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les\Project\Stock Broker Report Analysis (3 Months)\"/>
    </mc:Choice>
  </mc:AlternateContent>
  <xr:revisionPtr revIDLastSave="0" documentId="13_ncr:1_{49298E3A-91E7-4A34-9EE4-F3BC1EFF4FFC}" xr6:coauthVersionLast="47" xr6:coauthVersionMax="47" xr10:uidLastSave="{00000000-0000-0000-0000-000000000000}"/>
  <bookViews>
    <workbookView xWindow="-110" yWindow="-110" windowWidth="19420" windowHeight="10300" firstSheet="1" activeTab="7" xr2:uid="{1D1A896C-0DE3-4180-8E0A-FAF8B0D31491}"/>
  </bookViews>
  <sheets>
    <sheet name="Sheet1" sheetId="1" r:id="rId1"/>
    <sheet name="Sheet2" sheetId="2" r:id="rId2"/>
    <sheet name="Sheet5" sheetId="5" r:id="rId3"/>
    <sheet name="Sheet6" sheetId="6" r:id="rId4"/>
    <sheet name="Sheet3" sheetId="3" r:id="rId5"/>
    <sheet name="Sheet4" sheetId="7" r:id="rId6"/>
    <sheet name="Sheet8" sheetId="9" r:id="rId7"/>
    <sheet name="Sheet7" sheetId="8" r:id="rId8"/>
  </sheets>
  <definedNames>
    <definedName name="_xlnm._FilterDatabase" localSheetId="0" hidden="1">Sheet1!$A$1:$N$62</definedName>
    <definedName name="ExternalData_1" localSheetId="4" hidden="1">Sheet3!$A$1:$M$4790</definedName>
    <definedName name="ExternalData_1" localSheetId="7" hidden="1">Sheet7!$A$1:$M$7383</definedName>
  </definedNames>
  <calcPr calcId="181029"/>
  <pivotCaches>
    <pivotCache cacheId="243" r:id="rId9"/>
    <pivotCache cacheId="24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" i="8" l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N3828" i="8"/>
  <c r="N3829" i="8"/>
  <c r="N3830" i="8"/>
  <c r="N3831" i="8"/>
  <c r="N3832" i="8"/>
  <c r="N3833" i="8"/>
  <c r="N3834" i="8"/>
  <c r="N3835" i="8"/>
  <c r="N3836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N6778" i="8"/>
  <c r="N6779" i="8"/>
  <c r="N6780" i="8"/>
  <c r="N6781" i="8"/>
  <c r="N6782" i="8"/>
  <c r="N6783" i="8"/>
  <c r="N6784" i="8"/>
  <c r="N6785" i="8"/>
  <c r="N6786" i="8"/>
  <c r="N6787" i="8"/>
  <c r="N6788" i="8"/>
  <c r="N6789" i="8"/>
  <c r="N6790" i="8"/>
  <c r="N6791" i="8"/>
  <c r="N6792" i="8"/>
  <c r="N6793" i="8"/>
  <c r="N6794" i="8"/>
  <c r="N6795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N6877" i="8"/>
  <c r="N6878" i="8"/>
  <c r="N6879" i="8"/>
  <c r="N6880" i="8"/>
  <c r="N6881" i="8"/>
  <c r="N6882" i="8"/>
  <c r="N6883" i="8"/>
  <c r="N6884" i="8"/>
  <c r="N6885" i="8"/>
  <c r="N6886" i="8"/>
  <c r="N6887" i="8"/>
  <c r="N6888" i="8"/>
  <c r="N6889" i="8"/>
  <c r="N6890" i="8"/>
  <c r="N6891" i="8"/>
  <c r="N6892" i="8"/>
  <c r="N6893" i="8"/>
  <c r="N6894" i="8"/>
  <c r="N6895" i="8"/>
  <c r="N6896" i="8"/>
  <c r="N6897" i="8"/>
  <c r="N6898" i="8"/>
  <c r="N6899" i="8"/>
  <c r="N6900" i="8"/>
  <c r="N6901" i="8"/>
  <c r="N6902" i="8"/>
  <c r="N6903" i="8"/>
  <c r="N6904" i="8"/>
  <c r="N6905" i="8"/>
  <c r="N6906" i="8"/>
  <c r="N6907" i="8"/>
  <c r="N6908" i="8"/>
  <c r="N6909" i="8"/>
  <c r="N6910" i="8"/>
  <c r="N6911" i="8"/>
  <c r="N6912" i="8"/>
  <c r="N6913" i="8"/>
  <c r="N6914" i="8"/>
  <c r="N6915" i="8"/>
  <c r="N6916" i="8"/>
  <c r="N6917" i="8"/>
  <c r="N6918" i="8"/>
  <c r="N6919" i="8"/>
  <c r="N6920" i="8"/>
  <c r="N6921" i="8"/>
  <c r="N6922" i="8"/>
  <c r="N6923" i="8"/>
  <c r="N6924" i="8"/>
  <c r="N6925" i="8"/>
  <c r="N6926" i="8"/>
  <c r="N6927" i="8"/>
  <c r="N6928" i="8"/>
  <c r="N6929" i="8"/>
  <c r="N6930" i="8"/>
  <c r="N6931" i="8"/>
  <c r="N6932" i="8"/>
  <c r="N6933" i="8"/>
  <c r="N6934" i="8"/>
  <c r="N6935" i="8"/>
  <c r="N6936" i="8"/>
  <c r="N6937" i="8"/>
  <c r="N6938" i="8"/>
  <c r="N6939" i="8"/>
  <c r="N6940" i="8"/>
  <c r="N6941" i="8"/>
  <c r="N6942" i="8"/>
  <c r="N6943" i="8"/>
  <c r="N6944" i="8"/>
  <c r="N6945" i="8"/>
  <c r="N6946" i="8"/>
  <c r="N6947" i="8"/>
  <c r="N6948" i="8"/>
  <c r="N6949" i="8"/>
  <c r="N6950" i="8"/>
  <c r="N6951" i="8"/>
  <c r="N6952" i="8"/>
  <c r="N6953" i="8"/>
  <c r="N6954" i="8"/>
  <c r="N6955" i="8"/>
  <c r="N6956" i="8"/>
  <c r="N6957" i="8"/>
  <c r="N6958" i="8"/>
  <c r="N6959" i="8"/>
  <c r="N6960" i="8"/>
  <c r="N6961" i="8"/>
  <c r="N6962" i="8"/>
  <c r="N6963" i="8"/>
  <c r="N6964" i="8"/>
  <c r="N6965" i="8"/>
  <c r="N6966" i="8"/>
  <c r="N6967" i="8"/>
  <c r="N6968" i="8"/>
  <c r="N6969" i="8"/>
  <c r="N6970" i="8"/>
  <c r="N6971" i="8"/>
  <c r="N6972" i="8"/>
  <c r="N6973" i="8"/>
  <c r="N6974" i="8"/>
  <c r="N6975" i="8"/>
  <c r="N6976" i="8"/>
  <c r="N6977" i="8"/>
  <c r="N6978" i="8"/>
  <c r="N6979" i="8"/>
  <c r="N6980" i="8"/>
  <c r="N6981" i="8"/>
  <c r="N6982" i="8"/>
  <c r="N6983" i="8"/>
  <c r="N6984" i="8"/>
  <c r="N6985" i="8"/>
  <c r="N6986" i="8"/>
  <c r="N6987" i="8"/>
  <c r="N6988" i="8"/>
  <c r="N6989" i="8"/>
  <c r="N6990" i="8"/>
  <c r="N6991" i="8"/>
  <c r="N6992" i="8"/>
  <c r="N6993" i="8"/>
  <c r="N6994" i="8"/>
  <c r="N6995" i="8"/>
  <c r="N6996" i="8"/>
  <c r="N6997" i="8"/>
  <c r="N6998" i="8"/>
  <c r="N6999" i="8"/>
  <c r="N7000" i="8"/>
  <c r="N7001" i="8"/>
  <c r="N7002" i="8"/>
  <c r="N7003" i="8"/>
  <c r="N7004" i="8"/>
  <c r="N7005" i="8"/>
  <c r="N7006" i="8"/>
  <c r="N7007" i="8"/>
  <c r="N7008" i="8"/>
  <c r="N7009" i="8"/>
  <c r="N7010" i="8"/>
  <c r="N7011" i="8"/>
  <c r="N7012" i="8"/>
  <c r="N7013" i="8"/>
  <c r="N7014" i="8"/>
  <c r="N7015" i="8"/>
  <c r="N7016" i="8"/>
  <c r="N7017" i="8"/>
  <c r="N7018" i="8"/>
  <c r="N7019" i="8"/>
  <c r="N7020" i="8"/>
  <c r="N7021" i="8"/>
  <c r="N7022" i="8"/>
  <c r="N7023" i="8"/>
  <c r="N7024" i="8"/>
  <c r="N7025" i="8"/>
  <c r="N7026" i="8"/>
  <c r="N7027" i="8"/>
  <c r="N7028" i="8"/>
  <c r="N7029" i="8"/>
  <c r="N7030" i="8"/>
  <c r="N7031" i="8"/>
  <c r="N7032" i="8"/>
  <c r="N7033" i="8"/>
  <c r="N7034" i="8"/>
  <c r="N7035" i="8"/>
  <c r="N7036" i="8"/>
  <c r="N7037" i="8"/>
  <c r="N7038" i="8"/>
  <c r="N7039" i="8"/>
  <c r="N7040" i="8"/>
  <c r="N7041" i="8"/>
  <c r="N7042" i="8"/>
  <c r="N7043" i="8"/>
  <c r="N7044" i="8"/>
  <c r="N7045" i="8"/>
  <c r="N7046" i="8"/>
  <c r="N7047" i="8"/>
  <c r="N7048" i="8"/>
  <c r="N7049" i="8"/>
  <c r="N7050" i="8"/>
  <c r="N7051" i="8"/>
  <c r="N7052" i="8"/>
  <c r="N7053" i="8"/>
  <c r="N7054" i="8"/>
  <c r="N7055" i="8"/>
  <c r="N7056" i="8"/>
  <c r="N7057" i="8"/>
  <c r="N7058" i="8"/>
  <c r="N7059" i="8"/>
  <c r="N7060" i="8"/>
  <c r="N7061" i="8"/>
  <c r="N7062" i="8"/>
  <c r="N7063" i="8"/>
  <c r="N7064" i="8"/>
  <c r="N7065" i="8"/>
  <c r="N7066" i="8"/>
  <c r="N7067" i="8"/>
  <c r="N7068" i="8"/>
  <c r="N7069" i="8"/>
  <c r="N7070" i="8"/>
  <c r="N7071" i="8"/>
  <c r="N7072" i="8"/>
  <c r="N7073" i="8"/>
  <c r="N7074" i="8"/>
  <c r="N7075" i="8"/>
  <c r="N7076" i="8"/>
  <c r="N7077" i="8"/>
  <c r="N7078" i="8"/>
  <c r="N7079" i="8"/>
  <c r="N7080" i="8"/>
  <c r="N7081" i="8"/>
  <c r="N7082" i="8"/>
  <c r="N7083" i="8"/>
  <c r="N7084" i="8"/>
  <c r="N7085" i="8"/>
  <c r="N7086" i="8"/>
  <c r="N7087" i="8"/>
  <c r="N7088" i="8"/>
  <c r="N7089" i="8"/>
  <c r="N7090" i="8"/>
  <c r="N7091" i="8"/>
  <c r="N7092" i="8"/>
  <c r="N7093" i="8"/>
  <c r="N7094" i="8"/>
  <c r="N7095" i="8"/>
  <c r="N7096" i="8"/>
  <c r="N7097" i="8"/>
  <c r="N7098" i="8"/>
  <c r="N7099" i="8"/>
  <c r="N7100" i="8"/>
  <c r="N7101" i="8"/>
  <c r="N7102" i="8"/>
  <c r="N7103" i="8"/>
  <c r="N7104" i="8"/>
  <c r="N7105" i="8"/>
  <c r="N7106" i="8"/>
  <c r="N7107" i="8"/>
  <c r="N7108" i="8"/>
  <c r="N7109" i="8"/>
  <c r="N7110" i="8"/>
  <c r="N7111" i="8"/>
  <c r="N7112" i="8"/>
  <c r="N7113" i="8"/>
  <c r="N7114" i="8"/>
  <c r="N7115" i="8"/>
  <c r="N7116" i="8"/>
  <c r="N7117" i="8"/>
  <c r="N7118" i="8"/>
  <c r="N7119" i="8"/>
  <c r="N7120" i="8"/>
  <c r="N7121" i="8"/>
  <c r="N7122" i="8"/>
  <c r="N7123" i="8"/>
  <c r="N7124" i="8"/>
  <c r="N7125" i="8"/>
  <c r="N7126" i="8"/>
  <c r="N7127" i="8"/>
  <c r="N7128" i="8"/>
  <c r="N7129" i="8"/>
  <c r="N7130" i="8"/>
  <c r="N7131" i="8"/>
  <c r="N7132" i="8"/>
  <c r="N7133" i="8"/>
  <c r="N7134" i="8"/>
  <c r="N7135" i="8"/>
  <c r="N7136" i="8"/>
  <c r="N7137" i="8"/>
  <c r="N7138" i="8"/>
  <c r="N7139" i="8"/>
  <c r="N7140" i="8"/>
  <c r="N7141" i="8"/>
  <c r="N7142" i="8"/>
  <c r="N7143" i="8"/>
  <c r="N7144" i="8"/>
  <c r="N7145" i="8"/>
  <c r="N7146" i="8"/>
  <c r="N7147" i="8"/>
  <c r="N7148" i="8"/>
  <c r="N7149" i="8"/>
  <c r="N7150" i="8"/>
  <c r="N7151" i="8"/>
  <c r="N7152" i="8"/>
  <c r="N7153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N7166" i="8"/>
  <c r="N7167" i="8"/>
  <c r="N7168" i="8"/>
  <c r="N7169" i="8"/>
  <c r="N7170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N7183" i="8"/>
  <c r="N7184" i="8"/>
  <c r="N7185" i="8"/>
  <c r="N7186" i="8"/>
  <c r="N7187" i="8"/>
  <c r="N7188" i="8"/>
  <c r="N7189" i="8"/>
  <c r="N7190" i="8"/>
  <c r="N7191" i="8"/>
  <c r="N7192" i="8"/>
  <c r="N7193" i="8"/>
  <c r="N7194" i="8"/>
  <c r="N7195" i="8"/>
  <c r="N7196" i="8"/>
  <c r="N7197" i="8"/>
  <c r="N7198" i="8"/>
  <c r="N7199" i="8"/>
  <c r="N7200" i="8"/>
  <c r="N7201" i="8"/>
  <c r="N7202" i="8"/>
  <c r="N7203" i="8"/>
  <c r="N7204" i="8"/>
  <c r="N7205" i="8"/>
  <c r="N7206" i="8"/>
  <c r="N7207" i="8"/>
  <c r="N7208" i="8"/>
  <c r="N7209" i="8"/>
  <c r="N7210" i="8"/>
  <c r="N7211" i="8"/>
  <c r="N7212" i="8"/>
  <c r="N7213" i="8"/>
  <c r="N7214" i="8"/>
  <c r="N7215" i="8"/>
  <c r="N7216" i="8"/>
  <c r="N7217" i="8"/>
  <c r="N7218" i="8"/>
  <c r="N7219" i="8"/>
  <c r="N7220" i="8"/>
  <c r="N7221" i="8"/>
  <c r="N7222" i="8"/>
  <c r="N7223" i="8"/>
  <c r="N7224" i="8"/>
  <c r="N7225" i="8"/>
  <c r="N7226" i="8"/>
  <c r="N7227" i="8"/>
  <c r="N7228" i="8"/>
  <c r="N7229" i="8"/>
  <c r="N7230" i="8"/>
  <c r="N7231" i="8"/>
  <c r="N7232" i="8"/>
  <c r="N7233" i="8"/>
  <c r="N7234" i="8"/>
  <c r="N7235" i="8"/>
  <c r="N7236" i="8"/>
  <c r="N7237" i="8"/>
  <c r="N7238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N7263" i="8"/>
  <c r="N7264" i="8"/>
  <c r="N7265" i="8"/>
  <c r="N7266" i="8"/>
  <c r="N7267" i="8"/>
  <c r="N7268" i="8"/>
  <c r="N7269" i="8"/>
  <c r="N7270" i="8"/>
  <c r="N7271" i="8"/>
  <c r="N7272" i="8"/>
  <c r="N7273" i="8"/>
  <c r="N7274" i="8"/>
  <c r="N7275" i="8"/>
  <c r="N7276" i="8"/>
  <c r="N7277" i="8"/>
  <c r="N7278" i="8"/>
  <c r="N7279" i="8"/>
  <c r="N7280" i="8"/>
  <c r="N7281" i="8"/>
  <c r="N7282" i="8"/>
  <c r="N7283" i="8"/>
  <c r="N7284" i="8"/>
  <c r="N7285" i="8"/>
  <c r="N7286" i="8"/>
  <c r="N7287" i="8"/>
  <c r="N7288" i="8"/>
  <c r="N7289" i="8"/>
  <c r="N7290" i="8"/>
  <c r="N7291" i="8"/>
  <c r="N7292" i="8"/>
  <c r="N7293" i="8"/>
  <c r="N7294" i="8"/>
  <c r="N7295" i="8"/>
  <c r="N7296" i="8"/>
  <c r="N7297" i="8"/>
  <c r="N7298" i="8"/>
  <c r="N7299" i="8"/>
  <c r="N7300" i="8"/>
  <c r="N7301" i="8"/>
  <c r="N7302" i="8"/>
  <c r="N7303" i="8"/>
  <c r="N7304" i="8"/>
  <c r="N7305" i="8"/>
  <c r="N7306" i="8"/>
  <c r="N7307" i="8"/>
  <c r="N7308" i="8"/>
  <c r="N7309" i="8"/>
  <c r="N7310" i="8"/>
  <c r="N7311" i="8"/>
  <c r="N7312" i="8"/>
  <c r="N7313" i="8"/>
  <c r="N7314" i="8"/>
  <c r="N7315" i="8"/>
  <c r="N7316" i="8"/>
  <c r="N7317" i="8"/>
  <c r="N7318" i="8"/>
  <c r="N7319" i="8"/>
  <c r="N7320" i="8"/>
  <c r="N7321" i="8"/>
  <c r="N7322" i="8"/>
  <c r="N7323" i="8"/>
  <c r="N7324" i="8"/>
  <c r="N7325" i="8"/>
  <c r="N7326" i="8"/>
  <c r="N7327" i="8"/>
  <c r="N7328" i="8"/>
  <c r="N7329" i="8"/>
  <c r="N7330" i="8"/>
  <c r="N7331" i="8"/>
  <c r="N7332" i="8"/>
  <c r="N7333" i="8"/>
  <c r="N7334" i="8"/>
  <c r="N7335" i="8"/>
  <c r="N7336" i="8"/>
  <c r="N7337" i="8"/>
  <c r="N7338" i="8"/>
  <c r="N7339" i="8"/>
  <c r="N7340" i="8"/>
  <c r="N7341" i="8"/>
  <c r="N7342" i="8"/>
  <c r="N7343" i="8"/>
  <c r="N7344" i="8"/>
  <c r="N7345" i="8"/>
  <c r="N7346" i="8"/>
  <c r="N7347" i="8"/>
  <c r="N7348" i="8"/>
  <c r="N7349" i="8"/>
  <c r="N7350" i="8"/>
  <c r="N7351" i="8"/>
  <c r="N7352" i="8"/>
  <c r="N7353" i="8"/>
  <c r="N7354" i="8"/>
  <c r="N7355" i="8"/>
  <c r="N7356" i="8"/>
  <c r="N7357" i="8"/>
  <c r="N7358" i="8"/>
  <c r="N7359" i="8"/>
  <c r="N7360" i="8"/>
  <c r="N7361" i="8"/>
  <c r="N7362" i="8"/>
  <c r="N7363" i="8"/>
  <c r="N7364" i="8"/>
  <c r="N7365" i="8"/>
  <c r="N7366" i="8"/>
  <c r="N7367" i="8"/>
  <c r="N7368" i="8"/>
  <c r="N7369" i="8"/>
  <c r="N7370" i="8"/>
  <c r="N7371" i="8"/>
  <c r="N7372" i="8"/>
  <c r="N7373" i="8"/>
  <c r="N7374" i="8"/>
  <c r="N7375" i="8"/>
  <c r="N7376" i="8"/>
  <c r="N7377" i="8"/>
  <c r="N7378" i="8"/>
  <c r="N7379" i="8"/>
  <c r="N7380" i="8"/>
  <c r="N7381" i="8"/>
  <c r="N7382" i="8"/>
  <c r="N7383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O3828" i="8"/>
  <c r="O3829" i="8"/>
  <c r="O3830" i="8"/>
  <c r="O3831" i="8"/>
  <c r="O3832" i="8"/>
  <c r="O3833" i="8"/>
  <c r="O3834" i="8"/>
  <c r="O3835" i="8"/>
  <c r="O3836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O6778" i="8"/>
  <c r="O6779" i="8"/>
  <c r="O6780" i="8"/>
  <c r="O6781" i="8"/>
  <c r="O6782" i="8"/>
  <c r="O6783" i="8"/>
  <c r="O6784" i="8"/>
  <c r="O6785" i="8"/>
  <c r="O6786" i="8"/>
  <c r="O6787" i="8"/>
  <c r="O6788" i="8"/>
  <c r="O6789" i="8"/>
  <c r="O6790" i="8"/>
  <c r="O6791" i="8"/>
  <c r="O6792" i="8"/>
  <c r="O6793" i="8"/>
  <c r="O6794" i="8"/>
  <c r="O6795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P4308" i="3" s="1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P4548" i="3" s="1"/>
  <c r="O4549" i="3"/>
  <c r="O4550" i="3"/>
  <c r="O4551" i="3"/>
  <c r="O4552" i="3"/>
  <c r="P4552" i="3" s="1"/>
  <c r="O4553" i="3"/>
  <c r="O4554" i="3"/>
  <c r="O4555" i="3"/>
  <c r="O4556" i="3"/>
  <c r="P4556" i="3" s="1"/>
  <c r="O4557" i="3"/>
  <c r="O4558" i="3"/>
  <c r="O4559" i="3"/>
  <c r="O4560" i="3"/>
  <c r="P4560" i="3" s="1"/>
  <c r="O4561" i="3"/>
  <c r="O4562" i="3"/>
  <c r="O4563" i="3"/>
  <c r="O4564" i="3"/>
  <c r="P4564" i="3" s="1"/>
  <c r="O4565" i="3"/>
  <c r="O4566" i="3"/>
  <c r="O4567" i="3"/>
  <c r="O4568" i="3"/>
  <c r="P4568" i="3" s="1"/>
  <c r="O4569" i="3"/>
  <c r="O4570" i="3"/>
  <c r="O4571" i="3"/>
  <c r="O4572" i="3"/>
  <c r="P4572" i="3" s="1"/>
  <c r="O4573" i="3"/>
  <c r="O4574" i="3"/>
  <c r="O4575" i="3"/>
  <c r="O4576" i="3"/>
  <c r="P4576" i="3" s="1"/>
  <c r="O4577" i="3"/>
  <c r="O4578" i="3"/>
  <c r="O4579" i="3"/>
  <c r="O4580" i="3"/>
  <c r="P4580" i="3" s="1"/>
  <c r="O4581" i="3"/>
  <c r="O4582" i="3"/>
  <c r="O4583" i="3"/>
  <c r="O4584" i="3"/>
  <c r="P4584" i="3" s="1"/>
  <c r="O4585" i="3"/>
  <c r="O4586" i="3"/>
  <c r="O4587" i="3"/>
  <c r="O4588" i="3"/>
  <c r="P4588" i="3" s="1"/>
  <c r="O4589" i="3"/>
  <c r="O4590" i="3"/>
  <c r="O4591" i="3"/>
  <c r="O4592" i="3"/>
  <c r="P4592" i="3" s="1"/>
  <c r="O4593" i="3"/>
  <c r="O4594" i="3"/>
  <c r="O4595" i="3"/>
  <c r="O4596" i="3"/>
  <c r="P4596" i="3" s="1"/>
  <c r="O4597" i="3"/>
  <c r="O4598" i="3"/>
  <c r="O4599" i="3"/>
  <c r="O4600" i="3"/>
  <c r="P4600" i="3" s="1"/>
  <c r="O4601" i="3"/>
  <c r="O4602" i="3"/>
  <c r="O4603" i="3"/>
  <c r="O4604" i="3"/>
  <c r="P4604" i="3" s="1"/>
  <c r="O4605" i="3"/>
  <c r="O4606" i="3"/>
  <c r="O4607" i="3"/>
  <c r="O4608" i="3"/>
  <c r="P4608" i="3" s="1"/>
  <c r="O4609" i="3"/>
  <c r="O4610" i="3"/>
  <c r="O4611" i="3"/>
  <c r="O4612" i="3"/>
  <c r="P4612" i="3" s="1"/>
  <c r="O4613" i="3"/>
  <c r="O4614" i="3"/>
  <c r="O4615" i="3"/>
  <c r="O4616" i="3"/>
  <c r="P4616" i="3" s="1"/>
  <c r="O4617" i="3"/>
  <c r="O4618" i="3"/>
  <c r="O4619" i="3"/>
  <c r="O4620" i="3"/>
  <c r="P4620" i="3" s="1"/>
  <c r="O4621" i="3"/>
  <c r="O4622" i="3"/>
  <c r="O4623" i="3"/>
  <c r="O4624" i="3"/>
  <c r="P4624" i="3" s="1"/>
  <c r="O4625" i="3"/>
  <c r="O4626" i="3"/>
  <c r="O4627" i="3"/>
  <c r="O4628" i="3"/>
  <c r="P4628" i="3" s="1"/>
  <c r="O4629" i="3"/>
  <c r="O4630" i="3"/>
  <c r="O4631" i="3"/>
  <c r="O4632" i="3"/>
  <c r="P4632" i="3" s="1"/>
  <c r="O4633" i="3"/>
  <c r="O4634" i="3"/>
  <c r="O4635" i="3"/>
  <c r="O4636" i="3"/>
  <c r="P4636" i="3" s="1"/>
  <c r="O4637" i="3"/>
  <c r="O4638" i="3"/>
  <c r="O4639" i="3"/>
  <c r="O4640" i="3"/>
  <c r="P4640" i="3" s="1"/>
  <c r="O4641" i="3"/>
  <c r="O4642" i="3"/>
  <c r="O4643" i="3"/>
  <c r="O4644" i="3"/>
  <c r="P4644" i="3" s="1"/>
  <c r="O4645" i="3"/>
  <c r="O4646" i="3"/>
  <c r="O4647" i="3"/>
  <c r="O4648" i="3"/>
  <c r="P4648" i="3" s="1"/>
  <c r="O4649" i="3"/>
  <c r="O4650" i="3"/>
  <c r="O4651" i="3"/>
  <c r="O4652" i="3"/>
  <c r="P4652" i="3" s="1"/>
  <c r="O4653" i="3"/>
  <c r="O4654" i="3"/>
  <c r="O4655" i="3"/>
  <c r="O4656" i="3"/>
  <c r="P4656" i="3" s="1"/>
  <c r="O4657" i="3"/>
  <c r="O4658" i="3"/>
  <c r="O4659" i="3"/>
  <c r="O4660" i="3"/>
  <c r="P4660" i="3" s="1"/>
  <c r="O4661" i="3"/>
  <c r="O4662" i="3"/>
  <c r="O4663" i="3"/>
  <c r="O4664" i="3"/>
  <c r="P4664" i="3" s="1"/>
  <c r="O4665" i="3"/>
  <c r="O4666" i="3"/>
  <c r="O4667" i="3"/>
  <c r="O4668" i="3"/>
  <c r="P4668" i="3" s="1"/>
  <c r="O4669" i="3"/>
  <c r="O4670" i="3"/>
  <c r="O4671" i="3"/>
  <c r="O4672" i="3"/>
  <c r="P4672" i="3" s="1"/>
  <c r="O4673" i="3"/>
  <c r="O4674" i="3"/>
  <c r="O4675" i="3"/>
  <c r="O4676" i="3"/>
  <c r="P4676" i="3" s="1"/>
  <c r="O4677" i="3"/>
  <c r="O4678" i="3"/>
  <c r="O4679" i="3"/>
  <c r="O4680" i="3"/>
  <c r="P4680" i="3" s="1"/>
  <c r="O4681" i="3"/>
  <c r="O4682" i="3"/>
  <c r="O4683" i="3"/>
  <c r="O4684" i="3"/>
  <c r="P4684" i="3" s="1"/>
  <c r="O4685" i="3"/>
  <c r="O4686" i="3"/>
  <c r="O4687" i="3"/>
  <c r="O4688" i="3"/>
  <c r="P4688" i="3" s="1"/>
  <c r="O4689" i="3"/>
  <c r="O4690" i="3"/>
  <c r="O4691" i="3"/>
  <c r="O4692" i="3"/>
  <c r="P4692" i="3" s="1"/>
  <c r="O4693" i="3"/>
  <c r="O4694" i="3"/>
  <c r="O4695" i="3"/>
  <c r="O4696" i="3"/>
  <c r="P4696" i="3" s="1"/>
  <c r="O4697" i="3"/>
  <c r="O4698" i="3"/>
  <c r="O4699" i="3"/>
  <c r="O4700" i="3"/>
  <c r="P4700" i="3" s="1"/>
  <c r="O4701" i="3"/>
  <c r="O4702" i="3"/>
  <c r="O4703" i="3"/>
  <c r="O4704" i="3"/>
  <c r="P4704" i="3" s="1"/>
  <c r="O4705" i="3"/>
  <c r="O4706" i="3"/>
  <c r="O4707" i="3"/>
  <c r="O4708" i="3"/>
  <c r="P4708" i="3" s="1"/>
  <c r="O4709" i="3"/>
  <c r="O4710" i="3"/>
  <c r="O4711" i="3"/>
  <c r="O4712" i="3"/>
  <c r="P4712" i="3" s="1"/>
  <c r="O4713" i="3"/>
  <c r="O4714" i="3"/>
  <c r="O4715" i="3"/>
  <c r="O4716" i="3"/>
  <c r="P4716" i="3" s="1"/>
  <c r="O4717" i="3"/>
  <c r="O4718" i="3"/>
  <c r="O4719" i="3"/>
  <c r="O4720" i="3"/>
  <c r="P4720" i="3" s="1"/>
  <c r="O4721" i="3"/>
  <c r="O4722" i="3"/>
  <c r="O4723" i="3"/>
  <c r="O4724" i="3"/>
  <c r="P4724" i="3" s="1"/>
  <c r="O4725" i="3"/>
  <c r="O4726" i="3"/>
  <c r="O4727" i="3"/>
  <c r="O4728" i="3"/>
  <c r="P4728" i="3" s="1"/>
  <c r="O4729" i="3"/>
  <c r="O4730" i="3"/>
  <c r="O4731" i="3"/>
  <c r="O4732" i="3"/>
  <c r="P4732" i="3" s="1"/>
  <c r="O4733" i="3"/>
  <c r="O4734" i="3"/>
  <c r="O4735" i="3"/>
  <c r="O4736" i="3"/>
  <c r="P4736" i="3" s="1"/>
  <c r="O4737" i="3"/>
  <c r="O4738" i="3"/>
  <c r="O4739" i="3"/>
  <c r="O4740" i="3"/>
  <c r="P4740" i="3" s="1"/>
  <c r="O4741" i="3"/>
  <c r="O4742" i="3"/>
  <c r="O4743" i="3"/>
  <c r="O4744" i="3"/>
  <c r="P4744" i="3" s="1"/>
  <c r="O4745" i="3"/>
  <c r="O4746" i="3"/>
  <c r="O4747" i="3"/>
  <c r="O4748" i="3"/>
  <c r="P4748" i="3" s="1"/>
  <c r="O4749" i="3"/>
  <c r="O4750" i="3"/>
  <c r="O4751" i="3"/>
  <c r="O4752" i="3"/>
  <c r="P4752" i="3" s="1"/>
  <c r="O4753" i="3"/>
  <c r="O4754" i="3"/>
  <c r="O4755" i="3"/>
  <c r="O4756" i="3"/>
  <c r="P4756" i="3" s="1"/>
  <c r="O4757" i="3"/>
  <c r="O4758" i="3"/>
  <c r="O4759" i="3"/>
  <c r="O4760" i="3"/>
  <c r="P4760" i="3" s="1"/>
  <c r="O4761" i="3"/>
  <c r="O4762" i="3"/>
  <c r="O4763" i="3"/>
  <c r="O4764" i="3"/>
  <c r="P4764" i="3" s="1"/>
  <c r="O4765" i="3"/>
  <c r="O4766" i="3"/>
  <c r="O4767" i="3"/>
  <c r="O4768" i="3"/>
  <c r="P4768" i="3" s="1"/>
  <c r="O4769" i="3"/>
  <c r="O4770" i="3"/>
  <c r="O4771" i="3"/>
  <c r="O4772" i="3"/>
  <c r="P4772" i="3" s="1"/>
  <c r="O4773" i="3"/>
  <c r="O4774" i="3"/>
  <c r="O4775" i="3"/>
  <c r="O4776" i="3"/>
  <c r="P4776" i="3" s="1"/>
  <c r="O4777" i="3"/>
  <c r="O4778" i="3"/>
  <c r="O4779" i="3"/>
  <c r="O4780" i="3"/>
  <c r="P4780" i="3" s="1"/>
  <c r="O4781" i="3"/>
  <c r="O4782" i="3"/>
  <c r="O4783" i="3"/>
  <c r="O4784" i="3"/>
  <c r="P4784" i="3" s="1"/>
  <c r="O4785" i="3"/>
  <c r="O4786" i="3"/>
  <c r="O4787" i="3"/>
  <c r="O4788" i="3"/>
  <c r="P4788" i="3" s="1"/>
  <c r="O4789" i="3"/>
  <c r="O4790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9" i="3"/>
  <c r="P4550" i="3"/>
  <c r="P4551" i="3"/>
  <c r="P4553" i="3"/>
  <c r="P4554" i="3"/>
  <c r="P4555" i="3"/>
  <c r="P4557" i="3"/>
  <c r="P4558" i="3"/>
  <c r="P4559" i="3"/>
  <c r="P4561" i="3"/>
  <c r="P4562" i="3"/>
  <c r="P4563" i="3"/>
  <c r="P4565" i="3"/>
  <c r="P4566" i="3"/>
  <c r="P4567" i="3"/>
  <c r="P4569" i="3"/>
  <c r="P4570" i="3"/>
  <c r="P4571" i="3"/>
  <c r="P4573" i="3"/>
  <c r="P4574" i="3"/>
  <c r="P4575" i="3"/>
  <c r="P4577" i="3"/>
  <c r="P4578" i="3"/>
  <c r="P4579" i="3"/>
  <c r="P4581" i="3"/>
  <c r="P4582" i="3"/>
  <c r="P4583" i="3"/>
  <c r="P4585" i="3"/>
  <c r="P4586" i="3"/>
  <c r="P4587" i="3"/>
  <c r="P4589" i="3"/>
  <c r="P4590" i="3"/>
  <c r="P4591" i="3"/>
  <c r="P4593" i="3"/>
  <c r="P4594" i="3"/>
  <c r="P4595" i="3"/>
  <c r="P4597" i="3"/>
  <c r="P4598" i="3"/>
  <c r="P4599" i="3"/>
  <c r="P4601" i="3"/>
  <c r="P4602" i="3"/>
  <c r="P4603" i="3"/>
  <c r="P4605" i="3"/>
  <c r="P4606" i="3"/>
  <c r="P4607" i="3"/>
  <c r="P4609" i="3"/>
  <c r="P4610" i="3"/>
  <c r="P4611" i="3"/>
  <c r="P4613" i="3"/>
  <c r="P4614" i="3"/>
  <c r="P4615" i="3"/>
  <c r="P4617" i="3"/>
  <c r="P4618" i="3"/>
  <c r="P4619" i="3"/>
  <c r="P4621" i="3"/>
  <c r="P4622" i="3"/>
  <c r="P4623" i="3"/>
  <c r="P4625" i="3"/>
  <c r="P4626" i="3"/>
  <c r="P4627" i="3"/>
  <c r="P4629" i="3"/>
  <c r="P4630" i="3"/>
  <c r="P4631" i="3"/>
  <c r="P4633" i="3"/>
  <c r="P4634" i="3"/>
  <c r="P4635" i="3"/>
  <c r="P4637" i="3"/>
  <c r="P4638" i="3"/>
  <c r="P4639" i="3"/>
  <c r="P4641" i="3"/>
  <c r="P4642" i="3"/>
  <c r="P4643" i="3"/>
  <c r="P4645" i="3"/>
  <c r="P4646" i="3"/>
  <c r="P4647" i="3"/>
  <c r="P4649" i="3"/>
  <c r="P4650" i="3"/>
  <c r="P4651" i="3"/>
  <c r="P4653" i="3"/>
  <c r="P4654" i="3"/>
  <c r="P4655" i="3"/>
  <c r="P4657" i="3"/>
  <c r="P4658" i="3"/>
  <c r="P4659" i="3"/>
  <c r="P4661" i="3"/>
  <c r="P4662" i="3"/>
  <c r="P4663" i="3"/>
  <c r="P4665" i="3"/>
  <c r="P4666" i="3"/>
  <c r="P4667" i="3"/>
  <c r="P4669" i="3"/>
  <c r="P4670" i="3"/>
  <c r="P4671" i="3"/>
  <c r="P4673" i="3"/>
  <c r="P4674" i="3"/>
  <c r="P4675" i="3"/>
  <c r="P4677" i="3"/>
  <c r="P4678" i="3"/>
  <c r="P4679" i="3"/>
  <c r="P4681" i="3"/>
  <c r="P4682" i="3"/>
  <c r="P4683" i="3"/>
  <c r="P4685" i="3"/>
  <c r="P4686" i="3"/>
  <c r="P4687" i="3"/>
  <c r="P4689" i="3"/>
  <c r="P4690" i="3"/>
  <c r="P4691" i="3"/>
  <c r="P4693" i="3"/>
  <c r="P4694" i="3"/>
  <c r="P4695" i="3"/>
  <c r="P4697" i="3"/>
  <c r="P4698" i="3"/>
  <c r="P4699" i="3"/>
  <c r="P4701" i="3"/>
  <c r="P4702" i="3"/>
  <c r="P4703" i="3"/>
  <c r="P4705" i="3"/>
  <c r="P4706" i="3"/>
  <c r="P4707" i="3"/>
  <c r="P4709" i="3"/>
  <c r="P4710" i="3"/>
  <c r="P4711" i="3"/>
  <c r="P4713" i="3"/>
  <c r="P4714" i="3"/>
  <c r="P4715" i="3"/>
  <c r="P4717" i="3"/>
  <c r="P4718" i="3"/>
  <c r="P4719" i="3"/>
  <c r="P4721" i="3"/>
  <c r="P4722" i="3"/>
  <c r="P4723" i="3"/>
  <c r="P4725" i="3"/>
  <c r="P4726" i="3"/>
  <c r="P4727" i="3"/>
  <c r="P4729" i="3"/>
  <c r="P4730" i="3"/>
  <c r="P4731" i="3"/>
  <c r="P4733" i="3"/>
  <c r="P4734" i="3"/>
  <c r="P4735" i="3"/>
  <c r="P4737" i="3"/>
  <c r="P4738" i="3"/>
  <c r="P4739" i="3"/>
  <c r="P4741" i="3"/>
  <c r="P4742" i="3"/>
  <c r="P4743" i="3"/>
  <c r="P4745" i="3"/>
  <c r="P4746" i="3"/>
  <c r="P4747" i="3"/>
  <c r="P4749" i="3"/>
  <c r="P4750" i="3"/>
  <c r="P4751" i="3"/>
  <c r="P4753" i="3"/>
  <c r="P4754" i="3"/>
  <c r="P4755" i="3"/>
  <c r="P4757" i="3"/>
  <c r="P4758" i="3"/>
  <c r="P4759" i="3"/>
  <c r="P4761" i="3"/>
  <c r="P4762" i="3"/>
  <c r="P4763" i="3"/>
  <c r="P4765" i="3"/>
  <c r="P4766" i="3"/>
  <c r="P4767" i="3"/>
  <c r="P4769" i="3"/>
  <c r="P4770" i="3"/>
  <c r="P4771" i="3"/>
  <c r="P4773" i="3"/>
  <c r="P4774" i="3"/>
  <c r="P4775" i="3"/>
  <c r="P4777" i="3"/>
  <c r="P4778" i="3"/>
  <c r="P4779" i="3"/>
  <c r="P4781" i="3"/>
  <c r="P4782" i="3"/>
  <c r="P4783" i="3"/>
  <c r="P4785" i="3"/>
  <c r="P4786" i="3"/>
  <c r="P4787" i="3"/>
  <c r="P4789" i="3"/>
  <c r="P479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0CF6C8-E0BF-4DDD-95F2-E19102EE46C9}" keepAlive="1" name="Query - Broker Trades" description="Connection to the 'Broker Trades' query in the workbook." type="5" refreshedVersion="7" background="1" saveData="1">
    <dbPr connection="Provider=Microsoft.Mashup.OleDb.1;Data Source=$Workbook$;Location=&quot;Broker Trades&quot;;Extended Properties=&quot;&quot;" command="SELECT * FROM [Broker Trades]"/>
  </connection>
  <connection id="2" xr16:uid="{7674D17D-94C7-4FC2-BDD3-F4A17C49D49E}" keepAlive="1" name="Query - Broker Trades2" description="Connection to the 'Broker Trades2' query in the workbook." type="5" refreshedVersion="7" background="1" saveData="1">
    <dbPr connection="Provider=Microsoft.Mashup.OleDb.1;Data Source=$Workbook$;Location=&quot;Broker Trades2&quot;;Extended Properties=&quot;&quot;" command="SELECT * FROM [Broker Trades2]"/>
  </connection>
</connections>
</file>

<file path=xl/sharedStrings.xml><?xml version="1.0" encoding="utf-8"?>
<sst xmlns="http://schemas.openxmlformats.org/spreadsheetml/2006/main" count="122326" uniqueCount="18086">
  <si>
    <t>S No.</t>
  </si>
  <si>
    <t>Reco Full</t>
  </si>
  <si>
    <t>Reco Datetime</t>
  </si>
  <si>
    <t>Reco Provider</t>
  </si>
  <si>
    <t>Reco For</t>
  </si>
  <si>
    <t>Symbol</t>
  </si>
  <si>
    <t>Target Price</t>
  </si>
  <si>
    <t>Action</t>
  </si>
  <si>
    <t>Buy Date</t>
  </si>
  <si>
    <t>Buy Price</t>
  </si>
  <si>
    <t>Sell Date</t>
  </si>
  <si>
    <t>Sell Price</t>
  </si>
  <si>
    <t>Status</t>
  </si>
  <si>
    <t xml:space="preserve">Accumulate Nestle India; target of Rs 19,982: KR Choksey </t>
  </si>
  <si>
    <t>KR Choksey</t>
  </si>
  <si>
    <t>Nestle India</t>
  </si>
  <si>
    <t>NESTLEIND</t>
  </si>
  <si>
    <t>Accumulate</t>
  </si>
  <si>
    <t>N/A</t>
  </si>
  <si>
    <t>Open</t>
  </si>
  <si>
    <t xml:space="preserve">Buy Kalpataru Power Transmission; target of Rs 465: Prabhudas Lilladher </t>
  </si>
  <si>
    <t>Prabhudas Lilladher</t>
  </si>
  <si>
    <t>Kalpataru Power Transmission</t>
  </si>
  <si>
    <t>KALPATPOWR</t>
  </si>
  <si>
    <t>Buy</t>
  </si>
  <si>
    <t xml:space="preserve">Accumulate Nestle India; target of Rs 19,120: Prabhudas Lilladher </t>
  </si>
  <si>
    <t xml:space="preserve">Buy Ambuja Cement; target of Rs 390: Prabhudas Lilladher </t>
  </si>
  <si>
    <t>Ambuja Cement</t>
  </si>
  <si>
    <t>AMBUJACEM</t>
  </si>
  <si>
    <t xml:space="preserve">Accumulate Coal India; target of Rs 172: Prabhudas Lilladher </t>
  </si>
  <si>
    <t>Coal India</t>
  </si>
  <si>
    <t>COALINDIA</t>
  </si>
  <si>
    <t>Complete</t>
  </si>
  <si>
    <t xml:space="preserve">Buy Bank of Baroda: target of Rs 128: Sharekhan </t>
  </si>
  <si>
    <t>Sharekhan</t>
  </si>
  <si>
    <t>Bank of Baroda</t>
  </si>
  <si>
    <t>BANKBARODA</t>
  </si>
  <si>
    <t xml:space="preserve">Buy Mahindra Logistics; target of Rs 560: ICICI Direct </t>
  </si>
  <si>
    <t>ICICI Direct</t>
  </si>
  <si>
    <t>Mahindra Logistics</t>
  </si>
  <si>
    <t>MAHLOG</t>
  </si>
  <si>
    <t xml:space="preserve">Buy KNR Constructions; target of Rs 360: ICICI Direct </t>
  </si>
  <si>
    <t>KNR Constructions</t>
  </si>
  <si>
    <t>KNRCON</t>
  </si>
  <si>
    <t xml:space="preserve">Buy Ipca Laboratories; target of Rs 1175: ICICI Direct </t>
  </si>
  <si>
    <t>Ipca Laboratories</t>
  </si>
  <si>
    <t>IPCALAB</t>
  </si>
  <si>
    <t xml:space="preserve">Buy Graphite India; target of Rs 650: ICICI Direct </t>
  </si>
  <si>
    <t>Graphite India</t>
  </si>
  <si>
    <t>GRAPHITE</t>
  </si>
  <si>
    <t xml:space="preserve">Buy Coal India; target of Rs 195: ICICI Direct </t>
  </si>
  <si>
    <t xml:space="preserve">Buy Balkrishna Industries; target of Rs 2650: ICICI Direct </t>
  </si>
  <si>
    <t>Balkrishna Industries</t>
  </si>
  <si>
    <t>BALKRISIND</t>
  </si>
  <si>
    <t xml:space="preserve">Buy Ambuja Cements; target of Rs 430: ICICI Direct </t>
  </si>
  <si>
    <t>Ambuja Cements</t>
  </si>
  <si>
    <t xml:space="preserve">Hold Sobha: target of Rs 960: ICICI Direct </t>
  </si>
  <si>
    <t>Sobha</t>
  </si>
  <si>
    <t>SOBHA</t>
  </si>
  <si>
    <t>Hold</t>
  </si>
  <si>
    <t xml:space="preserve">Hold Greenply Industries: target of Rs 215: ICICI Direct </t>
  </si>
  <si>
    <t>Greenply Industries</t>
  </si>
  <si>
    <t>GREENPLY</t>
  </si>
  <si>
    <t xml:space="preserve">Hold Elgi Equipments: target of Rs 410: ICICI Direct </t>
  </si>
  <si>
    <t>Elgi Equipments</t>
  </si>
  <si>
    <t>ELGIEQUIP</t>
  </si>
  <si>
    <t xml:space="preserve">Hold Eicher Motors: target of Rs 2790: ICICI Direct </t>
  </si>
  <si>
    <t>Eicher Motors</t>
  </si>
  <si>
    <t>EICHERMOT</t>
  </si>
  <si>
    <t xml:space="preserve">Hold Ashoka Buildcon: target of Rs 100: ICICI Direct </t>
  </si>
  <si>
    <t>Ashoka Buildcon</t>
  </si>
  <si>
    <t>ASHOKA</t>
  </si>
  <si>
    <t xml:space="preserve">Buy MOIL; target of Rs 220: Sharekhan </t>
  </si>
  <si>
    <t>MOIL</t>
  </si>
  <si>
    <t xml:space="preserve">Buy Oil India; target of Rs 290: Sharekhan </t>
  </si>
  <si>
    <t>Oil India</t>
  </si>
  <si>
    <t>OIL</t>
  </si>
  <si>
    <t xml:space="preserve">Buy Indigo Paints; target of Rs 2750: Sharekhan </t>
  </si>
  <si>
    <t>Indigo Paints</t>
  </si>
  <si>
    <t>INDIGOPNTS</t>
  </si>
  <si>
    <t xml:space="preserve">Buy Grasim Industries; target of Rs 2100: Sharekhan </t>
  </si>
  <si>
    <t>Grasim Industries</t>
  </si>
  <si>
    <t>GRASIM</t>
  </si>
  <si>
    <t xml:space="preserve">Buy KNR Constructions; target of Rs 370: Sharekhan </t>
  </si>
  <si>
    <t xml:space="preserve">Buy IPCA Laboratories; target of Rs 1160: Sharekhan </t>
  </si>
  <si>
    <t>IPCA Laboratories</t>
  </si>
  <si>
    <t xml:space="preserve">Buy Gabriel India; target of Rs 173: Sharekhan </t>
  </si>
  <si>
    <t>Gabriel India</t>
  </si>
  <si>
    <t>GABRIEL</t>
  </si>
  <si>
    <t xml:space="preserve">Buy Greenlam Industries; target of Rs 2127: Sharekhan </t>
  </si>
  <si>
    <t>Greenlam Industries</t>
  </si>
  <si>
    <t>GREENLAM</t>
  </si>
  <si>
    <t xml:space="preserve">Buy V-Guard Industries; target of Rs 280: Sharekhan </t>
  </si>
  <si>
    <t>V-Guard Industries</t>
  </si>
  <si>
    <t>VGUARD</t>
  </si>
  <si>
    <t xml:space="preserve">Buy Castrol India; target of Rs 172: Sharekhan </t>
  </si>
  <si>
    <t>Castrol India</t>
  </si>
  <si>
    <t>CASTROLIND</t>
  </si>
  <si>
    <t xml:space="preserve">Buy KEC International; target of Rs 610: Sharekhan </t>
  </si>
  <si>
    <t>KEC International</t>
  </si>
  <si>
    <t>KEC</t>
  </si>
  <si>
    <t xml:space="preserve">Buy Gujarat Gas; target of Rs 840: Sharekhan </t>
  </si>
  <si>
    <t>Gujarat Gas</t>
  </si>
  <si>
    <t>GUJGASLTD</t>
  </si>
  <si>
    <t xml:space="preserve">Buy Godrej Consumer Products; target of Rs 1150: Sharekhan </t>
  </si>
  <si>
    <t>Godrej Consumer Products</t>
  </si>
  <si>
    <t>GODREJCP</t>
  </si>
  <si>
    <t xml:space="preserve">Buy NMDC; target of Rs 200: Sharekhan </t>
  </si>
  <si>
    <t>NMDC</t>
  </si>
  <si>
    <t xml:space="preserve">Buy Amara Raja Batteries; target of Rs 784: Sharekhan </t>
  </si>
  <si>
    <t>Amara Raja Batteries</t>
  </si>
  <si>
    <t>AMARAJABAT</t>
  </si>
  <si>
    <t xml:space="preserve">Buy Steel Authority of India; target of Rs 150: Sharekhan </t>
  </si>
  <si>
    <t>Steel Authority of India</t>
  </si>
  <si>
    <t>SAIL</t>
  </si>
  <si>
    <t xml:space="preserve">Buy Petronet LNG; target of Rs 285: Sharekhan </t>
  </si>
  <si>
    <t>Petronet LNG</t>
  </si>
  <si>
    <t>PETRONET</t>
  </si>
  <si>
    <t xml:space="preserve">Buy Aurobindo Pharma; target of Rs 875: Sharekhan </t>
  </si>
  <si>
    <t>Aurobindo Pharma</t>
  </si>
  <si>
    <t>AUROPHARMA</t>
  </si>
  <si>
    <t xml:space="preserve">Buy Mahanagar Gas; target of Rs 1000: Sharekhan </t>
  </si>
  <si>
    <t>Mahanagar Gas</t>
  </si>
  <si>
    <t>MGL</t>
  </si>
  <si>
    <t xml:space="preserve">Buy Trent; target of Rs 1275: Sharekhan </t>
  </si>
  <si>
    <t>Trent</t>
  </si>
  <si>
    <t>TRENT</t>
  </si>
  <si>
    <t xml:space="preserve">Hold Varroc Engineering; target of Rs 425: Khambatta Securities </t>
  </si>
  <si>
    <t>Khambatta Securities</t>
  </si>
  <si>
    <t>Varroc Engineering</t>
  </si>
  <si>
    <t>VARROC</t>
  </si>
  <si>
    <t xml:space="preserve">Buy Eicher Motors; target of Rs 3122: Geojit </t>
  </si>
  <si>
    <t>Geojit</t>
  </si>
  <si>
    <t xml:space="preserve">Buy AU Small Finance Bank: target of Rs 1425: Sharekhan </t>
  </si>
  <si>
    <t>AU Small Finance Bank</t>
  </si>
  <si>
    <t>AUBANK</t>
  </si>
  <si>
    <t xml:space="preserve">Buy Ashoka Buildcon: target of Rs 125: Sharekhan </t>
  </si>
  <si>
    <t xml:space="preserve">Buy Va Tech Wabag: target of Rs 435: Sharekhan </t>
  </si>
  <si>
    <t>Va Tech Wabag</t>
  </si>
  <si>
    <t>WABAG</t>
  </si>
  <si>
    <t xml:space="preserve">Buy Repco Home Finance: target of Rs 275: Sharekhan </t>
  </si>
  <si>
    <t>Repco Home Finance</t>
  </si>
  <si>
    <t>REPCOHOME</t>
  </si>
  <si>
    <t xml:space="preserve">Buy Power Grid Corporation of India; target of Rs 244: Khambatta Securities </t>
  </si>
  <si>
    <t>Power Grid Corporation of India</t>
  </si>
  <si>
    <t>POWERGRID</t>
  </si>
  <si>
    <t xml:space="preserve">Buy Voltas; target of Rs 1400: Anand Rathi </t>
  </si>
  <si>
    <t>Anand Rathi</t>
  </si>
  <si>
    <t>Voltas</t>
  </si>
  <si>
    <t>VOLTAS</t>
  </si>
  <si>
    <t xml:space="preserve">Buy Hero MotoCorp; target of Rs 3738: Arihant Capital </t>
  </si>
  <si>
    <t>Arihant Capital</t>
  </si>
  <si>
    <t>Hero MotoCorp</t>
  </si>
  <si>
    <t>HEROMOTOCO</t>
  </si>
  <si>
    <t xml:space="preserve">Accumulate Balkrishna Industries; target of Rs 2290: KR Choksey </t>
  </si>
  <si>
    <t xml:space="preserve">Buy Fine Organic Industries; target of Rs 4600: Prabhudas Lilladher </t>
  </si>
  <si>
    <t>Fine Organic Industries</t>
  </si>
  <si>
    <t>FINEORG</t>
  </si>
  <si>
    <t xml:space="preserve">Buy Ipca Laboratories; target of Rs 1190: Motilal Oswal </t>
  </si>
  <si>
    <t>Motilal Oswal</t>
  </si>
  <si>
    <t xml:space="preserve">Buy Titan Company; target of Rs 2900: Emkay Global Financial </t>
  </si>
  <si>
    <t>Emkay Global Financial</t>
  </si>
  <si>
    <t>Titan Company</t>
  </si>
  <si>
    <t>TITAN</t>
  </si>
  <si>
    <t xml:space="preserve">Buy Devyani International; target of Rs 210: Emkay Global Financial </t>
  </si>
  <si>
    <t>Devyani International</t>
  </si>
  <si>
    <t>DEVYANI</t>
  </si>
  <si>
    <t xml:space="preserve">Buy Aditya Birla Fashion and Retail; target of Rs 400: Emkay Global Financial </t>
  </si>
  <si>
    <t>Aditya Birla Fashion and Retail</t>
  </si>
  <si>
    <t>ABFRL</t>
  </si>
  <si>
    <t xml:space="preserve">Buy Bank of Baroda; target of Rs 145: Emkay Global Financial </t>
  </si>
  <si>
    <t xml:space="preserve">Buy Indian Bank; target of Rs 220: Emkay Global Financial </t>
  </si>
  <si>
    <t>Indian Bank</t>
  </si>
  <si>
    <t>INDIANB</t>
  </si>
  <si>
    <t xml:space="preserve">Buy Kaveri Seeds; target of Rs 635: Motilal Oswal </t>
  </si>
  <si>
    <t>Kaveri Seeds</t>
  </si>
  <si>
    <t>KSCL</t>
  </si>
  <si>
    <t xml:space="preserve">Buy KNR Construction; target of Rs 360: Motilal Oswal </t>
  </si>
  <si>
    <t>KNR Construction</t>
  </si>
  <si>
    <t xml:space="preserve">Buy Godrej Properties; target of Rs 1831: Geojit </t>
  </si>
  <si>
    <t>Godrej Properties</t>
  </si>
  <si>
    <t>GODREJPROP</t>
  </si>
  <si>
    <t xml:space="preserve">Buy Bharti Airtel; target of Rs 788: Geojit </t>
  </si>
  <si>
    <t>Bharti Airtel</t>
  </si>
  <si>
    <t>BHARTIARTL</t>
  </si>
  <si>
    <t xml:space="preserve">Buy Petronet LNG; target of Rs 254: Geojit </t>
  </si>
  <si>
    <t xml:space="preserve">Hold IPCA Laboratories; target of Rs 1060: Emkay Global Financial </t>
  </si>
  <si>
    <t xml:space="preserve">Buy Infosys; target of Rs 1970: Emkay Global Financial </t>
  </si>
  <si>
    <t>Infosys</t>
  </si>
  <si>
    <t>INFY</t>
  </si>
  <si>
    <t>Not Attempted</t>
  </si>
  <si>
    <t xml:space="preserve">Buy Infosys; target of Rs 2000: Motilal Oswal </t>
  </si>
  <si>
    <t xml:space="preserve">Buy Infosys: target of Rs 2150: Sharekhan </t>
  </si>
  <si>
    <t xml:space="preserve">Buy GHCL; target of Rs 898: Arihant Capital </t>
  </si>
  <si>
    <t>GHCL</t>
  </si>
  <si>
    <t>2022-04-13</t>
  </si>
  <si>
    <t>554.05</t>
  </si>
  <si>
    <t xml:space="preserve">Buy NMDC; target of Rs 220 : Motilal Oswal </t>
  </si>
  <si>
    <t>169.7</t>
  </si>
  <si>
    <t xml:space="preserve">Buy IIFL Wealth Management; target of Rs 2200 : Motilal Oswal </t>
  </si>
  <si>
    <t>IIFL Wealth Management</t>
  </si>
  <si>
    <t>IIFLWAM</t>
  </si>
  <si>
    <t>1802.95</t>
  </si>
  <si>
    <t xml:space="preserve">Buy Dr. Reddy’s Laboratories: target of Rs 5550: Sharekhan </t>
  </si>
  <si>
    <t>Dr. Reddy’s Laboratories</t>
  </si>
  <si>
    <t>DRREDDY</t>
  </si>
  <si>
    <t>4351.0</t>
  </si>
  <si>
    <t xml:space="preserve">Buy Welspun India: target of Rs 130: Sharekhan </t>
  </si>
  <si>
    <t>Welspun India</t>
  </si>
  <si>
    <t>WELSPUNIND</t>
  </si>
  <si>
    <t>95.3</t>
  </si>
  <si>
    <t xml:space="preserve">Buy Tata Consultancy Services: target of Rs 4600: Sharekhan </t>
  </si>
  <si>
    <t>Tata Consultancy Services</t>
  </si>
  <si>
    <t>TCS</t>
  </si>
  <si>
    <t>3707.0</t>
  </si>
  <si>
    <t xml:space="preserve">Buy NTPC: target of Rs 196: ICICI Securities </t>
  </si>
  <si>
    <t>ICICI Securities</t>
  </si>
  <si>
    <t>NTPC</t>
  </si>
  <si>
    <t>153.05</t>
  </si>
  <si>
    <t xml:space="preserve">Accumulate Tata Consultancy Services; target of Rs 4256: KR Choksey </t>
  </si>
  <si>
    <t xml:space="preserve">Hold Tata Consultancy Services: target of Rs 3519: ICICI Securities </t>
  </si>
  <si>
    <t xml:space="preserve">Buy Tata Consultancy Services ; target of Rs 4336: YES Securities </t>
  </si>
  <si>
    <t>YES Securities</t>
  </si>
  <si>
    <t>2022-04-12</t>
  </si>
  <si>
    <t>3683.0</t>
  </si>
  <si>
    <t xml:space="preserve">Buy TCS; target of Rs 4240 : Motilal Oswal </t>
  </si>
  <si>
    <t xml:space="preserve">Buy Tata Consultancy Services; target of Rs 4221: Prabhudas Lilladher </t>
  </si>
  <si>
    <t xml:space="preserve">Buy VA Tech Wabag ; target of Rs 391: YES Securities </t>
  </si>
  <si>
    <t>VA Tech Wabag</t>
  </si>
  <si>
    <t>2022-04-11</t>
  </si>
  <si>
    <t>306.0</t>
  </si>
  <si>
    <t xml:space="preserve">Buy PCBL; target of Rs 160: ICICI Direct </t>
  </si>
  <si>
    <t>PCBL</t>
  </si>
  <si>
    <t xml:space="preserve">Hold Solar Industries: target of Rs 2850: ICICI Securities </t>
  </si>
  <si>
    <t>Solar Industries</t>
  </si>
  <si>
    <t>SOLARINDS</t>
  </si>
  <si>
    <t xml:space="preserve">Buy Sumitomo Chemical India: target of Rs 500: Sharekhan </t>
  </si>
  <si>
    <t>Sumitomo Chemical India</t>
  </si>
  <si>
    <t>SUMICHEM</t>
  </si>
  <si>
    <t>429.0</t>
  </si>
  <si>
    <t xml:space="preserve">Buy Zee Entertainment Enterprises: target of Rs 400: Sharekhan </t>
  </si>
  <si>
    <t>Zee Entertainment Enterprises</t>
  </si>
  <si>
    <t>ZEEL</t>
  </si>
  <si>
    <t>287.4</t>
  </si>
  <si>
    <t xml:space="preserve">Buy Titan Company: target of Rs 2900: Sharekhan </t>
  </si>
  <si>
    <t>2503.0</t>
  </si>
  <si>
    <t xml:space="preserve">Buy Godrej Consumer Products: target of Rs 959: Sharekhan </t>
  </si>
  <si>
    <t>812.9</t>
  </si>
  <si>
    <t xml:space="preserve">Buy Zydus Lifesciences: target of Rs 480: Sharekhan </t>
  </si>
  <si>
    <t>Zydus Lifesciences</t>
  </si>
  <si>
    <t>ZYDUSLIFE</t>
  </si>
  <si>
    <t>370.1</t>
  </si>
  <si>
    <t xml:space="preserve">Buy Sobha: target of Rs 902: ICICI Securities </t>
  </si>
  <si>
    <t>709.0</t>
  </si>
  <si>
    <t xml:space="preserve">Buy Gujarat Fluorochemicals: target of Rs 3356: ICICI Securities </t>
  </si>
  <si>
    <t>Gujarat Fluorochemicals</t>
  </si>
  <si>
    <t xml:space="preserve">Buy EPL; target of Rs 250 : Motilal Oswal </t>
  </si>
  <si>
    <t>EPL</t>
  </si>
  <si>
    <t>2022-04-08</t>
  </si>
  <si>
    <t>184.35</t>
  </si>
  <si>
    <t xml:space="preserve">Buy VRL Logistics; target of Rs 665 : Motilal Oswal </t>
  </si>
  <si>
    <t>VRL Logistics</t>
  </si>
  <si>
    <t>VRLLOG</t>
  </si>
  <si>
    <t>499.0</t>
  </si>
  <si>
    <t xml:space="preserve">Buy Titan Company; target of Rs 2754: Prabhudas Lilladher </t>
  </si>
  <si>
    <t>2022-04-07</t>
  </si>
  <si>
    <t>2502.3</t>
  </si>
  <si>
    <t xml:space="preserve">Buy Dalmia Bharat: target of Rs 2300: Sharekhan </t>
  </si>
  <si>
    <t>Dalmia Bharat</t>
  </si>
  <si>
    <t>DALMIASUG</t>
  </si>
  <si>
    <t xml:space="preserve">Buy Macrotech Developers: target of Rs 1348: ICICI Securities </t>
  </si>
  <si>
    <t>Macrotech Developers</t>
  </si>
  <si>
    <t>LODHA</t>
  </si>
  <si>
    <t>1199.0</t>
  </si>
  <si>
    <t xml:space="preserve">Buy The Phoenix Mills: target of Rs 1336: ICICI Securities </t>
  </si>
  <si>
    <t>The Phoenix Mills</t>
  </si>
  <si>
    <t>PHOENIXLTD</t>
  </si>
  <si>
    <t>1055.0</t>
  </si>
  <si>
    <t xml:space="preserve">Buy Tatva Chintan Pharma Chem: target of Rs 3000: ICICI Securities </t>
  </si>
  <si>
    <t>Tatva Chintan Pharma Chem</t>
  </si>
  <si>
    <t>TATVA</t>
  </si>
  <si>
    <t>2354.0</t>
  </si>
  <si>
    <t xml:space="preserve">Buy Transport Corporation of India; target of Rs 880 : Motilal Oswal </t>
  </si>
  <si>
    <t>Transport Corporation of India</t>
  </si>
  <si>
    <t>TCI</t>
  </si>
  <si>
    <t>2022-04-06</t>
  </si>
  <si>
    <t>627.0</t>
  </si>
  <si>
    <t xml:space="preserve">Buy Tata Power Company: target of Rs 315: Sharekhan </t>
  </si>
  <si>
    <t>Tata Power Company</t>
  </si>
  <si>
    <t>TATAPOWER</t>
  </si>
  <si>
    <t>275.95</t>
  </si>
  <si>
    <t xml:space="preserve">Buy HDFC Bank; target of Rs 1960: Choice Equity Broking </t>
  </si>
  <si>
    <t>Choice Equity Broking</t>
  </si>
  <si>
    <t>HDFC Bank</t>
  </si>
  <si>
    <t>HDFCBANK</t>
  </si>
  <si>
    <t>1587.7</t>
  </si>
  <si>
    <t xml:space="preserve">Buy HDFC Bank; target of Rs 2050: Emkay Global Financial </t>
  </si>
  <si>
    <t xml:space="preserve">Buy Atul Auto; target of Rs 210: ICICI Direct </t>
  </si>
  <si>
    <t>Atul Auto</t>
  </si>
  <si>
    <t>ATULAUTO</t>
  </si>
  <si>
    <t>176.0</t>
  </si>
  <si>
    <t xml:space="preserve">Buy HDFC Bank; target of Rs 2000: Prabhudas Lilladher </t>
  </si>
  <si>
    <t>2022-04-05</t>
  </si>
  <si>
    <t>1666.7</t>
  </si>
  <si>
    <t xml:space="preserve">Buy Asian Paints: target of Rs 3689: Sharekhan </t>
  </si>
  <si>
    <t>Asian Paints</t>
  </si>
  <si>
    <t>ASIANPAINT</t>
  </si>
  <si>
    <t>3110.0</t>
  </si>
  <si>
    <t xml:space="preserve">Buy Maheshwari logistics; target of Rs 250: Equity99 </t>
  </si>
  <si>
    <t>Equity99</t>
  </si>
  <si>
    <t>Maheshwari logistics</t>
  </si>
  <si>
    <t>MAHESHWARI</t>
  </si>
  <si>
    <t>101.7</t>
  </si>
  <si>
    <t xml:space="preserve">Buy Mastek: target of Rs 3840: Sharekhan </t>
  </si>
  <si>
    <t>Mastek</t>
  </si>
  <si>
    <t>MASTEK</t>
  </si>
  <si>
    <t>3370.0</t>
  </si>
  <si>
    <t xml:space="preserve">Buy Hindustan Unilever: target of Rs 2456: Sharekhan </t>
  </si>
  <si>
    <t>Hindustan Unilever</t>
  </si>
  <si>
    <t>HINDUNILVR</t>
  </si>
  <si>
    <t>2144.5</t>
  </si>
  <si>
    <t xml:space="preserve">Accumulate HDFC Bank; target of Rs 1910: Arihant Capital </t>
  </si>
  <si>
    <t xml:space="preserve">Buy NCL Industries; target of Rs 264: Anand Rathi </t>
  </si>
  <si>
    <t>NCL Industries</t>
  </si>
  <si>
    <t>NCLIND</t>
  </si>
  <si>
    <t>2022-04-04</t>
  </si>
  <si>
    <t>189.5</t>
  </si>
  <si>
    <t xml:space="preserve">Buy Zydus Wellness: target of Rs 2250: ICICI Securities </t>
  </si>
  <si>
    <t>Zydus Wellness</t>
  </si>
  <si>
    <t>ZYDUSWELL</t>
  </si>
  <si>
    <t>1575.85</t>
  </si>
  <si>
    <t xml:space="preserve">Hold Bajaj Auto: target of Rs 3575: ICICI Securities </t>
  </si>
  <si>
    <t>Bajaj Auto</t>
  </si>
  <si>
    <t>BAJAJ-AUTO</t>
  </si>
  <si>
    <t xml:space="preserve">Buy CreditAccess Grameen: target of Rs 1200: ICICI Securities </t>
  </si>
  <si>
    <t>CreditAccess Grameen</t>
  </si>
  <si>
    <t>CREDITACC</t>
  </si>
  <si>
    <t>2022-04-01</t>
  </si>
  <si>
    <t>847.8</t>
  </si>
  <si>
    <t xml:space="preserve">Buy Indian Bank; target of Rs 188: YES Securities </t>
  </si>
  <si>
    <t>155.2</t>
  </si>
  <si>
    <t xml:space="preserve">Buy Cipla: target of Rs 1150: Sharekhan </t>
  </si>
  <si>
    <t>Cipla</t>
  </si>
  <si>
    <t>CIPLA</t>
  </si>
  <si>
    <t>1023.0</t>
  </si>
  <si>
    <t xml:space="preserve">Buy Axis Bank: target of Rs 940: Sharekhan </t>
  </si>
  <si>
    <t>Axis Bank</t>
  </si>
  <si>
    <t>AXISBANK</t>
  </si>
  <si>
    <t>760.0</t>
  </si>
  <si>
    <t xml:space="preserve">Buy Oberoi Realty; target of Rs 1200 : Motilal Oswal </t>
  </si>
  <si>
    <t>Oberoi Realty</t>
  </si>
  <si>
    <t>OBEROIRLTY</t>
  </si>
  <si>
    <t>948.0</t>
  </si>
  <si>
    <t xml:space="preserve">Buy Axis Bank; target of Rs 950: HDFC Securities </t>
  </si>
  <si>
    <t>HDFC Securities</t>
  </si>
  <si>
    <t xml:space="preserve">Buy Lumax Industries: target of Rs 1178: CD Equisearch </t>
  </si>
  <si>
    <t>CD Equisearch</t>
  </si>
  <si>
    <t>Lumax Industries</t>
  </si>
  <si>
    <t>LUMAXIND</t>
  </si>
  <si>
    <t>891.65</t>
  </si>
  <si>
    <t xml:space="preserve">Buy Hindalco Industries: target of Rs 700: ICICI Securities </t>
  </si>
  <si>
    <t>Hindalco Industries</t>
  </si>
  <si>
    <t>HINDALCO</t>
  </si>
  <si>
    <t>569.9</t>
  </si>
  <si>
    <t xml:space="preserve">Buy Axis Bank: target of Rs 1050: ICICI Securities </t>
  </si>
  <si>
    <t>2022-03-31</t>
  </si>
  <si>
    <t>763.0</t>
  </si>
  <si>
    <t xml:space="preserve">Buy Axis Bank; target of Rs 942: Arihant Capital </t>
  </si>
  <si>
    <t xml:space="preserve">Buy Axis Bank; target of Rs 1060: YES Securities </t>
  </si>
  <si>
    <t xml:space="preserve">Buy AXIS Bank; target of Rs 1020: Emkay Global Financial </t>
  </si>
  <si>
    <t>AXIS Bank</t>
  </si>
  <si>
    <t xml:space="preserve">Buy Axis Bank; target of Rs 930 : Motilal Oswal </t>
  </si>
  <si>
    <t xml:space="preserve">Buy Hindalco; target of Rs 750 : Motilal Oswal </t>
  </si>
  <si>
    <t>Hindalco</t>
  </si>
  <si>
    <t>600.0</t>
  </si>
  <si>
    <t xml:space="preserve">Buy Axis Bank; target of Rs 975: Prabhudas Lilladher </t>
  </si>
  <si>
    <t xml:space="preserve">Hold Hindalco Industries; target of Rs 673: Prabhudas Lilladher </t>
  </si>
  <si>
    <t xml:space="preserve">Buy Tata Consumer Products: target of Rs 960: Sharekhan </t>
  </si>
  <si>
    <t>Tata Consumer Products</t>
  </si>
  <si>
    <t>TATACONSUM</t>
  </si>
  <si>
    <t>767.95</t>
  </si>
  <si>
    <t xml:space="preserve">Hold Saregama India; target of Rs 4890: ICICI Direct </t>
  </si>
  <si>
    <t>Saregama India</t>
  </si>
  <si>
    <t>SAREGAMA</t>
  </si>
  <si>
    <t>4827.25</t>
  </si>
  <si>
    <t>5068.6</t>
  </si>
  <si>
    <t xml:space="preserve">Buy VIP Industries; target of Rs 850: ICICI Direct </t>
  </si>
  <si>
    <t>VIP Industries</t>
  </si>
  <si>
    <t>VIPIND</t>
  </si>
  <si>
    <t>2022-03-30</t>
  </si>
  <si>
    <t xml:space="preserve">Buy Emami; target of Rs 540 : Motilal Oswal </t>
  </si>
  <si>
    <t>Emami</t>
  </si>
  <si>
    <t>EMAMILTD</t>
  </si>
  <si>
    <t>432.5</t>
  </si>
  <si>
    <t xml:space="preserve">Buy Restaurant Brands Asia; target of Rs 150 : Motilal Oswal </t>
  </si>
  <si>
    <t>Restaurant Brands Asia</t>
  </si>
  <si>
    <t>RBA</t>
  </si>
  <si>
    <t xml:space="preserve">Buy Emami: target of Rs 550: Sharekhan </t>
  </si>
  <si>
    <t xml:space="preserve">Buy Indian Hotels Company: target of Rs 286: Sharekhan </t>
  </si>
  <si>
    <t>Indian Hotels Company</t>
  </si>
  <si>
    <t>INDHOTEL</t>
  </si>
  <si>
    <t>242.1</t>
  </si>
  <si>
    <t xml:space="preserve">Buy Tata Consumer Products: target of Rs 925: ICICI Securities </t>
  </si>
  <si>
    <t>750.0</t>
  </si>
  <si>
    <t xml:space="preserve">Accumulate Indo Count Industries; target of Rs 175: Arihant Capital </t>
  </si>
  <si>
    <t>Indo Count Industries</t>
  </si>
  <si>
    <t>ICIL</t>
  </si>
  <si>
    <t>122.3</t>
  </si>
  <si>
    <t xml:space="preserve">Buy ICICI Lombard General Insurance; target of Rs 1550: ICICI Direct </t>
  </si>
  <si>
    <t>ICICI Lombard General Insurance</t>
  </si>
  <si>
    <t>ICICIGI</t>
  </si>
  <si>
    <t>1275.85</t>
  </si>
  <si>
    <t xml:space="preserve">Buy State Bank of India: target of Rs 650: Sharekhan </t>
  </si>
  <si>
    <t>State Bank of India</t>
  </si>
  <si>
    <t>SBIN</t>
  </si>
  <si>
    <t>499.3</t>
  </si>
  <si>
    <t xml:space="preserve">Buy Rossari Biotech; target of Rs 1456: KR Choksey </t>
  </si>
  <si>
    <t>Rossari Biotech</t>
  </si>
  <si>
    <t>ROSSARI</t>
  </si>
  <si>
    <t>2022-03-29</t>
  </si>
  <si>
    <t>920.0</t>
  </si>
  <si>
    <t xml:space="preserve">Buy Bharti Airtel : target of Rs 850: ICICI Securities </t>
  </si>
  <si>
    <t>740.4</t>
  </si>
  <si>
    <t xml:space="preserve">Buy SRF; target of Rs 3065: ICICI Direct </t>
  </si>
  <si>
    <t>SRF</t>
  </si>
  <si>
    <t>2607.2</t>
  </si>
  <si>
    <t xml:space="preserve">Buy Bharti Airtel; target of Rs 910 : Motilal Oswal </t>
  </si>
  <si>
    <t>2022-03-28</t>
  </si>
  <si>
    <t>715.25</t>
  </si>
  <si>
    <t xml:space="preserve">Buy MOIL: target of Rs 220: Sharekhan </t>
  </si>
  <si>
    <t>179.05</t>
  </si>
  <si>
    <t xml:space="preserve">Buy PNC Infratech: target of Rs 380: Sharekhan </t>
  </si>
  <si>
    <t>PNC Infratech</t>
  </si>
  <si>
    <t>PNCINFRA</t>
  </si>
  <si>
    <t>246.7</t>
  </si>
  <si>
    <t xml:space="preserve">Buy Laurus Labs: target of Rs 735: Sharekhan </t>
  </si>
  <si>
    <t>Laurus Labs</t>
  </si>
  <si>
    <t>LAURUSLABS</t>
  </si>
  <si>
    <t>594.0</t>
  </si>
  <si>
    <t xml:space="preserve">Accumulate Emami; target of Rs 607: Prabhudas Lilladher </t>
  </si>
  <si>
    <t>459.0</t>
  </si>
  <si>
    <t xml:space="preserve">Buy Bharti Airtel; target of Rs 860: ICICI Direct </t>
  </si>
  <si>
    <t xml:space="preserve">Buy Container Corporation Of India; target of Rs 823: Anand Rathi </t>
  </si>
  <si>
    <t>Container Corporation Of India</t>
  </si>
  <si>
    <t>CONCOR</t>
  </si>
  <si>
    <t>680.1</t>
  </si>
  <si>
    <t xml:space="preserve">Buy Blue Star: target of Rs 1200: Sharekhan </t>
  </si>
  <si>
    <t>Blue Star</t>
  </si>
  <si>
    <t>BLUESTARCO</t>
  </si>
  <si>
    <t>1005.0</t>
  </si>
  <si>
    <t xml:space="preserve">Buy Coforge: target of Rs 5450: Sharekhan </t>
  </si>
  <si>
    <t>Coforge</t>
  </si>
  <si>
    <t>COFORGE</t>
  </si>
  <si>
    <t>4430.0</t>
  </si>
  <si>
    <t xml:space="preserve">Buy VRL Logistics; target of Rs 690 : Motilal Oswal </t>
  </si>
  <si>
    <t>461.65</t>
  </si>
  <si>
    <t xml:space="preserve">Buy State Bank of India; target of Rs 675 : Motilal Oswal </t>
  </si>
  <si>
    <t>490.95</t>
  </si>
  <si>
    <t xml:space="preserve">Buy Star Health; target of Rs 1040: Emkay Global Financial </t>
  </si>
  <si>
    <t>Star Health</t>
  </si>
  <si>
    <t>STARHEALTH</t>
  </si>
  <si>
    <t>2022-03-25</t>
  </si>
  <si>
    <t>707.3</t>
  </si>
  <si>
    <t xml:space="preserve">Buy Jindal Steel and Power; target of Rs 605 : Motilal Oswal </t>
  </si>
  <si>
    <t>Jindal Steel and Power</t>
  </si>
  <si>
    <t>JINDALSTEL</t>
  </si>
  <si>
    <t>527.7</t>
  </si>
  <si>
    <t xml:space="preserve">Buy Can Fin Homes; target of Rs 754: CD Equisearch </t>
  </si>
  <si>
    <t>Can Fin Homes</t>
  </si>
  <si>
    <t>CANFINHOME</t>
  </si>
  <si>
    <t>605.05</t>
  </si>
  <si>
    <t xml:space="preserve">Buy Vardhman Textiles; target of Rs 625: ICICI Direct </t>
  </si>
  <si>
    <t>Vardhman Textiles</t>
  </si>
  <si>
    <t>VTL</t>
  </si>
  <si>
    <t>2022-03-24</t>
  </si>
  <si>
    <t>538.7</t>
  </si>
  <si>
    <t xml:space="preserve">Buy State Bank of India; target of Rs 680: Emkay Global Financial </t>
  </si>
  <si>
    <t>485.0</t>
  </si>
  <si>
    <t xml:space="preserve">Buy Dhampur Sugar Mills: target of Rs 692: Sharekhan </t>
  </si>
  <si>
    <t>Dhampur Sugar Mills</t>
  </si>
  <si>
    <t>DHAMPURSUG</t>
  </si>
  <si>
    <t>536.0</t>
  </si>
  <si>
    <t xml:space="preserve">Buy Mahindra Logistics: target of Rs 580: Sharekhan </t>
  </si>
  <si>
    <t>441.7</t>
  </si>
  <si>
    <t xml:space="preserve">Buy APL Apollo Tubes: target of Rs 1100: Sharekhan </t>
  </si>
  <si>
    <t>APL Apollo Tubes</t>
  </si>
  <si>
    <t>APLAPOLLO</t>
  </si>
  <si>
    <t>911.95</t>
  </si>
  <si>
    <t xml:space="preserve">Buy CESC; target of Rs 101: Emkay Global Financial </t>
  </si>
  <si>
    <t>CESC</t>
  </si>
  <si>
    <t>2022-03-23</t>
  </si>
  <si>
    <t>76.0</t>
  </si>
  <si>
    <t xml:space="preserve">Buy APL Apollo Tubes : target of Rs 1110: ICICI Securities </t>
  </si>
  <si>
    <t>946.45</t>
  </si>
  <si>
    <t xml:space="preserve">Buy Gravita India; target of Rs 600: Hem Securities </t>
  </si>
  <si>
    <t>Hem Securities</t>
  </si>
  <si>
    <t>Gravita India</t>
  </si>
  <si>
    <t>GRAVITA</t>
  </si>
  <si>
    <t xml:space="preserve">Buy Hindustan Unilever; target of Rs 2356: Prabhudas Lilladher </t>
  </si>
  <si>
    <t>2022-03-22</t>
  </si>
  <si>
    <t>2053.75</t>
  </si>
  <si>
    <t xml:space="preserve">Buy Equitas Small Finance Bank; target of Rs 80: Emkay Global Financial </t>
  </si>
  <si>
    <t>Equitas Small Finance Bank</t>
  </si>
  <si>
    <t>EQUITASBNK</t>
  </si>
  <si>
    <t xml:space="preserve">Buy Birlasoft: target of Rs 580: Sharekhan </t>
  </si>
  <si>
    <t>Birlasoft</t>
  </si>
  <si>
    <t>BSOFT</t>
  </si>
  <si>
    <t>443.8</t>
  </si>
  <si>
    <t xml:space="preserve">Buy ICICI Bank: target of Rs 970: Sharekhan </t>
  </si>
  <si>
    <t>ICICI Bank</t>
  </si>
  <si>
    <t>ICICIBANK</t>
  </si>
  <si>
    <t>708.65</t>
  </si>
  <si>
    <t xml:space="preserve">Buy Sobha : target of Rs 902: ICICI Securities </t>
  </si>
  <si>
    <t xml:space="preserve">Buy Dodla Dairy : target of Rs 615: ICICI Securities </t>
  </si>
  <si>
    <t>Dodla Dairy</t>
  </si>
  <si>
    <t>DODLA</t>
  </si>
  <si>
    <t>530.0</t>
  </si>
  <si>
    <t xml:space="preserve">Buy Varun Beverages; target of Rs 1150: Emkay Global Financial </t>
  </si>
  <si>
    <t>Varun Beverages</t>
  </si>
  <si>
    <t>VBL</t>
  </si>
  <si>
    <t xml:space="preserve">Buy Bharat Forge; target of Rs 840: Emkay Global Financial </t>
  </si>
  <si>
    <t>Bharat Forge</t>
  </si>
  <si>
    <t>BHARATFORG</t>
  </si>
  <si>
    <t>2022-03-21</t>
  </si>
  <si>
    <t>684.0</t>
  </si>
  <si>
    <t xml:space="preserve">Accumulate Ashok Leyland; target of Rs 127: Geojit </t>
  </si>
  <si>
    <t>Ashok Leyland</t>
  </si>
  <si>
    <t>ASHOKLEY</t>
  </si>
  <si>
    <t>115.25</t>
  </si>
  <si>
    <t>127.8</t>
  </si>
  <si>
    <t xml:space="preserve">Buy Shyam Metalics and Energy: target of Rs 400: ICICI Securities </t>
  </si>
  <si>
    <t>Shyam Metalics and Energy</t>
  </si>
  <si>
    <t>SHYAMMETL</t>
  </si>
  <si>
    <t>2022-03-17</t>
  </si>
  <si>
    <t>328.0</t>
  </si>
  <si>
    <t xml:space="preserve">Buy AU Small Finance Bank : target of Rs 1370: ICICI Securities </t>
  </si>
  <si>
    <t>1200.0</t>
  </si>
  <si>
    <t>1379.65</t>
  </si>
  <si>
    <t xml:space="preserve">Buy Prince Pipes and Fittings : target of Rs 804: ICICI Securities </t>
  </si>
  <si>
    <t>Prince Pipes and Fittings</t>
  </si>
  <si>
    <t>PRINCEPIPE</t>
  </si>
  <si>
    <t>665.95</t>
  </si>
  <si>
    <t xml:space="preserve">Buy UPL: target of Rs 930: Sharekhan </t>
  </si>
  <si>
    <t>UPL</t>
  </si>
  <si>
    <t>759.0</t>
  </si>
  <si>
    <t xml:space="preserve">Buy Godrej Agrovet; target of Rs 692 : Motilal Oswal </t>
  </si>
  <si>
    <t>Godrej Agrovet</t>
  </si>
  <si>
    <t>GODREJAGRO</t>
  </si>
  <si>
    <t>479.85</t>
  </si>
  <si>
    <t xml:space="preserve">Buy Star Health; target of Rs 750 : Motilal Oswal </t>
  </si>
  <si>
    <t>612.5</t>
  </si>
  <si>
    <t>760.2</t>
  </si>
  <si>
    <t xml:space="preserve">Buy Persistent Systems; target of Rs 4600: Emkay Global Financial </t>
  </si>
  <si>
    <t>Persistent Systems</t>
  </si>
  <si>
    <t>PERSISTENT</t>
  </si>
  <si>
    <t>2022-03-16</t>
  </si>
  <si>
    <t>4400.0</t>
  </si>
  <si>
    <t>4642.0</t>
  </si>
  <si>
    <t xml:space="preserve">Buy Persistent Systems: target of Rs 5550: Sharekhan </t>
  </si>
  <si>
    <t xml:space="preserve">Buy Endurance Technologies; target of Rs 1342: Hem Securities </t>
  </si>
  <si>
    <t>Endurance Technologies</t>
  </si>
  <si>
    <t>ENDURANCE</t>
  </si>
  <si>
    <t>1225.0</t>
  </si>
  <si>
    <t xml:space="preserve">Buy KPIT technology; target of Rs 680: Geojit </t>
  </si>
  <si>
    <t>KPIT technology</t>
  </si>
  <si>
    <t>KPITTECH</t>
  </si>
  <si>
    <t>571.9</t>
  </si>
  <si>
    <t xml:space="preserve">Hold Jubilant Foodworks: target of Rs 2770: Sharekhan </t>
  </si>
  <si>
    <t>Jubilant Foodworks</t>
  </si>
  <si>
    <t>JUBLFOOD</t>
  </si>
  <si>
    <t>2559.1</t>
  </si>
  <si>
    <t>2819.0</t>
  </si>
  <si>
    <t xml:space="preserve">Buy Bharat Electronics: target of Rs 254: Sharekhan </t>
  </si>
  <si>
    <t>Bharat Electronics</t>
  </si>
  <si>
    <t>BEL</t>
  </si>
  <si>
    <t>2022-03-15</t>
  </si>
  <si>
    <t>208.0</t>
  </si>
  <si>
    <t xml:space="preserve">Buy HDFC Bank: target of Rs 1973: Sharekhan </t>
  </si>
  <si>
    <t>1443.5</t>
  </si>
  <si>
    <t xml:space="preserve">Hold Mahanagar Gas; target of Rs 850 : ICICI Direct </t>
  </si>
  <si>
    <t>790.0</t>
  </si>
  <si>
    <t>865.0</t>
  </si>
  <si>
    <t xml:space="preserve">Buy Bharat Forge; target of Rs 860 : Motilal Oswal </t>
  </si>
  <si>
    <t>651.85</t>
  </si>
  <si>
    <t xml:space="preserve">Buy The Supreme Industries; target of Rs 2468: CD Equisearch </t>
  </si>
  <si>
    <t>The Supreme Industries</t>
  </si>
  <si>
    <t>INDIACEM</t>
  </si>
  <si>
    <t xml:space="preserve">Buy Krishna Institute of Medical Sciencesg; target of Rs 1776: Khambatta Securities </t>
  </si>
  <si>
    <t>Krishna Institute of Medical Sciencesg</t>
  </si>
  <si>
    <t>KIMS</t>
  </si>
  <si>
    <t xml:space="preserve">Accumulate Tube Investments of India; target of Rs 1746: Geojit </t>
  </si>
  <si>
    <t>Tube Investments of India</t>
  </si>
  <si>
    <t>TIINDIA</t>
  </si>
  <si>
    <t>1566.95</t>
  </si>
  <si>
    <t>1764.55</t>
  </si>
  <si>
    <t xml:space="preserve">Buy Asahi India Glass : target of Rs 553: ICICI Securities </t>
  </si>
  <si>
    <t>Asahi India Glass</t>
  </si>
  <si>
    <t>ASAHIINDIA</t>
  </si>
  <si>
    <t>422.65</t>
  </si>
  <si>
    <t xml:space="preserve">Buy JK Cement : target of Rs 3935: ICICI Securities </t>
  </si>
  <si>
    <t>JK Cement</t>
  </si>
  <si>
    <t>JKLAKSHMI</t>
  </si>
  <si>
    <t xml:space="preserve">Buy IndusInd Bank : target of Rs 1420: ICICI Securities </t>
  </si>
  <si>
    <t>IndusInd Bank</t>
  </si>
  <si>
    <t>INDUSINDBK</t>
  </si>
  <si>
    <t>916.9</t>
  </si>
  <si>
    <t xml:space="preserve">Buy One 97 Communications (Paytm) : target of Rs 1285: ICICI Securities </t>
  </si>
  <si>
    <t>One 97 Communications (Paytm)</t>
  </si>
  <si>
    <t>ONEPOINT</t>
  </si>
  <si>
    <t xml:space="preserve">Buy Ipca Labs; target of Rs 1200 : Motilal Oswal </t>
  </si>
  <si>
    <t>Ipca Labs</t>
  </si>
  <si>
    <t>2022-03-14</t>
  </si>
  <si>
    <t>1025.0</t>
  </si>
  <si>
    <t>1195.9</t>
  </si>
  <si>
    <t>1429.5</t>
  </si>
  <si>
    <t xml:space="preserve">Buy Gujarat Gas; target of Rs 675: Prabhudas Lilladher </t>
  </si>
  <si>
    <t>513.95</t>
  </si>
  <si>
    <t xml:space="preserve">Buy HDFC Bank : target of Rs 1955: ICICI Securities </t>
  </si>
  <si>
    <t>1415.0</t>
  </si>
  <si>
    <t xml:space="preserve">Buy Polycab India: target of Rs 3000: Sharekhan </t>
  </si>
  <si>
    <t>Polycab India</t>
  </si>
  <si>
    <t>POLYCAB</t>
  </si>
  <si>
    <t>2022-03-11</t>
  </si>
  <si>
    <t>2314.0</t>
  </si>
  <si>
    <t xml:space="preserve">Buy AU Small Finance Bank; target of Rs 1550 : Motilal Oswal </t>
  </si>
  <si>
    <t>1150.0</t>
  </si>
  <si>
    <t xml:space="preserve">Buy Ajanta Pharma; target of Rs 2400: Ajcon Global </t>
  </si>
  <si>
    <t>Ajcon Global</t>
  </si>
  <si>
    <t>Ajanta Pharma</t>
  </si>
  <si>
    <t>AJANTPHARM</t>
  </si>
  <si>
    <t>1758.6</t>
  </si>
  <si>
    <t xml:space="preserve">Buy State Bank of India; target of Rs 595: Choice Equity Broking </t>
  </si>
  <si>
    <t>466.4</t>
  </si>
  <si>
    <t xml:space="preserve">Buy Avanti Feeds; target of Rs 535: Geojit </t>
  </si>
  <si>
    <t>Avanti Feeds</t>
  </si>
  <si>
    <t>AVANTIFEED</t>
  </si>
  <si>
    <t>434.5</t>
  </si>
  <si>
    <t xml:space="preserve">Buy Aarti Industries; target of Rs 1038: Geojit </t>
  </si>
  <si>
    <t>Aarti Industries</t>
  </si>
  <si>
    <t>AARTIIND</t>
  </si>
  <si>
    <t>824.85</t>
  </si>
  <si>
    <t xml:space="preserve">Buy HDFC Bank; target of Rs 2000 : Motilal Oswal </t>
  </si>
  <si>
    <t>1388.0</t>
  </si>
  <si>
    <t xml:space="preserve">Buy NMDC; target of Rs 216 : Motilal Oswal </t>
  </si>
  <si>
    <t>153.0</t>
  </si>
  <si>
    <t xml:space="preserve">Buy Divis Laboratories: target of Rs 5620: Sharekhan </t>
  </si>
  <si>
    <t>Divis Laboratories</t>
  </si>
  <si>
    <t>DIVISLAB</t>
  </si>
  <si>
    <t>4298.0</t>
  </si>
  <si>
    <t xml:space="preserve">Buy IndusInd Bank: target of Rs 1150: Sharekhan </t>
  </si>
  <si>
    <t>900.0</t>
  </si>
  <si>
    <t xml:space="preserve">Buy Coal India: target of Rs 225: Sharekhan </t>
  </si>
  <si>
    <t>181.0</t>
  </si>
  <si>
    <t xml:space="preserve">Buy Greenpanel Industries: target of Rs 563: Sharekhan </t>
  </si>
  <si>
    <t>Greenpanel Industries</t>
  </si>
  <si>
    <t>GREENPANEL</t>
  </si>
  <si>
    <t>499.95</t>
  </si>
  <si>
    <t>575.0</t>
  </si>
  <si>
    <t xml:space="preserve">Buy Cholamandalam Investment and Finance Company: target of Rs 720: Sharekhan </t>
  </si>
  <si>
    <t>Cholamandalam Investment and Finance Company</t>
  </si>
  <si>
    <t>CHOLAHLDNG</t>
  </si>
  <si>
    <t>2022-03-09</t>
  </si>
  <si>
    <t>626.0</t>
  </si>
  <si>
    <t xml:space="preserve">Buy Alkem; target of Rs 3870 : Motilal Oswal </t>
  </si>
  <si>
    <t>Alkem</t>
  </si>
  <si>
    <t>ALKEM</t>
  </si>
  <si>
    <t>3288.0</t>
  </si>
  <si>
    <t xml:space="preserve">Buy Canara Bank; target of Rs 276 LKP Research </t>
  </si>
  <si>
    <t>LKP Research</t>
  </si>
  <si>
    <t>Canara Bank</t>
  </si>
  <si>
    <t>CANBK</t>
  </si>
  <si>
    <t>211.5</t>
  </si>
  <si>
    <t xml:space="preserve">Buy ION Exchange; target of Rs 2526: Hem Securities </t>
  </si>
  <si>
    <t>ION Exchange</t>
  </si>
  <si>
    <t>IONEXCHANG</t>
  </si>
  <si>
    <t>2022-03-08</t>
  </si>
  <si>
    <t>1811.0</t>
  </si>
  <si>
    <t xml:space="preserve">Buy TCI Express; target of Rs 2130 : Motilal Oswal </t>
  </si>
  <si>
    <t>TCI Express</t>
  </si>
  <si>
    <t>TCIEXP</t>
  </si>
  <si>
    <t>1767.0</t>
  </si>
  <si>
    <t xml:space="preserve">Buy Varun Beverages : target of Rs 1175: ICICI Securities </t>
  </si>
  <si>
    <t>2022-03-07</t>
  </si>
  <si>
    <t>911.5</t>
  </si>
  <si>
    <t xml:space="preserve">Hold JK Cement; target of Rs 3150: Emkay Global Financial </t>
  </si>
  <si>
    <t xml:space="preserve">Buy Carborundum Universal: target of Rs 952: Sharekhan </t>
  </si>
  <si>
    <t>Carborundum Universal</t>
  </si>
  <si>
    <t>CARBORUNIV</t>
  </si>
  <si>
    <t>694.65</t>
  </si>
  <si>
    <t xml:space="preserve">Buy NMDC: target of Rs 200: Sharekhan </t>
  </si>
  <si>
    <t>146.65</t>
  </si>
  <si>
    <t xml:space="preserve">Buy KSB; target of Rs 1352: Anand Rathi </t>
  </si>
  <si>
    <t>KSB</t>
  </si>
  <si>
    <t>2022-03-04</t>
  </si>
  <si>
    <t>1054.0</t>
  </si>
  <si>
    <t>1362.0</t>
  </si>
  <si>
    <t xml:space="preserve">Buy Sanofi India: target of Rs 9250: Sharekhan </t>
  </si>
  <si>
    <t>Sanofi India</t>
  </si>
  <si>
    <t>SANOFI</t>
  </si>
  <si>
    <t>7251.95</t>
  </si>
  <si>
    <t xml:space="preserve">Buy Mahindra Lifespace Developers: target of Rs 340: Sharekhan </t>
  </si>
  <si>
    <t>Mahindra Lifespace Developers</t>
  </si>
  <si>
    <t>MAHLIFE</t>
  </si>
  <si>
    <t>297.95</t>
  </si>
  <si>
    <t>348.0</t>
  </si>
  <si>
    <t xml:space="preserve">Buy Infosys: target of Rs 2300: Sharekhan </t>
  </si>
  <si>
    <t>1695.25</t>
  </si>
  <si>
    <t xml:space="preserve">Buy Marico: target of Rs 645: Sharekhan </t>
  </si>
  <si>
    <t>Marico</t>
  </si>
  <si>
    <t>MARICO</t>
  </si>
  <si>
    <t>507.0</t>
  </si>
  <si>
    <t xml:space="preserve">Buy Muthoot Finance; target of Rs 1750 : Motilal Oswal </t>
  </si>
  <si>
    <t>Muthoot Finance</t>
  </si>
  <si>
    <t>MUTHOOTFIN</t>
  </si>
  <si>
    <t>1419.7</t>
  </si>
  <si>
    <t xml:space="preserve">Hold Biocon; target of Rs 390: ICICI Direct </t>
  </si>
  <si>
    <t>Biocon</t>
  </si>
  <si>
    <t>BIOCON</t>
  </si>
  <si>
    <t>340.0</t>
  </si>
  <si>
    <t xml:space="preserve">Buy TTK Prestige; target of Rs 975: Geojit </t>
  </si>
  <si>
    <t>TTK Prestige</t>
  </si>
  <si>
    <t>TTKPRESTIG</t>
  </si>
  <si>
    <t>808.0</t>
  </si>
  <si>
    <t xml:space="preserve">Accumulate Coal India; target of Rs 192: Prabhudas Lilladher </t>
  </si>
  <si>
    <t>2022-03-03</t>
  </si>
  <si>
    <t>189.6</t>
  </si>
  <si>
    <t>197.75</t>
  </si>
  <si>
    <t xml:space="preserve">Buy Safari Industries (India); target of Rs 1264: Prabhudas Lilladher </t>
  </si>
  <si>
    <t>Safari Industries (India)</t>
  </si>
  <si>
    <t>SAFARI</t>
  </si>
  <si>
    <t>2022-03-02</t>
  </si>
  <si>
    <t>835.0</t>
  </si>
  <si>
    <t xml:space="preserve">Buy India Glycols; target of Rs 1071: Arihant Capital </t>
  </si>
  <si>
    <t>India Glycols</t>
  </si>
  <si>
    <t>INDIAGLYCO</t>
  </si>
  <si>
    <t>756.0</t>
  </si>
  <si>
    <t>1112.8</t>
  </si>
  <si>
    <t xml:space="preserve">Buy pricol; target of Rs 165: Hem Securities </t>
  </si>
  <si>
    <t>pricol</t>
  </si>
  <si>
    <t>PRICOLLTD</t>
  </si>
  <si>
    <t>109.9</t>
  </si>
  <si>
    <t xml:space="preserve">Buy APL Apollo Tubes; target of Rs 960: Hem Securities </t>
  </si>
  <si>
    <t>840.95</t>
  </si>
  <si>
    <t>967.95</t>
  </si>
  <si>
    <t xml:space="preserve">Buy Biocon: target of Rs 420: Sharekhan </t>
  </si>
  <si>
    <t>350.0</t>
  </si>
  <si>
    <t xml:space="preserve">Buy Oil India: target of Rs 290: Sharekhan </t>
  </si>
  <si>
    <t>232.4</t>
  </si>
  <si>
    <t xml:space="preserve">Buy Easy Trip Planners; target of Rs 335: ICICI Direct </t>
  </si>
  <si>
    <t>Easy Trip Planners</t>
  </si>
  <si>
    <t>EASEMYTRIP</t>
  </si>
  <si>
    <t xml:space="preserve">Buy InterGlobe Aviation; target of Rs 2188: Geojit </t>
  </si>
  <si>
    <t>InterGlobe Aviation</t>
  </si>
  <si>
    <t>INDIGO</t>
  </si>
  <si>
    <t>2022-02-28</t>
  </si>
  <si>
    <t>1870.0</t>
  </si>
  <si>
    <t xml:space="preserve">Buy UltraTech Cement: target of Rs 9200: Sharekhan </t>
  </si>
  <si>
    <t>UltraTech Cement</t>
  </si>
  <si>
    <t>ULTRACEMCO</t>
  </si>
  <si>
    <t>6538.0</t>
  </si>
  <si>
    <t xml:space="preserve">Buy Mphasis; target of Rs 3650: Emkay Global Financial </t>
  </si>
  <si>
    <t>Mphasis</t>
  </si>
  <si>
    <t>MPHASIS</t>
  </si>
  <si>
    <t>3008.0</t>
  </si>
  <si>
    <t xml:space="preserve">Accumulate Greaves Cotton; target of Rs 185: Arihant Capital </t>
  </si>
  <si>
    <t>Greaves Cotton</t>
  </si>
  <si>
    <t>GREAVESCOT</t>
  </si>
  <si>
    <t>169.9</t>
  </si>
  <si>
    <t>192.95</t>
  </si>
  <si>
    <t xml:space="preserve">Buy V-MART; target of Rs 4450 : Motilal Oswal </t>
  </si>
  <si>
    <t>V-MART</t>
  </si>
  <si>
    <t>ARVSMART</t>
  </si>
  <si>
    <t xml:space="preserve">Buy Sanofi India; target of Rs 8965: ICICI Direct </t>
  </si>
  <si>
    <t>2022-02-25</t>
  </si>
  <si>
    <t>7241.0</t>
  </si>
  <si>
    <t xml:space="preserve">Buy Mahindra CIE; target of Rs 245: ICICI Direct </t>
  </si>
  <si>
    <t>Mahindra CIE</t>
  </si>
  <si>
    <t>MAHINDCIE</t>
  </si>
  <si>
    <t>192.2</t>
  </si>
  <si>
    <t xml:space="preserve">Hold Crompton Greaves Consumer; target of Rs 465: ICICI Direct </t>
  </si>
  <si>
    <t>Crompton Greaves Consumer</t>
  </si>
  <si>
    <t>CROMPTON</t>
  </si>
  <si>
    <t>416.0</t>
  </si>
  <si>
    <t xml:space="preserve">Buy Mahindra CIE; target of Rs 267 : Motilal Oswal </t>
  </si>
  <si>
    <t>2022-02-24</t>
  </si>
  <si>
    <t>194.0</t>
  </si>
  <si>
    <t xml:space="preserve">Accumulate Bata India; target of Rs 2135: Geojit </t>
  </si>
  <si>
    <t>Bata India</t>
  </si>
  <si>
    <t>BATAINDIA</t>
  </si>
  <si>
    <t>1821.0</t>
  </si>
  <si>
    <t xml:space="preserve">Buy Crompton Greaves Consumer Electricals; target of Rs 533: Prabhudas Lilladher </t>
  </si>
  <si>
    <t>Crompton Greaves Consumer Electricals</t>
  </si>
  <si>
    <t>BAJAJCON</t>
  </si>
  <si>
    <t xml:space="preserve">Buy Automotive Axles; target of Rs 1730: ICICI Direct </t>
  </si>
  <si>
    <t>Automotive Axles</t>
  </si>
  <si>
    <t>AUTOAXLES</t>
  </si>
  <si>
    <t>1476.0</t>
  </si>
  <si>
    <t>1766.7</t>
  </si>
  <si>
    <t xml:space="preserve">Buy Nestle India; target of Rs 19,995: Geojit </t>
  </si>
  <si>
    <t>17730.0</t>
  </si>
  <si>
    <t xml:space="preserve">Accumulate KNR Constructions; target of Rs 354: Geojit </t>
  </si>
  <si>
    <t>296.0</t>
  </si>
  <si>
    <t xml:space="preserve">Accumulate TVS Motor Company; target of Rs 736: Geojit </t>
  </si>
  <si>
    <t>TVS Motor Company</t>
  </si>
  <si>
    <t>TVSMOTOR</t>
  </si>
  <si>
    <t>637.0</t>
  </si>
  <si>
    <t xml:space="preserve">Buy Apollo Hospitals Enterprise; target of Rs 5416: Geojit </t>
  </si>
  <si>
    <t>Apollo Hospitals Enterprise</t>
  </si>
  <si>
    <t>APOLLOHOSP</t>
  </si>
  <si>
    <t>4425.0</t>
  </si>
  <si>
    <t xml:space="preserve">Buy Ashoka Buildcon; target of Rs 159: Anand Rathi </t>
  </si>
  <si>
    <t>2022-02-23</t>
  </si>
  <si>
    <t>92.0</t>
  </si>
  <si>
    <t xml:space="preserve">Buy Ahluwalia Contracts (India); target of Rs 508: Anand Rathi </t>
  </si>
  <si>
    <t>Ahluwalia Contracts (India)</t>
  </si>
  <si>
    <t>AHLUCONT</t>
  </si>
  <si>
    <t>380.45</t>
  </si>
  <si>
    <t>525.0</t>
  </si>
  <si>
    <t xml:space="preserve">Buy Greenply Industries; target of Rs 257: Anand Rathi </t>
  </si>
  <si>
    <t>185.0</t>
  </si>
  <si>
    <t xml:space="preserve">Buy PNC Infratech; target of Rs 378: Anand Rathi </t>
  </si>
  <si>
    <t>249.65</t>
  </si>
  <si>
    <t xml:space="preserve">Buy Honeywell Automation India: target of Rs 48,600: Sharekhan </t>
  </si>
  <si>
    <t>Honeywell Automation India</t>
  </si>
  <si>
    <t>HONAUT</t>
  </si>
  <si>
    <t>40980.0</t>
  </si>
  <si>
    <t xml:space="preserve">Buy Nestle India: target of Rs 22,395: Sharekhan </t>
  </si>
  <si>
    <t>18111.0</t>
  </si>
  <si>
    <t xml:space="preserve">Buy Coal India: target of Rs 190: Sharekhan </t>
  </si>
  <si>
    <t>160.35</t>
  </si>
  <si>
    <t xml:space="preserve">Buy RPSG Ventures; target of Rs 2903: Arihant Capital </t>
  </si>
  <si>
    <t>RPSG Ventures</t>
  </si>
  <si>
    <t>RPSGVENT</t>
  </si>
  <si>
    <t xml:space="preserve">Buy Vishnu Chemicals; target of Rs 1892: Arihant Capital </t>
  </si>
  <si>
    <t>Vishnu Chemicals</t>
  </si>
  <si>
    <t>VISHNU</t>
  </si>
  <si>
    <t xml:space="preserve">Buy Home First Finance; target of Rs 917: Arihant Capital </t>
  </si>
  <si>
    <t>Home First Finance</t>
  </si>
  <si>
    <t>HOMEFIRST</t>
  </si>
  <si>
    <t xml:space="preserve">Accumulate Ambuja Cements; target of Rs 383: Arihant Capital </t>
  </si>
  <si>
    <t>338.9</t>
  </si>
  <si>
    <t xml:space="preserve">Buy Dabur; target of Rs 705 : Motilal Oswal </t>
  </si>
  <si>
    <t>Dabur</t>
  </si>
  <si>
    <t>DABUR</t>
  </si>
  <si>
    <t>550.05</t>
  </si>
  <si>
    <t xml:space="preserve">Buy Coal India; target of Rs 217 : Motilal Oswal </t>
  </si>
  <si>
    <t>2022-02-22</t>
  </si>
  <si>
    <t>17985.0</t>
  </si>
  <si>
    <t>390.0</t>
  </si>
  <si>
    <t>334.0</t>
  </si>
  <si>
    <t>159.5</t>
  </si>
  <si>
    <t>185.65</t>
  </si>
  <si>
    <t>101.2</t>
  </si>
  <si>
    <t>424.0</t>
  </si>
  <si>
    <t>305.2</t>
  </si>
  <si>
    <t>952.0</t>
  </si>
  <si>
    <t>450.0</t>
  </si>
  <si>
    <t>1900.0</t>
  </si>
  <si>
    <t>2022-02-21</t>
  </si>
  <si>
    <t>754.15</t>
  </si>
  <si>
    <t>191.9</t>
  </si>
  <si>
    <t>224.0</t>
  </si>
  <si>
    <t>398.85</t>
  </si>
  <si>
    <t>2688.0</t>
  </si>
  <si>
    <t>97.85</t>
  </si>
  <si>
    <t>2022-02-18</t>
  </si>
  <si>
    <t>169.65</t>
  </si>
  <si>
    <t>231.9</t>
  </si>
  <si>
    <t>1787.0</t>
  </si>
  <si>
    <t>1702.0</t>
  </si>
  <si>
    <t>307.55</t>
  </si>
  <si>
    <t>964.5</t>
  </si>
  <si>
    <t>123.0</t>
  </si>
  <si>
    <t>211.0</t>
  </si>
  <si>
    <t>115.8</t>
  </si>
  <si>
    <t>474.0</t>
  </si>
  <si>
    <t>657.0</t>
  </si>
  <si>
    <t>830.0</t>
  </si>
  <si>
    <t>144.6</t>
  </si>
  <si>
    <t>596.0</t>
  </si>
  <si>
    <t>97.3</t>
  </si>
  <si>
    <t>216.0</t>
  </si>
  <si>
    <t>671.0</t>
  </si>
  <si>
    <t>774.0</t>
  </si>
  <si>
    <t>1045.0</t>
  </si>
  <si>
    <t>1284.0</t>
  </si>
  <si>
    <t>372.0</t>
  </si>
  <si>
    <t>2703.2</t>
  </si>
  <si>
    <t>2022-02-17</t>
  </si>
  <si>
    <t>95.9</t>
  </si>
  <si>
    <t>326.4</t>
  </si>
  <si>
    <t>241.0</t>
  </si>
  <si>
    <t>198.25</t>
  </si>
  <si>
    <t>1217.3</t>
  </si>
  <si>
    <t>2800.0</t>
  </si>
  <si>
    <t>2002.9</t>
  </si>
  <si>
    <t>3970.0</t>
  </si>
  <si>
    <t>1001.0</t>
  </si>
  <si>
    <t>2509.5</t>
  </si>
  <si>
    <t>168.5</t>
  </si>
  <si>
    <t>278.8</t>
  </si>
  <si>
    <t>108.1</t>
  </si>
  <si>
    <t>153.45</t>
  </si>
  <si>
    <t>520.0</t>
  </si>
  <si>
    <t>309.95</t>
  </si>
  <si>
    <t>1598.0</t>
  </si>
  <si>
    <t>724.45</t>
  </si>
  <si>
    <t>218.2</t>
  </si>
  <si>
    <t>1062.9</t>
  </si>
  <si>
    <t xml:space="preserve">Accumulate ACC; target of Rs 2515: Arihant Capital </t>
  </si>
  <si>
    <t>ACC</t>
  </si>
  <si>
    <t>2240.4</t>
  </si>
  <si>
    <t xml:space="preserve">Buy Ipca Laboratories; target of Rs 1225: Prabhudas Lilladher </t>
  </si>
  <si>
    <t xml:space="preserve">Buy Kalpataru Power Transmission; target of Rs 444: Prabhudas Lilladher </t>
  </si>
  <si>
    <t>399.8</t>
  </si>
  <si>
    <t xml:space="preserve">Buy Manappuram Finance; target of Rs 160: Arihant Capital </t>
  </si>
  <si>
    <t>Manappuram Finance</t>
  </si>
  <si>
    <t>MANAPPURAM</t>
  </si>
  <si>
    <t>127.25</t>
  </si>
  <si>
    <t xml:space="preserve">Buy Marksans Pharma; target of Rs 86: Arihant Capital </t>
  </si>
  <si>
    <t>Marksans Pharma</t>
  </si>
  <si>
    <t>MARKSANS</t>
  </si>
  <si>
    <t>53.95</t>
  </si>
  <si>
    <t xml:space="preserve">Hold Tata Chemicals: target of Rs 1035: ICICI Direct </t>
  </si>
  <si>
    <t>Tata Chemicals</t>
  </si>
  <si>
    <t>TATACHEM</t>
  </si>
  <si>
    <t>2022-02-16</t>
  </si>
  <si>
    <t>921.9</t>
  </si>
  <si>
    <t xml:space="preserve">Hold Petronet LNG: target of Rs 220: ICICI Direct </t>
  </si>
  <si>
    <t>216.3</t>
  </si>
  <si>
    <t>220.0</t>
  </si>
  <si>
    <t xml:space="preserve">Hold Motherson Sumi: target of Rs 185: ICICI Direct </t>
  </si>
  <si>
    <t>Motherson Sumi</t>
  </si>
  <si>
    <t>MOTHERSUMI</t>
  </si>
  <si>
    <t>173.0</t>
  </si>
  <si>
    <t xml:space="preserve">Hold Mahanagar Gas: target of Rs 885: ICICI Direct </t>
  </si>
  <si>
    <t>805.0</t>
  </si>
  <si>
    <t xml:space="preserve">Buy NMDC; target of Rs 190: ICICI Direct </t>
  </si>
  <si>
    <t>151.95</t>
  </si>
  <si>
    <t xml:space="preserve">Buy Trent; target of Rs 1330: ICICI Direct </t>
  </si>
  <si>
    <t>1089.9</t>
  </si>
  <si>
    <t>1335.0</t>
  </si>
  <si>
    <t xml:space="preserve">Buy TCNS Clothing; target of Rs 970: ICICI Direct </t>
  </si>
  <si>
    <t>TCNS Clothing</t>
  </si>
  <si>
    <t>TCNSBRANDS</t>
  </si>
  <si>
    <t>699.0</t>
  </si>
  <si>
    <t xml:space="preserve">Buy Indraprastha Gas; target of Rs 475: ICICI Direct </t>
  </si>
  <si>
    <t>Indraprastha Gas</t>
  </si>
  <si>
    <t>IGL</t>
  </si>
  <si>
    <t>389.7</t>
  </si>
  <si>
    <t xml:space="preserve">Buy Gujarat State Petronet; target of Rs 360: ICICI Direct </t>
  </si>
  <si>
    <t>Gujarat State Petronet</t>
  </si>
  <si>
    <t>GSPL</t>
  </si>
  <si>
    <t>297.0</t>
  </si>
  <si>
    <t xml:space="preserve">Buy Globus Spirits; target of Rs 1750: ICICI Direct </t>
  </si>
  <si>
    <t>Globus Spirits</t>
  </si>
  <si>
    <t>GLOBUSSPR</t>
  </si>
  <si>
    <t>1299.0</t>
  </si>
  <si>
    <t xml:space="preserve">Buy Bharat Forge; target of Rs 910: ICICI Direct </t>
  </si>
  <si>
    <t>722.0</t>
  </si>
  <si>
    <t xml:space="preserve">Buy Apollo Hospitals; target of Rs 5480: ICICI Direct </t>
  </si>
  <si>
    <t>Apollo Hospitals</t>
  </si>
  <si>
    <t>4695.0</t>
  </si>
  <si>
    <t xml:space="preserve">Buy Indostar Capital Finance; target of Rs 414: Arihant Capital </t>
  </si>
  <si>
    <t>Indostar Capital Finance</t>
  </si>
  <si>
    <t>INDOSTAR</t>
  </si>
  <si>
    <t>249.2</t>
  </si>
  <si>
    <t xml:space="preserve">Buy Muthoot Finance; target of Rs 1714: Prabhudas Lilladher </t>
  </si>
  <si>
    <t>1370.0</t>
  </si>
  <si>
    <t xml:space="preserve">Buy Eicher Motors; target of Rs 3106: Prabhudas Lilladher </t>
  </si>
  <si>
    <t>2708.0</t>
  </si>
  <si>
    <t xml:space="preserve">Buy Ashok Leyland; target of Rs 175: Prabhudas Lilladher </t>
  </si>
  <si>
    <t>129.3</t>
  </si>
  <si>
    <t xml:space="preserve">Buy Nazara Technologies; target of Rs 2544: Prabhudas Lilladher </t>
  </si>
  <si>
    <t>Nazara Technologies</t>
  </si>
  <si>
    <t>NAZARA</t>
  </si>
  <si>
    <t>2022-02-15</t>
  </si>
  <si>
    <t>1888.0</t>
  </si>
  <si>
    <t xml:space="preserve">Hold Shree Cement; target of Rs 26,830: Prabhudas Lilladher </t>
  </si>
  <si>
    <t>Shree Cement</t>
  </si>
  <si>
    <t>SHREECEM</t>
  </si>
  <si>
    <t>23605.0</t>
  </si>
  <si>
    <t xml:space="preserve">Hold Entertainment Network (India); target of Rs 201: Prabhudas Lilladher </t>
  </si>
  <si>
    <t>Entertainment Network (India)</t>
  </si>
  <si>
    <t>DIXON</t>
  </si>
  <si>
    <t xml:space="preserve">Accumulate Cummins India; target of Rs 1069: Prabhudas Lilladher </t>
  </si>
  <si>
    <t>Cummins India</t>
  </si>
  <si>
    <t>CUMMINSIND</t>
  </si>
  <si>
    <t>966.0</t>
  </si>
  <si>
    <t>1076.85</t>
  </si>
  <si>
    <t xml:space="preserve">Accumulate Aurobindo Pharma; target of Rs 759: Prabhudas Lilladher </t>
  </si>
  <si>
    <t>684.8</t>
  </si>
  <si>
    <t xml:space="preserve">Accumulate NMDC; target of Rs 175: Prabhudas Lilladher </t>
  </si>
  <si>
    <t>153.25</t>
  </si>
  <si>
    <t>175.0</t>
  </si>
  <si>
    <t xml:space="preserve">Accumulate Bajaj Electricals; target of Rs 1303: Prabhudas Lilladher </t>
  </si>
  <si>
    <t>Bajaj Electricals</t>
  </si>
  <si>
    <t xml:space="preserve">Accumulate Thermax; target of Rs 2158: Prabhudas Lilladher </t>
  </si>
  <si>
    <t>Thermax</t>
  </si>
  <si>
    <t>THERMAX</t>
  </si>
  <si>
    <t>1851.15</t>
  </si>
  <si>
    <t>2347.0</t>
  </si>
  <si>
    <t xml:space="preserve">Accumulate Siemens; target of Rs 2602: Prabhudas Lilladher </t>
  </si>
  <si>
    <t>Siemens</t>
  </si>
  <si>
    <t>SIEMENS</t>
  </si>
  <si>
    <t>2331.45</t>
  </si>
  <si>
    <t xml:space="preserve">Accumulate Lupin; target of Rs 950: Prabhudas Lilladher </t>
  </si>
  <si>
    <t>Lupin</t>
  </si>
  <si>
    <t>LUPIN</t>
  </si>
  <si>
    <t>765.45</t>
  </si>
  <si>
    <t xml:space="preserve">Hold ABB India; target of Rs 2209: Prabhudas Lilladher </t>
  </si>
  <si>
    <t>ABB India</t>
  </si>
  <si>
    <t>ABB</t>
  </si>
  <si>
    <t>2110.0</t>
  </si>
  <si>
    <t>2212.5</t>
  </si>
  <si>
    <t xml:space="preserve">Buy Oil India; target of Rs 351: Prabhudas Lilladher </t>
  </si>
  <si>
    <t>231.0</t>
  </si>
  <si>
    <t xml:space="preserve">Buy Bharat Forge; target of Rs 980: Prabhudas Lilladher </t>
  </si>
  <si>
    <t>709.95</t>
  </si>
  <si>
    <t xml:space="preserve">Buy Mahindra and Mahindra; target of Rs 1015: Prabhudas Lilladher </t>
  </si>
  <si>
    <t>Mahindra and Mahindra</t>
  </si>
  <si>
    <t>MHRIL</t>
  </si>
  <si>
    <t xml:space="preserve">Buy Endurance Technologies; target of Rs 1919: Prabhudas Lilladher </t>
  </si>
  <si>
    <t>1377.7</t>
  </si>
  <si>
    <t xml:space="preserve">Buy Mahanagar Gas; target of Rs 1187: Prabhudas Lilladher </t>
  </si>
  <si>
    <t>798.5</t>
  </si>
  <si>
    <t xml:space="preserve">Buy Indraprastha Gas; target of Rs 660: Prabhudas Lilladher </t>
  </si>
  <si>
    <t>382.2</t>
  </si>
  <si>
    <t xml:space="preserve">Buy Gujarat Gas; target of Rs 764: Prabhudas Lilladher </t>
  </si>
  <si>
    <t>649.3</t>
  </si>
  <si>
    <t xml:space="preserve">Buy Cummins India; target of Rs 1156: Anand Rathi </t>
  </si>
  <si>
    <t>1162.0</t>
  </si>
  <si>
    <t xml:space="preserve">Buy Laxmi Organic Industries; target of Rs 535: Anand Rathi </t>
  </si>
  <si>
    <t>Laxmi Organic Industries</t>
  </si>
  <si>
    <t>LXCHEM</t>
  </si>
  <si>
    <t>425.0</t>
  </si>
  <si>
    <t xml:space="preserve">Buy Endurance Technologies; target of Rs 1696: Anand Rathi </t>
  </si>
  <si>
    <t xml:space="preserve">Accumulate Aurobindo Pharma; target of Rs 756: KR Choksey </t>
  </si>
  <si>
    <t xml:space="preserve">Buy ITC; target of Rs 310: KR Choksey </t>
  </si>
  <si>
    <t>ITC</t>
  </si>
  <si>
    <t>221.0</t>
  </si>
  <si>
    <t xml:space="preserve">Buy Ester Industries; target of Rs 203: Khambatta Securities </t>
  </si>
  <si>
    <t>Ester Industries</t>
  </si>
  <si>
    <t>ESTER</t>
  </si>
  <si>
    <t>136.2</t>
  </si>
  <si>
    <t xml:space="preserve">Buy Power Grid Corporation of India; target of Rs 240: Sharekhan </t>
  </si>
  <si>
    <t>202.0</t>
  </si>
  <si>
    <t xml:space="preserve">Buy State Bank of India target of Rs 651: Geojit </t>
  </si>
  <si>
    <t xml:space="preserve">Buy Indraprastha Gas target of Rs 474: Geojit </t>
  </si>
  <si>
    <t xml:space="preserve">Hold DCB Bank; target of Rs 91: Arihant Capital </t>
  </si>
  <si>
    <t>DCB Bank</t>
  </si>
  <si>
    <t>DCBBANK</t>
  </si>
  <si>
    <t>81.2</t>
  </si>
  <si>
    <t>92.25</t>
  </si>
  <si>
    <t xml:space="preserve">Buy ACC; target of Rs 2370: Prabhudas Lilladher </t>
  </si>
  <si>
    <t>2156.5</t>
  </si>
  <si>
    <t xml:space="preserve">Buy Arihant Superstructures; target of Rs 259: Arihant Capital </t>
  </si>
  <si>
    <t>Arihant Superstructures</t>
  </si>
  <si>
    <t>ARIHANTCAP</t>
  </si>
  <si>
    <t xml:space="preserve">Buy Emami; target of Rs 657: Khambatta Securities </t>
  </si>
  <si>
    <t>2022-02-14</t>
  </si>
  <si>
    <t>492.5</t>
  </si>
  <si>
    <t xml:space="preserve">Buy Krsnaa Diagnostics; target of Rs 1115: Khambatta Securities </t>
  </si>
  <si>
    <t>Krsnaa Diagnostics</t>
  </si>
  <si>
    <t>KRSNAA</t>
  </si>
  <si>
    <t>635.0</t>
  </si>
  <si>
    <t xml:space="preserve">Buy Indian Hotels; target of Rs 254: Anand Rathi </t>
  </si>
  <si>
    <t>Indian Hotels</t>
  </si>
  <si>
    <t>200.95</t>
  </si>
  <si>
    <t>254.0</t>
  </si>
  <si>
    <t xml:space="preserve">Buy Mphasis; target of Rs 3490: Hem Securities </t>
  </si>
  <si>
    <t>2905.0</t>
  </si>
  <si>
    <t xml:space="preserve">Buy Aditya Birla Capital: target of Rs 157: ICICI Securities </t>
  </si>
  <si>
    <t>Aditya Birla Capital</t>
  </si>
  <si>
    <t>ABCAPITAL</t>
  </si>
  <si>
    <t>115.4</t>
  </si>
  <si>
    <t xml:space="preserve">Buy Narayana Hrudayalaya; target of Rs 765: ICICI Direct </t>
  </si>
  <si>
    <t>Narayana Hrudayalaya</t>
  </si>
  <si>
    <t>NH</t>
  </si>
  <si>
    <t>658.85</t>
  </si>
  <si>
    <t>777.0</t>
  </si>
  <si>
    <t xml:space="preserve">Buy Indo Count; target of Rs 300: ICICI Direct </t>
  </si>
  <si>
    <t>Indo Count</t>
  </si>
  <si>
    <t>140.08</t>
  </si>
  <si>
    <t xml:space="preserve">Buy Granules India; target of Rs 360: ICICI Direct </t>
  </si>
  <si>
    <t>Granules India</t>
  </si>
  <si>
    <t>GRANULES</t>
  </si>
  <si>
    <t>302.0</t>
  </si>
  <si>
    <t xml:space="preserve">Buy Escorts; target of Rs 2200: ICICI Direct </t>
  </si>
  <si>
    <t>Escorts</t>
  </si>
  <si>
    <t>ESCORTS</t>
  </si>
  <si>
    <t>1845.0</t>
  </si>
  <si>
    <t xml:space="preserve">Buy Aster DM Healthcare; target of Rs 250: ICICI Direct </t>
  </si>
  <si>
    <t>Aster DM Healthcare</t>
  </si>
  <si>
    <t>ASTERDM</t>
  </si>
  <si>
    <t>182.0</t>
  </si>
  <si>
    <t xml:space="preserve">Buy Affle India; target of Rs 1500: ICICI Direct </t>
  </si>
  <si>
    <t>Affle India</t>
  </si>
  <si>
    <t>AFFLE</t>
  </si>
  <si>
    <t>1070.0</t>
  </si>
  <si>
    <t xml:space="preserve">Buy Advanced Enzyme Technologies; target of Rs 380: ICICI Direct </t>
  </si>
  <si>
    <t>Advanced Enzyme Technologies</t>
  </si>
  <si>
    <t>ADVENZYMES</t>
  </si>
  <si>
    <t>308.95</t>
  </si>
  <si>
    <t xml:space="preserve">Buy Aarti Industries; target of Rs 1175: ICICI Direct </t>
  </si>
  <si>
    <t>950.0</t>
  </si>
  <si>
    <t xml:space="preserve">Buy Bosch; target of Rs 21,199: Sharekhan </t>
  </si>
  <si>
    <t>Bosch</t>
  </si>
  <si>
    <t>BOSCHLTD</t>
  </si>
  <si>
    <t>2022-02-11</t>
  </si>
  <si>
    <t>16398.0</t>
  </si>
  <si>
    <t xml:space="preserve">Buy Tata Power Company; target of Rs 275: Sharekhan </t>
  </si>
  <si>
    <t>240.0</t>
  </si>
  <si>
    <t>275.25</t>
  </si>
  <si>
    <t xml:space="preserve">Buy Bharti Airtel; target of Rs 910: Sharekhan </t>
  </si>
  <si>
    <t>721.7</t>
  </si>
  <si>
    <t xml:space="preserve">Buy SBI Life Insurance; target of Rs 1600: Motilal Oswal </t>
  </si>
  <si>
    <t>SBI Life Insurance</t>
  </si>
  <si>
    <t>SBILIFE</t>
  </si>
  <si>
    <t>1144.85</t>
  </si>
  <si>
    <t xml:space="preserve">Buy Indian Bank; target of Rs 200: Motilal Oswal </t>
  </si>
  <si>
    <t>154.5</t>
  </si>
  <si>
    <t xml:space="preserve">Buy Hindustan Unilever; target of Rs 2750: Motilal Oswal </t>
  </si>
  <si>
    <t>2279.0</t>
  </si>
  <si>
    <t xml:space="preserve">Buy Hindalco; target of Rs 605: Motilal Oswal </t>
  </si>
  <si>
    <t>547.75</t>
  </si>
  <si>
    <t>614.25</t>
  </si>
  <si>
    <t xml:space="preserve">Buy Gland Pharma; target of Rs 4240: Motilal Oswal </t>
  </si>
  <si>
    <t>Gland Pharma</t>
  </si>
  <si>
    <t>GLAND</t>
  </si>
  <si>
    <t xml:space="preserve">Buy Cyient; target of Rs 1310: Motilal Oswal </t>
  </si>
  <si>
    <t>Cyient</t>
  </si>
  <si>
    <t>CYIENT</t>
  </si>
  <si>
    <t>895.0</t>
  </si>
  <si>
    <t xml:space="preserve">Buy Container Corporation; target of Rs 790: Motilal Oswal </t>
  </si>
  <si>
    <t>Container Corporation</t>
  </si>
  <si>
    <t>610.0</t>
  </si>
  <si>
    <t xml:space="preserve">Buy Angel One; target of Rs 1900: Motilal Oswal </t>
  </si>
  <si>
    <t>Angel One</t>
  </si>
  <si>
    <t>ANGELONE</t>
  </si>
  <si>
    <t>1346.9</t>
  </si>
  <si>
    <t xml:space="preserve">Buy Thermax; target of Rs 2445: ICICI Direct </t>
  </si>
  <si>
    <t>2022-02-09</t>
  </si>
  <si>
    <t>1989.95</t>
  </si>
  <si>
    <t xml:space="preserve">Buy Mahindra Lifespace Developers; target of Rs 335: ICICI Direct </t>
  </si>
  <si>
    <t>264.15</t>
  </si>
  <si>
    <t>347.9</t>
  </si>
  <si>
    <t xml:space="preserve">Buy Aditya Birla Fashion &amp; Retail; target of Rs 360: ICICI Direct </t>
  </si>
  <si>
    <t>Aditya Birla Fashion &amp; Retail</t>
  </si>
  <si>
    <t>292.1</t>
  </si>
  <si>
    <t xml:space="preserve">Buy Action Construction Equipment; target of Rs 290: ICICI Direct </t>
  </si>
  <si>
    <t>Action Construction Equipment</t>
  </si>
  <si>
    <t>ACE</t>
  </si>
  <si>
    <t>221.7</t>
  </si>
  <si>
    <t xml:space="preserve">Hold Firstsource Solutions: target of Rs 162: ICICI Direct </t>
  </si>
  <si>
    <t>Firstsource Solutions</t>
  </si>
  <si>
    <t>FSL</t>
  </si>
  <si>
    <t>147.95</t>
  </si>
  <si>
    <t xml:space="preserve">Buy Affle (India); target of Rs 1672: Prabhudas Lilladher </t>
  </si>
  <si>
    <t>Affle (India)</t>
  </si>
  <si>
    <t>2022-02-08</t>
  </si>
  <si>
    <t>1315.0</t>
  </si>
  <si>
    <t xml:space="preserve">Buy Tata Steel; target of Rs 1745: Prabhudas Lilladher </t>
  </si>
  <si>
    <t>Tata Steel</t>
  </si>
  <si>
    <t>TATASTLLP</t>
  </si>
  <si>
    <t>740.0</t>
  </si>
  <si>
    <t xml:space="preserve">Buy TVS Motors; target of Rs 751: Prabhudas Lilladher </t>
  </si>
  <si>
    <t>TVS Motors</t>
  </si>
  <si>
    <t>669.0</t>
  </si>
  <si>
    <t xml:space="preserve">Buy S Chand and Company; target of Rs 159: Prabhudas Lilladher </t>
  </si>
  <si>
    <t>S Chand and Company</t>
  </si>
  <si>
    <t>SCHAND</t>
  </si>
  <si>
    <t>119.5</t>
  </si>
  <si>
    <t xml:space="preserve">Buy Bayer Cropscience; target of Rs 5350: Prabhudas Lilladher </t>
  </si>
  <si>
    <t>Bayer Cropscience</t>
  </si>
  <si>
    <t>BAYERCROP</t>
  </si>
  <si>
    <t>4685.0</t>
  </si>
  <si>
    <t xml:space="preserve">Buy State Bank of India; target of Rs 610: Prabhudas Lilladher </t>
  </si>
  <si>
    <t>535.5</t>
  </si>
  <si>
    <t xml:space="preserve">Buy Kansai Nerolac Paints; target of Rs 651: Prabhudas Lilladher </t>
  </si>
  <si>
    <t>Kansai Nerolac Paints</t>
  </si>
  <si>
    <t>KANSAINER</t>
  </si>
  <si>
    <t>536.7</t>
  </si>
  <si>
    <t xml:space="preserve">Buy Shree Cement; target of Rs 30,800: Sharekhan </t>
  </si>
  <si>
    <t>24920.0</t>
  </si>
  <si>
    <t xml:space="preserve">Buy SBI; target of Rs 650: Sharekhan </t>
  </si>
  <si>
    <t>SBI</t>
  </si>
  <si>
    <t>1145.0</t>
  </si>
  <si>
    <t xml:space="preserve">Buy Tech Mahindra target of Rs 1724: Geojit </t>
  </si>
  <si>
    <t xml:space="preserve">Buy Balaji Amines; target of Rs 5674: KR Choksey </t>
  </si>
  <si>
    <t>Balaji Amines</t>
  </si>
  <si>
    <t>BALAMINES</t>
  </si>
  <si>
    <t>3448.0</t>
  </si>
  <si>
    <t xml:space="preserve">Buy Devyani International; target of Rs 230: KR Choksey </t>
  </si>
  <si>
    <t>177.0</t>
  </si>
  <si>
    <t xml:space="preserve">Accumulate Cadila Healthcare; target of Rs 445: KR Choksey </t>
  </si>
  <si>
    <t>Cadila Healthcare</t>
  </si>
  <si>
    <t xml:space="preserve"> </t>
  </si>
  <si>
    <t xml:space="preserve">Buy Shalby; target of Rs 170: ICICI Direct </t>
  </si>
  <si>
    <t>Shalby</t>
  </si>
  <si>
    <t>SHALBY</t>
  </si>
  <si>
    <t>141.85</t>
  </si>
  <si>
    <t xml:space="preserve">Buy GAIL India; target of Rs 180: ICICI Direct </t>
  </si>
  <si>
    <t>GAIL India</t>
  </si>
  <si>
    <t>GAIL</t>
  </si>
  <si>
    <t>148.35</t>
  </si>
  <si>
    <t xml:space="preserve">Hold Varun Beverages: target of Rs 1050: ICICI Direct </t>
  </si>
  <si>
    <t>2022-02-07</t>
  </si>
  <si>
    <t>950.2</t>
  </si>
  <si>
    <t>1050.85</t>
  </si>
  <si>
    <t xml:space="preserve">Hold Lupin: target of Rs 960: ICICI Direct </t>
  </si>
  <si>
    <t>859.0</t>
  </si>
  <si>
    <t xml:space="preserve">Hold Adani Total Gas: target of Rs 1775: ICICI Direct </t>
  </si>
  <si>
    <t>Adani Total Gas</t>
  </si>
  <si>
    <t>ATGL</t>
  </si>
  <si>
    <t>1524.7</t>
  </si>
  <si>
    <t>1838.0</t>
  </si>
  <si>
    <t xml:space="preserve">Buy Laxmi Organics Industries; target of Rs 620: KR Choksey </t>
  </si>
  <si>
    <t>Laxmi Organics Industries</t>
  </si>
  <si>
    <t xml:space="preserve">Buy Infibeam Avenues; target of Rs 86: KR Choksey </t>
  </si>
  <si>
    <t>Infibeam Avenues</t>
  </si>
  <si>
    <t>INFIBEAM</t>
  </si>
  <si>
    <t>44.0</t>
  </si>
  <si>
    <t xml:space="preserve">Buy UPL; target of Rs 901: KR Choksey </t>
  </si>
  <si>
    <t>764.2</t>
  </si>
  <si>
    <t xml:space="preserve">Accumulate Navin Fluorine International; target of Rs 4494: KR Choksey </t>
  </si>
  <si>
    <t>Navin Fluorine International</t>
  </si>
  <si>
    <t>NAVINFLUOR</t>
  </si>
  <si>
    <t>4156.7</t>
  </si>
  <si>
    <t xml:space="preserve">Buy Orient Cement; target of Rs 233: Anand Rathi </t>
  </si>
  <si>
    <t>Orient Cement</t>
  </si>
  <si>
    <t>ORIENTCEM</t>
  </si>
  <si>
    <t>173.4</t>
  </si>
  <si>
    <t xml:space="preserve">Buy Radico Khaitan; target of Rs 1200: ICICI Direct </t>
  </si>
  <si>
    <t>Radico Khaitan</t>
  </si>
  <si>
    <t>RADICO</t>
  </si>
  <si>
    <t>978.0</t>
  </si>
  <si>
    <t xml:space="preserve">Buy Century Plyboards; target of Rs 740: Khambatta Securities </t>
  </si>
  <si>
    <t>Century Plyboards</t>
  </si>
  <si>
    <t>CENTURYPLY</t>
  </si>
  <si>
    <t>644.9</t>
  </si>
  <si>
    <t>749.0</t>
  </si>
  <si>
    <t xml:space="preserve">Buy Subros; target of Rs 416: Khambatta Securities </t>
  </si>
  <si>
    <t>Subros</t>
  </si>
  <si>
    <t>SUBROS</t>
  </si>
  <si>
    <t>363.0</t>
  </si>
  <si>
    <t xml:space="preserve">Buy ITC; target of Rs 280: Sharekhan </t>
  </si>
  <si>
    <t>234.0</t>
  </si>
  <si>
    <t xml:space="preserve">Buy Apollo Tyres; target of Rs 290: Sharekhan </t>
  </si>
  <si>
    <t>Apollo Tyres</t>
  </si>
  <si>
    <t>APOLLOTYRE</t>
  </si>
  <si>
    <t xml:space="preserve">Buy Blue Star; target of Rs 1200: Sharekhan </t>
  </si>
  <si>
    <t xml:space="preserve">Buy Cadila Healthcare; target of Rs 560: Sharekhan </t>
  </si>
  <si>
    <t xml:space="preserve">Buy GAIL; target of Rs 196: Sharekhan </t>
  </si>
  <si>
    <t>147.45</t>
  </si>
  <si>
    <t xml:space="preserve">Buy Tata Consumer Products; target of Rs 960: Sharekhan </t>
  </si>
  <si>
    <t>729.0</t>
  </si>
  <si>
    <t xml:space="preserve">Buy Dabur India; target of Rs 725: Sharekhan </t>
  </si>
  <si>
    <t>Dabur India</t>
  </si>
  <si>
    <t>570.0</t>
  </si>
  <si>
    <t xml:space="preserve">Buy Titan Company; target of Rs 2900: Sharekhan </t>
  </si>
  <si>
    <t>2480.0</t>
  </si>
  <si>
    <t xml:space="preserve">Buy Housing Development Finance Corporation; target of Rs 3589: Sharekhan </t>
  </si>
  <si>
    <t>Housing Development Finance Corporation</t>
  </si>
  <si>
    <t>HDFC</t>
  </si>
  <si>
    <t>2488.5</t>
  </si>
  <si>
    <t xml:space="preserve">Buy VRL Logistics; target of Rs 690: Motilal Oswal </t>
  </si>
  <si>
    <t>2022-02-04</t>
  </si>
  <si>
    <t>505.0</t>
  </si>
  <si>
    <t xml:space="preserve">Buy J K Lakshmi Cement; target of Rs 675: Motilal Oswal </t>
  </si>
  <si>
    <t>J K Lakshmi Cement</t>
  </si>
  <si>
    <t>561.95</t>
  </si>
  <si>
    <t xml:space="preserve">Buy Apollo Tyres; target of Rs 275: Motilal Oswal </t>
  </si>
  <si>
    <t>220.2</t>
  </si>
  <si>
    <t xml:space="preserve">Buy IIFL Wealth; target of Rs 2,100: Motilal Oswal </t>
  </si>
  <si>
    <t>IIFL Wealth</t>
  </si>
  <si>
    <t>1653.0</t>
  </si>
  <si>
    <t xml:space="preserve">Buy Emami; target of Rs 590: Motilal Oswal </t>
  </si>
  <si>
    <t>501.1</t>
  </si>
  <si>
    <t xml:space="preserve">Buy GAIL; target of Rs 205: Motilal Oswal </t>
  </si>
  <si>
    <t>149.75</t>
  </si>
  <si>
    <t xml:space="preserve">Buy Titan Company; target of Rs 2,900: Motilal Oswal </t>
  </si>
  <si>
    <t>2510.0</t>
  </si>
  <si>
    <t xml:space="preserve">Buy Dabur; target of Rs 705: Motilal Oswal </t>
  </si>
  <si>
    <t>560.0</t>
  </si>
  <si>
    <t xml:space="preserve">Buy MAS Financial Services; target of Rs 800: Motilal Oswal </t>
  </si>
  <si>
    <t>MAS Financial Services</t>
  </si>
  <si>
    <t>MASFIN</t>
  </si>
  <si>
    <t>567.0</t>
  </si>
  <si>
    <t xml:space="preserve">Buy Adani Ports and SEZ; target of Rs 900: ICICI Direct </t>
  </si>
  <si>
    <t>Adani Ports and SEZ</t>
  </si>
  <si>
    <t>ADANIPORTS</t>
  </si>
  <si>
    <t>735.0</t>
  </si>
  <si>
    <t xml:space="preserve">Buy V-Guard Industries; target of Rs 255: ICICI Direct </t>
  </si>
  <si>
    <t>216.1</t>
  </si>
  <si>
    <t xml:space="preserve">Buy Tata Consumer Products; target of Rs 910: ICICI Direct </t>
  </si>
  <si>
    <t>741.0</t>
  </si>
  <si>
    <t xml:space="preserve">Buy Somany Ceramics; target of Rs 1000: ICICI Direct </t>
  </si>
  <si>
    <t>Somany Ceramics</t>
  </si>
  <si>
    <t>SOMANYCERA</t>
  </si>
  <si>
    <t>870.0</t>
  </si>
  <si>
    <t xml:space="preserve">Buy Dabur India; target of Rs 745: ICICI Direct </t>
  </si>
  <si>
    <t xml:space="preserve">Buy Balrampur Chini; target of Rs 600: ICICI Direct </t>
  </si>
  <si>
    <t>Balrampur Chini</t>
  </si>
  <si>
    <t>BALRAMCHIN</t>
  </si>
  <si>
    <t>448.0</t>
  </si>
  <si>
    <t xml:space="preserve">Buy Varun Beverages; target of Rs 1,175: Motilal Oswal </t>
  </si>
  <si>
    <t>946.0</t>
  </si>
  <si>
    <t xml:space="preserve">Buy Cadila Healthcare; target of Rs 490: Motilal Oswal </t>
  </si>
  <si>
    <t xml:space="preserve">Buy Tata Consumer Products; target of Rs 910: Motilal Oswal </t>
  </si>
  <si>
    <t xml:space="preserve">Buy Indian Oil Corporation; target of Rs 150: Sharekhan </t>
  </si>
  <si>
    <t>Indian Oil Corporation</t>
  </si>
  <si>
    <t>IOC</t>
  </si>
  <si>
    <t>124.9</t>
  </si>
  <si>
    <t xml:space="preserve">Buy Indian Hotels Company; target of Rs 286: Sharekhan </t>
  </si>
  <si>
    <t>220.65</t>
  </si>
  <si>
    <t xml:space="preserve">Buy Bharat Petroleum Corporation; target of Rs 520: Sharekhan </t>
  </si>
  <si>
    <t>Bharat Petroleum Corporation</t>
  </si>
  <si>
    <t>BPCL</t>
  </si>
  <si>
    <t>377.15</t>
  </si>
  <si>
    <t xml:space="preserve">Buy Zydus Wellness; target of Rs 2,505: Sharekhan </t>
  </si>
  <si>
    <t>1695.7</t>
  </si>
  <si>
    <t xml:space="preserve">Buy Vinati Organics: target of Rs 2350: Sharekhan </t>
  </si>
  <si>
    <t>Vinati Organics</t>
  </si>
  <si>
    <t>VINATIORGA</t>
  </si>
  <si>
    <t>1921.9</t>
  </si>
  <si>
    <t xml:space="preserve">Accumulate Dabur India; target of Rs 647: Prabhudas Lilladher </t>
  </si>
  <si>
    <t xml:space="preserve">Accumulate Indoco Remedies; target of Rs 460: Prabhudas Lilladher </t>
  </si>
  <si>
    <t>Indoco Remedies</t>
  </si>
  <si>
    <t>INDOCO</t>
  </si>
  <si>
    <t>393.6</t>
  </si>
  <si>
    <t xml:space="preserve">Accumulate Jubilant FoodWorks; target of Rs 3600: Prabhudas Lilladher </t>
  </si>
  <si>
    <t>Jubilant FoodWorks</t>
  </si>
  <si>
    <t>3230.0</t>
  </si>
  <si>
    <t xml:space="preserve">Buy UPL; target of Rs 910: Emkay Global Financial </t>
  </si>
  <si>
    <t>773.6</t>
  </si>
  <si>
    <t xml:space="preserve">Buy K E C Intl; target of Rs 580: Motilal Oswal </t>
  </si>
  <si>
    <t>K E C Intl</t>
  </si>
  <si>
    <t xml:space="preserve">Buy Tech Mahindra: target of Rs 2060: Sharekhan </t>
  </si>
  <si>
    <t>Tech Mahindra</t>
  </si>
  <si>
    <t>TECHM</t>
  </si>
  <si>
    <t>1464.0</t>
  </si>
  <si>
    <t xml:space="preserve">Buy Vinati Organics; target of Rs 2230: Motilal Oswal </t>
  </si>
  <si>
    <t xml:space="preserve">Buy Maruti Suzuki; target of Rs 10,300: Motilal Oswal </t>
  </si>
  <si>
    <t>Maruti Suzuki</t>
  </si>
  <si>
    <t>MARUTI</t>
  </si>
  <si>
    <t>8639.9</t>
  </si>
  <si>
    <t xml:space="preserve">Buy BPCL; target of Rs 468: Motilal Oswal </t>
  </si>
  <si>
    <t xml:space="preserve">Buy Jubilant FoodWorks; target of Rs 4200: Motilal Oswal </t>
  </si>
  <si>
    <t xml:space="preserve">Buy Indian Hotels; target of Rs 265: Motilal Oswal </t>
  </si>
  <si>
    <t xml:space="preserve">Buy BCL Industries; target of Rs 960: Equity99 </t>
  </si>
  <si>
    <t>BCL Industries</t>
  </si>
  <si>
    <t>BCLIND</t>
  </si>
  <si>
    <t>487.0</t>
  </si>
  <si>
    <t xml:space="preserve">Buy Tech Mahindra; target of Rs 1900: Emkay Global Financial </t>
  </si>
  <si>
    <t xml:space="preserve">Buy Hindustan Petroleum Corp; target of Rs 360: Emkay Global Financial </t>
  </si>
  <si>
    <t>Hindustan Petroleum Corp</t>
  </si>
  <si>
    <t>HINDPETRO</t>
  </si>
  <si>
    <t>286.0</t>
  </si>
  <si>
    <t xml:space="preserve">Accumulate Solar Industries India; target of Rs 2551: KR Choksey </t>
  </si>
  <si>
    <t>Solar Industries India</t>
  </si>
  <si>
    <t>2346.0</t>
  </si>
  <si>
    <t>2620.8</t>
  </si>
  <si>
    <t xml:space="preserve">Buy Sun Pharmaceutical Industries; target of Rs 1074: KR Choksey </t>
  </si>
  <si>
    <t>Sun Pharmaceutical Industries</t>
  </si>
  <si>
    <t>SUNPHARMA</t>
  </si>
  <si>
    <t>882.9</t>
  </si>
  <si>
    <t xml:space="preserve">Buy Vinati Organics; target of Rs 2349: KR Choksey </t>
  </si>
  <si>
    <t xml:space="preserve">Buy Zee Entertainment Enterprises; target of Rs 413: Prabhudas Lilladher </t>
  </si>
  <si>
    <t>287.7</t>
  </si>
  <si>
    <t xml:space="preserve">Buy V.I.P. Industries; target of Rs 769: Prabhudas Lilladher </t>
  </si>
  <si>
    <t>V.I.P. Industries</t>
  </si>
  <si>
    <t xml:space="preserve">Buy Dhanuka Agritech; target of Rs 870: Prabhudas Lilladher </t>
  </si>
  <si>
    <t>Dhanuka Agritech</t>
  </si>
  <si>
    <t>DHANUKA</t>
  </si>
  <si>
    <t>794.3</t>
  </si>
  <si>
    <t xml:space="preserve">Buy Indian Oil Corporation; target of Rs 205: Prabhudas Lilladher </t>
  </si>
  <si>
    <t xml:space="preserve">Buy Tech Mahindra; target of Rs 1942: Prabhudas Lilladher </t>
  </si>
  <si>
    <t xml:space="preserve">Accumulate KEC International; target of Rs 572: Prabhudas Lilladher </t>
  </si>
  <si>
    <t xml:space="preserve">Buy Orient Cement; target of Rs 238: Arihant Capital </t>
  </si>
  <si>
    <t>173.45</t>
  </si>
  <si>
    <t xml:space="preserve">Buy HDFC; target of Rs 3350: ICICI Direct </t>
  </si>
  <si>
    <t>HDFCLIFE</t>
  </si>
  <si>
    <t xml:space="preserve">Buy Zydus Wellness; target of Rs 2200: ICICI Direct </t>
  </si>
  <si>
    <t xml:space="preserve">Buy Vinati Organics; target of Rs 2320: ICICI Direct </t>
  </si>
  <si>
    <t xml:space="preserve">Buy TTK Prestige; target of Rs 1270: ICICI Direct </t>
  </si>
  <si>
    <t>945.0</t>
  </si>
  <si>
    <t xml:space="preserve">Buy Tech Mahindra; target of Rs 1850: ICICI Direct </t>
  </si>
  <si>
    <t xml:space="preserve">Buy Sun Pharmaceutical Industries; target of Rs 1075: ICICI Direct </t>
  </si>
  <si>
    <t xml:space="preserve">Buy Neogen Chemicals; target of Rs 2160: ICICI Direct </t>
  </si>
  <si>
    <t>Neogen Chemicals</t>
  </si>
  <si>
    <t>NEOGEN</t>
  </si>
  <si>
    <t>1741.0</t>
  </si>
  <si>
    <t xml:space="preserve">Buy Indoco Remedies; target of Rs 510: ICICI Direct </t>
  </si>
  <si>
    <t xml:space="preserve">Buy Dwarikesh Sugar; target of Rs 135: ICICI Direct </t>
  </si>
  <si>
    <t>Dwarikesh Sugar</t>
  </si>
  <si>
    <t>DWARKESH</t>
  </si>
  <si>
    <t>98.85</t>
  </si>
  <si>
    <t>138.4</t>
  </si>
  <si>
    <t xml:space="preserve">Buy Ajanta Pharmaceuticals; target of Rs 2605: ICICI Direct </t>
  </si>
  <si>
    <t>Ajanta Pharmaceuticals</t>
  </si>
  <si>
    <t>2118.0</t>
  </si>
  <si>
    <t xml:space="preserve">Hold Navin Fluorine: target of Rs 4520: ICICI Direct </t>
  </si>
  <si>
    <t>Navin Fluorine</t>
  </si>
  <si>
    <t>4163.05</t>
  </si>
  <si>
    <t xml:space="preserve">Hold KEC International: target of Rs 535: ICICI Direct </t>
  </si>
  <si>
    <t>549.5</t>
  </si>
  <si>
    <t xml:space="preserve">Hold Hester Biosciences: target of Rs 2780: ICICI Direct </t>
  </si>
  <si>
    <t>Hester Biosciences</t>
  </si>
  <si>
    <t>HESTERBIO</t>
  </si>
  <si>
    <t>2949.6</t>
  </si>
  <si>
    <t xml:space="preserve">Buy Lancer Container Lines; target of Rs 306: Khambatta Securities </t>
  </si>
  <si>
    <t>Lancer Container Lines</t>
  </si>
  <si>
    <t>2022-02-03</t>
  </si>
  <si>
    <t xml:space="preserve">Buy Max Financial Services; target of Rs 1,250: Sharekhan </t>
  </si>
  <si>
    <t>Max Financial Services</t>
  </si>
  <si>
    <t>MFSL</t>
  </si>
  <si>
    <t>925.0</t>
  </si>
  <si>
    <t xml:space="preserve">Buy Zee Entertainment Enterprises; target of Rs 400: Sharekhan </t>
  </si>
  <si>
    <t>284.3</t>
  </si>
  <si>
    <t xml:space="preserve">Buy Cholamandalam Investment and Finance Company; target of Rs 720: Sharekhan </t>
  </si>
  <si>
    <t>700.0</t>
  </si>
  <si>
    <t xml:space="preserve">Buy Jubilant Foodworks; target of Rs 4,707: Sharekhan </t>
  </si>
  <si>
    <t>3283.95</t>
  </si>
  <si>
    <t xml:space="preserve">Buy Colgate Palmolive (India); target of Rs 1802: KR Choksey </t>
  </si>
  <si>
    <t>Colgate Palmolive (India)</t>
  </si>
  <si>
    <t>COLPAL</t>
  </si>
  <si>
    <t>1461.0</t>
  </si>
  <si>
    <t xml:space="preserve">Hold Shree Digvijay Cement; target of Rs 78: Arihant Capital </t>
  </si>
  <si>
    <t>Shree Digvijay Cement</t>
  </si>
  <si>
    <t xml:space="preserve">Accumulate Route Mobile; target of Rs 1695: Arihant Capital </t>
  </si>
  <si>
    <t>Route Mobile</t>
  </si>
  <si>
    <t>ROUTE</t>
  </si>
  <si>
    <t>1840.0</t>
  </si>
  <si>
    <t xml:space="preserve">Buy Birlasoft; target of Rs 550: Arihant Capital </t>
  </si>
  <si>
    <t>478.85</t>
  </si>
  <si>
    <t xml:space="preserve">Buy Heranba Industries; target of Rs 1073: Arihant Capital </t>
  </si>
  <si>
    <t>Heranba Industries</t>
  </si>
  <si>
    <t>HERANBA</t>
  </si>
  <si>
    <t>715.0</t>
  </si>
  <si>
    <t xml:space="preserve">Buy Hindustan Unilever target of Rs 2630: Geojit </t>
  </si>
  <si>
    <t xml:space="preserve">Accumulate Colgate Palmolive; target of Rs 1733: Prabhudas Lilladher </t>
  </si>
  <si>
    <t>Colgate Palmolive</t>
  </si>
  <si>
    <t xml:space="preserve">Accumulate KEI Industries; target of Rs 1183: Prabhudas Lilladher </t>
  </si>
  <si>
    <t>KEI Industries</t>
  </si>
  <si>
    <t>KEI</t>
  </si>
  <si>
    <t>1136.7</t>
  </si>
  <si>
    <t xml:space="preserve">Accumulate Kotak Mahindra Bank; target of Rs 1978: Prabhudas Lilladher </t>
  </si>
  <si>
    <t>Kotak Mahindra Bank</t>
  </si>
  <si>
    <t>KOTAKBANK</t>
  </si>
  <si>
    <t>1939.9</t>
  </si>
  <si>
    <t xml:space="preserve">Buy Mold-tek Packaging; target of Rs 793: Prabhudas Lilladher </t>
  </si>
  <si>
    <t>Mold-tek Packaging</t>
  </si>
  <si>
    <t>MOLDTKPAC</t>
  </si>
  <si>
    <t>767.0</t>
  </si>
  <si>
    <t>809.7</t>
  </si>
  <si>
    <t xml:space="preserve">Buy Coforge; target of Rs 5778: Prabhudas Lilladher </t>
  </si>
  <si>
    <t>4829.0</t>
  </si>
  <si>
    <t xml:space="preserve">Buy Larsen and Toubro; target of Rs 2382: Prabhudas Lilladher </t>
  </si>
  <si>
    <t>Larsen and Toubro</t>
  </si>
  <si>
    <t>LT</t>
  </si>
  <si>
    <t>1981.5</t>
  </si>
  <si>
    <t xml:space="preserve">Buy Britannia Industries; target of Rs 4139: Prabhudas Lilladher </t>
  </si>
  <si>
    <t>Britannia Industries</t>
  </si>
  <si>
    <t>BRITANNIA</t>
  </si>
  <si>
    <t>3622.0</t>
  </si>
  <si>
    <t xml:space="preserve">Buy UPL; target of Rs 980: Prabhudas Lilladher </t>
  </si>
  <si>
    <t>788.95</t>
  </si>
  <si>
    <t xml:space="preserve">Buy Hindustan Petroleum Corporation; target of Rs 445: Prabhudas Lilladher </t>
  </si>
  <si>
    <t>Hindustan Petroleum Corporation</t>
  </si>
  <si>
    <t>291.0</t>
  </si>
  <si>
    <t xml:space="preserve">Buy Exide Industries; target of Rs 210: Prabhudas Lilladher </t>
  </si>
  <si>
    <t>Exide Industries</t>
  </si>
  <si>
    <t>EXIDEIND</t>
  </si>
  <si>
    <t>175.05</t>
  </si>
  <si>
    <t xml:space="preserve">Buy Tata Motors; target of Rs 632: Prabhudas Lilladher </t>
  </si>
  <si>
    <t>Tata Motors</t>
  </si>
  <si>
    <t>TATAMTRDVR</t>
  </si>
  <si>
    <t xml:space="preserve">Buy Sun Pharmaceutical Industries; target of Rs 1050: Prabhudas Lilladher </t>
  </si>
  <si>
    <t>889.35</t>
  </si>
  <si>
    <t xml:space="preserve">Buy Bharat Electronics; target of Rs 265: Prabhudas Lilladher </t>
  </si>
  <si>
    <t xml:space="preserve">Accumulate Maruti Suzuki India; target of Rs 9557: KR Choksey </t>
  </si>
  <si>
    <t>Maruti Suzuki India</t>
  </si>
  <si>
    <t>8550.0</t>
  </si>
  <si>
    <t xml:space="preserve">Accumulate Cipla; target of Rs 998: KR Choksey </t>
  </si>
  <si>
    <t>953.0</t>
  </si>
  <si>
    <t>1053.75</t>
  </si>
  <si>
    <t xml:space="preserve">Accumulate HDFC Asset Management Co; target of Rs 2500: KR Choksey </t>
  </si>
  <si>
    <t>HDFC Asset Management Co</t>
  </si>
  <si>
    <t xml:space="preserve">Buy Asian Paints; target of Rs 3906: KR Choksey </t>
  </si>
  <si>
    <t>3212.85</t>
  </si>
  <si>
    <t xml:space="preserve">Buy The Ramco Cements; target of Rs 1019: KR Choksey </t>
  </si>
  <si>
    <t>The Ramco Cements</t>
  </si>
  <si>
    <t>RAMCOCEM</t>
  </si>
  <si>
    <t>888.95</t>
  </si>
  <si>
    <t xml:space="preserve">Buy Axis Bank; target of Rs 936: KR Choksey </t>
  </si>
  <si>
    <t>802.2</t>
  </si>
  <si>
    <t xml:space="preserve">Accumulate Kajaria Ceramics target of Rs 1400: Geojit </t>
  </si>
  <si>
    <t xml:space="preserve">Accumulate Jyothy Labs target of Rs 165: Geojit </t>
  </si>
  <si>
    <t xml:space="preserve">Hold NTPC: target of Rs 137: ICICI Direct </t>
  </si>
  <si>
    <t xml:space="preserve">Hold Solar Industries: target of Rs 2520: ICICI Direct </t>
  </si>
  <si>
    <t>2329.7</t>
  </si>
  <si>
    <t xml:space="preserve">Hold Relaxo Footwears: target of Rs 1330: ICICI Direct </t>
  </si>
  <si>
    <t>Relaxo Footwears</t>
  </si>
  <si>
    <t>RELAXO</t>
  </si>
  <si>
    <t>1323.65</t>
  </si>
  <si>
    <t>1339.85</t>
  </si>
  <si>
    <t xml:space="preserve">Hold Pidilite Industries: target of Rs 2640: ICICI Direct </t>
  </si>
  <si>
    <t>Pidilite Industries</t>
  </si>
  <si>
    <t>PIDILITIND</t>
  </si>
  <si>
    <t>2539.8</t>
  </si>
  <si>
    <t xml:space="preserve">Hold Oberoi Realty: target of Rs 1000: ICICI Direct </t>
  </si>
  <si>
    <t>2022-02-02</t>
  </si>
  <si>
    <t>968.0</t>
  </si>
  <si>
    <t>1007.35</t>
  </si>
  <si>
    <t xml:space="preserve">Hold Indus Towers: target of Rs 280: ICICI Direct </t>
  </si>
  <si>
    <t>Indus Towers</t>
  </si>
  <si>
    <t>INDUSTOWER</t>
  </si>
  <si>
    <t>258.85</t>
  </si>
  <si>
    <t xml:space="preserve">Hold DB Corp: target of Rs 95: ICICI Direct </t>
  </si>
  <si>
    <t>DB Corp</t>
  </si>
  <si>
    <t>DBSTOCKBRO</t>
  </si>
  <si>
    <t xml:space="preserve">Hold Coforge: target of Rs 5300: ICICI Direct </t>
  </si>
  <si>
    <t>4809.0</t>
  </si>
  <si>
    <t xml:space="preserve">Hold AIA Engineering: target of Rs 1895: ICICI Direct </t>
  </si>
  <si>
    <t>AIA Engineering</t>
  </si>
  <si>
    <t>AIAENG</t>
  </si>
  <si>
    <t xml:space="preserve">Hold Amber Enterprises; target of Rs 3,300: Emkay </t>
  </si>
  <si>
    <t>Emkay</t>
  </si>
  <si>
    <t>Amber Enterprises</t>
  </si>
  <si>
    <t>AMBER</t>
  </si>
  <si>
    <t>3528.1</t>
  </si>
  <si>
    <t>3625.0</t>
  </si>
  <si>
    <t xml:space="preserve">Buy Crompton Greaves CE; target of Rs 490: Emkay </t>
  </si>
  <si>
    <t>Crompton Greaves CE</t>
  </si>
  <si>
    <t>APCL</t>
  </si>
  <si>
    <t>316.8</t>
  </si>
  <si>
    <t xml:space="preserve">Buy United Breweries; target of Rs 1,930: Emkay </t>
  </si>
  <si>
    <t>United Breweries</t>
  </si>
  <si>
    <t>UBL</t>
  </si>
  <si>
    <t>1662.5</t>
  </si>
  <si>
    <t xml:space="preserve">Buy Britannia Industries; target of Rs 4,050: Emkay </t>
  </si>
  <si>
    <t>3670.0</t>
  </si>
  <si>
    <t xml:space="preserve">Buy Devyani International; target of Rs 210: Emkay </t>
  </si>
  <si>
    <t xml:space="preserve">Buy Laurus Labs; target of Rs 580: Motilal Oswal </t>
  </si>
  <si>
    <t>524.45</t>
  </si>
  <si>
    <t>587.15</t>
  </si>
  <si>
    <t xml:space="preserve">Buy VRL Logistics; target of Rs 580: Motilal Oswal </t>
  </si>
  <si>
    <t>480.8</t>
  </si>
  <si>
    <t>591.9</t>
  </si>
  <si>
    <t xml:space="preserve">Buy Dr Reddy’s Labs; target of Rs 5160: Motilal Oswal </t>
  </si>
  <si>
    <t>Dr Reddy’s Labs</t>
  </si>
  <si>
    <t>LALPATHLAB</t>
  </si>
  <si>
    <t>2999.65</t>
  </si>
  <si>
    <t xml:space="preserve">Buy Bharti Airtel; target of Rs 920: Motilal Oswal </t>
  </si>
  <si>
    <t>726.1</t>
  </si>
  <si>
    <t xml:space="preserve">Buy Shriram City Union Finance; target of Rs 2180: Motilal Oswal </t>
  </si>
  <si>
    <t>Shriram City Union Finance</t>
  </si>
  <si>
    <t>SHRIRAMCIT</t>
  </si>
  <si>
    <t>1844.0</t>
  </si>
  <si>
    <t xml:space="preserve">Buy Larsen and Toubro; target of Rs 2165: Motilal Oswal </t>
  </si>
  <si>
    <t>1995.1</t>
  </si>
  <si>
    <t xml:space="preserve">Buy Oberoi Realty; target of Rs 1200: Motilal Oswal </t>
  </si>
  <si>
    <t xml:space="preserve">Buy Bharat Electronics; target of Rs 270: Motilal Oswal </t>
  </si>
  <si>
    <t>209.55</t>
  </si>
  <si>
    <t xml:space="preserve">Buy Britannia Industries; target of Rs 4180: Motilal Oswal </t>
  </si>
  <si>
    <t xml:space="preserve">Buy Sun Pharma; target of Rs 1000: Motilal Oswal </t>
  </si>
  <si>
    <t>Sun Pharma</t>
  </si>
  <si>
    <t>890.0</t>
  </si>
  <si>
    <t xml:space="preserve">Buy Vardhman Special Steel; target of Rs 300: ICICI Direct </t>
  </si>
  <si>
    <t>Vardhman Special Steel</t>
  </si>
  <si>
    <t>VSSL</t>
  </si>
  <si>
    <t>255.3</t>
  </si>
  <si>
    <t xml:space="preserve">Buy TCI Express; target of Rs 2300: ICICI Direct </t>
  </si>
  <si>
    <t>1964.0</t>
  </si>
  <si>
    <t xml:space="preserve">Buy Siyaram Silk Mills; target of Rs 610: ICICI Direct </t>
  </si>
  <si>
    <t>Siyaram Silk Mills</t>
  </si>
  <si>
    <t>SIYSIL</t>
  </si>
  <si>
    <t>479.45</t>
  </si>
  <si>
    <t xml:space="preserve">Buy Sagar Cement; target of Rs 315: ICICI Direct </t>
  </si>
  <si>
    <t>Sagar Cement</t>
  </si>
  <si>
    <t>SAGCEM</t>
  </si>
  <si>
    <t>256.9</t>
  </si>
  <si>
    <t xml:space="preserve">Buy Multi Commodity Exchange; target of Rs 2000: ICICI Direct </t>
  </si>
  <si>
    <t>Multi Commodity Exchange</t>
  </si>
  <si>
    <t>MCX</t>
  </si>
  <si>
    <t>1547.0</t>
  </si>
  <si>
    <t xml:space="preserve">Buy IDFC First Bank; target of Rs 65: ICICI Direct </t>
  </si>
  <si>
    <t>IDFC First Bank</t>
  </si>
  <si>
    <t>IDFCFIRSTB</t>
  </si>
  <si>
    <t>47.6</t>
  </si>
  <si>
    <t xml:space="preserve">Buy IndusInd Bank; target of Rs 1150: ICICI Direct </t>
  </si>
  <si>
    <t>930.1</t>
  </si>
  <si>
    <t xml:space="preserve">Buy Intellect Design Arena; target of Rs 900: ICICI Direct </t>
  </si>
  <si>
    <t>Intellect Design Arena</t>
  </si>
  <si>
    <t>INTELLECT</t>
  </si>
  <si>
    <t>913.45</t>
  </si>
  <si>
    <t xml:space="preserve">Buy Kotak Mahindra Bank; target of Rs 2500: ICICI Direct </t>
  </si>
  <si>
    <t>1910.8</t>
  </si>
  <si>
    <t xml:space="preserve">Buy Marico; target of Rs 550: ICICI Direct </t>
  </si>
  <si>
    <t>502.5</t>
  </si>
  <si>
    <t xml:space="preserve">Buy Home First Finance Company India; target of Rs 988: Khambatta Securities </t>
  </si>
  <si>
    <t>Home First Finance Company India</t>
  </si>
  <si>
    <t xml:space="preserve">Buy Sun Pharmaceutical Industries: target of Rs 1000: Sharekhan </t>
  </si>
  <si>
    <t xml:space="preserve">Buy Tata Motors: target of Rs 610: Sharekhan </t>
  </si>
  <si>
    <t>255.25</t>
  </si>
  <si>
    <t xml:space="preserve">Buy Britannia Industries: target of Rs 4375: Sharekhan </t>
  </si>
  <si>
    <t xml:space="preserve">Buy Info Edge (India): target of Rs 6500: Sharekhan </t>
  </si>
  <si>
    <t>Info Edge (India)</t>
  </si>
  <si>
    <t>NAUKRI</t>
  </si>
  <si>
    <t>4996.0</t>
  </si>
  <si>
    <t xml:space="preserve">Buy Amber Enterprises: target of Rs 4300: Sharekhan </t>
  </si>
  <si>
    <t xml:space="preserve">Buy Exide Industries: target of Rs 229: Sharekhan </t>
  </si>
  <si>
    <t>177.2</t>
  </si>
  <si>
    <t xml:space="preserve">Buy Relaxo Footwears: target of Rs 1490: Sharekhan </t>
  </si>
  <si>
    <t>1273.25</t>
  </si>
  <si>
    <t xml:space="preserve">Buy Kotak Mahindra Bank: target of Rs 2428: Sharekhan </t>
  </si>
  <si>
    <t xml:space="preserve">Buy IndusInd Bank: target of Rs 1340: Sharekhan </t>
  </si>
  <si>
    <t xml:space="preserve">Buy Dr Reddys Laboratories; target of Rs 5160: ICICI Direct </t>
  </si>
  <si>
    <t>Dr Reddys Laboratories</t>
  </si>
  <si>
    <t>4325.0</t>
  </si>
  <si>
    <t xml:space="preserve">Buy Crompton Greaves Consumer; target of Rs 525: ICICI Direct </t>
  </si>
  <si>
    <t>415.5</t>
  </si>
  <si>
    <t xml:space="preserve">Buy Birlasoft; target of Rs 540: ICICI Direct </t>
  </si>
  <si>
    <t>475.05</t>
  </si>
  <si>
    <t xml:space="preserve">Buy Amber Enterprises; target of Rs 4330: ICICI Direct </t>
  </si>
  <si>
    <t xml:space="preserve">Buy Transport Corporation of India; target of Rs 855: Sharekhan </t>
  </si>
  <si>
    <t>2022-02-01</t>
  </si>
  <si>
    <t xml:space="preserve">Buy Intellect Design Arena; target of Rs 900: Sharekhan </t>
  </si>
  <si>
    <t>771.8</t>
  </si>
  <si>
    <t xml:space="preserve">Buy Nippon Life India Asset Management; target of Rs 502: Sharekhan </t>
  </si>
  <si>
    <t>Nippon Life India Asset Management</t>
  </si>
  <si>
    <t>INDNIPPON</t>
  </si>
  <si>
    <t>548.0</t>
  </si>
  <si>
    <t xml:space="preserve">Buy Can Fin Homes; target of Rs 712: Sharekhan </t>
  </si>
  <si>
    <t>625.0</t>
  </si>
  <si>
    <t xml:space="preserve">Buy Trident; target of Rs 73: Motilal Oswal </t>
  </si>
  <si>
    <t>Trident</t>
  </si>
  <si>
    <t>TRIDENT</t>
  </si>
  <si>
    <t xml:space="preserve">Buy Indian Energy Exchange; target of Rs 305: ICICI Direct </t>
  </si>
  <si>
    <t>Indian Energy Exchange</t>
  </si>
  <si>
    <t>IEX</t>
  </si>
  <si>
    <t>2022-01-31</t>
  </si>
  <si>
    <t>236.75</t>
  </si>
  <si>
    <t xml:space="preserve">Buy Zensar Technologies; target of Rs 525: ICICI Direct </t>
  </si>
  <si>
    <t>Zensar Technologies</t>
  </si>
  <si>
    <t>ZENSARTECH</t>
  </si>
  <si>
    <t>418.4</t>
  </si>
  <si>
    <t xml:space="preserve">Buy Syngene International; target of Rs 710: ICICI Direct </t>
  </si>
  <si>
    <t>Syngene International</t>
  </si>
  <si>
    <t>SYNGENE</t>
  </si>
  <si>
    <t>576.9</t>
  </si>
  <si>
    <t xml:space="preserve">Buy Asian Paints; target of Rs 3870: ICICI Direct </t>
  </si>
  <si>
    <t>3140.0</t>
  </si>
  <si>
    <t xml:space="preserve">Buy Tata Communications; target of Rs 1775 : ICICI Direct </t>
  </si>
  <si>
    <t>Tata Communications</t>
  </si>
  <si>
    <t>TATACOMM</t>
  </si>
  <si>
    <t>1288.0</t>
  </si>
  <si>
    <t xml:space="preserve">Buy Just Dial; target of Rs 1095 : ICICI Direct </t>
  </si>
  <si>
    <t>Just Dial</t>
  </si>
  <si>
    <t>JUSTDIAL</t>
  </si>
  <si>
    <t>905.0</t>
  </si>
  <si>
    <t xml:space="preserve">Buy Ramco Cements; target of Rs 1130: ICICI Direct </t>
  </si>
  <si>
    <t>Ramco Cements</t>
  </si>
  <si>
    <t xml:space="preserve">Buy Supreme Industries; target of Rs 2625: ICICI Direct </t>
  </si>
  <si>
    <t>Supreme Industries</t>
  </si>
  <si>
    <t>SUPREMEIND</t>
  </si>
  <si>
    <t>2071.35</t>
  </si>
  <si>
    <t xml:space="preserve">Buy Vardhman Textiles; target of Rs 3125: ICICI Direct </t>
  </si>
  <si>
    <t>2401.9</t>
  </si>
  <si>
    <t xml:space="preserve">Buy Axis Bank; target of Rs 970: ICICI Direct </t>
  </si>
  <si>
    <t>775.45</t>
  </si>
  <si>
    <t xml:space="preserve">Buy Gokaldas Exports; target of Rs 480: ICICI Direct </t>
  </si>
  <si>
    <t>Gokaldas Exports</t>
  </si>
  <si>
    <t>GOKEX</t>
  </si>
  <si>
    <t>408.0</t>
  </si>
  <si>
    <t xml:space="preserve">Buy CSB Bank; target of Rs 320: ICICI Direct </t>
  </si>
  <si>
    <t>CSB Bank</t>
  </si>
  <si>
    <t>CSBBANK</t>
  </si>
  <si>
    <t>242.0</t>
  </si>
  <si>
    <t xml:space="preserve">Buy PCBL; target of Rs 320: ICICI Direct </t>
  </si>
  <si>
    <t xml:space="preserve">Buy SBI Life Insurance; target of Rs 1400: ICICI Direct </t>
  </si>
  <si>
    <t>1210.0</t>
  </si>
  <si>
    <t xml:space="preserve">Buy HDFC Life Insurance; target of Rs 800: ICICI Direct </t>
  </si>
  <si>
    <t>HDFC Life Insurance</t>
  </si>
  <si>
    <t>625.5</t>
  </si>
  <si>
    <t xml:space="preserve">Buy Bajaj Finserv; target of Rs 20000: ICICI Direct </t>
  </si>
  <si>
    <t>Bajaj Finserv</t>
  </si>
  <si>
    <t>BAJAJFINSV</t>
  </si>
  <si>
    <t>15590.0</t>
  </si>
  <si>
    <t xml:space="preserve">Buy Cyient; target of Rs 1200: ICICI Direct </t>
  </si>
  <si>
    <t>927.2</t>
  </si>
  <si>
    <t xml:space="preserve">Buy Polycab India; target of Rs 3000: ICICI Direct </t>
  </si>
  <si>
    <t>2539.05</t>
  </si>
  <si>
    <t xml:space="preserve">Buy PVR; target of Rs 1870: ICICI Direct </t>
  </si>
  <si>
    <t>PVR</t>
  </si>
  <si>
    <t xml:space="preserve">Buy Inox Leisure; target of Rs 495: ICICI Direct </t>
  </si>
  <si>
    <t>Inox Leisure</t>
  </si>
  <si>
    <t>INOXLEISUR</t>
  </si>
  <si>
    <t>395.0</t>
  </si>
  <si>
    <t>496.8</t>
  </si>
  <si>
    <t xml:space="preserve">Buy Persistent Systems; target of Rs 4985: ICICI Direct </t>
  </si>
  <si>
    <t>4381.05</t>
  </si>
  <si>
    <t xml:space="preserve">Buy Mphasis; target of Rs 3550: ICICI Direct </t>
  </si>
  <si>
    <t>3076.1</t>
  </si>
  <si>
    <t xml:space="preserve">Buy Container Corporation of India; target of Rs 780: ICICI Direct </t>
  </si>
  <si>
    <t>Container Corporation of India</t>
  </si>
  <si>
    <t>644.0</t>
  </si>
  <si>
    <t xml:space="preserve">Buy Shoppers Stop; target of Rs 480: ICICI Direct </t>
  </si>
  <si>
    <t>Shoppers Stop</t>
  </si>
  <si>
    <t>SHOPERSTOP</t>
  </si>
  <si>
    <t>368.65</t>
  </si>
  <si>
    <t>483.25</t>
  </si>
  <si>
    <t xml:space="preserve">Hold Torrent Pharmaceuticals; target of Rs 3235: ICICI Direct </t>
  </si>
  <si>
    <t>Torrent Pharmaceuticals</t>
  </si>
  <si>
    <t>TORNTPHARM</t>
  </si>
  <si>
    <t>2630.0</t>
  </si>
  <si>
    <t xml:space="preserve">Buy Cipla; target of Rs 1100: ICICI Direct </t>
  </si>
  <si>
    <t>939.0</t>
  </si>
  <si>
    <t xml:space="preserve">Buy Mold-Tek Packaging; target of Rs 850: ICICI Direct </t>
  </si>
  <si>
    <t>Mold-Tek Packaging</t>
  </si>
  <si>
    <t>753.45</t>
  </si>
  <si>
    <t xml:space="preserve">Buy Laurus Lab; target of Rs 625: ICICI Direct </t>
  </si>
  <si>
    <t>Laurus Lab</t>
  </si>
  <si>
    <t>504.3</t>
  </si>
  <si>
    <t xml:space="preserve">Buy United Spirits; target of Rs 1050: ICICI Direct </t>
  </si>
  <si>
    <t>United Spirits</t>
  </si>
  <si>
    <t>MCDOWELL-N</t>
  </si>
  <si>
    <t xml:space="preserve">Buy SBI Cards and Payments; target of Rs 1000: ICICI Direct </t>
  </si>
  <si>
    <t>SBI Cards and Payments</t>
  </si>
  <si>
    <t>SBICARD</t>
  </si>
  <si>
    <t>880.0</t>
  </si>
  <si>
    <t xml:space="preserve">Buy TeamLease; target of Rs 4500: ICICI Direct </t>
  </si>
  <si>
    <t>TeamLease</t>
  </si>
  <si>
    <t>TEAMLEASE</t>
  </si>
  <si>
    <t>4202.7</t>
  </si>
  <si>
    <t>4516.15</t>
  </si>
  <si>
    <t xml:space="preserve">Buy Federal Bank; target of Rs 120: ICICI Direct </t>
  </si>
  <si>
    <t>Federal Bank</t>
  </si>
  <si>
    <t>FEDERALBNK</t>
  </si>
  <si>
    <t>101.5</t>
  </si>
  <si>
    <t xml:space="preserve">Buy Sudarshan Chemical ; target of Rs 695: ICICI Direct </t>
  </si>
  <si>
    <t>Sudarshan Chemical</t>
  </si>
  <si>
    <t>SUDARSCHEM</t>
  </si>
  <si>
    <t>583.9</t>
  </si>
  <si>
    <t xml:space="preserve">Buy Astec Lifesciences; target of Rs 2120: ICICI Direct </t>
  </si>
  <si>
    <t>Astec Lifesciences</t>
  </si>
  <si>
    <t>ASTEC</t>
  </si>
  <si>
    <t>1700.0</t>
  </si>
  <si>
    <t xml:space="preserve">Hold Swaraj Engines; target of Rs 1720: ICICI Direct </t>
  </si>
  <si>
    <t>Swaraj Engines</t>
  </si>
  <si>
    <t>SWARAJENG</t>
  </si>
  <si>
    <t>1446.0</t>
  </si>
  <si>
    <t xml:space="preserve">Hold Symphony; target of Rs 975: ICICI Direct </t>
  </si>
  <si>
    <t>Symphony</t>
  </si>
  <si>
    <t>SYMPHONY</t>
  </si>
  <si>
    <t xml:space="preserve">Hold Maruti Suzuki; target of Rs 8760: ICICI Direct </t>
  </si>
  <si>
    <t>8625.0</t>
  </si>
  <si>
    <t>8790.8</t>
  </si>
  <si>
    <t xml:space="preserve">Hold HDFC AMC; target of Rs 2550: ICICI Direct </t>
  </si>
  <si>
    <t>HDFC AMC</t>
  </si>
  <si>
    <t>HDFCAMC</t>
  </si>
  <si>
    <t>2229.0</t>
  </si>
  <si>
    <t xml:space="preserve">Hold Bandhan Bank; target of Rs 300: ICICI Direct </t>
  </si>
  <si>
    <t>Bandhan Bank</t>
  </si>
  <si>
    <t>BANDHANBNK</t>
  </si>
  <si>
    <t xml:space="preserve">Hold JSW Steel; target of Rs 725: ICICI Direct </t>
  </si>
  <si>
    <t>JSW Steel</t>
  </si>
  <si>
    <t>JSWSTEEL</t>
  </si>
  <si>
    <t>636.0</t>
  </si>
  <si>
    <t>726.5</t>
  </si>
  <si>
    <t xml:space="preserve">Hold Kajaria Ceramics; target of Rs 1370: ICICI Direct </t>
  </si>
  <si>
    <t>Kajaria Ceramics</t>
  </si>
  <si>
    <t>KAJARIACER</t>
  </si>
  <si>
    <t>1316.8</t>
  </si>
  <si>
    <t xml:space="preserve">Hold Jyothy Laboratories; target of Rs 150: ICICI Direct </t>
  </si>
  <si>
    <t>Jyothy Laboratories</t>
  </si>
  <si>
    <t>JYOTHYLAB</t>
  </si>
  <si>
    <t>140.25</t>
  </si>
  <si>
    <t>150.2</t>
  </si>
  <si>
    <t xml:space="preserve">Hold VST Industries; target of Rs 3425: ICICI Direct </t>
  </si>
  <si>
    <t>VST Industries</t>
  </si>
  <si>
    <t>VSTIND</t>
  </si>
  <si>
    <t>3166.5</t>
  </si>
  <si>
    <t xml:space="preserve">Hold Bajaj Auto; target of Rs 3460: ICICI Direct </t>
  </si>
  <si>
    <t>3520.0</t>
  </si>
  <si>
    <t xml:space="preserve">Buy Birlasoft; target of Rs 580: Sharekhan </t>
  </si>
  <si>
    <t>457.3</t>
  </si>
  <si>
    <t xml:space="preserve">Buy Arvind; target of Rs 183: Sharekhan </t>
  </si>
  <si>
    <t>Arvind</t>
  </si>
  <si>
    <t>ARVIND</t>
  </si>
  <si>
    <t>147.65</t>
  </si>
  <si>
    <t xml:space="preserve">Buy Colgate-Palmolive; target of Rs 1,850: Sharekhan </t>
  </si>
  <si>
    <t>Colgate-Palmolive</t>
  </si>
  <si>
    <t>1410.0</t>
  </si>
  <si>
    <t xml:space="preserve">Buy Pidilite Industries; target of Rs 2,792: Sharekhan </t>
  </si>
  <si>
    <t>2523.0</t>
  </si>
  <si>
    <t xml:space="preserve">Buy SRF; target of Rs 2,800: Sharekhan </t>
  </si>
  <si>
    <t>2415.0</t>
  </si>
  <si>
    <t xml:space="preserve">Buy Bajaj Auto; target of Rs 3911: Prabhudas Lilladher </t>
  </si>
  <si>
    <t xml:space="preserve">Buy Hindustan Unilever; target of Rs 2900: Prabhudas Lilladher </t>
  </si>
  <si>
    <t>2290.0</t>
  </si>
  <si>
    <t xml:space="preserve">Buy Asian Paints; target of Rs 3762: Prabhudas Lilladher </t>
  </si>
  <si>
    <t xml:space="preserve">Buy PVR; target of Rs 1891: Prabhudas Lilladher </t>
  </si>
  <si>
    <t xml:space="preserve">Buy Sharda Cropchem; target of Rs 570: Prabhudas Lilladher </t>
  </si>
  <si>
    <t>Sharda Cropchem</t>
  </si>
  <si>
    <t>SHARDACROP</t>
  </si>
  <si>
    <t xml:space="preserve">Hold Rallis India; target of Rs 280: Prabhudas Lilladher </t>
  </si>
  <si>
    <t>Rallis India</t>
  </si>
  <si>
    <t>RALLIS</t>
  </si>
  <si>
    <t>258.6</t>
  </si>
  <si>
    <t>280.45</t>
  </si>
  <si>
    <t xml:space="preserve">Hold CEAT; target of Rs 1174: Prabhudas Lilladher </t>
  </si>
  <si>
    <t>CEAT</t>
  </si>
  <si>
    <t>CEATLTD</t>
  </si>
  <si>
    <t>1095.3</t>
  </si>
  <si>
    <t xml:space="preserve">Hold Polycab India; target of Rs 2387: Prabhudas Lilladher </t>
  </si>
  <si>
    <t xml:space="preserve">Hold The Ramco Cements; target of Rs 925: Prabhudas Lilladher </t>
  </si>
  <si>
    <t xml:space="preserve">Accumulate JSW Steel; target of Rs 760: Prabhudas Lilladher </t>
  </si>
  <si>
    <t>764.75</t>
  </si>
  <si>
    <t xml:space="preserve">Accumulate Havells India; target of Rs 1381: Prabhudas Lilladher </t>
  </si>
  <si>
    <t>Havells India</t>
  </si>
  <si>
    <t>HAVELLS</t>
  </si>
  <si>
    <t>1148.3</t>
  </si>
  <si>
    <t xml:space="preserve">Buy Mphasis; target of Rs 3868: Prabhudas Lilladher </t>
  </si>
  <si>
    <t xml:space="preserve">Buy Cyient; target of Rs 1293: Prabhudas Lilladher </t>
  </si>
  <si>
    <t xml:space="preserve">Buy Inox Leisure; target of Rs 486: Prabhudas Lilladher </t>
  </si>
  <si>
    <t xml:space="preserve">Buy ICICI Bank; target of Rs 906: Prabhudas Lilladher </t>
  </si>
  <si>
    <t xml:space="preserve">Buy Persistent Systems; target of Rs 4970: Prabhudas Lilladher </t>
  </si>
  <si>
    <t xml:space="preserve">Buy Sharda Cropchem; target of Rs 600: Anand Rathi </t>
  </si>
  <si>
    <t>2022-01-28</t>
  </si>
  <si>
    <t>592.75</t>
  </si>
  <si>
    <t>620.0</t>
  </si>
  <si>
    <t xml:space="preserve">Accumulate SBI Cards and Payment Services; target of Rs 1162: Prabhudas Lilladher </t>
  </si>
  <si>
    <t>SBI Cards and Payment Services</t>
  </si>
  <si>
    <t>841.4</t>
  </si>
  <si>
    <t xml:space="preserve">Buy ICICI Bank; target of Rs 968: Arihant Capital </t>
  </si>
  <si>
    <t>803.75</t>
  </si>
  <si>
    <t xml:space="preserve">Buy Gokaldas Exports; target of Rs 502: Arihant Capital </t>
  </si>
  <si>
    <t>397.9</t>
  </si>
  <si>
    <t xml:space="preserve">Accumulate D P Abhushan; target of Rs 446: Arihant Capital </t>
  </si>
  <si>
    <t>D P Abhushan</t>
  </si>
  <si>
    <t>DPABHUSHAN</t>
  </si>
  <si>
    <t>378.95</t>
  </si>
  <si>
    <t xml:space="preserve">Hold Ramco Cements; target of Rs 1002: Arihant Capital </t>
  </si>
  <si>
    <t>852.0</t>
  </si>
  <si>
    <t xml:space="preserve">Hold Bandhan Bank; target of Rs 323: Arihant Capital </t>
  </si>
  <si>
    <t>327.5</t>
  </si>
  <si>
    <t xml:space="preserve">Buy SBI Life Insurance; target of Rs 1504: Anand Rathi </t>
  </si>
  <si>
    <t xml:space="preserve">Buy Greenlam Industries; target of Rs 2370: Anand Rathi </t>
  </si>
  <si>
    <t>1750.0</t>
  </si>
  <si>
    <t xml:space="preserve">Buy Hindustan Unilever; target of Rs 2371: Anand Rathi </t>
  </si>
  <si>
    <t>2294.6</t>
  </si>
  <si>
    <t xml:space="preserve">Buy SBI Cards and Payment Services; target of Rs 1221: Anand Rathi </t>
  </si>
  <si>
    <t xml:space="preserve">Accumulate BIOCON; target of Rs 422: Hem Securities </t>
  </si>
  <si>
    <t>361.4</t>
  </si>
  <si>
    <t xml:space="preserve">Buy Sharda Cropchem; target of Rs 566: Khambatta Securities </t>
  </si>
  <si>
    <t xml:space="preserve">Buy Burger King India; target of Rs 220: Prabhudas Lilladher </t>
  </si>
  <si>
    <t>Burger King India</t>
  </si>
  <si>
    <t xml:space="preserve">Buy Zensar Technologies; target of Rs 517: Prabhudas Lilladher </t>
  </si>
  <si>
    <t>405.0</t>
  </si>
  <si>
    <t xml:space="preserve">Hold Music Broadcast; target of Rs 24: Prabhudas Lilladher </t>
  </si>
  <si>
    <t>Music Broadcast</t>
  </si>
  <si>
    <t>RADIOCITY</t>
  </si>
  <si>
    <t xml:space="preserve">Accumulate Persistent Systems; target of Rs 4576: KR Choksey </t>
  </si>
  <si>
    <t>4100.0</t>
  </si>
  <si>
    <t xml:space="preserve">Buy Bajaj Finserv; target of Rs 19674: KR Choksey </t>
  </si>
  <si>
    <t>15601.0</t>
  </si>
  <si>
    <t xml:space="preserve">Buy HDFC Life Insurance Company; target of Rs 790: KR Choksey </t>
  </si>
  <si>
    <t>HDFC Life Insurance Company</t>
  </si>
  <si>
    <t>621.35</t>
  </si>
  <si>
    <t xml:space="preserve">Buy Bajaj Auto; target of Rs 4168: KR Choksey </t>
  </si>
  <si>
    <t>3505.0</t>
  </si>
  <si>
    <t xml:space="preserve">Buy ICICI Bank; target of Rs 955: KR Choksey </t>
  </si>
  <si>
    <t xml:space="preserve">Buy Supreme Petrochemicals; target of Rs 814: KR Choksey </t>
  </si>
  <si>
    <t>Supreme Petrochemicals</t>
  </si>
  <si>
    <t>SUPREMEENG</t>
  </si>
  <si>
    <t xml:space="preserve">Hold ICICI Prudential Life Insurance; target of Rs 725: Emkay Global Financial </t>
  </si>
  <si>
    <t>ICICI Prudential Life Insurance</t>
  </si>
  <si>
    <t>ICICIPRULI</t>
  </si>
  <si>
    <t>2022-01-25</t>
  </si>
  <si>
    <t xml:space="preserve">Buy ANGEL One; target of Rs 1900: Motilal Oswal </t>
  </si>
  <si>
    <t>ANGEL One</t>
  </si>
  <si>
    <t>1320.0</t>
  </si>
  <si>
    <t xml:space="preserve">Buy ICICI Securities; target of Rs 1000: Motilal Oswal </t>
  </si>
  <si>
    <t>ISEC</t>
  </si>
  <si>
    <t>717.0</t>
  </si>
  <si>
    <t xml:space="preserve">Buy Larsen and Toubro Technology Services; target of Rs 6130: Motilal Oswal </t>
  </si>
  <si>
    <t>Larsen and Toubro Technology Services</t>
  </si>
  <si>
    <t>SANDHAR</t>
  </si>
  <si>
    <t xml:space="preserve">Buy ICICI Prudential Life Insurance; target of Rs 760: Motilal Oswal </t>
  </si>
  <si>
    <t xml:space="preserve">Buy Bajaj Finance; target of Rs 9080: Motilal Oswal </t>
  </si>
  <si>
    <t>Bajaj Finance</t>
  </si>
  <si>
    <t xml:space="preserve">Buy Ramkrishna Forgings: target of Rs 1480: Sharekhan </t>
  </si>
  <si>
    <t>Ramkrishna Forgings</t>
  </si>
  <si>
    <t>RKFORGE</t>
  </si>
  <si>
    <t>917.1</t>
  </si>
  <si>
    <t xml:space="preserve">Buy Larsen and Toubro Technology Services: target of Rs 6350: Sharekhan </t>
  </si>
  <si>
    <t xml:space="preserve">Buy Bajaj Finance: target of Rs 9097: Sharekhan </t>
  </si>
  <si>
    <t xml:space="preserve">Buy Larsen and Toubro Technology Services; target of Rs 5714: Prabhudas Lilladher </t>
  </si>
  <si>
    <t xml:space="preserve">Buy Bajaj Finance; target of Rs 8953: Prabhudas Lilladher </t>
  </si>
  <si>
    <t xml:space="preserve">Buy Sonata Software; target of Rs 1011: Prabhudas Lilladher </t>
  </si>
  <si>
    <t>Sonata Software</t>
  </si>
  <si>
    <t>SONATSOFTW</t>
  </si>
  <si>
    <t xml:space="preserve">Buy Sonata Software; target of Rs 1050: Anand Rathi </t>
  </si>
  <si>
    <t xml:space="preserve">Buy HCL Technologies target of Rs 1409: Geojit </t>
  </si>
  <si>
    <t xml:space="preserve">Accumulate Tatva Chintan Pharma Chem; target of Rs 2902 : KR Choksey </t>
  </si>
  <si>
    <t>2022-01-21</t>
  </si>
  <si>
    <t>2640.0</t>
  </si>
  <si>
    <t xml:space="preserve">Buy Sonata Software; target of Rs 1087 : KR Choksey </t>
  </si>
  <si>
    <t>860.0</t>
  </si>
  <si>
    <t xml:space="preserve">Buy Bajaj Finance; target of Rs 9500: ICICI Direct </t>
  </si>
  <si>
    <t xml:space="preserve">Buy Sonata Software; target of Rs 1050: ICICI Direct </t>
  </si>
  <si>
    <t xml:space="preserve">Hold Tata Metaliks; target of Rs 975: ICICI Direct </t>
  </si>
  <si>
    <t>Tata Metaliks</t>
  </si>
  <si>
    <t>TATAMETALI</t>
  </si>
  <si>
    <t>857.75</t>
  </si>
  <si>
    <t xml:space="preserve">Hold Rallis India; target of Rs 305: ICICI Direct </t>
  </si>
  <si>
    <t>273.9</t>
  </si>
  <si>
    <t xml:space="preserve">Buy Tata Elxsi: target of Rs 8160: Sharekhan </t>
  </si>
  <si>
    <t>Tata Elxsi</t>
  </si>
  <si>
    <t>TATAELXSI</t>
  </si>
  <si>
    <t>2022-01-20</t>
  </si>
  <si>
    <t>7059.0</t>
  </si>
  <si>
    <t>8534.0</t>
  </si>
  <si>
    <t xml:space="preserve">Buy ICICI Lombard General Insurance: target of Rs 1750: Sharekhan </t>
  </si>
  <si>
    <t>1394.0</t>
  </si>
  <si>
    <t xml:space="preserve">Buy ICICI Prudential Life Insurance: target of Rs 754: Sharekhan </t>
  </si>
  <si>
    <t>573.8</t>
  </si>
  <si>
    <t xml:space="preserve">Buy Larsen and Toubro Infotech: target of Rs 8100: Sharekhan </t>
  </si>
  <si>
    <t>Larsen and Toubro Infotech</t>
  </si>
  <si>
    <t xml:space="preserve">Hold Larsen and Toubro Infotech; target of Rs 6800: Emkay Global Financial </t>
  </si>
  <si>
    <t xml:space="preserve">Buy Gulf Oil Lubricants; target of Rs 820: Emkay Global Financial </t>
  </si>
  <si>
    <t>Gulf Oil Lubricants</t>
  </si>
  <si>
    <t>GULFOILLUB</t>
  </si>
  <si>
    <t>478.0</t>
  </si>
  <si>
    <t xml:space="preserve">Buy Larsen and Toubro Infotech; target of Rs 8050: ICICI Direct </t>
  </si>
  <si>
    <t xml:space="preserve">Buy Larsen and Toubro Infotech; target of Rs 7503: Prabhudas Lilladher </t>
  </si>
  <si>
    <t xml:space="preserve">Buy Indian Hotels; target of Rs 258: Motilal Oswal </t>
  </si>
  <si>
    <t>207.45</t>
  </si>
  <si>
    <t>260.45</t>
  </si>
  <si>
    <t xml:space="preserve">Buy ICICI Prudential Life Insurance; target of Rs 772 : KR Choksey </t>
  </si>
  <si>
    <t xml:space="preserve">Buy Tata Consultancy Services; target of Rs 4600: ICICI Direct </t>
  </si>
  <si>
    <t>2022-01-19</t>
  </si>
  <si>
    <t>4012.0</t>
  </si>
  <si>
    <t xml:space="preserve">Buy Wipro; target of Rs 750: ICICI Direct </t>
  </si>
  <si>
    <t>Wipro</t>
  </si>
  <si>
    <t>WIPRO</t>
  </si>
  <si>
    <t>631.0</t>
  </si>
  <si>
    <t xml:space="preserve">Buy HDFC Bank; target of Rs 2000: ICICI Direct </t>
  </si>
  <si>
    <t>1534.0</t>
  </si>
  <si>
    <t xml:space="preserve">Buy UltraTech Cement; target of Rs 9300: ICICI Direct </t>
  </si>
  <si>
    <t>7599.9</t>
  </si>
  <si>
    <t xml:space="preserve">Buy Oriental Hotels ; target of Rs 73: ICICI Direct </t>
  </si>
  <si>
    <t>Oriental Hotels</t>
  </si>
  <si>
    <t>OCCL</t>
  </si>
  <si>
    <t xml:space="preserve">Hold GTPL Hathway; target of Rs 290: ICICI Direct </t>
  </si>
  <si>
    <t>GTPL Hathway</t>
  </si>
  <si>
    <t>GTPL</t>
  </si>
  <si>
    <t>262.0</t>
  </si>
  <si>
    <t xml:space="preserve">Hold MindTree; target of Rs 5055: ICICI Direct </t>
  </si>
  <si>
    <t>MindTree</t>
  </si>
  <si>
    <t>MINDTREE</t>
  </si>
  <si>
    <t>4348.95</t>
  </si>
  <si>
    <t xml:space="preserve">Hold HCL Technologies; target of Rs 1430: ICICI Direct </t>
  </si>
  <si>
    <t>HCL Technologies</t>
  </si>
  <si>
    <t>HCLTECH</t>
  </si>
  <si>
    <t>1220.0</t>
  </si>
  <si>
    <t xml:space="preserve">Buy Vishwaraj Sugar Industries; target of Rs 43: Khambatta Securities </t>
  </si>
  <si>
    <t>Vishwaraj Sugar Industries</t>
  </si>
  <si>
    <t>VISHWARAJ</t>
  </si>
  <si>
    <t>2022-01-18</t>
  </si>
  <si>
    <t>24.05</t>
  </si>
  <si>
    <t xml:space="preserve">Buy UltraTech Cement; target of Rs 9080: Motilal Oswal </t>
  </si>
  <si>
    <t>7807.0</t>
  </si>
  <si>
    <t xml:space="preserve">Buy ICICI Bank; target of Rs 1100: Motilal Oswal </t>
  </si>
  <si>
    <t>821.0</t>
  </si>
  <si>
    <t xml:space="preserve">Buy Infosys target of Rs 2299: Geojit </t>
  </si>
  <si>
    <t xml:space="preserve">Buy Tata Consultancy Services target of Rs 4457: Geojit </t>
  </si>
  <si>
    <t xml:space="preserve">Buy Tech Mahindra; target of Rs 1930: Emkay Global Financial </t>
  </si>
  <si>
    <t>1740.0</t>
  </si>
  <si>
    <t xml:space="preserve">Buy Ultratech Cement; target of Rs 8750: Emkay Global Financial </t>
  </si>
  <si>
    <t>Ultratech Cement</t>
  </si>
  <si>
    <t xml:space="preserve">Accumulate Ultratech Cement; target of Rs 8535: Prabhudas Lilladher </t>
  </si>
  <si>
    <t xml:space="preserve">Buy Tech Mahindra; target of Rs 1945: Prabhudas Lilladher </t>
  </si>
  <si>
    <t xml:space="preserve">Buy GNA Axles: target of Rs 720: Sharekhan </t>
  </si>
  <si>
    <t>GNA Axles</t>
  </si>
  <si>
    <t>GNA</t>
  </si>
  <si>
    <t>609.0</t>
  </si>
  <si>
    <t xml:space="preserve">Buy HCL Technologies: target of Rs 1550: Sharekhan </t>
  </si>
  <si>
    <t>1269.95</t>
  </si>
  <si>
    <t xml:space="preserve">Buy HCL Technologies; target of Rs 1460: Emkay Global Financial </t>
  </si>
  <si>
    <t xml:space="preserve">Buy HCL Technologies; target of Rs 1550: Anand Rathi </t>
  </si>
  <si>
    <t>2022-01-17</t>
  </si>
  <si>
    <t>1273.0</t>
  </si>
  <si>
    <t xml:space="preserve">Buy HDFC Bank; target of Rs 1910: Arihant Capital </t>
  </si>
  <si>
    <t>1530.0</t>
  </si>
  <si>
    <t xml:space="preserve">Buy HDFC Bank; target of Rs 1870: Prabhudas Lilladher </t>
  </si>
  <si>
    <t xml:space="preserve">Buy HCL Technologies; target of Rs 1398: Prabhudas Lilladher </t>
  </si>
  <si>
    <t xml:space="preserve">Buy HDFC Bank; target of Rs 2000: Motilal Oswal </t>
  </si>
  <si>
    <t xml:space="preserve">Buy HCL Technologies; target of Rs 1690: Motilal Oswal </t>
  </si>
  <si>
    <t xml:space="preserve">Buy Wipro; target of Rs 794 : KR Choksey </t>
  </si>
  <si>
    <t>639.5</t>
  </si>
  <si>
    <t xml:space="preserve">Buy Mindtree; target of Rs 5263 : KR Choksey </t>
  </si>
  <si>
    <t>Mindtree</t>
  </si>
  <si>
    <t>4550.0</t>
  </si>
  <si>
    <t xml:space="preserve">Hold Wipro: target of Rs 750: Sharekhan </t>
  </si>
  <si>
    <t xml:space="preserve">Buy CESC: target of Rs 105: Sharekhan </t>
  </si>
  <si>
    <t>94.0</t>
  </si>
  <si>
    <t xml:space="preserve">Buy Thermax: target of Rs 2400: Sharekhan </t>
  </si>
  <si>
    <t>2066.9</t>
  </si>
  <si>
    <t xml:space="preserve">Hold Mindtree; target of Rs 4550: Emkay Global Financial </t>
  </si>
  <si>
    <t xml:space="preserve">Buy Mindtree; target of Rs 5249: Prabhudas Lilladher </t>
  </si>
  <si>
    <t xml:space="preserve">Buy Arvind Fashions; target of Rs 470: Anand Rathi </t>
  </si>
  <si>
    <t>Arvind Fashions</t>
  </si>
  <si>
    <t>ARVINDFASN</t>
  </si>
  <si>
    <t>319.0</t>
  </si>
  <si>
    <t xml:space="preserve">Buy Infosys ; target of Rs 2300: ICICI Direct </t>
  </si>
  <si>
    <t>1938.55</t>
  </si>
  <si>
    <t xml:space="preserve">Accumulate Infosys; target of Rs 2094: KR Choksey </t>
  </si>
  <si>
    <t xml:space="preserve">Buy TCS; target of Rs 4250: Motilal Oswal </t>
  </si>
  <si>
    <t>2022-01-14</t>
  </si>
  <si>
    <t>3877.85</t>
  </si>
  <si>
    <t xml:space="preserve">Buy Tata Consultancy Services; target of Rs 4150: Emkay Global Financial </t>
  </si>
  <si>
    <t xml:space="preserve">Buy Tata Consultancy Services; target of Rs 4468: Prabhudas Lilladher </t>
  </si>
  <si>
    <t xml:space="preserve">Hold Tata Consultancy Services; target of Rs 4235: Arihant Capital </t>
  </si>
  <si>
    <t xml:space="preserve">Accumulate Infosys; target of Rs 2124: Arihant Capital </t>
  </si>
  <si>
    <t>1882.0</t>
  </si>
  <si>
    <t xml:space="preserve">Buy Infosys; target of Rs 2234: Prabhudas Lilladher </t>
  </si>
  <si>
    <t xml:space="preserve">Buy Infosys; target of Rs 2160: Emkay Global Financial </t>
  </si>
  <si>
    <t xml:space="preserve">Buy Infosys; target of Rs 2310: Motilal Oswal </t>
  </si>
  <si>
    <t xml:space="preserve">Buy Wipro; target of Rs 737: Prabhudas Lilladher </t>
  </si>
  <si>
    <t>649.25</t>
  </si>
  <si>
    <t xml:space="preserve">Buy TCNS Clothing Co; target of Rs 1050: Emkay Global Financial </t>
  </si>
  <si>
    <t>TCNS Clothing Co</t>
  </si>
  <si>
    <t>808.9</t>
  </si>
  <si>
    <t xml:space="preserve">Buy Godrej Consumer; target of Rs 1150: Motilal Oswal </t>
  </si>
  <si>
    <t>Godrej Consumer</t>
  </si>
  <si>
    <t>2022-01-13</t>
  </si>
  <si>
    <t>927.8</t>
  </si>
  <si>
    <t xml:space="preserve">Hold Sun Pharma; target of Rs 775: Emkay Global Financial </t>
  </si>
  <si>
    <t xml:space="preserve">Buy KEC International; target of Rs 530: Emkay Global Financial </t>
  </si>
  <si>
    <t>2022-01-12</t>
  </si>
  <si>
    <t>500.0</t>
  </si>
  <si>
    <t xml:space="preserve">Buy Aditya Birla Sun Life AMC : target of Rs 728: ICICI Securities </t>
  </si>
  <si>
    <t>Aditya Birla Sun Life AMC</t>
  </si>
  <si>
    <t>2022-01-11</t>
  </si>
  <si>
    <t>293.0</t>
  </si>
  <si>
    <t xml:space="preserve">Hold Avenue Supermarts ; target of Rs 5260: ICICI Direct </t>
  </si>
  <si>
    <t>Avenue Supermarts</t>
  </si>
  <si>
    <t>DMART</t>
  </si>
  <si>
    <t>4649.0</t>
  </si>
  <si>
    <t xml:space="preserve">Hold Motherson Sumi; target of Rs 270: ICICI Direct </t>
  </si>
  <si>
    <t xml:space="preserve">Buy Motherson Sumi; target of Rs 300: Emkay Global Financial </t>
  </si>
  <si>
    <t xml:space="preserve">Accumulate AIA Engineering; target of Rs 2089: CD Equisearch </t>
  </si>
  <si>
    <t>1847.9</t>
  </si>
  <si>
    <t xml:space="preserve">Hold Avenue Supermarts; target of Rs 5345: Prabhudas Lilladher </t>
  </si>
  <si>
    <t xml:space="preserve">Buy Titan Company; target of Rs 3000: Emkay Global Financial </t>
  </si>
  <si>
    <t>2022-01-07</t>
  </si>
  <si>
    <t xml:space="preserve">Buy Titan Company; target of Rs 2915: Prabhudas Lilladher </t>
  </si>
  <si>
    <t xml:space="preserve">Buy Radico Khaitan: target of Rs 1475: Sharekhan </t>
  </si>
  <si>
    <t>1258.5</t>
  </si>
  <si>
    <t xml:space="preserve">Buy VRL Logistics; target of Rs 540: Motilal Oswal </t>
  </si>
  <si>
    <t>468.0</t>
  </si>
  <si>
    <t xml:space="preserve">Buy Grasim; target of Rs 2050: Motilal Oswal </t>
  </si>
  <si>
    <t>Grasim</t>
  </si>
  <si>
    <t>1722.0</t>
  </si>
  <si>
    <t xml:space="preserve">Buy Ami Organics; target of Rs 1229: KR Choksey </t>
  </si>
  <si>
    <t>Ami Organics</t>
  </si>
  <si>
    <t>AMIORG</t>
  </si>
  <si>
    <t>1078.0</t>
  </si>
  <si>
    <t xml:space="preserve">Buy ACC : target of Rs 2710: ICICI Securities </t>
  </si>
  <si>
    <t>2234.0</t>
  </si>
  <si>
    <t xml:space="preserve">Buy Jubilant Foodworks: target of Rs 4707: Sharekhan </t>
  </si>
  <si>
    <t>2022-01-06</t>
  </si>
  <si>
    <t>3624.8</t>
  </si>
  <si>
    <t xml:space="preserve">Buy Schaeffler India: target of Rs 10,678: Sharekhan </t>
  </si>
  <si>
    <t>Schaeffler India</t>
  </si>
  <si>
    <t>SCHAEFFLER</t>
  </si>
  <si>
    <t>9160.0</t>
  </si>
  <si>
    <t xml:space="preserve">Buy Fine Organic Industries; target of Rs 4400: Prabhudas Lilladher </t>
  </si>
  <si>
    <t>3777.55</t>
  </si>
  <si>
    <t>4449.95</t>
  </si>
  <si>
    <t xml:space="preserve">Hold AU Small Finance bank; target of Rs 1275: Emkay Global Financial </t>
  </si>
  <si>
    <t>AU Small Finance bank</t>
  </si>
  <si>
    <t>1159.0</t>
  </si>
  <si>
    <t>1308.8</t>
  </si>
  <si>
    <t xml:space="preserve">Buy NOCIL: target of Rs 348: Sharekhan </t>
  </si>
  <si>
    <t>NOCIL</t>
  </si>
  <si>
    <t>2022-01-04</t>
  </si>
  <si>
    <t>233.0</t>
  </si>
  <si>
    <t xml:space="preserve">Hold ICICI Lombard General Insurance Company; target of Rs 1675: ICICI Direct </t>
  </si>
  <si>
    <t>ICICI Lombard General Insurance Company</t>
  </si>
  <si>
    <t>1417.0</t>
  </si>
  <si>
    <t xml:space="preserve">Buy Krsnaa Diagnostics; target of Rs 1117: Khambatta Securities </t>
  </si>
  <si>
    <t>2022-01-03</t>
  </si>
  <si>
    <t xml:space="preserve">Accumulate Caplin Point; target of Rs 896: Hem Securities </t>
  </si>
  <si>
    <t>Caplin Point</t>
  </si>
  <si>
    <t>CAPLIPOINT</t>
  </si>
  <si>
    <t>2021-12-29</t>
  </si>
  <si>
    <t>833.9</t>
  </si>
  <si>
    <t xml:space="preserve">Buy Intellect Design Arena; target of Rs 813: Hem Securities </t>
  </si>
  <si>
    <t>692.25</t>
  </si>
  <si>
    <t>817.05</t>
  </si>
  <si>
    <t xml:space="preserve">Buy Zensar Technologies; target of Rs 565: ICICI Direct </t>
  </si>
  <si>
    <t>504.0</t>
  </si>
  <si>
    <t xml:space="preserve">Buy Tech Mahindra; target of Rs 2150: ICICI Direct </t>
  </si>
  <si>
    <t>1800.5</t>
  </si>
  <si>
    <t xml:space="preserve">Buy Eris Lifesciences; target of Rs 870: Motilal Oswal </t>
  </si>
  <si>
    <t>Eris Lifesciences</t>
  </si>
  <si>
    <t>ERIS</t>
  </si>
  <si>
    <t>2021-12-28</t>
  </si>
  <si>
    <t>708.0</t>
  </si>
  <si>
    <t xml:space="preserve">Accumulate Home First Finance Co; target of Rs 938: Arihant Capital </t>
  </si>
  <si>
    <t>Home First Finance Co</t>
  </si>
  <si>
    <t xml:space="preserve">Buy Radico Khaitan; target of Rs 1450: ICICI Direct </t>
  </si>
  <si>
    <t>1155.0</t>
  </si>
  <si>
    <t xml:space="preserve">Hold RBL Bank; target of Rs 165: Emkay Global Financial </t>
  </si>
  <si>
    <t>RBL Bank</t>
  </si>
  <si>
    <t>RBLBANK</t>
  </si>
  <si>
    <t>144.75</t>
  </si>
  <si>
    <t xml:space="preserve">Buy NTPC; target of Rs 180: Emkay Global Financial </t>
  </si>
  <si>
    <t>122.0</t>
  </si>
  <si>
    <t xml:space="preserve">Buy L&amp;T Finance Holding: target of Rs 124: Sharekhan </t>
  </si>
  <si>
    <t>L&amp;T Finance Holding</t>
  </si>
  <si>
    <t>GEOJITFSL</t>
  </si>
  <si>
    <t>71.2</t>
  </si>
  <si>
    <t xml:space="preserve">Buy Dr. Reddy’s Laboratories: target of Rs 5900: Sharekhan </t>
  </si>
  <si>
    <t>4736.9</t>
  </si>
  <si>
    <t xml:space="preserve">Buy Larsen and Toubro; target of Rs 110: Motilal Oswal </t>
  </si>
  <si>
    <t xml:space="preserve">Buy Welspun India: target of Rs 170: Sharekhan </t>
  </si>
  <si>
    <t>2021-12-24</t>
  </si>
  <si>
    <t>143.3</t>
  </si>
  <si>
    <t xml:space="preserve">Buy Larsen and Toubro; target of Rs 2320: Emkay Global Financial </t>
  </si>
  <si>
    <t>1888.75</t>
  </si>
  <si>
    <t xml:space="preserve">Buy Bajaj Auto: target of Rs 4800: Sharekhan </t>
  </si>
  <si>
    <t>2021-12-23</t>
  </si>
  <si>
    <t>3150.0</t>
  </si>
  <si>
    <t xml:space="preserve">Buy Quess Corp; target of Rs 1100: Motilal Oswal </t>
  </si>
  <si>
    <t>Quess Corp</t>
  </si>
  <si>
    <t>QUESS</t>
  </si>
  <si>
    <t>792.55</t>
  </si>
  <si>
    <t xml:space="preserve">Buy Zee Entertainment; target of Rs 425: Motilal Oswal </t>
  </si>
  <si>
    <t>Zee Entertainment</t>
  </si>
  <si>
    <t>355.0</t>
  </si>
  <si>
    <t xml:space="preserve">Buy Zee Entertainment; target of Rs 430: Emkay Global Financial </t>
  </si>
  <si>
    <t xml:space="preserve">Accumulate Hindustan Unilever; target of Rs 2930: Prabhudas Lilladher </t>
  </si>
  <si>
    <t>2298.95</t>
  </si>
  <si>
    <t xml:space="preserve">Buy Zee Entertainment Enterprises; target of Rs 415: Prabhudas Lilladher </t>
  </si>
  <si>
    <t xml:space="preserve">Buy Hindalco Industries: target of Rs 550: ICICI Securities </t>
  </si>
  <si>
    <t>465.05</t>
  </si>
  <si>
    <t>2022-02-10</t>
  </si>
  <si>
    <t>553.5</t>
  </si>
  <si>
    <t xml:space="preserve">Buy Jindal Stainless: target of Rs 250: ICICI Securities </t>
  </si>
  <si>
    <t>Jindal Stainless</t>
  </si>
  <si>
    <t>JSL</t>
  </si>
  <si>
    <t xml:space="preserve">Buy Trent; target of Rs 1198: Edelweiss Securities </t>
  </si>
  <si>
    <t>Edelweiss Securities</t>
  </si>
  <si>
    <t>2021-12-22</t>
  </si>
  <si>
    <t>1030.0</t>
  </si>
  <si>
    <t>1199.95</t>
  </si>
  <si>
    <t xml:space="preserve">Buy Godrej Consumer; target of Rs 1180: Edelweiss Securities </t>
  </si>
  <si>
    <t>941.0</t>
  </si>
  <si>
    <t xml:space="preserve">Buy Infosys: target of Rs 2050: Sharekhan </t>
  </si>
  <si>
    <t>1825.0</t>
  </si>
  <si>
    <t xml:space="preserve">Buy Hindustan Unilever; target of Rs 2800: Motilal Oswal </t>
  </si>
  <si>
    <t>2300.0</t>
  </si>
  <si>
    <t xml:space="preserve">Hold Wipro; target of Rs 700: Emkay Global Financial </t>
  </si>
  <si>
    <t>695.9</t>
  </si>
  <si>
    <t>702.0</t>
  </si>
  <si>
    <t xml:space="preserve">Hold Godrej Consumer Products; target of Rs 920: Emkay Global Financial </t>
  </si>
  <si>
    <t xml:space="preserve">Buy HCL Technologies; target of Rs 1402: Prabhudas Lilladher </t>
  </si>
  <si>
    <t>1218.0</t>
  </si>
  <si>
    <t xml:space="preserve">Buy Aditya Birla Fashion and Retail; target of Rs 349: Anand Rathi </t>
  </si>
  <si>
    <t>273.25</t>
  </si>
  <si>
    <t xml:space="preserve">Buy APL Apollo Tubes: target of Rs 1180: ICICI Securities </t>
  </si>
  <si>
    <t>1062.0</t>
  </si>
  <si>
    <t xml:space="preserve">Buy Godrej Consumer Products: target of Rs 1249: Sharekhan </t>
  </si>
  <si>
    <t>2021-12-21</t>
  </si>
  <si>
    <t xml:space="preserve">Buy Lupin: target of Rs 1210: Sharekhan </t>
  </si>
  <si>
    <t xml:space="preserve">Buy Apollo Hospitals; target of Rs 5900: Motilal Oswal </t>
  </si>
  <si>
    <t>4760.0</t>
  </si>
  <si>
    <t xml:space="preserve">Hold Lupin; target of Rs 1015: ICICI Direct </t>
  </si>
  <si>
    <t>2021-12-20</t>
  </si>
  <si>
    <t>872.0</t>
  </si>
  <si>
    <t xml:space="preserve">Hold ITC; target of Rs 250: ICICI Direct </t>
  </si>
  <si>
    <t>216.25</t>
  </si>
  <si>
    <t>250.75</t>
  </si>
  <si>
    <t xml:space="preserve">Buy Aditya Birla Fashion and Retail; target of Rs 360: ICICI Direct </t>
  </si>
  <si>
    <t>265.0</t>
  </si>
  <si>
    <t xml:space="preserve">Buy Kewal Kiran Clothing; target of Rs 325: ICICI Direct </t>
  </si>
  <si>
    <t>Kewal Kiran Clothing</t>
  </si>
  <si>
    <t>KKCL</t>
  </si>
  <si>
    <t>258.0</t>
  </si>
  <si>
    <t xml:space="preserve">Hold InterGlobe Aviation; target of Rs 1950: Prabhudas Lilladher </t>
  </si>
  <si>
    <t>1941.75</t>
  </si>
  <si>
    <t>1980.0</t>
  </si>
  <si>
    <t xml:space="preserve">Accumulate Shriram Transport Finance; target of Rs 1532: Prabhudas Lilladher </t>
  </si>
  <si>
    <t>Shriram Transport Finance</t>
  </si>
  <si>
    <t>SRTRANSFIN</t>
  </si>
  <si>
    <t>1250.0</t>
  </si>
  <si>
    <t xml:space="preserve">Hold AIA Engineering; target of Rs 2002: Edelweiss Securities </t>
  </si>
  <si>
    <t>1830.0</t>
  </si>
  <si>
    <t xml:space="preserve">Buy ITC; target of Rs 270: Prabhudas Lilladher </t>
  </si>
  <si>
    <t>273.15</t>
  </si>
  <si>
    <t xml:space="preserve">Buy KPR Mill: target of Rs 755: Sharekhan </t>
  </si>
  <si>
    <t>KPR Mill</t>
  </si>
  <si>
    <t>KPRMILL</t>
  </si>
  <si>
    <t>592.5</t>
  </si>
  <si>
    <t>769.0</t>
  </si>
  <si>
    <t xml:space="preserve">Buy Aditya Birla Fashion and Retail; target of Rs 340: Emkay Global Financial </t>
  </si>
  <si>
    <t xml:space="preserve">Buy ITC; target of Rs 270: Emkay Global Financial </t>
  </si>
  <si>
    <t xml:space="preserve">Buy eClerx Services; target of Rs 2700: Emkay Global Financial </t>
  </si>
  <si>
    <t>eClerx Services</t>
  </si>
  <si>
    <t>ECLERX</t>
  </si>
  <si>
    <t>2261.85</t>
  </si>
  <si>
    <t>2953.0</t>
  </si>
  <si>
    <t xml:space="preserve">Buy Coromandel International; target of Rs 1035: Motilal Oswal </t>
  </si>
  <si>
    <t>Coromandel International</t>
  </si>
  <si>
    <t>COROMANDEL</t>
  </si>
  <si>
    <t>2021-12-17</t>
  </si>
  <si>
    <t xml:space="preserve">Buy Aditya Birla Fashion; target of Rs 340: Motilal Oswal </t>
  </si>
  <si>
    <t>Aditya Birla Fashion</t>
  </si>
  <si>
    <t>273.65</t>
  </si>
  <si>
    <t xml:space="preserve">Buy TVS Motor Company: target of Rs 803: Sharekhan </t>
  </si>
  <si>
    <t>634.0</t>
  </si>
  <si>
    <t xml:space="preserve">Buy SRF: target of Rs 2430: Sharekhan </t>
  </si>
  <si>
    <t>2230.0</t>
  </si>
  <si>
    <t>2444.0</t>
  </si>
  <si>
    <t xml:space="preserve">Buy Tata Consultancy Services: target of Rs 4400: Sharekhan </t>
  </si>
  <si>
    <t>3602.5</t>
  </si>
  <si>
    <t xml:space="preserve">Buy Greenlam Industries: target of Rs 2127: Sharekhan </t>
  </si>
  <si>
    <t>1798.95</t>
  </si>
  <si>
    <t xml:space="preserve">Buy Nippon India Life Asset Management: target of Rs 502: Sharekhan </t>
  </si>
  <si>
    <t>Nippon India Life Asset Management</t>
  </si>
  <si>
    <t>374.85</t>
  </si>
  <si>
    <t>2022-01-10</t>
  </si>
  <si>
    <t>505.6</t>
  </si>
  <si>
    <t xml:space="preserve">Buy Gabriel India: target of Rs 173: Sharekhan </t>
  </si>
  <si>
    <t>140.15</t>
  </si>
  <si>
    <t xml:space="preserve">Buy ITC: target of Rs 280: Sharekhan </t>
  </si>
  <si>
    <t>222.8</t>
  </si>
  <si>
    <t xml:space="preserve">Buy Power Grid Corporation of India; target of Rs 242: Khambatta Securities </t>
  </si>
  <si>
    <t>2021-12-14</t>
  </si>
  <si>
    <t>204.1</t>
  </si>
  <si>
    <t xml:space="preserve">Buy Abbott India: target of Rs 22,780: Sharekhan </t>
  </si>
  <si>
    <t>Abbott India</t>
  </si>
  <si>
    <t>ABBOTINDIA</t>
  </si>
  <si>
    <t>18325.05</t>
  </si>
  <si>
    <t xml:space="preserve">Buy Affle (India); target of Rs 1496: Prabhudas Lilladher </t>
  </si>
  <si>
    <t>1082.0</t>
  </si>
  <si>
    <t>1511.0</t>
  </si>
  <si>
    <t xml:space="preserve">Buy TTK Prestige; target of Rs 1420: ICICI Direct </t>
  </si>
  <si>
    <t xml:space="preserve">Buy Ambuja Cements: target of Rs 464: ICICI Securities </t>
  </si>
  <si>
    <t>377.9</t>
  </si>
  <si>
    <t xml:space="preserve">Buy SAIL; target of Rs 142: Motilal Oswal </t>
  </si>
  <si>
    <t>112.4</t>
  </si>
  <si>
    <t xml:space="preserve">Hold Minda Industries; target of Rs 1060: ICICI Direct </t>
  </si>
  <si>
    <t>Minda Industries</t>
  </si>
  <si>
    <t>MINDAIND</t>
  </si>
  <si>
    <t>1037.8</t>
  </si>
  <si>
    <t>1073.5</t>
  </si>
  <si>
    <t xml:space="preserve">Buy Tata Steel; target of Rs 1400: ICICI Direct </t>
  </si>
  <si>
    <t>775.0</t>
  </si>
  <si>
    <t xml:space="preserve">Hold ITC; target of Rs 265: Edelweiss Securities </t>
  </si>
  <si>
    <t>2021-12-13</t>
  </si>
  <si>
    <t>238.0</t>
  </si>
  <si>
    <t>268.85</t>
  </si>
  <si>
    <t xml:space="preserve">Buy Mayur Uniquoters: target of Rs 737: Sharekhan </t>
  </si>
  <si>
    <t>Mayur Uniquoters</t>
  </si>
  <si>
    <t>MAYURUNIQ</t>
  </si>
  <si>
    <t>623.55</t>
  </si>
  <si>
    <t xml:space="preserve">Buy Aarti Industries: target of Rs 1155: Sharekhan </t>
  </si>
  <si>
    <t>982.5</t>
  </si>
  <si>
    <t xml:space="preserve">Buy Star Health; target of Rs 1135: Emkay Global Financial </t>
  </si>
  <si>
    <t>901.0</t>
  </si>
  <si>
    <t xml:space="preserve">Buy SBI Cards and Payment Services; target of Rs 1300: Motilal Oswal </t>
  </si>
  <si>
    <t>935.0</t>
  </si>
  <si>
    <t xml:space="preserve">Buy Kansai Nerolac Paints; target of Rs 707: Prabhudas Lilladher </t>
  </si>
  <si>
    <t xml:space="preserve">Buy Zee Entertainment; target of Rs 428: Edelweiss Securities </t>
  </si>
  <si>
    <t>2021-12-10</t>
  </si>
  <si>
    <t>368.95</t>
  </si>
  <si>
    <t xml:space="preserve">Buy Larsen and Toubro Infotech; target of Rs 7505: Edelweiss Securities </t>
  </si>
  <si>
    <t xml:space="preserve">Hold Larsen and Toubro Infotech; target of Rs 6650: Emkay Global Financial </t>
  </si>
  <si>
    <t xml:space="preserve">Buy Torrent Pharmaceuticals: target of Rs 3620: Sharekhan </t>
  </si>
  <si>
    <t>3082.5</t>
  </si>
  <si>
    <t xml:space="preserve">Buy TCS; target of Rs 4220: Motilal Oswal </t>
  </si>
  <si>
    <t>3585.0</t>
  </si>
  <si>
    <t xml:space="preserve">Buy Larsen and Toubro Infotech; target of Rs 7650: ICICI Direct </t>
  </si>
  <si>
    <t xml:space="preserve">Buy Larsen and Toubro Infotech; target of Rs 6710: Prabhudas Lilladher </t>
  </si>
  <si>
    <t xml:space="preserve">Buy The Phoenix Mills: target of Rs 1231: ICICI Securities </t>
  </si>
  <si>
    <t>2021-12-09</t>
  </si>
  <si>
    <t>1059.0</t>
  </si>
  <si>
    <t xml:space="preserve">Hold Voltas; target of Rs 1185: Emkay Global Financial </t>
  </si>
  <si>
    <t xml:space="preserve">Buy Jindal Steel and Power; target of Rs 555: Prabhudas Lilladher </t>
  </si>
  <si>
    <t>384.95</t>
  </si>
  <si>
    <t>557.85</t>
  </si>
  <si>
    <t xml:space="preserve">Buy Whirlpool of India; target of Rs 2900: Motilal Oswal </t>
  </si>
  <si>
    <t>Whirlpool of India</t>
  </si>
  <si>
    <t>WHIRLPOOL</t>
  </si>
  <si>
    <t>1898.0</t>
  </si>
  <si>
    <t xml:space="preserve">Buy Cholamandalam Inv and Fin; target of Rs 700: Motilal Oswal </t>
  </si>
  <si>
    <t>Cholamandalam Inv and Fin</t>
  </si>
  <si>
    <t>690.0</t>
  </si>
  <si>
    <t>714.0</t>
  </si>
  <si>
    <t xml:space="preserve">Buy Maruti Suzuki India: target of Rs 8526: Sharekhan </t>
  </si>
  <si>
    <t>7469.0</t>
  </si>
  <si>
    <t>8664.0</t>
  </si>
  <si>
    <t xml:space="preserve">Buy INOX Leisure; target of Rs 547: Edelweiss Securities </t>
  </si>
  <si>
    <t>INOX Leisure</t>
  </si>
  <si>
    <t>2021-12-08</t>
  </si>
  <si>
    <t>363.75</t>
  </si>
  <si>
    <t>563.6</t>
  </si>
  <si>
    <t xml:space="preserve">Buy Greenpanel Industries: target of Rs 510: Sharekhan </t>
  </si>
  <si>
    <t>387.0</t>
  </si>
  <si>
    <t>2022-01-27</t>
  </si>
  <si>
    <t>538.5</t>
  </si>
  <si>
    <t xml:space="preserve">Buy Indraprastha Gas: target of Rs 650: Sharekhan </t>
  </si>
  <si>
    <t>502.0</t>
  </si>
  <si>
    <t xml:space="preserve">Buy Ashok Leyland target of Rs 137: Geojit </t>
  </si>
  <si>
    <t>Blue Dart Express</t>
  </si>
  <si>
    <t>BLUEDART</t>
  </si>
  <si>
    <t xml:space="preserve">Buy Dixon; target of Rs 5700: Edelweiss Securities </t>
  </si>
  <si>
    <t>Dixon</t>
  </si>
  <si>
    <t>2021-12-07</t>
  </si>
  <si>
    <t>5150.0</t>
  </si>
  <si>
    <t>5858.55</t>
  </si>
  <si>
    <t xml:space="preserve">Buy G R Infraproject; target of Rs 2083: Edelweiss Securities </t>
  </si>
  <si>
    <t>G R Infraproject</t>
  </si>
  <si>
    <t>GRINFRA</t>
  </si>
  <si>
    <t>1818.0</t>
  </si>
  <si>
    <t xml:space="preserve">Buy Jindal Steel and Power; target of Rs 478: Motilal Oswal </t>
  </si>
  <si>
    <t>359.6</t>
  </si>
  <si>
    <t>481.6</t>
  </si>
  <si>
    <t xml:space="preserve">Buy Ashok Leyland: target of Rs 180: Sharekhan </t>
  </si>
  <si>
    <t>121.05</t>
  </si>
  <si>
    <t xml:space="preserve">Buy Asian Paints: target of Rs 3550: Sharekhan </t>
  </si>
  <si>
    <t>3040.0</t>
  </si>
  <si>
    <t>3582.0</t>
  </si>
  <si>
    <t xml:space="preserve">Hold Dr Reddy's Labs; target of Rs 5105: Edelweiss Securities </t>
  </si>
  <si>
    <t>Dr Reddy's Labs</t>
  </si>
  <si>
    <t>2021-12-06</t>
  </si>
  <si>
    <t>3747.0</t>
  </si>
  <si>
    <t xml:space="preserve">Buy Siemens; target of Rs 2660: Edelweiss Securities </t>
  </si>
  <si>
    <t>2180.0</t>
  </si>
  <si>
    <t xml:space="preserve">Buy ICICI Bank; target of Rs 890: Edelweiss Securities </t>
  </si>
  <si>
    <t>719.0</t>
  </si>
  <si>
    <t xml:space="preserve">Buy Hindustan Unilever; target of Rs 2960: Edelweiss Securities </t>
  </si>
  <si>
    <t>2344.0</t>
  </si>
  <si>
    <t xml:space="preserve">Buy ICICI Bank; target of Rs 1000: Motilal Oswal </t>
  </si>
  <si>
    <t xml:space="preserve">Buy Ratnamani Metals and Tube: target of Rs 2500: Sharekhan </t>
  </si>
  <si>
    <t>Ratnamani Metals and Tube</t>
  </si>
  <si>
    <t>GANDHITUBE</t>
  </si>
  <si>
    <t xml:space="preserve">Buy Can Fin Homes: target of Rs 712: Sharekhan </t>
  </si>
  <si>
    <t>575.45</t>
  </si>
  <si>
    <t xml:space="preserve">Buy Ultratech Cement; target of Rs 8970: Hem Securities </t>
  </si>
  <si>
    <t>7344.85</t>
  </si>
  <si>
    <t xml:space="preserve">Buy Eris Lifesciences; target of Rs 954: Prabhudas Lilladher </t>
  </si>
  <si>
    <t>744.8</t>
  </si>
  <si>
    <t xml:space="preserve">Buy ICICI Bank; target of Rs 950: Emkay Global Financial </t>
  </si>
  <si>
    <t xml:space="preserve">Buy HG Infra Engineering; target of Rs 820: Emkay Global Financial </t>
  </si>
  <si>
    <t>HG Infra Engineering</t>
  </si>
  <si>
    <t>A2ZINFRA</t>
  </si>
  <si>
    <t xml:space="preserve">Buy Ipca Laboratories; target of Rs 2530: Edelweiss Securities </t>
  </si>
  <si>
    <t>2021-12-03</t>
  </si>
  <si>
    <t>2055.0</t>
  </si>
  <si>
    <t xml:space="preserve">Buy Coal India; target of Rs 210: Edelweiss Securities </t>
  </si>
  <si>
    <t>159.0</t>
  </si>
  <si>
    <t xml:space="preserve">Buy Bata India: target of Rs 2370: Sharekhan </t>
  </si>
  <si>
    <t>1914.8</t>
  </si>
  <si>
    <t xml:space="preserve">Buy Muthoot Finance; target of Rs 1910: Hem Securities </t>
  </si>
  <si>
    <t>1496.1</t>
  </si>
  <si>
    <t xml:space="preserve">Buy ICICI Securities; target of Rs 970: Motilal Oswal </t>
  </si>
  <si>
    <t>2021-12-02</t>
  </si>
  <si>
    <t>746.0</t>
  </si>
  <si>
    <t xml:space="preserve">Buy Max Financial Services; target of Rs 1250: Motilal Oswal </t>
  </si>
  <si>
    <t>969.0</t>
  </si>
  <si>
    <t xml:space="preserve">Buy AAVAS Financiers; target of Rs 3500: Prabhudas Lilladher </t>
  </si>
  <si>
    <t>AAVAS Financiers</t>
  </si>
  <si>
    <t>AAVAS</t>
  </si>
  <si>
    <t>2835.0</t>
  </si>
  <si>
    <t xml:space="preserve">Buy Power Grid Corporation of India: target of Rs 240: Sharekhan </t>
  </si>
  <si>
    <t>209.0</t>
  </si>
  <si>
    <t xml:space="preserve">Buy Gujarat Fluorochemicals: target of Rs 3086: ICICI Securities </t>
  </si>
  <si>
    <t xml:space="preserve">Hold Mindtree; target of Rs 4450: Emkay Global Financial </t>
  </si>
  <si>
    <t>4535.0</t>
  </si>
  <si>
    <t xml:space="preserve">Buy Macrotech Developers; target of Rs 1600: Emkay Global Financial </t>
  </si>
  <si>
    <t>1507.45</t>
  </si>
  <si>
    <t xml:space="preserve">Buy Gland Pharma; target of Rs 5000: Emkay Global Financial </t>
  </si>
  <si>
    <t xml:space="preserve">Buy Divis Laboratories; target of Rs 5711: Hem Securities </t>
  </si>
  <si>
    <t>2021-12-01</t>
  </si>
  <si>
    <t>4880.35</t>
  </si>
  <si>
    <t xml:space="preserve">Buy Apollo Tyrese; target of Rs 271: Hem Securities </t>
  </si>
  <si>
    <t>Apollo Tyrese</t>
  </si>
  <si>
    <t>205.25</t>
  </si>
  <si>
    <t xml:space="preserve">Buy Manappuram Finance target of Rs 209: Geojit </t>
  </si>
  <si>
    <t xml:space="preserve">Buy Transport Corporation of India; target of Rs 790: Motilal Oswal </t>
  </si>
  <si>
    <t>695.0</t>
  </si>
  <si>
    <t>799.8</t>
  </si>
  <si>
    <t xml:space="preserve">Buy Amara Raja Batteries: target of Rs 784: Sharekhan </t>
  </si>
  <si>
    <t>622.0</t>
  </si>
  <si>
    <t xml:space="preserve">Buy Gland Pharma: target of Rs 4400: Sharekhan </t>
  </si>
  <si>
    <t xml:space="preserve">Buy Siemens; target of Rs 2550: ICICI Direct </t>
  </si>
  <si>
    <t>2021-11-26</t>
  </si>
  <si>
    <t>2158.95</t>
  </si>
  <si>
    <t>2576.85</t>
  </si>
  <si>
    <t xml:space="preserve">Buy Coal India; target of Rs 200: Motilal Oswal </t>
  </si>
  <si>
    <t>157.75</t>
  </si>
  <si>
    <t xml:space="preserve">Buy V.I.P. Industries; target of Rs 726: Prabhudas Lilladher </t>
  </si>
  <si>
    <t xml:space="preserve">Buy Power Mech Projects target of Rs 1163: Geojit </t>
  </si>
  <si>
    <t xml:space="preserve">Buy Dixon Technologies; target of Rs 5936: Anand Rathi </t>
  </si>
  <si>
    <t>Dixon Technologies</t>
  </si>
  <si>
    <t>2021-11-25</t>
  </si>
  <si>
    <t>5125.0</t>
  </si>
  <si>
    <t xml:space="preserve">Hold Firstsource Solutions; target of Rs 180: ICICI Direct </t>
  </si>
  <si>
    <t>175.15</t>
  </si>
  <si>
    <t xml:space="preserve">Buy TCNS Clothing; target of Rs 1120: ICICI Direct </t>
  </si>
  <si>
    <t>878.8</t>
  </si>
  <si>
    <t xml:space="preserve">Buy PNC Infratech target of Rs 370: Geojit </t>
  </si>
  <si>
    <t xml:space="preserve">Buy Bharat Forge target of Rs 861: Geojit </t>
  </si>
  <si>
    <t xml:space="preserve">Accumulate Finolex Cables target of Rs 663: Geojit </t>
  </si>
  <si>
    <t xml:space="preserve">Buy Devyani International; target of Rs 195: Choice Equity Broking </t>
  </si>
  <si>
    <t>154.0</t>
  </si>
  <si>
    <t>198.9</t>
  </si>
  <si>
    <t xml:space="preserve">Buy Ipca Laboratories: target of Rs 2675: Sharekhan </t>
  </si>
  <si>
    <t>2075.75</t>
  </si>
  <si>
    <t xml:space="preserve">Buy Bharti Airtel: target of Rs 910: Sharekhan </t>
  </si>
  <si>
    <t>759.05</t>
  </si>
  <si>
    <t xml:space="preserve">Buy Engineers India; target of Rs 95: Motilal Oswal </t>
  </si>
  <si>
    <t>Engineers India</t>
  </si>
  <si>
    <t>ENGINERSIN</t>
  </si>
  <si>
    <t>72.35</t>
  </si>
  <si>
    <t xml:space="preserve">Buy NOCIL; target of Rs 320: Motilal Oswal </t>
  </si>
  <si>
    <t>2021-11-24</t>
  </si>
  <si>
    <t>245.85</t>
  </si>
  <si>
    <t xml:space="preserve">Buy Coromandel International; target of Rs 1012: Anand Rathi </t>
  </si>
  <si>
    <t>761.55</t>
  </si>
  <si>
    <t xml:space="preserve">Buy Bharti Airtel; target of Rs 886: Anand Rathi </t>
  </si>
  <si>
    <t>764.0</t>
  </si>
  <si>
    <t xml:space="preserve">Buy Ashoka Buildcon; target of Rs 147: Anand Rathi </t>
  </si>
  <si>
    <t>101.0</t>
  </si>
  <si>
    <t xml:space="preserve">Buy HCL Technologies: target of Rs 1400: Sharekhan </t>
  </si>
  <si>
    <t>1120.0</t>
  </si>
  <si>
    <t xml:space="preserve">Buy Bajaj Holdings and Investments: target of Rs 6147: Sharekhan </t>
  </si>
  <si>
    <t>Bajaj Holdings and Investments</t>
  </si>
  <si>
    <t>BAJAJHLDNG</t>
  </si>
  <si>
    <t>5011.7</t>
  </si>
  <si>
    <t>6178.55</t>
  </si>
  <si>
    <t xml:space="preserve">Accumulate VA Tech Wabag target of Rs 385: Geojit </t>
  </si>
  <si>
    <t xml:space="preserve">Buy Balkrishna Industries: target of Rs 2700: Sharekhan </t>
  </si>
  <si>
    <t>2021-11-23</t>
  </si>
  <si>
    <t>2238.0</t>
  </si>
  <si>
    <t xml:space="preserve">Buy Apollo Tyres: target of Rs 290: Sharekhan </t>
  </si>
  <si>
    <t>216.8</t>
  </si>
  <si>
    <t xml:space="preserve">Buy Laurus Labs; target of Rs 690: Motilal Oswal </t>
  </si>
  <si>
    <t>2021-11-22</t>
  </si>
  <si>
    <t xml:space="preserve">Hold Wipro; target of Rs 680: Emkay Global Financial </t>
  </si>
  <si>
    <t>658.0</t>
  </si>
  <si>
    <t>697.1</t>
  </si>
  <si>
    <t xml:space="preserve">Buy Escorts; target of Rs 2140: Emkay Global Financial </t>
  </si>
  <si>
    <t xml:space="preserve">Buy Alicon Castalloy: target of Rs 670: Sharekhan </t>
  </si>
  <si>
    <t>Alicon Castalloy</t>
  </si>
  <si>
    <t>ALICON</t>
  </si>
  <si>
    <t xml:space="preserve">Buy Alicon Castalloy: target of Rs 1056: Sharekhan </t>
  </si>
  <si>
    <t>780.1</t>
  </si>
  <si>
    <t xml:space="preserve">Buy Cummins India: target of Rs 1252: Sharekhan </t>
  </si>
  <si>
    <t>913.7</t>
  </si>
  <si>
    <t xml:space="preserve">Buy PNC Infratech; target of Rs 389: Anand Rathi </t>
  </si>
  <si>
    <t>305.5</t>
  </si>
  <si>
    <t xml:space="preserve">Buy Axis Bank; target of Rs 860: Anand Rathi </t>
  </si>
  <si>
    <t>713.0</t>
  </si>
  <si>
    <t xml:space="preserve">Buy Tata Steel; target of Rs 1776: Anand Rathi </t>
  </si>
  <si>
    <t>787.1</t>
  </si>
  <si>
    <t xml:space="preserve">Buy Wipro; target of Rs 728: Prabhudas Lilladher </t>
  </si>
  <si>
    <t xml:space="preserve">Buy Burger King India; target of Rs 217: Khambatta Securities </t>
  </si>
  <si>
    <t xml:space="preserve">Accumulate Glenmark Pharmaceuticals target of Rs 575: Geojit </t>
  </si>
  <si>
    <t xml:space="preserve">Buy Zee Entertainment Enterprises target of Rs 389: Geojit </t>
  </si>
  <si>
    <t xml:space="preserve">Buy Zomato target of Rs 183: Geojit </t>
  </si>
  <si>
    <t xml:space="preserve">Hold Coal India; target of Rs 160: ICICI Direct </t>
  </si>
  <si>
    <t>2021-11-18</t>
  </si>
  <si>
    <t>156.05</t>
  </si>
  <si>
    <t>161.65</t>
  </si>
  <si>
    <t xml:space="preserve">Buy Visaka Industries; target of Rs 850: Anand Rathi </t>
  </si>
  <si>
    <t>Visaka Industries</t>
  </si>
  <si>
    <t>VISAKAIND</t>
  </si>
  <si>
    <t>602.0</t>
  </si>
  <si>
    <t xml:space="preserve">Accumulate Orient Electric; target of Rs 426: Arihant Capital </t>
  </si>
  <si>
    <t>Orient Electric</t>
  </si>
  <si>
    <t>ORIENTELEC</t>
  </si>
  <si>
    <t>380.55</t>
  </si>
  <si>
    <t xml:space="preserve">Accumulate Mindtree; target of Rs 5416: Hem Securities </t>
  </si>
  <si>
    <t>5010.0</t>
  </si>
  <si>
    <t xml:space="preserve">Buy HCL Technologies; target of Rs 1430: Motilal Oswal </t>
  </si>
  <si>
    <t>1148.0</t>
  </si>
  <si>
    <t xml:space="preserve">Buy Vinati Organics; target of Rs 2270: ICICI Direct </t>
  </si>
  <si>
    <t>1985.5</t>
  </si>
  <si>
    <t xml:space="preserve">Hold Zee Entertainment; target of Rs 330: ICICI Direct </t>
  </si>
  <si>
    <t>320.5</t>
  </si>
  <si>
    <t>337.8</t>
  </si>
  <si>
    <t xml:space="preserve">Hold Minda Industries; target of Rs 940: ICICI Direct </t>
  </si>
  <si>
    <t>2021-11-17</t>
  </si>
  <si>
    <t>923.1</t>
  </si>
  <si>
    <t>955.0</t>
  </si>
  <si>
    <t xml:space="preserve">Hold Pidilite Industries; target of Rs 2640: ICICI Direct </t>
  </si>
  <si>
    <t>2440.0</t>
  </si>
  <si>
    <t>2022-01-05</t>
  </si>
  <si>
    <t>2662.0</t>
  </si>
  <si>
    <t xml:space="preserve">Hold Indraprastha Gas; target of Rs 560: ICICI Direct </t>
  </si>
  <si>
    <t>498.0</t>
  </si>
  <si>
    <t xml:space="preserve">Hold Page Industries; target of Rs 43850: ICICI Direct </t>
  </si>
  <si>
    <t>Page Industries</t>
  </si>
  <si>
    <t>PAGEIND</t>
  </si>
  <si>
    <t>41182.85</t>
  </si>
  <si>
    <t>44397.25</t>
  </si>
  <si>
    <t xml:space="preserve">Buy Alembic Pharma; target of Rs 790: ICICI Direct </t>
  </si>
  <si>
    <t>Alembic Pharma</t>
  </si>
  <si>
    <t>APLLTD</t>
  </si>
  <si>
    <t>787.0</t>
  </si>
  <si>
    <t>794.5</t>
  </si>
  <si>
    <t xml:space="preserve">Buy Balkrishna Industries; target of Rs 2900: ICICI Direct </t>
  </si>
  <si>
    <t>2358.0</t>
  </si>
  <si>
    <t xml:space="preserve">Buy NRB Bearings; target of Rs 175: ICICI Direct </t>
  </si>
  <si>
    <t>NRB Bearings</t>
  </si>
  <si>
    <t>NIBL</t>
  </si>
  <si>
    <t xml:space="preserve">Buy NMDC; target of Rs 175: ICICI Direct </t>
  </si>
  <si>
    <t>139.0</t>
  </si>
  <si>
    <t xml:space="preserve">Buy Ipca Laboratories; target of Rs 2450: Prabhudas Lilladher </t>
  </si>
  <si>
    <t>2133.0</t>
  </si>
  <si>
    <t xml:space="preserve">Buy Prataap Snacks; target of Rs 848: Khambatta Securities </t>
  </si>
  <si>
    <t>Prataap Snacks</t>
  </si>
  <si>
    <t>DIAMONDYD</t>
  </si>
  <si>
    <t>745.0</t>
  </si>
  <si>
    <t>848.0</t>
  </si>
  <si>
    <t xml:space="preserve">Buy Manappuram Finance; target of Rs 230: Motilal Oswal </t>
  </si>
  <si>
    <t>190.0</t>
  </si>
  <si>
    <t xml:space="preserve">Buy Ashok Leyland; target of Rs 180: Motilal Oswal </t>
  </si>
  <si>
    <t>2021-11-16</t>
  </si>
  <si>
    <t xml:space="preserve">Accumulate NMDC; target of Rs 170: Prabhudas Lilladher </t>
  </si>
  <si>
    <t>141.0</t>
  </si>
  <si>
    <t>171.1</t>
  </si>
  <si>
    <t xml:space="preserve">Accumulate Thermax; target of Rs 1633: Prabhudas Lilladher </t>
  </si>
  <si>
    <t>1626.0</t>
  </si>
  <si>
    <t>1879.8</t>
  </si>
  <si>
    <t xml:space="preserve">Accumulate Glenmark Pharmaceuticals; target of Rs 600: Prabhudas Lilladher </t>
  </si>
  <si>
    <t>Glenmark Pharmaceuticals</t>
  </si>
  <si>
    <t>GLENMARK</t>
  </si>
  <si>
    <t>537.4</t>
  </si>
  <si>
    <t xml:space="preserve">Buy Tech Mahindra; target of Rs 1862: Prabhudas Lilladher </t>
  </si>
  <si>
    <t>1585.1</t>
  </si>
  <si>
    <t xml:space="preserve">Buy Zee Entertainment Enterprises; target of Rs 399: Prabhudas Lilladher </t>
  </si>
  <si>
    <t xml:space="preserve">Buy Bharat Forge; target of Rs 997: Prabhudas Lilladher </t>
  </si>
  <si>
    <t>780.0</t>
  </si>
  <si>
    <t xml:space="preserve">Buy Tata Steel; target of Rs 1835: Prabhudas Lilladher </t>
  </si>
  <si>
    <t>840.0</t>
  </si>
  <si>
    <t xml:space="preserve">Buy Tech Mahindra; target of Rs 1870: Emkay Global Financial </t>
  </si>
  <si>
    <t xml:space="preserve">Hold Alembic Pharmaceuticals; target of Rs 778: KR Choksey </t>
  </si>
  <si>
    <t>Alembic Pharmaceuticals</t>
  </si>
  <si>
    <t xml:space="preserve">Accumulate Gujarat Fluorochemicals; target of Rs 2346: KR Choksey </t>
  </si>
  <si>
    <t xml:space="preserve">Buy Godrej Consumer; target of Rs 1180: Motilal Oswal </t>
  </si>
  <si>
    <t>2021-11-12</t>
  </si>
  <si>
    <t>957.8</t>
  </si>
  <si>
    <t xml:space="preserve">Buy Godrej Agrovet; target of Rs 755: Motilal Oswal </t>
  </si>
  <si>
    <t>2021-11-11</t>
  </si>
  <si>
    <t>617.8</t>
  </si>
  <si>
    <t xml:space="preserve">Buy Petronet LNG; target of Rs 300: Motilal Oswal </t>
  </si>
  <si>
    <t>234.95</t>
  </si>
  <si>
    <t xml:space="preserve">Buy Bank of Baroda; target of Rs 130: Motilal Oswal </t>
  </si>
  <si>
    <t>102.3</t>
  </si>
  <si>
    <t xml:space="preserve">Buy Birla Corporation; target of Rs 1835: Motilal Oswal </t>
  </si>
  <si>
    <t>Birla Corporation</t>
  </si>
  <si>
    <t>BIRLACORPN</t>
  </si>
  <si>
    <t>1492.0</t>
  </si>
  <si>
    <t xml:space="preserve">Buy NCC target of Rs 103: Geojit </t>
  </si>
  <si>
    <t xml:space="preserve">Buy Petronet LNG; target of Rs 351: Prabhudas Lilladher </t>
  </si>
  <si>
    <t xml:space="preserve">Buy V-Mart; target of Rs 5120: ICICI Direct </t>
  </si>
  <si>
    <t>V-Mart</t>
  </si>
  <si>
    <t xml:space="preserve">Buy Power Grid; target of Rs 220: ICICI Direct </t>
  </si>
  <si>
    <t>Power Grid</t>
  </si>
  <si>
    <t xml:space="preserve">Buy Navneet Education; target of Rs 125: ICICI Direct </t>
  </si>
  <si>
    <t>Navneet Education</t>
  </si>
  <si>
    <t>NAVNETEDUL</t>
  </si>
  <si>
    <t>106.9</t>
  </si>
  <si>
    <t xml:space="preserve">Buy HG Infra Engineering; target of Rs 885: ICICI Direct </t>
  </si>
  <si>
    <t xml:space="preserve">Buy Bank of Baroda; target of Rs 120: ICICI Direct </t>
  </si>
  <si>
    <t>120.95</t>
  </si>
  <si>
    <t xml:space="preserve">Hold Greenply Industries: target of Rs 250: ICICI Direct </t>
  </si>
  <si>
    <t>232.8</t>
  </si>
  <si>
    <t xml:space="preserve">Buy Mahindra and Mahindra; target of Rs 1150: Motilal Oswal </t>
  </si>
  <si>
    <t xml:space="preserve">Buy Balrampur Chini; target of Rs 500: ICICI Direct </t>
  </si>
  <si>
    <t>2021-11-10</t>
  </si>
  <si>
    <t>327.3</t>
  </si>
  <si>
    <t>515.0</t>
  </si>
  <si>
    <t xml:space="preserve">Buy Action Construction Equipment; target of Rs 320: ICICI Direct </t>
  </si>
  <si>
    <t>261.0</t>
  </si>
  <si>
    <t xml:space="preserve">Hold Sobha: target of Rs 970: ICICI Direct </t>
  </si>
  <si>
    <t>988.0</t>
  </si>
  <si>
    <t xml:space="preserve">Buy Indraprastha Gas; target of Rs 662: Prabhudas Lilladher </t>
  </si>
  <si>
    <t>499.8</t>
  </si>
  <si>
    <t xml:space="preserve">Buy Mahindra and Mahindra; target of Rs 1061: Prabhudas Lilladher </t>
  </si>
  <si>
    <t xml:space="preserve">Buy Redington (India); target of Rs 213: Prabhudas Lilladher </t>
  </si>
  <si>
    <t>Redington (India)</t>
  </si>
  <si>
    <t>REDINGTON</t>
  </si>
  <si>
    <t>164.0</t>
  </si>
  <si>
    <t xml:space="preserve">Hold Century Plyboards (India); target of Rs 714: Khambatta Securities </t>
  </si>
  <si>
    <t>Century Plyboards (India)</t>
  </si>
  <si>
    <t>651.0</t>
  </si>
  <si>
    <t>736.0</t>
  </si>
  <si>
    <t xml:space="preserve">Buy Mahindra and Mahindra; target of Rs 1055: Emkay Global Financial </t>
  </si>
  <si>
    <t xml:space="preserve">Buy Britannia Industries; target of Rs 4050: Emkay Global Financial </t>
  </si>
  <si>
    <t>3629.45</t>
  </si>
  <si>
    <t xml:space="preserve">Buy Sun TV Network; target of Rs 670: Motilal Oswal </t>
  </si>
  <si>
    <t>Sun TV Network</t>
  </si>
  <si>
    <t>SUNTV</t>
  </si>
  <si>
    <t>2021-11-09</t>
  </si>
  <si>
    <t>580.15</t>
  </si>
  <si>
    <t xml:space="preserve">Buy Aditya Birla Fashion and Retail; target of Rs 350: Motilal Oswal </t>
  </si>
  <si>
    <t>290.15</t>
  </si>
  <si>
    <t xml:space="preserve">Buy Muthoot Finance; target of Rs 1900: Motilal Oswal </t>
  </si>
  <si>
    <t>1659.0</t>
  </si>
  <si>
    <t xml:space="preserve">Buy UPL target of Rs 875: Geojit </t>
  </si>
  <si>
    <t xml:space="preserve">Buy Vedanta target of Rs 374: Geojit </t>
  </si>
  <si>
    <t xml:space="preserve">Buy Nippon Life India AMC; target of Rs 485: ICICI Direct </t>
  </si>
  <si>
    <t>Nippon Life India AMC</t>
  </si>
  <si>
    <t>422.95</t>
  </si>
  <si>
    <t xml:space="preserve">Buy NCC; target of Rs 100: ICICI Direct </t>
  </si>
  <si>
    <t>NCC</t>
  </si>
  <si>
    <t>79.6</t>
  </si>
  <si>
    <t xml:space="preserve">Buy Bata India; target of Rs 2380: ICICI Direct </t>
  </si>
  <si>
    <t>2132.0</t>
  </si>
  <si>
    <t xml:space="preserve">Buy Jyothy Labs: target of Rs 190: Sharekhan </t>
  </si>
  <si>
    <t>Jyothy Labs</t>
  </si>
  <si>
    <t>162.0</t>
  </si>
  <si>
    <t xml:space="preserve">Buy Hindustan Petroleum Corporation: target of Rs 360: Sharekhan </t>
  </si>
  <si>
    <t>347.2</t>
  </si>
  <si>
    <t xml:space="preserve">Buy Radico Khaitan: target of Rs 1250: Sharekhan </t>
  </si>
  <si>
    <t>1077.0</t>
  </si>
  <si>
    <t>1252.0</t>
  </si>
  <si>
    <t xml:space="preserve">Buy Bajaj Finserv target of Rs 20,264: Sharekhan </t>
  </si>
  <si>
    <t xml:space="preserve">Buy Sun Pharmaceutical Industries; target of Rs 965: ICICI Direct </t>
  </si>
  <si>
    <t>2021-11-08</t>
  </si>
  <si>
    <t>798.0</t>
  </si>
  <si>
    <t xml:space="preserve">Buy Phoenix Mills; target of Rs 1200: ICICI Direct </t>
  </si>
  <si>
    <t>Phoenix Mills</t>
  </si>
  <si>
    <t xml:space="preserve">Buy Caplin Point Laboratories; target of Rs 1080: ICICI Direct </t>
  </si>
  <si>
    <t>Caplin Point Laboratories</t>
  </si>
  <si>
    <t>848.65</t>
  </si>
  <si>
    <t xml:space="preserve">Buy Bharat Petroleum Corporation; target of Rs 520: ICICI Direct </t>
  </si>
  <si>
    <t xml:space="preserve">Buy Apollo Tyres; target of Rs 275: ICICI Direct </t>
  </si>
  <si>
    <t>223.0</t>
  </si>
  <si>
    <t xml:space="preserve">Accumulate Indoco Remedies; target of Rs 480: Prabhudas Lilladher </t>
  </si>
  <si>
    <t>461.0</t>
  </si>
  <si>
    <t xml:space="preserve">Buy Eicher Motors; target of Rs 3250: Motilal Oswal </t>
  </si>
  <si>
    <t>2724.75</t>
  </si>
  <si>
    <t xml:space="preserve">Buy Gujarat State Petronet; target of Rs 450: Motilal Oswal </t>
  </si>
  <si>
    <t>317.0</t>
  </si>
  <si>
    <t xml:space="preserve">Buy Bharti Airtel; target of Rs 860: Motilal Oswal </t>
  </si>
  <si>
    <t>707.45</t>
  </si>
  <si>
    <t xml:space="preserve">Buy State Bank of India; target of Rs 675: Motilal Oswal </t>
  </si>
  <si>
    <t>534.45</t>
  </si>
  <si>
    <t xml:space="preserve">Hold Dabur India; target of Rs 600: Emkay Global Financial </t>
  </si>
  <si>
    <t xml:space="preserve">Buy IndusInd Bank; target of Rs 1400: Motilal Oswal </t>
  </si>
  <si>
    <t>2021-11-03</t>
  </si>
  <si>
    <t>1215.0</t>
  </si>
  <si>
    <t xml:space="preserve">Buy Union Bank of India; target of Rs 65: Motilal Oswal </t>
  </si>
  <si>
    <t>Union Bank of India</t>
  </si>
  <si>
    <t>UNIONBANK</t>
  </si>
  <si>
    <t>50.0</t>
  </si>
  <si>
    <t xml:space="preserve">Buy Sun Pharma; target of Rs 970: Motilal Oswal </t>
  </si>
  <si>
    <t>820.0</t>
  </si>
  <si>
    <t xml:space="preserve">Buy Apollo Tyres; target of Rs 280: Motilal Oswal </t>
  </si>
  <si>
    <t>223.6</t>
  </si>
  <si>
    <t xml:space="preserve">Buy TATA Motors; target of Rs 565: Motilal Oswal </t>
  </si>
  <si>
    <t>TATA Motors</t>
  </si>
  <si>
    <t>260.0</t>
  </si>
  <si>
    <t xml:space="preserve">Buy Dr Reddy’s Labs; target of Rs 5470: Motilal Oswal </t>
  </si>
  <si>
    <t>3620.0</t>
  </si>
  <si>
    <t xml:space="preserve">Buy BPCL; target of Rs 605: Motilal Oswal </t>
  </si>
  <si>
    <t>418.0</t>
  </si>
  <si>
    <t xml:space="preserve">Buy Emami; target of Rs 650: Motilal Oswal </t>
  </si>
  <si>
    <t>559.5</t>
  </si>
  <si>
    <t xml:space="preserve">Buy GAIL; target of Rs 200: Motilal Oswal </t>
  </si>
  <si>
    <t>151.85</t>
  </si>
  <si>
    <t xml:space="preserve">Accumulate Navneet Education; target of Rs 123: Prabhudas Lilladher </t>
  </si>
  <si>
    <t>108.95</t>
  </si>
  <si>
    <t xml:space="preserve">Buy Tata Motors; target of Rs 600: ICICI Direct </t>
  </si>
  <si>
    <t xml:space="preserve">Buy Shree Cement; target of Rs 34500: ICICI Direct </t>
  </si>
  <si>
    <t>28922.0</t>
  </si>
  <si>
    <t xml:space="preserve">Buy Mahindra Logistics; target of Rs 750: ICICI Direct </t>
  </si>
  <si>
    <t>664.25</t>
  </si>
  <si>
    <t>2021-11-15</t>
  </si>
  <si>
    <t>754.9</t>
  </si>
  <si>
    <t xml:space="preserve">Buy JK Lakshmi Cement; target of Rs 785: ICICI Direct </t>
  </si>
  <si>
    <t>JK Lakshmi Cement</t>
  </si>
  <si>
    <t xml:space="preserve">Buy AIA Engineering; target of Rs 2230: ICICI Direct </t>
  </si>
  <si>
    <t>1974.9</t>
  </si>
  <si>
    <t/>
  </si>
  <si>
    <t xml:space="preserve">Accumulate Bajaj Finance; target of Rs 8488: KR Choksey </t>
  </si>
  <si>
    <t xml:space="preserve">Accumulate Happiest Minds Technologies; target of Rs 1510: KR Choksey </t>
  </si>
  <si>
    <t>Happiest Minds Technologies</t>
  </si>
  <si>
    <t>HAPPSTMNDS</t>
  </si>
  <si>
    <t>2021-12-27</t>
  </si>
  <si>
    <t>1297.95</t>
  </si>
  <si>
    <t xml:space="preserve">Buy Kotak Mahindra Bank; target of Rs 2590: KR Choksey </t>
  </si>
  <si>
    <t>2080.0</t>
  </si>
  <si>
    <t xml:space="preserve">Buy Ramco Cements; target of Rs 1226: Anand Rathi </t>
  </si>
  <si>
    <t>1071.45</t>
  </si>
  <si>
    <t xml:space="preserve">Buy Orient Cement; target of Rs 240: Anand Rathi </t>
  </si>
  <si>
    <t>2021-11-02</t>
  </si>
  <si>
    <t>164.95</t>
  </si>
  <si>
    <t xml:space="preserve">Hold MM Forgings; target of Rs 936: CD Equisearch </t>
  </si>
  <si>
    <t>MM Forgings</t>
  </si>
  <si>
    <t>MMFL</t>
  </si>
  <si>
    <t>863.1</t>
  </si>
  <si>
    <t>939.85</t>
  </si>
  <si>
    <t xml:space="preserve">Buy Emami; target of Rs 667: Khambatta Securities </t>
  </si>
  <si>
    <t>552.95</t>
  </si>
  <si>
    <t xml:space="preserve">Buy Sharda Cropchem; target of Rs 412: Khambatta Securities </t>
  </si>
  <si>
    <t>311.0</t>
  </si>
  <si>
    <t>2022-01-24</t>
  </si>
  <si>
    <t>455.0</t>
  </si>
  <si>
    <t xml:space="preserve">Buy Axis Bank; target of Rs 889: Geojit </t>
  </si>
  <si>
    <t>752.5</t>
  </si>
  <si>
    <t xml:space="preserve">Buy IDFC First Bank; target of Rs 60: ICICI Direct </t>
  </si>
  <si>
    <t>50.65</t>
  </si>
  <si>
    <t xml:space="preserve">Buy Escorts; target of Rs 1900: ICICI Direct </t>
  </si>
  <si>
    <t>1553.0</t>
  </si>
  <si>
    <t>1910.0</t>
  </si>
  <si>
    <t xml:space="preserve">Buy Dalmia Bharat Sugar; target of Rs 610: ICICI Direct </t>
  </si>
  <si>
    <t>Dalmia Bharat Sugar</t>
  </si>
  <si>
    <t>399.0</t>
  </si>
  <si>
    <t xml:space="preserve">Buy Bharat Electronics; target of Rs 250: ICICI Direct </t>
  </si>
  <si>
    <t>250.25</t>
  </si>
  <si>
    <t xml:space="preserve">Accumulate IndusInd Bank; target of Rs 1322: Arihant Capital </t>
  </si>
  <si>
    <t>2021-10-29</t>
  </si>
  <si>
    <t>1166.95</t>
  </si>
  <si>
    <t xml:space="preserve">Accumulate Shree Digvijay Cement Company; target of Rs 98: Arihant Capital </t>
  </si>
  <si>
    <t>Shree Digvijay Cement Company</t>
  </si>
  <si>
    <t xml:space="preserve">Accumulate Greaves Cotton; target of Rs 148: Arihant Capital </t>
  </si>
  <si>
    <t>136.0</t>
  </si>
  <si>
    <t>149.2</t>
  </si>
  <si>
    <t xml:space="preserve">Accumulate Ambuja Cements; target of Rs 449: Arihant Capital </t>
  </si>
  <si>
    <t>392.0</t>
  </si>
  <si>
    <t xml:space="preserve">Buy Dalmia Bharat; target of Rs 2,601: Sharekhan </t>
  </si>
  <si>
    <t xml:space="preserve">Buy Lupin; target of Rs 1,210: Sharekhan </t>
  </si>
  <si>
    <t>896.0</t>
  </si>
  <si>
    <t xml:space="preserve">Buy Marico; target of Rs 645: Sharekhan </t>
  </si>
  <si>
    <t>566.35</t>
  </si>
  <si>
    <t xml:space="preserve">Buy Bajaj Auto; target of Rs 4,800: Sharekhan </t>
  </si>
  <si>
    <t>3720.0</t>
  </si>
  <si>
    <t xml:space="preserve">Buy Titan Company; target of Rs 2770: Emkay Global Financial </t>
  </si>
  <si>
    <t>2400.0</t>
  </si>
  <si>
    <t xml:space="preserve">Buy Maruti Suzuki India; target of Rs 8750: Emkay Global Financial </t>
  </si>
  <si>
    <t>7350.0</t>
  </si>
  <si>
    <t>8971.65</t>
  </si>
  <si>
    <t xml:space="preserve">Buy Canara Bank; target of Rs 230: Emkay Global Financial </t>
  </si>
  <si>
    <t>194.65</t>
  </si>
  <si>
    <t>2021-11-04</t>
  </si>
  <si>
    <t xml:space="preserve">Buy Mahanagar Gas; target of Rs 1345: Prabhudas Lilladher </t>
  </si>
  <si>
    <t>981.8</t>
  </si>
  <si>
    <t xml:space="preserve">Buy Persistent Systems; target of Rs 4641: Prabhudas Lilladher </t>
  </si>
  <si>
    <t>2021-10-28</t>
  </si>
  <si>
    <t>4055.0</t>
  </si>
  <si>
    <t>4752.1</t>
  </si>
  <si>
    <t xml:space="preserve">Buy Titan Company; target of Rs 2651: Prabhudas Lilladher </t>
  </si>
  <si>
    <t>2470.0</t>
  </si>
  <si>
    <t>2687.25</t>
  </si>
  <si>
    <t xml:space="preserve">Buy Ambuja Cement; target of Rs 445: Prabhudas Lilladher </t>
  </si>
  <si>
    <t>383.6</t>
  </si>
  <si>
    <t xml:space="preserve">Buy Bajaj Finance; target of Rs 9092: Prabhudas Lilladher </t>
  </si>
  <si>
    <t xml:space="preserve">Buy TCI Express; target of Rs 1950: ICICI Direct </t>
  </si>
  <si>
    <t>2148.0</t>
  </si>
  <si>
    <t xml:space="preserve">Buy Ramco Cements; target of Rs 1200: ICICI Direct </t>
  </si>
  <si>
    <t>1032.0</t>
  </si>
  <si>
    <t xml:space="preserve">Buy Polycab India; target of Rs 2710: ICICI Direct </t>
  </si>
  <si>
    <t>2306.4</t>
  </si>
  <si>
    <t>2759.9</t>
  </si>
  <si>
    <t xml:space="preserve">Buy Lemon Tree Hotels; target of Rs 65: ICICI Direct </t>
  </si>
  <si>
    <t>Lemon Tree Hotels</t>
  </si>
  <si>
    <t>LEMONTREE</t>
  </si>
  <si>
    <t>53.9</t>
  </si>
  <si>
    <t>69.2</t>
  </si>
  <si>
    <t xml:space="preserve">Buy Kotak Mahindra Bank; target of Rs 2550: ICICI Direct </t>
  </si>
  <si>
    <t>2188.25</t>
  </si>
  <si>
    <t xml:space="preserve">Buy Jagran Prakashan; target of Rs 80: ICICI Direct </t>
  </si>
  <si>
    <t>Jagran Prakashan</t>
  </si>
  <si>
    <t>JAGRAN</t>
  </si>
  <si>
    <t>65.3</t>
  </si>
  <si>
    <t>80.7</t>
  </si>
  <si>
    <t xml:space="preserve">Buy Dwarikesh Sugar; target of Rs 110: ICICI Direct </t>
  </si>
  <si>
    <t>72.55</t>
  </si>
  <si>
    <t>124.5</t>
  </si>
  <si>
    <t xml:space="preserve">Accumulate Kansai Nerolac Paints; target of Rs 651: Prabhudas Lilladher </t>
  </si>
  <si>
    <t>576.95</t>
  </si>
  <si>
    <t xml:space="preserve">Accumulate Maruti Suzuki; target of Rs 8097: Prabhudas Lilladher </t>
  </si>
  <si>
    <t>7250.0</t>
  </si>
  <si>
    <t>8128.75</t>
  </si>
  <si>
    <t xml:space="preserve">Hold CEAT; target of Rs 1344: Prabhudas Lilladher </t>
  </si>
  <si>
    <t>1281.0</t>
  </si>
  <si>
    <t xml:space="preserve">Buy CSB Bank; target of Rs 380: ICICI Direct </t>
  </si>
  <si>
    <t>301.0</t>
  </si>
  <si>
    <t xml:space="preserve">Buy Coforge; target of Rs 5870: ICICI Direct </t>
  </si>
  <si>
    <t>5064.0</t>
  </si>
  <si>
    <t>5874.0</t>
  </si>
  <si>
    <t xml:space="preserve">Buy Bajaj Finance; target of Rs 8950: ICICI Direct </t>
  </si>
  <si>
    <t xml:space="preserve">Hold ABB India; target of Rs 1832: Prabhudas Lilladher </t>
  </si>
  <si>
    <t xml:space="preserve">Buy Larsen and Toubro; target of Rs 2175: Motilal Oswal </t>
  </si>
  <si>
    <t>1799.55</t>
  </si>
  <si>
    <t xml:space="preserve">Buy Titan Company; target of Rs 2830: Motilal Oswal </t>
  </si>
  <si>
    <t xml:space="preserve">Buy Mahanagar Gas; target of Rs 1200: Motilal Oswal </t>
  </si>
  <si>
    <t>1000.0</t>
  </si>
  <si>
    <t xml:space="preserve">Buy SBI Life Insurance; target of Rs 1500: Motilal Oswal </t>
  </si>
  <si>
    <t xml:space="preserve">Buy Maruti Suzuki India; target of Rs 8,251: Sharekhan </t>
  </si>
  <si>
    <t>8350.0</t>
  </si>
  <si>
    <t xml:space="preserve">Buy Persistent Systems; target of Rs 4,730: Sharekhan </t>
  </si>
  <si>
    <t xml:space="preserve">Buy Larsen and Toubro; target of Rs 2,150: Sharekhan </t>
  </si>
  <si>
    <t xml:space="preserve">Buy Bajaj Finance; target of Rs 9,097: Sharekhan </t>
  </si>
  <si>
    <t xml:space="preserve">Buy Greaves Cotton: target of Rs 178: Sharekhan </t>
  </si>
  <si>
    <t>138.5</t>
  </si>
  <si>
    <t>180.7</t>
  </si>
  <si>
    <t xml:space="preserve">Buy Torrent Pharmaceuticals: target of Rs 3400: Sharekhan </t>
  </si>
  <si>
    <t>2821.5</t>
  </si>
  <si>
    <t xml:space="preserve">Buy Subros; target of Rs 415: Khambatta Securities </t>
  </si>
  <si>
    <t>2021-10-27</t>
  </si>
  <si>
    <t>381.9</t>
  </si>
  <si>
    <t xml:space="preserve">Hold Polycab India; target of Rs 2342: Prabhudas Lilladher </t>
  </si>
  <si>
    <t>2319.95</t>
  </si>
  <si>
    <t>2021-11-01</t>
  </si>
  <si>
    <t>2345.0</t>
  </si>
  <si>
    <t xml:space="preserve">Accumulate Colgate Palmolive; target of Rs 1852: Prabhudas Lilladher </t>
  </si>
  <si>
    <t>1546.6</t>
  </si>
  <si>
    <t xml:space="preserve">Buy Crompton Greaves Consumer Electricals target of Rs 530: Prabhudas Lilladher </t>
  </si>
  <si>
    <t xml:space="preserve">Buy Coforge target of Rs 5596: Prabhudas Lilladher </t>
  </si>
  <si>
    <t xml:space="preserve">Buy Tech Mahindra target of Rs 1862: Prabhudas Lilladher </t>
  </si>
  <si>
    <t xml:space="preserve">Buy The Ramco Cements; target of Rs 1106: Motilal Oswal </t>
  </si>
  <si>
    <t>1014.85</t>
  </si>
  <si>
    <t>1119.6</t>
  </si>
  <si>
    <t xml:space="preserve">Buy Tata Consumer Products; target of Rs 945: Motilal Oswal </t>
  </si>
  <si>
    <t>812.0</t>
  </si>
  <si>
    <t xml:space="preserve">Buy Colgate-Palmolive India; target of Rs 1765: Emkay Global Financial </t>
  </si>
  <si>
    <t>Colgate-Palmolive India</t>
  </si>
  <si>
    <t>2021-10-26</t>
  </si>
  <si>
    <t>1520.0</t>
  </si>
  <si>
    <t xml:space="preserve">Accumulate ICICI Bank; target of Rs 955: KR Choksey </t>
  </si>
  <si>
    <t>828.7</t>
  </si>
  <si>
    <t xml:space="preserve">Accumulate Coforge; target of Rs 6068: Arihant Capital </t>
  </si>
  <si>
    <t>5118.0</t>
  </si>
  <si>
    <t>6135.0</t>
  </si>
  <si>
    <t xml:space="preserve">Buy CSB Bank; target of Rs 371: Arihant Capital </t>
  </si>
  <si>
    <t>302.5</t>
  </si>
  <si>
    <t xml:space="preserve">Reduce LIC Housing Finance: target of Rs 387: Prabhudas Lilladher </t>
  </si>
  <si>
    <t>LIC Housing Finance</t>
  </si>
  <si>
    <t>LICHSGFIN</t>
  </si>
  <si>
    <t>Reduce</t>
  </si>
  <si>
    <t>377.35</t>
  </si>
  <si>
    <t>401.85</t>
  </si>
  <si>
    <t xml:space="preserve">Accumulate Jubilant FoodWorks; target of Rs 4111: Prabhudas Lilladher </t>
  </si>
  <si>
    <t>3650.0</t>
  </si>
  <si>
    <t xml:space="preserve">Accumulate JSW Steel; target of Rs 810: Prabhudas Lilladher </t>
  </si>
  <si>
    <t>678.7</t>
  </si>
  <si>
    <t xml:space="preserve">Accumulate Havells India; target of Rs 1400: Prabhudas Lilladher </t>
  </si>
  <si>
    <t>1309.0</t>
  </si>
  <si>
    <t>1404.95</t>
  </si>
  <si>
    <t xml:space="preserve">Buy TVS Motors; target of Rs 682: Prabhudas Lilladher </t>
  </si>
  <si>
    <t>603.8</t>
  </si>
  <si>
    <t>706.8</t>
  </si>
  <si>
    <t xml:space="preserve">Buy Sonata Software; target of Rs 994: Prabhudas Lilladher </t>
  </si>
  <si>
    <t>789.0</t>
  </si>
  <si>
    <t xml:space="preserve">Buy Asian Paints; target of Rs 3675: Prabhudas Lilladher </t>
  </si>
  <si>
    <t>2918.05</t>
  </si>
  <si>
    <t xml:space="preserve">Hold Havells India; target of Rs 1250: Emkay Global Financial </t>
  </si>
  <si>
    <t xml:space="preserve">Hold Asian Paints; target of Rs 2800: Emkay Global Financial </t>
  </si>
  <si>
    <t xml:space="preserve">Hold Jubilant FoodWorks; target of Rs 3900: Emkay Global Financial </t>
  </si>
  <si>
    <t>3909.0</t>
  </si>
  <si>
    <t xml:space="preserve">Buy Tata Communications; target of Rs 1700: Emkay Global Financial </t>
  </si>
  <si>
    <t>1347.95</t>
  </si>
  <si>
    <t xml:space="preserve">Buy TVS Motor Company; target of Rs 800: Emkay Global Financial </t>
  </si>
  <si>
    <t>813.95</t>
  </si>
  <si>
    <t xml:space="preserve">Buy Indian Hotels; target of Rs 268: Motilal Oswal </t>
  </si>
  <si>
    <t>2021-10-25</t>
  </si>
  <si>
    <t>208.9</t>
  </si>
  <si>
    <t xml:space="preserve">Buy PVR: target of Rs 1900: Sharekhan </t>
  </si>
  <si>
    <t xml:space="preserve">Buy Inox Leisure: target of Rs 470: Sharekhan </t>
  </si>
  <si>
    <t>414.5</t>
  </si>
  <si>
    <t xml:space="preserve">Buy Supreme Industries: target of Rs 2721: Sharekhan </t>
  </si>
  <si>
    <t>2445.0</t>
  </si>
  <si>
    <t xml:space="preserve">Buy Biocon: target of Rs 470: Sharekhan </t>
  </si>
  <si>
    <t>325.05</t>
  </si>
  <si>
    <t xml:space="preserve">Buy Kajaria Ceramics: target of Rs 1469: Sharekhan </t>
  </si>
  <si>
    <t>1276.5</t>
  </si>
  <si>
    <t xml:space="preserve">Buy Federal Bank; target of Rs 120: Anand Rathi </t>
  </si>
  <si>
    <t>105.0</t>
  </si>
  <si>
    <t xml:space="preserve">Buy Vishnu Chemicals; target of Rs 1513: Arihant Capital </t>
  </si>
  <si>
    <t>758.0</t>
  </si>
  <si>
    <t xml:space="preserve">Buy HCL Technologies; target of Rs 1454: Geojit </t>
  </si>
  <si>
    <t>1184.05</t>
  </si>
  <si>
    <t xml:space="preserve">Buy HDFC Bank; target of Rs 1931: Geojit </t>
  </si>
  <si>
    <t>1690.0</t>
  </si>
  <si>
    <t xml:space="preserve">Buy Ramkrishna Forgings; target of Rs 1419: Khambatta Securities </t>
  </si>
  <si>
    <t>1201.7</t>
  </si>
  <si>
    <t xml:space="preserve">Buy PVR; target of Rs 1900: ICICI Direct </t>
  </si>
  <si>
    <t xml:space="preserve">Buy Just Dial; target of Rs 960: ICICI Direct </t>
  </si>
  <si>
    <t>834.9</t>
  </si>
  <si>
    <t xml:space="preserve">Buy Indian Energy Exchange; target of Rs 910: ICICI Direct </t>
  </si>
  <si>
    <t xml:space="preserve">Buy HDFC Life Insurance; target of Rs 850: ICICI Direct </t>
  </si>
  <si>
    <t>690.75</t>
  </si>
  <si>
    <t xml:space="preserve">Hold Kajaria Ceramics: target of Rs 1280: ICICI Direct </t>
  </si>
  <si>
    <t>1287.1</t>
  </si>
  <si>
    <t xml:space="preserve">Hold IIFL Securities: target of Rs 115: ICICI Direct </t>
  </si>
  <si>
    <t>IIFL Securities</t>
  </si>
  <si>
    <t>IIFLSEC</t>
  </si>
  <si>
    <t>102.9</t>
  </si>
  <si>
    <t xml:space="preserve">Buy Tata Communications; target of Rs 1725: ICICI Direct </t>
  </si>
  <si>
    <t>1420.0</t>
  </si>
  <si>
    <t xml:space="preserve">Buy Shoppers Stop; target of Rs 400: ICICI Direct </t>
  </si>
  <si>
    <t>326.0</t>
  </si>
  <si>
    <t>409.0</t>
  </si>
  <si>
    <t xml:space="preserve">Buy Havells India; target of Rs 1545: ICICI Direct </t>
  </si>
  <si>
    <t>1304.8</t>
  </si>
  <si>
    <t xml:space="preserve">Buy Gateway Distriparks; target of Rs 350: ICICI Direct </t>
  </si>
  <si>
    <t>Gateway Distriparks</t>
  </si>
  <si>
    <t>GATEWAY</t>
  </si>
  <si>
    <t xml:space="preserve">Hold Mastek: target of Rs 3065: ICICI Direct </t>
  </si>
  <si>
    <t>2870.0</t>
  </si>
  <si>
    <t>2021-12-30</t>
  </si>
  <si>
    <t>3085.0</t>
  </si>
  <si>
    <t xml:space="preserve">Buy Navin Fluorine International; target of Rs 4494: KR Choksey </t>
  </si>
  <si>
    <t>2021-10-22</t>
  </si>
  <si>
    <t>3405.5</t>
  </si>
  <si>
    <t xml:space="preserve">Buy ACC; target of Rs 2800: ICICI Direct </t>
  </si>
  <si>
    <t>2241.2</t>
  </si>
  <si>
    <t xml:space="preserve">Buy 5paisa Capital; target of Rs 530: ICICI Direct </t>
  </si>
  <si>
    <t>5paisa Capital</t>
  </si>
  <si>
    <t>5PAISA</t>
  </si>
  <si>
    <t xml:space="preserve">Hold Rallis India: target of Rs 305: ICICI Direct </t>
  </si>
  <si>
    <t>279.35</t>
  </si>
  <si>
    <t xml:space="preserve">Hold Nestlé India: target of Rs 20450: ICICI Direct </t>
  </si>
  <si>
    <t>Nestlé India</t>
  </si>
  <si>
    <t>DISHTV</t>
  </si>
  <si>
    <t xml:space="preserve">Hold Navin Fluorine: target of Rs 3710: ICICI Direct </t>
  </si>
  <si>
    <t>2021-11-30</t>
  </si>
  <si>
    <t>3779.0</t>
  </si>
  <si>
    <t xml:space="preserve">Hold Hindustan Unilever: target of Rs 2750: ICICI Direct </t>
  </si>
  <si>
    <t>2459.0</t>
  </si>
  <si>
    <t xml:space="preserve">Accumulate Hindustan Unilever; target of Rs 2834: KR Choksey </t>
  </si>
  <si>
    <t>2021-10-21</t>
  </si>
  <si>
    <t>2503.4</t>
  </si>
  <si>
    <t xml:space="preserve">Accumulate Sonata Software; target of Rs 1087: KR Choksey </t>
  </si>
  <si>
    <t>940.0</t>
  </si>
  <si>
    <t xml:space="preserve">Buy Hindustan Unilever; target of Rs 3200: Motilal Oswal </t>
  </si>
  <si>
    <t xml:space="preserve">Buy ICICI Prudential Life; target of Rs 836: YES Securities </t>
  </si>
  <si>
    <t>ICICI Prudential Life</t>
  </si>
  <si>
    <t>637.9</t>
  </si>
  <si>
    <t xml:space="preserve">Buy Larsen and Toubro Infotech; target of Rs 7864: YES Securities </t>
  </si>
  <si>
    <t xml:space="preserve">Buy ACC; target of Rs 2692: Motilal Oswal </t>
  </si>
  <si>
    <t>2285.95</t>
  </si>
  <si>
    <t xml:space="preserve">Buy Infosys; target of Rs 2074: Geojit </t>
  </si>
  <si>
    <t>1814.0</t>
  </si>
  <si>
    <t xml:space="preserve">Accumulate UltraTech Cement; target of Rs 1997: KR Choksey </t>
  </si>
  <si>
    <t xml:space="preserve">Hold ICICI Pru Life; target of Rs 760: Emkay Global Financial </t>
  </si>
  <si>
    <t>ICICI Pru Life</t>
  </si>
  <si>
    <t xml:space="preserve">Buy ACC; target of Rs 2620: Emkay Global Financial </t>
  </si>
  <si>
    <t xml:space="preserve">Hold Larsen and Toubro Infotech; target of Rs 5461: Arihant Capital </t>
  </si>
  <si>
    <t xml:space="preserve">Hold ACC; target of Rs 2479: Arihant Capital </t>
  </si>
  <si>
    <t>2530.0</t>
  </si>
  <si>
    <t xml:space="preserve">Buy Nestle India Ltd; target of Rs 22,395: Sharekhan </t>
  </si>
  <si>
    <t>Nestle India Ltd</t>
  </si>
  <si>
    <t>2021-10-20</t>
  </si>
  <si>
    <t>19300.0</t>
  </si>
  <si>
    <t xml:space="preserve">Buy Hindustan Unilever Ltd; target of Rs 3185: Sharekhan </t>
  </si>
  <si>
    <t>Hindustan Unilever Ltd</t>
  </si>
  <si>
    <t>2569.0</t>
  </si>
  <si>
    <t xml:space="preserve">Buy L&amp;T Technology Services; target of Rs 5900: Sharekhan </t>
  </si>
  <si>
    <t>L&amp;T Technology Services</t>
  </si>
  <si>
    <t>TRIGYN</t>
  </si>
  <si>
    <t xml:space="preserve">Buy ICICI Prudential Life Insurance; target of Rs 780: Motilal Oswal </t>
  </si>
  <si>
    <t>653.0</t>
  </si>
  <si>
    <t xml:space="preserve">Buy HDFC Bank; target of Rs 1997: KR Choksey </t>
  </si>
  <si>
    <t>1689.1</t>
  </si>
  <si>
    <t xml:space="preserve">Accumulate Nestle India; target of Rs 19501: Prabhudas Lilladher </t>
  </si>
  <si>
    <t>20200.0</t>
  </si>
  <si>
    <t xml:space="preserve">Buy L&amp;T Technology Services; target of Rs 5621: Prabhudas Lilladher </t>
  </si>
  <si>
    <t xml:space="preserve">Buy ACC; target of Rs 2460: Prabhudas Lilladher </t>
  </si>
  <si>
    <t>2289.0</t>
  </si>
  <si>
    <t xml:space="preserve">Accumulate Route Mobile; target of Rs 2585: Arihant Capital </t>
  </si>
  <si>
    <t>2021-10-19</t>
  </si>
  <si>
    <t>2344.9</t>
  </si>
  <si>
    <t xml:space="preserve">Hold Larsen and Toubro Infotech; target of Rs 6400: Emkay Global Financial </t>
  </si>
  <si>
    <t xml:space="preserve">Buy Ultratech Cement; target of Rs 8500: Emkay Global Financial </t>
  </si>
  <si>
    <t>7489.0</t>
  </si>
  <si>
    <t xml:space="preserve">Buy UltraTech Cement; target of Rs 8700: Motilal Oswal </t>
  </si>
  <si>
    <t xml:space="preserve">Buy UltraTech Cement; target of Rs 8600: YES Securities </t>
  </si>
  <si>
    <t xml:space="preserve">Buy Larsen and Toubro Infotech target of Rs 6710: Prabhudas Lilladher </t>
  </si>
  <si>
    <t xml:space="preserve">Buy UltraTech Cement; target of Rs 8800: Sharekhan </t>
  </si>
  <si>
    <t xml:space="preserve">Buy L&amp;T Infotech; target of Rs 6850: Sharekhan </t>
  </si>
  <si>
    <t>L&amp;T Infotech</t>
  </si>
  <si>
    <t>DCI</t>
  </si>
  <si>
    <t xml:space="preserve">Hold GTPL Hathway: target of Rs 275: ICICI Direct </t>
  </si>
  <si>
    <t xml:space="preserve">Buy Hindalco; target of Rs 650: ICICI Direct </t>
  </si>
  <si>
    <t>547.7</t>
  </si>
  <si>
    <t xml:space="preserve">Buy Ultratech Cement target of Rs 8600: Prabhudas Lilladher </t>
  </si>
  <si>
    <t xml:space="preserve">Buy Wipro; target of Rs 815: ICICI Direct </t>
  </si>
  <si>
    <t>717.1</t>
  </si>
  <si>
    <t xml:space="preserve">Buy Mahindra CIE; target of Rs 330: ICICI Direct </t>
  </si>
  <si>
    <t>269.45</t>
  </si>
  <si>
    <t xml:space="preserve">Buy Infosys; target of Rs 2060: ICICI Direct </t>
  </si>
  <si>
    <t xml:space="preserve">Buy Hindalco; target of Rs 525: ICICI Direct </t>
  </si>
  <si>
    <t xml:space="preserve">Buy HCL Technologies; target of Rs 1475: ICICI Direct </t>
  </si>
  <si>
    <t>1230.0</t>
  </si>
  <si>
    <t xml:space="preserve">Accumulate Avenue Supermarts target of Rs 5359: Prabhudas Lilladher </t>
  </si>
  <si>
    <t xml:space="preserve">Buy HCL Technologies target of Rs 1386: Prabhudas Lilladher </t>
  </si>
  <si>
    <t xml:space="preserve">Buy Cyient target of Rs 1315: Prabhudas Lilladher </t>
  </si>
  <si>
    <t>2021-10-18</t>
  </si>
  <si>
    <t>1240.0</t>
  </si>
  <si>
    <t>1326.45</t>
  </si>
  <si>
    <t xml:space="preserve">Hold MindTree: target of Rs 4915: ICICI Direct </t>
  </si>
  <si>
    <t>4798.9</t>
  </si>
  <si>
    <t>4916.65</t>
  </si>
  <si>
    <t xml:space="preserve">Accumulate Wipro; target of Rs 794: KR Choksey </t>
  </si>
  <si>
    <t xml:space="preserve">Accumulate HDFC Bank; target of Rs 1935: Arihant Capital </t>
  </si>
  <si>
    <t>1705.0</t>
  </si>
  <si>
    <t xml:space="preserve">Buy Mahindra CIE; target of Rs 300: Motilal Oswal </t>
  </si>
  <si>
    <t>263.0</t>
  </si>
  <si>
    <t xml:space="preserve">Buy HCL TECHNOLOGIES; target of Rs 1430: Motilal Oswal </t>
  </si>
  <si>
    <t>HCL TECHNOLOGIES</t>
  </si>
  <si>
    <t xml:space="preserve">Buy Infosys; target of Rs 1910: Emkay Global Financial </t>
  </si>
  <si>
    <t>1914.05</t>
  </si>
  <si>
    <t xml:space="preserve">Buy Mindtree; target of Rs 5263: KR Choksey </t>
  </si>
  <si>
    <t xml:space="preserve">Buy Mindtree target of Rs 4804: Prabhudas Lilladher </t>
  </si>
  <si>
    <t>2021-10-14</t>
  </si>
  <si>
    <t>4579.0</t>
  </si>
  <si>
    <t>4937.65</t>
  </si>
  <si>
    <t xml:space="preserve">Buy Wipro target of Rs 728: Prabhudas Lilladher </t>
  </si>
  <si>
    <t xml:space="preserve">Buy Infosys; target of Rs 2026: YES Securities </t>
  </si>
  <si>
    <t>1754.0</t>
  </si>
  <si>
    <t xml:space="preserve">Accumulate Infosys; target of Rs 1932: Arihant Capital </t>
  </si>
  <si>
    <t>1933.0</t>
  </si>
  <si>
    <t xml:space="preserve">Buy Infosys; target of Rs 1960: Motilal Oswal </t>
  </si>
  <si>
    <t xml:space="preserve">Hold Saregama India; target of Rs 4260: ICICI Direct </t>
  </si>
  <si>
    <t xml:space="preserve">Buy Infosys target of Rs 2004: Prabhudas Lilladher </t>
  </si>
  <si>
    <t xml:space="preserve">Buy Tata Consultancy Services; target of Rs 4298: Geojit </t>
  </si>
  <si>
    <t xml:space="preserve">Buy Tata Motors; target of Rs 515: ICICI Direct </t>
  </si>
  <si>
    <t>2021-10-13</t>
  </si>
  <si>
    <t>233.5</t>
  </si>
  <si>
    <t xml:space="preserve">Buy Tata Motors; target of Rs 495: KR Choksey </t>
  </si>
  <si>
    <t xml:space="preserve">Buy Tata Motors target of Rs 592: Prabhudas Lilladher </t>
  </si>
  <si>
    <t xml:space="preserve">Buy Titan Company: target of Rs 2790: Sharekhan </t>
  </si>
  <si>
    <t>2539.9</t>
  </si>
  <si>
    <t xml:space="preserve">Buy Inox Leisure; target of Rs 397: Prabhudas Lilladher </t>
  </si>
  <si>
    <t>2021-02-09</t>
  </si>
  <si>
    <t>338.75</t>
  </si>
  <si>
    <t>2021-09-27</t>
  </si>
  <si>
    <t>413.9</t>
  </si>
  <si>
    <t xml:space="preserve">Buy Hindustan Unilever; target of Rs 2502: Prabhudas Lilladher </t>
  </si>
  <si>
    <t>2021-02-08</t>
  </si>
  <si>
    <t>2288.0</t>
  </si>
  <si>
    <t>2021-04-13</t>
  </si>
  <si>
    <t>2505.9</t>
  </si>
  <si>
    <t xml:space="preserve">Buy Emami; target of Rs 568: Prabhudas Lilladher </t>
  </si>
  <si>
    <t>505.05</t>
  </si>
  <si>
    <t>2021-07-01</t>
  </si>
  <si>
    <t>574.0</t>
  </si>
  <si>
    <t xml:space="preserve">Buy Maruti Suzuki; target of Rs 8428: Prabhudas Lilladher </t>
  </si>
  <si>
    <t>7515.0</t>
  </si>
  <si>
    <t xml:space="preserve">Buy Bank of Baroda; target of Rs 82: Prabhudas Lilladher </t>
  </si>
  <si>
    <t xml:space="preserve">Buy Eris Lifesciences; target of Rs 666: Prabhudas Lilladher </t>
  </si>
  <si>
    <t>584.35</t>
  </si>
  <si>
    <t>2021-05-07</t>
  </si>
  <si>
    <t>685.0</t>
  </si>
  <si>
    <t xml:space="preserve">Buy Coforge; target of Rs 3051: Prabhudas Lilladher </t>
  </si>
  <si>
    <t>2520.0</t>
  </si>
  <si>
    <t>2021-04-01</t>
  </si>
  <si>
    <t>3070.8</t>
  </si>
  <si>
    <t xml:space="preserve">Buy Lupin; target of Rs 1287: Prabhudas Lilladher </t>
  </si>
  <si>
    <t>1079.9</t>
  </si>
  <si>
    <t xml:space="preserve">Buy Aarti Industries; target of Rs 1314: Prabhudas Lilladher </t>
  </si>
  <si>
    <t>1189.5</t>
  </si>
  <si>
    <t>2021-03-04</t>
  </si>
  <si>
    <t xml:space="preserve">Buy IndusInd Bank; target of Rs 1026: Prabhudas Lilladher </t>
  </si>
  <si>
    <t xml:space="preserve">Buy Tech Mahindra; target of Rs 1138: Prabhudas Lilladher </t>
  </si>
  <si>
    <t>969.8</t>
  </si>
  <si>
    <t>2021-07-22</t>
  </si>
  <si>
    <t>1152.5</t>
  </si>
  <si>
    <t xml:space="preserve">Buy ICICI Bank; target of Rs 630: Prabhudas Lilladher </t>
  </si>
  <si>
    <t>622.35</t>
  </si>
  <si>
    <t>633.95</t>
  </si>
  <si>
    <t xml:space="preserve">Buy Persistent Systems; target of Rs 1727: Prabhudas Lilladher </t>
  </si>
  <si>
    <t>1714.0</t>
  </si>
  <si>
    <t>1780.0</t>
  </si>
  <si>
    <t xml:space="preserve">Buy Sun Pharmaceutical Industries; target of Rs 672: Prabhudas Lilladher </t>
  </si>
  <si>
    <t>640.9</t>
  </si>
  <si>
    <t>2021-05-05</t>
  </si>
  <si>
    <t>687.9</t>
  </si>
  <si>
    <t xml:space="preserve">Buy Cholamandalam Investment and Finance Company; target of Rs 501: Prabhudas Lilladher </t>
  </si>
  <si>
    <t xml:space="preserve">Buy Engineers India; target of Rs 115: Prabhudas Lilladher </t>
  </si>
  <si>
    <t>75.5</t>
  </si>
  <si>
    <t xml:space="preserve">Buy Indian Oil Corporation; target of Rs 124: Prabhudas Lilladher </t>
  </si>
  <si>
    <t>104.0</t>
  </si>
  <si>
    <t>2021-09-29</t>
  </si>
  <si>
    <t>128.0</t>
  </si>
  <si>
    <t xml:space="preserve">Buy Dhanuka Agritech; target of Rs 953: Prabhudas Lilladher </t>
  </si>
  <si>
    <t>2021-05-31</t>
  </si>
  <si>
    <t>959.0</t>
  </si>
  <si>
    <t xml:space="preserve">Buy JK Lakshmi Cement; target of Rs 425: Prabhudas Lilladher </t>
  </si>
  <si>
    <t>352.0</t>
  </si>
  <si>
    <t>2021-03-02</t>
  </si>
  <si>
    <t>439.3</t>
  </si>
  <si>
    <t xml:space="preserve">Buy NOCIL; target of Rs 182: Prabhudas Lilladher </t>
  </si>
  <si>
    <t>150.5</t>
  </si>
  <si>
    <t>2021-02-18</t>
  </si>
  <si>
    <t>182.3</t>
  </si>
  <si>
    <t xml:space="preserve">Buy Kansai Nerolac Paints; target of Rs 653: Prabhudas Lilladher </t>
  </si>
  <si>
    <t>586.0</t>
  </si>
  <si>
    <t>2021-10-05</t>
  </si>
  <si>
    <t>658.35</t>
  </si>
  <si>
    <t xml:space="preserve">Buy JK Lakshmi Cement; target of Rs 470: ICICI Direct </t>
  </si>
  <si>
    <t>2021-05-20</t>
  </si>
  <si>
    <t>470.0</t>
  </si>
  <si>
    <t xml:space="preserve">Buy Kansai Nerolac Paints; target of Rs 675: ICICI Direct </t>
  </si>
  <si>
    <t>2021-10-06</t>
  </si>
  <si>
    <t>675.0</t>
  </si>
  <si>
    <t xml:space="preserve">Buy KEC International; target of Rs 450: ICICI Direct </t>
  </si>
  <si>
    <t>2021-03-01</t>
  </si>
  <si>
    <t xml:space="preserve">Buy Kotak Mahindra Bank; target of Rs 2040: ICICI Direct </t>
  </si>
  <si>
    <t>2000.0</t>
  </si>
  <si>
    <t>2021-02-16</t>
  </si>
  <si>
    <t>2049.0</t>
  </si>
  <si>
    <t xml:space="preserve">Buy Laurus Labs; target of Rs 440: ICICI Direct </t>
  </si>
  <si>
    <t>344.95</t>
  </si>
  <si>
    <t xml:space="preserve">Buy Lupin; target of Rs 1165: ICICI Direct </t>
  </si>
  <si>
    <t>1209.0</t>
  </si>
  <si>
    <t xml:space="preserve">Buy Marico; target of Rs 490: ICICI Direct </t>
  </si>
  <si>
    <t>410.2</t>
  </si>
  <si>
    <t>2021-06-02</t>
  </si>
  <si>
    <t>493.0</t>
  </si>
  <si>
    <t xml:space="preserve">Buy Oberoi Realty; target of Rs 635: ICICI Direct </t>
  </si>
  <si>
    <t>574.2</t>
  </si>
  <si>
    <t>2021-06-03</t>
  </si>
  <si>
    <t>668.7</t>
  </si>
  <si>
    <t xml:space="preserve">Buy Persistent Systems; target of Rs 1850: ICICI Direct </t>
  </si>
  <si>
    <t>2021-02-11</t>
  </si>
  <si>
    <t>1850.0</t>
  </si>
  <si>
    <t xml:space="preserve">Buy Pidilite Industries; target of Rs 1920: ICICI Direct </t>
  </si>
  <si>
    <t>1732.6</t>
  </si>
  <si>
    <t>2021-04-08</t>
  </si>
  <si>
    <t>1924.0</t>
  </si>
  <si>
    <t xml:space="preserve">Buy Polycab India; target of Rs 1385: ICICI Direct </t>
  </si>
  <si>
    <t>1296.95</t>
  </si>
  <si>
    <t>2021-02-22</t>
  </si>
  <si>
    <t>1387.95</t>
  </si>
  <si>
    <t xml:space="preserve">Buy Radico Khaitan; target of Rs 580: ICICI Direct </t>
  </si>
  <si>
    <t>513.55</t>
  </si>
  <si>
    <t>580.7</t>
  </si>
  <si>
    <t xml:space="preserve">Buy Relaxo Footwears; target of Rs 950: ICICI Direct </t>
  </si>
  <si>
    <t>2021-04-06</t>
  </si>
  <si>
    <t>965.95</t>
  </si>
  <si>
    <t xml:space="preserve">Buy Shree Cement; target of Rs 31000: ICICI Direct </t>
  </si>
  <si>
    <t>26907.15</t>
  </si>
  <si>
    <t>32048.0</t>
  </si>
  <si>
    <t xml:space="preserve">Buy Sudarshan Chemical; target of Rs 605: ICICI Direct </t>
  </si>
  <si>
    <t>504.5</t>
  </si>
  <si>
    <t>2021-04-27</t>
  </si>
  <si>
    <t>662.55</t>
  </si>
  <si>
    <t xml:space="preserve">Buy Sun Pharmaceutical Industries; target of Rs 675: ICICI Direct </t>
  </si>
  <si>
    <t xml:space="preserve">Buy Supreme Industries; target of Rs 2010: ICICI Direct </t>
  </si>
  <si>
    <t>1942.0</t>
  </si>
  <si>
    <t>2039.0</t>
  </si>
  <si>
    <t xml:space="preserve">Buy Tata Consumer Products; target of Rs 700: ICICI Direct </t>
  </si>
  <si>
    <t>595.0</t>
  </si>
  <si>
    <t>2021-06-07</t>
  </si>
  <si>
    <t>707.0</t>
  </si>
  <si>
    <t xml:space="preserve">Buy Tata Motors; target of Rs 301: ICICI Direct </t>
  </si>
  <si>
    <t>127.4</t>
  </si>
  <si>
    <t xml:space="preserve">Buy Team Lease; target of Rs 3290: ICICI Direct </t>
  </si>
  <si>
    <t>Team Lease</t>
  </si>
  <si>
    <t xml:space="preserve">Buy Zydus Wellness; target of Rs 2500: ICICI Direct </t>
  </si>
  <si>
    <t>1883.0</t>
  </si>
  <si>
    <t xml:space="preserve">Buy United Spirits; target of Rs 710: ICICI Direct </t>
  </si>
  <si>
    <t>582.0</t>
  </si>
  <si>
    <t>2021-08-18</t>
  </si>
  <si>
    <t>728.8</t>
  </si>
  <si>
    <t xml:space="preserve">Buy United Breweries; target of Rs 1490: ICICI Direct </t>
  </si>
  <si>
    <t>1280.9</t>
  </si>
  <si>
    <t>2021-06-23</t>
  </si>
  <si>
    <t>1498.95</t>
  </si>
  <si>
    <t xml:space="preserve">Buy Tech Mahindra; target of Rs 1120: ICICI Direct </t>
  </si>
  <si>
    <t xml:space="preserve">Accumulate Rallis India; target of Rs 321: Prabhudas Lilladher </t>
  </si>
  <si>
    <t>2021-02-05</t>
  </si>
  <si>
    <t>271.35</t>
  </si>
  <si>
    <t>2021-05-11</t>
  </si>
  <si>
    <t>322.4</t>
  </si>
  <si>
    <t xml:space="preserve">Accumulate Axis Bank; target of Rs 725: Prabhudas Lilladher </t>
  </si>
  <si>
    <t xml:space="preserve">Accumulate Marico; target of Rs 440: Prabhudas Lilladher </t>
  </si>
  <si>
    <t>415.35</t>
  </si>
  <si>
    <t>2021-05-03</t>
  </si>
  <si>
    <t>454.0</t>
  </si>
  <si>
    <t xml:space="preserve">Accumulate InterGlobe Aviation; target of Rs 1780: Prabhudas Lilladher </t>
  </si>
  <si>
    <t>1692.85</t>
  </si>
  <si>
    <t>2021-03-03</t>
  </si>
  <si>
    <t>1823.85</t>
  </si>
  <si>
    <t xml:space="preserve">Accumulate Shriram Transport Finance; target of Rs 1386: Prabhudas Lilladher </t>
  </si>
  <si>
    <t xml:space="preserve">Accumulate KEC International; target of Rs 402: Prabhudas Lilladher </t>
  </si>
  <si>
    <t xml:space="preserve">Accumulate Dabur India; target of Rs 550: Prabhudas Lilladher </t>
  </si>
  <si>
    <t>527.0</t>
  </si>
  <si>
    <t>2021-04-07</t>
  </si>
  <si>
    <t>557.5</t>
  </si>
  <si>
    <t xml:space="preserve">Accumulate Manappuram Finance; target of Rs 193: Prabhudas Lilladher </t>
  </si>
  <si>
    <t>183.7</t>
  </si>
  <si>
    <t>199.9</t>
  </si>
  <si>
    <t xml:space="preserve">Accumulate UPL; target of Rs 601: Prabhudas Lilladher </t>
  </si>
  <si>
    <t>553.85</t>
  </si>
  <si>
    <t>608.8</t>
  </si>
  <si>
    <t xml:space="preserve">Accumulate Steel Authority of India; target of Rs 66: Prabhudas Lilladher </t>
  </si>
  <si>
    <t>65.0</t>
  </si>
  <si>
    <t>68.2</t>
  </si>
  <si>
    <t xml:space="preserve">Accumulate Jubilant FoodWorks; target of Rs 2941: Prabhudas Lilladher </t>
  </si>
  <si>
    <t>2830.0</t>
  </si>
  <si>
    <t>2021-02-17</t>
  </si>
  <si>
    <t>2944.5</t>
  </si>
  <si>
    <t xml:space="preserve">Accumulate Cipla; target of Rs 913: Prabhudas Lilladher </t>
  </si>
  <si>
    <t>839.6</t>
  </si>
  <si>
    <t>2021-04-12</t>
  </si>
  <si>
    <t xml:space="preserve">Hold Sun Pharmaceutical Industries; target of Rs 602: Prabhudas Lilladher </t>
  </si>
  <si>
    <t xml:space="preserve">Hold Colgate Palmolive; target of Rs 1651: Prabhudas Lilladher </t>
  </si>
  <si>
    <t>2021-03-08</t>
  </si>
  <si>
    <t>1659.15</t>
  </si>
  <si>
    <t xml:space="preserve">Hold Cummins India; target of Rs 546: Prabhudas Lilladher </t>
  </si>
  <si>
    <t xml:space="preserve">Hold Pidilite Industries; target of Rs 1739: Prabhudas Lilladher </t>
  </si>
  <si>
    <t xml:space="preserve">Hold LIC Housing Finance; target of Rs 420: Prabhudas Lilladher </t>
  </si>
  <si>
    <t xml:space="preserve">Hold Shree Cement; target of Rs 23,400: Prabhudas Lilladher </t>
  </si>
  <si>
    <t xml:space="preserve">Hold P.I. Industries; target of Rs 2119: Prabhudas Lilladher </t>
  </si>
  <si>
    <t>P.I. Industries</t>
  </si>
  <si>
    <t xml:space="preserve">Buy Sagar cement; target of Rs 900: ICICI Direct </t>
  </si>
  <si>
    <t>Sagar cement</t>
  </si>
  <si>
    <t>705.0</t>
  </si>
  <si>
    <t>2021-05-19</t>
  </si>
  <si>
    <t>910.0</t>
  </si>
  <si>
    <t xml:space="preserve">Buy LIC Housing Finance; target of Rs 520: Motilal Oswal </t>
  </si>
  <si>
    <t>457.0</t>
  </si>
  <si>
    <t>2021-06-04</t>
  </si>
  <si>
    <t>537.95</t>
  </si>
  <si>
    <t xml:space="preserve">Buy Bharat Electronics; target of Rs 150: Motilal Oswal </t>
  </si>
  <si>
    <t>142.0</t>
  </si>
  <si>
    <t>153.55</t>
  </si>
  <si>
    <t xml:space="preserve">Buy Shriram City Union Finance; target of Rs 1400: Motilal Oswal </t>
  </si>
  <si>
    <t xml:space="preserve">Buy Aegis Logistics; target of Rs 330: Motilal Oswal </t>
  </si>
  <si>
    <t>Aegis Logistics</t>
  </si>
  <si>
    <t>AEGISCHEM</t>
  </si>
  <si>
    <t>331.65</t>
  </si>
  <si>
    <t xml:space="preserve">Buy Colgate Palmolive; target of Rs 1860: ICICI Direct </t>
  </si>
  <si>
    <t xml:space="preserve">Buy Aarti Industries; target of Rs 1340: ICICI Direct </t>
  </si>
  <si>
    <t>1192.0</t>
  </si>
  <si>
    <t>2021-03-24</t>
  </si>
  <si>
    <t>1399.4</t>
  </si>
  <si>
    <t xml:space="preserve">Buy Action Construction Equipment; target of Rs 160: ICICI Direct </t>
  </si>
  <si>
    <t>155.7</t>
  </si>
  <si>
    <t>163.0</t>
  </si>
  <si>
    <t xml:space="preserve">Buy Amber Enterprises India; target of Rs 3025: ICICI Direct </t>
  </si>
  <si>
    <t>Amber Enterprises India</t>
  </si>
  <si>
    <t>2727.0</t>
  </si>
  <si>
    <t>3194.7</t>
  </si>
  <si>
    <t xml:space="preserve">Buy Axis Bank; target of Rs 800: ICICI Direct </t>
  </si>
  <si>
    <t>2021-09-01</t>
  </si>
  <si>
    <t>819.0</t>
  </si>
  <si>
    <t xml:space="preserve">Buy Cipla; target of Rs 975: ICICI Direct </t>
  </si>
  <si>
    <t>2021-06-09</t>
  </si>
  <si>
    <t>975.0</t>
  </si>
  <si>
    <t xml:space="preserve">Buy IndusInd Bank; target of Rs 1050: ICICI Direct </t>
  </si>
  <si>
    <t>1085.0</t>
  </si>
  <si>
    <t xml:space="preserve">Buy IDFC First Bank; target of Rs 52: ICICI Direct </t>
  </si>
  <si>
    <t>49.5</t>
  </si>
  <si>
    <t>52.2</t>
  </si>
  <si>
    <t xml:space="preserve">Buy HDFC; target of Rs 3100: ICICI Direct </t>
  </si>
  <si>
    <t xml:space="preserve">Buy Grindwell Norton; target of Rs 805: ICICI Direct </t>
  </si>
  <si>
    <t>Grindwell Norton</t>
  </si>
  <si>
    <t>GRINDWELL</t>
  </si>
  <si>
    <t>787.9</t>
  </si>
  <si>
    <t>827.9</t>
  </si>
  <si>
    <t xml:space="preserve">Buy Granules India; target of Rs 460: ICICI Direct </t>
  </si>
  <si>
    <t xml:space="preserve">Buy Exide Industries; target of Rs 225: ICICI Direct </t>
  </si>
  <si>
    <t>205.8</t>
  </si>
  <si>
    <t xml:space="preserve">Buy Dr Reddy’s Laboratories; target of Rs 5525: ICICI Direct </t>
  </si>
  <si>
    <t>Dr Reddy’s Laboratories</t>
  </si>
  <si>
    <t>5580.0</t>
  </si>
  <si>
    <t xml:space="preserve">Buy DB Corp; target of Rs 95: ICICI Direct </t>
  </si>
  <si>
    <t xml:space="preserve">Buy Dabur India; target of Rs 620: ICICI Direct </t>
  </si>
  <si>
    <t>2021-08-23</t>
  </si>
  <si>
    <t>621.95</t>
  </si>
  <si>
    <t xml:space="preserve">Reduce Maruti Suzuki India: target of Rs 7000: ICICI Direct </t>
  </si>
  <si>
    <t>2021-02-23</t>
  </si>
  <si>
    <t>6938.0</t>
  </si>
  <si>
    <t>2021-02-04</t>
  </si>
  <si>
    <t>7600.0</t>
  </si>
  <si>
    <t xml:space="preserve">Hold Bank of Baroda: target of Rs 70: ICICI Direct </t>
  </si>
  <si>
    <t xml:space="preserve">Hold DCB Bank: target of Rs 130: ICICI Direct </t>
  </si>
  <si>
    <t>116.0</t>
  </si>
  <si>
    <t xml:space="preserve">Hold Indus Towers: target of Rs 245: ICICI Direct </t>
  </si>
  <si>
    <t xml:space="preserve">Hold Indian Oil Corporation: target of Rs 105: ICICI Direct </t>
  </si>
  <si>
    <t>102.8</t>
  </si>
  <si>
    <t xml:space="preserve">Hold Hindustan Unilever: target of Rs 2600: ICICI Direct </t>
  </si>
  <si>
    <t>2239.0</t>
  </si>
  <si>
    <t>2021-08-20</t>
  </si>
  <si>
    <t xml:space="preserve">Hold Escorts: target of Rs 1500: ICICI Direct </t>
  </si>
  <si>
    <t>1384.0</t>
  </si>
  <si>
    <t>2021-09-20</t>
  </si>
  <si>
    <t>1501.5</t>
  </si>
  <si>
    <t xml:space="preserve">Hold EPL: target of Rs 250: ICICI Direct </t>
  </si>
  <si>
    <t>219.95</t>
  </si>
  <si>
    <t>255.0</t>
  </si>
  <si>
    <t xml:space="preserve">Hold Jyothy Laboratories: target of Rs 175: ICICI Direct </t>
  </si>
  <si>
    <t>155.9</t>
  </si>
  <si>
    <t>2021-07-05</t>
  </si>
  <si>
    <t>183.8</t>
  </si>
  <si>
    <t xml:space="preserve">Hold Mastek: target of Rs 1310: ICICI Direct </t>
  </si>
  <si>
    <t>1206.55</t>
  </si>
  <si>
    <t>2021-03-16</t>
  </si>
  <si>
    <t>1318.8</t>
  </si>
  <si>
    <t xml:space="preserve">Hold Navin Fluorine: target of Rs 2820: ICICI Direct </t>
  </si>
  <si>
    <t>2565.0</t>
  </si>
  <si>
    <t>2875.0</t>
  </si>
  <si>
    <t xml:space="preserve">Hold Vardhman Textiles: target of Rs 1100: ICICI Direct </t>
  </si>
  <si>
    <t>1090.0</t>
  </si>
  <si>
    <t>1134.9</t>
  </si>
  <si>
    <t xml:space="preserve">Hold Tata Chemicals: target of Rs 520: ICICI Direct </t>
  </si>
  <si>
    <t>517.6</t>
  </si>
  <si>
    <t>535.0</t>
  </si>
  <si>
    <t xml:space="preserve">Buy JSW Energy; target of Rs 84: Motilal Oswal </t>
  </si>
  <si>
    <t>JSW Energy</t>
  </si>
  <si>
    <t>JSWENERGY</t>
  </si>
  <si>
    <t>71.65</t>
  </si>
  <si>
    <t>88.5</t>
  </si>
  <si>
    <t xml:space="preserve">Buy Exide; target of Rs 233: Motilal Oswal </t>
  </si>
  <si>
    <t>Exide</t>
  </si>
  <si>
    <t>203.45</t>
  </si>
  <si>
    <t xml:space="preserve">Buy Persistent Systems; target of Rs 1800: Motilal Oswal </t>
  </si>
  <si>
    <t>1674.9</t>
  </si>
  <si>
    <t xml:space="preserve">Buy United Spirits; target of Rs 725: Motilal Oswal </t>
  </si>
  <si>
    <t>583.4</t>
  </si>
  <si>
    <t xml:space="preserve">Buy RBL Bank; target of Rs 270: Motilal Oswal </t>
  </si>
  <si>
    <t>253.95</t>
  </si>
  <si>
    <t xml:space="preserve">Buy Granules India; target of Rs 460: Motilal Oswal </t>
  </si>
  <si>
    <t>344.0</t>
  </si>
  <si>
    <t xml:space="preserve">Buy Quess Corp; target of Rs 745: Motilal Oswal </t>
  </si>
  <si>
    <t>615.0</t>
  </si>
  <si>
    <t>761.7</t>
  </si>
  <si>
    <t xml:space="preserve">Buy TeamLease; target of Rs 3840: Motilal Oswal </t>
  </si>
  <si>
    <t>2762.0</t>
  </si>
  <si>
    <t>3859.95</t>
  </si>
  <si>
    <t xml:space="preserve">Buy Marico; target of Rs 490: Motilal Oswal </t>
  </si>
  <si>
    <t>415.75</t>
  </si>
  <si>
    <t xml:space="preserve">Buy Aditya Birla Fashion; target of Rs 200: Motilal Oswal </t>
  </si>
  <si>
    <t>151.5</t>
  </si>
  <si>
    <t>208.7</t>
  </si>
  <si>
    <t xml:space="preserve">Buy KEC; target of Rs 450: Motilal Oswal </t>
  </si>
  <si>
    <t>403.25</t>
  </si>
  <si>
    <t xml:space="preserve">Buy Manappuram Finance; target of Rs 210: Motilal Oswal </t>
  </si>
  <si>
    <t>172.85</t>
  </si>
  <si>
    <t>2021-07-27</t>
  </si>
  <si>
    <t>211.4</t>
  </si>
  <si>
    <t xml:space="preserve">Buy Laurus Labs; target of Rs 470: Motilal Oswal </t>
  </si>
  <si>
    <t>342.95</t>
  </si>
  <si>
    <t>2021-04-26</t>
  </si>
  <si>
    <t>477.2</t>
  </si>
  <si>
    <t xml:space="preserve">Buy Lupin; target of Rs 1180: Motilal Oswal </t>
  </si>
  <si>
    <t>1040.5</t>
  </si>
  <si>
    <t xml:space="preserve">Buy Sun Pharma; target of Rs 740: Motilal Oswal </t>
  </si>
  <si>
    <t>632.5</t>
  </si>
  <si>
    <t>2021-07-30</t>
  </si>
  <si>
    <t>783.75</t>
  </si>
  <si>
    <t xml:space="preserve">Buy Colgate; target of Rs 1810: Motilal Oswal </t>
  </si>
  <si>
    <t>Colgate</t>
  </si>
  <si>
    <t>1606.1</t>
  </si>
  <si>
    <t>2021-07-23</t>
  </si>
  <si>
    <t>1811.9</t>
  </si>
  <si>
    <t xml:space="preserve">Buy ICICI Bank; target of Rs 700: Motilal Oswal </t>
  </si>
  <si>
    <t>618.8</t>
  </si>
  <si>
    <t>2021-08-04</t>
  </si>
  <si>
    <t>717.4</t>
  </si>
  <si>
    <t xml:space="preserve">Buy IndusInd Bank; target of Rs 1200: Motilal Oswal </t>
  </si>
  <si>
    <t>1034.9</t>
  </si>
  <si>
    <t xml:space="preserve">Buy AU Small Finance Bank; target of Rs 1050: Motilal Oswal </t>
  </si>
  <si>
    <t>968.95</t>
  </si>
  <si>
    <t>1081.0</t>
  </si>
  <si>
    <t xml:space="preserve">Buy Maruti Suzuki; target of Rs 9000: Motilal Oswal </t>
  </si>
  <si>
    <t>9050.0</t>
  </si>
  <si>
    <t xml:space="preserve">Buy MAX Financial Services; target of Rs 830: Motilal Oswal </t>
  </si>
  <si>
    <t>MAX Financial Services</t>
  </si>
  <si>
    <t>701.0</t>
  </si>
  <si>
    <t>831.65</t>
  </si>
  <si>
    <t xml:space="preserve">Buy JSW Steel; target of Rs 435: Motilal Oswal </t>
  </si>
  <si>
    <t>392.9</t>
  </si>
  <si>
    <t>435.0</t>
  </si>
  <si>
    <t xml:space="preserve">Buy SRF; target of Rs 315: Motilal Oswal </t>
  </si>
  <si>
    <t xml:space="preserve">Buy UltraTech Cement; target of Rs 6650: Motilal Oswal </t>
  </si>
  <si>
    <t>6093.0</t>
  </si>
  <si>
    <t>6830.0</t>
  </si>
  <si>
    <t xml:space="preserve">Buy Shriram Transport Finance; target of Rs 1575: Motilal Oswal </t>
  </si>
  <si>
    <t>1450.2</t>
  </si>
  <si>
    <t>1588.0</t>
  </si>
  <si>
    <t xml:space="preserve">Buy Dabur; target of Rs 640: Motilal Oswal </t>
  </si>
  <si>
    <t>524.75</t>
  </si>
  <si>
    <t>2021-09-02</t>
  </si>
  <si>
    <t>643.9</t>
  </si>
  <si>
    <t xml:space="preserve">Buy TATA Motors; target of Rs 350: Motilal Oswal </t>
  </si>
  <si>
    <t xml:space="preserve">Buy IndiaMART; target of Rs 9000: Motilal Oswal </t>
  </si>
  <si>
    <t>IndiaMART</t>
  </si>
  <si>
    <t>INDIAMART</t>
  </si>
  <si>
    <t>8330.25</t>
  </si>
  <si>
    <t>9400.0</t>
  </si>
  <si>
    <t xml:space="preserve">Buy HDFC Bank; target of Rs 1720: Motilal Oswal </t>
  </si>
  <si>
    <t>1566.0</t>
  </si>
  <si>
    <t>1725.0</t>
  </si>
  <si>
    <t xml:space="preserve">Buy HCL Technologies; target of Rs 1300: Motilal Oswal </t>
  </si>
  <si>
    <t>964.7</t>
  </si>
  <si>
    <t>2021-09-21</t>
  </si>
  <si>
    <t xml:space="preserve">Buy SAIL; target of Rs 81: Motilal Oswal </t>
  </si>
  <si>
    <t>63.4</t>
  </si>
  <si>
    <t>81.5</t>
  </si>
  <si>
    <t xml:space="preserve">Buy Orient Cement; target of Rs 117: HDFC Securities </t>
  </si>
  <si>
    <t>92.2</t>
  </si>
  <si>
    <t>2021-05-04</t>
  </si>
  <si>
    <t>119.0</t>
  </si>
  <si>
    <t xml:space="preserve">Accumulate IndusInd Bank; target of Rs 940: Dolat Capital Market </t>
  </si>
  <si>
    <t>Dolat Capital Market</t>
  </si>
  <si>
    <t xml:space="preserve">Accumulate Persistent Systems; target of Rs 1530: Dolat Capital Market </t>
  </si>
  <si>
    <t xml:space="preserve">Reduce Escorts; target of Rs 1368: Dolat Capital Market </t>
  </si>
  <si>
    <t>1364.2</t>
  </si>
  <si>
    <t xml:space="preserve">Reduce Bank of Baroda; target of Rs 70: Dolat Capital Market </t>
  </si>
  <si>
    <t>2021-03-19</t>
  </si>
  <si>
    <t>69.55</t>
  </si>
  <si>
    <t>77.1</t>
  </si>
  <si>
    <t xml:space="preserve">Reduce Blue Star; target of Rs 730: Dolat Capital Market </t>
  </si>
  <si>
    <t>801.6</t>
  </si>
  <si>
    <t xml:space="preserve">Reduce Dabur India; target of Rs 540: Dolat Capital Market </t>
  </si>
  <si>
    <t xml:space="preserve">Accumulate Exide Industries; target of Rs 222: Dolat Capital Market </t>
  </si>
  <si>
    <t xml:space="preserve">Accumulate UPL; target of Rs 609: Dolat Capital Market </t>
  </si>
  <si>
    <t>558.7</t>
  </si>
  <si>
    <t>616.85</t>
  </si>
  <si>
    <t xml:space="preserve">Accumulate Dixon Technologies; target of Rs 17,500: Dolat Capital Market </t>
  </si>
  <si>
    <t>15888.0</t>
  </si>
  <si>
    <t>18250.0</t>
  </si>
  <si>
    <t xml:space="preserve">Accumulate Subros; target of Rs 370: Dolat Capital Market </t>
  </si>
  <si>
    <t>339.0</t>
  </si>
  <si>
    <t>2021-10-08</t>
  </si>
  <si>
    <t xml:space="preserve">Accumulate Relaxo Footwear; target of Rs 888: Dolat Capital Market </t>
  </si>
  <si>
    <t>Relaxo Footwear</t>
  </si>
  <si>
    <t>843.0</t>
  </si>
  <si>
    <t>893.75</t>
  </si>
  <si>
    <t xml:space="preserve">Accumulate Pidilite Industries; target of Rs 1868: Dolat Capital Market </t>
  </si>
  <si>
    <t>1748.05</t>
  </si>
  <si>
    <t>1888.55</t>
  </si>
  <si>
    <t xml:space="preserve">Accumulate Orient Electric; target of Rs 290: Dolat Capital Market </t>
  </si>
  <si>
    <t>275.9</t>
  </si>
  <si>
    <t>296.6</t>
  </si>
  <si>
    <t xml:space="preserve">Accumulate Indus Towers; target of Rs 268: Dolat Capital Market </t>
  </si>
  <si>
    <t>250.5</t>
  </si>
  <si>
    <t>270.8</t>
  </si>
  <si>
    <t xml:space="preserve">Accumulate Shree Cement; target of Rs 26,947: Dolat Capital Market </t>
  </si>
  <si>
    <t>25990.0</t>
  </si>
  <si>
    <t>27329.25</t>
  </si>
  <si>
    <t xml:space="preserve">Accumulate Tech Mahindra; target of Rs 1020: Dolat Capital Market </t>
  </si>
  <si>
    <t>987.95</t>
  </si>
  <si>
    <t>2021-03-12</t>
  </si>
  <si>
    <t>1024.6</t>
  </si>
  <si>
    <t xml:space="preserve">Accumulate Atul; target of Rs 7028: Dolat Capital Market </t>
  </si>
  <si>
    <t>Atul</t>
  </si>
  <si>
    <t xml:space="preserve">Accumulate United Breweries; target of Rs 1476: Dolat Capital Market </t>
  </si>
  <si>
    <t>1292.8</t>
  </si>
  <si>
    <t xml:space="preserve">Buy Shriram Transport Finance Company; target of Rs 1455: Emkay Global Financial </t>
  </si>
  <si>
    <t>Shriram Transport Finance Company</t>
  </si>
  <si>
    <t>2021-02-03</t>
  </si>
  <si>
    <t>1371.0</t>
  </si>
  <si>
    <t>1476.15</t>
  </si>
  <si>
    <t xml:space="preserve">Buy Bank of Baroda; target of Rs 85: Emkay Global Financial </t>
  </si>
  <si>
    <t>75.4</t>
  </si>
  <si>
    <t>89.0</t>
  </si>
  <si>
    <t xml:space="preserve">Buy Axis Bank; target of Rs 850: Emkay Global Financial </t>
  </si>
  <si>
    <t>720.0</t>
  </si>
  <si>
    <t>866.9</t>
  </si>
  <si>
    <t xml:space="preserve">Buy Polycab India; target of Rs 1425: Emkay Global Financial </t>
  </si>
  <si>
    <t>1275.0</t>
  </si>
  <si>
    <t>2021-03-26</t>
  </si>
  <si>
    <t>1444.4</t>
  </si>
  <si>
    <t xml:space="preserve">Buy Crompton Greaves CE; target of Rs 490: Emkay Global Financial </t>
  </si>
  <si>
    <t>224.05</t>
  </si>
  <si>
    <t>2021-07-19</t>
  </si>
  <si>
    <t>511.0</t>
  </si>
  <si>
    <t xml:space="preserve">Buy JSW Steel; target of Rs 432: Emkay Global Financial </t>
  </si>
  <si>
    <t>386.2</t>
  </si>
  <si>
    <t xml:space="preserve">Buy Oberoi Realty; target of Rs 647: Emkay Global Financial </t>
  </si>
  <si>
    <t>546.95</t>
  </si>
  <si>
    <t xml:space="preserve">Buy V‐Mart Retail; target of Rs 2400: YES Securities </t>
  </si>
  <si>
    <t>V‐Mart Retail</t>
  </si>
  <si>
    <t>VMART</t>
  </si>
  <si>
    <t xml:space="preserve">Buy Kotak Mahindra Bank; target of Rs 2005: YES Securities </t>
  </si>
  <si>
    <t>2030.0</t>
  </si>
  <si>
    <t xml:space="preserve">Buy Larsen and Toubro; target of Rs 1584: YES Securities </t>
  </si>
  <si>
    <t>2021-07-15</t>
  </si>
  <si>
    <t>1625.0</t>
  </si>
  <si>
    <t xml:space="preserve">Buy Cipla; target of Rs 1020: HDFC Securities </t>
  </si>
  <si>
    <t>2021-02-02</t>
  </si>
  <si>
    <t>807.0</t>
  </si>
  <si>
    <t xml:space="preserve">Buy Aarti Industries; target of Rs 1400: HDFC Securities </t>
  </si>
  <si>
    <t>1175.1</t>
  </si>
  <si>
    <t>1419.6</t>
  </si>
  <si>
    <t xml:space="preserve">Buy Maruti Suzuki; target of Rs 9000: HDFC Securities </t>
  </si>
  <si>
    <t>7534.9</t>
  </si>
  <si>
    <t xml:space="preserve">Buy Teamlease Services; target of Rs 3170: HDFC Securities </t>
  </si>
  <si>
    <t>Teamlease Services</t>
  </si>
  <si>
    <t>2797.95</t>
  </si>
  <si>
    <t>3199.0</t>
  </si>
  <si>
    <t xml:space="preserve">Buy Crompton Consumer; target of Rs 460: HDFC Securities </t>
  </si>
  <si>
    <t>Crompton Consumer</t>
  </si>
  <si>
    <t>218.0</t>
  </si>
  <si>
    <t xml:space="preserve">Accumulate HDFC Bank; target of Rs 1671: KR Choksey </t>
  </si>
  <si>
    <t>1501.0</t>
  </si>
  <si>
    <t xml:space="preserve">Buy ICICI Securities; target of Rs 578: KR Choksey </t>
  </si>
  <si>
    <t>412.0</t>
  </si>
  <si>
    <t>583.0</t>
  </si>
  <si>
    <t xml:space="preserve">Accumulate Infosys; target of Rs 1899: Prabhudas Lilladher </t>
  </si>
  <si>
    <t xml:space="preserve">Buy CreditAccess Grameen; target of Rs 843; KR Choksey </t>
  </si>
  <si>
    <t>CreditAccess Grameen target of Rs 843</t>
  </si>
  <si>
    <t xml:space="preserve">Buy Bajaj Finance; target of Rs 6000: Sharekhan </t>
  </si>
  <si>
    <t xml:space="preserve">Buy Larsen and Toubro Infotech; target of Rs 4800: Sharekhan </t>
  </si>
  <si>
    <t xml:space="preserve">Buy Larsen and Toubro Technology Services; target of Rs 3100: Sharekhan </t>
  </si>
  <si>
    <t xml:space="preserve">Buy Federal Bank; target of Rs 95: Sharekhan </t>
  </si>
  <si>
    <t>77.85</t>
  </si>
  <si>
    <t>95.5</t>
  </si>
  <si>
    <t xml:space="preserve">Buy Larsen and Toubro target of Rs 1550: Sharekhan </t>
  </si>
  <si>
    <t xml:space="preserve">Buy Kotak Mahindra Bank; target of Rs 2130: Sharekhan </t>
  </si>
  <si>
    <t>2155.0</t>
  </si>
  <si>
    <t xml:space="preserve">Buy Lupin; target of Rs 1350: Sharekhan </t>
  </si>
  <si>
    <t xml:space="preserve">Buy Polycab India; target of Rs 1530: Sharekhan </t>
  </si>
  <si>
    <t>1260.0</t>
  </si>
  <si>
    <t>1554.5</t>
  </si>
  <si>
    <t xml:space="preserve">Buy Supreme Industries target of Rs 2020: Sharekhan </t>
  </si>
  <si>
    <t>2033.0</t>
  </si>
  <si>
    <t xml:space="preserve">Buy APL Apollo Tubes; target of Rs 1180: Sharekhan </t>
  </si>
  <si>
    <t xml:space="preserve">Buy HDFC Life Insurance; target of Rs 850: Sharekhan </t>
  </si>
  <si>
    <t>710.5</t>
  </si>
  <si>
    <t xml:space="preserve">Buy JSW Steel; target of Rs 432: Sharekhan </t>
  </si>
  <si>
    <t>384.65</t>
  </si>
  <si>
    <t xml:space="preserve">Buy Biocon; target of Rs 470: Sharekhan </t>
  </si>
  <si>
    <t>384.0</t>
  </si>
  <si>
    <t xml:space="preserve">Buy SRF; target of Rs 6760: Sharekhan </t>
  </si>
  <si>
    <t>5540.0</t>
  </si>
  <si>
    <t>6813.9</t>
  </si>
  <si>
    <t xml:space="preserve">Buy Asian Paints; target of Rs 3000: Sharekhan </t>
  </si>
  <si>
    <t>2460.0</t>
  </si>
  <si>
    <t>2021-06-15</t>
  </si>
  <si>
    <t>3050.0</t>
  </si>
  <si>
    <t xml:space="preserve">Buy Bajaj Finserv; target of Rs 10860: Sharekhan </t>
  </si>
  <si>
    <t>9827.7</t>
  </si>
  <si>
    <t>2021-04-29</t>
  </si>
  <si>
    <t>11300.0</t>
  </si>
  <si>
    <t xml:space="preserve">Buy Bajaj Auto; target of Rs 4327: Sharekhan </t>
  </si>
  <si>
    <t>4155.8</t>
  </si>
  <si>
    <t>4361.4</t>
  </si>
  <si>
    <t xml:space="preserve">Buy Bajaj Holdings and Investment; target of Rs 4312: Sharekhan </t>
  </si>
  <si>
    <t>Bajaj Holdings and Investment</t>
  </si>
  <si>
    <t>3319.0</t>
  </si>
  <si>
    <t>2021-08-31</t>
  </si>
  <si>
    <t>4397.0</t>
  </si>
  <si>
    <t xml:space="preserve">Buy Kajaria Ceramics; target of Rs 950: Sharekhan </t>
  </si>
  <si>
    <t>838.95</t>
  </si>
  <si>
    <t>960.0</t>
  </si>
  <si>
    <t xml:space="preserve">Buy Aarti Drugs; target of Rs 848: Anand Rathi </t>
  </si>
  <si>
    <t>Aarti Drugs</t>
  </si>
  <si>
    <t>AARTIDRUGS</t>
  </si>
  <si>
    <t>684.85</t>
  </si>
  <si>
    <t xml:space="preserve">Buy Navin Fluorine; target of Rs 3000: Anand Rathi </t>
  </si>
  <si>
    <t>2355.0</t>
  </si>
  <si>
    <t>3009.5</t>
  </si>
  <si>
    <t xml:space="preserve">Buy Crompton Greaves Consumer; target of Rs 470: Anand Rathi </t>
  </si>
  <si>
    <t>411.35</t>
  </si>
  <si>
    <t>2021-07-16</t>
  </si>
  <si>
    <t>496.7</t>
  </si>
  <si>
    <t xml:space="preserve">Buy Polycab India; target of Rs 1539: Anand Rathi </t>
  </si>
  <si>
    <t xml:space="preserve">Buy Atul; target of Rs 7500: Anand Rathi </t>
  </si>
  <si>
    <t xml:space="preserve">Buy Birla Corporation; target of Rs 1039: Anand Rathi </t>
  </si>
  <si>
    <t>769.8</t>
  </si>
  <si>
    <t>2021-05-12</t>
  </si>
  <si>
    <t>1050.0</t>
  </si>
  <si>
    <t xml:space="preserve">Buy Shree Digvijay Cement Company; target of Rs 76: Arihant Capital </t>
  </si>
  <si>
    <t xml:space="preserve">Buy ICICI Bank; target of Rs 647: Arihant Capital </t>
  </si>
  <si>
    <t>613.0</t>
  </si>
  <si>
    <t>2021-02-12</t>
  </si>
  <si>
    <t>649.9</t>
  </si>
  <si>
    <t xml:space="preserve">Accumulate Axis Bank; target of Rs 794: Arihant Capital </t>
  </si>
  <si>
    <t>719.25</t>
  </si>
  <si>
    <t>2021-02-15</t>
  </si>
  <si>
    <t>799.0</t>
  </si>
  <si>
    <t xml:space="preserve">Accumulate HDFC Bank; target of Rs 1647: Arihant Capital </t>
  </si>
  <si>
    <t>1648.0</t>
  </si>
  <si>
    <t xml:space="preserve">Buy ICICI Lombard General Insurance; target of Rs 1750: Sharekhan </t>
  </si>
  <si>
    <t>2021-02-01</t>
  </si>
  <si>
    <t>1326.1</t>
  </si>
  <si>
    <t xml:space="preserve">Buy Gateway Distriparks; target of Rs 150: Sharekhan </t>
  </si>
  <si>
    <t>79.45</t>
  </si>
  <si>
    <t xml:space="preserve">Buy Maruti Suzuki India; target of Rs 9000: Sharekhan </t>
  </si>
  <si>
    <t>7265.2</t>
  </si>
  <si>
    <t xml:space="preserve">Buy Marico; target of Rs 477: Sharekhan </t>
  </si>
  <si>
    <t>416.9</t>
  </si>
  <si>
    <t>2021-05-06</t>
  </si>
  <si>
    <t>477.4</t>
  </si>
  <si>
    <t xml:space="preserve">Buy Colgate Palmolive; target of Rs 1850: Sharekhan </t>
  </si>
  <si>
    <t>1604.0</t>
  </si>
  <si>
    <t xml:space="preserve">Buy TVS Motor Company; target of Rs 620: Sharekhan </t>
  </si>
  <si>
    <t>560.65</t>
  </si>
  <si>
    <t>626.4</t>
  </si>
  <si>
    <t xml:space="preserve">Buy Jyothy Laboratories; target of Rs 188: Sharekhan </t>
  </si>
  <si>
    <t>162.95</t>
  </si>
  <si>
    <t xml:space="preserve">Buy Granules India; target of Rs 475: Sharekhan </t>
  </si>
  <si>
    <t>338.0</t>
  </si>
  <si>
    <t xml:space="preserve">Buy Bharat Electronics; target of Rs 152: Sharekhan </t>
  </si>
  <si>
    <t>130.0</t>
  </si>
  <si>
    <t xml:space="preserve">Buy Welspun India; target of Rs 90: Sharekhan </t>
  </si>
  <si>
    <t>67.0</t>
  </si>
  <si>
    <t>95.0</t>
  </si>
  <si>
    <t xml:space="preserve">Buy RBL Bank; target of Rs 240: Sharekhan </t>
  </si>
  <si>
    <t>215.95</t>
  </si>
  <si>
    <t>244.85</t>
  </si>
  <si>
    <t xml:space="preserve">Buy Hindustan Unilever; target of Rs 2790: Sharekhan </t>
  </si>
  <si>
    <t>2276.65</t>
  </si>
  <si>
    <t>2810.0</t>
  </si>
  <si>
    <t xml:space="preserve">Buy Axis Bank; target of Rs 800: Sharekhan </t>
  </si>
  <si>
    <t>665.0</t>
  </si>
  <si>
    <t xml:space="preserve">Buy Nippon Life India Asset Management; target of Rs 350: Sharekhan </t>
  </si>
  <si>
    <t>339.45</t>
  </si>
  <si>
    <t>355.55</t>
  </si>
  <si>
    <t xml:space="preserve">Buy ICICI Prudential Life Insurance; target of Rs 584: Sharekhan </t>
  </si>
  <si>
    <t>482.35</t>
  </si>
  <si>
    <t>584.65</t>
  </si>
  <si>
    <t xml:space="preserve">Buy Emami; target of Rs 570: Sharekhan </t>
  </si>
  <si>
    <t>496.0</t>
  </si>
  <si>
    <t xml:space="preserve">Hold Bank of Baroda target of Rs 75: Sharekhan </t>
  </si>
  <si>
    <t xml:space="preserve">Buy Navin Fluorine International; target of Rs 3115: Dolat Capital Market </t>
  </si>
  <si>
    <t>3156.65</t>
  </si>
  <si>
    <t xml:space="preserve">Buy PSP Projects; target of Rs 558: Dolat Capital Market </t>
  </si>
  <si>
    <t>PSP Projects</t>
  </si>
  <si>
    <t>PSPPROJECT</t>
  </si>
  <si>
    <t>416.7</t>
  </si>
  <si>
    <t>587.7</t>
  </si>
  <si>
    <t xml:space="preserve">Buy Poly Medicure; target of Rs 620: Dolat Capital Market </t>
  </si>
  <si>
    <t>Poly Medicure</t>
  </si>
  <si>
    <t>POLYMED</t>
  </si>
  <si>
    <t>506.55</t>
  </si>
  <si>
    <t>645.4</t>
  </si>
  <si>
    <t xml:space="preserve">Buy Axis Bank; target of Rs 840: Dolat Capital Market </t>
  </si>
  <si>
    <t xml:space="preserve">Buy Emami; target of Rs 575: Dolat Capital Market </t>
  </si>
  <si>
    <t>2021-07-12</t>
  </si>
  <si>
    <t>578.0</t>
  </si>
  <si>
    <t xml:space="preserve">Accumulate ICICI Prudential Life Insurance; target of Rs 556: Dolat Capital Market </t>
  </si>
  <si>
    <t>565.45</t>
  </si>
  <si>
    <t xml:space="preserve">Buy Oracle Financial Services Software; target of Rs 4000: Dolat Capital Market </t>
  </si>
  <si>
    <t>Oracle Financial Services Software</t>
  </si>
  <si>
    <t>OFSS</t>
  </si>
  <si>
    <t>3218.0</t>
  </si>
  <si>
    <t>2021-07-13</t>
  </si>
  <si>
    <t>4074.85</t>
  </si>
  <si>
    <t xml:space="preserve">Accumulate Colgate-Palmolive India; target of Rs 1760: Dolat Capital Market </t>
  </si>
  <si>
    <t>1794.85</t>
  </si>
  <si>
    <t xml:space="preserve">Accumulate Marico; target of Rs 440: Dolat Capital Market </t>
  </si>
  <si>
    <t xml:space="preserve">Accumulate Maruti Suzuki; target of Rs 8425: Dolat Capital Market </t>
  </si>
  <si>
    <t xml:space="preserve">Accumulate United Spirits; target of Rs 631: Dolat Capital Market </t>
  </si>
  <si>
    <t>580.5</t>
  </si>
  <si>
    <t>644.8</t>
  </si>
  <si>
    <t xml:space="preserve">Reduce Hindustan Unilever; target of Rs 2535: Dolat Capital Market </t>
  </si>
  <si>
    <t xml:space="preserve">Buy Larsen and Toubro; target of Rs 1640: ICICI Direct </t>
  </si>
  <si>
    <t>2021-01-29</t>
  </si>
  <si>
    <t>1647.15</t>
  </si>
  <si>
    <t xml:space="preserve">Buy HCL Technologies; target of Rs 1150: ICICI Direct </t>
  </si>
  <si>
    <t>2021-08-17</t>
  </si>
  <si>
    <t>1151.95</t>
  </si>
  <si>
    <t xml:space="preserve">Buy MindTree; target of Rs 1970: ICICI Direct </t>
  </si>
  <si>
    <t>1688.0</t>
  </si>
  <si>
    <t>2028.0</t>
  </si>
  <si>
    <t xml:space="preserve">Buy Rallis India; target of Rs 350: ICICI Direct </t>
  </si>
  <si>
    <t>274.3</t>
  </si>
  <si>
    <t>352.6</t>
  </si>
  <si>
    <t xml:space="preserve">Buy Tata Communications; target of Rs 1210: ICICI Direct </t>
  </si>
  <si>
    <t>974.0</t>
  </si>
  <si>
    <t>1333.95</t>
  </si>
  <si>
    <t xml:space="preserve">Buy Bajaj Finance; target of Rs 5900: ICICI Direct </t>
  </si>
  <si>
    <t xml:space="preserve">Buy Kajaria Ceramics; target of Rs 950: ICICI Direct </t>
  </si>
  <si>
    <t>848.5</t>
  </si>
  <si>
    <t xml:space="preserve">Buy Bajaj Finserv; target of Rs 10500: ICICI Direct </t>
  </si>
  <si>
    <t>9041.95</t>
  </si>
  <si>
    <t>10579.0</t>
  </si>
  <si>
    <t xml:space="preserve">Buy Bajaj Auto; target of Rs 4500: ICICI Direct </t>
  </si>
  <si>
    <t>4168.0</t>
  </si>
  <si>
    <t xml:space="preserve">Buy Cyient; target of Rs 690: ICICI Direct </t>
  </si>
  <si>
    <t>2021-03-15</t>
  </si>
  <si>
    <t>703.65</t>
  </si>
  <si>
    <t xml:space="preserve">Buy Syngene International; target of Rs 700: ICICI Direct </t>
  </si>
  <si>
    <t>594.8</t>
  </si>
  <si>
    <t xml:space="preserve">Buy Multi Commodity Exchange;target of Rs 2000: ICICI Direct </t>
  </si>
  <si>
    <t>Multi Commodity Exchangetarget</t>
  </si>
  <si>
    <t>1672.35</t>
  </si>
  <si>
    <t>2021-10-11</t>
  </si>
  <si>
    <t>2087.6</t>
  </si>
  <si>
    <t xml:space="preserve">Buy SBI Life Insurance; target of Rs 1000: ICICI Direct </t>
  </si>
  <si>
    <t>876.55</t>
  </si>
  <si>
    <t xml:space="preserve">Buy HDFC Life Insurance; target of Rs 820: ICICI Direct </t>
  </si>
  <si>
    <t>673.65</t>
  </si>
  <si>
    <t xml:space="preserve">Buy Music Broadcast; target of Rs 27: ICICI Direct </t>
  </si>
  <si>
    <t>22.8</t>
  </si>
  <si>
    <t>27.05</t>
  </si>
  <si>
    <t xml:space="preserve">Buy UltraTech Cement; target of Rs 6300: ICICI Direct </t>
  </si>
  <si>
    <t>5489.0</t>
  </si>
  <si>
    <t>6399.0</t>
  </si>
  <si>
    <t xml:space="preserve">Buy Crompton Greaves Consumer; target of Rs 480: ICICI Direct </t>
  </si>
  <si>
    <t>428.95</t>
  </si>
  <si>
    <t xml:space="preserve">Buy Sharda Cropchem; target of Rs 383: Prabhudas Lilladher </t>
  </si>
  <si>
    <t>292.05</t>
  </si>
  <si>
    <t>2021-06-11</t>
  </si>
  <si>
    <t xml:space="preserve">Buy Larsen and Toubro; target of Rs 1526: Prabhudas Lilladher </t>
  </si>
  <si>
    <t>1593.0</t>
  </si>
  <si>
    <t xml:space="preserve">Buy Polycab India; target of Rs 1359: Prabhudas Lilladher </t>
  </si>
  <si>
    <t>1364.0</t>
  </si>
  <si>
    <t xml:space="preserve">Buy Crompton Greaves Consumer Electricals; target of Rs 447: Prabhudas Lilladher </t>
  </si>
  <si>
    <t>213.5</t>
  </si>
  <si>
    <t xml:space="preserve">Buy HCL Technologies; target of Rs 1110: HDFC Securities </t>
  </si>
  <si>
    <t>2021-08-13</t>
  </si>
  <si>
    <t>1123.95</t>
  </si>
  <si>
    <t xml:space="preserve">Buy IRB Infra; target of Rs 157: HDFC Securities </t>
  </si>
  <si>
    <t>IRB Infra</t>
  </si>
  <si>
    <t>IRB</t>
  </si>
  <si>
    <t xml:space="preserve">Buy Federal Bank; target of Rs 92: HDFC Securities </t>
  </si>
  <si>
    <t>72.6</t>
  </si>
  <si>
    <t>92.5</t>
  </si>
  <si>
    <t xml:space="preserve">Buy Bandhan Bank; target of Rs 406: HDFC Securities </t>
  </si>
  <si>
    <t>316.2</t>
  </si>
  <si>
    <t xml:space="preserve">Buy SBI Life Insurance; target of Rs 1170: HDFC Securities </t>
  </si>
  <si>
    <t>2021-08-05</t>
  </si>
  <si>
    <t>1175.7</t>
  </si>
  <si>
    <t xml:space="preserve">Buy UltraTech Cement; target of Rs 6720: HDFC Securities </t>
  </si>
  <si>
    <t xml:space="preserve">Buy Birla Corporation; target of Rs 1371: HDFC Securities </t>
  </si>
  <si>
    <t>716.35</t>
  </si>
  <si>
    <t>1373.95</t>
  </si>
  <si>
    <t xml:space="preserve">Buy Mphasis; target of Rs 1740: HDFC Securities </t>
  </si>
  <si>
    <t>1572.0</t>
  </si>
  <si>
    <t>1748.0</t>
  </si>
  <si>
    <t xml:space="preserve">Reduce Emami; target of Rs 425: HDFC Securities </t>
  </si>
  <si>
    <t>471.4</t>
  </si>
  <si>
    <t xml:space="preserve">Buy Axis Bank; target of Rs 705: HDFC Securities </t>
  </si>
  <si>
    <t xml:space="preserve">Reduce Hindustan Unilever; target of Rs 2315: HDFC Securities </t>
  </si>
  <si>
    <t>2251.0</t>
  </si>
  <si>
    <t>2315.1</t>
  </si>
  <si>
    <t xml:space="preserve">Hold PVR; target of Rs 1440: ICICI Direct </t>
  </si>
  <si>
    <t xml:space="preserve">Hold Alembic Pharma; target of Rs 1055: ICICI Direct </t>
  </si>
  <si>
    <t>2021-01-28</t>
  </si>
  <si>
    <t>942.0</t>
  </si>
  <si>
    <t xml:space="preserve">Hold Sterlite Technologies; target of Rs 200: ICICI Direct </t>
  </si>
  <si>
    <t>Sterlite Technologies</t>
  </si>
  <si>
    <t>STLTECH</t>
  </si>
  <si>
    <t>211.9</t>
  </si>
  <si>
    <t xml:space="preserve">Hold VST Industries; target of Rs 4200: ICICI Direct </t>
  </si>
  <si>
    <t>3500.0</t>
  </si>
  <si>
    <t xml:space="preserve">Hold HDFC AMC; target of Rs 3000: ICICI Direct </t>
  </si>
  <si>
    <t>2895.0</t>
  </si>
  <si>
    <t>3037.0</t>
  </si>
  <si>
    <t xml:space="preserve">Hold Havells India; target of Rs 1255: ICICI Direct </t>
  </si>
  <si>
    <t>1114.0</t>
  </si>
  <si>
    <t>2021-08-06</t>
  </si>
  <si>
    <t>1259.95</t>
  </si>
  <si>
    <t xml:space="preserve">Hold Hindustan Zinc; target of Rs 290: ICICI Direct </t>
  </si>
  <si>
    <t>Hindustan Zinc</t>
  </si>
  <si>
    <t>HINDZINC</t>
  </si>
  <si>
    <t>258.9</t>
  </si>
  <si>
    <t>292.5</t>
  </si>
  <si>
    <t xml:space="preserve">Hold Bandhan Bank; target of Rs 370: ICICI Direct </t>
  </si>
  <si>
    <t>299.9</t>
  </si>
  <si>
    <t>371.0</t>
  </si>
  <si>
    <t xml:space="preserve">Hold Biocon; target of Rs 450: ICICI Direct </t>
  </si>
  <si>
    <t>376.55</t>
  </si>
  <si>
    <t xml:space="preserve">Hold Symphony; target of Rs 1090: ICICI Direct </t>
  </si>
  <si>
    <t>2021-02-26</t>
  </si>
  <si>
    <t>1169.7</t>
  </si>
  <si>
    <t xml:space="preserve">Hold Saregama India; target of Rs 1000: ICICI Direct </t>
  </si>
  <si>
    <t>1042.0</t>
  </si>
  <si>
    <t xml:space="preserve">Hold DCB Bank; target of Rs 130: ICICI Direct </t>
  </si>
  <si>
    <t>109.0</t>
  </si>
  <si>
    <t xml:space="preserve">Hold Havells India target of Rs 1126: Prabhudas Lilladher </t>
  </si>
  <si>
    <t xml:space="preserve">Hold Asian Paints target of Rs 2829: Prabhudas Lilladher </t>
  </si>
  <si>
    <t xml:space="preserve">Hold Music Broadcast target of Rs 24: Prabhudas Lilladher </t>
  </si>
  <si>
    <t xml:space="preserve">Reduce JSW Steel target of Rs 335: Prabhudas Lilladher </t>
  </si>
  <si>
    <t xml:space="preserve">Buy Mphasis; target of Rs 1719: Prabhudas Lilladher </t>
  </si>
  <si>
    <t>1550.0</t>
  </si>
  <si>
    <t xml:space="preserve">Hold Bajaj Auto target of Rs 3489: Prabhudas Lilladher </t>
  </si>
  <si>
    <t>2021-09-24</t>
  </si>
  <si>
    <t>3534.6</t>
  </si>
  <si>
    <t xml:space="preserve">Buy Cyient target of Rs 681: Prabhudas Lilladher </t>
  </si>
  <si>
    <t xml:space="preserve">Buy SBI Life Insurance Company target of Rs 1080: Prabhudas Lilladher </t>
  </si>
  <si>
    <t xml:space="preserve">Buy IRB Infrastructure Developers; target of Rs 157: Prabhudas Lilladher </t>
  </si>
  <si>
    <t>IRB Infrastructure Developers</t>
  </si>
  <si>
    <t xml:space="preserve">Accumulate CEAT; target of Rs 1434: Prabhudas Lilladher </t>
  </si>
  <si>
    <t xml:space="preserve">Accumulate Bajaj Finance; target of Rs 5340: Prabhudas Lilladher </t>
  </si>
  <si>
    <t xml:space="preserve">Accumulate Federal Bank; target of Rs 88: Prabhudas Lilladher </t>
  </si>
  <si>
    <t>69.25</t>
  </si>
  <si>
    <t>88.2</t>
  </si>
  <si>
    <t xml:space="preserve">Reduce Hindustan Zinc; target of Rs 260: Prabhudas Lilladher </t>
  </si>
  <si>
    <t xml:space="preserve">Buy Ultratech Cement; target of Rs 6100: Prabhudas Lilladher </t>
  </si>
  <si>
    <t>5350.0</t>
  </si>
  <si>
    <t>6199.0</t>
  </si>
  <si>
    <t xml:space="preserve">Buy Indian Bank; target of Rs 130: Dolat Capital Market </t>
  </si>
  <si>
    <t>2021-01-27</t>
  </si>
  <si>
    <t>89.95</t>
  </si>
  <si>
    <t>137.0</t>
  </si>
  <si>
    <t xml:space="preserve">Buy UltraTech Cement; target of Rs 6724: Dolat Capital Market </t>
  </si>
  <si>
    <t>5380.0</t>
  </si>
  <si>
    <t xml:space="preserve">Buy DCB Bank; target of Rs 160: Dolat Capital Market </t>
  </si>
  <si>
    <t>114.7</t>
  </si>
  <si>
    <t xml:space="preserve">Buy V-Mart Retail; target of Rs 3048: Dolat Capital Market </t>
  </si>
  <si>
    <t>V-Mart Retail</t>
  </si>
  <si>
    <t>2510.55</t>
  </si>
  <si>
    <t>3128.95</t>
  </si>
  <si>
    <t xml:space="preserve">Accumulate Federal Bank; target of Rs 90: Dolat Capital Market </t>
  </si>
  <si>
    <t>71.25</t>
  </si>
  <si>
    <t xml:space="preserve">Accumulate CEAT; target of Rs 1444: Dolat Capital Market </t>
  </si>
  <si>
    <t xml:space="preserve">Accumulate Havells India; target of Rs 1300: Dolat Capital Market </t>
  </si>
  <si>
    <t>1129.0</t>
  </si>
  <si>
    <t>1354.3</t>
  </si>
  <si>
    <t xml:space="preserve">Accumulate Kotak Mahindra Bank; target of Rs 1900: Dolat Capital Market </t>
  </si>
  <si>
    <t>1798.0</t>
  </si>
  <si>
    <t>1915.0</t>
  </si>
  <si>
    <t xml:space="preserve">Accumulate Polycab India; target of Rs 1350: Dolat Capital Market </t>
  </si>
  <si>
    <t>1221.25</t>
  </si>
  <si>
    <t xml:space="preserve">Accumulate HDFC Life Insurance Company; target of Rs 764: Dolat Capital Market </t>
  </si>
  <si>
    <t>775.65</t>
  </si>
  <si>
    <t xml:space="preserve">Accumulate Asian Paints; target of Rs 2774: Dolat Capital Market </t>
  </si>
  <si>
    <t>2525.0</t>
  </si>
  <si>
    <t>2021-05-14</t>
  </si>
  <si>
    <t>2835.25</t>
  </si>
  <si>
    <t xml:space="preserve">Accumulate Ramkrishna Forgings; target of Rs 650: Dolat Capital Market </t>
  </si>
  <si>
    <t>541.0</t>
  </si>
  <si>
    <t>659.0</t>
  </si>
  <si>
    <t xml:space="preserve">Accumulate Mphasis; target of Rs 1720: Dolat Capital Market </t>
  </si>
  <si>
    <t>1591.1</t>
  </si>
  <si>
    <t xml:space="preserve">Reduce Bajaj Auto; target of Rs 3852: Dolat Capital Market </t>
  </si>
  <si>
    <t>3773.05</t>
  </si>
  <si>
    <t>4133.4</t>
  </si>
  <si>
    <t xml:space="preserve">Reduce Supreme Industries; target of Rs 1775: Dolat Capital Market </t>
  </si>
  <si>
    <t>1731.0</t>
  </si>
  <si>
    <t>1787.55</t>
  </si>
  <si>
    <t xml:space="preserve">Buy Larsen and Toubro; target of Rs 1680: Dolat Capital Market </t>
  </si>
  <si>
    <t>1368.8</t>
  </si>
  <si>
    <t>2021-08-30</t>
  </si>
  <si>
    <t>1684.95</t>
  </si>
  <si>
    <t xml:space="preserve">Buy Syngene International; target of Rs 640: Dolat Capital Market </t>
  </si>
  <si>
    <t>585.1</t>
  </si>
  <si>
    <t xml:space="preserve">Buy HDFC Bank; target of Rs 1690: Prabhudas Lilladher </t>
  </si>
  <si>
    <t>1468.0</t>
  </si>
  <si>
    <t xml:space="preserve">Buy Mindtree; target of Rs 1940: Prabhudas Lilladher </t>
  </si>
  <si>
    <t>1757.0</t>
  </si>
  <si>
    <t xml:space="preserve">Buy HCL Tech; target of Rs 1130: Emkay Global Financial </t>
  </si>
  <si>
    <t>HCL Tech</t>
  </si>
  <si>
    <t>952.1</t>
  </si>
  <si>
    <t xml:space="preserve">Buy Tata Communications; target of Rs 1167: Emkay Global Financial </t>
  </si>
  <si>
    <t xml:space="preserve">Buy Kajaria Ceramics; target of Rs 925: Emkay Global Financial </t>
  </si>
  <si>
    <t>846.25</t>
  </si>
  <si>
    <t xml:space="preserve">Buy Cadila Healthcare; target of Rs 655: Emkay Global Financial </t>
  </si>
  <si>
    <t xml:space="preserve">Buy HDFC Standard Life Insurance; target of Rs 786: Emkay Global Financial </t>
  </si>
  <si>
    <t>HDFC Standard Life Insurance</t>
  </si>
  <si>
    <t xml:space="preserve">Buy SBI Life Insurance; target of Rs 1050: Emkay Global Financial </t>
  </si>
  <si>
    <t>865.3</t>
  </si>
  <si>
    <t>1056.5</t>
  </si>
  <si>
    <t xml:space="preserve">Buy HDFC Bank: target of Rs 1810: Sharekhan </t>
  </si>
  <si>
    <t>2021-01-22</t>
  </si>
  <si>
    <t>1467.9</t>
  </si>
  <si>
    <t xml:space="preserve">Buy Tata Consumer Products: target of Rs 685 : Sharekhan </t>
  </si>
  <si>
    <t>599.2</t>
  </si>
  <si>
    <t>2021-04-09</t>
  </si>
  <si>
    <t xml:space="preserve">Buy Mastek: target of Rs 1300 : Sharekhan </t>
  </si>
  <si>
    <t xml:space="preserve">Buy ICICI Lombard General Insurance: target of Rs 1750 : Sharekhan </t>
  </si>
  <si>
    <t>1465.2</t>
  </si>
  <si>
    <t xml:space="preserve">Buy Gateway Distriparks: target of Rs 150 : Sharekhan </t>
  </si>
  <si>
    <t xml:space="preserve">Buy HDFC Bank; target of Rs 1870: YES Securities </t>
  </si>
  <si>
    <t>2021-01-20</t>
  </si>
  <si>
    <t xml:space="preserve">Sell Mindtree; target of Rs 1560: Dolat Capital Market </t>
  </si>
  <si>
    <t>Sell</t>
  </si>
  <si>
    <t>1550.2</t>
  </si>
  <si>
    <t>1695.0</t>
  </si>
  <si>
    <t xml:space="preserve">Buy HDFC Bank; target of Rs 1750: Dolat Capital Market </t>
  </si>
  <si>
    <t xml:space="preserve">Buy HCL Technologies; target of Rs 1140: Dolat Capital Market </t>
  </si>
  <si>
    <t>991.75</t>
  </si>
  <si>
    <t xml:space="preserve">Buy PVR; target of Rs 1673: Prabhudas Lilladher </t>
  </si>
  <si>
    <t xml:space="preserve">Buy Carborundum Universal: target of Rs 500: Sharekhan </t>
  </si>
  <si>
    <t>2021-01-15</t>
  </si>
  <si>
    <t>418.95</t>
  </si>
  <si>
    <t>516.0</t>
  </si>
  <si>
    <t xml:space="preserve">Buy HDFC Life Insurance: target of Rs 850: Sharekhan </t>
  </si>
  <si>
    <t>708.4</t>
  </si>
  <si>
    <t xml:space="preserve">Accumulate Infosys; target of Rs 1543: Arihant Capital </t>
  </si>
  <si>
    <t>1360.0</t>
  </si>
  <si>
    <t>2021-06-24</t>
  </si>
  <si>
    <t>1568.75</t>
  </si>
  <si>
    <t xml:space="preserve">Buy Advanced Enzyme Technologies; target of Rs 368: Emkay Global Financial </t>
  </si>
  <si>
    <t>377.95</t>
  </si>
  <si>
    <t xml:space="preserve">Buy Power Finance Corp; target of Rs 210: Emkay Global Financial </t>
  </si>
  <si>
    <t>Power Finance Corp</t>
  </si>
  <si>
    <t>PFC</t>
  </si>
  <si>
    <t>121.5</t>
  </si>
  <si>
    <t xml:space="preserve">Buy Filatex India; target of Rs 85: ICICI Direct </t>
  </si>
  <si>
    <t>Filatex India</t>
  </si>
  <si>
    <t>FILATEX</t>
  </si>
  <si>
    <t>64.25</t>
  </si>
  <si>
    <t>2021-04-30</t>
  </si>
  <si>
    <t xml:space="preserve">Accumulate Orient Electric; target of Rs 270: Dolat Capital Market </t>
  </si>
  <si>
    <t>227.1</t>
  </si>
  <si>
    <t>279.0</t>
  </si>
  <si>
    <t xml:space="preserve">Buy Infosys; target of Rs 1600: Motilal Oswal </t>
  </si>
  <si>
    <t>2021-07-26</t>
  </si>
  <si>
    <t>1611.65</t>
  </si>
  <si>
    <t xml:space="preserve">Buy Infosys: target of Rs 1650: Sharekhan </t>
  </si>
  <si>
    <t>2021-08-03</t>
  </si>
  <si>
    <t>1658.65</t>
  </si>
  <si>
    <t xml:space="preserve">Buy Infosys; target of Rs 1550: Emkay Global Financial </t>
  </si>
  <si>
    <t xml:space="preserve">Buy Infosys; target of Rs 1580: HDFC Securities </t>
  </si>
  <si>
    <t>2021-06-28</t>
  </si>
  <si>
    <t>1580.15</t>
  </si>
  <si>
    <t xml:space="preserve">Accumulate Infosys; target of Rs 1500: Dolat Capital Market </t>
  </si>
  <si>
    <t>2021-06-17</t>
  </si>
  <si>
    <t>1502.65</t>
  </si>
  <si>
    <t xml:space="preserve">Buy Infosys; target of Rs 1611: Prabhudas Lilladher </t>
  </si>
  <si>
    <t xml:space="preserve">Buy Infosys; target of Rs 1610: ICICI Direct </t>
  </si>
  <si>
    <t xml:space="preserve">Hold Wipro; target of Rs 490: ICICI Direct </t>
  </si>
  <si>
    <t>454.75</t>
  </si>
  <si>
    <t>2021-04-22</t>
  </si>
  <si>
    <t>494.5</t>
  </si>
  <si>
    <t xml:space="preserve">Hold CESC; target of Rs 727: ICICI Direct </t>
  </si>
  <si>
    <t>700.05</t>
  </si>
  <si>
    <t>2021-01-21</t>
  </si>
  <si>
    <t>731.0</t>
  </si>
  <si>
    <t xml:space="preserve">Buy Wipro; target of Rs 493: Prabhudas Lilladher </t>
  </si>
  <si>
    <t xml:space="preserve">Sell Wipro; target of Rs 390: Dolat Capital Market </t>
  </si>
  <si>
    <t xml:space="preserve">Hold Wipro; target of Rs 420: Emkay Global Financial </t>
  </si>
  <si>
    <t xml:space="preserve">Buy Wipro: target of Rs 510: Sharekhan </t>
  </si>
  <si>
    <t>511.8</t>
  </si>
  <si>
    <t xml:space="preserve">Buy Tata Elxsi: target of Rs 2850: Sharekhan </t>
  </si>
  <si>
    <t>2455.0</t>
  </si>
  <si>
    <t>3015.0</t>
  </si>
  <si>
    <t xml:space="preserve">Buy CESC: target of Rs 825: Sharekhan </t>
  </si>
  <si>
    <t>863.0</t>
  </si>
  <si>
    <t xml:space="preserve">Buy CESC; target of Rs 873: Motilal Oswal </t>
  </si>
  <si>
    <t>2021-09-14</t>
  </si>
  <si>
    <t>894.0</t>
  </si>
  <si>
    <t xml:space="preserve">Buy Karnataka Bank; target of Rs 85: Anand Rathi </t>
  </si>
  <si>
    <t>Karnataka Bank</t>
  </si>
  <si>
    <t>KTKBANK</t>
  </si>
  <si>
    <t>2021-01-14</t>
  </si>
  <si>
    <t>67.15</t>
  </si>
  <si>
    <t xml:space="preserve">Buy Dr Reddy’s Laboratories: target of Rs 6500: Sharekhan </t>
  </si>
  <si>
    <t>2021-01-13</t>
  </si>
  <si>
    <t>5365.0</t>
  </si>
  <si>
    <t xml:space="preserve">Buy Maruti Suzuki: target of Rs 9000: Sharekhan </t>
  </si>
  <si>
    <t>8188.0</t>
  </si>
  <si>
    <t xml:space="preserve">Buy GNA Axles: target of Rs 410: Sharekhan </t>
  </si>
  <si>
    <t>2021-01-12</t>
  </si>
  <si>
    <t>423.9</t>
  </si>
  <si>
    <t xml:space="preserve">Hold Shalby; target of Rs 130: ICICI Direct </t>
  </si>
  <si>
    <t>115.9</t>
  </si>
  <si>
    <t>131.4</t>
  </si>
  <si>
    <t xml:space="preserve">Buy Piramal Enterprises; target of Rs 1750 : Motilal Oswal </t>
  </si>
  <si>
    <t>Piramal Enterprises</t>
  </si>
  <si>
    <t>PEL</t>
  </si>
  <si>
    <t>1507.85</t>
  </si>
  <si>
    <t xml:space="preserve">Buy Repco Home Finance: target of Rs 330: Sharekhan </t>
  </si>
  <si>
    <t>356.1</t>
  </si>
  <si>
    <t xml:space="preserve">Hold Avenue Supermarts; target of Rs 3130: ICICI Direct </t>
  </si>
  <si>
    <t>2959.0</t>
  </si>
  <si>
    <t>3155.0</t>
  </si>
  <si>
    <t xml:space="preserve">Buy Esab India; target of Rs 2230: ICICI Direct </t>
  </si>
  <si>
    <t>Esab India</t>
  </si>
  <si>
    <t>ESABINDIA</t>
  </si>
  <si>
    <t>2021-08-26</t>
  </si>
  <si>
    <t>2295.0</t>
  </si>
  <si>
    <t xml:space="preserve">Accumulate SBI Cards and Payment Services; target of Rs 1081: Prabhudas Lilladher </t>
  </si>
  <si>
    <t>965.1</t>
  </si>
  <si>
    <t>2021-02-19</t>
  </si>
  <si>
    <t>1095.25</t>
  </si>
  <si>
    <t xml:space="preserve">Buy Tata Consultancy Services; target of Rs 3600: ICICI Direct </t>
  </si>
  <si>
    <t>3176.45</t>
  </si>
  <si>
    <t>3673.0</t>
  </si>
  <si>
    <t xml:space="preserve">Hold Tata Consultancy Services; target of Rs 3150: Emkay Global Financial </t>
  </si>
  <si>
    <t xml:space="preserve">Buy Tata Consultancy Services; target of Rs 3586: Prabhudas Lilladher </t>
  </si>
  <si>
    <t>3595.0</t>
  </si>
  <si>
    <t xml:space="preserve">Buy Avenue Supermarts; target of Rs 3296: Prabhudas Lilladher </t>
  </si>
  <si>
    <t>2021-03-05</t>
  </si>
  <si>
    <t>3330.0</t>
  </si>
  <si>
    <t xml:space="preserve">Sell Avenue Supermarts; target of Rs 2668: Dolat Capital Market </t>
  </si>
  <si>
    <t>2610.0</t>
  </si>
  <si>
    <t xml:space="preserve">Reduce Tata Consultancy Services; target of Rs 3300 : Dolat Capital Market </t>
  </si>
  <si>
    <t xml:space="preserve">Sell Avenue Supermarts; target of Rs 2160: HDFC Securities </t>
  </si>
  <si>
    <t xml:space="preserve">Hold Tata Consultancy Services; target of Rs 3337: Arihant Capital </t>
  </si>
  <si>
    <t>2021-01-25</t>
  </si>
  <si>
    <t>3339.8</t>
  </si>
  <si>
    <t xml:space="preserve">Buy Vinati Organics: target of Rs 1550: Sharekhan </t>
  </si>
  <si>
    <t>2021-01-11</t>
  </si>
  <si>
    <t>1624.8</t>
  </si>
  <si>
    <t xml:space="preserve">Buy SRF: target of Rs 6760: Sharekhan </t>
  </si>
  <si>
    <t>5919.0</t>
  </si>
  <si>
    <t xml:space="preserve">Buy Arvind: target of Rs 68: Sharekhan </t>
  </si>
  <si>
    <t>52.45</t>
  </si>
  <si>
    <t>68.3</t>
  </si>
  <si>
    <t xml:space="preserve">Buy Titan Company: target of Rs 1710: Sharekhan </t>
  </si>
  <si>
    <t>1560.0</t>
  </si>
  <si>
    <t>1713.8</t>
  </si>
  <si>
    <t xml:space="preserve">Buy Tata Consultancy Services: target of Rs 3590: Sharekhan </t>
  </si>
  <si>
    <t xml:space="preserve">Hold Bata India; target of Rs 1685: Choice Equity Broking </t>
  </si>
  <si>
    <t>1657.0</t>
  </si>
  <si>
    <t>2021-06-22</t>
  </si>
  <si>
    <t>1696.95</t>
  </si>
  <si>
    <t xml:space="preserve">Buy Bandhan Bank; target of Rs 425: Emkay Global Financial </t>
  </si>
  <si>
    <t>2021-01-08</t>
  </si>
  <si>
    <t>411.05</t>
  </si>
  <si>
    <t xml:space="preserve">Accumulate Happiest Minds Technologies; target of Rs 385 KR Choksey </t>
  </si>
  <si>
    <t>338.55</t>
  </si>
  <si>
    <t>2021-01-18</t>
  </si>
  <si>
    <t>395.9</t>
  </si>
  <si>
    <t xml:space="preserve">Buy Polycab India: target of Rs 1530: Sharekhan </t>
  </si>
  <si>
    <t>1310.0</t>
  </si>
  <si>
    <t xml:space="preserve">Buy Schaeffler India: target of Rs 5258: Sharekhan </t>
  </si>
  <si>
    <t>4600.0</t>
  </si>
  <si>
    <t>5272.9</t>
  </si>
  <si>
    <t xml:space="preserve">Buy Century Plyboards (India): target of Rs 295: Sharekhan </t>
  </si>
  <si>
    <t>299.8</t>
  </si>
  <si>
    <t xml:space="preserve">Buy JMC Projects (India): target of Rs 83: Sharekhan </t>
  </si>
  <si>
    <t>JMC Projects (India)</t>
  </si>
  <si>
    <t>JMCPROJECT</t>
  </si>
  <si>
    <t>73.4</t>
  </si>
  <si>
    <t>2021-02-24</t>
  </si>
  <si>
    <t>87.5</t>
  </si>
  <si>
    <t xml:space="preserve">Buy Finolex Cables: target of Rs 450: Sharekhan </t>
  </si>
  <si>
    <t>Finolex Cables</t>
  </si>
  <si>
    <t>FINCABLES</t>
  </si>
  <si>
    <t>414.0</t>
  </si>
  <si>
    <t>2021-05-25</t>
  </si>
  <si>
    <t>467.8</t>
  </si>
  <si>
    <t xml:space="preserve">Buy Amber Enterprises: target of Rs 3170: Sharekhan </t>
  </si>
  <si>
    <t>2739.0</t>
  </si>
  <si>
    <t xml:space="preserve">Buy Hindustan Unilever: target of Rs 2790: Sharekhan </t>
  </si>
  <si>
    <t>2390.0</t>
  </si>
  <si>
    <t xml:space="preserve">Buy Granules India: target of Rs 475: Sharekhan </t>
  </si>
  <si>
    <t>2021-01-07</t>
  </si>
  <si>
    <t>360.25</t>
  </si>
  <si>
    <t xml:space="preserve">Buy Fortis Healthcare; target of Rs 200: SPA Securities </t>
  </si>
  <si>
    <t>SPA Securities</t>
  </si>
  <si>
    <t>Fortis Healthcare</t>
  </si>
  <si>
    <t>FORTIS</t>
  </si>
  <si>
    <t>206.3</t>
  </si>
  <si>
    <t xml:space="preserve">Buy Gujarat Gas; target of Rs 403: Prabhudas Lilladher </t>
  </si>
  <si>
    <t>388.8</t>
  </si>
  <si>
    <t>449.5</t>
  </si>
  <si>
    <t xml:space="preserve">Buy Phillips Carbon Black; target of Rs 210 : ICICI Direct </t>
  </si>
  <si>
    <t>Phillips Carbon Black</t>
  </si>
  <si>
    <t>BBOX</t>
  </si>
  <si>
    <t xml:space="preserve">Buy Bharat Electronics; target of Rs 170: ICICI Direct </t>
  </si>
  <si>
    <t>134.4</t>
  </si>
  <si>
    <t>170.0</t>
  </si>
  <si>
    <t xml:space="preserve">Buy Elgi Equipments; target of Rs 190: ICICI Direct </t>
  </si>
  <si>
    <t>158.85</t>
  </si>
  <si>
    <t>193.0</t>
  </si>
  <si>
    <t xml:space="preserve">Buy Tata Elxsi: target of Rs 2315: Sharekhan </t>
  </si>
  <si>
    <t>2021-01-06</t>
  </si>
  <si>
    <t>1967.0</t>
  </si>
  <si>
    <t>2424.7</t>
  </si>
  <si>
    <t xml:space="preserve">Buy Larsen and Toubro Infotech: target of Rs 4625: Sharekhan </t>
  </si>
  <si>
    <t xml:space="preserve">Buy HCL Technologies: target of Rs 1200: Sharekhan </t>
  </si>
  <si>
    <t>997.9</t>
  </si>
  <si>
    <t>2021-09-06</t>
  </si>
  <si>
    <t>1210.1</t>
  </si>
  <si>
    <t xml:space="preserve">Buy UltraTech Cement: target of Rs 6000: Sharekhan </t>
  </si>
  <si>
    <t>5360.0</t>
  </si>
  <si>
    <t xml:space="preserve">Buy Hindustan Aeronautics; target of Rs 1152: Anand Rathi </t>
  </si>
  <si>
    <t>Hindustan Aeronautics</t>
  </si>
  <si>
    <t>HAL</t>
  </si>
  <si>
    <t>934.0</t>
  </si>
  <si>
    <t>2021-07-08</t>
  </si>
  <si>
    <t>1157.0</t>
  </si>
  <si>
    <t xml:space="preserve">Buy Dalmia Bharat; target of Rs 1480: Prabhudas Lilladher </t>
  </si>
  <si>
    <t xml:space="preserve">Buy Zee Entertainment Enterprises; target of Rs 290: Prabhudas Lilladher </t>
  </si>
  <si>
    <t>222.5</t>
  </si>
  <si>
    <t>2021-09-15</t>
  </si>
  <si>
    <t>300.75</t>
  </si>
  <si>
    <t xml:space="preserve">Buy Mahindra and Mahindra; target of Rs 851: Prabhudas Lilladher </t>
  </si>
  <si>
    <t xml:space="preserve">Accumulate Bajaj Finance; target of Rs 5491: Prabhudas Lilladher </t>
  </si>
  <si>
    <t xml:space="preserve">Buy Jindal Steel and Power; target of Rs 375: Motilal Oswal </t>
  </si>
  <si>
    <t>285.95</t>
  </si>
  <si>
    <t>2021-04-05</t>
  </si>
  <si>
    <t>386.0</t>
  </si>
  <si>
    <t xml:space="preserve">Buy Huhtamaki India; target of Rs 375: ICICI Direct </t>
  </si>
  <si>
    <t>Huhtamaki India</t>
  </si>
  <si>
    <t>HUHTAMAKI</t>
  </si>
  <si>
    <t>323.0</t>
  </si>
  <si>
    <t xml:space="preserve">Buy Mahindra and Mahindra; target of Rs 870: ICICI Direct </t>
  </si>
  <si>
    <t xml:space="preserve">Buy Endurance Technologies; target of Rs 1575: ICICI Direct </t>
  </si>
  <si>
    <t>2021-06-14</t>
  </si>
  <si>
    <t>1594.65</t>
  </si>
  <si>
    <t xml:space="preserve">Buy Persistent Systems: target of Rs 1720: Sharekhan </t>
  </si>
  <si>
    <t>1579.3</t>
  </si>
  <si>
    <t>1739.0</t>
  </si>
  <si>
    <t xml:space="preserve">Buy Indraprastha Gas: target of Rs 585: Sharekhan </t>
  </si>
  <si>
    <t>522.85</t>
  </si>
  <si>
    <t>594.85</t>
  </si>
  <si>
    <t xml:space="preserve">Buy Bharat Electronics: target of Rs 152: Sharekhan </t>
  </si>
  <si>
    <t>132.0</t>
  </si>
  <si>
    <t xml:space="preserve">Buy Cholamandalam Investment and Finance Company: target of Rs 520: Sharekhan </t>
  </si>
  <si>
    <t xml:space="preserve">Buy Escorts; target of Rs 1610: CD Equisearch </t>
  </si>
  <si>
    <t>1311.85</t>
  </si>
  <si>
    <t>1666.35</t>
  </si>
  <si>
    <t xml:space="preserve">Buy Lumax Auto Technologies: target of Rs 148: Sharekhan </t>
  </si>
  <si>
    <t>Lumax Auto Technologies</t>
  </si>
  <si>
    <t>LUMAXTECH</t>
  </si>
  <si>
    <t>134.9</t>
  </si>
  <si>
    <t>156.0</t>
  </si>
  <si>
    <t xml:space="preserve">Buy Mahindra and Mahindra: target of Rs 872: Sharekhan </t>
  </si>
  <si>
    <t xml:space="preserve">Buy Polycab India; target of Rs 1247: Prabhudas Lilladher </t>
  </si>
  <si>
    <t>2021-01-05</t>
  </si>
  <si>
    <t>1056.0</t>
  </si>
  <si>
    <t>1300.0</t>
  </si>
  <si>
    <t xml:space="preserve">Buy Varun Beverages; target of Rs 1100: Motilal Oswal </t>
  </si>
  <si>
    <t>1130.0</t>
  </si>
  <si>
    <t xml:space="preserve">Buy Mahindra and Mahindra; target of Rs 824: Emkay Global Financial </t>
  </si>
  <si>
    <t xml:space="preserve">Buy Relaxo Footwears: target of Rs 930: Sharekhan </t>
  </si>
  <si>
    <t>2021-01-01</t>
  </si>
  <si>
    <t>809.0</t>
  </si>
  <si>
    <t xml:space="preserve">Buy Hero MotoCorp: target of Rs 3496: Sharekhan </t>
  </si>
  <si>
    <t>2020-12-31</t>
  </si>
  <si>
    <t>3107.0</t>
  </si>
  <si>
    <t>3520.15</t>
  </si>
  <si>
    <t xml:space="preserve">Buy Amber Enterprises India; target of Rs 2830: ICICI Direct </t>
  </si>
  <si>
    <t>2380.0</t>
  </si>
  <si>
    <t>3002.0</t>
  </si>
  <si>
    <t xml:space="preserve">Buy KEC International: target of Rs 435: Sharekhan </t>
  </si>
  <si>
    <t>367.5</t>
  </si>
  <si>
    <t>436.6</t>
  </si>
  <si>
    <t xml:space="preserve">Accumulate Max Financial Services; target of Rs 784 : Dolat Capital Market </t>
  </si>
  <si>
    <t>680.0</t>
  </si>
  <si>
    <t>2021-02-10</t>
  </si>
  <si>
    <t>798.95</t>
  </si>
  <si>
    <t xml:space="preserve">Buy MM Forgings; target of Rs 530: ICICI Direct </t>
  </si>
  <si>
    <t xml:space="preserve">Buy Honeywell Automation India: target of Rs 44,312: Sharekhan </t>
  </si>
  <si>
    <t>2020-12-30</t>
  </si>
  <si>
    <t>37040.15</t>
  </si>
  <si>
    <t>44515.95</t>
  </si>
  <si>
    <t xml:space="preserve">Buy Aditya Birla Fashion and Retail: target of Rs 191: Sharekhan </t>
  </si>
  <si>
    <t>166.0</t>
  </si>
  <si>
    <t>194.8</t>
  </si>
  <si>
    <t xml:space="preserve">Buy Gujarat Gas: target of Rs 452: Sharekhan </t>
  </si>
  <si>
    <t>383.3</t>
  </si>
  <si>
    <t>477.0</t>
  </si>
  <si>
    <t xml:space="preserve">Hold Tata Chemicals; target of Rs 490: ICICI Direct </t>
  </si>
  <si>
    <t>2021-01-04</t>
  </si>
  <si>
    <t>494.4</t>
  </si>
  <si>
    <t xml:space="preserve">Buy Indoco Remedies; target of Rs 380: ICICI Direct </t>
  </si>
  <si>
    <t>291.85</t>
  </si>
  <si>
    <t>2021-05-26</t>
  </si>
  <si>
    <t>405.8</t>
  </si>
  <si>
    <t xml:space="preserve">Buy Divi's Laboratories; target of Rs 4425: ICICI Direct </t>
  </si>
  <si>
    <t>Divi's Laboratories</t>
  </si>
  <si>
    <t>ALPA</t>
  </si>
  <si>
    <t xml:space="preserve">Buy Birla Corporation; target of Rs 900: Anand Rathi </t>
  </si>
  <si>
    <t>712.7</t>
  </si>
  <si>
    <t>906.95</t>
  </si>
  <si>
    <t xml:space="preserve">Buy Biocon: target of Rs 520: Sharekhan </t>
  </si>
  <si>
    <t>2020-12-29</t>
  </si>
  <si>
    <t>476.5</t>
  </si>
  <si>
    <t xml:space="preserve">Buy Dhanuka Agritech; target of Rs 890: Emkay Global Financial </t>
  </si>
  <si>
    <t>821.7</t>
  </si>
  <si>
    <t>899.0</t>
  </si>
  <si>
    <t xml:space="preserve">Buy Burger King India; target of Rs 227: Khambatta Securities </t>
  </si>
  <si>
    <t xml:space="preserve">Buy ICICI Lombard General Insurance: target of Rs 1710: Sharekhan </t>
  </si>
  <si>
    <t>1509.0</t>
  </si>
  <si>
    <t xml:space="preserve">Buy Endurance Technologies; target of Rs 1478: Prabhudas Lilladher </t>
  </si>
  <si>
    <t>1272.0</t>
  </si>
  <si>
    <t>1488.95</t>
  </si>
  <si>
    <t xml:space="preserve">Buy Phillips Carbon Black; target of Rs 210: ICICI Direct </t>
  </si>
  <si>
    <t xml:space="preserve">Hold Bharat Forge; target of Rs 510: ICICI Direct </t>
  </si>
  <si>
    <t xml:space="preserve">Buy Gujarat Gas; target of Rs 437: Maximus Securities </t>
  </si>
  <si>
    <t>Maximus Securities</t>
  </si>
  <si>
    <t>2020-12-28</t>
  </si>
  <si>
    <t>379.0</t>
  </si>
  <si>
    <t xml:space="preserve">Accumulate Route Mobile; target of Rs 1325: Arihant Capital </t>
  </si>
  <si>
    <t>1130.9</t>
  </si>
  <si>
    <t>1525.3</t>
  </si>
  <si>
    <t xml:space="preserve">Buy Amber Enterprises; target of Rs 3012: Anand Rathi </t>
  </si>
  <si>
    <t>2020-12-24</t>
  </si>
  <si>
    <t>3018.0</t>
  </si>
  <si>
    <t xml:space="preserve">Buy Jyothy Labs: target of Rs 170: Sharekhan </t>
  </si>
  <si>
    <t>141.35</t>
  </si>
  <si>
    <t>2021-07-02</t>
  </si>
  <si>
    <t>171.0</t>
  </si>
  <si>
    <t xml:space="preserve">Buy Petronet LNG: target of Rs 300: Sharekhan </t>
  </si>
  <si>
    <t>251.45</t>
  </si>
  <si>
    <t xml:space="preserve">Buy State Bank of India: target of Rs 320: Sharekhan </t>
  </si>
  <si>
    <t>337.4</t>
  </si>
  <si>
    <t xml:space="preserve">Buy Minda Corporation; target of Rs 105: ICICI Direct </t>
  </si>
  <si>
    <t>Minda Corporation</t>
  </si>
  <si>
    <t>MINDACORP</t>
  </si>
  <si>
    <t>86.9</t>
  </si>
  <si>
    <t>2021-02-25</t>
  </si>
  <si>
    <t>105.7</t>
  </si>
  <si>
    <t xml:space="preserve">Buy Crompton Greaves Consumer Electricals; target of Rs 440: ICICI Direct </t>
  </si>
  <si>
    <t>219.9</t>
  </si>
  <si>
    <t xml:space="preserve">Buy Laurus Labs: target of Rs 410: Sharekhan </t>
  </si>
  <si>
    <t>2020-12-23</t>
  </si>
  <si>
    <t>339.35</t>
  </si>
  <si>
    <t>426.65</t>
  </si>
  <si>
    <t xml:space="preserve">Buy Polycab India: target of Rs 1200: Sharekhan </t>
  </si>
  <si>
    <t>1008.35</t>
  </si>
  <si>
    <t>1204.95</t>
  </si>
  <si>
    <t xml:space="preserve">Buy Filatex India; target of Rs 55: ICICI Direct </t>
  </si>
  <si>
    <t>42.95</t>
  </si>
  <si>
    <t>59.25</t>
  </si>
  <si>
    <t xml:space="preserve">Buy Kalpataru Power Transmission; target of Rs 437: Prabhudas Lilladher </t>
  </si>
  <si>
    <t>298.25</t>
  </si>
  <si>
    <t>2021-05-24</t>
  </si>
  <si>
    <t>438.6</t>
  </si>
  <si>
    <t xml:space="preserve">Buy Wipro; target of Rs 415: Prabhudas Lilladher </t>
  </si>
  <si>
    <t>374.0</t>
  </si>
  <si>
    <t>417.4</t>
  </si>
  <si>
    <t xml:space="preserve">Buy Infosys; target of Rs 1436: Prabhudas Lilladher </t>
  </si>
  <si>
    <t>1238.0</t>
  </si>
  <si>
    <t>1451.7</t>
  </si>
  <si>
    <t xml:space="preserve">Buy Power Grid Corporation of India: target of Rs 220: Sharekhan </t>
  </si>
  <si>
    <t>2020-12-22</t>
  </si>
  <si>
    <t>185.45</t>
  </si>
  <si>
    <t>229.9</t>
  </si>
  <si>
    <t xml:space="preserve">Buy Birlasoft: target of Rs 240: Sharekhan </t>
  </si>
  <si>
    <t>208.4</t>
  </si>
  <si>
    <t>267.0</t>
  </si>
  <si>
    <t xml:space="preserve">Buy Navin Fluorine; target of Rs 2742: Emkay Global Financial </t>
  </si>
  <si>
    <t>2490.0</t>
  </si>
  <si>
    <t>2822.0</t>
  </si>
  <si>
    <t xml:space="preserve">Hold Colgate Palmolive; target of Rs 1570: Prabhudas Lilladher </t>
  </si>
  <si>
    <t>1542.5</t>
  </si>
  <si>
    <t xml:space="preserve">Buy Tech Mahindra: target of Rs 1100: Sharekhan </t>
  </si>
  <si>
    <t>2020-12-21</t>
  </si>
  <si>
    <t>928.15</t>
  </si>
  <si>
    <t>2021-06-25</t>
  </si>
  <si>
    <t>1103.2</t>
  </si>
  <si>
    <t xml:space="preserve">Buy Larsen and Toubro: target of Rs 1550: Sharekhan </t>
  </si>
  <si>
    <t>1276.25</t>
  </si>
  <si>
    <t xml:space="preserve">Buy Godrej Consumer Products: target of Rs 850: Sharekhan </t>
  </si>
  <si>
    <t>892.0</t>
  </si>
  <si>
    <t xml:space="preserve">Buy LIC Housing Finance: target of Rs 440: Sharekhan </t>
  </si>
  <si>
    <t>368.0</t>
  </si>
  <si>
    <t>444.4</t>
  </si>
  <si>
    <t xml:space="preserve">Buy Sundram Fasteners: target of Rs 650: Sharekhan </t>
  </si>
  <si>
    <t>Sundram Fasteners</t>
  </si>
  <si>
    <t>SUNDRMFAST</t>
  </si>
  <si>
    <t>650.0</t>
  </si>
  <si>
    <t xml:space="preserve">Buy RBL Bank: target of Rs 295: Sharekhan </t>
  </si>
  <si>
    <t>2020-12-18</t>
  </si>
  <si>
    <t>236.7</t>
  </si>
  <si>
    <t xml:space="preserve">Buy NTPC: target of Rs 140: Sharekhan </t>
  </si>
  <si>
    <t>104.55</t>
  </si>
  <si>
    <t>144.25</t>
  </si>
  <si>
    <t xml:space="preserve">Buy Affle (India): target of Rs 4600: Sharekhan </t>
  </si>
  <si>
    <t>3998.0</t>
  </si>
  <si>
    <t>4629.6</t>
  </si>
  <si>
    <t xml:space="preserve">Buy Jubilant FoodWorks: target of Rs 3145: Sharekhan </t>
  </si>
  <si>
    <t>2824.85</t>
  </si>
  <si>
    <t>3215.5</t>
  </si>
  <si>
    <t xml:space="preserve">Buy Aurobindo Pharma: target of Rs 1024: Sharekhan </t>
  </si>
  <si>
    <t>875.1</t>
  </si>
  <si>
    <t>1024.9</t>
  </si>
  <si>
    <t xml:space="preserve">Buy Burger King India; target of Rs 212 : Dolat Capital Market </t>
  </si>
  <si>
    <t xml:space="preserve">Buy NRB Bearings; target of Rs 110: ICICI Direct </t>
  </si>
  <si>
    <t xml:space="preserve">Buy Navin Fluorine; target of Rs 3040: ICICI Direct </t>
  </si>
  <si>
    <t>2586.0</t>
  </si>
  <si>
    <t xml:space="preserve">Buy KPR Mill; target of Rs 1100: ICICI Direct </t>
  </si>
  <si>
    <t>919.6</t>
  </si>
  <si>
    <t xml:space="preserve">Buy Orient Cement; target of Rs 100: Anand Rathi </t>
  </si>
  <si>
    <t>2020-12-17</t>
  </si>
  <si>
    <t>77.4</t>
  </si>
  <si>
    <t>100.5</t>
  </si>
  <si>
    <t xml:space="preserve">Buy BASF India; target of Rs 1915: Anand Rathi </t>
  </si>
  <si>
    <t>BASF India</t>
  </si>
  <si>
    <t>BASF</t>
  </si>
  <si>
    <t>1675.0</t>
  </si>
  <si>
    <t>2002.4</t>
  </si>
  <si>
    <t xml:space="preserve">Buy Bharat Petroleum Corporation; target of Rs 490: Emkay Global Financial </t>
  </si>
  <si>
    <t>402.5</t>
  </si>
  <si>
    <t>493.9</t>
  </si>
  <si>
    <t xml:space="preserve">Buy Century Plyboards (India): target of Rs 250: Sharekhan </t>
  </si>
  <si>
    <t>228.0</t>
  </si>
  <si>
    <t>250.0</t>
  </si>
  <si>
    <t xml:space="preserve">Buy APL Apollo Tubes: target of Rs 915: Sharekhan </t>
  </si>
  <si>
    <t>797.0</t>
  </si>
  <si>
    <t>921.0</t>
  </si>
  <si>
    <t xml:space="preserve">Buy City Union Bank; target of Rs 225: Sharekhan </t>
  </si>
  <si>
    <t>City Union Bank</t>
  </si>
  <si>
    <t>CUB</t>
  </si>
  <si>
    <t>2020-12-16</t>
  </si>
  <si>
    <t>188.3</t>
  </si>
  <si>
    <t xml:space="preserve">Buy KEI Industries; target of Rs 540 : Sharekhan </t>
  </si>
  <si>
    <t>453.35</t>
  </si>
  <si>
    <t>2021-03-17</t>
  </si>
  <si>
    <t>558.0</t>
  </si>
  <si>
    <t xml:space="preserve">Buy Exide Industries; target of Rs 234: Prabhudas Lilladher </t>
  </si>
  <si>
    <t>194.1</t>
  </si>
  <si>
    <t xml:space="preserve">Hold Healthcare Global Enterprises; target of Rs 170: ICICI Direct </t>
  </si>
  <si>
    <t>Healthcare Global Enterprises</t>
  </si>
  <si>
    <t>DKEGL</t>
  </si>
  <si>
    <t xml:space="preserve">Buy Maruti Suzuki; target of Rs 8150 : Motilal Oswal </t>
  </si>
  <si>
    <t>2020-12-15</t>
  </si>
  <si>
    <t>7696.8</t>
  </si>
  <si>
    <t>8288.0</t>
  </si>
  <si>
    <t xml:space="preserve">Buy Federal Bank: target of Rs 85 : Sharekhan </t>
  </si>
  <si>
    <t>68.65</t>
  </si>
  <si>
    <t>85.8</t>
  </si>
  <si>
    <t xml:space="preserve">Buy Indian Oil Corporation: target of Rs 115 : Sharekhan </t>
  </si>
  <si>
    <t>96.25</t>
  </si>
  <si>
    <t>115.75</t>
  </si>
  <si>
    <t xml:space="preserve">Buy Sun Pharmaceutical Industries: target of Rs 660 : Sharekhan </t>
  </si>
  <si>
    <t>666.6</t>
  </si>
  <si>
    <t xml:space="preserve">Buy NRB Bearings; target of Rs 157 : Dolat Capital Market </t>
  </si>
  <si>
    <t xml:space="preserve">Buy Cipla; target of Rs 940: HDFC Securities </t>
  </si>
  <si>
    <t>2020-12-14</t>
  </si>
  <si>
    <t>778.3</t>
  </si>
  <si>
    <t xml:space="preserve">Buy Security and Intelligence Services; target of Rs 600 : Motilal Oswal </t>
  </si>
  <si>
    <t>Security and Intelligence Services</t>
  </si>
  <si>
    <t>ANDHRACEMT</t>
  </si>
  <si>
    <t xml:space="preserve">Buy Mahindra Logistics: target of Rs 490 : Sharekhan </t>
  </si>
  <si>
    <t>518.7</t>
  </si>
  <si>
    <t xml:space="preserve">Buy Cipla; target of Rs 887: Prabhudas Lilladher </t>
  </si>
  <si>
    <t>892.3</t>
  </si>
  <si>
    <t xml:space="preserve">Buy Capacite's Infraprojects; target of Rs 270: Prabhudas Lilladher </t>
  </si>
  <si>
    <t>Capacite's Infraprojects</t>
  </si>
  <si>
    <t xml:space="preserve">Buy KPR Mill: target of Rs 980 : Sharekhan </t>
  </si>
  <si>
    <t>2020-12-11</t>
  </si>
  <si>
    <t>845.0</t>
  </si>
  <si>
    <t>980.0</t>
  </si>
  <si>
    <t xml:space="preserve">Buy Cummins India: target of Rs 690 : Sharekhan </t>
  </si>
  <si>
    <t>737.0</t>
  </si>
  <si>
    <t xml:space="preserve">Buy Strides Pharma Science: target of Rs 980 : Sharekhan </t>
  </si>
  <si>
    <t>Strides Pharma Science</t>
  </si>
  <si>
    <t>STAR</t>
  </si>
  <si>
    <t>810.0</t>
  </si>
  <si>
    <t xml:space="preserve">Buy Larsen and Toubro Infotech: target of Rs 3700 : Sharekhan </t>
  </si>
  <si>
    <t xml:space="preserve">Buy Larsen and Toubro Infotech; target of Rs 3550 : Motilal Oswal </t>
  </si>
  <si>
    <t xml:space="preserve">Accumulate Larsen and Toubro Infotech; target of Rs 3500 : Dolat Capital Market </t>
  </si>
  <si>
    <t xml:space="preserve">Buy Larsen and Toubro Infotech; target of Rs 3465: Prabhudas Lilladher </t>
  </si>
  <si>
    <t xml:space="preserve">Buy City Union Bank; target of Rs 200: ICICI Direct </t>
  </si>
  <si>
    <t>2020-12-09</t>
  </si>
  <si>
    <t>175.75</t>
  </si>
  <si>
    <t xml:space="preserve">Buy KNR Constructions: target of Rs 367 : Sharekhan </t>
  </si>
  <si>
    <t>313.0</t>
  </si>
  <si>
    <t>385.9</t>
  </si>
  <si>
    <t xml:space="preserve">Buy Solara Active Pharma Sciences: target of Rs 1450 : Sharekhan </t>
  </si>
  <si>
    <t>Solara Active Pharma Sciences</t>
  </si>
  <si>
    <t>SOLARA</t>
  </si>
  <si>
    <t>1265.0</t>
  </si>
  <si>
    <t>1544.0</t>
  </si>
  <si>
    <t xml:space="preserve">Buy Amara Raja Batteries: target of Rs 1060 : Sharekhan </t>
  </si>
  <si>
    <t>924.2</t>
  </si>
  <si>
    <t xml:space="preserve">Buy Bata India: target of Rs 1765 : Sharekhan </t>
  </si>
  <si>
    <t>1568.0</t>
  </si>
  <si>
    <t>1768.5</t>
  </si>
  <si>
    <t xml:space="preserve">Buy Graphite, India; target of Rs 373: Anand Rathi </t>
  </si>
  <si>
    <t>Graphite, India</t>
  </si>
  <si>
    <t>281.85</t>
  </si>
  <si>
    <t>424.05</t>
  </si>
  <si>
    <t xml:space="preserve">Buy Maruti Suzuki: target of Rs 8500 : Sharekhan </t>
  </si>
  <si>
    <t>2020-12-08</t>
  </si>
  <si>
    <t>7748.0</t>
  </si>
  <si>
    <t xml:space="preserve">Buy UPL: target of Rs 632 : Sharekhan </t>
  </si>
  <si>
    <t>481.25</t>
  </si>
  <si>
    <t>636.2</t>
  </si>
  <si>
    <t xml:space="preserve">Buy Emami: target of Rs 510 : Sharekhan </t>
  </si>
  <si>
    <t>427.0</t>
  </si>
  <si>
    <t>512.0</t>
  </si>
  <si>
    <t xml:space="preserve">Accumulate City Union Bank; target of Rs 200: Dolat Capital Market </t>
  </si>
  <si>
    <t>176.4</t>
  </si>
  <si>
    <t xml:space="preserve">Hold Motherson Sumi; target of Rs 150: ICICI Direct </t>
  </si>
  <si>
    <t xml:space="preserve">Hold Shankara Building Products; target of Rs 320: ICICI Direct </t>
  </si>
  <si>
    <t>Shankara Building Products</t>
  </si>
  <si>
    <t>SHANKARA</t>
  </si>
  <si>
    <t xml:space="preserve">Buy Triveni Engineering; target of Rs 90: ICICI Direct </t>
  </si>
  <si>
    <t>Triveni Engineering</t>
  </si>
  <si>
    <t>TRIVENI</t>
  </si>
  <si>
    <t>92.4</t>
  </si>
  <si>
    <t xml:space="preserve">Buy Dalmia Bharat Sugar; target of Rs 180: ICICI Direct </t>
  </si>
  <si>
    <t>136.5</t>
  </si>
  <si>
    <t>184.0</t>
  </si>
  <si>
    <t xml:space="preserve">Buy Phoenix Mills; target of Rs 795: ICICI Direct </t>
  </si>
  <si>
    <t>819.5</t>
  </si>
  <si>
    <t xml:space="preserve">Buy Rallis India; target of Rs 320: Emkay Global Financial </t>
  </si>
  <si>
    <t>2020-12-07</t>
  </si>
  <si>
    <t>289.6</t>
  </si>
  <si>
    <t xml:space="preserve">Buy ICICI Bank; target of Rs 600: Emkay Global Financial </t>
  </si>
  <si>
    <t>609.45</t>
  </si>
  <si>
    <t xml:space="preserve">Buy Divis Laboratories: target of Rs 4175: Sharekhan </t>
  </si>
  <si>
    <t>3704.0</t>
  </si>
  <si>
    <t>2021-05-10</t>
  </si>
  <si>
    <t>4205.0</t>
  </si>
  <si>
    <t xml:space="preserve">Buy Asian Paints: target of Rs 2604: Sharekhan </t>
  </si>
  <si>
    <t>2636.0</t>
  </si>
  <si>
    <t xml:space="preserve">Buy TVS Motor Company: target of Rs 570 : Sharekhan </t>
  </si>
  <si>
    <t>501.0</t>
  </si>
  <si>
    <t>589.75</t>
  </si>
  <si>
    <t xml:space="preserve">Buy Mastek: target of Rs 1200 : Sharekhan </t>
  </si>
  <si>
    <t xml:space="preserve">Buy ICICI Bank; target of Rs 630 : Motilal Oswal </t>
  </si>
  <si>
    <t>631.65</t>
  </si>
  <si>
    <t xml:space="preserve">Buy ICICI Bank; target of Rs 585 : Dolat Capital Market </t>
  </si>
  <si>
    <t xml:space="preserve">Buy ICICI Bank; target of Rs 614: Prabhudas Lilladher </t>
  </si>
  <si>
    <t>624.0</t>
  </si>
  <si>
    <t xml:space="preserve">Buy Mahanagar Gas: target of Rs 1380: Sharekhan </t>
  </si>
  <si>
    <t>1040.0</t>
  </si>
  <si>
    <t xml:space="preserve">Buy Wipro: target of Rs 450: Sharekhan </t>
  </si>
  <si>
    <t>362.0</t>
  </si>
  <si>
    <t>451.0</t>
  </si>
  <si>
    <t xml:space="preserve">Buy Bharat Electronics: target of Rs 135: Sharekhan </t>
  </si>
  <si>
    <t>115.85</t>
  </si>
  <si>
    <t>135.4</t>
  </si>
  <si>
    <t xml:space="preserve">Buy JK Lakshmi Cement: target of Rs 410: Sharekhan </t>
  </si>
  <si>
    <t>367.95</t>
  </si>
  <si>
    <t xml:space="preserve">Buy GAIL (India): target of Rs 140: Sharekhan </t>
  </si>
  <si>
    <t>GAIL (India)</t>
  </si>
  <si>
    <t>120.75</t>
  </si>
  <si>
    <t>143.5</t>
  </si>
  <si>
    <t xml:space="preserve">Buy NMDC; target of Rs 125: Prabhudas Lilladher </t>
  </si>
  <si>
    <t>107.95</t>
  </si>
  <si>
    <t>126.4</t>
  </si>
  <si>
    <t xml:space="preserve">Buy Muthoot Finance; target of Rs 1364: Prabhudas Lilladher </t>
  </si>
  <si>
    <t>1175.0</t>
  </si>
  <si>
    <t>1439.0</t>
  </si>
  <si>
    <t xml:space="preserve">Buy Motherson Sumi Systems; target of Rs 165: Prabhudas Lilladher </t>
  </si>
  <si>
    <t>Motherson Sumi Systems</t>
  </si>
  <si>
    <t>165.8</t>
  </si>
  <si>
    <t xml:space="preserve">Buy Mahanagar Gas; target of Rs 1275: Prabhudas Lilladher </t>
  </si>
  <si>
    <t>1278.75</t>
  </si>
  <si>
    <t xml:space="preserve">Accumulate Siemens; target of Rs 1516: Prabhudas Lilladher </t>
  </si>
  <si>
    <t xml:space="preserve">Accumulate Bharat Electronics; target of Rs 110: Prabhudas Lilladher </t>
  </si>
  <si>
    <t xml:space="preserve">Hold Rallis India; target of Rs 275: Prabhudas Lilladher </t>
  </si>
  <si>
    <t xml:space="preserve">Buy UltraTech Cement; target of Rs 5670: HDFC Securities </t>
  </si>
  <si>
    <t>5120.0</t>
  </si>
  <si>
    <t>5696.75</t>
  </si>
  <si>
    <t xml:space="preserve">Buy UltraTech Cement; target of Rs 5834: Dolat Capital Market </t>
  </si>
  <si>
    <t xml:space="preserve">Buy Mahanagar Gas; target of Rs 1073: Dolat Capital Market </t>
  </si>
  <si>
    <t>1098.7</t>
  </si>
  <si>
    <t xml:space="preserve">Buy GAIL (India); target of Rs 108: Geojit </t>
  </si>
  <si>
    <t xml:space="preserve">Buy Petronet LNG; target of Rs 335 : Motilal Oswal </t>
  </si>
  <si>
    <t xml:space="preserve">Buy Birlasoft: target of Rs 222: Sharekhan </t>
  </si>
  <si>
    <t>2020-12-04</t>
  </si>
  <si>
    <t>189.8</t>
  </si>
  <si>
    <t>226.0</t>
  </si>
  <si>
    <t xml:space="preserve">Buy Ashok Leyland: target of Rs 131: Sharekhan </t>
  </si>
  <si>
    <t>95.65</t>
  </si>
  <si>
    <t>133.9</t>
  </si>
  <si>
    <t xml:space="preserve">Buy Grasim Industries: target of Rs 1120: Sharekhan </t>
  </si>
  <si>
    <t>915.4</t>
  </si>
  <si>
    <t>1130.8</t>
  </si>
  <si>
    <t xml:space="preserve">Buy UltraTech Cement; target of Rs 5760: Motilal Oswal </t>
  </si>
  <si>
    <t>4990.0</t>
  </si>
  <si>
    <t>5831.8</t>
  </si>
  <si>
    <t xml:space="preserve">Reduce Mindtree; target of Rs 1450: Dolat Capital Market </t>
  </si>
  <si>
    <t xml:space="preserve">Buy Ultratech Cement; target of Rs 5400: Prabhudas Lilladher </t>
  </si>
  <si>
    <t>5400.0</t>
  </si>
  <si>
    <t xml:space="preserve">Buy Mindtree; target of Rs 1625: Prabhudas Lilladher </t>
  </si>
  <si>
    <t>1443.0</t>
  </si>
  <si>
    <t>1629.0</t>
  </si>
  <si>
    <t xml:space="preserve">Buy JSW Steel: target of Rs 432: Sharekhan </t>
  </si>
  <si>
    <t>2020-12-03</t>
  </si>
  <si>
    <t>370.0</t>
  </si>
  <si>
    <t xml:space="preserve">Buy TCI Express: target of Rs 1054: Sharekhan </t>
  </si>
  <si>
    <t>876.0</t>
  </si>
  <si>
    <t>2021-05-18</t>
  </si>
  <si>
    <t>1140.0</t>
  </si>
  <si>
    <t xml:space="preserve">Buy Indian Hotels Company: target of Rs 155: Sharekhan </t>
  </si>
  <si>
    <t>131.6</t>
  </si>
  <si>
    <t>2021-07-07</t>
  </si>
  <si>
    <t>157.3</t>
  </si>
  <si>
    <t xml:space="preserve">Buy Tech Mahindra: target of Rs 1000: Sharekhan </t>
  </si>
  <si>
    <t>913.0</t>
  </si>
  <si>
    <t xml:space="preserve">Buy Emami; target of Rs 526: Prabhudas Lilladher </t>
  </si>
  <si>
    <t>2020-12-02</t>
  </si>
  <si>
    <t>443.0</t>
  </si>
  <si>
    <t>526.0</t>
  </si>
  <si>
    <t xml:space="preserve">Buy Deccan Cements; target of Rs 514: Anand Rathi </t>
  </si>
  <si>
    <t>Deccan Cements</t>
  </si>
  <si>
    <t>DECCANCE</t>
  </si>
  <si>
    <t>362.2</t>
  </si>
  <si>
    <t>514.85</t>
  </si>
  <si>
    <t xml:space="preserve">Buy Sanghi Industries; target of Rs 42: Anand Rathi </t>
  </si>
  <si>
    <t>Sanghi Industries</t>
  </si>
  <si>
    <t>SANGHIIND</t>
  </si>
  <si>
    <t>35.05</t>
  </si>
  <si>
    <t>42.9</t>
  </si>
  <si>
    <t xml:space="preserve">Buy Ashok Leyland; target of Rs 124: Emkay Global Financial </t>
  </si>
  <si>
    <t>93.3</t>
  </si>
  <si>
    <t>125.5</t>
  </si>
  <si>
    <t xml:space="preserve">Buy Ashoka Buildcon; target of Rs 127: Anand Rathi </t>
  </si>
  <si>
    <t>2020-12-01</t>
  </si>
  <si>
    <t>78.4</t>
  </si>
  <si>
    <t xml:space="preserve">Buy KNR Construction; target of Rs 320: Anand Rathi </t>
  </si>
  <si>
    <t>288.05</t>
  </si>
  <si>
    <t>325.0</t>
  </si>
  <si>
    <t xml:space="preserve">Buy Ahluwalia Contracts (India); target of Rs 288: Prabhudas Lilladher </t>
  </si>
  <si>
    <t>304.8</t>
  </si>
  <si>
    <t xml:space="preserve">Hold Graphite India; target of Rs 185: ICICI Direct </t>
  </si>
  <si>
    <t xml:space="preserve">Hold Exide Industries; target of Rs 180: ICICI Direct </t>
  </si>
  <si>
    <t>2020-11-20</t>
  </si>
  <si>
    <t>169.95</t>
  </si>
  <si>
    <t>2020-11-27</t>
  </si>
  <si>
    <t>186.4</t>
  </si>
  <si>
    <t xml:space="preserve">Hold Avadh Sugar and Energy; target of Rs 195: ICICI Direct </t>
  </si>
  <si>
    <t>Avadh Sugar and Energy</t>
  </si>
  <si>
    <t>AVADHSUGAR</t>
  </si>
  <si>
    <t>180.55</t>
  </si>
  <si>
    <t>2020-11-26</t>
  </si>
  <si>
    <t xml:space="preserve">Hold Mahindra Lifespace Developers; target of Rs 300: ICICI Direct </t>
  </si>
  <si>
    <t>277.8</t>
  </si>
  <si>
    <t>335.7</t>
  </si>
  <si>
    <t xml:space="preserve">Buy Tata Steel; target of Rs 625: ICICI Direct </t>
  </si>
  <si>
    <t>498.25</t>
  </si>
  <si>
    <t>628.8</t>
  </si>
  <si>
    <t xml:space="preserve">Buy Century Plyboards (India); target of Rs 230: ICICI Direct </t>
  </si>
  <si>
    <t>201.75</t>
  </si>
  <si>
    <t>231.95</t>
  </si>
  <si>
    <t xml:space="preserve">Buy Phoenix Mills; target of Rs 725: ICICI Direct </t>
  </si>
  <si>
    <t>654.0</t>
  </si>
  <si>
    <t xml:space="preserve">Buy KNR Constructions; target of Rs 310: ICICI Direct </t>
  </si>
  <si>
    <t>294.0</t>
  </si>
  <si>
    <t>319.85</t>
  </si>
  <si>
    <t xml:space="preserve">Buy Bharat Forge; target of Rs 601: Emkay Global Financial </t>
  </si>
  <si>
    <t>2020-11-19</t>
  </si>
  <si>
    <t>499.7</t>
  </si>
  <si>
    <t>603.1</t>
  </si>
  <si>
    <t xml:space="preserve">Buy ONGC; target of Rs 90: Motilal Oswal </t>
  </si>
  <si>
    <t>ONGC</t>
  </si>
  <si>
    <t>71.5</t>
  </si>
  <si>
    <t>91.0</t>
  </si>
  <si>
    <t xml:space="preserve">Buy Phoenix Mills; target of Rs 750: Motilal Oswal </t>
  </si>
  <si>
    <t>651.6</t>
  </si>
  <si>
    <t xml:space="preserve">Buy KNR Construction; target of Rs 335: Motilal Oswal </t>
  </si>
  <si>
    <t>282.95</t>
  </si>
  <si>
    <t>347.0</t>
  </si>
  <si>
    <t xml:space="preserve">Hold Grasim Industries; target of Rs 905: Emkay Global Financial </t>
  </si>
  <si>
    <t>844.8</t>
  </si>
  <si>
    <t>910.7</t>
  </si>
  <si>
    <t xml:space="preserve">Buy Camlin Fine Sciences; target of Rs 140: Emkay Global Financial </t>
  </si>
  <si>
    <t>Camlin Fine Sciences</t>
  </si>
  <si>
    <t>CAMLINFINE</t>
  </si>
  <si>
    <t>99.7</t>
  </si>
  <si>
    <t>140.0</t>
  </si>
  <si>
    <t xml:space="preserve">Buy Coal India; target of Rs 180: Emkay Global Financial </t>
  </si>
  <si>
    <t>121.75</t>
  </si>
  <si>
    <t>197.0</t>
  </si>
  <si>
    <t xml:space="preserve">Buy Petronet LNG; target of Rs 294: HDFC Securities </t>
  </si>
  <si>
    <t>259.85</t>
  </si>
  <si>
    <t xml:space="preserve">Buy Capacite Infraprojects; target of Rs 213: HDFC Securities </t>
  </si>
  <si>
    <t>Capacite Infraprojects</t>
  </si>
  <si>
    <t>CAPACITE</t>
  </si>
  <si>
    <t>149.0</t>
  </si>
  <si>
    <t>221.1</t>
  </si>
  <si>
    <t xml:space="preserve">Buy Galaxy Surfactants; target of Rs 2265: HDFC Securities </t>
  </si>
  <si>
    <t>Galaxy Surfactants</t>
  </si>
  <si>
    <t>GALAXYSURF</t>
  </si>
  <si>
    <t>1994.0</t>
  </si>
  <si>
    <t>2285.0</t>
  </si>
  <si>
    <t xml:space="preserve">Buy Ashoka Buildcon; target of Rs 141: HDFC Securities </t>
  </si>
  <si>
    <t>71.8</t>
  </si>
  <si>
    <t xml:space="preserve">Buy Prestige Estates Projects; target of Rs 300: HDFC Securities </t>
  </si>
  <si>
    <t>Prestige Estates Projects</t>
  </si>
  <si>
    <t>PRESTIGE</t>
  </si>
  <si>
    <t>270.25</t>
  </si>
  <si>
    <t>300.0</t>
  </si>
  <si>
    <t xml:space="preserve">Buy Brigade Enterprises; target of Rs 225: HDFC Securities </t>
  </si>
  <si>
    <t>Brigade Enterprises</t>
  </si>
  <si>
    <t>BRIGADE</t>
  </si>
  <si>
    <t>216.75</t>
  </si>
  <si>
    <t>2020-11-25</t>
  </si>
  <si>
    <t>225.6</t>
  </si>
  <si>
    <t xml:space="preserve">Reduce LIC Housing Finance; target of Rs 341: HDFC Securities </t>
  </si>
  <si>
    <t xml:space="preserve">Buy KNR Constructions; target of Rs 390: HDFC Securities </t>
  </si>
  <si>
    <t>412.35</t>
  </si>
  <si>
    <t xml:space="preserve">Buy Phoenix Mills; target of Rs 841: HDFC Securities </t>
  </si>
  <si>
    <t>853.8</t>
  </si>
  <si>
    <t xml:space="preserve">Reduce ONGC; target of Rs 70: HDFC Securities </t>
  </si>
  <si>
    <t xml:space="preserve">Reduce Eicher Motors; target of Rs 2100: HDFC Securities </t>
  </si>
  <si>
    <t>2566.1</t>
  </si>
  <si>
    <t xml:space="preserve">Buy Neogen Chemicals; target of Rs 800: Anand Rathi </t>
  </si>
  <si>
    <t>2020-11-18</t>
  </si>
  <si>
    <t>631.85</t>
  </si>
  <si>
    <t xml:space="preserve">Accumulate Aarti Industries; target of Rs 1232: Geojit </t>
  </si>
  <si>
    <t>1129.8</t>
  </si>
  <si>
    <t>1263.9</t>
  </si>
  <si>
    <t xml:space="preserve">Buy Lumax Auto Technologies; target of Rs 137: Dolat Capital Market </t>
  </si>
  <si>
    <t>106.8</t>
  </si>
  <si>
    <t>138.25</t>
  </si>
  <si>
    <t xml:space="preserve">Accumulate Navneet Education; target of Rs 93: Prabhudas Lilladher </t>
  </si>
  <si>
    <t>86.0</t>
  </si>
  <si>
    <t xml:space="preserve">Accumulate Eicher Motors; target of Rs 2598: Prabhudas Lilladher </t>
  </si>
  <si>
    <t>2526.0</t>
  </si>
  <si>
    <t xml:space="preserve">Accumulate NMDC; target of Rs 98: Prabhudas Lilladher </t>
  </si>
  <si>
    <t>96.0</t>
  </si>
  <si>
    <t>99.0</t>
  </si>
  <si>
    <t xml:space="preserve">Accumulate Aurobindo Pharma; target of Rs 921: Prabhudas Lilladher </t>
  </si>
  <si>
    <t>923.4</t>
  </si>
  <si>
    <t xml:space="preserve">Hold Bharat Forge; target of Rs 439: Prabhudas Lilladher </t>
  </si>
  <si>
    <t xml:space="preserve">Buy KNR Constructions; target of Rs 336: Prabhudas Lilladher </t>
  </si>
  <si>
    <t>262.7</t>
  </si>
  <si>
    <t xml:space="preserve">Reduce Shree Cement; target of Rs 20,550: Prabhudas Lilladher </t>
  </si>
  <si>
    <t>23989.75</t>
  </si>
  <si>
    <t xml:space="preserve">Accumulate Aarti Industries; target of Rs 1020: Prabhudas Lilladher </t>
  </si>
  <si>
    <t xml:space="preserve">Hold Jubilant FoodWorks; target of Rs 2290: Prabhudas Lilladher </t>
  </si>
  <si>
    <t xml:space="preserve">Hold Coal India; target of Rs 132: Prabhudas Lilladher </t>
  </si>
  <si>
    <t>128.75</t>
  </si>
  <si>
    <t>134.0</t>
  </si>
  <si>
    <t xml:space="preserve">Buy IRB Infrastructure Developers; target of Rs 152: Prabhudas Lilladher </t>
  </si>
  <si>
    <t xml:space="preserve">Buy ITD Cementation India; target of Rs 67: Prabhudas Lilladher </t>
  </si>
  <si>
    <t>ITD Cementation India</t>
  </si>
  <si>
    <t>ITDCEM</t>
  </si>
  <si>
    <t>59.0</t>
  </si>
  <si>
    <t>68.0</t>
  </si>
  <si>
    <t xml:space="preserve">Buy Ashoka Buildcon; target of Rs 147: Prabhudas Lilladher </t>
  </si>
  <si>
    <t>71.7</t>
  </si>
  <si>
    <t xml:space="preserve">Buy Sadbhav Engineering; target of Rs 87: Prabhudas Lilladher </t>
  </si>
  <si>
    <t>Sadbhav Engineering</t>
  </si>
  <si>
    <t>SADBHAV</t>
  </si>
  <si>
    <t>49.95</t>
  </si>
  <si>
    <t xml:space="preserve">Buy Railway Catering and Tourism Corporation; target of Rs 1629: Prabhudas Lilladher </t>
  </si>
  <si>
    <t>Railway Catering and Tourism Corporation</t>
  </si>
  <si>
    <t>ANDHRAPAP</t>
  </si>
  <si>
    <t xml:space="preserve">Buy Capacite's Infraprojects; target of Rs 162: Prabhudas Lilladher </t>
  </si>
  <si>
    <t xml:space="preserve">Buy S Chand and Company; target of Rs 86: Prabhudas Lilladher </t>
  </si>
  <si>
    <t>63.5</t>
  </si>
  <si>
    <t>93.2</t>
  </si>
  <si>
    <t xml:space="preserve">Buy Petronet LNG; target of Rs 399: Prabhudas Lilladher </t>
  </si>
  <si>
    <t>259.0</t>
  </si>
  <si>
    <t xml:space="preserve">Buy J.Kumar Infraprojects; target of Rs 176: Prabhudas Lilladher </t>
  </si>
  <si>
    <t>J.Kumar Infraprojects</t>
  </si>
  <si>
    <t>GPTINFRA</t>
  </si>
  <si>
    <t xml:space="preserve">Buy Indraprastha Gas; target of Rs 603: Prabhudas Lilladher </t>
  </si>
  <si>
    <t>441.5</t>
  </si>
  <si>
    <t xml:space="preserve">Accumulate Infosys; target of Rs 1270: Dolat Capital Market </t>
  </si>
  <si>
    <t>1128.5</t>
  </si>
  <si>
    <t>1290.0</t>
  </si>
  <si>
    <t xml:space="preserve">Accumulate Petronet LNG; target of Rs 287: Dolat Capital Market </t>
  </si>
  <si>
    <t xml:space="preserve">Accumulate Shree Cement; target of Rs 26,403: Dolat Capital Market </t>
  </si>
  <si>
    <t>26650.0</t>
  </si>
  <si>
    <t xml:space="preserve">Accumulate Page Industries; target of Rs 24,082: Dolat Capital Market </t>
  </si>
  <si>
    <t>22631.0</t>
  </si>
  <si>
    <t>24102.0</t>
  </si>
  <si>
    <t xml:space="preserve">Accumulate Jubilant Foodworks; target of Rs 2566: Dolat Capital Market </t>
  </si>
  <si>
    <t>2513.0</t>
  </si>
  <si>
    <t>2598.2</t>
  </si>
  <si>
    <t xml:space="preserve">Reduce Indraprastha Gas; target of Rs 472: Dolat Capital Market </t>
  </si>
  <si>
    <t xml:space="preserve">Buy H.G. Infra Engineering; target of Rs 375: Dolat Capital Market </t>
  </si>
  <si>
    <t>H.G. Infra Engineering</t>
  </si>
  <si>
    <t>HGINFRA</t>
  </si>
  <si>
    <t>200.5</t>
  </si>
  <si>
    <t>378.4</t>
  </si>
  <si>
    <t xml:space="preserve">Buy MPS; target of Rs 550: Dolat Capital Market </t>
  </si>
  <si>
    <t>MPS</t>
  </si>
  <si>
    <t>MPSLTD</t>
  </si>
  <si>
    <t>383.0</t>
  </si>
  <si>
    <t>591.0</t>
  </si>
  <si>
    <t xml:space="preserve">Buy Varroc Engineering; target of Rs 484: Dolat Capital Market </t>
  </si>
  <si>
    <t>302.4</t>
  </si>
  <si>
    <t xml:space="preserve">Buy JK Cement; target of Rs 2240: Dolat Capital Market </t>
  </si>
  <si>
    <t xml:space="preserve">Buy Gujarat Gas Petronet; target of Rs 231: Dolat Capital Market </t>
  </si>
  <si>
    <t>Gujarat Gas Petronet</t>
  </si>
  <si>
    <t xml:space="preserve">Buy Aarti Industries; target of Rs 1441: Dolat Capital Market </t>
  </si>
  <si>
    <t>1450.0</t>
  </si>
  <si>
    <t xml:space="preserve">Buy Power Grid Corporation; target of Rs 230: Dolat Capital Market </t>
  </si>
  <si>
    <t>Power Grid Corporation</t>
  </si>
  <si>
    <t>186.8</t>
  </si>
  <si>
    <t>231.2</t>
  </si>
  <si>
    <t xml:space="preserve">Buy J Kumar Infraprojects; target of Rs 162: Dolat Capital Market </t>
  </si>
  <si>
    <t>J Kumar Infraprojects</t>
  </si>
  <si>
    <t xml:space="preserve">Buy Sun TV Network; target of Rs 569: Dolat Capital Market </t>
  </si>
  <si>
    <t>417.6</t>
  </si>
  <si>
    <t>570.4</t>
  </si>
  <si>
    <t xml:space="preserve">Buy V-Mart Retail; target of Rs 2496: Dolat Capital Market </t>
  </si>
  <si>
    <t>1997.9</t>
  </si>
  <si>
    <t>2575.55</t>
  </si>
  <si>
    <t xml:space="preserve">Buy Suprajit Engineering; target of Rs 245: Dolat Capital Market </t>
  </si>
  <si>
    <t>Suprajit Engineering</t>
  </si>
  <si>
    <t>SUPRAJIT</t>
  </si>
  <si>
    <t>189.25</t>
  </si>
  <si>
    <t>248.0</t>
  </si>
  <si>
    <t xml:space="preserve">Buy KNR Constructions; target of Rs 387: Dolat Capital Market </t>
  </si>
  <si>
    <t>387.3</t>
  </si>
  <si>
    <t xml:space="preserve">Hold EPL; target of Rs 280: ICICI Direct </t>
  </si>
  <si>
    <t>2020-11-17</t>
  </si>
  <si>
    <t>259.9</t>
  </si>
  <si>
    <t>285.0</t>
  </si>
  <si>
    <t xml:space="preserve">Hold Natco Pharma; target of Rs 970: ICICI Direct </t>
  </si>
  <si>
    <t>Natco Pharma</t>
  </si>
  <si>
    <t>NATCOPHARM</t>
  </si>
  <si>
    <t>996.0</t>
  </si>
  <si>
    <t xml:space="preserve">Hold Petronet LNG; target of Rs 275: ICICI Direct </t>
  </si>
  <si>
    <t>275.35</t>
  </si>
  <si>
    <t xml:space="preserve">Hold Indraprastha Gas; target of Rs 430: ICICI Direct </t>
  </si>
  <si>
    <t xml:space="preserve">Hold Eicher Motors; target of Rs 2600: ICICI Direct </t>
  </si>
  <si>
    <t>2540.55</t>
  </si>
  <si>
    <t xml:space="preserve">Hold Time Technoplast; target of Rs 43: ICICI Direct </t>
  </si>
  <si>
    <t>Time Technoplast</t>
  </si>
  <si>
    <t>TIMETECHNO</t>
  </si>
  <si>
    <t>41.65</t>
  </si>
  <si>
    <t>43.15</t>
  </si>
  <si>
    <t xml:space="preserve">Hold Ashoka Buildcon; target of Rs 75: ICICI Direct </t>
  </si>
  <si>
    <t>70.0</t>
  </si>
  <si>
    <t>75.9</t>
  </si>
  <si>
    <t xml:space="preserve">Hold Apollo Hospitals; target of Rs 2310: ICICI Direct </t>
  </si>
  <si>
    <t>2284.0</t>
  </si>
  <si>
    <t>2341.6</t>
  </si>
  <si>
    <t xml:space="preserve">Hold Sun TV Network; target of Rs 480: ICICI Direct </t>
  </si>
  <si>
    <t>430.0</t>
  </si>
  <si>
    <t>482.4</t>
  </si>
  <si>
    <t xml:space="preserve">Hold NMDC; target of Rs 100: ICICI Direct </t>
  </si>
  <si>
    <t>94.95</t>
  </si>
  <si>
    <t>104.5</t>
  </si>
  <si>
    <t xml:space="preserve">Hold Solar Industries India; target of Rs 995: ICICI Direct </t>
  </si>
  <si>
    <t xml:space="preserve">Hold Gail (India); target of Rs 95: ICICI Direct </t>
  </si>
  <si>
    <t>Gail (India)</t>
  </si>
  <si>
    <t>94.3</t>
  </si>
  <si>
    <t xml:space="preserve">Hold Bharat Forge; target of Rs 490: ICICI Direct </t>
  </si>
  <si>
    <t>488.0</t>
  </si>
  <si>
    <t>499.6</t>
  </si>
  <si>
    <t xml:space="preserve">Hold JK Cement; target of Rs 2100: ICICI Direct </t>
  </si>
  <si>
    <t xml:space="preserve">Buy Gujarat Pipavav Port; target of Rs 110: ICICI Direct </t>
  </si>
  <si>
    <t>Gujarat Pipavav Port</t>
  </si>
  <si>
    <t>GPPL</t>
  </si>
  <si>
    <t>114.4</t>
  </si>
  <si>
    <t xml:space="preserve">Buy Brigade Enterprises; target of Rs 240: ICICI Direct </t>
  </si>
  <si>
    <t>206.1</t>
  </si>
  <si>
    <t>240.8</t>
  </si>
  <si>
    <t xml:space="preserve">Buy Shree Cement; target of Rs 27,500: ICICI Direct </t>
  </si>
  <si>
    <t>23525.8</t>
  </si>
  <si>
    <t>28287.5</t>
  </si>
  <si>
    <t xml:space="preserve">Buy Globus Spirits; target of Rs 400: ICICI Direct </t>
  </si>
  <si>
    <t>331.4</t>
  </si>
  <si>
    <t>412.95</t>
  </si>
  <si>
    <t xml:space="preserve">Buy Filatex India; target of Rs 33: ICICI Direct </t>
  </si>
  <si>
    <t>27.6</t>
  </si>
  <si>
    <t>33.9</t>
  </si>
  <si>
    <t xml:space="preserve">Buy Symphony; target of Rs 960: ICICI Direct </t>
  </si>
  <si>
    <t>849.0</t>
  </si>
  <si>
    <t>1009.5</t>
  </si>
  <si>
    <t xml:space="preserve">Buy Aarti Industries; target of Rs 1235: ICICI Direct </t>
  </si>
  <si>
    <t>1110.0</t>
  </si>
  <si>
    <t xml:space="preserve">Buy Aurobindo Pharma; target of Rs 1025: ICICI Direct </t>
  </si>
  <si>
    <t>858.6</t>
  </si>
  <si>
    <t>1039.0</t>
  </si>
  <si>
    <t xml:space="preserve">Buy TCNS Clothing; target of Rs 475: ICICI Direct </t>
  </si>
  <si>
    <t>410.0</t>
  </si>
  <si>
    <t xml:space="preserve">Buy Info Edge (India); target of Rs 4090: ICICI Direct </t>
  </si>
  <si>
    <t>3847.0</t>
  </si>
  <si>
    <t>4091.0</t>
  </si>
  <si>
    <t xml:space="preserve">Buy Aarti Industries; target of Rs 1285: HDFC Securities </t>
  </si>
  <si>
    <t>1287.0</t>
  </si>
  <si>
    <t xml:space="preserve">Buy JK Cement; target of Rs 2110: HDFC Securities </t>
  </si>
  <si>
    <t xml:space="preserve">Buy Godrej Consumer Products; target of Rs 776: Geojit </t>
  </si>
  <si>
    <t>686.0</t>
  </si>
  <si>
    <t>786.0</t>
  </si>
  <si>
    <t xml:space="preserve">Buy Aarti Industries; target of Rs 1228: East India Securities </t>
  </si>
  <si>
    <t>East India Securities</t>
  </si>
  <si>
    <t xml:space="preserve">Buy Mayur Uniquoters; target of Rs 345: East India Securities </t>
  </si>
  <si>
    <t>274.8</t>
  </si>
  <si>
    <t>359.0</t>
  </si>
  <si>
    <t xml:space="preserve">Buy Eicher Motors; target of Rs 2370: East India Securities </t>
  </si>
  <si>
    <t xml:space="preserve">Buy Aarti Industries; target of Rs 1271 KR Choksey </t>
  </si>
  <si>
    <t xml:space="preserve">Buy Power Grid Corporation; target of Rs 220: Emkay Global Financial </t>
  </si>
  <si>
    <t>187.0</t>
  </si>
  <si>
    <t xml:space="preserve">Buy Petronet LNG; target of Rs 300: Emkay Global Financial </t>
  </si>
  <si>
    <t xml:space="preserve">Buy NMDC; target of Rs 136: Emkay Global Financial </t>
  </si>
  <si>
    <t>137.45</t>
  </si>
  <si>
    <t xml:space="preserve">Hold LIC Housing Finance; target of Rs 312: Emkay Global Financial </t>
  </si>
  <si>
    <t xml:space="preserve">Buy Voltamp Transformers; target of Rs 1301: Arihant Capital </t>
  </si>
  <si>
    <t>Voltamp Transformers</t>
  </si>
  <si>
    <t>VOLTAMP</t>
  </si>
  <si>
    <t>1045.9</t>
  </si>
  <si>
    <t>1324.35</t>
  </si>
  <si>
    <t xml:space="preserve">Buy JK Lakshmi Cement; target of Rs 143: Anand Rathi </t>
  </si>
  <si>
    <t xml:space="preserve">Buy Mayur Uniquoters; target of Rs 356: Anand Rathi </t>
  </si>
  <si>
    <t xml:space="preserve">Buy Wim Plast; target of Rs 538: Anand Rathi </t>
  </si>
  <si>
    <t>Wim Plast</t>
  </si>
  <si>
    <t>PGEL</t>
  </si>
  <si>
    <t xml:space="preserve">Buy Mangalam Cement; target of Rs 286: Anand Rathi </t>
  </si>
  <si>
    <t>Mangalam Cement</t>
  </si>
  <si>
    <t>MANGLMCEM</t>
  </si>
  <si>
    <t>212.45</t>
  </si>
  <si>
    <t xml:space="preserve">Buy H G Infra Engineering; target of Rs 298: Anand Rathi </t>
  </si>
  <si>
    <t>H G Infra Engineering</t>
  </si>
  <si>
    <t>195.0</t>
  </si>
  <si>
    <t>305.0</t>
  </si>
  <si>
    <t xml:space="preserve">Buy Exide Industries; target of Rs 188: Anand Rathi </t>
  </si>
  <si>
    <t>188.9</t>
  </si>
  <si>
    <t xml:space="preserve">Buy Minda Industries; target of Rs 408: Anand Rathi </t>
  </si>
  <si>
    <t>367.8</t>
  </si>
  <si>
    <t>409.4</t>
  </si>
  <si>
    <t xml:space="preserve">Buy Eicher Motors; target of Rs 236: East India Securities </t>
  </si>
  <si>
    <t xml:space="preserve">Reduce Oil India; target of Rs 88: HDFC Securities </t>
  </si>
  <si>
    <t>93.9</t>
  </si>
  <si>
    <t xml:space="preserve">Buy Tata Motors; target of Rs 175: HDFC Securities </t>
  </si>
  <si>
    <t xml:space="preserve">Buy HG Infra; target of Rs 380: HDFC Securities </t>
  </si>
  <si>
    <t>HG Infra</t>
  </si>
  <si>
    <t>KRIDHANINF</t>
  </si>
  <si>
    <t xml:space="preserve">Buy J. Kumar Infraprojects; target of Rs 160: HDFC Securities </t>
  </si>
  <si>
    <t>J. Kumar Infraprojects</t>
  </si>
  <si>
    <t xml:space="preserve">Buy Endurance Technologies; target of Rs 1270: HDFC Securities </t>
  </si>
  <si>
    <t>1048.15</t>
  </si>
  <si>
    <t xml:space="preserve">Buy Power Grid; target of Rs 222: Motilal Oswal </t>
  </si>
  <si>
    <t xml:space="preserve">Buy Coal India; target of Rs 192: Motilal Oswal </t>
  </si>
  <si>
    <t>128.3</t>
  </si>
  <si>
    <t xml:space="preserve">Buy Aurobindo Pharma; target of Rs 980: Motilal Oswal </t>
  </si>
  <si>
    <t>996.85</t>
  </si>
  <si>
    <t xml:space="preserve">Buy Ashoka Buildcon; target of Rs 110: Motilal Oswal </t>
  </si>
  <si>
    <t>110.0</t>
  </si>
  <si>
    <t xml:space="preserve">Buy LIC Housing Finance; target of Rs 385: Motilal Oswal </t>
  </si>
  <si>
    <t>316.5</t>
  </si>
  <si>
    <t>391.0</t>
  </si>
  <si>
    <t xml:space="preserve">Buy Petronet LNG; target of Rs 335: Motilal Oswal </t>
  </si>
  <si>
    <t xml:space="preserve">Accumulate Dalmia Bharat; target of Rs 1000: Geojit </t>
  </si>
  <si>
    <t xml:space="preserve">Buy Infibeam Avenues; target of Rs 105 KR Choksey </t>
  </si>
  <si>
    <t>82.05</t>
  </si>
  <si>
    <t>107.0</t>
  </si>
  <si>
    <t xml:space="preserve">Accumulate Minda Industries; target of Rs 403 KR Choksey </t>
  </si>
  <si>
    <t xml:space="preserve">Buy Shree Cement: target of Rs 27,000: Sharekhan </t>
  </si>
  <si>
    <t xml:space="preserve">Buy Ashoka Buildcon: target of Rs 85: Sharekhan </t>
  </si>
  <si>
    <t>87.0</t>
  </si>
  <si>
    <t xml:space="preserve">Buy Lumax Auto Technologies: target of Rs 125: Sharekhan </t>
  </si>
  <si>
    <t>102.0</t>
  </si>
  <si>
    <t>2020-12-10</t>
  </si>
  <si>
    <t>127.3</t>
  </si>
  <si>
    <t xml:space="preserve">Buy LIC Housing Finance: target of Rs 370: Sharekhan </t>
  </si>
  <si>
    <t>375.3</t>
  </si>
  <si>
    <t xml:space="preserve">Buy Jubilant FoodWorks: target of Rs 2799: Sharekhan </t>
  </si>
  <si>
    <t>2924.0</t>
  </si>
  <si>
    <t xml:space="preserve">Buy Coal India: target of Rs 160: Sharekhan </t>
  </si>
  <si>
    <t xml:space="preserve">Buy Grasim Industries: target of Rs 1010: Sharekhan </t>
  </si>
  <si>
    <t>846.9</t>
  </si>
  <si>
    <t>1023.85</t>
  </si>
  <si>
    <t xml:space="preserve">Buy Sadbhav Engineering: target of Rs 75: Sharekhan </t>
  </si>
  <si>
    <t>51.0</t>
  </si>
  <si>
    <t>75.1</t>
  </si>
  <si>
    <t xml:space="preserve">Buy JK Lakshmi Cement; target of Rs 388: Anand Rathi </t>
  </si>
  <si>
    <t>2020-11-13</t>
  </si>
  <si>
    <t>316.9</t>
  </si>
  <si>
    <t>388.9</t>
  </si>
  <si>
    <t xml:space="preserve">Buy J K Cement; target of Rs 2075: Motilal Oswal </t>
  </si>
  <si>
    <t>J K Cement</t>
  </si>
  <si>
    <t xml:space="preserve">Buy Infosys; target of Rs 1355: Motilal Oswal </t>
  </si>
  <si>
    <t>1383.35</t>
  </si>
  <si>
    <t xml:space="preserve">Buy GAIL; target of Rs 153: Motilal Oswal </t>
  </si>
  <si>
    <t>92.95</t>
  </si>
  <si>
    <t>157.95</t>
  </si>
  <si>
    <t xml:space="preserve">Buy Mahindra and Mahindra; target of Rs 800: Motilal Oswal </t>
  </si>
  <si>
    <t xml:space="preserve">Buy Voltas; target of Rs 775: Motilal Oswal </t>
  </si>
  <si>
    <t>755.0</t>
  </si>
  <si>
    <t>776.6</t>
  </si>
  <si>
    <t xml:space="preserve">Buy Ipca Laboratories; target of Rs 2680: Motilal Oswal </t>
  </si>
  <si>
    <t>2099.9</t>
  </si>
  <si>
    <t>2766.2</t>
  </si>
  <si>
    <t xml:space="preserve">Buy Infosys; target of Rs 1360: Emkay Global Financial </t>
  </si>
  <si>
    <t xml:space="preserve">Buy JK Cement; target of Rs 2090: Emkay Global Financial </t>
  </si>
  <si>
    <t xml:space="preserve">Buy Exide Industries; target of Rs 216: Emkay Global Financial </t>
  </si>
  <si>
    <t>171.8</t>
  </si>
  <si>
    <t xml:space="preserve">Buy Century Plyboards; target of Rs 210: Emkay Global Financial </t>
  </si>
  <si>
    <t>184.55</t>
  </si>
  <si>
    <t>212.2</t>
  </si>
  <si>
    <t xml:space="preserve">Buy Balkrishna Industries; target of Rs 1686: Anand Rathi </t>
  </si>
  <si>
    <t>1573.0</t>
  </si>
  <si>
    <t>2020-11-23</t>
  </si>
  <si>
    <t xml:space="preserve">Buy Sonata Software; target of Rs 410: Anand Rathi </t>
  </si>
  <si>
    <t>338.45</t>
  </si>
  <si>
    <t xml:space="preserve">Buy GAIL (India): target of Rs 124: Sharekhan </t>
  </si>
  <si>
    <t>124.4</t>
  </si>
  <si>
    <t xml:space="preserve">Buy Exide Industries: target of Rs 192: Sharekhan </t>
  </si>
  <si>
    <t xml:space="preserve">Buy Abbott India: target of Rs 19,425: Sharekhan </t>
  </si>
  <si>
    <t>15390.0</t>
  </si>
  <si>
    <t>2021-08-02</t>
  </si>
  <si>
    <t>19994.7</t>
  </si>
  <si>
    <t xml:space="preserve">Buy Aarti Industries: target of Rs 1210: Sharekhan </t>
  </si>
  <si>
    <t>1088.5</t>
  </si>
  <si>
    <t xml:space="preserve">Buy Bata India: target of Rs 1550: Sharekhan </t>
  </si>
  <si>
    <t>1339.65</t>
  </si>
  <si>
    <t>1583.9</t>
  </si>
  <si>
    <t xml:space="preserve">Buy Indraprastha Gas: target of Rs 517: Sharekhan </t>
  </si>
  <si>
    <t>439.7</t>
  </si>
  <si>
    <t>519.5</t>
  </si>
  <si>
    <t xml:space="preserve">Buy Century Plyboards (India): target of Rs 215: Sharekhan </t>
  </si>
  <si>
    <t xml:space="preserve">Buy Hindalco; target of Rs 267: Motilal Oswal </t>
  </si>
  <si>
    <t>206.0</t>
  </si>
  <si>
    <t>275.4</t>
  </si>
  <si>
    <t xml:space="preserve">Buy Ashok Leyland; target of Rs 100: Motilal Oswal </t>
  </si>
  <si>
    <t>89.7</t>
  </si>
  <si>
    <t>100.45</t>
  </si>
  <si>
    <t xml:space="preserve">Hold NCC; target of Rs 40: ICICI Direct </t>
  </si>
  <si>
    <t>37.5</t>
  </si>
  <si>
    <t>40.2</t>
  </si>
  <si>
    <t xml:space="preserve">Hold Berger Paints India; target of Rs 675: ICICI Direct </t>
  </si>
  <si>
    <t>Berger Paints India</t>
  </si>
  <si>
    <t>BERGEPAINT</t>
  </si>
  <si>
    <t>651.5</t>
  </si>
  <si>
    <t>679.8</t>
  </si>
  <si>
    <t xml:space="preserve">Accumulate Manappuram Finance (MGFL IN); target of Rs 196: Prabhudas Lilladher </t>
  </si>
  <si>
    <t>Manappuram Finance (MGFL IN)</t>
  </si>
  <si>
    <t>160.4</t>
  </si>
  <si>
    <t xml:space="preserve">Buy Tata Consumer Products: target of Rs 605: ICICI Direct </t>
  </si>
  <si>
    <t>509.8</t>
  </si>
  <si>
    <t>606.85</t>
  </si>
  <si>
    <t xml:space="preserve">Buy JK Lakshmi Cement: target of Rs 335: ICICI Direct </t>
  </si>
  <si>
    <t>2020-11-14</t>
  </si>
  <si>
    <t>342.8</t>
  </si>
  <si>
    <t xml:space="preserve">Buy Pidilite Industries: target of Rs 1850: ICICI Direct </t>
  </si>
  <si>
    <t>1570.0</t>
  </si>
  <si>
    <t xml:space="preserve">Buy Glenmark Pharmaceuticals: target of Rs 635: ICICI Direct </t>
  </si>
  <si>
    <t>483.45</t>
  </si>
  <si>
    <t>640.0</t>
  </si>
  <si>
    <t xml:space="preserve">Buy United Breweries: target of Rs 1120: ICICI Direct </t>
  </si>
  <si>
    <t>1023.5</t>
  </si>
  <si>
    <t>1139.65</t>
  </si>
  <si>
    <t xml:space="preserve">Buy Somany Ceramics: target of Rs 290: ICICI Direct </t>
  </si>
  <si>
    <t>235.1</t>
  </si>
  <si>
    <t>303.9</t>
  </si>
  <si>
    <t xml:space="preserve">Buy Ipca Laboratories: target of Rs 2665: ICICI Direct </t>
  </si>
  <si>
    <t>2679.8</t>
  </si>
  <si>
    <t xml:space="preserve">Buy Affle India: target of Rs 3525: ICICI Direct </t>
  </si>
  <si>
    <t>2864.0</t>
  </si>
  <si>
    <t>3589.4</t>
  </si>
  <si>
    <t xml:space="preserve">Buy Ashok Leyland: target of Rs 100: ICICI Direct </t>
  </si>
  <si>
    <t xml:space="preserve">Buy Elgi Equipments: target of Rs 140: ICICI Direct </t>
  </si>
  <si>
    <t>155.6</t>
  </si>
  <si>
    <t xml:space="preserve">Buy Amber Enterprises India: target of Rs 2600: ICICI Direct </t>
  </si>
  <si>
    <t>2254.0</t>
  </si>
  <si>
    <t>2699.0</t>
  </si>
  <si>
    <t xml:space="preserve">Buy Action Construction Equipment: target of Rs 100: ICICI Direct </t>
  </si>
  <si>
    <t>73.6</t>
  </si>
  <si>
    <t>106.4</t>
  </si>
  <si>
    <t xml:space="preserve">Buy VIP Industries: target of Rs 370: ICICI Direct </t>
  </si>
  <si>
    <t>372.6</t>
  </si>
  <si>
    <t xml:space="preserve">Buy TTK Prestige: target of Rs 6900: ICICI Direct </t>
  </si>
  <si>
    <t>5780.0</t>
  </si>
  <si>
    <t>7097.75</t>
  </si>
  <si>
    <t xml:space="preserve">Buy Team Lease: target of Rs 2840: ICICI Direct </t>
  </si>
  <si>
    <t>2370.2</t>
  </si>
  <si>
    <t>2899.0</t>
  </si>
  <si>
    <t xml:space="preserve">Buy Minda Industries: target of Rs 410: ICICI Direct </t>
  </si>
  <si>
    <t xml:space="preserve">Buy Abbott India: target of Rs 19,065: ICICI Direct </t>
  </si>
  <si>
    <t>19244.7</t>
  </si>
  <si>
    <t xml:space="preserve">Buy Hindalco: target of Rs 240: ICICI Direct </t>
  </si>
  <si>
    <t>243.15</t>
  </si>
  <si>
    <t xml:space="preserve">Hold TV Today Network; target of Rs 240: ICICI Direct </t>
  </si>
  <si>
    <t>TV Today Network</t>
  </si>
  <si>
    <t>TVTODAY</t>
  </si>
  <si>
    <t>203.0</t>
  </si>
  <si>
    <t>246.95</t>
  </si>
  <si>
    <t xml:space="preserve">Hold Vedanta; target of Rs 100: ICICI Direct </t>
  </si>
  <si>
    <t>Vedanta</t>
  </si>
  <si>
    <t>VEDL</t>
  </si>
  <si>
    <t xml:space="preserve">Hold Lemon Tree Hotels; target of Rs 32: ICICI Direct </t>
  </si>
  <si>
    <t>30.9</t>
  </si>
  <si>
    <t>32.0</t>
  </si>
  <si>
    <t xml:space="preserve">Hold Voltas; target of Rs 845: ICICI Direct </t>
  </si>
  <si>
    <t xml:space="preserve">Hold Bata India; target of Rs 1400: ICICI Direct </t>
  </si>
  <si>
    <t>1447.25</t>
  </si>
  <si>
    <t xml:space="preserve">Buy Mahindra and Mahindra: target of Rs 760: ICICI Direct </t>
  </si>
  <si>
    <t xml:space="preserve">Accumulate Bayer Cropscience; target of Rs 6090: Prabhudas Lilladher </t>
  </si>
  <si>
    <t>5139.85</t>
  </si>
  <si>
    <t>2021-08-10</t>
  </si>
  <si>
    <t>6099.0</t>
  </si>
  <si>
    <t xml:space="preserve">Accumulate Entertainment Network (India); target of Rs 185: Prabhudas Lilladher </t>
  </si>
  <si>
    <t xml:space="preserve">Accumulate Godrej Agrovet; target of Rs 587: Prabhudas Lilladher </t>
  </si>
  <si>
    <t>498.05</t>
  </si>
  <si>
    <t>596.2</t>
  </si>
  <si>
    <t xml:space="preserve">Accumulate KEC International; target of Rs 339: Prabhudas Lilladher </t>
  </si>
  <si>
    <t xml:space="preserve">Accumulate Thermax; target of Rs 798: Prabhudas Lilladher </t>
  </si>
  <si>
    <t>771.0</t>
  </si>
  <si>
    <t>809.8</t>
  </si>
  <si>
    <t xml:space="preserve">Accumulate Jubilant Life Sciences; target of Rs 752: Prabhudas Lilladher </t>
  </si>
  <si>
    <t>Jubilant Life Sciences</t>
  </si>
  <si>
    <t>502.4</t>
  </si>
  <si>
    <t>782.0</t>
  </si>
  <si>
    <t xml:space="preserve">Hold Ipca Laboratories; target of Rs 2393: Prabhudas Lilladher </t>
  </si>
  <si>
    <t>2420.0</t>
  </si>
  <si>
    <t xml:space="preserve">Hold Sumitomo Chemical India; target of Rs 284: Prabhudas Lilladher </t>
  </si>
  <si>
    <t>271.6</t>
  </si>
  <si>
    <t xml:space="preserve">Hold Cipla; target of Rs 836: Prabhudas Lilladher </t>
  </si>
  <si>
    <t>742.5</t>
  </si>
  <si>
    <t>839.0</t>
  </si>
  <si>
    <t xml:space="preserve">Hold Pidilite Industries; target of Rs 1518: Prabhudas Lilladher </t>
  </si>
  <si>
    <t xml:space="preserve">Hold Nestle India; target of Rs 17,640: Prabhudas Lilladher </t>
  </si>
  <si>
    <t>16725.0</t>
  </si>
  <si>
    <t>17848.9</t>
  </si>
  <si>
    <t xml:space="preserve">Hold ABB; target of Rs 880: Prabhudas Lilladher </t>
  </si>
  <si>
    <t xml:space="preserve">Buy Lupin; target of Rs 1212: Prabhudas Lilladher </t>
  </si>
  <si>
    <t>2020-11-12</t>
  </si>
  <si>
    <t>908.0</t>
  </si>
  <si>
    <t>1219.2</t>
  </si>
  <si>
    <t xml:space="preserve">Buy Emami; target of Rs 450: Prabhudas Lilladher </t>
  </si>
  <si>
    <t>378.0</t>
  </si>
  <si>
    <t>461.4</t>
  </si>
  <si>
    <t xml:space="preserve">Buy Container Corporation of India; target of Rs 468: Prabhudas Lilladher </t>
  </si>
  <si>
    <t>400.7</t>
  </si>
  <si>
    <t>473.6</t>
  </si>
  <si>
    <t xml:space="preserve">Buy Inox Leisure; target of Rs 322: Prabhudas Lilladher </t>
  </si>
  <si>
    <t>270.1</t>
  </si>
  <si>
    <t>340.85</t>
  </si>
  <si>
    <t xml:space="preserve">Buy JK Lakshmi Cement; target of Rs 370: Prabhudas Lilladher </t>
  </si>
  <si>
    <t>302.25</t>
  </si>
  <si>
    <t xml:space="preserve">Buy ITC; target of Rs 254: Prabhudas Lilladher </t>
  </si>
  <si>
    <t>185.2</t>
  </si>
  <si>
    <t>261.85</t>
  </si>
  <si>
    <t xml:space="preserve">Buy Indoco Remedies; target of Rs 352: Prabhudas Lilladher </t>
  </si>
  <si>
    <t>377.7</t>
  </si>
  <si>
    <t xml:space="preserve">Buy Ashok Leyland; target of Rs 100: Prabhudas Lilladher </t>
  </si>
  <si>
    <t>89.55</t>
  </si>
  <si>
    <t xml:space="preserve">Buy NOCIL; target of Rs 169: Prabhudas Lilladher </t>
  </si>
  <si>
    <t>171.45</t>
  </si>
  <si>
    <t xml:space="preserve">Buy Voltamp Transformers; target of Rs 1282: Prabhudas Lilladher </t>
  </si>
  <si>
    <t>1028.6</t>
  </si>
  <si>
    <t xml:space="preserve">Buy Insecticides India; target of Rs 595: Prabhudas Lilladher </t>
  </si>
  <si>
    <t>Insecticides India</t>
  </si>
  <si>
    <t>INSECTICID</t>
  </si>
  <si>
    <t>428.35</t>
  </si>
  <si>
    <t xml:space="preserve">Buy Exide Industries; target of Rs 194: Prabhudas Lilladher </t>
  </si>
  <si>
    <t>164.75</t>
  </si>
  <si>
    <t xml:space="preserve">Buy Mahindra and Mahindra; target of Rs 728: Prabhudas Lilladher </t>
  </si>
  <si>
    <t xml:space="preserve">Buy Motherson Sumi Systems; target of Rs 147: Prabhudas Lilladher </t>
  </si>
  <si>
    <t>131.35</t>
  </si>
  <si>
    <t>148.3</t>
  </si>
  <si>
    <t xml:space="preserve">Buy Hindalco Industries; target of Rs 230: Prabhudas Lilladher </t>
  </si>
  <si>
    <t>205.05</t>
  </si>
  <si>
    <t>230.0</t>
  </si>
  <si>
    <t xml:space="preserve">Buy Bajaj Electricals; target of Rs 605: Prabhudas Lilladher </t>
  </si>
  <si>
    <t xml:space="preserve">Buy Kalpataru Power Transmission; target of Rs 296: Prabhudas Lilladher </t>
  </si>
  <si>
    <t>256.55</t>
  </si>
  <si>
    <t xml:space="preserve">Buy Hindustan Petroleum Corporation; target of Rs 280: Prabhudas Lilladher </t>
  </si>
  <si>
    <t>214.9</t>
  </si>
  <si>
    <t>2021-05-21</t>
  </si>
  <si>
    <t>288.3</t>
  </si>
  <si>
    <t xml:space="preserve">Buy State Bank of India; target of Rs 290: Prabhudas Lilladher </t>
  </si>
  <si>
    <t>233.2</t>
  </si>
  <si>
    <t>291.8</t>
  </si>
  <si>
    <t xml:space="preserve">Buy PSP Projects; target of Rs 548: Dolat Capital Market </t>
  </si>
  <si>
    <t>390.35</t>
  </si>
  <si>
    <t>552.0</t>
  </si>
  <si>
    <t xml:space="preserve">Buy NCC; target of Rs 47: Dolat Capital Market </t>
  </si>
  <si>
    <t>36.9</t>
  </si>
  <si>
    <t>48.4</t>
  </si>
  <si>
    <t xml:space="preserve">Buy Exide Industries; target of Rs 201: Dolat Capital Market </t>
  </si>
  <si>
    <t>201.8</t>
  </si>
  <si>
    <t xml:space="preserve">Accumulate Ashok Layland; target of Rs 98: Dolat Capital Market </t>
  </si>
  <si>
    <t>Ashok Layland</t>
  </si>
  <si>
    <t xml:space="preserve">Accumulate Gulf Oil Lubricants; target of Rs 760: Dolat Capital Market </t>
  </si>
  <si>
    <t>842.0</t>
  </si>
  <si>
    <t xml:space="preserve">Accumulate IPCA Laboratories; target of Rs 2369: Dolat Capital Market </t>
  </si>
  <si>
    <t>2048.0</t>
  </si>
  <si>
    <t xml:space="preserve">Accumulate Mahindra and Mahindra; target of Rs 715: Dolat Capital Market </t>
  </si>
  <si>
    <t xml:space="preserve">Accumulate GAIL; target of Rs 107: Dolat Capital Market </t>
  </si>
  <si>
    <t>93.75</t>
  </si>
  <si>
    <t>112.0</t>
  </si>
  <si>
    <t xml:space="preserve">Reduce ITC; target of Rs 187: Dolat Capital Market </t>
  </si>
  <si>
    <t xml:space="preserve">Buy Lemon Tree Hotel; target of Rs 37: Dolat Capital Market </t>
  </si>
  <si>
    <t>Lemon Tree Hotel</t>
  </si>
  <si>
    <t>29.9</t>
  </si>
  <si>
    <t>39.9</t>
  </si>
  <si>
    <t xml:space="preserve">Buy Kolte Patil Developers; target of Rs 240: HDFC Securities </t>
  </si>
  <si>
    <t>Kolte Patil Developers</t>
  </si>
  <si>
    <t>KOLTEPATIL</t>
  </si>
  <si>
    <t>243.85</t>
  </si>
  <si>
    <t xml:space="preserve">Buy BSE; target of Rs 680: HDFC Securities </t>
  </si>
  <si>
    <t>BSE</t>
  </si>
  <si>
    <t>693.0</t>
  </si>
  <si>
    <t xml:space="preserve">Buy Dilip Buildcon; target of Rs 585 HDFC Securities </t>
  </si>
  <si>
    <t>Dilip Buildcon</t>
  </si>
  <si>
    <t>DBL</t>
  </si>
  <si>
    <t>589.1</t>
  </si>
  <si>
    <t xml:space="preserve">Buy ITC; target of Rs 236 HDFC Securities </t>
  </si>
  <si>
    <t>238.85</t>
  </si>
  <si>
    <t xml:space="preserve">Buy PSP Projects; target of Rs 490 HDFC Securities </t>
  </si>
  <si>
    <t>531.3</t>
  </si>
  <si>
    <t xml:space="preserve">Buy Gulf Oil Lubricants; target of Rs 800: HDFC Securities </t>
  </si>
  <si>
    <t xml:space="preserve">Buy GAIL; target of Rs 129: HDFC Securities </t>
  </si>
  <si>
    <t>129.75</t>
  </si>
  <si>
    <t xml:space="preserve">Buy NCC; target of Rs 60: HDFC Securities </t>
  </si>
  <si>
    <t>60.6</t>
  </si>
  <si>
    <t xml:space="preserve">Buy Teamlease Services; target of Rs 2480: HDFC Securities </t>
  </si>
  <si>
    <t>2351.55</t>
  </si>
  <si>
    <t>2488.6</t>
  </si>
  <si>
    <t xml:space="preserve">Reduce Indostar Capital Finance; target of Rs 303: HDFC Securities </t>
  </si>
  <si>
    <t xml:space="preserve">Reduce Ashok Leyland; target of Rs 75: HDFC Securities </t>
  </si>
  <si>
    <t xml:space="preserve">Reduce Aditya Birla Fashion and Retail; target of Rs 140: HDFC Securities </t>
  </si>
  <si>
    <t xml:space="preserve">Buy Motherson Sumi Systems; target of Rs 139: Emkay Global Financial </t>
  </si>
  <si>
    <t>2020-11-11</t>
  </si>
  <si>
    <t>127.45</t>
  </si>
  <si>
    <t>139.45</t>
  </si>
  <si>
    <t xml:space="preserve">Buy Mahindra and Mahindra; target of Rs 783: Emkay Global Financial </t>
  </si>
  <si>
    <t xml:space="preserve">Buy Equitas Small Finance Bank; target of Rs 42: Emkay Global Financial </t>
  </si>
  <si>
    <t xml:space="preserve">Buy Jindal Stainless (Hisar); target of Rs 159: Emkay Global Financial </t>
  </si>
  <si>
    <t>Jindal Stainless (Hisar)</t>
  </si>
  <si>
    <t>111.2</t>
  </si>
  <si>
    <t xml:space="preserve">Buy Gulf Oil Lubricants India; target of Rs 910: Emkay Global Financial </t>
  </si>
  <si>
    <t>Gulf Oil Lubricants India</t>
  </si>
  <si>
    <t>674.9</t>
  </si>
  <si>
    <t xml:space="preserve">Buy Ashok Leyland; target of Rs 115: Emkay Global Financial </t>
  </si>
  <si>
    <t>90.4</t>
  </si>
  <si>
    <t>118.15</t>
  </si>
  <si>
    <t xml:space="preserve">Buy Birla Corporation; target of Rs 895: Emkay Global Financial </t>
  </si>
  <si>
    <t xml:space="preserve">Buy SRF; target of Rs 5466: Emkay Global Financial </t>
  </si>
  <si>
    <t>4978.15</t>
  </si>
  <si>
    <t>5584.0</t>
  </si>
  <si>
    <t xml:space="preserve">Buy NTPC; target of Rs 125: Emkay Global Financial </t>
  </si>
  <si>
    <t>2021-09-16</t>
  </si>
  <si>
    <t>125.7</t>
  </si>
  <si>
    <t xml:space="preserve">Buy Escorts; target of Rs 1442: Emkay Global Financial </t>
  </si>
  <si>
    <t>1348.9</t>
  </si>
  <si>
    <t>1446.8</t>
  </si>
  <si>
    <t xml:space="preserve">Buy Honeywell Automation India; target of Rs 36,310: YES Securities </t>
  </si>
  <si>
    <t>28500.0</t>
  </si>
  <si>
    <t>38198.6</t>
  </si>
  <si>
    <t xml:space="preserve">Buy PSP Projects; target of Rs 519: YES Securities </t>
  </si>
  <si>
    <t>393.0</t>
  </si>
  <si>
    <t xml:space="preserve">Buy Ujjivan Small Finance Bank; target of Rs 40: YES Securities </t>
  </si>
  <si>
    <t>Ujjivan Small Finance Bank</t>
  </si>
  <si>
    <t>UJJIVANSFB</t>
  </si>
  <si>
    <t>33.4</t>
  </si>
  <si>
    <t>40.4</t>
  </si>
  <si>
    <t xml:space="preserve">Buy Manappuram Finance; target of Rs 225: YES Securities </t>
  </si>
  <si>
    <t>156.9</t>
  </si>
  <si>
    <t xml:space="preserve">Buy CreditAccess Grameen; target of Rs 810: YES Securities </t>
  </si>
  <si>
    <t>839.95</t>
  </si>
  <si>
    <t xml:space="preserve">Buy Greenlam Industries; target of Rs 1165: YES Securities </t>
  </si>
  <si>
    <t>753.1</t>
  </si>
  <si>
    <t>1165.95</t>
  </si>
  <si>
    <t xml:space="preserve">Buy AIA Engineering; target of Rs 1948: YES Securities </t>
  </si>
  <si>
    <t>1720.0</t>
  </si>
  <si>
    <t>1951.0</t>
  </si>
  <si>
    <t xml:space="preserve">Buy SRF: target of Rs 5830: Sharekhan </t>
  </si>
  <si>
    <t>5965.0</t>
  </si>
  <si>
    <t xml:space="preserve">Buy Hindustan Petroleum Corporation: target of Rs 260: Sharekhan </t>
  </si>
  <si>
    <t>213.0</t>
  </si>
  <si>
    <t xml:space="preserve">Buy JK Lakshmi Cement: target of Rs 372: Sharekhan </t>
  </si>
  <si>
    <t>304.5</t>
  </si>
  <si>
    <t xml:space="preserve">Buy State Bank of India: target of Rs 280: Sharekhan </t>
  </si>
  <si>
    <t>232.75</t>
  </si>
  <si>
    <t>280.0</t>
  </si>
  <si>
    <t xml:space="preserve">Buy Pidilite Industries: target of Rs 1875: Sharekhan </t>
  </si>
  <si>
    <t>1578.0</t>
  </si>
  <si>
    <t xml:space="preserve">Buy Balkrishna Industries: target of Rs 1800: Sharekhan </t>
  </si>
  <si>
    <t>1490.0</t>
  </si>
  <si>
    <t xml:space="preserve">Buy Divis Laboratories: target of Rs 3800: Sharekhan </t>
  </si>
  <si>
    <t>3300.0</t>
  </si>
  <si>
    <t>3854.2</t>
  </si>
  <si>
    <t xml:space="preserve">Buy ITC: target of Rs 250: Sharekhan </t>
  </si>
  <si>
    <t>179.6</t>
  </si>
  <si>
    <t>250.9</t>
  </si>
  <si>
    <t xml:space="preserve">Buy Indian Hotels Company: target of Rs 118: Sharekhan </t>
  </si>
  <si>
    <t>113.5</t>
  </si>
  <si>
    <t>122.75</t>
  </si>
  <si>
    <t xml:space="preserve">Buy Tata Consumer Products: target of Rs 630: Sharekhan </t>
  </si>
  <si>
    <t>499.5</t>
  </si>
  <si>
    <t>632.8</t>
  </si>
  <si>
    <t xml:space="preserve">Buy Bosch: target of Rs 15,970: Sharekhan </t>
  </si>
  <si>
    <t>11899.9</t>
  </si>
  <si>
    <t>16200.0</t>
  </si>
  <si>
    <t xml:space="preserve">Buy Cipla: target of Rs 950: Sharekhan </t>
  </si>
  <si>
    <t>727.0</t>
  </si>
  <si>
    <t>2021-04-19</t>
  </si>
  <si>
    <t xml:space="preserve">Buy Gujarat Gas: target of Rs 400: Sharekhan </t>
  </si>
  <si>
    <t>313.2</t>
  </si>
  <si>
    <t>412.4</t>
  </si>
  <si>
    <t xml:space="preserve">Buy Inox Leisure: target of Rs 320: Sharekhan </t>
  </si>
  <si>
    <t>274.0</t>
  </si>
  <si>
    <t xml:space="preserve">Buy Amber Enterprises: target of Rs 2623: Sharekhan </t>
  </si>
  <si>
    <t>2189.0</t>
  </si>
  <si>
    <t xml:space="preserve">Buy Trent: target of Rs 800: Sharekhan </t>
  </si>
  <si>
    <t>725.0</t>
  </si>
  <si>
    <t>808.95</t>
  </si>
  <si>
    <t xml:space="preserve">Buy Affle (India): target of Rs 3550: Sharekhan </t>
  </si>
  <si>
    <t>2651.85</t>
  </si>
  <si>
    <t xml:space="preserve">Buy Ashok Leyland: target of Rs 98: Sharekhan </t>
  </si>
  <si>
    <t xml:space="preserve">Buy Ipca Laboratories: target of Rs 2560: Sharekhan </t>
  </si>
  <si>
    <t>2120.0</t>
  </si>
  <si>
    <t>2589.8</t>
  </si>
  <si>
    <t xml:space="preserve">Buy Torrent Power; target of Rs 380: Motilal Oswal </t>
  </si>
  <si>
    <t>Torrent Power</t>
  </si>
  <si>
    <t>TORNTPOWER</t>
  </si>
  <si>
    <t>2020-11-10</t>
  </si>
  <si>
    <t>319.95</t>
  </si>
  <si>
    <t>385.6</t>
  </si>
  <si>
    <t xml:space="preserve">Buy Divi’s Laboratories; target of Rs 3900: Motilal Oswal </t>
  </si>
  <si>
    <t>Divi’s Laboratories</t>
  </si>
  <si>
    <t xml:space="preserve">Buy Bharat Electronics; target of Rs 116: Motilal Oswal </t>
  </si>
  <si>
    <t>93.0</t>
  </si>
  <si>
    <t>116.8</t>
  </si>
  <si>
    <t xml:space="preserve">Buy Alkem Laboraties; target of Rs 3570: Motilal Oswal </t>
  </si>
  <si>
    <t>Alkem Laboraties</t>
  </si>
  <si>
    <t>2730.0</t>
  </si>
  <si>
    <t>2021-08-09</t>
  </si>
  <si>
    <t>3594.7</t>
  </si>
  <si>
    <t xml:space="preserve">Buy Jindal Steel and Power; target of Rs 261: Motilal Oswal </t>
  </si>
  <si>
    <t>212.05</t>
  </si>
  <si>
    <t>268.35</t>
  </si>
  <si>
    <t xml:space="preserve">Buy State Bank of India; target of Rs 300: Motilal Oswal </t>
  </si>
  <si>
    <t>223.1</t>
  </si>
  <si>
    <t>308.0</t>
  </si>
  <si>
    <t xml:space="preserve">Buy Jubilant Life Sciences; target of Rs 855: Motilal Oswal </t>
  </si>
  <si>
    <t xml:space="preserve">Buy Indian Hotels; target of Rs 111: Motilal Oswal </t>
  </si>
  <si>
    <t>108.5</t>
  </si>
  <si>
    <t>116.4</t>
  </si>
  <si>
    <t xml:space="preserve">Buy Gujarat Gas; target of Rs 440: Motilal Oswal </t>
  </si>
  <si>
    <t>315.85</t>
  </si>
  <si>
    <t xml:space="preserve">Buy ABB; target of Rs 1030: Motilal Oswal </t>
  </si>
  <si>
    <t>952.6</t>
  </si>
  <si>
    <t xml:space="preserve">Buy Aditya Birla Capital; target of Rs 100: Motilal Oswal </t>
  </si>
  <si>
    <t>101.85</t>
  </si>
  <si>
    <t xml:space="preserve">Buy Birla Corporation; target of Rs 833: Motilal Oswal </t>
  </si>
  <si>
    <t>842.95</t>
  </si>
  <si>
    <t xml:space="preserve">Buy State Bank of India; target of Rs 317: HDFC Securities </t>
  </si>
  <si>
    <t xml:space="preserve">Buy Orient Cement; target of Rs 105: HDFC Securities </t>
  </si>
  <si>
    <t>65.45</t>
  </si>
  <si>
    <t xml:space="preserve">Buy ICICI Bank; target of Rs 503: HDFC Securities </t>
  </si>
  <si>
    <t>485.8</t>
  </si>
  <si>
    <t xml:space="preserve">Buy Gateway Distriparks; target of Rs 125: HDFC Securities </t>
  </si>
  <si>
    <t xml:space="preserve">Buy DLF; target of Rs 219: HDFC Securities </t>
  </si>
  <si>
    <t>DLF</t>
  </si>
  <si>
    <t>174.55</t>
  </si>
  <si>
    <t>219.5</t>
  </si>
  <si>
    <t xml:space="preserve">Buy City Union Bank; target of Rs 199: HDFC Securities </t>
  </si>
  <si>
    <t>181.3</t>
  </si>
  <si>
    <t>200.0</t>
  </si>
  <si>
    <t xml:space="preserve">Buy Cholamandalam Investment and Finance; target of Rs 319: HDFC Securities </t>
  </si>
  <si>
    <t>Cholamandalam Investment and Finance</t>
  </si>
  <si>
    <t>CHOLAFIN</t>
  </si>
  <si>
    <t>322.45</t>
  </si>
  <si>
    <t xml:space="preserve">Buy PNC Infratech; target of Rs 290: HDFC Securities </t>
  </si>
  <si>
    <t>165.0</t>
  </si>
  <si>
    <t>2021-06-30</t>
  </si>
  <si>
    <t>298.2</t>
  </si>
  <si>
    <t xml:space="preserve">Buy SRF; target of Rs 5600: HDFC Securities </t>
  </si>
  <si>
    <t>5099.0</t>
  </si>
  <si>
    <t>5614.65</t>
  </si>
  <si>
    <t xml:space="preserve">Buy Birla Corporation; target of Rs 1297: HDFC Securities </t>
  </si>
  <si>
    <t xml:space="preserve">Buy JMC Projects; target of Rs 88: HDFC Securities </t>
  </si>
  <si>
    <t>JMC Projects</t>
  </si>
  <si>
    <t>48.9</t>
  </si>
  <si>
    <t>2021-03-09</t>
  </si>
  <si>
    <t>93.95</t>
  </si>
  <si>
    <t xml:space="preserve">Buy KEC International; target of Rs 390: HDFC Securities </t>
  </si>
  <si>
    <t xml:space="preserve">Buy Lupin; target of Rs 1120: HDFC Securities </t>
  </si>
  <si>
    <t xml:space="preserve">Buy JK Lakshmi Cement; target of Rs 435: HDFC Securities </t>
  </si>
  <si>
    <t>290.0</t>
  </si>
  <si>
    <t xml:space="preserve">Reduce Karur Vysya Bank; target of Rs 38: HDFC Securities </t>
  </si>
  <si>
    <t>Karur Vysya Bank</t>
  </si>
  <si>
    <t>KARURVYSYA</t>
  </si>
  <si>
    <t xml:space="preserve">Reduce Dabur; target of Rs 470: HDFC Securities </t>
  </si>
  <si>
    <t xml:space="preserve">Reduce Godrej Consumers; target of Rs 663: HDFC Securities </t>
  </si>
  <si>
    <t>Godrej Consumers</t>
  </si>
  <si>
    <t>GODREJIND</t>
  </si>
  <si>
    <t xml:space="preserve">Reduce Emami; target of Rs 306: HDFC Securities </t>
  </si>
  <si>
    <t>380.0</t>
  </si>
  <si>
    <t xml:space="preserve">Buy Bandhan Bank; target of Rs 377: HDFC Securities </t>
  </si>
  <si>
    <t>345.0</t>
  </si>
  <si>
    <t>381.75</t>
  </si>
  <si>
    <t xml:space="preserve">Accumulate ICICI Bank; target of Rs 467: Arihant Capital </t>
  </si>
  <si>
    <t>2020-11-09</t>
  </si>
  <si>
    <t>487.05</t>
  </si>
  <si>
    <t xml:space="preserve">Hold Bajaj Auto; target of Rs 3133: Arihant Capital </t>
  </si>
  <si>
    <t>2990.0</t>
  </si>
  <si>
    <t>3160.0</t>
  </si>
  <si>
    <t xml:space="preserve">Hold Ramco Cement; target of Rs 915: Arihant Capital </t>
  </si>
  <si>
    <t>Ramco Cement</t>
  </si>
  <si>
    <t>840.1</t>
  </si>
  <si>
    <t>938.25</t>
  </si>
  <si>
    <t xml:space="preserve">Accumulate Dabur India; target of Rs 589: Arihant Capital </t>
  </si>
  <si>
    <t>591.45</t>
  </si>
  <si>
    <t xml:space="preserve">Buy Ajanta Pharma; target of Rs 1980: Anand Rathi </t>
  </si>
  <si>
    <t>1610.0</t>
  </si>
  <si>
    <t xml:space="preserve">Buy Greenply Industries; target of Rs 131: Anand Rathi </t>
  </si>
  <si>
    <t>90.0</t>
  </si>
  <si>
    <t>133.25</t>
  </si>
  <si>
    <t xml:space="preserve">Buy KEC International; target of Rs 398: Anand Rathi </t>
  </si>
  <si>
    <t xml:space="preserve">Buy Kalpataru Power; target of Rs 385: Anand Rathi </t>
  </si>
  <si>
    <t>Kalpataru Power</t>
  </si>
  <si>
    <t>390.9</t>
  </si>
  <si>
    <t xml:space="preserve">Buy JMC Projects; target of Rs 68: Anand Rathi </t>
  </si>
  <si>
    <t>47.4</t>
  </si>
  <si>
    <t>76.8</t>
  </si>
  <si>
    <t xml:space="preserve">Buy PNC Infratech; target of Rs 210: Anand Rathi </t>
  </si>
  <si>
    <t>221.95</t>
  </si>
  <si>
    <t xml:space="preserve">Buy Kirloskar Oil Engines; target of Rs 130: Anand Rathi </t>
  </si>
  <si>
    <t>Kirloskar Oil Engines</t>
  </si>
  <si>
    <t>KIRLOSENG</t>
  </si>
  <si>
    <t>102.45</t>
  </si>
  <si>
    <t>131.2</t>
  </si>
  <si>
    <t xml:space="preserve">Buy Ramco Cements; target of Rs 940: Anand Rathi </t>
  </si>
  <si>
    <t>941.5</t>
  </si>
  <si>
    <t xml:space="preserve">Buy Intellect Design Arena; target of Rs 330: Anand Rathi </t>
  </si>
  <si>
    <t>239.0</t>
  </si>
  <si>
    <t>330.6</t>
  </si>
  <si>
    <t xml:space="preserve">Buy KEI Industries; target of Rs 485: Anand Rathi </t>
  </si>
  <si>
    <t>333.9</t>
  </si>
  <si>
    <t>490.0</t>
  </si>
  <si>
    <t xml:space="preserve">Buy Dixon Technologies; target of Rs 10,889: Anand Rathi </t>
  </si>
  <si>
    <t>10144.0</t>
  </si>
  <si>
    <t>2020-11-24</t>
  </si>
  <si>
    <t>11000.0</t>
  </si>
  <si>
    <t xml:space="preserve">Buy Suven Pharmaceuticals; target of Rs 375: Anand Rathi </t>
  </si>
  <si>
    <t>Suven Pharmaceuticals</t>
  </si>
  <si>
    <t>SUVENPHAR</t>
  </si>
  <si>
    <t xml:space="preserve">Buy Mastek; target of Rs 1150: Anand Rathi </t>
  </si>
  <si>
    <t>926.75</t>
  </si>
  <si>
    <t>1178.25</t>
  </si>
  <si>
    <t xml:space="preserve">Buy IndusInd Bank; target of Rs 682: Anand Rathi </t>
  </si>
  <si>
    <t xml:space="preserve">Accumulate Coromandel International; target of Rs 837: Geojit </t>
  </si>
  <si>
    <t>763.25</t>
  </si>
  <si>
    <t>837.55</t>
  </si>
  <si>
    <t xml:space="preserve">Accumulate Jyothy Labs; target of Rs 163: Geojit </t>
  </si>
  <si>
    <t>137.8</t>
  </si>
  <si>
    <t xml:space="preserve">Buy Bandhan Bank; target of Rs 431 KR Choksey </t>
  </si>
  <si>
    <t>333.65</t>
  </si>
  <si>
    <t xml:space="preserve">Reduce Balkrishna Industries; target of Rs 1536: Dolat Capital Market </t>
  </si>
  <si>
    <t xml:space="preserve">Buy UPL; target of Rs 622 KR Choksey </t>
  </si>
  <si>
    <t>426.6</t>
  </si>
  <si>
    <t>631.45</t>
  </si>
  <si>
    <t xml:space="preserve">Accumulate Divi's Laboratories; target of Rs 3515: Dolat Capital Market </t>
  </si>
  <si>
    <t xml:space="preserve">Accumulate Dilip Buildcon; target of Rs 410: Dolat Capital Market </t>
  </si>
  <si>
    <t>418.8</t>
  </si>
  <si>
    <t xml:space="preserve">Buy Cipla; target of Rs 942: Dolat Capital Market </t>
  </si>
  <si>
    <t>795.1</t>
  </si>
  <si>
    <t>2021-04-16</t>
  </si>
  <si>
    <t>944.25</t>
  </si>
  <si>
    <t xml:space="preserve">Buy Hero MotoCorp; target of Rs 3345: Geojit </t>
  </si>
  <si>
    <t>2970.0</t>
  </si>
  <si>
    <t>3346.0</t>
  </si>
  <si>
    <t xml:space="preserve">Buy Nitin Spinners; target of Rs 96: East India Securities </t>
  </si>
  <si>
    <t>Nitin Spinners</t>
  </si>
  <si>
    <t>NITINSPIN</t>
  </si>
  <si>
    <t>48.65</t>
  </si>
  <si>
    <t>99.9</t>
  </si>
  <si>
    <t xml:space="preserve">Buy Tata Motors; target of Rs 156: Geojit </t>
  </si>
  <si>
    <t xml:space="preserve">Accumulate City Union Bank; target of Rs 175: Geojit </t>
  </si>
  <si>
    <t>168.0</t>
  </si>
  <si>
    <t>188.5</t>
  </si>
  <si>
    <t xml:space="preserve">Buy UPL; target of Rs 530: Geojit </t>
  </si>
  <si>
    <t>568.0</t>
  </si>
  <si>
    <t xml:space="preserve">Buy Federal Bank; target of Rs 65: Geojit </t>
  </si>
  <si>
    <t>55.5</t>
  </si>
  <si>
    <t>65.85</t>
  </si>
  <si>
    <t xml:space="preserve">Buy State Bank of India; target of Rs 295: Arihant Capital </t>
  </si>
  <si>
    <t xml:space="preserve">Buy Jubilant Life Sciences; target of Rs 850: ICICI Direct </t>
  </si>
  <si>
    <t>521.7</t>
  </si>
  <si>
    <t xml:space="preserve">Hold Castrol India; target of Rs 115: ICICI Direct </t>
  </si>
  <si>
    <t>113.35</t>
  </si>
  <si>
    <t>115.6</t>
  </si>
  <si>
    <t xml:space="preserve">Hold Adani Gas; target of Rs 230: ICICI Direct </t>
  </si>
  <si>
    <t>Adani Gas</t>
  </si>
  <si>
    <t xml:space="preserve">Buy Cipla; target of Rs 925: ICICI Direct </t>
  </si>
  <si>
    <t xml:space="preserve">Buy Gujarat Gas; target of Rs 360: ICICI Direct </t>
  </si>
  <si>
    <t>316.0</t>
  </si>
  <si>
    <t xml:space="preserve">Buy Aditya Birla Fashion and Retail; target of Rs 210: ICICI Direct </t>
  </si>
  <si>
    <t>152.25</t>
  </si>
  <si>
    <t>216.9</t>
  </si>
  <si>
    <t xml:space="preserve">Buy ITC; target of Rs 225: ICICI Direct </t>
  </si>
  <si>
    <t>173.95</t>
  </si>
  <si>
    <t>231.4</t>
  </si>
  <si>
    <t xml:space="preserve">Buy Divi's Laboratories; target of Rs 4205: ICICI Direct </t>
  </si>
  <si>
    <t xml:space="preserve">Buy Bharat Electronics; target of Rs 110: ICICI Direct </t>
  </si>
  <si>
    <t>94.5</t>
  </si>
  <si>
    <t>110.4</t>
  </si>
  <si>
    <t xml:space="preserve">Buy Balkrishna Industries; target of Rs 1700: ICICI Direct </t>
  </si>
  <si>
    <t>1479.0</t>
  </si>
  <si>
    <t>1701.45</t>
  </si>
  <si>
    <t xml:space="preserve">Buy The Anup Engineering; target of Rs 750: ICICI Direct </t>
  </si>
  <si>
    <t>The Anup Engineering</t>
  </si>
  <si>
    <t>ANUP</t>
  </si>
  <si>
    <t>563.0</t>
  </si>
  <si>
    <t>819.7</t>
  </si>
  <si>
    <t xml:space="preserve">Reduce Pidilite Industries; target of Rs 1672: Dolat Capital Market </t>
  </si>
  <si>
    <t xml:space="preserve">Reduce Container Corporation of India; target of Rs 400: Dolat Capital Market </t>
  </si>
  <si>
    <t xml:space="preserve">Reduce Minda Corporation; target of Rs 77: Dolat Capital Market </t>
  </si>
  <si>
    <t xml:space="preserve">Reduce Dabur India; target of Rs 520: Dolat Capital Market </t>
  </si>
  <si>
    <t xml:space="preserve">Accumulate Cadila Healthcare; target of Rs 497: Dolat Capital Market </t>
  </si>
  <si>
    <t xml:space="preserve">Accumulate Escorts; target of Rs 1334: Dolat Capital Market </t>
  </si>
  <si>
    <t>1296.2</t>
  </si>
  <si>
    <t>1364.7</t>
  </si>
  <si>
    <t xml:space="preserve">Accumulate The Ramco Cement; target of Rs 926: Dolat Capital Market </t>
  </si>
  <si>
    <t>The Ramco Cement</t>
  </si>
  <si>
    <t xml:space="preserve">Accumulate Kansai Nerolac Paints; target of Rs 555: Dolat Capital Market </t>
  </si>
  <si>
    <t>519.0</t>
  </si>
  <si>
    <t>556.95</t>
  </si>
  <si>
    <t xml:space="preserve">Accumulate Ajanta Pharma; target of Rs 1771: Dolat Capital Market </t>
  </si>
  <si>
    <t>1789.95</t>
  </si>
  <si>
    <t xml:space="preserve">Accumulate Gujarat Gas; target of Rs 360: Dolat Capital Market </t>
  </si>
  <si>
    <t xml:space="preserve">Accumulate Apollo Tyres; target of Rs 167: Dolat Capital Market </t>
  </si>
  <si>
    <t>174.7</t>
  </si>
  <si>
    <t xml:space="preserve">Accumulate Godrej Consumer Products; target of Rs 751: Dolat Capital Market </t>
  </si>
  <si>
    <t>756.9</t>
  </si>
  <si>
    <t xml:space="preserve">Accumulate Emami; target of Rs 409: Dolat Capital Market </t>
  </si>
  <si>
    <t>375.0</t>
  </si>
  <si>
    <t>432.95</t>
  </si>
  <si>
    <t xml:space="preserve">Accumulate Astral Poly Technik; target of Rs 1303: Dolat Capital Market </t>
  </si>
  <si>
    <t>Astral Poly Technik</t>
  </si>
  <si>
    <t>ASTRAL</t>
  </si>
  <si>
    <t>1194.85</t>
  </si>
  <si>
    <t>1304.55</t>
  </si>
  <si>
    <t xml:space="preserve">Buy JK Lakshmi Cement; target of Rs 393: Dolat Capital Market </t>
  </si>
  <si>
    <t>287.0</t>
  </si>
  <si>
    <t>396.9</t>
  </si>
  <si>
    <t xml:space="preserve">Buy Alkem Laboratories; target of Rs 3290: Dolat Capital Market </t>
  </si>
  <si>
    <t>Alkem Laboratories</t>
  </si>
  <si>
    <t>2786.05</t>
  </si>
  <si>
    <t>2021-07-06</t>
  </si>
  <si>
    <t>3341.7</t>
  </si>
  <si>
    <t xml:space="preserve">Buy Jamna Auto Industries; target of Rs 62: Dolat Capital Market </t>
  </si>
  <si>
    <t>Jamna Auto Industries</t>
  </si>
  <si>
    <t>JAMNAAUTO</t>
  </si>
  <si>
    <t>45.55</t>
  </si>
  <si>
    <t>62.0</t>
  </si>
  <si>
    <t xml:space="preserve">Buy SRF; target of Rs 5968: Dolat Capital Market </t>
  </si>
  <si>
    <t>4966.95</t>
  </si>
  <si>
    <t>6030.9</t>
  </si>
  <si>
    <t xml:space="preserve">Buy Asahi India Glass; target of Rs 292: Dolat Capital Market </t>
  </si>
  <si>
    <t>223.5</t>
  </si>
  <si>
    <t xml:space="preserve">Buy Birla Corporation; target of Rs 1002: Dolat Capital Market </t>
  </si>
  <si>
    <t>1014.9</t>
  </si>
  <si>
    <t xml:space="preserve">Buy KEC International; target of Rs 340: Dolat Capital Market </t>
  </si>
  <si>
    <t>340.9</t>
  </si>
  <si>
    <t xml:space="preserve">Buy Kalpataru Power Transmission; target of Rs 340: Dolat Capital Market </t>
  </si>
  <si>
    <t xml:space="preserve">Buy Indian Hotels; target of Rs 133: Dolat Capital Market </t>
  </si>
  <si>
    <t>99.8</t>
  </si>
  <si>
    <t>139.25</t>
  </si>
  <si>
    <t xml:space="preserve">Buy Ramco Systems; target of Rs 555: Dolat Capital Market </t>
  </si>
  <si>
    <t>Ramco Systems</t>
  </si>
  <si>
    <t>RAMCOSYS</t>
  </si>
  <si>
    <t xml:space="preserve">Buy State Bank of India; target of Rs 280: Dolat Capital Market </t>
  </si>
  <si>
    <t xml:space="preserve">Buy KEI Industries; target of Rs 440: Dolat Capital Market </t>
  </si>
  <si>
    <t xml:space="preserve">Buy PNC Infratech; target of Rs 289: Dolat Capital Market </t>
  </si>
  <si>
    <t>289.55</t>
  </si>
  <si>
    <t xml:space="preserve">Buy Zee Entertainment; target of Rs 247: Dolat Capital Market </t>
  </si>
  <si>
    <t>247.7</t>
  </si>
  <si>
    <t xml:space="preserve">Buy UPL; target of Rs 621: Dolat Capital Market </t>
  </si>
  <si>
    <t xml:space="preserve">Buy NTPC; target of Rs 140: Dolat Capital Market </t>
  </si>
  <si>
    <t>88.65</t>
  </si>
  <si>
    <t xml:space="preserve">Buy Nucleus Software Exports; target of Rs 725: Dolat Capital Market </t>
  </si>
  <si>
    <t>Nucleus Software Exports</t>
  </si>
  <si>
    <t>NUCLEUS</t>
  </si>
  <si>
    <t>594.7</t>
  </si>
  <si>
    <t>766.0</t>
  </si>
  <si>
    <t xml:space="preserve">Buy Relaxo Footwear; target of Rs 747: Dolat Capital Market </t>
  </si>
  <si>
    <t>702.4</t>
  </si>
  <si>
    <t xml:space="preserve">Buy ICICI Bank; target of Rs 510: Dolat Capital Market </t>
  </si>
  <si>
    <t>515.6</t>
  </si>
  <si>
    <t xml:space="preserve">Buy Mahindra Logistics; target of Rs 430: ICICI Direct </t>
  </si>
  <si>
    <t>385.5</t>
  </si>
  <si>
    <t xml:space="preserve">Buy IDFC First Bank; target of Rs 36: ICICI Direct </t>
  </si>
  <si>
    <t>38.5</t>
  </si>
  <si>
    <t xml:space="preserve">Buy Swaraj Engines; target of Rs 1710: ICICI Direct </t>
  </si>
  <si>
    <t>1421.0</t>
  </si>
  <si>
    <t>2021-06-21</t>
  </si>
  <si>
    <t>1741.25</t>
  </si>
  <si>
    <t xml:space="preserve">Buy Pfizer; target of Rs 5890: ICICI Direct </t>
  </si>
  <si>
    <t>Pfizer</t>
  </si>
  <si>
    <t>PFIZER</t>
  </si>
  <si>
    <t>4910.0</t>
  </si>
  <si>
    <t>5900.0</t>
  </si>
  <si>
    <t xml:space="preserve">Buy Relaxo Footwears; target of Rs 765: ICICI Direct </t>
  </si>
  <si>
    <t>774.4</t>
  </si>
  <si>
    <t xml:space="preserve">Buy Zydus Wellness; target of Rs 2300: ICICI Direct </t>
  </si>
  <si>
    <t>1770.2</t>
  </si>
  <si>
    <t>2301.0</t>
  </si>
  <si>
    <t xml:space="preserve">Buy Bandhan Bank; target of Rs 400: ICICI Direct </t>
  </si>
  <si>
    <t>414.8</t>
  </si>
  <si>
    <t xml:space="preserve">Buy Cadila Healthcare; target of Rs 555: ICICI Direct </t>
  </si>
  <si>
    <t xml:space="preserve">Buy TCI Express; target of Rs 900: ICICI Direct </t>
  </si>
  <si>
    <t>944.8</t>
  </si>
  <si>
    <t xml:space="preserve">Buy Escorts; target of Rs 1460: ICICI Direct </t>
  </si>
  <si>
    <t>1468.45</t>
  </si>
  <si>
    <t xml:space="preserve">Buy PNC Infratech; target of Rs 210: ICICI Direct </t>
  </si>
  <si>
    <t xml:space="preserve">Buy Narayana Hrudayalaya; target of Rs 405: ICICI Direct </t>
  </si>
  <si>
    <t>343.0</t>
  </si>
  <si>
    <t>419.5</t>
  </si>
  <si>
    <t xml:space="preserve">Buy Dabur India; target of Rs 595: ICICI Direct </t>
  </si>
  <si>
    <t>595.45</t>
  </si>
  <si>
    <t xml:space="preserve">Buy Sun Pharmaceutical Industries; target of Rs 585: ICICI Direct </t>
  </si>
  <si>
    <t>512.5</t>
  </si>
  <si>
    <t>591.5</t>
  </si>
  <si>
    <t xml:space="preserve">Buy Transport Corporation of India; target of Rs 280: ICICI Direct </t>
  </si>
  <si>
    <t>229.1</t>
  </si>
  <si>
    <t xml:space="preserve">Buy The Ramco Cement; target of Rs 1000: ICICI Direct </t>
  </si>
  <si>
    <t>1001.7</t>
  </si>
  <si>
    <t xml:space="preserve">Buy Ajanta Pharmaceuticals; target of Rs 1960: ICICI Direct </t>
  </si>
  <si>
    <t>1974.5</t>
  </si>
  <si>
    <t xml:space="preserve">Buy Dwarikesh Sugar; target of Rs 34: ICICI Direct </t>
  </si>
  <si>
    <t>28.2</t>
  </si>
  <si>
    <t>34.55</t>
  </si>
  <si>
    <t xml:space="preserve">Buy KEC International; target of Rs 410: ICICI Direct </t>
  </si>
  <si>
    <t>417.0</t>
  </si>
  <si>
    <t xml:space="preserve">Buy Indian Hotels; target of Rs 125: ICICI Direct </t>
  </si>
  <si>
    <t xml:space="preserve">Buy United Spirits; target of Rs 650: ICICI Direct </t>
  </si>
  <si>
    <t>549.0</t>
  </si>
  <si>
    <t>661.65</t>
  </si>
  <si>
    <t xml:space="preserve">Buy Kansai Nerolac Paints; target of Rs 605: ICICI Direct </t>
  </si>
  <si>
    <t>632.35</t>
  </si>
  <si>
    <t xml:space="preserve">Buy Hikal; target of Rs 230: ICICI Direct </t>
  </si>
  <si>
    <t>Hikal</t>
  </si>
  <si>
    <t>HIKAL</t>
  </si>
  <si>
    <t>168.85</t>
  </si>
  <si>
    <t xml:space="preserve">Buy eClerx Services; target of Rs 830: ICICI Direct </t>
  </si>
  <si>
    <t>834.0</t>
  </si>
  <si>
    <t xml:space="preserve">Buy Balrampur Chini; target of Rs 210: ICICI Direct </t>
  </si>
  <si>
    <t>213.35</t>
  </si>
  <si>
    <t xml:space="preserve">Buy EIH; target of Rs 105: ICICI Direct </t>
  </si>
  <si>
    <t>EIH</t>
  </si>
  <si>
    <t>EIHOTEL</t>
  </si>
  <si>
    <t>77.0</t>
  </si>
  <si>
    <t xml:space="preserve">Buy Birlasoft; target of Rs 220: ICICI Direct </t>
  </si>
  <si>
    <t xml:space="preserve">Buy Bajaj Electricals; target of Rs 585: ICICI Direct </t>
  </si>
  <si>
    <t xml:space="preserve">Buy Apollo Tyres; target of Rs 175: ICICI Direct </t>
  </si>
  <si>
    <t>175.9</t>
  </si>
  <si>
    <t xml:space="preserve">Buy Container Corporation of India; target of Rs 450: ICICI Direct </t>
  </si>
  <si>
    <t>381.0</t>
  </si>
  <si>
    <t>450.55</t>
  </si>
  <si>
    <t xml:space="preserve">Buy Trent; target of Rs 785: ICICI Direct </t>
  </si>
  <si>
    <t>676.95</t>
  </si>
  <si>
    <t xml:space="preserve">Buy Matrimony.com; target of Rs 800: ICICI Direct </t>
  </si>
  <si>
    <t>Matrimony.com</t>
  </si>
  <si>
    <t>MATRIMONY</t>
  </si>
  <si>
    <t>667.7</t>
  </si>
  <si>
    <t>872.85</t>
  </si>
  <si>
    <t xml:space="preserve">Buy Indoco Remedies; target of Rs 335: ICICI Direct </t>
  </si>
  <si>
    <t>258.25</t>
  </si>
  <si>
    <t>2021-01-19</t>
  </si>
  <si>
    <t>335.8</t>
  </si>
  <si>
    <t xml:space="preserve">Buy Ratnamani Metals and Tubes; target of Rs 1475: ICICI Direct </t>
  </si>
  <si>
    <t>Ratnamani Metals and Tubes</t>
  </si>
  <si>
    <t xml:space="preserve">Buy Caplin Point Laboratories; target of Rs 605: ICICI Direct </t>
  </si>
  <si>
    <t>488.1</t>
  </si>
  <si>
    <t>2021-05-17</t>
  </si>
  <si>
    <t>647.8</t>
  </si>
  <si>
    <t xml:space="preserve">Hold DCB Bank; target of Rs 85: ICICI Direct </t>
  </si>
  <si>
    <t xml:space="preserve">Hold IndusInd Bank; target of Rs 625: ICICI Direct </t>
  </si>
  <si>
    <t xml:space="preserve">Hold Wabco India; target of Rs 5220: ICICI Direct </t>
  </si>
  <si>
    <t>Wabco India</t>
  </si>
  <si>
    <t xml:space="preserve">Hold Grindwell Norton; target of Rs 600: ICICI Direct </t>
  </si>
  <si>
    <t>547.3</t>
  </si>
  <si>
    <t>606.0</t>
  </si>
  <si>
    <t xml:space="preserve">Hold Indian Oil Corporation; target of Rs 85: ICICI Direct </t>
  </si>
  <si>
    <t>80.45</t>
  </si>
  <si>
    <t>85.2</t>
  </si>
  <si>
    <t xml:space="preserve">Hold Zee Entertainment; target of Rs 195: ICICI Direct </t>
  </si>
  <si>
    <t>196.55</t>
  </si>
  <si>
    <t xml:space="preserve">Hold AIA Engineering; target of Rs 1785: ICICI Direct </t>
  </si>
  <si>
    <t>1733.65</t>
  </si>
  <si>
    <t>1797.7</t>
  </si>
  <si>
    <t xml:space="preserve">Hold NTPC; target of Rs 88: ICICI Direct </t>
  </si>
  <si>
    <t xml:space="preserve">Hold Varun Beverages; target of Rs 730: ICICI Direct </t>
  </si>
  <si>
    <t>739.95</t>
  </si>
  <si>
    <t xml:space="preserve">Hold Greaves Cotton; target of Rs 75: ICICI Direct </t>
  </si>
  <si>
    <t>69.0</t>
  </si>
  <si>
    <t>75.55</t>
  </si>
  <si>
    <t xml:space="preserve">Reduce Amara Raja Batteries; target of Rs 715: ICICI Direct </t>
  </si>
  <si>
    <t>2021-07-20</t>
  </si>
  <si>
    <t>708.45</t>
  </si>
  <si>
    <t xml:space="preserve">Hold HDFC; target of Rs 2200: ICICI Direct </t>
  </si>
  <si>
    <t xml:space="preserve">Hold PVR; target of Rs 1210: ICICI Direct </t>
  </si>
  <si>
    <t xml:space="preserve">Hold State Bank of India; target of Rs 235: ICICI Direct </t>
  </si>
  <si>
    <t>235.0</t>
  </si>
  <si>
    <t xml:space="preserve">Hold Thermax; target of Rs 810: ICICI Direct </t>
  </si>
  <si>
    <t>788.5</t>
  </si>
  <si>
    <t>833.0</t>
  </si>
  <si>
    <t xml:space="preserve">Hold Greenply Industries; target of Rs 95: ICICI Direct </t>
  </si>
  <si>
    <t xml:space="preserve">Hold Lupin; target of Rs 985: ICICI Direct </t>
  </si>
  <si>
    <t>924.8</t>
  </si>
  <si>
    <t>991.8</t>
  </si>
  <si>
    <t xml:space="preserve">Hold Entertainment Network India; target of Rs 145: ICICI Direct </t>
  </si>
  <si>
    <t>Entertainment Network India</t>
  </si>
  <si>
    <t xml:space="preserve">Reduce Coromandel International; target of Rs 676: Prabhudas Lilladher </t>
  </si>
  <si>
    <t xml:space="preserve">Reduce The Ramco Cements; target of Rs 675: Prabhudas Lilladher </t>
  </si>
  <si>
    <t xml:space="preserve">Accumulate HDFC; target of Rs 2185: Prabhudas Lilladher </t>
  </si>
  <si>
    <t xml:space="preserve">Accumulate Max Financial Services; target of Rs 680: Prabhudas Lilladher </t>
  </si>
  <si>
    <t>629.05</t>
  </si>
  <si>
    <t>689.7</t>
  </si>
  <si>
    <t xml:space="preserve">Hold Punjab National Bank; target of Rs 30: Prabhudas Lilladher </t>
  </si>
  <si>
    <t>Punjab National Bank</t>
  </si>
  <si>
    <t>PNB</t>
  </si>
  <si>
    <t>27.95</t>
  </si>
  <si>
    <t>30.3</t>
  </si>
  <si>
    <t xml:space="preserve">Sell Cadila Healthcare; target of Rs 357: Prabhudas Lilladher </t>
  </si>
  <si>
    <t xml:space="preserve">Buy PVR; target of Rs 1447: Prabhudas Lilladher </t>
  </si>
  <si>
    <t xml:space="preserve">Buy Sun Pharmaceutical Industries; target of Rs 597: Prabhudas Lilladher </t>
  </si>
  <si>
    <t>599.45</t>
  </si>
  <si>
    <t xml:space="preserve">Buy Kansai Nerolac Paints; target of Rs 551: Prabhudas Lilladher </t>
  </si>
  <si>
    <t xml:space="preserve">Buy PNC Infratech; target of Rs 219: Prabhudas Lilladher </t>
  </si>
  <si>
    <t xml:space="preserve">Buy Eris Lifesciences; target of Rs 671: Prabhudas Lilladher </t>
  </si>
  <si>
    <t xml:space="preserve">Buy Triveni Turbine; target of Rs 85: Prabhudas Lilladher </t>
  </si>
  <si>
    <t>Triveni Turbine</t>
  </si>
  <si>
    <t>TRITURBINE</t>
  </si>
  <si>
    <t>71.95</t>
  </si>
  <si>
    <t>85.6</t>
  </si>
  <si>
    <t xml:space="preserve">Buy Jindal Steel and Power; target of Rs 260: Prabhudas Lilladher </t>
  </si>
  <si>
    <t>212.3</t>
  </si>
  <si>
    <t xml:space="preserve">Buy Indian Oil Corporation; target of Rs 118: Prabhudas Lilladher </t>
  </si>
  <si>
    <t xml:space="preserve">Buy ICICI Bank; target of Rs 520: Prabhudas Lilladher </t>
  </si>
  <si>
    <t>527.8</t>
  </si>
  <si>
    <t xml:space="preserve">Buy JSW Energy; target of Rs 73: Motilal Oswal </t>
  </si>
  <si>
    <t>2020-11-06</t>
  </si>
  <si>
    <t>59.5</t>
  </si>
  <si>
    <t xml:space="preserve">Buy Coromandel International; target of Rs 981: Motilal Oswal </t>
  </si>
  <si>
    <t>748.55</t>
  </si>
  <si>
    <t xml:space="preserve">Buy Muthoot Finance; target of Rs 1460: Motilal Oswal </t>
  </si>
  <si>
    <t>1207.2</t>
  </si>
  <si>
    <t>1537.5</t>
  </si>
  <si>
    <t xml:space="preserve">Buy Dabur; target of Rs 605: Motilal Oswal </t>
  </si>
  <si>
    <t>520.9</t>
  </si>
  <si>
    <t>2021-07-09</t>
  </si>
  <si>
    <t>605.0</t>
  </si>
  <si>
    <t xml:space="preserve">Buy Aegis Logistics; target of Rs 251: Motilal Oswal </t>
  </si>
  <si>
    <t>207.55</t>
  </si>
  <si>
    <t xml:space="preserve">Buy ICICI Bank; target of Rs 525: Motilal Oswal </t>
  </si>
  <si>
    <t>439.85</t>
  </si>
  <si>
    <t xml:space="preserve">Buy Affle India; target of Rs 3300: Dolat Capital Market </t>
  </si>
  <si>
    <t>2767.0</t>
  </si>
  <si>
    <t>3303.3</t>
  </si>
  <si>
    <t xml:space="preserve">Buy Cadila Healthcare: target of Rs 530: Sharekhan </t>
  </si>
  <si>
    <t xml:space="preserve">Buy Sun Pharmaceutical Industries: target of Rs 612: Sharekhan </t>
  </si>
  <si>
    <t>622.8</t>
  </si>
  <si>
    <t xml:space="preserve">Buy NTPC: target of Rs 123: Sharekhan </t>
  </si>
  <si>
    <t>87.2</t>
  </si>
  <si>
    <t>124.85</t>
  </si>
  <si>
    <t xml:space="preserve">Buy Housing Development Finance Corporation: target of Rs 2400: Sharekhan </t>
  </si>
  <si>
    <t>2443.4</t>
  </si>
  <si>
    <t xml:space="preserve">Buy Max Financial Services: target of Rs 750: Sharekhan </t>
  </si>
  <si>
    <t>618.3</t>
  </si>
  <si>
    <t>751.8</t>
  </si>
  <si>
    <t xml:space="preserve">Buy Zydus Wellness: target of Rs 2300: Sharekhan </t>
  </si>
  <si>
    <t xml:space="preserve">Buy City Union Bank: target of Rs 180: Sharekhan </t>
  </si>
  <si>
    <t>161.55</t>
  </si>
  <si>
    <t xml:space="preserve">Buy Mahindra Logistics: target of Rs 432: Sharekhan </t>
  </si>
  <si>
    <t>377.0</t>
  </si>
  <si>
    <t>438.0</t>
  </si>
  <si>
    <t xml:space="preserve">Buy Cummins India: target of Rs 606: Sharekhan </t>
  </si>
  <si>
    <t>456.6</t>
  </si>
  <si>
    <t xml:space="preserve">Buy Bharat Petroleum Corporation: target of Rs 495: Sharekhan </t>
  </si>
  <si>
    <t>496.5</t>
  </si>
  <si>
    <t xml:space="preserve">Buy Mastek: target of Rs 1040: Sharekhan </t>
  </si>
  <si>
    <t>931.45</t>
  </si>
  <si>
    <t>1075.0</t>
  </si>
  <si>
    <t xml:space="preserve">Buy UPL: target of Rs 632: Sharekhan </t>
  </si>
  <si>
    <t>421.45</t>
  </si>
  <si>
    <t xml:space="preserve">Buy Solara Active Pharma Sciences: target of Rs 1371: Sharekhan </t>
  </si>
  <si>
    <t>1083.0</t>
  </si>
  <si>
    <t>1396.45</t>
  </si>
  <si>
    <t xml:space="preserve">Buy Dixon Technologies: target of Rs 11,000: Sharekhan </t>
  </si>
  <si>
    <t>10188.0</t>
  </si>
  <si>
    <t xml:space="preserve">Buy ICICI Bank: target of Rs 525: Sharekhan </t>
  </si>
  <si>
    <t xml:space="preserve">Buy Firstsource Solutions; target of Rs 90: Emkay Global Financial </t>
  </si>
  <si>
    <t>2020-11-05</t>
  </si>
  <si>
    <t>71.0</t>
  </si>
  <si>
    <t>94.2</t>
  </si>
  <si>
    <t xml:space="preserve">Buy Bank of Baroda; target of Rs 55: Emkay Global Financial </t>
  </si>
  <si>
    <t>45.3</t>
  </si>
  <si>
    <t>55.25</t>
  </si>
  <si>
    <t xml:space="preserve">Hold RBL BANK; target of Rs 200: Emkay Global Financial </t>
  </si>
  <si>
    <t>RBL BANK</t>
  </si>
  <si>
    <t>187.95</t>
  </si>
  <si>
    <t>200.25</t>
  </si>
  <si>
    <t xml:space="preserve">Hold Marico; target of Rs 380: Emkay Global Financial </t>
  </si>
  <si>
    <t>372.4</t>
  </si>
  <si>
    <t>382.55</t>
  </si>
  <si>
    <t xml:space="preserve">Hold AU Small Finance Bank; target of Rs 880: Emkay Global Financial </t>
  </si>
  <si>
    <t>785.0</t>
  </si>
  <si>
    <t>904.4</t>
  </si>
  <si>
    <t xml:space="preserve">Buy Dr. Reddy's; target of Rs 6050: Emkay Global Financial </t>
  </si>
  <si>
    <t>Dr. Reddy's</t>
  </si>
  <si>
    <t>4972.75</t>
  </si>
  <si>
    <t xml:space="preserve">Buy Bharti Airtel; target of Rs 684: Emkay Global Financial </t>
  </si>
  <si>
    <t>2021-09-09</t>
  </si>
  <si>
    <t>688.2</t>
  </si>
  <si>
    <t xml:space="preserve">Buy Axis Bank; target of Rs 620: Emkay Global Financial </t>
  </si>
  <si>
    <t>534.9</t>
  </si>
  <si>
    <t>630.9</t>
  </si>
  <si>
    <t xml:space="preserve">Buy PI Industries; target of Rs 2250: Emkay Global Financial </t>
  </si>
  <si>
    <t>PI Industries</t>
  </si>
  <si>
    <t>PIIND</t>
  </si>
  <si>
    <t xml:space="preserve">Buy Navin Fluorine International; target of Rs 1925: Emkay Global Financial </t>
  </si>
  <si>
    <t xml:space="preserve">Buy Amara Raja Batteries; target of Rs 863: Emkay Global Financial </t>
  </si>
  <si>
    <t>792.5</t>
  </si>
  <si>
    <t>863.55</t>
  </si>
  <si>
    <t xml:space="preserve">Buy Tata Motors; target of Rs 196: Emkay Global Financial </t>
  </si>
  <si>
    <t xml:space="preserve">Buy Titan Company; target of Rs 1300: Emkay Global Financial </t>
  </si>
  <si>
    <t>1224.15</t>
  </si>
  <si>
    <t>1312.0</t>
  </si>
  <si>
    <t xml:space="preserve">Buy Maruti Suzuki India; target of Rs 8216: Emkay Global Financial </t>
  </si>
  <si>
    <t>7020.0</t>
  </si>
  <si>
    <t xml:space="preserve">Buy Hero Motocorp; target of Rs 3839: Emkay Global Financial </t>
  </si>
  <si>
    <t>Hero Motocorp</t>
  </si>
  <si>
    <t xml:space="preserve">Sell TVS Motor; target of Rs 398: Emkay Global Financial </t>
  </si>
  <si>
    <t>TVS Motor</t>
  </si>
  <si>
    <t>473.9</t>
  </si>
  <si>
    <t xml:space="preserve">Buy Marico; target of Rs 440: ICICI Direct </t>
  </si>
  <si>
    <t xml:space="preserve">Buy Bharti Airtel; target of Rs 700: ICICI Direct </t>
  </si>
  <si>
    <t>734.95</t>
  </si>
  <si>
    <t xml:space="preserve">Buy Supreme Industries; target of Rs 1695: ICICI Direct </t>
  </si>
  <si>
    <t>1443.4</t>
  </si>
  <si>
    <t>1699.95</t>
  </si>
  <si>
    <t xml:space="preserve">Buy Dr Reddy's Laboratories; target of Rs 6000: ICICI Direct </t>
  </si>
  <si>
    <t>Dr Reddy's Laboratories</t>
  </si>
  <si>
    <t xml:space="preserve">Buy Axis Bank; target of Rs 600: ICICI Direct </t>
  </si>
  <si>
    <t>611.15</t>
  </si>
  <si>
    <t xml:space="preserve">Buy KPR Mill; target of Rs 850: ICICI Direct </t>
  </si>
  <si>
    <t>741.7</t>
  </si>
  <si>
    <t>850.0</t>
  </si>
  <si>
    <t xml:space="preserve">Buy Firstsource Solutions; target of Rs 84: ICICI Direct </t>
  </si>
  <si>
    <t xml:space="preserve">Buy Hero MotoCorp; target of Rs 3450: ICICI Direct </t>
  </si>
  <si>
    <t>3483.95</t>
  </si>
  <si>
    <t xml:space="preserve">Buy Radico Khaitan; target of Rs 550: ICICI Direct </t>
  </si>
  <si>
    <t>446.0</t>
  </si>
  <si>
    <t xml:space="preserve">Buy Titan Company; target of Rs 1410: ICICI Direct </t>
  </si>
  <si>
    <t>1424.0</t>
  </si>
  <si>
    <t xml:space="preserve">Buy V-Guard Industries; target of Rs 210: ICICI Direct </t>
  </si>
  <si>
    <t>170.5</t>
  </si>
  <si>
    <t>213.45</t>
  </si>
  <si>
    <t xml:space="preserve">Buy Bank of Baroda; target of Rs 48: ICICI Direct </t>
  </si>
  <si>
    <t>48.8</t>
  </si>
  <si>
    <t xml:space="preserve">Buy Zensar Technologies; target of Rs 210: ICICI Direct </t>
  </si>
  <si>
    <t>183.0</t>
  </si>
  <si>
    <t>210.0</t>
  </si>
  <si>
    <t xml:space="preserve">Buy Laurus Labs; target of Rs 390: ICICI Direct </t>
  </si>
  <si>
    <t>281.15</t>
  </si>
  <si>
    <t>402.8</t>
  </si>
  <si>
    <t xml:space="preserve">Buy Havells India; target of Rs 835: ICICI Direct </t>
  </si>
  <si>
    <t>812.55</t>
  </si>
  <si>
    <t>844.3</t>
  </si>
  <si>
    <t xml:space="preserve">Buy Mastek; target of Rs 1015: ICICI Direct </t>
  </si>
  <si>
    <t>912.0</t>
  </si>
  <si>
    <t xml:space="preserve">Buy Suven Pharmaceuticals; target of Rs 400: ICICI Direct </t>
  </si>
  <si>
    <t>329.8</t>
  </si>
  <si>
    <t>401.0</t>
  </si>
  <si>
    <t xml:space="preserve">Buy Larsen and Toubro; target of Rs 1260: HDFC Securities </t>
  </si>
  <si>
    <t xml:space="preserve">Hold Maruti Suzuki India; target of Rs 7218: East India Securities </t>
  </si>
  <si>
    <t>7252.35</t>
  </si>
  <si>
    <t xml:space="preserve">Buy Tech Mahindra; target of Rs 923: Geojit </t>
  </si>
  <si>
    <t>836.0</t>
  </si>
  <si>
    <t>929.3</t>
  </si>
  <si>
    <t xml:space="preserve">Buy Torrent Pharmaceuticals; target of Rs 2982: Geojit </t>
  </si>
  <si>
    <t>2612.0</t>
  </si>
  <si>
    <t>2996.0</t>
  </si>
  <si>
    <t xml:space="preserve">Accumulate Marico; target of Rs 407: Arihant Capital </t>
  </si>
  <si>
    <t>416.25</t>
  </si>
  <si>
    <t xml:space="preserve">Hold Coforge; target of Rs 2421: Arihant Capital </t>
  </si>
  <si>
    <t>2222.0</t>
  </si>
  <si>
    <t>2449.0</t>
  </si>
  <si>
    <t xml:space="preserve">Buy Aarti Drugs; target of Rs 813: Anand Rathi </t>
  </si>
  <si>
    <t>836.55</t>
  </si>
  <si>
    <t xml:space="preserve">Buy HDFC Life Insurance Company; target of Rs 685: Anand Rathi </t>
  </si>
  <si>
    <t>600.15</t>
  </si>
  <si>
    <t>688.5</t>
  </si>
  <si>
    <t xml:space="preserve">Buy Carborundum Universal; target of Rs 337: Anand Rathi </t>
  </si>
  <si>
    <t>300.1</t>
  </si>
  <si>
    <t>339.3</t>
  </si>
  <si>
    <t xml:space="preserve">Buy Firstsource Solutions; target of Rs 90: Anand Rathi </t>
  </si>
  <si>
    <t xml:space="preserve">Buy Larsen and Toubro; target of Rs 1311: Anand Rathi </t>
  </si>
  <si>
    <t>1338.5</t>
  </si>
  <si>
    <t xml:space="preserve">Buy ICICI Prudential Life Insurance; target of Rs 509 KR Choksey </t>
  </si>
  <si>
    <t>411.8</t>
  </si>
  <si>
    <t xml:space="preserve">Accumulate Kotak Mahindra Bank; target of Rs 1650 KR Choksey </t>
  </si>
  <si>
    <t>1643.0</t>
  </si>
  <si>
    <t>1680.0</t>
  </si>
  <si>
    <t xml:space="preserve">Accumulate Dr. Reddy’s laboratories; target of Rs 5418 KR Choksey </t>
  </si>
  <si>
    <t>Dr. Reddy’s laboratories</t>
  </si>
  <si>
    <t>5427.0</t>
  </si>
  <si>
    <t xml:space="preserve">Buy Hero Motocorp; target of Rs 3380: HDFC Securities </t>
  </si>
  <si>
    <t xml:space="preserve">Buy Maruti Suzuki; target of Rs 8145: HDFC Securities </t>
  </si>
  <si>
    <t xml:space="preserve">Reduce RBL Bank; target of Rs 179: HDFC Securities </t>
  </si>
  <si>
    <t>173.3</t>
  </si>
  <si>
    <t xml:space="preserve">Reduce Titan; target of Rs 1050: HDFC Securities </t>
  </si>
  <si>
    <t>Titan</t>
  </si>
  <si>
    <t xml:space="preserve">Reduce V-Guard Industries; target of Rs 161: HDFC Securities </t>
  </si>
  <si>
    <t xml:space="preserve">Buy Axis Bank; target of Rs 616: HDFC Securities </t>
  </si>
  <si>
    <t>618.0</t>
  </si>
  <si>
    <t xml:space="preserve">Buy Can Fin Homes; target of Rs 550: YES Securities </t>
  </si>
  <si>
    <t>2020-11-04</t>
  </si>
  <si>
    <t>463.0</t>
  </si>
  <si>
    <t>2021-03-10</t>
  </si>
  <si>
    <t>573.85</t>
  </si>
  <si>
    <t xml:space="preserve">Buy Axis Bank; target of Rs 586: YES Securities </t>
  </si>
  <si>
    <t>525.1</t>
  </si>
  <si>
    <t>588.0</t>
  </si>
  <si>
    <t xml:space="preserve">Buy RBL Bank; target of Rs 230: YES Securities </t>
  </si>
  <si>
    <t>184.5</t>
  </si>
  <si>
    <t xml:space="preserve">Buy ICICI Pru Life; target of Rs 537: YES Securities </t>
  </si>
  <si>
    <t>409.7</t>
  </si>
  <si>
    <t>537.9</t>
  </si>
  <si>
    <t xml:space="preserve">Buy Nippon Life Asset Management; target of Rs 364: YES Securities </t>
  </si>
  <si>
    <t>Nippon Life Asset Management</t>
  </si>
  <si>
    <t>NAM-INDIA</t>
  </si>
  <si>
    <t>374.7</t>
  </si>
  <si>
    <t xml:space="preserve">Reduce Maruti Suzuki India; target of Rs 6335: ICICI Direct </t>
  </si>
  <si>
    <t>6913.35</t>
  </si>
  <si>
    <t xml:space="preserve">Hold SKF India; target of Rs 1615: ICICI Direct </t>
  </si>
  <si>
    <t>SKF India</t>
  </si>
  <si>
    <t>SKFINDIA</t>
  </si>
  <si>
    <t>1497.55</t>
  </si>
  <si>
    <t>1659.95</t>
  </si>
  <si>
    <t xml:space="preserve">Hold Larsen and Toubro; target of Rs 1045: ICICI Direct </t>
  </si>
  <si>
    <t>934.25</t>
  </si>
  <si>
    <t>1062.8</t>
  </si>
  <si>
    <t xml:space="preserve">Hold Vardhman Textiles; target of Rs 740: ICICI Direct </t>
  </si>
  <si>
    <t xml:space="preserve">Hold Saregama India; target of Rs 680: ICICI Direct </t>
  </si>
  <si>
    <t xml:space="preserve">Hold Hester Biosciences; target of Rs 1765: ICICI Direct </t>
  </si>
  <si>
    <t>1735.05</t>
  </si>
  <si>
    <t>1769.95</t>
  </si>
  <si>
    <t xml:space="preserve">Hold Tata Chemicals; target of Rs 305: ICICI Direct </t>
  </si>
  <si>
    <t xml:space="preserve">Buy Hindustan Unilever; target of Rs 2500: ICICI Direct </t>
  </si>
  <si>
    <t>2050.0</t>
  </si>
  <si>
    <t xml:space="preserve">Buy Kajaria Ceramics; target of Rs 670: ICICI Direct </t>
  </si>
  <si>
    <t>681.15</t>
  </si>
  <si>
    <t xml:space="preserve">Accumulate Hero MotoCorp; target of Rs 3288: Dolat Capital Market </t>
  </si>
  <si>
    <t>2940.0</t>
  </si>
  <si>
    <t>3295.0</t>
  </si>
  <si>
    <t xml:space="preserve">Accumulate Dr Reddy's Laboratories; target of Rs 5414: Dolat Capital Market </t>
  </si>
  <si>
    <t>4901.75</t>
  </si>
  <si>
    <t xml:space="preserve">Accumulate Axis Bank; target of Rs 600: Dolat Capital Market </t>
  </si>
  <si>
    <t xml:space="preserve">Accumulate Maruti Suzuki; target of Rs 7815: Dolat Capital Market </t>
  </si>
  <si>
    <t>7882.65</t>
  </si>
  <si>
    <t xml:space="preserve">Accumulate Navin Fluorine International; target of Rs 2463: Dolat Capital Market </t>
  </si>
  <si>
    <t>2318.0</t>
  </si>
  <si>
    <t>2505.0</t>
  </si>
  <si>
    <t xml:space="preserve">Accumulate PI Industries; target of Rs 2406: Dolat Capital Market </t>
  </si>
  <si>
    <t>2223.0</t>
  </si>
  <si>
    <t xml:space="preserve">Accumulate IndusInd Bank; target of Rs 670: Dolat Capital Market </t>
  </si>
  <si>
    <t>649.6</t>
  </si>
  <si>
    <t>681.0</t>
  </si>
  <si>
    <t xml:space="preserve">Accumulate Laurus Labs; target of Rs 400: Dolat Capital Market </t>
  </si>
  <si>
    <t>292.0</t>
  </si>
  <si>
    <t xml:space="preserve">Reduce Canara Bank; target of Rs 95: Dolat Capital Market </t>
  </si>
  <si>
    <t xml:space="preserve">Reduce Bank of Baroda; target of Rs 47: Dolat Capital Market </t>
  </si>
  <si>
    <t xml:space="preserve">Reduce V-Guard Industries; target of Rs 185: Dolat Capital Market </t>
  </si>
  <si>
    <t xml:space="preserve">Reduce Blue Star; target of Rs 640: Dolat Capital Market </t>
  </si>
  <si>
    <t xml:space="preserve">Reduce Supreme Industries; target of Rs 1516: Dolat Capital Market </t>
  </si>
  <si>
    <t xml:space="preserve">Buy Suven Pharmaceuticals; target of Rs 462: Dolat Capital Market </t>
  </si>
  <si>
    <t>464.0</t>
  </si>
  <si>
    <t xml:space="preserve">Buy Intellect Design; target of Rs 330: Dolat Capital Market </t>
  </si>
  <si>
    <t>Intellect Design</t>
  </si>
  <si>
    <t xml:space="preserve">Buy IndusInd Bank; target of Rs 720: Prabhudas Lilladher </t>
  </si>
  <si>
    <t xml:space="preserve">Buy UPL; target of Rs 606: Prabhudas Lilladher </t>
  </si>
  <si>
    <t>415.7</t>
  </si>
  <si>
    <t xml:space="preserve">Buy Bharat Petroleum Corporation; target of Rs 479: Prabhudas Lilladher </t>
  </si>
  <si>
    <t>350.5</t>
  </si>
  <si>
    <t xml:space="preserve">Buy Sharda Cropchem; target of Rs 358: Prabhudas Lilladher </t>
  </si>
  <si>
    <t>270.0</t>
  </si>
  <si>
    <t>369.8</t>
  </si>
  <si>
    <t xml:space="preserve">Buy Maruti Suzuki; target of Rs 7642: Prabhudas Lilladher </t>
  </si>
  <si>
    <t>7782.85</t>
  </si>
  <si>
    <t xml:space="preserve">Buy Dr. Reddy's Laboratories; target of Rs 5964: Prabhudas Lilladher </t>
  </si>
  <si>
    <t>Dr. Reddy's Laboratories</t>
  </si>
  <si>
    <t xml:space="preserve">Reduce Sun Pharmaceutical Industries; target of Rs 476: Prabhudas Lilladher </t>
  </si>
  <si>
    <t>499.9</t>
  </si>
  <si>
    <t xml:space="preserve">Hold P.I. Industries; target of Rs 2026: Prabhudas Lilladher </t>
  </si>
  <si>
    <t xml:space="preserve">Hold Havells India; target of Rs 700: Prabhudas Lilladher </t>
  </si>
  <si>
    <t xml:space="preserve">Accumulate InterGlobe Aviation; target of Rs 1450: Prabhudas Lilladher </t>
  </si>
  <si>
    <t>1356.85</t>
  </si>
  <si>
    <t>1497.5</t>
  </si>
  <si>
    <t xml:space="preserve">Accumulate Cummins India; target of Rs 472: Prabhudas Lilladher </t>
  </si>
  <si>
    <t>449.65</t>
  </si>
  <si>
    <t xml:space="preserve">Accumulate Shriram Transport Finance; target of Rs 809: Prabhudas Lilladher </t>
  </si>
  <si>
    <t>761.0</t>
  </si>
  <si>
    <t>824.9</t>
  </si>
  <si>
    <t xml:space="preserve">Accumulate Dhanuka Agritech; target of Rs 868: Prabhudas Lilladher </t>
  </si>
  <si>
    <t>730.75</t>
  </si>
  <si>
    <t>873.0</t>
  </si>
  <si>
    <t xml:space="preserve">Accumulate Hero Motocorp; target of Rs 3282: Prabhudas Lilladher </t>
  </si>
  <si>
    <t xml:space="preserve">Accumulate Larsen and Toubro; target of Rs 1284: Prabhudas Lilladher </t>
  </si>
  <si>
    <t xml:space="preserve">Accumulate Axis Bank; target of Rs 570: Prabhudas Lilladher </t>
  </si>
  <si>
    <t xml:space="preserve">Buy NIIT; target of Rs 170: Dolat Capital Market </t>
  </si>
  <si>
    <t>NIIT</t>
  </si>
  <si>
    <t>NIITLTD</t>
  </si>
  <si>
    <t>2020-11-03</t>
  </si>
  <si>
    <t>138.0</t>
  </si>
  <si>
    <t>172.0</t>
  </si>
  <si>
    <t xml:space="preserve">Buy Dhanuka Agritech; target of Rs 1035: Dolat Capital Market </t>
  </si>
  <si>
    <t>722.7</t>
  </si>
  <si>
    <t>1053.9</t>
  </si>
  <si>
    <t xml:space="preserve">Buy Dixon Technologies; target of Rs 11,200: Dolat Capital Market </t>
  </si>
  <si>
    <t>9548.0</t>
  </si>
  <si>
    <t>11490.0</t>
  </si>
  <si>
    <t xml:space="preserve">Buy Sharda Cropchem; target of Rs 471: Dolat Capital Market </t>
  </si>
  <si>
    <t>264.0</t>
  </si>
  <si>
    <t>525.35</t>
  </si>
  <si>
    <t xml:space="preserve">Buy Radico Khaitan; target of Rs 593: Dolat Capital Market </t>
  </si>
  <si>
    <t>426.0</t>
  </si>
  <si>
    <t>599.85</t>
  </si>
  <si>
    <t xml:space="preserve">Buy Firstsource Solutions; target of Rs 100: Dolat Capital Market </t>
  </si>
  <si>
    <t>110.25</t>
  </si>
  <si>
    <t xml:space="preserve">Buy Larsen and Toubro; target of Rs 1250: Dolat Capital Market </t>
  </si>
  <si>
    <t>944.9</t>
  </si>
  <si>
    <t xml:space="preserve">Buy Titan; target of Rs 1428: Dolat Capital Market </t>
  </si>
  <si>
    <t>1178.0</t>
  </si>
  <si>
    <t>1440.55</t>
  </si>
  <si>
    <t xml:space="preserve">Sell Havells India; target of Rs 640: Dolat Capital Market </t>
  </si>
  <si>
    <t>781.6</t>
  </si>
  <si>
    <t xml:space="preserve">Sell TVS Motors; target of Rs 417: Dolat Capital Market </t>
  </si>
  <si>
    <t>456.9</t>
  </si>
  <si>
    <t xml:space="preserve">Buy Laurus Labs; target of Rs 385: Sharekhan </t>
  </si>
  <si>
    <t>2020-11-02</t>
  </si>
  <si>
    <t>319.5</t>
  </si>
  <si>
    <t>385.85</t>
  </si>
  <si>
    <t xml:space="preserve">Buy Cummins India; target of Rs 606: Sharekhan </t>
  </si>
  <si>
    <t>434.6</t>
  </si>
  <si>
    <t xml:space="preserve">Buy Arvind; target of Rs 43: Sharekhan </t>
  </si>
  <si>
    <t>33.8</t>
  </si>
  <si>
    <t>43.1</t>
  </si>
  <si>
    <t xml:space="preserve">Buy Mastek; target of Rs 1040: Sharekhan </t>
  </si>
  <si>
    <t>851.35</t>
  </si>
  <si>
    <t xml:space="preserve">Buy UPL; target of Rs 632: Sharekhan </t>
  </si>
  <si>
    <t>465.0</t>
  </si>
  <si>
    <t xml:space="preserve">Buy Solara Active Pharma Sciences; target of Rs 1371: Sharekhan </t>
  </si>
  <si>
    <t>1100.0</t>
  </si>
  <si>
    <t xml:space="preserve">Buy Gateway Distriparks; target of Rs 110: Sharekhan </t>
  </si>
  <si>
    <t xml:space="preserve">Buy Strides Pharma Sciences; target of Rs 864: Sharekhan </t>
  </si>
  <si>
    <t>Strides Pharma Sciences</t>
  </si>
  <si>
    <t>688.05</t>
  </si>
  <si>
    <t>898.7</t>
  </si>
  <si>
    <t xml:space="preserve">Buy V-Guard Industries; target of Rs 211: Sharekhan </t>
  </si>
  <si>
    <t>172.45</t>
  </si>
  <si>
    <t xml:space="preserve">Buy TVS Motors; target of Rs 470: Sharekhan </t>
  </si>
  <si>
    <t>459.5</t>
  </si>
  <si>
    <t>470.8</t>
  </si>
  <si>
    <t xml:space="preserve">Buy PI Industries; target of Rs 2450: Sharekhan </t>
  </si>
  <si>
    <t>2199.0</t>
  </si>
  <si>
    <t>2467.0</t>
  </si>
  <si>
    <t xml:space="preserve">Buy Hero MotoCorp; target of Rs 3450: Sharekhan </t>
  </si>
  <si>
    <t>2888.0</t>
  </si>
  <si>
    <t xml:space="preserve">Buy Maruti Suzuki India; target of Rs 8000: Sharekhan </t>
  </si>
  <si>
    <t>7044.9</t>
  </si>
  <si>
    <t>8013.15</t>
  </si>
  <si>
    <t xml:space="preserve">Buy Supreme Industries; target of Rs 1725: Sharekhan </t>
  </si>
  <si>
    <t>1470.0</t>
  </si>
  <si>
    <t>1736.0</t>
  </si>
  <si>
    <t xml:space="preserve">Buy Marico; target of Rs 420: Sharekhan </t>
  </si>
  <si>
    <t>359.9</t>
  </si>
  <si>
    <t>420.8</t>
  </si>
  <si>
    <t xml:space="preserve">Buy Titan Company: target of Rs 1350: Sharekhan </t>
  </si>
  <si>
    <t>1167.5</t>
  </si>
  <si>
    <t>1371.3</t>
  </si>
  <si>
    <t xml:space="preserve">Buy Axis Bank; target of Rs 595: Sharekhan </t>
  </si>
  <si>
    <t>496.85</t>
  </si>
  <si>
    <t xml:space="preserve">Buy Bharti Airtel; target of Rs 710: Sharekhan </t>
  </si>
  <si>
    <t xml:space="preserve">Buy Amara Raja Batteries; target of Rs 950: Sharekhan </t>
  </si>
  <si>
    <t>770.0</t>
  </si>
  <si>
    <t>964.8</t>
  </si>
  <si>
    <t xml:space="preserve">Buy Nippon Life India Asset Management; target of Rs 345: Sharekhan </t>
  </si>
  <si>
    <t>330.0</t>
  </si>
  <si>
    <t>346.3</t>
  </si>
  <si>
    <t xml:space="preserve">Buy Sanofi India; target of Rs 9249: Sharekhan </t>
  </si>
  <si>
    <t>8070.65</t>
  </si>
  <si>
    <t>9285.0</t>
  </si>
  <si>
    <t xml:space="preserve">Buy ICICI Prudential Life Insurance; target of Rs 532: Sharekhan </t>
  </si>
  <si>
    <t>406.9</t>
  </si>
  <si>
    <t>534.5</t>
  </si>
  <si>
    <t xml:space="preserve">Buy Tata Chemicals; target of Rs 381: Motilal Oswal </t>
  </si>
  <si>
    <t>385.0</t>
  </si>
  <si>
    <t xml:space="preserve">Buy Laurus Labs; target of Rs 400: Motilal Oswal </t>
  </si>
  <si>
    <t xml:space="preserve">Buy IndusInd Bank; target of Rs 720: Motilal Oswal </t>
  </si>
  <si>
    <t>590.0</t>
  </si>
  <si>
    <t xml:space="preserve">Buy PI Industries; target of Rs 2611: Motilal Oswal </t>
  </si>
  <si>
    <t>2650.0</t>
  </si>
  <si>
    <t xml:space="preserve">Buy MCX; target of Rs 2000: Motilal Oswal </t>
  </si>
  <si>
    <t>1690.1</t>
  </si>
  <si>
    <t xml:space="preserve">Buy Marico; target of Rs 440: Motilal Oswal </t>
  </si>
  <si>
    <t xml:space="preserve">Buy ICICI Securities; target of Rs 625: Motilal Oswal </t>
  </si>
  <si>
    <t>466.8</t>
  </si>
  <si>
    <t>632.4</t>
  </si>
  <si>
    <t xml:space="preserve">Buy Bharti Airtel; target of Rs 650: Motilal Oswal </t>
  </si>
  <si>
    <t>668.1</t>
  </si>
  <si>
    <t xml:space="preserve">Buy CEAT; target of Rs 1317: Motilal Oswal </t>
  </si>
  <si>
    <t>1353.0</t>
  </si>
  <si>
    <t xml:space="preserve">Buy Castrol (India); target of Rs 170: Motilal Oswal </t>
  </si>
  <si>
    <t>Castrol (India)</t>
  </si>
  <si>
    <t>115.0</t>
  </si>
  <si>
    <t xml:space="preserve">Buy Titan Company; target of Rs 1400: Motilal Oswal </t>
  </si>
  <si>
    <t xml:space="preserve">Buy HDFC Bank; target of Rs 1500: Motilal Oswal </t>
  </si>
  <si>
    <t>1194.35</t>
  </si>
  <si>
    <t>1502.85</t>
  </si>
  <si>
    <t xml:space="preserve">Buy TATA Motors; target of Rs 230: Motilal Oswal </t>
  </si>
  <si>
    <t xml:space="preserve">Buy ICICI Prudential Life Insurance; target of Rs 525: Motilal Oswal </t>
  </si>
  <si>
    <t xml:space="preserve">Buy Wipro; target of Rs 586: Equity99 </t>
  </si>
  <si>
    <t>341.75</t>
  </si>
  <si>
    <t>589.25</t>
  </si>
  <si>
    <t xml:space="preserve">Buy Tata Motors; target of Rs 165: ICICI Direct </t>
  </si>
  <si>
    <t xml:space="preserve">Buy Sanofi India; target of Rs 9820: ICICI Direct </t>
  </si>
  <si>
    <t xml:space="preserve">Hold Mahindra and Mahindra Financial Services; target of Rs 140: ICICI Direct </t>
  </si>
  <si>
    <t>Mahindra and Mahindra Financial Services</t>
  </si>
  <si>
    <t>M&amp;MFIN</t>
  </si>
  <si>
    <t xml:space="preserve">Hold Accelya Solutions; target of Rs 1070: ICICI Direct </t>
  </si>
  <si>
    <t>Accelya Solutions</t>
  </si>
  <si>
    <t>ACCELYA</t>
  </si>
  <si>
    <t>867.9</t>
  </si>
  <si>
    <t>2021-05-28</t>
  </si>
  <si>
    <t>1079.4</t>
  </si>
  <si>
    <t xml:space="preserve">Hold VST Industries; target of Rs 3850: ICICI Direct </t>
  </si>
  <si>
    <t>3412.0</t>
  </si>
  <si>
    <t>3872.0</t>
  </si>
  <si>
    <t xml:space="preserve">Hold Nippon Life India AMC; target of Rs 300: ICICI Direct </t>
  </si>
  <si>
    <t xml:space="preserve">Accumulate Titan Company; target of Rs 1352: Prabhudas Lilladher </t>
  </si>
  <si>
    <t>2020-10-30</t>
  </si>
  <si>
    <t>1176.4</t>
  </si>
  <si>
    <t xml:space="preserve">Hold Tata Motors; target of Rs 146: Prabhudas Lilladher </t>
  </si>
  <si>
    <t xml:space="preserve">Hold ICICI Prudential Life Insurance Company; target of Rs 438: Prabhudas Lilladher </t>
  </si>
  <si>
    <t>ICICI Prudential Life Insurance Company</t>
  </si>
  <si>
    <t>410.85</t>
  </si>
  <si>
    <t>440.45</t>
  </si>
  <si>
    <t xml:space="preserve">Hold Marico; target of Rs 378: Prabhudas Lilladher </t>
  </si>
  <si>
    <t>363.45</t>
  </si>
  <si>
    <t xml:space="preserve">Accumulate Castrol (India); target of Rs 134: Dolat Capital Market </t>
  </si>
  <si>
    <t>115.05</t>
  </si>
  <si>
    <t>135.55</t>
  </si>
  <si>
    <t xml:space="preserve">Buy Bharti Airtel; target of Rs 663: Dolat Capital Market </t>
  </si>
  <si>
    <t>454.9</t>
  </si>
  <si>
    <t xml:space="preserve">Accumulate CEAT; target of Rs 1223: Dolat Capital Market </t>
  </si>
  <si>
    <t>1254.8</t>
  </si>
  <si>
    <t xml:space="preserve">Accumulate Marico; target of Rs 388: Dolat Capital Market </t>
  </si>
  <si>
    <t>389.75</t>
  </si>
  <si>
    <t xml:space="preserve">Buy Amara Raja Batteries; target of Rs 942: Anand Rathi </t>
  </si>
  <si>
    <t>743.5</t>
  </si>
  <si>
    <t xml:space="preserve">Buy Heidelberg Cement; target of Rs 236: Anand Rathi </t>
  </si>
  <si>
    <t>Heidelberg Cement</t>
  </si>
  <si>
    <t>HEIDELBERG</t>
  </si>
  <si>
    <t>185.25</t>
  </si>
  <si>
    <t>243.7</t>
  </si>
  <si>
    <t xml:space="preserve">Buy SBI Cards and Payment Services; target of Rs 913: Geojit </t>
  </si>
  <si>
    <t>810.95</t>
  </si>
  <si>
    <t>918.0</t>
  </si>
  <si>
    <t xml:space="preserve">Accumulate Aarti Industries; target of Rs 1110: CD Equisearch </t>
  </si>
  <si>
    <t>1010.0</t>
  </si>
  <si>
    <t>1134.8</t>
  </si>
  <si>
    <t xml:space="preserve">Buy Persistent Systems; target of Rs 1403: Cholamandalam securities </t>
  </si>
  <si>
    <t>Cholamandalam securities</t>
  </si>
  <si>
    <t>1160.0</t>
  </si>
  <si>
    <t>1468.85</t>
  </si>
  <si>
    <t xml:space="preserve">Accumulate Nestle India; target of Rs 19,088 KR Choksey </t>
  </si>
  <si>
    <t>16891.0</t>
  </si>
  <si>
    <t>19641.1</t>
  </si>
  <si>
    <t xml:space="preserve">Accumulate Asian Paints; target of Rs 2310 KR Choksey </t>
  </si>
  <si>
    <t>2210.1</t>
  </si>
  <si>
    <t>2325.95</t>
  </si>
  <si>
    <t xml:space="preserve">Buy HDFC Asset Management Co; target of Rs 3020 KR Choksey </t>
  </si>
  <si>
    <t xml:space="preserve">Buy SBI Life Insurance; target of Rs 996 KR Choksey </t>
  </si>
  <si>
    <t>761.5</t>
  </si>
  <si>
    <t xml:space="preserve">Buy Persistent Systems; target of Rs 1380: ICICI Direct </t>
  </si>
  <si>
    <t>2020-10-29</t>
  </si>
  <si>
    <t>1145.2</t>
  </si>
  <si>
    <t>1399.0</t>
  </si>
  <si>
    <t xml:space="preserve">Buy Kotak Mahindra Bank; target of Rs 1634: ICICI Direct </t>
  </si>
  <si>
    <t>1532.0</t>
  </si>
  <si>
    <t>1635.8</t>
  </si>
  <si>
    <t xml:space="preserve">Buy Torrent Pharmaceuticals; target of Rs 3135: ICICI Direct </t>
  </si>
  <si>
    <t>2529.85</t>
  </si>
  <si>
    <t>3144.0</t>
  </si>
  <si>
    <t xml:space="preserve">Buy Sudarshan Chemical Industries; target of Rs 550: ICICI Direct </t>
  </si>
  <si>
    <t>Sudarshan Chemical Industries</t>
  </si>
  <si>
    <t>453.95</t>
  </si>
  <si>
    <t>551.9</t>
  </si>
  <si>
    <t xml:space="preserve">Buy Polycab India; target of Rs 1118: YES Securities </t>
  </si>
  <si>
    <t>1158.0</t>
  </si>
  <si>
    <t xml:space="preserve">Buy Torrent Pharma; target of Rs 3200: YES Securities </t>
  </si>
  <si>
    <t>Torrent Pharma</t>
  </si>
  <si>
    <t>2021-09-03</t>
  </si>
  <si>
    <t>3226.9</t>
  </si>
  <si>
    <t xml:space="preserve">Buy Kotak Mahindra Bank; target of Rs 1670: YES Securities </t>
  </si>
  <si>
    <t xml:space="preserve">Buy SBI Life Insurance; target of Rs 1006: YES Securities </t>
  </si>
  <si>
    <t>764.45</t>
  </si>
  <si>
    <t>1019.8</t>
  </si>
  <si>
    <t xml:space="preserve">Buy SBI Life Insurance; target of Rs 1040: HDFC Securities </t>
  </si>
  <si>
    <t>1044.7</t>
  </si>
  <si>
    <t xml:space="preserve">Buy Heidelberg Cement; target of Rs 234: HDFC Securities </t>
  </si>
  <si>
    <t>234.75</t>
  </si>
  <si>
    <t xml:space="preserve">Reduce Mahindra and Mahindra Financial Services; target of Rs 124: Prabhudas Lilladher </t>
  </si>
  <si>
    <t xml:space="preserve">Accumulate Kotak Mahindra Bank; target of Rs 1503: Prabhudas Lilladher </t>
  </si>
  <si>
    <t xml:space="preserve">Buy SBI Life Insurance Company; target of Rs 920: Prabhudas Lilladher </t>
  </si>
  <si>
    <t>SBI Life Insurance Company</t>
  </si>
  <si>
    <t>954.5</t>
  </si>
  <si>
    <t xml:space="preserve">Buy Persistent Systems; target of Rs 1368: Prabhudas Lilladher </t>
  </si>
  <si>
    <t xml:space="preserve">Reduce Torrent Pharma; target of Rs 2863: Dolat Capital Market </t>
  </si>
  <si>
    <t xml:space="preserve">Reduce Amara Raja Batteries; target of Rs 845: Dolat Capital Market </t>
  </si>
  <si>
    <t xml:space="preserve">Accumulate Kotak Mahindra Bank; target of Rs 1580: Dolat Capital Market </t>
  </si>
  <si>
    <t>1588.8</t>
  </si>
  <si>
    <t xml:space="preserve">Accumulate Persistent Systems; target of Rs 1300: Dolat Capital Market </t>
  </si>
  <si>
    <t>1324.85</t>
  </si>
  <si>
    <t xml:space="preserve">Buy SBI Life Insurance Company; target of Rs 1018: Dolat Capital Market </t>
  </si>
  <si>
    <t xml:space="preserve">Buy Indian Bank; target of Rs 75: Anand Rathi </t>
  </si>
  <si>
    <t>58.35</t>
  </si>
  <si>
    <t xml:space="preserve">Buy Kewal Kiran Clothing; target of Rs 968: Anand Rathi </t>
  </si>
  <si>
    <t>749.9</t>
  </si>
  <si>
    <t>1032.5</t>
  </si>
  <si>
    <t xml:space="preserve">Buy Subros; target of Rs 365: Khambatta Securities </t>
  </si>
  <si>
    <t>281.0</t>
  </si>
  <si>
    <t xml:space="preserve">Buy Bajaj Finance; target of Rs 3760: Geojit </t>
  </si>
  <si>
    <t xml:space="preserve">Buy HDFC Life Insurance Company; target of Rs 660: Geojit </t>
  </si>
  <si>
    <t>674.0</t>
  </si>
  <si>
    <t xml:space="preserve">Buy Swaraj Engines; target of Rs 1676: East India Securities </t>
  </si>
  <si>
    <t>1432.0</t>
  </si>
  <si>
    <t>2021-06-18</t>
  </si>
  <si>
    <t xml:space="preserve">Buy Kotak Mahindra Bank; target of Rs 1680: LKP Research </t>
  </si>
  <si>
    <t xml:space="preserve">Buy Shree Digvijay Cement Company; target of Rs 75: Arihant Capital </t>
  </si>
  <si>
    <t xml:space="preserve">Buy D P Abhushan; target of Rs 131: Arihant Capital </t>
  </si>
  <si>
    <t>134.5</t>
  </si>
  <si>
    <t xml:space="preserve">Buy Alembic Pharmaceuticals; target of Rs 1286 KR Choksey </t>
  </si>
  <si>
    <t xml:space="preserve">Accumulate Bajaj Auto; target of Rs 3236 KR Choksey </t>
  </si>
  <si>
    <t>2918.95</t>
  </si>
  <si>
    <t>3249.0</t>
  </si>
  <si>
    <t xml:space="preserve">Hold Torrent Pharmaceuticals; target of Rs 2871: Sharekhan </t>
  </si>
  <si>
    <t>2020-10-28</t>
  </si>
  <si>
    <t>2598.0</t>
  </si>
  <si>
    <t>2872.0</t>
  </si>
  <si>
    <t xml:space="preserve">Buy Sudarshan Chemical Industries; target of Rs 567: Sharekhan </t>
  </si>
  <si>
    <t>460.6</t>
  </si>
  <si>
    <t>589.9</t>
  </si>
  <si>
    <t xml:space="preserve">Buy Persistent Systems; target of Rs 1450: Sharekhan </t>
  </si>
  <si>
    <t>1183.15</t>
  </si>
  <si>
    <t xml:space="preserve">Buy Kotak Mahindra Bank; target of Rs 1730: Sharekhan </t>
  </si>
  <si>
    <t>1575.0</t>
  </si>
  <si>
    <t>1751.8</t>
  </si>
  <si>
    <t xml:space="preserve">Buy Aurobindo Pharma; target of Rs 985: Motilal Oswal </t>
  </si>
  <si>
    <t xml:space="preserve">Buy Persistent Systems; target of Rs 1400: Motilal Oswal </t>
  </si>
  <si>
    <t xml:space="preserve">Buy SBI Life Insurance; target of Rs 1000: Motilal Oswal </t>
  </si>
  <si>
    <t xml:space="preserve">Buy Kotak Mahindra Bank; target of Rs 1650: Motilal Oswal </t>
  </si>
  <si>
    <t xml:space="preserve">Buy EPL; target of Rs 314: Motilal Oswal </t>
  </si>
  <si>
    <t>258.15</t>
  </si>
  <si>
    <t xml:space="preserve">Buy Mphasis; target of Rs 1665: Motilal Oswal </t>
  </si>
  <si>
    <t>1366.7</t>
  </si>
  <si>
    <t>1697.4</t>
  </si>
  <si>
    <t xml:space="preserve">Buy JSW Steel; target of Rs 372: Motilal Oswal </t>
  </si>
  <si>
    <t>309.05</t>
  </si>
  <si>
    <t>374.3</t>
  </si>
  <si>
    <t xml:space="preserve">Buy Crompton Gr. Con; target of Rs 360: Motilal Oswal </t>
  </si>
  <si>
    <t>Crompton Gr. Con</t>
  </si>
  <si>
    <t>LEXUS</t>
  </si>
  <si>
    <t xml:space="preserve">Buy Polycab India; target of Rs 1060: Sharekhan </t>
  </si>
  <si>
    <t>944.5</t>
  </si>
  <si>
    <t>1060.0</t>
  </si>
  <si>
    <t xml:space="preserve">Buy Atul; target of Rs 6725: Sharekhan </t>
  </si>
  <si>
    <t xml:space="preserve">Buy Biocon; target of Rs 495: Sharekhan </t>
  </si>
  <si>
    <t>411.25</t>
  </si>
  <si>
    <t xml:space="preserve">Buy ICICI Lombard General Insurance; target of Rs 1510: Sharekhan </t>
  </si>
  <si>
    <t>1255.0</t>
  </si>
  <si>
    <t xml:space="preserve">Buy JSW Steel; target of Rs 375: Sharekhan </t>
  </si>
  <si>
    <t>376.2</t>
  </si>
  <si>
    <t xml:space="preserve">Buy Tech Mahindra; target of Rs 1000: Sharekhan </t>
  </si>
  <si>
    <t xml:space="preserve">Buy Nestle India; target of Rs 19,055: Sharekhan </t>
  </si>
  <si>
    <t>17150.0</t>
  </si>
  <si>
    <t xml:space="preserve">Buy Asian Paints; target of Rs 2475: Sharekhan </t>
  </si>
  <si>
    <t>2199.8</t>
  </si>
  <si>
    <t>2478.8</t>
  </si>
  <si>
    <t xml:space="preserve">Buy Bajaj Auto; target of Rs 3500: Sharekhan </t>
  </si>
  <si>
    <t>2947.0</t>
  </si>
  <si>
    <t>3528.0</t>
  </si>
  <si>
    <t xml:space="preserve">Buy Bajaj Finserv; target of Rs 7500: Sharekhan </t>
  </si>
  <si>
    <t>5678.0</t>
  </si>
  <si>
    <t>7845.0</t>
  </si>
  <si>
    <t xml:space="preserve">Hold Nestlé India; target of Rs 18000: ICICI Direct </t>
  </si>
  <si>
    <t xml:space="preserve">Buy Biocon; target of Rs 500: ICICI Direct </t>
  </si>
  <si>
    <t>2020-10-27</t>
  </si>
  <si>
    <t>401.25</t>
  </si>
  <si>
    <t xml:space="preserve">Buy Tech Mahindra; target of Rs 1040: ICICI Direct </t>
  </si>
  <si>
    <t>826.4</t>
  </si>
  <si>
    <t xml:space="preserve">Buy Music Broadcast; target of Rs 25: ICICI Direct </t>
  </si>
  <si>
    <t>23.0</t>
  </si>
  <si>
    <t>25.55</t>
  </si>
  <si>
    <t xml:space="preserve">Buy Polycab India; target of Rs 1040: ICICI Direct </t>
  </si>
  <si>
    <t>949.95</t>
  </si>
  <si>
    <t>1046.0</t>
  </si>
  <si>
    <t xml:space="preserve">Buy Gokaldas Exports; target of Rs 100: ICICI Direct </t>
  </si>
  <si>
    <t>74.7</t>
  </si>
  <si>
    <t xml:space="preserve">Hold Ambuja Cement; target of Rs 265: ICICI Direct </t>
  </si>
  <si>
    <t>245.05</t>
  </si>
  <si>
    <t>265.8</t>
  </si>
  <si>
    <t xml:space="preserve">Hold Bharti Infratel; target of Rs 220: ICICI Direct </t>
  </si>
  <si>
    <t>Bharti Infratel</t>
  </si>
  <si>
    <t xml:space="preserve">Hold JSW Steel; target of Rs 330: ICICI Direct </t>
  </si>
  <si>
    <t>308.35</t>
  </si>
  <si>
    <t>330.65</t>
  </si>
  <si>
    <t xml:space="preserve">Buy Mphasis; target of Rs 1711: Prabhudas Lilladher </t>
  </si>
  <si>
    <t>1369.6</t>
  </si>
  <si>
    <t>1735.0</t>
  </si>
  <si>
    <t xml:space="preserve">Buy Tech Mahindra; target of Rs 1042: Prabhudas Lilladher </t>
  </si>
  <si>
    <t xml:space="preserve">Buy Crompton Greaves Consumer Electricals; target of Rs 346: Prabhudas Lilladher </t>
  </si>
  <si>
    <t>193.5</t>
  </si>
  <si>
    <t xml:space="preserve">Reduce JSW Steel; target of Rs 223: Prabhudas Lilladher </t>
  </si>
  <si>
    <t xml:space="preserve">Hold Heidelberg Cement India; target of Rs 195: Prabhudas Lilladher </t>
  </si>
  <si>
    <t>Heidelberg Cement India</t>
  </si>
  <si>
    <t xml:space="preserve">Hold Nestle India; target of Rs 15,122: Prabhudas Lilladher </t>
  </si>
  <si>
    <t xml:space="preserve">Hold Nestle India; target of Rs 15,800: Emkay Global Financial </t>
  </si>
  <si>
    <t xml:space="preserve">Reduce ICICI Lombard; target of Rs 1141: HDFC Securities </t>
  </si>
  <si>
    <t>ICICI Lombard</t>
  </si>
  <si>
    <t>1274.4</t>
  </si>
  <si>
    <t xml:space="preserve">Buy Persistent Systems; target of Rs 1520: HDFC Securities </t>
  </si>
  <si>
    <t>1521.85</t>
  </si>
  <si>
    <t xml:space="preserve">Buy Bharti Infratel; target of Rs 285: Dolat Capital Market </t>
  </si>
  <si>
    <t xml:space="preserve">Buy Crompton Greaves Consumer; target of Rs 352: Anand Rathi </t>
  </si>
  <si>
    <t>306.6</t>
  </si>
  <si>
    <t>368.1</t>
  </si>
  <si>
    <t xml:space="preserve">Sell Bharti Infratel; target of Rs 165: Emkay Global Financial </t>
  </si>
  <si>
    <t xml:space="preserve">Sell Yes Bank; target of Rs 9: Emkay Global Financial </t>
  </si>
  <si>
    <t>Yes Bank</t>
  </si>
  <si>
    <t>YESBANK</t>
  </si>
  <si>
    <t>13.05</t>
  </si>
  <si>
    <t xml:space="preserve">Sell JSW Steel; target of Rs 256: Emkay Global Financial </t>
  </si>
  <si>
    <t xml:space="preserve">Buy Crompton Greaves CE; target of Rs 340: Emkay Global Financial </t>
  </si>
  <si>
    <t>219.05</t>
  </si>
  <si>
    <t>2021-06-08</t>
  </si>
  <si>
    <t>360.0</t>
  </si>
  <si>
    <t xml:space="preserve">Hold Mphasis; target of Rs 1440: Emkay Global Financial </t>
  </si>
  <si>
    <t>1629.2</t>
  </si>
  <si>
    <t xml:space="preserve">Buy Subros; target of Rs 310: HDFC Securities </t>
  </si>
  <si>
    <t>266.25</t>
  </si>
  <si>
    <t>320.0</t>
  </si>
  <si>
    <t xml:space="preserve">Buy Tech Mahindra; target of Rs 940: HDFC Securities </t>
  </si>
  <si>
    <t>950.85</t>
  </si>
  <si>
    <t xml:space="preserve">Buy Mphasis; target of Rs 1655: HDFC Securities </t>
  </si>
  <si>
    <t xml:space="preserve">Reduce Nestle India; target of Rs 14,080: HDFC Securities </t>
  </si>
  <si>
    <t>16480.0</t>
  </si>
  <si>
    <t xml:space="preserve">Buy Polycab, India; target of Rs 1228: Anand Rathi </t>
  </si>
  <si>
    <t>Polycab, India</t>
  </si>
  <si>
    <t xml:space="preserve">Hold Ambuja Cement; target of Rs 262: Arihant Capital </t>
  </si>
  <si>
    <t xml:space="preserve">Accumulate Colgate Palmolive (India); target of Rs 1622: KRChoksey </t>
  </si>
  <si>
    <t>KRChoksey</t>
  </si>
  <si>
    <t>2020-10-26</t>
  </si>
  <si>
    <t>1462.0</t>
  </si>
  <si>
    <t>1630.0</t>
  </si>
  <si>
    <t xml:space="preserve">Buy Bajaj Finserv; target of Rs 8203: KRChoksey </t>
  </si>
  <si>
    <t>5872.65</t>
  </si>
  <si>
    <t>8588.65</t>
  </si>
  <si>
    <t xml:space="preserve">Buy Sterlite Technologies; target of Rs 191: KRChoksey </t>
  </si>
  <si>
    <t>156.1</t>
  </si>
  <si>
    <t>197.3</t>
  </si>
  <si>
    <t xml:space="preserve">Buy UltraTech Cement; target of Rs 5362: KRChoksey </t>
  </si>
  <si>
    <t>4510.0</t>
  </si>
  <si>
    <t xml:space="preserve">Buy Hindustan Unilever; target of Rs 2440: Geojit </t>
  </si>
  <si>
    <t>2150.0</t>
  </si>
  <si>
    <t>2456.95</t>
  </si>
  <si>
    <t xml:space="preserve">Accumulate Polycab India; target of Rs 1000: Dolat Capital Market </t>
  </si>
  <si>
    <t>902.9</t>
  </si>
  <si>
    <t xml:space="preserve">Accumulate Tech Mahindra; target of Rs 930: Dolat Capital Market </t>
  </si>
  <si>
    <t xml:space="preserve">Accumulate Nestle India; target of Rs 17,667: Dolat Capital Market </t>
  </si>
  <si>
    <t xml:space="preserve">Accumulate Atul; target of Rs 6366: Dolat Capital Market </t>
  </si>
  <si>
    <t xml:space="preserve">Sell Rallis India; target of Rs 216: Dolat Capital Market </t>
  </si>
  <si>
    <t xml:space="preserve">Buy CG Consumer Electricals; target of Rs 370: Dolat Capital Market </t>
  </si>
  <si>
    <t>CG Consumer Electricals</t>
  </si>
  <si>
    <t>CGPOWER</t>
  </si>
  <si>
    <t xml:space="preserve">Accumulate Mphasis; target of Rs 1530: Dolat Capital Market </t>
  </si>
  <si>
    <t xml:space="preserve">Buy Alembic Pharma; target of Rs 1170: ICICI Direct </t>
  </si>
  <si>
    <t xml:space="preserve">Buy Mphasis; target of Rs 1600: ICICI Direct </t>
  </si>
  <si>
    <t xml:space="preserve">Buy Bajaj Auto; target of Rs 3570: ICICI Direct </t>
  </si>
  <si>
    <t>3097.95</t>
  </si>
  <si>
    <t>3634.55</t>
  </si>
  <si>
    <t xml:space="preserve">Buy Asian Paints; target of Rs 2440: ICICI Direct </t>
  </si>
  <si>
    <t>2116.35</t>
  </si>
  <si>
    <t xml:space="preserve">Buy Syngene International; target of Rs 635: ICICI Direct </t>
  </si>
  <si>
    <t>549.9</t>
  </si>
  <si>
    <t>644.55</t>
  </si>
  <si>
    <t xml:space="preserve">Buy Sagar Cement; target of Rs 950: ICICI Direct </t>
  </si>
  <si>
    <t>1034.8</t>
  </si>
  <si>
    <t xml:space="preserve">Hold HDFC AMC; target of Rs 2500: ICICI Direct </t>
  </si>
  <si>
    <t>2308.0</t>
  </si>
  <si>
    <t>2518.0</t>
  </si>
  <si>
    <t xml:space="preserve">Hold Coforge; target of Rs 2690: ICICI Direct </t>
  </si>
  <si>
    <t>2365.0</t>
  </si>
  <si>
    <t>2715.0</t>
  </si>
  <si>
    <t xml:space="preserve">Hold Shoppers Stop; target of Rs 205: ICICI Direct </t>
  </si>
  <si>
    <t>229.0</t>
  </si>
  <si>
    <t xml:space="preserve">Reduce Sterlite Technologies; target of Rs 150: ICICI Direct </t>
  </si>
  <si>
    <t>149.6</t>
  </si>
  <si>
    <t xml:space="preserve">Buy Subros; target of Rs 297: Dolat Capital Market </t>
  </si>
  <si>
    <t xml:space="preserve">Buy Alembic Pharma; target of Rs 1180: YES Securities </t>
  </si>
  <si>
    <t xml:space="preserve">Hold Indian Bank; target of Rs 70: Emkay Global Financial </t>
  </si>
  <si>
    <t>70.2</t>
  </si>
  <si>
    <t xml:space="preserve">Hold Larsen and Toubro Technology; target of Rs 1872: Arihant Capital </t>
  </si>
  <si>
    <t>Larsen and Toubro Technology</t>
  </si>
  <si>
    <t xml:space="preserve">Buy Britannia Industries; target of Rs 3960: Geojit </t>
  </si>
  <si>
    <t>3482.0</t>
  </si>
  <si>
    <t>3967.5</t>
  </si>
  <si>
    <t xml:space="preserve">Accumulate Bajaj Auto; target of Rs 3300: East India Securities </t>
  </si>
  <si>
    <t>3348.0</t>
  </si>
  <si>
    <t xml:space="preserve">Reduce Asian Paints; target of Rs 1850: HDFC Securities </t>
  </si>
  <si>
    <t xml:space="preserve">Buy Ambuja Cements; target of Rs 283: HDFC Securities </t>
  </si>
  <si>
    <t>248.7</t>
  </si>
  <si>
    <t>284.9</t>
  </si>
  <si>
    <t xml:space="preserve">Accumulate SBI Cards and Payment Services; target of Rs 895: Prabhudas Lilladher </t>
  </si>
  <si>
    <t>2020-10-23</t>
  </si>
  <si>
    <t>897.0</t>
  </si>
  <si>
    <t xml:space="preserve">Hold Bajaj Auto; target of Rs 3108: Prabhudas Lilladher </t>
  </si>
  <si>
    <t>3030.0</t>
  </si>
  <si>
    <t>3113.75</t>
  </si>
  <si>
    <t xml:space="preserve">Hold Asian Paints; target of Rs 2000: Prabhudas Lilladher </t>
  </si>
  <si>
    <t xml:space="preserve">Buy Coforge; target of Rs 2784: Prabhudas Lilladher </t>
  </si>
  <si>
    <t>2500.0</t>
  </si>
  <si>
    <t>2867.25</t>
  </si>
  <si>
    <t xml:space="preserve">Buy Ambuja Cement; target of Rs 285: Prabhudas Lilladher </t>
  </si>
  <si>
    <t>255.5</t>
  </si>
  <si>
    <t>285.9</t>
  </si>
  <si>
    <t xml:space="preserve">Accumulate Ambuja Cement; target of Rs 257: Dolat Capital Market </t>
  </si>
  <si>
    <t>257.0</t>
  </si>
  <si>
    <t xml:space="preserve">Accumulate Asian Paints; target of Rs 2348: Dolat Capital Market </t>
  </si>
  <si>
    <t>2113.5</t>
  </si>
  <si>
    <t>2421.85</t>
  </si>
  <si>
    <t xml:space="preserve">Accumulate Indian Bank; target of Rs 74: Dolat Capital Market </t>
  </si>
  <si>
    <t>62.65</t>
  </si>
  <si>
    <t>74.0</t>
  </si>
  <si>
    <t xml:space="preserve">Accumulate Bajaj Auto; target of Rs 3352: Dolat Capital Market </t>
  </si>
  <si>
    <t>3371.2</t>
  </si>
  <si>
    <t xml:space="preserve">Sell Coforge; target of Rs 2090: Dolat Capital Market </t>
  </si>
  <si>
    <t>2077.5</t>
  </si>
  <si>
    <t xml:space="preserve">Buy Larsen and Toubro Technology; target of Rs 3500: Sharekhan </t>
  </si>
  <si>
    <t xml:space="preserve">Buy Colgate Palmolive (India); target of Rs 1735: Sharekhan </t>
  </si>
  <si>
    <t>1430.0</t>
  </si>
  <si>
    <t xml:space="preserve">Buy UltraTech Cement; target of Rs 5500: Sharekhan </t>
  </si>
  <si>
    <t>4620.0</t>
  </si>
  <si>
    <t>5517.7</t>
  </si>
  <si>
    <t xml:space="preserve">Buy Bajaj Finance; target of Rs 3800: Sharekhan </t>
  </si>
  <si>
    <t xml:space="preserve">Buy Mahindra CIE; target of Rs 165: Motilal Oswal </t>
  </si>
  <si>
    <t>165.25</t>
  </si>
  <si>
    <t xml:space="preserve">Buy IEX; target of Rs 245: Motilal Oswal </t>
  </si>
  <si>
    <t>197.05</t>
  </si>
  <si>
    <t>253.25</t>
  </si>
  <si>
    <t xml:space="preserve">Buy Colgate; target of Rs 1720: Motilal Oswal </t>
  </si>
  <si>
    <t>1720.2</t>
  </si>
  <si>
    <t xml:space="preserve">Buy Granules India; target of Rs 459: KRChoksey </t>
  </si>
  <si>
    <t>390.95</t>
  </si>
  <si>
    <t xml:space="preserve">Buy Prataap Snacks; target of Rs 835: Khambatta Securities </t>
  </si>
  <si>
    <t>584.95</t>
  </si>
  <si>
    <t xml:space="preserve">Buy Tata Metaliks; target of Rs 675: ICICI Direct </t>
  </si>
  <si>
    <t>693.85</t>
  </si>
  <si>
    <t xml:space="preserve">Hold DB Corp; target of Rs 80: ICICI Direct </t>
  </si>
  <si>
    <t xml:space="preserve">Accumulate Larsen and Toubro Technology; target of Rs 3250: Dolat Capital Market </t>
  </si>
  <si>
    <t xml:space="preserve">Buy KEC International; target of Rs 404: CD Equisearch </t>
  </si>
  <si>
    <t>2020-10-22</t>
  </si>
  <si>
    <t>314.9</t>
  </si>
  <si>
    <t xml:space="preserve">Buy Colgate-Palmolive (India): target of Rs 1700: ICICI Direct </t>
  </si>
  <si>
    <t>Colgate-Palmolive (India)</t>
  </si>
  <si>
    <t>1435.0</t>
  </si>
  <si>
    <t xml:space="preserve">Buy Larsen and Toubro Technology: target of Rs 3570: ICICI Direct </t>
  </si>
  <si>
    <t xml:space="preserve">Buy UltraTech Cement: target of Rs 5350: ICICI Direct </t>
  </si>
  <si>
    <t>4675.0</t>
  </si>
  <si>
    <t xml:space="preserve">Buy Mahindra CIE Automotive: target of Rs 170: ICICI Direct </t>
  </si>
  <si>
    <t>Mahindra CIE Automotive</t>
  </si>
  <si>
    <t>137.3</t>
  </si>
  <si>
    <t xml:space="preserve">Buy Bajaj Finance: target of Rs 3850: ICICI Direct </t>
  </si>
  <si>
    <t xml:space="preserve">Hold Bajaj Finance; target of Rs 2950: Emkay Global Financial </t>
  </si>
  <si>
    <t xml:space="preserve">Buy Ultratech Cement; target of Rs 5533: Emkay Global Financial </t>
  </si>
  <si>
    <t>5613.3</t>
  </si>
  <si>
    <t xml:space="preserve">Buy Colgate-Palmolive India; target of Rs 1600: Emkay Global Financial </t>
  </si>
  <si>
    <t xml:space="preserve">Buy Granules India; target of Rs 455: Anand Rathi </t>
  </si>
  <si>
    <t xml:space="preserve">Buy Bajaj Finance; target of Rs 3805: Prabhudas Lilladher </t>
  </si>
  <si>
    <t xml:space="preserve">Buy UltraTech Cement; target of Rs 5736: Dolat Capital Market </t>
  </si>
  <si>
    <t xml:space="preserve">Buy Larsen and Toubro Technology; target of Rs 3465: Prabhudas Lilladher </t>
  </si>
  <si>
    <t xml:space="preserve">Reduce Colgate-Palmolive; target of Rs 1507: Dolat Capital Market </t>
  </si>
  <si>
    <t xml:space="preserve">Buy HCL Technologies; target of Rs 1002: Geojit </t>
  </si>
  <si>
    <t>858.9</t>
  </si>
  <si>
    <t>1003.5</t>
  </si>
  <si>
    <t xml:space="preserve">Buy HDFC Bank; target of Rs 1420: Geojit </t>
  </si>
  <si>
    <t>1239.95</t>
  </si>
  <si>
    <t>1423.65</t>
  </si>
  <si>
    <t xml:space="preserve">Buy HDFC Life Insurance Company; target of Rs 704 KRChoksey </t>
  </si>
  <si>
    <t xml:space="preserve">Buy ACC; target of Rs 1805: Prabhudas Lilladher </t>
  </si>
  <si>
    <t>1618.0</t>
  </si>
  <si>
    <t xml:space="preserve">Hold Hindustan Zinc; target of Rs 230: ICICI Direct </t>
  </si>
  <si>
    <t xml:space="preserve">Hold Colgate Palmolive; target of Rs 1445: Prabhudas Lilladher </t>
  </si>
  <si>
    <t>1468.15</t>
  </si>
  <si>
    <t xml:space="preserve">Hold ACC; target of Rs 1724: Arihant Capital </t>
  </si>
  <si>
    <t xml:space="preserve">Reduce Hindustan Unilever; target of Rs 2060: HDFC Securities </t>
  </si>
  <si>
    <t>2056.0</t>
  </si>
  <si>
    <t>2160.0</t>
  </si>
  <si>
    <t xml:space="preserve">Buy ACC; target of Rs 1815: KRChoksey </t>
  </si>
  <si>
    <t>1843.55</t>
  </si>
  <si>
    <t xml:space="preserve">Buy Britannia Industries; target of Rs 4125: KRChoksey </t>
  </si>
  <si>
    <t>3410.0</t>
  </si>
  <si>
    <t>4134.7</t>
  </si>
  <si>
    <t xml:space="preserve">Hold Hindustan Zinc; target of Rs 235: Prabhudas Lilladher </t>
  </si>
  <si>
    <t xml:space="preserve">Buy Federal Bank; target of Rs 124: SPA Securities </t>
  </si>
  <si>
    <t>56.5</t>
  </si>
  <si>
    <t xml:space="preserve">Reduce Hindustan Unilever; target of Rs 2320: Dolat Capital Market </t>
  </si>
  <si>
    <t xml:space="preserve">Buy Hindustan Unilever; target of Rs 2550: Sharekhan </t>
  </si>
  <si>
    <t>2020-10-21</t>
  </si>
  <si>
    <t>2190.0</t>
  </si>
  <si>
    <t xml:space="preserve">Buy Kajaria Ceramics; target of Rs 675: Sharekhan </t>
  </si>
  <si>
    <t>581.0</t>
  </si>
  <si>
    <t xml:space="preserve">Buy Britannia Industries; target of Rs 4200: Sharekhan </t>
  </si>
  <si>
    <t>3580.0</t>
  </si>
  <si>
    <t xml:space="preserve">Buy Granules India Limited; target of Rs 475: Sharekhan </t>
  </si>
  <si>
    <t>Granules India Limited</t>
  </si>
  <si>
    <t>397.1</t>
  </si>
  <si>
    <t xml:space="preserve">Buy Hindustan Unilever; target of Rs 2620: Motilal Oswal </t>
  </si>
  <si>
    <t xml:space="preserve">Buy Granules India; target of Rs 500: Motilal Oswal </t>
  </si>
  <si>
    <t xml:space="preserve">Reduce HDFC Life Insurance Company; target of Rs 533: Prabhudas Lilladher </t>
  </si>
  <si>
    <t>529.05</t>
  </si>
  <si>
    <t>574.5</t>
  </si>
  <si>
    <t xml:space="preserve">Buy Britannia Industries; target of Rs 4301: Prabhudas Lilladher </t>
  </si>
  <si>
    <t xml:space="preserve">Buy Ramkrishna Forgings; target of Rs 461: Dolat Capital Market </t>
  </si>
  <si>
    <t>349.0</t>
  </si>
  <si>
    <t>486.0</t>
  </si>
  <si>
    <t xml:space="preserve">Accumulate Larsen and Toubro Technology; target of Rs 1860: Prabhudas Lilladher </t>
  </si>
  <si>
    <t xml:space="preserve">Reduce Avenue Supermarts; target of Rs 2063: Dolat Capital Market </t>
  </si>
  <si>
    <t>2061.05</t>
  </si>
  <si>
    <t>2143.05</t>
  </si>
  <si>
    <t xml:space="preserve">Accumulate Britannia Industries; target of Rs 3812: Dolat Capital Market </t>
  </si>
  <si>
    <t>3820.0</t>
  </si>
  <si>
    <t xml:space="preserve">Accumulate Skipper; target of Rs 62: East India Securities </t>
  </si>
  <si>
    <t>Skipper</t>
  </si>
  <si>
    <t>SKIPPER</t>
  </si>
  <si>
    <t>53.0</t>
  </si>
  <si>
    <t>64.8</t>
  </si>
  <si>
    <t xml:space="preserve">Buy HDFC Bank; target of Rs 1427: KRChoksey </t>
  </si>
  <si>
    <t>1230.6</t>
  </si>
  <si>
    <t>1445.0</t>
  </si>
  <si>
    <t xml:space="preserve">Buy Federal Bank; target of Rs 60: Anand Rathi </t>
  </si>
  <si>
    <t>56.85</t>
  </si>
  <si>
    <t>62.5</t>
  </si>
  <si>
    <t xml:space="preserve">Buy Karnataka Bank; target of Rs 60: Anand Rathi </t>
  </si>
  <si>
    <t>43.55</t>
  </si>
  <si>
    <t>61.3</t>
  </si>
  <si>
    <t xml:space="preserve">Buy Infosys; target of Rs 1319: Geojit </t>
  </si>
  <si>
    <t>1141.15</t>
  </si>
  <si>
    <t xml:space="preserve">Buy ACC; target of Rs 1820: HDFC Securities </t>
  </si>
  <si>
    <t>1585.35</t>
  </si>
  <si>
    <t xml:space="preserve">Buy Oberoi Realty; target of Rs 497: HDFC Securities </t>
  </si>
  <si>
    <t>466.95</t>
  </si>
  <si>
    <t>498.55</t>
  </si>
  <si>
    <t xml:space="preserve">Reduce Larsen and Toubro Technology; target of Rs 1585: HDFC Securities </t>
  </si>
  <si>
    <t xml:space="preserve">Buy Rallis India; target of Rs 305: ICICI Direct </t>
  </si>
  <si>
    <t>264.35</t>
  </si>
  <si>
    <t>314.4</t>
  </si>
  <si>
    <t xml:space="preserve">Buy Oberoi Realty; target of Rs 485: ICICI Direct </t>
  </si>
  <si>
    <t xml:space="preserve">Buy Tata Communications; target of Rs 1055: ICICI Direct </t>
  </si>
  <si>
    <t>1064.05</t>
  </si>
  <si>
    <t xml:space="preserve">Buy ACC; target of Rs 1850: ICICI Direct </t>
  </si>
  <si>
    <t>1863.9</t>
  </si>
  <si>
    <t xml:space="preserve">Buy Mahanagar Gas; target of Rs 1066: Ajcon Global </t>
  </si>
  <si>
    <t>830.8</t>
  </si>
  <si>
    <t>1068.4</t>
  </si>
  <si>
    <t xml:space="preserve">Accumulate HDFC Life Insurance Company; target of Rs 644: Dolat Capital Market </t>
  </si>
  <si>
    <t xml:space="preserve">Buy ACC; target of Rs 1966: Dolat Capital Market </t>
  </si>
  <si>
    <t>2010.0</t>
  </si>
  <si>
    <t xml:space="preserve">Buy ACC; target of Rs 1805: Motilal Oswal </t>
  </si>
  <si>
    <t xml:space="preserve">Buy Oberoi Realty; target of Rs 480: Motilal Oswal </t>
  </si>
  <si>
    <t xml:space="preserve">Buy Larsen and Toubro Technology; target of Rs 2030: Sharekhan </t>
  </si>
  <si>
    <t xml:space="preserve">Buy HDFC Life Insurance; target of Rs 671: Sharekhan </t>
  </si>
  <si>
    <t xml:space="preserve">Buy HDFC Standard Life Insurance; target of Rs 691: Emkay Global Financial </t>
  </si>
  <si>
    <t>697.6</t>
  </si>
  <si>
    <t xml:space="preserve">Buy Tata Communications; target of Rs 1073: Emkay Global Financial </t>
  </si>
  <si>
    <t>1104.75</t>
  </si>
  <si>
    <t xml:space="preserve">Buy ACC; target of Rs 1774: Emkay Global Financial </t>
  </si>
  <si>
    <t>1785.0</t>
  </si>
  <si>
    <t xml:space="preserve">Buy Federal Bank; target of Rs 69: Prabhudas Lilladher </t>
  </si>
  <si>
    <t>2020-10-20</t>
  </si>
  <si>
    <t>55.55</t>
  </si>
  <si>
    <t>69.1</t>
  </si>
  <si>
    <t xml:space="preserve">Buy South Indian Bank; target of Rs 10: Prabhudas Lilladher </t>
  </si>
  <si>
    <t>South Indian Bank</t>
  </si>
  <si>
    <t>SOUTHBANK</t>
  </si>
  <si>
    <t>6.6</t>
  </si>
  <si>
    <t>10.65</t>
  </si>
  <si>
    <t xml:space="preserve">Buy Avenue Supermarts; target of Rs 2316: Prabhudas Lilladher </t>
  </si>
  <si>
    <t>2099.0</t>
  </si>
  <si>
    <t>2325.45</t>
  </si>
  <si>
    <t xml:space="preserve">Buy HDFC Bank; target of Rs 1385: Prabhudas Lilladher </t>
  </si>
  <si>
    <t>1207.5</t>
  </si>
  <si>
    <t>1395.0</t>
  </si>
  <si>
    <t xml:space="preserve">Buy HCL Technologies; target of Rs 1101: Prabhudas Lilladher </t>
  </si>
  <si>
    <t>846.95</t>
  </si>
  <si>
    <t>2021-08-12</t>
  </si>
  <si>
    <t>1101.15</t>
  </si>
  <si>
    <t xml:space="preserve">Reduce Bajaj Consumer Care; target of Rs 197: Dolat Capital Market </t>
  </si>
  <si>
    <t>Bajaj Consumer Care</t>
  </si>
  <si>
    <t xml:space="preserve">Buy HCL Technologies; target of Rs 960: ICICI Direct </t>
  </si>
  <si>
    <t>984.7</t>
  </si>
  <si>
    <t xml:space="preserve">Buy Amber Enterprises India; target of Rs 2600: ICICI Direct </t>
  </si>
  <si>
    <t>2389.0</t>
  </si>
  <si>
    <t xml:space="preserve">Buy Federal Bank; target of Rs 60: ICICI Direct </t>
  </si>
  <si>
    <t xml:space="preserve">Buy Phillips Carbon Black; target of Rs 180: ICICI Direct </t>
  </si>
  <si>
    <t xml:space="preserve">Buy Avenue Supermarts; target of Rs 2300: ICICI Direct </t>
  </si>
  <si>
    <t xml:space="preserve">Buy HDFC Bank; target of Rs 1450: ICICI Direct </t>
  </si>
  <si>
    <t>1464.4</t>
  </si>
  <si>
    <t xml:space="preserve">Buy HCL Technologies; target of Rs 970: HDFC Securities </t>
  </si>
  <si>
    <t xml:space="preserve">Buy Federal Bank; target of Rs 78: HDFC Securities </t>
  </si>
  <si>
    <t>78.0</t>
  </si>
  <si>
    <t xml:space="preserve">Buy HDFC Bank; target of Rs 1500: Sharekhan </t>
  </si>
  <si>
    <t xml:space="preserve">Buy HCL Technologies; target of Rs 980: Sharekhan </t>
  </si>
  <si>
    <t xml:space="preserve">Buy Federal Bank; target of Rs 62: Sharekhan </t>
  </si>
  <si>
    <t xml:space="preserve">Buy HDFC Bank; target of Rs 1450: Dolat Capital Market </t>
  </si>
  <si>
    <t xml:space="preserve">Buy Bharti Airtel; target of Rs 605: Dolat Capital Market </t>
  </si>
  <si>
    <t>397.7</t>
  </si>
  <si>
    <t>610.65</t>
  </si>
  <si>
    <t xml:space="preserve">Accumulate HDFC Bank; target of Rs 1345: Arihant Capital </t>
  </si>
  <si>
    <t>1345.95</t>
  </si>
  <si>
    <t xml:space="preserve">Buy HDFC Bank; target of Rs 1500: YES Securities </t>
  </si>
  <si>
    <t xml:space="preserve">Buy HDFC Bank; target of Rs 1500: Emkay Global Financial </t>
  </si>
  <si>
    <t>2020-10-19</t>
  </si>
  <si>
    <t>1235.0</t>
  </si>
  <si>
    <t xml:space="preserve">Buy Federal Bank; target of Rs 65: Emkay Global Financial </t>
  </si>
  <si>
    <t>53.55</t>
  </si>
  <si>
    <t xml:space="preserve">Buy Tata Power; target of Rs 73: Emkay Global Financial </t>
  </si>
  <si>
    <t>Tata Power</t>
  </si>
  <si>
    <t>54.35</t>
  </si>
  <si>
    <t xml:space="preserve">Buy Federal Bank; target of Rs 70 : Motilal Oswal </t>
  </si>
  <si>
    <t>71.4</t>
  </si>
  <si>
    <t xml:space="preserve">Buy HCL Technologies; target of Rs 1050 : Motilal Oswal </t>
  </si>
  <si>
    <t>839.8</t>
  </si>
  <si>
    <t>1059.05</t>
  </si>
  <si>
    <t xml:space="preserve">Buy HDFC Bank; target of Rs 1400 : Motilal Oswal </t>
  </si>
  <si>
    <t>1414.8</t>
  </si>
  <si>
    <t xml:space="preserve">Accumulate Federal Bank; target of Rs 62: Dolat Capital Market </t>
  </si>
  <si>
    <t xml:space="preserve">Buy HCL Technologies; target of Rs 990: Dolat Capital Market </t>
  </si>
  <si>
    <t>995.8</t>
  </si>
  <si>
    <t xml:space="preserve">Hold MindTree; target of Rs 1517: Arihant Capital </t>
  </si>
  <si>
    <t>1338.95</t>
  </si>
  <si>
    <t xml:space="preserve">Buy MindTree; target of Rs 1680: ICICI Direct </t>
  </si>
  <si>
    <t>2020-10-16</t>
  </si>
  <si>
    <t>1424.8</t>
  </si>
  <si>
    <t>1682.85</t>
  </si>
  <si>
    <t xml:space="preserve">Buy Cyient; target of Rs 440: ICICI Direct </t>
  </si>
  <si>
    <t xml:space="preserve">Sell Mindtree; target of Rs 1330: Emkay Global Financial </t>
  </si>
  <si>
    <t>1262.3</t>
  </si>
  <si>
    <t xml:space="preserve">Sell Mindtree; target of Rs 1190: Dolat Capital Market </t>
  </si>
  <si>
    <t xml:space="preserve">Buy Dixon Technologies; target of Rs 10,700: Dolat Capital Market </t>
  </si>
  <si>
    <t>8990.0</t>
  </si>
  <si>
    <t>10800.0</t>
  </si>
  <si>
    <t xml:space="preserve">Hold Infosys; target of Rs 1247: Arihant Capital </t>
  </si>
  <si>
    <t>1113.85</t>
  </si>
  <si>
    <t>1258.85</t>
  </si>
  <si>
    <t xml:space="preserve">Hold Shalby; target of Rs 100: ICICI Direct </t>
  </si>
  <si>
    <t>91.05</t>
  </si>
  <si>
    <t xml:space="preserve">Buy Infosys; target of Rs 1350: ICICI Direct </t>
  </si>
  <si>
    <t xml:space="preserve">Buy Radico Khaitan; target of Rs 600: Emkay Global Financial </t>
  </si>
  <si>
    <t>421.9</t>
  </si>
  <si>
    <t xml:space="preserve">Buy LIC Housing Finance; target of Rs 345 LKP Research </t>
  </si>
  <si>
    <t>2020-10-15</t>
  </si>
  <si>
    <t>287.05</t>
  </si>
  <si>
    <t>345.7</t>
  </si>
  <si>
    <t xml:space="preserve">Buy Infosys; target of Rs 1230: HDFC Securities </t>
  </si>
  <si>
    <t>1180.0</t>
  </si>
  <si>
    <t xml:space="preserve">Buy The Ramco Cements; target of Rs 955: Sharekhan </t>
  </si>
  <si>
    <t>965.3</t>
  </si>
  <si>
    <t xml:space="preserve">Buy Infosys; target of Rs 1350: Sharekhan </t>
  </si>
  <si>
    <t xml:space="preserve">Hold Wipro; target of Rs 360: Emkay Global Financial </t>
  </si>
  <si>
    <t xml:space="preserve">Buy Wipro; target of Rs 450: Sharekhan </t>
  </si>
  <si>
    <t>2020-10-14</t>
  </si>
  <si>
    <t>365.0</t>
  </si>
  <si>
    <t xml:space="preserve">Reduce Cipla; target of Rs 657: Prabhudas Lilladher </t>
  </si>
  <si>
    <t>788.8</t>
  </si>
  <si>
    <t xml:space="preserve">Sell Wipro; target of Rs 320: Dolat Capital Market </t>
  </si>
  <si>
    <t xml:space="preserve">Buy Tata Consumer Products; target of Rs 558: Motilal Oswal </t>
  </si>
  <si>
    <t>468.7</t>
  </si>
  <si>
    <t>566.9</t>
  </si>
  <si>
    <t xml:space="preserve">Buy GTPL Hathway; target of Rs 150: ICICI Direct </t>
  </si>
  <si>
    <t>124.75</t>
  </si>
  <si>
    <t>152.5</t>
  </si>
  <si>
    <t xml:space="preserve">Buy Wipro; target of Rs 435: ICICI Direct </t>
  </si>
  <si>
    <t xml:space="preserve">Buy Tata Consultancy Services; target of Rs 3236: Geojit </t>
  </si>
  <si>
    <t>2842.0</t>
  </si>
  <si>
    <t>3266.5</t>
  </si>
  <si>
    <t xml:space="preserve">Buy Zee Entertainment; target of Rs 220: Anand Rathi </t>
  </si>
  <si>
    <t xml:space="preserve">Buy IIFL Wealth; target of Rs 1193: Anand Rathi </t>
  </si>
  <si>
    <t>2020-10-13</t>
  </si>
  <si>
    <t>932.4</t>
  </si>
  <si>
    <t>1212.0</t>
  </si>
  <si>
    <t xml:space="preserve">Hold Motherson Sumi; target of Rs 120: ICICI Direct </t>
  </si>
  <si>
    <t>113.6</t>
  </si>
  <si>
    <t>123.65</t>
  </si>
  <si>
    <t xml:space="preserve">Buy Infosys; target of Rs 1300: Sharekhan </t>
  </si>
  <si>
    <t>1135.55</t>
  </si>
  <si>
    <t>1302.0</t>
  </si>
  <si>
    <t xml:space="preserve">Buy Century Plyboards (India); target of Rs 206: Khambatta Securities </t>
  </si>
  <si>
    <t>2020-10-12</t>
  </si>
  <si>
    <t>206.9</t>
  </si>
  <si>
    <t xml:space="preserve">Buy AIA Engineering: target of Rs 2043: ICICI Securities </t>
  </si>
  <si>
    <t>1792.0</t>
  </si>
  <si>
    <t>2184.25</t>
  </si>
  <si>
    <t xml:space="preserve">Buy Motherson Sumi Systems; target of Rs 139: Prabhudas Lilladher </t>
  </si>
  <si>
    <t>122.15</t>
  </si>
  <si>
    <t xml:space="preserve">Buy Apollo Tyres; target of Rs 160: Sharekhan </t>
  </si>
  <si>
    <t>137.75</t>
  </si>
  <si>
    <t>165.5</t>
  </si>
  <si>
    <t xml:space="preserve">Buy United Breweries; target of Rs 1225: Emkay Global Financial </t>
  </si>
  <si>
    <t>2020-10-09</t>
  </si>
  <si>
    <t>1237.45</t>
  </si>
  <si>
    <t xml:space="preserve">Hold Tata Consultancy Services; target of Rs 2994: Arihant Capital </t>
  </si>
  <si>
    <t>3050.75</t>
  </si>
  <si>
    <t xml:space="preserve">Reduce Amber Enterprises India; target of Rs 1900: Dolat Capital Market </t>
  </si>
  <si>
    <t>1865.0</t>
  </si>
  <si>
    <t>1954.65</t>
  </si>
  <si>
    <t xml:space="preserve">Buy CCL Products (India); target of Rs 326: CD Equisearch </t>
  </si>
  <si>
    <t>CCL Products (India)</t>
  </si>
  <si>
    <t>CCL</t>
  </si>
  <si>
    <t>2020-10-08</t>
  </si>
  <si>
    <t>254.45</t>
  </si>
  <si>
    <t>326.5</t>
  </si>
  <si>
    <t xml:space="preserve">Accumulate Tata Consultancy Services; target of Rs 2950: Dolat Capital Market </t>
  </si>
  <si>
    <t>2952.0</t>
  </si>
  <si>
    <t xml:space="preserve">Buy Intellect Design Arena; target of Rs 330: Dolat Capital Market </t>
  </si>
  <si>
    <t xml:space="preserve">Buy Titan Company; target of Rs 1215: Emkay Global Financial </t>
  </si>
  <si>
    <t xml:space="preserve">Hold TCS; target of Rs 2780: Emkay Global Financial </t>
  </si>
  <si>
    <t xml:space="preserve">Buy Tata Consultancy Services; target of Rs 3200: Prabhudas Lilladher </t>
  </si>
  <si>
    <t xml:space="preserve">Buy Oil and Natural Gas Corporation: target of Rs 124: ICICI Securities </t>
  </si>
  <si>
    <t>Oil and Natural Gas Corporation</t>
  </si>
  <si>
    <t>70.9</t>
  </si>
  <si>
    <t>126.7</t>
  </si>
  <si>
    <t xml:space="preserve">Hold Honeywell Automation India: target of Rs 31,400: ICICI Securities </t>
  </si>
  <si>
    <t xml:space="preserve">Buy Tata Consultancy Services; target of Rs 3300: ICICI Direct </t>
  </si>
  <si>
    <t>3327.95</t>
  </si>
  <si>
    <t xml:space="preserve">Buy Tata Consultancy Services; target of Rs 3150: Sharekhan </t>
  </si>
  <si>
    <t xml:space="preserve">Buy Titan Company; target of Rs 1450: ICICI Direct </t>
  </si>
  <si>
    <t>2020-10-07</t>
  </si>
  <si>
    <t>1205.0</t>
  </si>
  <si>
    <t>1469.5</t>
  </si>
  <si>
    <t xml:space="preserve">Hold Marico; target of Rs 350: Emkay Global Financial </t>
  </si>
  <si>
    <t xml:space="preserve">Reduce Vedanta: target of Rs 120: ICICI Securities </t>
  </si>
  <si>
    <t>117.55</t>
  </si>
  <si>
    <t xml:space="preserve">Buy Kansai Nerolac Paints; target of Rs 550: Prabhudas Lilladher </t>
  </si>
  <si>
    <t>2020-10-06</t>
  </si>
  <si>
    <t>486.7</t>
  </si>
  <si>
    <t>550.0</t>
  </si>
  <si>
    <t xml:space="preserve">Accumulate Dr. Reddy's Laboratories; target of Rs 5648: Prabhudas Lilladher </t>
  </si>
  <si>
    <t>5159.5</t>
  </si>
  <si>
    <t xml:space="preserve">Buy Amara Raja Batteries; target of Rs 907: Anand Rathi </t>
  </si>
  <si>
    <t>751.0</t>
  </si>
  <si>
    <t xml:space="preserve">Buy HDFC Bank; target of Rs 1300: Emkay Global Financial </t>
  </si>
  <si>
    <t>1135.05</t>
  </si>
  <si>
    <t xml:space="preserve">Buy Vedanta; target of Rs 170: Emkay Global Financial </t>
  </si>
  <si>
    <t>137.7</t>
  </si>
  <si>
    <t>170.7</t>
  </si>
  <si>
    <t xml:space="preserve">Buy Britannia Industries; target of Rs 4279: Prabhudas Lilladher </t>
  </si>
  <si>
    <t>3870.0</t>
  </si>
  <si>
    <t xml:space="preserve">Buy Emami; target of Rs 440: Sharekhan </t>
  </si>
  <si>
    <t>354.0</t>
  </si>
  <si>
    <t xml:space="preserve">Buy Bharti Infratel: target of Rs 245: ICICI Securities </t>
  </si>
  <si>
    <t xml:space="preserve">Buy Greenpanel Industries: target of Rs 100: ICICI Securities </t>
  </si>
  <si>
    <t>56.3</t>
  </si>
  <si>
    <t>103.05</t>
  </si>
  <si>
    <t xml:space="preserve">Buy Sagar Cements; target of Rs 733: Anand Rathi </t>
  </si>
  <si>
    <t>Sagar Cements</t>
  </si>
  <si>
    <t>2020-10-05</t>
  </si>
  <si>
    <t>523.0</t>
  </si>
  <si>
    <t>820.9</t>
  </si>
  <si>
    <t xml:space="preserve">Buy Coal India: target of Rs 258: ICICI Securities </t>
  </si>
  <si>
    <t>117.95</t>
  </si>
  <si>
    <t xml:space="preserve">Buy Gujarat Gas; target of Rs 388: Prabhudas Lilladher </t>
  </si>
  <si>
    <t>313.9</t>
  </si>
  <si>
    <t xml:space="preserve">Buy Lupin; target of Rs 1085: Prabhudas Lilladher </t>
  </si>
  <si>
    <t>2020-10-01</t>
  </si>
  <si>
    <t>1031.0</t>
  </si>
  <si>
    <t>1087.8</t>
  </si>
  <si>
    <t xml:space="preserve">Buy Balkrishna Industries; target of Rs 1770: Sharekhan </t>
  </si>
  <si>
    <t>1486.1</t>
  </si>
  <si>
    <t xml:space="preserve">Buy Gateway Distriparks: target of Rs 134: ICICI Securities </t>
  </si>
  <si>
    <t xml:space="preserve">Hold GSK Pharmaceuticals: target of Rs 1539: ICICI Securities </t>
  </si>
  <si>
    <t>GSK Pharmaceuticals</t>
  </si>
  <si>
    <t xml:space="preserve">Buy Supreme Industries; target of Rs 1650: ICICI Direct </t>
  </si>
  <si>
    <t>1407.7</t>
  </si>
  <si>
    <t xml:space="preserve">Reduce Garware Technical Fibres; target of Rs 1776: CD Equisearch </t>
  </si>
  <si>
    <t>Garware Technical Fibres</t>
  </si>
  <si>
    <t>GARFIBRES</t>
  </si>
  <si>
    <t>2129.75</t>
  </si>
  <si>
    <t xml:space="preserve">Buy Ester Industries; target of Rs 131: Khambatta Securities </t>
  </si>
  <si>
    <t>75.3</t>
  </si>
  <si>
    <t>133.75</t>
  </si>
  <si>
    <t xml:space="preserve">Buy Creative Peripherals and Distribution; target of Rs 177: Khambatta Securities </t>
  </si>
  <si>
    <t>Creative Peripherals and Distribution</t>
  </si>
  <si>
    <t>CREATIVEYE</t>
  </si>
  <si>
    <t xml:space="preserve">Accumulate Nesco; target of Rs 631: East India Securities </t>
  </si>
  <si>
    <t>Nesco</t>
  </si>
  <si>
    <t>NESCO</t>
  </si>
  <si>
    <t>548.5</t>
  </si>
  <si>
    <t>638.0</t>
  </si>
  <si>
    <t xml:space="preserve">Buy Sudarshan Chemicals; target of Rs 585: Anand Rathi </t>
  </si>
  <si>
    <t>Sudarshan Chemicals</t>
  </si>
  <si>
    <t>2020-09-30</t>
  </si>
  <si>
    <t xml:space="preserve">Buy KNR Construction; target of Rs 310: Motilal Oswal </t>
  </si>
  <si>
    <t>253.75</t>
  </si>
  <si>
    <t xml:space="preserve">Hold Indusind Bank; target of Rs 550: Emkay Global Financial </t>
  </si>
  <si>
    <t>Indusind Bank</t>
  </si>
  <si>
    <t>536.25</t>
  </si>
  <si>
    <t>597.05</t>
  </si>
  <si>
    <t xml:space="preserve">Buy JK Cement; target of Rs 1801: Emkay Global Financial </t>
  </si>
  <si>
    <t xml:space="preserve">Buy Zydus Wellness; target of Rs 2300: Sharekhan </t>
  </si>
  <si>
    <t>1867.0</t>
  </si>
  <si>
    <t xml:space="preserve">Buy JK Lakshmi Cement; target of Rs 372: Sharekhan </t>
  </si>
  <si>
    <t>260.05</t>
  </si>
  <si>
    <t xml:space="preserve">Buy ICICI Bank; target of Rs 485: Sharekhan </t>
  </si>
  <si>
    <t>356.95</t>
  </si>
  <si>
    <t xml:space="preserve">Buy Crompton Greaves Consumer Electricals; target of Rs 308: Prabhudas Lilladher </t>
  </si>
  <si>
    <t>183.05</t>
  </si>
  <si>
    <t>2021-04-15</t>
  </si>
  <si>
    <t>313.3</t>
  </si>
  <si>
    <t xml:space="preserve">Buy Aurobindo Pharma; target of Rs 1030: Motilal Oswal </t>
  </si>
  <si>
    <t>2020-09-29</t>
  </si>
  <si>
    <t xml:space="preserve">Hold Nestle India: target of Rs 16,500: ICICI Securities </t>
  </si>
  <si>
    <t>15800.0</t>
  </si>
  <si>
    <t>17300.0</t>
  </si>
  <si>
    <t xml:space="preserve">Reduce Vinati Organics; target of Rs 1072: CD Equisearch </t>
  </si>
  <si>
    <t xml:space="preserve">Buy Bandhan Bank; target of Rs 390: Emkay Global Financial </t>
  </si>
  <si>
    <t>282.5</t>
  </si>
  <si>
    <t>396.0</t>
  </si>
  <si>
    <t xml:space="preserve">Buy V-MART Retail: target of Rs 2500: ICICI Securities </t>
  </si>
  <si>
    <t>V-MART Retail</t>
  </si>
  <si>
    <t>2097.9</t>
  </si>
  <si>
    <t xml:space="preserve">Reduce Bharat Forge: target of Rs 412: ICICI Securities </t>
  </si>
  <si>
    <t>2020-09-24</t>
  </si>
  <si>
    <t>441.4</t>
  </si>
  <si>
    <t xml:space="preserve">Buy Britannia Industries; target of Rs 4500: Emkay Global Financial </t>
  </si>
  <si>
    <t>3590.0</t>
  </si>
  <si>
    <t xml:space="preserve">Buy Tech Mahindra; target of Rs 910: Sharekhan </t>
  </si>
  <si>
    <t>787.95</t>
  </si>
  <si>
    <t>914.15</t>
  </si>
  <si>
    <t xml:space="preserve">Buy Camlin Fine Sciences; target of Rs 115: Emkay Global Financial </t>
  </si>
  <si>
    <t>2020-09-23</t>
  </si>
  <si>
    <t>96.55</t>
  </si>
  <si>
    <t>120.45</t>
  </si>
  <si>
    <t xml:space="preserve">Buy D P Abhushan; target of Rs 120: Arihant Capital </t>
  </si>
  <si>
    <t xml:space="preserve">Buy Supreme Industries: target of Rs 1640: ICICI Securities </t>
  </si>
  <si>
    <t>1411.55</t>
  </si>
  <si>
    <t xml:space="preserve">Buy VA Tech Wabag; target of Rs 230: Cholamandalam securities </t>
  </si>
  <si>
    <t xml:space="preserve">Buy Aurobindo Pharma; target of Rs 975: Sharekhan </t>
  </si>
  <si>
    <t xml:space="preserve">Buy JBM Auto; target of Rs 373: Dolat Capital </t>
  </si>
  <si>
    <t>Dolat Capital</t>
  </si>
  <si>
    <t>JBM Auto</t>
  </si>
  <si>
    <t>JBMA</t>
  </si>
  <si>
    <t>214.1</t>
  </si>
  <si>
    <t xml:space="preserve">Accumulate HCL Technologies; target of Rs 893 KRChoksey </t>
  </si>
  <si>
    <t>2020-09-22</t>
  </si>
  <si>
    <t>906.6</t>
  </si>
  <si>
    <t xml:space="preserve">Buy HCL Technologies; target of Rs 900: Sharekhan </t>
  </si>
  <si>
    <t xml:space="preserve">Hold HCL Technologies; target of Rs 885: ICICI Direct </t>
  </si>
  <si>
    <t>2020-09-21</t>
  </si>
  <si>
    <t>823.0</t>
  </si>
  <si>
    <t xml:space="preserve">Buy Somany Ceramics: target of Rs 304: ICICI Securities </t>
  </si>
  <si>
    <t>188.8</t>
  </si>
  <si>
    <t>307.4</t>
  </si>
  <si>
    <t xml:space="preserve">Hold Allcargo Logistics: target of Rs 115: ICICI Securities </t>
  </si>
  <si>
    <t>Allcargo Logistics</t>
  </si>
  <si>
    <t>ALLCARGO</t>
  </si>
  <si>
    <t xml:space="preserve">Buy ITD Cementation; target of Rs 68: HDFC Securities </t>
  </si>
  <si>
    <t>ITD Cementation</t>
  </si>
  <si>
    <t>51.85</t>
  </si>
  <si>
    <t xml:space="preserve">Buy Dixon Technologies (India); target of Rs 11,056: YES Securities </t>
  </si>
  <si>
    <t>Dixon Technologies (India)</t>
  </si>
  <si>
    <t>9500.0</t>
  </si>
  <si>
    <t xml:space="preserve">Buy ITD Cementation, India; target of Rs 63: Anand Rathi </t>
  </si>
  <si>
    <t>ITD Cementation, India</t>
  </si>
  <si>
    <t xml:space="preserve">Buy Sun Pharmaceuticals; target of Rs 660: Dolat Capital </t>
  </si>
  <si>
    <t>Sun Pharmaceuticals</t>
  </si>
  <si>
    <t>SPARC</t>
  </si>
  <si>
    <t xml:space="preserve">Buy Dr Reddy’s Laboratories; target of Rs 5710: ICICI Direct </t>
  </si>
  <si>
    <t>5333.35</t>
  </si>
  <si>
    <t xml:space="preserve">Hold Housing and Urban Development; target of Rs 38: ICICI Direct </t>
  </si>
  <si>
    <t>Housing and Urban Development</t>
  </si>
  <si>
    <t>GMRP&amp;UI</t>
  </si>
  <si>
    <t>27.3</t>
  </si>
  <si>
    <t xml:space="preserve">Hold Amber Enterprises India; target of Rs 2140: Emkay Global Financial </t>
  </si>
  <si>
    <t>2051.2</t>
  </si>
  <si>
    <t>2228.0</t>
  </si>
  <si>
    <t xml:space="preserve">Hold Dr. Reddy's Lab; target of Rs 5325: Emkay Global Financial </t>
  </si>
  <si>
    <t>Dr. Reddy's Lab</t>
  </si>
  <si>
    <t xml:space="preserve">Hold Supreme Industries; target of Rs 1457: CD Equisearch </t>
  </si>
  <si>
    <t>1429.95</t>
  </si>
  <si>
    <t>1474.0</t>
  </si>
  <si>
    <t xml:space="preserve">Reduce Solar Industries: target of Rs 924: ICICI Securities </t>
  </si>
  <si>
    <t>1079.0</t>
  </si>
  <si>
    <t xml:space="preserve">Buy Natco Pharma: target of Rs 954: ICICI Securities </t>
  </si>
  <si>
    <t>892.4</t>
  </si>
  <si>
    <t>2020-09-28</t>
  </si>
  <si>
    <t xml:space="preserve">Buy Federal Bank: target of Rs 70: ICICI Securities </t>
  </si>
  <si>
    <t>52.0</t>
  </si>
  <si>
    <t xml:space="preserve">Hold Solar Industries India; target of Rs 1071 KRChoksey </t>
  </si>
  <si>
    <t xml:space="preserve">Buy KEC International; target of Rs 435: Sharekhan </t>
  </si>
  <si>
    <t>2020-09-18</t>
  </si>
  <si>
    <t xml:space="preserve">Buy Ashok Leyland; target of Rs 98: Sharekhan </t>
  </si>
  <si>
    <t>79.2</t>
  </si>
  <si>
    <t xml:space="preserve">Accumulate Dr. Reddy's Laboratories; target of Rs 4834: Dolat Capital </t>
  </si>
  <si>
    <t xml:space="preserve">Buy Power Grid; target of Rs 223: Motilal Oswal </t>
  </si>
  <si>
    <t>169.1</t>
  </si>
  <si>
    <t xml:space="preserve">Buy Hero Motocorp; target of Rs 3900: Motilal Oswal </t>
  </si>
  <si>
    <t>3080.0</t>
  </si>
  <si>
    <t xml:space="preserve">Buy Hindustan Unilever; target of Rs 2670: Motilal Oswal </t>
  </si>
  <si>
    <t>2020-09-17</t>
  </si>
  <si>
    <t>2135.0</t>
  </si>
  <si>
    <t>2672.85</t>
  </si>
  <si>
    <t xml:space="preserve">Accumulate JB Chemicals and Pharmaceuticals; target of Rs 1130: Dolat Capital </t>
  </si>
  <si>
    <t>JB Chemicals and Pharmaceuticals</t>
  </si>
  <si>
    <t>JBCHEPHARM</t>
  </si>
  <si>
    <t>971.0</t>
  </si>
  <si>
    <t>1144.4</t>
  </si>
  <si>
    <t xml:space="preserve">Buy Brigade Enterprises: target of Rs 272: ICICI Securities </t>
  </si>
  <si>
    <t>274.6</t>
  </si>
  <si>
    <t xml:space="preserve">Reduce VA Tech Wabag: target of Rs 185: ICICI Securities </t>
  </si>
  <si>
    <t>184.1</t>
  </si>
  <si>
    <t>217.4</t>
  </si>
  <si>
    <t xml:space="preserve">Buy Wim Plast; target of Rs 490: ICICI Direct </t>
  </si>
  <si>
    <t xml:space="preserve">Buy Apollo Hospitals; target of Rs 1970: ICICI Direct </t>
  </si>
  <si>
    <t>1974.0</t>
  </si>
  <si>
    <t xml:space="preserve">Hold PVR; target of Rs 1260: ICICI Direct </t>
  </si>
  <si>
    <t xml:space="preserve">Hold Jammu and Kashmir Bank; target of Rs 18: ICICI Direct </t>
  </si>
  <si>
    <t>Jammu and Kashmir Bank</t>
  </si>
  <si>
    <t xml:space="preserve">Accumulate PVR; target of Rs 1435: Prabhudas Lilladher </t>
  </si>
  <si>
    <t xml:space="preserve">Hold SpiceJet; target of Rs 53: Prabhudas Lilladher </t>
  </si>
  <si>
    <t>SpiceJet</t>
  </si>
  <si>
    <t>SPICEJET</t>
  </si>
  <si>
    <t xml:space="preserve">Buy Godrej Consumer Products; target of Rs 850: Sharekhan </t>
  </si>
  <si>
    <t>707.4</t>
  </si>
  <si>
    <t xml:space="preserve">Buy PVR; target of Rs 1460: Motilal Oswal </t>
  </si>
  <si>
    <t xml:space="preserve">Buy Skipper; target of Rs 55: East India Securities </t>
  </si>
  <si>
    <t>2020-09-16</t>
  </si>
  <si>
    <t>56.95</t>
  </si>
  <si>
    <t xml:space="preserve">Sell SML ISUZU; target of Rs 364: Dolat Capital </t>
  </si>
  <si>
    <t>SML ISUZU</t>
  </si>
  <si>
    <t>SMLISUZU</t>
  </si>
  <si>
    <t>424.9</t>
  </si>
  <si>
    <t xml:space="preserve">Buy Credit Access Grameen; target of Rs 824: Geojit </t>
  </si>
  <si>
    <t>Credit Access Grameen</t>
  </si>
  <si>
    <t>738.0</t>
  </si>
  <si>
    <t xml:space="preserve">Buy IRCTC; target of Rs 1645: Prabhudas Lilladher </t>
  </si>
  <si>
    <t>IRCTC</t>
  </si>
  <si>
    <t>1376.0</t>
  </si>
  <si>
    <t xml:space="preserve">Hold Bhel; target of Rs 35: ICICI Direct </t>
  </si>
  <si>
    <t>Bhel</t>
  </si>
  <si>
    <t>BHEL</t>
  </si>
  <si>
    <t xml:space="preserve">Hold Varun Beverages: target of Rs 750: ICICI Securities </t>
  </si>
  <si>
    <t>2020-09-14</t>
  </si>
  <si>
    <t>730.0</t>
  </si>
  <si>
    <t>2020-09-15</t>
  </si>
  <si>
    <t>751.75</t>
  </si>
  <si>
    <t xml:space="preserve">Buy Mindspace Business Parks REIT: target of Rs 358: ICICI Securities </t>
  </si>
  <si>
    <t>Mindspace Business Parks REIT</t>
  </si>
  <si>
    <t>MINDSPACE</t>
  </si>
  <si>
    <t xml:space="preserve">Buy Mishra Dhatu Nigam: target of Rs 281: ICICI Securities </t>
  </si>
  <si>
    <t>Mishra Dhatu Nigam</t>
  </si>
  <si>
    <t>MIDHANI</t>
  </si>
  <si>
    <t>201.95</t>
  </si>
  <si>
    <t xml:space="preserve">Sell BHEL; target of Rs 22: Motilal Oswal </t>
  </si>
  <si>
    <t>36.2</t>
  </si>
  <si>
    <t xml:space="preserve">Buy Granules India; target of Rs 410: Motilal Oswal </t>
  </si>
  <si>
    <t>353.0</t>
  </si>
  <si>
    <t>420.0</t>
  </si>
  <si>
    <t xml:space="preserve">Buy Crompton Gr. Con; target of Rs 310: Motilal Oswal </t>
  </si>
  <si>
    <t xml:space="preserve">Hold BHEL; target of Rs 34: Prabhudas Lilladher </t>
  </si>
  <si>
    <t xml:space="preserve">Buy Shree Cement; target of Rs 23,453: Sharekhan </t>
  </si>
  <si>
    <t>19512.3</t>
  </si>
  <si>
    <t>23624.0</t>
  </si>
  <si>
    <t xml:space="preserve">Buy Avanti Feeds; target of Rs 565: Geojit </t>
  </si>
  <si>
    <t xml:space="preserve">Sell Blue Dart Express: target of Rs 1746: ICICI Securities </t>
  </si>
  <si>
    <t>2880.0</t>
  </si>
  <si>
    <t xml:space="preserve">Buy Tata Motors; target of Rs 227: Motilal Oswal </t>
  </si>
  <si>
    <t xml:space="preserve">Accumulate Gujarat State Petronet; target of Rs 231: Dolat Capital </t>
  </si>
  <si>
    <t>2020-09-11</t>
  </si>
  <si>
    <t>196.25</t>
  </si>
  <si>
    <t>232.5</t>
  </si>
  <si>
    <t xml:space="preserve">Buy Lemon Tree Hotels; target of Rs 38: Dolat Capital </t>
  </si>
  <si>
    <t>2020-09-10</t>
  </si>
  <si>
    <t xml:space="preserve">Buy GIC Reinsurance; target of Rs 165: HDFC Securities </t>
  </si>
  <si>
    <t>GIC Reinsurance</t>
  </si>
  <si>
    <t>GICHSGFIN</t>
  </si>
  <si>
    <t>99.45</t>
  </si>
  <si>
    <t>2021-06-29</t>
  </si>
  <si>
    <t>181.8</t>
  </si>
  <si>
    <t xml:space="preserve">Buy UltraTech Cement: target of Rs 5100: ICICI Securities </t>
  </si>
  <si>
    <t>3837.0</t>
  </si>
  <si>
    <t>5199.0</t>
  </si>
  <si>
    <t xml:space="preserve">Buy CESC: target of Rs 851: ICICI Securities </t>
  </si>
  <si>
    <t>619.5</t>
  </si>
  <si>
    <t xml:space="preserve">Hold Jindal Stainless; target of Rs 51: Emkay Global Financial </t>
  </si>
  <si>
    <t xml:space="preserve">Buy Tata Consultancy Services; target of Rs 2600: Sharekhan </t>
  </si>
  <si>
    <t>2335.0</t>
  </si>
  <si>
    <t>2728.1</t>
  </si>
  <si>
    <t xml:space="preserve">Reduce Ramkrishna Forgings; target of Rs 233: Dolat Capital </t>
  </si>
  <si>
    <t xml:space="preserve">Accumulate Gujarat Gas; target of Rs 334: Dolat Capital </t>
  </si>
  <si>
    <t>293.65</t>
  </si>
  <si>
    <t>339.5</t>
  </si>
  <si>
    <t xml:space="preserve">Accumulate Container Corporation of India; target of Rs 440: Dolat Capital </t>
  </si>
  <si>
    <t>377.45</t>
  </si>
  <si>
    <t>444.9</t>
  </si>
  <si>
    <t xml:space="preserve">Buy Atul Auto: target of Rs 215: ICICI Direct </t>
  </si>
  <si>
    <t>218.9</t>
  </si>
  <si>
    <t xml:space="preserve">Buy PNC Infratech; target of Rs 271: Dolat Capital </t>
  </si>
  <si>
    <t>278.0</t>
  </si>
  <si>
    <t xml:space="preserve">Accumulate Polycab India; target of Rs 950: Dolat Capital </t>
  </si>
  <si>
    <t>2020-09-09</t>
  </si>
  <si>
    <t>837.0</t>
  </si>
  <si>
    <t>975.75</t>
  </si>
  <si>
    <t xml:space="preserve">Accumulate Indraprastha Gas; target of Rs 437: Dolat Capital </t>
  </si>
  <si>
    <t>389.9</t>
  </si>
  <si>
    <t>450.5</t>
  </si>
  <si>
    <t xml:space="preserve">Sell Dixon Technologies; target of Rs 6500: Dolat Capital </t>
  </si>
  <si>
    <t>2021-03-18</t>
  </si>
  <si>
    <t>4104.9</t>
  </si>
  <si>
    <t>9585.0</t>
  </si>
  <si>
    <t xml:space="preserve">Buy Gujarat Gas; target of Rs 360: Motilal Oswal </t>
  </si>
  <si>
    <t>290.4</t>
  </si>
  <si>
    <t xml:space="preserve">Buy CESC; target of Rs 760: Motilal Oswal </t>
  </si>
  <si>
    <t>615.7</t>
  </si>
  <si>
    <t>783.35</t>
  </si>
  <si>
    <t xml:space="preserve">Buy CESC; target of Rs 825: Sharekhan </t>
  </si>
  <si>
    <t xml:space="preserve">Buy Info Edge (India); target of Rs 3650: Sharekhan </t>
  </si>
  <si>
    <t>3303.0</t>
  </si>
  <si>
    <t>3703.1</t>
  </si>
  <si>
    <t xml:space="preserve">Hold Info Edge (India); target of Rs 3555: ICICI Direct </t>
  </si>
  <si>
    <t>3559.2</t>
  </si>
  <si>
    <t xml:space="preserve">Reduce Asian Paints; target of Rs 1800: HDFC Securities </t>
  </si>
  <si>
    <t>2020-09-08</t>
  </si>
  <si>
    <t>1987.5</t>
  </si>
  <si>
    <t xml:space="preserve">Hold Dr. Reddy's; target of Rs 4550: Emkay Global Financial </t>
  </si>
  <si>
    <t>4465.0</t>
  </si>
  <si>
    <t>4650.8</t>
  </si>
  <si>
    <t xml:space="preserve">Hold Parag Milk Foods: target of Rs 104: ICICI Securities </t>
  </si>
  <si>
    <t>Parag Milk Foods</t>
  </si>
  <si>
    <t>PARAGMILK</t>
  </si>
  <si>
    <t>103.1</t>
  </si>
  <si>
    <t>105.5</t>
  </si>
  <si>
    <t xml:space="preserve">Buy HDFC: target of Rs 2423: ICICI Securities </t>
  </si>
  <si>
    <t xml:space="preserve">Accumulate GAIL; target of Rs 113: Dolat Capital </t>
  </si>
  <si>
    <t>96.5</t>
  </si>
  <si>
    <t>120.5</t>
  </si>
  <si>
    <t xml:space="preserve">Buy Asian Paints; target of Rs 2275: Sharekhan </t>
  </si>
  <si>
    <t>2275.0</t>
  </si>
  <si>
    <t xml:space="preserve">Buy CreditAccess Grameen: target of Rs 820: ICICI Securities </t>
  </si>
  <si>
    <t>689.6</t>
  </si>
  <si>
    <t xml:space="preserve">Buy Coal India; target of Rs 190: Motilal Oswal </t>
  </si>
  <si>
    <t>132.1</t>
  </si>
  <si>
    <t xml:space="preserve">Sell National Aluminium Company; target of Rs 30: Emkay Global Financial </t>
  </si>
  <si>
    <t>National Aluminium Company</t>
  </si>
  <si>
    <t>NATIONALUM</t>
  </si>
  <si>
    <t>29.95</t>
  </si>
  <si>
    <t>36.15</t>
  </si>
  <si>
    <t xml:space="preserve">Buy Jubilant Life Sciences; target of Rs 975: Motilal Oswal </t>
  </si>
  <si>
    <t xml:space="preserve">Sell Berger Paints; target of Rs 460: HDFC Securities </t>
  </si>
  <si>
    <t>Berger Paints</t>
  </si>
  <si>
    <t>555.05</t>
  </si>
  <si>
    <t xml:space="preserve">Hold Coal India; target of Rs 150: ICICI Direct </t>
  </si>
  <si>
    <t>157.7</t>
  </si>
  <si>
    <t xml:space="preserve">Accumulate HCL Technologies; target of Rs 795: Dolat Capital </t>
  </si>
  <si>
    <t>708.8</t>
  </si>
  <si>
    <t>825.1</t>
  </si>
  <si>
    <t xml:space="preserve">Sell Jubilant Life Sciences; target of Rs 446: Prabhudas Lilladher </t>
  </si>
  <si>
    <t xml:space="preserve">Hold Jubilant Life Sciences: target of Rs 822: ICICI Securities </t>
  </si>
  <si>
    <t>825.0</t>
  </si>
  <si>
    <t xml:space="preserve">Accumulate PI Industries; target of Rs 2317: Dolat Capital </t>
  </si>
  <si>
    <t>1879.5</t>
  </si>
  <si>
    <t>2343.95</t>
  </si>
  <si>
    <t xml:space="preserve">Hold Coal India; target of Rs 150: Prabhudas Lilladher </t>
  </si>
  <si>
    <t xml:space="preserve">Buy Emmbi Industries; target of Rs 96 KRChoksey </t>
  </si>
  <si>
    <t>Emmbi Industries</t>
  </si>
  <si>
    <t>EMMBI</t>
  </si>
  <si>
    <t>83.8</t>
  </si>
  <si>
    <t>97.0</t>
  </si>
  <si>
    <t xml:space="preserve">Buy Strides Pharma Science: target of Rs 710: ICICI Securities </t>
  </si>
  <si>
    <t>2020-09-07</t>
  </si>
  <si>
    <t>599.5</t>
  </si>
  <si>
    <t>724.0</t>
  </si>
  <si>
    <t xml:space="preserve">Buy The Phoenix Mills: target of Rs 780: ICICI Securities </t>
  </si>
  <si>
    <t>654.8</t>
  </si>
  <si>
    <t xml:space="preserve">Buy ISGEC Heavy Engineering: target of Rs 350: ICICI Securities </t>
  </si>
  <si>
    <t>ISGEC Heavy Engineering</t>
  </si>
  <si>
    <t>ISGEC</t>
  </si>
  <si>
    <t xml:space="preserve">Buy Spandana Sphoorty: target of Rs 690: ICICI Securities </t>
  </si>
  <si>
    <t>Spandana Sphoorty</t>
  </si>
  <si>
    <t>SPANDANA</t>
  </si>
  <si>
    <t>599.0</t>
  </si>
  <si>
    <t xml:space="preserve">Hold Edelweiss Financial; target of Rs 77: ICICI Direct </t>
  </si>
  <si>
    <t>Edelweiss Financial</t>
  </si>
  <si>
    <t>EDELWEISS</t>
  </si>
  <si>
    <t xml:space="preserve">Buy SRF; target of Rs 5170: Motilal Oswal </t>
  </si>
  <si>
    <t>4203.0</t>
  </si>
  <si>
    <t>5178.25</t>
  </si>
  <si>
    <t xml:space="preserve">Hold Page Industries; target of Rs 20950: ICICI Direct </t>
  </si>
  <si>
    <t>18550.0</t>
  </si>
  <si>
    <t>21600.0</t>
  </si>
  <si>
    <t xml:space="preserve">Hold Page Industries; target of Rs 17,800: Emkay Global Financial </t>
  </si>
  <si>
    <t xml:space="preserve">Buy Vinati Organics; target of Rs 1206: Emkay Global Financial </t>
  </si>
  <si>
    <t>1008.0</t>
  </si>
  <si>
    <t>1242.0</t>
  </si>
  <si>
    <t xml:space="preserve">Buy Sadbhav Engineering; target of Rs 75: Sharekhan </t>
  </si>
  <si>
    <t>54.0</t>
  </si>
  <si>
    <t xml:space="preserve">Buy Sadbhav Engineering; target of Rs 62: HDFC Securities </t>
  </si>
  <si>
    <t>69.75</t>
  </si>
  <si>
    <t xml:space="preserve">Buy H.G. Infra Engineering; target of Rs 330: Dolat Capital </t>
  </si>
  <si>
    <t>195.55</t>
  </si>
  <si>
    <t>330.5</t>
  </si>
  <si>
    <t xml:space="preserve">Reduce Page Industries; target of Rs 20,380: Dolat Capital </t>
  </si>
  <si>
    <t xml:space="preserve">Buy G G Engineering; target of Rs 90: Khambatta Securities </t>
  </si>
  <si>
    <t>G G Engineering</t>
  </si>
  <si>
    <t>PATELENG</t>
  </si>
  <si>
    <t xml:space="preserve">Buy J K Cement; target of Rs 1710: Motilal Oswal </t>
  </si>
  <si>
    <t xml:space="preserve">Buy ONGC; target of Rs 105: Motilal Oswal </t>
  </si>
  <si>
    <t>2020-09-04</t>
  </si>
  <si>
    <t>78.55</t>
  </si>
  <si>
    <t>105.6</t>
  </si>
  <si>
    <t xml:space="preserve">Reduce ONGC; target of Rs 78: HDFC Securities </t>
  </si>
  <si>
    <t>77.35</t>
  </si>
  <si>
    <t xml:space="preserve">Reduce Jubilant FoodWorks; target of Rs 1758: HDFC Securities </t>
  </si>
  <si>
    <t xml:space="preserve">Buy JK Cement; target of Rs 1635: HDFC Securities </t>
  </si>
  <si>
    <t xml:space="preserve">Buy Oil and Natural Gas Corporation; target of Rs 96: Prabhudas Lilladher </t>
  </si>
  <si>
    <t>104.4</t>
  </si>
  <si>
    <t xml:space="preserve">Hold Jubilant FoodWorks; target of Rs 2255: Prabhudas Lilladher </t>
  </si>
  <si>
    <t>2296.95</t>
  </si>
  <si>
    <t xml:space="preserve">Reduce Jubilant Foodworks; target of Rs 2040: Dolat Capital </t>
  </si>
  <si>
    <t xml:space="preserve">Accumulate JK Cement; target of Rs 1689: Dolat Capital </t>
  </si>
  <si>
    <t xml:space="preserve">Accumulate Mahanagar Gas; target of Rs 1007: Dolat Capital </t>
  </si>
  <si>
    <t xml:space="preserve">Buy Carborundum Universal; target of Rs 321: Anand Rathi </t>
  </si>
  <si>
    <t>259.5</t>
  </si>
  <si>
    <t>326.7</t>
  </si>
  <si>
    <t xml:space="preserve">Buy ONGC; target of Rs 100: Emkay Global Financial </t>
  </si>
  <si>
    <t xml:space="preserve">Buy Coal India; target of Rs 208: Emkay Global Financial </t>
  </si>
  <si>
    <t>134.1</t>
  </si>
  <si>
    <t xml:space="preserve">Buy Apex Frozen Foods; target of Rs 340: Geojit </t>
  </si>
  <si>
    <t>Apex Frozen Foods</t>
  </si>
  <si>
    <t>APEX</t>
  </si>
  <si>
    <t>2020-09-03</t>
  </si>
  <si>
    <t>268.0</t>
  </si>
  <si>
    <t>348.3</t>
  </si>
  <si>
    <t xml:space="preserve">Hold Multi Commodity Exchange of India: target of Rs 1650: ICICI Securities </t>
  </si>
  <si>
    <t>Multi Commodity Exchange of India</t>
  </si>
  <si>
    <t>1569.9</t>
  </si>
  <si>
    <t>1859.0</t>
  </si>
  <si>
    <t xml:space="preserve">Buy Techno Electric and Engineering: target of Rs 252: ICICI Securities </t>
  </si>
  <si>
    <t>Techno Electric and Engineering</t>
  </si>
  <si>
    <t>230.05</t>
  </si>
  <si>
    <t>258.5</t>
  </si>
  <si>
    <t xml:space="preserve">Buy JM Financial: target of Rs 114: ICICI Securities </t>
  </si>
  <si>
    <t>JM Financial</t>
  </si>
  <si>
    <t>JMFINANCIL</t>
  </si>
  <si>
    <t>80.35</t>
  </si>
  <si>
    <t>117.7</t>
  </si>
  <si>
    <t xml:space="preserve">Buy NHPC; target of Rs 27: Emkay Global Financial </t>
  </si>
  <si>
    <t>NHPC</t>
  </si>
  <si>
    <t>2020-09-02</t>
  </si>
  <si>
    <t>21.9</t>
  </si>
  <si>
    <t>27.1</t>
  </si>
  <si>
    <t xml:space="preserve">Buy JK Cement: target of Rs 1725: ICICI Securities </t>
  </si>
  <si>
    <t xml:space="preserve">Buy Larsen and Toubro; target of Rs 1100: Motilal Oswal </t>
  </si>
  <si>
    <t>956.45</t>
  </si>
  <si>
    <t>1154.25</t>
  </si>
  <si>
    <t xml:space="preserve">Hold Time Technoplast; target of Rs 47: ICICI Direct </t>
  </si>
  <si>
    <t>2020-09-01</t>
  </si>
  <si>
    <t>42.4</t>
  </si>
  <si>
    <t>47.0</t>
  </si>
  <si>
    <t xml:space="preserve">Accumulate Gulf Oil Lubricants; target of Rs 757: Dolat Capital </t>
  </si>
  <si>
    <t>643.55</t>
  </si>
  <si>
    <t xml:space="preserve">Buy Balaji Amines; target of Rs 1104: CD Equisearch </t>
  </si>
  <si>
    <t>792.0</t>
  </si>
  <si>
    <t>1277.75</t>
  </si>
  <si>
    <t xml:space="preserve">Buy PNC Infratech; target of Rs 234: HDFC Securities </t>
  </si>
  <si>
    <t>236.0</t>
  </si>
  <si>
    <t xml:space="preserve">Buy PNC Infratech; target of Rs 200: ICICI Direct </t>
  </si>
  <si>
    <t>206.45</t>
  </si>
  <si>
    <t xml:space="preserve">Hold Edelweiss Financial Services; target of Rs 95: Emkay Global Financial </t>
  </si>
  <si>
    <t>Edelweiss Financial Services</t>
  </si>
  <si>
    <t>2020-08-31</t>
  </si>
  <si>
    <t>84.0</t>
  </si>
  <si>
    <t>95.05</t>
  </si>
  <si>
    <t xml:space="preserve">Buy PNC Infratech; target of Rs 205: Arihant Capital </t>
  </si>
  <si>
    <t>172.65</t>
  </si>
  <si>
    <t xml:space="preserve">Buy Bharat Electronics; target of Rs 135: Sharekhan </t>
  </si>
  <si>
    <t>112.5</t>
  </si>
  <si>
    <t xml:space="preserve">Buy Larsen and Toubro; target of Rs 1250: Sharekhan </t>
  </si>
  <si>
    <t>988.1</t>
  </si>
  <si>
    <t xml:space="preserve">Accumulate NMDC; target of Rs 125: Prabhudas Lilladher </t>
  </si>
  <si>
    <t xml:space="preserve">Buy Indian Energy Exchange ; target of Rs 250: Motilal Oswal </t>
  </si>
  <si>
    <t>198.5</t>
  </si>
  <si>
    <t xml:space="preserve">Buy PNC Infratech; target of Rs 212: YES Securities </t>
  </si>
  <si>
    <t xml:space="preserve">Buy Sun TV; target of Rs 575: Dolat Capital </t>
  </si>
  <si>
    <t>Sun TV</t>
  </si>
  <si>
    <t>481.7</t>
  </si>
  <si>
    <t>583.7</t>
  </si>
  <si>
    <t xml:space="preserve">Hold Indraprastha Gas; target of Rs 410: ICICI Direct </t>
  </si>
  <si>
    <t xml:space="preserve">Buy Tata Motors ; target of Rs 160: ICICI Direct </t>
  </si>
  <si>
    <t xml:space="preserve">Buy Phillips Carbon Black; target of Rs 175: ICICI Direct </t>
  </si>
  <si>
    <t xml:space="preserve">Buy Ambuja Cements target of Rs 255: ICICI Securities </t>
  </si>
  <si>
    <t xml:space="preserve">Buy NMDC target of Rs 130: ICICI Securities </t>
  </si>
  <si>
    <t xml:space="preserve">Buy LIC Housing Finance; target of Rs 353: Geojit </t>
  </si>
  <si>
    <t>317.65</t>
  </si>
  <si>
    <t>364.7</t>
  </si>
  <si>
    <t xml:space="preserve">Buy Zee Entertainment; target of Rs 272: Emkay Global Financial </t>
  </si>
  <si>
    <t>215.85</t>
  </si>
  <si>
    <t xml:space="preserve">Buy Atul Auto; target of Rs 258: Emkay Global Financial </t>
  </si>
  <si>
    <t>190.65</t>
  </si>
  <si>
    <t>268.25</t>
  </si>
  <si>
    <t xml:space="preserve">Hold Maharashtra Seamless; target of Rs 265: ICICI Direct </t>
  </si>
  <si>
    <t>Maharashtra Seamless</t>
  </si>
  <si>
    <t>MAHSEAMLES</t>
  </si>
  <si>
    <t>245.5</t>
  </si>
  <si>
    <t>279.5</t>
  </si>
  <si>
    <t xml:space="preserve">Hold Indraprastha Gas; target of Rs 430: Emkay Global Financial </t>
  </si>
  <si>
    <t>414.45</t>
  </si>
  <si>
    <t xml:space="preserve">Hold Jindal Stainless; target of Rs 52: Emkay Global Financial </t>
  </si>
  <si>
    <t xml:space="preserve">Buy Sonata Software; target of Rs 425: Globe Capital Market </t>
  </si>
  <si>
    <t>Globe Capital Market</t>
  </si>
  <si>
    <t>320.95</t>
  </si>
  <si>
    <t>432.0</t>
  </si>
  <si>
    <t xml:space="preserve">Buy PNB Housing Finance; target of Rs 395: Globe Capital Market </t>
  </si>
  <si>
    <t>PNB Housing Finance</t>
  </si>
  <si>
    <t>PNBHOUSING</t>
  </si>
  <si>
    <t>395.3</t>
  </si>
  <si>
    <t xml:space="preserve">Buy PSP Projects; target of Rs 516: Dolat Capital </t>
  </si>
  <si>
    <t>433.0</t>
  </si>
  <si>
    <t xml:space="preserve">Reduce Jubilant Foodworks; target of Rs 1495: Dolat Capital </t>
  </si>
  <si>
    <t xml:space="preserve">Buy Can Fin Homes; target of Rs 475: YES Securities </t>
  </si>
  <si>
    <t>478.7</t>
  </si>
  <si>
    <t xml:space="preserve">Buy Zee Entertainment Enterprises; target of Rs 245: Geojit </t>
  </si>
  <si>
    <t>2020-08-27</t>
  </si>
  <si>
    <t xml:space="preserve">Accumulate Relaxo Footwear; target of Rs 651: Dolat Capital </t>
  </si>
  <si>
    <t>642.5</t>
  </si>
  <si>
    <t>2020-08-28</t>
  </si>
  <si>
    <t>669.75</t>
  </si>
  <si>
    <t xml:space="preserve">Buy Lupin; target of Rs 1130: Motilal Oswal </t>
  </si>
  <si>
    <t>978.75</t>
  </si>
  <si>
    <t xml:space="preserve">Reduce V-Mart Retail; target of Rs 1692: CD Equisearch </t>
  </si>
  <si>
    <t>2051.05</t>
  </si>
  <si>
    <t xml:space="preserve">Reduce LIC Housing Finance; target of Rs 296: HDFC Securities </t>
  </si>
  <si>
    <t>293.4</t>
  </si>
  <si>
    <t>300.95</t>
  </si>
  <si>
    <t xml:space="preserve">Hold LIC Housing Finance; target of Rs 274: Emkay Global Financial </t>
  </si>
  <si>
    <t xml:space="preserve">Accumulate NOCIL; target of Rs 126: East India Securities </t>
  </si>
  <si>
    <t xml:space="preserve">Reduce LIC Housing Finance; target of Rs 282: Prabhudas Lilladher </t>
  </si>
  <si>
    <t>281.65</t>
  </si>
  <si>
    <t xml:space="preserve">Buy Indraprastha Gas; target of Rs 590: Prabhudas Lilladher </t>
  </si>
  <si>
    <t>415.0</t>
  </si>
  <si>
    <t xml:space="preserve">Buy NOCIL; target of Rs 153: Prabhudas Lilladher </t>
  </si>
  <si>
    <t>135.05</t>
  </si>
  <si>
    <t>156.4</t>
  </si>
  <si>
    <t xml:space="preserve">Accumulate Indraprastha Gas; target of Rs 472: Dolat Capital </t>
  </si>
  <si>
    <t>514.5</t>
  </si>
  <si>
    <t xml:space="preserve">Accumulate Minda Industries; target of Rs 377 KRChoksey </t>
  </si>
  <si>
    <t>358.9</t>
  </si>
  <si>
    <t xml:space="preserve">Buy Globus Spirits; target of Rs 220: ICICI Direct </t>
  </si>
  <si>
    <t>224.2</t>
  </si>
  <si>
    <t xml:space="preserve">Buy LIC Housing Finance; target of Rs 345: ICICI Direct </t>
  </si>
  <si>
    <t xml:space="preserve">Buy Mayur Uniquoters; target of Rs 350: ICICI Direct </t>
  </si>
  <si>
    <t>307.0</t>
  </si>
  <si>
    <t xml:space="preserve">Hold Minda Industries; target of Rs 370: ICICI Direct </t>
  </si>
  <si>
    <t xml:space="preserve">Hold Gabriel India; target of Rs 125: ICICI Direct </t>
  </si>
  <si>
    <t>124.45</t>
  </si>
  <si>
    <t xml:space="preserve">Buy The Federal Bank; target of Rs 71 LKP Research </t>
  </si>
  <si>
    <t>The Federal Bank</t>
  </si>
  <si>
    <t xml:space="preserve">Buy LIC Housing Finance; target of Rs 345: Sharekhan </t>
  </si>
  <si>
    <t>2020-08-26</t>
  </si>
  <si>
    <t xml:space="preserve">Buy Max Financial Services; target of Rs 720: Sharekhan </t>
  </si>
  <si>
    <t>733.0</t>
  </si>
  <si>
    <t xml:space="preserve">Buy Cantabil Retail India; target of Rs 398: Khambatta Securities </t>
  </si>
  <si>
    <t>Cantabil Retail India</t>
  </si>
  <si>
    <t>CANTABIL</t>
  </si>
  <si>
    <t xml:space="preserve">Buy Lasa Supergenerics; target of Rs 84: Khambatta Securities </t>
  </si>
  <si>
    <t>Lasa Supergenerics</t>
  </si>
  <si>
    <t>LASA</t>
  </si>
  <si>
    <t>60.75</t>
  </si>
  <si>
    <t>84.4</t>
  </si>
  <si>
    <t xml:space="preserve">Hold BASF India; target of Rs 1484: Emkay Global Financial </t>
  </si>
  <si>
    <t xml:space="preserve">Buy Max Financial; target of Rs 660: Emkay Global Financial </t>
  </si>
  <si>
    <t>Max Financial</t>
  </si>
  <si>
    <t xml:space="preserve">Sell Punjab National Bank; target of Rs 29: Emkay Global Financial </t>
  </si>
  <si>
    <t>28.9</t>
  </si>
  <si>
    <t>35.65</t>
  </si>
  <si>
    <t xml:space="preserve">Hold Eicher Motors; target of Rs 2470: ICICI Direct </t>
  </si>
  <si>
    <t>2280.05</t>
  </si>
  <si>
    <t>2574.4</t>
  </si>
  <si>
    <t xml:space="preserve">Hold MM Forgings; target of Rs 330: ICICI Direct </t>
  </si>
  <si>
    <t>295.75</t>
  </si>
  <si>
    <t xml:space="preserve">Buy Atul; target of Rs 7381: CD Equisearch </t>
  </si>
  <si>
    <t xml:space="preserve">Buy Page Industries; target of Rs 24,605: Geojit </t>
  </si>
  <si>
    <t>20392.5</t>
  </si>
  <si>
    <t>24768.25</t>
  </si>
  <si>
    <t xml:space="preserve">Hold Oil India; target of Rs 106: Sharekhan </t>
  </si>
  <si>
    <t>98.4</t>
  </si>
  <si>
    <t>107.35</t>
  </si>
  <si>
    <t xml:space="preserve">Hold Punjab National Bank; target of Rs 40: Sharekhan </t>
  </si>
  <si>
    <t>41.1</t>
  </si>
  <si>
    <t xml:space="preserve">Hold Ramco Cement; target of Rs 762: Arihant Capital </t>
  </si>
  <si>
    <t>734.4</t>
  </si>
  <si>
    <t>773.15</t>
  </si>
  <si>
    <t xml:space="preserve">Accumulate Suprajit Engineering; target of Rs 200: East India Securities </t>
  </si>
  <si>
    <t>206.75</t>
  </si>
  <si>
    <t xml:space="preserve">Hold Punjab National Bank; target of Rs 37: Prabhudas Lilladher </t>
  </si>
  <si>
    <t>37.4</t>
  </si>
  <si>
    <t xml:space="preserve">Accumulate Petronet LNG; target of Rs 299: Dolat Capital </t>
  </si>
  <si>
    <t xml:space="preserve">Accumulate Suprajit Engineering; target of Rs 207: Dolat Capital </t>
  </si>
  <si>
    <t xml:space="preserve">Reduce Oil India; target of Rs 99: HDFC Securities </t>
  </si>
  <si>
    <t xml:space="preserve">Buy J. Kumar Infraprojects; target of Rs 138: HDFC Securities </t>
  </si>
  <si>
    <t xml:space="preserve">Buy IRB Infra; target of Rs 142: HDFC Securities </t>
  </si>
  <si>
    <t xml:space="preserve">Buy Accelya Solutions; target of Rs 1200: ICICI Direct </t>
  </si>
  <si>
    <t>2020-08-25</t>
  </si>
  <si>
    <t>1049.0</t>
  </si>
  <si>
    <t>2021-06-10</t>
  </si>
  <si>
    <t xml:space="preserve">Accumulate J Kumar Infraprojects; target of Rs 133: Dolat Capital </t>
  </si>
  <si>
    <t xml:space="preserve">Accumulate KEI Industries; target of Rs 442: Dolat Capital </t>
  </si>
  <si>
    <t>399.6</t>
  </si>
  <si>
    <t xml:space="preserve">Buy Sun TV Network; target of Rs 540: LKP Research </t>
  </si>
  <si>
    <t>473.75</t>
  </si>
  <si>
    <t>550.65</t>
  </si>
  <si>
    <t xml:space="preserve">Hold NOCIL; target of Rs 121: East India Securities </t>
  </si>
  <si>
    <t>120.0</t>
  </si>
  <si>
    <t xml:space="preserve">Buy JK Lakshmi Cements; target of Rs 355: Geojit </t>
  </si>
  <si>
    <t>JK Lakshmi Cements</t>
  </si>
  <si>
    <t>284.75</t>
  </si>
  <si>
    <t>356.0</t>
  </si>
  <si>
    <t xml:space="preserve">Buy KNR Constructions; target of Rs 299: Geojit </t>
  </si>
  <si>
    <t>271.0</t>
  </si>
  <si>
    <t>304.0</t>
  </si>
  <si>
    <t xml:space="preserve">Buy Cochin Shipyard; target of Rs 445: Geojit </t>
  </si>
  <si>
    <t>Cochin Shipyard</t>
  </si>
  <si>
    <t>COCHINSHIP</t>
  </si>
  <si>
    <t>361.45</t>
  </si>
  <si>
    <t xml:space="preserve">Buy Petronet LNG; target of Rs 319: KRChoksey </t>
  </si>
  <si>
    <t>248.6</t>
  </si>
  <si>
    <t xml:space="preserve">Buy Finolex Cables; target of Rs 360: Sharekhan </t>
  </si>
  <si>
    <t>307.8</t>
  </si>
  <si>
    <t>361.95</t>
  </si>
  <si>
    <t xml:space="preserve">Buy Persistent Systems; target of Rs 1220: Sharekhan </t>
  </si>
  <si>
    <t>1104.0</t>
  </si>
  <si>
    <t xml:space="preserve">Buy H G Infra Engineering; target of Rs 291: Anand Rathi </t>
  </si>
  <si>
    <t>2020-08-21</t>
  </si>
  <si>
    <t>217.0</t>
  </si>
  <si>
    <t xml:space="preserve">Buy NCL Industries; target of Rs 136: Anand Rathi </t>
  </si>
  <si>
    <t>137.65</t>
  </si>
  <si>
    <t xml:space="preserve">Buy Ashok Leyland; target of Rs 87: SPA Securities </t>
  </si>
  <si>
    <t>91.95</t>
  </si>
  <si>
    <t xml:space="preserve">Buy KNR Constructions; target of Rs 337: Dolat Capital </t>
  </si>
  <si>
    <t xml:space="preserve">Buy Glenmark Pharma; target of Rs 576 KRChoksey </t>
  </si>
  <si>
    <t>Glenmark Pharma</t>
  </si>
  <si>
    <t xml:space="preserve">Buy KNR Construction; target of Rs 304: YES Securities </t>
  </si>
  <si>
    <t xml:space="preserve">Buy KNR Constructions; target of Rs 305: Prabhudas Lilladher </t>
  </si>
  <si>
    <t xml:space="preserve">Buy Kaveri Seed Company; target of Rs 706: Cholamandalam securities </t>
  </si>
  <si>
    <t>Kaveri Seed Company</t>
  </si>
  <si>
    <t>617.3</t>
  </si>
  <si>
    <t>784.0</t>
  </si>
  <si>
    <t xml:space="preserve">Buy TTK Prestige; target of Rs 6271: Cholamandalam securities </t>
  </si>
  <si>
    <t>5644.8</t>
  </si>
  <si>
    <t>6575.0</t>
  </si>
  <si>
    <t xml:space="preserve">Buy HG Infra; target of Rs 337: HDFC Securities </t>
  </si>
  <si>
    <t xml:space="preserve">Buy Birlasoft target of Rs 210: ICICI Direct </t>
  </si>
  <si>
    <t xml:space="preserve">Buy TCNS Clothing target of Rs 410: ICICI Direct </t>
  </si>
  <si>
    <t xml:space="preserve">Buy Suven Pharmaceuticals target of Rs 770: ICICI Direct </t>
  </si>
  <si>
    <t xml:space="preserve">Buy IndiaMART; target of Rs 3550: Motilal Oswal </t>
  </si>
  <si>
    <t>3100.0</t>
  </si>
  <si>
    <t>2020-08-24</t>
  </si>
  <si>
    <t>3687.6</t>
  </si>
  <si>
    <t xml:space="preserve">Buy KNR Construction; target of Rs 295: Motilal Oswal </t>
  </si>
  <si>
    <t>295.0</t>
  </si>
  <si>
    <t xml:space="preserve">Buy Tata Power; target of Rs 66: Motilal Oswal </t>
  </si>
  <si>
    <t>69.45</t>
  </si>
  <si>
    <t xml:space="preserve">Accumulate The Ramco Cements; target of Rs 751 KRChoksey </t>
  </si>
  <si>
    <t>722.3</t>
  </si>
  <si>
    <t>758.6</t>
  </si>
  <si>
    <t xml:space="preserve">Buy I G Petrochemicals; target of Rs 301: East India Securities </t>
  </si>
  <si>
    <t>I G Petrochemicals</t>
  </si>
  <si>
    <t>IGPL</t>
  </si>
  <si>
    <t>276.65</t>
  </si>
  <si>
    <t>310.0</t>
  </si>
  <si>
    <t xml:space="preserve">Buy KNR Constructions; target of Rs 300: ICICI Direct </t>
  </si>
  <si>
    <t xml:space="preserve">Hold Hero MotoCorp; target of Rs 3081: Arihant Capital </t>
  </si>
  <si>
    <t>2020-08-20</t>
  </si>
  <si>
    <t>2912.0</t>
  </si>
  <si>
    <t>3181.35</t>
  </si>
  <si>
    <t xml:space="preserve">Hold Voltas; target of Rs 608: Emkay Global Financial </t>
  </si>
  <si>
    <t xml:space="preserve">Buy Glenmark Pharma; target of Rs 575: Emkay Global Financial </t>
  </si>
  <si>
    <t>480.0</t>
  </si>
  <si>
    <t xml:space="preserve">Hold Zee Entertainment; target of Rs 190: Emkay Global Financial </t>
  </si>
  <si>
    <t xml:space="preserve">Buy Hindalco Industries; target of Rs 225: Emkay Global Financial </t>
  </si>
  <si>
    <t>193.05</t>
  </si>
  <si>
    <t>227.25</t>
  </si>
  <si>
    <t xml:space="preserve">Sell United Breweries; target of Rs 820: Motilal Oswal </t>
  </si>
  <si>
    <t>1014.0</t>
  </si>
  <si>
    <t xml:space="preserve">Buy NTPC; target of Rs 122: Emkay Global Financial </t>
  </si>
  <si>
    <t>94.6</t>
  </si>
  <si>
    <t xml:space="preserve">Buy Eicher Motors; target of Rs 24,750: Motilal Oswal </t>
  </si>
  <si>
    <t>21200.0</t>
  </si>
  <si>
    <t xml:space="preserve">Buy IIFL Wealth; target of Rs 1240: Motilal Oswal </t>
  </si>
  <si>
    <t>1154.0</t>
  </si>
  <si>
    <t xml:space="preserve">Buy Voltas; target of Rs 700: Motilal Oswal </t>
  </si>
  <si>
    <t>642.8</t>
  </si>
  <si>
    <t>713.5</t>
  </si>
  <si>
    <t xml:space="preserve">Buy NTPC ; target of Rs 139: Motilal Oswal </t>
  </si>
  <si>
    <t xml:space="preserve">Buy Petronet LNG ; target of Rs 336: Motilal Oswal </t>
  </si>
  <si>
    <t xml:space="preserve">Hold Greaves Cotton; target of Rs 95: Sharekhan </t>
  </si>
  <si>
    <t>80.8</t>
  </si>
  <si>
    <t>96.9</t>
  </si>
  <si>
    <t xml:space="preserve">Buy Petronet LNG; target of Rs 300: Sharekhan </t>
  </si>
  <si>
    <t xml:space="preserve">Buy HG Infra Engineering; target of Rs 282: YES Securities </t>
  </si>
  <si>
    <t xml:space="preserve">Buy Aarti Industries; target of Rs 1194 KRChoksey </t>
  </si>
  <si>
    <t>1065.0</t>
  </si>
  <si>
    <t>1229.0</t>
  </si>
  <si>
    <t xml:space="preserve">Hold Greaves Cotton; target of Rs 88: Arihant Capital </t>
  </si>
  <si>
    <t>90.3</t>
  </si>
  <si>
    <t xml:space="preserve">Accumulate Voltamp Transformers; target of Rs 1301: Arihant Capital </t>
  </si>
  <si>
    <t xml:space="preserve">Buy Cochin Shipyard; target of Rs 429: YES Securities </t>
  </si>
  <si>
    <t>343.8</t>
  </si>
  <si>
    <t>2021-06-16</t>
  </si>
  <si>
    <t>433.9</t>
  </si>
  <si>
    <t xml:space="preserve">Accumulate The Ramco cements; target of Rs 760: Geojit </t>
  </si>
  <si>
    <t>The Ramco cements</t>
  </si>
  <si>
    <t>694.0</t>
  </si>
  <si>
    <t xml:space="preserve">Buy Sanghi Industries; target of Rs 31: Anand Rathi </t>
  </si>
  <si>
    <t>27.9</t>
  </si>
  <si>
    <t>31.2</t>
  </si>
  <si>
    <t xml:space="preserve">Buy Suven Pharmaceuticals; target of Rs 760: Anand Rathi </t>
  </si>
  <si>
    <t>676.85</t>
  </si>
  <si>
    <t xml:space="preserve">Buy Ramco Cements; target of Rs 777: Anand Rathi </t>
  </si>
  <si>
    <t xml:space="preserve">Buy Deccan Cements; target of Rs 458: Anand Rathi </t>
  </si>
  <si>
    <t>286.95</t>
  </si>
  <si>
    <t xml:space="preserve">Buy Greenply Industries; target of Rs 110: Anand Rathi </t>
  </si>
  <si>
    <t>114.9</t>
  </si>
  <si>
    <t xml:space="preserve">Buy NTPC; target of Rs 147: Dolat Capital </t>
  </si>
  <si>
    <t>2021-10-04</t>
  </si>
  <si>
    <t>149.35</t>
  </si>
  <si>
    <t xml:space="preserve">Hold Greaves Cotton; target of Rs 80: ICICI Direct </t>
  </si>
  <si>
    <t xml:space="preserve">Accumulate Petronet LNG; target of Rs 301: Dolat Capital </t>
  </si>
  <si>
    <t xml:space="preserve">Buy Voltas; target of Rs 730: Dolat Capital </t>
  </si>
  <si>
    <t>733.2</t>
  </si>
  <si>
    <t xml:space="preserve">Buy Lumax Auto Technologies; target of Rs 133: Dolat Capital </t>
  </si>
  <si>
    <t>106.45</t>
  </si>
  <si>
    <t xml:space="preserve">Buy Sharda Cropchem; target of Rs 398: Dolat Capital </t>
  </si>
  <si>
    <t>409.8</t>
  </si>
  <si>
    <t xml:space="preserve">Buy Zee Entertainment; target of Rs 235: Dolat Capital </t>
  </si>
  <si>
    <t>236.9</t>
  </si>
  <si>
    <t xml:space="preserve">Buy Sandhar Technologies; target of Rs 269: Dolat Capital </t>
  </si>
  <si>
    <t>Sandhar Technologies</t>
  </si>
  <si>
    <t>230.35</t>
  </si>
  <si>
    <t>279.95</t>
  </si>
  <si>
    <t xml:space="preserve">Buy H.G. Infra Engineering; target of Rs 259: Prabhudas Lilladher </t>
  </si>
  <si>
    <t>198.0</t>
  </si>
  <si>
    <t>284.6</t>
  </si>
  <si>
    <t xml:space="preserve">Buy Petronet LNG; target of Rs 384: Prabhudas Lilladher </t>
  </si>
  <si>
    <t xml:space="preserve">Buy S Chand and Company; target of Rs 87: Prabhudas Lilladher </t>
  </si>
  <si>
    <t>81.1</t>
  </si>
  <si>
    <t xml:space="preserve">Buy Insecticides India; target of Rs 612: Prabhudas Lilladher </t>
  </si>
  <si>
    <t>508.8</t>
  </si>
  <si>
    <t xml:space="preserve">Sell Glenmark Pharmaceuticals; target of Rs 365: Prabhudas Lilladher </t>
  </si>
  <si>
    <t xml:space="preserve">Accumulate Voltas; target of Rs 660: Prabhudas Lilladher </t>
  </si>
  <si>
    <t xml:space="preserve">Buy Ahluwalia Contracts; target of Rs 286: HDFC Securities </t>
  </si>
  <si>
    <t>Ahluwalia Contracts</t>
  </si>
  <si>
    <t>253.0</t>
  </si>
  <si>
    <t>302.8</t>
  </si>
  <si>
    <t xml:space="preserve">Buy Gulf Oil Lubricants; target of Rs 760: HDFC Securities </t>
  </si>
  <si>
    <t xml:space="preserve">Buy Dilip Buildcon; target of Rs 466: HDFC Securities </t>
  </si>
  <si>
    <t>403.0</t>
  </si>
  <si>
    <t>494.0</t>
  </si>
  <si>
    <t xml:space="preserve">Buy Voltas; target of Rs 725: ICICI Direct </t>
  </si>
  <si>
    <t xml:space="preserve">Buy Deccan Cements; target of Rs 380: HDFC Securities </t>
  </si>
  <si>
    <t>381.8</t>
  </si>
  <si>
    <t xml:space="preserve">Sell New India Assurance; target of Rs 100: HDFC Securities </t>
  </si>
  <si>
    <t>New India Assurance</t>
  </si>
  <si>
    <t>NIACL</t>
  </si>
  <si>
    <t>100.0</t>
  </si>
  <si>
    <t>116.6</t>
  </si>
  <si>
    <t xml:space="preserve">Buy Petronet LNG; target of Rs 300: ICICI Direct </t>
  </si>
  <si>
    <t xml:space="preserve">Buy Cochin Shipyard; target of Rs 395: ICICI Direct </t>
  </si>
  <si>
    <t>395.6</t>
  </si>
  <si>
    <t xml:space="preserve">Buy EIH; target of Rs 95: ICICI Direct </t>
  </si>
  <si>
    <t>80.0</t>
  </si>
  <si>
    <t>96.3</t>
  </si>
  <si>
    <t xml:space="preserve">Hold Indian Bank; target of Rs 70: ICICI Direct </t>
  </si>
  <si>
    <t xml:space="preserve">Hold Elgi Equipments; target of Rs 230: ICICI Direct </t>
  </si>
  <si>
    <t xml:space="preserve">Hold HEG; target of Rs 750: ICICI Direct </t>
  </si>
  <si>
    <t>HEG</t>
  </si>
  <si>
    <t xml:space="preserve">Buy Voltamp Transformers; target of Rs 1244: Prabhudas Lilladher </t>
  </si>
  <si>
    <t>2020-08-19</t>
  </si>
  <si>
    <t>1152.0</t>
  </si>
  <si>
    <t>1265.95</t>
  </si>
  <si>
    <t xml:space="preserve">Buy Aurobindo Pharma; target of Rs 1027: KR Choksey </t>
  </si>
  <si>
    <t>875.7</t>
  </si>
  <si>
    <t xml:space="preserve">Buy Balkrishna Industries; target of Rs 1500: ICICI Direct </t>
  </si>
  <si>
    <t>1341.3</t>
  </si>
  <si>
    <t>1514.7</t>
  </si>
  <si>
    <t xml:space="preserve">Buy Prestige Estates Projects; target of Rs 280: HDFC Securities </t>
  </si>
  <si>
    <t>239.3</t>
  </si>
  <si>
    <t>283.7</t>
  </si>
  <si>
    <t xml:space="preserve">Buy Endurance Technologies; target of Rs 1085: HDFC Securities </t>
  </si>
  <si>
    <t>1022.0</t>
  </si>
  <si>
    <t xml:space="preserve">Buy City Union Bank; target of Rs 164: HDFC Securities </t>
  </si>
  <si>
    <t>124.3</t>
  </si>
  <si>
    <t>167.2</t>
  </si>
  <si>
    <t xml:space="preserve">Buy Hero Motocorp; target of Rs 3100: HDFC Securities </t>
  </si>
  <si>
    <t>2945.95</t>
  </si>
  <si>
    <t xml:space="preserve">Buy Alkyl Amines; target of Rs 3355: HDFC Securities </t>
  </si>
  <si>
    <t>Alkyl Amines</t>
  </si>
  <si>
    <t>ALKYLAMINE</t>
  </si>
  <si>
    <t>3450.0</t>
  </si>
  <si>
    <t xml:space="preserve">Buy Tata Steel; target of Rs 594: ICICI Securities </t>
  </si>
  <si>
    <t>329.3</t>
  </si>
  <si>
    <t>624.8</t>
  </si>
  <si>
    <t xml:space="preserve">Buy Alkem Laboratories; target of Rs 3500: ICICI Securities </t>
  </si>
  <si>
    <t>3558.9</t>
  </si>
  <si>
    <t xml:space="preserve">Buy JSW Energy; target of Rs 60: ICICI Securities </t>
  </si>
  <si>
    <t>56.2</t>
  </si>
  <si>
    <t>61.4</t>
  </si>
  <si>
    <t xml:space="preserve">Buy Fortis Healthcare; target of Rs 160: ICICI Securities </t>
  </si>
  <si>
    <t>141.5</t>
  </si>
  <si>
    <t xml:space="preserve">Buy Cummins India; target of Rs 505: ICICI Securities </t>
  </si>
  <si>
    <t>450.6</t>
  </si>
  <si>
    <t>513.8</t>
  </si>
  <si>
    <t xml:space="preserve">Buy Hindalco Industries; target of Rs 224: ICICI Securities </t>
  </si>
  <si>
    <t>196.85</t>
  </si>
  <si>
    <t xml:space="preserve">Buy Insecticides India; target of Rs 560: ICICI Securities </t>
  </si>
  <si>
    <t>483.95</t>
  </si>
  <si>
    <t>572.45</t>
  </si>
  <si>
    <t xml:space="preserve">Buy NTPC; target of Rs 165: ICICI Securities </t>
  </si>
  <si>
    <t xml:space="preserve">Buy Ramco Cements; target of Rs 780: ICICI Securities </t>
  </si>
  <si>
    <t>784.4</t>
  </si>
  <si>
    <t xml:space="preserve">Sell Blue Dart Express; target of Rs 1746: ICICI Securities </t>
  </si>
  <si>
    <t>1908.75</t>
  </si>
  <si>
    <t xml:space="preserve">Hold Thermax; target of Rs 740: ICICI Securities </t>
  </si>
  <si>
    <t xml:space="preserve">Hold Greenpanel Industries; target of Rs 39: ICICI Securities </t>
  </si>
  <si>
    <t xml:space="preserve">Hold Berger Paints; target of Rs 540: ICICI Securities </t>
  </si>
  <si>
    <t xml:space="preserve">Buy Glenmark Pharmaceuticals; target of Rs 560: ICICI Direct </t>
  </si>
  <si>
    <t xml:space="preserve">Accumulate Lumax Industries; target of Rs 1513: Dolat Capital </t>
  </si>
  <si>
    <t>1495.0</t>
  </si>
  <si>
    <t>1612.05</t>
  </si>
  <si>
    <t xml:space="preserve">Reduce United Breweries; target of Rs 1004: Dolat Capital </t>
  </si>
  <si>
    <t>992.9</t>
  </si>
  <si>
    <t>1013.85</t>
  </si>
  <si>
    <t xml:space="preserve">Accumulate VRL Logistics; target of Rs 175: Dolat Capital </t>
  </si>
  <si>
    <t>152.8</t>
  </si>
  <si>
    <t>181.35</t>
  </si>
  <si>
    <t xml:space="preserve">Buy Engineers India; target of Rs 89: Motilal Oswal </t>
  </si>
  <si>
    <t>2020-08-18</t>
  </si>
  <si>
    <t>68.75</t>
  </si>
  <si>
    <t>89.25</t>
  </si>
  <si>
    <t xml:space="preserve">Buy Sun TV Network; target of Rs 500: Motilal Oswal </t>
  </si>
  <si>
    <t>501.7</t>
  </si>
  <si>
    <t xml:space="preserve">Buy Endurance Technologies; target of Rs 1154: Motilal Oswal </t>
  </si>
  <si>
    <t>999.0</t>
  </si>
  <si>
    <t xml:space="preserve">Buy The Ramco Cement; target of Rs 780: ICICI Direct </t>
  </si>
  <si>
    <t>670.0</t>
  </si>
  <si>
    <t xml:space="preserve">Buy United Breweries; target of Rs 1120: ICICI Direct </t>
  </si>
  <si>
    <t>1166.9</t>
  </si>
  <si>
    <t xml:space="preserve">Buy Sun TV Network; target of Rs 490: ICICI Direct </t>
  </si>
  <si>
    <t>490.75</t>
  </si>
  <si>
    <t xml:space="preserve">Hold Tata Steel; target of Rs 450: ICICI Direct </t>
  </si>
  <si>
    <t>319.8</t>
  </si>
  <si>
    <t>497.0</t>
  </si>
  <si>
    <t xml:space="preserve">Accumulate The Ramco Cement; target of Rs 725: Dolat Capital </t>
  </si>
  <si>
    <t>738.65</t>
  </si>
  <si>
    <t xml:space="preserve">Buy Aarti Industries; target of Rs 1350: Dolat Capital </t>
  </si>
  <si>
    <t>1365.9</t>
  </si>
  <si>
    <t xml:space="preserve">Buy Hindalco Industries; target of Rs 215: Prabhudas Lilladher </t>
  </si>
  <si>
    <t>193.2</t>
  </si>
  <si>
    <t xml:space="preserve">Buy Engineers India; target of Rs 104: Prabhudas Lilladher </t>
  </si>
  <si>
    <t xml:space="preserve">Reduce Tata Steel; target of Rs 300: Prabhudas Lilladher </t>
  </si>
  <si>
    <t>292.6</t>
  </si>
  <si>
    <t xml:space="preserve">Hold Tech Mahindra; target of Rs 850: Sharekhan </t>
  </si>
  <si>
    <t>850.95</t>
  </si>
  <si>
    <t xml:space="preserve">Buy Hero MotoCorp; target of Rs 3300: Sharekhan </t>
  </si>
  <si>
    <t>2927.0</t>
  </si>
  <si>
    <t>3340.0</t>
  </si>
  <si>
    <t xml:space="preserve">Buy The Ramco Cements; target of Rs 803: Sharekhan </t>
  </si>
  <si>
    <t>811.2</t>
  </si>
  <si>
    <t xml:space="preserve">Buy BPCL; target of Rs 480: Emkay Global Financial </t>
  </si>
  <si>
    <t xml:space="preserve">Hold Shoppers Stop; target of Rs 220: Emkay Global Financial </t>
  </si>
  <si>
    <t>166.6</t>
  </si>
  <si>
    <t xml:space="preserve">Buy Shriram Transport Finance; target of Rs 880: YES Securities </t>
  </si>
  <si>
    <t>684.5</t>
  </si>
  <si>
    <t>890.5</t>
  </si>
  <si>
    <t xml:space="preserve">Sell Bodal Chemicals; target of Rs 62: East India Securities </t>
  </si>
  <si>
    <t>Bodal Chemicals</t>
  </si>
  <si>
    <t>BODALCHEM</t>
  </si>
  <si>
    <t xml:space="preserve">Buy Mayur Uniquoters; target of Rs 314: East India Securities </t>
  </si>
  <si>
    <t>249.0</t>
  </si>
  <si>
    <t>326.6</t>
  </si>
  <si>
    <t xml:space="preserve">Buy Kaveri Seed Company; target of Rs 989: East India Securities </t>
  </si>
  <si>
    <t>607.0</t>
  </si>
  <si>
    <t xml:space="preserve">Buy Minda Corporation; target of Rs 105: Dolat Capital </t>
  </si>
  <si>
    <t>75.0</t>
  </si>
  <si>
    <t xml:space="preserve">Buy KEC International; target of Rs 371: Cholamandalam securities </t>
  </si>
  <si>
    <t xml:space="preserve">Hold City Union Bank; target of Rs 133: Arihant Capital </t>
  </si>
  <si>
    <t>124.6</t>
  </si>
  <si>
    <t>133.3</t>
  </si>
  <si>
    <t xml:space="preserve">Accumulate Ashok Lelyand; target of Rs 69: Arihant Capital </t>
  </si>
  <si>
    <t>Ashok Lelyand</t>
  </si>
  <si>
    <t>63.0</t>
  </si>
  <si>
    <t xml:space="preserve">Buy Balkrishna Industries; target of Rs 1637: Anand Rathi </t>
  </si>
  <si>
    <t>1317.0</t>
  </si>
  <si>
    <t>1664.95</t>
  </si>
  <si>
    <t xml:space="preserve">Buy Mayur Uniquoters; target of Rs 337: Anand Rathi </t>
  </si>
  <si>
    <t xml:space="preserve">Buy Star Cement; target of Rs 115: Anand Rathi </t>
  </si>
  <si>
    <t>Star Cement</t>
  </si>
  <si>
    <t>STARCEMENT</t>
  </si>
  <si>
    <t>89.5</t>
  </si>
  <si>
    <t>115.3</t>
  </si>
  <si>
    <t xml:space="preserve">Buy Prism Johnson; target of Rs 61: Anand Rathi </t>
  </si>
  <si>
    <t>Prism Johnson</t>
  </si>
  <si>
    <t>PRSMJOHNSN</t>
  </si>
  <si>
    <t>48.2</t>
  </si>
  <si>
    <t>61.7</t>
  </si>
  <si>
    <t xml:space="preserve">Hold Eicher Motors; target of Rs 20,410: East India Securities </t>
  </si>
  <si>
    <t xml:space="preserve">Buy JMC Projects (India); target of Rs 65: YES Securities </t>
  </si>
  <si>
    <t>53.7</t>
  </si>
  <si>
    <t>66.7</t>
  </si>
  <si>
    <t xml:space="preserve">Sell Cummins India; target of Rs 332: YES Securities </t>
  </si>
  <si>
    <t xml:space="preserve">Buy Eicher Motors; target of Rs 26,727: Emkay Global Financial </t>
  </si>
  <si>
    <t>21115.7</t>
  </si>
  <si>
    <t xml:space="preserve">Buy Aurobindo Pharma; target of Rs 1000: Emkay Global Financial </t>
  </si>
  <si>
    <t>1023.7</t>
  </si>
  <si>
    <t xml:space="preserve">Buy Brigade Enterprises; target of Rs 213: HDFC Securities </t>
  </si>
  <si>
    <t>152.2</t>
  </si>
  <si>
    <t>214.4</t>
  </si>
  <si>
    <t xml:space="preserve">Buy Firstsource Solutions; target of Rs 85: Dolat Capital </t>
  </si>
  <si>
    <t xml:space="preserve">Accumulate Transport Corporation of India; target of Rs 230: Dolat Capital </t>
  </si>
  <si>
    <t>212.8</t>
  </si>
  <si>
    <t xml:space="preserve">Accumulate Dilip Buildcon; target of Rs 403: Dolat Capital </t>
  </si>
  <si>
    <t>374.75</t>
  </si>
  <si>
    <t xml:space="preserve">Accumulate Ahluwalia Contracts; target of Rs 266: Dolat Capital </t>
  </si>
  <si>
    <t>254.8</t>
  </si>
  <si>
    <t xml:space="preserve">Accumulate Hero MotoCorp; target of Rs 3193: Dolat Capital </t>
  </si>
  <si>
    <t>3222.05</t>
  </si>
  <si>
    <t xml:space="preserve">Accumulate Balkrishna Industries; target of Rs 1531: Dolat Capital </t>
  </si>
  <si>
    <t>1574.75</t>
  </si>
  <si>
    <t xml:space="preserve">Accumulate GAIL; target of Rs 115: Dolat Capital </t>
  </si>
  <si>
    <t>97.9</t>
  </si>
  <si>
    <t xml:space="preserve">Accumulate Marico; target of Rs 364: Dolat Capital </t>
  </si>
  <si>
    <t xml:space="preserve">Reduce Cadila Healthcare; target of Rs 408: Dolat Capital </t>
  </si>
  <si>
    <t xml:space="preserve">Buy GAIL; target of Rs 130: Emkay Global Financial </t>
  </si>
  <si>
    <t xml:space="preserve">Buy Ashok Leyland; target of Rs 89: Emkay Global Financial </t>
  </si>
  <si>
    <t xml:space="preserve">Buy Shriram Transport Finance; target of Rs 792: Emkay Global Financial </t>
  </si>
  <si>
    <t>792.9</t>
  </si>
  <si>
    <t xml:space="preserve">Buy Aditya Birla Fashion and Retail; target of Rs 155: Emkay Global Financial </t>
  </si>
  <si>
    <t>178.95</t>
  </si>
  <si>
    <t xml:space="preserve">Hold Grasim Industries; target of Rs 709: Emkay Global Financial </t>
  </si>
  <si>
    <t>621.0</t>
  </si>
  <si>
    <t>717.5</t>
  </si>
  <si>
    <t xml:space="preserve">Accumulate Indian Bank; target of Rs 74: Dolat Capital </t>
  </si>
  <si>
    <t xml:space="preserve">Sell Eicher Motors; target of Rs 20,952: Dolat Capital </t>
  </si>
  <si>
    <t>20900.0</t>
  </si>
  <si>
    <t xml:space="preserve">Buy Kaveri Seed Co; target of Rs 706: Motilal Oswal </t>
  </si>
  <si>
    <t>Kaveri Seed Co</t>
  </si>
  <si>
    <t>2020-08-17</t>
  </si>
  <si>
    <t>611.4</t>
  </si>
  <si>
    <t xml:space="preserve">Hold Ashok Leyland; target of Rs 63: East India Securities </t>
  </si>
  <si>
    <t>64.5</t>
  </si>
  <si>
    <t xml:space="preserve">Buy Century Plyboards; target of Rs 171: Anand Rathi </t>
  </si>
  <si>
    <t>133.0</t>
  </si>
  <si>
    <t>186.0</t>
  </si>
  <si>
    <t xml:space="preserve">Accumulate Hero MotoCorp; target of Rs 3070: East India Securities </t>
  </si>
  <si>
    <t>2812.8</t>
  </si>
  <si>
    <t>3075.5</t>
  </si>
  <si>
    <t xml:space="preserve">Buy Bharat Electronics; target of Rs 132 LKP Research </t>
  </si>
  <si>
    <t xml:space="preserve">Hold Natco Pharma; target of Rs 881: Geojit </t>
  </si>
  <si>
    <t>927.9</t>
  </si>
  <si>
    <t xml:space="preserve">Buy City Union Bank; target of Rs 148: Geojit </t>
  </si>
  <si>
    <t>152.0</t>
  </si>
  <si>
    <t xml:space="preserve">Buy NCC; target of Rs 42: Geojit </t>
  </si>
  <si>
    <t>33.5</t>
  </si>
  <si>
    <t>42.65</t>
  </si>
  <si>
    <t xml:space="preserve">Accumulate Dalmia Bharat; target of Rs 865: Geojit </t>
  </si>
  <si>
    <t xml:space="preserve">Hold Shree Cement; target of Rs 22,710 KRChoksey </t>
  </si>
  <si>
    <t>22737.45</t>
  </si>
  <si>
    <t xml:space="preserve">Buy Minda Corporation; target of Rs 92 KRChoksey </t>
  </si>
  <si>
    <t>73.5</t>
  </si>
  <si>
    <t xml:space="preserve">Buy Ashok Leyland; target of Rs 72 KRChoksey </t>
  </si>
  <si>
    <t>72.15</t>
  </si>
  <si>
    <t xml:space="preserve">Accumulate Aarti Industries; target of Rs 1024: Prabhudas Lilladher </t>
  </si>
  <si>
    <t>1021.0</t>
  </si>
  <si>
    <t>1027.0</t>
  </si>
  <si>
    <t xml:space="preserve">Accumulate Eicher Motors; target of Rs 22,869: Prabhudas Lilladher </t>
  </si>
  <si>
    <t>20472.0</t>
  </si>
  <si>
    <t xml:space="preserve">Accumulate Shriram Transport Finance; target of Rs 805: Prabhudas Lilladher </t>
  </si>
  <si>
    <t>698.0</t>
  </si>
  <si>
    <t xml:space="preserve">Accumulate Hero Motocorp; target of Rs 3044: Prabhudas Lilladher </t>
  </si>
  <si>
    <t>3049.75</t>
  </si>
  <si>
    <t xml:space="preserve">Accumulate Navneet Education; target of Rs 94: Prabhudas Lilladher </t>
  </si>
  <si>
    <t xml:space="preserve">Reduce The Ramco Cements; target of Rs 590: Prabhudas Lilladher </t>
  </si>
  <si>
    <t>679.0</t>
  </si>
  <si>
    <t xml:space="preserve">Hold Aurobindo Pharma; target of Rs 838: Prabhudas Lilladher </t>
  </si>
  <si>
    <t xml:space="preserve">Buy Ashok Leyland; target of Rs 76: Prabhudas Lilladher </t>
  </si>
  <si>
    <t>78.5</t>
  </si>
  <si>
    <t xml:space="preserve">Buy APL Apollo Tubes; target of Rs 2603: Prabhudas Lilladher </t>
  </si>
  <si>
    <t>2206.4</t>
  </si>
  <si>
    <t>2799.9</t>
  </si>
  <si>
    <t xml:space="preserve">Buy Bharat Petroleum Corporation; target of Rs 515: Prabhudas Lilladher </t>
  </si>
  <si>
    <t xml:space="preserve">Buy Sharda Cropchem; target of Rs 348: Prabhudas Lilladher </t>
  </si>
  <si>
    <t xml:space="preserve">Buy Shriram Transport Finance; target of Rs 945: Motilal Oswal </t>
  </si>
  <si>
    <t>998.4</t>
  </si>
  <si>
    <t xml:space="preserve">Reduce Ashok Leyland; target of Rs 57: HDFC Securities </t>
  </si>
  <si>
    <t xml:space="preserve">Reduce Indostar Capital Finance; target of Rs 267: HDFC Securities </t>
  </si>
  <si>
    <t xml:space="preserve">Buy JMC Projects; target of Rs 69: HDFC Securities </t>
  </si>
  <si>
    <t>51.5</t>
  </si>
  <si>
    <t xml:space="preserve">Buy Kalpataru Power Transmission; target of Rs 357: HDFC Securities </t>
  </si>
  <si>
    <t>245.0</t>
  </si>
  <si>
    <t>366.75</t>
  </si>
  <si>
    <t xml:space="preserve">Accumulate Gulf Oil Lubricants; target of Rs 710: Dolat Capital </t>
  </si>
  <si>
    <t>645.0</t>
  </si>
  <si>
    <t>732.9</t>
  </si>
  <si>
    <t xml:space="preserve">Buy MPS; target of Rs 480: Dolat Capital </t>
  </si>
  <si>
    <t>458.0</t>
  </si>
  <si>
    <t xml:space="preserve">Buy Trent; target of Rs 680: ICICI Direct </t>
  </si>
  <si>
    <t>566.0</t>
  </si>
  <si>
    <t xml:space="preserve">Buy Brigade Enterprises; target of Rs 180: ICICI Direct </t>
  </si>
  <si>
    <t>152.9</t>
  </si>
  <si>
    <t xml:space="preserve">Buy Aditya Birla Fashion and Retail; target of Rs 160: ICICI Direct </t>
  </si>
  <si>
    <t>130.95</t>
  </si>
  <si>
    <t xml:space="preserve">Buy IDFC; target of Rs 42: ICICI Direct </t>
  </si>
  <si>
    <t>IDFC</t>
  </si>
  <si>
    <t>27.0</t>
  </si>
  <si>
    <t>45.0</t>
  </si>
  <si>
    <t xml:space="preserve">Hold NCC; target of Rs 35: ICICI Direct </t>
  </si>
  <si>
    <t>37.3</t>
  </si>
  <si>
    <t xml:space="preserve">Reduce Gail (India); target of Rs 90: ICICI Direct </t>
  </si>
  <si>
    <t>89.8</t>
  </si>
  <si>
    <t>96.15</t>
  </si>
  <si>
    <t xml:space="preserve">Buy Hero MotoCorp; target of Rs 3235: ICICI Direct </t>
  </si>
  <si>
    <t>3249.95</t>
  </si>
  <si>
    <t xml:space="preserve">Hold Eicher Motors; target of Rs 22,570: ICICI Direct </t>
  </si>
  <si>
    <t xml:space="preserve">Hold City Union Bank; target of Rs 130: ICICI Direct </t>
  </si>
  <si>
    <t>132.15</t>
  </si>
  <si>
    <t xml:space="preserve">Hold Action Construction Equipment; target of Rs 68: ICICI Direct </t>
  </si>
  <si>
    <t>62.2</t>
  </si>
  <si>
    <t>74.2</t>
  </si>
  <si>
    <t xml:space="preserve">Buy Century Plyboards (India); target of Rs 163: Sharekhan </t>
  </si>
  <si>
    <t>170.45</t>
  </si>
  <si>
    <t xml:space="preserve">Buy Kalpataru Power Transmission; target of Rs 325: Sharekhan </t>
  </si>
  <si>
    <t xml:space="preserve">Buy Ashok Leyland; target of Rs 72: Sharekhan </t>
  </si>
  <si>
    <t xml:space="preserve">Buy Ratnamani Metals and Tubes; target of Rs 1250: Sharekhan </t>
  </si>
  <si>
    <t xml:space="preserve">Hold Thermax; target of Rs 815: Sharekhan </t>
  </si>
  <si>
    <t>817.95</t>
  </si>
  <si>
    <t xml:space="preserve">Hold Grasim Industries; target of Rs 681: Sharekhan </t>
  </si>
  <si>
    <t>630.15</t>
  </si>
  <si>
    <t>683.0</t>
  </si>
  <si>
    <t xml:space="preserve">Hold Aurobindo Pharma; target of Rs 975: Sharekhan </t>
  </si>
  <si>
    <t>888.9</t>
  </si>
  <si>
    <t xml:space="preserve">Sell Cummins India; target of Rs 330: Motilal Oswal </t>
  </si>
  <si>
    <t xml:space="preserve">Buy GAIL; target of Rs 150: Motilal Oswal </t>
  </si>
  <si>
    <t xml:space="preserve">Buy MAS Financial Services; target of Rs 810: Motilal Oswal </t>
  </si>
  <si>
    <t>815.0</t>
  </si>
  <si>
    <t xml:space="preserve">Buy Ashok Leyland; target of Rs 72: Motilal Oswal </t>
  </si>
  <si>
    <t xml:space="preserve">Buy Aurobindo Pharma; target of Rs 1055: Motilal Oswal </t>
  </si>
  <si>
    <t>1061.75</t>
  </si>
  <si>
    <t xml:space="preserve">Buy Hindalco; target of Rs 233: Motilal Oswal </t>
  </si>
  <si>
    <t>2020-08-14</t>
  </si>
  <si>
    <t xml:space="preserve">Buy Bharat Forge; target of Rs 500: Motilal Oswal </t>
  </si>
  <si>
    <t>497.15</t>
  </si>
  <si>
    <t>511.9</t>
  </si>
  <si>
    <t xml:space="preserve">Buy Shriram City Union Finance; target of Rs 910: Motilal Oswal </t>
  </si>
  <si>
    <t>721.05</t>
  </si>
  <si>
    <t>923.95</t>
  </si>
  <si>
    <t xml:space="preserve">Buy Ashoka Buildcon; target of Rs 88: Motilal Oswal </t>
  </si>
  <si>
    <t>66.0</t>
  </si>
  <si>
    <t>99.4</t>
  </si>
  <si>
    <t xml:space="preserve">Buy KEC International; target of Rs 364: Anand Rathi </t>
  </si>
  <si>
    <t>306.95</t>
  </si>
  <si>
    <t>369.6</t>
  </si>
  <si>
    <t xml:space="preserve">Buy Gujarat State Petronet; target of Rs 300: Motilal Oswal </t>
  </si>
  <si>
    <t>214.85</t>
  </si>
  <si>
    <t>311.45</t>
  </si>
  <si>
    <t xml:space="preserve">Buy Siemens, India; target of Rs 1352: Anand Rathi </t>
  </si>
  <si>
    <t>Siemens, India</t>
  </si>
  <si>
    <t>1185.0</t>
  </si>
  <si>
    <t>1353.6</t>
  </si>
  <si>
    <t xml:space="preserve">Buy Amber Enterprises; target of Rs 2051: Anand Rathi </t>
  </si>
  <si>
    <t>1689.0</t>
  </si>
  <si>
    <t>2113.9</t>
  </si>
  <si>
    <t xml:space="preserve">Buy IPCA Labs; target of Rs 2300: Anand Rathi </t>
  </si>
  <si>
    <t>IPCA Labs</t>
  </si>
  <si>
    <t>1993.0</t>
  </si>
  <si>
    <t>2441.45</t>
  </si>
  <si>
    <t xml:space="preserve">Accumulate Bharat Forge ; target of Rs 477: Dolat Capital </t>
  </si>
  <si>
    <t xml:space="preserve">Buy Capacite Infraprojects; target of Rs 147: YES Securities </t>
  </si>
  <si>
    <t>115.7</t>
  </si>
  <si>
    <t>160.5</t>
  </si>
  <si>
    <t xml:space="preserve">Buy UPL; target of Rs 622: KRChoksey </t>
  </si>
  <si>
    <t>494.6</t>
  </si>
  <si>
    <t xml:space="preserve">Buy NCC; target of Rs 48: HDFC Securities </t>
  </si>
  <si>
    <t>32.15</t>
  </si>
  <si>
    <t xml:space="preserve">Hold Bharat Forge; target of Rs 415: ICICI Direct </t>
  </si>
  <si>
    <t xml:space="preserve">Hold eClerx Services; target of Rs 570: ICICI Direct </t>
  </si>
  <si>
    <t xml:space="preserve">Buy Star Cement; target of Rs 120: HDFC Securities </t>
  </si>
  <si>
    <t>89.2</t>
  </si>
  <si>
    <t>2021-08-16</t>
  </si>
  <si>
    <t xml:space="preserve">Hold Somany Ceramics; target of Rs 130: Emkay Global Financial </t>
  </si>
  <si>
    <t xml:space="preserve">Hold Thermax; target of Rs 800: ICICI Direct </t>
  </si>
  <si>
    <t>806.0</t>
  </si>
  <si>
    <t xml:space="preserve">Hold Ashok Leyland; target of Rs 65: ICICI Direct </t>
  </si>
  <si>
    <t>65.4</t>
  </si>
  <si>
    <t xml:space="preserve">Hold Graphite India; target of Rs 200: ICICI Direct </t>
  </si>
  <si>
    <t>185.5</t>
  </si>
  <si>
    <t xml:space="preserve">Hold Ashoka Buildcon; target of Rs 70: ICICI Direct </t>
  </si>
  <si>
    <t>72.75</t>
  </si>
  <si>
    <t xml:space="preserve">Buy Mahanagar Gas; target of Rs 1180: Geojit </t>
  </si>
  <si>
    <t>984.0</t>
  </si>
  <si>
    <t>1184.7</t>
  </si>
  <si>
    <t xml:space="preserve">Accumulate Gabriel India; target of Rs 103: Geojit </t>
  </si>
  <si>
    <t>108.45</t>
  </si>
  <si>
    <t xml:space="preserve">Accumulate Vinati Organics ; target of Rs 1064: Dolat Capital </t>
  </si>
  <si>
    <t>987.65</t>
  </si>
  <si>
    <t>1074.5</t>
  </si>
  <si>
    <t xml:space="preserve">Buy Power Grid; target of Rs 221: Motilal Oswal </t>
  </si>
  <si>
    <t>2020-08-13</t>
  </si>
  <si>
    <t>179.95</t>
  </si>
  <si>
    <t xml:space="preserve">Buy Motherson Sumi; target of Rs 135: Motilal Oswal </t>
  </si>
  <si>
    <t>116.75</t>
  </si>
  <si>
    <t xml:space="preserve">Buy Ipca Laboratories; target of Rs 2420: Motilal Oswal </t>
  </si>
  <si>
    <t>2020.0</t>
  </si>
  <si>
    <t xml:space="preserve">Buy KEC International; target of Rs 362: Geojit </t>
  </si>
  <si>
    <t>297.4</t>
  </si>
  <si>
    <t xml:space="preserve">Buy TTK Prestige; target of Rs 6300: Anand Rathi </t>
  </si>
  <si>
    <t>5426.05</t>
  </si>
  <si>
    <t xml:space="preserve">Buy Sonata Software; target of Rs 330: Anand Rathi </t>
  </si>
  <si>
    <t>331.0</t>
  </si>
  <si>
    <t xml:space="preserve">Sell Bosch; target of Rs 10,950: ICICI Direct </t>
  </si>
  <si>
    <t>14300.0</t>
  </si>
  <si>
    <t xml:space="preserve">Buy Shree Cement; target of Rs 25,000: ICICI Direct </t>
  </si>
  <si>
    <t>21569.0</t>
  </si>
  <si>
    <t>25655.5</t>
  </si>
  <si>
    <t xml:space="preserve">Buy Caplin Point Laboratories; target of Rs 670: ICICI Direct </t>
  </si>
  <si>
    <t>510.2</t>
  </si>
  <si>
    <t>682.0</t>
  </si>
  <si>
    <t xml:space="preserve">Buy Ratnamani Metals and Tubes; target of Rs 1320: ICICI Direct </t>
  </si>
  <si>
    <t xml:space="preserve">Buy Indoco Remedies; target of Rs 330: ICICI Direct </t>
  </si>
  <si>
    <t>254.05</t>
  </si>
  <si>
    <t xml:space="preserve">Buy VST Tillers Tractors; target of Rs 1980: ICICI Direct </t>
  </si>
  <si>
    <t>VST Tillers Tractors</t>
  </si>
  <si>
    <t>VSTTILLERS</t>
  </si>
  <si>
    <t>1990.0</t>
  </si>
  <si>
    <t xml:space="preserve">Reduce Shree Cement; target of Rs 20,900: HDFC Securities </t>
  </si>
  <si>
    <t>20010.0</t>
  </si>
  <si>
    <t xml:space="preserve">Reduce Titan; target of Rs 950: HDFC Securities </t>
  </si>
  <si>
    <t xml:space="preserve">Reduce Symphony; target of Rs 810: HDFC Securities </t>
  </si>
  <si>
    <t>832.55</t>
  </si>
  <si>
    <t xml:space="preserve">Buy Sobha; target of Rs 348: HDFC Securities </t>
  </si>
  <si>
    <t>227.5</t>
  </si>
  <si>
    <t xml:space="preserve">Buy Dabur; target of Rs 600: Motilal Oswal </t>
  </si>
  <si>
    <t>508.9</t>
  </si>
  <si>
    <t xml:space="preserve">Hold Wonderla Holidays; target of Rs 162: Sharekhan </t>
  </si>
  <si>
    <t>Wonderla Holidays</t>
  </si>
  <si>
    <t>WONDERLA</t>
  </si>
  <si>
    <t xml:space="preserve">Buy Ipca Laboratories; target of Rs 2365: Sharekhan </t>
  </si>
  <si>
    <t xml:space="preserve">Hold Shree Cement; target of Rs 23,453: Sharekhan </t>
  </si>
  <si>
    <t xml:space="preserve">Hold Bank of Baroda; target of Rs 52: ICICI Direct </t>
  </si>
  <si>
    <t xml:space="preserve">Hold Hindustan Petroleum Corporation; target of Rs 220: ICICI Direct </t>
  </si>
  <si>
    <t>212.25</t>
  </si>
  <si>
    <t>221.85</t>
  </si>
  <si>
    <t xml:space="preserve">Hold Lemon Tree Hotels; target of Rs 26: ICICI Direct </t>
  </si>
  <si>
    <t xml:space="preserve">Hold Titan Company; target of Rs 1170: ICICI Direct </t>
  </si>
  <si>
    <t>1191.6</t>
  </si>
  <si>
    <t xml:space="preserve">Accumulate Shree Cement; target of Rs 19,100: Prabhudas Lilladher </t>
  </si>
  <si>
    <t xml:space="preserve">Buy Motherson Sumi Systems; target of Rs 125: Prabhudas Lilladher </t>
  </si>
  <si>
    <t xml:space="preserve">Accumulate Sterling Tools; target of Rs 210: Dolat Capital </t>
  </si>
  <si>
    <t>Sterling Tools</t>
  </si>
  <si>
    <t>STERTOOLS</t>
  </si>
  <si>
    <t>180.0</t>
  </si>
  <si>
    <t>215.0</t>
  </si>
  <si>
    <t xml:space="preserve">Accumulate Mahanagar Gas; target of Rs 1070: Dolat Capital </t>
  </si>
  <si>
    <t>990.25</t>
  </si>
  <si>
    <t>1074.9</t>
  </si>
  <si>
    <t xml:space="preserve">Reduce Bank of Baroda; target of Rs 52: Dolat Capital </t>
  </si>
  <si>
    <t xml:space="preserve">Buy Power Grid Corporation; target of Rs 220: Dolat Capital </t>
  </si>
  <si>
    <t xml:space="preserve">Buy KEC International; target of Rs 340: Dolat Capital </t>
  </si>
  <si>
    <t>344.6</t>
  </si>
  <si>
    <t xml:space="preserve">Buy Titan Company; target of Rs 1301: Dolat Capital </t>
  </si>
  <si>
    <t xml:space="preserve">Buy Ramco Systems; target of Rs 250: Dolat Capital </t>
  </si>
  <si>
    <t>181.9</t>
  </si>
  <si>
    <t>257.75</t>
  </si>
  <si>
    <t xml:space="preserve">Buy Nucleus Software Exports; target of Rs 450: Dolat Capital </t>
  </si>
  <si>
    <t xml:space="preserve">Buy Radico Khaitan; target of Rs 507: Dolat Capital </t>
  </si>
  <si>
    <t xml:space="preserve">Buy JK Lakshmi Cement; target of Rs 370: Anand Rathi </t>
  </si>
  <si>
    <t>287.2</t>
  </si>
  <si>
    <t xml:space="preserve">Buy Lupin; target of Rs 979; KRChoksey </t>
  </si>
  <si>
    <t>Lupin target of Rs 979</t>
  </si>
  <si>
    <t>SOFTTECH</t>
  </si>
  <si>
    <t xml:space="preserve">Hold Amara Raja Batteries; target of Rs 818: Geojit </t>
  </si>
  <si>
    <t>743.45</t>
  </si>
  <si>
    <t xml:space="preserve">Buy Triveni Engineering; target of Rs 95: ICICI Direct </t>
  </si>
  <si>
    <t>78.45</t>
  </si>
  <si>
    <t xml:space="preserve">Buy Sonata Software; target of Rs 330: ICICI Direct </t>
  </si>
  <si>
    <t>2020-08-12</t>
  </si>
  <si>
    <t xml:space="preserve">Buy KEC International; target of Rs 340: ICICI Direct </t>
  </si>
  <si>
    <t xml:space="preserve">Buy Ipca Laboratories; target of Rs 2400: ICICI Direct </t>
  </si>
  <si>
    <t>2008.0</t>
  </si>
  <si>
    <t xml:space="preserve">Buy KEC International; target of Rs 370: Sharekhan </t>
  </si>
  <si>
    <t xml:space="preserve">Buy Amber Enterprises India; target of Rs 1980: ICICI Direct </t>
  </si>
  <si>
    <t>1712.75</t>
  </si>
  <si>
    <t>1999.9</t>
  </si>
  <si>
    <t xml:space="preserve">Buy Bajaj Electricals; target of Rs 500: ICICI Direct </t>
  </si>
  <si>
    <t xml:space="preserve">Hold Indoco Remedies; target of Rs 243: Prabhudas Lilladher </t>
  </si>
  <si>
    <t xml:space="preserve">Buy Adani Ports and Special Economic Zone; target of Rs 400: Dolat Capital </t>
  </si>
  <si>
    <t>Adani Ports and Special Economic Zone</t>
  </si>
  <si>
    <t>ADANIENT</t>
  </si>
  <si>
    <t>195.8</t>
  </si>
  <si>
    <t>401.95</t>
  </si>
  <si>
    <t xml:space="preserve">Buy Oracle Financial Services Software; target of Rs 4000: Dolat Capital </t>
  </si>
  <si>
    <t xml:space="preserve">Accumulate IPCA Laboratories ; target of Rs 2106: Dolat Capital </t>
  </si>
  <si>
    <t>2169.95</t>
  </si>
  <si>
    <t xml:space="preserve">Buy KEC International; target of Rs 355: YES Securities </t>
  </si>
  <si>
    <t>359.5</t>
  </si>
  <si>
    <t xml:space="preserve">Reduce Bajaj Electricals; target of Rs 428: YES Securities </t>
  </si>
  <si>
    <t xml:space="preserve">Buy KEC International; target of Rs 333: Prabhudas Lilladher </t>
  </si>
  <si>
    <t>336.7</t>
  </si>
  <si>
    <t xml:space="preserve">Buy Siemens; target of Rs 1402: Prabhudas Lilladher </t>
  </si>
  <si>
    <t>1414.0</t>
  </si>
  <si>
    <t xml:space="preserve">Buy Bajaj Electricals; target of Rs 500: Prabhudas Lilladher </t>
  </si>
  <si>
    <t xml:space="preserve">Accumulate Shaily Engineering Plastics; target of Rs 533: Prabhudas Lilladher </t>
  </si>
  <si>
    <t>Shaily Engineering Plastics</t>
  </si>
  <si>
    <t>SHAILY</t>
  </si>
  <si>
    <t xml:space="preserve">Hold Titan Company; target of Rs 1057: Prabhudas Lilladher </t>
  </si>
  <si>
    <t xml:space="preserve">Hold Amber Enterprises India; target of Rs 1619: Emkay Global Financial </t>
  </si>
  <si>
    <t xml:space="preserve">Hold Magma Fincorp; target of Rs 31: Emkay Global Financial </t>
  </si>
  <si>
    <t>Magma Fincorp</t>
  </si>
  <si>
    <t>POONAWALLA</t>
  </si>
  <si>
    <t xml:space="preserve">Hold Bank of Baroda; target of Rs 55: Emkay Global Financial </t>
  </si>
  <si>
    <t xml:space="preserve">Buy Mahanagar Gas; target of Rs 1380: Sharekhan </t>
  </si>
  <si>
    <t>971.3</t>
  </si>
  <si>
    <t xml:space="preserve">Buy Titan Company; target of Rs 1200: Sharekhan </t>
  </si>
  <si>
    <t>1068.0</t>
  </si>
  <si>
    <t xml:space="preserve">Hold Bank of Baroda; target of Rs 56: Sharekhan </t>
  </si>
  <si>
    <t>58.7</t>
  </si>
  <si>
    <t xml:space="preserve">Buy Titan Company; target of Rs 1300: Motilal Oswal </t>
  </si>
  <si>
    <t xml:space="preserve">Buy Lemon Tree Hotels; target of Rs 33: Motilal Oswal </t>
  </si>
  <si>
    <t>27.75</t>
  </si>
  <si>
    <t xml:space="preserve">Buy Container Corporation; target of Rs 455: Motilal Oswal </t>
  </si>
  <si>
    <t>457.45</t>
  </si>
  <si>
    <t xml:space="preserve">Buy Mahindra and Mahindra; target of Rs 720: Motilal Oswal </t>
  </si>
  <si>
    <t xml:space="preserve">Buy Torrent Power; target of Rs 392: Motilal Oswal </t>
  </si>
  <si>
    <t>339.7</t>
  </si>
  <si>
    <t>395.75</t>
  </si>
  <si>
    <t xml:space="preserve">Buy Dalmia Bharat ; target of Rs 895: Motilal Oswal </t>
  </si>
  <si>
    <t xml:space="preserve">Buy Emami ; target of Rs 310: Motilal Oswal </t>
  </si>
  <si>
    <t xml:space="preserve">Buy Divi’s Laboratories; target of Rs 3350: Motilal Oswal </t>
  </si>
  <si>
    <t xml:space="preserve">Buy Lupin; target of Rs 1015: Motilal Oswal </t>
  </si>
  <si>
    <t>952.95</t>
  </si>
  <si>
    <t>1023.55</t>
  </si>
  <si>
    <t xml:space="preserve">Buy ALKEM Laboraties; target of Rs 3665: Motilal Oswal </t>
  </si>
  <si>
    <t>ALKEM Laboraties</t>
  </si>
  <si>
    <t>2021-08-11</t>
  </si>
  <si>
    <t>3697.0</t>
  </si>
  <si>
    <t xml:space="preserve">Buy Aditya Birla Capital; target of Rs 86: Motilal Oswal </t>
  </si>
  <si>
    <t xml:space="preserve">Buy Birla Corporation ; target of Rs 790: Motilal Oswal </t>
  </si>
  <si>
    <t>599.8</t>
  </si>
  <si>
    <t>822.0</t>
  </si>
  <si>
    <t xml:space="preserve">Buy Pidilite Industries; target of Rs 1645: Sharekhan </t>
  </si>
  <si>
    <t>1380.8</t>
  </si>
  <si>
    <t>1657.95</t>
  </si>
  <si>
    <t xml:space="preserve">Buy Mahindra and Mahindra; target of Rs 750: Sharekhan </t>
  </si>
  <si>
    <t xml:space="preserve">Buy Divis Laboratories; target of Rs 3400: Sharekhan </t>
  </si>
  <si>
    <t>3122.0</t>
  </si>
  <si>
    <t>3463.4</t>
  </si>
  <si>
    <t xml:space="preserve">Buy Rallis India; target of Rs 335: Emkay Global Financial </t>
  </si>
  <si>
    <t>339.8</t>
  </si>
  <si>
    <t xml:space="preserve">Buy Cipla; target of Rs 805: HDFC Securities </t>
  </si>
  <si>
    <t>778.0</t>
  </si>
  <si>
    <t>819.3</t>
  </si>
  <si>
    <t xml:space="preserve">Buy Amara Raja Batteries; target of Rs 803: Emkay Global Financial </t>
  </si>
  <si>
    <t>739.6</t>
  </si>
  <si>
    <t xml:space="preserve">Hold Kajaria Ceramics; target of Rs 386: Emkay Global Financial </t>
  </si>
  <si>
    <t xml:space="preserve">Hold Lupin; target of Rs 905: Emkay Global Financial </t>
  </si>
  <si>
    <t xml:space="preserve">Hold Emami; target of Rs 270: Emkay Global Financial </t>
  </si>
  <si>
    <t xml:space="preserve">Buy Birla Corporation; target of Rs 943: YES Securities </t>
  </si>
  <si>
    <t>2021-03-31</t>
  </si>
  <si>
    <t xml:space="preserve">Buy Apar Industries; target of Rs 360: YES Securities </t>
  </si>
  <si>
    <t>Apar Industries</t>
  </si>
  <si>
    <t>APARINDS</t>
  </si>
  <si>
    <t xml:space="preserve">Reduce United Breweries; target of Rs 1033: Dolat Capital </t>
  </si>
  <si>
    <t xml:space="preserve">Reduce ITC; target of Rs 213: Dolat Capital </t>
  </si>
  <si>
    <t xml:space="preserve">Reduce Emami; target of Rs 232: HDFC Securities </t>
  </si>
  <si>
    <t>333.5</t>
  </si>
  <si>
    <t xml:space="preserve">Buy Dalmia Bharat; target of Rs 1005: HDFC Securities </t>
  </si>
  <si>
    <t xml:space="preserve">Buy Lakshmi Cement; target of Rs 385: HDFC Securities </t>
  </si>
  <si>
    <t>Lakshmi Cement</t>
  </si>
  <si>
    <t>283.2</t>
  </si>
  <si>
    <t xml:space="preserve">Buy Gujarat State Petronet; target of Rs 252: HDFC Securities </t>
  </si>
  <si>
    <t>214.95</t>
  </si>
  <si>
    <t>276.7</t>
  </si>
  <si>
    <t xml:space="preserve">Buy Lupin; target of Rs 980: HDFC Securities </t>
  </si>
  <si>
    <t xml:space="preserve">Buy Blue Star; target of Rs 626: Anand Rathi </t>
  </si>
  <si>
    <t>514.95</t>
  </si>
  <si>
    <t>627.9</t>
  </si>
  <si>
    <t xml:space="preserve">Buy Birla Corporation; target of Rs 830: Anand Rathi </t>
  </si>
  <si>
    <t xml:space="preserve">Buy Dalmia Bharat; target of Rs 1000: Anand Rathi </t>
  </si>
  <si>
    <t xml:space="preserve">Buy Mahindra and Mahindra; target of Rs 718: Arihant Capital </t>
  </si>
  <si>
    <t xml:space="preserve">Reduce Bata India; target of Rs 1100: Geojit </t>
  </si>
  <si>
    <t>1229.75</t>
  </si>
  <si>
    <t xml:space="preserve">Buy JK Lakshmi Cement; target of Rs 350: Prabhudas Lilladher </t>
  </si>
  <si>
    <t xml:space="preserve">Buy Mahindra and Mahindra; target of Rs 703: Prabhudas Lilladher </t>
  </si>
  <si>
    <t xml:space="preserve">Accumulate KEI Industries; target of Rs 386: Prabhudas Lilladher </t>
  </si>
  <si>
    <t>366.0</t>
  </si>
  <si>
    <t>391.35</t>
  </si>
  <si>
    <t xml:space="preserve">Buy JK Lakshmi Cement; target of Rs 335: ICICI Direct </t>
  </si>
  <si>
    <t xml:space="preserve">Buy TV Today Network; target of Rs 240: ICICI Direct </t>
  </si>
  <si>
    <t>224.55</t>
  </si>
  <si>
    <t xml:space="preserve">Sell Vodafone Idea; target of Rs 6: ICICI Direct </t>
  </si>
  <si>
    <t>Vodafone Idea</t>
  </si>
  <si>
    <t>IDEA</t>
  </si>
  <si>
    <t>5.95</t>
  </si>
  <si>
    <t>8.6</t>
  </si>
  <si>
    <t xml:space="preserve">Hold Kajaria Ceramics; target of Rs 425: ICICI Direct </t>
  </si>
  <si>
    <t>413.5</t>
  </si>
  <si>
    <t xml:space="preserve">Hold Gabriel India; target of Rs 92: ICICI Direct </t>
  </si>
  <si>
    <t>88.0</t>
  </si>
  <si>
    <t>94.15</t>
  </si>
  <si>
    <t xml:space="preserve">Hold DCB Bank; target of Rs 90: ICICI Direct </t>
  </si>
  <si>
    <t>82.9</t>
  </si>
  <si>
    <t xml:space="preserve">Buy Balrampur Chini; target of Rs 190: ICICI Direct </t>
  </si>
  <si>
    <t>140.5</t>
  </si>
  <si>
    <t>193.3</t>
  </si>
  <si>
    <t xml:space="preserve">Buy Gujarat State Petronet; target of Rs 250: ICICI Direct </t>
  </si>
  <si>
    <t>2020-08-11</t>
  </si>
  <si>
    <t>213.25</t>
  </si>
  <si>
    <t xml:space="preserve">Buy Affle India; target of Rs 2330: ICICI Direct </t>
  </si>
  <si>
    <t>2175.0</t>
  </si>
  <si>
    <t>2546.7</t>
  </si>
  <si>
    <t xml:space="preserve">Buy Adani Gas; target of Rs 190: ICICI Direct </t>
  </si>
  <si>
    <t>164.7</t>
  </si>
  <si>
    <t>196.5</t>
  </si>
  <si>
    <t xml:space="preserve">Buy Mahanagar Gas; target of Rs 1226: Prabhudas Lilladher </t>
  </si>
  <si>
    <t>1234.0</t>
  </si>
  <si>
    <t xml:space="preserve">Reduce DCB Bank; target of Rs 78: Arihant Capital </t>
  </si>
  <si>
    <t>77.8</t>
  </si>
  <si>
    <t>83.0</t>
  </si>
  <si>
    <t xml:space="preserve">Accumulate Shree Cement; target of Rs 23,830: Dolat Capital </t>
  </si>
  <si>
    <t>21920.0</t>
  </si>
  <si>
    <t>24095.0</t>
  </si>
  <si>
    <t xml:space="preserve">Hold Bata India; target of Rs 1380: ICICI Direct </t>
  </si>
  <si>
    <t>2020-08-10</t>
  </si>
  <si>
    <t>1385.05</t>
  </si>
  <si>
    <t xml:space="preserve">Hold Indian Hotels; target of Rs 80: ICICI Direct </t>
  </si>
  <si>
    <t>79.3</t>
  </si>
  <si>
    <t>81.4</t>
  </si>
  <si>
    <t xml:space="preserve">Hold Apollo Tyres; target of Rs 120: ICICI Direct </t>
  </si>
  <si>
    <t xml:space="preserve">Hold Astral Poly Technik; target of Rs 1120: ICICI Direct </t>
  </si>
  <si>
    <t xml:space="preserve">Hold Inox Leisure; target of Rs 250: ICICI Direct </t>
  </si>
  <si>
    <t>257.8</t>
  </si>
  <si>
    <t xml:space="preserve">Hold Avenue Supermarts; target of Rs 2360: ICICI Direct </t>
  </si>
  <si>
    <t>2138.4</t>
  </si>
  <si>
    <t>2425.0</t>
  </si>
  <si>
    <t xml:space="preserve">Hold Varun Beverages; target of Rs 700: ICICI Direct </t>
  </si>
  <si>
    <t xml:space="preserve">Hold Indian Oil Corporation; target of Rs 90: ICICI Direct </t>
  </si>
  <si>
    <t>86.6</t>
  </si>
  <si>
    <t>90.45</t>
  </si>
  <si>
    <t xml:space="preserve">Hold Saregama India; target of Rs 510: ICICI Direct </t>
  </si>
  <si>
    <t>469.5</t>
  </si>
  <si>
    <t>518.45</t>
  </si>
  <si>
    <t xml:space="preserve">Hold Tata Chemicals; target of Rs 285: ICICI Direct </t>
  </si>
  <si>
    <t xml:space="preserve">Hold BlueDart Express; target of Rs 2100: ICICI Direct </t>
  </si>
  <si>
    <t>BlueDart Express</t>
  </si>
  <si>
    <t xml:space="preserve">Hold Tata Motors; target of Rs 115: ICICI Direct </t>
  </si>
  <si>
    <t xml:space="preserve">Hold State Bank of India; target of Rs 215: ICICI Direct </t>
  </si>
  <si>
    <t>191.85</t>
  </si>
  <si>
    <t>216.5</t>
  </si>
  <si>
    <t xml:space="preserve">Buy Lupin; target of Rs 1030: ICICI Direct </t>
  </si>
  <si>
    <t>886.9</t>
  </si>
  <si>
    <t>1035.0</t>
  </si>
  <si>
    <t xml:space="preserve">Buy Cipla; target of Rs 900: ICICI Direct </t>
  </si>
  <si>
    <t xml:space="preserve">Buy Divi's Laboratories; target of Rs 3260: ICICI Direct </t>
  </si>
  <si>
    <t xml:space="preserve">Buy Mahindra and Mahindra; target of Rs 700: ICICI Direct </t>
  </si>
  <si>
    <t xml:space="preserve">Buy Dwarikesh Sugar; target of Rs 38: ICICI Direct </t>
  </si>
  <si>
    <t>26.0</t>
  </si>
  <si>
    <t>38.7</t>
  </si>
  <si>
    <t xml:space="preserve">Buy Pidilite Industries; target of Rs 1595: ICICI Direct </t>
  </si>
  <si>
    <t>1384.9</t>
  </si>
  <si>
    <t>1600.0</t>
  </si>
  <si>
    <t xml:space="preserve">Buy Motilal Oswal Financial; target of Rs 765: ICICI Direct </t>
  </si>
  <si>
    <t>Motilal Oswal Financial</t>
  </si>
  <si>
    <t>MOTILALOFS</t>
  </si>
  <si>
    <t>659.4</t>
  </si>
  <si>
    <t>769.75</t>
  </si>
  <si>
    <t xml:space="preserve">Buy Gujarat Pipavav Port; target of Rs 90: ICICI Direct </t>
  </si>
  <si>
    <t>90.9</t>
  </si>
  <si>
    <t xml:space="preserve">Buy Geojit Financial Services; target of Rs 46: ICICI Direct </t>
  </si>
  <si>
    <t>Geojit Financial Services</t>
  </si>
  <si>
    <t>40.8</t>
  </si>
  <si>
    <t>47.5</t>
  </si>
  <si>
    <t xml:space="preserve">Buy Sumitomo Chemicals; target of Rs 335: ICICI Direct </t>
  </si>
  <si>
    <t>Sumitomo Chemicals</t>
  </si>
  <si>
    <t>289.4</t>
  </si>
  <si>
    <t>338.5</t>
  </si>
  <si>
    <t xml:space="preserve">Buy Cadila Healthcare; target of Rs 470: ICICI Direct </t>
  </si>
  <si>
    <t xml:space="preserve">Buy Tata Consumer Products; target of Rs 525: ICICI Direct </t>
  </si>
  <si>
    <t>520.95</t>
  </si>
  <si>
    <t xml:space="preserve">Buy Kansai Nerolac Paints; target of Rs 510: ICICI Direct </t>
  </si>
  <si>
    <t>459.9</t>
  </si>
  <si>
    <t>522.0</t>
  </si>
  <si>
    <t xml:space="preserve">Buy Gujarat Gas; target of Rs 350: ICICI Direct </t>
  </si>
  <si>
    <t>301.8</t>
  </si>
  <si>
    <t xml:space="preserve">Buy Exide Industries; target of Rs 180: ICICI Direct </t>
  </si>
  <si>
    <t>161.9</t>
  </si>
  <si>
    <t xml:space="preserve">Buy VST Industries; target of Rs 4450: ICICI Direct </t>
  </si>
  <si>
    <t>3496.1</t>
  </si>
  <si>
    <t>4538.2</t>
  </si>
  <si>
    <t xml:space="preserve">Buy Dalmia Bharat Sugar; target of Rs 160: ICICI Direct </t>
  </si>
  <si>
    <t>128.15</t>
  </si>
  <si>
    <t>167.75</t>
  </si>
  <si>
    <t xml:space="preserve">Buy Zydus Wellness; target of Rs 1925: ICICI Direct </t>
  </si>
  <si>
    <t>1694.95</t>
  </si>
  <si>
    <t>1928.4</t>
  </si>
  <si>
    <t xml:space="preserve">Buy Relaxo Footwears; target of Rs 715: ICICI Direct </t>
  </si>
  <si>
    <t>639.9</t>
  </si>
  <si>
    <t xml:space="preserve">Buy Sun Pharmaceutical Industries; target of Rs 625: ICICI Direct </t>
  </si>
  <si>
    <t>628.0</t>
  </si>
  <si>
    <t xml:space="preserve">Buy Tata Communications; target of Rs 880: ICICI Direct </t>
  </si>
  <si>
    <t>834.8</t>
  </si>
  <si>
    <t>883.0</t>
  </si>
  <si>
    <t xml:space="preserve">Reduce Godrej Consumer Products; target of Rs 699: Dolat Capital </t>
  </si>
  <si>
    <t xml:space="preserve">Reduce Kansai Nerolac Paints; target of Rs 450: Dolat Capital </t>
  </si>
  <si>
    <t>440.0</t>
  </si>
  <si>
    <t xml:space="preserve">Reduce Apollo Tyres; target of Rs 127: Dolat Capital </t>
  </si>
  <si>
    <t xml:space="preserve">Reduce Gujarat Pipavav Port; target of Rs 80: Dolat Capital </t>
  </si>
  <si>
    <t xml:space="preserve">Reduce Blue Star; target of Rs 510: Dolat Capital </t>
  </si>
  <si>
    <t xml:space="preserve">Reduce Pidilite Industries; target of Rs 1419: Dolat Capital </t>
  </si>
  <si>
    <t xml:space="preserve">Accumulate Cipla; target of Rs 804: Dolat Capital </t>
  </si>
  <si>
    <t>814.5</t>
  </si>
  <si>
    <t xml:space="preserve">Accumulate Amara Raja Batteries; target of Rs 817: Dolat Capital </t>
  </si>
  <si>
    <t xml:space="preserve">Accumulate Alkem Laboratories; target of Rs 2920: Dolat Capital </t>
  </si>
  <si>
    <t xml:space="preserve">Accumulate Mahindra and Mahindra; target of Rs 692: Dolat Capital </t>
  </si>
  <si>
    <t xml:space="preserve">Accumulate JK Lakshmi Cement; target of Rs 334: Dolat Capital </t>
  </si>
  <si>
    <t>289.8</t>
  </si>
  <si>
    <t xml:space="preserve">Accumulate Emami ; target of Rs 283: Dolat Capital </t>
  </si>
  <si>
    <t>308.75</t>
  </si>
  <si>
    <t xml:space="preserve">Accumulate PI Industries; target of Rs 2315: Dolat Capital </t>
  </si>
  <si>
    <t xml:space="preserve">Accumulate Indian Hotels; target of Rs 84: Dolat Capital </t>
  </si>
  <si>
    <t>84.8</t>
  </si>
  <si>
    <t xml:space="preserve">Accumulate Gujarat State Petronet; target of Rs 235: Dolat Capital </t>
  </si>
  <si>
    <t>204.0</t>
  </si>
  <si>
    <t xml:space="preserve">Accumulate Astral Poly Technik; target of Rs 1058: Dolat Capital </t>
  </si>
  <si>
    <t>1062.85</t>
  </si>
  <si>
    <t xml:space="preserve">Accumulate Gujarat Gas; target of Rs 346: Dolat Capital </t>
  </si>
  <si>
    <t xml:space="preserve">Accumulate Ajanta Pharma; target of Rs 1676: Dolat Capital </t>
  </si>
  <si>
    <t xml:space="preserve">Buy DCB Bank; target of Rs 100: Dolat Capital </t>
  </si>
  <si>
    <t>84.3</t>
  </si>
  <si>
    <t xml:space="preserve">Buy Asahi India Glass; target of Rs 264: Dolat Capital </t>
  </si>
  <si>
    <t>198.15</t>
  </si>
  <si>
    <t>264.25</t>
  </si>
  <si>
    <t xml:space="preserve">Buy Exide Industries; target of Rs 188: Dolat Capital </t>
  </si>
  <si>
    <t xml:space="preserve">Buy Birla Corporation; target of Rs 650: Dolat Capital </t>
  </si>
  <si>
    <t>635.1</t>
  </si>
  <si>
    <t xml:space="preserve">Buy UPL; target of Rs 620: Dolat Capital </t>
  </si>
  <si>
    <t>483.85</t>
  </si>
  <si>
    <t xml:space="preserve">Buy Sun Pharmaceuticals; target of Rs 571: Dolat Capital </t>
  </si>
  <si>
    <t xml:space="preserve">Sell Canara Bank; target of Rs 80: Dolat Capital </t>
  </si>
  <si>
    <t>101.9</t>
  </si>
  <si>
    <t xml:space="preserve">Sell Bata India; target of Rs 1040: Dolat Capital </t>
  </si>
  <si>
    <t xml:space="preserve">Sell Lupin; target of Rs 753: Dolat Capital </t>
  </si>
  <si>
    <t>748.0</t>
  </si>
  <si>
    <t xml:space="preserve">Reduce Dabur; target of Rs 433: HDFC Securities </t>
  </si>
  <si>
    <t xml:space="preserve">Reduce Karur Vysya Bank; target of Rs 35: HDFC Securities </t>
  </si>
  <si>
    <t>34.15</t>
  </si>
  <si>
    <t>35.6</t>
  </si>
  <si>
    <t xml:space="preserve">Reduce Godrej Consumers; target of Rs 628: HDFC Securities </t>
  </si>
  <si>
    <t xml:space="preserve">Reduce PSP Projects; target of Rs 370: HDFC Securities </t>
  </si>
  <si>
    <t>404.0</t>
  </si>
  <si>
    <t xml:space="preserve">Sell Vinati Organics; target of Rs 820: HDFC Securities </t>
  </si>
  <si>
    <t>986.95</t>
  </si>
  <si>
    <t xml:space="preserve">Buy Mastek; target of Rs 630: HDFC Securities </t>
  </si>
  <si>
    <t xml:space="preserve">Buy Sobha Developers; target of Rs 348: HDFC Securities </t>
  </si>
  <si>
    <t>Sobha Developers</t>
  </si>
  <si>
    <t xml:space="preserve">Buy State Bank of India; target of Rs 286: HDFC Securities </t>
  </si>
  <si>
    <t>289.15</t>
  </si>
  <si>
    <t xml:space="preserve">Buy Teamlease Services; target of Rs 2120: HDFC Securities </t>
  </si>
  <si>
    <t>2098.95</t>
  </si>
  <si>
    <t>2127.3</t>
  </si>
  <si>
    <t xml:space="preserve">Buy Lupin; target of Rs 1001: Prabhudas Lilladher </t>
  </si>
  <si>
    <t xml:space="preserve">Hold Astral Poly Technik; target of Rs 1009: East India Securities </t>
  </si>
  <si>
    <t xml:space="preserve">Buy CreditAccess Grameen; target of Rs 684 KRChoksey </t>
  </si>
  <si>
    <t>579.0</t>
  </si>
  <si>
    <t>705.5</t>
  </si>
  <si>
    <t xml:space="preserve">Hold Solar Industries; target of Rs 998 KRChoksey </t>
  </si>
  <si>
    <t>994.95</t>
  </si>
  <si>
    <t>1045.55</t>
  </si>
  <si>
    <t xml:space="preserve">Buy Sun Pharma; target of Rs 619 KRChoksey </t>
  </si>
  <si>
    <t xml:space="preserve">Buy TV Today Network; target of Rs 343: Globe Capital Market </t>
  </si>
  <si>
    <t>369.0</t>
  </si>
  <si>
    <t xml:space="preserve">Hold Dr. Lal PathLabs; target of Rs 1995: Geojit </t>
  </si>
  <si>
    <t>Dr. Lal PathLabs</t>
  </si>
  <si>
    <t>1912.0</t>
  </si>
  <si>
    <t xml:space="preserve">Sell TVS Motors; target of Rs 355: Geojit </t>
  </si>
  <si>
    <t xml:space="preserve">Buy Mold-Teck Packaging; target of Rs 331: Geojit </t>
  </si>
  <si>
    <t>Mold-Teck Packaging</t>
  </si>
  <si>
    <t>281.8</t>
  </si>
  <si>
    <t>337.0</t>
  </si>
  <si>
    <t xml:space="preserve">Buy Kotak Mahindra Bank; target of Rs 1572: Geojit </t>
  </si>
  <si>
    <t>1349.0</t>
  </si>
  <si>
    <t>1602.0</t>
  </si>
  <si>
    <t xml:space="preserve">Buy Bharat Electronics; target of Rs 112: Geojit </t>
  </si>
  <si>
    <t>105.45</t>
  </si>
  <si>
    <t>113.9</t>
  </si>
  <si>
    <t xml:space="preserve">Buy ICICI Bank; target of Rs 415: Geojit </t>
  </si>
  <si>
    <t>422.0</t>
  </si>
  <si>
    <t xml:space="preserve">Buy State Bank of India; target of Rs 246: Geojit </t>
  </si>
  <si>
    <t xml:space="preserve">Accumulate Strides Pharma Science; target of Rs 621: Geojit </t>
  </si>
  <si>
    <t>627.95</t>
  </si>
  <si>
    <t xml:space="preserve">Reduce Ujjivan Small Finance Bank; target of Rs 29: Geojit </t>
  </si>
  <si>
    <t>29.0</t>
  </si>
  <si>
    <t>35.9</t>
  </si>
  <si>
    <t xml:space="preserve">Buy Karur Vysya Bank; target of Rs 49: Anand Rathi </t>
  </si>
  <si>
    <t>49.4</t>
  </si>
  <si>
    <t xml:space="preserve">Buy Dixon Technologies; target of Rs 9834: Anand Rathi </t>
  </si>
  <si>
    <t>7900.0</t>
  </si>
  <si>
    <t>10289.5</t>
  </si>
  <si>
    <t xml:space="preserve">Buy KPIT Technologies; target of Rs 90: Anand Rathi </t>
  </si>
  <si>
    <t>KPIT Technologies</t>
  </si>
  <si>
    <t xml:space="preserve">Hold TVS Motors; target of Rs 422: Arihant Capital </t>
  </si>
  <si>
    <t xml:space="preserve">Buy State Bank of India; target of Rs 245: Arihant Capital </t>
  </si>
  <si>
    <t xml:space="preserve">Buy Apollo Tyres; target of Rs 135: Sharekhan </t>
  </si>
  <si>
    <t>123.45</t>
  </si>
  <si>
    <t xml:space="preserve">Buy PI Industries; target of Rs 2250: Sharekhan </t>
  </si>
  <si>
    <t>2263.0</t>
  </si>
  <si>
    <t xml:space="preserve">Buy Emami; target of Rs 320: Sharekhan </t>
  </si>
  <si>
    <t>337.7</t>
  </si>
  <si>
    <t xml:space="preserve">Buy Cipla; target of Rs 875: Sharekhan </t>
  </si>
  <si>
    <t>878.9</t>
  </si>
  <si>
    <t xml:space="preserve">Hold Lupin; target of Rs 965: Sharekhan </t>
  </si>
  <si>
    <t>999.4</t>
  </si>
  <si>
    <t xml:space="preserve">Hold Triveni Turbine; target of Rs 72: Sharekhan </t>
  </si>
  <si>
    <t>64.9</t>
  </si>
  <si>
    <t>75.95</t>
  </si>
  <si>
    <t xml:space="preserve">Hold Inox Leisure; target of Rs 270: Sharekhan </t>
  </si>
  <si>
    <t xml:space="preserve">Sell Karur Vysya Bank; target of Rs 29: Emkay Global Financial </t>
  </si>
  <si>
    <t xml:space="preserve">Sell Ujjivan Small Finance Bank; target of Rs 25: Emkay Global Financial </t>
  </si>
  <si>
    <t>24.45</t>
  </si>
  <si>
    <t xml:space="preserve">Buy JSW Energy; target of Rs 58: Emkay Global Financial </t>
  </si>
  <si>
    <t>48.7</t>
  </si>
  <si>
    <t>59.2</t>
  </si>
  <si>
    <t xml:space="preserve">Buy Tata Communications; target of Rs 950: Emkay Global Financial </t>
  </si>
  <si>
    <t>965.35</t>
  </si>
  <si>
    <t xml:space="preserve">Buy State Bank of India; target of Rs 240: Emkay Global Financial </t>
  </si>
  <si>
    <t>241.6</t>
  </si>
  <si>
    <t xml:space="preserve">Buy Cholamandalam Investment; target of Rs 230: Emkay Global Financial </t>
  </si>
  <si>
    <t>Cholamandalam Investment</t>
  </si>
  <si>
    <t xml:space="preserve">Hold Cadila Healthcare; target of Rs 402: Emkay Global Financial </t>
  </si>
  <si>
    <t xml:space="preserve">Hold Sun Pharma; target of Rs 542: Emkay Global Financial </t>
  </si>
  <si>
    <t>550.8</t>
  </si>
  <si>
    <t xml:space="preserve">Reduce Narayana Hrudayala; target of Rs 265: YES Securities </t>
  </si>
  <si>
    <t>Narayana Hrudayala</t>
  </si>
  <si>
    <t>306.5</t>
  </si>
  <si>
    <t xml:space="preserve">Sell Mahindra Logistics; target of Rs 226: YES Securities </t>
  </si>
  <si>
    <t>296.45</t>
  </si>
  <si>
    <t xml:space="preserve">Sell Bluedart Express; target of Rs 1420: YES Securities </t>
  </si>
  <si>
    <t>Bluedart Express</t>
  </si>
  <si>
    <t xml:space="preserve">Buy CreditAccess Grameen; target of Rs 650: YES Securities </t>
  </si>
  <si>
    <t>659.9</t>
  </si>
  <si>
    <t xml:space="preserve">Buy Tata Consumer Products; target of Rs 490: YES Securities </t>
  </si>
  <si>
    <t xml:space="preserve">Buy PSP Projects; target of Rs 520: YES Securities </t>
  </si>
  <si>
    <t xml:space="preserve">Hold Pidilite Industries; target of Rs 1415: Prabhudas Lilladher </t>
  </si>
  <si>
    <t>1433.0</t>
  </si>
  <si>
    <t xml:space="preserve">Sell Dr. Lal PathLabs; target of Rs 1006: Prabhudas Lilladher </t>
  </si>
  <si>
    <t xml:space="preserve">Sell SpiceJet; target of Rs 32: Prabhudas Lilladher </t>
  </si>
  <si>
    <t>46.3</t>
  </si>
  <si>
    <t xml:space="preserve">Sell Thyrocare Technologies; target of Rs 307: Prabhudas Lilladher </t>
  </si>
  <si>
    <t>Thyrocare Technologies</t>
  </si>
  <si>
    <t>DEVIT</t>
  </si>
  <si>
    <t xml:space="preserve">Sell Cadila Healthcare; target of Rs 329: Prabhudas Lilladher </t>
  </si>
  <si>
    <t xml:space="preserve">Buy Emami; target of Rs 419: Prabhudas Lilladher </t>
  </si>
  <si>
    <t xml:space="preserve">Buy Bayer Cropscience; target of Rs 6421: Prabhudas Lilladher </t>
  </si>
  <si>
    <t>6248.0</t>
  </si>
  <si>
    <t>6538.55</t>
  </si>
  <si>
    <t xml:space="preserve">Buy Triveni Turbine; target of Rs 83: Prabhudas Lilladher </t>
  </si>
  <si>
    <t>83.9</t>
  </si>
  <si>
    <t xml:space="preserve">Buy Kansai Nerolac Paints; target of Rs 501: Prabhudas Lilladher </t>
  </si>
  <si>
    <t xml:space="preserve">Buy Eris Lifesciences; target of Rs 576: Prabhudas Lilladher </t>
  </si>
  <si>
    <t>539.85</t>
  </si>
  <si>
    <t xml:space="preserve">Buy Indian Oil Corporation; target of Rs 114: Prabhudas Lilladher </t>
  </si>
  <si>
    <t>114.95</t>
  </si>
  <si>
    <t xml:space="preserve">Buy Exide Industries; target of Rs 183: Prabhudas Lilladher </t>
  </si>
  <si>
    <t xml:space="preserve">Accumulate Godrej Agrovet; target of Rs 513: Prabhudas Lilladher </t>
  </si>
  <si>
    <t>467.0</t>
  </si>
  <si>
    <t>515.4</t>
  </si>
  <si>
    <t xml:space="preserve">Accumulate Inox Leisure; target of Rs 262: Prabhudas Lilladher </t>
  </si>
  <si>
    <t>263.7</t>
  </si>
  <si>
    <t xml:space="preserve">Hold P.I. Industries; target of Rs 2000: Prabhudas Lilladher </t>
  </si>
  <si>
    <t xml:space="preserve">Hold V.I.P. Industries; target of Rs 240: Prabhudas Lilladher </t>
  </si>
  <si>
    <t>209.25</t>
  </si>
  <si>
    <t>255.65</t>
  </si>
  <si>
    <t xml:space="preserve">Hold Sumitomo Chemical India; target of Rs 295: Prabhudas Lilladher </t>
  </si>
  <si>
    <t>309.0</t>
  </si>
  <si>
    <t xml:space="preserve">Reduce Sun Pharmaceutical Industries; target of Rs 479: Prabhudas Lilladher </t>
  </si>
  <si>
    <t>471.1</t>
  </si>
  <si>
    <t xml:space="preserve">Hold Tata Motors; target of Rs 108: Prabhudas Lilladher </t>
  </si>
  <si>
    <t xml:space="preserve">Hold Avenue Supermarts; target of Rs 2055: Prabhudas Lilladher </t>
  </si>
  <si>
    <t xml:space="preserve">Hold Sun Pharmaceuticals Industries; target of Rs 575: Sharekhan </t>
  </si>
  <si>
    <t>Sun Pharmaceuticals Industries</t>
  </si>
  <si>
    <t>2020-08-07</t>
  </si>
  <si>
    <t>532.3</t>
  </si>
  <si>
    <t xml:space="preserve">Hold Bank of India; target of Rs 53: Sharekhan </t>
  </si>
  <si>
    <t>Bank of India</t>
  </si>
  <si>
    <t>BANKINDIA</t>
  </si>
  <si>
    <t>48.5</t>
  </si>
  <si>
    <t>53.5</t>
  </si>
  <si>
    <t xml:space="preserve">Hold Cadila Healthcare; target of Rs 445: Sharekhan </t>
  </si>
  <si>
    <t xml:space="preserve">Buy Zydus Wellness; target of Rs 550: Sharekhan </t>
  </si>
  <si>
    <t xml:space="preserve">Buy Zydus Wellness; target of Rs 1780: Sharekhan </t>
  </si>
  <si>
    <t>1715.0</t>
  </si>
  <si>
    <t>1823.3</t>
  </si>
  <si>
    <t xml:space="preserve">Buy State Bank of India; target of Rs 280: Sharekhan </t>
  </si>
  <si>
    <t>191.45</t>
  </si>
  <si>
    <t xml:space="preserve">Buy Relaxo Footwears; target of Rs 825: Sharekhan </t>
  </si>
  <si>
    <t>625.6</t>
  </si>
  <si>
    <t>834.4</t>
  </si>
  <si>
    <t xml:space="preserve">Buy Godrej Consumer Products; target of Rs 810: Sharekhan </t>
  </si>
  <si>
    <t>690.9</t>
  </si>
  <si>
    <t xml:space="preserve">Buy Tata Consumer Products; target of Rs 522: Sharekhan </t>
  </si>
  <si>
    <t>487.6</t>
  </si>
  <si>
    <t>529.95</t>
  </si>
  <si>
    <t xml:space="preserve">Buy Jyothy Laboratories; target of Rs 170: Sharekhan </t>
  </si>
  <si>
    <t>140.6</t>
  </si>
  <si>
    <t xml:space="preserve">Buy ABB India; target of Rs 1030: Motilal Oswal </t>
  </si>
  <si>
    <t>889.4</t>
  </si>
  <si>
    <t xml:space="preserve">Buy Strides Pharma; target of Rs 650: Motilal Oswal </t>
  </si>
  <si>
    <t>Strides Pharma</t>
  </si>
  <si>
    <t>527.45</t>
  </si>
  <si>
    <t xml:space="preserve">Buy Cadila Healthcare; target of Rs 460: Motilal Oswal </t>
  </si>
  <si>
    <t xml:space="preserve">Buy Tata Consumer Products; target of Rs 560: Motilal Oswal </t>
  </si>
  <si>
    <t>561.4</t>
  </si>
  <si>
    <t xml:space="preserve">Buy NMDC; target of Rs 120: Motilal Oswal </t>
  </si>
  <si>
    <t>88.1</t>
  </si>
  <si>
    <t>120.8</t>
  </si>
  <si>
    <t xml:space="preserve">Buy BSE; target of Rs 640: Motilal Oswal </t>
  </si>
  <si>
    <t>649.4</t>
  </si>
  <si>
    <t xml:space="preserve">Buy Tata Chemicals; target of Rs 368: Motilal Oswal </t>
  </si>
  <si>
    <t>297.05</t>
  </si>
  <si>
    <t>368.85</t>
  </si>
  <si>
    <t xml:space="preserve">Buy Godrej Agrovet; target of Rs 540: Motilal Oswal </t>
  </si>
  <si>
    <t>466.45</t>
  </si>
  <si>
    <t>545.0</t>
  </si>
  <si>
    <t xml:space="preserve">Buy Exide; target of Rs 203: Motilal Oswal </t>
  </si>
  <si>
    <t>157.2</t>
  </si>
  <si>
    <t xml:space="preserve">Buy TeamLease; target of Rs 2700: Motilal Oswal </t>
  </si>
  <si>
    <t>2101.0</t>
  </si>
  <si>
    <t>2715.45</t>
  </si>
  <si>
    <t xml:space="preserve">Buy Aegis Logistics; target of Rs 250: Motilal Oswal </t>
  </si>
  <si>
    <t xml:space="preserve">Buy Tata Motors; target of Rs 127: Motilal Oswal </t>
  </si>
  <si>
    <t xml:space="preserve">Buy Titan Company; target of Rs 1215: Motilal Oswal </t>
  </si>
  <si>
    <t>1114.95</t>
  </si>
  <si>
    <t xml:space="preserve">Buy JSW Energy; target of Rs 65: Motilal Oswal </t>
  </si>
  <si>
    <t>45.6</t>
  </si>
  <si>
    <t>65.95</t>
  </si>
  <si>
    <t xml:space="preserve">Buy Cholamandalam Inv; target of Rs 245: Motilal Oswal </t>
  </si>
  <si>
    <t>Cholamandalam Inv</t>
  </si>
  <si>
    <t>205.5</t>
  </si>
  <si>
    <t>248.2</t>
  </si>
  <si>
    <t xml:space="preserve">Buy SRF; target of Rs 4550: Motilal Oswal </t>
  </si>
  <si>
    <t>3840.0</t>
  </si>
  <si>
    <t>4551.15</t>
  </si>
  <si>
    <t xml:space="preserve">Buy Laurus Labs; target of Rs 1215: Motilal Oswal </t>
  </si>
  <si>
    <t>1038.85</t>
  </si>
  <si>
    <t>1246.0</t>
  </si>
  <si>
    <t xml:space="preserve">Buy Sun Pharma; target of Rs 625: Motilal Oswal </t>
  </si>
  <si>
    <t xml:space="preserve">Buy State Bank of India; target of Rs 285: Motilal Oswal </t>
  </si>
  <si>
    <t xml:space="preserve">Reduce Colgate-Palmolive; target of Rs 1460: Dolat Capital </t>
  </si>
  <si>
    <t xml:space="preserve">Buy Carborundum Universal; target of Rs 303: Anand Rathi </t>
  </si>
  <si>
    <t>2020-08-05</t>
  </si>
  <si>
    <t>246.9</t>
  </si>
  <si>
    <t>303.0</t>
  </si>
  <si>
    <t xml:space="preserve">Buy Kewal Kiran Clothing; target of Rs 1052: Anand Rathi </t>
  </si>
  <si>
    <t>705.95</t>
  </si>
  <si>
    <t>2021-10-07</t>
  </si>
  <si>
    <t xml:space="preserve">Buy Orient Cement; target of Rs 87: Anand Rathi </t>
  </si>
  <si>
    <t xml:space="preserve">Buy Sunteck Realty; target of Rs 381: Anand Rathi </t>
  </si>
  <si>
    <t>Sunteck Realty</t>
  </si>
  <si>
    <t>SUNTECK</t>
  </si>
  <si>
    <t>192.0</t>
  </si>
  <si>
    <t xml:space="preserve">Hold Mahindra Logistics; target of Rs 330: ICICI Direct </t>
  </si>
  <si>
    <t>296.3</t>
  </si>
  <si>
    <t>376.7</t>
  </si>
  <si>
    <t xml:space="preserve">Buy Greenlam Industries; target of Rs 1031: YES Securities </t>
  </si>
  <si>
    <t>747.0</t>
  </si>
  <si>
    <t>2021-04-28</t>
  </si>
  <si>
    <t>1159.9</t>
  </si>
  <si>
    <t xml:space="preserve">Buy Sagar Cements; target of Rs 607: YES Securities </t>
  </si>
  <si>
    <t>481.35</t>
  </si>
  <si>
    <t xml:space="preserve">Hold Orient Cement; target of Rs 69: Emkay Global Financial </t>
  </si>
  <si>
    <t xml:space="preserve">Hold Dabur India; target of Rs 500: Emkay Global Financial </t>
  </si>
  <si>
    <t xml:space="preserve">Buy HDFC; target of Rs 2000: Emkay Global Financial </t>
  </si>
  <si>
    <t xml:space="preserve">Sell Torrent Pharma; target of Rs 2250: Emkay Global Financial </t>
  </si>
  <si>
    <t xml:space="preserve">Buy Hindalco; target of Rs 198: Motilal Oswal </t>
  </si>
  <si>
    <t>2020-08-04</t>
  </si>
  <si>
    <t>202.35</t>
  </si>
  <si>
    <t xml:space="preserve">Buy Colgate; target of Rs 1660: Motilal Oswal </t>
  </si>
  <si>
    <t>1421.55</t>
  </si>
  <si>
    <t>1676.0</t>
  </si>
  <si>
    <t xml:space="preserve">Buy Quess Corp; target of Rs 480: Motilal Oswal </t>
  </si>
  <si>
    <t>364.95</t>
  </si>
  <si>
    <t>482.0</t>
  </si>
  <si>
    <t xml:space="preserve">Buy Maruti Suzuki; target of Rs 6850: Motilal Oswal </t>
  </si>
  <si>
    <t>6924.9</t>
  </si>
  <si>
    <t xml:space="preserve">Buy CEAT; target of Rs 1038: Motilal Oswal </t>
  </si>
  <si>
    <t>874.4</t>
  </si>
  <si>
    <t>1040.6</t>
  </si>
  <si>
    <t xml:space="preserve">Buy Phoenix Mills ; target of Rs 746: Motilal Oswal </t>
  </si>
  <si>
    <t>614.0</t>
  </si>
  <si>
    <t xml:space="preserve">Buy Dabur India; target of Rs 565: Motilal Oswal </t>
  </si>
  <si>
    <t xml:space="preserve">Buy Bharti Airtel; target of Rs 700: Motilal Oswal </t>
  </si>
  <si>
    <t xml:space="preserve">Hold Torrent Pharmaceuticals; target of Rs 2780: Sharekhan </t>
  </si>
  <si>
    <t>2759.0</t>
  </si>
  <si>
    <t>2848.8</t>
  </si>
  <si>
    <t xml:space="preserve">Buy UPL; target of Rs 550: Sharekhan </t>
  </si>
  <si>
    <t>455.85</t>
  </si>
  <si>
    <t xml:space="preserve">Buy Housing Development Finance Corporation; target of Rs 2113: Sharekhan </t>
  </si>
  <si>
    <t>1749.0</t>
  </si>
  <si>
    <t>2139.65</t>
  </si>
  <si>
    <t xml:space="preserve">Buy Max Financial Services; target of Rs 665: Sharekhan </t>
  </si>
  <si>
    <t xml:space="preserve">Buy Maruti Suzuki; target of Rs 6925: Sharekhan </t>
  </si>
  <si>
    <t>7014.7</t>
  </si>
  <si>
    <t xml:space="preserve">Accumulate Cholamandalam Investment and Finance Company; target of Rs 223 KRChoksey </t>
  </si>
  <si>
    <t xml:space="preserve">Accumulate Colgate Palmolive (India); target of Rs 1507 KRChoksey </t>
  </si>
  <si>
    <t>1546.5</t>
  </si>
  <si>
    <t xml:space="preserve">Accumulate UltraTech Cement; target of Rs 4496 KRChoksey </t>
  </si>
  <si>
    <t>4050.55</t>
  </si>
  <si>
    <t>4525.0</t>
  </si>
  <si>
    <t xml:space="preserve">Buy Lumax Industries; target of Rs 1513: CD Equisearch </t>
  </si>
  <si>
    <t xml:space="preserve">Buy ICICI Prudential Life Insurance Co; target of Rs 512: Geojit </t>
  </si>
  <si>
    <t>ICICI Prudential Life Insurance Co</t>
  </si>
  <si>
    <t xml:space="preserve">Buy Coromandel International; target of Rs 942: Geojit </t>
  </si>
  <si>
    <t>956.0</t>
  </si>
  <si>
    <t xml:space="preserve">Sell Supreme Industries; target of Rs 1073: Geojit </t>
  </si>
  <si>
    <t>1297.7</t>
  </si>
  <si>
    <t xml:space="preserve">Sell Maruti Suzuki India; target of Rs 5243: SPA Securities </t>
  </si>
  <si>
    <t>2020-08-03</t>
  </si>
  <si>
    <t>6380.0</t>
  </si>
  <si>
    <t xml:space="preserve">Hold Escorts; target of Rs 1249: SPA Securities </t>
  </si>
  <si>
    <t>1122.0</t>
  </si>
  <si>
    <t>1276.0</t>
  </si>
  <si>
    <t xml:space="preserve">Reduce TVS Motor Company; target of Rs 357: SPA Securities </t>
  </si>
  <si>
    <t xml:space="preserve">Buy IDFC First Bank; target of Rs 39: Arihant Capital </t>
  </si>
  <si>
    <t>26.6</t>
  </si>
  <si>
    <t>39.05</t>
  </si>
  <si>
    <t xml:space="preserve">Accumulate Manappuram Finance; target of Rs 184: Arihant Capital </t>
  </si>
  <si>
    <t>161.0</t>
  </si>
  <si>
    <t xml:space="preserve">Hold IndusInd Bank; target of Rs 557: Arihant Capital </t>
  </si>
  <si>
    <t>521.95</t>
  </si>
  <si>
    <t>572.2</t>
  </si>
  <si>
    <t xml:space="preserve">Accumulate Ultratech Cement; target of Rs 4660: Arihant Capital </t>
  </si>
  <si>
    <t>4139.0</t>
  </si>
  <si>
    <t>4735.55</t>
  </si>
  <si>
    <t xml:space="preserve">Hold Multi Commodity Exchange; target of Rs 1873: Arihant Capital </t>
  </si>
  <si>
    <t>1697.6</t>
  </si>
  <si>
    <t>1875.0</t>
  </si>
  <si>
    <t xml:space="preserve">Hold Dabur India; target of Rs 515: Arihant Capital </t>
  </si>
  <si>
    <t>518.65</t>
  </si>
  <si>
    <t xml:space="preserve">Buy IndusInd Bank; target of Rs 615: Anand Rathi </t>
  </si>
  <si>
    <t>619.75</t>
  </si>
  <si>
    <t xml:space="preserve">Buy Mastek; target of Rs 780: Anand Rathi </t>
  </si>
  <si>
    <t>575.8</t>
  </si>
  <si>
    <t>799.25</t>
  </si>
  <si>
    <t xml:space="preserve">Accumulate Manappuram Finance; target of Rs 197: Prabhudas Lilladher </t>
  </si>
  <si>
    <t xml:space="preserve">Accumulate Cholamandalam Investment and Finance Company; target of Rs 240: Prabhudas Lilladher </t>
  </si>
  <si>
    <t xml:space="preserve">Accumulate CEAT; target of Rs 951: Prabhudas Lilladher </t>
  </si>
  <si>
    <t>868.0</t>
  </si>
  <si>
    <t>959.95</t>
  </si>
  <si>
    <t xml:space="preserve">Accumulate InterGlobe Aviation; target of Rs 965: Prabhudas Lilladher </t>
  </si>
  <si>
    <t xml:space="preserve">Accumulate HDFC; target of Rs 2093: Prabhudas Lilladher </t>
  </si>
  <si>
    <t xml:space="preserve">Sell TVS Motors; target of Rs 365: Prabhudas Lilladher </t>
  </si>
  <si>
    <t xml:space="preserve">Hold Dr. Reddy's Laboratories; target of Rs 4326: Prabhudas Lilladher </t>
  </si>
  <si>
    <t xml:space="preserve">Hold Sun Pharmaceutical Industries; target of Rs 479: Prabhudas Lilladher </t>
  </si>
  <si>
    <t xml:space="preserve">Hold Bharat Electronics; target of Rs 99: Prabhudas Lilladher </t>
  </si>
  <si>
    <t>99.2</t>
  </si>
  <si>
    <t xml:space="preserve">Hold Dabur India; target of Rs 469: Prabhudas Lilladher </t>
  </si>
  <si>
    <t xml:space="preserve">Hold Max Financial Services; target of Rs 545: Prabhudas Lilladher </t>
  </si>
  <si>
    <t xml:space="preserve">Buy State Bank of India; target of Rs 276: Prabhudas Lilladher </t>
  </si>
  <si>
    <t>276.25</t>
  </si>
  <si>
    <t xml:space="preserve">Sell TVS Motor Company; target of Rs 355: Dolat Capital </t>
  </si>
  <si>
    <t xml:space="preserve">Buy Bharti Airtel; target of Rs 660: Dolat Capital </t>
  </si>
  <si>
    <t>554.5</t>
  </si>
  <si>
    <t xml:space="preserve">Buy CEAT; target of Rs 1092: Dolat Capital </t>
  </si>
  <si>
    <t xml:space="preserve">Buy NIIT; target of Rs 110: Dolat Capital </t>
  </si>
  <si>
    <t>96.75</t>
  </si>
  <si>
    <t>111.9</t>
  </si>
  <si>
    <t xml:space="preserve">Buy SRF; target of Rs 4306: Dolat Capital </t>
  </si>
  <si>
    <t>3785.0</t>
  </si>
  <si>
    <t>4307.95</t>
  </si>
  <si>
    <t xml:space="preserve">Buy State Bank of India; target of Rs 245: Dolat Capital </t>
  </si>
  <si>
    <t xml:space="preserve">Reduce Maruti Suzuki India; target of Rs 6520: Dolat Capital </t>
  </si>
  <si>
    <t xml:space="preserve">Reduce Nestle India; target of Rs 16813: Dolat Capital </t>
  </si>
  <si>
    <t xml:space="preserve">Reduce Dabur India; target of Rs 495: Dolat Capital </t>
  </si>
  <si>
    <t>488.75</t>
  </si>
  <si>
    <t xml:space="preserve">Reduce Gateway Distriparks; target of Rs 85: Dolat Capital </t>
  </si>
  <si>
    <t xml:space="preserve">Reduce Torrent Pharma; target of Rs 2500: Dolat Capital </t>
  </si>
  <si>
    <t>2663.6</t>
  </si>
  <si>
    <t xml:space="preserve">Buy Sagar Cement; target of Rs 650: ICICI Direct </t>
  </si>
  <si>
    <t>485.45</t>
  </si>
  <si>
    <t>653.95</t>
  </si>
  <si>
    <t xml:space="preserve">Hold IndusInd Bank; target of Rs 580: ICICI Direct </t>
  </si>
  <si>
    <t xml:space="preserve">Hold SKF India; target of Rs 1490: ICICI Direct </t>
  </si>
  <si>
    <t>1487.3</t>
  </si>
  <si>
    <t>1510.0</t>
  </si>
  <si>
    <t xml:space="preserve">Reduce Maruti Suzuki India; target of Rs 5300: ICICI Direct </t>
  </si>
  <si>
    <t xml:space="preserve">Hold Security and Intelligence Services; target of Rs 345: ICICI Direct </t>
  </si>
  <si>
    <t xml:space="preserve">Buy Ajanta Pharmaceuticals; target of Rs 1810: ICICI Direct </t>
  </si>
  <si>
    <t>1670.0</t>
  </si>
  <si>
    <t>1834.0</t>
  </si>
  <si>
    <t xml:space="preserve">Buy Torrent Pharmaceuticals; target of Rs 2865: ICICI Direct </t>
  </si>
  <si>
    <t>2881.5</t>
  </si>
  <si>
    <t xml:space="preserve">Buy Visaka Industries; target of Rs 455: ICICI Securities </t>
  </si>
  <si>
    <t>273.5</t>
  </si>
  <si>
    <t xml:space="preserve">Hold Havells India; target of Rs 630: ICICI Direct </t>
  </si>
  <si>
    <t>584.0</t>
  </si>
  <si>
    <t xml:space="preserve">Buy UltraTech Cement; target of Rs 4915: HDFC Securities </t>
  </si>
  <si>
    <t>4922.0</t>
  </si>
  <si>
    <t xml:space="preserve">Buy Tech Mahindra; target of Rs 720: HDFC Securities </t>
  </si>
  <si>
    <t>685.95</t>
  </si>
  <si>
    <t>724.4</t>
  </si>
  <si>
    <t xml:space="preserve">Buy Maruti Suzuki; target of Rs 6980: HDFC Securities </t>
  </si>
  <si>
    <t xml:space="preserve">Buy Orient Cement; target of Rs 95: HDFC Securities </t>
  </si>
  <si>
    <t>64.15</t>
  </si>
  <si>
    <t>95.25</t>
  </si>
  <si>
    <t xml:space="preserve">Buy CDSL; target of Rs 412: HDFC Securities </t>
  </si>
  <si>
    <t>CDSL</t>
  </si>
  <si>
    <t>349.9</t>
  </si>
  <si>
    <t>434.4</t>
  </si>
  <si>
    <t xml:space="preserve">Reduce Nestle India; target of Rs 14,103: HDFC Securities </t>
  </si>
  <si>
    <t>16528.0</t>
  </si>
  <si>
    <t xml:space="preserve">Reduce V-Guard Industries; target of Rs 157: HDFC Securities </t>
  </si>
  <si>
    <t>162.85</t>
  </si>
  <si>
    <t xml:space="preserve">Reduce Hexaware Technologies; target of Rs 360: HDFC Securities </t>
  </si>
  <si>
    <t>Hexaware Technologies</t>
  </si>
  <si>
    <t xml:space="preserve">Reduce Dr. Reddy’s Labs; target of Rs 3940: HDFC Securities </t>
  </si>
  <si>
    <t>Dr. Reddy’s Labs</t>
  </si>
  <si>
    <t xml:space="preserve">Reduce RBL Bank; target of Rs 148: HDFC Securities </t>
  </si>
  <si>
    <t>130.2</t>
  </si>
  <si>
    <t>169.5</t>
  </si>
  <si>
    <t xml:space="preserve">Buy Dabur India; target of Rs 565: ICICI Direct </t>
  </si>
  <si>
    <t xml:space="preserve">Buy Mastek; target of Rs 650: ICICI Direct </t>
  </si>
  <si>
    <t>668.8</t>
  </si>
  <si>
    <t xml:space="preserve">Buy Dr Reddy's Laboratories; target of Rs 5000: ICICI Direct </t>
  </si>
  <si>
    <t>4521.05</t>
  </si>
  <si>
    <t>5496.95</t>
  </si>
  <si>
    <t xml:space="preserve">Buy Control Print; target of Rs 270: ICICI Direct </t>
  </si>
  <si>
    <t>Control Print</t>
  </si>
  <si>
    <t>CONTROLPR</t>
  </si>
  <si>
    <t xml:space="preserve">Buy Sanofi India; target of Rs 8815: ICICI Direct </t>
  </si>
  <si>
    <t>7868.0</t>
  </si>
  <si>
    <t>8948.0</t>
  </si>
  <si>
    <t xml:space="preserve">Buy NIIT Technologies; target of Rs 2200: ICICI Direct </t>
  </si>
  <si>
    <t>NIIT Technologies</t>
  </si>
  <si>
    <t>LTTS</t>
  </si>
  <si>
    <t>1500.0</t>
  </si>
  <si>
    <t>2348.0</t>
  </si>
  <si>
    <t xml:space="preserve">Buy UltraTech Cement; target of Rs 4850: ICICI Direct </t>
  </si>
  <si>
    <t>4855.95</t>
  </si>
  <si>
    <t xml:space="preserve">Buy United Spirits; target of Rs 670: ICICI Direct </t>
  </si>
  <si>
    <t>582.7</t>
  </si>
  <si>
    <t>674.5</t>
  </si>
  <si>
    <t xml:space="preserve">Buy Dhampur Sugar; target of Rs 160: ICICI Direct </t>
  </si>
  <si>
    <t>Dhampur Sugar</t>
  </si>
  <si>
    <t>161.25</t>
  </si>
  <si>
    <t xml:space="preserve">Buy Team Lease; target of Rs 2205: ICICI Direct </t>
  </si>
  <si>
    <t>1860.0</t>
  </si>
  <si>
    <t>2206.7</t>
  </si>
  <si>
    <t xml:space="preserve">Buy IDFC First Bank; target of Rs 34: ICICI Direct </t>
  </si>
  <si>
    <t>34.5</t>
  </si>
  <si>
    <t xml:space="preserve">Hold Kewal Kiran Clothing; target of Rs 755: ICICI Direct </t>
  </si>
  <si>
    <t>2020-08-06</t>
  </si>
  <si>
    <t xml:space="preserve">Hold Colgate-Palmolive (India); target of Rs 1540: ICICI Direct </t>
  </si>
  <si>
    <t>1423.3</t>
  </si>
  <si>
    <t xml:space="preserve">Hold Hexaware Technologies; target of Rs 415: ICICI Direct </t>
  </si>
  <si>
    <t xml:space="preserve">Hold Bharti Infratel; target of Rs 180: ICICI Direct </t>
  </si>
  <si>
    <t xml:space="preserve">Buy Heidelberg Cements India; target of Rs 200: Cholamandalam securities </t>
  </si>
  <si>
    <t>Heidelberg Cements India</t>
  </si>
  <si>
    <t>2020-07-31</t>
  </si>
  <si>
    <t>112.2</t>
  </si>
  <si>
    <t xml:space="preserve">Buy Crompton Gr. Con; target of Rs 285: Motilal Oswal </t>
  </si>
  <si>
    <t xml:space="preserve">Buy Multi Commodity Exchange; target of Rs 1800: ICICI Direct </t>
  </si>
  <si>
    <t>1653.05</t>
  </si>
  <si>
    <t>1822.0</t>
  </si>
  <si>
    <t xml:space="preserve">Sell Havells India; target of Rs 530: Dolat Capital </t>
  </si>
  <si>
    <t>578.5</t>
  </si>
  <si>
    <t xml:space="preserve">Sell NIIT Technologies; target of Rs 1540: Dolat Capital </t>
  </si>
  <si>
    <t xml:space="preserve">Sell IndusInd Bank; target of Rs 460: Dolat Capital </t>
  </si>
  <si>
    <t>525.2</t>
  </si>
  <si>
    <t xml:space="preserve">Accumulate Kotak Mahindra Bank; target of Rs 1450: Dolat Capital </t>
  </si>
  <si>
    <t>1375.0</t>
  </si>
  <si>
    <t xml:space="preserve">Accumulate Tech Mahindra; target of Rs 720: Dolat Capital </t>
  </si>
  <si>
    <t>678.45</t>
  </si>
  <si>
    <t xml:space="preserve">Accumulate Escorts; target of Rs 1279: Dolat Capital </t>
  </si>
  <si>
    <t>1135.35</t>
  </si>
  <si>
    <t>1280.7</t>
  </si>
  <si>
    <t xml:space="preserve">Reduce Supreme Industries; target of Rs 1227: Dolat Capital </t>
  </si>
  <si>
    <t>1225.25</t>
  </si>
  <si>
    <t>1243.0</t>
  </si>
  <si>
    <t xml:space="preserve">Reduce V-Guard Industries; target of Rs 180: Dolat Capital </t>
  </si>
  <si>
    <t xml:space="preserve">Reduce United Spirits; target of Rs 580: Dolat Capital </t>
  </si>
  <si>
    <t xml:space="preserve">Reduce Persistent Systems; target of Rs 840: Dolat Capital </t>
  </si>
  <si>
    <t>924.0</t>
  </si>
  <si>
    <t xml:space="preserve">Buy Bharti Infratel; target of Rs 251: Dolat Capital </t>
  </si>
  <si>
    <t xml:space="preserve">Buy CG Consumer Electricals; target of Rs 300: Dolat Capital </t>
  </si>
  <si>
    <t xml:space="preserve">Buy Voltas; target of Rs 650: Dolat Capital </t>
  </si>
  <si>
    <t>595.25</t>
  </si>
  <si>
    <t>653.9</t>
  </si>
  <si>
    <t xml:space="preserve">Buy UltraTech Cement; target of Rs 5053: Dolat Capital </t>
  </si>
  <si>
    <t>4159.95</t>
  </si>
  <si>
    <t xml:space="preserve">Sell Bharti Infratel; target of Rs 153: Emkay Global Financial </t>
  </si>
  <si>
    <t xml:space="preserve">Buy Ultratech Cement; target of Rs 4949: Emkay Global Financial </t>
  </si>
  <si>
    <t>4979.0</t>
  </si>
  <si>
    <t xml:space="preserve">Hold RBL Bank; target of Rs 195: Emkay Global Financial </t>
  </si>
  <si>
    <t>169.0</t>
  </si>
  <si>
    <t>201.9</t>
  </si>
  <si>
    <t xml:space="preserve">Hold IndusInd Bank; target of Rs 550: Emkay Global Financial </t>
  </si>
  <si>
    <t xml:space="preserve">Buy Aarti Drugs; target of Rs 2090: Anand Rathi </t>
  </si>
  <si>
    <t>1710.0</t>
  </si>
  <si>
    <t>2257.95</t>
  </si>
  <si>
    <t xml:space="preserve">Reduce Marico; target of Rs 351: HDFC Securities </t>
  </si>
  <si>
    <t>347.65</t>
  </si>
  <si>
    <t>364.5</t>
  </si>
  <si>
    <t xml:space="preserve">Reduce Persistent Systems; target of Rs 775: HDFC Securities </t>
  </si>
  <si>
    <t xml:space="preserve">Reduce Nippon Life India Asset Management; target of Rs 280: HDFC Securities </t>
  </si>
  <si>
    <t xml:space="preserve">Buy Bajaj Auto; target of Rs 3342 LKP Research </t>
  </si>
  <si>
    <t>3068.85</t>
  </si>
  <si>
    <t xml:space="preserve">Buy Escorts; target of Rs 1326: Anand Rathi </t>
  </si>
  <si>
    <t>1342.75</t>
  </si>
  <si>
    <t xml:space="preserve">Buy Supreme Petrochemicals; target of Rs 212 KRChoksey </t>
  </si>
  <si>
    <t xml:space="preserve">Reduce Havells India; target of Rs 530: Geojit </t>
  </si>
  <si>
    <t xml:space="preserve">Buy NIIT Technologies; target of Rs 2190: Prabhudas Lilladher </t>
  </si>
  <si>
    <t>1524.0</t>
  </si>
  <si>
    <t xml:space="preserve">Buy Hexaware Technologies; target of Rs 476: Prabhudas Lilladher </t>
  </si>
  <si>
    <t xml:space="preserve">Hold Ambuja Cements; target of Rs 221: Arihant Capital </t>
  </si>
  <si>
    <t xml:space="preserve">Hold Persistent Systems; target of Rs 100: Arihant Capital </t>
  </si>
  <si>
    <t xml:space="preserve">Accumulate Marico; target of Rs 391: Arihant Capital </t>
  </si>
  <si>
    <t xml:space="preserve">Accumulate ICICI Bank; target of Rs 425: Arihant Capital </t>
  </si>
  <si>
    <t>346.45</t>
  </si>
  <si>
    <t>428.5</t>
  </si>
  <si>
    <t xml:space="preserve">Hold HDFC Life Insurance Company; target of Rs 685: Anand Rathi </t>
  </si>
  <si>
    <t>628.7</t>
  </si>
  <si>
    <t xml:space="preserve">Buy Heidelberg Cement; target of Rs 231: Anand Rathi </t>
  </si>
  <si>
    <t xml:space="preserve">Sell Havells India; target of Rs 493: YES Securities </t>
  </si>
  <si>
    <t xml:space="preserve">Buy Repco Home Finance; target of Rs 275: YES Securities </t>
  </si>
  <si>
    <t>150.0</t>
  </si>
  <si>
    <t>275.0</t>
  </si>
  <si>
    <t xml:space="preserve">Buy TCI Express; target of Rs 936: YES Securities </t>
  </si>
  <si>
    <t xml:space="preserve">Buy Crompton Consumer; target of Rs 277: YES Securities </t>
  </si>
  <si>
    <t>172.55</t>
  </si>
  <si>
    <t>284.0</t>
  </si>
  <si>
    <t xml:space="preserve">Buy Escorts; target of Rs 1256: Emkay Global Financial </t>
  </si>
  <si>
    <t xml:space="preserve">Buy Coromandel International; target of Rs 910: Emkay Global Financial </t>
  </si>
  <si>
    <t>777.05</t>
  </si>
  <si>
    <t>922.0</t>
  </si>
  <si>
    <t xml:space="preserve">Buy Crompton Greaves; target of Rs 271: Emkay Global Financial </t>
  </si>
  <si>
    <t>Crompton Greaves</t>
  </si>
  <si>
    <t xml:space="preserve">Hold Nippon Life India Mutual Fund; target of Rs 280: Emkay Global Financial </t>
  </si>
  <si>
    <t>Nippon Life India Mutual Fund</t>
  </si>
  <si>
    <t xml:space="preserve">Buy Ultratech Cement; target of Rs 4675 : Prabhudas Lilladher </t>
  </si>
  <si>
    <t xml:space="preserve">Buy IndusInd Bank; target of Rs 680 : Prabhudas Lilladher </t>
  </si>
  <si>
    <t>689.0</t>
  </si>
  <si>
    <t xml:space="preserve">Hold Marico; target of Rs 355: Prabhudas Lilladher </t>
  </si>
  <si>
    <t xml:space="preserve">Reduce Nestle India; target of Rs 14,089: Prabhudas Lilladher </t>
  </si>
  <si>
    <t>16526.0</t>
  </si>
  <si>
    <t xml:space="preserve">Reduce Havells India; target of Rs 524: Prabhudas Lilladher </t>
  </si>
  <si>
    <t xml:space="preserve">Accumulate Tech Mahindra; target of Rs 716: Prabhudas Lilladher </t>
  </si>
  <si>
    <t xml:space="preserve">Accumulate Kotak Mahindra Bank; target of Rs 1389: Prabhudas Lilladher </t>
  </si>
  <si>
    <t>1389.95</t>
  </si>
  <si>
    <t xml:space="preserve">Buy Crompton Greaves; target of Rs 281: Anand Rathi </t>
  </si>
  <si>
    <t xml:space="preserve">Buy Coromandel International ; target of Rs 908: Motilal Oswal </t>
  </si>
  <si>
    <t xml:space="preserve">Buy Marico; target of Rs 405: Motilal Oswal </t>
  </si>
  <si>
    <t xml:space="preserve">Hold Supreme Industries; target of Rs 1245: ICICI Direct </t>
  </si>
  <si>
    <t>1298.8</t>
  </si>
  <si>
    <t xml:space="preserve">Hold Bharat Electronics; target of Rs 105: ICICI Direct </t>
  </si>
  <si>
    <t>95.8</t>
  </si>
  <si>
    <t xml:space="preserve">Buy Tech Mahindra; target of Rs 765: ICICI Direct </t>
  </si>
  <si>
    <t>774.7</t>
  </si>
  <si>
    <t xml:space="preserve">Hold Marico; target of Rs 380: ICICI Direct </t>
  </si>
  <si>
    <t>380.7</t>
  </si>
  <si>
    <t xml:space="preserve">Buy Persistent Systems; target of Rs 1005: ICICI Direct </t>
  </si>
  <si>
    <t>1006.8</t>
  </si>
  <si>
    <t xml:space="preserve">Buy IIFL Securities; target of Rs 46: ICICI Direct </t>
  </si>
  <si>
    <t>39.95</t>
  </si>
  <si>
    <t>46.65</t>
  </si>
  <si>
    <t xml:space="preserve">Buy Escorts; target of Rs 1300: ICICI Direct </t>
  </si>
  <si>
    <t>1305.0</t>
  </si>
  <si>
    <t xml:space="preserve">Buy SBI Life Insurance Co; target of Rs 1018: Geojit </t>
  </si>
  <si>
    <t>SBI Life Insurance Co</t>
  </si>
  <si>
    <t>921.75</t>
  </si>
  <si>
    <t xml:space="preserve">Buy UltraTech Cement; target of Rs 5000 : Sharekhan </t>
  </si>
  <si>
    <t xml:space="preserve">Buy V-Guard Industries target of Rs 200 : Sharekhan </t>
  </si>
  <si>
    <t xml:space="preserve">Buy Bharat Electronics target of Rs 110 : Sharekhan </t>
  </si>
  <si>
    <t xml:space="preserve">Buy Coromandel International target of Rs 1000 : Sharekhan </t>
  </si>
  <si>
    <t xml:space="preserve">Buy IndusInd Bank ; target of Rs 700: Motilal Oswal </t>
  </si>
  <si>
    <t>712.0</t>
  </si>
  <si>
    <t xml:space="preserve">Buy UltraTech Cement ; target of Rs 4830: Motilal Oswal </t>
  </si>
  <si>
    <t xml:space="preserve">Buy Tata Chemicals ; target of Rs 404: Motilal Oswal </t>
  </si>
  <si>
    <t>2020-07-28</t>
  </si>
  <si>
    <t>408.45</t>
  </si>
  <si>
    <t xml:space="preserve">Buy ICICI Bank ; target of Rs 475: Motilal Oswal </t>
  </si>
  <si>
    <t>361.1</t>
  </si>
  <si>
    <t xml:space="preserve">Buy ICICI Bank; target of Rs 500: Dolat Capital </t>
  </si>
  <si>
    <t xml:space="preserve">Buy ITC; target of Rs 236: HDFC Securities </t>
  </si>
  <si>
    <t xml:space="preserve">Buy Kalpataru Power Transmission; target of Rs 300: Dolat Capital </t>
  </si>
  <si>
    <t>245.4</t>
  </si>
  <si>
    <t xml:space="preserve">Reduce Asian Paints; target of Rs 1840: Dolat Capital </t>
  </si>
  <si>
    <t xml:space="preserve">Reduce Zee Entertainment; target of Rs 153: Dolat Capital </t>
  </si>
  <si>
    <t xml:space="preserve">Reduce AU Small Finance Bank; target of Rs 700: YES Securities </t>
  </si>
  <si>
    <t>680.6</t>
  </si>
  <si>
    <t xml:space="preserve">Buy ABB India; target of Rs 1041: YES Securities </t>
  </si>
  <si>
    <t>898.5</t>
  </si>
  <si>
    <t xml:space="preserve">Buy ICICI Bank; target of Rs 500: YES Securities </t>
  </si>
  <si>
    <t xml:space="preserve">Buy Ambuja Cements; target of Rs 230: HDFC Securities </t>
  </si>
  <si>
    <t>231.85</t>
  </si>
  <si>
    <t xml:space="preserve">Buy SBI Cards; target of Rs 851: Geojit </t>
  </si>
  <si>
    <t>SBI Cards</t>
  </si>
  <si>
    <t>754.95</t>
  </si>
  <si>
    <t>855.8</t>
  </si>
  <si>
    <t xml:space="preserve">Buy Larsen and Toubro; target of Rs 1240: Anand Rathi </t>
  </si>
  <si>
    <t>908.8</t>
  </si>
  <si>
    <t xml:space="preserve">Hold Zee Entertainment; target of Rs 150: ICICI Direct </t>
  </si>
  <si>
    <t>146.9</t>
  </si>
  <si>
    <t>152.6</t>
  </si>
  <si>
    <t xml:space="preserve">Hold Asian Paints; target of Rs 1900: ICICI Direct </t>
  </si>
  <si>
    <t>1779.0</t>
  </si>
  <si>
    <t>1902.4</t>
  </si>
  <si>
    <t xml:space="preserve">Hold Ambuja Cement; target of Rs 211: ICICI Direct </t>
  </si>
  <si>
    <t>218.85</t>
  </si>
  <si>
    <t xml:space="preserve">Hold JSW Steel; target of Rs 210: ICICI Direct </t>
  </si>
  <si>
    <t>208.1</t>
  </si>
  <si>
    <t>215.75</t>
  </si>
  <si>
    <t xml:space="preserve">Buy ITC; target of Rs 250: Sharekhan </t>
  </si>
  <si>
    <t xml:space="preserve">Buy TCI Express; target of Rs 825: ICICI Direct </t>
  </si>
  <si>
    <t>721.0</t>
  </si>
  <si>
    <t xml:space="preserve">Buy Ambuja Cement; target of Rs 235 : Prabhudas Lilladher </t>
  </si>
  <si>
    <t>237.75</t>
  </si>
  <si>
    <t xml:space="preserve">Buy Mphasis; target of Rs 1302 : Prabhudas Lilladher </t>
  </si>
  <si>
    <t>1114.45</t>
  </si>
  <si>
    <t xml:space="preserve">Buy ICICI Bank; target of Rs 462 : Prabhudas Lilladher </t>
  </si>
  <si>
    <t>464.6</t>
  </si>
  <si>
    <t xml:space="preserve">Buy Sterlite Technologies; target of Rs 161: KRChoksey </t>
  </si>
  <si>
    <t>2020-07-27</t>
  </si>
  <si>
    <t>135.8</t>
  </si>
  <si>
    <t>174.4</t>
  </si>
  <si>
    <t xml:space="preserve">Buy Tata Elxsi; target of Rs 1064: KRChoksey </t>
  </si>
  <si>
    <t xml:space="preserve">Reduce Supreme Industries; target of Rs 1249: Dolat Capital </t>
  </si>
  <si>
    <t xml:space="preserve">Accumulate Mphasis; target of Rs 1180: Dolat Capital </t>
  </si>
  <si>
    <t>1115.0</t>
  </si>
  <si>
    <t>1208.8</t>
  </si>
  <si>
    <t xml:space="preserve">Reduce Atul; target of Rs 4797: Dolat Capital </t>
  </si>
  <si>
    <t xml:space="preserve">Accumulate Asian Paints; target of Rs 1829: Prabhudas Lilladher </t>
  </si>
  <si>
    <t>1717.2</t>
  </si>
  <si>
    <t>1837.8</t>
  </si>
  <si>
    <t xml:space="preserve">Buy ITC; target of Rs 262: Prabhudas Lilladher </t>
  </si>
  <si>
    <t>265.3</t>
  </si>
  <si>
    <t xml:space="preserve">Accumulate Heidelberg Cement India; target of Rs 191: Prabhudas Lilladher </t>
  </si>
  <si>
    <t>173.65</t>
  </si>
  <si>
    <t>192.6</t>
  </si>
  <si>
    <t xml:space="preserve">Buy Asian Paints target of Rs 1987 : Sharekhan </t>
  </si>
  <si>
    <t xml:space="preserve">Hold Zensar Technologies; target of Rs 155: ICICI Direct </t>
  </si>
  <si>
    <t>145.0</t>
  </si>
  <si>
    <t>2020-07-29</t>
  </si>
  <si>
    <t>160.75</t>
  </si>
  <si>
    <t xml:space="preserve">Hold Mphasis; target of Rs 1235: ICICI Direct </t>
  </si>
  <si>
    <t xml:space="preserve">Hold Music Broadcast; target of Rs 15: ICICI Direct </t>
  </si>
  <si>
    <t xml:space="preserve">Reduce Sterlite Technologies; target of Rs 125: ICICI Direct </t>
  </si>
  <si>
    <t>121.45</t>
  </si>
  <si>
    <t xml:space="preserve">Buy Biocon; target of Rs 490: ICICI Direct </t>
  </si>
  <si>
    <t xml:space="preserve">Buy Radico Khaitan; target of Rs 460: ICICI Direct </t>
  </si>
  <si>
    <t>472.0</t>
  </si>
  <si>
    <t xml:space="preserve">Buy Bajaj Finserv; target of Rs 8203:KRChoksey </t>
  </si>
  <si>
    <t>Bajaj Finserv; target of Rs 8203KRChoksey</t>
  </si>
  <si>
    <t xml:space="preserve">Buy HDFC AMC; target of Rs 3020: KRChoksey </t>
  </si>
  <si>
    <t>2459.9</t>
  </si>
  <si>
    <t>3033.7</t>
  </si>
  <si>
    <t xml:space="preserve">Buy Alembic Pharmaceuticals; target of Rs 1135: KRChoksey </t>
  </si>
  <si>
    <t xml:space="preserve">Accumulate Transport Corporation of India; target of Rs 185: Dolat Capital </t>
  </si>
  <si>
    <t xml:space="preserve">Buy ICICI Bank; target of Rs 470: Dolat Capital </t>
  </si>
  <si>
    <t xml:space="preserve">Buy Ambuja Cement; target of Rs 246: Dolat Capital </t>
  </si>
  <si>
    <t>205.9</t>
  </si>
  <si>
    <t>249.35</t>
  </si>
  <si>
    <t xml:space="preserve">Sell Rallis India; target of Rs 173: Dolat Capital </t>
  </si>
  <si>
    <t>299.45</t>
  </si>
  <si>
    <t xml:space="preserve">Sell SML ISUZU; target of Rs316: Dolat Capital </t>
  </si>
  <si>
    <t>SML ISUZU; target of Rs316</t>
  </si>
  <si>
    <t xml:space="preserve">Buy Larsen and Toubro; target of Rs 1200: Dolat Capital </t>
  </si>
  <si>
    <t>1216.8</t>
  </si>
  <si>
    <t xml:space="preserve">Accumulate Balkrishna Industries; target of Rs 1412: Dolat Capital </t>
  </si>
  <si>
    <t>1267.0</t>
  </si>
  <si>
    <t xml:space="preserve">Accumulate JK Cement; target of Rs 1413: Dolat Capital </t>
  </si>
  <si>
    <t xml:space="preserve">Reduce Page Industriesy; target of Rs 19,900: Dolat Capital </t>
  </si>
  <si>
    <t>Page Industriesy</t>
  </si>
  <si>
    <t xml:space="preserve">Reduce V-Guard Industries; target of Rs 190: Dolat Capital </t>
  </si>
  <si>
    <t xml:space="preserve">Buy Tata Consumer Products; target of Rs 484 : Sharekhan </t>
  </si>
  <si>
    <t>489.0</t>
  </si>
  <si>
    <t xml:space="preserve">Buy Bajaj Finserv; target of Rs 7500 : Sharekhan </t>
  </si>
  <si>
    <t>6279.0</t>
  </si>
  <si>
    <t xml:space="preserve">Buy Larsen and Toubro; target of Rs 1250 : Sharekhan </t>
  </si>
  <si>
    <t xml:space="preserve">Buy Polycab, India; target of Rs 945: Anand Rathi </t>
  </si>
  <si>
    <t>822.9</t>
  </si>
  <si>
    <t xml:space="preserve">Buy ITC; target of Rs 255: Emkay Global Financial </t>
  </si>
  <si>
    <t xml:space="preserve">Buy Larsen and Toubro; target of Rs 1203: YES Securities </t>
  </si>
  <si>
    <t xml:space="preserve">Buy Larsen and Toubro; target of Rs 1080: Motilal Oswal </t>
  </si>
  <si>
    <t>1096.85</t>
  </si>
  <si>
    <t xml:space="preserve">Buy Jindal Steel and Power; target of Rs 226: Motilal Oswal </t>
  </si>
  <si>
    <t>169.4</t>
  </si>
  <si>
    <t>228.95</t>
  </si>
  <si>
    <t xml:space="preserve">Hold Music Broadcast; target of Rs 18: Prabhudas Lilladher </t>
  </si>
  <si>
    <t>16.05</t>
  </si>
  <si>
    <t>19.8</t>
  </si>
  <si>
    <t xml:space="preserve">Buy Jindal Steel and Power; target of Rs 215: Prabhudas Lilladher </t>
  </si>
  <si>
    <t xml:space="preserve">Buy Larsen and Toubro; target of Rs 1192: Prabhudas Lilladher </t>
  </si>
  <si>
    <t>1193.75</t>
  </si>
  <si>
    <t xml:space="preserve">Buy HDFC AMC; target of Rs 3000: ICICI Direct </t>
  </si>
  <si>
    <t xml:space="preserve">Buy Alembic Pharma; target of Rs 1140: ICICI Direct </t>
  </si>
  <si>
    <t xml:space="preserve">Buy Syngene International; target of Rs 485: ICICI Direct </t>
  </si>
  <si>
    <t>492.0</t>
  </si>
  <si>
    <t xml:space="preserve">Hold Rallis India; target of Rs 310: ICICI Direct </t>
  </si>
  <si>
    <t>315.0</t>
  </si>
  <si>
    <t xml:space="preserve">Hold Mahindra CIE Automotive; target of Rs 115: ICICI Direct </t>
  </si>
  <si>
    <t>106.6</t>
  </si>
  <si>
    <t>119.9</t>
  </si>
  <si>
    <t xml:space="preserve">Hold Hindustan Zinc; target of Rs 195: ICICI Direct </t>
  </si>
  <si>
    <t xml:space="preserve">Hold Bajaj Auto; target of Rs 3210: ICICI Direct </t>
  </si>
  <si>
    <t>2020-07-24</t>
  </si>
  <si>
    <t xml:space="preserve">Hold Bajaj Finserv; target of Rs 6400: ICICI Direct </t>
  </si>
  <si>
    <t>6307.95</t>
  </si>
  <si>
    <t>6425.0</t>
  </si>
  <si>
    <t xml:space="preserve">Buy Jamna Auto Industries; target of Rs 41: CD Equisearch </t>
  </si>
  <si>
    <t xml:space="preserve">Buy Polycab India; target of Rs 950: ICICI Direct </t>
  </si>
  <si>
    <t xml:space="preserve">Buy Axis Bank; target of Rs 530: ICICI Direct </t>
  </si>
  <si>
    <t>533.85</t>
  </si>
  <si>
    <t xml:space="preserve">Buy Nucleus Software Exports; target of Rs 390: Dolat Capital </t>
  </si>
  <si>
    <t>276.0</t>
  </si>
  <si>
    <t>406.3</t>
  </si>
  <si>
    <t xml:space="preserve">Buy ICICI Prudential Life Insurance; target of Rs 569: Dolat Capital </t>
  </si>
  <si>
    <t>447.7</t>
  </si>
  <si>
    <t>574.7</t>
  </si>
  <si>
    <t xml:space="preserve">Buy Crompton Gr. Con ; target of Rs 285: Motilal Oswal </t>
  </si>
  <si>
    <t xml:space="preserve">Buy Bajaj Finance; target of Rs 4095 KRChoksey </t>
  </si>
  <si>
    <t xml:space="preserve">Hold Dhanuka Agritech; target of Rs 857: Prabhudas Lilladher </t>
  </si>
  <si>
    <t xml:space="preserve">Reduce ICICI Securities; target of Rs 540: HDFC Securities </t>
  </si>
  <si>
    <t xml:space="preserve">Reduce Bajaj Auto; target of Rs 3204: Dolat Capital </t>
  </si>
  <si>
    <t xml:space="preserve">Reduce Dhanuka Agritech; target of Rs 922: Dolat Capital </t>
  </si>
  <si>
    <t xml:space="preserve">Buy SBI Life Insurance Company; target of Rs 1197: Dolat Capital </t>
  </si>
  <si>
    <t>873.9</t>
  </si>
  <si>
    <t xml:space="preserve">Hold Bajaj Auto; target of Rs 2930: East India Securities </t>
  </si>
  <si>
    <t xml:space="preserve">Hold Hindustan Unilever; target of Rs 2304: Prabhudas Lilladher </t>
  </si>
  <si>
    <t>2200.0</t>
  </si>
  <si>
    <t>2357.9</t>
  </si>
  <si>
    <t xml:space="preserve">Hold Bajaj Auto; target; of Rs 2713: Prabhudas Lilladher </t>
  </si>
  <si>
    <t>Bajaj Auto target</t>
  </si>
  <si>
    <t xml:space="preserve">Buy Polycab India; target of Rs 908: YES Securities </t>
  </si>
  <si>
    <t xml:space="preserve">Accumulate Bajaj Auto; target of Rs 535: Arihant Capital </t>
  </si>
  <si>
    <t xml:space="preserve">Hold Hindustan Zinc; target of Rs 208: Emkay Global Financial </t>
  </si>
  <si>
    <t xml:space="preserve">Hold Bajaj Auto; target of Rs 2978: Emkay Global Financial </t>
  </si>
  <si>
    <t xml:space="preserve">Hold Hindustan Unilever; target of Rs 2300: Emkay Global Financial </t>
  </si>
  <si>
    <t xml:space="preserve">Hold Bajaj Finance; target of Rs 3050: ICICI Direct </t>
  </si>
  <si>
    <t xml:space="preserve">Hold Hindustan Unilever; target of Rs 2410: ICICI Direct </t>
  </si>
  <si>
    <t>2020-07-23</t>
  </si>
  <si>
    <t>2260.0</t>
  </si>
  <si>
    <t>2410.0</t>
  </si>
  <si>
    <t xml:space="preserve">Hold ACC; target of Rs 1450: ICICI Direct </t>
  </si>
  <si>
    <t>2020-07-22</t>
  </si>
  <si>
    <t>2020-07-30</t>
  </si>
  <si>
    <t>1450.7</t>
  </si>
  <si>
    <t xml:space="preserve">Reduce ICICI Prudential Life; target of Rs 445: HDFC Securities </t>
  </si>
  <si>
    <t>435.4</t>
  </si>
  <si>
    <t>447.0</t>
  </si>
  <si>
    <t xml:space="preserve">Reduce Hindustan Unilever; target of Rs 2016: HDFC Securities </t>
  </si>
  <si>
    <t>2000.05</t>
  </si>
  <si>
    <t>2330.0</t>
  </si>
  <si>
    <t xml:space="preserve">Buy ACC; target of Rs 1610: HDFC Securities </t>
  </si>
  <si>
    <t>1622.1</t>
  </si>
  <si>
    <t xml:space="preserve">Buy Axis Bank; target of Rs 565: HDFC Securities </t>
  </si>
  <si>
    <t xml:space="preserve">Buy Axis Bank target of Rs 585 : Sharekhan </t>
  </si>
  <si>
    <t xml:space="preserve">Buy Hindustan Unilever target of Rs 2550: Sharekhan </t>
  </si>
  <si>
    <t xml:space="preserve">Hold AXIS Bank; target of Rs 520: Emkay Global Financial </t>
  </si>
  <si>
    <t xml:space="preserve">Hold ICICI Prudential Life Insurance; target of Rs 455: Emkay Global Financial </t>
  </si>
  <si>
    <t xml:space="preserve">Buy HCL Technologies; target of Rs 726: Geojit </t>
  </si>
  <si>
    <t xml:space="preserve">Buy Axis Bank; target of Rs 550: YES Securities </t>
  </si>
  <si>
    <t xml:space="preserve">Accumulate Hindustan Zinc; target of Rs 200: Prabhudas Lilladher </t>
  </si>
  <si>
    <t>187.4</t>
  </si>
  <si>
    <t>205.7</t>
  </si>
  <si>
    <t xml:space="preserve">Hold Axis Bank; target of Rs 480: Prabhudas Lilladher </t>
  </si>
  <si>
    <t>484.6</t>
  </si>
  <si>
    <t xml:space="preserve">Hold Hindustan Unilever; target of Rs 2278: Prabhudas Lilladher </t>
  </si>
  <si>
    <t xml:space="preserve">Buy IRB Infrastructure Developers; target of Rs 139: Prabhudas Lilladher </t>
  </si>
  <si>
    <t xml:space="preserve">Buy Bajaj Finance; target of Rs 3815: Prabhudas Lilladher </t>
  </si>
  <si>
    <t xml:space="preserve">Reduce Hindustan Unilever; target of Rs 2320: Dolat Capital </t>
  </si>
  <si>
    <t>2241.25</t>
  </si>
  <si>
    <t xml:space="preserve">Accumulate Axis Bank; target of Rs 521: Dolat Capital </t>
  </si>
  <si>
    <t xml:space="preserve">Accumulate UltraTech Cement; target of Rs 4069: Dolat Capital </t>
  </si>
  <si>
    <t>3880.0</t>
  </si>
  <si>
    <t>4213.0</t>
  </si>
  <si>
    <t xml:space="preserve">Buy Oracle Financial Services Software; target of Rs 3500: Dolat Capital </t>
  </si>
  <si>
    <t>3143.2</t>
  </si>
  <si>
    <t>3535.0</t>
  </si>
  <si>
    <t xml:space="preserve">Buy ICICI Prudential Life Insurance; target of Rs 510: Motilal Oswal </t>
  </si>
  <si>
    <t xml:space="preserve">Buy Hindustan Unilever; target of Rs 2550: Motilal Oswal </t>
  </si>
  <si>
    <t xml:space="preserve">Buy Swaraj Engines; target of Rs 1740: ICICI Direct </t>
  </si>
  <si>
    <t xml:space="preserve">Hold 5paisa Capital; target of Rs 385: ICICI Direct </t>
  </si>
  <si>
    <t xml:space="preserve">Buy ACC; target of Rs 1760: Dolat Capital </t>
  </si>
  <si>
    <t xml:space="preserve">Reduce Hero MotoCorp; target of Rs 2990: Dolat Capital </t>
  </si>
  <si>
    <t xml:space="preserve">Buy Mahindra Financial Services; target of Rs 290: YES Securities </t>
  </si>
  <si>
    <t>Mahindra Financial Services</t>
  </si>
  <si>
    <t xml:space="preserve">Buy ACC; target of Rs 1532: YES Securities </t>
  </si>
  <si>
    <t>1565.9</t>
  </si>
  <si>
    <t xml:space="preserve">Accumulate ACC; target of Rs 1457: Arihant Capital </t>
  </si>
  <si>
    <t>1503.85</t>
  </si>
  <si>
    <t xml:space="preserve">Buy Granules India; target of Rs 330: Anand Rathi </t>
  </si>
  <si>
    <t>265.6</t>
  </si>
  <si>
    <t>335.75</t>
  </si>
  <si>
    <t xml:space="preserve">Buy ACC; target of Rs 1505: Prabhudas Lilladher </t>
  </si>
  <si>
    <t>1523.65</t>
  </si>
  <si>
    <t xml:space="preserve">Buy Swaraj Engines; target of Rs 1514: East India Securities </t>
  </si>
  <si>
    <t xml:space="preserve">Buy SBI Cards and Payment Services; target of Rs 974: Prabhudas Lilladher </t>
  </si>
  <si>
    <t xml:space="preserve">Buy Hero MotoCorp target of Rs 3200: Sharekhan </t>
  </si>
  <si>
    <t xml:space="preserve">Buy Infosys; target of Rs 1018: Geojit </t>
  </si>
  <si>
    <t>938.95</t>
  </si>
  <si>
    <t xml:space="preserve">Buy Granules India; target of Rs 327: Geojit </t>
  </si>
  <si>
    <t>2020-07-21</t>
  </si>
  <si>
    <t xml:space="preserve">Buy HDFC Bank target; of Rs 1470: ICICI Securities </t>
  </si>
  <si>
    <t>HDFC Bank target</t>
  </si>
  <si>
    <t>1152.05</t>
  </si>
  <si>
    <t>1487.7</t>
  </si>
  <si>
    <t xml:space="preserve">Buy HDFC Bank; target of Rs 1265: Prabhudas Lilladher </t>
  </si>
  <si>
    <t xml:space="preserve">Reduce Mahindra and Mahindra Financial Services; target of Rs 179: Prabhudas Lilladher </t>
  </si>
  <si>
    <t xml:space="preserve">Reduce Blue Star; target of Rs 508: Dolat Capital </t>
  </si>
  <si>
    <t xml:space="preserve">Buy HDFC Bank; target of Rs 1470: YES Securities </t>
  </si>
  <si>
    <t xml:space="preserve">Buy HCL Technologies; target of Rs 751: Prabhudas Lilladher </t>
  </si>
  <si>
    <t>652.0</t>
  </si>
  <si>
    <t xml:space="preserve">Buy HDFC Bank; target of Rs 1280: Motilal Oswal </t>
  </si>
  <si>
    <t xml:space="preserve">Accumulate HDFC Bank; target of Rs 1257: Arihant Capital </t>
  </si>
  <si>
    <t>1264.8</t>
  </si>
  <si>
    <t xml:space="preserve">Hold HCL Technologies target of Rs 680: ICICI Securities </t>
  </si>
  <si>
    <t xml:space="preserve">Hold Mahindra Finance; target of Rs 188: Emkay Global Financial </t>
  </si>
  <si>
    <t>Mahindra Finance</t>
  </si>
  <si>
    <t>82.0</t>
  </si>
  <si>
    <t xml:space="preserve">Buy Granules India; target of Rs 340: Emkay Global Financial </t>
  </si>
  <si>
    <t xml:space="preserve">Buy HDFC Bank target of Rs 1400: Sharekhan </t>
  </si>
  <si>
    <t xml:space="preserve">Buy HCL Technologies; target of Rs 750: Sharekhan </t>
  </si>
  <si>
    <t xml:space="preserve">Buy Mishra Dhatu Nigam; target of Rs 260: ICICI Direct </t>
  </si>
  <si>
    <t>2020-07-20</t>
  </si>
  <si>
    <t>209.4</t>
  </si>
  <si>
    <t xml:space="preserve">Buy Pfizer; target of Rs 4740: ICICI Direct </t>
  </si>
  <si>
    <t>4149.0</t>
  </si>
  <si>
    <t>4787.7</t>
  </si>
  <si>
    <t xml:space="preserve">Buy Munjal Showa; target of Rs 130: ICICI Direct </t>
  </si>
  <si>
    <t>Munjal Showa</t>
  </si>
  <si>
    <t>MUNJALSHOW</t>
  </si>
  <si>
    <t>102.85</t>
  </si>
  <si>
    <t xml:space="preserve">Buy Wipro; target of Rs 300: ICICI Direct </t>
  </si>
  <si>
    <t>261.35</t>
  </si>
  <si>
    <t>308.55</t>
  </si>
  <si>
    <t xml:space="preserve">Buy MindTree; target of Rs 1160: ICICI Direct </t>
  </si>
  <si>
    <t>1020.0</t>
  </si>
  <si>
    <t xml:space="preserve">Buy Infosys; target of Rs 1000: ICICI Direct </t>
  </si>
  <si>
    <t>908.5</t>
  </si>
  <si>
    <t>1005.65</t>
  </si>
  <si>
    <t xml:space="preserve">Buy VST Tillers Tractors; target of Rs 1700: ICICI Direct </t>
  </si>
  <si>
    <t>1390.05</t>
  </si>
  <si>
    <t xml:space="preserve">Buy GTPL Hathway; target of Rs 95: ICICI Direct </t>
  </si>
  <si>
    <t xml:space="preserve">Hold Tata Consultancy Services; target of Rs 2400: ICICI Direct </t>
  </si>
  <si>
    <t>2201.0</t>
  </si>
  <si>
    <t>2505.75</t>
  </si>
  <si>
    <t xml:space="preserve">Hold Bandhan Bank; target of Rs 400: ICICI Direct </t>
  </si>
  <si>
    <t xml:space="preserve">Hold Federal Bank; target of Rs 55: ICICI Direct </t>
  </si>
  <si>
    <t>52.75</t>
  </si>
  <si>
    <t>57.25</t>
  </si>
  <si>
    <t xml:space="preserve">Hold Larsen and Toubro Infotech; target of Rs 2320: ICICI Direct </t>
  </si>
  <si>
    <t>929.0</t>
  </si>
  <si>
    <t xml:space="preserve">Hold Cyient; target of Rs 300: ICICI Direct </t>
  </si>
  <si>
    <t>295.15</t>
  </si>
  <si>
    <t>301.15</t>
  </si>
  <si>
    <t xml:space="preserve">Hold Oberoi Realty; target of Rs 410: ICICI Direct </t>
  </si>
  <si>
    <t>364.8</t>
  </si>
  <si>
    <t>412.9</t>
  </si>
  <si>
    <t xml:space="preserve">Reduce Arvind Fashions; target of Rs 150: ICICI Direct </t>
  </si>
  <si>
    <t xml:space="preserve">Hold Wipro; target of Rs 240: Emkay Global Financial </t>
  </si>
  <si>
    <t xml:space="preserve">Sell Tata Consultancy Services; target of Rs 1750: Emkay Global Financial </t>
  </si>
  <si>
    <t xml:space="preserve">Sell Mindtree; target of Rs 770: Emkay Global Financial </t>
  </si>
  <si>
    <t xml:space="preserve">Buy Steel Authority of India; target of Rs 43: Emkay Global Financial </t>
  </si>
  <si>
    <t>35.4</t>
  </si>
  <si>
    <t>44.75</t>
  </si>
  <si>
    <t xml:space="preserve">Buy HCL Technologies ; target of Rs 765: Motilal Oswal </t>
  </si>
  <si>
    <t>633.0</t>
  </si>
  <si>
    <t xml:space="preserve">Buy Petronet LNG; target of Rs 336: Motilal Oswal </t>
  </si>
  <si>
    <t>264.95</t>
  </si>
  <si>
    <t xml:space="preserve">Buy JSW Steel ; target of Rs 242: Motilal Oswal </t>
  </si>
  <si>
    <t>207.5</t>
  </si>
  <si>
    <t>246.35</t>
  </si>
  <si>
    <t xml:space="preserve">Buy Granules India ; target of Rs 315: Motilal Oswal </t>
  </si>
  <si>
    <t>266.6</t>
  </si>
  <si>
    <t>319.9</t>
  </si>
  <si>
    <t xml:space="preserve">Buy Infosys ; target of Rs 1050: Motilal Oswal </t>
  </si>
  <si>
    <t>1054.9</t>
  </si>
  <si>
    <t xml:space="preserve">Buy Mindtree ; target of Rs 1160: Motilal Oswal </t>
  </si>
  <si>
    <t xml:space="preserve">Buy Tata Motors ; target of Rs 126: Motilal Oswal </t>
  </si>
  <si>
    <t xml:space="preserve">Sell Avenue Supermarts ; target of Rs 2000: Motilal Oswal </t>
  </si>
  <si>
    <t xml:space="preserve">Sell Mindtree; target of Rs 830: Dolat Capital </t>
  </si>
  <si>
    <t xml:space="preserve">Sell Bajaj Consumer Care; target of Rs 160: Dolat Capital </t>
  </si>
  <si>
    <t xml:space="preserve">Buy KEC International; target of Rs 247: Dolat Capital </t>
  </si>
  <si>
    <t xml:space="preserve">Buy Minda Corporation; target of Rs 93: Dolat Capital </t>
  </si>
  <si>
    <t>70.45</t>
  </si>
  <si>
    <t xml:space="preserve">Buy Britannia Industries; target of Rs 4097: Dolat Capital </t>
  </si>
  <si>
    <t>3859.0</t>
  </si>
  <si>
    <t>4104.0</t>
  </si>
  <si>
    <t xml:space="preserve">Buy HDFC Bank; target of Rs 1300: Dolat Capital </t>
  </si>
  <si>
    <t>1135.0</t>
  </si>
  <si>
    <t xml:space="preserve">Accumulate Infosys; target of Rs 900: Dolat Capital </t>
  </si>
  <si>
    <t xml:space="preserve">Accumulate Federal Bank; target of Rs 60: Dolat Capital </t>
  </si>
  <si>
    <t>61.15</t>
  </si>
  <si>
    <t xml:space="preserve">Accumulate Larsen and Toubro Infotech; target of Rs 2470: Dolat Capital </t>
  </si>
  <si>
    <t xml:space="preserve">Accumulate HCL Technologies; target of Rs 700: Dolat Capital </t>
  </si>
  <si>
    <t>704.4</t>
  </si>
  <si>
    <t xml:space="preserve">Accumulate Amara Raja Batteries; target of Rs 785: Dolat Capital </t>
  </si>
  <si>
    <t>793.6</t>
  </si>
  <si>
    <t xml:space="preserve">Reduce Gujarat Pipavav Port; target of Rs 75: Dolat Capital </t>
  </si>
  <si>
    <t>74.55</t>
  </si>
  <si>
    <t xml:space="preserve">Reduce Asian Paints; target of Rs 1740: Dolat Capital </t>
  </si>
  <si>
    <t xml:space="preserve">Reduce Wipro; target of Rs 230: Dolat Capital </t>
  </si>
  <si>
    <t xml:space="preserve">Reduce Avenue Supermarts; target of Rs 2100: Geojit </t>
  </si>
  <si>
    <t xml:space="preserve">Accumulate City Union Bank; target of Rs 148: Geojit </t>
  </si>
  <si>
    <t xml:space="preserve">Buy Ashok Leyland; target of Rs 59: Geojit </t>
  </si>
  <si>
    <t xml:space="preserve">Buy Mahindra and Mahindra Financial Services; target of Rs 250: Keynotes Financial Opiniery </t>
  </si>
  <si>
    <t>Keynotes Financial Opiniery</t>
  </si>
  <si>
    <t xml:space="preserve">Buy Bodal Chemicals; target of Rs 70: East India Securities </t>
  </si>
  <si>
    <t xml:space="preserve">Accumulate IRCTC; target of Rs 1495: Prabhudas Lilladher </t>
  </si>
  <si>
    <t>1380.0</t>
  </si>
  <si>
    <t>1597.0</t>
  </si>
  <si>
    <t xml:space="preserve">Reduce Avenue Supermarts; target of Rs 1695: Prabhudas Lilladher </t>
  </si>
  <si>
    <t>1979.9</t>
  </si>
  <si>
    <t xml:space="preserve">Reduce Mindtree; target of Rs 888: Prabhudas Lilladher </t>
  </si>
  <si>
    <t xml:space="preserve">Hold Tata Consultancy Services; target of Rs 2116: Prabhudas Lilladher </t>
  </si>
  <si>
    <t xml:space="preserve">Hold Mahindra and Mahindra; target of Rs 531: Prabhudas Lilladher </t>
  </si>
  <si>
    <t xml:space="preserve">Buy South Indian Bank; target of Rs 11: Prabhudas Lilladher </t>
  </si>
  <si>
    <t>7.6</t>
  </si>
  <si>
    <t>11.7</t>
  </si>
  <si>
    <t xml:space="preserve">Buy Wipro; target of Rs 257: Prabhudas Lilladher </t>
  </si>
  <si>
    <t xml:space="preserve">Buy Federal Bank; target of Rs 67: Prabhudas Lilladher </t>
  </si>
  <si>
    <t xml:space="preserve">Buy Infosys; target of Rs 1037: Prabhudas Lilladher </t>
  </si>
  <si>
    <t>1037.0</t>
  </si>
  <si>
    <t xml:space="preserve">Buy Larsen and Toubro Infotech; target of Rs 2421: Prabhudas Lilladher </t>
  </si>
  <si>
    <t xml:space="preserve">Buy Britannia Industries; target of Rs 4316: Prabhudas Lilladher </t>
  </si>
  <si>
    <t xml:space="preserve">Buy Bharat Electronics; target of Rs 120: Anand Rathi </t>
  </si>
  <si>
    <t>98.0</t>
  </si>
  <si>
    <t>122.5</t>
  </si>
  <si>
    <t xml:space="preserve">Buy Inox Leisure; target of Rs 292: Anand Rathi </t>
  </si>
  <si>
    <t>226.35</t>
  </si>
  <si>
    <t>317.8</t>
  </si>
  <si>
    <t xml:space="preserve">Buy Federal Bank; target of Rs 58: Anand Rathi </t>
  </si>
  <si>
    <t>58.6</t>
  </si>
  <si>
    <t xml:space="preserve">Hold Bandhan Bank; target of Rs 383: Arihant Capital </t>
  </si>
  <si>
    <t xml:space="preserve">Buy IDFC First Bank; target of Rs 37: Anand Rathi </t>
  </si>
  <si>
    <t xml:space="preserve">Buy Infosys; target of Rs 920: Sharekhan </t>
  </si>
  <si>
    <t xml:space="preserve">Buy Federal Bank; target of Rs 60: Sharekhan </t>
  </si>
  <si>
    <t xml:space="preserve">Sell Cummins; target of Rs 330: Motilal Oswal </t>
  </si>
  <si>
    <t>Cummins</t>
  </si>
  <si>
    <t>2020-07-17</t>
  </si>
  <si>
    <t>384.45</t>
  </si>
  <si>
    <t xml:space="preserve">Buy Larsen and Toubro Technology Services; target of Rs 1600: Sharekhan </t>
  </si>
  <si>
    <t xml:space="preserve">Sell TVS Motors Company; target of Rs 355: Dolat Capital </t>
  </si>
  <si>
    <t>TVS Motors Company</t>
  </si>
  <si>
    <t>392.15</t>
  </si>
  <si>
    <t xml:space="preserve">Accumulate Tech Mahindra; target of Rs 650: Dolat Capital </t>
  </si>
  <si>
    <t>604.35</t>
  </si>
  <si>
    <t>655.4</t>
  </si>
  <si>
    <t xml:space="preserve">Accumulate Axis Bank; target of Rs 510: Dolat Capital </t>
  </si>
  <si>
    <t>434.0</t>
  </si>
  <si>
    <t>513.0</t>
  </si>
  <si>
    <t xml:space="preserve">Reduce JB Chemicals and Pharmaceuticals; target of Rs 688: Dolat Capital </t>
  </si>
  <si>
    <t>718.4</t>
  </si>
  <si>
    <t xml:space="preserve">Reduce Tata Consultancy Services; target of Rs 2070: Dolat Capital </t>
  </si>
  <si>
    <t>2237.0</t>
  </si>
  <si>
    <t xml:space="preserve">Buy Century Plyboards; target of Rs 198: ICICI Securities </t>
  </si>
  <si>
    <t>2020-07-09</t>
  </si>
  <si>
    <t>143.6</t>
  </si>
  <si>
    <t xml:space="preserve">Buy ISGEC Heavy Engineering; target of Rs 330: ICICI Securities </t>
  </si>
  <si>
    <t xml:space="preserve">Buy Mishra Dhatu Nigam; target of Rs 281: ICICI Securities </t>
  </si>
  <si>
    <t>213.85</t>
  </si>
  <si>
    <t xml:space="preserve">Buy TCI Express target of Rs 819: ICICI Securities </t>
  </si>
  <si>
    <t xml:space="preserve">Hold Edelweiss Financial Services; target of Rs 64: Emkay Global Financial </t>
  </si>
  <si>
    <t>2020-07-07</t>
  </si>
  <si>
    <t>58.9</t>
  </si>
  <si>
    <t>64.4</t>
  </si>
  <si>
    <t xml:space="preserve">Hold Bajaj Finance; target of Rs 2150: Emkay Global Financial </t>
  </si>
  <si>
    <t xml:space="preserve">Buy AU Small Finance Bank; target of Rs 675: Motilal Oswal </t>
  </si>
  <si>
    <t>603.95</t>
  </si>
  <si>
    <t>686.6</t>
  </si>
  <si>
    <t xml:space="preserve">Buy GAIL (India); target of Rs 119: Geojit </t>
  </si>
  <si>
    <t>103.95</t>
  </si>
  <si>
    <t xml:space="preserve">Hold Allcargo Logistics; target of Rs 93: ICICI Securities </t>
  </si>
  <si>
    <t>92.55</t>
  </si>
  <si>
    <t>100.95</t>
  </si>
  <si>
    <t xml:space="preserve">Reduce Colgate-Palmolive (India); target of Rs 1397: Dolat Capital </t>
  </si>
  <si>
    <t xml:space="preserve">Buy Bharti Airtel; target of Rs 625: Anand Rathi </t>
  </si>
  <si>
    <t xml:space="preserve">Buy NCL Industries; target of Rs 108: Anand Rathi </t>
  </si>
  <si>
    <t>108.9</t>
  </si>
  <si>
    <t xml:space="preserve">Buy ITC; target of Rs 285: Anand Rathi </t>
  </si>
  <si>
    <t xml:space="preserve">Buy AXISCADES Engineering; target of Rs 73: Arihant Capital </t>
  </si>
  <si>
    <t>AXISCADES Engineering</t>
  </si>
  <si>
    <t>AXISCADES</t>
  </si>
  <si>
    <t>65.2</t>
  </si>
  <si>
    <t>73.75</t>
  </si>
  <si>
    <t xml:space="preserve">Buy Equitas Holdings; target of Rs 65: Motilal Oswal </t>
  </si>
  <si>
    <t>Equitas Holdings</t>
  </si>
  <si>
    <t>EQUITAS</t>
  </si>
  <si>
    <t>2020-07-06</t>
  </si>
  <si>
    <t>72.85</t>
  </si>
  <si>
    <t xml:space="preserve">Buy Mahanagar Gas target of Rs 1380: Sharekhan </t>
  </si>
  <si>
    <t xml:space="preserve">Buy Phillips Carbon Black; target of Rs 135: ICICI Direct </t>
  </si>
  <si>
    <t xml:space="preserve">Hold Motherson Sumi; target of Rs 105: ICICI Direct </t>
  </si>
  <si>
    <t>108.25</t>
  </si>
  <si>
    <t xml:space="preserve">Buy JK Cement; target of Rs 1725: ICICI Securities </t>
  </si>
  <si>
    <t xml:space="preserve">Buy Motherson Sumi Systems; target of Rs 115: Emkay Global Financial </t>
  </si>
  <si>
    <t>118.4</t>
  </si>
  <si>
    <t xml:space="preserve">Buy Equitas Holdings; target of Rs 65: Emkay Global Financial </t>
  </si>
  <si>
    <t xml:space="preserve">Buy D P Abhushan; target of Rs 92: Arihant Capital </t>
  </si>
  <si>
    <t xml:space="preserve">Hold Oil and Natural Gas Corporation; target of Rs 80: ICICI Direct </t>
  </si>
  <si>
    <t xml:space="preserve">Sell NMDC; target of Rs 72: Emkay Global Financial </t>
  </si>
  <si>
    <t>83.15</t>
  </si>
  <si>
    <t xml:space="preserve">Buy Motherson Sumi Systems; target of Rs 116: Prabhudas Lilladher </t>
  </si>
  <si>
    <t xml:space="preserve">Hold GE TandD India; target of Rs 71: Prabhudas Lilladher </t>
  </si>
  <si>
    <t>GE TandD India</t>
  </si>
  <si>
    <t>GEPIL</t>
  </si>
  <si>
    <t xml:space="preserve">Buy PNC Infratech; target of Rs 182: Geojit </t>
  </si>
  <si>
    <t>158.35</t>
  </si>
  <si>
    <t xml:space="preserve">Buy Ahluwalia Contracts; target of Rs 265: HDFC Securities </t>
  </si>
  <si>
    <t>218.8</t>
  </si>
  <si>
    <t>269.95</t>
  </si>
  <si>
    <t xml:space="preserve">Buy Motherson Sumi; target of Rs 122: Motilal Oswal </t>
  </si>
  <si>
    <t>122.6</t>
  </si>
  <si>
    <t xml:space="preserve">Buy Minda Industries; target of Rs 328: Anand Rathi </t>
  </si>
  <si>
    <t>2020-07-03</t>
  </si>
  <si>
    <t>274.9</t>
  </si>
  <si>
    <t xml:space="preserve">Buy J Kumar Infraprojects; target of Rs 144: Anand Rathi </t>
  </si>
  <si>
    <t xml:space="preserve">Buy Mayur Uniquoters; target of Rs 283: Anand Rathi </t>
  </si>
  <si>
    <t xml:space="preserve">Buy Suven Pharmaceuticals; target of Rs 587: Geojit </t>
  </si>
  <si>
    <t>2020-07-15</t>
  </si>
  <si>
    <t>588.6</t>
  </si>
  <si>
    <t xml:space="preserve">Buy CG Consumer Electricals; target of Rs 260: Dolat Capital </t>
  </si>
  <si>
    <t xml:space="preserve">Buy JBM Auto; target of Rs 309: Dolat Capital </t>
  </si>
  <si>
    <t>322.9</t>
  </si>
  <si>
    <t xml:space="preserve">Accumulate Sandhar Technologies; target of Rs 221: Dolat Capital </t>
  </si>
  <si>
    <t>192.3</t>
  </si>
  <si>
    <t xml:space="preserve">Hold Time Technoplast; target of Rs 42: ICICI Direct </t>
  </si>
  <si>
    <t>43.25</t>
  </si>
  <si>
    <t xml:space="preserve">Buy Minda Industries; target of Rs 320: ICICI Direct </t>
  </si>
  <si>
    <t xml:space="preserve">Accumulate S Chand and Company; target of Rs 57: Prabhudas Lilladher </t>
  </si>
  <si>
    <t xml:space="preserve">Hold Bharat Electronics; target of Rs 90: Prabhudas Lilladher </t>
  </si>
  <si>
    <t xml:space="preserve">Reduce Ahluwalia Contracts; target of Rs 212: Dolat Capital </t>
  </si>
  <si>
    <t xml:space="preserve">Buy Bandhan Bank; target of Rs 380: Keynotes Financial Opiniery </t>
  </si>
  <si>
    <t>402.0</t>
  </si>
  <si>
    <t xml:space="preserve">Buy NOCIL; target of Rs 112: East India Securities </t>
  </si>
  <si>
    <t>113.85</t>
  </si>
  <si>
    <t xml:space="preserve">Reduce RBL Bank; target of Rs 136: HDFC Securities </t>
  </si>
  <si>
    <t xml:space="preserve">Hold Tata Steel; target of Rs 340: Emkay Global Financial </t>
  </si>
  <si>
    <t xml:space="preserve">Buy Kajaria Ceramics; target of Rs 474: Cholamandalam securities </t>
  </si>
  <si>
    <t>489.3</t>
  </si>
  <si>
    <t xml:space="preserve">Buy Arvind target of Rs 43: Sharekhan </t>
  </si>
  <si>
    <t xml:space="preserve">Buy Bharat Electronics; target of Rs 110: Sharekhan </t>
  </si>
  <si>
    <t xml:space="preserve">Hold Finolex Cables target of Rs 325: Sharekhan </t>
  </si>
  <si>
    <t xml:space="preserve">Buy HDFC; target of Rs 2150: Motilal Oswal </t>
  </si>
  <si>
    <t xml:space="preserve">Buy Petronet LNG; target of Rs 340: Motilal Oswal </t>
  </si>
  <si>
    <t>262.9</t>
  </si>
  <si>
    <t xml:space="preserve">Buy Mahindra and Mahindra; target of Rs 600: Motilal Oswal </t>
  </si>
  <si>
    <t xml:space="preserve">Buy Tata Consumer Products; target of Rs 450: Motilal Oswal </t>
  </si>
  <si>
    <t>452.3</t>
  </si>
  <si>
    <t xml:space="preserve">Buy Bharat Electronics; target of Rs 108: Motilal Oswal </t>
  </si>
  <si>
    <t xml:space="preserve">Buy Phoenix Mills; target of Rs 792: Motilal Oswal </t>
  </si>
  <si>
    <t>553.0</t>
  </si>
  <si>
    <t>800.0</t>
  </si>
  <si>
    <t xml:space="preserve">Buy Coromandel International target of Rs 1000: Sharekhan </t>
  </si>
  <si>
    <t xml:space="preserve">Buy Petronet LNG target of Rs 300: Sharekhan </t>
  </si>
  <si>
    <t xml:space="preserve">Buy CESC target of Rs 825: Sharekhan </t>
  </si>
  <si>
    <t xml:space="preserve">Hold Emami target of Rs 240: Sharekhan </t>
  </si>
  <si>
    <t xml:space="preserve">Buy Subros; target of Rs 231: Dolat Capital </t>
  </si>
  <si>
    <t>179.0</t>
  </si>
  <si>
    <t xml:space="preserve">Buy Sterling Tools; target of Rs 200: Dolat Capital </t>
  </si>
  <si>
    <t xml:space="preserve">Buy Firstsource Solutions; target of Rs 45: Dolat Capital </t>
  </si>
  <si>
    <t>36.8</t>
  </si>
  <si>
    <t>45.2</t>
  </si>
  <si>
    <t xml:space="preserve">Accumulate Petronet LNG; target of Rs 290: Dolat Capital </t>
  </si>
  <si>
    <t xml:space="preserve">Accumulate Mphasis; target of Rs 980: Dolat Capital </t>
  </si>
  <si>
    <t>876.8</t>
  </si>
  <si>
    <t>1008.9</t>
  </si>
  <si>
    <t xml:space="preserve">Accumulate Bharat Forge; target of Rs 365: Dolat Capital </t>
  </si>
  <si>
    <t>340.95</t>
  </si>
  <si>
    <t xml:space="preserve">Accumulate Emami; target of Rs 241: Dolat Capital </t>
  </si>
  <si>
    <t>2020-07-13</t>
  </si>
  <si>
    <t>248.5</t>
  </si>
  <si>
    <t xml:space="preserve">Accumulate J Kumar Infraprojects; target of Rs 110: Dolat Capital </t>
  </si>
  <si>
    <t xml:space="preserve">Reduce Havells India; target of Rs 504: Dolat Capital </t>
  </si>
  <si>
    <t xml:space="preserve">Reduce Ramkrishna Forgings; target of Rs 186: Dolat Capital </t>
  </si>
  <si>
    <t xml:space="preserve">Buy Century Plyboards; target of Rs 169: Anand Rathi </t>
  </si>
  <si>
    <t>118.9</t>
  </si>
  <si>
    <t xml:space="preserve">Buy Deccan Cements; target of Rs 348: Anand Rathi </t>
  </si>
  <si>
    <t>257.5</t>
  </si>
  <si>
    <t xml:space="preserve">Reduce Ashok Leyland; target of Rs 47: HDFC Securities </t>
  </si>
  <si>
    <t>49.6</t>
  </si>
  <si>
    <t xml:space="preserve">Reduce Emami; target of Rs 207: HDFC Securities </t>
  </si>
  <si>
    <t xml:space="preserve">Buy Endurance Technologies; target of Rs 1105: LKP Research </t>
  </si>
  <si>
    <t>868.95</t>
  </si>
  <si>
    <t xml:space="preserve">Buy Bharti Airtel; target of Rs 693: Geojit </t>
  </si>
  <si>
    <t>561.8</t>
  </si>
  <si>
    <t>2021-09-13</t>
  </si>
  <si>
    <t>697.0</t>
  </si>
  <si>
    <t xml:space="preserve">Buy Can Fin Homes; target of Rs 447: CD Equisearch </t>
  </si>
  <si>
    <t>359.95</t>
  </si>
  <si>
    <t xml:space="preserve">Buy Mayur Uniquoters; target of Rs 305: East India Securities </t>
  </si>
  <si>
    <t xml:space="preserve">Hold Petronet LNG; target of Rs 290: Emkay Global Financial </t>
  </si>
  <si>
    <t xml:space="preserve">Buy NOCIL; target of Rs 96: Prabhudas Lilladher </t>
  </si>
  <si>
    <t>2020-07-02</t>
  </si>
  <si>
    <t>98.8</t>
  </si>
  <si>
    <t xml:space="preserve">Buy Coal India; target of Rs 155: Prabhudas Lilladher </t>
  </si>
  <si>
    <t>134.05</t>
  </si>
  <si>
    <t xml:space="preserve">Hold Emami; target of Rs 287: Prabhudas Lilladher </t>
  </si>
  <si>
    <t>228.3</t>
  </si>
  <si>
    <t xml:space="preserve">Hold Bharat Forge; target of Rs 330: Prabhudas Lilladher </t>
  </si>
  <si>
    <t xml:space="preserve">Hold Kajaria Ceramics; target of Rs 395: ICICI Direct </t>
  </si>
  <si>
    <t xml:space="preserve">Hold Vardhman Textiles; target of Rs 700: ICICI Direct </t>
  </si>
  <si>
    <t>658.7</t>
  </si>
  <si>
    <t>700.5</t>
  </si>
  <si>
    <t xml:space="preserve">Hold Bharat Forge; target of Rs 300: ICICI Direct </t>
  </si>
  <si>
    <t xml:space="preserve">Hold CESC; target of Rs 700: ICICI Direct </t>
  </si>
  <si>
    <t>640.5</t>
  </si>
  <si>
    <t xml:space="preserve">Hold Elgi Equipments; target of Rs 160: ICICI Direct </t>
  </si>
  <si>
    <t>145.95</t>
  </si>
  <si>
    <t>2020-07-10</t>
  </si>
  <si>
    <t>169.35</t>
  </si>
  <si>
    <t xml:space="preserve">Hold Bharat Electronics; target of Rs 100: ICICI Direct </t>
  </si>
  <si>
    <t>103.55</t>
  </si>
  <si>
    <t xml:space="preserve">Hold Tata Steel; target of Rs 350: ICICI Direct </t>
  </si>
  <si>
    <t>400.65</t>
  </si>
  <si>
    <t xml:space="preserve">Buy Goodyear India; target of Rs 910: ICICI Direct </t>
  </si>
  <si>
    <t>Goodyear India</t>
  </si>
  <si>
    <t>GOODYEAR</t>
  </si>
  <si>
    <t>879.8</t>
  </si>
  <si>
    <t xml:space="preserve">Buy Siyaram Silk Mills; target of Rs 160: ICICI Direct </t>
  </si>
  <si>
    <t>135.0</t>
  </si>
  <si>
    <t xml:space="preserve">Buy Star Cement; target of Rs 105: ICICI Direct </t>
  </si>
  <si>
    <t>108.0</t>
  </si>
  <si>
    <t xml:space="preserve">Buy Petronet LNG; target of Rs 295: ICICI Direct </t>
  </si>
  <si>
    <t>259.7</t>
  </si>
  <si>
    <t xml:space="preserve">Buy Galaxy Surfactants; target of Rs 1900: HDFC Securities </t>
  </si>
  <si>
    <t>2020-07-01</t>
  </si>
  <si>
    <t>1480.1</t>
  </si>
  <si>
    <t>1949.5</t>
  </si>
  <si>
    <t xml:space="preserve">Buy GIC Reinsurance; target of Rs 185: HDFC Securities </t>
  </si>
  <si>
    <t>197.25</t>
  </si>
  <si>
    <t xml:space="preserve">Buy ICICI Bank; target of Rs 442: HDFC Securities </t>
  </si>
  <si>
    <t>354.25</t>
  </si>
  <si>
    <t>446.9</t>
  </si>
  <si>
    <t xml:space="preserve">Buy Star Cement; target of Rs 115: HDFC Securities </t>
  </si>
  <si>
    <t xml:space="preserve">Buy CESC; target of Rs 793: Motilal Oswal </t>
  </si>
  <si>
    <t>622.05</t>
  </si>
  <si>
    <t xml:space="preserve">Buy Emami; target of Rs 245: Motilal Oswal </t>
  </si>
  <si>
    <t>219.0</t>
  </si>
  <si>
    <t xml:space="preserve">Buy Oil India; target of Rs 110: Motilal Oswal </t>
  </si>
  <si>
    <t>93.7</t>
  </si>
  <si>
    <t xml:space="preserve">Buy Bharat Forge; target of Rs 385: Motilal Oswal </t>
  </si>
  <si>
    <t>322.0</t>
  </si>
  <si>
    <t xml:space="preserve">Buy HDFC Bank; target of Rs 1250: Motilal Oswal </t>
  </si>
  <si>
    <t>1065.85</t>
  </si>
  <si>
    <t>1251.0</t>
  </si>
  <si>
    <t xml:space="preserve">Buy Oil India target of Rs 115: Sharekhan </t>
  </si>
  <si>
    <t xml:space="preserve">Buy Asian Paints target of Rs 1987: Sharekhan </t>
  </si>
  <si>
    <t xml:space="preserve">Hold OIL India; target of Rs 95: Emkay Global Financial </t>
  </si>
  <si>
    <t>OIL India</t>
  </si>
  <si>
    <t xml:space="preserve">Hold Emami; target of Rs 240: Emkay Global Financial </t>
  </si>
  <si>
    <t xml:space="preserve">Hold Kajaria Ceramics; target of Rs 389: Emkay Global Financial </t>
  </si>
  <si>
    <t xml:space="preserve">Sell National Aluminium Company; target of Rs 29: Emkay Global Financial </t>
  </si>
  <si>
    <t>31.85</t>
  </si>
  <si>
    <t xml:space="preserve">Buy Star Cement; target of Rs 106: Emkay Global Financial </t>
  </si>
  <si>
    <t xml:space="preserve">Buy Ashok Leyland; target of Rs 74: Emkay Global Financial </t>
  </si>
  <si>
    <t>47.55</t>
  </si>
  <si>
    <t>75.45</t>
  </si>
  <si>
    <t xml:space="preserve">Buy Century Plyboards (India) target of Rs 145: Sharekhan </t>
  </si>
  <si>
    <t xml:space="preserve">Buy Glenmark Pharma; target of Rs 526: Emkay Global Financial </t>
  </si>
  <si>
    <t>445.0</t>
  </si>
  <si>
    <t>541.55</t>
  </si>
  <si>
    <t xml:space="preserve">Buy NTPC; target of Rs 145: Motilal Oswal </t>
  </si>
  <si>
    <t>2020-06-30</t>
  </si>
  <si>
    <t xml:space="preserve">Buy Piramal Enterprises; target of Rs 1600: Motilal Oswal </t>
  </si>
  <si>
    <t>1388.7</t>
  </si>
  <si>
    <t>1601.0</t>
  </si>
  <si>
    <t xml:space="preserve">Buy ITC; target of Rs 240: Sharekhan </t>
  </si>
  <si>
    <t>199.4</t>
  </si>
  <si>
    <t>242.45</t>
  </si>
  <si>
    <t xml:space="preserve">Sell Sanghi Industries ; target of Rs 16.2: YES Securities </t>
  </si>
  <si>
    <t>25.75</t>
  </si>
  <si>
    <t xml:space="preserve">Sell Apollo Hospitals; target of Rs 1180: YES Securities </t>
  </si>
  <si>
    <t>1377.0</t>
  </si>
  <si>
    <t xml:space="preserve">Buy Apar Industries; target of Rs 384: YES Securities </t>
  </si>
  <si>
    <t xml:space="preserve">Buy PNC Infratech; target of Rs 201: YES Securities </t>
  </si>
  <si>
    <t>143.4</t>
  </si>
  <si>
    <t xml:space="preserve">Buy HG Infra Engineering; target of Rs 270: YES Securities </t>
  </si>
  <si>
    <t xml:space="preserve">Buy PNC Infratech; target of Rs 175: ICICI Direct </t>
  </si>
  <si>
    <t>176.45</t>
  </si>
  <si>
    <t xml:space="preserve">Sell Berger Paints; target of Rs 440: Dolat Capital </t>
  </si>
  <si>
    <t>503.0</t>
  </si>
  <si>
    <t xml:space="preserve">Buy Sanghi Industries; target of Rs 37: Anand Rathi </t>
  </si>
  <si>
    <t>38.9</t>
  </si>
  <si>
    <t xml:space="preserve">Buy ITC; target of Rs 221: HDFC Securities </t>
  </si>
  <si>
    <t>222.0</t>
  </si>
  <si>
    <t xml:space="preserve">Buy Star Cement; target of Rs 104: YES Securities </t>
  </si>
  <si>
    <t xml:space="preserve">Hold Hester Biosciences; target of Rs 1190: ICICI Direct </t>
  </si>
  <si>
    <t xml:space="preserve">Buy NTPC; target of Rs 105: ICICI Direct </t>
  </si>
  <si>
    <t>107.85</t>
  </si>
  <si>
    <t xml:space="preserve">Buy H G Infra Engineering; target of Rs 311: Anand Rathi </t>
  </si>
  <si>
    <t>207.0</t>
  </si>
  <si>
    <t>323.85</t>
  </si>
  <si>
    <t xml:space="preserve">Buy PNC Infratech; target of Rs 202: Anand Rathi </t>
  </si>
  <si>
    <t xml:space="preserve">Buy I G Petrochemicals; target of Rs 199: East India Securities </t>
  </si>
  <si>
    <t>146.95</t>
  </si>
  <si>
    <t>200.2</t>
  </si>
  <si>
    <t xml:space="preserve">Buy Engineers India; target of Rs 93: Motilal Oswal </t>
  </si>
  <si>
    <t>2020-06-29</t>
  </si>
  <si>
    <t>79.75</t>
  </si>
  <si>
    <t xml:space="preserve">Buy Endurance Technologies; target of Rs 1065: Motilal Oswal </t>
  </si>
  <si>
    <t>1080.15</t>
  </si>
  <si>
    <t xml:space="preserve">Buy Ashok Leyland; target of Rs 65: Motilal Oswal </t>
  </si>
  <si>
    <t>51.65</t>
  </si>
  <si>
    <t xml:space="preserve">Buy Container Corporation; target of Rs 510: Motilal Oswal </t>
  </si>
  <si>
    <t>435.1</t>
  </si>
  <si>
    <t>515.5</t>
  </si>
  <si>
    <t xml:space="preserve">Buy NTPC; target of Rs 145: Dolat Capital </t>
  </si>
  <si>
    <t>97.65</t>
  </si>
  <si>
    <t xml:space="preserve">Buy ITC; target of Rs 251: Prabhudas Lilladher </t>
  </si>
  <si>
    <t>202.5</t>
  </si>
  <si>
    <t xml:space="preserve">Buy ITC; target of Rs 250: ICICI Direct </t>
  </si>
  <si>
    <t xml:space="preserve">Buy Container Corporation of India; target of Rs 520: ICICI Direct </t>
  </si>
  <si>
    <t>573.05</t>
  </si>
  <si>
    <t xml:space="preserve">Hold Berger Paints India; target of Rs 570: ICICI Direct </t>
  </si>
  <si>
    <t>570.9</t>
  </si>
  <si>
    <t xml:space="preserve">Buy Engineers India; target of Rs 92: ICICI Direct </t>
  </si>
  <si>
    <t xml:space="preserve">Hold Ashok Leyland; target of Rs 58: ICICI Direct </t>
  </si>
  <si>
    <t xml:space="preserve">Buy Multi Commodity Exchange; target of Rs 1470: ICICI Direct </t>
  </si>
  <si>
    <t>1241.9</t>
  </si>
  <si>
    <t>1525.0</t>
  </si>
  <si>
    <t xml:space="preserve">Buy TTK Prestige; target of Rs 6300: ICICI Direct </t>
  </si>
  <si>
    <t>5602.25</t>
  </si>
  <si>
    <t xml:space="preserve">Hold Ashok Leyland; target of Rs 60: Sharekhan </t>
  </si>
  <si>
    <t xml:space="preserve">Buy PNC Infratech; target of Rs 205: Prabhudas Lilladher </t>
  </si>
  <si>
    <t xml:space="preserve">Accumulate Container Corporation of India; target of Rs 468: Prabhudas Lilladher </t>
  </si>
  <si>
    <t xml:space="preserve">Accumulate Ashok Leyland; target of Rs 59: Prabhudas Lilladher </t>
  </si>
  <si>
    <t xml:space="preserve">Buy H.G. Infra Engineering; target of Rs 337: Dolat Capital </t>
  </si>
  <si>
    <t>205.4</t>
  </si>
  <si>
    <t xml:space="preserve">Buy Container Corporation of India; target of Rs 560: Dolat Capital </t>
  </si>
  <si>
    <t xml:space="preserve">Buy PNC Infratech; target of Rs 233: Dolat Capital </t>
  </si>
  <si>
    <t xml:space="preserve">Buy United Breweries; target of Rs 1160: Emkay Global Financial </t>
  </si>
  <si>
    <t>1018.85</t>
  </si>
  <si>
    <t xml:space="preserve">Buy GAIL (India); target of Rs 135: Emkay Global Financial </t>
  </si>
  <si>
    <t>105.05</t>
  </si>
  <si>
    <t xml:space="preserve">Buy Indian Oil Corporation; target of Rs 110: Emkay Global Financial </t>
  </si>
  <si>
    <t xml:space="preserve">Accumulate Ashok Leyland; target of Rs 58: Dolat Capital </t>
  </si>
  <si>
    <t xml:space="preserve">Sell Berger Paints; target of Rs 393: Cholamandalam securities </t>
  </si>
  <si>
    <t xml:space="preserve">Reduce Karur Vysya Bank; target of Rs 33: HDFC Securities </t>
  </si>
  <si>
    <t>32.5</t>
  </si>
  <si>
    <t>36.5</t>
  </si>
  <si>
    <t xml:space="preserve">Buy Deccan Cements; target of Rs 370: HDFC Securities </t>
  </si>
  <si>
    <t>282.0</t>
  </si>
  <si>
    <t>372.3</t>
  </si>
  <si>
    <t xml:space="preserve">Hold Karur Vysya Bank; target of Rs 33: ICICI Securities </t>
  </si>
  <si>
    <t xml:space="preserve">Buy Insecticides India: target of Rs 700: ICICI Securities </t>
  </si>
  <si>
    <t xml:space="preserve">Buy Varroc Engineering: target of Rs 283: ICICI Securities </t>
  </si>
  <si>
    <t>325.8</t>
  </si>
  <si>
    <t xml:space="preserve">Buy Tata Metaliks; target of Rs 600: ICICI Direct </t>
  </si>
  <si>
    <t>643.8</t>
  </si>
  <si>
    <t xml:space="preserve">Hold Gail (India); target of Rs 100: ICICI Direct </t>
  </si>
  <si>
    <t xml:space="preserve">Buy Cochin Shipyard; target of Rs 370: ICICI Direct </t>
  </si>
  <si>
    <t>371.4</t>
  </si>
  <si>
    <t xml:space="preserve">Reduce Canara Bank; target of Rs 108: Dolat Capital </t>
  </si>
  <si>
    <t xml:space="preserve">Accumulate GAIL; target of Rs 122: Dolat Capital </t>
  </si>
  <si>
    <t xml:space="preserve">Sell United Breweries; target of Rs 700: Motilal Oswal </t>
  </si>
  <si>
    <t xml:space="preserve">Buy GAIL; target of Rs 145: Motilal Oswal </t>
  </si>
  <si>
    <t>146.0</t>
  </si>
  <si>
    <t xml:space="preserve">Hold Bank of India; target of Rs 55: Sharekhan </t>
  </si>
  <si>
    <t xml:space="preserve">Hold GAIL (India); target of Rs 108: Prabhudas Lilladher </t>
  </si>
  <si>
    <t xml:space="preserve">Hold Sharda Cropchem; target of Rs 254: Prabhudas Lilladher </t>
  </si>
  <si>
    <t>250.85</t>
  </si>
  <si>
    <t>263.35</t>
  </si>
  <si>
    <t xml:space="preserve">Buy Alkyl Amines; target of Rs 2500: HDFC Securities </t>
  </si>
  <si>
    <t>2140.0</t>
  </si>
  <si>
    <t xml:space="preserve">Hold VST Tillers Tractors; target of Rs 1300: ICICI Direct </t>
  </si>
  <si>
    <t xml:space="preserve">Buy Ador Welding; target of Rs 310: ICICI Direct </t>
  </si>
  <si>
    <t>Ador Welding</t>
  </si>
  <si>
    <t>ADORWELD</t>
  </si>
  <si>
    <t>2020-06-26</t>
  </si>
  <si>
    <t>324.9</t>
  </si>
  <si>
    <t xml:space="preserve">Reduce Larsen and Toubro Infotech; target of Rs 1900: Dolat Capital </t>
  </si>
  <si>
    <t xml:space="preserve">Buy United Breweries; target of Rs 1200: ICICI Direct </t>
  </si>
  <si>
    <t>1051.0</t>
  </si>
  <si>
    <t>1201.35</t>
  </si>
  <si>
    <t xml:space="preserve">Buy Indoco Remedies; target of Rs 260: ICICI Direct </t>
  </si>
  <si>
    <t>262.8</t>
  </si>
  <si>
    <t xml:space="preserve">Buy Polycab India; target of Rs 1099: CD Equisearch </t>
  </si>
  <si>
    <t xml:space="preserve">Buy Asahi India Glass; target of Rs 220: Dolat Capital </t>
  </si>
  <si>
    <t>242.2</t>
  </si>
  <si>
    <t xml:space="preserve">Sell India Cements; target of Rs 65: ICICI Securities </t>
  </si>
  <si>
    <t>India Cements</t>
  </si>
  <si>
    <t>2020-06-25</t>
  </si>
  <si>
    <t>125.55</t>
  </si>
  <si>
    <t xml:space="preserve">Buy Asahi India Glass; target of Rs 221: ICICI Securities </t>
  </si>
  <si>
    <t>192.9</t>
  </si>
  <si>
    <t xml:space="preserve">Buy Aster DM Healthcare target of Rs 155: ICICI Securities </t>
  </si>
  <si>
    <t xml:space="preserve">Sell Union Bank of India; target of Rs 26: Emkay Global Financial </t>
  </si>
  <si>
    <t>25.7</t>
  </si>
  <si>
    <t>32.65</t>
  </si>
  <si>
    <t xml:space="preserve">Sell India Cements; target of Rs 69: Emkay Global Financial </t>
  </si>
  <si>
    <t xml:space="preserve">Hold Bank of Baroda; target of Rs 58: Emkay Global Financial </t>
  </si>
  <si>
    <t xml:space="preserve">Buy Can Fin Homes; target of Rs 430: Geojit </t>
  </si>
  <si>
    <t>360.1</t>
  </si>
  <si>
    <t>439.6</t>
  </si>
  <si>
    <t xml:space="preserve">Buy Balrampur Chini; target of Rs 176: ICICI Direct </t>
  </si>
  <si>
    <t>130.4</t>
  </si>
  <si>
    <t>177.95</t>
  </si>
  <si>
    <t xml:space="preserve">Hold Ramco Cement; target of Rs 660: Arihant Capital </t>
  </si>
  <si>
    <t>620.7</t>
  </si>
  <si>
    <t>668.0</t>
  </si>
  <si>
    <t xml:space="preserve">Buy Bank of Baroda; target of Rs 65: Motilal Oswal </t>
  </si>
  <si>
    <t>66.15</t>
  </si>
  <si>
    <t xml:space="preserve">Buy Castrol (India); target of Rs 185: Motilal Oswal </t>
  </si>
  <si>
    <t>125.05</t>
  </si>
  <si>
    <t xml:space="preserve">Buy Cochin Shipyard; target of Rs 350 LKP Research </t>
  </si>
  <si>
    <t xml:space="preserve">Hold Indoco Remedies; target of Rs 219: Prabhudas Lilladher </t>
  </si>
  <si>
    <t>210.6</t>
  </si>
  <si>
    <t xml:space="preserve">Reduce Bank of Baroda; target of Rs 54: Dolat Capital </t>
  </si>
  <si>
    <t xml:space="preserve">Hold Bank of Baroda; target of Rs 58: ICICI Direct </t>
  </si>
  <si>
    <t xml:space="preserve">Buy Aegis Logistics; target of Rs 245: Motilal Oswal </t>
  </si>
  <si>
    <t>189.0</t>
  </si>
  <si>
    <t xml:space="preserve">Hold DB Corp; target of Rs 88: ICICI Direct </t>
  </si>
  <si>
    <t xml:space="preserve">Buy Marico; target of Rs 385: Motilal Oswal </t>
  </si>
  <si>
    <t xml:space="preserve">Buy Balaji Amines; target of Rs 560: HDFC Securities </t>
  </si>
  <si>
    <t>575.95</t>
  </si>
  <si>
    <t xml:space="preserve">Hold Hero MotoCorp; target of Rs 2422: Arihant Capital </t>
  </si>
  <si>
    <t xml:space="preserve">Hold Asian Paints; target of Rs 1625: Emkay Global Financial </t>
  </si>
  <si>
    <t xml:space="preserve">Hold Info Edge (India); target of Rs 3290: ICICI Direct </t>
  </si>
  <si>
    <t>2712.05</t>
  </si>
  <si>
    <t>3317.8</t>
  </si>
  <si>
    <t xml:space="preserve">Hold Page Industries; target of Rs 17,500: Emkay Global Financial </t>
  </si>
  <si>
    <t xml:space="preserve">Hold Page Industries; target of Rs 19,000: ICICI Securities </t>
  </si>
  <si>
    <t xml:space="preserve">Hold Asian Paints; target of Rs 1600: ICICI Securities </t>
  </si>
  <si>
    <t xml:space="preserve">Hold Greenlam Industries; target of Rs 792: ICICI Securities </t>
  </si>
  <si>
    <t xml:space="preserve">Hold Thermax; target of Rs 772: ICICI Securities </t>
  </si>
  <si>
    <t>791.85</t>
  </si>
  <si>
    <t xml:space="preserve">Hold Bajaj Electricals; target of Rs 419: ICICI Securities </t>
  </si>
  <si>
    <t xml:space="preserve">Buy Ramco Cements target of Rs 750: ICICI Securities </t>
  </si>
  <si>
    <t xml:space="preserve">Buy Glenmark Pharma; target of Rs 488: ICICI Securities </t>
  </si>
  <si>
    <t>509.0</t>
  </si>
  <si>
    <t xml:space="preserve">Buy Akzo Nobel India; target of Rs 579: ICICI Securities </t>
  </si>
  <si>
    <t>Akzo Nobel India</t>
  </si>
  <si>
    <t>AKZOINDIA</t>
  </si>
  <si>
    <t xml:space="preserve">Buy AIA Engineering; target of Rs 1890: ICICI Securities </t>
  </si>
  <si>
    <t>1622.2</t>
  </si>
  <si>
    <t>1927.75</t>
  </si>
  <si>
    <t xml:space="preserve">Buy DB Corp; target of Rs 103: ICICI Securities </t>
  </si>
  <si>
    <t xml:space="preserve">Accumulate Asian Paints; target of Rs1722: Prabhudas Lilladher </t>
  </si>
  <si>
    <t>Asian Paints; target of Rs1722</t>
  </si>
  <si>
    <t xml:space="preserve">Buy Balkrishna Industries; target of Rs 1450: ICICI Direct </t>
  </si>
  <si>
    <t>2020-06-24</t>
  </si>
  <si>
    <t>1243.05</t>
  </si>
  <si>
    <t>1483.6</t>
  </si>
  <si>
    <t xml:space="preserve">Buy Suven Pharmaceuticals; target of Rs 690: ICICI Direct </t>
  </si>
  <si>
    <t>532.9</t>
  </si>
  <si>
    <t xml:space="preserve">Hold HEG; target of Rs 900: ICICI Direct </t>
  </si>
  <si>
    <t xml:space="preserve">Hold Info Edge (India); target of Rs 3150: Sharekhan </t>
  </si>
  <si>
    <t>2935.0</t>
  </si>
  <si>
    <t xml:space="preserve">Buy Skipper; target of Rs 67: East India Securities </t>
  </si>
  <si>
    <t>51.8</t>
  </si>
  <si>
    <t>73.0</t>
  </si>
  <si>
    <t xml:space="preserve">Hold Castrol (India); target of Rs 139: Dolat Capital </t>
  </si>
  <si>
    <t>139.8</t>
  </si>
  <si>
    <t xml:space="preserve">Buy Lumax Auto Technologies; target of Rs 114: Dolat Capital </t>
  </si>
  <si>
    <t>83.5</t>
  </si>
  <si>
    <t xml:space="preserve">Sell Glenmark Pharmaceuticals; target of Rs 257: Prabhudas Lilladher </t>
  </si>
  <si>
    <t>475.25</t>
  </si>
  <si>
    <t xml:space="preserve">Sell Mindtree; target of Rs 840: Dolat Capital </t>
  </si>
  <si>
    <t xml:space="preserve">Hold City Union Bank; target of Rs 134: Arihant Capital </t>
  </si>
  <si>
    <t>125.0</t>
  </si>
  <si>
    <t>2020-07-08</t>
  </si>
  <si>
    <t>136.4</t>
  </si>
  <si>
    <t xml:space="preserve">Buy Ramco Cements; target of Rs 748: Anand Rathi </t>
  </si>
  <si>
    <t>649.0</t>
  </si>
  <si>
    <t xml:space="preserve">Buy Suven Pharmaceuticals; target of Rs 522: Anand Rathi </t>
  </si>
  <si>
    <t xml:space="preserve">Buy Capacite Infraprojects; target of Rs 147: HDFC Securities </t>
  </si>
  <si>
    <t>126.0</t>
  </si>
  <si>
    <t xml:space="preserve">Hold LIC Housing Finance; target of Rs 285: Sharekhan </t>
  </si>
  <si>
    <t>274.95</t>
  </si>
  <si>
    <t xml:space="preserve">Hold Punjab National Bank; target of Rs 45: Sharekhan </t>
  </si>
  <si>
    <t>38.0</t>
  </si>
  <si>
    <t>46.35</t>
  </si>
  <si>
    <t xml:space="preserve">Hold LIC Housing Finance; target of Rs 218: Emkay Global Financial </t>
  </si>
  <si>
    <t xml:space="preserve">Sell Punjab National Bank; target of Rs 30: Emkay Global Financial </t>
  </si>
  <si>
    <t>29.5</t>
  </si>
  <si>
    <t xml:space="preserve">Buy LIC Housing Finance; target of Rs 340: Motilal Oswal </t>
  </si>
  <si>
    <t xml:space="preserve">Buy Aditya Birla Fashion; target of Rs 180: Motilal Oswal </t>
  </si>
  <si>
    <t xml:space="preserve">Buy State Bank of India; target of Rs 280: Motilal Oswal </t>
  </si>
  <si>
    <t xml:space="preserve">Buy Alembic Pharma; target of Rs 1100: YES Securities </t>
  </si>
  <si>
    <t>929.55</t>
  </si>
  <si>
    <t>1103.0</t>
  </si>
  <si>
    <t xml:space="preserve">Buy Greenlam Industries; target of Rs 1059: YES Securities </t>
  </si>
  <si>
    <t>856.0</t>
  </si>
  <si>
    <t xml:space="preserve">Buy Thermax; target of Rs 865: YES Securities </t>
  </si>
  <si>
    <t>749.95</t>
  </si>
  <si>
    <t>875.0</t>
  </si>
  <si>
    <t xml:space="preserve">Buy Emmbi Industries; target of Rs 85: ICICI Direct </t>
  </si>
  <si>
    <t>73.7</t>
  </si>
  <si>
    <t xml:space="preserve">Hold Shalby; target of Rs 70: ICICI Direct </t>
  </si>
  <si>
    <t xml:space="preserve">Hold AIA Engineering; target of Rs 1705: ICICI Direct </t>
  </si>
  <si>
    <t>1602.55</t>
  </si>
  <si>
    <t xml:space="preserve">Hold Entertainment Network India; target of Rs 180: ICICI Direct </t>
  </si>
  <si>
    <t xml:space="preserve">Buy TCNS Clothing; target of Rs 445: ICICI Direct </t>
  </si>
  <si>
    <t>463.9</t>
  </si>
  <si>
    <t xml:space="preserve">Buy Bajaj Electricals; target of Rs 495: ICICI Direct </t>
  </si>
  <si>
    <t xml:space="preserve">Buy Cadila Healthcare; target of Rs 420: ICICI Direct </t>
  </si>
  <si>
    <t xml:space="preserve">Buy The Ramco Cement; target of Rs 730: ICICI Direct </t>
  </si>
  <si>
    <t xml:space="preserve">Buy Bajaj Electricals; target of Rs 493: YES Securities </t>
  </si>
  <si>
    <t xml:space="preserve">Buy J K Cements; target of Rs 1534: Anand Rathi </t>
  </si>
  <si>
    <t>J K Cements</t>
  </si>
  <si>
    <t>J&amp;KBANK</t>
  </si>
  <si>
    <t xml:space="preserve">Buy IRB Infrastructure Developers; target of Rs 142: HDFC Securities </t>
  </si>
  <si>
    <t xml:space="preserve">Buy Hikal; target of Rs 165: ICICI Direct </t>
  </si>
  <si>
    <t>2020-06-22</t>
  </si>
  <si>
    <t>167.65</t>
  </si>
  <si>
    <t xml:space="preserve">Hold Thermax; target of Rs 830: ICICI Direct </t>
  </si>
  <si>
    <t>752.0</t>
  </si>
  <si>
    <t xml:space="preserve">Hold The Ramco Cements; target of Rs 600: Prabhudas Lilladher </t>
  </si>
  <si>
    <t xml:space="preserve">Buy Brigade Enterprises; target of Rs 195: Motilal Oswal </t>
  </si>
  <si>
    <t>158.0</t>
  </si>
  <si>
    <t xml:space="preserve">Buy Cadila Healthcare; target of Rs 420: Motilal Oswal </t>
  </si>
  <si>
    <t xml:space="preserve">Buy The Ramco Cements; target of Rs 740: Sharekhan </t>
  </si>
  <si>
    <t>646.9</t>
  </si>
  <si>
    <t>741.1</t>
  </si>
  <si>
    <t xml:space="preserve">Hold Thermax; target of Rs 798: Prabhudas Lilladher </t>
  </si>
  <si>
    <t xml:space="preserve">Accumulate The Ramco Cement; target of Rs 695: Dolat Capital </t>
  </si>
  <si>
    <t xml:space="preserve">Buy Gulf Oil Lubricants; target of Rs 750: HDFC Securities </t>
  </si>
  <si>
    <t xml:space="preserve">Hold Cadila Healthcare: target of Rs 380: Sharekhan </t>
  </si>
  <si>
    <t xml:space="preserve">Hold City Union Bank; target of Rs 132: Emkay Global Financial </t>
  </si>
  <si>
    <t>132.2</t>
  </si>
  <si>
    <t xml:space="preserve">Hold Magma Fincorp; target of Rs 22: ICICI Securities </t>
  </si>
  <si>
    <t xml:space="preserve">Hold Pidilite Industries; target of Rs 1325: ICICI Securities </t>
  </si>
  <si>
    <t xml:space="preserve">Hold City Union Bank; target of Rs 130: ICICI Securities </t>
  </si>
  <si>
    <t xml:space="preserve">Buy Cummins India; target of Rs 465: ICICI Securities </t>
  </si>
  <si>
    <t>466.35</t>
  </si>
  <si>
    <t xml:space="preserve">Buy JK Cement; target of Rs 1460: ICICI Securities </t>
  </si>
  <si>
    <t xml:space="preserve">Buy Fortis Healthcare; target of Rs 153: ICICI Securities </t>
  </si>
  <si>
    <t>123.3</t>
  </si>
  <si>
    <t>153.85</t>
  </si>
  <si>
    <t xml:space="preserve">Buy J K Cement; target of Rs 1450: Motilal Oswal </t>
  </si>
  <si>
    <t xml:space="preserve">Buy JK Cement; target of Rs 1425: HDFC Securities </t>
  </si>
  <si>
    <t xml:space="preserve">Buy Gulf Oil Lubricants India; target of Rs 870: Emkay Global Financial </t>
  </si>
  <si>
    <t xml:space="preserve">Buy Cummins India; target of Rs 448: Emkay Global Financial </t>
  </si>
  <si>
    <t>448.7</t>
  </si>
  <si>
    <t xml:space="preserve">Hold JK Cement; target of Rs 1348: Emkay Global Financial </t>
  </si>
  <si>
    <t xml:space="preserve">Buy Natco Pharma; target of Rs 740: ICICI Direct </t>
  </si>
  <si>
    <t>2020-06-19</t>
  </si>
  <si>
    <t>620.05</t>
  </si>
  <si>
    <t>753.6</t>
  </si>
  <si>
    <t xml:space="preserve">Buy Navneet Education; target of Rs 95: ICICI Direct </t>
  </si>
  <si>
    <t xml:space="preserve">Buy Triveni Engineering; target of Rs 82: ICICI Direct </t>
  </si>
  <si>
    <t>56.7</t>
  </si>
  <si>
    <t xml:space="preserve">Hold JK Tyres and Industries; target of Rs 65: ICICI Direct </t>
  </si>
  <si>
    <t>JK Tyres and Industries</t>
  </si>
  <si>
    <t>JKTYRE</t>
  </si>
  <si>
    <t>62.8</t>
  </si>
  <si>
    <t xml:space="preserve">Hold Hindustan Petroleum Corporation; target of Rs 215: ICICI Direct </t>
  </si>
  <si>
    <t xml:space="preserve">Accumulate Navin Fluorine International; target of Rs 1657: Dolat Capital </t>
  </si>
  <si>
    <t>1584.2</t>
  </si>
  <si>
    <t>1690.9</t>
  </si>
  <si>
    <t xml:space="preserve">Buy Dixon Technologies; target of Rs 5700: SPA Securities </t>
  </si>
  <si>
    <t>5618.85</t>
  </si>
  <si>
    <t>5748.0</t>
  </si>
  <si>
    <t xml:space="preserve">Hold Navneet Education; target of Rs 89: Prabhudas Lilladher </t>
  </si>
  <si>
    <t xml:space="preserve">Hold Pidilite Industries; target of Rs 1317: Prabhudas Lilladher </t>
  </si>
  <si>
    <t xml:space="preserve">Buy Cummins India; target of Rs 472: Prabhudas Lilladher </t>
  </si>
  <si>
    <t>476.55</t>
  </si>
  <si>
    <t xml:space="preserve">Buy Kansai Nerolac Paints; target of Rs 487: Prabhudas Lilladher </t>
  </si>
  <si>
    <t>389.95</t>
  </si>
  <si>
    <t xml:space="preserve">Buy Action Construction Equipment; target of Rs 65: ICICI Direct </t>
  </si>
  <si>
    <t>58.0</t>
  </si>
  <si>
    <t xml:space="preserve">Buy Ratnamani Metals and Tubes; target of Rs 1200: ICICI Direct </t>
  </si>
  <si>
    <t xml:space="preserve">Buy L.G.Balakrishnan and Brothers; target of Rs 276: CD Equisearch </t>
  </si>
  <si>
    <t>L.G.Balakrishnan and Brothers</t>
  </si>
  <si>
    <t>TARACHAND</t>
  </si>
  <si>
    <t xml:space="preserve">Buy Can Fin Homes; target of Rs 415: YES Securities </t>
  </si>
  <si>
    <t>356.9</t>
  </si>
  <si>
    <t>419.9</t>
  </si>
  <si>
    <t xml:space="preserve">Buy Ipca Laboratories; target of Rs 1750: Sharekhan </t>
  </si>
  <si>
    <t>2020-07-16</t>
  </si>
  <si>
    <t>1797.0</t>
  </si>
  <si>
    <t xml:space="preserve">Buy Indraprastha Gas; target of Rs 597: Prabhudas Lilladher </t>
  </si>
  <si>
    <t>602.05</t>
  </si>
  <si>
    <t xml:space="preserve">Buy Ipca Laboratories; target of Rs 1839: Prabhudas Lilladher </t>
  </si>
  <si>
    <t>1844.7</t>
  </si>
  <si>
    <t xml:space="preserve">Buy Adani Ports and Special Economic Zone; target of Rs 360: Dolat Capital </t>
  </si>
  <si>
    <t xml:space="preserve">Buy Britannia Industries; target of Rs 3782: Dolat Capital </t>
  </si>
  <si>
    <t>3417.9</t>
  </si>
  <si>
    <t>3835.0</t>
  </si>
  <si>
    <t xml:space="preserve">Accumulate IPCA Laboratories; target of Rs 1600: Dolat Capital </t>
  </si>
  <si>
    <t xml:space="preserve">Accumulate Vinati Organics; target of Rs 1066: Dolat Capital </t>
  </si>
  <si>
    <t>995.0</t>
  </si>
  <si>
    <t xml:space="preserve">Buy Globus Spirits; target of Rs 160: ICICI Direct </t>
  </si>
  <si>
    <t>163.5</t>
  </si>
  <si>
    <t xml:space="preserve">Buy Ipca Laboratories; target of Rs 1900: ICICI Direct </t>
  </si>
  <si>
    <t>1902.0</t>
  </si>
  <si>
    <t xml:space="preserve">Hold Wim Plast; target of Rs 360: ICICI Direct </t>
  </si>
  <si>
    <t xml:space="preserve">Hold Ashoka Buildcon; target of Rs 60: ICICI Direct </t>
  </si>
  <si>
    <t xml:space="preserve">Hold Navin Fluorine International; target of Rs 1575: ICICI Securities </t>
  </si>
  <si>
    <t xml:space="preserve">Sell Indraprastha Gas; target of Rs 340: ICICI Securities </t>
  </si>
  <si>
    <t>331.2</t>
  </si>
  <si>
    <t xml:space="preserve">Buy IPCA Laboratories; target of Rs 1782: Emkay Global Financial </t>
  </si>
  <si>
    <t xml:space="preserve">Buy Triveni Turbines; target of Rs 88: Emkay Global Financial </t>
  </si>
  <si>
    <t>Triveni Turbines</t>
  </si>
  <si>
    <t xml:space="preserve">Buy Gujarat Industries Power; target of Rs 91: Emkay Global Financial </t>
  </si>
  <si>
    <t>Gujarat Industries Power</t>
  </si>
  <si>
    <t>GUJRAFFIA</t>
  </si>
  <si>
    <t xml:space="preserve">Hold Shoppers Stop; target of Rs 225: Emkay Global Financial </t>
  </si>
  <si>
    <t xml:space="preserve">Buy Navin Fluorine International; target of Rs 1850: Emkay Global Financial </t>
  </si>
  <si>
    <t>1890.0</t>
  </si>
  <si>
    <t xml:space="preserve">Sell Vinati Organics; target of Rs 825: HDFC Securities </t>
  </si>
  <si>
    <t>2020-06-18</t>
  </si>
  <si>
    <t>997.0</t>
  </si>
  <si>
    <t xml:space="preserve">Buy Dalmia Bharat; target of Rs 930: HDFC Securities </t>
  </si>
  <si>
    <t xml:space="preserve">Buy Mastek; target of Rs 400: HDFC Securities </t>
  </si>
  <si>
    <t>374.9</t>
  </si>
  <si>
    <t>410.35</t>
  </si>
  <si>
    <t xml:space="preserve">Buy NMDC; target of Rs 130: ICICI Securities </t>
  </si>
  <si>
    <t>85.55</t>
  </si>
  <si>
    <t xml:space="preserve">Buy Hindustan Petroleum Corporation; target of Rs 278: ICICI Securities </t>
  </si>
  <si>
    <t>214.25</t>
  </si>
  <si>
    <t xml:space="preserve">Accumulate Castrol (India); target of Rs 131: Dolat Capital </t>
  </si>
  <si>
    <t>118.65</t>
  </si>
  <si>
    <t xml:space="preserve">Buy Suprajit Engineering; target of Rs 156: East India Securities </t>
  </si>
  <si>
    <t>158.7</t>
  </si>
  <si>
    <t xml:space="preserve">Hold Tata Motors; target of Rs 87: Prabhudas Lilladher </t>
  </si>
  <si>
    <t>39.5</t>
  </si>
  <si>
    <t>91.2</t>
  </si>
  <si>
    <t xml:space="preserve">Hold Aarti Industries; target of Rs 968: East India Securities </t>
  </si>
  <si>
    <t>935.05</t>
  </si>
  <si>
    <t xml:space="preserve">Hold Greaves Cotton; target of Rs 84: Arihant Capital </t>
  </si>
  <si>
    <t>80.1</t>
  </si>
  <si>
    <t>91.6</t>
  </si>
  <si>
    <t xml:space="preserve">Hold Mahindra and Mahindra; target of Rs 621: Arihant Capital </t>
  </si>
  <si>
    <t xml:space="preserve">Buy Wim Plast; target of Rs 491: Anand Rathi </t>
  </si>
  <si>
    <t xml:space="preserve">Buy Voltamp Transformers; target of Rs 1241: Anand Rathi </t>
  </si>
  <si>
    <t>2020-06-23</t>
  </si>
  <si>
    <t>1247.5</t>
  </si>
  <si>
    <t xml:space="preserve">Buy Dalmia Bharat; target of Rs 793: Anand Rathi </t>
  </si>
  <si>
    <t xml:space="preserve">Buy Mastek; target of Rs 510: Anand Rathi </t>
  </si>
  <si>
    <t>515.7</t>
  </si>
  <si>
    <t xml:space="preserve">Buy Vinati Organics; target of Rs 1350: Anand Rathi </t>
  </si>
  <si>
    <t>1355.0</t>
  </si>
  <si>
    <t xml:space="preserve">Hold Mastek; target of Rs 370: ICICI Direct </t>
  </si>
  <si>
    <t xml:space="preserve">Buy Narayana Hrudayalaya; target of Rs 340: ICICI Direct </t>
  </si>
  <si>
    <t>347.35</t>
  </si>
  <si>
    <t xml:space="preserve">Hold Tata Communications; target of Rs 508: ICICI Securities </t>
  </si>
  <si>
    <t xml:space="preserve">Buy Pfizer; target of Rs 4705: ICICI Securities </t>
  </si>
  <si>
    <t>4001.0</t>
  </si>
  <si>
    <t xml:space="preserve">Buy Tata Motors; target of Rs 126: ICICI Securities </t>
  </si>
  <si>
    <t xml:space="preserve">Hold Tata Motors; target of Rs 92: Emkay Global Financial </t>
  </si>
  <si>
    <t>101.8</t>
  </si>
  <si>
    <t xml:space="preserve">Buy Jindal Stainless; target of Rs 40: Emkay Global Financial </t>
  </si>
  <si>
    <t xml:space="preserve">Hold Triveni Turbine; target of Rs 77: Sharekhan </t>
  </si>
  <si>
    <t>74.9</t>
  </si>
  <si>
    <t>82.3</t>
  </si>
  <si>
    <t xml:space="preserve">Buy Ashoka Buildcon; target of Rs 98: Motilal Oswal </t>
  </si>
  <si>
    <t>60.5</t>
  </si>
  <si>
    <t xml:space="preserve">Buy NMDC; target of Rs 110: Motilal Oswal </t>
  </si>
  <si>
    <t>110.75</t>
  </si>
  <si>
    <t xml:space="preserve">Buy Tata Motors; target of Rs 122: Motilal Oswal </t>
  </si>
  <si>
    <t xml:space="preserve">Buy Dalmia Bharat; target of Rs 705: Motilal Oswal </t>
  </si>
  <si>
    <t xml:space="preserve">Buy Eicher Motors; target of Rs 18,665: Prabhudas Lilladher </t>
  </si>
  <si>
    <t>2020-06-17</t>
  </si>
  <si>
    <t>16800.0</t>
  </si>
  <si>
    <t>19249.0</t>
  </si>
  <si>
    <t xml:space="preserve">Buy KNR Constructions; target of Rs 279: HDFC Securities </t>
  </si>
  <si>
    <t>215.1</t>
  </si>
  <si>
    <t>280.6</t>
  </si>
  <si>
    <t xml:space="preserve">Buy KNR Construction; target of Rs 272: Anand Rathi </t>
  </si>
  <si>
    <t>272.85</t>
  </si>
  <si>
    <t xml:space="preserve">Buy KNR Constructions; target of Rs 266: YES Securities </t>
  </si>
  <si>
    <t xml:space="preserve">Buy Mahindra and Mahindra; target of Rs 589 LKP Research </t>
  </si>
  <si>
    <t xml:space="preserve">Accumulate Suprajit Engineering; target of Rs 176: Dolat Capital </t>
  </si>
  <si>
    <t>178.5</t>
  </si>
  <si>
    <t xml:space="preserve">Buy KNR Constructions; target of Rs 240: ICICI Direct </t>
  </si>
  <si>
    <t>243.45</t>
  </si>
  <si>
    <t xml:space="preserve">Buy Mahindra and Mahindra; target of Rs 600: ICICI Direct </t>
  </si>
  <si>
    <t xml:space="preserve">Buy Hindalco; target of Rs 160: ICICI Direct </t>
  </si>
  <si>
    <t>149.7</t>
  </si>
  <si>
    <t>160.1</t>
  </si>
  <si>
    <t xml:space="preserve">Buy Bhel; target of Rs 33: ICICI Direct </t>
  </si>
  <si>
    <t>28.3</t>
  </si>
  <si>
    <t>33.0</t>
  </si>
  <si>
    <t xml:space="preserve">Buy Eicher Motors; target of Rs 18,070: ICICI Direct </t>
  </si>
  <si>
    <t>18490.0</t>
  </si>
  <si>
    <t xml:space="preserve">Hold Westlife Development; target of Rs 300: ICICI Securities </t>
  </si>
  <si>
    <t>Westlife Development</t>
  </si>
  <si>
    <t>WESTLIFE</t>
  </si>
  <si>
    <t>288.9</t>
  </si>
  <si>
    <t>301.4</t>
  </si>
  <si>
    <t xml:space="preserve">Buy Dalmia Bharat; target of Rs 785: ICICI Securities </t>
  </si>
  <si>
    <t xml:space="preserve">Hold Mahindra and Mahindra; target of Rs 498: Prabhudas Lilladher </t>
  </si>
  <si>
    <t xml:space="preserve">Buy Mahindra and Mahindra; target of Rs 583: Sharekhan </t>
  </si>
  <si>
    <t xml:space="preserve">Hold Grasim Industries; target of Rs 634: Sharekhan </t>
  </si>
  <si>
    <t>587.1</t>
  </si>
  <si>
    <t>634.35</t>
  </si>
  <si>
    <t xml:space="preserve">Sell Mindtree; target of Rs 740: Emkay Global Financial </t>
  </si>
  <si>
    <t xml:space="preserve">Buy Eicher Motors; target of Rs 19,954: Emkay Global Financial </t>
  </si>
  <si>
    <t>20055.5</t>
  </si>
  <si>
    <t xml:space="preserve">Buy Mahindra and Mahindra; target of Rs 572: Emkay Global Financial </t>
  </si>
  <si>
    <t xml:space="preserve">Hold Grasim Industries; target of Rs 589: Emkay Global Financial </t>
  </si>
  <si>
    <t>597.7</t>
  </si>
  <si>
    <t xml:space="preserve">Buy IIFL Wealth; target of Rs 1225: Motilal Oswal </t>
  </si>
  <si>
    <t>970.0</t>
  </si>
  <si>
    <t>1289.0</t>
  </si>
  <si>
    <t xml:space="preserve">Buy Mindtree; target of Rs 1080: Motilal Oswal </t>
  </si>
  <si>
    <t>1112.0</t>
  </si>
  <si>
    <t xml:space="preserve">Buy Hindalco; target of Rs 190: Motilal Oswal </t>
  </si>
  <si>
    <t>193.45</t>
  </si>
  <si>
    <t xml:space="preserve">Buy Eicher Motors; target of Rs 19,700: Motilal Oswal </t>
  </si>
  <si>
    <t xml:space="preserve">Buy Mahindra and Mahindra; target of Rs 585: Motilal Oswal </t>
  </si>
  <si>
    <t xml:space="preserve">Hold Hero MotoCorp; target of Rs 2500: ICICI Direct </t>
  </si>
  <si>
    <t>2020-06-16</t>
  </si>
  <si>
    <t>2545.0</t>
  </si>
  <si>
    <t xml:space="preserve">Hold eClerx Services; target of Rs 400: ICICI Direct </t>
  </si>
  <si>
    <t xml:space="preserve">Hold PVR; target of Rs 1085: ICICI Direct </t>
  </si>
  <si>
    <t xml:space="preserve">Hold Titan Company; target of Rs 936: Prabhudas Lilladher </t>
  </si>
  <si>
    <t xml:space="preserve">Hold Inox Leisure; target of Rs 235: Emkay Global Financial </t>
  </si>
  <si>
    <t xml:space="preserve">Hold Hero Motocorp; target of Rs 2530: Emkay Global Financial </t>
  </si>
  <si>
    <t xml:space="preserve">Hold PVR; target of Rs 1017: Emkay Global Financial </t>
  </si>
  <si>
    <t xml:space="preserve">Hold Shriram City Union Finance; target of Rs 730: Emkay Global Financial </t>
  </si>
  <si>
    <t>748.8</t>
  </si>
  <si>
    <t xml:space="preserve">Hold Inox Leisure target of Rs 270: Sharekhan </t>
  </si>
  <si>
    <t xml:space="preserve">Hold Titan Company; target of Rs 1095: ICICI Direct </t>
  </si>
  <si>
    <t>965.0</t>
  </si>
  <si>
    <t xml:space="preserve">Hold Mahanagar Gas; target of Rs 1145: ICICI Direct </t>
  </si>
  <si>
    <t>2020-06-15</t>
  </si>
  <si>
    <t>1076.0</t>
  </si>
  <si>
    <t>1147.35</t>
  </si>
  <si>
    <t xml:space="preserve">Hold Gujarat State Petronet; target of Rs 250: ICICI Direct </t>
  </si>
  <si>
    <t xml:space="preserve">Buy Teamlease; target of Rs 2600: Motilal Oswal </t>
  </si>
  <si>
    <t>Teamlease</t>
  </si>
  <si>
    <t>1712.0</t>
  </si>
  <si>
    <t xml:space="preserve">Accumulate Mahindra and Mahindra; target of Rs 552: Prabhudas Lilladher </t>
  </si>
  <si>
    <t xml:space="preserve">Accumulate Inox Leisure; target of Rs 256: Prabhudas Lilladher </t>
  </si>
  <si>
    <t xml:space="preserve">Accumulate Moldtek Packaging with target of Rs 236: Prabhudas Lilladher </t>
  </si>
  <si>
    <t xml:space="preserve">Accumulate Hero Motocorp; target of Rs 2444: Prabhudas Lilladher </t>
  </si>
  <si>
    <t>2394.95</t>
  </si>
  <si>
    <t>2447.1</t>
  </si>
  <si>
    <t xml:space="preserve">Buy Dhanuka Agritech; target of Rs 656: Prabhudas Lilladher </t>
  </si>
  <si>
    <t>652.05</t>
  </si>
  <si>
    <t xml:space="preserve">Buy Hindalco Industries; target of Rs 175: Prabhudas Lilladher </t>
  </si>
  <si>
    <t>149.05</t>
  </si>
  <si>
    <t>177.4</t>
  </si>
  <si>
    <t xml:space="preserve">Accumulate Jamna Auto Industries; target of Rs 35: Dolat Capital </t>
  </si>
  <si>
    <t>35.0</t>
  </si>
  <si>
    <t xml:space="preserve">Accumulate Mahanagar Gas; target of Rs 1138: Dolat Capital </t>
  </si>
  <si>
    <t xml:space="preserve">Buy Dixon Technologiess; target of Rs 6100: Dolat Capital </t>
  </si>
  <si>
    <t>Dixon Technologiess</t>
  </si>
  <si>
    <t>5000.0</t>
  </si>
  <si>
    <t>6150.0</t>
  </si>
  <si>
    <t xml:space="preserve">Buy KNR Constructions; target of Rs 247: Dolat Capital </t>
  </si>
  <si>
    <t>201.0</t>
  </si>
  <si>
    <t xml:space="preserve">Buy Sun Pharmaceuticals; target of Rs 530: Dolat Capital </t>
  </si>
  <si>
    <t xml:space="preserve">Buy Dhanuka Agritech; target of Rs 717: Dolat Capital </t>
  </si>
  <si>
    <t>748.05</t>
  </si>
  <si>
    <t xml:space="preserve">Buy Titan Company; target of Rs 1293: Dolat Capital </t>
  </si>
  <si>
    <t>979.95</t>
  </si>
  <si>
    <t xml:space="preserve">Buy Orient Electric; target of Rs 215: SPA Securities </t>
  </si>
  <si>
    <t>179.7</t>
  </si>
  <si>
    <t>215.8</t>
  </si>
  <si>
    <t xml:space="preserve">Buy Hero MotoCorp; target of Rs 2649 LKP Research </t>
  </si>
  <si>
    <t>2685.0</t>
  </si>
  <si>
    <t xml:space="preserve">Buy Filatex India; target of Rs 53: Khambatta Securities </t>
  </si>
  <si>
    <t>28.35</t>
  </si>
  <si>
    <t>54.5</t>
  </si>
  <si>
    <t xml:space="preserve">Buy Shriram Transport Finance; target of Rs 850: YES Securities </t>
  </si>
  <si>
    <t>862.0</t>
  </si>
  <si>
    <t xml:space="preserve">Buy PSP Projects; target of Rs 504: Dolat Capital </t>
  </si>
  <si>
    <t xml:space="preserve">Buy Shriram Transport Finance; target of Rs 960: Motilal Oswal </t>
  </si>
  <si>
    <t xml:space="preserve">Buy Dixon Technologies; target of Rs 5705: Investment Imperative Group </t>
  </si>
  <si>
    <t>Investment Imperative Group</t>
  </si>
  <si>
    <t xml:space="preserve">Buy Vedanta; target of Rs 127: Emkay Global Financial </t>
  </si>
  <si>
    <t>127.6</t>
  </si>
  <si>
    <t xml:space="preserve">Buy Abbott India; target of Rs 19030: ICICI Direct </t>
  </si>
  <si>
    <t>16100.0</t>
  </si>
  <si>
    <t xml:space="preserve">Buy Gujarat Pipavav Port; target of Rs 85: ICICI Direct </t>
  </si>
  <si>
    <t>76.4</t>
  </si>
  <si>
    <t>89.75</t>
  </si>
  <si>
    <t xml:space="preserve">Buy TeamLease; target of Rs 2000: ICICI Direct </t>
  </si>
  <si>
    <t>2025.0</t>
  </si>
  <si>
    <t xml:space="preserve">Buy KNR Construction; target of Rs 280: Motilal Oswal </t>
  </si>
  <si>
    <t xml:space="preserve">Buy Hindustan Unilever; target of Rs 2400: Motilal Oswal </t>
  </si>
  <si>
    <t>2114.85</t>
  </si>
  <si>
    <t xml:space="preserve">Buy PVR; target of Rs 1300: Motilal Oswal </t>
  </si>
  <si>
    <t xml:space="preserve">Buy PSP Projects; target of Rs 520 LKP Research </t>
  </si>
  <si>
    <t xml:space="preserve">Buy Shriram City Union Finance; target of Rs 850: Motilal Oswal </t>
  </si>
  <si>
    <t xml:space="preserve">Buy GRSE; target of Rs 233: LKP Research </t>
  </si>
  <si>
    <t>GRSE</t>
  </si>
  <si>
    <t>182.35</t>
  </si>
  <si>
    <t xml:space="preserve">Buy Bajaj Holdings and Investment: target of Rs 3345: Sharekhan </t>
  </si>
  <si>
    <t>2385.0</t>
  </si>
  <si>
    <t>3348.85</t>
  </si>
  <si>
    <t xml:space="preserve">Buy Hero MotoCorp; target of Rs 2525: Sharekhan </t>
  </si>
  <si>
    <t xml:space="preserve">Buy Titan Company: target of Rs 1130: Sharekhan </t>
  </si>
  <si>
    <t>1131.4</t>
  </si>
  <si>
    <t xml:space="preserve">Buy Jubilant Life Sciences; target of Rs 867: Anand Rathi </t>
  </si>
  <si>
    <t xml:space="preserve">Buy DCB Bank; target of Rs 231: SPA Securities </t>
  </si>
  <si>
    <t xml:space="preserve">Buy Shriram Transport Finance; target of Rs 679: Emkay Global Financial </t>
  </si>
  <si>
    <t xml:space="preserve">Accumulate PVR; target of Rs 1131: Prabhudas Lilladher </t>
  </si>
  <si>
    <t xml:space="preserve">Buy Gujarat State Petronet; target of Rs 270: Emkay Global Financial </t>
  </si>
  <si>
    <t xml:space="preserve">Buy PI Industries; target of Rs 1765: Emkay Global Financial </t>
  </si>
  <si>
    <t>1789.8</t>
  </si>
  <si>
    <t xml:space="preserve">Hold Greaves Cotton target of Rs 90: Sharekhan </t>
  </si>
  <si>
    <t xml:space="preserve">Buy PI Industries; target of Rs 850: Emkay Global Financial </t>
  </si>
  <si>
    <t xml:space="preserve">Buy Divis Laboratories target of Rs 2700: Sharekhan </t>
  </si>
  <si>
    <t>2020-06-11</t>
  </si>
  <si>
    <t>1630.65</t>
  </si>
  <si>
    <t>2709.2</t>
  </si>
  <si>
    <t xml:space="preserve">Buy PI Industries target of Rs 1800: Sharekhan </t>
  </si>
  <si>
    <t xml:space="preserve">Buy Relaxo Footwears target of Rs 825: Sharekhan </t>
  </si>
  <si>
    <t xml:space="preserve">Buy PI Industries; target of Rs 1835: Motilal Oswal </t>
  </si>
  <si>
    <t xml:space="preserve">Buy Aarti Industries; target of Rs 1151: Geojit </t>
  </si>
  <si>
    <t>933.0</t>
  </si>
  <si>
    <t xml:space="preserve">Hold P.I. Industries; target of Rs 1544: Prabhudas Lilladher </t>
  </si>
  <si>
    <t xml:space="preserve">Hold Kaveri Seed Company; target of Rs 601: Prabhudas Lilladher </t>
  </si>
  <si>
    <t>516.9</t>
  </si>
  <si>
    <t xml:space="preserve">Buy Sundaram Finance; target of Rs 1482: Arihant Capital </t>
  </si>
  <si>
    <t>Sundaram Finance</t>
  </si>
  <si>
    <t>SUNDARMFIN</t>
  </si>
  <si>
    <t>1218.25</t>
  </si>
  <si>
    <t>1498.0</t>
  </si>
  <si>
    <t xml:space="preserve">Accumulate Relaxo Footwear; target of Rs 773: Dolat Capital </t>
  </si>
  <si>
    <t>2020-06-10</t>
  </si>
  <si>
    <t xml:space="preserve">Accumulate Gujarat State Petronet; target of Rs 251: Dolat Capital </t>
  </si>
  <si>
    <t xml:space="preserve">Hold Relaxo Footwears; target of Rs 715: ICICI Direct </t>
  </si>
  <si>
    <t xml:space="preserve">Hold Divi's Laboratories; target of Rs 2355: ICICI Direct </t>
  </si>
  <si>
    <t xml:space="preserve">Hold Amber Enterprises India; target of Rs 1565: ICICI Direct </t>
  </si>
  <si>
    <t>1448.95</t>
  </si>
  <si>
    <t xml:space="preserve">Buy Sumitomo Chemicals; target of Rs 315: ICICI Direct </t>
  </si>
  <si>
    <t xml:space="preserve">Hold Larsen and Toubro Technology Services; target of Rs 1579: Anand Rathi </t>
  </si>
  <si>
    <t xml:space="preserve">Hold Saregama India; target of Rs 440: ICICI Direct </t>
  </si>
  <si>
    <t>2020-06-09</t>
  </si>
  <si>
    <t xml:space="preserve">Hold Gujarat Gas; target of Rs 290: ICICI Direct </t>
  </si>
  <si>
    <t xml:space="preserve">Buy Exide; target of Rs 205: Motilal Oswal </t>
  </si>
  <si>
    <t>159.85</t>
  </si>
  <si>
    <t xml:space="preserve">Buy Gujarat Gas; target of Rs 370: Motilal Oswal </t>
  </si>
  <si>
    <t>290.85</t>
  </si>
  <si>
    <t xml:space="preserve">Buy SRF; target of Rs 4244: Motilal Oswal </t>
  </si>
  <si>
    <t>3692.0</t>
  </si>
  <si>
    <t>4276.65</t>
  </si>
  <si>
    <t xml:space="preserve">Buy Alkem Laboraties; target of Rs 2850: Motilal Oswal </t>
  </si>
  <si>
    <t>2974.0</t>
  </si>
  <si>
    <t xml:space="preserve">Buy Aditya Birla Capital; target of Rs 84: Motilal Oswal </t>
  </si>
  <si>
    <t>57.1</t>
  </si>
  <si>
    <t>84.45</t>
  </si>
  <si>
    <t xml:space="preserve">Buy Larsen and Toubro; target of Rs 1120: Motilal Oswal </t>
  </si>
  <si>
    <t xml:space="preserve">Buy State Bank of India; target of Rs 262: Sharekhan </t>
  </si>
  <si>
    <t>187.7</t>
  </si>
  <si>
    <t xml:space="preserve">Buy Jyothy Laboratories; target of Rs 140: Sharekhan </t>
  </si>
  <si>
    <t>117.0</t>
  </si>
  <si>
    <t>143.95</t>
  </si>
  <si>
    <t xml:space="preserve">Buy Larsen and Toubro target of Rs 1250: Sharekhan </t>
  </si>
  <si>
    <t xml:space="preserve">Buy Maheshwari Logistics; target of Rs 250: Equity99 </t>
  </si>
  <si>
    <t>Maheshwari Logistics</t>
  </si>
  <si>
    <t>170.4</t>
  </si>
  <si>
    <t xml:space="preserve">Buy State Bank Of India; target of Rs 270: HDFC Securities </t>
  </si>
  <si>
    <t>State Bank Of India</t>
  </si>
  <si>
    <t>271.45</t>
  </si>
  <si>
    <t xml:space="preserve">Buy Housing Development Finance Corporation; target of Rs 2215: Anand Rathi </t>
  </si>
  <si>
    <t>1763.2</t>
  </si>
  <si>
    <t>2288.8</t>
  </si>
  <si>
    <t xml:space="preserve">Buy Kaveri Seed Company; target of Rs 550: Keynotes Financial Opiniery </t>
  </si>
  <si>
    <t>510.0</t>
  </si>
  <si>
    <t>554.0</t>
  </si>
  <si>
    <t xml:space="preserve">Buy Larsen and Toubro; target of Rs 1236: HDFC Securities </t>
  </si>
  <si>
    <t xml:space="preserve">Buy SRF; target of Rs 4156: Emkay Global Financial </t>
  </si>
  <si>
    <t xml:space="preserve">Buy Exide Industries; target of Rs 198: Emkay Global Financial </t>
  </si>
  <si>
    <t xml:space="preserve">Buy Larsen and Toubro; target of Rs 1103: Emkay Global Financial </t>
  </si>
  <si>
    <t xml:space="preserve">Hold Vedanta; target of Rs 110: ICICI Securities </t>
  </si>
  <si>
    <t>105.1</t>
  </si>
  <si>
    <t>111.7</t>
  </si>
  <si>
    <t xml:space="preserve">Buy Sumitomo Chemicals; target of Rs 317: ICICI Securities </t>
  </si>
  <si>
    <t>269.0</t>
  </si>
  <si>
    <t xml:space="preserve">Hold Larsen and Toubro; target of Rs 1090: ICICI Direct </t>
  </si>
  <si>
    <t xml:space="preserve">Hold Exide Industries; target of Rs 170: ICICI Direct </t>
  </si>
  <si>
    <t>170.8</t>
  </si>
  <si>
    <t xml:space="preserve">Buy State Bank of India; target of Rs 254: Prabhudas Lilladher </t>
  </si>
  <si>
    <t xml:space="preserve">Hold Sumitomo Chemical India; target of Rs 267: Prabhudas Lilladher </t>
  </si>
  <si>
    <t xml:space="preserve">Accumulate State Bank of India; target of Rs 235: Dolat Capital </t>
  </si>
  <si>
    <t>2020-06-08</t>
  </si>
  <si>
    <t xml:space="preserve">Buy Heidelberg Cement; target of Rs 207: Anand Rathi </t>
  </si>
  <si>
    <t>177.9</t>
  </si>
  <si>
    <t>207.4</t>
  </si>
  <si>
    <t xml:space="preserve">Buy Aurobindo Pharma; target of Rs 835: Emkay Global Financial </t>
  </si>
  <si>
    <t>754.75</t>
  </si>
  <si>
    <t>845.95</t>
  </si>
  <si>
    <t xml:space="preserve">Buy Bharat Petroleum Corporation; target of Rs 480: Emkay Global Financial </t>
  </si>
  <si>
    <t>379.6</t>
  </si>
  <si>
    <t>481.0</t>
  </si>
  <si>
    <t xml:space="preserve">Buy Bharat Petroleum Corporation; target of Rs 361: ICICI Securities </t>
  </si>
  <si>
    <t xml:space="preserve">Buy Cholamandalam Investment and Finance; target of Rs 177: ICICI Securities </t>
  </si>
  <si>
    <t>178.8</t>
  </si>
  <si>
    <t xml:space="preserve">Hold Jyothy Laboratories; target of Rs 115: ICICI Direct </t>
  </si>
  <si>
    <t xml:space="preserve">Buy MAS Financial Services; target of Rs 700: Motilal Oswal </t>
  </si>
  <si>
    <t>715.3</t>
  </si>
  <si>
    <t xml:space="preserve">Buy Cholamandalam Inv. and Finance; target of Rs 200: Motilal Oswal </t>
  </si>
  <si>
    <t>Cholamandalam Inv. and Finance</t>
  </si>
  <si>
    <t xml:space="preserve">Buy Aurobindo Pharma; target of Rs 880: Motilal Oswal </t>
  </si>
  <si>
    <t>881.0</t>
  </si>
  <si>
    <t xml:space="preserve">Hold Aurobindo Pharma target of Rs 840: Sharekhan </t>
  </si>
  <si>
    <t xml:space="preserve">Buy Gateway Distriparks target of Rs 110: Sharekhan </t>
  </si>
  <si>
    <t xml:space="preserve">Buy State Bank of India target of Rs 262: Sharekhan </t>
  </si>
  <si>
    <t xml:space="preserve">Accumulate Exide Industries; target of Rs 179: Prabhudas Lilladher </t>
  </si>
  <si>
    <t xml:space="preserve">Accumulate Aurobindo Pharma; target of Rs 838: Prabhudas Lilladher </t>
  </si>
  <si>
    <t xml:space="preserve">Accumulate Cholamandalam Investment and Finance Company; target of Rs 189: Prabhudas Lilladher </t>
  </si>
  <si>
    <t xml:space="preserve">Buy Cholamandalam Investment and Finance; target of Rs 225: HDFC Securities </t>
  </si>
  <si>
    <t>227.3</t>
  </si>
  <si>
    <t xml:space="preserve">Buy Aurobindo Pharma; target of Rs 835: HDFC Securities </t>
  </si>
  <si>
    <t xml:space="preserve">Hold Bharat Petroleum Corporation; target of Rs 350: ICICI Direct </t>
  </si>
  <si>
    <t xml:space="preserve">Accumulate Alkem Laboratories; target of Rs 2515: Dolat Capital </t>
  </si>
  <si>
    <t>2430.0</t>
  </si>
  <si>
    <t>2543.0</t>
  </si>
  <si>
    <t xml:space="preserve">Buy SRF; target of Rs 4318: Dolat Capital </t>
  </si>
  <si>
    <t>3680.0</t>
  </si>
  <si>
    <t>4331.25</t>
  </si>
  <si>
    <t xml:space="preserve">Buy Coromandel International; target of Rs 821: Geojit </t>
  </si>
  <si>
    <t>669.9</t>
  </si>
  <si>
    <t>822.75</t>
  </si>
  <si>
    <t xml:space="preserve">Buy Aurobindo Pharma; target of Rs 920: ICICI Direct </t>
  </si>
  <si>
    <t>923.0</t>
  </si>
  <si>
    <t xml:space="preserve">Buy Dhampur Sugar; target of Rs 155: ICICI Direct </t>
  </si>
  <si>
    <t xml:space="preserve">Buy Aurobindo Pharma; target of Rs 870: ICICI Securities </t>
  </si>
  <si>
    <t>2020-06-05</t>
  </si>
  <si>
    <t>765.0</t>
  </si>
  <si>
    <t xml:space="preserve">Buy Spandana Sphoorty; target of Rs 620: ICICI Securities </t>
  </si>
  <si>
    <t>592.8</t>
  </si>
  <si>
    <t>636.65</t>
  </si>
  <si>
    <t xml:space="preserve">Sell Info Edge India; target of Rs 2135: ICICI Securities </t>
  </si>
  <si>
    <t>Info Edge India</t>
  </si>
  <si>
    <t>2540.45</t>
  </si>
  <si>
    <t xml:space="preserve">Buy Transport Corporation of India; target of Rs 200: ICICI Direct </t>
  </si>
  <si>
    <t>161.5</t>
  </si>
  <si>
    <t xml:space="preserve">Buy Polycab India; target of Rs 855: ICICI Direct </t>
  </si>
  <si>
    <t>868.6</t>
  </si>
  <si>
    <t xml:space="preserve">Buy Britannia Industries; target of Rs 3744: Prabhudas Lilladher </t>
  </si>
  <si>
    <t>3475.0</t>
  </si>
  <si>
    <t>3753.6</t>
  </si>
  <si>
    <t xml:space="preserve">Buy Britannia Industries target of Rs 4060: Sharekhan </t>
  </si>
  <si>
    <t xml:space="preserve">Buy Spandana Sphoorty Financial; target of Rs 800: YES Securities </t>
  </si>
  <si>
    <t>Spandana Sphoorty Financial</t>
  </si>
  <si>
    <t xml:space="preserve">Buy Aurobindo Pharma; target of Rs 786: Emkay Global Financial </t>
  </si>
  <si>
    <t>799.6</t>
  </si>
  <si>
    <t xml:space="preserve">Buy Britannia Industries; target of Rs 3510: Emkay Global Financial </t>
  </si>
  <si>
    <t>3513.25</t>
  </si>
  <si>
    <t xml:space="preserve">Buy Granules India; target of Rs 227: Anand Rathi </t>
  </si>
  <si>
    <t>185.95</t>
  </si>
  <si>
    <t xml:space="preserve">Buy KEC International; target of Rs 295: Cholamandalam securities </t>
  </si>
  <si>
    <t>296.7</t>
  </si>
  <si>
    <t xml:space="preserve">Accumulate InterGlobe Aviation; target of Rs 995: Prabhudas Lilladher </t>
  </si>
  <si>
    <t xml:space="preserve">Accumulate Eris Lifesciences; target of Rs 576: Prabhudas Lilladher </t>
  </si>
  <si>
    <t>2020-06-04</t>
  </si>
  <si>
    <t xml:space="preserve">Buy Container Corporation of India; target of Rs 460: ICICI Securities </t>
  </si>
  <si>
    <t>460.9</t>
  </si>
  <si>
    <t xml:space="preserve">Buy KEI Industries; target of Rs 383: Prabhudas Lilladher </t>
  </si>
  <si>
    <t>389.5</t>
  </si>
  <si>
    <t xml:space="preserve">Buy SBI Cards and Payment Services; target of Rs 643: Prabhudas Lilladher </t>
  </si>
  <si>
    <t>668.75</t>
  </si>
  <si>
    <t xml:space="preserve">Accumulate Shaily Engineering Plastics; target of Rs 312: Prabhudas Lilladher </t>
  </si>
  <si>
    <t xml:space="preserve">Buy Motherson Sumi; target of Rs 117: Motilal Oswal </t>
  </si>
  <si>
    <t>100.4</t>
  </si>
  <si>
    <t xml:space="preserve">Buy Mahindra and Mahindra; target of Rs 576: Motilal Oswal </t>
  </si>
  <si>
    <t xml:space="preserve">Buy Zydus Wellness; target of Rs 1520: Sharekhan </t>
  </si>
  <si>
    <t>1324.95</t>
  </si>
  <si>
    <t>1542.0</t>
  </si>
  <si>
    <t xml:space="preserve">Buy V-Guard Industries; target of Rs 215: Sharekhan </t>
  </si>
  <si>
    <t>186.85</t>
  </si>
  <si>
    <t xml:space="preserve">Buy KEI Industries; target of Rs 381: YES Securities </t>
  </si>
  <si>
    <t xml:space="preserve">Accumulate KEI Industries; target of Rs 360: Dolat Capital </t>
  </si>
  <si>
    <t xml:space="preserve">Buy KEI Industries; target of Rs 411: Anand Rathi </t>
  </si>
  <si>
    <t>413.8</t>
  </si>
  <si>
    <t xml:space="preserve">Hold Lemon Tree Hotels; target of Rs 24: ICICI Direct </t>
  </si>
  <si>
    <t>21.75</t>
  </si>
  <si>
    <t>25.05</t>
  </si>
  <si>
    <t xml:space="preserve">Hold Motherson Sumi; target of Rs 110: ICICI Direct </t>
  </si>
  <si>
    <t xml:space="preserve">Buy Zydus Wellness; target of Rs 1530: ICICI Direct </t>
  </si>
  <si>
    <t xml:space="preserve">Sell Wabco India; target of Rs 5500: ICICI Direct </t>
  </si>
  <si>
    <t xml:space="preserve">Buy InterGlobe Aviation; target of Rs 1270: ICICI Securities </t>
  </si>
  <si>
    <t xml:space="preserve">Buy Voltas; target of Rs 600: Motilal Oswal </t>
  </si>
  <si>
    <t>2020-06-03</t>
  </si>
  <si>
    <t xml:space="preserve">Buy MCX; target of Rs 1510: Motilal Oswal </t>
  </si>
  <si>
    <t xml:space="preserve">Buy Kaveri Seed Co; target of Rs 561: Motilal Oswal </t>
  </si>
  <si>
    <t>494.9</t>
  </si>
  <si>
    <t xml:space="preserve">Buy Lemon Tree Hotels; target of Rs 25: Motilal Oswal </t>
  </si>
  <si>
    <t>20.75</t>
  </si>
  <si>
    <t xml:space="preserve">Buy Amara Raja Batteries; target of Rs 732: Emkay Global Financial </t>
  </si>
  <si>
    <t>677.5</t>
  </si>
  <si>
    <t>733.5</t>
  </si>
  <si>
    <t xml:space="preserve">Buy Escorts; target of Rs 1103: Emkay Global Financial </t>
  </si>
  <si>
    <t>1117.0</t>
  </si>
  <si>
    <t xml:space="preserve">Hold Amber Enterprises; target of Rs 1225: Emkay Global Financial </t>
  </si>
  <si>
    <t xml:space="preserve">Buy CreditAccess Grameen; target of Rs 577: YES Securities </t>
  </si>
  <si>
    <t>450.45</t>
  </si>
  <si>
    <t>582.55</t>
  </si>
  <si>
    <t xml:space="preserve">Buy Sagar Cements; target of Rs 476: YES Securities </t>
  </si>
  <si>
    <t>299.7</t>
  </si>
  <si>
    <t>485.75</t>
  </si>
  <si>
    <t xml:space="preserve">Buy CreditAccess Grameen; target of Rs 585: ICICI Securities </t>
  </si>
  <si>
    <t>589.85</t>
  </si>
  <si>
    <t xml:space="preserve">Buy Kaveri Seed Company; target of Rs 640: ICICI Securities </t>
  </si>
  <si>
    <t>682.5</t>
  </si>
  <si>
    <t xml:space="preserve">Hold Multi Commodity Exchange of India; target of Rs 1328: ICICI Securities </t>
  </si>
  <si>
    <t>1333.0</t>
  </si>
  <si>
    <t xml:space="preserve">Buy Jagran Prakashan; target of Rs 55: ICICI Direct </t>
  </si>
  <si>
    <t>40.45</t>
  </si>
  <si>
    <t>57.8</t>
  </si>
  <si>
    <t xml:space="preserve">Buy Voltas; target of Rs 635: ICICI Direct </t>
  </si>
  <si>
    <t>637.8</t>
  </si>
  <si>
    <t xml:space="preserve">Hold Amara Raja Batteries; target of Rs 700: ICICI Direct </t>
  </si>
  <si>
    <t>702.5</t>
  </si>
  <si>
    <t xml:space="preserve">Sell United Spirits; target of Rs 551: Dolat Capital </t>
  </si>
  <si>
    <t>578.9</t>
  </si>
  <si>
    <t xml:space="preserve">Accumulate Amara Raja Batteries; target of Rs 758: Dolat Capital </t>
  </si>
  <si>
    <t xml:space="preserve">Buy V-MART; target of Rs 1800: HDFC Securities </t>
  </si>
  <si>
    <t xml:space="preserve">Accumulate Voltas; target of Rs 564: Prabhudas Lilladher </t>
  </si>
  <si>
    <t>580.0</t>
  </si>
  <si>
    <t xml:space="preserve">Buy V-Mart Retail; target of Rs 2000: Motilal Oswal </t>
  </si>
  <si>
    <t>1687.0</t>
  </si>
  <si>
    <t>2244.0</t>
  </si>
  <si>
    <t xml:space="preserve">Buy KEC International; target of Rs 267: YES Securities </t>
  </si>
  <si>
    <t>2020-06-02</t>
  </si>
  <si>
    <t>208.95</t>
  </si>
  <si>
    <t>272.75</t>
  </si>
  <si>
    <t xml:space="preserve">Buy Polycab India; target of Rs 857: YES Securities </t>
  </si>
  <si>
    <t>744.0</t>
  </si>
  <si>
    <t xml:space="preserve">Buy Affle India; target of Rs 1775: ICICI Direct </t>
  </si>
  <si>
    <t>1549.95</t>
  </si>
  <si>
    <t>1852.7</t>
  </si>
  <si>
    <t xml:space="preserve">Buy Wipro; target of Rs 250: ICICI Securities </t>
  </si>
  <si>
    <t>268.7</t>
  </si>
  <si>
    <t xml:space="preserve">Buy Newgen Software Technologies; target of Rs 225: ICICI Securities </t>
  </si>
  <si>
    <t>Newgen Software Technologies</t>
  </si>
  <si>
    <t>NEWGEN</t>
  </si>
  <si>
    <t>147.2</t>
  </si>
  <si>
    <t>228.7</t>
  </si>
  <si>
    <t xml:space="preserve">Hold KEC International; target of Rs 260: ICICI Securities </t>
  </si>
  <si>
    <t xml:space="preserve">Buy Sagar Cements; target of Rs 350: ICICI Direct </t>
  </si>
  <si>
    <t xml:space="preserve">Buy Radico Khaitan; target of Rs 460: Emkay Global Financial </t>
  </si>
  <si>
    <t>343.5</t>
  </si>
  <si>
    <t xml:space="preserve">Hold Wipro; target of Rs 210: Emkay Global Financial </t>
  </si>
  <si>
    <t xml:space="preserve">Buy Glenmark Pharmaceuticals; target of Rs 410: Globe Capital Market </t>
  </si>
  <si>
    <t>373.0</t>
  </si>
  <si>
    <t>413.95</t>
  </si>
  <si>
    <t xml:space="preserve">Hold Jubilant Life Sciences; target of Rs 414: Prabhudas Lilladher </t>
  </si>
  <si>
    <t xml:space="preserve">Buy KEC International target of Rs 256: Anand Rathi </t>
  </si>
  <si>
    <t xml:space="preserve">Buy Dilip Buildcon target of Rs 368: Anand Rathi </t>
  </si>
  <si>
    <t xml:space="preserve">Buy Polycab India target of Rs 884: Anand Rathi </t>
  </si>
  <si>
    <t>533.3</t>
  </si>
  <si>
    <t xml:space="preserve">Buy Prism Johnson; target of Rs 46: Anand Rathi </t>
  </si>
  <si>
    <t>36.45</t>
  </si>
  <si>
    <t>46.05</t>
  </si>
  <si>
    <t xml:space="preserve">Buy NCC target of Rs 57: Anand Rathi </t>
  </si>
  <si>
    <t xml:space="preserve">Buy Radico Khaitan; target of Rs 363: HDFC Securities </t>
  </si>
  <si>
    <t>367.45</t>
  </si>
  <si>
    <t xml:space="preserve">Buy KEC International; target of Rs 265: HDFC Securities </t>
  </si>
  <si>
    <t>265.75</t>
  </si>
  <si>
    <t xml:space="preserve">Hold KEC International; target of Rs 220: ICICI Direct </t>
  </si>
  <si>
    <t xml:space="preserve">Hold Lupin; target of Rs 930: ICICI Direct </t>
  </si>
  <si>
    <t>853.9</t>
  </si>
  <si>
    <t>930.8</t>
  </si>
  <si>
    <t xml:space="preserve">Hold NCC; target of Rs 27: ICICI Direct </t>
  </si>
  <si>
    <t xml:space="preserve">Buy Symphony; target of Rs 1055: ICICI Direct </t>
  </si>
  <si>
    <t>1066.75</t>
  </si>
  <si>
    <t xml:space="preserve">Buy Jubilant Life Sciences; target of Rs 550: ICICI Direct </t>
  </si>
  <si>
    <t xml:space="preserve">Buy Bajaj Finance; target of Rs 2570: Geojit </t>
  </si>
  <si>
    <t xml:space="preserve">Buy Jubilant Life Sciences; target of Rs 515: Motilal Oswal </t>
  </si>
  <si>
    <t>2020-06-01</t>
  </si>
  <si>
    <t>510.25</t>
  </si>
  <si>
    <t>538.0</t>
  </si>
  <si>
    <t xml:space="preserve">Buy Lupin; target of Rs 1000: Motilal Oswal </t>
  </si>
  <si>
    <t xml:space="preserve">Buy CEAT; target of Rs 936: Motilal Oswal </t>
  </si>
  <si>
    <t>951.1</t>
  </si>
  <si>
    <t xml:space="preserve">Accumulate CEAT; target of Rs 960: Dolat Capital </t>
  </si>
  <si>
    <t xml:space="preserve">Buy K E C Intl; target of Rs 230: Motilal Oswal </t>
  </si>
  <si>
    <t>233.85</t>
  </si>
  <si>
    <t xml:space="preserve">Buy Heidelberg Cement; target of Rs 200: ICICI Direct </t>
  </si>
  <si>
    <t xml:space="preserve">Hold TVS Motor Company; target of Rs 352: Arihant Capital </t>
  </si>
  <si>
    <t>342.0</t>
  </si>
  <si>
    <t>354.85</t>
  </si>
  <si>
    <t xml:space="preserve">Buy Bata India target of Rs 1600: Anand Rathi </t>
  </si>
  <si>
    <t xml:space="preserve">Accumulate CEAT; target of Rs 899: Prabhudas Lilladher </t>
  </si>
  <si>
    <t xml:space="preserve">Buy KEC International; target of Rs 295: Prabhudas Lilladher </t>
  </si>
  <si>
    <t xml:space="preserve">Hold Nestle India; target of Rs 17,500: ICICI Securities </t>
  </si>
  <si>
    <t xml:space="preserve">Buy TVS Motor Company; target of Rs 422: ICICI Securities </t>
  </si>
  <si>
    <t xml:space="preserve">Buy Visaka Industries; target of Rs 250: ICICI Securities </t>
  </si>
  <si>
    <t>264.85</t>
  </si>
  <si>
    <t xml:space="preserve">Buy Coal India; target of Rs 264: ICICI Securities </t>
  </si>
  <si>
    <t>142.1</t>
  </si>
  <si>
    <t xml:space="preserve">Buy Tube Investments of India; target of Rs 425: ICICI Direct </t>
  </si>
  <si>
    <t>372.2</t>
  </si>
  <si>
    <t>433.45</t>
  </si>
  <si>
    <t xml:space="preserve">Buy Kewal Kiran Clothing; target of Rs 820: ICICI Direct </t>
  </si>
  <si>
    <t xml:space="preserve">Buy Sun Pharmaceutical Industries; target of Rs 540: ICICI Direct </t>
  </si>
  <si>
    <t>483.5</t>
  </si>
  <si>
    <t xml:space="preserve">Buy Radico Khaitan; target of Rs 400: ICICI Direct </t>
  </si>
  <si>
    <t>335.0</t>
  </si>
  <si>
    <t>408.8</t>
  </si>
  <si>
    <t xml:space="preserve">Hold Federal Bank; target of Rs 47: ICICI Direct </t>
  </si>
  <si>
    <t>45.85</t>
  </si>
  <si>
    <t>47.2</t>
  </si>
  <si>
    <t xml:space="preserve">Buy Federal Bank; target of Rs 62: HDFC Securities </t>
  </si>
  <si>
    <t>62.75</t>
  </si>
  <si>
    <t xml:space="preserve">Hold TVS Motor Company; target of Rs 1002: East India Securities </t>
  </si>
  <si>
    <t xml:space="preserve">Buy KPIT Technologies; target of Rs 58: Cholamandalam securities </t>
  </si>
  <si>
    <t>51.7</t>
  </si>
  <si>
    <t xml:space="preserve">Hold Prism Johnson; target of Rs 39: Emkay Global Financial </t>
  </si>
  <si>
    <t>39.55</t>
  </si>
  <si>
    <t xml:space="preserve">Buy KPIT Technologies target of Rs 85: Anand Rathi </t>
  </si>
  <si>
    <t xml:space="preserve">Hold TVS Motors; target of Rs 318: Prabhudas Lilladher </t>
  </si>
  <si>
    <t xml:space="preserve">Buy Federal Bank; target of Rs 54: Emkay Global Financial </t>
  </si>
  <si>
    <t>56.0</t>
  </si>
  <si>
    <t xml:space="preserve">Buy Max Financial; target of Rs 620: HDFC Securities </t>
  </si>
  <si>
    <t>2020-05-29</t>
  </si>
  <si>
    <t>467.4</t>
  </si>
  <si>
    <t>631.25</t>
  </si>
  <si>
    <t xml:space="preserve">Hold Astral Poly Technik; target of Rs 832: East India Securities </t>
  </si>
  <si>
    <t xml:space="preserve">Hold Sun Pharmaceutical Industries target of Rs 510: Sharekhan </t>
  </si>
  <si>
    <t xml:space="preserve">Buy Max Financial Services target of Rs 570: Sharekhan </t>
  </si>
  <si>
    <t xml:space="preserve">Buy Coromandel International; target of Rs 766: Motilal Oswal </t>
  </si>
  <si>
    <t>655.0</t>
  </si>
  <si>
    <t>768.8</t>
  </si>
  <si>
    <t xml:space="preserve">Buy Sun Pharma ; target of Rs 525: Motilal Oswal </t>
  </si>
  <si>
    <t>460.0</t>
  </si>
  <si>
    <t xml:space="preserve">Buy Cipla target of Rs 738: Anand Rathi </t>
  </si>
  <si>
    <t>2020-05-28</t>
  </si>
  <si>
    <t>453.9</t>
  </si>
  <si>
    <t xml:space="preserve">Hold Sun Pharmaceutical Industries; target of Rs 467: Prabhudas Lilladher </t>
  </si>
  <si>
    <t xml:space="preserve">Hold Dabur India; target of Rs 422: Prabhudas Lilladher </t>
  </si>
  <si>
    <t xml:space="preserve">Buy Max Financial Services; target of Rs 518: Prabhudas Lilladher </t>
  </si>
  <si>
    <t>443.75</t>
  </si>
  <si>
    <t xml:space="preserve">Accumulate Dabur India; target of Rs 470: Dolat Capital </t>
  </si>
  <si>
    <t>429.95</t>
  </si>
  <si>
    <t xml:space="preserve">Buy Aditya Birla Fashion and Retail; target of Rs 130: ICICI Securities </t>
  </si>
  <si>
    <t>106.0</t>
  </si>
  <si>
    <t xml:space="preserve">Buy Orient Cement; target of Rs 54: ICICI Securities </t>
  </si>
  <si>
    <t>42.5</t>
  </si>
  <si>
    <t>55.45</t>
  </si>
  <si>
    <t xml:space="preserve">Buy Heritage Foods; target of Rs 360: ICICI Securities </t>
  </si>
  <si>
    <t>Heritage Foods</t>
  </si>
  <si>
    <t>HERITGFOOD</t>
  </si>
  <si>
    <t>360.9</t>
  </si>
  <si>
    <t xml:space="preserve">Buy Sun Pharmaceutical Industries; target of Rs 528: ICICI Securities </t>
  </si>
  <si>
    <t xml:space="preserve">Buy Just Dial; target of Rs 600: ICICI Securities </t>
  </si>
  <si>
    <t>359.85</t>
  </si>
  <si>
    <t>606.75</t>
  </si>
  <si>
    <t xml:space="preserve">Buy Jindal Steel and Power; target of Rs 213: ICICI Securities </t>
  </si>
  <si>
    <t xml:space="preserve">Buy Astral Poly Technik; target of Rs 950: ICICI Securities </t>
  </si>
  <si>
    <t>957.0</t>
  </si>
  <si>
    <t xml:space="preserve">Hold Torrent Pharmaceuticals; target of Rs 2574: ICICI Securities </t>
  </si>
  <si>
    <t>2412.9</t>
  </si>
  <si>
    <t>2615.0</t>
  </si>
  <si>
    <t xml:space="preserve">Hold Torrent Pharmaceuticals; target of Rs 2475: ICICI Direct </t>
  </si>
  <si>
    <t>2494.0</t>
  </si>
  <si>
    <t xml:space="preserve">Hold Astral Poly Technik; target of Rs 900: ICICI Direct </t>
  </si>
  <si>
    <t>904.0</t>
  </si>
  <si>
    <t xml:space="preserve">Buy Dixon Technologies; target of Rs 5172: Emkay Global Financial </t>
  </si>
  <si>
    <t>4587.0</t>
  </si>
  <si>
    <t>5249.0</t>
  </si>
  <si>
    <t xml:space="preserve">Buy Godrej Consumer Products; target of Rs 665: Geojit </t>
  </si>
  <si>
    <t>673.95</t>
  </si>
  <si>
    <t xml:space="preserve">Buy BlueDart Express; target of Rs 2250: ICICI Direct </t>
  </si>
  <si>
    <t xml:space="preserve">Sell Torrent Pharma; target of Rs 2038: Emkay Global Financial </t>
  </si>
  <si>
    <t xml:space="preserve">Buy Jindal Steel and Power; target of Rs 166: Motilal Oswal </t>
  </si>
  <si>
    <t>166.1</t>
  </si>
  <si>
    <t xml:space="preserve">Hold Firstsource Solution; target of Rs 31: ICICI Direct </t>
  </si>
  <si>
    <t>Firstsource Solution</t>
  </si>
  <si>
    <t>2020-05-27</t>
  </si>
  <si>
    <t>30.25</t>
  </si>
  <si>
    <t>31.65</t>
  </si>
  <si>
    <t xml:space="preserve">Hold Bata India; target of Rs 1430: ICICI Direct </t>
  </si>
  <si>
    <t>1284.7</t>
  </si>
  <si>
    <t>1439.25</t>
  </si>
  <si>
    <t xml:space="preserve">Buy Birla Corporation; target of Rs 610: ICICI Direct </t>
  </si>
  <si>
    <t xml:space="preserve">Accumulate Astral Poly Technik; target of Rs 907: Dolat Capital </t>
  </si>
  <si>
    <t>812.2</t>
  </si>
  <si>
    <t xml:space="preserve">Sell Torrent Pharma; target of Rs 2170: Dolat Capital </t>
  </si>
  <si>
    <t>2598.95</t>
  </si>
  <si>
    <t xml:space="preserve">Accumulate Aarti Industries; target of Rs 992: Prabhudas Lilladher </t>
  </si>
  <si>
    <t xml:space="preserve">Hold Music Broadcast; target of Rs 17: Prabhudas Lilladher </t>
  </si>
  <si>
    <t>13.2</t>
  </si>
  <si>
    <t>18.85</t>
  </si>
  <si>
    <t xml:space="preserve">Hold V.I.P. Industries; target of Rs 229: Prabhudas Lilladher </t>
  </si>
  <si>
    <t>244.0</t>
  </si>
  <si>
    <t xml:space="preserve">Buy Jindal Steel and Power; target of Rs 150: Prabhudas Lilladher </t>
  </si>
  <si>
    <t>109.15</t>
  </si>
  <si>
    <t>150.85</t>
  </si>
  <si>
    <t xml:space="preserve">Buy DCB Bank; target of Rs 80: Cholamandalam securities </t>
  </si>
  <si>
    <t>62.85</t>
  </si>
  <si>
    <t xml:space="preserve">Buy HDFC; target of Rs 1770: ICICI Direct </t>
  </si>
  <si>
    <t xml:space="preserve">Buy Eicher Motors; target of Rs 17,150: ICICI Direct </t>
  </si>
  <si>
    <t>14880.0</t>
  </si>
  <si>
    <t>17380.0</t>
  </si>
  <si>
    <t xml:space="preserve">Buy Birla Corporation target of Rs 650: Anand Rathi </t>
  </si>
  <si>
    <t xml:space="preserve">Buy JK Lakshmi Cement target of Rs 325: Anand Rathi </t>
  </si>
  <si>
    <t xml:space="preserve">Sell Avenue Supermarts; target of Rs 1750: HDFC Securities </t>
  </si>
  <si>
    <t>2222.2</t>
  </si>
  <si>
    <t xml:space="preserve">Buy Birla Corporation; target of Rs 854: YES Securities </t>
  </si>
  <si>
    <t xml:space="preserve">Buy Finolex Industries; target of Rs 480: CD Equisearch </t>
  </si>
  <si>
    <t>Finolex Industries</t>
  </si>
  <si>
    <t>FINPIPE</t>
  </si>
  <si>
    <t>487.95</t>
  </si>
  <si>
    <t xml:space="preserve">Hold JSW Steel; target of Rs 190: ICICI Direct </t>
  </si>
  <si>
    <t>176.05</t>
  </si>
  <si>
    <t xml:space="preserve">Buy JK Lakshmi Cements; target of Rs 284: Cholamandalam securities </t>
  </si>
  <si>
    <t>235.5</t>
  </si>
  <si>
    <t xml:space="preserve">Buy Apcotex Industries; target of Rs 120: Emkay Global Financial </t>
  </si>
  <si>
    <t>Apcotex Industries</t>
  </si>
  <si>
    <t>APCOTEXIND</t>
  </si>
  <si>
    <t>98.25</t>
  </si>
  <si>
    <t xml:space="preserve">Buy HDFC; target of Rs 1905: Motilal Oswal </t>
  </si>
  <si>
    <t xml:space="preserve">Buy Bayer Cropscience; target of Rs 6010: Prabhudas Lilladher </t>
  </si>
  <si>
    <t>2020-05-26</t>
  </si>
  <si>
    <t>4650.1</t>
  </si>
  <si>
    <t xml:space="preserve">Accumulate IDFC First Bank; target of Rs 21: Prabhudas Lilladher </t>
  </si>
  <si>
    <t>20.0</t>
  </si>
  <si>
    <t>23.25</t>
  </si>
  <si>
    <t xml:space="preserve">Accumulate HDFC; target of Rs 1992: Prabhudas Lilladher </t>
  </si>
  <si>
    <t xml:space="preserve">Hold DCB Bank; target of Rs 59: ICICI Direct </t>
  </si>
  <si>
    <t xml:space="preserve">Hold Supreme Industries; target of Rs 1040: ICICI Direct </t>
  </si>
  <si>
    <t>990.0</t>
  </si>
  <si>
    <t xml:space="preserve">Hold Grindwell Norton; target of Rs 550: ICICI Direct </t>
  </si>
  <si>
    <t>493.2</t>
  </si>
  <si>
    <t xml:space="preserve">Hold Bajaj Finserv; target of Rs 4800: ICICI Direct </t>
  </si>
  <si>
    <t>4360.0</t>
  </si>
  <si>
    <t>4845.35</t>
  </si>
  <si>
    <t xml:space="preserve">Sell Apcotex Industries; target of Rs 80: ICICI Direct </t>
  </si>
  <si>
    <t>94.7</t>
  </si>
  <si>
    <t xml:space="preserve">Buy ITC; target of Rs 230: ICICI Direct </t>
  </si>
  <si>
    <t xml:space="preserve">Buy IDFC First Bank; target of Rs 23: ICICI Direct </t>
  </si>
  <si>
    <t xml:space="preserve">Buy Trent; target of Rs 560: ICICI Direct </t>
  </si>
  <si>
    <t>452.0</t>
  </si>
  <si>
    <t>586.65</t>
  </si>
  <si>
    <t xml:space="preserve">Buy UPL; target of Rs 500: Emkay Global Financial </t>
  </si>
  <si>
    <t>376.95</t>
  </si>
  <si>
    <t>508.95</t>
  </si>
  <si>
    <t xml:space="preserve">Hold BASF India; target of Rs 1185: Emkay Global Financial </t>
  </si>
  <si>
    <t>1217.7</t>
  </si>
  <si>
    <t xml:space="preserve">Hold Orient Cement; target of Rs 47: Emkay Global Financial </t>
  </si>
  <si>
    <t>41.9</t>
  </si>
  <si>
    <t xml:space="preserve">Sell DCB Bank; target of Rs 51: Emkay Global Financial </t>
  </si>
  <si>
    <t>60.0</t>
  </si>
  <si>
    <t xml:space="preserve">Buy Colgate-Palmolive India; target of Rs 1500: Emkay Global Financial </t>
  </si>
  <si>
    <t>1321.4</t>
  </si>
  <si>
    <t xml:space="preserve">Buy Birla Corporation; target of Rs 647: Emkay Global Financial </t>
  </si>
  <si>
    <t>647.55</t>
  </si>
  <si>
    <t xml:space="preserve">Buy Supreme Industries target of Rs 1120: Sharekhan </t>
  </si>
  <si>
    <t xml:space="preserve">Sell Avenue Supermarts; target of Rs 1900: Motilal Oswal </t>
  </si>
  <si>
    <t xml:space="preserve">Buy Birla Corporation; target of Rs 695: Motilal Oswal </t>
  </si>
  <si>
    <t>720.95</t>
  </si>
  <si>
    <t xml:space="preserve">Buy Trent; target of Rs 610: Motilal Oswal </t>
  </si>
  <si>
    <t>687.7</t>
  </si>
  <si>
    <t xml:space="preserve">Buy UPL target of Rs 450: Sharekhan </t>
  </si>
  <si>
    <t xml:space="preserve">Buy Bajaj Finserv target of Rs 5322: Sharekhan </t>
  </si>
  <si>
    <t xml:space="preserve">Buy Housing Development Finance Corporation target of Rs 2113: Sharekhan </t>
  </si>
  <si>
    <t xml:space="preserve">Hold Colgate-Palmolive (India); target of Rs 1350: ICICI Direct </t>
  </si>
  <si>
    <t>1428.15</t>
  </si>
  <si>
    <t xml:space="preserve">Buy Strides Pharma Science; target of Rs 421: ICICI Securities </t>
  </si>
  <si>
    <t>421.0</t>
  </si>
  <si>
    <t xml:space="preserve">Buy Colgate ; target of Rs 1520: Motilal Oswal </t>
  </si>
  <si>
    <t xml:space="preserve">Buy Kalpataru Power Transmission; target of Rs 313: YES Securities </t>
  </si>
  <si>
    <t>194.5</t>
  </si>
  <si>
    <t>315.95</t>
  </si>
  <si>
    <t xml:space="preserve">Buy VST Industries; target of Rs 4000: ICICI Direct </t>
  </si>
  <si>
    <t>3148.0</t>
  </si>
  <si>
    <t>4021.9</t>
  </si>
  <si>
    <t xml:space="preserve">Buy Kalpataru Power Transmission target of Rs 250: Sharekhan </t>
  </si>
  <si>
    <t xml:space="preserve">Buy JMC Projects (India); target of Rs 50: YES Securities </t>
  </si>
  <si>
    <t>50.55</t>
  </si>
  <si>
    <t xml:space="preserve">Buy Hindustan Zinc; target of Rs 200: ICICI Direct </t>
  </si>
  <si>
    <t>166.5</t>
  </si>
  <si>
    <t>204.75</t>
  </si>
  <si>
    <t xml:space="preserve">Buy Ajanta Pharmaceuticals; target of Rs 1730: ICICI Direct </t>
  </si>
  <si>
    <t>1759.95</t>
  </si>
  <si>
    <t xml:space="preserve">Buy JK Lakshmi Cement; target of Rs 260: ICICI Direct </t>
  </si>
  <si>
    <t>214.0</t>
  </si>
  <si>
    <t xml:space="preserve">Buy JSW Steel; target of Rs 199: Motilal Oswal </t>
  </si>
  <si>
    <t xml:space="preserve">Accumulate DCB Bank; target of Rs 68: Dolat Capital </t>
  </si>
  <si>
    <t xml:space="preserve">Buy JK Lakshmi Cement; target of Rs 370: HDFC Securities </t>
  </si>
  <si>
    <t xml:space="preserve">Buy Kalpataru Power Transmission; target of Rs 333: HDFC Securities </t>
  </si>
  <si>
    <t xml:space="preserve">Hold Hindustan Zinc; target of Rs 195: Prabhudas Lilladher </t>
  </si>
  <si>
    <t>195.05</t>
  </si>
  <si>
    <t xml:space="preserve">Buy UPL; target of Rs 497: Prabhudas Lilladher </t>
  </si>
  <si>
    <t xml:space="preserve">Accumulate Ultratech Cement; target of Rs 4007: Arihant Capital </t>
  </si>
  <si>
    <t>3665.0</t>
  </si>
  <si>
    <t>4016.0</t>
  </si>
  <si>
    <t xml:space="preserve">Accumulate Bajaj Auto; target of Rs 2735: Arihant Capital </t>
  </si>
  <si>
    <t>2580.0</t>
  </si>
  <si>
    <t>2741.0</t>
  </si>
  <si>
    <t xml:space="preserve">Hold Hindustan Zinc; target of Rs 187: Emkay Global Financial </t>
  </si>
  <si>
    <t>190.9</t>
  </si>
  <si>
    <t xml:space="preserve">Buy JMC Projects target of Rs 71: Anand Rathi </t>
  </si>
  <si>
    <t xml:space="preserve">Buy JK Lakshmi Cement; target of Rs 305: Emkay Global Financial </t>
  </si>
  <si>
    <t>305.9</t>
  </si>
  <si>
    <t xml:space="preserve">Buy BSE; target of Rs 630: Motilal Oswal </t>
  </si>
  <si>
    <t>394.95</t>
  </si>
  <si>
    <t>633.6</t>
  </si>
  <si>
    <t xml:space="preserve">Hold Bajaj Auto; target of Rs 2840: ICICI Direct </t>
  </si>
  <si>
    <t>2876.5</t>
  </si>
  <si>
    <t xml:space="preserve">Buy Dr Reddy's Laboratories; target of Rs 4615: ICICI Direct </t>
  </si>
  <si>
    <t>3899.0</t>
  </si>
  <si>
    <t>4670.0</t>
  </si>
  <si>
    <t xml:space="preserve">Buy Mahindra Logistics; target of Rs 300: ICICI Direct </t>
  </si>
  <si>
    <t>264.1</t>
  </si>
  <si>
    <t>309.5</t>
  </si>
  <si>
    <t xml:space="preserve">Buy Escorts; target of Rs 1020: ICICI Direct </t>
  </si>
  <si>
    <t>909.65</t>
  </si>
  <si>
    <t>1048.0</t>
  </si>
  <si>
    <t xml:space="preserve">Buy JK Lakshmi Cement; target of Rs 340: Prabhudas Lilladher </t>
  </si>
  <si>
    <t xml:space="preserve">Hold Sun Pharmaceutical Industries; target of Rs 436: Prabhudas Lilladher </t>
  </si>
  <si>
    <t xml:space="preserve">Buy JK Lakshmi Cement; target of Rs 283: Dolat Capital </t>
  </si>
  <si>
    <t xml:space="preserve">Hold Apollo Tyres; target of Rs 95: Emkay Global Financial </t>
  </si>
  <si>
    <t>91.7</t>
  </si>
  <si>
    <t>95.55</t>
  </si>
  <si>
    <t xml:space="preserve">Sell Larsen and Toubro Infotech; target of Rs 1430: Emkay Global Financial </t>
  </si>
  <si>
    <t xml:space="preserve">Buy Bajaj Auto; target of Rs 3055: LKP Research </t>
  </si>
  <si>
    <t>3057.0</t>
  </si>
  <si>
    <t xml:space="preserve">Buy UltraTech Cement; target of Rs 4413: YES Securities </t>
  </si>
  <si>
    <t xml:space="preserve">Sell Gabriel India; target of Rs 56: Cholamandalam securities </t>
  </si>
  <si>
    <t>71.15</t>
  </si>
  <si>
    <t xml:space="preserve">Buy Persistent Systems; target of Rs 730: Motilal Oswal </t>
  </si>
  <si>
    <t>528.9</t>
  </si>
  <si>
    <t>733.3</t>
  </si>
  <si>
    <t xml:space="preserve">Buy Chembond Chemicals; target of Rs 250: Equity99 </t>
  </si>
  <si>
    <t>Chembond Chemicals</t>
  </si>
  <si>
    <t>CHEMBOND</t>
  </si>
  <si>
    <t>257.7</t>
  </si>
  <si>
    <t xml:space="preserve">Accumulate Dr. Reddy's Laboratories; target of Rs 4326: Prabhudas Lilladher </t>
  </si>
  <si>
    <t>4336.0</t>
  </si>
  <si>
    <t xml:space="preserve">Buy Kalpataru Power Transmission; target of Rs 261: Prabhudas Lilladher </t>
  </si>
  <si>
    <t>277.45</t>
  </si>
  <si>
    <t xml:space="preserve">Buy Ultratech Cement; target of Rs 4350: Prabhudas Lilladher </t>
  </si>
  <si>
    <t xml:space="preserve">Hold Larsen and Toubro Infotech; target of Rs 1598: Prabhudas Lilladher </t>
  </si>
  <si>
    <t>821.9</t>
  </si>
  <si>
    <t xml:space="preserve">Hold Bajaj Auto; target of Rs 2504: Prabhudas Lilladher </t>
  </si>
  <si>
    <t xml:space="preserve">Hold Jubilant FoodWorks; target of Rs 1392: Prabhudas Lilladher </t>
  </si>
  <si>
    <t xml:space="preserve">Buy MPS; target of Rs 300: Dolat Capital </t>
  </si>
  <si>
    <t>230.5</t>
  </si>
  <si>
    <t>303.8</t>
  </si>
  <si>
    <t xml:space="preserve">Accumulate Bajaj Auto; target of Rs 2747: East India Securities </t>
  </si>
  <si>
    <t>2790.0</t>
  </si>
  <si>
    <t xml:space="preserve">Buy HCL Technologies; target of Rs 615: Motilal Oswal </t>
  </si>
  <si>
    <t>2020-05-22</t>
  </si>
  <si>
    <t>533.65</t>
  </si>
  <si>
    <t xml:space="preserve">Buy HCL Technologies; target of Rs 585: ICICI Direct </t>
  </si>
  <si>
    <t xml:space="preserve">Buy Apollo Tyres target of Rs 108: Sharekhan </t>
  </si>
  <si>
    <t xml:space="preserve">Buy UltraTech Cement target of Rs 3980: Sharekhan </t>
  </si>
  <si>
    <t xml:space="preserve">Buy Bajaj Auto target of Rs 3000: Sharekhan </t>
  </si>
  <si>
    <t xml:space="preserve">Buy Escorts; target of Rs 950: HDFC Securities </t>
  </si>
  <si>
    <t>987.0</t>
  </si>
  <si>
    <t xml:space="preserve">Buy CDSL; target of Rs 325: HDFC Securities </t>
  </si>
  <si>
    <t>238.15</t>
  </si>
  <si>
    <t xml:space="preserve">Buy UltraTech Cement; target of Rs 4720: HDFC Securities </t>
  </si>
  <si>
    <t>3550.0</t>
  </si>
  <si>
    <t xml:space="preserve">Buy JSW Energy; target of Rs 64: Motilal Oswal </t>
  </si>
  <si>
    <t>40.6</t>
  </si>
  <si>
    <t xml:space="preserve">Buy Ajanta Pharma; target of Rs 1700: Motilal Oswal </t>
  </si>
  <si>
    <t>1491.0</t>
  </si>
  <si>
    <t xml:space="preserve">Buy Larsen and Toubro Infotech; target of Rs 2060: Motilal Oswal </t>
  </si>
  <si>
    <t xml:space="preserve">Buy UltraTech Cement; target of Rs 4305: Motilal Oswal </t>
  </si>
  <si>
    <t xml:space="preserve">Buy Larsen and Toubro Infotech; target of Rs 2050: ICICI Direct </t>
  </si>
  <si>
    <t xml:space="preserve">Buy UltraTech Cement; target of Rs 4200: ICICI Direct </t>
  </si>
  <si>
    <t xml:space="preserve">Hold Apollo Tyres; target of Rs 100: ICICI Direct </t>
  </si>
  <si>
    <t>91.5</t>
  </si>
  <si>
    <t>100.8</t>
  </si>
  <si>
    <t xml:space="preserve">Buy Bajaj Finance; target of Rs 3000: Prabhudas Lilladher </t>
  </si>
  <si>
    <t xml:space="preserve">Buy AU Small Finance Bank; target of Rs 479: Cholamandalam securities </t>
  </si>
  <si>
    <t>2020-05-21</t>
  </si>
  <si>
    <t>411.0</t>
  </si>
  <si>
    <t>486.5</t>
  </si>
  <si>
    <t xml:space="preserve">Buy Zensar Technologies; target of Rs 112: Cholamandalam securities </t>
  </si>
  <si>
    <t>85.75</t>
  </si>
  <si>
    <t xml:space="preserve">Buy Quess Corp; target of Rs 280: Motilal Oswal </t>
  </si>
  <si>
    <t>183.2</t>
  </si>
  <si>
    <t>281.45</t>
  </si>
  <si>
    <t xml:space="preserve">Buy Torrent Power; target of Rs 351: Motilal Oswal </t>
  </si>
  <si>
    <t>357.75</t>
  </si>
  <si>
    <t xml:space="preserve">Buy Bharti Airtel; target of Rs 710: Motilal Oswal </t>
  </si>
  <si>
    <t>590.5</t>
  </si>
  <si>
    <t xml:space="preserve">Buy Tata Chemicals; target of Rs 318: Motilal Oswal </t>
  </si>
  <si>
    <t>318.8</t>
  </si>
  <si>
    <t xml:space="preserve">Buy Aarti Drugs; target of Rs 1028: Anand Rathi </t>
  </si>
  <si>
    <t>1028.7</t>
  </si>
  <si>
    <t xml:space="preserve">Buy Crompton Greaves Consumer; target of Rs 270: Anand Rathi </t>
  </si>
  <si>
    <t>211.7</t>
  </si>
  <si>
    <t xml:space="preserve">Hold Tata Chemicals; target of Rs 300: ICICI Direct </t>
  </si>
  <si>
    <t>301.9</t>
  </si>
  <si>
    <t xml:space="preserve">Hold Bajaj Finance; target of Rs 2000: ICICI Direct </t>
  </si>
  <si>
    <t xml:space="preserve">Buy Bajaj Finance; target of Rs 2700: Sharekhan </t>
  </si>
  <si>
    <t xml:space="preserve">Buy Bharti Airtel; target of Rs 680: Sharekhan </t>
  </si>
  <si>
    <t>2021-09-07</t>
  </si>
  <si>
    <t>680.5</t>
  </si>
  <si>
    <t xml:space="preserve">Buy Crompton Greaves Cons. Electricals ; target of Rs 242: YES Securities </t>
  </si>
  <si>
    <t>Crompton Greaves Cons. Electricals</t>
  </si>
  <si>
    <t>FCONSUMER</t>
  </si>
  <si>
    <t xml:space="preserve">Sell Dr. Lal PathLabs; target of Rs 895: Prabhudas Lilladher </t>
  </si>
  <si>
    <t>2020-05-19</t>
  </si>
  <si>
    <t>1540.0</t>
  </si>
  <si>
    <t xml:space="preserve">Sell Larsen and Toubro Financial Holdings; target of Rs 50: Prabhudas Lilladher </t>
  </si>
  <si>
    <t>Larsen and Toubro Financial Holdings</t>
  </si>
  <si>
    <t>L&amp;TFH</t>
  </si>
  <si>
    <t>53.8</t>
  </si>
  <si>
    <t xml:space="preserve">Buy Crompton Greaves Consumer Electricals; target of Rs 267: Prabhudas Lilladher </t>
  </si>
  <si>
    <t>132.4</t>
  </si>
  <si>
    <t xml:space="preserve">Buy Advanced Enzyme; target of Rs 230: Equity99 </t>
  </si>
  <si>
    <t>Advanced Enzyme</t>
  </si>
  <si>
    <t>158.8</t>
  </si>
  <si>
    <t>244.4</t>
  </si>
  <si>
    <t xml:space="preserve">Buy Affle India; target of Rs 1530: ICICI Direct </t>
  </si>
  <si>
    <t xml:space="preserve">Buy Nippon Life India Asset Management; target of Rs 288: HDFC Securities </t>
  </si>
  <si>
    <t>288.15</t>
  </si>
  <si>
    <t xml:space="preserve">Buy ICICI Securities; target of Rs 460: Motilal Oswal </t>
  </si>
  <si>
    <t>358.0</t>
  </si>
  <si>
    <t xml:space="preserve">Buy Larsen and Toubro Financial Holdings; target of Rs 75: Motilal Oswal </t>
  </si>
  <si>
    <t xml:space="preserve">Buy Crompton Gr. Con; target of Rs 240: Motilal Oswal </t>
  </si>
  <si>
    <t xml:space="preserve">Accumulate Larsen and Toubro Technology Services; target of Rs 1227: Arihant Capital </t>
  </si>
  <si>
    <t xml:space="preserve">Hold Larsen and Toubro Technology Services; target of Rs 1020: Prabhudas Lilladher </t>
  </si>
  <si>
    <t xml:space="preserve">Buy Mahindra and Mahindra Financial Services; target of Rs 228: HDFC Securities </t>
  </si>
  <si>
    <t xml:space="preserve">Buy Cipla; target of Rs 655: HDFC Securities </t>
  </si>
  <si>
    <t>658.65</t>
  </si>
  <si>
    <t xml:space="preserve">Hold Mahindra and Mahindra Financial Services; target of Rs 160: ICICI Direct </t>
  </si>
  <si>
    <t xml:space="preserve">Buy Nippon Life India AMC; target of Rs 300: ICICI Direct </t>
  </si>
  <si>
    <t xml:space="preserve">Buy Biocon; target of Rs 390: ICICI Direct </t>
  </si>
  <si>
    <t xml:space="preserve">Hold Zensar Technologies; target of Rs 95: ICICI Direct </t>
  </si>
  <si>
    <t>98.35</t>
  </si>
  <si>
    <t xml:space="preserve">Buy Cipla; target of Rs 670: ICICI Direct </t>
  </si>
  <si>
    <t>692.5</t>
  </si>
  <si>
    <t xml:space="preserve">Hold Escorts; target of Rs 860: ICICI Direct </t>
  </si>
  <si>
    <t>2020-05-18</t>
  </si>
  <si>
    <t>824.95</t>
  </si>
  <si>
    <t>2020-05-20</t>
  </si>
  <si>
    <t xml:space="preserve">Sell ABB India; target of Rs 755: HDFC Securities </t>
  </si>
  <si>
    <t>745.65</t>
  </si>
  <si>
    <t>822.7</t>
  </si>
  <si>
    <t xml:space="preserve">Buy Bharat Electronics; target of Rs 100: LKP Research </t>
  </si>
  <si>
    <t xml:space="preserve">Buy Mahindra and Mahindra Financial ; target of Rs 200: Motilal Oswal </t>
  </si>
  <si>
    <t>Mahindra and Mahindra Financial</t>
  </si>
  <si>
    <t xml:space="preserve">Buy Tata Consumer Products ; target of Rs 431: Motilal Oswal </t>
  </si>
  <si>
    <t>351.2</t>
  </si>
  <si>
    <t>436.3</t>
  </si>
  <si>
    <t xml:space="preserve">Buy ABB ; target of Rs 980: Motilal Oswal </t>
  </si>
  <si>
    <t xml:space="preserve">Buy Jubilant Lifesciences; target of Rs 510: Motilal Oswal </t>
  </si>
  <si>
    <t>Jubilant Lifesciences</t>
  </si>
  <si>
    <t>JUBLINGREA</t>
  </si>
  <si>
    <t>306.25</t>
  </si>
  <si>
    <t xml:space="preserve">Buy Maruti Suzuki ; target of Rs 5850: Motilal Oswal </t>
  </si>
  <si>
    <t>5080.4</t>
  </si>
  <si>
    <t>5864.65</t>
  </si>
  <si>
    <t xml:space="preserve">Hold Maruti Suzuki India target of Rs 5500: Sharekhan </t>
  </si>
  <si>
    <t>5666.75</t>
  </si>
  <si>
    <t xml:space="preserve">Buy Cipla target of Rs 650: Sharekhan </t>
  </si>
  <si>
    <t xml:space="preserve">Buy Godrej Consumer Products target of Rs 630: Sharekhan </t>
  </si>
  <si>
    <t xml:space="preserve">Accumulate Maruti Suzuki; target of Rs 5570: Dolat Capital </t>
  </si>
  <si>
    <t xml:space="preserve">Accumulate Mphasis; target of Rs 840: Dolat Capital </t>
  </si>
  <si>
    <t xml:space="preserve">Buy Kotak Mahindra Bank; target of Rs 1450: Dolat Capital </t>
  </si>
  <si>
    <t xml:space="preserve">Buy OFSS; target of Rs 3100: Dolat Capital </t>
  </si>
  <si>
    <t xml:space="preserve">Buy Maruti Suzuki; target of Rs 5559: LKP Research </t>
  </si>
  <si>
    <t xml:space="preserve">Buy ABB India; target of Rs 961: YES Securities </t>
  </si>
  <si>
    <t>964.0</t>
  </si>
  <si>
    <t xml:space="preserve">Buy Manappuram Finance; target of Rs 165: YES Securities </t>
  </si>
  <si>
    <t>126.95</t>
  </si>
  <si>
    <t>166.55</t>
  </si>
  <si>
    <t xml:space="preserve">Hold Maruti Suzuki India; target of Rs 4901: East India Securities </t>
  </si>
  <si>
    <t xml:space="preserve">Buy Suprajit Engineering; target of Rs 155: East India Securities </t>
  </si>
  <si>
    <t>115.2</t>
  </si>
  <si>
    <t xml:space="preserve">Buy Manappuram Finance; target of Rs 167: Arihant Capital </t>
  </si>
  <si>
    <t xml:space="preserve">Buy Escorts; target of Rs 914: Anand Rathi </t>
  </si>
  <si>
    <t>918.95</t>
  </si>
  <si>
    <t xml:space="preserve">Buy Mphasis; target of Rs 970: Anand Rathi </t>
  </si>
  <si>
    <t>841.0</t>
  </si>
  <si>
    <t xml:space="preserve">Buy Havells; target of Rs 611: Anand Rathi </t>
  </si>
  <si>
    <t>Havells</t>
  </si>
  <si>
    <t>612.0</t>
  </si>
  <si>
    <t xml:space="preserve">Buy ICICI Prudential Life Insurance Company; target of Rs 450: Anand Rathi </t>
  </si>
  <si>
    <t>383.1</t>
  </si>
  <si>
    <t xml:space="preserve">Buy Bandhan Bank; target of Rs 281: Anand Rathi </t>
  </si>
  <si>
    <t>289.2</t>
  </si>
  <si>
    <t xml:space="preserve">Buy Sonata Software; target of Rs 230: Anand Rathi </t>
  </si>
  <si>
    <t>230.55</t>
  </si>
  <si>
    <t xml:space="preserve">Buy Persistent Systems; target of Rs 630: Anand Rathi </t>
  </si>
  <si>
    <t>524.6</t>
  </si>
  <si>
    <t>635.5</t>
  </si>
  <si>
    <t xml:space="preserve">Buy Godrej Agrovet; target of Rs 461: Prabhudas Lilladher </t>
  </si>
  <si>
    <t>378.25</t>
  </si>
  <si>
    <t>463.8</t>
  </si>
  <si>
    <t xml:space="preserve">Buy Maruti Suzuki; target of Rs 5830: Prabhudas Lilladher </t>
  </si>
  <si>
    <t xml:space="preserve">Hold ABB; target of Rs 874: Prabhudas Lilladher </t>
  </si>
  <si>
    <t>889.9</t>
  </si>
  <si>
    <t xml:space="preserve">Accumulate Kotak Mahindra Bank; target of Rs 1343: Prabhudas Lilladher </t>
  </si>
  <si>
    <t>1353.25</t>
  </si>
  <si>
    <t xml:space="preserve">Accumulate Manappuram Finance; target of Rs 142: Prabhudas Lilladher </t>
  </si>
  <si>
    <t>142.15</t>
  </si>
  <si>
    <t xml:space="preserve">Accumulate Mphasis; target of Rs 852: Prabhudas Lilladher </t>
  </si>
  <si>
    <t xml:space="preserve">Buy Havells India; target of Rs 575: ICICI Direct </t>
  </si>
  <si>
    <t xml:space="preserve">Buy Kotak Mahindra Bank; target of Rs 1600: ICICI Direct </t>
  </si>
  <si>
    <t>2020-05-15</t>
  </si>
  <si>
    <t>1179.85</t>
  </si>
  <si>
    <t xml:space="preserve">Buy Mphasis; target of Rs 930: ICICI Direct </t>
  </si>
  <si>
    <t>811.0</t>
  </si>
  <si>
    <t xml:space="preserve">Buy Syngene International; target of Rs 390: ICICI Direct </t>
  </si>
  <si>
    <t>342.1</t>
  </si>
  <si>
    <t>400.0</t>
  </si>
  <si>
    <t xml:space="preserve">Buy Tata Consumer Product; target of Rs 440: ICICI Direct </t>
  </si>
  <si>
    <t>Tata Consumer Product</t>
  </si>
  <si>
    <t>353.1</t>
  </si>
  <si>
    <t xml:space="preserve">Buy Maruti Suzuki; target of Rs 5810: HDFC Securities </t>
  </si>
  <si>
    <t>5110.0</t>
  </si>
  <si>
    <t xml:space="preserve">Buy Motilal Oswal Financial; target of Rs 633: HDFC Securities </t>
  </si>
  <si>
    <t>509.7</t>
  </si>
  <si>
    <t>638.6</t>
  </si>
  <si>
    <t xml:space="preserve">Buy Sonata Software; target of Rs 240: HDFC Securities </t>
  </si>
  <si>
    <t>192.8</t>
  </si>
  <si>
    <t xml:space="preserve">Buy Aurobindo Pharma; target of Rs 790: HDFC Securities </t>
  </si>
  <si>
    <t>664.8</t>
  </si>
  <si>
    <t>791.0</t>
  </si>
  <si>
    <t xml:space="preserve">Buy Bandhan Bank; target of Rs 350: Motilal Oswal </t>
  </si>
  <si>
    <t>2020-05-14</t>
  </si>
  <si>
    <t>357.9</t>
  </si>
  <si>
    <t xml:space="preserve">Buy ICICI Bank; target of Rs 475: Motilal Oswal </t>
  </si>
  <si>
    <t xml:space="preserve">Buy Coromandel International; target of Rs 738: Motilal Oswal </t>
  </si>
  <si>
    <t xml:space="preserve">Hold Sonata Software; target of Rs 205: ICICI Direct </t>
  </si>
  <si>
    <t>199.65</t>
  </si>
  <si>
    <t>206.65</t>
  </si>
  <si>
    <t xml:space="preserve">Hold Sterlite Technologies; target of Rs 95: ICICI Direct </t>
  </si>
  <si>
    <t xml:space="preserve">Hold JM Financial; target of Rs 65: ICICI Direct </t>
  </si>
  <si>
    <t xml:space="preserve">Buy Adani Gas; target of Rs 130: ICICI Direct </t>
  </si>
  <si>
    <t>105.3</t>
  </si>
  <si>
    <t>143.9</t>
  </si>
  <si>
    <t xml:space="preserve">Buy Swaraj Engines; target of Rs 1235: ICICI Direct </t>
  </si>
  <si>
    <t>1336.0</t>
  </si>
  <si>
    <t xml:space="preserve">Buy Bandhan Bank; target of Rs 300: ICICI Direct </t>
  </si>
  <si>
    <t>319.65</t>
  </si>
  <si>
    <t xml:space="preserve">Buy Godrej Agrovet; target of Rs 443: Motilal Oswal </t>
  </si>
  <si>
    <t>387.25</t>
  </si>
  <si>
    <t>444.45</t>
  </si>
  <si>
    <t xml:space="preserve">Buy Persistent Systems; target of Rs 619: Cholamandalam securities </t>
  </si>
  <si>
    <t>2020-05-13</t>
  </si>
  <si>
    <t>542.0</t>
  </si>
  <si>
    <t>619.0</t>
  </si>
  <si>
    <t xml:space="preserve">Buy Lupin; target of Rs 978: Prabhudas Lilladher </t>
  </si>
  <si>
    <t>861.0</t>
  </si>
  <si>
    <t xml:space="preserve">Buy ICICI Bank; target of Rs 444: YES Securities </t>
  </si>
  <si>
    <t xml:space="preserve">Hold Shree Cement; target of Rs 16900: Prabhudas Lilladher </t>
  </si>
  <si>
    <t xml:space="preserve">Buy Swaraj Engines; target of Rs 1313: East India Securities </t>
  </si>
  <si>
    <t xml:space="preserve">Accumulate ICICI Bank; target of Rs 385: Arihant Capital </t>
  </si>
  <si>
    <t xml:space="preserve">Buy ICICI Bank target of Rs 454: Sharekhan </t>
  </si>
  <si>
    <t>2020-05-11</t>
  </si>
  <si>
    <t>341.0</t>
  </si>
  <si>
    <t xml:space="preserve">Buy Hindustan Unilever Limited target of Rs 2305: Sharekhan </t>
  </si>
  <si>
    <t xml:space="preserve">Buy RBL Bank; target of Rs 180: Motilal Oswal </t>
  </si>
  <si>
    <t>121.95</t>
  </si>
  <si>
    <t xml:space="preserve">Buy Hindalco; target of Rs 179: Motilal Oswal </t>
  </si>
  <si>
    <t>118.95</t>
  </si>
  <si>
    <t xml:space="preserve">Buy Shree Cement target of Rs 20660: Sharekhan </t>
  </si>
  <si>
    <t xml:space="preserve">Buy Jindal Steel and Power; target of Rs 150: Motilal Oswal </t>
  </si>
  <si>
    <t xml:space="preserve">Hold Cyient; target of Rs 225: ICICI Direct </t>
  </si>
  <si>
    <t xml:space="preserve">Sell ICICI Securities; target of Rs 316: HDFC Securities </t>
  </si>
  <si>
    <t>367.85</t>
  </si>
  <si>
    <t xml:space="preserve">Buy HCL Technologies; target of Rs 565: HDFC Securities </t>
  </si>
  <si>
    <t>573.4</t>
  </si>
  <si>
    <t xml:space="preserve">Hold Persistent Systems; target of Rs 563: Arihant Capital </t>
  </si>
  <si>
    <t>531.2</t>
  </si>
  <si>
    <t>574.8</t>
  </si>
  <si>
    <t xml:space="preserve">Buy ICICI Bank; target of Rs 420: Dolat Capital </t>
  </si>
  <si>
    <t xml:space="preserve">Accumulate HCL Technologies; target of Rs 560: Dolat Capital </t>
  </si>
  <si>
    <t xml:space="preserve">Buy Persistent Systems Limited target of Rs 650: Sharekhan </t>
  </si>
  <si>
    <t>652.2</t>
  </si>
  <si>
    <t xml:space="preserve">Buy HCL Technologies target of Rs 620: Sharekhan </t>
  </si>
  <si>
    <t xml:space="preserve">Buy ICICI Bank; target of Rs 436: Prabhudas Lilladher </t>
  </si>
  <si>
    <t xml:space="preserve">Buy Shree Cement; target of Rs 23500: ICICI Direct </t>
  </si>
  <si>
    <t>19099.0</t>
  </si>
  <si>
    <t xml:space="preserve">Buy TCI Express; target of Rs 850: ICICI Direct </t>
  </si>
  <si>
    <t>685.85</t>
  </si>
  <si>
    <t>877.65</t>
  </si>
  <si>
    <t xml:space="preserve">Buy Kansai Nerolac Paints; target of Rs 415: ICICI Direct </t>
  </si>
  <si>
    <t>444.0</t>
  </si>
  <si>
    <t xml:space="preserve">Hold NIIT Technologies; target of Rs 1330: ICICI Direct </t>
  </si>
  <si>
    <t>1172.1</t>
  </si>
  <si>
    <t>1339.05</t>
  </si>
  <si>
    <t xml:space="preserve">Hold Rallis India; target of Rs 240: ICICI Direct </t>
  </si>
  <si>
    <t>253.55</t>
  </si>
  <si>
    <t xml:space="preserve">Buy Kansai Nerolac Paints; target of Rs 486: Prabhudas Lilladher </t>
  </si>
  <si>
    <t xml:space="preserve">Hold HCL Technologies; target of Rs 548: Prabhudas Lilladher </t>
  </si>
  <si>
    <t>555.0</t>
  </si>
  <si>
    <t xml:space="preserve">Buy Hindalco Industries; target of Rs 170: Prabhudas Lilladher </t>
  </si>
  <si>
    <t xml:space="preserve">Accumulate Rallis India; target of Rs 246: Prabhudas Lilladher </t>
  </si>
  <si>
    <t>2020-05-08</t>
  </si>
  <si>
    <t>214.6</t>
  </si>
  <si>
    <t xml:space="preserve">Hold Titan Company; target of Rs 844: Prabhudas Lilladher </t>
  </si>
  <si>
    <t xml:space="preserve">Hold Marico; target of Rs 318: Prabhudas Lilladher </t>
  </si>
  <si>
    <t>302.9</t>
  </si>
  <si>
    <t>321.0</t>
  </si>
  <si>
    <t xml:space="preserve">Buy NIIT Technologies; target of Rs 1340: Prabhudas Lilladher </t>
  </si>
  <si>
    <t>1198.0</t>
  </si>
  <si>
    <t>1359.95</t>
  </si>
  <si>
    <t xml:space="preserve">Buy SBI Life Insurance Company; target of Rs 880: Prabhudas Lilladher </t>
  </si>
  <si>
    <t>742.0</t>
  </si>
  <si>
    <t>2020-07-14</t>
  </si>
  <si>
    <t>886.5</t>
  </si>
  <si>
    <t xml:space="preserve">Accumulate Marico; target of Rs 320: Dolat Capital </t>
  </si>
  <si>
    <t>2020-05-07</t>
  </si>
  <si>
    <t>299.1</t>
  </si>
  <si>
    <t xml:space="preserve">Accumulate Persistent Systems; target of Rs 550: Dolat Capital </t>
  </si>
  <si>
    <t>508.0</t>
  </si>
  <si>
    <t>551.0</t>
  </si>
  <si>
    <t xml:space="preserve">Sell NIIT Technologies; target of Rs 950: Dolat Capital </t>
  </si>
  <si>
    <t>1190.0</t>
  </si>
  <si>
    <t xml:space="preserve">Buy Marico; target of Rs 350: Motilal Oswal </t>
  </si>
  <si>
    <t xml:space="preserve">Buy HDFC Bank; target of Rs 1200: Motilal Oswal </t>
  </si>
  <si>
    <t>940.5</t>
  </si>
  <si>
    <t>1203.0</t>
  </si>
  <si>
    <t xml:space="preserve">Buy Marico target of Rs 325: Sharekhan </t>
  </si>
  <si>
    <t xml:space="preserve">Buy Max Financial Services target of Rs 650: Sharekhan </t>
  </si>
  <si>
    <t xml:space="preserve">Buy Axis Bank target of Rs 540: Sharekhan </t>
  </si>
  <si>
    <t xml:space="preserve">Buy Tata Consultancy Services target of Rs 1920: Sharekhan </t>
  </si>
  <si>
    <t xml:space="preserve">Buy Federal Bank target of Rs 80: Sharekhan </t>
  </si>
  <si>
    <t xml:space="preserve">Hold Marico; target of Rs 300: ICICI Direct </t>
  </si>
  <si>
    <t>2020-05-06</t>
  </si>
  <si>
    <t>298.9</t>
  </si>
  <si>
    <t>305.95</t>
  </si>
  <si>
    <t xml:space="preserve">Hold IndusInd Bank; target of Rs 500: ICICI Direct </t>
  </si>
  <si>
    <t xml:space="preserve">Hold Tata Consultancy Services; target of Rs 2055: ICICI Direct </t>
  </si>
  <si>
    <t>1939.8</t>
  </si>
  <si>
    <t>2060.0</t>
  </si>
  <si>
    <t xml:space="preserve">Buy Axis Bank; target of Rs 500: ICICI Direct </t>
  </si>
  <si>
    <t xml:space="preserve">Buy ACC; target of Rs 1380: ICICI Direct </t>
  </si>
  <si>
    <t>1423.95</t>
  </si>
  <si>
    <t xml:space="preserve">Buy Infosys; target of Rs 750: ICICI Direct </t>
  </si>
  <si>
    <t>676.9</t>
  </si>
  <si>
    <t>751.6</t>
  </si>
  <si>
    <t xml:space="preserve">Buy HDFC Bank; target of Rs 1100: ICICI Direct </t>
  </si>
  <si>
    <t>919.0</t>
  </si>
  <si>
    <t>1111.25</t>
  </si>
  <si>
    <t xml:space="preserve">Buy Balrampur Chini; target of Rs 170: ICICI Direct </t>
  </si>
  <si>
    <t>93.6</t>
  </si>
  <si>
    <t>174.65</t>
  </si>
  <si>
    <t xml:space="preserve">Buy IDFC First Bank; target of Rs 25: ICICI Direct </t>
  </si>
  <si>
    <t>2020-05-05</t>
  </si>
  <si>
    <t>21.1</t>
  </si>
  <si>
    <t>27.2</t>
  </si>
  <si>
    <t xml:space="preserve">Buy Godrej Consumer Products Limited target of Rs 865: Sharekhan </t>
  </si>
  <si>
    <t xml:space="preserve">Buy Hindustan Unilever target of Rs 2575: Sharekhan </t>
  </si>
  <si>
    <t xml:space="preserve">Buy Inox Leisure target of Rs 575: Sharekhan </t>
  </si>
  <si>
    <t xml:space="preserve">Hold Ambuja Cement; target of Rs 200: ICICI Direct </t>
  </si>
  <si>
    <t xml:space="preserve">Hold Heidelberg Cement India; target of Rs 215: Prabhudas Lilladher </t>
  </si>
  <si>
    <t>2020-02-24</t>
  </si>
  <si>
    <t>198.8</t>
  </si>
  <si>
    <t>2020-02-27</t>
  </si>
  <si>
    <t>217.75</t>
  </si>
  <si>
    <t xml:space="preserve">Hold P.I. Industries; target of Rs 1516: Prabhudas Lilladher </t>
  </si>
  <si>
    <t xml:space="preserve">Accumulate S Chand and Company; target of Rs 90: Prabhudas Lilladher </t>
  </si>
  <si>
    <t>2020-03-04</t>
  </si>
  <si>
    <t>62.55</t>
  </si>
  <si>
    <t xml:space="preserve">Buy Divis Laboratories target of Rs 2430: Sharekhan </t>
  </si>
  <si>
    <t xml:space="preserve">Buy Dhanuka Agritech; target of Rs 635: Prabhudas Lilladher </t>
  </si>
  <si>
    <t>2020-02-20</t>
  </si>
  <si>
    <t>521.5</t>
  </si>
  <si>
    <t>653.25</t>
  </si>
  <si>
    <t xml:space="preserve">Buy Shree Cement target of Rs 26000: Sharekhan </t>
  </si>
  <si>
    <t xml:space="preserve">Buy Sadbhav Engineering target of Rs 120: Sharekhan </t>
  </si>
  <si>
    <t xml:space="preserve">Buy Ipca Laboratories; target of Rs 1826: Prabhudas Lilladher </t>
  </si>
  <si>
    <t>1412.0</t>
  </si>
  <si>
    <t xml:space="preserve">Buy Indian Railway Catering and Tourism Corporation; target of Rs 1656: Prabhudas Lilladher </t>
  </si>
  <si>
    <t>Indian Railway Catering and Tourism Corporation</t>
  </si>
  <si>
    <t>IRFC</t>
  </si>
  <si>
    <t xml:space="preserve">Buy Apollo Hospitals; target of Rs 2060: ICICI Direct </t>
  </si>
  <si>
    <t>2020-02-18</t>
  </si>
  <si>
    <t>1716.0</t>
  </si>
  <si>
    <t>2097.0</t>
  </si>
  <si>
    <t xml:space="preserve">Hold Oil and Natural Gas Corporation; target of Rs 110: ICICI Direct </t>
  </si>
  <si>
    <t>99.95</t>
  </si>
  <si>
    <t>115.5</t>
  </si>
  <si>
    <t xml:space="preserve">Hold Coal India; target of Rs 200: ICICI Direct </t>
  </si>
  <si>
    <t>168.1</t>
  </si>
  <si>
    <t>203.8</t>
  </si>
  <si>
    <t xml:space="preserve">Hold Info Edge (India); target of Rs 3000: ICICI Direct </t>
  </si>
  <si>
    <t>2815.95</t>
  </si>
  <si>
    <t>3060.0</t>
  </si>
  <si>
    <t xml:space="preserve">Hold Ashoka Buildcon; target of Rs 120: ICICI Direct </t>
  </si>
  <si>
    <t>98.7</t>
  </si>
  <si>
    <t>124.1</t>
  </si>
  <si>
    <t xml:space="preserve">Buy Ipca Laboratories target of Rs 1590: Sharekhan </t>
  </si>
  <si>
    <t xml:space="preserve">Buy PI Industries target of Rs 1750: Sharekhan </t>
  </si>
  <si>
    <t xml:space="preserve">Accumulate Page Industries; target of Rs 25052: Dolat Capital </t>
  </si>
  <si>
    <t>2020-02-17</t>
  </si>
  <si>
    <t>22639.0</t>
  </si>
  <si>
    <t>26000.0</t>
  </si>
  <si>
    <t xml:space="preserve">Buy ITD Cementation; target of Rs 80: HDFC Securities </t>
  </si>
  <si>
    <t>62.4</t>
  </si>
  <si>
    <t xml:space="preserve">Accumulate Emami; target of Rs 361: Prabhudas Lilladher </t>
  </si>
  <si>
    <t>2020-02-13</t>
  </si>
  <si>
    <t>293.3</t>
  </si>
  <si>
    <t>362.95</t>
  </si>
  <si>
    <t xml:space="preserve">Accumulate Motherson Sumi Systems; target of Rs 153: Prabhudas Lilladher </t>
  </si>
  <si>
    <t>158.65</t>
  </si>
  <si>
    <t xml:space="preserve">Accumulate Coal India; target of Rs 225: Prabhudas Lilladher </t>
  </si>
  <si>
    <t>180.3</t>
  </si>
  <si>
    <t xml:space="preserve">Accumulate Hindalco Industries; target of Rs 225: Prabhudas Lilladher </t>
  </si>
  <si>
    <t>194.7</t>
  </si>
  <si>
    <t xml:space="preserve">Hold Voltas; target of Rs 694: Prabhudas Lilladher </t>
  </si>
  <si>
    <t>681.4</t>
  </si>
  <si>
    <t>704.95</t>
  </si>
  <si>
    <t xml:space="preserve">Hold Bharat Forge; target of Rs 481: Prabhudas Lilladher </t>
  </si>
  <si>
    <t xml:space="preserve">Hold BHEL; target of Rs 47: Prabhudas Lilladher </t>
  </si>
  <si>
    <t>36.85</t>
  </si>
  <si>
    <t>48.0</t>
  </si>
  <si>
    <t xml:space="preserve">Hold V.I.P. Industries; target of Rs 472: Prabhudas Lilladher </t>
  </si>
  <si>
    <t>479.9</t>
  </si>
  <si>
    <t xml:space="preserve">Buy UPL; target of Rs 740: Prabhudas Lilladher </t>
  </si>
  <si>
    <t>572.0</t>
  </si>
  <si>
    <t>764.4</t>
  </si>
  <si>
    <t xml:space="preserve">Buy KEC International; target of Rs 397: Prabhudas Lilladher </t>
  </si>
  <si>
    <t>346.9</t>
  </si>
  <si>
    <t xml:space="preserve">Buy NCC; target of Rs 98: Prabhudas Lilladher </t>
  </si>
  <si>
    <t>99.65</t>
  </si>
  <si>
    <t xml:space="preserve">Buy Inox Leisure; target of Rs 476: Prabhudas Lilladher </t>
  </si>
  <si>
    <t>2020-02-14</t>
  </si>
  <si>
    <t xml:space="preserve">Buy Voltamp Transformers; target of Rs 1591: Prabhudas Lilladher </t>
  </si>
  <si>
    <t>1444.0</t>
  </si>
  <si>
    <t xml:space="preserve">Buy Ashoka Buildcon; target of Rs 167: Prabhudas Lilladher </t>
  </si>
  <si>
    <t>106.75</t>
  </si>
  <si>
    <t xml:space="preserve">Buy Kalpataru Power Transmission target of Rs 545: Sharekhan </t>
  </si>
  <si>
    <t xml:space="preserve">Buy Oil India target of Rs 165: Sharekhan </t>
  </si>
  <si>
    <t xml:space="preserve">Buy Petronet LNG target of Rs 345: Sharekhan </t>
  </si>
  <si>
    <t xml:space="preserve">Buy Britannia Industries target of Rs 3670: Sharekhan </t>
  </si>
  <si>
    <t xml:space="preserve">Accumulate Britannia Industries; target of Rs 3370: Dolat Capital </t>
  </si>
  <si>
    <t>2020-02-12</t>
  </si>
  <si>
    <t>3124.2</t>
  </si>
  <si>
    <t>3417.0</t>
  </si>
  <si>
    <t xml:space="preserve">Accumulate United Breweries; target of Rs 1476: Dolat Capital </t>
  </si>
  <si>
    <t>1293.0</t>
  </si>
  <si>
    <t xml:space="preserve">Accumulate Mahanagar Gas; target of Rs 1326: Dolat Capital </t>
  </si>
  <si>
    <t>1189.0</t>
  </si>
  <si>
    <t xml:space="preserve">Buy Voltas; target of Rs 780: Dolat Capital </t>
  </si>
  <si>
    <t>687.8</t>
  </si>
  <si>
    <t>803.9</t>
  </si>
  <si>
    <t xml:space="preserve">Buy KEC International; target of Rs 420: Dolat Capital </t>
  </si>
  <si>
    <t xml:space="preserve">Buy Firstsource Solutions; target of Rs 62: Dolat Capital </t>
  </si>
  <si>
    <t>42.05</t>
  </si>
  <si>
    <t>62.3</t>
  </si>
  <si>
    <t xml:space="preserve">Buy Brigade Enterprises target of Rs 275: ICICI Direct </t>
  </si>
  <si>
    <t xml:space="preserve">Buy Zee Entertainment; target of Rs 345: ICICI Direct </t>
  </si>
  <si>
    <t>2020-01-23</t>
  </si>
  <si>
    <t>295.1</t>
  </si>
  <si>
    <t>2021-09-22</t>
  </si>
  <si>
    <t>355.35</t>
  </si>
  <si>
    <t xml:space="preserve">Buy VST Industries; target of Rs 5200: ICICI Direct </t>
  </si>
  <si>
    <t>4500.0</t>
  </si>
  <si>
    <t xml:space="preserve">Buy Hindustan Zinc; target of Rs 245: ICICI Direct </t>
  </si>
  <si>
    <t>210.25</t>
  </si>
  <si>
    <t xml:space="preserve">Accumulate Axis Bank; target of Rs 790: Prabhudas Lilladher </t>
  </si>
  <si>
    <t>725.05</t>
  </si>
  <si>
    <t xml:space="preserve">Accumulate Rallis India; target of Rs 248: Prabhudas Lilladher </t>
  </si>
  <si>
    <t>229.4</t>
  </si>
  <si>
    <t>256.0</t>
  </si>
  <si>
    <t xml:space="preserve">Accumulate Asian Paints; target of Rs 1815: Prabhudas Lilladher </t>
  </si>
  <si>
    <t>2020-01-31</t>
  </si>
  <si>
    <t>1824.0</t>
  </si>
  <si>
    <t xml:space="preserve">Hold Tata Consultancy Services; target of Rs 2106: Prabhudas Lilladher </t>
  </si>
  <si>
    <t xml:space="preserve">Buy SBI Life Insurance Company; target of Rs 1127: Prabhudas Lilladher </t>
  </si>
  <si>
    <t>985.4</t>
  </si>
  <si>
    <t>2021-07-28</t>
  </si>
  <si>
    <t>1138.8</t>
  </si>
  <si>
    <t xml:space="preserve">Buy Federal Bank; target of Rs 108: Prabhudas Lilladher </t>
  </si>
  <si>
    <t>93.5</t>
  </si>
  <si>
    <t xml:space="preserve">Buy HDFC Bank; target of Rs 1406: Prabhudas Lilladher </t>
  </si>
  <si>
    <t xml:space="preserve">Buy HCL Technologies; target of Rs 691: Prabhudas Lilladher </t>
  </si>
  <si>
    <t>590.1</t>
  </si>
  <si>
    <t xml:space="preserve">Buy HCL Technologies; target of Rs 665: HDFC Securities </t>
  </si>
  <si>
    <t>2020-01-22</t>
  </si>
  <si>
    <t>585.2</t>
  </si>
  <si>
    <t xml:space="preserve">Buy Larsen and Toubro Infotech; target of Rs 2090: HDFC Securities </t>
  </si>
  <si>
    <t>1311.0</t>
  </si>
  <si>
    <t xml:space="preserve">Buy HDFC Bank; target of Rs 1550: ICICI Direct </t>
  </si>
  <si>
    <t>1248.05</t>
  </si>
  <si>
    <t>1578.5</t>
  </si>
  <si>
    <t xml:space="preserve">Accumulate Larsen and Toubro Infotech; target of Rs 2120: Dolat Capital </t>
  </si>
  <si>
    <t>2020-01-21</t>
  </si>
  <si>
    <t>1304.75</t>
  </si>
  <si>
    <t xml:space="preserve">Buy Bajaj Auto target of Rs 3575: Sharekhan </t>
  </si>
  <si>
    <t xml:space="preserve">Hold Tata Consultancy Services; target of Rs 2120: ICICI Direct </t>
  </si>
  <si>
    <t xml:space="preserve">Buy Inox Leisure target of Rs 500: Sharekhan </t>
  </si>
  <si>
    <t xml:space="preserve">Hold Cadila Healthcare; target of Rs 247: Prabhudas Lilladher </t>
  </si>
  <si>
    <t xml:space="preserve">Hold Titan Company; target of Rs 1264: Prabhudas Lilladher </t>
  </si>
  <si>
    <t xml:space="preserve">Accumulate NIIT Technologies; target of Rs 1881: Prabhudas Lilladher </t>
  </si>
  <si>
    <t>2020-02-07</t>
  </si>
  <si>
    <t>1668.2</t>
  </si>
  <si>
    <t xml:space="preserve">Accumulate JK Lakshmi Cement; target of Rs 425: Prabhudas Lilladher </t>
  </si>
  <si>
    <t xml:space="preserve">Accumulate Marico; target of Rs 357: Prabhudas Lilladher </t>
  </si>
  <si>
    <t>306.3</t>
  </si>
  <si>
    <t>359.65</t>
  </si>
  <si>
    <t xml:space="preserve">Accumulate Hindustan Unilever; target of Rs 2136: Prabhudas Lilladher </t>
  </si>
  <si>
    <t xml:space="preserve">Accumulate Thermax; target of Rs 1143: Prabhudas Lilladher </t>
  </si>
  <si>
    <t>1056.35</t>
  </si>
  <si>
    <t xml:space="preserve">Buy Godrej Agrovet; target of Rs 659: Prabhudas Lilladher </t>
  </si>
  <si>
    <t>556.0</t>
  </si>
  <si>
    <t>661.15</t>
  </si>
  <si>
    <t xml:space="preserve">Buy Shriram Transport Finance; target of Rs 1444: Prabhudas Lilladher </t>
  </si>
  <si>
    <t>1226.3</t>
  </si>
  <si>
    <t xml:space="preserve">Accumulate Hero Motocorp; target of Rs 2769: Prabhudas Lilladher </t>
  </si>
  <si>
    <t>2779.05</t>
  </si>
  <si>
    <t xml:space="preserve">Accumulate Firstsource Solutions; target of Rs 62: Dolat Capital </t>
  </si>
  <si>
    <t>2020-02-05</t>
  </si>
  <si>
    <t xml:space="preserve">Hold Music Broadcast; target of Rs 39: Prabhudas Lilladher </t>
  </si>
  <si>
    <t>2020-02-04</t>
  </si>
  <si>
    <t>27.45</t>
  </si>
  <si>
    <t xml:space="preserve">Buy Bayer Cropscience; target of Rs 5288: Prabhudas Lilladher </t>
  </si>
  <si>
    <t>4310.0</t>
  </si>
  <si>
    <t>5374.0</t>
  </si>
  <si>
    <t xml:space="preserve">Buy Power Grid Corporation of India; target of Rs 224: Prabhudas Lilladher </t>
  </si>
  <si>
    <t>188.35</t>
  </si>
  <si>
    <t xml:space="preserve">Buy State Bank of India; target of Rs 419: Prabhudas Lilladher </t>
  </si>
  <si>
    <t>427.7</t>
  </si>
  <si>
    <t xml:space="preserve">Buy Indian Railway Catering and Tourism Corporation; target of Rs 1339: Prabhudas Lilladher </t>
  </si>
  <si>
    <t xml:space="preserve">Buy Bajaj Finance; target of Rs 5000: Prabhudas Lilladher </t>
  </si>
  <si>
    <t xml:space="preserve">Hold Dr Reddy's Laboratories target of Rs 3255: ICICI Direct </t>
  </si>
  <si>
    <t xml:space="preserve">Buy Asian Paints target of Rs 2050: ICICI Direct </t>
  </si>
  <si>
    <t xml:space="preserve">Buy SBI Life Insurance target of Rs 1180: ICICI Direct </t>
  </si>
  <si>
    <t xml:space="preserve">Buy Axis Bank target of Rs 865: ICICI Direct </t>
  </si>
  <si>
    <t xml:space="preserve">Buy Bank of Baroda target of Rs 110: ICICI Direct </t>
  </si>
  <si>
    <t xml:space="preserve">Buy Gateway Distriparks target of Rs 150: Sharekhan </t>
  </si>
  <si>
    <t xml:space="preserve">Buy Housing Development Finance Corporation target of Rs 2800: Sharekhan </t>
  </si>
  <si>
    <t xml:space="preserve">Buy ICICI Bank target of Rs 630: Sharekhan </t>
  </si>
  <si>
    <t xml:space="preserve">Buy Bajaj Finance target of Rs 5000: Sharekhan </t>
  </si>
  <si>
    <t xml:space="preserve">Buy The Ramco Cements target of Rs 875: Sharekhan </t>
  </si>
  <si>
    <t xml:space="preserve">Buy Persistent Systems target of Rs 805: Sharekhan </t>
  </si>
  <si>
    <t xml:space="preserve">Buy Bajaj Auto target of Rs 3670: Sharekhan </t>
  </si>
  <si>
    <t xml:space="preserve">Buy Bajaj Finserv target of Rs 11000: Sharekhan </t>
  </si>
  <si>
    <t>9708.0</t>
  </si>
  <si>
    <t xml:space="preserve">Buy Jubilant FoodWorks; target of Rs 1913: Prabhudas Lilladher </t>
  </si>
  <si>
    <t>2020-02-03</t>
  </si>
  <si>
    <t>1973.85</t>
  </si>
  <si>
    <t xml:space="preserve">Buy Maruti Suzuki; target of Rs 8083: Prabhudas Lilladher </t>
  </si>
  <si>
    <t>2020-01-30</t>
  </si>
  <si>
    <t xml:space="preserve">Buy Axis Bank target of Rs 882: Sharekhan </t>
  </si>
  <si>
    <t xml:space="preserve">Buy Larsen and Toubro target of Rs 1614: Sharekhan </t>
  </si>
  <si>
    <t xml:space="preserve">Hold HDFC AMC target of Rs 3040: ICICI Direct </t>
  </si>
  <si>
    <t xml:space="preserve">Hold South Indian Bank target of Rs 12: ICICI Direct </t>
  </si>
  <si>
    <t xml:space="preserve">Hold Havells India target of Rs 640: ICICI Direct </t>
  </si>
  <si>
    <t xml:space="preserve">Buy Tata Global Beverages; target of Rs 450: ICICI Direct </t>
  </si>
  <si>
    <t>Tata Global Beverages</t>
  </si>
  <si>
    <t xml:space="preserve">Buy Wipro; target of Rs 285: ICICI Direct </t>
  </si>
  <si>
    <t>2020-01-16</t>
  </si>
  <si>
    <t>286.8</t>
  </si>
  <si>
    <t xml:space="preserve">Buy Bandhan Bank; target of Rs 650: ICICI Direct </t>
  </si>
  <si>
    <t>495.5</t>
  </si>
  <si>
    <t xml:space="preserve">Buy IndusInd Bank; target of Rs 1700: ICICI Direct </t>
  </si>
  <si>
    <t>1405.0</t>
  </si>
  <si>
    <t xml:space="preserve">Hold MindTree; target of Rs 945: ICICI Direct </t>
  </si>
  <si>
    <t>887.0</t>
  </si>
  <si>
    <t>2020-02-06</t>
  </si>
  <si>
    <t>949.8</t>
  </si>
  <si>
    <t xml:space="preserve">Accumulate IndusInd Bank; target of Rs 1640: Prabhudas Lilladher </t>
  </si>
  <si>
    <t>2020-01-15</t>
  </si>
  <si>
    <t>1463.4</t>
  </si>
  <si>
    <t xml:space="preserve">Hold Wipro target of Rs 285: Sharekhan </t>
  </si>
  <si>
    <t xml:space="preserve">Buy Infosys; target of Rs 890: ICICI Direct </t>
  </si>
  <si>
    <t>2020-01-14</t>
  </si>
  <si>
    <t>769.95</t>
  </si>
  <si>
    <t>955.5</t>
  </si>
  <si>
    <t xml:space="preserve">Buy Infosys target of Rs 820: Sharekhan </t>
  </si>
  <si>
    <t>848.45</t>
  </si>
  <si>
    <t xml:space="preserve">Buy Infosys; target of Rs 820: Prabhudas Lilladher </t>
  </si>
  <si>
    <t xml:space="preserve">Buy KNR Constructions; target of Rs 304: Prabhudas Lilladher </t>
  </si>
  <si>
    <t>304.15</t>
  </si>
  <si>
    <t xml:space="preserve">Buy Bajaj Finance target of Rs 4400: Sharekhan </t>
  </si>
  <si>
    <t xml:space="preserve">Buy Titan Company target of Rs 1445: Sharekhan </t>
  </si>
  <si>
    <t xml:space="preserve">Buy Britannia Industries target of Rs 3490: Sharekhan </t>
  </si>
  <si>
    <t xml:space="preserve">Buy Ratnamani Metals and Tubes target of Rs 1225: Sharekhan </t>
  </si>
  <si>
    <t xml:space="preserve">Accumulate Manappuram Finance; target of Rs 195: Prabhudas Lilladher </t>
  </si>
  <si>
    <t>2019-12-31</t>
  </si>
  <si>
    <t xml:space="preserve">Buy Max Financial Services target of Rs 590: Sharekhan </t>
  </si>
  <si>
    <t xml:space="preserve">Hold Tata Consultancy Services target of Rs 2300: Sharekhan </t>
  </si>
  <si>
    <t xml:space="preserve">Buy Marico target of Rs 395: Sharekhan </t>
  </si>
  <si>
    <t>2019-12-26</t>
  </si>
  <si>
    <t>172.4</t>
  </si>
  <si>
    <t xml:space="preserve">Hold Lupin; target of Rs 760: Prabhudas Lilladher </t>
  </si>
  <si>
    <t xml:space="preserve">Buy Hindustan Unilever target of Rs 2185: Sharekhan </t>
  </si>
  <si>
    <t xml:space="preserve">Hold Cummins India; target of Rs 543: Prabhudas Lilladher </t>
  </si>
  <si>
    <t xml:space="preserve">Accumulate HDFC; target of Rs 2568: Prabhudas Lilladher </t>
  </si>
  <si>
    <t xml:space="preserve">Hold Voltas; target of Rs 662: Prabhudas Lilladher </t>
  </si>
  <si>
    <t xml:space="preserve">Buy IndusInd Bank; target of Rs 1640: Prabhudas Lilladher </t>
  </si>
  <si>
    <t>2019-12-16</t>
  </si>
  <si>
    <t>1504.5</t>
  </si>
  <si>
    <t xml:space="preserve">Buy V-Guard Industries target of Rs 285: Sharekhan </t>
  </si>
  <si>
    <t xml:space="preserve">Buy KEC International target of Rs 350: Sharekhan </t>
  </si>
  <si>
    <t xml:space="preserve">Accumulate Larsen and Toubro Infotech; target of Rs 1825: Prabhudas Lilladher </t>
  </si>
  <si>
    <t>1314.45</t>
  </si>
  <si>
    <t>1885.0</t>
  </si>
  <si>
    <t xml:space="preserve">Hold HDFC Life Insurance Company; target of Rs 605: Prabhudas Lilladher </t>
  </si>
  <si>
    <t>588.5</t>
  </si>
  <si>
    <t>2019-12-19</t>
  </si>
  <si>
    <t>609.25</t>
  </si>
  <si>
    <t xml:space="preserve">Buy UltraTech Cement target of Rs 5000: Sharekhan </t>
  </si>
  <si>
    <t xml:space="preserve">Hold Bajaj Auto target of Rs 3400: Sharekhan </t>
  </si>
  <si>
    <t xml:space="preserve">Hold Maruti Suzuki target of Rs 7500: Sharekhan </t>
  </si>
  <si>
    <t xml:space="preserve">Buy Godrej Consumer Products target of Rs 865: Sharekhan </t>
  </si>
  <si>
    <t>2019-12-09</t>
  </si>
  <si>
    <t>576.7</t>
  </si>
  <si>
    <t xml:space="preserve">Buy Inox Leisure; target of Rs 416: Prabhudas Lilladher </t>
  </si>
  <si>
    <t>368.6</t>
  </si>
  <si>
    <t>2020-01-27</t>
  </si>
  <si>
    <t xml:space="preserve">Buy Larsen and Toubro target of Rs 1700: Sharekhan </t>
  </si>
  <si>
    <t xml:space="preserve">Buy UltraTech Cement; target of Rs 5050: Motilal Oswal </t>
  </si>
  <si>
    <t>2019-12-04</t>
  </si>
  <si>
    <t>4210.0</t>
  </si>
  <si>
    <t xml:space="preserve">Buy Bajaj Finserv target of Rs 9900: Sharekhan </t>
  </si>
  <si>
    <t xml:space="preserve">Buy ICICI Bank; target of Rs 605: Prabhudas Lilladher </t>
  </si>
  <si>
    <t xml:space="preserve">Buy Bharti Airtel target of Rs 540: Sharekhan </t>
  </si>
  <si>
    <t>2019-12-13</t>
  </si>
  <si>
    <t>542.8</t>
  </si>
  <si>
    <t xml:space="preserve">Hold Grasim Industries target of Rs 850: Sharekhan </t>
  </si>
  <si>
    <t>2019-12-03</t>
  </si>
  <si>
    <t>509.75</t>
  </si>
  <si>
    <t>867.0</t>
  </si>
  <si>
    <t xml:space="preserve">Buy Bharat Petroleum Corporation; target of Rs 600: Prabhudas Lilladher </t>
  </si>
  <si>
    <t>2019-11-29</t>
  </si>
  <si>
    <t xml:space="preserve">Buy Siemens; target of Rs 1687: Prabhudas Lilladher </t>
  </si>
  <si>
    <t>2019-11-28</t>
  </si>
  <si>
    <t>1481.0</t>
  </si>
  <si>
    <t xml:space="preserve">Buy Ashoka Buildcon; target of Rs 120: ICICI Direct </t>
  </si>
  <si>
    <t>2019-11-27</t>
  </si>
  <si>
    <t>94.75</t>
  </si>
  <si>
    <t>2020-01-20</t>
  </si>
  <si>
    <t xml:space="preserve">Hold Oil and Natural Gas Corporation; target of Rs 130: ICICI Direct </t>
  </si>
  <si>
    <t xml:space="preserve">Buy Voltamp Transformers; target of Rs 1317: Arihant Capital </t>
  </si>
  <si>
    <t>2019-11-26</t>
  </si>
  <si>
    <t xml:space="preserve">Hold Finolex Cables target of Rs 390: Sharekhan </t>
  </si>
  <si>
    <t xml:space="preserve">Buy IRB Infrastructure Developers target of Rs 105: Sharekhan </t>
  </si>
  <si>
    <t xml:space="preserve">Buy Aarti Industries; target of Rs 988: Prabhudas Lilladher </t>
  </si>
  <si>
    <t>2019-11-21</t>
  </si>
  <si>
    <t>851.0</t>
  </si>
  <si>
    <t>2020-01-29</t>
  </si>
  <si>
    <t xml:space="preserve">Buy Navneet Education; target of Rs 142: Prabhudas Lilladher </t>
  </si>
  <si>
    <t>100.05</t>
  </si>
  <si>
    <t xml:space="preserve">Hold Aurobindo Pharma; target of Rs 511: Prabhudas Lilladher </t>
  </si>
  <si>
    <t>518.0</t>
  </si>
  <si>
    <t xml:space="preserve">Hold Cadila Healthcare; target of Rs 220: Prabhudas Lilladher </t>
  </si>
  <si>
    <t xml:space="preserve">Hold BHEL; target of Rs 60: Prabhudas Lilladher </t>
  </si>
  <si>
    <t>55.85</t>
  </si>
  <si>
    <t>66.45</t>
  </si>
  <si>
    <t xml:space="preserve">Hold Pidilite Industries; target of Rs 1365: Prabhudas Lilladher </t>
  </si>
  <si>
    <t>1330.55</t>
  </si>
  <si>
    <t>2019-12-18</t>
  </si>
  <si>
    <t>1373.0</t>
  </si>
  <si>
    <t xml:space="preserve">Accumulate Apar Industries; target of Rs 646: Prabhudas Lilladher </t>
  </si>
  <si>
    <t>2019-11-20</t>
  </si>
  <si>
    <t xml:space="preserve">Accumulate Motherson Sumi Systems; target of Rs 142: Prabhudas Lilladher </t>
  </si>
  <si>
    <t xml:space="preserve">Accumulate Coal India; target of Rs 235: Prabhudas Lilladher </t>
  </si>
  <si>
    <t xml:space="preserve">Accumulate Hindalco Industries; target of Rs 215: Prabhudas Lilladher </t>
  </si>
  <si>
    <t>215.5</t>
  </si>
  <si>
    <t xml:space="preserve">Accumulate S Chand and Company; target of Rs 92: Prabhudas Lilladher </t>
  </si>
  <si>
    <t>74.1</t>
  </si>
  <si>
    <t>102.4</t>
  </si>
  <si>
    <t xml:space="preserve">Accumulate Britannia Industries; target of Rs 3433: Prabhudas Lilladher </t>
  </si>
  <si>
    <t>3120.0</t>
  </si>
  <si>
    <t>3470.0</t>
  </si>
  <si>
    <t xml:space="preserve">Hold Grasim Industries target of Rs 803: Sharekhan </t>
  </si>
  <si>
    <t xml:space="preserve">Hold Cadila Healthcare target of Rs 275: Sharekhan </t>
  </si>
  <si>
    <t xml:space="preserve">Hold Thermax target of Rs 1195: Sharekhan </t>
  </si>
  <si>
    <t xml:space="preserve">Buy Bharti Airtel target of Rs 440: Sharekhan </t>
  </si>
  <si>
    <t xml:space="preserve">Buy CESC target of Rs 905: Sharekhan </t>
  </si>
  <si>
    <t xml:space="preserve">Buy Britannia Industries target of Rs 3625: Sharekhan </t>
  </si>
  <si>
    <t>2019-11-19</t>
  </si>
  <si>
    <t>3140.9</t>
  </si>
  <si>
    <t>3708.0</t>
  </si>
  <si>
    <t xml:space="preserve">Buy Bajaj Holdings and Investment target of Rs 4654: Sharekhan </t>
  </si>
  <si>
    <t xml:space="preserve">Buy Gateway Distriparks target of Rs 115: Sharekhan </t>
  </si>
  <si>
    <t xml:space="preserve">Buy Symphony; target of Rs 1812: HDFC Securities </t>
  </si>
  <si>
    <t>2019-11-18</t>
  </si>
  <si>
    <t>1227.8</t>
  </si>
  <si>
    <t xml:space="preserve">Buy Vinati Organics; target of Rs 2331: HDFC Securities </t>
  </si>
  <si>
    <t>1922.05</t>
  </si>
  <si>
    <t>2340.0</t>
  </si>
  <si>
    <t xml:space="preserve">Buy Mahanagar Gas; target of Rs 1355: HDFC Securities </t>
  </si>
  <si>
    <t>1005.9</t>
  </si>
  <si>
    <t xml:space="preserve">Buy Sobha; target of Rs 647: HDFC Securities </t>
  </si>
  <si>
    <t>399.7</t>
  </si>
  <si>
    <t>678.3</t>
  </si>
  <si>
    <t xml:space="preserve">Buy Oil India; target of Rs 230: HDFC Securities </t>
  </si>
  <si>
    <t>2021-09-28</t>
  </si>
  <si>
    <t>234.9</t>
  </si>
  <si>
    <t xml:space="preserve">Buy Capacite Infraprojects; target of Rs 360: HDFC Securities </t>
  </si>
  <si>
    <t>198.85</t>
  </si>
  <si>
    <t xml:space="preserve">Buy H.G. Infra Engineering; target of Rs 441: HDFC Securities </t>
  </si>
  <si>
    <t>252.8</t>
  </si>
  <si>
    <t>473.0</t>
  </si>
  <si>
    <t xml:space="preserve">Buy Teamlease Services; target of Rs 3415: HDFC Securities </t>
  </si>
  <si>
    <t>3484.9</t>
  </si>
  <si>
    <t xml:space="preserve">Buy Hindustan Petroleum Corporation; target of Rs 362: HDFC Securities </t>
  </si>
  <si>
    <t>293.9</t>
  </si>
  <si>
    <t xml:space="preserve">Hold Pidilite Industries; target of Rs 1475: ICICI Direct </t>
  </si>
  <si>
    <t>2019-11-15</t>
  </si>
  <si>
    <t>1345.0</t>
  </si>
  <si>
    <t>1481.7</t>
  </si>
  <si>
    <t xml:space="preserve">Hold Thermax; target of Rs 1215: ICICI Direct </t>
  </si>
  <si>
    <t>1080.2</t>
  </si>
  <si>
    <t xml:space="preserve">Hold NMDC; target of Rs 110: ICICI Direct </t>
  </si>
  <si>
    <t xml:space="preserve">Hold Cadila Healthcare; target of Rs 260: ICICI Direct </t>
  </si>
  <si>
    <t xml:space="preserve">Hold Entertainment Network India; target of Rs 270: ICICI Direct </t>
  </si>
  <si>
    <t xml:space="preserve">Hold Century Plyboards (India); target of Rs 180: ICICI Direct </t>
  </si>
  <si>
    <t>178.0</t>
  </si>
  <si>
    <t>181.75</t>
  </si>
  <si>
    <t xml:space="preserve">Hold Mahanagar Gas; target of Rs 1080: ICICI Direct </t>
  </si>
  <si>
    <t>1029.0</t>
  </si>
  <si>
    <t>2019-12-17</t>
  </si>
  <si>
    <t>1082.2</t>
  </si>
  <si>
    <t xml:space="preserve">Hold Info Edge (India); target of Rs 2630: ICICI Direct </t>
  </si>
  <si>
    <t>2626.8</t>
  </si>
  <si>
    <t>2664.5</t>
  </si>
  <si>
    <t xml:space="preserve">Hold Coal India; target of Rs 225: ICICI Direct </t>
  </si>
  <si>
    <t>202.95</t>
  </si>
  <si>
    <t xml:space="preserve">Hold Ashok Leyland; target of Rs 75: ICICI Direct </t>
  </si>
  <si>
    <t xml:space="preserve">Buy Phoenix Mills; target of Rs 870: ICICI Direct </t>
  </si>
  <si>
    <t>706.0</t>
  </si>
  <si>
    <t>2019-12-27</t>
  </si>
  <si>
    <t xml:space="preserve">Buy Aditya Birla Fashion and Retail; target of Rs 240: ICICI Direct </t>
  </si>
  <si>
    <t>209.3</t>
  </si>
  <si>
    <t>242.7</t>
  </si>
  <si>
    <t xml:space="preserve">Buy Bata India; target of Rs 1955: ICICI Direct </t>
  </si>
  <si>
    <t>1713.0</t>
  </si>
  <si>
    <t>1978.8</t>
  </si>
  <si>
    <t xml:space="preserve">Buy Dhanuka Agritech; target of Rs 423: Prabhudas Lilladher </t>
  </si>
  <si>
    <t>2019-11-14</t>
  </si>
  <si>
    <t>304.95</t>
  </si>
  <si>
    <t xml:space="preserve">Hold Zydus Wellness target of Rs 1610: Sharekhan </t>
  </si>
  <si>
    <t xml:space="preserve">Hold Info Edge (India) target of Rs 2700: Sharekhan </t>
  </si>
  <si>
    <t xml:space="preserve">Hold Aurobindo Pharma target of Rs 500: Sharekhan </t>
  </si>
  <si>
    <t>2020-01-28</t>
  </si>
  <si>
    <t xml:space="preserve">Hold Sun Pharmaceutical Industries target of Rs 460: Sharekhan </t>
  </si>
  <si>
    <t>2020-01-13</t>
  </si>
  <si>
    <t>462.0</t>
  </si>
  <si>
    <t xml:space="preserve">Buy Thyrocare Technologies; target of Rs 686: Prabhudas Lilladher </t>
  </si>
  <si>
    <t xml:space="preserve">Buy KEC International; target of Rs 375: Prabhudas Lilladher </t>
  </si>
  <si>
    <t xml:space="preserve">Buy Voltamp Transformers; target of Rs 1610: Prabhudas Lilladher </t>
  </si>
  <si>
    <t>1092.85</t>
  </si>
  <si>
    <t>1684.8</t>
  </si>
  <si>
    <t xml:space="preserve">Hold Bharat Petroleum Corporation; target of Rs 515: ICICI Direct </t>
  </si>
  <si>
    <t>2019-11-13</t>
  </si>
  <si>
    <t>514.0</t>
  </si>
  <si>
    <t xml:space="preserve">Hold Hindustan Petroleum Corporation; target of Rs 295: ICICI Direct </t>
  </si>
  <si>
    <t xml:space="preserve">Buy KEC International; target of Rs 335: ICICI Direct </t>
  </si>
  <si>
    <t>276.85</t>
  </si>
  <si>
    <t>2020-01-17</t>
  </si>
  <si>
    <t>349.7</t>
  </si>
  <si>
    <t xml:space="preserve">Hold Bharat Forge; target of Rs 450: ICICI Direct </t>
  </si>
  <si>
    <t>431.25</t>
  </si>
  <si>
    <t>452.5</t>
  </si>
  <si>
    <t xml:space="preserve">Buy Mahindra and Mahindra; target of Rs 680: ICICI Direct </t>
  </si>
  <si>
    <t xml:space="preserve">Buy Bank of Baroda; target of Rs 130: ICICI Direct </t>
  </si>
  <si>
    <t xml:space="preserve">Hold Emami target of Rs 352: Sharekhan </t>
  </si>
  <si>
    <t xml:space="preserve">Buy Century Plyboards (India) target of Rs 213: Sharekhan </t>
  </si>
  <si>
    <t xml:space="preserve">Buy Persistent Systems target of Rs 680: Sharekhan </t>
  </si>
  <si>
    <t xml:space="preserve">Buy Cipla target of Rs 540: Sharekhan </t>
  </si>
  <si>
    <t xml:space="preserve">Buy Kalpataru Power Transmission target of Rs 590: Sharekhan </t>
  </si>
  <si>
    <t xml:space="preserve">Buy KEC International target of Rs 325: Sharekhan </t>
  </si>
  <si>
    <t xml:space="preserve">Buy Ipca Laboratories target of Rs 1220: Sharekhan </t>
  </si>
  <si>
    <t xml:space="preserve">Buy Kalpataru Power Transmission; target of Rs 662: Prabhudas Lilladher </t>
  </si>
  <si>
    <t>2019-11-08</t>
  </si>
  <si>
    <t>440.3</t>
  </si>
  <si>
    <t xml:space="preserve">Accumulate Exide Industries; target of Rs 218: Prabhudas Lilladher </t>
  </si>
  <si>
    <t>219.3</t>
  </si>
  <si>
    <t xml:space="preserve">Accumulate Emami; target of Rs 373: Prabhudas Lilladher </t>
  </si>
  <si>
    <t>327.35</t>
  </si>
  <si>
    <t xml:space="preserve">Accumulate Triveni Turbine; target of Rs 142: Prabhudas Lilladher </t>
  </si>
  <si>
    <t>103.0</t>
  </si>
  <si>
    <t>145.6</t>
  </si>
  <si>
    <t xml:space="preserve">Accumulate Eris Lifesciences; target of Rs 459: Prabhudas Lilladher </t>
  </si>
  <si>
    <t>426.7</t>
  </si>
  <si>
    <t xml:space="preserve">Buy Infosys; target of Rs 819: Prabhudas Lilladher </t>
  </si>
  <si>
    <t xml:space="preserve">Hold Lupin; target of Rs 720: ICICI Direct </t>
  </si>
  <si>
    <t xml:space="preserve">Buy Exide Industries; target of Rs 230: ICICI Direct </t>
  </si>
  <si>
    <t xml:space="preserve">Buy Tech Mahindra; target of Rs 850: HDFC Securities </t>
  </si>
  <si>
    <t>772.0</t>
  </si>
  <si>
    <t xml:space="preserve">Buy Emami; target of Rs 463: HDFC Securities </t>
  </si>
  <si>
    <t>468.45</t>
  </si>
  <si>
    <t xml:space="preserve">Buy Dabur India; target of Rs 550: ICICI Direct </t>
  </si>
  <si>
    <t>2019-11-07</t>
  </si>
  <si>
    <t>478.55</t>
  </si>
  <si>
    <t>550.95</t>
  </si>
  <si>
    <t xml:space="preserve">Hold Divi's Laboratories; target of Rs 1850: ICICI Direct </t>
  </si>
  <si>
    <t xml:space="preserve">Hold Apollo Tyres; target of Rs 180: ICICI Direct </t>
  </si>
  <si>
    <t>168.4</t>
  </si>
  <si>
    <t xml:space="preserve">Hold Dabur India; target of Rs 484: Prabhudas Lilladher </t>
  </si>
  <si>
    <t xml:space="preserve">Hold Bharat Electronics; target of Rs 118: Prabhudas Lilladher </t>
  </si>
  <si>
    <t>2019-11-06</t>
  </si>
  <si>
    <t>112.45</t>
  </si>
  <si>
    <t>118.45</t>
  </si>
  <si>
    <t xml:space="preserve">Accumulate Relaxo Footwear; target of Rs 635: Dolat Capital </t>
  </si>
  <si>
    <t>564.3</t>
  </si>
  <si>
    <t>2019-12-23</t>
  </si>
  <si>
    <t xml:space="preserve">Buy NCC; target of Rs 76: Dolat Capital </t>
  </si>
  <si>
    <t>57.3</t>
  </si>
  <si>
    <t>78.75</t>
  </si>
  <si>
    <t xml:space="preserve">Buy Relaxo Footwears target of Rs 650: Sharekhan </t>
  </si>
  <si>
    <t xml:space="preserve">Hold Greaves Cotton target of Rs 150: Sharekhan </t>
  </si>
  <si>
    <t xml:space="preserve">Hold Apollo Tyres target of Rs 185: Sharekhan </t>
  </si>
  <si>
    <t xml:space="preserve">Buy Bharat Electronics target of Rs 140: Sharekhan </t>
  </si>
  <si>
    <t xml:space="preserve">Buy Bharat Electronics; target of Rs 130: ICICI Direct </t>
  </si>
  <si>
    <t>131.8</t>
  </si>
  <si>
    <t xml:space="preserve">Buy Ratnamani Metals and Tubes; target of Rs 1150: ICICI Direct </t>
  </si>
  <si>
    <t xml:space="preserve">Buy Tech Mahindra; target of Rs 900: ICICI Direct </t>
  </si>
  <si>
    <t xml:space="preserve">Buy Varun Beverages; target of Rs 805: ICICI Direct </t>
  </si>
  <si>
    <t>706.5</t>
  </si>
  <si>
    <t>853.0</t>
  </si>
  <si>
    <t xml:space="preserve">Hold P.I. Industries; target of Rs 1355: Prabhudas Lilladher </t>
  </si>
  <si>
    <t xml:space="preserve">Hold The Ramco Cements; target of Rs 780: Prabhudas Lilladher </t>
  </si>
  <si>
    <t xml:space="preserve">Hold YES Bank; target of Rs 59: Prabhudas Lilladher </t>
  </si>
  <si>
    <t>YES Bank</t>
  </si>
  <si>
    <t xml:space="preserve">Accumulate JK Lakshmi Cement; target of Rs 380: Prabhudas Lilladher </t>
  </si>
  <si>
    <t>311.5</t>
  </si>
  <si>
    <t>388.0</t>
  </si>
  <si>
    <t xml:space="preserve">Buy Jindal Steel and Power; target of Rs 170: Prabhudas Lilladher </t>
  </si>
  <si>
    <t>2020-01-01</t>
  </si>
  <si>
    <t>171.3</t>
  </si>
  <si>
    <t xml:space="preserve">Buy Sonata Software; target of Rs 395: HDFC Securities </t>
  </si>
  <si>
    <t>2019-11-05</t>
  </si>
  <si>
    <t>315.3</t>
  </si>
  <si>
    <t>396.15</t>
  </si>
  <si>
    <t xml:space="preserve">Buy Hero MotoCorp; target of Rs 2975: LKP Research </t>
  </si>
  <si>
    <t>2659.0</t>
  </si>
  <si>
    <t>2998.8</t>
  </si>
  <si>
    <t xml:space="preserve">Hold PTC India target of Rs 65: Sharekhan </t>
  </si>
  <si>
    <t xml:space="preserve">Buy The Ramco Cements target of Rs 920: Sharekhan </t>
  </si>
  <si>
    <t xml:space="preserve">Buy Petronet LNG target of Rs 330: Sharekhan </t>
  </si>
  <si>
    <t xml:space="preserve">Buy The Ramco Cement; target of Rs 1020: ICICI Direct </t>
  </si>
  <si>
    <t xml:space="preserve">Buy Graphite India; target of Rs 330: ICICI Direct </t>
  </si>
  <si>
    <t>335.4</t>
  </si>
  <si>
    <t xml:space="preserve">Buy Kansai Nerolac Paints; target of Rs 620: ICICI Direct </t>
  </si>
  <si>
    <t>533.2</t>
  </si>
  <si>
    <t xml:space="preserve">Buy JK Lakshmi Cement; target of Rs 425: ICICI Direct </t>
  </si>
  <si>
    <t>310.1</t>
  </si>
  <si>
    <t xml:space="preserve">Hold Container Corporation of India; target of Rs 620: ICICI Direct </t>
  </si>
  <si>
    <t>581.5</t>
  </si>
  <si>
    <t>643.95</t>
  </si>
  <si>
    <t xml:space="preserve">Accumulate Kansai Nerolac Paints; target of Rs 548: Prabhudas Lilladher </t>
  </si>
  <si>
    <t>2019-11-04</t>
  </si>
  <si>
    <t>541.85</t>
  </si>
  <si>
    <t>2019-11-11</t>
  </si>
  <si>
    <t>549.95</t>
  </si>
  <si>
    <t xml:space="preserve">Accumulate Heidelberg Cement India; target of Rs 215: Prabhudas Lilladher </t>
  </si>
  <si>
    <t>2020-02-10</t>
  </si>
  <si>
    <t xml:space="preserve">Accumulate NIIT Technologies; target of Rs 1551: Prabhudas Lilladher </t>
  </si>
  <si>
    <t>2020-01-08</t>
  </si>
  <si>
    <t>1554.8</t>
  </si>
  <si>
    <t xml:space="preserve">Accumulate HDFC Life Insurance Company; target of Rs 604: Prabhudas Lilladher </t>
  </si>
  <si>
    <t xml:space="preserve">Accumulate Rallis India; target of Rs 174: Prabhudas Lilladher </t>
  </si>
  <si>
    <t>167.3</t>
  </si>
  <si>
    <t xml:space="preserve">Accumulate Asian Paints; target of Rs 1855: Prabhudas Lilladher </t>
  </si>
  <si>
    <t>1775.0</t>
  </si>
  <si>
    <t>1862.25</t>
  </si>
  <si>
    <t xml:space="preserve">Buy Indian Oil Corporation; target of Rs 209: Prabhudas Lilladher </t>
  </si>
  <si>
    <t>142.65</t>
  </si>
  <si>
    <t xml:space="preserve">Buy State Bank of India; target of Rs 413: Prabhudas Lilladher </t>
  </si>
  <si>
    <t xml:space="preserve">Buy Petronet LNG ; target of Rs 352: Prabhudas Lilladher </t>
  </si>
  <si>
    <t>286.7</t>
  </si>
  <si>
    <t xml:space="preserve">Buy CDSL; target of Rs 286: HDFC Securities </t>
  </si>
  <si>
    <t>2019-11-01</t>
  </si>
  <si>
    <t>233.65</t>
  </si>
  <si>
    <t xml:space="preserve">Buy Hexaware Technologies; target of Rs 445: HDFC Securities </t>
  </si>
  <si>
    <t xml:space="preserve">Buy Crompton Consumer; target of Rs 339: HDFC Securities </t>
  </si>
  <si>
    <t>252.05</t>
  </si>
  <si>
    <t xml:space="preserve">Accumulate HCL Technologies; target of Rs 1285: Dolat Capital </t>
  </si>
  <si>
    <t>1158.9</t>
  </si>
  <si>
    <t>1288.95</t>
  </si>
  <si>
    <t xml:space="preserve">Hold Maruti Suzuki; target of Rs 7500: Sharekhan </t>
  </si>
  <si>
    <t>Grand Total</t>
  </si>
  <si>
    <t>Row Labels</t>
  </si>
  <si>
    <t>Return</t>
  </si>
  <si>
    <t>Time</t>
  </si>
  <si>
    <t>Return/Time</t>
  </si>
  <si>
    <t>Average of Return</t>
  </si>
  <si>
    <t>Average of Return/Time</t>
  </si>
  <si>
    <t>Average of Time</t>
  </si>
  <si>
    <t>Count of Symbol</t>
  </si>
  <si>
    <t xml:space="preserve">Buy Tata Consultancy Services; target of Rs 4350: Anand Rathi </t>
  </si>
  <si>
    <t>1500.03</t>
  </si>
  <si>
    <t>540.0</t>
  </si>
  <si>
    <t>4890.0</t>
  </si>
  <si>
    <t>127.0</t>
  </si>
  <si>
    <t>1102.5</t>
  </si>
  <si>
    <t>2770.0</t>
  </si>
  <si>
    <t>1390.8</t>
  </si>
  <si>
    <t>1746.0</t>
  </si>
  <si>
    <t>1076.3100000000002</t>
  </si>
  <si>
    <t>1629.9</t>
  </si>
  <si>
    <t>1352.0</t>
  </si>
  <si>
    <t>1277.73</t>
  </si>
  <si>
    <t>1071.0</t>
  </si>
  <si>
    <t>1683.0</t>
  </si>
  <si>
    <t>5884.2</t>
  </si>
  <si>
    <t>172.98</t>
  </si>
  <si>
    <t>374.40000000000003</t>
  </si>
  <si>
    <t>174.6</t>
  </si>
  <si>
    <t>1730.0</t>
  </si>
  <si>
    <t>573.3000000000001</t>
  </si>
  <si>
    <t>82.8</t>
  </si>
  <si>
    <t>305.01</t>
  </si>
  <si>
    <t>351.0</t>
  </si>
  <si>
    <t>300.6</t>
  </si>
  <si>
    <t>91.08</t>
  </si>
  <si>
    <t>274.68</t>
  </si>
  <si>
    <t>172.71</t>
  </si>
  <si>
    <t>358.96500000000003</t>
  </si>
  <si>
    <t>2419.2000000000003</t>
  </si>
  <si>
    <t>88.065</t>
  </si>
  <si>
    <t>1608.3</t>
  </si>
  <si>
    <t>1531.8</t>
  </si>
  <si>
    <t>276.795</t>
  </si>
  <si>
    <t>110.7</t>
  </si>
  <si>
    <t>189.9</t>
  </si>
  <si>
    <t>104.22</t>
  </si>
  <si>
    <t>591.3000000000001</t>
  </si>
  <si>
    <t>536.4</t>
  </si>
  <si>
    <t>87.57</t>
  </si>
  <si>
    <t>194.4</t>
  </si>
  <si>
    <t>603.9</t>
  </si>
  <si>
    <t>696.6</t>
  </si>
  <si>
    <t>334.8</t>
  </si>
  <si>
    <t>2432.88</t>
  </si>
  <si>
    <t>86.31</t>
  </si>
  <si>
    <t>293.76</t>
  </si>
  <si>
    <t>151.65</t>
  </si>
  <si>
    <t>138.105</t>
  </si>
  <si>
    <t>278.955</t>
  </si>
  <si>
    <t>1438.2</t>
  </si>
  <si>
    <t>652.0050000000001</t>
  </si>
  <si>
    <t>196.38</t>
  </si>
  <si>
    <t>359.82</t>
  </si>
  <si>
    <t>114.525</t>
  </si>
  <si>
    <t>48.55500000000001</t>
  </si>
  <si>
    <t>829.71</t>
  </si>
  <si>
    <t>155.70000000000002</t>
  </si>
  <si>
    <t>724.5</t>
  </si>
  <si>
    <t>136.755</t>
  </si>
  <si>
    <t>629.1</t>
  </si>
  <si>
    <t>350.73</t>
  </si>
  <si>
    <t>267.3</t>
  </si>
  <si>
    <t>649.8000000000001</t>
  </si>
  <si>
    <t>224.28</t>
  </si>
  <si>
    <t>2437.2000000000003</t>
  </si>
  <si>
    <t>116.37000000000002</t>
  </si>
  <si>
    <t>1699.2</t>
  </si>
  <si>
    <t>1069.0</t>
  </si>
  <si>
    <t>616.3199999999999</t>
  </si>
  <si>
    <t>137.925</t>
  </si>
  <si>
    <t>1666.035</t>
  </si>
  <si>
    <t>688.9050000000001</t>
  </si>
  <si>
    <t>2209.0</t>
  </si>
  <si>
    <t>638.955</t>
  </si>
  <si>
    <t>1239.93</t>
  </si>
  <si>
    <t>718.65</t>
  </si>
  <si>
    <t>343.98</t>
  </si>
  <si>
    <t>584.37</t>
  </si>
  <si>
    <t>1156.0</t>
  </si>
  <si>
    <t>382.5</t>
  </si>
  <si>
    <t>122.58</t>
  </si>
  <si>
    <t>73.08</t>
  </si>
  <si>
    <t>443.25</t>
  </si>
  <si>
    <t>571.5</t>
  </si>
  <si>
    <t>180.855</t>
  </si>
  <si>
    <t>126.07200000000002</t>
  </si>
  <si>
    <t>271.8</t>
  </si>
  <si>
    <t>1660.5</t>
  </si>
  <si>
    <t>163.8</t>
  </si>
  <si>
    <t>278.055</t>
  </si>
  <si>
    <t>855.0</t>
  </si>
  <si>
    <t>14758.2</t>
  </si>
  <si>
    <t>649.5300000000001</t>
  </si>
  <si>
    <t>1030.365</t>
  </si>
  <si>
    <t>139.05</t>
  </si>
  <si>
    <t>2051.1</t>
  </si>
  <si>
    <t>805.5</t>
  </si>
  <si>
    <t>1212.21</t>
  </si>
  <si>
    <t>1790.9550000000002</t>
  </si>
  <si>
    <t>262.89000000000004</t>
  </si>
  <si>
    <t>199.53</t>
  </si>
  <si>
    <t>133.155</t>
  </si>
  <si>
    <t>1183.5</t>
  </si>
  <si>
    <t>666.0</t>
  </si>
  <si>
    <t>602.1</t>
  </si>
  <si>
    <t>107.55</t>
  </si>
  <si>
    <t>481.95</t>
  </si>
  <si>
    <t>22428.0</t>
  </si>
  <si>
    <t>1030.5</t>
  </si>
  <si>
    <t>3103.2000000000003</t>
  </si>
  <si>
    <t>159.3</t>
  </si>
  <si>
    <t>133.515</t>
  </si>
  <si>
    <t>773.1</t>
  </si>
  <si>
    <t>39.6</t>
  </si>
  <si>
    <t>687.7800000000001</t>
  </si>
  <si>
    <t>156.06</t>
  </si>
  <si>
    <t>880.2</t>
  </si>
  <si>
    <t>580.41</t>
  </si>
  <si>
    <t>132.70499999999998</t>
  </si>
  <si>
    <t>656.1</t>
  </si>
  <si>
    <t>2239.65</t>
  </si>
  <si>
    <t>454.5</t>
  </si>
  <si>
    <t>505.75500000000005</t>
  </si>
  <si>
    <t>198.18</t>
  </si>
  <si>
    <t>450.99</t>
  </si>
  <si>
    <t>134.775</t>
  </si>
  <si>
    <t>661.5</t>
  </si>
  <si>
    <t>194.49</t>
  </si>
  <si>
    <t>666.9</t>
  </si>
  <si>
    <t>783.0</t>
  </si>
  <si>
    <t>403.2</t>
  </si>
  <si>
    <t>112.41000000000001</t>
  </si>
  <si>
    <t>198.585</t>
  </si>
  <si>
    <t>339.435</t>
  </si>
  <si>
    <t>1526.13</t>
  </si>
  <si>
    <t>1729.71</t>
  </si>
  <si>
    <t>354.24</t>
  </si>
  <si>
    <t>2907.0</t>
  </si>
  <si>
    <t>696.24</t>
  </si>
  <si>
    <t>7775.91</t>
  </si>
  <si>
    <t>2551.0</t>
  </si>
  <si>
    <t>258.93</t>
  </si>
  <si>
    <t>714.87</t>
  </si>
  <si>
    <t>156.105</t>
  </si>
  <si>
    <t>850.5</t>
  </si>
  <si>
    <t>1566.9</t>
  </si>
  <si>
    <t>88.965</t>
  </si>
  <si>
    <t>1906.2</t>
  </si>
  <si>
    <t>2232.0</t>
  </si>
  <si>
    <t>832.5</t>
  </si>
  <si>
    <t>255.87</t>
  </si>
  <si>
    <t>630.0</t>
  </si>
  <si>
    <t>2955.555</t>
  </si>
  <si>
    <t>643.5</t>
  </si>
  <si>
    <t>1745.91</t>
  </si>
  <si>
    <t>690.3000000000001</t>
  </si>
  <si>
    <t>4346.1</t>
  </si>
  <si>
    <t>3259.8</t>
  </si>
  <si>
    <t>710.0550000000001</t>
  </si>
  <si>
    <t>157.54500000000002</t>
  </si>
  <si>
    <t>7695.0</t>
  </si>
  <si>
    <t>998.0</t>
  </si>
  <si>
    <t>2891.565</t>
  </si>
  <si>
    <t>800.0550000000001</t>
  </si>
  <si>
    <t>721.98</t>
  </si>
  <si>
    <t>1330.0</t>
  </si>
  <si>
    <t>2285.82</t>
  </si>
  <si>
    <t>871.2</t>
  </si>
  <si>
    <t>232.96500000000003</t>
  </si>
  <si>
    <t>4328.1</t>
  </si>
  <si>
    <t>285.12</t>
  </si>
  <si>
    <t>1496.25</t>
  </si>
  <si>
    <t>2699.685</t>
  </si>
  <si>
    <t>653.49</t>
  </si>
  <si>
    <t>1795.59</t>
  </si>
  <si>
    <t>188.59500000000003</t>
  </si>
  <si>
    <t>229.77</t>
  </si>
  <si>
    <t>431.505</t>
  </si>
  <si>
    <t>1392.3</t>
  </si>
  <si>
    <t>42.84</t>
  </si>
  <si>
    <t>837.09</t>
  </si>
  <si>
    <t>691.1550000000001</t>
  </si>
  <si>
    <t>1719.72</t>
  </si>
  <si>
    <t>229.725</t>
  </si>
  <si>
    <t>4496.400000000001</t>
  </si>
  <si>
    <t>3175.29</t>
  </si>
  <si>
    <t>159.48</t>
  </si>
  <si>
    <t>1145.925</t>
  </si>
  <si>
    <t>3892.5</t>
  </si>
  <si>
    <t>373.95</t>
  </si>
  <si>
    <t>427.545</t>
  </si>
  <si>
    <t>694.62</t>
  </si>
  <si>
    <t>562.5</t>
  </si>
  <si>
    <t>376.56</t>
  </si>
  <si>
    <t>519.21</t>
  </si>
  <si>
    <t>2826.0</t>
  </si>
  <si>
    <t>1159.2</t>
  </si>
  <si>
    <t>778.5</t>
  </si>
  <si>
    <t>2161.71</t>
  </si>
  <si>
    <t>697.9050000000001</t>
  </si>
  <si>
    <t>367.2</t>
  </si>
  <si>
    <t>217.8</t>
  </si>
  <si>
    <t>1089.0</t>
  </si>
  <si>
    <t>562.95</t>
  </si>
  <si>
    <t>14031.0</t>
  </si>
  <si>
    <t>834.48</t>
  </si>
  <si>
    <t>2285.1450000000004</t>
  </si>
  <si>
    <t>495.0</t>
  </si>
  <si>
    <t>3942.945</t>
  </si>
  <si>
    <t>579.6</t>
  </si>
  <si>
    <t>678.105</t>
  </si>
  <si>
    <t>91.35000000000001</t>
  </si>
  <si>
    <t>525.51</t>
  </si>
  <si>
    <t>1301.4</t>
  </si>
  <si>
    <t>8760.0</t>
  </si>
  <si>
    <t>572.4</t>
  </si>
  <si>
    <t>1185.12</t>
  </si>
  <si>
    <t>2849.85</t>
  </si>
  <si>
    <t>411.57</t>
  </si>
  <si>
    <t>132.88500000000002</t>
  </si>
  <si>
    <t>2270.7000000000003</t>
  </si>
  <si>
    <t>2173.5</t>
  </si>
  <si>
    <t>3168.0</t>
  </si>
  <si>
    <t>2061.0</t>
  </si>
  <si>
    <t>232.74000000000004</t>
  </si>
  <si>
    <t>985.77</t>
  </si>
  <si>
    <t>757.26</t>
  </si>
  <si>
    <t>723.375</t>
  </si>
  <si>
    <t>358.11</t>
  </si>
  <si>
    <t>341.055</t>
  </si>
  <si>
    <t>766.8000000000001</t>
  </si>
  <si>
    <t>2065.14</t>
  </si>
  <si>
    <t>325.26</t>
  </si>
  <si>
    <t>3690.0</t>
  </si>
  <si>
    <t>14040.9</t>
  </si>
  <si>
    <t>559.215</t>
  </si>
  <si>
    <t>3154.5</t>
  </si>
  <si>
    <t>1188.0</t>
  </si>
  <si>
    <t>645.3000000000001</t>
  </si>
  <si>
    <t>825.39</t>
  </si>
  <si>
    <t>2376.0</t>
  </si>
  <si>
    <t>771.975</t>
  </si>
  <si>
    <t>246.51</t>
  </si>
  <si>
    <t>6353.1</t>
  </si>
  <si>
    <t>516.42</t>
  </si>
  <si>
    <t>430.2</t>
  </si>
  <si>
    <t>186.70499999999998</t>
  </si>
  <si>
    <t>3610.8</t>
  </si>
  <si>
    <t>567.9</t>
  </si>
  <si>
    <t>6839.91</t>
  </si>
  <si>
    <t>235.8</t>
  </si>
  <si>
    <t>3914.055</t>
  </si>
  <si>
    <t>1098.0</t>
  </si>
  <si>
    <t>21.645</t>
  </si>
  <si>
    <t>7026.3</t>
  </si>
  <si>
    <t>738.9</t>
  </si>
  <si>
    <t>548.1</t>
  </si>
  <si>
    <t>1142.9550000000002</t>
  </si>
  <si>
    <t>1145.7</t>
  </si>
  <si>
    <t>575.5500000000001</t>
  </si>
  <si>
    <t>4095.0</t>
  </si>
  <si>
    <t>84.60000000000001</t>
  </si>
  <si>
    <t>1860.21</t>
  </si>
  <si>
    <t>287.1</t>
  </si>
  <si>
    <t>1744.695</t>
  </si>
  <si>
    <t>3490.065</t>
  </si>
  <si>
    <t>1693.8</t>
  </si>
  <si>
    <t>584.325</t>
  </si>
  <si>
    <t>728.01</t>
  </si>
  <si>
    <t>835.02</t>
  </si>
  <si>
    <t>4184.1</t>
  </si>
  <si>
    <t>2367.0</t>
  </si>
  <si>
    <t>1132.65</t>
  </si>
  <si>
    <t>1549.8</t>
  </si>
  <si>
    <t>970.2</t>
  </si>
  <si>
    <t>3262.32</t>
  </si>
  <si>
    <t>8244.0</t>
  </si>
  <si>
    <t>209.70000000000002</t>
  </si>
  <si>
    <t>1275.3</t>
  </si>
  <si>
    <t>750.51</t>
  </si>
  <si>
    <t>623.025</t>
  </si>
  <si>
    <t>453.6</t>
  </si>
  <si>
    <t>1620.45</t>
  </si>
  <si>
    <t>637.2</t>
  </si>
  <si>
    <t>1039.5</t>
  </si>
  <si>
    <t>130.275</t>
  </si>
  <si>
    <t>64.08</t>
  </si>
  <si>
    <t>4263.21</t>
  </si>
  <si>
    <t>128.97000000000003</t>
  </si>
  <si>
    <t>1699.875</t>
  </si>
  <si>
    <t>713.295</t>
  </si>
  <si>
    <t>2069.055</t>
  </si>
  <si>
    <t>2070.0</t>
  </si>
  <si>
    <t>1096.2</t>
  </si>
  <si>
    <t>4284.0</t>
  </si>
  <si>
    <t>784.8000000000001</t>
  </si>
  <si>
    <t>1950.0</t>
  </si>
  <si>
    <t>1125.0</t>
  </si>
  <si>
    <t>1647.0</t>
  </si>
  <si>
    <t>2700.0</t>
  </si>
  <si>
    <t>570.6</t>
  </si>
  <si>
    <t>1619.055</t>
  </si>
  <si>
    <t>126.135</t>
  </si>
  <si>
    <t>16492.545</t>
  </si>
  <si>
    <t>1496.0</t>
  </si>
  <si>
    <t>2021-12-15</t>
  </si>
  <si>
    <t>340.11</t>
  </si>
  <si>
    <t>697.5</t>
  </si>
  <si>
    <t>561.1949999999999</t>
  </si>
  <si>
    <t>884.25</t>
  </si>
  <si>
    <t>810.9</t>
  </si>
  <si>
    <t>841.5</t>
  </si>
  <si>
    <t>332.055</t>
  </si>
  <si>
    <t>2774.25</t>
  </si>
  <si>
    <t>953.1</t>
  </si>
  <si>
    <t>1708.2</t>
  </si>
  <si>
    <t>8526.0</t>
  </si>
  <si>
    <t>547.0</t>
  </si>
  <si>
    <t>451.8</t>
  </si>
  <si>
    <t>5700.0</t>
  </si>
  <si>
    <t>1636.2</t>
  </si>
  <si>
    <t>108.945</t>
  </si>
  <si>
    <t>3372.3</t>
  </si>
  <si>
    <t>647.1</t>
  </si>
  <si>
    <t>2109.6</t>
  </si>
  <si>
    <t>6610.365000000001</t>
  </si>
  <si>
    <t>670.3199999999999</t>
  </si>
  <si>
    <t>1849.5</t>
  </si>
  <si>
    <t>143.1</t>
  </si>
  <si>
    <t>1723.32</t>
  </si>
  <si>
    <t>1346.49</t>
  </si>
  <si>
    <t>671.4</t>
  </si>
  <si>
    <t>872.1</t>
  </si>
  <si>
    <t>2551.5</t>
  </si>
  <si>
    <t>4450.0</t>
  </si>
  <si>
    <t>1356.7050000000002</t>
  </si>
  <si>
    <t>4392.3150000000005</t>
  </si>
  <si>
    <t>184.725</t>
  </si>
  <si>
    <t>559.8000000000001</t>
  </si>
  <si>
    <t>2550.0</t>
  </si>
  <si>
    <t>141.975</t>
  </si>
  <si>
    <t>4612.5</t>
  </si>
  <si>
    <t>157.63500000000002</t>
  </si>
  <si>
    <t>2021-11-29</t>
  </si>
  <si>
    <t>790.92</t>
  </si>
  <si>
    <t>138.6</t>
  </si>
  <si>
    <t>1868.175</t>
  </si>
  <si>
    <t>2021-12-16</t>
  </si>
  <si>
    <t>683.145</t>
  </si>
  <si>
    <t>65.115</t>
  </si>
  <si>
    <t>221.265</t>
  </si>
  <si>
    <t>687.6</t>
  </si>
  <si>
    <t>6147.0</t>
  </si>
  <si>
    <t>2014.2</t>
  </si>
  <si>
    <t>195.12</t>
  </si>
  <si>
    <t>702.09</t>
  </si>
  <si>
    <t>641.7</t>
  </si>
  <si>
    <t>708.39</t>
  </si>
  <si>
    <t>592.2</t>
  </si>
  <si>
    <t>160.0</t>
  </si>
  <si>
    <t>541.8000000000001</t>
  </si>
  <si>
    <t>342.495</t>
  </si>
  <si>
    <t>4509.0</t>
  </si>
  <si>
    <t>1786.95</t>
  </si>
  <si>
    <t>830.7900000000001</t>
  </si>
  <si>
    <t>2196.0</t>
  </si>
  <si>
    <t>448.2</t>
  </si>
  <si>
    <t>37064.565</t>
  </si>
  <si>
    <t>2122.2000000000003</t>
  </si>
  <si>
    <t>1919.7</t>
  </si>
  <si>
    <t>137.70000000000002</t>
  </si>
  <si>
    <t>126.9</t>
  </si>
  <si>
    <t>1633.0</t>
  </si>
  <si>
    <t>1426.59</t>
  </si>
  <si>
    <t>294.75</t>
  </si>
  <si>
    <t>862.02</t>
  </si>
  <si>
    <t>556.02</t>
  </si>
  <si>
    <t>92.07</t>
  </si>
  <si>
    <t>1342.8</t>
  </si>
  <si>
    <t>96.21000000000001</t>
  </si>
  <si>
    <t>209.52</t>
  </si>
  <si>
    <t>449.82</t>
  </si>
  <si>
    <t>147.6</t>
  </si>
  <si>
    <t>585.9</t>
  </si>
  <si>
    <t>3266.505</t>
  </si>
  <si>
    <t>522.135</t>
  </si>
  <si>
    <t>261.135</t>
  </si>
  <si>
    <t>380.655</t>
  </si>
  <si>
    <t>71.64</t>
  </si>
  <si>
    <t>1918.8</t>
  </si>
  <si>
    <t>145.8</t>
  </si>
  <si>
    <t>312.48</t>
  </si>
  <si>
    <t>963.0</t>
  </si>
  <si>
    <t>763.785</t>
  </si>
  <si>
    <t>381.6</t>
  </si>
  <si>
    <t>2452.275</t>
  </si>
  <si>
    <t>285.3</t>
  </si>
  <si>
    <t>481.00500000000005</t>
  </si>
  <si>
    <t>1093.5</t>
  </si>
  <si>
    <t>201.24</t>
  </si>
  <si>
    <t>3258.0</t>
  </si>
  <si>
    <t>503.55</t>
  </si>
  <si>
    <t>136.665</t>
  </si>
  <si>
    <t>98.055</t>
  </si>
  <si>
    <t>26029.8</t>
  </si>
  <si>
    <t>1777.41</t>
  </si>
  <si>
    <t>1168.155</t>
  </si>
  <si>
    <t>1872.0</t>
  </si>
  <si>
    <t>148.45499999999998</t>
  </si>
  <si>
    <t>936.0</t>
  </si>
  <si>
    <t>677.25</t>
  </si>
  <si>
    <t>45.585</t>
  </si>
  <si>
    <t>359.1</t>
  </si>
  <si>
    <t>1050.255</t>
  </si>
  <si>
    <t>148.0</t>
  </si>
  <si>
    <t>352.8</t>
  </si>
  <si>
    <t>806.4</t>
  </si>
  <si>
    <t>8750.0</t>
  </si>
  <si>
    <t>883.62</t>
  </si>
  <si>
    <t>4641.0</t>
  </si>
  <si>
    <t>345.24</t>
  </si>
  <si>
    <t>2710.0</t>
  </si>
  <si>
    <t>48.51</t>
  </si>
  <si>
    <t>1969.425</t>
  </si>
  <si>
    <t>65.295</t>
  </si>
  <si>
    <t>519.2550000000001</t>
  </si>
  <si>
    <t>8097.0</t>
  </si>
  <si>
    <t>1152.9</t>
  </si>
  <si>
    <t>270.90000000000003</t>
  </si>
  <si>
    <t>5870.0</t>
  </si>
  <si>
    <t>1619.595</t>
  </si>
  <si>
    <t>8251.0</t>
  </si>
  <si>
    <t>4730.0</t>
  </si>
  <si>
    <t>2539.35</t>
  </si>
  <si>
    <t>343.71</t>
  </si>
  <si>
    <t>2342.0</t>
  </si>
  <si>
    <t>1391.94</t>
  </si>
  <si>
    <t>1106.0</t>
  </si>
  <si>
    <t>730.8000000000001</t>
  </si>
  <si>
    <t>745.83</t>
  </si>
  <si>
    <t>6068.0</t>
  </si>
  <si>
    <t>272.25</t>
  </si>
  <si>
    <t>3285.0</t>
  </si>
  <si>
    <t>610.83</t>
  </si>
  <si>
    <t>1400.0</t>
  </si>
  <si>
    <t>710.1</t>
  </si>
  <si>
    <t>2626.2450000000003</t>
  </si>
  <si>
    <t>3900.0</t>
  </si>
  <si>
    <t>1213.155</t>
  </si>
  <si>
    <t>373.05</t>
  </si>
  <si>
    <t>2200.5</t>
  </si>
  <si>
    <t>1521.0</t>
  </si>
  <si>
    <t>1081.53</t>
  </si>
  <si>
    <t>751.41</t>
  </si>
  <si>
    <t>621.6750000000001</t>
  </si>
  <si>
    <t>1280.0</t>
  </si>
  <si>
    <t>1278.0</t>
  </si>
  <si>
    <t>1174.32</t>
  </si>
  <si>
    <t>2583.0</t>
  </si>
  <si>
    <t>2017.08</t>
  </si>
  <si>
    <t>3710.0</t>
  </si>
  <si>
    <t>2213.1</t>
  </si>
  <si>
    <t>2253.06</t>
  </si>
  <si>
    <t>846.0</t>
  </si>
  <si>
    <t>574.11</t>
  </si>
  <si>
    <t>2057.355</t>
  </si>
  <si>
    <t>2479.0</t>
  </si>
  <si>
    <t>17370.0</t>
  </si>
  <si>
    <t>2312.1</t>
  </si>
  <si>
    <t>1520.19</t>
  </si>
  <si>
    <t>19501.0</t>
  </si>
  <si>
    <t>2110.4100000000003</t>
  </si>
  <si>
    <t>6740.1</t>
  </si>
  <si>
    <t>492.93000000000006</t>
  </si>
  <si>
    <t>645.39</t>
  </si>
  <si>
    <t>242.505</t>
  </si>
  <si>
    <t>1107.0</t>
  </si>
  <si>
    <t>1116.0</t>
  </si>
  <si>
    <t>4915.0</t>
  </si>
  <si>
    <t>1534.5</t>
  </si>
  <si>
    <t xml:space="preserve">Buy Greenlam Industries; target of Rs 1100: Sharekhan </t>
  </si>
  <si>
    <t>887.65</t>
  </si>
  <si>
    <t xml:space="preserve">Buy Jubilant FoodWorks; target of Rs 3145: Sharekhan </t>
  </si>
  <si>
    <t>3145.0</t>
  </si>
  <si>
    <t xml:space="preserve">Buy PI Industries; target of Rs 2740: Sharekhan </t>
  </si>
  <si>
    <t>2740.0</t>
  </si>
  <si>
    <t xml:space="preserve">Buy Astral Poly Technik; target of Rs 2100: Sharekhan </t>
  </si>
  <si>
    <t>2030.15</t>
  </si>
  <si>
    <t>2100.0</t>
  </si>
  <si>
    <t xml:space="preserve">Buy The Ramco Cements; target of Rs 1000: Sharekhan </t>
  </si>
  <si>
    <t>933.8</t>
  </si>
  <si>
    <t xml:space="preserve">Buy Indian Hotels Company; target of Rs 155: Sharekhan </t>
  </si>
  <si>
    <t>124.95</t>
  </si>
  <si>
    <t>112.455</t>
  </si>
  <si>
    <t>210.15</t>
  </si>
  <si>
    <t>2285.9100000000003</t>
  </si>
  <si>
    <t xml:space="preserve">Buy Quess Corp; target of Rs 715: Sharekhan </t>
  </si>
  <si>
    <t>704.9</t>
  </si>
  <si>
    <t xml:space="preserve">Buy KEI Industries; target of Rs 540: Sharekhan </t>
  </si>
  <si>
    <t>506.9</t>
  </si>
  <si>
    <t xml:space="preserve">Buy Sudarshan Chemical Industries; target of Rs 615: Sharekhan </t>
  </si>
  <si>
    <t xml:space="preserve">Buy Cummins India; target of Rs 765: Sharekhan </t>
  </si>
  <si>
    <t xml:space="preserve">Buy AU Small Finance Bank; target of Rs 1060: Sharekhan </t>
  </si>
  <si>
    <t>1039.8</t>
  </si>
  <si>
    <t>539.5</t>
  </si>
  <si>
    <t>632.0</t>
  </si>
  <si>
    <t>1072.6</t>
  </si>
  <si>
    <t xml:space="preserve">Buy Cipla; target of Rs 950: Sharekhan </t>
  </si>
  <si>
    <t>763.2</t>
  </si>
  <si>
    <t xml:space="preserve">Buy Aarti Industries; target of Rs 1335: Sharekhan </t>
  </si>
  <si>
    <t>1197.3</t>
  </si>
  <si>
    <t>1077.57</t>
  </si>
  <si>
    <t xml:space="preserve">Buy Alicon Castalloy; target of Rs 500: Sharekhan </t>
  </si>
  <si>
    <t xml:space="preserve">Buy Tech Mahindra; target of Rs 1100: Sharekhan </t>
  </si>
  <si>
    <t>978.6</t>
  </si>
  <si>
    <t xml:space="preserve">Buy Pidilite Industries; target of Rs 1915: Sharekhan </t>
  </si>
  <si>
    <t xml:space="preserve">Buy IndusInd Bank; target of Rs 1000: Sharekhan </t>
  </si>
  <si>
    <t xml:space="preserve">Buy Hindalco Industries; target of Rs 305: Prabhudas Lilladher </t>
  </si>
  <si>
    <t>278.55</t>
  </si>
  <si>
    <t>592.0</t>
  </si>
  <si>
    <t>532.8000000000001</t>
  </si>
  <si>
    <t xml:space="preserve">Buy Exide Industries; target of Rs 238: Prabhudas Lilladher </t>
  </si>
  <si>
    <t>197.37</t>
  </si>
  <si>
    <t xml:space="preserve">Buy Dr. Reddy's Laboratories; target of Rs 5406: Prabhudas Lilladher </t>
  </si>
  <si>
    <t>4850.0</t>
  </si>
  <si>
    <t>4365.0</t>
  </si>
  <si>
    <t xml:space="preserve">Buy Sonata Software; target of Rs 503: Prabhudas Lilladher </t>
  </si>
  <si>
    <t>417.35</t>
  </si>
  <si>
    <t xml:space="preserve">Buy Gujarat Gas; target of Rs 528: Prabhudas Lilladher </t>
  </si>
  <si>
    <t>439.2</t>
  </si>
  <si>
    <t>528.0</t>
  </si>
  <si>
    <t xml:space="preserve">Buy Apar Industries; target of Rs 543: Prabhudas Lilladher </t>
  </si>
  <si>
    <t>543.0</t>
  </si>
  <si>
    <t xml:space="preserve">Buy PNC Infratech; target of Rs 295: Prabhudas Lilladher </t>
  </si>
  <si>
    <t>271.75</t>
  </si>
  <si>
    <t xml:space="preserve">Buy Container Corporation of India; target of Rs 561: Prabhudas Lilladher </t>
  </si>
  <si>
    <t>561.0</t>
  </si>
  <si>
    <t xml:space="preserve">Buy Hindustan Petroleum Corporation; target of Rs 315: Prabhudas Lilladher </t>
  </si>
  <si>
    <t xml:space="preserve">Buy Zee Entertainment Enterprises; target of Rs 296: Prabhudas Lilladher </t>
  </si>
  <si>
    <t>221.9</t>
  </si>
  <si>
    <t>199.71</t>
  </si>
  <si>
    <t xml:space="preserve">Buy Mphasis; target of Rs 1902: Prabhudas Lilladher </t>
  </si>
  <si>
    <t>1634.5</t>
  </si>
  <si>
    <t xml:space="preserve">Buy State Bank of India; target of Rs 445: Prabhudas Lilladher </t>
  </si>
  <si>
    <t>396.75</t>
  </si>
  <si>
    <t>2021-03-25</t>
  </si>
  <si>
    <t>357.075</t>
  </si>
  <si>
    <t xml:space="preserve">Buy Bajaj Electricals; target of Rs 884: Prabhudas Lilladher </t>
  </si>
  <si>
    <t>304.875</t>
  </si>
  <si>
    <t>2502.0</t>
  </si>
  <si>
    <t>454.545</t>
  </si>
  <si>
    <t>6763.5</t>
  </si>
  <si>
    <t>525.9150000000001</t>
  </si>
  <si>
    <t>3051.0</t>
  </si>
  <si>
    <t>1314.0</t>
  </si>
  <si>
    <t>1138.0</t>
  </si>
  <si>
    <t>1727.0</t>
  </si>
  <si>
    <t>576.81</t>
  </si>
  <si>
    <t>67.95</t>
  </si>
  <si>
    <t>93.60000000000001</t>
  </si>
  <si>
    <t>527.4</t>
  </si>
  <si>
    <t>2040.0</t>
  </si>
  <si>
    <t>1165.0</t>
  </si>
  <si>
    <t>2021-04-23</t>
  </si>
  <si>
    <t>516.7800000000001</t>
  </si>
  <si>
    <t>1920.0</t>
  </si>
  <si>
    <t>1385.0</t>
  </si>
  <si>
    <t>31000.0</t>
  </si>
  <si>
    <t>1694.7</t>
  </si>
  <si>
    <t>523.8000000000001</t>
  </si>
  <si>
    <t>1152.8100000000002</t>
  </si>
  <si>
    <t>244.21500000000003</t>
  </si>
  <si>
    <t>1523.565</t>
  </si>
  <si>
    <t>165.32999999999998</t>
  </si>
  <si>
    <t>601.0</t>
  </si>
  <si>
    <t>2941.0</t>
  </si>
  <si>
    <t>755.64</t>
  </si>
  <si>
    <t>1651.0</t>
  </si>
  <si>
    <t>634.5</t>
  </si>
  <si>
    <t>411.3</t>
  </si>
  <si>
    <t>1072.8</t>
  </si>
  <si>
    <t>3025.0</t>
  </si>
  <si>
    <t>674.1</t>
  </si>
  <si>
    <t>185.22000000000003</t>
  </si>
  <si>
    <t>4216.5</t>
  </si>
  <si>
    <t>7000.0</t>
  </si>
  <si>
    <t>2600.0</t>
  </si>
  <si>
    <t>140.31</t>
  </si>
  <si>
    <t>1085.895</t>
  </si>
  <si>
    <t>2820.0</t>
  </si>
  <si>
    <t>183.105</t>
  </si>
  <si>
    <t>1800.0</t>
  </si>
  <si>
    <t>525.06</t>
  </si>
  <si>
    <t>228.555</t>
  </si>
  <si>
    <t>309.6</t>
  </si>
  <si>
    <t>155.565</t>
  </si>
  <si>
    <t>569.25</t>
  </si>
  <si>
    <t>1810.0</t>
  </si>
  <si>
    <t>556.92</t>
  </si>
  <si>
    <t>6840.0</t>
  </si>
  <si>
    <t>6650.0</t>
  </si>
  <si>
    <t>1305.18</t>
  </si>
  <si>
    <t>9000.0</t>
  </si>
  <si>
    <t>1409.4</t>
  </si>
  <si>
    <t>81.0</t>
  </si>
  <si>
    <t>1368.0</t>
  </si>
  <si>
    <t>84.81</t>
  </si>
  <si>
    <t>881.7600000000001</t>
  </si>
  <si>
    <t>17500.0</t>
  </si>
  <si>
    <t>305.1</t>
  </si>
  <si>
    <t>888.0</t>
  </si>
  <si>
    <t>1868.0</t>
  </si>
  <si>
    <t>1455.0</t>
  </si>
  <si>
    <t>85.0</t>
  </si>
  <si>
    <t>648.0</t>
  </si>
  <si>
    <t>1147.5</t>
  </si>
  <si>
    <t>201.645</t>
  </si>
  <si>
    <t>647.0</t>
  </si>
  <si>
    <t>2005.0</t>
  </si>
  <si>
    <t>6781.41</t>
  </si>
  <si>
    <t>3170.0</t>
  </si>
  <si>
    <t>196.20000000000002</t>
  </si>
  <si>
    <t>1671.0</t>
  </si>
  <si>
    <t>1134.0</t>
  </si>
  <si>
    <t>639.45</t>
  </si>
  <si>
    <t>345.6</t>
  </si>
  <si>
    <t>6760.0</t>
  </si>
  <si>
    <t>3000.0</t>
  </si>
  <si>
    <t>10860.0</t>
  </si>
  <si>
    <t>4327.0</t>
  </si>
  <si>
    <t>4312.0</t>
  </si>
  <si>
    <t>616.365</t>
  </si>
  <si>
    <t>794.0</t>
  </si>
  <si>
    <t>1193.49</t>
  </si>
  <si>
    <t>6538.68</t>
  </si>
  <si>
    <t>146.655</t>
  </si>
  <si>
    <t>304.2</t>
  </si>
  <si>
    <t>434.115</t>
  </si>
  <si>
    <t>446.40000000000003</t>
  </si>
  <si>
    <t>3115.0</t>
  </si>
  <si>
    <t>4000.0</t>
  </si>
  <si>
    <t>1760.0</t>
  </si>
  <si>
    <t>522.45</t>
  </si>
  <si>
    <t>1640.0</t>
  </si>
  <si>
    <t>1970.0</t>
  </si>
  <si>
    <t>246.87</t>
  </si>
  <si>
    <t>10500.0</t>
  </si>
  <si>
    <t>535.3199999999999</t>
  </si>
  <si>
    <t>1505.115</t>
  </si>
  <si>
    <t>606.285</t>
  </si>
  <si>
    <t>6300.0</t>
  </si>
  <si>
    <t>386.055</t>
  </si>
  <si>
    <t>1526.0</t>
  </si>
  <si>
    <t>1359.0</t>
  </si>
  <si>
    <t>192.15</t>
  </si>
  <si>
    <t>284.58</t>
  </si>
  <si>
    <t>1170.0</t>
  </si>
  <si>
    <t>6720.0</t>
  </si>
  <si>
    <t>518.54</t>
  </si>
  <si>
    <t>2315.0</t>
  </si>
  <si>
    <t>847.8000000000001</t>
  </si>
  <si>
    <t>1002.6</t>
  </si>
  <si>
    <t>338.89500000000004</t>
  </si>
  <si>
    <t>1719.0</t>
  </si>
  <si>
    <t>3489.0</t>
  </si>
  <si>
    <t>6100.0</t>
  </si>
  <si>
    <t>6724.0</t>
  </si>
  <si>
    <t>103.23</t>
  </si>
  <si>
    <t>3048.0</t>
  </si>
  <si>
    <t>1016.1</t>
  </si>
  <si>
    <t>1350.0</t>
  </si>
  <si>
    <t>2272.5</t>
  </si>
  <si>
    <t>3852.0</t>
  </si>
  <si>
    <t>526.59</t>
  </si>
  <si>
    <t>1581.3</t>
  </si>
  <si>
    <t>1167.0</t>
  </si>
  <si>
    <t>616.5</t>
  </si>
  <si>
    <t>1318.68</t>
  </si>
  <si>
    <t>1350.9</t>
  </si>
  <si>
    <t>892.575</t>
  </si>
  <si>
    <t>637.56</t>
  </si>
  <si>
    <t>1543.0</t>
  </si>
  <si>
    <t>57.825</t>
  </si>
  <si>
    <t>1650.0</t>
  </si>
  <si>
    <t>1580.0</t>
  </si>
  <si>
    <t>1611.0</t>
  </si>
  <si>
    <t>500.225</t>
  </si>
  <si>
    <t>2850.0</t>
  </si>
  <si>
    <t>630.045</t>
  </si>
  <si>
    <t>60.43500000000001</t>
  </si>
  <si>
    <t>4828.5</t>
  </si>
  <si>
    <t>7369.2</t>
  </si>
  <si>
    <t>104.31</t>
  </si>
  <si>
    <t>1357.065</t>
  </si>
  <si>
    <t>2663.1</t>
  </si>
  <si>
    <t>3600.0</t>
  </si>
  <si>
    <t>3586.0</t>
  </si>
  <si>
    <t>2668.0</t>
  </si>
  <si>
    <t>3254.9</t>
  </si>
  <si>
    <t>3337.0</t>
  </si>
  <si>
    <t>5327.1</t>
  </si>
  <si>
    <t>1404.0</t>
  </si>
  <si>
    <t>1491.3</t>
  </si>
  <si>
    <t>369.945</t>
  </si>
  <si>
    <t>1179.0</t>
  </si>
  <si>
    <t>5258.0</t>
  </si>
  <si>
    <t>66.06</t>
  </si>
  <si>
    <t>2465.1</t>
  </si>
  <si>
    <t>2151.0</t>
  </si>
  <si>
    <t>324.225</t>
  </si>
  <si>
    <t>349.92</t>
  </si>
  <si>
    <t>898.11</t>
  </si>
  <si>
    <t>6000.0</t>
  </si>
  <si>
    <t>257.355</t>
  </si>
  <si>
    <t>290.7</t>
  </si>
  <si>
    <t>1273.5</t>
  </si>
  <si>
    <t>585.0</t>
  </si>
  <si>
    <t>1180.665</t>
  </si>
  <si>
    <t>1247.0</t>
  </si>
  <si>
    <t>859.5</t>
  </si>
  <si>
    <t>930.0</t>
  </si>
  <si>
    <t>3496.0</t>
  </si>
  <si>
    <t>44312.0</t>
  </si>
  <si>
    <t>191.0</t>
  </si>
  <si>
    <t>344.97</t>
  </si>
  <si>
    <t>428.85</t>
  </si>
  <si>
    <t>739.5300000000001</t>
  </si>
  <si>
    <t>1358.1000000000001</t>
  </si>
  <si>
    <t>1478.0</t>
  </si>
  <si>
    <t>437.0</t>
  </si>
  <si>
    <t>1325.0</t>
  </si>
  <si>
    <t>3012.0</t>
  </si>
  <si>
    <t>226.305</t>
  </si>
  <si>
    <t>197.91</t>
  </si>
  <si>
    <t>55.0</t>
  </si>
  <si>
    <t>1436.0</t>
  </si>
  <si>
    <t>2742.0</t>
  </si>
  <si>
    <t>213.03</t>
  </si>
  <si>
    <t>94.095</t>
  </si>
  <si>
    <t>3598.2000000000003</t>
  </si>
  <si>
    <t>1024.0</t>
  </si>
  <si>
    <t>2327.4</t>
  </si>
  <si>
    <t>827.64</t>
  </si>
  <si>
    <t>1507.5</t>
  </si>
  <si>
    <t>362.25</t>
  </si>
  <si>
    <t>717.3000000000001</t>
  </si>
  <si>
    <t>169.47000000000003</t>
  </si>
  <si>
    <t>174.69</t>
  </si>
  <si>
    <t>8150.0</t>
  </si>
  <si>
    <t>86.625</t>
  </si>
  <si>
    <t>660.0</t>
  </si>
  <si>
    <t>158.175</t>
  </si>
  <si>
    <t>367.0</t>
  </si>
  <si>
    <t>1138.5</t>
  </si>
  <si>
    <t>831.7800000000001</t>
  </si>
  <si>
    <t>1411.2</t>
  </si>
  <si>
    <t>6973.2</t>
  </si>
  <si>
    <t>433.125</t>
  </si>
  <si>
    <t>158.76000000000002</t>
  </si>
  <si>
    <t>795.0</t>
  </si>
  <si>
    <t>260.64000000000004</t>
  </si>
  <si>
    <t>3333.6</t>
  </si>
  <si>
    <t>2604.0</t>
  </si>
  <si>
    <t>889.2</t>
  </si>
  <si>
    <t>331.155</t>
  </si>
  <si>
    <t>142.965</t>
  </si>
  <si>
    <t>(All)</t>
  </si>
  <si>
    <t>No. of Trades</t>
  </si>
  <si>
    <t>5670.0</t>
  </si>
  <si>
    <t>5834.0</t>
  </si>
  <si>
    <t>1073.0</t>
  </si>
  <si>
    <t>236.70000000000002</t>
  </si>
  <si>
    <t>131.0</t>
  </si>
  <si>
    <t>5760.0</t>
  </si>
  <si>
    <t>118.44</t>
  </si>
  <si>
    <t>398.7</t>
  </si>
  <si>
    <t>325.98</t>
  </si>
  <si>
    <t>124.0</t>
  </si>
  <si>
    <t>288.0</t>
  </si>
  <si>
    <t>1232.0</t>
  </si>
  <si>
    <t>336.0</t>
  </si>
  <si>
    <t>233.1</t>
  </si>
  <si>
    <t>225.0</t>
  </si>
  <si>
    <t>78.65</t>
  </si>
  <si>
    <t>2822.71</t>
  </si>
  <si>
    <t>397.35</t>
  </si>
  <si>
    <t>1270.0</t>
  </si>
  <si>
    <t>26403.0</t>
  </si>
  <si>
    <t>24082.0</t>
  </si>
  <si>
    <t>2566.0</t>
  </si>
  <si>
    <t>344.7</t>
  </si>
  <si>
    <t>1441.0</t>
  </si>
  <si>
    <t>569.0</t>
  </si>
  <si>
    <t>2496.0</t>
  </si>
  <si>
    <t>43.0</t>
  </si>
  <si>
    <t>2310.0</t>
  </si>
  <si>
    <t>27500.0</t>
  </si>
  <si>
    <t>298.26</t>
  </si>
  <si>
    <t>24.840000000000003</t>
  </si>
  <si>
    <t>475.0</t>
  </si>
  <si>
    <t>4090.0</t>
  </si>
  <si>
    <t>1285.0</t>
  </si>
  <si>
    <t>776.0</t>
  </si>
  <si>
    <t>1228.0</t>
  </si>
  <si>
    <t>1271.0</t>
  </si>
  <si>
    <t>229.5</t>
  </si>
  <si>
    <t>1301.0</t>
  </si>
  <si>
    <t>298.0</t>
  </si>
  <si>
    <t>188.0</t>
  </si>
  <si>
    <t>103.29000000000002</t>
  </si>
  <si>
    <t>27000.0</t>
  </si>
  <si>
    <t>2799.0</t>
  </si>
  <si>
    <t>1889.91</t>
  </si>
  <si>
    <t>1686.0</t>
  </si>
  <si>
    <t>19425.0</t>
  </si>
  <si>
    <t>517.0</t>
  </si>
  <si>
    <t>496.4</t>
  </si>
  <si>
    <t>40.0</t>
  </si>
  <si>
    <t>144.36</t>
  </si>
  <si>
    <t>3525.0</t>
  </si>
  <si>
    <t>6900.0</t>
  </si>
  <si>
    <t>2840.0</t>
  </si>
  <si>
    <t>19065.0</t>
  </si>
  <si>
    <t>6090.0</t>
  </si>
  <si>
    <t>587.0</t>
  </si>
  <si>
    <t>17640.0</t>
  </si>
  <si>
    <t>1282.0</t>
  </si>
  <si>
    <t>147.0</t>
  </si>
  <si>
    <t>1843.2</t>
  </si>
  <si>
    <t>37.0</t>
  </si>
  <si>
    <t>129.0</t>
  </si>
  <si>
    <t>173.03000000000003</t>
  </si>
  <si>
    <t>607.41</t>
  </si>
  <si>
    <t>5466.0</t>
  </si>
  <si>
    <t>1442.0</t>
  </si>
  <si>
    <t>36310.0</t>
  </si>
  <si>
    <t>141.21</t>
  </si>
  <si>
    <t>1948.0</t>
  </si>
  <si>
    <t>5830.0</t>
  </si>
  <si>
    <t>3800.0</t>
  </si>
  <si>
    <t>118.0</t>
  </si>
  <si>
    <t>15970.0</t>
  </si>
  <si>
    <t>2623.0</t>
  </si>
  <si>
    <t>1908.0</t>
  </si>
  <si>
    <t>3570.0</t>
  </si>
  <si>
    <t>111.0</t>
  </si>
  <si>
    <t>199.0</t>
  </si>
  <si>
    <t>5600.0</t>
  </si>
  <si>
    <t>1297.0</t>
  </si>
  <si>
    <t>580.4700000000001</t>
  </si>
  <si>
    <t>418.00000000000006</t>
  </si>
  <si>
    <t>3133.0</t>
  </si>
  <si>
    <t>915.0</t>
  </si>
  <si>
    <t>589.0</t>
  </si>
  <si>
    <t>398.0</t>
  </si>
  <si>
    <t>10889.0</t>
  </si>
  <si>
    <t>715.59</t>
  </si>
  <si>
    <t>3345.0</t>
  </si>
  <si>
    <t>1334.0</t>
  </si>
  <si>
    <t>926.0</t>
  </si>
  <si>
    <t>1771.0</t>
  </si>
  <si>
    <t>167.0</t>
  </si>
  <si>
    <t>1303.0</t>
  </si>
  <si>
    <t>3290.0</t>
  </si>
  <si>
    <t>5968.0</t>
  </si>
  <si>
    <t>1002.0</t>
  </si>
  <si>
    <t>289.0</t>
  </si>
  <si>
    <t>1960.0</t>
  </si>
  <si>
    <t>34.0</t>
  </si>
  <si>
    <t>151.965</t>
  </si>
  <si>
    <t>439.29</t>
  </si>
  <si>
    <t>893.2</t>
  </si>
  <si>
    <t>985.0</t>
  </si>
  <si>
    <t>839.575</t>
  </si>
  <si>
    <t>30.0</t>
  </si>
  <si>
    <t>597.0</t>
  </si>
  <si>
    <t>1460.0</t>
  </si>
  <si>
    <t>251.0</t>
  </si>
  <si>
    <t>974.7</t>
  </si>
  <si>
    <t>4475.475</t>
  </si>
  <si>
    <t>8216.0</t>
  </si>
  <si>
    <t>2691.0</t>
  </si>
  <si>
    <t>521.29</t>
  </si>
  <si>
    <t>253.035</t>
  </si>
  <si>
    <t>1015.0</t>
  </si>
  <si>
    <t>7218.0</t>
  </si>
  <si>
    <t>2350.8</t>
  </si>
  <si>
    <t>407.0</t>
  </si>
  <si>
    <t>2421.0</t>
  </si>
  <si>
    <t>813.0</t>
  </si>
  <si>
    <t>5418.0</t>
  </si>
  <si>
    <t>3380.0</t>
  </si>
  <si>
    <t>8145.0</t>
  </si>
  <si>
    <t>206.745</t>
  </si>
  <si>
    <t>187.55</t>
  </si>
  <si>
    <t>616.0</t>
  </si>
  <si>
    <t>537.0</t>
  </si>
  <si>
    <t>364.0</t>
  </si>
  <si>
    <t>7604.685000000001</t>
  </si>
  <si>
    <t>1615.0</t>
  </si>
  <si>
    <t>1765.0</t>
  </si>
  <si>
    <t>5414.0</t>
  </si>
  <si>
    <t>7815.0</t>
  </si>
  <si>
    <t>2463.0</t>
  </si>
  <si>
    <t>2406.0</t>
  </si>
  <si>
    <t>479.0</t>
  </si>
  <si>
    <t>243.0</t>
  </si>
  <si>
    <t>7642.0</t>
  </si>
  <si>
    <t>4411.575</t>
  </si>
  <si>
    <t>549.89</t>
  </si>
  <si>
    <t>3282.0</t>
  </si>
  <si>
    <t>11200.0</t>
  </si>
  <si>
    <t>237.6</t>
  </si>
  <si>
    <t>593.0</t>
  </si>
  <si>
    <t>1428.0</t>
  </si>
  <si>
    <t>859.7600000000001</t>
  </si>
  <si>
    <t>287.55</t>
  </si>
  <si>
    <t>619.245</t>
  </si>
  <si>
    <t>2450.0</t>
  </si>
  <si>
    <t>8000.0</t>
  </si>
  <si>
    <t>710.0</t>
  </si>
  <si>
    <t>9249.0</t>
  </si>
  <si>
    <t>532.0</t>
  </si>
  <si>
    <t>2611.0</t>
  </si>
  <si>
    <t>1521.09</t>
  </si>
  <si>
    <t>420.12</t>
  </si>
  <si>
    <t>103.5</t>
  </si>
  <si>
    <t>2021-08-24</t>
  </si>
  <si>
    <t>7263.585</t>
  </si>
  <si>
    <t>3850.0</t>
  </si>
  <si>
    <t>663.0</t>
  </si>
  <si>
    <t>1223.0</t>
  </si>
  <si>
    <t>1403.0</t>
  </si>
  <si>
    <t>19088.0</t>
  </si>
  <si>
    <t>1634.0</t>
  </si>
  <si>
    <t>3135.0</t>
  </si>
  <si>
    <t>1118.0</t>
  </si>
  <si>
    <t>3200.0</t>
  </si>
  <si>
    <t>1006.0</t>
  </si>
  <si>
    <t>1018.0</t>
  </si>
  <si>
    <t>1288.8</t>
  </si>
  <si>
    <t>3236.0</t>
  </si>
  <si>
    <t>2871.0</t>
  </si>
  <si>
    <t>1665.0</t>
  </si>
  <si>
    <t>370.125</t>
  </si>
  <si>
    <t>19055.0</t>
  </si>
  <si>
    <t>2475.0</t>
  </si>
  <si>
    <t>7500.0</t>
  </si>
  <si>
    <t>361.125</t>
  </si>
  <si>
    <t>20.7</t>
  </si>
  <si>
    <t>1711.0</t>
  </si>
  <si>
    <t>174.15</t>
  </si>
  <si>
    <t>339.18500000000006</t>
  </si>
  <si>
    <t>14.355000000000002</t>
  </si>
  <si>
    <t>197.145</t>
  </si>
  <si>
    <t>1440.0</t>
  </si>
  <si>
    <t>1655.0</t>
  </si>
  <si>
    <t>18128.0</t>
  </si>
  <si>
    <t>854.955</t>
  </si>
  <si>
    <t>1622.0</t>
  </si>
  <si>
    <t>8203.0</t>
  </si>
  <si>
    <t>5362.0</t>
  </si>
  <si>
    <t>17667.0</t>
  </si>
  <si>
    <t>288.20000000000005</t>
  </si>
  <si>
    <t>882.0</t>
  </si>
  <si>
    <t>670.5</t>
  </si>
  <si>
    <t>2128.5</t>
  </si>
  <si>
    <t>205.0</t>
  </si>
  <si>
    <t>3960.0</t>
  </si>
  <si>
    <t>2327.985</t>
  </si>
  <si>
    <t>283.0</t>
  </si>
  <si>
    <t>3108.0</t>
  </si>
  <si>
    <t>2250.0</t>
  </si>
  <si>
    <t>3352.0</t>
  </si>
  <si>
    <t>2090.0</t>
  </si>
  <si>
    <t>5500.0</t>
  </si>
  <si>
    <t>351.855</t>
  </si>
  <si>
    <t>526.455</t>
  </si>
  <si>
    <t>5533.0</t>
  </si>
  <si>
    <t>5736.0</t>
  </si>
  <si>
    <t>704.0</t>
  </si>
  <si>
    <t>1805.0</t>
  </si>
  <si>
    <t>1724.0</t>
  </si>
  <si>
    <t>1815.0</t>
  </si>
  <si>
    <t>4125.0</t>
  </si>
  <si>
    <t>50.85</t>
  </si>
  <si>
    <t>3222.0</t>
  </si>
  <si>
    <t>357.39000000000004</t>
  </si>
  <si>
    <t>2620.0</t>
  </si>
  <si>
    <t>631.95</t>
  </si>
  <si>
    <t>2063.0</t>
  </si>
  <si>
    <t>3812.0</t>
  </si>
  <si>
    <t>47.7</t>
  </si>
  <si>
    <t>1427.0</t>
  </si>
  <si>
    <t>51.165</t>
  </si>
  <si>
    <t>1319.0</t>
  </si>
  <si>
    <t>1820.0</t>
  </si>
  <si>
    <t>1066.0</t>
  </si>
  <si>
    <t>1966.0</t>
  </si>
  <si>
    <t>691.0</t>
  </si>
  <si>
    <t>1774.0</t>
  </si>
  <si>
    <t>49.995</t>
  </si>
  <si>
    <t>10.0</t>
  </si>
  <si>
    <t>2316.0</t>
  </si>
  <si>
    <t>1101.0</t>
  </si>
  <si>
    <t>2150.1</t>
  </si>
  <si>
    <t>1517.0</t>
  </si>
  <si>
    <t>1282.32</t>
  </si>
  <si>
    <t>1567.28</t>
  </si>
  <si>
    <t>10700.0</t>
  </si>
  <si>
    <t>867.6800000000001</t>
  </si>
  <si>
    <t>401.50000000000006</t>
  </si>
  <si>
    <t>112.275</t>
  </si>
  <si>
    <t>1193.0</t>
  </si>
  <si>
    <t>2043.0</t>
  </si>
  <si>
    <t>109.935</t>
  </si>
  <si>
    <t>2994.0</t>
  </si>
  <si>
    <t>229.005</t>
  </si>
  <si>
    <t>2950.0</t>
  </si>
  <si>
    <t>4643.55</t>
  </si>
  <si>
    <t>907.0</t>
  </si>
  <si>
    <t>3483.0</t>
  </si>
  <si>
    <t>282.51</t>
  </si>
  <si>
    <t>1337.49</t>
  </si>
  <si>
    <t>2342.7250000000004</t>
  </si>
  <si>
    <t>16500.0</t>
  </si>
  <si>
    <t>1507.0000000000002</t>
  </si>
  <si>
    <t>485.54</t>
  </si>
  <si>
    <t>3231.0</t>
  </si>
  <si>
    <t>893.0</t>
  </si>
  <si>
    <t>885.0</t>
  </si>
  <si>
    <t>169.92000000000002</t>
  </si>
  <si>
    <t>46.665</t>
  </si>
  <si>
    <t>4800.015</t>
  </si>
  <si>
    <t>24.57</t>
  </si>
  <si>
    <t>1846.08</t>
  </si>
  <si>
    <t>1457.0</t>
  </si>
  <si>
    <t>1186.9</t>
  </si>
  <si>
    <t>954.0</t>
  </si>
  <si>
    <t>315.45</t>
  </si>
  <si>
    <t>71.28</t>
  </si>
  <si>
    <t>2772.0</t>
  </si>
  <si>
    <t>2670.0</t>
  </si>
  <si>
    <t>272.0</t>
  </si>
  <si>
    <t>467.39</t>
  </si>
  <si>
    <t>664.2</t>
  </si>
  <si>
    <t>1645.0</t>
  </si>
  <si>
    <t>181.755</t>
  </si>
  <si>
    <t>39.82000000000001</t>
  </si>
  <si>
    <t>23453.0</t>
  </si>
  <si>
    <t>436.5</t>
  </si>
  <si>
    <t>3168.0000000000005</t>
  </si>
  <si>
    <t>25.38</t>
  </si>
  <si>
    <t>89.50500000000001</t>
  </si>
  <si>
    <t>5100.0</t>
  </si>
  <si>
    <t>557.5500000000001</t>
  </si>
  <si>
    <t>157.5</t>
  </si>
  <si>
    <t>10543.5</t>
  </si>
  <si>
    <t>3555.0</t>
  </si>
  <si>
    <t>2186.25</t>
  </si>
  <si>
    <t>86.85000000000001</t>
  </si>
  <si>
    <t>620.64</t>
  </si>
  <si>
    <t>118.89</t>
  </si>
  <si>
    <t>610.555</t>
  </si>
  <si>
    <t>536.8000000000001</t>
  </si>
  <si>
    <t>2317.0</t>
  </si>
  <si>
    <t>75.42</t>
  </si>
  <si>
    <t>589.3199999999999</t>
  </si>
  <si>
    <t>539.1</t>
  </si>
  <si>
    <t>5170.0</t>
  </si>
  <si>
    <t>20950.0</t>
  </si>
  <si>
    <t>1206.0</t>
  </si>
  <si>
    <t>48.6</t>
  </si>
  <si>
    <t>175.995</t>
  </si>
  <si>
    <t>70.695</t>
  </si>
  <si>
    <t>2453.0</t>
  </si>
  <si>
    <t>2255.0</t>
  </si>
  <si>
    <t>826.2</t>
  </si>
  <si>
    <t>233.55</t>
  </si>
  <si>
    <t>120.69</t>
  </si>
  <si>
    <t>252.0</t>
  </si>
  <si>
    <t>114.0</t>
  </si>
  <si>
    <t>19.71</t>
  </si>
  <si>
    <t>860.8050000000001</t>
  </si>
  <si>
    <t>38.16</t>
  </si>
  <si>
    <t>757.0</t>
  </si>
  <si>
    <t>75.60000000000001</t>
  </si>
  <si>
    <t>155.38500000000002</t>
  </si>
  <si>
    <t>101.25</t>
  </si>
  <si>
    <t>889.2900000000001</t>
  </si>
  <si>
    <t>433.53</t>
  </si>
  <si>
    <t>285.885</t>
  </si>
  <si>
    <t>194.265</t>
  </si>
  <si>
    <t>171.585</t>
  </si>
  <si>
    <t>373.005</t>
  </si>
  <si>
    <t>190.35</t>
  </si>
  <si>
    <t>880.875</t>
  </si>
  <si>
    <t>2256.155</t>
  </si>
  <si>
    <t>373.5</t>
  </si>
  <si>
    <t>121.54500000000002</t>
  </si>
  <si>
    <t>323.01</t>
  </si>
  <si>
    <t>270.855</t>
  </si>
  <si>
    <t>276.3</t>
  </si>
  <si>
    <t>274.5</t>
  </si>
  <si>
    <t>2052.045</t>
  </si>
  <si>
    <t>266.175</t>
  </si>
  <si>
    <t>18353.25</t>
  </si>
  <si>
    <t>88.56</t>
  </si>
  <si>
    <t>32.085</t>
  </si>
  <si>
    <t>762.0</t>
  </si>
  <si>
    <t>173.70000000000002</t>
  </si>
  <si>
    <t>228.375</t>
  </si>
  <si>
    <t>944.1</t>
  </si>
  <si>
    <t>359.64000000000004</t>
  </si>
  <si>
    <t>426.375</t>
  </si>
  <si>
    <t>121.0</t>
  </si>
  <si>
    <t>256.27500000000003</t>
  </si>
  <si>
    <t>243.9</t>
  </si>
  <si>
    <t>325.305</t>
  </si>
  <si>
    <t>223.74</t>
  </si>
  <si>
    <t>277.02000000000004</t>
  </si>
  <si>
    <t>993.6</t>
  </si>
  <si>
    <t>195.3</t>
  </si>
  <si>
    <t>64.75500000000001</t>
  </si>
  <si>
    <t>443.7</t>
  </si>
  <si>
    <t>555.5699999999999</t>
  </si>
  <si>
    <t>6271.0</t>
  </si>
  <si>
    <t>56.25</t>
  </si>
  <si>
    <t>3081.0</t>
  </si>
  <si>
    <t>173.745</t>
  </si>
  <si>
    <t>1115.4</t>
  </si>
  <si>
    <t>85.14</t>
  </si>
  <si>
    <t>19080.0</t>
  </si>
  <si>
    <t>72.72</t>
  </si>
  <si>
    <t>1194.0</t>
  </si>
  <si>
    <t>1044.0</t>
  </si>
  <si>
    <t>309.42</t>
  </si>
  <si>
    <t>31.0</t>
  </si>
  <si>
    <t>80.73</t>
  </si>
  <si>
    <t>95.805</t>
  </si>
  <si>
    <t>175.5</t>
  </si>
  <si>
    <t>178.20000000000002</t>
  </si>
  <si>
    <t>72.99</t>
  </si>
  <si>
    <t>457.92</t>
  </si>
  <si>
    <t>362.7</t>
  </si>
  <si>
    <t>1036.8</t>
  </si>
  <si>
    <t>788.1300000000001</t>
  </si>
  <si>
    <t>3355.0</t>
  </si>
  <si>
    <t>296.37</t>
  </si>
  <si>
    <t>2614.5</t>
  </si>
  <si>
    <t>177.165</t>
  </si>
  <si>
    <t>435.555</t>
  </si>
  <si>
    <t>86.4</t>
  </si>
  <si>
    <t>2099.625</t>
  </si>
  <si>
    <t>1513.0</t>
  </si>
  <si>
    <t>1004.0</t>
  </si>
  <si>
    <t>61.875</t>
  </si>
  <si>
    <t>173.88</t>
  </si>
  <si>
    <t>803.0</t>
  </si>
  <si>
    <t>2020-09-25</t>
  </si>
  <si>
    <t>616.0500000000001</t>
  </si>
  <si>
    <t>314.0</t>
  </si>
  <si>
    <t>546.3000000000001</t>
  </si>
  <si>
    <t>67.5</t>
  </si>
  <si>
    <t>1637.0</t>
  </si>
  <si>
    <t>80.55</t>
  </si>
  <si>
    <t>61.0</t>
  </si>
  <si>
    <t>48.330000000000005</t>
  </si>
  <si>
    <t>19004.13</t>
  </si>
  <si>
    <t>776.7</t>
  </si>
  <si>
    <t>266.0</t>
  </si>
  <si>
    <t>3193.0</t>
  </si>
  <si>
    <t>1531.0</t>
  </si>
  <si>
    <t>88.11000000000001</t>
  </si>
  <si>
    <t>57.06</t>
  </si>
  <si>
    <t>20952.0</t>
  </si>
  <si>
    <t>550.26</t>
  </si>
  <si>
    <t>3070.0</t>
  </si>
  <si>
    <t>19440.0</t>
  </si>
  <si>
    <t>72.0</t>
  </si>
  <si>
    <t>18424.8</t>
  </si>
  <si>
    <t>628.2</t>
  </si>
  <si>
    <t>3044.0</t>
  </si>
  <si>
    <t>746.9000000000001</t>
  </si>
  <si>
    <t>2603.0</t>
  </si>
  <si>
    <t>376.92</t>
  </si>
  <si>
    <t>357.0</t>
  </si>
  <si>
    <t>412.2</t>
  </si>
  <si>
    <t>24.3</t>
  </si>
  <si>
    <t>3235.0</t>
  </si>
  <si>
    <t>800.01</t>
  </si>
  <si>
    <t>492.80000000000007</t>
  </si>
  <si>
    <t>86.53500000000001</t>
  </si>
  <si>
    <t>165.915</t>
  </si>
  <si>
    <t>193.365</t>
  </si>
  <si>
    <t>2051.0</t>
  </si>
  <si>
    <t>80.28</t>
  </si>
  <si>
    <t>885.6</t>
  </si>
  <si>
    <t>1064.0</t>
  </si>
  <si>
    <t>161.95499999999998</t>
  </si>
  <si>
    <t>105.075</t>
  </si>
  <si>
    <t>15730.000000000002</t>
  </si>
  <si>
    <t>459.18</t>
  </si>
  <si>
    <t>228.645</t>
  </si>
  <si>
    <t>1170.4550000000002</t>
  </si>
  <si>
    <t>191.025</t>
  </si>
  <si>
    <t>258.48</t>
  </si>
  <si>
    <t>818.0</t>
  </si>
  <si>
    <t>70.605</t>
  </si>
  <si>
    <t>2106.0</t>
  </si>
  <si>
    <t>333.0</t>
  </si>
  <si>
    <t>1402.0</t>
  </si>
  <si>
    <t>874.17</t>
  </si>
  <si>
    <t>305.73</t>
  </si>
  <si>
    <t>3400.0</t>
  </si>
  <si>
    <t>943.0</t>
  </si>
  <si>
    <t>366.85</t>
  </si>
  <si>
    <t>254.88</t>
  </si>
  <si>
    <t>9.46</t>
  </si>
  <si>
    <t>191.925</t>
  </si>
  <si>
    <t>19728.0</t>
  </si>
  <si>
    <t>2360.0</t>
  </si>
  <si>
    <t>1595.0</t>
  </si>
  <si>
    <t>593.46</t>
  </si>
  <si>
    <t>36.72</t>
  </si>
  <si>
    <t>260.46</t>
  </si>
  <si>
    <t>1925.0</t>
  </si>
  <si>
    <t>804.0</t>
  </si>
  <si>
    <t>817.0</t>
  </si>
  <si>
    <t>260.82</t>
  </si>
  <si>
    <t>183.6</t>
  </si>
  <si>
    <t>1058.0</t>
  </si>
  <si>
    <t>346.0</t>
  </si>
  <si>
    <t>75.87</t>
  </si>
  <si>
    <t>112.09000000000002</t>
  </si>
  <si>
    <t>1363.9450000000002</t>
  </si>
  <si>
    <t>975.59</t>
  </si>
  <si>
    <t>566.5</t>
  </si>
  <si>
    <t>1085.6450000000002</t>
  </si>
  <si>
    <t>1995.0</t>
  </si>
  <si>
    <t>467.50000000000006</t>
  </si>
  <si>
    <t>246.0</t>
  </si>
  <si>
    <t>39.49</t>
  </si>
  <si>
    <t>32.04</t>
  </si>
  <si>
    <t>9834.0</t>
  </si>
  <si>
    <t>337.15000000000003</t>
  </si>
  <si>
    <t>326.095</t>
  </si>
  <si>
    <t>2103.2000000000003</t>
  </si>
  <si>
    <t>50.93</t>
  </si>
  <si>
    <t>419.0</t>
  </si>
  <si>
    <t>5623.2</t>
  </si>
  <si>
    <t>576.0</t>
  </si>
  <si>
    <t>77.94</t>
  </si>
  <si>
    <t>479.07</t>
  </si>
  <si>
    <t>79.28999999999999</t>
  </si>
  <si>
    <t>1052.0</t>
  </si>
  <si>
    <t>62.1</t>
  </si>
  <si>
    <t>3126.2000000000003</t>
  </si>
  <si>
    <t>1660.0</t>
  </si>
  <si>
    <t>6850.0</t>
  </si>
  <si>
    <t>1038.0</t>
  </si>
  <si>
    <t>552.6</t>
  </si>
  <si>
    <t>565.0</t>
  </si>
  <si>
    <t>2780.0</t>
  </si>
  <si>
    <t>2113.0</t>
  </si>
  <si>
    <t>6925.0</t>
  </si>
  <si>
    <t>1507.0</t>
  </si>
  <si>
    <t>4496.0</t>
  </si>
  <si>
    <t>708.3000000000001</t>
  </si>
  <si>
    <t>7018.000000000001</t>
  </si>
  <si>
    <t>1249.0</t>
  </si>
  <si>
    <t>39.0</t>
  </si>
  <si>
    <t>144.9</t>
  </si>
  <si>
    <t>557.0</t>
  </si>
  <si>
    <t>4660.0</t>
  </si>
  <si>
    <t>1527.84</t>
  </si>
  <si>
    <t>951.0</t>
  </si>
  <si>
    <t>499.05</t>
  </si>
  <si>
    <t>1092.0</t>
  </si>
  <si>
    <t>4306.0</t>
  </si>
  <si>
    <t>2929.96</t>
  </si>
  <si>
    <t>1503.0</t>
  </si>
  <si>
    <t>2865.0</t>
  </si>
  <si>
    <t>6980.0</t>
  </si>
  <si>
    <t>57.73500000000001</t>
  </si>
  <si>
    <t>18180.800000000003</t>
  </si>
  <si>
    <t>179.13500000000002</t>
  </si>
  <si>
    <t>8815.0</t>
  </si>
  <si>
    <t>524.4300000000001</t>
  </si>
  <si>
    <t>2205.0</t>
  </si>
  <si>
    <t>636.35</t>
  </si>
  <si>
    <t>577.7200000000001</t>
  </si>
  <si>
    <t>1279.0</t>
  </si>
  <si>
    <t>1227.0</t>
  </si>
  <si>
    <t>5053.0</t>
  </si>
  <si>
    <t>4949.0</t>
  </si>
  <si>
    <t>3342.0</t>
  </si>
  <si>
    <t>1326.0</t>
  </si>
  <si>
    <t>565.83</t>
  </si>
  <si>
    <t>277.0</t>
  </si>
  <si>
    <t>1256.0</t>
  </si>
  <si>
    <t>699.345</t>
  </si>
  <si>
    <t>716.0</t>
  </si>
  <si>
    <t>1389.0</t>
  </si>
  <si>
    <t>1245.0</t>
  </si>
  <si>
    <t>46.0</t>
  </si>
  <si>
    <t>829.575</t>
  </si>
  <si>
    <t>4830.0</t>
  </si>
  <si>
    <t xml:space="preserve">Buy Supreme Industries; target of Rs 1350 : Sharekhan </t>
  </si>
  <si>
    <t xml:space="preserve">Buy Persistent Systems; target of Rs 1000 : Sharekhan </t>
  </si>
  <si>
    <t xml:space="preserve">Buy Marico; target of Rs 420 : Sharekhan </t>
  </si>
  <si>
    <t>364.1</t>
  </si>
  <si>
    <t xml:space="preserve">Buy ICICI Bank target of Rs 485 : Sharekhan </t>
  </si>
  <si>
    <t xml:space="preserve">Buy KEC International; target of Rs 322: HDFC Securities </t>
  </si>
  <si>
    <t>263.45</t>
  </si>
  <si>
    <t xml:space="preserve">Buy AU Small Finance Bank; target of Rs 850: Motilal Oswal </t>
  </si>
  <si>
    <t>711.0</t>
  </si>
  <si>
    <t>177.3</t>
  </si>
  <si>
    <t>1041.0</t>
  </si>
  <si>
    <t>1829.0</t>
  </si>
  <si>
    <t>155.0</t>
  </si>
  <si>
    <t>2213.9100000000003</t>
  </si>
  <si>
    <t>346.5</t>
  </si>
  <si>
    <t>329.39500000000004</t>
  </si>
  <si>
    <t>423.50000000000006</t>
  </si>
  <si>
    <t>484.0</t>
  </si>
  <si>
    <t>5651.1</t>
  </si>
  <si>
    <t>1080.0</t>
  </si>
  <si>
    <t>18.0</t>
  </si>
  <si>
    <t>3210.0</t>
  </si>
  <si>
    <t>6400.0</t>
  </si>
  <si>
    <t>41.0</t>
  </si>
  <si>
    <t>402.93</t>
  </si>
  <si>
    <t>786.51</t>
  </si>
  <si>
    <t>2304.0</t>
  </si>
  <si>
    <t>2034.0</t>
  </si>
  <si>
    <t>2016.0</t>
  </si>
  <si>
    <t>726.0</t>
  </si>
  <si>
    <t>2320.0</t>
  </si>
  <si>
    <t>4069.0</t>
  </si>
  <si>
    <t>402.3</t>
  </si>
  <si>
    <t>1505.0</t>
  </si>
  <si>
    <t>327.0</t>
  </si>
  <si>
    <t>1036.845</t>
  </si>
  <si>
    <t>73.8</t>
  </si>
  <si>
    <t>188.46</t>
  </si>
  <si>
    <t>4740.0</t>
  </si>
  <si>
    <t>320.40000000000003</t>
  </si>
  <si>
    <t>2421.1000000000004</t>
  </si>
  <si>
    <t>3473.1</t>
  </si>
  <si>
    <t>1021.5</t>
  </si>
  <si>
    <t>287.48500000000007</t>
  </si>
  <si>
    <t>2177.8900000000003</t>
  </si>
  <si>
    <t>6.84</t>
  </si>
  <si>
    <t>47.475</t>
  </si>
  <si>
    <t>431.365</t>
  </si>
  <si>
    <t>790.24</t>
  </si>
  <si>
    <t>2460.7000000000003</t>
  </si>
  <si>
    <t>129.24</t>
  </si>
  <si>
    <t>192.465</t>
  </si>
  <si>
    <t>64.0</t>
  </si>
  <si>
    <t>93.555</t>
  </si>
  <si>
    <t>521.1</t>
  </si>
  <si>
    <t>58.68000000000001</t>
  </si>
  <si>
    <t>91.46500000000002</t>
  </si>
  <si>
    <t>142.515</t>
  </si>
  <si>
    <t>194.355</t>
  </si>
  <si>
    <t>42.0</t>
  </si>
  <si>
    <t>198.00000000000003</t>
  </si>
  <si>
    <t>642.4000000000001</t>
  </si>
  <si>
    <t>54.56000000000001</t>
  </si>
  <si>
    <t>246.40000000000003</t>
  </si>
  <si>
    <t>1105.0</t>
  </si>
  <si>
    <t>576.45</t>
  </si>
  <si>
    <t>791.8199999999999</t>
  </si>
  <si>
    <t>233.73</t>
  </si>
  <si>
    <t>442.0</t>
  </si>
  <si>
    <t>559.845</t>
  </si>
  <si>
    <t>84.33</t>
  </si>
  <si>
    <t>35.035000000000004</t>
  </si>
  <si>
    <t>87.3</t>
  </si>
  <si>
    <t>1249.8300000000002</t>
  </si>
  <si>
    <t>179.46</t>
  </si>
  <si>
    <t>28.325000000000003</t>
  </si>
  <si>
    <t>129.06</t>
  </si>
  <si>
    <t>553.3000000000001</t>
  </si>
  <si>
    <t>23.175</t>
  </si>
  <si>
    <t>186.3</t>
  </si>
  <si>
    <t>94.545</t>
  </si>
  <si>
    <t>563.2</t>
  </si>
  <si>
    <t>253.8</t>
  </si>
  <si>
    <t>429.3</t>
  </si>
  <si>
    <t>184.86</t>
  </si>
  <si>
    <t>391.59000000000003</t>
  </si>
  <si>
    <t>46.485</t>
  </si>
  <si>
    <t>945.9</t>
  </si>
  <si>
    <t>1099.0</t>
  </si>
  <si>
    <t>138.10500000000002</t>
  </si>
  <si>
    <t>173.61</t>
  </si>
  <si>
    <t>45.9</t>
  </si>
  <si>
    <t>112.545</t>
  </si>
  <si>
    <t>479.61</t>
  </si>
  <si>
    <t>46.62</t>
  </si>
  <si>
    <t>115.875</t>
  </si>
  <si>
    <t>522.7750000000001</t>
  </si>
  <si>
    <t>113.4</t>
  </si>
  <si>
    <t>34.2</t>
  </si>
  <si>
    <t>125.505</t>
  </si>
  <si>
    <t>770.4</t>
  </si>
  <si>
    <t>66.33</t>
  </si>
  <si>
    <t>142.20000000000002</t>
  </si>
  <si>
    <t>1839.0</t>
  </si>
  <si>
    <t>3782.0</t>
  </si>
  <si>
    <t>495.00000000000006</t>
  </si>
  <si>
    <t>1782.0</t>
  </si>
  <si>
    <t>1096.7</t>
  </si>
  <si>
    <t>54.45</t>
  </si>
  <si>
    <t>76.995</t>
  </si>
  <si>
    <t>1241.0</t>
  </si>
  <si>
    <t>4705.0</t>
  </si>
  <si>
    <t>18665.0</t>
  </si>
  <si>
    <t>18070.0</t>
  </si>
  <si>
    <t>19954.0</t>
  </si>
  <si>
    <t>19700.0</t>
  </si>
  <si>
    <t>1095.0</t>
  </si>
  <si>
    <t>968.4</t>
  </si>
  <si>
    <t>199.8</t>
  </si>
  <si>
    <t>656.0</t>
  </si>
  <si>
    <t>247.0</t>
  </si>
  <si>
    <t>2649.0</t>
  </si>
  <si>
    <t>25.515</t>
  </si>
  <si>
    <t>5705.0</t>
  </si>
  <si>
    <t>14490.0</t>
  </si>
  <si>
    <t>1835.0</t>
  </si>
  <si>
    <t>1151.0</t>
  </si>
  <si>
    <t>1482.0</t>
  </si>
  <si>
    <t>598.5</t>
  </si>
  <si>
    <t>201.6</t>
  </si>
  <si>
    <t>2020-06-12</t>
  </si>
  <si>
    <t>1304.055</t>
  </si>
  <si>
    <t>4244.0</t>
  </si>
  <si>
    <t>51.39</t>
  </si>
  <si>
    <t>868.0500000000001</t>
  </si>
  <si>
    <t>153.36</t>
  </si>
  <si>
    <t>2215.0</t>
  </si>
  <si>
    <t>4156.0</t>
  </si>
  <si>
    <t>148.5</t>
  </si>
  <si>
    <t>838.0</t>
  </si>
  <si>
    <t>2515.0</t>
  </si>
  <si>
    <t>4318.0</t>
  </si>
  <si>
    <t>533.52</t>
  </si>
  <si>
    <t>2794.495</t>
  </si>
  <si>
    <t>3744.0</t>
  </si>
  <si>
    <t>4060.0</t>
  </si>
  <si>
    <t>3510.0</t>
  </si>
  <si>
    <t>227.0</t>
  </si>
  <si>
    <t>467.1</t>
  </si>
  <si>
    <t>168.165</t>
  </si>
  <si>
    <t>24.0</t>
  </si>
  <si>
    <t>922.5</t>
  </si>
  <si>
    <t>25.0</t>
  </si>
  <si>
    <t>609.75</t>
  </si>
  <si>
    <t>577.0</t>
  </si>
  <si>
    <t>476.0</t>
  </si>
  <si>
    <t>1328.0</t>
  </si>
  <si>
    <t>36.405</t>
  </si>
  <si>
    <t>636.7900000000001</t>
  </si>
  <si>
    <t>564.0</t>
  </si>
  <si>
    <t>857.0</t>
  </si>
  <si>
    <t>57.0</t>
  </si>
  <si>
    <t>127.89</t>
  </si>
  <si>
    <t xml:space="preserve">Hold Aarti Industries; target of Rs 1002: East India Securities </t>
  </si>
  <si>
    <t>986.0</t>
  </si>
  <si>
    <t xml:space="preserve">Buy Orient Cements; target of Rs 63: Cholamandalam securities </t>
  </si>
  <si>
    <t>Orient Cements</t>
  </si>
  <si>
    <t xml:space="preserve">Hold Dabur India; target of Rs 492: Arihant Capital </t>
  </si>
  <si>
    <t xml:space="preserve">Buy Federal Bank target of Rs 55: Anand Rathi </t>
  </si>
  <si>
    <t xml:space="preserve">Buy Orient Cement target of Rs 65: Anand Rathi </t>
  </si>
  <si>
    <t xml:space="preserve">Buy Aditya Birla Fashion and Retail target of Rs 137: Anand Rathi </t>
  </si>
  <si>
    <t xml:space="preserve">Buy Coal India; target of Rs 195: Motilal Oswal </t>
  </si>
  <si>
    <t>133.5</t>
  </si>
  <si>
    <t>120.15</t>
  </si>
  <si>
    <t xml:space="preserve">Buy Federal Bank; target of Rs 65: Motilal Oswal </t>
  </si>
  <si>
    <t xml:space="preserve">Buy Quess Corp; target of Rs 360: Motilal Oswal </t>
  </si>
  <si>
    <t xml:space="preserve">Hold Wonderla Holidays target of Rs 145: Sharekhan </t>
  </si>
  <si>
    <t xml:space="preserve">Buy TVS Motors; target of Rs 390: Sharekhan </t>
  </si>
  <si>
    <t xml:space="preserve">Sell TVS Motors; target of Rs 288: Dolat Capital </t>
  </si>
  <si>
    <t>363.00000000000006</t>
  </si>
  <si>
    <t xml:space="preserve">Accumulate Federal Bank ; target of Rs 50: Dolat Capital </t>
  </si>
  <si>
    <t xml:space="preserve">Buy Aditya Birla Fashion and Retail; target of Rs 140: ICICI Securities </t>
  </si>
  <si>
    <t xml:space="preserve">Hold Firstsource Solutions; target of Rs 39: Emkay Global Financial </t>
  </si>
  <si>
    <t>31.1</t>
  </si>
  <si>
    <t xml:space="preserve">Buy Aditya Birla Fashion; target of Rs 150: Emkay Global Financial </t>
  </si>
  <si>
    <t xml:space="preserve">Buy Max Financial; target of Rs 531: Emkay Global Financial </t>
  </si>
  <si>
    <t>531.0</t>
  </si>
  <si>
    <t xml:space="preserve">Buy SH Kelkar ; target of Rs 90: Motilal Oswal </t>
  </si>
  <si>
    <t>SH Kelkar</t>
  </si>
  <si>
    <t>MONTECARLO</t>
  </si>
  <si>
    <t>2574.0</t>
  </si>
  <si>
    <t>5172.0</t>
  </si>
  <si>
    <t>2654.1900000000005</t>
  </si>
  <si>
    <t>2858.8450000000003</t>
  </si>
  <si>
    <t>17.0</t>
  </si>
  <si>
    <t>2444.42</t>
  </si>
  <si>
    <t>854.0</t>
  </si>
  <si>
    <t>6010.0</t>
  </si>
  <si>
    <t>21.0</t>
  </si>
  <si>
    <t>4800.0</t>
  </si>
  <si>
    <t>104.17000000000002</t>
  </si>
  <si>
    <t>4007.0</t>
  </si>
  <si>
    <t>2735.0</t>
  </si>
  <si>
    <t>4615.0</t>
  </si>
  <si>
    <t>3055.0</t>
  </si>
  <si>
    <t>4413.0</t>
  </si>
  <si>
    <t>78.26500000000001</t>
  </si>
  <si>
    <t>4326.0</t>
  </si>
  <si>
    <t>4350.0</t>
  </si>
  <si>
    <t>2747.0</t>
  </si>
  <si>
    <t>4720.0</t>
  </si>
  <si>
    <t>1341.9</t>
  </si>
  <si>
    <t>4305.0</t>
  </si>
  <si>
    <t>4200.0</t>
  </si>
  <si>
    <t>531.45</t>
  </si>
  <si>
    <t>318.0</t>
  </si>
  <si>
    <t>1028.0</t>
  </si>
  <si>
    <t>1694.0000000000002</t>
  </si>
  <si>
    <t>59.18</t>
  </si>
  <si>
    <t>63.9</t>
  </si>
  <si>
    <t>431.0</t>
  </si>
  <si>
    <t>740.4300000000001</t>
  </si>
  <si>
    <t>5850.0</t>
  </si>
  <si>
    <t>5570.0</t>
  </si>
  <si>
    <t>5559.0</t>
  </si>
  <si>
    <t>914.0</t>
  </si>
  <si>
    <t>611.0</t>
  </si>
  <si>
    <t>344.79</t>
  </si>
  <si>
    <t>1343.0</t>
  </si>
  <si>
    <t>5810.0</t>
  </si>
  <si>
    <t>222.21</t>
  </si>
  <si>
    <t>309.15000000000003</t>
  </si>
  <si>
    <t>1313.0</t>
  </si>
  <si>
    <t>306.90000000000003</t>
  </si>
  <si>
    <t>23500.0</t>
  </si>
  <si>
    <t>617.265</t>
  </si>
  <si>
    <t>1078.2</t>
  </si>
  <si>
    <t>846.45</t>
  </si>
  <si>
    <t>827.1</t>
  </si>
  <si>
    <t>84.24</t>
  </si>
  <si>
    <t>2020-03-12</t>
  </si>
  <si>
    <t>56.295</t>
  </si>
  <si>
    <t>469.35</t>
  </si>
  <si>
    <t>1270.8</t>
  </si>
  <si>
    <t>1544.4</t>
  </si>
  <si>
    <t>2020-02-28</t>
  </si>
  <si>
    <t>89.955</t>
  </si>
  <si>
    <t>151.29</t>
  </si>
  <si>
    <t>2534.355</t>
  </si>
  <si>
    <t>88.83</t>
  </si>
  <si>
    <t>56.16</t>
  </si>
  <si>
    <t>263.97</t>
  </si>
  <si>
    <t>2020-03-09</t>
  </si>
  <si>
    <t>162.27</t>
  </si>
  <si>
    <t>2020-02-25</t>
  </si>
  <si>
    <t>175.23</t>
  </si>
  <si>
    <t>2020-02-26</t>
  </si>
  <si>
    <t>33.165</t>
  </si>
  <si>
    <t>514.8000000000001</t>
  </si>
  <si>
    <t>312.21</t>
  </si>
  <si>
    <t>96.075</t>
  </si>
  <si>
    <t>2020-03-11</t>
  </si>
  <si>
    <t>1163.7</t>
  </si>
  <si>
    <t>619.02</t>
  </si>
  <si>
    <t>312.3</t>
  </si>
  <si>
    <t>37.845</t>
  </si>
  <si>
    <t xml:space="preserve">Buy Abbott India target of Rs 16880: ICICI Direct </t>
  </si>
  <si>
    <t xml:space="preserve">Buy KEC International target of Rs 415: ICICI Direct </t>
  </si>
  <si>
    <t xml:space="preserve">Buy TV Today Network; target of Rs 300: ICICI Direct </t>
  </si>
  <si>
    <t>2020-02-11</t>
  </si>
  <si>
    <t>219.6</t>
  </si>
  <si>
    <t xml:space="preserve">Hold Lupin; target of Rs 675: ICICI Direct </t>
  </si>
  <si>
    <t xml:space="preserve">Hold Cadila Healthcare; target of Rs 285: ICICI Direct </t>
  </si>
  <si>
    <t xml:space="preserve">Hold Bata India; target of Rs 1955: ICICI Direct </t>
  </si>
  <si>
    <t>1837.0</t>
  </si>
  <si>
    <t>1653.3</t>
  </si>
  <si>
    <t xml:space="preserve">Hold Eicher Motors; target of Rs 19750: ICICI Direct </t>
  </si>
  <si>
    <t>19250.0</t>
  </si>
  <si>
    <t>17325.0</t>
  </si>
  <si>
    <t xml:space="preserve">Hold Cipla; target of Rs 490: ICICI Direct </t>
  </si>
  <si>
    <t>447.1</t>
  </si>
  <si>
    <t xml:space="preserve">Buy State Bank of India target of Rs 415: Sharekhan </t>
  </si>
  <si>
    <t xml:space="preserve">Buy Relaxo Footwears target of Rs 845: Sharekhan </t>
  </si>
  <si>
    <t xml:space="preserve">Buy V-Guard Industries target of Rs 270: Sharekhan </t>
  </si>
  <si>
    <t xml:space="preserve">Buy Titan Company target of Rs 1500: Sharekhan </t>
  </si>
  <si>
    <t xml:space="preserve">Buy Bharti Airtel target of Rs 610: Sharekhan </t>
  </si>
  <si>
    <t xml:space="preserve">Buy Divi’s Laboratories target of Rs 2200: Sharekhan </t>
  </si>
  <si>
    <t xml:space="preserve">Buy Federal Bank target of Rs 110: Sharekhan </t>
  </si>
  <si>
    <t xml:space="preserve">Buy UPL target of Rs 647: Sharekhan </t>
  </si>
  <si>
    <t xml:space="preserve">Buy KEC International target of Rs 415: Sharekhan </t>
  </si>
  <si>
    <t>1501.38</t>
  </si>
  <si>
    <t>275.67</t>
  </si>
  <si>
    <t>2020-03-06</t>
  </si>
  <si>
    <t>1103.67</t>
  </si>
  <si>
    <t>38.835</t>
  </si>
  <si>
    <t>24.705</t>
  </si>
  <si>
    <t>3879.0</t>
  </si>
  <si>
    <t>169.515</t>
  </si>
  <si>
    <t>2020-03-05</t>
  </si>
  <si>
    <t>272.61</t>
  </si>
  <si>
    <t>2020-03-03</t>
  </si>
  <si>
    <t>8737.2</t>
  </si>
  <si>
    <t>1913.0</t>
  </si>
  <si>
    <t>6318.0</t>
  </si>
  <si>
    <t>2020-02-01</t>
  </si>
  <si>
    <t>265.59000000000003</t>
  </si>
  <si>
    <t>4050.0</t>
  </si>
  <si>
    <t>189.225</t>
  </si>
  <si>
    <t>652.545</t>
  </si>
  <si>
    <t>886.86</t>
  </si>
  <si>
    <t>84.15</t>
  </si>
  <si>
    <t>531.09</t>
  </si>
  <si>
    <t>526.6800000000001</t>
  </si>
  <si>
    <t>1179.9</t>
  </si>
  <si>
    <t>1123.245</t>
  </si>
  <si>
    <t>1174.275</t>
  </si>
  <si>
    <t>445.95</t>
  </si>
  <si>
    <t>1264.5</t>
  </si>
  <si>
    <t>1317.0600000000002</t>
  </si>
  <si>
    <t>692.955</t>
  </si>
  <si>
    <t>155.16</t>
  </si>
  <si>
    <t>1354.05</t>
  </si>
  <si>
    <t>1183.005</t>
  </si>
  <si>
    <t>519.0300000000001</t>
  </si>
  <si>
    <t>3789.0</t>
  </si>
  <si>
    <t>2020-01-07</t>
  </si>
  <si>
    <t>1332.9</t>
  </si>
  <si>
    <t>2019-12-06</t>
  </si>
  <si>
    <t>765.9</t>
  </si>
  <si>
    <t>2019-12-11</t>
  </si>
  <si>
    <t>90.045</t>
  </si>
  <si>
    <t>50.265</t>
  </si>
  <si>
    <t>1365.0</t>
  </si>
  <si>
    <t>2019-12-10</t>
  </si>
  <si>
    <t>179.91</t>
  </si>
  <si>
    <t>2808.0</t>
  </si>
  <si>
    <t>2826.81</t>
  </si>
  <si>
    <t>2019-11-25</t>
  </si>
  <si>
    <t>1105.02</t>
  </si>
  <si>
    <t>2331.0</t>
  </si>
  <si>
    <t>905.31</t>
  </si>
  <si>
    <t>2020-02-19</t>
  </si>
  <si>
    <t>359.73</t>
  </si>
  <si>
    <t>178.965</t>
  </si>
  <si>
    <t>2019-12-02</t>
  </si>
  <si>
    <t>227.52</t>
  </si>
  <si>
    <t>264.51</t>
  </si>
  <si>
    <t>1475.0</t>
  </si>
  <si>
    <t>182.655</t>
  </si>
  <si>
    <t>1541.7</t>
  </si>
  <si>
    <t>423.0</t>
  </si>
  <si>
    <t>2020-03-13</t>
  </si>
  <si>
    <t>253.62</t>
  </si>
  <si>
    <t>170.1</t>
  </si>
  <si>
    <t>294.615</t>
  </si>
  <si>
    <t>92.7</t>
  </si>
  <si>
    <t>694.8000000000001</t>
  </si>
  <si>
    <t>430.695</t>
  </si>
  <si>
    <t>101.205</t>
  </si>
  <si>
    <t>51.57</t>
  </si>
  <si>
    <t>2020-01-06</t>
  </si>
  <si>
    <t>705.6</t>
  </si>
  <si>
    <t>280.35</t>
  </si>
  <si>
    <t>283.77000000000004</t>
  </si>
  <si>
    <t>2019-12-05</t>
  </si>
  <si>
    <t>2393.1</t>
  </si>
  <si>
    <t>479.88000000000005</t>
  </si>
  <si>
    <t>2019-11-22</t>
  </si>
  <si>
    <t>279.09000000000003</t>
  </si>
  <si>
    <t>523.35</t>
  </si>
  <si>
    <t>1551.0</t>
  </si>
  <si>
    <t>174.0</t>
  </si>
  <si>
    <t>1855.0</t>
  </si>
  <si>
    <t>128.38500000000002</t>
  </si>
  <si>
    <t>2020-03-02</t>
  </si>
  <si>
    <t>284.40000000000003</t>
  </si>
  <si>
    <t>258.03</t>
  </si>
  <si>
    <t>226.84500000000003</t>
  </si>
  <si>
    <t>1043.0100000000002</t>
  </si>
  <si>
    <t xml:space="preserve">Buy ITC; target of Rs 297: Sharekhan </t>
  </si>
  <si>
    <t>259.35</t>
  </si>
  <si>
    <t xml:space="preserve">Hold PI Industries; target of Rs 1500: Sharekhan </t>
  </si>
  <si>
    <t>1432.85</t>
  </si>
  <si>
    <t xml:space="preserve">Hold LIC Housing Finance; target of Rs 400: Sharekhan </t>
  </si>
  <si>
    <t xml:space="preserve">Hold Torrent Pharmaceuticals; target of Rs 1720: Sharekhan </t>
  </si>
  <si>
    <t xml:space="preserve">Hold Kewal Kiran Clothing; target of Rs 1155: Sharekhan </t>
  </si>
  <si>
    <t xml:space="preserve">Hold Hero MotoCorp; target of Rs 2900: Sharekhan </t>
  </si>
  <si>
    <t xml:space="preserve">Buy HCL Technologies; target of Rs 1275: Sharekhan </t>
  </si>
  <si>
    <t xml:space="preserve">Buy Larsen and Toubro; target of Rs 1765: Sharekhan </t>
  </si>
  <si>
    <t>1476.7</t>
  </si>
  <si>
    <t>1329.03</t>
  </si>
  <si>
    <t xml:space="preserve">Buy Infosys; target of Rs 780: Sharekhan </t>
  </si>
  <si>
    <t xml:space="preserve">Buy Inox Leisure; target of Rs 415: Sharekhan </t>
  </si>
  <si>
    <t>367.7</t>
  </si>
  <si>
    <t>2020-01-24</t>
  </si>
  <si>
    <t xml:space="preserve">Buy ITC; target of Rs 344: Prabhudas Lilladher </t>
  </si>
  <si>
    <t>2019-10-31</t>
  </si>
  <si>
    <t xml:space="preserve">Buy ICICI Bank; target of Rs 541: Prabhudas Lilladher </t>
  </si>
  <si>
    <t xml:space="preserve">Buy Crompton Greaves Consumer Electricals; target of Rs 303: Prabhudas Lilladher </t>
  </si>
  <si>
    <t>245.9</t>
  </si>
  <si>
    <t>221.31</t>
  </si>
  <si>
    <t xml:space="preserve">Buy Maruti Suzuki; target of Rs 7809: Prabhudas Lilladher </t>
  </si>
  <si>
    <t>7612.9</t>
  </si>
  <si>
    <t>6851.61</t>
  </si>
  <si>
    <t xml:space="preserve">Buy HCL Technologies; target of Rs 1258: Prabhudas Lilladher </t>
  </si>
  <si>
    <t>1145.75</t>
  </si>
  <si>
    <t>1031.175</t>
  </si>
  <si>
    <t xml:space="preserve">Buy Larsen and Toubro; target of Rs 1800: Prabhudas Lilladher </t>
  </si>
  <si>
    <t xml:space="preserve">Hold Bajaj Auto; target of Rs 3300: ICICI Direct </t>
  </si>
  <si>
    <t>2019-10-29</t>
  </si>
  <si>
    <t xml:space="preserve">Buy TV Today Network; target of Rs 380: ICICI Direct </t>
  </si>
  <si>
    <t xml:space="preserve">Buy Sagar Cement; target of Rs 700: ICICI Direct </t>
  </si>
  <si>
    <t>559.9</t>
  </si>
  <si>
    <t>503.90999999999997</t>
  </si>
  <si>
    <t xml:space="preserve">Buy Asian Paints; target of Rs 2050: ICICI Direct </t>
  </si>
  <si>
    <t>1792.1</t>
  </si>
  <si>
    <t>2020-03-18</t>
  </si>
  <si>
    <t xml:space="preserve">Buy Inox Leisure; target of Rs 435: ICICI Direct </t>
  </si>
  <si>
    <t xml:space="preserve">Hold Jyothy Laboratories; target of Rs 185: ICICI Direct </t>
  </si>
  <si>
    <t xml:space="preserve">Hold Marico; target of Rs 410: ICICI Direct </t>
  </si>
  <si>
    <t>389.1</t>
  </si>
  <si>
    <t>350.19000000000005</t>
  </si>
  <si>
    <t xml:space="preserve">Hold Kotak Mahindra Bank; target of Rs 1700: ICICI Direct </t>
  </si>
  <si>
    <t>1597.4</t>
  </si>
  <si>
    <t>2019-12-12</t>
  </si>
  <si>
    <t xml:space="preserve">Hold HCL Technologies; target of Rs 1200: ICICI Direct </t>
  </si>
  <si>
    <t xml:space="preserve">Hold JSW Steel; target of Rs 235: ICICI Direct </t>
  </si>
  <si>
    <t xml:space="preserve">Hold Havells India; target of Rs 720: ICICI Direct </t>
  </si>
  <si>
    <t>601.83</t>
  </si>
  <si>
    <t xml:space="preserve">Hold Astral Poly Technik; target of Rs 1275: ICICI Direct </t>
  </si>
  <si>
    <t xml:space="preserve">Buy Jubilant FoodWorks; target of Rs 2134: HDFC Securities </t>
  </si>
  <si>
    <t>2019-10-24</t>
  </si>
  <si>
    <t>1546.4</t>
  </si>
  <si>
    <t>1391.7600000000002</t>
  </si>
  <si>
    <t xml:space="preserve">Buy Zensar Technologies; target of Rs 240: HDFC Securities </t>
  </si>
  <si>
    <t>187.9</t>
  </si>
  <si>
    <t>169.11</t>
  </si>
  <si>
    <t xml:space="preserve">Buy AU Small Finance Bank; target of Rs 807: HDFC Securities </t>
  </si>
  <si>
    <t>699.7</t>
  </si>
  <si>
    <t xml:space="preserve">Buy HDFC Bank target of Rs 1510: Sharekhan </t>
  </si>
  <si>
    <t>2019-10-23</t>
  </si>
  <si>
    <t>2020-03-19</t>
  </si>
  <si>
    <t xml:space="preserve">Hold Bharti Infratel; target of Rs 270: ICICI Direct </t>
  </si>
  <si>
    <t xml:space="preserve">Buy Jubilant FoodWorks; target of Rs 1753: Prabhudas Lilladher </t>
  </si>
  <si>
    <t>1753.0</t>
  </si>
  <si>
    <t xml:space="preserve">Buy Bajaj Finance; target of Rs 4668: Prabhudas Lilladher </t>
  </si>
  <si>
    <t xml:space="preserve">Hold Kotak Mahindra Bank; target of Rs 1586: Prabhudas Lilladher </t>
  </si>
  <si>
    <t xml:space="preserve">Accumulate Axis Bank; target of Rs 800: Prabhudas Lilladher </t>
  </si>
  <si>
    <t>718.0</t>
  </si>
  <si>
    <t>646.2</t>
  </si>
  <si>
    <t xml:space="preserve">Buy Ultratech Cement; target of Rs 5350: ICICI Direct </t>
  </si>
  <si>
    <t>4275.85</t>
  </si>
  <si>
    <t xml:space="preserve">Buy Shree Cement target of Rs 22,500: Sharekhan </t>
  </si>
  <si>
    <t xml:space="preserve">Buy DCB Bank; target of Rs 220: ICICI Direct </t>
  </si>
  <si>
    <t xml:space="preserve">Buy DCB Bank; target of Rs 243: HDFC Securities </t>
  </si>
  <si>
    <t>2019-10-22</t>
  </si>
  <si>
    <t xml:space="preserve">Buy Ambuja Cements; target of Rs 240: HDFC Securities </t>
  </si>
  <si>
    <t xml:space="preserve">Hold Ambuja Cement; target of Rs 190: ICICI Direct </t>
  </si>
  <si>
    <t xml:space="preserve">Buy HDFC Bank; target of Rs 1440: ICICI Direct </t>
  </si>
  <si>
    <t>1257.0</t>
  </si>
  <si>
    <t>1131.3</t>
  </si>
  <si>
    <t xml:space="preserve">Buy Larsen and Toubro Infotech; target of Rs 1845: HDFC Securities </t>
  </si>
  <si>
    <t>1448.5</t>
  </si>
  <si>
    <t>1303.65</t>
  </si>
  <si>
    <t xml:space="preserve">Hold MindTree; target of Rs 690: ICICI Direct </t>
  </si>
  <si>
    <t xml:space="preserve">Hold TVS Motors; target of Rs 439: Prabhudas Lilladher </t>
  </si>
  <si>
    <t xml:space="preserve">Accumulate PVR; target of Rs 2131: Prabhudas Lilladher </t>
  </si>
  <si>
    <t xml:space="preserve">Buy Mastek; target of Rs 505: HDFC Securities </t>
  </si>
  <si>
    <t xml:space="preserve">Hold Tata Consultancy Services; target of Rs 2005: ICICI Direct </t>
  </si>
  <si>
    <t xml:space="preserve">Hold Infosys; target of Rs 855: ICICI Direct </t>
  </si>
  <si>
    <t>2019-10-17</t>
  </si>
  <si>
    <t xml:space="preserve">Hold Hindustan Unilever; target of Rs 2075: ICICI Direct </t>
  </si>
  <si>
    <t>2067.5</t>
  </si>
  <si>
    <t>2075.0</t>
  </si>
  <si>
    <t xml:space="preserve">Buy Hindustan Unilever; target of Rs 2240: Sharekhan </t>
  </si>
  <si>
    <t>2240.0</t>
  </si>
  <si>
    <t xml:space="preserve">Hold Wipro; target of Rs 285: Sharekhan </t>
  </si>
  <si>
    <t>248.9</t>
  </si>
  <si>
    <t xml:space="preserve">Accumulate Hindustan Unilever; target of Rs 2083: Prabhudas Lilladher </t>
  </si>
  <si>
    <t>2083.0</t>
  </si>
  <si>
    <t xml:space="preserve">Accumulate ACC; target of Rs 1650: Prabhudas Lilladher </t>
  </si>
  <si>
    <t>1372.5</t>
  </si>
  <si>
    <t xml:space="preserve">Buy SBI Life Insurance Company; target of Rs 991: Prabhudas Lilladher </t>
  </si>
  <si>
    <t>991.0</t>
  </si>
  <si>
    <t xml:space="preserve">Buy IndusInd Bank; target of Rs 1400: ICICI Direct </t>
  </si>
  <si>
    <t xml:space="preserve">Buy Infosys; target of Rs 880: Sharekhan </t>
  </si>
  <si>
    <t>2019-10-15</t>
  </si>
  <si>
    <t>695.7900000000001</t>
  </si>
  <si>
    <t xml:space="preserve">Hold IndusInd Bank; target of Rs 1373: Arihant Capital </t>
  </si>
  <si>
    <t>1256.95</t>
  </si>
  <si>
    <t xml:space="preserve">Hold Bharat Forge; target of Rs 430: Prabhudas Lilladher </t>
  </si>
  <si>
    <t>2019-10-11</t>
  </si>
  <si>
    <t>420.2</t>
  </si>
  <si>
    <t>2019-10-14</t>
  </si>
  <si>
    <t xml:space="preserve">Buy Tata Consultancy Services target of Rs 2150: Sharekhan </t>
  </si>
  <si>
    <t xml:space="preserve">Buy India Grid Trust; target of Rs 113: Edelweiss Securities </t>
  </si>
  <si>
    <t>India Grid Trust</t>
  </si>
  <si>
    <t>INDIGRID</t>
  </si>
  <si>
    <t xml:space="preserve">Buy HDFC Bank; target of Rs 1510: Sharekhan </t>
  </si>
  <si>
    <t>2019-09-24</t>
  </si>
  <si>
    <t xml:space="preserve">Buy KNR Constructions; target of Rs 369: Dolat Capital </t>
  </si>
  <si>
    <t>2019-09-19</t>
  </si>
  <si>
    <t>204.3</t>
  </si>
  <si>
    <t xml:space="preserve">Buy Axis Bank; target of Rs 860: Sharekhan </t>
  </si>
  <si>
    <t>648.2</t>
  </si>
  <si>
    <t>583.3800000000001</t>
  </si>
  <si>
    <t xml:space="preserve">Hold Voltas; target of Rs 609: Prabhudas Lilladher </t>
  </si>
  <si>
    <t xml:space="preserve">Buy HCL Technologies; target of Rs 1210: Prabhudas Lilladher </t>
  </si>
  <si>
    <t>952.2</t>
  </si>
  <si>
    <t xml:space="preserve">Accumulate Bharat Electronics; target of Rs 120: Prabhudas Lilladher </t>
  </si>
  <si>
    <t>2019-09-18</t>
  </si>
  <si>
    <t>109.05</t>
  </si>
  <si>
    <t>2019-10-18</t>
  </si>
  <si>
    <t xml:space="preserve">Buy HCL Technologies; target of Rs 1250: Sharekhan </t>
  </si>
  <si>
    <t>1059.65</t>
  </si>
  <si>
    <t xml:space="preserve">Buy KEC International; target of Rs 325: Sharekhan </t>
  </si>
  <si>
    <t>251.9</t>
  </si>
  <si>
    <t xml:space="preserve">Buy Bharat Electronics; target of Rs 140: Sharekhan </t>
  </si>
  <si>
    <t>2019-09-17</t>
  </si>
  <si>
    <t>109.95</t>
  </si>
  <si>
    <t>98.955</t>
  </si>
  <si>
    <t xml:space="preserve">Hold Zydus Wellness; target of Rs 1840: Sharekhan </t>
  </si>
  <si>
    <t>1743.0</t>
  </si>
  <si>
    <t>2019-10-07</t>
  </si>
  <si>
    <t>1568.7</t>
  </si>
  <si>
    <t xml:space="preserve">Hold Dabur India; target of Rs 437: Prabhudas Lilladher </t>
  </si>
  <si>
    <t xml:space="preserve">Buy Ahluwalia Contracts; target of Rs 333: Dolat Capital </t>
  </si>
  <si>
    <t>2019-09-11</t>
  </si>
  <si>
    <t>314.95</t>
  </si>
  <si>
    <t>2019-09-12</t>
  </si>
  <si>
    <t xml:space="preserve">Buy Coal India; target of Rs 264: Motilal Oswal </t>
  </si>
  <si>
    <t>179.82000000000002</t>
  </si>
  <si>
    <t xml:space="preserve">Buy ICICI Bank; target of Rs 520: Motilal Oswal </t>
  </si>
  <si>
    <t>2019-08-27</t>
  </si>
  <si>
    <t>412.8</t>
  </si>
  <si>
    <t xml:space="preserve">Hold Greenply Industries; target of Rs 160: ICICI Direct </t>
  </si>
  <si>
    <t>143.35</t>
  </si>
  <si>
    <t>2019-09-20</t>
  </si>
  <si>
    <t xml:space="preserve">Buy Housing Development Finance Corporation; target of Rs 2500: Sharekhan </t>
  </si>
  <si>
    <t>2158.0</t>
  </si>
  <si>
    <t>1942.2</t>
  </si>
  <si>
    <t xml:space="preserve">Accumulate Mahanagar Gas; target of Rs 985: Dolat Capital </t>
  </si>
  <si>
    <t>2019-08-23</t>
  </si>
  <si>
    <t>826.1</t>
  </si>
  <si>
    <t>2019-10-27</t>
  </si>
  <si>
    <t xml:space="preserve">Hold Shankara Building Products; target of Rs 325: ICICI Direct </t>
  </si>
  <si>
    <t>2019-09-04</t>
  </si>
  <si>
    <t>257.40000000000003</t>
  </si>
  <si>
    <t xml:space="preserve">Hold Vardhman Textiles; target of Rs 990: ICICI Direct </t>
  </si>
  <si>
    <t>2019-12-30</t>
  </si>
  <si>
    <t xml:space="preserve">Buy Bajaj Holdings and Investment; target of Rs 4150: Sharekhan </t>
  </si>
  <si>
    <t>3344.7</t>
  </si>
  <si>
    <t>3010.23</t>
  </si>
  <si>
    <t xml:space="preserve">Hold Finolex Cables; target of Rs 412: Sharekhan </t>
  </si>
  <si>
    <t>2019-09-23</t>
  </si>
  <si>
    <t xml:space="preserve">Hold NMDC; target of Rs 115: ICICI Direct </t>
  </si>
  <si>
    <t>2019-08-22</t>
  </si>
  <si>
    <t>89.4</t>
  </si>
  <si>
    <t>80.46000000000001</t>
  </si>
  <si>
    <t xml:space="preserve">Hold Indraprastha Gas; target of Rs 310: ICICI Direct </t>
  </si>
  <si>
    <t xml:space="preserve">Hold CESC; target of Rs 845: ICICI Direct </t>
  </si>
  <si>
    <t>2019-08-21</t>
  </si>
  <si>
    <t>770.6</t>
  </si>
  <si>
    <t xml:space="preserve">Hold Sunteck Realty; target of Rs 490: ICICI Direct </t>
  </si>
  <si>
    <t>2019-09-30</t>
  </si>
  <si>
    <t>413.1</t>
  </si>
  <si>
    <t xml:space="preserve">Hold Wabco India; target of Rs 6510: ICICI Direct </t>
  </si>
  <si>
    <t xml:space="preserve">Hold Century Plyboards (India); target of Rs 150: ICICI Direct </t>
  </si>
  <si>
    <t>133.2</t>
  </si>
  <si>
    <t>2019-09-13</t>
  </si>
  <si>
    <t xml:space="preserve">Accumulate Jamna Auto Industries; target of Rs 40: Dolat Capital </t>
  </si>
  <si>
    <t>33.3</t>
  </si>
  <si>
    <t xml:space="preserve">Buy Glenmark; target of Rs 500: HDFC Securities </t>
  </si>
  <si>
    <t>Glenmark</t>
  </si>
  <si>
    <t>2019-09-27</t>
  </si>
  <si>
    <t>337.23</t>
  </si>
  <si>
    <t xml:space="preserve">Buy Dishman Carbogen Amcis; target of Rs 355: HDFC Securities </t>
  </si>
  <si>
    <t>Dishman Carbogen Amcis</t>
  </si>
  <si>
    <t>DCAL</t>
  </si>
  <si>
    <t>180.95</t>
  </si>
  <si>
    <t>162.855</t>
  </si>
  <si>
    <t xml:space="preserve">Buy CESC; target of Rs 905: Sharekhan </t>
  </si>
  <si>
    <t>693.5400000000001</t>
  </si>
  <si>
    <t xml:space="preserve">Buy Gateway Distriparks; target of Rs 130: Sharekhan </t>
  </si>
  <si>
    <t xml:space="preserve">Buy Brigade Enterprises; target of Rs 330: ICICI Direct </t>
  </si>
  <si>
    <t>2019-08-20</t>
  </si>
  <si>
    <t>2019-08-28</t>
  </si>
  <si>
    <t>247.5</t>
  </si>
  <si>
    <t xml:space="preserve">Buy PNC Infratech; target of Rs 255: ICICI Direct </t>
  </si>
  <si>
    <t>202.2</t>
  </si>
  <si>
    <t>181.98</t>
  </si>
  <si>
    <t xml:space="preserve">Buy Ashoka Buildcon; target of Rs 150: ICICI Direct </t>
  </si>
  <si>
    <t>117.85</t>
  </si>
  <si>
    <t>106.065</t>
  </si>
  <si>
    <t xml:space="preserve">Buy Siyaram Silk Mills; target of Rs 270: ICICI Direct </t>
  </si>
  <si>
    <t>238.75</t>
  </si>
  <si>
    <t>214.875</t>
  </si>
  <si>
    <t xml:space="preserve">Buy Century Plyboards (India); target of Rs 190: Sharekhan </t>
  </si>
  <si>
    <t>135.7</t>
  </si>
  <si>
    <t>122.13</t>
  </si>
  <si>
    <t xml:space="preserve">Buy Sadbhav Engineering; target of Rs 200: Sharekhan </t>
  </si>
  <si>
    <t xml:space="preserve">Buy Oil India; target of Rs 200: Sharekhan </t>
  </si>
  <si>
    <t xml:space="preserve">Buy Divi’s Laboratories; target of Rs 1800: Sharekhan </t>
  </si>
  <si>
    <t xml:space="preserve">Buy Ipca Laboratories; target of Rs 1135: Sharekhan </t>
  </si>
  <si>
    <t>951.9</t>
  </si>
  <si>
    <t>2019-10-09</t>
  </si>
  <si>
    <t>856.71</t>
  </si>
  <si>
    <t xml:space="preserve">Buy Grasim Industries; target of Rs 955: Sharekhan </t>
  </si>
  <si>
    <t>2019-10-04</t>
  </si>
  <si>
    <t xml:space="preserve">Buy Engineers India; target of Rs 139: Prabhudas Lilladher </t>
  </si>
  <si>
    <t>2019-08-19</t>
  </si>
  <si>
    <t xml:space="preserve">Buy Thyrocare Technologies; target of Rs 595: Prabhudas Lilladher </t>
  </si>
  <si>
    <t xml:space="preserve">Buy Indraprastha Gas; target of Rs 378: Prabhudas Lilladher </t>
  </si>
  <si>
    <t>329.1</t>
  </si>
  <si>
    <t xml:space="preserve">Accumulate Ipca Laboratories; target of Rs 1008: Prabhudas Lilladher </t>
  </si>
  <si>
    <t>943.8</t>
  </si>
  <si>
    <t>2019-10-10</t>
  </si>
  <si>
    <t>849.42</t>
  </si>
  <si>
    <t xml:space="preserve">Buy Subros; target of Rs 260: Dolat Capital </t>
  </si>
  <si>
    <t xml:space="preserve">Buy Lumax Auto Technologies; target of Rs 130: Dolat Capital </t>
  </si>
  <si>
    <t xml:space="preserve">Accumulate Dixon Technologies; target of Rs 2230: Dolat Capital </t>
  </si>
  <si>
    <t xml:space="preserve">Hold Sobha; target of Rs 525: ICICI Direct </t>
  </si>
  <si>
    <t xml:space="preserve">Hold Sun Pharmaceutical Industries; target of Rs 470: ICICI Direct </t>
  </si>
  <si>
    <t>424.75</t>
  </si>
  <si>
    <t>2019-10-01</t>
  </si>
  <si>
    <t xml:space="preserve">Hold Balkrishna Industries; target of Rs 700: ICICI Direct </t>
  </si>
  <si>
    <t xml:space="preserve">Hold Apollo Hospitals; target of Rs 1500: ICICI Direct </t>
  </si>
  <si>
    <t>1470.6</t>
  </si>
  <si>
    <t xml:space="preserve">Hold Engineers India; target of Rs 105: ICICI Direct </t>
  </si>
  <si>
    <t xml:space="preserve">Hold Wonderla Holidays; target of Rs 285: ICICI Direct </t>
  </si>
  <si>
    <t>244.3</t>
  </si>
  <si>
    <t xml:space="preserve">Hold TTK Prestige; target of Rs 6580: ICICI Direct </t>
  </si>
  <si>
    <t>5789.0</t>
  </si>
  <si>
    <t>2019-09-26</t>
  </si>
  <si>
    <t>6580.0</t>
  </si>
  <si>
    <t xml:space="preserve">Hold IRB Infrastructure; target of Rs 100: ICICI Direct </t>
  </si>
  <si>
    <t>IRB Infrastructure</t>
  </si>
  <si>
    <t>IRBINVIT</t>
  </si>
  <si>
    <t xml:space="preserve">Buy EIH; target of Rs 200: ICICI Direct </t>
  </si>
  <si>
    <t>157.35</t>
  </si>
  <si>
    <t>141.615</t>
  </si>
  <si>
    <t xml:space="preserve">Hold NRB Bearings; target of Rs 85: ICICI Direct </t>
  </si>
  <si>
    <t xml:space="preserve">Hold Info Edge (India); target of Rs 2160: ICICI Direct </t>
  </si>
  <si>
    <t xml:space="preserve">Hold Glenmark Pharmaceuticals; target of Rs 410: ICICI Direct </t>
  </si>
  <si>
    <t>2019-08-16</t>
  </si>
  <si>
    <t>379.95</t>
  </si>
  <si>
    <t>341.955</t>
  </si>
  <si>
    <t xml:space="preserve">Hold United Breweries; target of Rs 1500: ICICI Direct </t>
  </si>
  <si>
    <t>1382.0</t>
  </si>
  <si>
    <t>2019-09-16</t>
  </si>
  <si>
    <t>1243.8</t>
  </si>
  <si>
    <t xml:space="preserve">Hold VA Tech Wabag; target of Rs 260: ICICI Direct </t>
  </si>
  <si>
    <t xml:space="preserve">Hold Bharat Forge; target of Rs 430: ICICI Direct </t>
  </si>
  <si>
    <t xml:space="preserve">Hold Time Technoplast; target of Rs 70: ICICI Direct </t>
  </si>
  <si>
    <t>59.26499999999999</t>
  </si>
  <si>
    <t xml:space="preserve">Hold NBCC; target of Rs 40: ICICI Direct </t>
  </si>
  <si>
    <t>NBCC</t>
  </si>
  <si>
    <t>35.1</t>
  </si>
  <si>
    <t>31.590000000000003</t>
  </si>
  <si>
    <t xml:space="preserve">Buy Ipca Laboratories; target of Rs 1195: ICICI Direct </t>
  </si>
  <si>
    <t>937.0</t>
  </si>
  <si>
    <t>1195.0</t>
  </si>
  <si>
    <t xml:space="preserve">Buy Sun Pharma; target of Rs 545: HDFC Securities </t>
  </si>
  <si>
    <t>419.4</t>
  </si>
  <si>
    <t>377.46</t>
  </si>
  <si>
    <t xml:space="preserve">Accumulate Apar Industries; target of Rs 795: Prabhudas Lilladher </t>
  </si>
  <si>
    <t xml:space="preserve">Accumulate Dr. Lal PathLabs; target of Rs 1120: Prabhudas Lilladher </t>
  </si>
  <si>
    <t>1113.0</t>
  </si>
  <si>
    <t xml:space="preserve">Accumulate Motherson Sumi Systems; target of Rs 111: Prabhudas Lilladher </t>
  </si>
  <si>
    <t xml:space="preserve">Accumulate Mphasis; target of Rs 1042: Prabhudas Lilladher </t>
  </si>
  <si>
    <t>960.2</t>
  </si>
  <si>
    <t>864.1800000000001</t>
  </si>
  <si>
    <t xml:space="preserve">Buy Alkem Labs; target of Rs 2180: HDFC Securities </t>
  </si>
  <si>
    <t>Alkem Labs</t>
  </si>
  <si>
    <t>1768.45</t>
  </si>
  <si>
    <t>2020-01-10</t>
  </si>
  <si>
    <t xml:space="preserve">Hold Info Edge; target of Rs 2350: Sharekhan </t>
  </si>
  <si>
    <t>Info Edge</t>
  </si>
  <si>
    <t>2019-08-14</t>
  </si>
  <si>
    <t>2199.9</t>
  </si>
  <si>
    <t>1979.91</t>
  </si>
  <si>
    <t xml:space="preserve">Hold Cadila Healthcare; target of Rs 275: Sharekhan </t>
  </si>
  <si>
    <t xml:space="preserve">Hold Thermax; target of Rs 1195: Sharekhan </t>
  </si>
  <si>
    <t>1069.9</t>
  </si>
  <si>
    <t xml:space="preserve">Hold PTC India; target of Rs 65: Sharekhan </t>
  </si>
  <si>
    <t>PTC India</t>
  </si>
  <si>
    <t>PTC</t>
  </si>
  <si>
    <t>58.75</t>
  </si>
  <si>
    <t xml:space="preserve">Hold Sun Pharmaceutical Industries; target of Rs 500: Sharekhan </t>
  </si>
  <si>
    <t xml:space="preserve">Hold Wonderla Holidays; target of Rs 290: Sharekhan </t>
  </si>
  <si>
    <t xml:space="preserve">Buy Ratnamani Metals and Tubes; target of Rs 1150: Sharekhan </t>
  </si>
  <si>
    <t xml:space="preserve">Buy Britannia Industries; target of Rs 2950: Sharekhan </t>
  </si>
  <si>
    <t>2549.7</t>
  </si>
  <si>
    <t xml:space="preserve">Buy Coal India; target of Rs 278: Motilal Oswal </t>
  </si>
  <si>
    <t>208.5</t>
  </si>
  <si>
    <t>187.65</t>
  </si>
  <si>
    <t xml:space="preserve">Buy BPCL; target of Rs 465: Motilal Oswal </t>
  </si>
  <si>
    <t xml:space="preserve">Buy Oil India; target of Rs 225: HDFC Securities </t>
  </si>
  <si>
    <t>149.4</t>
  </si>
  <si>
    <t>134.46</t>
  </si>
  <si>
    <t xml:space="preserve">Buy Bharat Petroleum Corporation; target of Rs 434: HDFC Securities </t>
  </si>
  <si>
    <t xml:space="preserve">Buy Mahanagar Gas; target of Rs 1133: HDFC Securities </t>
  </si>
  <si>
    <t>787.7</t>
  </si>
  <si>
    <t>1133.0</t>
  </si>
  <si>
    <t xml:space="preserve">Buy Cadila Healthcare; target of Rs 265: HDFC Securities </t>
  </si>
  <si>
    <t xml:space="preserve">Buy AU Small Finance Bank; target of Rs 725: HDFC Securities </t>
  </si>
  <si>
    <t>2019-09-25</t>
  </si>
  <si>
    <t>617.4</t>
  </si>
  <si>
    <t xml:space="preserve">Buy Sobha; target of Rs 652: HDFC Securities </t>
  </si>
  <si>
    <t>508.1</t>
  </si>
  <si>
    <t>457.29</t>
  </si>
  <si>
    <t xml:space="preserve">Hold Nestle India; target of Rs 10,900: Prabhudas Lilladher </t>
  </si>
  <si>
    <t xml:space="preserve">Buy NTPC; target of Rs 165: Motilal Oswal </t>
  </si>
  <si>
    <t>117.25</t>
  </si>
  <si>
    <t>105.525</t>
  </si>
  <si>
    <t xml:space="preserve">Buy GAIL India; target of Rs 154: Motilal Oswal </t>
  </si>
  <si>
    <t>114.03</t>
  </si>
  <si>
    <t xml:space="preserve">Buy Hindalco; target of Rs 239: Motilal Oswal </t>
  </si>
  <si>
    <t>176.6</t>
  </si>
  <si>
    <t>158.94</t>
  </si>
  <si>
    <t xml:space="preserve">Accumulate Wonderla Holidays; target of Rs 278: Dolat Capital </t>
  </si>
  <si>
    <t xml:space="preserve">Accumulate Thermax; target of Rs 1147: Prabhudas Lilladher </t>
  </si>
  <si>
    <t>1147.0</t>
  </si>
  <si>
    <t xml:space="preserve">Hold Bhel; target of Rs 56: Prabhudas Lilladher </t>
  </si>
  <si>
    <t>45.765</t>
  </si>
  <si>
    <t xml:space="preserve">Buy UPL; target of Rs 745: Prabhudas Lilladher </t>
  </si>
  <si>
    <t xml:space="preserve">Hold Hindalco; target of Rs 185: ICICI Direct </t>
  </si>
  <si>
    <t>2019-08-30</t>
  </si>
  <si>
    <t xml:space="preserve">Buy Shree Cement; target of Rs 23,500: ICICI Direct </t>
  </si>
  <si>
    <t>19730.0</t>
  </si>
  <si>
    <t>2019-09-03</t>
  </si>
  <si>
    <t>17757.0</t>
  </si>
  <si>
    <t xml:space="preserve">Buy TV Today Network; target of Rs 370: ICICI Direct </t>
  </si>
  <si>
    <t>283.5</t>
  </si>
  <si>
    <t xml:space="preserve">Buy Narayana Hrudayalaya; target of Rs 260: ICICI Direct </t>
  </si>
  <si>
    <t>2019-10-25</t>
  </si>
  <si>
    <t xml:space="preserve">Hold Motherson Sumi; target of Rs 100: ICICI Direct </t>
  </si>
  <si>
    <t xml:space="preserve">Buy NCC; target of Rs 90: ICICI Direct </t>
  </si>
  <si>
    <t>64.2</t>
  </si>
  <si>
    <t>57.78</t>
  </si>
  <si>
    <t xml:space="preserve">Buy Navneet Education; target of Rs 130: ICICI Direct </t>
  </si>
  <si>
    <t>106.95</t>
  </si>
  <si>
    <t xml:space="preserve">Hold India Cement; target of Rs 95: ICICI Direct </t>
  </si>
  <si>
    <t>India Cement</t>
  </si>
  <si>
    <t>2019-08-13</t>
  </si>
  <si>
    <t>74.85</t>
  </si>
  <si>
    <t>67.365</t>
  </si>
  <si>
    <t xml:space="preserve">Hold Cadila Healthcare; target of Rs 250: ICICI Direct </t>
  </si>
  <si>
    <t xml:space="preserve">Hold NTPC; target of Rs 122: ICICI Direct </t>
  </si>
  <si>
    <t xml:space="preserve">Hold Gail (India); target of Rs 135: ICICI Direct </t>
  </si>
  <si>
    <t xml:space="preserve">Hold Sun TV Network; target of Rs 490: ICICI Direct </t>
  </si>
  <si>
    <t xml:space="preserve">Hold Bhel; target of Rs 60: ICICI Direct </t>
  </si>
  <si>
    <t xml:space="preserve">Hold Bharat Petroleum Corporation; target of Rs 355: ICICI Direct </t>
  </si>
  <si>
    <t xml:space="preserve">Hold Divi's Laboratories; target of Rs 1640: ICICI Direct </t>
  </si>
  <si>
    <t xml:space="preserve">Hold Natco Pharma; target of Rs 595: ICICI Direct </t>
  </si>
  <si>
    <t xml:space="preserve">Hold Thermax; target of Rs 1170: ICICI Direct </t>
  </si>
  <si>
    <t>1099.95</t>
  </si>
  <si>
    <t>989.955</t>
  </si>
  <si>
    <t xml:space="preserve">Hold Dredging Corporation of India; target of Rs 360: ICICI Direct </t>
  </si>
  <si>
    <t>Dredging Corporation of India</t>
  </si>
  <si>
    <t>DREDGECORP</t>
  </si>
  <si>
    <t xml:space="preserve">Hold Page Industries; target of Rs 18,050: ICICI Direct </t>
  </si>
  <si>
    <t xml:space="preserve">Buy Hind Rectifiers; target of Rs 165: ICICI Direct </t>
  </si>
  <si>
    <t>Hind Rectifiers</t>
  </si>
  <si>
    <t>HIRECT</t>
  </si>
  <si>
    <t>131.7</t>
  </si>
  <si>
    <t xml:space="preserve">Buy City Union Bank; target of Rs 240: ICICI Direct </t>
  </si>
  <si>
    <t xml:space="preserve">Buy Mahanagar Gas; target of Rs 950: ICICI Direct </t>
  </si>
  <si>
    <t xml:space="preserve">Buy Ratnamani Metals and Tubes; target of Rs 1100: ICICI Direct </t>
  </si>
  <si>
    <t xml:space="preserve">Buy Ultratech Cement; target of Rs 5010: Motilal Oswal </t>
  </si>
  <si>
    <t>4284.8</t>
  </si>
  <si>
    <t>3856.32</t>
  </si>
  <si>
    <t xml:space="preserve">Hold Emami; target of Rs 352: Sharekhan </t>
  </si>
  <si>
    <t>314.75</t>
  </si>
  <si>
    <t>283.27500000000003</t>
  </si>
  <si>
    <t xml:space="preserve">Hold Aurobindo Pharma; target of Rs 710: Sharekhan </t>
  </si>
  <si>
    <t xml:space="preserve">Buy The Ramco Cements; target of Rs 870: Sharekhan </t>
  </si>
  <si>
    <t xml:space="preserve">Buy Relaxo Footwears; target of Rs 508: Sharekhan </t>
  </si>
  <si>
    <t>430.8</t>
  </si>
  <si>
    <t>2019-09-09</t>
  </si>
  <si>
    <t xml:space="preserve">Buy KEC International; target of Rs 375: Sharekhan </t>
  </si>
  <si>
    <t>297.65</t>
  </si>
  <si>
    <t>267.885</t>
  </si>
  <si>
    <t xml:space="preserve">Buy Cipla; target of Rs 650: Sharekhan </t>
  </si>
  <si>
    <t>484.5</t>
  </si>
  <si>
    <t>436.05</t>
  </si>
  <si>
    <t xml:space="preserve">Buy Petronet LNG; target of Rs 305: Motilal Oswal </t>
  </si>
  <si>
    <t>240.7</t>
  </si>
  <si>
    <t>216.63</t>
  </si>
  <si>
    <t xml:space="preserve">Buy Cummins India; target of Rs 695: Motilal Oswal </t>
  </si>
  <si>
    <t>604.0</t>
  </si>
  <si>
    <t>543.6</t>
  </si>
  <si>
    <t xml:space="preserve">Hold Voltas; target of Rs 645: ICICI Direct </t>
  </si>
  <si>
    <t>606.25</t>
  </si>
  <si>
    <t xml:space="preserve">Hold Petronet LNG; target of Rs 235: ICICI Direct </t>
  </si>
  <si>
    <t xml:space="preserve">Hold Gujarat Pipavav; target of Rs 90: ICICI Direct </t>
  </si>
  <si>
    <t>Gujarat Pipavav</t>
  </si>
  <si>
    <t xml:space="preserve">Hold Hindustan Petroleum Corporation; target of Rs 265: ICICI Direct </t>
  </si>
  <si>
    <t xml:space="preserve">Hold Cipla; target of Rs 520: ICICI Direct </t>
  </si>
  <si>
    <t xml:space="preserve">Buy HCL Technologies; target of Rs 1250: HDFC Securities </t>
  </si>
  <si>
    <t>1091.9</t>
  </si>
  <si>
    <t>982.7100000000002</t>
  </si>
  <si>
    <t xml:space="preserve">Buy Zensar Technologies; target of Rs 265: HDFC Securities </t>
  </si>
  <si>
    <t>197.55</t>
  </si>
  <si>
    <t xml:space="preserve">Buy KEC International ; target of Rs 350: Dolat Capital </t>
  </si>
  <si>
    <t xml:space="preserve">Buy Oracle Financial Services Software; target of Rs 4220: Dolat Capital </t>
  </si>
  <si>
    <t>3168.3</t>
  </si>
  <si>
    <t>2851.4700000000003</t>
  </si>
  <si>
    <t xml:space="preserve">Buy Voltas; target of Rs 690: Dolat Capital </t>
  </si>
  <si>
    <t xml:space="preserve">Buy Page Industries; target of Rs 22,914: Dolat Capital </t>
  </si>
  <si>
    <t>18188.8</t>
  </si>
  <si>
    <t>22914.0</t>
  </si>
  <si>
    <t xml:space="preserve">Accumulate HCL Technologies; target of Rs 1210: Dolat Capital </t>
  </si>
  <si>
    <t xml:space="preserve">Accumulate Zensar Tech; target of Rs 240: Dolat Capital </t>
  </si>
  <si>
    <t>Zensar Tech</t>
  </si>
  <si>
    <t xml:space="preserve">Accumulate Petronet LNG; target of Rs 260: Dolat Capital </t>
  </si>
  <si>
    <t xml:space="preserve">Buy Navneet Education; target of Rs 134: Prabhudas Lilladher </t>
  </si>
  <si>
    <t>94.05</t>
  </si>
  <si>
    <t xml:space="preserve">Buy Phoenix Mills; target of Rs 765: ICICI Direct </t>
  </si>
  <si>
    <t xml:space="preserve">Hold Greaves Cotton; target of Rs 125: Sharekhan </t>
  </si>
  <si>
    <t>2019-08-26</t>
  </si>
  <si>
    <t xml:space="preserve">Buy Lupin; target of Rs 885: Motilal Oswal </t>
  </si>
  <si>
    <t>2019-10-03</t>
  </si>
  <si>
    <t>682.2</t>
  </si>
  <si>
    <t xml:space="preserve">Buy Ultratech Cement; target of Rs 5175: Prabhudas Lilladher </t>
  </si>
  <si>
    <t xml:space="preserve">Buy UltraTech Cement; target of Rs 5350: ICICI Direct </t>
  </si>
  <si>
    <t xml:space="preserve">Buy Greaves Cotton; target of Rs 145: ICICI Direct </t>
  </si>
  <si>
    <t xml:space="preserve">Accumulate Britannia Industries; target of Rs 3068: Prabhudas Lilladher </t>
  </si>
  <si>
    <t>2308.5</t>
  </si>
  <si>
    <t xml:space="preserve">Accumulate Hindalco Industries; target of Rs 210: Prabhudas Lilladher </t>
  </si>
  <si>
    <t>175.25</t>
  </si>
  <si>
    <t xml:space="preserve">Buy GAIL (India); target of Rs 207: Prabhudas Lilladher </t>
  </si>
  <si>
    <t>112.365</t>
  </si>
  <si>
    <t xml:space="preserve">Buy Petronet LNG; target of Rs 354: HDFC Securities </t>
  </si>
  <si>
    <t xml:space="preserve">Buy Ultratech Cement; target of Rs 5204: Arihant Capital </t>
  </si>
  <si>
    <t xml:space="preserve">Accumulate GAIL (India); target of Rs 142: Dolat Capital </t>
  </si>
  <si>
    <t xml:space="preserve">Buy PSP Projects; target of Rs 688: Dolat Capital </t>
  </si>
  <si>
    <t>447.12</t>
  </si>
  <si>
    <t xml:space="preserve">Buy Cadila Health; target of Rs 275: Motilal Oswal </t>
  </si>
  <si>
    <t>Cadila Health</t>
  </si>
  <si>
    <t>MHHL</t>
  </si>
  <si>
    <t xml:space="preserve">Buy Mphasis; target of Rs 1120: Motilal Oswal </t>
  </si>
  <si>
    <t>950.1</t>
  </si>
  <si>
    <t>855.09</t>
  </si>
  <si>
    <t xml:space="preserve">Buy Bajaj Finance; target of Rs 3860: Prabhudas Lilladher </t>
  </si>
  <si>
    <t xml:space="preserve">Buy Siemens; target of Rs 1263: Prabhudas Lilladher </t>
  </si>
  <si>
    <t>1172.0</t>
  </si>
  <si>
    <t>1263.0</t>
  </si>
  <si>
    <t xml:space="preserve">Buy Hindustan Petroleum Corporation; target of Rs 354: Prabhudas Lilladher </t>
  </si>
  <si>
    <t xml:space="preserve">Buy KEC International; target of Rs 352: Prabhudas Lilladher </t>
  </si>
  <si>
    <t xml:space="preserve">Hold Cummins India; target of Rs 619: Prabhudas Lilladher </t>
  </si>
  <si>
    <t xml:space="preserve">Hold Hexaware Technologies; target of Rs 347: Prabhudas Lilladher </t>
  </si>
  <si>
    <t xml:space="preserve">Hold The Ramco Cements; target of Rs 750: Prabhudas Lilladher </t>
  </si>
  <si>
    <t xml:space="preserve">Hold Entertainment Network (India); target of Rs 483: Prabhudas Lilladher </t>
  </si>
  <si>
    <t xml:space="preserve">Hold Mahindra and Mahindra; target of Rs 547: Prabhudas Lilladher </t>
  </si>
  <si>
    <t xml:space="preserve">Accumulate Emami; target of Rs 386: Prabhudas Lilladher </t>
  </si>
  <si>
    <t xml:space="preserve">Accumulate Zensar Technologies; target of Rs 260: Prabhudas Lilladher </t>
  </si>
  <si>
    <t xml:space="preserve">Accumulate Pidilite Industries; target of Rs 1301: Prabhudas Lilladher </t>
  </si>
  <si>
    <t xml:space="preserve">Buy Aurobindo Pharma; target of Rs 735: ICICI Direct </t>
  </si>
  <si>
    <t>2019-08-09</t>
  </si>
  <si>
    <t>603.0</t>
  </si>
  <si>
    <t>542.7</t>
  </si>
  <si>
    <t xml:space="preserve">Buy ITC; target of Rs 325: Sharekhan </t>
  </si>
  <si>
    <t xml:space="preserve">Buy LIC Housing Finance; target of Rs 556: Cholamandalam Securities </t>
  </si>
  <si>
    <t>Cholamandalam Securities</t>
  </si>
  <si>
    <t>488.05</t>
  </si>
  <si>
    <t>439.245</t>
  </si>
  <si>
    <t xml:space="preserve">Buy Somany Ceramics; target of Rs 400: Cholamandalam Securities </t>
  </si>
  <si>
    <t xml:space="preserve">Hold Arvind; target of Rs 66: Sharekhan </t>
  </si>
  <si>
    <t>54.55</t>
  </si>
  <si>
    <t>49.095</t>
  </si>
  <si>
    <t xml:space="preserve">Buy Titan Company; target of Rs 1260: Sharekhan </t>
  </si>
  <si>
    <t xml:space="preserve">Buy IRB Infrastructure Developers; target of Rs 150: Sharekhan </t>
  </si>
  <si>
    <t xml:space="preserve">Buy JK Cement; target of Rs 1166: Dolat Capital </t>
  </si>
  <si>
    <t xml:space="preserve">Accumulate Titan Company; target of Rs 1172: Dolat Capital </t>
  </si>
  <si>
    <t xml:space="preserve">Buy Kolte Patil Developers; target of Rs 311: HDFC Securities </t>
  </si>
  <si>
    <t>2019-08-08</t>
  </si>
  <si>
    <t>224.9</t>
  </si>
  <si>
    <t>202.41</t>
  </si>
  <si>
    <t xml:space="preserve">Accumulate Hindalco Industries; target of Rs 220: Prabhudas Lilladher </t>
  </si>
  <si>
    <t>177.5</t>
  </si>
  <si>
    <t>2020-01-02</t>
  </si>
  <si>
    <t xml:space="preserve">Buy Indian Hotels; target of Rs 165: ICICI Direct </t>
  </si>
  <si>
    <t xml:space="preserve">Buy Titan Company; target of Rs 1190: ICICI Direct </t>
  </si>
  <si>
    <t>1036.0</t>
  </si>
  <si>
    <t xml:space="preserve">Buy Nesco; target of Rs 650: ICICI Direct </t>
  </si>
  <si>
    <t>530.2</t>
  </si>
  <si>
    <t xml:space="preserve">Buy Cochin Shipyard; target of Rs 440: ICICI Direct </t>
  </si>
  <si>
    <t xml:space="preserve">Buy State Bank of India; target of Rs 400: ICICI Direct </t>
  </si>
  <si>
    <t xml:space="preserve">Buy Bharti Airtel; target of Rs 400: ICICI Direct </t>
  </si>
  <si>
    <t>329.40000000000003</t>
  </si>
  <si>
    <t xml:space="preserve">Buy Inox Leisure; target of Rs 350: ICICI Direct </t>
  </si>
  <si>
    <t>261.90000000000003</t>
  </si>
  <si>
    <t xml:space="preserve">Buy Firstsource Solutions; target of Rs 57: ICICI Direct </t>
  </si>
  <si>
    <t>42.75</t>
  </si>
  <si>
    <t xml:space="preserve">Buy ITC; target of Rs 315: ICICI Direct </t>
  </si>
  <si>
    <t xml:space="preserve">Buy Elgi Equipments; target of Rs 300: ICICI Direct </t>
  </si>
  <si>
    <t>231.8</t>
  </si>
  <si>
    <t xml:space="preserve">Buy ITC; target of Rs 367: Prabhudas Lilladher </t>
  </si>
  <si>
    <t xml:space="preserve">Buy State Bank of India; target of Rs 398: HDFC Securities </t>
  </si>
  <si>
    <t xml:space="preserve">Buy ITC; target of Rs 362: HDFC Securities </t>
  </si>
  <si>
    <t xml:space="preserve">Buy Astral Poly Technik; target of Rs 1487: Dolat Capital </t>
  </si>
  <si>
    <t>1086.75</t>
  </si>
  <si>
    <t xml:space="preserve">Buy Power Grid Corporation; target of Rs 245: Dolat Capital </t>
  </si>
  <si>
    <t>198.05</t>
  </si>
  <si>
    <t>178.245</t>
  </si>
  <si>
    <t xml:space="preserve">Buy Exide Industries; target of Rs 242: Dolat Capital </t>
  </si>
  <si>
    <t>160.11</t>
  </si>
  <si>
    <t xml:space="preserve">Accumulate Bata India; target of Rs 1415: Dolat Capital </t>
  </si>
  <si>
    <t>1407.0</t>
  </si>
  <si>
    <t xml:space="preserve">Buy Inox Leisure target of Rs 390: Sharekhan </t>
  </si>
  <si>
    <t xml:space="preserve">Buy Bharti Airtel target of Rs 390: Sharekhan </t>
  </si>
  <si>
    <t xml:space="preserve">Buy State Bank of India target of Rs 380: Sharekhan </t>
  </si>
  <si>
    <t xml:space="preserve">Buy Housing Development Finance Corporation target of Rs 2500: Sharekhan </t>
  </si>
  <si>
    <t>1266.3</t>
  </si>
  <si>
    <t xml:space="preserve">Buy AU Small Finance Bank; target of Rs 760: Motilal Oswal </t>
  </si>
  <si>
    <t xml:space="preserve">Buy Indian Hotels; target of Rs 178: Motilal Oswal </t>
  </si>
  <si>
    <t xml:space="preserve">Buy LIC Housing Finance; target of Rs 580: Motilal Oswal </t>
  </si>
  <si>
    <t>494.05</t>
  </si>
  <si>
    <t xml:space="preserve">Buy Indian Bank; target of Rs 250: Motilal Oswal </t>
  </si>
  <si>
    <t>179.1</t>
  </si>
  <si>
    <t xml:space="preserve">Hold LIC Housing Finance target of Rs 500: Sharekhan </t>
  </si>
  <si>
    <t xml:space="preserve">Hold GlaxoSmithKline Consumer Healthcare target of Rs 7931: Sharekhan </t>
  </si>
  <si>
    <t xml:space="preserve">Buy Dilip Buildcon; target of Rs 720: HDFC Securities </t>
  </si>
  <si>
    <t>398.15</t>
  </si>
  <si>
    <t>358.335</t>
  </si>
  <si>
    <t xml:space="preserve">Buy Laurus Labs; target of Rs 470: HDFC Securities </t>
  </si>
  <si>
    <t>2020-04-21</t>
  </si>
  <si>
    <t xml:space="preserve">Buy Gujarat State Petronet; target of Rs 247: HDFC Securities </t>
  </si>
  <si>
    <t xml:space="preserve">Buy Insecticides India; target of Rs 887: Prabhudas Lilladher </t>
  </si>
  <si>
    <t>625.35</t>
  </si>
  <si>
    <t>562.815</t>
  </si>
  <si>
    <t xml:space="preserve">Accumulate Exide Industries; target of Rs 209: Prabhudas Lilladher </t>
  </si>
  <si>
    <t xml:space="preserve">Accumulate Triveni Turbine; target of Rs 124: Prabhudas Lilladher </t>
  </si>
  <si>
    <t>97.45</t>
  </si>
  <si>
    <t>87.705</t>
  </si>
  <si>
    <t xml:space="preserve">Accumulate LIC Housing Finance; target of Rs 550: Prabhudas Lilladher </t>
  </si>
  <si>
    <t xml:space="preserve">Hold Exide Industries; target of Rs 205: ICICI Direct </t>
  </si>
  <si>
    <t xml:space="preserve">Hold Indian Bank; target of Rs 220: ICICI Direct </t>
  </si>
  <si>
    <t xml:space="preserve">Hold Tata Communications; target of Rs 520: ICICI Direct </t>
  </si>
  <si>
    <t>421.2</t>
  </si>
  <si>
    <t xml:space="preserve">Hold Gujarat State Petronet; target of Rs 210: ICICI Direct </t>
  </si>
  <si>
    <t xml:space="preserve">Hold GSK Consumer; target of Rs 8340: ICICI Direct </t>
  </si>
  <si>
    <t>GSK Consumer</t>
  </si>
  <si>
    <t xml:space="preserve">Hold Astral Poly Technik; target of Rs 1295: ICICI Direct </t>
  </si>
  <si>
    <t>1295.0</t>
  </si>
  <si>
    <t xml:space="preserve">Hold LIC Housing Finance; target of Rs 475: ICICI Direct </t>
  </si>
  <si>
    <t xml:space="preserve">Hold Nestlé India; target of Rs 13000: ICICI Direct </t>
  </si>
  <si>
    <t xml:space="preserve">Buy Bata India; target of Rs 1585: ICICI Direct </t>
  </si>
  <si>
    <t>1585.0</t>
  </si>
  <si>
    <t xml:space="preserve">Buy JK Cement; target of Rs 1150: ICICI Direct </t>
  </si>
  <si>
    <t xml:space="preserve">Hold GlaxoSmithKline Consumer Healthcare; target of Rs 7972: Prabhudas Lilladher </t>
  </si>
  <si>
    <t>GlaxoSmithKline Consumer Healthcare</t>
  </si>
  <si>
    <t>GLAXO</t>
  </si>
  <si>
    <t xml:space="preserve">Hold Apollo Tyres; target of Rs 145: ICICI Direct </t>
  </si>
  <si>
    <t xml:space="preserve">Hold Power Grid; target of Rs 210: ICICI Direct </t>
  </si>
  <si>
    <t>2019-08-07</t>
  </si>
  <si>
    <t xml:space="preserve">Buy Bharti Airtel; target of Rs 420: Motilal Oswal </t>
  </si>
  <si>
    <t xml:space="preserve">Buy State Bank of India; target of Rs 380: Motilal Oswal </t>
  </si>
  <si>
    <t xml:space="preserve">Buy Birla Corporation; target of Rs 780: Motilal Oswal </t>
  </si>
  <si>
    <t>522.9</t>
  </si>
  <si>
    <t xml:space="preserve">Buy ITC; target of Rs 320: Dolat Capital </t>
  </si>
  <si>
    <t>259.05</t>
  </si>
  <si>
    <t>233.145</t>
  </si>
  <si>
    <t xml:space="preserve">Accumulate HDFC; target of Rs 2270: Prabhudas Lilladher </t>
  </si>
  <si>
    <t xml:space="preserve">Buy State Bank of India; target of Rs 369: Prabhudas Lilladher </t>
  </si>
  <si>
    <t xml:space="preserve">Hold HDFC; target of Rs 2040: ICICI Direct </t>
  </si>
  <si>
    <t xml:space="preserve">Hold Varun Beverages; target of Rs 693: ICICI Direct </t>
  </si>
  <si>
    <t>2019-08-06</t>
  </si>
  <si>
    <t>589.45</t>
  </si>
  <si>
    <t xml:space="preserve">Hold Star Cement; target of Rs 105: ICICI Direct </t>
  </si>
  <si>
    <t xml:space="preserve">Hold Symphony; target of Rs 1295: ICICI Direct </t>
  </si>
  <si>
    <t>1225.35</t>
  </si>
  <si>
    <t xml:space="preserve">Hold Ashok Leyland; target of Rs 70: ICICI Direct </t>
  </si>
  <si>
    <t xml:space="preserve">Hold Indian Oil Corp; target of Rs 150: ICICI Direct </t>
  </si>
  <si>
    <t>Indian Oil Corp</t>
  </si>
  <si>
    <t>131.85</t>
  </si>
  <si>
    <t xml:space="preserve">Hold Solar Industries India; target of Rs 1040: ICICI Direct </t>
  </si>
  <si>
    <t xml:space="preserve">Buy Container Corporation of India; target of Rs 600: ICICI Direct </t>
  </si>
  <si>
    <t>496.05</t>
  </si>
  <si>
    <t xml:space="preserve">Buy Marico; target of Rs 425: ICICI Direct </t>
  </si>
  <si>
    <t>336.6</t>
  </si>
  <si>
    <t xml:space="preserve">Hold Jagran Prakashan; target of Rs 85: ICICI Direct </t>
  </si>
  <si>
    <t>59.4</t>
  </si>
  <si>
    <t xml:space="preserve">Hold Marico; target of Rs 357: Prabhudas Lilladher </t>
  </si>
  <si>
    <t xml:space="preserve">Hold Ashok Leyland; target of Rs 75: Prabhudas Lilladher </t>
  </si>
  <si>
    <t xml:space="preserve">Buy Container Corporation; target of Rs 660: HDFC Securities </t>
  </si>
  <si>
    <t xml:space="preserve">Buy Symphony; target of Rs 1686: HDFC Securities </t>
  </si>
  <si>
    <t>1102.815</t>
  </si>
  <si>
    <t xml:space="preserve">Accumulate Marico; target of Rs 388: Dolat Capital </t>
  </si>
  <si>
    <t>2019-08-02</t>
  </si>
  <si>
    <t xml:space="preserve">Buy Container Corporation of India; target of Rs 600: Dolat Capital </t>
  </si>
  <si>
    <t xml:space="preserve">Buy Apollo Tyres; target of Rs 190: Dolat Capital </t>
  </si>
  <si>
    <t xml:space="preserve">Hold Axis Bank; target of Rs 712: Arihant Capital </t>
  </si>
  <si>
    <t>667.4</t>
  </si>
  <si>
    <t xml:space="preserve">Hold PNB Housing; target of Rs 770: Arihant Capital </t>
  </si>
  <si>
    <t>PNB Housing</t>
  </si>
  <si>
    <t>711.45</t>
  </si>
  <si>
    <t>640.3050000000001</t>
  </si>
  <si>
    <t xml:space="preserve">Hold Godrej Consumer Products target of Rs 650: Sharekhan </t>
  </si>
  <si>
    <t xml:space="preserve">Hold Zee Entertainment Enterprises target of Rs 400: Sharekhan </t>
  </si>
  <si>
    <t xml:space="preserve">Buy Punjab National Bank target of Rs 85: Sharekhan </t>
  </si>
  <si>
    <t xml:space="preserve">Buy Future Retail; target of Rs 550: Motilal Oswal </t>
  </si>
  <si>
    <t>Future Retail</t>
  </si>
  <si>
    <t>FRETAIL</t>
  </si>
  <si>
    <t>408.1</t>
  </si>
  <si>
    <t>367.29</t>
  </si>
  <si>
    <t xml:space="preserve">Buy Marico target of Rs 425: Sharekhan </t>
  </si>
  <si>
    <t xml:space="preserve">Hold BlueDart Express; target of Rs 2500: ICICI Direct </t>
  </si>
  <si>
    <t xml:space="preserve">Buy Ashok Leyland; target of Rs 80: LKP Research </t>
  </si>
  <si>
    <t>68.7</t>
  </si>
  <si>
    <t>61.830000000000005</t>
  </si>
  <si>
    <t xml:space="preserve">Buy Gujarat Gas; target of Rs 246: HDFC Securities </t>
  </si>
  <si>
    <t xml:space="preserve">Buy Granules India; target of Rs 170: HDFC Securities </t>
  </si>
  <si>
    <t xml:space="preserve">Buy DLF; target of Rs 258: HDFC Securities </t>
  </si>
  <si>
    <t>171.5</t>
  </si>
  <si>
    <t>154.35</t>
  </si>
  <si>
    <t xml:space="preserve">Buy JMC Projects; target of Rs 176: HDFC Securities </t>
  </si>
  <si>
    <t>112.15</t>
  </si>
  <si>
    <t>2019-10-30</t>
  </si>
  <si>
    <t>100.935</t>
  </si>
  <si>
    <t xml:space="preserve">Buy Gulf Oil Lubricants; target of Rs 1050: HDFC Securities </t>
  </si>
  <si>
    <t xml:space="preserve">Hold Ajanta Pharmaceuticals; target of Rs 1010: ICICI Direct </t>
  </si>
  <si>
    <t>933.15</t>
  </si>
  <si>
    <t xml:space="preserve">Buy Bharat Electronics; target of Rs 135: ICICI Direct </t>
  </si>
  <si>
    <t xml:space="preserve">Buy Tata Global Beverages; target of Rs 300: ICICI Direct </t>
  </si>
  <si>
    <t xml:space="preserve">Buy Trent; target of Rs 500: ICICI Direct </t>
  </si>
  <si>
    <t xml:space="preserve">Hold Eicher Motors; target of Rs 15875: ICICI Direct </t>
  </si>
  <si>
    <t xml:space="preserve">Hold Gulf Oil Lubricants; target of Rs 810: ICICI Direct </t>
  </si>
  <si>
    <t>2019-08-01</t>
  </si>
  <si>
    <t>765.65</t>
  </si>
  <si>
    <t xml:space="preserve">Hold Heidelberg Cement; target of Rs 220: ICICI Direct </t>
  </si>
  <si>
    <t>189.15</t>
  </si>
  <si>
    <t>170.235</t>
  </si>
  <si>
    <t xml:space="preserve">Buy Gujarat Gas; target of Rs 205: ICICI Direct </t>
  </si>
  <si>
    <t xml:space="preserve">Buy Kalpataru Power; target of Rs 570: ICICI Direct </t>
  </si>
  <si>
    <t xml:space="preserve">Accumulate Heidelberg Cement India; target of Rs 220: Prabhudas Lilladher </t>
  </si>
  <si>
    <t xml:space="preserve">Buy NOCIL; target of Rs 199: Prabhudas Lilladher </t>
  </si>
  <si>
    <t>88.95</t>
  </si>
  <si>
    <t>80.055</t>
  </si>
  <si>
    <t xml:space="preserve">Buy Future Retail; target of Rs 512: Prabhudas Lilladher </t>
  </si>
  <si>
    <t>413.0</t>
  </si>
  <si>
    <t>371.7</t>
  </si>
  <si>
    <t xml:space="preserve">Buy UPL; target of Rs 752: Prabhudas Lilladher </t>
  </si>
  <si>
    <t>574.9</t>
  </si>
  <si>
    <t>517.41</t>
  </si>
  <si>
    <t xml:space="preserve">Buy Kalpataru Power Transmission; target of Rs 624: Prabhudas Lilladher </t>
  </si>
  <si>
    <t xml:space="preserve">Buy Gujarat Gas; target of Rs 216: Dolat Capital </t>
  </si>
  <si>
    <t xml:space="preserve">Accumulate Kalpataru Power Transmission; target of Rs 530: Dolat Capital </t>
  </si>
  <si>
    <t xml:space="preserve">Accumulate Gulf Oil Lubricant; target of Rs 883: Dolat Capital </t>
  </si>
  <si>
    <t>Gulf Oil Lubricant</t>
  </si>
  <si>
    <t xml:space="preserve">Accumulate Vinati Organics; target of Rs 2052: Dolat Capital </t>
  </si>
  <si>
    <t>1800.15</t>
  </si>
  <si>
    <t>2052.0</t>
  </si>
  <si>
    <t xml:space="preserve">Buy Zydus Wellness target of Rs 1780: Sharekhan </t>
  </si>
  <si>
    <t xml:space="preserve">Buy Cholamandalam Inv and Fin; target of Rs 315: Motilal Oswal </t>
  </si>
  <si>
    <t xml:space="preserve">Buy Eicher Motors; target of Rs 19000: Motilal Oswal </t>
  </si>
  <si>
    <t>15950.0</t>
  </si>
  <si>
    <t>19000.0</t>
  </si>
  <si>
    <t xml:space="preserve">Buy Axis Bank; target of Rs 850: ICICI Direct </t>
  </si>
  <si>
    <t>606.5550000000001</t>
  </si>
  <si>
    <t xml:space="preserve">Buy TCI Express; target of Rs 750: ICICI Direct </t>
  </si>
  <si>
    <t>568.65</t>
  </si>
  <si>
    <t xml:space="preserve">Buy Transport Corporation of India; target of Rs 330: ICICI Direct </t>
  </si>
  <si>
    <t>262.25</t>
  </si>
  <si>
    <t>236.025</t>
  </si>
  <si>
    <t xml:space="preserve">Hold Apcotex Industries; target of Rs 205: ICICI Direct </t>
  </si>
  <si>
    <t xml:space="preserve">Hold Alembic Pharma; target of Rs 540: ICICI Direct </t>
  </si>
  <si>
    <t>527.95</t>
  </si>
  <si>
    <t>2019-08-05</t>
  </si>
  <si>
    <t xml:space="preserve">Hold Kansai Nerolac Paints; target of Rs 470: ICICI Direct </t>
  </si>
  <si>
    <t>430.95</t>
  </si>
  <si>
    <t xml:space="preserve">Hold Hero MotoCorp; target of Rs 2200: ICICI Direct </t>
  </si>
  <si>
    <t xml:space="preserve">Buy V.I.P. Industries; target of Rs 488: Prabhudas Lilladher </t>
  </si>
  <si>
    <t>331.74</t>
  </si>
  <si>
    <t xml:space="preserve">Accumulate Axis Bank; target of Rs 766: Prabhudas Lilladher </t>
  </si>
  <si>
    <t xml:space="preserve">Accumulate Hero Motocorp; target of Rs 2529: Prabhudas Lilladher </t>
  </si>
  <si>
    <t>2529.0</t>
  </si>
  <si>
    <t xml:space="preserve">Buy Hero Motocorp; target of Rs 2875: HDFC Securities </t>
  </si>
  <si>
    <t xml:space="preserve">Accumulate Castrol (India); target of Rs 143: Dolat Capital </t>
  </si>
  <si>
    <t>143.0</t>
  </si>
  <si>
    <t xml:space="preserve">Buy Navin Fluorine International; target of Rs 834: Dolat Capital </t>
  </si>
  <si>
    <t xml:space="preserve">Buy Axis Bank target of Rs 860: Sharekhan </t>
  </si>
  <si>
    <t xml:space="preserve">Hold Hero MotoCorp target of Rs 2550: Sharekhan </t>
  </si>
  <si>
    <t xml:space="preserve">Hold Bank of India target of Rs 80: Sharekhan </t>
  </si>
  <si>
    <t xml:space="preserve">Buy Axis Bank; target of Rs 825: Motilal Oswal </t>
  </si>
  <si>
    <t xml:space="preserve">Buy Piramal Enterprises; target of Rs 2400: Motilal Oswal </t>
  </si>
  <si>
    <t>1799.0</t>
  </si>
  <si>
    <t xml:space="preserve">Buy Bharat Electronics; target of Rs 130: Motilal Oswal </t>
  </si>
  <si>
    <t>101.35</t>
  </si>
  <si>
    <t>91.215</t>
  </si>
  <si>
    <t xml:space="preserve">Buy Tech Mahindra; target of Rs 770: Motilal Oswal </t>
  </si>
  <si>
    <t>632.05</t>
  </si>
  <si>
    <t xml:space="preserve">Hold Vedanta; target of Rs 150: ICICI Direct </t>
  </si>
  <si>
    <t xml:space="preserve">Hold Music Broadcast; target of Rs 53: ICICI Direct </t>
  </si>
  <si>
    <t>2019-07-31</t>
  </si>
  <si>
    <t>46.15</t>
  </si>
  <si>
    <t>41.535</t>
  </si>
  <si>
    <t xml:space="preserve">Hold Mahindra Lifespace Developers; target of Rs 380: ICICI Direct </t>
  </si>
  <si>
    <t>369.95</t>
  </si>
  <si>
    <t xml:space="preserve">Hold Team Lease; target of Rs 2990: ICICI Direct </t>
  </si>
  <si>
    <t>2695.0</t>
  </si>
  <si>
    <t>2425.5</t>
  </si>
  <si>
    <t xml:space="preserve">Buy VST Industries; target of Rs 4200: ICICI Direct </t>
  </si>
  <si>
    <t>3308.0</t>
  </si>
  <si>
    <t xml:space="preserve">Buy Supreme Industries; target of Rs 1215: ICICI Direct </t>
  </si>
  <si>
    <t>1020.35</t>
  </si>
  <si>
    <t xml:space="preserve">Buy Balaji Amines; target of Rs 452: HDFC Securities </t>
  </si>
  <si>
    <t xml:space="preserve">Buy Orient Cement; target of Rs 150: HDFC Securities </t>
  </si>
  <si>
    <t>85.5</t>
  </si>
  <si>
    <t xml:space="preserve">Buy CDSL; target of Rs 320: HDFC Securities </t>
  </si>
  <si>
    <t xml:space="preserve">Buy Dr. Reddy’s Labs; target of Rs 3360: HDFC Securities </t>
  </si>
  <si>
    <t xml:space="preserve">Buy Maruti Suzuki; target of Rs 6200: LKP Research </t>
  </si>
  <si>
    <t>5525.8</t>
  </si>
  <si>
    <t>6200.0</t>
  </si>
  <si>
    <t xml:space="preserve">Hold Music Broadcast; target of Rs 58: Prabhudas Lilladher </t>
  </si>
  <si>
    <t xml:space="preserve">Accumulate Kansai Nerolac Paints; target of Rs 479: Prabhudas Lilladher </t>
  </si>
  <si>
    <t>431.95</t>
  </si>
  <si>
    <t xml:space="preserve">Accumulate Dr. Reddy's Laboratories; target of Rs 2997: Prabhudas Lilladher </t>
  </si>
  <si>
    <t>2535.0</t>
  </si>
  <si>
    <t>2997.0</t>
  </si>
  <si>
    <t xml:space="preserve">Hold Supreme Industries target of Rs 1200: Sharekhan </t>
  </si>
  <si>
    <t xml:space="preserve">Buy ICICI Bank; target of Rs 550: Sharekhan </t>
  </si>
  <si>
    <t xml:space="preserve">Buy TajGVK Hotels and Resorts; target of Rs 220: ICICI Direct </t>
  </si>
  <si>
    <t>TajGVK Hotels and Resorts</t>
  </si>
  <si>
    <t>TAJGVK</t>
  </si>
  <si>
    <t>175.95</t>
  </si>
  <si>
    <t>158.355</t>
  </si>
  <si>
    <t xml:space="preserve">Buy Music Broadcast; target of Rs 65: Motilal Oswal </t>
  </si>
  <si>
    <t xml:space="preserve">Buy Bank of Baroda; target of Rs 140: ICICI Direct </t>
  </si>
  <si>
    <t>2019-07-30</t>
  </si>
  <si>
    <t>109.1</t>
  </si>
  <si>
    <t>98.19</t>
  </si>
  <si>
    <t xml:space="preserve">Hold Persistent Systems; target of Rs 575: ICICI Direct </t>
  </si>
  <si>
    <t>535.1</t>
  </si>
  <si>
    <t xml:space="preserve">Hold Ambuja Cement; target of Rs 205: ICICI Direct </t>
  </si>
  <si>
    <t xml:space="preserve">Hold Bajaj Finserv; target of Rs 7280: ICICI Direct </t>
  </si>
  <si>
    <t>7150.0</t>
  </si>
  <si>
    <t>7280.0</t>
  </si>
  <si>
    <t xml:space="preserve">Hold Bharti Infratel; target of Rs 275: ICICI Direct </t>
  </si>
  <si>
    <t xml:space="preserve">Hold Tata Motors; target of Rs 160: ICICI Direct </t>
  </si>
  <si>
    <t>66.9</t>
  </si>
  <si>
    <t>60.21000000000001</t>
  </si>
  <si>
    <t xml:space="preserve">Hold Oberoi Realty; target of Rs 590: ICICI Direct </t>
  </si>
  <si>
    <t>494.1</t>
  </si>
  <si>
    <t xml:space="preserve">Buy Bajaj Auto; target of Rs 3000: HDFC Securities </t>
  </si>
  <si>
    <t xml:space="preserve">Buy ICICI Bank; target of Rs 492: HDFC Securities </t>
  </si>
  <si>
    <t xml:space="preserve">Buy Jubilant Life Sciences; target of Rs 845: HDFC Securities </t>
  </si>
  <si>
    <t>397.95</t>
  </si>
  <si>
    <t>358.155</t>
  </si>
  <si>
    <t xml:space="preserve">Buy V-Guard Industries; target of Rs 282: Cholamandalam Securities </t>
  </si>
  <si>
    <t>206.055</t>
  </si>
  <si>
    <t xml:space="preserve">Accumulate Karur Vysya Bank; target of Rs 73: KRChoksey </t>
  </si>
  <si>
    <t xml:space="preserve">Hold Oberoi Realty; target of Rs 577: Arihant Capital </t>
  </si>
  <si>
    <t xml:space="preserve">Hold Persistent Systems; target of Rs 614: Arihant Capital </t>
  </si>
  <si>
    <t xml:space="preserve">Buy ICICI Bank; target of Rs 484: Prabhudas Lilladher </t>
  </si>
  <si>
    <t xml:space="preserve">Buy Mphasis; target of Rs 1310: HDFC Securities </t>
  </si>
  <si>
    <t>949.65</t>
  </si>
  <si>
    <t>854.685</t>
  </si>
  <si>
    <t xml:space="preserve">Buy Teamlease Services; target of Rs 3520: HDFC Securities </t>
  </si>
  <si>
    <t>2403.0</t>
  </si>
  <si>
    <t xml:space="preserve">Hold Persistent Systems; target of Rs 520: Prabhudas Lilladher </t>
  </si>
  <si>
    <t xml:space="preserve">Buy P.I. Industries; target of Rs 1278: Prabhudas Lilladher </t>
  </si>
  <si>
    <t xml:space="preserve">Buy South Indian Bank; target of Rs 18: Prabhudas Lilladher </t>
  </si>
  <si>
    <t>12.8</t>
  </si>
  <si>
    <t xml:space="preserve">Buy Maruti Suzuki; target of Rs 6842: Prabhudas Lilladher </t>
  </si>
  <si>
    <t>5562.0</t>
  </si>
  <si>
    <t>6842.0</t>
  </si>
  <si>
    <t xml:space="preserve">Buy Maruti Suzuki; target of Rs 6950: Motilal Oswal </t>
  </si>
  <si>
    <t>2019-07-29</t>
  </si>
  <si>
    <t>5770.0</t>
  </si>
  <si>
    <t>6950.0</t>
  </si>
  <si>
    <t xml:space="preserve">Accumulate GAIL (India); target of Rs 153: Dolat Capital </t>
  </si>
  <si>
    <t>119.88</t>
  </si>
  <si>
    <t xml:space="preserve">Accumulate Maruti Suzuki; target of Rs 6692: Dolat Capital </t>
  </si>
  <si>
    <t>6692.0</t>
  </si>
  <si>
    <t xml:space="preserve">Accumulate Bajaj Auto; target of Rs 2950: Dolat Capital </t>
  </si>
  <si>
    <t>2590.0</t>
  </si>
  <si>
    <t xml:space="preserve">Accumulate Bajaj Finance; target of Rs 3590: Dolat Capital </t>
  </si>
  <si>
    <t xml:space="preserve">Buy Indraprastha Gas; target of Rs 384: HDFC Securities </t>
  </si>
  <si>
    <t>305.4</t>
  </si>
  <si>
    <t xml:space="preserve">Buy Shriram Transport Finance Co; target of Rs 1375: HDFC Securities </t>
  </si>
  <si>
    <t>Shriram Transport Finance Co</t>
  </si>
  <si>
    <t>980.8</t>
  </si>
  <si>
    <t>882.72</t>
  </si>
  <si>
    <t xml:space="preserve">Buy Karur Vysya Bank; target of Rs 87: HDFC Securities </t>
  </si>
  <si>
    <t>65.75</t>
  </si>
  <si>
    <t xml:space="preserve">Buy V-Guard Industries; target of Rs 261: HDFC Securities </t>
  </si>
  <si>
    <t xml:space="preserve">Buy Crompton Consumer; target of Rs 304: HDFC Securities </t>
  </si>
  <si>
    <t>284.85</t>
  </si>
  <si>
    <t>256.365</t>
  </si>
  <si>
    <t xml:space="preserve">Hold Maruti Suzuki; target of Rs 6075: Sharekhan </t>
  </si>
  <si>
    <t>6075.0</t>
  </si>
  <si>
    <t xml:space="preserve">Buy PI Industries; target of Rs 1280: Sharekhan </t>
  </si>
  <si>
    <t>1099.7</t>
  </si>
  <si>
    <t xml:space="preserve">Buy HDFC Life Insurance Company; target of Rs 585: Prabhudas Lilladher </t>
  </si>
  <si>
    <t xml:space="preserve">Buy Larsen and Toubro; target of Rs 1710: Prabhudas Lilladher </t>
  </si>
  <si>
    <t>1393.45</t>
  </si>
  <si>
    <t>1254.105</t>
  </si>
  <si>
    <t xml:space="preserve">Buy SBI Life Insurance Company; target of Rs 906: Prabhudas Lilladher </t>
  </si>
  <si>
    <t>793.0</t>
  </si>
  <si>
    <t>906.0</t>
  </si>
  <si>
    <t xml:space="preserve">Accumulate NIIT Technologies; target of Rs 1445: Prabhudas Lilladher </t>
  </si>
  <si>
    <t xml:space="preserve">Accumulate Hindustan Unilever; target of Rs 1816: Prabhudas Lilladher </t>
  </si>
  <si>
    <t>1729.0</t>
  </si>
  <si>
    <t>1816.0</t>
  </si>
  <si>
    <t xml:space="preserve">Hold Bayer Cropscience; target of Rs 3590: Prabhudas Lilladher </t>
  </si>
  <si>
    <t xml:space="preserve">Buy ICICI Prudential Life Insurance; target of Rs 475: Motilal Oswal </t>
  </si>
  <si>
    <t>403.85</t>
  </si>
  <si>
    <t xml:space="preserve">Buy Larsen and Toubro; target of Rs 1720: Anand Rathi </t>
  </si>
  <si>
    <t xml:space="preserve">Buy United Spirits; target of Rs 650: HDFC Securities </t>
  </si>
  <si>
    <t xml:space="preserve">Buy SBI Life Insurance; target of Rs 914: HDFC Securities </t>
  </si>
  <si>
    <t xml:space="preserve">Buy Mastek; target of Rs 618: HDFC Securities </t>
  </si>
  <si>
    <t>343.62</t>
  </si>
  <si>
    <t xml:space="preserve">Buy Interglobe Aviation; target of Rs 1769: HDFC Securities </t>
  </si>
  <si>
    <t>Interglobe Aviation</t>
  </si>
  <si>
    <t>1574.0</t>
  </si>
  <si>
    <t xml:space="preserve">Hold Bank of Baroda; target of Rs 120: Sharekhan </t>
  </si>
  <si>
    <t xml:space="preserve">Buy Jubilant FoodWorks; target of Rs 1778: HDFC Securities </t>
  </si>
  <si>
    <t>1211.8</t>
  </si>
  <si>
    <t>1090.62</t>
  </si>
  <si>
    <t xml:space="preserve">Buy Sharda Cropchem; target of Rs 415: Dolat Capital </t>
  </si>
  <si>
    <t>265.5</t>
  </si>
  <si>
    <t xml:space="preserve">Buy Crompton Greaves Consumer Electricals; target of Rs 275: Dolat Capital </t>
  </si>
  <si>
    <t xml:space="preserve">Accumulate Ambuja Cement; target of Rs 217: Dolat Capital </t>
  </si>
  <si>
    <t xml:space="preserve">Buy Crompton Greaves Consumer Electricals; target of Rs 297: Prabhudas Lilladher </t>
  </si>
  <si>
    <t xml:space="preserve">Buy Bank of Baroda; target of Rs 146: Prabhudas Lilladher </t>
  </si>
  <si>
    <t xml:space="preserve">Hold Ambuja Cement; target of Rs 225: Prabhudas Lilladher </t>
  </si>
  <si>
    <t xml:space="preserve">Buy Sagar Cement; target of Rs 800: ICICI Direct </t>
  </si>
  <si>
    <t>558.9</t>
  </si>
  <si>
    <t xml:space="preserve">Buy Grindwell Norton; target of Rs 635: ICICI Direct </t>
  </si>
  <si>
    <t>544.5</t>
  </si>
  <si>
    <t xml:space="preserve">Buy Biocon; target of Rs 330: ICICI Direct </t>
  </si>
  <si>
    <t>243.3</t>
  </si>
  <si>
    <t>218.97000000000003</t>
  </si>
  <si>
    <t xml:space="preserve">Hold PVR; target of Rs 1810: ICICI Direct </t>
  </si>
  <si>
    <t xml:space="preserve">Buy Syngene International; target of Rs 360: ICICI Direct </t>
  </si>
  <si>
    <t>309.8</t>
  </si>
  <si>
    <t>278.82</t>
  </si>
  <si>
    <t xml:space="preserve">Buy Kewal Kiran Clothing; target of Rs 1235: ICICI Direct </t>
  </si>
  <si>
    <t>1019.65</t>
  </si>
  <si>
    <t>917.685</t>
  </si>
  <si>
    <t xml:space="preserve">Hold V-Guard Industries; target of Rs 230: ICICI Direct </t>
  </si>
  <si>
    <t xml:space="preserve">Accumulate Sharda Cropchem; target of Rs 379: Prabhudas Lilladher </t>
  </si>
  <si>
    <t>2019-07-26</t>
  </si>
  <si>
    <t>290.5</t>
  </si>
  <si>
    <t>261.45</t>
  </si>
  <si>
    <t xml:space="preserve">Buy Crompton Gr. Con; target of Rs 270: Motilal Oswal </t>
  </si>
  <si>
    <t xml:space="preserve">Buy Oberoi Realty; target of Rs 650: Motilal Oswal </t>
  </si>
  <si>
    <t>548.95</t>
  </si>
  <si>
    <t>494.05500000000006</t>
  </si>
  <si>
    <t xml:space="preserve">Buy Shriram Transport Finance; target of Rs 1300: Motilal Oswal </t>
  </si>
  <si>
    <t>985.95</t>
  </si>
  <si>
    <t xml:space="preserve">Buy Bank of Baroda; target of Rs 145: Motilal Oswal </t>
  </si>
  <si>
    <t xml:space="preserve">Buy PVR; target of Rs 2050: Motilal Oswal </t>
  </si>
  <si>
    <t xml:space="preserve">Buy Zee Entertainment; target of Rs 450: Anand Rathi </t>
  </si>
  <si>
    <t>392.1</t>
  </si>
  <si>
    <t>352.89000000000004</t>
  </si>
  <si>
    <t xml:space="preserve">Hold Hindustan Unilever; target of Rs 1900: ICICI Direct </t>
  </si>
  <si>
    <t>2019-07-25</t>
  </si>
  <si>
    <t xml:space="preserve">Hold NIIT Technologies; target of Rs 1345: ICICI Direct </t>
  </si>
  <si>
    <t xml:space="preserve">Hold Asian Paints; target of Rs 1550: ICICI Direct </t>
  </si>
  <si>
    <t>1481.3</t>
  </si>
  <si>
    <t xml:space="preserve">Buy KSB; target of Rs 810: ICICI Direct </t>
  </si>
  <si>
    <t xml:space="preserve">Buy ICICI Prudential Life; target of Rs 445: HDFC Securities </t>
  </si>
  <si>
    <t xml:space="preserve">Hold NIIT Technologies; target of Rs 1461: Arihant Capital </t>
  </si>
  <si>
    <t xml:space="preserve">Buy Zee Entertainment; target of Rs 425: LKP Research </t>
  </si>
  <si>
    <t>376.3</t>
  </si>
  <si>
    <t>338.67</t>
  </si>
  <si>
    <t xml:space="preserve">Accumulate Jubilant Foodworks; target of Rs 1225: Dolat Capital </t>
  </si>
  <si>
    <t>1153.0</t>
  </si>
  <si>
    <t xml:space="preserve">Accumulate Asian Paints; target of Rs 1522: Prabhudas Lilladher </t>
  </si>
  <si>
    <t>1522.0</t>
  </si>
  <si>
    <t xml:space="preserve">Buy Jubilant FoodWorks; target of Rs 1459: Prabhudas Lilladher </t>
  </si>
  <si>
    <t>1459.0</t>
  </si>
  <si>
    <t xml:space="preserve">Buy ICICI Prudential Life Insurance Company; target of Rs 511: Prabhudas Lilladher </t>
  </si>
  <si>
    <t xml:space="preserve">Buy Mahindra Financial Services; target of Rs 400: Motilal Oswal </t>
  </si>
  <si>
    <t xml:space="preserve">Hold Kajaria Ceramics; target of Rs 515: ICICI Direct </t>
  </si>
  <si>
    <t>468.3</t>
  </si>
  <si>
    <t xml:space="preserve">Buy United Spirits; target of Rs 700: Motilal Oswal </t>
  </si>
  <si>
    <t>580.4</t>
  </si>
  <si>
    <t xml:space="preserve">Accumulate Kotak Mahindra Bank; target of Rs 1620 KR Choksey </t>
  </si>
  <si>
    <t>1620.0</t>
  </si>
  <si>
    <t xml:space="preserve">Buy HDFC Life Insurance; target of Rs 535: Motilal Oswal </t>
  </si>
  <si>
    <t>498.85</t>
  </si>
  <si>
    <t xml:space="preserve">Buy Hindustan Unilever; target of Rs 1970: Motilal Oswal </t>
  </si>
  <si>
    <t xml:space="preserve">Hold Kotak Mahindra Bank; target of Rs 1500: ICICI Direct </t>
  </si>
  <si>
    <t xml:space="preserve">Hold Jyothy Laboratories; target of Rs 180: ICICI Direct </t>
  </si>
  <si>
    <t>144.0</t>
  </si>
  <si>
    <t xml:space="preserve">Buy Zee Entertainment; target of Rs 425: ICICI Direct </t>
  </si>
  <si>
    <t xml:space="preserve">Buy Larsen and Toubro; target of Rs 1675: ICICI Direct </t>
  </si>
  <si>
    <t>1395.1</t>
  </si>
  <si>
    <t>1255.59</t>
  </si>
  <si>
    <t xml:space="preserve">Buy SBI Life Insurance; target of Rs 920: ICICI Direct </t>
  </si>
  <si>
    <t>769.9</t>
  </si>
  <si>
    <t xml:space="preserve">Buy Torrent Pharmaceuticals; target of Rs 1750: ICICI Direct </t>
  </si>
  <si>
    <t>1593.7</t>
  </si>
  <si>
    <t xml:space="preserve">Accumulate Hindustan Unilever; target of Rs 1877: Dolat Capital </t>
  </si>
  <si>
    <t>1877.0</t>
  </si>
  <si>
    <t xml:space="preserve">Accumulate United Spirits; target of Rs 655: Dolat Capital </t>
  </si>
  <si>
    <t xml:space="preserve">Accumulate Zee Entertainment; target of Rs 408: Dolat Capital </t>
  </si>
  <si>
    <t xml:space="preserve">Buy Larsen and Toubro; target of Rs 1600: Dolat Capital </t>
  </si>
  <si>
    <t xml:space="preserve">Buy Hindustan Unilever; target of Rs 1990: Sharekhan </t>
  </si>
  <si>
    <t xml:space="preserve">Hold Jyothy Laboratories; target of Rs 180: Sharekhan </t>
  </si>
  <si>
    <t>2019-07-24</t>
  </si>
  <si>
    <t xml:space="preserve">Buy Dabur India; target of Rs 500: ICICI Direct </t>
  </si>
  <si>
    <t>423.75</t>
  </si>
  <si>
    <t xml:space="preserve">Buy Mahindra CIE Automotive; target of Rs 230: ICICI Direct </t>
  </si>
  <si>
    <t xml:space="preserve">Hold Hindustan Zinc; target of Rs 250: ICICI Direct </t>
  </si>
  <si>
    <t>222.1</t>
  </si>
  <si>
    <t>199.89</t>
  </si>
  <si>
    <t xml:space="preserve">Hold United Spirits; target of Rs 615: ICICI Direct </t>
  </si>
  <si>
    <t>2019-08-29</t>
  </si>
  <si>
    <t xml:space="preserve">Hold HDFC Bank; target of Rs 2400: ICICI Direct </t>
  </si>
  <si>
    <t>2256.75</t>
  </si>
  <si>
    <t>2031.075</t>
  </si>
  <si>
    <t xml:space="preserve">Buy Dhanuka Agritech; target of Rs 526: Dolat Capital </t>
  </si>
  <si>
    <t>2019-07-23</t>
  </si>
  <si>
    <t xml:space="preserve">Hold TVS Motors; target of Rs 405: Prabhudas Lilladher </t>
  </si>
  <si>
    <t xml:space="preserve">Hold Kotak Mahindra Bank; target of Rs 1385: Prabhudas Lilladher </t>
  </si>
  <si>
    <t xml:space="preserve">Buy Future Lifestyle Fashions; target of Rs 575: Motilal Oswal </t>
  </si>
  <si>
    <t>Future Lifestyle Fashions</t>
  </si>
  <si>
    <t>420.75</t>
  </si>
  <si>
    <t>378.675</t>
  </si>
  <si>
    <t xml:space="preserve">Buy Larsen and Toubro Finance Holdings; target of Rs 140: Motilal Oswal </t>
  </si>
  <si>
    <t>Larsen and Toubro Finance Holdings</t>
  </si>
  <si>
    <t xml:space="preserve">Buy HDFC Bank; target of Rs 2750: Sharekhan </t>
  </si>
  <si>
    <t>2294.5</t>
  </si>
  <si>
    <t>2065.05</t>
  </si>
  <si>
    <t xml:space="preserve">Accumulate ACC; target of Rs 1736: Arihant Capital </t>
  </si>
  <si>
    <t>1581.1</t>
  </si>
  <si>
    <t>1422.99</t>
  </si>
  <si>
    <t xml:space="preserve">Hold Dabur India; target of Rs 446: Arihant Capital </t>
  </si>
  <si>
    <t>422.9</t>
  </si>
  <si>
    <t xml:space="preserve">Hold Bandhan Bank; target of Rs 528: Arihant Capital </t>
  </si>
  <si>
    <t>506.8</t>
  </si>
  <si>
    <t>456.12</t>
  </si>
  <si>
    <t xml:space="preserve">Hold TVS Motor; target of Rs 399: Arihant Capital </t>
  </si>
  <si>
    <t xml:space="preserve">Buy Dabur India; target of Rs 470: HDFC Securities </t>
  </si>
  <si>
    <t xml:space="preserve">Buy HDFC Bank; target of Rs 2683: KR Choksey </t>
  </si>
  <si>
    <t xml:space="preserve">Buy Tata Elxsi; target of Rs 1008: KRChoksey </t>
  </si>
  <si>
    <t>680.8</t>
  </si>
  <si>
    <t>612.72</t>
  </si>
  <si>
    <t xml:space="preserve">Hold DB Corp; target of Rs 190: ICICI Direct </t>
  </si>
  <si>
    <t xml:space="preserve">Hold Cyient; target of Rs 475: ICICI Direct </t>
  </si>
  <si>
    <t xml:space="preserve">Hold ACC; target of Rs 1765: ICICI Direct </t>
  </si>
  <si>
    <t xml:space="preserve">Hold Larsen and Toubro Infotech target of Rs 1710: ICICI Direct </t>
  </si>
  <si>
    <t xml:space="preserve">Hold Rallis India target of Rs 165: ICICI Direct </t>
  </si>
  <si>
    <t xml:space="preserve">Buy Ultra Tech Cement; target of Rs 4976: Keynotes Financial Opiniery </t>
  </si>
  <si>
    <t>Ultra Tech Cement</t>
  </si>
  <si>
    <t>4584.1</t>
  </si>
  <si>
    <t>4125.6900000000005</t>
  </si>
  <si>
    <t xml:space="preserve">Buy RBL Bank; target of Rs 640: Motilal Oswal </t>
  </si>
  <si>
    <t xml:space="preserve">Buy Larsen and Toubro; target of Rs 1594: Keynotes Financial Opiniery </t>
  </si>
  <si>
    <t>1273.32</t>
  </si>
  <si>
    <t xml:space="preserve">Accumulate Amara Raja Batteries; target of Rs 684: Dolat Capital </t>
  </si>
  <si>
    <t xml:space="preserve">Buy ACC; target of Rs 1868: Dolat Capital </t>
  </si>
  <si>
    <t xml:space="preserve">Hold Hindustan Zinc; target of Rs 225: Prabhudas Lilladher </t>
  </si>
  <si>
    <t>222.65</t>
  </si>
  <si>
    <t xml:space="preserve">Accumulate Larsen and Toubro Infotech; target of Rs 1701: Prabhudas Lilladher </t>
  </si>
  <si>
    <t xml:space="preserve">Accumulate Rallis India; target of Rs 180: Prabhudas Lilladher </t>
  </si>
  <si>
    <t xml:space="preserve">Buy HDFC Bank; target of Rs 2700: Prabhudas Lilladher </t>
  </si>
  <si>
    <t xml:space="preserve">Buy InterGlobe Aviation; target of Rs 1729: Prabhudas Lilladher </t>
  </si>
  <si>
    <t>1514.0</t>
  </si>
  <si>
    <t xml:space="preserve">Buy Dhanuka Agritech; target of Rs 578: Prabhudas Lilladher </t>
  </si>
  <si>
    <t xml:space="preserve">Buy HDFC Bank; target of Rs 2750: Motilal Oswal </t>
  </si>
  <si>
    <t xml:space="preserve">Buy ACC; target of Rs 1800: Prabhudas Lilladher </t>
  </si>
  <si>
    <t>2019-07-19</t>
  </si>
  <si>
    <t>1635.0</t>
  </si>
  <si>
    <t>1471.5</t>
  </si>
  <si>
    <t xml:space="preserve">Hold Colgate Palmolive; target of Rs 1208: Prabhudas Lilladher </t>
  </si>
  <si>
    <t>1207.0</t>
  </si>
  <si>
    <t>1208.0</t>
  </si>
  <si>
    <t xml:space="preserve">Hold Indoco Remedies; target of Rs 137: Prabhudas Lilladher </t>
  </si>
  <si>
    <t xml:space="preserve">Accumulate Colgate Palmolive (India); target of Rs 1329: Dolat Capital </t>
  </si>
  <si>
    <t>1329.0</t>
  </si>
  <si>
    <t xml:space="preserve">Buy ACC; target of Rs 2040: Motilal Oswal </t>
  </si>
  <si>
    <t xml:space="preserve">Buy Colgate; target of Rs 1400: Motilal Oswal </t>
  </si>
  <si>
    <t xml:space="preserve">Buy Cyient; target of Rs 650: Motilal Oswal </t>
  </si>
  <si>
    <t xml:space="preserve">Buy D B Corp; target of Rs 251: Dolat Capital </t>
  </si>
  <si>
    <t>D B Corp</t>
  </si>
  <si>
    <t>DBCORP</t>
  </si>
  <si>
    <t xml:space="preserve">Buy ACC; target of Rs 1930: HDFC Securities </t>
  </si>
  <si>
    <t xml:space="preserve">Hold Cyient; target of Rs 500: Prabhudas Lilladher </t>
  </si>
  <si>
    <t xml:space="preserve">Buy DB Corp; target of Rs 251: Dolat Capital </t>
  </si>
  <si>
    <t xml:space="preserve">Sell Wipro; target of Rs 220: HDFC Securities </t>
  </si>
  <si>
    <t>269.1</t>
  </si>
  <si>
    <t xml:space="preserve">Buy Multi Commodity Exchange; target of Rs 962: HDFC Securities </t>
  </si>
  <si>
    <t>869.05</t>
  </si>
  <si>
    <t>782.145</t>
  </si>
  <si>
    <t xml:space="preserve">Hold DCB Bank; target of Rs 218: Arihant Capital </t>
  </si>
  <si>
    <t xml:space="preserve">Hold Sterlite Technologies; target of Rs 180: ICICI Direct </t>
  </si>
  <si>
    <t>165.9</t>
  </si>
  <si>
    <t>149.31</t>
  </si>
  <si>
    <t xml:space="preserve">Hold Colgate-Palmolive (India); target of Rs 1250: ICICI Direct </t>
  </si>
  <si>
    <t xml:space="preserve">Buy IndusInd Bank; target of Rs 2011: HDFC Securities </t>
  </si>
  <si>
    <t>1480.0</t>
  </si>
  <si>
    <t>1332.0</t>
  </si>
  <si>
    <t xml:space="preserve">Buy Federal Bank; target of Rs 130: Anand Rathi </t>
  </si>
  <si>
    <t xml:space="preserve">Buy Federal Bank; target of Rs 117: HDFC Securities </t>
  </si>
  <si>
    <t xml:space="preserve">Accumulate Federal Bank; target of Rs 122: Arihant Capital </t>
  </si>
  <si>
    <t xml:space="preserve">Hold YES Bank; target of Rs 101: Prabhudas Lilladher </t>
  </si>
  <si>
    <t xml:space="preserve">Sell Mindtree; target of Rs 700: Dolat Capital </t>
  </si>
  <si>
    <t xml:space="preserve">Buy DCB Bank; target of Rs 250: ICICI Direct </t>
  </si>
  <si>
    <t xml:space="preserve">Buy Wipro; target of Rs 315: ICICI Direct </t>
  </si>
  <si>
    <t>242.19000000000003</t>
  </si>
  <si>
    <t xml:space="preserve">Buy Federal Bank; target of Rs 125: ICICI Direct </t>
  </si>
  <si>
    <t>2019-07-17</t>
  </si>
  <si>
    <t>2019-07-22</t>
  </si>
  <si>
    <t xml:space="preserve">Buy Laurus Labs; target of Rs 515: HDFC Securities </t>
  </si>
  <si>
    <t>315.90000000000003</t>
  </si>
  <si>
    <t xml:space="preserve">Accumulate Bajaj Consumer Care; target of Rs 359: Dolat Capital </t>
  </si>
  <si>
    <t>315.9</t>
  </si>
  <si>
    <t>284.31</t>
  </si>
  <si>
    <t xml:space="preserve">Buy Federal Bank; target of Rs 121: Prabhudas Lilladher </t>
  </si>
  <si>
    <t xml:space="preserve">Buy Federal Bank; target of Rs 128: Sharekhan </t>
  </si>
  <si>
    <t xml:space="preserve">Buy Larsen and Toubro; target of Rs 1820: Sharekhan </t>
  </si>
  <si>
    <t>1314.9</t>
  </si>
  <si>
    <t xml:space="preserve">Buy Federal Bank; target of Rs 125: Motilal Oswal </t>
  </si>
  <si>
    <t xml:space="preserve">Buy IndusInd Bank; target of Rs 1861 KRChoksey </t>
  </si>
  <si>
    <t>1482.8</t>
  </si>
  <si>
    <t>1334.52</t>
  </si>
  <si>
    <t xml:space="preserve">Hold IndusInd Bank; target of Rs 1550: ICICI Direct </t>
  </si>
  <si>
    <t xml:space="preserve">Hold Infosys; target of Rs 845: ICICI Direct </t>
  </si>
  <si>
    <t>783.9</t>
  </si>
  <si>
    <t>2019-09-06</t>
  </si>
  <si>
    <t xml:space="preserve">Accumulate Astral Poly Technik; target of Rs 1458: Dolat Capital </t>
  </si>
  <si>
    <t>2019-07-16</t>
  </si>
  <si>
    <t>1170.9</t>
  </si>
  <si>
    <t xml:space="preserve">Accumulate IndusInd Bank; target of Rs 1800: Dolat Capital </t>
  </si>
  <si>
    <t>1485.0</t>
  </si>
  <si>
    <t>1336.5</t>
  </si>
  <si>
    <t xml:space="preserve">Buy Mphasis; target of Rs 1220: Dolat Capital </t>
  </si>
  <si>
    <t>938.65</t>
  </si>
  <si>
    <t>844.785</t>
  </si>
  <si>
    <t xml:space="preserve">Accumulate Emami; target of Rs 382: Prabhudas Lilladher </t>
  </si>
  <si>
    <t>2019-07-15</t>
  </si>
  <si>
    <t>281.7</t>
  </si>
  <si>
    <t xml:space="preserve">Accumulate Infosys; target of Rs 782: Prabhudas Lilladher </t>
  </si>
  <si>
    <t xml:space="preserve">Hold Avenue Supermarts; target of Rs 1338: Prabhudas Lilladher </t>
  </si>
  <si>
    <t xml:space="preserve">Buy Larsen and Toubro; target of Rs 1744: Prabhudas Lilladher </t>
  </si>
  <si>
    <t>1471.0</t>
  </si>
  <si>
    <t>1323.9</t>
  </si>
  <si>
    <t xml:space="preserve">Buy IndusInd Bank; target of Rs 1800: Prabhudas Lilladher </t>
  </si>
  <si>
    <t>1529.95</t>
  </si>
  <si>
    <t>1376.9550000000002</t>
  </si>
  <si>
    <t xml:space="preserve">Buy Infosys; target of Rs 840: Sharekhan </t>
  </si>
  <si>
    <t xml:space="preserve">Buy Infosys; target of Rs 840: Motilal Oswal </t>
  </si>
  <si>
    <t xml:space="preserve">Buy IndusInd Bank; target of Rs 1830: Motilal Oswal </t>
  </si>
  <si>
    <t xml:space="preserve">Buy Titan Company; target of Rs 1250: ICICI Direct </t>
  </si>
  <si>
    <t>2019-07-12</t>
  </si>
  <si>
    <t xml:space="preserve">Hold Tata Consultancy Services; target of Rs 2080: ICICI Direct </t>
  </si>
  <si>
    <t xml:space="preserve">Buy AU Small Finance Bank; target of Rs 750: Motilal Oswal </t>
  </si>
  <si>
    <t>2019-07-11</t>
  </si>
  <si>
    <t xml:space="preserve">Buy Trent; target of Rs 500: Motilal Oswal </t>
  </si>
  <si>
    <t>438.5</t>
  </si>
  <si>
    <t xml:space="preserve">Hold TCS; target of Rs 2225: Arihant Capital </t>
  </si>
  <si>
    <t>2019-07-10</t>
  </si>
  <si>
    <t>2225.0</t>
  </si>
  <si>
    <t xml:space="preserve">Hold Gail (India); target of Rs 160: ICICI Direct </t>
  </si>
  <si>
    <t>133.47000000000003</t>
  </si>
  <si>
    <t xml:space="preserve">Buy Tata Consultancy Services; target of Rs 2291: Prabhudas Lilladher </t>
  </si>
  <si>
    <t>2291.0</t>
  </si>
  <si>
    <t xml:space="preserve">Accumulate Exide Industries; target of Rs 231: Prabhudas Lilladher </t>
  </si>
  <si>
    <t xml:space="preserve">Buy Delta Corp; target of Rs 304: Motilal Oswal </t>
  </si>
  <si>
    <t>Delta Corp</t>
  </si>
  <si>
    <t>DELTACORP</t>
  </si>
  <si>
    <t>150.3</t>
  </si>
  <si>
    <t xml:space="preserve">Buy Tata Consultancy Services; target of Rs 2300: Sharekhan </t>
  </si>
  <si>
    <t xml:space="preserve">Buy Titan Company; target of Rs 1320: Sharekhan </t>
  </si>
  <si>
    <t xml:space="preserve">Accumulate Persistent Systems; target of Rs 680: Dolat Capital </t>
  </si>
  <si>
    <t>2019-07-08</t>
  </si>
  <si>
    <t>561.6</t>
  </si>
  <si>
    <t xml:space="preserve">Buy Sadbhav Engineering; target of Rs 285: Sharekhan </t>
  </si>
  <si>
    <t>2019-07-05</t>
  </si>
  <si>
    <t xml:space="preserve">Buy UltraTech Cement; target of Rs 5280: Motilal Oswal </t>
  </si>
  <si>
    <t>2019-07-03</t>
  </si>
  <si>
    <t>4549.95</t>
  </si>
  <si>
    <t>4094.955</t>
  </si>
  <si>
    <t xml:space="preserve">Buy Axis Bank; target of Rs 925: Motilal Oswal </t>
  </si>
  <si>
    <t>802.65</t>
  </si>
  <si>
    <t>722.385</t>
  </si>
  <si>
    <t xml:space="preserve">Hold TVS Motor; target of Rs 480: Sharekhan </t>
  </si>
  <si>
    <t>2019-07-02</t>
  </si>
  <si>
    <t xml:space="preserve">Hold Godrej Consumer Products; target of Rs 734: Sharekhan </t>
  </si>
  <si>
    <t>666.05</t>
  </si>
  <si>
    <t>599.4449999999999</t>
  </si>
  <si>
    <t xml:space="preserve">Buy Kalpataru Power Transmission; target of Rs 620: Sharekhan </t>
  </si>
  <si>
    <t>539.0</t>
  </si>
  <si>
    <t>2019-07-09</t>
  </si>
  <si>
    <t>485.1</t>
  </si>
  <si>
    <t xml:space="preserve">Buy Tata Consultancy Services; target of Rs 2400: Sharekhan </t>
  </si>
  <si>
    <t>2244.9</t>
  </si>
  <si>
    <t>2020.41</t>
  </si>
  <si>
    <t xml:space="preserve">Buy Petronet LNG; target of Rs 270: Sharekhan </t>
  </si>
  <si>
    <t xml:space="preserve">Buy Apollo Tyres; target of Rs 230: Sharekhan </t>
  </si>
  <si>
    <t>2019-07-18</t>
  </si>
  <si>
    <t xml:space="preserve">Buy UPL; target of Rs 1086: Sharekhan </t>
  </si>
  <si>
    <t>637.4</t>
  </si>
  <si>
    <t>573.66</t>
  </si>
  <si>
    <t xml:space="preserve">Buy EIH; target of Rs 210: ICICI Directs </t>
  </si>
  <si>
    <t>ICICI Directs</t>
  </si>
  <si>
    <t>2019-06-27</t>
  </si>
  <si>
    <t>156.6</t>
  </si>
  <si>
    <t xml:space="preserve">Buy Himadri Speciality Chemical; target of Rs 125: ICICI Direct </t>
  </si>
  <si>
    <t>Himadri Speciality Chemical</t>
  </si>
  <si>
    <t>HSCL</t>
  </si>
  <si>
    <t>105.35</t>
  </si>
  <si>
    <t>94.815</t>
  </si>
  <si>
    <t xml:space="preserve">Buy Gail (India); target of Rs 415: ICICI Direct </t>
  </si>
  <si>
    <t xml:space="preserve">Buy PNC Infratech; target of Rs 235: ICICI Direct </t>
  </si>
  <si>
    <t>2019-06-26</t>
  </si>
  <si>
    <t xml:space="preserve">Buy Cochin Shipyard; target of Rs 455: ICICI Direct </t>
  </si>
  <si>
    <t>375.1</t>
  </si>
  <si>
    <t>337.59000000000003</t>
  </si>
  <si>
    <t xml:space="preserve">Buy AIA Engineering; target of Rs 2050: ICICI Direct </t>
  </si>
  <si>
    <t>1747.1</t>
  </si>
  <si>
    <t xml:space="preserve">Buy Sobha; target of Rs 620: ICICI Direct </t>
  </si>
  <si>
    <t>472.5</t>
  </si>
  <si>
    <t xml:space="preserve">Buy Elgi Equipments; target of Rs 350: ICICI Direct </t>
  </si>
  <si>
    <t>233.86500000000004</t>
  </si>
  <si>
    <t xml:space="preserve">Hold JSW Steel; target of Rs 300: ICICI Direct </t>
  </si>
  <si>
    <t>263.6</t>
  </si>
  <si>
    <t>237.24000000000004</t>
  </si>
  <si>
    <t xml:space="preserve">Hold Zee Entertainment; target of Rs 365: ICICI Direct </t>
  </si>
  <si>
    <t>2019-07-01</t>
  </si>
  <si>
    <t xml:space="preserve">Hold NTPC; target of Rs 136: ICICI Direct </t>
  </si>
  <si>
    <t xml:space="preserve">Hold Page Industries; target of Rs 19000: ICICI Direct </t>
  </si>
  <si>
    <t xml:space="preserve">Hold Indraprastha Gas; target of Rs 350: ICICI Direct </t>
  </si>
  <si>
    <t>312.0</t>
  </si>
  <si>
    <t xml:space="preserve">Hold Ashok Leyland; target of Rs 100: ICICI Direct </t>
  </si>
  <si>
    <t>85.65</t>
  </si>
  <si>
    <t>77.08500000000001</t>
  </si>
  <si>
    <t xml:space="preserve">Hold Symphony; target of Rs 1110: ICICI Direct </t>
  </si>
  <si>
    <t xml:space="preserve">Hold Sun TV Network; target of Rs 580: ICICI Direct </t>
  </si>
  <si>
    <t>470.56500000000005</t>
  </si>
  <si>
    <t xml:space="preserve">Hold Bajaj Electricals; target of Rs 525: ICICI Direct </t>
  </si>
  <si>
    <t>332.5</t>
  </si>
  <si>
    <t>299.25</t>
  </si>
  <si>
    <t xml:space="preserve">Hold Tech Mahindra; target of Rs 845: ICICI Direct </t>
  </si>
  <si>
    <t>721.3</t>
  </si>
  <si>
    <t>649.17</t>
  </si>
  <si>
    <t xml:space="preserve">Hold Hindustan Petroleum Corporation; target of Rs 300: ICICI Direct </t>
  </si>
  <si>
    <t xml:space="preserve">Hold Bharat Petroleum Corporation; target of Rs 375: ICICI Direct </t>
  </si>
  <si>
    <t xml:space="preserve">Hold Shree Cement; target of Rs 22040: ICICI Direct </t>
  </si>
  <si>
    <t>2019-06-24</t>
  </si>
  <si>
    <t>21154.4</t>
  </si>
  <si>
    <t>22040.0</t>
  </si>
  <si>
    <t xml:space="preserve">Hold Graphite India; target of Rs 400: ICICI Direct </t>
  </si>
  <si>
    <t xml:space="preserve">Hold Balkrishna Industries; target of Rs 740: ICICI Direct </t>
  </si>
  <si>
    <t xml:space="preserve">Hold Indian Oil Corporation; target of Rs 170: ICICI Direct </t>
  </si>
  <si>
    <t>153.1</t>
  </si>
  <si>
    <t>137.79</t>
  </si>
  <si>
    <t xml:space="preserve">Hold Engineers India; target of Rs 120: ICICI Direct </t>
  </si>
  <si>
    <t xml:space="preserve">Hold Action Construction Equipment; target of Rs 100: ICICI Direct </t>
  </si>
  <si>
    <t xml:space="preserve">Hold Bajaj Finserv; target of Rs 8500: ICICI Direct </t>
  </si>
  <si>
    <t>8392.45</t>
  </si>
  <si>
    <t>2019-06-28</t>
  </si>
  <si>
    <t>8500.0</t>
  </si>
  <si>
    <t xml:space="preserve">Hold Hindalco; target of Rs 200: ICICI Direct </t>
  </si>
  <si>
    <t xml:space="preserve">Hold Arvind Fashions; target of Rs 860: ICICI Direct </t>
  </si>
  <si>
    <t xml:space="preserve">Hold Gulf Oil Lubricants; target of Rs 900: ICICI Direct </t>
  </si>
  <si>
    <t>858.0</t>
  </si>
  <si>
    <t>772.2</t>
  </si>
  <si>
    <t xml:space="preserve">Buy Sadbhav Engineering; target of Rs 300: ICICI Direct </t>
  </si>
  <si>
    <t>2019-06-21</t>
  </si>
  <si>
    <t>259.45</t>
  </si>
  <si>
    <t>233.505</t>
  </si>
  <si>
    <t xml:space="preserve">Buy Timken India; target of Rs 830: ICICI Direct </t>
  </si>
  <si>
    <t>Timken India</t>
  </si>
  <si>
    <t>TIMKEN</t>
  </si>
  <si>
    <t>668.9</t>
  </si>
  <si>
    <t xml:space="preserve">Hold Voltas; target of Rs 584: Prabhudas Lilladher </t>
  </si>
  <si>
    <t xml:space="preserve">Buy Ashok Leyland; target of Rs 104: LKP Research </t>
  </si>
  <si>
    <t>2019-06-20</t>
  </si>
  <si>
    <t>72.63000000000001</t>
  </si>
  <si>
    <t xml:space="preserve">Buy Exide Industries; target of Rs 249: Keynotes Financial Opiniery </t>
  </si>
  <si>
    <t>196.6</t>
  </si>
  <si>
    <t>176.94</t>
  </si>
  <si>
    <t xml:space="preserve">Buy Trident; target of Rs 90: Cholamandalam securities </t>
  </si>
  <si>
    <t>63.7</t>
  </si>
  <si>
    <t>57.330000000000005</t>
  </si>
  <si>
    <t xml:space="preserve">Accumulate Shemaroo; target of Rs 421: Arihant Capital </t>
  </si>
  <si>
    <t>Shemaroo</t>
  </si>
  <si>
    <t>SHEMAROO</t>
  </si>
  <si>
    <t>324.0</t>
  </si>
  <si>
    <t xml:space="preserve">Accumulate Bajaj Auto; target of Rs 3631: Arihant Capital </t>
  </si>
  <si>
    <t>2837.9</t>
  </si>
  <si>
    <t>2554.11</t>
  </si>
  <si>
    <t xml:space="preserve">Hold City Union Bank; target of Rs 223: Arihant Capital </t>
  </si>
  <si>
    <t xml:space="preserve">Hold The Ramco Cements; target of Rs 853: Arihant Capital </t>
  </si>
  <si>
    <t>795.6</t>
  </si>
  <si>
    <t>716.0400000000001</t>
  </si>
  <si>
    <t xml:space="preserve">Hold Ashok Leyland; target of Rs 88: Arihant Capital </t>
  </si>
  <si>
    <t xml:space="preserve">Buy Ashok Leyland; target of Rs 111: KR Choksey </t>
  </si>
  <si>
    <t xml:space="preserve">Buy IndusInd Bank; target of Rs 1861: KR Choksey </t>
  </si>
  <si>
    <t xml:space="preserve">Buy Indian Oil Corporation; target of Rs 185: KR Choksey </t>
  </si>
  <si>
    <t>154.4</t>
  </si>
  <si>
    <t>138.96</t>
  </si>
  <si>
    <t xml:space="preserve">Buy Petronet LNG; target of Rs 317: KR Choksey </t>
  </si>
  <si>
    <t xml:space="preserve">Buy Bajaj Auto; target of Rs 3484: KR Choksey </t>
  </si>
  <si>
    <t xml:space="preserve">Accumulate Karur Vysya Bank; target of Rs 83: KR Choksey </t>
  </si>
  <si>
    <t>71.05</t>
  </si>
  <si>
    <t>63.945</t>
  </si>
  <si>
    <t xml:space="preserve">Accumulate Hindustan Petroleum Corporation; target of Rs 343: KR Choksey </t>
  </si>
  <si>
    <t xml:space="preserve">Accumulate UPL; target of Rs 1142: KR Choksey </t>
  </si>
  <si>
    <t>940.55</t>
  </si>
  <si>
    <t>846.495</t>
  </si>
  <si>
    <t xml:space="preserve">Accumulate Minda Industries; target of Rs 384: HDFC Securities </t>
  </si>
  <si>
    <t>312.05</t>
  </si>
  <si>
    <t>280.845</t>
  </si>
  <si>
    <t xml:space="preserve">Hold BHEL; target of Rs 77: Prabhudas Lilladher </t>
  </si>
  <si>
    <t>2019-06-19</t>
  </si>
  <si>
    <t xml:space="preserve">Hold JK Lakshmi Cement; target of Rs 373: Prabhudas Lilladher </t>
  </si>
  <si>
    <t>348.95</t>
  </si>
  <si>
    <t>314.055</t>
  </si>
  <si>
    <t xml:space="preserve">Hold S Chand and Company; target of Rs 125: Prabhudas Lilladher </t>
  </si>
  <si>
    <t xml:space="preserve">Hold Coal India; target of Rs 265: Prabhudas Lilladher </t>
  </si>
  <si>
    <t>260.5</t>
  </si>
  <si>
    <t xml:space="preserve">Hold TeamLease Services; target of Rs 3203: Prabhudas Lilladher </t>
  </si>
  <si>
    <t>TeamLease Services</t>
  </si>
  <si>
    <t>3016.0</t>
  </si>
  <si>
    <t>2714.4</t>
  </si>
  <si>
    <t xml:space="preserve">Hold Bayer Cropscience; target of Rs 3783: Prabhudas Lilladher </t>
  </si>
  <si>
    <t>3341.2</t>
  </si>
  <si>
    <t>3007.08</t>
  </si>
  <si>
    <t xml:space="preserve">Hold Hindustan Unilever; target of Rs 1764: Prabhudas Lilladher </t>
  </si>
  <si>
    <t xml:space="preserve">Buy Heidelberg Cement India; target of Rs 235: Prabhudas Lilladher </t>
  </si>
  <si>
    <t>196.0</t>
  </si>
  <si>
    <t xml:space="preserve">Buy Voltamp Transformers; target of Rs 1510: Prabhudas Lilladher </t>
  </si>
  <si>
    <t>1178.3</t>
  </si>
  <si>
    <t>1060.47</t>
  </si>
  <si>
    <t xml:space="preserve">Buy Bharat Electronics; target of Rs 120: Prabhudas Lilladher </t>
  </si>
  <si>
    <t>110.55</t>
  </si>
  <si>
    <t>99.495</t>
  </si>
  <si>
    <t xml:space="preserve">Buy Redington (India); target of Rs 114: Prabhudas Lilladher </t>
  </si>
  <si>
    <t>110.9</t>
  </si>
  <si>
    <t xml:space="preserve">Hold Lupin; target of Rs 810: ICICI Direct </t>
  </si>
  <si>
    <t>2019-06-18</t>
  </si>
  <si>
    <t>708.7</t>
  </si>
  <si>
    <t xml:space="preserve">Hold Bhel; target of Rs 75: ICICI Direct </t>
  </si>
  <si>
    <t xml:space="preserve">Hold Time Technoplast; target of Rs 110: ICICI Direct </t>
  </si>
  <si>
    <t>96.8</t>
  </si>
  <si>
    <t>87.12</t>
  </si>
  <si>
    <t xml:space="preserve">Hold Sun Pharmaceutical Industries; target of Rs 460: ICICI Direct </t>
  </si>
  <si>
    <t>381.4</t>
  </si>
  <si>
    <t xml:space="preserve">Hold Cadila Healthcare; target of Rs 280: ICICI Direct </t>
  </si>
  <si>
    <t xml:space="preserve">Hold Havells India; target of Rs 800: ICICI Direct </t>
  </si>
  <si>
    <t xml:space="preserve">Hold Century Plyboards (India); target of Rs 170: ICICI Direct </t>
  </si>
  <si>
    <t>161.8</t>
  </si>
  <si>
    <t xml:space="preserve">Hold India Cement; target of Rs 115: ICICI Direct </t>
  </si>
  <si>
    <t>97.2</t>
  </si>
  <si>
    <t xml:space="preserve">Hold Glenmark Pharmaceuticals; target of Rs 565: ICICI Direct </t>
  </si>
  <si>
    <t>469.8</t>
  </si>
  <si>
    <t xml:space="preserve">Hold Powergrid; target of Rs 210: ICICI Direct </t>
  </si>
  <si>
    <t>Powergrid</t>
  </si>
  <si>
    <t>PGINVIT</t>
  </si>
  <si>
    <t xml:space="preserve">Hold TTK Prestige; target of Rs 6900: ICICI Direct </t>
  </si>
  <si>
    <t>6870.05</t>
  </si>
  <si>
    <t xml:space="preserve">Hold Gati; target of Rs 95: ICICI Direct </t>
  </si>
  <si>
    <t>Gati</t>
  </si>
  <si>
    <t>GATI</t>
  </si>
  <si>
    <t>67.9</t>
  </si>
  <si>
    <t>61.11000000000001</t>
  </si>
  <si>
    <t xml:space="preserve">Hold V-Guard Industries; target of Rs 235: ICICI Direct </t>
  </si>
  <si>
    <t>233.6</t>
  </si>
  <si>
    <t xml:space="preserve">Hold IRB Infrastructure; target of Rs 140: ICICI Direct </t>
  </si>
  <si>
    <t xml:space="preserve">Hold Entertainment Network India; target of Rs 545: ICICI Direct </t>
  </si>
  <si>
    <t xml:space="preserve">Hold Maharashtra Seamless; target of Rs 500: ICICI Direct </t>
  </si>
  <si>
    <t>424.15</t>
  </si>
  <si>
    <t>381.735</t>
  </si>
  <si>
    <t xml:space="preserve">Hold Tata Motors; target of Rs 185: ICICI Direct </t>
  </si>
  <si>
    <t>78.8</t>
  </si>
  <si>
    <t>70.92</t>
  </si>
  <si>
    <t xml:space="preserve">Hold Bharti Airtel; target of Rs 400: ICICI Direct </t>
  </si>
  <si>
    <t>345.4</t>
  </si>
  <si>
    <t xml:space="preserve">Hold Cox and Kings; target of Rs 95: ICICI Direct </t>
  </si>
  <si>
    <t>Cox and Kings</t>
  </si>
  <si>
    <t>GILLANDERS</t>
  </si>
  <si>
    <t>2019-06-17</t>
  </si>
  <si>
    <t>40.5</t>
  </si>
  <si>
    <t xml:space="preserve">Hold Coal India; target of Rs 275: ICICI Direct </t>
  </si>
  <si>
    <t xml:space="preserve">Hold ONGC; target of Rs 180: ICICI Direct </t>
  </si>
  <si>
    <t>152.55</t>
  </si>
  <si>
    <t xml:space="preserve">Hold NRB Bearings; target of Rs 185: ICICI Direct </t>
  </si>
  <si>
    <t xml:space="preserve">Hold Greenply Industries; target of Rs 175: ICICI Direct </t>
  </si>
  <si>
    <t>162.5</t>
  </si>
  <si>
    <t xml:space="preserve">Hold Dredging Corporation of India; target of Rs 380: ICICI Direct </t>
  </si>
  <si>
    <t xml:space="preserve">Accumulate Tata Motors; target of Rs 192: Prabhudas Lilladher </t>
  </si>
  <si>
    <t>72.315</t>
  </si>
  <si>
    <t xml:space="preserve">Accumulate Siemens; target of Rs 1263: Prabhudas Lilladher </t>
  </si>
  <si>
    <t>1254.0</t>
  </si>
  <si>
    <t xml:space="preserve">Accumulate Hero MotoCorp; target of Rs 2784: Prabhudas Lilladher </t>
  </si>
  <si>
    <t>2665.0</t>
  </si>
  <si>
    <t>2398.5</t>
  </si>
  <si>
    <t xml:space="preserve">Accumulate Mphasis; target of Rs 1111: Prabhudas Lilladher </t>
  </si>
  <si>
    <t>2019-06-14</t>
  </si>
  <si>
    <t>977.0</t>
  </si>
  <si>
    <t>879.3000000000001</t>
  </si>
  <si>
    <t xml:space="preserve">Accumulate Motherson Sumi Systems; target of Rs 131: Prabhudas Lilladher </t>
  </si>
  <si>
    <t>124.8</t>
  </si>
  <si>
    <t>112.32</t>
  </si>
  <si>
    <t xml:space="preserve">Accumulate GAIL (India); target of Rs 482: Prabhudas Lilladher </t>
  </si>
  <si>
    <t>308.5</t>
  </si>
  <si>
    <t>277.65000000000003</t>
  </si>
  <si>
    <t xml:space="preserve">Hold Info Edge (India); target of Rs 2350: Sharekhan </t>
  </si>
  <si>
    <t>2191.0</t>
  </si>
  <si>
    <t>1971.9</t>
  </si>
  <si>
    <t xml:space="preserve">Buy Inox Leisure; target of Rs 390: Sharekhan </t>
  </si>
  <si>
    <t>325.9</t>
  </si>
  <si>
    <t>293.31</t>
  </si>
  <si>
    <t xml:space="preserve">Buy Bajaj Holdings and Investment; target of Rs 4548: Sharekhan </t>
  </si>
  <si>
    <t>3655.0</t>
  </si>
  <si>
    <t>3289.5</t>
  </si>
  <si>
    <t xml:space="preserve">Buy H.G. Infra Engineering; target of Rs 456: Dolat Capital </t>
  </si>
  <si>
    <t>272.2</t>
  </si>
  <si>
    <t>244.98</t>
  </si>
  <si>
    <t xml:space="preserve">Buy Mphasis; target of Rs 1150: Dolat Capital </t>
  </si>
  <si>
    <t xml:space="preserve">Buy PNC Infratech; target of Rs 283: Dolat Capital </t>
  </si>
  <si>
    <t xml:space="preserve">Buy Havells India; target of Rs 830: Dolat Capital </t>
  </si>
  <si>
    <t>783.3</t>
  </si>
  <si>
    <t>704.97</t>
  </si>
  <si>
    <t xml:space="preserve">Buy JBM Auto; target of Rs 390: Dolat Capital </t>
  </si>
  <si>
    <t xml:space="preserve">Accumulate Wonderla Holidays; target of Rs 327: Dolat Capital </t>
  </si>
  <si>
    <t xml:space="preserve">Buy PSP Projects; target of Rs 579: HDFC Securities </t>
  </si>
  <si>
    <t>2019-06-07</t>
  </si>
  <si>
    <t>538.35</t>
  </si>
  <si>
    <t xml:space="preserve">Buy Oil India; target of Rs 234: HDFC Securities </t>
  </si>
  <si>
    <t>161.73</t>
  </si>
  <si>
    <t xml:space="preserve">Buy Teamlease Services; target of Rs 3500: HDFC Securities </t>
  </si>
  <si>
    <t>2975.0</t>
  </si>
  <si>
    <t>2677.5</t>
  </si>
  <si>
    <t xml:space="preserve">Buy Sun Pharma; target of Rs 600: HDFC Securities </t>
  </si>
  <si>
    <t xml:space="preserve">Buy KNR Constructions; target of Rs 363: HDFC Securities </t>
  </si>
  <si>
    <t>275.5</t>
  </si>
  <si>
    <t xml:space="preserve">Buy Hindustan Petroleum Corporation; target of Rs 346: HDFC Securities </t>
  </si>
  <si>
    <t>306.1</t>
  </si>
  <si>
    <t>275.49</t>
  </si>
  <si>
    <t xml:space="preserve">Buy IndusInd Bank; target of Rs 1964: HDFC Securities </t>
  </si>
  <si>
    <t xml:space="preserve">Buy Crompton Consumer; target of Rs 300: HDFC Securities </t>
  </si>
  <si>
    <t xml:space="preserve">Buy Maithan Alloys; target of Rs 900: HDFC Securities </t>
  </si>
  <si>
    <t>Maithan Alloys</t>
  </si>
  <si>
    <t>MAITHANALL</t>
  </si>
  <si>
    <t>2019-06-06</t>
  </si>
  <si>
    <t xml:space="preserve">Buy PNC Infratech; target of Rs 339: HDFC Securities </t>
  </si>
  <si>
    <t>198.3</t>
  </si>
  <si>
    <t>178.47000000000003</t>
  </si>
  <si>
    <t xml:space="preserve">Buy Aurobindo Pharma; target of Rs 800: HDFC Securities </t>
  </si>
  <si>
    <t>653.65</t>
  </si>
  <si>
    <t>588.285</t>
  </si>
  <si>
    <t xml:space="preserve">Buy Max Financial; target of Rs 661: HDFC Securities </t>
  </si>
  <si>
    <t>405.405</t>
  </si>
  <si>
    <t xml:space="preserve">Buy Jagran Prakashan; target of Rs 151: HDFC Securities </t>
  </si>
  <si>
    <t>111.75</t>
  </si>
  <si>
    <t>100.575</t>
  </si>
  <si>
    <t xml:space="preserve">Buy Alkem Labs; target of Rs 2250: HDFC Securities </t>
  </si>
  <si>
    <t>1767.3</t>
  </si>
  <si>
    <t xml:space="preserve">Buy Ramkrishna Forgings; target of Rs 620: HDFC Securities </t>
  </si>
  <si>
    <t>493.4</t>
  </si>
  <si>
    <t>2019-06-13</t>
  </si>
  <si>
    <t>444.06</t>
  </si>
  <si>
    <t xml:space="preserve">Buy Sadbhav Engineering; target of Rs 353: HDFC Securities </t>
  </si>
  <si>
    <t>256.7</t>
  </si>
  <si>
    <t>231.03</t>
  </si>
  <si>
    <t xml:space="preserve">Buy Entertainment Network; target of Rs 696: HDFC Securities </t>
  </si>
  <si>
    <t>Entertainment Network</t>
  </si>
  <si>
    <t>TEJASNET</t>
  </si>
  <si>
    <t xml:space="preserve">Buy ONGC; target of Rs 191: HDFC Securities </t>
  </si>
  <si>
    <t>153.45000000000002</t>
  </si>
  <si>
    <t xml:space="preserve">Buy Repco Home Finance; target of Rs 592: HDFC Securities </t>
  </si>
  <si>
    <t>358.2</t>
  </si>
  <si>
    <t xml:space="preserve">Buy Lupin; target of Rs 930: HDFC Securities </t>
  </si>
  <si>
    <t>747.85</t>
  </si>
  <si>
    <t>673.065</t>
  </si>
  <si>
    <t xml:space="preserve">Buy Jubilant FoodWorks; target of Rs 1739: HDFC Securities </t>
  </si>
  <si>
    <t>1362.5</t>
  </si>
  <si>
    <t>1226.25</t>
  </si>
  <si>
    <t xml:space="preserve">Buy Capacite Infraprojects; target of Rs 351: HDFC Securities </t>
  </si>
  <si>
    <t>243.09000000000003</t>
  </si>
  <si>
    <t xml:space="preserve">Buy Bajaj Auto; target of Rs 3330: HDFC Securities </t>
  </si>
  <si>
    <t>2701.8</t>
  </si>
  <si>
    <t xml:space="preserve">Buy Jubilant Life Sciences; target of Rs 915: HDFC Securities </t>
  </si>
  <si>
    <t>506.05</t>
  </si>
  <si>
    <t>455.445</t>
  </si>
  <si>
    <t xml:space="preserve">Buy Neuland Labs; target of Rs 920: HDFC Securities </t>
  </si>
  <si>
    <t>Neuland Labs</t>
  </si>
  <si>
    <t>NEULANDLAB</t>
  </si>
  <si>
    <t>604.9</t>
  </si>
  <si>
    <t>544.41</t>
  </si>
  <si>
    <t xml:space="preserve">Buy City Union Bank; target of Rs 240: HDFC Securities </t>
  </si>
  <si>
    <t>214.05</t>
  </si>
  <si>
    <t>192.645</t>
  </si>
  <si>
    <t xml:space="preserve">Buy Indian Oil Corporation; target of Rs 190: HDFC Securities </t>
  </si>
  <si>
    <t>150.57000000000002</t>
  </si>
  <si>
    <t xml:space="preserve">Buy Balaji Amines; target of Rs 525: HDFC Securities </t>
  </si>
  <si>
    <t>402.05</t>
  </si>
  <si>
    <t>361.845</t>
  </si>
  <si>
    <t xml:space="preserve">Hold V-Guard Industries; target of Rs 255: Sharekhan </t>
  </si>
  <si>
    <t>2019-06-04</t>
  </si>
  <si>
    <t>235.75</t>
  </si>
  <si>
    <t xml:space="preserve">Hold Finolex Cables; target of Rs 515: Sharekhan </t>
  </si>
  <si>
    <t>2019-07-04</t>
  </si>
  <si>
    <t>409.5</t>
  </si>
  <si>
    <t xml:space="preserve">Hold Rico Auto Industries; target of Rs 70: Sharekhan </t>
  </si>
  <si>
    <t>Rico Auto Industries</t>
  </si>
  <si>
    <t>RICOAUTO</t>
  </si>
  <si>
    <t>68.5</t>
  </si>
  <si>
    <t>61.65</t>
  </si>
  <si>
    <t xml:space="preserve">Hold Glenmark Pharmaceuticals; target of Rs 595: Sharekhan </t>
  </si>
  <si>
    <t>492.3</t>
  </si>
  <si>
    <t xml:space="preserve">Hold Century Plyboards (India); target of Rs 190: Sharekhan </t>
  </si>
  <si>
    <t xml:space="preserve">Hold Max Financial Services; target of Rs 480: Sharekhan </t>
  </si>
  <si>
    <t>450.9</t>
  </si>
  <si>
    <t>405.81</t>
  </si>
  <si>
    <t xml:space="preserve">Hold Cadila Healthcare; target of Rs 290: Sharekhan </t>
  </si>
  <si>
    <t xml:space="preserve">Buy Titan Company; target of Rs 1375: Sharekhan </t>
  </si>
  <si>
    <t>1140.3</t>
  </si>
  <si>
    <t xml:space="preserve">Buy Jubilant Life Sciences; target of Rs 710: ICICI Direct </t>
  </si>
  <si>
    <t>2019-05-30</t>
  </si>
  <si>
    <t xml:space="preserve">Buy Siyaram Silk Mills; target of Rs 410: ICICI Direct </t>
  </si>
  <si>
    <t>350.9</t>
  </si>
  <si>
    <t>315.81</t>
  </si>
  <si>
    <t xml:space="preserve">Buy Torrent Pharmaceuticals; target of Rs 1940: ICICI Direct </t>
  </si>
  <si>
    <t>1940.0</t>
  </si>
  <si>
    <t xml:space="preserve">Buy Bajaj Finance; target of Rs 3700: ICICI Direct </t>
  </si>
  <si>
    <t xml:space="preserve">Buy Jammu and Kashmir Bank; target of Rs 65: ICICI Direct </t>
  </si>
  <si>
    <t xml:space="preserve">Buy Wonderla Holidays; target of Rs 380: ICICI Direct </t>
  </si>
  <si>
    <t>310.6</t>
  </si>
  <si>
    <t>279.54</t>
  </si>
  <si>
    <t xml:space="preserve">Buy TV Today Network; target of Rs 340: ICICI Direct </t>
  </si>
  <si>
    <t xml:space="preserve">Buy CESC; target of Rs 845: ICICI Direct </t>
  </si>
  <si>
    <t>729.25</t>
  </si>
  <si>
    <t xml:space="preserve">Buy Bharat Forge; target of Rs 535: ICICI Direct </t>
  </si>
  <si>
    <t>476.9</t>
  </si>
  <si>
    <t>429.21</t>
  </si>
  <si>
    <t xml:space="preserve">Buy Phillips Carbon Black; target of Rs 160: ICICI Direct </t>
  </si>
  <si>
    <t>112.1</t>
  </si>
  <si>
    <t>100.89</t>
  </si>
  <si>
    <t xml:space="preserve">Buy TCI Express; target of Rs 780: ICICI Direct </t>
  </si>
  <si>
    <t>688.9</t>
  </si>
  <si>
    <t>620.01</t>
  </si>
  <si>
    <t xml:space="preserve">Buy Ramco Cement; target of Rs 950: ICICI Direct </t>
  </si>
  <si>
    <t xml:space="preserve">Buy Somany Ceramics; target of Rs 475: ICICI Direct </t>
  </si>
  <si>
    <t>435.2</t>
  </si>
  <si>
    <t>391.68</t>
  </si>
  <si>
    <t xml:space="preserve">Buy Bank of Baroda; target of Rs 170: ICICI Direct </t>
  </si>
  <si>
    <t>122.4</t>
  </si>
  <si>
    <t xml:space="preserve">Buy IndusInd Bank; target of Rs 1860: ICICI Direct </t>
  </si>
  <si>
    <t>1608.6</t>
  </si>
  <si>
    <t>1447.74</t>
  </si>
  <si>
    <t xml:space="preserve">Buy Thermax; target of Rs 1170: ICICI Direct </t>
  </si>
  <si>
    <t>1006.7</t>
  </si>
  <si>
    <t xml:space="preserve">Buy Sagar Cements; target of Rs 800: ICICI Direct </t>
  </si>
  <si>
    <t>700.95</t>
  </si>
  <si>
    <t>630.855</t>
  </si>
  <si>
    <t xml:space="preserve">Buy JK Lakshmi Cement; target of Rs 485: ICICI Direct </t>
  </si>
  <si>
    <t>392.95</t>
  </si>
  <si>
    <t>353.655</t>
  </si>
  <si>
    <t xml:space="preserve">Buy TAJGVK Hotels and Resorts; target of Rs 22: ICICI Direct </t>
  </si>
  <si>
    <t>TAJGVK Hotels and Resorts</t>
  </si>
  <si>
    <t xml:space="preserve">Sell Khadim India; target of Rs 343: Dolat Capital </t>
  </si>
  <si>
    <t>Khadim India</t>
  </si>
  <si>
    <t>KHADIM</t>
  </si>
  <si>
    <t>2019-05-31</t>
  </si>
  <si>
    <t>2019-05-24</t>
  </si>
  <si>
    <t xml:space="preserve">Buy Subros; target of Rs 323: Dolat Capital </t>
  </si>
  <si>
    <t>2019-06-25</t>
  </si>
  <si>
    <t xml:space="preserve">Buy Jubilant Life Sciences; target of Rs 750: Dolat Capital </t>
  </si>
  <si>
    <t>2019-06-11</t>
  </si>
  <si>
    <t xml:space="preserve">Buy UPL; target of Rs 1206: Dolat Capital </t>
  </si>
  <si>
    <t>913.5</t>
  </si>
  <si>
    <t xml:space="preserve">Buy Lumax Industries; target of Rs 1800: Dolat Capital </t>
  </si>
  <si>
    <t xml:space="preserve">Buy Gulf Oil Lubricant; target of Rs 1017: Dolat Capital </t>
  </si>
  <si>
    <t>796.5</t>
  </si>
  <si>
    <t xml:space="preserve">Buy KEI Industries; target of Rs 505: Dolat Capital </t>
  </si>
  <si>
    <t xml:space="preserve">Buy CESC; target of Rs 860: Sharekhan </t>
  </si>
  <si>
    <t>2019-05-22</t>
  </si>
  <si>
    <t xml:space="preserve">Hold Shree Cement; target of Rs 22,130: Sharekhan </t>
  </si>
  <si>
    <t>20352.0</t>
  </si>
  <si>
    <t>22130.0</t>
  </si>
  <si>
    <t xml:space="preserve">Hold Bajaj Finserv; target of Rs 8250: Sharekhan </t>
  </si>
  <si>
    <t>8194.0</t>
  </si>
  <si>
    <t>8250.0</t>
  </si>
  <si>
    <t xml:space="preserve">Hold Gabriel India; target of Rs 145: Sharekhan </t>
  </si>
  <si>
    <t>136.6</t>
  </si>
  <si>
    <t>122.94</t>
  </si>
  <si>
    <t xml:space="preserve">Hold Arvind; target of Rs 95: Sharekhan </t>
  </si>
  <si>
    <t xml:space="preserve">Hold Bajaj Auto; target of Rs 3250: Sharekhan </t>
  </si>
  <si>
    <t>2980.05</t>
  </si>
  <si>
    <t>2682.045</t>
  </si>
  <si>
    <t xml:space="preserve">Hold SKF India; target of Rs 1845: ICICI Direct </t>
  </si>
  <si>
    <t xml:space="preserve">Hold DB Corp; target of Rs 210: ICICI Direct </t>
  </si>
  <si>
    <t xml:space="preserve">Hold Petronet LNG; target of Rs 245: ICICI Direct </t>
  </si>
  <si>
    <t>2019-05-20</t>
  </si>
  <si>
    <t>237.55</t>
  </si>
  <si>
    <t xml:space="preserve">Hold Shankara Building Products; target of Rs 485: ICICI Direct </t>
  </si>
  <si>
    <t xml:space="preserve">Hold Mangalore Refinery and Petrochem; target of Rs 70: ICICI Direct </t>
  </si>
  <si>
    <t>Mangalore Refinery and Petrochem</t>
  </si>
  <si>
    <t>NDL</t>
  </si>
  <si>
    <t xml:space="preserve">Buy Pidilite Industries; target of Rs 1335: ICICI Direct </t>
  </si>
  <si>
    <t xml:space="preserve">Buy Tata Global Beverages; target of Rs 250: ICICI Direct </t>
  </si>
  <si>
    <t xml:space="preserve">Buy Torrent Power; target of Rs 300: Motilal Oswal </t>
  </si>
  <si>
    <t>2019-05-17</t>
  </si>
  <si>
    <t>238.55</t>
  </si>
  <si>
    <t xml:space="preserve">Buy Amara Raja Batteries; target of Rs 761: Motilal Oswal </t>
  </si>
  <si>
    <t>624.4</t>
  </si>
  <si>
    <t xml:space="preserve">Buy D B Corp; target of Rs 215: Motilal Oswal </t>
  </si>
  <si>
    <t>181.85</t>
  </si>
  <si>
    <t>163.665</t>
  </si>
  <si>
    <t xml:space="preserve">Buy Siemens; target of Rs 1290: Motilal Oswal </t>
  </si>
  <si>
    <t>1129.15</t>
  </si>
  <si>
    <t xml:space="preserve">Buy Inox Leisure; target of Rs 385: ICICI Direct </t>
  </si>
  <si>
    <t>2019-05-15</t>
  </si>
  <si>
    <t>278.1</t>
  </si>
  <si>
    <t xml:space="preserve">Buy Oberoi Realty; target of Rs 600: ICICI Direct </t>
  </si>
  <si>
    <t xml:space="preserve">Buy Trident; target of Rs 81: Motilal Oswal </t>
  </si>
  <si>
    <t>65.05</t>
  </si>
  <si>
    <t>58.545</t>
  </si>
  <si>
    <t xml:space="preserve">Buy Indian Bank; target of Rs 280: Motilal Oswal </t>
  </si>
  <si>
    <t xml:space="preserve">Hold Vardhman Textiles; target of Rs 1230: ICICI Direct </t>
  </si>
  <si>
    <t>1098.5</t>
  </si>
  <si>
    <t>988.65</t>
  </si>
  <si>
    <t xml:space="preserve">Buy ITC; target of Rs 340: ICICI Direct </t>
  </si>
  <si>
    <t>297.55</t>
  </si>
  <si>
    <t>267.795</t>
  </si>
  <si>
    <t xml:space="preserve">Buy Dilip Buildcon; target of Rs 737: HDFC Securities </t>
  </si>
  <si>
    <t xml:space="preserve">Buy Gujarat State Petronet; target of Rs 209: HDFC Securities </t>
  </si>
  <si>
    <t xml:space="preserve">Buy Relaxo Footwear; target of Rs 967: Dolat Capital </t>
  </si>
  <si>
    <t>821.35</t>
  </si>
  <si>
    <t>739.215</t>
  </si>
  <si>
    <t xml:space="preserve">Buy NOCIL; target of Rs 221: Prabhudas Lilladher </t>
  </si>
  <si>
    <t xml:space="preserve">Buy HDFC; target of Rs 2274: Prabhudas Lilladher </t>
  </si>
  <si>
    <t xml:space="preserve">Buy ITC; target of Rs 369: Prabhudas Lilladher </t>
  </si>
  <si>
    <t xml:space="preserve">Hold Eicher Motors; target of Rs 19000: ICICI Direct </t>
  </si>
  <si>
    <t xml:space="preserve">Hold Tata Steel; target of Rs 475: ICICI Direct </t>
  </si>
  <si>
    <t xml:space="preserve">Buy Cyient; target of Rs 730: Motilal Oswal </t>
  </si>
  <si>
    <t>565.9</t>
  </si>
  <si>
    <t>509.31</t>
  </si>
  <si>
    <t xml:space="preserve">Buy HDFC; target of Rs 2330: Motilal Oswal </t>
  </si>
  <si>
    <t xml:space="preserve">Buy State Bank of India; target of Rs 383: HDFC Securities </t>
  </si>
  <si>
    <t xml:space="preserve">Buy ITC; target of Rs 398: HDFC Securities </t>
  </si>
  <si>
    <t xml:space="preserve">Buy Larsen and Toubro; target of Rs 1794: HDFC Securities </t>
  </si>
  <si>
    <t>1347.5</t>
  </si>
  <si>
    <t>1212.75</t>
  </si>
  <si>
    <t xml:space="preserve">Buy Vinati Organics; target of Rs 2034: HDFC Securities </t>
  </si>
  <si>
    <t>1758.0</t>
  </si>
  <si>
    <t>2019-05-29</t>
  </si>
  <si>
    <t xml:space="preserve">Buy Parag Milk Foods; target of Rs 305: Motilal Oswal </t>
  </si>
  <si>
    <t>240.95</t>
  </si>
  <si>
    <t>216.855</t>
  </si>
  <si>
    <t xml:space="preserve">Buy Equitas Holdings; target of Rs 160: Motilal Oswal </t>
  </si>
  <si>
    <t>126.5</t>
  </si>
  <si>
    <t xml:space="preserve">Buy PVR; target of Rs 1950: Motilal Oswal </t>
  </si>
  <si>
    <t xml:space="preserve">Buy Oberoi Realty; target of Rs 628: Motilal Oswal </t>
  </si>
  <si>
    <t xml:space="preserve">Buy Housing Development Finance Corporation; target of Rs 2300: Sharekhan </t>
  </si>
  <si>
    <t>1975.0</t>
  </si>
  <si>
    <t xml:space="preserve">Buy ITC; target of Rs 347: Sharekhan </t>
  </si>
  <si>
    <t xml:space="preserve">Buy Relaxo Footwears; target of Rs 969: Sharekhan </t>
  </si>
  <si>
    <t xml:space="preserve">Buy Inox Leisure; target of Rs 375: Sharekhan </t>
  </si>
  <si>
    <t>2019-05-14</t>
  </si>
  <si>
    <t xml:space="preserve">Hold GlaxoSmithKline Consumer Healthcare; target of Rs 7931: Sharekhan </t>
  </si>
  <si>
    <t xml:space="preserve">Buy IDFC First Bank; target of Rs 55: Prabhudas Lilladher </t>
  </si>
  <si>
    <t>42.8</t>
  </si>
  <si>
    <t xml:space="preserve">Accumulate PNB Housing; target of Rs 835: Arihant Capital </t>
  </si>
  <si>
    <t>760.9</t>
  </si>
  <si>
    <t xml:space="preserve">Hold Solar Industries India; target of Rs 1075: ICICI Direct </t>
  </si>
  <si>
    <t>1056.75</t>
  </si>
  <si>
    <t xml:space="preserve">Hold PVR; target of Rs 1910: ICICI Direct </t>
  </si>
  <si>
    <t xml:space="preserve">Buy GSK Consumer; target of Rs 8340: ICICI Direct </t>
  </si>
  <si>
    <t xml:space="preserve">Hold Voltas; target of Rs 605: ICICI Direct </t>
  </si>
  <si>
    <t xml:space="preserve">Buy State Bank of India; target of Rs 427: Prabhudas Lilladher </t>
  </si>
  <si>
    <t>307.85</t>
  </si>
  <si>
    <t>277.06500000000005</t>
  </si>
  <si>
    <t xml:space="preserve">Buy Titan Company; target of Rs 1264: Prabhudas Lilladher </t>
  </si>
  <si>
    <t>2019-06-03</t>
  </si>
  <si>
    <t>1264.0</t>
  </si>
  <si>
    <t xml:space="preserve">Buy Kalpataru Power Transmission; target of Rs 565: Prabhudas Lilladher </t>
  </si>
  <si>
    <t>459.95</t>
  </si>
  <si>
    <t>413.955</t>
  </si>
  <si>
    <t xml:space="preserve">Hold Eicher Motors; target of Rs 20161: Prabhudas Lilladher </t>
  </si>
  <si>
    <t>18310.0</t>
  </si>
  <si>
    <t>20161.0</t>
  </si>
  <si>
    <t xml:space="preserve">Buy Larsen and Toubro; target of Rs 1680: ICICI Direct </t>
  </si>
  <si>
    <t xml:space="preserve">Buy Castrol India; target of Rs 175: Keynotes Financial Opiniery </t>
  </si>
  <si>
    <t>144.15</t>
  </si>
  <si>
    <t>129.735</t>
  </si>
  <si>
    <t xml:space="preserve">Accumulate Cyient; target of Rs 621: Prabhudas Lilladher </t>
  </si>
  <si>
    <t>572.95</t>
  </si>
  <si>
    <t>515.6550000000001</t>
  </si>
  <si>
    <t xml:space="preserve">Hold Avenue Supermarts; target of Rs 1228: Prabhudas Lilladher </t>
  </si>
  <si>
    <t xml:space="preserve">Buy HCL Technologies; target of Rs 1186: Prabhudas Lilladher </t>
  </si>
  <si>
    <t>1083.65</t>
  </si>
  <si>
    <t xml:space="preserve">Buy Larsen and Toubro; target of Rs 1850: Motilal Oswal </t>
  </si>
  <si>
    <t xml:space="preserve">Buy Strides Pharma; target of Rs 635: Motilal Oswal </t>
  </si>
  <si>
    <t>393.3</t>
  </si>
  <si>
    <t xml:space="preserve">Buy State Bank of India; target of Rs 390: Sharekhan </t>
  </si>
  <si>
    <t xml:space="preserve">Buy Larsen and Toubro; target of Rs 1655: Sharekhan </t>
  </si>
  <si>
    <t xml:space="preserve">Buy Kalpataru Power Transmission; target of Rs 552: Sharekhan </t>
  </si>
  <si>
    <t xml:space="preserve">Sell Gujarat State Petronet; target of Rs 172: Dolat Capital </t>
  </si>
  <si>
    <t xml:space="preserve">Buy Titan Company; target of Rs 1245: Dolat Capital </t>
  </si>
  <si>
    <t>2019-05-21</t>
  </si>
  <si>
    <t xml:space="preserve">Hold Gujarat State Petronet; target of Rs 180: ICICI Direct </t>
  </si>
  <si>
    <t>2019-05-16</t>
  </si>
  <si>
    <t xml:space="preserve">Hold HCL Technologies; target of Rs 1190: ICICI Direct </t>
  </si>
  <si>
    <t xml:space="preserve">Buy Mahanagar Gas; target of Rs 1050: ICICI Direct </t>
  </si>
  <si>
    <t>2019-05-13</t>
  </si>
  <si>
    <t>886.55</t>
  </si>
  <si>
    <t>797.895</t>
  </si>
  <si>
    <t xml:space="preserve">Buy Hikal; target of Rs 205: ICICI Direct </t>
  </si>
  <si>
    <t xml:space="preserve">Buy Kalpataru Power; target of Rs 550: ICICI Direct </t>
  </si>
  <si>
    <t>460.15</t>
  </si>
  <si>
    <t xml:space="preserve">Buy Apollo Tyres; target of Rs 242: Dolat Capital </t>
  </si>
  <si>
    <t>190.1</t>
  </si>
  <si>
    <t>171.09</t>
  </si>
  <si>
    <t xml:space="preserve">Buy Asian Paints; target of Rs 1525: ICICI Direct </t>
  </si>
  <si>
    <t>1341.05</t>
  </si>
  <si>
    <t xml:space="preserve">Hold Varun Beverages; target of Rs 1040: ICICI Direct </t>
  </si>
  <si>
    <t>912.4</t>
  </si>
  <si>
    <t>821.16</t>
  </si>
  <si>
    <t xml:space="preserve">Buy HCL Technologies; target of Rs 1250: Nalanda Securities </t>
  </si>
  <si>
    <t>Nalanda Securities</t>
  </si>
  <si>
    <t>2019-05-10</t>
  </si>
  <si>
    <t>1111.0</t>
  </si>
  <si>
    <t>999.9</t>
  </si>
  <si>
    <t xml:space="preserve">Accumulate Supreme Industries; target of Rs 1122: Dolat Capital </t>
  </si>
  <si>
    <t xml:space="preserve">Buy PNB Housing Finance; target of Rs 875: Motilal Oswal </t>
  </si>
  <si>
    <t>728.0</t>
  </si>
  <si>
    <t>2019-05-27</t>
  </si>
  <si>
    <t xml:space="preserve">Accumulate Asian Paints; target of Rs 1433: Prabhudas Lilladher </t>
  </si>
  <si>
    <t>1314.1</t>
  </si>
  <si>
    <t xml:space="preserve">Buy KEC International; target of Rs 351: Cholamandalam Securities </t>
  </si>
  <si>
    <t xml:space="preserve">Accumulate HCL Technologies; target of Rs 1230: Dolat Capital </t>
  </si>
  <si>
    <t xml:space="preserve">Hold KEC International; target of Rs 315: ICICI Direct </t>
  </si>
  <si>
    <t xml:space="preserve">Hold Tata Communications; target of Rs 540: ICICI Direct </t>
  </si>
  <si>
    <t xml:space="preserve">Buy Titan Company; target of Rs 1290: ICICI Direct </t>
  </si>
  <si>
    <t>1108.0</t>
  </si>
  <si>
    <t>2019-06-12</t>
  </si>
  <si>
    <t xml:space="preserve">Buy Supreme Industries; target of Rs 1147: Cholamandalam Securities </t>
  </si>
  <si>
    <t xml:space="preserve">Buy KEC Intl; target of Rs 347: Motilal Oswal </t>
  </si>
  <si>
    <t>KEC Intl</t>
  </si>
  <si>
    <t xml:space="preserve">Hold Alembic Pharma; target of Rs 560: ICICI Direct </t>
  </si>
  <si>
    <t>540.4</t>
  </si>
  <si>
    <t>486.36</t>
  </si>
  <si>
    <t xml:space="preserve">Buy CDSL; target of Rs 335: HDFC Securities </t>
  </si>
  <si>
    <t>225.95</t>
  </si>
  <si>
    <t>203.355</t>
  </si>
  <si>
    <t xml:space="preserve">Buy Brigade Enterprises; target of Rs 289: HDFC Securities </t>
  </si>
  <si>
    <t>239.45</t>
  </si>
  <si>
    <t xml:space="preserve">Buy CEAT; target of Rs 1277: Motilal Oswal </t>
  </si>
  <si>
    <t xml:space="preserve">Buy KEC International; target of Rs 350: Dolat Capital </t>
  </si>
  <si>
    <t xml:space="preserve">Hold Star Cement; target of Rs 120: ICICI Direct </t>
  </si>
  <si>
    <t xml:space="preserve">Hold CEAT; target of Rs 1100: Prabhudas Lilladher </t>
  </si>
  <si>
    <t xml:space="preserve">Accumulate Hindalco Industries; target of Rs 245: Prabhudas Lilladher </t>
  </si>
  <si>
    <t>199.1</t>
  </si>
  <si>
    <t>179.19</t>
  </si>
  <si>
    <t xml:space="preserve">Buy Shriram Transport Finance; target of Rs 1481: Prabhudas Lilladher </t>
  </si>
  <si>
    <t xml:space="preserve">Buy Supreme Industries; target of Rs 1165: ICICI Direct </t>
  </si>
  <si>
    <t xml:space="preserve">Buy Balkrishna Industries; target of Rs 900: Keynotes Financial Opiniery </t>
  </si>
  <si>
    <t>841.85</t>
  </si>
  <si>
    <t>757.6650000000001</t>
  </si>
  <si>
    <t xml:space="preserve">Hold ABB; target of Rs 1506: Nalanda Securities </t>
  </si>
  <si>
    <t>2019-05-09</t>
  </si>
  <si>
    <t>1506.0</t>
  </si>
  <si>
    <t xml:space="preserve">Buy NIIT Technologies; target of Rs 1440: Cholamandalam Securities </t>
  </si>
  <si>
    <t xml:space="preserve">Accumulate CEAT; target of Rs 1160: Dolat Capital </t>
  </si>
  <si>
    <t>1057.0</t>
  </si>
  <si>
    <t xml:space="preserve">Buy Navin Fluorine International; target of Rs 812: HDFC Securities </t>
  </si>
  <si>
    <t>675.9</t>
  </si>
  <si>
    <t>608.31</t>
  </si>
  <si>
    <t xml:space="preserve">Buy Bharti Airtel; target of Rs 374: HDFC Securities </t>
  </si>
  <si>
    <t>321.25</t>
  </si>
  <si>
    <t xml:space="preserve">Hold Escorts; target of Rs 600: ICICI Direct </t>
  </si>
  <si>
    <t xml:space="preserve">Buy Jyothy Laboratories; target of Rs 220: ICICI Direct </t>
  </si>
  <si>
    <t xml:space="preserve">Accumulate ICICI Bank; target of Rs 440: KR Choksey </t>
  </si>
  <si>
    <t>380.95</t>
  </si>
  <si>
    <t xml:space="preserve">Buy Gujarat Gas; target of Rs 190: ICICI Direct </t>
  </si>
  <si>
    <t>2019-05-08</t>
  </si>
  <si>
    <t>162.2</t>
  </si>
  <si>
    <t xml:space="preserve">Buy Firstsource Solutions; target of Rs 60: ICICI Direct </t>
  </si>
  <si>
    <t>50.75</t>
  </si>
  <si>
    <t xml:space="preserve">Buy Mahindra CIE Automotive; target of Rs 275: ICICI Direct </t>
  </si>
  <si>
    <t xml:space="preserve">Sell Gujarat Gas; target of Rs 153: Dolat Capital </t>
  </si>
  <si>
    <t>2019-05-28</t>
  </si>
  <si>
    <t>178.42000000000002</t>
  </si>
  <si>
    <t xml:space="preserve">Buy V.I.P. Industries; target of Rs 564: Prabhudas Lilladher </t>
  </si>
  <si>
    <t>342.855</t>
  </si>
  <si>
    <t xml:space="preserve">Buy ICICI Bank; target of Rs 454: HDFC Securities </t>
  </si>
  <si>
    <t>386.3</t>
  </si>
  <si>
    <t xml:space="preserve">Hold Kewal Kiran Clothing; target of Rs 1415: Sharekhan </t>
  </si>
  <si>
    <t xml:space="preserve">Hold Supreme Industries; target of Rs 1120: Sharekhan </t>
  </si>
  <si>
    <t xml:space="preserve">Hold Jyothy Laboratories; target of Rs 195: Sharekhan </t>
  </si>
  <si>
    <t>154.8</t>
  </si>
  <si>
    <t xml:space="preserve">Buy Petronet LNG; target of Rs 315: Motilal Oswal </t>
  </si>
  <si>
    <t>237.1</t>
  </si>
  <si>
    <t>213.39</t>
  </si>
  <si>
    <t xml:space="preserve">Buy Sanofi India; target of Rs 6930: Motilal Oswal </t>
  </si>
  <si>
    <t>5602.0</t>
  </si>
  <si>
    <t>6930.0</t>
  </si>
  <si>
    <t xml:space="preserve">Buy Bharti Airtel; target of Rs 350: Sharekhan </t>
  </si>
  <si>
    <t>324.85</t>
  </si>
  <si>
    <t xml:space="preserve">Buy Mahindra CIE; target of Rs 290: Motilal Oswal </t>
  </si>
  <si>
    <t xml:space="preserve">Buy Bharti Airtel; target of Rs 410: Motilal Oswal </t>
  </si>
  <si>
    <t xml:space="preserve">Buy Marico; target of Rs 435: Arihant Capital </t>
  </si>
  <si>
    <t>359.4</t>
  </si>
  <si>
    <t>323.46</t>
  </si>
  <si>
    <t xml:space="preserve">Buy ICICI Bank; target of Rs 493: Nalanda Securities </t>
  </si>
  <si>
    <t xml:space="preserve">Buy Zensar Technologies; target of Rs 307: Cholamandalam Securities </t>
  </si>
  <si>
    <t>239.1</t>
  </si>
  <si>
    <t>215.19</t>
  </si>
  <si>
    <t xml:space="preserve">Buy ICICI Bank; target of Rs 475: Prabhudas Lilladher </t>
  </si>
  <si>
    <t xml:space="preserve">Hold Marico; target of Rs 351: Prabhudas Lilladher </t>
  </si>
  <si>
    <t xml:space="preserve">Buy Radico Khaitan; target of Rs 440: Kotak Securities </t>
  </si>
  <si>
    <t>Kotak Securities</t>
  </si>
  <si>
    <t>2019-05-07</t>
  </si>
  <si>
    <t>356.15</t>
  </si>
  <si>
    <t xml:space="preserve">Hold VST Industries; target of Rs 3900: ICICI Direct </t>
  </si>
  <si>
    <t>3453.3</t>
  </si>
  <si>
    <t xml:space="preserve">Hold LIC Housing Finance; target of Rs 540: ICICI Direct </t>
  </si>
  <si>
    <t>2019-05-23</t>
  </si>
  <si>
    <t xml:space="preserve">Hold Sunteck Realty; target of Rs 520: ICICI Direct </t>
  </si>
  <si>
    <t>473.1</t>
  </si>
  <si>
    <t>425.79</t>
  </si>
  <si>
    <t xml:space="preserve">Hold NIIT Technologies; target of Rs 1395: ICICI Direct </t>
  </si>
  <si>
    <t xml:space="preserve">Buy Kewal Kiran Clothing; target of Rs 1500: ICICI Direct </t>
  </si>
  <si>
    <t>1308.0</t>
  </si>
  <si>
    <t>1177.2</t>
  </si>
  <si>
    <t xml:space="preserve">Buy Sunteck Realty; target of Rs 569: Arihant Capital </t>
  </si>
  <si>
    <t xml:space="preserve">Buy Federal Bank; target of Rs 126: Arihant Capital </t>
  </si>
  <si>
    <t>90.855</t>
  </si>
  <si>
    <t xml:space="preserve">Hold NIIT Technologies; target of Rs 1416: Arihant Capital </t>
  </si>
  <si>
    <t xml:space="preserve">Accumulate NIIT Technologies; target of Rs 1400: Dolat Capital </t>
  </si>
  <si>
    <t xml:space="preserve">Accumulate ICICI Bank; target of Rs 450: Dolat Capital </t>
  </si>
  <si>
    <t xml:space="preserve">Buy Federal Bank; target of Rs 118: Sharekhan </t>
  </si>
  <si>
    <t xml:space="preserve">Buy Marico; target of Rs 425: Sharekhan </t>
  </si>
  <si>
    <t>351.7</t>
  </si>
  <si>
    <t>316.53</t>
  </si>
  <si>
    <t xml:space="preserve">Buy ICICI Bank; target of Rs 450: Sharekhan </t>
  </si>
  <si>
    <t xml:space="preserve">Hold LIC Housing Finance; target of Rs 550: Sharekhan </t>
  </si>
  <si>
    <t xml:space="preserve">Buy Marico; target of Rs 425: Motilal Oswal </t>
  </si>
  <si>
    <t xml:space="preserve">Buy ICICI Bank; target of Rs 470: Motilal Oswal </t>
  </si>
  <si>
    <t xml:space="preserve">Buy Federal Bank; target of Rs 112: Prabhudas Lilladher </t>
  </si>
  <si>
    <t xml:space="preserve">Buy NIIT Technologies; target of Rs 1539: Prabhudas Lilladher </t>
  </si>
  <si>
    <t xml:space="preserve">Accumulate LIC Housing Finance; target of Rs 597: Prabhudas Lilladher </t>
  </si>
  <si>
    <t>438.3</t>
  </si>
  <si>
    <t xml:space="preserve">Buy Larsen and Toubro Infotech; target of Rs 1940: ICICI Direct </t>
  </si>
  <si>
    <t>1357.4</t>
  </si>
  <si>
    <t>1221.66</t>
  </si>
  <si>
    <t xml:space="preserve">Buy Dabur India; target of Rs 450: ICICI Direct </t>
  </si>
  <si>
    <t>378.55</t>
  </si>
  <si>
    <t xml:space="preserve">Buy Indian Hotels; target of Rs 175: ICICI Direct </t>
  </si>
  <si>
    <t>153.3</t>
  </si>
  <si>
    <t>137.97000000000003</t>
  </si>
  <si>
    <t xml:space="preserve">Hold Ambuja Cement; target of Rs 245: ICICI Direct </t>
  </si>
  <si>
    <t>221.25</t>
  </si>
  <si>
    <t>199.125</t>
  </si>
  <si>
    <t xml:space="preserve">Hold Greaves Cotton; target of Rs 150: ICICI Direct </t>
  </si>
  <si>
    <t>148.4</t>
  </si>
  <si>
    <t xml:space="preserve">Buy Larsen and Toubro Infotech; target of Rs 1981: Prabhudas Lilladher </t>
  </si>
  <si>
    <t xml:space="preserve">Buy Federal Bank; target of Rs 120: Motilal Oswal </t>
  </si>
  <si>
    <t xml:space="preserve">Buy Tata Chemicals; target of Rs 703: Motilal Oswal </t>
  </si>
  <si>
    <t xml:space="preserve">Buy Birla Corporation; target of Rs 583: Motilal Oswal </t>
  </si>
  <si>
    <t xml:space="preserve">Hold Bandhan Bank; target of Rs 658: Arihant Capital </t>
  </si>
  <si>
    <t>2019-05-06</t>
  </si>
  <si>
    <t xml:space="preserve">Hold Greaves Cotton; target of Rs 165: Arihant Capital </t>
  </si>
  <si>
    <t>146.8</t>
  </si>
  <si>
    <t>132.12</t>
  </si>
  <si>
    <t xml:space="preserve">Accumulate Dabur India; target of Rs 446: Arihant Capital </t>
  </si>
  <si>
    <t xml:space="preserve">Buy L&amp;T Technology Services; target of Rs 1860: HDFC Securities </t>
  </si>
  <si>
    <t xml:space="preserve">Hold Greaves Cotton; target of Rs 155: Sharekhan </t>
  </si>
  <si>
    <t xml:space="preserve">Buy Britannia Industries; target of Rs 3475: Sharekhan </t>
  </si>
  <si>
    <t>2429.1</t>
  </si>
  <si>
    <t xml:space="preserve">Sell Kansai Nerolac; target of Rs 393: Dolat Capital </t>
  </si>
  <si>
    <t>Kansai Nerolac</t>
  </si>
  <si>
    <t>427.5</t>
  </si>
  <si>
    <t xml:space="preserve">Buy Bandhan Bank; target of Rs 725: ICICI Direct </t>
  </si>
  <si>
    <t xml:space="preserve">Hold Kansai Nerolac Paints; target of Rs 455: ICICI Direct </t>
  </si>
  <si>
    <t xml:space="preserve">Buy Intellect Design Arena; target of Rs 313: HDFC Securities </t>
  </si>
  <si>
    <t xml:space="preserve">Accumulate Britannia Industries; target of Rs 3145: Prabhudas Lilladher </t>
  </si>
  <si>
    <t xml:space="preserve">Hold Hindustan Zinc; target of Rs 275: Prabhudas Lilladher </t>
  </si>
  <si>
    <t>271.7</t>
  </si>
  <si>
    <t>244.53</t>
  </si>
  <si>
    <t xml:space="preserve">Buy Syngene International; target of Rs 700: Globe Capital Market </t>
  </si>
  <si>
    <t>600.55</t>
  </si>
  <si>
    <t xml:space="preserve">Buy Persistent Systems; target of Rs 735: Kotak Securities </t>
  </si>
  <si>
    <t>554.4</t>
  </si>
  <si>
    <t xml:space="preserve">Buy Hindustan Unilever; target of Rs 1830: Keynotes Financial Opiniery </t>
  </si>
  <si>
    <t xml:space="preserve">Hold Ambuja Cements; target of Rs 232: Arihant Capital </t>
  </si>
  <si>
    <t>220.25</t>
  </si>
  <si>
    <t>232.0</t>
  </si>
  <si>
    <t xml:space="preserve">Buy Dabur India; target of Rs 464: HDFC Securities </t>
  </si>
  <si>
    <t xml:space="preserve">Buy Zensar Technologies; target of Rs 305: HDFC Securities </t>
  </si>
  <si>
    <t>2019-05-03</t>
  </si>
  <si>
    <t>221.4</t>
  </si>
  <si>
    <t xml:space="preserve">Buy Future Lifestyle Fashions; target of Rs 585: Motilal Oswal </t>
  </si>
  <si>
    <t>418.1</t>
  </si>
  <si>
    <t>376.29</t>
  </si>
  <si>
    <t xml:space="preserve">Buy Britannia Industries; target of Rs 3350: Motilal Oswal </t>
  </si>
  <si>
    <t>2782.95</t>
  </si>
  <si>
    <t xml:space="preserve">Hold Shoppers Stop; target of Rs 510: ICICI Direct </t>
  </si>
  <si>
    <t>466.0</t>
  </si>
  <si>
    <t xml:space="preserve">Buy Hero Motocorp; target of Rs 3080: HDFC Securities </t>
  </si>
  <si>
    <t xml:space="preserve">Buy Container Corporation of India; target of Rs 625: ICICI Direct </t>
  </si>
  <si>
    <t>463.365</t>
  </si>
  <si>
    <t xml:space="preserve">Accumulate Castrol India; target of Rs 174: Dolat Capital </t>
  </si>
  <si>
    <t>150.8</t>
  </si>
  <si>
    <t>135.72000000000003</t>
  </si>
  <si>
    <t xml:space="preserve">Buy Trent; target of Rs 415: ICICI Direct </t>
  </si>
  <si>
    <t xml:space="preserve">Hold Ajanta Pharmaceuticals; target of Rs 1060: ICICI Direct </t>
  </si>
  <si>
    <t xml:space="preserve">Hold Apcotex Industries; target of Rs 575: ICICI Direct </t>
  </si>
  <si>
    <t>541.95</t>
  </si>
  <si>
    <t>487.75500000000005</t>
  </si>
  <si>
    <t xml:space="preserve">Hold Rallis India; target of Rs 155: ICICI Direct </t>
  </si>
  <si>
    <t>145.7</t>
  </si>
  <si>
    <t xml:space="preserve">Hold Persistent Systems; target of Rs 650: ICICI Direct </t>
  </si>
  <si>
    <t xml:space="preserve">Hold TVS Motors; target of Rs 474: Prabhudas Lilladher </t>
  </si>
  <si>
    <t xml:space="preserve">Buy Persistent Systems; target of Rs 715: Nalanda Securities </t>
  </si>
  <si>
    <t xml:space="preserve">Buy Kotak Mahindra Bank; target of Rs 1554: Nalanda Securities </t>
  </si>
  <si>
    <t>1406.4</t>
  </si>
  <si>
    <t>1554.0</t>
  </si>
  <si>
    <t xml:space="preserve">Buy Cholamandalam Investment; target of Rs 1665: Prabhudas Lilladher </t>
  </si>
  <si>
    <t xml:space="preserve">Hold Persistent Systems; target of Rs 618: Prabhudas Lilladher </t>
  </si>
  <si>
    <t xml:space="preserve">Hold Ambuja Cement; target of Rs 205: Prabhudas Lilladher </t>
  </si>
  <si>
    <t xml:space="preserve">Buy Indian Hotels Co; target of Rs 176: HDFC Securities </t>
  </si>
  <si>
    <t>Indian Hotels Co</t>
  </si>
  <si>
    <t>2019-05-02</t>
  </si>
  <si>
    <t>157.0</t>
  </si>
  <si>
    <t>141.3</t>
  </si>
  <si>
    <t xml:space="preserve">Buy Kotak Mahindra Bank; target of Rs 1481: HDFC Securities </t>
  </si>
  <si>
    <t xml:space="preserve">Buy Cholamandalam Investment and Finance; target of Rs 1671: HDFC Securities </t>
  </si>
  <si>
    <t>1387.0</t>
  </si>
  <si>
    <t>1248.3</t>
  </si>
  <si>
    <t xml:space="preserve">Hold Persistent Systems; target of Rs 720: Sharekhan </t>
  </si>
  <si>
    <t xml:space="preserve">Hold TVS Motors; target of Rs 530: Sharekhan </t>
  </si>
  <si>
    <t xml:space="preserve">Buy Ambuja Cements; target of Rs 239: Nalanda Securities </t>
  </si>
  <si>
    <t xml:space="preserve">Accumulate Kotak Mahindra Bank; target of Rs 1550: Dolat Capital </t>
  </si>
  <si>
    <t xml:space="preserve">Buy Orient Cement; target of Rs 143: Anand Rathi </t>
  </si>
  <si>
    <t>106.5</t>
  </si>
  <si>
    <t xml:space="preserve">Hold Yes Bank; target of Rs 187: Arihant Capital </t>
  </si>
  <si>
    <t xml:space="preserve">Accumulate GHCL; target of Rs 272: Kotak Securities </t>
  </si>
  <si>
    <t xml:space="preserve">Hold Persistent System; target of Rs 697: Arihant Capital </t>
  </si>
  <si>
    <t>Persistent System</t>
  </si>
  <si>
    <t xml:space="preserve">Accumulate Cholamandalam Investment; target of Rs 1550: Dolat Capital </t>
  </si>
  <si>
    <t xml:space="preserve">Buy Exide Industries; target of Rs 277: Dolat Capital </t>
  </si>
  <si>
    <t xml:space="preserve">Sell TVS Motor Company; target of Rs 456: Dolat Capital </t>
  </si>
  <si>
    <t>456.0</t>
  </si>
  <si>
    <t xml:space="preserve">Hold TVS Motors; target of Rs 513: Nalanda Securities </t>
  </si>
  <si>
    <t xml:space="preserve">Accumulate Hero Motocorp; target of Rs 2784: Prabhudas Lilladher </t>
  </si>
  <si>
    <t>2784.0</t>
  </si>
  <si>
    <t xml:space="preserve">Buy HDFC Standard life; target of Rs 475: Motilal Oswal </t>
  </si>
  <si>
    <t>HDFC Standard life</t>
  </si>
  <si>
    <t>405.45</t>
  </si>
  <si>
    <t xml:space="preserve">Hold Hero Motocorp; target of Rs 2700: ICICI Direct </t>
  </si>
  <si>
    <t xml:space="preserve">Accumulate Lumax Industries; target of Rs 2040: CD Equisearch </t>
  </si>
  <si>
    <t>1698.7</t>
  </si>
  <si>
    <t>1528.8300000000002</t>
  </si>
  <si>
    <t xml:space="preserve">Sell Yes Bank; target of Rs 160: Dolat Capital </t>
  </si>
  <si>
    <t xml:space="preserve">Buy Tata Steel; target of Rs 635: ICICI Direct </t>
  </si>
  <si>
    <t xml:space="preserve">Hold Yes Bank; target of Rs 180: ICICI Direct </t>
  </si>
  <si>
    <t xml:space="preserve">Buy Cyient; target of Rs 717: Cholamandalam Securities </t>
  </si>
  <si>
    <t>2019-04-30</t>
  </si>
  <si>
    <t xml:space="preserve">Buy Shriram City Union Finance; target of Rs 2000: Cholamandalam Securities </t>
  </si>
  <si>
    <t>1547.1000000000001</t>
  </si>
  <si>
    <t xml:space="preserve">Buy Tata Elxsi; target of Rs 1200: KR Choksey </t>
  </si>
  <si>
    <t>924.4</t>
  </si>
  <si>
    <t>831.96</t>
  </si>
  <si>
    <t xml:space="preserve">Buy Maruti Suzuki India; target of Rs 7984: KR Choksey </t>
  </si>
  <si>
    <t>6700.0</t>
  </si>
  <si>
    <t>6030.0</t>
  </si>
  <si>
    <t xml:space="preserve">Buy Cyient; target of Rs 684: Kotak Securities </t>
  </si>
  <si>
    <t xml:space="preserve">Hold Axis Bank; target of Rs 811: Arihant Capital </t>
  </si>
  <si>
    <t>759.95</t>
  </si>
  <si>
    <t xml:space="preserve">Buy HDFC Life Insurance Company; target of Rs 465: Prabhudas Lilladher </t>
  </si>
  <si>
    <t xml:space="preserve">Accumulate Rallis India; target of Rs 173: Prabhudas Lilladher </t>
  </si>
  <si>
    <t>150.9</t>
  </si>
  <si>
    <t xml:space="preserve">Buy Hero MotoCorp; target of Rs 2972: Nalanda Securities </t>
  </si>
  <si>
    <t>2573.0</t>
  </si>
  <si>
    <t>2315.7000000000003</t>
  </si>
  <si>
    <t xml:space="preserve">Buy Yes Bank; target of Rs 275: Sharekhan </t>
  </si>
  <si>
    <t xml:space="preserve">Hold Hero MotoCorp; target of Rs 2800: Sharekhan </t>
  </si>
  <si>
    <t xml:space="preserve">Buy SBI Life Insurance; target of Rs 800: ICICI Direct </t>
  </si>
  <si>
    <t xml:space="preserve">Buy UltraTech Cement; target of Rs 5300: ICICI Direct </t>
  </si>
  <si>
    <t>4607.0</t>
  </si>
  <si>
    <t>4146.3</t>
  </si>
  <si>
    <t xml:space="preserve">Sell Maruti Suzuki India; target of Rs 5815: ICICI Direct </t>
  </si>
  <si>
    <t>5815.0</t>
  </si>
  <si>
    <t xml:space="preserve">Buy Axis Bank; target of Rs 880: ICICI Direct </t>
  </si>
  <si>
    <t>683.955</t>
  </si>
  <si>
    <t xml:space="preserve">Hold Cyient; target of Rs 620: ICICI Direct </t>
  </si>
  <si>
    <t xml:space="preserve">Buy Sterlite Technologies; target of Rs 267: KR Choksey </t>
  </si>
  <si>
    <t xml:space="preserve">Buy Axis Bank; target of Rs 882: Nalanda Securities </t>
  </si>
  <si>
    <t xml:space="preserve">Accumulate Axis Bank; target of Rs 837: Prabhudas Lilladher </t>
  </si>
  <si>
    <t xml:space="preserve">Buy Axis Bank; target of Rs 896: HDFC Securities </t>
  </si>
  <si>
    <t xml:space="preserve">Buy Can Fin Homes; target of Rs 417: CD Equisearch </t>
  </si>
  <si>
    <t>321.05</t>
  </si>
  <si>
    <t xml:space="preserve">Hold Maruti Suzuki; target of Rs 7150: Sharekhan </t>
  </si>
  <si>
    <t xml:space="preserve">Buy AU Small Finance Bank; target of Rs 732: Cholamandalam Securities </t>
  </si>
  <si>
    <t>638.5</t>
  </si>
  <si>
    <t>732.0</t>
  </si>
  <si>
    <t xml:space="preserve">Buy Maharashtra Seamless; target of Rs 825: Kotak Securities </t>
  </si>
  <si>
    <t xml:space="preserve">Hold Maruti Suzuki; target of Rs 7352: Arihant Capital </t>
  </si>
  <si>
    <t xml:space="preserve">Hold Ultratech Cement; target of Rs 4887: Arihant Capital </t>
  </si>
  <si>
    <t>4887.0</t>
  </si>
  <si>
    <t xml:space="preserve">Buy Syngene International; target of Rs 715: ICICI Direct </t>
  </si>
  <si>
    <t>607.35</t>
  </si>
  <si>
    <t>546.615</t>
  </si>
  <si>
    <t xml:space="preserve">Hold ACC; target of Rs 1800: ICICI Direct </t>
  </si>
  <si>
    <t xml:space="preserve">Hold Mahindra Lifespace Developers; target of Rs 410: ICICI Direct </t>
  </si>
  <si>
    <t>382.9</t>
  </si>
  <si>
    <t xml:space="preserve">Accumulate Axis Bank; target of Rs 840: Dolat Capital </t>
  </si>
  <si>
    <t xml:space="preserve">Buy Coromandel International; target of Rs 544: Dolat Capital </t>
  </si>
  <si>
    <t>435.7</t>
  </si>
  <si>
    <t>392.13</t>
  </si>
  <si>
    <t xml:space="preserve">Buy Axis Bank; target of Rs 900: Sharekhan </t>
  </si>
  <si>
    <t xml:space="preserve">Buy Tata Steel; target of Rs 685: Prabhudas Lilladher </t>
  </si>
  <si>
    <t xml:space="preserve">Buy Maruti Suzuki; target of Rs 7808: LKP Research </t>
  </si>
  <si>
    <t xml:space="preserve">Buy Maruti Suzuki; target of Rs 7217: Nalanda Securities </t>
  </si>
  <si>
    <t xml:space="preserve">Buy Biocon; target of Rs 730: ICICI Direct </t>
  </si>
  <si>
    <t>619.8</t>
  </si>
  <si>
    <t>557.8199999999999</t>
  </si>
  <si>
    <t xml:space="preserve">Buy UltraTech Cement; target of Rs 5000: Sharekhan </t>
  </si>
  <si>
    <t>2019-04-26</t>
  </si>
  <si>
    <t>4630.0</t>
  </si>
  <si>
    <t>4167.0</t>
  </si>
  <si>
    <t xml:space="preserve">Accumulate ACC; target of Rs 1871: Arihant Capital </t>
  </si>
  <si>
    <t>1628.0</t>
  </si>
  <si>
    <t xml:space="preserve">Buy Finolex Industries; target of Rs 599: CD Equisearch </t>
  </si>
  <si>
    <t>455.05</t>
  </si>
  <si>
    <t xml:space="preserve">Hold ACC; target of Rs 1742: Nalanda Securities </t>
  </si>
  <si>
    <t>1742.0</t>
  </si>
  <si>
    <t xml:space="preserve">Buy Ultratech Cement; target of Rs 4850: Nalanda Securities </t>
  </si>
  <si>
    <t xml:space="preserve">Buy Coromandel International; target of Rs 500: Nalanda Securities </t>
  </si>
  <si>
    <t>436.85</t>
  </si>
  <si>
    <t>393.165</t>
  </si>
  <si>
    <t xml:space="preserve">Buy ACC; target of Rs 1900: HDFC Securities </t>
  </si>
  <si>
    <t xml:space="preserve">Buy UltraTech Cement; target of Rs 5140: HDFC Securities </t>
  </si>
  <si>
    <t xml:space="preserve">Accumulate Ultratech Cement; target of Rs 4700: Prabhudas Lilladher </t>
  </si>
  <si>
    <t>4700.0</t>
  </si>
  <si>
    <t xml:space="preserve">Accumulate Mahindra and Mahindra Financial Services; target of Rs 527: Prabhudas Lilladher </t>
  </si>
  <si>
    <t xml:space="preserve">Buy Tata Global Beverages; target of Rs 240: ICICI Direct </t>
  </si>
  <si>
    <t xml:space="preserve">Buy Hexaware Technologies; target of Rs 430: HDFC Securities </t>
  </si>
  <si>
    <t xml:space="preserve">Buy Mahindra and Mahindra Financial Services; target of Rs 504: HDFC Securities </t>
  </si>
  <si>
    <t xml:space="preserve">Buy Bajaj Holdings and Investment; target of Rs 3924: Sharekhan </t>
  </si>
  <si>
    <t>2019-04-24</t>
  </si>
  <si>
    <t>3924.0</t>
  </si>
  <si>
    <t xml:space="preserve">Buy ACC; target of Rs 1735: Prabhudas Lilladher </t>
  </si>
  <si>
    <t xml:space="preserve">Buy DCB Bank; target of Rs 247: Cholamandalam Securities </t>
  </si>
  <si>
    <t xml:space="preserve">Buy AU Small Finance Bank; target of Rs 680: HDFC Securities </t>
  </si>
  <si>
    <t>616.9</t>
  </si>
  <si>
    <t xml:space="preserve">Hold Sterlite Technologies; target of Rs 216: Nalanda Securities </t>
  </si>
  <si>
    <t xml:space="preserve">Buy HDFC Bank; target of Rs 2700: ICICI Direct </t>
  </si>
  <si>
    <t xml:space="preserve">Buy Welspun Corp; target of Rs 161: Kotak Securities </t>
  </si>
  <si>
    <t>Welspun Corp</t>
  </si>
  <si>
    <t>WELCORP</t>
  </si>
  <si>
    <t>133.7</t>
  </si>
  <si>
    <t>120.33</t>
  </si>
  <si>
    <t xml:space="preserve">Buy RBL Bank; target of Rs 753: Cholamandalam Securities </t>
  </si>
  <si>
    <t>677.7</t>
  </si>
  <si>
    <t>609.9300000000001</t>
  </si>
  <si>
    <t xml:space="preserve">Buy HDFC Bank; target of Rs 2635: Nalanda Securities </t>
  </si>
  <si>
    <t xml:space="preserve">Accumulate DCB Bank; target of Rs 232: Arihant Capital </t>
  </si>
  <si>
    <t xml:space="preserve">Buy Jiya Eco Products; target of Rs 109: Khambatta Securities </t>
  </si>
  <si>
    <t>Jiya Eco Products</t>
  </si>
  <si>
    <t>TEXMOPIPES</t>
  </si>
  <si>
    <t xml:space="preserve">Buy DCB Bank; target of Rs 242: SPA Securities </t>
  </si>
  <si>
    <t>2019-04-23</t>
  </si>
  <si>
    <t>208.45</t>
  </si>
  <si>
    <t xml:space="preserve">Buy Shriram Transport Finance; target of Rs 1568: Prabhudas Lilladher </t>
  </si>
  <si>
    <t>1171.4</t>
  </si>
  <si>
    <t>1054.2600000000002</t>
  </si>
  <si>
    <t xml:space="preserve">Buy Reliance Industries; target of Rs 1638: Nalanda Securities </t>
  </si>
  <si>
    <t>Reliance Industries</t>
  </si>
  <si>
    <t>RELIANCE</t>
  </si>
  <si>
    <t>1348.0</t>
  </si>
  <si>
    <t>1213.2</t>
  </si>
  <si>
    <t xml:space="preserve">Buy ICICI Bank; target of Rs 450: Keynotes Financial Opiniery </t>
  </si>
  <si>
    <t>396.1</t>
  </si>
  <si>
    <t xml:space="preserve">Buy Reliance Industries; target of Rs 1535: HDFC Securities </t>
  </si>
  <si>
    <t xml:space="preserve">Accumulate HDFC Bank; target of Rs 2550: Dolat Capital </t>
  </si>
  <si>
    <t>2277.55</t>
  </si>
  <si>
    <t>2049.795</t>
  </si>
  <si>
    <t xml:space="preserve">Buy Reliance Industries; target of Rs 1630: Sharekhan </t>
  </si>
  <si>
    <t xml:space="preserve">Buy Sunteck Realty; target of Rs 608: Arihant Capital </t>
  </si>
  <si>
    <t>2019-04-22</t>
  </si>
  <si>
    <t>486.9</t>
  </si>
  <si>
    <t>438.21</t>
  </si>
  <si>
    <t xml:space="preserve">Accumulate Reliance Industries; target of Rs 1406: Prabhudas Lilladher </t>
  </si>
  <si>
    <t>2019-04-25</t>
  </si>
  <si>
    <t>1406.0</t>
  </si>
  <si>
    <t xml:space="preserve">Buy Himatsingka Seide; target of Rs 290: Kotak Securities </t>
  </si>
  <si>
    <t>Himatsingka Seide</t>
  </si>
  <si>
    <t>HIMATSEIDE</t>
  </si>
  <si>
    <t>205.20000000000002</t>
  </si>
  <si>
    <t xml:space="preserve">Hold Mindtree; target of Rs 1080: Arihant Capital </t>
  </si>
  <si>
    <t>967.0</t>
  </si>
  <si>
    <t>870.3000000000001</t>
  </si>
  <si>
    <t xml:space="preserve">Buy Vardhman Special Steel; target of Rs 130: ICICI Direct </t>
  </si>
  <si>
    <t>102.95</t>
  </si>
  <si>
    <t>92.655</t>
  </si>
  <si>
    <t xml:space="preserve">Buy Wipro; target of Rs 298: Nalanda Securities </t>
  </si>
  <si>
    <t>285.5</t>
  </si>
  <si>
    <t xml:space="preserve">Buy Mastek; target of Rs 670: Anand Rathi </t>
  </si>
  <si>
    <t>2019-04-18</t>
  </si>
  <si>
    <t xml:space="preserve">Buy Mindtree; target of Rs 1100: Anand Rathi </t>
  </si>
  <si>
    <t>979.0</t>
  </si>
  <si>
    <t>881.1</t>
  </si>
  <si>
    <t xml:space="preserve">Sell Wipro; target of Rs 250: HDFC Securities </t>
  </si>
  <si>
    <t xml:space="preserve">Buy Hikal; target of Rs 220: Keynotes Financial Opiniery </t>
  </si>
  <si>
    <t xml:space="preserve">Buy S H Kelkar; target of Rs 194: Keynotes Financial Opiniery </t>
  </si>
  <si>
    <t>S H Kelkar</t>
  </si>
  <si>
    <t>SHK</t>
  </si>
  <si>
    <t>155.5</t>
  </si>
  <si>
    <t>139.95000000000002</t>
  </si>
  <si>
    <t xml:space="preserve">Buy Banco Products India; target of Rs 192: Keynotes Financial Opiniery </t>
  </si>
  <si>
    <t>Banco Products India</t>
  </si>
  <si>
    <t>BANCOINDIA</t>
  </si>
  <si>
    <t>137.61</t>
  </si>
  <si>
    <t xml:space="preserve">Buy TV 18 Broadcast; target of Rs 43: KR Choksey </t>
  </si>
  <si>
    <t>TV 18 Broadcast</t>
  </si>
  <si>
    <t>TV18BRDCST</t>
  </si>
  <si>
    <t>35.95</t>
  </si>
  <si>
    <t>32.355000000000004</t>
  </si>
  <si>
    <t xml:space="preserve">Hold Wipro; target of Rs 247: Prabhudas Lilladher </t>
  </si>
  <si>
    <t xml:space="preserve">Hold Wipro; target of Rs 305: Sharekhan </t>
  </si>
  <si>
    <t>260.1</t>
  </si>
  <si>
    <t xml:space="preserve">Buy Tata Consultancy Services; target of Rs 2323: Nalanda Securities </t>
  </si>
  <si>
    <t>2149.9</t>
  </si>
  <si>
    <t>1934.91</t>
  </si>
  <si>
    <t xml:space="preserve">Accumulate Tata Consultancy Services; target of Rs 2236: KR Choksey </t>
  </si>
  <si>
    <t>2236.0</t>
  </si>
  <si>
    <t xml:space="preserve">Accumulate Entertainment Network (India); target of Rs 662: Prabhudas Lilladher </t>
  </si>
  <si>
    <t xml:space="preserve">Buy Infosys; target of Rs 805: ICICI Direct </t>
  </si>
  <si>
    <t>722.5</t>
  </si>
  <si>
    <t xml:space="preserve">Buy Bajaj Finance; target of Rs 3400: Sharekhan </t>
  </si>
  <si>
    <t xml:space="preserve">Buy Sequent Scientific; target of Rs 116: Joindre Capital Services </t>
  </si>
  <si>
    <t>Joindre Capital Services</t>
  </si>
  <si>
    <t>Sequent Scientific</t>
  </si>
  <si>
    <t>SEQUENT</t>
  </si>
  <si>
    <t>69.9</t>
  </si>
  <si>
    <t xml:space="preserve">Hold Infosys; target of Rs 761: KR Choksey </t>
  </si>
  <si>
    <t xml:space="preserve">Hold Infosys; target of Rs 735: Nalanda Securities </t>
  </si>
  <si>
    <t xml:space="preserve">Buy AIA Engineering; target of Rs 2218: Anand Rathi </t>
  </si>
  <si>
    <t>1780.2</t>
  </si>
  <si>
    <t>1602.18</t>
  </si>
  <si>
    <t xml:space="preserve">Buy Endurance Technologies; target of Rs 1399: LKP Research </t>
  </si>
  <si>
    <t>1169.0</t>
  </si>
  <si>
    <t xml:space="preserve">Accumulate Infosys; target of Rs 849: Arihant Capital </t>
  </si>
  <si>
    <t>650.25</t>
  </si>
  <si>
    <t xml:space="preserve">Hold Tata Consultancy Services; target of Rs 2065: ICICI Direct </t>
  </si>
  <si>
    <t xml:space="preserve">Accumulate TCS; target of Rs 2225: Dolat Capital </t>
  </si>
  <si>
    <t>2019-04-16</t>
  </si>
  <si>
    <t xml:space="preserve">Sell Infosys; target of Rs 700: Dolat Capital </t>
  </si>
  <si>
    <t>727.9</t>
  </si>
  <si>
    <t xml:space="preserve">Buy Tata Consultancy Services; target of Rs 2312: Prabhudas Lilladher </t>
  </si>
  <si>
    <t xml:space="preserve">Accumulate PNB Housing Finance; target of Rs 998: Arihant Capital </t>
  </si>
  <si>
    <t>2019-04-15</t>
  </si>
  <si>
    <t xml:space="preserve">Hold Zee Entertainment; target of Rs 410: ICICI Direct </t>
  </si>
  <si>
    <t>2019-04-12</t>
  </si>
  <si>
    <t>409.85</t>
  </si>
  <si>
    <t xml:space="preserve">Accumulate Dilip Buildcon; target of Rs 692: Dolat Capital </t>
  </si>
  <si>
    <t>2019-04-11</t>
  </si>
  <si>
    <t>622.9</t>
  </si>
  <si>
    <t>560.61</t>
  </si>
  <si>
    <t xml:space="preserve">Accumulate Siemens; target of Rs 1221: Prabhudas Lilladher </t>
  </si>
  <si>
    <t>2019-04-10</t>
  </si>
  <si>
    <t>1148.25</t>
  </si>
  <si>
    <t>1221.0</t>
  </si>
  <si>
    <t xml:space="preserve">Buy Dilip Buildcon; target of Rs 833: HDFC Securities </t>
  </si>
  <si>
    <t>614.9</t>
  </si>
  <si>
    <t>553.41</t>
  </si>
  <si>
    <t xml:space="preserve">Buy MOIL; target of Rs 200: Kotak Securities </t>
  </si>
  <si>
    <t>2019-04-09</t>
  </si>
  <si>
    <t>160.9</t>
  </si>
  <si>
    <t>144.81</t>
  </si>
  <si>
    <t xml:space="preserve">Buy Gujarat Gas; target of Rs 183: Motilal Oswal </t>
  </si>
  <si>
    <t>158.45</t>
  </si>
  <si>
    <t xml:space="preserve">Buy Punjab National Bank; target of Rs 110: Sharekhan </t>
  </si>
  <si>
    <t>2019-04-05</t>
  </si>
  <si>
    <t>84.87</t>
  </si>
  <si>
    <t xml:space="preserve">Buy Shree Cement; target of Rs 20,800: Sharekhan </t>
  </si>
  <si>
    <t>18887.8</t>
  </si>
  <si>
    <t>20800.0</t>
  </si>
  <si>
    <t xml:space="preserve">Hold Amara Raja Batteries; target of Rs 630: ICICI Direct </t>
  </si>
  <si>
    <t xml:space="preserve">Buy Titan Company; target of Rs 1195: Prabhudas Lilladher </t>
  </si>
  <si>
    <t>1123.0</t>
  </si>
  <si>
    <t xml:space="preserve">Buy Federal Bank; target of Rs 110: Sharekhan </t>
  </si>
  <si>
    <t>2019-04-04</t>
  </si>
  <si>
    <t xml:space="preserve">Buy Godrej Agrovet; target of Rs 610: Motilal Oswal </t>
  </si>
  <si>
    <t>2019-04-02</t>
  </si>
  <si>
    <t>524.95</t>
  </si>
  <si>
    <t xml:space="preserve">Buy GIC Housing Finance; target of Rs 349: CD Equisearch </t>
  </si>
  <si>
    <t>GIC Housing Finance</t>
  </si>
  <si>
    <t>273.8</t>
  </si>
  <si>
    <t xml:space="preserve">Buy Mastek; target of Rs 660: HDFC Securities </t>
  </si>
  <si>
    <t>2019-04-01</t>
  </si>
  <si>
    <t>447.95</t>
  </si>
  <si>
    <t>403.155</t>
  </si>
  <si>
    <t xml:space="preserve">Accumulate Vinati Organics; target of Rs 1799: CD Equisearch </t>
  </si>
  <si>
    <t xml:space="preserve">Accumulate Infosys; target of Rs 804: Prabhudas Lilladher </t>
  </si>
  <si>
    <t xml:space="preserve">Hold V-Guard Industries; target of Rs 250: Sharekhan </t>
  </si>
  <si>
    <t>2019-03-29</t>
  </si>
  <si>
    <t>223.9</t>
  </si>
  <si>
    <t xml:space="preserve">Buy ONGC; target of Rs 196: Motilal Oswal </t>
  </si>
  <si>
    <t xml:space="preserve">Buy Solar Industries India; target of Rs 1088: Keynotes Financial Opiniery </t>
  </si>
  <si>
    <t>1058.8</t>
  </si>
  <si>
    <t>1088.0</t>
  </si>
  <si>
    <t xml:space="preserve">Buy MT Educare; target of Rs 137: Khambatta Securities </t>
  </si>
  <si>
    <t>MT Educare</t>
  </si>
  <si>
    <t>MTEDUCARE</t>
  </si>
  <si>
    <t>70.15</t>
  </si>
  <si>
    <t>63.135000000000005</t>
  </si>
  <si>
    <t xml:space="preserve">Buy Cholamandalam Finance; target of Rs 1681: HDFC Securities </t>
  </si>
  <si>
    <t>Cholamandalam Finance</t>
  </si>
  <si>
    <t xml:space="preserve">Buy Laurus Labs; target of Rs 535: HDFC Securities </t>
  </si>
  <si>
    <t>2019-03-28</t>
  </si>
  <si>
    <t xml:space="preserve">Hold Finolex Cables; target of Rs 535: Sharekhan </t>
  </si>
  <si>
    <t>490.05</t>
  </si>
  <si>
    <t>441.045</t>
  </si>
  <si>
    <t xml:space="preserve">Buy Kalpataru Power; target of Rs 500: ICICI Direct </t>
  </si>
  <si>
    <t xml:space="preserve">Buy Sadbhav Engineering; target of Rs 300: Sharekhan </t>
  </si>
  <si>
    <t>251.85</t>
  </si>
  <si>
    <t>226.665</t>
  </si>
  <si>
    <t xml:space="preserve">Buy Alkem Laboratories; target of Rs 2170: Motilal Oswal </t>
  </si>
  <si>
    <t>2170.0</t>
  </si>
  <si>
    <t xml:space="preserve">Buy HCL Technologies; target of Rs 1070: Keynotes Financial Opiniery </t>
  </si>
  <si>
    <t>1051.4</t>
  </si>
  <si>
    <t xml:space="preserve">Hold Kewal Kiran Clothing; target of Rs 1300: ICICI Direct </t>
  </si>
  <si>
    <t>2019-03-27</t>
  </si>
  <si>
    <t>1294.95</t>
  </si>
  <si>
    <t xml:space="preserve">Buy Deepak Nitrite; target of Rs 332: CD Equisearch </t>
  </si>
  <si>
    <t>Deepak Nitrite</t>
  </si>
  <si>
    <t>DEEPAKNTR</t>
  </si>
  <si>
    <t>273.45</t>
  </si>
  <si>
    <t>332.0</t>
  </si>
  <si>
    <t xml:space="preserve">Accumulate Dabur India; target of Rs 491: Arihant Capital </t>
  </si>
  <si>
    <t>425.2</t>
  </si>
  <si>
    <t>382.68</t>
  </si>
  <si>
    <t xml:space="preserve">Buy Larsen and Toubro Infotech; target of Rs 1950: ICICI Direct </t>
  </si>
  <si>
    <t>1379.0</t>
  </si>
  <si>
    <t xml:space="preserve">Buy Info Edge (India); target of Rs 2100: Sharekhan </t>
  </si>
  <si>
    <t>2019-03-26</t>
  </si>
  <si>
    <t>1916.0</t>
  </si>
  <si>
    <t xml:space="preserve">Buy FIEM Industries; target of Rs 800: Kotak Securities </t>
  </si>
  <si>
    <t>FIEM Industries</t>
  </si>
  <si>
    <t>FIEMIND</t>
  </si>
  <si>
    <t xml:space="preserve">Buy Arvind Fashions; target of Rs 1290: ICICI Direct </t>
  </si>
  <si>
    <t>1067.0</t>
  </si>
  <si>
    <t xml:space="preserve">Sell Maruti Suzuki India; target of Rs 6000: ICICI Direct </t>
  </si>
  <si>
    <t>7213.8</t>
  </si>
  <si>
    <t>6558.0</t>
  </si>
  <si>
    <t xml:space="preserve">Buy Morepen Laboratories; target of Rs 24: Keynotes Financial Opiniery </t>
  </si>
  <si>
    <t>Morepen Laboratories</t>
  </si>
  <si>
    <t>MOREPENLAB</t>
  </si>
  <si>
    <t>17.3</t>
  </si>
  <si>
    <t>15.57</t>
  </si>
  <si>
    <t xml:space="preserve">Buy Brigade Enterprises; target of Rs 316: Motilal Oswal </t>
  </si>
  <si>
    <t xml:space="preserve">Buy NOCIL; target of Rs 252: Prabhudas Lilladher </t>
  </si>
  <si>
    <t>139.2</t>
  </si>
  <si>
    <t xml:space="preserve">Buy VIP Industries; target of Rs 579: Prabhudas Lilladher </t>
  </si>
  <si>
    <t>453.5</t>
  </si>
  <si>
    <t xml:space="preserve">Buy Axis Bank; target of Rs 825: ICICI Direct </t>
  </si>
  <si>
    <t>2019-03-25</t>
  </si>
  <si>
    <t>752.7</t>
  </si>
  <si>
    <t xml:space="preserve">Hold NTPC; target of Rs 123: ICICI Direct </t>
  </si>
  <si>
    <t xml:space="preserve">Hold Voltas; target of Rs 650: ICICI Direct </t>
  </si>
  <si>
    <t>602.4</t>
  </si>
  <si>
    <t>542.16</t>
  </si>
  <si>
    <t xml:space="preserve">Hold Sterlite Technologies; target of Rs 230: ICICI Direct </t>
  </si>
  <si>
    <t>2019-03-22</t>
  </si>
  <si>
    <t>225.3</t>
  </si>
  <si>
    <t>202.77</t>
  </si>
  <si>
    <t xml:space="preserve">Hold Star Cement; target of Rs 110: ICICI Direct </t>
  </si>
  <si>
    <t>101.65</t>
  </si>
  <si>
    <t xml:space="preserve">Sell VST Tillers Tractors; target of Rs 1250: ICICI Direct </t>
  </si>
  <si>
    <t>1399.1</t>
  </si>
  <si>
    <t xml:space="preserve">Buy KSB Pumps; target of Rs 795: ICICI Direct </t>
  </si>
  <si>
    <t>KSB Pumps</t>
  </si>
  <si>
    <t>620.73</t>
  </si>
  <si>
    <t xml:space="preserve">Buy Larsen and Toubro; target of Rs 1655: ICICI Direct </t>
  </si>
  <si>
    <t xml:space="preserve">Buy Aurobindo Pharma; target of Rs 952: Prabhudas Lilladher </t>
  </si>
  <si>
    <t>779.0</t>
  </si>
  <si>
    <t>701.1</t>
  </si>
  <si>
    <t xml:space="preserve">Buy Axis Bank; target of Rs 850: Sharekhan </t>
  </si>
  <si>
    <t>764.7</t>
  </si>
  <si>
    <t>688.23</t>
  </si>
  <si>
    <t xml:space="preserve">Buy Vodafone Idea; target of Rs 40: Motilal Oswal </t>
  </si>
  <si>
    <t>33.1</t>
  </si>
  <si>
    <t>29.790000000000003</t>
  </si>
  <si>
    <t xml:space="preserve">Buy IGL; target of Rs 340: Keynotes Financial Opiniery </t>
  </si>
  <si>
    <t xml:space="preserve">Buy The Ramco Cements; target of Rs 830: Sharekhan </t>
  </si>
  <si>
    <t>705.75</t>
  </si>
  <si>
    <t xml:space="preserve">Buy Arvind Fashions; target of Rs 1358: Sharekhan </t>
  </si>
  <si>
    <t>921.6</t>
  </si>
  <si>
    <t xml:space="preserve">Buy PI Industries; target of Rs 1200: Sharekhan </t>
  </si>
  <si>
    <t xml:space="preserve">Hold Bajaj Auto; target of Rs 3100: Sharekhan </t>
  </si>
  <si>
    <t>2960.0</t>
  </si>
  <si>
    <t xml:space="preserve">Buy LIC Housing Finance; target of Rs 590: Sharekhan </t>
  </si>
  <si>
    <t xml:space="preserve">Hold Maruti Suzuki; target of Rs 6950: Sharekhan </t>
  </si>
  <si>
    <t>6567.0</t>
  </si>
  <si>
    <t>2019-04-03</t>
  </si>
  <si>
    <t xml:space="preserve">Buy Torrent Power; target of Rs 315: Motilal Oswal </t>
  </si>
  <si>
    <t>258.95</t>
  </si>
  <si>
    <t>233.055</t>
  </si>
  <si>
    <t xml:space="preserve">Buy Jindal Steel and Power; target of Rs 287: Motilal Oswal </t>
  </si>
  <si>
    <t>164.9</t>
  </si>
  <si>
    <t>148.41</t>
  </si>
  <si>
    <t xml:space="preserve">Buy Larsen and Toubro; target of Rs 1610: Motilal Oswal </t>
  </si>
  <si>
    <t xml:space="preserve">Buy Axis Bank; target of Rs 875: Motilal Oswal </t>
  </si>
  <si>
    <t xml:space="preserve">Buy Aurbindo Pharma; target of Rs 906: Keynotes Financial Opiniery </t>
  </si>
  <si>
    <t>Aurbindo Pharma</t>
  </si>
  <si>
    <t xml:space="preserve">Hold Mindtree; target of Rs 887: Prabhudas Lilladher </t>
  </si>
  <si>
    <t xml:space="preserve">Buy Suprajit Engineering; target of Rs 260: Keynotes Financial Opiniery </t>
  </si>
  <si>
    <t>2019-03-20</t>
  </si>
  <si>
    <t>232.85</t>
  </si>
  <si>
    <t>209.565</t>
  </si>
  <si>
    <t xml:space="preserve">Buy Menon Bearings; target of Rs 105: Keynotes Financial Opiniery </t>
  </si>
  <si>
    <t>Menon Bearings</t>
  </si>
  <si>
    <t>MENONBE</t>
  </si>
  <si>
    <t>73.35000000000001</t>
  </si>
  <si>
    <t xml:space="preserve">Accumulate Axis Bank; target of Rs 845: Prabhudas Lilladher </t>
  </si>
  <si>
    <t>760.75</t>
  </si>
  <si>
    <t>684.6750000000001</t>
  </si>
  <si>
    <t xml:space="preserve">Buy Ajanta Pharma; target of Rs 1080: Keynotes Financial Opiniery </t>
  </si>
  <si>
    <t xml:space="preserve">Buy Sagar Cements; target of Rs 962: Dalmia Securities </t>
  </si>
  <si>
    <t>Dalmia Securities</t>
  </si>
  <si>
    <t>2019-03-19</t>
  </si>
  <si>
    <t xml:space="preserve">Buy Capacite Infraprojects; target of Rs 259: CD Equisearch </t>
  </si>
  <si>
    <t xml:space="preserve">Buy Container Corporation of India; target of Rs 624: Dolat Capital </t>
  </si>
  <si>
    <t>463.5</t>
  </si>
  <si>
    <t xml:space="preserve">Buy Bharti Airtel; target of Rs 380: Motilal Oswal </t>
  </si>
  <si>
    <t xml:space="preserve">Buy LIC Housing Finance; target of Rs 600: Motilal Oswal </t>
  </si>
  <si>
    <t>517.2</t>
  </si>
  <si>
    <t>465.4800000000001</t>
  </si>
  <si>
    <t xml:space="preserve">Buy Hindustan Unilever; target of Rs 2125: Motilal Oswal </t>
  </si>
  <si>
    <t>2125.0</t>
  </si>
  <si>
    <t xml:space="preserve">Buy Strides Pharma Science; target of Rs 530: Geojit </t>
  </si>
  <si>
    <t>397.8</t>
  </si>
  <si>
    <t xml:space="preserve">Hold Cadila Healthcare; target of Rs 358: Geojit </t>
  </si>
  <si>
    <t xml:space="preserve">Hold Exide Industries; target of Rs 230: Geojit </t>
  </si>
  <si>
    <t>228.45</t>
  </si>
  <si>
    <t xml:space="preserve">Hold Supreme Industries; target of Rs 1018: Geojit </t>
  </si>
  <si>
    <t xml:space="preserve">Hold Escorts; target of Rs 680: Geojit </t>
  </si>
  <si>
    <t xml:space="preserve">Hold V-GUARD Industries; target of Rs 207: Geojit </t>
  </si>
  <si>
    <t>V-GUARD Industries</t>
  </si>
  <si>
    <t xml:space="preserve">Hold Aarti Industries; target of Rs 1787: Geojit </t>
  </si>
  <si>
    <t>2019-03-07</t>
  </si>
  <si>
    <t>1526.8</t>
  </si>
  <si>
    <t xml:space="preserve">Hold Gabriel India; target of Rs 155: Geojit </t>
  </si>
  <si>
    <t>2019-03-08</t>
  </si>
  <si>
    <t xml:space="preserve">Buy Minda Industries; target of Rs 365: Cholamandalam securities </t>
  </si>
  <si>
    <t>2019-03-05</t>
  </si>
  <si>
    <t>2019-03-13</t>
  </si>
  <si>
    <t xml:space="preserve">Buy Solar Industries India; target of Rs 1183: Cholamandalam securities </t>
  </si>
  <si>
    <t>999.95</t>
  </si>
  <si>
    <t>1183.0</t>
  </si>
  <si>
    <t xml:space="preserve">Buy LIC Housing Finance; target of Rs 502: Cholamandalam securities </t>
  </si>
  <si>
    <t>473.5</t>
  </si>
  <si>
    <t>2019-03-11</t>
  </si>
  <si>
    <t xml:space="preserve">Buy Vinati Organics; target of Rs 1877: Cholamandalam securities </t>
  </si>
  <si>
    <t>1477.2</t>
  </si>
  <si>
    <t xml:space="preserve">Buy Hexaware Technologies; target of Rs 398: Cholamandalam securities </t>
  </si>
  <si>
    <t xml:space="preserve">Buy Chennai Petroleum Corporation; target of Rs 296: KR Choksey </t>
  </si>
  <si>
    <t>Chennai Petroleum Corporation</t>
  </si>
  <si>
    <t>CHENNPETRO</t>
  </si>
  <si>
    <t xml:space="preserve">Buy Mahanagar Gas; target of Rs 1146: KR Choksey </t>
  </si>
  <si>
    <t>906.5</t>
  </si>
  <si>
    <t>815.85</t>
  </si>
  <si>
    <t xml:space="preserve">Hold V2 Retail; target of Rs 321: Dalmia Securities </t>
  </si>
  <si>
    <t>V2 Retail</t>
  </si>
  <si>
    <t>V2RETAIL</t>
  </si>
  <si>
    <t>253.6</t>
  </si>
  <si>
    <t>2019-03-12</t>
  </si>
  <si>
    <t xml:space="preserve">Buy KEC International; target of Rs 323: Cholamandalam Securities </t>
  </si>
  <si>
    <t xml:space="preserve">Buy City Union Bank; target of Rs 228: Cholamandalam Securities </t>
  </si>
  <si>
    <t xml:space="preserve">Buy RBL Bank; target of Rs 633: Cholamandalam Securities </t>
  </si>
  <si>
    <t xml:space="preserve">Buy Persistent Systems; target of Rs 754: Cholamandalam Securities </t>
  </si>
  <si>
    <t xml:space="preserve">Buy Shriram City Union Finance; target of Rs 1950: Cholamandalam Securities </t>
  </si>
  <si>
    <t>1512.0</t>
  </si>
  <si>
    <t xml:space="preserve">Buy Escorts; target of Rs 744: Cholamandalam Securities </t>
  </si>
  <si>
    <t>2019-03-06</t>
  </si>
  <si>
    <t xml:space="preserve">Buy Indian Bank; target of Rs 251: Cholamandalam Securities </t>
  </si>
  <si>
    <t xml:space="preserve">Hold City Union Bank; target of Rs 205: Arihant Capital </t>
  </si>
  <si>
    <t xml:space="preserve">Hold Bank of Baroda; target of Rs 122: Arihant Capital </t>
  </si>
  <si>
    <t xml:space="preserve">Hold Bajaj Auto; target of Rs 2736: Arihant Capital </t>
  </si>
  <si>
    <t xml:space="preserve">Hold Axis bank; target of Rs 789: Arihant Capital </t>
  </si>
  <si>
    <t>Axis bank</t>
  </si>
  <si>
    <t>2019-03-01</t>
  </si>
  <si>
    <t xml:space="preserve">Hold Hero Motocorp; target of Rs 3120: Arihant Capital </t>
  </si>
  <si>
    <t>2649.9</t>
  </si>
  <si>
    <t>2384.9100000000003</t>
  </si>
  <si>
    <t xml:space="preserve">Hold Tata Motors; target of Rs 159: Arihant Capital </t>
  </si>
  <si>
    <t xml:space="preserve">Buy NTPC; target of Rs 178: Arihant Capital </t>
  </si>
  <si>
    <t>141.7</t>
  </si>
  <si>
    <t xml:space="preserve">Buy Ratnamani Metals; target of Rs 1000: ICICI Direct </t>
  </si>
  <si>
    <t>Ratnamani Metals</t>
  </si>
  <si>
    <t>RATNAMANI</t>
  </si>
  <si>
    <t>858.25</t>
  </si>
  <si>
    <t xml:space="preserve">Buy BlueDart Express; target of Rs 3650: ICICI Direct </t>
  </si>
  <si>
    <t xml:space="preserve">Buy Hero MotoCorp; target of Rs 3000: ICICI Direct </t>
  </si>
  <si>
    <t xml:space="preserve">Buy Bharti Airtel; target of Rs 380: ICICI Direct </t>
  </si>
  <si>
    <t xml:space="preserve">Buy Firstsource Solutions; target of Rs 55: ICICI Direct </t>
  </si>
  <si>
    <t>2019-02-28</t>
  </si>
  <si>
    <t xml:space="preserve">Buy Jubilant Life Sciences; target of Rs 905: ICICI Direct </t>
  </si>
  <si>
    <t>608.0</t>
  </si>
  <si>
    <t>547.2</t>
  </si>
  <si>
    <t xml:space="preserve">Buy Grindwell Norton; target of Rs 625: ICICI Direct </t>
  </si>
  <si>
    <t>534.1</t>
  </si>
  <si>
    <t xml:space="preserve">Buy Titan Company; target of Rs 1140: ICICI Direct </t>
  </si>
  <si>
    <t xml:space="preserve">Buy State Bank of India; target of Rs 340: ICICI Direct </t>
  </si>
  <si>
    <t>267.7</t>
  </si>
  <si>
    <t xml:space="preserve">Buy Greaves Cotton; target of Rs 140: ICICI Direct </t>
  </si>
  <si>
    <t>121.35</t>
  </si>
  <si>
    <t>2019-03-14</t>
  </si>
  <si>
    <t xml:space="preserve">Buy Pokarna; target of Rs 225: ICICI Direct </t>
  </si>
  <si>
    <t>Pokarna</t>
  </si>
  <si>
    <t>POKARNA</t>
  </si>
  <si>
    <t>163.85</t>
  </si>
  <si>
    <t>147.465</t>
  </si>
  <si>
    <t xml:space="preserve">Buy Vardhman Textiles; target of Rs 1200: ICICI Direct </t>
  </si>
  <si>
    <t>2019-02-27</t>
  </si>
  <si>
    <t>973.7</t>
  </si>
  <si>
    <t>876.33</t>
  </si>
  <si>
    <t xml:space="preserve">Buy Cadila Healthcare; target of Rs 370: ICICI Direct </t>
  </si>
  <si>
    <t xml:space="preserve">Buy Phoenix Mills; target of Rs 775: ICICI Direct </t>
  </si>
  <si>
    <t>578.1</t>
  </si>
  <si>
    <t xml:space="preserve">Buy Tata Steel; target of Rs 550: ICICI Direct </t>
  </si>
  <si>
    <t xml:space="preserve">Buy AIA Engineering; target of Rs 1890: ICICI Direct </t>
  </si>
  <si>
    <t>1548.0</t>
  </si>
  <si>
    <t xml:space="preserve">Buy Apollo Hospitals; target of Rs 1400: ICICI Direct </t>
  </si>
  <si>
    <t>1166.0</t>
  </si>
  <si>
    <t xml:space="preserve">Buy Gujarat Gas; target of Rs 145: ICICI Direct </t>
  </si>
  <si>
    <t>118.5</t>
  </si>
  <si>
    <t xml:space="preserve">Hold TeamLease Services; target of Rs 2845: ICICI Direct </t>
  </si>
  <si>
    <t xml:space="preserve">Hold NTPC; target of Rs 147: ICICI Direct </t>
  </si>
  <si>
    <t>139.3</t>
  </si>
  <si>
    <t xml:space="preserve">Hold Bajaj Auto; target of Rs 2380: ICICI Direct </t>
  </si>
  <si>
    <t xml:space="preserve">Hold Shoppers Stop; target of Rs 545: ICICI Direct </t>
  </si>
  <si>
    <t xml:space="preserve">Hold Indoco Remedies; target of Rs 195: ICICI Direct </t>
  </si>
  <si>
    <t>176.65</t>
  </si>
  <si>
    <t xml:space="preserve">Buy Indraprastha Gas; target of Rs 381: Motilal Oswal </t>
  </si>
  <si>
    <t xml:space="preserve">Buy JSW Steel; target of Rs 322: Motilal Oswal </t>
  </si>
  <si>
    <t xml:space="preserve">Buy Thermax; target of Rs 1265: ICICI Direct </t>
  </si>
  <si>
    <t>2019-02-26</t>
  </si>
  <si>
    <t xml:space="preserve">Buy Somany Ceramics; target of Rs 410: ICICI Direct </t>
  </si>
  <si>
    <t xml:space="preserve">Buy Ipca Laboratories; target of Rs 900: ICICI Direct </t>
  </si>
  <si>
    <t xml:space="preserve">Buy NCC; target of Rs 120: ICICI Direct </t>
  </si>
  <si>
    <t>81.9</t>
  </si>
  <si>
    <t>73.71000000000001</t>
  </si>
  <si>
    <t xml:space="preserve">Buy Container Corporation; target of Rs 625: ICICI Direct </t>
  </si>
  <si>
    <t>474.55</t>
  </si>
  <si>
    <t xml:space="preserve">Buy Timken India; target of Rs 640: ICICI Direct </t>
  </si>
  <si>
    <t>551.5</t>
  </si>
  <si>
    <t xml:space="preserve">Buy Cochin Shipyard; target of Rs 410: ICICI Direct </t>
  </si>
  <si>
    <t xml:space="preserve">Buy Transport Corporation; target of Rs 350: ICICI Direct </t>
  </si>
  <si>
    <t>Transport Corporation</t>
  </si>
  <si>
    <t>280.9</t>
  </si>
  <si>
    <t xml:space="preserve">Buy Equitas Holdings; target of Rs 150: Motilal Oswal </t>
  </si>
  <si>
    <t>2019-02-20</t>
  </si>
  <si>
    <t>100.08</t>
  </si>
  <si>
    <t xml:space="preserve">Buy UPL; target of Rs 943: Motilal Oswal </t>
  </si>
  <si>
    <t xml:space="preserve">Buy Tech Mahindra; target of Rs 860: Motilal Oswal </t>
  </si>
  <si>
    <t>794.05</t>
  </si>
  <si>
    <t>714.645</t>
  </si>
  <si>
    <t xml:space="preserve">Buy NHPC; target of Rs 32: Motilal Oswal </t>
  </si>
  <si>
    <t>23.55</t>
  </si>
  <si>
    <t>21.195</t>
  </si>
  <si>
    <t xml:space="preserve">Buy Sun TV; target of Rs 720: Motilal Oswal </t>
  </si>
  <si>
    <t>561.1</t>
  </si>
  <si>
    <t>504.99</t>
  </si>
  <si>
    <t xml:space="preserve">Buy BPCL; target of Rs 398: Motilal Oswal </t>
  </si>
  <si>
    <t>2019-03-15</t>
  </si>
  <si>
    <t xml:space="preserve">Buy Phoenix Mills; target of Rs 708: Motilal Oswal </t>
  </si>
  <si>
    <t>599.75</t>
  </si>
  <si>
    <t xml:space="preserve">Buy Alkem Laboratories; target of Rs 2365: Motilal Oswal </t>
  </si>
  <si>
    <t>1855.3</t>
  </si>
  <si>
    <t>1669.77</t>
  </si>
  <si>
    <t xml:space="preserve">Hold Ajanta Pharmaceuticals; target of Rs 1100: ICICI Direct </t>
  </si>
  <si>
    <t>957.95</t>
  </si>
  <si>
    <t>862.1550000000001</t>
  </si>
  <si>
    <t xml:space="preserve">Hold Power Grid Corporation; target of Rs 200: ICICI Direct </t>
  </si>
  <si>
    <t>180.75</t>
  </si>
  <si>
    <t xml:space="preserve">Hold Solar Industries; target of Rs 1045: ICICI Direct </t>
  </si>
  <si>
    <t>953.85</t>
  </si>
  <si>
    <t xml:space="preserve">Hold V-Guard Industries; target of Rs 205: ICICI Direct </t>
  </si>
  <si>
    <t xml:space="preserve">Hold Oriental Carbon; target of Rs 1300: ICICI Direct </t>
  </si>
  <si>
    <t>Oriental Carbon</t>
  </si>
  <si>
    <t>1104.65</t>
  </si>
  <si>
    <t xml:space="preserve">Hold Dr Reddy’s Laboratories; target of Rs 2870: ICICI Direct </t>
  </si>
  <si>
    <t>2574.9</t>
  </si>
  <si>
    <t xml:space="preserve">Hold NMDC; target of Rs 90: ICICI Direct </t>
  </si>
  <si>
    <t xml:space="preserve">Hold Investment Precision; target of Rs 315: ICICI Direct </t>
  </si>
  <si>
    <t>Investment Precision</t>
  </si>
  <si>
    <t xml:space="preserve">Hold Petronet LNG; target of Rs 225: ICICI Direct </t>
  </si>
  <si>
    <t>215.2</t>
  </si>
  <si>
    <t xml:space="preserve">Hold Rupa and Company; target of Rs 340: ICICI Direct </t>
  </si>
  <si>
    <t>Rupa and Company</t>
  </si>
  <si>
    <t>RUPA</t>
  </si>
  <si>
    <t xml:space="preserve">Hold Greenply Industries; target of Rs 140: ICICI Direct </t>
  </si>
  <si>
    <t>128.95</t>
  </si>
  <si>
    <t>2019-02-25</t>
  </si>
  <si>
    <t xml:space="preserve">Hold Control Print; target of Rs 255: ICICI Direct </t>
  </si>
  <si>
    <t xml:space="preserve">Hold TV Today Network; target of Rs 350: ICICI Direct </t>
  </si>
  <si>
    <t>323.2</t>
  </si>
  <si>
    <t xml:space="preserve">Hold Engineers India; target of Rs 110: ICICI Direct </t>
  </si>
  <si>
    <t>108.8</t>
  </si>
  <si>
    <t xml:space="preserve">Hold Bharat Petroleum Corp; target of Rs 320: ICICI Direct </t>
  </si>
  <si>
    <t>Bharat Petroleum Corp</t>
  </si>
  <si>
    <t xml:space="preserve">Hold Tata Motors; target of Rs 145: ICICI Direct </t>
  </si>
  <si>
    <t>85.3</t>
  </si>
  <si>
    <t>76.77</t>
  </si>
  <si>
    <t xml:space="preserve">Hold Sun TV; target of Rs 605: ICICI Direct </t>
  </si>
  <si>
    <t xml:space="preserve">Hold Exide Industries; target of Rs 235: ICICI Direct </t>
  </si>
  <si>
    <t>185.4</t>
  </si>
  <si>
    <t xml:space="preserve">Hold Jagran Prakashan; target of Rs 108: ICICI Direct </t>
  </si>
  <si>
    <t xml:space="preserve">Hold Bosch; target of Rs 17565: ICICI Direct </t>
  </si>
  <si>
    <t xml:space="preserve">Hold Natco Pharma; target of Rs 635: ICICI Direct </t>
  </si>
  <si>
    <t>2019-02-19</t>
  </si>
  <si>
    <t>581.7</t>
  </si>
  <si>
    <t>523.5300000000001</t>
  </si>
  <si>
    <t xml:space="preserve">Hold Motherson Sumi; target of Rs 125: ICICI Direct </t>
  </si>
  <si>
    <t xml:space="preserve">Hold Bata India; target of Rs 1300: ICICI Direct </t>
  </si>
  <si>
    <t>1266.05</t>
  </si>
  <si>
    <t>2019-02-22</t>
  </si>
  <si>
    <t xml:space="preserve">Hold Hindalco Industries; target of Rs 212: ICICI Direct </t>
  </si>
  <si>
    <t>185.1</t>
  </si>
  <si>
    <t>212.0</t>
  </si>
  <si>
    <t xml:space="preserve">Hold India Cement; target of Rs 85: ICICI Direct </t>
  </si>
  <si>
    <t xml:space="preserve">Hold Sun Pharmaceuticals; target of Rs 460: ICICI Direct </t>
  </si>
  <si>
    <t xml:space="preserve">Hold Astral Poly Technik; target of Rs 1250: ICICI Direct </t>
  </si>
  <si>
    <t>1096.45</t>
  </si>
  <si>
    <t xml:space="preserve">Hold VA Tech Wabag; target of Rs 295: ICICI Direct </t>
  </si>
  <si>
    <t>267.4</t>
  </si>
  <si>
    <t xml:space="preserve">Hold Eicher Motors; target of Rs 21250: ICICI Direct </t>
  </si>
  <si>
    <t>21250.0</t>
  </si>
  <si>
    <t xml:space="preserve">Hold Balkrishna Industries; target of Rs 820: ICICI Direct </t>
  </si>
  <si>
    <t>812.05</t>
  </si>
  <si>
    <t xml:space="preserve">Accumulate Nestle India; target of Rs 11,059: Prabhudas Lilladher </t>
  </si>
  <si>
    <t>2019-02-18</t>
  </si>
  <si>
    <t>10549.0</t>
  </si>
  <si>
    <t>11059.0</t>
  </si>
  <si>
    <t xml:space="preserve">Accumulate Dr. Lal PathLabs; target of Rs 1070: Prabhudas Lilladher </t>
  </si>
  <si>
    <t>1009.0</t>
  </si>
  <si>
    <t xml:space="preserve">Accumulate Cadila Healthcare; target of Rs 362: Prabhudas Lilladher </t>
  </si>
  <si>
    <t xml:space="preserve">Accumulate Hero Motocorp; target of Rs 2947: Prabhudas Lilladher </t>
  </si>
  <si>
    <t>2690.0</t>
  </si>
  <si>
    <t xml:space="preserve">Hold Bharat Forge; target of Rs 504: Prabhudas Lilladher </t>
  </si>
  <si>
    <t xml:space="preserve">Accumulate Hexaware Technologies; target of Rs 384: Prabhudas Lilladher </t>
  </si>
  <si>
    <t xml:space="preserve">Hold Coal India; target of Rs 250: Prabhudas Lilladher </t>
  </si>
  <si>
    <t xml:space="preserve">Buy Heidelberg Cement India; target of Rs 190: Prabhudas Lilladher </t>
  </si>
  <si>
    <t>147.1</t>
  </si>
  <si>
    <t xml:space="preserve">Buy Thyrocare Technologies; target of Rs 795: Prabhudas Lilladher </t>
  </si>
  <si>
    <t xml:space="preserve">Buy Dhanuka Agritech; target of Rs 624: Prabhudas Lilladher </t>
  </si>
  <si>
    <t>355.5</t>
  </si>
  <si>
    <t xml:space="preserve">Buy P.I. Industries; target of Rs 1023: Prabhudas Lilladher </t>
  </si>
  <si>
    <t xml:space="preserve">Buy Entertainment Network (India); target of Rs 776: Prabhudas Lilladher </t>
  </si>
  <si>
    <t xml:space="preserve">Buy  Jindal Steel and; Power; target of Rs 230: Prabhudas Lilladher </t>
  </si>
  <si>
    <t>138.8</t>
  </si>
  <si>
    <t>124.92000000000002</t>
  </si>
  <si>
    <t xml:space="preserve">Buy Cholamandalam Investment and Finance Company; target of Rs 1562: Prabhudas Lilladher </t>
  </si>
  <si>
    <t xml:space="preserve">Accumulate Sterling Tools; target of Rs 369: Dolat Capital </t>
  </si>
  <si>
    <t>265.95</t>
  </si>
  <si>
    <t>239.355</t>
  </si>
  <si>
    <t xml:space="preserve">Accumulate Gujarat Gas; target of Rs 141: Dolat Capital </t>
  </si>
  <si>
    <t xml:space="preserve">Buy Dilip Buildcon; target of Rs 579: Dolat Capital </t>
  </si>
  <si>
    <t xml:space="preserve">Buy PSP Projects; target of Rs 511: Dolat Capital </t>
  </si>
  <si>
    <t>2019-02-15</t>
  </si>
  <si>
    <t>391.8</t>
  </si>
  <si>
    <t xml:space="preserve">Buy Khadim India; target of Rs 692: Dolat Capital </t>
  </si>
  <si>
    <t>340.2</t>
  </si>
  <si>
    <t xml:space="preserve">Buy KNR Constructions; target of Rs 250: Dolat Capital </t>
  </si>
  <si>
    <t xml:space="preserve">Buy NCC; target of Rs 131: Dolat Capital </t>
  </si>
  <si>
    <t>77.76</t>
  </si>
  <si>
    <t xml:space="preserve">Buy Astral Poly Technik; target of Rs 1378: Dolat Capital </t>
  </si>
  <si>
    <t>1136.0</t>
  </si>
  <si>
    <t>1378.0</t>
  </si>
  <si>
    <t xml:space="preserve">Buy Page Industries; target of Rs 30030: Dolat Capital </t>
  </si>
  <si>
    <t>24700.0</t>
  </si>
  <si>
    <t>22230.0</t>
  </si>
  <si>
    <t xml:space="preserve">Accumulate VRL Logistics; target of Rs 300: Dolat Capital </t>
  </si>
  <si>
    <t>248.95</t>
  </si>
  <si>
    <t xml:space="preserve">Accumulate Britannia Industries; target of Rs 3469: Dolat Capital </t>
  </si>
  <si>
    <t>2945.0</t>
  </si>
  <si>
    <t>2650.5</t>
  </si>
  <si>
    <t xml:space="preserve">Accumulate Bata India; target of Rs 1339: Dolat Capital </t>
  </si>
  <si>
    <t>1259.0</t>
  </si>
  <si>
    <t>1339.0</t>
  </si>
  <si>
    <t xml:space="preserve">Hold IRB Infrastructure; target of Rs 135: ICICI Direct </t>
  </si>
  <si>
    <t xml:space="preserve">Hold Star Cement; target of Rs 90: ICICI Direct </t>
  </si>
  <si>
    <t xml:space="preserve">Buy Motherson Sumi; target of Rs 170: Motilal Oswal </t>
  </si>
  <si>
    <t xml:space="preserve">Buy Dabur India; target of Rs 482: HDFC Securities </t>
  </si>
  <si>
    <t xml:space="preserve">Buy V-Guard; target of Rs 238: HDFC Securities </t>
  </si>
  <si>
    <t>V-Guard</t>
  </si>
  <si>
    <t xml:space="preserve">Buy JMC Projects (India); target of Rs 175: HDFC Securities </t>
  </si>
  <si>
    <t>81.36000000000001</t>
  </si>
  <si>
    <t xml:space="preserve">Buy Marico; target of Rs 394: HDFC Securities </t>
  </si>
  <si>
    <t>394.0</t>
  </si>
  <si>
    <t xml:space="preserve">Buy Tech Mahindra; target of Rs 880: HDFC Securities </t>
  </si>
  <si>
    <t>804.8</t>
  </si>
  <si>
    <t>724.3199999999999</t>
  </si>
  <si>
    <t xml:space="preserve">Buy Cipla; target of Rs 605: HDFC Securities </t>
  </si>
  <si>
    <t xml:space="preserve">Buy GAIL; target of Rs 406: HDFC Securities </t>
  </si>
  <si>
    <t>309.75</t>
  </si>
  <si>
    <t>278.77500000000003</t>
  </si>
  <si>
    <t xml:space="preserve">Buy Alkem Labs; target of Rs 2340: HDFC Securities </t>
  </si>
  <si>
    <t>2019-02-14</t>
  </si>
  <si>
    <t>1815.05</t>
  </si>
  <si>
    <t xml:space="preserve">Buy PSP Projects; target of Rs 603: HDFC Securities </t>
  </si>
  <si>
    <t>395.05</t>
  </si>
  <si>
    <t>2020-03-20</t>
  </si>
  <si>
    <t>355.545</t>
  </si>
  <si>
    <t xml:space="preserve">Buy Max Financial; target of Rs 595: HDFC Securities </t>
  </si>
  <si>
    <t>376.0</t>
  </si>
  <si>
    <t xml:space="preserve">Buy SpiceJet; target of Rs 103: HDFC Securities </t>
  </si>
  <si>
    <t xml:space="preserve">Buy Lumax Autotech; target of Rs 208: HDFC Securities </t>
  </si>
  <si>
    <t>Lumax Autotech</t>
  </si>
  <si>
    <t xml:space="preserve">Buy TeamLease Services; target of Rs 3400: Motilal Oswal </t>
  </si>
  <si>
    <t>2925.0</t>
  </si>
  <si>
    <t>2632.5</t>
  </si>
  <si>
    <t xml:space="preserve">Buy Thermax; target of Rs 1240: Motilal Oswal </t>
  </si>
  <si>
    <t>933.12</t>
  </si>
  <si>
    <t xml:space="preserve">Buy Navneet Education; target of Rs 159: Motilal Oswal </t>
  </si>
  <si>
    <t xml:space="preserve">Buy Britannia Industries; target of Rs 3630: Motilal Oswal </t>
  </si>
  <si>
    <t>2915.0</t>
  </si>
  <si>
    <t>2623.5</t>
  </si>
  <si>
    <t xml:space="preserve">Buy Eicher Motors; target of Rs 23,960: Motilal Oswal </t>
  </si>
  <si>
    <t>20160.0</t>
  </si>
  <si>
    <t>18144.0</t>
  </si>
  <si>
    <t xml:space="preserve">Buy KNR Construction; target of Rs 260: Motilal Oswal </t>
  </si>
  <si>
    <t>203.5</t>
  </si>
  <si>
    <t xml:space="preserve">Buy J K Lakshmi Cement; target of Rs 386: Motilal Oswal </t>
  </si>
  <si>
    <t xml:space="preserve">Buy Oil India; target of Rs 239: Motilal Oswal </t>
  </si>
  <si>
    <t>173.1</t>
  </si>
  <si>
    <t>155.79</t>
  </si>
  <si>
    <t xml:space="preserve">Buy Hindalco; target of Rs 302: Motilal Oswal </t>
  </si>
  <si>
    <t>197.6</t>
  </si>
  <si>
    <t>177.84</t>
  </si>
  <si>
    <t xml:space="preserve">Buy Coal India; target of Rs 338: Motilal Oswal </t>
  </si>
  <si>
    <t xml:space="preserve">Buy Allcargo Logistics; target of Rs 142: Motilal Oswal </t>
  </si>
  <si>
    <t xml:space="preserve">Buy PI Industries; target of Rs 1023: Motilal Oswal </t>
  </si>
  <si>
    <t>2019-02-13</t>
  </si>
  <si>
    <t>880.5</t>
  </si>
  <si>
    <t xml:space="preserve">Buy Indian Hotels Co; target of Rs 189: Motilal Oswal </t>
  </si>
  <si>
    <t>141.95</t>
  </si>
  <si>
    <t>127.755</t>
  </si>
  <si>
    <t xml:space="preserve">Buy Sun Pharma; target of Rs 540: Motilal Oswal </t>
  </si>
  <si>
    <t>484.83</t>
  </si>
  <si>
    <t>374.4</t>
  </si>
  <si>
    <t>1802.61</t>
  </si>
  <si>
    <t>250.92</t>
  </si>
  <si>
    <t>97.29</t>
  </si>
  <si>
    <t>2016.36</t>
  </si>
  <si>
    <t>194.67</t>
  </si>
  <si>
    <t>980.91</t>
  </si>
  <si>
    <t>1169.1</t>
  </si>
  <si>
    <t>1940.85</t>
  </si>
  <si>
    <t>103.86</t>
  </si>
  <si>
    <t>483.03</t>
  </si>
  <si>
    <t>127.665</t>
  </si>
  <si>
    <t>3741.03</t>
  </si>
  <si>
    <t>112.41</t>
  </si>
  <si>
    <t>3746.745</t>
  </si>
  <si>
    <t>430.965</t>
  </si>
  <si>
    <t>1023.03</t>
  </si>
  <si>
    <t>1783.35</t>
  </si>
  <si>
    <t>1659.6</t>
  </si>
  <si>
    <t>1767.6</t>
  </si>
  <si>
    <t>231.21</t>
  </si>
  <si>
    <t>213.075</t>
  </si>
  <si>
    <t>331.785</t>
  </si>
  <si>
    <t>91.35</t>
  </si>
  <si>
    <t>2006.1</t>
  </si>
  <si>
    <t>1254.6</t>
  </si>
  <si>
    <t>186.705</t>
  </si>
  <si>
    <t>1380.6</t>
  </si>
  <si>
    <t>1663.11</t>
  </si>
  <si>
    <t>2010.6</t>
  </si>
  <si>
    <t>209.7</t>
  </si>
  <si>
    <t>955.8</t>
  </si>
  <si>
    <t>232.2</t>
  </si>
  <si>
    <t>101.16</t>
  </si>
  <si>
    <t>214.2</t>
  </si>
  <si>
    <t>125.1</t>
  </si>
  <si>
    <t>483.66</t>
  </si>
  <si>
    <t>211.455</t>
  </si>
  <si>
    <t>96.21</t>
  </si>
  <si>
    <t>1493.1</t>
  </si>
  <si>
    <t>200.7</t>
  </si>
  <si>
    <t>414.9</t>
  </si>
  <si>
    <t>964.305</t>
  </si>
  <si>
    <t>497.655</t>
  </si>
  <si>
    <t>509.715</t>
  </si>
  <si>
    <t>928.8</t>
  </si>
  <si>
    <t>58.77</t>
  </si>
  <si>
    <t>188.01</t>
  </si>
  <si>
    <t>1148.85</t>
  </si>
  <si>
    <t>92.61</t>
  </si>
  <si>
    <t>251.415</t>
  </si>
  <si>
    <t>965.34</t>
  </si>
  <si>
    <t>244.575</t>
  </si>
  <si>
    <t>971.91</t>
  </si>
  <si>
    <t>1245.6</t>
  </si>
  <si>
    <t>931.41</t>
  </si>
  <si>
    <t>196.2</t>
  </si>
  <si>
    <t>370.215</t>
  </si>
  <si>
    <t>1443.6</t>
  </si>
  <si>
    <t>446.4</t>
  </si>
  <si>
    <t>3751.2</t>
  </si>
  <si>
    <t>98.1</t>
  </si>
  <si>
    <t>1321.11</t>
  </si>
  <si>
    <t>109.35</t>
  </si>
  <si>
    <t>409.275</t>
  </si>
  <si>
    <t>120.96</t>
  </si>
  <si>
    <t>1358.1</t>
  </si>
  <si>
    <t>61.785</t>
  </si>
  <si>
    <t>31.545</t>
  </si>
  <si>
    <t>26388.725</t>
  </si>
  <si>
    <t>272.16</t>
  </si>
  <si>
    <t>98.505</t>
  </si>
  <si>
    <t>300.285</t>
  </si>
  <si>
    <t>924.11</t>
  </si>
  <si>
    <t>1346.5650000000005</t>
  </si>
  <si>
    <t>502.59</t>
  </si>
  <si>
    <t>232.335</t>
  </si>
  <si>
    <t>1401.84</t>
  </si>
  <si>
    <t>229.95</t>
  </si>
  <si>
    <t>237.915</t>
  </si>
  <si>
    <t>123.93</t>
  </si>
  <si>
    <t>493.65</t>
  </si>
  <si>
    <t>1888.11</t>
  </si>
  <si>
    <t>46.8</t>
  </si>
  <si>
    <t>241.2</t>
  </si>
  <si>
    <t>220.95</t>
  </si>
  <si>
    <t>112.005</t>
  </si>
  <si>
    <t>248.985</t>
  </si>
  <si>
    <t>1038.6</t>
  </si>
  <si>
    <t>127.35</t>
  </si>
  <si>
    <t>499.4</t>
  </si>
  <si>
    <t>103.41</t>
  </si>
  <si>
    <t>30.15</t>
  </si>
  <si>
    <t>445.14</t>
  </si>
  <si>
    <t>19412.1</t>
  </si>
  <si>
    <t>915.805</t>
  </si>
  <si>
    <t>193.455</t>
  </si>
  <si>
    <t>1352.725</t>
  </si>
  <si>
    <t>91.3</t>
  </si>
  <si>
    <t>473.4</t>
  </si>
  <si>
    <t>505.89</t>
  </si>
  <si>
    <t>435.465</t>
  </si>
  <si>
    <t>39.16</t>
  </si>
  <si>
    <t>410.265</t>
  </si>
  <si>
    <t>1427.4700000000005</t>
  </si>
  <si>
    <t>431.2000000000001</t>
  </si>
  <si>
    <t>186.45</t>
  </si>
  <si>
    <t>1016.4</t>
  </si>
  <si>
    <t>18178.6</t>
  </si>
  <si>
    <t>122.22</t>
  </si>
  <si>
    <t>180.45</t>
  </si>
  <si>
    <t>372.15</t>
  </si>
  <si>
    <t>238.455</t>
  </si>
  <si>
    <t>422.895</t>
  </si>
  <si>
    <t>236.61</t>
  </si>
  <si>
    <t>505.62</t>
  </si>
  <si>
    <t>120.645</t>
  </si>
  <si>
    <t>1120.735</t>
  </si>
  <si>
    <t>391.59</t>
  </si>
  <si>
    <t>1013.1</t>
  </si>
  <si>
    <t>123.57</t>
  </si>
  <si>
    <t>192.825</t>
  </si>
  <si>
    <t>120.6</t>
  </si>
  <si>
    <t>90.36</t>
  </si>
  <si>
    <t>479.97</t>
  </si>
  <si>
    <t>369.9</t>
  </si>
  <si>
    <t>114.255</t>
  </si>
  <si>
    <t>219.33</t>
  </si>
  <si>
    <t>109.755</t>
  </si>
  <si>
    <t>404.6350000000001</t>
  </si>
  <si>
    <t>18.99</t>
  </si>
  <si>
    <t>20375.1</t>
  </si>
  <si>
    <t>115.335</t>
  </si>
  <si>
    <t>42.3</t>
  </si>
  <si>
    <t>1299.6</t>
  </si>
  <si>
    <t>2811.78</t>
  </si>
  <si>
    <t>1070.1</t>
  </si>
  <si>
    <t>402.39</t>
  </si>
  <si>
    <t>950.715</t>
  </si>
  <si>
    <t>500.4</t>
  </si>
  <si>
    <t>223.2</t>
  </si>
  <si>
    <t>458.775</t>
  </si>
  <si>
    <t>972.18</t>
  </si>
  <si>
    <t>983.565</t>
  </si>
  <si>
    <t>396.27</t>
  </si>
  <si>
    <t>233.415</t>
  </si>
  <si>
    <t>503.91</t>
  </si>
  <si>
    <t>1612.89</t>
  </si>
  <si>
    <t>1017.81</t>
  </si>
  <si>
    <t>3848.265</t>
  </si>
  <si>
    <t>224.01</t>
  </si>
  <si>
    <t>953.685</t>
  </si>
  <si>
    <t>382.275</t>
  </si>
  <si>
    <t>477.9</t>
  </si>
  <si>
    <t>962.91</t>
  </si>
  <si>
    <t>96.255</t>
  </si>
  <si>
    <t>118.53</t>
  </si>
  <si>
    <t>444.645</t>
  </si>
  <si>
    <t>118.665</t>
  </si>
  <si>
    <t>432.9</t>
  </si>
  <si>
    <t>1619.1</t>
  </si>
  <si>
    <t>481.59</t>
  </si>
  <si>
    <t>11.52</t>
  </si>
  <si>
    <t>59.175</t>
  </si>
  <si>
    <t>1416.6</t>
  </si>
  <si>
    <t>394.65</t>
  </si>
  <si>
    <t>1572.39</t>
  </si>
  <si>
    <t>484.515</t>
  </si>
  <si>
    <t>247.95</t>
  </si>
  <si>
    <t>1250.1</t>
  </si>
  <si>
    <t>431.91</t>
  </si>
  <si>
    <t>107.1</t>
  </si>
  <si>
    <t>38.52</t>
  </si>
  <si>
    <t>1178.1</t>
  </si>
  <si>
    <t>975.285</t>
  </si>
  <si>
    <t>951.3</t>
  </si>
  <si>
    <t>45.675</t>
  </si>
  <si>
    <t>320.535</t>
  </si>
  <si>
    <t>2504.655</t>
  </si>
  <si>
    <t>95.85</t>
  </si>
  <si>
    <t>1547.1</t>
  </si>
  <si>
    <t>186.795</t>
  </si>
  <si>
    <t>205.2</t>
  </si>
  <si>
    <t>420.66</t>
  </si>
  <si>
    <t>62.91</t>
  </si>
  <si>
    <t>1052.1</t>
  </si>
  <si>
    <t>472.455</t>
  </si>
  <si>
    <t>246.42</t>
  </si>
  <si>
    <t>201.51</t>
  </si>
  <si>
    <t>1241.1</t>
  </si>
  <si>
    <t>445.41</t>
  </si>
  <si>
    <t>960.3</t>
  </si>
  <si>
    <t>218.7</t>
  </si>
  <si>
    <t>125.28</t>
  </si>
  <si>
    <t>408.15</t>
  </si>
  <si>
    <t>127.53</t>
  </si>
  <si>
    <t>258.66</t>
  </si>
  <si>
    <t>252.81</t>
  </si>
  <si>
    <t>994.185</t>
  </si>
  <si>
    <t>118.98</t>
  </si>
  <si>
    <t>95.13</t>
  </si>
  <si>
    <t>409.41</t>
  </si>
  <si>
    <t xml:space="preserve">Buy Infosys; target of Rs 2094: KR Choksey </t>
  </si>
  <si>
    <t xml:space="preserve">Buy Inox Leisure; target of Rs 400: Sharekhan </t>
  </si>
  <si>
    <t>335.1</t>
  </si>
  <si>
    <t>301.59000000000003</t>
  </si>
  <si>
    <t xml:space="preserve">Buy Triveni Engineering and Industries; target of Rs 90: Sharekhan </t>
  </si>
  <si>
    <t>Triveni Engineering and Industries</t>
  </si>
  <si>
    <t>71.3</t>
  </si>
  <si>
    <t xml:space="preserve">Buy Arvind; target of Rs 68: Sharekhan </t>
  </si>
  <si>
    <t>58.1</t>
  </si>
  <si>
    <t xml:space="preserve">Buy Housing Development Finance Corporation; target of Rs 3100: Sharekhan </t>
  </si>
  <si>
    <t>2745.95</t>
  </si>
  <si>
    <t>2471.355</t>
  </si>
  <si>
    <t xml:space="preserve">Buy Dixon Technologies; target of Rs 18700: Sharekhan </t>
  </si>
  <si>
    <t>18077.0</t>
  </si>
  <si>
    <t>18700.0</t>
  </si>
  <si>
    <t xml:space="preserve">Buy Tata Consumer Products; target of Rs 685: Sharekhan </t>
  </si>
  <si>
    <t>600.75</t>
  </si>
  <si>
    <t xml:space="preserve">Buy Coromandel International; target of Rs 1000: Sharekhan </t>
  </si>
  <si>
    <t xml:space="preserve">Buy Mastek; target of Rs 1400: Sharekhan </t>
  </si>
  <si>
    <t>1094.0</t>
  </si>
  <si>
    <t>2021-04-20</t>
  </si>
  <si>
    <t xml:space="preserve">Buy Relaxo Footwears; target of Rs 1005: Sharekhan </t>
  </si>
  <si>
    <t>880.05</t>
  </si>
  <si>
    <t xml:space="preserve">Buy JK Lakshmi Cement; target of Rs 410: Sharekhan </t>
  </si>
  <si>
    <t xml:space="preserve">Buy Indian Oil Corporation; target of Rs 115: Sharekhan </t>
  </si>
  <si>
    <t>88.28999999999999</t>
  </si>
  <si>
    <t xml:space="preserve">Buy Triveni Turbine; target of Rs 105: Sharekhan </t>
  </si>
  <si>
    <t>96.1</t>
  </si>
  <si>
    <t xml:space="preserve">Buy Indigo Paints; target of Rs 3885: Equity99 </t>
  </si>
  <si>
    <t>2706.2</t>
  </si>
  <si>
    <t>2435.58</t>
  </si>
  <si>
    <t xml:space="preserve">Buy Laurus Labs; target of Rs 410: Sharekhan </t>
  </si>
  <si>
    <t xml:space="preserve">Buy Exide Industries; target of Rs 229: Sharekhan </t>
  </si>
  <si>
    <t xml:space="preserve">Buy Persistent Systems; target of Rs 1770: Sharekhan </t>
  </si>
  <si>
    <t>26947.0</t>
  </si>
  <si>
    <t>1163.52</t>
  </si>
  <si>
    <t>2265.0</t>
  </si>
  <si>
    <t>535.23</t>
  </si>
  <si>
    <t>36.0</t>
  </si>
  <si>
    <t>1278.9</t>
  </si>
  <si>
    <t>5890.0</t>
  </si>
  <si>
    <t>71.775</t>
  </si>
  <si>
    <t>87.885</t>
  </si>
  <si>
    <t>182.25</t>
  </si>
  <si>
    <t>5042.025000000001</t>
  </si>
  <si>
    <t xml:space="preserve">Accumulate Amara Raja Batteries; target of Rs 687: Dolat Capital </t>
  </si>
  <si>
    <t>687.0</t>
  </si>
  <si>
    <t xml:space="preserve">Accumulate Jubilant Foodworks; target of Rs 1355: Dolat Capital </t>
  </si>
  <si>
    <t>1321.0</t>
  </si>
  <si>
    <t>1188.9</t>
  </si>
  <si>
    <t xml:space="preserve">Accumulate Sharda Cropchem; target of Rs 415: Dolat Capital </t>
  </si>
  <si>
    <t>328.5</t>
  </si>
  <si>
    <t xml:space="preserve">Buy Jamna Auto Industries; target of Rs 70: Dolat Capital </t>
  </si>
  <si>
    <t>48.42</t>
  </si>
  <si>
    <t xml:space="preserve">Buy Astral Poly Technik; target of Rs 1447: Dolat Capital </t>
  </si>
  <si>
    <t>1180.8</t>
  </si>
  <si>
    <t xml:space="preserve">Buy Page Industries; target of Rs 24,866: Dolat Capital </t>
  </si>
  <si>
    <t>20285.0</t>
  </si>
  <si>
    <t>18256.5</t>
  </si>
  <si>
    <t xml:space="preserve">Buy Ramkrishna Forgings; target of Rs 640: Dolat Capital </t>
  </si>
  <si>
    <t>450.3</t>
  </si>
  <si>
    <t>405.27000000000004</t>
  </si>
  <si>
    <t xml:space="preserve">Buy Indraprastha Gas; target of Rs 376: Dolat Capital </t>
  </si>
  <si>
    <t>336.5</t>
  </si>
  <si>
    <t>302.85</t>
  </si>
  <si>
    <t xml:space="preserve">Accumulate Petronet LNG; target of Rs 249: Dolat Capital </t>
  </si>
  <si>
    <t xml:space="preserve">Accumulate Bajaj Finance; target of Rs 3700: Dolat Capital </t>
  </si>
  <si>
    <t xml:space="preserve">Accumulate Tech Mahindra; target of Rs 880: Dolat Capital </t>
  </si>
  <si>
    <t>669.6</t>
  </si>
  <si>
    <t xml:space="preserve">Accumulate Ashok Leyland; target of Rs 109: Dolat Capital </t>
  </si>
  <si>
    <t>89.05</t>
  </si>
  <si>
    <t>80.145</t>
  </si>
  <si>
    <t xml:space="preserve">Accumulate Sterling Tools; target of Rs 234: Dolat Capital </t>
  </si>
  <si>
    <t>206.05</t>
  </si>
  <si>
    <t>185.44500000000002</t>
  </si>
  <si>
    <t xml:space="preserve">Accumulate Suven Life Sciences; target of Rs 310: Dolat Capital </t>
  </si>
  <si>
    <t>Suven Life Sciences</t>
  </si>
  <si>
    <t>SUVEN</t>
  </si>
  <si>
    <t xml:space="preserve">Accumulate GAIL (India); target of Rs 396: Dolat Capital </t>
  </si>
  <si>
    <t>310.3</t>
  </si>
  <si>
    <t>279.27000000000004</t>
  </si>
  <si>
    <t xml:space="preserve">Buy IndusInd Bank; target of Rs 1900: Motilal Oswal </t>
  </si>
  <si>
    <t xml:space="preserve">Buy Sun TV Network; target of Rs 690: Motilal Oswal </t>
  </si>
  <si>
    <t xml:space="preserve">Buy Ashoka Buildcon; target of Rs 175: Motilal Oswal </t>
  </si>
  <si>
    <t>124.2</t>
  </si>
  <si>
    <t xml:space="preserve">Buy HDFC Bank; target of Rs 2780: Motilal Oswal </t>
  </si>
  <si>
    <t>2435.95</t>
  </si>
  <si>
    <t>2192.355</t>
  </si>
  <si>
    <t xml:space="preserve">Buy Cadila Health; target of Rs 345: Motilal Oswal </t>
  </si>
  <si>
    <t xml:space="preserve">Buy Power Grid; target of Rs 233: Motilal Oswal </t>
  </si>
  <si>
    <t>191.2</t>
  </si>
  <si>
    <t>172.07999999999998</t>
  </si>
  <si>
    <t xml:space="preserve">Buy United Spirits; target of Rs 675: Motilal Oswal </t>
  </si>
  <si>
    <t>578.4</t>
  </si>
  <si>
    <t>520.56</t>
  </si>
  <si>
    <t xml:space="preserve">Buy Motherson Sumi; target of Rs 144: Motilal Oswal </t>
  </si>
  <si>
    <t>122.35</t>
  </si>
  <si>
    <t>110.115</t>
  </si>
  <si>
    <t xml:space="preserve">Buy NTPC; target of Rs 158: Motilal Oswal </t>
  </si>
  <si>
    <t xml:space="preserve">Buy Repco Home Finance; target of Rs 500: Motilal Oswal </t>
  </si>
  <si>
    <t>383.85</t>
  </si>
  <si>
    <t>345.46500000000003</t>
  </si>
  <si>
    <t xml:space="preserve">Buy Tech Mahindra; target of Rs 900: Motilal Oswal </t>
  </si>
  <si>
    <t>685.8000000000001</t>
  </si>
  <si>
    <t xml:space="preserve">Buy The Ramco Cement; target of Rs 880: Motilal Oswal </t>
  </si>
  <si>
    <t xml:space="preserve">Buy Jindal Steel and Power; target of Rs 217: Motilal Oswal </t>
  </si>
  <si>
    <t>163.4</t>
  </si>
  <si>
    <t>147.06</t>
  </si>
  <si>
    <t xml:space="preserve">Buy Bharat Forge; target of Rs 595: Motilal Oswal </t>
  </si>
  <si>
    <t>477.25</t>
  </si>
  <si>
    <t>429.52500000000003</t>
  </si>
  <si>
    <t xml:space="preserve">Buy Shree Cement; target of Rs 23,400: Motilal Oswal </t>
  </si>
  <si>
    <t>20779.0</t>
  </si>
  <si>
    <t>18701.100000000002</t>
  </si>
  <si>
    <t xml:space="preserve">Buy Jubilant Life Sciences; target of Rs 800: Motilal Oswal </t>
  </si>
  <si>
    <t>504.9</t>
  </si>
  <si>
    <t>454.40999999999997</t>
  </si>
  <si>
    <t xml:space="preserve">Buy PI Industries; target of Rs 1266: Motilal Oswal </t>
  </si>
  <si>
    <t>1266.0</t>
  </si>
  <si>
    <t xml:space="preserve">Buy IOC; target of Rs 198: Motilal Oswal </t>
  </si>
  <si>
    <t>146.70000000000002</t>
  </si>
  <si>
    <t xml:space="preserve">Buy Coal India; target of Rs 307: Motilal Oswal </t>
  </si>
  <si>
    <t>258.7</t>
  </si>
  <si>
    <t>232.82999999999998</t>
  </si>
  <si>
    <t xml:space="preserve">Hold Sun Pharmaceutical Industries; target of Rs 460: Sharekhan </t>
  </si>
  <si>
    <t xml:space="preserve">Hold Zydus Wellness; target of Rs 1410: Sharekhan </t>
  </si>
  <si>
    <t>1359.05</t>
  </si>
  <si>
    <t xml:space="preserve">Hold IRB Infrastructure Developers; target of Rs 150: Sharekhan </t>
  </si>
  <si>
    <t xml:space="preserve">Hold Gayatri Projects; target of Rs 200: Sharekhan </t>
  </si>
  <si>
    <t>Gayatri Projects</t>
  </si>
  <si>
    <t>GAYAPROJ</t>
  </si>
  <si>
    <t xml:space="preserve">Buy Divi’s Laboratories; target of Rs 1850: Sharekhan </t>
  </si>
  <si>
    <t xml:space="preserve">Buy Bharti Airtel; target of Rs 390: Sharekhan </t>
  </si>
  <si>
    <t xml:space="preserve">Buy Oil India; target of Rs 230: Sharekhan </t>
  </si>
  <si>
    <t>179.5</t>
  </si>
  <si>
    <t xml:space="preserve">Accumulate Cummins India; target of Rs 841 Prabhudas Lilladher </t>
  </si>
  <si>
    <t xml:space="preserve">Accumulate Thermax; target of Rs 1147 Prabhudas Lilladher </t>
  </si>
  <si>
    <t>1010.7</t>
  </si>
  <si>
    <t xml:space="preserve">Hold The Ramco Cements; target of Rs 740 Prabhudas Lilladher </t>
  </si>
  <si>
    <t xml:space="preserve">Accumulate Jindal Steel and Power; target of Rs 171 Prabhudas Lilladher </t>
  </si>
  <si>
    <t xml:space="preserve">Buy I.G. Petrochemicals; target of Rs 477 Prabhudas Lilladher </t>
  </si>
  <si>
    <t>I.G. Petrochemicals</t>
  </si>
  <si>
    <t>239.4</t>
  </si>
  <si>
    <t xml:space="preserve">Buy Jammu and Kashmir Bank; target of Rs 80 Prabhudas Lilladher </t>
  </si>
  <si>
    <t xml:space="preserve">Buy IndusInd Bank; target of Rs 1832 Prabhudas Lilladher </t>
  </si>
  <si>
    <t>1647.9</t>
  </si>
  <si>
    <t>1483.1100000000001</t>
  </si>
  <si>
    <t xml:space="preserve">Accumulate Hindalco Industries; target of Rs 224 Prabhudas Lilladher </t>
  </si>
  <si>
    <t xml:space="preserve">Accumulate Pidilite Industries; target of Rs 1184 Prabhudas Lilladher </t>
  </si>
  <si>
    <t xml:space="preserve">Buy Crompton Greaves Consumer Electricals; target of Rs 284 Prabhudas Lilladher </t>
  </si>
  <si>
    <t xml:space="preserve">Buy Petronet LNG; target of Rs 306 Prabhudas Lilladher </t>
  </si>
  <si>
    <t>242.4</t>
  </si>
  <si>
    <t>218.16</t>
  </si>
  <si>
    <t xml:space="preserve">Accumulate Chambal Fertilizers; target of Rs 185: Dolat Capital </t>
  </si>
  <si>
    <t>Chambal Fertilizers</t>
  </si>
  <si>
    <t>CHAMBLFERT</t>
  </si>
  <si>
    <t>164.1</t>
  </si>
  <si>
    <t xml:space="preserve">Buy Phoenix Mills; target of Rs 785: Motilal Oswal </t>
  </si>
  <si>
    <t xml:space="preserve">Buy Hindalco; target of Rs 253: Motilal Oswal </t>
  </si>
  <si>
    <t>172.8</t>
  </si>
  <si>
    <t xml:space="preserve">Buy MT Educare; target of Rs 145: Khambatta Securities </t>
  </si>
  <si>
    <t xml:space="preserve">Buy Parag Milk Foods; target of Rs 342: SPA Securities </t>
  </si>
  <si>
    <t>243.8</t>
  </si>
  <si>
    <t>219.42000000000002</t>
  </si>
  <si>
    <t xml:space="preserve">Accumulate Shakti Pumps; target of Rs 465: Arihant Capital </t>
  </si>
  <si>
    <t>Shakti Pumps</t>
  </si>
  <si>
    <t>SHAKTIPUMP</t>
  </si>
  <si>
    <t xml:space="preserve">Hold Oberoi Realty; target of Rs 568: Arihant Capital </t>
  </si>
  <si>
    <t xml:space="preserve">Buy Indian Bank; target of Rs 300: ICICI Direct </t>
  </si>
  <si>
    <t>232.6</t>
  </si>
  <si>
    <t>209.34</t>
  </si>
  <si>
    <t xml:space="preserve">Buy Nestlé India; target of Rs 12000: ICICI Direct </t>
  </si>
  <si>
    <t xml:space="preserve">Accumulate Nestle India; target of Rs 10742: Prabhudas Lilladher </t>
  </si>
  <si>
    <t>10332.7</t>
  </si>
  <si>
    <t>10742.0</t>
  </si>
  <si>
    <t xml:space="preserve">Accumulate Mahanagar Gas; target of Rs 998: Dolat Capital </t>
  </si>
  <si>
    <t>848.95</t>
  </si>
  <si>
    <t>764.0550000000001</t>
  </si>
  <si>
    <t xml:space="preserve">Buy Mahanagar Gas; target of Rs 1036: KR Choksey </t>
  </si>
  <si>
    <t xml:space="preserve">Buy Minda Corporation; target of Rs 173: KR Choksey </t>
  </si>
  <si>
    <t>115.1</t>
  </si>
  <si>
    <t>103.59</t>
  </si>
  <si>
    <t xml:space="preserve">Accumulate State Bank of India; target of Rs 351: KR Choksey </t>
  </si>
  <si>
    <t>312.5</t>
  </si>
  <si>
    <t xml:space="preserve">Buy JMC Projects; target of Rs 173: HDFC Securities </t>
  </si>
  <si>
    <t>99.22500000000001</t>
  </si>
  <si>
    <t xml:space="preserve">Buy Dalmia Bharat; target of Rs 1450: HDFC Securities </t>
  </si>
  <si>
    <t xml:space="preserve">Buy Vodafone Idea; target of Rs 20: Motilal Oswal </t>
  </si>
  <si>
    <t>14.05</t>
  </si>
  <si>
    <t>12.645000000000001</t>
  </si>
  <si>
    <t xml:space="preserve">Hold HDFC; target of Rs 2195: ICICI Direct </t>
  </si>
  <si>
    <t xml:space="preserve">Accumulate Ceat; target of Rs 1178: Prabhudas Lilladher </t>
  </si>
  <si>
    <t>Ceat</t>
  </si>
  <si>
    <t xml:space="preserve">Accumulate Emami; target of Rs 524: Prabhudas Lilladher </t>
  </si>
  <si>
    <t>322.2</t>
  </si>
  <si>
    <t xml:space="preserve">Accumulate LIC Housing Finance; target of Rs 537: Prabhudas Lilladher </t>
  </si>
  <si>
    <t>449.4</t>
  </si>
  <si>
    <t xml:space="preserve">Accumulate Exide Industries; target of Rs 238: Prabhudas Lilladher </t>
  </si>
  <si>
    <t xml:space="preserve">Accumulate Bayer Cropscience; target of Rs 4517: Prabhudas Lilladher </t>
  </si>
  <si>
    <t>4346.95</t>
  </si>
  <si>
    <t>3912.255</t>
  </si>
  <si>
    <t xml:space="preserve">Accumulate Jubilant FoodWorks; target of Rs 1467: Prabhudas Lilladher </t>
  </si>
  <si>
    <t>1305.45</t>
  </si>
  <si>
    <t>1467.0</t>
  </si>
  <si>
    <t xml:space="preserve">Accumulate Britannia Industries; target of Rs 3159: Prabhudas Lilladher </t>
  </si>
  <si>
    <t>3159.0</t>
  </si>
  <si>
    <t xml:space="preserve">Buy SpiceJet; target of Rs 107: Prabhudas Lilladher </t>
  </si>
  <si>
    <t xml:space="preserve">Buy State Bank of India; target of Rs 361: Prabhudas Lilladher </t>
  </si>
  <si>
    <t>276.5</t>
  </si>
  <si>
    <t>361.0</t>
  </si>
  <si>
    <t xml:space="preserve">Buy UPL; target of Rs 975: Prabhudas Lilladher </t>
  </si>
  <si>
    <t xml:space="preserve">Hold Marico; target of Rs 371: Prabhudas Lilladher </t>
  </si>
  <si>
    <t xml:space="preserve">Hold JK Lakshmi Cement; target of Rs 320: Prabhudas Lilladher </t>
  </si>
  <si>
    <t>302.45</t>
  </si>
  <si>
    <t xml:space="preserve">Hold Dabur India; target of Rs 456: Prabhudas Lilladher </t>
  </si>
  <si>
    <t>446.3</t>
  </si>
  <si>
    <t>401.67</t>
  </si>
  <si>
    <t xml:space="preserve">Buy Future Retail; target of Rs 576: Prabhudas Lilladher </t>
  </si>
  <si>
    <t>435.15</t>
  </si>
  <si>
    <t>391.635</t>
  </si>
  <si>
    <t xml:space="preserve">Buy Navneet Education; target of Rs 157: Prabhudas Lilladher </t>
  </si>
  <si>
    <t xml:space="preserve">Buy ACC; target of Rs 1710: Prabhudas Lilladher </t>
  </si>
  <si>
    <t xml:space="preserve">Buy Tech Mahindra; target of Rs 915: Prabhudas Lilladher </t>
  </si>
  <si>
    <t>2019-02-12</t>
  </si>
  <si>
    <t>809.9</t>
  </si>
  <si>
    <t>728.91</t>
  </si>
  <si>
    <t xml:space="preserve">Buy IDFC First Bank; target of Rs 57: Prabhudas Lilladher </t>
  </si>
  <si>
    <t>45.25</t>
  </si>
  <si>
    <t>40.725</t>
  </si>
  <si>
    <t xml:space="preserve">Buy Indraprastha Gas; target of Rs 360: Prabhudas Lilladher </t>
  </si>
  <si>
    <t xml:space="preserve">Buy JSW Steel; target of Rs 360: Prabhudas Lilladher </t>
  </si>
  <si>
    <t>261.55</t>
  </si>
  <si>
    <t>235.395</t>
  </si>
  <si>
    <t xml:space="preserve">Buy Mahindra and Mahindra; target of Rs 878: Prabhudas Lilladher </t>
  </si>
  <si>
    <t xml:space="preserve">Buy Crompton Greaves Consumer Electricals; target of Rs 272: Prabhudas Lilladher </t>
  </si>
  <si>
    <t xml:space="preserve">Buy ICICI Bank; target of Rs 427: Prabhudas Lilladher </t>
  </si>
  <si>
    <t xml:space="preserve">Hold Dredging Corporation; target of Rs 370: ICICI Direct </t>
  </si>
  <si>
    <t>Dredging Corporation</t>
  </si>
  <si>
    <t xml:space="preserve">Hold JK Cement; target of Rs 759: ICICI Direct </t>
  </si>
  <si>
    <t>306.4</t>
  </si>
  <si>
    <t>275.76</t>
  </si>
  <si>
    <t xml:space="preserve">Hold Marico; target of Rs 400: ICICI Direct </t>
  </si>
  <si>
    <t>361.8</t>
  </si>
  <si>
    <t>325.62</t>
  </si>
  <si>
    <t xml:space="preserve">Hold Hindustan Petroleum Corporation; target of Rs 225: ICICI Direct </t>
  </si>
  <si>
    <t xml:space="preserve">Hold Century Plyboards (India); target of Rs 155: ICICI Direct </t>
  </si>
  <si>
    <t xml:space="preserve">Hold Cipla; target of Rs 545: ICICI Direct </t>
  </si>
  <si>
    <t>540.05</t>
  </si>
  <si>
    <t xml:space="preserve">Hold Bajaj Electricals; target of Rs 470: ICICI Direct </t>
  </si>
  <si>
    <t>355.25</t>
  </si>
  <si>
    <t>319.725</t>
  </si>
  <si>
    <t xml:space="preserve">Buy Aurobindo Pharma; target of Rs 915: ICICI Direct </t>
  </si>
  <si>
    <t>2019-02-11</t>
  </si>
  <si>
    <t xml:space="preserve">Buy Entertainment Network; target of Rs 630: ICICI Direct </t>
  </si>
  <si>
    <t xml:space="preserve">Buy JSW Steel; target of Rs 315: ICICI Direct </t>
  </si>
  <si>
    <t xml:space="preserve">Buy ACC; target of Rs 1650: ICICI Direct </t>
  </si>
  <si>
    <t>1396.0</t>
  </si>
  <si>
    <t xml:space="preserve">Buy NRB Bearings; target of Rs 215: ICICI Direct </t>
  </si>
  <si>
    <t xml:space="preserve">Buy Gail (India); target of Rs 390: ICICI Direct </t>
  </si>
  <si>
    <t>334.3</t>
  </si>
  <si>
    <t>300.87</t>
  </si>
  <si>
    <t xml:space="preserve">Buy CESC; target of Rs 800: ICICI Direct </t>
  </si>
  <si>
    <t xml:space="preserve">Buy Kalpataru Power; target of Rs 430: ICICI Direct </t>
  </si>
  <si>
    <t>359.05</t>
  </si>
  <si>
    <t xml:space="preserve">Buy Divi’s Laboratories; target of Rs 1800: ICICI Direct </t>
  </si>
  <si>
    <t xml:space="preserve">Buy Sagar Cements; target of Rs 700: ICICI Direct </t>
  </si>
  <si>
    <t>617.6</t>
  </si>
  <si>
    <t>555.84</t>
  </si>
  <si>
    <t xml:space="preserve">Buy Elgi Equipments; target of Rs 310: ICICI Direct </t>
  </si>
  <si>
    <t>239.65</t>
  </si>
  <si>
    <t>215.685</t>
  </si>
  <si>
    <t xml:space="preserve">Buy Apollo Tyres; target of Rs 225: ICICI Direct </t>
  </si>
  <si>
    <t>202.15</t>
  </si>
  <si>
    <t xml:space="preserve">Buy Aditya Birla Fashion and Retail; target of Rs 250: ICICI Direct </t>
  </si>
  <si>
    <t>211.75</t>
  </si>
  <si>
    <t>190.57500000000002</t>
  </si>
  <si>
    <t xml:space="preserve">Buy Narayana Hrudayalaya; target of Rs 250: ICICI Direct </t>
  </si>
  <si>
    <t xml:space="preserve">Buy Inox Leisure; target of Rs 330: ICICI Direct </t>
  </si>
  <si>
    <t xml:space="preserve">Buy Taj GVK Hotels; target of Rs 207: ICICI Direct </t>
  </si>
  <si>
    <t>Taj GVK Hotels</t>
  </si>
  <si>
    <t>174.45</t>
  </si>
  <si>
    <t xml:space="preserve">Buy Titan; target of Rs 1139: Dolat Capital </t>
  </si>
  <si>
    <t>1139.0</t>
  </si>
  <si>
    <t xml:space="preserve">Buy Jubilant Life Sciences; target of Rs 900: Dolat Capital </t>
  </si>
  <si>
    <t xml:space="preserve">Buy H.G. Infra Engineering; target of Rs 332: Dolat Capital </t>
  </si>
  <si>
    <t xml:space="preserve">Buy Relaxo Footwear; target of Rs 860: Dolat Capital </t>
  </si>
  <si>
    <t xml:space="preserve">Buy Suven Life Science; target of Rs 315: Dolat Capital </t>
  </si>
  <si>
    <t>Suven Life Science</t>
  </si>
  <si>
    <t>2019-02-08</t>
  </si>
  <si>
    <t>230.1</t>
  </si>
  <si>
    <t xml:space="preserve">Buy Indraprastha Gas; target of Rs 368: Dolat Capital </t>
  </si>
  <si>
    <t xml:space="preserve">Buy Tech Mahindra; target of Rs 950: Dolat Capital </t>
  </si>
  <si>
    <t xml:space="preserve">Buy KEI Industries; target of Rs 443: Dolat Capital </t>
  </si>
  <si>
    <t>359.2</t>
  </si>
  <si>
    <t>323.28</t>
  </si>
  <si>
    <t xml:space="preserve">Sell Berger Paints; target of Rs 300: Dolat Capital </t>
  </si>
  <si>
    <t xml:space="preserve">Accumulate Hero MotoCorp; target of Rs 3066: Dolat Capital </t>
  </si>
  <si>
    <t xml:space="preserve">Accumulate State Bank of India; target of Rs 320: Dolat Capital </t>
  </si>
  <si>
    <t>285.6</t>
  </si>
  <si>
    <t xml:space="preserve">Accumulate Kalpataru Power; target of Rs 435: Dolat Capital </t>
  </si>
  <si>
    <t>369.35</t>
  </si>
  <si>
    <t>332.415</t>
  </si>
  <si>
    <t xml:space="preserve">Accumulate Exide Industries; target of Rs 259: Dolat Capital </t>
  </si>
  <si>
    <t>218.05</t>
  </si>
  <si>
    <t>196.245</t>
  </si>
  <si>
    <t xml:space="preserve">Accumulate Marico; target of Rs 407: Dolat Capital </t>
  </si>
  <si>
    <t>330.3</t>
  </si>
  <si>
    <t xml:space="preserve">Accumulate GAIL; target of Rs 372: Dolat Capital </t>
  </si>
  <si>
    <t>337.55</t>
  </si>
  <si>
    <t>303.795</t>
  </si>
  <si>
    <t xml:space="preserve">Buy TeamLease Services; target of Rs 3300: Motilal Oswal </t>
  </si>
  <si>
    <t>2844.0</t>
  </si>
  <si>
    <t>2559.6</t>
  </si>
  <si>
    <t xml:space="preserve">Buy Bank of Baroda; target of Rs 140: Motilal Oswal </t>
  </si>
  <si>
    <t xml:space="preserve">Buy Mahanagar Gas; target of Rs 1300: Motilal Oswal </t>
  </si>
  <si>
    <t>941.95</t>
  </si>
  <si>
    <t>847.7550000000001</t>
  </si>
  <si>
    <t xml:space="preserve">Buy Aegis Logistics; target of Rs 277: Motilal Oswal </t>
  </si>
  <si>
    <t>178.65</t>
  </si>
  <si>
    <t xml:space="preserve">Buy City Union Bank; target of Rs 236: HDFC Securities </t>
  </si>
  <si>
    <t>2019-02-07</t>
  </si>
  <si>
    <t>186.9</t>
  </si>
  <si>
    <t xml:space="preserve">Buy Swaraj Engines; target of Rs 1828: HDFC Securities </t>
  </si>
  <si>
    <t>1390.1</t>
  </si>
  <si>
    <t>1251.09</t>
  </si>
  <si>
    <t xml:space="preserve">Buy Axis Bank; target of Rs 743: HDFC Securities </t>
  </si>
  <si>
    <t>726.25</t>
  </si>
  <si>
    <t>743.0</t>
  </si>
  <si>
    <t xml:space="preserve">Buy HCL Technologies; target of Rs 1260: HDFC Securities </t>
  </si>
  <si>
    <t>950.4</t>
  </si>
  <si>
    <t xml:space="preserve">Buy Teamlease Services; target of Rs 3300: HDFC Securities </t>
  </si>
  <si>
    <t>2799.25</t>
  </si>
  <si>
    <t>2519.3250000000003</t>
  </si>
  <si>
    <t xml:space="preserve">Buy Music Broadcast; target of Rs 402: HDFC Securities </t>
  </si>
  <si>
    <t xml:space="preserve">Buy RBL Bank; target of Rs 626: HDFC Securities </t>
  </si>
  <si>
    <t>584.5</t>
  </si>
  <si>
    <t xml:space="preserve">Buy Central Depository Services; target of Rs 330: HDFC Securities </t>
  </si>
  <si>
    <t>Central Depository Services</t>
  </si>
  <si>
    <t>CENTRALBK</t>
  </si>
  <si>
    <t xml:space="preserve">Buy Persistent Systems; target of Rs 815: HDFC Securities </t>
  </si>
  <si>
    <t>658.25</t>
  </si>
  <si>
    <t>592.4250000000001</t>
  </si>
  <si>
    <t xml:space="preserve">Buy Intellect Design Arena; target of Rs 300: HDFC Securities </t>
  </si>
  <si>
    <t xml:space="preserve">Buy Federal bank; target of Rs 107: Arihant Capital </t>
  </si>
  <si>
    <t>Federal bank</t>
  </si>
  <si>
    <t>2019-02-06</t>
  </si>
  <si>
    <t>87.35</t>
  </si>
  <si>
    <t>78.615</t>
  </si>
  <si>
    <t xml:space="preserve">Buy Cyient; target of Rs 809: Cholamandalam Securities </t>
  </si>
  <si>
    <t xml:space="preserve">Buy AU Small Finance Bank; target of Rs 712: Cholamandalam Securities </t>
  </si>
  <si>
    <t xml:space="preserve">Accumulate Yes Bank; target of Rs 255: Arihant Capital </t>
  </si>
  <si>
    <t>178.9</t>
  </si>
  <si>
    <t xml:space="preserve">Hold HDFC Bank; target of Rs 2315: Arihant Capital </t>
  </si>
  <si>
    <t>2116.25</t>
  </si>
  <si>
    <t xml:space="preserve">Accumulate Kajaria Ceramics; target of Rs 572: Kotak Securities </t>
  </si>
  <si>
    <t>498.96</t>
  </si>
  <si>
    <t xml:space="preserve">Buy Cyient; target of Rs 719: Kotak Securities </t>
  </si>
  <si>
    <t xml:space="preserve">Buy HCL Technologies; target of Rs 1350: Dolat Capital </t>
  </si>
  <si>
    <t>2019-02-04</t>
  </si>
  <si>
    <t xml:space="preserve">Buy KEC International; target of Rs 300: Dolat Capital </t>
  </si>
  <si>
    <t xml:space="preserve">Sell Bajaj Auto; target of Rs 2502: Dolat Capital </t>
  </si>
  <si>
    <t>2871.0000000000005</t>
  </si>
  <si>
    <t xml:space="preserve">Accumulate Axis Bank; target of Rs 760: Dolat Capital </t>
  </si>
  <si>
    <t>711.3</t>
  </si>
  <si>
    <t xml:space="preserve">Accumulate Bajaj Finance; target of Rs 2900: Dolat Capital </t>
  </si>
  <si>
    <t xml:space="preserve">Accumulate CEAT; target of Rs 1227: Dolat Capital </t>
  </si>
  <si>
    <t>1106.15</t>
  </si>
  <si>
    <t>995.5350000000001</t>
  </si>
  <si>
    <t xml:space="preserve">Accumulate Godrej Consumer Products; target of Rs 835: Dolat Capital </t>
  </si>
  <si>
    <t>639.0</t>
  </si>
  <si>
    <t xml:space="preserve">Accumulate ICICI Bank; target of Rs 425: Dolat Capital </t>
  </si>
  <si>
    <t xml:space="preserve">Accumulate Dixon Technologies; target of Rs 2500: Dolat Capital </t>
  </si>
  <si>
    <t>2230.05</t>
  </si>
  <si>
    <t xml:space="preserve">Accumulate Mahanagar Gas; target of Rs 1005: Dolat Capital </t>
  </si>
  <si>
    <t>927.3</t>
  </si>
  <si>
    <t xml:space="preserve">Accumulate Castrol India; target of Rs 177: Dolat Capital </t>
  </si>
  <si>
    <t xml:space="preserve">Accumulate Cholamandalam Investment and Finance; target of Rs 1360: Dolat Capital </t>
  </si>
  <si>
    <t>1216.35</t>
  </si>
  <si>
    <t xml:space="preserve">Buy Bajaj Auto; target of Rs 3045: Motilal Oswal </t>
  </si>
  <si>
    <t>3045.0</t>
  </si>
  <si>
    <t xml:space="preserve">Buy MAS Financial Services; target of Rs 650: Motilal Oswal </t>
  </si>
  <si>
    <t>524.15</t>
  </si>
  <si>
    <t xml:space="preserve">Buy ICICI Bank; target of Rs 450: Motilal Oswal </t>
  </si>
  <si>
    <t xml:space="preserve">Buy NTPC; target of Rs 195: Motilal Oswal </t>
  </si>
  <si>
    <t>140.1</t>
  </si>
  <si>
    <t>126.09</t>
  </si>
  <si>
    <t xml:space="preserve">Buy Ajanta Pharma; target of Rs 1390: Motilal Oswal </t>
  </si>
  <si>
    <t xml:space="preserve">Buy Granules India; target of Rs 140: Motilal Oswal </t>
  </si>
  <si>
    <t>89.1</t>
  </si>
  <si>
    <t xml:space="preserve">Buy LIC Housing Finance; target of Rs 550: Motilal Oswal </t>
  </si>
  <si>
    <t xml:space="preserve">Buy Bharat Electronics; target of Rs 110: Motilal Oswal </t>
  </si>
  <si>
    <t>84.5</t>
  </si>
  <si>
    <t>76.05</t>
  </si>
  <si>
    <t xml:space="preserve">Buy Cholamandalam Inv and Fin; target of Rs 1525: Motilal Oswal </t>
  </si>
  <si>
    <t xml:space="preserve">Buy Castrol India; target of Rs 253: Motilal Oswal </t>
  </si>
  <si>
    <t xml:space="preserve">Buy Indiabulls Housing Finance; target of Rs 900: Motilal Oswal </t>
  </si>
  <si>
    <t>Indiabulls Housing Finance</t>
  </si>
  <si>
    <t>IBULHSGFIN</t>
  </si>
  <si>
    <t>2019-02-01</t>
  </si>
  <si>
    <t>667.0</t>
  </si>
  <si>
    <t>600.3000000000001</t>
  </si>
  <si>
    <t xml:space="preserve">Buy Emami; target of Rs 520: Motilal Oswal </t>
  </si>
  <si>
    <t xml:space="preserve">Buy Tata Communications; target of Rs 630: Motilal Oswal </t>
  </si>
  <si>
    <t>501.15</t>
  </si>
  <si>
    <t>451.03499999999997</t>
  </si>
  <si>
    <t xml:space="preserve">Buy Power Grid; target of Rs 231: Motilal Oswal </t>
  </si>
  <si>
    <t>190.95</t>
  </si>
  <si>
    <t>171.855</t>
  </si>
  <si>
    <t xml:space="preserve">Buy Strides Pharma; target of Rs 590: Motilal Oswal </t>
  </si>
  <si>
    <t>463.7</t>
  </si>
  <si>
    <t>2019-02-05</t>
  </si>
  <si>
    <t>417.33</t>
  </si>
  <si>
    <t xml:space="preserve">Buy IOC; target of Rs 183: Motilal Oswal </t>
  </si>
  <si>
    <t>137.35</t>
  </si>
  <si>
    <t>123.615</t>
  </si>
  <si>
    <t xml:space="preserve">Buy CEAT; target of Rs 1370: Motilal Oswal </t>
  </si>
  <si>
    <t>973.8000000000001</t>
  </si>
  <si>
    <t xml:space="preserve">Buy The Ramco Cement; target of Rs 680: Motilal Oswal </t>
  </si>
  <si>
    <t xml:space="preserve">Buy Axis Bank; target of Rs 775: Motilal Oswal </t>
  </si>
  <si>
    <t>720.75</t>
  </si>
  <si>
    <t xml:space="preserve">Buy Music Broadcast; target of Rs 380: Motilal Oswal </t>
  </si>
  <si>
    <t>296.9</t>
  </si>
  <si>
    <t>267.21</t>
  </si>
  <si>
    <t xml:space="preserve">Buy Shriram Transport Finance; target of Rs 1400: Motilal Oswal </t>
  </si>
  <si>
    <t>1016.0</t>
  </si>
  <si>
    <t>914.4</t>
  </si>
  <si>
    <t xml:space="preserve">Buy HDFC; target of Rs 2300: Motilal Oswal </t>
  </si>
  <si>
    <t xml:space="preserve">Buy Shriram City Union Finance; target of Rs 2000: Motilal Oswal </t>
  </si>
  <si>
    <t>1556.1000000000001</t>
  </si>
  <si>
    <t xml:space="preserve">Buy Piramal Enterprises; target of Rs 2775: Motilal Oswal </t>
  </si>
  <si>
    <t>2032.65</t>
  </si>
  <si>
    <t>2775.0</t>
  </si>
  <si>
    <t xml:space="preserve">Buy RBL Bank; target of Rs 650: Motilal Oswal </t>
  </si>
  <si>
    <t>568.9</t>
  </si>
  <si>
    <t xml:space="preserve">Hold Swaraj Engines; target of Rs 1450: ICICI Direct </t>
  </si>
  <si>
    <t>2019-01-31</t>
  </si>
  <si>
    <t>1412.2</t>
  </si>
  <si>
    <t xml:space="preserve">Buy Supreme Industries; target of Rs 1150: ICICI Direct </t>
  </si>
  <si>
    <t xml:space="preserve">Buy Indian Bank; target of Rs 250: ICICI Direct </t>
  </si>
  <si>
    <t>228.1</t>
  </si>
  <si>
    <t>205.29</t>
  </si>
  <si>
    <t xml:space="preserve">Buy Wonderla Holidays; target of Rs 330: ICICI Direct </t>
  </si>
  <si>
    <t>281.25</t>
  </si>
  <si>
    <t>253.125</t>
  </si>
  <si>
    <t xml:space="preserve">Buy City Union Bank; target of Rs 225: ICICI Direct </t>
  </si>
  <si>
    <t xml:space="preserve">Buy Music Broadcast; target of Rs 340: ICICI Direct </t>
  </si>
  <si>
    <t>259.2</t>
  </si>
  <si>
    <t xml:space="preserve">Buy Kansai Nerolac; target of Rs 480: ICICI Direct </t>
  </si>
  <si>
    <t>433.7</t>
  </si>
  <si>
    <t xml:space="preserve">Buy Bajaj Finserv; target of Rs 6950: ICICI Direct </t>
  </si>
  <si>
    <t>6244.2</t>
  </si>
  <si>
    <t xml:space="preserve">Buy Bajaj Finance; target of Rs 2900: ICICI Direct </t>
  </si>
  <si>
    <t xml:space="preserve">Buy HDFC; target of Rs 2050: ICICI Direct </t>
  </si>
  <si>
    <t xml:space="preserve">Buy Apcotex Industries; target of Rs 540: ICICI Direct </t>
  </si>
  <si>
    <t>474.95</t>
  </si>
  <si>
    <t xml:space="preserve">Buy Ramco Cements; target of Rs 750: ICICI Direct </t>
  </si>
  <si>
    <t xml:space="preserve">Hold Gati; target of Rs 75: ICICI Direct </t>
  </si>
  <si>
    <t xml:space="preserve">Hold Sunteck Realty; target of Rs 370: ICICI Direct </t>
  </si>
  <si>
    <t>332.8</t>
  </si>
  <si>
    <t xml:space="preserve">Hold Escorts; target of Rs 700: ICICI Direct </t>
  </si>
  <si>
    <t xml:space="preserve">Hold Persistent Systems; target of Rs 630: ICICI Direct </t>
  </si>
  <si>
    <t xml:space="preserve">Hold TTK Prestige; target of Rs 8100: ICICI Direct </t>
  </si>
  <si>
    <t>7554.7</t>
  </si>
  <si>
    <t>8100.0</t>
  </si>
  <si>
    <t xml:space="preserve">Hold HCL Technologies; target of Rs 1090: ICICI Direct </t>
  </si>
  <si>
    <t>1019.6</t>
  </si>
  <si>
    <t xml:space="preserve">Hold Mahindra Lifespace; target of Rs 430: ICICI Direct </t>
  </si>
  <si>
    <t>Mahindra Lifespace</t>
  </si>
  <si>
    <t>392.7</t>
  </si>
  <si>
    <t xml:space="preserve">Hold KEC International; target of Rs 265: ICICI Direct </t>
  </si>
  <si>
    <t xml:space="preserve">Hold Wabco India; target of Rs 6800: ICICI Direct </t>
  </si>
  <si>
    <t xml:space="preserve">Buy South Indian Bank; target of Rs 22: Prabhudas Lilladher </t>
  </si>
  <si>
    <t>13.3</t>
  </si>
  <si>
    <t>11.97</t>
  </si>
  <si>
    <t xml:space="preserve">Buy Zensar Technologies; target of Rs 278: Prabhudas Lilladher </t>
  </si>
  <si>
    <t>223.45</t>
  </si>
  <si>
    <t>201.105</t>
  </si>
  <si>
    <t xml:space="preserve">Buy HDFC Standard Life Insurance Company; target of Rs 438: Prabhudas Lilladher </t>
  </si>
  <si>
    <t>HDFC Standard Life Insurance Company</t>
  </si>
  <si>
    <t xml:space="preserve">Buy ICICI Prudential Life Insurance Company; target of Rs 471: Prabhudas Lilladher </t>
  </si>
  <si>
    <t>294.7</t>
  </si>
  <si>
    <t>471.0</t>
  </si>
  <si>
    <t xml:space="preserve">Buy ITC; target of Rs 364: Prabhudas Lilladher </t>
  </si>
  <si>
    <t>248.85</t>
  </si>
  <si>
    <t xml:space="preserve">Buy Zee Media Corporation; target of Rs 38: Prabhudas Lilladher </t>
  </si>
  <si>
    <t>Zee Media Corporation</t>
  </si>
  <si>
    <t>ZEEMEDIA</t>
  </si>
  <si>
    <t>16.6</t>
  </si>
  <si>
    <t>14.940000000000001</t>
  </si>
  <si>
    <t xml:space="preserve">Buy Sharda Cropchem; target of Rs 444: Prabhudas Lilladher </t>
  </si>
  <si>
    <t>284.355</t>
  </si>
  <si>
    <t xml:space="preserve">Buy Rallis India; target of Rs 242: Prabhudas Lilladher </t>
  </si>
  <si>
    <t xml:space="preserve">Buy HDFC Bank; target of Rs 2371: Prabhudas Lilladher </t>
  </si>
  <si>
    <t>2031.0</t>
  </si>
  <si>
    <t>2371.0</t>
  </si>
  <si>
    <t xml:space="preserve">Buy Maruti Suzuki; target of Rs 7600: Prabhudas Lilladher </t>
  </si>
  <si>
    <t>5917.5</t>
  </si>
  <si>
    <t xml:space="preserve">Buy Shriram Transport Finance; target of Rs 1657: Prabhudas Lilladher </t>
  </si>
  <si>
    <t xml:space="preserve">Buy Music Broadcast; target of Rs 405: Prabhudas Lilladher </t>
  </si>
  <si>
    <t xml:space="preserve">Buy HDFC; target of Rs 2266: Prabhudas Lilladher </t>
  </si>
  <si>
    <t xml:space="preserve">Buy Bank of Baroda; target of Rs 161: Prabhudas Lilladher </t>
  </si>
  <si>
    <t>102.96000000000001</t>
  </si>
  <si>
    <t xml:space="preserve">Accumulate YES Bank; target of Rs 245: Prabhudas Lilladher </t>
  </si>
  <si>
    <t>2019-01-30</t>
  </si>
  <si>
    <t xml:space="preserve">Hold Kotak Mahindra Bank; target of Rs 1291: Prabhudas Lilladher </t>
  </si>
  <si>
    <t>1291.0</t>
  </si>
  <si>
    <t xml:space="preserve">Hold Shree Cement; target of Rs 16,800: Prabhudas Lilladher </t>
  </si>
  <si>
    <t>15460.0</t>
  </si>
  <si>
    <t xml:space="preserve">Hold Colgate Palmolive; target of Rs 1245: Prabhudas Lilladher </t>
  </si>
  <si>
    <t xml:space="preserve">Hold Ultratech Cement; target of Rs 3725: Prabhudas Lilladher </t>
  </si>
  <si>
    <t>3420.0</t>
  </si>
  <si>
    <t>3725.0</t>
  </si>
  <si>
    <t xml:space="preserve">Accumulate Axis Bank; target of Rs 745: Prabhudas Lilladher </t>
  </si>
  <si>
    <t>687.05</t>
  </si>
  <si>
    <t xml:space="preserve">Accumulate Asian Paints; target of Rs 1460: Prabhudas Lilladher </t>
  </si>
  <si>
    <t xml:space="preserve">Accumulate TVS Motors; target of Rs 665: Prabhudas Lilladher </t>
  </si>
  <si>
    <t>498.5</t>
  </si>
  <si>
    <t>448.65000000000003</t>
  </si>
  <si>
    <t xml:space="preserve">Accumulate Pidilite Industries; target of Rs 1163: Prabhudas Lilladher </t>
  </si>
  <si>
    <t>1163.0</t>
  </si>
  <si>
    <t xml:space="preserve">Accumulate Mphasis; target of Rs 1260: Prabhudas Lilladher </t>
  </si>
  <si>
    <t xml:space="preserve">Accumulate Kansai Nerolac Paints; target of Rs 498: Prabhudas Lilladher </t>
  </si>
  <si>
    <t xml:space="preserve">Accumulate Eris Lifesciences; target of Rs 695: Prabhudas Lilladher </t>
  </si>
  <si>
    <t xml:space="preserve">Accumulate HCL Technologies; target of Rs 1170: Prabhudas Lilladher </t>
  </si>
  <si>
    <t xml:space="preserve">Accumulate HDFC Bank; target of Rs 2450 : Dolat Capital </t>
  </si>
  <si>
    <t>2057.25</t>
  </si>
  <si>
    <t xml:space="preserve">Accumulate Kotak Mahindra Bank; target of Rs 1420 : Dolat Capital </t>
  </si>
  <si>
    <t xml:space="preserve">Accumulate Asian Paints; target of Rs 1513 : Dolat Capital </t>
  </si>
  <si>
    <t xml:space="preserve">Accumulate TVS Motor Company; target of Rs 599 : Dolat Capital </t>
  </si>
  <si>
    <t xml:space="preserve">Accumulate Supreme Industries; target of Rs 1206: Dolat Capital </t>
  </si>
  <si>
    <t>1013.6</t>
  </si>
  <si>
    <t xml:space="preserve">Accumulate Pidilite Industries; target of Rs 1290: Dolat Capital </t>
  </si>
  <si>
    <t xml:space="preserve">Accumulate Wonderla Holidays; target of Rs 320: Dolat Capital </t>
  </si>
  <si>
    <t xml:space="preserve">Buy Persistent Systems; target of Rs 750: Dolat Capital </t>
  </si>
  <si>
    <t>528.3000000000001</t>
  </si>
  <si>
    <t xml:space="preserve">Buy NIIT Technologies; target of Rs 1470: Dolat Capital </t>
  </si>
  <si>
    <t xml:space="preserve">Buy Havells; target of Rs 800: Dolat Capital </t>
  </si>
  <si>
    <t xml:space="preserve">Buy Yes Bank; target of Rs 350: Dolat Capital </t>
  </si>
  <si>
    <t xml:space="preserve">Buy Mphasis; target of Rs 1250: Dolat Capital </t>
  </si>
  <si>
    <t xml:space="preserve">Accumulate Colgate Palmolive (India); target of Rs 1509: Dolat Capital </t>
  </si>
  <si>
    <t>1269.15</t>
  </si>
  <si>
    <t>1142.2350000000001</t>
  </si>
  <si>
    <t xml:space="preserve">Buy Jyothy Laboratories; target of Rs 225: Sharekhan </t>
  </si>
  <si>
    <t>2019-01-29</t>
  </si>
  <si>
    <t>160.65</t>
  </si>
  <si>
    <t xml:space="preserve">Buy Maruti Suzuki; target of Rs 7400: HDFC Securities </t>
  </si>
  <si>
    <t>6480.0</t>
  </si>
  <si>
    <t>7400.0</t>
  </si>
  <si>
    <t xml:space="preserve">Buy PVR; target of Rs 1750: ICICI Direct </t>
  </si>
  <si>
    <t xml:space="preserve">Buy Zee Entertainment; target of Rs 500: ICICI Direct </t>
  </si>
  <si>
    <t>332.90999999999997</t>
  </si>
  <si>
    <t xml:space="preserve">Buy UltraTech Cement; target of Rs 4150: ICICI Direct </t>
  </si>
  <si>
    <t>3375.0</t>
  </si>
  <si>
    <t>4150.0</t>
  </si>
  <si>
    <t xml:space="preserve">Hold Maruti Suzuki India; target of Rs 6000: ICICI Direct </t>
  </si>
  <si>
    <t xml:space="preserve">Buy Navin Fluorine International; target of Rs 836: HDFC Securities </t>
  </si>
  <si>
    <t xml:space="preserve">Buy Bharti Infratel; target of Rs 344: HDFC Securities </t>
  </si>
  <si>
    <t xml:space="preserve">Buy Radico Khaitan; target of Rs 592: HDFC Securities </t>
  </si>
  <si>
    <t>373.32</t>
  </si>
  <si>
    <t xml:space="preserve">Buy Dishman Carbogen Amcis; target of Rs 380: HDFC Securities </t>
  </si>
  <si>
    <t xml:space="preserve">Buy Mphasis; target of Rs 1390: HDFC Securities </t>
  </si>
  <si>
    <t xml:space="preserve">Buy Mahindra and Mahindra Financial Services; target of Rs 498: HDFC Securities </t>
  </si>
  <si>
    <t xml:space="preserve">Hold Supreme Industries; target of Rs 1150: Sharekhan </t>
  </si>
  <si>
    <t xml:space="preserve">Hold Yes Bank; target of Rs 245: Sharekhan </t>
  </si>
  <si>
    <t xml:space="preserve">Buy Wipro; target of Rs 390: Sharekhan </t>
  </si>
  <si>
    <t xml:space="preserve">Buy HDFC Bank; target of Rs 2650: Sharekhan </t>
  </si>
  <si>
    <t>2078.25</t>
  </si>
  <si>
    <t>1870.425</t>
  </si>
  <si>
    <t xml:space="preserve">Buy TVS Motors; target of Rs 650: Sharekhan </t>
  </si>
  <si>
    <t xml:space="preserve">Buy Shree Cement; target of Rs 18,660: Sharekhan </t>
  </si>
  <si>
    <t>15030.0</t>
  </si>
  <si>
    <t>18660.0</t>
  </si>
  <si>
    <t xml:space="preserve">Buy UltraTech Cement; target of Rs 4330: Sharekhan </t>
  </si>
  <si>
    <t>4330.0</t>
  </si>
  <si>
    <t xml:space="preserve">Buy Biocon; target of Rs 760: ICICI Direct </t>
  </si>
  <si>
    <t>2019-01-28</t>
  </si>
  <si>
    <t xml:space="preserve">Buy United Spirits; target of Rs 700: ICICI Direct </t>
  </si>
  <si>
    <t>558.85</t>
  </si>
  <si>
    <t>502.96500000000003</t>
  </si>
  <si>
    <t xml:space="preserve">Buy Sterlite Technologies; target of Rs 350: ICICI Direct </t>
  </si>
  <si>
    <t>255.6</t>
  </si>
  <si>
    <t xml:space="preserve">Buy DB Corp; target of Rs 215: ICICI Direct </t>
  </si>
  <si>
    <t xml:space="preserve">Buy Pidilite Industries; target of Rs 1250: ICICI Direct </t>
  </si>
  <si>
    <t>1132.0</t>
  </si>
  <si>
    <t xml:space="preserve">Buy Yes Bank; target of Rs 300: ICICI Direct </t>
  </si>
  <si>
    <t>222.45</t>
  </si>
  <si>
    <t>200.20499999999998</t>
  </si>
  <si>
    <t xml:space="preserve">Buy Jyothy Laboratories; target of Rs 240: ICICI Direct </t>
  </si>
  <si>
    <t xml:space="preserve">Hold Colgate-Palmolive India; target of Rs 1350: ICICI Direct </t>
  </si>
  <si>
    <t>1291.9</t>
  </si>
  <si>
    <t>1162.71</t>
  </si>
  <si>
    <t xml:space="preserve">Hold Kewal Kiran Clothing; target of Rs 1160: ICICI Direct </t>
  </si>
  <si>
    <t xml:space="preserve">Buy PVR; target of Rs 1850: Motilal Oswal </t>
  </si>
  <si>
    <t xml:space="preserve">Buy Indian Bank; target of Rs 300: Motilal Oswal </t>
  </si>
  <si>
    <t>236.8</t>
  </si>
  <si>
    <t>213.12</t>
  </si>
  <si>
    <t xml:space="preserve">Buy Tata Elxsi; target of Rs 1050: Motilal Oswal </t>
  </si>
  <si>
    <t>822.6</t>
  </si>
  <si>
    <t xml:space="preserve">Buy Maruti Suzuki; target of Rs 7777: Motilal Oswal </t>
  </si>
  <si>
    <t>6512.5</t>
  </si>
  <si>
    <t>5861.25</t>
  </si>
  <si>
    <t xml:space="preserve">Buy Mahindra Financial Services; target of Rs 518: Motilal Oswal </t>
  </si>
  <si>
    <t xml:space="preserve">Buy Dewan Housing; target of Rs 300: Motilal Oswal </t>
  </si>
  <si>
    <t>Dewan Housing</t>
  </si>
  <si>
    <t>212.22000000000003</t>
  </si>
  <si>
    <t xml:space="preserve">Buy Zensar Technologies; target of Rs 300: HDFC Securities </t>
  </si>
  <si>
    <t>203.4</t>
  </si>
  <si>
    <t xml:space="preserve">Buy Yes Bank; target of Rs 270: Motilal Oswal </t>
  </si>
  <si>
    <t xml:space="preserve">Buy Reliance Nippon Asset Management; target of Rs 200: HDFC Securities </t>
  </si>
  <si>
    <t>Reliance Nippon Asset Management</t>
  </si>
  <si>
    <t>RCOM</t>
  </si>
  <si>
    <t xml:space="preserve">Buy ICICI Prudential Life; target of Rs 380: HDFC Securities </t>
  </si>
  <si>
    <t xml:space="preserve">Buy Kotak Mahindra Bank; target of Rs 1400: HDFC Securities </t>
  </si>
  <si>
    <t>1269.0</t>
  </si>
  <si>
    <t xml:space="preserve">Buy L&amp;T Infotech; target of Rs 2240: HDFC Securities </t>
  </si>
  <si>
    <t xml:space="preserve">Buy Rallis India; target of Rs 227: HDFC Securities </t>
  </si>
  <si>
    <t xml:space="preserve">Buy Cyient; target of Rs 790: HDFC Securities </t>
  </si>
  <si>
    <t xml:space="preserve">Buy L&amp;T Technology Services; target of Rs 2030: HDFC Securities </t>
  </si>
  <si>
    <t xml:space="preserve">Buy Oberoi Realty; target of Rs 525: HDFC Securities </t>
  </si>
  <si>
    <t xml:space="preserve">Buy ITC; target of Rs 383: HDFC Securities </t>
  </si>
  <si>
    <t>278.9</t>
  </si>
  <si>
    <t>251.01</t>
  </si>
  <si>
    <t xml:space="preserve">Buy Interglobe Aviation; target of Rs 1280: HDFC Securities </t>
  </si>
  <si>
    <t>1157.2</t>
  </si>
  <si>
    <t xml:space="preserve">Hold Rallis India; target of Rs 180: ICICI Direct </t>
  </si>
  <si>
    <t xml:space="preserve">Hold Kotak Mahindra Bank; target of Rs 1400: ICICI Direct </t>
  </si>
  <si>
    <t xml:space="preserve">Hold Hindustan Zinc; target of Rs 260: ICICI Direct </t>
  </si>
  <si>
    <t>249.9</t>
  </si>
  <si>
    <t xml:space="preserve">Hold Alembic Pharma; target of Rs 620: ICICI Direct </t>
  </si>
  <si>
    <t xml:space="preserve">Hold Shree Cement; target of Rs 16900: ICICI Direct </t>
  </si>
  <si>
    <t>15710.05</t>
  </si>
  <si>
    <t>16900.0</t>
  </si>
  <si>
    <t xml:space="preserve">Buy PNB Housing Finance; target of Rs 1100: Motilal Oswal </t>
  </si>
  <si>
    <t>2019-01-25</t>
  </si>
  <si>
    <t>950.7</t>
  </si>
  <si>
    <t>855.6300000000001</t>
  </si>
  <si>
    <t xml:space="preserve">Buy Colgate; target of Rs 1540: Motilal Oswal </t>
  </si>
  <si>
    <t>1327.3</t>
  </si>
  <si>
    <t>1194.57</t>
  </si>
  <si>
    <t xml:space="preserve">Buy Pidilite Industries; target of Rs 1280: Motilal Oswal </t>
  </si>
  <si>
    <t>1119.0</t>
  </si>
  <si>
    <t xml:space="preserve">Buy Ultratech Cement; target of Rs 4368: Motilal Oswal </t>
  </si>
  <si>
    <t xml:space="preserve">Buy Oberoi Realty; target of Rs 510: ICICI Direct </t>
  </si>
  <si>
    <t xml:space="preserve">Buy Federal Bank; target of Rs 110: ICICI Direct </t>
  </si>
  <si>
    <t>80.19</t>
  </si>
  <si>
    <t xml:space="preserve">Buy Kajaria Ceramics; target of Rs 620: ICICI Direct </t>
  </si>
  <si>
    <t xml:space="preserve">Buy HDFC Bank; target of Rs 2400: ICICI Direct </t>
  </si>
  <si>
    <t>2093.0</t>
  </si>
  <si>
    <t xml:space="preserve">Buy Wipro; target of Rs 375: ICICI Direct </t>
  </si>
  <si>
    <t>348.25</t>
  </si>
  <si>
    <t xml:space="preserve">Buy NIIT Technologies; target of Rs 1415: ICICI Direct </t>
  </si>
  <si>
    <t xml:space="preserve">Buy SBI Life Insurance; target of Rs 745: ICICI Direct </t>
  </si>
  <si>
    <t>627.45</t>
  </si>
  <si>
    <t>564.705</t>
  </si>
  <si>
    <t xml:space="preserve">Buy Asian Paints; target of Rs 1600: ICICI Direct </t>
  </si>
  <si>
    <t>1408.4</t>
  </si>
  <si>
    <t xml:space="preserve">Buy Havells India; target of Rs 800: ICICI Direct </t>
  </si>
  <si>
    <t>700.25</t>
  </si>
  <si>
    <t xml:space="preserve">Buy Zensar Technologies; target of Rs 260: Motilal Oswal </t>
  </si>
  <si>
    <t xml:space="preserve">Buy ICICI Prudential Life Insurance; target of Rs 430: Motilal Oswal </t>
  </si>
  <si>
    <t>304.6</t>
  </si>
  <si>
    <t xml:space="preserve">Buy Aurobindo Pharma; target of Rs 940: Motilal Oswal </t>
  </si>
  <si>
    <t xml:space="preserve">Buy Cyient; target of Rs 675: ICICI Direct </t>
  </si>
  <si>
    <t>2019-01-24</t>
  </si>
  <si>
    <t xml:space="preserve">Buy Syngene International; target of Rs 675: ICICI Direct </t>
  </si>
  <si>
    <t>571.6</t>
  </si>
  <si>
    <t xml:space="preserve">Buy Shilpa Medicare; target of Rs 620: Motilal Oswal </t>
  </si>
  <si>
    <t>Shilpa Medicare</t>
  </si>
  <si>
    <t>SHILPAMED</t>
  </si>
  <si>
    <t>363.6</t>
  </si>
  <si>
    <t xml:space="preserve">Buy HDFC Bank; target of Rs 2500: Motilal Oswal </t>
  </si>
  <si>
    <t xml:space="preserve">Buy NMDC; target of Rs 111: Motilal Oswal </t>
  </si>
  <si>
    <t xml:space="preserve">Buy AU Small Finance Bank; target of Rs 720: Motilal Oswal </t>
  </si>
  <si>
    <t xml:space="preserve">Buy Larsen and Toubro Finance Holdings; target of Rs 185: Motilal Oswal </t>
  </si>
  <si>
    <t xml:space="preserve">Buy Coromandel International; target of Rs 571: Motilal Oswal </t>
  </si>
  <si>
    <t xml:space="preserve">Buy Havells India; target of Rs 820: Motilal Oswal </t>
  </si>
  <si>
    <t>696.2</t>
  </si>
  <si>
    <t>626.58</t>
  </si>
  <si>
    <t xml:space="preserve">Buy Shree Cement; target of Rs 20,221: Motilal Oswal </t>
  </si>
  <si>
    <t>16005.45</t>
  </si>
  <si>
    <t>20221.0</t>
  </si>
  <si>
    <t xml:space="preserve">Buy Sun Pharma; target of Rs 560: Motilal Oswal </t>
  </si>
  <si>
    <t>387.90000000000003</t>
  </si>
  <si>
    <t xml:space="preserve">Accumulate Larsen &amp; Toubro Technology Services; target of Rs 1780: Prabhudas Lilladher </t>
  </si>
  <si>
    <t>Larsen &amp; Toubro Technology Services</t>
  </si>
  <si>
    <t>2019-01-21</t>
  </si>
  <si>
    <t>1151.1000000000001</t>
  </si>
  <si>
    <t xml:space="preserve">Accumulate Reliance Industries; target of Rs 1238: Prabhudas Lilladher </t>
  </si>
  <si>
    <t xml:space="preserve">Buy Federal Bank; target of Rs 102: Prabhudas Lilladher </t>
  </si>
  <si>
    <t>81.405</t>
  </si>
  <si>
    <t xml:space="preserve">Hold MindTree; target of Rs 930: ICICI Direct </t>
  </si>
  <si>
    <t>2019-01-22</t>
  </si>
  <si>
    <t xml:space="preserve">Buy Reliance Industries; target of Rs 1426: Motilal Oswal </t>
  </si>
  <si>
    <t>1426.0</t>
  </si>
  <si>
    <t xml:space="preserve">Buy Mindtree; target of Rs 1140: HDFC Securities </t>
  </si>
  <si>
    <t xml:space="preserve">Hold Hindustan Unilever; target of Rs 1874: Prabhudas Lilladher </t>
  </si>
  <si>
    <t>1874.0</t>
  </si>
  <si>
    <t xml:space="preserve">Buy Reliance Industries; target of Rs 1465: Sharekhan </t>
  </si>
  <si>
    <t>1465.0</t>
  </si>
  <si>
    <t xml:space="preserve">Buy DCB Bank; target of Rs 218: Cholamandalam Securities </t>
  </si>
  <si>
    <t>176.1</t>
  </si>
  <si>
    <t xml:space="preserve">Buy Federal Bank; target of Rs 121: LKP Research </t>
  </si>
  <si>
    <t xml:space="preserve">Buy Federal Bank; target of Rs 115: Motilal Oswal </t>
  </si>
  <si>
    <t xml:space="preserve">Buy Hindustan Unilever; target of Rs 2120: Motilal Oswal </t>
  </si>
  <si>
    <t xml:space="preserve">Accumulate DCB bank; target of Rs 208: Arihant Capital </t>
  </si>
  <si>
    <t>DCB bank</t>
  </si>
  <si>
    <t>2019-01-18</t>
  </si>
  <si>
    <t xml:space="preserve">Buy Mindtree; target of Rs 1056: Cholamandalam Securities </t>
  </si>
  <si>
    <t>781.2</t>
  </si>
  <si>
    <t xml:space="preserve">Buy Wonderla Holidays; target of Rs 336: Kotak Securities </t>
  </si>
  <si>
    <t>250.02</t>
  </si>
  <si>
    <t xml:space="preserve">Buy KPIT Technologies; target of Rs 270: Cholamandalam Securities </t>
  </si>
  <si>
    <t xml:space="preserve">Buy Trident; target of Rs 94: Motilal Oswal </t>
  </si>
  <si>
    <t>64.35000000000001</t>
  </si>
  <si>
    <t xml:space="preserve">Buy DCB Bank; target of Rs 210: ICICI Direct </t>
  </si>
  <si>
    <t xml:space="preserve">Accumulate MindTree; target of Rs 980: Dolat Capital </t>
  </si>
  <si>
    <t xml:space="preserve">Buy Info Edge; target of Rs 1900: Sharekhan </t>
  </si>
  <si>
    <t xml:space="preserve">Buy Mindtree; target of Rs 1140: Prabhudas Lilladher </t>
  </si>
  <si>
    <t xml:space="preserve">Buy Trident; target of Rs 90: Cholamandalam Securities </t>
  </si>
  <si>
    <t xml:space="preserve">Buy KPIT Technologies; target of Rs 280: Motilal Oswal </t>
  </si>
  <si>
    <t xml:space="preserve">Buy MindTree; target of Rs 1000: Motilal Oswal </t>
  </si>
  <si>
    <t>2019-01-17</t>
  </si>
  <si>
    <t>843.95</t>
  </si>
  <si>
    <t>759.5550000000001</t>
  </si>
  <si>
    <t xml:space="preserve">Buy Phillips Carbon Black; target of Rs 250: ICICI Direct </t>
  </si>
  <si>
    <t>121.7</t>
  </si>
  <si>
    <t>109.53</t>
  </si>
  <si>
    <t xml:space="preserve">Buy Multi Commodity Exchange; target of Rs 957: HDFC Securities </t>
  </si>
  <si>
    <t>757.5</t>
  </si>
  <si>
    <t>681.75</t>
  </si>
  <si>
    <t xml:space="preserve">Hold Zee Entertainment; target of Rs 500: ICICI Direct </t>
  </si>
  <si>
    <t>453.4</t>
  </si>
  <si>
    <t>408.06</t>
  </si>
  <si>
    <t xml:space="preserve">Buy Zee Entertainment; target of Rs 595: LKP Research </t>
  </si>
  <si>
    <t xml:space="preserve">Accumulate Karnataka Bank; target of Rs 136: Arihant Capital </t>
  </si>
  <si>
    <t>2019-01-16</t>
  </si>
  <si>
    <t>119.6</t>
  </si>
  <si>
    <t xml:space="preserve">Buy Oriental Aromatics; target of Rs 424: Joindre Capital Services </t>
  </si>
  <si>
    <t>Oriental Aromatics</t>
  </si>
  <si>
    <t>OAL</t>
  </si>
  <si>
    <t>207.75</t>
  </si>
  <si>
    <t>186.975</t>
  </si>
  <si>
    <t xml:space="preserve">Buy Zee Entertainment Enterprises; target of Rs 550: Sharekhan </t>
  </si>
  <si>
    <t>467.9</t>
  </si>
  <si>
    <t>421.11</t>
  </si>
  <si>
    <t xml:space="preserve">Buy MCX; target of Rs 900: Motilal Oswal </t>
  </si>
  <si>
    <t>773.25</t>
  </si>
  <si>
    <t>695.9250000000001</t>
  </si>
  <si>
    <t xml:space="preserve">Buy Jammu and Kashmir Bank; target of Rs 64: Anand Rathi </t>
  </si>
  <si>
    <t xml:space="preserve">Buy Zee Entertainment; target of Rs 512: HDFC Securities </t>
  </si>
  <si>
    <t xml:space="preserve">Hold Avenue Supermarts; target of Rs 1479: Geojit </t>
  </si>
  <si>
    <t xml:space="preserve">Hold Gujarat Gas; target of Rs 150: ICICI Direct </t>
  </si>
  <si>
    <t>144.95</t>
  </si>
  <si>
    <t>130.45499999999998</t>
  </si>
  <si>
    <t xml:space="preserve">Buy Infosys; target of Rs 780: ICICI Direct </t>
  </si>
  <si>
    <t>2019-01-15</t>
  </si>
  <si>
    <t>707.2</t>
  </si>
  <si>
    <t xml:space="preserve">Hold Bandhan Bank; target of Rs 505: Arihant Capital </t>
  </si>
  <si>
    <t>444.15</t>
  </si>
  <si>
    <t>399.735</t>
  </si>
  <si>
    <t xml:space="preserve">Buy Jammu and Kashmir Bank; target of Rs 52: ICICI Direct </t>
  </si>
  <si>
    <t xml:space="preserve">Buy Surya Roshni; target of Rs 328: Kotak Securities </t>
  </si>
  <si>
    <t>Surya Roshni</t>
  </si>
  <si>
    <t>SURYAROSNI</t>
  </si>
  <si>
    <t>250.65</t>
  </si>
  <si>
    <t>225.585</t>
  </si>
  <si>
    <t xml:space="preserve">Buy Jammu and Kashmir Bank; target of Rs 76: Prabhudas Lilladher </t>
  </si>
  <si>
    <t xml:space="preserve">Buy Infosys; target of Rs 840: Dolat Capital </t>
  </si>
  <si>
    <t xml:space="preserve">Accumulate Infosys; target of Rs 800: Arihant Capital </t>
  </si>
  <si>
    <t xml:space="preserve">Hold Tata Consultancy Services; target of Rs 1750: ICICI Direct </t>
  </si>
  <si>
    <t xml:space="preserve">Buy Laurus Labs; target of Rs 480: HDFC Securities </t>
  </si>
  <si>
    <t>2019-01-14</t>
  </si>
  <si>
    <t xml:space="preserve">Buy Infosys; target of Rs 810: Prabhudas Lilladher </t>
  </si>
  <si>
    <t xml:space="preserve">Buy Tata Motors; target of Rs 246: Motilal Oswal </t>
  </si>
  <si>
    <t xml:space="preserve">Buy Infosys; target of Rs 800: Motilal Oswal </t>
  </si>
  <si>
    <t xml:space="preserve">Sell Avenue Supermarts; target of Rs 1400: Motilal Oswal </t>
  </si>
  <si>
    <t xml:space="preserve">Buy Infosys; target of Rs 800: HDFC Securities </t>
  </si>
  <si>
    <t xml:space="preserve">Buy Delta Corp; target of Rs 320: Motilal Oswal </t>
  </si>
  <si>
    <t>231.93</t>
  </si>
  <si>
    <t xml:space="preserve">Buy IndusInd Bank; target of Rs 1935: HDFC Securities </t>
  </si>
  <si>
    <t xml:space="preserve">Hold IndusInd Bank; target of Rs 1720: Arihant Capital </t>
  </si>
  <si>
    <t>2019-03-18</t>
  </si>
  <si>
    <t xml:space="preserve">Buy Bandhan Bank; target of Rs 575: ICICI Direct </t>
  </si>
  <si>
    <t>408.24</t>
  </si>
  <si>
    <t xml:space="preserve">Accumulate Tata Consultancy Services; target of Rs 2275: Prabhudas Lilladher </t>
  </si>
  <si>
    <t>2019-01-11</t>
  </si>
  <si>
    <t xml:space="preserve">Buy CESC; target of Rs 801: Motilal Oswal </t>
  </si>
  <si>
    <t>2019-01-08</t>
  </si>
  <si>
    <t>653.1</t>
  </si>
  <si>
    <t>801.0</t>
  </si>
  <si>
    <t xml:space="preserve">Buy Titan Company; target of Rs 1065: ICICI Direct </t>
  </si>
  <si>
    <t>944.2</t>
  </si>
  <si>
    <t xml:space="preserve">Buy Central Depository Services (India); target of Rs 290: Kotak Securities </t>
  </si>
  <si>
    <t>Central Depository Services (India)</t>
  </si>
  <si>
    <t xml:space="preserve">Buy Chennai Petroleum Corporation; target of Rs 314: Kotak Securities </t>
  </si>
  <si>
    <t>256.5</t>
  </si>
  <si>
    <t xml:space="preserve">Buy Indraprastha Gas; target of Rs 349: Dolat Capital </t>
  </si>
  <si>
    <t xml:space="preserve">Buy Nocil; target of Rs 210: Anand Rathi </t>
  </si>
  <si>
    <t>Nocil</t>
  </si>
  <si>
    <t>160.55</t>
  </si>
  <si>
    <t>144.495</t>
  </si>
  <si>
    <t xml:space="preserve">Buy Talbros Automotive Components; target of Rs 400: Kotak Securities </t>
  </si>
  <si>
    <t>Talbros Automotive Components</t>
  </si>
  <si>
    <t>TALBROAUTO</t>
  </si>
  <si>
    <t>2019-01-07</t>
  </si>
  <si>
    <t>241.05</t>
  </si>
  <si>
    <t>216.94500000000002</t>
  </si>
  <si>
    <t xml:space="preserve">Buy Mold Tek Packaging; target of Rs 365: Prabhudas Lilladher </t>
  </si>
  <si>
    <t>Mold Tek Packaging</t>
  </si>
  <si>
    <t>262.2</t>
  </si>
  <si>
    <t>235.98</t>
  </si>
  <si>
    <t xml:space="preserve">Buy V-Guard Industries; target of Rs 264: Sharekhan </t>
  </si>
  <si>
    <t>197.64</t>
  </si>
  <si>
    <t xml:space="preserve">Buy Bank of Baroda; target of Rs 140: Sharekhan </t>
  </si>
  <si>
    <t xml:space="preserve">Buy Indostar Capital Finance; target of Rs 593: LKP Research </t>
  </si>
  <si>
    <t>2019-01-04</t>
  </si>
  <si>
    <t>342.4</t>
  </si>
  <si>
    <t>308.15999999999997</t>
  </si>
  <si>
    <t xml:space="preserve">Buy ICICI Bank; target of Rs 410: Sharekhan </t>
  </si>
  <si>
    <t>2019-01-02</t>
  </si>
  <si>
    <t>361.5</t>
  </si>
  <si>
    <t xml:space="preserve">Buy Confidence Petroleum India; target of Rs 65: Prabhudas Lilladher </t>
  </si>
  <si>
    <t>Confidence Petroleum India</t>
  </si>
  <si>
    <t>CONFIPET</t>
  </si>
  <si>
    <t>41.4</t>
  </si>
  <si>
    <t>37.26</t>
  </si>
  <si>
    <t xml:space="preserve">Buy Time Technoplast; target of Rs 128: Kotak Securities </t>
  </si>
  <si>
    <t>2019-01-01</t>
  </si>
  <si>
    <t>91.62</t>
  </si>
  <si>
    <t xml:space="preserve">Hold Max Financial Services; target of Rs 470: Sharekhan </t>
  </si>
  <si>
    <t>2018-12-28</t>
  </si>
  <si>
    <t>441.0</t>
  </si>
  <si>
    <t>396.90000000000003</t>
  </si>
  <si>
    <t xml:space="preserve">Buy Gandhi Special Tubes; target of Rs 450: ICICI Direct </t>
  </si>
  <si>
    <t>Gandhi Special Tubes</t>
  </si>
  <si>
    <t>337.40999999999997</t>
  </si>
  <si>
    <t xml:space="preserve">Accumulate M M Forgings; target of Rs 719: CD Equisearch </t>
  </si>
  <si>
    <t>M M Forgings</t>
  </si>
  <si>
    <t>517.95</t>
  </si>
  <si>
    <t>466.15500000000003</t>
  </si>
  <si>
    <t xml:space="preserve">Buy Emmbi Industries; target of Rs 160: ICICI Direct </t>
  </si>
  <si>
    <t xml:space="preserve">Buy INOX Leisure; target of Rs 270: Sharekhan </t>
  </si>
  <si>
    <t xml:space="preserve">Buy Astral Poly Technik; target of Rs 1250: ICICI Direct </t>
  </si>
  <si>
    <t>2018-12-27</t>
  </si>
  <si>
    <t>1091.5</t>
  </si>
  <si>
    <t xml:space="preserve">Hold Ashok Leyland; target of Rs 117: Sharekhan </t>
  </si>
  <si>
    <t>2018-12-26</t>
  </si>
  <si>
    <t xml:space="preserve">Hold Coal India; target of Rs 270: Prabhudas Lilladher </t>
  </si>
  <si>
    <t>248.3</t>
  </si>
  <si>
    <t>223.47000000000003</t>
  </si>
  <si>
    <t xml:space="preserve">Hold Orient Refractories; target of Rs 240: CD Equisearch </t>
  </si>
  <si>
    <t>Orient Refractories</t>
  </si>
  <si>
    <t>ORIENTBELL</t>
  </si>
  <si>
    <t xml:space="preserve">Buy Varroc Engineering; target of Rs 1050: Joindre Capital Services </t>
  </si>
  <si>
    <t>678.15</t>
  </si>
  <si>
    <t>610.335</t>
  </si>
  <si>
    <t xml:space="preserve">Hold Hero MotoCorp; target of Rs 3675: Sharekhan </t>
  </si>
  <si>
    <t xml:space="preserve">Buy Suprajit Engineering; target of Rs 280: Nalanda Securities </t>
  </si>
  <si>
    <t>2018-12-24</t>
  </si>
  <si>
    <t>192.015</t>
  </si>
  <si>
    <t xml:space="preserve">Buy Voltas; target of Rs 708: Bonanza </t>
  </si>
  <si>
    <t>Bonanza</t>
  </si>
  <si>
    <t>2018-12-20</t>
  </si>
  <si>
    <t>569.8</t>
  </si>
  <si>
    <t>512.8199999999999</t>
  </si>
  <si>
    <t xml:space="preserve">Buy State Bank of India; target of Rs 360: Motilal Oswal </t>
  </si>
  <si>
    <t>298.35</t>
  </si>
  <si>
    <t>268.51500000000004</t>
  </si>
  <si>
    <t xml:space="preserve">Buy Oil India; target of Rs 215: Sharekhan </t>
  </si>
  <si>
    <t>161.01000000000002</t>
  </si>
  <si>
    <t xml:space="preserve">Hold UPL; target of Rs 777: Sharekhan </t>
  </si>
  <si>
    <t>2019-01-10</t>
  </si>
  <si>
    <t xml:space="preserve">Buy Atul; target of Rs 4169: CD Equisearch </t>
  </si>
  <si>
    <t xml:space="preserve">Buy V-Guard Industries; target of Rs 248: SPA Securities </t>
  </si>
  <si>
    <t>2018-12-18</t>
  </si>
  <si>
    <t>212.1</t>
  </si>
  <si>
    <t>190.89</t>
  </si>
  <si>
    <t xml:space="preserve">Accumulate Apar Industries; target of Rs 700: SPA Securities </t>
  </si>
  <si>
    <t>638.95</t>
  </si>
  <si>
    <t xml:space="preserve">Buy Gulf Oil Lubricant; target of Rs 987: Dolat Capital </t>
  </si>
  <si>
    <t>782.1</t>
  </si>
  <si>
    <t>703.89</t>
  </si>
  <si>
    <t xml:space="preserve">Buy Escorts; target of Rs 867: SPA Securities </t>
  </si>
  <si>
    <t xml:space="preserve">Hold UltraTech Cement; target of Rs 4065: Sharekhan </t>
  </si>
  <si>
    <t>3999.0</t>
  </si>
  <si>
    <t>2018-12-19</t>
  </si>
  <si>
    <t>4065.0</t>
  </si>
  <si>
    <t xml:space="preserve">Buy Marico; target of Rs 465: Motilal Oswal </t>
  </si>
  <si>
    <t>338.40000000000003</t>
  </si>
  <si>
    <t xml:space="preserve">Buy Mahanagar Gas; target of Rs 1053: Joindre Capital </t>
  </si>
  <si>
    <t>Joindre Capital</t>
  </si>
  <si>
    <t>1053.0</t>
  </si>
  <si>
    <t xml:space="preserve">Buy Eveready Industries India; target of Rs 310: Kotak Securities </t>
  </si>
  <si>
    <t>Eveready Industries India</t>
  </si>
  <si>
    <t>EVEREADY</t>
  </si>
  <si>
    <t>2018-12-17</t>
  </si>
  <si>
    <t>191.5</t>
  </si>
  <si>
    <t>172.35</t>
  </si>
  <si>
    <t xml:space="preserve">Buy RITES; target of Rs 432: Joindre Capital Services </t>
  </si>
  <si>
    <t>RITES</t>
  </si>
  <si>
    <t>269.8</t>
  </si>
  <si>
    <t>242.82000000000002</t>
  </si>
  <si>
    <t xml:space="preserve">Hold Persistent Systems; target of Rs 605: ICICI Direct </t>
  </si>
  <si>
    <t xml:space="preserve">Buy JSW Steel; target of Rs 366: Motilal Oswal </t>
  </si>
  <si>
    <t>294.9</t>
  </si>
  <si>
    <t>265.40999999999997</t>
  </si>
  <si>
    <t xml:space="preserve">Buy South India Bank; target of Rs 20: Motilal Oswal </t>
  </si>
  <si>
    <t>South India Bank</t>
  </si>
  <si>
    <t>15.65</t>
  </si>
  <si>
    <t>14.085</t>
  </si>
  <si>
    <t xml:space="preserve">Buy Escorts; target of Rs 1057: Cholamandalam Securities </t>
  </si>
  <si>
    <t>2018-12-14</t>
  </si>
  <si>
    <t>590.4</t>
  </si>
  <si>
    <t xml:space="preserve">Accumulate Exide Industries; target of Rs 276: Geojit </t>
  </si>
  <si>
    <t>256.05</t>
  </si>
  <si>
    <t>230.44500000000002</t>
  </si>
  <si>
    <t xml:space="preserve">Accumulate Amara Raja Batteries; target of Rs 817: Geojit </t>
  </si>
  <si>
    <t>730.4</t>
  </si>
  <si>
    <t>657.36</t>
  </si>
  <si>
    <t xml:space="preserve">Buy Persistent Systems; target of Rs 750: Motilal Oswal </t>
  </si>
  <si>
    <t>2018-12-13</t>
  </si>
  <si>
    <t>557.1</t>
  </si>
  <si>
    <t xml:space="preserve">Buy Sagar Cements; target of Rs 817: Anand Rathi </t>
  </si>
  <si>
    <t>2018-12-12</t>
  </si>
  <si>
    <t>688.8</t>
  </si>
  <si>
    <t>2019-01-23</t>
  </si>
  <si>
    <t>619.92</t>
  </si>
  <si>
    <t xml:space="preserve">Buy Rico Auto Industries; target of Rs 95: Sharekhan </t>
  </si>
  <si>
    <t>68.4</t>
  </si>
  <si>
    <t>61.56000000000001</t>
  </si>
  <si>
    <t xml:space="preserve">Buy Zydus Wellness; target of Rs 1472: Sharekhan </t>
  </si>
  <si>
    <t>2018-12-11</t>
  </si>
  <si>
    <t>1267.9</t>
  </si>
  <si>
    <t>1472.0</t>
  </si>
  <si>
    <t xml:space="preserve">Hold HCL Technologies; target of Rs 1050: Sharekhan </t>
  </si>
  <si>
    <t xml:space="preserve">Hold Triveni Turbine; target of Rs 125: Sharekhan </t>
  </si>
  <si>
    <t>102.60000000000001</t>
  </si>
  <si>
    <t xml:space="preserve">Buy Coromandel International; target of Rs 501: Motilal Oswal </t>
  </si>
  <si>
    <t>406.0</t>
  </si>
  <si>
    <t xml:space="preserve">Buy CONCOR; target of Rs 800: Dolat Capital </t>
  </si>
  <si>
    <t>649.7</t>
  </si>
  <si>
    <t>584.73</t>
  </si>
  <si>
    <t xml:space="preserve">Accumulate Zensar Technologies; target of Rs 257: Kotak Securities </t>
  </si>
  <si>
    <t>206.55</t>
  </si>
  <si>
    <t xml:space="preserve">Buy Allcargo Logistics; target of Rs 145: Kotak Securities </t>
  </si>
  <si>
    <t xml:space="preserve">Accumulate HCL Technologies; target of Rs 1100: Prabhudas Lilladher </t>
  </si>
  <si>
    <t xml:space="preserve">Hold HCL Technologies; target of Rs 1045: ICICI Direct </t>
  </si>
  <si>
    <t xml:space="preserve">Buy Arvind; target of Rs 130: Kotak Securities </t>
  </si>
  <si>
    <t>2018-12-07</t>
  </si>
  <si>
    <t xml:space="preserve">Buy Hindustan Unilever; target of Rs 2071: Sharekhan </t>
  </si>
  <si>
    <t>2018-12-06</t>
  </si>
  <si>
    <t>1656.0</t>
  </si>
  <si>
    <t xml:space="preserve">Hold Hindustan Unilever; target of Rs 1880: Prabhudas Lilladher </t>
  </si>
  <si>
    <t xml:space="preserve">Buy S Chand and Company; target of Rs 400: Prabhudas Lilladher </t>
  </si>
  <si>
    <t>224.85</t>
  </si>
  <si>
    <t>202.365</t>
  </si>
  <si>
    <t xml:space="preserve">Sell Shankara Building Products; target of Rs 620: Kotak Securities </t>
  </si>
  <si>
    <t xml:space="preserve">Buy Titan Company; target of Rs 1105: Motilal Oswal </t>
  </si>
  <si>
    <t xml:space="preserve">Buy Jubilant Life Sciences; target of Rs 965: Motilal Oswal </t>
  </si>
  <si>
    <t>615.35</t>
  </si>
  <si>
    <t>553.815</t>
  </si>
  <si>
    <t xml:space="preserve">Hold Sun Pharma; target of Rs 525: Sharekhan </t>
  </si>
  <si>
    <t xml:space="preserve">Hold Shankara Building Products; target of Rs 650: ICICI Direct </t>
  </si>
  <si>
    <t>2018-12-04</t>
  </si>
  <si>
    <t>2018-12-10</t>
  </si>
  <si>
    <t>526.5</t>
  </si>
  <si>
    <t xml:space="preserve">Buy Subros; target of Rs 384: Joindre Capital Services </t>
  </si>
  <si>
    <t>273.0</t>
  </si>
  <si>
    <t>245.70000000000002</t>
  </si>
  <si>
    <t xml:space="preserve">Buy Aegis Logistics; target of Rs 254: CD Equisearch </t>
  </si>
  <si>
    <t xml:space="preserve">Buy MOIL; target of Rs 260: Kotak Securities </t>
  </si>
  <si>
    <t xml:space="preserve">Hold Canara Bank; target of Rs 247: SPA Securities </t>
  </si>
  <si>
    <t xml:space="preserve">Buy Ramkrishna Forgings; target of Rs 710: SPA Securities </t>
  </si>
  <si>
    <t>2018-12-03</t>
  </si>
  <si>
    <t>564.7</t>
  </si>
  <si>
    <t>508.2300000000001</t>
  </si>
  <si>
    <t xml:space="preserve">Buy Tech Mahindra; target of Rs 885: Prabhudas Lilladher </t>
  </si>
  <si>
    <t>636.12</t>
  </si>
  <si>
    <t xml:space="preserve">Buy NOCIL; target of Rs 270: Prabhudas Lilladher </t>
  </si>
  <si>
    <t>153.9</t>
  </si>
  <si>
    <t xml:space="preserve">Buy ICICI Bank; target of Rs 420: Choice Broking </t>
  </si>
  <si>
    <t>Choice Broking</t>
  </si>
  <si>
    <t>2018-11-29</t>
  </si>
  <si>
    <t xml:space="preserve">Buy Dewan Housing Finance Corporation; target of Rs 286: Cholamandalam Securities </t>
  </si>
  <si>
    <t>Dewan Housing Finance Corporation</t>
  </si>
  <si>
    <t xml:space="preserve">Buy Cummins India; target of Rs 990: Joindre Capital Services </t>
  </si>
  <si>
    <t>715.5</t>
  </si>
  <si>
    <t xml:space="preserve">Hold Reliance Capital; target of Rs 233: ICICI Direct </t>
  </si>
  <si>
    <t>Reliance Capital</t>
  </si>
  <si>
    <t>RELCAPITAL</t>
  </si>
  <si>
    <t xml:space="preserve">Buy HEG; target of Rs 5750: ICICI Direct </t>
  </si>
  <si>
    <t>4171.0</t>
  </si>
  <si>
    <t>3753.9</t>
  </si>
  <si>
    <t xml:space="preserve">Buy Bajaj Holdings and Investment; target of Rs 3558: Sharekhan </t>
  </si>
  <si>
    <t>3003.1</t>
  </si>
  <si>
    <t>3558.0</t>
  </si>
  <si>
    <t xml:space="preserve">Buy UPL; target of Rs 924: Motilal Oswal </t>
  </si>
  <si>
    <t xml:space="preserve">Accumulate Aarti Industries; target of Rs 1704: CD Equisearch </t>
  </si>
  <si>
    <t>1484.0</t>
  </si>
  <si>
    <t>1704.0</t>
  </si>
  <si>
    <t xml:space="preserve">Buy Finolex Industries; target of Rs 642: Kotak Securities </t>
  </si>
  <si>
    <t>2018-11-27</t>
  </si>
  <si>
    <t>542.2</t>
  </si>
  <si>
    <t>487.9800000000001</t>
  </si>
  <si>
    <t xml:space="preserve">Buy Somany Ceramics; target of Rs 375: ICICI Direct </t>
  </si>
  <si>
    <t xml:space="preserve">Buy Century Plyboards; target of Rs 225: Anand Rathi </t>
  </si>
  <si>
    <t>2018-11-26</t>
  </si>
  <si>
    <t>166.65</t>
  </si>
  <si>
    <t>149.985</t>
  </si>
  <si>
    <t xml:space="preserve">Hold Vodafone Idea; target of Rs 40: ICICI Direct </t>
  </si>
  <si>
    <t xml:space="preserve">Buy Time Technoplast; target of Rs 145: Kotak Securities </t>
  </si>
  <si>
    <t xml:space="preserve">Buy Cox and Kings; target of Rs 220: ICICI Direct </t>
  </si>
  <si>
    <t xml:space="preserve">Buy IG Petrochemicals; target of Rs 646: Nalanda Securities </t>
  </si>
  <si>
    <t>IG Petrochemicals</t>
  </si>
  <si>
    <t>JISLJALEQS</t>
  </si>
  <si>
    <t xml:space="preserve">Buy Siyaram Silk Mills; target of Rs 460: ICICI Direct </t>
  </si>
  <si>
    <t xml:space="preserve">Buy JK Lakshmi Cement; target of Rs 315: ICICI Direct </t>
  </si>
  <si>
    <t xml:space="preserve">Buy Sunteck Realty; target of Rs 440: ICICI Direct </t>
  </si>
  <si>
    <t>351.1</t>
  </si>
  <si>
    <t xml:space="preserve">Buy Rupa and Company; target of Rs 370: ICICI Direct </t>
  </si>
  <si>
    <t>286.92</t>
  </si>
  <si>
    <t xml:space="preserve">Hold Gati; target of Rs 90: ICICI Direct </t>
  </si>
  <si>
    <t xml:space="preserve">Hold Simplex Infrastructure; target of Rs 230: ICICI Direct </t>
  </si>
  <si>
    <t>Simplex Infrastructure</t>
  </si>
  <si>
    <t>SIMPLEXINF</t>
  </si>
  <si>
    <t xml:space="preserve">Buy Himadri Speciality; target of Rs 160: ICICI Direct </t>
  </si>
  <si>
    <t>Himadri Speciality</t>
  </si>
  <si>
    <t>136.8</t>
  </si>
  <si>
    <t>123.12000000000002</t>
  </si>
  <si>
    <t xml:space="preserve">Buy Shaily Engineering Plastics; target of Rs 1120: ICICI Direct </t>
  </si>
  <si>
    <t xml:space="preserve">Buy Shree Pushkar Chemicals; target of Rs 225: ICICI Direct </t>
  </si>
  <si>
    <t>Shree Pushkar Chemicals</t>
  </si>
  <si>
    <t>SHREERAMA</t>
  </si>
  <si>
    <t xml:space="preserve">Buy Natco Pharma; target of Rs 842: Geojit </t>
  </si>
  <si>
    <t>654.3000000000001</t>
  </si>
  <si>
    <t xml:space="preserve">Buy Maruti Suzuki India; target of Rs 8419: Geojit </t>
  </si>
  <si>
    <t>7425.0</t>
  </si>
  <si>
    <t>6682.5</t>
  </si>
  <si>
    <t xml:space="preserve">Buy Coromandel International; target of Rs 512: Nalanda Securities </t>
  </si>
  <si>
    <t xml:space="preserve">Buy Ashok Leyland; target of Rs 147: SPA Securities </t>
  </si>
  <si>
    <t>98.91000000000001</t>
  </si>
  <si>
    <t xml:space="preserve">Buy Indian Bank; target of Rs 335: SPA Securities </t>
  </si>
  <si>
    <t xml:space="preserve">Buy Mirza International; target of Rs 113: Anand Rathi </t>
  </si>
  <si>
    <t>Mirza International</t>
  </si>
  <si>
    <t>MIRZAINT</t>
  </si>
  <si>
    <t xml:space="preserve">Buy Aarti Drugs; target of Rs 745: Anand Rathi </t>
  </si>
  <si>
    <t>552.9</t>
  </si>
  <si>
    <t>497.61</t>
  </si>
  <si>
    <t xml:space="preserve">Buy Simplex Infrastructure; target of Rs 333: Kotak Securities </t>
  </si>
  <si>
    <t xml:space="preserve">Buy Kaveri Seeds; target of Rs 639: Cholamandalam Securities </t>
  </si>
  <si>
    <t>506.0</t>
  </si>
  <si>
    <t>455.40000000000003</t>
  </si>
  <si>
    <t xml:space="preserve">Buy Sadbhav Engineering; target of Rs 280: ICICI Direct </t>
  </si>
  <si>
    <t xml:space="preserve">Buy NBCC; target of Rs 80: ICICI Direct </t>
  </si>
  <si>
    <t xml:space="preserve">Buy CESC; target of Rs 765: ICICI Direct </t>
  </si>
  <si>
    <t>691.5</t>
  </si>
  <si>
    <t xml:space="preserve">Buy Thermax; target of Rs 1315: ICICI Direct </t>
  </si>
  <si>
    <t>868.5</t>
  </si>
  <si>
    <t xml:space="preserve">Buy Vardhman Textiles; target of Rs 1220: ICICI Direct </t>
  </si>
  <si>
    <t>1074.85</t>
  </si>
  <si>
    <t>967.3649999999999</t>
  </si>
  <si>
    <t xml:space="preserve">Hold Sobha; target of Rs 490: ICICI Direct </t>
  </si>
  <si>
    <t xml:space="preserve">Hold Time Technoplast; target of Rs 125: ICICI Direct </t>
  </si>
  <si>
    <t xml:space="preserve">Sell VST Tillers Tractors; target of Rs 1425: ICICI Direct </t>
  </si>
  <si>
    <t>2019-02-21</t>
  </si>
  <si>
    <t>1425.0</t>
  </si>
  <si>
    <t xml:space="preserve">Buy Bank of Baroda; target of Rs 174: SPA Securities </t>
  </si>
  <si>
    <t>2018-11-22</t>
  </si>
  <si>
    <t>112.8</t>
  </si>
  <si>
    <t>101.52</t>
  </si>
  <si>
    <t xml:space="preserve">Buy Ahluwalia Contracts (India); target of Rs 417: Anand Rathi </t>
  </si>
  <si>
    <t>318.6</t>
  </si>
  <si>
    <t>2018-11-28</t>
  </si>
  <si>
    <t>286.74</t>
  </si>
  <si>
    <t xml:space="preserve">Buy JK Lakshmi Cement; target of Rs 334: Anand Rathi </t>
  </si>
  <si>
    <t>272.5</t>
  </si>
  <si>
    <t xml:space="preserve">Buy Finolex Cables; target of Rs 598: Anand Rathi </t>
  </si>
  <si>
    <t xml:space="preserve">Buy Sanghi Industries; target of Rs 75: Anand Rathi </t>
  </si>
  <si>
    <t>57.15</t>
  </si>
  <si>
    <t xml:space="preserve">Buy PNC Infratech; target of Rs 194: Anand Rathi </t>
  </si>
  <si>
    <t>156.2</t>
  </si>
  <si>
    <t>140.57999999999998</t>
  </si>
  <si>
    <t xml:space="preserve">Buy Sunteck Realty; target of Rs 545: Anand Rathi </t>
  </si>
  <si>
    <t xml:space="preserve">Buy Apollo Tyres; target of Rs 299: Anand Rathi </t>
  </si>
  <si>
    <t>227.95</t>
  </si>
  <si>
    <t>205.155</t>
  </si>
  <si>
    <t xml:space="preserve">Buy Star Cement; target of Rs 126: Anand Rathi </t>
  </si>
  <si>
    <t xml:space="preserve">Buy Deccan Cements; target of Rs 525: Anand Rathi </t>
  </si>
  <si>
    <t>374.25</t>
  </si>
  <si>
    <t>336.825</t>
  </si>
  <si>
    <t xml:space="preserve">Buy NCL Industries; target of Rs 185: Anand Rathi </t>
  </si>
  <si>
    <t>118.62000000000002</t>
  </si>
  <si>
    <t xml:space="preserve">Buy Mindtree; target of Rs 1039: Bonanza </t>
  </si>
  <si>
    <t>830.4</t>
  </si>
  <si>
    <t>747.36</t>
  </si>
  <si>
    <t xml:space="preserve">Buy PNC Infratech; target of Rs 197: Kotak Securities </t>
  </si>
  <si>
    <t xml:space="preserve">Buy VA Tech Wabag; target of Rs 378: Kotak Securities </t>
  </si>
  <si>
    <t>287.35</t>
  </si>
  <si>
    <t>2018-11-30</t>
  </si>
  <si>
    <t>258.615</t>
  </si>
  <si>
    <t xml:space="preserve">Buy Repco Home Finance; target of Rs 562: HDFC Securities </t>
  </si>
  <si>
    <t xml:space="preserve">Buy Suprajit Engineering; target of Rs 282: HDFC Securities </t>
  </si>
  <si>
    <t>219.45</t>
  </si>
  <si>
    <t>197.505</t>
  </si>
  <si>
    <t xml:space="preserve">Buy JBM Auto; target of Rs 560: HDFC Securities </t>
  </si>
  <si>
    <t xml:space="preserve">Buy Sadbhav Engineering; target of Rs 423: HDFC Securities </t>
  </si>
  <si>
    <t xml:space="preserve">Buy Lemon Tree; target of Rs 86: HDFC Securities </t>
  </si>
  <si>
    <t>Lemon Tree</t>
  </si>
  <si>
    <t xml:space="preserve">Buy Ahluwalia Contracts; target of Rs 465: HDFC Securities </t>
  </si>
  <si>
    <t xml:space="preserve">Buy JK Lakshmi Cements; target of Rs 347: Cholamandalam Securities </t>
  </si>
  <si>
    <t xml:space="preserve">Sell Page Indsutries; target of Rs 22848: Cholamandalam Securities </t>
  </si>
  <si>
    <t>Page Indsutries</t>
  </si>
  <si>
    <t>22848.0</t>
  </si>
  <si>
    <t>27940.0</t>
  </si>
  <si>
    <t xml:space="preserve">Buy Sanghi Industries; target of Rs 86: Nalanda Securities </t>
  </si>
  <si>
    <t>2018-11-21</t>
  </si>
  <si>
    <t>63.15</t>
  </si>
  <si>
    <t>56.835</t>
  </si>
  <si>
    <t xml:space="preserve">Buy Mahanagar Gas; target of Rs 1095: Nalanda Securities </t>
  </si>
  <si>
    <t>866.0</t>
  </si>
  <si>
    <t>779.4</t>
  </si>
  <si>
    <t xml:space="preserve">Buy Ashok Leyland; target of Rs 155: Dalmia Securities </t>
  </si>
  <si>
    <t>107.6</t>
  </si>
  <si>
    <t>96.84</t>
  </si>
  <si>
    <t xml:space="preserve">Sell Linde India; target of Rs 546: Dalmia Securities </t>
  </si>
  <si>
    <t>Linde India</t>
  </si>
  <si>
    <t>LINDEINDIA</t>
  </si>
  <si>
    <t>687.115</t>
  </si>
  <si>
    <t>624.65</t>
  </si>
  <si>
    <t xml:space="preserve">Hold Polyplex Corporation; target of Rs 672: Dalmia Securities </t>
  </si>
  <si>
    <t>Polyplex Corporation</t>
  </si>
  <si>
    <t>POLYPLEX</t>
  </si>
  <si>
    <t>585.05</t>
  </si>
  <si>
    <t>526.545</t>
  </si>
  <si>
    <t xml:space="preserve">Buy Sterling Tools; target of Rs 413: Dolat Capital </t>
  </si>
  <si>
    <t>357.05</t>
  </si>
  <si>
    <t>321.345</t>
  </si>
  <si>
    <t xml:space="preserve">Buy PNC Infra; target of Rs 214: Dolat Capital </t>
  </si>
  <si>
    <t>PNC Infra</t>
  </si>
  <si>
    <t>139.5</t>
  </si>
  <si>
    <t xml:space="preserve">Accumulate Balkrishna Industries; target of Rs 1106: Dolat Capital </t>
  </si>
  <si>
    <t>964.95</t>
  </si>
  <si>
    <t>868.455</t>
  </si>
  <si>
    <t xml:space="preserve">Buy Maruti Suzuki; target of Rs 8484: Motilal Oswal </t>
  </si>
  <si>
    <t>7340.0</t>
  </si>
  <si>
    <t>6606.0</t>
  </si>
  <si>
    <t xml:space="preserve">Buy Jindal Steel and Power; target of Rs 336: Motilal Oswal </t>
  </si>
  <si>
    <t xml:space="preserve">Buy NMDC; target of Rs 175: Motilal Oswal </t>
  </si>
  <si>
    <t>89.10000000000001</t>
  </si>
  <si>
    <t xml:space="preserve">Buy Ashok Leyland; target of Rs 147: Motilal Oswal </t>
  </si>
  <si>
    <t>2018-11-20</t>
  </si>
  <si>
    <t>98.01</t>
  </si>
  <si>
    <t xml:space="preserve">Buy Motherson Sumi; target of Rs 212: Motilal Oswal </t>
  </si>
  <si>
    <t xml:space="preserve">Buy Mahindra and Mahindra; target of Rs 1016: Motilal Oswal </t>
  </si>
  <si>
    <t xml:space="preserve">Buy United Breweries; target of Rs 1520: Motilal Oswal </t>
  </si>
  <si>
    <t>1181.7</t>
  </si>
  <si>
    <t xml:space="preserve">Buy Kaveri Seed Co; target of Rs 670: Motilal Oswal </t>
  </si>
  <si>
    <t>456.3</t>
  </si>
  <si>
    <t xml:space="preserve">Buy Mahindra and Mahindra; target of Rs 950: LKP Research </t>
  </si>
  <si>
    <t xml:space="preserve">Buy Sun Pharma; target of Rs 760: Motilal Oswal </t>
  </si>
  <si>
    <t xml:space="preserve">Buy Ashok Leyland; target of Rs 142: LKP Research </t>
  </si>
  <si>
    <t xml:space="preserve">Accumulate Motherson Sumi Systems; target of Rs 179: Prabhudas Lilladher </t>
  </si>
  <si>
    <t xml:space="preserve">Buy Ipca Laboratories; target of Rs 829: Prabhudas Lilladher </t>
  </si>
  <si>
    <t>764.8</t>
  </si>
  <si>
    <t>829.0</t>
  </si>
  <si>
    <t xml:space="preserve">Buy Mahindra and Mahindra; target of Rs 984: Prabhudas Lilladher </t>
  </si>
  <si>
    <t xml:space="preserve">Buy Future Retail; target of Rs 604: Prabhudas Lilladher </t>
  </si>
  <si>
    <t>522.7</t>
  </si>
  <si>
    <t>470.43000000000006</t>
  </si>
  <si>
    <t xml:space="preserve">Buy Max Financial Services; target of Rs 629: Prabhudas Lilladher </t>
  </si>
  <si>
    <t xml:space="preserve">Accumulate GAIL (India); target of Rs 422: Dolat Capital </t>
  </si>
  <si>
    <t>338.05</t>
  </si>
  <si>
    <t>304.245</t>
  </si>
  <si>
    <t xml:space="preserve">Accumulate Britannia Industries; target of Rs 6350: Dolat Capital </t>
  </si>
  <si>
    <t>5970.0</t>
  </si>
  <si>
    <t>5373.0</t>
  </si>
  <si>
    <t xml:space="preserve">Sell Skipper; target of Rs 90: Dolat Capital </t>
  </si>
  <si>
    <t>91.45</t>
  </si>
  <si>
    <t xml:space="preserve">Buy Page Industries; target of Rs 35000: Dolat Capital </t>
  </si>
  <si>
    <t>26546.0</t>
  </si>
  <si>
    <t>23891.4</t>
  </si>
  <si>
    <t xml:space="preserve">Buy Ahluwalia Contracts; target of Rs 453: Dolat Capital </t>
  </si>
  <si>
    <t>309.3</t>
  </si>
  <si>
    <t>278.37</t>
  </si>
  <si>
    <t xml:space="preserve">Buy NCC; target of Rs 166: Dolat Capital </t>
  </si>
  <si>
    <t>88.15</t>
  </si>
  <si>
    <t>79.33500000000001</t>
  </si>
  <si>
    <t xml:space="preserve">Buy Dilip Buildcon; target of Rs 711: Dolat Capital </t>
  </si>
  <si>
    <t>435.6</t>
  </si>
  <si>
    <t xml:space="preserve">Buy Indian Hotels; target of Rs 150: HDFC Securities </t>
  </si>
  <si>
    <t>2018-11-19</t>
  </si>
  <si>
    <t xml:space="preserve">Buy Indian Bank; target of Rs 304: Cholamandalam Securities </t>
  </si>
  <si>
    <t>232.9</t>
  </si>
  <si>
    <t>209.61</t>
  </si>
  <si>
    <t xml:space="preserve">Buy JK Cements; target of Rs 884: Cholamandalam Securities </t>
  </si>
  <si>
    <t>JK Cements</t>
  </si>
  <si>
    <t xml:space="preserve">Buy Orient Cement; target of Rs 108: Cholamandalam Securities </t>
  </si>
  <si>
    <t>85.7</t>
  </si>
  <si>
    <t>77.13000000000001</t>
  </si>
  <si>
    <t xml:space="preserve">Buy Natco Pharma; target of Rs 930: Anand Rathi </t>
  </si>
  <si>
    <t xml:space="preserve">Buy KNR Construction; target of Rs 269: Anand Rathi </t>
  </si>
  <si>
    <t>191.95</t>
  </si>
  <si>
    <t xml:space="preserve">Buy Aarti Industries; target of Rs 1600: Anand Rathi </t>
  </si>
  <si>
    <t>1456.0</t>
  </si>
  <si>
    <t xml:space="preserve">Buy Glenmark; target of Rs 790: HDFC Securities </t>
  </si>
  <si>
    <t>649.55</t>
  </si>
  <si>
    <t>584.595</t>
  </si>
  <si>
    <t xml:space="preserve">Buy Thangamayil; target of Rs 625: HDFC Securities </t>
  </si>
  <si>
    <t>Thangamayil</t>
  </si>
  <si>
    <t>THANGAMAYL</t>
  </si>
  <si>
    <t>353.25</t>
  </si>
  <si>
    <t>317.925</t>
  </si>
  <si>
    <t xml:space="preserve">Buy Dhanuka Agritech; target of Rs 715: HDFC Securities </t>
  </si>
  <si>
    <t>400.40999999999997</t>
  </si>
  <si>
    <t xml:space="preserve">Buy Zee Entertainment; target of Rs 487: HDFC Securities </t>
  </si>
  <si>
    <t>449.95</t>
  </si>
  <si>
    <t xml:space="preserve">Buy J. Kumar Infraprojects; target of Rs 284: HDFC Securities </t>
  </si>
  <si>
    <t xml:space="preserve">Buy Lumax Autotech; target of Rs 245: HDFC Securities </t>
  </si>
  <si>
    <t>159.75</t>
  </si>
  <si>
    <t xml:space="preserve">Buy Aurobindo Pharma; target of Rs 875: HDFC Securities </t>
  </si>
  <si>
    <t>786.15</t>
  </si>
  <si>
    <t>707.535</t>
  </si>
  <si>
    <t xml:space="preserve">Buy Sun Pharma; target of Rs 670: HDFC Securities </t>
  </si>
  <si>
    <t xml:space="preserve">Buy Brigade Enterprises; target of Rs 306: HDFC Securities </t>
  </si>
  <si>
    <t xml:space="preserve">Buy Dilip Buildcon; target of Rs 817: HDFC Securities </t>
  </si>
  <si>
    <t>487.2</t>
  </si>
  <si>
    <t>438.48</t>
  </si>
  <si>
    <t xml:space="preserve">Buy Insecticides India; target of Rs 960: HDFC Securities </t>
  </si>
  <si>
    <t>546.35</t>
  </si>
  <si>
    <t>491.71500000000003</t>
  </si>
  <si>
    <t xml:space="preserve">Buy Gulf Oil Lubricants; target of Rs 946: HDFC Securities </t>
  </si>
  <si>
    <t>764.35</t>
  </si>
  <si>
    <t>687.9150000000001</t>
  </si>
  <si>
    <t xml:space="preserve">Buy Jamna Auto; target of Rs 100: HDFC Securities </t>
  </si>
  <si>
    <t>Jamna Auto</t>
  </si>
  <si>
    <t>2018-12-05</t>
  </si>
  <si>
    <t>64.26</t>
  </si>
  <si>
    <t xml:space="preserve">Buy Oil India; target of Rs 221: HDFC Securities </t>
  </si>
  <si>
    <t>203.6</t>
  </si>
  <si>
    <t>183.24</t>
  </si>
  <si>
    <t xml:space="preserve">Buy NCC; target of Rs 168: HDFC Securities </t>
  </si>
  <si>
    <t>79.38000000000001</t>
  </si>
  <si>
    <t xml:space="preserve">Buy Grindwell Norton; target of Rs 786: Anand Rathi </t>
  </si>
  <si>
    <t>2018-11-16</t>
  </si>
  <si>
    <t>444.6</t>
  </si>
  <si>
    <t xml:space="preserve">Buy Visaka Industries; target of Rs 640: Anand Rathi </t>
  </si>
  <si>
    <t xml:space="preserve">Buy Voltamp Transformers; target of Rs 1538: Anand Rathi </t>
  </si>
  <si>
    <t>1103.75</t>
  </si>
  <si>
    <t>993.375</t>
  </si>
  <si>
    <t xml:space="preserve">Buy Indian Bank; target of Rs 335: Anand Rathi </t>
  </si>
  <si>
    <t>226.25</t>
  </si>
  <si>
    <t>203.625</t>
  </si>
  <si>
    <t xml:space="preserve">Buy Ramkrishna Forgings; target of Rs 958: Anand Rathi </t>
  </si>
  <si>
    <t>517.5</t>
  </si>
  <si>
    <t xml:space="preserve">Buy H G Infra Engineering; target of Rs 274: Anand Rathi </t>
  </si>
  <si>
    <t>227.7</t>
  </si>
  <si>
    <t>204.93</t>
  </si>
  <si>
    <t xml:space="preserve">Buy Gabriel India; target of Rs 192: Anand Rathi </t>
  </si>
  <si>
    <t>134.8</t>
  </si>
  <si>
    <t>121.32000000000001</t>
  </si>
  <si>
    <t xml:space="preserve">Buy Minda Industries; target of Rs 491: Anand Rathi </t>
  </si>
  <si>
    <t>364.65</t>
  </si>
  <si>
    <t>328.185</t>
  </si>
  <si>
    <t xml:space="preserve">Buy State Bank of India; target of Rs 355: Prabhudas Lilladher </t>
  </si>
  <si>
    <t xml:space="preserve">Buy Hindalco; target of Rs 340: Centrum </t>
  </si>
  <si>
    <t>Centrum</t>
  </si>
  <si>
    <t>2019-01-03</t>
  </si>
  <si>
    <t xml:space="preserve">Hold Axis Bank; target of Rs 560: Centrum </t>
  </si>
  <si>
    <t xml:space="preserve">Buy State Bank of India; target of Rs 350: Centrum </t>
  </si>
  <si>
    <t xml:space="preserve">Hold City Union Bank; target of Rs 160: Centrum </t>
  </si>
  <si>
    <t xml:space="preserve">Hold Ratnamani Metals; target of Rs 985: Centrum </t>
  </si>
  <si>
    <t>869.75</t>
  </si>
  <si>
    <t xml:space="preserve">Buy Oriental Carbon and Chemicals; target of Rs 1575: Centrum </t>
  </si>
  <si>
    <t>Oriental Carbon and Chemicals</t>
  </si>
  <si>
    <t xml:space="preserve">Buy Sun TV Network; target of Rs 1060: Centrum </t>
  </si>
  <si>
    <t>596.6</t>
  </si>
  <si>
    <t>536.94</t>
  </si>
  <si>
    <t xml:space="preserve">Buy CARE Ratings; target of Rs 1550: Centrum </t>
  </si>
  <si>
    <t>CARE Ratings</t>
  </si>
  <si>
    <t>CARERATING</t>
  </si>
  <si>
    <t>916.2</t>
  </si>
  <si>
    <t xml:space="preserve">Buy Britannia Industries; target of Rs 6476: Nalanda Securities </t>
  </si>
  <si>
    <t>5833.0</t>
  </si>
  <si>
    <t>5249.7</t>
  </si>
  <si>
    <t xml:space="preserve">Buy Indraprastha Gas; target of Rs 363: Nalanda Securities </t>
  </si>
  <si>
    <t>245.56500000000003</t>
  </si>
  <si>
    <t xml:space="preserve">Buy Minda Industries; target of Rs 474: Nalanda Securities </t>
  </si>
  <si>
    <t xml:space="preserve">Buy Aarti Industries; target of Rs 1651: Nalanda Securities </t>
  </si>
  <si>
    <t>1438.7</t>
  </si>
  <si>
    <t xml:space="preserve">Buy HeidelbergCement India; target of Rs 194: Nalanda Securities </t>
  </si>
  <si>
    <t>HeidelbergCement India</t>
  </si>
  <si>
    <t>148.6</t>
  </si>
  <si>
    <t xml:space="preserve">Buy Prataap Snacks; target of Rs 1462: Nalanda Securities </t>
  </si>
  <si>
    <t>2018-11-15</t>
  </si>
  <si>
    <t xml:space="preserve">Buy Titan Company; target of Rs 1115: Prabhudas Lilladher </t>
  </si>
  <si>
    <t>892.25</t>
  </si>
  <si>
    <t xml:space="preserve">Buy Tata Steel; target of Rs 840: Prabhudas Lilladher </t>
  </si>
  <si>
    <t>814.9</t>
  </si>
  <si>
    <t>733.41</t>
  </si>
  <si>
    <t xml:space="preserve">Buy Aurobindo Pharma; target of Rs 909: Prabhudas Lilladher </t>
  </si>
  <si>
    <t>703.8000000000001</t>
  </si>
  <si>
    <t xml:space="preserve">Buy Rajshree Polypack; target of Rs 161: Prabhudas Lilladher </t>
  </si>
  <si>
    <t>Rajshree Polypack</t>
  </si>
  <si>
    <t>RPPL</t>
  </si>
  <si>
    <t xml:space="preserve">Buy Mold-Tek Packaging; target of Rs 365: Prabhudas Lilladher </t>
  </si>
  <si>
    <t>258.55</t>
  </si>
  <si>
    <t>232.69500000000002</t>
  </si>
  <si>
    <t xml:space="preserve">Buy Coal India; target of Rs 330: Prabhudas Lilladher </t>
  </si>
  <si>
    <t>239.175</t>
  </si>
  <si>
    <t xml:space="preserve">Buy Thyrocare Technologies; target of Rs 796: Prabhudas Lilladher </t>
  </si>
  <si>
    <t xml:space="preserve">Accumulate Oil India; target of Rs 236: Prabhudas Lilladher </t>
  </si>
  <si>
    <t>203.75</t>
  </si>
  <si>
    <t>183.375</t>
  </si>
  <si>
    <t xml:space="preserve">Accumulate Voltas; target of Rs 658: Prabhudas Lilladher </t>
  </si>
  <si>
    <t>543.2</t>
  </si>
  <si>
    <t xml:space="preserve">Buy Entertainment Network (India); target of Rs 836: Prabhudas Lilladher </t>
  </si>
  <si>
    <t xml:space="preserve">Hold Eicher Motors; target of Rs 23137: Prabhudas Lilladher </t>
  </si>
  <si>
    <t xml:space="preserve">Hold Shree Cement; target of Rs 17500: Prabhudas Lilladher </t>
  </si>
  <si>
    <t>15389.9</t>
  </si>
  <si>
    <t xml:space="preserve">Buy Sonata Software; target of Rs 410: Prabhudas Lilladher </t>
  </si>
  <si>
    <t>298.08</t>
  </si>
  <si>
    <t xml:space="preserve">Accumulate Britannia Industries; target of Rs 6298: Prabhudas Lilladher </t>
  </si>
  <si>
    <t>5794.0</t>
  </si>
  <si>
    <t>5214.6</t>
  </si>
  <si>
    <t xml:space="preserve">Buy Gujarat Gas; target of Rs 750: ICICI Direct </t>
  </si>
  <si>
    <t>626.15</t>
  </si>
  <si>
    <t>563.535</t>
  </si>
  <si>
    <t xml:space="preserve">Buy Petronet LNG; target of Rs 275: ICICI Direct </t>
  </si>
  <si>
    <t xml:space="preserve">Buy Graphite India; target of Rs 1400: ICICI Direct </t>
  </si>
  <si>
    <t xml:space="preserve">Hold Voltas; target of Rs 560: ICICI Direct </t>
  </si>
  <si>
    <t xml:space="preserve">Hold Amara Raja Batteries; target of Rs 835: ICICI Direct </t>
  </si>
  <si>
    <t>738.35</t>
  </si>
  <si>
    <t>664.515</t>
  </si>
  <si>
    <t xml:space="preserve">Buy Future Consumer; target of Rs 63: Motilal Oswal </t>
  </si>
  <si>
    <t>Future Consumer</t>
  </si>
  <si>
    <t>46.980000000000004</t>
  </si>
  <si>
    <t xml:space="preserve">Hold Century Plyboards (India); target of Rs 195: ICICI Direct </t>
  </si>
  <si>
    <t>166.95</t>
  </si>
  <si>
    <t xml:space="preserve">Accumulate Eris Lifesciences; target of Rs 704: Prabhudas Lilladher </t>
  </si>
  <si>
    <t>607.1</t>
  </si>
  <si>
    <t xml:space="preserve">Accumulate Dr. Lal PathLabs; target of Rs 1009: Prabhudas Lilladher </t>
  </si>
  <si>
    <t>846.8</t>
  </si>
  <si>
    <t xml:space="preserve">Accumulate Cadila Healthcare; target of Rs 371: Prabhudas Lilladher </t>
  </si>
  <si>
    <t xml:space="preserve">Accumulate Bharat Forge; target of Rs 696: Prabhudas Lilladher </t>
  </si>
  <si>
    <t>525.6</t>
  </si>
  <si>
    <t xml:space="preserve">Hold Balkrishna Industries; target of Rs 1025: ICICI Direct </t>
  </si>
  <si>
    <t xml:space="preserve">Hold Gujarat State Petronet; target of Rs 200: ICICI Direct </t>
  </si>
  <si>
    <t>184.95</t>
  </si>
  <si>
    <t>166.45499999999998</t>
  </si>
  <si>
    <t xml:space="preserve">Hold Wabco India; target of Rs 7200: ICICI Direct </t>
  </si>
  <si>
    <t xml:space="preserve">Hold Cipla; target of Rs 510: ICICI Direct </t>
  </si>
  <si>
    <t xml:space="preserve">Hold Bosch; target of Rs 20500: ICICI Direct </t>
  </si>
  <si>
    <t>19280.0</t>
  </si>
  <si>
    <t>17352.0</t>
  </si>
  <si>
    <t xml:space="preserve">Hold Somany Ceramics; target of Rs 375: ICICI Direct </t>
  </si>
  <si>
    <t>274.05</t>
  </si>
  <si>
    <t xml:space="preserve">Hold NTPC; target of Rs 160: ICICI Direct </t>
  </si>
  <si>
    <t>142.155</t>
  </si>
  <si>
    <t xml:space="preserve">Hold Jagran Prakashan; target of Rs 112: ICICI Direct </t>
  </si>
  <si>
    <t>110.95</t>
  </si>
  <si>
    <t xml:space="preserve">Hold Sun TV; target of Rs 675: ICICI Direct </t>
  </si>
  <si>
    <t>613.75</t>
  </si>
  <si>
    <t>552.375</t>
  </si>
  <si>
    <t xml:space="preserve">Hold eClerx Services; target of Rs 1010: ICICI Direct </t>
  </si>
  <si>
    <t xml:space="preserve">Hold Gujarat Pipavav Port; target of Rs 110: ICICI Direct </t>
  </si>
  <si>
    <t>99.05</t>
  </si>
  <si>
    <t>89.145</t>
  </si>
  <si>
    <t xml:space="preserve">Buy SRF; target of Rs 2408: Motilal Oswal </t>
  </si>
  <si>
    <t>2018-11-14</t>
  </si>
  <si>
    <t>2076.25</t>
  </si>
  <si>
    <t>2408.0</t>
  </si>
  <si>
    <t xml:space="preserve">Buy Tata Communications; target of Rs 670: Motilal Oswal </t>
  </si>
  <si>
    <t xml:space="preserve">Sell Gujarat Gas; target of Rs 575: Dolat Capital </t>
  </si>
  <si>
    <t>697.4000000000001</t>
  </si>
  <si>
    <t>2018-11-13</t>
  </si>
  <si>
    <t xml:space="preserve">Accumulate State Bank of India; target of Rs 330: Dolat Capital </t>
  </si>
  <si>
    <t xml:space="preserve">Accumulate Exide Industries; target of Rs 289: Dolat Capital </t>
  </si>
  <si>
    <t>227.70000000000002</t>
  </si>
  <si>
    <t xml:space="preserve">Buy Aditya Birla Capital; target of Rs 145: Motilal Oswal </t>
  </si>
  <si>
    <t xml:space="preserve">Buy Exide Industries; target of Rs 304: Motilal Oswal </t>
  </si>
  <si>
    <t xml:space="preserve">Buy ONGC; target of Rs 208: Motilal Oswal </t>
  </si>
  <si>
    <t>140.44500000000002</t>
  </si>
  <si>
    <t xml:space="preserve">Buy Orient Cement; target of Rs 113: Motilal Oswal </t>
  </si>
  <si>
    <t xml:space="preserve">Buy J K Cement; target of Rs 883: Motilal Oswal </t>
  </si>
  <si>
    <t xml:space="preserve">Buy Aegis Logistics; target of Rs 312: Motilal Oswal </t>
  </si>
  <si>
    <t xml:space="preserve">Buy Phoenix Mills; target of Rs 699: Motilal Oswal </t>
  </si>
  <si>
    <t xml:space="preserve">Buy Entertainment Network India; target of Rs 800: Motilal Oswal </t>
  </si>
  <si>
    <t xml:space="preserve">Buy Power Grid; target of Rs 249: Motilal Oswal </t>
  </si>
  <si>
    <t>168.3</t>
  </si>
  <si>
    <t xml:space="preserve">Accumulate Atul Auto; target of Rs 396: Dolat Capital </t>
  </si>
  <si>
    <t xml:space="preserve">Accumulate Transport Corporation of India; target of Rs 314: Dolat Capital </t>
  </si>
  <si>
    <t>266.05</t>
  </si>
  <si>
    <t xml:space="preserve">Accumulate Gujarat State Petronet; target of Rs 210: Dolat Capital </t>
  </si>
  <si>
    <t>185.3</t>
  </si>
  <si>
    <t>166.77</t>
  </si>
  <si>
    <t xml:space="preserve">Accumulate VRL Logistics; target of Rs 322: Dolat Capital </t>
  </si>
  <si>
    <t xml:space="preserve">Buy Kajaria Ceramics; target of Rs 494: Dalmia Securities </t>
  </si>
  <si>
    <t>2018-11-05</t>
  </si>
  <si>
    <t xml:space="preserve">Buy Kotak Mahindra Bank; target of Rs 1461: KR Choksey </t>
  </si>
  <si>
    <t xml:space="preserve">Hold Can Fin Homes; target of Rs 291: Centrum </t>
  </si>
  <si>
    <t>277.55</t>
  </si>
  <si>
    <t>249.79500000000002</t>
  </si>
  <si>
    <t xml:space="preserve">Hold Bajaj Auto; target of Rs 2752: Arihant Capital </t>
  </si>
  <si>
    <t>2752.0</t>
  </si>
  <si>
    <t xml:space="preserve">Buy Bajaj Auto; target of Rs 2978: Nalanda Securities </t>
  </si>
  <si>
    <t>2978.0</t>
  </si>
  <si>
    <t xml:space="preserve">Buy Sterlite Technologies; target of Rs 376: Nalanda Securities </t>
  </si>
  <si>
    <t>2018-11-06</t>
  </si>
  <si>
    <t xml:space="preserve">Buy Eros International Media; target of Rs 101: Dalmia Securities </t>
  </si>
  <si>
    <t>Eros International Media</t>
  </si>
  <si>
    <t>EROSMEDIA</t>
  </si>
  <si>
    <t xml:space="preserve">Buy Music Broadcast; target of Rs 387: HDFC Securities </t>
  </si>
  <si>
    <t>2018-11-02</t>
  </si>
  <si>
    <t>293.85</t>
  </si>
  <si>
    <t xml:space="preserve">Buy ICICI Bank; target of Rs 387: Nalanda Securities </t>
  </si>
  <si>
    <t xml:space="preserve">Buy United Phosphorus; target of Rs 778: Nalanda Securities </t>
  </si>
  <si>
    <t>United Phosphorus</t>
  </si>
  <si>
    <t>624.95</t>
  </si>
  <si>
    <t>562.455</t>
  </si>
  <si>
    <t xml:space="preserve">Buy Sagar Cements; target of Rs 776: Nalanda Securities </t>
  </si>
  <si>
    <t>584.1</t>
  </si>
  <si>
    <t xml:space="preserve">Buy Bank of Baroda; target of Rs 127: Nalanda Securities </t>
  </si>
  <si>
    <t xml:space="preserve">Buy HIL; target of Rs 2763: Anand Rathi </t>
  </si>
  <si>
    <t>HIL</t>
  </si>
  <si>
    <t>2232.9</t>
  </si>
  <si>
    <t>2009.6100000000001</t>
  </si>
  <si>
    <t xml:space="preserve">Buy Everest Industries; target of Rs 575: Anand Rathi </t>
  </si>
  <si>
    <t>Everest Industries</t>
  </si>
  <si>
    <t>EVERESTIND</t>
  </si>
  <si>
    <t xml:space="preserve">Buy Music Broadcast; target of Rs 440: Anand Rathi </t>
  </si>
  <si>
    <t xml:space="preserve">Buy Kewal Kiran Clothing; target of Rs 1704: Anand Rathi </t>
  </si>
  <si>
    <t>1311.65</t>
  </si>
  <si>
    <t>1180.4850000000001</t>
  </si>
  <si>
    <t xml:space="preserve">Buy Karur Vysya Bank; target of Rs 114: Anand Rathi </t>
  </si>
  <si>
    <t>78.2</t>
  </si>
  <si>
    <t>70.38000000000001</t>
  </si>
  <si>
    <t xml:space="preserve">Buy Kirloskar Brothers; target of Rs 392: Anand Rathi </t>
  </si>
  <si>
    <t>Kirloskar Brothers</t>
  </si>
  <si>
    <t>KIRLOSBROS</t>
  </si>
  <si>
    <t>207.35</t>
  </si>
  <si>
    <t>186.615</t>
  </si>
  <si>
    <t xml:space="preserve">Buy Agro Tech Foods; target of Rs 700: Anand Rathi </t>
  </si>
  <si>
    <t>Agro Tech Foods</t>
  </si>
  <si>
    <t>ATFL</t>
  </si>
  <si>
    <t>522.55</t>
  </si>
  <si>
    <t>470.29499999999996</t>
  </si>
  <si>
    <t xml:space="preserve">Buy Emami; target of Rs 547: HDFC Securities </t>
  </si>
  <si>
    <t>400.85</t>
  </si>
  <si>
    <t>360.76500000000004</t>
  </si>
  <si>
    <t xml:space="preserve">Buy IRB Infrastructure Developers; target of Rs 256: HDFC Securities </t>
  </si>
  <si>
    <t xml:space="preserve">Buy LIC Housing Finance; target of Rs 515: HDFC Securities </t>
  </si>
  <si>
    <t xml:space="preserve">Buy Vinati Organics; target of Rs 1700: HDFC Securities </t>
  </si>
  <si>
    <t>1598.6</t>
  </si>
  <si>
    <t>1438.74</t>
  </si>
  <si>
    <t xml:space="preserve">Buy PI Industries; target of Rs 956: HDFC Securities </t>
  </si>
  <si>
    <t>798.9</t>
  </si>
  <si>
    <t xml:space="preserve">Buy Central Depository Services; target of Rs 380: HDFC Securities </t>
  </si>
  <si>
    <t xml:space="preserve">Buy Crompton Greaves Consumer Electricals; target of Rs 280: HDFC Securities </t>
  </si>
  <si>
    <t xml:space="preserve">Buy Shriram Transport Finance; target of Rs 1544: HDFC Securities </t>
  </si>
  <si>
    <t>1214.1</t>
  </si>
  <si>
    <t>1092.69</t>
  </si>
  <si>
    <t xml:space="preserve">Buy Subros; target of Rs 435: HDFC Securities </t>
  </si>
  <si>
    <t>284.7</t>
  </si>
  <si>
    <t>256.23</t>
  </si>
  <si>
    <t xml:space="preserve">Hold V-Mart Retail; target of Rs 2177: CD Equisearch </t>
  </si>
  <si>
    <t xml:space="preserve">Hold V-Guard Industries; target of Rs 168: ICICI Direct </t>
  </si>
  <si>
    <t xml:space="preserve">Hold Kewal Kiran Clothing; target of Rs 1140: ICICI Direct </t>
  </si>
  <si>
    <t xml:space="preserve">Hold Dish TV; target of Rs 42: ICICI Direct </t>
  </si>
  <si>
    <t>Dish TV</t>
  </si>
  <si>
    <t xml:space="preserve">Hold Supreme Industries; target of Rs 1075: ICICI Direct </t>
  </si>
  <si>
    <t>2018-11-01</t>
  </si>
  <si>
    <t>991.05</t>
  </si>
  <si>
    <t xml:space="preserve">Buy CEAT; target of Rs 1760: Cholamandalam Securities </t>
  </si>
  <si>
    <t xml:space="preserve">Buy KPIT Technologies; target of Rs 277: Cholamandalam Securities </t>
  </si>
  <si>
    <t xml:space="preserve">Buy Lumax Industries; target of Rs 2360: Cholamandalam Securities </t>
  </si>
  <si>
    <t>1567.0</t>
  </si>
  <si>
    <t>1410.3</t>
  </si>
  <si>
    <t xml:space="preserve">Buy Hexaware Technologies; target of Rs 386: Cholamandalam Securities </t>
  </si>
  <si>
    <t xml:space="preserve">Buy Kajaria; target of Rs 528: Cholamandalam Securities </t>
  </si>
  <si>
    <t>Kajaria</t>
  </si>
  <si>
    <t>397.25</t>
  </si>
  <si>
    <t xml:space="preserve">Buy Zensar Technologies; target of Rs 288: Cholamandalam Securities </t>
  </si>
  <si>
    <t>256.75</t>
  </si>
  <si>
    <t>231.07500000000002</t>
  </si>
  <si>
    <t xml:space="preserve">Buy Kajaria Ceramics; target of Rs 500: Kotak Securities </t>
  </si>
  <si>
    <t xml:space="preserve">Accumulate Bodal Chemicals; target of Rs 130: Kotak Securities </t>
  </si>
  <si>
    <t>106.2</t>
  </si>
  <si>
    <t xml:space="preserve">Buy Radico Khaitan; target of Rs 431: Kotak Securities </t>
  </si>
  <si>
    <t>396.4</t>
  </si>
  <si>
    <t xml:space="preserve">Buy Genus Power Infrastructure; target of Rs 40: Kotak Securities </t>
  </si>
  <si>
    <t>Genus Power Infrastructure</t>
  </si>
  <si>
    <t>GENUSPOWER</t>
  </si>
  <si>
    <t>28.85</t>
  </si>
  <si>
    <t>25.965000000000003</t>
  </si>
  <si>
    <t xml:space="preserve">Buy NIIT; target of Rs 110: Kotak Securities </t>
  </si>
  <si>
    <t>72.05</t>
  </si>
  <si>
    <t>2019-04-08</t>
  </si>
  <si>
    <t xml:space="preserve">Buy Quess Corp; target of Rs 1072: Kotak Securities </t>
  </si>
  <si>
    <t xml:space="preserve">Buy Yes Bank; target of Rs 270: LKP Research </t>
  </si>
  <si>
    <t xml:space="preserve">Hold Bajaj Auto; target of Rs 2676: LKP Research </t>
  </si>
  <si>
    <t>2613.1</t>
  </si>
  <si>
    <t>2676.0</t>
  </si>
  <si>
    <t xml:space="preserve">Hold Control Print; target of Rs 342: ICICI Direct </t>
  </si>
  <si>
    <t xml:space="preserve">Hold Colgate-Palmolive India; target of Rs 1200: ICICI Direct </t>
  </si>
  <si>
    <t xml:space="preserve">Hold Mahindra Lifespace; target of Rs 450: ICICI Direct </t>
  </si>
  <si>
    <t>408.95</t>
  </si>
  <si>
    <t>368.055</t>
  </si>
  <si>
    <t xml:space="preserve">Buy Hester Biosciences; target of Rs 1620: ICICI Direct </t>
  </si>
  <si>
    <t>1173.0</t>
  </si>
  <si>
    <t>1055.7</t>
  </si>
  <si>
    <t xml:space="preserve">Buy Cox and Kings; target of Rs 223: ICICI Direct </t>
  </si>
  <si>
    <t xml:space="preserve">Buy Dr Reddy’s Laboratories; target of Rs 2700: ICICI Direct </t>
  </si>
  <si>
    <t>2018-10-31</t>
  </si>
  <si>
    <t>2438.95</t>
  </si>
  <si>
    <t xml:space="preserve">Buy Bharat Electronics; target of Rs 105: ICICI Direct </t>
  </si>
  <si>
    <t>80.10000000000001</t>
  </si>
  <si>
    <t xml:space="preserve">Buy ITC; target of Rs 365: ICICI Direct </t>
  </si>
  <si>
    <t>279.55</t>
  </si>
  <si>
    <t>251.59500000000003</t>
  </si>
  <si>
    <t xml:space="preserve">Buy Music Broadcast; target of Rs 400: Dolat Capital </t>
  </si>
  <si>
    <t>330.05</t>
  </si>
  <si>
    <t>2019-01-09</t>
  </si>
  <si>
    <t>297.045</t>
  </si>
  <si>
    <t xml:space="preserve">Accumulate Colgate Palmolive; target of Rs 1223: Dolat Capital </t>
  </si>
  <si>
    <t xml:space="preserve">Buy KPIT Technologies; target of Rs 290: Dolat Capital </t>
  </si>
  <si>
    <t xml:space="preserve">Accumulate Wonderla Holidays; target of Rs 302: Dolat Capital </t>
  </si>
  <si>
    <t>288.5</t>
  </si>
  <si>
    <t xml:space="preserve">Accumulate ICICI Bank; target of Rs 365: Dolat Capital </t>
  </si>
  <si>
    <t>345.5</t>
  </si>
  <si>
    <t xml:space="preserve">Accumulate ITC; target of Rs 320: Dolat Capital </t>
  </si>
  <si>
    <t xml:space="preserve">Accumulate Kajaria Ceramics; target of Rs 416: Dolat Capital </t>
  </si>
  <si>
    <t>389.2</t>
  </si>
  <si>
    <t xml:space="preserve">Accumulate Maruti Suzuki; target of Rs 7729: Dolat Capital </t>
  </si>
  <si>
    <t>7729.0</t>
  </si>
  <si>
    <t xml:space="preserve">Accumulate CEAT; target of Rs 1255: Prabhudas Lilladher </t>
  </si>
  <si>
    <t xml:space="preserve">Hold Colgate Palmolive; target of Rs 1157: Prabhudas Lilladher </t>
  </si>
  <si>
    <t xml:space="preserve">Buy Shriram Transport Finance; target of Rs 1660: Prabhudas Lilladher </t>
  </si>
  <si>
    <t>1127.65</t>
  </si>
  <si>
    <t>1014.8850000000001</t>
  </si>
  <si>
    <t xml:space="preserve">Buy ICICI Bank; target of Rs 365: Prabhudas Lilladher </t>
  </si>
  <si>
    <t xml:space="preserve">Buy Music Broadcast; target of Rs 394: Prabhudas Lilladher </t>
  </si>
  <si>
    <t xml:space="preserve">Buy Crompton Greaves Consumer Electricals; target of Rs 276: Prabhudas Lilladher </t>
  </si>
  <si>
    <t xml:space="preserve">Buy Zensar Technologies; target of Rs 290: Prabhudas Lilladher </t>
  </si>
  <si>
    <t>226.8</t>
  </si>
  <si>
    <t xml:space="preserve">Accumulate Nestle India; target of Rs 11129: Prabhudas Lilladher </t>
  </si>
  <si>
    <t>9800.0</t>
  </si>
  <si>
    <t>11129.0</t>
  </si>
  <si>
    <t xml:space="preserve">Sell BHEL; target of Rs 60: Motilal Oswal </t>
  </si>
  <si>
    <t xml:space="preserve">Buy Larsen and Toubro Finance Holdings; target of Rs 175: Motilal Oswal </t>
  </si>
  <si>
    <t xml:space="preserve">Buy Bajaj Auto; target of Rs 3196: Motilal Oswal </t>
  </si>
  <si>
    <t>3196.0</t>
  </si>
  <si>
    <t xml:space="preserve">Buy JSW Steel; target of Rs 444: Motilal Oswal </t>
  </si>
  <si>
    <t>336.95</t>
  </si>
  <si>
    <t>303.255</t>
  </si>
  <si>
    <t xml:space="preserve">Buy KPIT Technologies; target of Rs 275: Motilal Oswal </t>
  </si>
  <si>
    <t xml:space="preserve">Buy PVR; target of Rs 1650: Motilal Oswal </t>
  </si>
  <si>
    <t xml:space="preserve">Buy Dish TV India; target of Rs 50: Motilal Oswal </t>
  </si>
  <si>
    <t>Dish TV India</t>
  </si>
  <si>
    <t>2018-10-29</t>
  </si>
  <si>
    <t>40.7</t>
  </si>
  <si>
    <t>36.63</t>
  </si>
  <si>
    <t xml:space="preserve">Buy Piramal Enterprises; target of Rs 2735: Motilal Oswal </t>
  </si>
  <si>
    <t>1919.0</t>
  </si>
  <si>
    <t xml:space="preserve">Buy  Jubilant FoodWorks; target of Rs 1555: HDFC Securities </t>
  </si>
  <si>
    <t>1555.0</t>
  </si>
  <si>
    <t xml:space="preserve">Hold Wipro; target of Rs 340: JM Financial </t>
  </si>
  <si>
    <t xml:space="preserve">Buy Mahindra Finance; target of Rs 550: JM Financial </t>
  </si>
  <si>
    <t xml:space="preserve">Buy Kotak Mahindra Bank; target of Rs 1300: JM Financial </t>
  </si>
  <si>
    <t>1152.1</t>
  </si>
  <si>
    <t xml:space="preserve">Buy TTK Prestige; target of Rs 7100: JM Financial </t>
  </si>
  <si>
    <t>6410.0</t>
  </si>
  <si>
    <t>7100.0</t>
  </si>
  <si>
    <t xml:space="preserve">Hold Indigo; target of Rs 850: JM Financial </t>
  </si>
  <si>
    <t>Indigo</t>
  </si>
  <si>
    <t xml:space="preserve">Hold PVR; target of Rs 1385: ICICI Direct </t>
  </si>
  <si>
    <t xml:space="preserve">Hold Bharti Infratel; target of Rs 285: ICICI Direct </t>
  </si>
  <si>
    <t xml:space="preserve">Hold Bajaj Auto; target of Rs 2410: ICICI Direct </t>
  </si>
  <si>
    <t xml:space="preserve">Buy Syngene International; target of Rs 660: ICICI Direct </t>
  </si>
  <si>
    <t xml:space="preserve">Buy Kotak Mahindra Bank; target of Rs 1400: ICICI Direct </t>
  </si>
  <si>
    <t xml:space="preserve">Buy SKF India; target of Rs 2050: ICICI Direct </t>
  </si>
  <si>
    <t>1794.3</t>
  </si>
  <si>
    <t xml:space="preserve">Buy Wipro; target of Rs 360: ICICI Direct </t>
  </si>
  <si>
    <t xml:space="preserve">Buy TTK Prestige; target of Rs 6830: ICICI Direct </t>
  </si>
  <si>
    <t xml:space="preserve">Buy Jyothy Laboratories; target of Rs 215: ICICI Direct </t>
  </si>
  <si>
    <t>178.05</t>
  </si>
  <si>
    <t>2018-12-31</t>
  </si>
  <si>
    <t xml:space="preserve">Buy Bajaj Finserv; target of Rs 6280: ICICI Direct </t>
  </si>
  <si>
    <t>5415.0</t>
  </si>
  <si>
    <t>6280.0</t>
  </si>
  <si>
    <t xml:space="preserve">Buy Bajaj Auto; target of Rs 3174: HDFC Securities </t>
  </si>
  <si>
    <t>2533.0</t>
  </si>
  <si>
    <t>3174.0</t>
  </si>
  <si>
    <t xml:space="preserve">Buy Kotak Mahindra Bank ; target of Rs 1377: HDFC Securities </t>
  </si>
  <si>
    <t xml:space="preserve">Buy Rallis  India; target of Rs 220: HDFC Securities </t>
  </si>
  <si>
    <t>Rallis  India</t>
  </si>
  <si>
    <t>166.2</t>
  </si>
  <si>
    <t>149.57999999999998</t>
  </si>
  <si>
    <t xml:space="preserve">Buy Radico Khaitan; target of Rs 548: HDFC Securities </t>
  </si>
  <si>
    <t>364.05</t>
  </si>
  <si>
    <t>327.64500000000004</t>
  </si>
  <si>
    <t xml:space="preserve">Buy Zensar Technologies; target of Rs 320: HDFC Securities </t>
  </si>
  <si>
    <t>225.9</t>
  </si>
  <si>
    <t>203.31</t>
  </si>
  <si>
    <t xml:space="preserve">Buy Heidelberg Cement India; target of Rs 200: Prabhudas Lilladher </t>
  </si>
  <si>
    <t xml:space="preserve">Buy JSW Steel; target of Rs 450: Prabhudas Lilladher </t>
  </si>
  <si>
    <t xml:space="preserve">Accumulate YES Bank; target of Rs 231: Prabhudas Lilladher </t>
  </si>
  <si>
    <t xml:space="preserve">Accumulate L&amp;T Finance Holdings; target of Rs 170: Prabhudas Lilladher </t>
  </si>
  <si>
    <t>L&amp;T Finance Holdings</t>
  </si>
  <si>
    <t xml:space="preserve">Accumulate L&amp;T Technology Services; target of Rs 1780: Prabhudas Lilladher </t>
  </si>
  <si>
    <t xml:space="preserve">Accumulate Kotak Mahindra Bank; target of Rs 1325: Dolat Capital </t>
  </si>
  <si>
    <t>2018-10-26</t>
  </si>
  <si>
    <t xml:space="preserve">Accumulate Zensar Technologies; target of Rs 280: Dolat Capital </t>
  </si>
  <si>
    <t>223.4</t>
  </si>
  <si>
    <t>201.06</t>
  </si>
  <si>
    <t xml:space="preserve">Accumulate Jubilant Foodworks; target of Rs 1365: Dolat Capital </t>
  </si>
  <si>
    <t xml:space="preserve">Accumulate TVS Motor Company; target of Rs 568: Dolat Capital </t>
  </si>
  <si>
    <t xml:space="preserve">Accumulate Ambuja Cements; target of Rs 229: Dolat Capital </t>
  </si>
  <si>
    <t>193.65</t>
  </si>
  <si>
    <t xml:space="preserve">Accumulate Wipro; target of Rs 350: Prabhudas Lilladher </t>
  </si>
  <si>
    <t xml:space="preserve">Accumulate Hexaware Technologies; target of Rs 430: Prabhudas Lilladher </t>
  </si>
  <si>
    <t xml:space="preserve">Accumulate Mahindra and Mahindra Financial Services; target of Rs 516: Prabhudas Lilladher </t>
  </si>
  <si>
    <t xml:space="preserve">Accumulate Jubilant FoodWorks; target of Rs 1395: Prabhudas Lilladher </t>
  </si>
  <si>
    <t xml:space="preserve">Accumulate Rallis India; target of Rs 233: Prabhudas Lilladher </t>
  </si>
  <si>
    <t xml:space="preserve">Buy Sterlite Technologies; target of Rs 400: ICICI Direct </t>
  </si>
  <si>
    <t>325.7</t>
  </si>
  <si>
    <t>293.13</t>
  </si>
  <si>
    <t xml:space="preserve">Buy Rallis India; target of Rs 200: ICICI Direct </t>
  </si>
  <si>
    <t xml:space="preserve">Buy Ambuja Cement; target of Rs 231: ICICI Direct </t>
  </si>
  <si>
    <t xml:space="preserve">Buy Oberoi Realty; target of Rs 500: ICICI Direct </t>
  </si>
  <si>
    <t>423.45</t>
  </si>
  <si>
    <t xml:space="preserve">Buy Bajaj Finance ; target of Rs 2600: ICICI Direct </t>
  </si>
  <si>
    <t xml:space="preserve">Buy Mahindra Financial Services; target of Rs 525: Motilal Oswal </t>
  </si>
  <si>
    <t xml:space="preserve">Buy Zensar Technologies; target of Rs 300: Motilal Oswal </t>
  </si>
  <si>
    <t xml:space="preserve">Buy Kotak Mahindra Bank; target of Rs 1371: Nalanda Securities </t>
  </si>
  <si>
    <t xml:space="preserve">Accumulate DCB Bank; target of Rs 175: Arihant Capital </t>
  </si>
  <si>
    <t xml:space="preserve">Hold TVS Motor; target of Rs 567: Centrum </t>
  </si>
  <si>
    <t xml:space="preserve">Buy Ambuja Cements; target of Rs 230: Centrum </t>
  </si>
  <si>
    <t xml:space="preserve">Buy Bajaj Corp; target of Rs 475: JM Financial </t>
  </si>
  <si>
    <t>Bajaj Corp</t>
  </si>
  <si>
    <t xml:space="preserve">Buy Oberoi Realty; target of Rs 515: JM Financial </t>
  </si>
  <si>
    <t>2018-10-25</t>
  </si>
  <si>
    <t xml:space="preserve">Buy Bajaj FinServ; target of Rs 6525: JM Financial </t>
  </si>
  <si>
    <t>Bajaj FinServ</t>
  </si>
  <si>
    <t>5299.0</t>
  </si>
  <si>
    <t>6525.0</t>
  </si>
  <si>
    <t xml:space="preserve">Buy Bajaj Finance; target of Rs 2500: JM Financial </t>
  </si>
  <si>
    <t xml:space="preserve">Buy HCL Tech; target of Rs 1220: JM Financial </t>
  </si>
  <si>
    <t>978.8</t>
  </si>
  <si>
    <t>880.92</t>
  </si>
  <si>
    <t xml:space="preserve">Buy Asian Paints; target of Rs 1380: JM Financial </t>
  </si>
  <si>
    <t>1180.5</t>
  </si>
  <si>
    <t xml:space="preserve">Hold Ambuja Cement; target of Rs 235: JM Financial </t>
  </si>
  <si>
    <t xml:space="preserve">Hold TVS Motor; target of Rs 565: JM Financial </t>
  </si>
  <si>
    <t xml:space="preserve">Buy Multi Commodity Exchange; target of Rs 980: HDFC Securities </t>
  </si>
  <si>
    <t xml:space="preserve">Buy ICICI Prudential Life; target of Rs 397: HDFC Securities </t>
  </si>
  <si>
    <t>286.2</t>
  </si>
  <si>
    <t xml:space="preserve">Buy RBL Bank; target of Rs 618: HDFC Securities </t>
  </si>
  <si>
    <t xml:space="preserve">Buy HCL Technologies; target of Rs 1090: ICICI Direct </t>
  </si>
  <si>
    <t xml:space="preserve">Buy Oberoi Realty; target of Rs 552: HDFC Securities </t>
  </si>
  <si>
    <t xml:space="preserve">Buy Jubilant Life Sciences; target of Rs 980: HDFC Securities </t>
  </si>
  <si>
    <t>694.9</t>
  </si>
  <si>
    <t>2018-11-09</t>
  </si>
  <si>
    <t>625.41</t>
  </si>
  <si>
    <t xml:space="preserve">Accumulate Persistent System; target of Rs 630: Arihant Capital </t>
  </si>
  <si>
    <t xml:space="preserve">Accumulate Federal Bank; target of Rs 92: Arihant Capital </t>
  </si>
  <si>
    <t xml:space="preserve">Accumulate IndusInd Bank; target of Rs 1743: Arihant Capital </t>
  </si>
  <si>
    <t>1502.1</t>
  </si>
  <si>
    <t>2018-10-30</t>
  </si>
  <si>
    <t>1351.8899999999999</t>
  </si>
  <si>
    <t xml:space="preserve">Accumulate ACC; target of Rs 1637: Arihant Capital </t>
  </si>
  <si>
    <t>1360.25</t>
  </si>
  <si>
    <t xml:space="preserve">Buy TVS Motors; target of Rs 615: Sharekhan </t>
  </si>
  <si>
    <t xml:space="preserve">Buy HCL Technologies; target of Rs 1215: Sharekhan </t>
  </si>
  <si>
    <t xml:space="preserve">Buy Bajaj Finance; target of Rs 2450: Sharekhan </t>
  </si>
  <si>
    <t xml:space="preserve">Accumulate Bajaj Finance; target of Rs 2350: Dolat Capital </t>
  </si>
  <si>
    <t xml:space="preserve">Buy HCL Technologies; target of Rs 1300: Dolat Capital </t>
  </si>
  <si>
    <t xml:space="preserve">Buy Persistent Systems; target of Rs 870: Kotak Securities </t>
  </si>
  <si>
    <t>510.3</t>
  </si>
  <si>
    <t xml:space="preserve">Buy Ambuja Cements; target of Rs 248: Nalanda Securities </t>
  </si>
  <si>
    <t xml:space="preserve">Hold Hindustan Zinc; target of Rs 275: Centrum </t>
  </si>
  <si>
    <t xml:space="preserve">Sell Glaxo SmithKline Pharma; target of Rs 950: Centrum </t>
  </si>
  <si>
    <t>Glaxo SmithKline Pharma</t>
  </si>
  <si>
    <t>1430.0000000000002</t>
  </si>
  <si>
    <t xml:space="preserve">Buy Hero MotoCorp; target of Rs 3810: Centrum </t>
  </si>
  <si>
    <t>2688.7</t>
  </si>
  <si>
    <t>2419.83</t>
  </si>
  <si>
    <t xml:space="preserve">Buy Jubilant Life Sciences; target of Rs 945: ICICI Direct </t>
  </si>
  <si>
    <t xml:space="preserve">Hold Hindustan Zinc; target of Rs 270: ICICI Direct </t>
  </si>
  <si>
    <t xml:space="preserve">Buy HDFC Standard Life Insurance Company; target of Rs 440: Prabhudas Lilladher </t>
  </si>
  <si>
    <t>362.8</t>
  </si>
  <si>
    <t xml:space="preserve">Buy ICICI Prudential Life Insurance Company; target of Rs 507: Prabhudas Lilladher </t>
  </si>
  <si>
    <t xml:space="preserve">Buy HCL Technologies; target of Rs 1255: Prabhudas Lilladher </t>
  </si>
  <si>
    <t xml:space="preserve">Hold Ambuja Cement; target of Rs 210: Prabhudas Lilladher </t>
  </si>
  <si>
    <t xml:space="preserve">Accumulate Asian Paints; target of Rs 1300: Prabhudas Lilladher </t>
  </si>
  <si>
    <t xml:space="preserve">Accumulate TVS Motors; target of Rs 618: Prabhudas Lilladher </t>
  </si>
  <si>
    <t xml:space="preserve">Hold Asian Paints; target of Rs 1180: ICICI Direct </t>
  </si>
  <si>
    <t xml:space="preserve">Buy HDFC Standard life; target of Rs 450: Motilal Oswal </t>
  </si>
  <si>
    <t xml:space="preserve">Buy ICICI Prudential Life Insurance; target of Rs 450: Motilal Oswal </t>
  </si>
  <si>
    <t xml:space="preserve">Buy RBL Bank; target of Rs 600: Motilal Oswal </t>
  </si>
  <si>
    <t xml:space="preserve">Buy MCX; target of Rs 875: Motilal Oswal </t>
  </si>
  <si>
    <t xml:space="preserve">Buy Zee Entertainment Enterprises; target of Rs 530: JM Financial </t>
  </si>
  <si>
    <t>2018-10-24</t>
  </si>
  <si>
    <t>446.2</t>
  </si>
  <si>
    <t>401.58</t>
  </si>
  <si>
    <t xml:space="preserve">Buy Sun TV Network; target of Rs 780: JM Financial </t>
  </si>
  <si>
    <t>641.0</t>
  </si>
  <si>
    <t xml:space="preserve">Buy Hindustan Zinc; target of Rs 300: JM Financial </t>
  </si>
  <si>
    <t>280.2</t>
  </si>
  <si>
    <t>252.18</t>
  </si>
  <si>
    <t xml:space="preserve">Hold Asian Paints; target of Rs 1410: JM Financial </t>
  </si>
  <si>
    <t xml:space="preserve">Hold Persistent Systems; target of Rs 730: JM Financial </t>
  </si>
  <si>
    <t xml:space="preserve">Buy Cyient; target of Rs 785: Kotak Securities </t>
  </si>
  <si>
    <t>617.0</t>
  </si>
  <si>
    <t>555.3000000000001</t>
  </si>
  <si>
    <t xml:space="preserve">Hold MindTree; target of Rs 880: ICICI Direct </t>
  </si>
  <si>
    <t xml:space="preserve">Hold Kansai Nerolac; target of Rs 390: ICICI Direct </t>
  </si>
  <si>
    <t xml:space="preserve">Buy Inox Leisure; target of Rs 260: ICICI Direct </t>
  </si>
  <si>
    <t>212.35</t>
  </si>
  <si>
    <t xml:space="preserve">Buy UltraTech Cement; target of Rs 4400: ICICI Direct </t>
  </si>
  <si>
    <t>3376.1</t>
  </si>
  <si>
    <t xml:space="preserve">Buy Persistent Systems; target of Rs 880: Dolat Capital </t>
  </si>
  <si>
    <t xml:space="preserve">Buy Inox Leisure; target of Rs 280: Dolat Capital </t>
  </si>
  <si>
    <t xml:space="preserve">Buy HDFC Bank; target of Rs 2400: Dolat Capital </t>
  </si>
  <si>
    <t>2004.0</t>
  </si>
  <si>
    <t xml:space="preserve">Accumulate Jubilant Life Sciences; target of Rs 723: Prabhudas Lilladher </t>
  </si>
  <si>
    <t>698.05</t>
  </si>
  <si>
    <t>628.245</t>
  </si>
  <si>
    <t xml:space="preserve">Accumulate Kansai Nerolac Paints; target of Rs 474: Prabhudas Lilladher </t>
  </si>
  <si>
    <t xml:space="preserve">Hold Federal Bank; target of Rs 85: Centrum </t>
  </si>
  <si>
    <t>80.5</t>
  </si>
  <si>
    <t xml:space="preserve">Buy Ultratech Cement; target of Rs 4450: Centrum </t>
  </si>
  <si>
    <t xml:space="preserve">Buy Persistent Systems; target of Rs 820: Anand Rathi </t>
  </si>
  <si>
    <t xml:space="preserve">Hold Mahindra CIE Automotive; target of Rs 281: Geojit </t>
  </si>
  <si>
    <t>268.9</t>
  </si>
  <si>
    <t>242.01</t>
  </si>
  <si>
    <t xml:space="preserve">Buy Reliance Industries; target of Rs 1442: KR Choksey </t>
  </si>
  <si>
    <t xml:space="preserve">Buy Reliance Industries; target of Rs 1434: Nalanda Securities </t>
  </si>
  <si>
    <t>2018-10-23</t>
  </si>
  <si>
    <t>1052.75</t>
  </si>
  <si>
    <t>1434.0</t>
  </si>
  <si>
    <t xml:space="preserve">Buy HDFC Bank; target of Rs 2284: Nalanda Securities </t>
  </si>
  <si>
    <t>1973.0</t>
  </si>
  <si>
    <t xml:space="preserve">Buy HDFC Bank; target of Rs 2350: KR Choksey </t>
  </si>
  <si>
    <t>2350.0</t>
  </si>
  <si>
    <t xml:space="preserve">Buy Cyient; target of Rs 811: Cholamandalam securities </t>
  </si>
  <si>
    <t>556.2</t>
  </si>
  <si>
    <t xml:space="preserve">Buy Trident; target of Rs 81: Cholamandalam securities </t>
  </si>
  <si>
    <t>63.95</t>
  </si>
  <si>
    <t>57.55500000000001</t>
  </si>
  <si>
    <t xml:space="preserve">Buy HDFC Bank; target of Rs 2310: Prabhudas Lilladher </t>
  </si>
  <si>
    <t xml:space="preserve">Accumulate Mphasis; target of Rs 1220: Prabhudas Lilladher </t>
  </si>
  <si>
    <t>972.0</t>
  </si>
  <si>
    <t xml:space="preserve">Accumulate Nestle India; target of Rs 10,996: Prabhudas Lilladher </t>
  </si>
  <si>
    <t>9301.5</t>
  </si>
  <si>
    <t>10996.0</t>
  </si>
  <si>
    <t xml:space="preserve">Buy SBI Life Insurance Company; target of Rs 779: Prabhudas Lilladher </t>
  </si>
  <si>
    <t xml:space="preserve">Buy SBI Life Insurance; target of Rs 735: HDFC Securities </t>
  </si>
  <si>
    <t xml:space="preserve">Buy Mphasis; target of Rs 1430: HDFC Securities </t>
  </si>
  <si>
    <t xml:space="preserve">Buy Cyient; target of Rs 850: HDFC Securities </t>
  </si>
  <si>
    <t xml:space="preserve">Hold DCB Bank; target of Rs 170: ICICI Direct </t>
  </si>
  <si>
    <t>154.25</t>
  </si>
  <si>
    <t xml:space="preserve">Buy Ultratech Cement; target of Rs 4110: Nalanda Securities </t>
  </si>
  <si>
    <t>3453.8</t>
  </si>
  <si>
    <t>4110.0</t>
  </si>
  <si>
    <t xml:space="preserve">Buy ACC; target of Rs 1632: Dolat Capital </t>
  </si>
  <si>
    <t>1409.9</t>
  </si>
  <si>
    <t>1632.0</t>
  </si>
  <si>
    <t xml:space="preserve">Buy Ultratech Cement; target of Rs 4157: Motilal Oswal </t>
  </si>
  <si>
    <t>4157.0</t>
  </si>
  <si>
    <t xml:space="preserve">Buy Karnataka Bank; target of Rs 167: Choice Equity </t>
  </si>
  <si>
    <t>Choice Equity</t>
  </si>
  <si>
    <t>85.545</t>
  </si>
  <si>
    <t xml:space="preserve">Accumulate NIIT Technologies; target of Rs 1258: Kotak Securities </t>
  </si>
  <si>
    <t xml:space="preserve">Buy DCB Bank; target of Rs 223: Cholamandalam Securities </t>
  </si>
  <si>
    <t>2018-10-22</t>
  </si>
  <si>
    <t>159.45</t>
  </si>
  <si>
    <t xml:space="preserve">Buy Music Broadcast; target of Rs 420: Motilal Oswal </t>
  </si>
  <si>
    <t>329.95</t>
  </si>
  <si>
    <t>296.955</t>
  </si>
  <si>
    <t xml:space="preserve">Buy DCB Bank; target of Rs 205: Centrum </t>
  </si>
  <si>
    <t xml:space="preserve">Buy ACC; target of Rs 1820: Centrum </t>
  </si>
  <si>
    <t>1424.4</t>
  </si>
  <si>
    <t>1281.96</t>
  </si>
  <si>
    <t xml:space="preserve">Buy Havells; target of Rs 680: Dolat Capital </t>
  </si>
  <si>
    <t xml:space="preserve">Buy Mindtree; target of Rs 1103: Cholamandalam Securities </t>
  </si>
  <si>
    <t>819.25</t>
  </si>
  <si>
    <t>737.325</t>
  </si>
  <si>
    <t xml:space="preserve">Buy DCB Bank; target of Rs 209: HDFC Securities </t>
  </si>
  <si>
    <t xml:space="preserve">Buy Mindtree; target of Rs 1210: HDFC Securities </t>
  </si>
  <si>
    <t xml:space="preserve">Buy DCB Bank; target of Rs 200: Anand Rathi </t>
  </si>
  <si>
    <t xml:space="preserve">Buy Trident; target of Rs 83: Motilal Oswal </t>
  </si>
  <si>
    <t>2018-10-19</t>
  </si>
  <si>
    <t xml:space="preserve">Buy ACC; target of Rs 1750: Nalanda Securities </t>
  </si>
  <si>
    <t xml:space="preserve">Hold Hero MotoCorp; target of Rs 3036: Nalanda Securities </t>
  </si>
  <si>
    <t>2802.9</t>
  </si>
  <si>
    <t>3036.0</t>
  </si>
  <si>
    <t xml:space="preserve">Buy Cyient; target of Rs 820: Anand Rathi </t>
  </si>
  <si>
    <t xml:space="preserve">Buy South Indian Bank; target of Rs 22: Cholamandalam Securities </t>
  </si>
  <si>
    <t>14.85</t>
  </si>
  <si>
    <t>13.365</t>
  </si>
  <si>
    <t xml:space="preserve">Buy Cyient; target of Rs 810: Prabhudas Lilladher </t>
  </si>
  <si>
    <t xml:space="preserve">Hold Cyient; target of Rs 720: ICICI Direct </t>
  </si>
  <si>
    <t xml:space="preserve">Buy Mahindra CIE Automotive; target of Rs 290: ICICI Direct </t>
  </si>
  <si>
    <t xml:space="preserve">Buy NIIT Technologies; target of Rs 1365: ICICI Direct </t>
  </si>
  <si>
    <t xml:space="preserve">Buy Havells India; target of Rs 650: ICICI Direct </t>
  </si>
  <si>
    <t xml:space="preserve">Buy ACC; target of Rs 1750: ICICI Direct </t>
  </si>
  <si>
    <t xml:space="preserve">Buy Jammu and Kashmir Bank; target of Rs 58: ICICI Direct </t>
  </si>
  <si>
    <t xml:space="preserve">Sell Avenue Supermarts; target of Rs 1124: Motilal Oswal </t>
  </si>
  <si>
    <t xml:space="preserve">Buy AU Small Finance Bank; target of Rs 740: Motilal Oswal </t>
  </si>
  <si>
    <t>596.05</t>
  </si>
  <si>
    <t>536.4449999999999</t>
  </si>
  <si>
    <t xml:space="preserve">Buy Karnataka Bank; target of Rs 135: Arihant Capital </t>
  </si>
  <si>
    <t xml:space="preserve">Buy Ashok Leyland; target of Rs 151: Arihant Capital </t>
  </si>
  <si>
    <t>114.2</t>
  </si>
  <si>
    <t>102.78</t>
  </si>
  <si>
    <t xml:space="preserve">Accumulate Hero Motocorp; target of Rs 3296: Arihant Capital </t>
  </si>
  <si>
    <t>3296.0</t>
  </si>
  <si>
    <t xml:space="preserve">Buy IndusInd Bank; target of Rs 1954: HDFC Securities </t>
  </si>
  <si>
    <t>1590.0</t>
  </si>
  <si>
    <t>1431.0</t>
  </si>
  <si>
    <t xml:space="preserve">Buy Hero MotoCorp; target of Rs 3602: HDFC Securities </t>
  </si>
  <si>
    <t>2522.61</t>
  </si>
  <si>
    <t xml:space="preserve">Buy Infosys; target of Rs 790: Prabhudas Lilladher </t>
  </si>
  <si>
    <t>618.3000000000001</t>
  </si>
  <si>
    <t xml:space="preserve">Hold NIIT Technologies; target of Rs 1270: Emkay Global </t>
  </si>
  <si>
    <t>Emkay Global</t>
  </si>
  <si>
    <t xml:space="preserve">Sell Mindtree; target of Rs 880: Emkay Global </t>
  </si>
  <si>
    <t xml:space="preserve">Buy ACC; target of Rs 1814: Emkay Global </t>
  </si>
  <si>
    <t xml:space="preserve">Buy IndusInd Bank; target of Rs 2100: Motilal Oswal </t>
  </si>
  <si>
    <t xml:space="preserve">Accumulate Avenue Supermarts; target of Rs 1513: Geojit </t>
  </si>
  <si>
    <t xml:space="preserve">Buy Gabriel India ; target of Rs 150: Geojit </t>
  </si>
  <si>
    <t>137.85</t>
  </si>
  <si>
    <t>124.065</t>
  </si>
  <si>
    <t xml:space="preserve">Buy IndusInd Bank; target of Rs 2097: KR Choksey </t>
  </si>
  <si>
    <t xml:space="preserve">Buy Indusind Bank; target of Rs 2270: LKP Research </t>
  </si>
  <si>
    <t xml:space="preserve">Hold Infosys; target of Rs 753: Arihant Capital </t>
  </si>
  <si>
    <t xml:space="preserve">Buy Zee Media; target of Rs 33: ICICI Direct </t>
  </si>
  <si>
    <t>Zee Media</t>
  </si>
  <si>
    <t>26.4</t>
  </si>
  <si>
    <t>23.759999999999998</t>
  </si>
  <si>
    <t xml:space="preserve">Accumulate Mindtree; target of Rs 1150: Dolat Capital </t>
  </si>
  <si>
    <t xml:space="preserve">Buy NIIT Technologies; target of Rs 1425: Dolat Capital </t>
  </si>
  <si>
    <t xml:space="preserve">Buy Zee Media Corporation; target of Rs 39: Prabhudas Lilladher </t>
  </si>
  <si>
    <t xml:space="preserve">Buy NIIT Technologies; target of Rs 1460: Prabhudas Lilladher </t>
  </si>
  <si>
    <t xml:space="preserve">Buy Navneet Education; target of Rs 146: Prabhudas Lilladher </t>
  </si>
  <si>
    <t>110.8</t>
  </si>
  <si>
    <t>99.72</t>
  </si>
  <si>
    <t xml:space="preserve">Buy IndusInd Bank; target of Rs 2000: Prabhudas Lilladher </t>
  </si>
  <si>
    <t xml:space="preserve">Accumulate Hero Motocorp; target of Rs 3385: Prabhudas Lilladher </t>
  </si>
  <si>
    <t xml:space="preserve">Buy Aegis Logistics; target of Rs 282: Dalmia Securities </t>
  </si>
  <si>
    <t xml:space="preserve">Buy Federal Bank; target of Rs 120: JM Financial </t>
  </si>
  <si>
    <t>70.065</t>
  </si>
  <si>
    <t xml:space="preserve">Buy Infosys; target of Rs 810: JM Financial </t>
  </si>
  <si>
    <t xml:space="preserve">Buy Infosys; target of Rs 800: ICICI Direct </t>
  </si>
  <si>
    <t xml:space="preserve">Buy Hero MotoCorp; target of Rs 3350: ICICI Direct </t>
  </si>
  <si>
    <t>3350.0</t>
  </si>
  <si>
    <t xml:space="preserve">Buy Federal Bank; target of Rs 95: ICICI Direct </t>
  </si>
  <si>
    <t xml:space="preserve">Buy Cochin Shipyard; target of Rs 520: Kotak Securities </t>
  </si>
  <si>
    <t>386.5</t>
  </si>
  <si>
    <t>347.85</t>
  </si>
  <si>
    <t xml:space="preserve">Accumulate Hero MotoCorp; target of Rs 3217: Kotak Securities </t>
  </si>
  <si>
    <t>3217.0</t>
  </si>
  <si>
    <t xml:space="preserve">Buy Engineers India; target of Rs 155: Kotak Securities </t>
  </si>
  <si>
    <t>103.72500000000001</t>
  </si>
  <si>
    <t xml:space="preserve">Buy Hero MotoCorp; target of Rs 3251: LKP Research </t>
  </si>
  <si>
    <t>3251.0</t>
  </si>
  <si>
    <t xml:space="preserve">Buy IndoStar Capital Finance; target of Rs 394: Nalanda Securities </t>
  </si>
  <si>
    <t>IndoStar Capital Finance</t>
  </si>
  <si>
    <t>2018-10-17</t>
  </si>
  <si>
    <t xml:space="preserve">Buy IndusInd Bank; target of Rs 1916: Nalanda Securities </t>
  </si>
  <si>
    <t>1636.25</t>
  </si>
  <si>
    <t>1472.625</t>
  </si>
  <si>
    <t xml:space="preserve">Buy Trident; target of Rs 85: JM Financial </t>
  </si>
  <si>
    <t>68.25</t>
  </si>
  <si>
    <t>61.425000000000004</t>
  </si>
  <si>
    <t xml:space="preserve">Buy IndusInd Bank; target of Rs 2075: JM Financial </t>
  </si>
  <si>
    <t xml:space="preserve">Buy Tata Sponge; target of Rs 977: Kotak Securities </t>
  </si>
  <si>
    <t>Tata Sponge</t>
  </si>
  <si>
    <t>838.7</t>
  </si>
  <si>
    <t>754.83</t>
  </si>
  <si>
    <t xml:space="preserve">Buy Maruti Suzuki India; target of Rs 8522: Kotak Securities </t>
  </si>
  <si>
    <t>7237.65</t>
  </si>
  <si>
    <t>6513.885</t>
  </si>
  <si>
    <t xml:space="preserve">Buy IndusInd Bank; target of Rs 1900: ICICI Direct </t>
  </si>
  <si>
    <t xml:space="preserve">Buy Hindustan Unilever; target of Rs 1800: ICICI Direct </t>
  </si>
  <si>
    <t>1558.1</t>
  </si>
  <si>
    <t xml:space="preserve">Buy Indiabulls Housing Finance; target of Rs 1150: Motilal Oswal </t>
  </si>
  <si>
    <t>911.9</t>
  </si>
  <si>
    <t>820.71</t>
  </si>
  <si>
    <t xml:space="preserve">Buy South Indian Bank; target of Rs 20: Motilal Oswal </t>
  </si>
  <si>
    <t>15.35</t>
  </si>
  <si>
    <t>13.815</t>
  </si>
  <si>
    <t xml:space="preserve">Buy Delta Corp; target of Rs 290: Motilal Oswal </t>
  </si>
  <si>
    <t>217.89</t>
  </si>
  <si>
    <t xml:space="preserve">Buy Federal Bank; target of Rs 105: Motilal Oswal </t>
  </si>
  <si>
    <t xml:space="preserve">Buy Federal Bank; target of Rs 105: Anand Rathi </t>
  </si>
  <si>
    <t xml:space="preserve">Buy IndusInd Bank; target of Rs 1914: Anand Rathi </t>
  </si>
  <si>
    <t xml:space="preserve">Hold Hindustan Unilever; target of Rs 1703: Prabhudas Lilladher </t>
  </si>
  <si>
    <t>2018-10-16</t>
  </si>
  <si>
    <t>1535.7</t>
  </si>
  <si>
    <t>1703.0</t>
  </si>
  <si>
    <t xml:space="preserve">Buy Tata Sponge; target of Rs 1160: Centrum </t>
  </si>
  <si>
    <t>827.35</t>
  </si>
  <si>
    <t>744.615</t>
  </si>
  <si>
    <t xml:space="preserve">Buy Havells India; target of Rs 725: Bonanza </t>
  </si>
  <si>
    <t xml:space="preserve">Hold Hindustan Unilever; target of Rs 1615: JM Financial </t>
  </si>
  <si>
    <t xml:space="preserve">Buy Avenue Supermarts; target of Rs 1725: JM Financial </t>
  </si>
  <si>
    <t>1197.0</t>
  </si>
  <si>
    <t xml:space="preserve">Buy Hindustan Unilever; target of Rs 1900: Motilal Oswal </t>
  </si>
  <si>
    <t xml:space="preserve">Accumulate Hindustan Unilever; target of Rs 1848: Dolat Capital </t>
  </si>
  <si>
    <t>1848.0</t>
  </si>
  <si>
    <t xml:space="preserve">Buy Hindustan Unilever; target of Rs 1900: Sharekhan </t>
  </si>
  <si>
    <t xml:space="preserve">Buy Karnataka Bank; target of Rs 160: Centrum </t>
  </si>
  <si>
    <t>99.6</t>
  </si>
  <si>
    <t>89.64</t>
  </si>
  <si>
    <t xml:space="preserve">Hold Tata Consultancy Services; target of Rs 1880: ICICI Direct </t>
  </si>
  <si>
    <t xml:space="preserve">Buy Coal India; target of Rs 365: Centrum </t>
  </si>
  <si>
    <t>2018-10-15</t>
  </si>
  <si>
    <t>279.3</t>
  </si>
  <si>
    <t>251.37</t>
  </si>
  <si>
    <t xml:space="preserve">Buy Bandhan Bank; target of Rs 608: LKP Research </t>
  </si>
  <si>
    <t xml:space="preserve">Accumulate TCS; target of Rs 2300: Prabhudas Lilladher </t>
  </si>
  <si>
    <t xml:space="preserve">Buy Dalmia Bharat; target of Rs 2817: Nalanda Securities </t>
  </si>
  <si>
    <t xml:space="preserve">Buy Hikal; target of Rs 190: ICICI Direct </t>
  </si>
  <si>
    <t xml:space="preserve">Buy Coromandel International; target of Rs 495: Nalanda Securities </t>
  </si>
  <si>
    <t>380.35</t>
  </si>
  <si>
    <t xml:space="preserve">Buy Meghmani Organics; target of Rs 110: Nalanda Securities </t>
  </si>
  <si>
    <t>Meghmani Organics</t>
  </si>
  <si>
    <t>MOL</t>
  </si>
  <si>
    <t xml:space="preserve">Hold Zee Entertainment; target of Rs 610: JM Financial </t>
  </si>
  <si>
    <t>2018-10-12</t>
  </si>
  <si>
    <t>469.9</t>
  </si>
  <si>
    <t>422.90999999999997</t>
  </si>
  <si>
    <t xml:space="preserve">Hold Abbott India; target of Rs 7250: Centrum </t>
  </si>
  <si>
    <t xml:space="preserve">Buy Zee Entertainment Enterprises; target of Rs 573: LKP Research </t>
  </si>
  <si>
    <t xml:space="preserve">Buy Zee Entertainment; target of Rs 540: ICICI Direct </t>
  </si>
  <si>
    <t xml:space="preserve">Buy Timken India; target of Rs 675: JM Financial </t>
  </si>
  <si>
    <t>550.55</t>
  </si>
  <si>
    <t xml:space="preserve">Buy Arvind; target of Rs 450: Kotak Securities </t>
  </si>
  <si>
    <t>327.45</t>
  </si>
  <si>
    <t>294.705</t>
  </si>
  <si>
    <t xml:space="preserve">Buy Zee Entertainment Enterprises; target of Rs 560: Sharekhan </t>
  </si>
  <si>
    <t xml:space="preserve">Buy Larsen and Toubro; target of Rs 1540: Motilal Oswal </t>
  </si>
  <si>
    <t>1224.8</t>
  </si>
  <si>
    <t xml:space="preserve">Buy Zee Entertainment; target of Rs 600: Motilal Oswal </t>
  </si>
  <si>
    <t xml:space="preserve">Buy Ashok Leyland; target of Rs 148: Motilal Oswal </t>
  </si>
  <si>
    <t>113.7</t>
  </si>
  <si>
    <t>102.33</t>
  </si>
  <si>
    <t xml:space="preserve">Buy Zee Entertainment; target of Rs 585: HDFC Securities </t>
  </si>
  <si>
    <t xml:space="preserve">Buy Bandhan Bank; target of Rs 650: JM Financial </t>
  </si>
  <si>
    <t xml:space="preserve">Buy Tata Motors; target of Rs 335: Motilal Oswal </t>
  </si>
  <si>
    <t xml:space="preserve">Hold Tata Motors; target of Rs 200: ICICI Direct </t>
  </si>
  <si>
    <t>2018-10-11</t>
  </si>
  <si>
    <t>100.9</t>
  </si>
  <si>
    <t>90.81</t>
  </si>
  <si>
    <t xml:space="preserve">Buy Tata Elxsi; target of Rs 1400: Motilal Oswal </t>
  </si>
  <si>
    <t>2018-10-10</t>
  </si>
  <si>
    <t>968.2</t>
  </si>
  <si>
    <t>871.3800000000001</t>
  </si>
  <si>
    <t xml:space="preserve">Buy Bharat Electronics; target of Rs 96: Kotak Securities </t>
  </si>
  <si>
    <t xml:space="preserve">Buy Tata Steel; target of Rs 780: Prabhudas Lilladher </t>
  </si>
  <si>
    <t xml:space="preserve">Buy ICICI Bank; target of Rs 360: Centrum </t>
  </si>
  <si>
    <t>2018-10-09</t>
  </si>
  <si>
    <t xml:space="preserve">Buy Bajaj Auto; target of Rs 3176: Centrum </t>
  </si>
  <si>
    <t>3176.0</t>
  </si>
  <si>
    <t xml:space="preserve">Buy Titan Company; target of Rs 950: ICICI Direct </t>
  </si>
  <si>
    <t>818.95</t>
  </si>
  <si>
    <t>737.0550000000001</t>
  </si>
  <si>
    <t xml:space="preserve">Buy Zee Entertainment; target of Rs 530: Anand Rathi </t>
  </si>
  <si>
    <t>415.1</t>
  </si>
  <si>
    <t>373.59000000000003</t>
  </si>
  <si>
    <t xml:space="preserve">Buy PI Industries; target of Rs 941: Cholamandalam Securities </t>
  </si>
  <si>
    <t>2018-10-08</t>
  </si>
  <si>
    <t xml:space="preserve">Buy Titan Company; target of Rs 1070: Motilal Oswal </t>
  </si>
  <si>
    <t xml:space="preserve">Buy ICICI Bank; target of Rs 380: Motilal Oswal </t>
  </si>
  <si>
    <t>307.3</t>
  </si>
  <si>
    <t xml:space="preserve">Buy Aarti Drugs; target of Rs 910: Centrum </t>
  </si>
  <si>
    <t>2018-10-05</t>
  </si>
  <si>
    <t>554.45</t>
  </si>
  <si>
    <t>499.00500000000005</t>
  </si>
  <si>
    <t xml:space="preserve">Buy Yes Bank; target of Rs 350: Motilal Oswal </t>
  </si>
  <si>
    <t>2018-10-04</t>
  </si>
  <si>
    <t xml:space="preserve">Buy Star Cement; target of Rs 162: Centrum </t>
  </si>
  <si>
    <t xml:space="preserve">Buy Visaka Industries; target of Rs 950: Centrum </t>
  </si>
  <si>
    <t xml:space="preserve">Buy Tata Steel; target of Rs 800: Centrum </t>
  </si>
  <si>
    <t xml:space="preserve">Buy Dishman Carbogen Amcis; target of Rs 415: HDFC Securities </t>
  </si>
  <si>
    <t>2018-10-03</t>
  </si>
  <si>
    <t>242.95</t>
  </si>
  <si>
    <t>218.655</t>
  </si>
  <si>
    <t xml:space="preserve">Buy Gail (India); target of Rs 450: ICICI Direct </t>
  </si>
  <si>
    <t xml:space="preserve">Buy Phoenix Mills; target of Rs 720: Motilal Oswal </t>
  </si>
  <si>
    <t xml:space="preserve">Buy Tata Chemicals; target of Rs 956: Motilal Oswal </t>
  </si>
  <si>
    <t>2018-10-01</t>
  </si>
  <si>
    <t>696.55</t>
  </si>
  <si>
    <t>626.895</t>
  </si>
  <si>
    <t xml:space="preserve">Buy Bharat Electronics; target of Rs 100: Motilal Oswal </t>
  </si>
  <si>
    <t>2018-09-28</t>
  </si>
  <si>
    <t>82.6</t>
  </si>
  <si>
    <t>74.34</t>
  </si>
  <si>
    <t xml:space="preserve">Buy ITC; target of Rs 340: JM Financial </t>
  </si>
  <si>
    <t xml:space="preserve">Buy Eicher Motors; target of Rs 37500: JM Financial </t>
  </si>
  <si>
    <t>24985.0</t>
  </si>
  <si>
    <t>22486.5</t>
  </si>
  <si>
    <t xml:space="preserve">Accumulate YES Bank; target of Rs 250: Prabhudas Lilladher </t>
  </si>
  <si>
    <t>2018-09-27</t>
  </si>
  <si>
    <t xml:space="preserve">Buy NTPC; target of Rs 213: Arihant Capital </t>
  </si>
  <si>
    <t>168.15</t>
  </si>
  <si>
    <t>151.335</t>
  </si>
  <si>
    <t xml:space="preserve">Buy Dilip Buildcon; target of Rs 1372: Dolat Capital </t>
  </si>
  <si>
    <t>2018-09-26</t>
  </si>
  <si>
    <t>687.75</t>
  </si>
  <si>
    <t>618.975</t>
  </si>
  <si>
    <t xml:space="preserve">Buy ICICI Securities; target of Rs 352: HDFC Securities </t>
  </si>
  <si>
    <t>301.6</t>
  </si>
  <si>
    <t>271.44000000000005</t>
  </si>
  <si>
    <t xml:space="preserve">Hold Yes Bank; target of Rs 230: ICICI Direct </t>
  </si>
  <si>
    <t xml:space="preserve">Buy Ashoka Buildcon; target of Rs 160: Motilal Oswal </t>
  </si>
  <si>
    <t>2018-09-25</t>
  </si>
  <si>
    <t>115.35</t>
  </si>
  <si>
    <t>103.815</t>
  </si>
  <si>
    <t xml:space="preserve">Accumulate RBL Bank; target of Rs 698: Mehta Equities </t>
  </si>
  <si>
    <t>Mehta Equities</t>
  </si>
  <si>
    <t>475.2</t>
  </si>
  <si>
    <t xml:space="preserve">Buy Filatex India; target of Rs 102: Khambatta Securities </t>
  </si>
  <si>
    <t xml:space="preserve">Buy Karda Construction; target of Rs 288: Khambatta Securities </t>
  </si>
  <si>
    <t>Karda Construction</t>
  </si>
  <si>
    <t>BIGBLOC</t>
  </si>
  <si>
    <t xml:space="preserve">Buy Jamna Auto Industries; target of Rs 99: CD Equisearch </t>
  </si>
  <si>
    <t>2018-09-24</t>
  </si>
  <si>
    <t>79.0</t>
  </si>
  <si>
    <t>71.10000000000001</t>
  </si>
  <si>
    <t xml:space="preserve">Buy MM Forgings; target of Rs 809: Anand Rathi </t>
  </si>
  <si>
    <t>586.1</t>
  </si>
  <si>
    <t>527.49</t>
  </si>
  <si>
    <t xml:space="preserve">Buy Aditya Birla Fashion and Retail; target of Rs 237: Anand Rathi </t>
  </si>
  <si>
    <t>180.1</t>
  </si>
  <si>
    <t>237.0</t>
  </si>
  <si>
    <t xml:space="preserve">Hold Yes Bank; target of Rs 300: JM Financial </t>
  </si>
  <si>
    <t>236.5</t>
  </si>
  <si>
    <t>212.85</t>
  </si>
  <si>
    <t xml:space="preserve">Buy Sun Pharma; target of Rs 790: Motilal Oswal </t>
  </si>
  <si>
    <t>2018-09-21</t>
  </si>
  <si>
    <t xml:space="preserve">Buy TCS; target of Rs 2400: Sharekhan </t>
  </si>
  <si>
    <t>2077.0</t>
  </si>
  <si>
    <t>1869.3</t>
  </si>
  <si>
    <t xml:space="preserve">Hold Federal Bank; target of Rs 84: Sharekhan </t>
  </si>
  <si>
    <t>76.45</t>
  </si>
  <si>
    <t>68.805</t>
  </si>
  <si>
    <t xml:space="preserve">Buy Reliance Nippon Life Asset Management; target of Rs 275: JM Financial </t>
  </si>
  <si>
    <t>Reliance Nippon Life Asset Management</t>
  </si>
  <si>
    <t xml:space="preserve">Buy D-Link India; target of Rs 110: ICICI Direct </t>
  </si>
  <si>
    <t>D-Link India</t>
  </si>
  <si>
    <t>VINDHYATEL</t>
  </si>
  <si>
    <t xml:space="preserve">Hold DB Corp; target of Rs 235: ICICI Direct </t>
  </si>
  <si>
    <t xml:space="preserve">Hold Sun Pharma; target of Rs 580: Centrum </t>
  </si>
  <si>
    <t xml:space="preserve">Buy Hero MotoCorp; target of Rs 4009: Centrum </t>
  </si>
  <si>
    <t>3169.85</t>
  </si>
  <si>
    <t>2852.865</t>
  </si>
  <si>
    <t xml:space="preserve">Buy Tata Sponge; target of Rs 1220: Centrum </t>
  </si>
  <si>
    <t xml:space="preserve">Buy Divis Laboratories; target of Rs 1670: Sharekhan </t>
  </si>
  <si>
    <t>2018-09-19</t>
  </si>
  <si>
    <t>1379.75</t>
  </si>
  <si>
    <t>1241.775</t>
  </si>
  <si>
    <t xml:space="preserve">Buy Hindustan Unilever; target of Rs 2025: Motilal Oswal </t>
  </si>
  <si>
    <t>1503.9</t>
  </si>
  <si>
    <t xml:space="preserve">Buy Titan Company; target of Rs 965: JM Financial </t>
  </si>
  <si>
    <t>812.5</t>
  </si>
  <si>
    <t xml:space="preserve">Buy Reliance Home Finance; target of Rs 91: Cholamandalam Securities </t>
  </si>
  <si>
    <t>Reliance Home Finance</t>
  </si>
  <si>
    <t>RHFL</t>
  </si>
  <si>
    <t>2018-09-17</t>
  </si>
  <si>
    <t xml:space="preserve">Buy Mahindra and Mahindra; target of Rs 1075: Sharekhan </t>
  </si>
  <si>
    <t xml:space="preserve">Buy Kirloskar Ferrous; target of Rs 140: Centrum </t>
  </si>
  <si>
    <t>Kirloskar Ferrous</t>
  </si>
  <si>
    <t>KIRLFER</t>
  </si>
  <si>
    <t>60.2</t>
  </si>
  <si>
    <t>54.18000000000001</t>
  </si>
  <si>
    <t xml:space="preserve">Buy Dalmia Bharat; target of Rs 3141: Motilal Oswal </t>
  </si>
  <si>
    <t xml:space="preserve">Buy HDFC Standard Life Insurance; target of Rs 525: Motilal Oswal </t>
  </si>
  <si>
    <t xml:space="preserve">Buy Gabriel India; target of Rs 193: LKP Research </t>
  </si>
  <si>
    <t>2018-09-14</t>
  </si>
  <si>
    <t>131.9</t>
  </si>
  <si>
    <t>118.71000000000001</t>
  </si>
  <si>
    <t xml:space="preserve">Buy Aditya Birla Fashion and Retail; target of Rs 225: JM Financial </t>
  </si>
  <si>
    <t>173.52</t>
  </si>
  <si>
    <t xml:space="preserve">Buy NMDC; target of Rs 140: ICICI Direct </t>
  </si>
  <si>
    <t>123.5</t>
  </si>
  <si>
    <t>111.15</t>
  </si>
  <si>
    <t xml:space="preserve">Buy Reliance Capital; target of Rs 525: ICICI Direct </t>
  </si>
  <si>
    <t xml:space="preserve">Hold Orient Refractories; target of Rs 230: Centrum </t>
  </si>
  <si>
    <t>218.75</t>
  </si>
  <si>
    <t>196.875</t>
  </si>
  <si>
    <t xml:space="preserve">Buy Piramal Enterprises; target of Rs 3685: Motilal Oswal </t>
  </si>
  <si>
    <t>2956.0</t>
  </si>
  <si>
    <t>2660.4</t>
  </si>
  <si>
    <t xml:space="preserve">Buy Sandhar Technologies; target of Rs 460: Joindre Capital Services </t>
  </si>
  <si>
    <t xml:space="preserve">Buy Shemaroo Entertainment; target of Rs 640: Joindre Capital Services </t>
  </si>
  <si>
    <t>Shemaroo Entertainment</t>
  </si>
  <si>
    <t>502.15</t>
  </si>
  <si>
    <t>451.935</t>
  </si>
  <si>
    <t xml:space="preserve">Buy Adani Port and SEZ; target of Rs 485: Kotak Securities </t>
  </si>
  <si>
    <t>Adani Port and SEZ</t>
  </si>
  <si>
    <t>376.8</t>
  </si>
  <si>
    <t>339.12</t>
  </si>
  <si>
    <t xml:space="preserve">Buy Aurobindo Pharma; target of Rs 1270: Centrum </t>
  </si>
  <si>
    <t>780.3</t>
  </si>
  <si>
    <t>702.27</t>
  </si>
  <si>
    <t xml:space="preserve">Buy Pfizer; target of Rs 3100: Centrum </t>
  </si>
  <si>
    <t xml:space="preserve">Buy Axis Bank; target of Rs 725: ICICI Direct </t>
  </si>
  <si>
    <t>2018-09-12</t>
  </si>
  <si>
    <t xml:space="preserve">Buy KNR Constructions; target of Rs 418: Dolat Capital </t>
  </si>
  <si>
    <t>206.7</t>
  </si>
  <si>
    <t>186.03</t>
  </si>
  <si>
    <t xml:space="preserve">Buy ICICI Lombard General Insurance; target of Rs 1050: JM Financial </t>
  </si>
  <si>
    <t>813.6</t>
  </si>
  <si>
    <t xml:space="preserve">Accumulate Hero Motocorp; target of Rs 3824: Prabhudas Lilladher </t>
  </si>
  <si>
    <t>2879.1</t>
  </si>
  <si>
    <t xml:space="preserve">Buy Ramkrishna Forgings; target of Rs 908: HDFC Securities </t>
  </si>
  <si>
    <t>558.045</t>
  </si>
  <si>
    <t xml:space="preserve">Buy Tata Motors; target of Rs 353: Motilal Oswal </t>
  </si>
  <si>
    <t>142.95</t>
  </si>
  <si>
    <t>128.655</t>
  </si>
  <si>
    <t xml:space="preserve">Buy Coromandel International; target of Rs 557: Motilal Oswal </t>
  </si>
  <si>
    <t xml:space="preserve">Buy Hindalco; target of Rs 322: Motilal Oswal </t>
  </si>
  <si>
    <t>233.4</t>
  </si>
  <si>
    <t>210.06</t>
  </si>
  <si>
    <t xml:space="preserve">Buy Crest Ventures; target of Rs 317: Equity99 </t>
  </si>
  <si>
    <t>Crest Ventures</t>
  </si>
  <si>
    <t>CREST</t>
  </si>
  <si>
    <t>192.05</t>
  </si>
  <si>
    <t>172.84500000000003</t>
  </si>
  <si>
    <t xml:space="preserve">Buy Maharashtra Seamless; target of Rs 570: ICICI Direct </t>
  </si>
  <si>
    <t>2018-09-10</t>
  </si>
  <si>
    <t>445.5</t>
  </si>
  <si>
    <t xml:space="preserve">Buy Axis Bank; target of Rs 750: Motilal Oswal </t>
  </si>
  <si>
    <t>644.95</t>
  </si>
  <si>
    <t>580.455</t>
  </si>
  <si>
    <t xml:space="preserve">Buy Aurobindo Pharma; target of Rs 910: Motilal Oswal </t>
  </si>
  <si>
    <t>803.5</t>
  </si>
  <si>
    <t>723.15</t>
  </si>
  <si>
    <t xml:space="preserve">Buy Yes Bank; target of Rs 503: ICICI Securities </t>
  </si>
  <si>
    <t>323.65</t>
  </si>
  <si>
    <t>291.28499999999997</t>
  </si>
  <si>
    <t xml:space="preserve">Buy Akzo Nobel India; target of Rs 2200: Kotak Securities </t>
  </si>
  <si>
    <t xml:space="preserve">Buy Himadri Speciality; target of Rs 170: ICICI Direct </t>
  </si>
  <si>
    <t xml:space="preserve">Buy Bharat Electronics; target of Rs 120: Motilal Oswal </t>
  </si>
  <si>
    <t>91.85</t>
  </si>
  <si>
    <t>82.66499999999999</t>
  </si>
  <si>
    <t xml:space="preserve">Buy NHPC; target of Rs 33: Motilal Oswal </t>
  </si>
  <si>
    <t>23.400000000000002</t>
  </si>
  <si>
    <t xml:space="preserve">Hold Bharti Infratel; target of Rs 290: ICICI Direct </t>
  </si>
  <si>
    <t xml:space="preserve">Buy Mahindra and Mahindra Financial; target of Rs 650: JM Financial </t>
  </si>
  <si>
    <t xml:space="preserve">Accumulate Cummins India; target of Rs 785: Kotak Securities </t>
  </si>
  <si>
    <t>2018-09-07</t>
  </si>
  <si>
    <t>773.0</t>
  </si>
  <si>
    <t xml:space="preserve">Buy Crompton Greaves Consumer Electricals; target of Rs 290: Prabhudas Lilladher </t>
  </si>
  <si>
    <t xml:space="preserve">Buy PNB Housing Finance; target of Rs 1520: Motilal Oswal </t>
  </si>
  <si>
    <t>1294.6</t>
  </si>
  <si>
    <t>1165.1399999999999</t>
  </si>
  <si>
    <t xml:space="preserve">Buy Inox Leisure; target of Rs 275: ICICI Direct </t>
  </si>
  <si>
    <t>234.1</t>
  </si>
  <si>
    <t>210.69</t>
  </si>
  <si>
    <t xml:space="preserve">Hold MindTree; target of Rs 1245: ICICI Direct </t>
  </si>
  <si>
    <t xml:space="preserve">Buy Zydus Wellness; target of Rs 1935: Sharekhan </t>
  </si>
  <si>
    <t>2018-09-06</t>
  </si>
  <si>
    <t xml:space="preserve">Buy Mahindra and Mahindra; target of Rs 1156: Prabhudas Lilladher </t>
  </si>
  <si>
    <t xml:space="preserve">Hold Info Edge; target of Rs 1800: Sharekhan </t>
  </si>
  <si>
    <t xml:space="preserve">Buy MAS Financial Services; target of Rs 780: Motilal Oswal </t>
  </si>
  <si>
    <t>606.35</t>
  </si>
  <si>
    <t>545.715</t>
  </si>
  <si>
    <t xml:space="preserve">Buy Crompton Gr. Con; target of Rs 305: Motilal Oswal </t>
  </si>
  <si>
    <t xml:space="preserve">Buy United Breweries; target of Rs 1730: Motilal Oswal </t>
  </si>
  <si>
    <t xml:space="preserve">Hold Balkrishna Industries; target of Rs 1250: ICICI Direct </t>
  </si>
  <si>
    <t>2018-09-05</t>
  </si>
  <si>
    <t>1176.95</t>
  </si>
  <si>
    <t>1059.255</t>
  </si>
  <si>
    <t xml:space="preserve">Buy H.G. Infra Engineering; target of Rs 386: HDFC Securities </t>
  </si>
  <si>
    <t xml:space="preserve">Sell Berger Paints; target of Rs 305: Kotak Securities </t>
  </si>
  <si>
    <t>2018-09-04</t>
  </si>
  <si>
    <t xml:space="preserve">Accumulate Oil India; target of Rs 238: Prabhudas Lilladher </t>
  </si>
  <si>
    <t>212.7</t>
  </si>
  <si>
    <t>191.43</t>
  </si>
  <si>
    <t xml:space="preserve">Accumulate Suven Life Sciences; target of Rs 325: Arihant Capital </t>
  </si>
  <si>
    <t>2018-09-11</t>
  </si>
  <si>
    <t xml:space="preserve">Buy Mindtree; target of Rs 1260: Motilal Oswal </t>
  </si>
  <si>
    <t>1109.4</t>
  </si>
  <si>
    <t>998.4600000000002</t>
  </si>
  <si>
    <t xml:space="preserve">Buy Greaves Cotton; target of Rs 182: Cholamandalam Securities </t>
  </si>
  <si>
    <t>153.6</t>
  </si>
  <si>
    <t>138.24</t>
  </si>
  <si>
    <t xml:space="preserve">Buy Finolex Cables; target of Rs 644: Geojit </t>
  </si>
  <si>
    <t>554.7</t>
  </si>
  <si>
    <t>499.2300000000001</t>
  </si>
  <si>
    <t xml:space="preserve">Buy Bharat Forge; target of Rs 751: Geojit </t>
  </si>
  <si>
    <t>601.92</t>
  </si>
  <si>
    <t xml:space="preserve">Accumulate Pidilite Industries; target of Rs 1175: Prabhudas Lilladher </t>
  </si>
  <si>
    <t>2018-08-30</t>
  </si>
  <si>
    <t>1147.45</t>
  </si>
  <si>
    <t>2018-08-31</t>
  </si>
  <si>
    <t xml:space="preserve">Buy The Phoenix Mills; target of Rs 707: Kotak Securities </t>
  </si>
  <si>
    <t xml:space="preserve">Buy LIC Housing Finance; target of Rs 640: Cholamandalam Securities </t>
  </si>
  <si>
    <t xml:space="preserve">Buy ACE; target of Rs 213: Joindre Capital Services </t>
  </si>
  <si>
    <t>135.9</t>
  </si>
  <si>
    <t>122.31</t>
  </si>
  <si>
    <t xml:space="preserve">Buy LIC Housing Finance; target of Rs 630: JM Financial </t>
  </si>
  <si>
    <t xml:space="preserve">Buy LIC Housing Finance; target of Rs 627: HDFC Securities </t>
  </si>
  <si>
    <t xml:space="preserve">Hold LIC Housing Finance; target of Rs 560: ICICI Direct </t>
  </si>
  <si>
    <t xml:space="preserve">Accumulate Infibeam Avenues; target of Rs 256: KR Choksey </t>
  </si>
  <si>
    <t xml:space="preserve">Accumulate LIC Housing Finance; target of Rs 637: Prabhudas Lilladher </t>
  </si>
  <si>
    <t xml:space="preserve">Accumulate Larsen and Toubro Technology Services; target of Rs 1780: Prabhudas Lilladher </t>
  </si>
  <si>
    <t xml:space="preserve">Hold Nestle India; target of Rs 10996: Prabhudas Lilladher </t>
  </si>
  <si>
    <t xml:space="preserve">Accumulate Vardhman Textiles; target of Rs 1269: Centrum </t>
  </si>
  <si>
    <t>2018-08-28</t>
  </si>
  <si>
    <t>1124.95</t>
  </si>
  <si>
    <t>1012.455</t>
  </si>
  <si>
    <t xml:space="preserve">Buy Skipper; target of Rs 184: CD Equisearch </t>
  </si>
  <si>
    <t>132.3</t>
  </si>
  <si>
    <t>119.07000000000001</t>
  </si>
  <si>
    <t xml:space="preserve">Buy IOL Chemicals; target of Rs 250: Equity99 </t>
  </si>
  <si>
    <t>IOL Chemicals</t>
  </si>
  <si>
    <t>IOLCP</t>
  </si>
  <si>
    <t>114.3</t>
  </si>
  <si>
    <t xml:space="preserve">Buy KSB Pumps; target of Rs 1000: ICICI Direct </t>
  </si>
  <si>
    <t xml:space="preserve">Buy Simplex Infrastructure; target of Rs 600: Kotak Securities </t>
  </si>
  <si>
    <t>2018-08-27</t>
  </si>
  <si>
    <t>429.85</t>
  </si>
  <si>
    <t>386.865</t>
  </si>
  <si>
    <t xml:space="preserve">Buy Ahluwalia Contracts (India); target of Rs 418: Centrum </t>
  </si>
  <si>
    <t xml:space="preserve">Buy Pokarna; target of Rs 200: ICICI Direct </t>
  </si>
  <si>
    <t>153.8</t>
  </si>
  <si>
    <t>138.42000000000002</t>
  </si>
  <si>
    <t xml:space="preserve">Buy Larsen and Toubro; target of Rs 1560: Motilal Oswal </t>
  </si>
  <si>
    <t>1219.5</t>
  </si>
  <si>
    <t xml:space="preserve">Accumulate Hindustan Zinc; target of Rs 300: Kotak Securities </t>
  </si>
  <si>
    <t>295.7</t>
  </si>
  <si>
    <t xml:space="preserve">Buy Maharashtra Seamless; target of Rs 805: Kotak Securities </t>
  </si>
  <si>
    <t xml:space="preserve">Buy Magma Fincorp; target of Rs 220: JM Financial </t>
  </si>
  <si>
    <t>127.215</t>
  </si>
  <si>
    <t xml:space="preserve">Buy Larsen and Toubro Tech Services; target of Rs 1583: JM Financial </t>
  </si>
  <si>
    <t>Larsen and Toubro Tech Services</t>
  </si>
  <si>
    <t xml:space="preserve">Buy Vascon Engineers; target of Rs 48: Kotak Securities </t>
  </si>
  <si>
    <t>Vascon Engineers</t>
  </si>
  <si>
    <t>VASCONEQ</t>
  </si>
  <si>
    <t>2018-08-24</t>
  </si>
  <si>
    <t>30.85</t>
  </si>
  <si>
    <t>27.765</t>
  </si>
  <si>
    <t xml:space="preserve">Hold Repco Home Finance; target of Rs 697: Centrum </t>
  </si>
  <si>
    <t>580.2</t>
  </si>
  <si>
    <t>522.1800000000001</t>
  </si>
  <si>
    <t xml:space="preserve">Accumulate Power Mech Projects; target of Rs 1088: Centrum </t>
  </si>
  <si>
    <t>Power Mech Projects</t>
  </si>
  <si>
    <t>POWERMECH</t>
  </si>
  <si>
    <t>980.95</t>
  </si>
  <si>
    <t>882.855</t>
  </si>
  <si>
    <t xml:space="preserve">Hold VST Tillers Tractors; target of Rs 2000: ICICI Direct </t>
  </si>
  <si>
    <t xml:space="preserve">Buy Bandhan Bank; target of Rs 825: ICICI Direct </t>
  </si>
  <si>
    <t>666.5</t>
  </si>
  <si>
    <t xml:space="preserve">Buy Siyaram Silk Mills; target of Rs 650: ICICI Direct </t>
  </si>
  <si>
    <t>536.5</t>
  </si>
  <si>
    <t>482.85</t>
  </si>
  <si>
    <t xml:space="preserve">Buy Ashoka Buildcon; target of Rs 180: ICICI Direct </t>
  </si>
  <si>
    <t>140.75</t>
  </si>
  <si>
    <t>126.675</t>
  </si>
  <si>
    <t xml:space="preserve">Buy Dilip Buildcon; target of Rs 1434: HDFC Securities </t>
  </si>
  <si>
    <t xml:space="preserve">Buy Sunteck Realty; target of Rs 525: ICICI Direct </t>
  </si>
  <si>
    <t xml:space="preserve">Buy Ahluwalia Contracts; target of Rs 489: HDFC Securities </t>
  </si>
  <si>
    <t xml:space="preserve">Buy Repco Home Finance; target of Rs 689: HDFC Securities </t>
  </si>
  <si>
    <t xml:space="preserve">Buy Brigade Enterprises; target of Rs 299: HDFC Securities </t>
  </si>
  <si>
    <t xml:space="preserve">Buy Repco Home Finance; target of Rs 684: Cholamandalam Securities </t>
  </si>
  <si>
    <t xml:space="preserve">Buy Greaves Cotton; target of Rs 172: Cholamandalam Securities </t>
  </si>
  <si>
    <t>146.05</t>
  </si>
  <si>
    <t>131.44500000000002</t>
  </si>
  <si>
    <t xml:space="preserve">Buy Voltamp; target of Rs 1320: Kotak Securities </t>
  </si>
  <si>
    <t>Voltamp</t>
  </si>
  <si>
    <t>939.9</t>
  </si>
  <si>
    <t>845.91</t>
  </si>
  <si>
    <t xml:space="preserve">Buy Dilip Buildcon; target of Rs 1276: Kotak Securities </t>
  </si>
  <si>
    <t xml:space="preserve">Buy Shankara Building Products; target of Rs 2017: Kotak Securities </t>
  </si>
  <si>
    <t xml:space="preserve">Accumulate MIRC Electronics; target of Rs 32: Kotak Securities </t>
  </si>
  <si>
    <t>MIRC Electronics</t>
  </si>
  <si>
    <t>MIRCELECTR</t>
  </si>
  <si>
    <t>28.0</t>
  </si>
  <si>
    <t>25.2</t>
  </si>
  <si>
    <t xml:space="preserve">Buy Jain Irrigation Systems; target of Rs 129: Centrum </t>
  </si>
  <si>
    <t>Jain Irrigation Systems</t>
  </si>
  <si>
    <t>77.65</t>
  </si>
  <si>
    <t>69.885</t>
  </si>
  <si>
    <t xml:space="preserve">Hold JK Tyres and Industries; target of Rs 120: ICICI Direct </t>
  </si>
  <si>
    <t xml:space="preserve">Hold Simplex Infrastructure; target of Rs 480: ICICI Direct </t>
  </si>
  <si>
    <t>434.9</t>
  </si>
  <si>
    <t>391.40999999999997</t>
  </si>
  <si>
    <t xml:space="preserve">Buy Aster DM Healthcare; target of Rs 224: Axis Capital </t>
  </si>
  <si>
    <t>Axis Capital</t>
  </si>
  <si>
    <t>2018-08-23</t>
  </si>
  <si>
    <t>164.70000000000002</t>
  </si>
  <si>
    <t xml:space="preserve">Buy Cummins India; target of Rs 836: Prabhudas Lilladher </t>
  </si>
  <si>
    <t>755.1</t>
  </si>
  <si>
    <t>679.59</t>
  </si>
  <si>
    <t xml:space="preserve">Buy Jain Irrigation Systems; target of Rs 163: KR Choksey </t>
  </si>
  <si>
    <t xml:space="preserve">Buy Tata Steel; target of Rs 745: JM Financial </t>
  </si>
  <si>
    <t xml:space="preserve">Buy Cummins India; target of Rs 880: JM Financial </t>
  </si>
  <si>
    <t xml:space="preserve">Buy Dalmia Bharat; target of Rs 3420: JM Financial </t>
  </si>
  <si>
    <t xml:space="preserve">Buy GTPL Hathway; target of Rs 200: JM Financial </t>
  </si>
  <si>
    <t>86.2</t>
  </si>
  <si>
    <t>77.58</t>
  </si>
  <si>
    <t xml:space="preserve">Buy Coal India; target of Rs 340: Prabhudas Lilladher </t>
  </si>
  <si>
    <t>291.7</t>
  </si>
  <si>
    <t>262.53</t>
  </si>
  <si>
    <t xml:space="preserve">Buy GAIL (India); target of Rs 476: KR Choksey </t>
  </si>
  <si>
    <t>380.8</t>
  </si>
  <si>
    <t>342.72</t>
  </si>
  <si>
    <t xml:space="preserve">Buy Himadri Speciality Chemical; target of Rs 165: KR Choksey </t>
  </si>
  <si>
    <t>133.4</t>
  </si>
  <si>
    <t>120.06</t>
  </si>
  <si>
    <t xml:space="preserve">Buy Indraprastha Gas; target of Rs 340: KR Choksey </t>
  </si>
  <si>
    <t>284.5</t>
  </si>
  <si>
    <t xml:space="preserve">Buy Suprajit Engineering; target of Rs 289: HDFC Securities </t>
  </si>
  <si>
    <t xml:space="preserve">Buy Cadila Healthcare; target of Rs 495: HDFC Securities </t>
  </si>
  <si>
    <t xml:space="preserve">Buy Glenmark; target of Rs 691: HDFC Securities </t>
  </si>
  <si>
    <t xml:space="preserve">Buy Tata Steel; target of Rs 770: Prabhudas Lilladher </t>
  </si>
  <si>
    <t xml:space="preserve">Accumulate Tribhovandas Bhimji Zaveri; target of Rs 78: Prabhudas Lilladher </t>
  </si>
  <si>
    <t>Tribhovandas Bhimji Zaveri</t>
  </si>
  <si>
    <t>TBZ</t>
  </si>
  <si>
    <t>2018-09-03</t>
  </si>
  <si>
    <t xml:space="preserve">Buy Sonata Software; target of Rs 420: ICICI Direct </t>
  </si>
  <si>
    <t>2018-08-21</t>
  </si>
  <si>
    <t xml:space="preserve">Buy Aurobindo Pharma; target of Rs 1010: Centrum </t>
  </si>
  <si>
    <t xml:space="preserve">Hold Dredging Corporation; target of Rs 450: ICICI Direct </t>
  </si>
  <si>
    <t xml:space="preserve">Hold Cox and Kings; target of Rs 225: ICICI Direct </t>
  </si>
  <si>
    <t xml:space="preserve">Hold Vardhman Textiles; target of Rs 1200: ICICI Direct </t>
  </si>
  <si>
    <t>1136.4</t>
  </si>
  <si>
    <t>1022.7600000000001</t>
  </si>
  <si>
    <t xml:space="preserve">Hold Greaves Cotton; target of Rs 140: ICICI Direct </t>
  </si>
  <si>
    <t xml:space="preserve">Buy Timken India; target of Rs 835: ICICI Direct </t>
  </si>
  <si>
    <t>713.85</t>
  </si>
  <si>
    <t>642.465</t>
  </si>
  <si>
    <t xml:space="preserve">Buy Sadbhav Engineering; target of Rs 350: ICICI Direct </t>
  </si>
  <si>
    <t>271.1</t>
  </si>
  <si>
    <t>2018-08-29</t>
  </si>
  <si>
    <t>243.99000000000004</t>
  </si>
  <si>
    <t xml:space="preserve">Buy Cochin Shipyard; target of Rs 580: ICICI Direct </t>
  </si>
  <si>
    <t>437.4</t>
  </si>
  <si>
    <t>393.65999999999997</t>
  </si>
  <si>
    <t xml:space="preserve">Buy Sun Pharmaceuticals; target of Rs 690: ICICI Direct </t>
  </si>
  <si>
    <t>350.01</t>
  </si>
  <si>
    <t xml:space="preserve">Buy Lupin; target of Rs 920: Centrum </t>
  </si>
  <si>
    <t xml:space="preserve">Buy FIEM Industries; target of Rs 1150: Centrum </t>
  </si>
  <si>
    <t>748.3</t>
  </si>
  <si>
    <t>673.47</t>
  </si>
  <si>
    <t xml:space="preserve">Buy Exide Industries; target of Rs 319: Centrum </t>
  </si>
  <si>
    <t>266.40000000000003</t>
  </si>
  <si>
    <t xml:space="preserve">Buy Sun TV Network; target of Rs 1170: Centrum </t>
  </si>
  <si>
    <t xml:space="preserve">Buy PPAP Automotive; target of Rs 653: Axis Securities </t>
  </si>
  <si>
    <t>Axis Securities</t>
  </si>
  <si>
    <t>PPAP Automotive</t>
  </si>
  <si>
    <t>PPAP</t>
  </si>
  <si>
    <t>2018-08-20</t>
  </si>
  <si>
    <t>484.15500000000003</t>
  </si>
  <si>
    <t xml:space="preserve">Buy Sonata Software; target of Rs 375: HDFC Securities </t>
  </si>
  <si>
    <t xml:space="preserve">Buy Sadbhav Engineering; target of Rs 436: HDFC Securities </t>
  </si>
  <si>
    <t>272.8</t>
  </si>
  <si>
    <t>245.52</t>
  </si>
  <si>
    <t xml:space="preserve">Hold Bharat Financial Inclusion; target of Rs 1439: Centrum </t>
  </si>
  <si>
    <t>Bharat Financial Inclusion</t>
  </si>
  <si>
    <t>VLSFINANCE</t>
  </si>
  <si>
    <t xml:space="preserve">Buy Ashoka Buildcon; target of Rs 225: HDFC Securities </t>
  </si>
  <si>
    <t>144.4</t>
  </si>
  <si>
    <t>129.96</t>
  </si>
  <si>
    <t xml:space="preserve">Buy Oil India; target of Rs 314: HDFC Securities </t>
  </si>
  <si>
    <t>206.4</t>
  </si>
  <si>
    <t>185.76000000000002</t>
  </si>
  <si>
    <t xml:space="preserve">Buy KNR Constructions; target of Rs 392: HDFC Securities </t>
  </si>
  <si>
    <t>228.5</t>
  </si>
  <si>
    <t>205.65</t>
  </si>
  <si>
    <t xml:space="preserve">Buy State Bank of India; target of Rs 340: HDFC Securities </t>
  </si>
  <si>
    <t>304.1</t>
  </si>
  <si>
    <t>2018-09-18</t>
  </si>
  <si>
    <t>273.69000000000005</t>
  </si>
  <si>
    <t xml:space="preserve">Buy Neuland Labs; target of Rs 914: HDFC Securities </t>
  </si>
  <si>
    <t>614.7</t>
  </si>
  <si>
    <t xml:space="preserve">Buy Zensar Technologies; target of Rs 1445: HDFC Securities </t>
  </si>
  <si>
    <t xml:space="preserve">Buy Alkem Labs; target of Rs 2410: HDFC Securities </t>
  </si>
  <si>
    <t>2107.75</t>
  </si>
  <si>
    <t>1896.9750000000001</t>
  </si>
  <si>
    <t xml:space="preserve">Buy Indraprastha Gas; target of Rs 441: HDFC Securities </t>
  </si>
  <si>
    <t>249.3</t>
  </si>
  <si>
    <t xml:space="preserve">Buy Aurobindo Pharma; target of Rs 691: HDFC Securities </t>
  </si>
  <si>
    <t>660.95</t>
  </si>
  <si>
    <t xml:space="preserve">Buy Voltas; target of Rs 663: HDFC Securities </t>
  </si>
  <si>
    <t xml:space="preserve">Buy Aurobindo Pharma; target of Rs 750: Motilal Oswal </t>
  </si>
  <si>
    <t>2018-08-17</t>
  </si>
  <si>
    <t>642.0</t>
  </si>
  <si>
    <t xml:space="preserve">Buy Future Consumer; target of Rs 69: Motilal Oswal </t>
  </si>
  <si>
    <t>45.5</t>
  </si>
  <si>
    <t>40.95</t>
  </si>
  <si>
    <t xml:space="preserve">Buy NMDC; target of Rs 178: Motilal Oswal </t>
  </si>
  <si>
    <t>91.71000000000001</t>
  </si>
  <si>
    <t xml:space="preserve">Buy Kaveri Seed Co; target of Rs 741: Motilal Oswal </t>
  </si>
  <si>
    <t>617.95</t>
  </si>
  <si>
    <t>556.1550000000001</t>
  </si>
  <si>
    <t xml:space="preserve">Buy Strides Shasun; target of Rs 481: Motilal Oswal </t>
  </si>
  <si>
    <t>Strides Shasun</t>
  </si>
  <si>
    <t>436.0</t>
  </si>
  <si>
    <t xml:space="preserve">Buy Zensar Technologies; target of Rs 1500: Motilal Oswal </t>
  </si>
  <si>
    <t xml:space="preserve">Buy Va Tech Wabag; target of Rs 450: Motilal Oswal </t>
  </si>
  <si>
    <t>393.65</t>
  </si>
  <si>
    <t>354.28499999999997</t>
  </si>
  <si>
    <t xml:space="preserve">Buy Trident; target of Rs 81: Cholamandalam Securities </t>
  </si>
  <si>
    <t>59.8</t>
  </si>
  <si>
    <t>53.82</t>
  </si>
  <si>
    <t xml:space="preserve">Buy India Grid Trust; target of Rs 110: ICICI Direct </t>
  </si>
  <si>
    <t xml:space="preserve">Buy Indian Bank; target of Rs 410: Cholamandalam Securities </t>
  </si>
  <si>
    <t>305.415</t>
  </si>
  <si>
    <t xml:space="preserve">Buy Motherson Sumi System; target of Rs 403: Cholamandalam Securities </t>
  </si>
  <si>
    <t>Motherson Sumi System</t>
  </si>
  <si>
    <t>304.55</t>
  </si>
  <si>
    <t>274.095</t>
  </si>
  <si>
    <t xml:space="preserve">Buy Arvind; target of Rs 480: Cholamandalam Securities </t>
  </si>
  <si>
    <t xml:space="preserve">Buy PI Industries; target of Rs 985: Cholamandalam Securities </t>
  </si>
  <si>
    <t xml:space="preserve">Hold Vinati Organics; target of Rs 1384: Geojit </t>
  </si>
  <si>
    <t>1338.0</t>
  </si>
  <si>
    <t xml:space="preserve">Hold Avenue Supermarts; target of Rs 1662: Geoji </t>
  </si>
  <si>
    <t>Geoji</t>
  </si>
  <si>
    <t xml:space="preserve">Accumulate Zensar Technologies; target of Rs 1430: Dolat Capital </t>
  </si>
  <si>
    <t>2018-08-16</t>
  </si>
  <si>
    <t>1270.35</t>
  </si>
  <si>
    <t xml:space="preserve">Accumulate MRF; target of Rs 81712: Dolat Capital </t>
  </si>
  <si>
    <t>MRF</t>
  </si>
  <si>
    <t>73850.0</t>
  </si>
  <si>
    <t>66465.0</t>
  </si>
  <si>
    <t xml:space="preserve">Accumulate Eicher Motors; target of Rs 30802: Dolat Capital </t>
  </si>
  <si>
    <t>28900.0</t>
  </si>
  <si>
    <t>26010.0</t>
  </si>
  <si>
    <t xml:space="preserve">Accumulate Indraprastha Gas; target of Rs 327: Dolat Capital </t>
  </si>
  <si>
    <t>282.9</t>
  </si>
  <si>
    <t>254.60999999999999</t>
  </si>
  <si>
    <t xml:space="preserve">Buy J.Kumar Infraprojects; target of Rs 448: Dolat Capital </t>
  </si>
  <si>
    <t xml:space="preserve">Buy Gulf Oil Lubricants; target of Rs 1098: Dolat Capital </t>
  </si>
  <si>
    <t>854.7</t>
  </si>
  <si>
    <t>769.23</t>
  </si>
  <si>
    <t xml:space="preserve">Buy State Bank of India; target of Rs 349: Prabhudas Lilladher </t>
  </si>
  <si>
    <t>293.5</t>
  </si>
  <si>
    <t>264.15000000000003</t>
  </si>
  <si>
    <t xml:space="preserve">Buy Zensar Technologies; target of Rs 1410: Prabhudas Lilladher </t>
  </si>
  <si>
    <t xml:space="preserve">Buy Future Retail; target of Rs 613: Prabhudas Lilladher </t>
  </si>
  <si>
    <t>444.51</t>
  </si>
  <si>
    <t xml:space="preserve">Buy Jindal Steel and Power; target of Rs 305: Prabhudas Lilladher </t>
  </si>
  <si>
    <t xml:space="preserve">Accumulate Hindalco Industries; target of Rs 285: Prabhudas Lilladher </t>
  </si>
  <si>
    <t>217.6</t>
  </si>
  <si>
    <t>195.84</t>
  </si>
  <si>
    <t xml:space="preserve">Hold Graphite India; target of Rs 1165: Centrum </t>
  </si>
  <si>
    <t>1093.8</t>
  </si>
  <si>
    <t>984.42</t>
  </si>
  <si>
    <t xml:space="preserve">Hold Can Fin Homes; target of Rs 351: Centrum </t>
  </si>
  <si>
    <t>282.6</t>
  </si>
  <si>
    <t xml:space="preserve">Hold Ratnamani Metals &amp; Tubes; target of Rs 940: Centrum </t>
  </si>
  <si>
    <t>Ratnamani Metals &amp; Tubes</t>
  </si>
  <si>
    <t>841.05</t>
  </si>
  <si>
    <t>756.9449999999999</t>
  </si>
  <si>
    <t xml:space="preserve">Buy Ineos Styrolution; target of Rs 975: ICICI Direct </t>
  </si>
  <si>
    <t>Ineos Styrolution</t>
  </si>
  <si>
    <t>INEOSSTYRO</t>
  </si>
  <si>
    <t>2018-08-14</t>
  </si>
  <si>
    <t>684.9</t>
  </si>
  <si>
    <t xml:space="preserve">Hold Sobha; target of Rs 570: ICICI Direct </t>
  </si>
  <si>
    <t>449.90999999999997</t>
  </si>
  <si>
    <t xml:space="preserve">Buy AIA Engineering; target of Rs 1910: ICICI Direct </t>
  </si>
  <si>
    <t>1540.8</t>
  </si>
  <si>
    <t xml:space="preserve">Buy Trent; target of Rs 410: ICICI Direct </t>
  </si>
  <si>
    <t>361.9</t>
  </si>
  <si>
    <t>325.71</t>
  </si>
  <si>
    <t xml:space="preserve">Buy PNC Infratech; target of Rs 215: ICICI Direct </t>
  </si>
  <si>
    <t>168.25</t>
  </si>
  <si>
    <t>151.425</t>
  </si>
  <si>
    <t xml:space="preserve">Buy Varun Beverage; target of Rs 860: ICICI Direct </t>
  </si>
  <si>
    <t>Varun Beverage</t>
  </si>
  <si>
    <t>776.95</t>
  </si>
  <si>
    <t>699.2550000000001</t>
  </si>
  <si>
    <t xml:space="preserve">Buy Bharat Forge; target of Rs 720: ICICI Direct </t>
  </si>
  <si>
    <t>605.2</t>
  </si>
  <si>
    <t>544.6800000000001</t>
  </si>
  <si>
    <t xml:space="preserve">Buy Aurobindo Pharma; target of Rs 685: ICICI Direct </t>
  </si>
  <si>
    <t>618.7</t>
  </si>
  <si>
    <t xml:space="preserve">Buy Ratnamani Metals; target of Rs 1050: ICICI Direct </t>
  </si>
  <si>
    <t>857.95</t>
  </si>
  <si>
    <t>772.1550000000001</t>
  </si>
  <si>
    <t xml:space="preserve">Hold Engineers India; target of Rs 135: ICICI Direct </t>
  </si>
  <si>
    <t>122.7</t>
  </si>
  <si>
    <t xml:space="preserve">Hold NMDC; target of Rs 105: ICICI Direct </t>
  </si>
  <si>
    <t>104.1</t>
  </si>
  <si>
    <t xml:space="preserve">Hold Bajaj Electricals; target of Rs 650: ICICI Direct </t>
  </si>
  <si>
    <t>414.6</t>
  </si>
  <si>
    <t>373.14000000000004</t>
  </si>
  <si>
    <t xml:space="preserve">Hold TV Today Network; target of Rs 450: ICICI Direct </t>
  </si>
  <si>
    <t xml:space="preserve">Buy Deccan Cements; target of Rs 670: Centrum </t>
  </si>
  <si>
    <t>379.8</t>
  </si>
  <si>
    <t xml:space="preserve">Buy PPAP Automotive; target of Rs 653: Centrum </t>
  </si>
  <si>
    <t>480.95</t>
  </si>
  <si>
    <t>432.855</t>
  </si>
  <si>
    <t xml:space="preserve">Buy Mirza International; target of Rs 162: Centrum </t>
  </si>
  <si>
    <t>100.55</t>
  </si>
  <si>
    <t>90.495</t>
  </si>
  <si>
    <t xml:space="preserve">Buy Cipla; target of Rs 750: Centrum </t>
  </si>
  <si>
    <t>566.19</t>
  </si>
  <si>
    <t xml:space="preserve">Buy Bharat Agri Fert and Realty; target of Rs 490: Equity99 </t>
  </si>
  <si>
    <t>Bharat Agri Fert and Realty</t>
  </si>
  <si>
    <t>NAGAFERT</t>
  </si>
  <si>
    <t xml:space="preserve">Buy Gulf Oil Lubricants; target of Rs 1027: HDFC Securities </t>
  </si>
  <si>
    <t>2018-08-13</t>
  </si>
  <si>
    <t xml:space="preserve">Buy JMC Projects; target of Rs 844: HDFC Securities </t>
  </si>
  <si>
    <t>474.65999999999997</t>
  </si>
  <si>
    <t xml:space="preserve">Buy Strides Shasun; target of Rs 480: HDFC Securities </t>
  </si>
  <si>
    <t>408.9</t>
  </si>
  <si>
    <t xml:space="preserve">Buy PSP Projects; target of Rs 639: HDFC Securities </t>
  </si>
  <si>
    <t>437.22</t>
  </si>
  <si>
    <t xml:space="preserve">Buy Max Financial; target of Rs 577: HDFC Securities </t>
  </si>
  <si>
    <t>437.40000000000003</t>
  </si>
  <si>
    <t xml:space="preserve">Buy PI Industries; target of Rs 900: HDFC Securities </t>
  </si>
  <si>
    <t xml:space="preserve">Buy Mphasis; target of Rs 1300: HDFC Securities </t>
  </si>
  <si>
    <t>1153.05</t>
  </si>
  <si>
    <t>1037.745</t>
  </si>
  <si>
    <t xml:space="preserve">Buy Hindustan Petroleum Corporation; target of Rs 463: HDFC Securities </t>
  </si>
  <si>
    <t>284.95</t>
  </si>
  <si>
    <t>256.455</t>
  </si>
  <si>
    <t xml:space="preserve">Buy Sobha; target of Rs 644: HDFC Securities </t>
  </si>
  <si>
    <t>521.0</t>
  </si>
  <si>
    <t>468.90000000000003</t>
  </si>
  <si>
    <t xml:space="preserve">Buy City Union Bank; target of Rs 210: HDFC Securities </t>
  </si>
  <si>
    <t>175.7</t>
  </si>
  <si>
    <t>158.13</t>
  </si>
  <si>
    <t xml:space="preserve">Hold JK Lakshmi Cement; target of Rs 339: Geojit </t>
  </si>
  <si>
    <t>320.1</t>
  </si>
  <si>
    <t xml:space="preserve">Accumulate Aarti Industries; target of Rs 1493: Geojit </t>
  </si>
  <si>
    <t>1390.0</t>
  </si>
  <si>
    <t xml:space="preserve">Buy Suzlon Energy; target of Rs 15.8: KR Choksey </t>
  </si>
  <si>
    <t>Suzlon Energy</t>
  </si>
  <si>
    <t>SUZLON</t>
  </si>
  <si>
    <t>7.4</t>
  </si>
  <si>
    <t>6.66</t>
  </si>
  <si>
    <t xml:space="preserve">Buy Mahanagar Gas; target of Rs 1165: KR Choksey </t>
  </si>
  <si>
    <t xml:space="preserve">Accumulate Aarti Industries; target of Rs 1443: KR Choksey </t>
  </si>
  <si>
    <t xml:space="preserve">Hold Motherson Sumi; target of Rs 335: ICICI Direct </t>
  </si>
  <si>
    <t>268.38</t>
  </si>
  <si>
    <t xml:space="preserve">Buy Kalpataru Power; target of Rs 520: ICICI Direct </t>
  </si>
  <si>
    <t>365.1</t>
  </si>
  <si>
    <t>328.59000000000003</t>
  </si>
  <si>
    <t xml:space="preserve">Buy Max Financial Services; target of Rs 700: Prabhudas Lilladher </t>
  </si>
  <si>
    <t xml:space="preserve">Buy Mahindra and Mahindra; target of Rs 1075: Prabhudas Lilladher </t>
  </si>
  <si>
    <t xml:space="preserve">Accumulate TVS Motors; target of Rs 605: Prabhudas Lilladher </t>
  </si>
  <si>
    <t>529.0</t>
  </si>
  <si>
    <t>476.1</t>
  </si>
  <si>
    <t xml:space="preserve">Accumulate Hindalco Industries; target of Rs 280: Prabhudas Lilladher </t>
  </si>
  <si>
    <t>198.855</t>
  </si>
  <si>
    <t xml:space="preserve">Hold Steel Authority of India; target of Rs 86: Prabhudas Lilladher </t>
  </si>
  <si>
    <t>77.7</t>
  </si>
  <si>
    <t>69.93</t>
  </si>
  <si>
    <t xml:space="preserve">Accumulate Britannia Industries; target of Rs 6608: Dolat Capital </t>
  </si>
  <si>
    <t>6343.0</t>
  </si>
  <si>
    <t>6608.0</t>
  </si>
  <si>
    <t xml:space="preserve">Accumulate PI Industries; target of Rs 877: Dolat Capital </t>
  </si>
  <si>
    <t xml:space="preserve">Accumulate Atul Auto; target of Rs 456: Dolat Capital </t>
  </si>
  <si>
    <t>367.335</t>
  </si>
  <si>
    <t xml:space="preserve">Accumulate Dixon Technologies; target of Rs 3430: Dolat Capital </t>
  </si>
  <si>
    <t>2492.0</t>
  </si>
  <si>
    <t>2242.8</t>
  </si>
  <si>
    <t xml:space="preserve">Hold JK Lakshmi Cement; target of Rs 360: Prabhudas Lilladher </t>
  </si>
  <si>
    <t>2018-08-09</t>
  </si>
  <si>
    <t>323.25</t>
  </si>
  <si>
    <t>290.925</t>
  </si>
  <si>
    <t xml:space="preserve">Hold The Ramco Cements; target of Rs 735: Prabhudas Lilladher </t>
  </si>
  <si>
    <t xml:space="preserve">Buy KEC International; target of Rs 400: Prabhudas Lilladher </t>
  </si>
  <si>
    <t xml:space="preserve">Accumulate Power Grid Corporation of India; target of Rs 229: Prabhudas Lilladher </t>
  </si>
  <si>
    <t>170.55</t>
  </si>
  <si>
    <t xml:space="preserve">Accumulate Exide Industries; target of Rs 282: Prabhudas Lilladher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</si>
</sst>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\.mm"/>
  </numFmts>
  <fonts count="4" x14ac:knownFonts="1">
    <font>
      <sz val="11"/>
      <color theme="1"/>
      <name val="SF Pro Display"/>
      <family val="2"/>
    </font>
    <font>
      <sz val="8"/>
      <name val="SF Pro Display"/>
      <family val="2"/>
    </font>
    <font>
      <b/>
      <sz val="11"/>
      <color theme="1"/>
      <name val="SF Pro Display"/>
      <family val="3"/>
    </font>
    <font>
      <sz val="11"/>
      <color theme="1"/>
      <name val="SF Pro Display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2" fillId="0" borderId="0" xfId="0" applyNumberFormat="1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1" applyNumberFormat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194">
    <dxf>
      <numFmt numFmtId="14" formatCode="0.00%"/>
    </dxf>
    <dxf>
      <numFmt numFmtId="14" formatCode="0.0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\ h\.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\ h\.mm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73" formatCode="0.0"/>
    </dxf>
    <dxf>
      <numFmt numFmtId="1" formatCode="0"/>
    </dxf>
    <dxf>
      <numFmt numFmtId="14" formatCode="0.00%"/>
    </dxf>
    <dxf>
      <numFmt numFmtId="14" formatCode="0.00%"/>
    </dxf>
    <dxf>
      <numFmt numFmtId="173" formatCode="0.0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172" formatCode="0.000"/>
    </dxf>
    <dxf>
      <numFmt numFmtId="14" formatCode="0.00%"/>
    </dxf>
    <dxf>
      <numFmt numFmtId="14" formatCode="0.00%"/>
    </dxf>
    <dxf>
      <numFmt numFmtId="172" formatCode="0.000"/>
    </dxf>
    <dxf>
      <numFmt numFmtId="171" formatCode="0.0000"/>
    </dxf>
    <dxf>
      <numFmt numFmtId="14" formatCode="0.00%"/>
    </dxf>
    <dxf>
      <numFmt numFmtId="14" formatCode="0.00%"/>
    </dxf>
    <dxf>
      <numFmt numFmtId="171" formatCode="0.0000"/>
    </dxf>
    <dxf>
      <numFmt numFmtId="170" formatCode="0.00000"/>
    </dxf>
    <dxf>
      <numFmt numFmtId="14" formatCode="0.00%"/>
    </dxf>
    <dxf>
      <numFmt numFmtId="14" formatCode="0.00%"/>
    </dxf>
    <dxf>
      <numFmt numFmtId="170" formatCode="0.00000"/>
    </dxf>
    <dxf>
      <numFmt numFmtId="169" formatCode="0.000000"/>
    </dxf>
    <dxf>
      <numFmt numFmtId="14" formatCode="0.00%"/>
    </dxf>
    <dxf>
      <numFmt numFmtId="14" formatCode="0.00%"/>
    </dxf>
    <dxf>
      <numFmt numFmtId="169" formatCode="0.000000"/>
    </dxf>
    <dxf>
      <numFmt numFmtId="168" formatCode="0.0000000"/>
    </dxf>
    <dxf>
      <numFmt numFmtId="14" formatCode="0.00%"/>
    </dxf>
    <dxf>
      <numFmt numFmtId="14" formatCode="0.00%"/>
    </dxf>
    <dxf>
      <numFmt numFmtId="168" formatCode="0.0000000"/>
    </dxf>
    <dxf>
      <numFmt numFmtId="167" formatCode="0.00000000"/>
    </dxf>
    <dxf>
      <numFmt numFmtId="14" formatCode="0.00%"/>
    </dxf>
    <dxf>
      <numFmt numFmtId="14" formatCode="0.00%"/>
    </dxf>
    <dxf>
      <numFmt numFmtId="167" formatCode="0.00000000"/>
    </dxf>
    <dxf>
      <numFmt numFmtId="166" formatCode="0.000000000"/>
    </dxf>
    <dxf>
      <numFmt numFmtId="14" formatCode="0.00%"/>
    </dxf>
    <dxf>
      <numFmt numFmtId="14" formatCode="0.00%"/>
    </dxf>
    <dxf>
      <numFmt numFmtId="166" formatCode="0.000000000"/>
    </dxf>
    <dxf>
      <numFmt numFmtId="14" formatCode="0.00%"/>
    </dxf>
    <dxf>
      <numFmt numFmtId="14" formatCode="0.00%"/>
    </dxf>
    <dxf>
      <numFmt numFmtId="165" formatCode="0.0%"/>
    </dxf>
    <dxf>
      <numFmt numFmtId="14" formatCode="0.00%"/>
    </dxf>
    <dxf>
      <numFmt numFmtId="14" formatCode="0.00%"/>
    </dxf>
    <dxf>
      <numFmt numFmtId="165" formatCode="0.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65" formatCode="0.0%"/>
    </dxf>
    <dxf>
      <numFmt numFmtId="14" formatCode="0.00%"/>
    </dxf>
    <dxf>
      <numFmt numFmtId="165" formatCode="0.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/>
        <family val="3"/>
      </font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 Gupta" refreshedDate="44668.024981365743" createdVersion="7" refreshedVersion="7" minRefreshableVersion="3" recordCount="4789" xr:uid="{3A601CB2-D757-47DD-8637-2557AA1668B9}">
  <cacheSource type="worksheet">
    <worksheetSource name="Broker_Trades"/>
  </cacheSource>
  <cacheFields count="16">
    <cacheField name="S No." numFmtId="0">
      <sharedItems containsSemiMixedTypes="0" containsString="0" containsNumber="1" containsInteger="1" minValue="1" maxValue="4789"/>
    </cacheField>
    <cacheField name="Reco Full" numFmtId="0">
      <sharedItems/>
    </cacheField>
    <cacheField name="Reco Datetime" numFmtId="164">
      <sharedItems containsSemiMixedTypes="0" containsNonDate="0" containsDate="1" containsString="0" minDate="2019-10-31T16:22:00" maxDate="2022-04-14T13:42:00"/>
    </cacheField>
    <cacheField name="Reco Provider" numFmtId="0">
      <sharedItems count="31">
        <s v="Emkay Global Financial"/>
        <s v="Motilal Oswal"/>
        <s v="Sharekhan"/>
        <s v="Arihant Capital"/>
        <s v="ICICI Securities"/>
        <s v="KR Choksey"/>
        <s v="YES Securities"/>
        <s v="Prabhudas Lilladher"/>
        <s v="ICICI Direct"/>
        <s v="Choice Equity Broking"/>
        <s v="Equity99"/>
        <s v="Anand Rathi"/>
        <s v="HDFC Securities"/>
        <s v="CD Equisearch"/>
        <s v="Hem Securities"/>
        <s v="Geojit"/>
        <s v="Khambatta Securities"/>
        <s v="Ajcon Global"/>
        <s v="LKP Research"/>
        <s v="Emkay"/>
        <s v="Edelweiss Securities"/>
        <s v="Dolat Capital Market"/>
        <s v="SPA Securities"/>
        <s v="Maximus Securities"/>
        <s v="East India Securities"/>
        <s v="Cholamandalam securities"/>
        <s v="KRChoksey"/>
        <s v="Dolat Capital"/>
        <s v="Globe Capital Market"/>
        <s v="Keynotes Financial Opiniery"/>
        <s v="Investment Imperative Group"/>
      </sharedItems>
    </cacheField>
    <cacheField name="Reco For" numFmtId="0">
      <sharedItems/>
    </cacheField>
    <cacheField name="Symbol" numFmtId="0">
      <sharedItems/>
    </cacheField>
    <cacheField name="Target Price" numFmtId="0">
      <sharedItems containsSemiMixedTypes="0" containsString="0" containsNumber="1" containsInteger="1" minValue="6" maxValue="48600"/>
    </cacheField>
    <cacheField name="Action" numFmtId="0">
      <sharedItems/>
    </cacheField>
    <cacheField name="Buy Date" numFmtId="0">
      <sharedItems/>
    </cacheField>
    <cacheField name="Buy Price" numFmtId="0">
      <sharedItems/>
    </cacheField>
    <cacheField name="Sell Date" numFmtId="0">
      <sharedItems/>
    </cacheField>
    <cacheField name="Sell Price" numFmtId="0">
      <sharedItems/>
    </cacheField>
    <cacheField name="Status" numFmtId="0">
      <sharedItems count="3">
        <s v="Not Attempted"/>
        <s v="Open"/>
        <s v="Complete"/>
      </sharedItems>
    </cacheField>
    <cacheField name="Return" numFmtId="0">
      <sharedItems containsMixedTypes="1" containsNumber="1" minValue="5.6047197640117325E-3" maxValue="1.5772151898734177"/>
    </cacheField>
    <cacheField name="Time" numFmtId="0">
      <sharedItems containsMixedTypes="1" containsNumber="1" containsInteger="1" minValue="0" maxValue="693"/>
    </cacheField>
    <cacheField name="Return/Time" numFmtId="0">
      <sharedItems containsMixedTypes="1" containsNumber="1" minValue="8.0332633618601559E-5" maxValue="0.38191632928475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 Gupta" refreshedDate="44668.025031365738" createdVersion="7" refreshedVersion="7" minRefreshableVersion="3" recordCount="7382" xr:uid="{0F4A169E-93E6-4CB8-8FD2-05317A2EE0F3}">
  <cacheSource type="worksheet">
    <worksheetSource name="Broker_Trades2"/>
  </cacheSource>
  <cacheFields count="16">
    <cacheField name="S No." numFmtId="0">
      <sharedItems containsSemiMixedTypes="0" containsString="0" containsNumber="1" containsInteger="1" minValue="1" maxValue="7382"/>
    </cacheField>
    <cacheField name="Reco Full" numFmtId="0">
      <sharedItems/>
    </cacheField>
    <cacheField name="Reco Datetime" numFmtId="164">
      <sharedItems containsSemiMixedTypes="0" containsNonDate="0" containsDate="1" containsString="0" minDate="2018-08-08T17:42:00" maxDate="2022-04-16T14:57:00"/>
    </cacheField>
    <cacheField name="Reco Provider" numFmtId="0">
      <sharedItems count="47">
        <s v="Anand Rathi"/>
        <s v="Prabhudas Lilladher"/>
        <s v="Emkay Global Financial"/>
        <s v="Motilal Oswal"/>
        <s v="Sharekhan"/>
        <s v="Arihant Capital"/>
        <s v="ICICI Securities"/>
        <s v="KR Choksey"/>
        <s v="YES Securities"/>
        <s v="ICICI Direct"/>
        <s v="Choice Equity Broking"/>
        <s v="Equity99"/>
        <s v="HDFC Securities"/>
        <s v="CD Equisearch"/>
        <s v="Hem Securities"/>
        <s v="Geojit"/>
        <s v="Khambatta Securities"/>
        <s v="Ajcon Global"/>
        <s v="LKP Research"/>
        <s v="Emkay"/>
        <s v="Edelweiss Securities"/>
        <s v="Dolat Capital Market"/>
        <s v="SPA Securities"/>
        <s v="Maximus Securities"/>
        <s v="East India Securities"/>
        <s v="Cholamandalam securities"/>
        <s v="KRChoksey"/>
        <s v="Dolat Capital"/>
        <s v="Globe Capital Market"/>
        <s v="Keynotes Financial Opiniery"/>
        <s v="Investment Imperative Group"/>
        <s v="ICICI Directs"/>
        <s v="Nalanda Securities"/>
        <s v="Kotak Securities"/>
        <s v="Joindre Capital Services"/>
        <s v="Dalmia Securities"/>
        <s v="Bonanza"/>
        <s v="Joindre Capital"/>
        <s v="Choice Broking"/>
        <s v="Centrum"/>
        <s v="JM Financial"/>
        <s v="Choice Equity"/>
        <s v="Emkay Global"/>
        <s v="Mehta Equities"/>
        <s v="Axis Capital"/>
        <s v="Axis Securities"/>
        <s v="Geoji"/>
      </sharedItems>
    </cacheField>
    <cacheField name="Reco For" numFmtId="0">
      <sharedItems/>
    </cacheField>
    <cacheField name="Symbol" numFmtId="0">
      <sharedItems/>
    </cacheField>
    <cacheField name="Target Price" numFmtId="0">
      <sharedItems containsSemiMixedTypes="0" containsString="0" containsNumber="1" containsInteger="1" minValue="6" maxValue="81712"/>
    </cacheField>
    <cacheField name="Action" numFmtId="0">
      <sharedItems count="5">
        <s v="Buy"/>
        <s v="Accumulate"/>
        <s v="Hold"/>
        <s v="Reduce"/>
        <s v="Sell"/>
      </sharedItems>
    </cacheField>
    <cacheField name="Buy Date" numFmtId="0">
      <sharedItems/>
    </cacheField>
    <cacheField name="Buy Price" numFmtId="0">
      <sharedItems/>
    </cacheField>
    <cacheField name="Sell Date" numFmtId="0">
      <sharedItems/>
    </cacheField>
    <cacheField name="Sell Price" numFmtId="0">
      <sharedItems/>
    </cacheField>
    <cacheField name="Status" numFmtId="0">
      <sharedItems count="3">
        <s v="Not Attempted"/>
        <s v="Open"/>
        <s v="Complete"/>
      </sharedItems>
    </cacheField>
    <cacheField name="Return" numFmtId="0">
      <sharedItems containsMixedTypes="1" containsNumber="1" minValue="-0.10000000000000758" maxValue="1.4064171122994653"/>
    </cacheField>
    <cacheField name="Time" numFmtId="0">
      <sharedItems containsMixedTypes="1" containsNumber="1" containsInteger="1" minValue="0" maxValue="581"/>
    </cacheField>
    <cacheField name="Return/Time" numFmtId="0">
      <sharedItems containsMixedTypes="1" containsNumber="1" minValue="-0.1000000000000045" maxValue="0.241565452091767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89">
  <r>
    <n v="1"/>
    <s v="Buy Infosys; target of Rs 1970: Emkay Global Financial "/>
    <d v="2022-04-14T11:05:00"/>
    <x v="0"/>
    <s v="Infosys"/>
    <s v="INFY"/>
    <n v="1970"/>
    <s v="Buy"/>
    <s v=""/>
    <s v=""/>
    <s v=""/>
    <s v=""/>
    <x v="0"/>
    <s v=""/>
    <e v="#VALUE!"/>
    <s v=""/>
  </r>
  <r>
    <n v="2"/>
    <s v="Buy Infosys; target of Rs 2000: Motilal Oswal "/>
    <d v="2022-04-14T09:03:00"/>
    <x v="1"/>
    <s v="Infosys"/>
    <s v="INFY"/>
    <n v="2000"/>
    <s v="Buy"/>
    <s v=""/>
    <s v=""/>
    <s v=""/>
    <s v=""/>
    <x v="0"/>
    <s v=""/>
    <e v="#VALUE!"/>
    <s v=""/>
  </r>
  <r>
    <n v="3"/>
    <s v="Buy Infosys: target of Rs 2150: Sharekhan "/>
    <d v="2022-04-14T08:35:00"/>
    <x v="2"/>
    <s v="Infosys"/>
    <s v="INFY"/>
    <n v="2150"/>
    <s v="Buy"/>
    <s v=""/>
    <s v=""/>
    <s v=""/>
    <s v=""/>
    <x v="0"/>
    <s v=""/>
    <e v="#VALUE!"/>
    <s v=""/>
  </r>
  <r>
    <n v="4"/>
    <s v="Buy GHCL; target of Rs 898: Arihant Capital "/>
    <d v="2022-04-13T15:16:00"/>
    <x v="3"/>
    <s v="GHCL"/>
    <s v="GHCL"/>
    <n v="898"/>
    <s v="Buy"/>
    <s v="2022-04-13"/>
    <s v="554.05"/>
    <s v=""/>
    <s v=""/>
    <x v="1"/>
    <s v=""/>
    <e v="#VALUE!"/>
    <s v=""/>
  </r>
  <r>
    <n v="5"/>
    <s v="Buy NMDC; target of Rs 220 : Motilal Oswal "/>
    <d v="2022-04-13T09:10:00"/>
    <x v="1"/>
    <s v="NMDC"/>
    <s v="NMDC"/>
    <n v="220"/>
    <s v="Buy"/>
    <s v="2022-04-13"/>
    <s v="169.7"/>
    <s v=""/>
    <s v=""/>
    <x v="1"/>
    <s v=""/>
    <e v="#VALUE!"/>
    <s v=""/>
  </r>
  <r>
    <n v="6"/>
    <s v="Buy IIFL Wealth Management; target of Rs 2200 : Motilal Oswal "/>
    <d v="2022-04-13T09:02:00"/>
    <x v="1"/>
    <s v="IIFL Wealth Management"/>
    <s v="IIFLWAM"/>
    <n v="2200"/>
    <s v="Buy"/>
    <s v="2022-04-13"/>
    <s v="1802.95"/>
    <s v=""/>
    <s v=""/>
    <x v="1"/>
    <s v=""/>
    <e v="#VALUE!"/>
    <s v=""/>
  </r>
  <r>
    <n v="7"/>
    <s v="Buy Dr. Reddy’s Laboratories: target of Rs 5550: Sharekhan "/>
    <d v="2022-04-12T22:25:00"/>
    <x v="2"/>
    <s v="Dr. Reddy’s Laboratories"/>
    <s v="DRREDDY"/>
    <n v="5550"/>
    <s v="Buy"/>
    <s v="2022-04-13"/>
    <s v="4351.0"/>
    <s v=""/>
    <s v=""/>
    <x v="1"/>
    <s v=""/>
    <e v="#VALUE!"/>
    <s v=""/>
  </r>
  <r>
    <n v="8"/>
    <s v="Buy Welspun India: target of Rs 130: Sharekhan "/>
    <d v="2022-04-12T22:18:00"/>
    <x v="2"/>
    <s v="Welspun India"/>
    <s v="WELSPUNIND"/>
    <n v="130"/>
    <s v="Buy"/>
    <s v="2022-04-13"/>
    <s v="95.3"/>
    <s v=""/>
    <s v=""/>
    <x v="1"/>
    <s v=""/>
    <e v="#VALUE!"/>
    <s v=""/>
  </r>
  <r>
    <n v="9"/>
    <s v="Buy Tata Consultancy Services: target of Rs 4600: Sharekhan "/>
    <d v="2022-04-12T22:11:00"/>
    <x v="2"/>
    <s v="Tata Consultancy Services"/>
    <s v="TCS"/>
    <n v="4600"/>
    <s v="Buy"/>
    <s v="2022-04-13"/>
    <s v="3707.0"/>
    <s v=""/>
    <s v=""/>
    <x v="1"/>
    <s v=""/>
    <e v="#VALUE!"/>
    <s v=""/>
  </r>
  <r>
    <n v="10"/>
    <s v="Buy NTPC: target of Rs 196: ICICI Securities "/>
    <d v="2022-04-12T21:47:00"/>
    <x v="4"/>
    <s v="NTPC"/>
    <s v="NTPC"/>
    <n v="196"/>
    <s v="Buy"/>
    <s v="2022-04-13"/>
    <s v="153.05"/>
    <s v=""/>
    <s v=""/>
    <x v="1"/>
    <s v=""/>
    <e v="#VALUE!"/>
    <s v=""/>
  </r>
  <r>
    <n v="11"/>
    <s v="Accumulate Tata Consultancy Services; target of Rs 4256: KR Choksey "/>
    <d v="2022-04-12T18:58:00"/>
    <x v="5"/>
    <s v="Tata Consultancy Services"/>
    <s v="TCS"/>
    <n v="4256"/>
    <s v="Accumulate"/>
    <s v="2022-04-13"/>
    <s v="3707.0"/>
    <s v=""/>
    <s v=""/>
    <x v="1"/>
    <s v=""/>
    <e v="#VALUE!"/>
    <s v=""/>
  </r>
  <r>
    <n v="12"/>
    <s v="Hold Tata Consultancy Services: target of Rs 3519: ICICI Securities "/>
    <d v="2022-04-12T18:02:00"/>
    <x v="4"/>
    <s v="Tata Consultancy Services"/>
    <s v="TCS"/>
    <n v="3519"/>
    <s v="Hold"/>
    <s v=""/>
    <s v=""/>
    <s v=""/>
    <s v=""/>
    <x v="0"/>
    <s v=""/>
    <e v="#VALUE!"/>
    <s v=""/>
  </r>
  <r>
    <n v="13"/>
    <s v="Buy Tata Consultancy Services ; target of Rs 4336: YES Securities "/>
    <d v="2022-04-12T13:29:00"/>
    <x v="6"/>
    <s v="Tata Consultancy Services"/>
    <s v="TCS"/>
    <n v="4336"/>
    <s v="Buy"/>
    <s v="2022-04-12"/>
    <s v="3683.0"/>
    <s v=""/>
    <s v=""/>
    <x v="1"/>
    <s v=""/>
    <e v="#VALUE!"/>
    <s v=""/>
  </r>
  <r>
    <n v="14"/>
    <s v="Buy TCS; target of Rs 4240 : Motilal Oswal "/>
    <d v="2022-04-12T13:22:00"/>
    <x v="1"/>
    <s v="TCS"/>
    <s v="TCS"/>
    <n v="4240"/>
    <s v="Buy"/>
    <s v="2022-04-12"/>
    <s v="3683.0"/>
    <s v=""/>
    <s v=""/>
    <x v="1"/>
    <s v=""/>
    <e v="#VALUE!"/>
    <s v=""/>
  </r>
  <r>
    <n v="15"/>
    <s v="Buy Tata Consultancy Services; target of Rs 4221: Prabhudas Lilladher "/>
    <d v="2022-04-12T13:10:00"/>
    <x v="7"/>
    <s v="Tata Consultancy Services"/>
    <s v="TCS"/>
    <n v="4221"/>
    <s v="Buy"/>
    <s v="2022-04-12"/>
    <s v="3683.0"/>
    <s v=""/>
    <s v=""/>
    <x v="1"/>
    <s v=""/>
    <e v="#VALUE!"/>
    <s v=""/>
  </r>
  <r>
    <n v="16"/>
    <s v="Buy VA Tech Wabag ; target of Rs 391: YES Securities "/>
    <d v="2022-04-11T15:17:00"/>
    <x v="6"/>
    <s v="VA Tech Wabag"/>
    <s v="WABAG"/>
    <n v="391"/>
    <s v="Buy"/>
    <s v="2022-04-11"/>
    <s v="306.0"/>
    <s v=""/>
    <s v=""/>
    <x v="1"/>
    <s v=""/>
    <e v="#VALUE!"/>
    <s v=""/>
  </r>
  <r>
    <n v="17"/>
    <s v="Buy PCBL; target of Rs 160: ICICI Direct "/>
    <d v="2022-04-11T12:20:00"/>
    <x v="8"/>
    <s v="PCBL"/>
    <s v="PCBL"/>
    <n v="160"/>
    <s v="Buy"/>
    <s v=""/>
    <s v=""/>
    <s v=""/>
    <s v=""/>
    <x v="0"/>
    <s v=""/>
    <e v="#VALUE!"/>
    <s v=""/>
  </r>
  <r>
    <n v="18"/>
    <s v="Hold Solar Industries: target of Rs 2850: ICICI Securities "/>
    <d v="2022-04-11T10:36:00"/>
    <x v="4"/>
    <s v="Solar Industries"/>
    <s v="SOLARINDS"/>
    <n v="2850"/>
    <s v="Hold"/>
    <s v=""/>
    <s v=""/>
    <s v=""/>
    <s v=""/>
    <x v="0"/>
    <s v=""/>
    <e v="#VALUE!"/>
    <s v=""/>
  </r>
  <r>
    <n v="19"/>
    <s v="Buy Sumitomo Chemical India: target of Rs 500: Sharekhan "/>
    <d v="2022-04-09T08:17:00"/>
    <x v="2"/>
    <s v="Sumitomo Chemical India"/>
    <s v="SUMICHEM"/>
    <n v="500"/>
    <s v="Buy"/>
    <s v="2022-04-11"/>
    <s v="429.0"/>
    <s v=""/>
    <s v=""/>
    <x v="1"/>
    <s v=""/>
    <e v="#VALUE!"/>
    <s v=""/>
  </r>
  <r>
    <n v="20"/>
    <s v="Buy Zee Entertainment Enterprises: target of Rs 400: Sharekhan "/>
    <d v="2022-04-08T17:49:00"/>
    <x v="2"/>
    <s v="Zee Entertainment Enterprises"/>
    <s v="ZEEL"/>
    <n v="400"/>
    <s v="Buy"/>
    <s v="2022-04-11"/>
    <s v="287.4"/>
    <s v=""/>
    <s v=""/>
    <x v="1"/>
    <s v=""/>
    <e v="#VALUE!"/>
    <s v=""/>
  </r>
  <r>
    <n v="21"/>
    <s v="Buy Titan Company: target of Rs 2900: Sharekhan "/>
    <d v="2022-04-08T17:45:00"/>
    <x v="2"/>
    <s v="Titan Company"/>
    <s v="TITAN"/>
    <n v="2900"/>
    <s v="Buy"/>
    <s v="2022-04-11"/>
    <s v="2503.0"/>
    <s v=""/>
    <s v=""/>
    <x v="1"/>
    <s v=""/>
    <e v="#VALUE!"/>
    <s v=""/>
  </r>
  <r>
    <n v="22"/>
    <s v="Buy Godrej Consumer Products: target of Rs 959: Sharekhan "/>
    <d v="2022-04-08T17:41:00"/>
    <x v="2"/>
    <s v="Godrej Consumer Products"/>
    <s v="GODREJCP"/>
    <n v="959"/>
    <s v="Buy"/>
    <s v="2022-04-11"/>
    <s v="812.9"/>
    <s v=""/>
    <s v=""/>
    <x v="1"/>
    <s v=""/>
    <e v="#VALUE!"/>
    <s v=""/>
  </r>
  <r>
    <n v="23"/>
    <s v="Buy Zydus Lifesciences: target of Rs 480: Sharekhan "/>
    <d v="2022-04-08T17:38:00"/>
    <x v="2"/>
    <s v="Zydus Lifesciences"/>
    <s v="ZYDUSLIFE"/>
    <n v="480"/>
    <s v="Buy"/>
    <s v="2022-04-11"/>
    <s v="370.1"/>
    <s v=""/>
    <s v=""/>
    <x v="1"/>
    <s v=""/>
    <e v="#VALUE!"/>
    <s v=""/>
  </r>
  <r>
    <n v="24"/>
    <s v="Buy Sobha: target of Rs 902: ICICI Securities "/>
    <d v="2022-04-08T16:15:00"/>
    <x v="4"/>
    <s v="Sobha"/>
    <s v="SOBHA"/>
    <n v="902"/>
    <s v="Buy"/>
    <s v="2022-04-11"/>
    <s v="709.0"/>
    <s v=""/>
    <s v=""/>
    <x v="1"/>
    <s v=""/>
    <e v="#VALUE!"/>
    <s v=""/>
  </r>
  <r>
    <n v="25"/>
    <s v="Buy Gujarat Fluorochemicals: target of Rs 3356: ICICI Securities "/>
    <d v="2022-04-08T16:07:00"/>
    <x v="4"/>
    <s v="Gujarat Fluorochemicals"/>
    <s v="GUJGASLTD"/>
    <n v="3356"/>
    <s v="Buy"/>
    <s v=""/>
    <s v=""/>
    <s v=""/>
    <s v=""/>
    <x v="0"/>
    <s v=""/>
    <e v="#VALUE!"/>
    <s v=""/>
  </r>
  <r>
    <n v="26"/>
    <s v="Buy EPL; target of Rs 250 : Motilal Oswal "/>
    <d v="2022-04-08T13:52:00"/>
    <x v="1"/>
    <s v="EPL"/>
    <s v="EPL"/>
    <n v="250"/>
    <s v="Buy"/>
    <s v="2022-04-08"/>
    <s v="184.35"/>
    <s v=""/>
    <s v=""/>
    <x v="1"/>
    <s v=""/>
    <e v="#VALUE!"/>
    <s v=""/>
  </r>
  <r>
    <n v="27"/>
    <s v="Buy VRL Logistics; target of Rs 665 : Motilal Oswal "/>
    <d v="2022-04-07T18:08:00"/>
    <x v="1"/>
    <s v="VRL Logistics"/>
    <s v="VRLLOG"/>
    <n v="665"/>
    <s v="Buy"/>
    <s v="2022-04-08"/>
    <s v="499.0"/>
    <s v=""/>
    <s v=""/>
    <x v="1"/>
    <s v=""/>
    <e v="#VALUE!"/>
    <s v=""/>
  </r>
  <r>
    <n v="28"/>
    <s v="Buy Titan Company; target of Rs 2754: Prabhudas Lilladher "/>
    <d v="2022-04-07T14:28:00"/>
    <x v="7"/>
    <s v="Titan Company"/>
    <s v="TITAN"/>
    <n v="2754"/>
    <s v="Buy"/>
    <s v="2022-04-07"/>
    <s v="2502.3"/>
    <s v=""/>
    <s v=""/>
    <x v="1"/>
    <s v=""/>
    <e v="#VALUE!"/>
    <s v=""/>
  </r>
  <r>
    <n v="29"/>
    <s v="Buy Dalmia Bharat: target of Rs 2300: Sharekhan "/>
    <d v="2022-04-07T14:12:00"/>
    <x v="2"/>
    <s v="Dalmia Bharat"/>
    <s v="DALMIASUG"/>
    <n v="2300"/>
    <s v="Buy"/>
    <s v=""/>
    <s v=""/>
    <s v=""/>
    <s v=""/>
    <x v="0"/>
    <s v=""/>
    <e v="#VALUE!"/>
    <s v=""/>
  </r>
  <r>
    <n v="30"/>
    <s v="Buy Macrotech Developers: target of Rs 1348: ICICI Securities "/>
    <d v="2022-04-07T11:43:00"/>
    <x v="4"/>
    <s v="Macrotech Developers"/>
    <s v="LODHA"/>
    <n v="1348"/>
    <s v="Buy"/>
    <s v="2022-04-07"/>
    <s v="1199.0"/>
    <s v=""/>
    <s v=""/>
    <x v="1"/>
    <s v=""/>
    <e v="#VALUE!"/>
    <s v=""/>
  </r>
  <r>
    <n v="31"/>
    <s v="Buy The Phoenix Mills: target of Rs 1336: ICICI Securities "/>
    <d v="2022-04-07T11:38:00"/>
    <x v="4"/>
    <s v="The Phoenix Mills"/>
    <s v="PHOENIXLTD"/>
    <n v="1336"/>
    <s v="Buy"/>
    <s v="2022-04-07"/>
    <s v="1055.0"/>
    <s v=""/>
    <s v=""/>
    <x v="1"/>
    <s v=""/>
    <e v="#VALUE!"/>
    <s v=""/>
  </r>
  <r>
    <n v="32"/>
    <s v="Buy Tatva Chintan Pharma Chem: target of Rs 3000: ICICI Securities "/>
    <d v="2022-04-06T17:15:00"/>
    <x v="4"/>
    <s v="Tatva Chintan Pharma Chem"/>
    <s v="TATVA"/>
    <n v="3000"/>
    <s v="Buy"/>
    <s v="2022-04-07"/>
    <s v="2354.0"/>
    <s v=""/>
    <s v=""/>
    <x v="1"/>
    <s v=""/>
    <e v="#VALUE!"/>
    <s v=""/>
  </r>
  <r>
    <n v="33"/>
    <s v="Buy Transport Corporation of India; target of Rs 880 : Motilal Oswal "/>
    <d v="2022-04-06T13:44:00"/>
    <x v="1"/>
    <s v="Transport Corporation of India"/>
    <s v="TCI"/>
    <n v="880"/>
    <s v="Buy"/>
    <s v="2022-04-06"/>
    <s v="627.0"/>
    <s v=""/>
    <s v=""/>
    <x v="1"/>
    <s v=""/>
    <e v="#VALUE!"/>
    <s v=""/>
  </r>
  <r>
    <n v="34"/>
    <s v="Buy Tata Power Company: target of Rs 315: Sharekhan "/>
    <d v="2022-04-06T13:30:00"/>
    <x v="2"/>
    <s v="Tata Power Company"/>
    <s v="TATAPOWER"/>
    <n v="315"/>
    <s v="Buy"/>
    <s v="2022-04-06"/>
    <s v="275.95"/>
    <s v=""/>
    <s v=""/>
    <x v="1"/>
    <s v=""/>
    <e v="#VALUE!"/>
    <s v=""/>
  </r>
  <r>
    <n v="35"/>
    <s v="Buy HDFC Bank; target of Rs 1960: Choice Equity Broking "/>
    <d v="2022-04-05T17:39:00"/>
    <x v="9"/>
    <s v="HDFC Bank"/>
    <s v="HDFCBANK"/>
    <n v="1960"/>
    <s v="Buy"/>
    <s v="2022-04-06"/>
    <s v="1587.7"/>
    <s v=""/>
    <s v=""/>
    <x v="1"/>
    <s v=""/>
    <e v="#VALUE!"/>
    <s v=""/>
  </r>
  <r>
    <n v="36"/>
    <s v="Buy HDFC Bank; target of Rs 2050: Emkay Global Financial "/>
    <d v="2022-04-05T15:38:00"/>
    <x v="0"/>
    <s v="HDFC Bank"/>
    <s v="HDFCBANK"/>
    <n v="2050"/>
    <s v="Buy"/>
    <s v="2022-04-06"/>
    <s v="1587.7"/>
    <s v=""/>
    <s v=""/>
    <x v="1"/>
    <s v=""/>
    <e v="#VALUE!"/>
    <s v=""/>
  </r>
  <r>
    <n v="37"/>
    <s v="Buy Atul Auto; target of Rs 210: ICICI Direct "/>
    <d v="2022-04-05T15:31:00"/>
    <x v="8"/>
    <s v="Atul Auto"/>
    <s v="ATULAUTO"/>
    <n v="210"/>
    <s v="Buy"/>
    <s v="2022-04-06"/>
    <s v="176.0"/>
    <s v=""/>
    <s v=""/>
    <x v="1"/>
    <s v=""/>
    <e v="#VALUE!"/>
    <s v=""/>
  </r>
  <r>
    <n v="38"/>
    <s v="Buy HDFC Bank; target of Rs 2000: Prabhudas Lilladher "/>
    <d v="2022-04-05T12:13:00"/>
    <x v="7"/>
    <s v="HDFC Bank"/>
    <s v="HDFCBANK"/>
    <n v="2000"/>
    <s v="Buy"/>
    <s v="2022-04-05"/>
    <s v="1666.7"/>
    <s v=""/>
    <s v=""/>
    <x v="1"/>
    <s v=""/>
    <e v="#VALUE!"/>
    <s v=""/>
  </r>
  <r>
    <n v="39"/>
    <s v="Buy Asian Paints: target of Rs 3689: Sharekhan "/>
    <d v="2022-04-05T11:40:00"/>
    <x v="2"/>
    <s v="Asian Paints"/>
    <s v="ASIANPAINT"/>
    <n v="3689"/>
    <s v="Buy"/>
    <s v="2022-04-05"/>
    <s v="3110.0"/>
    <s v=""/>
    <s v=""/>
    <x v="1"/>
    <s v=""/>
    <e v="#VALUE!"/>
    <s v=""/>
  </r>
  <r>
    <n v="40"/>
    <s v="Buy Maheshwari logistics; target of Rs 250: Equity99 "/>
    <d v="2022-04-05T11:33:00"/>
    <x v="10"/>
    <s v="Maheshwari logistics"/>
    <s v="MAHESHWARI"/>
    <n v="250"/>
    <s v="Buy"/>
    <s v="2022-04-05"/>
    <s v="101.7"/>
    <s v=""/>
    <s v=""/>
    <x v="1"/>
    <s v=""/>
    <e v="#VALUE!"/>
    <s v=""/>
  </r>
  <r>
    <n v="41"/>
    <s v="Buy Mastek: target of Rs 3840: Sharekhan "/>
    <d v="2022-04-04T20:00:00"/>
    <x v="2"/>
    <s v="Mastek"/>
    <s v="MASTEK"/>
    <n v="3840"/>
    <s v="Buy"/>
    <s v="2022-04-05"/>
    <s v="3370.0"/>
    <s v=""/>
    <s v=""/>
    <x v="1"/>
    <s v=""/>
    <e v="#VALUE!"/>
    <s v=""/>
  </r>
  <r>
    <n v="42"/>
    <s v="Buy Hindustan Unilever: target of Rs 2456: Sharekhan "/>
    <d v="2022-04-04T20:00:00"/>
    <x v="2"/>
    <s v="Hindustan Unilever"/>
    <s v="HINDUNILVR"/>
    <n v="2456"/>
    <s v="Buy"/>
    <s v="2022-04-05"/>
    <s v="2144.5"/>
    <s v=""/>
    <s v=""/>
    <x v="1"/>
    <s v=""/>
    <e v="#VALUE!"/>
    <s v=""/>
  </r>
  <r>
    <n v="43"/>
    <s v="Accumulate HDFC Bank; target of Rs 1910: Arihant Capital "/>
    <d v="2022-04-04T17:25:00"/>
    <x v="3"/>
    <s v="HDFC Bank"/>
    <s v="HDFCBANK"/>
    <n v="1910"/>
    <s v="Accumulate"/>
    <s v="2022-04-05"/>
    <s v="1666.7"/>
    <s v=""/>
    <s v=""/>
    <x v="1"/>
    <s v=""/>
    <e v="#VALUE!"/>
    <s v=""/>
  </r>
  <r>
    <n v="44"/>
    <s v="Buy NCL Industries; target of Rs 264: Anand Rathi "/>
    <d v="2022-04-04T11:00:00"/>
    <x v="11"/>
    <s v="NCL Industries"/>
    <s v="NCLIND"/>
    <n v="264"/>
    <s v="Buy"/>
    <s v="2022-04-04"/>
    <s v="189.5"/>
    <s v=""/>
    <s v=""/>
    <x v="1"/>
    <s v=""/>
    <e v="#VALUE!"/>
    <s v=""/>
  </r>
  <r>
    <n v="45"/>
    <s v="Buy Zydus Wellness: target of Rs 2250: ICICI Securities "/>
    <d v="2022-04-04T10:53:00"/>
    <x v="4"/>
    <s v="Zydus Wellness"/>
    <s v="ZYDUSWELL"/>
    <n v="2250"/>
    <s v="Buy"/>
    <s v="2022-04-04"/>
    <s v="1575.85"/>
    <s v=""/>
    <s v=""/>
    <x v="1"/>
    <s v=""/>
    <e v="#VALUE!"/>
    <s v=""/>
  </r>
  <r>
    <n v="46"/>
    <s v="Hold Bajaj Auto: target of Rs 3575: ICICI Securities "/>
    <d v="2022-04-01T17:09:00"/>
    <x v="4"/>
    <s v="Bajaj Auto"/>
    <s v="BAJAJ-AUTO"/>
    <n v="3575"/>
    <s v="Hold"/>
    <s v=""/>
    <s v=""/>
    <s v=""/>
    <s v=""/>
    <x v="0"/>
    <s v=""/>
    <e v="#VALUE!"/>
    <s v=""/>
  </r>
  <r>
    <n v="47"/>
    <s v="Buy CreditAccess Grameen: target of Rs 1200: ICICI Securities "/>
    <d v="2022-04-01T14:03:00"/>
    <x v="4"/>
    <s v="CreditAccess Grameen"/>
    <s v="CREDITACC"/>
    <n v="1200"/>
    <s v="Buy"/>
    <s v="2022-04-01"/>
    <s v="847.8"/>
    <s v=""/>
    <s v=""/>
    <x v="1"/>
    <s v=""/>
    <e v="#VALUE!"/>
    <s v=""/>
  </r>
  <r>
    <n v="48"/>
    <s v="Buy Indian Bank; target of Rs 188: YES Securities "/>
    <d v="2022-04-01T13:33:00"/>
    <x v="6"/>
    <s v="Indian Bank"/>
    <s v="INDIANB"/>
    <n v="188"/>
    <s v="Buy"/>
    <s v="2022-04-01"/>
    <s v="155.2"/>
    <s v=""/>
    <s v=""/>
    <x v="1"/>
    <s v=""/>
    <e v="#VALUE!"/>
    <s v=""/>
  </r>
  <r>
    <n v="49"/>
    <s v="Buy Cipla: target of Rs 1150: Sharekhan "/>
    <d v="2022-04-01T12:14:00"/>
    <x v="2"/>
    <s v="Cipla"/>
    <s v="CIPLA"/>
    <n v="1150"/>
    <s v="Buy"/>
    <s v="2022-04-01"/>
    <s v="1023.0"/>
    <s v=""/>
    <s v=""/>
    <x v="1"/>
    <s v=""/>
    <e v="#VALUE!"/>
    <s v=""/>
  </r>
  <r>
    <n v="50"/>
    <s v="Buy Axis Bank: target of Rs 940: Sharekhan "/>
    <d v="2022-04-01T12:09:00"/>
    <x v="2"/>
    <s v="Axis Bank"/>
    <s v="AXISBANK"/>
    <n v="940"/>
    <s v="Buy"/>
    <s v="2022-04-01"/>
    <s v="760.0"/>
    <s v=""/>
    <s v=""/>
    <x v="1"/>
    <s v=""/>
    <e v="#VALUE!"/>
    <s v=""/>
  </r>
  <r>
    <n v="51"/>
    <s v="Buy Oberoi Realty; target of Rs 1200 : Motilal Oswal "/>
    <d v="2022-04-01T12:01:00"/>
    <x v="1"/>
    <s v="Oberoi Realty"/>
    <s v="OBEROIRLTY"/>
    <n v="1200"/>
    <s v="Buy"/>
    <s v="2022-04-01"/>
    <s v="948.0"/>
    <s v=""/>
    <s v=""/>
    <x v="1"/>
    <s v=""/>
    <e v="#VALUE!"/>
    <s v=""/>
  </r>
  <r>
    <n v="52"/>
    <s v="Buy Axis Bank; target of Rs 950: HDFC Securities "/>
    <d v="2022-03-31T18:13:00"/>
    <x v="12"/>
    <s v="Axis Bank"/>
    <s v="AXISBANK"/>
    <n v="950"/>
    <s v="Buy"/>
    <s v="2022-04-01"/>
    <s v="760.0"/>
    <s v=""/>
    <s v=""/>
    <x v="1"/>
    <s v=""/>
    <e v="#VALUE!"/>
    <s v=""/>
  </r>
  <r>
    <n v="53"/>
    <s v="Buy Lumax Industries: target of Rs 1178: CD Equisearch "/>
    <d v="2022-03-31T18:00:00"/>
    <x v="13"/>
    <s v="Lumax Industries"/>
    <s v="LUMAXIND"/>
    <n v="1178"/>
    <s v="Buy"/>
    <s v="2022-04-01"/>
    <s v="891.65"/>
    <s v=""/>
    <s v=""/>
    <x v="1"/>
    <s v=""/>
    <e v="#VALUE!"/>
    <s v=""/>
  </r>
  <r>
    <n v="54"/>
    <s v="Buy Hindalco Industries: target of Rs 700: ICICI Securities "/>
    <d v="2022-03-31T17:40:00"/>
    <x v="4"/>
    <s v="Hindalco Industries"/>
    <s v="HINDALCO"/>
    <n v="700"/>
    <s v="Buy"/>
    <s v="2022-04-01"/>
    <s v="569.9"/>
    <s v=""/>
    <s v=""/>
    <x v="1"/>
    <s v=""/>
    <e v="#VALUE!"/>
    <s v=""/>
  </r>
  <r>
    <n v="55"/>
    <s v="Buy Axis Bank: target of Rs 1050: ICICI Securities "/>
    <d v="2022-03-31T14:56:00"/>
    <x v="4"/>
    <s v="Axis Bank"/>
    <s v="AXISBANK"/>
    <n v="1050"/>
    <s v="Buy"/>
    <s v="2022-03-31"/>
    <s v="763.0"/>
    <s v=""/>
    <s v=""/>
    <x v="1"/>
    <s v=""/>
    <e v="#VALUE!"/>
    <s v=""/>
  </r>
  <r>
    <n v="56"/>
    <s v="Buy Axis Bank; target of Rs 942: Arihant Capital "/>
    <d v="2022-03-31T14:18:00"/>
    <x v="3"/>
    <s v="Axis Bank"/>
    <s v="AXISBANK"/>
    <n v="942"/>
    <s v="Buy"/>
    <s v="2022-03-31"/>
    <s v="763.0"/>
    <s v=""/>
    <s v=""/>
    <x v="1"/>
    <s v=""/>
    <e v="#VALUE!"/>
    <s v=""/>
  </r>
  <r>
    <n v="57"/>
    <s v="Buy Axis Bank; target of Rs 1060: YES Securities "/>
    <d v="2022-03-31T14:11:00"/>
    <x v="6"/>
    <s v="Axis Bank"/>
    <s v="AXISBANK"/>
    <n v="1060"/>
    <s v="Buy"/>
    <s v="2022-03-31"/>
    <s v="763.0"/>
    <s v=""/>
    <s v=""/>
    <x v="1"/>
    <s v=""/>
    <e v="#VALUE!"/>
    <s v=""/>
  </r>
  <r>
    <n v="58"/>
    <s v="Buy AXIS Bank; target of Rs 1020: Emkay Global Financial "/>
    <d v="2022-03-31T14:04:00"/>
    <x v="0"/>
    <s v="AXIS Bank"/>
    <s v="AXISBANK"/>
    <n v="1020"/>
    <s v="Buy"/>
    <s v="2022-03-31"/>
    <s v="763.0"/>
    <s v=""/>
    <s v=""/>
    <x v="1"/>
    <s v=""/>
    <e v="#VALUE!"/>
    <s v=""/>
  </r>
  <r>
    <n v="59"/>
    <s v="Buy Axis Bank; target of Rs 930 : Motilal Oswal "/>
    <d v="2022-03-31T13:44:00"/>
    <x v="1"/>
    <s v="Axis Bank"/>
    <s v="AXISBANK"/>
    <n v="930"/>
    <s v="Buy"/>
    <s v="2022-03-31"/>
    <s v="763.0"/>
    <s v=""/>
    <s v=""/>
    <x v="1"/>
    <s v=""/>
    <e v="#VALUE!"/>
    <s v=""/>
  </r>
  <r>
    <n v="60"/>
    <s v="Buy Hindalco; target of Rs 750 : Motilal Oswal "/>
    <d v="2022-03-31T13:37:00"/>
    <x v="1"/>
    <s v="Hindalco"/>
    <s v="HINDALCO"/>
    <n v="750"/>
    <s v="Buy"/>
    <s v="2022-03-31"/>
    <s v="600.0"/>
    <s v=""/>
    <s v=""/>
    <x v="1"/>
    <s v=""/>
    <e v="#VALUE!"/>
    <s v=""/>
  </r>
  <r>
    <n v="61"/>
    <s v="Buy Axis Bank; target of Rs 975: Prabhudas Lilladher "/>
    <d v="2022-03-31T13:28:00"/>
    <x v="7"/>
    <s v="Axis Bank"/>
    <s v="AXISBANK"/>
    <n v="975"/>
    <s v="Buy"/>
    <s v="2022-03-31"/>
    <s v="763.0"/>
    <s v=""/>
    <s v=""/>
    <x v="1"/>
    <s v=""/>
    <e v="#VALUE!"/>
    <s v=""/>
  </r>
  <r>
    <n v="62"/>
    <s v="Hold Hindalco Industries; target of Rs 673: Prabhudas Lilladher "/>
    <d v="2022-03-31T13:19:00"/>
    <x v="7"/>
    <s v="Hindalco Industries"/>
    <s v="HINDALCO"/>
    <n v="673"/>
    <s v="Hold"/>
    <s v="2022-03-31"/>
    <s v="600.0"/>
    <s v=""/>
    <s v=""/>
    <x v="1"/>
    <s v=""/>
    <e v="#VALUE!"/>
    <s v=""/>
  </r>
  <r>
    <n v="63"/>
    <s v="Buy Tata Consumer Products: target of Rs 960: Sharekhan "/>
    <d v="2022-03-31T13:06:00"/>
    <x v="2"/>
    <s v="Tata Consumer Products"/>
    <s v="TATACONSUM"/>
    <n v="960"/>
    <s v="Buy"/>
    <s v="2022-03-31"/>
    <s v="767.95"/>
    <s v=""/>
    <s v=""/>
    <x v="1"/>
    <s v=""/>
    <e v="#VALUE!"/>
    <s v=""/>
  </r>
  <r>
    <n v="64"/>
    <s v="Hold Saregama India; target of Rs 4890: ICICI Direct "/>
    <d v="2022-03-31T12:12:00"/>
    <x v="8"/>
    <s v="Saregama India"/>
    <s v="SAREGAMA"/>
    <n v="4890"/>
    <s v="Hold"/>
    <s v="2022-03-31"/>
    <s v="4827.25"/>
    <s v="2022-04-01"/>
    <s v="5068.6"/>
    <x v="2"/>
    <n v="4.9997410533947975E-2"/>
    <n v="1"/>
    <n v="4.9997410533947975E-2"/>
  </r>
  <r>
    <n v="65"/>
    <s v="Buy VIP Industries; target of Rs 850: ICICI Direct "/>
    <d v="2022-03-30T14:53:00"/>
    <x v="8"/>
    <s v="VIP Industries"/>
    <s v="VIPIND"/>
    <n v="850"/>
    <s v="Buy"/>
    <s v="2022-03-30"/>
    <s v="763.0"/>
    <s v=""/>
    <s v=""/>
    <x v="1"/>
    <s v=""/>
    <e v="#VALUE!"/>
    <s v=""/>
  </r>
  <r>
    <n v="66"/>
    <s v="Buy Emami; target of Rs 540 : Motilal Oswal "/>
    <d v="2022-03-30T14:42:00"/>
    <x v="1"/>
    <s v="Emami"/>
    <s v="EMAMILTD"/>
    <n v="540"/>
    <s v="Buy"/>
    <s v="2022-03-30"/>
    <s v="432.5"/>
    <s v=""/>
    <s v=""/>
    <x v="1"/>
    <s v=""/>
    <e v="#VALUE!"/>
    <s v=""/>
  </r>
  <r>
    <n v="67"/>
    <s v="Buy Restaurant Brands Asia; target of Rs 150 : Motilal Oswal "/>
    <d v="2022-03-30T14:34:00"/>
    <x v="1"/>
    <s v="Restaurant Brands Asia"/>
    <s v="RBA"/>
    <n v="150"/>
    <s v="Buy"/>
    <s v=""/>
    <s v=""/>
    <s v=""/>
    <s v=""/>
    <x v="0"/>
    <s v=""/>
    <e v="#VALUE!"/>
    <s v=""/>
  </r>
  <r>
    <n v="68"/>
    <s v="Buy Emami: target of Rs 550: Sharekhan "/>
    <d v="2022-03-30T14:12:00"/>
    <x v="2"/>
    <s v="Emami"/>
    <s v="EMAMILTD"/>
    <n v="550"/>
    <s v="Buy"/>
    <s v="2022-03-30"/>
    <s v="432.5"/>
    <s v=""/>
    <s v=""/>
    <x v="1"/>
    <s v=""/>
    <e v="#VALUE!"/>
    <s v=""/>
  </r>
  <r>
    <n v="69"/>
    <s v="Buy Indian Hotels Company: target of Rs 286: Sharekhan "/>
    <d v="2022-03-30T14:05:00"/>
    <x v="2"/>
    <s v="Indian Hotels Company"/>
    <s v="INDHOTEL"/>
    <n v="286"/>
    <s v="Buy"/>
    <s v="2022-03-30"/>
    <s v="242.1"/>
    <s v=""/>
    <s v=""/>
    <x v="1"/>
    <s v=""/>
    <e v="#VALUE!"/>
    <s v=""/>
  </r>
  <r>
    <n v="70"/>
    <s v="Buy Tata Consumer Products: target of Rs 925: ICICI Securities "/>
    <d v="2022-03-30T12:45:00"/>
    <x v="4"/>
    <s v="Tata Consumer Products"/>
    <s v="TATACONSUM"/>
    <n v="925"/>
    <s v="Buy"/>
    <s v="2022-03-30"/>
    <s v="750.0"/>
    <s v=""/>
    <s v=""/>
    <x v="1"/>
    <s v=""/>
    <e v="#VALUE!"/>
    <s v=""/>
  </r>
  <r>
    <n v="71"/>
    <s v="Accumulate Indo Count Industries; target of Rs 175: Arihant Capital "/>
    <d v="2022-03-30T12:36:00"/>
    <x v="3"/>
    <s v="Indo Count Industries"/>
    <s v="ICIL"/>
    <n v="175"/>
    <s v="Accumulate"/>
    <s v="2022-03-30"/>
    <s v="122.3"/>
    <s v=""/>
    <s v=""/>
    <x v="1"/>
    <s v=""/>
    <e v="#VALUE!"/>
    <s v=""/>
  </r>
  <r>
    <n v="72"/>
    <s v="Buy ICICI Lombard General Insurance; target of Rs 1550: ICICI Direct "/>
    <d v="2022-03-29T21:01:00"/>
    <x v="8"/>
    <s v="ICICI Lombard General Insurance"/>
    <s v="ICICIGI"/>
    <n v="1550"/>
    <s v="Buy"/>
    <s v="2022-03-30"/>
    <s v="1275.85"/>
    <s v=""/>
    <s v=""/>
    <x v="1"/>
    <s v=""/>
    <e v="#VALUE!"/>
    <s v=""/>
  </r>
  <r>
    <n v="73"/>
    <s v="Buy State Bank of India: target of Rs 650: Sharekhan "/>
    <d v="2022-03-29T20:03:00"/>
    <x v="2"/>
    <s v="State Bank of India"/>
    <s v="SBIN"/>
    <n v="650"/>
    <s v="Buy"/>
    <s v="2022-03-30"/>
    <s v="499.3"/>
    <s v=""/>
    <s v=""/>
    <x v="1"/>
    <s v=""/>
    <e v="#VALUE!"/>
    <s v=""/>
  </r>
  <r>
    <n v="74"/>
    <s v="Buy Rossari Biotech; target of Rs 1456: KR Choksey "/>
    <d v="2022-03-29T15:01:00"/>
    <x v="5"/>
    <s v="Rossari Biotech"/>
    <s v="ROSSARI"/>
    <n v="1456"/>
    <s v="Buy"/>
    <s v="2022-03-29"/>
    <s v="920.0"/>
    <s v=""/>
    <s v=""/>
    <x v="1"/>
    <s v=""/>
    <e v="#VALUE!"/>
    <s v=""/>
  </r>
  <r>
    <n v="75"/>
    <s v="Buy Bharti Airtel : target of Rs 850: ICICI Securities "/>
    <d v="2022-03-29T14:49:00"/>
    <x v="4"/>
    <s v="Bharti Airtel"/>
    <s v="BHARTIARTL"/>
    <n v="850"/>
    <s v="Buy"/>
    <s v="2022-03-29"/>
    <s v="740.4"/>
    <s v=""/>
    <s v=""/>
    <x v="1"/>
    <s v=""/>
    <e v="#VALUE!"/>
    <s v=""/>
  </r>
  <r>
    <n v="76"/>
    <s v="Buy SRF; target of Rs 3065: ICICI Direct "/>
    <d v="2022-03-29T14:41:00"/>
    <x v="8"/>
    <s v="SRF"/>
    <s v="SRF"/>
    <n v="3065"/>
    <s v="Buy"/>
    <s v="2022-03-29"/>
    <s v="2607.2"/>
    <s v=""/>
    <s v=""/>
    <x v="1"/>
    <s v=""/>
    <e v="#VALUE!"/>
    <s v=""/>
  </r>
  <r>
    <n v="77"/>
    <s v="Buy Bharti Airtel; target of Rs 910 : Motilal Oswal "/>
    <d v="2022-03-28T14:49:00"/>
    <x v="1"/>
    <s v="Bharti Airtel"/>
    <s v="BHARTIARTL"/>
    <n v="910"/>
    <s v="Buy"/>
    <s v="2022-03-28"/>
    <s v="715.25"/>
    <s v=""/>
    <s v=""/>
    <x v="1"/>
    <s v=""/>
    <e v="#VALUE!"/>
    <s v=""/>
  </r>
  <r>
    <n v="78"/>
    <s v="Buy MOIL: target of Rs 220: Sharekhan "/>
    <d v="2022-03-28T14:23:00"/>
    <x v="2"/>
    <s v="MOIL"/>
    <s v="MOIL"/>
    <n v="220"/>
    <s v="Buy"/>
    <s v="2022-03-28"/>
    <s v="179.05"/>
    <s v=""/>
    <s v=""/>
    <x v="1"/>
    <s v=""/>
    <e v="#VALUE!"/>
    <s v=""/>
  </r>
  <r>
    <n v="79"/>
    <s v="Buy PNC Infratech: target of Rs 380: Sharekhan "/>
    <d v="2022-03-28T14:18:00"/>
    <x v="2"/>
    <s v="PNC Infratech"/>
    <s v="PNCINFRA"/>
    <n v="380"/>
    <s v="Buy"/>
    <s v="2022-03-28"/>
    <s v="246.7"/>
    <s v=""/>
    <s v=""/>
    <x v="1"/>
    <s v=""/>
    <e v="#VALUE!"/>
    <s v=""/>
  </r>
  <r>
    <n v="80"/>
    <s v="Buy Laurus Labs: target of Rs 735: Sharekhan "/>
    <d v="2022-03-28T14:14:00"/>
    <x v="2"/>
    <s v="Laurus Labs"/>
    <s v="LAURUSLABS"/>
    <n v="735"/>
    <s v="Buy"/>
    <s v="2022-03-28"/>
    <s v="594.0"/>
    <s v=""/>
    <s v=""/>
    <x v="1"/>
    <s v=""/>
    <e v="#VALUE!"/>
    <s v=""/>
  </r>
  <r>
    <n v="81"/>
    <s v="Accumulate Emami; target of Rs 607: Prabhudas Lilladher "/>
    <d v="2022-03-28T13:29:00"/>
    <x v="7"/>
    <s v="Emami"/>
    <s v="EMAMILTD"/>
    <n v="607"/>
    <s v="Accumulate"/>
    <s v="2022-03-28"/>
    <s v="459.0"/>
    <s v=""/>
    <s v=""/>
    <x v="1"/>
    <s v=""/>
    <e v="#VALUE!"/>
    <s v=""/>
  </r>
  <r>
    <n v="82"/>
    <s v="Buy Bharti Airtel; target of Rs 860: ICICI Direct "/>
    <d v="2022-03-28T12:08:00"/>
    <x v="8"/>
    <s v="Bharti Airtel"/>
    <s v="BHARTIARTL"/>
    <n v="860"/>
    <s v="Buy"/>
    <s v="2022-03-28"/>
    <s v="715.25"/>
    <s v=""/>
    <s v=""/>
    <x v="1"/>
    <s v=""/>
    <e v="#VALUE!"/>
    <s v=""/>
  </r>
  <r>
    <n v="83"/>
    <s v="Buy Container Corporation Of India; target of Rs 823: Anand Rathi "/>
    <d v="2022-03-28T11:03:00"/>
    <x v="11"/>
    <s v="Container Corporation Of India"/>
    <s v="CONCOR"/>
    <n v="823"/>
    <s v="Buy"/>
    <s v="2022-03-28"/>
    <s v="680.1"/>
    <s v=""/>
    <s v=""/>
    <x v="1"/>
    <s v=""/>
    <e v="#VALUE!"/>
    <s v=""/>
  </r>
  <r>
    <n v="84"/>
    <s v="Buy Blue Star: target of Rs 1200: Sharekhan "/>
    <d v="2022-03-25T17:45:00"/>
    <x v="2"/>
    <s v="Blue Star"/>
    <s v="BLUESTARCO"/>
    <n v="1200"/>
    <s v="Buy"/>
    <s v="2022-03-28"/>
    <s v="1005.0"/>
    <s v=""/>
    <s v=""/>
    <x v="1"/>
    <s v=""/>
    <e v="#VALUE!"/>
    <s v=""/>
  </r>
  <r>
    <n v="85"/>
    <s v="Buy Coforge: target of Rs 5450: Sharekhan "/>
    <d v="2022-03-25T17:40:00"/>
    <x v="2"/>
    <s v="Coforge"/>
    <s v="COFORGE"/>
    <n v="5450"/>
    <s v="Buy"/>
    <s v="2022-03-28"/>
    <s v="4430.0"/>
    <s v=""/>
    <s v=""/>
    <x v="1"/>
    <s v=""/>
    <e v="#VALUE!"/>
    <s v=""/>
  </r>
  <r>
    <n v="86"/>
    <s v="Buy VRL Logistics; target of Rs 690 : Motilal Oswal "/>
    <d v="2022-03-25T17:33:00"/>
    <x v="1"/>
    <s v="VRL Logistics"/>
    <s v="VRLLOG"/>
    <n v="690"/>
    <s v="Buy"/>
    <s v="2022-03-28"/>
    <s v="461.65"/>
    <s v=""/>
    <s v=""/>
    <x v="1"/>
    <s v=""/>
    <e v="#VALUE!"/>
    <s v=""/>
  </r>
  <r>
    <n v="87"/>
    <s v="Buy State Bank of India; target of Rs 675 : Motilal Oswal "/>
    <d v="2022-03-25T17:21:00"/>
    <x v="1"/>
    <s v="State Bank of India"/>
    <s v="SBIN"/>
    <n v="675"/>
    <s v="Buy"/>
    <s v="2022-03-28"/>
    <s v="490.95"/>
    <s v=""/>
    <s v=""/>
    <x v="1"/>
    <s v=""/>
    <e v="#VALUE!"/>
    <s v=""/>
  </r>
  <r>
    <n v="88"/>
    <s v="Buy Star Health; target of Rs 1040: Emkay Global Financial "/>
    <d v="2022-03-25T14:40:00"/>
    <x v="0"/>
    <s v="Star Health"/>
    <s v="STARHEALTH"/>
    <n v="1040"/>
    <s v="Buy"/>
    <s v="2022-03-25"/>
    <s v="707.3"/>
    <s v=""/>
    <s v=""/>
    <x v="1"/>
    <s v=""/>
    <e v="#VALUE!"/>
    <s v=""/>
  </r>
  <r>
    <n v="89"/>
    <s v="Buy Jindal Steel and Power; target of Rs 605 : Motilal Oswal "/>
    <d v="2022-03-24T17:15:00"/>
    <x v="1"/>
    <s v="Jindal Steel and Power"/>
    <s v="JINDALSTEL"/>
    <n v="605"/>
    <s v="Buy"/>
    <s v="2022-03-25"/>
    <s v="527.7"/>
    <s v=""/>
    <s v=""/>
    <x v="1"/>
    <s v=""/>
    <e v="#VALUE!"/>
    <s v=""/>
  </r>
  <r>
    <n v="90"/>
    <s v="Buy Can Fin Homes; target of Rs 754: CD Equisearch "/>
    <d v="2022-03-24T17:00:00"/>
    <x v="13"/>
    <s v="Can Fin Homes"/>
    <s v="CANFINHOME"/>
    <n v="754"/>
    <s v="Buy"/>
    <s v="2022-03-25"/>
    <s v="605.05"/>
    <s v=""/>
    <s v=""/>
    <x v="1"/>
    <s v=""/>
    <e v="#VALUE!"/>
    <s v=""/>
  </r>
  <r>
    <n v="91"/>
    <s v="Buy Vardhman Textiles; target of Rs 625: ICICI Direct "/>
    <d v="2022-03-24T14:39:00"/>
    <x v="8"/>
    <s v="Vardhman Textiles"/>
    <s v="VTL"/>
    <n v="625"/>
    <s v="Buy"/>
    <s v="2022-03-24"/>
    <s v="538.7"/>
    <s v=""/>
    <s v=""/>
    <x v="1"/>
    <s v=""/>
    <e v="#VALUE!"/>
    <s v=""/>
  </r>
  <r>
    <n v="92"/>
    <s v="Buy State Bank of India; target of Rs 680: Emkay Global Financial "/>
    <d v="2022-03-24T13:47:00"/>
    <x v="0"/>
    <s v="State Bank of India"/>
    <s v="SBIN"/>
    <n v="680"/>
    <s v="Buy"/>
    <s v="2022-03-24"/>
    <s v="485.0"/>
    <s v=""/>
    <s v=""/>
    <x v="1"/>
    <s v=""/>
    <e v="#VALUE!"/>
    <s v=""/>
  </r>
  <r>
    <n v="93"/>
    <s v="Buy Dhampur Sugar Mills: target of Rs 692: Sharekhan "/>
    <d v="2022-03-24T13:40:00"/>
    <x v="2"/>
    <s v="Dhampur Sugar Mills"/>
    <s v="DHAMPURSUG"/>
    <n v="692"/>
    <s v="Buy"/>
    <s v="2022-03-24"/>
    <s v="536.0"/>
    <s v=""/>
    <s v=""/>
    <x v="1"/>
    <s v=""/>
    <e v="#VALUE!"/>
    <s v=""/>
  </r>
  <r>
    <n v="94"/>
    <s v="Buy Mahindra Logistics: target of Rs 580: Sharekhan "/>
    <d v="2022-03-23T19:56:00"/>
    <x v="2"/>
    <s v="Mahindra Logistics"/>
    <s v="MAHLOG"/>
    <n v="580"/>
    <s v="Buy"/>
    <s v="2022-03-24"/>
    <s v="441.7"/>
    <s v=""/>
    <s v=""/>
    <x v="1"/>
    <s v=""/>
    <e v="#VALUE!"/>
    <s v=""/>
  </r>
  <r>
    <n v="95"/>
    <s v="Buy APL Apollo Tubes: target of Rs 1100: Sharekhan "/>
    <d v="2022-03-23T18:08:00"/>
    <x v="2"/>
    <s v="APL Apollo Tubes"/>
    <s v="APLAPOLLO"/>
    <n v="1100"/>
    <s v="Buy"/>
    <s v="2022-03-24"/>
    <s v="911.95"/>
    <s v=""/>
    <s v=""/>
    <x v="1"/>
    <s v=""/>
    <e v="#VALUE!"/>
    <s v=""/>
  </r>
  <r>
    <n v="96"/>
    <s v="Buy CESC; target of Rs 101: Emkay Global Financial "/>
    <d v="2022-03-23T13:55:00"/>
    <x v="0"/>
    <s v="CESC"/>
    <s v="CESC"/>
    <n v="101"/>
    <s v="Buy"/>
    <s v="2022-03-23"/>
    <s v="76.0"/>
    <s v=""/>
    <s v=""/>
    <x v="1"/>
    <s v=""/>
    <e v="#VALUE!"/>
    <s v=""/>
  </r>
  <r>
    <n v="97"/>
    <s v="Buy APL Apollo Tubes : target of Rs 1110: ICICI Securities "/>
    <d v="2022-03-22T15:47:00"/>
    <x v="4"/>
    <s v="APL Apollo Tubes"/>
    <s v="APLAPOLLO"/>
    <n v="1110"/>
    <s v="Buy"/>
    <s v="2022-03-23"/>
    <s v="946.45"/>
    <s v=""/>
    <s v=""/>
    <x v="1"/>
    <s v=""/>
    <e v="#VALUE!"/>
    <s v=""/>
  </r>
  <r>
    <n v="98"/>
    <s v="Buy Gravita India; target of Rs 600: Hem Securities "/>
    <d v="2022-03-22T15:41:00"/>
    <x v="14"/>
    <s v="Gravita India"/>
    <s v="GRAVITA"/>
    <n v="600"/>
    <s v="Buy"/>
    <s v=""/>
    <s v=""/>
    <s v=""/>
    <s v=""/>
    <x v="0"/>
    <s v=""/>
    <e v="#VALUE!"/>
    <s v=""/>
  </r>
  <r>
    <n v="99"/>
    <s v="Buy Hindustan Unilever; target of Rs 2356: Prabhudas Lilladher "/>
    <d v="2022-03-22T15:26:00"/>
    <x v="7"/>
    <s v="Hindustan Unilever"/>
    <s v="HINDUNILVR"/>
    <n v="2356"/>
    <s v="Buy"/>
    <s v="2022-03-22"/>
    <s v="2053.75"/>
    <s v=""/>
    <s v=""/>
    <x v="1"/>
    <s v=""/>
    <e v="#VALUE!"/>
    <s v=""/>
  </r>
  <r>
    <n v="100"/>
    <s v="Buy Equitas Small Finance Bank; target of Rs 80: Emkay Global Financial "/>
    <d v="2022-03-22T11:58:00"/>
    <x v="0"/>
    <s v="Equitas Small Finance Bank"/>
    <s v="EQUITASBNK"/>
    <n v="80"/>
    <s v="Buy"/>
    <s v=""/>
    <s v=""/>
    <s v=""/>
    <s v=""/>
    <x v="0"/>
    <s v=""/>
    <e v="#VALUE!"/>
    <s v=""/>
  </r>
  <r>
    <n v="101"/>
    <s v="Buy Birlasoft: target of Rs 580: Sharekhan "/>
    <d v="2022-03-21T16:51:00"/>
    <x v="2"/>
    <s v="Birlasoft"/>
    <s v="BSOFT"/>
    <n v="580"/>
    <s v="Buy"/>
    <s v="2022-03-22"/>
    <s v="443.8"/>
    <s v=""/>
    <s v=""/>
    <x v="1"/>
    <s v=""/>
    <e v="#VALUE!"/>
    <s v=""/>
  </r>
  <r>
    <n v="102"/>
    <s v="Buy ICICI Bank: target of Rs 970: Sharekhan "/>
    <d v="2022-03-21T16:47:00"/>
    <x v="2"/>
    <s v="ICICI Bank"/>
    <s v="ICICIBANK"/>
    <n v="970"/>
    <s v="Buy"/>
    <s v="2022-03-22"/>
    <s v="708.65"/>
    <s v=""/>
    <s v=""/>
    <x v="1"/>
    <s v=""/>
    <e v="#VALUE!"/>
    <s v=""/>
  </r>
  <r>
    <n v="103"/>
    <s v="Buy Sobha : target of Rs 902: ICICI Securities "/>
    <d v="2022-03-21T16:41:00"/>
    <x v="4"/>
    <s v="Sobha"/>
    <s v="SOBHA"/>
    <n v="902"/>
    <s v="Buy"/>
    <s v="2022-03-22"/>
    <s v="750.0"/>
    <s v=""/>
    <s v=""/>
    <x v="1"/>
    <s v=""/>
    <e v="#VALUE!"/>
    <s v=""/>
  </r>
  <r>
    <n v="104"/>
    <s v="Buy Dodla Dairy : target of Rs 615: ICICI Securities "/>
    <d v="2022-03-21T16:37:00"/>
    <x v="4"/>
    <s v="Dodla Dairy"/>
    <s v="DODLA"/>
    <n v="615"/>
    <s v="Buy"/>
    <s v="2022-03-22"/>
    <s v="530.0"/>
    <s v=""/>
    <s v=""/>
    <x v="1"/>
    <s v=""/>
    <e v="#VALUE!"/>
    <s v=""/>
  </r>
  <r>
    <n v="105"/>
    <s v="Buy Varun Beverages; target of Rs 1150: Emkay Global Financial "/>
    <d v="2022-03-21T15:30:00"/>
    <x v="0"/>
    <s v="Varun Beverages"/>
    <s v="VBL"/>
    <n v="1150"/>
    <s v="Buy"/>
    <s v="2022-03-22"/>
    <s v="948.0"/>
    <s v=""/>
    <s v=""/>
    <x v="1"/>
    <s v=""/>
    <e v="#VALUE!"/>
    <s v=""/>
  </r>
  <r>
    <n v="106"/>
    <s v="Buy Bharat Forge; target of Rs 840: Emkay Global Financial "/>
    <d v="2022-03-21T15:23:00"/>
    <x v="0"/>
    <s v="Bharat Forge"/>
    <s v="BHARATFORG"/>
    <n v="840"/>
    <s v="Buy"/>
    <s v="2022-03-21"/>
    <s v="684.0"/>
    <s v=""/>
    <s v=""/>
    <x v="1"/>
    <s v=""/>
    <e v="#VALUE!"/>
    <s v=""/>
  </r>
  <r>
    <n v="107"/>
    <s v="Accumulate Ashok Leyland; target of Rs 127: Geojit "/>
    <d v="2022-03-21T14:16:00"/>
    <x v="15"/>
    <s v="Ashok Leyland"/>
    <s v="ASHOKLEY"/>
    <n v="127"/>
    <s v="Accumulate"/>
    <s v="2022-03-21"/>
    <s v="115.25"/>
    <s v="2022-04-07"/>
    <s v="127.8"/>
    <x v="2"/>
    <n v="0.10889370932754878"/>
    <n v="17"/>
    <n v="6.4055123133852226E-3"/>
  </r>
  <r>
    <n v="108"/>
    <s v="Buy Shyam Metalics and Energy: target of Rs 400: ICICI Securities "/>
    <d v="2022-03-17T12:53:00"/>
    <x v="4"/>
    <s v="Shyam Metalics and Energy"/>
    <s v="SHYAMMETL"/>
    <n v="400"/>
    <s v="Buy"/>
    <s v="2022-03-17"/>
    <s v="328.0"/>
    <s v=""/>
    <s v=""/>
    <x v="1"/>
    <s v=""/>
    <e v="#VALUE!"/>
    <s v=""/>
  </r>
  <r>
    <n v="109"/>
    <s v="Buy AU Small Finance Bank : target of Rs 1370: ICICI Securities "/>
    <d v="2022-03-17T12:45:00"/>
    <x v="4"/>
    <s v="AU Small Finance Bank"/>
    <s v="AUBANK"/>
    <n v="1370"/>
    <s v="Buy"/>
    <s v="2022-03-17"/>
    <s v="1200.0"/>
    <s v="2022-04-07"/>
    <s v="1379.65"/>
    <x v="2"/>
    <n v="0.14970833333333342"/>
    <n v="21"/>
    <n v="7.1289682539682582E-3"/>
  </r>
  <r>
    <n v="110"/>
    <s v="Buy Prince Pipes and Fittings : target of Rs 804: ICICI Securities "/>
    <d v="2022-03-17T12:38:00"/>
    <x v="4"/>
    <s v="Prince Pipes and Fittings"/>
    <s v="PRINCEPIPE"/>
    <n v="804"/>
    <s v="Buy"/>
    <s v="2022-03-17"/>
    <s v="665.95"/>
    <s v=""/>
    <s v=""/>
    <x v="1"/>
    <s v=""/>
    <e v="#VALUE!"/>
    <s v=""/>
  </r>
  <r>
    <n v="111"/>
    <s v="Buy UPL: target of Rs 930: Sharekhan "/>
    <d v="2022-03-17T12:23:00"/>
    <x v="2"/>
    <s v="UPL"/>
    <s v="UPL"/>
    <n v="930"/>
    <s v="Buy"/>
    <s v="2022-03-17"/>
    <s v="759.0"/>
    <s v=""/>
    <s v=""/>
    <x v="1"/>
    <s v=""/>
    <e v="#VALUE!"/>
    <s v=""/>
  </r>
  <r>
    <n v="112"/>
    <s v="Buy Godrej Agrovet; target of Rs 692 : Motilal Oswal "/>
    <d v="2022-03-17T11:17:00"/>
    <x v="1"/>
    <s v="Godrej Agrovet"/>
    <s v="GODREJAGRO"/>
    <n v="692"/>
    <s v="Buy"/>
    <s v="2022-03-17"/>
    <s v="479.85"/>
    <s v=""/>
    <s v=""/>
    <x v="1"/>
    <s v=""/>
    <e v="#VALUE!"/>
    <s v=""/>
  </r>
  <r>
    <n v="113"/>
    <s v="Buy Star Health; target of Rs 750 : Motilal Oswal "/>
    <d v="2022-03-17T11:10:00"/>
    <x v="1"/>
    <s v="Star Health"/>
    <s v="STARHEALTH"/>
    <n v="750"/>
    <s v="Buy"/>
    <s v="2022-03-17"/>
    <s v="612.5"/>
    <s v="2022-04-05"/>
    <s v="760.2"/>
    <x v="2"/>
    <n v="0.24114285714285721"/>
    <n v="19"/>
    <n v="1.2691729323308275E-2"/>
  </r>
  <r>
    <n v="114"/>
    <s v="Buy Persistent Systems; target of Rs 4600: Emkay Global Financial "/>
    <d v="2022-03-16T13:47:00"/>
    <x v="0"/>
    <s v="Persistent Systems"/>
    <s v="PERSISTENT"/>
    <n v="4600"/>
    <s v="Buy"/>
    <s v="2022-03-16"/>
    <s v="4400.0"/>
    <s v="2022-03-21"/>
    <s v="4642.0"/>
    <x v="2"/>
    <n v="5.5E-2"/>
    <n v="5"/>
    <n v="1.0999999999999999E-2"/>
  </r>
  <r>
    <n v="115"/>
    <s v="Buy Persistent Systems: target of Rs 5550: Sharekhan "/>
    <d v="2022-03-16T09:19:00"/>
    <x v="2"/>
    <s v="Persistent Systems"/>
    <s v="PERSISTENT"/>
    <n v="5550"/>
    <s v="Buy"/>
    <s v="2022-03-16"/>
    <s v="4400.0"/>
    <s v=""/>
    <s v=""/>
    <x v="1"/>
    <s v=""/>
    <e v="#VALUE!"/>
    <s v=""/>
  </r>
  <r>
    <n v="116"/>
    <s v="Buy Endurance Technologies; target of Rs 1342: Hem Securities "/>
    <d v="2022-03-15T17:04:00"/>
    <x v="14"/>
    <s v="Endurance Technologies"/>
    <s v="ENDURANCE"/>
    <n v="1342"/>
    <s v="Buy"/>
    <s v="2022-03-16"/>
    <s v="1225.0"/>
    <s v=""/>
    <s v=""/>
    <x v="1"/>
    <s v=""/>
    <e v="#VALUE!"/>
    <s v=""/>
  </r>
  <r>
    <n v="117"/>
    <s v="Buy KPIT technology; target of Rs 680: Geojit "/>
    <d v="2022-03-15T16:51:00"/>
    <x v="15"/>
    <s v="KPIT technology"/>
    <s v="KPITTECH"/>
    <n v="680"/>
    <s v="Buy"/>
    <s v="2022-03-16"/>
    <s v="571.9"/>
    <s v=""/>
    <s v=""/>
    <x v="1"/>
    <s v=""/>
    <e v="#VALUE!"/>
    <s v=""/>
  </r>
  <r>
    <n v="118"/>
    <s v="Hold Jubilant Foodworks: target of Rs 2770: Sharekhan "/>
    <d v="2022-03-15T15:34:00"/>
    <x v="2"/>
    <s v="Jubilant Foodworks"/>
    <s v="JUBLFOOD"/>
    <n v="2770"/>
    <s v="Hold"/>
    <s v="2022-03-16"/>
    <s v="2559.1"/>
    <s v="2022-04-04"/>
    <s v="2819.0"/>
    <x v="2"/>
    <n v="0.10155914188581927"/>
    <n v="19"/>
    <n v="5.3452179939904882E-3"/>
  </r>
  <r>
    <n v="119"/>
    <s v="Buy Bharat Electronics: target of Rs 254: Sharekhan "/>
    <d v="2022-03-15T15:27:00"/>
    <x v="2"/>
    <s v="Bharat Electronics"/>
    <s v="BEL"/>
    <n v="254"/>
    <s v="Buy"/>
    <s v="2022-03-15"/>
    <s v="208.0"/>
    <s v=""/>
    <s v=""/>
    <x v="1"/>
    <s v=""/>
    <e v="#VALUE!"/>
    <s v=""/>
  </r>
  <r>
    <n v="120"/>
    <s v="Buy HDFC Bank: target of Rs 1973: Sharekhan "/>
    <d v="2022-03-15T15:19:00"/>
    <x v="2"/>
    <s v="HDFC Bank"/>
    <s v="HDFCBANK"/>
    <n v="1973"/>
    <s v="Buy"/>
    <s v="2022-03-15"/>
    <s v="1443.5"/>
    <s v=""/>
    <s v=""/>
    <x v="1"/>
    <s v=""/>
    <e v="#VALUE!"/>
    <s v=""/>
  </r>
  <r>
    <n v="121"/>
    <s v="Hold Mahanagar Gas; target of Rs 850 : ICICI Direct "/>
    <d v="2022-03-15T14:48:00"/>
    <x v="8"/>
    <s v="Mahanagar Gas"/>
    <s v="MGL"/>
    <n v="850"/>
    <s v="Hold"/>
    <s v="2022-03-15"/>
    <s v="790.0"/>
    <s v="2022-04-06"/>
    <s v="865.0"/>
    <x v="2"/>
    <n v="9.49367088607595E-2"/>
    <n v="22"/>
    <n v="4.3153049482163412E-3"/>
  </r>
  <r>
    <n v="122"/>
    <s v="Buy Bharat Forge; target of Rs 860 : Motilal Oswal "/>
    <d v="2022-03-15T14:36:00"/>
    <x v="1"/>
    <s v="Bharat Forge"/>
    <s v="BHARATFORG"/>
    <n v="860"/>
    <s v="Buy"/>
    <s v="2022-03-15"/>
    <s v="651.85"/>
    <s v=""/>
    <s v=""/>
    <x v="1"/>
    <s v=""/>
    <e v="#VALUE!"/>
    <s v=""/>
  </r>
  <r>
    <n v="123"/>
    <s v="Buy The Supreme Industries; target of Rs 2468: CD Equisearch "/>
    <d v="2022-03-15T13:23:00"/>
    <x v="13"/>
    <s v="The Supreme Industries"/>
    <s v="INDIACEM"/>
    <n v="2468"/>
    <s v="Buy"/>
    <s v=""/>
    <s v=""/>
    <s v=""/>
    <s v=""/>
    <x v="0"/>
    <s v=""/>
    <e v="#VALUE!"/>
    <s v=""/>
  </r>
  <r>
    <n v="124"/>
    <s v="Buy Krishna Institute of Medical Sciencesg; target of Rs 1776: Khambatta Securities "/>
    <d v="2022-03-14T17:09:00"/>
    <x v="16"/>
    <s v="Krishna Institute of Medical Sciencesg"/>
    <s v="KIMS"/>
    <n v="1776"/>
    <s v="Buy"/>
    <s v=""/>
    <s v=""/>
    <s v=""/>
    <s v=""/>
    <x v="0"/>
    <s v=""/>
    <e v="#VALUE!"/>
    <s v=""/>
  </r>
  <r>
    <n v="125"/>
    <s v="Accumulate Tube Investments of India; target of Rs 1746: Geojit "/>
    <d v="2022-03-14T17:02:00"/>
    <x v="15"/>
    <s v="Tube Investments of India"/>
    <s v="TIINDIA"/>
    <n v="1746"/>
    <s v="Accumulate"/>
    <s v="2022-03-15"/>
    <s v="1566.95"/>
    <s v="2022-04-11"/>
    <s v="1764.55"/>
    <x v="2"/>
    <n v="0.12610485337758059"/>
    <n v="27"/>
    <n v="4.6705501250955779E-3"/>
  </r>
  <r>
    <n v="126"/>
    <s v="Buy Asahi India Glass : target of Rs 553: ICICI Securities "/>
    <d v="2022-03-14T16:50:00"/>
    <x v="4"/>
    <s v="Asahi India Glass"/>
    <s v="ASAHIINDIA"/>
    <n v="553"/>
    <s v="Buy"/>
    <s v="2022-03-15"/>
    <s v="422.65"/>
    <s v=""/>
    <s v=""/>
    <x v="1"/>
    <s v=""/>
    <e v="#VALUE!"/>
    <s v=""/>
  </r>
  <r>
    <n v="127"/>
    <s v="Buy JK Cement : target of Rs 3935: ICICI Securities "/>
    <d v="2022-03-14T16:43:00"/>
    <x v="4"/>
    <s v="JK Cement"/>
    <s v="JKLAKSHMI"/>
    <n v="3935"/>
    <s v="Buy"/>
    <s v=""/>
    <s v=""/>
    <s v=""/>
    <s v=""/>
    <x v="0"/>
    <s v=""/>
    <e v="#VALUE!"/>
    <s v=""/>
  </r>
  <r>
    <n v="128"/>
    <s v="Buy IndusInd Bank : target of Rs 1420: ICICI Securities "/>
    <d v="2022-03-14T16:35:00"/>
    <x v="4"/>
    <s v="IndusInd Bank"/>
    <s v="INDUSINDBK"/>
    <n v="1420"/>
    <s v="Buy"/>
    <s v="2022-03-15"/>
    <s v="916.9"/>
    <s v=""/>
    <s v=""/>
    <x v="1"/>
    <s v=""/>
    <e v="#VALUE!"/>
    <s v=""/>
  </r>
  <r>
    <n v="129"/>
    <s v="Buy One 97 Communications (Paytm) : target of Rs 1285: ICICI Securities "/>
    <d v="2022-03-14T14:10:00"/>
    <x v="4"/>
    <s v="One 97 Communications (Paytm)"/>
    <s v="ONEPOINT"/>
    <n v="1285"/>
    <s v="Buy"/>
    <s v=""/>
    <s v=""/>
    <s v=""/>
    <s v=""/>
    <x v="0"/>
    <s v=""/>
    <e v="#VALUE!"/>
    <s v=""/>
  </r>
  <r>
    <n v="130"/>
    <s v="Buy Ipca Labs; target of Rs 1200 : Motilal Oswal "/>
    <d v="2022-03-14T13:59:00"/>
    <x v="1"/>
    <s v="Ipca Labs"/>
    <s v="IPCALAB"/>
    <n v="1200"/>
    <s v="Buy"/>
    <s v="2022-03-14"/>
    <s v="1025.0"/>
    <s v=""/>
    <s v=""/>
    <x v="1"/>
    <s v=""/>
    <e v="#VALUE!"/>
    <s v=""/>
  </r>
  <r>
    <n v="131"/>
    <s v="Buy AU Small Finance Bank: target of Rs 1425: Sharekhan "/>
    <d v="2022-03-14T13:44:00"/>
    <x v="2"/>
    <s v="AU Small Finance Bank"/>
    <s v="AUBANK"/>
    <n v="1425"/>
    <s v="Buy"/>
    <s v="2022-03-14"/>
    <s v="1195.9"/>
    <s v="2022-04-13"/>
    <s v="1429.5"/>
    <x v="2"/>
    <n v="0.19533405803160792"/>
    <n v="30"/>
    <n v="6.5111352677202639E-3"/>
  </r>
  <r>
    <n v="132"/>
    <s v="Buy Gujarat Gas; target of Rs 675: Prabhudas Lilladher "/>
    <d v="2022-03-14T13:08:00"/>
    <x v="7"/>
    <s v="Gujarat Gas"/>
    <s v="GUJGASLTD"/>
    <n v="675"/>
    <s v="Buy"/>
    <s v="2022-03-14"/>
    <s v="513.95"/>
    <s v=""/>
    <s v=""/>
    <x v="1"/>
    <s v=""/>
    <e v="#VALUE!"/>
    <s v=""/>
  </r>
  <r>
    <n v="133"/>
    <s v="Buy HDFC Bank : target of Rs 1955: ICICI Securities "/>
    <d v="2022-03-11T15:47:00"/>
    <x v="4"/>
    <s v="HDFC Bank"/>
    <s v="HDFCBANK"/>
    <n v="1955"/>
    <s v="Buy"/>
    <s v="2022-03-14"/>
    <s v="1415.0"/>
    <s v=""/>
    <s v=""/>
    <x v="1"/>
    <s v=""/>
    <e v="#VALUE!"/>
    <s v=""/>
  </r>
  <r>
    <n v="134"/>
    <s v="Buy Polycab India: target of Rs 3000: Sharekhan "/>
    <d v="2022-03-11T13:05:00"/>
    <x v="2"/>
    <s v="Polycab India"/>
    <s v="POLYCAB"/>
    <n v="3000"/>
    <s v="Buy"/>
    <s v="2022-03-11"/>
    <s v="2314.0"/>
    <s v=""/>
    <s v=""/>
    <x v="1"/>
    <s v=""/>
    <e v="#VALUE!"/>
    <s v=""/>
  </r>
  <r>
    <n v="135"/>
    <s v="Buy AU Small Finance Bank; target of Rs 1550 : Motilal Oswal "/>
    <d v="2022-03-11T12:51:00"/>
    <x v="1"/>
    <s v="AU Small Finance Bank"/>
    <s v="AUBANK"/>
    <n v="1550"/>
    <s v="Buy"/>
    <s v="2022-03-11"/>
    <s v="1150.0"/>
    <s v=""/>
    <s v=""/>
    <x v="1"/>
    <s v=""/>
    <e v="#VALUE!"/>
    <s v=""/>
  </r>
  <r>
    <n v="136"/>
    <s v="Buy Ajanta Pharma; target of Rs 2400: Ajcon Global "/>
    <d v="2022-03-10T22:10:00"/>
    <x v="17"/>
    <s v="Ajanta Pharma"/>
    <s v="AJANTPHARM"/>
    <n v="2400"/>
    <s v="Buy"/>
    <s v="2022-03-11"/>
    <s v="1758.6"/>
    <s v=""/>
    <s v=""/>
    <x v="1"/>
    <s v=""/>
    <e v="#VALUE!"/>
    <s v=""/>
  </r>
  <r>
    <n v="137"/>
    <s v="Buy State Bank of India; target of Rs 595: Choice Equity Broking "/>
    <d v="2022-03-10T22:05:00"/>
    <x v="9"/>
    <s v="State Bank of India"/>
    <s v="SBIN"/>
    <n v="595"/>
    <s v="Buy"/>
    <s v="2022-03-11"/>
    <s v="466.4"/>
    <s v=""/>
    <s v=""/>
    <x v="1"/>
    <s v=""/>
    <e v="#VALUE!"/>
    <s v=""/>
  </r>
  <r>
    <n v="138"/>
    <s v="Buy Avanti Feeds; target of Rs 535: Geojit "/>
    <d v="2022-03-10T21:59:00"/>
    <x v="15"/>
    <s v="Avanti Feeds"/>
    <s v="AVANTIFEED"/>
    <n v="535"/>
    <s v="Buy"/>
    <s v="2022-03-11"/>
    <s v="434.5"/>
    <s v=""/>
    <s v=""/>
    <x v="1"/>
    <s v=""/>
    <e v="#VALUE!"/>
    <s v=""/>
  </r>
  <r>
    <n v="139"/>
    <s v="Buy Aarti Industries; target of Rs 1038: Geojit "/>
    <d v="2022-03-10T21:53:00"/>
    <x v="15"/>
    <s v="Aarti Industries"/>
    <s v="AARTIIND"/>
    <n v="1038"/>
    <s v="Buy"/>
    <s v="2022-03-11"/>
    <s v="824.85"/>
    <s v=""/>
    <s v=""/>
    <x v="1"/>
    <s v=""/>
    <e v="#VALUE!"/>
    <s v=""/>
  </r>
  <r>
    <n v="140"/>
    <s v="Buy HDFC Bank; target of Rs 2000 : Motilal Oswal "/>
    <d v="2022-03-10T20:57:00"/>
    <x v="1"/>
    <s v="HDFC Bank"/>
    <s v="HDFCBANK"/>
    <n v="2000"/>
    <s v="Buy"/>
    <s v="2022-03-11"/>
    <s v="1388.0"/>
    <s v=""/>
    <s v=""/>
    <x v="1"/>
    <s v=""/>
    <e v="#VALUE!"/>
    <s v=""/>
  </r>
  <r>
    <n v="141"/>
    <s v="Buy NMDC; target of Rs 216 : Motilal Oswal "/>
    <d v="2022-03-10T20:53:00"/>
    <x v="1"/>
    <s v="NMDC"/>
    <s v="NMDC"/>
    <n v="216"/>
    <s v="Buy"/>
    <s v="2022-03-11"/>
    <s v="153.0"/>
    <s v=""/>
    <s v=""/>
    <x v="1"/>
    <s v=""/>
    <e v="#VALUE!"/>
    <s v=""/>
  </r>
  <r>
    <n v="142"/>
    <s v="Buy Divis Laboratories: target of Rs 5620: Sharekhan "/>
    <d v="2022-03-10T20:39:00"/>
    <x v="2"/>
    <s v="Divis Laboratories"/>
    <s v="DIVISLAB"/>
    <n v="5620"/>
    <s v="Buy"/>
    <s v="2022-03-11"/>
    <s v="4298.0"/>
    <s v=""/>
    <s v=""/>
    <x v="1"/>
    <s v=""/>
    <e v="#VALUE!"/>
    <s v=""/>
  </r>
  <r>
    <n v="143"/>
    <s v="Buy IndusInd Bank: target of Rs 1150: Sharekhan "/>
    <d v="2022-03-10T20:29:00"/>
    <x v="2"/>
    <s v="IndusInd Bank"/>
    <s v="INDUSINDBK"/>
    <n v="1150"/>
    <s v="Buy"/>
    <s v="2022-03-11"/>
    <s v="900.0"/>
    <s v=""/>
    <s v=""/>
    <x v="1"/>
    <s v=""/>
    <e v="#VALUE!"/>
    <s v=""/>
  </r>
  <r>
    <n v="144"/>
    <s v="Buy Coal India: target of Rs 225: Sharekhan "/>
    <d v="2022-03-10T20:11:00"/>
    <x v="2"/>
    <s v="Coal India"/>
    <s v="COALINDIA"/>
    <n v="225"/>
    <s v="Buy"/>
    <s v="2022-03-11"/>
    <s v="181.0"/>
    <s v=""/>
    <s v=""/>
    <x v="1"/>
    <s v=""/>
    <e v="#VALUE!"/>
    <s v=""/>
  </r>
  <r>
    <n v="145"/>
    <s v="Buy Greenpanel Industries: target of Rs 563: Sharekhan "/>
    <d v="2022-03-10T20:06:00"/>
    <x v="2"/>
    <s v="Greenpanel Industries"/>
    <s v="GREENPANEL"/>
    <n v="563"/>
    <s v="Buy"/>
    <s v="2022-03-11"/>
    <s v="499.95"/>
    <s v="2022-03-17"/>
    <s v="575.0"/>
    <x v="2"/>
    <n v="0.15011501150115014"/>
    <n v="6"/>
    <n v="2.5019168583525025E-2"/>
  </r>
  <r>
    <n v="146"/>
    <s v="Buy Cholamandalam Investment and Finance Company: target of Rs 720: Sharekhan "/>
    <d v="2022-03-08T16:33:00"/>
    <x v="2"/>
    <s v="Cholamandalam Investment and Finance Company"/>
    <s v="CHOLAHLDNG"/>
    <n v="720"/>
    <s v="Buy"/>
    <s v="2022-03-09"/>
    <s v="626.0"/>
    <s v=""/>
    <s v=""/>
    <x v="1"/>
    <s v=""/>
    <e v="#VALUE!"/>
    <s v=""/>
  </r>
  <r>
    <n v="147"/>
    <s v="Buy Alkem; target of Rs 3870 : Motilal Oswal "/>
    <d v="2022-03-08T16:25:00"/>
    <x v="1"/>
    <s v="Alkem"/>
    <s v="ALKEM"/>
    <n v="3870"/>
    <s v="Buy"/>
    <s v="2022-03-09"/>
    <s v="3288.0"/>
    <s v=""/>
    <s v=""/>
    <x v="1"/>
    <s v=""/>
    <e v="#VALUE!"/>
    <s v=""/>
  </r>
  <r>
    <n v="148"/>
    <s v="Buy Canara Bank; target of Rs 276 LKP Research "/>
    <d v="2022-03-08T16:16:00"/>
    <x v="18"/>
    <s v="Canara Bank"/>
    <s v="CANBK"/>
    <n v="276"/>
    <s v="Buy"/>
    <s v="2022-03-09"/>
    <s v="211.5"/>
    <s v=""/>
    <s v=""/>
    <x v="1"/>
    <s v=""/>
    <e v="#VALUE!"/>
    <s v=""/>
  </r>
  <r>
    <n v="149"/>
    <s v="Buy ION Exchange; target of Rs 2526: Hem Securities "/>
    <d v="2022-03-07T17:40:00"/>
    <x v="14"/>
    <s v="ION Exchange"/>
    <s v="IONEXCHANG"/>
    <n v="2526"/>
    <s v="Buy"/>
    <s v="2022-03-08"/>
    <s v="1811.0"/>
    <s v=""/>
    <s v=""/>
    <x v="1"/>
    <s v=""/>
    <e v="#VALUE!"/>
    <s v=""/>
  </r>
  <r>
    <n v="150"/>
    <s v="Buy TCI Express; target of Rs 2130 : Motilal Oswal "/>
    <d v="2022-03-07T16:50:00"/>
    <x v="1"/>
    <s v="TCI Express"/>
    <s v="TCIEXP"/>
    <n v="2130"/>
    <s v="Buy"/>
    <s v="2022-03-08"/>
    <s v="1767.0"/>
    <s v=""/>
    <s v=""/>
    <x v="1"/>
    <s v=""/>
    <e v="#VALUE!"/>
    <s v=""/>
  </r>
  <r>
    <n v="151"/>
    <s v="Buy Varun Beverages : target of Rs 1175: ICICI Securities "/>
    <d v="2022-03-07T15:09:00"/>
    <x v="4"/>
    <s v="Varun Beverages"/>
    <s v="VBL"/>
    <n v="1175"/>
    <s v="Buy"/>
    <s v="2022-03-07"/>
    <s v="911.5"/>
    <s v=""/>
    <s v=""/>
    <x v="1"/>
    <s v=""/>
    <e v="#VALUE!"/>
    <s v=""/>
  </r>
  <r>
    <n v="152"/>
    <s v="Hold JK Cement; target of Rs 3150: Emkay Global Financial "/>
    <d v="2022-03-07T13:58:00"/>
    <x v="0"/>
    <s v="JK Cement"/>
    <s v="JKLAKSHMI"/>
    <n v="3150"/>
    <s v="Hold"/>
    <s v=""/>
    <s v=""/>
    <s v=""/>
    <s v=""/>
    <x v="0"/>
    <s v=""/>
    <e v="#VALUE!"/>
    <s v=""/>
  </r>
  <r>
    <n v="153"/>
    <s v="Buy Carborundum Universal: target of Rs 952: Sharekhan "/>
    <d v="2022-03-07T13:32:00"/>
    <x v="2"/>
    <s v="Carborundum Universal"/>
    <s v="CARBORUNIV"/>
    <n v="952"/>
    <s v="Buy"/>
    <s v="2022-03-07"/>
    <s v="694.65"/>
    <s v=""/>
    <s v=""/>
    <x v="1"/>
    <s v=""/>
    <e v="#VALUE!"/>
    <s v=""/>
  </r>
  <r>
    <n v="154"/>
    <s v="Buy NMDC: target of Rs 200: Sharekhan "/>
    <d v="2022-03-07T13:22:00"/>
    <x v="2"/>
    <s v="NMDC"/>
    <s v="NMDC"/>
    <n v="200"/>
    <s v="Buy"/>
    <s v="2022-03-07"/>
    <s v="146.65"/>
    <s v=""/>
    <s v=""/>
    <x v="1"/>
    <s v=""/>
    <e v="#VALUE!"/>
    <s v=""/>
  </r>
  <r>
    <n v="155"/>
    <s v="Buy KSB; target of Rs 1352: Anand Rathi "/>
    <d v="2022-03-04T12:49:00"/>
    <x v="11"/>
    <s v="KSB"/>
    <s v="KSB"/>
    <n v="1352"/>
    <s v="Buy"/>
    <s v="2022-03-04"/>
    <s v="1054.0"/>
    <s v="2022-04-01"/>
    <s v="1362.0"/>
    <x v="2"/>
    <n v="0.29222011385199242"/>
    <n v="28"/>
    <n v="1.0436432637571158E-2"/>
  </r>
  <r>
    <n v="156"/>
    <s v="Buy Sanofi India: target of Rs 9250: Sharekhan "/>
    <d v="2022-03-04T12:42:00"/>
    <x v="2"/>
    <s v="Sanofi India"/>
    <s v="SANOFI"/>
    <n v="9250"/>
    <s v="Buy"/>
    <s v="2022-03-04"/>
    <s v="7251.95"/>
    <s v=""/>
    <s v=""/>
    <x v="1"/>
    <s v=""/>
    <e v="#VALUE!"/>
    <s v=""/>
  </r>
  <r>
    <n v="157"/>
    <s v="Buy Mahindra Lifespace Developers: target of Rs 340: Sharekhan "/>
    <d v="2022-03-04T12:41:00"/>
    <x v="2"/>
    <s v="Mahindra Lifespace Developers"/>
    <s v="MAHLIFE"/>
    <n v="340"/>
    <s v="Buy"/>
    <s v="2022-03-04"/>
    <s v="297.95"/>
    <s v="2022-03-28"/>
    <s v="348.0"/>
    <x v="2"/>
    <n v="0.16798120490015109"/>
    <n v="24"/>
    <n v="6.9992168708396287E-3"/>
  </r>
  <r>
    <n v="158"/>
    <s v="Buy Infosys: target of Rs 2300: Sharekhan "/>
    <d v="2022-03-04T12:41:00"/>
    <x v="2"/>
    <s v="Infosys"/>
    <s v="INFY"/>
    <n v="2300"/>
    <s v="Buy"/>
    <s v="2022-03-04"/>
    <s v="1695.25"/>
    <s v=""/>
    <s v=""/>
    <x v="1"/>
    <s v=""/>
    <e v="#VALUE!"/>
    <s v=""/>
  </r>
  <r>
    <n v="159"/>
    <s v="Buy Marico: target of Rs 645: Sharekhan "/>
    <d v="2022-03-04T12:41:00"/>
    <x v="2"/>
    <s v="Marico"/>
    <s v="MARICO"/>
    <n v="645"/>
    <s v="Buy"/>
    <s v="2022-03-04"/>
    <s v="507.0"/>
    <s v=""/>
    <s v=""/>
    <x v="1"/>
    <s v=""/>
    <e v="#VALUE!"/>
    <s v=""/>
  </r>
  <r>
    <n v="160"/>
    <s v="Buy Muthoot Finance; target of Rs 1750 : Motilal Oswal "/>
    <d v="2022-03-04T12:00:00"/>
    <x v="1"/>
    <s v="Muthoot Finance"/>
    <s v="MUTHOOTFIN"/>
    <n v="1750"/>
    <s v="Buy"/>
    <s v="2022-03-04"/>
    <s v="1419.7"/>
    <s v=""/>
    <s v=""/>
    <x v="1"/>
    <s v=""/>
    <e v="#VALUE!"/>
    <s v=""/>
  </r>
  <r>
    <n v="161"/>
    <s v="Hold Biocon; target of Rs 390: ICICI Direct "/>
    <d v="2022-03-04T11:51:00"/>
    <x v="8"/>
    <s v="Biocon"/>
    <s v="BIOCON"/>
    <n v="390"/>
    <s v="Hold"/>
    <s v="2022-03-04"/>
    <s v="340.0"/>
    <s v=""/>
    <s v=""/>
    <x v="1"/>
    <s v=""/>
    <e v="#VALUE!"/>
    <s v=""/>
  </r>
  <r>
    <n v="162"/>
    <s v="Buy TTK Prestige; target of Rs 975: Geojit "/>
    <d v="2022-03-04T11:38:00"/>
    <x v="15"/>
    <s v="TTK Prestige"/>
    <s v="TTKPRESTIG"/>
    <n v="975"/>
    <s v="Buy"/>
    <s v="2022-03-04"/>
    <s v="808.0"/>
    <s v=""/>
    <s v=""/>
    <x v="1"/>
    <s v=""/>
    <e v="#VALUE!"/>
    <s v=""/>
  </r>
  <r>
    <n v="163"/>
    <s v="Accumulate Coal India; target of Rs 192: Prabhudas Lilladher "/>
    <d v="2022-03-02T15:39:00"/>
    <x v="7"/>
    <s v="Coal India"/>
    <s v="COALINDIA"/>
    <n v="192"/>
    <s v="Accumulate"/>
    <s v="2022-03-03"/>
    <s v="189.6"/>
    <s v="2022-03-03"/>
    <s v="197.75"/>
    <x v="2"/>
    <n v="4.2985232067510579E-2"/>
    <n v="0"/>
    <n v="4.2985232067510579E-2"/>
  </r>
  <r>
    <n v="164"/>
    <s v="Buy Safari Industries (India); target of Rs 1264: Prabhudas Lilladher "/>
    <d v="2022-03-02T15:26:00"/>
    <x v="7"/>
    <s v="Safari Industries (India)"/>
    <s v="SAFARI"/>
    <n v="1264"/>
    <s v="Buy"/>
    <s v="2022-03-02"/>
    <s v="835.0"/>
    <s v=""/>
    <s v=""/>
    <x v="1"/>
    <s v=""/>
    <e v="#VALUE!"/>
    <s v=""/>
  </r>
  <r>
    <n v="165"/>
    <s v="Buy India Glycols; target of Rs 1071: Arihant Capital "/>
    <d v="2022-03-02T15:22:00"/>
    <x v="3"/>
    <s v="India Glycols"/>
    <s v="INDIAGLYCO"/>
    <n v="1071"/>
    <s v="Buy"/>
    <s v="2022-03-02"/>
    <s v="756.0"/>
    <s v="2022-04-01"/>
    <s v="1112.8"/>
    <x v="2"/>
    <n v="0.47195767195767191"/>
    <n v="30"/>
    <n v="1.5731922398589063E-2"/>
  </r>
  <r>
    <n v="166"/>
    <s v="Buy pricol; target of Rs 165: Hem Securities "/>
    <d v="2022-03-02T14:58:00"/>
    <x v="14"/>
    <s v="pricol"/>
    <s v="PRICOLLTD"/>
    <n v="165"/>
    <s v="Buy"/>
    <s v="2022-03-02"/>
    <s v="109.9"/>
    <s v=""/>
    <s v=""/>
    <x v="1"/>
    <s v=""/>
    <e v="#VALUE!"/>
    <s v=""/>
  </r>
  <r>
    <n v="167"/>
    <s v="Buy APL Apollo Tubes; target of Rs 960: Hem Securities "/>
    <d v="2022-03-02T14:43:00"/>
    <x v="14"/>
    <s v="APL Apollo Tubes"/>
    <s v="APLAPOLLO"/>
    <n v="960"/>
    <s v="Buy"/>
    <s v="2022-03-02"/>
    <s v="840.95"/>
    <s v="2022-03-21"/>
    <s v="967.95"/>
    <x v="2"/>
    <n v="0.15101968012366965"/>
    <n v="19"/>
    <n v="7.9484042170352449E-3"/>
  </r>
  <r>
    <n v="168"/>
    <s v="Buy Biocon: target of Rs 420: Sharekhan "/>
    <d v="2022-03-01T12:31:00"/>
    <x v="2"/>
    <s v="Biocon"/>
    <s v="BIOCON"/>
    <n v="420"/>
    <s v="Buy"/>
    <s v="2022-03-02"/>
    <s v="350.0"/>
    <s v=""/>
    <s v=""/>
    <x v="1"/>
    <s v=""/>
    <e v="#VALUE!"/>
    <s v=""/>
  </r>
  <r>
    <n v="169"/>
    <s v="Buy Oil India: target of Rs 290: Sharekhan "/>
    <d v="2022-03-01T12:15:00"/>
    <x v="2"/>
    <s v="Oil India"/>
    <s v="OIL"/>
    <n v="290"/>
    <s v="Buy"/>
    <s v="2022-03-02"/>
    <s v="232.4"/>
    <s v=""/>
    <s v=""/>
    <x v="1"/>
    <s v=""/>
    <e v="#VALUE!"/>
    <s v=""/>
  </r>
  <r>
    <n v="170"/>
    <s v="Buy Easy Trip Planners; target of Rs 335: ICICI Direct "/>
    <d v="2022-02-28T14:20:00"/>
    <x v="8"/>
    <s v="Easy Trip Planners"/>
    <s v="EASEMYTRIP"/>
    <n v="335"/>
    <s v="Buy"/>
    <s v=""/>
    <s v=""/>
    <s v=""/>
    <s v=""/>
    <x v="0"/>
    <s v=""/>
    <e v="#VALUE!"/>
    <s v=""/>
  </r>
  <r>
    <n v="171"/>
    <s v="Buy InterGlobe Aviation; target of Rs 2188: Geojit "/>
    <d v="2022-02-28T14:13:00"/>
    <x v="15"/>
    <s v="InterGlobe Aviation"/>
    <s v="INDIGO"/>
    <n v="2188"/>
    <s v="Buy"/>
    <s v="2022-02-28"/>
    <s v="1870.0"/>
    <s v=""/>
    <s v=""/>
    <x v="1"/>
    <s v=""/>
    <e v="#VALUE!"/>
    <s v=""/>
  </r>
  <r>
    <n v="172"/>
    <s v="Buy UltraTech Cement: target of Rs 9200: Sharekhan "/>
    <d v="2022-02-28T14:01:00"/>
    <x v="2"/>
    <s v="UltraTech Cement"/>
    <s v="ULTRACEMCO"/>
    <n v="9200"/>
    <s v="Buy"/>
    <s v="2022-02-28"/>
    <s v="6538.0"/>
    <s v=""/>
    <s v=""/>
    <x v="1"/>
    <s v=""/>
    <e v="#VALUE!"/>
    <s v=""/>
  </r>
  <r>
    <n v="173"/>
    <s v="Buy Mphasis; target of Rs 3650: Emkay Global Financial "/>
    <d v="2022-02-28T13:54:00"/>
    <x v="0"/>
    <s v="Mphasis"/>
    <s v="MPHASIS"/>
    <n v="3650"/>
    <s v="Buy"/>
    <s v="2022-02-28"/>
    <s v="3008.0"/>
    <s v=""/>
    <s v=""/>
    <x v="1"/>
    <s v=""/>
    <e v="#VALUE!"/>
    <s v=""/>
  </r>
  <r>
    <n v="174"/>
    <s v="Accumulate Greaves Cotton; target of Rs 185: Arihant Capital "/>
    <d v="2022-02-25T15:45:00"/>
    <x v="3"/>
    <s v="Greaves Cotton"/>
    <s v="GREAVESCOT"/>
    <n v="185"/>
    <s v="Accumulate"/>
    <s v="2022-02-28"/>
    <s v="169.9"/>
    <s v="2022-03-21"/>
    <s v="192.95"/>
    <x v="2"/>
    <n v="0.13566804002354316"/>
    <n v="21"/>
    <n v="6.4603828582639597E-3"/>
  </r>
  <r>
    <n v="175"/>
    <s v="Buy V-MART; target of Rs 4450 : Motilal Oswal "/>
    <d v="2022-02-25T12:59:00"/>
    <x v="1"/>
    <s v="V-MART"/>
    <s v="ARVSMART"/>
    <n v="4450"/>
    <s v="Buy"/>
    <s v=""/>
    <s v=""/>
    <s v=""/>
    <s v=""/>
    <x v="0"/>
    <s v=""/>
    <e v="#VALUE!"/>
    <s v=""/>
  </r>
  <r>
    <n v="176"/>
    <s v="Buy Sanofi India; target of Rs 8965: ICICI Direct "/>
    <d v="2022-02-25T12:21:00"/>
    <x v="8"/>
    <s v="Sanofi India"/>
    <s v="SANOFI"/>
    <n v="8965"/>
    <s v="Buy"/>
    <s v="2022-02-25"/>
    <s v="7241.0"/>
    <s v=""/>
    <s v=""/>
    <x v="1"/>
    <s v=""/>
    <e v="#VALUE!"/>
    <s v=""/>
  </r>
  <r>
    <n v="177"/>
    <s v="Buy Mahindra CIE; target of Rs 245: ICICI Direct "/>
    <d v="2022-02-24T16:28:00"/>
    <x v="8"/>
    <s v="Mahindra CIE"/>
    <s v="MAHINDCIE"/>
    <n v="245"/>
    <s v="Buy"/>
    <s v="2022-02-25"/>
    <s v="192.2"/>
    <s v=""/>
    <s v=""/>
    <x v="1"/>
    <s v=""/>
    <e v="#VALUE!"/>
    <s v=""/>
  </r>
  <r>
    <n v="178"/>
    <s v="Hold Crompton Greaves Consumer; target of Rs 465: ICICI Direct "/>
    <d v="2022-02-24T16:16:00"/>
    <x v="8"/>
    <s v="Crompton Greaves Consumer"/>
    <s v="CROMPTON"/>
    <n v="465"/>
    <s v="Hold"/>
    <s v="2022-02-25"/>
    <s v="416.0"/>
    <s v=""/>
    <s v=""/>
    <x v="1"/>
    <s v=""/>
    <e v="#VALUE!"/>
    <s v=""/>
  </r>
  <r>
    <n v="179"/>
    <s v="Buy Mahindra CIE; target of Rs 267 : Motilal Oswal "/>
    <d v="2022-02-24T13:43:00"/>
    <x v="1"/>
    <s v="Mahindra CIE"/>
    <s v="MAHINDCIE"/>
    <n v="267"/>
    <s v="Buy"/>
    <s v="2022-02-24"/>
    <s v="194.0"/>
    <s v=""/>
    <s v=""/>
    <x v="1"/>
    <s v=""/>
    <e v="#VALUE!"/>
    <s v=""/>
  </r>
  <r>
    <n v="180"/>
    <s v="Accumulate Bata India; target of Rs 2135: Geojit "/>
    <d v="2022-02-24T12:11:00"/>
    <x v="15"/>
    <s v="Bata India"/>
    <s v="BATAINDIA"/>
    <n v="2135"/>
    <s v="Accumulate"/>
    <s v="2022-02-24"/>
    <s v="1821.0"/>
    <s v=""/>
    <s v=""/>
    <x v="1"/>
    <s v=""/>
    <e v="#VALUE!"/>
    <s v=""/>
  </r>
  <r>
    <n v="181"/>
    <s v="Buy Crompton Greaves Consumer Electricals; target of Rs 533: Prabhudas Lilladher "/>
    <d v="2022-02-24T12:04:00"/>
    <x v="7"/>
    <s v="Crompton Greaves Consumer Electricals"/>
    <s v="BAJAJCON"/>
    <n v="533"/>
    <s v="Buy"/>
    <s v=""/>
    <s v=""/>
    <s v=""/>
    <s v=""/>
    <x v="0"/>
    <s v=""/>
    <e v="#VALUE!"/>
    <s v=""/>
  </r>
  <r>
    <n v="182"/>
    <s v="Buy Automotive Axles; target of Rs 1730: ICICI Direct "/>
    <d v="2022-02-23T19:10:00"/>
    <x v="8"/>
    <s v="Automotive Axles"/>
    <s v="AUTOAXLES"/>
    <n v="1730"/>
    <s v="Buy"/>
    <s v="2022-02-24"/>
    <s v="1476.0"/>
    <s v="2022-03-31"/>
    <s v="1766.7"/>
    <x v="2"/>
    <n v="0.19695121951219516"/>
    <n v="35"/>
    <n v="5.6271777003484335E-3"/>
  </r>
  <r>
    <n v="183"/>
    <s v="Buy Nestle India; target of Rs 19,995: Geojit "/>
    <d v="2022-02-23T18:58:00"/>
    <x v="15"/>
    <s v="Nestle India"/>
    <s v="NESTLEIND"/>
    <n v="19995"/>
    <s v="Buy"/>
    <s v="2022-02-24"/>
    <s v="17730.0"/>
    <s v=""/>
    <s v=""/>
    <x v="1"/>
    <s v=""/>
    <e v="#VALUE!"/>
    <s v=""/>
  </r>
  <r>
    <n v="184"/>
    <s v="Accumulate KNR Constructions; target of Rs 354: Geojit "/>
    <d v="2022-02-23T15:35:00"/>
    <x v="15"/>
    <s v="KNR Constructions"/>
    <s v="KNRCON"/>
    <n v="354"/>
    <s v="Accumulate"/>
    <s v="2022-02-24"/>
    <s v="296.0"/>
    <s v=""/>
    <s v=""/>
    <x v="1"/>
    <s v=""/>
    <e v="#VALUE!"/>
    <s v=""/>
  </r>
  <r>
    <n v="185"/>
    <s v="Accumulate TVS Motor Company; target of Rs 736: Geojit "/>
    <d v="2022-02-23T15:32:00"/>
    <x v="15"/>
    <s v="TVS Motor Company"/>
    <s v="TVSMOTOR"/>
    <n v="736"/>
    <s v="Accumulate"/>
    <s v="2022-02-24"/>
    <s v="637.0"/>
    <s v=""/>
    <s v=""/>
    <x v="1"/>
    <s v=""/>
    <e v="#VALUE!"/>
    <s v=""/>
  </r>
  <r>
    <n v="186"/>
    <s v="Buy Apollo Hospitals Enterprise; target of Rs 5416: Geojit "/>
    <d v="2022-02-23T15:30:00"/>
    <x v="15"/>
    <s v="Apollo Hospitals Enterprise"/>
    <s v="APOLLOHOSP"/>
    <n v="5416"/>
    <s v="Buy"/>
    <s v="2022-02-24"/>
    <s v="4425.0"/>
    <s v=""/>
    <s v=""/>
    <x v="1"/>
    <s v=""/>
    <e v="#VALUE!"/>
    <s v=""/>
  </r>
  <r>
    <n v="187"/>
    <s v="Buy Ashoka Buildcon; target of Rs 159: Anand Rathi "/>
    <d v="2022-02-23T15:25:00"/>
    <x v="11"/>
    <s v="Ashoka Buildcon"/>
    <s v="ASHOKA"/>
    <n v="159"/>
    <s v="Buy"/>
    <s v="2022-02-23"/>
    <s v="92.0"/>
    <s v=""/>
    <s v=""/>
    <x v="1"/>
    <s v=""/>
    <e v="#VALUE!"/>
    <s v=""/>
  </r>
  <r>
    <n v="188"/>
    <s v="Buy Ahluwalia Contracts (India); target of Rs 508: Anand Rathi "/>
    <d v="2022-02-23T15:21:00"/>
    <x v="11"/>
    <s v="Ahluwalia Contracts (India)"/>
    <s v="AHLUCONT"/>
    <n v="508"/>
    <s v="Buy"/>
    <s v="2022-02-23"/>
    <s v="380.45"/>
    <s v="2022-04-07"/>
    <s v="525.0"/>
    <x v="2"/>
    <n v="0.37994480220791171"/>
    <n v="43"/>
    <n v="8.8359256327421327E-3"/>
  </r>
  <r>
    <n v="189"/>
    <s v="Buy Greenply Industries; target of Rs 257: Anand Rathi "/>
    <d v="2022-02-23T15:11:00"/>
    <x v="11"/>
    <s v="Greenply Industries"/>
    <s v="GREENPLY"/>
    <n v="257"/>
    <s v="Buy"/>
    <s v="2022-02-23"/>
    <s v="185.0"/>
    <s v=""/>
    <s v=""/>
    <x v="1"/>
    <s v=""/>
    <e v="#VALUE!"/>
    <s v=""/>
  </r>
  <r>
    <n v="190"/>
    <s v="Buy PNC Infratech; target of Rs 378: Anand Rathi "/>
    <d v="2022-02-23T15:07:00"/>
    <x v="11"/>
    <s v="PNC Infratech"/>
    <s v="PNCINFRA"/>
    <n v="378"/>
    <s v="Buy"/>
    <s v="2022-02-23"/>
    <s v="249.65"/>
    <s v=""/>
    <s v=""/>
    <x v="1"/>
    <s v=""/>
    <e v="#VALUE!"/>
    <s v=""/>
  </r>
  <r>
    <n v="191"/>
    <s v="Buy Honeywell Automation India: target of Rs 48,600: Sharekhan "/>
    <d v="2022-02-23T13:19:00"/>
    <x v="2"/>
    <s v="Honeywell Automation India"/>
    <s v="HONAUT"/>
    <n v="48600"/>
    <s v="Buy"/>
    <s v="2022-02-23"/>
    <s v="40980.0"/>
    <s v=""/>
    <s v=""/>
    <x v="1"/>
    <s v=""/>
    <e v="#VALUE!"/>
    <s v=""/>
  </r>
  <r>
    <n v="192"/>
    <s v="Buy Nestle India: target of Rs 22,395: Sharekhan "/>
    <d v="2022-02-23T13:19:00"/>
    <x v="2"/>
    <s v="Nestle India"/>
    <s v="NESTLEIND"/>
    <n v="22395"/>
    <s v="Buy"/>
    <s v="2022-02-23"/>
    <s v="18111.0"/>
    <s v=""/>
    <s v=""/>
    <x v="1"/>
    <s v=""/>
    <e v="#VALUE!"/>
    <s v=""/>
  </r>
  <r>
    <n v="193"/>
    <s v="Buy Coal India: target of Rs 190: Sharekhan "/>
    <d v="2022-02-23T13:19:00"/>
    <x v="2"/>
    <s v="Coal India"/>
    <s v="COALINDIA"/>
    <n v="190"/>
    <s v="Buy"/>
    <s v="2022-02-23"/>
    <s v="160.35"/>
    <s v="2022-03-03"/>
    <s v="197.75"/>
    <x v="2"/>
    <n v="0.23323978796382916"/>
    <n v="8"/>
    <n v="2.9154973495478645E-2"/>
  </r>
  <r>
    <n v="194"/>
    <s v="Buy RPSG Ventures; target of Rs 2903: Arihant Capital "/>
    <d v="2022-02-23T13:18:00"/>
    <x v="3"/>
    <s v="RPSG Ventures"/>
    <s v="RPSGVENT"/>
    <n v="2903"/>
    <s v="Buy"/>
    <s v=""/>
    <s v=""/>
    <s v=""/>
    <s v=""/>
    <x v="0"/>
    <s v=""/>
    <e v="#VALUE!"/>
    <s v=""/>
  </r>
  <r>
    <n v="195"/>
    <s v="Buy Vishnu Chemicals; target of Rs 1892: Arihant Capital "/>
    <d v="2022-02-23T13:17:00"/>
    <x v="3"/>
    <s v="Vishnu Chemicals"/>
    <s v="VISHNU"/>
    <n v="1892"/>
    <s v="Buy"/>
    <s v=""/>
    <s v=""/>
    <s v=""/>
    <s v=""/>
    <x v="0"/>
    <s v=""/>
    <e v="#VALUE!"/>
    <s v=""/>
  </r>
  <r>
    <n v="196"/>
    <s v="Buy Home First Finance; target of Rs 917: Arihant Capital "/>
    <d v="2022-02-23T13:17:00"/>
    <x v="3"/>
    <s v="Home First Finance"/>
    <s v="HOMEFIRST"/>
    <n v="917"/>
    <s v="Buy"/>
    <s v=""/>
    <s v=""/>
    <s v=""/>
    <s v=""/>
    <x v="0"/>
    <s v=""/>
    <e v="#VALUE!"/>
    <s v=""/>
  </r>
  <r>
    <n v="197"/>
    <s v="Accumulate Ambuja Cements; target of Rs 383: Arihant Capital "/>
    <d v="2022-02-23T13:17:00"/>
    <x v="3"/>
    <s v="Ambuja Cements"/>
    <s v="AMBUJACEM"/>
    <n v="383"/>
    <s v="Accumulate"/>
    <s v="2022-02-23"/>
    <s v="338.9"/>
    <s v=""/>
    <s v=""/>
    <x v="1"/>
    <s v=""/>
    <e v="#VALUE!"/>
    <s v=""/>
  </r>
  <r>
    <n v="198"/>
    <s v="Buy Dabur; target of Rs 705 : Motilal Oswal "/>
    <d v="2022-02-22T15:52:00"/>
    <x v="1"/>
    <s v="Dabur"/>
    <s v="DABUR"/>
    <n v="705"/>
    <s v="Buy"/>
    <s v="2022-02-23"/>
    <s v="550.05"/>
    <s v=""/>
    <s v=""/>
    <x v="1"/>
    <s v=""/>
    <e v="#VALUE!"/>
    <s v=""/>
  </r>
  <r>
    <n v="199"/>
    <s v="Buy Coal India; target of Rs 217 : Motilal Oswal "/>
    <d v="2022-02-22T15:49:00"/>
    <x v="1"/>
    <s v="Coal India"/>
    <s v="COALINDIA"/>
    <n v="217"/>
    <s v="Buy"/>
    <s v="2022-02-23"/>
    <s v="160.35"/>
    <s v=""/>
    <s v=""/>
    <x v="1"/>
    <s v=""/>
    <e v="#VALUE!"/>
    <s v=""/>
  </r>
  <r>
    <n v="200"/>
    <s v="Accumulate Nestle India; target of Rs 19,982: KR Choksey "/>
    <d v="2022-02-22T15:29:00"/>
    <x v="5"/>
    <s v="Nestle India"/>
    <s v="NESTLEIND"/>
    <n v="19982"/>
    <s v="Accumulate"/>
    <s v="2022-02-22"/>
    <s v="17985.0"/>
    <s v=""/>
    <s v=""/>
    <x v="1"/>
    <s v=""/>
    <e v="#VALUE!"/>
    <s v=""/>
  </r>
  <r>
    <n v="201"/>
    <s v="Buy Kalpataru Power Transmission; target of Rs 465: Prabhudas Lilladher "/>
    <d v="2022-02-22T15:26:00"/>
    <x v="7"/>
    <s v="Kalpataru Power Transmission"/>
    <s v="KALPATPOWR"/>
    <n v="465"/>
    <s v="Buy"/>
    <s v="2022-02-22"/>
    <s v="390.0"/>
    <s v=""/>
    <s v=""/>
    <x v="1"/>
    <s v=""/>
    <e v="#VALUE!"/>
    <s v=""/>
  </r>
  <r>
    <n v="202"/>
    <s v="Accumulate Nestle India; target of Rs 19,120: Prabhudas Lilladher "/>
    <d v="2022-02-22T15:21:00"/>
    <x v="7"/>
    <s v="Nestle India"/>
    <s v="NESTLEIND"/>
    <n v="19120"/>
    <s v="Accumulate"/>
    <s v="2022-02-22"/>
    <s v="17985.0"/>
    <s v=""/>
    <s v=""/>
    <x v="1"/>
    <s v=""/>
    <e v="#VALUE!"/>
    <s v=""/>
  </r>
  <r>
    <n v="203"/>
    <s v="Buy Ambuja Cement; target of Rs 390: Prabhudas Lilladher "/>
    <d v="2022-02-22T14:52:00"/>
    <x v="7"/>
    <s v="Ambuja Cement"/>
    <s v="AMBUJACEM"/>
    <n v="390"/>
    <s v="Buy"/>
    <s v="2022-02-22"/>
    <s v="334.0"/>
    <s v=""/>
    <s v=""/>
    <x v="1"/>
    <s v=""/>
    <e v="#VALUE!"/>
    <s v=""/>
  </r>
  <r>
    <n v="204"/>
    <s v="Accumulate Coal India; target of Rs 172: Prabhudas Lilladher "/>
    <d v="2022-02-22T14:50:00"/>
    <x v="7"/>
    <s v="Coal India"/>
    <s v="COALINDIA"/>
    <n v="172"/>
    <s v="Accumulate"/>
    <s v="2022-02-22"/>
    <s v="159.5"/>
    <s v="2022-03-02"/>
    <s v="185.65"/>
    <x v="2"/>
    <n v="0.16394984326018813"/>
    <n v="8"/>
    <n v="2.0493730407523517E-2"/>
  </r>
  <r>
    <n v="205"/>
    <s v="Buy Bank of Baroda: target of Rs 128: Sharekhan "/>
    <d v="2022-02-22T12:58:00"/>
    <x v="2"/>
    <s v="Bank of Baroda"/>
    <s v="BANKBARODA"/>
    <n v="128"/>
    <s v="Buy"/>
    <s v="2022-02-22"/>
    <s v="101.2"/>
    <s v=""/>
    <s v=""/>
    <x v="1"/>
    <s v=""/>
    <e v="#VALUE!"/>
    <s v=""/>
  </r>
  <r>
    <n v="206"/>
    <s v="Buy Mahindra Logistics; target of Rs 560: ICICI Direct "/>
    <d v="2022-02-21T19:18:00"/>
    <x v="8"/>
    <s v="Mahindra Logistics"/>
    <s v="MAHLOG"/>
    <n v="560"/>
    <s v="Buy"/>
    <s v="2022-02-22"/>
    <s v="424.0"/>
    <s v=""/>
    <s v=""/>
    <x v="1"/>
    <s v=""/>
    <e v="#VALUE!"/>
    <s v=""/>
  </r>
  <r>
    <n v="207"/>
    <s v="Buy KNR Constructions; target of Rs 360: ICICI Direct "/>
    <d v="2022-02-21T19:17:00"/>
    <x v="8"/>
    <s v="KNR Constructions"/>
    <s v="KNRCON"/>
    <n v="360"/>
    <s v="Buy"/>
    <s v="2022-02-22"/>
    <s v="305.2"/>
    <s v=""/>
    <s v=""/>
    <x v="1"/>
    <s v=""/>
    <e v="#VALUE!"/>
    <s v=""/>
  </r>
  <r>
    <n v="208"/>
    <s v="Buy Ipca Laboratories; target of Rs 1175: ICICI Direct "/>
    <d v="2022-02-21T19:17:00"/>
    <x v="8"/>
    <s v="Ipca Laboratories"/>
    <s v="IPCALAB"/>
    <n v="1175"/>
    <s v="Buy"/>
    <s v="2022-02-22"/>
    <s v="952.0"/>
    <s v=""/>
    <s v=""/>
    <x v="1"/>
    <s v=""/>
    <e v="#VALUE!"/>
    <s v=""/>
  </r>
  <r>
    <n v="209"/>
    <s v="Buy Graphite India; target of Rs 650: ICICI Direct "/>
    <d v="2022-02-21T18:54:00"/>
    <x v="8"/>
    <s v="Graphite India"/>
    <s v="GRAPHITE"/>
    <n v="650"/>
    <s v="Buy"/>
    <s v="2022-02-22"/>
    <s v="450.0"/>
    <s v=""/>
    <s v=""/>
    <x v="1"/>
    <s v=""/>
    <e v="#VALUE!"/>
    <s v=""/>
  </r>
  <r>
    <n v="210"/>
    <s v="Buy Coal India; target of Rs 195: ICICI Direct "/>
    <d v="2022-02-21T18:54:00"/>
    <x v="8"/>
    <s v="Coal India"/>
    <s v="COALINDIA"/>
    <n v="195"/>
    <s v="Buy"/>
    <s v="2022-02-22"/>
    <s v="159.5"/>
    <s v="2022-03-03"/>
    <s v="197.75"/>
    <x v="2"/>
    <n v="0.23981191222570533"/>
    <n v="9"/>
    <n v="2.664576802507837E-2"/>
  </r>
  <r>
    <n v="211"/>
    <s v="Buy Balkrishna Industries; target of Rs 2650: ICICI Direct "/>
    <d v="2022-02-21T18:54:00"/>
    <x v="8"/>
    <s v="Balkrishna Industries"/>
    <s v="BALKRISIND"/>
    <n v="2650"/>
    <s v="Buy"/>
    <s v="2022-02-22"/>
    <s v="1900.0"/>
    <s v=""/>
    <s v=""/>
    <x v="1"/>
    <s v=""/>
    <e v="#VALUE!"/>
    <s v=""/>
  </r>
  <r>
    <n v="212"/>
    <s v="Buy Ambuja Cements; target of Rs 430: ICICI Direct "/>
    <d v="2022-02-21T18:54:00"/>
    <x v="8"/>
    <s v="Ambuja Cements"/>
    <s v="AMBUJACEM"/>
    <n v="430"/>
    <s v="Buy"/>
    <s v="2022-02-22"/>
    <s v="334.0"/>
    <s v=""/>
    <s v=""/>
    <x v="1"/>
    <s v=""/>
    <e v="#VALUE!"/>
    <s v=""/>
  </r>
  <r>
    <n v="213"/>
    <s v="Hold Sobha: target of Rs 960: ICICI Direct "/>
    <d v="2022-02-18T19:47:00"/>
    <x v="8"/>
    <s v="Sobha"/>
    <s v="SOBHA"/>
    <n v="960"/>
    <s v="Hold"/>
    <s v="2022-02-21"/>
    <s v="754.15"/>
    <s v=""/>
    <s v=""/>
    <x v="1"/>
    <s v=""/>
    <e v="#VALUE!"/>
    <s v=""/>
  </r>
  <r>
    <n v="214"/>
    <s v="Hold Greenply Industries: target of Rs 215: ICICI Direct "/>
    <d v="2022-02-18T19:46:00"/>
    <x v="8"/>
    <s v="Greenply Industries"/>
    <s v="GREENPLY"/>
    <n v="215"/>
    <s v="Hold"/>
    <s v="2022-02-21"/>
    <s v="191.9"/>
    <s v="2022-03-31"/>
    <s v="224.0"/>
    <x v="2"/>
    <n v="0.16727462219906197"/>
    <n v="38"/>
    <n v="4.4019637420805785E-3"/>
  </r>
  <r>
    <n v="215"/>
    <s v="Hold Elgi Equipments: target of Rs 410: ICICI Direct "/>
    <d v="2022-02-18T19:46:00"/>
    <x v="8"/>
    <s v="Elgi Equipments"/>
    <s v="ELGIEQUIP"/>
    <n v="410"/>
    <s v="Hold"/>
    <s v="2022-02-21"/>
    <s v="398.85"/>
    <s v=""/>
    <s v=""/>
    <x v="1"/>
    <s v=""/>
    <e v="#VALUE!"/>
    <s v=""/>
  </r>
  <r>
    <n v="216"/>
    <s v="Hold Eicher Motors: target of Rs 2790: ICICI Direct "/>
    <d v="2022-02-18T19:46:00"/>
    <x v="8"/>
    <s v="Eicher Motors"/>
    <s v="EICHERMOT"/>
    <n v="2790"/>
    <s v="Hold"/>
    <s v="2022-02-21"/>
    <s v="2688.0"/>
    <s v=""/>
    <s v=""/>
    <x v="1"/>
    <s v=""/>
    <e v="#VALUE!"/>
    <s v=""/>
  </r>
  <r>
    <n v="217"/>
    <s v="Hold Ashoka Buildcon: target of Rs 100: ICICI Direct "/>
    <d v="2022-02-18T19:46:00"/>
    <x v="8"/>
    <s v="Ashoka Buildcon"/>
    <s v="ASHOKA"/>
    <n v="100"/>
    <s v="Hold"/>
    <s v="2022-02-21"/>
    <s v="97.85"/>
    <s v=""/>
    <s v=""/>
    <x v="1"/>
    <s v=""/>
    <e v="#VALUE!"/>
    <s v=""/>
  </r>
  <r>
    <n v="218"/>
    <s v="Buy MOIL; target of Rs 220: Sharekhan "/>
    <d v="2022-02-18T11:17:00"/>
    <x v="2"/>
    <s v="MOIL"/>
    <s v="MOIL"/>
    <n v="220"/>
    <s v="Buy"/>
    <s v="2022-02-18"/>
    <s v="169.65"/>
    <s v=""/>
    <s v=""/>
    <x v="1"/>
    <s v=""/>
    <e v="#VALUE!"/>
    <s v=""/>
  </r>
  <r>
    <n v="219"/>
    <s v="Buy Oil India; target of Rs 290: Sharekhan "/>
    <d v="2022-02-18T11:17:00"/>
    <x v="2"/>
    <s v="Oil India"/>
    <s v="OIL"/>
    <n v="290"/>
    <s v="Buy"/>
    <s v="2022-02-18"/>
    <s v="231.9"/>
    <s v=""/>
    <s v=""/>
    <x v="1"/>
    <s v=""/>
    <e v="#VALUE!"/>
    <s v=""/>
  </r>
  <r>
    <n v="220"/>
    <s v="Buy Indigo Paints; target of Rs 2750: Sharekhan "/>
    <d v="2022-02-18T11:17:00"/>
    <x v="2"/>
    <s v="Indigo Paints"/>
    <s v="INDIGOPNTS"/>
    <n v="2750"/>
    <s v="Buy"/>
    <s v="2022-02-18"/>
    <s v="1787.0"/>
    <s v=""/>
    <s v=""/>
    <x v="1"/>
    <s v=""/>
    <e v="#VALUE!"/>
    <s v=""/>
  </r>
  <r>
    <n v="221"/>
    <s v="Buy Grasim Industries; target of Rs 2100: Sharekhan "/>
    <d v="2022-02-18T11:17:00"/>
    <x v="2"/>
    <s v="Grasim Industries"/>
    <s v="GRASIM"/>
    <n v="2100"/>
    <s v="Buy"/>
    <s v="2022-02-18"/>
    <s v="1702.0"/>
    <s v=""/>
    <s v=""/>
    <x v="1"/>
    <s v=""/>
    <e v="#VALUE!"/>
    <s v=""/>
  </r>
  <r>
    <n v="222"/>
    <s v="Buy KNR Constructions; target of Rs 370: Sharekhan "/>
    <d v="2022-02-18T11:17:00"/>
    <x v="2"/>
    <s v="KNR Constructions"/>
    <s v="KNRCON"/>
    <n v="370"/>
    <s v="Buy"/>
    <s v="2022-02-18"/>
    <s v="307.55"/>
    <s v=""/>
    <s v=""/>
    <x v="1"/>
    <s v=""/>
    <e v="#VALUE!"/>
    <s v=""/>
  </r>
  <r>
    <n v="223"/>
    <s v="Buy IPCA Laboratories; target of Rs 1160: Sharekhan "/>
    <d v="2022-02-18T11:01:00"/>
    <x v="2"/>
    <s v="IPCA Laboratories"/>
    <s v="IPCALAB"/>
    <n v="1160"/>
    <s v="Buy"/>
    <s v="2022-02-18"/>
    <s v="964.5"/>
    <s v=""/>
    <s v=""/>
    <x v="1"/>
    <s v=""/>
    <e v="#VALUE!"/>
    <s v=""/>
  </r>
  <r>
    <n v="224"/>
    <s v="Buy Gabriel India; target of Rs 173: Sharekhan "/>
    <d v="2022-02-18T11:00:00"/>
    <x v="2"/>
    <s v="Gabriel India"/>
    <s v="GABRIEL"/>
    <n v="173"/>
    <s v="Buy"/>
    <s v="2022-02-18"/>
    <s v="123.0"/>
    <s v=""/>
    <s v=""/>
    <x v="1"/>
    <s v=""/>
    <e v="#VALUE!"/>
    <s v=""/>
  </r>
  <r>
    <n v="225"/>
    <s v="Buy Greenlam Industries; target of Rs 2127: Sharekhan "/>
    <d v="2022-02-18T11:00:00"/>
    <x v="2"/>
    <s v="Greenlam Industries"/>
    <s v="GREENLAM"/>
    <n v="2127"/>
    <s v="Buy"/>
    <s v=""/>
    <s v=""/>
    <s v=""/>
    <s v=""/>
    <x v="0"/>
    <s v=""/>
    <e v="#VALUE!"/>
    <s v=""/>
  </r>
  <r>
    <n v="226"/>
    <s v="Buy V-Guard Industries; target of Rs 280: Sharekhan "/>
    <d v="2022-02-18T11:00:00"/>
    <x v="2"/>
    <s v="V-Guard Industries"/>
    <s v="VGUARD"/>
    <n v="280"/>
    <s v="Buy"/>
    <s v="2022-02-18"/>
    <s v="211.0"/>
    <s v=""/>
    <s v=""/>
    <x v="1"/>
    <s v=""/>
    <e v="#VALUE!"/>
    <s v=""/>
  </r>
  <r>
    <n v="227"/>
    <s v="Buy Castrol India; target of Rs 172: Sharekhan "/>
    <d v="2022-02-18T11:00:00"/>
    <x v="2"/>
    <s v="Castrol India"/>
    <s v="CASTROLIND"/>
    <n v="172"/>
    <s v="Buy"/>
    <s v="2022-02-18"/>
    <s v="115.8"/>
    <s v=""/>
    <s v=""/>
    <x v="1"/>
    <s v=""/>
    <e v="#VALUE!"/>
    <s v=""/>
  </r>
  <r>
    <n v="228"/>
    <s v="Buy KEC International; target of Rs 610: Sharekhan "/>
    <d v="2022-02-18T10:26:00"/>
    <x v="2"/>
    <s v="KEC International"/>
    <s v="KEC"/>
    <n v="610"/>
    <s v="Buy"/>
    <s v="2022-02-18"/>
    <s v="474.0"/>
    <s v=""/>
    <s v=""/>
    <x v="1"/>
    <s v=""/>
    <e v="#VALUE!"/>
    <s v=""/>
  </r>
  <r>
    <n v="229"/>
    <s v="Buy Gujarat Gas; target of Rs 840: Sharekhan "/>
    <d v="2022-02-18T10:25:00"/>
    <x v="2"/>
    <s v="Gujarat Gas"/>
    <s v="GUJGASLTD"/>
    <n v="840"/>
    <s v="Buy"/>
    <s v="2022-02-18"/>
    <s v="657.0"/>
    <s v=""/>
    <s v=""/>
    <x v="1"/>
    <s v=""/>
    <e v="#VALUE!"/>
    <s v=""/>
  </r>
  <r>
    <n v="230"/>
    <s v="Buy Godrej Consumer Products; target of Rs 1150: Sharekhan "/>
    <d v="2022-02-18T10:25:00"/>
    <x v="2"/>
    <s v="Godrej Consumer Products"/>
    <s v="GODREJCP"/>
    <n v="1150"/>
    <s v="Buy"/>
    <s v="2022-02-18"/>
    <s v="830.0"/>
    <s v=""/>
    <s v=""/>
    <x v="1"/>
    <s v=""/>
    <e v="#VALUE!"/>
    <s v=""/>
  </r>
  <r>
    <n v="231"/>
    <s v="Buy NMDC; target of Rs 200: Sharekhan "/>
    <d v="2022-02-18T10:25:00"/>
    <x v="2"/>
    <s v="NMDC"/>
    <s v="NMDC"/>
    <n v="200"/>
    <s v="Buy"/>
    <s v="2022-02-18"/>
    <s v="144.6"/>
    <s v=""/>
    <s v=""/>
    <x v="1"/>
    <s v=""/>
    <e v="#VALUE!"/>
    <s v=""/>
  </r>
  <r>
    <n v="232"/>
    <s v="Buy Amara Raja Batteries; target of Rs 784: Sharekhan "/>
    <d v="2022-02-18T10:25:00"/>
    <x v="2"/>
    <s v="Amara Raja Batteries"/>
    <s v="AMARAJABAT"/>
    <n v="784"/>
    <s v="Buy"/>
    <s v="2022-02-18"/>
    <s v="596.0"/>
    <s v=""/>
    <s v=""/>
    <x v="1"/>
    <s v=""/>
    <e v="#VALUE!"/>
    <s v=""/>
  </r>
  <r>
    <n v="233"/>
    <s v="Buy Steel Authority of India; target of Rs 150: Sharekhan "/>
    <d v="2022-02-17T20:14:00"/>
    <x v="2"/>
    <s v="Steel Authority of India"/>
    <s v="SAIL"/>
    <n v="150"/>
    <s v="Buy"/>
    <s v="2022-02-18"/>
    <s v="97.3"/>
    <s v=""/>
    <s v=""/>
    <x v="1"/>
    <s v=""/>
    <e v="#VALUE!"/>
    <s v=""/>
  </r>
  <r>
    <n v="234"/>
    <s v="Buy Petronet LNG; target of Rs 285: Sharekhan "/>
    <d v="2022-02-17T20:14:00"/>
    <x v="2"/>
    <s v="Petronet LNG"/>
    <s v="PETRONET"/>
    <n v="285"/>
    <s v="Buy"/>
    <s v="2022-02-18"/>
    <s v="216.0"/>
    <s v=""/>
    <s v=""/>
    <x v="1"/>
    <s v=""/>
    <e v="#VALUE!"/>
    <s v=""/>
  </r>
  <r>
    <n v="235"/>
    <s v="Buy Aurobindo Pharma; target of Rs 875: Sharekhan "/>
    <d v="2022-02-17T20:14:00"/>
    <x v="2"/>
    <s v="Aurobindo Pharma"/>
    <s v="AUROPHARMA"/>
    <n v="875"/>
    <s v="Buy"/>
    <s v="2022-02-18"/>
    <s v="671.0"/>
    <s v=""/>
    <s v=""/>
    <x v="1"/>
    <s v=""/>
    <e v="#VALUE!"/>
    <s v=""/>
  </r>
  <r>
    <n v="236"/>
    <s v="Buy Mahanagar Gas; target of Rs 1000: Sharekhan "/>
    <d v="2022-02-17T20:14:00"/>
    <x v="2"/>
    <s v="Mahanagar Gas"/>
    <s v="MGL"/>
    <n v="1000"/>
    <s v="Buy"/>
    <s v="2022-02-18"/>
    <s v="774.0"/>
    <s v=""/>
    <s v=""/>
    <x v="1"/>
    <s v=""/>
    <e v="#VALUE!"/>
    <s v=""/>
  </r>
  <r>
    <n v="237"/>
    <s v="Buy Trent; target of Rs 1275: Sharekhan "/>
    <d v="2022-02-17T20:14:00"/>
    <x v="2"/>
    <s v="Trent"/>
    <s v="TRENT"/>
    <n v="1275"/>
    <s v="Buy"/>
    <s v="2022-02-18"/>
    <s v="1045.0"/>
    <s v="2022-03-17"/>
    <s v="1284.0"/>
    <x v="2"/>
    <n v="0.22870813397129186"/>
    <n v="27"/>
    <n v="8.4706716285663647E-3"/>
  </r>
  <r>
    <n v="238"/>
    <s v="Hold Varroc Engineering; target of Rs 425: Khambatta Securities "/>
    <d v="2022-02-17T15:54:00"/>
    <x v="16"/>
    <s v="Varroc Engineering"/>
    <s v="VARROC"/>
    <n v="425"/>
    <s v="Hold"/>
    <s v="2022-02-18"/>
    <s v="372.0"/>
    <s v=""/>
    <s v=""/>
    <x v="1"/>
    <s v=""/>
    <e v="#VALUE!"/>
    <s v=""/>
  </r>
  <r>
    <n v="239"/>
    <s v="Buy Eicher Motors; target of Rs 3122: Geojit "/>
    <d v="2022-02-17T15:42:00"/>
    <x v="15"/>
    <s v="Eicher Motors"/>
    <s v="EICHERMOT"/>
    <n v="3122"/>
    <s v="Buy"/>
    <s v="2022-02-18"/>
    <s v="2703.2"/>
    <s v=""/>
    <s v=""/>
    <x v="1"/>
    <s v=""/>
    <e v="#VALUE!"/>
    <s v=""/>
  </r>
  <r>
    <n v="240"/>
    <s v="Buy Ashoka Buildcon: target of Rs 125: Sharekhan "/>
    <d v="2022-02-17T15:22:00"/>
    <x v="2"/>
    <s v="Ashoka Buildcon"/>
    <s v="ASHOKA"/>
    <n v="125"/>
    <s v="Buy"/>
    <s v="2022-02-17"/>
    <s v="95.9"/>
    <s v=""/>
    <s v=""/>
    <x v="1"/>
    <s v=""/>
    <e v="#VALUE!"/>
    <s v=""/>
  </r>
  <r>
    <n v="241"/>
    <s v="Buy Va Tech Wabag: target of Rs 435: Sharekhan "/>
    <d v="2022-02-17T15:20:00"/>
    <x v="2"/>
    <s v="Va Tech Wabag"/>
    <s v="WABAG"/>
    <n v="435"/>
    <s v="Buy"/>
    <s v="2022-02-17"/>
    <s v="326.4"/>
    <s v=""/>
    <s v=""/>
    <x v="1"/>
    <s v=""/>
    <e v="#VALUE!"/>
    <s v=""/>
  </r>
  <r>
    <n v="242"/>
    <s v="Buy Repco Home Finance: target of Rs 275: Sharekhan "/>
    <d v="2022-02-17T15:19:00"/>
    <x v="2"/>
    <s v="Repco Home Finance"/>
    <s v="REPCOHOME"/>
    <n v="275"/>
    <s v="Buy"/>
    <s v="2022-02-17"/>
    <s v="241.0"/>
    <s v=""/>
    <s v=""/>
    <x v="1"/>
    <s v=""/>
    <e v="#VALUE!"/>
    <s v=""/>
  </r>
  <r>
    <n v="243"/>
    <s v="Buy Power Grid Corporation of India; target of Rs 244: Khambatta Securities "/>
    <d v="2022-02-17T15:13:00"/>
    <x v="16"/>
    <s v="Power Grid Corporation of India"/>
    <s v="POWERGRID"/>
    <n v="244"/>
    <s v="Buy"/>
    <s v="2022-02-17"/>
    <s v="198.25"/>
    <s v=""/>
    <s v=""/>
    <x v="1"/>
    <s v=""/>
    <e v="#VALUE!"/>
    <s v=""/>
  </r>
  <r>
    <n v="244"/>
    <s v="Buy Voltas; target of Rs 1400: Anand Rathi "/>
    <d v="2022-02-17T15:11:00"/>
    <x v="11"/>
    <s v="Voltas"/>
    <s v="VOLTAS"/>
    <n v="1400"/>
    <s v="Buy"/>
    <s v="2022-02-17"/>
    <s v="1217.3"/>
    <s v=""/>
    <s v=""/>
    <x v="1"/>
    <s v=""/>
    <e v="#VALUE!"/>
    <s v=""/>
  </r>
  <r>
    <n v="245"/>
    <s v="Buy Hero MotoCorp; target of Rs 3738: Arihant Capital "/>
    <d v="2022-02-17T15:09:00"/>
    <x v="3"/>
    <s v="Hero MotoCorp"/>
    <s v="HEROMOTOCO"/>
    <n v="3738"/>
    <s v="Buy"/>
    <s v="2022-02-17"/>
    <s v="2800.0"/>
    <s v=""/>
    <s v=""/>
    <x v="1"/>
    <s v=""/>
    <e v="#VALUE!"/>
    <s v=""/>
  </r>
  <r>
    <n v="246"/>
    <s v="Accumulate Balkrishna Industries; target of Rs 2290: KR Choksey "/>
    <d v="2022-02-17T15:07:00"/>
    <x v="5"/>
    <s v="Balkrishna Industries"/>
    <s v="BALKRISIND"/>
    <n v="2290"/>
    <s v="Accumulate"/>
    <s v="2022-02-17"/>
    <s v="2002.9"/>
    <s v=""/>
    <s v=""/>
    <x v="1"/>
    <s v=""/>
    <e v="#VALUE!"/>
    <s v=""/>
  </r>
  <r>
    <n v="247"/>
    <s v="Buy Fine Organic Industries; target of Rs 4600: Prabhudas Lilladher "/>
    <d v="2022-02-17T15:01:00"/>
    <x v="7"/>
    <s v="Fine Organic Industries"/>
    <s v="FINEORG"/>
    <n v="4600"/>
    <s v="Buy"/>
    <s v="2022-02-17"/>
    <s v="3970.0"/>
    <s v=""/>
    <s v=""/>
    <x v="1"/>
    <s v=""/>
    <e v="#VALUE!"/>
    <s v=""/>
  </r>
  <r>
    <n v="248"/>
    <s v="Buy Ipca Laboratories; target of Rs 1190: Motilal Oswal "/>
    <d v="2022-02-17T14:53:00"/>
    <x v="1"/>
    <s v="Ipca Laboratories"/>
    <s v="IPCALAB"/>
    <n v="1190"/>
    <s v="Buy"/>
    <s v="2022-02-17"/>
    <s v="1001.0"/>
    <s v=""/>
    <s v=""/>
    <x v="1"/>
    <s v=""/>
    <e v="#VALUE!"/>
    <s v=""/>
  </r>
  <r>
    <n v="249"/>
    <s v="Buy Titan Company; target of Rs 2900: Emkay Global Financial "/>
    <d v="2022-02-17T14:50:00"/>
    <x v="0"/>
    <s v="Titan Company"/>
    <s v="TITAN"/>
    <n v="2900"/>
    <s v="Buy"/>
    <s v="2022-02-17"/>
    <s v="2509.5"/>
    <s v=""/>
    <s v=""/>
    <x v="1"/>
    <s v=""/>
    <e v="#VALUE!"/>
    <s v=""/>
  </r>
  <r>
    <n v="250"/>
    <s v="Buy Devyani International; target of Rs 210: Emkay Global Financial "/>
    <d v="2022-02-17T14:28:00"/>
    <x v="0"/>
    <s v="Devyani International"/>
    <s v="DEVYANI"/>
    <n v="210"/>
    <s v="Buy"/>
    <s v="2022-02-17"/>
    <s v="168.5"/>
    <s v=""/>
    <s v=""/>
    <x v="1"/>
    <s v=""/>
    <e v="#VALUE!"/>
    <s v=""/>
  </r>
  <r>
    <n v="251"/>
    <s v="Buy Aditya Birla Fashion and Retail; target of Rs 400: Emkay Global Financial "/>
    <d v="2022-02-17T14:27:00"/>
    <x v="0"/>
    <s v="Aditya Birla Fashion and Retail"/>
    <s v="ABFRL"/>
    <n v="400"/>
    <s v="Buy"/>
    <s v="2022-02-17"/>
    <s v="278.8"/>
    <s v=""/>
    <s v=""/>
    <x v="1"/>
    <s v=""/>
    <e v="#VALUE!"/>
    <s v=""/>
  </r>
  <r>
    <n v="252"/>
    <s v="Buy Bank of Baroda; target of Rs 145: Emkay Global Financial "/>
    <d v="2022-02-17T14:26:00"/>
    <x v="0"/>
    <s v="Bank of Baroda"/>
    <s v="BANKBARODA"/>
    <n v="145"/>
    <s v="Buy"/>
    <s v="2022-02-17"/>
    <s v="108.1"/>
    <s v=""/>
    <s v=""/>
    <x v="1"/>
    <s v=""/>
    <e v="#VALUE!"/>
    <s v=""/>
  </r>
  <r>
    <n v="253"/>
    <s v="Buy Indian Bank; target of Rs 220: Emkay Global Financial "/>
    <d v="2022-02-17T14:25:00"/>
    <x v="0"/>
    <s v="Indian Bank"/>
    <s v="INDIANB"/>
    <n v="220"/>
    <s v="Buy"/>
    <s v="2022-02-17"/>
    <s v="153.45"/>
    <s v=""/>
    <s v=""/>
    <x v="1"/>
    <s v=""/>
    <e v="#VALUE!"/>
    <s v=""/>
  </r>
  <r>
    <n v="254"/>
    <s v="Buy Kaveri Seeds; target of Rs 635: Motilal Oswal "/>
    <d v="2022-02-17T14:16:00"/>
    <x v="1"/>
    <s v="Kaveri Seeds"/>
    <s v="KSCL"/>
    <n v="635"/>
    <s v="Buy"/>
    <s v="2022-02-17"/>
    <s v="520.0"/>
    <s v=""/>
    <s v=""/>
    <x v="1"/>
    <s v=""/>
    <e v="#VALUE!"/>
    <s v=""/>
  </r>
  <r>
    <n v="255"/>
    <s v="Buy KNR Construction; target of Rs 360: Motilal Oswal "/>
    <d v="2022-02-17T14:15:00"/>
    <x v="1"/>
    <s v="KNR Construction"/>
    <s v="KNRCON"/>
    <n v="360"/>
    <s v="Buy"/>
    <s v="2022-02-17"/>
    <s v="309.95"/>
    <s v=""/>
    <s v=""/>
    <x v="1"/>
    <s v=""/>
    <e v="#VALUE!"/>
    <s v=""/>
  </r>
  <r>
    <n v="256"/>
    <s v="Buy Godrej Properties; target of Rs 1831: Geojit "/>
    <d v="2022-02-16T20:06:00"/>
    <x v="15"/>
    <s v="Godrej Properties"/>
    <s v="GODREJPROP"/>
    <n v="1831"/>
    <s v="Buy"/>
    <s v="2022-02-17"/>
    <s v="1598.0"/>
    <s v=""/>
    <s v=""/>
    <x v="1"/>
    <s v=""/>
    <e v="#VALUE!"/>
    <s v=""/>
  </r>
  <r>
    <n v="257"/>
    <s v="Buy Bharti Airtel; target of Rs 788: Geojit "/>
    <d v="2022-02-16T20:05:00"/>
    <x v="15"/>
    <s v="Bharti Airtel"/>
    <s v="BHARTIARTL"/>
    <n v="788"/>
    <s v="Buy"/>
    <s v="2022-02-17"/>
    <s v="724.45"/>
    <s v=""/>
    <s v=""/>
    <x v="1"/>
    <s v=""/>
    <e v="#VALUE!"/>
    <s v=""/>
  </r>
  <r>
    <n v="258"/>
    <s v="Buy Petronet LNG; target of Rs 254: Geojit "/>
    <d v="2022-02-16T20:05:00"/>
    <x v="15"/>
    <s v="Petronet LNG"/>
    <s v="PETRONET"/>
    <n v="254"/>
    <s v="Buy"/>
    <s v="2022-02-17"/>
    <s v="218.2"/>
    <s v=""/>
    <s v=""/>
    <x v="1"/>
    <s v=""/>
    <e v="#VALUE!"/>
    <s v=""/>
  </r>
  <r>
    <n v="259"/>
    <s v="Hold IPCA Laboratories; target of Rs 1060: Emkay Global Financial "/>
    <d v="2022-02-16T20:05:00"/>
    <x v="0"/>
    <s v="IPCA Laboratories"/>
    <s v="IPCALAB"/>
    <n v="1060"/>
    <s v="Hold"/>
    <s v="2022-02-17"/>
    <s v="1001.0"/>
    <s v="2022-03-29"/>
    <s v="1062.9"/>
    <x v="2"/>
    <n v="6.1838161838161931E-2"/>
    <n v="40"/>
    <n v="1.5459540459540483E-3"/>
  </r>
  <r>
    <n v="260"/>
    <s v="Accumulate ACC; target of Rs 2515: Arihant Capital "/>
    <d v="2022-02-16T20:04:00"/>
    <x v="3"/>
    <s v="ACC"/>
    <s v="ACC"/>
    <n v="2515"/>
    <s v="Accumulate"/>
    <s v="2022-02-17"/>
    <s v="2240.4"/>
    <s v=""/>
    <s v=""/>
    <x v="1"/>
    <s v=""/>
    <e v="#VALUE!"/>
    <s v=""/>
  </r>
  <r>
    <n v="261"/>
    <s v="Buy Ipca Laboratories; target of Rs 1225: Prabhudas Lilladher "/>
    <d v="2022-02-16T20:04:00"/>
    <x v="7"/>
    <s v="Ipca Laboratories"/>
    <s v="IPCALAB"/>
    <n v="1225"/>
    <s v="Buy"/>
    <s v="2022-02-17"/>
    <s v="1001.0"/>
    <s v=""/>
    <s v=""/>
    <x v="1"/>
    <s v=""/>
    <e v="#VALUE!"/>
    <s v=""/>
  </r>
  <r>
    <n v="262"/>
    <s v="Buy Kalpataru Power Transmission; target of Rs 444: Prabhudas Lilladher "/>
    <d v="2022-02-16T20:04:00"/>
    <x v="7"/>
    <s v="Kalpataru Power Transmission"/>
    <s v="KALPATPOWR"/>
    <n v="444"/>
    <s v="Buy"/>
    <s v="2022-02-17"/>
    <s v="399.8"/>
    <s v=""/>
    <s v=""/>
    <x v="1"/>
    <s v=""/>
    <e v="#VALUE!"/>
    <s v=""/>
  </r>
  <r>
    <n v="263"/>
    <s v="Buy Manappuram Finance; target of Rs 160: Arihant Capital "/>
    <d v="2022-02-16T20:04:00"/>
    <x v="3"/>
    <s v="Manappuram Finance"/>
    <s v="MANAPPURAM"/>
    <n v="160"/>
    <s v="Buy"/>
    <s v="2022-02-17"/>
    <s v="127.25"/>
    <s v=""/>
    <s v=""/>
    <x v="1"/>
    <s v=""/>
    <e v="#VALUE!"/>
    <s v=""/>
  </r>
  <r>
    <n v="264"/>
    <s v="Buy Marksans Pharma; target of Rs 86: Arihant Capital "/>
    <d v="2022-02-16T20:03:00"/>
    <x v="3"/>
    <s v="Marksans Pharma"/>
    <s v="MARKSANS"/>
    <n v="86"/>
    <s v="Buy"/>
    <s v="2022-02-17"/>
    <s v="53.95"/>
    <s v=""/>
    <s v=""/>
    <x v="1"/>
    <s v=""/>
    <e v="#VALUE!"/>
    <s v=""/>
  </r>
  <r>
    <n v="265"/>
    <s v="Hold Tata Chemicals: target of Rs 1035: ICICI Direct "/>
    <d v="2022-02-15T18:36:00"/>
    <x v="8"/>
    <s v="Tata Chemicals"/>
    <s v="TATACHEM"/>
    <n v="1035"/>
    <s v="Hold"/>
    <s v="2022-02-16"/>
    <s v="921.9"/>
    <s v=""/>
    <s v=""/>
    <x v="1"/>
    <s v=""/>
    <e v="#VALUE!"/>
    <s v=""/>
  </r>
  <r>
    <n v="266"/>
    <s v="Hold Petronet LNG: target of Rs 220: ICICI Direct "/>
    <d v="2022-02-15T18:36:00"/>
    <x v="8"/>
    <s v="Petronet LNG"/>
    <s v="PETRONET"/>
    <n v="220"/>
    <s v="Hold"/>
    <s v="2022-02-16"/>
    <s v="216.3"/>
    <s v="2022-03-07"/>
    <s v="220.0"/>
    <x v="2"/>
    <n v="1.7105871474803459E-2"/>
    <n v="19"/>
    <n v="9.0030902498965571E-4"/>
  </r>
  <r>
    <n v="267"/>
    <s v="Hold Motherson Sumi: target of Rs 185: ICICI Direct "/>
    <d v="2022-02-15T18:36:00"/>
    <x v="8"/>
    <s v="Motherson Sumi"/>
    <s v="MOTHERSUMI"/>
    <n v="185"/>
    <s v="Hold"/>
    <s v="2022-02-16"/>
    <s v="173.0"/>
    <s v=""/>
    <s v=""/>
    <x v="1"/>
    <s v=""/>
    <e v="#VALUE!"/>
    <s v=""/>
  </r>
  <r>
    <n v="268"/>
    <s v="Hold Mahanagar Gas: target of Rs 885: ICICI Direct "/>
    <d v="2022-02-15T18:36:00"/>
    <x v="8"/>
    <s v="Mahanagar Gas"/>
    <s v="MGL"/>
    <n v="885"/>
    <s v="Hold"/>
    <s v="2022-02-16"/>
    <s v="805.0"/>
    <s v=""/>
    <s v=""/>
    <x v="1"/>
    <s v=""/>
    <e v="#VALUE!"/>
    <s v=""/>
  </r>
  <r>
    <n v="269"/>
    <s v="Buy NMDC; target of Rs 190: ICICI Direct "/>
    <d v="2022-02-15T17:59:00"/>
    <x v="8"/>
    <s v="NMDC"/>
    <s v="NMDC"/>
    <n v="190"/>
    <s v="Buy"/>
    <s v="2022-02-16"/>
    <s v="151.95"/>
    <s v=""/>
    <s v=""/>
    <x v="1"/>
    <s v=""/>
    <e v="#VALUE!"/>
    <s v=""/>
  </r>
  <r>
    <n v="270"/>
    <s v="Buy Trent; target of Rs 1330: ICICI Direct "/>
    <d v="2022-02-15T17:59:00"/>
    <x v="8"/>
    <s v="Trent"/>
    <s v="TRENT"/>
    <n v="1330"/>
    <s v="Buy"/>
    <s v="2022-02-16"/>
    <s v="1089.9"/>
    <s v="2022-04-05"/>
    <s v="1335.0"/>
    <x v="2"/>
    <n v="0.22488301679053113"/>
    <n v="48"/>
    <n v="4.6850628498027319E-3"/>
  </r>
  <r>
    <n v="271"/>
    <s v="Buy TCNS Clothing; target of Rs 970: ICICI Direct "/>
    <d v="2022-02-15T17:59:00"/>
    <x v="8"/>
    <s v="TCNS Clothing"/>
    <s v="TCNSBRANDS"/>
    <n v="970"/>
    <s v="Buy"/>
    <s v="2022-02-16"/>
    <s v="699.0"/>
    <s v=""/>
    <s v=""/>
    <x v="1"/>
    <s v=""/>
    <e v="#VALUE!"/>
    <s v=""/>
  </r>
  <r>
    <n v="272"/>
    <s v="Buy Indraprastha Gas; target of Rs 475: ICICI Direct "/>
    <d v="2022-02-15T17:59:00"/>
    <x v="8"/>
    <s v="Indraprastha Gas"/>
    <s v="IGL"/>
    <n v="475"/>
    <s v="Buy"/>
    <s v="2022-02-16"/>
    <s v="389.7"/>
    <s v=""/>
    <s v=""/>
    <x v="1"/>
    <s v=""/>
    <e v="#VALUE!"/>
    <s v=""/>
  </r>
  <r>
    <n v="273"/>
    <s v="Buy Gujarat State Petronet; target of Rs 360: ICICI Direct "/>
    <d v="2022-02-15T17:59:00"/>
    <x v="8"/>
    <s v="Gujarat State Petronet"/>
    <s v="GSPL"/>
    <n v="360"/>
    <s v="Buy"/>
    <s v="2022-02-16"/>
    <s v="297.0"/>
    <s v=""/>
    <s v=""/>
    <x v="1"/>
    <s v=""/>
    <e v="#VALUE!"/>
    <s v=""/>
  </r>
  <r>
    <n v="274"/>
    <s v="Buy Globus Spirits; target of Rs 1750: ICICI Direct "/>
    <d v="2022-02-15T17:39:00"/>
    <x v="8"/>
    <s v="Globus Spirits"/>
    <s v="GLOBUSSPR"/>
    <n v="1750"/>
    <s v="Buy"/>
    <s v="2022-02-16"/>
    <s v="1299.0"/>
    <s v=""/>
    <s v=""/>
    <x v="1"/>
    <s v=""/>
    <e v="#VALUE!"/>
    <s v=""/>
  </r>
  <r>
    <n v="275"/>
    <s v="Buy Bharat Forge; target of Rs 910: ICICI Direct "/>
    <d v="2022-02-15T17:39:00"/>
    <x v="8"/>
    <s v="Bharat Forge"/>
    <s v="BHARATFORG"/>
    <n v="910"/>
    <s v="Buy"/>
    <s v="2022-02-16"/>
    <s v="722.0"/>
    <s v=""/>
    <s v=""/>
    <x v="1"/>
    <s v=""/>
    <e v="#VALUE!"/>
    <s v=""/>
  </r>
  <r>
    <n v="276"/>
    <s v="Buy Apollo Hospitals; target of Rs 5480: ICICI Direct "/>
    <d v="2022-02-15T17:39:00"/>
    <x v="8"/>
    <s v="Apollo Hospitals"/>
    <s v="APOLLOHOSP"/>
    <n v="5480"/>
    <s v="Buy"/>
    <s v="2022-02-16"/>
    <s v="4695.0"/>
    <s v=""/>
    <s v=""/>
    <x v="1"/>
    <s v=""/>
    <e v="#VALUE!"/>
    <s v=""/>
  </r>
  <r>
    <n v="277"/>
    <s v="Buy Indostar Capital Finance; target of Rs 414: Arihant Capital "/>
    <d v="2022-02-15T15:57:00"/>
    <x v="3"/>
    <s v="Indostar Capital Finance"/>
    <s v="INDOSTAR"/>
    <n v="414"/>
    <s v="Buy"/>
    <s v="2022-02-16"/>
    <s v="249.2"/>
    <s v=""/>
    <s v=""/>
    <x v="1"/>
    <s v=""/>
    <e v="#VALUE!"/>
    <s v=""/>
  </r>
  <r>
    <n v="278"/>
    <s v="Buy Muthoot Finance; target of Rs 1714: Prabhudas Lilladher "/>
    <d v="2022-02-15T15:49:00"/>
    <x v="7"/>
    <s v="Muthoot Finance"/>
    <s v="MUTHOOTFIN"/>
    <n v="1714"/>
    <s v="Buy"/>
    <s v="2022-02-16"/>
    <s v="1370.0"/>
    <s v=""/>
    <s v=""/>
    <x v="1"/>
    <s v=""/>
    <e v="#VALUE!"/>
    <s v=""/>
  </r>
  <r>
    <n v="279"/>
    <s v="Buy Eicher Motors; target of Rs 3106: Prabhudas Lilladher "/>
    <d v="2022-02-15T15:41:00"/>
    <x v="7"/>
    <s v="Eicher Motors"/>
    <s v="EICHERMOT"/>
    <n v="3106"/>
    <s v="Buy"/>
    <s v="2022-02-16"/>
    <s v="2708.0"/>
    <s v=""/>
    <s v=""/>
    <x v="1"/>
    <s v=""/>
    <e v="#VALUE!"/>
    <s v=""/>
  </r>
  <r>
    <n v="280"/>
    <s v="Buy Ashok Leyland; target of Rs 175: Prabhudas Lilladher "/>
    <d v="2022-02-15T15:34:00"/>
    <x v="7"/>
    <s v="Ashok Leyland"/>
    <s v="ASHOKLEY"/>
    <n v="175"/>
    <s v="Buy"/>
    <s v="2022-02-16"/>
    <s v="129.3"/>
    <s v=""/>
    <s v=""/>
    <x v="1"/>
    <s v=""/>
    <e v="#VALUE!"/>
    <s v=""/>
  </r>
  <r>
    <n v="281"/>
    <s v="Buy Nazara Technologies; target of Rs 2544: Prabhudas Lilladher "/>
    <d v="2022-02-15T15:22:00"/>
    <x v="7"/>
    <s v="Nazara Technologies"/>
    <s v="NAZARA"/>
    <n v="2544"/>
    <s v="Buy"/>
    <s v="2022-02-15"/>
    <s v="1888.0"/>
    <s v=""/>
    <s v=""/>
    <x v="1"/>
    <s v=""/>
    <e v="#VALUE!"/>
    <s v=""/>
  </r>
  <r>
    <n v="282"/>
    <s v="Hold Shree Cement; target of Rs 26,830: Prabhudas Lilladher "/>
    <d v="2022-02-15T14:26:00"/>
    <x v="7"/>
    <s v="Shree Cement"/>
    <s v="SHREECEM"/>
    <n v="26830"/>
    <s v="Hold"/>
    <s v="2022-02-15"/>
    <s v="23605.0"/>
    <s v=""/>
    <s v=""/>
    <x v="1"/>
    <s v=""/>
    <e v="#VALUE!"/>
    <s v=""/>
  </r>
  <r>
    <n v="283"/>
    <s v="Hold Entertainment Network (India); target of Rs 201: Prabhudas Lilladher "/>
    <d v="2022-02-15T14:26:00"/>
    <x v="7"/>
    <s v="Entertainment Network (India)"/>
    <s v="DIXON"/>
    <n v="201"/>
    <s v="Hold"/>
    <s v=""/>
    <s v=""/>
    <s v=""/>
    <s v=""/>
    <x v="0"/>
    <s v=""/>
    <e v="#VALUE!"/>
    <s v=""/>
  </r>
  <r>
    <n v="284"/>
    <s v="Accumulate Cummins India; target of Rs 1069: Prabhudas Lilladher "/>
    <d v="2022-02-15T14:25:00"/>
    <x v="7"/>
    <s v="Cummins India"/>
    <s v="CUMMINSIND"/>
    <n v="1069"/>
    <s v="Accumulate"/>
    <s v="2022-02-15"/>
    <s v="966.0"/>
    <s v="2022-03-21"/>
    <s v="1076.85"/>
    <x v="2"/>
    <n v="0.11475155279503096"/>
    <n v="34"/>
    <n v="3.3750456704420874E-3"/>
  </r>
  <r>
    <n v="285"/>
    <s v="Accumulate Aurobindo Pharma; target of Rs 759: Prabhudas Lilladher "/>
    <d v="2022-02-15T14:25:00"/>
    <x v="7"/>
    <s v="Aurobindo Pharma"/>
    <s v="AUROPHARMA"/>
    <n v="759"/>
    <s v="Accumulate"/>
    <s v="2022-02-15"/>
    <s v="684.8"/>
    <s v=""/>
    <s v=""/>
    <x v="1"/>
    <s v=""/>
    <e v="#VALUE!"/>
    <s v=""/>
  </r>
  <r>
    <n v="286"/>
    <s v="Accumulate NMDC; target of Rs 175: Prabhudas Lilladher "/>
    <d v="2022-02-15T14:25:00"/>
    <x v="7"/>
    <s v="NMDC"/>
    <s v="NMDC"/>
    <n v="175"/>
    <s v="Accumulate"/>
    <s v="2022-02-15"/>
    <s v="153.25"/>
    <s v="2022-04-08"/>
    <s v="175.0"/>
    <x v="2"/>
    <n v="0.14192495921696574"/>
    <n v="52"/>
    <n v="2.7293261387878027E-3"/>
  </r>
  <r>
    <n v="287"/>
    <s v="Accumulate Bajaj Electricals; target of Rs 1303: Prabhudas Lilladher "/>
    <d v="2022-02-15T14:24:00"/>
    <x v="7"/>
    <s v="Bajaj Electricals"/>
    <s v="BAJAJCON"/>
    <n v="1303"/>
    <s v="Accumulate"/>
    <s v=""/>
    <s v=""/>
    <s v=""/>
    <s v=""/>
    <x v="0"/>
    <s v=""/>
    <e v="#VALUE!"/>
    <s v=""/>
  </r>
  <r>
    <n v="288"/>
    <s v="Accumulate Thermax; target of Rs 2158: Prabhudas Lilladher "/>
    <d v="2022-02-15T14:24:00"/>
    <x v="7"/>
    <s v="Thermax"/>
    <s v="THERMAX"/>
    <n v="2158"/>
    <s v="Accumulate"/>
    <s v="2022-02-15"/>
    <s v="1851.15"/>
    <s v="2022-04-13"/>
    <s v="2347.0"/>
    <x v="2"/>
    <n v="0.26786051913675274"/>
    <n v="57"/>
    <n v="4.6993073532763637E-3"/>
  </r>
  <r>
    <n v="289"/>
    <s v="Accumulate Siemens; target of Rs 2602: Prabhudas Lilladher "/>
    <d v="2022-02-15T14:24:00"/>
    <x v="7"/>
    <s v="Siemens"/>
    <s v="SIEMENS"/>
    <n v="2602"/>
    <s v="Accumulate"/>
    <s v="2022-02-15"/>
    <s v="2331.45"/>
    <s v=""/>
    <s v=""/>
    <x v="1"/>
    <s v=""/>
    <e v="#VALUE!"/>
    <s v=""/>
  </r>
  <r>
    <n v="290"/>
    <s v="Accumulate Lupin; target of Rs 950: Prabhudas Lilladher "/>
    <d v="2022-02-15T14:23:00"/>
    <x v="7"/>
    <s v="Lupin"/>
    <s v="LUPIN"/>
    <n v="950"/>
    <s v="Accumulate"/>
    <s v="2022-02-15"/>
    <s v="765.45"/>
    <s v=""/>
    <s v=""/>
    <x v="1"/>
    <s v=""/>
    <e v="#VALUE!"/>
    <s v=""/>
  </r>
  <r>
    <n v="291"/>
    <s v="Hold ABB India; target of Rs 2209: Prabhudas Lilladher "/>
    <d v="2022-02-15T14:23:00"/>
    <x v="7"/>
    <s v="ABB India"/>
    <s v="ABB"/>
    <n v="2209"/>
    <s v="Hold"/>
    <s v="2022-02-15"/>
    <s v="2110.0"/>
    <s v="2022-03-02"/>
    <s v="2212.5"/>
    <x v="2"/>
    <n v="4.8578199052132703E-2"/>
    <n v="15"/>
    <n v="3.2385466034755136E-3"/>
  </r>
  <r>
    <n v="292"/>
    <s v="Buy Oil India; target of Rs 351: Prabhudas Lilladher "/>
    <d v="2022-02-15T13:40:00"/>
    <x v="7"/>
    <s v="Oil India"/>
    <s v="OIL"/>
    <n v="351"/>
    <s v="Buy"/>
    <s v="2022-02-15"/>
    <s v="231.0"/>
    <s v=""/>
    <s v=""/>
    <x v="1"/>
    <s v=""/>
    <e v="#VALUE!"/>
    <s v=""/>
  </r>
  <r>
    <n v="293"/>
    <s v="Buy Bharat Forge; target of Rs 980: Prabhudas Lilladher "/>
    <d v="2022-02-15T13:40:00"/>
    <x v="7"/>
    <s v="Bharat Forge"/>
    <s v="BHARATFORG"/>
    <n v="980"/>
    <s v="Buy"/>
    <s v="2022-02-15"/>
    <s v="709.95"/>
    <s v=""/>
    <s v=""/>
    <x v="1"/>
    <s v=""/>
    <e v="#VALUE!"/>
    <s v=""/>
  </r>
  <r>
    <n v="294"/>
    <s v="Buy Mahindra and Mahindra; target of Rs 1015: Prabhudas Lilladher "/>
    <d v="2022-02-15T13:40:00"/>
    <x v="7"/>
    <s v="Mahindra and Mahindra"/>
    <s v="MHRIL"/>
    <n v="1015"/>
    <s v="Buy"/>
    <s v=""/>
    <s v=""/>
    <s v=""/>
    <s v=""/>
    <x v="0"/>
    <s v=""/>
    <e v="#VALUE!"/>
    <s v=""/>
  </r>
  <r>
    <n v="295"/>
    <s v="Buy Endurance Technologies; target of Rs 1919: Prabhudas Lilladher "/>
    <d v="2022-02-15T13:26:00"/>
    <x v="7"/>
    <s v="Endurance Technologies"/>
    <s v="ENDURANCE"/>
    <n v="1919"/>
    <s v="Buy"/>
    <s v="2022-02-15"/>
    <s v="1377.7"/>
    <s v=""/>
    <s v=""/>
    <x v="1"/>
    <s v=""/>
    <e v="#VALUE!"/>
    <s v=""/>
  </r>
  <r>
    <n v="296"/>
    <s v="Buy Mahanagar Gas; target of Rs 1187: Prabhudas Lilladher "/>
    <d v="2022-02-15T13:24:00"/>
    <x v="7"/>
    <s v="Mahanagar Gas"/>
    <s v="MGL"/>
    <n v="1187"/>
    <s v="Buy"/>
    <s v="2022-02-15"/>
    <s v="798.5"/>
    <s v=""/>
    <s v=""/>
    <x v="1"/>
    <s v=""/>
    <e v="#VALUE!"/>
    <s v=""/>
  </r>
  <r>
    <n v="297"/>
    <s v="Buy Indraprastha Gas; target of Rs 660: Prabhudas Lilladher "/>
    <d v="2022-02-15T13:09:00"/>
    <x v="7"/>
    <s v="Indraprastha Gas"/>
    <s v="IGL"/>
    <n v="660"/>
    <s v="Buy"/>
    <s v="2022-02-15"/>
    <s v="382.2"/>
    <s v=""/>
    <s v=""/>
    <x v="1"/>
    <s v=""/>
    <e v="#VALUE!"/>
    <s v=""/>
  </r>
  <r>
    <n v="298"/>
    <s v="Buy Gujarat Gas; target of Rs 764: Prabhudas Lilladher "/>
    <d v="2022-02-15T13:04:00"/>
    <x v="7"/>
    <s v="Gujarat Gas"/>
    <s v="GUJGASLTD"/>
    <n v="764"/>
    <s v="Buy"/>
    <s v="2022-02-15"/>
    <s v="649.3"/>
    <s v=""/>
    <s v=""/>
    <x v="1"/>
    <s v=""/>
    <e v="#VALUE!"/>
    <s v=""/>
  </r>
  <r>
    <n v="299"/>
    <s v="Buy Cummins India; target of Rs 1156: Anand Rathi "/>
    <d v="2022-02-15T12:59:00"/>
    <x v="11"/>
    <s v="Cummins India"/>
    <s v="CUMMINSIND"/>
    <n v="1156"/>
    <s v="Buy"/>
    <s v="2022-02-15"/>
    <s v="966.0"/>
    <s v="2022-04-11"/>
    <s v="1162.0"/>
    <x v="2"/>
    <n v="0.20289855072463769"/>
    <n v="55"/>
    <n v="3.6890645586297763E-3"/>
  </r>
  <r>
    <n v="300"/>
    <s v="Buy Laxmi Organic Industries; target of Rs 535: Anand Rathi "/>
    <d v="2022-02-15T12:55:00"/>
    <x v="11"/>
    <s v="Laxmi Organic Industries"/>
    <s v="LXCHEM"/>
    <n v="535"/>
    <s v="Buy"/>
    <s v="2022-02-15"/>
    <s v="425.0"/>
    <s v=""/>
    <s v=""/>
    <x v="1"/>
    <s v=""/>
    <e v="#VALUE!"/>
    <s v=""/>
  </r>
  <r>
    <n v="301"/>
    <s v="Buy Endurance Technologies; target of Rs 1696: Anand Rathi "/>
    <d v="2022-02-15T12:09:00"/>
    <x v="11"/>
    <s v="Endurance Technologies"/>
    <s v="ENDURANCE"/>
    <n v="1696"/>
    <s v="Buy"/>
    <s v="2022-02-15"/>
    <s v="1377.7"/>
    <s v=""/>
    <s v=""/>
    <x v="1"/>
    <s v=""/>
    <e v="#VALUE!"/>
    <s v=""/>
  </r>
  <r>
    <n v="302"/>
    <s v="Accumulate Aurobindo Pharma; target of Rs 756: KR Choksey "/>
    <d v="2022-02-15T12:02:00"/>
    <x v="5"/>
    <s v="Aurobindo Pharma"/>
    <s v="AUROPHARMA"/>
    <n v="756"/>
    <s v="Accumulate"/>
    <s v="2022-02-15"/>
    <s v="684.8"/>
    <s v=""/>
    <s v=""/>
    <x v="1"/>
    <s v=""/>
    <e v="#VALUE!"/>
    <s v=""/>
  </r>
  <r>
    <n v="303"/>
    <s v="Buy ITC; target of Rs 310: KR Choksey "/>
    <d v="2022-02-15T11:16:00"/>
    <x v="5"/>
    <s v="ITC"/>
    <s v="ITC"/>
    <n v="310"/>
    <s v="Buy"/>
    <s v="2022-02-15"/>
    <s v="221.0"/>
    <s v=""/>
    <s v=""/>
    <x v="1"/>
    <s v=""/>
    <e v="#VALUE!"/>
    <s v=""/>
  </r>
  <r>
    <n v="304"/>
    <s v="Buy Ester Industries; target of Rs 203: Khambatta Securities "/>
    <d v="2022-02-15T11:12:00"/>
    <x v="16"/>
    <s v="Ester Industries"/>
    <s v="ESTER"/>
    <n v="203"/>
    <s v="Buy"/>
    <s v="2022-02-15"/>
    <s v="136.2"/>
    <s v=""/>
    <s v=""/>
    <x v="1"/>
    <s v=""/>
    <e v="#VALUE!"/>
    <s v=""/>
  </r>
  <r>
    <n v="305"/>
    <s v="Buy Power Grid Corporation of India; target of Rs 240: Sharekhan "/>
    <d v="2022-02-15T11:12:00"/>
    <x v="2"/>
    <s v="Power Grid Corporation of India"/>
    <s v="POWERGRID"/>
    <n v="240"/>
    <s v="Buy"/>
    <s v="2022-02-15"/>
    <s v="202.0"/>
    <s v=""/>
    <s v=""/>
    <x v="1"/>
    <s v=""/>
    <e v="#VALUE!"/>
    <s v=""/>
  </r>
  <r>
    <n v="306"/>
    <s v="Buy State Bank of India target of Rs 651: Geojit "/>
    <d v="2022-02-15T11:08:00"/>
    <x v="15"/>
    <s v="Power Grid Corporation of India"/>
    <s v="POWERGRID"/>
    <n v="651"/>
    <s v="Buy"/>
    <s v=""/>
    <s v=""/>
    <s v=""/>
    <s v=""/>
    <x v="0"/>
    <s v=""/>
    <e v="#VALUE!"/>
    <s v=""/>
  </r>
  <r>
    <n v="307"/>
    <s v="Buy Indraprastha Gas target of Rs 474: Geojit "/>
    <d v="2022-02-15T11:02:00"/>
    <x v="15"/>
    <s v="Power Grid Corporation of India"/>
    <s v="POWERGRID"/>
    <n v="474"/>
    <s v="Buy"/>
    <s v="2022-02-15"/>
    <s v="202.0"/>
    <s v=""/>
    <s v=""/>
    <x v="1"/>
    <s v=""/>
    <e v="#VALUE!"/>
    <s v=""/>
  </r>
  <r>
    <n v="308"/>
    <s v="Hold DCB Bank; target of Rs 91: Arihant Capital "/>
    <d v="2022-02-15T10:46:00"/>
    <x v="3"/>
    <s v="DCB Bank"/>
    <s v="DCBBANK"/>
    <n v="91"/>
    <s v="Hold"/>
    <s v="2022-02-15"/>
    <s v="81.2"/>
    <s v="2022-04-07"/>
    <s v="92.25"/>
    <x v="2"/>
    <n v="0.13608374384236449"/>
    <n v="51"/>
    <n v="2.6683087027914608E-3"/>
  </r>
  <r>
    <n v="309"/>
    <s v="Buy ACC; target of Rs 2370: Prabhudas Lilladher "/>
    <d v="2022-02-15T10:33:00"/>
    <x v="7"/>
    <s v="ACC"/>
    <s v="ACC"/>
    <n v="2370"/>
    <s v="Buy"/>
    <s v="2022-02-15"/>
    <s v="2156.5"/>
    <s v=""/>
    <s v=""/>
    <x v="1"/>
    <s v=""/>
    <e v="#VALUE!"/>
    <s v=""/>
  </r>
  <r>
    <n v="310"/>
    <s v="Buy Arihant Superstructures; target of Rs 259: Arihant Capital "/>
    <d v="2022-02-15T07:33:00"/>
    <x v="3"/>
    <s v="Arihant Superstructures"/>
    <s v="ARIHANTCAP"/>
    <n v="259"/>
    <s v="Buy"/>
    <s v=""/>
    <s v=""/>
    <s v=""/>
    <s v=""/>
    <x v="0"/>
    <s v=""/>
    <e v="#VALUE!"/>
    <s v=""/>
  </r>
  <r>
    <n v="311"/>
    <s v="Buy Emami; target of Rs 657: Khambatta Securities "/>
    <d v="2022-02-13T11:00:00"/>
    <x v="16"/>
    <s v="Emami"/>
    <s v="EMAMILTD"/>
    <n v="657"/>
    <s v="Buy"/>
    <s v="2022-02-14"/>
    <s v="492.5"/>
    <s v=""/>
    <s v=""/>
    <x v="1"/>
    <s v=""/>
    <e v="#VALUE!"/>
    <s v=""/>
  </r>
  <r>
    <n v="312"/>
    <s v="Buy Krsnaa Diagnostics; target of Rs 1115: Khambatta Securities "/>
    <d v="2022-02-13T10:49:00"/>
    <x v="16"/>
    <s v="Krsnaa Diagnostics"/>
    <s v="KRSNAA"/>
    <n v="1115"/>
    <s v="Buy"/>
    <s v="2022-02-14"/>
    <s v="635.0"/>
    <s v=""/>
    <s v=""/>
    <x v="1"/>
    <s v=""/>
    <e v="#VALUE!"/>
    <s v=""/>
  </r>
  <r>
    <n v="313"/>
    <s v="Buy Indian Hotels; target of Rs 254: Anand Rathi "/>
    <d v="2022-02-13T10:42:00"/>
    <x v="11"/>
    <s v="Indian Hotels"/>
    <s v="INDHOTEL"/>
    <n v="254"/>
    <s v="Buy"/>
    <s v="2022-02-14"/>
    <s v="200.95"/>
    <s v="2022-04-06"/>
    <s v="254.0"/>
    <x v="2"/>
    <n v="0.26399601891017671"/>
    <n v="51"/>
    <n v="5.1763925276505241E-3"/>
  </r>
  <r>
    <n v="314"/>
    <s v="Buy Mphasis; target of Rs 3490: Hem Securities "/>
    <d v="2022-02-13T10:35:00"/>
    <x v="14"/>
    <s v="Mphasis"/>
    <s v="MPHASIS"/>
    <n v="3490"/>
    <s v="Buy"/>
    <s v="2022-02-14"/>
    <s v="2905.0"/>
    <s v=""/>
    <s v=""/>
    <x v="1"/>
    <s v=""/>
    <e v="#VALUE!"/>
    <s v=""/>
  </r>
  <r>
    <n v="315"/>
    <s v="Buy Aditya Birla Capital: target of Rs 157: ICICI Securities "/>
    <d v="2022-02-13T09:13:00"/>
    <x v="4"/>
    <s v="Aditya Birla Capital"/>
    <s v="ABCAPITAL"/>
    <n v="157"/>
    <s v="Buy"/>
    <s v="2022-02-14"/>
    <s v="115.4"/>
    <s v=""/>
    <s v=""/>
    <x v="1"/>
    <s v=""/>
    <e v="#VALUE!"/>
    <s v=""/>
  </r>
  <r>
    <n v="316"/>
    <s v="Buy Narayana Hrudayalaya; target of Rs 765: ICICI Direct "/>
    <d v="2022-02-11T20:35:00"/>
    <x v="8"/>
    <s v="Narayana Hrudayalaya"/>
    <s v="NH"/>
    <n v="765"/>
    <s v="Buy"/>
    <s v="2022-02-14"/>
    <s v="658.85"/>
    <s v="2022-03-30"/>
    <s v="777.0"/>
    <x v="2"/>
    <n v="0.17932761630113073"/>
    <n v="44"/>
    <n v="4.0756276432075168E-3"/>
  </r>
  <r>
    <n v="317"/>
    <s v="Buy Indo Count; target of Rs 300: ICICI Direct "/>
    <d v="2022-02-11T20:35:00"/>
    <x v="8"/>
    <s v="Indo Count"/>
    <s v="ICIL"/>
    <n v="300"/>
    <s v="Buy"/>
    <s v="2022-02-14"/>
    <s v="140.08"/>
    <s v=""/>
    <s v=""/>
    <x v="1"/>
    <s v=""/>
    <e v="#VALUE!"/>
    <s v=""/>
  </r>
  <r>
    <n v="318"/>
    <s v="Buy Granules India; target of Rs 360: ICICI Direct "/>
    <d v="2022-02-11T20:35:00"/>
    <x v="8"/>
    <s v="Granules India"/>
    <s v="GRANULES"/>
    <n v="360"/>
    <s v="Buy"/>
    <s v="2022-02-14"/>
    <s v="302.0"/>
    <s v=""/>
    <s v=""/>
    <x v="1"/>
    <s v=""/>
    <e v="#VALUE!"/>
    <s v=""/>
  </r>
  <r>
    <n v="319"/>
    <s v="Buy Escorts; target of Rs 2200: ICICI Direct "/>
    <d v="2022-02-11T20:35:00"/>
    <x v="8"/>
    <s v="Escorts"/>
    <s v="ESCORTS"/>
    <n v="2200"/>
    <s v="Buy"/>
    <s v="2022-02-14"/>
    <s v="1845.0"/>
    <s v=""/>
    <s v=""/>
    <x v="1"/>
    <s v=""/>
    <e v="#VALUE!"/>
    <s v=""/>
  </r>
  <r>
    <n v="320"/>
    <s v="Buy Aster DM Healthcare; target of Rs 250: ICICI Direct "/>
    <d v="2022-02-11T20:20:00"/>
    <x v="8"/>
    <s v="Aster DM Healthcare"/>
    <s v="ASTERDM"/>
    <n v="250"/>
    <s v="Buy"/>
    <s v="2022-02-14"/>
    <s v="182.0"/>
    <s v=""/>
    <s v=""/>
    <x v="1"/>
    <s v=""/>
    <e v="#VALUE!"/>
    <s v=""/>
  </r>
  <r>
    <n v="321"/>
    <s v="Buy Affle India; target of Rs 1500: ICICI Direct "/>
    <d v="2022-02-11T20:20:00"/>
    <x v="8"/>
    <s v="Affle India"/>
    <s v="AFFLE"/>
    <n v="1500"/>
    <s v="Buy"/>
    <s v="2022-02-14"/>
    <s v="1070.0"/>
    <s v=""/>
    <s v=""/>
    <x v="1"/>
    <s v=""/>
    <e v="#VALUE!"/>
    <s v=""/>
  </r>
  <r>
    <n v="322"/>
    <s v="Buy Advanced Enzyme Technologies; target of Rs 380: ICICI Direct "/>
    <d v="2022-02-11T20:20:00"/>
    <x v="8"/>
    <s v="Advanced Enzyme Technologies"/>
    <s v="ADVENZYMES"/>
    <n v="380"/>
    <s v="Buy"/>
    <s v="2022-02-14"/>
    <s v="308.95"/>
    <s v=""/>
    <s v=""/>
    <x v="1"/>
    <s v=""/>
    <e v="#VALUE!"/>
    <s v=""/>
  </r>
  <r>
    <n v="323"/>
    <s v="Buy Aarti Industries; target of Rs 1175: ICICI Direct "/>
    <d v="2022-02-11T20:20:00"/>
    <x v="8"/>
    <s v="Aarti Industries"/>
    <s v="AARTIIND"/>
    <n v="1175"/>
    <s v="Buy"/>
    <s v="2022-02-14"/>
    <s v="950.0"/>
    <s v=""/>
    <s v=""/>
    <x v="1"/>
    <s v=""/>
    <e v="#VALUE!"/>
    <s v=""/>
  </r>
  <r>
    <n v="324"/>
    <s v="Buy Bosch; target of Rs 21,199: Sharekhan "/>
    <d v="2022-02-11T14:45:00"/>
    <x v="2"/>
    <s v="Bosch"/>
    <s v="BOSCHLTD"/>
    <n v="21199"/>
    <s v="Buy"/>
    <s v="2022-02-11"/>
    <s v="16398.0"/>
    <s v=""/>
    <s v=""/>
    <x v="1"/>
    <s v=""/>
    <e v="#VALUE!"/>
    <s v=""/>
  </r>
  <r>
    <n v="325"/>
    <s v="Buy Tata Power Company; target of Rs 275: Sharekhan "/>
    <d v="2022-02-11T14:38:00"/>
    <x v="2"/>
    <s v="Tata Power Company"/>
    <s v="TATAPOWER"/>
    <n v="275"/>
    <s v="Buy"/>
    <s v="2022-02-11"/>
    <s v="240.0"/>
    <s v="2022-04-05"/>
    <s v="275.25"/>
    <x v="2"/>
    <n v="0.14687500000000001"/>
    <n v="53"/>
    <n v="2.7712264150943399E-3"/>
  </r>
  <r>
    <n v="326"/>
    <s v="Buy Bharti Airtel; target of Rs 910: Sharekhan "/>
    <d v="2022-02-11T14:28:00"/>
    <x v="2"/>
    <s v="Bharti Airtel"/>
    <s v="BHARTIARTL"/>
    <n v="910"/>
    <s v="Buy"/>
    <s v="2022-02-11"/>
    <s v="721.7"/>
    <s v=""/>
    <s v=""/>
    <x v="1"/>
    <s v=""/>
    <e v="#VALUE!"/>
    <s v=""/>
  </r>
  <r>
    <n v="327"/>
    <s v="Buy SBI Life Insurance; target of Rs 1600: Motilal Oswal "/>
    <d v="2022-02-10T17:36:00"/>
    <x v="1"/>
    <s v="SBI Life Insurance"/>
    <s v="SBILIFE"/>
    <n v="1600"/>
    <s v="Buy"/>
    <s v="2022-02-11"/>
    <s v="1144.85"/>
    <s v=""/>
    <s v=""/>
    <x v="1"/>
    <s v=""/>
    <e v="#VALUE!"/>
    <s v=""/>
  </r>
  <r>
    <n v="328"/>
    <s v="Buy Indian Bank; target of Rs 200: Motilal Oswal "/>
    <d v="2022-02-10T17:35:00"/>
    <x v="1"/>
    <s v="Indian Bank"/>
    <s v="INDIANB"/>
    <n v="200"/>
    <s v="Buy"/>
    <s v="2022-02-11"/>
    <s v="154.5"/>
    <s v=""/>
    <s v=""/>
    <x v="1"/>
    <s v=""/>
    <e v="#VALUE!"/>
    <s v=""/>
  </r>
  <r>
    <n v="329"/>
    <s v="Buy Hindustan Unilever; target of Rs 2750: Motilal Oswal "/>
    <d v="2022-02-10T17:35:00"/>
    <x v="1"/>
    <s v="Hindustan Unilever"/>
    <s v="HINDUNILVR"/>
    <n v="2750"/>
    <s v="Buy"/>
    <s v="2022-02-11"/>
    <s v="2279.0"/>
    <s v=""/>
    <s v=""/>
    <x v="1"/>
    <s v=""/>
    <e v="#VALUE!"/>
    <s v=""/>
  </r>
  <r>
    <n v="330"/>
    <s v="Buy Hindalco; target of Rs 605: Motilal Oswal "/>
    <d v="2022-02-10T17:35:00"/>
    <x v="1"/>
    <s v="Hindalco"/>
    <s v="HINDALCO"/>
    <n v="605"/>
    <s v="Buy"/>
    <s v="2022-02-11"/>
    <s v="547.75"/>
    <s v="2022-03-02"/>
    <s v="614.25"/>
    <x v="2"/>
    <n v="0.12140575079872204"/>
    <n v="19"/>
    <n v="6.3897763578274758E-3"/>
  </r>
  <r>
    <n v="331"/>
    <s v="Buy Gland Pharma; target of Rs 4240: Motilal Oswal "/>
    <d v="2022-02-10T17:18:00"/>
    <x v="1"/>
    <s v="Gland Pharma"/>
    <s v="GLAND"/>
    <n v="4240"/>
    <s v="Buy"/>
    <s v=""/>
    <s v=""/>
    <s v=""/>
    <s v=""/>
    <x v="0"/>
    <s v=""/>
    <e v="#VALUE!"/>
    <s v=""/>
  </r>
  <r>
    <n v="332"/>
    <s v="Buy Cyient; target of Rs 1310: Motilal Oswal "/>
    <d v="2022-02-10T17:18:00"/>
    <x v="1"/>
    <s v="Cyient"/>
    <s v="CYIENT"/>
    <n v="1310"/>
    <s v="Buy"/>
    <s v="2022-02-11"/>
    <s v="895.0"/>
    <s v=""/>
    <s v=""/>
    <x v="1"/>
    <s v=""/>
    <e v="#VALUE!"/>
    <s v=""/>
  </r>
  <r>
    <n v="333"/>
    <s v="Buy Container Corporation; target of Rs 790: Motilal Oswal "/>
    <d v="2022-02-10T17:18:00"/>
    <x v="1"/>
    <s v="Container Corporation"/>
    <s v="CONCOR"/>
    <n v="790"/>
    <s v="Buy"/>
    <s v="2022-02-11"/>
    <s v="610.0"/>
    <s v=""/>
    <s v=""/>
    <x v="1"/>
    <s v=""/>
    <e v="#VALUE!"/>
    <s v=""/>
  </r>
  <r>
    <n v="334"/>
    <s v="Buy Angel One; target of Rs 1900: Motilal Oswal "/>
    <d v="2022-02-10T17:18:00"/>
    <x v="1"/>
    <s v="Angel One"/>
    <s v="ANGELONE"/>
    <n v="1900"/>
    <s v="Buy"/>
    <s v="2022-02-11"/>
    <s v="1346.9"/>
    <s v=""/>
    <s v=""/>
    <x v="1"/>
    <s v=""/>
    <e v="#VALUE!"/>
    <s v=""/>
  </r>
  <r>
    <n v="335"/>
    <s v="Buy Thermax; target of Rs 2445: ICICI Direct "/>
    <d v="2022-02-08T17:43:00"/>
    <x v="8"/>
    <s v="Thermax"/>
    <s v="THERMAX"/>
    <n v="2445"/>
    <s v="Buy"/>
    <s v="2022-02-09"/>
    <s v="1989.95"/>
    <s v=""/>
    <s v=""/>
    <x v="1"/>
    <s v=""/>
    <e v="#VALUE!"/>
    <s v=""/>
  </r>
  <r>
    <n v="336"/>
    <s v="Buy Mahindra Lifespace Developers; target of Rs 335: ICICI Direct "/>
    <d v="2022-02-08T17:43:00"/>
    <x v="8"/>
    <s v="Mahindra Lifespace Developers"/>
    <s v="MAHLIFE"/>
    <n v="335"/>
    <s v="Buy"/>
    <s v="2022-02-09"/>
    <s v="264.15"/>
    <s v="2022-02-11"/>
    <s v="347.9"/>
    <x v="2"/>
    <n v="0.31705470376679917"/>
    <n v="2"/>
    <n v="0.15852735188339959"/>
  </r>
  <r>
    <n v="337"/>
    <s v="Buy Aditya Birla Fashion &amp; Retail; target of Rs 360: ICICI Direct "/>
    <d v="2022-02-08T17:43:00"/>
    <x v="8"/>
    <s v="Aditya Birla Fashion &amp; Retail"/>
    <s v="ABFRL"/>
    <n v="360"/>
    <s v="Buy"/>
    <s v="2022-02-09"/>
    <s v="292.1"/>
    <s v=""/>
    <s v=""/>
    <x v="1"/>
    <s v=""/>
    <e v="#VALUE!"/>
    <s v=""/>
  </r>
  <r>
    <n v="338"/>
    <s v="Buy Action Construction Equipment; target of Rs 290: ICICI Direct "/>
    <d v="2022-02-08T17:43:00"/>
    <x v="8"/>
    <s v="Action Construction Equipment"/>
    <s v="ACE"/>
    <n v="290"/>
    <s v="Buy"/>
    <s v="2022-02-09"/>
    <s v="221.7"/>
    <s v=""/>
    <s v=""/>
    <x v="1"/>
    <s v=""/>
    <e v="#VALUE!"/>
    <s v=""/>
  </r>
  <r>
    <n v="339"/>
    <s v="Hold Firstsource Solutions: target of Rs 162: ICICI Direct "/>
    <d v="2022-02-08T17:29:00"/>
    <x v="8"/>
    <s v="Firstsource Solutions"/>
    <s v="FSL"/>
    <n v="162"/>
    <s v="Hold"/>
    <s v="2022-02-09"/>
    <s v="147.95"/>
    <s v=""/>
    <s v=""/>
    <x v="1"/>
    <s v=""/>
    <e v="#VALUE!"/>
    <s v=""/>
  </r>
  <r>
    <n v="340"/>
    <s v="Buy Affle (India); target of Rs 1672: Prabhudas Lilladher "/>
    <d v="2022-02-08T15:26:00"/>
    <x v="7"/>
    <s v="Affle (India)"/>
    <s v="AFFLE"/>
    <n v="1672"/>
    <s v="Buy"/>
    <s v="2022-02-08"/>
    <s v="1315.0"/>
    <s v=""/>
    <s v=""/>
    <x v="1"/>
    <s v=""/>
    <e v="#VALUE!"/>
    <s v=""/>
  </r>
  <r>
    <n v="341"/>
    <s v="Buy Tata Steel; target of Rs 1745: Prabhudas Lilladher "/>
    <d v="2022-02-08T15:13:00"/>
    <x v="7"/>
    <s v="Tata Steel"/>
    <s v="TATASTLLP"/>
    <n v="1745"/>
    <s v="Buy"/>
    <s v="2022-02-08"/>
    <s v="740.0"/>
    <s v=""/>
    <s v=""/>
    <x v="1"/>
    <s v=""/>
    <e v="#VALUE!"/>
    <s v=""/>
  </r>
  <r>
    <n v="342"/>
    <s v="Buy TVS Motors; target of Rs 751: Prabhudas Lilladher "/>
    <d v="2022-02-08T15:08:00"/>
    <x v="7"/>
    <s v="TVS Motors"/>
    <s v="TVSMOTOR"/>
    <n v="751"/>
    <s v="Buy"/>
    <s v="2022-02-08"/>
    <s v="669.0"/>
    <s v=""/>
    <s v=""/>
    <x v="1"/>
    <s v=""/>
    <e v="#VALUE!"/>
    <s v=""/>
  </r>
  <r>
    <n v="343"/>
    <s v="Buy S Chand and Company; target of Rs 159: Prabhudas Lilladher "/>
    <d v="2022-02-08T15:02:00"/>
    <x v="7"/>
    <s v="S Chand and Company"/>
    <s v="SCHAND"/>
    <n v="159"/>
    <s v="Buy"/>
    <s v="2022-02-08"/>
    <s v="119.5"/>
    <s v=""/>
    <s v=""/>
    <x v="1"/>
    <s v=""/>
    <e v="#VALUE!"/>
    <s v=""/>
  </r>
  <r>
    <n v="344"/>
    <s v="Buy Bayer Cropscience; target of Rs 5350: Prabhudas Lilladher "/>
    <d v="2022-02-08T14:49:00"/>
    <x v="7"/>
    <s v="Bayer Cropscience"/>
    <s v="BAYERCROP"/>
    <n v="5350"/>
    <s v="Buy"/>
    <s v="2022-02-08"/>
    <s v="4685.0"/>
    <s v=""/>
    <s v=""/>
    <x v="1"/>
    <s v=""/>
    <e v="#VALUE!"/>
    <s v=""/>
  </r>
  <r>
    <n v="345"/>
    <s v="Buy State Bank of India; target of Rs 610: Prabhudas Lilladher "/>
    <d v="2022-02-08T14:24:00"/>
    <x v="7"/>
    <s v="State Bank of India"/>
    <s v="SBIN"/>
    <n v="610"/>
    <s v="Buy"/>
    <s v="2022-02-08"/>
    <s v="535.5"/>
    <s v=""/>
    <s v=""/>
    <x v="1"/>
    <s v=""/>
    <e v="#VALUE!"/>
    <s v=""/>
  </r>
  <r>
    <n v="346"/>
    <s v="Buy Kansai Nerolac Paints; target of Rs 651: Prabhudas Lilladher "/>
    <d v="2022-02-08T14:18:00"/>
    <x v="7"/>
    <s v="Kansai Nerolac Paints"/>
    <s v="KANSAINER"/>
    <n v="651"/>
    <s v="Buy"/>
    <s v="2022-02-08"/>
    <s v="536.7"/>
    <s v=""/>
    <s v=""/>
    <x v="1"/>
    <s v=""/>
    <e v="#VALUE!"/>
    <s v=""/>
  </r>
  <r>
    <n v="347"/>
    <s v="Buy Shree Cement; target of Rs 30,800: Sharekhan "/>
    <d v="2022-02-08T13:02:00"/>
    <x v="2"/>
    <s v="Shree Cement"/>
    <s v="SHREECEM"/>
    <n v="30800"/>
    <s v="Buy"/>
    <s v="2022-02-08"/>
    <s v="24920.0"/>
    <s v=""/>
    <s v=""/>
    <x v="1"/>
    <s v=""/>
    <e v="#VALUE!"/>
    <s v=""/>
  </r>
  <r>
    <n v="348"/>
    <s v="Buy SBI; target of Rs 650: Sharekhan "/>
    <d v="2022-02-08T12:55:00"/>
    <x v="2"/>
    <s v="SBI"/>
    <s v="SBILIFE"/>
    <n v="650"/>
    <s v="Buy"/>
    <s v=""/>
    <s v=""/>
    <s v=""/>
    <s v=""/>
    <x v="0"/>
    <s v=""/>
    <e v="#VALUE!"/>
    <s v=""/>
  </r>
  <r>
    <n v="349"/>
    <s v="Buy Tech Mahindra target of Rs 1724: Geojit "/>
    <d v="2022-02-07T21:16:00"/>
    <x v="15"/>
    <s v="SBI"/>
    <s v="SBILIFE"/>
    <n v="1724"/>
    <s v="Buy"/>
    <s v="2022-02-08"/>
    <s v="1145.0"/>
    <s v=""/>
    <s v=""/>
    <x v="1"/>
    <s v=""/>
    <e v="#VALUE!"/>
    <s v=""/>
  </r>
  <r>
    <n v="350"/>
    <s v="Buy Balaji Amines; target of Rs 5674: KR Choksey "/>
    <d v="2022-02-07T21:09:00"/>
    <x v="5"/>
    <s v="Balaji Amines"/>
    <s v="BALAMINES"/>
    <n v="5674"/>
    <s v="Buy"/>
    <s v="2022-02-08"/>
    <s v="3448.0"/>
    <s v=""/>
    <s v=""/>
    <x v="1"/>
    <s v=""/>
    <e v="#VALUE!"/>
    <s v=""/>
  </r>
  <r>
    <n v="351"/>
    <s v="Buy Devyani International; target of Rs 230: KR Choksey "/>
    <d v="2022-02-07T20:56:00"/>
    <x v="5"/>
    <s v="Devyani International"/>
    <s v="DEVYANI"/>
    <n v="230"/>
    <s v="Buy"/>
    <s v="2022-02-08"/>
    <s v="177.0"/>
    <s v=""/>
    <s v=""/>
    <x v="1"/>
    <s v=""/>
    <e v="#VALUE!"/>
    <s v=""/>
  </r>
  <r>
    <n v="352"/>
    <s v="Accumulate Cadila Healthcare; target of Rs 445: KR Choksey "/>
    <d v="2022-02-07T20:51:00"/>
    <x v="5"/>
    <s v="Cadila Healthcare"/>
    <s v=" "/>
    <n v="445"/>
    <s v="Accumulate"/>
    <s v=""/>
    <s v=""/>
    <s v=""/>
    <s v=""/>
    <x v="0"/>
    <s v=""/>
    <e v="#VALUE!"/>
    <s v=""/>
  </r>
  <r>
    <n v="353"/>
    <s v="Buy Shalby; target of Rs 170: ICICI Direct "/>
    <d v="2022-02-07T19:31:00"/>
    <x v="8"/>
    <s v="Shalby"/>
    <s v="SHALBY"/>
    <n v="170"/>
    <s v="Buy"/>
    <s v="2022-02-08"/>
    <s v="141.85"/>
    <s v=""/>
    <s v=""/>
    <x v="1"/>
    <s v=""/>
    <e v="#VALUE!"/>
    <s v=""/>
  </r>
  <r>
    <n v="354"/>
    <s v="Buy GAIL India; target of Rs 180: ICICI Direct "/>
    <d v="2022-02-07T19:30:00"/>
    <x v="8"/>
    <s v="GAIL India"/>
    <s v="GAIL"/>
    <n v="180"/>
    <s v="Buy"/>
    <s v="2022-02-08"/>
    <s v="148.35"/>
    <s v=""/>
    <s v=""/>
    <x v="1"/>
    <s v=""/>
    <e v="#VALUE!"/>
    <s v=""/>
  </r>
  <r>
    <n v="355"/>
    <s v="Hold Varun Beverages: target of Rs 1050: ICICI Direct "/>
    <d v="2022-02-07T15:24:00"/>
    <x v="8"/>
    <s v="Varun Beverages"/>
    <s v="VBL"/>
    <n v="1050"/>
    <s v="Hold"/>
    <s v="2022-02-07"/>
    <s v="950.2"/>
    <s v="2022-04-13"/>
    <s v="1050.85"/>
    <x v="2"/>
    <n v="0.10592506840665109"/>
    <n v="65"/>
    <n v="1.6296164370254013E-3"/>
  </r>
  <r>
    <n v="356"/>
    <s v="Hold Lupin: target of Rs 960: ICICI Direct "/>
    <d v="2022-02-07T15:24:00"/>
    <x v="8"/>
    <s v="Lupin"/>
    <s v="LUPIN"/>
    <n v="960"/>
    <s v="Hold"/>
    <s v="2022-02-07"/>
    <s v="859.0"/>
    <s v=""/>
    <s v=""/>
    <x v="1"/>
    <s v=""/>
    <e v="#VALUE!"/>
    <s v=""/>
  </r>
  <r>
    <n v="357"/>
    <s v="Hold Adani Total Gas: target of Rs 1775: ICICI Direct "/>
    <d v="2022-02-07T15:24:00"/>
    <x v="8"/>
    <s v="Adani Total Gas"/>
    <s v="ATGL"/>
    <n v="1775"/>
    <s v="Hold"/>
    <s v="2022-02-28"/>
    <s v="1524.7"/>
    <s v="2022-03-04"/>
    <s v="1838.0"/>
    <x v="2"/>
    <n v="0.20548304584508426"/>
    <n v="4"/>
    <n v="5.1370761461271064E-2"/>
  </r>
  <r>
    <n v="358"/>
    <s v="Buy Laxmi Organics Industries; target of Rs 620: KR Choksey "/>
    <d v="2022-02-04T21:28:00"/>
    <x v="5"/>
    <s v="Laxmi Organics Industries"/>
    <s v="LXCHEM"/>
    <n v="620"/>
    <s v="Buy"/>
    <s v="2022-02-07"/>
    <s v="474.0"/>
    <s v=""/>
    <s v=""/>
    <x v="1"/>
    <s v=""/>
    <e v="#VALUE!"/>
    <s v=""/>
  </r>
  <r>
    <n v="359"/>
    <s v="Buy Infibeam Avenues; target of Rs 86: KR Choksey "/>
    <d v="2022-02-04T21:27:00"/>
    <x v="5"/>
    <s v="Infibeam Avenues"/>
    <s v="INFIBEAM"/>
    <n v="86"/>
    <s v="Buy"/>
    <s v="2022-02-07"/>
    <s v="44.0"/>
    <s v=""/>
    <s v=""/>
    <x v="1"/>
    <s v=""/>
    <e v="#VALUE!"/>
    <s v=""/>
  </r>
  <r>
    <n v="360"/>
    <s v="Buy UPL; target of Rs 901: KR Choksey "/>
    <d v="2022-02-04T21:25:00"/>
    <x v="5"/>
    <s v="UPL"/>
    <s v="UPL"/>
    <n v="901"/>
    <s v="Buy"/>
    <s v="2022-02-07"/>
    <s v="764.2"/>
    <s v=""/>
    <s v=""/>
    <x v="1"/>
    <s v=""/>
    <e v="#VALUE!"/>
    <s v=""/>
  </r>
  <r>
    <n v="361"/>
    <s v="Accumulate Navin Fluorine International; target of Rs 4494: KR Choksey "/>
    <d v="2022-02-04T21:24:00"/>
    <x v="5"/>
    <s v="Navin Fluorine International"/>
    <s v="NAVINFLUOR"/>
    <n v="4494"/>
    <s v="Accumulate"/>
    <s v="2022-02-07"/>
    <s v="4156.7"/>
    <s v=""/>
    <s v=""/>
    <x v="1"/>
    <s v=""/>
    <e v="#VALUE!"/>
    <s v=""/>
  </r>
  <r>
    <n v="362"/>
    <s v="Buy Orient Cement; target of Rs 233: Anand Rathi "/>
    <d v="2022-02-04T21:22:00"/>
    <x v="11"/>
    <s v="Orient Cement"/>
    <s v="ORIENTCEM"/>
    <n v="233"/>
    <s v="Buy"/>
    <s v="2022-02-07"/>
    <s v="173.4"/>
    <s v=""/>
    <s v=""/>
    <x v="1"/>
    <s v=""/>
    <e v="#VALUE!"/>
    <s v=""/>
  </r>
  <r>
    <n v="363"/>
    <s v="Buy Radico Khaitan; target of Rs 1200: ICICI Direct "/>
    <d v="2022-02-04T21:21:00"/>
    <x v="8"/>
    <s v="Radico Khaitan"/>
    <s v="RADICO"/>
    <n v="1200"/>
    <s v="Buy"/>
    <s v="2022-02-07"/>
    <s v="978.0"/>
    <s v=""/>
    <s v=""/>
    <x v="1"/>
    <s v=""/>
    <e v="#VALUE!"/>
    <s v=""/>
  </r>
  <r>
    <n v="364"/>
    <s v="Buy Century Plyboards; target of Rs 740: Khambatta Securities "/>
    <d v="2022-02-04T21:20:00"/>
    <x v="16"/>
    <s v="Century Plyboards"/>
    <s v="CENTURYPLY"/>
    <n v="740"/>
    <s v="Buy"/>
    <s v="2022-02-07"/>
    <s v="644.9"/>
    <s v="2022-03-23"/>
    <s v="749.0"/>
    <x v="2"/>
    <n v="0.16142037525197708"/>
    <n v="44"/>
    <n v="3.6686448920903881E-3"/>
  </r>
  <r>
    <n v="365"/>
    <s v="Buy Subros; target of Rs 416: Khambatta Securities "/>
    <d v="2022-02-04T21:19:00"/>
    <x v="16"/>
    <s v="Subros"/>
    <s v="SUBROS"/>
    <n v="416"/>
    <s v="Buy"/>
    <s v="2022-02-07"/>
    <s v="363.0"/>
    <s v=""/>
    <s v=""/>
    <x v="1"/>
    <s v=""/>
    <e v="#VALUE!"/>
    <s v=""/>
  </r>
  <r>
    <n v="366"/>
    <s v="Buy ITC; target of Rs 280: Sharekhan "/>
    <d v="2022-02-04T16:27:00"/>
    <x v="2"/>
    <s v="ITC"/>
    <s v="ITC"/>
    <n v="280"/>
    <s v="Buy"/>
    <s v="2022-02-07"/>
    <s v="234.0"/>
    <s v=""/>
    <s v=""/>
    <x v="1"/>
    <s v=""/>
    <e v="#VALUE!"/>
    <s v=""/>
  </r>
  <r>
    <n v="367"/>
    <s v="Buy Apollo Tyres; target of Rs 290: Sharekhan "/>
    <d v="2022-02-04T16:26:00"/>
    <x v="2"/>
    <s v="Apollo Tyres"/>
    <s v="APOLLOTYRE"/>
    <n v="290"/>
    <s v="Buy"/>
    <s v="2022-02-07"/>
    <s v="220.0"/>
    <s v=""/>
    <s v=""/>
    <x v="1"/>
    <s v=""/>
    <e v="#VALUE!"/>
    <s v=""/>
  </r>
  <r>
    <n v="368"/>
    <s v="Buy Blue Star; target of Rs 1200: Sharekhan "/>
    <d v="2022-02-04T16:26:00"/>
    <x v="2"/>
    <s v="Blue Star"/>
    <s v="BLUESTARCO"/>
    <n v="1200"/>
    <s v="Buy"/>
    <s v="2022-02-07"/>
    <s v="1005.0"/>
    <s v=""/>
    <s v=""/>
    <x v="1"/>
    <s v=""/>
    <e v="#VALUE!"/>
    <s v=""/>
  </r>
  <r>
    <n v="369"/>
    <s v="Buy Cadila Healthcare; target of Rs 560: Sharekhan "/>
    <d v="2022-02-04T16:13:00"/>
    <x v="2"/>
    <s v="Cadila Healthcare"/>
    <s v=" "/>
    <n v="560"/>
    <s v="Buy"/>
    <s v=""/>
    <s v=""/>
    <s v=""/>
    <s v=""/>
    <x v="0"/>
    <s v=""/>
    <e v="#VALUE!"/>
    <s v=""/>
  </r>
  <r>
    <n v="370"/>
    <s v="Buy GAIL; target of Rs 196: Sharekhan "/>
    <d v="2022-02-04T16:12:00"/>
    <x v="2"/>
    <s v="GAIL"/>
    <s v="GAIL"/>
    <n v="196"/>
    <s v="Buy"/>
    <s v="2022-02-07"/>
    <s v="147.45"/>
    <s v=""/>
    <s v=""/>
    <x v="1"/>
    <s v=""/>
    <e v="#VALUE!"/>
    <s v=""/>
  </r>
  <r>
    <n v="371"/>
    <s v="Buy Tata Consumer Products; target of Rs 960: Sharekhan "/>
    <d v="2022-02-04T16:12:00"/>
    <x v="2"/>
    <s v="Tata Consumer Products"/>
    <s v="TATACONSUM"/>
    <n v="960"/>
    <s v="Buy"/>
    <s v="2022-02-07"/>
    <s v="729.0"/>
    <s v=""/>
    <s v=""/>
    <x v="1"/>
    <s v=""/>
    <e v="#VALUE!"/>
    <s v=""/>
  </r>
  <r>
    <n v="372"/>
    <s v="Buy Dabur India; target of Rs 725: Sharekhan "/>
    <d v="2022-02-04T16:03:00"/>
    <x v="2"/>
    <s v="Dabur India"/>
    <s v="DABUR"/>
    <n v="725"/>
    <s v="Buy"/>
    <s v="2022-02-07"/>
    <s v="570.0"/>
    <s v=""/>
    <s v=""/>
    <x v="1"/>
    <s v=""/>
    <e v="#VALUE!"/>
    <s v=""/>
  </r>
  <r>
    <n v="373"/>
    <s v="Buy Titan Company; target of Rs 2900: Sharekhan "/>
    <d v="2022-02-04T16:02:00"/>
    <x v="2"/>
    <s v="Titan Company"/>
    <s v="TITAN"/>
    <n v="2900"/>
    <s v="Buy"/>
    <s v="2022-02-07"/>
    <s v="2480.0"/>
    <s v=""/>
    <s v=""/>
    <x v="1"/>
    <s v=""/>
    <e v="#VALUE!"/>
    <s v=""/>
  </r>
  <r>
    <n v="374"/>
    <s v="Buy Housing Development Finance Corporation; target of Rs 3589: Sharekhan "/>
    <d v="2022-02-04T16:02:00"/>
    <x v="2"/>
    <s v="Housing Development Finance Corporation"/>
    <s v="HDFC"/>
    <n v="3589"/>
    <s v="Buy"/>
    <s v="2022-02-07"/>
    <s v="2488.5"/>
    <s v=""/>
    <s v=""/>
    <x v="1"/>
    <s v=""/>
    <e v="#VALUE!"/>
    <s v=""/>
  </r>
  <r>
    <n v="375"/>
    <s v="Buy VRL Logistics; target of Rs 690: Motilal Oswal "/>
    <d v="2022-02-04T14:46:00"/>
    <x v="1"/>
    <s v="VRL Logistics"/>
    <s v="VRLLOG"/>
    <n v="690"/>
    <s v="Buy"/>
    <s v="2022-02-04"/>
    <s v="505.0"/>
    <s v=""/>
    <s v=""/>
    <x v="1"/>
    <s v=""/>
    <e v="#VALUE!"/>
    <s v=""/>
  </r>
  <r>
    <n v="376"/>
    <s v="Buy J K Lakshmi Cement; target of Rs 675: Motilal Oswal "/>
    <d v="2022-02-04T14:41:00"/>
    <x v="1"/>
    <s v="J K Lakshmi Cement"/>
    <s v="JKLAKSHMI"/>
    <n v="675"/>
    <s v="Buy"/>
    <s v="2022-02-04"/>
    <s v="561.95"/>
    <s v=""/>
    <s v=""/>
    <x v="1"/>
    <s v=""/>
    <e v="#VALUE!"/>
    <s v=""/>
  </r>
  <r>
    <n v="377"/>
    <s v="Buy Apollo Tyres; target of Rs 275: Motilal Oswal "/>
    <d v="2022-02-04T14:37:00"/>
    <x v="1"/>
    <s v="Apollo Tyres"/>
    <s v="APOLLOTYRE"/>
    <n v="275"/>
    <s v="Buy"/>
    <s v="2022-02-04"/>
    <s v="220.2"/>
    <s v=""/>
    <s v=""/>
    <x v="1"/>
    <s v=""/>
    <e v="#VALUE!"/>
    <s v=""/>
  </r>
  <r>
    <n v="378"/>
    <s v="Buy IIFL Wealth; target of Rs 2,100: Motilal Oswal "/>
    <d v="2022-02-04T14:31:00"/>
    <x v="1"/>
    <s v="IIFL Wealth"/>
    <s v="IIFLWAM"/>
    <n v="2100"/>
    <s v="Buy"/>
    <s v="2022-02-04"/>
    <s v="1653.0"/>
    <s v=""/>
    <s v=""/>
    <x v="1"/>
    <s v=""/>
    <e v="#VALUE!"/>
    <s v=""/>
  </r>
  <r>
    <n v="379"/>
    <s v="Buy Emami; target of Rs 590: Motilal Oswal "/>
    <d v="2022-02-04T14:04:00"/>
    <x v="1"/>
    <s v="Emami"/>
    <s v="EMAMILTD"/>
    <n v="590"/>
    <s v="Buy"/>
    <s v="2022-02-04"/>
    <s v="501.1"/>
    <s v=""/>
    <s v=""/>
    <x v="1"/>
    <s v=""/>
    <e v="#VALUE!"/>
    <s v=""/>
  </r>
  <r>
    <n v="380"/>
    <s v="Buy GAIL; target of Rs 205: Motilal Oswal "/>
    <d v="2022-02-04T13:53:00"/>
    <x v="1"/>
    <s v="GAIL"/>
    <s v="GAIL"/>
    <n v="205"/>
    <s v="Buy"/>
    <s v="2022-02-04"/>
    <s v="149.75"/>
    <s v=""/>
    <s v=""/>
    <x v="1"/>
    <s v=""/>
    <e v="#VALUE!"/>
    <s v=""/>
  </r>
  <r>
    <n v="381"/>
    <s v="Buy Titan Company; target of Rs 2,900: Motilal Oswal "/>
    <d v="2022-02-04T13:52:00"/>
    <x v="1"/>
    <s v="Titan Company"/>
    <s v="TITAN"/>
    <n v="2900"/>
    <s v="Buy"/>
    <s v="2022-02-04"/>
    <s v="2510.0"/>
    <s v=""/>
    <s v=""/>
    <x v="1"/>
    <s v=""/>
    <e v="#VALUE!"/>
    <s v=""/>
  </r>
  <r>
    <n v="382"/>
    <s v="Buy Dabur; target of Rs 705: Motilal Oswal "/>
    <d v="2022-02-04T13:48:00"/>
    <x v="1"/>
    <s v="Dabur"/>
    <s v="DABUR"/>
    <n v="705"/>
    <s v="Buy"/>
    <s v="2022-02-04"/>
    <s v="560.0"/>
    <s v=""/>
    <s v=""/>
    <x v="1"/>
    <s v=""/>
    <e v="#VALUE!"/>
    <s v=""/>
  </r>
  <r>
    <n v="383"/>
    <s v="Buy MAS Financial Services; target of Rs 800: Motilal Oswal "/>
    <d v="2022-02-04T13:26:00"/>
    <x v="1"/>
    <s v="MAS Financial Services"/>
    <s v="MASFIN"/>
    <n v="800"/>
    <s v="Buy"/>
    <s v="2022-02-04"/>
    <s v="567.0"/>
    <s v=""/>
    <s v=""/>
    <x v="1"/>
    <s v=""/>
    <e v="#VALUE!"/>
    <s v=""/>
  </r>
  <r>
    <n v="384"/>
    <s v="Buy Adani Ports and SEZ; target of Rs 900: ICICI Direct "/>
    <d v="2022-02-04T13:01:00"/>
    <x v="8"/>
    <s v="Adani Ports and SEZ"/>
    <s v="ADANIPORTS"/>
    <n v="900"/>
    <s v="Buy"/>
    <s v="2022-02-04"/>
    <s v="735.0"/>
    <s v=""/>
    <s v=""/>
    <x v="1"/>
    <s v=""/>
    <e v="#VALUE!"/>
    <s v=""/>
  </r>
  <r>
    <n v="385"/>
    <s v="Buy V-Guard Industries; target of Rs 255: ICICI Direct "/>
    <d v="2022-02-04T13:01:00"/>
    <x v="8"/>
    <s v="V-Guard Industries"/>
    <s v="VGUARD"/>
    <n v="255"/>
    <s v="Buy"/>
    <s v="2022-02-04"/>
    <s v="216.1"/>
    <s v=""/>
    <s v=""/>
    <x v="1"/>
    <s v=""/>
    <e v="#VALUE!"/>
    <s v=""/>
  </r>
  <r>
    <n v="386"/>
    <s v="Buy Tata Consumer Products; target of Rs 910: ICICI Direct "/>
    <d v="2022-02-04T13:01:00"/>
    <x v="8"/>
    <s v="Tata Consumer Products"/>
    <s v="TATACONSUM"/>
    <n v="910"/>
    <s v="Buy"/>
    <s v="2022-02-04"/>
    <s v="741.0"/>
    <s v=""/>
    <s v=""/>
    <x v="1"/>
    <s v=""/>
    <e v="#VALUE!"/>
    <s v=""/>
  </r>
  <r>
    <n v="387"/>
    <s v="Buy Somany Ceramics; target of Rs 1000: ICICI Direct "/>
    <d v="2022-02-04T13:01:00"/>
    <x v="8"/>
    <s v="Somany Ceramics"/>
    <s v="SOMANYCERA"/>
    <n v="1000"/>
    <s v="Buy"/>
    <s v="2022-02-04"/>
    <s v="870.0"/>
    <s v=""/>
    <s v=""/>
    <x v="1"/>
    <s v=""/>
    <e v="#VALUE!"/>
    <s v=""/>
  </r>
  <r>
    <n v="388"/>
    <s v="Buy Dabur India; target of Rs 745: ICICI Direct "/>
    <d v="2022-02-04T13:01:00"/>
    <x v="8"/>
    <s v="Dabur India"/>
    <s v="DABUR"/>
    <n v="745"/>
    <s v="Buy"/>
    <s v="2022-02-04"/>
    <s v="560.0"/>
    <s v=""/>
    <s v=""/>
    <x v="1"/>
    <s v=""/>
    <e v="#VALUE!"/>
    <s v=""/>
  </r>
  <r>
    <n v="389"/>
    <s v="Buy Balrampur Chini; target of Rs 600: ICICI Direct "/>
    <d v="2022-02-04T13:01:00"/>
    <x v="8"/>
    <s v="Balrampur Chini"/>
    <s v="BALRAMCHIN"/>
    <n v="600"/>
    <s v="Buy"/>
    <s v="2022-02-04"/>
    <s v="448.0"/>
    <s v=""/>
    <s v=""/>
    <x v="1"/>
    <s v=""/>
    <e v="#VALUE!"/>
    <s v=""/>
  </r>
  <r>
    <n v="390"/>
    <s v="Buy Varun Beverages; target of Rs 1,175: Motilal Oswal "/>
    <d v="2022-02-04T12:58:00"/>
    <x v="1"/>
    <s v="Varun Beverages"/>
    <s v="VBL"/>
    <n v="1175"/>
    <s v="Buy"/>
    <s v="2022-02-04"/>
    <s v="946.0"/>
    <s v=""/>
    <s v=""/>
    <x v="1"/>
    <s v=""/>
    <e v="#VALUE!"/>
    <s v=""/>
  </r>
  <r>
    <n v="391"/>
    <s v="Buy Cadila Healthcare; target of Rs 490: Motilal Oswal "/>
    <d v="2022-02-04T12:51:00"/>
    <x v="1"/>
    <s v="Cadila Healthcare"/>
    <s v=" "/>
    <n v="490"/>
    <s v="Buy"/>
    <s v=""/>
    <s v=""/>
    <s v=""/>
    <s v=""/>
    <x v="0"/>
    <s v=""/>
    <e v="#VALUE!"/>
    <s v=""/>
  </r>
  <r>
    <n v="392"/>
    <s v="Buy Tata Consumer Products; target of Rs 910: Motilal Oswal "/>
    <d v="2022-02-04T12:42:00"/>
    <x v="1"/>
    <s v="Tata Consumer Products"/>
    <s v="TATACONSUM"/>
    <n v="910"/>
    <s v="Buy"/>
    <s v="2022-02-04"/>
    <s v="741.0"/>
    <s v=""/>
    <s v=""/>
    <x v="1"/>
    <s v=""/>
    <e v="#VALUE!"/>
    <s v=""/>
  </r>
  <r>
    <n v="393"/>
    <s v="Buy Indian Oil Corporation; target of Rs 150: Sharekhan "/>
    <d v="2022-02-04T11:12:00"/>
    <x v="2"/>
    <s v="Indian Oil Corporation"/>
    <s v="IOC"/>
    <n v="150"/>
    <s v="Buy"/>
    <s v="2022-02-04"/>
    <s v="124.9"/>
    <s v=""/>
    <s v=""/>
    <x v="1"/>
    <s v=""/>
    <e v="#VALUE!"/>
    <s v=""/>
  </r>
  <r>
    <n v="394"/>
    <s v="Buy Indian Hotels Company; target of Rs 286: Sharekhan "/>
    <d v="2022-02-04T11:12:00"/>
    <x v="2"/>
    <s v="Indian Hotels Company"/>
    <s v="INDHOTEL"/>
    <n v="286"/>
    <s v="Buy"/>
    <s v="2022-02-04"/>
    <s v="220.65"/>
    <s v=""/>
    <s v=""/>
    <x v="1"/>
    <s v=""/>
    <e v="#VALUE!"/>
    <s v=""/>
  </r>
  <r>
    <n v="395"/>
    <s v="Buy Bharat Petroleum Corporation; target of Rs 520: Sharekhan "/>
    <d v="2022-02-04T11:04:00"/>
    <x v="2"/>
    <s v="Bharat Petroleum Corporation"/>
    <s v="BPCL"/>
    <n v="520"/>
    <s v="Buy"/>
    <s v="2022-02-04"/>
    <s v="377.15"/>
    <s v=""/>
    <s v=""/>
    <x v="1"/>
    <s v=""/>
    <e v="#VALUE!"/>
    <s v=""/>
  </r>
  <r>
    <n v="396"/>
    <s v="Buy Zydus Wellness; target of Rs 2,505: Sharekhan "/>
    <d v="2022-02-04T10:10:00"/>
    <x v="2"/>
    <s v="Zydus Wellness"/>
    <s v="ZYDUSWELL"/>
    <n v="2505"/>
    <s v="Buy"/>
    <s v="2022-02-04"/>
    <s v="1695.7"/>
    <s v=""/>
    <s v=""/>
    <x v="1"/>
    <s v=""/>
    <e v="#VALUE!"/>
    <s v=""/>
  </r>
  <r>
    <n v="397"/>
    <s v="Buy Vinati Organics: target of Rs 2350: Sharekhan "/>
    <d v="2022-02-03T22:16:00"/>
    <x v="2"/>
    <s v="Vinati Organics"/>
    <s v="VINATIORGA"/>
    <n v="2350"/>
    <s v="Buy"/>
    <s v="2022-02-04"/>
    <s v="1921.9"/>
    <s v=""/>
    <s v=""/>
    <x v="1"/>
    <s v=""/>
    <e v="#VALUE!"/>
    <s v=""/>
  </r>
  <r>
    <n v="398"/>
    <s v="Accumulate Dabur India; target of Rs 647: Prabhudas Lilladher "/>
    <d v="2022-02-03T22:11:00"/>
    <x v="7"/>
    <s v="Dabur India"/>
    <s v="DABUR"/>
    <n v="647"/>
    <s v="Accumulate"/>
    <s v="2022-02-04"/>
    <s v="560.0"/>
    <s v=""/>
    <s v=""/>
    <x v="1"/>
    <s v=""/>
    <e v="#VALUE!"/>
    <s v=""/>
  </r>
  <r>
    <n v="399"/>
    <s v="Accumulate Indoco Remedies; target of Rs 460: Prabhudas Lilladher "/>
    <d v="2022-02-03T22:11:00"/>
    <x v="7"/>
    <s v="Indoco Remedies"/>
    <s v="INDOCO"/>
    <n v="460"/>
    <s v="Accumulate"/>
    <s v="2022-02-04"/>
    <s v="393.6"/>
    <s v=""/>
    <s v=""/>
    <x v="1"/>
    <s v=""/>
    <e v="#VALUE!"/>
    <s v=""/>
  </r>
  <r>
    <n v="400"/>
    <s v="Accumulate Jubilant FoodWorks; target of Rs 3600: Prabhudas Lilladher "/>
    <d v="2022-02-03T22:10:00"/>
    <x v="7"/>
    <s v="Jubilant FoodWorks"/>
    <s v="JUBLFOOD"/>
    <n v="3600"/>
    <s v="Accumulate"/>
    <s v="2022-02-04"/>
    <s v="3230.0"/>
    <s v=""/>
    <s v=""/>
    <x v="1"/>
    <s v=""/>
    <e v="#VALUE!"/>
    <s v=""/>
  </r>
  <r>
    <n v="401"/>
    <s v="Buy UPL; target of Rs 910: Emkay Global Financial "/>
    <d v="2022-02-03T22:10:00"/>
    <x v="0"/>
    <s v="UPL"/>
    <s v="UPL"/>
    <n v="910"/>
    <s v="Buy"/>
    <s v="2022-02-04"/>
    <s v="773.6"/>
    <s v=""/>
    <s v=""/>
    <x v="1"/>
    <s v=""/>
    <e v="#VALUE!"/>
    <s v=""/>
  </r>
  <r>
    <n v="402"/>
    <s v="Buy K E C Intl; target of Rs 580: Motilal Oswal "/>
    <d v="2022-02-03T21:57:00"/>
    <x v="1"/>
    <s v="K E C Intl"/>
    <s v="KEC"/>
    <n v="580"/>
    <s v="Buy"/>
    <s v="2022-02-04"/>
    <s v="520.0"/>
    <s v=""/>
    <s v=""/>
    <x v="1"/>
    <s v=""/>
    <e v="#VALUE!"/>
    <s v=""/>
  </r>
  <r>
    <n v="403"/>
    <s v="Buy Tech Mahindra: target of Rs 2060: Sharekhan "/>
    <d v="2022-02-03T21:57:00"/>
    <x v="2"/>
    <s v="Tech Mahindra"/>
    <s v="TECHM"/>
    <n v="2060"/>
    <s v="Buy"/>
    <s v="2022-02-04"/>
    <s v="1464.0"/>
    <s v=""/>
    <s v=""/>
    <x v="1"/>
    <s v=""/>
    <e v="#VALUE!"/>
    <s v=""/>
  </r>
  <r>
    <n v="404"/>
    <s v="Buy Vinati Organics; target of Rs 2230: Motilal Oswal "/>
    <d v="2022-02-03T21:57:00"/>
    <x v="1"/>
    <s v="Vinati Organics"/>
    <s v="VINATIORGA"/>
    <n v="2230"/>
    <s v="Buy"/>
    <s v="2022-02-04"/>
    <s v="1921.9"/>
    <s v=""/>
    <s v=""/>
    <x v="1"/>
    <s v=""/>
    <e v="#VALUE!"/>
    <s v=""/>
  </r>
  <r>
    <n v="405"/>
    <s v="Buy Maruti Suzuki; target of Rs 10,300: Motilal Oswal "/>
    <d v="2022-02-03T21:56:00"/>
    <x v="1"/>
    <s v="Maruti Suzuki"/>
    <s v="MARUTI"/>
    <n v="10300"/>
    <s v="Buy"/>
    <s v="2022-02-04"/>
    <s v="8639.9"/>
    <s v=""/>
    <s v=""/>
    <x v="1"/>
    <s v=""/>
    <e v="#VALUE!"/>
    <s v=""/>
  </r>
  <r>
    <n v="406"/>
    <s v="Buy BPCL; target of Rs 468: Motilal Oswal "/>
    <d v="2022-02-03T21:56:00"/>
    <x v="1"/>
    <s v="BPCL"/>
    <s v="BPCL"/>
    <n v="468"/>
    <s v="Buy"/>
    <s v="2022-02-04"/>
    <s v="377.15"/>
    <s v=""/>
    <s v=""/>
    <x v="1"/>
    <s v=""/>
    <e v="#VALUE!"/>
    <s v=""/>
  </r>
  <r>
    <n v="407"/>
    <s v="Buy Jubilant FoodWorks; target of Rs 4200: Motilal Oswal "/>
    <d v="2022-02-03T21:56:00"/>
    <x v="1"/>
    <s v="Jubilant FoodWorks"/>
    <s v="JUBLFOOD"/>
    <n v="4200"/>
    <s v="Buy"/>
    <s v="2022-02-04"/>
    <s v="3230.0"/>
    <s v=""/>
    <s v=""/>
    <x v="1"/>
    <s v=""/>
    <e v="#VALUE!"/>
    <s v=""/>
  </r>
  <r>
    <n v="408"/>
    <s v="Buy Indian Hotels; target of Rs 265: Motilal Oswal "/>
    <d v="2022-02-03T21:56:00"/>
    <x v="1"/>
    <s v="Indian Hotels"/>
    <s v="INDHOTEL"/>
    <n v="265"/>
    <s v="Buy"/>
    <s v="2022-02-04"/>
    <s v="220.65"/>
    <s v=""/>
    <s v=""/>
    <x v="1"/>
    <s v=""/>
    <e v="#VALUE!"/>
    <s v=""/>
  </r>
  <r>
    <n v="409"/>
    <s v="Buy BCL Industries; target of Rs 960: Equity99 "/>
    <d v="2022-02-03T21:56:00"/>
    <x v="10"/>
    <s v="BCL Industries"/>
    <s v="BCLIND"/>
    <n v="960"/>
    <s v="Buy"/>
    <s v="2022-03-29"/>
    <s v="487.0"/>
    <s v=""/>
    <s v=""/>
    <x v="1"/>
    <s v=""/>
    <e v="#VALUE!"/>
    <s v=""/>
  </r>
  <r>
    <n v="410"/>
    <s v="Buy Tech Mahindra; target of Rs 1900: Emkay Global Financial "/>
    <d v="2022-02-03T21:56:00"/>
    <x v="0"/>
    <s v="Tech Mahindra"/>
    <s v="TECHM"/>
    <n v="1900"/>
    <s v="Buy"/>
    <s v="2022-02-04"/>
    <s v="1464.0"/>
    <s v=""/>
    <s v=""/>
    <x v="1"/>
    <s v=""/>
    <e v="#VALUE!"/>
    <s v=""/>
  </r>
  <r>
    <n v="411"/>
    <s v="Buy Hindustan Petroleum Corp; target of Rs 360: Emkay Global Financial "/>
    <d v="2022-02-03T21:56:00"/>
    <x v="0"/>
    <s v="Hindustan Petroleum Corp"/>
    <s v="HINDPETRO"/>
    <n v="360"/>
    <s v="Buy"/>
    <s v="2022-02-04"/>
    <s v="286.0"/>
    <s v=""/>
    <s v=""/>
    <x v="1"/>
    <s v=""/>
    <e v="#VALUE!"/>
    <s v=""/>
  </r>
  <r>
    <n v="412"/>
    <s v="Accumulate Solar Industries India; target of Rs 2551: KR Choksey "/>
    <d v="2022-02-03T21:56:00"/>
    <x v="5"/>
    <s v="Solar Industries India"/>
    <s v="SOLARINDS"/>
    <n v="2551"/>
    <s v="Accumulate"/>
    <s v="2022-02-04"/>
    <s v="2346.0"/>
    <s v="2022-03-17"/>
    <s v="2620.8"/>
    <x v="2"/>
    <n v="0.11713554987212284"/>
    <n v="41"/>
    <n v="2.8569646310273862E-3"/>
  </r>
  <r>
    <n v="413"/>
    <s v="Buy Sun Pharmaceutical Industries; target of Rs 1074: KR Choksey "/>
    <d v="2022-02-03T21:56:00"/>
    <x v="5"/>
    <s v="Sun Pharmaceutical Industries"/>
    <s v="SUNPHARMA"/>
    <n v="1074"/>
    <s v="Buy"/>
    <s v="2022-02-04"/>
    <s v="882.9"/>
    <s v=""/>
    <s v=""/>
    <x v="1"/>
    <s v=""/>
    <e v="#VALUE!"/>
    <s v=""/>
  </r>
  <r>
    <n v="414"/>
    <s v="Buy Vinati Organics; target of Rs 2349: KR Choksey "/>
    <d v="2022-02-03T21:56:00"/>
    <x v="5"/>
    <s v="Vinati Organics"/>
    <s v="VINATIORGA"/>
    <n v="2349"/>
    <s v="Buy"/>
    <s v="2022-02-04"/>
    <s v="1921.9"/>
    <s v=""/>
    <s v=""/>
    <x v="1"/>
    <s v=""/>
    <e v="#VALUE!"/>
    <s v=""/>
  </r>
  <r>
    <n v="415"/>
    <s v="Buy Zee Entertainment Enterprises; target of Rs 413: Prabhudas Lilladher "/>
    <d v="2022-02-03T21:56:00"/>
    <x v="7"/>
    <s v="Zee Entertainment Enterprises"/>
    <s v="ZEEL"/>
    <n v="413"/>
    <s v="Buy"/>
    <s v="2022-02-04"/>
    <s v="287.7"/>
    <s v=""/>
    <s v=""/>
    <x v="1"/>
    <s v=""/>
    <e v="#VALUE!"/>
    <s v=""/>
  </r>
  <r>
    <n v="416"/>
    <s v="Buy V.I.P. Industries; target of Rs 769: Prabhudas Lilladher "/>
    <d v="2022-02-03T21:56:00"/>
    <x v="7"/>
    <s v="V.I.P. Industries"/>
    <s v="MAHLIFE"/>
    <n v="769"/>
    <s v="Buy"/>
    <s v=""/>
    <s v=""/>
    <s v=""/>
    <s v=""/>
    <x v="0"/>
    <s v=""/>
    <e v="#VALUE!"/>
    <s v=""/>
  </r>
  <r>
    <n v="417"/>
    <s v="Buy Dhanuka Agritech; target of Rs 870: Prabhudas Lilladher "/>
    <d v="2022-02-03T21:56:00"/>
    <x v="7"/>
    <s v="Dhanuka Agritech"/>
    <s v="DHANUKA"/>
    <n v="870"/>
    <s v="Buy"/>
    <s v="2022-02-04"/>
    <s v="794.3"/>
    <s v=""/>
    <s v=""/>
    <x v="1"/>
    <s v=""/>
    <e v="#VALUE!"/>
    <s v=""/>
  </r>
  <r>
    <n v="418"/>
    <s v="Buy Indian Oil Corporation; target of Rs 205: Prabhudas Lilladher "/>
    <d v="2022-02-03T21:56:00"/>
    <x v="7"/>
    <s v="Indian Oil Corporation"/>
    <s v="IOC"/>
    <n v="205"/>
    <s v="Buy"/>
    <s v="2022-02-04"/>
    <s v="124.9"/>
    <s v=""/>
    <s v=""/>
    <x v="1"/>
    <s v=""/>
    <e v="#VALUE!"/>
    <s v=""/>
  </r>
  <r>
    <n v="419"/>
    <s v="Buy Tech Mahindra; target of Rs 1942: Prabhudas Lilladher "/>
    <d v="2022-02-03T21:56:00"/>
    <x v="7"/>
    <s v="Tech Mahindra"/>
    <s v="TECHM"/>
    <n v="1942"/>
    <s v="Buy"/>
    <s v="2022-02-04"/>
    <s v="1464.0"/>
    <s v=""/>
    <s v=""/>
    <x v="1"/>
    <s v=""/>
    <e v="#VALUE!"/>
    <s v=""/>
  </r>
  <r>
    <n v="420"/>
    <s v="Accumulate KEC International; target of Rs 572: Prabhudas Lilladher "/>
    <d v="2022-02-03T21:56:00"/>
    <x v="7"/>
    <s v="KEC International"/>
    <s v="KEC"/>
    <n v="572"/>
    <s v="Accumulate"/>
    <s v="2022-02-04"/>
    <s v="520.0"/>
    <s v=""/>
    <s v=""/>
    <x v="1"/>
    <s v=""/>
    <e v="#VALUE!"/>
    <s v=""/>
  </r>
  <r>
    <n v="421"/>
    <s v="Buy Orient Cement; target of Rs 238: Arihant Capital "/>
    <d v="2022-02-03T21:42:00"/>
    <x v="3"/>
    <s v="Orient Cement"/>
    <s v="ORIENTCEM"/>
    <n v="238"/>
    <s v="Buy"/>
    <s v="2022-02-04"/>
    <s v="173.45"/>
    <s v=""/>
    <s v=""/>
    <x v="1"/>
    <s v=""/>
    <e v="#VALUE!"/>
    <s v=""/>
  </r>
  <r>
    <n v="422"/>
    <s v="Buy HDFC; target of Rs 3350: ICICI Direct "/>
    <d v="2022-02-03T17:35:00"/>
    <x v="8"/>
    <s v="HDFC"/>
    <s v="HDFCLIFE"/>
    <n v="3350"/>
    <s v="Buy"/>
    <s v=""/>
    <s v=""/>
    <s v=""/>
    <s v=""/>
    <x v="0"/>
    <s v=""/>
    <e v="#VALUE!"/>
    <s v=""/>
  </r>
  <r>
    <n v="423"/>
    <s v="Buy Zydus Wellness; target of Rs 2200: ICICI Direct "/>
    <d v="2022-02-03T17:35:00"/>
    <x v="8"/>
    <s v="Zydus Wellness"/>
    <s v="ZYDUSWELL"/>
    <n v="2200"/>
    <s v="Buy"/>
    <s v="2022-02-04"/>
    <s v="1695.7"/>
    <s v=""/>
    <s v=""/>
    <x v="1"/>
    <s v=""/>
    <e v="#VALUE!"/>
    <s v=""/>
  </r>
  <r>
    <n v="424"/>
    <s v="Buy Vinati Organics; target of Rs 2320: ICICI Direct "/>
    <d v="2022-02-03T17:35:00"/>
    <x v="8"/>
    <s v="Vinati Organics"/>
    <s v="VINATIORGA"/>
    <n v="2320"/>
    <s v="Buy"/>
    <s v="2022-02-04"/>
    <s v="1921.9"/>
    <s v=""/>
    <s v=""/>
    <x v="1"/>
    <s v=""/>
    <e v="#VALUE!"/>
    <s v=""/>
  </r>
  <r>
    <n v="425"/>
    <s v="Buy TTK Prestige; target of Rs 1270: ICICI Direct "/>
    <d v="2022-02-03T17:35:00"/>
    <x v="8"/>
    <s v="TTK Prestige"/>
    <s v="TTKPRESTIG"/>
    <n v="1270"/>
    <s v="Buy"/>
    <s v="2022-02-04"/>
    <s v="945.0"/>
    <s v=""/>
    <s v=""/>
    <x v="1"/>
    <s v=""/>
    <e v="#VALUE!"/>
    <s v=""/>
  </r>
  <r>
    <n v="426"/>
    <s v="Buy Tech Mahindra; target of Rs 1850: ICICI Direct "/>
    <d v="2022-02-03T17:35:00"/>
    <x v="8"/>
    <s v="Tech Mahindra"/>
    <s v="TECHM"/>
    <n v="1850"/>
    <s v="Buy"/>
    <s v="2022-02-04"/>
    <s v="1464.0"/>
    <s v=""/>
    <s v=""/>
    <x v="1"/>
    <s v=""/>
    <e v="#VALUE!"/>
    <s v=""/>
  </r>
  <r>
    <n v="427"/>
    <s v="Buy Sun Pharmaceutical Industries; target of Rs 1075: ICICI Direct "/>
    <d v="2022-02-03T17:34:00"/>
    <x v="8"/>
    <s v="Sun Pharmaceutical Industries"/>
    <s v="SUNPHARMA"/>
    <n v="1075"/>
    <s v="Buy"/>
    <s v="2022-02-04"/>
    <s v="882.9"/>
    <s v=""/>
    <s v=""/>
    <x v="1"/>
    <s v=""/>
    <e v="#VALUE!"/>
    <s v=""/>
  </r>
  <r>
    <n v="428"/>
    <s v="Buy Neogen Chemicals; target of Rs 2160: ICICI Direct "/>
    <d v="2022-02-03T17:34:00"/>
    <x v="8"/>
    <s v="Neogen Chemicals"/>
    <s v="NEOGEN"/>
    <n v="2160"/>
    <s v="Buy"/>
    <s v="2022-02-04"/>
    <s v="1741.0"/>
    <s v=""/>
    <s v=""/>
    <x v="1"/>
    <s v=""/>
    <e v="#VALUE!"/>
    <s v=""/>
  </r>
  <r>
    <n v="429"/>
    <s v="Buy Indoco Remedies; target of Rs 510: ICICI Direct "/>
    <d v="2022-02-03T17:34:00"/>
    <x v="8"/>
    <s v="Indoco Remedies"/>
    <s v="INDOCO"/>
    <n v="510"/>
    <s v="Buy"/>
    <s v="2022-02-04"/>
    <s v="393.6"/>
    <s v=""/>
    <s v=""/>
    <x v="1"/>
    <s v=""/>
    <e v="#VALUE!"/>
    <s v=""/>
  </r>
  <r>
    <n v="430"/>
    <s v="Buy Dwarikesh Sugar; target of Rs 135: ICICI Direct "/>
    <d v="2022-02-03T17:34:00"/>
    <x v="8"/>
    <s v="Dwarikesh Sugar"/>
    <s v="DWARKESH"/>
    <n v="135"/>
    <s v="Buy"/>
    <s v="2022-02-04"/>
    <s v="98.85"/>
    <s v="2022-03-14"/>
    <s v="138.4"/>
    <x v="2"/>
    <n v="0.40010116337885698"/>
    <n v="38"/>
    <n v="1.052897798365413E-2"/>
  </r>
  <r>
    <n v="431"/>
    <s v="Buy Ajanta Pharmaceuticals; target of Rs 2605: ICICI Direct "/>
    <d v="2022-02-03T17:34:00"/>
    <x v="8"/>
    <s v="Ajanta Pharmaceuticals"/>
    <s v="AJANTPHARM"/>
    <n v="2605"/>
    <s v="Buy"/>
    <s v="2022-02-04"/>
    <s v="2118.0"/>
    <s v=""/>
    <s v=""/>
    <x v="1"/>
    <s v=""/>
    <e v="#VALUE!"/>
    <s v=""/>
  </r>
  <r>
    <n v="432"/>
    <s v="Hold Navin Fluorine: target of Rs 4520: ICICI Direct "/>
    <d v="2022-02-03T16:14:00"/>
    <x v="8"/>
    <s v="Navin Fluorine"/>
    <s v="NAVINFLUOR"/>
    <n v="4520"/>
    <s v="Hold"/>
    <s v="2022-02-04"/>
    <s v="4163.05"/>
    <s v=""/>
    <s v=""/>
    <x v="1"/>
    <s v=""/>
    <e v="#VALUE!"/>
    <s v=""/>
  </r>
  <r>
    <n v="433"/>
    <s v="Hold KEC International: target of Rs 535: ICICI Direct "/>
    <d v="2022-02-03T16:14:00"/>
    <x v="8"/>
    <s v="KEC International"/>
    <s v="KEC"/>
    <n v="535"/>
    <s v="Hold"/>
    <s v="2022-02-04"/>
    <s v="520.0"/>
    <s v="2022-02-07"/>
    <s v="549.5"/>
    <x v="2"/>
    <n v="5.673076923076923E-2"/>
    <n v="3"/>
    <n v="1.8910256410256409E-2"/>
  </r>
  <r>
    <n v="434"/>
    <s v="Hold Hester Biosciences: target of Rs 2780: ICICI Direct "/>
    <d v="2022-02-03T16:14:00"/>
    <x v="8"/>
    <s v="Hester Biosciences"/>
    <s v="HESTERBIO"/>
    <n v="2780"/>
    <s v="Hold"/>
    <s v="2022-02-04"/>
    <s v="2480.0"/>
    <s v="2022-03-30"/>
    <s v="2949.6"/>
    <x v="2"/>
    <n v="0.18935483870967737"/>
    <n v="54"/>
    <n v="3.5065710872162477E-3"/>
  </r>
  <r>
    <n v="435"/>
    <s v="Buy Lancer Container Lines; target of Rs 306: Khambatta Securities "/>
    <d v="2022-02-03T12:18:00"/>
    <x v="16"/>
    <s v="Lancer Container Lines"/>
    <s v="CONCOR"/>
    <n v="306"/>
    <s v="Buy"/>
    <s v=""/>
    <s v=""/>
    <s v=""/>
    <s v=""/>
    <x v="0"/>
    <s v=""/>
    <e v="#VALUE!"/>
    <s v=""/>
  </r>
  <r>
    <n v="436"/>
    <s v="Buy Max Financial Services; target of Rs 1,250: Sharekhan "/>
    <d v="2022-02-03T10:28:00"/>
    <x v="2"/>
    <s v="Max Financial Services"/>
    <s v="MFSL"/>
    <n v="1250"/>
    <s v="Buy"/>
    <s v="2022-02-03"/>
    <s v="925.0"/>
    <s v=""/>
    <s v=""/>
    <x v="1"/>
    <s v=""/>
    <e v="#VALUE!"/>
    <s v=""/>
  </r>
  <r>
    <n v="437"/>
    <s v="Buy Zee Entertainment Enterprises; target of Rs 400: Sharekhan "/>
    <d v="2022-02-03T10:16:00"/>
    <x v="2"/>
    <s v="Zee Entertainment Enterprises"/>
    <s v="ZEEL"/>
    <n v="400"/>
    <s v="Buy"/>
    <s v="2022-02-03"/>
    <s v="284.3"/>
    <s v=""/>
    <s v=""/>
    <x v="1"/>
    <s v=""/>
    <e v="#VALUE!"/>
    <s v=""/>
  </r>
  <r>
    <n v="438"/>
    <s v="Buy Cholamandalam Investment and Finance Company; target of Rs 720: Sharekhan "/>
    <d v="2022-02-03T10:14:00"/>
    <x v="2"/>
    <s v="Cholamandalam Investment and Finance Company"/>
    <s v="CHOLAHLDNG"/>
    <n v="720"/>
    <s v="Buy"/>
    <s v="2022-02-03"/>
    <s v="700.0"/>
    <s v=""/>
    <s v=""/>
    <x v="1"/>
    <s v=""/>
    <e v="#VALUE!"/>
    <s v=""/>
  </r>
  <r>
    <n v="439"/>
    <s v="Buy Jubilant Foodworks; target of Rs 4,707: Sharekhan "/>
    <d v="2022-02-03T09:54:00"/>
    <x v="2"/>
    <s v="Jubilant Foodworks"/>
    <s v="JUBLFOOD"/>
    <n v="4707"/>
    <s v="Buy"/>
    <s v="2022-02-03"/>
    <s v="3283.95"/>
    <s v=""/>
    <s v=""/>
    <x v="1"/>
    <s v=""/>
    <e v="#VALUE!"/>
    <s v=""/>
  </r>
  <r>
    <n v="440"/>
    <s v="Buy Colgate Palmolive (India); target of Rs 1802: KR Choksey "/>
    <d v="2022-02-02T21:47:00"/>
    <x v="5"/>
    <s v="Colgate Palmolive (India)"/>
    <s v="COLPAL"/>
    <n v="1802"/>
    <s v="Buy"/>
    <s v="2022-02-03"/>
    <s v="1461.0"/>
    <s v=""/>
    <s v=""/>
    <x v="1"/>
    <s v=""/>
    <e v="#VALUE!"/>
    <s v=""/>
  </r>
  <r>
    <n v="441"/>
    <s v="Hold Shree Digvijay Cement; target of Rs 78: Arihant Capital "/>
    <d v="2022-02-02T21:45:00"/>
    <x v="3"/>
    <s v="Shree Digvijay Cement"/>
    <s v="SHREECEM"/>
    <n v="78"/>
    <s v="Hold"/>
    <s v=""/>
    <s v=""/>
    <s v=""/>
    <s v=""/>
    <x v="0"/>
    <s v=""/>
    <e v="#VALUE!"/>
    <s v=""/>
  </r>
  <r>
    <n v="442"/>
    <s v="Accumulate Route Mobile; target of Rs 1695: Arihant Capital "/>
    <d v="2022-02-02T21:39:00"/>
    <x v="3"/>
    <s v="Route Mobile"/>
    <s v="ROUTE"/>
    <n v="1695"/>
    <s v="Accumulate"/>
    <s v=""/>
    <s v=""/>
    <s v=""/>
    <s v=""/>
    <x v="0"/>
    <s v=""/>
    <e v="#VALUE!"/>
    <s v=""/>
  </r>
  <r>
    <n v="443"/>
    <s v="Buy Birlasoft; target of Rs 550: Arihant Capital "/>
    <d v="2022-02-02T21:37:00"/>
    <x v="3"/>
    <s v="Birlasoft"/>
    <s v="BSOFT"/>
    <n v="550"/>
    <s v="Buy"/>
    <s v="2022-02-03"/>
    <s v="478.85"/>
    <s v=""/>
    <s v=""/>
    <x v="1"/>
    <s v=""/>
    <e v="#VALUE!"/>
    <s v=""/>
  </r>
  <r>
    <n v="444"/>
    <s v="Buy Heranba Industries; target of Rs 1073: Arihant Capital "/>
    <d v="2022-02-02T21:35:00"/>
    <x v="3"/>
    <s v="Heranba Industries"/>
    <s v="HERANBA"/>
    <n v="1073"/>
    <s v="Buy"/>
    <s v="2022-02-03"/>
    <s v="715.0"/>
    <s v=""/>
    <s v=""/>
    <x v="1"/>
    <s v=""/>
    <e v="#VALUE!"/>
    <s v=""/>
  </r>
  <r>
    <n v="445"/>
    <s v="Buy Hindustan Unilever target of Rs 2630: Geojit "/>
    <d v="2022-02-02T21:34:00"/>
    <x v="15"/>
    <s v="Heranba Industries"/>
    <s v="HERANBA"/>
    <n v="2630"/>
    <s v="Buy"/>
    <s v=""/>
    <s v=""/>
    <s v=""/>
    <s v=""/>
    <x v="0"/>
    <s v=""/>
    <e v="#VALUE!"/>
    <s v=""/>
  </r>
  <r>
    <n v="446"/>
    <s v="Accumulate Colgate Palmolive; target of Rs 1733: Prabhudas Lilladher "/>
    <d v="2022-02-02T21:21:00"/>
    <x v="7"/>
    <s v="Colgate Palmolive"/>
    <s v="COLPAL"/>
    <n v="1733"/>
    <s v="Accumulate"/>
    <s v="2022-02-03"/>
    <s v="1461.0"/>
    <s v=""/>
    <s v=""/>
    <x v="1"/>
    <s v=""/>
    <e v="#VALUE!"/>
    <s v=""/>
  </r>
  <r>
    <n v="447"/>
    <s v="Accumulate KEI Industries; target of Rs 1183: Prabhudas Lilladher "/>
    <d v="2022-02-02T21:21:00"/>
    <x v="7"/>
    <s v="KEI Industries"/>
    <s v="KEI"/>
    <n v="1183"/>
    <s v="Accumulate"/>
    <s v="2022-02-03"/>
    <s v="1136.7"/>
    <s v="2022-03-17"/>
    <s v="1195.9"/>
    <x v="2"/>
    <n v="5.2080584147092497E-2"/>
    <n v="42"/>
    <n v="1.240013908264107E-3"/>
  </r>
  <r>
    <n v="448"/>
    <s v="Accumulate Kotak Mahindra Bank; target of Rs 1978: Prabhudas Lilladher "/>
    <d v="2022-02-02T21:21:00"/>
    <x v="7"/>
    <s v="Kotak Mahindra Bank"/>
    <s v="KOTAKBANK"/>
    <n v="1978"/>
    <s v="Accumulate"/>
    <s v="2022-02-03"/>
    <s v="1939.9"/>
    <s v=""/>
    <s v=""/>
    <x v="1"/>
    <s v=""/>
    <e v="#VALUE!"/>
    <s v=""/>
  </r>
  <r>
    <n v="449"/>
    <s v="Buy Mold-tek Packaging; target of Rs 793: Prabhudas Lilladher "/>
    <d v="2022-02-02T21:21:00"/>
    <x v="7"/>
    <s v="Mold-tek Packaging"/>
    <s v="MOLDTKPAC"/>
    <n v="793"/>
    <s v="Buy"/>
    <s v="2022-02-03"/>
    <s v="767.0"/>
    <s v="2022-04-08"/>
    <s v="809.7"/>
    <x v="2"/>
    <n v="5.5671447196870984E-2"/>
    <n v="64"/>
    <n v="8.6986636245110912E-4"/>
  </r>
  <r>
    <n v="450"/>
    <s v="Buy Coforge; target of Rs 5778: Prabhudas Lilladher "/>
    <d v="2022-02-02T21:21:00"/>
    <x v="7"/>
    <s v="Coforge"/>
    <s v="COFORGE"/>
    <n v="5778"/>
    <s v="Buy"/>
    <s v="2022-02-03"/>
    <s v="4829.0"/>
    <s v=""/>
    <s v=""/>
    <x v="1"/>
    <s v=""/>
    <e v="#VALUE!"/>
    <s v=""/>
  </r>
  <r>
    <n v="451"/>
    <s v="Buy Larsen and Toubro; target of Rs 2382: Prabhudas Lilladher "/>
    <d v="2022-02-02T21:21:00"/>
    <x v="7"/>
    <s v="Larsen and Toubro"/>
    <s v="LT"/>
    <n v="2382"/>
    <s v="Buy"/>
    <s v="2022-02-03"/>
    <s v="1981.5"/>
    <s v=""/>
    <s v=""/>
    <x v="1"/>
    <s v=""/>
    <e v="#VALUE!"/>
    <s v=""/>
  </r>
  <r>
    <n v="452"/>
    <s v="Buy Britannia Industries; target of Rs 4139: Prabhudas Lilladher "/>
    <d v="2022-02-02T21:20:00"/>
    <x v="7"/>
    <s v="Britannia Industries"/>
    <s v="BRITANNIA"/>
    <n v="4139"/>
    <s v="Buy"/>
    <s v="2022-02-03"/>
    <s v="3622.0"/>
    <s v=""/>
    <s v=""/>
    <x v="1"/>
    <s v=""/>
    <e v="#VALUE!"/>
    <s v=""/>
  </r>
  <r>
    <n v="453"/>
    <s v="Buy UPL; target of Rs 980: Prabhudas Lilladher "/>
    <d v="2022-02-02T21:20:00"/>
    <x v="7"/>
    <s v="UPL"/>
    <s v="UPL"/>
    <n v="980"/>
    <s v="Buy"/>
    <s v="2022-02-03"/>
    <s v="788.95"/>
    <s v=""/>
    <s v=""/>
    <x v="1"/>
    <s v=""/>
    <e v="#VALUE!"/>
    <s v=""/>
  </r>
  <r>
    <n v="454"/>
    <s v="Buy Hindustan Petroleum Corporation; target of Rs 445: Prabhudas Lilladher "/>
    <d v="2022-02-02T21:20:00"/>
    <x v="7"/>
    <s v="Hindustan Petroleum Corporation"/>
    <s v="HINDPETRO"/>
    <n v="445"/>
    <s v="Buy"/>
    <s v="2022-02-03"/>
    <s v="291.0"/>
    <s v=""/>
    <s v=""/>
    <x v="1"/>
    <s v=""/>
    <e v="#VALUE!"/>
    <s v=""/>
  </r>
  <r>
    <n v="455"/>
    <s v="Buy Exide Industries; target of Rs 210: Prabhudas Lilladher "/>
    <d v="2022-02-02T21:20:00"/>
    <x v="7"/>
    <s v="Exide Industries"/>
    <s v="EXIDEIND"/>
    <n v="210"/>
    <s v="Buy"/>
    <s v="2022-02-03"/>
    <s v="175.05"/>
    <s v=""/>
    <s v=""/>
    <x v="1"/>
    <s v=""/>
    <e v="#VALUE!"/>
    <s v=""/>
  </r>
  <r>
    <n v="456"/>
    <s v="Buy Tata Motors; target of Rs 632: Prabhudas Lilladher "/>
    <d v="2022-02-02T21:20:00"/>
    <x v="7"/>
    <s v="Tata Motors"/>
    <s v="TATAMTRDVR"/>
    <n v="632"/>
    <s v="Buy"/>
    <s v=""/>
    <s v=""/>
    <s v=""/>
    <s v=""/>
    <x v="0"/>
    <s v=""/>
    <e v="#VALUE!"/>
    <s v=""/>
  </r>
  <r>
    <n v="457"/>
    <s v="Buy Sun Pharmaceutical Industries; target of Rs 1050: Prabhudas Lilladher "/>
    <d v="2022-02-02T21:20:00"/>
    <x v="7"/>
    <s v="Sun Pharmaceutical Industries"/>
    <s v="SUNPHARMA"/>
    <n v="1050"/>
    <s v="Buy"/>
    <s v="2022-02-03"/>
    <s v="889.35"/>
    <s v=""/>
    <s v=""/>
    <x v="1"/>
    <s v=""/>
    <e v="#VALUE!"/>
    <s v=""/>
  </r>
  <r>
    <n v="458"/>
    <s v="Buy Bharat Electronics; target of Rs 265: Prabhudas Lilladher "/>
    <d v="2022-02-02T21:20:00"/>
    <x v="7"/>
    <s v="Bharat Electronics"/>
    <s v="BEL"/>
    <n v="265"/>
    <s v="Buy"/>
    <s v="2022-02-03"/>
    <s v="211.0"/>
    <s v=""/>
    <s v=""/>
    <x v="1"/>
    <s v=""/>
    <e v="#VALUE!"/>
    <s v=""/>
  </r>
  <r>
    <n v="459"/>
    <s v="Accumulate Maruti Suzuki India; target of Rs 9557: KR Choksey "/>
    <d v="2022-02-02T20:50:00"/>
    <x v="5"/>
    <s v="Maruti Suzuki India"/>
    <s v="MARUTI"/>
    <n v="9557"/>
    <s v="Accumulate"/>
    <s v="2022-02-03"/>
    <s v="8550.0"/>
    <s v=""/>
    <s v=""/>
    <x v="1"/>
    <s v=""/>
    <e v="#VALUE!"/>
    <s v=""/>
  </r>
  <r>
    <n v="460"/>
    <s v="Accumulate Cipla; target of Rs 998: KR Choksey "/>
    <d v="2022-02-02T20:49:00"/>
    <x v="5"/>
    <s v="Cipla"/>
    <s v="CIPLA"/>
    <n v="998"/>
    <s v="Accumulate"/>
    <s v="2022-02-03"/>
    <s v="953.0"/>
    <s v="2022-03-11"/>
    <s v="1053.75"/>
    <x v="2"/>
    <n v="0.10571878279118573"/>
    <n v="36"/>
    <n v="2.9366328553107144E-3"/>
  </r>
  <r>
    <n v="461"/>
    <s v="Accumulate HDFC Asset Management Co; target of Rs 2500: KR Choksey "/>
    <d v="2022-02-02T20:49:00"/>
    <x v="5"/>
    <s v="HDFC Asset Management Co"/>
    <s v="HDFCLIFE"/>
    <n v="2500"/>
    <s v="Accumulate"/>
    <s v=""/>
    <s v=""/>
    <s v=""/>
    <s v=""/>
    <x v="0"/>
    <s v=""/>
    <e v="#VALUE!"/>
    <s v=""/>
  </r>
  <r>
    <n v="462"/>
    <s v="Buy Asian Paints; target of Rs 3906: KR Choksey "/>
    <d v="2022-02-02T20:49:00"/>
    <x v="5"/>
    <s v="Asian Paints"/>
    <s v="ASIANPAINT"/>
    <n v="3906"/>
    <s v="Buy"/>
    <s v="2022-02-03"/>
    <s v="3212.85"/>
    <s v=""/>
    <s v=""/>
    <x v="1"/>
    <s v=""/>
    <e v="#VALUE!"/>
    <s v=""/>
  </r>
  <r>
    <n v="463"/>
    <s v="Buy The Ramco Cements; target of Rs 1019: KR Choksey "/>
    <d v="2022-02-02T20:49:00"/>
    <x v="5"/>
    <s v="The Ramco Cements"/>
    <s v="RAMCOCEM"/>
    <n v="1019"/>
    <s v="Buy"/>
    <s v="2022-02-03"/>
    <s v="888.95"/>
    <s v=""/>
    <s v=""/>
    <x v="1"/>
    <s v=""/>
    <e v="#VALUE!"/>
    <s v=""/>
  </r>
  <r>
    <n v="464"/>
    <s v="Buy Axis Bank; target of Rs 936: KR Choksey "/>
    <d v="2022-02-02T20:49:00"/>
    <x v="5"/>
    <s v="Axis Bank"/>
    <s v="AXISBANK"/>
    <n v="936"/>
    <s v="Buy"/>
    <s v="2022-02-03"/>
    <s v="802.2"/>
    <s v=""/>
    <s v=""/>
    <x v="1"/>
    <s v=""/>
    <e v="#VALUE!"/>
    <s v=""/>
  </r>
  <r>
    <n v="465"/>
    <s v="Accumulate Kajaria Ceramics target of Rs 1400: Geojit "/>
    <d v="2022-02-02T20:48:00"/>
    <x v="15"/>
    <s v="Axis Bank"/>
    <s v="AXISBANK"/>
    <n v="1400"/>
    <s v="Accumulate"/>
    <s v="2022-02-03"/>
    <s v="802.2"/>
    <s v=""/>
    <s v=""/>
    <x v="1"/>
    <s v=""/>
    <e v="#VALUE!"/>
    <s v=""/>
  </r>
  <r>
    <n v="466"/>
    <s v="Accumulate Jyothy Labs target of Rs 165: Geojit "/>
    <d v="2022-02-02T20:48:00"/>
    <x v="15"/>
    <s v="Axis Bank"/>
    <s v="AXISBANK"/>
    <n v="165"/>
    <s v="Accumulate"/>
    <s v=""/>
    <s v=""/>
    <s v=""/>
    <s v=""/>
    <x v="0"/>
    <s v=""/>
    <e v="#VALUE!"/>
    <s v=""/>
  </r>
  <r>
    <n v="467"/>
    <s v="Hold NTPC: target of Rs 137: ICICI Direct "/>
    <d v="2022-02-02T15:43:00"/>
    <x v="8"/>
    <s v="NTPC"/>
    <s v="NTPC"/>
    <n v="137"/>
    <s v="Hold"/>
    <s v=""/>
    <s v=""/>
    <s v=""/>
    <s v=""/>
    <x v="0"/>
    <s v=""/>
    <e v="#VALUE!"/>
    <s v=""/>
  </r>
  <r>
    <n v="468"/>
    <s v="Hold Solar Industries: target of Rs 2520: ICICI Direct "/>
    <d v="2022-02-02T15:42:00"/>
    <x v="8"/>
    <s v="Solar Industries"/>
    <s v="SOLARINDS"/>
    <n v="2520"/>
    <s v="Hold"/>
    <s v="2022-02-03"/>
    <s v="2329.7"/>
    <s v="2022-03-17"/>
    <s v="2620.8"/>
    <x v="2"/>
    <n v="0.12495171052066806"/>
    <n v="42"/>
    <n v="2.9750407266825726E-3"/>
  </r>
  <r>
    <n v="469"/>
    <s v="Hold Relaxo Footwears: target of Rs 1330: ICICI Direct "/>
    <d v="2022-02-02T15:42:00"/>
    <x v="8"/>
    <s v="Relaxo Footwears"/>
    <s v="RELAXO"/>
    <n v="1330"/>
    <s v="Hold"/>
    <s v="2022-02-03"/>
    <s v="1323.65"/>
    <s v="2022-02-03"/>
    <s v="1339.85"/>
    <x v="2"/>
    <n v="1.2238884901597717E-2"/>
    <n v="0"/>
    <n v="1.2238884901597717E-2"/>
  </r>
  <r>
    <n v="470"/>
    <s v="Hold Pidilite Industries: target of Rs 2640: ICICI Direct "/>
    <d v="2022-02-02T15:42:00"/>
    <x v="8"/>
    <s v="Pidilite Industries"/>
    <s v="PIDILITIND"/>
    <n v="2640"/>
    <s v="Hold"/>
    <s v="2022-02-03"/>
    <s v="2539.8"/>
    <s v=""/>
    <s v=""/>
    <x v="1"/>
    <s v=""/>
    <e v="#VALUE!"/>
    <s v=""/>
  </r>
  <r>
    <n v="471"/>
    <s v="Hold Oberoi Realty: target of Rs 1000: ICICI Direct "/>
    <d v="2022-02-02T15:28:00"/>
    <x v="8"/>
    <s v="Oberoi Realty"/>
    <s v="OBEROIRLTY"/>
    <n v="1000"/>
    <s v="Hold"/>
    <s v="2022-02-02"/>
    <s v="968.0"/>
    <s v="2022-04-06"/>
    <s v="1007.35"/>
    <x v="2"/>
    <n v="4.0650826446281013E-2"/>
    <n v="63"/>
    <n v="6.45251213433032E-4"/>
  </r>
  <r>
    <n v="472"/>
    <s v="Hold Indus Towers: target of Rs 280: ICICI Direct "/>
    <d v="2022-02-02T15:27:00"/>
    <x v="8"/>
    <s v="Indus Towers"/>
    <s v="INDUSTOWER"/>
    <n v="280"/>
    <s v="Hold"/>
    <s v="2022-02-02"/>
    <s v="258.85"/>
    <s v=""/>
    <s v=""/>
    <x v="1"/>
    <s v=""/>
    <e v="#VALUE!"/>
    <s v=""/>
  </r>
  <r>
    <n v="473"/>
    <s v="Hold DB Corp: target of Rs 95: ICICI Direct "/>
    <d v="2022-02-02T15:27:00"/>
    <x v="8"/>
    <s v="DB Corp"/>
    <s v="DBSTOCKBRO"/>
    <n v="95"/>
    <s v="Hold"/>
    <s v=""/>
    <s v=""/>
    <s v=""/>
    <s v=""/>
    <x v="0"/>
    <s v=""/>
    <e v="#VALUE!"/>
    <s v=""/>
  </r>
  <r>
    <n v="474"/>
    <s v="Hold Coforge: target of Rs 5300: ICICI Direct "/>
    <d v="2022-02-02T15:27:00"/>
    <x v="8"/>
    <s v="Coforge"/>
    <s v="COFORGE"/>
    <n v="5300"/>
    <s v="Hold"/>
    <s v="2022-02-02"/>
    <s v="4809.0"/>
    <s v=""/>
    <s v=""/>
    <x v="1"/>
    <s v=""/>
    <e v="#VALUE!"/>
    <s v=""/>
  </r>
  <r>
    <n v="475"/>
    <s v="Hold AIA Engineering: target of Rs 1895: ICICI Direct "/>
    <d v="2022-02-02T15:27:00"/>
    <x v="8"/>
    <s v="AIA Engineering"/>
    <s v="AIAENG"/>
    <n v="1895"/>
    <s v="Hold"/>
    <s v=""/>
    <s v=""/>
    <s v=""/>
    <s v=""/>
    <x v="0"/>
    <s v=""/>
    <e v="#VALUE!"/>
    <s v=""/>
  </r>
  <r>
    <n v="476"/>
    <s v="Hold Amber Enterprises; target of Rs 3,300: Emkay "/>
    <d v="2022-02-02T10:48:00"/>
    <x v="19"/>
    <s v="Amber Enterprises"/>
    <s v="AMBER"/>
    <n v="3300"/>
    <s v="Hold"/>
    <s v=""/>
    <s v=""/>
    <s v=""/>
    <s v=""/>
    <x v="0"/>
    <s v=""/>
    <e v="#VALUE!"/>
    <s v=""/>
  </r>
  <r>
    <n v="477"/>
    <s v="Buy Crompton Greaves CE; target of Rs 490: Emkay "/>
    <d v="2022-02-02T10:47:00"/>
    <x v="19"/>
    <s v="Crompton Greaves CE"/>
    <s v="APCL"/>
    <n v="490"/>
    <s v="Buy"/>
    <s v="2022-02-02"/>
    <s v="316.8"/>
    <s v=""/>
    <s v=""/>
    <x v="1"/>
    <s v=""/>
    <e v="#VALUE!"/>
    <s v=""/>
  </r>
  <r>
    <n v="478"/>
    <s v="Buy United Breweries; target of Rs 1,930: Emkay "/>
    <d v="2022-02-02T10:37:00"/>
    <x v="19"/>
    <s v="United Breweries"/>
    <s v="UBL"/>
    <n v="1930"/>
    <s v="Buy"/>
    <s v="2022-02-02"/>
    <s v="1662.5"/>
    <s v=""/>
    <s v=""/>
    <x v="1"/>
    <s v=""/>
    <e v="#VALUE!"/>
    <s v=""/>
  </r>
  <r>
    <n v="479"/>
    <s v="Buy Britannia Industries; target of Rs 4,050: Emkay "/>
    <d v="2022-02-02T10:30:00"/>
    <x v="19"/>
    <s v="Britannia Industries"/>
    <s v="BRITANNIA"/>
    <n v="4050"/>
    <s v="Buy"/>
    <s v="2022-02-02"/>
    <s v="3670.0"/>
    <s v=""/>
    <s v=""/>
    <x v="1"/>
    <s v=""/>
    <e v="#VALUE!"/>
    <s v=""/>
  </r>
  <r>
    <n v="480"/>
    <s v="Buy Devyani International; target of Rs 210: Emkay "/>
    <d v="2022-02-02T10:24:00"/>
    <x v="19"/>
    <s v="Devyani International"/>
    <s v="DEVYANI"/>
    <n v="210"/>
    <s v="Buy"/>
    <s v="2022-02-02"/>
    <s v="173.0"/>
    <s v=""/>
    <s v=""/>
    <x v="1"/>
    <s v=""/>
    <e v="#VALUE!"/>
    <s v=""/>
  </r>
  <r>
    <n v="481"/>
    <s v="Buy Laurus Labs; target of Rs 580: Motilal Oswal "/>
    <d v="2022-02-01T21:52:00"/>
    <x v="1"/>
    <s v="Laurus Labs"/>
    <s v="LAURUSLABS"/>
    <n v="580"/>
    <s v="Buy"/>
    <s v="2022-02-02"/>
    <s v="524.45"/>
    <s v="2022-03-11"/>
    <s v="587.15"/>
    <x v="2"/>
    <n v="0.11955381828582311"/>
    <n v="37"/>
    <n v="3.2311842779952191E-3"/>
  </r>
  <r>
    <n v="482"/>
    <s v="Buy VRL Logistics; target of Rs 580: Motilal Oswal "/>
    <d v="2022-02-01T21:52:00"/>
    <x v="1"/>
    <s v="VRL Logistics"/>
    <s v="VRLLOG"/>
    <n v="580"/>
    <s v="Buy"/>
    <s v="2022-02-02"/>
    <s v="480.8"/>
    <s v="2022-02-07"/>
    <s v="591.9"/>
    <x v="2"/>
    <n v="0.23107321131447581"/>
    <n v="5"/>
    <n v="4.6214642262895164E-2"/>
  </r>
  <r>
    <n v="483"/>
    <s v="Buy Dr Reddy’s Labs; target of Rs 5160: Motilal Oswal "/>
    <d v="2022-02-01T21:52:00"/>
    <x v="1"/>
    <s v="Dr Reddy’s Labs"/>
    <s v="LALPATHLAB"/>
    <n v="5160"/>
    <s v="Buy"/>
    <s v="2022-02-02"/>
    <s v="2999.65"/>
    <s v=""/>
    <s v=""/>
    <x v="1"/>
    <s v=""/>
    <e v="#VALUE!"/>
    <s v=""/>
  </r>
  <r>
    <n v="484"/>
    <s v="Buy Bharti Airtel; target of Rs 920: Motilal Oswal "/>
    <d v="2022-02-01T21:51:00"/>
    <x v="1"/>
    <s v="Bharti Airtel"/>
    <s v="BHARTIARTL"/>
    <n v="920"/>
    <s v="Buy"/>
    <s v="2022-02-02"/>
    <s v="726.1"/>
    <s v=""/>
    <s v=""/>
    <x v="1"/>
    <s v=""/>
    <e v="#VALUE!"/>
    <s v=""/>
  </r>
  <r>
    <n v="485"/>
    <s v="Buy Shriram City Union Finance; target of Rs 2180: Motilal Oswal "/>
    <d v="2022-02-01T21:51:00"/>
    <x v="1"/>
    <s v="Shriram City Union Finance"/>
    <s v="SHRIRAMCIT"/>
    <n v="2180"/>
    <s v="Buy"/>
    <s v="2022-02-02"/>
    <s v="1844.0"/>
    <s v=""/>
    <s v=""/>
    <x v="1"/>
    <s v=""/>
    <e v="#VALUE!"/>
    <s v=""/>
  </r>
  <r>
    <n v="486"/>
    <s v="Buy Larsen and Toubro; target of Rs 2165: Motilal Oswal "/>
    <d v="2022-02-01T21:51:00"/>
    <x v="1"/>
    <s v="Larsen and Toubro"/>
    <s v="LT"/>
    <n v="2165"/>
    <s v="Buy"/>
    <s v="2022-02-02"/>
    <s v="1995.1"/>
    <s v=""/>
    <s v=""/>
    <x v="1"/>
    <s v=""/>
    <e v="#VALUE!"/>
    <s v=""/>
  </r>
  <r>
    <n v="487"/>
    <s v="Buy Oberoi Realty; target of Rs 1200: Motilal Oswal "/>
    <d v="2022-02-01T21:51:00"/>
    <x v="1"/>
    <s v="Oberoi Realty"/>
    <s v="OBEROIRLTY"/>
    <n v="1200"/>
    <s v="Buy"/>
    <s v="2022-02-02"/>
    <s v="968.0"/>
    <s v=""/>
    <s v=""/>
    <x v="1"/>
    <s v=""/>
    <e v="#VALUE!"/>
    <s v=""/>
  </r>
  <r>
    <n v="488"/>
    <s v="Buy Bharat Electronics; target of Rs 270: Motilal Oswal "/>
    <d v="2022-02-01T21:50:00"/>
    <x v="1"/>
    <s v="Bharat Electronics"/>
    <s v="BEL"/>
    <n v="270"/>
    <s v="Buy"/>
    <s v="2022-02-02"/>
    <s v="209.55"/>
    <s v=""/>
    <s v=""/>
    <x v="1"/>
    <s v=""/>
    <e v="#VALUE!"/>
    <s v=""/>
  </r>
  <r>
    <n v="489"/>
    <s v="Buy Britannia Industries; target of Rs 4180: Motilal Oswal "/>
    <d v="2022-02-01T21:50:00"/>
    <x v="1"/>
    <s v="Britannia Industries"/>
    <s v="BRITANNIA"/>
    <n v="4180"/>
    <s v="Buy"/>
    <s v="2022-02-02"/>
    <s v="3670.0"/>
    <s v=""/>
    <s v=""/>
    <x v="1"/>
    <s v=""/>
    <e v="#VALUE!"/>
    <s v=""/>
  </r>
  <r>
    <n v="490"/>
    <s v="Buy Sun Pharma; target of Rs 1000: Motilal Oswal "/>
    <d v="2022-02-01T21:29:00"/>
    <x v="1"/>
    <s v="Sun Pharma"/>
    <s v="SUNPHARMA"/>
    <n v="1000"/>
    <s v="Buy"/>
    <s v="2022-02-02"/>
    <s v="890.0"/>
    <s v=""/>
    <s v=""/>
    <x v="1"/>
    <s v=""/>
    <e v="#VALUE!"/>
    <s v=""/>
  </r>
  <r>
    <n v="491"/>
    <s v="Buy Vardhman Special Steel; target of Rs 300: ICICI Direct "/>
    <d v="2022-02-01T19:03:00"/>
    <x v="8"/>
    <s v="Vardhman Special Steel"/>
    <s v="VSSL"/>
    <n v="300"/>
    <s v="Buy"/>
    <s v="2022-02-02"/>
    <s v="255.3"/>
    <s v=""/>
    <s v=""/>
    <x v="1"/>
    <s v=""/>
    <e v="#VALUE!"/>
    <s v=""/>
  </r>
  <r>
    <n v="492"/>
    <s v="Buy TCI Express; target of Rs 2300: ICICI Direct "/>
    <d v="2022-02-01T19:03:00"/>
    <x v="8"/>
    <s v="TCI Express"/>
    <s v="TCIEXP"/>
    <n v="2300"/>
    <s v="Buy"/>
    <s v="2022-02-02"/>
    <s v="1964.0"/>
    <s v=""/>
    <s v=""/>
    <x v="1"/>
    <s v=""/>
    <e v="#VALUE!"/>
    <s v=""/>
  </r>
  <r>
    <n v="493"/>
    <s v="Buy Siyaram Silk Mills; target of Rs 610: ICICI Direct "/>
    <d v="2022-02-01T19:03:00"/>
    <x v="8"/>
    <s v="Siyaram Silk Mills"/>
    <s v="SIYSIL"/>
    <n v="610"/>
    <s v="Buy"/>
    <s v="2022-02-02"/>
    <s v="479.45"/>
    <s v="2022-04-11"/>
    <s v="610.0"/>
    <x v="2"/>
    <n v="0.27229116696214417"/>
    <n v="68"/>
    <n v="4.0042818670903554E-3"/>
  </r>
  <r>
    <n v="494"/>
    <s v="Buy Sagar Cement; target of Rs 315: ICICI Direct "/>
    <d v="2022-02-01T19:03:00"/>
    <x v="8"/>
    <s v="Sagar Cement"/>
    <s v="SAGCEM"/>
    <n v="315"/>
    <s v="Buy"/>
    <s v="2022-02-02"/>
    <s v="256.9"/>
    <s v=""/>
    <s v=""/>
    <x v="1"/>
    <s v=""/>
    <e v="#VALUE!"/>
    <s v=""/>
  </r>
  <r>
    <n v="495"/>
    <s v="Buy Multi Commodity Exchange; target of Rs 2000: ICICI Direct "/>
    <d v="2022-02-01T19:03:00"/>
    <x v="8"/>
    <s v="Multi Commodity Exchange"/>
    <s v="MCX"/>
    <n v="2000"/>
    <s v="Buy"/>
    <s v="2022-02-02"/>
    <s v="1547.0"/>
    <s v=""/>
    <s v=""/>
    <x v="1"/>
    <s v=""/>
    <e v="#VALUE!"/>
    <s v=""/>
  </r>
  <r>
    <n v="496"/>
    <s v="Buy IDFC First Bank; target of Rs 65: ICICI Direct "/>
    <d v="2022-02-01T18:46:00"/>
    <x v="8"/>
    <s v="IDFC First Bank"/>
    <s v="IDFCFIRSTB"/>
    <n v="65"/>
    <s v="Buy"/>
    <s v="2022-02-02"/>
    <s v="47.6"/>
    <s v=""/>
    <s v=""/>
    <x v="1"/>
    <s v=""/>
    <e v="#VALUE!"/>
    <s v=""/>
  </r>
  <r>
    <n v="497"/>
    <s v="Buy IndusInd Bank; target of Rs 1150: ICICI Direct "/>
    <d v="2022-02-01T18:46:00"/>
    <x v="8"/>
    <s v="IndusInd Bank"/>
    <s v="INDUSINDBK"/>
    <n v="1150"/>
    <s v="Buy"/>
    <s v="2022-02-02"/>
    <s v="930.1"/>
    <s v=""/>
    <s v=""/>
    <x v="1"/>
    <s v=""/>
    <e v="#VALUE!"/>
    <s v=""/>
  </r>
  <r>
    <n v="498"/>
    <s v="Buy Intellect Design Arena; target of Rs 900: ICICI Direct "/>
    <d v="2022-02-01T18:46:00"/>
    <x v="8"/>
    <s v="Intellect Design Arena"/>
    <s v="INTELLECT"/>
    <n v="900"/>
    <s v="Buy"/>
    <s v="2022-02-02"/>
    <s v="767.95"/>
    <s v="2022-03-29"/>
    <s v="913.45"/>
    <x v="2"/>
    <n v="0.18946545999088482"/>
    <n v="55"/>
    <n v="3.4448265452888148E-3"/>
  </r>
  <r>
    <n v="499"/>
    <s v="Buy Kotak Mahindra Bank; target of Rs 2500: ICICI Direct "/>
    <d v="2022-02-01T18:46:00"/>
    <x v="8"/>
    <s v="Kotak Mahindra Bank"/>
    <s v="KOTAKBANK"/>
    <n v="2500"/>
    <s v="Buy"/>
    <s v="2022-02-02"/>
    <s v="1910.8"/>
    <s v=""/>
    <s v=""/>
    <x v="1"/>
    <s v=""/>
    <e v="#VALUE!"/>
    <s v=""/>
  </r>
  <r>
    <n v="500"/>
    <s v="Buy Marico; target of Rs 550: ICICI Direct "/>
    <d v="2022-02-01T18:46:00"/>
    <x v="8"/>
    <s v="Marico"/>
    <s v="MARICO"/>
    <n v="550"/>
    <s v="Buy"/>
    <s v="2022-02-02"/>
    <s v="502.5"/>
    <s v=""/>
    <s v=""/>
    <x v="1"/>
    <s v=""/>
    <e v="#VALUE!"/>
    <s v=""/>
  </r>
  <r>
    <n v="501"/>
    <s v="Buy Home First Finance Company India; target of Rs 988: Khambatta Securities "/>
    <d v="2022-02-01T18:00:00"/>
    <x v="16"/>
    <s v="Home First Finance Company India"/>
    <s v="HOMEFIRST"/>
    <n v="988"/>
    <s v="Buy"/>
    <s v=""/>
    <s v=""/>
    <s v=""/>
    <s v=""/>
    <x v="0"/>
    <s v=""/>
    <e v="#VALUE!"/>
    <s v=""/>
  </r>
  <r>
    <n v="502"/>
    <s v="Buy Sun Pharmaceutical Industries: target of Rs 1000: Sharekhan "/>
    <d v="2022-02-01T17:59:00"/>
    <x v="2"/>
    <s v="Sun Pharmaceutical Industries"/>
    <s v="SUNPHARMA"/>
    <n v="1000"/>
    <s v="Buy"/>
    <s v="2022-02-02"/>
    <s v="890.0"/>
    <s v=""/>
    <s v=""/>
    <x v="1"/>
    <s v=""/>
    <e v="#VALUE!"/>
    <s v=""/>
  </r>
  <r>
    <n v="503"/>
    <s v="Buy Tata Motors: target of Rs 610: Sharekhan "/>
    <d v="2022-02-01T17:59:00"/>
    <x v="2"/>
    <s v="Tata Motors"/>
    <s v="TATAMTRDVR"/>
    <n v="610"/>
    <s v="Buy"/>
    <s v="2022-02-02"/>
    <s v="255.25"/>
    <s v=""/>
    <s v=""/>
    <x v="1"/>
    <s v=""/>
    <e v="#VALUE!"/>
    <s v=""/>
  </r>
  <r>
    <n v="504"/>
    <s v="Buy Britannia Industries: target of Rs 4375: Sharekhan "/>
    <d v="2022-02-01T17:59:00"/>
    <x v="2"/>
    <s v="Britannia Industries"/>
    <s v="BRITANNIA"/>
    <n v="4375"/>
    <s v="Buy"/>
    <s v="2022-02-02"/>
    <s v="3670.0"/>
    <s v=""/>
    <s v=""/>
    <x v="1"/>
    <s v=""/>
    <e v="#VALUE!"/>
    <s v=""/>
  </r>
  <r>
    <n v="505"/>
    <s v="Buy Info Edge (India): target of Rs 6500: Sharekhan "/>
    <d v="2022-02-01T17:58:00"/>
    <x v="2"/>
    <s v="Info Edge (India)"/>
    <s v="NAUKRI"/>
    <n v="6500"/>
    <s v="Buy"/>
    <s v="2022-02-02"/>
    <s v="4996.0"/>
    <s v=""/>
    <s v=""/>
    <x v="1"/>
    <s v=""/>
    <e v="#VALUE!"/>
    <s v=""/>
  </r>
  <r>
    <n v="506"/>
    <s v="Buy Amber Enterprises: target of Rs 4300: Sharekhan "/>
    <d v="2022-02-01T17:58:00"/>
    <x v="2"/>
    <s v="Amber Enterprises"/>
    <s v="AMBER"/>
    <n v="4300"/>
    <s v="Buy"/>
    <s v="2022-02-02"/>
    <s v="3528.1"/>
    <s v=""/>
    <s v=""/>
    <x v="1"/>
    <s v=""/>
    <e v="#VALUE!"/>
    <s v=""/>
  </r>
  <r>
    <n v="507"/>
    <s v="Buy Exide Industries: target of Rs 229: Sharekhan "/>
    <d v="2022-02-01T17:57:00"/>
    <x v="2"/>
    <s v="Exide Industries"/>
    <s v="EXIDEIND"/>
    <n v="229"/>
    <s v="Buy"/>
    <s v="2022-02-02"/>
    <s v="177.2"/>
    <s v=""/>
    <s v=""/>
    <x v="1"/>
    <s v=""/>
    <e v="#VALUE!"/>
    <s v=""/>
  </r>
  <r>
    <n v="508"/>
    <s v="Buy Relaxo Footwears: target of Rs 1490: Sharekhan "/>
    <d v="2022-02-01T17:57:00"/>
    <x v="2"/>
    <s v="Relaxo Footwears"/>
    <s v="RELAXO"/>
    <n v="1490"/>
    <s v="Buy"/>
    <s v="2022-02-02"/>
    <s v="1273.25"/>
    <s v=""/>
    <s v=""/>
    <x v="1"/>
    <s v=""/>
    <e v="#VALUE!"/>
    <s v=""/>
  </r>
  <r>
    <n v="509"/>
    <s v="Buy Kotak Mahindra Bank: target of Rs 2428: Sharekhan "/>
    <d v="2022-02-01T17:57:00"/>
    <x v="2"/>
    <s v="Kotak Mahindra Bank"/>
    <s v="KOTAKBANK"/>
    <n v="2428"/>
    <s v="Buy"/>
    <s v="2022-02-02"/>
    <s v="1910.8"/>
    <s v=""/>
    <s v=""/>
    <x v="1"/>
    <s v=""/>
    <e v="#VALUE!"/>
    <s v=""/>
  </r>
  <r>
    <n v="510"/>
    <s v="Buy IndusInd Bank: target of Rs 1340: Sharekhan "/>
    <d v="2022-02-01T17:56:00"/>
    <x v="2"/>
    <s v="IndusInd Bank"/>
    <s v="INDUSINDBK"/>
    <n v="1340"/>
    <s v="Buy"/>
    <s v="2022-02-02"/>
    <s v="930.1"/>
    <s v=""/>
    <s v=""/>
    <x v="1"/>
    <s v=""/>
    <e v="#VALUE!"/>
    <s v=""/>
  </r>
  <r>
    <n v="511"/>
    <s v="Buy Dr Reddys Laboratories; target of Rs 5160: ICICI Direct "/>
    <d v="2022-02-01T17:54:00"/>
    <x v="8"/>
    <s v="Dr Reddys Laboratories"/>
    <s v="DRREDDY"/>
    <n v="5160"/>
    <s v="Buy"/>
    <s v="2022-02-02"/>
    <s v="4325.0"/>
    <s v=""/>
    <s v=""/>
    <x v="1"/>
    <s v=""/>
    <e v="#VALUE!"/>
    <s v=""/>
  </r>
  <r>
    <n v="512"/>
    <s v="Buy Crompton Greaves Consumer; target of Rs 525: ICICI Direct "/>
    <d v="2022-02-01T17:54:00"/>
    <x v="8"/>
    <s v="Crompton Greaves Consumer"/>
    <s v="CROMPTON"/>
    <n v="525"/>
    <s v="Buy"/>
    <s v="2022-02-02"/>
    <s v="415.5"/>
    <s v=""/>
    <s v=""/>
    <x v="1"/>
    <s v=""/>
    <e v="#VALUE!"/>
    <s v=""/>
  </r>
  <r>
    <n v="513"/>
    <s v="Buy Birlasoft; target of Rs 540: ICICI Direct "/>
    <d v="2022-02-01T17:54:00"/>
    <x v="8"/>
    <s v="Birlasoft"/>
    <s v="BSOFT"/>
    <n v="540"/>
    <s v="Buy"/>
    <s v="2022-02-02"/>
    <s v="475.05"/>
    <s v=""/>
    <s v=""/>
    <x v="1"/>
    <s v=""/>
    <e v="#VALUE!"/>
    <s v=""/>
  </r>
  <r>
    <n v="514"/>
    <s v="Buy Amber Enterprises; target of Rs 4330: ICICI Direct "/>
    <d v="2022-02-01T17:53:00"/>
    <x v="8"/>
    <s v="Amber Enterprises"/>
    <s v="AMBER"/>
    <n v="4330"/>
    <s v="Buy"/>
    <s v="2022-02-02"/>
    <s v="3528.1"/>
    <s v=""/>
    <s v=""/>
    <x v="1"/>
    <s v=""/>
    <e v="#VALUE!"/>
    <s v=""/>
  </r>
  <r>
    <n v="515"/>
    <s v="Buy Transport Corporation of India; target of Rs 855: Sharekhan "/>
    <d v="2022-02-01T11:31:00"/>
    <x v="2"/>
    <s v="Transport Corporation of India"/>
    <s v="TCI"/>
    <n v="855"/>
    <s v="Buy"/>
    <s v="2022-02-01"/>
    <s v="709.95"/>
    <s v=""/>
    <s v=""/>
    <x v="1"/>
    <s v=""/>
    <e v="#VALUE!"/>
    <s v=""/>
  </r>
  <r>
    <n v="516"/>
    <s v="Buy Intellect Design Arena; target of Rs 900: Sharekhan "/>
    <d v="2022-02-01T11:30:00"/>
    <x v="2"/>
    <s v="Intellect Design Arena"/>
    <s v="INTELLECT"/>
    <n v="900"/>
    <s v="Buy"/>
    <s v="2022-02-01"/>
    <s v="771.8"/>
    <s v="2022-03-29"/>
    <s v="913.45"/>
    <x v="2"/>
    <n v="0.18353200310961401"/>
    <n v="56"/>
    <n v="3.2773571983859646E-3"/>
  </r>
  <r>
    <n v="517"/>
    <s v="Buy Nippon Life India Asset Management; target of Rs 502: Sharekhan "/>
    <d v="2022-02-01T11:23:00"/>
    <x v="2"/>
    <s v="Nippon Life India Asset Management"/>
    <s v="INDNIPPON"/>
    <n v="502"/>
    <s v="Buy"/>
    <s v=""/>
    <s v=""/>
    <s v=""/>
    <s v=""/>
    <x v="0"/>
    <s v=""/>
    <e v="#VALUE!"/>
    <s v=""/>
  </r>
  <r>
    <n v="518"/>
    <s v="Buy Can Fin Homes; target of Rs 712: Sharekhan "/>
    <d v="2022-02-01T11:19:00"/>
    <x v="2"/>
    <s v="Can Fin Homes"/>
    <s v="CANFINHOME"/>
    <n v="712"/>
    <s v="Buy"/>
    <s v="2022-02-01"/>
    <s v="625.0"/>
    <s v=""/>
    <s v=""/>
    <x v="1"/>
    <s v=""/>
    <e v="#VALUE!"/>
    <s v=""/>
  </r>
  <r>
    <n v="519"/>
    <s v="Buy Trident; target of Rs 73: Motilal Oswal "/>
    <d v="2022-01-31T16:01:00"/>
    <x v="1"/>
    <s v="Trident"/>
    <s v="TRIDENT"/>
    <n v="73"/>
    <s v="Buy"/>
    <s v=""/>
    <s v=""/>
    <s v=""/>
    <s v=""/>
    <x v="0"/>
    <s v=""/>
    <e v="#VALUE!"/>
    <s v=""/>
  </r>
  <r>
    <n v="520"/>
    <s v="Buy Indian Energy Exchange; target of Rs 305: ICICI Direct "/>
    <d v="2022-01-31T14:05:00"/>
    <x v="8"/>
    <s v="Indian Energy Exchange"/>
    <s v="IEX"/>
    <n v="305"/>
    <s v="Buy"/>
    <s v="2022-01-31"/>
    <s v="236.75"/>
    <s v=""/>
    <s v=""/>
    <x v="1"/>
    <s v=""/>
    <e v="#VALUE!"/>
    <s v=""/>
  </r>
  <r>
    <n v="521"/>
    <s v="Buy Zensar Technologies; target of Rs 525: ICICI Direct "/>
    <d v="2022-01-31T14:03:00"/>
    <x v="8"/>
    <s v="Zensar Technologies"/>
    <s v="ZENSARTECH"/>
    <n v="525"/>
    <s v="Buy"/>
    <s v="2022-01-31"/>
    <s v="418.4"/>
    <s v=""/>
    <s v=""/>
    <x v="1"/>
    <s v=""/>
    <e v="#VALUE!"/>
    <s v=""/>
  </r>
  <r>
    <n v="522"/>
    <s v="Buy Syngene International; target of Rs 710: ICICI Direct "/>
    <d v="2022-01-31T14:01:00"/>
    <x v="8"/>
    <s v="Syngene International"/>
    <s v="SYNGENE"/>
    <n v="710"/>
    <s v="Buy"/>
    <s v="2022-01-31"/>
    <s v="576.9"/>
    <s v=""/>
    <s v=""/>
    <x v="1"/>
    <s v=""/>
    <e v="#VALUE!"/>
    <s v=""/>
  </r>
  <r>
    <n v="523"/>
    <s v="Buy Asian Paints; target of Rs 3870: ICICI Direct "/>
    <d v="2022-01-31T13:59:00"/>
    <x v="8"/>
    <s v="Asian Paints"/>
    <s v="ASIANPAINT"/>
    <n v="3870"/>
    <s v="Buy"/>
    <s v="2022-01-31"/>
    <s v="3140.0"/>
    <s v=""/>
    <s v=""/>
    <x v="1"/>
    <s v=""/>
    <e v="#VALUE!"/>
    <s v=""/>
  </r>
  <r>
    <n v="524"/>
    <s v="Buy Tata Communications; target of Rs 1775 : ICICI Direct "/>
    <d v="2022-01-31T13:22:00"/>
    <x v="8"/>
    <s v="Tata Communications"/>
    <s v="TATACOMM"/>
    <n v="1775"/>
    <s v="Buy"/>
    <s v="2022-01-31"/>
    <s v="1288.0"/>
    <s v=""/>
    <s v=""/>
    <x v="1"/>
    <s v=""/>
    <e v="#VALUE!"/>
    <s v=""/>
  </r>
  <r>
    <n v="525"/>
    <s v="Buy Just Dial; target of Rs 1095 : ICICI Direct "/>
    <d v="2022-01-31T13:20:00"/>
    <x v="8"/>
    <s v="Just Dial"/>
    <s v="JUSTDIAL"/>
    <n v="1095"/>
    <s v="Buy"/>
    <s v="2022-01-31"/>
    <s v="905.0"/>
    <s v=""/>
    <s v=""/>
    <x v="1"/>
    <s v=""/>
    <e v="#VALUE!"/>
    <s v=""/>
  </r>
  <r>
    <n v="526"/>
    <s v="Buy Ramco Cements; target of Rs 1130: ICICI Direct "/>
    <d v="2022-01-31T12:42:00"/>
    <x v="8"/>
    <s v="Ramco Cements"/>
    <s v="RAMCOCEM"/>
    <n v="1130"/>
    <s v="Buy"/>
    <s v="2022-01-31"/>
    <s v="865.0"/>
    <s v=""/>
    <s v=""/>
    <x v="1"/>
    <s v=""/>
    <e v="#VALUE!"/>
    <s v=""/>
  </r>
  <r>
    <n v="527"/>
    <s v="Buy Supreme Industries; target of Rs 2625: ICICI Direct "/>
    <d v="2022-01-31T12:41:00"/>
    <x v="8"/>
    <s v="Supreme Industries"/>
    <s v="SUPREMEIND"/>
    <n v="2625"/>
    <s v="Buy"/>
    <s v="2022-01-31"/>
    <s v="2071.35"/>
    <s v=""/>
    <s v=""/>
    <x v="1"/>
    <s v=""/>
    <e v="#VALUE!"/>
    <s v=""/>
  </r>
  <r>
    <n v="528"/>
    <s v="Buy Vardhman Textiles; target of Rs 3125: ICICI Direct "/>
    <d v="2022-01-31T12:40:00"/>
    <x v="8"/>
    <s v="Vardhman Textiles"/>
    <s v="VTL"/>
    <n v="3125"/>
    <s v="Buy"/>
    <s v="2022-01-31"/>
    <s v="2401.9"/>
    <s v=""/>
    <s v=""/>
    <x v="1"/>
    <s v=""/>
    <e v="#VALUE!"/>
    <s v=""/>
  </r>
  <r>
    <n v="529"/>
    <s v="Buy Axis Bank; target of Rs 970: ICICI Direct "/>
    <d v="2022-01-31T12:33:00"/>
    <x v="8"/>
    <s v="Axis Bank"/>
    <s v="AXISBANK"/>
    <n v="970"/>
    <s v="Buy"/>
    <s v="2022-01-31"/>
    <s v="775.45"/>
    <s v=""/>
    <s v=""/>
    <x v="1"/>
    <s v=""/>
    <e v="#VALUE!"/>
    <s v=""/>
  </r>
  <r>
    <n v="530"/>
    <s v="Buy Gokaldas Exports; target of Rs 480: ICICI Direct "/>
    <d v="2022-01-31T12:31:00"/>
    <x v="8"/>
    <s v="Gokaldas Exports"/>
    <s v="GOKEX"/>
    <n v="480"/>
    <s v="Buy"/>
    <s v="2022-01-31"/>
    <s v="408.0"/>
    <s v=""/>
    <s v=""/>
    <x v="1"/>
    <s v=""/>
    <e v="#VALUE!"/>
    <s v=""/>
  </r>
  <r>
    <n v="531"/>
    <s v="Buy CSB Bank; target of Rs 320: ICICI Direct "/>
    <d v="2022-01-31T12:30:00"/>
    <x v="8"/>
    <s v="CSB Bank"/>
    <s v="CSBBANK"/>
    <n v="320"/>
    <s v="Buy"/>
    <s v="2022-01-31"/>
    <s v="242.0"/>
    <s v=""/>
    <s v=""/>
    <x v="1"/>
    <s v=""/>
    <e v="#VALUE!"/>
    <s v=""/>
  </r>
  <r>
    <n v="532"/>
    <s v="Buy PCBL; target of Rs 320: ICICI Direct "/>
    <d v="2022-01-31T12:28:00"/>
    <x v="8"/>
    <s v="PCBL"/>
    <s v="PCBL"/>
    <n v="320"/>
    <s v="Buy"/>
    <s v=""/>
    <s v=""/>
    <s v=""/>
    <s v=""/>
    <x v="0"/>
    <s v=""/>
    <e v="#VALUE!"/>
    <s v=""/>
  </r>
  <r>
    <n v="533"/>
    <s v="Buy SBI Life Insurance; target of Rs 1400: ICICI Direct "/>
    <d v="2022-01-31T12:26:00"/>
    <x v="8"/>
    <s v="SBI Life Insurance"/>
    <s v="SBILIFE"/>
    <n v="1400"/>
    <s v="Buy"/>
    <s v="2022-01-31"/>
    <s v="1210.0"/>
    <s v=""/>
    <s v=""/>
    <x v="1"/>
    <s v=""/>
    <e v="#VALUE!"/>
    <s v=""/>
  </r>
  <r>
    <n v="534"/>
    <s v="Buy HDFC Life Insurance; target of Rs 800: ICICI Direct "/>
    <d v="2022-01-31T12:24:00"/>
    <x v="8"/>
    <s v="HDFC Life Insurance"/>
    <s v="HDFCLIFE"/>
    <n v="800"/>
    <s v="Buy"/>
    <s v="2022-01-31"/>
    <s v="625.5"/>
    <s v=""/>
    <s v=""/>
    <x v="1"/>
    <s v=""/>
    <e v="#VALUE!"/>
    <s v=""/>
  </r>
  <r>
    <n v="535"/>
    <s v="Buy Bajaj Finserv; target of Rs 20000: ICICI Direct "/>
    <d v="2022-01-31T12:17:00"/>
    <x v="8"/>
    <s v="Bajaj Finserv"/>
    <s v="BAJAJFINSV"/>
    <n v="20000"/>
    <s v="Buy"/>
    <s v="2022-01-31"/>
    <s v="15590.0"/>
    <s v=""/>
    <s v=""/>
    <x v="1"/>
    <s v=""/>
    <e v="#VALUE!"/>
    <s v=""/>
  </r>
  <r>
    <n v="536"/>
    <s v="Buy Cyient; target of Rs 1200: ICICI Direct "/>
    <d v="2022-01-31T12:15:00"/>
    <x v="8"/>
    <s v="Cyient"/>
    <s v="CYIENT"/>
    <n v="1200"/>
    <s v="Buy"/>
    <s v="2022-01-31"/>
    <s v="927.2"/>
    <s v=""/>
    <s v=""/>
    <x v="1"/>
    <s v=""/>
    <e v="#VALUE!"/>
    <s v=""/>
  </r>
  <r>
    <n v="537"/>
    <s v="Buy Polycab India; target of Rs 3000: ICICI Direct "/>
    <d v="2022-01-31T12:10:00"/>
    <x v="8"/>
    <s v="Polycab India"/>
    <s v="POLYCAB"/>
    <n v="3000"/>
    <s v="Buy"/>
    <s v="2022-01-31"/>
    <s v="2539.05"/>
    <s v=""/>
    <s v=""/>
    <x v="1"/>
    <s v=""/>
    <e v="#VALUE!"/>
    <s v=""/>
  </r>
  <r>
    <n v="538"/>
    <s v="Buy PVR; target of Rs 1870: ICICI Direct "/>
    <d v="2022-01-31T12:08:00"/>
    <x v="8"/>
    <s v="PVR"/>
    <s v="PVR"/>
    <n v="1870"/>
    <s v="Buy"/>
    <s v=""/>
    <s v=""/>
    <s v=""/>
    <s v=""/>
    <x v="0"/>
    <s v=""/>
    <e v="#VALUE!"/>
    <s v=""/>
  </r>
  <r>
    <n v="539"/>
    <s v="Buy Inox Leisure; target of Rs 495: ICICI Direct "/>
    <d v="2022-01-31T11:55:00"/>
    <x v="8"/>
    <s v="Inox Leisure"/>
    <s v="INOXLEISUR"/>
    <n v="495"/>
    <s v="Buy"/>
    <s v="2022-01-31"/>
    <s v="395.0"/>
    <s v="2022-03-25"/>
    <s v="496.8"/>
    <x v="2"/>
    <n v="0.2577215189873418"/>
    <n v="53"/>
    <n v="4.8626701695724866E-3"/>
  </r>
  <r>
    <n v="540"/>
    <s v="Buy Persistent Systems; target of Rs 4985: ICICI Direct "/>
    <d v="2022-01-31T11:51:00"/>
    <x v="8"/>
    <s v="Persistent Systems"/>
    <s v="PERSISTENT"/>
    <n v="4985"/>
    <s v="Buy"/>
    <s v="2022-01-31"/>
    <s v="4381.05"/>
    <s v=""/>
    <s v=""/>
    <x v="1"/>
    <s v=""/>
    <e v="#VALUE!"/>
    <s v=""/>
  </r>
  <r>
    <n v="541"/>
    <s v="Buy Mphasis; target of Rs 3550: ICICI Direct "/>
    <d v="2022-01-31T11:49:00"/>
    <x v="8"/>
    <s v="Mphasis"/>
    <s v="MPHASIS"/>
    <n v="3550"/>
    <s v="Buy"/>
    <s v="2022-01-31"/>
    <s v="3076.1"/>
    <s v=""/>
    <s v=""/>
    <x v="1"/>
    <s v=""/>
    <e v="#VALUE!"/>
    <s v=""/>
  </r>
  <r>
    <n v="542"/>
    <s v="Buy Container Corporation of India; target of Rs 780: ICICI Direct "/>
    <d v="2022-01-31T11:47:00"/>
    <x v="8"/>
    <s v="Container Corporation of India"/>
    <s v="CONCOR"/>
    <n v="780"/>
    <s v="Buy"/>
    <s v="2022-01-31"/>
    <s v="644.0"/>
    <s v=""/>
    <s v=""/>
    <x v="1"/>
    <s v=""/>
    <e v="#VALUE!"/>
    <s v=""/>
  </r>
  <r>
    <n v="543"/>
    <s v="Buy Shoppers Stop; target of Rs 480: ICICI Direct "/>
    <d v="2022-01-31T11:46:00"/>
    <x v="8"/>
    <s v="Shoppers Stop"/>
    <s v="SHOPERSTOP"/>
    <n v="480"/>
    <s v="Buy"/>
    <s v="2022-01-31"/>
    <s v="368.65"/>
    <s v="2022-03-31"/>
    <s v="483.25"/>
    <x v="2"/>
    <n v="0.31086396310863973"/>
    <n v="59"/>
    <n v="5.2688807306549108E-3"/>
  </r>
  <r>
    <n v="544"/>
    <s v="Hold Torrent Pharmaceuticals; target of Rs 3235: ICICI Direct "/>
    <d v="2022-01-29T21:15:00"/>
    <x v="8"/>
    <s v="Torrent Pharmaceuticals"/>
    <s v="TORNTPHARM"/>
    <n v="3235"/>
    <s v="Hold"/>
    <s v="2022-01-31"/>
    <s v="2630.0"/>
    <s v=""/>
    <s v=""/>
    <x v="1"/>
    <s v=""/>
    <e v="#VALUE!"/>
    <s v=""/>
  </r>
  <r>
    <n v="545"/>
    <s v="Buy Cipla; target of Rs 1100: ICICI Direct "/>
    <d v="2022-01-29T21:14:00"/>
    <x v="8"/>
    <s v="Cipla"/>
    <s v="CIPLA"/>
    <n v="1100"/>
    <s v="Buy"/>
    <s v="2022-01-31"/>
    <s v="939.0"/>
    <s v=""/>
    <s v=""/>
    <x v="1"/>
    <s v=""/>
    <e v="#VALUE!"/>
    <s v=""/>
  </r>
  <r>
    <n v="546"/>
    <s v="Buy Mold-Tek Packaging; target of Rs 850: ICICI Direct "/>
    <d v="2022-01-29T21:14:00"/>
    <x v="8"/>
    <s v="Mold-Tek Packaging"/>
    <s v="MOLDTKPAC"/>
    <n v="850"/>
    <s v="Buy"/>
    <s v="2022-01-31"/>
    <s v="753.45"/>
    <s v=""/>
    <s v=""/>
    <x v="1"/>
    <s v=""/>
    <e v="#VALUE!"/>
    <s v=""/>
  </r>
  <r>
    <n v="547"/>
    <s v="Buy Laurus Lab; target of Rs 625: ICICI Direct "/>
    <d v="2022-01-29T21:14:00"/>
    <x v="8"/>
    <s v="Laurus Lab"/>
    <s v="LAURUSLABS"/>
    <n v="625"/>
    <s v="Buy"/>
    <s v="2022-01-31"/>
    <s v="504.3"/>
    <s v=""/>
    <s v=""/>
    <x v="1"/>
    <s v=""/>
    <e v="#VALUE!"/>
    <s v=""/>
  </r>
  <r>
    <n v="548"/>
    <s v="Buy United Spirits; target of Rs 1050: ICICI Direct "/>
    <d v="2022-01-29T21:14:00"/>
    <x v="8"/>
    <s v="United Spirits"/>
    <s v="MCDOWELL-N"/>
    <n v="1050"/>
    <s v="Buy"/>
    <s v="2022-01-31"/>
    <s v="865.0"/>
    <s v=""/>
    <s v=""/>
    <x v="1"/>
    <s v=""/>
    <e v="#VALUE!"/>
    <s v=""/>
  </r>
  <r>
    <n v="549"/>
    <s v="Buy SBI Cards and Payments; target of Rs 1000: ICICI Direct "/>
    <d v="2022-01-29T21:14:00"/>
    <x v="8"/>
    <s v="SBI Cards and Payments"/>
    <s v="SBICARD"/>
    <n v="1000"/>
    <s v="Buy"/>
    <s v="2022-01-31"/>
    <s v="880.0"/>
    <s v=""/>
    <s v=""/>
    <x v="1"/>
    <s v=""/>
    <e v="#VALUE!"/>
    <s v=""/>
  </r>
  <r>
    <n v="550"/>
    <s v="Buy TeamLease; target of Rs 4500: ICICI Direct "/>
    <d v="2022-01-29T21:14:00"/>
    <x v="8"/>
    <s v="TeamLease"/>
    <s v="TEAMLEASE"/>
    <n v="4500"/>
    <s v="Buy"/>
    <s v="2022-01-31"/>
    <s v="4202.7"/>
    <s v="2022-02-02"/>
    <s v="4516.15"/>
    <x v="2"/>
    <n v="7.4583006162704885E-2"/>
    <n v="2"/>
    <n v="3.7291503081352442E-2"/>
  </r>
  <r>
    <n v="551"/>
    <s v="Buy Federal Bank; target of Rs 120: ICICI Direct "/>
    <d v="2022-01-29T21:14:00"/>
    <x v="8"/>
    <s v="Federal Bank"/>
    <s v="FEDERALBNK"/>
    <n v="120"/>
    <s v="Buy"/>
    <s v="2022-01-31"/>
    <s v="101.5"/>
    <s v=""/>
    <s v=""/>
    <x v="1"/>
    <s v=""/>
    <e v="#VALUE!"/>
    <s v=""/>
  </r>
  <r>
    <n v="552"/>
    <s v="Buy Sudarshan Chemical ; target of Rs 695: ICICI Direct "/>
    <d v="2022-01-29T21:14:00"/>
    <x v="8"/>
    <s v="Sudarshan Chemical"/>
    <s v="SUDARSCHEM"/>
    <n v="695"/>
    <s v="Buy"/>
    <s v="2022-01-31"/>
    <s v="583.9"/>
    <s v=""/>
    <s v=""/>
    <x v="1"/>
    <s v=""/>
    <e v="#VALUE!"/>
    <s v=""/>
  </r>
  <r>
    <n v="553"/>
    <s v="Buy Astec Lifesciences; target of Rs 2120: ICICI Direct "/>
    <d v="2022-01-29T21:14:00"/>
    <x v="8"/>
    <s v="Astec Lifesciences"/>
    <s v="ASTEC"/>
    <n v="2120"/>
    <s v="Buy"/>
    <s v="2022-01-31"/>
    <s v="1700.0"/>
    <s v=""/>
    <s v=""/>
    <x v="1"/>
    <s v=""/>
    <e v="#VALUE!"/>
    <s v=""/>
  </r>
  <r>
    <n v="554"/>
    <s v="Hold Swaraj Engines; target of Rs 1720: ICICI Direct "/>
    <d v="2022-01-29T20:38:00"/>
    <x v="8"/>
    <s v="Swaraj Engines"/>
    <s v="SWARAJENG"/>
    <n v="1720"/>
    <s v="Hold"/>
    <s v="2022-01-31"/>
    <s v="1446.0"/>
    <s v=""/>
    <s v=""/>
    <x v="1"/>
    <s v=""/>
    <e v="#VALUE!"/>
    <s v=""/>
  </r>
  <r>
    <n v="555"/>
    <s v="Hold Symphony; target of Rs 975: ICICI Direct "/>
    <d v="2022-01-29T20:38:00"/>
    <x v="8"/>
    <s v="Symphony"/>
    <s v="SYMPHONY"/>
    <n v="975"/>
    <s v="Hold"/>
    <s v=""/>
    <s v=""/>
    <s v=""/>
    <s v=""/>
    <x v="0"/>
    <s v=""/>
    <e v="#VALUE!"/>
    <s v=""/>
  </r>
  <r>
    <n v="556"/>
    <s v="Hold Maruti Suzuki; target of Rs 8760: ICICI Direct "/>
    <d v="2022-01-29T20:38:00"/>
    <x v="8"/>
    <s v="Maruti Suzuki"/>
    <s v="MARUTI"/>
    <n v="8760"/>
    <s v="Hold"/>
    <s v="2022-01-31"/>
    <s v="8625.0"/>
    <s v="2022-02-01"/>
    <s v="8790.8"/>
    <x v="2"/>
    <n v="1.9223188405797016E-2"/>
    <n v="1"/>
    <n v="1.9223188405797016E-2"/>
  </r>
  <r>
    <n v="557"/>
    <s v="Hold HDFC AMC; target of Rs 2550: ICICI Direct "/>
    <d v="2022-01-29T20:38:00"/>
    <x v="8"/>
    <s v="HDFC AMC"/>
    <s v="HDFCAMC"/>
    <n v="2550"/>
    <s v="Hold"/>
    <s v="2022-01-31"/>
    <s v="2229.0"/>
    <s v=""/>
    <s v=""/>
    <x v="1"/>
    <s v=""/>
    <e v="#VALUE!"/>
    <s v=""/>
  </r>
  <r>
    <n v="558"/>
    <s v="Hold Bandhan Bank; target of Rs 300: ICICI Direct "/>
    <d v="2022-01-29T20:38:00"/>
    <x v="8"/>
    <s v="Bandhan Bank"/>
    <s v="BANDHANBNK"/>
    <n v="300"/>
    <s v="Hold"/>
    <s v=""/>
    <s v=""/>
    <s v=""/>
    <s v=""/>
    <x v="0"/>
    <s v=""/>
    <e v="#VALUE!"/>
    <s v=""/>
  </r>
  <r>
    <n v="559"/>
    <s v="Hold JSW Steel; target of Rs 725: ICICI Direct "/>
    <d v="2022-01-29T20:38:00"/>
    <x v="8"/>
    <s v="JSW Steel"/>
    <s v="JSWSTEEL"/>
    <n v="725"/>
    <s v="Hold"/>
    <s v="2022-01-31"/>
    <s v="636.0"/>
    <s v="2022-03-25"/>
    <s v="726.5"/>
    <x v="2"/>
    <n v="0.14229559748427673"/>
    <n v="53"/>
    <n v="2.6848225940429571E-3"/>
  </r>
  <r>
    <n v="560"/>
    <s v="Hold Kajaria Ceramics; target of Rs 1370: ICICI Direct "/>
    <d v="2022-01-29T20:38:00"/>
    <x v="8"/>
    <s v="Kajaria Ceramics"/>
    <s v="KAJARIACER"/>
    <n v="1370"/>
    <s v="Hold"/>
    <s v="2022-01-31"/>
    <s v="1316.8"/>
    <s v=""/>
    <s v=""/>
    <x v="1"/>
    <s v=""/>
    <e v="#VALUE!"/>
    <s v=""/>
  </r>
  <r>
    <n v="561"/>
    <s v="Hold Jyothy Laboratories; target of Rs 150: ICICI Direct "/>
    <d v="2022-01-29T20:38:00"/>
    <x v="8"/>
    <s v="Jyothy Laboratories"/>
    <s v="JYOTHYLAB"/>
    <n v="150"/>
    <s v="Hold"/>
    <s v="2022-01-31"/>
    <s v="140.25"/>
    <s v="2022-04-01"/>
    <s v="150.2"/>
    <x v="2"/>
    <n v="7.0944741532976752E-2"/>
    <n v="60"/>
    <n v="1.1824123588829458E-3"/>
  </r>
  <r>
    <n v="562"/>
    <s v="Hold VST Industries; target of Rs 3425: ICICI Direct "/>
    <d v="2022-01-29T20:38:00"/>
    <x v="8"/>
    <s v="VST Industries"/>
    <s v="VSTIND"/>
    <n v="3425"/>
    <s v="Hold"/>
    <s v="2022-01-31"/>
    <s v="3166.5"/>
    <s v=""/>
    <s v=""/>
    <x v="1"/>
    <s v=""/>
    <e v="#VALUE!"/>
    <s v=""/>
  </r>
  <r>
    <n v="563"/>
    <s v="Hold Bajaj Auto; target of Rs 3460: ICICI Direct "/>
    <d v="2022-01-29T20:38:00"/>
    <x v="8"/>
    <s v="Bajaj Auto"/>
    <s v="BAJAJ-AUTO"/>
    <n v="3460"/>
    <s v="Hold"/>
    <s v=""/>
    <s v=""/>
    <s v=""/>
    <s v=""/>
    <x v="0"/>
    <s v=""/>
    <e v="#VALUE!"/>
    <s v=""/>
  </r>
  <r>
    <n v="564"/>
    <s v="Buy Birlasoft; target of Rs 580: Sharekhan "/>
    <d v="2022-01-28T22:24:00"/>
    <x v="2"/>
    <s v="Birlasoft"/>
    <s v="BSOFT"/>
    <n v="580"/>
    <s v="Buy"/>
    <s v="2022-01-31"/>
    <s v="457.3"/>
    <s v=""/>
    <s v=""/>
    <x v="1"/>
    <s v=""/>
    <e v="#VALUE!"/>
    <s v=""/>
  </r>
  <r>
    <n v="565"/>
    <s v="Buy Arvind; target of Rs 183: Sharekhan "/>
    <d v="2022-01-28T22:22:00"/>
    <x v="2"/>
    <s v="Arvind"/>
    <s v="ARVIND"/>
    <n v="183"/>
    <s v="Buy"/>
    <s v="2022-01-31"/>
    <s v="147.65"/>
    <s v=""/>
    <s v=""/>
    <x v="1"/>
    <s v=""/>
    <e v="#VALUE!"/>
    <s v=""/>
  </r>
  <r>
    <n v="566"/>
    <s v="Buy Colgate-Palmolive; target of Rs 1,850: Sharekhan "/>
    <d v="2022-01-28T22:13:00"/>
    <x v="2"/>
    <s v="Colgate-Palmolive"/>
    <s v="COLPAL"/>
    <n v="1850"/>
    <s v="Buy"/>
    <s v="2022-01-31"/>
    <s v="1410.0"/>
    <s v=""/>
    <s v=""/>
    <x v="1"/>
    <s v=""/>
    <e v="#VALUE!"/>
    <s v=""/>
  </r>
  <r>
    <n v="567"/>
    <s v="Buy Pidilite Industries; target of Rs 2,792: Sharekhan "/>
    <d v="2022-01-28T22:13:00"/>
    <x v="2"/>
    <s v="Pidilite Industries"/>
    <s v="PIDILITIND"/>
    <n v="2792"/>
    <s v="Buy"/>
    <s v="2022-01-31"/>
    <s v="2523.0"/>
    <s v=""/>
    <s v=""/>
    <x v="1"/>
    <s v=""/>
    <e v="#VALUE!"/>
    <s v=""/>
  </r>
  <r>
    <n v="568"/>
    <s v="Buy SRF; target of Rs 2,800: Sharekhan "/>
    <d v="2022-01-28T21:22:00"/>
    <x v="2"/>
    <s v="SRF"/>
    <s v="SRF"/>
    <n v="2800"/>
    <s v="Buy"/>
    <s v="2022-01-31"/>
    <s v="2415.0"/>
    <s v=""/>
    <s v=""/>
    <x v="1"/>
    <s v=""/>
    <e v="#VALUE!"/>
    <s v=""/>
  </r>
  <r>
    <n v="569"/>
    <s v="Buy Bajaj Auto; target of Rs 3911: Prabhudas Lilladher "/>
    <d v="2022-01-28T16:50:00"/>
    <x v="7"/>
    <s v="Bajaj Auto"/>
    <s v="BAJAJ-AUTO"/>
    <n v="3911"/>
    <s v="Buy"/>
    <s v="2022-01-31"/>
    <s v="3520.0"/>
    <s v=""/>
    <s v=""/>
    <x v="1"/>
    <s v=""/>
    <e v="#VALUE!"/>
    <s v=""/>
  </r>
  <r>
    <n v="570"/>
    <s v="Buy Hindustan Unilever; target of Rs 2900: Prabhudas Lilladher "/>
    <d v="2022-01-28T16:50:00"/>
    <x v="7"/>
    <s v="Hindustan Unilever"/>
    <s v="HINDUNILVR"/>
    <n v="2900"/>
    <s v="Buy"/>
    <s v="2022-01-31"/>
    <s v="2290.0"/>
    <s v=""/>
    <s v=""/>
    <x v="1"/>
    <s v=""/>
    <e v="#VALUE!"/>
    <s v=""/>
  </r>
  <r>
    <n v="571"/>
    <s v="Buy Asian Paints; target of Rs 3762: Prabhudas Lilladher "/>
    <d v="2022-01-28T16:50:00"/>
    <x v="7"/>
    <s v="Asian Paints"/>
    <s v="ASIANPAINT"/>
    <n v="3762"/>
    <s v="Buy"/>
    <s v="2022-01-31"/>
    <s v="3140.0"/>
    <s v=""/>
    <s v=""/>
    <x v="1"/>
    <s v=""/>
    <e v="#VALUE!"/>
    <s v=""/>
  </r>
  <r>
    <n v="572"/>
    <s v="Buy PVR; target of Rs 1891: Prabhudas Lilladher "/>
    <d v="2022-01-28T16:50:00"/>
    <x v="7"/>
    <s v="PVR"/>
    <s v="PVR"/>
    <n v="1891"/>
    <s v="Buy"/>
    <s v=""/>
    <s v=""/>
    <s v=""/>
    <s v=""/>
    <x v="0"/>
    <s v=""/>
    <e v="#VALUE!"/>
    <s v=""/>
  </r>
  <r>
    <n v="573"/>
    <s v="Buy Sharda Cropchem; target of Rs 570: Prabhudas Lilladher "/>
    <d v="2022-01-28T16:49:00"/>
    <x v="7"/>
    <s v="Sharda Cropchem"/>
    <s v="SHARDACROP"/>
    <n v="570"/>
    <s v="Buy"/>
    <s v=""/>
    <s v=""/>
    <s v=""/>
    <s v=""/>
    <x v="0"/>
    <s v=""/>
    <e v="#VALUE!"/>
    <s v=""/>
  </r>
  <r>
    <n v="574"/>
    <s v="Hold Rallis India; target of Rs 280: Prabhudas Lilladher "/>
    <d v="2022-01-28T16:49:00"/>
    <x v="7"/>
    <s v="Rallis India"/>
    <s v="RALLIS"/>
    <n v="280"/>
    <s v="Hold"/>
    <s v="2022-01-31"/>
    <s v="258.6"/>
    <s v="2022-04-12"/>
    <s v="280.45"/>
    <x v="2"/>
    <n v="8.4493426140757791E-2"/>
    <n v="71"/>
    <n v="1.1900482555036308E-3"/>
  </r>
  <r>
    <n v="575"/>
    <s v="Hold CEAT; target of Rs 1174: Prabhudas Lilladher "/>
    <d v="2022-01-28T16:47:00"/>
    <x v="7"/>
    <s v="CEAT"/>
    <s v="CEATLTD"/>
    <n v="1174"/>
    <s v="Hold"/>
    <s v="2022-01-31"/>
    <s v="1095.3"/>
    <s v=""/>
    <s v=""/>
    <x v="1"/>
    <s v=""/>
    <e v="#VALUE!"/>
    <s v=""/>
  </r>
  <r>
    <n v="576"/>
    <s v="Hold Polycab India; target of Rs 2387: Prabhudas Lilladher "/>
    <d v="2022-01-28T16:47:00"/>
    <x v="7"/>
    <s v="Polycab India"/>
    <s v="POLYCAB"/>
    <n v="2387"/>
    <s v="Hold"/>
    <s v=""/>
    <s v=""/>
    <s v=""/>
    <s v=""/>
    <x v="0"/>
    <s v=""/>
    <e v="#VALUE!"/>
    <s v=""/>
  </r>
  <r>
    <n v="577"/>
    <s v="Hold The Ramco Cements; target of Rs 925: Prabhudas Lilladher "/>
    <d v="2022-01-28T16:47:00"/>
    <x v="7"/>
    <s v="The Ramco Cements"/>
    <s v="RAMCOCEM"/>
    <n v="925"/>
    <s v="Hold"/>
    <s v="2022-01-31"/>
    <s v="865.0"/>
    <s v=""/>
    <s v=""/>
    <x v="1"/>
    <s v=""/>
    <e v="#VALUE!"/>
    <s v=""/>
  </r>
  <r>
    <n v="578"/>
    <s v="Accumulate JSW Steel; target of Rs 760: Prabhudas Lilladher "/>
    <d v="2022-01-28T16:46:00"/>
    <x v="7"/>
    <s v="JSW Steel"/>
    <s v="JSWSTEEL"/>
    <n v="760"/>
    <s v="Accumulate"/>
    <s v="2022-01-31"/>
    <s v="636.0"/>
    <s v="2022-03-29"/>
    <s v="764.75"/>
    <x v="2"/>
    <n v="0.20243710691823899"/>
    <n v="57"/>
    <n v="3.5515281915480526E-3"/>
  </r>
  <r>
    <n v="579"/>
    <s v="Accumulate Havells India; target of Rs 1381: Prabhudas Lilladher "/>
    <d v="2022-01-28T15:52:00"/>
    <x v="7"/>
    <s v="Havells India"/>
    <s v="HAVELLS"/>
    <n v="1381"/>
    <s v="Accumulate"/>
    <s v="2022-01-31"/>
    <s v="1148.3"/>
    <s v=""/>
    <s v=""/>
    <x v="1"/>
    <s v=""/>
    <e v="#VALUE!"/>
    <s v=""/>
  </r>
  <r>
    <n v="580"/>
    <s v="Buy Mphasis; target of Rs 3868: Prabhudas Lilladher "/>
    <d v="2022-01-28T15:51:00"/>
    <x v="7"/>
    <s v="Mphasis"/>
    <s v="MPHASIS"/>
    <n v="3868"/>
    <s v="Buy"/>
    <s v="2022-01-31"/>
    <s v="3076.1"/>
    <s v=""/>
    <s v=""/>
    <x v="1"/>
    <s v=""/>
    <e v="#VALUE!"/>
    <s v=""/>
  </r>
  <r>
    <n v="581"/>
    <s v="Buy Cyient; target of Rs 1293: Prabhudas Lilladher "/>
    <d v="2022-01-28T15:50:00"/>
    <x v="7"/>
    <s v="Cyient"/>
    <s v="CYIENT"/>
    <n v="1293"/>
    <s v="Buy"/>
    <s v="2022-01-31"/>
    <s v="927.2"/>
    <s v=""/>
    <s v=""/>
    <x v="1"/>
    <s v=""/>
    <e v="#VALUE!"/>
    <s v=""/>
  </r>
  <r>
    <n v="582"/>
    <s v="Buy Inox Leisure; target of Rs 486: Prabhudas Lilladher "/>
    <d v="2022-01-28T15:49:00"/>
    <x v="7"/>
    <s v="Inox Leisure"/>
    <s v="INOXLEISUR"/>
    <n v="486"/>
    <s v="Buy"/>
    <s v="2022-01-31"/>
    <s v="395.0"/>
    <s v="2022-03-25"/>
    <s v="496.8"/>
    <x v="2"/>
    <n v="0.2577215189873418"/>
    <n v="53"/>
    <n v="4.8626701695724866E-3"/>
  </r>
  <r>
    <n v="583"/>
    <s v="Buy ICICI Bank; target of Rs 906: Prabhudas Lilladher "/>
    <d v="2022-01-28T15:48:00"/>
    <x v="7"/>
    <s v="ICICI Bank"/>
    <s v="ICICIBANK"/>
    <n v="906"/>
    <s v="Buy"/>
    <s v="2022-01-31"/>
    <s v="788.95"/>
    <s v=""/>
    <s v=""/>
    <x v="1"/>
    <s v=""/>
    <e v="#VALUE!"/>
    <s v=""/>
  </r>
  <r>
    <n v="584"/>
    <s v="Buy Persistent Systems; target of Rs 4970: Prabhudas Lilladher "/>
    <d v="2022-01-28T15:47:00"/>
    <x v="7"/>
    <s v="Persistent Systems"/>
    <s v="PERSISTENT"/>
    <n v="4970"/>
    <s v="Buy"/>
    <s v="2022-01-31"/>
    <s v="4381.05"/>
    <s v=""/>
    <s v=""/>
    <x v="1"/>
    <s v=""/>
    <e v="#VALUE!"/>
    <s v=""/>
  </r>
  <r>
    <n v="585"/>
    <s v="Buy Sharda Cropchem; target of Rs 600: Anand Rathi "/>
    <d v="2022-01-27T22:16:00"/>
    <x v="11"/>
    <s v="Sharda Cropchem"/>
    <s v="SHARDACROP"/>
    <n v="600"/>
    <s v="Buy"/>
    <s v="2022-01-28"/>
    <s v="592.75"/>
    <s v="2022-01-28"/>
    <s v="620.0"/>
    <x v="2"/>
    <n v="4.5972163644032053E-2"/>
    <n v="0"/>
    <n v="4.5972163644032053E-2"/>
  </r>
  <r>
    <n v="586"/>
    <s v="Accumulate SBI Cards and Payment Services; target of Rs 1162: Prabhudas Lilladher "/>
    <d v="2022-01-27T22:14:00"/>
    <x v="7"/>
    <s v="SBI Cards and Payment Services"/>
    <s v="SBICARD"/>
    <n v="1162"/>
    <s v="Accumulate"/>
    <s v="2022-01-28"/>
    <s v="841.4"/>
    <s v=""/>
    <s v=""/>
    <x v="1"/>
    <s v=""/>
    <e v="#VALUE!"/>
    <s v=""/>
  </r>
  <r>
    <n v="587"/>
    <s v="Buy ICICI Bank; target of Rs 968: Arihant Capital "/>
    <d v="2022-01-27T22:14:00"/>
    <x v="3"/>
    <s v="ICICI Bank"/>
    <s v="ICICIBANK"/>
    <n v="968"/>
    <s v="Buy"/>
    <s v="2022-01-28"/>
    <s v="803.75"/>
    <s v=""/>
    <s v=""/>
    <x v="1"/>
    <s v=""/>
    <e v="#VALUE!"/>
    <s v=""/>
  </r>
  <r>
    <n v="588"/>
    <s v="Buy Gokaldas Exports; target of Rs 502: Arihant Capital "/>
    <d v="2022-01-27T22:13:00"/>
    <x v="3"/>
    <s v="Gokaldas Exports"/>
    <s v="GOKEX"/>
    <n v="502"/>
    <s v="Buy"/>
    <s v="2022-01-28"/>
    <s v="397.9"/>
    <s v=""/>
    <s v=""/>
    <x v="1"/>
    <s v=""/>
    <e v="#VALUE!"/>
    <s v=""/>
  </r>
  <r>
    <n v="589"/>
    <s v="Accumulate D P Abhushan; target of Rs 446: Arihant Capital "/>
    <d v="2022-01-27T22:08:00"/>
    <x v="3"/>
    <s v="D P Abhushan"/>
    <s v="DPABHUSHAN"/>
    <n v="446"/>
    <s v="Accumulate"/>
    <s v="2022-01-28"/>
    <s v="378.95"/>
    <s v=""/>
    <s v=""/>
    <x v="1"/>
    <s v=""/>
    <e v="#VALUE!"/>
    <s v=""/>
  </r>
  <r>
    <n v="590"/>
    <s v="Hold Ramco Cements; target of Rs 1002: Arihant Capital "/>
    <d v="2022-01-27T22:08:00"/>
    <x v="3"/>
    <s v="Ramco Cements"/>
    <s v="RAMCOCEM"/>
    <n v="1002"/>
    <s v="Hold"/>
    <s v="2022-01-28"/>
    <s v="852.0"/>
    <s v=""/>
    <s v=""/>
    <x v="1"/>
    <s v=""/>
    <e v="#VALUE!"/>
    <s v=""/>
  </r>
  <r>
    <n v="591"/>
    <s v="Hold Bandhan Bank; target of Rs 323: Arihant Capital "/>
    <d v="2022-01-27T22:08:00"/>
    <x v="3"/>
    <s v="Bandhan Bank"/>
    <s v="BANDHANBNK"/>
    <n v="323"/>
    <s v="Hold"/>
    <s v=""/>
    <s v=""/>
    <s v=""/>
    <s v=""/>
    <x v="0"/>
    <s v=""/>
    <e v="#VALUE!"/>
    <s v=""/>
  </r>
  <r>
    <n v="592"/>
    <s v="Buy SBI Life Insurance; target of Rs 1504: Anand Rathi "/>
    <d v="2022-01-27T22:08:00"/>
    <x v="11"/>
    <s v="SBI Life Insurance"/>
    <s v="SBILIFE"/>
    <n v="1504"/>
    <s v="Buy"/>
    <s v="2022-01-28"/>
    <s v="1210.0"/>
    <s v=""/>
    <s v=""/>
    <x v="1"/>
    <s v=""/>
    <e v="#VALUE!"/>
    <s v=""/>
  </r>
  <r>
    <n v="593"/>
    <s v="Buy Greenlam Industries; target of Rs 2370: Anand Rathi "/>
    <d v="2022-01-27T22:07:00"/>
    <x v="11"/>
    <s v="Greenlam Industries"/>
    <s v="GREENLAM"/>
    <n v="2370"/>
    <s v="Buy"/>
    <s v="2022-01-28"/>
    <s v="1750.0"/>
    <s v=""/>
    <s v=""/>
    <x v="1"/>
    <s v=""/>
    <e v="#VALUE!"/>
    <s v=""/>
  </r>
  <r>
    <n v="594"/>
    <s v="Buy Hindustan Unilever; target of Rs 2371: Anand Rathi "/>
    <d v="2022-01-27T22:07:00"/>
    <x v="11"/>
    <s v="Hindustan Unilever"/>
    <s v="HINDUNILVR"/>
    <n v="2371"/>
    <s v="Buy"/>
    <s v="2022-01-28"/>
    <s v="2294.6"/>
    <s v=""/>
    <s v=""/>
    <x v="1"/>
    <s v=""/>
    <e v="#VALUE!"/>
    <s v=""/>
  </r>
  <r>
    <n v="595"/>
    <s v="Buy SBI Cards and Payment Services; target of Rs 1221: Anand Rathi "/>
    <d v="2022-01-27T22:06:00"/>
    <x v="11"/>
    <s v="SBI Cards and Payment Services"/>
    <s v="SBICARD"/>
    <n v="1221"/>
    <s v="Buy"/>
    <s v="2022-01-28"/>
    <s v="841.4"/>
    <s v=""/>
    <s v=""/>
    <x v="1"/>
    <s v=""/>
    <e v="#VALUE!"/>
    <s v=""/>
  </r>
  <r>
    <n v="596"/>
    <s v="Accumulate BIOCON; target of Rs 422: Hem Securities "/>
    <d v="2022-01-27T22:00:00"/>
    <x v="14"/>
    <s v="BIOCON"/>
    <s v="BIOCON"/>
    <n v="422"/>
    <s v="Accumulate"/>
    <s v="2022-01-28"/>
    <s v="361.4"/>
    <s v=""/>
    <s v=""/>
    <x v="1"/>
    <s v=""/>
    <e v="#VALUE!"/>
    <s v=""/>
  </r>
  <r>
    <n v="597"/>
    <s v="Buy Sharda Cropchem; target of Rs 566: Khambatta Securities "/>
    <d v="2022-01-27T22:00:00"/>
    <x v="16"/>
    <s v="Sharda Cropchem"/>
    <s v="SHARDACROP"/>
    <n v="566"/>
    <s v="Buy"/>
    <s v=""/>
    <s v=""/>
    <s v=""/>
    <s v=""/>
    <x v="0"/>
    <s v=""/>
    <e v="#VALUE!"/>
    <s v=""/>
  </r>
  <r>
    <n v="598"/>
    <s v="Buy Burger King India; target of Rs 220: Prabhudas Lilladher "/>
    <d v="2022-01-27T22:00:00"/>
    <x v="7"/>
    <s v="Burger King India"/>
    <s v="RBA"/>
    <n v="220"/>
    <s v="Buy"/>
    <s v=""/>
    <s v=""/>
    <s v=""/>
    <s v=""/>
    <x v="0"/>
    <s v=""/>
    <e v="#VALUE!"/>
    <s v=""/>
  </r>
  <r>
    <n v="599"/>
    <s v="Buy Zensar Technologies; target of Rs 517: Prabhudas Lilladher "/>
    <d v="2022-01-27T22:00:00"/>
    <x v="7"/>
    <s v="Zensar Technologies"/>
    <s v="ZENSARTECH"/>
    <n v="517"/>
    <s v="Buy"/>
    <s v="2022-01-28"/>
    <s v="405.0"/>
    <s v=""/>
    <s v=""/>
    <x v="1"/>
    <s v=""/>
    <e v="#VALUE!"/>
    <s v=""/>
  </r>
  <r>
    <n v="600"/>
    <s v="Hold Music Broadcast; target of Rs 24: Prabhudas Lilladher "/>
    <d v="2022-01-27T21:59:00"/>
    <x v="7"/>
    <s v="Music Broadcast"/>
    <s v="RADIOCITY"/>
    <n v="24"/>
    <s v="Hold"/>
    <s v=""/>
    <s v=""/>
    <s v=""/>
    <s v=""/>
    <x v="0"/>
    <s v=""/>
    <e v="#VALUE!"/>
    <s v=""/>
  </r>
  <r>
    <n v="601"/>
    <s v="Accumulate Persistent Systems; target of Rs 4576: KR Choksey "/>
    <d v="2022-01-27T21:58:00"/>
    <x v="5"/>
    <s v="Persistent Systems"/>
    <s v="PERSISTENT"/>
    <n v="4576"/>
    <s v="Accumulate"/>
    <s v="2022-01-28"/>
    <s v="4100.0"/>
    <s v="2022-03-21"/>
    <s v="4642.0"/>
    <x v="2"/>
    <n v="0.13219512195121952"/>
    <n v="52"/>
    <n v="2.5422138836772986E-3"/>
  </r>
  <r>
    <n v="602"/>
    <s v="Buy Bajaj Finserv; target of Rs 19674: KR Choksey "/>
    <d v="2022-01-27T21:58:00"/>
    <x v="5"/>
    <s v="Bajaj Finserv"/>
    <s v="BAJAJFINSV"/>
    <n v="19674"/>
    <s v="Buy"/>
    <s v="2022-01-28"/>
    <s v="15601.0"/>
    <s v=""/>
    <s v=""/>
    <x v="1"/>
    <s v=""/>
    <e v="#VALUE!"/>
    <s v=""/>
  </r>
  <r>
    <n v="603"/>
    <s v="Buy HDFC Life Insurance Company; target of Rs 790: KR Choksey "/>
    <d v="2022-01-27T21:57:00"/>
    <x v="5"/>
    <s v="HDFC Life Insurance Company"/>
    <s v="HDFCLIFE"/>
    <n v="790"/>
    <s v="Buy"/>
    <s v="2022-01-28"/>
    <s v="621.35"/>
    <s v=""/>
    <s v=""/>
    <x v="1"/>
    <s v=""/>
    <e v="#VALUE!"/>
    <s v=""/>
  </r>
  <r>
    <n v="604"/>
    <s v="Buy Bajaj Auto; target of Rs 4168: KR Choksey "/>
    <d v="2022-01-27T21:53:00"/>
    <x v="5"/>
    <s v="Bajaj Auto"/>
    <s v="BAJAJ-AUTO"/>
    <n v="4168"/>
    <s v="Buy"/>
    <s v="2022-01-28"/>
    <s v="3505.0"/>
    <s v=""/>
    <s v=""/>
    <x v="1"/>
    <s v=""/>
    <e v="#VALUE!"/>
    <s v=""/>
  </r>
  <r>
    <n v="605"/>
    <s v="Buy ICICI Bank; target of Rs 955: KR Choksey "/>
    <d v="2022-01-27T21:49:00"/>
    <x v="5"/>
    <s v="ICICI Bank"/>
    <s v="ICICIBANK"/>
    <n v="955"/>
    <s v="Buy"/>
    <s v="2022-01-28"/>
    <s v="803.75"/>
    <s v=""/>
    <s v=""/>
    <x v="1"/>
    <s v=""/>
    <e v="#VALUE!"/>
    <s v=""/>
  </r>
  <r>
    <n v="606"/>
    <s v="Buy Supreme Petrochemicals; target of Rs 814: KR Choksey "/>
    <d v="2022-01-27T21:49:00"/>
    <x v="5"/>
    <s v="Supreme Petrochemicals"/>
    <s v="SUPREMEENG"/>
    <n v="814"/>
    <s v="Buy"/>
    <s v=""/>
    <s v=""/>
    <s v=""/>
    <s v=""/>
    <x v="0"/>
    <s v=""/>
    <e v="#VALUE!"/>
    <s v=""/>
  </r>
  <r>
    <n v="607"/>
    <s v="Hold ICICI Prudential Life Insurance; target of Rs 725: Emkay Global Financial "/>
    <d v="2022-01-24T17:39:00"/>
    <x v="0"/>
    <s v="ICICI Prudential Life Insurance"/>
    <s v="ICICIPRULI"/>
    <n v="725"/>
    <s v="Hold"/>
    <s v="2022-01-25"/>
    <s v="560.0"/>
    <s v=""/>
    <s v=""/>
    <x v="1"/>
    <s v=""/>
    <e v="#VALUE!"/>
    <s v=""/>
  </r>
  <r>
    <n v="608"/>
    <s v="Buy ANGEL One; target of Rs 1900: Motilal Oswal "/>
    <d v="2022-01-24T17:38:00"/>
    <x v="1"/>
    <s v="ANGEL One"/>
    <s v="ANGELONE"/>
    <n v="1900"/>
    <s v="Buy"/>
    <s v="2022-01-25"/>
    <s v="1320.0"/>
    <s v=""/>
    <s v=""/>
    <x v="1"/>
    <s v=""/>
    <e v="#VALUE!"/>
    <s v=""/>
  </r>
  <r>
    <n v="609"/>
    <s v="Buy ICICI Securities; target of Rs 1000: Motilal Oswal "/>
    <d v="2022-01-24T17:37:00"/>
    <x v="1"/>
    <s v="ICICI Securities"/>
    <s v="ISEC"/>
    <n v="1000"/>
    <s v="Buy"/>
    <s v="2022-01-25"/>
    <s v="717.0"/>
    <s v=""/>
    <s v=""/>
    <x v="1"/>
    <s v=""/>
    <e v="#VALUE!"/>
    <s v=""/>
  </r>
  <r>
    <n v="610"/>
    <s v="Buy Larsen and Toubro Technology Services; target of Rs 6130: Motilal Oswal "/>
    <d v="2022-01-24T17:36:00"/>
    <x v="1"/>
    <s v="Larsen and Toubro Technology Services"/>
    <s v="SANDHAR"/>
    <n v="6130"/>
    <s v="Buy"/>
    <s v=""/>
    <s v=""/>
    <s v=""/>
    <s v=""/>
    <x v="0"/>
    <s v=""/>
    <e v="#VALUE!"/>
    <s v=""/>
  </r>
  <r>
    <n v="611"/>
    <s v="Buy ICICI Prudential Life Insurance; target of Rs 760: Motilal Oswal "/>
    <d v="2022-01-24T17:35:00"/>
    <x v="1"/>
    <s v="ICICI Prudential Life Insurance"/>
    <s v="ICICIPRULI"/>
    <n v="760"/>
    <s v="Buy"/>
    <s v="2022-01-25"/>
    <s v="560.0"/>
    <s v=""/>
    <s v=""/>
    <x v="1"/>
    <s v=""/>
    <e v="#VALUE!"/>
    <s v=""/>
  </r>
  <r>
    <n v="612"/>
    <s v="Buy Bajaj Finance; target of Rs 9080: Motilal Oswal "/>
    <d v="2022-01-24T17:35:00"/>
    <x v="1"/>
    <s v="Bajaj Finance"/>
    <s v="BAJAJFINSV"/>
    <n v="9080"/>
    <s v="Buy"/>
    <s v=""/>
    <s v=""/>
    <s v=""/>
    <s v=""/>
    <x v="0"/>
    <s v=""/>
    <e v="#VALUE!"/>
    <s v=""/>
  </r>
  <r>
    <n v="613"/>
    <s v="Buy Ramkrishna Forgings: target of Rs 1480: Sharekhan "/>
    <d v="2022-01-24T17:35:00"/>
    <x v="2"/>
    <s v="Ramkrishna Forgings"/>
    <s v="RKFORGE"/>
    <n v="1480"/>
    <s v="Buy"/>
    <s v="2022-01-25"/>
    <s v="917.1"/>
    <s v=""/>
    <s v=""/>
    <x v="1"/>
    <s v=""/>
    <e v="#VALUE!"/>
    <s v=""/>
  </r>
  <r>
    <n v="614"/>
    <s v="Buy Larsen and Toubro Technology Services: target of Rs 6350: Sharekhan "/>
    <d v="2022-01-24T17:34:00"/>
    <x v="2"/>
    <s v="Larsen and Toubro Technology Services"/>
    <s v="SANDHAR"/>
    <n v="6350"/>
    <s v="Buy"/>
    <s v=""/>
    <s v=""/>
    <s v=""/>
    <s v=""/>
    <x v="0"/>
    <s v=""/>
    <e v="#VALUE!"/>
    <s v=""/>
  </r>
  <r>
    <n v="615"/>
    <s v="Buy Bajaj Finance: target of Rs 9097: Sharekhan "/>
    <d v="2022-01-24T17:33:00"/>
    <x v="2"/>
    <s v="Bajaj Finance"/>
    <s v="BAJAJFINSV"/>
    <n v="9097"/>
    <s v="Buy"/>
    <s v=""/>
    <s v=""/>
    <s v=""/>
    <s v=""/>
    <x v="0"/>
    <s v=""/>
    <e v="#VALUE!"/>
    <s v=""/>
  </r>
  <r>
    <n v="616"/>
    <s v="Buy Larsen and Toubro Technology Services; target of Rs 5714: Prabhudas Lilladher "/>
    <d v="2022-01-24T17:33:00"/>
    <x v="7"/>
    <s v="Larsen and Toubro Technology Services"/>
    <s v="SANDHAR"/>
    <n v="5714"/>
    <s v="Buy"/>
    <s v=""/>
    <s v=""/>
    <s v=""/>
    <s v=""/>
    <x v="0"/>
    <s v=""/>
    <e v="#VALUE!"/>
    <s v=""/>
  </r>
  <r>
    <n v="617"/>
    <s v="Buy Bajaj Finance; target of Rs 8953: Prabhudas Lilladher "/>
    <d v="2022-01-24T17:33:00"/>
    <x v="7"/>
    <s v="Bajaj Finance"/>
    <s v="BAJAJFINSV"/>
    <n v="8953"/>
    <s v="Buy"/>
    <s v=""/>
    <s v=""/>
    <s v=""/>
    <s v=""/>
    <x v="0"/>
    <s v=""/>
    <e v="#VALUE!"/>
    <s v=""/>
  </r>
  <r>
    <n v="618"/>
    <s v="Buy Sonata Software; target of Rs 1011: Prabhudas Lilladher "/>
    <d v="2022-01-24T17:33:00"/>
    <x v="7"/>
    <s v="Sonata Software"/>
    <s v="SONATSOFTW"/>
    <n v="1011"/>
    <s v="Buy"/>
    <s v="2022-01-25"/>
    <s v="802.2"/>
    <s v=""/>
    <s v=""/>
    <x v="1"/>
    <s v=""/>
    <e v="#VALUE!"/>
    <s v=""/>
  </r>
  <r>
    <n v="619"/>
    <s v="Buy Sonata Software; target of Rs 1050: Anand Rathi "/>
    <d v="2022-01-24T17:32:00"/>
    <x v="11"/>
    <s v="Sonata Software"/>
    <s v="SONATSOFTW"/>
    <n v="1050"/>
    <s v="Buy"/>
    <s v="2022-01-25"/>
    <s v="802.2"/>
    <s v=""/>
    <s v=""/>
    <x v="1"/>
    <s v=""/>
    <e v="#VALUE!"/>
    <s v=""/>
  </r>
  <r>
    <n v="620"/>
    <s v="Buy HCL Technologies target of Rs 1409: Geojit "/>
    <d v="2022-01-24T17:32:00"/>
    <x v="15"/>
    <s v="Sonata Software"/>
    <s v="SONATSOFTW"/>
    <n v="1409"/>
    <s v="Buy"/>
    <s v="2022-01-25"/>
    <s v="802.2"/>
    <s v=""/>
    <s v=""/>
    <x v="1"/>
    <s v=""/>
    <e v="#VALUE!"/>
    <s v=""/>
  </r>
  <r>
    <n v="621"/>
    <s v="Accumulate Tatva Chintan Pharma Chem; target of Rs 2902 : KR Choksey "/>
    <d v="2022-01-20T16:48:00"/>
    <x v="5"/>
    <s v="Tatva Chintan Pharma Chem"/>
    <s v="TATVA"/>
    <n v="2902"/>
    <s v="Accumulate"/>
    <s v="2022-01-21"/>
    <s v="2640.0"/>
    <s v=""/>
    <s v=""/>
    <x v="1"/>
    <s v=""/>
    <e v="#VALUE!"/>
    <s v=""/>
  </r>
  <r>
    <n v="622"/>
    <s v="Buy Sonata Software; target of Rs 1087 : KR Choksey "/>
    <d v="2022-01-20T16:40:00"/>
    <x v="5"/>
    <s v="Sonata Software"/>
    <s v="SONATSOFTW"/>
    <n v="1087"/>
    <s v="Buy"/>
    <s v="2022-01-21"/>
    <s v="860.0"/>
    <s v=""/>
    <s v=""/>
    <x v="1"/>
    <s v=""/>
    <e v="#VALUE!"/>
    <s v=""/>
  </r>
  <r>
    <n v="623"/>
    <s v="Buy Bajaj Finance; target of Rs 9500: ICICI Direct "/>
    <d v="2022-01-20T16:25:00"/>
    <x v="8"/>
    <s v="Bajaj Finance"/>
    <s v="BAJAJFINSV"/>
    <n v="9500"/>
    <s v="Buy"/>
    <s v=""/>
    <s v=""/>
    <s v=""/>
    <s v=""/>
    <x v="0"/>
    <s v=""/>
    <e v="#VALUE!"/>
    <s v=""/>
  </r>
  <r>
    <n v="624"/>
    <s v="Buy Sonata Software; target of Rs 1050: ICICI Direct "/>
    <d v="2022-01-20T16:20:00"/>
    <x v="8"/>
    <s v="Sonata Software"/>
    <s v="SONATSOFTW"/>
    <n v="1050"/>
    <s v="Buy"/>
    <s v="2022-01-21"/>
    <s v="860.0"/>
    <s v=""/>
    <s v=""/>
    <x v="1"/>
    <s v=""/>
    <e v="#VALUE!"/>
    <s v=""/>
  </r>
  <r>
    <n v="625"/>
    <s v="Hold Tata Metaliks; target of Rs 975: ICICI Direct "/>
    <d v="2022-01-20T16:14:00"/>
    <x v="8"/>
    <s v="Tata Metaliks"/>
    <s v="TATAMETALI"/>
    <n v="975"/>
    <s v="Hold"/>
    <s v="2022-01-21"/>
    <s v="857.75"/>
    <s v=""/>
    <s v=""/>
    <x v="1"/>
    <s v=""/>
    <e v="#VALUE!"/>
    <s v=""/>
  </r>
  <r>
    <n v="626"/>
    <s v="Hold Rallis India; target of Rs 305: ICICI Direct "/>
    <d v="2022-01-20T16:07:00"/>
    <x v="8"/>
    <s v="Rallis India"/>
    <s v="RALLIS"/>
    <n v="305"/>
    <s v="Hold"/>
    <s v="2022-01-21"/>
    <s v="273.9"/>
    <s v=""/>
    <s v=""/>
    <x v="1"/>
    <s v=""/>
    <e v="#VALUE!"/>
    <s v=""/>
  </r>
  <r>
    <n v="627"/>
    <s v="Buy Tata Elxsi: target of Rs 8160: Sharekhan "/>
    <d v="2022-01-20T14:16:00"/>
    <x v="2"/>
    <s v="Tata Elxsi"/>
    <s v="TATAELXSI"/>
    <n v="8160"/>
    <s v="Buy"/>
    <s v="2022-01-20"/>
    <s v="7059.0"/>
    <s v="2022-03-25"/>
    <s v="8534.0"/>
    <x v="2"/>
    <n v="0.2089531095055957"/>
    <n v="64"/>
    <n v="3.2648923360249328E-3"/>
  </r>
  <r>
    <n v="628"/>
    <s v="Buy ICICI Lombard General Insurance: target of Rs 1750: Sharekhan "/>
    <d v="2022-01-20T14:01:00"/>
    <x v="2"/>
    <s v="ICICI Lombard General Insurance"/>
    <s v="ICICIGI"/>
    <n v="1750"/>
    <s v="Buy"/>
    <s v="2022-01-20"/>
    <s v="1394.0"/>
    <s v=""/>
    <s v=""/>
    <x v="1"/>
    <s v=""/>
    <e v="#VALUE!"/>
    <s v=""/>
  </r>
  <r>
    <n v="629"/>
    <s v="Buy ICICI Prudential Life Insurance: target of Rs 754: Sharekhan "/>
    <d v="2022-01-20T13:56:00"/>
    <x v="2"/>
    <s v="ICICI Prudential Life Insurance"/>
    <s v="ICICIPRULI"/>
    <n v="754"/>
    <s v="Buy"/>
    <s v="2022-01-20"/>
    <s v="573.8"/>
    <s v=""/>
    <s v=""/>
    <x v="1"/>
    <s v=""/>
    <e v="#VALUE!"/>
    <s v=""/>
  </r>
  <r>
    <n v="630"/>
    <s v="Buy Larsen and Toubro Infotech: target of Rs 8100: Sharekhan "/>
    <d v="2022-01-20T13:50:00"/>
    <x v="2"/>
    <s v="Larsen and Toubro Infotech"/>
    <s v="LT"/>
    <n v="8100"/>
    <s v="Buy"/>
    <s v=""/>
    <s v=""/>
    <s v=""/>
    <s v=""/>
    <x v="0"/>
    <s v=""/>
    <e v="#VALUE!"/>
    <s v=""/>
  </r>
  <r>
    <n v="631"/>
    <s v="Hold Larsen and Toubro Infotech; target of Rs 6800: Emkay Global Financial "/>
    <d v="2022-01-20T13:40:00"/>
    <x v="0"/>
    <s v="Larsen and Toubro Infotech"/>
    <s v="LT"/>
    <n v="6800"/>
    <s v="Hold"/>
    <s v=""/>
    <s v=""/>
    <s v=""/>
    <s v=""/>
    <x v="0"/>
    <s v=""/>
    <e v="#VALUE!"/>
    <s v=""/>
  </r>
  <r>
    <n v="632"/>
    <s v="Buy Gulf Oil Lubricants; target of Rs 820: Emkay Global Financial "/>
    <d v="2022-01-20T13:30:00"/>
    <x v="0"/>
    <s v="Gulf Oil Lubricants"/>
    <s v="GULFOILLUB"/>
    <n v="820"/>
    <s v="Buy"/>
    <s v="2022-01-20"/>
    <s v="478.0"/>
    <s v=""/>
    <s v=""/>
    <x v="1"/>
    <s v=""/>
    <e v="#VALUE!"/>
    <s v=""/>
  </r>
  <r>
    <n v="633"/>
    <s v="Buy Larsen and Toubro Infotech; target of Rs 8050: ICICI Direct "/>
    <d v="2022-01-20T13:16:00"/>
    <x v="8"/>
    <s v="Larsen and Toubro Infotech"/>
    <s v="LT"/>
    <n v="8050"/>
    <s v="Buy"/>
    <s v=""/>
    <s v=""/>
    <s v=""/>
    <s v=""/>
    <x v="0"/>
    <s v=""/>
    <e v="#VALUE!"/>
    <s v=""/>
  </r>
  <r>
    <n v="634"/>
    <s v="Buy Larsen and Toubro Infotech; target of Rs 7503: Prabhudas Lilladher "/>
    <d v="2022-01-20T13:08:00"/>
    <x v="7"/>
    <s v="Larsen and Toubro Infotech"/>
    <s v="LT"/>
    <n v="7503"/>
    <s v="Buy"/>
    <s v=""/>
    <s v=""/>
    <s v=""/>
    <s v=""/>
    <x v="0"/>
    <s v=""/>
    <e v="#VALUE!"/>
    <s v=""/>
  </r>
  <r>
    <n v="635"/>
    <s v="Buy Indian Hotels; target of Rs 258: Motilal Oswal "/>
    <d v="2022-01-20T13:01:00"/>
    <x v="1"/>
    <s v="Indian Hotels"/>
    <s v="INDHOTEL"/>
    <n v="258"/>
    <s v="Buy"/>
    <s v="2022-01-20"/>
    <s v="207.45"/>
    <s v="2022-04-13"/>
    <s v="260.45"/>
    <x v="2"/>
    <n v="0.25548324897565677"/>
    <n v="83"/>
    <n v="3.0781114334416477E-3"/>
  </r>
  <r>
    <n v="636"/>
    <s v="Buy ICICI Prudential Life Insurance; target of Rs 772 : KR Choksey "/>
    <d v="2022-01-20T12:35:00"/>
    <x v="5"/>
    <s v="ICICI Prudential Life Insurance"/>
    <s v="ICICIPRULI"/>
    <n v="772"/>
    <s v="Buy"/>
    <s v="2022-01-20"/>
    <s v="573.8"/>
    <s v=""/>
    <s v=""/>
    <x v="1"/>
    <s v=""/>
    <e v="#VALUE!"/>
    <s v=""/>
  </r>
  <r>
    <n v="637"/>
    <s v="Buy Tata Consultancy Services; target of Rs 4600: ICICI Direct "/>
    <d v="2022-01-18T16:28:00"/>
    <x v="8"/>
    <s v="Tata Consultancy Services"/>
    <s v="TCS"/>
    <n v="4600"/>
    <s v="Buy"/>
    <s v="2022-01-19"/>
    <s v="4012.0"/>
    <s v=""/>
    <s v=""/>
    <x v="1"/>
    <s v=""/>
    <e v="#VALUE!"/>
    <s v=""/>
  </r>
  <r>
    <n v="638"/>
    <s v="Buy Wipro; target of Rs 750: ICICI Direct "/>
    <d v="2022-01-18T16:25:00"/>
    <x v="8"/>
    <s v="Wipro"/>
    <s v="WIPRO"/>
    <n v="750"/>
    <s v="Buy"/>
    <s v="2022-01-19"/>
    <s v="631.0"/>
    <s v=""/>
    <s v=""/>
    <x v="1"/>
    <s v=""/>
    <e v="#VALUE!"/>
    <s v=""/>
  </r>
  <r>
    <n v="639"/>
    <s v="Buy HDFC Bank; target of Rs 2000: ICICI Direct "/>
    <d v="2022-01-18T16:23:00"/>
    <x v="8"/>
    <s v="HDFC Bank"/>
    <s v="HDFCBANK"/>
    <n v="2000"/>
    <s v="Buy"/>
    <s v="2022-01-19"/>
    <s v="1534.0"/>
    <s v=""/>
    <s v=""/>
    <x v="1"/>
    <s v=""/>
    <e v="#VALUE!"/>
    <s v=""/>
  </r>
  <r>
    <n v="640"/>
    <s v="Buy UltraTech Cement; target of Rs 9300: ICICI Direct "/>
    <d v="2022-01-18T16:20:00"/>
    <x v="8"/>
    <s v="UltraTech Cement"/>
    <s v="ULTRACEMCO"/>
    <n v="9300"/>
    <s v="Buy"/>
    <s v="2022-01-19"/>
    <s v="7599.9"/>
    <s v=""/>
    <s v=""/>
    <x v="1"/>
    <s v=""/>
    <e v="#VALUE!"/>
    <s v=""/>
  </r>
  <r>
    <n v="641"/>
    <s v="Buy Oriental Hotels ; target of Rs 73: ICICI Direct "/>
    <d v="2022-01-18T16:18:00"/>
    <x v="8"/>
    <s v="Oriental Hotels"/>
    <s v="OCCL"/>
    <n v="73"/>
    <s v="Buy"/>
    <s v=""/>
    <s v=""/>
    <s v=""/>
    <s v=""/>
    <x v="0"/>
    <s v=""/>
    <e v="#VALUE!"/>
    <s v=""/>
  </r>
  <r>
    <n v="642"/>
    <s v="Hold GTPL Hathway; target of Rs 290: ICICI Direct "/>
    <d v="2022-01-18T16:16:00"/>
    <x v="8"/>
    <s v="GTPL Hathway"/>
    <s v="GTPL"/>
    <n v="290"/>
    <s v="Hold"/>
    <s v="2022-01-19"/>
    <s v="262.0"/>
    <s v=""/>
    <s v=""/>
    <x v="1"/>
    <s v=""/>
    <e v="#VALUE!"/>
    <s v=""/>
  </r>
  <r>
    <n v="643"/>
    <s v="Hold MindTree; target of Rs 5055: ICICI Direct "/>
    <d v="2022-01-18T16:14:00"/>
    <x v="8"/>
    <s v="MindTree"/>
    <s v="MINDTREE"/>
    <n v="5055"/>
    <s v="Hold"/>
    <s v="2022-01-19"/>
    <s v="4348.95"/>
    <s v=""/>
    <s v=""/>
    <x v="1"/>
    <s v=""/>
    <e v="#VALUE!"/>
    <s v=""/>
  </r>
  <r>
    <n v="644"/>
    <s v="Hold HCL Technologies; target of Rs 1430: ICICI Direct "/>
    <d v="2022-01-18T16:10:00"/>
    <x v="8"/>
    <s v="HCL Technologies"/>
    <s v="HCLTECH"/>
    <n v="1430"/>
    <s v="Hold"/>
    <s v="2022-01-19"/>
    <s v="1220.0"/>
    <s v=""/>
    <s v=""/>
    <x v="1"/>
    <s v=""/>
    <e v="#VALUE!"/>
    <s v=""/>
  </r>
  <r>
    <n v="645"/>
    <s v="Buy Vishwaraj Sugar Industries; target of Rs 43: Khambatta Securities "/>
    <d v="2022-01-18T14:22:00"/>
    <x v="16"/>
    <s v="Vishwaraj Sugar Industries"/>
    <s v="VISHWARAJ"/>
    <n v="43"/>
    <s v="Buy"/>
    <s v="2022-01-18"/>
    <s v="24.05"/>
    <s v=""/>
    <s v=""/>
    <x v="1"/>
    <s v=""/>
    <e v="#VALUE!"/>
    <s v=""/>
  </r>
  <r>
    <n v="646"/>
    <s v="Buy UltraTech Cement; target of Rs 9080: Motilal Oswal "/>
    <d v="2022-01-18T14:09:00"/>
    <x v="1"/>
    <s v="UltraTech Cement"/>
    <s v="ULTRACEMCO"/>
    <n v="9080"/>
    <s v="Buy"/>
    <s v="2022-01-18"/>
    <s v="7807.0"/>
    <s v=""/>
    <s v=""/>
    <x v="1"/>
    <s v=""/>
    <e v="#VALUE!"/>
    <s v=""/>
  </r>
  <r>
    <n v="647"/>
    <s v="Buy ICICI Bank; target of Rs 1100: Motilal Oswal "/>
    <d v="2022-01-18T14:03:00"/>
    <x v="1"/>
    <s v="ICICI Bank"/>
    <s v="ICICIBANK"/>
    <n v="1100"/>
    <s v="Buy"/>
    <s v="2022-01-18"/>
    <s v="821.0"/>
    <s v=""/>
    <s v=""/>
    <x v="1"/>
    <s v=""/>
    <e v="#VALUE!"/>
    <s v=""/>
  </r>
  <r>
    <n v="648"/>
    <s v="Buy Infosys target of Rs 2299: Geojit "/>
    <d v="2022-01-18T13:40:00"/>
    <x v="15"/>
    <s v="ICICI Bank"/>
    <s v="ICICIBANK"/>
    <n v="2299"/>
    <s v="Buy"/>
    <s v=""/>
    <s v=""/>
    <s v=""/>
    <s v=""/>
    <x v="0"/>
    <s v=""/>
    <e v="#VALUE!"/>
    <s v=""/>
  </r>
  <r>
    <n v="649"/>
    <s v="Buy Tata Consultancy Services target of Rs 4457: Geojit "/>
    <d v="2022-01-18T13:35:00"/>
    <x v="15"/>
    <s v="ICICI Bank"/>
    <s v="ICICIBANK"/>
    <n v="4457"/>
    <s v="Buy"/>
    <s v=""/>
    <s v=""/>
    <s v=""/>
    <s v=""/>
    <x v="0"/>
    <s v=""/>
    <e v="#VALUE!"/>
    <s v=""/>
  </r>
  <r>
    <n v="650"/>
    <s v="Buy Tech Mahindra; target of Rs 1930: Emkay Global Financial "/>
    <d v="2022-01-18T12:55:00"/>
    <x v="0"/>
    <s v="Tech Mahindra"/>
    <s v="TECHM"/>
    <n v="1930"/>
    <s v="Buy"/>
    <s v="2022-01-18"/>
    <s v="1740.0"/>
    <s v=""/>
    <s v=""/>
    <x v="1"/>
    <s v=""/>
    <e v="#VALUE!"/>
    <s v=""/>
  </r>
  <r>
    <n v="651"/>
    <s v="Buy Ultratech Cement; target of Rs 8750: Emkay Global Financial "/>
    <d v="2022-01-18T12:50:00"/>
    <x v="0"/>
    <s v="Ultratech Cement"/>
    <s v="ULTRACEMCO"/>
    <n v="8750"/>
    <s v="Buy"/>
    <s v="2022-01-18"/>
    <s v="7807.0"/>
    <s v=""/>
    <s v=""/>
    <x v="1"/>
    <s v=""/>
    <e v="#VALUE!"/>
    <s v=""/>
  </r>
  <r>
    <n v="652"/>
    <s v="Accumulate Ultratech Cement; target of Rs 8535: Prabhudas Lilladher "/>
    <d v="2022-01-18T12:44:00"/>
    <x v="7"/>
    <s v="Ultratech Cement"/>
    <s v="ULTRACEMCO"/>
    <n v="8535"/>
    <s v="Accumulate"/>
    <s v="2022-01-18"/>
    <s v="7807.0"/>
    <s v=""/>
    <s v=""/>
    <x v="1"/>
    <s v=""/>
    <e v="#VALUE!"/>
    <s v=""/>
  </r>
  <r>
    <n v="653"/>
    <s v="Buy Tech Mahindra; target of Rs 1945: Prabhudas Lilladher "/>
    <d v="2022-01-18T12:37:00"/>
    <x v="7"/>
    <s v="Tech Mahindra"/>
    <s v="TECHM"/>
    <n v="1945"/>
    <s v="Buy"/>
    <s v="2022-01-18"/>
    <s v="1740.0"/>
    <s v=""/>
    <s v=""/>
    <x v="1"/>
    <s v=""/>
    <e v="#VALUE!"/>
    <s v=""/>
  </r>
  <r>
    <n v="654"/>
    <s v="Buy GNA Axles: target of Rs 720: Sharekhan "/>
    <d v="2022-01-17T17:03:00"/>
    <x v="2"/>
    <s v="GNA Axles"/>
    <s v="GNA"/>
    <n v="720"/>
    <s v="Buy"/>
    <s v="2022-01-18"/>
    <s v="609.0"/>
    <s v=""/>
    <s v=""/>
    <x v="1"/>
    <s v=""/>
    <e v="#VALUE!"/>
    <s v=""/>
  </r>
  <r>
    <n v="655"/>
    <s v="Buy HCL Technologies: target of Rs 1550: Sharekhan "/>
    <d v="2022-01-17T16:50:00"/>
    <x v="2"/>
    <s v="HCL Technologies"/>
    <s v="HCLTECH"/>
    <n v="1550"/>
    <s v="Buy"/>
    <s v="2022-01-18"/>
    <s v="1269.95"/>
    <s v=""/>
    <s v=""/>
    <x v="1"/>
    <s v=""/>
    <e v="#VALUE!"/>
    <s v=""/>
  </r>
  <r>
    <n v="656"/>
    <s v="Buy HCL Technologies; target of Rs 1460: Emkay Global Financial "/>
    <d v="2022-01-17T15:47:00"/>
    <x v="0"/>
    <s v="HCL Technologies"/>
    <s v="HCLTECH"/>
    <n v="1460"/>
    <s v="Buy"/>
    <s v="2022-01-18"/>
    <s v="1269.95"/>
    <s v=""/>
    <s v=""/>
    <x v="1"/>
    <s v=""/>
    <e v="#VALUE!"/>
    <s v=""/>
  </r>
  <r>
    <n v="657"/>
    <s v="Buy HCL Technologies; target of Rs 1550: Anand Rathi "/>
    <d v="2022-01-17T15:28:00"/>
    <x v="11"/>
    <s v="HCL Technologies"/>
    <s v="HCLTECH"/>
    <n v="1550"/>
    <s v="Buy"/>
    <s v="2022-01-17"/>
    <s v="1273.0"/>
    <s v=""/>
    <s v=""/>
    <x v="1"/>
    <s v=""/>
    <e v="#VALUE!"/>
    <s v=""/>
  </r>
  <r>
    <n v="658"/>
    <s v="Buy HDFC Bank; target of Rs 1910: Arihant Capital "/>
    <d v="2022-01-17T15:12:00"/>
    <x v="3"/>
    <s v="HDFC Bank"/>
    <s v="HDFCBANK"/>
    <n v="1910"/>
    <s v="Buy"/>
    <s v="2022-01-17"/>
    <s v="1530.0"/>
    <s v=""/>
    <s v=""/>
    <x v="1"/>
    <s v=""/>
    <e v="#VALUE!"/>
    <s v=""/>
  </r>
  <r>
    <n v="659"/>
    <s v="Buy HDFC Bank; target of Rs 1870: Prabhudas Lilladher "/>
    <d v="2022-01-17T15:05:00"/>
    <x v="7"/>
    <s v="HDFC Bank"/>
    <s v="HDFCBANK"/>
    <n v="1870"/>
    <s v="Buy"/>
    <s v="2022-01-17"/>
    <s v="1530.0"/>
    <s v=""/>
    <s v=""/>
    <x v="1"/>
    <s v=""/>
    <e v="#VALUE!"/>
    <s v=""/>
  </r>
  <r>
    <n v="660"/>
    <s v="Buy HCL Technologies; target of Rs 1398: Prabhudas Lilladher "/>
    <d v="2022-01-17T14:57:00"/>
    <x v="7"/>
    <s v="HCL Technologies"/>
    <s v="HCLTECH"/>
    <n v="1398"/>
    <s v="Buy"/>
    <s v="2022-01-17"/>
    <s v="1273.0"/>
    <s v=""/>
    <s v=""/>
    <x v="1"/>
    <s v=""/>
    <e v="#VALUE!"/>
    <s v=""/>
  </r>
  <r>
    <n v="661"/>
    <s v="Buy HDFC Bank; target of Rs 2000: Motilal Oswal "/>
    <d v="2022-01-17T14:50:00"/>
    <x v="1"/>
    <s v="HDFC Bank"/>
    <s v="HDFCBANK"/>
    <n v="2000"/>
    <s v="Buy"/>
    <s v="2022-01-17"/>
    <s v="1530.0"/>
    <s v=""/>
    <s v=""/>
    <x v="1"/>
    <s v=""/>
    <e v="#VALUE!"/>
    <s v=""/>
  </r>
  <r>
    <n v="662"/>
    <s v="Buy HCL Technologies; target of Rs 1690: Motilal Oswal "/>
    <d v="2022-01-17T14:42:00"/>
    <x v="1"/>
    <s v="HCL Technologies"/>
    <s v="HCLTECH"/>
    <n v="1690"/>
    <s v="Buy"/>
    <s v="2022-01-17"/>
    <s v="1273.0"/>
    <s v=""/>
    <s v=""/>
    <x v="1"/>
    <s v=""/>
    <e v="#VALUE!"/>
    <s v=""/>
  </r>
  <r>
    <n v="663"/>
    <s v="Buy Wipro; target of Rs 794 : KR Choksey "/>
    <d v="2022-01-17T13:29:00"/>
    <x v="5"/>
    <s v="Wipro"/>
    <s v="WIPRO"/>
    <n v="794"/>
    <s v="Buy"/>
    <s v="2022-01-17"/>
    <s v="639.5"/>
    <s v=""/>
    <s v=""/>
    <x v="1"/>
    <s v=""/>
    <e v="#VALUE!"/>
    <s v=""/>
  </r>
  <r>
    <n v="664"/>
    <s v="Buy Mindtree; target of Rs 5263 : KR Choksey "/>
    <d v="2022-01-17T13:09:00"/>
    <x v="5"/>
    <s v="Mindtree"/>
    <s v="MINDTREE"/>
    <n v="5263"/>
    <s v="Buy"/>
    <s v="2022-01-17"/>
    <s v="4550.0"/>
    <s v=""/>
    <s v=""/>
    <x v="1"/>
    <s v=""/>
    <e v="#VALUE!"/>
    <s v=""/>
  </r>
  <r>
    <n v="665"/>
    <s v="Hold Wipro: target of Rs 750: Sharekhan "/>
    <d v="2022-01-14T18:35:00"/>
    <x v="2"/>
    <s v="Wipro"/>
    <s v="WIPRO"/>
    <n v="750"/>
    <s v="Hold"/>
    <s v="2022-01-17"/>
    <s v="639.5"/>
    <s v=""/>
    <s v=""/>
    <x v="1"/>
    <s v=""/>
    <e v="#VALUE!"/>
    <s v=""/>
  </r>
  <r>
    <n v="666"/>
    <s v="Buy CESC: target of Rs 105: Sharekhan "/>
    <d v="2022-01-14T18:28:00"/>
    <x v="2"/>
    <s v="CESC"/>
    <s v="CESC"/>
    <n v="105"/>
    <s v="Buy"/>
    <s v="2022-01-17"/>
    <s v="94.0"/>
    <s v=""/>
    <s v=""/>
    <x v="1"/>
    <s v=""/>
    <e v="#VALUE!"/>
    <s v=""/>
  </r>
  <r>
    <n v="667"/>
    <s v="Buy Thermax: target of Rs 2400: Sharekhan "/>
    <d v="2022-01-14T18:20:00"/>
    <x v="2"/>
    <s v="Thermax"/>
    <s v="THERMAX"/>
    <n v="2400"/>
    <s v="Buy"/>
    <s v="2022-01-17"/>
    <s v="2066.9"/>
    <s v=""/>
    <s v=""/>
    <x v="1"/>
    <s v=""/>
    <e v="#VALUE!"/>
    <s v=""/>
  </r>
  <r>
    <n v="668"/>
    <s v="Hold Mindtree; target of Rs 4550: Emkay Global Financial "/>
    <d v="2022-01-14T18:10:00"/>
    <x v="0"/>
    <s v="Mindtree"/>
    <s v="MINDTREE"/>
    <n v="4550"/>
    <s v="Hold"/>
    <s v=""/>
    <s v=""/>
    <s v=""/>
    <s v=""/>
    <x v="0"/>
    <s v=""/>
    <e v="#VALUE!"/>
    <s v=""/>
  </r>
  <r>
    <n v="669"/>
    <s v="Buy Mindtree; target of Rs 5249: Prabhudas Lilladher "/>
    <d v="2022-01-14T17:25:00"/>
    <x v="7"/>
    <s v="Mindtree"/>
    <s v="MINDTREE"/>
    <n v="5249"/>
    <s v="Buy"/>
    <s v="2022-01-17"/>
    <s v="4550.0"/>
    <s v=""/>
    <s v=""/>
    <x v="1"/>
    <s v=""/>
    <e v="#VALUE!"/>
    <s v=""/>
  </r>
  <r>
    <n v="670"/>
    <s v="Buy Arvind Fashions; target of Rs 470: Anand Rathi "/>
    <d v="2022-01-14T16:53:00"/>
    <x v="11"/>
    <s v="Arvind Fashions"/>
    <s v="ARVINDFASN"/>
    <n v="470"/>
    <s v="Buy"/>
    <s v="2022-01-17"/>
    <s v="319.0"/>
    <s v=""/>
    <s v=""/>
    <x v="1"/>
    <s v=""/>
    <e v="#VALUE!"/>
    <s v=""/>
  </r>
  <r>
    <n v="671"/>
    <s v="Buy Infosys ; target of Rs 2300: ICICI Direct "/>
    <d v="2022-01-14T16:44:00"/>
    <x v="8"/>
    <s v="Infosys"/>
    <s v="INFY"/>
    <n v="2300"/>
    <s v="Buy"/>
    <s v="2022-01-17"/>
    <s v="1938.55"/>
    <s v=""/>
    <s v=""/>
    <x v="1"/>
    <s v=""/>
    <e v="#VALUE!"/>
    <s v=""/>
  </r>
  <r>
    <n v="672"/>
    <s v="Accumulate Infosys; target of Rs 2094: KR Choksey "/>
    <d v="2022-01-14T15:55:00"/>
    <x v="5"/>
    <s v="Infosys"/>
    <s v="INFY"/>
    <n v="2094"/>
    <s v="Accumulate"/>
    <s v="2022-01-17"/>
    <s v="1938.55"/>
    <s v=""/>
    <s v=""/>
    <x v="1"/>
    <s v=""/>
    <e v="#VALUE!"/>
    <s v=""/>
  </r>
  <r>
    <n v="673"/>
    <s v="Buy TCS; target of Rs 4250: Motilal Oswal "/>
    <d v="2022-01-13T21:15:00"/>
    <x v="1"/>
    <s v="TCS"/>
    <s v="TCS"/>
    <n v="4250"/>
    <s v="Buy"/>
    <s v="2022-01-14"/>
    <s v="3877.85"/>
    <s v=""/>
    <s v=""/>
    <x v="1"/>
    <s v=""/>
    <e v="#VALUE!"/>
    <s v=""/>
  </r>
  <r>
    <n v="674"/>
    <s v="Buy Tata Consultancy Services; target of Rs 4150: Emkay Global Financial "/>
    <d v="2022-01-13T21:15:00"/>
    <x v="0"/>
    <s v="Tata Consultancy Services"/>
    <s v="TCS"/>
    <n v="4150"/>
    <s v="Buy"/>
    <s v="2022-01-14"/>
    <s v="3877.85"/>
    <s v=""/>
    <s v=""/>
    <x v="1"/>
    <s v=""/>
    <e v="#VALUE!"/>
    <s v=""/>
  </r>
  <r>
    <n v="675"/>
    <s v="Buy Tata Consultancy Services; target of Rs 4468: Prabhudas Lilladher "/>
    <d v="2022-01-13T21:14:00"/>
    <x v="7"/>
    <s v="Tata Consultancy Services"/>
    <s v="TCS"/>
    <n v="4468"/>
    <s v="Buy"/>
    <s v="2022-01-14"/>
    <s v="3877.85"/>
    <s v=""/>
    <s v=""/>
    <x v="1"/>
    <s v=""/>
    <e v="#VALUE!"/>
    <s v=""/>
  </r>
  <r>
    <n v="676"/>
    <s v="Hold Tata Consultancy Services; target of Rs 4235: Arihant Capital "/>
    <d v="2022-01-13T21:14:00"/>
    <x v="3"/>
    <s v="Tata Consultancy Services"/>
    <s v="TCS"/>
    <n v="4235"/>
    <s v="Hold"/>
    <s v="2022-01-14"/>
    <s v="3877.85"/>
    <s v=""/>
    <s v=""/>
    <x v="1"/>
    <s v=""/>
    <e v="#VALUE!"/>
    <s v=""/>
  </r>
  <r>
    <n v="677"/>
    <s v="Accumulate Infosys; target of Rs 2124: Arihant Capital "/>
    <d v="2022-01-13T21:13:00"/>
    <x v="3"/>
    <s v="Infosys"/>
    <s v="INFY"/>
    <n v="2124"/>
    <s v="Accumulate"/>
    <s v="2022-01-14"/>
    <s v="1882.0"/>
    <s v=""/>
    <s v=""/>
    <x v="1"/>
    <s v=""/>
    <e v="#VALUE!"/>
    <s v=""/>
  </r>
  <r>
    <n v="678"/>
    <s v="Buy Infosys; target of Rs 2234: Prabhudas Lilladher "/>
    <d v="2022-01-13T21:13:00"/>
    <x v="7"/>
    <s v="Infosys"/>
    <s v="INFY"/>
    <n v="2234"/>
    <s v="Buy"/>
    <s v="2022-01-14"/>
    <s v="1882.0"/>
    <s v=""/>
    <s v=""/>
    <x v="1"/>
    <s v=""/>
    <e v="#VALUE!"/>
    <s v=""/>
  </r>
  <r>
    <n v="679"/>
    <s v="Buy Infosys; target of Rs 2160: Emkay Global Financial "/>
    <d v="2022-01-13T21:12:00"/>
    <x v="0"/>
    <s v="Infosys"/>
    <s v="INFY"/>
    <n v="2160"/>
    <s v="Buy"/>
    <s v="2022-01-14"/>
    <s v="1882.0"/>
    <s v=""/>
    <s v=""/>
    <x v="1"/>
    <s v=""/>
    <e v="#VALUE!"/>
    <s v=""/>
  </r>
  <r>
    <n v="680"/>
    <s v="Buy Infosys; target of Rs 2310: Motilal Oswal "/>
    <d v="2022-01-13T21:12:00"/>
    <x v="1"/>
    <s v="Infosys"/>
    <s v="INFY"/>
    <n v="2310"/>
    <s v="Buy"/>
    <s v="2022-01-14"/>
    <s v="1882.0"/>
    <s v=""/>
    <s v=""/>
    <x v="1"/>
    <s v=""/>
    <e v="#VALUE!"/>
    <s v=""/>
  </r>
  <r>
    <n v="681"/>
    <s v="Buy Wipro; target of Rs 737: Prabhudas Lilladher "/>
    <d v="2022-01-13T21:10:00"/>
    <x v="7"/>
    <s v="Wipro"/>
    <s v="WIPRO"/>
    <n v="737"/>
    <s v="Buy"/>
    <s v="2022-01-14"/>
    <s v="649.25"/>
    <s v=""/>
    <s v=""/>
    <x v="1"/>
    <s v=""/>
    <e v="#VALUE!"/>
    <s v=""/>
  </r>
  <r>
    <n v="682"/>
    <s v="Buy TCNS Clothing Co; target of Rs 1050: Emkay Global Financial "/>
    <d v="2022-01-13T21:10:00"/>
    <x v="0"/>
    <s v="TCNS Clothing Co"/>
    <s v="TCNSBRANDS"/>
    <n v="1050"/>
    <s v="Buy"/>
    <s v="2022-01-14"/>
    <s v="808.9"/>
    <s v=""/>
    <s v=""/>
    <x v="1"/>
    <s v=""/>
    <e v="#VALUE!"/>
    <s v=""/>
  </r>
  <r>
    <n v="683"/>
    <s v="Buy Godrej Consumer; target of Rs 1150: Motilal Oswal "/>
    <d v="2022-01-12T21:11:00"/>
    <x v="1"/>
    <s v="Godrej Consumer"/>
    <s v="GODREJCP"/>
    <n v="1150"/>
    <s v="Buy"/>
    <s v="2022-01-13"/>
    <s v="927.8"/>
    <s v=""/>
    <s v=""/>
    <x v="1"/>
    <s v=""/>
    <e v="#VALUE!"/>
    <s v=""/>
  </r>
  <r>
    <n v="684"/>
    <s v="Hold Sun Pharma; target of Rs 775: Emkay Global Financial "/>
    <d v="2022-01-11T16:19:00"/>
    <x v="0"/>
    <s v="Sun Pharma"/>
    <s v="SUNPHARMA"/>
    <n v="775"/>
    <s v="Hold"/>
    <s v=""/>
    <s v=""/>
    <s v=""/>
    <s v=""/>
    <x v="0"/>
    <s v=""/>
    <e v="#VALUE!"/>
    <s v=""/>
  </r>
  <r>
    <n v="685"/>
    <s v="Buy KEC International; target of Rs 530: Emkay Global Financial "/>
    <d v="2022-01-11T16:10:00"/>
    <x v="0"/>
    <s v="KEC International"/>
    <s v="KEC"/>
    <n v="530"/>
    <s v="Buy"/>
    <s v="2022-01-12"/>
    <s v="500.0"/>
    <s v="2022-02-07"/>
    <s v="549.5"/>
    <x v="2"/>
    <n v="9.9000000000000005E-2"/>
    <n v="26"/>
    <n v="3.8076923076923079E-3"/>
  </r>
  <r>
    <n v="686"/>
    <s v="Buy Aditya Birla Sun Life AMC : target of Rs 728: ICICI Securities "/>
    <d v="2022-01-10T17:15:00"/>
    <x v="4"/>
    <s v="Aditya Birla Sun Life AMC"/>
    <s v="ABFRL"/>
    <n v="728"/>
    <s v="Buy"/>
    <s v="2022-01-11"/>
    <s v="293.0"/>
    <s v=""/>
    <s v=""/>
    <x v="1"/>
    <s v=""/>
    <e v="#VALUE!"/>
    <s v=""/>
  </r>
  <r>
    <n v="687"/>
    <s v="Hold Avenue Supermarts ; target of Rs 5260: ICICI Direct "/>
    <d v="2022-01-10T16:51:00"/>
    <x v="8"/>
    <s v="Avenue Supermarts"/>
    <s v="DMART"/>
    <n v="5260"/>
    <s v="Hold"/>
    <s v="2022-01-11"/>
    <s v="4649.0"/>
    <s v=""/>
    <s v=""/>
    <x v="1"/>
    <s v=""/>
    <e v="#VALUE!"/>
    <s v=""/>
  </r>
  <r>
    <n v="688"/>
    <s v="Hold Motherson Sumi; target of Rs 270: ICICI Direct "/>
    <d v="2022-01-10T16:39:00"/>
    <x v="8"/>
    <s v="Motherson Sumi"/>
    <s v="MOTHERSUMI"/>
    <n v="270"/>
    <s v="Hold"/>
    <s v="2022-01-11"/>
    <s v="241.0"/>
    <s v=""/>
    <s v=""/>
    <x v="1"/>
    <s v=""/>
    <e v="#VALUE!"/>
    <s v=""/>
  </r>
  <r>
    <n v="689"/>
    <s v="Buy Motherson Sumi; target of Rs 300: Emkay Global Financial "/>
    <d v="2022-01-10T16:21:00"/>
    <x v="0"/>
    <s v="Motherson Sumi"/>
    <s v="MOTHERSUMI"/>
    <n v="300"/>
    <s v="Buy"/>
    <s v="2022-01-11"/>
    <s v="241.0"/>
    <s v=""/>
    <s v=""/>
    <x v="1"/>
    <s v=""/>
    <e v="#VALUE!"/>
    <s v=""/>
  </r>
  <r>
    <n v="690"/>
    <s v="Accumulate AIA Engineering; target of Rs 2089: CD Equisearch "/>
    <d v="2022-01-10T16:12:00"/>
    <x v="13"/>
    <s v="AIA Engineering"/>
    <s v="AIAENG"/>
    <n v="2089"/>
    <s v="Accumulate"/>
    <s v="2022-01-11"/>
    <s v="1847.9"/>
    <s v=""/>
    <s v=""/>
    <x v="1"/>
    <s v=""/>
    <e v="#VALUE!"/>
    <s v=""/>
  </r>
  <r>
    <n v="691"/>
    <s v="Hold Avenue Supermarts; target of Rs 5345: Prabhudas Lilladher "/>
    <d v="2022-01-10T16:04:00"/>
    <x v="7"/>
    <s v="Avenue Supermarts"/>
    <s v="DMART"/>
    <n v="5345"/>
    <s v="Hold"/>
    <s v="2022-01-11"/>
    <s v="4649.0"/>
    <s v=""/>
    <s v=""/>
    <x v="1"/>
    <s v=""/>
    <e v="#VALUE!"/>
    <s v=""/>
  </r>
  <r>
    <n v="692"/>
    <s v="Buy Titan Company; target of Rs 3000: Emkay Global Financial "/>
    <d v="2022-01-07T13:39:00"/>
    <x v="0"/>
    <s v="Titan Company"/>
    <s v="TITAN"/>
    <n v="3000"/>
    <s v="Buy"/>
    <s v="2022-01-07"/>
    <s v="2630.0"/>
    <s v=""/>
    <s v=""/>
    <x v="1"/>
    <s v=""/>
    <e v="#VALUE!"/>
    <s v=""/>
  </r>
  <r>
    <n v="693"/>
    <s v="Buy Titan Company; target of Rs 2915: Prabhudas Lilladher "/>
    <d v="2022-01-07T13:38:00"/>
    <x v="7"/>
    <s v="Titan Company"/>
    <s v="TITAN"/>
    <n v="2915"/>
    <s v="Buy"/>
    <s v="2022-01-07"/>
    <s v="2630.0"/>
    <s v=""/>
    <s v=""/>
    <x v="1"/>
    <s v=""/>
    <e v="#VALUE!"/>
    <s v=""/>
  </r>
  <r>
    <n v="694"/>
    <s v="Buy Radico Khaitan: target of Rs 1475: Sharekhan "/>
    <d v="2022-01-07T13:38:00"/>
    <x v="2"/>
    <s v="Radico Khaitan"/>
    <s v="RADICO"/>
    <n v="1475"/>
    <s v="Buy"/>
    <s v="2022-01-07"/>
    <s v="1258.5"/>
    <s v=""/>
    <s v=""/>
    <x v="1"/>
    <s v=""/>
    <e v="#VALUE!"/>
    <s v=""/>
  </r>
  <r>
    <n v="695"/>
    <s v="Buy VRL Logistics; target of Rs 540: Motilal Oswal "/>
    <d v="2022-01-07T13:38:00"/>
    <x v="1"/>
    <s v="VRL Logistics"/>
    <s v="VRLLOG"/>
    <n v="540"/>
    <s v="Buy"/>
    <s v="2022-01-07"/>
    <s v="468.0"/>
    <s v="2022-02-07"/>
    <s v="591.9"/>
    <x v="2"/>
    <n v="0.26474358974358969"/>
    <n v="31"/>
    <n v="8.5401157981803127E-3"/>
  </r>
  <r>
    <n v="696"/>
    <s v="Buy Grasim; target of Rs 2050: Motilal Oswal "/>
    <d v="2022-01-07T13:37:00"/>
    <x v="1"/>
    <s v="Grasim"/>
    <s v="GRASIM"/>
    <n v="2050"/>
    <s v="Buy"/>
    <s v="2022-01-07"/>
    <s v="1722.0"/>
    <s v=""/>
    <s v=""/>
    <x v="1"/>
    <s v=""/>
    <e v="#VALUE!"/>
    <s v=""/>
  </r>
  <r>
    <n v="697"/>
    <s v="Buy Ami Organics; target of Rs 1229: KR Choksey "/>
    <d v="2022-01-07T13:37:00"/>
    <x v="5"/>
    <s v="Ami Organics"/>
    <s v="AMIORG"/>
    <n v="1229"/>
    <s v="Buy"/>
    <s v="2022-01-07"/>
    <s v="1078.0"/>
    <s v=""/>
    <s v=""/>
    <x v="1"/>
    <s v=""/>
    <e v="#VALUE!"/>
    <s v=""/>
  </r>
  <r>
    <n v="698"/>
    <s v="Buy ACC : target of Rs 2710: ICICI Securities "/>
    <d v="2022-01-07T13:36:00"/>
    <x v="4"/>
    <s v="ACC"/>
    <s v="ACC"/>
    <n v="2710"/>
    <s v="Buy"/>
    <s v="2022-01-07"/>
    <s v="2234.0"/>
    <s v=""/>
    <s v=""/>
    <x v="1"/>
    <s v=""/>
    <e v="#VALUE!"/>
    <s v=""/>
  </r>
  <r>
    <n v="699"/>
    <s v="Buy Jubilant Foodworks: target of Rs 4707: Sharekhan "/>
    <d v="2022-01-05T17:32:00"/>
    <x v="2"/>
    <s v="Jubilant Foodworks"/>
    <s v="JUBLFOOD"/>
    <n v="4707"/>
    <s v="Buy"/>
    <s v="2022-01-06"/>
    <s v="3624.8"/>
    <s v=""/>
    <s v=""/>
    <x v="1"/>
    <s v=""/>
    <e v="#VALUE!"/>
    <s v=""/>
  </r>
  <r>
    <n v="700"/>
    <s v="Buy Schaeffler India: target of Rs 10,678: Sharekhan "/>
    <d v="2022-01-05T15:36:00"/>
    <x v="2"/>
    <s v="Schaeffler India"/>
    <s v="SCHAEFFLER"/>
    <n v="10678"/>
    <s v="Buy"/>
    <s v="2022-01-06"/>
    <s v="9160.0"/>
    <s v=""/>
    <s v=""/>
    <x v="1"/>
    <s v=""/>
    <e v="#VALUE!"/>
    <s v=""/>
  </r>
  <r>
    <n v="701"/>
    <s v="Buy Fine Organic Industries; target of Rs 4400: Prabhudas Lilladher "/>
    <d v="2022-01-05T15:35:00"/>
    <x v="7"/>
    <s v="Fine Organic Industries"/>
    <s v="FINEORG"/>
    <n v="4400"/>
    <s v="Buy"/>
    <s v="2022-01-06"/>
    <s v="3777.55"/>
    <s v="2022-02-28"/>
    <s v="4449.95"/>
    <x v="2"/>
    <n v="0.17799896758481015"/>
    <n v="53"/>
    <n v="3.358471086505852E-3"/>
  </r>
  <r>
    <n v="702"/>
    <s v="Hold AU Small Finance bank; target of Rs 1275: Emkay Global Financial "/>
    <d v="2022-01-05T15:34:00"/>
    <x v="0"/>
    <s v="AU Small Finance bank"/>
    <s v="AUBANK"/>
    <n v="1275"/>
    <s v="Hold"/>
    <s v="2022-01-06"/>
    <s v="1159.0"/>
    <s v="2022-01-11"/>
    <s v="1308.8"/>
    <x v="2"/>
    <n v="0.12924935289042275"/>
    <n v="5"/>
    <n v="2.5849870578084549E-2"/>
  </r>
  <r>
    <n v="703"/>
    <s v="Buy NOCIL: target of Rs 348: Sharekhan "/>
    <d v="2022-01-04T11:10:00"/>
    <x v="2"/>
    <s v="NOCIL"/>
    <s v="NOCIL"/>
    <n v="348"/>
    <s v="Buy"/>
    <s v="2022-01-04"/>
    <s v="233.0"/>
    <s v=""/>
    <s v=""/>
    <x v="1"/>
    <s v=""/>
    <e v="#VALUE!"/>
    <s v=""/>
  </r>
  <r>
    <n v="704"/>
    <s v="Hold ICICI Lombard General Insurance Company; target of Rs 1675: ICICI Direct "/>
    <d v="2022-01-04T10:53:00"/>
    <x v="8"/>
    <s v="ICICI Lombard General Insurance Company"/>
    <s v="ICICIGI"/>
    <n v="1675"/>
    <s v="Hold"/>
    <s v="2022-01-04"/>
    <s v="1417.0"/>
    <s v=""/>
    <s v=""/>
    <x v="1"/>
    <s v=""/>
    <e v="#VALUE!"/>
    <s v=""/>
  </r>
  <r>
    <n v="705"/>
    <s v="Buy Krsnaa Diagnostics; target of Rs 1117: Khambatta Securities "/>
    <d v="2022-01-03T13:14:00"/>
    <x v="16"/>
    <s v="Krsnaa Diagnostics"/>
    <s v="KRSNAA"/>
    <n v="1117"/>
    <s v="Buy"/>
    <s v="2022-01-03"/>
    <s v="760.0"/>
    <s v=""/>
    <s v=""/>
    <x v="1"/>
    <s v=""/>
    <e v="#VALUE!"/>
    <s v=""/>
  </r>
  <r>
    <n v="706"/>
    <s v="Accumulate Caplin Point; target of Rs 896: Hem Securities "/>
    <d v="2021-12-28T16:21:00"/>
    <x v="14"/>
    <s v="Caplin Point"/>
    <s v="CAPLIPOINT"/>
    <n v="896"/>
    <s v="Accumulate"/>
    <s v="2021-12-29"/>
    <s v="833.9"/>
    <s v=""/>
    <s v=""/>
    <x v="1"/>
    <s v=""/>
    <e v="#VALUE!"/>
    <s v=""/>
  </r>
  <r>
    <n v="707"/>
    <s v="Buy Intellect Design Arena; target of Rs 813: Hem Securities "/>
    <d v="2021-12-28T16:08:00"/>
    <x v="14"/>
    <s v="Intellect Design Arena"/>
    <s v="INTELLECT"/>
    <n v="813"/>
    <s v="Buy"/>
    <s v="2021-12-29"/>
    <s v="692.25"/>
    <s v="2022-03-21"/>
    <s v="817.05"/>
    <x v="2"/>
    <n v="0.180281690140845"/>
    <n v="82"/>
    <n v="2.1985571968395731E-3"/>
  </r>
  <r>
    <n v="708"/>
    <s v="Buy Zensar Technologies; target of Rs 565: ICICI Direct "/>
    <d v="2021-12-28T16:00:00"/>
    <x v="8"/>
    <s v="Zensar Technologies"/>
    <s v="ZENSARTECH"/>
    <n v="565"/>
    <s v="Buy"/>
    <s v="2021-12-29"/>
    <s v="504.0"/>
    <s v=""/>
    <s v=""/>
    <x v="1"/>
    <s v=""/>
    <e v="#VALUE!"/>
    <s v=""/>
  </r>
  <r>
    <n v="709"/>
    <s v="Buy Tech Mahindra; target of Rs 2150: ICICI Direct "/>
    <d v="2021-12-28T15:53:00"/>
    <x v="8"/>
    <s v="Tech Mahindra"/>
    <s v="TECHM"/>
    <n v="2150"/>
    <s v="Buy"/>
    <s v="2021-12-29"/>
    <s v="1800.5"/>
    <s v=""/>
    <s v=""/>
    <x v="1"/>
    <s v=""/>
    <e v="#VALUE!"/>
    <s v=""/>
  </r>
  <r>
    <n v="710"/>
    <s v="Buy Eris Lifesciences; target of Rs 870: Motilal Oswal "/>
    <d v="2021-12-28T14:01:00"/>
    <x v="1"/>
    <s v="Eris Lifesciences"/>
    <s v="ERIS"/>
    <n v="870"/>
    <s v="Buy"/>
    <s v="2021-12-28"/>
    <s v="708.0"/>
    <s v=""/>
    <s v=""/>
    <x v="1"/>
    <s v=""/>
    <e v="#VALUE!"/>
    <s v=""/>
  </r>
  <r>
    <n v="711"/>
    <s v="Accumulate Home First Finance Co; target of Rs 938: Arihant Capital "/>
    <d v="2021-12-27T17:55:00"/>
    <x v="3"/>
    <s v="Home First Finance Co"/>
    <s v="HOMEFIRST"/>
    <n v="938"/>
    <s v="Accumulate"/>
    <s v=""/>
    <s v=""/>
    <s v=""/>
    <s v=""/>
    <x v="0"/>
    <s v=""/>
    <e v="#VALUE!"/>
    <s v=""/>
  </r>
  <r>
    <n v="712"/>
    <s v="Buy Radico Khaitan; target of Rs 1450: ICICI Direct "/>
    <d v="2021-12-27T17:54:00"/>
    <x v="8"/>
    <s v="Radico Khaitan"/>
    <s v="RADICO"/>
    <n v="1450"/>
    <s v="Buy"/>
    <s v="2021-12-28"/>
    <s v="1155.0"/>
    <s v=""/>
    <s v=""/>
    <x v="1"/>
    <s v=""/>
    <e v="#VALUE!"/>
    <s v=""/>
  </r>
  <r>
    <n v="713"/>
    <s v="Hold RBL Bank; target of Rs 165: Emkay Global Financial "/>
    <d v="2021-12-27T17:53:00"/>
    <x v="0"/>
    <s v="RBL Bank"/>
    <s v="RBLBANK"/>
    <n v="165"/>
    <s v="Hold"/>
    <s v="2021-12-28"/>
    <s v="144.75"/>
    <s v=""/>
    <s v=""/>
    <x v="1"/>
    <s v=""/>
    <e v="#VALUE!"/>
    <s v=""/>
  </r>
  <r>
    <n v="714"/>
    <s v="Buy NTPC; target of Rs 180: Emkay Global Financial "/>
    <d v="2021-12-27T17:46:00"/>
    <x v="0"/>
    <s v="NTPC"/>
    <s v="NTPC"/>
    <n v="180"/>
    <s v="Buy"/>
    <s v="2021-12-28"/>
    <s v="122.0"/>
    <s v=""/>
    <s v=""/>
    <x v="1"/>
    <s v=""/>
    <e v="#VALUE!"/>
    <s v=""/>
  </r>
  <r>
    <n v="715"/>
    <s v="Buy L&amp;T Finance Holding: target of Rs 124: Sharekhan "/>
    <d v="2021-12-27T17:35:00"/>
    <x v="2"/>
    <s v="L&amp;T Finance Holding"/>
    <s v="GEOJITFSL"/>
    <n v="124"/>
    <s v="Buy"/>
    <s v="2021-12-28"/>
    <s v="71.2"/>
    <s v=""/>
    <s v=""/>
    <x v="1"/>
    <s v=""/>
    <e v="#VALUE!"/>
    <s v=""/>
  </r>
  <r>
    <n v="716"/>
    <s v="Buy Dr. Reddy’s Laboratories: target of Rs 5900: Sharekhan "/>
    <d v="2021-12-27T17:21:00"/>
    <x v="2"/>
    <s v="Dr. Reddy’s Laboratories"/>
    <s v="DRREDDY"/>
    <n v="5900"/>
    <s v="Buy"/>
    <s v="2021-12-28"/>
    <s v="4736.9"/>
    <s v=""/>
    <s v=""/>
    <x v="1"/>
    <s v=""/>
    <e v="#VALUE!"/>
    <s v=""/>
  </r>
  <r>
    <n v="717"/>
    <s v="Buy Larsen and Toubro; target of Rs 110: Motilal Oswal "/>
    <d v="2021-12-24T13:02:00"/>
    <x v="1"/>
    <s v="Larsen and Toubro"/>
    <s v="LT"/>
    <n v="110"/>
    <s v="Buy"/>
    <s v=""/>
    <s v=""/>
    <s v=""/>
    <s v=""/>
    <x v="0"/>
    <s v=""/>
    <e v="#VALUE!"/>
    <s v=""/>
  </r>
  <r>
    <n v="718"/>
    <s v="Buy Welspun India: target of Rs 170: Sharekhan "/>
    <d v="2021-12-24T12:57:00"/>
    <x v="2"/>
    <s v="Welspun India"/>
    <s v="WELSPUNIND"/>
    <n v="170"/>
    <s v="Buy"/>
    <s v="2021-12-24"/>
    <s v="143.3"/>
    <s v=""/>
    <s v=""/>
    <x v="1"/>
    <s v=""/>
    <e v="#VALUE!"/>
    <s v=""/>
  </r>
  <r>
    <n v="719"/>
    <s v="Buy Larsen and Toubro; target of Rs 2320: Emkay Global Financial "/>
    <d v="2021-12-24T12:53:00"/>
    <x v="0"/>
    <s v="Larsen and Toubro"/>
    <s v="LT"/>
    <n v="2320"/>
    <s v="Buy"/>
    <s v="2021-12-24"/>
    <s v="1888.75"/>
    <s v=""/>
    <s v=""/>
    <x v="1"/>
    <s v=""/>
    <e v="#VALUE!"/>
    <s v=""/>
  </r>
  <r>
    <n v="720"/>
    <s v="Buy Bajaj Auto: target of Rs 4800: Sharekhan "/>
    <d v="2021-12-23T14:09:00"/>
    <x v="2"/>
    <s v="Bajaj Auto"/>
    <s v="BAJAJ-AUTO"/>
    <n v="4800"/>
    <s v="Buy"/>
    <s v="2021-12-23"/>
    <s v="3150.0"/>
    <s v=""/>
    <s v=""/>
    <x v="1"/>
    <s v=""/>
    <e v="#VALUE!"/>
    <s v=""/>
  </r>
  <r>
    <n v="721"/>
    <s v="Buy Quess Corp; target of Rs 1100: Motilal Oswal "/>
    <d v="2021-12-23T13:52:00"/>
    <x v="1"/>
    <s v="Quess Corp"/>
    <s v="QUESS"/>
    <n v="1100"/>
    <s v="Buy"/>
    <s v="2021-12-23"/>
    <s v="792.55"/>
    <s v=""/>
    <s v=""/>
    <x v="1"/>
    <s v=""/>
    <e v="#VALUE!"/>
    <s v=""/>
  </r>
  <r>
    <n v="722"/>
    <s v="Buy Zee Entertainment; target of Rs 425: Motilal Oswal "/>
    <d v="2021-12-23T13:46:00"/>
    <x v="1"/>
    <s v="Zee Entertainment"/>
    <s v="ZEEL"/>
    <n v="425"/>
    <s v="Buy"/>
    <s v="2021-12-23"/>
    <s v="355.0"/>
    <s v=""/>
    <s v=""/>
    <x v="1"/>
    <s v=""/>
    <e v="#VALUE!"/>
    <s v=""/>
  </r>
  <r>
    <n v="723"/>
    <s v="Buy Zee Entertainment; target of Rs 430: Emkay Global Financial "/>
    <d v="2021-12-23T12:43:00"/>
    <x v="0"/>
    <s v="Zee Entertainment"/>
    <s v="ZEEL"/>
    <n v="430"/>
    <s v="Buy"/>
    <s v="2021-12-23"/>
    <s v="355.0"/>
    <s v=""/>
    <s v=""/>
    <x v="1"/>
    <s v=""/>
    <e v="#VALUE!"/>
    <s v=""/>
  </r>
  <r>
    <n v="724"/>
    <s v="Accumulate Hindustan Unilever; target of Rs 2930: Prabhudas Lilladher "/>
    <d v="2021-12-23T12:30:00"/>
    <x v="7"/>
    <s v="Hindustan Unilever"/>
    <s v="HINDUNILVR"/>
    <n v="2930"/>
    <s v="Accumulate"/>
    <s v="2021-12-23"/>
    <s v="2298.95"/>
    <s v=""/>
    <s v=""/>
    <x v="1"/>
    <s v=""/>
    <e v="#VALUE!"/>
    <s v=""/>
  </r>
  <r>
    <n v="725"/>
    <s v="Buy Zee Entertainment Enterprises; target of Rs 415: Prabhudas Lilladher "/>
    <d v="2021-12-23T12:20:00"/>
    <x v="7"/>
    <s v="Zee Entertainment Enterprises"/>
    <s v="ZEEL"/>
    <n v="415"/>
    <s v="Buy"/>
    <s v="2021-12-23"/>
    <s v="355.0"/>
    <s v=""/>
    <s v=""/>
    <x v="1"/>
    <s v=""/>
    <e v="#VALUE!"/>
    <s v=""/>
  </r>
  <r>
    <n v="726"/>
    <s v="Buy Hindalco Industries: target of Rs 550: ICICI Securities "/>
    <d v="2021-12-22T16:52:00"/>
    <x v="4"/>
    <s v="Hindalco Industries"/>
    <s v="HINDALCO"/>
    <n v="550"/>
    <s v="Buy"/>
    <s v="2021-12-23"/>
    <s v="465.05"/>
    <s v="2022-02-10"/>
    <s v="553.5"/>
    <x v="2"/>
    <n v="0.19019460273088912"/>
    <n v="49"/>
    <n v="3.8815225047120227E-3"/>
  </r>
  <r>
    <n v="727"/>
    <s v="Buy Jindal Stainless: target of Rs 250: ICICI Securities "/>
    <d v="2021-12-22T16:49:00"/>
    <x v="4"/>
    <s v="Jindal Stainless"/>
    <s v="JSL"/>
    <n v="250"/>
    <s v="Buy"/>
    <s v=""/>
    <s v=""/>
    <s v=""/>
    <s v=""/>
    <x v="0"/>
    <s v=""/>
    <e v="#VALUE!"/>
    <s v=""/>
  </r>
  <r>
    <n v="728"/>
    <s v="Buy Trent; target of Rs 1198: Edelweiss Securities "/>
    <d v="2021-12-22T15:00:00"/>
    <x v="20"/>
    <s v="Trent"/>
    <s v="TRENT"/>
    <n v="1198"/>
    <s v="Buy"/>
    <s v="2021-12-22"/>
    <s v="1030.0"/>
    <s v="2022-01-14"/>
    <s v="1199.95"/>
    <x v="2"/>
    <n v="0.16500000000000004"/>
    <n v="23"/>
    <n v="7.1739130434782623E-3"/>
  </r>
  <r>
    <n v="729"/>
    <s v="Buy Godrej Consumer; target of Rs 1180: Edelweiss Securities "/>
    <d v="2021-12-22T14:54:00"/>
    <x v="20"/>
    <s v="Godrej Consumer"/>
    <s v="GODREJCP"/>
    <n v="1180"/>
    <s v="Buy"/>
    <s v="2021-12-22"/>
    <s v="941.0"/>
    <s v=""/>
    <s v=""/>
    <x v="1"/>
    <s v=""/>
    <e v="#VALUE!"/>
    <s v=""/>
  </r>
  <r>
    <n v="730"/>
    <s v="Buy Infosys: target of Rs 2050: Sharekhan "/>
    <d v="2021-12-22T13:14:00"/>
    <x v="2"/>
    <s v="Infosys"/>
    <s v="INFY"/>
    <n v="2050"/>
    <s v="Buy"/>
    <s v="2021-12-22"/>
    <s v="1825.0"/>
    <s v=""/>
    <s v=""/>
    <x v="1"/>
    <s v=""/>
    <e v="#VALUE!"/>
    <s v=""/>
  </r>
  <r>
    <n v="731"/>
    <s v="Buy Hindustan Unilever; target of Rs 2800: Motilal Oswal "/>
    <d v="2021-12-22T13:00:00"/>
    <x v="1"/>
    <s v="Hindustan Unilever"/>
    <s v="HINDUNILVR"/>
    <n v="2800"/>
    <s v="Buy"/>
    <s v="2021-12-22"/>
    <s v="2300.0"/>
    <s v=""/>
    <s v=""/>
    <x v="1"/>
    <s v=""/>
    <e v="#VALUE!"/>
    <s v=""/>
  </r>
  <r>
    <n v="732"/>
    <s v="Hold Wipro; target of Rs 700: Emkay Global Financial "/>
    <d v="2021-12-21T16:06:00"/>
    <x v="0"/>
    <s v="Wipro"/>
    <s v="WIPRO"/>
    <n v="700"/>
    <s v="Hold"/>
    <s v="2021-12-22"/>
    <s v="695.9"/>
    <s v="2021-12-23"/>
    <s v="702.0"/>
    <x v="2"/>
    <n v="8.7656272452938978E-3"/>
    <n v="1"/>
    <n v="8.7656272452938978E-3"/>
  </r>
  <r>
    <n v="733"/>
    <s v="Hold Godrej Consumer Products; target of Rs 920: Emkay Global Financial "/>
    <d v="2021-12-21T16:01:00"/>
    <x v="0"/>
    <s v="Godrej Consumer Products"/>
    <s v="GODREJCP"/>
    <n v="920"/>
    <s v="Hold"/>
    <s v=""/>
    <s v=""/>
    <s v=""/>
    <s v=""/>
    <x v="0"/>
    <s v=""/>
    <e v="#VALUE!"/>
    <s v=""/>
  </r>
  <r>
    <n v="734"/>
    <s v="Buy HCL Technologies; target of Rs 1402: Prabhudas Lilladher "/>
    <d v="2021-12-21T15:44:00"/>
    <x v="7"/>
    <s v="HCL Technologies"/>
    <s v="HCLTECH"/>
    <n v="1402"/>
    <s v="Buy"/>
    <s v="2021-12-22"/>
    <s v="1218.0"/>
    <s v=""/>
    <s v=""/>
    <x v="1"/>
    <s v=""/>
    <e v="#VALUE!"/>
    <s v=""/>
  </r>
  <r>
    <n v="735"/>
    <s v="Buy Aditya Birla Fashion and Retail; target of Rs 349: Anand Rathi "/>
    <d v="2021-12-21T15:37:00"/>
    <x v="11"/>
    <s v="Aditya Birla Fashion and Retail"/>
    <s v="ABFRL"/>
    <n v="349"/>
    <s v="Buy"/>
    <s v="2021-12-22"/>
    <s v="273.25"/>
    <s v=""/>
    <s v=""/>
    <x v="1"/>
    <s v=""/>
    <e v="#VALUE!"/>
    <s v=""/>
  </r>
  <r>
    <n v="736"/>
    <s v="Buy APL Apollo Tubes: target of Rs 1180: ICICI Securities "/>
    <d v="2021-12-21T15:31:00"/>
    <x v="4"/>
    <s v="APL Apollo Tubes"/>
    <s v="APLAPOLLO"/>
    <n v="1180"/>
    <s v="Buy"/>
    <s v="2021-12-22"/>
    <s v="1062.0"/>
    <s v=""/>
    <s v=""/>
    <x v="1"/>
    <s v=""/>
    <e v="#VALUE!"/>
    <s v=""/>
  </r>
  <r>
    <n v="737"/>
    <s v="Buy Godrej Consumer Products: target of Rs 1249: Sharekhan "/>
    <d v="2021-12-21T15:23:00"/>
    <x v="2"/>
    <s v="Godrej Consumer Products"/>
    <s v="GODREJCP"/>
    <n v="1249"/>
    <s v="Buy"/>
    <s v="2021-12-21"/>
    <s v="900.0"/>
    <s v=""/>
    <s v=""/>
    <x v="1"/>
    <s v=""/>
    <e v="#VALUE!"/>
    <s v=""/>
  </r>
  <r>
    <n v="738"/>
    <s v="Buy Lupin: target of Rs 1210: Sharekhan "/>
    <d v="2021-12-21T15:17:00"/>
    <x v="2"/>
    <s v="Lupin"/>
    <s v="LUPIN"/>
    <n v="1210"/>
    <s v="Buy"/>
    <s v="2021-12-21"/>
    <s v="880.0"/>
    <s v=""/>
    <s v=""/>
    <x v="1"/>
    <s v=""/>
    <e v="#VALUE!"/>
    <s v=""/>
  </r>
  <r>
    <n v="739"/>
    <s v="Buy Apollo Hospitals; target of Rs 5900: Motilal Oswal "/>
    <d v="2021-12-21T14:59:00"/>
    <x v="1"/>
    <s v="Apollo Hospitals"/>
    <s v="APOLLOHOSP"/>
    <n v="5900"/>
    <s v="Buy"/>
    <s v="2021-12-21"/>
    <s v="4760.0"/>
    <s v=""/>
    <s v=""/>
    <x v="1"/>
    <s v=""/>
    <e v="#VALUE!"/>
    <s v=""/>
  </r>
  <r>
    <n v="740"/>
    <s v="Hold Lupin; target of Rs 1015: ICICI Direct "/>
    <d v="2021-12-20T15:08:00"/>
    <x v="8"/>
    <s v="Lupin"/>
    <s v="LUPIN"/>
    <n v="1015"/>
    <s v="Hold"/>
    <s v="2021-12-20"/>
    <s v="872.0"/>
    <s v=""/>
    <s v=""/>
    <x v="1"/>
    <s v=""/>
    <e v="#VALUE!"/>
    <s v=""/>
  </r>
  <r>
    <n v="741"/>
    <s v="Hold ITC; target of Rs 250: ICICI Direct "/>
    <d v="2021-12-20T15:02:00"/>
    <x v="8"/>
    <s v="ITC"/>
    <s v="ITC"/>
    <n v="250"/>
    <s v="Hold"/>
    <s v="2021-12-20"/>
    <s v="216.25"/>
    <s v="2022-03-22"/>
    <s v="250.75"/>
    <x v="2"/>
    <n v="0.15953757225433526"/>
    <n v="92"/>
    <n v="1.7341040462427746E-3"/>
  </r>
  <r>
    <n v="742"/>
    <s v="Buy Aditya Birla Fashion and Retail; target of Rs 360: ICICI Direct "/>
    <d v="2021-12-20T14:54:00"/>
    <x v="8"/>
    <s v="Aditya Birla Fashion and Retail"/>
    <s v="ABFRL"/>
    <n v="360"/>
    <s v="Buy"/>
    <s v="2021-12-20"/>
    <s v="265.0"/>
    <s v=""/>
    <s v=""/>
    <x v="1"/>
    <s v=""/>
    <e v="#VALUE!"/>
    <s v=""/>
  </r>
  <r>
    <n v="743"/>
    <s v="Buy Kewal Kiran Clothing; target of Rs 325: ICICI Direct "/>
    <d v="2021-12-20T14:48:00"/>
    <x v="8"/>
    <s v="Kewal Kiran Clothing"/>
    <s v="KKCL"/>
    <n v="325"/>
    <s v="Buy"/>
    <s v="2021-12-20"/>
    <s v="258.0"/>
    <s v=""/>
    <s v=""/>
    <x v="1"/>
    <s v=""/>
    <e v="#VALUE!"/>
    <s v=""/>
  </r>
  <r>
    <n v="744"/>
    <s v="Hold InterGlobe Aviation; target of Rs 1950: Prabhudas Lilladher "/>
    <d v="2021-12-20T14:37:00"/>
    <x v="7"/>
    <s v="InterGlobe Aviation"/>
    <s v="INDIGO"/>
    <n v="1950"/>
    <s v="Hold"/>
    <s v="2021-12-20"/>
    <s v="1941.75"/>
    <s v="2021-12-23"/>
    <s v="1980.0"/>
    <x v="2"/>
    <n v="1.9698725376593278E-2"/>
    <n v="3"/>
    <n v="6.5662417921977592E-3"/>
  </r>
  <r>
    <n v="745"/>
    <s v="Accumulate Shriram Transport Finance; target of Rs 1532: Prabhudas Lilladher "/>
    <d v="2021-12-20T14:31:00"/>
    <x v="7"/>
    <s v="Shriram Transport Finance"/>
    <s v="SRTRANSFIN"/>
    <n v="1532"/>
    <s v="Accumulate"/>
    <s v="2021-12-20"/>
    <s v="1250.0"/>
    <s v=""/>
    <s v=""/>
    <x v="1"/>
    <s v=""/>
    <e v="#VALUE!"/>
    <s v=""/>
  </r>
  <r>
    <n v="746"/>
    <s v="Hold AIA Engineering; target of Rs 2002: Edelweiss Securities "/>
    <d v="2021-12-20T14:09:00"/>
    <x v="20"/>
    <s v="AIA Engineering"/>
    <s v="AIAENG"/>
    <n v="2002"/>
    <s v="Hold"/>
    <s v="2021-12-20"/>
    <s v="1830.0"/>
    <s v=""/>
    <s v=""/>
    <x v="1"/>
    <s v=""/>
    <e v="#VALUE!"/>
    <s v=""/>
  </r>
  <r>
    <n v="747"/>
    <s v="Buy ITC; target of Rs 270: Prabhudas Lilladher "/>
    <d v="2021-12-20T12:46:00"/>
    <x v="7"/>
    <s v="ITC"/>
    <s v="ITC"/>
    <n v="270"/>
    <s v="Buy"/>
    <s v="2021-12-20"/>
    <s v="216.25"/>
    <s v="2022-04-11"/>
    <s v="273.15"/>
    <x v="2"/>
    <n v="0.26312138728323686"/>
    <n v="112"/>
    <n v="2.3492981007431865E-3"/>
  </r>
  <r>
    <n v="748"/>
    <s v="Buy KPR Mill: target of Rs 755: Sharekhan "/>
    <d v="2021-12-20T10:25:00"/>
    <x v="2"/>
    <s v="KPR Mill"/>
    <s v="KPRMILL"/>
    <n v="755"/>
    <s v="Buy"/>
    <s v="2021-12-20"/>
    <s v="592.5"/>
    <s v="2022-01-14"/>
    <s v="769.0"/>
    <x v="2"/>
    <n v="0.2978902953586498"/>
    <n v="25"/>
    <n v="1.1915611814345993E-2"/>
  </r>
  <r>
    <n v="749"/>
    <s v="Buy Aditya Birla Fashion and Retail; target of Rs 340: Emkay Global Financial "/>
    <d v="2021-12-17T17:24:00"/>
    <x v="0"/>
    <s v="Aditya Birla Fashion and Retail"/>
    <s v="ABFRL"/>
    <n v="340"/>
    <s v="Buy"/>
    <s v="2021-12-20"/>
    <s v="265.0"/>
    <s v=""/>
    <s v=""/>
    <x v="1"/>
    <s v=""/>
    <e v="#VALUE!"/>
    <s v=""/>
  </r>
  <r>
    <n v="750"/>
    <s v="Buy ITC; target of Rs 270: Emkay Global Financial "/>
    <d v="2021-12-17T17:18:00"/>
    <x v="0"/>
    <s v="ITC"/>
    <s v="ITC"/>
    <n v="270"/>
    <s v="Buy"/>
    <s v="2021-12-20"/>
    <s v="216.25"/>
    <s v="2022-04-11"/>
    <s v="273.15"/>
    <x v="2"/>
    <n v="0.26312138728323686"/>
    <n v="112"/>
    <n v="2.3492981007431865E-3"/>
  </r>
  <r>
    <n v="751"/>
    <s v="Buy eClerx Services; target of Rs 2700: Emkay Global Financial "/>
    <d v="2021-12-17T17:12:00"/>
    <x v="0"/>
    <s v="eClerx Services"/>
    <s v="ECLERX"/>
    <n v="2700"/>
    <s v="Buy"/>
    <s v="2021-12-20"/>
    <s v="2261.85"/>
    <s v="2022-01-03"/>
    <s v="2953.0"/>
    <x v="2"/>
    <n v="0.30556845060459364"/>
    <n v="14"/>
    <n v="2.1826317900328119E-2"/>
  </r>
  <r>
    <n v="752"/>
    <s v="Buy Coromandel International; target of Rs 1035: Motilal Oswal "/>
    <d v="2021-12-17T15:09:00"/>
    <x v="1"/>
    <s v="Coromandel International"/>
    <s v="COROMANDEL"/>
    <n v="1035"/>
    <s v="Buy"/>
    <s v="2021-12-17"/>
    <s v="735.0"/>
    <s v=""/>
    <s v=""/>
    <x v="1"/>
    <s v=""/>
    <e v="#VALUE!"/>
    <s v=""/>
  </r>
  <r>
    <n v="753"/>
    <s v="Buy Aditya Birla Fashion; target of Rs 340: Motilal Oswal "/>
    <d v="2021-12-17T14:47:00"/>
    <x v="1"/>
    <s v="Aditya Birla Fashion"/>
    <s v="ABFRL"/>
    <n v="340"/>
    <s v="Buy"/>
    <s v="2021-12-17"/>
    <s v="273.65"/>
    <s v=""/>
    <s v=""/>
    <x v="1"/>
    <s v=""/>
    <e v="#VALUE!"/>
    <s v=""/>
  </r>
  <r>
    <n v="754"/>
    <s v="Buy TVS Motor Company: target of Rs 803: Sharekhan "/>
    <d v="2021-12-17T14:05:00"/>
    <x v="2"/>
    <s v="TVS Motor Company"/>
    <s v="TVSMOTOR"/>
    <n v="803"/>
    <s v="Buy"/>
    <s v="2021-12-17"/>
    <s v="634.0"/>
    <s v=""/>
    <s v=""/>
    <x v="1"/>
    <s v=""/>
    <e v="#VALUE!"/>
    <s v=""/>
  </r>
  <r>
    <n v="755"/>
    <s v="Buy SRF: target of Rs 2430: Sharekhan "/>
    <d v="2021-12-17T14:01:00"/>
    <x v="2"/>
    <s v="SRF"/>
    <s v="SRF"/>
    <n v="2430"/>
    <s v="Buy"/>
    <s v="2021-12-17"/>
    <s v="2230.0"/>
    <s v="2022-01-03"/>
    <s v="2444.0"/>
    <x v="2"/>
    <n v="9.5964125560538113E-2"/>
    <n v="17"/>
    <n v="5.6449485623845949E-3"/>
  </r>
  <r>
    <n v="756"/>
    <s v="Buy Tata Consultancy Services: target of Rs 4400: Sharekhan "/>
    <d v="2021-12-17T13:54:00"/>
    <x v="2"/>
    <s v="Tata Consultancy Services"/>
    <s v="TCS"/>
    <n v="4400"/>
    <s v="Buy"/>
    <s v="2021-12-17"/>
    <s v="3602.5"/>
    <s v=""/>
    <s v=""/>
    <x v="1"/>
    <s v=""/>
    <e v="#VALUE!"/>
    <s v=""/>
  </r>
  <r>
    <n v="757"/>
    <s v="Buy Greenlam Industries: target of Rs 2127: Sharekhan "/>
    <d v="2021-12-17T13:43:00"/>
    <x v="2"/>
    <s v="Greenlam Industries"/>
    <s v="GREENLAM"/>
    <n v="2127"/>
    <s v="Buy"/>
    <s v="2021-12-17"/>
    <s v="1798.95"/>
    <s v=""/>
    <s v=""/>
    <x v="1"/>
    <s v=""/>
    <e v="#VALUE!"/>
    <s v=""/>
  </r>
  <r>
    <n v="758"/>
    <s v="Buy Nippon India Life Asset Management: target of Rs 502: Sharekhan "/>
    <d v="2021-12-17T13:39:00"/>
    <x v="2"/>
    <s v="Nippon India Life Asset Management"/>
    <s v="INDNIPPON"/>
    <n v="502"/>
    <s v="Buy"/>
    <s v="2021-12-17"/>
    <s v="374.85"/>
    <s v="2022-01-10"/>
    <s v="505.6"/>
    <x v="2"/>
    <n v="0.34880618914232359"/>
    <n v="24"/>
    <n v="1.4533591214263482E-2"/>
  </r>
  <r>
    <n v="759"/>
    <s v="Buy Gabriel India: target of Rs 173: Sharekhan "/>
    <d v="2021-12-17T13:31:00"/>
    <x v="2"/>
    <s v="Gabriel India"/>
    <s v="GABRIEL"/>
    <n v="173"/>
    <s v="Buy"/>
    <s v="2021-12-17"/>
    <s v="140.15"/>
    <s v=""/>
    <s v=""/>
    <x v="1"/>
    <s v=""/>
    <e v="#VALUE!"/>
    <s v=""/>
  </r>
  <r>
    <n v="760"/>
    <s v="Buy ITC: target of Rs 280: Sharekhan "/>
    <d v="2021-12-17T13:20:00"/>
    <x v="2"/>
    <s v="ITC"/>
    <s v="ITC"/>
    <n v="280"/>
    <s v="Buy"/>
    <s v="2021-12-17"/>
    <s v="222.8"/>
    <s v=""/>
    <s v=""/>
    <x v="1"/>
    <s v=""/>
    <e v="#VALUE!"/>
    <s v=""/>
  </r>
  <r>
    <n v="761"/>
    <s v="Buy Power Grid Corporation of India; target of Rs 242: Khambatta Securities "/>
    <d v="2021-12-14T14:21:00"/>
    <x v="16"/>
    <s v="Power Grid Corporation of India"/>
    <s v="POWERGRID"/>
    <n v="242"/>
    <s v="Buy"/>
    <s v="2021-12-14"/>
    <s v="204.1"/>
    <s v=""/>
    <s v=""/>
    <x v="1"/>
    <s v=""/>
    <e v="#VALUE!"/>
    <s v=""/>
  </r>
  <r>
    <n v="762"/>
    <s v="Buy Abbott India: target of Rs 22,780: Sharekhan "/>
    <d v="2021-12-14T14:13:00"/>
    <x v="2"/>
    <s v="Abbott India"/>
    <s v="ABBOTINDIA"/>
    <n v="22780"/>
    <s v="Buy"/>
    <s v="2021-12-14"/>
    <s v="18325.05"/>
    <s v=""/>
    <s v=""/>
    <x v="1"/>
    <s v=""/>
    <e v="#VALUE!"/>
    <s v=""/>
  </r>
  <r>
    <n v="763"/>
    <s v="Buy Affle (India); target of Rs 1496: Prabhudas Lilladher "/>
    <d v="2021-12-14T13:48:00"/>
    <x v="7"/>
    <s v="Affle (India)"/>
    <s v="AFFLE"/>
    <n v="1496"/>
    <s v="Buy"/>
    <s v="2021-12-14"/>
    <s v="1082.0"/>
    <s v="2022-01-14"/>
    <s v="1511.0"/>
    <x v="2"/>
    <n v="0.39648798521256934"/>
    <n v="31"/>
    <n v="1.2789935006857076E-2"/>
  </r>
  <r>
    <n v="764"/>
    <s v="Buy TTK Prestige; target of Rs 1420: ICICI Direct "/>
    <d v="2021-12-14T13:35:00"/>
    <x v="8"/>
    <s v="TTK Prestige"/>
    <s v="TTKPRESTIG"/>
    <n v="1420"/>
    <s v="Buy"/>
    <s v="2021-12-14"/>
    <s v="1225.0"/>
    <s v=""/>
    <s v=""/>
    <x v="1"/>
    <s v=""/>
    <e v="#VALUE!"/>
    <s v=""/>
  </r>
  <r>
    <n v="765"/>
    <s v="Buy Ambuja Cements: target of Rs 464: ICICI Securities "/>
    <d v="2021-12-14T13:24:00"/>
    <x v="4"/>
    <s v="Ambuja Cements"/>
    <s v="AMBUJACEM"/>
    <n v="464"/>
    <s v="Buy"/>
    <s v="2021-12-14"/>
    <s v="377.9"/>
    <s v=""/>
    <s v=""/>
    <x v="1"/>
    <s v=""/>
    <e v="#VALUE!"/>
    <s v=""/>
  </r>
  <r>
    <n v="766"/>
    <s v="Buy SAIL; target of Rs 142: Motilal Oswal "/>
    <d v="2021-12-14T13:05:00"/>
    <x v="1"/>
    <s v="SAIL"/>
    <s v="SAIL"/>
    <n v="142"/>
    <s v="Buy"/>
    <s v="2021-12-14"/>
    <s v="112.4"/>
    <s v=""/>
    <s v=""/>
    <x v="1"/>
    <s v=""/>
    <e v="#VALUE!"/>
    <s v=""/>
  </r>
  <r>
    <n v="767"/>
    <s v="Hold Minda Industries; target of Rs 1060: ICICI Direct "/>
    <d v="2021-12-13T16:08:00"/>
    <x v="8"/>
    <s v="Minda Industries"/>
    <s v="MINDAIND"/>
    <n v="1060"/>
    <s v="Hold"/>
    <s v="2021-12-14"/>
    <s v="1037.8"/>
    <s v="2021-12-14"/>
    <s v="1073.5"/>
    <x v="2"/>
    <n v="3.4399691655424981E-2"/>
    <n v="0"/>
    <n v="3.4399691655424981E-2"/>
  </r>
  <r>
    <n v="768"/>
    <s v="Buy Tata Steel; target of Rs 1400: ICICI Direct "/>
    <d v="2021-12-13T15:57:00"/>
    <x v="8"/>
    <s v="Tata Steel"/>
    <s v="TATASTLLP"/>
    <n v="1400"/>
    <s v="Buy"/>
    <s v="2021-12-14"/>
    <s v="775.0"/>
    <s v=""/>
    <s v=""/>
    <x v="1"/>
    <s v=""/>
    <e v="#VALUE!"/>
    <s v=""/>
  </r>
  <r>
    <n v="769"/>
    <s v="Hold ITC; target of Rs 265: Edelweiss Securities "/>
    <d v="2021-12-13T13:56:00"/>
    <x v="20"/>
    <s v="ITC"/>
    <s v="ITC"/>
    <n v="265"/>
    <s v="Hold"/>
    <s v="2021-12-13"/>
    <s v="238.0"/>
    <s v="2022-04-08"/>
    <s v="268.85"/>
    <x v="2"/>
    <n v="0.12962184873949589"/>
    <n v="116"/>
    <n v="1.1174297305128957E-3"/>
  </r>
  <r>
    <n v="770"/>
    <s v="Buy Mayur Uniquoters: target of Rs 737: Sharekhan "/>
    <d v="2021-12-13T13:38:00"/>
    <x v="2"/>
    <s v="Mayur Uniquoters"/>
    <s v="MAYURUNIQ"/>
    <n v="737"/>
    <s v="Buy"/>
    <s v="2021-12-13"/>
    <s v="623.55"/>
    <s v=""/>
    <s v=""/>
    <x v="1"/>
    <s v=""/>
    <e v="#VALUE!"/>
    <s v=""/>
  </r>
  <r>
    <n v="771"/>
    <s v="Buy Aarti Industries: target of Rs 1155: Sharekhan "/>
    <d v="2021-12-13T13:32:00"/>
    <x v="2"/>
    <s v="Aarti Industries"/>
    <s v="AARTIIND"/>
    <n v="1155"/>
    <s v="Buy"/>
    <s v="2021-12-13"/>
    <s v="982.5"/>
    <s v=""/>
    <s v=""/>
    <x v="1"/>
    <s v=""/>
    <e v="#VALUE!"/>
    <s v=""/>
  </r>
  <r>
    <n v="772"/>
    <s v="Buy Star Health; target of Rs 1135: Emkay Global Financial "/>
    <d v="2021-12-13T12:40:00"/>
    <x v="0"/>
    <s v="Star Health"/>
    <s v="STARHEALTH"/>
    <n v="1135"/>
    <s v="Buy"/>
    <s v="2021-12-13"/>
    <s v="901.0"/>
    <s v=""/>
    <s v=""/>
    <x v="1"/>
    <s v=""/>
    <e v="#VALUE!"/>
    <s v=""/>
  </r>
  <r>
    <n v="773"/>
    <s v="Buy SBI Cards and Payment Services; target of Rs 1300: Motilal Oswal "/>
    <d v="2021-12-13T12:05:00"/>
    <x v="1"/>
    <s v="SBI Cards and Payment Services"/>
    <s v="SBICARD"/>
    <n v="1300"/>
    <s v="Buy"/>
    <s v="2021-12-13"/>
    <s v="935.0"/>
    <s v=""/>
    <s v=""/>
    <x v="1"/>
    <s v=""/>
    <e v="#VALUE!"/>
    <s v=""/>
  </r>
  <r>
    <n v="774"/>
    <s v="Buy Kansai Nerolac Paints; target of Rs 707: Prabhudas Lilladher "/>
    <d v="2021-12-13T11:55:00"/>
    <x v="7"/>
    <s v="Kansai Nerolac Paints"/>
    <s v="KANSAINER"/>
    <n v="707"/>
    <s v="Buy"/>
    <s v="2021-12-13"/>
    <s v="600.0"/>
    <s v=""/>
    <s v=""/>
    <x v="1"/>
    <s v=""/>
    <e v="#VALUE!"/>
    <s v=""/>
  </r>
  <r>
    <n v="775"/>
    <s v="Buy Zee Entertainment; target of Rs 428: Edelweiss Securities "/>
    <d v="2021-12-10T14:33:00"/>
    <x v="20"/>
    <s v="Zee Entertainment"/>
    <s v="ZEEL"/>
    <n v="428"/>
    <s v="Buy"/>
    <s v="2021-12-10"/>
    <s v="368.95"/>
    <s v=""/>
    <s v=""/>
    <x v="1"/>
    <s v=""/>
    <e v="#VALUE!"/>
    <s v=""/>
  </r>
  <r>
    <n v="776"/>
    <s v="Buy Larsen and Toubro Infotech; target of Rs 7505: Edelweiss Securities "/>
    <d v="2021-12-10T14:24:00"/>
    <x v="20"/>
    <s v="Larsen and Toubro Infotech"/>
    <s v="LT"/>
    <n v="7505"/>
    <s v="Buy"/>
    <s v=""/>
    <s v=""/>
    <s v=""/>
    <s v=""/>
    <x v="0"/>
    <s v=""/>
    <e v="#VALUE!"/>
    <s v=""/>
  </r>
  <r>
    <n v="777"/>
    <s v="Hold Larsen and Toubro Infotech; target of Rs 6650: Emkay Global Financial "/>
    <d v="2021-12-10T13:43:00"/>
    <x v="0"/>
    <s v="Larsen and Toubro Infotech"/>
    <s v="LT"/>
    <n v="6650"/>
    <s v="Hold"/>
    <s v=""/>
    <s v=""/>
    <s v=""/>
    <s v=""/>
    <x v="0"/>
    <s v=""/>
    <e v="#VALUE!"/>
    <s v=""/>
  </r>
  <r>
    <n v="778"/>
    <s v="Buy Torrent Pharmaceuticals: target of Rs 3620: Sharekhan "/>
    <d v="2021-12-10T13:35:00"/>
    <x v="2"/>
    <s v="Torrent Pharmaceuticals"/>
    <s v="TORNTPHARM"/>
    <n v="3620"/>
    <s v="Buy"/>
    <s v="2021-12-10"/>
    <s v="3082.5"/>
    <s v=""/>
    <s v=""/>
    <x v="1"/>
    <s v=""/>
    <e v="#VALUE!"/>
    <s v=""/>
  </r>
  <r>
    <n v="779"/>
    <s v="Buy TCS; target of Rs 4220: Motilal Oswal "/>
    <d v="2021-12-10T13:08:00"/>
    <x v="1"/>
    <s v="TCS"/>
    <s v="TCS"/>
    <n v="4220"/>
    <s v="Buy"/>
    <s v="2021-12-10"/>
    <s v="3585.0"/>
    <s v=""/>
    <s v=""/>
    <x v="1"/>
    <s v=""/>
    <e v="#VALUE!"/>
    <s v=""/>
  </r>
  <r>
    <n v="780"/>
    <s v="Buy Larsen and Toubro Infotech; target of Rs 7650: ICICI Direct "/>
    <d v="2021-12-10T12:20:00"/>
    <x v="8"/>
    <s v="Larsen and Toubro Infotech"/>
    <s v="LT"/>
    <n v="7650"/>
    <s v="Buy"/>
    <s v=""/>
    <s v=""/>
    <s v=""/>
    <s v=""/>
    <x v="0"/>
    <s v=""/>
    <e v="#VALUE!"/>
    <s v=""/>
  </r>
  <r>
    <n v="781"/>
    <s v="Buy Larsen and Toubro Infotech; target of Rs 6710: Prabhudas Lilladher "/>
    <d v="2021-12-10T12:13:00"/>
    <x v="7"/>
    <s v="Larsen and Toubro Infotech"/>
    <s v="LT"/>
    <n v="6710"/>
    <s v="Buy"/>
    <s v=""/>
    <s v=""/>
    <s v=""/>
    <s v=""/>
    <x v="0"/>
    <s v=""/>
    <e v="#VALUE!"/>
    <s v=""/>
  </r>
  <r>
    <n v="782"/>
    <s v="Buy The Phoenix Mills: target of Rs 1231: ICICI Securities "/>
    <d v="2021-12-09T15:01:00"/>
    <x v="4"/>
    <s v="The Phoenix Mills"/>
    <s v="PHOENIXLTD"/>
    <n v="1231"/>
    <s v="Buy"/>
    <s v="2021-12-09"/>
    <s v="1059.0"/>
    <s v=""/>
    <s v=""/>
    <x v="1"/>
    <s v=""/>
    <e v="#VALUE!"/>
    <s v=""/>
  </r>
  <r>
    <n v="783"/>
    <s v="Hold Voltas; target of Rs 1185: Emkay Global Financial "/>
    <d v="2021-12-09T14:47:00"/>
    <x v="0"/>
    <s v="Voltas"/>
    <s v="VOLTAS"/>
    <n v="1185"/>
    <s v="Hold"/>
    <s v=""/>
    <s v=""/>
    <s v=""/>
    <s v=""/>
    <x v="0"/>
    <s v=""/>
    <e v="#VALUE!"/>
    <s v=""/>
  </r>
  <r>
    <n v="784"/>
    <s v="Buy Jindal Steel and Power; target of Rs 555: Prabhudas Lilladher "/>
    <d v="2021-12-09T14:38:00"/>
    <x v="7"/>
    <s v="Jindal Steel and Power"/>
    <s v="JINDALSTEL"/>
    <n v="555"/>
    <s v="Buy"/>
    <s v="2021-12-09"/>
    <s v="384.95"/>
    <s v="2022-04-05"/>
    <s v="557.85"/>
    <x v="2"/>
    <n v="0.44914924016106"/>
    <n v="117"/>
    <n v="3.8388823945389745E-3"/>
  </r>
  <r>
    <n v="785"/>
    <s v="Buy Whirlpool of India; target of Rs 2900: Motilal Oswal "/>
    <d v="2021-12-09T14:33:00"/>
    <x v="1"/>
    <s v="Whirlpool of India"/>
    <s v="WHIRLPOOL"/>
    <n v="2900"/>
    <s v="Buy"/>
    <s v="2021-12-09"/>
    <s v="1898.0"/>
    <s v=""/>
    <s v=""/>
    <x v="1"/>
    <s v=""/>
    <e v="#VALUE!"/>
    <s v=""/>
  </r>
  <r>
    <n v="786"/>
    <s v="Buy Cholamandalam Inv and Fin; target of Rs 700: Motilal Oswal "/>
    <d v="2021-12-09T14:27:00"/>
    <x v="1"/>
    <s v="Cholamandalam Inv and Fin"/>
    <s v="CHOLAHLDNG"/>
    <n v="700"/>
    <s v="Buy"/>
    <s v="2021-12-09"/>
    <s v="690.0"/>
    <s v="2021-12-13"/>
    <s v="714.0"/>
    <x v="2"/>
    <n v="3.4782608695652174E-2"/>
    <n v="4"/>
    <n v="8.6956521739130436E-3"/>
  </r>
  <r>
    <n v="787"/>
    <s v="Buy Maruti Suzuki India: target of Rs 8526: Sharekhan "/>
    <d v="2021-12-09T14:20:00"/>
    <x v="2"/>
    <s v="Maruti Suzuki India"/>
    <s v="MARUTI"/>
    <n v="8526"/>
    <s v="Buy"/>
    <s v="2021-12-09"/>
    <s v="7469.0"/>
    <s v="2022-01-25"/>
    <s v="8664.0"/>
    <x v="2"/>
    <n v="0.15999464453072701"/>
    <n v="47"/>
    <n v="3.4041413729941918E-3"/>
  </r>
  <r>
    <n v="788"/>
    <s v="Buy INOX Leisure; target of Rs 547: Edelweiss Securities "/>
    <d v="2021-12-08T15:20:00"/>
    <x v="20"/>
    <s v="INOX Leisure"/>
    <s v="INOXLEISUR"/>
    <n v="547"/>
    <s v="Buy"/>
    <s v="2021-12-08"/>
    <s v="363.75"/>
    <s v="2022-03-28"/>
    <s v="563.6"/>
    <x v="2"/>
    <n v="0.54941580756013753"/>
    <n v="110"/>
    <n v="4.994689159637614E-3"/>
  </r>
  <r>
    <n v="789"/>
    <s v="Buy Greenpanel Industries: target of Rs 510: Sharekhan "/>
    <d v="2021-12-08T10:52:00"/>
    <x v="2"/>
    <s v="Greenpanel Industries"/>
    <s v="GREENPANEL"/>
    <n v="510"/>
    <s v="Buy"/>
    <s v="2021-12-08"/>
    <s v="387.0"/>
    <s v="2022-01-27"/>
    <s v="538.5"/>
    <x v="2"/>
    <n v="0.39147286821705424"/>
    <n v="50"/>
    <n v="7.8294573643410848E-3"/>
  </r>
  <r>
    <n v="790"/>
    <s v="Buy Indraprastha Gas: target of Rs 650: Sharekhan "/>
    <d v="2021-12-08T10:45:00"/>
    <x v="2"/>
    <s v="Indraprastha Gas"/>
    <s v="IGL"/>
    <n v="650"/>
    <s v="Buy"/>
    <s v="2021-12-08"/>
    <s v="502.0"/>
    <s v=""/>
    <s v=""/>
    <x v="1"/>
    <s v=""/>
    <e v="#VALUE!"/>
    <s v=""/>
  </r>
  <r>
    <n v="791"/>
    <s v="Buy Ashok Leyland target of Rs 137: Geojit "/>
    <d v="2021-12-07T14:47:00"/>
    <x v="15"/>
    <s v="Blue Dart Express"/>
    <s v="BLUEDART"/>
    <n v="137"/>
    <s v="Buy"/>
    <s v=""/>
    <s v=""/>
    <s v=""/>
    <s v=""/>
    <x v="0"/>
    <s v=""/>
    <e v="#VALUE!"/>
    <s v=""/>
  </r>
  <r>
    <n v="792"/>
    <s v="Buy Dixon; target of Rs 5700: Edelweiss Securities "/>
    <d v="2021-12-07T14:38:00"/>
    <x v="20"/>
    <s v="Dixon"/>
    <s v="DIXON"/>
    <n v="5700"/>
    <s v="Buy"/>
    <s v="2021-12-07"/>
    <s v="5150.0"/>
    <s v="2021-12-13"/>
    <s v="5858.55"/>
    <x v="2"/>
    <n v="0.1375825242718447"/>
    <n v="6"/>
    <n v="2.2930420711974115E-2"/>
  </r>
  <r>
    <n v="793"/>
    <s v="Buy G R Infraproject; target of Rs 2083: Edelweiss Securities "/>
    <d v="2021-12-07T14:29:00"/>
    <x v="20"/>
    <s v="G R Infraproject"/>
    <s v="GRINFRA"/>
    <n v="2083"/>
    <s v="Buy"/>
    <s v="2021-12-07"/>
    <s v="1818.0"/>
    <s v=""/>
    <s v=""/>
    <x v="1"/>
    <s v=""/>
    <e v="#VALUE!"/>
    <s v=""/>
  </r>
  <r>
    <n v="794"/>
    <s v="Buy Jindal Steel and Power; target of Rs 478: Motilal Oswal "/>
    <d v="2021-12-07T13:19:00"/>
    <x v="1"/>
    <s v="Jindal Steel and Power"/>
    <s v="JINDALSTEL"/>
    <n v="478"/>
    <s v="Buy"/>
    <s v="2021-12-07"/>
    <s v="359.6"/>
    <s v="2022-03-11"/>
    <s v="481.6"/>
    <x v="2"/>
    <n v="0.339265850945495"/>
    <n v="94"/>
    <n v="3.6092111802712235E-3"/>
  </r>
  <r>
    <n v="795"/>
    <s v="Buy Ashok Leyland: target of Rs 180: Sharekhan "/>
    <d v="2021-12-07T12:33:00"/>
    <x v="2"/>
    <s v="Ashok Leyland"/>
    <s v="ASHOKLEY"/>
    <n v="180"/>
    <s v="Buy"/>
    <s v="2021-12-07"/>
    <s v="121.05"/>
    <s v=""/>
    <s v=""/>
    <x v="1"/>
    <s v=""/>
    <e v="#VALUE!"/>
    <s v=""/>
  </r>
  <r>
    <n v="796"/>
    <s v="Buy Asian Paints: target of Rs 3550: Sharekhan "/>
    <d v="2021-12-07T12:27:00"/>
    <x v="2"/>
    <s v="Asian Paints"/>
    <s v="ASIANPAINT"/>
    <n v="3550"/>
    <s v="Buy"/>
    <s v="2021-12-07"/>
    <s v="3040.0"/>
    <s v="2022-01-07"/>
    <s v="3582.0"/>
    <x v="2"/>
    <n v="0.17828947368421053"/>
    <n v="31"/>
    <n v="5.7512733446519523E-3"/>
  </r>
  <r>
    <n v="797"/>
    <s v="Hold Dr Reddy's Labs; target of Rs 5105: Edelweiss Securities "/>
    <d v="2021-12-06T15:26:00"/>
    <x v="20"/>
    <s v="Dr Reddy's Labs"/>
    <s v="LALPATHLAB"/>
    <n v="5105"/>
    <s v="Hold"/>
    <s v="2021-12-06"/>
    <s v="3747.0"/>
    <s v=""/>
    <s v=""/>
    <x v="1"/>
    <s v=""/>
    <e v="#VALUE!"/>
    <s v=""/>
  </r>
  <r>
    <n v="798"/>
    <s v="Buy Siemens; target of Rs 2660: Edelweiss Securities "/>
    <d v="2021-12-06T15:19:00"/>
    <x v="20"/>
    <s v="Siemens"/>
    <s v="SIEMENS"/>
    <n v="2660"/>
    <s v="Buy"/>
    <s v="2021-12-06"/>
    <s v="2180.0"/>
    <s v=""/>
    <s v=""/>
    <x v="1"/>
    <s v=""/>
    <e v="#VALUE!"/>
    <s v=""/>
  </r>
  <r>
    <n v="799"/>
    <s v="Buy ICICI Bank; target of Rs 890: Edelweiss Securities "/>
    <d v="2021-12-06T15:14:00"/>
    <x v="20"/>
    <s v="ICICI Bank"/>
    <s v="ICICIBANK"/>
    <n v="890"/>
    <s v="Buy"/>
    <s v="2021-12-06"/>
    <s v="719.0"/>
    <s v=""/>
    <s v=""/>
    <x v="1"/>
    <s v=""/>
    <e v="#VALUE!"/>
    <s v=""/>
  </r>
  <r>
    <n v="800"/>
    <s v="Buy Hindustan Unilever; target of Rs 2960: Edelweiss Securities "/>
    <d v="2021-12-06T15:05:00"/>
    <x v="20"/>
    <s v="Hindustan Unilever"/>
    <s v="HINDUNILVR"/>
    <n v="2960"/>
    <s v="Buy"/>
    <s v="2021-12-06"/>
    <s v="2344.0"/>
    <s v=""/>
    <s v=""/>
    <x v="1"/>
    <s v=""/>
    <e v="#VALUE!"/>
    <s v=""/>
  </r>
  <r>
    <n v="801"/>
    <s v="Buy ICICI Bank; target of Rs 1000: Motilal Oswal "/>
    <d v="2021-12-06T14:19:00"/>
    <x v="1"/>
    <s v="ICICI Bank"/>
    <s v="ICICIBANK"/>
    <n v="1000"/>
    <s v="Buy"/>
    <s v="2021-12-06"/>
    <s v="719.0"/>
    <s v=""/>
    <s v=""/>
    <x v="1"/>
    <s v=""/>
    <e v="#VALUE!"/>
    <s v=""/>
  </r>
  <r>
    <n v="802"/>
    <s v="Buy Ratnamani Metals and Tube: target of Rs 2500: Sharekhan "/>
    <d v="2021-12-06T14:12:00"/>
    <x v="2"/>
    <s v="Ratnamani Metals and Tube"/>
    <s v="GANDHITUBE"/>
    <n v="2500"/>
    <s v="Buy"/>
    <s v=""/>
    <s v=""/>
    <s v=""/>
    <s v=""/>
    <x v="0"/>
    <s v=""/>
    <e v="#VALUE!"/>
    <s v=""/>
  </r>
  <r>
    <n v="803"/>
    <s v="Buy Can Fin Homes: target of Rs 712: Sharekhan "/>
    <d v="2021-12-06T14:07:00"/>
    <x v="2"/>
    <s v="Can Fin Homes"/>
    <s v="CANFINHOME"/>
    <n v="712"/>
    <s v="Buy"/>
    <s v="2021-12-06"/>
    <s v="575.45"/>
    <s v=""/>
    <s v=""/>
    <x v="1"/>
    <s v=""/>
    <e v="#VALUE!"/>
    <s v=""/>
  </r>
  <r>
    <n v="804"/>
    <s v="Buy Ultratech Cement; target of Rs 8970: Hem Securities "/>
    <d v="2021-12-06T14:00:00"/>
    <x v="14"/>
    <s v="Ultratech Cement"/>
    <s v="ULTRACEMCO"/>
    <n v="8970"/>
    <s v="Buy"/>
    <s v="2021-12-06"/>
    <s v="7344.85"/>
    <s v=""/>
    <s v=""/>
    <x v="1"/>
    <s v=""/>
    <e v="#VALUE!"/>
    <s v=""/>
  </r>
  <r>
    <n v="805"/>
    <s v="Buy Eris Lifesciences; target of Rs 954: Prabhudas Lilladher "/>
    <d v="2021-12-06T13:54:00"/>
    <x v="7"/>
    <s v="Eris Lifesciences"/>
    <s v="ERIS"/>
    <n v="954"/>
    <s v="Buy"/>
    <s v="2021-12-06"/>
    <s v="744.8"/>
    <s v=""/>
    <s v=""/>
    <x v="1"/>
    <s v=""/>
    <e v="#VALUE!"/>
    <s v=""/>
  </r>
  <r>
    <n v="806"/>
    <s v="Buy ICICI Bank; target of Rs 950: Emkay Global Financial "/>
    <d v="2021-12-06T13:47:00"/>
    <x v="0"/>
    <s v="ICICI Bank"/>
    <s v="ICICIBANK"/>
    <n v="950"/>
    <s v="Buy"/>
    <s v="2021-12-06"/>
    <s v="719.0"/>
    <s v=""/>
    <s v=""/>
    <x v="1"/>
    <s v=""/>
    <e v="#VALUE!"/>
    <s v=""/>
  </r>
  <r>
    <n v="807"/>
    <s v="Buy HG Infra Engineering; target of Rs 820: Emkay Global Financial "/>
    <d v="2021-12-03T16:01:00"/>
    <x v="0"/>
    <s v="HG Infra Engineering"/>
    <s v="A2ZINFRA"/>
    <n v="820"/>
    <s v="Buy"/>
    <s v=""/>
    <s v=""/>
    <s v=""/>
    <s v=""/>
    <x v="0"/>
    <s v=""/>
    <e v="#VALUE!"/>
    <s v=""/>
  </r>
  <r>
    <n v="808"/>
    <s v="Buy Ipca Laboratories; target of Rs 2530: Edelweiss Securities "/>
    <d v="2021-12-03T14:26:00"/>
    <x v="20"/>
    <s v="Ipca Laboratories"/>
    <s v="IPCALAB"/>
    <n v="2530"/>
    <s v="Buy"/>
    <s v="2021-12-03"/>
    <s v="2055.0"/>
    <s v=""/>
    <s v=""/>
    <x v="1"/>
    <s v=""/>
    <e v="#VALUE!"/>
    <s v=""/>
  </r>
  <r>
    <n v="809"/>
    <s v="Buy Coal India; target of Rs 210: Edelweiss Securities "/>
    <d v="2021-12-03T14:19:00"/>
    <x v="20"/>
    <s v="Coal India"/>
    <s v="COALINDIA"/>
    <n v="210"/>
    <s v="Buy"/>
    <s v="2021-12-03"/>
    <s v="159.0"/>
    <s v=""/>
    <s v=""/>
    <x v="1"/>
    <s v=""/>
    <e v="#VALUE!"/>
    <s v=""/>
  </r>
  <r>
    <n v="810"/>
    <s v="Buy Bata India: target of Rs 2370: Sharekhan "/>
    <d v="2021-12-03T09:54:00"/>
    <x v="2"/>
    <s v="Bata India"/>
    <s v="BATAINDIA"/>
    <n v="2370"/>
    <s v="Buy"/>
    <s v="2021-12-03"/>
    <s v="1914.8"/>
    <s v=""/>
    <s v=""/>
    <x v="1"/>
    <s v=""/>
    <e v="#VALUE!"/>
    <s v=""/>
  </r>
  <r>
    <n v="811"/>
    <s v="Buy Muthoot Finance; target of Rs 1910: Hem Securities "/>
    <d v="2021-12-02T16:22:00"/>
    <x v="14"/>
    <s v="Muthoot Finance"/>
    <s v="MUTHOOTFIN"/>
    <n v="1910"/>
    <s v="Buy"/>
    <s v="2021-12-03"/>
    <s v="1496.1"/>
    <s v=""/>
    <s v=""/>
    <x v="1"/>
    <s v=""/>
    <e v="#VALUE!"/>
    <s v=""/>
  </r>
  <r>
    <n v="812"/>
    <s v="Buy ICICI Securities; target of Rs 970: Motilal Oswal "/>
    <d v="2021-12-02T14:01:00"/>
    <x v="1"/>
    <s v="ICICI Securities"/>
    <s v="ISEC"/>
    <n v="970"/>
    <s v="Buy"/>
    <s v="2021-12-02"/>
    <s v="746.0"/>
    <s v=""/>
    <s v=""/>
    <x v="1"/>
    <s v=""/>
    <e v="#VALUE!"/>
    <s v=""/>
  </r>
  <r>
    <n v="813"/>
    <s v="Buy Max Financial Services; target of Rs 1250: Motilal Oswal "/>
    <d v="2021-12-02T13:53:00"/>
    <x v="1"/>
    <s v="Max Financial Services"/>
    <s v="MFSL"/>
    <n v="1250"/>
    <s v="Buy"/>
    <s v="2021-12-02"/>
    <s v="969.0"/>
    <s v=""/>
    <s v=""/>
    <x v="1"/>
    <s v=""/>
    <e v="#VALUE!"/>
    <s v=""/>
  </r>
  <r>
    <n v="814"/>
    <s v="Buy AAVAS Financiers; target of Rs 3500: Prabhudas Lilladher "/>
    <d v="2021-12-02T12:58:00"/>
    <x v="7"/>
    <s v="AAVAS Financiers"/>
    <s v="AAVAS"/>
    <n v="3500"/>
    <s v="Buy"/>
    <s v="2021-12-02"/>
    <s v="2835.0"/>
    <s v=""/>
    <s v=""/>
    <x v="1"/>
    <s v=""/>
    <e v="#VALUE!"/>
    <s v=""/>
  </r>
  <r>
    <n v="815"/>
    <s v="Buy Power Grid Corporation of India: target of Rs 240: Sharekhan "/>
    <d v="2021-12-02T12:47:00"/>
    <x v="2"/>
    <s v="Power Grid Corporation of India"/>
    <s v="POWERGRID"/>
    <n v="240"/>
    <s v="Buy"/>
    <s v="2021-12-02"/>
    <s v="209.0"/>
    <s v=""/>
    <s v=""/>
    <x v="1"/>
    <s v=""/>
    <e v="#VALUE!"/>
    <s v=""/>
  </r>
  <r>
    <n v="816"/>
    <s v="Buy Gujarat Fluorochemicals: target of Rs 3086: ICICI Securities "/>
    <d v="2021-12-02T12:39:00"/>
    <x v="4"/>
    <s v="Gujarat Fluorochemicals"/>
    <s v="GUJGASLTD"/>
    <n v="3086"/>
    <s v="Buy"/>
    <s v=""/>
    <s v=""/>
    <s v=""/>
    <s v=""/>
    <x v="0"/>
    <s v=""/>
    <e v="#VALUE!"/>
    <s v=""/>
  </r>
  <r>
    <n v="817"/>
    <s v="Hold Mindtree; target of Rs 4450: Emkay Global Financial "/>
    <d v="2021-12-01T15:56:00"/>
    <x v="0"/>
    <s v="Mindtree"/>
    <s v="MINDTREE"/>
    <n v="4450"/>
    <s v="Hold"/>
    <s v="2021-12-02"/>
    <s v="4400.0"/>
    <s v="2021-12-02"/>
    <s v="4535.0"/>
    <x v="2"/>
    <n v="3.0681818181818182E-2"/>
    <n v="0"/>
    <n v="3.0681818181818182E-2"/>
  </r>
  <r>
    <n v="818"/>
    <s v="Buy Macrotech Developers; target of Rs 1600: Emkay Global Financial "/>
    <d v="2021-12-01T15:50:00"/>
    <x v="0"/>
    <s v="Macrotech Developers"/>
    <s v="LODHA"/>
    <n v="1600"/>
    <s v="Buy"/>
    <s v="2021-12-02"/>
    <s v="1507.45"/>
    <s v=""/>
    <s v=""/>
    <x v="1"/>
    <s v=""/>
    <e v="#VALUE!"/>
    <s v=""/>
  </r>
  <r>
    <n v="819"/>
    <s v="Buy Gland Pharma; target of Rs 5000: Emkay Global Financial "/>
    <d v="2021-12-01T15:44:00"/>
    <x v="0"/>
    <s v="Gland Pharma"/>
    <s v="GLAND"/>
    <n v="5000"/>
    <s v="Buy"/>
    <s v=""/>
    <s v=""/>
    <s v=""/>
    <s v=""/>
    <x v="0"/>
    <s v=""/>
    <e v="#VALUE!"/>
    <s v=""/>
  </r>
  <r>
    <n v="820"/>
    <s v="Buy Divis Laboratories; target of Rs 5711: Hem Securities "/>
    <d v="2021-12-01T14:58:00"/>
    <x v="14"/>
    <s v="Divis Laboratories"/>
    <s v="DIVISLAB"/>
    <n v="5711"/>
    <s v="Buy"/>
    <s v="2021-12-01"/>
    <s v="4880.35"/>
    <s v=""/>
    <s v=""/>
    <x v="1"/>
    <s v=""/>
    <e v="#VALUE!"/>
    <s v=""/>
  </r>
  <r>
    <n v="821"/>
    <s v="Buy Apollo Tyrese; target of Rs 271: Hem Securities "/>
    <d v="2021-12-01T14:48:00"/>
    <x v="14"/>
    <s v="Apollo Tyrese"/>
    <s v="APOLLOTYRE"/>
    <n v="271"/>
    <s v="Buy"/>
    <s v="2021-12-01"/>
    <s v="205.25"/>
    <s v=""/>
    <s v=""/>
    <x v="1"/>
    <s v=""/>
    <e v="#VALUE!"/>
    <s v=""/>
  </r>
  <r>
    <n v="822"/>
    <s v="Buy Manappuram Finance target of Rs 209: Geojit "/>
    <d v="2021-12-01T14:40:00"/>
    <x v="15"/>
    <s v="Apollo Tyrese"/>
    <s v="APOLLOTYRE"/>
    <n v="209"/>
    <s v="Buy"/>
    <s v="2021-12-01"/>
    <s v="205.25"/>
    <s v="2021-12-01"/>
    <s v="209.0"/>
    <x v="2"/>
    <n v="1.8270401948842874E-2"/>
    <n v="0"/>
    <n v="1.8270401948842874E-2"/>
  </r>
  <r>
    <n v="823"/>
    <s v="Buy Transport Corporation of India; target of Rs 790: Motilal Oswal "/>
    <d v="2021-12-01T13:53:00"/>
    <x v="1"/>
    <s v="Transport Corporation of India"/>
    <s v="TCI"/>
    <n v="790"/>
    <s v="Buy"/>
    <s v="2021-12-01"/>
    <s v="695.0"/>
    <s v="2021-12-29"/>
    <s v="799.8"/>
    <x v="2"/>
    <n v="0.15079136690647477"/>
    <n v="28"/>
    <n v="5.3854059609455274E-3"/>
  </r>
  <r>
    <n v="824"/>
    <s v="Buy Amara Raja Batteries: target of Rs 784: Sharekhan "/>
    <d v="2021-11-30T16:52:00"/>
    <x v="2"/>
    <s v="Amara Raja Batteries"/>
    <s v="AMARAJABAT"/>
    <n v="784"/>
    <s v="Buy"/>
    <s v="2021-12-01"/>
    <s v="622.0"/>
    <s v=""/>
    <s v=""/>
    <x v="1"/>
    <s v=""/>
    <e v="#VALUE!"/>
    <s v=""/>
  </r>
  <r>
    <n v="825"/>
    <s v="Buy Gland Pharma: target of Rs 4400: Sharekhan "/>
    <d v="2021-11-30T16:31:00"/>
    <x v="2"/>
    <s v="Gland Pharma"/>
    <s v="GLAND"/>
    <n v="4400"/>
    <s v="Buy"/>
    <s v=""/>
    <s v=""/>
    <s v=""/>
    <s v=""/>
    <x v="0"/>
    <s v=""/>
    <e v="#VALUE!"/>
    <s v=""/>
  </r>
  <r>
    <n v="826"/>
    <s v="Buy Siemens; target of Rs 2550: ICICI Direct "/>
    <d v="2021-11-26T11:21:00"/>
    <x v="8"/>
    <s v="Siemens"/>
    <s v="SIEMENS"/>
    <n v="2550"/>
    <s v="Buy"/>
    <s v="2021-11-26"/>
    <s v="2158.95"/>
    <s v="2021-12-13"/>
    <s v="2576.85"/>
    <x v="2"/>
    <n v="0.19356631695963322"/>
    <n v="17"/>
    <n v="1.1386253938801954E-2"/>
  </r>
  <r>
    <n v="827"/>
    <s v="Buy Coal India; target of Rs 200: Motilal Oswal "/>
    <d v="2021-11-26T09:26:00"/>
    <x v="1"/>
    <s v="Coal India"/>
    <s v="COALINDIA"/>
    <n v="200"/>
    <s v="Buy"/>
    <s v="2021-11-26"/>
    <s v="157.75"/>
    <s v=""/>
    <s v=""/>
    <x v="1"/>
    <s v=""/>
    <e v="#VALUE!"/>
    <s v=""/>
  </r>
  <r>
    <n v="828"/>
    <s v="Buy V.I.P. Industries; target of Rs 726: Prabhudas Lilladher "/>
    <d v="2021-11-25T14:53:00"/>
    <x v="7"/>
    <s v="V.I.P. Industries"/>
    <s v="MAHLIFE"/>
    <n v="726"/>
    <s v="Buy"/>
    <s v=""/>
    <s v=""/>
    <s v=""/>
    <s v=""/>
    <x v="0"/>
    <s v=""/>
    <e v="#VALUE!"/>
    <s v=""/>
  </r>
  <r>
    <n v="829"/>
    <s v="Buy Power Mech Projects target of Rs 1163: Geojit "/>
    <d v="2021-11-25T14:47:00"/>
    <x v="15"/>
    <s v="V.I.P. Industries"/>
    <s v="MAHLIFE"/>
    <n v="1163"/>
    <s v="Buy"/>
    <s v=""/>
    <s v=""/>
    <s v=""/>
    <s v=""/>
    <x v="0"/>
    <s v=""/>
    <e v="#VALUE!"/>
    <s v=""/>
  </r>
  <r>
    <n v="830"/>
    <s v="Buy Dixon Technologies; target of Rs 5936: Anand Rathi "/>
    <d v="2021-11-25T13:34:00"/>
    <x v="11"/>
    <s v="Dixon Technologies"/>
    <s v="DIXON"/>
    <n v="5936"/>
    <s v="Buy"/>
    <s v="2021-11-25"/>
    <s v="5125.0"/>
    <s v=""/>
    <s v=""/>
    <x v="1"/>
    <s v=""/>
    <e v="#VALUE!"/>
    <s v=""/>
  </r>
  <r>
    <n v="831"/>
    <s v="Hold Firstsource Solutions; target of Rs 180: ICICI Direct "/>
    <d v="2021-11-25T12:10:00"/>
    <x v="8"/>
    <s v="Firstsource Solutions"/>
    <s v="FSL"/>
    <n v="180"/>
    <s v="Hold"/>
    <s v="2021-11-25"/>
    <s v="175.15"/>
    <s v="2021-12-24"/>
    <s v="185.0"/>
    <x v="2"/>
    <n v="5.6237510705109871E-2"/>
    <n v="29"/>
    <n v="1.9392245070727543E-3"/>
  </r>
  <r>
    <n v="832"/>
    <s v="Buy TCNS Clothing; target of Rs 1120: ICICI Direct "/>
    <d v="2021-11-25T11:55:00"/>
    <x v="8"/>
    <s v="TCNS Clothing"/>
    <s v="TCNSBRANDS"/>
    <n v="1120"/>
    <s v="Buy"/>
    <s v="2021-11-25"/>
    <s v="878.8"/>
    <s v=""/>
    <s v=""/>
    <x v="1"/>
    <s v=""/>
    <e v="#VALUE!"/>
    <s v=""/>
  </r>
  <r>
    <n v="833"/>
    <s v="Buy PNC Infratech target of Rs 370: Geojit "/>
    <d v="2021-11-25T11:19:00"/>
    <x v="15"/>
    <s v="TCNS Clothing"/>
    <s v="TCNSBRANDS"/>
    <n v="370"/>
    <s v="Buy"/>
    <s v=""/>
    <s v=""/>
    <s v=""/>
    <s v=""/>
    <x v="0"/>
    <s v=""/>
    <e v="#VALUE!"/>
    <s v=""/>
  </r>
  <r>
    <n v="834"/>
    <s v="Buy Bharat Forge target of Rs 861: Geojit "/>
    <d v="2021-11-25T11:12:00"/>
    <x v="15"/>
    <s v="TCNS Clothing"/>
    <s v="TCNSBRANDS"/>
    <n v="861"/>
    <s v="Buy"/>
    <s v=""/>
    <s v=""/>
    <s v=""/>
    <s v=""/>
    <x v="0"/>
    <s v=""/>
    <e v="#VALUE!"/>
    <s v=""/>
  </r>
  <r>
    <n v="835"/>
    <s v="Accumulate Finolex Cables target of Rs 663: Geojit "/>
    <d v="2021-11-25T11:04:00"/>
    <x v="15"/>
    <s v="TCNS Clothing"/>
    <s v="TCNSBRANDS"/>
    <n v="663"/>
    <s v="Accumulate"/>
    <s v=""/>
    <s v=""/>
    <s v=""/>
    <s v=""/>
    <x v="0"/>
    <s v=""/>
    <e v="#VALUE!"/>
    <s v=""/>
  </r>
  <r>
    <n v="836"/>
    <s v="Buy Devyani International; target of Rs 195: Choice Equity Broking "/>
    <d v="2021-11-25T10:50:00"/>
    <x v="9"/>
    <s v="Devyani International"/>
    <s v="DEVYANI"/>
    <n v="195"/>
    <s v="Buy"/>
    <s v="2021-11-25"/>
    <s v="154.0"/>
    <s v="2021-12-14"/>
    <s v="198.9"/>
    <x v="2"/>
    <n v="0.29155844155844157"/>
    <n v="19"/>
    <n v="1.534518113465482E-2"/>
  </r>
  <r>
    <n v="837"/>
    <s v="Buy Ipca Laboratories: target of Rs 2675: Sharekhan "/>
    <d v="2021-11-25T10:41:00"/>
    <x v="2"/>
    <s v="Ipca Laboratories"/>
    <s v="IPCALAB"/>
    <n v="2675"/>
    <s v="Buy"/>
    <s v="2021-11-25"/>
    <s v="2075.75"/>
    <s v=""/>
    <s v=""/>
    <x v="1"/>
    <s v=""/>
    <e v="#VALUE!"/>
    <s v=""/>
  </r>
  <r>
    <n v="838"/>
    <s v="Buy Bharti Airtel: target of Rs 910: Sharekhan "/>
    <d v="2021-11-25T10:34:00"/>
    <x v="2"/>
    <s v="Bharti Airtel"/>
    <s v="BHARTIARTL"/>
    <n v="910"/>
    <s v="Buy"/>
    <s v="2021-11-25"/>
    <s v="759.05"/>
    <s v=""/>
    <s v=""/>
    <x v="1"/>
    <s v=""/>
    <e v="#VALUE!"/>
    <s v=""/>
  </r>
  <r>
    <n v="839"/>
    <s v="Buy Engineers India; target of Rs 95: Motilal Oswal "/>
    <d v="2021-11-24T15:30:00"/>
    <x v="1"/>
    <s v="Engineers India"/>
    <s v="ENGINERSIN"/>
    <n v="95"/>
    <s v="Buy"/>
    <s v="2021-11-25"/>
    <s v="72.35"/>
    <s v=""/>
    <s v=""/>
    <x v="1"/>
    <s v=""/>
    <e v="#VALUE!"/>
    <s v=""/>
  </r>
  <r>
    <n v="840"/>
    <s v="Buy NOCIL; target of Rs 320: Motilal Oswal "/>
    <d v="2021-11-24T15:07:00"/>
    <x v="1"/>
    <s v="NOCIL"/>
    <s v="NOCIL"/>
    <n v="320"/>
    <s v="Buy"/>
    <s v="2021-11-24"/>
    <s v="245.85"/>
    <s v=""/>
    <s v=""/>
    <x v="1"/>
    <s v=""/>
    <e v="#VALUE!"/>
    <s v=""/>
  </r>
  <r>
    <n v="841"/>
    <s v="Buy Coromandel International; target of Rs 1012: Anand Rathi "/>
    <d v="2021-11-24T13:51:00"/>
    <x v="11"/>
    <s v="Coromandel International"/>
    <s v="COROMANDEL"/>
    <n v="1012"/>
    <s v="Buy"/>
    <s v="2021-11-24"/>
    <s v="761.55"/>
    <s v=""/>
    <s v=""/>
    <x v="1"/>
    <s v=""/>
    <e v="#VALUE!"/>
    <s v=""/>
  </r>
  <r>
    <n v="842"/>
    <s v="Buy Bharti Airtel; target of Rs 886: Anand Rathi "/>
    <d v="2021-11-24T13:45:00"/>
    <x v="11"/>
    <s v="Bharti Airtel"/>
    <s v="BHARTIARTL"/>
    <n v="886"/>
    <s v="Buy"/>
    <s v="2021-11-24"/>
    <s v="764.0"/>
    <s v=""/>
    <s v=""/>
    <x v="1"/>
    <s v=""/>
    <e v="#VALUE!"/>
    <s v=""/>
  </r>
  <r>
    <n v="843"/>
    <s v="Buy Ashoka Buildcon; target of Rs 147: Anand Rathi "/>
    <d v="2021-11-24T13:36:00"/>
    <x v="11"/>
    <s v="Ashoka Buildcon"/>
    <s v="ASHOKA"/>
    <n v="147"/>
    <s v="Buy"/>
    <s v="2021-11-24"/>
    <s v="101.0"/>
    <s v=""/>
    <s v=""/>
    <x v="1"/>
    <s v=""/>
    <e v="#VALUE!"/>
    <s v=""/>
  </r>
  <r>
    <n v="844"/>
    <s v="Buy HCL Technologies: target of Rs 1400: Sharekhan "/>
    <d v="2021-11-24T09:50:00"/>
    <x v="2"/>
    <s v="HCL Technologies"/>
    <s v="HCLTECH"/>
    <n v="1400"/>
    <s v="Buy"/>
    <s v="2021-11-24"/>
    <s v="1120.0"/>
    <s v=""/>
    <s v=""/>
    <x v="1"/>
    <s v=""/>
    <e v="#VALUE!"/>
    <s v=""/>
  </r>
  <r>
    <n v="845"/>
    <s v="Buy Bajaj Holdings and Investments: target of Rs 6147: Sharekhan "/>
    <d v="2021-11-24T09:44:00"/>
    <x v="2"/>
    <s v="Bajaj Holdings and Investments"/>
    <s v="BAJAJHLDNG"/>
    <n v="6147"/>
    <s v="Buy"/>
    <s v="2021-11-24"/>
    <s v="5011.7"/>
    <s v="2022-04-04"/>
    <s v="6178.55"/>
    <x v="2"/>
    <n v="0.2328251890576053"/>
    <n v="131"/>
    <n v="1.7772915195237045E-3"/>
  </r>
  <r>
    <n v="846"/>
    <s v="Accumulate VA Tech Wabag target of Rs 385: Geojit "/>
    <d v="2021-11-23T16:32:00"/>
    <x v="15"/>
    <s v="Bajaj Holdings and Investments"/>
    <s v="BAJAJHLDNG"/>
    <n v="385"/>
    <s v="Accumulate"/>
    <s v=""/>
    <s v=""/>
    <s v=""/>
    <s v=""/>
    <x v="0"/>
    <s v=""/>
    <e v="#VALUE!"/>
    <s v=""/>
  </r>
  <r>
    <n v="847"/>
    <s v="Buy Balkrishna Industries: target of Rs 2700: Sharekhan "/>
    <d v="2021-11-23T13:42:00"/>
    <x v="2"/>
    <s v="Balkrishna Industries"/>
    <s v="BALKRISIND"/>
    <n v="2700"/>
    <s v="Buy"/>
    <s v="2021-11-23"/>
    <s v="2238.0"/>
    <s v=""/>
    <s v=""/>
    <x v="1"/>
    <s v=""/>
    <e v="#VALUE!"/>
    <s v=""/>
  </r>
  <r>
    <n v="848"/>
    <s v="Buy Apollo Tyres: target of Rs 290: Sharekhan "/>
    <d v="2021-11-23T13:01:00"/>
    <x v="2"/>
    <s v="Apollo Tyres"/>
    <s v="APOLLOTYRE"/>
    <n v="290"/>
    <s v="Buy"/>
    <s v="2021-11-23"/>
    <s v="216.8"/>
    <s v=""/>
    <s v=""/>
    <x v="1"/>
    <s v=""/>
    <e v="#VALUE!"/>
    <s v=""/>
  </r>
  <r>
    <n v="849"/>
    <s v="Buy Laurus Labs; target of Rs 690: Motilal Oswal "/>
    <d v="2021-11-22T15:04:00"/>
    <x v="1"/>
    <s v="Laurus Labs"/>
    <s v="LAURUSLABS"/>
    <n v="690"/>
    <s v="Buy"/>
    <s v="2021-11-22"/>
    <s v="485.0"/>
    <s v=""/>
    <s v=""/>
    <x v="1"/>
    <s v=""/>
    <e v="#VALUE!"/>
    <s v=""/>
  </r>
  <r>
    <n v="850"/>
    <s v="Hold Wipro; target of Rs 680: Emkay Global Financial "/>
    <d v="2021-11-22T14:03:00"/>
    <x v="0"/>
    <s v="Wipro"/>
    <s v="WIPRO"/>
    <n v="680"/>
    <s v="Hold"/>
    <s v="2021-11-22"/>
    <s v="658.0"/>
    <s v="2021-12-21"/>
    <s v="697.1"/>
    <x v="2"/>
    <n v="5.9422492401215839E-2"/>
    <n v="29"/>
    <n v="2.0490514621108909E-3"/>
  </r>
  <r>
    <n v="851"/>
    <s v="Buy Escorts; target of Rs 2140: Emkay Global Financial "/>
    <d v="2021-11-22T13:57:00"/>
    <x v="0"/>
    <s v="Escorts"/>
    <s v="ESCORTS"/>
    <n v="2140"/>
    <s v="Buy"/>
    <s v="2021-11-22"/>
    <s v="1811.0"/>
    <s v=""/>
    <s v=""/>
    <x v="1"/>
    <s v=""/>
    <e v="#VALUE!"/>
    <s v=""/>
  </r>
  <r>
    <n v="852"/>
    <s v="Buy Alicon Castalloy: target of Rs 670: Sharekhan "/>
    <d v="2021-11-22T13:51:00"/>
    <x v="2"/>
    <s v="Alicon Castalloy"/>
    <s v="ALICON"/>
    <n v="670"/>
    <s v="Buy"/>
    <s v=""/>
    <s v=""/>
    <s v=""/>
    <s v=""/>
    <x v="0"/>
    <s v=""/>
    <e v="#VALUE!"/>
    <s v=""/>
  </r>
  <r>
    <n v="853"/>
    <s v="Buy Alicon Castalloy: target of Rs 1056: Sharekhan "/>
    <d v="2021-11-22T13:46:00"/>
    <x v="2"/>
    <s v="Alicon Castalloy"/>
    <s v="ALICON"/>
    <n v="1056"/>
    <s v="Buy"/>
    <s v="2021-11-22"/>
    <s v="780.1"/>
    <s v=""/>
    <s v=""/>
    <x v="1"/>
    <s v=""/>
    <e v="#VALUE!"/>
    <s v=""/>
  </r>
  <r>
    <n v="854"/>
    <s v="Buy Cummins India: target of Rs 1252: Sharekhan "/>
    <d v="2021-11-22T13:35:00"/>
    <x v="2"/>
    <s v="Cummins India"/>
    <s v="CUMMINSIND"/>
    <n v="1252"/>
    <s v="Buy"/>
    <s v="2021-11-22"/>
    <s v="913.7"/>
    <s v=""/>
    <s v=""/>
    <x v="1"/>
    <s v=""/>
    <e v="#VALUE!"/>
    <s v=""/>
  </r>
  <r>
    <n v="855"/>
    <s v="Buy PNC Infratech; target of Rs 389: Anand Rathi "/>
    <d v="2021-11-22T13:24:00"/>
    <x v="11"/>
    <s v="PNC Infratech"/>
    <s v="PNCINFRA"/>
    <n v="389"/>
    <s v="Buy"/>
    <s v="2021-11-22"/>
    <s v="305.5"/>
    <s v=""/>
    <s v=""/>
    <x v="1"/>
    <s v=""/>
    <e v="#VALUE!"/>
    <s v=""/>
  </r>
  <r>
    <n v="856"/>
    <s v="Buy Axis Bank; target of Rs 860: Anand Rathi "/>
    <d v="2021-11-22T13:17:00"/>
    <x v="11"/>
    <s v="Axis Bank"/>
    <s v="AXISBANK"/>
    <n v="860"/>
    <s v="Buy"/>
    <s v="2021-11-22"/>
    <s v="713.0"/>
    <s v=""/>
    <s v=""/>
    <x v="1"/>
    <s v=""/>
    <e v="#VALUE!"/>
    <s v=""/>
  </r>
  <r>
    <n v="857"/>
    <s v="Buy Tata Steel; target of Rs 1776: Anand Rathi "/>
    <d v="2021-11-22T13:09:00"/>
    <x v="11"/>
    <s v="Tata Steel"/>
    <s v="TATASTLLP"/>
    <n v="1776"/>
    <s v="Buy"/>
    <s v="2021-11-22"/>
    <s v="787.1"/>
    <s v=""/>
    <s v=""/>
    <x v="1"/>
    <s v=""/>
    <e v="#VALUE!"/>
    <s v=""/>
  </r>
  <r>
    <n v="858"/>
    <s v="Buy Wipro; target of Rs 728: Prabhudas Lilladher "/>
    <d v="2021-11-22T13:00:00"/>
    <x v="7"/>
    <s v="Wipro"/>
    <s v="WIPRO"/>
    <n v="728"/>
    <s v="Buy"/>
    <s v="2021-11-22"/>
    <s v="658.0"/>
    <s v=""/>
    <s v=""/>
    <x v="1"/>
    <s v=""/>
    <e v="#VALUE!"/>
    <s v=""/>
  </r>
  <r>
    <n v="859"/>
    <s v="Buy Burger King India; target of Rs 217: Khambatta Securities "/>
    <d v="2021-11-22T12:53:00"/>
    <x v="16"/>
    <s v="Burger King India"/>
    <s v="RBA"/>
    <n v="217"/>
    <s v="Buy"/>
    <s v=""/>
    <s v=""/>
    <s v=""/>
    <s v=""/>
    <x v="0"/>
    <s v=""/>
    <e v="#VALUE!"/>
    <s v=""/>
  </r>
  <r>
    <n v="860"/>
    <s v="Accumulate Glenmark Pharmaceuticals target of Rs 575: Geojit "/>
    <d v="2021-11-18T15:02:00"/>
    <x v="15"/>
    <s v="Burger King India"/>
    <s v="RBA"/>
    <n v="575"/>
    <s v="Accumulate"/>
    <s v=""/>
    <s v=""/>
    <s v=""/>
    <s v=""/>
    <x v="0"/>
    <s v=""/>
    <e v="#VALUE!"/>
    <s v=""/>
  </r>
  <r>
    <n v="861"/>
    <s v="Buy Zee Entertainment Enterprises target of Rs 389: Geojit "/>
    <d v="2021-11-18T14:48:00"/>
    <x v="15"/>
    <s v="Burger King India"/>
    <s v="RBA"/>
    <n v="389"/>
    <s v="Buy"/>
    <s v=""/>
    <s v=""/>
    <s v=""/>
    <s v=""/>
    <x v="0"/>
    <s v=""/>
    <e v="#VALUE!"/>
    <s v=""/>
  </r>
  <r>
    <n v="862"/>
    <s v="Buy Zomato target of Rs 183: Geojit "/>
    <d v="2021-11-18T14:18:00"/>
    <x v="15"/>
    <s v="Burger King India"/>
    <s v="RBA"/>
    <n v="183"/>
    <s v="Buy"/>
    <s v=""/>
    <s v=""/>
    <s v=""/>
    <s v=""/>
    <x v="0"/>
    <s v=""/>
    <e v="#VALUE!"/>
    <s v=""/>
  </r>
  <r>
    <n v="863"/>
    <s v="Hold Coal India; target of Rs 160: ICICI Direct "/>
    <d v="2021-11-18T13:17:00"/>
    <x v="8"/>
    <s v="Coal India"/>
    <s v="COALINDIA"/>
    <n v="160"/>
    <s v="Hold"/>
    <s v="2021-11-18"/>
    <s v="156.05"/>
    <s v="2021-11-24"/>
    <s v="161.65"/>
    <x v="2"/>
    <n v="3.5885933995514221E-2"/>
    <n v="6"/>
    <n v="5.9809889992523705E-3"/>
  </r>
  <r>
    <n v="864"/>
    <s v="Buy Visaka Industries; target of Rs 850: Anand Rathi "/>
    <d v="2021-11-18T12:37:00"/>
    <x v="11"/>
    <s v="Visaka Industries"/>
    <s v="VISAKAIND"/>
    <n v="850"/>
    <s v="Buy"/>
    <s v="2021-11-18"/>
    <s v="602.0"/>
    <s v=""/>
    <s v=""/>
    <x v="1"/>
    <s v=""/>
    <e v="#VALUE!"/>
    <s v=""/>
  </r>
  <r>
    <n v="865"/>
    <s v="Accumulate Orient Electric; target of Rs 426: Arihant Capital "/>
    <d v="2021-11-18T12:23:00"/>
    <x v="3"/>
    <s v="Orient Electric"/>
    <s v="ORIENTELEC"/>
    <n v="426"/>
    <s v="Accumulate"/>
    <s v="2021-11-18"/>
    <s v="380.55"/>
    <s v=""/>
    <s v=""/>
    <x v="1"/>
    <s v=""/>
    <e v="#VALUE!"/>
    <s v=""/>
  </r>
  <r>
    <n v="866"/>
    <s v="Accumulate Mindtree; target of Rs 5416: Hem Securities "/>
    <d v="2021-11-18T11:54:00"/>
    <x v="14"/>
    <s v="Mindtree"/>
    <s v="MINDTREE"/>
    <n v="5416"/>
    <s v="Accumulate"/>
    <s v="2021-11-18"/>
    <s v="5010.0"/>
    <s v=""/>
    <s v=""/>
    <x v="1"/>
    <s v=""/>
    <e v="#VALUE!"/>
    <s v=""/>
  </r>
  <r>
    <n v="867"/>
    <s v="Buy HCL Technologies; target of Rs 1430: Motilal Oswal "/>
    <d v="2021-11-18T11:27:00"/>
    <x v="1"/>
    <s v="HCL Technologies"/>
    <s v="HCLTECH"/>
    <n v="1430"/>
    <s v="Buy"/>
    <s v="2021-11-18"/>
    <s v="1148.0"/>
    <s v=""/>
    <s v=""/>
    <x v="1"/>
    <s v=""/>
    <e v="#VALUE!"/>
    <s v=""/>
  </r>
  <r>
    <n v="868"/>
    <s v="Buy Vinati Organics; target of Rs 2270: ICICI Direct "/>
    <d v="2021-11-17T15:41:00"/>
    <x v="8"/>
    <s v="Vinati Organics"/>
    <s v="VINATIORGA"/>
    <n v="2270"/>
    <s v="Buy"/>
    <s v="2021-11-18"/>
    <s v="1985.5"/>
    <s v=""/>
    <s v=""/>
    <x v="1"/>
    <s v=""/>
    <e v="#VALUE!"/>
    <s v=""/>
  </r>
  <r>
    <n v="869"/>
    <s v="Hold Zee Entertainment; target of Rs 330: ICICI Direct "/>
    <d v="2021-11-17T15:35:00"/>
    <x v="8"/>
    <s v="Zee Entertainment"/>
    <s v="ZEEL"/>
    <n v="330"/>
    <s v="Hold"/>
    <s v="2021-11-18"/>
    <s v="320.5"/>
    <s v="2021-11-24"/>
    <s v="337.8"/>
    <x v="2"/>
    <n v="5.397815912636509E-2"/>
    <n v="6"/>
    <n v="8.9963598543941811E-3"/>
  </r>
  <r>
    <n v="870"/>
    <s v="Hold Minda Industries; target of Rs 940: ICICI Direct "/>
    <d v="2021-11-17T15:29:00"/>
    <x v="8"/>
    <s v="Minda Industries"/>
    <s v="MINDAIND"/>
    <n v="940"/>
    <s v="Hold"/>
    <s v="2021-11-17"/>
    <s v="923.1"/>
    <s v="2021-12-10"/>
    <s v="955.0"/>
    <x v="2"/>
    <n v="3.4557469396598393E-2"/>
    <n v="23"/>
    <n v="1.5024986694173214E-3"/>
  </r>
  <r>
    <n v="871"/>
    <s v="Hold Pidilite Industries; target of Rs 2640: ICICI Direct "/>
    <d v="2021-11-17T15:25:00"/>
    <x v="8"/>
    <s v="Pidilite Industries"/>
    <s v="PIDILITIND"/>
    <n v="2640"/>
    <s v="Hold"/>
    <s v="2021-11-17"/>
    <s v="2440.0"/>
    <s v="2022-01-05"/>
    <s v="2662.0"/>
    <x v="2"/>
    <n v="9.0983606557377056E-2"/>
    <n v="49"/>
    <n v="1.8568082970893277E-3"/>
  </r>
  <r>
    <n v="872"/>
    <s v="Hold Indraprastha Gas; target of Rs 560: ICICI Direct "/>
    <d v="2021-11-17T15:19:00"/>
    <x v="8"/>
    <s v="Indraprastha Gas"/>
    <s v="IGL"/>
    <n v="560"/>
    <s v="Hold"/>
    <s v="2021-11-17"/>
    <s v="498.0"/>
    <s v=""/>
    <s v=""/>
    <x v="1"/>
    <s v=""/>
    <e v="#VALUE!"/>
    <s v=""/>
  </r>
  <r>
    <n v="873"/>
    <s v="Hold Page Industries; target of Rs 43850: ICICI Direct "/>
    <d v="2021-11-17T15:13:00"/>
    <x v="8"/>
    <s v="Page Industries"/>
    <s v="PAGEIND"/>
    <n v="43850"/>
    <s v="Hold"/>
    <s v="2021-11-17"/>
    <s v="41182.85"/>
    <s v="2022-01-07"/>
    <s v="44397.25"/>
    <x v="2"/>
    <n v="7.8051907529469222E-2"/>
    <n v="51"/>
    <n v="1.5304295594013573E-3"/>
  </r>
  <r>
    <n v="874"/>
    <s v="Buy Alembic Pharma; target of Rs 790: ICICI Direct "/>
    <d v="2021-11-17T15:07:00"/>
    <x v="8"/>
    <s v="Alembic Pharma"/>
    <s v="APLLTD"/>
    <n v="790"/>
    <s v="Buy"/>
    <s v="2021-11-17"/>
    <s v="787.0"/>
    <s v="2021-11-17"/>
    <s v="794.5"/>
    <x v="2"/>
    <n v="9.5298602287166457E-3"/>
    <n v="0"/>
    <n v="9.5298602287166457E-3"/>
  </r>
  <r>
    <n v="875"/>
    <s v="Buy Balkrishna Industries; target of Rs 2900: ICICI Direct "/>
    <d v="2021-11-17T15:06:00"/>
    <x v="8"/>
    <s v="Balkrishna Industries"/>
    <s v="BALKRISIND"/>
    <n v="2900"/>
    <s v="Buy"/>
    <s v="2021-11-17"/>
    <s v="2358.0"/>
    <s v=""/>
    <s v=""/>
    <x v="1"/>
    <s v=""/>
    <e v="#VALUE!"/>
    <s v=""/>
  </r>
  <r>
    <n v="876"/>
    <s v="Buy NRB Bearings; target of Rs 175: ICICI Direct "/>
    <d v="2021-11-17T15:06:00"/>
    <x v="8"/>
    <s v="NRB Bearings"/>
    <s v="NIBL"/>
    <n v="175"/>
    <s v="Buy"/>
    <s v=""/>
    <s v=""/>
    <s v=""/>
    <s v=""/>
    <x v="0"/>
    <s v=""/>
    <e v="#VALUE!"/>
    <s v=""/>
  </r>
  <r>
    <n v="877"/>
    <s v="Buy NMDC; target of Rs 175: ICICI Direct "/>
    <d v="2021-11-17T15:06:00"/>
    <x v="8"/>
    <s v="NMDC"/>
    <s v="NMDC"/>
    <n v="175"/>
    <s v="Buy"/>
    <s v="2021-11-17"/>
    <s v="139.0"/>
    <s v="2022-04-08"/>
    <s v="175.0"/>
    <x v="2"/>
    <n v="0.25899280575539568"/>
    <n v="142"/>
    <n v="1.8238929982774344E-3"/>
  </r>
  <r>
    <n v="878"/>
    <s v="Buy Ipca Laboratories; target of Rs 2450: Prabhudas Lilladher "/>
    <d v="2021-11-17T13:01:00"/>
    <x v="7"/>
    <s v="Ipca Laboratories"/>
    <s v="IPCALAB"/>
    <n v="2450"/>
    <s v="Buy"/>
    <s v="2021-11-17"/>
    <s v="2133.0"/>
    <s v=""/>
    <s v=""/>
    <x v="1"/>
    <s v=""/>
    <e v="#VALUE!"/>
    <s v=""/>
  </r>
  <r>
    <n v="879"/>
    <s v="Buy Prataap Snacks; target of Rs 848: Khambatta Securities "/>
    <d v="2021-11-16T16:30:00"/>
    <x v="16"/>
    <s v="Prataap Snacks"/>
    <s v="DIAMONDYD"/>
    <n v="848"/>
    <s v="Buy"/>
    <s v="2021-11-17"/>
    <s v="745.0"/>
    <s v="2021-12-03"/>
    <s v="848.0"/>
    <x v="2"/>
    <n v="0.13825503355704699"/>
    <n v="16"/>
    <n v="8.640939597315437E-3"/>
  </r>
  <r>
    <n v="880"/>
    <s v="Buy Manappuram Finance; target of Rs 230: Motilal Oswal "/>
    <d v="2021-11-16T15:35:00"/>
    <x v="1"/>
    <s v="Manappuram Finance"/>
    <s v="MANAPPURAM"/>
    <n v="230"/>
    <s v="Buy"/>
    <s v="2021-11-17"/>
    <s v="190.0"/>
    <s v=""/>
    <s v=""/>
    <x v="1"/>
    <s v=""/>
    <e v="#VALUE!"/>
    <s v=""/>
  </r>
  <r>
    <n v="881"/>
    <s v="Buy Ashok Leyland; target of Rs 180: Motilal Oswal "/>
    <d v="2021-11-16T15:29:00"/>
    <x v="1"/>
    <s v="Ashok Leyland"/>
    <s v="ASHOKLEY"/>
    <n v="180"/>
    <s v="Buy"/>
    <s v="2021-11-16"/>
    <s v="153.0"/>
    <s v=""/>
    <s v=""/>
    <x v="1"/>
    <s v=""/>
    <e v="#VALUE!"/>
    <s v=""/>
  </r>
  <r>
    <n v="882"/>
    <s v="Accumulate NMDC; target of Rs 170: Prabhudas Lilladher "/>
    <d v="2021-11-16T15:13:00"/>
    <x v="7"/>
    <s v="NMDC"/>
    <s v="NMDC"/>
    <n v="170"/>
    <s v="Accumulate"/>
    <s v="2021-11-16"/>
    <s v="141.0"/>
    <s v="2022-04-04"/>
    <s v="171.1"/>
    <x v="2"/>
    <n v="0.21347517730496449"/>
    <n v="139"/>
    <n v="1.535792642481759E-3"/>
  </r>
  <r>
    <n v="883"/>
    <s v="Accumulate Thermax; target of Rs 1633: Prabhudas Lilladher "/>
    <d v="2021-11-16T15:06:00"/>
    <x v="7"/>
    <s v="Thermax"/>
    <s v="THERMAX"/>
    <n v="1633"/>
    <s v="Accumulate"/>
    <s v="2021-11-16"/>
    <s v="1626.0"/>
    <s v="2021-11-16"/>
    <s v="1879.8"/>
    <x v="2"/>
    <n v="0.15608856088560882"/>
    <n v="0"/>
    <n v="0.15608856088560882"/>
  </r>
  <r>
    <n v="884"/>
    <s v="Accumulate Glenmark Pharmaceuticals; target of Rs 600: Prabhudas Lilladher "/>
    <d v="2021-11-16T14:58:00"/>
    <x v="7"/>
    <s v="Glenmark Pharmaceuticals"/>
    <s v="GLENMARK"/>
    <n v="600"/>
    <s v="Accumulate"/>
    <s v="2021-11-16"/>
    <s v="537.4"/>
    <s v=""/>
    <s v=""/>
    <x v="1"/>
    <s v=""/>
    <e v="#VALUE!"/>
    <s v=""/>
  </r>
  <r>
    <n v="885"/>
    <s v="Buy Tech Mahindra; target of Rs 1862: Prabhudas Lilladher "/>
    <d v="2021-11-15T16:49:00"/>
    <x v="7"/>
    <s v="Tech Mahindra"/>
    <s v="TECHM"/>
    <n v="1862"/>
    <s v="Buy"/>
    <s v="2021-11-16"/>
    <s v="1585.1"/>
    <s v=""/>
    <s v=""/>
    <x v="1"/>
    <s v=""/>
    <e v="#VALUE!"/>
    <s v=""/>
  </r>
  <r>
    <n v="886"/>
    <s v="Buy Zee Entertainment Enterprises; target of Rs 399: Prabhudas Lilladher "/>
    <d v="2021-11-15T16:49:00"/>
    <x v="7"/>
    <s v="Zee Entertainment Enterprises"/>
    <s v="ZEEL"/>
    <n v="399"/>
    <s v="Buy"/>
    <s v="2021-11-16"/>
    <s v="327.5"/>
    <s v=""/>
    <s v=""/>
    <x v="1"/>
    <s v=""/>
    <e v="#VALUE!"/>
    <s v=""/>
  </r>
  <r>
    <n v="887"/>
    <s v="Buy Bharat Forge; target of Rs 997: Prabhudas Lilladher "/>
    <d v="2021-11-15T16:49:00"/>
    <x v="7"/>
    <s v="Bharat Forge"/>
    <s v="BHARATFORG"/>
    <n v="997"/>
    <s v="Buy"/>
    <s v="2021-11-16"/>
    <s v="780.0"/>
    <s v=""/>
    <s v=""/>
    <x v="1"/>
    <s v=""/>
    <e v="#VALUE!"/>
    <s v=""/>
  </r>
  <r>
    <n v="888"/>
    <s v="Buy Tata Steel; target of Rs 1835: Prabhudas Lilladher "/>
    <d v="2021-11-15T16:49:00"/>
    <x v="7"/>
    <s v="Tata Steel"/>
    <s v="TATASTLLP"/>
    <n v="1835"/>
    <s v="Buy"/>
    <s v="2021-11-16"/>
    <s v="840.0"/>
    <s v=""/>
    <s v=""/>
    <x v="1"/>
    <s v=""/>
    <e v="#VALUE!"/>
    <s v=""/>
  </r>
  <r>
    <n v="889"/>
    <s v="Buy Tech Mahindra; target of Rs 1870: Emkay Global Financial "/>
    <d v="2021-11-15T15:31:00"/>
    <x v="0"/>
    <s v="Tech Mahindra"/>
    <s v="TECHM"/>
    <n v="1870"/>
    <s v="Buy"/>
    <s v="2021-11-16"/>
    <s v="1585.1"/>
    <s v=""/>
    <s v=""/>
    <x v="1"/>
    <s v=""/>
    <e v="#VALUE!"/>
    <s v=""/>
  </r>
  <r>
    <n v="890"/>
    <s v="Hold Alembic Pharmaceuticals; target of Rs 778: KR Choksey "/>
    <d v="2021-11-15T15:24:00"/>
    <x v="5"/>
    <s v="Alembic Pharmaceuticals"/>
    <s v="APLLTD"/>
    <n v="778"/>
    <s v="Hold"/>
    <s v=""/>
    <s v=""/>
    <s v=""/>
    <s v=""/>
    <x v="0"/>
    <s v=""/>
    <e v="#VALUE!"/>
    <s v=""/>
  </r>
  <r>
    <n v="891"/>
    <s v="Accumulate Gujarat Fluorochemicals; target of Rs 2346: KR Choksey "/>
    <d v="2021-11-15T15:17:00"/>
    <x v="5"/>
    <s v="Gujarat Fluorochemicals"/>
    <s v="GUJGASLTD"/>
    <n v="2346"/>
    <s v="Accumulate"/>
    <s v=""/>
    <s v=""/>
    <s v=""/>
    <s v=""/>
    <x v="0"/>
    <s v=""/>
    <e v="#VALUE!"/>
    <s v=""/>
  </r>
  <r>
    <n v="892"/>
    <s v="Buy Godrej Consumer; target of Rs 1180: Motilal Oswal "/>
    <d v="2021-11-12T14:13:00"/>
    <x v="1"/>
    <s v="Godrej Consumer"/>
    <s v="GODREJCP"/>
    <n v="1180"/>
    <s v="Buy"/>
    <s v="2021-11-12"/>
    <s v="957.8"/>
    <s v=""/>
    <s v=""/>
    <x v="1"/>
    <s v=""/>
    <e v="#VALUE!"/>
    <s v=""/>
  </r>
  <r>
    <n v="893"/>
    <s v="Buy Godrej Agrovet; target of Rs 755: Motilal Oswal "/>
    <d v="2021-11-11T14:45:00"/>
    <x v="1"/>
    <s v="Godrej Agrovet"/>
    <s v="GODREJAGRO"/>
    <n v="755"/>
    <s v="Buy"/>
    <s v="2021-11-11"/>
    <s v="617.8"/>
    <s v=""/>
    <s v=""/>
    <x v="1"/>
    <s v=""/>
    <e v="#VALUE!"/>
    <s v=""/>
  </r>
  <r>
    <n v="894"/>
    <s v="Buy Petronet LNG; target of Rs 300: Motilal Oswal "/>
    <d v="2021-11-11T14:40:00"/>
    <x v="1"/>
    <s v="Petronet LNG"/>
    <s v="PETRONET"/>
    <n v="300"/>
    <s v="Buy"/>
    <s v="2021-11-11"/>
    <s v="234.95"/>
    <s v=""/>
    <s v=""/>
    <x v="1"/>
    <s v=""/>
    <e v="#VALUE!"/>
    <s v=""/>
  </r>
  <r>
    <n v="895"/>
    <s v="Buy Bank of Baroda; target of Rs 130: Motilal Oswal "/>
    <d v="2021-11-11T14:34:00"/>
    <x v="1"/>
    <s v="Bank of Baroda"/>
    <s v="BANKBARODA"/>
    <n v="130"/>
    <s v="Buy"/>
    <s v="2021-11-11"/>
    <s v="102.3"/>
    <s v=""/>
    <s v=""/>
    <x v="1"/>
    <s v=""/>
    <e v="#VALUE!"/>
    <s v=""/>
  </r>
  <r>
    <n v="896"/>
    <s v="Buy Birla Corporation; target of Rs 1835: Motilal Oswal "/>
    <d v="2021-11-11T14:29:00"/>
    <x v="1"/>
    <s v="Birla Corporation"/>
    <s v="BIRLACORPN"/>
    <n v="1835"/>
    <s v="Buy"/>
    <s v="2021-11-11"/>
    <s v="1492.0"/>
    <s v=""/>
    <s v=""/>
    <x v="1"/>
    <s v=""/>
    <e v="#VALUE!"/>
    <s v=""/>
  </r>
  <r>
    <n v="897"/>
    <s v="Buy NCC target of Rs 103: Geojit "/>
    <d v="2021-11-11T12:40:00"/>
    <x v="15"/>
    <s v="Alembic Pharma"/>
    <s v="APLLTD"/>
    <n v="103"/>
    <s v="Buy"/>
    <s v=""/>
    <s v=""/>
    <s v=""/>
    <s v=""/>
    <x v="0"/>
    <s v=""/>
    <e v="#VALUE!"/>
    <s v=""/>
  </r>
  <r>
    <n v="898"/>
    <s v="Buy Petronet LNG; target of Rs 351: Prabhudas Lilladher "/>
    <d v="2021-11-11T12:31:00"/>
    <x v="7"/>
    <s v="Petronet LNG"/>
    <s v="PETRONET"/>
    <n v="351"/>
    <s v="Buy"/>
    <s v="2021-11-11"/>
    <s v="234.95"/>
    <s v=""/>
    <s v=""/>
    <x v="1"/>
    <s v=""/>
    <e v="#VALUE!"/>
    <s v=""/>
  </r>
  <r>
    <n v="899"/>
    <s v="Buy V-Mart; target of Rs 5120: ICICI Direct "/>
    <d v="2021-11-11T11:36:00"/>
    <x v="8"/>
    <s v="V-Mart"/>
    <s v="ARVSMART"/>
    <n v="5120"/>
    <s v="Buy"/>
    <s v=""/>
    <s v=""/>
    <s v=""/>
    <s v=""/>
    <x v="0"/>
    <s v=""/>
    <e v="#VALUE!"/>
    <s v=""/>
  </r>
  <r>
    <n v="900"/>
    <s v="Buy Power Grid; target of Rs 220: ICICI Direct "/>
    <d v="2021-11-11T11:36:00"/>
    <x v="8"/>
    <s v="Power Grid"/>
    <s v="POWERGRID"/>
    <n v="220"/>
    <s v="Buy"/>
    <s v="2021-11-11"/>
    <s v="185.0"/>
    <s v="2022-01-25"/>
    <s v="220.2"/>
    <x v="2"/>
    <n v="0.19027027027027021"/>
    <n v="75"/>
    <n v="2.5369369369369361E-3"/>
  </r>
  <r>
    <n v="901"/>
    <s v="Buy Navneet Education; target of Rs 125: ICICI Direct "/>
    <d v="2021-11-11T11:36:00"/>
    <x v="8"/>
    <s v="Navneet Education"/>
    <s v="NAVNETEDUL"/>
    <n v="125"/>
    <s v="Buy"/>
    <s v="2021-11-11"/>
    <s v="106.9"/>
    <s v=""/>
    <s v=""/>
    <x v="1"/>
    <s v=""/>
    <e v="#VALUE!"/>
    <s v=""/>
  </r>
  <r>
    <n v="902"/>
    <s v="Buy HG Infra Engineering; target of Rs 885: ICICI Direct "/>
    <d v="2021-11-11T11:36:00"/>
    <x v="8"/>
    <s v="HG Infra Engineering"/>
    <s v="A2ZINFRA"/>
    <n v="885"/>
    <s v="Buy"/>
    <s v=""/>
    <s v=""/>
    <s v=""/>
    <s v=""/>
    <x v="0"/>
    <s v=""/>
    <e v="#VALUE!"/>
    <s v=""/>
  </r>
  <r>
    <n v="903"/>
    <s v="Buy Bank of Baroda; target of Rs 120: ICICI Direct "/>
    <d v="2021-11-11T11:36:00"/>
    <x v="8"/>
    <s v="Bank of Baroda"/>
    <s v="BANKBARODA"/>
    <n v="120"/>
    <s v="Buy"/>
    <s v="2021-11-11"/>
    <s v="102.3"/>
    <s v="2022-04-06"/>
    <s v="120.95"/>
    <x v="2"/>
    <n v="0.18230694037145656"/>
    <n v="146"/>
    <n v="1.2486776737770998E-3"/>
  </r>
  <r>
    <n v="904"/>
    <s v="Hold Greenply Industries: target of Rs 250: ICICI Direct "/>
    <d v="2021-11-11T10:53:00"/>
    <x v="8"/>
    <s v="Greenply Industries"/>
    <s v="GREENPLY"/>
    <n v="250"/>
    <s v="Hold"/>
    <s v="2021-11-11"/>
    <s v="232.8"/>
    <s v=""/>
    <s v=""/>
    <x v="1"/>
    <s v=""/>
    <e v="#VALUE!"/>
    <s v=""/>
  </r>
  <r>
    <n v="905"/>
    <s v="Buy Mahindra and Mahindra; target of Rs 1150: Motilal Oswal "/>
    <d v="2021-11-10T18:21:00"/>
    <x v="1"/>
    <s v="Mahindra and Mahindra"/>
    <s v="MHRIL"/>
    <n v="1150"/>
    <s v="Buy"/>
    <s v=""/>
    <s v=""/>
    <s v=""/>
    <s v=""/>
    <x v="0"/>
    <s v=""/>
    <e v="#VALUE!"/>
    <s v=""/>
  </r>
  <r>
    <n v="906"/>
    <s v="Buy Balrampur Chini; target of Rs 500: ICICI Direct "/>
    <d v="2021-11-10T14:47:00"/>
    <x v="8"/>
    <s v="Balrampur Chini"/>
    <s v="BALRAMCHIN"/>
    <n v="500"/>
    <s v="Buy"/>
    <s v="2021-11-10"/>
    <s v="327.3"/>
    <s v="2022-03-14"/>
    <s v="515.0"/>
    <x v="2"/>
    <n v="0.57347998777879616"/>
    <n v="124"/>
    <n v="4.6248386111193236E-3"/>
  </r>
  <r>
    <n v="907"/>
    <s v="Buy Action Construction Equipment; target of Rs 320: ICICI Direct "/>
    <d v="2021-11-10T14:42:00"/>
    <x v="8"/>
    <s v="Action Construction Equipment"/>
    <s v="ACE"/>
    <n v="320"/>
    <s v="Buy"/>
    <s v="2021-11-10"/>
    <s v="261.0"/>
    <s v=""/>
    <s v=""/>
    <x v="1"/>
    <s v=""/>
    <e v="#VALUE!"/>
    <s v=""/>
  </r>
  <r>
    <n v="908"/>
    <s v="Hold Sobha: target of Rs 970: ICICI Direct "/>
    <d v="2021-11-10T14:42:00"/>
    <x v="8"/>
    <s v="Sobha"/>
    <s v="SOBHA"/>
    <n v="970"/>
    <s v="Hold"/>
    <s v="2021-11-10"/>
    <s v="905.0"/>
    <s v="2022-01-17"/>
    <s v="988.0"/>
    <x v="2"/>
    <n v="9.1712707182320441E-2"/>
    <n v="68"/>
    <n v="1.3487162820929478E-3"/>
  </r>
  <r>
    <n v="909"/>
    <s v="Buy Indraprastha Gas; target of Rs 662: Prabhudas Lilladher "/>
    <d v="2021-11-10T14:21:00"/>
    <x v="7"/>
    <s v="Indraprastha Gas"/>
    <s v="IGL"/>
    <n v="662"/>
    <s v="Buy"/>
    <s v="2021-11-10"/>
    <s v="499.8"/>
    <s v=""/>
    <s v=""/>
    <x v="1"/>
    <s v=""/>
    <e v="#VALUE!"/>
    <s v=""/>
  </r>
  <r>
    <n v="910"/>
    <s v="Buy Mahindra and Mahindra; target of Rs 1061: Prabhudas Lilladher "/>
    <d v="2021-11-10T14:15:00"/>
    <x v="7"/>
    <s v="Mahindra and Mahindra"/>
    <s v="MHRIL"/>
    <n v="1061"/>
    <s v="Buy"/>
    <s v=""/>
    <s v=""/>
    <s v=""/>
    <s v=""/>
    <x v="0"/>
    <s v=""/>
    <e v="#VALUE!"/>
    <s v=""/>
  </r>
  <r>
    <n v="911"/>
    <s v="Buy Redington (India); target of Rs 213: Prabhudas Lilladher "/>
    <d v="2021-11-10T14:08:00"/>
    <x v="7"/>
    <s v="Redington (India)"/>
    <s v="REDINGTON"/>
    <n v="213"/>
    <s v="Buy"/>
    <s v="2021-11-10"/>
    <s v="164.0"/>
    <s v=""/>
    <s v=""/>
    <x v="1"/>
    <s v=""/>
    <e v="#VALUE!"/>
    <s v=""/>
  </r>
  <r>
    <n v="912"/>
    <s v="Hold Century Plyboards (India); target of Rs 714: Khambatta Securities "/>
    <d v="2021-11-10T13:59:00"/>
    <x v="16"/>
    <s v="Century Plyboards (India)"/>
    <s v="CENTURYPLY"/>
    <n v="714"/>
    <s v="Hold"/>
    <s v="2021-11-10"/>
    <s v="651.0"/>
    <s v="2022-03-22"/>
    <s v="736.0"/>
    <x v="2"/>
    <n v="0.13056835637480799"/>
    <n v="132"/>
    <n v="9.8915421496066657E-4"/>
  </r>
  <r>
    <n v="913"/>
    <s v="Buy Mahindra and Mahindra; target of Rs 1055: Emkay Global Financial "/>
    <d v="2021-11-10T13:15:00"/>
    <x v="0"/>
    <s v="Mahindra and Mahindra"/>
    <s v="MHRIL"/>
    <n v="1055"/>
    <s v="Buy"/>
    <s v=""/>
    <s v=""/>
    <s v=""/>
    <s v=""/>
    <x v="0"/>
    <s v=""/>
    <e v="#VALUE!"/>
    <s v=""/>
  </r>
  <r>
    <n v="914"/>
    <s v="Buy Britannia Industries; target of Rs 4050: Emkay Global Financial "/>
    <d v="2021-11-10T13:08:00"/>
    <x v="0"/>
    <s v="Britannia Industries"/>
    <s v="BRITANNIA"/>
    <n v="4050"/>
    <s v="Buy"/>
    <s v="2021-11-10"/>
    <s v="3629.45"/>
    <s v=""/>
    <s v=""/>
    <x v="1"/>
    <s v=""/>
    <e v="#VALUE!"/>
    <s v=""/>
  </r>
  <r>
    <n v="915"/>
    <s v="Buy Sun TV Network; target of Rs 670: Motilal Oswal "/>
    <d v="2021-11-09T14:45:00"/>
    <x v="1"/>
    <s v="Sun TV Network"/>
    <s v="SUNTV"/>
    <n v="670"/>
    <s v="Buy"/>
    <s v="2021-11-09"/>
    <s v="580.15"/>
    <s v=""/>
    <s v=""/>
    <x v="1"/>
    <s v=""/>
    <e v="#VALUE!"/>
    <s v=""/>
  </r>
  <r>
    <n v="916"/>
    <s v="Buy Aditya Birla Fashion and Retail; target of Rs 350: Motilal Oswal "/>
    <d v="2021-11-09T13:37:00"/>
    <x v="1"/>
    <s v="Aditya Birla Fashion and Retail"/>
    <s v="ABFRL"/>
    <n v="350"/>
    <s v="Buy"/>
    <s v="2021-11-09"/>
    <s v="290.15"/>
    <s v=""/>
    <s v=""/>
    <x v="1"/>
    <s v=""/>
    <e v="#VALUE!"/>
    <s v=""/>
  </r>
  <r>
    <n v="917"/>
    <s v="Buy Muthoot Finance; target of Rs 1900: Motilal Oswal "/>
    <d v="2021-11-09T13:31:00"/>
    <x v="1"/>
    <s v="Muthoot Finance"/>
    <s v="MUTHOOTFIN"/>
    <n v="1900"/>
    <s v="Buy"/>
    <s v="2021-11-09"/>
    <s v="1659.0"/>
    <s v=""/>
    <s v=""/>
    <x v="1"/>
    <s v=""/>
    <e v="#VALUE!"/>
    <s v=""/>
  </r>
  <r>
    <n v="918"/>
    <s v="Buy UPL target of Rs 875: Geojit "/>
    <d v="2021-11-09T13:17:00"/>
    <x v="15"/>
    <s v="Muthoot Finance"/>
    <s v="MUTHOOTFIN"/>
    <n v="875"/>
    <s v="Buy"/>
    <s v=""/>
    <s v=""/>
    <s v=""/>
    <s v=""/>
    <x v="0"/>
    <s v=""/>
    <e v="#VALUE!"/>
    <s v=""/>
  </r>
  <r>
    <n v="919"/>
    <s v="Buy Vedanta target of Rs 374: Geojit "/>
    <d v="2021-11-09T13:11:00"/>
    <x v="15"/>
    <s v="Muthoot Finance"/>
    <s v="MUTHOOTFIN"/>
    <n v="374"/>
    <s v="Buy"/>
    <s v=""/>
    <s v=""/>
    <s v=""/>
    <s v=""/>
    <x v="0"/>
    <s v=""/>
    <e v="#VALUE!"/>
    <s v=""/>
  </r>
  <r>
    <n v="920"/>
    <s v="Buy Nippon Life India AMC; target of Rs 485: ICICI Direct "/>
    <d v="2021-11-09T10:15:00"/>
    <x v="8"/>
    <s v="Nippon Life India AMC"/>
    <s v="INDNIPPON"/>
    <n v="485"/>
    <s v="Buy"/>
    <s v="2021-11-09"/>
    <s v="422.95"/>
    <s v="2022-01-10"/>
    <s v="505.6"/>
    <x v="2"/>
    <n v="0.19541316940536715"/>
    <n v="62"/>
    <n v="3.151825312989793E-3"/>
  </r>
  <r>
    <n v="921"/>
    <s v="Buy NCC; target of Rs 100: ICICI Direct "/>
    <d v="2021-11-09T10:15:00"/>
    <x v="8"/>
    <s v="NCC"/>
    <s v="NCC"/>
    <n v="100"/>
    <s v="Buy"/>
    <s v="2021-11-09"/>
    <s v="79.6"/>
    <s v=""/>
    <s v=""/>
    <x v="1"/>
    <s v=""/>
    <e v="#VALUE!"/>
    <s v=""/>
  </r>
  <r>
    <n v="922"/>
    <s v="Buy Bata India; target of Rs 2380: ICICI Direct "/>
    <d v="2021-11-09T10:15:00"/>
    <x v="8"/>
    <s v="Bata India"/>
    <s v="BATAINDIA"/>
    <n v="2380"/>
    <s v="Buy"/>
    <s v="2021-11-09"/>
    <s v="2132.0"/>
    <s v=""/>
    <s v=""/>
    <x v="1"/>
    <s v=""/>
    <e v="#VALUE!"/>
    <s v=""/>
  </r>
  <r>
    <n v="923"/>
    <s v="Buy Jyothy Labs: target of Rs 190: Sharekhan "/>
    <d v="2021-11-08T22:33:00"/>
    <x v="2"/>
    <s v="Jyothy Labs"/>
    <s v="JYOTHYLAB"/>
    <n v="190"/>
    <s v="Buy"/>
    <s v="2021-11-09"/>
    <s v="162.0"/>
    <s v=""/>
    <s v=""/>
    <x v="1"/>
    <s v=""/>
    <e v="#VALUE!"/>
    <s v=""/>
  </r>
  <r>
    <n v="924"/>
    <s v="Buy Hindustan Petroleum Corporation: target of Rs 360: Sharekhan "/>
    <d v="2021-11-08T22:33:00"/>
    <x v="2"/>
    <s v="Hindustan Petroleum Corporation"/>
    <s v="HINDPETRO"/>
    <n v="360"/>
    <s v="Buy"/>
    <s v="2021-11-09"/>
    <s v="347.2"/>
    <s v=""/>
    <s v=""/>
    <x v="1"/>
    <s v=""/>
    <e v="#VALUE!"/>
    <s v=""/>
  </r>
  <r>
    <n v="925"/>
    <s v="Buy Radico Khaitan: target of Rs 1250: Sharekhan "/>
    <d v="2021-11-08T22:32:00"/>
    <x v="2"/>
    <s v="Radico Khaitan"/>
    <s v="RADICO"/>
    <n v="1250"/>
    <s v="Buy"/>
    <s v="2021-11-09"/>
    <s v="1077.0"/>
    <s v="2021-12-29"/>
    <s v="1252.0"/>
    <x v="2"/>
    <n v="0.16248839368616527"/>
    <n v="50"/>
    <n v="3.2497678737233053E-3"/>
  </r>
  <r>
    <n v="926"/>
    <s v="Buy Bajaj Finserv target of Rs 20,264: Sharekhan "/>
    <d v="2021-11-08T22:31:00"/>
    <x v="2"/>
    <s v="Radico Khaitan"/>
    <s v="RADICO"/>
    <n v="20264"/>
    <s v="Buy"/>
    <s v=""/>
    <s v=""/>
    <s v=""/>
    <s v=""/>
    <x v="0"/>
    <s v=""/>
    <e v="#VALUE!"/>
    <s v=""/>
  </r>
  <r>
    <n v="927"/>
    <s v="Buy Sun Pharmaceutical Industries; target of Rs 965: ICICI Direct "/>
    <d v="2021-11-05T11:02:00"/>
    <x v="8"/>
    <s v="Sun Pharmaceutical Industries"/>
    <s v="SUNPHARMA"/>
    <n v="965"/>
    <s v="Buy"/>
    <s v="2021-11-08"/>
    <s v="798.0"/>
    <s v=""/>
    <s v=""/>
    <x v="1"/>
    <s v=""/>
    <e v="#VALUE!"/>
    <s v=""/>
  </r>
  <r>
    <n v="928"/>
    <s v="Buy Phoenix Mills; target of Rs 1200: ICICI Direct "/>
    <d v="2021-11-05T11:02:00"/>
    <x v="8"/>
    <s v="Phoenix Mills"/>
    <s v="PHOENIXLTD"/>
    <n v="1200"/>
    <s v="Buy"/>
    <s v="2021-11-08"/>
    <s v="1070.0"/>
    <s v=""/>
    <s v=""/>
    <x v="1"/>
    <s v=""/>
    <e v="#VALUE!"/>
    <s v=""/>
  </r>
  <r>
    <n v="929"/>
    <s v="Buy Caplin Point Laboratories; target of Rs 1080: ICICI Direct "/>
    <d v="2021-11-05T11:02:00"/>
    <x v="8"/>
    <s v="Caplin Point Laboratories"/>
    <s v="CAPLIPOINT"/>
    <n v="1080"/>
    <s v="Buy"/>
    <s v="2021-11-08"/>
    <s v="848.65"/>
    <s v=""/>
    <s v=""/>
    <x v="1"/>
    <s v=""/>
    <e v="#VALUE!"/>
    <s v=""/>
  </r>
  <r>
    <n v="930"/>
    <s v="Buy Bharat Petroleum Corporation; target of Rs 520: ICICI Direct "/>
    <d v="2021-11-05T11:02:00"/>
    <x v="8"/>
    <s v="Bharat Petroleum Corporation"/>
    <s v="BPCL"/>
    <n v="520"/>
    <s v="Buy"/>
    <s v="2021-11-08"/>
    <s v="424.0"/>
    <s v=""/>
    <s v=""/>
    <x v="1"/>
    <s v=""/>
    <e v="#VALUE!"/>
    <s v=""/>
  </r>
  <r>
    <n v="931"/>
    <s v="Buy Apollo Tyres; target of Rs 275: ICICI Direct "/>
    <d v="2021-11-05T11:02:00"/>
    <x v="8"/>
    <s v="Apollo Tyres"/>
    <s v="APOLLOTYRE"/>
    <n v="275"/>
    <s v="Buy"/>
    <s v="2021-11-08"/>
    <s v="223.0"/>
    <s v=""/>
    <s v=""/>
    <x v="1"/>
    <s v=""/>
    <e v="#VALUE!"/>
    <s v=""/>
  </r>
  <r>
    <n v="932"/>
    <s v="Accumulate Indoco Remedies; target of Rs 480: Prabhudas Lilladher "/>
    <d v="2021-11-05T09:35:00"/>
    <x v="7"/>
    <s v="Indoco Remedies"/>
    <s v="INDOCO"/>
    <n v="480"/>
    <s v="Accumulate"/>
    <s v="2021-11-08"/>
    <s v="461.0"/>
    <s v=""/>
    <s v=""/>
    <x v="1"/>
    <s v=""/>
    <e v="#VALUE!"/>
    <s v=""/>
  </r>
  <r>
    <n v="933"/>
    <s v="Buy Eicher Motors; target of Rs 3250: Motilal Oswal "/>
    <d v="2021-11-05T09:33:00"/>
    <x v="1"/>
    <s v="Eicher Motors"/>
    <s v="EICHERMOT"/>
    <n v="3250"/>
    <s v="Buy"/>
    <s v="2021-11-08"/>
    <s v="2724.75"/>
    <s v=""/>
    <s v=""/>
    <x v="1"/>
    <s v=""/>
    <e v="#VALUE!"/>
    <s v=""/>
  </r>
  <r>
    <n v="934"/>
    <s v="Buy Gujarat State Petronet; target of Rs 450: Motilal Oswal "/>
    <d v="2021-11-05T09:31:00"/>
    <x v="1"/>
    <s v="Gujarat State Petronet"/>
    <s v="GSPL"/>
    <n v="450"/>
    <s v="Buy"/>
    <s v="2021-11-08"/>
    <s v="317.0"/>
    <s v=""/>
    <s v=""/>
    <x v="1"/>
    <s v=""/>
    <e v="#VALUE!"/>
    <s v=""/>
  </r>
  <r>
    <n v="935"/>
    <s v="Buy Bharti Airtel; target of Rs 860: Motilal Oswal "/>
    <d v="2021-11-05T09:28:00"/>
    <x v="1"/>
    <s v="Bharti Airtel"/>
    <s v="BHARTIARTL"/>
    <n v="860"/>
    <s v="Buy"/>
    <s v="2021-11-08"/>
    <s v="707.45"/>
    <s v=""/>
    <s v=""/>
    <x v="1"/>
    <s v=""/>
    <e v="#VALUE!"/>
    <s v=""/>
  </r>
  <r>
    <n v="936"/>
    <s v="Buy State Bank of India; target of Rs 675: Motilal Oswal "/>
    <d v="2021-11-05T09:26:00"/>
    <x v="1"/>
    <s v="State Bank of India"/>
    <s v="SBIN"/>
    <n v="675"/>
    <s v="Buy"/>
    <s v="2021-11-08"/>
    <s v="534.45"/>
    <s v=""/>
    <s v=""/>
    <x v="1"/>
    <s v=""/>
    <e v="#VALUE!"/>
    <s v=""/>
  </r>
  <r>
    <n v="937"/>
    <s v="Hold Dabur India; target of Rs 600: Emkay Global Financial "/>
    <d v="2021-11-03T15:32:00"/>
    <x v="0"/>
    <s v="Dabur India"/>
    <s v="DABUR"/>
    <n v="600"/>
    <s v="Hold"/>
    <s v=""/>
    <s v=""/>
    <s v=""/>
    <s v=""/>
    <x v="0"/>
    <s v=""/>
    <e v="#VALUE!"/>
    <s v=""/>
  </r>
  <r>
    <n v="938"/>
    <s v="Buy IndusInd Bank; target of Rs 1400: Motilal Oswal "/>
    <d v="2021-11-03T13:38:00"/>
    <x v="1"/>
    <s v="IndusInd Bank"/>
    <s v="INDUSINDBK"/>
    <n v="1400"/>
    <s v="Buy"/>
    <s v="2021-11-03"/>
    <s v="1215.0"/>
    <s v=""/>
    <s v=""/>
    <x v="1"/>
    <s v=""/>
    <e v="#VALUE!"/>
    <s v=""/>
  </r>
  <r>
    <n v="939"/>
    <s v="Buy Union Bank of India; target of Rs 65: Motilal Oswal "/>
    <d v="2021-11-03T13:38:00"/>
    <x v="1"/>
    <s v="Union Bank of India"/>
    <s v="UNIONBANK"/>
    <n v="65"/>
    <s v="Buy"/>
    <s v="2021-11-03"/>
    <s v="50.0"/>
    <s v=""/>
    <s v=""/>
    <x v="1"/>
    <s v=""/>
    <e v="#VALUE!"/>
    <s v=""/>
  </r>
  <r>
    <n v="940"/>
    <s v="Buy Sun Pharma; target of Rs 970: Motilal Oswal "/>
    <d v="2021-11-03T13:37:00"/>
    <x v="1"/>
    <s v="Sun Pharma"/>
    <s v="SUNPHARMA"/>
    <n v="970"/>
    <s v="Buy"/>
    <s v="2021-11-03"/>
    <s v="820.0"/>
    <s v=""/>
    <s v=""/>
    <x v="1"/>
    <s v=""/>
    <e v="#VALUE!"/>
    <s v=""/>
  </r>
  <r>
    <n v="941"/>
    <s v="Buy Apollo Tyres; target of Rs 280: Motilal Oswal "/>
    <d v="2021-11-03T13:36:00"/>
    <x v="1"/>
    <s v="Apollo Tyres"/>
    <s v="APOLLOTYRE"/>
    <n v="280"/>
    <s v="Buy"/>
    <s v="2021-11-03"/>
    <s v="223.6"/>
    <s v=""/>
    <s v=""/>
    <x v="1"/>
    <s v=""/>
    <e v="#VALUE!"/>
    <s v=""/>
  </r>
  <r>
    <n v="942"/>
    <s v="Buy TATA Motors; target of Rs 565: Motilal Oswal "/>
    <d v="2021-11-03T13:36:00"/>
    <x v="1"/>
    <s v="TATA Motors"/>
    <s v="TATAMTRDVR"/>
    <n v="565"/>
    <s v="Buy"/>
    <s v="2021-11-03"/>
    <s v="260.0"/>
    <s v=""/>
    <s v=""/>
    <x v="1"/>
    <s v=""/>
    <e v="#VALUE!"/>
    <s v=""/>
  </r>
  <r>
    <n v="943"/>
    <s v="Buy Dr Reddy’s Labs; target of Rs 5470: Motilal Oswal "/>
    <d v="2021-11-03T13:35:00"/>
    <x v="1"/>
    <s v="Dr Reddy’s Labs"/>
    <s v="LALPATHLAB"/>
    <n v="5470"/>
    <s v="Buy"/>
    <s v="2021-11-03"/>
    <s v="3620.0"/>
    <s v=""/>
    <s v=""/>
    <x v="1"/>
    <s v=""/>
    <e v="#VALUE!"/>
    <s v=""/>
  </r>
  <r>
    <n v="944"/>
    <s v="Buy BPCL; target of Rs 605: Motilal Oswal "/>
    <d v="2021-11-03T13:35:00"/>
    <x v="1"/>
    <s v="BPCL"/>
    <s v="BPCL"/>
    <n v="605"/>
    <s v="Buy"/>
    <s v="2021-11-03"/>
    <s v="418.0"/>
    <s v=""/>
    <s v=""/>
    <x v="1"/>
    <s v=""/>
    <e v="#VALUE!"/>
    <s v=""/>
  </r>
  <r>
    <n v="945"/>
    <s v="Buy Emami; target of Rs 650: Motilal Oswal "/>
    <d v="2021-11-03T13:35:00"/>
    <x v="1"/>
    <s v="Emami"/>
    <s v="EMAMILTD"/>
    <n v="650"/>
    <s v="Buy"/>
    <s v="2021-11-03"/>
    <s v="559.5"/>
    <s v=""/>
    <s v=""/>
    <x v="1"/>
    <s v=""/>
    <e v="#VALUE!"/>
    <s v=""/>
  </r>
  <r>
    <n v="946"/>
    <s v="Buy GAIL; target of Rs 200: Motilal Oswal "/>
    <d v="2021-11-03T13:34:00"/>
    <x v="1"/>
    <s v="GAIL"/>
    <s v="GAIL"/>
    <n v="200"/>
    <s v="Buy"/>
    <s v="2021-11-03"/>
    <s v="151.85"/>
    <s v=""/>
    <s v=""/>
    <x v="1"/>
    <s v=""/>
    <e v="#VALUE!"/>
    <s v=""/>
  </r>
  <r>
    <n v="947"/>
    <s v="Accumulate Navneet Education; target of Rs 123: Prabhudas Lilladher "/>
    <d v="2021-11-03T11:50:00"/>
    <x v="7"/>
    <s v="Navneet Education"/>
    <s v="NAVNETEDUL"/>
    <n v="123"/>
    <s v="Accumulate"/>
    <s v="2021-11-03"/>
    <s v="108.95"/>
    <s v=""/>
    <s v=""/>
    <x v="1"/>
    <s v=""/>
    <e v="#VALUE!"/>
    <s v=""/>
  </r>
  <r>
    <n v="948"/>
    <s v="Buy Tata Motors; target of Rs 600: ICICI Direct "/>
    <d v="2021-11-03T11:32:00"/>
    <x v="8"/>
    <s v="Tata Motors"/>
    <s v="TATAMTRDVR"/>
    <n v="600"/>
    <s v="Buy"/>
    <s v="2021-11-03"/>
    <s v="260.0"/>
    <s v=""/>
    <s v=""/>
    <x v="1"/>
    <s v=""/>
    <e v="#VALUE!"/>
    <s v=""/>
  </r>
  <r>
    <n v="949"/>
    <s v="Buy Shree Cement; target of Rs 34500: ICICI Direct "/>
    <d v="2021-11-03T11:32:00"/>
    <x v="8"/>
    <s v="Shree Cement"/>
    <s v="SHREECEM"/>
    <n v="34500"/>
    <s v="Buy"/>
    <s v="2021-11-03"/>
    <s v="28922.0"/>
    <s v=""/>
    <s v=""/>
    <x v="1"/>
    <s v=""/>
    <e v="#VALUE!"/>
    <s v=""/>
  </r>
  <r>
    <n v="950"/>
    <s v="Buy Mahindra Logistics; target of Rs 750: ICICI Direct "/>
    <d v="2021-11-03T11:32:00"/>
    <x v="8"/>
    <s v="Mahindra Logistics"/>
    <s v="MAHLOG"/>
    <n v="750"/>
    <s v="Buy"/>
    <s v="2021-11-03"/>
    <s v="664.25"/>
    <s v="2021-11-15"/>
    <s v="754.9"/>
    <x v="2"/>
    <n v="0.13646970267218664"/>
    <n v="12"/>
    <n v="1.137247522268222E-2"/>
  </r>
  <r>
    <n v="951"/>
    <s v="Buy JK Lakshmi Cement; target of Rs 785: ICICI Direct "/>
    <d v="2021-11-03T11:32:00"/>
    <x v="8"/>
    <s v="JK Lakshmi Cement"/>
    <s v="JKLAKSHMI"/>
    <n v="785"/>
    <s v="Buy"/>
    <s v="2021-11-03"/>
    <s v="622.0"/>
    <s v=""/>
    <s v=""/>
    <x v="1"/>
    <s v=""/>
    <e v="#VALUE!"/>
    <s v=""/>
  </r>
  <r>
    <n v="952"/>
    <s v="Buy AIA Engineering; target of Rs 2230: ICICI Direct "/>
    <d v="2021-11-03T11:32:00"/>
    <x v="8"/>
    <s v="AIA Engineering"/>
    <s v="AIAENG"/>
    <n v="2230"/>
    <s v="Buy"/>
    <s v="2021-11-03"/>
    <s v="1974.9"/>
    <s v=""/>
    <s v=""/>
    <x v="1"/>
    <s v=""/>
    <e v="#VALUE!"/>
    <s v=""/>
  </r>
  <r>
    <n v="953"/>
    <s v="Accumulate Bajaj Finance; target of Rs 8488: KR Choksey "/>
    <d v="2021-11-02T16:17:00"/>
    <x v="5"/>
    <s v="Bajaj Finance"/>
    <s v="BAJAJFINSV"/>
    <n v="8488"/>
    <s v="Accumulate"/>
    <s v=""/>
    <s v=""/>
    <s v=""/>
    <s v=""/>
    <x v="0"/>
    <s v=""/>
    <e v="#VALUE!"/>
    <s v=""/>
  </r>
  <r>
    <n v="954"/>
    <s v="Accumulate Happiest Minds Technologies; target of Rs 1510: KR Choksey "/>
    <d v="2021-11-02T16:16:00"/>
    <x v="5"/>
    <s v="Happiest Minds Technologies"/>
    <s v="HAPPSTMNDS"/>
    <n v="1510"/>
    <s v="Accumulate"/>
    <s v="2021-12-27"/>
    <s v="1297.95"/>
    <s v=""/>
    <s v=""/>
    <x v="1"/>
    <s v=""/>
    <e v="#VALUE!"/>
    <s v=""/>
  </r>
  <r>
    <n v="955"/>
    <s v="Buy Kotak Mahindra Bank; target of Rs 2590: KR Choksey "/>
    <d v="2021-11-02T16:15:00"/>
    <x v="5"/>
    <s v="Kotak Mahindra Bank"/>
    <s v="KOTAKBANK"/>
    <n v="2590"/>
    <s v="Buy"/>
    <s v="2021-11-03"/>
    <s v="2080.0"/>
    <s v=""/>
    <s v=""/>
    <x v="1"/>
    <s v=""/>
    <e v="#VALUE!"/>
    <s v=""/>
  </r>
  <r>
    <n v="956"/>
    <s v="Buy Ramco Cements; target of Rs 1226: Anand Rathi "/>
    <d v="2021-11-02T15:36:00"/>
    <x v="11"/>
    <s v="Ramco Cements"/>
    <s v="RAMCOCEM"/>
    <n v="1226"/>
    <s v="Buy"/>
    <s v="2021-11-03"/>
    <s v="1071.45"/>
    <s v=""/>
    <s v=""/>
    <x v="1"/>
    <s v=""/>
    <e v="#VALUE!"/>
    <s v=""/>
  </r>
  <r>
    <n v="957"/>
    <s v="Buy Orient Cement; target of Rs 240: Anand Rathi "/>
    <d v="2021-11-02T15:29:00"/>
    <x v="11"/>
    <s v="Orient Cement"/>
    <s v="ORIENTCEM"/>
    <n v="240"/>
    <s v="Buy"/>
    <s v="2021-11-02"/>
    <s v="164.95"/>
    <s v=""/>
    <s v=""/>
    <x v="1"/>
    <s v=""/>
    <e v="#VALUE!"/>
    <s v=""/>
  </r>
  <r>
    <n v="958"/>
    <s v="Hold MM Forgings; target of Rs 936: CD Equisearch "/>
    <d v="2021-11-02T15:19:00"/>
    <x v="13"/>
    <s v="MM Forgings"/>
    <s v="MMFL"/>
    <n v="936"/>
    <s v="Hold"/>
    <s v="2021-11-02"/>
    <s v="863.1"/>
    <s v="2021-11-09"/>
    <s v="939.85"/>
    <x v="2"/>
    <n v="8.89236473178079E-2"/>
    <n v="7"/>
    <n v="1.2703378188258271E-2"/>
  </r>
  <r>
    <n v="959"/>
    <s v="Buy Emami; target of Rs 667: Khambatta Securities "/>
    <d v="2021-11-02T15:06:00"/>
    <x v="16"/>
    <s v="Emami"/>
    <s v="EMAMILTD"/>
    <n v="667"/>
    <s v="Buy"/>
    <s v="2021-11-02"/>
    <s v="552.95"/>
    <s v=""/>
    <s v=""/>
    <x v="1"/>
    <s v=""/>
    <e v="#VALUE!"/>
    <s v=""/>
  </r>
  <r>
    <n v="960"/>
    <s v="Buy Sharda Cropchem; target of Rs 412: Khambatta Securities "/>
    <d v="2021-11-02T14:58:00"/>
    <x v="16"/>
    <s v="Sharda Cropchem"/>
    <s v="SHARDACROP"/>
    <n v="412"/>
    <s v="Buy"/>
    <s v="2021-11-02"/>
    <s v="311.0"/>
    <s v="2022-01-24"/>
    <s v="455.0"/>
    <x v="2"/>
    <n v="0.46302250803858519"/>
    <n v="83"/>
    <n v="5.5785844341998212E-3"/>
  </r>
  <r>
    <n v="961"/>
    <s v="Buy Axis Bank; target of Rs 889: Geojit "/>
    <d v="2021-11-02T14:49:00"/>
    <x v="15"/>
    <s v="Axis Bank"/>
    <s v="AXISBANK"/>
    <n v="889"/>
    <s v="Buy"/>
    <s v="2021-11-02"/>
    <s v="752.5"/>
    <s v=""/>
    <s v=""/>
    <x v="1"/>
    <s v=""/>
    <e v="#VALUE!"/>
    <s v=""/>
  </r>
  <r>
    <n v="962"/>
    <s v="Buy IDFC First Bank; target of Rs 60: ICICI Direct "/>
    <d v="2021-11-01T18:29:00"/>
    <x v="8"/>
    <s v="IDFC First Bank"/>
    <s v="IDFCFIRSTB"/>
    <n v="60"/>
    <s v="Buy"/>
    <s v="2021-11-02"/>
    <s v="50.65"/>
    <s v=""/>
    <s v=""/>
    <x v="1"/>
    <s v=""/>
    <e v="#VALUE!"/>
    <s v=""/>
  </r>
  <r>
    <n v="963"/>
    <s v="Buy Escorts; target of Rs 1900: ICICI Direct "/>
    <d v="2021-11-01T18:28:00"/>
    <x v="8"/>
    <s v="Escorts"/>
    <s v="ESCORTS"/>
    <n v="1900"/>
    <s v="Buy"/>
    <s v="2021-11-02"/>
    <s v="1553.0"/>
    <s v="2021-12-29"/>
    <s v="1910.0"/>
    <x v="2"/>
    <n v="0.22987765614938829"/>
    <n v="57"/>
    <n v="4.0329413359541802E-3"/>
  </r>
  <r>
    <n v="964"/>
    <s v="Buy Dalmia Bharat Sugar; target of Rs 610: ICICI Direct "/>
    <d v="2021-11-01T18:28:00"/>
    <x v="8"/>
    <s v="Dalmia Bharat Sugar"/>
    <s v="DALMIASUG"/>
    <n v="610"/>
    <s v="Buy"/>
    <s v="2021-11-02"/>
    <s v="399.0"/>
    <s v=""/>
    <s v=""/>
    <x v="1"/>
    <s v=""/>
    <e v="#VALUE!"/>
    <s v=""/>
  </r>
  <r>
    <n v="965"/>
    <s v="Buy Bharat Electronics; target of Rs 250: ICICI Direct "/>
    <d v="2021-11-01T18:28:00"/>
    <x v="8"/>
    <s v="Bharat Electronics"/>
    <s v="BEL"/>
    <n v="250"/>
    <s v="Buy"/>
    <s v="2021-11-02"/>
    <s v="202.0"/>
    <s v="2022-04-13"/>
    <s v="250.25"/>
    <x v="2"/>
    <n v="0.23886138613861385"/>
    <n v="162"/>
    <n v="1.474453000855641E-3"/>
  </r>
  <r>
    <n v="966"/>
    <s v="Accumulate IndusInd Bank; target of Rs 1322: Arihant Capital "/>
    <d v="2021-10-29T12:22:00"/>
    <x v="3"/>
    <s v="IndusInd Bank"/>
    <s v="INDUSINDBK"/>
    <n v="1322"/>
    <s v="Accumulate"/>
    <s v="2021-10-29"/>
    <s v="1166.95"/>
    <s v=""/>
    <s v=""/>
    <x v="1"/>
    <s v=""/>
    <e v="#VALUE!"/>
    <s v=""/>
  </r>
  <r>
    <n v="967"/>
    <s v="Accumulate Shree Digvijay Cement Company; target of Rs 98: Arihant Capital "/>
    <d v="2021-10-29T11:56:00"/>
    <x v="3"/>
    <s v="Shree Digvijay Cement Company"/>
    <s v="SHREECEM"/>
    <n v="98"/>
    <s v="Accumulate"/>
    <s v=""/>
    <s v=""/>
    <s v=""/>
    <s v=""/>
    <x v="0"/>
    <s v=""/>
    <e v="#VALUE!"/>
    <s v=""/>
  </r>
  <r>
    <n v="968"/>
    <s v="Accumulate Greaves Cotton; target of Rs 148: Arihant Capital "/>
    <d v="2021-10-29T11:35:00"/>
    <x v="3"/>
    <s v="Greaves Cotton"/>
    <s v="GREAVESCOT"/>
    <n v="148"/>
    <s v="Accumulate"/>
    <s v="2021-10-29"/>
    <s v="136.0"/>
    <s v="2021-11-16"/>
    <s v="149.2"/>
    <x v="2"/>
    <n v="9.7058823529411684E-2"/>
    <n v="18"/>
    <n v="5.3921568627450936E-3"/>
  </r>
  <r>
    <n v="969"/>
    <s v="Accumulate Ambuja Cements; target of Rs 449: Arihant Capital "/>
    <d v="2021-10-29T11:24:00"/>
    <x v="3"/>
    <s v="Ambuja Cements"/>
    <s v="AMBUJACEM"/>
    <n v="449"/>
    <s v="Accumulate"/>
    <s v="2021-10-29"/>
    <s v="392.0"/>
    <s v=""/>
    <s v=""/>
    <x v="1"/>
    <s v=""/>
    <e v="#VALUE!"/>
    <s v=""/>
  </r>
  <r>
    <n v="970"/>
    <s v="Buy Dalmia Bharat; target of Rs 2,601: Sharekhan "/>
    <d v="2021-10-29T11:18:00"/>
    <x v="2"/>
    <s v="Dalmia Bharat"/>
    <s v="DALMIASUG"/>
    <n v="2601"/>
    <s v="Buy"/>
    <s v=""/>
    <s v=""/>
    <s v=""/>
    <s v=""/>
    <x v="0"/>
    <s v=""/>
    <e v="#VALUE!"/>
    <s v=""/>
  </r>
  <r>
    <n v="971"/>
    <s v="Buy Lupin; target of Rs 1,210: Sharekhan "/>
    <d v="2021-10-29T11:12:00"/>
    <x v="2"/>
    <s v="Lupin"/>
    <s v="LUPIN"/>
    <n v="1210"/>
    <s v="Buy"/>
    <s v="2021-10-29"/>
    <s v="896.0"/>
    <s v=""/>
    <s v=""/>
    <x v="1"/>
    <s v=""/>
    <e v="#VALUE!"/>
    <s v=""/>
  </r>
  <r>
    <n v="972"/>
    <s v="Buy Marico; target of Rs 645: Sharekhan "/>
    <d v="2021-10-29T11:06:00"/>
    <x v="2"/>
    <s v="Marico"/>
    <s v="MARICO"/>
    <n v="645"/>
    <s v="Buy"/>
    <s v="2021-10-29"/>
    <s v="566.35"/>
    <s v=""/>
    <s v=""/>
    <x v="1"/>
    <s v=""/>
    <e v="#VALUE!"/>
    <s v=""/>
  </r>
  <r>
    <n v="973"/>
    <s v="Buy Bajaj Auto; target of Rs 4,800: Sharekhan "/>
    <d v="2021-10-29T11:01:00"/>
    <x v="2"/>
    <s v="Bajaj Auto"/>
    <s v="BAJAJ-AUTO"/>
    <n v="4800"/>
    <s v="Buy"/>
    <s v="2021-10-29"/>
    <s v="3720.0"/>
    <s v=""/>
    <s v=""/>
    <x v="1"/>
    <s v=""/>
    <e v="#VALUE!"/>
    <s v=""/>
  </r>
  <r>
    <n v="974"/>
    <s v="Buy Titan Company; target of Rs 2770: Emkay Global Financial "/>
    <d v="2021-10-28T16:26:00"/>
    <x v="0"/>
    <s v="Titan Company"/>
    <s v="TITAN"/>
    <n v="2770"/>
    <s v="Buy"/>
    <s v="2021-10-29"/>
    <s v="2400.0"/>
    <s v=""/>
    <s v=""/>
    <x v="1"/>
    <s v=""/>
    <e v="#VALUE!"/>
    <s v=""/>
  </r>
  <r>
    <n v="975"/>
    <s v="Buy Maruti Suzuki India; target of Rs 8750: Emkay Global Financial "/>
    <d v="2021-10-28T16:26:00"/>
    <x v="0"/>
    <s v="Maruti Suzuki India"/>
    <s v="MARUTI"/>
    <n v="8750"/>
    <s v="Buy"/>
    <s v="2021-10-29"/>
    <s v="7350.0"/>
    <s v="2022-01-27"/>
    <s v="8971.65"/>
    <x v="2"/>
    <n v="0.22063265306122445"/>
    <n v="90"/>
    <n v="2.451473922902494E-3"/>
  </r>
  <r>
    <n v="976"/>
    <s v="Buy Canara Bank; target of Rs 230: Emkay Global Financial "/>
    <d v="2021-10-28T16:26:00"/>
    <x v="0"/>
    <s v="Canara Bank"/>
    <s v="CANBK"/>
    <n v="230"/>
    <s v="Buy"/>
    <s v="2021-10-29"/>
    <s v="194.65"/>
    <s v="2021-11-04"/>
    <s v="231.0"/>
    <x v="2"/>
    <n v="0.18674544053429229"/>
    <n v="6"/>
    <n v="3.1124240089048714E-2"/>
  </r>
  <r>
    <n v="977"/>
    <s v="Buy Mahanagar Gas; target of Rs 1345: Prabhudas Lilladher "/>
    <d v="2021-10-28T15:36:00"/>
    <x v="7"/>
    <s v="Mahanagar Gas"/>
    <s v="MGL"/>
    <n v="1345"/>
    <s v="Buy"/>
    <s v="2021-10-29"/>
    <s v="981.8"/>
    <s v=""/>
    <s v=""/>
    <x v="1"/>
    <s v=""/>
    <e v="#VALUE!"/>
    <s v=""/>
  </r>
  <r>
    <n v="978"/>
    <s v="Buy Persistent Systems; target of Rs 4641: Prabhudas Lilladher "/>
    <d v="2021-10-28T15:22:00"/>
    <x v="7"/>
    <s v="Persistent Systems"/>
    <s v="PERSISTENT"/>
    <n v="4641"/>
    <s v="Buy"/>
    <s v="2021-10-28"/>
    <s v="4055.0"/>
    <s v="2021-12-17"/>
    <s v="4752.1"/>
    <x v="2"/>
    <n v="0.17191122071516654"/>
    <n v="50"/>
    <n v="3.4382244143033309E-3"/>
  </r>
  <r>
    <n v="979"/>
    <s v="Buy Titan Company; target of Rs 2651: Prabhudas Lilladher "/>
    <d v="2021-10-28T15:14:00"/>
    <x v="7"/>
    <s v="Titan Company"/>
    <s v="TITAN"/>
    <n v="2651"/>
    <s v="Buy"/>
    <s v="2021-10-28"/>
    <s v="2470.0"/>
    <s v="2022-01-07"/>
    <s v="2687.25"/>
    <x v="2"/>
    <n v="8.7955465587044535E-2"/>
    <n v="71"/>
    <n v="1.2388093744654159E-3"/>
  </r>
  <r>
    <n v="980"/>
    <s v="Buy Ambuja Cement; target of Rs 445: Prabhudas Lilladher "/>
    <d v="2021-10-28T15:08:00"/>
    <x v="7"/>
    <s v="Ambuja Cement"/>
    <s v="AMBUJACEM"/>
    <n v="445"/>
    <s v="Buy"/>
    <s v="2021-10-28"/>
    <s v="383.6"/>
    <s v=""/>
    <s v=""/>
    <x v="1"/>
    <s v=""/>
    <e v="#VALUE!"/>
    <s v=""/>
  </r>
  <r>
    <n v="981"/>
    <s v="Buy Bajaj Finance; target of Rs 9092: Prabhudas Lilladher "/>
    <d v="2021-10-28T14:59:00"/>
    <x v="7"/>
    <s v="Bajaj Finance"/>
    <s v="BAJAJFINSV"/>
    <n v="9092"/>
    <s v="Buy"/>
    <s v=""/>
    <s v=""/>
    <s v=""/>
    <s v=""/>
    <x v="0"/>
    <s v=""/>
    <e v="#VALUE!"/>
    <s v=""/>
  </r>
  <r>
    <n v="982"/>
    <s v="Buy TCI Express; target of Rs 1950: ICICI Direct "/>
    <d v="2021-10-28T14:34:00"/>
    <x v="8"/>
    <s v="TCI Express"/>
    <s v="TCIEXP"/>
    <n v="1950"/>
    <s v="Buy"/>
    <s v="2021-10-28"/>
    <s v="1840.0"/>
    <s v="2021-11-02"/>
    <s v="2148.0"/>
    <x v="2"/>
    <n v="0.16739130434782609"/>
    <n v="5"/>
    <n v="3.3478260869565221E-2"/>
  </r>
  <r>
    <n v="983"/>
    <s v="Buy Ramco Cements; target of Rs 1200: ICICI Direct "/>
    <d v="2021-10-28T14:33:00"/>
    <x v="8"/>
    <s v="Ramco Cements"/>
    <s v="RAMCOCEM"/>
    <n v="1200"/>
    <s v="Buy"/>
    <s v="2021-10-28"/>
    <s v="1032.0"/>
    <s v=""/>
    <s v=""/>
    <x v="1"/>
    <s v=""/>
    <e v="#VALUE!"/>
    <s v=""/>
  </r>
  <r>
    <n v="984"/>
    <s v="Buy Polycab India; target of Rs 2710: ICICI Direct "/>
    <d v="2021-10-28T14:33:00"/>
    <x v="8"/>
    <s v="Polycab India"/>
    <s v="POLYCAB"/>
    <n v="2710"/>
    <s v="Buy"/>
    <s v="2021-10-28"/>
    <s v="2306.4"/>
    <s v="2022-01-14"/>
    <s v="2759.9"/>
    <x v="2"/>
    <n v="0.19662677766215747"/>
    <n v="78"/>
    <n v="2.5208561238738137E-3"/>
  </r>
  <r>
    <n v="985"/>
    <s v="Buy Lemon Tree Hotels; target of Rs 65: ICICI Direct "/>
    <d v="2021-10-28T14:19:00"/>
    <x v="8"/>
    <s v="Lemon Tree Hotels"/>
    <s v="LEMONTREE"/>
    <n v="65"/>
    <s v="Buy"/>
    <s v="2021-10-28"/>
    <s v="53.9"/>
    <s v="2022-03-28"/>
    <s v="69.2"/>
    <x v="2"/>
    <n v="0.28385899814471249"/>
    <n v="151"/>
    <n v="1.8798609148656456E-3"/>
  </r>
  <r>
    <n v="986"/>
    <s v="Buy Kotak Mahindra Bank; target of Rs 2550: ICICI Direct "/>
    <d v="2021-10-28T14:19:00"/>
    <x v="8"/>
    <s v="Kotak Mahindra Bank"/>
    <s v="KOTAKBANK"/>
    <n v="2550"/>
    <s v="Buy"/>
    <s v="2021-10-28"/>
    <s v="2188.25"/>
    <s v=""/>
    <s v=""/>
    <x v="1"/>
    <s v=""/>
    <e v="#VALUE!"/>
    <s v=""/>
  </r>
  <r>
    <n v="987"/>
    <s v="Buy Jagran Prakashan; target of Rs 80: ICICI Direct "/>
    <d v="2021-10-28T14:19:00"/>
    <x v="8"/>
    <s v="Jagran Prakashan"/>
    <s v="JAGRAN"/>
    <n v="80"/>
    <s v="Buy"/>
    <s v="2021-10-28"/>
    <s v="65.3"/>
    <s v="2022-02-09"/>
    <s v="80.7"/>
    <x v="2"/>
    <n v="0.23583460949464022"/>
    <n v="104"/>
    <n v="2.267640475910002E-3"/>
  </r>
  <r>
    <n v="988"/>
    <s v="Buy Dwarikesh Sugar; target of Rs 110: ICICI Direct "/>
    <d v="2021-10-28T14:19:00"/>
    <x v="8"/>
    <s v="Dwarikesh Sugar"/>
    <s v="DWARKESH"/>
    <n v="110"/>
    <s v="Buy"/>
    <s v="2021-10-28"/>
    <s v="72.55"/>
    <s v="2022-03-09"/>
    <s v="124.5"/>
    <x v="2"/>
    <n v="0.71605789110957963"/>
    <n v="132"/>
    <n v="5.4246809932543914E-3"/>
  </r>
  <r>
    <n v="989"/>
    <s v="Accumulate Kansai Nerolac Paints; target of Rs 651: Prabhudas Lilladher "/>
    <d v="2021-10-28T14:17:00"/>
    <x v="7"/>
    <s v="Kansai Nerolac Paints"/>
    <s v="KANSAINER"/>
    <n v="651"/>
    <s v="Accumulate"/>
    <s v="2021-10-28"/>
    <s v="576.95"/>
    <s v=""/>
    <s v=""/>
    <x v="1"/>
    <s v=""/>
    <e v="#VALUE!"/>
    <s v=""/>
  </r>
  <r>
    <n v="990"/>
    <s v="Accumulate Maruti Suzuki; target of Rs 8097: Prabhudas Lilladher "/>
    <d v="2021-10-28T14:10:00"/>
    <x v="7"/>
    <s v="Maruti Suzuki"/>
    <s v="MARUTI"/>
    <n v="8097"/>
    <s v="Accumulate"/>
    <s v="2021-10-28"/>
    <s v="7250.0"/>
    <s v="2021-11-16"/>
    <s v="8128.75"/>
    <x v="2"/>
    <n v="0.12120689655172413"/>
    <n v="19"/>
    <n v="6.3793103448275858E-3"/>
  </r>
  <r>
    <n v="991"/>
    <s v="Hold CEAT; target of Rs 1344: Prabhudas Lilladher "/>
    <d v="2021-10-28T14:03:00"/>
    <x v="7"/>
    <s v="CEAT"/>
    <s v="CEATLTD"/>
    <n v="1344"/>
    <s v="Hold"/>
    <s v="2021-10-28"/>
    <s v="1281.0"/>
    <s v=""/>
    <s v=""/>
    <x v="1"/>
    <s v=""/>
    <e v="#VALUE!"/>
    <s v=""/>
  </r>
  <r>
    <n v="992"/>
    <s v="Buy CSB Bank; target of Rs 380: ICICI Direct "/>
    <d v="2021-10-28T14:00:00"/>
    <x v="8"/>
    <s v="CSB Bank"/>
    <s v="CSBBANK"/>
    <n v="380"/>
    <s v="Buy"/>
    <s v="2021-10-28"/>
    <s v="301.0"/>
    <s v=""/>
    <s v=""/>
    <x v="1"/>
    <s v=""/>
    <e v="#VALUE!"/>
    <s v=""/>
  </r>
  <r>
    <n v="993"/>
    <s v="Buy Coforge; target of Rs 5870: ICICI Direct "/>
    <d v="2021-10-28T14:00:00"/>
    <x v="8"/>
    <s v="Coforge"/>
    <s v="COFORGE"/>
    <n v="5870"/>
    <s v="Buy"/>
    <s v="2021-10-28"/>
    <s v="5064.0"/>
    <s v="2021-11-16"/>
    <s v="5874.0"/>
    <x v="2"/>
    <n v="0.15995260663507108"/>
    <n v="19"/>
    <n v="8.4185582439511089E-3"/>
  </r>
  <r>
    <n v="994"/>
    <s v="Buy Bajaj Finance; target of Rs 8950: ICICI Direct "/>
    <d v="2021-10-28T14:00:00"/>
    <x v="8"/>
    <s v="Bajaj Finance"/>
    <s v="BAJAJFINSV"/>
    <n v="8950"/>
    <s v="Buy"/>
    <s v=""/>
    <s v=""/>
    <s v=""/>
    <s v=""/>
    <x v="0"/>
    <s v=""/>
    <e v="#VALUE!"/>
    <s v=""/>
  </r>
  <r>
    <n v="995"/>
    <s v="Hold ABB India; target of Rs 1832: Prabhudas Lilladher "/>
    <d v="2021-10-28T13:54:00"/>
    <x v="7"/>
    <s v="ABB India"/>
    <s v="ABB"/>
    <n v="1832"/>
    <s v="Hold"/>
    <s v=""/>
    <s v=""/>
    <s v=""/>
    <s v=""/>
    <x v="0"/>
    <s v=""/>
    <e v="#VALUE!"/>
    <s v=""/>
  </r>
  <r>
    <n v="996"/>
    <s v="Buy Larsen and Toubro; target of Rs 2175: Motilal Oswal "/>
    <d v="2021-10-28T12:24:00"/>
    <x v="1"/>
    <s v="Larsen and Toubro"/>
    <s v="LT"/>
    <n v="2175"/>
    <s v="Buy"/>
    <s v="2021-10-28"/>
    <s v="1799.55"/>
    <s v=""/>
    <s v=""/>
    <x v="1"/>
    <s v=""/>
    <e v="#VALUE!"/>
    <s v=""/>
  </r>
  <r>
    <n v="997"/>
    <s v="Buy Titan Company; target of Rs 2830: Motilal Oswal "/>
    <d v="2021-10-28T12:23:00"/>
    <x v="1"/>
    <s v="Titan Company"/>
    <s v="TITAN"/>
    <n v="2830"/>
    <s v="Buy"/>
    <s v="2021-10-28"/>
    <s v="2470.0"/>
    <s v=""/>
    <s v=""/>
    <x v="1"/>
    <s v=""/>
    <e v="#VALUE!"/>
    <s v=""/>
  </r>
  <r>
    <n v="998"/>
    <s v="Buy Mahanagar Gas; target of Rs 1200: Motilal Oswal "/>
    <d v="2021-10-28T12:23:00"/>
    <x v="1"/>
    <s v="Mahanagar Gas"/>
    <s v="MGL"/>
    <n v="1200"/>
    <s v="Buy"/>
    <s v="2021-10-28"/>
    <s v="1000.0"/>
    <s v=""/>
    <s v=""/>
    <x v="1"/>
    <s v=""/>
    <e v="#VALUE!"/>
    <s v=""/>
  </r>
  <r>
    <n v="999"/>
    <s v="Buy SBI Life Insurance; target of Rs 1500: Motilal Oswal "/>
    <d v="2021-10-28T12:23:00"/>
    <x v="1"/>
    <s v="SBI Life Insurance"/>
    <s v="SBILIFE"/>
    <n v="1500"/>
    <s v="Buy"/>
    <s v="2021-10-28"/>
    <s v="1210.0"/>
    <s v=""/>
    <s v=""/>
    <x v="1"/>
    <s v=""/>
    <e v="#VALUE!"/>
    <s v=""/>
  </r>
  <r>
    <n v="1000"/>
    <s v="Buy Maruti Suzuki India; target of Rs 8,251: Sharekhan "/>
    <d v="2021-10-28T11:16:00"/>
    <x v="2"/>
    <s v="Maruti Suzuki India"/>
    <s v="MARUTI"/>
    <n v="8251"/>
    <s v="Buy"/>
    <s v="2021-10-28"/>
    <s v="7250.0"/>
    <s v="2021-11-17"/>
    <s v="8350.0"/>
    <x v="2"/>
    <n v="0.15172413793103448"/>
    <n v="20"/>
    <n v="7.5862068965517242E-3"/>
  </r>
  <r>
    <n v="1001"/>
    <s v="Buy Persistent Systems; target of Rs 4,730: Sharekhan "/>
    <d v="2021-10-28T11:15:00"/>
    <x v="2"/>
    <s v="Persistent Systems"/>
    <s v="PERSISTENT"/>
    <n v="4730"/>
    <s v="Buy"/>
    <s v="2021-10-28"/>
    <s v="4055.0"/>
    <s v="2021-12-17"/>
    <s v="4752.1"/>
    <x v="2"/>
    <n v="0.17191122071516654"/>
    <n v="50"/>
    <n v="3.4382244143033309E-3"/>
  </r>
  <r>
    <n v="1002"/>
    <s v="Buy Larsen and Toubro; target of Rs 2,150: Sharekhan "/>
    <d v="2021-10-28T11:03:00"/>
    <x v="2"/>
    <s v="Larsen and Toubro"/>
    <s v="LT"/>
    <n v="2150"/>
    <s v="Buy"/>
    <s v="2021-10-28"/>
    <s v="1799.55"/>
    <s v=""/>
    <s v=""/>
    <x v="1"/>
    <s v=""/>
    <e v="#VALUE!"/>
    <s v=""/>
  </r>
  <r>
    <n v="1003"/>
    <s v="Buy Bajaj Finance; target of Rs 9,097: Sharekhan "/>
    <d v="2021-10-28T10:56:00"/>
    <x v="2"/>
    <s v="Bajaj Finance"/>
    <s v="BAJAJFINSV"/>
    <n v="9097"/>
    <s v="Buy"/>
    <s v=""/>
    <s v=""/>
    <s v=""/>
    <s v=""/>
    <x v="0"/>
    <s v=""/>
    <e v="#VALUE!"/>
    <s v=""/>
  </r>
  <r>
    <n v="1004"/>
    <s v="Buy Greaves Cotton: target of Rs 178: Sharekhan "/>
    <d v="2021-10-27T16:32:00"/>
    <x v="2"/>
    <s v="Greaves Cotton"/>
    <s v="GREAVESCOT"/>
    <n v="178"/>
    <s v="Buy"/>
    <s v="2021-10-28"/>
    <s v="138.5"/>
    <s v="2022-01-07"/>
    <s v="180.7"/>
    <x v="2"/>
    <n v="0.30469314079422377"/>
    <n v="71"/>
    <n v="4.2914526872425886E-3"/>
  </r>
  <r>
    <n v="1005"/>
    <s v="Buy Torrent Pharmaceuticals: target of Rs 3400: Sharekhan "/>
    <d v="2021-10-27T16:31:00"/>
    <x v="2"/>
    <s v="Torrent Pharmaceuticals"/>
    <s v="TORNTPHARM"/>
    <n v="3400"/>
    <s v="Buy"/>
    <s v="2021-10-28"/>
    <s v="2821.5"/>
    <s v=""/>
    <s v=""/>
    <x v="1"/>
    <s v=""/>
    <e v="#VALUE!"/>
    <s v=""/>
  </r>
  <r>
    <n v="1006"/>
    <s v="Buy Subros; target of Rs 415: Khambatta Securities "/>
    <d v="2021-10-26T16:51:00"/>
    <x v="16"/>
    <s v="Subros"/>
    <s v="SUBROS"/>
    <n v="415"/>
    <s v="Buy"/>
    <s v="2021-10-27"/>
    <s v="381.9"/>
    <s v=""/>
    <s v=""/>
    <x v="1"/>
    <s v=""/>
    <e v="#VALUE!"/>
    <s v=""/>
  </r>
  <r>
    <n v="1007"/>
    <s v="Hold Polycab India; target of Rs 2342: Prabhudas Lilladher "/>
    <d v="2021-10-26T16:44:00"/>
    <x v="7"/>
    <s v="Polycab India"/>
    <s v="POLYCAB"/>
    <n v="2342"/>
    <s v="Hold"/>
    <s v="2021-10-27"/>
    <s v="2319.95"/>
    <s v="2021-11-01"/>
    <s v="2345.0"/>
    <x v="2"/>
    <n v="1.0797646501002256E-2"/>
    <n v="5"/>
    <n v="2.1595293002004512E-3"/>
  </r>
  <r>
    <n v="1008"/>
    <s v="Accumulate Colgate Palmolive; target of Rs 1852: Prabhudas Lilladher "/>
    <d v="2021-10-26T16:38:00"/>
    <x v="7"/>
    <s v="Colgate Palmolive"/>
    <s v="COLPAL"/>
    <n v="1852"/>
    <s v="Accumulate"/>
    <s v="2021-10-27"/>
    <s v="1546.6"/>
    <s v=""/>
    <s v=""/>
    <x v="1"/>
    <s v=""/>
    <e v="#VALUE!"/>
    <s v=""/>
  </r>
  <r>
    <n v="1009"/>
    <s v="Buy Crompton Greaves Consumer Electricals target of Rs 530: Prabhudas Lilladher "/>
    <d v="2021-10-26T16:32:00"/>
    <x v="7"/>
    <s v="Colgate Palmolive"/>
    <s v="COLPAL"/>
    <n v="530"/>
    <s v="Buy"/>
    <s v=""/>
    <s v=""/>
    <s v=""/>
    <s v=""/>
    <x v="0"/>
    <s v=""/>
    <e v="#VALUE!"/>
    <s v=""/>
  </r>
  <r>
    <n v="1010"/>
    <s v="Buy Coforge target of Rs 5596: Prabhudas Lilladher "/>
    <d v="2021-10-26T16:25:00"/>
    <x v="7"/>
    <s v="Colgate Palmolive"/>
    <s v="COLPAL"/>
    <n v="5596"/>
    <s v="Buy"/>
    <s v=""/>
    <s v=""/>
    <s v=""/>
    <s v=""/>
    <x v="0"/>
    <s v=""/>
    <e v="#VALUE!"/>
    <s v=""/>
  </r>
  <r>
    <n v="1011"/>
    <s v="Buy Tech Mahindra target of Rs 1862: Prabhudas Lilladher "/>
    <d v="2021-10-26T16:20:00"/>
    <x v="7"/>
    <s v="Colgate Palmolive"/>
    <s v="COLPAL"/>
    <n v="1862"/>
    <s v="Buy"/>
    <s v="2021-10-27"/>
    <s v="1546.6"/>
    <s v=""/>
    <s v=""/>
    <x v="1"/>
    <s v=""/>
    <e v="#VALUE!"/>
    <s v=""/>
  </r>
  <r>
    <n v="1012"/>
    <s v="Buy The Ramco Cements; target of Rs 1106: Motilal Oswal "/>
    <d v="2021-10-26T16:10:00"/>
    <x v="1"/>
    <s v="The Ramco Cements"/>
    <s v="RAMCOCEM"/>
    <n v="1106"/>
    <s v="Buy"/>
    <s v="2021-10-27"/>
    <s v="1014.85"/>
    <s v="2021-11-08"/>
    <s v="1119.6"/>
    <x v="2"/>
    <n v="0.10321722422032802"/>
    <n v="12"/>
    <n v="8.6014353516940013E-3"/>
  </r>
  <r>
    <n v="1013"/>
    <s v="Buy Tata Consumer Products; target of Rs 945: Motilal Oswal "/>
    <d v="2021-10-26T16:00:00"/>
    <x v="1"/>
    <s v="Tata Consumer Products"/>
    <s v="TATACONSUM"/>
    <n v="945"/>
    <s v="Buy"/>
    <s v="2021-10-27"/>
    <s v="812.0"/>
    <s v=""/>
    <s v=""/>
    <x v="1"/>
    <s v=""/>
    <e v="#VALUE!"/>
    <s v=""/>
  </r>
  <r>
    <n v="1014"/>
    <s v="Buy Colgate-Palmolive India; target of Rs 1765: Emkay Global Financial "/>
    <d v="2021-10-26T14:32:00"/>
    <x v="0"/>
    <s v="Colgate-Palmolive India"/>
    <s v="COLPAL"/>
    <n v="1765"/>
    <s v="Buy"/>
    <s v="2021-10-26"/>
    <s v="1520.0"/>
    <s v=""/>
    <s v=""/>
    <x v="1"/>
    <s v=""/>
    <e v="#VALUE!"/>
    <s v=""/>
  </r>
  <r>
    <n v="1015"/>
    <s v="Accumulate ICICI Bank; target of Rs 955: KR Choksey "/>
    <d v="2021-10-26T14:14:00"/>
    <x v="5"/>
    <s v="ICICI Bank"/>
    <s v="ICICIBANK"/>
    <n v="955"/>
    <s v="Accumulate"/>
    <s v="2021-10-26"/>
    <s v="828.7"/>
    <s v=""/>
    <s v=""/>
    <x v="1"/>
    <s v=""/>
    <e v="#VALUE!"/>
    <s v=""/>
  </r>
  <r>
    <n v="1016"/>
    <s v="Accumulate Coforge; target of Rs 6068: Arihant Capital "/>
    <d v="2021-10-26T13:31:00"/>
    <x v="3"/>
    <s v="Coforge"/>
    <s v="COFORGE"/>
    <n v="6068"/>
    <s v="Accumulate"/>
    <s v="2021-10-26"/>
    <s v="5118.0"/>
    <s v="2022-01-04"/>
    <s v="6135.0"/>
    <x v="2"/>
    <n v="0.19871043376318875"/>
    <n v="70"/>
    <n v="2.8387204823312681E-3"/>
  </r>
  <r>
    <n v="1017"/>
    <s v="Buy CSB Bank; target of Rs 371: Arihant Capital "/>
    <d v="2021-10-26T11:49:00"/>
    <x v="3"/>
    <s v="CSB Bank"/>
    <s v="CSBBANK"/>
    <n v="371"/>
    <s v="Buy"/>
    <s v="2021-10-26"/>
    <s v="302.5"/>
    <s v=""/>
    <s v=""/>
    <x v="1"/>
    <s v=""/>
    <e v="#VALUE!"/>
    <s v=""/>
  </r>
  <r>
    <n v="1018"/>
    <s v="Reduce LIC Housing Finance: target of Rs 387: Prabhudas Lilladher "/>
    <d v="2021-10-26T11:10:00"/>
    <x v="7"/>
    <s v="LIC Housing Finance"/>
    <s v="LICHSGFIN"/>
    <n v="387"/>
    <s v="Reduce"/>
    <s v="2021-11-26"/>
    <s v="377.35"/>
    <s v="2021-10-26"/>
    <s v="401.85"/>
    <x v="2"/>
    <n v="6.4926460845369016E-2"/>
    <n v="31"/>
    <n v="2.0944019627538394E-3"/>
  </r>
  <r>
    <n v="1019"/>
    <s v="Accumulate Jubilant FoodWorks; target of Rs 4111: Prabhudas Lilladher "/>
    <d v="2021-10-26T11:10:00"/>
    <x v="7"/>
    <s v="Jubilant FoodWorks"/>
    <s v="JUBLFOOD"/>
    <n v="4111"/>
    <s v="Accumulate"/>
    <s v="2021-10-26"/>
    <s v="3650.0"/>
    <s v=""/>
    <s v=""/>
    <x v="1"/>
    <s v=""/>
    <e v="#VALUE!"/>
    <s v=""/>
  </r>
  <r>
    <n v="1020"/>
    <s v="Accumulate JSW Steel; target of Rs 810: Prabhudas Lilladher "/>
    <d v="2021-10-26T11:10:00"/>
    <x v="7"/>
    <s v="JSW Steel"/>
    <s v="JSWSTEEL"/>
    <n v="810"/>
    <s v="Accumulate"/>
    <s v="2021-10-26"/>
    <s v="678.7"/>
    <s v=""/>
    <s v=""/>
    <x v="1"/>
    <s v=""/>
    <e v="#VALUE!"/>
    <s v=""/>
  </r>
  <r>
    <n v="1021"/>
    <s v="Accumulate Havells India; target of Rs 1400: Prabhudas Lilladher "/>
    <d v="2021-10-26T11:10:00"/>
    <x v="7"/>
    <s v="Havells India"/>
    <s v="HAVELLS"/>
    <n v="1400"/>
    <s v="Accumulate"/>
    <s v="2021-10-26"/>
    <s v="1309.0"/>
    <s v="2021-11-16"/>
    <s v="1404.95"/>
    <x v="2"/>
    <n v="7.3300229182582152E-2"/>
    <n v="21"/>
    <n v="3.4904871039324833E-3"/>
  </r>
  <r>
    <n v="1022"/>
    <s v="Buy TVS Motors; target of Rs 682: Prabhudas Lilladher "/>
    <d v="2021-10-26T10:37:00"/>
    <x v="7"/>
    <s v="TVS Motors"/>
    <s v="TVSMOTOR"/>
    <n v="682"/>
    <s v="Buy"/>
    <s v="2021-10-26"/>
    <s v="603.8"/>
    <s v="2021-11-02"/>
    <s v="706.8"/>
    <x v="2"/>
    <n v="0.17058628684995034"/>
    <n v="7"/>
    <n v="2.4369469549992907E-2"/>
  </r>
  <r>
    <n v="1023"/>
    <s v="Buy Sonata Software; target of Rs 994: Prabhudas Lilladher "/>
    <d v="2021-10-26T10:37:00"/>
    <x v="7"/>
    <s v="Sonata Software"/>
    <s v="SONATSOFTW"/>
    <n v="994"/>
    <s v="Buy"/>
    <s v="2021-10-26"/>
    <s v="789.0"/>
    <s v=""/>
    <s v=""/>
    <x v="1"/>
    <s v=""/>
    <e v="#VALUE!"/>
    <s v=""/>
  </r>
  <r>
    <n v="1024"/>
    <s v="Buy Asian Paints; target of Rs 3675: Prabhudas Lilladher "/>
    <d v="2021-10-26T10:37:00"/>
    <x v="7"/>
    <s v="Asian Paints"/>
    <s v="ASIANPAINT"/>
    <n v="3675"/>
    <s v="Buy"/>
    <s v="2021-10-26"/>
    <s v="2918.05"/>
    <s v=""/>
    <s v=""/>
    <x v="1"/>
    <s v=""/>
    <e v="#VALUE!"/>
    <s v=""/>
  </r>
  <r>
    <n v="1025"/>
    <s v="Hold Havells India; target of Rs 1250: Emkay Global Financial "/>
    <d v="2021-10-25T16:55:00"/>
    <x v="0"/>
    <s v="Havells India"/>
    <s v="HAVELLS"/>
    <n v="1250"/>
    <s v="Hold"/>
    <s v=""/>
    <s v=""/>
    <s v=""/>
    <s v=""/>
    <x v="0"/>
    <s v=""/>
    <e v="#VALUE!"/>
    <s v=""/>
  </r>
  <r>
    <n v="1026"/>
    <s v="Hold Asian Paints; target of Rs 2800: Emkay Global Financial "/>
    <d v="2021-10-25T16:49:00"/>
    <x v="0"/>
    <s v="Asian Paints"/>
    <s v="ASIANPAINT"/>
    <n v="2800"/>
    <s v="Hold"/>
    <s v=""/>
    <s v=""/>
    <s v=""/>
    <s v=""/>
    <x v="0"/>
    <s v=""/>
    <e v="#VALUE!"/>
    <s v=""/>
  </r>
  <r>
    <n v="1027"/>
    <s v="Hold Jubilant FoodWorks; target of Rs 3900: Emkay Global Financial "/>
    <d v="2021-10-25T16:42:00"/>
    <x v="0"/>
    <s v="Jubilant FoodWorks"/>
    <s v="JUBLFOOD"/>
    <n v="3900"/>
    <s v="Hold"/>
    <s v="2021-10-26"/>
    <s v="3650.0"/>
    <s v="2021-11-08"/>
    <s v="3909.0"/>
    <x v="2"/>
    <n v="7.0958904109589035E-2"/>
    <n v="13"/>
    <n v="5.4583772391991565E-3"/>
  </r>
  <r>
    <n v="1028"/>
    <s v="Buy Tata Communications; target of Rs 1700: Emkay Global Financial "/>
    <d v="2021-10-25T16:36:00"/>
    <x v="0"/>
    <s v="Tata Communications"/>
    <s v="TATACOMM"/>
    <n v="1700"/>
    <s v="Buy"/>
    <s v="2021-10-26"/>
    <s v="1347.95"/>
    <s v=""/>
    <s v=""/>
    <x v="1"/>
    <s v=""/>
    <e v="#VALUE!"/>
    <s v=""/>
  </r>
  <r>
    <n v="1029"/>
    <s v="Buy TVS Motor Company; target of Rs 800: Emkay Global Financial "/>
    <d v="2021-10-25T16:30:00"/>
    <x v="0"/>
    <s v="TVS Motor Company"/>
    <s v="TVSMOTOR"/>
    <n v="800"/>
    <s v="Buy"/>
    <s v="2021-10-26"/>
    <s v="603.8"/>
    <s v="2021-11-09"/>
    <s v="813.95"/>
    <x v="2"/>
    <n v="0.34804571050016581"/>
    <n v="14"/>
    <n v="2.4860407892868985E-2"/>
  </r>
  <r>
    <n v="1030"/>
    <s v="Buy Indian Hotels; target of Rs 268: Motilal Oswal "/>
    <d v="2021-10-25T15:16:00"/>
    <x v="1"/>
    <s v="Indian Hotels"/>
    <s v="INDHOTEL"/>
    <n v="268"/>
    <s v="Buy"/>
    <s v="2021-10-25"/>
    <s v="208.9"/>
    <s v=""/>
    <s v=""/>
    <x v="1"/>
    <s v=""/>
    <e v="#VALUE!"/>
    <s v=""/>
  </r>
  <r>
    <n v="1031"/>
    <s v="Buy PVR: target of Rs 1900: Sharekhan "/>
    <d v="2021-10-25T14:47:00"/>
    <x v="2"/>
    <s v="PVR"/>
    <s v="PVR"/>
    <n v="1900"/>
    <s v="Buy"/>
    <s v=""/>
    <s v=""/>
    <s v=""/>
    <s v=""/>
    <x v="0"/>
    <s v=""/>
    <e v="#VALUE!"/>
    <s v=""/>
  </r>
  <r>
    <n v="1032"/>
    <s v="Buy Inox Leisure: target of Rs 470: Sharekhan "/>
    <d v="2021-10-25T14:47:00"/>
    <x v="2"/>
    <s v="Inox Leisure"/>
    <s v="INOXLEISUR"/>
    <n v="470"/>
    <s v="Buy"/>
    <s v="2021-10-25"/>
    <s v="414.5"/>
    <s v="2022-03-25"/>
    <s v="496.8"/>
    <x v="2"/>
    <n v="0.19855247285886612"/>
    <n v="151"/>
    <n v="1.314917038800438E-3"/>
  </r>
  <r>
    <n v="1033"/>
    <s v="Buy Supreme Industries: target of Rs 2721: Sharekhan "/>
    <d v="2021-10-25T14:46:00"/>
    <x v="2"/>
    <s v="Supreme Industries"/>
    <s v="SUPREMEIND"/>
    <n v="2721"/>
    <s v="Buy"/>
    <s v="2021-10-25"/>
    <s v="2445.0"/>
    <s v=""/>
    <s v=""/>
    <x v="1"/>
    <s v=""/>
    <e v="#VALUE!"/>
    <s v=""/>
  </r>
  <r>
    <n v="1034"/>
    <s v="Buy Biocon: target of Rs 470: Sharekhan "/>
    <d v="2021-10-25T14:46:00"/>
    <x v="2"/>
    <s v="Biocon"/>
    <s v="BIOCON"/>
    <n v="470"/>
    <s v="Buy"/>
    <s v="2021-10-25"/>
    <s v="325.05"/>
    <s v=""/>
    <s v=""/>
    <x v="1"/>
    <s v=""/>
    <e v="#VALUE!"/>
    <s v=""/>
  </r>
  <r>
    <n v="1035"/>
    <s v="Buy Kajaria Ceramics: target of Rs 1469: Sharekhan "/>
    <d v="2021-10-25T14:46:00"/>
    <x v="2"/>
    <s v="Kajaria Ceramics"/>
    <s v="KAJARIACER"/>
    <n v="1469"/>
    <s v="Buy"/>
    <s v="2021-10-25"/>
    <s v="1276.5"/>
    <s v=""/>
    <s v=""/>
    <x v="1"/>
    <s v=""/>
    <e v="#VALUE!"/>
    <s v=""/>
  </r>
  <r>
    <n v="1036"/>
    <s v="Buy Federal Bank; target of Rs 120: Anand Rathi "/>
    <d v="2021-10-25T12:30:00"/>
    <x v="11"/>
    <s v="Federal Bank"/>
    <s v="FEDERALBNK"/>
    <n v="120"/>
    <s v="Buy"/>
    <s v="2021-10-25"/>
    <s v="105.0"/>
    <s v=""/>
    <s v=""/>
    <x v="1"/>
    <s v=""/>
    <e v="#VALUE!"/>
    <s v=""/>
  </r>
  <r>
    <n v="1037"/>
    <s v="Buy Vishnu Chemicals; target of Rs 1513: Arihant Capital "/>
    <d v="2021-10-25T12:23:00"/>
    <x v="3"/>
    <s v="Vishnu Chemicals"/>
    <s v="VISHNU"/>
    <n v="1513"/>
    <s v="Buy"/>
    <s v="2021-10-25"/>
    <s v="758.0"/>
    <s v=""/>
    <s v=""/>
    <x v="1"/>
    <s v=""/>
    <e v="#VALUE!"/>
    <s v=""/>
  </r>
  <r>
    <n v="1038"/>
    <s v="Buy HCL Technologies; target of Rs 1454: Geojit "/>
    <d v="2021-10-25T12:14:00"/>
    <x v="15"/>
    <s v="HCL Technologies"/>
    <s v="HCLTECH"/>
    <n v="1454"/>
    <s v="Buy"/>
    <s v="2021-10-25"/>
    <s v="1184.05"/>
    <s v=""/>
    <s v=""/>
    <x v="1"/>
    <s v=""/>
    <e v="#VALUE!"/>
    <s v=""/>
  </r>
  <r>
    <n v="1039"/>
    <s v="Buy HDFC Bank; target of Rs 1931: Geojit "/>
    <d v="2021-10-25T12:07:00"/>
    <x v="15"/>
    <s v="HDFC Bank"/>
    <s v="HDFCBANK"/>
    <n v="1931"/>
    <s v="Buy"/>
    <s v="2021-10-25"/>
    <s v="1690.0"/>
    <s v=""/>
    <s v=""/>
    <x v="1"/>
    <s v=""/>
    <e v="#VALUE!"/>
    <s v=""/>
  </r>
  <r>
    <n v="1040"/>
    <s v="Buy Ramkrishna Forgings; target of Rs 1419: Khambatta Securities "/>
    <d v="2021-10-25T11:49:00"/>
    <x v="16"/>
    <s v="Ramkrishna Forgings"/>
    <s v="RKFORGE"/>
    <n v="1419"/>
    <s v="Buy"/>
    <s v="2021-10-25"/>
    <s v="1201.7"/>
    <s v=""/>
    <s v=""/>
    <x v="1"/>
    <s v=""/>
    <e v="#VALUE!"/>
    <s v=""/>
  </r>
  <r>
    <n v="1041"/>
    <s v="Buy PVR; target of Rs 1900: ICICI Direct "/>
    <d v="2021-10-25T09:56:00"/>
    <x v="8"/>
    <s v="PVR"/>
    <s v="PVR"/>
    <n v="1900"/>
    <s v="Buy"/>
    <s v=""/>
    <s v=""/>
    <s v=""/>
    <s v=""/>
    <x v="0"/>
    <s v=""/>
    <e v="#VALUE!"/>
    <s v=""/>
  </r>
  <r>
    <n v="1042"/>
    <s v="Buy Just Dial; target of Rs 960: ICICI Direct "/>
    <d v="2021-10-25T09:56:00"/>
    <x v="8"/>
    <s v="Just Dial"/>
    <s v="JUSTDIAL"/>
    <n v="960"/>
    <s v="Buy"/>
    <s v="2021-10-25"/>
    <s v="834.9"/>
    <s v=""/>
    <s v=""/>
    <x v="1"/>
    <s v=""/>
    <e v="#VALUE!"/>
    <s v=""/>
  </r>
  <r>
    <n v="1043"/>
    <s v="Buy Indian Energy Exchange; target of Rs 910: ICICI Direct "/>
    <d v="2021-10-25T09:55:00"/>
    <x v="8"/>
    <s v="Indian Energy Exchange"/>
    <s v="IEX"/>
    <n v="910"/>
    <s v="Buy"/>
    <s v="2021-10-25"/>
    <s v="774.0"/>
    <s v=""/>
    <s v=""/>
    <x v="1"/>
    <s v=""/>
    <e v="#VALUE!"/>
    <s v=""/>
  </r>
  <r>
    <n v="1044"/>
    <s v="Buy HDFC Life Insurance; target of Rs 850: ICICI Direct "/>
    <d v="2021-10-25T09:55:00"/>
    <x v="8"/>
    <s v="HDFC Life Insurance"/>
    <s v="HDFCLIFE"/>
    <n v="850"/>
    <s v="Buy"/>
    <s v="2021-10-25"/>
    <s v="690.75"/>
    <s v=""/>
    <s v=""/>
    <x v="1"/>
    <s v=""/>
    <e v="#VALUE!"/>
    <s v=""/>
  </r>
  <r>
    <n v="1045"/>
    <s v="Hold Kajaria Ceramics: target of Rs 1280: ICICI Direct "/>
    <d v="2021-10-25T09:37:00"/>
    <x v="8"/>
    <s v="Kajaria Ceramics"/>
    <s v="KAJARIACER"/>
    <n v="1280"/>
    <s v="Hold"/>
    <s v="2021-10-25"/>
    <s v="1276.5"/>
    <s v="2021-10-27"/>
    <s v="1287.1"/>
    <x v="2"/>
    <n v="8.3039561300430158E-3"/>
    <n v="2"/>
    <n v="4.1519780650215079E-3"/>
  </r>
  <r>
    <n v="1046"/>
    <s v="Hold IIFL Securities: target of Rs 115: ICICI Direct "/>
    <d v="2021-10-25T09:37:00"/>
    <x v="8"/>
    <s v="IIFL Securities"/>
    <s v="IIFLSEC"/>
    <n v="115"/>
    <s v="Hold"/>
    <s v="2021-10-25"/>
    <s v="102.9"/>
    <s v=""/>
    <s v=""/>
    <x v="1"/>
    <s v=""/>
    <e v="#VALUE!"/>
    <s v=""/>
  </r>
  <r>
    <n v="1047"/>
    <s v="Buy Tata Communications; target of Rs 1725: ICICI Direct "/>
    <d v="2021-10-22T16:46:00"/>
    <x v="8"/>
    <s v="Tata Communications"/>
    <s v="TATACOMM"/>
    <n v="1725"/>
    <s v="Buy"/>
    <s v="2021-10-25"/>
    <s v="1420.0"/>
    <s v=""/>
    <s v=""/>
    <x v="1"/>
    <s v=""/>
    <e v="#VALUE!"/>
    <s v=""/>
  </r>
  <r>
    <n v="1048"/>
    <s v="Buy Shoppers Stop; target of Rs 400: ICICI Direct "/>
    <d v="2021-10-22T16:46:00"/>
    <x v="8"/>
    <s v="Shoppers Stop"/>
    <s v="SHOPERSTOP"/>
    <n v="400"/>
    <s v="Buy"/>
    <s v="2021-10-25"/>
    <s v="326.0"/>
    <s v="2021-11-09"/>
    <s v="409.0"/>
    <x v="2"/>
    <n v="0.254601226993865"/>
    <n v="15"/>
    <n v="1.6973415132924333E-2"/>
  </r>
  <r>
    <n v="1049"/>
    <s v="Buy Havells India; target of Rs 1545: ICICI Direct "/>
    <d v="2021-10-22T16:46:00"/>
    <x v="8"/>
    <s v="Havells India"/>
    <s v="HAVELLS"/>
    <n v="1545"/>
    <s v="Buy"/>
    <s v="2021-10-25"/>
    <s v="1304.8"/>
    <s v=""/>
    <s v=""/>
    <x v="1"/>
    <s v=""/>
    <e v="#VALUE!"/>
    <s v=""/>
  </r>
  <r>
    <n v="1050"/>
    <s v="Buy Gateway Distriparks; target of Rs 350: ICICI Direct "/>
    <d v="2021-10-22T16:46:00"/>
    <x v="8"/>
    <s v="Gateway Distriparks"/>
    <s v="GATEWAY"/>
    <n v="350"/>
    <s v="Buy"/>
    <s v=""/>
    <s v=""/>
    <s v=""/>
    <s v=""/>
    <x v="0"/>
    <s v=""/>
    <e v="#VALUE!"/>
    <s v=""/>
  </r>
  <r>
    <n v="1051"/>
    <s v="Hold Mastek: target of Rs 3065: ICICI Direct "/>
    <d v="2021-10-22T16:06:00"/>
    <x v="8"/>
    <s v="Mastek"/>
    <s v="MASTEK"/>
    <n v="3065"/>
    <s v="Hold"/>
    <s v="2021-10-25"/>
    <s v="2870.0"/>
    <s v="2021-12-30"/>
    <s v="3085.0"/>
    <x v="2"/>
    <n v="7.4912891986062713E-2"/>
    <n v="66"/>
    <n v="1.1350438179706472E-3"/>
  </r>
  <r>
    <n v="1052"/>
    <s v="Buy Navin Fluorine International; target of Rs 4494: KR Choksey "/>
    <d v="2021-10-22T12:52:00"/>
    <x v="5"/>
    <s v="Navin Fluorine International"/>
    <s v="NAVINFLUOR"/>
    <n v="4494"/>
    <s v="Buy"/>
    <s v="2021-10-22"/>
    <s v="3405.5"/>
    <s v=""/>
    <s v=""/>
    <x v="1"/>
    <s v=""/>
    <e v="#VALUE!"/>
    <s v=""/>
  </r>
  <r>
    <n v="1053"/>
    <s v="Buy ACC; target of Rs 2800: ICICI Direct "/>
    <d v="2021-10-21T17:18:00"/>
    <x v="8"/>
    <s v="ACC"/>
    <s v="ACC"/>
    <n v="2800"/>
    <s v="Buy"/>
    <s v="2021-10-22"/>
    <s v="2241.2"/>
    <s v=""/>
    <s v=""/>
    <x v="1"/>
    <s v=""/>
    <e v="#VALUE!"/>
    <s v=""/>
  </r>
  <r>
    <n v="1054"/>
    <s v="Buy 5paisa Capital; target of Rs 530: ICICI Direct "/>
    <d v="2021-10-21T17:18:00"/>
    <x v="8"/>
    <s v="5paisa Capital"/>
    <s v="5PAISA"/>
    <n v="530"/>
    <s v="Buy"/>
    <s v="2021-10-22"/>
    <s v="450.0"/>
    <s v=""/>
    <s v=""/>
    <x v="1"/>
    <s v=""/>
    <e v="#VALUE!"/>
    <s v=""/>
  </r>
  <r>
    <n v="1055"/>
    <s v="Hold Rallis India: target of Rs 305: ICICI Direct "/>
    <d v="2021-10-21T17:18:00"/>
    <x v="8"/>
    <s v="Rallis India"/>
    <s v="RALLIS"/>
    <n v="305"/>
    <s v="Hold"/>
    <s v="2021-10-22"/>
    <s v="279.35"/>
    <s v=""/>
    <s v=""/>
    <x v="1"/>
    <s v=""/>
    <e v="#VALUE!"/>
    <s v=""/>
  </r>
  <r>
    <n v="1056"/>
    <s v="Hold Nestlé India: target of Rs 20450: ICICI Direct "/>
    <d v="2021-10-21T17:18:00"/>
    <x v="8"/>
    <s v="Nestlé India"/>
    <s v="DISHTV"/>
    <n v="20450"/>
    <s v="Hold"/>
    <s v=""/>
    <s v=""/>
    <s v=""/>
    <s v=""/>
    <x v="0"/>
    <s v=""/>
    <e v="#VALUE!"/>
    <s v=""/>
  </r>
  <r>
    <n v="1057"/>
    <s v="Hold Navin Fluorine: target of Rs 3710: ICICI Direct "/>
    <d v="2021-10-21T17:18:00"/>
    <x v="8"/>
    <s v="Navin Fluorine"/>
    <s v="NAVINFLUOR"/>
    <n v="3710"/>
    <s v="Hold"/>
    <s v="2021-10-22"/>
    <s v="3405.5"/>
    <s v="2021-11-30"/>
    <s v="3779.0"/>
    <x v="2"/>
    <n v="0.10967552488621347"/>
    <n v="39"/>
    <n v="2.8121929458003454E-3"/>
  </r>
  <r>
    <n v="1058"/>
    <s v="Hold Hindustan Unilever: target of Rs 2750: ICICI Direct "/>
    <d v="2021-10-21T17:18:00"/>
    <x v="8"/>
    <s v="Hindustan Unilever"/>
    <s v="HINDUNILVR"/>
    <n v="2750"/>
    <s v="Hold"/>
    <s v="2021-10-22"/>
    <s v="2459.0"/>
    <s v=""/>
    <s v=""/>
    <x v="1"/>
    <s v=""/>
    <e v="#VALUE!"/>
    <s v=""/>
  </r>
  <r>
    <n v="1059"/>
    <s v="Accumulate Hindustan Unilever; target of Rs 2834: KR Choksey "/>
    <d v="2021-10-21T14:04:00"/>
    <x v="5"/>
    <s v="Hindustan Unilever"/>
    <s v="HINDUNILVR"/>
    <n v="2834"/>
    <s v="Accumulate"/>
    <s v="2021-10-21"/>
    <s v="2503.4"/>
    <s v=""/>
    <s v=""/>
    <x v="1"/>
    <s v=""/>
    <e v="#VALUE!"/>
    <s v=""/>
  </r>
  <r>
    <n v="1060"/>
    <s v="Accumulate Sonata Software; target of Rs 1087: KR Choksey "/>
    <d v="2021-10-21T13:16:00"/>
    <x v="5"/>
    <s v="Sonata Software"/>
    <s v="SONATSOFTW"/>
    <n v="1087"/>
    <s v="Accumulate"/>
    <s v="2021-10-21"/>
    <s v="940.0"/>
    <s v=""/>
    <s v=""/>
    <x v="1"/>
    <s v=""/>
    <e v="#VALUE!"/>
    <s v=""/>
  </r>
  <r>
    <n v="1061"/>
    <s v="Buy Hindustan Unilever; target of Rs 3200: Motilal Oswal "/>
    <d v="2021-10-20T18:40:00"/>
    <x v="1"/>
    <s v="Hindustan Unilever"/>
    <s v="HINDUNILVR"/>
    <n v="3200"/>
    <s v="Buy"/>
    <s v="2021-10-21"/>
    <s v="2503.4"/>
    <s v=""/>
    <s v=""/>
    <x v="1"/>
    <s v=""/>
    <e v="#VALUE!"/>
    <s v=""/>
  </r>
  <r>
    <n v="1062"/>
    <s v="Buy ICICI Prudential Life; target of Rs 836: YES Securities "/>
    <d v="2021-10-20T18:30:00"/>
    <x v="6"/>
    <s v="ICICI Prudential Life"/>
    <s v="ICICIPRULI"/>
    <n v="836"/>
    <s v="Buy"/>
    <s v="2021-10-21"/>
    <s v="637.9"/>
    <s v=""/>
    <s v=""/>
    <x v="1"/>
    <s v=""/>
    <e v="#VALUE!"/>
    <s v=""/>
  </r>
  <r>
    <n v="1063"/>
    <s v="Buy Larsen and Toubro Infotech; target of Rs 7864: YES Securities "/>
    <d v="2021-10-20T18:30:00"/>
    <x v="6"/>
    <s v="Larsen and Toubro Infotech"/>
    <s v="LT"/>
    <n v="7864"/>
    <s v="Buy"/>
    <s v=""/>
    <s v=""/>
    <s v=""/>
    <s v=""/>
    <x v="0"/>
    <s v=""/>
    <e v="#VALUE!"/>
    <s v=""/>
  </r>
  <r>
    <n v="1064"/>
    <s v="Buy ACC; target of Rs 2692: Motilal Oswal "/>
    <d v="2021-10-20T18:27:00"/>
    <x v="1"/>
    <s v="ACC"/>
    <s v="ACC"/>
    <n v="2692"/>
    <s v="Buy"/>
    <s v="2021-10-21"/>
    <s v="2285.95"/>
    <s v=""/>
    <s v=""/>
    <x v="1"/>
    <s v=""/>
    <e v="#VALUE!"/>
    <s v=""/>
  </r>
  <r>
    <n v="1065"/>
    <s v="Buy Infosys; target of Rs 2074: Geojit "/>
    <d v="2021-10-20T18:11:00"/>
    <x v="15"/>
    <s v="Infosys"/>
    <s v="INFY"/>
    <n v="2074"/>
    <s v="Buy"/>
    <s v="2021-10-21"/>
    <s v="1814.0"/>
    <s v=""/>
    <s v=""/>
    <x v="1"/>
    <s v=""/>
    <e v="#VALUE!"/>
    <s v=""/>
  </r>
  <r>
    <n v="1066"/>
    <s v="Accumulate UltraTech Cement; target of Rs 1997: KR Choksey "/>
    <d v="2021-10-20T18:06:00"/>
    <x v="5"/>
    <s v="UltraTech Cement"/>
    <s v="ULTRACEMCO"/>
    <n v="1997"/>
    <s v="Accumulate"/>
    <s v=""/>
    <s v=""/>
    <s v=""/>
    <s v=""/>
    <x v="0"/>
    <s v=""/>
    <e v="#VALUE!"/>
    <s v=""/>
  </r>
  <r>
    <n v="1067"/>
    <s v="Hold ICICI Pru Life; target of Rs 760: Emkay Global Financial "/>
    <d v="2021-10-20T17:58:00"/>
    <x v="0"/>
    <s v="ICICI Pru Life"/>
    <s v="ICICIPRULI"/>
    <n v="760"/>
    <s v="Hold"/>
    <s v="2021-10-21"/>
    <s v="637.9"/>
    <s v=""/>
    <s v=""/>
    <x v="1"/>
    <s v=""/>
    <e v="#VALUE!"/>
    <s v=""/>
  </r>
  <r>
    <n v="1068"/>
    <s v="Buy ACC; target of Rs 2620: Emkay Global Financial "/>
    <d v="2021-10-20T17:41:00"/>
    <x v="0"/>
    <s v="ACC"/>
    <s v="ACC"/>
    <n v="2620"/>
    <s v="Buy"/>
    <s v="2021-10-21"/>
    <s v="2285.95"/>
    <s v=""/>
    <s v=""/>
    <x v="1"/>
    <s v=""/>
    <e v="#VALUE!"/>
    <s v=""/>
  </r>
  <r>
    <n v="1069"/>
    <s v="Hold Larsen and Toubro Infotech; target of Rs 5461: Arihant Capital "/>
    <d v="2021-10-20T17:35:00"/>
    <x v="3"/>
    <s v="Larsen and Toubro Infotech"/>
    <s v="LT"/>
    <n v="5461"/>
    <s v="Hold"/>
    <s v=""/>
    <s v=""/>
    <s v=""/>
    <s v=""/>
    <x v="0"/>
    <s v=""/>
    <e v="#VALUE!"/>
    <s v=""/>
  </r>
  <r>
    <n v="1070"/>
    <s v="Hold ACC; target of Rs 2479: Arihant Capital "/>
    <d v="2021-10-20T16:59:00"/>
    <x v="3"/>
    <s v="ACC"/>
    <s v="ACC"/>
    <n v="2479"/>
    <s v="Hold"/>
    <s v="2021-10-21"/>
    <s v="2285.95"/>
    <s v="2021-11-08"/>
    <s v="2530.0"/>
    <x v="2"/>
    <n v="0.10676086528576749"/>
    <n v="18"/>
    <n v="5.9311591825426382E-3"/>
  </r>
  <r>
    <n v="1071"/>
    <s v="Buy Nestle India Ltd; target of Rs 22,395: Sharekhan "/>
    <d v="2021-10-20T13:14:00"/>
    <x v="2"/>
    <s v="Nestle India Ltd"/>
    <s v="NESTLEIND"/>
    <n v="22395"/>
    <s v="Buy"/>
    <s v="2021-10-20"/>
    <s v="19300.0"/>
    <s v=""/>
    <s v=""/>
    <x v="1"/>
    <s v=""/>
    <e v="#VALUE!"/>
    <s v=""/>
  </r>
  <r>
    <n v="1072"/>
    <s v="Buy Hindustan Unilever Ltd; target of Rs 3185: Sharekhan "/>
    <d v="2021-10-20T13:08:00"/>
    <x v="2"/>
    <s v="Hindustan Unilever Ltd"/>
    <s v="HINDUNILVR"/>
    <n v="3185"/>
    <s v="Buy"/>
    <s v="2021-10-20"/>
    <s v="2569.0"/>
    <s v=""/>
    <s v=""/>
    <x v="1"/>
    <s v=""/>
    <e v="#VALUE!"/>
    <s v=""/>
  </r>
  <r>
    <n v="1073"/>
    <s v="Buy L&amp;T Technology Services; target of Rs 5900: Sharekhan "/>
    <d v="2021-10-20T12:48:00"/>
    <x v="2"/>
    <s v="L&amp;T Technology Services"/>
    <s v="TRIGYN"/>
    <n v="5900"/>
    <s v="Buy"/>
    <s v=""/>
    <s v=""/>
    <s v=""/>
    <s v=""/>
    <x v="0"/>
    <s v=""/>
    <e v="#VALUE!"/>
    <s v=""/>
  </r>
  <r>
    <n v="1074"/>
    <s v="Buy ICICI Prudential Life Insurance; target of Rs 780: Motilal Oswal "/>
    <d v="2021-10-20T12:41:00"/>
    <x v="1"/>
    <s v="ICICI Prudential Life Insurance"/>
    <s v="ICICIPRULI"/>
    <n v="780"/>
    <s v="Buy"/>
    <s v="2021-10-20"/>
    <s v="653.0"/>
    <s v=""/>
    <s v=""/>
    <x v="1"/>
    <s v=""/>
    <e v="#VALUE!"/>
    <s v=""/>
  </r>
  <r>
    <n v="1075"/>
    <s v="Buy HDFC Bank; target of Rs 1997: KR Choksey "/>
    <d v="2021-10-20T12:01:00"/>
    <x v="5"/>
    <s v="HDFC Bank"/>
    <s v="HDFCBANK"/>
    <n v="1997"/>
    <s v="Buy"/>
    <s v="2021-10-20"/>
    <s v="1689.1"/>
    <s v=""/>
    <s v=""/>
    <x v="1"/>
    <s v=""/>
    <e v="#VALUE!"/>
    <s v=""/>
  </r>
  <r>
    <n v="1076"/>
    <s v="Accumulate Nestle India; target of Rs 19501: Prabhudas Lilladher "/>
    <d v="2021-10-20T11:53:00"/>
    <x v="7"/>
    <s v="Nestle India"/>
    <s v="NESTLEIND"/>
    <n v="19501"/>
    <s v="Accumulate"/>
    <s v="2021-10-20"/>
    <s v="19300.0"/>
    <s v="2021-10-20"/>
    <s v="20200.0"/>
    <x v="2"/>
    <n v="4.6632124352331605E-2"/>
    <n v="0"/>
    <n v="4.6632124352331605E-2"/>
  </r>
  <r>
    <n v="1077"/>
    <s v="Buy L&amp;T Technology Services; target of Rs 5621: Prabhudas Lilladher "/>
    <d v="2021-10-20T11:53:00"/>
    <x v="7"/>
    <s v="L&amp;T Technology Services"/>
    <s v="TRIGYN"/>
    <n v="5621"/>
    <s v="Buy"/>
    <s v=""/>
    <s v=""/>
    <s v=""/>
    <s v=""/>
    <x v="0"/>
    <s v=""/>
    <e v="#VALUE!"/>
    <s v=""/>
  </r>
  <r>
    <n v="1078"/>
    <s v="Buy ACC; target of Rs 2460: Prabhudas Lilladher "/>
    <d v="2021-10-20T11:53:00"/>
    <x v="7"/>
    <s v="ACC"/>
    <s v="ACC"/>
    <n v="2460"/>
    <s v="Buy"/>
    <s v="2021-10-20"/>
    <s v="2289.0"/>
    <s v="2021-11-08"/>
    <s v="2530.0"/>
    <x v="2"/>
    <n v="0.1052861511577108"/>
    <n v="19"/>
    <n v="5.5413763767216207E-3"/>
  </r>
  <r>
    <n v="1079"/>
    <s v="Accumulate Route Mobile; target of Rs 2585: Arihant Capital "/>
    <d v="2021-10-19T14:54:00"/>
    <x v="3"/>
    <s v="Route Mobile"/>
    <s v="ROUTE"/>
    <n v="2585"/>
    <s v="Accumulate"/>
    <s v="2021-10-19"/>
    <s v="2344.9"/>
    <s v=""/>
    <s v=""/>
    <x v="1"/>
    <s v=""/>
    <e v="#VALUE!"/>
    <s v=""/>
  </r>
  <r>
    <n v="1080"/>
    <s v="Hold Larsen and Toubro Infotech; target of Rs 6400: Emkay Global Financial "/>
    <d v="2021-10-19T14:48:00"/>
    <x v="0"/>
    <s v="Larsen and Toubro Infotech"/>
    <s v="LT"/>
    <n v="6400"/>
    <s v="Hold"/>
    <s v=""/>
    <s v=""/>
    <s v=""/>
    <s v=""/>
    <x v="0"/>
    <s v=""/>
    <e v="#VALUE!"/>
    <s v=""/>
  </r>
  <r>
    <n v="1081"/>
    <s v="Buy Ultratech Cement; target of Rs 8500: Emkay Global Financial "/>
    <d v="2021-10-19T14:40:00"/>
    <x v="0"/>
    <s v="Ultratech Cement"/>
    <s v="ULTRACEMCO"/>
    <n v="8500"/>
    <s v="Buy"/>
    <s v="2021-10-19"/>
    <s v="7489.0"/>
    <s v=""/>
    <s v=""/>
    <x v="1"/>
    <s v=""/>
    <e v="#VALUE!"/>
    <s v=""/>
  </r>
  <r>
    <n v="1082"/>
    <s v="Buy UltraTech Cement; target of Rs 8700: Motilal Oswal "/>
    <d v="2021-10-19T14:22:00"/>
    <x v="1"/>
    <s v="UltraTech Cement"/>
    <s v="ULTRACEMCO"/>
    <n v="8700"/>
    <s v="Buy"/>
    <s v="2021-10-19"/>
    <s v="7489.0"/>
    <s v=""/>
    <s v=""/>
    <x v="1"/>
    <s v=""/>
    <e v="#VALUE!"/>
    <s v=""/>
  </r>
  <r>
    <n v="1083"/>
    <s v="Buy UltraTech Cement; target of Rs 8600: YES Securities "/>
    <d v="2021-10-19T12:12:00"/>
    <x v="6"/>
    <s v="UltraTech Cement"/>
    <s v="ULTRACEMCO"/>
    <n v="8600"/>
    <s v="Buy"/>
    <s v="2021-10-19"/>
    <s v="7489.0"/>
    <s v=""/>
    <s v=""/>
    <x v="1"/>
    <s v=""/>
    <e v="#VALUE!"/>
    <s v=""/>
  </r>
  <r>
    <n v="1084"/>
    <s v="Buy Larsen and Toubro Infotech target of Rs 6710: Prabhudas Lilladher "/>
    <d v="2021-10-19T12:01:00"/>
    <x v="7"/>
    <s v="UltraTech Cement"/>
    <s v="ULTRACEMCO"/>
    <n v="6710"/>
    <s v="Buy"/>
    <s v=""/>
    <s v=""/>
    <s v=""/>
    <s v=""/>
    <x v="0"/>
    <s v=""/>
    <e v="#VALUE!"/>
    <s v=""/>
  </r>
  <r>
    <n v="1085"/>
    <s v="Buy UltraTech Cement; target of Rs 8800: Sharekhan "/>
    <d v="2021-10-19T11:21:00"/>
    <x v="2"/>
    <s v="UltraTech Cement"/>
    <s v="ULTRACEMCO"/>
    <n v="8800"/>
    <s v="Buy"/>
    <s v="2021-10-19"/>
    <s v="7489.0"/>
    <s v=""/>
    <s v=""/>
    <x v="1"/>
    <s v=""/>
    <e v="#VALUE!"/>
    <s v=""/>
  </r>
  <r>
    <n v="1086"/>
    <s v="Buy L&amp;T Infotech; target of Rs 6850: Sharekhan "/>
    <d v="2021-10-19T11:20:00"/>
    <x v="2"/>
    <s v="L&amp;T Infotech"/>
    <s v="DCI"/>
    <n v="6850"/>
    <s v="Buy"/>
    <s v=""/>
    <s v=""/>
    <s v=""/>
    <s v=""/>
    <x v="0"/>
    <s v=""/>
    <e v="#VALUE!"/>
    <s v=""/>
  </r>
  <r>
    <n v="1087"/>
    <s v="Hold GTPL Hathway: target of Rs 275: ICICI Direct "/>
    <d v="2021-10-19T10:47:00"/>
    <x v="8"/>
    <s v="GTPL Hathway"/>
    <s v="GTPL"/>
    <n v="275"/>
    <s v="Hold"/>
    <s v=""/>
    <s v=""/>
    <s v=""/>
    <s v=""/>
    <x v="0"/>
    <s v=""/>
    <e v="#VALUE!"/>
    <s v=""/>
  </r>
  <r>
    <n v="1088"/>
    <s v="Buy Hindalco; target of Rs 650: ICICI Direct "/>
    <d v="2021-10-19T10:44:00"/>
    <x v="8"/>
    <s v="Hindalco"/>
    <s v="HINDALCO"/>
    <n v="650"/>
    <s v="Buy"/>
    <s v="2021-10-19"/>
    <s v="547.7"/>
    <s v=""/>
    <s v=""/>
    <x v="1"/>
    <s v=""/>
    <e v="#VALUE!"/>
    <s v=""/>
  </r>
  <r>
    <n v="1089"/>
    <s v="Buy Ultratech Cement target of Rs 8600: Prabhudas Lilladher "/>
    <d v="2021-10-19T10:35:00"/>
    <x v="7"/>
    <s v="Hindalco"/>
    <s v="HINDALCO"/>
    <n v="8600"/>
    <s v="Buy"/>
    <s v=""/>
    <s v=""/>
    <s v=""/>
    <s v=""/>
    <x v="0"/>
    <s v=""/>
    <e v="#VALUE!"/>
    <s v=""/>
  </r>
  <r>
    <n v="1090"/>
    <s v="Buy Wipro; target of Rs 815: ICICI Direct "/>
    <d v="2021-10-18T15:42:00"/>
    <x v="8"/>
    <s v="Wipro"/>
    <s v="WIPRO"/>
    <n v="815"/>
    <s v="Buy"/>
    <s v="2021-10-19"/>
    <s v="717.1"/>
    <s v=""/>
    <s v=""/>
    <x v="1"/>
    <s v=""/>
    <e v="#VALUE!"/>
    <s v=""/>
  </r>
  <r>
    <n v="1091"/>
    <s v="Buy Mahindra CIE; target of Rs 330: ICICI Direct "/>
    <d v="2021-10-18T15:42:00"/>
    <x v="8"/>
    <s v="Mahindra CIE"/>
    <s v="MAHINDCIE"/>
    <n v="330"/>
    <s v="Buy"/>
    <s v="2021-10-19"/>
    <s v="269.45"/>
    <s v=""/>
    <s v=""/>
    <x v="1"/>
    <s v=""/>
    <e v="#VALUE!"/>
    <s v=""/>
  </r>
  <r>
    <n v="1092"/>
    <s v="Buy Infosys; target of Rs 2060: ICICI Direct "/>
    <d v="2021-10-18T15:42:00"/>
    <x v="8"/>
    <s v="Infosys"/>
    <s v="INFY"/>
    <n v="2060"/>
    <s v="Buy"/>
    <s v="2021-10-19"/>
    <s v="1814.0"/>
    <s v=""/>
    <s v=""/>
    <x v="1"/>
    <s v=""/>
    <e v="#VALUE!"/>
    <s v=""/>
  </r>
  <r>
    <n v="1093"/>
    <s v="Buy Hindalco; target of Rs 525: ICICI Direct "/>
    <d v="2021-10-18T15:41:00"/>
    <x v="8"/>
    <s v="Hindalco"/>
    <s v="HINDALCO"/>
    <n v="525"/>
    <s v="Buy"/>
    <s v=""/>
    <s v=""/>
    <s v=""/>
    <s v=""/>
    <x v="0"/>
    <s v=""/>
    <e v="#VALUE!"/>
    <s v=""/>
  </r>
  <r>
    <n v="1094"/>
    <s v="Buy HCL Technologies; target of Rs 1475: ICICI Direct "/>
    <d v="2021-10-18T15:41:00"/>
    <x v="8"/>
    <s v="HCL Technologies"/>
    <s v="HCLTECH"/>
    <n v="1475"/>
    <s v="Buy"/>
    <s v="2021-10-19"/>
    <s v="1230.0"/>
    <s v=""/>
    <s v=""/>
    <x v="1"/>
    <s v=""/>
    <e v="#VALUE!"/>
    <s v=""/>
  </r>
  <r>
    <n v="1095"/>
    <s v="Accumulate Avenue Supermarts target of Rs 5359: Prabhudas Lilladher "/>
    <d v="2021-10-18T15:38:00"/>
    <x v="7"/>
    <s v="HCL Technologies"/>
    <s v="HCLTECH"/>
    <n v="5359"/>
    <s v="Accumulate"/>
    <s v=""/>
    <s v=""/>
    <s v=""/>
    <s v=""/>
    <x v="0"/>
    <s v=""/>
    <e v="#VALUE!"/>
    <s v=""/>
  </r>
  <r>
    <n v="1096"/>
    <s v="Buy HCL Technologies target of Rs 1386: Prabhudas Lilladher "/>
    <d v="2021-10-18T15:32:00"/>
    <x v="7"/>
    <s v="HCL Technologies"/>
    <s v="HCLTECH"/>
    <n v="1386"/>
    <s v="Buy"/>
    <s v="2021-10-19"/>
    <s v="1230.0"/>
    <s v=""/>
    <s v=""/>
    <x v="1"/>
    <s v=""/>
    <e v="#VALUE!"/>
    <s v=""/>
  </r>
  <r>
    <n v="1097"/>
    <s v="Buy Cyient target of Rs 1315: Prabhudas Lilladher "/>
    <d v="2021-10-18T15:25:00"/>
    <x v="7"/>
    <s v="HCL Technologies"/>
    <s v="HCLTECH"/>
    <n v="1315"/>
    <s v="Buy"/>
    <s v="2021-10-18"/>
    <s v="1240.0"/>
    <s v="2021-12-30"/>
    <s v="1326.45"/>
    <x v="2"/>
    <n v="6.9717741935483912E-2"/>
    <n v="73"/>
    <n v="9.5503756076005357E-4"/>
  </r>
  <r>
    <n v="1098"/>
    <s v="Hold MindTree: target of Rs 4915: ICICI Direct "/>
    <d v="2021-10-18T15:23:00"/>
    <x v="8"/>
    <s v="MindTree"/>
    <s v="MINDTREE"/>
    <n v="4915"/>
    <s v="Hold"/>
    <s v="2021-10-18"/>
    <s v="4798.9"/>
    <s v="2021-10-20"/>
    <s v="4916.65"/>
    <x v="2"/>
    <n v="2.4536873033403489E-2"/>
    <n v="2"/>
    <n v="1.2268436516701745E-2"/>
  </r>
  <r>
    <n v="1099"/>
    <s v="Accumulate Wipro; target of Rs 794: KR Choksey "/>
    <d v="2021-10-18T15:14:00"/>
    <x v="5"/>
    <s v="Wipro"/>
    <s v="WIPRO"/>
    <n v="794"/>
    <s v="Accumulate"/>
    <s v="2021-10-18"/>
    <s v="719.0"/>
    <s v=""/>
    <s v=""/>
    <x v="1"/>
    <s v=""/>
    <e v="#VALUE!"/>
    <s v=""/>
  </r>
  <r>
    <n v="1100"/>
    <s v="Accumulate HDFC Bank; target of Rs 1935: Arihant Capital "/>
    <d v="2021-10-18T15:11:00"/>
    <x v="3"/>
    <s v="HDFC Bank"/>
    <s v="HDFCBANK"/>
    <n v="1935"/>
    <s v="Accumulate"/>
    <s v="2021-10-18"/>
    <s v="1705.0"/>
    <s v=""/>
    <s v=""/>
    <x v="1"/>
    <s v=""/>
    <e v="#VALUE!"/>
    <s v=""/>
  </r>
  <r>
    <n v="1101"/>
    <s v="Buy Mahindra CIE; target of Rs 300: Motilal Oswal "/>
    <d v="2021-10-18T14:55:00"/>
    <x v="1"/>
    <s v="Mahindra CIE"/>
    <s v="MAHINDCIE"/>
    <n v="300"/>
    <s v="Buy"/>
    <s v="2021-10-18"/>
    <s v="263.0"/>
    <s v="2021-10-21"/>
    <s v="301.0"/>
    <x v="2"/>
    <n v="0.14448669201520911"/>
    <n v="3"/>
    <n v="4.8162230671736368E-2"/>
  </r>
  <r>
    <n v="1102"/>
    <s v="Buy HCL TECHNOLOGIES; target of Rs 1430: Motilal Oswal "/>
    <d v="2021-10-18T14:55:00"/>
    <x v="1"/>
    <s v="HCL TECHNOLOGIES"/>
    <s v="HCLTECH"/>
    <n v="1430"/>
    <s v="Buy"/>
    <s v="2021-10-18"/>
    <s v="1240.0"/>
    <s v=""/>
    <s v=""/>
    <x v="1"/>
    <s v=""/>
    <e v="#VALUE!"/>
    <s v=""/>
  </r>
  <r>
    <n v="1103"/>
    <s v="Buy Infosys; target of Rs 1910: Emkay Global Financial "/>
    <d v="2021-10-14T16:24:00"/>
    <x v="0"/>
    <s v="Infosys"/>
    <s v="INFY"/>
    <n v="1910"/>
    <s v="Buy"/>
    <s v="2021-10-18"/>
    <s v="1740.0"/>
    <s v="2022-01-03"/>
    <s v="1914.05"/>
    <x v="2"/>
    <n v="0.10002873563218388"/>
    <n v="77"/>
    <n v="1.2990744887296608E-3"/>
  </r>
  <r>
    <n v="1104"/>
    <s v="Buy Mindtree; target of Rs 5263: KR Choksey "/>
    <d v="2021-10-14T15:54:00"/>
    <x v="5"/>
    <s v="Mindtree"/>
    <s v="MINDTREE"/>
    <n v="5263"/>
    <s v="Buy"/>
    <s v="2021-10-18"/>
    <s v="4798.9"/>
    <s v=""/>
    <s v=""/>
    <x v="1"/>
    <s v=""/>
    <e v="#VALUE!"/>
    <s v=""/>
  </r>
  <r>
    <n v="1105"/>
    <s v="Buy Mindtree target of Rs 4804: Prabhudas Lilladher "/>
    <d v="2021-10-14T14:07:00"/>
    <x v="7"/>
    <s v="Mindtree"/>
    <s v="MINDTREE"/>
    <n v="4804"/>
    <s v="Buy"/>
    <s v="2021-10-14"/>
    <s v="4579.0"/>
    <s v="2021-10-14"/>
    <s v="4937.65"/>
    <x v="2"/>
    <n v="7.8324961782048397E-2"/>
    <n v="0"/>
    <n v="7.8324961782048397E-2"/>
  </r>
  <r>
    <n v="1106"/>
    <s v="Buy Wipro target of Rs 728: Prabhudas Lilladher "/>
    <d v="2021-10-14T14:05:00"/>
    <x v="7"/>
    <s v="Mindtree"/>
    <s v="MINDTREE"/>
    <n v="728"/>
    <s v="Buy"/>
    <s v=""/>
    <s v=""/>
    <s v=""/>
    <s v=""/>
    <x v="0"/>
    <s v=""/>
    <e v="#VALUE!"/>
    <s v=""/>
  </r>
  <r>
    <n v="1107"/>
    <s v="Buy Infosys; target of Rs 2026: YES Securities "/>
    <d v="2021-10-14T14:03:00"/>
    <x v="6"/>
    <s v="Infosys"/>
    <s v="INFY"/>
    <n v="2026"/>
    <s v="Buy"/>
    <s v="2021-10-14"/>
    <s v="1754.0"/>
    <s v=""/>
    <s v=""/>
    <x v="1"/>
    <s v=""/>
    <e v="#VALUE!"/>
    <s v=""/>
  </r>
  <r>
    <n v="1108"/>
    <s v="Accumulate Infosys; target of Rs 1932: Arihant Capital "/>
    <d v="2021-10-14T14:00:00"/>
    <x v="3"/>
    <s v="Infosys"/>
    <s v="INFY"/>
    <n v="1932"/>
    <s v="Accumulate"/>
    <s v="2021-10-14"/>
    <s v="1754.0"/>
    <s v="2022-01-14"/>
    <s v="1933.0"/>
    <x v="2"/>
    <n v="0.10205245153933866"/>
    <n v="92"/>
    <n v="1.1092657776015072E-3"/>
  </r>
  <r>
    <n v="1109"/>
    <s v="Buy Infosys; target of Rs 1960: Motilal Oswal "/>
    <d v="2021-10-14T13:52:00"/>
    <x v="1"/>
    <s v="Infosys"/>
    <s v="INFY"/>
    <n v="1960"/>
    <s v="Buy"/>
    <s v="2021-10-14"/>
    <s v="1754.0"/>
    <s v=""/>
    <s v=""/>
    <x v="1"/>
    <s v=""/>
    <e v="#VALUE!"/>
    <s v=""/>
  </r>
  <r>
    <n v="1110"/>
    <s v="Hold Saregama India; target of Rs 4260: ICICI Direct "/>
    <d v="2021-10-14T13:39:00"/>
    <x v="8"/>
    <s v="Saregama India"/>
    <s v="SAREGAMA"/>
    <n v="4260"/>
    <s v="Hold"/>
    <s v=""/>
    <s v=""/>
    <s v=""/>
    <s v=""/>
    <x v="0"/>
    <s v=""/>
    <e v="#VALUE!"/>
    <s v=""/>
  </r>
  <r>
    <n v="1111"/>
    <s v="Buy Infosys target of Rs 2004: Prabhudas Lilladher "/>
    <d v="2021-10-14T08:45:00"/>
    <x v="7"/>
    <s v="Saregama India"/>
    <s v="SAREGAMA"/>
    <n v="2004"/>
    <s v="Buy"/>
    <s v=""/>
    <s v=""/>
    <s v=""/>
    <s v=""/>
    <x v="0"/>
    <s v=""/>
    <e v="#VALUE!"/>
    <s v=""/>
  </r>
  <r>
    <n v="1112"/>
    <s v="Buy Tata Consultancy Services; target of Rs 4298: Geojit "/>
    <d v="2021-10-13T16:26:00"/>
    <x v="15"/>
    <s v="Tata Consultancy Services"/>
    <s v="TCS"/>
    <n v="4298"/>
    <s v="Buy"/>
    <s v="2021-10-14"/>
    <s v="3625.0"/>
    <s v=""/>
    <s v=""/>
    <x v="1"/>
    <s v=""/>
    <e v="#VALUE!"/>
    <s v=""/>
  </r>
  <r>
    <n v="1113"/>
    <s v="Buy Tata Motors; target of Rs 515: ICICI Direct "/>
    <d v="2021-10-13T14:08:00"/>
    <x v="8"/>
    <s v="Tata Motors"/>
    <s v="TATAMTRDVR"/>
    <n v="515"/>
    <s v="Buy"/>
    <s v="2021-10-13"/>
    <s v="233.5"/>
    <s v=""/>
    <s v=""/>
    <x v="1"/>
    <s v=""/>
    <e v="#VALUE!"/>
    <s v=""/>
  </r>
  <r>
    <n v="1114"/>
    <s v="Buy Tata Motors; target of Rs 495: KR Choksey "/>
    <d v="2021-10-13T14:00:00"/>
    <x v="5"/>
    <s v="Tata Motors"/>
    <s v="TATAMTRDVR"/>
    <n v="495"/>
    <s v="Buy"/>
    <s v="2021-10-13"/>
    <s v="233.5"/>
    <s v=""/>
    <s v=""/>
    <x v="1"/>
    <s v=""/>
    <e v="#VALUE!"/>
    <s v=""/>
  </r>
  <r>
    <n v="1115"/>
    <s v="Buy Tata Motors target of Rs 592: Prabhudas Lilladher "/>
    <d v="2021-10-13T13:34:00"/>
    <x v="7"/>
    <s v="Tata Motors"/>
    <s v="TATAMTRDVR"/>
    <n v="592"/>
    <s v="Buy"/>
    <s v=""/>
    <s v=""/>
    <s v=""/>
    <s v=""/>
    <x v="0"/>
    <s v=""/>
    <e v="#VALUE!"/>
    <s v=""/>
  </r>
  <r>
    <n v="1116"/>
    <s v="Buy Titan Company: target of Rs 2790: Sharekhan "/>
    <d v="2021-10-13T13:27:00"/>
    <x v="2"/>
    <s v="Titan Company"/>
    <s v="TITAN"/>
    <n v="2790"/>
    <s v="Buy"/>
    <s v="2021-10-13"/>
    <s v="2539.9"/>
    <s v=""/>
    <s v=""/>
    <x v="1"/>
    <s v=""/>
    <e v="#VALUE!"/>
    <s v=""/>
  </r>
  <r>
    <n v="1117"/>
    <s v="Buy Inox Leisure; target of Rs 397: Prabhudas Lilladher "/>
    <d v="2021-02-08T15:41:00"/>
    <x v="7"/>
    <s v="Inox Leisure"/>
    <s v="INOXLEISUR"/>
    <n v="397"/>
    <s v="Buy"/>
    <s v="2021-02-09"/>
    <s v="338.75"/>
    <s v="2021-09-27"/>
    <s v="413.9"/>
    <x v="2"/>
    <n v="0.22184501845018442"/>
    <n v="230"/>
    <n v="9.6454355847906269E-4"/>
  </r>
  <r>
    <n v="1118"/>
    <s v="Buy Hindustan Unilever; target of Rs 2502: Prabhudas Lilladher "/>
    <d v="2021-02-05T20:57:00"/>
    <x v="7"/>
    <s v="Hindustan Unilever"/>
    <s v="HINDUNILVR"/>
    <n v="2502"/>
    <s v="Buy"/>
    <s v="2021-02-08"/>
    <s v="2288.0"/>
    <s v="2021-04-13"/>
    <s v="2505.9"/>
    <x v="2"/>
    <n v="9.5236013986014029E-2"/>
    <n v="64"/>
    <n v="1.4880627185314692E-3"/>
  </r>
  <r>
    <n v="1119"/>
    <s v="Buy Emami; target of Rs 568: Prabhudas Lilladher "/>
    <d v="2021-02-05T20:57:00"/>
    <x v="7"/>
    <s v="Emami"/>
    <s v="EMAMILTD"/>
    <n v="568"/>
    <s v="Buy"/>
    <s v="2021-02-08"/>
    <s v="505.05"/>
    <s v="2021-07-01"/>
    <s v="574.0"/>
    <x v="2"/>
    <n v="0.13652113652113648"/>
    <n v="143"/>
    <n v="9.5469326238556982E-4"/>
  </r>
  <r>
    <n v="1120"/>
    <s v="Buy Maruti Suzuki; target of Rs 8428: Prabhudas Lilladher "/>
    <d v="2021-02-05T20:57:00"/>
    <x v="7"/>
    <s v="Maruti Suzuki"/>
    <s v="MARUTI"/>
    <n v="8428"/>
    <s v="Buy"/>
    <s v="2021-02-08"/>
    <s v="7515.0"/>
    <s v="2022-01-25"/>
    <s v="8664.0"/>
    <x v="2"/>
    <n v="0.1528942115768463"/>
    <n v="351"/>
    <n v="4.3559604437847947E-4"/>
  </r>
  <r>
    <n v="1121"/>
    <s v="Buy Bank of Baroda; target of Rs 82: Prabhudas Lilladher "/>
    <d v="2021-02-05T20:57:00"/>
    <x v="7"/>
    <s v="Bank of Baroda"/>
    <s v="BANKBARODA"/>
    <n v="82"/>
    <s v="Buy"/>
    <s v=""/>
    <s v=""/>
    <s v=""/>
    <s v=""/>
    <x v="0"/>
    <s v=""/>
    <e v="#VALUE!"/>
    <s v=""/>
  </r>
  <r>
    <n v="1122"/>
    <s v="Buy Eris Lifesciences; target of Rs 666: Prabhudas Lilladher "/>
    <d v="2021-02-05T20:57:00"/>
    <x v="7"/>
    <s v="Eris Lifesciences"/>
    <s v="ERIS"/>
    <n v="666"/>
    <s v="Buy"/>
    <s v="2021-02-08"/>
    <s v="584.35"/>
    <s v="2021-05-07"/>
    <s v="685.0"/>
    <x v="2"/>
    <n v="0.1722426627877128"/>
    <n v="88"/>
    <n v="1.9573029862240093E-3"/>
  </r>
  <r>
    <n v="1123"/>
    <s v="Buy Coforge; target of Rs 3051: Prabhudas Lilladher "/>
    <d v="2021-02-05T20:57:00"/>
    <x v="7"/>
    <s v="Coforge"/>
    <s v="COFORGE"/>
    <n v="3051"/>
    <s v="Buy"/>
    <s v="2021-02-08"/>
    <s v="2520.0"/>
    <s v="2021-04-01"/>
    <s v="3070.8"/>
    <x v="2"/>
    <n v="0.21857142857142864"/>
    <n v="52"/>
    <n v="4.2032967032967043E-3"/>
  </r>
  <r>
    <n v="1124"/>
    <s v="Buy Lupin; target of Rs 1287: Prabhudas Lilladher "/>
    <d v="2021-02-05T20:57:00"/>
    <x v="7"/>
    <s v="Lupin"/>
    <s v="LUPIN"/>
    <n v="1287"/>
    <s v="Buy"/>
    <s v="2021-02-08"/>
    <s v="1079.9"/>
    <s v=""/>
    <s v=""/>
    <x v="1"/>
    <s v=""/>
    <e v="#VALUE!"/>
    <s v=""/>
  </r>
  <r>
    <n v="1125"/>
    <s v="Buy Aarti Industries; target of Rs 1314: Prabhudas Lilladher "/>
    <d v="2021-02-05T20:57:00"/>
    <x v="7"/>
    <s v="Aarti Industries"/>
    <s v="AARTIIND"/>
    <n v="1314"/>
    <s v="Buy"/>
    <s v="2021-02-08"/>
    <s v="1189.5"/>
    <s v="2021-03-04"/>
    <s v="1335.0"/>
    <x v="2"/>
    <n v="0.12232030264817149"/>
    <n v="24"/>
    <n v="5.0966792770071453E-3"/>
  </r>
  <r>
    <n v="1126"/>
    <s v="Buy IndusInd Bank; target of Rs 1026: Prabhudas Lilladher "/>
    <d v="2021-02-05T20:57:00"/>
    <x v="7"/>
    <s v="IndusInd Bank"/>
    <s v="INDUSINDBK"/>
    <n v="1026"/>
    <s v="Buy"/>
    <s v=""/>
    <s v=""/>
    <s v=""/>
    <s v=""/>
    <x v="0"/>
    <s v=""/>
    <e v="#VALUE!"/>
    <s v=""/>
  </r>
  <r>
    <n v="1127"/>
    <s v="Buy Tech Mahindra; target of Rs 1138: Prabhudas Lilladher "/>
    <d v="2021-02-05T20:57:00"/>
    <x v="7"/>
    <s v="Tech Mahindra"/>
    <s v="TECHM"/>
    <n v="1138"/>
    <s v="Buy"/>
    <s v="2021-02-08"/>
    <s v="969.8"/>
    <s v="2021-07-22"/>
    <s v="1152.5"/>
    <x v="2"/>
    <n v="0.18838935863064554"/>
    <n v="164"/>
    <n v="1.1487156014063752E-3"/>
  </r>
  <r>
    <n v="1128"/>
    <s v="Buy ICICI Bank; target of Rs 630: Prabhudas Lilladher "/>
    <d v="2021-02-05T20:57:00"/>
    <x v="7"/>
    <s v="ICICI Bank"/>
    <s v="ICICIBANK"/>
    <n v="630"/>
    <s v="Buy"/>
    <s v="2021-02-08"/>
    <s v="622.35"/>
    <s v="2021-02-08"/>
    <s v="633.95"/>
    <x v="2"/>
    <n v="1.8639029485016504E-2"/>
    <n v="0"/>
    <n v="1.8639029485016504E-2"/>
  </r>
  <r>
    <n v="1129"/>
    <s v="Buy Persistent Systems; target of Rs 1727: Prabhudas Lilladher "/>
    <d v="2021-02-05T20:56:00"/>
    <x v="7"/>
    <s v="Persistent Systems"/>
    <s v="PERSISTENT"/>
    <n v="1727"/>
    <s v="Buy"/>
    <s v="2021-02-08"/>
    <s v="1714.0"/>
    <s v="2021-02-08"/>
    <s v="1780.0"/>
    <x v="2"/>
    <n v="3.8506417736289385E-2"/>
    <n v="0"/>
    <n v="3.8506417736289385E-2"/>
  </r>
  <r>
    <n v="1130"/>
    <s v="Buy Sun Pharmaceutical Industries; target of Rs 672: Prabhudas Lilladher "/>
    <d v="2021-02-05T20:56:00"/>
    <x v="7"/>
    <s v="Sun Pharmaceutical Industries"/>
    <s v="SUNPHARMA"/>
    <n v="672"/>
    <s v="Buy"/>
    <s v="2021-02-08"/>
    <s v="640.9"/>
    <s v="2021-05-05"/>
    <s v="687.9"/>
    <x v="2"/>
    <n v="7.3334373537213296E-2"/>
    <n v="86"/>
    <n v="8.5272527368852674E-4"/>
  </r>
  <r>
    <n v="1131"/>
    <s v="Buy Cholamandalam Investment and Finance Company; target of Rs 501: Prabhudas Lilladher "/>
    <d v="2021-02-05T20:56:00"/>
    <x v="7"/>
    <s v="Cholamandalam Investment and Finance Company"/>
    <s v="CHOLAHLDNG"/>
    <n v="501"/>
    <s v="Buy"/>
    <s v=""/>
    <s v=""/>
    <s v=""/>
    <s v=""/>
    <x v="0"/>
    <s v=""/>
    <e v="#VALUE!"/>
    <s v=""/>
  </r>
  <r>
    <n v="1132"/>
    <s v="Buy Engineers India; target of Rs 115: Prabhudas Lilladher "/>
    <d v="2021-02-05T20:56:00"/>
    <x v="7"/>
    <s v="Engineers India"/>
    <s v="ENGINERSIN"/>
    <n v="115"/>
    <s v="Buy"/>
    <s v="2021-02-08"/>
    <s v="75.5"/>
    <s v=""/>
    <s v=""/>
    <x v="1"/>
    <s v=""/>
    <e v="#VALUE!"/>
    <s v=""/>
  </r>
  <r>
    <n v="1133"/>
    <s v="Buy Indian Oil Corporation; target of Rs 124: Prabhudas Lilladher "/>
    <d v="2021-02-05T20:56:00"/>
    <x v="7"/>
    <s v="Indian Oil Corporation"/>
    <s v="IOC"/>
    <n v="124"/>
    <s v="Buy"/>
    <s v="2021-02-08"/>
    <s v="104.0"/>
    <s v="2021-09-29"/>
    <s v="128.0"/>
    <x v="2"/>
    <n v="0.23076923076923078"/>
    <n v="233"/>
    <n v="9.9042588312974584E-4"/>
  </r>
  <r>
    <n v="1134"/>
    <s v="Buy Dhanuka Agritech; target of Rs 953: Prabhudas Lilladher "/>
    <d v="2021-02-05T20:56:00"/>
    <x v="7"/>
    <s v="Dhanuka Agritech"/>
    <s v="DHANUKA"/>
    <n v="953"/>
    <s v="Buy"/>
    <s v="2021-02-08"/>
    <s v="767.0"/>
    <s v="2021-05-31"/>
    <s v="959.0"/>
    <x v="2"/>
    <n v="0.2503259452411995"/>
    <n v="112"/>
    <n v="2.2350530825107099E-3"/>
  </r>
  <r>
    <n v="1135"/>
    <s v="Buy JK Lakshmi Cement; target of Rs 425: Prabhudas Lilladher "/>
    <d v="2021-02-05T20:56:00"/>
    <x v="7"/>
    <s v="JK Lakshmi Cement"/>
    <s v="JKLAKSHMI"/>
    <n v="425"/>
    <s v="Buy"/>
    <s v="2021-02-08"/>
    <s v="352.0"/>
    <s v="2021-03-02"/>
    <s v="439.3"/>
    <x v="2"/>
    <n v="0.24801136363636367"/>
    <n v="22"/>
    <n v="1.1273243801652894E-2"/>
  </r>
  <r>
    <n v="1136"/>
    <s v="Buy NOCIL; target of Rs 182: Prabhudas Lilladher "/>
    <d v="2021-02-05T20:56:00"/>
    <x v="7"/>
    <s v="NOCIL"/>
    <s v="NOCIL"/>
    <n v="182"/>
    <s v="Buy"/>
    <s v="2021-02-08"/>
    <s v="150.5"/>
    <s v="2021-02-18"/>
    <s v="182.3"/>
    <x v="2"/>
    <n v="0.21129568106312299"/>
    <n v="10"/>
    <n v="2.1129568106312301E-2"/>
  </r>
  <r>
    <n v="1137"/>
    <s v="Buy Kansai Nerolac Paints; target of Rs 653: Prabhudas Lilladher "/>
    <d v="2021-02-05T20:56:00"/>
    <x v="7"/>
    <s v="Kansai Nerolac Paints"/>
    <s v="KANSAINER"/>
    <n v="653"/>
    <s v="Buy"/>
    <s v="2021-02-08"/>
    <s v="586.0"/>
    <s v="2021-10-05"/>
    <s v="658.35"/>
    <x v="2"/>
    <n v="0.12346416382252563"/>
    <n v="239"/>
    <n v="5.1658645950847541E-4"/>
  </r>
  <r>
    <n v="1138"/>
    <s v="Buy JK Lakshmi Cement; target of Rs 470: ICICI Direct "/>
    <d v="2021-02-05T19:16:00"/>
    <x v="8"/>
    <s v="JK Lakshmi Cement"/>
    <s v="JKLAKSHMI"/>
    <n v="470"/>
    <s v="Buy"/>
    <s v="2021-02-08"/>
    <s v="352.0"/>
    <s v="2021-05-20"/>
    <s v="470.0"/>
    <x v="2"/>
    <n v="0.33522727272727271"/>
    <n v="101"/>
    <n v="3.3190819081908188E-3"/>
  </r>
  <r>
    <n v="1139"/>
    <s v="Buy Kansai Nerolac Paints; target of Rs 675: ICICI Direct "/>
    <d v="2021-02-05T19:15:00"/>
    <x v="8"/>
    <s v="Kansai Nerolac Paints"/>
    <s v="KANSAINER"/>
    <n v="675"/>
    <s v="Buy"/>
    <s v="2021-02-08"/>
    <s v="586.0"/>
    <s v="2021-10-06"/>
    <s v="675.0"/>
    <x v="2"/>
    <n v="0.15187713310580206"/>
    <n v="240"/>
    <n v="6.3282138794084188E-4"/>
  </r>
  <r>
    <n v="1140"/>
    <s v="Buy KEC International; target of Rs 450: ICICI Direct "/>
    <d v="2021-02-05T19:15:00"/>
    <x v="8"/>
    <s v="KEC International"/>
    <s v="KEC"/>
    <n v="450"/>
    <s v="Buy"/>
    <s v="2021-02-08"/>
    <s v="418.0"/>
    <s v="2021-03-01"/>
    <s v="455.0"/>
    <x v="2"/>
    <n v="8.8516746411483258E-2"/>
    <n v="21"/>
    <n v="4.215083162451584E-3"/>
  </r>
  <r>
    <n v="1141"/>
    <s v="Buy Kotak Mahindra Bank; target of Rs 2040: ICICI Direct "/>
    <d v="2021-02-05T19:14:00"/>
    <x v="8"/>
    <s v="Kotak Mahindra Bank"/>
    <s v="KOTAKBANK"/>
    <n v="2040"/>
    <s v="Buy"/>
    <s v="2021-02-08"/>
    <s v="2000.0"/>
    <s v="2021-02-16"/>
    <s v="2049.0"/>
    <x v="2"/>
    <n v="2.4500000000000001E-2"/>
    <n v="8"/>
    <n v="3.0625000000000001E-3"/>
  </r>
  <r>
    <n v="1142"/>
    <s v="Buy Laurus Labs; target of Rs 440: ICICI Direct "/>
    <d v="2021-02-05T19:14:00"/>
    <x v="8"/>
    <s v="Laurus Labs"/>
    <s v="LAURUSLABS"/>
    <n v="440"/>
    <s v="Buy"/>
    <s v="2021-02-08"/>
    <s v="344.95"/>
    <s v="2021-04-13"/>
    <s v="448.0"/>
    <x v="2"/>
    <n v="0.29873894767357595"/>
    <n v="64"/>
    <n v="4.6677960573996242E-3"/>
  </r>
  <r>
    <n v="1143"/>
    <s v="Buy Lupin; target of Rs 1165: ICICI Direct "/>
    <d v="2021-02-05T19:14:00"/>
    <x v="8"/>
    <s v="Lupin"/>
    <s v="LUPIN"/>
    <n v="1165"/>
    <s v="Buy"/>
    <s v="2021-02-08"/>
    <s v="1079.9"/>
    <s v="2021-05-05"/>
    <s v="1209.0"/>
    <x v="2"/>
    <n v="0.11954810630613937"/>
    <n v="86"/>
    <n v="1.3900942593737136E-3"/>
  </r>
  <r>
    <n v="1144"/>
    <s v="Buy Marico; target of Rs 490: ICICI Direct "/>
    <d v="2021-02-05T19:13:00"/>
    <x v="8"/>
    <s v="Marico"/>
    <s v="MARICO"/>
    <n v="490"/>
    <s v="Buy"/>
    <s v="2021-02-08"/>
    <s v="410.2"/>
    <s v="2021-06-02"/>
    <s v="493.0"/>
    <x v="2"/>
    <n v="0.20185275475377867"/>
    <n v="114"/>
    <n v="1.7706381995945498E-3"/>
  </r>
  <r>
    <n v="1145"/>
    <s v="Buy Oberoi Realty; target of Rs 635: ICICI Direct "/>
    <d v="2021-02-05T19:13:00"/>
    <x v="8"/>
    <s v="Oberoi Realty"/>
    <s v="OBEROIRLTY"/>
    <n v="635"/>
    <s v="Buy"/>
    <s v="2021-02-08"/>
    <s v="574.2"/>
    <s v="2021-06-03"/>
    <s v="668.7"/>
    <x v="2"/>
    <n v="0.16457680250783699"/>
    <n v="115"/>
    <n v="1.4311026305029303E-3"/>
  </r>
  <r>
    <n v="1146"/>
    <s v="Buy Persistent Systems; target of Rs 1850: ICICI Direct "/>
    <d v="2021-02-05T19:13:00"/>
    <x v="8"/>
    <s v="Persistent Systems"/>
    <s v="PERSISTENT"/>
    <n v="1850"/>
    <s v="Buy"/>
    <s v="2021-02-08"/>
    <s v="1714.0"/>
    <s v="2021-02-11"/>
    <s v="1850.0"/>
    <x v="2"/>
    <n v="7.934655775962661E-2"/>
    <n v="3"/>
    <n v="2.6448852586542202E-2"/>
  </r>
  <r>
    <n v="1147"/>
    <s v="Buy Pidilite Industries; target of Rs 1920: ICICI Direct "/>
    <d v="2021-02-05T19:12:00"/>
    <x v="8"/>
    <s v="Pidilite Industries"/>
    <s v="PIDILITIND"/>
    <n v="1920"/>
    <s v="Buy"/>
    <s v="2021-02-08"/>
    <s v="1732.6"/>
    <s v="2021-04-08"/>
    <s v="1924.0"/>
    <x v="2"/>
    <n v="0.11046981415214135"/>
    <n v="59"/>
    <n v="1.8723697313922263E-3"/>
  </r>
  <r>
    <n v="1148"/>
    <s v="Buy Polycab India; target of Rs 1385: ICICI Direct "/>
    <d v="2021-02-05T19:12:00"/>
    <x v="8"/>
    <s v="Polycab India"/>
    <s v="POLYCAB"/>
    <n v="1385"/>
    <s v="Buy"/>
    <s v="2021-02-08"/>
    <s v="1296.95"/>
    <s v="2021-02-22"/>
    <s v="1387.95"/>
    <x v="2"/>
    <n v="7.0164616986005623E-2"/>
    <n v="14"/>
    <n v="5.0117583561432588E-3"/>
  </r>
  <r>
    <n v="1149"/>
    <s v="Buy Radico Khaitan; target of Rs 580: ICICI Direct "/>
    <d v="2021-02-05T19:12:00"/>
    <x v="8"/>
    <s v="Radico Khaitan"/>
    <s v="RADICO"/>
    <n v="580"/>
    <s v="Buy"/>
    <s v="2021-02-08"/>
    <s v="513.55"/>
    <s v="2021-02-16"/>
    <s v="580.7"/>
    <x v="2"/>
    <n v="0.13075649888034291"/>
    <n v="8"/>
    <n v="1.6344562360042864E-2"/>
  </r>
  <r>
    <n v="1150"/>
    <s v="Buy Relaxo Footwears; target of Rs 950: ICICI Direct "/>
    <d v="2021-02-05T19:12:00"/>
    <x v="8"/>
    <s v="Relaxo Footwears"/>
    <s v="RELAXO"/>
    <n v="950"/>
    <s v="Buy"/>
    <s v="2021-02-08"/>
    <s v="890.0"/>
    <s v="2021-04-06"/>
    <s v="965.95"/>
    <x v="2"/>
    <n v="8.5337078651685438E-2"/>
    <n v="57"/>
    <n v="1.4971417307313236E-3"/>
  </r>
  <r>
    <n v="1151"/>
    <s v="Buy Shree Cement; target of Rs 31000: ICICI Direct "/>
    <d v="2021-02-05T19:11:00"/>
    <x v="8"/>
    <s v="Shree Cement"/>
    <s v="SHREECEM"/>
    <n v="31000"/>
    <s v="Buy"/>
    <s v="2021-02-08"/>
    <s v="26907.15"/>
    <s v="2021-04-08"/>
    <s v="32048.0"/>
    <x v="2"/>
    <n v="0.19105888211869329"/>
    <n v="59"/>
    <n v="3.2382861376049712E-3"/>
  </r>
  <r>
    <n v="1152"/>
    <s v="Buy Sudarshan Chemical; target of Rs 605: ICICI Direct "/>
    <d v="2021-02-05T19:11:00"/>
    <x v="8"/>
    <s v="Sudarshan Chemical"/>
    <s v="SUDARSCHEM"/>
    <n v="605"/>
    <s v="Buy"/>
    <s v="2021-02-08"/>
    <s v="504.5"/>
    <s v="2021-04-27"/>
    <s v="662.55"/>
    <x v="2"/>
    <n v="0.31328047571853312"/>
    <n v="78"/>
    <n v="4.0164163553658089E-3"/>
  </r>
  <r>
    <n v="1153"/>
    <s v="Buy Sun Pharmaceutical Industries; target of Rs 675: ICICI Direct "/>
    <d v="2021-02-05T19:11:00"/>
    <x v="8"/>
    <s v="Sun Pharmaceutical Industries"/>
    <s v="SUNPHARMA"/>
    <n v="675"/>
    <s v="Buy"/>
    <s v="2021-02-08"/>
    <s v="640.9"/>
    <s v="2021-05-05"/>
    <s v="687.9"/>
    <x v="2"/>
    <n v="7.3334373537213296E-2"/>
    <n v="86"/>
    <n v="8.5272527368852674E-4"/>
  </r>
  <r>
    <n v="1154"/>
    <s v="Buy Supreme Industries; target of Rs 2010: ICICI Direct "/>
    <d v="2021-02-05T19:11:00"/>
    <x v="8"/>
    <s v="Supreme Industries"/>
    <s v="SUPREMEIND"/>
    <n v="2010"/>
    <s v="Buy"/>
    <s v="2021-02-08"/>
    <s v="1942.0"/>
    <s v="2021-02-22"/>
    <s v="2039.0"/>
    <x v="2"/>
    <n v="4.9948506694129764E-2"/>
    <n v="14"/>
    <n v="3.5677504781521261E-3"/>
  </r>
  <r>
    <n v="1155"/>
    <s v="Buy Tata Consumer Products; target of Rs 700: ICICI Direct "/>
    <d v="2021-02-05T19:10:00"/>
    <x v="8"/>
    <s v="Tata Consumer Products"/>
    <s v="TATACONSUM"/>
    <n v="700"/>
    <s v="Buy"/>
    <s v="2021-02-08"/>
    <s v="595.0"/>
    <s v="2021-06-07"/>
    <s v="707.0"/>
    <x v="2"/>
    <n v="0.18823529411764706"/>
    <n v="119"/>
    <n v="1.5818091942659417E-3"/>
  </r>
  <r>
    <n v="1156"/>
    <s v="Buy Tata Motors; target of Rs 301: ICICI Direct "/>
    <d v="2021-02-05T19:10:00"/>
    <x v="8"/>
    <s v="Tata Motors"/>
    <s v="TATAMTRDVR"/>
    <n v="301"/>
    <s v="Buy"/>
    <s v="2021-02-08"/>
    <s v="127.4"/>
    <s v=""/>
    <s v=""/>
    <x v="1"/>
    <s v=""/>
    <e v="#VALUE!"/>
    <s v=""/>
  </r>
  <r>
    <n v="1157"/>
    <s v="Buy Team Lease; target of Rs 3290: ICICI Direct "/>
    <d v="2021-02-05T19:10:00"/>
    <x v="8"/>
    <s v="Team Lease"/>
    <s v="TEAMLEASE"/>
    <n v="3290"/>
    <s v="Buy"/>
    <s v=""/>
    <s v=""/>
    <s v=""/>
    <s v=""/>
    <x v="0"/>
    <s v=""/>
    <e v="#VALUE!"/>
    <s v=""/>
  </r>
  <r>
    <n v="1158"/>
    <s v="Buy Zydus Wellness; target of Rs 2500: ICICI Direct "/>
    <d v="2021-02-05T19:10:00"/>
    <x v="8"/>
    <s v="Zydus Wellness"/>
    <s v="ZYDUSWELL"/>
    <n v="2500"/>
    <s v="Buy"/>
    <s v="2021-02-08"/>
    <s v="1883.0"/>
    <s v=""/>
    <s v=""/>
    <x v="1"/>
    <s v=""/>
    <e v="#VALUE!"/>
    <s v=""/>
  </r>
  <r>
    <n v="1159"/>
    <s v="Buy United Spirits; target of Rs 710: ICICI Direct "/>
    <d v="2021-02-05T19:09:00"/>
    <x v="8"/>
    <s v="United Spirits"/>
    <s v="MCDOWELL-N"/>
    <n v="710"/>
    <s v="Buy"/>
    <s v="2021-02-08"/>
    <s v="582.0"/>
    <s v="2021-08-18"/>
    <s v="728.8"/>
    <x v="2"/>
    <n v="0.25223367697594495"/>
    <n v="191"/>
    <n v="1.3205951674133245E-3"/>
  </r>
  <r>
    <n v="1160"/>
    <s v="Buy United Breweries; target of Rs 1490: ICICI Direct "/>
    <d v="2021-02-05T19:09:00"/>
    <x v="8"/>
    <s v="United Breweries"/>
    <s v="UBL"/>
    <n v="1490"/>
    <s v="Buy"/>
    <s v="2021-02-08"/>
    <s v="1280.9"/>
    <s v="2021-06-23"/>
    <s v="1498.95"/>
    <x v="2"/>
    <n v="0.1702318682176594"/>
    <n v="135"/>
    <n v="1.2609768016122918E-3"/>
  </r>
  <r>
    <n v="1161"/>
    <s v="Buy Tech Mahindra; target of Rs 1120: ICICI Direct "/>
    <d v="2021-02-05T19:08:00"/>
    <x v="8"/>
    <s v="Tech Mahindra"/>
    <s v="TECHM"/>
    <n v="1120"/>
    <s v="Buy"/>
    <s v="2021-02-08"/>
    <s v="969.8"/>
    <s v="2021-07-22"/>
    <s v="1152.5"/>
    <x v="2"/>
    <n v="0.18838935863064554"/>
    <n v="164"/>
    <n v="1.1487156014063752E-3"/>
  </r>
  <r>
    <n v="1162"/>
    <s v="Accumulate Rallis India; target of Rs 321: Prabhudas Lilladher "/>
    <d v="2021-02-04T18:53:00"/>
    <x v="7"/>
    <s v="Rallis India"/>
    <s v="RALLIS"/>
    <n v="321"/>
    <s v="Accumulate"/>
    <s v="2021-02-05"/>
    <s v="271.35"/>
    <s v="2021-05-11"/>
    <s v="322.4"/>
    <x v="2"/>
    <n v="0.18813340703887949"/>
    <n v="95"/>
    <n v="1.9803516530408367E-3"/>
  </r>
  <r>
    <n v="1163"/>
    <s v="Accumulate Axis Bank; target of Rs 725: Prabhudas Lilladher "/>
    <d v="2021-02-04T18:53:00"/>
    <x v="7"/>
    <s v="Axis Bank"/>
    <s v="AXISBANK"/>
    <n v="725"/>
    <s v="Accumulate"/>
    <s v=""/>
    <s v=""/>
    <s v=""/>
    <s v=""/>
    <x v="0"/>
    <s v=""/>
    <e v="#VALUE!"/>
    <s v=""/>
  </r>
  <r>
    <n v="1164"/>
    <s v="Accumulate Marico; target of Rs 440: Prabhudas Lilladher "/>
    <d v="2021-02-04T18:53:00"/>
    <x v="7"/>
    <s v="Marico"/>
    <s v="MARICO"/>
    <n v="440"/>
    <s v="Accumulate"/>
    <s v="2021-02-05"/>
    <s v="415.35"/>
    <s v="2021-05-03"/>
    <s v="454.0"/>
    <x v="2"/>
    <n v="9.3054050800529614E-2"/>
    <n v="87"/>
    <n v="1.0695867908106851E-3"/>
  </r>
  <r>
    <n v="1165"/>
    <s v="Accumulate InterGlobe Aviation; target of Rs 1780: Prabhudas Lilladher "/>
    <d v="2021-02-04T18:53:00"/>
    <x v="7"/>
    <s v="InterGlobe Aviation"/>
    <s v="INDIGO"/>
    <n v="1780"/>
    <s v="Accumulate"/>
    <s v="2021-02-05"/>
    <s v="1692.85"/>
    <s v="2021-03-03"/>
    <s v="1823.85"/>
    <x v="2"/>
    <n v="7.7384292760728945E-2"/>
    <n v="26"/>
    <n v="2.9763189523357289E-3"/>
  </r>
  <r>
    <n v="1166"/>
    <s v="Accumulate Shriram Transport Finance; target of Rs 1386: Prabhudas Lilladher "/>
    <d v="2021-02-04T18:53:00"/>
    <x v="7"/>
    <s v="Shriram Transport Finance"/>
    <s v="SRTRANSFIN"/>
    <n v="1386"/>
    <s v="Accumulate"/>
    <s v=""/>
    <s v=""/>
    <s v=""/>
    <s v=""/>
    <x v="0"/>
    <s v=""/>
    <e v="#VALUE!"/>
    <s v=""/>
  </r>
  <r>
    <n v="1167"/>
    <s v="Accumulate KEC International; target of Rs 402: Prabhudas Lilladher "/>
    <d v="2021-02-04T18:52:00"/>
    <x v="7"/>
    <s v="KEC International"/>
    <s v="KEC"/>
    <n v="402"/>
    <s v="Accumulate"/>
    <s v=""/>
    <s v=""/>
    <s v=""/>
    <s v=""/>
    <x v="0"/>
    <s v=""/>
    <e v="#VALUE!"/>
    <s v=""/>
  </r>
  <r>
    <n v="1168"/>
    <s v="Accumulate Dabur India; target of Rs 550: Prabhudas Lilladher "/>
    <d v="2021-02-04T18:52:00"/>
    <x v="7"/>
    <s v="Dabur India"/>
    <s v="DABUR"/>
    <n v="550"/>
    <s v="Accumulate"/>
    <s v="2021-02-05"/>
    <s v="527.0"/>
    <s v="2021-04-07"/>
    <s v="557.5"/>
    <x v="2"/>
    <n v="5.7874762808349148E-2"/>
    <n v="61"/>
    <n v="9.4876660341555979E-4"/>
  </r>
  <r>
    <n v="1169"/>
    <s v="Accumulate Manappuram Finance; target of Rs 193: Prabhudas Lilladher "/>
    <d v="2021-02-04T18:52:00"/>
    <x v="7"/>
    <s v="Manappuram Finance"/>
    <s v="MANAPPURAM"/>
    <n v="193"/>
    <s v="Accumulate"/>
    <s v="2021-02-05"/>
    <s v="183.7"/>
    <s v="2021-07-22"/>
    <s v="199.9"/>
    <x v="2"/>
    <n v="8.8187261839956552E-2"/>
    <n v="167"/>
    <n v="5.2806743616740451E-4"/>
  </r>
  <r>
    <n v="1170"/>
    <s v="Accumulate UPL; target of Rs 601: Prabhudas Lilladher "/>
    <d v="2021-02-04T18:52:00"/>
    <x v="7"/>
    <s v="UPL"/>
    <s v="UPL"/>
    <n v="601"/>
    <s v="Accumulate"/>
    <s v="2021-02-05"/>
    <s v="553.85"/>
    <s v="2021-03-02"/>
    <s v="608.8"/>
    <x v="2"/>
    <n v="9.9214588787577732E-2"/>
    <n v="25"/>
    <n v="3.9685835515031092E-3"/>
  </r>
  <r>
    <n v="1171"/>
    <s v="Accumulate Steel Authority of India; target of Rs 66: Prabhudas Lilladher "/>
    <d v="2021-02-04T18:51:00"/>
    <x v="7"/>
    <s v="Steel Authority of India"/>
    <s v="SAIL"/>
    <n v="66"/>
    <s v="Accumulate"/>
    <s v="2021-02-05"/>
    <s v="65.0"/>
    <s v="2021-02-08"/>
    <s v="68.2"/>
    <x v="2"/>
    <n v="4.9230769230769272E-2"/>
    <n v="3"/>
    <n v="1.6410256410256424E-2"/>
  </r>
  <r>
    <n v="1172"/>
    <s v="Accumulate Jubilant FoodWorks; target of Rs 2941: Prabhudas Lilladher "/>
    <d v="2021-02-04T18:51:00"/>
    <x v="7"/>
    <s v="Jubilant FoodWorks"/>
    <s v="JUBLFOOD"/>
    <n v="2941"/>
    <s v="Accumulate"/>
    <s v="2021-02-05"/>
    <s v="2830.0"/>
    <s v="2021-02-17"/>
    <s v="2944.5"/>
    <x v="2"/>
    <n v="4.0459363957597173E-2"/>
    <n v="12"/>
    <n v="3.3716136631330978E-3"/>
  </r>
  <r>
    <n v="1173"/>
    <s v="Accumulate Cipla; target of Rs 913: Prabhudas Lilladher "/>
    <d v="2021-02-04T18:51:00"/>
    <x v="7"/>
    <s v="Cipla"/>
    <s v="CIPLA"/>
    <n v="913"/>
    <s v="Accumulate"/>
    <s v="2021-02-05"/>
    <s v="839.6"/>
    <s v="2021-04-12"/>
    <s v="940.0"/>
    <x v="2"/>
    <n v="0.11958075273939968"/>
    <n v="66"/>
    <n v="1.8118295869606013E-3"/>
  </r>
  <r>
    <n v="1174"/>
    <s v="Hold Sun Pharmaceutical Industries; target of Rs 602: Prabhudas Lilladher "/>
    <d v="2021-02-04T18:44:00"/>
    <x v="7"/>
    <s v="Sun Pharmaceutical Industries"/>
    <s v="SUNPHARMA"/>
    <n v="602"/>
    <s v="Hold"/>
    <s v=""/>
    <s v=""/>
    <s v=""/>
    <s v=""/>
    <x v="0"/>
    <s v=""/>
    <e v="#VALUE!"/>
    <s v=""/>
  </r>
  <r>
    <n v="1175"/>
    <s v="Hold Colgate Palmolive; target of Rs 1651: Prabhudas Lilladher "/>
    <d v="2021-02-04T18:44:00"/>
    <x v="7"/>
    <s v="Colgate Palmolive"/>
    <s v="COLPAL"/>
    <n v="1651"/>
    <s v="Hold"/>
    <s v="2021-02-05"/>
    <s v="1626.0"/>
    <s v="2021-03-08"/>
    <s v="1659.15"/>
    <x v="2"/>
    <n v="2.0387453874538802E-2"/>
    <n v="31"/>
    <n v="6.576598024044775E-4"/>
  </r>
  <r>
    <n v="1176"/>
    <s v="Hold Cummins India; target of Rs 546: Prabhudas Lilladher "/>
    <d v="2021-02-04T18:44:00"/>
    <x v="7"/>
    <s v="Cummins India"/>
    <s v="CUMMINSIND"/>
    <n v="546"/>
    <s v="Hold"/>
    <s v=""/>
    <s v=""/>
    <s v=""/>
    <s v=""/>
    <x v="0"/>
    <s v=""/>
    <e v="#VALUE!"/>
    <s v=""/>
  </r>
  <r>
    <n v="1177"/>
    <s v="Hold Pidilite Industries; target of Rs 1739: Prabhudas Lilladher "/>
    <d v="2021-02-04T18:43:00"/>
    <x v="7"/>
    <s v="Pidilite Industries"/>
    <s v="PIDILITIND"/>
    <n v="1739"/>
    <s v="Hold"/>
    <s v=""/>
    <s v=""/>
    <s v=""/>
    <s v=""/>
    <x v="0"/>
    <s v=""/>
    <e v="#VALUE!"/>
    <s v=""/>
  </r>
  <r>
    <n v="1178"/>
    <s v="Hold LIC Housing Finance; target of Rs 420: Prabhudas Lilladher "/>
    <d v="2021-02-04T18:43:00"/>
    <x v="7"/>
    <s v="LIC Housing Finance"/>
    <s v="LICHSGFIN"/>
    <n v="420"/>
    <s v="Hold"/>
    <s v=""/>
    <s v=""/>
    <s v=""/>
    <s v=""/>
    <x v="0"/>
    <s v=""/>
    <e v="#VALUE!"/>
    <s v=""/>
  </r>
  <r>
    <n v="1179"/>
    <s v="Hold Shree Cement; target of Rs 23,400: Prabhudas Lilladher "/>
    <d v="2021-02-04T18:42:00"/>
    <x v="7"/>
    <s v="Shree Cement"/>
    <s v="SHREECEM"/>
    <n v="23400"/>
    <s v="Hold"/>
    <s v=""/>
    <s v=""/>
    <s v=""/>
    <s v=""/>
    <x v="0"/>
    <s v=""/>
    <e v="#VALUE!"/>
    <s v=""/>
  </r>
  <r>
    <n v="1180"/>
    <s v="Hold P.I. Industries; target of Rs 2119: Prabhudas Lilladher "/>
    <d v="2021-02-04T18:42:00"/>
    <x v="7"/>
    <s v="P.I. Industries"/>
    <s v="ARVSMART"/>
    <n v="2119"/>
    <s v="Hold"/>
    <s v=""/>
    <s v=""/>
    <s v=""/>
    <s v=""/>
    <x v="0"/>
    <s v=""/>
    <e v="#VALUE!"/>
    <s v=""/>
  </r>
  <r>
    <n v="1181"/>
    <s v="Buy Sagar cement; target of Rs 900: ICICI Direct "/>
    <d v="2021-02-04T17:37:00"/>
    <x v="8"/>
    <s v="Sagar cement"/>
    <s v="SAGCEM"/>
    <n v="900"/>
    <s v="Buy"/>
    <s v="2021-02-05"/>
    <s v="705.0"/>
    <s v="2021-05-19"/>
    <s v="910.0"/>
    <x v="2"/>
    <n v="0.29078014184397161"/>
    <n v="103"/>
    <n v="2.8231081732424429E-3"/>
  </r>
  <r>
    <n v="1182"/>
    <s v="Buy LIC Housing Finance; target of Rs 520: Motilal Oswal "/>
    <d v="2021-02-04T17:37:00"/>
    <x v="1"/>
    <s v="LIC Housing Finance"/>
    <s v="LICHSGFIN"/>
    <n v="520"/>
    <s v="Buy"/>
    <s v="2021-02-05"/>
    <s v="457.0"/>
    <s v="2021-06-04"/>
    <s v="537.95"/>
    <x v="2"/>
    <n v="0.17713347921225392"/>
    <n v="119"/>
    <n v="1.4885166320357471E-3"/>
  </r>
  <r>
    <n v="1183"/>
    <s v="Buy Bharat Electronics; target of Rs 150: Motilal Oswal "/>
    <d v="2021-02-04T17:37:00"/>
    <x v="1"/>
    <s v="Bharat Electronics"/>
    <s v="BEL"/>
    <n v="150"/>
    <s v="Buy"/>
    <s v="2021-02-05"/>
    <s v="142.0"/>
    <s v="2021-03-02"/>
    <s v="153.55"/>
    <x v="2"/>
    <n v="8.133802816901417E-2"/>
    <n v="25"/>
    <n v="3.253521126760567E-3"/>
  </r>
  <r>
    <n v="1184"/>
    <s v="Buy Shriram City Union Finance; target of Rs 1400: Motilal Oswal "/>
    <d v="2021-02-04T17:37:00"/>
    <x v="1"/>
    <s v="Shriram City Union Finance"/>
    <s v="SHRIRAMCIT"/>
    <n v="1400"/>
    <s v="Buy"/>
    <s v=""/>
    <s v=""/>
    <s v=""/>
    <s v=""/>
    <x v="0"/>
    <s v=""/>
    <e v="#VALUE!"/>
    <s v=""/>
  </r>
  <r>
    <n v="1185"/>
    <s v="Buy Aegis Logistics; target of Rs 330: Motilal Oswal "/>
    <d v="2021-02-04T17:36:00"/>
    <x v="1"/>
    <s v="Aegis Logistics"/>
    <s v="AEGISCHEM"/>
    <n v="330"/>
    <s v="Buy"/>
    <s v="2021-02-05"/>
    <s v="297.0"/>
    <s v="2021-03-03"/>
    <s v="331.65"/>
    <x v="2"/>
    <n v="0.11666666666666659"/>
    <n v="26"/>
    <n v="4.4871794871794842E-3"/>
  </r>
  <r>
    <n v="1186"/>
    <s v="Buy Colgate Palmolive; target of Rs 1860: ICICI Direct "/>
    <d v="2021-02-04T17:35:00"/>
    <x v="8"/>
    <s v="Colgate Palmolive"/>
    <s v="COLPAL"/>
    <n v="1860"/>
    <s v="Buy"/>
    <s v="2021-02-05"/>
    <s v="1626.0"/>
    <s v=""/>
    <s v=""/>
    <x v="1"/>
    <s v=""/>
    <e v="#VALUE!"/>
    <s v=""/>
  </r>
  <r>
    <n v="1187"/>
    <s v="Buy Aarti Industries; target of Rs 1340: ICICI Direct "/>
    <d v="2021-02-04T17:24:00"/>
    <x v="8"/>
    <s v="Aarti Industries"/>
    <s v="AARTIIND"/>
    <n v="1340"/>
    <s v="Buy"/>
    <s v="2021-02-05"/>
    <s v="1192.0"/>
    <s v="2021-03-24"/>
    <s v="1399.4"/>
    <x v="2"/>
    <n v="0.17399328859060409"/>
    <n v="47"/>
    <n v="3.7019848636298744E-3"/>
  </r>
  <r>
    <n v="1188"/>
    <s v="Buy Action Construction Equipment; target of Rs 160: ICICI Direct "/>
    <d v="2021-02-04T17:24:00"/>
    <x v="8"/>
    <s v="Action Construction Equipment"/>
    <s v="ACE"/>
    <n v="160"/>
    <s v="Buy"/>
    <s v="2021-02-05"/>
    <s v="155.7"/>
    <s v="2021-02-05"/>
    <s v="163.0"/>
    <x v="2"/>
    <n v="4.688503532434176E-2"/>
    <n v="0"/>
    <n v="4.688503532434176E-2"/>
  </r>
  <r>
    <n v="1189"/>
    <s v="Buy Amber Enterprises India; target of Rs 3025: ICICI Direct "/>
    <d v="2021-02-04T17:24:00"/>
    <x v="8"/>
    <s v="Amber Enterprises India"/>
    <s v="AMBER"/>
    <n v="3025"/>
    <s v="Buy"/>
    <s v="2021-02-05"/>
    <s v="2727.0"/>
    <s v="2021-02-11"/>
    <s v="3194.7"/>
    <x v="2"/>
    <n v="0.17150715071507144"/>
    <n v="6"/>
    <n v="2.8584525119178573E-2"/>
  </r>
  <r>
    <n v="1190"/>
    <s v="Buy Axis Bank; target of Rs 800: ICICI Direct "/>
    <d v="2021-02-04T17:24:00"/>
    <x v="8"/>
    <s v="Axis Bank"/>
    <s v="AXISBANK"/>
    <n v="800"/>
    <s v="Buy"/>
    <s v="2021-02-05"/>
    <s v="749.0"/>
    <s v="2021-09-01"/>
    <s v="819.0"/>
    <x v="2"/>
    <n v="9.3457943925233641E-2"/>
    <n v="208"/>
    <n v="4.4931703810208482E-4"/>
  </r>
  <r>
    <n v="1191"/>
    <s v="Buy Cipla; target of Rs 975: ICICI Direct "/>
    <d v="2021-02-04T17:23:00"/>
    <x v="8"/>
    <s v="Cipla"/>
    <s v="CIPLA"/>
    <n v="975"/>
    <s v="Buy"/>
    <s v="2021-02-05"/>
    <s v="839.6"/>
    <s v="2021-06-09"/>
    <s v="975.0"/>
    <x v="2"/>
    <n v="0.16126727012863265"/>
    <n v="124"/>
    <n v="1.3005425010373601E-3"/>
  </r>
  <r>
    <n v="1192"/>
    <s v="Buy IndusInd Bank; target of Rs 1050: ICICI Direct "/>
    <d v="2021-02-04T17:23:00"/>
    <x v="8"/>
    <s v="IndusInd Bank"/>
    <s v="INDUSINDBK"/>
    <n v="1050"/>
    <s v="Buy"/>
    <s v="2021-02-05"/>
    <s v="1045.0"/>
    <s v="2021-02-05"/>
    <s v="1085.0"/>
    <x v="2"/>
    <n v="3.8277511961722487E-2"/>
    <n v="0"/>
    <n v="3.8277511961722487E-2"/>
  </r>
  <r>
    <n v="1193"/>
    <s v="Buy IDFC First Bank; target of Rs 52: ICICI Direct "/>
    <d v="2021-02-04T17:23:00"/>
    <x v="8"/>
    <s v="IDFC First Bank"/>
    <s v="IDFCFIRSTB"/>
    <n v="52"/>
    <s v="Buy"/>
    <s v="2021-02-05"/>
    <s v="49.5"/>
    <s v="2021-02-09"/>
    <s v="52.2"/>
    <x v="2"/>
    <n v="5.4545454545454605E-2"/>
    <n v="4"/>
    <n v="1.3636363636363651E-2"/>
  </r>
  <r>
    <n v="1194"/>
    <s v="Buy HDFC; target of Rs 3100: ICICI Direct "/>
    <d v="2021-02-04T17:23:00"/>
    <x v="8"/>
    <s v="HDFC"/>
    <s v="HDFCLIFE"/>
    <n v="3100"/>
    <s v="Buy"/>
    <s v=""/>
    <s v=""/>
    <s v=""/>
    <s v=""/>
    <x v="0"/>
    <s v=""/>
    <e v="#VALUE!"/>
    <s v=""/>
  </r>
  <r>
    <n v="1195"/>
    <s v="Buy Grindwell Norton; target of Rs 805: ICICI Direct "/>
    <d v="2021-02-04T17:22:00"/>
    <x v="8"/>
    <s v="Grindwell Norton"/>
    <s v="GRINDWELL"/>
    <n v="805"/>
    <s v="Buy"/>
    <s v="2021-02-05"/>
    <s v="787.9"/>
    <s v="2021-02-05"/>
    <s v="827.9"/>
    <x v="2"/>
    <n v="5.0767863942124639E-2"/>
    <n v="0"/>
    <n v="5.0767863942124639E-2"/>
  </r>
  <r>
    <n v="1196"/>
    <s v="Buy Granules India; target of Rs 460: ICICI Direct "/>
    <d v="2021-02-04T17:22:00"/>
    <x v="8"/>
    <s v="Granules India"/>
    <s v="GRANULES"/>
    <n v="460"/>
    <s v="Buy"/>
    <s v="2021-02-05"/>
    <s v="350.0"/>
    <s v=""/>
    <s v=""/>
    <x v="1"/>
    <s v=""/>
    <e v="#VALUE!"/>
    <s v=""/>
  </r>
  <r>
    <n v="1197"/>
    <s v="Buy Exide Industries; target of Rs 225: ICICI Direct "/>
    <d v="2021-02-04T17:22:00"/>
    <x v="8"/>
    <s v="Exide Industries"/>
    <s v="EXIDEIND"/>
    <n v="225"/>
    <s v="Buy"/>
    <s v="2021-02-05"/>
    <s v="205.8"/>
    <s v=""/>
    <s v=""/>
    <x v="1"/>
    <s v=""/>
    <e v="#VALUE!"/>
    <s v=""/>
  </r>
  <r>
    <n v="1198"/>
    <s v="Buy Dr Reddy’s Laboratories; target of Rs 5525: ICICI Direct "/>
    <d v="2021-02-04T17:22:00"/>
    <x v="8"/>
    <s v="Dr Reddy’s Laboratories"/>
    <s v="DRREDDY"/>
    <n v="5525"/>
    <s v="Buy"/>
    <s v="2021-02-05"/>
    <s v="4685.0"/>
    <s v="2021-07-01"/>
    <s v="5580.0"/>
    <x v="2"/>
    <n v="0.19103521878335111"/>
    <n v="146"/>
    <n v="1.3084604026256926E-3"/>
  </r>
  <r>
    <n v="1199"/>
    <s v="Buy DB Corp; target of Rs 95: ICICI Direct "/>
    <d v="2021-02-04T17:21:00"/>
    <x v="8"/>
    <s v="DB Corp"/>
    <s v="DBSTOCKBRO"/>
    <n v="95"/>
    <s v="Buy"/>
    <s v=""/>
    <s v=""/>
    <s v=""/>
    <s v=""/>
    <x v="0"/>
    <s v=""/>
    <e v="#VALUE!"/>
    <s v=""/>
  </r>
  <r>
    <n v="1200"/>
    <s v="Buy Dabur India; target of Rs 620: ICICI Direct "/>
    <d v="2021-02-04T17:21:00"/>
    <x v="8"/>
    <s v="Dabur India"/>
    <s v="DABUR"/>
    <n v="620"/>
    <s v="Buy"/>
    <s v="2021-02-05"/>
    <s v="527.0"/>
    <s v="2021-08-23"/>
    <s v="621.95"/>
    <x v="2"/>
    <n v="0.18017077798861489"/>
    <n v="199"/>
    <n v="9.0538079391263768E-4"/>
  </r>
  <r>
    <n v="1201"/>
    <s v="Reduce Maruti Suzuki India: target of Rs 7000: ICICI Direct "/>
    <d v="2021-02-04T14:18:00"/>
    <x v="8"/>
    <s v="Maruti Suzuki India"/>
    <s v="MARUTI"/>
    <n v="7000"/>
    <s v="Reduce"/>
    <s v="2021-02-23"/>
    <s v="6938.0"/>
    <s v="2021-02-04"/>
    <s v="7600.0"/>
    <x v="2"/>
    <n v="9.5416546555203235E-2"/>
    <n v="19"/>
    <n v="5.0219235029054336E-3"/>
  </r>
  <r>
    <n v="1202"/>
    <s v="Hold Bank of Baroda: target of Rs 70: ICICI Direct "/>
    <d v="2021-02-04T14:17:00"/>
    <x v="8"/>
    <s v="Bank of Baroda"/>
    <s v="BANKBARODA"/>
    <n v="70"/>
    <s v="Hold"/>
    <s v=""/>
    <s v=""/>
    <s v=""/>
    <s v=""/>
    <x v="0"/>
    <s v=""/>
    <e v="#VALUE!"/>
    <s v=""/>
  </r>
  <r>
    <n v="1203"/>
    <s v="Hold DCB Bank: target of Rs 130: ICICI Direct "/>
    <d v="2021-02-04T14:16:00"/>
    <x v="8"/>
    <s v="DCB Bank"/>
    <s v="DCBBANK"/>
    <n v="130"/>
    <s v="Hold"/>
    <s v="2021-02-04"/>
    <s v="116.0"/>
    <s v=""/>
    <s v=""/>
    <x v="1"/>
    <s v=""/>
    <e v="#VALUE!"/>
    <s v=""/>
  </r>
  <r>
    <n v="1204"/>
    <s v="Hold Indus Towers: target of Rs 245: ICICI Direct "/>
    <d v="2021-02-04T14:14:00"/>
    <x v="8"/>
    <s v="Indus Towers"/>
    <s v="INDUSTOWER"/>
    <n v="245"/>
    <s v="Hold"/>
    <s v=""/>
    <s v=""/>
    <s v=""/>
    <s v=""/>
    <x v="0"/>
    <s v=""/>
    <e v="#VALUE!"/>
    <s v=""/>
  </r>
  <r>
    <n v="1205"/>
    <s v="Hold Indian Oil Corporation: target of Rs 105: ICICI Direct "/>
    <d v="2021-02-04T14:10:00"/>
    <x v="8"/>
    <s v="Indian Oil Corporation"/>
    <s v="IOC"/>
    <n v="105"/>
    <s v="Hold"/>
    <s v="2021-02-04"/>
    <s v="102.8"/>
    <s v="2021-03-08"/>
    <s v="105.0"/>
    <x v="2"/>
    <n v="2.140077821011676E-2"/>
    <n v="32"/>
    <n v="6.6877431906614874E-4"/>
  </r>
  <r>
    <n v="1206"/>
    <s v="Hold Hindustan Unilever: target of Rs 2600: ICICI Direct "/>
    <d v="2021-02-04T14:09:00"/>
    <x v="8"/>
    <s v="Hindustan Unilever"/>
    <s v="HINDUNILVR"/>
    <n v="2600"/>
    <s v="Hold"/>
    <s v="2021-02-04"/>
    <s v="2239.0"/>
    <s v="2021-08-20"/>
    <s v="2630.0"/>
    <x v="2"/>
    <n v="0.17463153193389908"/>
    <n v="197"/>
    <n v="8.8645447682182276E-4"/>
  </r>
  <r>
    <n v="1207"/>
    <s v="Hold Escorts: target of Rs 1500: ICICI Direct "/>
    <d v="2021-02-04T14:09:00"/>
    <x v="8"/>
    <s v="Escorts"/>
    <s v="ESCORTS"/>
    <n v="1500"/>
    <s v="Hold"/>
    <s v="2021-02-04"/>
    <s v="1384.0"/>
    <s v="2021-09-20"/>
    <s v="1501.5"/>
    <x v="2"/>
    <n v="8.4898843930635834E-2"/>
    <n v="228"/>
    <n v="3.7236335057296417E-4"/>
  </r>
  <r>
    <n v="1208"/>
    <s v="Hold EPL: target of Rs 250: ICICI Direct "/>
    <d v="2021-02-04T14:09:00"/>
    <x v="8"/>
    <s v="EPL"/>
    <s v="EPL"/>
    <n v="250"/>
    <s v="Hold"/>
    <s v="2021-02-04"/>
    <s v="219.95"/>
    <s v="2021-05-20"/>
    <s v="255.0"/>
    <x v="2"/>
    <n v="0.15935439872698345"/>
    <n v="105"/>
    <n v="1.5176609402569852E-3"/>
  </r>
  <r>
    <n v="1209"/>
    <s v="Hold Jyothy Laboratories: target of Rs 175: ICICI Direct "/>
    <d v="2021-02-04T14:08:00"/>
    <x v="8"/>
    <s v="Jyothy Laboratories"/>
    <s v="JYOTHYLAB"/>
    <n v="175"/>
    <s v="Hold"/>
    <s v="2021-02-04"/>
    <s v="155.9"/>
    <s v="2021-07-05"/>
    <s v="183.8"/>
    <x v="2"/>
    <n v="0.17896087235407315"/>
    <n v="151"/>
    <n v="1.1851713400931998E-3"/>
  </r>
  <r>
    <n v="1210"/>
    <s v="Hold Mastek: target of Rs 1310: ICICI Direct "/>
    <d v="2021-02-04T14:08:00"/>
    <x v="8"/>
    <s v="Mastek"/>
    <s v="MASTEK"/>
    <n v="1310"/>
    <s v="Hold"/>
    <s v="2021-02-04"/>
    <s v="1206.55"/>
    <s v="2021-03-16"/>
    <s v="1318.8"/>
    <x v="2"/>
    <n v="9.303385686461399E-2"/>
    <n v="40"/>
    <n v="2.3258464216153497E-3"/>
  </r>
  <r>
    <n v="1211"/>
    <s v="Hold Navin Fluorine: target of Rs 2820: ICICI Direct "/>
    <d v="2021-02-04T14:08:00"/>
    <x v="8"/>
    <s v="Navin Fluorine"/>
    <s v="NAVINFLUOR"/>
    <n v="2820"/>
    <s v="Hold"/>
    <s v="2021-02-04"/>
    <s v="2565.0"/>
    <s v="2021-03-02"/>
    <s v="2875.0"/>
    <x v="2"/>
    <n v="0.12085769980506822"/>
    <n v="26"/>
    <n v="4.6483730694257003E-3"/>
  </r>
  <r>
    <n v="1212"/>
    <s v="Hold Vardhman Textiles: target of Rs 1100: ICICI Direct "/>
    <d v="2021-02-04T14:08:00"/>
    <x v="8"/>
    <s v="Vardhman Textiles"/>
    <s v="VTL"/>
    <n v="1100"/>
    <s v="Hold"/>
    <s v="2021-02-04"/>
    <s v="1090.0"/>
    <s v="2021-02-18"/>
    <s v="1134.9"/>
    <x v="2"/>
    <n v="4.1192660550458796E-2"/>
    <n v="14"/>
    <n v="2.9423328964613424E-3"/>
  </r>
  <r>
    <n v="1213"/>
    <s v="Hold Tata Chemicals: target of Rs 520: ICICI Direct "/>
    <d v="2021-02-04T14:07:00"/>
    <x v="8"/>
    <s v="Tata Chemicals"/>
    <s v="TATACHEM"/>
    <n v="520"/>
    <s v="Hold"/>
    <s v="2021-02-04"/>
    <s v="517.6"/>
    <s v="2021-02-04"/>
    <s v="535.0"/>
    <x v="2"/>
    <n v="3.3616692426584188E-2"/>
    <n v="0"/>
    <n v="3.3616692426584188E-2"/>
  </r>
  <r>
    <n v="1214"/>
    <s v="Buy JSW Energy; target of Rs 84: Motilal Oswal "/>
    <d v="2021-02-03T20:53:00"/>
    <x v="1"/>
    <s v="JSW Energy"/>
    <s v="JSWENERGY"/>
    <n v="84"/>
    <s v="Buy"/>
    <s v="2021-02-04"/>
    <s v="71.65"/>
    <s v="2021-03-02"/>
    <s v="88.5"/>
    <x v="2"/>
    <n v="0.23517096999302153"/>
    <n v="26"/>
    <n v="9.0450373074239046E-3"/>
  </r>
  <r>
    <n v="1215"/>
    <s v="Buy Exide; target of Rs 233: Motilal Oswal "/>
    <d v="2021-02-03T20:53:00"/>
    <x v="1"/>
    <s v="Exide"/>
    <s v="EXIDEIND"/>
    <n v="233"/>
    <s v="Buy"/>
    <s v="2021-02-04"/>
    <s v="203.45"/>
    <s v=""/>
    <s v=""/>
    <x v="1"/>
    <s v=""/>
    <e v="#VALUE!"/>
    <s v=""/>
  </r>
  <r>
    <n v="1216"/>
    <s v="Buy Persistent Systems; target of Rs 1800: Motilal Oswal "/>
    <d v="2021-02-03T20:52:00"/>
    <x v="1"/>
    <s v="Persistent Systems"/>
    <s v="PERSISTENT"/>
    <n v="1800"/>
    <s v="Buy"/>
    <s v="2021-02-04"/>
    <s v="1674.9"/>
    <s v="2021-02-11"/>
    <s v="1850.0"/>
    <x v="2"/>
    <n v="0.10454355483909482"/>
    <n v="7"/>
    <n v="1.4934793548442116E-2"/>
  </r>
  <r>
    <n v="1217"/>
    <s v="Buy United Spirits; target of Rs 725: Motilal Oswal "/>
    <d v="2021-02-03T20:50:00"/>
    <x v="1"/>
    <s v="United Spirits"/>
    <s v="MCDOWELL-N"/>
    <n v="725"/>
    <s v="Buy"/>
    <s v="2021-02-04"/>
    <s v="583.4"/>
    <s v="2021-08-18"/>
    <s v="728.8"/>
    <x v="2"/>
    <n v="0.24922865958176205"/>
    <n v="195"/>
    <n v="1.2780956901628823E-3"/>
  </r>
  <r>
    <n v="1218"/>
    <s v="Buy RBL Bank; target of Rs 270: Motilal Oswal "/>
    <d v="2021-02-03T20:50:00"/>
    <x v="1"/>
    <s v="RBL Bank"/>
    <s v="RBLBANK"/>
    <n v="270"/>
    <s v="Buy"/>
    <s v="2021-02-04"/>
    <s v="253.95"/>
    <s v=""/>
    <s v=""/>
    <x v="1"/>
    <s v=""/>
    <e v="#VALUE!"/>
    <s v=""/>
  </r>
  <r>
    <n v="1219"/>
    <s v="Buy Granules India; target of Rs 460: Motilal Oswal "/>
    <d v="2021-02-03T20:48:00"/>
    <x v="1"/>
    <s v="Granules India"/>
    <s v="GRANULES"/>
    <n v="460"/>
    <s v="Buy"/>
    <s v="2021-02-04"/>
    <s v="344.0"/>
    <s v=""/>
    <s v=""/>
    <x v="1"/>
    <s v=""/>
    <e v="#VALUE!"/>
    <s v=""/>
  </r>
  <r>
    <n v="1220"/>
    <s v="Buy Quess Corp; target of Rs 745: Motilal Oswal "/>
    <d v="2021-02-03T20:48:00"/>
    <x v="1"/>
    <s v="Quess Corp"/>
    <s v="QUESS"/>
    <n v="745"/>
    <s v="Buy"/>
    <s v="2021-02-04"/>
    <s v="615.0"/>
    <s v="2021-02-08"/>
    <s v="761.7"/>
    <x v="2"/>
    <n v="0.23853658536585373"/>
    <n v="4"/>
    <n v="5.9634146341463433E-2"/>
  </r>
  <r>
    <n v="1221"/>
    <s v="Buy TeamLease; target of Rs 3840: Motilal Oswal "/>
    <d v="2021-02-03T20:48:00"/>
    <x v="1"/>
    <s v="TeamLease"/>
    <s v="TEAMLEASE"/>
    <n v="3840"/>
    <s v="Buy"/>
    <s v="2021-02-04"/>
    <s v="2762.0"/>
    <s v="2021-04-01"/>
    <s v="3859.95"/>
    <x v="2"/>
    <n v="0.39751991310644452"/>
    <n v="56"/>
    <n v="7.0985698769007949E-3"/>
  </r>
  <r>
    <n v="1222"/>
    <s v="Buy Marico; target of Rs 490: Motilal Oswal "/>
    <d v="2021-02-03T20:48:00"/>
    <x v="1"/>
    <s v="Marico"/>
    <s v="MARICO"/>
    <n v="490"/>
    <s v="Buy"/>
    <s v="2021-02-04"/>
    <s v="415.75"/>
    <s v="2021-06-02"/>
    <s v="493.0"/>
    <x v="2"/>
    <n v="0.18580877931449188"/>
    <n v="118"/>
    <n v="1.5746506721567109E-3"/>
  </r>
  <r>
    <n v="1223"/>
    <s v="Buy Aditya Birla Fashion; target of Rs 200: Motilal Oswal "/>
    <d v="2021-02-03T20:47:00"/>
    <x v="1"/>
    <s v="Aditya Birla Fashion"/>
    <s v="ABFRL"/>
    <n v="200"/>
    <s v="Buy"/>
    <s v="2021-02-04"/>
    <s v="151.5"/>
    <s v="2021-03-02"/>
    <s v="208.7"/>
    <x v="2"/>
    <n v="0.37755775577557749"/>
    <n v="26"/>
    <n v="1.4521452145214518E-2"/>
  </r>
  <r>
    <n v="1224"/>
    <s v="Buy KEC; target of Rs 450: Motilal Oswal "/>
    <d v="2021-02-03T20:47:00"/>
    <x v="1"/>
    <s v="KEC"/>
    <s v="KEC"/>
    <n v="450"/>
    <s v="Buy"/>
    <s v="2021-02-04"/>
    <s v="403.25"/>
    <s v="2021-03-01"/>
    <s v="455.0"/>
    <x v="2"/>
    <n v="0.12833230006199628"/>
    <n v="25"/>
    <n v="5.1332920024798508E-3"/>
  </r>
  <r>
    <n v="1225"/>
    <s v="Buy Manappuram Finance; target of Rs 210: Motilal Oswal "/>
    <d v="2021-02-03T20:47:00"/>
    <x v="1"/>
    <s v="Manappuram Finance"/>
    <s v="MANAPPURAM"/>
    <n v="210"/>
    <s v="Buy"/>
    <s v="2021-02-04"/>
    <s v="172.85"/>
    <s v="2021-07-27"/>
    <s v="211.4"/>
    <x v="2"/>
    <n v="0.22302574486549037"/>
    <n v="173"/>
    <n v="1.2891661552918519E-3"/>
  </r>
  <r>
    <n v="1226"/>
    <s v="Buy Laurus Labs; target of Rs 470: Motilal Oswal "/>
    <d v="2021-02-03T20:47:00"/>
    <x v="1"/>
    <s v="Laurus Labs"/>
    <s v="LAURUSLABS"/>
    <n v="470"/>
    <s v="Buy"/>
    <s v="2021-02-04"/>
    <s v="342.95"/>
    <s v="2021-04-26"/>
    <s v="477.2"/>
    <x v="2"/>
    <n v="0.39145648053652138"/>
    <n v="81"/>
    <n v="4.8327960560064368E-3"/>
  </r>
  <r>
    <n v="1227"/>
    <s v="Buy Lupin; target of Rs 1180: Motilal Oswal "/>
    <d v="2021-02-03T20:47:00"/>
    <x v="1"/>
    <s v="Lupin"/>
    <s v="LUPIN"/>
    <n v="1180"/>
    <s v="Buy"/>
    <s v="2021-02-04"/>
    <s v="1040.5"/>
    <s v="2021-05-05"/>
    <s v="1209.0"/>
    <x v="2"/>
    <n v="0.16194137433925998"/>
    <n v="90"/>
    <n v="1.7993486037695553E-3"/>
  </r>
  <r>
    <n v="1228"/>
    <s v="Buy Sun Pharma; target of Rs 740: Motilal Oswal "/>
    <d v="2021-02-03T20:46:00"/>
    <x v="1"/>
    <s v="Sun Pharma"/>
    <s v="SUNPHARMA"/>
    <n v="740"/>
    <s v="Buy"/>
    <s v="2021-02-04"/>
    <s v="632.5"/>
    <s v="2021-07-30"/>
    <s v="783.75"/>
    <x v="2"/>
    <n v="0.2391304347826087"/>
    <n v="176"/>
    <n v="1.358695652173913E-3"/>
  </r>
  <r>
    <n v="1229"/>
    <s v="Buy Colgate; target of Rs 1810: Motilal Oswal "/>
    <d v="2021-02-03T20:46:00"/>
    <x v="1"/>
    <s v="Colgate"/>
    <s v="COLPAL"/>
    <n v="1810"/>
    <s v="Buy"/>
    <s v="2021-02-04"/>
    <s v="1606.1"/>
    <s v="2021-07-23"/>
    <s v="1811.9"/>
    <x v="2"/>
    <n v="0.12813647967125347"/>
    <n v="169"/>
    <n v="7.5820402172339333E-4"/>
  </r>
  <r>
    <n v="1230"/>
    <s v="Buy ICICI Bank; target of Rs 700: Motilal Oswal "/>
    <d v="2021-02-03T17:27:00"/>
    <x v="1"/>
    <s v="ICICI Bank"/>
    <s v="ICICIBANK"/>
    <n v="700"/>
    <s v="Buy"/>
    <s v="2021-02-04"/>
    <s v="618.8"/>
    <s v="2021-08-04"/>
    <s v="717.4"/>
    <x v="2"/>
    <n v="0.15934065934065939"/>
    <n v="181"/>
    <n v="8.8033513447878119E-4"/>
  </r>
  <r>
    <n v="1231"/>
    <s v="Buy IndusInd Bank; target of Rs 1200: Motilal Oswal "/>
    <d v="2021-02-03T17:27:00"/>
    <x v="1"/>
    <s v="IndusInd Bank"/>
    <s v="INDUSINDBK"/>
    <n v="1200"/>
    <s v="Buy"/>
    <s v="2021-02-04"/>
    <s v="1034.9"/>
    <s v="2021-10-14"/>
    <s v="1215.0"/>
    <x v="2"/>
    <n v="0.17402647598801807"/>
    <n v="252"/>
    <n v="6.9058125392070663E-4"/>
  </r>
  <r>
    <n v="1232"/>
    <s v="Buy AU Small Finance Bank; target of Rs 1050: Motilal Oswal "/>
    <d v="2021-02-03T17:26:00"/>
    <x v="1"/>
    <s v="AU Small Finance Bank"/>
    <s v="AUBANK"/>
    <n v="1050"/>
    <s v="Buy"/>
    <s v="2021-02-04"/>
    <s v="968.95"/>
    <s v="2021-02-09"/>
    <s v="1081.0"/>
    <x v="2"/>
    <n v="0.11564064193198818"/>
    <n v="5"/>
    <n v="2.3128128386397637E-2"/>
  </r>
  <r>
    <n v="1233"/>
    <s v="Buy Maruti Suzuki; target of Rs 9000: Motilal Oswal "/>
    <d v="2021-02-03T17:26:00"/>
    <x v="1"/>
    <s v="Maruti Suzuki"/>
    <s v="MARUTI"/>
    <n v="9000"/>
    <s v="Buy"/>
    <s v="2021-02-04"/>
    <s v="7600.0"/>
    <s v="2022-02-10"/>
    <s v="9050.0"/>
    <x v="2"/>
    <n v="0.19078947368421054"/>
    <n v="371"/>
    <n v="5.142573414668748E-4"/>
  </r>
  <r>
    <n v="1234"/>
    <s v="Buy MAX Financial Services; target of Rs 830: Motilal Oswal "/>
    <d v="2021-02-03T17:26:00"/>
    <x v="1"/>
    <s v="MAX Financial Services"/>
    <s v="MFSL"/>
    <n v="830"/>
    <s v="Buy"/>
    <s v="2021-02-04"/>
    <s v="701.0"/>
    <s v="2021-02-11"/>
    <s v="831.65"/>
    <x v="2"/>
    <n v="0.18637660485021396"/>
    <n v="7"/>
    <n v="2.6625229264316281E-2"/>
  </r>
  <r>
    <n v="1235"/>
    <s v="Buy JSW Steel; target of Rs 435: Motilal Oswal "/>
    <d v="2021-02-03T17:26:00"/>
    <x v="1"/>
    <s v="JSW Steel"/>
    <s v="JSWSTEEL"/>
    <n v="435"/>
    <s v="Buy"/>
    <s v="2021-02-04"/>
    <s v="392.9"/>
    <s v="2021-03-03"/>
    <s v="435.0"/>
    <x v="2"/>
    <n v="0.10715194706032076"/>
    <n v="27"/>
    <n v="3.9685906318637316E-3"/>
  </r>
  <r>
    <n v="1236"/>
    <s v="Buy SRF; target of Rs 315: Motilal Oswal "/>
    <d v="2021-02-03T17:25:00"/>
    <x v="1"/>
    <s v="SRF"/>
    <s v="SRF"/>
    <n v="315"/>
    <s v="Buy"/>
    <s v=""/>
    <s v=""/>
    <s v=""/>
    <s v=""/>
    <x v="0"/>
    <s v=""/>
    <e v="#VALUE!"/>
    <s v=""/>
  </r>
  <r>
    <n v="1237"/>
    <s v="Buy UltraTech Cement; target of Rs 6650: Motilal Oswal "/>
    <d v="2021-02-03T17:25:00"/>
    <x v="1"/>
    <s v="UltraTech Cement"/>
    <s v="ULTRACEMCO"/>
    <n v="6650"/>
    <s v="Buy"/>
    <s v="2021-02-04"/>
    <s v="6093.0"/>
    <s v="2021-03-04"/>
    <s v="6830.0"/>
    <x v="2"/>
    <n v="0.12095847694075168"/>
    <n v="28"/>
    <n v="4.3199456050268458E-3"/>
  </r>
  <r>
    <n v="1238"/>
    <s v="Buy Shriram Transport Finance; target of Rs 1575: Motilal Oswal "/>
    <d v="2021-02-03T17:24:00"/>
    <x v="1"/>
    <s v="Shriram Transport Finance"/>
    <s v="SRTRANSFIN"/>
    <n v="1575"/>
    <s v="Buy"/>
    <s v="2021-02-04"/>
    <s v="1450.2"/>
    <s v="2021-10-26"/>
    <s v="1588.0"/>
    <x v="2"/>
    <n v="9.5021376361881085E-2"/>
    <n v="264"/>
    <n v="3.5992945591621623E-4"/>
  </r>
  <r>
    <n v="1239"/>
    <s v="Buy Dabur; target of Rs 640: Motilal Oswal "/>
    <d v="2021-02-03T17:23:00"/>
    <x v="1"/>
    <s v="Dabur"/>
    <s v="DABUR"/>
    <n v="640"/>
    <s v="Buy"/>
    <s v="2021-02-04"/>
    <s v="524.75"/>
    <s v="2021-09-02"/>
    <s v="643.9"/>
    <x v="2"/>
    <n v="0.22706050500238203"/>
    <n v="210"/>
    <n v="1.0812405000113431E-3"/>
  </r>
  <r>
    <n v="1240"/>
    <s v="Buy TATA Motors; target of Rs 350: Motilal Oswal "/>
    <d v="2021-02-03T17:21:00"/>
    <x v="1"/>
    <s v="TATA Motors"/>
    <s v="TATAMTRDVR"/>
    <n v="350"/>
    <s v="Buy"/>
    <s v=""/>
    <s v=""/>
    <s v=""/>
    <s v=""/>
    <x v="0"/>
    <s v=""/>
    <e v="#VALUE!"/>
    <s v=""/>
  </r>
  <r>
    <n v="1241"/>
    <s v="Buy IndiaMART; target of Rs 9000: Motilal Oswal "/>
    <d v="2021-02-03T17:21:00"/>
    <x v="1"/>
    <s v="IndiaMART"/>
    <s v="INDIAMART"/>
    <n v="9000"/>
    <s v="Buy"/>
    <s v="2021-02-04"/>
    <s v="8330.25"/>
    <s v="2021-02-04"/>
    <s v="9400.0"/>
    <x v="2"/>
    <n v="0.12841751448035774"/>
    <n v="0"/>
    <n v="0.12841751448035774"/>
  </r>
  <r>
    <n v="1242"/>
    <s v="Buy HDFC Bank; target of Rs 1720: Motilal Oswal "/>
    <d v="2021-02-03T17:21:00"/>
    <x v="1"/>
    <s v="HDFC Bank"/>
    <s v="HDFCBANK"/>
    <n v="1720"/>
    <s v="Buy"/>
    <s v="2021-02-04"/>
    <s v="1566.0"/>
    <s v="2021-10-18"/>
    <s v="1725.0"/>
    <x v="2"/>
    <n v="0.10153256704980843"/>
    <n v="256"/>
    <n v="3.9661159003831416E-4"/>
  </r>
  <r>
    <n v="1243"/>
    <s v="Buy HCL Technologies; target of Rs 1300: Motilal Oswal "/>
    <d v="2021-02-03T17:20:00"/>
    <x v="1"/>
    <s v="HCL Technologies"/>
    <s v="HCLTECH"/>
    <n v="1300"/>
    <s v="Buy"/>
    <s v="2021-02-04"/>
    <s v="964.7"/>
    <s v="2021-09-21"/>
    <s v="1315.0"/>
    <x v="2"/>
    <n v="0.36311806779309624"/>
    <n v="229"/>
    <n v="1.5856684183104639E-3"/>
  </r>
  <r>
    <n v="1244"/>
    <s v="Buy SAIL; target of Rs 81: Motilal Oswal "/>
    <d v="2021-02-03T17:20:00"/>
    <x v="1"/>
    <s v="SAIL"/>
    <s v="SAIL"/>
    <n v="81"/>
    <s v="Buy"/>
    <s v="2021-02-04"/>
    <s v="63.4"/>
    <s v="2021-03-02"/>
    <s v="81.5"/>
    <x v="2"/>
    <n v="0.28548895899053628"/>
    <n v="26"/>
    <n v="1.0980344576559088E-2"/>
  </r>
  <r>
    <n v="1245"/>
    <s v="Buy Orient Cement; target of Rs 117: HDFC Securities "/>
    <d v="2021-02-03T17:06:00"/>
    <x v="12"/>
    <s v="Orient Cement"/>
    <s v="ORIENTCEM"/>
    <n v="117"/>
    <s v="Buy"/>
    <s v="2021-02-04"/>
    <s v="92.2"/>
    <s v="2021-05-04"/>
    <s v="119.0"/>
    <x v="2"/>
    <n v="0.29067245119305851"/>
    <n v="89"/>
    <n v="3.2659825976748148E-3"/>
  </r>
  <r>
    <n v="1246"/>
    <s v="Accumulate IndusInd Bank; target of Rs 940: Dolat Capital Market "/>
    <d v="2021-02-03T17:05:00"/>
    <x v="21"/>
    <s v="IndusInd Bank"/>
    <s v="INDUSINDBK"/>
    <n v="940"/>
    <s v="Accumulate"/>
    <s v=""/>
    <s v=""/>
    <s v=""/>
    <s v=""/>
    <x v="0"/>
    <s v=""/>
    <e v="#VALUE!"/>
    <s v=""/>
  </r>
  <r>
    <n v="1247"/>
    <s v="Accumulate Persistent Systems; target of Rs 1530: Dolat Capital Market "/>
    <d v="2021-02-03T17:04:00"/>
    <x v="21"/>
    <s v="Persistent Systems"/>
    <s v="PERSISTENT"/>
    <n v="1530"/>
    <s v="Accumulate"/>
    <s v=""/>
    <s v=""/>
    <s v=""/>
    <s v=""/>
    <x v="0"/>
    <s v=""/>
    <e v="#VALUE!"/>
    <s v=""/>
  </r>
  <r>
    <n v="1248"/>
    <s v="Reduce Escorts; target of Rs 1368: Dolat Capital Market "/>
    <d v="2021-02-03T16:49:00"/>
    <x v="21"/>
    <s v="Escorts"/>
    <s v="ESCORTS"/>
    <n v="1368"/>
    <s v="Reduce"/>
    <s v="2021-02-17"/>
    <s v="1364.2"/>
    <s v="2021-02-04"/>
    <s v="1384.0"/>
    <x v="2"/>
    <n v="1.4514000879636384E-2"/>
    <n v="13"/>
    <n v="1.1164616061258756E-3"/>
  </r>
  <r>
    <n v="1249"/>
    <s v="Reduce Bank of Baroda; target of Rs 70: Dolat Capital Market "/>
    <d v="2021-02-03T16:49:00"/>
    <x v="21"/>
    <s v="Bank of Baroda"/>
    <s v="BANKBARODA"/>
    <n v="70"/>
    <s v="Reduce"/>
    <s v="2021-03-19"/>
    <s v="69.55"/>
    <s v="2021-02-04"/>
    <s v="77.1"/>
    <x v="2"/>
    <n v="0.10855499640546366"/>
    <n v="43"/>
    <n v="2.524534800127062E-3"/>
  </r>
  <r>
    <n v="1250"/>
    <s v="Reduce Blue Star; target of Rs 730: Dolat Capital Market "/>
    <d v="2021-02-03T16:49:00"/>
    <x v="21"/>
    <s v="Blue Star"/>
    <s v="BLUESTARCO"/>
    <n v="730"/>
    <s v="Reduce"/>
    <s v=""/>
    <s v=""/>
    <s v="2021-02-04"/>
    <s v="801.6"/>
    <x v="1"/>
    <s v=""/>
    <e v="#VALUE!"/>
    <s v=""/>
  </r>
  <r>
    <n v="1251"/>
    <s v="Reduce Dabur India; target of Rs 540: Dolat Capital Market "/>
    <d v="2021-02-03T16:48:00"/>
    <x v="21"/>
    <s v="Dabur India"/>
    <s v="DABUR"/>
    <n v="540"/>
    <s v="Reduce"/>
    <s v=""/>
    <s v=""/>
    <s v=""/>
    <s v=""/>
    <x v="0"/>
    <s v=""/>
    <e v="#VALUE!"/>
    <s v=""/>
  </r>
  <r>
    <n v="1252"/>
    <s v="Accumulate Exide Industries; target of Rs 222: Dolat Capital Market "/>
    <d v="2021-02-03T16:48:00"/>
    <x v="21"/>
    <s v="Exide Industries"/>
    <s v="EXIDEIND"/>
    <n v="222"/>
    <s v="Accumulate"/>
    <s v="2021-02-04"/>
    <s v="203.45"/>
    <s v=""/>
    <s v=""/>
    <x v="1"/>
    <s v=""/>
    <e v="#VALUE!"/>
    <s v=""/>
  </r>
  <r>
    <n v="1253"/>
    <s v="Accumulate UPL; target of Rs 609: Dolat Capital Market "/>
    <d v="2021-02-03T16:48:00"/>
    <x v="21"/>
    <s v="UPL"/>
    <s v="UPL"/>
    <n v="609"/>
    <s v="Accumulate"/>
    <s v="2021-02-04"/>
    <s v="558.7"/>
    <s v="2021-03-03"/>
    <s v="616.85"/>
    <x v="2"/>
    <n v="0.10408090209414708"/>
    <n v="27"/>
    <n v="3.8548482257091512E-3"/>
  </r>
  <r>
    <n v="1254"/>
    <s v="Accumulate Dixon Technologies; target of Rs 17,500: Dolat Capital Market "/>
    <d v="2021-02-03T16:48:00"/>
    <x v="21"/>
    <s v="Dixon Technologies"/>
    <s v="DIXON"/>
    <n v="17500"/>
    <s v="Accumulate"/>
    <s v="2021-02-04"/>
    <s v="15888.0"/>
    <s v="2021-02-09"/>
    <s v="18250.0"/>
    <x v="2"/>
    <n v="0.14866565961732126"/>
    <n v="5"/>
    <n v="2.9733131923464252E-2"/>
  </r>
  <r>
    <n v="1255"/>
    <s v="Accumulate Subros; target of Rs 370: Dolat Capital Market "/>
    <d v="2021-02-03T16:47:00"/>
    <x v="21"/>
    <s v="Subros"/>
    <s v="SUBROS"/>
    <n v="370"/>
    <s v="Accumulate"/>
    <s v="2021-02-04"/>
    <s v="339.0"/>
    <s v="2021-10-08"/>
    <s v="372.0"/>
    <x v="2"/>
    <n v="9.7345132743362831E-2"/>
    <n v="246"/>
    <n v="3.9571192172098711E-4"/>
  </r>
  <r>
    <n v="1256"/>
    <s v="Accumulate Relaxo Footwear; target of Rs 888: Dolat Capital Market "/>
    <d v="2021-02-03T16:47:00"/>
    <x v="21"/>
    <s v="Relaxo Footwear"/>
    <s v="RELAXO"/>
    <n v="888"/>
    <s v="Accumulate"/>
    <s v="2021-02-04"/>
    <s v="843.0"/>
    <s v="2021-02-05"/>
    <s v="893.75"/>
    <x v="2"/>
    <n v="6.0201660735468565E-2"/>
    <n v="1"/>
    <n v="6.0201660735468565E-2"/>
  </r>
  <r>
    <n v="1257"/>
    <s v="Accumulate Pidilite Industries; target of Rs 1868: Dolat Capital Market "/>
    <d v="2021-02-03T16:47:00"/>
    <x v="21"/>
    <s v="Pidilite Industries"/>
    <s v="PIDILITIND"/>
    <n v="1868"/>
    <s v="Accumulate"/>
    <s v="2021-02-04"/>
    <s v="1748.05"/>
    <s v="2021-04-06"/>
    <s v="1888.55"/>
    <x v="2"/>
    <n v="8.0375275306770397E-2"/>
    <n v="61"/>
    <n v="1.3176274640454163E-3"/>
  </r>
  <r>
    <n v="1258"/>
    <s v="Accumulate Orient Electric; target of Rs 290: Dolat Capital Market "/>
    <d v="2021-02-03T16:47:00"/>
    <x v="21"/>
    <s v="Orient Electric"/>
    <s v="ORIENTELEC"/>
    <n v="290"/>
    <s v="Accumulate"/>
    <s v="2021-02-04"/>
    <s v="275.9"/>
    <s v="2021-02-04"/>
    <s v="296.6"/>
    <x v="2"/>
    <n v="7.5027183762232857E-2"/>
    <n v="0"/>
    <n v="7.5027183762232857E-2"/>
  </r>
  <r>
    <n v="1259"/>
    <s v="Accumulate Indus Towers; target of Rs 268: Dolat Capital Market "/>
    <d v="2021-02-03T16:46:00"/>
    <x v="21"/>
    <s v="Indus Towers"/>
    <s v="INDUSTOWER"/>
    <n v="268"/>
    <s v="Accumulate"/>
    <s v="2021-02-04"/>
    <s v="250.5"/>
    <s v="2021-02-22"/>
    <s v="270.8"/>
    <x v="2"/>
    <n v="8.1037924151696653E-2"/>
    <n v="18"/>
    <n v="4.5021068973164803E-3"/>
  </r>
  <r>
    <n v="1260"/>
    <s v="Accumulate Shree Cement; target of Rs 26,947: Dolat Capital Market "/>
    <d v="2021-02-03T16:46:00"/>
    <x v="21"/>
    <s v="Shree Cement"/>
    <s v="SHREECEM"/>
    <n v="26947"/>
    <s v="Accumulate"/>
    <s v="2021-02-04"/>
    <s v="25990.0"/>
    <s v="2021-02-04"/>
    <s v="27329.25"/>
    <x v="2"/>
    <n v="5.1529434397845325E-2"/>
    <n v="0"/>
    <n v="5.1529434397845325E-2"/>
  </r>
  <r>
    <n v="1261"/>
    <s v="Accumulate Tech Mahindra; target of Rs 1020: Dolat Capital Market "/>
    <d v="2021-02-03T16:46:00"/>
    <x v="21"/>
    <s v="Tech Mahindra"/>
    <s v="TECHM"/>
    <n v="1020"/>
    <s v="Accumulate"/>
    <s v="2021-02-04"/>
    <s v="987.95"/>
    <s v="2021-03-12"/>
    <s v="1024.6"/>
    <x v="2"/>
    <n v="3.7097019079912814E-2"/>
    <n v="36"/>
    <n v="1.0304727522198005E-3"/>
  </r>
  <r>
    <n v="1262"/>
    <s v="Accumulate Atul; target of Rs 7028: Dolat Capital Market "/>
    <d v="2021-02-03T16:46:00"/>
    <x v="21"/>
    <s v="Atul"/>
    <s v="ATULAUTO"/>
    <n v="7028"/>
    <s v="Accumulate"/>
    <s v=""/>
    <s v=""/>
    <s v=""/>
    <s v=""/>
    <x v="0"/>
    <s v=""/>
    <e v="#VALUE!"/>
    <s v=""/>
  </r>
  <r>
    <n v="1263"/>
    <s v="Accumulate United Breweries; target of Rs 1476: Dolat Capital Market "/>
    <d v="2021-02-03T16:45:00"/>
    <x v="21"/>
    <s v="United Breweries"/>
    <s v="UBL"/>
    <n v="1476"/>
    <s v="Accumulate"/>
    <s v="2021-02-04"/>
    <s v="1292.8"/>
    <s v="2021-06-23"/>
    <s v="1498.95"/>
    <x v="2"/>
    <n v="0.15946008663366346"/>
    <n v="139"/>
    <n v="1.1471948678680823E-3"/>
  </r>
  <r>
    <n v="1264"/>
    <s v="Buy Shriram Transport Finance Company; target of Rs 1455: Emkay Global Financial "/>
    <d v="2021-02-02T15:37:00"/>
    <x v="0"/>
    <s v="Shriram Transport Finance Company"/>
    <s v="SRTRANSFIN"/>
    <n v="1455"/>
    <s v="Buy"/>
    <s v="2021-02-03"/>
    <s v="1371.0"/>
    <s v="2021-02-03"/>
    <s v="1476.15"/>
    <x v="2"/>
    <n v="7.6695842450765925E-2"/>
    <n v="0"/>
    <n v="7.6695842450765925E-2"/>
  </r>
  <r>
    <n v="1265"/>
    <s v="Buy Bank of Baroda; target of Rs 85: Emkay Global Financial "/>
    <d v="2021-02-02T15:37:00"/>
    <x v="0"/>
    <s v="Bank of Baroda"/>
    <s v="BANKBARODA"/>
    <n v="85"/>
    <s v="Buy"/>
    <s v="2021-02-03"/>
    <s v="75.4"/>
    <s v="2021-02-05"/>
    <s v="89.0"/>
    <x v="2"/>
    <n v="0.18037135278514579"/>
    <n v="2"/>
    <n v="9.0185676392572897E-2"/>
  </r>
  <r>
    <n v="1266"/>
    <s v="Buy Axis Bank; target of Rs 850: Emkay Global Financial "/>
    <d v="2021-02-02T15:36:00"/>
    <x v="0"/>
    <s v="Axis Bank"/>
    <s v="AXISBANK"/>
    <n v="850"/>
    <s v="Buy"/>
    <s v="2021-02-03"/>
    <s v="720.0"/>
    <s v="2021-10-25"/>
    <s v="866.9"/>
    <x v="2"/>
    <n v="0.20402777777777775"/>
    <n v="264"/>
    <n v="7.728324915824915E-4"/>
  </r>
  <r>
    <n v="1267"/>
    <s v="Buy Polycab India; target of Rs 1425: Emkay Global Financial "/>
    <d v="2021-02-02T15:36:00"/>
    <x v="0"/>
    <s v="Polycab India"/>
    <s v="POLYCAB"/>
    <n v="1425"/>
    <s v="Buy"/>
    <s v="2021-02-03"/>
    <s v="1275.0"/>
    <s v="2021-03-26"/>
    <s v="1444.4"/>
    <x v="2"/>
    <n v="0.13286274509803928"/>
    <n v="51"/>
    <n v="2.6051518646674366E-3"/>
  </r>
  <r>
    <n v="1268"/>
    <s v="Buy Crompton Greaves CE; target of Rs 490: Emkay Global Financial "/>
    <d v="2021-02-02T15:36:00"/>
    <x v="0"/>
    <s v="Crompton Greaves CE"/>
    <s v="APCL"/>
    <n v="490"/>
    <s v="Buy"/>
    <s v="2021-02-03"/>
    <s v="224.05"/>
    <s v="2021-07-19"/>
    <s v="511.0"/>
    <x v="2"/>
    <n v="1.280740906047757"/>
    <n v="166"/>
    <n v="7.7153066629382953E-3"/>
  </r>
  <r>
    <n v="1269"/>
    <s v="Buy JSW Steel; target of Rs 432: Emkay Global Financial "/>
    <d v="2021-02-02T15:35:00"/>
    <x v="0"/>
    <s v="JSW Steel"/>
    <s v="JSWSTEEL"/>
    <n v="432"/>
    <s v="Buy"/>
    <s v="2021-02-03"/>
    <s v="386.2"/>
    <s v="2021-03-03"/>
    <s v="435.0"/>
    <x v="2"/>
    <n v="0.1263593992749871"/>
    <n v="28"/>
    <n v="4.5128356883923967E-3"/>
  </r>
  <r>
    <n v="1270"/>
    <s v="Buy Oberoi Realty; target of Rs 647: Emkay Global Financial "/>
    <d v="2021-02-02T15:35:00"/>
    <x v="0"/>
    <s v="Oberoi Realty"/>
    <s v="OBEROIRLTY"/>
    <n v="647"/>
    <s v="Buy"/>
    <s v="2021-02-03"/>
    <s v="546.95"/>
    <s v="2021-06-03"/>
    <s v="668.7"/>
    <x v="2"/>
    <n v="0.22259804369686442"/>
    <n v="120"/>
    <n v="1.8549836974738703E-3"/>
  </r>
  <r>
    <n v="1271"/>
    <s v="Buy V‐Mart Retail; target of Rs 2400: YES Securities "/>
    <d v="2021-02-02T15:35:00"/>
    <x v="6"/>
    <s v="V‐Mart Retail"/>
    <s v="VMART"/>
    <n v="2400"/>
    <s v="Buy"/>
    <s v=""/>
    <s v=""/>
    <s v=""/>
    <s v=""/>
    <x v="0"/>
    <s v=""/>
    <e v="#VALUE!"/>
    <s v=""/>
  </r>
  <r>
    <n v="1272"/>
    <s v="Buy Kotak Mahindra Bank; target of Rs 2005: YES Securities "/>
    <d v="2021-02-02T15:35:00"/>
    <x v="6"/>
    <s v="Kotak Mahindra Bank"/>
    <s v="KOTAKBANK"/>
    <n v="2005"/>
    <s v="Buy"/>
    <s v="2021-02-03"/>
    <s v="1870.0"/>
    <s v="2021-02-08"/>
    <s v="2030.0"/>
    <x v="2"/>
    <n v="8.5561497326203204E-2"/>
    <n v="5"/>
    <n v="1.7112299465240642E-2"/>
  </r>
  <r>
    <n v="1273"/>
    <s v="Buy Larsen and Toubro; target of Rs 1584: YES Securities "/>
    <d v="2021-02-02T15:34:00"/>
    <x v="6"/>
    <s v="Larsen and Toubro"/>
    <s v="LT"/>
    <n v="1584"/>
    <s v="Buy"/>
    <s v="2021-02-03"/>
    <s v="1530.0"/>
    <s v="2021-07-15"/>
    <s v="1625.0"/>
    <x v="2"/>
    <n v="6.2091503267973858E-2"/>
    <n v="162"/>
    <n v="3.8328088437020901E-4"/>
  </r>
  <r>
    <n v="1274"/>
    <s v="Buy Cipla; target of Rs 1020: HDFC Securities "/>
    <d v="2021-02-02T14:33:00"/>
    <x v="12"/>
    <s v="Cipla"/>
    <s v="CIPLA"/>
    <n v="1020"/>
    <s v="Buy"/>
    <s v="2021-02-02"/>
    <s v="807.0"/>
    <s v="2022-03-11"/>
    <s v="1053.75"/>
    <x v="2"/>
    <n v="0.30576208178438663"/>
    <n v="402"/>
    <n v="7.6060219349349909E-4"/>
  </r>
  <r>
    <n v="1275"/>
    <s v="Buy Aarti Industries; target of Rs 1400: HDFC Securities "/>
    <d v="2021-02-02T12:39:00"/>
    <x v="12"/>
    <s v="Aarti Industries"/>
    <s v="AARTIIND"/>
    <n v="1400"/>
    <s v="Buy"/>
    <s v="2021-02-02"/>
    <s v="1175.1"/>
    <s v="2021-04-07"/>
    <s v="1419.6"/>
    <x v="2"/>
    <n v="0.20806739851927497"/>
    <n v="64"/>
    <n v="3.2510531018636714E-3"/>
  </r>
  <r>
    <n v="1276"/>
    <s v="Buy Maruti Suzuki; target of Rs 9000: HDFC Securities "/>
    <d v="2021-02-02T12:38:00"/>
    <x v="12"/>
    <s v="Maruti Suzuki"/>
    <s v="MARUTI"/>
    <n v="9000"/>
    <s v="Buy"/>
    <s v="2021-02-02"/>
    <s v="7534.9"/>
    <s v="2022-02-10"/>
    <s v="9050.0"/>
    <x v="2"/>
    <n v="0.20107765199272723"/>
    <n v="373"/>
    <n v="5.3908217692420172E-4"/>
  </r>
  <r>
    <n v="1277"/>
    <s v="Buy Teamlease Services; target of Rs 3170: HDFC Securities "/>
    <d v="2021-02-02T12:38:00"/>
    <x v="12"/>
    <s v="Teamlease Services"/>
    <s v="TEAMLEASE"/>
    <n v="3170"/>
    <s v="Buy"/>
    <s v="2021-02-02"/>
    <s v="2797.95"/>
    <s v="2021-02-04"/>
    <s v="3199.0"/>
    <x v="2"/>
    <n v="0.14333708608088072"/>
    <n v="2"/>
    <n v="7.1668543040440361E-2"/>
  </r>
  <r>
    <n v="1278"/>
    <s v="Buy Crompton Consumer; target of Rs 460: HDFC Securities "/>
    <d v="2021-02-02T12:38:00"/>
    <x v="12"/>
    <s v="Crompton Consumer"/>
    <s v="BAJAJCON"/>
    <n v="460"/>
    <s v="Buy"/>
    <s v="2021-02-02"/>
    <s v="218.0"/>
    <s v=""/>
    <s v=""/>
    <x v="1"/>
    <s v=""/>
    <e v="#VALUE!"/>
    <s v=""/>
  </r>
  <r>
    <n v="1279"/>
    <s v="Accumulate HDFC Bank; target of Rs 1671: KR Choksey "/>
    <d v="2021-02-02T12:38:00"/>
    <x v="5"/>
    <s v="HDFC Bank"/>
    <s v="HDFCBANK"/>
    <n v="1671"/>
    <s v="Accumulate"/>
    <s v="2021-02-02"/>
    <s v="1501.0"/>
    <s v="2021-10-14"/>
    <s v="1690.0"/>
    <x v="2"/>
    <n v="0.12591605596269154"/>
    <n v="254"/>
    <n v="4.9573250379012412E-4"/>
  </r>
  <r>
    <n v="1280"/>
    <s v="Buy ICICI Securities; target of Rs 578: KR Choksey "/>
    <d v="2021-02-02T12:37:00"/>
    <x v="5"/>
    <s v="ICICI Securities"/>
    <s v="ISEC"/>
    <n v="578"/>
    <s v="Buy"/>
    <s v="2021-02-02"/>
    <s v="412.0"/>
    <s v="2021-05-20"/>
    <s v="583.0"/>
    <x v="2"/>
    <n v="0.41504854368932037"/>
    <n v="107"/>
    <n v="3.8789583522366388E-3"/>
  </r>
  <r>
    <n v="1281"/>
    <s v="Accumulate Infosys; target of Rs 1899: Prabhudas Lilladher "/>
    <d v="2022-04-14T13:42:00"/>
    <x v="7"/>
    <s v="Infosys"/>
    <s v="INFY"/>
    <n v="1899"/>
    <s v="Accumulate"/>
    <s v=""/>
    <s v=""/>
    <s v=""/>
    <s v=""/>
    <x v="0"/>
    <s v=""/>
    <e v="#VALUE!"/>
    <s v=""/>
  </r>
  <r>
    <n v="1282"/>
    <s v="Buy CreditAccess Grameen; target of Rs 843; KR Choksey "/>
    <d v="2021-02-02T12:37:00"/>
    <x v="1"/>
    <s v="CreditAccess Grameen target of Rs 843"/>
    <s v="CREDITACC"/>
    <n v="574"/>
    <s v="Buy"/>
    <s v=""/>
    <s v=""/>
    <s v=""/>
    <s v=""/>
    <x v="0"/>
    <s v=""/>
    <e v="#VALUE!"/>
    <s v=""/>
  </r>
  <r>
    <n v="1283"/>
    <s v="Buy Bajaj Finance; target of Rs 6000: Sharekhan "/>
    <d v="2021-02-01T18:41:00"/>
    <x v="2"/>
    <s v="Bajaj Finance"/>
    <s v="BAJAJFINSV"/>
    <n v="6000"/>
    <s v="Buy"/>
    <s v=""/>
    <s v=""/>
    <s v=""/>
    <s v=""/>
    <x v="0"/>
    <s v=""/>
    <e v="#VALUE!"/>
    <s v=""/>
  </r>
  <r>
    <n v="1284"/>
    <s v="Buy Larsen and Toubro Infotech; target of Rs 4800: Sharekhan "/>
    <d v="2021-02-01T18:41:00"/>
    <x v="2"/>
    <s v="Larsen and Toubro Infotech"/>
    <s v="LT"/>
    <n v="4800"/>
    <s v="Buy"/>
    <s v=""/>
    <s v=""/>
    <s v=""/>
    <s v=""/>
    <x v="0"/>
    <s v=""/>
    <e v="#VALUE!"/>
    <s v=""/>
  </r>
  <r>
    <n v="1285"/>
    <s v="Buy Larsen and Toubro Technology Services; target of Rs 3100: Sharekhan "/>
    <d v="2021-02-01T18:40:00"/>
    <x v="2"/>
    <s v="Larsen and Toubro Technology Services"/>
    <s v="SANDHAR"/>
    <n v="3100"/>
    <s v="Buy"/>
    <s v=""/>
    <s v=""/>
    <s v=""/>
    <s v=""/>
    <x v="0"/>
    <s v=""/>
    <e v="#VALUE!"/>
    <s v=""/>
  </r>
  <r>
    <n v="1286"/>
    <s v="Buy Federal Bank; target of Rs 95: Sharekhan "/>
    <d v="2021-02-01T18:39:00"/>
    <x v="2"/>
    <s v="Federal Bank"/>
    <s v="FEDERALBNK"/>
    <n v="95"/>
    <s v="Buy"/>
    <s v="2021-02-02"/>
    <s v="77.85"/>
    <s v="2021-10-14"/>
    <s v="95.5"/>
    <x v="2"/>
    <n v="0.22671804752729618"/>
    <n v="254"/>
    <n v="8.9259073829644163E-4"/>
  </r>
  <r>
    <n v="1287"/>
    <s v="Buy Larsen and Toubro target of Rs 1550: Sharekhan "/>
    <d v="2021-02-01T18:39:00"/>
    <x v="2"/>
    <s v="Federal Bank"/>
    <s v="FEDERALBNK"/>
    <n v="1550"/>
    <s v="Buy"/>
    <s v=""/>
    <s v=""/>
    <s v=""/>
    <s v=""/>
    <x v="0"/>
    <s v=""/>
    <e v="#VALUE!"/>
    <s v=""/>
  </r>
  <r>
    <n v="1288"/>
    <s v="Buy Kotak Mahindra Bank; target of Rs 2130: Sharekhan "/>
    <d v="2021-02-01T18:39:00"/>
    <x v="2"/>
    <s v="Kotak Mahindra Bank"/>
    <s v="KOTAKBANK"/>
    <n v="2130"/>
    <s v="Buy"/>
    <s v="2021-02-02"/>
    <s v="1830.0"/>
    <s v="2021-10-21"/>
    <s v="2155.0"/>
    <x v="2"/>
    <n v="0.17759562841530055"/>
    <n v="261"/>
    <n v="6.8044302074827796E-4"/>
  </r>
  <r>
    <n v="1289"/>
    <s v="Buy Lupin; target of Rs 1350: Sharekhan "/>
    <d v="2021-02-01T18:38:00"/>
    <x v="2"/>
    <s v="Lupin"/>
    <s v="LUPIN"/>
    <n v="1350"/>
    <s v="Buy"/>
    <s v="2021-02-02"/>
    <s v="1000.0"/>
    <s v=""/>
    <s v=""/>
    <x v="1"/>
    <s v=""/>
    <e v="#VALUE!"/>
    <s v=""/>
  </r>
  <r>
    <n v="1290"/>
    <s v="Buy Polycab India; target of Rs 1530: Sharekhan "/>
    <d v="2021-02-01T18:38:00"/>
    <x v="2"/>
    <s v="Polycab India"/>
    <s v="POLYCAB"/>
    <n v="1530"/>
    <s v="Buy"/>
    <s v="2021-02-02"/>
    <s v="1260.0"/>
    <s v="2021-04-27"/>
    <s v="1554.5"/>
    <x v="2"/>
    <n v="0.23373015873015873"/>
    <n v="84"/>
    <n v="2.7825018896447469E-3"/>
  </r>
  <r>
    <n v="1291"/>
    <s v="Buy Supreme Industries target of Rs 2020: Sharekhan "/>
    <d v="2021-02-01T18:38:00"/>
    <x v="2"/>
    <s v="Polycab India"/>
    <s v="POLYCAB"/>
    <n v="2020"/>
    <s v="Buy"/>
    <s v="2021-02-02"/>
    <s v="1260.0"/>
    <s v="2021-07-01"/>
    <s v="2033.0"/>
    <x v="2"/>
    <n v="0.61349206349206353"/>
    <n v="149"/>
    <n v="4.1173963992755941E-3"/>
  </r>
  <r>
    <n v="1292"/>
    <s v="Buy APL Apollo Tubes; target of Rs 1180: Sharekhan "/>
    <d v="2021-02-01T18:37:00"/>
    <x v="2"/>
    <s v="APL Apollo Tubes"/>
    <s v="APLAPOLLO"/>
    <n v="1180"/>
    <s v="Buy"/>
    <s v="2021-02-02"/>
    <s v="935.0"/>
    <s v="2021-03-03"/>
    <s v="1250.0"/>
    <x v="2"/>
    <n v="0.33689839572192515"/>
    <n v="29"/>
    <n v="1.1617186059376729E-2"/>
  </r>
  <r>
    <n v="1293"/>
    <s v="Buy HDFC Life Insurance; target of Rs 850: Sharekhan "/>
    <d v="2021-02-01T18:37:00"/>
    <x v="2"/>
    <s v="HDFC Life Insurance"/>
    <s v="HDFCLIFE"/>
    <n v="850"/>
    <s v="Buy"/>
    <s v="2021-02-02"/>
    <s v="710.5"/>
    <s v=""/>
    <s v=""/>
    <x v="1"/>
    <s v=""/>
    <e v="#VALUE!"/>
    <s v=""/>
  </r>
  <r>
    <n v="1294"/>
    <s v="Buy JSW Steel; target of Rs 432: Sharekhan "/>
    <d v="2021-02-01T18:37:00"/>
    <x v="2"/>
    <s v="JSW Steel"/>
    <s v="JSWSTEEL"/>
    <n v="432"/>
    <s v="Buy"/>
    <s v="2021-02-02"/>
    <s v="384.65"/>
    <s v="2021-03-03"/>
    <s v="435.0"/>
    <x v="2"/>
    <n v="0.13089821916027564"/>
    <n v="29"/>
    <n v="4.5137316951819181E-3"/>
  </r>
  <r>
    <n v="1295"/>
    <s v="Buy Biocon; target of Rs 470: Sharekhan "/>
    <d v="2021-02-01T18:36:00"/>
    <x v="2"/>
    <s v="Biocon"/>
    <s v="BIOCON"/>
    <n v="470"/>
    <s v="Buy"/>
    <s v="2021-02-02"/>
    <s v="384.0"/>
    <s v=""/>
    <s v=""/>
    <x v="1"/>
    <s v=""/>
    <e v="#VALUE!"/>
    <s v=""/>
  </r>
  <r>
    <n v="1296"/>
    <s v="Buy SRF; target of Rs 6760: Sharekhan "/>
    <d v="2021-02-01T18:36:00"/>
    <x v="2"/>
    <s v="SRF"/>
    <s v="SRF"/>
    <n v="6760"/>
    <s v="Buy"/>
    <s v="2021-02-02"/>
    <s v="5540.0"/>
    <s v="2021-05-04"/>
    <s v="6813.9"/>
    <x v="2"/>
    <n v="0.22994584837545121"/>
    <n v="91"/>
    <n v="2.5268774546752882E-3"/>
  </r>
  <r>
    <n v="1297"/>
    <s v="Buy Asian Paints; target of Rs 3000: Sharekhan "/>
    <d v="2021-02-01T18:36:00"/>
    <x v="2"/>
    <s v="Asian Paints"/>
    <s v="ASIANPAINT"/>
    <n v="3000"/>
    <s v="Buy"/>
    <s v="2021-02-02"/>
    <s v="2460.0"/>
    <s v="2021-06-15"/>
    <s v="3050.0"/>
    <x v="2"/>
    <n v="0.23983739837398374"/>
    <n v="133"/>
    <n v="1.8032887095788251E-3"/>
  </r>
  <r>
    <n v="1298"/>
    <s v="Buy Bajaj Finserv; target of Rs 10860: Sharekhan "/>
    <d v="2021-02-01T18:35:00"/>
    <x v="2"/>
    <s v="Bajaj Finserv"/>
    <s v="BAJAJFINSV"/>
    <n v="10860"/>
    <s v="Buy"/>
    <s v="2021-02-02"/>
    <s v="9827.7"/>
    <s v="2021-04-29"/>
    <s v="11300.0"/>
    <x v="2"/>
    <n v="0.14981124779958679"/>
    <n v="86"/>
    <n v="1.7419912534835673E-3"/>
  </r>
  <r>
    <n v="1299"/>
    <s v="Buy Bajaj Auto; target of Rs 4327: Sharekhan "/>
    <d v="2021-02-01T18:34:00"/>
    <x v="2"/>
    <s v="Bajaj Auto"/>
    <s v="BAJAJ-AUTO"/>
    <n v="4327"/>
    <s v="Buy"/>
    <s v="2021-02-02"/>
    <s v="4155.8"/>
    <s v="2021-02-04"/>
    <s v="4361.4"/>
    <x v="2"/>
    <n v="4.9473025650897409E-2"/>
    <n v="2"/>
    <n v="2.4736512825448705E-2"/>
  </r>
  <r>
    <n v="1300"/>
    <s v="Buy Bajaj Holdings and Investment; target of Rs 4312: Sharekhan "/>
    <d v="2021-02-01T18:34:00"/>
    <x v="2"/>
    <s v="Bajaj Holdings and Investment"/>
    <s v="BAJAJHLDNG"/>
    <n v="4312"/>
    <s v="Buy"/>
    <s v="2021-02-02"/>
    <s v="3319.0"/>
    <s v="2021-08-31"/>
    <s v="4397.0"/>
    <x v="2"/>
    <n v="0.32479662548960531"/>
    <n v="210"/>
    <n v="1.5466505975695491E-3"/>
  </r>
  <r>
    <n v="1301"/>
    <s v="Buy Kajaria Ceramics; target of Rs 950: Sharekhan "/>
    <d v="2021-02-01T18:33:00"/>
    <x v="2"/>
    <s v="Kajaria Ceramics"/>
    <s v="KAJARIACER"/>
    <n v="950"/>
    <s v="Buy"/>
    <s v="2021-02-02"/>
    <s v="838.95"/>
    <s v="2021-02-11"/>
    <s v="960.0"/>
    <x v="2"/>
    <n v="0.14428750223493647"/>
    <n v="9"/>
    <n v="1.6031944692770719E-2"/>
  </r>
  <r>
    <n v="1302"/>
    <s v="Buy Aarti Drugs; target of Rs 848: Anand Rathi "/>
    <d v="2021-02-01T18:12:00"/>
    <x v="11"/>
    <s v="Aarti Drugs"/>
    <s v="AARTIDRUGS"/>
    <n v="848"/>
    <s v="Buy"/>
    <s v="2021-02-02"/>
    <s v="684.85"/>
    <s v=""/>
    <s v=""/>
    <x v="1"/>
    <s v=""/>
    <e v="#VALUE!"/>
    <s v=""/>
  </r>
  <r>
    <n v="1303"/>
    <s v="Buy Navin Fluorine; target of Rs 3000: Anand Rathi "/>
    <d v="2021-02-01T18:12:00"/>
    <x v="11"/>
    <s v="Navin Fluorine"/>
    <s v="NAVINFLUOR"/>
    <n v="3000"/>
    <s v="Buy"/>
    <s v="2021-02-02"/>
    <s v="2355.0"/>
    <s v="2021-04-07"/>
    <s v="3009.5"/>
    <x v="2"/>
    <n v="0.27791932059447982"/>
    <n v="64"/>
    <n v="4.3424893842887472E-3"/>
  </r>
  <r>
    <n v="1304"/>
    <s v="Buy Crompton Greaves Consumer; target of Rs 470: Anand Rathi "/>
    <d v="2021-02-01T18:12:00"/>
    <x v="11"/>
    <s v="Crompton Greaves Consumer"/>
    <s v="CROMPTON"/>
    <n v="470"/>
    <s v="Buy"/>
    <s v="2021-02-02"/>
    <s v="411.35"/>
    <s v="2021-07-16"/>
    <s v="496.7"/>
    <x v="2"/>
    <n v="0.20748754102345926"/>
    <n v="164"/>
    <n v="1.2651679330698735E-3"/>
  </r>
  <r>
    <n v="1305"/>
    <s v="Buy Polycab India; target of Rs 1539: Anand Rathi "/>
    <d v="2021-02-01T18:12:00"/>
    <x v="11"/>
    <s v="Polycab India"/>
    <s v="POLYCAB"/>
    <n v="1539"/>
    <s v="Buy"/>
    <s v="2021-02-02"/>
    <s v="1260.0"/>
    <s v="2021-04-27"/>
    <s v="1554.5"/>
    <x v="2"/>
    <n v="0.23373015873015873"/>
    <n v="84"/>
    <n v="2.7825018896447469E-3"/>
  </r>
  <r>
    <n v="1306"/>
    <s v="Buy Atul; target of Rs 7500: Anand Rathi "/>
    <d v="2021-02-01T18:11:00"/>
    <x v="11"/>
    <s v="Atul"/>
    <s v="ATULAUTO"/>
    <n v="7500"/>
    <s v="Buy"/>
    <s v=""/>
    <s v=""/>
    <s v=""/>
    <s v=""/>
    <x v="0"/>
    <s v=""/>
    <e v="#VALUE!"/>
    <s v=""/>
  </r>
  <r>
    <n v="1307"/>
    <s v="Buy Birla Corporation; target of Rs 1039: Anand Rathi "/>
    <d v="2021-02-01T18:11:00"/>
    <x v="11"/>
    <s v="Birla Corporation"/>
    <s v="BIRLACORPN"/>
    <n v="1039"/>
    <s v="Buy"/>
    <s v="2021-02-02"/>
    <s v="769.8"/>
    <s v="2021-05-12"/>
    <s v="1050.0"/>
    <x v="2"/>
    <n v="0.36399064692127836"/>
    <n v="99"/>
    <n v="3.6766732012250341E-3"/>
  </r>
  <r>
    <n v="1308"/>
    <s v="Buy Shree Digvijay Cement Company; target of Rs 76: Arihant Capital "/>
    <d v="2021-02-01T18:11:00"/>
    <x v="3"/>
    <s v="Shree Digvijay Cement Company"/>
    <s v="SHREECEM"/>
    <n v="76"/>
    <s v="Buy"/>
    <s v=""/>
    <s v=""/>
    <s v=""/>
    <s v=""/>
    <x v="0"/>
    <s v=""/>
    <e v="#VALUE!"/>
    <s v=""/>
  </r>
  <r>
    <n v="1309"/>
    <s v="Buy ICICI Bank; target of Rs 647: Arihant Capital "/>
    <d v="2021-02-01T18:10:00"/>
    <x v="3"/>
    <s v="ICICI Bank"/>
    <s v="ICICIBANK"/>
    <n v="647"/>
    <s v="Buy"/>
    <s v="2021-02-02"/>
    <s v="613.0"/>
    <s v="2021-02-12"/>
    <s v="649.9"/>
    <x v="2"/>
    <n v="6.0195758564437159E-2"/>
    <n v="10"/>
    <n v="6.0195758564437155E-3"/>
  </r>
  <r>
    <n v="1310"/>
    <s v="Accumulate Axis Bank; target of Rs 794: Arihant Capital "/>
    <d v="2021-02-01T18:10:00"/>
    <x v="3"/>
    <s v="Axis Bank"/>
    <s v="AXISBANK"/>
    <n v="794"/>
    <s v="Accumulate"/>
    <s v="2021-02-02"/>
    <s v="719.25"/>
    <s v="2021-02-15"/>
    <s v="799.0"/>
    <x v="2"/>
    <n v="0.11087938825165103"/>
    <n v="13"/>
    <n v="8.5291837116654636E-3"/>
  </r>
  <r>
    <n v="1311"/>
    <s v="Accumulate HDFC Bank; target of Rs 1647: Arihant Capital "/>
    <d v="2021-02-01T18:08:00"/>
    <x v="3"/>
    <s v="HDFC Bank"/>
    <s v="HDFCBANK"/>
    <n v="1647"/>
    <s v="Accumulate"/>
    <s v="2021-02-02"/>
    <s v="1501.0"/>
    <s v="2021-10-13"/>
    <s v="1648.0"/>
    <x v="2"/>
    <n v="9.793471019320453E-2"/>
    <n v="253"/>
    <n v="3.8709371617867401E-4"/>
  </r>
  <r>
    <n v="1312"/>
    <s v="Buy ICICI Lombard General Insurance; target of Rs 1750: Sharekhan "/>
    <d v="2021-01-29T19:14:00"/>
    <x v="2"/>
    <s v="ICICI Lombard General Insurance"/>
    <s v="ICICIGI"/>
    <n v="1750"/>
    <s v="Buy"/>
    <s v="2021-02-01"/>
    <s v="1326.1"/>
    <s v=""/>
    <s v=""/>
    <x v="1"/>
    <s v=""/>
    <e v="#VALUE!"/>
    <s v=""/>
  </r>
  <r>
    <n v="1313"/>
    <s v="Buy Gateway Distriparks; target of Rs 150: Sharekhan "/>
    <d v="2021-01-29T19:14:00"/>
    <x v="2"/>
    <s v="Gateway Distriparks"/>
    <s v="GATEWAY"/>
    <n v="150"/>
    <s v="Buy"/>
    <s v="2022-04-05"/>
    <s v="79.45"/>
    <s v=""/>
    <s v=""/>
    <x v="1"/>
    <s v=""/>
    <e v="#VALUE!"/>
    <s v=""/>
  </r>
  <r>
    <n v="1314"/>
    <s v="Buy Maruti Suzuki India; target of Rs 9000: Sharekhan "/>
    <d v="2021-01-29T19:14:00"/>
    <x v="2"/>
    <s v="Maruti Suzuki India"/>
    <s v="MARUTI"/>
    <n v="9000"/>
    <s v="Buy"/>
    <s v="2021-02-01"/>
    <s v="7265.2"/>
    <s v="2022-02-10"/>
    <s v="9050.0"/>
    <x v="2"/>
    <n v="0.24566426251169965"/>
    <n v="374"/>
    <n v="6.5685631687620229E-4"/>
  </r>
  <r>
    <n v="1315"/>
    <s v="Buy Marico; target of Rs 477: Sharekhan "/>
    <d v="2021-01-29T19:14:00"/>
    <x v="2"/>
    <s v="Marico"/>
    <s v="MARICO"/>
    <n v="477"/>
    <s v="Buy"/>
    <s v="2021-02-01"/>
    <s v="416.9"/>
    <s v="2021-05-06"/>
    <s v="477.4"/>
    <x v="2"/>
    <n v="0.14511873350923485"/>
    <n v="94"/>
    <n v="1.5438163139280302E-3"/>
  </r>
  <r>
    <n v="1316"/>
    <s v="Buy Colgate Palmolive; target of Rs 1850: Sharekhan "/>
    <d v="2021-01-29T19:14:00"/>
    <x v="2"/>
    <s v="Colgate Palmolive"/>
    <s v="COLPAL"/>
    <n v="1850"/>
    <s v="Buy"/>
    <s v="2021-02-01"/>
    <s v="1604.0"/>
    <s v=""/>
    <s v=""/>
    <x v="1"/>
    <s v=""/>
    <e v="#VALUE!"/>
    <s v=""/>
  </r>
  <r>
    <n v="1317"/>
    <s v="Buy TVS Motor Company; target of Rs 620: Sharekhan "/>
    <d v="2021-01-29T19:14:00"/>
    <x v="2"/>
    <s v="TVS Motor Company"/>
    <s v="TVSMOTOR"/>
    <n v="620"/>
    <s v="Buy"/>
    <s v="2021-02-01"/>
    <s v="560.65"/>
    <s v="2021-02-02"/>
    <s v="626.4"/>
    <x v="2"/>
    <n v="0.11727459199143851"/>
    <n v="1"/>
    <n v="0.11727459199143851"/>
  </r>
  <r>
    <n v="1318"/>
    <s v="Buy Jyothy Laboratories; target of Rs 188: Sharekhan "/>
    <d v="2021-01-29T19:13:00"/>
    <x v="2"/>
    <s v="Jyothy Laboratories"/>
    <s v="JYOTHYLAB"/>
    <n v="188"/>
    <s v="Buy"/>
    <s v="2021-02-01"/>
    <s v="162.95"/>
    <s v=""/>
    <s v=""/>
    <x v="1"/>
    <s v=""/>
    <e v="#VALUE!"/>
    <s v=""/>
  </r>
  <r>
    <n v="1319"/>
    <s v="Buy Granules India; target of Rs 475: Sharekhan "/>
    <d v="2021-01-29T19:13:00"/>
    <x v="2"/>
    <s v="Granules India"/>
    <s v="GRANULES"/>
    <n v="475"/>
    <s v="Buy"/>
    <s v="2021-02-01"/>
    <s v="338.0"/>
    <s v=""/>
    <s v=""/>
    <x v="1"/>
    <s v=""/>
    <e v="#VALUE!"/>
    <s v=""/>
  </r>
  <r>
    <n v="1320"/>
    <s v="Buy Bharat Electronics; target of Rs 152: Sharekhan "/>
    <d v="2021-01-29T19:13:00"/>
    <x v="2"/>
    <s v="Bharat Electronics"/>
    <s v="BEL"/>
    <n v="152"/>
    <s v="Buy"/>
    <s v="2021-02-01"/>
    <s v="130.0"/>
    <s v="2021-03-02"/>
    <s v="153.55"/>
    <x v="2"/>
    <n v="0.18115384615384625"/>
    <n v="29"/>
    <n v="6.2466843501326292E-3"/>
  </r>
  <r>
    <n v="1321"/>
    <s v="Buy Welspun India; target of Rs 90: Sharekhan "/>
    <d v="2021-01-29T19:13:00"/>
    <x v="2"/>
    <s v="Welspun India"/>
    <s v="WELSPUNIND"/>
    <n v="90"/>
    <s v="Buy"/>
    <s v="2021-02-01"/>
    <s v="67.0"/>
    <s v="2021-05-07"/>
    <s v="95.0"/>
    <x v="2"/>
    <n v="0.41791044776119401"/>
    <n v="95"/>
    <n v="4.399057344854674E-3"/>
  </r>
  <r>
    <n v="1322"/>
    <s v="Buy RBL Bank; target of Rs 240: Sharekhan "/>
    <d v="2021-01-29T19:13:00"/>
    <x v="2"/>
    <s v="RBL Bank"/>
    <s v="RBLBANK"/>
    <n v="240"/>
    <s v="Buy"/>
    <s v="2021-02-01"/>
    <s v="215.95"/>
    <s v="2021-02-01"/>
    <s v="244.85"/>
    <x v="2"/>
    <n v="0.13382727483213711"/>
    <n v="0"/>
    <n v="0.13382727483213711"/>
  </r>
  <r>
    <n v="1323"/>
    <s v="Buy Hindustan Unilever; target of Rs 2790: Sharekhan "/>
    <d v="2021-01-29T19:12:00"/>
    <x v="2"/>
    <s v="Hindustan Unilever"/>
    <s v="HINDUNILVR"/>
    <n v="2790"/>
    <s v="Buy"/>
    <s v="2021-02-01"/>
    <s v="2276.65"/>
    <s v="2021-09-02"/>
    <s v="2810.0"/>
    <x v="2"/>
    <n v="0.23426965058309354"/>
    <n v="213"/>
    <n v="1.0998575144746175E-3"/>
  </r>
  <r>
    <n v="1324"/>
    <s v="Buy Axis Bank; target of Rs 800: Sharekhan "/>
    <d v="2021-01-29T19:12:00"/>
    <x v="2"/>
    <s v="Axis Bank"/>
    <s v="AXISBANK"/>
    <n v="800"/>
    <s v="Buy"/>
    <s v="2021-02-01"/>
    <s v="665.0"/>
    <s v="2021-09-01"/>
    <s v="819.0"/>
    <x v="2"/>
    <n v="0.23157894736842105"/>
    <n v="212"/>
    <n v="1.0923535253227407E-3"/>
  </r>
  <r>
    <n v="1325"/>
    <s v="Buy Nippon Life India Asset Management; target of Rs 350: Sharekhan "/>
    <d v="2021-01-29T19:12:00"/>
    <x v="2"/>
    <s v="Nippon Life India Asset Management"/>
    <s v="INDNIPPON"/>
    <n v="350"/>
    <s v="Buy"/>
    <s v="2021-02-01"/>
    <s v="339.45"/>
    <s v="2021-02-02"/>
    <s v="355.55"/>
    <x v="2"/>
    <n v="4.7429665635587044E-2"/>
    <n v="1"/>
    <n v="4.7429665635587044E-2"/>
  </r>
  <r>
    <n v="1326"/>
    <s v="Buy ICICI Prudential Life Insurance; target of Rs 584: Sharekhan "/>
    <d v="2021-01-29T19:12:00"/>
    <x v="2"/>
    <s v="ICICI Prudential Life Insurance"/>
    <s v="ICICIPRULI"/>
    <n v="584"/>
    <s v="Buy"/>
    <s v="2021-02-01"/>
    <s v="482.35"/>
    <s v="2021-06-07"/>
    <s v="584.65"/>
    <x v="2"/>
    <n v="0.21208665906499419"/>
    <n v="126"/>
    <n v="1.6832274528967794E-3"/>
  </r>
  <r>
    <n v="1327"/>
    <s v="Buy Emami; target of Rs 570: Sharekhan "/>
    <d v="2021-01-29T19:11:00"/>
    <x v="2"/>
    <s v="Emami"/>
    <s v="EMAMILTD"/>
    <n v="570"/>
    <s v="Buy"/>
    <s v="2021-02-01"/>
    <s v="496.0"/>
    <s v="2021-07-01"/>
    <s v="574.0"/>
    <x v="2"/>
    <n v="0.15725806451612903"/>
    <n v="150"/>
    <n v="1.0483870967741935E-3"/>
  </r>
  <r>
    <n v="1328"/>
    <s v="Hold Bank of Baroda target of Rs 75: Sharekhan "/>
    <d v="2021-01-29T19:10:00"/>
    <x v="2"/>
    <s v="Emami"/>
    <s v="EMAMILTD"/>
    <n v="75"/>
    <s v="Hold"/>
    <s v=""/>
    <s v=""/>
    <s v=""/>
    <s v=""/>
    <x v="0"/>
    <s v=""/>
    <e v="#VALUE!"/>
    <s v=""/>
  </r>
  <r>
    <n v="1329"/>
    <s v="Buy Navin Fluorine International; target of Rs 3115: Dolat Capital Market "/>
    <d v="2021-01-29T19:02:00"/>
    <x v="21"/>
    <s v="Navin Fluorine International"/>
    <s v="NAVINFLUOR"/>
    <n v="3115"/>
    <s v="Buy"/>
    <s v="2021-02-01"/>
    <s v="2300.0"/>
    <s v="2021-04-08"/>
    <s v="3156.65"/>
    <x v="2"/>
    <n v="0.37245652173913046"/>
    <n v="66"/>
    <n v="5.6432806324110676E-3"/>
  </r>
  <r>
    <n v="1330"/>
    <s v="Buy PSP Projects; target of Rs 558: Dolat Capital Market "/>
    <d v="2021-01-29T19:02:00"/>
    <x v="21"/>
    <s v="PSP Projects"/>
    <s v="PSPPROJECT"/>
    <n v="558"/>
    <s v="Buy"/>
    <s v="2021-02-01"/>
    <s v="416.7"/>
    <s v="2022-01-27"/>
    <s v="587.7"/>
    <x v="2"/>
    <n v="0.41036717062635003"/>
    <n v="360"/>
    <n v="1.1399088072954167E-3"/>
  </r>
  <r>
    <n v="1331"/>
    <s v="Buy Poly Medicure; target of Rs 620: Dolat Capital Market "/>
    <d v="2021-01-29T19:01:00"/>
    <x v="21"/>
    <s v="Poly Medicure"/>
    <s v="POLYMED"/>
    <n v="620"/>
    <s v="Buy"/>
    <s v="2021-02-01"/>
    <s v="506.55"/>
    <s v="2021-02-15"/>
    <s v="645.4"/>
    <x v="2"/>
    <n v="0.27410916987464212"/>
    <n v="14"/>
    <n v="1.9579226419617294E-2"/>
  </r>
  <r>
    <n v="1332"/>
    <s v="Buy Axis Bank; target of Rs 840: Dolat Capital Market "/>
    <d v="2021-01-29T19:01:00"/>
    <x v="21"/>
    <s v="Axis Bank"/>
    <s v="AXISBANK"/>
    <n v="840"/>
    <s v="Buy"/>
    <s v="2021-02-01"/>
    <s v="665.0"/>
    <s v="2021-10-25"/>
    <s v="866.9"/>
    <x v="2"/>
    <n v="0.30360902255639094"/>
    <n v="266"/>
    <n v="1.1413873028435749E-3"/>
  </r>
  <r>
    <n v="1333"/>
    <s v="Buy Emami; target of Rs 575: Dolat Capital Market "/>
    <d v="2021-01-29T19:01:00"/>
    <x v="21"/>
    <s v="Emami"/>
    <s v="EMAMILTD"/>
    <n v="575"/>
    <s v="Buy"/>
    <s v="2021-02-01"/>
    <s v="496.0"/>
    <s v="2021-07-12"/>
    <s v="578.0"/>
    <x v="2"/>
    <n v="0.16532258064516128"/>
    <n v="161"/>
    <n v="1.0268483269885794E-3"/>
  </r>
  <r>
    <n v="1334"/>
    <s v="Accumulate ICICI Prudential Life Insurance; target of Rs 556: Dolat Capital Market "/>
    <d v="2021-01-29T19:01:00"/>
    <x v="21"/>
    <s v="ICICI Prudential Life Insurance"/>
    <s v="ICICIPRULI"/>
    <n v="556"/>
    <s v="Accumulate"/>
    <s v="2021-02-01"/>
    <s v="482.35"/>
    <s v="2021-05-04"/>
    <s v="565.45"/>
    <x v="2"/>
    <n v="0.17228153830206286"/>
    <n v="92"/>
    <n v="1.8726254163267703E-3"/>
  </r>
  <r>
    <n v="1335"/>
    <s v="Buy Oracle Financial Services Software; target of Rs 4000: Dolat Capital Market "/>
    <d v="2021-01-29T19:01:00"/>
    <x v="21"/>
    <s v="Oracle Financial Services Software"/>
    <s v="OFSS"/>
    <n v="4000"/>
    <s v="Buy"/>
    <s v="2021-02-01"/>
    <s v="3218.0"/>
    <s v="2021-07-13"/>
    <s v="4074.85"/>
    <x v="2"/>
    <n v="0.26626786824114351"/>
    <n v="162"/>
    <n v="1.643628816303355E-3"/>
  </r>
  <r>
    <n v="1336"/>
    <s v="Accumulate Colgate-Palmolive India; target of Rs 1760: Dolat Capital Market "/>
    <d v="2021-01-29T18:59:00"/>
    <x v="21"/>
    <s v="Colgate-Palmolive India"/>
    <s v="COLPAL"/>
    <n v="1760"/>
    <s v="Accumulate"/>
    <s v="2021-02-01"/>
    <s v="1604.0"/>
    <s v="2021-05-31"/>
    <s v="1794.85"/>
    <x v="2"/>
    <n v="0.11898379052369072"/>
    <n v="119"/>
    <n v="9.9986378591336751E-4"/>
  </r>
  <r>
    <n v="1337"/>
    <s v="Accumulate Marico; target of Rs 440: Dolat Capital Market "/>
    <d v="2021-01-29T18:58:00"/>
    <x v="21"/>
    <s v="Marico"/>
    <s v="MARICO"/>
    <n v="440"/>
    <s v="Accumulate"/>
    <s v="2021-02-01"/>
    <s v="416.9"/>
    <s v="2021-05-03"/>
    <s v="454.0"/>
    <x v="2"/>
    <n v="8.8990165507315963E-2"/>
    <n v="91"/>
    <n v="9.7791390667380175E-4"/>
  </r>
  <r>
    <n v="1338"/>
    <s v="Accumulate Maruti Suzuki; target of Rs 8425: Dolat Capital Market "/>
    <d v="2021-01-29T18:58:00"/>
    <x v="21"/>
    <s v="Maruti Suzuki"/>
    <s v="MARUTI"/>
    <n v="8425"/>
    <s v="Accumulate"/>
    <s v="2021-02-01"/>
    <s v="7265.2"/>
    <s v="2022-01-25"/>
    <s v="8664.0"/>
    <x v="2"/>
    <n v="0.19253427297252659"/>
    <n v="358"/>
    <n v="5.3780523176683406E-4"/>
  </r>
  <r>
    <n v="1339"/>
    <s v="Accumulate United Spirits; target of Rs 631: Dolat Capital Market "/>
    <d v="2021-01-29T18:58:00"/>
    <x v="21"/>
    <s v="United Spirits"/>
    <s v="MCDOWELL-N"/>
    <n v="631"/>
    <s v="Accumulate"/>
    <s v="2021-02-01"/>
    <s v="580.5"/>
    <s v="2021-06-04"/>
    <s v="644.8"/>
    <x v="2"/>
    <n v="0.11076658053402232"/>
    <n v="123"/>
    <n v="9.0054130515465299E-4"/>
  </r>
  <r>
    <n v="1340"/>
    <s v="Reduce Hindustan Unilever; target of Rs 2535: Dolat Capital Market "/>
    <d v="2021-01-29T18:57:00"/>
    <x v="21"/>
    <s v="Hindustan Unilever"/>
    <s v="HINDUNILVR"/>
    <n v="2535"/>
    <s v="Reduce"/>
    <s v=""/>
    <s v=""/>
    <s v=""/>
    <s v=""/>
    <x v="0"/>
    <s v=""/>
    <e v="#VALUE!"/>
    <s v=""/>
  </r>
  <r>
    <n v="1341"/>
    <s v="Buy Larsen and Toubro; target of Rs 1640: ICICI Direct "/>
    <d v="2021-01-28T17:00:00"/>
    <x v="8"/>
    <s v="Larsen and Toubro"/>
    <s v="LT"/>
    <n v="1640"/>
    <s v="Buy"/>
    <s v="2021-01-29"/>
    <s v="1362.0"/>
    <s v="2021-07-22"/>
    <s v="1647.15"/>
    <x v="2"/>
    <n v="0.20936123348017627"/>
    <n v="174"/>
    <n v="1.203225479771128E-3"/>
  </r>
  <r>
    <n v="1342"/>
    <s v="Buy HCL Technologies; target of Rs 1150: ICICI Direct "/>
    <d v="2021-01-28T17:00:00"/>
    <x v="8"/>
    <s v="HCL Technologies"/>
    <s v="HCLTECH"/>
    <n v="1150"/>
    <s v="Buy"/>
    <s v="2021-01-29"/>
    <s v="941.0"/>
    <s v="2021-08-17"/>
    <s v="1151.95"/>
    <x v="2"/>
    <n v="0.2241764080765144"/>
    <n v="200"/>
    <n v="1.120882040382572E-3"/>
  </r>
  <r>
    <n v="1343"/>
    <s v="Buy MindTree; target of Rs 1970: ICICI Direct "/>
    <d v="2021-01-28T17:00:00"/>
    <x v="8"/>
    <s v="MindTree"/>
    <s v="MINDTREE"/>
    <n v="1970"/>
    <s v="Buy"/>
    <s v="2021-01-29"/>
    <s v="1688.0"/>
    <s v="2021-03-16"/>
    <s v="2028.0"/>
    <x v="2"/>
    <n v="0.2014218009478673"/>
    <n v="46"/>
    <n v="4.3787348032145066E-3"/>
  </r>
  <r>
    <n v="1344"/>
    <s v="Buy Rallis India; target of Rs 350: ICICI Direct "/>
    <d v="2021-01-28T17:00:00"/>
    <x v="8"/>
    <s v="Rallis India"/>
    <s v="RALLIS"/>
    <n v="350"/>
    <s v="Buy"/>
    <s v="2021-01-29"/>
    <s v="274.3"/>
    <s v="2021-06-09"/>
    <s v="352.6"/>
    <x v="2"/>
    <n v="0.28545388261028076"/>
    <n v="131"/>
    <n v="2.1790372718342044E-3"/>
  </r>
  <r>
    <n v="1345"/>
    <s v="Buy Tata Communications; target of Rs 1210: ICICI Direct "/>
    <d v="2021-01-28T17:00:00"/>
    <x v="8"/>
    <s v="Tata Communications"/>
    <s v="TATACOMM"/>
    <n v="1210"/>
    <s v="Buy"/>
    <s v="2021-01-29"/>
    <s v="974.0"/>
    <s v="2021-03-02"/>
    <s v="1333.95"/>
    <x v="2"/>
    <n v="0.369558521560575"/>
    <n v="32"/>
    <n v="1.1548703798767969E-2"/>
  </r>
  <r>
    <n v="1346"/>
    <s v="Buy Bajaj Finance; target of Rs 5900: ICICI Direct "/>
    <d v="2021-01-28T17:00:00"/>
    <x v="8"/>
    <s v="Bajaj Finance"/>
    <s v="BAJAJFINSV"/>
    <n v="5900"/>
    <s v="Buy"/>
    <s v=""/>
    <s v=""/>
    <s v=""/>
    <s v=""/>
    <x v="0"/>
    <s v=""/>
    <e v="#VALUE!"/>
    <s v=""/>
  </r>
  <r>
    <n v="1347"/>
    <s v="Buy Kajaria Ceramics; target of Rs 950: ICICI Direct "/>
    <d v="2021-01-28T17:00:00"/>
    <x v="8"/>
    <s v="Kajaria Ceramics"/>
    <s v="KAJARIACER"/>
    <n v="950"/>
    <s v="Buy"/>
    <s v="2021-01-29"/>
    <s v="848.5"/>
    <s v="2021-02-11"/>
    <s v="960.0"/>
    <x v="2"/>
    <n v="0.13140836770771949"/>
    <n v="13"/>
    <n v="1.0108335977516885E-2"/>
  </r>
  <r>
    <n v="1348"/>
    <s v="Buy Bajaj Finserv; target of Rs 10500: ICICI Direct "/>
    <d v="2021-01-28T17:00:00"/>
    <x v="8"/>
    <s v="Bajaj Finserv"/>
    <s v="BAJAJFINSV"/>
    <n v="10500"/>
    <s v="Buy"/>
    <s v="2021-01-29"/>
    <s v="9041.95"/>
    <s v="2021-02-15"/>
    <s v="10579.0"/>
    <x v="2"/>
    <n v="0.16999098645756713"/>
    <n v="17"/>
    <n v="9.9994697916215968E-3"/>
  </r>
  <r>
    <n v="1349"/>
    <s v="Buy Bajaj Auto; target of Rs 4500: ICICI Direct "/>
    <d v="2021-01-28T17:00:00"/>
    <x v="8"/>
    <s v="Bajaj Auto"/>
    <s v="BAJAJ-AUTO"/>
    <n v="4500"/>
    <s v="Buy"/>
    <s v="2021-01-29"/>
    <s v="4168.0"/>
    <s v=""/>
    <s v=""/>
    <x v="1"/>
    <s v=""/>
    <e v="#VALUE!"/>
    <s v=""/>
  </r>
  <r>
    <n v="1350"/>
    <s v="Buy Cyient; target of Rs 690: ICICI Direct "/>
    <d v="2021-01-28T17:00:00"/>
    <x v="8"/>
    <s v="Cyient"/>
    <s v="CYIENT"/>
    <n v="690"/>
    <s v="Buy"/>
    <s v="2021-01-29"/>
    <s v="633.95"/>
    <s v="2021-03-15"/>
    <s v="703.65"/>
    <x v="2"/>
    <n v="0.10994557930436143"/>
    <n v="45"/>
    <n v="2.4432350956524762E-3"/>
  </r>
  <r>
    <n v="1351"/>
    <s v="Buy Syngene International; target of Rs 700: ICICI Direct "/>
    <d v="2021-01-28T17:00:00"/>
    <x v="8"/>
    <s v="Syngene International"/>
    <s v="SYNGENE"/>
    <n v="700"/>
    <s v="Buy"/>
    <s v="2021-01-29"/>
    <s v="594.8"/>
    <s v="2021-07-16"/>
    <s v="700.0"/>
    <x v="2"/>
    <n v="0.17686617350369882"/>
    <n v="168"/>
    <n v="1.0527748422839215E-3"/>
  </r>
  <r>
    <n v="1352"/>
    <s v="Buy Multi Commodity Exchange;target of Rs 2000: ICICI Direct "/>
    <d v="2021-01-28T17:00:00"/>
    <x v="8"/>
    <s v="Multi Commodity Exchangetarget"/>
    <s v="MCX"/>
    <n v="2000"/>
    <s v="Buy"/>
    <s v="2021-01-29"/>
    <s v="1672.35"/>
    <s v="2021-10-11"/>
    <s v="2087.6"/>
    <x v="2"/>
    <n v="0.24830328579543756"/>
    <n v="255"/>
    <n v="9.7373837566838261E-4"/>
  </r>
  <r>
    <n v="1353"/>
    <s v="Buy SBI Life Insurance; target of Rs 1000: ICICI Direct "/>
    <d v="2021-01-28T17:00:00"/>
    <x v="8"/>
    <s v="SBI Life Insurance"/>
    <s v="SBILIFE"/>
    <n v="1000"/>
    <s v="Buy"/>
    <s v="2021-01-29"/>
    <s v="876.55"/>
    <s v="2021-05-04"/>
    <s v="1005.0"/>
    <x v="2"/>
    <n v="0.14654041412355262"/>
    <n v="95"/>
    <n v="1.5425306749847643E-3"/>
  </r>
  <r>
    <n v="1354"/>
    <s v="Buy HDFC Life Insurance; target of Rs 820: ICICI Direct "/>
    <d v="2021-01-28T17:00:00"/>
    <x v="8"/>
    <s v="HDFC Life Insurance"/>
    <s v="HDFCLIFE"/>
    <n v="820"/>
    <s v="Buy"/>
    <s v="2021-01-29"/>
    <s v="673.65"/>
    <s v=""/>
    <s v=""/>
    <x v="1"/>
    <s v=""/>
    <e v="#VALUE!"/>
    <s v=""/>
  </r>
  <r>
    <n v="1355"/>
    <s v="Buy Music Broadcast; target of Rs 27: ICICI Direct "/>
    <d v="2021-01-28T17:00:00"/>
    <x v="8"/>
    <s v="Music Broadcast"/>
    <s v="RADIOCITY"/>
    <n v="27"/>
    <s v="Buy"/>
    <s v="2021-02-02"/>
    <s v="22.8"/>
    <s v="2021-02-17"/>
    <s v="27.05"/>
    <x v="2"/>
    <n v="0.18640350877192982"/>
    <n v="15"/>
    <n v="1.2426900584795321E-2"/>
  </r>
  <r>
    <n v="1356"/>
    <s v="Buy UltraTech Cement; target of Rs 6300: ICICI Direct "/>
    <d v="2021-01-28T17:00:00"/>
    <x v="8"/>
    <s v="UltraTech Cement"/>
    <s v="ULTRACEMCO"/>
    <n v="6300"/>
    <s v="Buy"/>
    <s v="2021-01-29"/>
    <s v="5489.0"/>
    <s v="2021-02-05"/>
    <s v="6399.0"/>
    <x v="2"/>
    <n v="0.16578611768992529"/>
    <n v="7"/>
    <n v="2.3683731098560756E-2"/>
  </r>
  <r>
    <n v="1357"/>
    <s v="Buy Crompton Greaves Consumer; target of Rs 480: ICICI Direct "/>
    <d v="2021-01-28T16:59:00"/>
    <x v="8"/>
    <s v="Crompton Greaves Consumer"/>
    <s v="CROMPTON"/>
    <n v="480"/>
    <s v="Buy"/>
    <s v="2021-01-29"/>
    <s v="428.95"/>
    <s v="2021-07-16"/>
    <s v="496.7"/>
    <x v="2"/>
    <n v="0.15794381629560555"/>
    <n v="168"/>
    <n v="9.4014176366431876E-4"/>
  </r>
  <r>
    <n v="1358"/>
    <s v="Buy Sharda Cropchem; target of Rs 383: Prabhudas Lilladher "/>
    <d v="2021-01-28T16:45:00"/>
    <x v="7"/>
    <s v="Sharda Cropchem"/>
    <s v="SHARDACROP"/>
    <n v="383"/>
    <s v="Buy"/>
    <s v="2021-01-29"/>
    <s v="292.05"/>
    <s v="2021-06-11"/>
    <s v="387.0"/>
    <x v="2"/>
    <n v="0.32511556240369793"/>
    <n v="133"/>
    <n v="2.4444779128097588E-3"/>
  </r>
  <r>
    <n v="1359"/>
    <s v="Buy Larsen and Toubro; target of Rs 1526: Prabhudas Lilladher "/>
    <d v="2021-01-28T16:40:00"/>
    <x v="7"/>
    <s v="Larsen and Toubro"/>
    <s v="LT"/>
    <n v="1526"/>
    <s v="Buy"/>
    <s v="2021-01-29"/>
    <s v="1362.0"/>
    <s v="2021-02-02"/>
    <s v="1593.0"/>
    <x v="2"/>
    <n v="0.1696035242290749"/>
    <n v="4"/>
    <n v="4.2400881057268726E-2"/>
  </r>
  <r>
    <n v="1360"/>
    <s v="Buy Polycab India; target of Rs 1359: Prabhudas Lilladher "/>
    <d v="2021-01-28T16:40:00"/>
    <x v="7"/>
    <s v="Polycab India"/>
    <s v="POLYCAB"/>
    <n v="1359"/>
    <s v="Buy"/>
    <s v="2021-01-29"/>
    <s v="1200.0"/>
    <s v="2021-02-17"/>
    <s v="1364.0"/>
    <x v="2"/>
    <n v="0.13666666666666666"/>
    <n v="19"/>
    <n v="7.1929824561403509E-3"/>
  </r>
  <r>
    <n v="1361"/>
    <s v="Buy Crompton Greaves Consumer Electricals; target of Rs 447: Prabhudas Lilladher "/>
    <d v="2021-01-28T16:40:00"/>
    <x v="7"/>
    <s v="Crompton Greaves Consumer Electricals"/>
    <s v="BAJAJCON"/>
    <n v="447"/>
    <s v="Buy"/>
    <s v="2021-01-29"/>
    <s v="213.5"/>
    <s v=""/>
    <s v=""/>
    <x v="1"/>
    <s v=""/>
    <e v="#VALUE!"/>
    <s v=""/>
  </r>
  <r>
    <n v="1362"/>
    <s v="Buy HCL Technologies; target of Rs 1110: HDFC Securities "/>
    <d v="2021-01-28T15:51:00"/>
    <x v="12"/>
    <s v="HCL Technologies"/>
    <s v="HCLTECH"/>
    <n v="1110"/>
    <s v="Buy"/>
    <s v="2021-01-29"/>
    <s v="941.0"/>
    <s v="2021-08-13"/>
    <s v="1123.95"/>
    <x v="2"/>
    <n v="0.19442082890541981"/>
    <n v="196"/>
    <n v="9.9194300461948894E-4"/>
  </r>
  <r>
    <n v="1363"/>
    <s v="Buy IRB Infra; target of Rs 157: HDFC Securities "/>
    <d v="2021-01-28T15:50:00"/>
    <x v="12"/>
    <s v="IRB Infra"/>
    <s v="IRB"/>
    <n v="157"/>
    <s v="Buy"/>
    <s v=""/>
    <s v=""/>
    <s v=""/>
    <s v=""/>
    <x v="0"/>
    <s v=""/>
    <e v="#VALUE!"/>
    <s v=""/>
  </r>
  <r>
    <n v="1364"/>
    <s v="Buy Federal Bank; target of Rs 92: HDFC Securities "/>
    <d v="2021-01-28T15:50:00"/>
    <x v="12"/>
    <s v="Federal Bank"/>
    <s v="FEDERALBNK"/>
    <n v="92"/>
    <s v="Buy"/>
    <s v="2021-01-29"/>
    <s v="72.6"/>
    <s v="2021-03-04"/>
    <s v="92.5"/>
    <x v="2"/>
    <n v="0.27410468319559239"/>
    <n v="34"/>
    <n v="8.0619024469291874E-3"/>
  </r>
  <r>
    <n v="1365"/>
    <s v="Buy Bandhan Bank; target of Rs 406: HDFC Securities "/>
    <d v="2021-01-28T15:50:00"/>
    <x v="12"/>
    <s v="Bandhan Bank"/>
    <s v="BANDHANBNK"/>
    <n v="406"/>
    <s v="Buy"/>
    <s v="2021-01-29"/>
    <s v="316.2"/>
    <s v=""/>
    <s v=""/>
    <x v="1"/>
    <s v=""/>
    <e v="#VALUE!"/>
    <s v=""/>
  </r>
  <r>
    <n v="1366"/>
    <s v="Buy SBI Life Insurance; target of Rs 1170: HDFC Securities "/>
    <d v="2021-01-28T15:50:00"/>
    <x v="12"/>
    <s v="SBI Life Insurance"/>
    <s v="SBILIFE"/>
    <n v="1170"/>
    <s v="Buy"/>
    <s v="2021-01-29"/>
    <s v="876.55"/>
    <s v="2021-08-05"/>
    <s v="1175.7"/>
    <x v="2"/>
    <n v="0.34128115908961282"/>
    <n v="188"/>
    <n v="1.8153253143064511E-3"/>
  </r>
  <r>
    <n v="1367"/>
    <s v="Buy UltraTech Cement; target of Rs 6720: HDFC Securities "/>
    <d v="2021-01-28T15:49:00"/>
    <x v="12"/>
    <s v="UltraTech Cement"/>
    <s v="ULTRACEMCO"/>
    <n v="6720"/>
    <s v="Buy"/>
    <s v="2021-01-29"/>
    <s v="5489.0"/>
    <s v="2021-03-04"/>
    <s v="6830.0"/>
    <x v="2"/>
    <n v="0.24430679540899983"/>
    <n v="34"/>
    <n v="7.185493982617642E-3"/>
  </r>
  <r>
    <n v="1368"/>
    <s v="Buy Birla Corporation; target of Rs 1371: HDFC Securities "/>
    <d v="2021-01-28T15:49:00"/>
    <x v="12"/>
    <s v="Birla Corporation"/>
    <s v="BIRLACORPN"/>
    <n v="1371"/>
    <s v="Buy"/>
    <s v="2021-01-29"/>
    <s v="716.35"/>
    <s v="2021-05-19"/>
    <s v="1373.95"/>
    <x v="2"/>
    <n v="0.91798701751936906"/>
    <n v="110"/>
    <n v="8.3453365229033544E-3"/>
  </r>
  <r>
    <n v="1369"/>
    <s v="Buy Mphasis; target of Rs 1740: HDFC Securities "/>
    <d v="2021-01-28T15:49:00"/>
    <x v="12"/>
    <s v="Mphasis"/>
    <s v="MPHASIS"/>
    <n v="1740"/>
    <s v="Buy"/>
    <s v="2021-01-29"/>
    <s v="1572.0"/>
    <s v="2021-02-22"/>
    <s v="1748.0"/>
    <x v="2"/>
    <n v="0.11195928753180662"/>
    <n v="24"/>
    <n v="4.6649703138252757E-3"/>
  </r>
  <r>
    <n v="1370"/>
    <s v="Reduce Emami; target of Rs 425: HDFC Securities "/>
    <d v="2021-01-28T15:49:00"/>
    <x v="12"/>
    <s v="Emami"/>
    <s v="EMAMILTD"/>
    <n v="425"/>
    <s v="Reduce"/>
    <s v=""/>
    <s v=""/>
    <s v="2021-01-29"/>
    <s v="471.4"/>
    <x v="1"/>
    <s v=""/>
    <e v="#VALUE!"/>
    <s v=""/>
  </r>
  <r>
    <n v="1371"/>
    <s v="Buy Axis Bank; target of Rs 705: HDFC Securities "/>
    <d v="2021-01-28T15:49:00"/>
    <x v="12"/>
    <s v="Axis Bank"/>
    <s v="AXISBANK"/>
    <n v="705"/>
    <s v="Buy"/>
    <s v="2021-01-29"/>
    <s v="671.0"/>
    <s v="2021-02-01"/>
    <s v="717.0"/>
    <x v="2"/>
    <n v="6.8554396423248884E-2"/>
    <n v="3"/>
    <n v="2.2851465474416296E-2"/>
  </r>
  <r>
    <n v="1372"/>
    <s v="Reduce Hindustan Unilever; target of Rs 2315: HDFC Securities "/>
    <d v="2021-01-28T15:48:00"/>
    <x v="12"/>
    <s v="Hindustan Unilever"/>
    <s v="HINDUNILVR"/>
    <n v="2315"/>
    <s v="Reduce"/>
    <s v="2021-01-29"/>
    <s v="2251.0"/>
    <s v="2021-01-29"/>
    <s v="2315.1"/>
    <x v="2"/>
    <n v="2.8476232785428657E-2"/>
    <n v="0"/>
    <n v="2.8476232785428657E-2"/>
  </r>
  <r>
    <n v="1373"/>
    <s v="Hold PVR; target of Rs 1440: ICICI Direct "/>
    <d v="2021-01-28T15:01:00"/>
    <x v="8"/>
    <s v="PVR"/>
    <s v="PVR"/>
    <n v="1440"/>
    <s v="Hold"/>
    <s v=""/>
    <s v=""/>
    <s v=""/>
    <s v=""/>
    <x v="0"/>
    <s v=""/>
    <e v="#VALUE!"/>
    <s v=""/>
  </r>
  <r>
    <n v="1374"/>
    <s v="Hold Alembic Pharma; target of Rs 1055: ICICI Direct "/>
    <d v="2021-01-28T15:01:00"/>
    <x v="8"/>
    <s v="Alembic Pharma"/>
    <s v="APLLTD"/>
    <n v="1055"/>
    <s v="Hold"/>
    <s v="2021-01-28"/>
    <s v="942.0"/>
    <s v=""/>
    <s v=""/>
    <x v="1"/>
    <s v=""/>
    <e v="#VALUE!"/>
    <s v=""/>
  </r>
  <r>
    <n v="1375"/>
    <s v="Hold Sterlite Technologies; target of Rs 200: ICICI Direct "/>
    <d v="2021-01-28T15:00:00"/>
    <x v="8"/>
    <s v="Sterlite Technologies"/>
    <s v="STLTECH"/>
    <n v="200"/>
    <s v="Hold"/>
    <s v="2021-01-28"/>
    <s v="175.0"/>
    <s v="2021-02-17"/>
    <s v="211.9"/>
    <x v="2"/>
    <n v="0.21085714285714288"/>
    <n v="20"/>
    <n v="1.0542857142857144E-2"/>
  </r>
  <r>
    <n v="1376"/>
    <s v="Hold VST Industries; target of Rs 4200: ICICI Direct "/>
    <d v="2021-01-28T15:00:00"/>
    <x v="8"/>
    <s v="VST Industries"/>
    <s v="VSTIND"/>
    <n v="4200"/>
    <s v="Hold"/>
    <s v="2021-01-28"/>
    <s v="3500.0"/>
    <s v=""/>
    <s v=""/>
    <x v="1"/>
    <s v=""/>
    <e v="#VALUE!"/>
    <s v=""/>
  </r>
  <r>
    <n v="1377"/>
    <s v="Hold HDFC AMC; target of Rs 3000: ICICI Direct "/>
    <d v="2021-01-28T14:59:00"/>
    <x v="8"/>
    <s v="HDFC AMC"/>
    <s v="HDFCAMC"/>
    <n v="3000"/>
    <s v="Hold"/>
    <s v="2021-01-28"/>
    <s v="2895.0"/>
    <s v="2021-02-02"/>
    <s v="3037.0"/>
    <x v="2"/>
    <n v="4.9050086355785838E-2"/>
    <n v="5"/>
    <n v="9.8100172711571669E-3"/>
  </r>
  <r>
    <n v="1378"/>
    <s v="Hold Havells India; target of Rs 1255: ICICI Direct "/>
    <d v="2021-01-28T14:59:00"/>
    <x v="8"/>
    <s v="Havells India"/>
    <s v="HAVELLS"/>
    <n v="1255"/>
    <s v="Hold"/>
    <s v="2021-01-28"/>
    <s v="1114.0"/>
    <s v="2021-08-06"/>
    <s v="1259.95"/>
    <x v="2"/>
    <n v="0.1310143626570916"/>
    <n v="190"/>
    <n v="6.8954927714258733E-4"/>
  </r>
  <r>
    <n v="1379"/>
    <s v="Hold Hindustan Zinc; target of Rs 290: ICICI Direct "/>
    <d v="2021-01-28T14:59:00"/>
    <x v="8"/>
    <s v="Hindustan Zinc"/>
    <s v="HINDZINC"/>
    <n v="290"/>
    <s v="Hold"/>
    <s v="2021-01-28"/>
    <s v="258.9"/>
    <s v="2021-02-01"/>
    <s v="292.5"/>
    <x v="2"/>
    <n v="0.12977983777520288"/>
    <n v="4"/>
    <n v="3.2444959443800721E-2"/>
  </r>
  <r>
    <n v="1380"/>
    <s v="Hold Bandhan Bank; target of Rs 370: ICICI Direct "/>
    <d v="2021-01-28T14:59:00"/>
    <x v="8"/>
    <s v="Bandhan Bank"/>
    <s v="BANDHANBNK"/>
    <n v="370"/>
    <s v="Hold"/>
    <s v="2021-01-28"/>
    <s v="299.9"/>
    <s v="2021-03-24"/>
    <s v="371.0"/>
    <x v="2"/>
    <n v="0.23707902634211414"/>
    <n v="55"/>
    <n v="4.3105277516748029E-3"/>
  </r>
  <r>
    <n v="1381"/>
    <s v="Hold Biocon; target of Rs 450: ICICI Direct "/>
    <d v="2021-01-28T14:58:00"/>
    <x v="8"/>
    <s v="Biocon"/>
    <s v="BIOCON"/>
    <n v="450"/>
    <s v="Hold"/>
    <s v="2021-01-28"/>
    <s v="376.55"/>
    <s v=""/>
    <s v=""/>
    <x v="1"/>
    <s v=""/>
    <e v="#VALUE!"/>
    <s v=""/>
  </r>
  <r>
    <n v="1382"/>
    <s v="Hold Symphony; target of Rs 1090: ICICI Direct "/>
    <d v="2021-01-28T14:58:00"/>
    <x v="8"/>
    <s v="Symphony"/>
    <s v="SYMPHONY"/>
    <n v="1090"/>
    <s v="Hold"/>
    <s v="2021-01-28"/>
    <s v="1005.0"/>
    <s v="2021-02-26"/>
    <s v="1169.7"/>
    <x v="2"/>
    <n v="0.16388059701492541"/>
    <n v="29"/>
    <n v="5.6510550694801867E-3"/>
  </r>
  <r>
    <n v="1383"/>
    <s v="Hold Saregama India; target of Rs 1000: ICICI Direct "/>
    <d v="2021-01-28T14:56:00"/>
    <x v="8"/>
    <s v="Saregama India"/>
    <s v="SAREGAMA"/>
    <n v="1000"/>
    <s v="Hold"/>
    <s v="2021-01-28"/>
    <s v="939.0"/>
    <s v="2021-02-02"/>
    <s v="1042.0"/>
    <x v="2"/>
    <n v="0.10969116080937168"/>
    <n v="5"/>
    <n v="2.1938232161874335E-2"/>
  </r>
  <r>
    <n v="1384"/>
    <s v="Hold DCB Bank; target of Rs 130: ICICI Direct "/>
    <d v="2021-01-28T14:55:00"/>
    <x v="8"/>
    <s v="DCB Bank"/>
    <s v="DCBBANK"/>
    <n v="130"/>
    <s v="Hold"/>
    <s v="2021-01-28"/>
    <s v="109.0"/>
    <s v=""/>
    <s v=""/>
    <x v="1"/>
    <s v=""/>
    <e v="#VALUE!"/>
    <s v=""/>
  </r>
  <r>
    <n v="1385"/>
    <s v="Hold Havells India target of Rs 1126: Prabhudas Lilladher "/>
    <d v="2021-01-28T07:04:00"/>
    <x v="7"/>
    <s v="DCB Bank"/>
    <s v="DCBBANK"/>
    <n v="1126"/>
    <s v="Hold"/>
    <s v=""/>
    <s v=""/>
    <s v=""/>
    <s v=""/>
    <x v="0"/>
    <s v=""/>
    <e v="#VALUE!"/>
    <s v=""/>
  </r>
  <r>
    <n v="1386"/>
    <s v="Hold Asian Paints target of Rs 2829: Prabhudas Lilladher "/>
    <d v="2021-01-28T07:04:00"/>
    <x v="7"/>
    <s v="DCB Bank"/>
    <s v="DCBBANK"/>
    <n v="2829"/>
    <s v="Hold"/>
    <s v=""/>
    <s v=""/>
    <s v=""/>
    <s v=""/>
    <x v="0"/>
    <s v=""/>
    <e v="#VALUE!"/>
    <s v=""/>
  </r>
  <r>
    <n v="1387"/>
    <s v="Hold Music Broadcast target of Rs 24: Prabhudas Lilladher "/>
    <d v="2021-01-28T07:04:00"/>
    <x v="7"/>
    <s v="DCB Bank"/>
    <s v="DCBBANK"/>
    <n v="24"/>
    <s v="Hold"/>
    <s v=""/>
    <s v=""/>
    <s v=""/>
    <s v=""/>
    <x v="0"/>
    <s v=""/>
    <e v="#VALUE!"/>
    <s v=""/>
  </r>
  <r>
    <n v="1388"/>
    <s v="Reduce JSW Steel target of Rs 335: Prabhudas Lilladher "/>
    <d v="2021-01-28T07:03:00"/>
    <x v="7"/>
    <s v="DCB Bank"/>
    <s v="DCBBANK"/>
    <n v="335"/>
    <s v="Reduce"/>
    <s v=""/>
    <s v=""/>
    <s v=""/>
    <s v=""/>
    <x v="0"/>
    <s v=""/>
    <e v="#VALUE!"/>
    <s v=""/>
  </r>
  <r>
    <n v="1389"/>
    <s v="Buy Mphasis; target of Rs 1719: Prabhudas Lilladher "/>
    <d v="2021-01-28T07:02:00"/>
    <x v="7"/>
    <s v="Mphasis"/>
    <s v="MPHASIS"/>
    <n v="1719"/>
    <s v="Buy"/>
    <s v="2021-01-28"/>
    <s v="1550.0"/>
    <s v="2021-02-22"/>
    <s v="1748.0"/>
    <x v="2"/>
    <n v="0.12774193548387097"/>
    <n v="25"/>
    <n v="5.109677419354839E-3"/>
  </r>
  <r>
    <n v="1390"/>
    <s v="Hold Bajaj Auto target of Rs 3489: Prabhudas Lilladher "/>
    <d v="2021-01-28T07:01:00"/>
    <x v="7"/>
    <s v="Mphasis"/>
    <s v="MPHASIS"/>
    <n v="3489"/>
    <s v="Hold"/>
    <s v="2021-01-28"/>
    <s v="1550.0"/>
    <s v="2021-09-24"/>
    <s v="3534.6"/>
    <x v="2"/>
    <n v="1.2803870967741935"/>
    <n v="239"/>
    <n v="5.357268187339722E-3"/>
  </r>
  <r>
    <n v="1391"/>
    <s v="Buy Cyient target of Rs 681: Prabhudas Lilladher "/>
    <d v="2021-01-28T07:01:00"/>
    <x v="7"/>
    <s v="Mphasis"/>
    <s v="MPHASIS"/>
    <n v="681"/>
    <s v="Buy"/>
    <s v=""/>
    <s v=""/>
    <s v=""/>
    <s v=""/>
    <x v="0"/>
    <s v=""/>
    <e v="#VALUE!"/>
    <s v=""/>
  </r>
  <r>
    <n v="1392"/>
    <s v="Buy SBI Life Insurance Company target of Rs 1080: Prabhudas Lilladher "/>
    <d v="2021-01-28T07:00:00"/>
    <x v="7"/>
    <s v="Mphasis"/>
    <s v="MPHASIS"/>
    <n v="1080"/>
    <s v="Buy"/>
    <s v=""/>
    <s v=""/>
    <s v=""/>
    <s v=""/>
    <x v="0"/>
    <s v=""/>
    <e v="#VALUE!"/>
    <s v=""/>
  </r>
  <r>
    <n v="1393"/>
    <s v="Buy IRB Infrastructure Developers; target of Rs 157: Prabhudas Lilladher "/>
    <d v="2021-01-27T15:44:00"/>
    <x v="7"/>
    <s v="IRB Infrastructure Developers"/>
    <s v="IRB"/>
    <n v="157"/>
    <s v="Buy"/>
    <s v=""/>
    <s v=""/>
    <s v=""/>
    <s v=""/>
    <x v="0"/>
    <s v=""/>
    <e v="#VALUE!"/>
    <s v=""/>
  </r>
  <r>
    <n v="1394"/>
    <s v="Accumulate CEAT; target of Rs 1434: Prabhudas Lilladher "/>
    <d v="2021-01-27T15:42:00"/>
    <x v="7"/>
    <s v="CEAT"/>
    <s v="CEATLTD"/>
    <n v="1434"/>
    <s v="Accumulate"/>
    <s v=""/>
    <s v=""/>
    <s v=""/>
    <s v=""/>
    <x v="0"/>
    <s v=""/>
    <e v="#VALUE!"/>
    <s v=""/>
  </r>
  <r>
    <n v="1395"/>
    <s v="Accumulate Bajaj Finance; target of Rs 5340: Prabhudas Lilladher "/>
    <d v="2021-01-27T15:42:00"/>
    <x v="7"/>
    <s v="Bajaj Finance"/>
    <s v="BAJAJFINSV"/>
    <n v="5340"/>
    <s v="Accumulate"/>
    <s v=""/>
    <s v=""/>
    <s v=""/>
    <s v=""/>
    <x v="0"/>
    <s v=""/>
    <e v="#VALUE!"/>
    <s v=""/>
  </r>
  <r>
    <n v="1396"/>
    <s v="Accumulate Federal Bank; target of Rs 88: Prabhudas Lilladher "/>
    <d v="2021-01-27T15:41:00"/>
    <x v="7"/>
    <s v="Federal Bank"/>
    <s v="FEDERALBNK"/>
    <n v="88"/>
    <s v="Accumulate"/>
    <s v="2021-01-28"/>
    <s v="69.25"/>
    <s v="2021-02-17"/>
    <s v="88.2"/>
    <x v="2"/>
    <n v="0.27364620938628165"/>
    <n v="20"/>
    <n v="1.3682310469314082E-2"/>
  </r>
  <r>
    <n v="1397"/>
    <s v="Reduce Hindustan Zinc; target of Rs 260: Prabhudas Lilladher "/>
    <d v="2021-01-27T15:41:00"/>
    <x v="7"/>
    <s v="Hindustan Zinc"/>
    <s v="HINDZINC"/>
    <n v="260"/>
    <s v="Reduce"/>
    <s v=""/>
    <s v=""/>
    <s v=""/>
    <s v=""/>
    <x v="0"/>
    <s v=""/>
    <e v="#VALUE!"/>
    <s v=""/>
  </r>
  <r>
    <n v="1398"/>
    <s v="Buy Ultratech Cement; target of Rs 6100: Prabhudas Lilladher "/>
    <d v="2021-01-27T15:39:00"/>
    <x v="7"/>
    <s v="Ultratech Cement"/>
    <s v="ULTRACEMCO"/>
    <n v="6100"/>
    <s v="Buy"/>
    <s v="2021-01-28"/>
    <s v="5350.0"/>
    <s v="2021-02-02"/>
    <s v="6199.0"/>
    <x v="2"/>
    <n v="0.15869158878504672"/>
    <n v="5"/>
    <n v="3.1738317757009346E-2"/>
  </r>
  <r>
    <n v="1399"/>
    <s v="Buy Indian Bank; target of Rs 130: Dolat Capital Market "/>
    <d v="2021-01-27T15:05:00"/>
    <x v="21"/>
    <s v="Indian Bank"/>
    <s v="INDIANB"/>
    <n v="130"/>
    <s v="Buy"/>
    <s v="2021-01-27"/>
    <s v="89.95"/>
    <s v="2021-02-05"/>
    <s v="137.0"/>
    <x v="2"/>
    <n v="0.52306837131739847"/>
    <n v="9"/>
    <n v="5.8118707924155383E-2"/>
  </r>
  <r>
    <n v="1400"/>
    <s v="Buy UltraTech Cement; target of Rs 6724: Dolat Capital Market "/>
    <d v="2021-01-27T15:05:00"/>
    <x v="21"/>
    <s v="UltraTech Cement"/>
    <s v="ULTRACEMCO"/>
    <n v="6724"/>
    <s v="Buy"/>
    <s v="2021-01-27"/>
    <s v="5380.0"/>
    <s v="2021-03-04"/>
    <s v="6830.0"/>
    <x v="2"/>
    <n v="0.2695167286245353"/>
    <n v="36"/>
    <n v="7.4865757951259803E-3"/>
  </r>
  <r>
    <n v="1401"/>
    <s v="Buy DCB Bank; target of Rs 160: Dolat Capital Market "/>
    <d v="2021-01-27T15:05:00"/>
    <x v="21"/>
    <s v="DCB Bank"/>
    <s v="DCBBANK"/>
    <n v="160"/>
    <s v="Buy"/>
    <s v="2021-01-27"/>
    <s v="114.7"/>
    <s v=""/>
    <s v=""/>
    <x v="1"/>
    <s v=""/>
    <e v="#VALUE!"/>
    <s v=""/>
  </r>
  <r>
    <n v="1402"/>
    <s v="Buy V-Mart Retail; target of Rs 3048: Dolat Capital Market "/>
    <d v="2021-01-27T15:05:00"/>
    <x v="21"/>
    <s v="V-Mart Retail"/>
    <s v="VMART"/>
    <n v="3048"/>
    <s v="Buy"/>
    <s v="2021-01-27"/>
    <s v="2510.55"/>
    <s v="2021-02-12"/>
    <s v="3128.95"/>
    <x v="2"/>
    <n v="0.24632052737447954"/>
    <n v="16"/>
    <n v="1.5395032960904971E-2"/>
  </r>
  <r>
    <n v="1403"/>
    <s v="Accumulate Federal Bank; target of Rs 90: Dolat Capital Market "/>
    <d v="2021-01-27T15:05:00"/>
    <x v="21"/>
    <s v="Federal Bank"/>
    <s v="FEDERALBNK"/>
    <n v="90"/>
    <s v="Accumulate"/>
    <s v="2021-01-27"/>
    <s v="71.25"/>
    <s v="2021-03-04"/>
    <s v="92.5"/>
    <x v="2"/>
    <n v="0.2982456140350877"/>
    <n v="36"/>
    <n v="8.2846003898635473E-3"/>
  </r>
  <r>
    <n v="1404"/>
    <s v="Accumulate CEAT; target of Rs 1444: Dolat Capital Market "/>
    <d v="2021-01-27T15:05:00"/>
    <x v="21"/>
    <s v="CEAT"/>
    <s v="CEATLTD"/>
    <n v="1444"/>
    <s v="Accumulate"/>
    <s v=""/>
    <s v=""/>
    <s v=""/>
    <s v=""/>
    <x v="0"/>
    <s v=""/>
    <e v="#VALUE!"/>
    <s v=""/>
  </r>
  <r>
    <n v="1405"/>
    <s v="Accumulate Havells India; target of Rs 1300: Dolat Capital Market "/>
    <d v="2021-01-27T15:05:00"/>
    <x v="21"/>
    <s v="Havells India"/>
    <s v="HAVELLS"/>
    <n v="1300"/>
    <s v="Accumulate"/>
    <s v="2021-01-27"/>
    <s v="1129.0"/>
    <s v="2021-09-01"/>
    <s v="1354.3"/>
    <x v="2"/>
    <n v="0.19955713020372007"/>
    <n v="217"/>
    <n v="9.1961811153788047E-4"/>
  </r>
  <r>
    <n v="1406"/>
    <s v="Accumulate Kotak Mahindra Bank; target of Rs 1900: Dolat Capital Market "/>
    <d v="2021-01-27T15:05:00"/>
    <x v="21"/>
    <s v="Kotak Mahindra Bank"/>
    <s v="KOTAKBANK"/>
    <n v="1900"/>
    <s v="Accumulate"/>
    <s v="2021-01-27"/>
    <s v="1798.0"/>
    <s v="2021-02-04"/>
    <s v="1915.0"/>
    <x v="2"/>
    <n v="6.5072302558398215E-2"/>
    <n v="8"/>
    <n v="8.1340378197997769E-3"/>
  </r>
  <r>
    <n v="1407"/>
    <s v="Accumulate Polycab India; target of Rs 1350: Dolat Capital Market "/>
    <d v="2021-01-27T15:05:00"/>
    <x v="21"/>
    <s v="Polycab India"/>
    <s v="POLYCAB"/>
    <n v="1350"/>
    <s v="Accumulate"/>
    <s v="2021-01-27"/>
    <s v="1221.25"/>
    <s v="2021-02-17"/>
    <s v="1364.0"/>
    <x v="2"/>
    <n v="0.11688843398157625"/>
    <n v="21"/>
    <n v="5.5661159038845835E-3"/>
  </r>
  <r>
    <n v="1408"/>
    <s v="Accumulate HDFC Life Insurance Company; target of Rs 764: Dolat Capital Market "/>
    <d v="2021-01-27T15:05:00"/>
    <x v="21"/>
    <s v="HDFC Life Insurance Company"/>
    <s v="HDFCLIFE"/>
    <n v="764"/>
    <s v="Accumulate"/>
    <s v="2021-01-27"/>
    <s v="685.0"/>
    <s v="2021-09-02"/>
    <s v="775.65"/>
    <x v="2"/>
    <n v="0.13233576642335762"/>
    <n v="218"/>
    <n v="6.0704480010714509E-4"/>
  </r>
  <r>
    <n v="1409"/>
    <s v="Accumulate Asian Paints; target of Rs 2774: Dolat Capital Market "/>
    <d v="2021-01-27T15:05:00"/>
    <x v="21"/>
    <s v="Asian Paints"/>
    <s v="ASIANPAINT"/>
    <n v="2774"/>
    <s v="Accumulate"/>
    <s v="2021-01-27"/>
    <s v="2525.0"/>
    <s v="2021-05-14"/>
    <s v="2835.25"/>
    <x v="2"/>
    <n v="0.12287128712871287"/>
    <n v="107"/>
    <n v="1.1483297862496531E-3"/>
  </r>
  <r>
    <n v="1410"/>
    <s v="Accumulate Ramkrishna Forgings; target of Rs 650: Dolat Capital Market "/>
    <d v="2021-01-27T15:04:00"/>
    <x v="21"/>
    <s v="Ramkrishna Forgings"/>
    <s v="RKFORGE"/>
    <n v="650"/>
    <s v="Accumulate"/>
    <s v="2021-01-27"/>
    <s v="541.0"/>
    <s v="2021-05-11"/>
    <s v="659.0"/>
    <x v="2"/>
    <n v="0.21811460258780038"/>
    <n v="104"/>
    <n v="2.0972557941134652E-3"/>
  </r>
  <r>
    <n v="1411"/>
    <s v="Accumulate Mphasis; target of Rs 1720: Dolat Capital Market "/>
    <d v="2021-01-27T15:04:00"/>
    <x v="21"/>
    <s v="Mphasis"/>
    <s v="MPHASIS"/>
    <n v="1720"/>
    <s v="Accumulate"/>
    <s v="2021-01-27"/>
    <s v="1591.1"/>
    <s v="2021-02-22"/>
    <s v="1748.0"/>
    <x v="2"/>
    <n v="9.8611023819998811E-2"/>
    <n v="26"/>
    <n v="3.7927316853845696E-3"/>
  </r>
  <r>
    <n v="1412"/>
    <s v="Reduce Bajaj Auto; target of Rs 3852: Dolat Capital Market "/>
    <d v="2021-01-27T15:04:00"/>
    <x v="21"/>
    <s v="Bajaj Auto"/>
    <s v="BAJAJ-AUTO"/>
    <n v="3852"/>
    <s v="Reduce"/>
    <s v="2021-02-26"/>
    <s v="3773.05"/>
    <s v="2021-01-27"/>
    <s v="4133.4"/>
    <x v="2"/>
    <n v="9.5506288016326171E-2"/>
    <n v="30"/>
    <n v="3.1835429338775392E-3"/>
  </r>
  <r>
    <n v="1413"/>
    <s v="Reduce Supreme Industries; target of Rs 1775: Dolat Capital Market "/>
    <d v="2021-01-27T15:04:00"/>
    <x v="21"/>
    <s v="Supreme Industries"/>
    <s v="SUPREMEIND"/>
    <n v="1775"/>
    <s v="Reduce"/>
    <s v="2021-01-27"/>
    <s v="1731.0"/>
    <s v="2021-01-27"/>
    <s v="1787.55"/>
    <x v="2"/>
    <n v="3.2668977469670686E-2"/>
    <n v="0"/>
    <n v="3.2668977469670686E-2"/>
  </r>
  <r>
    <n v="1414"/>
    <s v="Buy Larsen and Toubro; target of Rs 1680: Dolat Capital Market "/>
    <d v="2021-01-27T15:04:00"/>
    <x v="21"/>
    <s v="Larsen and Toubro"/>
    <s v="LT"/>
    <n v="1680"/>
    <s v="Buy"/>
    <s v="2021-01-27"/>
    <s v="1368.8"/>
    <s v="2021-08-30"/>
    <s v="1684.95"/>
    <x v="2"/>
    <n v="0.23096873173582708"/>
    <n v="215"/>
    <n v="1.074273170864312E-3"/>
  </r>
  <r>
    <n v="1415"/>
    <s v="Buy Syngene International; target of Rs 640: Dolat Capital Market "/>
    <d v="2021-01-27T15:04:00"/>
    <x v="21"/>
    <s v="Syngene International"/>
    <s v="SYNGENE"/>
    <n v="640"/>
    <s v="Buy"/>
    <s v="2021-01-27"/>
    <s v="585.1"/>
    <s v="2021-07-16"/>
    <s v="700.0"/>
    <x v="2"/>
    <n v="0.19637668774568445"/>
    <n v="170"/>
    <n v="1.1551569867393203E-3"/>
  </r>
  <r>
    <n v="1416"/>
    <s v="Buy HDFC Bank; target of Rs 1690: Prabhudas Lilladher "/>
    <d v="2021-01-25T17:05:00"/>
    <x v="7"/>
    <s v="HDFC Bank"/>
    <s v="HDFCBANK"/>
    <n v="1690"/>
    <s v="Buy"/>
    <s v="2021-01-27"/>
    <s v="1468.0"/>
    <s v="2021-10-14"/>
    <s v="1690.0"/>
    <x v="2"/>
    <n v="0.15122615803814715"/>
    <n v="260"/>
    <n v="5.81639069377489E-4"/>
  </r>
  <r>
    <n v="1417"/>
    <s v="Buy Mindtree; target of Rs 1940: Prabhudas Lilladher "/>
    <d v="2021-01-25T17:05:00"/>
    <x v="7"/>
    <s v="Mindtree"/>
    <s v="MINDTREE"/>
    <n v="1940"/>
    <s v="Buy"/>
    <s v="2021-01-27"/>
    <s v="1757.0"/>
    <s v="2021-03-15"/>
    <s v="1942.0"/>
    <x v="2"/>
    <n v="0.10529311326124074"/>
    <n v="47"/>
    <n v="2.2402790055583138E-3"/>
  </r>
  <r>
    <n v="1418"/>
    <s v="Buy HCL Tech; target of Rs 1130: Emkay Global Financial "/>
    <d v="2021-01-25T17:02:00"/>
    <x v="0"/>
    <s v="HCL Tech"/>
    <s v="HCLTECH"/>
    <n v="1130"/>
    <s v="Buy"/>
    <s v="2021-01-27"/>
    <s v="952.1"/>
    <s v="2021-08-17"/>
    <s v="1151.95"/>
    <x v="2"/>
    <n v="0.20990442180443233"/>
    <n v="202"/>
    <n v="1.0391308010120413E-3"/>
  </r>
  <r>
    <n v="1419"/>
    <s v="Buy Tata Communications; target of Rs 1167: Emkay Global Financial "/>
    <d v="2021-01-25T17:02:00"/>
    <x v="0"/>
    <s v="Tata Communications"/>
    <s v="TATACOMM"/>
    <n v="1167"/>
    <s v="Buy"/>
    <s v="2021-01-27"/>
    <s v="1032.0"/>
    <s v="2021-03-02"/>
    <s v="1333.95"/>
    <x v="2"/>
    <n v="0.29258720930232562"/>
    <n v="34"/>
    <n v="8.6055061559507529E-3"/>
  </r>
  <r>
    <n v="1420"/>
    <s v="Buy Kajaria Ceramics; target of Rs 925: Emkay Global Financial "/>
    <d v="2021-01-25T17:01:00"/>
    <x v="0"/>
    <s v="Kajaria Ceramics"/>
    <s v="KAJARIACER"/>
    <n v="925"/>
    <s v="Buy"/>
    <s v="2021-01-27"/>
    <s v="846.25"/>
    <s v="2021-02-11"/>
    <s v="960.0"/>
    <x v="2"/>
    <n v="0.13441654357459379"/>
    <n v="15"/>
    <n v="8.9611029049729198E-3"/>
  </r>
  <r>
    <n v="1421"/>
    <s v="Buy Cadila Healthcare; target of Rs 655: Emkay Global Financial "/>
    <d v="2021-01-25T17:01:00"/>
    <x v="0"/>
    <s v="Cadila Healthcare"/>
    <s v=" "/>
    <n v="655"/>
    <s v="Buy"/>
    <s v=""/>
    <s v=""/>
    <s v=""/>
    <s v=""/>
    <x v="0"/>
    <s v=""/>
    <e v="#VALUE!"/>
    <s v=""/>
  </r>
  <r>
    <n v="1422"/>
    <s v="Buy HDFC Standard Life Insurance; target of Rs 786: Emkay Global Financial "/>
    <d v="2021-01-25T17:00:00"/>
    <x v="0"/>
    <s v="HDFC Standard Life Insurance"/>
    <s v="HDFCLIFE"/>
    <n v="786"/>
    <s v="Buy"/>
    <s v="2021-01-27"/>
    <s v="685.0"/>
    <s v=""/>
    <s v=""/>
    <x v="1"/>
    <s v=""/>
    <e v="#VALUE!"/>
    <s v=""/>
  </r>
  <r>
    <n v="1423"/>
    <s v="Buy SBI Life Insurance; target of Rs 1050: Emkay Global Financial "/>
    <d v="2021-01-25T17:00:00"/>
    <x v="0"/>
    <s v="SBI Life Insurance"/>
    <s v="SBILIFE"/>
    <n v="1050"/>
    <s v="Buy"/>
    <s v="2021-01-27"/>
    <s v="865.3"/>
    <s v="2021-07-13"/>
    <s v="1056.5"/>
    <x v="2"/>
    <n v="0.22096382757425176"/>
    <n v="167"/>
    <n v="1.3231366920613877E-3"/>
  </r>
  <r>
    <n v="1424"/>
    <s v="Buy HDFC Bank: target of Rs 1810: Sharekhan "/>
    <d v="2021-01-21T16:44:00"/>
    <x v="2"/>
    <s v="HDFC Bank"/>
    <s v="HDFCBANK"/>
    <n v="1810"/>
    <s v="Buy"/>
    <s v="2021-01-22"/>
    <s v="1467.9"/>
    <s v=""/>
    <s v=""/>
    <x v="1"/>
    <s v=""/>
    <e v="#VALUE!"/>
    <s v=""/>
  </r>
  <r>
    <n v="1425"/>
    <s v="Buy Tata Consumer Products: target of Rs 685 : Sharekhan "/>
    <d v="2021-01-21T16:44:00"/>
    <x v="2"/>
    <s v="Tata Consumer Products"/>
    <s v="TATACONSUM"/>
    <n v="685"/>
    <s v="Buy"/>
    <s v="2021-01-22"/>
    <s v="599.2"/>
    <s v="2021-04-09"/>
    <s v="685.0"/>
    <x v="2"/>
    <n v="0.14319092122830432"/>
    <n v="77"/>
    <n v="1.8596223536143418E-3"/>
  </r>
  <r>
    <n v="1426"/>
    <s v="Buy Mastek: target of Rs 1300 : Sharekhan "/>
    <d v="2021-01-21T16:44:00"/>
    <x v="2"/>
    <s v="Mastek"/>
    <s v="MASTEK"/>
    <n v="1300"/>
    <s v="Buy"/>
    <s v="2021-01-22"/>
    <s v="1175.7"/>
    <s v="2021-03-16"/>
    <s v="1318.8"/>
    <x v="2"/>
    <n v="0.12171472314365901"/>
    <n v="53"/>
    <n v="2.296504210257717E-3"/>
  </r>
  <r>
    <n v="1427"/>
    <s v="Buy ICICI Lombard General Insurance: target of Rs 1750 : Sharekhan "/>
    <d v="2021-01-21T16:44:00"/>
    <x v="2"/>
    <s v="ICICI Lombard General Insurance"/>
    <s v="ICICIGI"/>
    <n v="1750"/>
    <s v="Buy"/>
    <s v="2021-01-22"/>
    <s v="1465.2"/>
    <s v=""/>
    <s v=""/>
    <x v="1"/>
    <s v=""/>
    <e v="#VALUE!"/>
    <s v=""/>
  </r>
  <r>
    <n v="1428"/>
    <s v="Buy Gateway Distriparks: target of Rs 150 : Sharekhan "/>
    <d v="2021-01-21T16:44:00"/>
    <x v="2"/>
    <s v="Gateway Distriparks"/>
    <s v="GATEWAY"/>
    <n v="150"/>
    <s v="Buy"/>
    <s v="2022-04-05"/>
    <s v="79.45"/>
    <s v=""/>
    <s v=""/>
    <x v="1"/>
    <s v=""/>
    <e v="#VALUE!"/>
    <s v=""/>
  </r>
  <r>
    <n v="1429"/>
    <s v="Buy HDFC Bank; target of Rs 1870: YES Securities "/>
    <d v="2021-01-19T15:43:00"/>
    <x v="6"/>
    <s v="HDFC Bank"/>
    <s v="HDFCBANK"/>
    <n v="1870"/>
    <s v="Buy"/>
    <s v="2021-01-20"/>
    <s v="1501.0"/>
    <s v=""/>
    <s v=""/>
    <x v="1"/>
    <s v=""/>
    <e v="#VALUE!"/>
    <s v=""/>
  </r>
  <r>
    <n v="1430"/>
    <s v="Sell Mindtree; target of Rs 1560: Dolat Capital Market "/>
    <d v="2021-01-19T15:42:00"/>
    <x v="21"/>
    <s v="Mindtree"/>
    <s v="MINDTREE"/>
    <n v="1560"/>
    <s v="Sell"/>
    <s v="2021-02-26"/>
    <s v="1550.2"/>
    <s v="2021-01-20"/>
    <s v="1695.0"/>
    <x v="2"/>
    <n v="9.3407302283576285E-2"/>
    <n v="37"/>
    <n v="2.5245216833398995E-3"/>
  </r>
  <r>
    <n v="1431"/>
    <s v="Buy HDFC Bank; target of Rs 1750: Dolat Capital Market "/>
    <d v="2021-01-19T15:41:00"/>
    <x v="21"/>
    <s v="HDFC Bank"/>
    <s v="HDFCBANK"/>
    <n v="1750"/>
    <s v="Buy"/>
    <s v="2021-01-20"/>
    <s v="1501.0"/>
    <s v=""/>
    <s v=""/>
    <x v="1"/>
    <s v=""/>
    <e v="#VALUE!"/>
    <s v=""/>
  </r>
  <r>
    <n v="1432"/>
    <s v="Buy HCL Technologies; target of Rs 1140: Dolat Capital Market "/>
    <d v="2021-01-19T15:41:00"/>
    <x v="21"/>
    <s v="HCL Technologies"/>
    <s v="HCLTECH"/>
    <n v="1140"/>
    <s v="Buy"/>
    <s v="2021-01-20"/>
    <s v="991.75"/>
    <s v="2021-08-17"/>
    <s v="1151.95"/>
    <x v="2"/>
    <n v="0.16153264431560377"/>
    <n v="209"/>
    <n v="7.7288346562489837E-4"/>
  </r>
  <r>
    <n v="1433"/>
    <s v="Buy PVR; target of Rs 1673: Prabhudas Lilladher "/>
    <d v="2021-01-18T16:00:00"/>
    <x v="7"/>
    <s v="PVR"/>
    <s v="PVR"/>
    <n v="1673"/>
    <s v="Buy"/>
    <s v=""/>
    <s v=""/>
    <s v=""/>
    <s v=""/>
    <x v="0"/>
    <s v=""/>
    <e v="#VALUE!"/>
    <s v=""/>
  </r>
  <r>
    <n v="1434"/>
    <s v="Buy Carborundum Universal: target of Rs 500: Sharekhan "/>
    <d v="2021-01-15T13:50:00"/>
    <x v="2"/>
    <s v="Carborundum Universal"/>
    <s v="CARBORUNIV"/>
    <n v="500"/>
    <s v="Buy"/>
    <s v="2021-01-15"/>
    <s v="418.95"/>
    <s v="2021-02-08"/>
    <s v="516.0"/>
    <x v="2"/>
    <n v="0.23165055495882567"/>
    <n v="24"/>
    <n v="9.6521064566177355E-3"/>
  </r>
  <r>
    <n v="1435"/>
    <s v="Buy HDFC Life Insurance: target of Rs 850: Sharekhan "/>
    <d v="2021-01-15T13:50:00"/>
    <x v="2"/>
    <s v="HDFC Life Insurance"/>
    <s v="HDFCLIFE"/>
    <n v="850"/>
    <s v="Buy"/>
    <s v="2021-01-15"/>
    <s v="708.4"/>
    <s v=""/>
    <s v=""/>
    <x v="1"/>
    <s v=""/>
    <e v="#VALUE!"/>
    <s v=""/>
  </r>
  <r>
    <n v="1436"/>
    <s v="Accumulate Infosys; target of Rs 1543: Arihant Capital "/>
    <d v="2021-01-15T13:50:00"/>
    <x v="3"/>
    <s v="Infosys"/>
    <s v="INFY"/>
    <n v="1543"/>
    <s v="Accumulate"/>
    <s v="2021-01-15"/>
    <s v="1360.0"/>
    <s v="2021-06-24"/>
    <s v="1568.75"/>
    <x v="2"/>
    <n v="0.15349264705882354"/>
    <n v="160"/>
    <n v="9.5932904411764712E-4"/>
  </r>
  <r>
    <n v="1437"/>
    <s v="Buy Advanced Enzyme Technologies; target of Rs 368: Emkay Global Financial "/>
    <d v="2021-01-15T13:49:00"/>
    <x v="0"/>
    <s v="Advanced Enzyme Technologies"/>
    <s v="ADVENZYMES"/>
    <n v="368"/>
    <s v="Buy"/>
    <s v="2021-01-15"/>
    <s v="327.5"/>
    <s v="2021-02-09"/>
    <s v="377.95"/>
    <x v="2"/>
    <n v="0.15404580152671751"/>
    <n v="25"/>
    <n v="6.1618320610687003E-3"/>
  </r>
  <r>
    <n v="1438"/>
    <s v="Buy Power Finance Corp; target of Rs 210: Emkay Global Financial "/>
    <d v="2021-01-15T13:49:00"/>
    <x v="0"/>
    <s v="Power Finance Corp"/>
    <s v="PFC"/>
    <n v="210"/>
    <s v="Buy"/>
    <s v="2021-01-15"/>
    <s v="121.5"/>
    <s v=""/>
    <s v=""/>
    <x v="1"/>
    <s v=""/>
    <e v="#VALUE!"/>
    <s v=""/>
  </r>
  <r>
    <n v="1439"/>
    <s v="Buy Filatex India; target of Rs 85: ICICI Direct "/>
    <d v="2021-01-15T13:48:00"/>
    <x v="8"/>
    <s v="Filatex India"/>
    <s v="FILATEX"/>
    <n v="85"/>
    <s v="Buy"/>
    <s v="2021-01-15"/>
    <s v="64.25"/>
    <s v="2021-04-30"/>
    <s v="94.0"/>
    <x v="2"/>
    <n v="0.46303501945525294"/>
    <n v="105"/>
    <n v="4.4098573281452658E-3"/>
  </r>
  <r>
    <n v="1440"/>
    <s v="Accumulate Orient Electric; target of Rs 270: Dolat Capital Market "/>
    <d v="2021-01-15T11:27:00"/>
    <x v="21"/>
    <s v="Orient Electric"/>
    <s v="ORIENTELEC"/>
    <n v="270"/>
    <s v="Accumulate"/>
    <s v="2021-01-15"/>
    <s v="227.1"/>
    <s v="2021-02-01"/>
    <s v="279.0"/>
    <x v="2"/>
    <n v="0.22853368560105683"/>
    <n v="17"/>
    <n v="1.3443157976532755E-2"/>
  </r>
  <r>
    <n v="1441"/>
    <s v="Buy Infosys; target of Rs 1600: Motilal Oswal "/>
    <d v="2021-01-14T20:38:00"/>
    <x v="1"/>
    <s v="Infosys"/>
    <s v="INFY"/>
    <n v="1600"/>
    <s v="Buy"/>
    <s v="2021-01-15"/>
    <s v="1360.0"/>
    <s v="2021-07-26"/>
    <s v="1611.65"/>
    <x v="2"/>
    <n v="0.18503676470588243"/>
    <n v="192"/>
    <n v="9.6373314950980431E-4"/>
  </r>
  <r>
    <n v="1442"/>
    <s v="Buy Infosys: target of Rs 1650: Sharekhan "/>
    <d v="2021-01-14T20:38:00"/>
    <x v="2"/>
    <s v="Infosys"/>
    <s v="INFY"/>
    <n v="1650"/>
    <s v="Buy"/>
    <s v="2021-01-15"/>
    <s v="1360.0"/>
    <s v="2021-08-03"/>
    <s v="1658.65"/>
    <x v="2"/>
    <n v="0.21959558823529418"/>
    <n v="200"/>
    <n v="1.0979779411764709E-3"/>
  </r>
  <r>
    <n v="1443"/>
    <s v="Buy Infosys; target of Rs 1550: Emkay Global Financial "/>
    <d v="2021-01-14T20:38:00"/>
    <x v="0"/>
    <s v="Infosys"/>
    <s v="INFY"/>
    <n v="1550"/>
    <s v="Buy"/>
    <s v="2021-01-15"/>
    <s v="1360.0"/>
    <s v="2021-06-24"/>
    <s v="1568.75"/>
    <x v="2"/>
    <n v="0.15349264705882354"/>
    <n v="160"/>
    <n v="9.5932904411764712E-4"/>
  </r>
  <r>
    <n v="1444"/>
    <s v="Buy Infosys; target of Rs 1580: HDFC Securities "/>
    <d v="2021-01-14T20:38:00"/>
    <x v="12"/>
    <s v="Infosys"/>
    <s v="INFY"/>
    <n v="1580"/>
    <s v="Buy"/>
    <s v="2021-01-15"/>
    <s v="1360.0"/>
    <s v="2021-06-28"/>
    <s v="1580.15"/>
    <x v="2"/>
    <n v="0.16187500000000007"/>
    <n v="164"/>
    <n v="9.8704268292682971E-4"/>
  </r>
  <r>
    <n v="1445"/>
    <s v="Accumulate Infosys; target of Rs 1500: Dolat Capital Market "/>
    <d v="2021-01-14T20:38:00"/>
    <x v="21"/>
    <s v="Infosys"/>
    <s v="INFY"/>
    <n v="1500"/>
    <s v="Accumulate"/>
    <s v="2021-01-15"/>
    <s v="1360.0"/>
    <s v="2021-06-17"/>
    <s v="1502.65"/>
    <x v="2"/>
    <n v="0.10488970588235301"/>
    <n v="153"/>
    <n v="6.8555363321799354E-4"/>
  </r>
  <r>
    <n v="1446"/>
    <s v="Buy Infosys; target of Rs 1611: Prabhudas Lilladher "/>
    <d v="2021-01-14T20:38:00"/>
    <x v="7"/>
    <s v="Infosys"/>
    <s v="INFY"/>
    <n v="1611"/>
    <s v="Buy"/>
    <s v="2021-01-15"/>
    <s v="1360.0"/>
    <s v="2021-07-26"/>
    <s v="1611.65"/>
    <x v="2"/>
    <n v="0.18503676470588243"/>
    <n v="192"/>
    <n v="9.6373314950980431E-4"/>
  </r>
  <r>
    <n v="1447"/>
    <s v="Buy Infosys; target of Rs 1610: ICICI Direct "/>
    <d v="2021-01-14T20:37:00"/>
    <x v="8"/>
    <s v="Infosys"/>
    <s v="INFY"/>
    <n v="1610"/>
    <s v="Buy"/>
    <s v="2021-01-15"/>
    <s v="1360.0"/>
    <s v="2021-07-26"/>
    <s v="1611.65"/>
    <x v="2"/>
    <n v="0.18503676470588243"/>
    <n v="192"/>
    <n v="9.6373314950980431E-4"/>
  </r>
  <r>
    <n v="1448"/>
    <s v="Hold Wipro; target of Rs 490: ICICI Direct "/>
    <d v="2021-01-14T20:37:00"/>
    <x v="8"/>
    <s v="Wipro"/>
    <s v="WIPRO"/>
    <n v="490"/>
    <s v="Hold"/>
    <s v="2021-01-15"/>
    <s v="454.75"/>
    <s v="2021-04-22"/>
    <s v="494.5"/>
    <x v="2"/>
    <n v="8.741066520065971E-2"/>
    <n v="97"/>
    <n v="9.011408783573166E-4"/>
  </r>
  <r>
    <n v="1449"/>
    <s v="Hold CESC; target of Rs 727: ICICI Direct "/>
    <d v="2021-01-14T20:26:00"/>
    <x v="8"/>
    <s v="CESC"/>
    <s v="CESC"/>
    <n v="727"/>
    <s v="Hold"/>
    <s v="2021-01-15"/>
    <s v="700.05"/>
    <s v="2021-01-21"/>
    <s v="731.0"/>
    <x v="2"/>
    <n v="4.4211127776587457E-2"/>
    <n v="6"/>
    <n v="7.3685212960979095E-3"/>
  </r>
  <r>
    <n v="1450"/>
    <s v="Buy Wipro; target of Rs 493: Prabhudas Lilladher "/>
    <d v="2021-01-14T20:24:00"/>
    <x v="7"/>
    <s v="Wipro"/>
    <s v="WIPRO"/>
    <n v="493"/>
    <s v="Buy"/>
    <s v="2021-01-15"/>
    <s v="454.75"/>
    <s v="2021-04-22"/>
    <s v="494.5"/>
    <x v="2"/>
    <n v="8.741066520065971E-2"/>
    <n v="97"/>
    <n v="9.011408783573166E-4"/>
  </r>
  <r>
    <n v="1451"/>
    <s v="Sell Wipro; target of Rs 390: Dolat Capital Market "/>
    <d v="2021-01-14T20:23:00"/>
    <x v="21"/>
    <s v="Wipro"/>
    <s v="WIPRO"/>
    <n v="390"/>
    <s v="Sell"/>
    <s v=""/>
    <s v=""/>
    <s v="2021-01-15"/>
    <s v="454.75"/>
    <x v="1"/>
    <s v=""/>
    <e v="#VALUE!"/>
    <s v=""/>
  </r>
  <r>
    <n v="1452"/>
    <s v="Hold Wipro; target of Rs 420: Emkay Global Financial "/>
    <d v="2021-01-14T20:18:00"/>
    <x v="0"/>
    <s v="Wipro"/>
    <s v="WIPRO"/>
    <n v="420"/>
    <s v="Hold"/>
    <s v=""/>
    <s v=""/>
    <s v=""/>
    <s v=""/>
    <x v="0"/>
    <s v=""/>
    <e v="#VALUE!"/>
    <s v=""/>
  </r>
  <r>
    <n v="1453"/>
    <s v="Buy Wipro: target of Rs 510: Sharekhan "/>
    <d v="2021-01-14T20:17:00"/>
    <x v="2"/>
    <s v="Wipro"/>
    <s v="WIPRO"/>
    <n v="510"/>
    <s v="Buy"/>
    <s v="2021-01-15"/>
    <s v="454.75"/>
    <s v="2021-04-30"/>
    <s v="511.8"/>
    <x v="2"/>
    <n v="0.12545354590434307"/>
    <n v="105"/>
    <n v="1.1947956752794578E-3"/>
  </r>
  <r>
    <n v="1454"/>
    <s v="Buy Tata Elxsi: target of Rs 2850: Sharekhan "/>
    <d v="2021-01-14T20:14:00"/>
    <x v="2"/>
    <s v="Tata Elxsi"/>
    <s v="TATAELXSI"/>
    <n v="2850"/>
    <s v="Buy"/>
    <s v="2021-01-15"/>
    <s v="2455.0"/>
    <s v="2021-02-01"/>
    <s v="3015.0"/>
    <x v="2"/>
    <n v="0.22810590631364563"/>
    <n v="17"/>
    <n v="1.3417994489037979E-2"/>
  </r>
  <r>
    <n v="1455"/>
    <s v="Buy CESC: target of Rs 825: Sharekhan "/>
    <d v="2021-01-14T20:13:00"/>
    <x v="2"/>
    <s v="CESC"/>
    <s v="CESC"/>
    <n v="825"/>
    <s v="Buy"/>
    <s v="2021-01-15"/>
    <s v="700.05"/>
    <s v="2021-07-13"/>
    <s v="863.0"/>
    <x v="2"/>
    <n v="0.23276908792229134"/>
    <n v="179"/>
    <n v="1.3003859660463202E-3"/>
  </r>
  <r>
    <n v="1456"/>
    <s v="Buy CESC; target of Rs 873: Motilal Oswal "/>
    <d v="2021-01-14T20:13:00"/>
    <x v="1"/>
    <s v="CESC"/>
    <s v="CESC"/>
    <n v="873"/>
    <s v="Buy"/>
    <s v="2021-01-15"/>
    <s v="700.05"/>
    <s v="2021-09-14"/>
    <s v="894.0"/>
    <x v="2"/>
    <n v="0.2770516391686309"/>
    <n v="242"/>
    <n v="1.1448414841678963E-3"/>
  </r>
  <r>
    <n v="1457"/>
    <s v="Buy Karnataka Bank; target of Rs 85: Anand Rathi "/>
    <d v="2021-01-13T16:21:00"/>
    <x v="11"/>
    <s v="Karnataka Bank"/>
    <s v="KTKBANK"/>
    <n v="85"/>
    <s v="Buy"/>
    <s v="2021-01-14"/>
    <s v="67.15"/>
    <s v=""/>
    <s v=""/>
    <x v="1"/>
    <s v=""/>
    <e v="#VALUE!"/>
    <s v=""/>
  </r>
  <r>
    <n v="1458"/>
    <s v="Buy Dr Reddy’s Laboratories: target of Rs 6500: Sharekhan "/>
    <d v="2021-01-13T13:01:00"/>
    <x v="2"/>
    <s v="Dr Reddy’s Laboratories"/>
    <s v="DRREDDY"/>
    <n v="6500"/>
    <s v="Buy"/>
    <s v="2021-01-13"/>
    <s v="5365.0"/>
    <s v=""/>
    <s v=""/>
    <x v="1"/>
    <s v=""/>
    <e v="#VALUE!"/>
    <s v=""/>
  </r>
  <r>
    <n v="1459"/>
    <s v="Buy Maruti Suzuki: target of Rs 9000: Sharekhan "/>
    <d v="2021-01-13T12:56:00"/>
    <x v="2"/>
    <s v="Maruti Suzuki"/>
    <s v="MARUTI"/>
    <n v="9000"/>
    <s v="Buy"/>
    <s v="2021-01-13"/>
    <s v="8188.0"/>
    <s v="2022-02-10"/>
    <s v="9050.0"/>
    <x v="2"/>
    <n v="0.10527601367855398"/>
    <n v="393"/>
    <n v="2.6787789740090068E-4"/>
  </r>
  <r>
    <n v="1460"/>
    <s v="Buy GNA Axles: target of Rs 410: Sharekhan "/>
    <d v="2021-01-12T13:19:00"/>
    <x v="2"/>
    <s v="GNA Axles"/>
    <s v="GNA"/>
    <n v="410"/>
    <s v="Buy"/>
    <s v="2021-01-12"/>
    <s v="350.0"/>
    <s v="2021-01-13"/>
    <s v="423.9"/>
    <x v="2"/>
    <n v="0.21114285714285708"/>
    <n v="1"/>
    <n v="0.21114285714285708"/>
  </r>
  <r>
    <n v="1461"/>
    <s v="Hold Shalby; target of Rs 130: ICICI Direct "/>
    <d v="2021-01-12T13:06:00"/>
    <x v="8"/>
    <s v="Shalby"/>
    <s v="SHALBY"/>
    <n v="130"/>
    <s v="Hold"/>
    <s v="2021-01-12"/>
    <s v="115.9"/>
    <s v="2021-05-03"/>
    <s v="131.4"/>
    <x v="2"/>
    <n v="0.13373597929249353"/>
    <n v="111"/>
    <n v="1.2048286422747165E-3"/>
  </r>
  <r>
    <n v="1462"/>
    <s v="Buy Piramal Enterprises; target of Rs 1750 : Motilal Oswal "/>
    <d v="2021-01-12T12:50:00"/>
    <x v="1"/>
    <s v="Piramal Enterprises"/>
    <s v="PEL"/>
    <n v="1750"/>
    <s v="Buy"/>
    <s v="2021-01-12"/>
    <s v="1507.85"/>
    <s v="2021-02-12"/>
    <s v="1750.0"/>
    <x v="2"/>
    <n v="0.16059289717146938"/>
    <n v="31"/>
    <n v="5.1804160377893352E-3"/>
  </r>
  <r>
    <n v="1463"/>
    <s v="Buy Repco Home Finance: target of Rs 330: Sharekhan "/>
    <d v="2021-01-11T18:14:00"/>
    <x v="2"/>
    <s v="Repco Home Finance"/>
    <s v="REPCOHOME"/>
    <n v="330"/>
    <s v="Buy"/>
    <s v="2021-01-12"/>
    <s v="263.0"/>
    <s v="2021-02-18"/>
    <s v="356.1"/>
    <x v="2"/>
    <n v="0.35399239543726246"/>
    <n v="37"/>
    <n v="9.5673620388449319E-3"/>
  </r>
  <r>
    <n v="1464"/>
    <s v="Hold Avenue Supermarts; target of Rs 3130: ICICI Direct "/>
    <d v="2021-01-11T18:10:00"/>
    <x v="8"/>
    <s v="Avenue Supermarts"/>
    <s v="DMART"/>
    <n v="3130"/>
    <s v="Hold"/>
    <s v="2021-01-12"/>
    <s v="2959.0"/>
    <s v="2021-02-16"/>
    <s v="3155.0"/>
    <x v="2"/>
    <n v="6.6238594119635008E-2"/>
    <n v="35"/>
    <n v="1.8925312605610003E-3"/>
  </r>
  <r>
    <n v="1465"/>
    <s v="Buy Esab India; target of Rs 2230: ICICI Direct "/>
    <d v="2021-01-11T18:07:00"/>
    <x v="8"/>
    <s v="Esab India"/>
    <s v="ESABINDIA"/>
    <n v="2230"/>
    <s v="Buy"/>
    <s v="2021-01-12"/>
    <s v="1830.0"/>
    <s v="2021-08-26"/>
    <s v="2295.0"/>
    <x v="2"/>
    <n v="0.25409836065573771"/>
    <n v="226"/>
    <n v="1.1243290294501668E-3"/>
  </r>
  <r>
    <n v="1466"/>
    <s v="Accumulate SBI Cards and Payment Services; target of Rs 1081: Prabhudas Lilladher "/>
    <d v="2021-01-11T17:58:00"/>
    <x v="7"/>
    <s v="SBI Cards and Payment Services"/>
    <s v="SBICARD"/>
    <n v="1081"/>
    <s v="Accumulate"/>
    <s v="2021-01-12"/>
    <s v="965.1"/>
    <s v="2021-02-19"/>
    <s v="1095.25"/>
    <x v="2"/>
    <n v="0.13485649155527921"/>
    <n v="38"/>
    <n v="3.5488550409284001E-3"/>
  </r>
  <r>
    <n v="1467"/>
    <s v="Buy Tata Consultancy Services; target of Rs 3600: ICICI Direct "/>
    <d v="2021-01-11T17:52:00"/>
    <x v="8"/>
    <s v="Tata Consultancy Services"/>
    <s v="TCS"/>
    <n v="3600"/>
    <s v="Buy"/>
    <s v="2021-01-12"/>
    <s v="3176.45"/>
    <s v="2021-08-23"/>
    <s v="3673.0"/>
    <x v="2"/>
    <n v="0.15632230949645051"/>
    <n v="223"/>
    <n v="7.0099690357152691E-4"/>
  </r>
  <r>
    <n v="1468"/>
    <s v="Hold Tata Consultancy Services; target of Rs 3150: Emkay Global Financial "/>
    <d v="2021-01-11T17:48:00"/>
    <x v="0"/>
    <s v="Tata Consultancy Services"/>
    <s v="TCS"/>
    <n v="3150"/>
    <s v="Hold"/>
    <s v=""/>
    <s v=""/>
    <s v=""/>
    <s v=""/>
    <x v="0"/>
    <s v=""/>
    <e v="#VALUE!"/>
    <s v=""/>
  </r>
  <r>
    <n v="1469"/>
    <s v="Buy Tata Consultancy Services; target of Rs 3586: Prabhudas Lilladher "/>
    <d v="2021-01-11T17:43:00"/>
    <x v="7"/>
    <s v="Tata Consultancy Services"/>
    <s v="TCS"/>
    <n v="3586"/>
    <s v="Buy"/>
    <s v="2021-01-12"/>
    <s v="3176.45"/>
    <s v="2021-08-18"/>
    <s v="3595.0"/>
    <x v="2"/>
    <n v="0.13176659478348476"/>
    <n v="218"/>
    <n v="6.0443392102515949E-4"/>
  </r>
  <r>
    <n v="1470"/>
    <s v="Buy Avenue Supermarts; target of Rs 3296: Prabhudas Lilladher "/>
    <d v="2021-01-11T17:36:00"/>
    <x v="7"/>
    <s v="Avenue Supermarts"/>
    <s v="DMART"/>
    <n v="3296"/>
    <s v="Buy"/>
    <s v="2021-01-12"/>
    <s v="2959.0"/>
    <s v="2021-03-05"/>
    <s v="3330.0"/>
    <x v="2"/>
    <n v="0.12538019601216627"/>
    <n v="52"/>
    <n v="2.4111576156185819E-3"/>
  </r>
  <r>
    <n v="1471"/>
    <s v="Sell Avenue Supermarts; target of Rs 2668: Dolat Capital Market "/>
    <d v="2021-01-11T17:33:00"/>
    <x v="21"/>
    <s v="Avenue Supermarts"/>
    <s v="DMART"/>
    <n v="2668"/>
    <s v="Sell"/>
    <s v="2021-01-29"/>
    <s v="2610.0"/>
    <s v="2021-01-12"/>
    <s v="2959.0"/>
    <x v="2"/>
    <n v="0.13371647509578544"/>
    <n v="17"/>
    <n v="7.8656750056344382E-3"/>
  </r>
  <r>
    <n v="1472"/>
    <s v="Reduce Tata Consultancy Services; target of Rs 3300 : Dolat Capital Market "/>
    <d v="2021-01-11T17:27:00"/>
    <x v="21"/>
    <s v="Tata Consultancy Services"/>
    <s v="TCS"/>
    <n v="3300"/>
    <s v="Reduce"/>
    <s v=""/>
    <s v=""/>
    <s v=""/>
    <s v=""/>
    <x v="0"/>
    <s v=""/>
    <e v="#VALUE!"/>
    <s v=""/>
  </r>
  <r>
    <n v="1473"/>
    <s v="Sell Avenue Supermarts; target of Rs 2160: HDFC Securities "/>
    <d v="2021-01-11T17:23:00"/>
    <x v="12"/>
    <s v="Avenue Supermarts"/>
    <s v="DMART"/>
    <n v="2160"/>
    <s v="Sell"/>
    <s v=""/>
    <s v=""/>
    <s v="2021-01-12"/>
    <s v="2959.0"/>
    <x v="1"/>
    <s v=""/>
    <e v="#VALUE!"/>
    <s v=""/>
  </r>
  <r>
    <n v="1474"/>
    <s v="Hold Tata Consultancy Services; target of Rs 3337: Arihant Capital "/>
    <d v="2021-01-11T17:16:00"/>
    <x v="3"/>
    <s v="Tata Consultancy Services"/>
    <s v="TCS"/>
    <n v="3337"/>
    <s v="Hold"/>
    <s v="2021-01-12"/>
    <s v="3176.45"/>
    <s v="2021-01-25"/>
    <s v="3339.8"/>
    <x v="2"/>
    <n v="5.142533331234566E-2"/>
    <n v="13"/>
    <n v="3.955794870180435E-3"/>
  </r>
  <r>
    <n v="1475"/>
    <s v="Buy Vinati Organics: target of Rs 1550: Sharekhan "/>
    <d v="2021-01-11T13:16:00"/>
    <x v="2"/>
    <s v="Vinati Organics"/>
    <s v="VINATIORGA"/>
    <n v="1550"/>
    <s v="Buy"/>
    <s v="2021-01-11"/>
    <s v="1320.0"/>
    <s v="2021-04-07"/>
    <s v="1624.8"/>
    <x v="2"/>
    <n v="0.23090909090909087"/>
    <n v="86"/>
    <n v="2.6849894291754751E-3"/>
  </r>
  <r>
    <n v="1476"/>
    <s v="Buy SRF: target of Rs 6760: Sharekhan "/>
    <d v="2021-01-11T13:15:00"/>
    <x v="2"/>
    <s v="SRF"/>
    <s v="SRF"/>
    <n v="6760"/>
    <s v="Buy"/>
    <s v="2021-01-11"/>
    <s v="5919.0"/>
    <s v="2021-05-04"/>
    <s v="6813.9"/>
    <x v="2"/>
    <n v="0.15119107957425235"/>
    <n v="113"/>
    <n v="1.3379741555243571E-3"/>
  </r>
  <r>
    <n v="1477"/>
    <s v="Buy Arvind: target of Rs 68: Sharekhan "/>
    <d v="2021-01-11T13:14:00"/>
    <x v="2"/>
    <s v="Arvind"/>
    <s v="ARVIND"/>
    <n v="68"/>
    <s v="Buy"/>
    <s v="2021-01-11"/>
    <s v="52.45"/>
    <s v="2021-02-11"/>
    <s v="68.3"/>
    <x v="2"/>
    <n v="0.30219256434699704"/>
    <n v="31"/>
    <n v="9.7481472369999045E-3"/>
  </r>
  <r>
    <n v="1478"/>
    <s v="Buy Titan Company: target of Rs 1710: Sharekhan "/>
    <d v="2021-01-11T13:13:00"/>
    <x v="2"/>
    <s v="Titan Company"/>
    <s v="TITAN"/>
    <n v="1710"/>
    <s v="Buy"/>
    <s v="2021-01-11"/>
    <s v="1560.0"/>
    <s v="2021-06-04"/>
    <s v="1713.8"/>
    <x v="2"/>
    <n v="9.8589743589743567E-2"/>
    <n v="144"/>
    <n v="6.8465099715099694E-4"/>
  </r>
  <r>
    <n v="1479"/>
    <s v="Buy Tata Consultancy Services: target of Rs 3590: Sharekhan "/>
    <d v="2021-01-11T13:13:00"/>
    <x v="2"/>
    <s v="Tata Consultancy Services"/>
    <s v="TCS"/>
    <n v="3590"/>
    <s v="Buy"/>
    <s v="2021-01-11"/>
    <s v="3230.0"/>
    <s v="2021-08-18"/>
    <s v="3595.0"/>
    <x v="2"/>
    <n v="0.1130030959752322"/>
    <n v="219"/>
    <n v="5.1599587203302369E-4"/>
  </r>
  <r>
    <n v="1480"/>
    <s v="Hold Bata India; target of Rs 1685: Choice Equity Broking "/>
    <d v="2021-01-08T15:35:00"/>
    <x v="9"/>
    <s v="Bata India"/>
    <s v="BATAINDIA"/>
    <n v="1685"/>
    <s v="Hold"/>
    <s v="2021-01-11"/>
    <s v="1657.0"/>
    <s v="2021-06-22"/>
    <s v="1696.95"/>
    <x v="2"/>
    <n v="2.4109837054918554E-2"/>
    <n v="162"/>
    <n v="1.4882615465999107E-4"/>
  </r>
  <r>
    <n v="1481"/>
    <s v="Buy Bandhan Bank; target of Rs 425: Emkay Global Financial "/>
    <d v="2021-01-08T15:20:00"/>
    <x v="0"/>
    <s v="Bandhan Bank"/>
    <s v="BANDHANBNK"/>
    <n v="425"/>
    <s v="Buy"/>
    <s v="2021-01-08"/>
    <s v="411.05"/>
    <s v=""/>
    <s v=""/>
    <x v="1"/>
    <s v=""/>
    <e v="#VALUE!"/>
    <s v=""/>
  </r>
  <r>
    <n v="1482"/>
    <s v="Accumulate Happiest Minds Technologies; target of Rs 385 KR Choksey "/>
    <d v="2021-01-08T15:18:00"/>
    <x v="5"/>
    <s v="Happiest Minds Technologies"/>
    <s v="HAPPSTMNDS"/>
    <n v="385"/>
    <s v="Accumulate"/>
    <s v="2021-01-08"/>
    <s v="338.55"/>
    <s v="2021-01-18"/>
    <s v="395.9"/>
    <x v="2"/>
    <n v="0.16939890710382502"/>
    <n v="10"/>
    <n v="1.6939890710382502E-2"/>
  </r>
  <r>
    <n v="1483"/>
    <s v="Buy Polycab India: target of Rs 1530: Sharekhan "/>
    <d v="2021-01-08T15:15:00"/>
    <x v="2"/>
    <s v="Polycab India"/>
    <s v="POLYCAB"/>
    <n v="1530"/>
    <s v="Buy"/>
    <s v="2021-01-08"/>
    <s v="1310.0"/>
    <s v="2021-04-27"/>
    <s v="1554.5"/>
    <x v="2"/>
    <n v="0.18664122137404579"/>
    <n v="109"/>
    <n v="1.7123047832481265E-3"/>
  </r>
  <r>
    <n v="1484"/>
    <s v="Buy Schaeffler India: target of Rs 5258: Sharekhan "/>
    <d v="2021-01-08T15:09:00"/>
    <x v="2"/>
    <s v="Schaeffler India"/>
    <s v="SCHAEFFLER"/>
    <n v="5258"/>
    <s v="Buy"/>
    <s v="2021-01-08"/>
    <s v="4600.0"/>
    <s v="2021-02-22"/>
    <s v="5272.9"/>
    <x v="2"/>
    <n v="0.1462826086956521"/>
    <n v="45"/>
    <n v="3.2507246376811579E-3"/>
  </r>
  <r>
    <n v="1485"/>
    <s v="Buy Century Plyboards (India): target of Rs 295: Sharekhan "/>
    <d v="2021-01-08T15:07:00"/>
    <x v="2"/>
    <s v="Century Plyboards (India)"/>
    <s v="CENTURYPLY"/>
    <n v="295"/>
    <s v="Buy"/>
    <s v="2021-01-08"/>
    <s v="250.5"/>
    <s v="2021-02-09"/>
    <s v="299.8"/>
    <x v="2"/>
    <n v="0.19680638722554894"/>
    <n v="32"/>
    <n v="6.1501996007984044E-3"/>
  </r>
  <r>
    <n v="1486"/>
    <s v="Buy JMC Projects (India): target of Rs 83: Sharekhan "/>
    <d v="2021-01-07T15:32:00"/>
    <x v="2"/>
    <s v="JMC Projects (India)"/>
    <s v="JMCPROJECT"/>
    <n v="83"/>
    <s v="Buy"/>
    <s v="2021-01-08"/>
    <s v="73.4"/>
    <s v="2021-02-24"/>
    <s v="87.5"/>
    <x v="2"/>
    <n v="0.19209809264305167"/>
    <n v="47"/>
    <n v="4.0871934604904611E-3"/>
  </r>
  <r>
    <n v="1487"/>
    <s v="Buy Finolex Cables: target of Rs 450: Sharekhan "/>
    <d v="2021-01-07T15:31:00"/>
    <x v="2"/>
    <s v="Finolex Cables"/>
    <s v="FINCABLES"/>
    <n v="450"/>
    <s v="Buy"/>
    <s v="2021-01-08"/>
    <s v="414.0"/>
    <s v="2021-05-25"/>
    <s v="467.8"/>
    <x v="2"/>
    <n v="0.12995169082125607"/>
    <n v="137"/>
    <n v="9.4855248774639467E-4"/>
  </r>
  <r>
    <n v="1488"/>
    <s v="Buy Amber Enterprises: target of Rs 3170: Sharekhan "/>
    <d v="2021-01-07T15:31:00"/>
    <x v="2"/>
    <s v="Amber Enterprises"/>
    <s v="AMBER"/>
    <n v="3170"/>
    <s v="Buy"/>
    <s v="2021-01-08"/>
    <s v="2739.0"/>
    <s v="2021-02-11"/>
    <s v="3194.7"/>
    <x v="2"/>
    <n v="0.16637458926615548"/>
    <n v="34"/>
    <n v="4.8933702725339843E-3"/>
  </r>
  <r>
    <n v="1489"/>
    <s v="Buy Hindustan Unilever: target of Rs 2790: Sharekhan "/>
    <d v="2021-01-07T15:31:00"/>
    <x v="2"/>
    <s v="Hindustan Unilever"/>
    <s v="HINDUNILVR"/>
    <n v="2790"/>
    <s v="Buy"/>
    <s v="2021-01-08"/>
    <s v="2390.0"/>
    <s v="2021-09-02"/>
    <s v="2810.0"/>
    <x v="2"/>
    <n v="0.17573221757322174"/>
    <n v="237"/>
    <n v="7.4148615009798208E-4"/>
  </r>
  <r>
    <n v="1490"/>
    <s v="Buy Granules India: target of Rs 475: Sharekhan "/>
    <d v="2021-01-07T15:29:00"/>
    <x v="2"/>
    <s v="Granules India"/>
    <s v="GRANULES"/>
    <n v="475"/>
    <s v="Buy"/>
    <s v="2021-01-07"/>
    <s v="360.25"/>
    <s v=""/>
    <s v=""/>
    <x v="1"/>
    <s v=""/>
    <e v="#VALUE!"/>
    <s v=""/>
  </r>
  <r>
    <n v="1491"/>
    <s v="Buy Fortis Healthcare; target of Rs 200: SPA Securities "/>
    <d v="2021-01-07T14:43:00"/>
    <x v="22"/>
    <s v="Fortis Healthcare"/>
    <s v="FORTIS"/>
    <n v="200"/>
    <s v="Buy"/>
    <s v="2021-01-07"/>
    <s v="164.0"/>
    <s v="2021-03-16"/>
    <s v="206.3"/>
    <x v="2"/>
    <n v="0.25792682926829275"/>
    <n v="68"/>
    <n v="3.7930416068866581E-3"/>
  </r>
  <r>
    <n v="1492"/>
    <s v="Buy Gujarat Gas; target of Rs 403: Prabhudas Lilladher "/>
    <d v="2021-01-07T13:17:00"/>
    <x v="7"/>
    <s v="Gujarat Gas"/>
    <s v="GUJGASLTD"/>
    <n v="403"/>
    <s v="Buy"/>
    <s v="2021-01-07"/>
    <s v="388.8"/>
    <s v="2021-02-08"/>
    <s v="449.5"/>
    <x v="2"/>
    <n v="0.15612139917695469"/>
    <n v="32"/>
    <n v="4.8787937242798342E-3"/>
  </r>
  <r>
    <n v="1493"/>
    <s v="Buy Phillips Carbon Black; target of Rs 210 : ICICI Direct "/>
    <d v="2021-01-07T13:02:00"/>
    <x v="8"/>
    <s v="Phillips Carbon Black"/>
    <s v="BBOX"/>
    <n v="210"/>
    <s v="Buy"/>
    <s v=""/>
    <s v=""/>
    <s v=""/>
    <s v=""/>
    <x v="0"/>
    <s v=""/>
    <e v="#VALUE!"/>
    <s v=""/>
  </r>
  <r>
    <n v="1494"/>
    <s v="Buy Bharat Electronics; target of Rs 170: ICICI Direct "/>
    <d v="2021-01-07T13:00:00"/>
    <x v="8"/>
    <s v="Bharat Electronics"/>
    <s v="BEL"/>
    <n v="170"/>
    <s v="Buy"/>
    <s v="2021-01-07"/>
    <s v="134.4"/>
    <s v="2021-06-23"/>
    <s v="170.0"/>
    <x v="2"/>
    <n v="0.26488095238095233"/>
    <n v="167"/>
    <n v="1.5861134873110918E-3"/>
  </r>
  <r>
    <n v="1495"/>
    <s v="Buy Elgi Equipments; target of Rs 190: ICICI Direct "/>
    <d v="2021-01-07T12:51:00"/>
    <x v="8"/>
    <s v="Elgi Equipments"/>
    <s v="ELGIEQUIP"/>
    <n v="190"/>
    <s v="Buy"/>
    <s v="2021-01-07"/>
    <s v="158.85"/>
    <s v="2021-01-11"/>
    <s v="193.0"/>
    <x v="2"/>
    <n v="0.2149826880705068"/>
    <n v="4"/>
    <n v="5.37456720176267E-2"/>
  </r>
  <r>
    <n v="1496"/>
    <s v="Buy Tata Elxsi: target of Rs 2315: Sharekhan "/>
    <d v="2021-01-06T15:15:00"/>
    <x v="2"/>
    <s v="Tata Elxsi"/>
    <s v="TATAELXSI"/>
    <n v="2315"/>
    <s v="Buy"/>
    <s v="2021-01-06"/>
    <s v="1967.0"/>
    <s v="2021-01-13"/>
    <s v="2424.7"/>
    <x v="2"/>
    <n v="0.23268937468225714"/>
    <n v="7"/>
    <n v="3.3241339240322451E-2"/>
  </r>
  <r>
    <n v="1497"/>
    <s v="Buy Larsen and Toubro Infotech: target of Rs 4625: Sharekhan "/>
    <d v="2021-01-06T15:14:00"/>
    <x v="2"/>
    <s v="Larsen and Toubro Infotech"/>
    <s v="LT"/>
    <n v="4625"/>
    <s v="Buy"/>
    <s v=""/>
    <s v=""/>
    <s v=""/>
    <s v=""/>
    <x v="0"/>
    <s v=""/>
    <e v="#VALUE!"/>
    <s v=""/>
  </r>
  <r>
    <n v="1498"/>
    <s v="Buy HCL Technologies: target of Rs 1200: Sharekhan "/>
    <d v="2021-01-06T15:14:00"/>
    <x v="2"/>
    <s v="HCL Technologies"/>
    <s v="HCLTECH"/>
    <n v="1200"/>
    <s v="Buy"/>
    <s v="2021-01-06"/>
    <s v="997.9"/>
    <s v="2021-09-06"/>
    <s v="1210.1"/>
    <x v="2"/>
    <n v="0.21264655777131972"/>
    <n v="243"/>
    <n v="8.7508871510831154E-4"/>
  </r>
  <r>
    <n v="1499"/>
    <s v="Buy UltraTech Cement: target of Rs 6000: Sharekhan "/>
    <d v="2021-01-06T15:13:00"/>
    <x v="2"/>
    <s v="UltraTech Cement"/>
    <s v="ULTRACEMCO"/>
    <n v="6000"/>
    <s v="Buy"/>
    <s v="2021-01-06"/>
    <s v="5360.0"/>
    <s v="2021-02-02"/>
    <s v="6199.0"/>
    <x v="2"/>
    <n v="0.15652985074626866"/>
    <n v="27"/>
    <n v="5.7974018794914317E-3"/>
  </r>
  <r>
    <n v="1500"/>
    <s v="Buy Hindustan Aeronautics; target of Rs 1152: Anand Rathi "/>
    <d v="2021-01-06T13:53:00"/>
    <x v="11"/>
    <s v="Hindustan Aeronautics"/>
    <s v="HAL"/>
    <n v="1152"/>
    <s v="Buy"/>
    <s v="2021-01-06"/>
    <s v="934.0"/>
    <s v="2021-07-08"/>
    <s v="1157.0"/>
    <x v="2"/>
    <n v="0.23875802997858672"/>
    <n v="183"/>
    <n v="1.3046886884075777E-3"/>
  </r>
  <r>
    <n v="1501"/>
    <s v="Buy Dalmia Bharat; target of Rs 1480: Prabhudas Lilladher "/>
    <d v="2021-01-06T13:41:00"/>
    <x v="7"/>
    <s v="Dalmia Bharat"/>
    <s v="DALMIASUG"/>
    <n v="1480"/>
    <s v="Buy"/>
    <s v=""/>
    <s v=""/>
    <s v=""/>
    <s v=""/>
    <x v="0"/>
    <s v=""/>
    <e v="#VALUE!"/>
    <s v=""/>
  </r>
  <r>
    <n v="1502"/>
    <s v="Buy Zee Entertainment Enterprises; target of Rs 290: Prabhudas Lilladher "/>
    <d v="2021-01-06T13:05:00"/>
    <x v="7"/>
    <s v="Zee Entertainment Enterprises"/>
    <s v="ZEEL"/>
    <n v="290"/>
    <s v="Buy"/>
    <s v="2021-01-06"/>
    <s v="222.5"/>
    <s v="2021-09-15"/>
    <s v="300.75"/>
    <x v="2"/>
    <n v="0.35168539325842696"/>
    <n v="252"/>
    <n v="1.3955769573747103E-3"/>
  </r>
  <r>
    <n v="1503"/>
    <s v="Buy Mahindra and Mahindra; target of Rs 851: Prabhudas Lilladher "/>
    <d v="2021-01-06T13:04:00"/>
    <x v="7"/>
    <s v="Mahindra and Mahindra"/>
    <s v="MHRIL"/>
    <n v="851"/>
    <s v="Buy"/>
    <s v=""/>
    <s v=""/>
    <s v=""/>
    <s v=""/>
    <x v="0"/>
    <s v=""/>
    <e v="#VALUE!"/>
    <s v=""/>
  </r>
  <r>
    <n v="1504"/>
    <s v="Accumulate Bajaj Finance; target of Rs 5491: Prabhudas Lilladher "/>
    <d v="2021-01-06T13:01:00"/>
    <x v="7"/>
    <s v="Bajaj Finance"/>
    <s v="BAJAJFINSV"/>
    <n v="5491"/>
    <s v="Accumulate"/>
    <s v=""/>
    <s v=""/>
    <s v=""/>
    <s v=""/>
    <x v="0"/>
    <s v=""/>
    <e v="#VALUE!"/>
    <s v=""/>
  </r>
  <r>
    <n v="1505"/>
    <s v="Buy Jindal Steel and Power; target of Rs 375: Motilal Oswal "/>
    <d v="2021-01-06T12:57:00"/>
    <x v="1"/>
    <s v="Jindal Steel and Power"/>
    <s v="JINDALSTEL"/>
    <n v="375"/>
    <s v="Buy"/>
    <s v="2021-01-06"/>
    <s v="285.95"/>
    <s v="2021-04-05"/>
    <s v="386.0"/>
    <x v="2"/>
    <n v="0.34988634376639277"/>
    <n v="89"/>
    <n v="3.9313072333302555E-3"/>
  </r>
  <r>
    <n v="1506"/>
    <s v="Buy Huhtamaki India; target of Rs 375: ICICI Direct "/>
    <d v="2021-01-06T12:39:00"/>
    <x v="8"/>
    <s v="Huhtamaki India"/>
    <s v="HUHTAMAKI"/>
    <n v="375"/>
    <s v="Buy"/>
    <s v="2021-01-06"/>
    <s v="323.0"/>
    <s v=""/>
    <s v=""/>
    <x v="1"/>
    <s v=""/>
    <e v="#VALUE!"/>
    <s v=""/>
  </r>
  <r>
    <n v="1507"/>
    <s v="Buy Mahindra and Mahindra; target of Rs 870: ICICI Direct "/>
    <d v="2021-01-06T12:35:00"/>
    <x v="8"/>
    <s v="Mahindra and Mahindra"/>
    <s v="MHRIL"/>
    <n v="870"/>
    <s v="Buy"/>
    <s v=""/>
    <s v=""/>
    <s v=""/>
    <s v=""/>
    <x v="0"/>
    <s v=""/>
    <e v="#VALUE!"/>
    <s v=""/>
  </r>
  <r>
    <n v="1508"/>
    <s v="Buy Endurance Technologies; target of Rs 1575: ICICI Direct "/>
    <d v="2021-01-06T12:32:00"/>
    <x v="8"/>
    <s v="Endurance Technologies"/>
    <s v="ENDURANCE"/>
    <n v="1575"/>
    <s v="Buy"/>
    <s v="2021-01-06"/>
    <s v="1415.0"/>
    <s v="2021-06-14"/>
    <s v="1594.65"/>
    <x v="2"/>
    <n v="0.12696113074204954"/>
    <n v="159"/>
    <n v="7.9849767762295309E-4"/>
  </r>
  <r>
    <n v="1509"/>
    <s v="Buy Persistent Systems: target of Rs 1720: Sharekhan "/>
    <d v="2021-01-06T12:26:00"/>
    <x v="2"/>
    <s v="Persistent Systems"/>
    <s v="PERSISTENT"/>
    <n v="1720"/>
    <s v="Buy"/>
    <s v="2021-01-06"/>
    <s v="1579.3"/>
    <s v="2021-02-04"/>
    <s v="1739.0"/>
    <x v="2"/>
    <n v="0.10112074969923388"/>
    <n v="29"/>
    <n v="3.4869224034218579E-3"/>
  </r>
  <r>
    <n v="1510"/>
    <s v="Buy Indraprastha Gas: target of Rs 585: Sharekhan "/>
    <d v="2021-01-06T12:26:00"/>
    <x v="2"/>
    <s v="Indraprastha Gas"/>
    <s v="IGL"/>
    <n v="585"/>
    <s v="Buy"/>
    <s v="2021-01-06"/>
    <s v="522.85"/>
    <s v="2021-02-18"/>
    <s v="594.85"/>
    <x v="2"/>
    <n v="0.13770679927321411"/>
    <n v="43"/>
    <n v="3.2024837040282349E-3"/>
  </r>
  <r>
    <n v="1511"/>
    <s v="Buy Bharat Electronics: target of Rs 152: Sharekhan "/>
    <d v="2021-01-06T12:26:00"/>
    <x v="2"/>
    <s v="Bharat Electronics"/>
    <s v="BEL"/>
    <n v="152"/>
    <s v="Buy"/>
    <s v="2021-01-06"/>
    <s v="132.0"/>
    <s v="2021-03-02"/>
    <s v="153.55"/>
    <x v="2"/>
    <n v="0.16325757575757585"/>
    <n v="55"/>
    <n v="2.9683195592286517E-3"/>
  </r>
  <r>
    <n v="1512"/>
    <s v="Buy Cholamandalam Investment and Finance Company: target of Rs 520: Sharekhan "/>
    <d v="2021-01-06T12:25:00"/>
    <x v="2"/>
    <s v="Cholamandalam Investment and Finance Company"/>
    <s v="CHOLAHLDNG"/>
    <n v="520"/>
    <s v="Buy"/>
    <s v=""/>
    <s v=""/>
    <s v=""/>
    <s v=""/>
    <x v="0"/>
    <s v=""/>
    <e v="#VALUE!"/>
    <s v=""/>
  </r>
  <r>
    <n v="1513"/>
    <s v="Buy Escorts; target of Rs 1610: CD Equisearch "/>
    <d v="2021-01-06T12:25:00"/>
    <x v="13"/>
    <s v="Escorts"/>
    <s v="ESCORTS"/>
    <n v="1610"/>
    <s v="Buy"/>
    <s v="2021-01-06"/>
    <s v="1311.85"/>
    <s v="2021-11-01"/>
    <s v="1666.35"/>
    <x v="2"/>
    <n v="0.27022906582307432"/>
    <n v="299"/>
    <n v="9.0377613987650276E-4"/>
  </r>
  <r>
    <n v="1514"/>
    <s v="Buy Lumax Auto Technologies: target of Rs 148: Sharekhan "/>
    <d v="2021-01-06T09:21:00"/>
    <x v="2"/>
    <s v="Lumax Auto Technologies"/>
    <s v="LUMAXTECH"/>
    <n v="148"/>
    <s v="Buy"/>
    <s v="2021-01-06"/>
    <s v="134.9"/>
    <s v="2021-02-22"/>
    <s v="156.0"/>
    <x v="2"/>
    <n v="0.15641215715344695"/>
    <n v="47"/>
    <n v="3.3279182373073817E-3"/>
  </r>
  <r>
    <n v="1515"/>
    <s v="Buy Mahindra and Mahindra: target of Rs 872: Sharekhan "/>
    <d v="2021-01-05T14:41:00"/>
    <x v="2"/>
    <s v="Mahindra and Mahindra"/>
    <s v="MHRIL"/>
    <n v="872"/>
    <s v="Buy"/>
    <s v=""/>
    <s v=""/>
    <s v=""/>
    <s v=""/>
    <x v="0"/>
    <s v=""/>
    <e v="#VALUE!"/>
    <s v=""/>
  </r>
  <r>
    <n v="1516"/>
    <s v="Buy Polycab India; target of Rs 1247: Prabhudas Lilladher "/>
    <d v="2021-01-04T15:44:00"/>
    <x v="7"/>
    <s v="Polycab India"/>
    <s v="POLYCAB"/>
    <n v="1247"/>
    <s v="Buy"/>
    <s v="2021-01-05"/>
    <s v="1056.0"/>
    <s v="2021-01-07"/>
    <s v="1300.0"/>
    <x v="2"/>
    <n v="0.23106060606060605"/>
    <n v="2"/>
    <n v="0.11553030303030302"/>
  </r>
  <r>
    <n v="1517"/>
    <s v="Buy Varun Beverages; target of Rs 1100: Motilal Oswal "/>
    <d v="2021-01-04T15:34:00"/>
    <x v="1"/>
    <s v="Varun Beverages"/>
    <s v="VBL"/>
    <n v="1100"/>
    <s v="Buy"/>
    <s v="2021-01-05"/>
    <s v="955.0"/>
    <s v="2021-02-23"/>
    <s v="1130.0"/>
    <x v="2"/>
    <n v="0.18324607329842932"/>
    <n v="49"/>
    <n v="3.7397157816005983E-3"/>
  </r>
  <r>
    <n v="1518"/>
    <s v="Buy Mahindra and Mahindra; target of Rs 824: Emkay Global Financial "/>
    <d v="2021-01-04T15:22:00"/>
    <x v="0"/>
    <s v="Mahindra and Mahindra"/>
    <s v="MHRIL"/>
    <n v="824"/>
    <s v="Buy"/>
    <s v=""/>
    <s v=""/>
    <s v=""/>
    <s v=""/>
    <x v="0"/>
    <s v=""/>
    <e v="#VALUE!"/>
    <s v=""/>
  </r>
  <r>
    <n v="1519"/>
    <s v="Buy Relaxo Footwears: target of Rs 930: Sharekhan "/>
    <d v="2021-01-01T14:15:00"/>
    <x v="2"/>
    <s v="Relaxo Footwears"/>
    <s v="RELAXO"/>
    <n v="930"/>
    <s v="Buy"/>
    <s v="2021-01-01"/>
    <s v="809.0"/>
    <s v="2021-04-06"/>
    <s v="965.95"/>
    <x v="2"/>
    <n v="0.19400494437577262"/>
    <n v="95"/>
    <n v="2.0421573092186591E-3"/>
  </r>
  <r>
    <n v="1520"/>
    <s v="Buy Hero MotoCorp: target of Rs 3496: Sharekhan "/>
    <d v="2020-12-31T13:16:00"/>
    <x v="2"/>
    <s v="Hero MotoCorp"/>
    <s v="HEROMOTOCO"/>
    <n v="3496"/>
    <s v="Buy"/>
    <s v="2020-12-31"/>
    <s v="3107.0"/>
    <s v="2021-01-25"/>
    <s v="3520.15"/>
    <x v="2"/>
    <n v="0.13297392983585454"/>
    <n v="25"/>
    <n v="5.3189571934341819E-3"/>
  </r>
  <r>
    <n v="1521"/>
    <s v="Buy Amber Enterprises India; target of Rs 2830: ICICI Direct "/>
    <d v="2020-12-31T13:15:00"/>
    <x v="8"/>
    <s v="Amber Enterprises India"/>
    <s v="AMBER"/>
    <n v="2830"/>
    <s v="Buy"/>
    <s v="2020-12-31"/>
    <s v="2380.0"/>
    <s v="2021-02-09"/>
    <s v="3002.0"/>
    <x v="2"/>
    <n v="0.26134453781512607"/>
    <n v="40"/>
    <n v="6.5336134453781516E-3"/>
  </r>
  <r>
    <n v="1522"/>
    <s v="Buy KEC International: target of Rs 435: Sharekhan "/>
    <d v="2020-12-31T13:15:00"/>
    <x v="2"/>
    <s v="KEC International"/>
    <s v="KEC"/>
    <n v="435"/>
    <s v="Buy"/>
    <s v="2020-12-31"/>
    <s v="367.5"/>
    <s v="2021-02-08"/>
    <s v="436.6"/>
    <x v="2"/>
    <n v="0.18802721088435381"/>
    <n v="39"/>
    <n v="4.8212105354962518E-3"/>
  </r>
  <r>
    <n v="1523"/>
    <s v="Accumulate Max Financial Services; target of Rs 784 : Dolat Capital Market "/>
    <d v="2020-12-30T16:33:00"/>
    <x v="21"/>
    <s v="Max Financial Services"/>
    <s v="MFSL"/>
    <n v="784"/>
    <s v="Accumulate"/>
    <s v="2020-12-31"/>
    <s v="680.0"/>
    <s v="2021-02-10"/>
    <s v="798.95"/>
    <x v="2"/>
    <n v="0.17492647058823535"/>
    <n v="41"/>
    <n v="4.2664992826398863E-3"/>
  </r>
  <r>
    <n v="1524"/>
    <s v="Buy MM Forgings; target of Rs 530: ICICI Direct "/>
    <d v="2020-12-30T16:32:00"/>
    <x v="8"/>
    <s v="MM Forgings"/>
    <s v="MMFL"/>
    <n v="530"/>
    <s v="Buy"/>
    <s v="2020-12-31"/>
    <s v="405.0"/>
    <s v="2021-02-04"/>
    <s v="535.0"/>
    <x v="2"/>
    <n v="0.32098765432098764"/>
    <n v="35"/>
    <n v="9.1710758377425046E-3"/>
  </r>
  <r>
    <n v="1525"/>
    <s v="Buy Honeywell Automation India: target of Rs 44,312: Sharekhan "/>
    <d v="2020-12-30T12:44:00"/>
    <x v="2"/>
    <s v="Honeywell Automation India"/>
    <s v="HONAUT"/>
    <n v="44312"/>
    <s v="Buy"/>
    <s v="2020-12-30"/>
    <s v="37040.15"/>
    <s v="2021-02-17"/>
    <s v="44515.95"/>
    <x v="2"/>
    <n v="0.20182963621907565"/>
    <n v="49"/>
    <n v="4.1189721677362375E-3"/>
  </r>
  <r>
    <n v="1526"/>
    <s v="Buy Aditya Birla Fashion and Retail: target of Rs 191: Sharekhan "/>
    <d v="2020-12-30T12:43:00"/>
    <x v="2"/>
    <s v="Aditya Birla Fashion and Retail"/>
    <s v="ABFRL"/>
    <n v="191"/>
    <s v="Buy"/>
    <s v="2020-12-30"/>
    <s v="166.0"/>
    <s v="2021-01-21"/>
    <s v="194.8"/>
    <x v="2"/>
    <n v="0.17349397590361454"/>
    <n v="22"/>
    <n v="7.8860898138006612E-3"/>
  </r>
  <r>
    <n v="1527"/>
    <s v="Buy Gujarat Gas: target of Rs 452: Sharekhan "/>
    <d v="2020-12-30T12:42:00"/>
    <x v="2"/>
    <s v="Gujarat Gas"/>
    <s v="GUJGASLTD"/>
    <n v="452"/>
    <s v="Buy"/>
    <s v="2020-12-30"/>
    <s v="383.3"/>
    <s v="2021-02-09"/>
    <s v="477.0"/>
    <x v="2"/>
    <n v="0.24445603965562218"/>
    <n v="41"/>
    <n v="5.9623424306249314E-3"/>
  </r>
  <r>
    <n v="1528"/>
    <s v="Hold Tata Chemicals; target of Rs 490: ICICI Direct "/>
    <d v="2020-12-30T12:42:00"/>
    <x v="8"/>
    <s v="Tata Chemicals"/>
    <s v="TATACHEM"/>
    <n v="490"/>
    <s v="Hold"/>
    <s v="2020-12-30"/>
    <s v="485.0"/>
    <s v="2021-01-04"/>
    <s v="494.4"/>
    <x v="2"/>
    <n v="1.9381443298969025E-2"/>
    <n v="5"/>
    <n v="3.876288659793805E-3"/>
  </r>
  <r>
    <n v="1529"/>
    <s v="Buy Indoco Remedies; target of Rs 380: ICICI Direct "/>
    <d v="2020-12-30T12:42:00"/>
    <x v="8"/>
    <s v="Indoco Remedies"/>
    <s v="INDOCO"/>
    <n v="380"/>
    <s v="Buy"/>
    <s v="2020-12-30"/>
    <s v="291.85"/>
    <s v="2021-05-26"/>
    <s v="405.8"/>
    <x v="2"/>
    <n v="0.39044029467192043"/>
    <n v="147"/>
    <n v="2.6560564263395947E-3"/>
  </r>
  <r>
    <n v="1530"/>
    <s v="Buy Divi's Laboratories; target of Rs 4425: ICICI Direct "/>
    <d v="2020-12-30T12:42:00"/>
    <x v="8"/>
    <s v="Divi's Laboratories"/>
    <s v="ALPA"/>
    <n v="4425"/>
    <s v="Buy"/>
    <s v=""/>
    <s v=""/>
    <s v=""/>
    <s v=""/>
    <x v="0"/>
    <s v=""/>
    <e v="#VALUE!"/>
    <s v=""/>
  </r>
  <r>
    <n v="1531"/>
    <s v="Buy Birla Corporation; target of Rs 900: Anand Rathi "/>
    <d v="2020-12-29T17:11:00"/>
    <x v="11"/>
    <s v="Birla Corporation"/>
    <s v="BIRLACORPN"/>
    <n v="900"/>
    <s v="Buy"/>
    <s v="2020-12-30"/>
    <s v="712.7"/>
    <s v="2021-02-15"/>
    <s v="906.95"/>
    <x v="2"/>
    <n v="0.27255507226041809"/>
    <n v="47"/>
    <n v="5.7990440906471935E-3"/>
  </r>
  <r>
    <n v="1532"/>
    <s v="Buy Biocon: target of Rs 520: Sharekhan "/>
    <d v="2020-12-29T12:20:00"/>
    <x v="2"/>
    <s v="Biocon"/>
    <s v="BIOCON"/>
    <n v="520"/>
    <s v="Buy"/>
    <s v="2020-12-29"/>
    <s v="476.5"/>
    <s v=""/>
    <s v=""/>
    <x v="1"/>
    <s v=""/>
    <e v="#VALUE!"/>
    <s v=""/>
  </r>
  <r>
    <n v="1533"/>
    <s v="Buy Dhanuka Agritech; target of Rs 890: Emkay Global Financial "/>
    <d v="2020-12-28T16:32:00"/>
    <x v="0"/>
    <s v="Dhanuka Agritech"/>
    <s v="DHANUKA"/>
    <n v="890"/>
    <s v="Buy"/>
    <s v="2020-12-29"/>
    <s v="821.7"/>
    <s v="2021-05-12"/>
    <s v="899.0"/>
    <x v="2"/>
    <n v="9.4073262747961489E-2"/>
    <n v="134"/>
    <n v="7.0203927423851862E-4"/>
  </r>
  <r>
    <n v="1534"/>
    <s v="Buy Burger King India; target of Rs 227: Khambatta Securities "/>
    <d v="2020-12-28T16:24:00"/>
    <x v="16"/>
    <s v="Burger King India"/>
    <s v="RBA"/>
    <n v="227"/>
    <s v="Buy"/>
    <s v=""/>
    <s v=""/>
    <s v=""/>
    <s v=""/>
    <x v="0"/>
    <s v=""/>
    <e v="#VALUE!"/>
    <s v=""/>
  </r>
  <r>
    <n v="1535"/>
    <s v="Buy ICICI Lombard General Insurance: target of Rs 1710: Sharekhan "/>
    <d v="2020-12-28T16:02:00"/>
    <x v="2"/>
    <s v="ICICI Lombard General Insurance"/>
    <s v="ICICIGI"/>
    <n v="1710"/>
    <s v="Buy"/>
    <s v="2020-12-29"/>
    <s v="1509.0"/>
    <s v=""/>
    <s v=""/>
    <x v="1"/>
    <s v=""/>
    <e v="#VALUE!"/>
    <s v=""/>
  </r>
  <r>
    <n v="1536"/>
    <s v="Buy Endurance Technologies; target of Rs 1478: Prabhudas Lilladher "/>
    <d v="2020-12-28T16:00:00"/>
    <x v="7"/>
    <s v="Endurance Technologies"/>
    <s v="ENDURANCE"/>
    <n v="1478"/>
    <s v="Buy"/>
    <s v="2020-12-29"/>
    <s v="1272.0"/>
    <s v="2021-02-05"/>
    <s v="1488.95"/>
    <x v="2"/>
    <n v="0.17055817610062896"/>
    <n v="38"/>
    <n v="4.4883730552797091E-3"/>
  </r>
  <r>
    <n v="1537"/>
    <s v="Buy Phillips Carbon Black; target of Rs 210: ICICI Direct "/>
    <d v="2020-12-28T15:58:00"/>
    <x v="8"/>
    <s v="Phillips Carbon Black"/>
    <s v="BBOX"/>
    <n v="210"/>
    <s v="Buy"/>
    <s v=""/>
    <s v=""/>
    <s v=""/>
    <s v=""/>
    <x v="0"/>
    <s v=""/>
    <e v="#VALUE!"/>
    <s v=""/>
  </r>
  <r>
    <n v="1538"/>
    <s v="Hold Bharat Forge; target of Rs 510: ICICI Direct "/>
    <d v="2020-12-24T16:10:00"/>
    <x v="8"/>
    <s v="Bharat Forge"/>
    <s v="BHARATFORG"/>
    <n v="510"/>
    <s v="Hold"/>
    <s v=""/>
    <s v=""/>
    <s v=""/>
    <s v=""/>
    <x v="0"/>
    <s v=""/>
    <e v="#VALUE!"/>
    <s v=""/>
  </r>
  <r>
    <n v="1539"/>
    <s v="Buy Gujarat Gas; target of Rs 437: Maximus Securities "/>
    <d v="2020-12-24T16:09:00"/>
    <x v="23"/>
    <s v="Gujarat Gas"/>
    <s v="GUJGASLTD"/>
    <n v="437"/>
    <s v="Buy"/>
    <s v="2020-12-28"/>
    <s v="379.0"/>
    <s v="2021-02-08"/>
    <s v="449.5"/>
    <x v="2"/>
    <n v="0.18601583113456466"/>
    <n v="42"/>
    <n v="4.4289483603467779E-3"/>
  </r>
  <r>
    <n v="1540"/>
    <s v="Accumulate Route Mobile; target of Rs 1325: Arihant Capital "/>
    <d v="2020-12-24T16:09:00"/>
    <x v="3"/>
    <s v="Route Mobile"/>
    <s v="ROUTE"/>
    <n v="1325"/>
    <s v="Accumulate"/>
    <s v="2020-12-28"/>
    <s v="1130.9"/>
    <s v="2021-02-11"/>
    <s v="1525.3"/>
    <x v="2"/>
    <n v="0.34874878415421329"/>
    <n v="45"/>
    <n v="7.7499729812047398E-3"/>
  </r>
  <r>
    <n v="1541"/>
    <s v="Buy Amber Enterprises; target of Rs 3012: Anand Rathi "/>
    <d v="2020-12-24T11:19:00"/>
    <x v="11"/>
    <s v="Amber Enterprises"/>
    <s v="AMBER"/>
    <n v="3012"/>
    <s v="Buy"/>
    <s v="2020-12-24"/>
    <s v="2314.0"/>
    <s v="2021-02-10"/>
    <s v="3018.0"/>
    <x v="2"/>
    <n v="0.30423509075194466"/>
    <n v="48"/>
    <n v="6.3382310573321804E-3"/>
  </r>
  <r>
    <n v="1542"/>
    <s v="Buy Jyothy Labs: target of Rs 170: Sharekhan "/>
    <d v="2020-12-24T11:18:00"/>
    <x v="2"/>
    <s v="Jyothy Labs"/>
    <s v="JYOTHYLAB"/>
    <n v="170"/>
    <s v="Buy"/>
    <s v="2020-12-24"/>
    <s v="141.35"/>
    <s v="2021-07-02"/>
    <s v="171.0"/>
    <x v="2"/>
    <n v="0.20976299964626818"/>
    <n v="190"/>
    <n v="1.1040157876119378E-3"/>
  </r>
  <r>
    <n v="1543"/>
    <s v="Buy Petronet LNG: target of Rs 300: Sharekhan "/>
    <d v="2020-12-24T11:18:00"/>
    <x v="2"/>
    <s v="Petronet LNG"/>
    <s v="PETRONET"/>
    <n v="300"/>
    <s v="Buy"/>
    <s v="2020-12-24"/>
    <s v="251.45"/>
    <s v=""/>
    <s v=""/>
    <x v="1"/>
    <s v=""/>
    <e v="#VALUE!"/>
    <s v=""/>
  </r>
  <r>
    <n v="1544"/>
    <s v="Buy State Bank of India: target of Rs 320: Sharekhan "/>
    <d v="2020-12-24T11:18:00"/>
    <x v="2"/>
    <s v="State Bank of India"/>
    <s v="SBIN"/>
    <n v="320"/>
    <s v="Buy"/>
    <s v="2020-12-24"/>
    <s v="265.0"/>
    <s v="2021-02-02"/>
    <s v="337.4"/>
    <x v="2"/>
    <n v="0.27320754716981122"/>
    <n v="40"/>
    <n v="6.8301886792452807E-3"/>
  </r>
  <r>
    <n v="1545"/>
    <s v="Buy Minda Corporation; target of Rs 105: ICICI Direct "/>
    <d v="2020-12-24T11:17:00"/>
    <x v="8"/>
    <s v="Minda Corporation"/>
    <s v="MINDACORP"/>
    <n v="105"/>
    <s v="Buy"/>
    <s v="2020-12-24"/>
    <s v="86.9"/>
    <s v="2021-02-25"/>
    <s v="105.7"/>
    <x v="2"/>
    <n v="0.2163406214039125"/>
    <n v="63"/>
    <n v="3.4339781175224205E-3"/>
  </r>
  <r>
    <n v="1546"/>
    <s v="Buy Crompton Greaves Consumer Electricals; target of Rs 440: ICICI Direct "/>
    <d v="2020-12-23T16:56:00"/>
    <x v="8"/>
    <s v="Crompton Greaves Consumer Electricals"/>
    <s v="BAJAJCON"/>
    <n v="440"/>
    <s v="Buy"/>
    <s v="2020-12-24"/>
    <s v="219.9"/>
    <s v=""/>
    <s v=""/>
    <x v="1"/>
    <s v=""/>
    <e v="#VALUE!"/>
    <s v=""/>
  </r>
  <r>
    <n v="1547"/>
    <s v="Buy Laurus Labs: target of Rs 410: Sharekhan "/>
    <d v="2020-12-23T13:15:00"/>
    <x v="2"/>
    <s v="Laurus Labs"/>
    <s v="LAURUSLABS"/>
    <n v="410"/>
    <s v="Buy"/>
    <s v="2020-12-23"/>
    <s v="339.35"/>
    <s v="2021-04-07"/>
    <s v="426.65"/>
    <x v="2"/>
    <n v="0.25725651981729764"/>
    <n v="105"/>
    <n v="2.4500620934980728E-3"/>
  </r>
  <r>
    <n v="1548"/>
    <s v="Buy Polycab India: target of Rs 1200: Sharekhan "/>
    <d v="2020-12-23T13:14:00"/>
    <x v="2"/>
    <s v="Polycab India"/>
    <s v="POLYCAB"/>
    <n v="1200"/>
    <s v="Buy"/>
    <s v="2020-12-23"/>
    <s v="1008.35"/>
    <s v="2021-01-06"/>
    <s v="1204.95"/>
    <x v="2"/>
    <n v="0.19497198393414986"/>
    <n v="14"/>
    <n v="1.3926570281010704E-2"/>
  </r>
  <r>
    <n v="1549"/>
    <s v="Buy Filatex India; target of Rs 55: ICICI Direct "/>
    <d v="2020-12-23T13:14:00"/>
    <x v="8"/>
    <s v="Filatex India"/>
    <s v="FILATEX"/>
    <n v="55"/>
    <s v="Buy"/>
    <s v="2020-12-23"/>
    <s v="42.95"/>
    <s v="2021-01-05"/>
    <s v="59.25"/>
    <x v="2"/>
    <n v="0.37951105937136198"/>
    <n v="13"/>
    <n v="2.9193158413181691E-2"/>
  </r>
  <r>
    <n v="1550"/>
    <s v="Buy Kalpataru Power Transmission; target of Rs 437: Prabhudas Lilladher "/>
    <d v="2020-12-23T13:13:00"/>
    <x v="7"/>
    <s v="Kalpataru Power Transmission"/>
    <s v="KALPATPOWR"/>
    <n v="437"/>
    <s v="Buy"/>
    <s v="2020-12-23"/>
    <s v="298.25"/>
    <s v="2021-05-24"/>
    <s v="438.6"/>
    <x v="2"/>
    <n v="0.4705783738474435"/>
    <n v="152"/>
    <n v="3.0959103542594966E-3"/>
  </r>
  <r>
    <n v="1551"/>
    <s v="Buy Wipro; target of Rs 415: Prabhudas Lilladher "/>
    <d v="2020-12-23T13:13:00"/>
    <x v="7"/>
    <s v="Wipro"/>
    <s v="WIPRO"/>
    <n v="415"/>
    <s v="Buy"/>
    <s v="2020-12-23"/>
    <s v="374.0"/>
    <s v="2021-01-06"/>
    <s v="417.4"/>
    <x v="2"/>
    <n v="0.11604278074866305"/>
    <n v="14"/>
    <n v="8.2887700534759311E-3"/>
  </r>
  <r>
    <n v="1552"/>
    <s v="Buy Infosys; target of Rs 1436: Prabhudas Lilladher "/>
    <d v="2020-12-23T13:13:00"/>
    <x v="7"/>
    <s v="Infosys"/>
    <s v="INFY"/>
    <n v="1436"/>
    <s v="Buy"/>
    <s v="2020-12-23"/>
    <s v="1238.0"/>
    <s v="2021-04-08"/>
    <s v="1451.7"/>
    <x v="2"/>
    <n v="0.1726171243941842"/>
    <n v="106"/>
    <n v="1.628463437680983E-3"/>
  </r>
  <r>
    <n v="1553"/>
    <s v="Buy Power Grid Corporation of India: target of Rs 220: Sharekhan "/>
    <d v="2020-12-22T13:39:00"/>
    <x v="2"/>
    <s v="Power Grid Corporation of India"/>
    <s v="POWERGRID"/>
    <n v="220"/>
    <s v="Buy"/>
    <s v="2020-12-22"/>
    <s v="185.45"/>
    <s v="2021-02-16"/>
    <s v="229.9"/>
    <x v="2"/>
    <n v="0.23968724723645199"/>
    <n v="56"/>
    <n v="4.2801294149366429E-3"/>
  </r>
  <r>
    <n v="1554"/>
    <s v="Buy Birlasoft: target of Rs 240: Sharekhan "/>
    <d v="2020-12-22T13:37:00"/>
    <x v="2"/>
    <s v="Birlasoft"/>
    <s v="BSOFT"/>
    <n v="240"/>
    <s v="Buy"/>
    <s v="2020-12-22"/>
    <s v="208.4"/>
    <s v="2020-12-23"/>
    <s v="267.0"/>
    <x v="2"/>
    <n v="0.28119001919385794"/>
    <n v="1"/>
    <n v="0.28119001919385794"/>
  </r>
  <r>
    <n v="1555"/>
    <s v="Buy Navin Fluorine; target of Rs 2742: Emkay Global Financial "/>
    <d v="2020-12-21T15:44:00"/>
    <x v="0"/>
    <s v="Navin Fluorine"/>
    <s v="NAVINFLUOR"/>
    <n v="2742"/>
    <s v="Buy"/>
    <s v="2020-12-22"/>
    <s v="2490.0"/>
    <s v="2021-01-06"/>
    <s v="2822.0"/>
    <x v="2"/>
    <n v="0.13333333333333333"/>
    <n v="15"/>
    <n v="8.8888888888888889E-3"/>
  </r>
  <r>
    <n v="1556"/>
    <s v="Hold Colgate Palmolive; target of Rs 1570: Prabhudas Lilladher "/>
    <d v="2020-12-21T15:33:00"/>
    <x v="7"/>
    <s v="Colgate Palmolive"/>
    <s v="COLPAL"/>
    <n v="1570"/>
    <s v="Hold"/>
    <s v="2020-12-22"/>
    <s v="1542.5"/>
    <s v="2020-12-23"/>
    <s v="1572.0"/>
    <x v="2"/>
    <n v="1.9124797406807132E-2"/>
    <n v="1"/>
    <n v="1.9124797406807132E-2"/>
  </r>
  <r>
    <n v="1557"/>
    <s v="Buy Tech Mahindra: target of Rs 1100: Sharekhan "/>
    <d v="2020-12-21T15:15:00"/>
    <x v="2"/>
    <s v="Tech Mahindra"/>
    <s v="TECHM"/>
    <n v="1100"/>
    <s v="Buy"/>
    <s v="2020-12-21"/>
    <s v="928.15"/>
    <s v="2021-06-25"/>
    <s v="1103.2"/>
    <x v="2"/>
    <n v="0.18860098044497126"/>
    <n v="186"/>
    <n v="1.0139837658331788E-3"/>
  </r>
  <r>
    <n v="1558"/>
    <s v="Buy Larsen and Toubro: target of Rs 1550: Sharekhan "/>
    <d v="2020-12-21T15:14:00"/>
    <x v="2"/>
    <s v="Larsen and Toubro"/>
    <s v="LT"/>
    <n v="1550"/>
    <s v="Buy"/>
    <s v="2020-12-21"/>
    <s v="1276.25"/>
    <s v="2021-02-02"/>
    <s v="1593.0"/>
    <x v="2"/>
    <n v="0.24818805093046034"/>
    <n v="43"/>
    <n v="5.7718151379176821E-3"/>
  </r>
  <r>
    <n v="1559"/>
    <s v="Buy Godrej Consumer Products: target of Rs 850: Sharekhan "/>
    <d v="2020-12-21T15:14:00"/>
    <x v="2"/>
    <s v="Godrej Consumer Products"/>
    <s v="GODREJCP"/>
    <n v="850"/>
    <s v="Buy"/>
    <s v="2020-12-21"/>
    <s v="719.0"/>
    <s v="2021-05-12"/>
    <s v="892.0"/>
    <x v="2"/>
    <n v="0.24061196105702365"/>
    <n v="142"/>
    <n v="1.6944504299790397E-3"/>
  </r>
  <r>
    <n v="1560"/>
    <s v="Buy LIC Housing Finance: target of Rs 440: Sharekhan "/>
    <d v="2020-12-21T15:14:00"/>
    <x v="2"/>
    <s v="LIC Housing Finance"/>
    <s v="LICHSGFIN"/>
    <n v="440"/>
    <s v="Buy"/>
    <s v="2020-12-21"/>
    <s v="368.0"/>
    <s v="2021-01-07"/>
    <s v="444.4"/>
    <x v="2"/>
    <n v="0.20760869565217385"/>
    <n v="17"/>
    <n v="1.2212276214833756E-2"/>
  </r>
  <r>
    <n v="1561"/>
    <s v="Buy Sundram Fasteners: target of Rs 650: Sharekhan "/>
    <d v="2020-12-21T15:13:00"/>
    <x v="2"/>
    <s v="Sundram Fasteners"/>
    <s v="SUNDRMFAST"/>
    <n v="650"/>
    <s v="Buy"/>
    <s v="2020-12-21"/>
    <s v="566.35"/>
    <s v="2021-02-15"/>
    <s v="650.0"/>
    <x v="2"/>
    <n v="0.1477001853977222"/>
    <n v="56"/>
    <n v="2.6375033106736108E-3"/>
  </r>
  <r>
    <n v="1562"/>
    <s v="Buy RBL Bank: target of Rs 295: Sharekhan "/>
    <d v="2020-12-18T13:47:00"/>
    <x v="2"/>
    <s v="RBL Bank"/>
    <s v="RBLBANK"/>
    <n v="295"/>
    <s v="Buy"/>
    <s v="2020-12-18"/>
    <s v="236.7"/>
    <s v=""/>
    <s v=""/>
    <x v="1"/>
    <s v=""/>
    <e v="#VALUE!"/>
    <s v=""/>
  </r>
  <r>
    <n v="1563"/>
    <s v="Buy NTPC: target of Rs 140: Sharekhan "/>
    <d v="2020-12-18T13:47:00"/>
    <x v="2"/>
    <s v="NTPC"/>
    <s v="NTPC"/>
    <n v="140"/>
    <s v="Buy"/>
    <s v="2020-12-18"/>
    <s v="104.55"/>
    <s v="2021-09-29"/>
    <s v="144.25"/>
    <x v="2"/>
    <n v="0.37972262075561936"/>
    <n v="285"/>
    <n v="1.3323600728267345E-3"/>
  </r>
  <r>
    <n v="1564"/>
    <s v="Buy Affle (India): target of Rs 4600: Sharekhan "/>
    <d v="2020-12-18T13:47:00"/>
    <x v="2"/>
    <s v="Affle (India)"/>
    <s v="AFFLE"/>
    <n v="4600"/>
    <s v="Buy"/>
    <s v="2020-12-18"/>
    <s v="3998.0"/>
    <s v="2021-02-10"/>
    <s v="4629.6"/>
    <x v="2"/>
    <n v="0.15797898949474745"/>
    <n v="54"/>
    <n v="2.9255368424953234E-3"/>
  </r>
  <r>
    <n v="1565"/>
    <s v="Buy Jubilant FoodWorks: target of Rs 3145: Sharekhan "/>
    <d v="2020-12-18T13:46:00"/>
    <x v="2"/>
    <s v="Jubilant FoodWorks"/>
    <s v="JUBLFOOD"/>
    <n v="3145"/>
    <s v="Buy"/>
    <s v="2020-12-18"/>
    <s v="2824.85"/>
    <s v="2021-02-23"/>
    <s v="3215.5"/>
    <x v="2"/>
    <n v="0.13829052870063901"/>
    <n v="67"/>
    <n v="2.0640377418005822E-3"/>
  </r>
  <r>
    <n v="1566"/>
    <s v="Buy Aurobindo Pharma: target of Rs 1024: Sharekhan "/>
    <d v="2020-12-18T13:46:00"/>
    <x v="2"/>
    <s v="Aurobindo Pharma"/>
    <s v="AUROPHARMA"/>
    <n v="1024"/>
    <s v="Buy"/>
    <s v="2020-12-18"/>
    <s v="875.1"/>
    <s v="2021-05-05"/>
    <s v="1024.9"/>
    <x v="2"/>
    <n v="0.17118043652154047"/>
    <n v="138"/>
    <n v="1.2404379458082642E-3"/>
  </r>
  <r>
    <n v="1567"/>
    <s v="Buy Burger King India; target of Rs 212 : Dolat Capital Market "/>
    <d v="2020-12-18T13:46:00"/>
    <x v="21"/>
    <s v="Burger King India"/>
    <s v="RBA"/>
    <n v="212"/>
    <s v="Buy"/>
    <s v=""/>
    <s v=""/>
    <s v=""/>
    <s v=""/>
    <x v="0"/>
    <s v=""/>
    <e v="#VALUE!"/>
    <s v=""/>
  </r>
  <r>
    <n v="1568"/>
    <s v="Buy NRB Bearings; target of Rs 110: ICICI Direct "/>
    <d v="2020-12-17T15:47:00"/>
    <x v="8"/>
    <s v="NRB Bearings"/>
    <s v="NIBL"/>
    <n v="110"/>
    <s v="Buy"/>
    <s v=""/>
    <s v=""/>
    <s v=""/>
    <s v=""/>
    <x v="0"/>
    <s v=""/>
    <e v="#VALUE!"/>
    <s v=""/>
  </r>
  <r>
    <n v="1569"/>
    <s v="Buy Navin Fluorine; target of Rs 3040: ICICI Direct "/>
    <d v="2020-12-17T15:40:00"/>
    <x v="8"/>
    <s v="Navin Fluorine"/>
    <s v="NAVINFLUOR"/>
    <n v="3040"/>
    <s v="Buy"/>
    <s v="2020-12-18"/>
    <s v="2586.0"/>
    <s v="2021-04-08"/>
    <s v="3156.65"/>
    <x v="2"/>
    <n v="0.22066898685228156"/>
    <n v="111"/>
    <n v="1.9880088905610952E-3"/>
  </r>
  <r>
    <n v="1570"/>
    <s v="Buy KPR Mill; target of Rs 1100: ICICI Direct "/>
    <d v="2020-12-17T15:36:00"/>
    <x v="8"/>
    <s v="KPR Mill"/>
    <s v="KPRMILL"/>
    <n v="1100"/>
    <s v="Buy"/>
    <s v="2020-12-18"/>
    <s v="919.6"/>
    <s v="2021-03-12"/>
    <s v="1120.0"/>
    <x v="2"/>
    <n v="0.2179208351457155"/>
    <n v="84"/>
    <n v="2.5942956564966131E-3"/>
  </r>
  <r>
    <n v="1571"/>
    <s v="Buy Orient Cement; target of Rs 100: Anand Rathi "/>
    <d v="2020-12-17T13:41:00"/>
    <x v="11"/>
    <s v="Orient Cement"/>
    <s v="ORIENTCEM"/>
    <n v="100"/>
    <s v="Buy"/>
    <s v="2020-12-17"/>
    <s v="77.4"/>
    <s v="2021-03-03"/>
    <s v="100.5"/>
    <x v="2"/>
    <n v="0.29844961240310069"/>
    <n v="76"/>
    <n v="3.9269685842513247E-3"/>
  </r>
  <r>
    <n v="1572"/>
    <s v="Buy BASF India; target of Rs 1915: Anand Rathi "/>
    <d v="2020-12-17T13:41:00"/>
    <x v="11"/>
    <s v="BASF India"/>
    <s v="BASF"/>
    <n v="1915"/>
    <s v="Buy"/>
    <s v="2020-12-17"/>
    <s v="1675.0"/>
    <s v="2021-02-11"/>
    <s v="2002.4"/>
    <x v="2"/>
    <n v="0.19546268656716423"/>
    <n v="56"/>
    <n v="3.4904051172707897E-3"/>
  </r>
  <r>
    <n v="1573"/>
    <s v="Buy Bharat Petroleum Corporation; target of Rs 490: Emkay Global Financial "/>
    <d v="2020-12-17T13:41:00"/>
    <x v="0"/>
    <s v="Bharat Petroleum Corporation"/>
    <s v="BPCL"/>
    <n v="490"/>
    <s v="Buy"/>
    <s v="2020-12-17"/>
    <s v="402.5"/>
    <s v="2021-06-09"/>
    <s v="493.9"/>
    <x v="2"/>
    <n v="0.22708074534161485"/>
    <n v="174"/>
    <n v="1.305061754836867E-3"/>
  </r>
  <r>
    <n v="1574"/>
    <s v="Buy Century Plyboards (India): target of Rs 250: Sharekhan "/>
    <d v="2020-12-17T13:40:00"/>
    <x v="2"/>
    <s v="Century Plyboards (India)"/>
    <s v="CENTURYPLY"/>
    <n v="250"/>
    <s v="Buy"/>
    <s v="2020-12-17"/>
    <s v="228.0"/>
    <s v="2021-01-01"/>
    <s v="250.0"/>
    <x v="2"/>
    <n v="9.6491228070175433E-2"/>
    <n v="15"/>
    <n v="6.4327485380116954E-3"/>
  </r>
  <r>
    <n v="1575"/>
    <s v="Buy APL Apollo Tubes: target of Rs 915: Sharekhan "/>
    <d v="2020-12-17T13:40:00"/>
    <x v="2"/>
    <s v="APL Apollo Tubes"/>
    <s v="APLAPOLLO"/>
    <n v="915"/>
    <s v="Buy"/>
    <s v="2020-12-17"/>
    <s v="797.0"/>
    <s v="2021-01-07"/>
    <s v="921.0"/>
    <x v="2"/>
    <n v="0.15558343789209536"/>
    <n v="21"/>
    <n v="7.4087351377188264E-3"/>
  </r>
  <r>
    <n v="1576"/>
    <s v="Buy City Union Bank; target of Rs 225: Sharekhan "/>
    <d v="2020-12-16T12:12:00"/>
    <x v="2"/>
    <s v="City Union Bank"/>
    <s v="CUB"/>
    <n v="225"/>
    <s v="Buy"/>
    <s v="2020-12-16"/>
    <s v="188.3"/>
    <s v=""/>
    <s v=""/>
    <x v="1"/>
    <s v=""/>
    <e v="#VALUE!"/>
    <s v=""/>
  </r>
  <r>
    <n v="1577"/>
    <s v="Buy KEI Industries; target of Rs 540 : Sharekhan "/>
    <d v="2020-12-16T12:11:00"/>
    <x v="2"/>
    <s v="KEI Industries"/>
    <s v="KEI"/>
    <n v="540"/>
    <s v="Buy"/>
    <s v="2020-12-16"/>
    <s v="453.35"/>
    <s v="2021-03-17"/>
    <s v="558.0"/>
    <x v="2"/>
    <n v="0.23083710157714785"/>
    <n v="91"/>
    <n v="2.5366714459027235E-3"/>
  </r>
  <r>
    <n v="1578"/>
    <s v="Buy Exide Industries; target of Rs 234: Prabhudas Lilladher "/>
    <d v="2020-12-16T12:09:00"/>
    <x v="7"/>
    <s v="Exide Industries"/>
    <s v="EXIDEIND"/>
    <n v="234"/>
    <s v="Buy"/>
    <s v="2020-12-16"/>
    <s v="194.1"/>
    <s v=""/>
    <s v=""/>
    <x v="1"/>
    <s v=""/>
    <e v="#VALUE!"/>
    <s v=""/>
  </r>
  <r>
    <n v="1579"/>
    <s v="Hold Healthcare Global Enterprises; target of Rs 170: ICICI Direct "/>
    <d v="2020-12-15T14:39:00"/>
    <x v="8"/>
    <s v="Healthcare Global Enterprises"/>
    <s v="DKEGL"/>
    <n v="170"/>
    <s v="Hold"/>
    <s v=""/>
    <s v=""/>
    <s v=""/>
    <s v=""/>
    <x v="0"/>
    <s v=""/>
    <e v="#VALUE!"/>
    <s v=""/>
  </r>
  <r>
    <n v="1580"/>
    <s v="Buy Maruti Suzuki; target of Rs 8150 : Motilal Oswal "/>
    <d v="2020-12-15T14:30:00"/>
    <x v="1"/>
    <s v="Maruti Suzuki"/>
    <s v="MARUTI"/>
    <n v="8150"/>
    <s v="Buy"/>
    <s v="2020-12-15"/>
    <s v="7696.8"/>
    <s v="2021-01-11"/>
    <s v="8288.0"/>
    <x v="2"/>
    <n v="7.6811142292900925E-2"/>
    <n v="27"/>
    <n v="2.8448571219592935E-3"/>
  </r>
  <r>
    <n v="1581"/>
    <s v="Buy Federal Bank: target of Rs 85 : Sharekhan "/>
    <d v="2020-12-15T14:29:00"/>
    <x v="2"/>
    <s v="Federal Bank"/>
    <s v="FEDERALBNK"/>
    <n v="85"/>
    <s v="Buy"/>
    <s v="2020-12-15"/>
    <s v="68.65"/>
    <s v="2021-02-04"/>
    <s v="85.8"/>
    <x v="2"/>
    <n v="0.24981791697013825"/>
    <n v="51"/>
    <n v="4.8983905288262405E-3"/>
  </r>
  <r>
    <n v="1582"/>
    <s v="Buy Indian Oil Corporation: target of Rs 115 : Sharekhan "/>
    <d v="2020-12-15T14:28:00"/>
    <x v="2"/>
    <s v="Indian Oil Corporation"/>
    <s v="IOC"/>
    <n v="115"/>
    <s v="Buy"/>
    <s v="2020-12-15"/>
    <s v="96.25"/>
    <s v="2021-06-07"/>
    <s v="115.75"/>
    <x v="2"/>
    <n v="0.20259740259740261"/>
    <n v="174"/>
    <n v="1.1643528884908196E-3"/>
  </r>
  <r>
    <n v="1583"/>
    <s v="Buy Sun Pharmaceutical Industries: target of Rs 660 : Sharekhan "/>
    <d v="2020-12-15T14:27:00"/>
    <x v="2"/>
    <s v="Sun Pharmaceutical Industries"/>
    <s v="SUNPHARMA"/>
    <n v="660"/>
    <s v="Buy"/>
    <s v="2020-12-15"/>
    <s v="575.0"/>
    <s v="2021-04-30"/>
    <s v="666.6"/>
    <x v="2"/>
    <n v="0.15930434782608699"/>
    <n v="136"/>
    <n v="1.171355498721228E-3"/>
  </r>
  <r>
    <n v="1584"/>
    <s v="Buy NRB Bearings; target of Rs 157 : Dolat Capital Market "/>
    <d v="2020-12-14T13:40:00"/>
    <x v="21"/>
    <s v="NRB Bearings"/>
    <s v="NIBL"/>
    <n v="157"/>
    <s v="Buy"/>
    <s v=""/>
    <s v=""/>
    <s v=""/>
    <s v=""/>
    <x v="0"/>
    <s v=""/>
    <e v="#VALUE!"/>
    <s v=""/>
  </r>
  <r>
    <n v="1585"/>
    <s v="Buy Cipla; target of Rs 940: HDFC Securities "/>
    <d v="2020-12-14T13:39:00"/>
    <x v="12"/>
    <s v="Cipla"/>
    <s v="CIPLA"/>
    <n v="940"/>
    <s v="Buy"/>
    <s v="2020-12-14"/>
    <s v="778.3"/>
    <s v="2021-04-12"/>
    <s v="940.0"/>
    <x v="2"/>
    <n v="0.20776050366182713"/>
    <n v="119"/>
    <n v="1.7458865853935053E-3"/>
  </r>
  <r>
    <n v="1586"/>
    <s v="Buy Security and Intelligence Services; target of Rs 600 : Motilal Oswal "/>
    <d v="2020-12-14T13:39:00"/>
    <x v="1"/>
    <s v="Security and Intelligence Services"/>
    <s v="ANDHRACEMT"/>
    <n v="600"/>
    <s v="Buy"/>
    <s v=""/>
    <s v=""/>
    <s v=""/>
    <s v=""/>
    <x v="0"/>
    <s v=""/>
    <e v="#VALUE!"/>
    <s v=""/>
  </r>
  <r>
    <n v="1587"/>
    <s v="Buy Mahindra Logistics: target of Rs 490 : Sharekhan "/>
    <d v="2020-12-14T13:38:00"/>
    <x v="2"/>
    <s v="Mahindra Logistics"/>
    <s v="MAHLOG"/>
    <n v="490"/>
    <s v="Buy"/>
    <s v="2020-12-14"/>
    <s v="418.0"/>
    <s v="2021-01-20"/>
    <s v="518.7"/>
    <x v="2"/>
    <n v="0.24090909090909102"/>
    <n v="37"/>
    <n v="6.5110565110565143E-3"/>
  </r>
  <r>
    <n v="1588"/>
    <s v="Buy Cipla; target of Rs 887: Prabhudas Lilladher "/>
    <d v="2020-12-14T13:37:00"/>
    <x v="7"/>
    <s v="Cipla"/>
    <s v="CIPLA"/>
    <n v="887"/>
    <s v="Buy"/>
    <s v="2020-12-14"/>
    <s v="778.3"/>
    <s v="2021-04-09"/>
    <s v="892.3"/>
    <x v="2"/>
    <n v="0.14647308235898754"/>
    <n v="116"/>
    <n v="1.2626989858533408E-3"/>
  </r>
  <r>
    <n v="1589"/>
    <s v="Buy Capacite's Infraprojects; target of Rs 270: Prabhudas Lilladher "/>
    <d v="2020-12-14T13:36:00"/>
    <x v="7"/>
    <s v="Capacite's Infraprojects"/>
    <s v="GRINFRA"/>
    <n v="270"/>
    <s v="Buy"/>
    <s v=""/>
    <s v=""/>
    <s v=""/>
    <s v=""/>
    <x v="0"/>
    <s v=""/>
    <e v="#VALUE!"/>
    <s v=""/>
  </r>
  <r>
    <n v="1590"/>
    <s v="Buy KPR Mill: target of Rs 980 : Sharekhan "/>
    <d v="2020-12-11T14:07:00"/>
    <x v="2"/>
    <s v="KPR Mill"/>
    <s v="KPRMILL"/>
    <n v="980"/>
    <s v="Buy"/>
    <s v="2020-12-11"/>
    <s v="845.0"/>
    <s v="2021-01-08"/>
    <s v="980.0"/>
    <x v="2"/>
    <n v="0.15976331360946747"/>
    <n v="28"/>
    <n v="5.7058326289095521E-3"/>
  </r>
  <r>
    <n v="1591"/>
    <s v="Buy Cummins India: target of Rs 690 : Sharekhan "/>
    <d v="2020-12-11T14:07:00"/>
    <x v="2"/>
    <s v="Cummins India"/>
    <s v="CUMMINSIND"/>
    <n v="690"/>
    <s v="Buy"/>
    <s v="2020-12-11"/>
    <s v="583.0"/>
    <s v="2021-02-01"/>
    <s v="737.0"/>
    <x v="2"/>
    <n v="0.26415094339622641"/>
    <n v="52"/>
    <n v="5.0798258345428155E-3"/>
  </r>
  <r>
    <n v="1592"/>
    <s v="Buy Strides Pharma Science: target of Rs 980 : Sharekhan "/>
    <d v="2020-12-11T14:06:00"/>
    <x v="2"/>
    <s v="Strides Pharma Science"/>
    <s v="STAR"/>
    <n v="980"/>
    <s v="Buy"/>
    <s v="2020-12-11"/>
    <s v="810.0"/>
    <s v="2021-01-05"/>
    <s v="980.0"/>
    <x v="2"/>
    <n v="0.20987654320987653"/>
    <n v="25"/>
    <n v="8.3950617283950618E-3"/>
  </r>
  <r>
    <n v="1593"/>
    <s v="Buy Larsen and Toubro Infotech: target of Rs 3700 : Sharekhan "/>
    <d v="2020-12-11T14:05:00"/>
    <x v="2"/>
    <s v="Larsen and Toubro Infotech"/>
    <s v="LT"/>
    <n v="3700"/>
    <s v="Buy"/>
    <s v=""/>
    <s v=""/>
    <s v=""/>
    <s v=""/>
    <x v="0"/>
    <s v=""/>
    <e v="#VALUE!"/>
    <s v=""/>
  </r>
  <r>
    <n v="1594"/>
    <s v="Buy Larsen and Toubro Infotech; target of Rs 3550 : Motilal Oswal "/>
    <d v="2020-12-11T14:05:00"/>
    <x v="1"/>
    <s v="Larsen and Toubro Infotech"/>
    <s v="LT"/>
    <n v="3550"/>
    <s v="Buy"/>
    <s v=""/>
    <s v=""/>
    <s v=""/>
    <s v=""/>
    <x v="0"/>
    <s v=""/>
    <e v="#VALUE!"/>
    <s v=""/>
  </r>
  <r>
    <n v="1595"/>
    <s v="Accumulate Larsen and Toubro Infotech; target of Rs 3500 : Dolat Capital Market "/>
    <d v="2020-12-11T14:05:00"/>
    <x v="21"/>
    <s v="Larsen and Toubro Infotech"/>
    <s v="LT"/>
    <n v="3500"/>
    <s v="Accumulate"/>
    <s v=""/>
    <s v=""/>
    <s v=""/>
    <s v=""/>
    <x v="0"/>
    <s v=""/>
    <e v="#VALUE!"/>
    <s v=""/>
  </r>
  <r>
    <n v="1596"/>
    <s v="Buy Larsen and Toubro Infotech; target of Rs 3465: Prabhudas Lilladher "/>
    <d v="2020-12-11T14:05:00"/>
    <x v="7"/>
    <s v="Larsen and Toubro Infotech"/>
    <s v="LT"/>
    <n v="3465"/>
    <s v="Buy"/>
    <s v=""/>
    <s v=""/>
    <s v=""/>
    <s v=""/>
    <x v="0"/>
    <s v=""/>
    <e v="#VALUE!"/>
    <s v=""/>
  </r>
  <r>
    <n v="1597"/>
    <s v="Buy City Union Bank; target of Rs 200: ICICI Direct "/>
    <d v="2020-12-09T15:02:00"/>
    <x v="8"/>
    <s v="City Union Bank"/>
    <s v="CUB"/>
    <n v="200"/>
    <s v="Buy"/>
    <s v="2020-12-09"/>
    <s v="175.75"/>
    <s v=""/>
    <s v=""/>
    <x v="1"/>
    <s v=""/>
    <e v="#VALUE!"/>
    <s v=""/>
  </r>
  <r>
    <n v="1598"/>
    <s v="Buy KNR Constructions: target of Rs 367 : Sharekhan "/>
    <d v="2020-12-09T13:45:00"/>
    <x v="2"/>
    <s v="KNR Constructions"/>
    <s v="KNRCON"/>
    <n v="367"/>
    <s v="Buy"/>
    <s v="2020-12-09"/>
    <s v="313.0"/>
    <s v="2021-01-13"/>
    <s v="385.9"/>
    <x v="2"/>
    <n v="0.23290734824281142"/>
    <n v="35"/>
    <n v="6.6544956640803262E-3"/>
  </r>
  <r>
    <n v="1599"/>
    <s v="Buy Solara Active Pharma Sciences: target of Rs 1450 : Sharekhan "/>
    <d v="2020-12-09T13:45:00"/>
    <x v="2"/>
    <s v="Solara Active Pharma Sciences"/>
    <s v="SOLARA"/>
    <n v="1450"/>
    <s v="Buy"/>
    <s v="2020-12-09"/>
    <s v="1265.0"/>
    <s v="2021-01-29"/>
    <s v="1544.0"/>
    <x v="2"/>
    <n v="0.22055335968379447"/>
    <n v="51"/>
    <n v="4.3245756800744011E-3"/>
  </r>
  <r>
    <n v="1600"/>
    <s v="Buy Amara Raja Batteries: target of Rs 1060 : Sharekhan "/>
    <d v="2020-12-09T13:45:00"/>
    <x v="2"/>
    <s v="Amara Raja Batteries"/>
    <s v="AMARAJABAT"/>
    <n v="1060"/>
    <s v="Buy"/>
    <s v="2020-12-09"/>
    <s v="924.2"/>
    <s v=""/>
    <s v=""/>
    <x v="1"/>
    <s v=""/>
    <e v="#VALUE!"/>
    <s v=""/>
  </r>
  <r>
    <n v="1601"/>
    <s v="Buy Bata India: target of Rs 1765 : Sharekhan "/>
    <d v="2020-12-09T13:45:00"/>
    <x v="2"/>
    <s v="Bata India"/>
    <s v="BATAINDIA"/>
    <n v="1765"/>
    <s v="Buy"/>
    <s v="2020-12-09"/>
    <s v="1568.0"/>
    <s v="2021-08-18"/>
    <s v="1768.5"/>
    <x v="2"/>
    <n v="0.12786989795918369"/>
    <n v="252"/>
    <n v="5.0742022999676064E-4"/>
  </r>
  <r>
    <n v="1602"/>
    <s v="Buy Graphite, India; target of Rs 373: Anand Rathi "/>
    <d v="2020-12-09T12:37:00"/>
    <x v="11"/>
    <s v="Graphite, India"/>
    <s v="GRAPHITE"/>
    <n v="373"/>
    <s v="Buy"/>
    <s v="2020-12-09"/>
    <s v="281.85"/>
    <s v="2021-02-08"/>
    <s v="424.05"/>
    <x v="2"/>
    <n v="0.50452368281000526"/>
    <n v="61"/>
    <n v="8.2708800460656595E-3"/>
  </r>
  <r>
    <n v="1603"/>
    <s v="Buy Maruti Suzuki: target of Rs 8500 : Sharekhan "/>
    <d v="2020-12-08T14:21:00"/>
    <x v="2"/>
    <s v="Maruti Suzuki"/>
    <s v="MARUTI"/>
    <n v="8500"/>
    <s v="Buy"/>
    <s v="2020-12-08"/>
    <s v="7748.0"/>
    <s v="2022-01-25"/>
    <s v="8664.0"/>
    <x v="2"/>
    <n v="0.11822405782137325"/>
    <n v="413"/>
    <n v="2.8625679859896672E-4"/>
  </r>
  <r>
    <n v="1604"/>
    <s v="Buy UPL: target of Rs 632 : Sharekhan "/>
    <d v="2020-12-08T14:20:00"/>
    <x v="2"/>
    <s v="UPL"/>
    <s v="UPL"/>
    <n v="632"/>
    <s v="Buy"/>
    <s v="2020-12-08"/>
    <s v="481.25"/>
    <s v="2021-03-08"/>
    <s v="636.2"/>
    <x v="2"/>
    <n v="0.32197402597402608"/>
    <n v="90"/>
    <n v="3.5774891774891788E-3"/>
  </r>
  <r>
    <n v="1605"/>
    <s v="Buy Emami: target of Rs 510 : Sharekhan "/>
    <d v="2020-12-08T14:18:00"/>
    <x v="2"/>
    <s v="Emami"/>
    <s v="EMAMILTD"/>
    <n v="510"/>
    <s v="Buy"/>
    <s v="2020-12-08"/>
    <s v="427.0"/>
    <s v="2021-02-04"/>
    <s v="512.0"/>
    <x v="2"/>
    <n v="0.19906323185011709"/>
    <n v="58"/>
    <n v="3.4321246870709842E-3"/>
  </r>
  <r>
    <n v="1606"/>
    <s v="Accumulate City Union Bank; target of Rs 200: Dolat Capital Market "/>
    <d v="2020-12-08T13:21:00"/>
    <x v="21"/>
    <s v="City Union Bank"/>
    <s v="CUB"/>
    <n v="200"/>
    <s v="Accumulate"/>
    <s v="2020-12-08"/>
    <s v="176.4"/>
    <s v=""/>
    <s v=""/>
    <x v="1"/>
    <s v=""/>
    <e v="#VALUE!"/>
    <s v=""/>
  </r>
  <r>
    <n v="1607"/>
    <s v="Hold Motherson Sumi; target of Rs 150: ICICI Direct "/>
    <d v="2020-12-07T16:54:00"/>
    <x v="8"/>
    <s v="Motherson Sumi"/>
    <s v="MOTHERSUMI"/>
    <n v="150"/>
    <s v="Hold"/>
    <s v=""/>
    <s v=""/>
    <s v=""/>
    <s v=""/>
    <x v="0"/>
    <s v=""/>
    <e v="#VALUE!"/>
    <s v=""/>
  </r>
  <r>
    <n v="1608"/>
    <s v="Hold Shankara Building Products; target of Rs 320: ICICI Direct "/>
    <d v="2020-12-07T16:52:00"/>
    <x v="8"/>
    <s v="Shankara Building Products"/>
    <s v="SHANKARA"/>
    <n v="320"/>
    <s v="Hold"/>
    <s v=""/>
    <s v=""/>
    <s v=""/>
    <s v=""/>
    <x v="0"/>
    <s v=""/>
    <e v="#VALUE!"/>
    <s v=""/>
  </r>
  <r>
    <n v="1609"/>
    <s v="Buy Triveni Engineering; target of Rs 90: ICICI Direct "/>
    <d v="2020-12-07T16:50:00"/>
    <x v="8"/>
    <s v="Triveni Engineering"/>
    <s v="TRIVENI"/>
    <n v="90"/>
    <s v="Buy"/>
    <s v="2020-12-08"/>
    <s v="73.4"/>
    <s v="2021-03-01"/>
    <s v="92.4"/>
    <x v="2"/>
    <n v="0.25885558583106266"/>
    <n v="83"/>
    <n v="3.1187419979646102E-3"/>
  </r>
  <r>
    <n v="1610"/>
    <s v="Buy Dalmia Bharat Sugar; target of Rs 180: ICICI Direct "/>
    <d v="2020-12-07T16:49:00"/>
    <x v="8"/>
    <s v="Dalmia Bharat Sugar"/>
    <s v="DALMIASUG"/>
    <n v="180"/>
    <s v="Buy"/>
    <s v="2020-12-08"/>
    <s v="136.5"/>
    <s v="2021-03-05"/>
    <s v="184.0"/>
    <x v="2"/>
    <n v="0.34798534798534797"/>
    <n v="87"/>
    <n v="3.9998315860384822E-3"/>
  </r>
  <r>
    <n v="1611"/>
    <s v="Buy Phoenix Mills; target of Rs 795: ICICI Direct "/>
    <d v="2020-12-07T16:46:00"/>
    <x v="8"/>
    <s v="Phoenix Mills"/>
    <s v="PHOENIXLTD"/>
    <n v="795"/>
    <s v="Buy"/>
    <s v="2020-12-08"/>
    <s v="736.0"/>
    <s v="2021-01-08"/>
    <s v="819.5"/>
    <x v="2"/>
    <n v="0.11345108695652174"/>
    <n v="31"/>
    <n v="3.6597124824684435E-3"/>
  </r>
  <r>
    <n v="1612"/>
    <s v="Buy Rallis India; target of Rs 320: Emkay Global Financial "/>
    <d v="2020-12-07T14:59:00"/>
    <x v="0"/>
    <s v="Rallis India"/>
    <s v="RALLIS"/>
    <n v="320"/>
    <s v="Buy"/>
    <s v="2020-12-07"/>
    <s v="289.6"/>
    <s v="2021-05-11"/>
    <s v="322.4"/>
    <x v="2"/>
    <n v="0.11325966850828713"/>
    <n v="155"/>
    <n v="7.3070753876314275E-4"/>
  </r>
  <r>
    <n v="1613"/>
    <s v="Buy ICICI Bank; target of Rs 600: Emkay Global Financial "/>
    <d v="2020-12-07T14:55:00"/>
    <x v="0"/>
    <s v="ICICI Bank"/>
    <s v="ICICIBANK"/>
    <n v="600"/>
    <s v="Buy"/>
    <s v="2020-12-07"/>
    <s v="505.0"/>
    <s v="2021-02-01"/>
    <s v="609.45"/>
    <x v="2"/>
    <n v="0.20683168316831693"/>
    <n v="56"/>
    <n v="3.6934229137199452E-3"/>
  </r>
  <r>
    <n v="1614"/>
    <s v="Buy Divis Laboratories: target of Rs 4175: Sharekhan "/>
    <d v="2020-12-07T14:02:00"/>
    <x v="2"/>
    <s v="Divis Laboratories"/>
    <s v="DIVISLAB"/>
    <n v="4175"/>
    <s v="Buy"/>
    <s v="2020-12-07"/>
    <s v="3704.0"/>
    <s v="2021-05-10"/>
    <s v="4205.0"/>
    <x v="2"/>
    <n v="0.13525917926565875"/>
    <n v="154"/>
    <n v="8.7830635886791393E-4"/>
  </r>
  <r>
    <n v="1615"/>
    <s v="Buy Asian Paints: target of Rs 2604: Sharekhan "/>
    <d v="2020-12-07T14:00:00"/>
    <x v="2"/>
    <s v="Asian Paints"/>
    <s v="ASIANPAINT"/>
    <n v="2604"/>
    <s v="Buy"/>
    <s v="2020-12-07"/>
    <s v="2440.0"/>
    <s v="2020-12-18"/>
    <s v="2636.0"/>
    <x v="2"/>
    <n v="8.0327868852459017E-2"/>
    <n v="11"/>
    <n v="7.3025335320417292E-3"/>
  </r>
  <r>
    <n v="1616"/>
    <s v="Buy TVS Motor Company: target of Rs 570 : Sharekhan "/>
    <d v="2020-12-07T14:00:00"/>
    <x v="2"/>
    <s v="TVS Motor Company"/>
    <s v="TVSMOTOR"/>
    <n v="570"/>
    <s v="Buy"/>
    <s v="2020-12-07"/>
    <s v="501.0"/>
    <s v="2021-01-29"/>
    <s v="589.75"/>
    <x v="2"/>
    <n v="0.17714570858283432"/>
    <n v="53"/>
    <n v="3.3423718600534779E-3"/>
  </r>
  <r>
    <n v="1617"/>
    <s v="Buy Mastek: target of Rs 1200 : Sharekhan "/>
    <d v="2020-12-07T13:59:00"/>
    <x v="2"/>
    <s v="Mastek"/>
    <s v="MASTEK"/>
    <n v="1200"/>
    <s v="Buy"/>
    <s v="2020-12-07"/>
    <s v="988.0"/>
    <s v="2020-12-28"/>
    <s v="1200.0"/>
    <x v="2"/>
    <n v="0.2145748987854251"/>
    <n v="21"/>
    <n v="1.0217852323115482E-2"/>
  </r>
  <r>
    <n v="1618"/>
    <s v="Buy ICICI Bank; target of Rs 630 : Motilal Oswal "/>
    <d v="2020-12-07T13:58:00"/>
    <x v="1"/>
    <s v="ICICI Bank"/>
    <s v="ICICIBANK"/>
    <n v="630"/>
    <s v="Buy"/>
    <s v="2020-12-07"/>
    <s v="505.0"/>
    <s v="2021-02-04"/>
    <s v="631.65"/>
    <x v="2"/>
    <n v="0.25079207920792074"/>
    <n v="59"/>
    <n v="4.2507132069139111E-3"/>
  </r>
  <r>
    <n v="1619"/>
    <s v="Buy ICICI Bank; target of Rs 585 : Dolat Capital Market "/>
    <d v="2020-12-07T12:22:00"/>
    <x v="21"/>
    <s v="ICICI Bank"/>
    <s v="ICICIBANK"/>
    <n v="585"/>
    <s v="Buy"/>
    <s v="2020-12-07"/>
    <s v="505.0"/>
    <s v="2021-02-01"/>
    <s v="609.45"/>
    <x v="2"/>
    <n v="0.20683168316831693"/>
    <n v="56"/>
    <n v="3.6934229137199452E-3"/>
  </r>
  <r>
    <n v="1620"/>
    <s v="Buy ICICI Bank; target of Rs 614: Prabhudas Lilladher "/>
    <d v="2020-12-07T12:03:00"/>
    <x v="7"/>
    <s v="ICICI Bank"/>
    <s v="ICICIBANK"/>
    <n v="614"/>
    <s v="Buy"/>
    <s v="2020-12-07"/>
    <s v="505.0"/>
    <s v="2021-02-02"/>
    <s v="624.0"/>
    <x v="2"/>
    <n v="0.23564356435643563"/>
    <n v="57"/>
    <n v="4.1340976202883448E-3"/>
  </r>
  <r>
    <n v="1621"/>
    <s v="Buy Mahanagar Gas: target of Rs 1380: Sharekhan "/>
    <d v="2020-12-05T13:01:00"/>
    <x v="2"/>
    <s v="Mahanagar Gas"/>
    <s v="MGL"/>
    <n v="1380"/>
    <s v="Buy"/>
    <s v="2020-12-07"/>
    <s v="1040.0"/>
    <s v=""/>
    <s v=""/>
    <x v="1"/>
    <s v=""/>
    <e v="#VALUE!"/>
    <s v=""/>
  </r>
  <r>
    <n v="1622"/>
    <s v="Buy Wipro: target of Rs 450: Sharekhan "/>
    <d v="2020-12-05T13:01:00"/>
    <x v="2"/>
    <s v="Wipro"/>
    <s v="WIPRO"/>
    <n v="450"/>
    <s v="Buy"/>
    <s v="2020-12-07"/>
    <s v="362.0"/>
    <s v="2021-01-11"/>
    <s v="451.0"/>
    <x v="2"/>
    <n v="0.24585635359116023"/>
    <n v="35"/>
    <n v="7.0244672454617208E-3"/>
  </r>
  <r>
    <n v="1623"/>
    <s v="Buy Bharat Electronics: target of Rs 135: Sharekhan "/>
    <d v="2020-12-05T13:01:00"/>
    <x v="2"/>
    <s v="Bharat Electronics"/>
    <s v="BEL"/>
    <n v="135"/>
    <s v="Buy"/>
    <s v="2020-12-07"/>
    <s v="115.85"/>
    <s v="2021-01-06"/>
    <s v="135.4"/>
    <x v="2"/>
    <n v="0.16875269745360391"/>
    <n v="30"/>
    <n v="5.6250899151201305E-3"/>
  </r>
  <r>
    <n v="1624"/>
    <s v="Buy JK Lakshmi Cement: target of Rs 410: Sharekhan "/>
    <d v="2020-12-05T13:00:00"/>
    <x v="2"/>
    <s v="JK Lakshmi Cement"/>
    <s v="JKLAKSHMI"/>
    <n v="410"/>
    <s v="Buy"/>
    <s v="2020-12-07"/>
    <s v="367.95"/>
    <s v="2021-03-02"/>
    <s v="439.3"/>
    <x v="2"/>
    <n v="0.19391221633374106"/>
    <n v="85"/>
    <n v="2.2813201921616597E-3"/>
  </r>
  <r>
    <n v="1625"/>
    <s v="Buy GAIL (India): target of Rs 140: Sharekhan "/>
    <d v="2020-12-05T12:59:00"/>
    <x v="2"/>
    <s v="GAIL (India)"/>
    <s v="GAIL"/>
    <n v="140"/>
    <s v="Buy"/>
    <s v="2020-12-07"/>
    <s v="120.75"/>
    <s v="2021-01-12"/>
    <s v="143.5"/>
    <x v="2"/>
    <n v="0.18840579710144928"/>
    <n v="36"/>
    <n v="5.2334943639291464E-3"/>
  </r>
  <r>
    <n v="1626"/>
    <s v="Buy NMDC; target of Rs 125: Prabhudas Lilladher "/>
    <d v="2020-12-05T12:59:00"/>
    <x v="7"/>
    <s v="NMDC"/>
    <s v="NMDC"/>
    <n v="125"/>
    <s v="Buy"/>
    <s v="2020-12-07"/>
    <s v="107.95"/>
    <s v="2021-01-06"/>
    <s v="126.4"/>
    <x v="2"/>
    <n v="0.17091245947197778"/>
    <n v="30"/>
    <n v="5.6970819823992597E-3"/>
  </r>
  <r>
    <n v="1627"/>
    <s v="Buy Muthoot Finance; target of Rs 1364: Prabhudas Lilladher "/>
    <d v="2020-12-05T12:59:00"/>
    <x v="7"/>
    <s v="Muthoot Finance"/>
    <s v="MUTHOOTFIN"/>
    <n v="1364"/>
    <s v="Buy"/>
    <s v="2020-12-07"/>
    <s v="1175.0"/>
    <s v="2021-06-02"/>
    <s v="1439.0"/>
    <x v="2"/>
    <n v="0.22468085106382979"/>
    <n v="177"/>
    <n v="1.2693833393436712E-3"/>
  </r>
  <r>
    <n v="1628"/>
    <s v="Buy Motherson Sumi Systems; target of Rs 165: Prabhudas Lilladher "/>
    <d v="2020-12-05T12:59:00"/>
    <x v="7"/>
    <s v="Motherson Sumi Systems"/>
    <s v="MOTHERSUMI"/>
    <n v="165"/>
    <s v="Buy"/>
    <s v="2020-12-07"/>
    <s v="158.85"/>
    <s v="2020-12-31"/>
    <s v="165.8"/>
    <x v="2"/>
    <n v="4.3751967264715252E-2"/>
    <n v="24"/>
    <n v="1.8229986360298021E-3"/>
  </r>
  <r>
    <n v="1629"/>
    <s v="Buy Mahanagar Gas; target of Rs 1275: Prabhudas Lilladher "/>
    <d v="2020-12-05T12:58:00"/>
    <x v="7"/>
    <s v="Mahanagar Gas"/>
    <s v="MGL"/>
    <n v="1275"/>
    <s v="Buy"/>
    <s v="2020-12-07"/>
    <s v="1040.0"/>
    <s v="2021-06-15"/>
    <s v="1278.75"/>
    <x v="2"/>
    <n v="0.22956730769230768"/>
    <n v="190"/>
    <n v="1.208248987854251E-3"/>
  </r>
  <r>
    <n v="1630"/>
    <s v="Accumulate Siemens; target of Rs 1516: Prabhudas Lilladher "/>
    <d v="2020-12-05T12:57:00"/>
    <x v="7"/>
    <s v="Siemens"/>
    <s v="SIEMENS"/>
    <n v="1516"/>
    <s v="Accumulate"/>
    <s v=""/>
    <s v=""/>
    <s v=""/>
    <s v=""/>
    <x v="0"/>
    <s v=""/>
    <e v="#VALUE!"/>
    <s v=""/>
  </r>
  <r>
    <n v="1631"/>
    <s v="Accumulate Bharat Electronics; target of Rs 110: Prabhudas Lilladher "/>
    <d v="2020-12-05T12:57:00"/>
    <x v="7"/>
    <s v="Bharat Electronics"/>
    <s v="BEL"/>
    <n v="110"/>
    <s v="Accumulate"/>
    <s v=""/>
    <s v=""/>
    <s v=""/>
    <s v=""/>
    <x v="0"/>
    <s v=""/>
    <e v="#VALUE!"/>
    <s v=""/>
  </r>
  <r>
    <n v="1632"/>
    <s v="Hold Rallis India; target of Rs 275: Prabhudas Lilladher "/>
    <d v="2020-12-05T12:56:00"/>
    <x v="7"/>
    <s v="Rallis India"/>
    <s v="RALLIS"/>
    <n v="275"/>
    <s v="Hold"/>
    <s v=""/>
    <s v=""/>
    <s v=""/>
    <s v=""/>
    <x v="0"/>
    <s v=""/>
    <e v="#VALUE!"/>
    <s v=""/>
  </r>
  <r>
    <n v="1633"/>
    <s v="Buy UltraTech Cement; target of Rs 5670: HDFC Securities "/>
    <d v="2020-12-05T12:56:00"/>
    <x v="12"/>
    <s v="UltraTech Cement"/>
    <s v="ULTRACEMCO"/>
    <n v="5670"/>
    <s v="Buy"/>
    <s v="2020-12-07"/>
    <s v="5120.0"/>
    <s v="2021-01-11"/>
    <s v="5696.75"/>
    <x v="2"/>
    <n v="0.11264648437499999"/>
    <n v="35"/>
    <n v="3.2184709821428568E-3"/>
  </r>
  <r>
    <n v="1634"/>
    <s v="Buy UltraTech Cement; target of Rs 5834: Dolat Capital Market "/>
    <d v="2020-12-05T12:55:00"/>
    <x v="21"/>
    <s v="UltraTech Cement"/>
    <s v="ULTRACEMCO"/>
    <n v="5834"/>
    <s v="Buy"/>
    <s v="2020-12-07"/>
    <s v="5120.0"/>
    <s v="2021-02-02"/>
    <s v="6199.0"/>
    <x v="2"/>
    <n v="0.21074218750000001"/>
    <n v="57"/>
    <n v="3.697231359649123E-3"/>
  </r>
  <r>
    <n v="1635"/>
    <s v="Buy Mahanagar Gas; target of Rs 1073: Dolat Capital Market "/>
    <d v="2020-12-05T12:55:00"/>
    <x v="21"/>
    <s v="Mahanagar Gas"/>
    <s v="MGL"/>
    <n v="1073"/>
    <s v="Buy"/>
    <s v="2020-12-07"/>
    <s v="1040.0"/>
    <s v="2020-12-14"/>
    <s v="1098.7"/>
    <x v="2"/>
    <n v="5.6442307692307736E-2"/>
    <n v="7"/>
    <n v="8.0631868131868199E-3"/>
  </r>
  <r>
    <n v="1636"/>
    <s v="Buy GAIL (India); target of Rs 108: Geojit "/>
    <d v="2020-12-05T12:55:00"/>
    <x v="15"/>
    <s v="GAIL (India)"/>
    <s v="GAIL"/>
    <n v="108"/>
    <s v="Buy"/>
    <s v=""/>
    <s v=""/>
    <s v=""/>
    <s v=""/>
    <x v="0"/>
    <s v=""/>
    <e v="#VALUE!"/>
    <s v=""/>
  </r>
  <r>
    <n v="1637"/>
    <s v="Buy Petronet LNG; target of Rs 335 : Motilal Oswal "/>
    <d v="2020-12-05T12:54:00"/>
    <x v="1"/>
    <s v="Petronet LNG"/>
    <s v="PETRONET"/>
    <n v="335"/>
    <s v="Buy"/>
    <s v="2020-12-07"/>
    <s v="263.0"/>
    <s v=""/>
    <s v=""/>
    <x v="1"/>
    <s v=""/>
    <e v="#VALUE!"/>
    <s v=""/>
  </r>
  <r>
    <n v="1638"/>
    <s v="Buy Birlasoft: target of Rs 222: Sharekhan "/>
    <d v="2020-12-04T13:51:00"/>
    <x v="2"/>
    <s v="Birlasoft"/>
    <s v="BSOFT"/>
    <n v="222"/>
    <s v="Buy"/>
    <s v="2020-12-04"/>
    <s v="189.8"/>
    <s v="2020-12-21"/>
    <s v="226.0"/>
    <x v="2"/>
    <n v="0.19072708113803996"/>
    <n v="17"/>
    <n v="1.1219240066943527E-2"/>
  </r>
  <r>
    <n v="1639"/>
    <s v="Buy Ashok Leyland: target of Rs 131: Sharekhan "/>
    <d v="2020-12-04T13:51:00"/>
    <x v="2"/>
    <s v="Ashok Leyland"/>
    <s v="ASHOKLEY"/>
    <n v="131"/>
    <s v="Buy"/>
    <s v="2020-12-04"/>
    <s v="95.65"/>
    <s v="2021-02-02"/>
    <s v="133.9"/>
    <x v="2"/>
    <n v="0.39989545216936745"/>
    <n v="60"/>
    <n v="6.6649242028227907E-3"/>
  </r>
  <r>
    <n v="1640"/>
    <s v="Buy Grasim Industries: target of Rs 1120: Sharekhan "/>
    <d v="2020-12-04T13:50:00"/>
    <x v="2"/>
    <s v="Grasim Industries"/>
    <s v="GRASIM"/>
    <n v="1120"/>
    <s v="Buy"/>
    <s v="2020-12-04"/>
    <s v="915.4"/>
    <s v="2021-02-01"/>
    <s v="1130.8"/>
    <x v="2"/>
    <n v="0.2353069696307625"/>
    <n v="59"/>
    <n v="3.9882537225552966E-3"/>
  </r>
  <r>
    <n v="1641"/>
    <s v="Buy UltraTech Cement; target of Rs 5760: Motilal Oswal "/>
    <d v="2020-12-04T13:49:00"/>
    <x v="1"/>
    <s v="UltraTech Cement"/>
    <s v="ULTRACEMCO"/>
    <n v="5760"/>
    <s v="Buy"/>
    <s v="2020-12-04"/>
    <s v="4990.0"/>
    <s v="2021-01-25"/>
    <s v="5831.8"/>
    <x v="2"/>
    <n v="0.16869739478957921"/>
    <n v="52"/>
    <n v="3.2441806690303695E-3"/>
  </r>
  <r>
    <n v="1642"/>
    <s v="Reduce Mindtree; target of Rs 1450: Dolat Capital Market "/>
    <d v="2020-12-04T13:49:00"/>
    <x v="21"/>
    <s v="Mindtree"/>
    <s v="MINDTREE"/>
    <n v="1450"/>
    <s v="Reduce"/>
    <s v=""/>
    <s v=""/>
    <s v=""/>
    <s v=""/>
    <x v="0"/>
    <s v=""/>
    <e v="#VALUE!"/>
    <s v=""/>
  </r>
  <r>
    <n v="1643"/>
    <s v="Buy Ultratech Cement; target of Rs 5400: Prabhudas Lilladher "/>
    <d v="2020-12-04T13:48:00"/>
    <x v="7"/>
    <s v="Ultratech Cement"/>
    <s v="ULTRACEMCO"/>
    <n v="5400"/>
    <s v="Buy"/>
    <s v="2020-12-04"/>
    <s v="4990.0"/>
    <s v="2020-12-30"/>
    <s v="5400.0"/>
    <x v="2"/>
    <n v="8.2164328657314628E-2"/>
    <n v="26"/>
    <n v="3.1601664868197935E-3"/>
  </r>
  <r>
    <n v="1644"/>
    <s v="Buy Mindtree; target of Rs 1625: Prabhudas Lilladher "/>
    <d v="2020-12-04T13:48:00"/>
    <x v="7"/>
    <s v="Mindtree"/>
    <s v="MINDTREE"/>
    <n v="1625"/>
    <s v="Buy"/>
    <s v="2020-12-04"/>
    <s v="1443.0"/>
    <s v="2020-12-28"/>
    <s v="1629.0"/>
    <x v="2"/>
    <n v="0.12889812889812891"/>
    <n v="24"/>
    <n v="5.3707553707553713E-3"/>
  </r>
  <r>
    <n v="1645"/>
    <s v="Buy JSW Steel: target of Rs 432: Sharekhan "/>
    <d v="2020-12-03T09:33:00"/>
    <x v="2"/>
    <s v="JSW Steel"/>
    <s v="JSWSTEEL"/>
    <n v="432"/>
    <s v="Buy"/>
    <s v="2020-12-03"/>
    <s v="370.0"/>
    <s v="2021-03-03"/>
    <s v="435.0"/>
    <x v="2"/>
    <n v="0.17567567567567569"/>
    <n v="90"/>
    <n v="1.9519519519519521E-3"/>
  </r>
  <r>
    <n v="1646"/>
    <s v="Buy TCI Express: target of Rs 1054: Sharekhan "/>
    <d v="2020-12-02T20:20:00"/>
    <x v="2"/>
    <s v="TCI Express"/>
    <s v="TCIEXP"/>
    <n v="1054"/>
    <s v="Buy"/>
    <s v="2020-12-03"/>
    <s v="876.0"/>
    <s v="2021-05-18"/>
    <s v="1140.0"/>
    <x v="2"/>
    <n v="0.30136986301369861"/>
    <n v="166"/>
    <n v="1.8154811024921602E-3"/>
  </r>
  <r>
    <n v="1647"/>
    <s v="Buy Indian Hotels Company: target of Rs 155: Sharekhan "/>
    <d v="2020-12-02T17:05:00"/>
    <x v="2"/>
    <s v="Indian Hotels Company"/>
    <s v="INDHOTEL"/>
    <n v="155"/>
    <s v="Buy"/>
    <s v="2020-12-03"/>
    <s v="131.6"/>
    <s v="2021-07-07"/>
    <s v="157.3"/>
    <x v="2"/>
    <n v="0.19528875379939223"/>
    <n v="216"/>
    <n v="9.0411460092311218E-4"/>
  </r>
  <r>
    <n v="1648"/>
    <s v="Buy Tech Mahindra: target of Rs 1000: Sharekhan "/>
    <d v="2020-12-02T16:52:00"/>
    <x v="2"/>
    <s v="Tech Mahindra"/>
    <s v="TECHM"/>
    <n v="1000"/>
    <s v="Buy"/>
    <s v="2020-12-03"/>
    <s v="913.0"/>
    <s v="2021-01-04"/>
    <s v="1005.0"/>
    <x v="2"/>
    <n v="0.10076670317634173"/>
    <n v="32"/>
    <n v="3.1489594742606791E-3"/>
  </r>
  <r>
    <n v="1649"/>
    <s v="Buy Emami; target of Rs 526: Prabhudas Lilladher "/>
    <d v="2020-12-02T15:12:00"/>
    <x v="7"/>
    <s v="Emami"/>
    <s v="EMAMILTD"/>
    <n v="526"/>
    <s v="Buy"/>
    <s v="2020-12-02"/>
    <s v="443.0"/>
    <s v="2021-04-09"/>
    <s v="526.0"/>
    <x v="2"/>
    <n v="0.18735891647855529"/>
    <n v="128"/>
    <n v="1.4637415349887132E-3"/>
  </r>
  <r>
    <n v="1650"/>
    <s v="Buy Deccan Cements; target of Rs 514: Anand Rathi "/>
    <d v="2020-12-01T19:11:00"/>
    <x v="11"/>
    <s v="Deccan Cements"/>
    <s v="DECCANCE"/>
    <n v="514"/>
    <s v="Buy"/>
    <s v="2020-12-02"/>
    <s v="362.2"/>
    <s v="2021-05-24"/>
    <s v="514.85"/>
    <x v="2"/>
    <n v="0.42145223633351753"/>
    <n v="173"/>
    <n v="2.4361400944133962E-3"/>
  </r>
  <r>
    <n v="1651"/>
    <s v="Buy Sanghi Industries; target of Rs 42: Anand Rathi "/>
    <d v="2020-12-01T19:09:00"/>
    <x v="11"/>
    <s v="Sanghi Industries"/>
    <s v="SANGHIIND"/>
    <n v="42"/>
    <s v="Buy"/>
    <s v="2020-12-02"/>
    <s v="35.05"/>
    <s v="2021-01-13"/>
    <s v="42.9"/>
    <x v="2"/>
    <n v="0.22396576319543515"/>
    <n v="42"/>
    <n v="5.332518171319885E-3"/>
  </r>
  <r>
    <n v="1652"/>
    <s v="Buy Ashok Leyland; target of Rs 124: Emkay Global Financial "/>
    <d v="2020-12-01T16:20:00"/>
    <x v="0"/>
    <s v="Ashok Leyland"/>
    <s v="ASHOKLEY"/>
    <n v="124"/>
    <s v="Buy"/>
    <s v="2020-12-02"/>
    <s v="93.3"/>
    <s v="2021-01-12"/>
    <s v="125.5"/>
    <x v="2"/>
    <n v="0.34512325830653812"/>
    <n v="41"/>
    <n v="8.4176404465009305E-3"/>
  </r>
  <r>
    <n v="1653"/>
    <s v="Buy Ashoka Buildcon; target of Rs 127: Anand Rathi "/>
    <d v="2020-11-30T10:31:00"/>
    <x v="11"/>
    <s v="Ashoka Buildcon"/>
    <s v="ASHOKA"/>
    <n v="127"/>
    <s v="Buy"/>
    <s v="2020-12-01"/>
    <s v="78.4"/>
    <s v=""/>
    <s v=""/>
    <x v="1"/>
    <s v=""/>
    <e v="#VALUE!"/>
    <s v=""/>
  </r>
  <r>
    <n v="1654"/>
    <s v="Buy KNR Construction; target of Rs 320: Anand Rathi "/>
    <d v="2020-11-30T10:31:00"/>
    <x v="11"/>
    <s v="KNR Construction"/>
    <s v="KNRCON"/>
    <n v="320"/>
    <s v="Buy"/>
    <s v="2020-12-01"/>
    <s v="288.05"/>
    <s v="2020-12-17"/>
    <s v="325.0"/>
    <x v="2"/>
    <n v="0.12827634091303589"/>
    <n v="16"/>
    <n v="8.0172713070647428E-3"/>
  </r>
  <r>
    <n v="1655"/>
    <s v="Buy Ahluwalia Contracts (India); target of Rs 288: Prabhudas Lilladher "/>
    <d v="2020-11-29T20:25:00"/>
    <x v="7"/>
    <s v="Ahluwalia Contracts (India)"/>
    <s v="AHLUCONT"/>
    <n v="288"/>
    <s v="Buy"/>
    <s v="2020-12-01"/>
    <s v="250.0"/>
    <s v="2021-02-05"/>
    <s v="304.8"/>
    <x v="2"/>
    <n v="0.21920000000000003"/>
    <n v="66"/>
    <n v="3.3212121212121215E-3"/>
  </r>
  <r>
    <n v="1656"/>
    <s v="Hold Graphite India; target of Rs 185: ICICI Direct "/>
    <d v="2020-11-20T14:53:00"/>
    <x v="8"/>
    <s v="Graphite India"/>
    <s v="GRAPHITE"/>
    <n v="185"/>
    <s v="Hold"/>
    <s v=""/>
    <s v=""/>
    <s v=""/>
    <s v=""/>
    <x v="0"/>
    <s v=""/>
    <e v="#VALUE!"/>
    <s v=""/>
  </r>
  <r>
    <n v="1657"/>
    <s v="Hold Exide Industries; target of Rs 180: ICICI Direct "/>
    <d v="2020-11-20T14:52:00"/>
    <x v="8"/>
    <s v="Exide Industries"/>
    <s v="EXIDEIND"/>
    <n v="180"/>
    <s v="Hold"/>
    <s v="2020-11-20"/>
    <s v="169.95"/>
    <s v="2020-11-27"/>
    <s v="186.4"/>
    <x v="2"/>
    <n v="9.6793174463077489E-2"/>
    <n v="7"/>
    <n v="1.3827596351868213E-2"/>
  </r>
  <r>
    <n v="1658"/>
    <s v="Hold Avadh Sugar and Energy; target of Rs 195: ICICI Direct "/>
    <d v="2020-11-20T14:52:00"/>
    <x v="8"/>
    <s v="Avadh Sugar and Energy"/>
    <s v="AVADHSUGAR"/>
    <n v="195"/>
    <s v="Hold"/>
    <s v="2020-11-20"/>
    <s v="180.55"/>
    <s v="2020-11-26"/>
    <s v="208.0"/>
    <x v="2"/>
    <n v="0.15203544724453052"/>
    <n v="6"/>
    <n v="2.5339241207421755E-2"/>
  </r>
  <r>
    <n v="1659"/>
    <s v="Hold Mahindra Lifespace Developers; target of Rs 300: ICICI Direct "/>
    <d v="2020-11-20T14:51:00"/>
    <x v="8"/>
    <s v="Mahindra Lifespace Developers"/>
    <s v="MAHLIFE"/>
    <n v="300"/>
    <s v="Hold"/>
    <s v="2020-11-20"/>
    <s v="277.8"/>
    <s v="2020-12-01"/>
    <s v="335.7"/>
    <x v="2"/>
    <n v="0.20842332613390921"/>
    <n v="11"/>
    <n v="1.8947575103082655E-2"/>
  </r>
  <r>
    <n v="1660"/>
    <s v="Buy Tata Steel; target of Rs 625: ICICI Direct "/>
    <d v="2020-11-20T11:50:00"/>
    <x v="8"/>
    <s v="Tata Steel"/>
    <s v="TATASTLLP"/>
    <n v="625"/>
    <s v="Buy"/>
    <s v="2020-11-20"/>
    <s v="498.25"/>
    <s v="2021-01-06"/>
    <s v="628.8"/>
    <x v="2"/>
    <n v="0.26201705970898137"/>
    <n v="47"/>
    <n v="5.5748310576379011E-3"/>
  </r>
  <r>
    <n v="1661"/>
    <s v="Buy Century Plyboards (India); target of Rs 230: ICICI Direct "/>
    <d v="2020-11-20T11:49:00"/>
    <x v="8"/>
    <s v="Century Plyboards (India)"/>
    <s v="CENTURYPLY"/>
    <n v="230"/>
    <s v="Buy"/>
    <s v="2020-11-20"/>
    <s v="201.75"/>
    <s v="2020-12-03"/>
    <s v="231.95"/>
    <x v="2"/>
    <n v="0.14969021065675336"/>
    <n v="13"/>
    <n v="1.1514631588981028E-2"/>
  </r>
  <r>
    <n v="1662"/>
    <s v="Buy Phoenix Mills; target of Rs 725: ICICI Direct "/>
    <d v="2020-11-20T11:49:00"/>
    <x v="8"/>
    <s v="Phoenix Mills"/>
    <s v="PHOENIXLTD"/>
    <n v="725"/>
    <s v="Buy"/>
    <s v="2020-11-20"/>
    <s v="654.0"/>
    <s v="2020-12-02"/>
    <s v="787.0"/>
    <x v="2"/>
    <n v="0.20336391437308868"/>
    <n v="12"/>
    <n v="1.6946992864424058E-2"/>
  </r>
  <r>
    <n v="1663"/>
    <s v="Buy KNR Constructions; target of Rs 310: ICICI Direct "/>
    <d v="2020-11-20T11:48:00"/>
    <x v="8"/>
    <s v="KNR Constructions"/>
    <s v="KNRCON"/>
    <n v="310"/>
    <s v="Buy"/>
    <s v="2020-11-20"/>
    <s v="294.0"/>
    <s v="2020-12-04"/>
    <s v="319.85"/>
    <x v="2"/>
    <n v="8.7925170068027289E-2"/>
    <n v="14"/>
    <n v="6.2803692905733779E-3"/>
  </r>
  <r>
    <n v="1664"/>
    <s v="Buy Bharat Forge; target of Rs 601: Emkay Global Financial "/>
    <d v="2020-11-19T15:01:00"/>
    <x v="0"/>
    <s v="Bharat Forge"/>
    <s v="BHARATFORG"/>
    <n v="601"/>
    <s v="Buy"/>
    <s v="2020-11-19"/>
    <s v="499.7"/>
    <s v="2021-01-07"/>
    <s v="603.1"/>
    <x v="2"/>
    <n v="0.20692415449269569"/>
    <n v="49"/>
    <n v="4.2229419284223607E-3"/>
  </r>
  <r>
    <n v="1665"/>
    <s v="Buy ONGC; target of Rs 90: Motilal Oswal "/>
    <d v="2020-11-19T15:01:00"/>
    <x v="1"/>
    <s v="ONGC"/>
    <s v="ONGC"/>
    <n v="90"/>
    <s v="Buy"/>
    <s v="2020-11-19"/>
    <s v="71.5"/>
    <s v="2020-12-04"/>
    <s v="91.0"/>
    <x v="2"/>
    <n v="0.27272727272727271"/>
    <n v="15"/>
    <n v="1.8181818181818181E-2"/>
  </r>
  <r>
    <n v="1666"/>
    <s v="Buy Phoenix Mills; target of Rs 750: Motilal Oswal "/>
    <d v="2020-11-19T15:00:00"/>
    <x v="1"/>
    <s v="Phoenix Mills"/>
    <s v="PHOENIXLTD"/>
    <n v="750"/>
    <s v="Buy"/>
    <s v="2020-11-19"/>
    <s v="651.6"/>
    <s v="2020-12-02"/>
    <s v="787.0"/>
    <x v="2"/>
    <n v="0.20779619398403926"/>
    <n v="13"/>
    <n v="1.5984322614156866E-2"/>
  </r>
  <r>
    <n v="1667"/>
    <s v="Buy KNR Construction; target of Rs 335: Motilal Oswal "/>
    <d v="2020-11-19T15:00:00"/>
    <x v="1"/>
    <s v="KNR Construction"/>
    <s v="KNRCON"/>
    <n v="335"/>
    <s v="Buy"/>
    <s v="2020-11-19"/>
    <s v="282.95"/>
    <s v="2020-12-18"/>
    <s v="347.0"/>
    <x v="2"/>
    <n v="0.22636508216999474"/>
    <n v="29"/>
    <n v="7.8056924886205081E-3"/>
  </r>
  <r>
    <n v="1668"/>
    <s v="Hold Grasim Industries; target of Rs 905: Emkay Global Financial "/>
    <d v="2020-11-19T14:59:00"/>
    <x v="0"/>
    <s v="Grasim Industries"/>
    <s v="GRASIM"/>
    <n v="905"/>
    <s v="Hold"/>
    <s v="2020-11-19"/>
    <s v="844.8"/>
    <s v="2020-12-01"/>
    <s v="910.7"/>
    <x v="2"/>
    <n v="7.8006628787878896E-2"/>
    <n v="12"/>
    <n v="6.5005523989899077E-3"/>
  </r>
  <r>
    <n v="1669"/>
    <s v="Buy Camlin Fine Sciences; target of Rs 140: Emkay Global Financial "/>
    <d v="2020-11-19T14:59:00"/>
    <x v="0"/>
    <s v="Camlin Fine Sciences"/>
    <s v="CAMLINFINE"/>
    <n v="140"/>
    <s v="Buy"/>
    <s v="2020-11-19"/>
    <s v="99.7"/>
    <s v="2021-02-26"/>
    <s v="140.0"/>
    <x v="2"/>
    <n v="0.40421263791374118"/>
    <n v="99"/>
    <n v="4.0829559385226382E-3"/>
  </r>
  <r>
    <n v="1670"/>
    <s v="Buy Coal India; target of Rs 180: Emkay Global Financial "/>
    <d v="2020-11-19T14:58:00"/>
    <x v="0"/>
    <s v="Coal India"/>
    <s v="COALINDIA"/>
    <n v="180"/>
    <s v="Buy"/>
    <s v="2020-11-19"/>
    <s v="121.75"/>
    <s v="2021-09-29"/>
    <s v="197.0"/>
    <x v="2"/>
    <n v="0.61806981519507187"/>
    <n v="314"/>
    <n v="1.9683752076276174E-3"/>
  </r>
  <r>
    <n v="1671"/>
    <s v="Buy Petronet LNG; target of Rs 294: HDFC Securities "/>
    <d v="2020-11-19T12:55:00"/>
    <x v="12"/>
    <s v="Petronet LNG"/>
    <s v="PETRONET"/>
    <n v="294"/>
    <s v="Buy"/>
    <s v="2020-11-19"/>
    <s v="259.85"/>
    <s v=""/>
    <s v=""/>
    <x v="1"/>
    <s v=""/>
    <e v="#VALUE!"/>
    <s v=""/>
  </r>
  <r>
    <n v="1672"/>
    <s v="Buy Capacite Infraprojects; target of Rs 213: HDFC Securities "/>
    <d v="2020-11-19T12:54:00"/>
    <x v="12"/>
    <s v="Capacite Infraprojects"/>
    <s v="CAPACITE"/>
    <n v="213"/>
    <s v="Buy"/>
    <s v="2020-11-19"/>
    <s v="149.0"/>
    <s v="2021-02-12"/>
    <s v="221.1"/>
    <x v="2"/>
    <n v="0.48389261744966439"/>
    <n v="85"/>
    <n v="5.692854322937228E-3"/>
  </r>
  <r>
    <n v="1673"/>
    <s v="Buy Galaxy Surfactants; target of Rs 2265: HDFC Securities "/>
    <d v="2020-11-19T12:54:00"/>
    <x v="12"/>
    <s v="Galaxy Surfactants"/>
    <s v="GALAXYSURF"/>
    <n v="2265"/>
    <s v="Buy"/>
    <s v="2020-11-19"/>
    <s v="1994.0"/>
    <s v="2021-01-07"/>
    <s v="2285.0"/>
    <x v="2"/>
    <n v="0.14593781344032097"/>
    <n v="49"/>
    <n v="2.9783227232718567E-3"/>
  </r>
  <r>
    <n v="1674"/>
    <s v="Buy Ashoka Buildcon; target of Rs 141: HDFC Securities "/>
    <d v="2020-11-19T12:53:00"/>
    <x v="12"/>
    <s v="Ashoka Buildcon"/>
    <s v="ASHOKA"/>
    <n v="141"/>
    <s v="Buy"/>
    <s v="2020-11-19"/>
    <s v="71.8"/>
    <s v=""/>
    <s v=""/>
    <x v="1"/>
    <s v=""/>
    <e v="#VALUE!"/>
    <s v=""/>
  </r>
  <r>
    <n v="1675"/>
    <s v="Buy Prestige Estates Projects; target of Rs 300: HDFC Securities "/>
    <d v="2020-11-19T12:53:00"/>
    <x v="12"/>
    <s v="Prestige Estates Projects"/>
    <s v="PRESTIGE"/>
    <n v="300"/>
    <s v="Buy"/>
    <s v="2020-11-19"/>
    <s v="270.25"/>
    <s v="2020-12-09"/>
    <s v="300.0"/>
    <x v="2"/>
    <n v="0.11008325624421832"/>
    <n v="20"/>
    <n v="5.5041628122109157E-3"/>
  </r>
  <r>
    <n v="1676"/>
    <s v="Buy Brigade Enterprises; target of Rs 225: HDFC Securities "/>
    <d v="2020-11-19T12:53:00"/>
    <x v="12"/>
    <s v="Brigade Enterprises"/>
    <s v="BRIGADE"/>
    <n v="225"/>
    <s v="Buy"/>
    <s v="2020-11-19"/>
    <s v="216.75"/>
    <s v="2020-11-25"/>
    <s v="225.6"/>
    <x v="2"/>
    <n v="4.0830449826989593E-2"/>
    <n v="6"/>
    <n v="6.8050749711649318E-3"/>
  </r>
  <r>
    <n v="1677"/>
    <s v="Reduce LIC Housing Finance; target of Rs 341: HDFC Securities "/>
    <d v="2020-11-19T12:53:00"/>
    <x v="12"/>
    <s v="LIC Housing Finance"/>
    <s v="LICHSGFIN"/>
    <n v="341"/>
    <s v="Reduce"/>
    <s v=""/>
    <s v=""/>
    <s v=""/>
    <s v=""/>
    <x v="0"/>
    <s v=""/>
    <e v="#VALUE!"/>
    <s v=""/>
  </r>
  <r>
    <n v="1678"/>
    <s v="Buy KNR Constructions; target of Rs 390: HDFC Securities "/>
    <d v="2020-11-19T12:52:00"/>
    <x v="12"/>
    <s v="KNR Constructions"/>
    <s v="KNRCON"/>
    <n v="390"/>
    <s v="Buy"/>
    <s v="2020-11-19"/>
    <s v="282.95"/>
    <s v="2021-02-01"/>
    <s v="412.35"/>
    <x v="2"/>
    <n v="0.45732461565647653"/>
    <n v="74"/>
    <n v="6.1800623737361697E-3"/>
  </r>
  <r>
    <n v="1679"/>
    <s v="Buy Phoenix Mills; target of Rs 841: HDFC Securities "/>
    <d v="2020-11-19T12:52:00"/>
    <x v="12"/>
    <s v="Phoenix Mills"/>
    <s v="PHOENIXLTD"/>
    <n v="841"/>
    <s v="Buy"/>
    <s v="2020-11-19"/>
    <s v="651.6"/>
    <s v="2021-01-11"/>
    <s v="853.8"/>
    <x v="2"/>
    <n v="0.31031307550644555"/>
    <n v="53"/>
    <n v="5.8549636888008596E-3"/>
  </r>
  <r>
    <n v="1680"/>
    <s v="Reduce ONGC; target of Rs 70: HDFC Securities "/>
    <d v="2020-11-19T12:52:00"/>
    <x v="12"/>
    <s v="ONGC"/>
    <s v="ONGC"/>
    <n v="70"/>
    <s v="Reduce"/>
    <s v=""/>
    <s v=""/>
    <s v="2020-11-19"/>
    <s v="71.5"/>
    <x v="1"/>
    <s v=""/>
    <e v="#VALUE!"/>
    <s v=""/>
  </r>
  <r>
    <n v="1681"/>
    <s v="Reduce Eicher Motors; target of Rs 2100: HDFC Securities "/>
    <d v="2020-11-19T12:52:00"/>
    <x v="12"/>
    <s v="Eicher Motors"/>
    <s v="EICHERMOT"/>
    <n v="2100"/>
    <s v="Reduce"/>
    <s v=""/>
    <s v=""/>
    <s v="2020-11-19"/>
    <s v="2566.1"/>
    <x v="1"/>
    <s v=""/>
    <e v="#VALUE!"/>
    <s v=""/>
  </r>
  <r>
    <n v="1682"/>
    <s v="Buy Neogen Chemicals; target of Rs 800: Anand Rathi "/>
    <d v="2020-11-18T14:15:00"/>
    <x v="11"/>
    <s v="Neogen Chemicals"/>
    <s v="NEOGEN"/>
    <n v="800"/>
    <s v="Buy"/>
    <s v="2020-11-18"/>
    <s v="631.85"/>
    <s v="2020-12-09"/>
    <s v="812.0"/>
    <x v="2"/>
    <n v="0.28511513808657113"/>
    <n v="21"/>
    <n v="1.3576911337455769E-2"/>
  </r>
  <r>
    <n v="1683"/>
    <s v="Accumulate Aarti Industries; target of Rs 1232: Geojit "/>
    <d v="2020-11-18T14:12:00"/>
    <x v="15"/>
    <s v="Aarti Industries"/>
    <s v="AARTIIND"/>
    <n v="1232"/>
    <s v="Accumulate"/>
    <s v="2020-11-18"/>
    <s v="1129.8"/>
    <s v="2020-12-07"/>
    <s v="1263.9"/>
    <x v="2"/>
    <n v="0.11869357408390878"/>
    <n v="19"/>
    <n v="6.247030214942567E-3"/>
  </r>
  <r>
    <n v="1684"/>
    <s v="Buy Lumax Auto Technologies; target of Rs 137: Dolat Capital Market "/>
    <d v="2020-11-18T14:10:00"/>
    <x v="21"/>
    <s v="Lumax Auto Technologies"/>
    <s v="LUMAXTECH"/>
    <n v="137"/>
    <s v="Buy"/>
    <s v="2020-11-18"/>
    <s v="106.8"/>
    <s v="2020-12-16"/>
    <s v="138.25"/>
    <x v="2"/>
    <n v="0.29447565543071164"/>
    <n v="28"/>
    <n v="1.0516987693953986E-2"/>
  </r>
  <r>
    <n v="1685"/>
    <s v="Accumulate Navneet Education; target of Rs 93: Prabhudas Lilladher "/>
    <d v="2020-11-18T14:07:00"/>
    <x v="7"/>
    <s v="Navneet Education"/>
    <s v="NAVNETEDUL"/>
    <n v="93"/>
    <s v="Accumulate"/>
    <s v="2020-11-18"/>
    <s v="86.0"/>
    <s v="2020-12-09"/>
    <s v="95.5"/>
    <x v="2"/>
    <n v="0.11046511627906977"/>
    <n v="21"/>
    <n v="5.2602436323366556E-3"/>
  </r>
  <r>
    <n v="1686"/>
    <s v="Accumulate Eicher Motors; target of Rs 2598: Prabhudas Lilladher "/>
    <d v="2020-11-18T13:57:00"/>
    <x v="7"/>
    <s v="Eicher Motors"/>
    <s v="EICHERMOT"/>
    <n v="2598"/>
    <s v="Accumulate"/>
    <s v="2020-11-18"/>
    <s v="2526.0"/>
    <s v="2020-11-18"/>
    <s v="2630.0"/>
    <x v="2"/>
    <n v="4.1171813143309581E-2"/>
    <n v="0"/>
    <n v="4.1171813143309581E-2"/>
  </r>
  <r>
    <n v="1687"/>
    <s v="Accumulate NMDC; target of Rs 98: Prabhudas Lilladher "/>
    <d v="2020-11-18T13:57:00"/>
    <x v="7"/>
    <s v="NMDC"/>
    <s v="NMDC"/>
    <n v="98"/>
    <s v="Accumulate"/>
    <s v="2020-11-18"/>
    <s v="96.0"/>
    <s v="2020-11-19"/>
    <s v="99.0"/>
    <x v="2"/>
    <n v="3.125E-2"/>
    <n v="1"/>
    <n v="3.125E-2"/>
  </r>
  <r>
    <n v="1688"/>
    <s v="Accumulate Aurobindo Pharma; target of Rs 921: Prabhudas Lilladher "/>
    <d v="2020-11-18T13:57:00"/>
    <x v="7"/>
    <s v="Aurobindo Pharma"/>
    <s v="AUROPHARMA"/>
    <n v="921"/>
    <s v="Accumulate"/>
    <s v="2020-11-18"/>
    <s v="852.0"/>
    <s v="2020-12-07"/>
    <s v="923.4"/>
    <x v="2"/>
    <n v="8.3802816901408422E-2"/>
    <n v="19"/>
    <n v="4.4106745737583384E-3"/>
  </r>
  <r>
    <n v="1689"/>
    <s v="Hold Bharat Forge; target of Rs 439: Prabhudas Lilladher "/>
    <d v="2020-11-18T13:56:00"/>
    <x v="7"/>
    <s v="Bharat Forge"/>
    <s v="BHARATFORG"/>
    <n v="439"/>
    <s v="Hold"/>
    <s v=""/>
    <s v=""/>
    <s v=""/>
    <s v=""/>
    <x v="0"/>
    <s v=""/>
    <e v="#VALUE!"/>
    <s v=""/>
  </r>
  <r>
    <n v="1690"/>
    <s v="Buy KNR Constructions; target of Rs 336: Prabhudas Lilladher "/>
    <d v="2020-11-18T13:56:00"/>
    <x v="7"/>
    <s v="KNR Constructions"/>
    <s v="KNRCON"/>
    <n v="336"/>
    <s v="Buy"/>
    <s v="2020-11-18"/>
    <s v="262.7"/>
    <s v="2020-12-18"/>
    <s v="347.0"/>
    <x v="2"/>
    <n v="0.32089836315188436"/>
    <n v="30"/>
    <n v="1.0696612105062812E-2"/>
  </r>
  <r>
    <n v="1691"/>
    <s v="Reduce Shree Cement; target of Rs 20,550: Prabhudas Lilladher "/>
    <d v="2020-11-18T13:55:00"/>
    <x v="7"/>
    <s v="Shree Cement"/>
    <s v="SHREECEM"/>
    <n v="20550"/>
    <s v="Reduce"/>
    <s v=""/>
    <s v=""/>
    <s v="2020-11-18"/>
    <s v="23989.75"/>
    <x v="1"/>
    <s v=""/>
    <e v="#VALUE!"/>
    <s v=""/>
  </r>
  <r>
    <n v="1692"/>
    <s v="Accumulate Aarti Industries; target of Rs 1020: Prabhudas Lilladher "/>
    <d v="2020-11-18T13:55:00"/>
    <x v="7"/>
    <s v="Aarti Industries"/>
    <s v="AARTIIND"/>
    <n v="1020"/>
    <s v="Accumulate"/>
    <s v=""/>
    <s v=""/>
    <s v=""/>
    <s v=""/>
    <x v="0"/>
    <s v=""/>
    <e v="#VALUE!"/>
    <s v=""/>
  </r>
  <r>
    <n v="1693"/>
    <s v="Hold Jubilant FoodWorks; target of Rs 2290: Prabhudas Lilladher "/>
    <d v="2020-11-18T13:55:00"/>
    <x v="7"/>
    <s v="Jubilant FoodWorks"/>
    <s v="JUBLFOOD"/>
    <n v="2290"/>
    <s v="Hold"/>
    <s v=""/>
    <s v=""/>
    <s v=""/>
    <s v=""/>
    <x v="0"/>
    <s v=""/>
    <e v="#VALUE!"/>
    <s v=""/>
  </r>
  <r>
    <n v="1694"/>
    <s v="Hold Coal India; target of Rs 132: Prabhudas Lilladher "/>
    <d v="2020-11-18T13:54:00"/>
    <x v="7"/>
    <s v="Coal India"/>
    <s v="COALINDIA"/>
    <n v="132"/>
    <s v="Hold"/>
    <s v="2020-11-18"/>
    <s v="128.75"/>
    <s v="2020-12-03"/>
    <s v="134.0"/>
    <x v="2"/>
    <n v="4.0776699029126215E-2"/>
    <n v="15"/>
    <n v="2.7184466019417475E-3"/>
  </r>
  <r>
    <n v="1695"/>
    <s v="Buy IRB Infrastructure Developers; target of Rs 152: Prabhudas Lilladher "/>
    <d v="2020-11-18T13:10:00"/>
    <x v="7"/>
    <s v="IRB Infrastructure Developers"/>
    <s v="IRB"/>
    <n v="152"/>
    <s v="Buy"/>
    <s v=""/>
    <s v=""/>
    <s v=""/>
    <s v=""/>
    <x v="0"/>
    <s v=""/>
    <e v="#VALUE!"/>
    <s v=""/>
  </r>
  <r>
    <n v="1696"/>
    <s v="Buy ITD Cementation India; target of Rs 67: Prabhudas Lilladher "/>
    <d v="2020-11-18T13:10:00"/>
    <x v="7"/>
    <s v="ITD Cementation India"/>
    <s v="ITDCEM"/>
    <n v="67"/>
    <s v="Buy"/>
    <s v="2020-11-18"/>
    <s v="59.0"/>
    <s v="2020-12-17"/>
    <s v="68.0"/>
    <x v="2"/>
    <n v="0.15254237288135594"/>
    <n v="29"/>
    <n v="5.2600818234950324E-3"/>
  </r>
  <r>
    <n v="1697"/>
    <s v="Buy Ashoka Buildcon; target of Rs 147: Prabhudas Lilladher "/>
    <d v="2020-11-18T13:10:00"/>
    <x v="7"/>
    <s v="Ashoka Buildcon"/>
    <s v="ASHOKA"/>
    <n v="147"/>
    <s v="Buy"/>
    <s v="2020-11-18"/>
    <s v="71.7"/>
    <s v=""/>
    <s v=""/>
    <x v="1"/>
    <s v=""/>
    <e v="#VALUE!"/>
    <s v=""/>
  </r>
  <r>
    <n v="1698"/>
    <s v="Buy Sadbhav Engineering; target of Rs 87: Prabhudas Lilladher "/>
    <d v="2020-11-18T13:10:00"/>
    <x v="7"/>
    <s v="Sadbhav Engineering"/>
    <s v="SADBHAV"/>
    <n v="87"/>
    <s v="Buy"/>
    <s v="2020-11-18"/>
    <s v="49.95"/>
    <s v="2021-06-14"/>
    <s v="87.5"/>
    <x v="2"/>
    <n v="0.75175175175175168"/>
    <n v="208"/>
    <n v="3.6141911141911137E-3"/>
  </r>
  <r>
    <n v="1699"/>
    <s v="Buy Railway Catering and Tourism Corporation; target of Rs 1629: Prabhudas Lilladher "/>
    <d v="2020-11-18T13:09:00"/>
    <x v="7"/>
    <s v="Railway Catering and Tourism Corporation"/>
    <s v="ANDHRAPAP"/>
    <n v="1629"/>
    <s v="Buy"/>
    <s v=""/>
    <s v=""/>
    <s v=""/>
    <s v=""/>
    <x v="0"/>
    <s v=""/>
    <e v="#VALUE!"/>
    <s v=""/>
  </r>
  <r>
    <n v="1700"/>
    <s v="Buy Capacite's Infraprojects; target of Rs 162: Prabhudas Lilladher "/>
    <d v="2020-11-18T13:09:00"/>
    <x v="7"/>
    <s v="Capacite's Infraprojects"/>
    <s v="GRINFRA"/>
    <n v="162"/>
    <s v="Buy"/>
    <s v=""/>
    <s v=""/>
    <s v=""/>
    <s v=""/>
    <x v="0"/>
    <s v=""/>
    <e v="#VALUE!"/>
    <s v=""/>
  </r>
  <r>
    <n v="1701"/>
    <s v="Buy S Chand and Company; target of Rs 86: Prabhudas Lilladher "/>
    <d v="2020-11-18T13:09:00"/>
    <x v="7"/>
    <s v="S Chand and Company"/>
    <s v="SCHAND"/>
    <n v="86"/>
    <s v="Buy"/>
    <s v="2020-11-18"/>
    <s v="63.5"/>
    <s v="2021-02-25"/>
    <s v="93.2"/>
    <x v="2"/>
    <n v="0.4677165354330709"/>
    <n v="99"/>
    <n v="4.7244094488188976E-3"/>
  </r>
  <r>
    <n v="1702"/>
    <s v="Buy Petronet LNG; target of Rs 399: Prabhudas Lilladher "/>
    <d v="2020-11-18T13:08:00"/>
    <x v="7"/>
    <s v="Petronet LNG"/>
    <s v="PETRONET"/>
    <n v="399"/>
    <s v="Buy"/>
    <s v="2020-11-18"/>
    <s v="259.0"/>
    <s v=""/>
    <s v=""/>
    <x v="1"/>
    <s v=""/>
    <e v="#VALUE!"/>
    <s v=""/>
  </r>
  <r>
    <n v="1703"/>
    <s v="Buy J.Kumar Infraprojects; target of Rs 176: Prabhudas Lilladher "/>
    <d v="2020-11-18T13:08:00"/>
    <x v="7"/>
    <s v="J.Kumar Infraprojects"/>
    <s v="GPTINFRA"/>
    <n v="176"/>
    <s v="Buy"/>
    <s v=""/>
    <s v=""/>
    <s v=""/>
    <s v=""/>
    <x v="0"/>
    <s v=""/>
    <e v="#VALUE!"/>
    <s v=""/>
  </r>
  <r>
    <n v="1704"/>
    <s v="Buy Indraprastha Gas; target of Rs 603: Prabhudas Lilladher "/>
    <d v="2020-11-18T13:08:00"/>
    <x v="7"/>
    <s v="Indraprastha Gas"/>
    <s v="IGL"/>
    <n v="603"/>
    <s v="Buy"/>
    <s v="2020-11-18"/>
    <s v="441.5"/>
    <s v=""/>
    <s v=""/>
    <x v="1"/>
    <s v=""/>
    <e v="#VALUE!"/>
    <s v=""/>
  </r>
  <r>
    <n v="1705"/>
    <s v="Accumulate Infosys; target of Rs 1270: Dolat Capital Market "/>
    <d v="2020-11-18T12:11:00"/>
    <x v="21"/>
    <s v="Infosys"/>
    <s v="INFY"/>
    <n v="1270"/>
    <s v="Accumulate"/>
    <s v="2020-11-18"/>
    <s v="1128.5"/>
    <s v="2021-01-04"/>
    <s v="1290.0"/>
    <x v="2"/>
    <n v="0.1431103234381923"/>
    <n v="47"/>
    <n v="3.0449004986849424E-3"/>
  </r>
  <r>
    <n v="1706"/>
    <s v="Accumulate Petronet LNG; target of Rs 287: Dolat Capital Market "/>
    <d v="2020-11-18T12:10:00"/>
    <x v="21"/>
    <s v="Petronet LNG"/>
    <s v="PETRONET"/>
    <n v="287"/>
    <s v="Accumulate"/>
    <s v="2020-11-18"/>
    <s v="259.0"/>
    <s v=""/>
    <s v=""/>
    <x v="1"/>
    <s v=""/>
    <e v="#VALUE!"/>
    <s v=""/>
  </r>
  <r>
    <n v="1707"/>
    <s v="Accumulate Shree Cement; target of Rs 26,403: Dolat Capital Market "/>
    <d v="2020-11-18T12:10:00"/>
    <x v="21"/>
    <s v="Shree Cement"/>
    <s v="SHREECEM"/>
    <n v="26403"/>
    <s v="Accumulate"/>
    <s v="2020-11-18"/>
    <s v="23989.75"/>
    <s v="2021-02-02"/>
    <s v="26650.0"/>
    <x v="2"/>
    <n v="0.11089110974478683"/>
    <n v="76"/>
    <n v="1.4590935492735109E-3"/>
  </r>
  <r>
    <n v="1708"/>
    <s v="Accumulate Page Industries; target of Rs 24,082: Dolat Capital Market "/>
    <d v="2020-11-18T12:10:00"/>
    <x v="21"/>
    <s v="Page Industries"/>
    <s v="PAGEIND"/>
    <n v="24082"/>
    <s v="Accumulate"/>
    <s v="2020-11-18"/>
    <s v="22631.0"/>
    <s v="2020-12-04"/>
    <s v="24102.0"/>
    <x v="2"/>
    <n v="6.4999337192346782E-2"/>
    <n v="16"/>
    <n v="4.0624585745216739E-3"/>
  </r>
  <r>
    <n v="1709"/>
    <s v="Accumulate Jubilant Foodworks; target of Rs 2566: Dolat Capital Market "/>
    <d v="2020-11-18T12:10:00"/>
    <x v="21"/>
    <s v="Jubilant Foodworks"/>
    <s v="JUBLFOOD"/>
    <n v="2566"/>
    <s v="Accumulate"/>
    <s v="2020-11-18"/>
    <s v="2513.0"/>
    <s v="2020-11-18"/>
    <s v="2598.2"/>
    <x v="2"/>
    <n v="3.390370075606837E-2"/>
    <n v="0"/>
    <n v="3.390370075606837E-2"/>
  </r>
  <r>
    <n v="1710"/>
    <s v="Reduce Indraprastha Gas; target of Rs 472: Dolat Capital Market "/>
    <d v="2020-11-17T20:29:00"/>
    <x v="21"/>
    <s v="Indraprastha Gas"/>
    <s v="IGL"/>
    <n v="472"/>
    <s v="Reduce"/>
    <s v=""/>
    <s v=""/>
    <s v=""/>
    <s v=""/>
    <x v="0"/>
    <s v=""/>
    <e v="#VALUE!"/>
    <s v=""/>
  </r>
  <r>
    <n v="1711"/>
    <s v="Buy H.G. Infra Engineering; target of Rs 375: Dolat Capital Market "/>
    <d v="2020-11-17T17:02:00"/>
    <x v="21"/>
    <s v="H.G. Infra Engineering"/>
    <s v="HGINFRA"/>
    <n v="375"/>
    <s v="Buy"/>
    <s v="2020-11-18"/>
    <s v="200.5"/>
    <s v="2021-05-20"/>
    <s v="378.4"/>
    <x v="2"/>
    <n v="0.88728179551122188"/>
    <n v="183"/>
    <n v="4.8485344017006656E-3"/>
  </r>
  <r>
    <n v="1712"/>
    <s v="Buy MPS; target of Rs 550: Dolat Capital Market "/>
    <d v="2020-11-17T17:01:00"/>
    <x v="21"/>
    <s v="MPS"/>
    <s v="MPSLTD"/>
    <n v="550"/>
    <s v="Buy"/>
    <s v="2020-11-18"/>
    <s v="383.0"/>
    <s v="2021-04-06"/>
    <s v="591.0"/>
    <x v="2"/>
    <n v="0.54308093994778073"/>
    <n v="139"/>
    <n v="3.9070571219264804E-3"/>
  </r>
  <r>
    <n v="1713"/>
    <s v="Buy Varroc Engineering; target of Rs 484: Dolat Capital Market "/>
    <d v="2020-11-17T17:01:00"/>
    <x v="21"/>
    <s v="Varroc Engineering"/>
    <s v="VARROC"/>
    <n v="484"/>
    <s v="Buy"/>
    <s v="2020-11-18"/>
    <s v="302.4"/>
    <s v=""/>
    <s v=""/>
    <x v="1"/>
    <s v=""/>
    <e v="#VALUE!"/>
    <s v=""/>
  </r>
  <r>
    <n v="1714"/>
    <s v="Buy JK Cement; target of Rs 2240: Dolat Capital Market "/>
    <d v="2020-11-17T17:01:00"/>
    <x v="21"/>
    <s v="JK Cement"/>
    <s v="JKLAKSHMI"/>
    <n v="2240"/>
    <s v="Buy"/>
    <s v=""/>
    <s v=""/>
    <s v=""/>
    <s v=""/>
    <x v="0"/>
    <s v=""/>
    <e v="#VALUE!"/>
    <s v=""/>
  </r>
  <r>
    <n v="1715"/>
    <s v="Buy Gujarat Gas Petronet; target of Rs 231: Dolat Capital Market "/>
    <d v="2020-11-17T17:01:00"/>
    <x v="21"/>
    <s v="Gujarat Gas Petronet"/>
    <s v="GUJGASLTD"/>
    <n v="231"/>
    <s v="Buy"/>
    <s v=""/>
    <s v=""/>
    <s v=""/>
    <s v=""/>
    <x v="0"/>
    <s v=""/>
    <e v="#VALUE!"/>
    <s v=""/>
  </r>
  <r>
    <n v="1716"/>
    <s v="Buy Aarti Industries; target of Rs 1441: Dolat Capital Market "/>
    <d v="2020-11-17T17:00:00"/>
    <x v="21"/>
    <s v="Aarti Industries"/>
    <s v="AARTIIND"/>
    <n v="1441"/>
    <s v="Buy"/>
    <s v="2020-11-18"/>
    <s v="1129.8"/>
    <s v="2021-04-08"/>
    <s v="1450.0"/>
    <x v="2"/>
    <n v="0.28341299345016824"/>
    <n v="141"/>
    <n v="2.0100212301430373E-3"/>
  </r>
  <r>
    <n v="1717"/>
    <s v="Buy Power Grid Corporation; target of Rs 230: Dolat Capital Market "/>
    <d v="2020-11-17T17:00:00"/>
    <x v="21"/>
    <s v="Power Grid Corporation"/>
    <s v="POWERGRID"/>
    <n v="230"/>
    <s v="Buy"/>
    <s v="2020-11-18"/>
    <s v="186.8"/>
    <s v="2021-02-17"/>
    <s v="231.2"/>
    <x v="2"/>
    <n v="0.23768736616702341"/>
    <n v="91"/>
    <n v="2.611949078758499E-3"/>
  </r>
  <r>
    <n v="1718"/>
    <s v="Buy J Kumar Infraprojects; target of Rs 162: Dolat Capital Market "/>
    <d v="2020-11-17T16:59:00"/>
    <x v="21"/>
    <s v="J Kumar Infraprojects"/>
    <s v="GPTINFRA"/>
    <n v="162"/>
    <s v="Buy"/>
    <s v=""/>
    <s v=""/>
    <s v=""/>
    <s v=""/>
    <x v="0"/>
    <s v=""/>
    <e v="#VALUE!"/>
    <s v=""/>
  </r>
  <r>
    <n v="1719"/>
    <s v="Buy Sun TV Network; target of Rs 569: Dolat Capital Market "/>
    <d v="2020-11-17T16:59:00"/>
    <x v="21"/>
    <s v="Sun TV Network"/>
    <s v="SUNTV"/>
    <n v="569"/>
    <s v="Buy"/>
    <s v="2020-11-18"/>
    <s v="417.6"/>
    <s v="2021-02-08"/>
    <s v="570.4"/>
    <x v="2"/>
    <n v="0.36590038314176232"/>
    <n v="82"/>
    <n v="4.4621997944117352E-3"/>
  </r>
  <r>
    <n v="1720"/>
    <s v="Buy V-Mart Retail; target of Rs 2496: Dolat Capital Market "/>
    <d v="2020-11-17T16:58:00"/>
    <x v="21"/>
    <s v="V-Mart Retail"/>
    <s v="VMART"/>
    <n v="2496"/>
    <s v="Buy"/>
    <s v="2020-11-18"/>
    <s v="1997.9"/>
    <s v="2020-12-23"/>
    <s v="2575.55"/>
    <x v="2"/>
    <n v="0.28912858501426503"/>
    <n v="35"/>
    <n v="8.2608167146932861E-3"/>
  </r>
  <r>
    <n v="1721"/>
    <s v="Buy Suprajit Engineering; target of Rs 245: Dolat Capital Market "/>
    <d v="2020-11-17T16:58:00"/>
    <x v="21"/>
    <s v="Suprajit Engineering"/>
    <s v="SUPRAJIT"/>
    <n v="245"/>
    <s v="Buy"/>
    <s v="2020-11-18"/>
    <s v="189.25"/>
    <s v="2021-02-08"/>
    <s v="248.0"/>
    <x v="2"/>
    <n v="0.3104359313077939"/>
    <n v="82"/>
    <n v="3.7858040403389499E-3"/>
  </r>
  <r>
    <n v="1722"/>
    <s v="Buy KNR Constructions; target of Rs 387: Dolat Capital Market "/>
    <d v="2020-11-17T16:57:00"/>
    <x v="21"/>
    <s v="KNR Constructions"/>
    <s v="KNRCON"/>
    <n v="387"/>
    <s v="Buy"/>
    <s v="2020-11-18"/>
    <s v="262.7"/>
    <s v="2021-01-14"/>
    <s v="387.3"/>
    <x v="2"/>
    <n v="0.47430529120669979"/>
    <n v="57"/>
    <n v="8.3211454597666625E-3"/>
  </r>
  <r>
    <n v="1723"/>
    <s v="Hold EPL; target of Rs 280: ICICI Direct "/>
    <d v="2020-11-17T12:47:00"/>
    <x v="8"/>
    <s v="EPL"/>
    <s v="EPL"/>
    <n v="280"/>
    <s v="Hold"/>
    <s v="2020-11-17"/>
    <s v="259.9"/>
    <s v="2021-01-08"/>
    <s v="285.0"/>
    <x v="2"/>
    <n v="9.6575606002308675E-2"/>
    <n v="52"/>
    <n v="1.8572231923520898E-3"/>
  </r>
  <r>
    <n v="1724"/>
    <s v="Hold Natco Pharma; target of Rs 970: ICICI Direct "/>
    <d v="2020-11-17T12:47:00"/>
    <x v="8"/>
    <s v="Natco Pharma"/>
    <s v="NATCOPHARM"/>
    <n v="970"/>
    <s v="Hold"/>
    <s v="2020-11-17"/>
    <s v="910.0"/>
    <s v="2020-12-07"/>
    <s v="996.0"/>
    <x v="2"/>
    <n v="9.4505494505494503E-2"/>
    <n v="20"/>
    <n v="4.7252747252747255E-3"/>
  </r>
  <r>
    <n v="1725"/>
    <s v="Hold Petronet LNG; target of Rs 275: ICICI Direct "/>
    <d v="2020-11-17T12:47:00"/>
    <x v="8"/>
    <s v="Petronet LNG"/>
    <s v="PETRONET"/>
    <n v="275"/>
    <s v="Hold"/>
    <s v="2020-11-17"/>
    <s v="255.0"/>
    <s v="2021-01-12"/>
    <s v="275.35"/>
    <x v="2"/>
    <n v="7.9803921568627534E-2"/>
    <n v="56"/>
    <n v="1.4250700280112061E-3"/>
  </r>
  <r>
    <n v="1726"/>
    <s v="Hold Indraprastha Gas; target of Rs 430: ICICI Direct "/>
    <d v="2020-11-17T12:46:00"/>
    <x v="8"/>
    <s v="Indraprastha Gas"/>
    <s v="IGL"/>
    <n v="430"/>
    <s v="Hold"/>
    <s v=""/>
    <s v=""/>
    <s v=""/>
    <s v=""/>
    <x v="0"/>
    <s v=""/>
    <e v="#VALUE!"/>
    <s v=""/>
  </r>
  <r>
    <n v="1727"/>
    <s v="Hold Eicher Motors; target of Rs 2600: ICICI Direct "/>
    <d v="2020-11-17T12:46:00"/>
    <x v="8"/>
    <s v="Eicher Motors"/>
    <s v="EICHERMOT"/>
    <n v="2600"/>
    <s v="Hold"/>
    <s v="2020-11-17"/>
    <s v="2540.55"/>
    <s v="2020-11-18"/>
    <s v="2630.0"/>
    <x v="2"/>
    <n v="3.5208911456180672E-2"/>
    <n v="1"/>
    <n v="3.5208911456180672E-2"/>
  </r>
  <r>
    <n v="1728"/>
    <s v="Hold Time Technoplast; target of Rs 43: ICICI Direct "/>
    <d v="2020-11-17T12:46:00"/>
    <x v="8"/>
    <s v="Time Technoplast"/>
    <s v="TIMETECHNO"/>
    <n v="43"/>
    <s v="Hold"/>
    <s v="2020-11-17"/>
    <s v="41.65"/>
    <s v="2020-11-19"/>
    <s v="43.15"/>
    <x v="2"/>
    <n v="3.601440576230492E-2"/>
    <n v="2"/>
    <n v="1.800720288115246E-2"/>
  </r>
  <r>
    <n v="1729"/>
    <s v="Hold Ashoka Buildcon; target of Rs 75: ICICI Direct "/>
    <d v="2020-11-17T12:45:00"/>
    <x v="8"/>
    <s v="Ashoka Buildcon"/>
    <s v="ASHOKA"/>
    <n v="75"/>
    <s v="Hold"/>
    <s v="2020-11-17"/>
    <s v="70.0"/>
    <s v="2020-11-19"/>
    <s v="75.9"/>
    <x v="2"/>
    <n v="8.4285714285714367E-2"/>
    <n v="2"/>
    <n v="4.2142857142857183E-2"/>
  </r>
  <r>
    <n v="1730"/>
    <s v="Hold Apollo Hospitals; target of Rs 2310: ICICI Direct "/>
    <d v="2020-11-17T12:45:00"/>
    <x v="8"/>
    <s v="Apollo Hospitals"/>
    <s v="APOLLOHOSP"/>
    <n v="2310"/>
    <s v="Hold"/>
    <s v="2020-11-17"/>
    <s v="2284.0"/>
    <s v="2020-11-17"/>
    <s v="2341.6"/>
    <x v="2"/>
    <n v="2.521891418563919E-2"/>
    <n v="0"/>
    <n v="2.521891418563919E-2"/>
  </r>
  <r>
    <n v="1731"/>
    <s v="Hold Sun TV Network; target of Rs 480: ICICI Direct "/>
    <d v="2020-11-17T12:45:00"/>
    <x v="8"/>
    <s v="Sun TV Network"/>
    <s v="SUNTV"/>
    <n v="480"/>
    <s v="Hold"/>
    <s v="2020-11-17"/>
    <s v="430.0"/>
    <s v="2020-12-11"/>
    <s v="482.4"/>
    <x v="2"/>
    <n v="0.12186046511627902"/>
    <n v="24"/>
    <n v="5.0775193798449593E-3"/>
  </r>
  <r>
    <n v="1732"/>
    <s v="Hold NMDC; target of Rs 100: ICICI Direct "/>
    <d v="2020-11-17T12:45:00"/>
    <x v="8"/>
    <s v="NMDC"/>
    <s v="NMDC"/>
    <n v="100"/>
    <s v="Hold"/>
    <s v="2020-11-17"/>
    <s v="94.95"/>
    <s v="2020-12-02"/>
    <s v="104.5"/>
    <x v="2"/>
    <n v="0.10057925223801997"/>
    <n v="15"/>
    <n v="6.7052834825346653E-3"/>
  </r>
  <r>
    <n v="1733"/>
    <s v="Hold Solar Industries India; target of Rs 995: ICICI Direct "/>
    <d v="2020-11-17T12:43:00"/>
    <x v="8"/>
    <s v="Solar Industries India"/>
    <s v="SOLARINDS"/>
    <n v="995"/>
    <s v="Hold"/>
    <s v=""/>
    <s v=""/>
    <s v=""/>
    <s v=""/>
    <x v="0"/>
    <s v=""/>
    <e v="#VALUE!"/>
    <s v=""/>
  </r>
  <r>
    <n v="1734"/>
    <s v="Hold Gail (India); target of Rs 95: ICICI Direct "/>
    <d v="2020-11-17T12:42:00"/>
    <x v="8"/>
    <s v="Gail (India)"/>
    <s v="GAIL"/>
    <n v="95"/>
    <s v="Hold"/>
    <s v="2020-11-17"/>
    <s v="94.3"/>
    <s v="2020-11-17"/>
    <s v="95.3"/>
    <x v="2"/>
    <n v="1.0604453870625663E-2"/>
    <n v="0"/>
    <n v="1.0604453870625663E-2"/>
  </r>
  <r>
    <n v="1735"/>
    <s v="Hold Bharat Forge; target of Rs 490: ICICI Direct "/>
    <d v="2020-11-17T12:42:00"/>
    <x v="8"/>
    <s v="Bharat Forge"/>
    <s v="BHARATFORG"/>
    <n v="490"/>
    <s v="Hold"/>
    <s v="2020-11-17"/>
    <s v="488.0"/>
    <s v="2020-11-17"/>
    <s v="499.6"/>
    <x v="2"/>
    <n v="2.3770491803278736E-2"/>
    <n v="0"/>
    <n v="2.3770491803278736E-2"/>
  </r>
  <r>
    <n v="1736"/>
    <s v="Hold JK Cement; target of Rs 2100: ICICI Direct "/>
    <d v="2020-11-17T12:42:00"/>
    <x v="8"/>
    <s v="JK Cement"/>
    <s v="JKLAKSHMI"/>
    <n v="2100"/>
    <s v="Hold"/>
    <s v=""/>
    <s v=""/>
    <s v=""/>
    <s v=""/>
    <x v="0"/>
    <s v=""/>
    <e v="#VALUE!"/>
    <s v=""/>
  </r>
  <r>
    <n v="1737"/>
    <s v="Buy Gujarat Pipavav Port; target of Rs 110: ICICI Direct "/>
    <d v="2020-11-17T11:25:00"/>
    <x v="8"/>
    <s v="Gujarat Pipavav Port"/>
    <s v="GPPL"/>
    <n v="110"/>
    <s v="Buy"/>
    <s v="2020-11-17"/>
    <s v="92.0"/>
    <s v="2021-03-02"/>
    <s v="114.4"/>
    <x v="2"/>
    <n v="0.24347826086956528"/>
    <n v="105"/>
    <n v="2.3188405797101457E-3"/>
  </r>
  <r>
    <n v="1738"/>
    <s v="Buy Brigade Enterprises; target of Rs 240: ICICI Direct "/>
    <d v="2020-11-17T11:25:00"/>
    <x v="8"/>
    <s v="Brigade Enterprises"/>
    <s v="BRIGADE"/>
    <n v="240"/>
    <s v="Buy"/>
    <s v="2020-11-17"/>
    <s v="206.1"/>
    <s v="2020-12-14"/>
    <s v="240.8"/>
    <x v="2"/>
    <n v="0.16836487142164006"/>
    <n v="27"/>
    <n v="6.2357359785792611E-3"/>
  </r>
  <r>
    <n v="1739"/>
    <s v="Buy Shree Cement; target of Rs 27,500: ICICI Direct "/>
    <d v="2020-11-17T11:24:00"/>
    <x v="8"/>
    <s v="Shree Cement"/>
    <s v="SHREECEM"/>
    <n v="27500"/>
    <s v="Buy"/>
    <s v="2020-11-17"/>
    <s v="23525.8"/>
    <s v="2021-02-08"/>
    <s v="28287.5"/>
    <x v="2"/>
    <n v="0.20240331890945265"/>
    <n v="83"/>
    <n v="2.438594203728345E-3"/>
  </r>
  <r>
    <n v="1740"/>
    <s v="Buy Globus Spirits; target of Rs 400: ICICI Direct "/>
    <d v="2020-11-17T11:24:00"/>
    <x v="8"/>
    <s v="Globus Spirits"/>
    <s v="GLOBUSSPR"/>
    <n v="400"/>
    <s v="Buy"/>
    <s v="2020-11-17"/>
    <s v="331.4"/>
    <s v="2021-01-08"/>
    <s v="412.95"/>
    <x v="2"/>
    <n v="0.24607724803862407"/>
    <n v="52"/>
    <n v="4.7322547699735398E-3"/>
  </r>
  <r>
    <n v="1741"/>
    <s v="Buy Filatex India; target of Rs 33: ICICI Direct "/>
    <d v="2020-11-17T11:23:00"/>
    <x v="8"/>
    <s v="Filatex India"/>
    <s v="FILATEX"/>
    <n v="33"/>
    <s v="Buy"/>
    <s v="2020-11-17"/>
    <s v="27.6"/>
    <s v="2020-11-26"/>
    <s v="33.9"/>
    <x v="2"/>
    <n v="0.22826086956521727"/>
    <n v="9"/>
    <n v="2.5362318840579698E-2"/>
  </r>
  <r>
    <n v="1742"/>
    <s v="Buy Symphony; target of Rs 960: ICICI Direct "/>
    <d v="2020-11-17T11:23:00"/>
    <x v="8"/>
    <s v="Symphony"/>
    <s v="SYMPHONY"/>
    <n v="960"/>
    <s v="Buy"/>
    <s v="2020-11-17"/>
    <s v="849.0"/>
    <s v="2020-12-24"/>
    <s v="1009.5"/>
    <x v="2"/>
    <n v="0.18904593639575973"/>
    <n v="37"/>
    <n v="5.1093496323178309E-3"/>
  </r>
  <r>
    <n v="1743"/>
    <s v="Buy Aarti Industries; target of Rs 1235: ICICI Direct "/>
    <d v="2020-11-17T11:23:00"/>
    <x v="8"/>
    <s v="Aarti Industries"/>
    <s v="AARTIIND"/>
    <n v="1235"/>
    <s v="Buy"/>
    <s v="2020-11-17"/>
    <s v="1110.0"/>
    <s v="2020-12-07"/>
    <s v="1263.9"/>
    <x v="2"/>
    <n v="0.13864864864864873"/>
    <n v="20"/>
    <n v="6.9324324324324367E-3"/>
  </r>
  <r>
    <n v="1744"/>
    <s v="Buy Aurobindo Pharma; target of Rs 1025: ICICI Direct "/>
    <d v="2020-11-17T11:22:00"/>
    <x v="8"/>
    <s v="Aurobindo Pharma"/>
    <s v="AUROPHARMA"/>
    <n v="1025"/>
    <s v="Buy"/>
    <s v="2020-11-17"/>
    <s v="858.6"/>
    <s v="2021-05-06"/>
    <s v="1039.0"/>
    <x v="2"/>
    <n v="0.21010948054973208"/>
    <n v="170"/>
    <n v="1.235938120880777E-3"/>
  </r>
  <r>
    <n v="1745"/>
    <s v="Buy TCNS Clothing; target of Rs 475: ICICI Direct "/>
    <d v="2020-11-17T11:22:00"/>
    <x v="8"/>
    <s v="TCNS Clothing"/>
    <s v="TCNSBRANDS"/>
    <n v="475"/>
    <s v="Buy"/>
    <s v="2020-11-17"/>
    <s v="410.0"/>
    <s v="2020-12-16"/>
    <s v="496.7"/>
    <x v="2"/>
    <n v="0.21146341463414631"/>
    <n v="29"/>
    <n v="7.2918418839360791E-3"/>
  </r>
  <r>
    <n v="1746"/>
    <s v="Buy Info Edge (India); target of Rs 4090: ICICI Direct "/>
    <d v="2020-11-17T11:22:00"/>
    <x v="8"/>
    <s v="Info Edge (India)"/>
    <s v="NAUKRI"/>
    <n v="4090"/>
    <s v="Buy"/>
    <s v="2020-11-17"/>
    <s v="3847.0"/>
    <s v="2020-11-25"/>
    <s v="4091.0"/>
    <x v="2"/>
    <n v="6.3426046269820638E-2"/>
    <n v="8"/>
    <n v="7.9282557837275797E-3"/>
  </r>
  <r>
    <n v="1747"/>
    <s v="Buy Aarti Industries; target of Rs 1285: HDFC Securities "/>
    <d v="2020-11-17T10:55:00"/>
    <x v="12"/>
    <s v="Aarti Industries"/>
    <s v="AARTIIND"/>
    <n v="1285"/>
    <s v="Buy"/>
    <s v="2020-11-17"/>
    <s v="1110.0"/>
    <s v="2020-12-08"/>
    <s v="1287.0"/>
    <x v="2"/>
    <n v="0.15945945945945947"/>
    <n v="21"/>
    <n v="7.5933075933075937E-3"/>
  </r>
  <r>
    <n v="1748"/>
    <s v="Buy JK Cement; target of Rs 2110: HDFC Securities "/>
    <d v="2020-11-17T10:54:00"/>
    <x v="12"/>
    <s v="JK Cement"/>
    <s v="JKLAKSHMI"/>
    <n v="2110"/>
    <s v="Buy"/>
    <s v=""/>
    <s v=""/>
    <s v=""/>
    <s v=""/>
    <x v="0"/>
    <s v=""/>
    <e v="#VALUE!"/>
    <s v=""/>
  </r>
  <r>
    <n v="1749"/>
    <s v="Buy Godrej Consumer Products; target of Rs 776: Geojit "/>
    <d v="2020-11-15T13:22:00"/>
    <x v="15"/>
    <s v="Godrej Consumer Products"/>
    <s v="GODREJCP"/>
    <n v="776"/>
    <s v="Buy"/>
    <s v="2020-11-17"/>
    <s v="686.0"/>
    <s v="2021-01-11"/>
    <s v="786.0"/>
    <x v="2"/>
    <n v="0.1457725947521866"/>
    <n v="55"/>
    <n v="2.6504108136761197E-3"/>
  </r>
  <r>
    <n v="1750"/>
    <s v="Buy Aarti Industries; target of Rs 1228: East India Securities "/>
    <d v="2020-11-15T13:21:00"/>
    <x v="24"/>
    <s v="Aarti Industries"/>
    <s v="AARTIIND"/>
    <n v="1228"/>
    <s v="Buy"/>
    <s v="2020-11-17"/>
    <s v="1110.0"/>
    <s v="2020-12-07"/>
    <s v="1263.9"/>
    <x v="2"/>
    <n v="0.13864864864864873"/>
    <n v="20"/>
    <n v="6.9324324324324367E-3"/>
  </r>
  <r>
    <n v="1751"/>
    <s v="Buy Mayur Uniquoters; target of Rs 345: East India Securities "/>
    <d v="2020-11-15T13:21:00"/>
    <x v="24"/>
    <s v="Mayur Uniquoters"/>
    <s v="MAYURUNIQ"/>
    <n v="345"/>
    <s v="Buy"/>
    <s v="2020-11-17"/>
    <s v="274.8"/>
    <s v="2021-02-09"/>
    <s v="359.0"/>
    <x v="2"/>
    <n v="0.30640465793304217"/>
    <n v="84"/>
    <n v="3.6476744992028831E-3"/>
  </r>
  <r>
    <n v="1752"/>
    <s v="Buy Eicher Motors; target of Rs 2370: East India Securities "/>
    <d v="2020-11-15T13:20:00"/>
    <x v="24"/>
    <s v="Eicher Motors"/>
    <s v="EICHERMOT"/>
    <n v="2370"/>
    <s v="Buy"/>
    <s v=""/>
    <s v=""/>
    <s v=""/>
    <s v=""/>
    <x v="0"/>
    <s v=""/>
    <e v="#VALUE!"/>
    <s v=""/>
  </r>
  <r>
    <n v="1753"/>
    <s v="Buy Aarti Industries; target of Rs 1271 KR Choksey "/>
    <d v="2020-11-15T13:20:00"/>
    <x v="5"/>
    <s v="Aarti Industries"/>
    <s v="AARTIIND"/>
    <n v="1271"/>
    <s v="Buy"/>
    <s v="2020-11-17"/>
    <s v="1110.0"/>
    <s v="2020-12-08"/>
    <s v="1287.0"/>
    <x v="2"/>
    <n v="0.15945945945945947"/>
    <n v="21"/>
    <n v="7.5933075933075937E-3"/>
  </r>
  <r>
    <n v="1754"/>
    <s v="Buy Power Grid Corporation; target of Rs 220: Emkay Global Financial "/>
    <d v="2020-11-15T13:19:00"/>
    <x v="0"/>
    <s v="Power Grid Corporation"/>
    <s v="POWERGRID"/>
    <n v="220"/>
    <s v="Buy"/>
    <s v="2020-11-17"/>
    <s v="187.0"/>
    <s v="2021-02-16"/>
    <s v="229.9"/>
    <x v="2"/>
    <n v="0.22941176470588237"/>
    <n v="91"/>
    <n v="2.5210084033613447E-3"/>
  </r>
  <r>
    <n v="1755"/>
    <s v="Buy Petronet LNG; target of Rs 300: Emkay Global Financial "/>
    <d v="2020-11-15T13:19:00"/>
    <x v="0"/>
    <s v="Petronet LNG"/>
    <s v="PETRONET"/>
    <n v="300"/>
    <s v="Buy"/>
    <s v="2020-11-17"/>
    <s v="255.0"/>
    <s v=""/>
    <s v=""/>
    <x v="1"/>
    <s v=""/>
    <e v="#VALUE!"/>
    <s v=""/>
  </r>
  <r>
    <n v="1756"/>
    <s v="Buy NMDC; target of Rs 136: Emkay Global Financial "/>
    <d v="2020-11-15T13:18:00"/>
    <x v="0"/>
    <s v="NMDC"/>
    <s v="NMDC"/>
    <n v="136"/>
    <s v="Buy"/>
    <s v="2020-11-17"/>
    <s v="94.95"/>
    <s v="2021-03-03"/>
    <s v="137.45"/>
    <x v="2"/>
    <n v="0.44760400210637163"/>
    <n v="106"/>
    <n v="4.2226792651544496E-3"/>
  </r>
  <r>
    <n v="1757"/>
    <s v="Hold LIC Housing Finance; target of Rs 312: Emkay Global Financial "/>
    <d v="2020-11-15T13:18:00"/>
    <x v="0"/>
    <s v="LIC Housing Finance"/>
    <s v="LICHSGFIN"/>
    <n v="312"/>
    <s v="Hold"/>
    <s v=""/>
    <s v=""/>
    <s v=""/>
    <s v=""/>
    <x v="0"/>
    <s v=""/>
    <e v="#VALUE!"/>
    <s v=""/>
  </r>
  <r>
    <n v="1758"/>
    <s v="Buy Voltamp Transformers; target of Rs 1301: Arihant Capital "/>
    <d v="2020-11-15T13:17:00"/>
    <x v="3"/>
    <s v="Voltamp Transformers"/>
    <s v="VOLTAMP"/>
    <n v="1301"/>
    <s v="Buy"/>
    <s v="2020-11-17"/>
    <s v="1045.9"/>
    <s v="2020-12-15"/>
    <s v="1324.35"/>
    <x v="2"/>
    <n v="0.26623004111291693"/>
    <n v="28"/>
    <n v="9.5082157540327481E-3"/>
  </r>
  <r>
    <n v="1759"/>
    <s v="Buy JK Lakshmi Cement; target of Rs 143: Anand Rathi "/>
    <d v="2020-11-15T13:14:00"/>
    <x v="11"/>
    <s v="JK Lakshmi Cement"/>
    <s v="JKLAKSHMI"/>
    <n v="143"/>
    <s v="Buy"/>
    <s v=""/>
    <s v=""/>
    <s v=""/>
    <s v=""/>
    <x v="0"/>
    <s v=""/>
    <e v="#VALUE!"/>
    <s v=""/>
  </r>
  <r>
    <n v="1760"/>
    <s v="Buy Mayur Uniquoters; target of Rs 356: Anand Rathi "/>
    <d v="2020-11-15T13:14:00"/>
    <x v="11"/>
    <s v="Mayur Uniquoters"/>
    <s v="MAYURUNIQ"/>
    <n v="356"/>
    <s v="Buy"/>
    <s v="2020-11-17"/>
    <s v="274.8"/>
    <s v="2021-02-09"/>
    <s v="359.0"/>
    <x v="2"/>
    <n v="0.30640465793304217"/>
    <n v="84"/>
    <n v="3.6476744992028831E-3"/>
  </r>
  <r>
    <n v="1761"/>
    <s v="Buy Wim Plast; target of Rs 538: Anand Rathi "/>
    <d v="2020-11-15T13:13:00"/>
    <x v="11"/>
    <s v="Wim Plast"/>
    <s v="PGEL"/>
    <n v="538"/>
    <s v="Buy"/>
    <s v=""/>
    <s v=""/>
    <s v=""/>
    <s v=""/>
    <x v="0"/>
    <s v=""/>
    <e v="#VALUE!"/>
    <s v=""/>
  </r>
  <r>
    <n v="1762"/>
    <s v="Buy Mangalam Cement; target of Rs 286: Anand Rathi "/>
    <d v="2020-11-15T13:13:00"/>
    <x v="11"/>
    <s v="Mangalam Cement"/>
    <s v="MANGLMCEM"/>
    <n v="286"/>
    <s v="Buy"/>
    <s v="2020-11-17"/>
    <s v="212.45"/>
    <s v="2021-02-25"/>
    <s v="286.0"/>
    <x v="2"/>
    <n v="0.34619910567192286"/>
    <n v="100"/>
    <n v="3.4619910567192285E-3"/>
  </r>
  <r>
    <n v="1763"/>
    <s v="Buy H G Infra Engineering; target of Rs 298: Anand Rathi "/>
    <d v="2020-11-15T13:12:00"/>
    <x v="11"/>
    <s v="H G Infra Engineering"/>
    <s v="HGINFRA"/>
    <n v="298"/>
    <s v="Buy"/>
    <s v="2020-11-17"/>
    <s v="195.0"/>
    <s v="2021-02-09"/>
    <s v="305.0"/>
    <x v="2"/>
    <n v="0.5641025641025641"/>
    <n v="84"/>
    <n v="6.7155067155067151E-3"/>
  </r>
  <r>
    <n v="1764"/>
    <s v="Buy Exide Industries; target of Rs 188: Anand Rathi "/>
    <d v="2020-11-15T13:12:00"/>
    <x v="11"/>
    <s v="Exide Industries"/>
    <s v="EXIDEIND"/>
    <n v="188"/>
    <s v="Buy"/>
    <s v="2020-11-17"/>
    <s v="170.0"/>
    <s v="2020-12-02"/>
    <s v="188.9"/>
    <x v="2"/>
    <n v="0.11117647058823532"/>
    <n v="15"/>
    <n v="7.4117647058823547E-3"/>
  </r>
  <r>
    <n v="1765"/>
    <s v="Buy Minda Industries; target of Rs 408: Anand Rathi "/>
    <d v="2020-11-15T13:11:00"/>
    <x v="11"/>
    <s v="Minda Industries"/>
    <s v="MINDAIND"/>
    <n v="408"/>
    <s v="Buy"/>
    <s v="2020-11-17"/>
    <s v="367.8"/>
    <s v="2020-12-04"/>
    <s v="409.4"/>
    <x v="2"/>
    <n v="0.11310494834148985"/>
    <n v="17"/>
    <n v="6.6532322553817559E-3"/>
  </r>
  <r>
    <n v="1766"/>
    <s v="Buy Eicher Motors; target of Rs 236: East India Securities "/>
    <d v="2020-11-15T13:10:00"/>
    <x v="24"/>
    <s v="Eicher Motors"/>
    <s v="EICHERMOT"/>
    <n v="236"/>
    <s v="Buy"/>
    <s v=""/>
    <s v=""/>
    <s v=""/>
    <s v=""/>
    <x v="0"/>
    <s v=""/>
    <e v="#VALUE!"/>
    <s v=""/>
  </r>
  <r>
    <n v="1767"/>
    <s v="Reduce Oil India; target of Rs 88: HDFC Securities "/>
    <d v="2020-11-15T13:10:00"/>
    <x v="12"/>
    <s v="Oil India"/>
    <s v="OIL"/>
    <n v="88"/>
    <s v="Reduce"/>
    <s v=""/>
    <s v=""/>
    <s v="2020-11-17"/>
    <s v="93.9"/>
    <x v="1"/>
    <s v=""/>
    <e v="#VALUE!"/>
    <s v=""/>
  </r>
  <r>
    <n v="1768"/>
    <s v="Buy Tata Motors; target of Rs 175: HDFC Securities "/>
    <d v="2020-11-15T13:09:00"/>
    <x v="12"/>
    <s v="Tata Motors"/>
    <s v="TATAMTRDVR"/>
    <n v="175"/>
    <s v="Buy"/>
    <s v=""/>
    <s v=""/>
    <s v=""/>
    <s v=""/>
    <x v="0"/>
    <s v=""/>
    <e v="#VALUE!"/>
    <s v=""/>
  </r>
  <r>
    <n v="1769"/>
    <s v="Buy HG Infra; target of Rs 380: HDFC Securities "/>
    <d v="2020-11-15T13:08:00"/>
    <x v="12"/>
    <s v="HG Infra"/>
    <s v="KRIDHANINF"/>
    <n v="380"/>
    <s v="Buy"/>
    <s v=""/>
    <s v=""/>
    <s v=""/>
    <s v=""/>
    <x v="0"/>
    <s v=""/>
    <e v="#VALUE!"/>
    <s v=""/>
  </r>
  <r>
    <n v="1770"/>
    <s v="Buy J. Kumar Infraprojects; target of Rs 160: HDFC Securities "/>
    <d v="2020-11-15T13:08:00"/>
    <x v="12"/>
    <s v="J. Kumar Infraprojects"/>
    <s v="GPTINFRA"/>
    <n v="160"/>
    <s v="Buy"/>
    <s v=""/>
    <s v=""/>
    <s v=""/>
    <s v=""/>
    <x v="0"/>
    <s v=""/>
    <e v="#VALUE!"/>
    <s v=""/>
  </r>
  <r>
    <n v="1771"/>
    <s v="Buy Endurance Technologies; target of Rs 1270: HDFC Securities "/>
    <d v="2020-11-15T13:07:00"/>
    <x v="12"/>
    <s v="Endurance Technologies"/>
    <s v="ENDURANCE"/>
    <n v="1270"/>
    <s v="Buy"/>
    <s v="2020-11-17"/>
    <s v="1048.15"/>
    <s v="2020-12-28"/>
    <s v="1273.0"/>
    <x v="2"/>
    <n v="0.21452082240137374"/>
    <n v="41"/>
    <n v="5.2322151805213107E-3"/>
  </r>
  <r>
    <n v="1772"/>
    <s v="Buy Power Grid; target of Rs 222: Motilal Oswal "/>
    <d v="2020-11-15T11:57:00"/>
    <x v="1"/>
    <s v="Power Grid"/>
    <s v="POWERGRID"/>
    <n v="222"/>
    <s v="Buy"/>
    <s v="2020-11-17"/>
    <s v="187.0"/>
    <s v="2021-02-16"/>
    <s v="229.9"/>
    <x v="2"/>
    <n v="0.22941176470588237"/>
    <n v="91"/>
    <n v="2.5210084033613447E-3"/>
  </r>
  <r>
    <n v="1773"/>
    <s v="Buy Coal India; target of Rs 192: Motilal Oswal "/>
    <d v="2020-11-15T11:56:00"/>
    <x v="1"/>
    <s v="Coal India"/>
    <s v="COALINDIA"/>
    <n v="192"/>
    <s v="Buy"/>
    <s v="2020-11-17"/>
    <s v="128.3"/>
    <s v="2021-09-29"/>
    <s v="197.0"/>
    <x v="2"/>
    <n v="0.53546375681995306"/>
    <n v="316"/>
    <n v="1.6945055595568134E-3"/>
  </r>
  <r>
    <n v="1774"/>
    <s v="Buy Aurobindo Pharma; target of Rs 980: Motilal Oswal "/>
    <d v="2020-11-15T11:56:00"/>
    <x v="1"/>
    <s v="Aurobindo Pharma"/>
    <s v="AUROPHARMA"/>
    <n v="980"/>
    <s v="Buy"/>
    <s v="2020-11-17"/>
    <s v="858.6"/>
    <s v="2021-01-05"/>
    <s v="996.85"/>
    <x v="2"/>
    <n v="0.16101793617516888"/>
    <n v="49"/>
    <n v="3.2860803301054875E-3"/>
  </r>
  <r>
    <n v="1775"/>
    <s v="Buy Ashoka Buildcon; target of Rs 110: Motilal Oswal "/>
    <d v="2020-11-15T11:56:00"/>
    <x v="1"/>
    <s v="Ashoka Buildcon"/>
    <s v="ASHOKA"/>
    <n v="110"/>
    <s v="Buy"/>
    <s v="2020-11-17"/>
    <s v="70.0"/>
    <s v="2021-02-04"/>
    <s v="110.0"/>
    <x v="2"/>
    <n v="0.5714285714285714"/>
    <n v="79"/>
    <n v="7.2332730560578659E-3"/>
  </r>
  <r>
    <n v="1776"/>
    <s v="Buy LIC Housing Finance; target of Rs 385: Motilal Oswal "/>
    <d v="2020-11-15T11:56:00"/>
    <x v="1"/>
    <s v="LIC Housing Finance"/>
    <s v="LICHSGFIN"/>
    <n v="385"/>
    <s v="Buy"/>
    <s v="2020-11-17"/>
    <s v="316.5"/>
    <s v="2020-12-16"/>
    <s v="391.0"/>
    <x v="2"/>
    <n v="0.2353870458135861"/>
    <n v="29"/>
    <n v="8.1167946832271069E-3"/>
  </r>
  <r>
    <n v="1777"/>
    <s v="Buy Petronet LNG; target of Rs 335: Motilal Oswal "/>
    <d v="2020-11-15T11:55:00"/>
    <x v="1"/>
    <s v="Petronet LNG"/>
    <s v="PETRONET"/>
    <n v="335"/>
    <s v="Buy"/>
    <s v="2020-11-17"/>
    <s v="255.0"/>
    <s v=""/>
    <s v=""/>
    <x v="1"/>
    <s v=""/>
    <e v="#VALUE!"/>
    <s v=""/>
  </r>
  <r>
    <n v="1778"/>
    <s v="Accumulate Dalmia Bharat; target of Rs 1000: Geojit "/>
    <d v="2020-11-15T11:55:00"/>
    <x v="15"/>
    <s v="Dalmia Bharat"/>
    <s v="DALMIASUG"/>
    <n v="1000"/>
    <s v="Accumulate"/>
    <s v=""/>
    <s v=""/>
    <s v=""/>
    <s v=""/>
    <x v="0"/>
    <s v=""/>
    <e v="#VALUE!"/>
    <s v=""/>
  </r>
  <r>
    <n v="1779"/>
    <s v="Buy Infibeam Avenues; target of Rs 105 KR Choksey "/>
    <d v="2020-11-15T11:55:00"/>
    <x v="5"/>
    <s v="Infibeam Avenues"/>
    <s v="INFIBEAM"/>
    <n v="105"/>
    <s v="Buy"/>
    <s v="2020-11-17"/>
    <s v="82.05"/>
    <s v="2021-03-01"/>
    <s v="107.0"/>
    <x v="2"/>
    <n v="0.30408287629494213"/>
    <n v="104"/>
    <n v="2.9238738105282899E-3"/>
  </r>
  <r>
    <n v="1780"/>
    <s v="Accumulate Minda Industries; target of Rs 403 KR Choksey "/>
    <d v="2020-11-15T11:55:00"/>
    <x v="5"/>
    <s v="Minda Industries"/>
    <s v="MINDAIND"/>
    <n v="403"/>
    <s v="Accumulate"/>
    <s v="2020-11-17"/>
    <s v="367.8"/>
    <s v="2020-12-04"/>
    <s v="409.4"/>
    <x v="2"/>
    <n v="0.11310494834148985"/>
    <n v="17"/>
    <n v="6.6532322553817559E-3"/>
  </r>
  <r>
    <n v="1781"/>
    <s v="Buy Shree Cement: target of Rs 27,000: Sharekhan "/>
    <d v="2020-11-15T11:31:00"/>
    <x v="2"/>
    <s v="Shree Cement"/>
    <s v="SHREECEM"/>
    <n v="27000"/>
    <s v="Buy"/>
    <s v="2020-11-17"/>
    <s v="23525.8"/>
    <s v="2021-02-04"/>
    <s v="27329.25"/>
    <x v="2"/>
    <n v="0.16167144156628047"/>
    <n v="79"/>
    <n v="2.0464739438769679E-3"/>
  </r>
  <r>
    <n v="1782"/>
    <s v="Buy Ashoka Buildcon: target of Rs 85: Sharekhan "/>
    <d v="2020-11-15T11:30:00"/>
    <x v="2"/>
    <s v="Ashoka Buildcon"/>
    <s v="ASHOKA"/>
    <n v="85"/>
    <s v="Buy"/>
    <s v="2020-11-17"/>
    <s v="70.0"/>
    <s v="2020-12-04"/>
    <s v="87.0"/>
    <x v="2"/>
    <n v="0.24285714285714285"/>
    <n v="17"/>
    <n v="1.4285714285714285E-2"/>
  </r>
  <r>
    <n v="1783"/>
    <s v="Buy Lumax Auto Technologies: target of Rs 125: Sharekhan "/>
    <d v="2020-11-15T11:30:00"/>
    <x v="2"/>
    <s v="Lumax Auto Technologies"/>
    <s v="LUMAXTECH"/>
    <n v="125"/>
    <s v="Buy"/>
    <s v="2020-11-17"/>
    <s v="102.0"/>
    <s v="2020-12-10"/>
    <s v="127.3"/>
    <x v="2"/>
    <n v="0.24803921568627449"/>
    <n v="23"/>
    <n v="1.0784313725490196E-2"/>
  </r>
  <r>
    <n v="1784"/>
    <s v="Buy LIC Housing Finance: target of Rs 370: Sharekhan "/>
    <d v="2020-11-15T11:30:00"/>
    <x v="2"/>
    <s v="LIC Housing Finance"/>
    <s v="LICHSGFIN"/>
    <n v="370"/>
    <s v="Buy"/>
    <s v="2020-11-17"/>
    <s v="316.5"/>
    <s v="2020-12-15"/>
    <s v="375.3"/>
    <x v="2"/>
    <n v="0.18578199052132705"/>
    <n v="28"/>
    <n v="6.6350710900473942E-3"/>
  </r>
  <r>
    <n v="1785"/>
    <s v="Buy Jubilant FoodWorks: target of Rs 2799: Sharekhan "/>
    <d v="2020-11-15T11:30:00"/>
    <x v="2"/>
    <s v="Jubilant FoodWorks"/>
    <s v="JUBLFOOD"/>
    <n v="2799"/>
    <s v="Buy"/>
    <s v="2020-11-17"/>
    <s v="2510.0"/>
    <s v="2020-12-17"/>
    <s v="2924.0"/>
    <x v="2"/>
    <n v="0.16494023904382471"/>
    <n v="30"/>
    <n v="5.4980079681274906E-3"/>
  </r>
  <r>
    <n v="1786"/>
    <s v="Buy Coal India: target of Rs 160: Sharekhan "/>
    <d v="2020-11-15T11:29:00"/>
    <x v="2"/>
    <s v="Coal India"/>
    <s v="COALINDIA"/>
    <n v="160"/>
    <s v="Buy"/>
    <s v="2020-11-17"/>
    <s v="128.3"/>
    <s v="2021-02-26"/>
    <s v="163.0"/>
    <x v="2"/>
    <n v="0.27045985970381908"/>
    <n v="101"/>
    <n v="2.6778203931071198E-3"/>
  </r>
  <r>
    <n v="1787"/>
    <s v="Buy Grasim Industries: target of Rs 1010: Sharekhan "/>
    <d v="2020-11-15T11:29:00"/>
    <x v="2"/>
    <s v="Grasim Industries"/>
    <s v="GRASIM"/>
    <n v="1010"/>
    <s v="Buy"/>
    <s v="2020-11-17"/>
    <s v="846.9"/>
    <s v="2021-01-08"/>
    <s v="1023.85"/>
    <x v="2"/>
    <n v="0.20893848152084077"/>
    <n v="52"/>
    <n v="4.0180477215546306E-3"/>
  </r>
  <r>
    <n v="1788"/>
    <s v="Buy Sadbhav Engineering: target of Rs 75: Sharekhan "/>
    <d v="2020-11-15T11:29:00"/>
    <x v="2"/>
    <s v="Sadbhav Engineering"/>
    <s v="SADBHAV"/>
    <n v="75"/>
    <s v="Buy"/>
    <s v="2020-11-17"/>
    <s v="51.0"/>
    <s v="2021-02-11"/>
    <s v="75.1"/>
    <x v="2"/>
    <n v="0.47254901960784301"/>
    <n v="86"/>
    <n v="5.4947560419516626E-3"/>
  </r>
  <r>
    <n v="1789"/>
    <s v="Buy JK Lakshmi Cement; target of Rs 388: Anand Rathi "/>
    <d v="2020-11-13T15:12:00"/>
    <x v="11"/>
    <s v="JK Lakshmi Cement"/>
    <s v="JKLAKSHMI"/>
    <n v="388"/>
    <s v="Buy"/>
    <s v="2020-11-13"/>
    <s v="316.9"/>
    <s v="2021-02-09"/>
    <s v="388.9"/>
    <x v="2"/>
    <n v="0.22720100978226571"/>
    <n v="88"/>
    <n v="2.5818296566166559E-3"/>
  </r>
  <r>
    <n v="1790"/>
    <s v="Buy J K Cement; target of Rs 2075: Motilal Oswal "/>
    <d v="2020-11-13T15:11:00"/>
    <x v="1"/>
    <s v="J K Cement"/>
    <s v="JKLAKSHMI"/>
    <n v="2075"/>
    <s v="Buy"/>
    <s v=""/>
    <s v=""/>
    <s v=""/>
    <s v=""/>
    <x v="0"/>
    <s v=""/>
    <e v="#VALUE!"/>
    <s v=""/>
  </r>
  <r>
    <n v="1791"/>
    <s v="Buy Infosys; target of Rs 1355: Motilal Oswal "/>
    <d v="2020-11-13T15:11:00"/>
    <x v="1"/>
    <s v="Infosys"/>
    <s v="INFY"/>
    <n v="1355"/>
    <s v="Buy"/>
    <s v="2020-11-13"/>
    <s v="1120.0"/>
    <s v="2021-01-11"/>
    <s v="1383.35"/>
    <x v="2"/>
    <n v="0.23513392857142848"/>
    <n v="59"/>
    <n v="3.9853208232445503E-3"/>
  </r>
  <r>
    <n v="1792"/>
    <s v="Buy GAIL; target of Rs 153: Motilal Oswal "/>
    <d v="2020-11-13T15:09:00"/>
    <x v="1"/>
    <s v="GAIL"/>
    <s v="GAIL"/>
    <n v="153"/>
    <s v="Buy"/>
    <s v="2020-11-13"/>
    <s v="92.95"/>
    <s v="2021-03-08"/>
    <s v="157.95"/>
    <x v="2"/>
    <n v="0.69930069930069916"/>
    <n v="115"/>
    <n v="6.0808756460930362E-3"/>
  </r>
  <r>
    <n v="1793"/>
    <s v="Buy Mahindra and Mahindra; target of Rs 800: Motilal Oswal "/>
    <d v="2020-11-13T15:09:00"/>
    <x v="1"/>
    <s v="Mahindra and Mahindra"/>
    <s v="MHRIL"/>
    <n v="800"/>
    <s v="Buy"/>
    <s v=""/>
    <s v=""/>
    <s v=""/>
    <s v=""/>
    <x v="0"/>
    <s v=""/>
    <e v="#VALUE!"/>
    <s v=""/>
  </r>
  <r>
    <n v="1794"/>
    <s v="Buy Voltas; target of Rs 775: Motilal Oswal "/>
    <d v="2020-11-13T15:09:00"/>
    <x v="1"/>
    <s v="Voltas"/>
    <s v="VOLTAS"/>
    <n v="775"/>
    <s v="Buy"/>
    <s v="2020-11-13"/>
    <s v="755.0"/>
    <s v="2020-11-17"/>
    <s v="776.6"/>
    <x v="2"/>
    <n v="2.8609271523178839E-2"/>
    <n v="4"/>
    <n v="7.1523178807947098E-3"/>
  </r>
  <r>
    <n v="1795"/>
    <s v="Buy Ipca Laboratories; target of Rs 2680: Motilal Oswal "/>
    <d v="2020-11-13T15:09:00"/>
    <x v="1"/>
    <s v="Ipca Laboratories"/>
    <s v="IPCALAB"/>
    <n v="2680"/>
    <s v="Buy"/>
    <s v="2020-11-13"/>
    <s v="2099.9"/>
    <s v="2021-09-15"/>
    <s v="2766.2"/>
    <x v="2"/>
    <n v="0.31730082384875458"/>
    <n v="306"/>
    <n v="1.0369307968913549E-3"/>
  </r>
  <r>
    <n v="1796"/>
    <s v="Buy Infosys; target of Rs 1360: Emkay Global Financial "/>
    <d v="2020-11-13T15:08:00"/>
    <x v="0"/>
    <s v="Infosys"/>
    <s v="INFY"/>
    <n v="1360"/>
    <s v="Buy"/>
    <s v="2020-11-13"/>
    <s v="1120.0"/>
    <s v="2021-01-11"/>
    <s v="1383.35"/>
    <x v="2"/>
    <n v="0.23513392857142848"/>
    <n v="59"/>
    <n v="3.9853208232445503E-3"/>
  </r>
  <r>
    <n v="1797"/>
    <s v="Buy JK Cement; target of Rs 2090: Emkay Global Financial "/>
    <d v="2020-11-13T15:08:00"/>
    <x v="0"/>
    <s v="JK Cement"/>
    <s v="JKLAKSHMI"/>
    <n v="2090"/>
    <s v="Buy"/>
    <s v=""/>
    <s v=""/>
    <s v=""/>
    <s v=""/>
    <x v="0"/>
    <s v=""/>
    <e v="#VALUE!"/>
    <s v=""/>
  </r>
  <r>
    <n v="1798"/>
    <s v="Buy Exide Industries; target of Rs 216: Emkay Global Financial "/>
    <d v="2020-11-13T15:08:00"/>
    <x v="0"/>
    <s v="Exide Industries"/>
    <s v="EXIDEIND"/>
    <n v="216"/>
    <s v="Buy"/>
    <s v="2020-11-13"/>
    <s v="171.8"/>
    <s v="2021-02-08"/>
    <s v="216.75"/>
    <x v="2"/>
    <n v="0.26164144353899876"/>
    <n v="87"/>
    <n v="3.0073729142413652E-3"/>
  </r>
  <r>
    <n v="1799"/>
    <s v="Buy Century Plyboards; target of Rs 210: Emkay Global Financial "/>
    <d v="2020-11-13T15:08:00"/>
    <x v="0"/>
    <s v="Century Plyboards"/>
    <s v="CENTURYPLY"/>
    <n v="210"/>
    <s v="Buy"/>
    <s v="2020-11-13"/>
    <s v="184.55"/>
    <s v="2020-12-01"/>
    <s v="212.2"/>
    <x v="2"/>
    <n v="0.14982389596315349"/>
    <n v="18"/>
    <n v="8.32354977573075E-3"/>
  </r>
  <r>
    <n v="1800"/>
    <s v="Buy Balkrishna Industries; target of Rs 1686: Anand Rathi "/>
    <d v="2020-11-13T12:55:00"/>
    <x v="11"/>
    <s v="Balkrishna Industries"/>
    <s v="BALKRISIND"/>
    <n v="1686"/>
    <s v="Buy"/>
    <s v="2020-11-13"/>
    <s v="1573.0"/>
    <s v="2020-11-23"/>
    <s v="1690.0"/>
    <x v="2"/>
    <n v="7.43801652892562E-2"/>
    <n v="10"/>
    <n v="7.4380165289256199E-3"/>
  </r>
  <r>
    <n v="1801"/>
    <s v="Buy Sonata Software; target of Rs 410: Anand Rathi "/>
    <d v="2020-11-13T12:33:00"/>
    <x v="11"/>
    <s v="Sonata Software"/>
    <s v="SONATSOFTW"/>
    <n v="410"/>
    <s v="Buy"/>
    <s v="2020-11-13"/>
    <s v="338.45"/>
    <s v="2021-01-05"/>
    <s v="412.0"/>
    <x v="2"/>
    <n v="0.21731422662136213"/>
    <n v="53"/>
    <n v="4.1002684268181535E-3"/>
  </r>
  <r>
    <n v="1802"/>
    <s v="Buy GAIL (India): target of Rs 124: Sharekhan "/>
    <d v="2020-11-13T12:33:00"/>
    <x v="2"/>
    <s v="GAIL (India)"/>
    <s v="GAIL"/>
    <n v="124"/>
    <s v="Buy"/>
    <s v="2020-11-13"/>
    <s v="92.95"/>
    <s v="2020-12-07"/>
    <s v="124.4"/>
    <x v="2"/>
    <n v="0.33835395373856914"/>
    <n v="24"/>
    <n v="1.4098081405773713E-2"/>
  </r>
  <r>
    <n v="1803"/>
    <s v="Buy Exide Industries: target of Rs 192: Sharekhan "/>
    <d v="2020-11-13T12:32:00"/>
    <x v="2"/>
    <s v="Exide Industries"/>
    <s v="EXIDEIND"/>
    <n v="192"/>
    <s v="Buy"/>
    <s v="2020-11-13"/>
    <s v="171.8"/>
    <s v="2020-12-08"/>
    <s v="195.0"/>
    <x v="2"/>
    <n v="0.13504074505238642"/>
    <n v="25"/>
    <n v="5.4016298020954567E-3"/>
  </r>
  <r>
    <n v="1804"/>
    <s v="Buy Abbott India: target of Rs 19,425: Sharekhan "/>
    <d v="2020-11-13T12:32:00"/>
    <x v="2"/>
    <s v="Abbott India"/>
    <s v="ABBOTINDIA"/>
    <n v="19425"/>
    <s v="Buy"/>
    <s v="2020-11-13"/>
    <s v="15390.0"/>
    <s v="2021-08-02"/>
    <s v="19994.7"/>
    <x v="2"/>
    <n v="0.29920077972709558"/>
    <n v="262"/>
    <n v="1.1419877088820441E-3"/>
  </r>
  <r>
    <n v="1805"/>
    <s v="Buy Aarti Industries: target of Rs 1210: Sharekhan "/>
    <d v="2020-11-13T12:32:00"/>
    <x v="2"/>
    <s v="Aarti Industries"/>
    <s v="AARTIIND"/>
    <n v="1210"/>
    <s v="Buy"/>
    <s v="2020-11-13"/>
    <s v="1088.5"/>
    <s v="2020-12-03"/>
    <s v="1210.0"/>
    <x v="2"/>
    <n v="0.1116214974735875"/>
    <n v="20"/>
    <n v="5.5810748736793755E-3"/>
  </r>
  <r>
    <n v="1806"/>
    <s v="Buy Bata India: target of Rs 1550: Sharekhan "/>
    <d v="2020-11-13T12:32:00"/>
    <x v="2"/>
    <s v="Bata India"/>
    <s v="BATAINDIA"/>
    <n v="1550"/>
    <s v="Buy"/>
    <s v="2020-11-13"/>
    <s v="1339.65"/>
    <s v="2020-11-27"/>
    <s v="1583.9"/>
    <x v="2"/>
    <n v="0.18232374127570633"/>
    <n v="14"/>
    <n v="1.3023124376836167E-2"/>
  </r>
  <r>
    <n v="1807"/>
    <s v="Buy Indraprastha Gas: target of Rs 517: Sharekhan "/>
    <d v="2020-11-13T12:31:00"/>
    <x v="2"/>
    <s v="Indraprastha Gas"/>
    <s v="IGL"/>
    <n v="517"/>
    <s v="Buy"/>
    <s v="2020-11-13"/>
    <s v="439.7"/>
    <s v="2020-12-30"/>
    <s v="519.5"/>
    <x v="2"/>
    <n v="0.18148737775756202"/>
    <n v="47"/>
    <n v="3.8614335693098302E-3"/>
  </r>
  <r>
    <n v="1808"/>
    <s v="Buy Century Plyboards (India): target of Rs 215: Sharekhan "/>
    <d v="2020-11-13T12:31:00"/>
    <x v="2"/>
    <s v="Century Plyboards (India)"/>
    <s v="CENTURYPLY"/>
    <n v="215"/>
    <s v="Buy"/>
    <s v="2020-11-13"/>
    <s v="184.55"/>
    <s v="2020-12-03"/>
    <s v="231.95"/>
    <x v="2"/>
    <n v="0.25684096450826321"/>
    <n v="20"/>
    <n v="1.284204822541316E-2"/>
  </r>
  <r>
    <n v="1809"/>
    <s v="Buy Hindalco; target of Rs 267: Motilal Oswal "/>
    <d v="2020-11-13T12:31:00"/>
    <x v="1"/>
    <s v="Hindalco"/>
    <s v="HINDALCO"/>
    <n v="267"/>
    <s v="Buy"/>
    <s v="2020-11-13"/>
    <s v="206.0"/>
    <s v="2021-01-07"/>
    <s v="275.4"/>
    <x v="2"/>
    <n v="0.33689320388349503"/>
    <n v="55"/>
    <n v="6.1253309796999098E-3"/>
  </r>
  <r>
    <n v="1810"/>
    <s v="Buy Ashok Leyland; target of Rs 100: Motilal Oswal "/>
    <d v="2020-11-13T12:30:00"/>
    <x v="1"/>
    <s v="Ashok Leyland"/>
    <s v="ASHOKLEY"/>
    <n v="100"/>
    <s v="Buy"/>
    <s v="2020-11-13"/>
    <s v="89.7"/>
    <s v="2020-12-16"/>
    <s v="100.45"/>
    <x v="2"/>
    <n v="0.11984392419175027"/>
    <n v="33"/>
    <n v="3.631634066416675E-3"/>
  </r>
  <r>
    <n v="1811"/>
    <s v="Hold NCC; target of Rs 40: ICICI Direct "/>
    <d v="2020-11-12T19:25:00"/>
    <x v="8"/>
    <s v="NCC"/>
    <s v="NCC"/>
    <n v="40"/>
    <s v="Hold"/>
    <s v="2020-11-13"/>
    <s v="37.5"/>
    <s v="2020-11-17"/>
    <s v="40.2"/>
    <x v="2"/>
    <n v="7.2000000000000078E-2"/>
    <n v="4"/>
    <n v="1.8000000000000019E-2"/>
  </r>
  <r>
    <n v="1812"/>
    <s v="Hold Berger Paints India; target of Rs 675: ICICI Direct "/>
    <d v="2020-11-12T19:21:00"/>
    <x v="8"/>
    <s v="Berger Paints India"/>
    <s v="BERGEPAINT"/>
    <n v="675"/>
    <s v="Hold"/>
    <s v="2020-11-13"/>
    <s v="651.5"/>
    <s v="2020-12-07"/>
    <s v="679.8"/>
    <x v="2"/>
    <n v="4.3438219493476524E-2"/>
    <n v="24"/>
    <n v="1.8099258122281886E-3"/>
  </r>
  <r>
    <n v="1813"/>
    <s v="Accumulate Manappuram Finance (MGFL IN); target of Rs 196: Prabhudas Lilladher "/>
    <d v="2020-11-12T18:14:00"/>
    <x v="7"/>
    <s v="Manappuram Finance (MGFL IN)"/>
    <s v="MANAPPURAM"/>
    <n v="196"/>
    <s v="Accumulate"/>
    <s v="2020-11-13"/>
    <s v="160.4"/>
    <s v="2021-07-22"/>
    <s v="199.9"/>
    <x v="2"/>
    <n v="0.24625935162094761"/>
    <n v="251"/>
    <n v="9.8111295466512985E-4"/>
  </r>
  <r>
    <n v="1814"/>
    <s v="Buy Tata Consumer Products: target of Rs 605: ICICI Direct "/>
    <d v="2020-11-12T18:14:00"/>
    <x v="8"/>
    <s v="Tata Consumer Products"/>
    <s v="TATACONSUM"/>
    <n v="605"/>
    <s v="Buy"/>
    <s v="2020-11-13"/>
    <s v="509.8"/>
    <s v="2020-12-23"/>
    <s v="606.85"/>
    <x v="2"/>
    <n v="0.19036877206747746"/>
    <n v="40"/>
    <n v="4.7592193016869361E-3"/>
  </r>
  <r>
    <n v="1815"/>
    <s v="Buy JK Lakshmi Cement: target of Rs 335: ICICI Direct "/>
    <d v="2020-11-12T18:13:00"/>
    <x v="8"/>
    <s v="JK Lakshmi Cement"/>
    <s v="JKLAKSHMI"/>
    <n v="335"/>
    <s v="Buy"/>
    <s v="2020-11-13"/>
    <s v="316.9"/>
    <s v="2020-11-14"/>
    <s v="342.8"/>
    <x v="2"/>
    <n v="8.1729252130009575E-2"/>
    <n v="1"/>
    <n v="8.1729252130009575E-2"/>
  </r>
  <r>
    <n v="1816"/>
    <s v="Buy Pidilite Industries: target of Rs 1850: ICICI Direct "/>
    <d v="2020-11-12T18:13:00"/>
    <x v="8"/>
    <s v="Pidilite Industries"/>
    <s v="PIDILITIND"/>
    <n v="1850"/>
    <s v="Buy"/>
    <s v="2020-11-13"/>
    <s v="1570.0"/>
    <s v="2021-04-06"/>
    <s v="1888.55"/>
    <x v="2"/>
    <n v="0.20289808917197449"/>
    <n v="144"/>
    <n v="1.4090145081387118E-3"/>
  </r>
  <r>
    <n v="1817"/>
    <s v="Buy Glenmark Pharmaceuticals: target of Rs 635: ICICI Direct "/>
    <d v="2020-11-12T18:13:00"/>
    <x v="8"/>
    <s v="Glenmark Pharmaceuticals"/>
    <s v="GLENMARK"/>
    <n v="635"/>
    <s v="Buy"/>
    <s v="2020-11-13"/>
    <s v="483.45"/>
    <s v="2021-05-11"/>
    <s v="640.0"/>
    <x v="2"/>
    <n v="0.32381838866480506"/>
    <n v="179"/>
    <n v="1.8090412774570115E-3"/>
  </r>
  <r>
    <n v="1818"/>
    <s v="Buy United Breweries: target of Rs 1120: ICICI Direct "/>
    <d v="2020-11-12T18:13:00"/>
    <x v="8"/>
    <s v="United Breweries"/>
    <s v="UBL"/>
    <n v="1120"/>
    <s v="Buy"/>
    <s v="2020-11-13"/>
    <s v="1023.5"/>
    <s v="2020-12-08"/>
    <s v="1139.65"/>
    <x v="2"/>
    <n v="0.11348314606741582"/>
    <n v="25"/>
    <n v="4.5393258426966324E-3"/>
  </r>
  <r>
    <n v="1819"/>
    <s v="Buy Somany Ceramics: target of Rs 290: ICICI Direct "/>
    <d v="2020-11-12T18:13:00"/>
    <x v="8"/>
    <s v="Somany Ceramics"/>
    <s v="SOMANYCERA"/>
    <n v="290"/>
    <s v="Buy"/>
    <s v="2020-11-13"/>
    <s v="235.1"/>
    <s v="2020-12-01"/>
    <s v="303.9"/>
    <x v="2"/>
    <n v="0.29264142917907265"/>
    <n v="18"/>
    <n v="1.6257857176615147E-2"/>
  </r>
  <r>
    <n v="1820"/>
    <s v="Buy Ipca Laboratories: target of Rs 2665: ICICI Direct "/>
    <d v="2020-11-12T18:12:00"/>
    <x v="8"/>
    <s v="Ipca Laboratories"/>
    <s v="IPCALAB"/>
    <n v="2665"/>
    <s v="Buy"/>
    <s v="2020-11-13"/>
    <s v="2099.9"/>
    <s v="2021-09-14"/>
    <s v="2679.8"/>
    <x v="2"/>
    <n v="0.27615600742892521"/>
    <n v="305"/>
    <n v="9.0542953255385314E-4"/>
  </r>
  <r>
    <n v="1821"/>
    <s v="Buy Affle India: target of Rs 3525: ICICI Direct "/>
    <d v="2020-11-12T18:12:00"/>
    <x v="8"/>
    <s v="Affle India"/>
    <s v="AFFLE"/>
    <n v="3525"/>
    <s v="Buy"/>
    <s v="2020-11-13"/>
    <s v="2864.0"/>
    <s v="2020-12-01"/>
    <s v="3589.4"/>
    <x v="2"/>
    <n v="0.25328212290502794"/>
    <n v="18"/>
    <n v="1.407122905027933E-2"/>
  </r>
  <r>
    <n v="1822"/>
    <s v="Buy Ashok Leyland: target of Rs 100: ICICI Direct "/>
    <d v="2020-11-12T18:12:00"/>
    <x v="8"/>
    <s v="Ashok Leyland"/>
    <s v="ASHOKLEY"/>
    <n v="100"/>
    <s v="Buy"/>
    <s v="2020-11-13"/>
    <s v="89.7"/>
    <s v="2020-12-16"/>
    <s v="100.45"/>
    <x v="2"/>
    <n v="0.11984392419175027"/>
    <n v="33"/>
    <n v="3.631634066416675E-3"/>
  </r>
  <r>
    <n v="1823"/>
    <s v="Buy Elgi Equipments: target of Rs 140: ICICI Direct "/>
    <d v="2020-11-12T18:11:00"/>
    <x v="8"/>
    <s v="Elgi Equipments"/>
    <s v="ELGIEQUIP"/>
    <n v="140"/>
    <s v="Buy"/>
    <s v="2020-11-13"/>
    <s v="122.0"/>
    <s v="2020-12-09"/>
    <s v="155.6"/>
    <x v="2"/>
    <n v="0.27540983606557373"/>
    <n v="26"/>
    <n v="1.0592686002522066E-2"/>
  </r>
  <r>
    <n v="1824"/>
    <s v="Buy Amber Enterprises India: target of Rs 2600: ICICI Direct "/>
    <d v="2020-11-12T18:11:00"/>
    <x v="8"/>
    <s v="Amber Enterprises India"/>
    <s v="AMBER"/>
    <n v="2600"/>
    <s v="Buy"/>
    <s v="2020-11-13"/>
    <s v="2254.0"/>
    <s v="2021-01-06"/>
    <s v="2699.0"/>
    <x v="2"/>
    <n v="0.19742679680567879"/>
    <n v="54"/>
    <n v="3.6560517926977555E-3"/>
  </r>
  <r>
    <n v="1825"/>
    <s v="Buy Action Construction Equipment: target of Rs 100: ICICI Direct "/>
    <d v="2020-11-12T18:11:00"/>
    <x v="8"/>
    <s v="Action Construction Equipment"/>
    <s v="ACE"/>
    <n v="100"/>
    <s v="Buy"/>
    <s v="2020-11-13"/>
    <s v="73.6"/>
    <s v="2020-11-26"/>
    <s v="106.4"/>
    <x v="2"/>
    <n v="0.44565217391304368"/>
    <n v="13"/>
    <n v="3.4280936454849517E-2"/>
  </r>
  <r>
    <n v="1826"/>
    <s v="Buy VIP Industries: target of Rs 370: ICICI Direct "/>
    <d v="2020-11-12T18:10:00"/>
    <x v="8"/>
    <s v="VIP Industries"/>
    <s v="VIPIND"/>
    <n v="370"/>
    <s v="Buy"/>
    <s v="2020-11-13"/>
    <s v="297.95"/>
    <s v="2020-12-01"/>
    <s v="372.6"/>
    <x v="2"/>
    <n v="0.25054539352240324"/>
    <n v="18"/>
    <n v="1.3919188529022401E-2"/>
  </r>
  <r>
    <n v="1827"/>
    <s v="Buy TTK Prestige: target of Rs 6900: ICICI Direct "/>
    <d v="2020-11-12T18:10:00"/>
    <x v="8"/>
    <s v="TTK Prestige"/>
    <s v="TTKPRESTIG"/>
    <n v="6900"/>
    <s v="Buy"/>
    <s v="2020-11-13"/>
    <s v="5780.0"/>
    <s v="2021-02-10"/>
    <s v="7097.75"/>
    <x v="2"/>
    <n v="0.22798442906574395"/>
    <n v="89"/>
    <n v="2.5616227984915051E-3"/>
  </r>
  <r>
    <n v="1828"/>
    <s v="Buy Team Lease: target of Rs 2840: ICICI Direct "/>
    <d v="2020-11-12T18:09:00"/>
    <x v="8"/>
    <s v="Team Lease"/>
    <s v="TEAMLEASE"/>
    <n v="2840"/>
    <s v="Buy"/>
    <s v="2020-11-13"/>
    <s v="2370.2"/>
    <s v="2020-12-04"/>
    <s v="2899.0"/>
    <x v="2"/>
    <n v="0.22310353556661894"/>
    <n v="21"/>
    <n v="1.0623977884124711E-2"/>
  </r>
  <r>
    <n v="1829"/>
    <s v="Buy Minda Industries: target of Rs 410: ICICI Direct "/>
    <d v="2020-11-12T18:09:00"/>
    <x v="8"/>
    <s v="Minda Industries"/>
    <s v="MINDAIND"/>
    <n v="410"/>
    <s v="Buy"/>
    <s v="2020-11-13"/>
    <s v="363.0"/>
    <s v="2020-12-28"/>
    <s v="414.0"/>
    <x v="2"/>
    <n v="0.14049586776859505"/>
    <n v="45"/>
    <n v="3.1221303948576677E-3"/>
  </r>
  <r>
    <n v="1830"/>
    <s v="Buy Abbott India: target of Rs 19,065: ICICI Direct "/>
    <d v="2020-11-12T18:09:00"/>
    <x v="8"/>
    <s v="Abbott India"/>
    <s v="ABBOTINDIA"/>
    <n v="19065"/>
    <s v="Buy"/>
    <s v="2020-11-13"/>
    <s v="15390.0"/>
    <s v="2021-07-30"/>
    <s v="19244.7"/>
    <x v="2"/>
    <n v="0.25046783625731001"/>
    <n v="259"/>
    <n v="9.6705728284675677E-4"/>
  </r>
  <r>
    <n v="1831"/>
    <s v="Buy Hindalco: target of Rs 240: ICICI Direct "/>
    <d v="2020-11-12T18:09:00"/>
    <x v="8"/>
    <s v="Hindalco"/>
    <s v="HINDALCO"/>
    <n v="240"/>
    <s v="Buy"/>
    <s v="2020-11-13"/>
    <s v="206.0"/>
    <s v="2020-12-03"/>
    <s v="243.15"/>
    <x v="2"/>
    <n v="0.18033980582524275"/>
    <n v="20"/>
    <n v="9.0169902912621384E-3"/>
  </r>
  <r>
    <n v="1832"/>
    <s v="Hold TV Today Network; target of Rs 240: ICICI Direct "/>
    <d v="2020-11-12T18:08:00"/>
    <x v="8"/>
    <s v="TV Today Network"/>
    <s v="TVTODAY"/>
    <n v="240"/>
    <s v="Hold"/>
    <s v="2020-11-13"/>
    <s v="203.0"/>
    <s v="2021-01-08"/>
    <s v="246.95"/>
    <x v="2"/>
    <n v="0.21650246305418713"/>
    <n v="56"/>
    <n v="3.8661154116819132E-3"/>
  </r>
  <r>
    <n v="1833"/>
    <s v="Hold Vedanta; target of Rs 100: ICICI Direct "/>
    <d v="2020-11-12T18:07:00"/>
    <x v="8"/>
    <s v="Vedanta"/>
    <s v="VEDL"/>
    <n v="100"/>
    <s v="Hold"/>
    <s v=""/>
    <s v=""/>
    <s v=""/>
    <s v=""/>
    <x v="0"/>
    <s v=""/>
    <e v="#VALUE!"/>
    <s v=""/>
  </r>
  <r>
    <n v="1834"/>
    <s v="Hold Lemon Tree Hotels; target of Rs 32: ICICI Direct "/>
    <d v="2020-11-12T18:07:00"/>
    <x v="8"/>
    <s v="Lemon Tree Hotels"/>
    <s v="LEMONTREE"/>
    <n v="32"/>
    <s v="Hold"/>
    <s v="2020-11-13"/>
    <s v="30.9"/>
    <s v="2020-11-17"/>
    <s v="32.0"/>
    <x v="2"/>
    <n v="3.5598705501618172E-2"/>
    <n v="4"/>
    <n v="8.899676375404543E-3"/>
  </r>
  <r>
    <n v="1835"/>
    <s v="Hold Voltas; target of Rs 845: ICICI Direct "/>
    <d v="2020-11-12T18:07:00"/>
    <x v="8"/>
    <s v="Voltas"/>
    <s v="VOLTAS"/>
    <n v="845"/>
    <s v="Hold"/>
    <s v="2020-11-13"/>
    <s v="755.0"/>
    <s v="2021-01-04"/>
    <s v="848.65"/>
    <x v="2"/>
    <n v="0.12403973509933772"/>
    <n v="52"/>
    <n v="2.3853795211411098E-3"/>
  </r>
  <r>
    <n v="1836"/>
    <s v="Hold Bata India; target of Rs 1400: ICICI Direct "/>
    <d v="2020-11-12T18:06:00"/>
    <x v="8"/>
    <s v="Bata India"/>
    <s v="BATAINDIA"/>
    <n v="1400"/>
    <s v="Hold"/>
    <s v="2020-11-13"/>
    <s v="1339.65"/>
    <s v="2020-11-18"/>
    <s v="1447.25"/>
    <x v="2"/>
    <n v="8.0319486433023474E-2"/>
    <n v="5"/>
    <n v="1.6063897286604695E-2"/>
  </r>
  <r>
    <n v="1837"/>
    <s v="Buy Mahindra and Mahindra: target of Rs 760: ICICI Direct "/>
    <d v="2020-11-12T16:37:00"/>
    <x v="8"/>
    <s v="Mahindra and Mahindra"/>
    <s v="MHRIL"/>
    <n v="760"/>
    <s v="Buy"/>
    <s v=""/>
    <s v=""/>
    <s v=""/>
    <s v=""/>
    <x v="0"/>
    <s v=""/>
    <e v="#VALUE!"/>
    <s v=""/>
  </r>
  <r>
    <n v="1838"/>
    <s v="Accumulate Bayer Cropscience; target of Rs 6090: Prabhudas Lilladher "/>
    <d v="2020-11-12T16:04:00"/>
    <x v="7"/>
    <s v="Bayer Cropscience"/>
    <s v="BAYERCROP"/>
    <n v="6090"/>
    <s v="Accumulate"/>
    <s v="2020-11-13"/>
    <s v="5139.85"/>
    <s v="2021-08-10"/>
    <s v="6099.0"/>
    <x v="2"/>
    <n v="0.18661050419759323"/>
    <n v="270"/>
    <n v="6.9115001554664163E-4"/>
  </r>
  <r>
    <n v="1839"/>
    <s v="Accumulate Entertainment Network (India); target of Rs 185: Prabhudas Lilladher "/>
    <d v="2020-11-12T16:03:00"/>
    <x v="7"/>
    <s v="Entertainment Network (India)"/>
    <s v="DIXON"/>
    <n v="185"/>
    <s v="Accumulate"/>
    <s v=""/>
    <s v=""/>
    <s v=""/>
    <s v=""/>
    <x v="0"/>
    <s v=""/>
    <e v="#VALUE!"/>
    <s v=""/>
  </r>
  <r>
    <n v="1840"/>
    <s v="Accumulate Godrej Agrovet; target of Rs 587: Prabhudas Lilladher "/>
    <d v="2020-11-12T16:03:00"/>
    <x v="7"/>
    <s v="Godrej Agrovet"/>
    <s v="GODREJAGRO"/>
    <n v="587"/>
    <s v="Accumulate"/>
    <s v="2020-11-13"/>
    <s v="498.05"/>
    <s v="2021-05-12"/>
    <s v="596.2"/>
    <x v="2"/>
    <n v="0.19706856741291043"/>
    <n v="180"/>
    <n v="1.094825374516169E-3"/>
  </r>
  <r>
    <n v="1841"/>
    <s v="Accumulate KEC International; target of Rs 339: Prabhudas Lilladher "/>
    <d v="2020-11-12T16:03:00"/>
    <x v="7"/>
    <s v="KEC International"/>
    <s v="KEC"/>
    <n v="339"/>
    <s v="Accumulate"/>
    <s v=""/>
    <s v=""/>
    <s v=""/>
    <s v=""/>
    <x v="0"/>
    <s v=""/>
    <e v="#VALUE!"/>
    <s v=""/>
  </r>
  <r>
    <n v="1842"/>
    <s v="Accumulate Thermax; target of Rs 798: Prabhudas Lilladher "/>
    <d v="2020-11-12T16:02:00"/>
    <x v="7"/>
    <s v="Thermax"/>
    <s v="THERMAX"/>
    <n v="798"/>
    <s v="Accumulate"/>
    <s v="2020-11-13"/>
    <s v="771.0"/>
    <s v="2020-11-17"/>
    <s v="809.8"/>
    <x v="2"/>
    <n v="5.0324254215304738E-2"/>
    <n v="4"/>
    <n v="1.2581063553826185E-2"/>
  </r>
  <r>
    <n v="1843"/>
    <s v="Accumulate Jubilant Life Sciences; target of Rs 752: Prabhudas Lilladher "/>
    <d v="2020-11-12T16:02:00"/>
    <x v="7"/>
    <s v="Jubilant Life Sciences"/>
    <s v="ERIS"/>
    <n v="752"/>
    <s v="Accumulate"/>
    <s v="2020-11-13"/>
    <s v="502.4"/>
    <s v="2021-07-01"/>
    <s v="782.0"/>
    <x v="2"/>
    <n v="0.55652866242038224"/>
    <n v="230"/>
    <n v="2.4196898366103574E-3"/>
  </r>
  <r>
    <n v="1844"/>
    <s v="Hold Ipca Laboratories; target of Rs 2393: Prabhudas Lilladher "/>
    <d v="2020-11-12T16:02:00"/>
    <x v="7"/>
    <s v="Ipca Laboratories"/>
    <s v="IPCALAB"/>
    <n v="2393"/>
    <s v="Hold"/>
    <s v="2020-11-13"/>
    <s v="2099.9"/>
    <s v="2021-08-10"/>
    <s v="2420.0"/>
    <x v="2"/>
    <n v="0.15243583027763222"/>
    <n v="270"/>
    <n v="5.645771491764156E-4"/>
  </r>
  <r>
    <n v="1845"/>
    <s v="Hold Sumitomo Chemical India; target of Rs 284: Prabhudas Lilladher "/>
    <d v="2020-11-12T16:02:00"/>
    <x v="7"/>
    <s v="Sumitomo Chemical India"/>
    <s v="SUMICHEM"/>
    <n v="284"/>
    <s v="Hold"/>
    <s v="2020-11-13"/>
    <s v="271.6"/>
    <s v="2020-11-19"/>
    <s v="289.6"/>
    <x v="2"/>
    <n v="6.6273932253313697E-2"/>
    <n v="6"/>
    <n v="1.1045655375552283E-2"/>
  </r>
  <r>
    <n v="1846"/>
    <s v="Hold Cipla; target of Rs 836: Prabhudas Lilladher "/>
    <d v="2020-11-12T16:01:00"/>
    <x v="7"/>
    <s v="Cipla"/>
    <s v="CIPLA"/>
    <n v="836"/>
    <s v="Hold"/>
    <s v="2020-11-13"/>
    <s v="742.5"/>
    <s v="2020-12-28"/>
    <s v="839.0"/>
    <x v="2"/>
    <n v="0.12996632996632998"/>
    <n v="45"/>
    <n v="2.8881406659184441E-3"/>
  </r>
  <r>
    <n v="1847"/>
    <s v="Hold Pidilite Industries; target of Rs 1518: Prabhudas Lilladher "/>
    <d v="2020-11-12T16:01:00"/>
    <x v="7"/>
    <s v="Pidilite Industries"/>
    <s v="PIDILITIND"/>
    <n v="1518"/>
    <s v="Hold"/>
    <s v=""/>
    <s v=""/>
    <s v=""/>
    <s v=""/>
    <x v="0"/>
    <s v=""/>
    <e v="#VALUE!"/>
    <s v=""/>
  </r>
  <r>
    <n v="1848"/>
    <s v="Hold Nestle India; target of Rs 17,640: Prabhudas Lilladher "/>
    <d v="2020-11-12T16:01:00"/>
    <x v="7"/>
    <s v="Nestle India"/>
    <s v="NESTLEIND"/>
    <n v="17640"/>
    <s v="Hold"/>
    <s v="2020-11-13"/>
    <s v="16725.0"/>
    <s v="2020-11-23"/>
    <s v="17848.9"/>
    <x v="2"/>
    <n v="6.719880418535136E-2"/>
    <n v="10"/>
    <n v="6.7198804185351364E-3"/>
  </r>
  <r>
    <n v="1849"/>
    <s v="Hold ABB; target of Rs 880: Prabhudas Lilladher "/>
    <d v="2020-11-12T16:00:00"/>
    <x v="7"/>
    <s v="ABB"/>
    <s v="ABB"/>
    <n v="880"/>
    <s v="Hold"/>
    <s v=""/>
    <s v=""/>
    <s v=""/>
    <s v=""/>
    <x v="0"/>
    <s v=""/>
    <e v="#VALUE!"/>
    <s v=""/>
  </r>
  <r>
    <n v="1850"/>
    <s v="Buy Lupin; target of Rs 1212: Prabhudas Lilladher "/>
    <d v="2020-11-12T15:25:00"/>
    <x v="7"/>
    <s v="Lupin"/>
    <s v="LUPIN"/>
    <n v="1212"/>
    <s v="Buy"/>
    <s v="2020-11-12"/>
    <s v="908.0"/>
    <s v="2021-05-06"/>
    <s v="1219.2"/>
    <x v="2"/>
    <n v="0.34273127753303972"/>
    <n v="175"/>
    <n v="1.9584644430459411E-3"/>
  </r>
  <r>
    <n v="1851"/>
    <s v="Buy Emami; target of Rs 450: Prabhudas Lilladher "/>
    <d v="2020-11-12T15:25:00"/>
    <x v="7"/>
    <s v="Emami"/>
    <s v="EMAMILTD"/>
    <n v="450"/>
    <s v="Buy"/>
    <s v="2020-11-12"/>
    <s v="378.0"/>
    <s v="2020-12-01"/>
    <s v="461.4"/>
    <x v="2"/>
    <n v="0.22063492063492057"/>
    <n v="19"/>
    <n v="1.1612364243943189E-2"/>
  </r>
  <r>
    <n v="1852"/>
    <s v="Buy Container Corporation of India; target of Rs 468: Prabhudas Lilladher "/>
    <d v="2020-11-12T15:25:00"/>
    <x v="7"/>
    <s v="Container Corporation of India"/>
    <s v="CONCOR"/>
    <n v="468"/>
    <s v="Buy"/>
    <s v="2020-11-12"/>
    <s v="400.7"/>
    <s v="2021-02-03"/>
    <s v="473.6"/>
    <x v="2"/>
    <n v="0.18193161966558533"/>
    <n v="83"/>
    <n v="2.1919472248865704E-3"/>
  </r>
  <r>
    <n v="1853"/>
    <s v="Buy Inox Leisure; target of Rs 322: Prabhudas Lilladher "/>
    <d v="2020-11-12T15:24:00"/>
    <x v="7"/>
    <s v="Inox Leisure"/>
    <s v="INOXLEISUR"/>
    <n v="322"/>
    <s v="Buy"/>
    <s v="2020-11-12"/>
    <s v="270.1"/>
    <s v="2021-01-06"/>
    <s v="340.85"/>
    <x v="2"/>
    <n v="0.26194002221399482"/>
    <n v="55"/>
    <n v="4.7625458584362691E-3"/>
  </r>
  <r>
    <n v="1854"/>
    <s v="Buy JK Lakshmi Cement; target of Rs 370: Prabhudas Lilladher "/>
    <d v="2020-11-12T15:24:00"/>
    <x v="7"/>
    <s v="JK Lakshmi Cement"/>
    <s v="JKLAKSHMI"/>
    <n v="370"/>
    <s v="Buy"/>
    <s v="2020-11-12"/>
    <s v="302.25"/>
    <s v="2021-02-08"/>
    <s v="371.0"/>
    <x v="2"/>
    <n v="0.22746071133167908"/>
    <n v="88"/>
    <n v="2.5847808105872623E-3"/>
  </r>
  <r>
    <n v="1855"/>
    <s v="Buy ITC; target of Rs 254: Prabhudas Lilladher "/>
    <d v="2020-11-12T15:24:00"/>
    <x v="7"/>
    <s v="ITC"/>
    <s v="ITC"/>
    <n v="254"/>
    <s v="Buy"/>
    <s v="2020-11-12"/>
    <s v="185.2"/>
    <s v="2021-10-14"/>
    <s v="261.85"/>
    <x v="2"/>
    <n v="0.41387688984881232"/>
    <n v="336"/>
    <n v="1.2317764578833701E-3"/>
  </r>
  <r>
    <n v="1856"/>
    <s v="Buy Indoco Remedies; target of Rs 352: Prabhudas Lilladher "/>
    <d v="2020-11-12T15:23:00"/>
    <x v="7"/>
    <s v="Indoco Remedies"/>
    <s v="INDOCO"/>
    <n v="352"/>
    <s v="Buy"/>
    <s v="2020-11-12"/>
    <s v="255.3"/>
    <s v="2021-05-06"/>
    <s v="377.7"/>
    <x v="2"/>
    <n v="0.47943595769682718"/>
    <n v="175"/>
    <n v="2.7396340439818697E-3"/>
  </r>
  <r>
    <n v="1857"/>
    <s v="Buy Ashok Leyland; target of Rs 100: Prabhudas Lilladher "/>
    <d v="2020-11-12T15:22:00"/>
    <x v="7"/>
    <s v="Ashok Leyland"/>
    <s v="ASHOKLEY"/>
    <n v="100"/>
    <s v="Buy"/>
    <s v="2020-11-12"/>
    <s v="89.55"/>
    <s v="2020-12-16"/>
    <s v="100.45"/>
    <x v="2"/>
    <n v="0.12171970965940822"/>
    <n v="34"/>
    <n v="3.57999146057083E-3"/>
  </r>
  <r>
    <n v="1858"/>
    <s v="Buy NOCIL; target of Rs 169: Prabhudas Lilladher "/>
    <d v="2020-11-12T15:21:00"/>
    <x v="7"/>
    <s v="NOCIL"/>
    <s v="NOCIL"/>
    <n v="169"/>
    <s v="Buy"/>
    <s v="2020-11-12"/>
    <s v="136.5"/>
    <s v="2021-02-15"/>
    <s v="171.45"/>
    <x v="2"/>
    <n v="0.25604395604395597"/>
    <n v="95"/>
    <n v="2.6951995373047997E-3"/>
  </r>
  <r>
    <n v="1859"/>
    <s v="Buy Voltamp Transformers; target of Rs 1282: Prabhudas Lilladher "/>
    <d v="2020-11-12T15:21:00"/>
    <x v="7"/>
    <s v="Voltamp Transformers"/>
    <s v="VOLTAMP"/>
    <n v="1282"/>
    <s v="Buy"/>
    <s v="2020-11-12"/>
    <s v="1028.6"/>
    <s v="2020-12-15"/>
    <s v="1324.35"/>
    <x v="2"/>
    <n v="0.28752673536846202"/>
    <n v="33"/>
    <n v="8.7129313748018789E-3"/>
  </r>
  <r>
    <n v="1860"/>
    <s v="Buy Insecticides India; target of Rs 595: Prabhudas Lilladher "/>
    <d v="2020-11-12T15:21:00"/>
    <x v="7"/>
    <s v="Insecticides India"/>
    <s v="INSECTICID"/>
    <n v="595"/>
    <s v="Buy"/>
    <s v="2020-11-12"/>
    <s v="428.35"/>
    <s v="2021-06-09"/>
    <s v="665.0"/>
    <x v="2"/>
    <n v="0.55246877553402585"/>
    <n v="209"/>
    <n v="2.6433912704977311E-3"/>
  </r>
  <r>
    <n v="1861"/>
    <s v="Buy Exide Industries; target of Rs 194: Prabhudas Lilladher "/>
    <d v="2020-11-12T15:21:00"/>
    <x v="7"/>
    <s v="Exide Industries"/>
    <s v="EXIDEIND"/>
    <n v="194"/>
    <s v="Buy"/>
    <s v="2020-11-12"/>
    <s v="164.75"/>
    <s v="2020-12-08"/>
    <s v="195.0"/>
    <x v="2"/>
    <n v="0.18361153262518967"/>
    <n v="26"/>
    <n v="7.0619820240457563E-3"/>
  </r>
  <r>
    <n v="1862"/>
    <s v="Buy Mahindra and Mahindra; target of Rs 728: Prabhudas Lilladher "/>
    <d v="2020-11-12T15:21:00"/>
    <x v="7"/>
    <s v="Mahindra and Mahindra"/>
    <s v="MHRIL"/>
    <n v="728"/>
    <s v="Buy"/>
    <s v=""/>
    <s v=""/>
    <s v=""/>
    <s v=""/>
    <x v="0"/>
    <s v=""/>
    <e v="#VALUE!"/>
    <s v=""/>
  </r>
  <r>
    <n v="1863"/>
    <s v="Buy Motherson Sumi Systems; target of Rs 147: Prabhudas Lilladher "/>
    <d v="2020-11-12T15:20:00"/>
    <x v="7"/>
    <s v="Motherson Sumi Systems"/>
    <s v="MOTHERSUMI"/>
    <n v="147"/>
    <s v="Buy"/>
    <s v="2020-11-12"/>
    <s v="131.35"/>
    <s v="2020-11-23"/>
    <s v="148.3"/>
    <x v="2"/>
    <n v="0.12904453749524186"/>
    <n v="11"/>
    <n v="1.1731321590476533E-2"/>
  </r>
  <r>
    <n v="1864"/>
    <s v="Buy Hindalco Industries; target of Rs 230: Prabhudas Lilladher "/>
    <d v="2020-11-12T15:20:00"/>
    <x v="7"/>
    <s v="Hindalco Industries"/>
    <s v="HINDALCO"/>
    <n v="230"/>
    <s v="Buy"/>
    <s v="2020-11-12"/>
    <s v="205.05"/>
    <s v="2020-11-25"/>
    <s v="230.0"/>
    <x v="2"/>
    <n v="0.12167763960009748"/>
    <n v="13"/>
    <n v="9.3598184307767292E-3"/>
  </r>
  <r>
    <n v="1865"/>
    <s v="Buy Bajaj Electricals; target of Rs 605: Prabhudas Lilladher "/>
    <d v="2020-11-12T15:20:00"/>
    <x v="7"/>
    <s v="Bajaj Electricals"/>
    <s v="BAJAJCON"/>
    <n v="605"/>
    <s v="Buy"/>
    <s v=""/>
    <s v=""/>
    <s v=""/>
    <s v=""/>
    <x v="0"/>
    <s v=""/>
    <e v="#VALUE!"/>
    <s v=""/>
  </r>
  <r>
    <n v="1866"/>
    <s v="Buy Kalpataru Power Transmission; target of Rs 296: Prabhudas Lilladher "/>
    <d v="2020-11-12T15:20:00"/>
    <x v="7"/>
    <s v="Kalpataru Power Transmission"/>
    <s v="KALPATPOWR"/>
    <n v="296"/>
    <s v="Buy"/>
    <s v="2020-11-12"/>
    <s v="256.55"/>
    <s v="2020-11-14"/>
    <s v="304.8"/>
    <x v="2"/>
    <n v="0.18807250048723445"/>
    <n v="2"/>
    <n v="9.4036250243617225E-2"/>
  </r>
  <r>
    <n v="1867"/>
    <s v="Buy Hindustan Petroleum Corporation; target of Rs 280: Prabhudas Lilladher "/>
    <d v="2020-11-12T15:19:00"/>
    <x v="7"/>
    <s v="Hindustan Petroleum Corporation"/>
    <s v="HINDPETRO"/>
    <n v="280"/>
    <s v="Buy"/>
    <s v="2020-11-12"/>
    <s v="214.9"/>
    <s v="2021-05-21"/>
    <s v="288.3"/>
    <x v="2"/>
    <n v="0.34155421126105168"/>
    <n v="190"/>
    <n v="1.7976537434792193E-3"/>
  </r>
  <r>
    <n v="1868"/>
    <s v="Buy State Bank of India; target of Rs 290: Prabhudas Lilladher "/>
    <d v="2020-11-12T15:19:00"/>
    <x v="7"/>
    <s v="State Bank of India"/>
    <s v="SBIN"/>
    <n v="290"/>
    <s v="Buy"/>
    <s v="2020-11-12"/>
    <s v="233.2"/>
    <s v="2021-01-07"/>
    <s v="291.8"/>
    <x v="2"/>
    <n v="0.25128644939965705"/>
    <n v="56"/>
    <n v="4.4872580249938759E-3"/>
  </r>
  <r>
    <n v="1869"/>
    <s v="Buy PSP Projects; target of Rs 548: Dolat Capital Market "/>
    <d v="2020-11-12T13:41:00"/>
    <x v="21"/>
    <s v="PSP Projects"/>
    <s v="PSPPROJECT"/>
    <n v="548"/>
    <s v="Buy"/>
    <s v="2020-11-12"/>
    <s v="390.35"/>
    <s v="2021-10-27"/>
    <s v="552.0"/>
    <x v="2"/>
    <n v="0.41411553733828604"/>
    <n v="349"/>
    <n v="1.1865774708833411E-3"/>
  </r>
  <r>
    <n v="1870"/>
    <s v="Buy NCC; target of Rs 47: Dolat Capital Market "/>
    <d v="2020-11-12T13:41:00"/>
    <x v="21"/>
    <s v="NCC"/>
    <s v="NCC"/>
    <n v="47"/>
    <s v="Buy"/>
    <s v="2020-11-12"/>
    <s v="36.9"/>
    <s v="2020-12-03"/>
    <s v="48.4"/>
    <x v="2"/>
    <n v="0.31165311653116534"/>
    <n v="21"/>
    <n v="1.484062459672216E-2"/>
  </r>
  <r>
    <n v="1871"/>
    <s v="Buy Exide Industries; target of Rs 201: Dolat Capital Market "/>
    <d v="2020-11-12T13:41:00"/>
    <x v="21"/>
    <s v="Exide Industries"/>
    <s v="EXIDEIND"/>
    <n v="201"/>
    <s v="Buy"/>
    <s v="2020-11-12"/>
    <s v="164.75"/>
    <s v="2021-01-08"/>
    <s v="201.8"/>
    <x v="2"/>
    <n v="0.22488619119878611"/>
    <n v="57"/>
    <n v="3.9453717754173003E-3"/>
  </r>
  <r>
    <n v="1872"/>
    <s v="Accumulate Ashok Layland; target of Rs 98: Dolat Capital Market "/>
    <d v="2020-11-12T13:41:00"/>
    <x v="21"/>
    <s v="Ashok Layland"/>
    <s v="ASHOKLEY"/>
    <n v="98"/>
    <s v="Accumulate"/>
    <s v="2020-11-12"/>
    <s v="89.55"/>
    <s v="2020-12-16"/>
    <s v="100.45"/>
    <x v="2"/>
    <n v="0.12171970965940822"/>
    <n v="34"/>
    <n v="3.57999146057083E-3"/>
  </r>
  <r>
    <n v="1873"/>
    <s v="Accumulate Gulf Oil Lubricants; target of Rs 760: Dolat Capital Market "/>
    <d v="2020-11-12T13:41:00"/>
    <x v="21"/>
    <s v="Gulf Oil Lubricants"/>
    <s v="GULFOILLUB"/>
    <n v="760"/>
    <s v="Accumulate"/>
    <s v="2020-11-12"/>
    <s v="679.8"/>
    <s v="2020-11-19"/>
    <s v="842.0"/>
    <x v="2"/>
    <n v="0.2385995881141513"/>
    <n v="7"/>
    <n v="3.4085655444878758E-2"/>
  </r>
  <r>
    <n v="1874"/>
    <s v="Accumulate IPCA Laboratories; target of Rs 2369: Dolat Capital Market "/>
    <d v="2020-11-12T13:41:00"/>
    <x v="21"/>
    <s v="IPCA Laboratories"/>
    <s v="IPCALAB"/>
    <n v="2369"/>
    <s v="Accumulate"/>
    <s v="2020-11-12"/>
    <s v="2048.0"/>
    <s v="2021-08-10"/>
    <s v="2420.0"/>
    <x v="2"/>
    <n v="0.181640625"/>
    <n v="271"/>
    <n v="6.7026060885608859E-4"/>
  </r>
  <r>
    <n v="1875"/>
    <s v="Accumulate Mahindra and Mahindra; target of Rs 715: Dolat Capital Market "/>
    <d v="2020-11-12T13:41:00"/>
    <x v="21"/>
    <s v="Mahindra and Mahindra"/>
    <s v="MHRIL"/>
    <n v="715"/>
    <s v="Accumulate"/>
    <s v=""/>
    <s v=""/>
    <s v=""/>
    <s v=""/>
    <x v="0"/>
    <s v=""/>
    <e v="#VALUE!"/>
    <s v=""/>
  </r>
  <r>
    <n v="1876"/>
    <s v="Accumulate GAIL; target of Rs 107: Dolat Capital Market "/>
    <d v="2020-11-12T13:41:00"/>
    <x v="21"/>
    <s v="GAIL"/>
    <s v="GAIL"/>
    <n v="107"/>
    <s v="Accumulate"/>
    <s v="2020-11-12"/>
    <s v="93.75"/>
    <s v="2020-12-01"/>
    <s v="112.0"/>
    <x v="2"/>
    <n v="0.19466666666666665"/>
    <n v="19"/>
    <n v="1.0245614035087719E-2"/>
  </r>
  <r>
    <n v="1877"/>
    <s v="Reduce ITC; target of Rs 187: Dolat Capital Market "/>
    <d v="2020-11-12T13:41:00"/>
    <x v="21"/>
    <s v="ITC"/>
    <s v="ITC"/>
    <n v="187"/>
    <s v="Reduce"/>
    <s v=""/>
    <s v=""/>
    <s v=""/>
    <s v=""/>
    <x v="0"/>
    <s v=""/>
    <e v="#VALUE!"/>
    <s v=""/>
  </r>
  <r>
    <n v="1878"/>
    <s v="Buy Lemon Tree Hotel; target of Rs 37: Dolat Capital Market "/>
    <d v="2020-11-12T13:41:00"/>
    <x v="21"/>
    <s v="Lemon Tree Hotel"/>
    <s v="LEMONTREE"/>
    <n v="37"/>
    <s v="Buy"/>
    <s v="2020-11-12"/>
    <s v="29.9"/>
    <s v="2020-12-02"/>
    <s v="39.9"/>
    <x v="2"/>
    <n v="0.33444816053511706"/>
    <n v="20"/>
    <n v="1.6722408026755852E-2"/>
  </r>
  <r>
    <n v="1879"/>
    <s v="Buy Kolte Patil Developers; target of Rs 240: HDFC Securities "/>
    <d v="2020-11-12T12:41:00"/>
    <x v="12"/>
    <s v="Kolte Patil Developers"/>
    <s v="KOLTEPATIL"/>
    <n v="240"/>
    <s v="Buy"/>
    <s v="2020-11-12"/>
    <s v="169.95"/>
    <s v="2020-12-23"/>
    <s v="243.85"/>
    <x v="2"/>
    <n v="0.43483377463959993"/>
    <n v="41"/>
    <n v="1.0605701820478047E-2"/>
  </r>
  <r>
    <n v="1880"/>
    <s v="Buy BSE; target of Rs 680: HDFC Securities "/>
    <d v="2020-11-12T12:40:00"/>
    <x v="12"/>
    <s v="BSE"/>
    <s v="BSE"/>
    <n v="680"/>
    <s v="Buy"/>
    <s v="2020-11-12"/>
    <s v="494.5"/>
    <s v="2021-05-06"/>
    <s v="693.0"/>
    <x v="2"/>
    <n v="0.40141557128412536"/>
    <n v="175"/>
    <n v="2.2938032644807165E-3"/>
  </r>
  <r>
    <n v="1881"/>
    <s v="Buy Dilip Buildcon; target of Rs 585 HDFC Securities "/>
    <d v="2020-11-12T12:40:00"/>
    <x v="12"/>
    <s v="Dilip Buildcon"/>
    <s v="DBL"/>
    <n v="585"/>
    <s v="Buy"/>
    <s v="2020-11-12"/>
    <s v="347.0"/>
    <s v="2021-02-19"/>
    <s v="589.1"/>
    <x v="2"/>
    <n v="0.69769452449567726"/>
    <n v="99"/>
    <n v="7.047419439350275E-3"/>
  </r>
  <r>
    <n v="1882"/>
    <s v="Buy ITC; target of Rs 236 HDFC Securities "/>
    <d v="2020-11-12T12:39:00"/>
    <x v="12"/>
    <s v="ITC"/>
    <s v="ITC"/>
    <n v="236"/>
    <s v="Buy"/>
    <s v="2020-11-12"/>
    <s v="185.2"/>
    <s v="2021-02-05"/>
    <s v="238.85"/>
    <x v="2"/>
    <n v="0.28968682505399573"/>
    <n v="85"/>
    <n v="3.4080802947528909E-3"/>
  </r>
  <r>
    <n v="1883"/>
    <s v="Buy PSP Projects; target of Rs 490 HDFC Securities "/>
    <d v="2020-11-12T12:39:00"/>
    <x v="12"/>
    <s v="PSP Projects"/>
    <s v="PSPPROJECT"/>
    <n v="490"/>
    <s v="Buy"/>
    <s v="2020-11-12"/>
    <s v="390.35"/>
    <s v="2021-02-05"/>
    <s v="531.3"/>
    <x v="2"/>
    <n v="0.36108620468810021"/>
    <n v="85"/>
    <n v="4.2480729963305904E-3"/>
  </r>
  <r>
    <n v="1884"/>
    <s v="Buy Gulf Oil Lubricants; target of Rs 800: HDFC Securities "/>
    <d v="2020-11-12T12:39:00"/>
    <x v="12"/>
    <s v="Gulf Oil Lubricants"/>
    <s v="GULFOILLUB"/>
    <n v="800"/>
    <s v="Buy"/>
    <s v="2020-11-12"/>
    <s v="679.8"/>
    <s v="2020-11-19"/>
    <s v="842.0"/>
    <x v="2"/>
    <n v="0.2385995881141513"/>
    <n v="7"/>
    <n v="3.4085655444878758E-2"/>
  </r>
  <r>
    <n v="1885"/>
    <s v="Buy GAIL; target of Rs 129: HDFC Securities "/>
    <d v="2020-11-12T12:39:00"/>
    <x v="12"/>
    <s v="GAIL"/>
    <s v="GAIL"/>
    <n v="129"/>
    <s v="Buy"/>
    <s v="2020-11-12"/>
    <s v="93.75"/>
    <s v="2021-01-05"/>
    <s v="129.75"/>
    <x v="2"/>
    <n v="0.38400000000000001"/>
    <n v="54"/>
    <n v="7.1111111111111115E-3"/>
  </r>
  <r>
    <n v="1886"/>
    <s v="Buy NCC; target of Rs 60: HDFC Securities "/>
    <d v="2020-11-12T12:38:00"/>
    <x v="12"/>
    <s v="NCC"/>
    <s v="NCC"/>
    <n v="60"/>
    <s v="Buy"/>
    <s v="2020-11-12"/>
    <s v="36.9"/>
    <s v="2020-12-08"/>
    <s v="60.6"/>
    <x v="2"/>
    <n v="0.64227642276422769"/>
    <n v="26"/>
    <n v="2.4702939337085679E-2"/>
  </r>
  <r>
    <n v="1887"/>
    <s v="Buy Teamlease Services; target of Rs 2480: HDFC Securities "/>
    <d v="2020-11-12T12:38:00"/>
    <x v="12"/>
    <s v="Teamlease Services"/>
    <s v="TEAMLEASE"/>
    <n v="2480"/>
    <s v="Buy"/>
    <s v="2020-11-12"/>
    <s v="2351.55"/>
    <s v="2020-11-19"/>
    <s v="2488.6"/>
    <x v="2"/>
    <n v="5.8280708468882107E-2"/>
    <n v="7"/>
    <n v="8.3258154955545872E-3"/>
  </r>
  <r>
    <n v="1888"/>
    <s v="Reduce Indostar Capital Finance; target of Rs 303: HDFC Securities "/>
    <d v="2020-11-12T12:38:00"/>
    <x v="12"/>
    <s v="Indostar Capital Finance"/>
    <s v="INDOSTAR"/>
    <n v="303"/>
    <s v="Reduce"/>
    <s v=""/>
    <s v=""/>
    <s v=""/>
    <s v=""/>
    <x v="0"/>
    <s v=""/>
    <e v="#VALUE!"/>
    <s v=""/>
  </r>
  <r>
    <n v="1889"/>
    <s v="Reduce Ashok Leyland; target of Rs 75: HDFC Securities "/>
    <d v="2020-11-12T12:38:00"/>
    <x v="12"/>
    <s v="Ashok Leyland"/>
    <s v="ASHOKLEY"/>
    <n v="75"/>
    <s v="Reduce"/>
    <s v=""/>
    <s v=""/>
    <s v="2020-11-12"/>
    <s v="89.55"/>
    <x v="1"/>
    <s v=""/>
    <e v="#VALUE!"/>
    <s v=""/>
  </r>
  <r>
    <n v="1890"/>
    <s v="Reduce Aditya Birla Fashion and Retail; target of Rs 140: HDFC Securities "/>
    <d v="2020-11-12T12:37:00"/>
    <x v="12"/>
    <s v="Aditya Birla Fashion and Retail"/>
    <s v="ABFRL"/>
    <n v="140"/>
    <s v="Reduce"/>
    <s v=""/>
    <s v=""/>
    <s v="2020-11-12"/>
    <s v="157.3"/>
    <x v="1"/>
    <s v=""/>
    <e v="#VALUE!"/>
    <s v=""/>
  </r>
  <r>
    <n v="1891"/>
    <s v="Buy Motherson Sumi Systems; target of Rs 139: Emkay Global Financial "/>
    <d v="2020-11-11T14:00:00"/>
    <x v="0"/>
    <s v="Motherson Sumi Systems"/>
    <s v="MOTHERSUMI"/>
    <n v="139"/>
    <s v="Buy"/>
    <s v="2020-11-11"/>
    <s v="127.45"/>
    <s v="2020-11-18"/>
    <s v="139.45"/>
    <x v="2"/>
    <n v="9.4154570419772349E-2"/>
    <n v="7"/>
    <n v="1.3450652917110336E-2"/>
  </r>
  <r>
    <n v="1892"/>
    <s v="Buy Mahindra and Mahindra; target of Rs 783: Emkay Global Financial "/>
    <d v="2020-11-11T14:00:00"/>
    <x v="0"/>
    <s v="Mahindra and Mahindra"/>
    <s v="MHRIL"/>
    <n v="783"/>
    <s v="Buy"/>
    <s v=""/>
    <s v=""/>
    <s v=""/>
    <s v=""/>
    <x v="0"/>
    <s v=""/>
    <e v="#VALUE!"/>
    <s v=""/>
  </r>
  <r>
    <n v="1893"/>
    <s v="Buy Equitas Small Finance Bank; target of Rs 42: Emkay Global Financial "/>
    <d v="2020-11-11T13:59:00"/>
    <x v="0"/>
    <s v="Equitas Small Finance Bank"/>
    <s v="EQUITASBNK"/>
    <n v="42"/>
    <s v="Buy"/>
    <s v=""/>
    <s v=""/>
    <s v=""/>
    <s v=""/>
    <x v="0"/>
    <s v=""/>
    <e v="#VALUE!"/>
    <s v=""/>
  </r>
  <r>
    <n v="1894"/>
    <s v="Buy Jindal Stainless (Hisar); target of Rs 159: Emkay Global Financial "/>
    <d v="2020-11-11T13:59:00"/>
    <x v="0"/>
    <s v="Jindal Stainless (Hisar)"/>
    <s v="JSL"/>
    <n v="159"/>
    <s v="Buy"/>
    <s v="2020-11-11"/>
    <s v="111.2"/>
    <s v="2021-01-06"/>
    <s v="159.0"/>
    <x v="2"/>
    <n v="0.42985611510791361"/>
    <n v="56"/>
    <n v="7.6760020554984569E-3"/>
  </r>
  <r>
    <n v="1895"/>
    <s v="Buy Gulf Oil Lubricants India; target of Rs 910: Emkay Global Financial "/>
    <d v="2020-11-11T13:59:00"/>
    <x v="0"/>
    <s v="Gulf Oil Lubricants India"/>
    <s v="GULFOILLUB"/>
    <n v="910"/>
    <s v="Buy"/>
    <s v="2020-11-11"/>
    <s v="674.9"/>
    <s v=""/>
    <s v=""/>
    <x v="1"/>
    <s v=""/>
    <e v="#VALUE!"/>
    <s v=""/>
  </r>
  <r>
    <n v="1896"/>
    <s v="Buy Ashok Leyland; target of Rs 115: Emkay Global Financial "/>
    <d v="2020-11-11T13:59:00"/>
    <x v="0"/>
    <s v="Ashok Leyland"/>
    <s v="ASHOKLEY"/>
    <n v="115"/>
    <s v="Buy"/>
    <s v="2020-11-11"/>
    <s v="90.4"/>
    <s v="2021-01-11"/>
    <s v="118.15"/>
    <x v="2"/>
    <n v="0.30696902654867253"/>
    <n v="61"/>
    <n v="5.0322791237487298E-3"/>
  </r>
  <r>
    <n v="1897"/>
    <s v="Buy Birla Corporation; target of Rs 895: Emkay Global Financial "/>
    <d v="2020-11-11T13:58:00"/>
    <x v="0"/>
    <s v="Birla Corporation"/>
    <s v="BIRLACORPN"/>
    <n v="895"/>
    <s v="Buy"/>
    <s v="2020-11-11"/>
    <s v="690.0"/>
    <s v="2021-02-15"/>
    <s v="906.95"/>
    <x v="2"/>
    <n v="0.31442028985507253"/>
    <n v="96"/>
    <n v="3.2752113526570057E-3"/>
  </r>
  <r>
    <n v="1898"/>
    <s v="Buy SRF; target of Rs 5466: Emkay Global Financial "/>
    <d v="2020-11-11T13:58:00"/>
    <x v="0"/>
    <s v="SRF"/>
    <s v="SRF"/>
    <n v="5466"/>
    <s v="Buy"/>
    <s v="2020-11-11"/>
    <s v="4978.15"/>
    <s v="2020-12-17"/>
    <s v="5584.0"/>
    <x v="2"/>
    <n v="0.12170183702781162"/>
    <n v="36"/>
    <n v="3.3806065841058782E-3"/>
  </r>
  <r>
    <n v="1899"/>
    <s v="Buy NTPC; target of Rs 125: Emkay Global Financial "/>
    <d v="2020-11-11T13:58:00"/>
    <x v="0"/>
    <s v="NTPC"/>
    <s v="NTPC"/>
    <n v="125"/>
    <s v="Buy"/>
    <s v="2020-11-11"/>
    <s v="92.0"/>
    <s v="2021-09-16"/>
    <s v="125.7"/>
    <x v="2"/>
    <n v="0.36630434782608701"/>
    <n v="309"/>
    <n v="1.1854509638384693E-3"/>
  </r>
  <r>
    <n v="1900"/>
    <s v="Buy Escorts; target of Rs 1442: Emkay Global Financial "/>
    <d v="2020-11-11T13:58:00"/>
    <x v="0"/>
    <s v="Escorts"/>
    <s v="ESCORTS"/>
    <n v="1442"/>
    <s v="Buy"/>
    <s v="2020-11-11"/>
    <s v="1348.9"/>
    <s v="2020-11-19"/>
    <s v="1446.8"/>
    <x v="2"/>
    <n v="7.2577655867743979E-2"/>
    <n v="8"/>
    <n v="9.0722069834679973E-3"/>
  </r>
  <r>
    <n v="1901"/>
    <s v="Buy Honeywell Automation India; target of Rs 36,310: YES Securities "/>
    <d v="2020-11-11T12:53:00"/>
    <x v="6"/>
    <s v="Honeywell Automation India"/>
    <s v="HONAUT"/>
    <n v="36310"/>
    <s v="Buy"/>
    <s v="2020-11-11"/>
    <s v="28500.0"/>
    <s v="2020-12-23"/>
    <s v="38198.6"/>
    <x v="2"/>
    <n v="0.34030175438596488"/>
    <n v="42"/>
    <n v="8.102422723475354E-3"/>
  </r>
  <r>
    <n v="1902"/>
    <s v="Buy PSP Projects; target of Rs 519: YES Securities "/>
    <d v="2020-11-11T12:53:00"/>
    <x v="6"/>
    <s v="PSP Projects"/>
    <s v="PSPPROJECT"/>
    <n v="519"/>
    <s v="Buy"/>
    <s v="2020-11-11"/>
    <s v="393.0"/>
    <s v="2021-02-05"/>
    <s v="531.3"/>
    <x v="2"/>
    <n v="0.35190839694656478"/>
    <n v="86"/>
    <n v="4.0919581040298227E-3"/>
  </r>
  <r>
    <n v="1903"/>
    <s v="Buy Ujjivan Small Finance Bank; target of Rs 40: YES Securities "/>
    <d v="2020-11-11T12:53:00"/>
    <x v="6"/>
    <s v="Ujjivan Small Finance Bank"/>
    <s v="UJJIVANSFB"/>
    <n v="40"/>
    <s v="Buy"/>
    <s v="2020-11-11"/>
    <s v="33.4"/>
    <s v="2020-11-23"/>
    <s v="40.4"/>
    <x v="2"/>
    <n v="0.20958083832335331"/>
    <n v="12"/>
    <n v="1.7465069860279441E-2"/>
  </r>
  <r>
    <n v="1904"/>
    <s v="Buy Manappuram Finance; target of Rs 225: YES Securities "/>
    <d v="2020-11-11T12:52:00"/>
    <x v="6"/>
    <s v="Manappuram Finance"/>
    <s v="MANAPPURAM"/>
    <n v="225"/>
    <s v="Buy"/>
    <s v="2020-11-11"/>
    <s v="156.9"/>
    <s v=""/>
    <s v=""/>
    <x v="1"/>
    <s v=""/>
    <e v="#VALUE!"/>
    <s v=""/>
  </r>
  <r>
    <n v="1905"/>
    <s v="Buy CreditAccess Grameen; target of Rs 810: YES Securities "/>
    <d v="2020-11-11T12:52:00"/>
    <x v="6"/>
    <s v="CreditAccess Grameen"/>
    <s v="CREDITACC"/>
    <n v="810"/>
    <s v="Buy"/>
    <s v="2020-11-11"/>
    <s v="701.0"/>
    <s v="2020-12-01"/>
    <s v="839.95"/>
    <x v="2"/>
    <n v="0.1982168330955778"/>
    <n v="20"/>
    <n v="9.9108416547788909E-3"/>
  </r>
  <r>
    <n v="1906"/>
    <s v="Buy Greenlam Industries; target of Rs 1165: YES Securities "/>
    <d v="2020-11-11T12:52:00"/>
    <x v="6"/>
    <s v="Greenlam Industries"/>
    <s v="GREENLAM"/>
    <n v="1165"/>
    <s v="Buy"/>
    <s v="2020-11-11"/>
    <s v="753.1"/>
    <s v="2021-04-29"/>
    <s v="1165.95"/>
    <x v="2"/>
    <n v="0.54820077015004653"/>
    <n v="169"/>
    <n v="3.2437915393493878E-3"/>
  </r>
  <r>
    <n v="1907"/>
    <s v="Buy AIA Engineering; target of Rs 1948: YES Securities "/>
    <d v="2020-11-11T12:52:00"/>
    <x v="6"/>
    <s v="AIA Engineering"/>
    <s v="AIAENG"/>
    <n v="1948"/>
    <s v="Buy"/>
    <s v="2020-11-11"/>
    <s v="1720.0"/>
    <s v="2020-11-25"/>
    <s v="1951.0"/>
    <x v="2"/>
    <n v="0.13430232558139535"/>
    <n v="14"/>
    <n v="9.5930232558139542E-3"/>
  </r>
  <r>
    <n v="1908"/>
    <s v="Buy SRF: target of Rs 5830: Sharekhan "/>
    <d v="2020-11-11T11:37:00"/>
    <x v="2"/>
    <s v="SRF"/>
    <s v="SRF"/>
    <n v="5830"/>
    <s v="Buy"/>
    <s v="2020-11-11"/>
    <s v="4978.15"/>
    <s v="2021-01-08"/>
    <s v="5965.0"/>
    <x v="2"/>
    <n v="0.19823629259865622"/>
    <n v="58"/>
    <n v="3.4178671137699347E-3"/>
  </r>
  <r>
    <n v="1909"/>
    <s v="Buy Hindustan Petroleum Corporation: target of Rs 260: Sharekhan "/>
    <d v="2020-11-11T11:37:00"/>
    <x v="2"/>
    <s v="Hindustan Petroleum Corporation"/>
    <s v="HINDPETRO"/>
    <n v="260"/>
    <s v="Buy"/>
    <s v="2020-11-11"/>
    <s v="213.0"/>
    <s v="2021-05-11"/>
    <s v="267.0"/>
    <x v="2"/>
    <n v="0.25352112676056338"/>
    <n v="181"/>
    <n v="1.4006692086218971E-3"/>
  </r>
  <r>
    <n v="1910"/>
    <s v="Buy JK Lakshmi Cement: target of Rs 372: Sharekhan "/>
    <d v="2020-11-11T11:36:00"/>
    <x v="2"/>
    <s v="JK Lakshmi Cement"/>
    <s v="JKLAKSHMI"/>
    <n v="372"/>
    <s v="Buy"/>
    <s v="2020-11-11"/>
    <s v="304.5"/>
    <s v="2021-02-09"/>
    <s v="388.9"/>
    <x v="2"/>
    <n v="0.27717569786535295"/>
    <n v="90"/>
    <n v="3.0797299762816994E-3"/>
  </r>
  <r>
    <n v="1911"/>
    <s v="Buy State Bank of India: target of Rs 280: Sharekhan "/>
    <d v="2020-11-11T11:36:00"/>
    <x v="2"/>
    <s v="State Bank of India"/>
    <s v="SBIN"/>
    <n v="280"/>
    <s v="Buy"/>
    <s v="2020-11-11"/>
    <s v="232.75"/>
    <s v="2021-01-01"/>
    <s v="280.0"/>
    <x v="2"/>
    <n v="0.20300751879699247"/>
    <n v="51"/>
    <n v="3.9805395842547539E-3"/>
  </r>
  <r>
    <n v="1912"/>
    <s v="Buy Pidilite Industries: target of Rs 1875: Sharekhan "/>
    <d v="2020-11-11T11:31:00"/>
    <x v="2"/>
    <s v="Pidilite Industries"/>
    <s v="PIDILITIND"/>
    <n v="1875"/>
    <s v="Buy"/>
    <s v="2020-11-11"/>
    <s v="1578.0"/>
    <s v="2021-04-06"/>
    <s v="1888.55"/>
    <x v="2"/>
    <n v="0.19679974651457538"/>
    <n v="146"/>
    <n v="1.3479434692779135E-3"/>
  </r>
  <r>
    <n v="1913"/>
    <s v="Buy Balkrishna Industries: target of Rs 1800: Sharekhan "/>
    <d v="2020-11-11T11:30:00"/>
    <x v="2"/>
    <s v="Balkrishna Industries"/>
    <s v="BALKRISIND"/>
    <n v="1800"/>
    <s v="Buy"/>
    <s v="2020-11-11"/>
    <s v="1490.0"/>
    <s v="2021-02-04"/>
    <s v="1850.0"/>
    <x v="2"/>
    <n v="0.24161073825503357"/>
    <n v="85"/>
    <n v="2.8424792735886302E-3"/>
  </r>
  <r>
    <n v="1914"/>
    <s v="Buy Divis Laboratories: target of Rs 3800: Sharekhan "/>
    <d v="2020-11-11T11:30:00"/>
    <x v="2"/>
    <s v="Divis Laboratories"/>
    <s v="DIVISLAB"/>
    <n v="3800"/>
    <s v="Buy"/>
    <s v="2020-11-11"/>
    <s v="3300.0"/>
    <s v="2020-12-17"/>
    <s v="3854.2"/>
    <x v="2"/>
    <n v="0.16793939393939389"/>
    <n v="36"/>
    <n v="4.6649831649831636E-3"/>
  </r>
  <r>
    <n v="1915"/>
    <s v="Buy ITC: target of Rs 250: Sharekhan "/>
    <d v="2020-11-11T11:30:00"/>
    <x v="2"/>
    <s v="ITC"/>
    <s v="ITC"/>
    <n v="250"/>
    <s v="Buy"/>
    <s v="2020-11-11"/>
    <s v="179.6"/>
    <s v="2021-10-13"/>
    <s v="250.9"/>
    <x v="2"/>
    <n v="0.39699331848552344"/>
    <n v="336"/>
    <n v="1.1815277335878675E-3"/>
  </r>
  <r>
    <n v="1916"/>
    <s v="Buy Indian Hotels Company: target of Rs 118: Sharekhan "/>
    <d v="2020-11-11T11:30:00"/>
    <x v="2"/>
    <s v="Indian Hotels Company"/>
    <s v="INDHOTEL"/>
    <n v="118"/>
    <s v="Buy"/>
    <s v="2020-11-11"/>
    <s v="113.5"/>
    <s v="2020-11-17"/>
    <s v="122.75"/>
    <x v="2"/>
    <n v="8.1497797356828189E-2"/>
    <n v="6"/>
    <n v="1.3582966226138032E-2"/>
  </r>
  <r>
    <n v="1917"/>
    <s v="Buy Tata Consumer Products: target of Rs 630: Sharekhan "/>
    <d v="2020-11-11T11:29:00"/>
    <x v="2"/>
    <s v="Tata Consumer Products"/>
    <s v="TATACONSUM"/>
    <n v="630"/>
    <s v="Buy"/>
    <s v="2020-11-11"/>
    <s v="499.5"/>
    <s v="2021-01-11"/>
    <s v="632.8"/>
    <x v="2"/>
    <n v="0.26686686686686678"/>
    <n v="61"/>
    <n v="4.3748666699486355E-3"/>
  </r>
  <r>
    <n v="1918"/>
    <s v="Buy Bosch: target of Rs 15,970: Sharekhan "/>
    <d v="2020-11-11T11:29:00"/>
    <x v="2"/>
    <s v="Bosch"/>
    <s v="BOSCHLTD"/>
    <n v="15970"/>
    <s v="Buy"/>
    <s v="2020-11-11"/>
    <s v="11899.9"/>
    <s v="2021-01-21"/>
    <s v="16200.0"/>
    <x v="2"/>
    <n v="0.36135597778132594"/>
    <n v="71"/>
    <n v="5.0895208138214921E-3"/>
  </r>
  <r>
    <n v="1919"/>
    <s v="Buy Cipla: target of Rs 950: Sharekhan "/>
    <d v="2020-11-11T11:29:00"/>
    <x v="2"/>
    <s v="Cipla"/>
    <s v="CIPLA"/>
    <n v="950"/>
    <s v="Buy"/>
    <s v="2020-11-11"/>
    <s v="727.0"/>
    <s v="2021-04-19"/>
    <s v="955.0"/>
    <x v="2"/>
    <n v="0.31361760660247595"/>
    <n v="159"/>
    <n v="1.9724377773740628E-3"/>
  </r>
  <r>
    <n v="1920"/>
    <s v="Buy Gujarat Gas: target of Rs 400: Sharekhan "/>
    <d v="2020-11-11T11:29:00"/>
    <x v="2"/>
    <s v="Gujarat Gas"/>
    <s v="GUJGASLTD"/>
    <n v="400"/>
    <s v="Buy"/>
    <s v="2020-11-11"/>
    <s v="313.2"/>
    <s v="2020-11-27"/>
    <s v="412.4"/>
    <x v="2"/>
    <n v="0.31673052362707532"/>
    <n v="16"/>
    <n v="1.9795657726692208E-2"/>
  </r>
  <r>
    <n v="1921"/>
    <s v="Buy Inox Leisure: target of Rs 320: Sharekhan "/>
    <d v="2020-11-11T11:28:00"/>
    <x v="2"/>
    <s v="Inox Leisure"/>
    <s v="INOXLEISUR"/>
    <n v="320"/>
    <s v="Buy"/>
    <s v="2020-11-11"/>
    <s v="274.0"/>
    <s v="2021-01-06"/>
    <s v="340.85"/>
    <x v="2"/>
    <n v="0.24397810218978111"/>
    <n v="56"/>
    <n v="4.3567518248175197E-3"/>
  </r>
  <r>
    <n v="1922"/>
    <s v="Buy Amber Enterprises: target of Rs 2623: Sharekhan "/>
    <d v="2020-11-11T11:28:00"/>
    <x v="2"/>
    <s v="Amber Enterprises"/>
    <s v="AMBER"/>
    <n v="2623"/>
    <s v="Buy"/>
    <s v="2020-11-11"/>
    <s v="2189.0"/>
    <s v="2021-01-06"/>
    <s v="2699.0"/>
    <x v="2"/>
    <n v="0.23298309730470534"/>
    <n v="56"/>
    <n v="4.1604124518697383E-3"/>
  </r>
  <r>
    <n v="1923"/>
    <s v="Buy Trent: target of Rs 800: Sharekhan "/>
    <d v="2020-11-11T11:27:00"/>
    <x v="2"/>
    <s v="Trent"/>
    <s v="TRENT"/>
    <n v="800"/>
    <s v="Buy"/>
    <s v="2020-11-11"/>
    <s v="725.0"/>
    <s v="2020-11-23"/>
    <s v="808.95"/>
    <x v="2"/>
    <n v="0.11579310344827592"/>
    <n v="12"/>
    <n v="9.6494252873563276E-3"/>
  </r>
  <r>
    <n v="1924"/>
    <s v="Buy Affle (India): target of Rs 3550: Sharekhan "/>
    <d v="2020-11-11T11:27:00"/>
    <x v="2"/>
    <s v="Affle (India)"/>
    <s v="AFFLE"/>
    <n v="3550"/>
    <s v="Buy"/>
    <s v="2020-11-11"/>
    <s v="2651.85"/>
    <s v="2020-12-01"/>
    <s v="3589.4"/>
    <x v="2"/>
    <n v="0.35354563795086458"/>
    <n v="20"/>
    <n v="1.767728189754323E-2"/>
  </r>
  <r>
    <n v="1925"/>
    <s v="Buy Ashok Leyland: target of Rs 98: Sharekhan "/>
    <d v="2020-11-11T11:26:00"/>
    <x v="2"/>
    <s v="Ashok Leyland"/>
    <s v="ASHOKLEY"/>
    <n v="98"/>
    <s v="Buy"/>
    <s v="2020-11-11"/>
    <s v="90.4"/>
    <s v="2020-12-16"/>
    <s v="100.45"/>
    <x v="2"/>
    <n v="0.11117256637168138"/>
    <n v="35"/>
    <n v="3.1763590391908967E-3"/>
  </r>
  <r>
    <n v="1926"/>
    <s v="Buy Ipca Laboratories: target of Rs 2560: Sharekhan "/>
    <d v="2020-11-11T11:26:00"/>
    <x v="2"/>
    <s v="Ipca Laboratories"/>
    <s v="IPCALAB"/>
    <n v="2560"/>
    <s v="Buy"/>
    <s v="2020-11-11"/>
    <s v="2120.0"/>
    <s v="2021-08-23"/>
    <s v="2589.8"/>
    <x v="2"/>
    <n v="0.22160377358490574"/>
    <n v="285"/>
    <n v="7.7755710029791484E-4"/>
  </r>
  <r>
    <n v="1927"/>
    <s v="Buy Torrent Power; target of Rs 380: Motilal Oswal "/>
    <d v="2020-11-10T12:14:00"/>
    <x v="1"/>
    <s v="Torrent Power"/>
    <s v="TORNTPOWER"/>
    <n v="380"/>
    <s v="Buy"/>
    <s v="2020-11-10"/>
    <s v="319.95"/>
    <s v="2021-02-22"/>
    <s v="385.6"/>
    <x v="2"/>
    <n v="0.20518831067354285"/>
    <n v="104"/>
    <n v="1.9729645257071425E-3"/>
  </r>
  <r>
    <n v="1928"/>
    <s v="Buy Divi’s Laboratories; target of Rs 3900: Motilal Oswal "/>
    <d v="2020-11-10T12:12:00"/>
    <x v="1"/>
    <s v="Divi’s Laboratories"/>
    <s v="ALPA"/>
    <n v="3900"/>
    <s v="Buy"/>
    <s v=""/>
    <s v=""/>
    <s v=""/>
    <s v=""/>
    <x v="0"/>
    <s v=""/>
    <e v="#VALUE!"/>
    <s v=""/>
  </r>
  <r>
    <n v="1929"/>
    <s v="Buy Bharat Electronics; target of Rs 116: Motilal Oswal "/>
    <d v="2020-11-10T12:10:00"/>
    <x v="1"/>
    <s v="Bharat Electronics"/>
    <s v="BEL"/>
    <n v="116"/>
    <s v="Buy"/>
    <s v="2020-11-10"/>
    <s v="93.0"/>
    <s v="2020-12-03"/>
    <s v="116.8"/>
    <x v="2"/>
    <n v="0.25591397849462361"/>
    <n v="23"/>
    <n v="1.1126694717157548E-2"/>
  </r>
  <r>
    <n v="1930"/>
    <s v="Buy Alkem Laboraties; target of Rs 3570: Motilal Oswal "/>
    <d v="2020-11-10T12:10:00"/>
    <x v="1"/>
    <s v="Alkem Laboraties"/>
    <s v="ALKEM"/>
    <n v="3570"/>
    <s v="Buy"/>
    <s v="2020-11-10"/>
    <s v="2730.0"/>
    <s v="2021-08-09"/>
    <s v="3594.7"/>
    <x v="2"/>
    <n v="0.31673992673992668"/>
    <n v="272"/>
    <n v="1.1644850247791421E-3"/>
  </r>
  <r>
    <n v="1931"/>
    <s v="Buy Jindal Steel and Power; target of Rs 261: Motilal Oswal "/>
    <d v="2020-11-10T12:08:00"/>
    <x v="1"/>
    <s v="Jindal Steel and Power"/>
    <s v="JINDALSTEL"/>
    <n v="261"/>
    <s v="Buy"/>
    <s v="2020-11-10"/>
    <s v="212.05"/>
    <s v="2020-12-02"/>
    <s v="268.35"/>
    <x v="2"/>
    <n v="0.26550341900495172"/>
    <n v="22"/>
    <n v="1.2068337227497805E-2"/>
  </r>
  <r>
    <n v="1932"/>
    <s v="Buy State Bank of India; target of Rs 300: Motilal Oswal "/>
    <d v="2020-11-10T12:07:00"/>
    <x v="1"/>
    <s v="State Bank of India"/>
    <s v="SBIN"/>
    <n v="300"/>
    <s v="Buy"/>
    <s v="2020-11-10"/>
    <s v="223.1"/>
    <s v="2021-01-13"/>
    <s v="308.0"/>
    <x v="2"/>
    <n v="0.38054683998207084"/>
    <n v="64"/>
    <n v="5.9460443747198569E-3"/>
  </r>
  <r>
    <n v="1933"/>
    <s v="Buy Jubilant Life Sciences; target of Rs 855: Motilal Oswal "/>
    <d v="2020-11-10T12:07:00"/>
    <x v="1"/>
    <s v="Jubilant Life Sciences"/>
    <s v="ERIS"/>
    <n v="855"/>
    <s v="Buy"/>
    <s v="2020-11-10"/>
    <s v="520.0"/>
    <s v="2021-10-19"/>
    <s v="863.0"/>
    <x v="2"/>
    <n v="0.6596153846153846"/>
    <n v="343"/>
    <n v="1.923076923076923E-3"/>
  </r>
  <r>
    <n v="1934"/>
    <s v="Buy Indian Hotels; target of Rs 111: Motilal Oswal "/>
    <d v="2020-11-10T12:06:00"/>
    <x v="1"/>
    <s v="Indian Hotels"/>
    <s v="INDHOTEL"/>
    <n v="111"/>
    <s v="Buy"/>
    <s v="2020-11-10"/>
    <s v="108.5"/>
    <s v="2020-11-10"/>
    <s v="116.4"/>
    <x v="2"/>
    <n v="7.2811059907834152E-2"/>
    <n v="0"/>
    <n v="7.2811059907834152E-2"/>
  </r>
  <r>
    <n v="1935"/>
    <s v="Buy Gujarat Gas; target of Rs 440: Motilal Oswal "/>
    <d v="2020-11-10T12:05:00"/>
    <x v="1"/>
    <s v="Gujarat Gas"/>
    <s v="GUJGASLTD"/>
    <n v="440"/>
    <s v="Buy"/>
    <s v="2020-11-10"/>
    <s v="315.85"/>
    <s v="2021-02-08"/>
    <s v="449.5"/>
    <x v="2"/>
    <n v="0.42314389741966113"/>
    <n v="90"/>
    <n v="4.7015988602184568E-3"/>
  </r>
  <r>
    <n v="1936"/>
    <s v="Buy ABB; target of Rs 1030: Motilal Oswal "/>
    <d v="2020-11-10T12:05:00"/>
    <x v="1"/>
    <s v="ABB"/>
    <s v="ABB"/>
    <n v="1030"/>
    <s v="Buy"/>
    <s v="2020-11-10"/>
    <s v="952.6"/>
    <s v="2020-11-18"/>
    <s v="1089.9"/>
    <x v="2"/>
    <n v="0.1441318496745749"/>
    <n v="8"/>
    <n v="1.8016481209321863E-2"/>
  </r>
  <r>
    <n v="1937"/>
    <s v="Buy Aditya Birla Capital; target of Rs 100: Motilal Oswal "/>
    <d v="2020-11-10T12:04:00"/>
    <x v="1"/>
    <s v="Aditya Birla Capital"/>
    <s v="ABCAPITAL"/>
    <n v="100"/>
    <s v="Buy"/>
    <s v="2020-11-10"/>
    <s v="71.25"/>
    <s v="2021-02-16"/>
    <s v="101.85"/>
    <x v="2"/>
    <n v="0.42947368421052623"/>
    <n v="98"/>
    <n v="4.3823845327604716E-3"/>
  </r>
  <r>
    <n v="1938"/>
    <s v="Buy Birla Corporation; target of Rs 833: Motilal Oswal "/>
    <d v="2020-11-10T12:04:00"/>
    <x v="1"/>
    <s v="Birla Corporation"/>
    <s v="BIRLACORPN"/>
    <n v="833"/>
    <s v="Buy"/>
    <s v="2020-11-10"/>
    <s v="679.8"/>
    <s v="2021-02-05"/>
    <s v="842.95"/>
    <x v="2"/>
    <n v="0.23999705795822315"/>
    <n v="87"/>
    <n v="2.7585868730830247E-3"/>
  </r>
  <r>
    <n v="1939"/>
    <s v="Buy State Bank of India; target of Rs 317: HDFC Securities "/>
    <d v="2020-11-09T22:03:00"/>
    <x v="12"/>
    <s v="State Bank of India"/>
    <s v="SBIN"/>
    <n v="317"/>
    <s v="Buy"/>
    <s v="2020-11-10"/>
    <s v="223.1"/>
    <s v="2021-02-02"/>
    <s v="337.4"/>
    <x v="2"/>
    <n v="0.51232631107126847"/>
    <n v="84"/>
    <n v="6.099122750848434E-3"/>
  </r>
  <r>
    <n v="1940"/>
    <s v="Buy Orient Cement; target of Rs 105: HDFC Securities "/>
    <d v="2020-11-09T16:26:00"/>
    <x v="12"/>
    <s v="Orient Cement"/>
    <s v="ORIENTCEM"/>
    <n v="105"/>
    <s v="Buy"/>
    <s v="2020-11-10"/>
    <s v="65.45"/>
    <s v="2021-03-04"/>
    <s v="113.5"/>
    <x v="2"/>
    <n v="0.73414820473643994"/>
    <n v="114"/>
    <n v="6.4398965327757893E-3"/>
  </r>
  <r>
    <n v="1941"/>
    <s v="Buy ICICI Bank; target of Rs 503: HDFC Securities "/>
    <d v="2020-11-09T16:26:00"/>
    <x v="12"/>
    <s v="ICICI Bank"/>
    <s v="ICICIBANK"/>
    <n v="503"/>
    <s v="Buy"/>
    <s v="2020-11-10"/>
    <s v="485.8"/>
    <s v="2020-12-04"/>
    <s v="504.0"/>
    <x v="2"/>
    <n v="3.7463976945244934E-2"/>
    <n v="24"/>
    <n v="1.5609990393852056E-3"/>
  </r>
  <r>
    <n v="1942"/>
    <s v="Buy Gateway Distriparks; target of Rs 125: HDFC Securities "/>
    <d v="2020-11-09T16:25:00"/>
    <x v="12"/>
    <s v="Gateway Distriparks"/>
    <s v="GATEWAY"/>
    <n v="125"/>
    <s v="Buy"/>
    <s v="2022-04-05"/>
    <s v="79.45"/>
    <s v=""/>
    <s v=""/>
    <x v="1"/>
    <s v=""/>
    <e v="#VALUE!"/>
    <s v=""/>
  </r>
  <r>
    <n v="1943"/>
    <s v="Buy DLF; target of Rs 219: HDFC Securities "/>
    <d v="2020-11-09T16:25:00"/>
    <x v="12"/>
    <s v="DLF"/>
    <s v="DLF"/>
    <n v="219"/>
    <s v="Buy"/>
    <s v="2020-11-10"/>
    <s v="174.55"/>
    <s v="2020-12-10"/>
    <s v="219.5"/>
    <x v="2"/>
    <n v="0.25751933543397298"/>
    <n v="30"/>
    <n v="8.5839778477990996E-3"/>
  </r>
  <r>
    <n v="1944"/>
    <s v="Buy City Union Bank; target of Rs 199: HDFC Securities "/>
    <d v="2020-11-09T16:25:00"/>
    <x v="12"/>
    <s v="City Union Bank"/>
    <s v="CUB"/>
    <n v="199"/>
    <s v="Buy"/>
    <s v="2020-11-10"/>
    <s v="181.3"/>
    <s v="2020-11-18"/>
    <s v="200.0"/>
    <x v="2"/>
    <n v="0.10314396028681735"/>
    <n v="8"/>
    <n v="1.2892995035852169E-2"/>
  </r>
  <r>
    <n v="1945"/>
    <s v="Buy Cholamandalam Investment and Finance; target of Rs 319: HDFC Securities "/>
    <d v="2020-11-09T16:25:00"/>
    <x v="12"/>
    <s v="Cholamandalam Investment and Finance"/>
    <s v="CHOLAFIN"/>
    <n v="319"/>
    <s v="Buy"/>
    <s v="2020-11-10"/>
    <s v="308.0"/>
    <s v="2020-11-10"/>
    <s v="322.45"/>
    <x v="2"/>
    <n v="4.6915584415584376E-2"/>
    <n v="0"/>
    <n v="4.6915584415584376E-2"/>
  </r>
  <r>
    <n v="1946"/>
    <s v="Buy PNC Infratech; target of Rs 290: HDFC Securities "/>
    <d v="2020-11-09T16:25:00"/>
    <x v="12"/>
    <s v="PNC Infratech"/>
    <s v="PNCINFRA"/>
    <n v="290"/>
    <s v="Buy"/>
    <s v="2020-11-10"/>
    <s v="165.0"/>
    <s v="2021-06-30"/>
    <s v="298.2"/>
    <x v="2"/>
    <n v="0.80727272727272725"/>
    <n v="232"/>
    <n v="3.4796238244514106E-3"/>
  </r>
  <r>
    <n v="1947"/>
    <s v="Buy SRF; target of Rs 5600: HDFC Securities "/>
    <d v="2020-11-09T16:24:00"/>
    <x v="12"/>
    <s v="SRF"/>
    <s v="SRF"/>
    <n v="5600"/>
    <s v="Buy"/>
    <s v="2020-11-10"/>
    <s v="5099.0"/>
    <s v="2020-12-18"/>
    <s v="5614.65"/>
    <x v="2"/>
    <n v="0.10112767209256709"/>
    <n v="38"/>
    <n v="2.6612545287517655E-3"/>
  </r>
  <r>
    <n v="1948"/>
    <s v="Buy Birla Corporation; target of Rs 1297: HDFC Securities "/>
    <d v="2020-11-09T16:24:00"/>
    <x v="12"/>
    <s v="Birla Corporation"/>
    <s v="BIRLACORPN"/>
    <n v="1297"/>
    <s v="Buy"/>
    <s v="2020-11-10"/>
    <s v="679.8"/>
    <s v="2021-05-19"/>
    <s v="1373.95"/>
    <x v="2"/>
    <n v="1.0211091497499267"/>
    <n v="190"/>
    <n v="5.3742586828943511E-3"/>
  </r>
  <r>
    <n v="1949"/>
    <s v="Buy JMC Projects; target of Rs 88: HDFC Securities "/>
    <d v="2020-11-09T16:24:00"/>
    <x v="12"/>
    <s v="JMC Projects"/>
    <s v="JMCPROJECT"/>
    <n v="88"/>
    <s v="Buy"/>
    <s v="2020-11-10"/>
    <s v="48.9"/>
    <s v="2021-03-09"/>
    <s v="93.95"/>
    <x v="2"/>
    <n v="0.92126789366053186"/>
    <n v="119"/>
    <n v="7.7417470055506877E-3"/>
  </r>
  <r>
    <n v="1950"/>
    <s v="Buy KEC International; target of Rs 390: HDFC Securities "/>
    <d v="2020-11-09T16:23:00"/>
    <x v="12"/>
    <s v="KEC International"/>
    <s v="KEC"/>
    <n v="390"/>
    <s v="Buy"/>
    <s v="2020-11-10"/>
    <s v="339.0"/>
    <s v="2021-02-02"/>
    <s v="399.0"/>
    <x v="2"/>
    <n v="0.17699115044247787"/>
    <n v="84"/>
    <n v="2.1070375052675938E-3"/>
  </r>
  <r>
    <n v="1951"/>
    <s v="Buy Lupin; target of Rs 1120: HDFC Securities "/>
    <d v="2020-11-09T16:23:00"/>
    <x v="12"/>
    <s v="Lupin"/>
    <s v="LUPIN"/>
    <n v="1120"/>
    <s v="Buy"/>
    <s v="2020-11-10"/>
    <s v="920.0"/>
    <s v="2021-05-05"/>
    <s v="1209.0"/>
    <x v="2"/>
    <n v="0.31413043478260871"/>
    <n v="176"/>
    <n v="1.7848320158102768E-3"/>
  </r>
  <r>
    <n v="1952"/>
    <s v="Buy JK Lakshmi Cement; target of Rs 435: HDFC Securities "/>
    <d v="2020-11-09T16:23:00"/>
    <x v="12"/>
    <s v="JK Lakshmi Cement"/>
    <s v="JKLAKSHMI"/>
    <n v="435"/>
    <s v="Buy"/>
    <s v="2020-11-10"/>
    <s v="290.0"/>
    <s v="2021-03-02"/>
    <s v="439.3"/>
    <x v="2"/>
    <n v="0.51482758620689661"/>
    <n v="112"/>
    <n v="4.5966748768472912E-3"/>
  </r>
  <r>
    <n v="1953"/>
    <s v="Reduce Karur Vysya Bank; target of Rs 38: HDFC Securities "/>
    <d v="2020-11-09T16:22:00"/>
    <x v="12"/>
    <s v="Karur Vysya Bank"/>
    <s v="KARURVYSYA"/>
    <n v="38"/>
    <s v="Reduce"/>
    <s v=""/>
    <s v=""/>
    <s v=""/>
    <s v=""/>
    <x v="0"/>
    <s v=""/>
    <e v="#VALUE!"/>
    <s v=""/>
  </r>
  <r>
    <n v="1954"/>
    <s v="Reduce Dabur; target of Rs 470: HDFC Securities "/>
    <d v="2020-11-09T16:22:00"/>
    <x v="12"/>
    <s v="Dabur"/>
    <s v="DABUR"/>
    <n v="470"/>
    <s v="Reduce"/>
    <s v=""/>
    <s v=""/>
    <s v="2020-11-10"/>
    <s v="527.7"/>
    <x v="1"/>
    <s v=""/>
    <e v="#VALUE!"/>
    <s v=""/>
  </r>
  <r>
    <n v="1955"/>
    <s v="Reduce Godrej Consumers; target of Rs 663: HDFC Securities "/>
    <d v="2020-11-09T16:22:00"/>
    <x v="12"/>
    <s v="Godrej Consumers"/>
    <s v="GODREJIND"/>
    <n v="663"/>
    <s v="Reduce"/>
    <s v=""/>
    <s v=""/>
    <s v=""/>
    <s v=""/>
    <x v="0"/>
    <s v=""/>
    <e v="#VALUE!"/>
    <s v=""/>
  </r>
  <r>
    <n v="1956"/>
    <s v="Reduce Emami; target of Rs 306: HDFC Securities "/>
    <d v="2020-11-09T16:21:00"/>
    <x v="12"/>
    <s v="Emami"/>
    <s v="EMAMILTD"/>
    <n v="306"/>
    <s v="Reduce"/>
    <s v=""/>
    <s v=""/>
    <s v="2020-11-10"/>
    <s v="380.0"/>
    <x v="1"/>
    <s v=""/>
    <e v="#VALUE!"/>
    <s v=""/>
  </r>
  <r>
    <n v="1957"/>
    <s v="Buy Bandhan Bank; target of Rs 377: HDFC Securities "/>
    <d v="2020-11-09T16:21:00"/>
    <x v="12"/>
    <s v="Bandhan Bank"/>
    <s v="BANDHANBNK"/>
    <n v="377"/>
    <s v="Buy"/>
    <s v="2020-11-10"/>
    <s v="345.0"/>
    <s v="2020-12-01"/>
    <s v="381.75"/>
    <x v="2"/>
    <n v="0.10652173913043478"/>
    <n v="21"/>
    <n v="5.0724637681159417E-3"/>
  </r>
  <r>
    <n v="1958"/>
    <s v="Accumulate ICICI Bank; target of Rs 467: Arihant Capital "/>
    <d v="2020-11-09T15:15:00"/>
    <x v="3"/>
    <s v="ICICI Bank"/>
    <s v="ICICIBANK"/>
    <n v="467"/>
    <s v="Accumulate"/>
    <s v="2020-11-09"/>
    <s v="450.0"/>
    <s v="2020-11-10"/>
    <s v="487.05"/>
    <x v="2"/>
    <n v="8.2333333333333356E-2"/>
    <n v="1"/>
    <n v="8.2333333333333356E-2"/>
  </r>
  <r>
    <n v="1959"/>
    <s v="Hold Bajaj Auto; target of Rs 3133: Arihant Capital "/>
    <d v="2020-11-09T15:15:00"/>
    <x v="3"/>
    <s v="Bajaj Auto"/>
    <s v="BAJAJ-AUTO"/>
    <n v="3133"/>
    <s v="Hold"/>
    <s v="2020-11-09"/>
    <s v="2990.0"/>
    <s v="2020-11-25"/>
    <s v="3160.0"/>
    <x v="2"/>
    <n v="5.6856187290969896E-2"/>
    <n v="16"/>
    <n v="3.5535117056856185E-3"/>
  </r>
  <r>
    <n v="1960"/>
    <s v="Hold Ramco Cement; target of Rs 915: Arihant Capital "/>
    <d v="2020-11-09T15:15:00"/>
    <x v="3"/>
    <s v="Ramco Cement"/>
    <s v="RAMCOCEM"/>
    <n v="915"/>
    <s v="Hold"/>
    <s v="2020-11-09"/>
    <s v="840.1"/>
    <s v="2021-02-08"/>
    <s v="938.25"/>
    <x v="2"/>
    <n v="0.11683132960361858"/>
    <n v="91"/>
    <n v="1.2838607648749294E-3"/>
  </r>
  <r>
    <n v="1961"/>
    <s v="Accumulate Dabur India; target of Rs 589: Arihant Capital "/>
    <d v="2020-11-09T15:15:00"/>
    <x v="3"/>
    <s v="Dabur India"/>
    <s v="DABUR"/>
    <n v="589"/>
    <s v="Accumulate"/>
    <s v="2020-11-09"/>
    <s v="530.0"/>
    <s v="2021-07-01"/>
    <s v="591.45"/>
    <x v="2"/>
    <n v="0.11594339622641518"/>
    <n v="234"/>
    <n v="4.9548459925818455E-4"/>
  </r>
  <r>
    <n v="1962"/>
    <s v="Buy Ajanta Pharma; target of Rs 1980: Anand Rathi "/>
    <d v="2020-11-09T15:15:00"/>
    <x v="11"/>
    <s v="Ajanta Pharma"/>
    <s v="AJANTPHARM"/>
    <n v="1980"/>
    <s v="Buy"/>
    <s v="2020-11-09"/>
    <s v="1610.0"/>
    <s v="2021-05-06"/>
    <s v="2030.0"/>
    <x v="2"/>
    <n v="0.2608695652173913"/>
    <n v="178"/>
    <n v="1.4655593551538837E-3"/>
  </r>
  <r>
    <n v="1963"/>
    <s v="Buy Greenply Industries; target of Rs 131: Anand Rathi "/>
    <d v="2020-11-09T15:15:00"/>
    <x v="11"/>
    <s v="Greenply Industries"/>
    <s v="GREENPLY"/>
    <n v="131"/>
    <s v="Buy"/>
    <s v="2020-11-09"/>
    <s v="90.0"/>
    <s v="2021-01-05"/>
    <s v="133.25"/>
    <x v="2"/>
    <n v="0.48055555555555557"/>
    <n v="57"/>
    <n v="8.4307992202729051E-3"/>
  </r>
  <r>
    <n v="1964"/>
    <s v="Buy KEC International; target of Rs 398: Anand Rathi "/>
    <d v="2020-11-09T15:15:00"/>
    <x v="11"/>
    <s v="KEC International"/>
    <s v="KEC"/>
    <n v="398"/>
    <s v="Buy"/>
    <s v="2020-11-09"/>
    <s v="339.0"/>
    <s v="2021-02-02"/>
    <s v="399.0"/>
    <x v="2"/>
    <n v="0.17699115044247787"/>
    <n v="85"/>
    <n v="2.0822488287350338E-3"/>
  </r>
  <r>
    <n v="1965"/>
    <s v="Buy Kalpataru Power; target of Rs 385: Anand Rathi "/>
    <d v="2020-11-09T15:15:00"/>
    <x v="11"/>
    <s v="Kalpataru Power"/>
    <s v="KALPATPOWR"/>
    <n v="385"/>
    <s v="Buy"/>
    <s v="2020-11-09"/>
    <s v="259.9"/>
    <s v="2021-02-15"/>
    <s v="390.9"/>
    <x v="2"/>
    <n v="0.50404001539053489"/>
    <n v="98"/>
    <n v="5.1432654631687232E-3"/>
  </r>
  <r>
    <n v="1966"/>
    <s v="Buy JMC Projects; target of Rs 68: Anand Rathi "/>
    <d v="2020-11-09T15:14:00"/>
    <x v="11"/>
    <s v="JMC Projects"/>
    <s v="JMCPROJECT"/>
    <n v="68"/>
    <s v="Buy"/>
    <s v="2020-11-09"/>
    <s v="47.4"/>
    <s v="2020-12-04"/>
    <s v="76.8"/>
    <x v="2"/>
    <n v="0.620253164556962"/>
    <n v="25"/>
    <n v="2.4810126582278481E-2"/>
  </r>
  <r>
    <n v="1967"/>
    <s v="Buy PNC Infratech; target of Rs 210: Anand Rathi "/>
    <d v="2020-11-09T15:14:00"/>
    <x v="11"/>
    <s v="PNC Infratech"/>
    <s v="PNCINFRA"/>
    <n v="210"/>
    <s v="Buy"/>
    <s v="2020-11-09"/>
    <s v="165.0"/>
    <s v="2021-02-02"/>
    <s v="221.95"/>
    <x v="2"/>
    <n v="0.3451515151515151"/>
    <n v="85"/>
    <n v="4.0606060606060597E-3"/>
  </r>
  <r>
    <n v="1968"/>
    <s v="Buy Kirloskar Oil Engines; target of Rs 130: Anand Rathi "/>
    <d v="2020-11-09T15:14:00"/>
    <x v="11"/>
    <s v="Kirloskar Oil Engines"/>
    <s v="KIRLOSENG"/>
    <n v="130"/>
    <s v="Buy"/>
    <s v="2020-11-09"/>
    <s v="102.45"/>
    <s v="2020-12-31"/>
    <s v="131.2"/>
    <x v="2"/>
    <n v="0.28062469497315751"/>
    <n v="52"/>
    <n v="5.3966287494837985E-3"/>
  </r>
  <r>
    <n v="1969"/>
    <s v="Buy Ramco Cements; target of Rs 940: Anand Rathi "/>
    <d v="2020-11-09T15:14:00"/>
    <x v="11"/>
    <s v="Ramco Cements"/>
    <s v="RAMCOCEM"/>
    <n v="940"/>
    <s v="Buy"/>
    <s v="2020-11-09"/>
    <s v="840.1"/>
    <s v="2021-02-09"/>
    <s v="941.5"/>
    <x v="2"/>
    <n v="0.1206999166765861"/>
    <n v="92"/>
    <n v="1.3119556160498488E-3"/>
  </r>
  <r>
    <n v="1970"/>
    <s v="Buy Intellect Design Arena; target of Rs 330: Anand Rathi "/>
    <d v="2020-11-09T15:14:00"/>
    <x v="11"/>
    <s v="Intellect Design Arena"/>
    <s v="INTELLECT"/>
    <n v="330"/>
    <s v="Buy"/>
    <s v="2020-11-09"/>
    <s v="239.0"/>
    <s v="2020-12-16"/>
    <s v="330.6"/>
    <x v="2"/>
    <n v="0.38326359832635992"/>
    <n v="37"/>
    <n v="1.0358475630442159E-2"/>
  </r>
  <r>
    <n v="1971"/>
    <s v="Buy KEI Industries; target of Rs 485: Anand Rathi "/>
    <d v="2020-11-09T15:14:00"/>
    <x v="11"/>
    <s v="KEI Industries"/>
    <s v="KEI"/>
    <n v="485"/>
    <s v="Buy"/>
    <s v="2020-11-09"/>
    <s v="333.9"/>
    <s v="2020-12-17"/>
    <s v="490.0"/>
    <x v="2"/>
    <n v="0.46750524109014685"/>
    <n v="38"/>
    <n v="1.2302769502372286E-2"/>
  </r>
  <r>
    <n v="1972"/>
    <s v="Buy Dixon Technologies; target of Rs 10,889: Anand Rathi "/>
    <d v="2020-11-09T15:14:00"/>
    <x v="11"/>
    <s v="Dixon Technologies"/>
    <s v="DIXON"/>
    <n v="10889"/>
    <s v="Buy"/>
    <s v="2020-11-09"/>
    <s v="10144.0"/>
    <s v="2020-11-24"/>
    <s v="11000.0"/>
    <x v="2"/>
    <n v="8.4384858044164041E-2"/>
    <n v="15"/>
    <n v="5.6256572029442691E-3"/>
  </r>
  <r>
    <n v="1973"/>
    <s v="Buy Suven Pharmaceuticals; target of Rs 375: Anand Rathi "/>
    <d v="2020-11-09T15:14:00"/>
    <x v="11"/>
    <s v="Suven Pharmaceuticals"/>
    <s v="SUVENPHAR"/>
    <n v="375"/>
    <s v="Buy"/>
    <s v="2020-11-09"/>
    <s v="337.8"/>
    <s v="2020-11-25"/>
    <s v="377.15"/>
    <x v="2"/>
    <n v="0.1164890467732385"/>
    <n v="16"/>
    <n v="7.2805654233274062E-3"/>
  </r>
  <r>
    <n v="1974"/>
    <s v="Buy Mastek; target of Rs 1150: Anand Rathi "/>
    <d v="2020-11-09T15:14:00"/>
    <x v="11"/>
    <s v="Mastek"/>
    <s v="MASTEK"/>
    <n v="1150"/>
    <s v="Buy"/>
    <s v="2020-11-09"/>
    <s v="926.75"/>
    <s v="2020-12-09"/>
    <s v="1178.25"/>
    <x v="2"/>
    <n v="0.27137847315888858"/>
    <n v="30"/>
    <n v="9.0459491052962866E-3"/>
  </r>
  <r>
    <n v="1975"/>
    <s v="Buy IndusInd Bank; target of Rs 682: Anand Rathi "/>
    <d v="2020-11-09T15:14:00"/>
    <x v="11"/>
    <s v="IndusInd Bank"/>
    <s v="INDUSINDBK"/>
    <n v="682"/>
    <s v="Buy"/>
    <s v=""/>
    <s v=""/>
    <s v=""/>
    <s v=""/>
    <x v="0"/>
    <s v=""/>
    <e v="#VALUE!"/>
    <s v=""/>
  </r>
  <r>
    <n v="1976"/>
    <s v="Accumulate Coromandel International; target of Rs 837: Geojit "/>
    <d v="2020-11-09T13:39:00"/>
    <x v="15"/>
    <s v="Coromandel International"/>
    <s v="COROMANDEL"/>
    <n v="837"/>
    <s v="Accumulate"/>
    <s v="2020-11-09"/>
    <s v="763.25"/>
    <s v="2020-11-27"/>
    <s v="837.55"/>
    <x v="2"/>
    <n v="9.7346871929249859E-2"/>
    <n v="18"/>
    <n v="5.4081595516249923E-3"/>
  </r>
  <r>
    <n v="1977"/>
    <s v="Accumulate Jyothy Labs; target of Rs 163: Geojit "/>
    <d v="2020-11-09T13:39:00"/>
    <x v="15"/>
    <s v="Jyothy Labs"/>
    <s v="JYOTHYLAB"/>
    <n v="163"/>
    <s v="Accumulate"/>
    <s v="2020-11-09"/>
    <s v="137.8"/>
    <s v="2021-01-29"/>
    <s v="166.0"/>
    <x v="2"/>
    <n v="0.20464441219158191"/>
    <n v="81"/>
    <n v="2.526474224587431E-3"/>
  </r>
  <r>
    <n v="1978"/>
    <s v="Buy Bandhan Bank; target of Rs 431 KR Choksey "/>
    <d v="2020-11-09T13:39:00"/>
    <x v="5"/>
    <s v="Bandhan Bank"/>
    <s v="BANDHANBNK"/>
    <n v="431"/>
    <s v="Buy"/>
    <s v="2020-11-09"/>
    <s v="333.65"/>
    <s v=""/>
    <s v=""/>
    <x v="1"/>
    <s v=""/>
    <e v="#VALUE!"/>
    <s v=""/>
  </r>
  <r>
    <n v="1979"/>
    <s v="Reduce Balkrishna Industries; target of Rs 1536: Dolat Capital Market "/>
    <d v="2020-11-09T13:39:00"/>
    <x v="21"/>
    <s v="Balkrishna Industries"/>
    <s v="BALKRISIND"/>
    <n v="1536"/>
    <s v="Reduce"/>
    <s v=""/>
    <s v=""/>
    <s v=""/>
    <s v=""/>
    <x v="0"/>
    <s v=""/>
    <e v="#VALUE!"/>
    <s v=""/>
  </r>
  <r>
    <n v="1980"/>
    <s v="Buy UPL; target of Rs 622 KR Choksey "/>
    <d v="2020-11-09T13:38:00"/>
    <x v="5"/>
    <s v="UPL"/>
    <s v="UPL"/>
    <n v="622"/>
    <s v="Buy"/>
    <s v="2020-11-09"/>
    <s v="426.6"/>
    <s v="2021-03-04"/>
    <s v="631.45"/>
    <x v="2"/>
    <n v="0.48019221753398972"/>
    <n v="115"/>
    <n v="4.1755845002955623E-3"/>
  </r>
  <r>
    <n v="1981"/>
    <s v="Accumulate Divi's Laboratories; target of Rs 3515: Dolat Capital Market "/>
    <d v="2020-11-09T13:38:00"/>
    <x v="21"/>
    <s v="Divi's Laboratories"/>
    <s v="ALPA"/>
    <n v="3515"/>
    <s v="Accumulate"/>
    <s v=""/>
    <s v=""/>
    <s v=""/>
    <s v=""/>
    <x v="0"/>
    <s v=""/>
    <e v="#VALUE!"/>
    <s v=""/>
  </r>
  <r>
    <n v="1982"/>
    <s v="Accumulate Dilip Buildcon; target of Rs 410: Dolat Capital Market "/>
    <d v="2020-11-09T13:38:00"/>
    <x v="21"/>
    <s v="Dilip Buildcon"/>
    <s v="DBL"/>
    <n v="410"/>
    <s v="Accumulate"/>
    <s v="2020-11-09"/>
    <s v="352.0"/>
    <s v="2020-12-07"/>
    <s v="418.8"/>
    <x v="2"/>
    <n v="0.18977272727272732"/>
    <n v="28"/>
    <n v="6.777597402597404E-3"/>
  </r>
  <r>
    <n v="1983"/>
    <s v="Buy Cipla; target of Rs 942: Dolat Capital Market "/>
    <d v="2020-11-09T13:38:00"/>
    <x v="21"/>
    <s v="Cipla"/>
    <s v="CIPLA"/>
    <n v="942"/>
    <s v="Buy"/>
    <s v="2020-11-09"/>
    <s v="795.1"/>
    <s v="2021-04-16"/>
    <s v="944.25"/>
    <x v="2"/>
    <n v="0.18758646711105517"/>
    <n v="158"/>
    <n v="1.1872561209560453E-3"/>
  </r>
  <r>
    <n v="1984"/>
    <s v="Buy Hero MotoCorp; target of Rs 3345: Geojit "/>
    <d v="2020-11-09T13:38:00"/>
    <x v="15"/>
    <s v="Hero MotoCorp"/>
    <s v="HEROMOTOCO"/>
    <n v="3345"/>
    <s v="Buy"/>
    <s v="2020-11-09"/>
    <s v="2970.0"/>
    <s v="2021-01-21"/>
    <s v="3346.0"/>
    <x v="2"/>
    <n v="0.1265993265993266"/>
    <n v="73"/>
    <n v="1.7342373506757068E-3"/>
  </r>
  <r>
    <n v="1985"/>
    <s v="Buy Nitin Spinners; target of Rs 96: East India Securities "/>
    <d v="2020-11-09T13:38:00"/>
    <x v="24"/>
    <s v="Nitin Spinners"/>
    <s v="NITINSPIN"/>
    <n v="96"/>
    <s v="Buy"/>
    <s v="2020-11-09"/>
    <s v="48.65"/>
    <s v="2021-05-04"/>
    <s v="99.9"/>
    <x v="2"/>
    <n v="1.0534429599177801"/>
    <n v="176"/>
    <n v="5.9854713631692057E-3"/>
  </r>
  <r>
    <n v="1986"/>
    <s v="Buy Tata Motors; target of Rs 156: Geojit "/>
    <d v="2020-11-09T13:38:00"/>
    <x v="15"/>
    <s v="Tata Motors"/>
    <s v="TATAMTRDVR"/>
    <n v="156"/>
    <s v="Buy"/>
    <s v=""/>
    <s v=""/>
    <s v=""/>
    <s v=""/>
    <x v="0"/>
    <s v=""/>
    <e v="#VALUE!"/>
    <s v=""/>
  </r>
  <r>
    <n v="1987"/>
    <s v="Accumulate City Union Bank; target of Rs 175: Geojit "/>
    <d v="2020-11-09T13:38:00"/>
    <x v="15"/>
    <s v="City Union Bank"/>
    <s v="CUB"/>
    <n v="175"/>
    <s v="Accumulate"/>
    <s v="2020-11-09"/>
    <s v="168.0"/>
    <s v="2020-11-09"/>
    <s v="188.5"/>
    <x v="2"/>
    <n v="0.12202380952380952"/>
    <n v="0"/>
    <n v="0.12202380952380952"/>
  </r>
  <r>
    <n v="1988"/>
    <s v="Buy UPL; target of Rs 530: Geojit "/>
    <d v="2020-11-09T13:38:00"/>
    <x v="15"/>
    <s v="UPL"/>
    <s v="UPL"/>
    <n v="530"/>
    <s v="Buy"/>
    <s v="2020-11-09"/>
    <s v="426.6"/>
    <s v="2021-01-18"/>
    <s v="568.0"/>
    <x v="2"/>
    <n v="0.33145804031879972"/>
    <n v="70"/>
    <n v="4.7351148616971385E-3"/>
  </r>
  <r>
    <n v="1989"/>
    <s v="Buy Federal Bank; target of Rs 65: Geojit "/>
    <d v="2020-11-09T13:38:00"/>
    <x v="15"/>
    <s v="Federal Bank"/>
    <s v="FEDERALBNK"/>
    <n v="65"/>
    <s v="Buy"/>
    <s v="2020-11-09"/>
    <s v="55.5"/>
    <s v="2020-12-01"/>
    <s v="65.85"/>
    <x v="2"/>
    <n v="0.18648648648648639"/>
    <n v="22"/>
    <n v="8.4766584766584729E-3"/>
  </r>
  <r>
    <n v="1990"/>
    <s v="Buy State Bank of India; target of Rs 295: Arihant Capital "/>
    <d v="2020-11-09T13:38:00"/>
    <x v="3"/>
    <s v="State Bank of India"/>
    <s v="SBIN"/>
    <n v="295"/>
    <s v="Buy"/>
    <s v="2020-11-09"/>
    <s v="222.5"/>
    <s v="2021-01-13"/>
    <s v="308.0"/>
    <x v="2"/>
    <n v="0.38426966292134829"/>
    <n v="65"/>
    <n v="5.9118409680207432E-3"/>
  </r>
  <r>
    <n v="1991"/>
    <s v="Buy Jubilant Life Sciences; target of Rs 850: ICICI Direct "/>
    <d v="2020-11-09T11:54:00"/>
    <x v="8"/>
    <s v="Jubilant Life Sciences"/>
    <s v="ERIS"/>
    <n v="850"/>
    <s v="Buy"/>
    <s v="2020-11-09"/>
    <s v="521.7"/>
    <s v="2021-10-19"/>
    <s v="863.0"/>
    <x v="2"/>
    <n v="0.65420739888824986"/>
    <n v="344"/>
    <n v="1.9017656944425867E-3"/>
  </r>
  <r>
    <n v="1992"/>
    <s v="Hold Castrol India; target of Rs 115: ICICI Direct "/>
    <d v="2020-11-09T11:54:00"/>
    <x v="8"/>
    <s v="Castrol India"/>
    <s v="CASTROLIND"/>
    <n v="115"/>
    <s v="Hold"/>
    <s v="2020-11-09"/>
    <s v="113.35"/>
    <s v="2020-11-13"/>
    <s v="115.6"/>
    <x v="2"/>
    <n v="1.9850022055580063E-2"/>
    <n v="4"/>
    <n v="4.9625055138950158E-3"/>
  </r>
  <r>
    <n v="1993"/>
    <s v="Hold Adani Gas; target of Rs 230: ICICI Direct "/>
    <d v="2020-11-09T11:53:00"/>
    <x v="8"/>
    <s v="Adani Gas"/>
    <s v="ATGL"/>
    <n v="230"/>
    <s v="Hold"/>
    <s v=""/>
    <s v=""/>
    <s v=""/>
    <s v=""/>
    <x v="0"/>
    <s v=""/>
    <e v="#VALUE!"/>
    <s v=""/>
  </r>
  <r>
    <n v="1994"/>
    <s v="Buy Cipla; target of Rs 925: ICICI Direct "/>
    <d v="2020-11-09T11:53:00"/>
    <x v="8"/>
    <s v="Cipla"/>
    <s v="CIPLA"/>
    <n v="925"/>
    <s v="Buy"/>
    <s v="2020-11-09"/>
    <s v="795.1"/>
    <s v="2021-04-12"/>
    <s v="940.0"/>
    <x v="2"/>
    <n v="0.1822412275185511"/>
    <n v="154"/>
    <n v="1.1833845942763059E-3"/>
  </r>
  <r>
    <n v="1995"/>
    <s v="Buy Gujarat Gas; target of Rs 360: ICICI Direct "/>
    <d v="2020-11-09T11:53:00"/>
    <x v="8"/>
    <s v="Gujarat Gas"/>
    <s v="GUJGASLTD"/>
    <n v="360"/>
    <s v="Buy"/>
    <s v="2020-11-09"/>
    <s v="316.0"/>
    <s v="2020-11-27"/>
    <s v="412.4"/>
    <x v="2"/>
    <n v="0.30506329113924041"/>
    <n v="18"/>
    <n v="1.6947960618846691E-2"/>
  </r>
  <r>
    <n v="1996"/>
    <s v="Buy Aditya Birla Fashion and Retail; target of Rs 210: ICICI Direct "/>
    <d v="2020-11-09T11:53:00"/>
    <x v="8"/>
    <s v="Aditya Birla Fashion and Retail"/>
    <s v="ABFRL"/>
    <n v="210"/>
    <s v="Buy"/>
    <s v="2020-11-09"/>
    <s v="152.25"/>
    <s v="2021-03-03"/>
    <s v="216.9"/>
    <x v="2"/>
    <n v="0.42463054187192123"/>
    <n v="114"/>
    <n v="3.7248293146659758E-3"/>
  </r>
  <r>
    <n v="1997"/>
    <s v="Buy ITC; target of Rs 225: ICICI Direct "/>
    <d v="2020-11-09T11:52:00"/>
    <x v="8"/>
    <s v="ITC"/>
    <s v="ITC"/>
    <n v="225"/>
    <s v="Buy"/>
    <s v="2020-11-09"/>
    <s v="173.95"/>
    <s v="2021-02-04"/>
    <s v="231.4"/>
    <x v="2"/>
    <n v="0.3302673181948837"/>
    <n v="87"/>
    <n v="3.7961760712055597E-3"/>
  </r>
  <r>
    <n v="1998"/>
    <s v="Buy Divi's Laboratories; target of Rs 4205: ICICI Direct "/>
    <d v="2020-11-09T11:52:00"/>
    <x v="8"/>
    <s v="Divi's Laboratories"/>
    <s v="ALPA"/>
    <n v="4205"/>
    <s v="Buy"/>
    <s v=""/>
    <s v=""/>
    <s v=""/>
    <s v=""/>
    <x v="0"/>
    <s v=""/>
    <e v="#VALUE!"/>
    <s v=""/>
  </r>
  <r>
    <n v="1999"/>
    <s v="Buy Bharat Electronics; target of Rs 110: ICICI Direct "/>
    <d v="2020-11-09T11:51:00"/>
    <x v="8"/>
    <s v="Bharat Electronics"/>
    <s v="BEL"/>
    <n v="110"/>
    <s v="Buy"/>
    <s v="2020-11-09"/>
    <s v="94.5"/>
    <s v="2020-11-25"/>
    <s v="110.4"/>
    <x v="2"/>
    <n v="0.16825396825396832"/>
    <n v="16"/>
    <n v="1.051587301587302E-2"/>
  </r>
  <r>
    <n v="2000"/>
    <s v="Buy Balkrishna Industries; target of Rs 1700: ICICI Direct "/>
    <d v="2020-11-09T11:51:00"/>
    <x v="8"/>
    <s v="Balkrishna Industries"/>
    <s v="BALKRISIND"/>
    <n v="1700"/>
    <s v="Buy"/>
    <s v="2020-11-09"/>
    <s v="1479.0"/>
    <s v="2020-11-24"/>
    <s v="1701.45"/>
    <x v="2"/>
    <n v="0.15040567951318462"/>
    <n v="15"/>
    <n v="1.0027045300878975E-2"/>
  </r>
  <r>
    <n v="2001"/>
    <s v="Buy The Anup Engineering; target of Rs 750: ICICI Direct "/>
    <d v="2020-11-09T11:51:00"/>
    <x v="8"/>
    <s v="The Anup Engineering"/>
    <s v="ANUP"/>
    <n v="750"/>
    <s v="Buy"/>
    <s v="2020-11-09"/>
    <s v="563.0"/>
    <s v="2020-12-11"/>
    <s v="819.7"/>
    <x v="2"/>
    <n v="0.45595026642984021"/>
    <n v="32"/>
    <n v="1.4248445825932507E-2"/>
  </r>
  <r>
    <n v="2002"/>
    <s v="Reduce Pidilite Industries; target of Rs 1672: Dolat Capital Market "/>
    <d v="2020-11-07T18:58:00"/>
    <x v="21"/>
    <s v="Pidilite Industries"/>
    <s v="PIDILITIND"/>
    <n v="1672"/>
    <s v="Reduce"/>
    <s v=""/>
    <s v=""/>
    <s v=""/>
    <s v=""/>
    <x v="0"/>
    <s v=""/>
    <e v="#VALUE!"/>
    <s v=""/>
  </r>
  <r>
    <n v="2003"/>
    <s v="Reduce Container Corporation of India; target of Rs 400: Dolat Capital Market "/>
    <d v="2020-11-07T18:57:00"/>
    <x v="21"/>
    <s v="Container Corporation of India"/>
    <s v="CONCOR"/>
    <n v="400"/>
    <s v="Reduce"/>
    <s v=""/>
    <s v=""/>
    <s v=""/>
    <s v=""/>
    <x v="0"/>
    <s v=""/>
    <e v="#VALUE!"/>
    <s v=""/>
  </r>
  <r>
    <n v="2004"/>
    <s v="Reduce Minda Corporation; target of Rs 77: Dolat Capital Market "/>
    <d v="2020-11-07T18:56:00"/>
    <x v="21"/>
    <s v="Minda Corporation"/>
    <s v="MINDACORP"/>
    <n v="77"/>
    <s v="Reduce"/>
    <s v=""/>
    <s v=""/>
    <s v=""/>
    <s v=""/>
    <x v="0"/>
    <s v=""/>
    <e v="#VALUE!"/>
    <s v=""/>
  </r>
  <r>
    <n v="2005"/>
    <s v="Reduce Dabur India; target of Rs 520: Dolat Capital Market "/>
    <d v="2020-11-07T18:56:00"/>
    <x v="21"/>
    <s v="Dabur India"/>
    <s v="DABUR"/>
    <n v="520"/>
    <s v="Reduce"/>
    <s v="2020-11-10"/>
    <s v="511.8"/>
    <s v="2020-11-09"/>
    <s v="530.0"/>
    <x v="2"/>
    <n v="3.5560765924189115E-2"/>
    <n v="1"/>
    <n v="3.5560765924189115E-2"/>
  </r>
  <r>
    <n v="2006"/>
    <s v="Accumulate Cadila Healthcare; target of Rs 497: Dolat Capital Market "/>
    <d v="2020-11-07T18:54:00"/>
    <x v="21"/>
    <s v="Cadila Healthcare"/>
    <s v=" "/>
    <n v="497"/>
    <s v="Accumulate"/>
    <s v=""/>
    <s v=""/>
    <s v=""/>
    <s v=""/>
    <x v="0"/>
    <s v=""/>
    <e v="#VALUE!"/>
    <s v=""/>
  </r>
  <r>
    <n v="2007"/>
    <s v="Accumulate Escorts; target of Rs 1334: Dolat Capital Market "/>
    <d v="2020-11-07T18:54:00"/>
    <x v="21"/>
    <s v="Escorts"/>
    <s v="ESCORTS"/>
    <n v="1334"/>
    <s v="Accumulate"/>
    <s v="2020-11-09"/>
    <s v="1296.2"/>
    <s v="2020-11-09"/>
    <s v="1364.7"/>
    <x v="2"/>
    <n v="5.284678290387286E-2"/>
    <n v="0"/>
    <n v="5.284678290387286E-2"/>
  </r>
  <r>
    <n v="2008"/>
    <s v="Accumulate The Ramco Cement; target of Rs 926: Dolat Capital Market "/>
    <d v="2020-11-07T18:53:00"/>
    <x v="21"/>
    <s v="The Ramco Cement"/>
    <s v="RAMCOCEM"/>
    <n v="926"/>
    <s v="Accumulate"/>
    <s v="2020-11-09"/>
    <s v="840.1"/>
    <s v="2021-02-08"/>
    <s v="938.25"/>
    <x v="2"/>
    <n v="0.11683132960361858"/>
    <n v="91"/>
    <n v="1.2838607648749294E-3"/>
  </r>
  <r>
    <n v="2009"/>
    <s v="Accumulate Kansai Nerolac Paints; target of Rs 555: Dolat Capital Market "/>
    <d v="2020-11-07T18:52:00"/>
    <x v="21"/>
    <s v="Kansai Nerolac Paints"/>
    <s v="KANSAINER"/>
    <n v="555"/>
    <s v="Accumulate"/>
    <s v="2020-11-09"/>
    <s v="519.0"/>
    <s v="2020-11-27"/>
    <s v="556.95"/>
    <x v="2"/>
    <n v="7.3121387283237083E-2"/>
    <n v="18"/>
    <n v="4.0622992935131714E-3"/>
  </r>
  <r>
    <n v="2010"/>
    <s v="Accumulate Ajanta Pharma; target of Rs 1771: Dolat Capital Market "/>
    <d v="2020-11-07T18:51:00"/>
    <x v="21"/>
    <s v="Ajanta Pharma"/>
    <s v="AJANTPHARM"/>
    <n v="1771"/>
    <s v="Accumulate"/>
    <s v="2020-11-09"/>
    <s v="1610.0"/>
    <s v="2021-01-07"/>
    <s v="1789.95"/>
    <x v="2"/>
    <n v="0.11177018633540375"/>
    <n v="59"/>
    <n v="1.8944099378881993E-3"/>
  </r>
  <r>
    <n v="2011"/>
    <s v="Accumulate Gujarat Gas; target of Rs 360: Dolat Capital Market "/>
    <d v="2020-11-07T18:50:00"/>
    <x v="21"/>
    <s v="Gujarat Gas"/>
    <s v="GUJGASLTD"/>
    <n v="360"/>
    <s v="Accumulate"/>
    <s v="2020-11-09"/>
    <s v="316.0"/>
    <s v="2020-11-27"/>
    <s v="412.4"/>
    <x v="2"/>
    <n v="0.30506329113924041"/>
    <n v="18"/>
    <n v="1.6947960618846691E-2"/>
  </r>
  <r>
    <n v="2012"/>
    <s v="Accumulate Apollo Tyres; target of Rs 167: Dolat Capital Market "/>
    <d v="2020-11-07T18:49:00"/>
    <x v="21"/>
    <s v="Apollo Tyres"/>
    <s v="APOLLOTYRE"/>
    <n v="167"/>
    <s v="Accumulate"/>
    <s v="2020-11-09"/>
    <s v="154.5"/>
    <s v="2020-11-17"/>
    <s v="174.7"/>
    <x v="2"/>
    <n v="0.13074433656957921"/>
    <n v="8"/>
    <n v="1.6343042071197401E-2"/>
  </r>
  <r>
    <n v="2013"/>
    <s v="Accumulate Godrej Consumer Products; target of Rs 751: Dolat Capital Market "/>
    <d v="2020-11-07T18:48:00"/>
    <x v="21"/>
    <s v="Godrej Consumer Products"/>
    <s v="GODREJCP"/>
    <n v="751"/>
    <s v="Accumulate"/>
    <s v="2020-11-09"/>
    <s v="680.0"/>
    <s v="2020-12-30"/>
    <s v="756.9"/>
    <x v="2"/>
    <n v="0.11308823529411761"/>
    <n v="51"/>
    <n v="2.2174163783160315E-3"/>
  </r>
  <r>
    <n v="2014"/>
    <s v="Accumulate Emami; target of Rs 409: Dolat Capital Market "/>
    <d v="2020-11-07T18:48:00"/>
    <x v="21"/>
    <s v="Emami"/>
    <s v="EMAMILTD"/>
    <n v="409"/>
    <s v="Accumulate"/>
    <s v="2020-11-09"/>
    <s v="375.0"/>
    <s v="2020-11-25"/>
    <s v="432.95"/>
    <x v="2"/>
    <n v="0.1545333333333333"/>
    <n v="16"/>
    <n v="9.6583333333333313E-3"/>
  </r>
  <r>
    <n v="2015"/>
    <s v="Accumulate Astral Poly Technik; target of Rs 1303: Dolat Capital Market "/>
    <d v="2020-11-07T18:47:00"/>
    <x v="21"/>
    <s v="Astral Poly Technik"/>
    <s v="ASTRAL"/>
    <n v="1303"/>
    <s v="Accumulate"/>
    <s v="2020-11-09"/>
    <s v="1194.85"/>
    <s v="2020-11-14"/>
    <s v="1304.55"/>
    <x v="2"/>
    <n v="9.1810687534000124E-2"/>
    <n v="5"/>
    <n v="1.8362137506800026E-2"/>
  </r>
  <r>
    <n v="2016"/>
    <s v="Buy JK Lakshmi Cement; target of Rs 393: Dolat Capital Market "/>
    <d v="2020-11-07T18:46:00"/>
    <x v="21"/>
    <s v="JK Lakshmi Cement"/>
    <s v="JKLAKSHMI"/>
    <n v="393"/>
    <s v="Buy"/>
    <s v="2020-11-09"/>
    <s v="287.0"/>
    <s v="2021-03-01"/>
    <s v="396.9"/>
    <x v="2"/>
    <n v="0.38292682926829258"/>
    <n v="112"/>
    <n v="3.4189895470383264E-3"/>
  </r>
  <r>
    <n v="2017"/>
    <s v="Buy Alkem Laboratories; target of Rs 3290: Dolat Capital Market "/>
    <d v="2020-11-07T18:46:00"/>
    <x v="21"/>
    <s v="Alkem Laboratories"/>
    <s v="ALKEM"/>
    <n v="3290"/>
    <s v="Buy"/>
    <s v="2020-11-09"/>
    <s v="2786.05"/>
    <s v="2021-07-06"/>
    <s v="3341.7"/>
    <x v="2"/>
    <n v="0.19944006747904724"/>
    <n v="239"/>
    <n v="8.3447726978680859E-4"/>
  </r>
  <r>
    <n v="2018"/>
    <s v="Buy Jamna Auto Industries; target of Rs 62: Dolat Capital Market "/>
    <d v="2020-11-07T18:45:00"/>
    <x v="21"/>
    <s v="Jamna Auto Industries"/>
    <s v="JAMNAAUTO"/>
    <n v="62"/>
    <s v="Buy"/>
    <s v="2020-11-09"/>
    <s v="45.55"/>
    <s v="2020-11-23"/>
    <s v="62.0"/>
    <x v="2"/>
    <n v="0.36114160263446771"/>
    <n v="14"/>
    <n v="2.5795828759604837E-2"/>
  </r>
  <r>
    <n v="2019"/>
    <s v="Buy SRF; target of Rs 5968: Dolat Capital Market "/>
    <d v="2020-11-07T18:44:00"/>
    <x v="21"/>
    <s v="SRF"/>
    <s v="SRF"/>
    <n v="5968"/>
    <s v="Buy"/>
    <s v="2020-11-09"/>
    <s v="4966.95"/>
    <s v="2021-01-11"/>
    <s v="6030.9"/>
    <x v="2"/>
    <n v="0.21420590100564729"/>
    <n v="63"/>
    <n v="3.4000936667563063E-3"/>
  </r>
  <r>
    <n v="2020"/>
    <s v="Buy Asahi India Glass; target of Rs 292: Dolat Capital Market "/>
    <d v="2020-11-07T18:44:00"/>
    <x v="21"/>
    <s v="Asahi India Glass"/>
    <s v="ASAHIINDIA"/>
    <n v="292"/>
    <s v="Buy"/>
    <s v="2020-11-09"/>
    <s v="223.5"/>
    <s v="2020-12-24"/>
    <s v="296.0"/>
    <x v="2"/>
    <n v="0.32438478747203581"/>
    <n v="45"/>
    <n v="7.2085508327119066E-3"/>
  </r>
  <r>
    <n v="2021"/>
    <s v="Buy Birla Corporation; target of Rs 1002: Dolat Capital Market "/>
    <d v="2020-11-07T18:43:00"/>
    <x v="21"/>
    <s v="Birla Corporation"/>
    <s v="BIRLACORPN"/>
    <n v="1002"/>
    <s v="Buy"/>
    <s v="2020-11-09"/>
    <s v="675.0"/>
    <s v="2021-04-09"/>
    <s v="1014.9"/>
    <x v="2"/>
    <n v="0.50355555555555553"/>
    <n v="151"/>
    <n v="3.3348050036791756E-3"/>
  </r>
  <r>
    <n v="2022"/>
    <s v="Buy KEC International; target of Rs 340: Dolat Capital Market "/>
    <d v="2020-11-07T18:42:00"/>
    <x v="21"/>
    <s v="KEC International"/>
    <s v="KEC"/>
    <n v="340"/>
    <s v="Buy"/>
    <s v="2020-11-09"/>
    <s v="339.0"/>
    <s v="2020-11-09"/>
    <s v="340.9"/>
    <x v="2"/>
    <n v="5.6047197640117325E-3"/>
    <n v="0"/>
    <n v="5.6047197640117325E-3"/>
  </r>
  <r>
    <n v="2023"/>
    <s v="Buy Kalpataru Power Transmission; target of Rs 340: Dolat Capital Market "/>
    <d v="2020-11-07T18:32:00"/>
    <x v="21"/>
    <s v="Kalpataru Power Transmission"/>
    <s v="KALPATPOWR"/>
    <n v="340"/>
    <s v="Buy"/>
    <s v="2020-11-09"/>
    <s v="259.9"/>
    <s v="2020-12-04"/>
    <s v="345.0"/>
    <x v="2"/>
    <n v="0.32743362831858419"/>
    <n v="25"/>
    <n v="1.3097345132743368E-2"/>
  </r>
  <r>
    <n v="2024"/>
    <s v="Buy Indian Hotels; target of Rs 133: Dolat Capital Market "/>
    <d v="2020-11-07T18:30:00"/>
    <x v="21"/>
    <s v="Indian Hotels"/>
    <s v="INDHOTEL"/>
    <n v="133"/>
    <s v="Buy"/>
    <s v="2020-11-09"/>
    <s v="99.8"/>
    <s v="2020-12-07"/>
    <s v="139.25"/>
    <x v="2"/>
    <n v="0.39529058116232468"/>
    <n v="28"/>
    <n v="1.411752075579731E-2"/>
  </r>
  <r>
    <n v="2025"/>
    <s v="Buy Ramco Systems; target of Rs 555: Dolat Capital Market "/>
    <d v="2020-11-07T18:30:00"/>
    <x v="21"/>
    <s v="Ramco Systems"/>
    <s v="RAMCOSYS"/>
    <n v="555"/>
    <s v="Buy"/>
    <s v="2020-11-09"/>
    <s v="455.0"/>
    <s v="2020-12-11"/>
    <s v="568.0"/>
    <x v="2"/>
    <n v="0.24835164835164836"/>
    <n v="32"/>
    <n v="7.7609890109890112E-3"/>
  </r>
  <r>
    <n v="2026"/>
    <s v="Buy State Bank of India; target of Rs 280: Dolat Capital Market "/>
    <d v="2020-11-07T18:29:00"/>
    <x v="21"/>
    <s v="State Bank of India"/>
    <s v="SBIN"/>
    <n v="280"/>
    <s v="Buy"/>
    <s v="2020-11-09"/>
    <s v="222.5"/>
    <s v="2021-01-01"/>
    <s v="280.0"/>
    <x v="2"/>
    <n v="0.25842696629213485"/>
    <n v="53"/>
    <n v="4.8759804960780157E-3"/>
  </r>
  <r>
    <n v="2027"/>
    <s v="Buy KEI Industries; target of Rs 440: Dolat Capital Market "/>
    <d v="2020-11-07T18:28:00"/>
    <x v="21"/>
    <s v="KEI Industries"/>
    <s v="KEI"/>
    <n v="440"/>
    <s v="Buy"/>
    <s v="2020-11-09"/>
    <s v="333.9"/>
    <s v="2020-12-01"/>
    <s v="448.0"/>
    <x v="2"/>
    <n v="0.34171907756813424"/>
    <n v="22"/>
    <n v="1.5532685344006102E-2"/>
  </r>
  <r>
    <n v="2028"/>
    <s v="Buy PNC Infratech; target of Rs 289: Dolat Capital Market "/>
    <d v="2020-11-07T18:27:00"/>
    <x v="21"/>
    <s v="PNC Infratech"/>
    <s v="PNCINFRA"/>
    <n v="289"/>
    <s v="Buy"/>
    <s v="2020-11-09"/>
    <s v="165.0"/>
    <s v="2021-02-11"/>
    <s v="289.55"/>
    <x v="2"/>
    <n v="0.75484848484848488"/>
    <n v="94"/>
    <n v="8.03030303030303E-3"/>
  </r>
  <r>
    <n v="2029"/>
    <s v="Buy Zee Entertainment; target of Rs 247: Dolat Capital Market "/>
    <d v="2020-11-07T18:25:00"/>
    <x v="21"/>
    <s v="Zee Entertainment"/>
    <s v="ZEEL"/>
    <n v="247"/>
    <s v="Buy"/>
    <s v="2020-11-09"/>
    <s v="194.1"/>
    <s v="2021-02-02"/>
    <s v="247.7"/>
    <x v="2"/>
    <n v="0.27614631633178771"/>
    <n v="85"/>
    <n v="3.2487801921386788E-3"/>
  </r>
  <r>
    <n v="2030"/>
    <s v="Buy UPL; target of Rs 621: Dolat Capital Market "/>
    <d v="2020-11-07T18:24:00"/>
    <x v="21"/>
    <s v="UPL"/>
    <s v="UPL"/>
    <n v="621"/>
    <s v="Buy"/>
    <s v="2020-11-09"/>
    <s v="426.6"/>
    <s v="2021-03-04"/>
    <s v="631.45"/>
    <x v="2"/>
    <n v="0.48019221753398972"/>
    <n v="115"/>
    <n v="4.1755845002955623E-3"/>
  </r>
  <r>
    <n v="2031"/>
    <s v="Buy NTPC; target of Rs 140: Dolat Capital Market "/>
    <d v="2020-11-07T18:24:00"/>
    <x v="21"/>
    <s v="NTPC"/>
    <s v="NTPC"/>
    <n v="140"/>
    <s v="Buy"/>
    <s v="2020-11-09"/>
    <s v="88.65"/>
    <s v="2021-09-29"/>
    <s v="144.25"/>
    <x v="2"/>
    <n v="0.62718556119571334"/>
    <n v="324"/>
    <n v="1.9357579049250411E-3"/>
  </r>
  <r>
    <n v="2032"/>
    <s v="Buy Nucleus Software Exports; target of Rs 725: Dolat Capital Market "/>
    <d v="2020-11-07T18:23:00"/>
    <x v="21"/>
    <s v="Nucleus Software Exports"/>
    <s v="NUCLEUS"/>
    <n v="725"/>
    <s v="Buy"/>
    <s v="2020-11-09"/>
    <s v="594.7"/>
    <s v="2021-07-02"/>
    <s v="766.0"/>
    <x v="2"/>
    <n v="0.28804439213048588"/>
    <n v="235"/>
    <n v="1.2257208175765356E-3"/>
  </r>
  <r>
    <n v="2033"/>
    <s v="Buy Relaxo Footwear; target of Rs 747: Dolat Capital Market "/>
    <d v="2020-11-07T18:23:00"/>
    <x v="21"/>
    <s v="Relaxo Footwear"/>
    <s v="RELAXO"/>
    <n v="747"/>
    <s v="Buy"/>
    <s v="2020-11-09"/>
    <s v="702.4"/>
    <s v="2020-11-14"/>
    <s v="750.0"/>
    <x v="2"/>
    <n v="6.7767653758542171E-2"/>
    <n v="5"/>
    <n v="1.3553530751708434E-2"/>
  </r>
  <r>
    <n v="2034"/>
    <s v="Buy ICICI Bank; target of Rs 510: Dolat Capital Market "/>
    <d v="2020-11-07T18:22:00"/>
    <x v="21"/>
    <s v="ICICI Bank"/>
    <s v="ICICIBANK"/>
    <n v="510"/>
    <s v="Buy"/>
    <s v="2020-11-09"/>
    <s v="450.0"/>
    <s v="2020-12-07"/>
    <s v="515.6"/>
    <x v="2"/>
    <n v="0.14577777777777784"/>
    <n v="28"/>
    <n v="5.2063492063492084E-3"/>
  </r>
  <r>
    <n v="2035"/>
    <s v="Buy Mahindra Logistics; target of Rs 430: ICICI Direct "/>
    <d v="2020-11-07T13:43:00"/>
    <x v="8"/>
    <s v="Mahindra Logistics"/>
    <s v="MAHLOG"/>
    <n v="430"/>
    <s v="Buy"/>
    <s v="2020-11-09"/>
    <s v="385.5"/>
    <s v="2020-12-24"/>
    <s v="430.0"/>
    <x v="2"/>
    <n v="0.11543450064850844"/>
    <n v="45"/>
    <n v="2.5652111255224097E-3"/>
  </r>
  <r>
    <n v="2036"/>
    <s v="Buy IDFC First Bank; target of Rs 36: ICICI Direct "/>
    <d v="2020-11-07T13:43:00"/>
    <x v="8"/>
    <s v="IDFC First Bank"/>
    <s v="IDFCFIRSTB"/>
    <n v="36"/>
    <s v="Buy"/>
    <s v="2020-11-09"/>
    <s v="32.0"/>
    <s v="2020-11-23"/>
    <s v="38.5"/>
    <x v="2"/>
    <n v="0.203125"/>
    <n v="14"/>
    <n v="1.4508928571428572E-2"/>
  </r>
  <r>
    <n v="2037"/>
    <s v="Buy Swaraj Engines; target of Rs 1710: ICICI Direct "/>
    <d v="2020-11-07T13:43:00"/>
    <x v="8"/>
    <s v="Swaraj Engines"/>
    <s v="SWARAJENG"/>
    <n v="1710"/>
    <s v="Buy"/>
    <s v="2020-11-09"/>
    <s v="1421.0"/>
    <s v="2021-06-21"/>
    <s v="1741.25"/>
    <x v="2"/>
    <n v="0.22536945812807882"/>
    <n v="224"/>
    <n v="1.0061136523574947E-3"/>
  </r>
  <r>
    <n v="2038"/>
    <s v="Buy Pfizer; target of Rs 5890: ICICI Direct "/>
    <d v="2020-11-07T13:42:00"/>
    <x v="8"/>
    <s v="Pfizer"/>
    <s v="PFIZER"/>
    <n v="5890"/>
    <s v="Buy"/>
    <s v="2020-11-09"/>
    <s v="4910.0"/>
    <s v="2020-11-10"/>
    <s v="5900.0"/>
    <x v="2"/>
    <n v="0.20162932790224034"/>
    <n v="1"/>
    <n v="0.20162932790224034"/>
  </r>
  <r>
    <n v="2039"/>
    <s v="Buy Relaxo Footwears; target of Rs 765: ICICI Direct "/>
    <d v="2020-11-07T13:42:00"/>
    <x v="8"/>
    <s v="Relaxo Footwears"/>
    <s v="RELAXO"/>
    <n v="765"/>
    <s v="Buy"/>
    <s v="2020-11-09"/>
    <s v="702.4"/>
    <s v="2020-12-17"/>
    <s v="774.4"/>
    <x v="2"/>
    <n v="0.10250569476082005"/>
    <n v="38"/>
    <n v="2.697518283179475E-3"/>
  </r>
  <r>
    <n v="2040"/>
    <s v="Buy Zydus Wellness; target of Rs 2300: ICICI Direct "/>
    <d v="2020-11-07T13:42:00"/>
    <x v="8"/>
    <s v="Zydus Wellness"/>
    <s v="ZYDUSWELL"/>
    <n v="2300"/>
    <s v="Buy"/>
    <s v="2020-11-09"/>
    <s v="1770.2"/>
    <s v="2021-08-04"/>
    <s v="2301.0"/>
    <x v="2"/>
    <n v="0.29985312394079761"/>
    <n v="268"/>
    <n v="1.1188549400776031E-3"/>
  </r>
  <r>
    <n v="2041"/>
    <s v="Buy Bandhan Bank; target of Rs 400: ICICI Direct "/>
    <d v="2020-11-07T13:41:00"/>
    <x v="8"/>
    <s v="Bandhan Bank"/>
    <s v="BANDHANBNK"/>
    <n v="400"/>
    <s v="Buy"/>
    <s v="2020-11-09"/>
    <s v="333.65"/>
    <s v="2020-12-07"/>
    <s v="414.8"/>
    <x v="2"/>
    <n v="0.24321894200509528"/>
    <n v="28"/>
    <n v="8.68639078589626E-3"/>
  </r>
  <r>
    <n v="2042"/>
    <s v="Buy Cadila Healthcare; target of Rs 555: ICICI Direct "/>
    <d v="2020-11-07T13:41:00"/>
    <x v="8"/>
    <s v="Cadila Healthcare"/>
    <s v=" "/>
    <n v="555"/>
    <s v="Buy"/>
    <s v=""/>
    <s v=""/>
    <s v=""/>
    <s v=""/>
    <x v="0"/>
    <s v=""/>
    <e v="#VALUE!"/>
    <s v=""/>
  </r>
  <r>
    <n v="2043"/>
    <s v="Buy TCI Express; target of Rs 900: ICICI Direct "/>
    <d v="2020-11-07T13:41:00"/>
    <x v="8"/>
    <s v="TCI Express"/>
    <s v="TCIEXP"/>
    <n v="900"/>
    <s v="Buy"/>
    <s v="2020-11-09"/>
    <s v="803.75"/>
    <s v="2020-12-03"/>
    <s v="944.8"/>
    <x v="2"/>
    <n v="0.17548989113530322"/>
    <n v="24"/>
    <n v="7.3120787973043012E-3"/>
  </r>
  <r>
    <n v="2044"/>
    <s v="Buy Escorts; target of Rs 1460: ICICI Direct "/>
    <d v="2020-11-07T13:41:00"/>
    <x v="8"/>
    <s v="Escorts"/>
    <s v="ESCORTS"/>
    <n v="1460"/>
    <s v="Buy"/>
    <s v="2020-11-09"/>
    <s v="1296.2"/>
    <s v="2021-02-09"/>
    <s v="1468.45"/>
    <x v="2"/>
    <n v="0.13288844314149051"/>
    <n v="92"/>
    <n v="1.4444395993640272E-3"/>
  </r>
  <r>
    <n v="2045"/>
    <s v="Buy PNC Infratech; target of Rs 210: ICICI Direct "/>
    <d v="2020-11-07T13:41:00"/>
    <x v="8"/>
    <s v="PNC Infratech"/>
    <s v="PNCINFRA"/>
    <n v="210"/>
    <s v="Buy"/>
    <s v="2020-11-09"/>
    <s v="165.0"/>
    <s v="2021-02-02"/>
    <s v="221.95"/>
    <x v="2"/>
    <n v="0.3451515151515151"/>
    <n v="85"/>
    <n v="4.0606060606060597E-3"/>
  </r>
  <r>
    <n v="2046"/>
    <s v="Buy Narayana Hrudayalaya; target of Rs 405: ICICI Direct "/>
    <d v="2020-11-07T13:40:00"/>
    <x v="8"/>
    <s v="Narayana Hrudayalaya"/>
    <s v="NH"/>
    <n v="405"/>
    <s v="Buy"/>
    <s v="2020-11-09"/>
    <s v="343.0"/>
    <s v="2020-12-15"/>
    <s v="419.5"/>
    <x v="2"/>
    <n v="0.22303206997084549"/>
    <n v="36"/>
    <n v="6.1953352769679301E-3"/>
  </r>
  <r>
    <n v="2047"/>
    <s v="Buy Dabur India; target of Rs 595: ICICI Direct "/>
    <d v="2020-11-07T13:40:00"/>
    <x v="8"/>
    <s v="Dabur India"/>
    <s v="DABUR"/>
    <n v="595"/>
    <s v="Buy"/>
    <s v="2020-11-09"/>
    <s v="530.0"/>
    <s v="2021-07-06"/>
    <s v="595.45"/>
    <x v="2"/>
    <n v="0.12349056603773594"/>
    <n v="239"/>
    <n v="5.1669692902818378E-4"/>
  </r>
  <r>
    <n v="2048"/>
    <s v="Buy Sun Pharmaceutical Industries; target of Rs 585: ICICI Direct "/>
    <d v="2020-11-07T13:40:00"/>
    <x v="8"/>
    <s v="Sun Pharmaceutical Industries"/>
    <s v="SUNPHARMA"/>
    <n v="585"/>
    <s v="Buy"/>
    <s v="2020-11-09"/>
    <s v="512.5"/>
    <s v="2020-12-07"/>
    <s v="591.5"/>
    <x v="2"/>
    <n v="0.15414634146341463"/>
    <n v="28"/>
    <n v="5.5052264808362365E-3"/>
  </r>
  <r>
    <n v="2049"/>
    <s v="Buy Transport Corporation of India; target of Rs 280: ICICI Direct "/>
    <d v="2020-11-07T13:39:00"/>
    <x v="8"/>
    <s v="Transport Corporation of India"/>
    <s v="TCI"/>
    <n v="280"/>
    <s v="Buy"/>
    <s v="2020-11-09"/>
    <s v="229.1"/>
    <s v="2020-12-11"/>
    <s v="280.0"/>
    <x v="2"/>
    <n v="0.22217372326494983"/>
    <n v="32"/>
    <n v="6.9429288520296822E-3"/>
  </r>
  <r>
    <n v="2050"/>
    <s v="Buy The Ramco Cement; target of Rs 1000: ICICI Direct "/>
    <d v="2020-11-07T12:54:00"/>
    <x v="8"/>
    <s v="The Ramco Cement"/>
    <s v="RAMCOCEM"/>
    <n v="1000"/>
    <s v="Buy"/>
    <s v="2020-11-09"/>
    <s v="840.1"/>
    <s v="2021-02-16"/>
    <s v="1001.7"/>
    <x v="2"/>
    <n v="0.19235805261278421"/>
    <n v="99"/>
    <n v="1.9430106324523659E-3"/>
  </r>
  <r>
    <n v="2051"/>
    <s v="Buy Ajanta Pharmaceuticals; target of Rs 1960: ICICI Direct "/>
    <d v="2020-11-07T12:54:00"/>
    <x v="8"/>
    <s v="Ajanta Pharmaceuticals"/>
    <s v="AJANTPHARM"/>
    <n v="1960"/>
    <s v="Buy"/>
    <s v="2020-11-09"/>
    <s v="1610.0"/>
    <s v="2021-05-05"/>
    <s v="1974.5"/>
    <x v="2"/>
    <n v="0.22639751552795032"/>
    <n v="177"/>
    <n v="1.2790820086324877E-3"/>
  </r>
  <r>
    <n v="2052"/>
    <s v="Buy Dwarikesh Sugar; target of Rs 34: ICICI Direct "/>
    <d v="2020-11-07T12:53:00"/>
    <x v="8"/>
    <s v="Dwarikesh Sugar"/>
    <s v="DWARKESH"/>
    <n v="34"/>
    <s v="Buy"/>
    <s v="2020-11-09"/>
    <s v="28.2"/>
    <s v="2020-12-15"/>
    <s v="34.55"/>
    <x v="2"/>
    <n v="0.22517730496453894"/>
    <n v="36"/>
    <n v="6.2549251379038599E-3"/>
  </r>
  <r>
    <n v="2053"/>
    <s v="Buy KEC International; target of Rs 410: ICICI Direct "/>
    <d v="2020-11-07T12:53:00"/>
    <x v="8"/>
    <s v="KEC International"/>
    <s v="KEC"/>
    <n v="410"/>
    <s v="Buy"/>
    <s v="2020-11-09"/>
    <s v="339.0"/>
    <s v="2021-02-03"/>
    <s v="417.0"/>
    <x v="2"/>
    <n v="0.23008849557522124"/>
    <n v="86"/>
    <n v="2.6754476229676888E-3"/>
  </r>
  <r>
    <n v="2054"/>
    <s v="Buy Indian Hotels; target of Rs 125: ICICI Direct "/>
    <d v="2020-11-07T12:53:00"/>
    <x v="8"/>
    <s v="Indian Hotels"/>
    <s v="INDHOTEL"/>
    <n v="125"/>
    <s v="Buy"/>
    <s v="2020-11-09"/>
    <s v="99.8"/>
    <s v="2020-12-02"/>
    <s v="130.0"/>
    <x v="2"/>
    <n v="0.30260521042084171"/>
    <n v="23"/>
    <n v="1.3156748279167031E-2"/>
  </r>
  <r>
    <n v="2055"/>
    <s v="Buy United Spirits; target of Rs 650: ICICI Direct "/>
    <d v="2020-11-07T12:52:00"/>
    <x v="8"/>
    <s v="United Spirits"/>
    <s v="MCDOWELL-N"/>
    <n v="650"/>
    <s v="Buy"/>
    <s v="2020-11-09"/>
    <s v="549.0"/>
    <s v="2021-01-12"/>
    <s v="661.65"/>
    <x v="2"/>
    <n v="0.20519125683060105"/>
    <n v="64"/>
    <n v="3.2061133879781414E-3"/>
  </r>
  <r>
    <n v="2056"/>
    <s v="Buy Kansai Nerolac Paints; target of Rs 605: ICICI Direct "/>
    <d v="2020-11-07T12:52:00"/>
    <x v="8"/>
    <s v="Kansai Nerolac Paints"/>
    <s v="KANSAINER"/>
    <n v="605"/>
    <s v="Buy"/>
    <s v="2020-11-09"/>
    <s v="519.0"/>
    <s v="2020-12-30"/>
    <s v="632.35"/>
    <x v="2"/>
    <n v="0.21840077071290948"/>
    <n v="51"/>
    <n v="4.2823680531943031E-3"/>
  </r>
  <r>
    <n v="2057"/>
    <s v="Buy Hikal; target of Rs 230: ICICI Direct "/>
    <d v="2020-11-07T12:52:00"/>
    <x v="8"/>
    <s v="Hikal"/>
    <s v="HIKAL"/>
    <n v="230"/>
    <s v="Buy"/>
    <s v="2020-11-09"/>
    <s v="168.85"/>
    <s v="2021-04-27"/>
    <s v="259.0"/>
    <x v="2"/>
    <n v="0.53390583358010069"/>
    <n v="169"/>
    <n v="3.1592061158585839E-3"/>
  </r>
  <r>
    <n v="2058"/>
    <s v="Buy eClerx Services; target of Rs 830: ICICI Direct "/>
    <d v="2020-11-07T12:52:00"/>
    <x v="8"/>
    <s v="eClerx Services"/>
    <s v="ECLERX"/>
    <n v="830"/>
    <s v="Buy"/>
    <s v="2020-11-09"/>
    <s v="720.0"/>
    <s v="2020-12-11"/>
    <s v="834.0"/>
    <x v="2"/>
    <n v="0.15833333333333333"/>
    <n v="32"/>
    <n v="4.9479166666666664E-3"/>
  </r>
  <r>
    <n v="2059"/>
    <s v="Buy Balrampur Chini; target of Rs 210: ICICI Direct "/>
    <d v="2020-11-07T12:51:00"/>
    <x v="8"/>
    <s v="Balrampur Chini"/>
    <s v="BALRAMCHIN"/>
    <n v="210"/>
    <s v="Buy"/>
    <s v="2020-11-09"/>
    <s v="152.25"/>
    <s v="2021-03-04"/>
    <s v="213.35"/>
    <x v="2"/>
    <n v="0.40131362889983574"/>
    <n v="115"/>
    <n v="3.4896837295637891E-3"/>
  </r>
  <r>
    <n v="2060"/>
    <s v="Buy EIH; target of Rs 105: ICICI Direct "/>
    <d v="2020-11-07T12:51:00"/>
    <x v="8"/>
    <s v="EIH"/>
    <s v="EIHOTEL"/>
    <n v="105"/>
    <s v="Buy"/>
    <s v="2020-11-09"/>
    <s v="77.0"/>
    <s v="2020-12-08"/>
    <s v="105.0"/>
    <x v="2"/>
    <n v="0.36363636363636365"/>
    <n v="29"/>
    <n v="1.2539184952978056E-2"/>
  </r>
  <r>
    <n v="2061"/>
    <s v="Buy Birlasoft; target of Rs 220: ICICI Direct "/>
    <d v="2020-11-07T12:51:00"/>
    <x v="8"/>
    <s v="Birlasoft"/>
    <s v="BSOFT"/>
    <n v="220"/>
    <s v="Buy"/>
    <s v="2020-11-09"/>
    <s v="184.0"/>
    <s v="2020-12-21"/>
    <s v="226.0"/>
    <x v="2"/>
    <n v="0.22826086956521738"/>
    <n v="42"/>
    <n v="5.434782608695652E-3"/>
  </r>
  <r>
    <n v="2062"/>
    <s v="Buy Bajaj Electricals; target of Rs 585: ICICI Direct "/>
    <d v="2020-11-07T12:51:00"/>
    <x v="8"/>
    <s v="Bajaj Electricals"/>
    <s v="BAJAJCON"/>
    <n v="585"/>
    <s v="Buy"/>
    <s v=""/>
    <s v=""/>
    <s v=""/>
    <s v=""/>
    <x v="0"/>
    <s v=""/>
    <e v="#VALUE!"/>
    <s v=""/>
  </r>
  <r>
    <n v="2063"/>
    <s v="Buy Apollo Tyres; target of Rs 175: ICICI Direct "/>
    <d v="2020-11-07T12:50:00"/>
    <x v="8"/>
    <s v="Apollo Tyres"/>
    <s v="APOLLOTYRE"/>
    <n v="175"/>
    <s v="Buy"/>
    <s v="2020-11-09"/>
    <s v="154.5"/>
    <s v="2020-11-18"/>
    <s v="175.9"/>
    <x v="2"/>
    <n v="0.13851132686084147"/>
    <n v="9"/>
    <n v="1.5390147428982386E-2"/>
  </r>
  <r>
    <n v="2064"/>
    <s v="Buy Container Corporation of India; target of Rs 450: ICICI Direct "/>
    <d v="2020-11-07T12:50:00"/>
    <x v="8"/>
    <s v="Container Corporation of India"/>
    <s v="CONCOR"/>
    <n v="450"/>
    <s v="Buy"/>
    <s v="2020-11-09"/>
    <s v="381.0"/>
    <s v="2021-01-13"/>
    <s v="450.55"/>
    <x v="2"/>
    <n v="0.18254593175853021"/>
    <n v="65"/>
    <n v="2.8083989501312338E-3"/>
  </r>
  <r>
    <n v="2065"/>
    <s v="Buy Trent; target of Rs 785: ICICI Direct "/>
    <d v="2020-11-07T12:50:00"/>
    <x v="8"/>
    <s v="Trent"/>
    <s v="TRENT"/>
    <n v="785"/>
    <s v="Buy"/>
    <s v="2020-11-09"/>
    <s v="676.95"/>
    <s v="2020-11-23"/>
    <s v="808.95"/>
    <x v="2"/>
    <n v="0.19499224462663414"/>
    <n v="14"/>
    <n v="1.3928017473331011E-2"/>
  </r>
  <r>
    <n v="2066"/>
    <s v="Buy Matrimony.com; target of Rs 800: ICICI Direct "/>
    <d v="2020-11-07T12:50:00"/>
    <x v="8"/>
    <s v="Matrimony.com"/>
    <s v="MATRIMONY"/>
    <n v="800"/>
    <s v="Buy"/>
    <s v="2020-11-09"/>
    <s v="667.7"/>
    <s v="2020-12-04"/>
    <s v="872.85"/>
    <x v="2"/>
    <n v="0.30724876441515647"/>
    <n v="25"/>
    <n v="1.2289950576606258E-2"/>
  </r>
  <r>
    <n v="2067"/>
    <s v="Buy Indoco Remedies; target of Rs 335: ICICI Direct "/>
    <d v="2020-11-07T12:49:00"/>
    <x v="8"/>
    <s v="Indoco Remedies"/>
    <s v="INDOCO"/>
    <n v="335"/>
    <s v="Buy"/>
    <s v="2020-11-09"/>
    <s v="258.25"/>
    <s v="2021-01-19"/>
    <s v="335.8"/>
    <x v="2"/>
    <n v="0.30029041626331077"/>
    <n v="71"/>
    <n v="4.2294424825818416E-3"/>
  </r>
  <r>
    <n v="2068"/>
    <s v="Buy Ratnamani Metals and Tubes; target of Rs 1475: ICICI Direct "/>
    <d v="2020-11-07T12:49:00"/>
    <x v="8"/>
    <s v="Ratnamani Metals and Tubes"/>
    <s v="GANDHITUBE"/>
    <n v="1475"/>
    <s v="Buy"/>
    <s v=""/>
    <s v=""/>
    <s v=""/>
    <s v=""/>
    <x v="0"/>
    <s v=""/>
    <e v="#VALUE!"/>
    <s v=""/>
  </r>
  <r>
    <n v="2069"/>
    <s v="Buy Caplin Point Laboratories; target of Rs 605: ICICI Direct "/>
    <d v="2020-11-07T12:49:00"/>
    <x v="8"/>
    <s v="Caplin Point Laboratories"/>
    <s v="CAPLIPOINT"/>
    <n v="605"/>
    <s v="Buy"/>
    <s v="2020-11-09"/>
    <s v="488.1"/>
    <s v="2021-05-17"/>
    <s v="647.8"/>
    <x v="2"/>
    <n v="0.3271870518336405"/>
    <n v="189"/>
    <n v="1.7311484224002143E-3"/>
  </r>
  <r>
    <n v="2070"/>
    <s v="Hold DCB Bank; target of Rs 85: ICICI Direct "/>
    <d v="2020-11-07T11:50:00"/>
    <x v="8"/>
    <s v="DCB Bank"/>
    <s v="DCBBANK"/>
    <n v="85"/>
    <s v="Hold"/>
    <s v=""/>
    <s v=""/>
    <s v=""/>
    <s v=""/>
    <x v="0"/>
    <s v=""/>
    <e v="#VALUE!"/>
    <s v=""/>
  </r>
  <r>
    <n v="2071"/>
    <s v="Hold IndusInd Bank; target of Rs 625: ICICI Direct "/>
    <d v="2020-11-07T11:50:00"/>
    <x v="8"/>
    <s v="IndusInd Bank"/>
    <s v="INDUSINDBK"/>
    <n v="625"/>
    <s v="Hold"/>
    <s v=""/>
    <s v=""/>
    <s v=""/>
    <s v=""/>
    <x v="0"/>
    <s v=""/>
    <e v="#VALUE!"/>
    <s v=""/>
  </r>
  <r>
    <n v="2072"/>
    <s v="Hold Wabco India; target of Rs 5220: ICICI Direct "/>
    <d v="2020-11-07T11:49:00"/>
    <x v="8"/>
    <s v="Wabco India"/>
    <s v="DISHTV"/>
    <n v="5220"/>
    <s v="Hold"/>
    <s v=""/>
    <s v=""/>
    <s v=""/>
    <s v=""/>
    <x v="0"/>
    <s v=""/>
    <e v="#VALUE!"/>
    <s v=""/>
  </r>
  <r>
    <n v="2073"/>
    <s v="Hold Grindwell Norton; target of Rs 600: ICICI Direct "/>
    <d v="2020-11-07T11:49:00"/>
    <x v="8"/>
    <s v="Grindwell Norton"/>
    <s v="GRINDWELL"/>
    <n v="600"/>
    <s v="Hold"/>
    <s v="2020-11-09"/>
    <s v="547.3"/>
    <s v="2020-11-25"/>
    <s v="606.0"/>
    <x v="2"/>
    <n v="0.10725379133930212"/>
    <n v="16"/>
    <n v="6.7033619587063822E-3"/>
  </r>
  <r>
    <n v="2074"/>
    <s v="Hold Indian Oil Corporation; target of Rs 85: ICICI Direct "/>
    <d v="2020-11-07T11:49:00"/>
    <x v="8"/>
    <s v="Indian Oil Corporation"/>
    <s v="IOC"/>
    <n v="85"/>
    <s v="Hold"/>
    <s v="2020-11-09"/>
    <s v="80.45"/>
    <s v="2020-11-11"/>
    <s v="85.2"/>
    <x v="2"/>
    <n v="5.9042883778744559E-2"/>
    <n v="2"/>
    <n v="2.952144188937228E-2"/>
  </r>
  <r>
    <n v="2075"/>
    <s v="Hold Zee Entertainment; target of Rs 195: ICICI Direct "/>
    <d v="2020-11-07T11:49:00"/>
    <x v="8"/>
    <s v="Zee Entertainment"/>
    <s v="ZEEL"/>
    <n v="195"/>
    <s v="Hold"/>
    <s v="2020-11-09"/>
    <s v="194.1"/>
    <s v="2020-11-09"/>
    <s v="196.55"/>
    <x v="2"/>
    <n v="1.2622359608449341E-2"/>
    <n v="0"/>
    <n v="1.2622359608449341E-2"/>
  </r>
  <r>
    <n v="2076"/>
    <s v="Hold AIA Engineering; target of Rs 1785: ICICI Direct "/>
    <d v="2020-11-07T11:48:00"/>
    <x v="8"/>
    <s v="AIA Engineering"/>
    <s v="AIAENG"/>
    <n v="1785"/>
    <s v="Hold"/>
    <s v="2020-11-09"/>
    <s v="1733.65"/>
    <s v="2020-11-14"/>
    <s v="1797.7"/>
    <x v="2"/>
    <n v="3.6945173477922276E-2"/>
    <n v="5"/>
    <n v="7.3890346955844555E-3"/>
  </r>
  <r>
    <n v="2077"/>
    <s v="Hold NTPC; target of Rs 88: ICICI Direct "/>
    <d v="2020-11-07T11:48:00"/>
    <x v="8"/>
    <s v="NTPC"/>
    <s v="NTPC"/>
    <n v="88"/>
    <s v="Hold"/>
    <s v=""/>
    <s v=""/>
    <s v=""/>
    <s v=""/>
    <x v="0"/>
    <s v=""/>
    <e v="#VALUE!"/>
    <s v=""/>
  </r>
  <r>
    <n v="2078"/>
    <s v="Hold Varun Beverages; target of Rs 730: ICICI Direct "/>
    <d v="2020-11-07T11:48:00"/>
    <x v="8"/>
    <s v="Varun Beverages"/>
    <s v="VBL"/>
    <n v="730"/>
    <s v="Hold"/>
    <s v="2020-11-09"/>
    <s v="700.0"/>
    <s v="2020-11-11"/>
    <s v="739.95"/>
    <x v="2"/>
    <n v="5.7071428571428634E-2"/>
    <n v="2"/>
    <n v="2.8535714285714317E-2"/>
  </r>
  <r>
    <n v="2079"/>
    <s v="Hold Greaves Cotton; target of Rs 75: ICICI Direct "/>
    <d v="2020-11-07T11:47:00"/>
    <x v="8"/>
    <s v="Greaves Cotton"/>
    <s v="GREAVESCOT"/>
    <n v="75"/>
    <s v="Hold"/>
    <s v="2020-11-09"/>
    <s v="69.0"/>
    <s v="2020-11-18"/>
    <s v="75.55"/>
    <x v="2"/>
    <n v="9.4927536231884019E-2"/>
    <n v="9"/>
    <n v="1.0547504025764891E-2"/>
  </r>
  <r>
    <n v="2080"/>
    <s v="Reduce Amara Raja Batteries; target of Rs 715: ICICI Direct "/>
    <d v="2020-11-07T11:47:00"/>
    <x v="8"/>
    <s v="Amara Raja Batteries"/>
    <s v="AMARAJABAT"/>
    <n v="715"/>
    <s v="Reduce"/>
    <s v="2021-07-20"/>
    <s v="708.45"/>
    <s v="2020-11-09"/>
    <s v="812.0"/>
    <x v="2"/>
    <n v="0.14616416119697925"/>
    <n v="253"/>
    <n v="5.7772395730031328E-4"/>
  </r>
  <r>
    <n v="2081"/>
    <s v="Hold HDFC; target of Rs 2200: ICICI Direct "/>
    <d v="2020-11-07T11:46:00"/>
    <x v="8"/>
    <s v="HDFC"/>
    <s v="HDFCLIFE"/>
    <n v="2200"/>
    <s v="Hold"/>
    <s v=""/>
    <s v=""/>
    <s v=""/>
    <s v=""/>
    <x v="0"/>
    <s v=""/>
    <e v="#VALUE!"/>
    <s v=""/>
  </r>
  <r>
    <n v="2082"/>
    <s v="Hold PVR; target of Rs 1210: ICICI Direct "/>
    <d v="2020-11-07T11:45:00"/>
    <x v="8"/>
    <s v="PVR"/>
    <s v="PVR"/>
    <n v="1210"/>
    <s v="Hold"/>
    <s v=""/>
    <s v=""/>
    <s v=""/>
    <s v=""/>
    <x v="0"/>
    <s v=""/>
    <e v="#VALUE!"/>
    <s v=""/>
  </r>
  <r>
    <n v="2083"/>
    <s v="Hold State Bank of India; target of Rs 235: ICICI Direct "/>
    <d v="2020-11-07T11:45:00"/>
    <x v="8"/>
    <s v="State Bank of India"/>
    <s v="SBIN"/>
    <n v="235"/>
    <s v="Hold"/>
    <s v="2020-11-09"/>
    <s v="222.5"/>
    <s v="2020-11-10"/>
    <s v="235.0"/>
    <x v="2"/>
    <n v="5.6179775280898875E-2"/>
    <n v="1"/>
    <n v="5.6179775280898875E-2"/>
  </r>
  <r>
    <n v="2084"/>
    <s v="Hold Thermax; target of Rs 810: ICICI Direct "/>
    <d v="2020-11-07T11:45:00"/>
    <x v="8"/>
    <s v="Thermax"/>
    <s v="THERMAX"/>
    <n v="810"/>
    <s v="Hold"/>
    <s v="2020-11-09"/>
    <s v="788.5"/>
    <s v="2020-11-18"/>
    <s v="833.0"/>
    <x v="2"/>
    <n v="5.6436271401395052E-2"/>
    <n v="9"/>
    <n v="6.270696822377228E-3"/>
  </r>
  <r>
    <n v="2085"/>
    <s v="Hold Greenply Industries; target of Rs 95: ICICI Direct "/>
    <d v="2020-11-07T11:44:00"/>
    <x v="8"/>
    <s v="Greenply Industries"/>
    <s v="GREENPLY"/>
    <n v="95"/>
    <s v="Hold"/>
    <s v="2020-11-09"/>
    <s v="90.0"/>
    <s v="2020-11-12"/>
    <s v="95.65"/>
    <x v="2"/>
    <n v="6.2777777777777835E-2"/>
    <n v="3"/>
    <n v="2.0925925925925945E-2"/>
  </r>
  <r>
    <n v="2086"/>
    <s v="Hold Lupin; target of Rs 985: ICICI Direct "/>
    <d v="2020-11-07T11:44:00"/>
    <x v="8"/>
    <s v="Lupin"/>
    <s v="LUPIN"/>
    <n v="985"/>
    <s v="Hold"/>
    <s v="2020-11-09"/>
    <s v="924.8"/>
    <s v="2020-12-21"/>
    <s v="991.8"/>
    <x v="2"/>
    <n v="7.2448096885813149E-2"/>
    <n v="42"/>
    <n v="1.7249546877574559E-3"/>
  </r>
  <r>
    <n v="2087"/>
    <s v="Hold Entertainment Network India; target of Rs 145: ICICI Direct "/>
    <d v="2020-11-07T11:44:00"/>
    <x v="8"/>
    <s v="Entertainment Network India"/>
    <s v="DIXON"/>
    <n v="145"/>
    <s v="Hold"/>
    <s v=""/>
    <s v=""/>
    <s v=""/>
    <s v=""/>
    <x v="0"/>
    <s v=""/>
    <e v="#VALUE!"/>
    <s v=""/>
  </r>
  <r>
    <n v="2088"/>
    <s v="Reduce Coromandel International; target of Rs 676: Prabhudas Lilladher "/>
    <d v="2020-11-06T16:52:00"/>
    <x v="7"/>
    <s v="Coromandel International"/>
    <s v="COROMANDEL"/>
    <n v="676"/>
    <s v="Reduce"/>
    <s v=""/>
    <s v=""/>
    <s v="2020-11-09"/>
    <s v="763.25"/>
    <x v="1"/>
    <s v=""/>
    <e v="#VALUE!"/>
    <s v=""/>
  </r>
  <r>
    <n v="2089"/>
    <s v="Reduce The Ramco Cements; target of Rs 675: Prabhudas Lilladher "/>
    <d v="2020-11-06T16:51:00"/>
    <x v="7"/>
    <s v="The Ramco Cements"/>
    <s v="RAMCOCEM"/>
    <n v="675"/>
    <s v="Reduce"/>
    <s v=""/>
    <s v=""/>
    <s v="2020-11-09"/>
    <s v="840.1"/>
    <x v="1"/>
    <s v=""/>
    <e v="#VALUE!"/>
    <s v=""/>
  </r>
  <r>
    <n v="2090"/>
    <s v="Accumulate HDFC; target of Rs 2185: Prabhudas Lilladher "/>
    <d v="2020-11-06T16:51:00"/>
    <x v="7"/>
    <s v="HDFC"/>
    <s v="HDFCLIFE"/>
    <n v="2185"/>
    <s v="Accumulate"/>
    <s v=""/>
    <s v=""/>
    <s v=""/>
    <s v=""/>
    <x v="0"/>
    <s v=""/>
    <e v="#VALUE!"/>
    <s v=""/>
  </r>
  <r>
    <n v="2091"/>
    <s v="Accumulate Max Financial Services; target of Rs 680: Prabhudas Lilladher "/>
    <d v="2020-11-06T16:50:00"/>
    <x v="7"/>
    <s v="Max Financial Services"/>
    <s v="MFSL"/>
    <n v="680"/>
    <s v="Accumulate"/>
    <s v="2020-11-09"/>
    <s v="629.05"/>
    <s v="2020-12-21"/>
    <s v="689.7"/>
    <x v="2"/>
    <n v="9.6415229314045142E-2"/>
    <n v="42"/>
    <n v="2.295600697953456E-3"/>
  </r>
  <r>
    <n v="2092"/>
    <s v="Hold Punjab National Bank; target of Rs 30: Prabhudas Lilladher "/>
    <d v="2020-11-06T16:47:00"/>
    <x v="7"/>
    <s v="Punjab National Bank"/>
    <s v="PNB"/>
    <n v="30"/>
    <s v="Hold"/>
    <s v="2020-11-09"/>
    <s v="27.95"/>
    <s v="2020-11-11"/>
    <s v="30.3"/>
    <x v="2"/>
    <n v="8.4078711985688781E-2"/>
    <n v="2"/>
    <n v="4.2039355992844391E-2"/>
  </r>
  <r>
    <n v="2093"/>
    <s v="Sell Cadila Healthcare; target of Rs 357: Prabhudas Lilladher "/>
    <d v="2020-11-06T16:45:00"/>
    <x v="7"/>
    <s v="Cadila Healthcare"/>
    <s v=" "/>
    <n v="357"/>
    <s v="Sell"/>
    <s v=""/>
    <s v=""/>
    <s v=""/>
    <s v=""/>
    <x v="0"/>
    <s v=""/>
    <e v="#VALUE!"/>
    <s v=""/>
  </r>
  <r>
    <n v="2094"/>
    <s v="Buy PVR; target of Rs 1447: Prabhudas Lilladher "/>
    <d v="2020-11-06T16:45:00"/>
    <x v="7"/>
    <s v="PVR"/>
    <s v="PVR"/>
    <n v="1447"/>
    <s v="Buy"/>
    <s v=""/>
    <s v=""/>
    <s v=""/>
    <s v=""/>
    <x v="0"/>
    <s v=""/>
    <e v="#VALUE!"/>
    <s v=""/>
  </r>
  <r>
    <n v="2095"/>
    <s v="Buy Sun Pharmaceutical Industries; target of Rs 597: Prabhudas Lilladher "/>
    <d v="2020-11-06T16:44:00"/>
    <x v="7"/>
    <s v="Sun Pharmaceutical Industries"/>
    <s v="SUNPHARMA"/>
    <n v="597"/>
    <s v="Buy"/>
    <s v="2020-11-09"/>
    <s v="512.5"/>
    <s v="2020-12-28"/>
    <s v="599.45"/>
    <x v="2"/>
    <n v="0.16965853658536595"/>
    <n v="49"/>
    <n v="3.4624191139870602E-3"/>
  </r>
  <r>
    <n v="2096"/>
    <s v="Buy Kansai Nerolac Paints; target of Rs 551: Prabhudas Lilladher "/>
    <d v="2020-11-06T16:40:00"/>
    <x v="7"/>
    <s v="Kansai Nerolac Paints"/>
    <s v="KANSAINER"/>
    <n v="551"/>
    <s v="Buy"/>
    <s v="2020-11-09"/>
    <s v="519.0"/>
    <s v="2020-11-27"/>
    <s v="556.95"/>
    <x v="2"/>
    <n v="7.3121387283237083E-2"/>
    <n v="18"/>
    <n v="4.0622992935131714E-3"/>
  </r>
  <r>
    <n v="2097"/>
    <s v="Buy PNC Infratech; target of Rs 219: Prabhudas Lilladher "/>
    <d v="2020-11-06T16:39:00"/>
    <x v="7"/>
    <s v="PNC Infratech"/>
    <s v="PNCINFRA"/>
    <n v="219"/>
    <s v="Buy"/>
    <s v="2020-11-09"/>
    <s v="165.0"/>
    <s v="2021-02-02"/>
    <s v="221.95"/>
    <x v="2"/>
    <n v="0.3451515151515151"/>
    <n v="85"/>
    <n v="4.0606060606060597E-3"/>
  </r>
  <r>
    <n v="2098"/>
    <s v="Buy Eris Lifesciences; target of Rs 671: Prabhudas Lilladher "/>
    <d v="2020-11-06T16:39:00"/>
    <x v="7"/>
    <s v="Eris Lifesciences"/>
    <s v="ERIS"/>
    <n v="671"/>
    <s v="Buy"/>
    <s v="2020-11-09"/>
    <s v="521.7"/>
    <s v="2021-05-07"/>
    <s v="685.0"/>
    <x v="2"/>
    <n v="0.31301514280237674"/>
    <n v="179"/>
    <n v="1.7486879486166298E-3"/>
  </r>
  <r>
    <n v="2099"/>
    <s v="Buy Triveni Turbine; target of Rs 85: Prabhudas Lilladher "/>
    <d v="2020-11-06T16:38:00"/>
    <x v="7"/>
    <s v="Triveni Turbine"/>
    <s v="TRITURBINE"/>
    <n v="85"/>
    <s v="Buy"/>
    <s v="2020-11-09"/>
    <s v="71.95"/>
    <s v="2020-12-04"/>
    <s v="85.6"/>
    <x v="2"/>
    <n v="0.18971507991660863"/>
    <n v="25"/>
    <n v="7.5886031966643456E-3"/>
  </r>
  <r>
    <n v="2100"/>
    <s v="Buy Jindal Steel and Power; target of Rs 260: Prabhudas Lilladher "/>
    <d v="2020-11-06T16:38:00"/>
    <x v="7"/>
    <s v="Jindal Steel and Power"/>
    <s v="JINDALSTEL"/>
    <n v="260"/>
    <s v="Buy"/>
    <s v="2020-11-09"/>
    <s v="212.3"/>
    <s v="2020-12-02"/>
    <s v="268.35"/>
    <x v="2"/>
    <n v="0.26401318888365527"/>
    <n v="23"/>
    <n v="1.1478834299289359E-2"/>
  </r>
  <r>
    <n v="2101"/>
    <s v="Buy Indian Oil Corporation; target of Rs 118: Prabhudas Lilladher "/>
    <d v="2020-11-06T16:37:00"/>
    <x v="7"/>
    <s v="Indian Oil Corporation"/>
    <s v="IOC"/>
    <n v="118"/>
    <s v="Buy"/>
    <s v="2020-11-09"/>
    <s v="80.45"/>
    <s v="2021-09-16"/>
    <s v="119.0"/>
    <x v="2"/>
    <n v="0.47917961466749531"/>
    <n v="311"/>
    <n v="1.5407704651687953E-3"/>
  </r>
  <r>
    <n v="2102"/>
    <s v="Buy ICICI Bank; target of Rs 520: Prabhudas Lilladher "/>
    <d v="2020-11-06T16:37:00"/>
    <x v="7"/>
    <s v="ICICI Bank"/>
    <s v="ICICIBANK"/>
    <n v="520"/>
    <s v="Buy"/>
    <s v="2020-11-09"/>
    <s v="450.0"/>
    <s v="2020-12-14"/>
    <s v="527.8"/>
    <x v="2"/>
    <n v="0.17288888888888879"/>
    <n v="35"/>
    <n v="4.9396825396825364E-3"/>
  </r>
  <r>
    <n v="2103"/>
    <s v="Buy JSW Energy; target of Rs 73: Motilal Oswal "/>
    <d v="2020-11-06T12:29:00"/>
    <x v="1"/>
    <s v="JSW Energy"/>
    <s v="JSWENERGY"/>
    <n v="73"/>
    <s v="Buy"/>
    <s v="2020-11-06"/>
    <s v="59.5"/>
    <s v="2020-12-04"/>
    <s v="73.4"/>
    <x v="2"/>
    <n v="0.23361344537815135"/>
    <n v="28"/>
    <n v="8.3433373349339774E-3"/>
  </r>
  <r>
    <n v="2104"/>
    <s v="Buy Coromandel International; target of Rs 981: Motilal Oswal "/>
    <d v="2020-11-06T12:29:00"/>
    <x v="1"/>
    <s v="Coromandel International"/>
    <s v="COROMANDEL"/>
    <n v="981"/>
    <s v="Buy"/>
    <s v="2020-11-06"/>
    <s v="748.55"/>
    <s v=""/>
    <s v=""/>
    <x v="1"/>
    <s v=""/>
    <e v="#VALUE!"/>
    <s v=""/>
  </r>
  <r>
    <n v="2105"/>
    <s v="Buy Muthoot Finance; target of Rs 1460: Motilal Oswal "/>
    <d v="2020-11-06T12:28:00"/>
    <x v="1"/>
    <s v="Muthoot Finance"/>
    <s v="MUTHOOTFIN"/>
    <n v="1460"/>
    <s v="Buy"/>
    <s v="2020-11-06"/>
    <s v="1207.2"/>
    <s v="2021-06-03"/>
    <s v="1537.5"/>
    <x v="2"/>
    <n v="0.27360834990059635"/>
    <n v="209"/>
    <n v="1.3091308607684035E-3"/>
  </r>
  <r>
    <n v="2106"/>
    <s v="Buy Dabur; target of Rs 605: Motilal Oswal "/>
    <d v="2020-11-06T12:27:00"/>
    <x v="1"/>
    <s v="Dabur"/>
    <s v="DABUR"/>
    <n v="605"/>
    <s v="Buy"/>
    <s v="2020-11-06"/>
    <s v="520.9"/>
    <s v="2021-07-09"/>
    <s v="605.0"/>
    <x v="2"/>
    <n v="0.1614513342292187"/>
    <n v="245"/>
    <n v="6.5898503767028037E-4"/>
  </r>
  <r>
    <n v="2107"/>
    <s v="Buy Aegis Logistics; target of Rs 251: Motilal Oswal "/>
    <d v="2020-11-06T12:27:00"/>
    <x v="1"/>
    <s v="Aegis Logistics"/>
    <s v="AEGISCHEM"/>
    <n v="251"/>
    <s v="Buy"/>
    <s v="2020-11-06"/>
    <s v="207.55"/>
    <s v="2020-11-27"/>
    <s v="260.0"/>
    <x v="2"/>
    <n v="0.25271019031558656"/>
    <n v="21"/>
    <n v="1.2033818586456503E-2"/>
  </r>
  <r>
    <n v="2108"/>
    <s v="Buy ICICI Bank; target of Rs 525: Motilal Oswal "/>
    <d v="2020-11-06T12:26:00"/>
    <x v="1"/>
    <s v="ICICI Bank"/>
    <s v="ICICIBANK"/>
    <n v="525"/>
    <s v="Buy"/>
    <s v="2020-11-06"/>
    <s v="439.85"/>
    <s v="2020-12-14"/>
    <s v="527.8"/>
    <x v="2"/>
    <n v="0.19995452995339302"/>
    <n v="38"/>
    <n v="5.2619613145629745E-3"/>
  </r>
  <r>
    <n v="2109"/>
    <s v="Buy Affle India; target of Rs 3300: Dolat Capital Market "/>
    <d v="2020-11-06T11:48:00"/>
    <x v="21"/>
    <s v="Affle India"/>
    <s v="AFFLE"/>
    <n v="3300"/>
    <s v="Buy"/>
    <s v="2020-11-06"/>
    <s v="2767.0"/>
    <s v="2020-11-23"/>
    <s v="3303.3"/>
    <x v="2"/>
    <n v="0.19382002168413451"/>
    <n v="17"/>
    <n v="1.1401177746125559E-2"/>
  </r>
  <r>
    <n v="2110"/>
    <s v="Buy Cadila Healthcare: target of Rs 530: Sharekhan "/>
    <d v="2020-11-05T17:07:00"/>
    <x v="2"/>
    <s v="Cadila Healthcare"/>
    <s v=" "/>
    <n v="530"/>
    <s v="Buy"/>
    <s v=""/>
    <s v=""/>
    <s v=""/>
    <s v=""/>
    <x v="0"/>
    <s v=""/>
    <e v="#VALUE!"/>
    <s v=""/>
  </r>
  <r>
    <n v="2111"/>
    <s v="Buy Sun Pharmaceutical Industries: target of Rs 612: Sharekhan "/>
    <d v="2020-11-05T17:07:00"/>
    <x v="2"/>
    <s v="Sun Pharmaceutical Industries"/>
    <s v="SUNPHARMA"/>
    <n v="612"/>
    <s v="Buy"/>
    <s v="2020-11-06"/>
    <s v="515.0"/>
    <s v="2021-01-08"/>
    <s v="622.8"/>
    <x v="2"/>
    <n v="0.20932038834951447"/>
    <n v="63"/>
    <n v="3.3225458468176899E-3"/>
  </r>
  <r>
    <n v="2112"/>
    <s v="Buy NTPC: target of Rs 123: Sharekhan "/>
    <d v="2020-11-05T17:07:00"/>
    <x v="2"/>
    <s v="NTPC"/>
    <s v="NTPC"/>
    <n v="123"/>
    <s v="Buy"/>
    <s v="2020-11-06"/>
    <s v="87.2"/>
    <s v="2021-09-15"/>
    <s v="124.85"/>
    <x v="2"/>
    <n v="0.43176605504587146"/>
    <n v="313"/>
    <n v="1.3794442653222731E-3"/>
  </r>
  <r>
    <n v="2113"/>
    <s v="Buy Housing Development Finance Corporation: target of Rs 2400: Sharekhan "/>
    <d v="2020-11-05T17:06:00"/>
    <x v="2"/>
    <s v="Housing Development Finance Corporation"/>
    <s v="HDFC"/>
    <n v="2400"/>
    <s v="Buy"/>
    <s v="2020-11-06"/>
    <s v="2110.0"/>
    <s v="2020-12-16"/>
    <s v="2443.4"/>
    <x v="2"/>
    <n v="0.15800947867298581"/>
    <n v="40"/>
    <n v="3.9502369668246457E-3"/>
  </r>
  <r>
    <n v="2114"/>
    <s v="Buy Max Financial Services: target of Rs 750: Sharekhan "/>
    <d v="2020-11-05T17:06:00"/>
    <x v="2"/>
    <s v="Max Financial Services"/>
    <s v="MFSL"/>
    <n v="750"/>
    <s v="Buy"/>
    <s v="2020-11-06"/>
    <s v="618.3"/>
    <s v="2021-01-21"/>
    <s v="751.8"/>
    <x v="2"/>
    <n v="0.21591460456089279"/>
    <n v="76"/>
    <n v="2.8409816389591155E-3"/>
  </r>
  <r>
    <n v="2115"/>
    <s v="Buy Zydus Wellness: target of Rs 2300: Sharekhan "/>
    <d v="2020-11-05T17:06:00"/>
    <x v="2"/>
    <s v="Zydus Wellness"/>
    <s v="ZYDUSWELL"/>
    <n v="2300"/>
    <s v="Buy"/>
    <s v="2020-11-06"/>
    <s v="1740.0"/>
    <s v="2021-08-04"/>
    <s v="2301.0"/>
    <x v="2"/>
    <n v="0.32241379310344825"/>
    <n v="271"/>
    <n v="1.1897187937396614E-3"/>
  </r>
  <r>
    <n v="2116"/>
    <s v="Buy City Union Bank: target of Rs 180: Sharekhan "/>
    <d v="2020-11-05T17:04:00"/>
    <x v="2"/>
    <s v="City Union Bank"/>
    <s v="CUB"/>
    <n v="180"/>
    <s v="Buy"/>
    <s v="2020-11-06"/>
    <s v="161.55"/>
    <s v="2020-11-09"/>
    <s v="188.5"/>
    <x v="2"/>
    <n v="0.16682141751779628"/>
    <n v="3"/>
    <n v="5.5607139172598762E-2"/>
  </r>
  <r>
    <n v="2117"/>
    <s v="Buy Mahindra Logistics: target of Rs 432: Sharekhan "/>
    <d v="2020-11-05T17:04:00"/>
    <x v="2"/>
    <s v="Mahindra Logistics"/>
    <s v="MAHLOG"/>
    <n v="432"/>
    <s v="Buy"/>
    <s v="2020-11-06"/>
    <s v="377.0"/>
    <s v="2021-01-07"/>
    <s v="438.0"/>
    <x v="2"/>
    <n v="0.16180371352785147"/>
    <n v="62"/>
    <n v="2.6097373149653463E-3"/>
  </r>
  <r>
    <n v="2118"/>
    <s v="Buy Cummins India: target of Rs 606: Sharekhan "/>
    <d v="2020-11-05T17:04:00"/>
    <x v="2"/>
    <s v="Cummins India"/>
    <s v="CUMMINSIND"/>
    <n v="606"/>
    <s v="Buy"/>
    <s v="2020-11-06"/>
    <s v="456.6"/>
    <s v="2020-12-10"/>
    <s v="610.0"/>
    <x v="2"/>
    <n v="0.33596145422689438"/>
    <n v="34"/>
    <n v="9.8812192419674826E-3"/>
  </r>
  <r>
    <n v="2119"/>
    <s v="Buy Bharat Petroleum Corporation: target of Rs 495: Sharekhan "/>
    <d v="2020-11-05T17:04:00"/>
    <x v="2"/>
    <s v="Bharat Petroleum Corporation"/>
    <s v="BPCL"/>
    <n v="495"/>
    <s v="Buy"/>
    <s v="2020-11-06"/>
    <s v="368.0"/>
    <s v="2021-09-06"/>
    <s v="496.5"/>
    <x v="2"/>
    <n v="0.34918478260869568"/>
    <n v="304"/>
    <n v="1.1486341533180778E-3"/>
  </r>
  <r>
    <n v="2120"/>
    <s v="Buy Mastek: target of Rs 1040: Sharekhan "/>
    <d v="2020-11-05T17:03:00"/>
    <x v="2"/>
    <s v="Mastek"/>
    <s v="MASTEK"/>
    <n v="1040"/>
    <s v="Buy"/>
    <s v="2020-11-06"/>
    <s v="931.45"/>
    <s v="2020-11-17"/>
    <s v="1075.0"/>
    <x v="2"/>
    <n v="0.15411455257931178"/>
    <n v="11"/>
    <n v="1.4010413870846526E-2"/>
  </r>
  <r>
    <n v="2121"/>
    <s v="Buy UPL: target of Rs 632: Sharekhan "/>
    <d v="2020-11-05T17:03:00"/>
    <x v="2"/>
    <s v="UPL"/>
    <s v="UPL"/>
    <n v="632"/>
    <s v="Buy"/>
    <s v="2020-11-06"/>
    <s v="421.45"/>
    <s v="2021-03-08"/>
    <s v="636.2"/>
    <x v="2"/>
    <n v="0.50955036184600799"/>
    <n v="122"/>
    <n v="4.1766423102131802E-3"/>
  </r>
  <r>
    <n v="2122"/>
    <s v="Buy Solara Active Pharma Sciences: target of Rs 1371: Sharekhan "/>
    <d v="2020-11-05T17:00:00"/>
    <x v="2"/>
    <s v="Solara Active Pharma Sciences"/>
    <s v="SOLARA"/>
    <n v="1371"/>
    <s v="Buy"/>
    <s v="2020-11-06"/>
    <s v="1083.0"/>
    <s v="2021-01-25"/>
    <s v="1396.45"/>
    <x v="2"/>
    <n v="0.28942751615881812"/>
    <n v="80"/>
    <n v="3.6178439519852267E-3"/>
  </r>
  <r>
    <n v="2123"/>
    <s v="Buy Dixon Technologies: target of Rs 11,000: Sharekhan "/>
    <d v="2020-11-05T17:00:00"/>
    <x v="2"/>
    <s v="Dixon Technologies"/>
    <s v="DIXON"/>
    <n v="11000"/>
    <s v="Buy"/>
    <s v="2020-11-06"/>
    <s v="10188.0"/>
    <s v="2020-11-24"/>
    <s v="11000.0"/>
    <x v="2"/>
    <n v="7.9701609736945428E-2"/>
    <n v="18"/>
    <n v="4.4278672076080794E-3"/>
  </r>
  <r>
    <n v="2124"/>
    <s v="Buy ICICI Bank: target of Rs 525: Sharekhan "/>
    <d v="2020-11-05T16:58:00"/>
    <x v="2"/>
    <s v="ICICI Bank"/>
    <s v="ICICIBANK"/>
    <n v="525"/>
    <s v="Buy"/>
    <s v="2020-11-06"/>
    <s v="439.85"/>
    <s v="2020-12-14"/>
    <s v="527.8"/>
    <x v="2"/>
    <n v="0.19995452995339302"/>
    <n v="38"/>
    <n v="5.2619613145629745E-3"/>
  </r>
  <r>
    <n v="2125"/>
    <s v="Buy Firstsource Solutions; target of Rs 90: Emkay Global Financial "/>
    <d v="2020-11-05T12:17:00"/>
    <x v="0"/>
    <s v="Firstsource Solutions"/>
    <s v="FSL"/>
    <n v="90"/>
    <s v="Buy"/>
    <s v="2020-11-05"/>
    <s v="71.0"/>
    <s v="2020-12-24"/>
    <s v="94.2"/>
    <x v="2"/>
    <n v="0.32676056338028175"/>
    <n v="49"/>
    <n v="6.6685829261281995E-3"/>
  </r>
  <r>
    <n v="2126"/>
    <s v="Buy Bank of Baroda; target of Rs 55: Emkay Global Financial "/>
    <d v="2020-11-05T12:17:00"/>
    <x v="0"/>
    <s v="Bank of Baroda"/>
    <s v="BANKBARODA"/>
    <n v="55"/>
    <s v="Buy"/>
    <s v="2020-11-05"/>
    <s v="45.3"/>
    <s v="2020-12-02"/>
    <s v="55.25"/>
    <x v="2"/>
    <n v="0.21964679911699786"/>
    <n v="27"/>
    <n v="8.1350666339628838E-3"/>
  </r>
  <r>
    <n v="2127"/>
    <s v="Hold RBL BANK; target of Rs 200: Emkay Global Financial "/>
    <d v="2020-11-05T12:15:00"/>
    <x v="0"/>
    <s v="RBL BANK"/>
    <s v="RBLBANK"/>
    <n v="200"/>
    <s v="Hold"/>
    <s v="2020-11-05"/>
    <s v="187.95"/>
    <s v="2020-11-09"/>
    <s v="200.25"/>
    <x v="2"/>
    <n v="6.5442936951316907E-2"/>
    <n v="4"/>
    <n v="1.6360734237829227E-2"/>
  </r>
  <r>
    <n v="2128"/>
    <s v="Hold Marico; target of Rs 380: Emkay Global Financial "/>
    <d v="2020-11-05T12:14:00"/>
    <x v="0"/>
    <s v="Marico"/>
    <s v="MARICO"/>
    <n v="380"/>
    <s v="Hold"/>
    <s v="2020-11-05"/>
    <s v="372.4"/>
    <s v="2020-11-06"/>
    <s v="382.55"/>
    <x v="2"/>
    <n v="2.7255639097744453E-2"/>
    <n v="1"/>
    <n v="2.7255639097744453E-2"/>
  </r>
  <r>
    <n v="2129"/>
    <s v="Hold AU Small Finance Bank; target of Rs 880: Emkay Global Financial "/>
    <d v="2020-11-05T12:14:00"/>
    <x v="0"/>
    <s v="AU Small Finance Bank"/>
    <s v="AUBANK"/>
    <n v="880"/>
    <s v="Hold"/>
    <s v="2020-11-05"/>
    <s v="785.0"/>
    <s v="2020-11-17"/>
    <s v="904.4"/>
    <x v="2"/>
    <n v="0.15210191082802546"/>
    <n v="12"/>
    <n v="1.2675159235668788E-2"/>
  </r>
  <r>
    <n v="2130"/>
    <s v="Buy Dr. Reddy's; target of Rs 6050: Emkay Global Financial "/>
    <d v="2020-11-05T12:13:00"/>
    <x v="0"/>
    <s v="Dr. Reddy's"/>
    <s v="DRREDDY"/>
    <n v="6050"/>
    <s v="Buy"/>
    <s v="2020-11-05"/>
    <s v="4972.75"/>
    <s v=""/>
    <s v=""/>
    <x v="1"/>
    <s v=""/>
    <e v="#VALUE!"/>
    <s v=""/>
  </r>
  <r>
    <n v="2131"/>
    <s v="Buy Bharti Airtel; target of Rs 684: Emkay Global Financial "/>
    <d v="2020-11-05T12:13:00"/>
    <x v="0"/>
    <s v="Bharti Airtel"/>
    <s v="BHARTIARTL"/>
    <n v="684"/>
    <s v="Buy"/>
    <s v="2020-11-05"/>
    <s v="457.0"/>
    <s v="2021-09-09"/>
    <s v="688.2"/>
    <x v="2"/>
    <n v="0.50590809628008759"/>
    <n v="308"/>
    <n v="1.6425587541561285E-3"/>
  </r>
  <r>
    <n v="2132"/>
    <s v="Buy Axis Bank; target of Rs 620: Emkay Global Financial "/>
    <d v="2020-11-05T12:12:00"/>
    <x v="0"/>
    <s v="Axis Bank"/>
    <s v="AXISBANK"/>
    <n v="620"/>
    <s v="Buy"/>
    <s v="2020-11-05"/>
    <s v="534.9"/>
    <s v="2020-11-17"/>
    <s v="630.9"/>
    <x v="2"/>
    <n v="0.17947279865395402"/>
    <n v="12"/>
    <n v="1.4956066554496168E-2"/>
  </r>
  <r>
    <n v="2133"/>
    <s v="Buy PI Industries; target of Rs 2250: Emkay Global Financial "/>
    <d v="2020-11-05T12:12:00"/>
    <x v="0"/>
    <s v="PI Industries"/>
    <s v="PIIND"/>
    <n v="2250"/>
    <s v="Buy"/>
    <s v=""/>
    <s v=""/>
    <s v=""/>
    <s v=""/>
    <x v="0"/>
    <s v=""/>
    <e v="#VALUE!"/>
    <s v=""/>
  </r>
  <r>
    <n v="2134"/>
    <s v="Buy Navin Fluorine International; target of Rs 1925: Emkay Global Financial "/>
    <d v="2020-11-05T12:11:00"/>
    <x v="0"/>
    <s v="Navin Fluorine International"/>
    <s v="NAVINFLUOR"/>
    <n v="1925"/>
    <s v="Buy"/>
    <s v=""/>
    <s v=""/>
    <s v=""/>
    <s v=""/>
    <x v="0"/>
    <s v=""/>
    <e v="#VALUE!"/>
    <s v=""/>
  </r>
  <r>
    <n v="2135"/>
    <s v="Buy Amara Raja Batteries; target of Rs 863: Emkay Global Financial "/>
    <d v="2020-11-05T12:11:00"/>
    <x v="0"/>
    <s v="Amara Raja Batteries"/>
    <s v="AMARAJABAT"/>
    <n v="863"/>
    <s v="Buy"/>
    <s v="2020-11-05"/>
    <s v="792.5"/>
    <s v="2020-11-20"/>
    <s v="863.55"/>
    <x v="2"/>
    <n v="8.9652996845425811E-2"/>
    <n v="15"/>
    <n v="5.9768664563617209E-3"/>
  </r>
  <r>
    <n v="2136"/>
    <s v="Buy Tata Motors; target of Rs 196: Emkay Global Financial "/>
    <d v="2020-11-05T12:10:00"/>
    <x v="0"/>
    <s v="Tata Motors"/>
    <s v="TATAMTRDVR"/>
    <n v="196"/>
    <s v="Buy"/>
    <s v=""/>
    <s v=""/>
    <s v=""/>
    <s v=""/>
    <x v="0"/>
    <s v=""/>
    <e v="#VALUE!"/>
    <s v=""/>
  </r>
  <r>
    <n v="2137"/>
    <s v="Buy Titan Company; target of Rs 1300: Emkay Global Financial "/>
    <d v="2020-11-05T12:10:00"/>
    <x v="0"/>
    <s v="Titan Company"/>
    <s v="TITAN"/>
    <n v="1300"/>
    <s v="Buy"/>
    <s v="2020-11-05"/>
    <s v="1224.15"/>
    <s v="2020-11-10"/>
    <s v="1312.0"/>
    <x v="2"/>
    <n v="7.1764081199199359E-2"/>
    <n v="5"/>
    <n v="1.4352816239839871E-2"/>
  </r>
  <r>
    <n v="2138"/>
    <s v="Buy Maruti Suzuki India; target of Rs 8216: Emkay Global Financial "/>
    <d v="2020-11-05T12:09:00"/>
    <x v="0"/>
    <s v="Maruti Suzuki India"/>
    <s v="MARUTI"/>
    <n v="8216"/>
    <s v="Buy"/>
    <s v="2020-11-05"/>
    <s v="7020.0"/>
    <s v="2021-01-11"/>
    <s v="8288.0"/>
    <x v="2"/>
    <n v="0.18062678062678061"/>
    <n v="67"/>
    <n v="2.6959220989071732E-3"/>
  </r>
  <r>
    <n v="2139"/>
    <s v="Buy Hero Motocorp; target of Rs 3839: Emkay Global Financial "/>
    <d v="2020-11-05T12:08:00"/>
    <x v="0"/>
    <s v="Hero Motocorp"/>
    <s v="HEROMOTOCO"/>
    <n v="3839"/>
    <s v="Buy"/>
    <s v="2020-11-05"/>
    <s v="2990.0"/>
    <s v=""/>
    <s v=""/>
    <x v="1"/>
    <s v=""/>
    <e v="#VALUE!"/>
    <s v=""/>
  </r>
  <r>
    <n v="2140"/>
    <s v="Sell TVS Motor; target of Rs 398: Emkay Global Financial "/>
    <d v="2020-11-05T12:08:00"/>
    <x v="0"/>
    <s v="TVS Motor"/>
    <s v="TVSMOTOR"/>
    <n v="398"/>
    <s v="Sell"/>
    <s v=""/>
    <s v=""/>
    <s v="2020-11-05"/>
    <s v="473.9"/>
    <x v="1"/>
    <s v=""/>
    <e v="#VALUE!"/>
    <s v=""/>
  </r>
  <r>
    <n v="2141"/>
    <s v="Buy Marico; target of Rs 440: ICICI Direct "/>
    <d v="2020-11-04T21:38:00"/>
    <x v="8"/>
    <s v="Marico"/>
    <s v="MARICO"/>
    <n v="440"/>
    <s v="Buy"/>
    <s v="2020-11-05"/>
    <s v="372.4"/>
    <s v="2021-05-03"/>
    <s v="454.0"/>
    <x v="2"/>
    <n v="0.21911922663802372"/>
    <n v="179"/>
    <n v="1.2241297577543224E-3"/>
  </r>
  <r>
    <n v="2142"/>
    <s v="Buy Bharti Airtel; target of Rs 700: ICICI Direct "/>
    <d v="2020-11-04T21:37:00"/>
    <x v="8"/>
    <s v="Bharti Airtel"/>
    <s v="BHARTIARTL"/>
    <n v="700"/>
    <s v="Buy"/>
    <s v="2020-11-05"/>
    <s v="457.0"/>
    <s v="2021-09-15"/>
    <s v="734.95"/>
    <x v="2"/>
    <n v="0.60820568927789942"/>
    <n v="314"/>
    <n v="1.9369607938786607E-3"/>
  </r>
  <r>
    <n v="2143"/>
    <s v="Buy Supreme Industries; target of Rs 1695: ICICI Direct "/>
    <d v="2020-11-04T21:37:00"/>
    <x v="8"/>
    <s v="Supreme Industries"/>
    <s v="SUPREMEIND"/>
    <n v="1695"/>
    <s v="Buy"/>
    <s v="2020-11-05"/>
    <s v="1443.4"/>
    <s v="2020-11-23"/>
    <s v="1699.95"/>
    <x v="2"/>
    <n v="0.17774005819592625"/>
    <n v="18"/>
    <n v="9.8744476775514591E-3"/>
  </r>
  <r>
    <n v="2144"/>
    <s v="Buy Dr Reddy's Laboratories; target of Rs 6000: ICICI Direct "/>
    <d v="2020-11-04T21:37:00"/>
    <x v="8"/>
    <s v="Dr Reddy's Laboratories"/>
    <s v="DRREDDY"/>
    <n v="6000"/>
    <s v="Buy"/>
    <s v="2020-11-05"/>
    <s v="4972.75"/>
    <s v=""/>
    <s v=""/>
    <x v="1"/>
    <s v=""/>
    <e v="#VALUE!"/>
    <s v=""/>
  </r>
  <r>
    <n v="2145"/>
    <s v="Buy Axis Bank; target of Rs 600: ICICI Direct "/>
    <d v="2020-11-04T21:36:00"/>
    <x v="8"/>
    <s v="Axis Bank"/>
    <s v="AXISBANK"/>
    <n v="600"/>
    <s v="Buy"/>
    <s v="2020-11-05"/>
    <s v="534.9"/>
    <s v="2020-11-11"/>
    <s v="611.15"/>
    <x v="2"/>
    <n v="0.14255000934754161"/>
    <n v="6"/>
    <n v="2.3758334891256935E-2"/>
  </r>
  <r>
    <n v="2146"/>
    <s v="Buy KPR Mill; target of Rs 850: ICICI Direct "/>
    <d v="2020-11-04T21:36:00"/>
    <x v="8"/>
    <s v="KPR Mill"/>
    <s v="KPRMILL"/>
    <n v="850"/>
    <s v="Buy"/>
    <s v="2020-11-05"/>
    <s v="741.7"/>
    <s v="2020-12-07"/>
    <s v="850.0"/>
    <x v="2"/>
    <n v="0.14601590939733039"/>
    <n v="32"/>
    <n v="4.5629971686665747E-3"/>
  </r>
  <r>
    <n v="2147"/>
    <s v="Buy Firstsource Solutions; target of Rs 84: ICICI Direct "/>
    <d v="2020-11-04T21:36:00"/>
    <x v="8"/>
    <s v="Firstsource Solutions"/>
    <s v="FSL"/>
    <n v="84"/>
    <s v="Buy"/>
    <s v="2020-11-05"/>
    <s v="71.0"/>
    <s v="2020-12-24"/>
    <s v="94.2"/>
    <x v="2"/>
    <n v="0.32676056338028175"/>
    <n v="49"/>
    <n v="6.6685829261281995E-3"/>
  </r>
  <r>
    <n v="2148"/>
    <s v="Buy Hero MotoCorp; target of Rs 3450: ICICI Direct "/>
    <d v="2020-11-04T21:36:00"/>
    <x v="8"/>
    <s v="Hero MotoCorp"/>
    <s v="HEROMOTOCO"/>
    <n v="3450"/>
    <s v="Buy"/>
    <s v="2020-11-05"/>
    <s v="2990.0"/>
    <s v="2021-01-22"/>
    <s v="3483.95"/>
    <x v="2"/>
    <n v="0.16520066889632101"/>
    <n v="78"/>
    <n v="2.1179572935425771E-3"/>
  </r>
  <r>
    <n v="2149"/>
    <s v="Buy Radico Khaitan; target of Rs 550: ICICI Direct "/>
    <d v="2020-11-04T21:35:00"/>
    <x v="8"/>
    <s v="Radico Khaitan"/>
    <s v="RADICO"/>
    <n v="550"/>
    <s v="Buy"/>
    <s v="2020-11-05"/>
    <s v="446.0"/>
    <s v="2021-02-15"/>
    <s v="574.0"/>
    <x v="2"/>
    <n v="0.28699551569506726"/>
    <n v="102"/>
    <n v="2.813681526422228E-3"/>
  </r>
  <r>
    <n v="2150"/>
    <s v="Buy Titan Company; target of Rs 1410: ICICI Direct "/>
    <d v="2020-11-04T21:35:00"/>
    <x v="8"/>
    <s v="Titan Company"/>
    <s v="TITAN"/>
    <n v="1410"/>
    <s v="Buy"/>
    <s v="2020-11-05"/>
    <s v="1224.15"/>
    <s v="2020-12-03"/>
    <s v="1424.0"/>
    <x v="2"/>
    <n v="0.16325613691132615"/>
    <n v="28"/>
    <n v="5.8305763182616484E-3"/>
  </r>
  <r>
    <n v="2151"/>
    <s v="Buy V-Guard Industries; target of Rs 210: ICICI Direct "/>
    <d v="2020-11-04T21:35:00"/>
    <x v="8"/>
    <s v="V-Guard Industries"/>
    <s v="VGUARD"/>
    <n v="210"/>
    <s v="Buy"/>
    <s v="2020-11-05"/>
    <s v="170.5"/>
    <s v="2021-01-06"/>
    <s v="213.45"/>
    <x v="2"/>
    <n v="0.25190615835777119"/>
    <n v="62"/>
    <n v="4.0630025541575996E-3"/>
  </r>
  <r>
    <n v="2152"/>
    <s v="Buy Bank of Baroda; target of Rs 48: ICICI Direct "/>
    <d v="2020-11-04T21:35:00"/>
    <x v="8"/>
    <s v="Bank of Baroda"/>
    <s v="BANKBARODA"/>
    <n v="48"/>
    <s v="Buy"/>
    <s v="2020-11-05"/>
    <s v="45.3"/>
    <s v="2020-11-10"/>
    <s v="48.8"/>
    <x v="2"/>
    <n v="7.7262693156732898E-2"/>
    <n v="5"/>
    <n v="1.5452538631346579E-2"/>
  </r>
  <r>
    <n v="2153"/>
    <s v="Buy Zensar Technologies; target of Rs 210: ICICI Direct "/>
    <d v="2020-11-04T21:35:00"/>
    <x v="8"/>
    <s v="Zensar Technologies"/>
    <s v="ZENSARTECH"/>
    <n v="210"/>
    <s v="Buy"/>
    <s v="2020-11-05"/>
    <s v="183.0"/>
    <s v="2020-11-20"/>
    <s v="210.0"/>
    <x v="2"/>
    <n v="0.14754098360655737"/>
    <n v="15"/>
    <n v="9.8360655737704909E-3"/>
  </r>
  <r>
    <n v="2154"/>
    <s v="Buy Laurus Labs; target of Rs 390: ICICI Direct "/>
    <d v="2020-11-04T21:34:00"/>
    <x v="8"/>
    <s v="Laurus Labs"/>
    <s v="LAURUSLABS"/>
    <n v="390"/>
    <s v="Buy"/>
    <s v="2020-11-05"/>
    <s v="281.15"/>
    <s v="2021-04-06"/>
    <s v="402.8"/>
    <x v="2"/>
    <n v="0.43268717766316928"/>
    <n v="152"/>
    <n v="2.8466261688366401E-3"/>
  </r>
  <r>
    <n v="2155"/>
    <s v="Buy Havells India; target of Rs 835: ICICI Direct "/>
    <d v="2020-11-04T21:34:00"/>
    <x v="8"/>
    <s v="Havells India"/>
    <s v="HAVELLS"/>
    <n v="835"/>
    <s v="Buy"/>
    <s v="2020-11-05"/>
    <s v="812.55"/>
    <s v="2020-11-10"/>
    <s v="844.3"/>
    <x v="2"/>
    <n v="3.9074518491169774E-2"/>
    <n v="5"/>
    <n v="7.8149036982339548E-3"/>
  </r>
  <r>
    <n v="2156"/>
    <s v="Buy Mastek; target of Rs 1015: ICICI Direct "/>
    <d v="2020-11-04T21:34:00"/>
    <x v="8"/>
    <s v="Mastek"/>
    <s v="MASTEK"/>
    <n v="1015"/>
    <s v="Buy"/>
    <s v="2020-11-05"/>
    <s v="912.0"/>
    <s v="2020-11-17"/>
    <s v="1075.0"/>
    <x v="2"/>
    <n v="0.1787280701754386"/>
    <n v="12"/>
    <n v="1.4894005847953216E-2"/>
  </r>
  <r>
    <n v="2157"/>
    <s v="Buy Suven Pharmaceuticals; target of Rs 400: ICICI Direct "/>
    <d v="2020-11-04T21:34:00"/>
    <x v="8"/>
    <s v="Suven Pharmaceuticals"/>
    <s v="SUVENPHAR"/>
    <n v="400"/>
    <s v="Buy"/>
    <s v="2020-11-05"/>
    <s v="329.8"/>
    <s v="2020-11-27"/>
    <s v="401.0"/>
    <x v="2"/>
    <n v="0.21588841722255908"/>
    <n v="22"/>
    <n v="9.8131098737526852E-3"/>
  </r>
  <r>
    <n v="2158"/>
    <s v="Buy Larsen and Toubro; target of Rs 1260: HDFC Securities "/>
    <d v="2020-11-04T20:55:00"/>
    <x v="12"/>
    <s v="Larsen and Toubro"/>
    <s v="LT"/>
    <n v="1260"/>
    <s v="Buy"/>
    <s v="2020-11-05"/>
    <s v="952.0"/>
    <s v="2020-12-14"/>
    <s v="1263.9"/>
    <x v="2"/>
    <n v="0.32762605042016818"/>
    <n v="39"/>
    <n v="8.400667959491492E-3"/>
  </r>
  <r>
    <n v="2159"/>
    <s v="Hold Maruti Suzuki India; target of Rs 7218: East India Securities "/>
    <d v="2020-11-04T20:54:00"/>
    <x v="24"/>
    <s v="Maruti Suzuki India"/>
    <s v="MARUTI"/>
    <n v="7218"/>
    <s v="Hold"/>
    <s v="2020-11-05"/>
    <s v="7020.0"/>
    <s v="2020-11-25"/>
    <s v="7252.35"/>
    <x v="2"/>
    <n v="3.3098290598290649E-2"/>
    <n v="20"/>
    <n v="1.6549145299145323E-3"/>
  </r>
  <r>
    <n v="2160"/>
    <s v="Buy Tech Mahindra; target of Rs 923: Geojit "/>
    <d v="2020-11-04T20:54:00"/>
    <x v="15"/>
    <s v="Tech Mahindra"/>
    <s v="TECHM"/>
    <n v="923"/>
    <s v="Buy"/>
    <s v="2020-11-05"/>
    <s v="836.0"/>
    <s v="2020-12-04"/>
    <s v="929.3"/>
    <x v="2"/>
    <n v="0.11160287081339708"/>
    <n v="29"/>
    <n v="3.8483748556343818E-3"/>
  </r>
  <r>
    <n v="2161"/>
    <s v="Buy Torrent Pharmaceuticals; target of Rs 2982: Geojit "/>
    <d v="2020-11-04T20:54:00"/>
    <x v="15"/>
    <s v="Torrent Pharmaceuticals"/>
    <s v="TORNTPHARM"/>
    <n v="2982"/>
    <s v="Buy"/>
    <s v="2020-11-05"/>
    <s v="2612.0"/>
    <s v="2021-06-14"/>
    <s v="2996.0"/>
    <x v="2"/>
    <n v="0.14701378254211334"/>
    <n v="221"/>
    <n v="6.6522073548467577E-4"/>
  </r>
  <r>
    <n v="2162"/>
    <s v="Accumulate Marico; target of Rs 407: Arihant Capital "/>
    <d v="2020-11-04T20:54:00"/>
    <x v="3"/>
    <s v="Marico"/>
    <s v="MARICO"/>
    <n v="407"/>
    <s v="Accumulate"/>
    <s v="2020-11-05"/>
    <s v="372.4"/>
    <s v="2020-12-11"/>
    <s v="416.25"/>
    <x v="2"/>
    <n v="0.11774973147153606"/>
    <n v="36"/>
    <n v="3.2708258742093349E-3"/>
  </r>
  <r>
    <n v="2163"/>
    <s v="Hold Coforge; target of Rs 2421: Arihant Capital "/>
    <d v="2020-11-04T20:54:00"/>
    <x v="3"/>
    <s v="Coforge"/>
    <s v="COFORGE"/>
    <n v="2421"/>
    <s v="Hold"/>
    <s v="2020-11-05"/>
    <s v="2222.0"/>
    <s v="2020-11-23"/>
    <s v="2449.0"/>
    <x v="2"/>
    <n v="0.10216021602160216"/>
    <n v="18"/>
    <n v="5.6755675567556757E-3"/>
  </r>
  <r>
    <n v="2164"/>
    <s v="Buy Aarti Drugs; target of Rs 813: Anand Rathi "/>
    <d v="2020-11-04T20:54:00"/>
    <x v="11"/>
    <s v="Aarti Drugs"/>
    <s v="AARTIDRUGS"/>
    <n v="813"/>
    <s v="Buy"/>
    <s v="2020-11-05"/>
    <s v="640.0"/>
    <s v="2021-05-06"/>
    <s v="836.55"/>
    <x v="2"/>
    <n v="0.30710937499999991"/>
    <n v="182"/>
    <n v="1.6874141483516477E-3"/>
  </r>
  <r>
    <n v="2165"/>
    <s v="Buy HDFC Life Insurance Company; target of Rs 685: Anand Rathi "/>
    <d v="2020-11-04T20:54:00"/>
    <x v="11"/>
    <s v="HDFC Life Insurance Company"/>
    <s v="HDFCLIFE"/>
    <n v="685"/>
    <s v="Buy"/>
    <s v="2020-11-05"/>
    <s v="600.15"/>
    <s v="2020-11-25"/>
    <s v="688.5"/>
    <x v="2"/>
    <n v="0.14721319670082483"/>
    <n v="20"/>
    <n v="7.3606598350412413E-3"/>
  </r>
  <r>
    <n v="2166"/>
    <s v="Buy Carborundum Universal; target of Rs 337: Anand Rathi "/>
    <d v="2020-11-04T20:53:00"/>
    <x v="11"/>
    <s v="Carborundum Universal"/>
    <s v="CARBORUNIV"/>
    <n v="337"/>
    <s v="Buy"/>
    <s v="2020-11-05"/>
    <s v="300.1"/>
    <s v="2020-11-19"/>
    <s v="339.3"/>
    <x v="2"/>
    <n v="0.1306231256247917"/>
    <n v="14"/>
    <n v="9.3302232589136929E-3"/>
  </r>
  <r>
    <n v="2167"/>
    <s v="Buy Firstsource Solutions; target of Rs 90: Anand Rathi "/>
    <d v="2020-11-04T20:53:00"/>
    <x v="11"/>
    <s v="Firstsource Solutions"/>
    <s v="FSL"/>
    <n v="90"/>
    <s v="Buy"/>
    <s v="2020-11-05"/>
    <s v="71.0"/>
    <s v="2020-12-24"/>
    <s v="94.2"/>
    <x v="2"/>
    <n v="0.32676056338028175"/>
    <n v="49"/>
    <n v="6.6685829261281995E-3"/>
  </r>
  <r>
    <n v="2168"/>
    <s v="Buy Larsen and Toubro; target of Rs 1311: Anand Rathi "/>
    <d v="2020-11-04T20:53:00"/>
    <x v="11"/>
    <s v="Larsen and Toubro"/>
    <s v="LT"/>
    <n v="1311"/>
    <s v="Buy"/>
    <s v="2020-11-05"/>
    <s v="952.0"/>
    <s v="2020-12-21"/>
    <s v="1338.5"/>
    <x v="2"/>
    <n v="0.40598739495798319"/>
    <n v="46"/>
    <n v="8.8258129338691996E-3"/>
  </r>
  <r>
    <n v="2169"/>
    <s v="Buy ICICI Prudential Life Insurance; target of Rs 509 KR Choksey "/>
    <d v="2020-11-04T20:53:00"/>
    <x v="5"/>
    <s v="ICICI Prudential Life Insurance"/>
    <s v="ICICIPRULI"/>
    <n v="509"/>
    <s v="Buy"/>
    <s v="2020-11-05"/>
    <s v="411.8"/>
    <s v="2021-01-05"/>
    <s v="515.0"/>
    <x v="2"/>
    <n v="0.25060709082078675"/>
    <n v="61"/>
    <n v="4.1083129642751929E-3"/>
  </r>
  <r>
    <n v="2170"/>
    <s v="Accumulate Kotak Mahindra Bank; target of Rs 1650 KR Choksey "/>
    <d v="2020-11-04T20:53:00"/>
    <x v="5"/>
    <s v="Kotak Mahindra Bank"/>
    <s v="KOTAKBANK"/>
    <n v="1650"/>
    <s v="Accumulate"/>
    <s v="2020-11-05"/>
    <s v="1643.0"/>
    <s v="2020-11-05"/>
    <s v="1680.0"/>
    <x v="2"/>
    <n v="2.251978088861838E-2"/>
    <n v="0"/>
    <n v="2.251978088861838E-2"/>
  </r>
  <r>
    <n v="2171"/>
    <s v="Accumulate Dr. Reddy’s laboratories; target of Rs 5418 KR Choksey "/>
    <d v="2020-11-04T20:53:00"/>
    <x v="5"/>
    <s v="Dr. Reddy’s laboratories"/>
    <s v="DRREDDY"/>
    <n v="5418"/>
    <s v="Accumulate"/>
    <s v="2020-11-05"/>
    <s v="4972.75"/>
    <s v="2021-01-11"/>
    <s v="5427.0"/>
    <x v="2"/>
    <n v="9.1347845759388674E-2"/>
    <n v="67"/>
    <n v="1.3634006829759504E-3"/>
  </r>
  <r>
    <n v="2172"/>
    <s v="Buy Hero Motocorp; target of Rs 3380: HDFC Securities "/>
    <d v="2020-11-04T20:52:00"/>
    <x v="12"/>
    <s v="Hero Motocorp"/>
    <s v="HEROMOTOCO"/>
    <n v="3380"/>
    <s v="Buy"/>
    <s v="2020-11-05"/>
    <s v="2990.0"/>
    <s v="2021-01-22"/>
    <s v="3483.95"/>
    <x v="2"/>
    <n v="0.16520066889632101"/>
    <n v="78"/>
    <n v="2.1179572935425771E-3"/>
  </r>
  <r>
    <n v="2173"/>
    <s v="Buy Maruti Suzuki; target of Rs 8145: HDFC Securities "/>
    <d v="2020-11-04T16:47:00"/>
    <x v="12"/>
    <s v="Maruti Suzuki"/>
    <s v="MARUTI"/>
    <n v="8145"/>
    <s v="Buy"/>
    <s v="2020-11-05"/>
    <s v="7020.0"/>
    <s v="2021-01-11"/>
    <s v="8288.0"/>
    <x v="2"/>
    <n v="0.18062678062678061"/>
    <n v="67"/>
    <n v="2.6959220989071732E-3"/>
  </r>
  <r>
    <n v="2174"/>
    <s v="Reduce RBL Bank; target of Rs 179: HDFC Securities "/>
    <d v="2020-11-04T16:47:00"/>
    <x v="12"/>
    <s v="RBL Bank"/>
    <s v="RBLBANK"/>
    <n v="179"/>
    <s v="Reduce"/>
    <s v="2021-04-19"/>
    <s v="173.3"/>
    <s v="2020-11-05"/>
    <s v="187.95"/>
    <x v="2"/>
    <n v="8.4535487593767902E-2"/>
    <n v="165"/>
    <n v="5.1233628844707824E-4"/>
  </r>
  <r>
    <n v="2175"/>
    <s v="Reduce Titan; target of Rs 1050: HDFC Securities "/>
    <d v="2020-11-04T16:46:00"/>
    <x v="12"/>
    <s v="Titan"/>
    <s v="TITAN"/>
    <n v="1050"/>
    <s v="Reduce"/>
    <s v=""/>
    <s v=""/>
    <s v="2020-11-05"/>
    <s v="1224.15"/>
    <x v="1"/>
    <s v=""/>
    <e v="#VALUE!"/>
    <s v=""/>
  </r>
  <r>
    <n v="2176"/>
    <s v="Reduce V-Guard Industries; target of Rs 161: HDFC Securities "/>
    <d v="2020-11-04T16:46:00"/>
    <x v="12"/>
    <s v="V-Guard Industries"/>
    <s v="VGUARD"/>
    <n v="161"/>
    <s v="Reduce"/>
    <s v=""/>
    <s v=""/>
    <s v="2020-11-05"/>
    <s v="170.5"/>
    <x v="1"/>
    <s v=""/>
    <e v="#VALUE!"/>
    <s v=""/>
  </r>
  <r>
    <n v="2177"/>
    <s v="Buy Axis Bank; target of Rs 616: HDFC Securities "/>
    <d v="2020-11-04T16:45:00"/>
    <x v="12"/>
    <s v="Axis Bank"/>
    <s v="AXISBANK"/>
    <n v="616"/>
    <s v="Buy"/>
    <s v="2020-11-05"/>
    <s v="534.9"/>
    <s v="2020-11-14"/>
    <s v="618.0"/>
    <x v="2"/>
    <n v="0.155356141334829"/>
    <n v="9"/>
    <n v="1.7261793481647667E-2"/>
  </r>
  <r>
    <n v="2178"/>
    <s v="Buy Can Fin Homes; target of Rs 550: YES Securities "/>
    <d v="2020-11-04T14:01:00"/>
    <x v="6"/>
    <s v="Can Fin Homes"/>
    <s v="CANFINHOME"/>
    <n v="550"/>
    <s v="Buy"/>
    <s v="2020-11-04"/>
    <s v="463.0"/>
    <s v="2021-03-10"/>
    <s v="573.85"/>
    <x v="2"/>
    <n v="0.23941684665226787"/>
    <n v="126"/>
    <n v="1.9001337035894274E-3"/>
  </r>
  <r>
    <n v="2179"/>
    <s v="Buy Axis Bank; target of Rs 586: YES Securities "/>
    <d v="2020-11-04T14:01:00"/>
    <x v="6"/>
    <s v="Axis Bank"/>
    <s v="AXISBANK"/>
    <n v="586"/>
    <s v="Buy"/>
    <s v="2020-11-04"/>
    <s v="525.1"/>
    <s v="2020-11-10"/>
    <s v="588.0"/>
    <x v="2"/>
    <n v="0.11978670729384874"/>
    <n v="6"/>
    <n v="1.9964451215641457E-2"/>
  </r>
  <r>
    <n v="2180"/>
    <s v="Buy RBL Bank; target of Rs 230: YES Securities "/>
    <d v="2020-11-04T14:01:00"/>
    <x v="6"/>
    <s v="RBL Bank"/>
    <s v="RBLBANK"/>
    <n v="230"/>
    <s v="Buy"/>
    <s v="2020-11-04"/>
    <s v="184.5"/>
    <s v="2020-11-24"/>
    <s v="230.0"/>
    <x v="2"/>
    <n v="0.24661246612466126"/>
    <n v="20"/>
    <n v="1.2330623306233062E-2"/>
  </r>
  <r>
    <n v="2181"/>
    <s v="Buy ICICI Pru Life; target of Rs 537: YES Securities "/>
    <d v="2020-11-04T14:00:00"/>
    <x v="6"/>
    <s v="ICICI Pru Life"/>
    <s v="ICICIPRULI"/>
    <n v="537"/>
    <s v="Buy"/>
    <s v="2020-11-04"/>
    <s v="409.7"/>
    <s v="2021-01-11"/>
    <s v="537.9"/>
    <x v="2"/>
    <n v="0.3129118867463998"/>
    <n v="68"/>
    <n v="4.6016453933294087E-3"/>
  </r>
  <r>
    <n v="2182"/>
    <s v="Buy Nippon Life Asset Management; target of Rs 364: YES Securities "/>
    <d v="2020-11-04T14:00:00"/>
    <x v="6"/>
    <s v="Nippon Life Asset Management"/>
    <s v="NAM-INDIA"/>
    <n v="364"/>
    <s v="Buy"/>
    <s v="2020-11-04"/>
    <s v="274.0"/>
    <s v="2021-03-03"/>
    <s v="374.7"/>
    <x v="2"/>
    <n v="0.36751824817518242"/>
    <n v="119"/>
    <n v="3.0883886401275834E-3"/>
  </r>
  <r>
    <n v="2183"/>
    <s v="Reduce Maruti Suzuki India; target of Rs 6335: ICICI Direct "/>
    <d v="2020-11-04T12:59:00"/>
    <x v="8"/>
    <s v="Maruti Suzuki India"/>
    <s v="MARUTI"/>
    <n v="6335"/>
    <s v="Reduce"/>
    <s v=""/>
    <s v=""/>
    <s v="2020-11-04"/>
    <s v="6913.35"/>
    <x v="1"/>
    <s v=""/>
    <e v="#VALUE!"/>
    <s v=""/>
  </r>
  <r>
    <n v="2184"/>
    <s v="Hold SKF India; target of Rs 1615: ICICI Direct "/>
    <d v="2020-11-04T12:57:00"/>
    <x v="8"/>
    <s v="SKF India"/>
    <s v="SKFINDIA"/>
    <n v="1615"/>
    <s v="Hold"/>
    <s v="2020-11-04"/>
    <s v="1497.55"/>
    <s v="2020-12-03"/>
    <s v="1659.95"/>
    <x v="2"/>
    <n v="0.10844379152615946"/>
    <n v="29"/>
    <n v="3.7394410871089468E-3"/>
  </r>
  <r>
    <n v="2185"/>
    <s v="Hold Larsen and Toubro; target of Rs 1045: ICICI Direct "/>
    <d v="2020-11-04T12:57:00"/>
    <x v="8"/>
    <s v="Larsen and Toubro"/>
    <s v="LT"/>
    <n v="1045"/>
    <s v="Hold"/>
    <s v="2020-11-04"/>
    <s v="934.25"/>
    <s v="2020-11-11"/>
    <s v="1062.8"/>
    <x v="2"/>
    <n v="0.13759700294353755"/>
    <n v="7"/>
    <n v="1.9656714706219651E-2"/>
  </r>
  <r>
    <n v="2186"/>
    <s v="Hold Vardhman Textiles; target of Rs 740: ICICI Direct "/>
    <d v="2020-11-04T12:56:00"/>
    <x v="8"/>
    <s v="Vardhman Textiles"/>
    <s v="VTL"/>
    <n v="740"/>
    <s v="Hold"/>
    <s v=""/>
    <s v=""/>
    <s v=""/>
    <s v=""/>
    <x v="0"/>
    <s v=""/>
    <e v="#VALUE!"/>
    <s v=""/>
  </r>
  <r>
    <n v="2187"/>
    <s v="Hold Saregama India; target of Rs 680: ICICI Direct "/>
    <d v="2020-11-04T12:55:00"/>
    <x v="8"/>
    <s v="Saregama India"/>
    <s v="SAREGAMA"/>
    <n v="680"/>
    <s v="Hold"/>
    <s v=""/>
    <s v=""/>
    <s v=""/>
    <s v=""/>
    <x v="0"/>
    <s v=""/>
    <e v="#VALUE!"/>
    <s v=""/>
  </r>
  <r>
    <n v="2188"/>
    <s v="Hold Hester Biosciences; target of Rs 1765: ICICI Direct "/>
    <d v="2020-11-04T12:55:00"/>
    <x v="8"/>
    <s v="Hester Biosciences"/>
    <s v="HESTERBIO"/>
    <n v="1765"/>
    <s v="Hold"/>
    <s v="2020-11-04"/>
    <s v="1735.05"/>
    <s v="2020-11-04"/>
    <s v="1769.95"/>
    <x v="2"/>
    <n v="2.0114694101034607E-2"/>
    <n v="0"/>
    <n v="2.0114694101034607E-2"/>
  </r>
  <r>
    <n v="2189"/>
    <s v="Hold Tata Chemicals; target of Rs 305: ICICI Direct "/>
    <d v="2020-11-04T12:54:00"/>
    <x v="8"/>
    <s v="Tata Chemicals"/>
    <s v="TATACHEM"/>
    <n v="305"/>
    <s v="Hold"/>
    <s v=""/>
    <s v=""/>
    <s v=""/>
    <s v=""/>
    <x v="0"/>
    <s v=""/>
    <e v="#VALUE!"/>
    <s v=""/>
  </r>
  <r>
    <n v="2190"/>
    <s v="Buy Hindustan Unilever; target of Rs 2500: ICICI Direct "/>
    <d v="2020-11-03T21:44:00"/>
    <x v="8"/>
    <s v="Hindustan Unilever"/>
    <s v="HINDUNILVR"/>
    <n v="2500"/>
    <s v="Buy"/>
    <s v="2020-11-04"/>
    <s v="2050.0"/>
    <s v="2021-04-13"/>
    <s v="2505.9"/>
    <x v="2"/>
    <n v="0.22239024390243906"/>
    <n v="160"/>
    <n v="1.3899390243902441E-3"/>
  </r>
  <r>
    <n v="2191"/>
    <s v="Buy Kajaria Ceramics; target of Rs 670: ICICI Direct "/>
    <d v="2020-11-03T21:44:00"/>
    <x v="8"/>
    <s v="Kajaria Ceramics"/>
    <s v="KAJARIACER"/>
    <n v="670"/>
    <s v="Buy"/>
    <s v="2020-11-04"/>
    <s v="574.0"/>
    <s v="2020-12-01"/>
    <s v="681.15"/>
    <x v="2"/>
    <n v="0.18667247386759578"/>
    <n v="27"/>
    <n v="6.9137953284294732E-3"/>
  </r>
  <r>
    <n v="2192"/>
    <s v="Accumulate Hero MotoCorp; target of Rs 3288: Dolat Capital Market "/>
    <d v="2020-11-03T16:58:00"/>
    <x v="21"/>
    <s v="Hero MotoCorp"/>
    <s v="HEROMOTOCO"/>
    <n v="3288"/>
    <s v="Accumulate"/>
    <s v="2020-11-04"/>
    <s v="2940.0"/>
    <s v="2021-01-12"/>
    <s v="3295.0"/>
    <x v="2"/>
    <n v="0.12074829931972789"/>
    <n v="69"/>
    <n v="1.7499753524598245E-3"/>
  </r>
  <r>
    <n v="2193"/>
    <s v="Accumulate Dr Reddy's Laboratories; target of Rs 5414: Dolat Capital Market "/>
    <d v="2020-11-03T16:58:00"/>
    <x v="21"/>
    <s v="Dr Reddy's Laboratories"/>
    <s v="DRREDDY"/>
    <n v="5414"/>
    <s v="Accumulate"/>
    <s v="2020-11-04"/>
    <s v="4901.75"/>
    <s v="2021-01-11"/>
    <s v="5427.0"/>
    <x v="2"/>
    <n v="0.10715560769113072"/>
    <n v="68"/>
    <n v="1.5758177601636872E-3"/>
  </r>
  <r>
    <n v="2194"/>
    <s v="Accumulate Axis Bank; target of Rs 600: Dolat Capital Market "/>
    <d v="2020-11-03T16:58:00"/>
    <x v="21"/>
    <s v="Axis Bank"/>
    <s v="AXISBANK"/>
    <n v="600"/>
    <s v="Accumulate"/>
    <s v="2020-11-04"/>
    <s v="525.1"/>
    <s v="2020-11-11"/>
    <s v="611.15"/>
    <x v="2"/>
    <n v="0.16387354789563882"/>
    <n v="7"/>
    <n v="2.3410506842234117E-2"/>
  </r>
  <r>
    <n v="2195"/>
    <s v="Accumulate Maruti Suzuki; target of Rs 7815: Dolat Capital Market "/>
    <d v="2020-11-03T16:58:00"/>
    <x v="21"/>
    <s v="Maruti Suzuki"/>
    <s v="MARUTI"/>
    <n v="7815"/>
    <s v="Accumulate"/>
    <s v="2020-11-04"/>
    <s v="6913.35"/>
    <s v="2020-12-04"/>
    <s v="7882.65"/>
    <x v="2"/>
    <n v="0.14020699082210494"/>
    <n v="30"/>
    <n v="4.6735663607368316E-3"/>
  </r>
  <r>
    <n v="2196"/>
    <s v="Accumulate Navin Fluorine International; target of Rs 2463: Dolat Capital Market "/>
    <d v="2020-11-03T16:57:00"/>
    <x v="21"/>
    <s v="Navin Fluorine International"/>
    <s v="NAVINFLUOR"/>
    <n v="2463"/>
    <s v="Accumulate"/>
    <s v="2020-11-04"/>
    <s v="2318.0"/>
    <s v="2020-11-04"/>
    <s v="2505.0"/>
    <x v="2"/>
    <n v="8.0672993960310607E-2"/>
    <n v="0"/>
    <n v="8.0672993960310607E-2"/>
  </r>
  <r>
    <n v="2197"/>
    <s v="Accumulate PI Industries; target of Rs 2406: Dolat Capital Market "/>
    <d v="2020-11-03T16:57:00"/>
    <x v="21"/>
    <s v="PI Industries"/>
    <s v="PIIND"/>
    <n v="2406"/>
    <s v="Accumulate"/>
    <s v="2020-11-04"/>
    <s v="2223.0"/>
    <s v="2020-11-17"/>
    <s v="2420.0"/>
    <x v="2"/>
    <n v="8.8618983355825465E-2"/>
    <n v="13"/>
    <n v="6.816844873525036E-3"/>
  </r>
  <r>
    <n v="2198"/>
    <s v="Accumulate IndusInd Bank; target of Rs 670: Dolat Capital Market "/>
    <d v="2020-11-03T16:57:00"/>
    <x v="21"/>
    <s v="IndusInd Bank"/>
    <s v="INDUSINDBK"/>
    <n v="670"/>
    <s v="Accumulate"/>
    <s v="2020-11-04"/>
    <s v="649.6"/>
    <s v="2020-11-04"/>
    <s v="681.0"/>
    <x v="2"/>
    <n v="4.8337438423645282E-2"/>
    <n v="0"/>
    <n v="4.8337438423645282E-2"/>
  </r>
  <r>
    <n v="2199"/>
    <s v="Accumulate Laurus Labs; target of Rs 400: Dolat Capital Market "/>
    <d v="2020-11-03T16:57:00"/>
    <x v="21"/>
    <s v="Laurus Labs"/>
    <s v="LAURUSLABS"/>
    <n v="400"/>
    <s v="Accumulate"/>
    <s v="2020-11-04"/>
    <s v="292.0"/>
    <s v="2021-04-06"/>
    <s v="402.8"/>
    <x v="2"/>
    <n v="0.3794520547945206"/>
    <n v="153"/>
    <n v="2.4800787895066707E-3"/>
  </r>
  <r>
    <n v="2200"/>
    <s v="Reduce Canara Bank; target of Rs 95: Dolat Capital Market "/>
    <d v="2020-11-03T16:57:00"/>
    <x v="21"/>
    <s v="Canara Bank"/>
    <s v="CANBK"/>
    <n v="95"/>
    <s v="Reduce"/>
    <s v=""/>
    <s v=""/>
    <s v=""/>
    <s v=""/>
    <x v="0"/>
    <s v=""/>
    <e v="#VALUE!"/>
    <s v=""/>
  </r>
  <r>
    <n v="2201"/>
    <s v="Reduce Bank of Baroda; target of Rs 47: Dolat Capital Market "/>
    <d v="2020-11-03T16:56:00"/>
    <x v="21"/>
    <s v="Bank of Baroda"/>
    <s v="BANKBARODA"/>
    <n v="47"/>
    <s v="Reduce"/>
    <s v=""/>
    <s v=""/>
    <s v=""/>
    <s v=""/>
    <x v="0"/>
    <s v=""/>
    <e v="#VALUE!"/>
    <s v=""/>
  </r>
  <r>
    <n v="2202"/>
    <s v="Reduce V-Guard Industries; target of Rs 185: Dolat Capital Market "/>
    <d v="2020-11-03T16:56:00"/>
    <x v="21"/>
    <s v="V-Guard Industries"/>
    <s v="VGUARD"/>
    <n v="185"/>
    <s v="Reduce"/>
    <s v=""/>
    <s v=""/>
    <s v=""/>
    <s v=""/>
    <x v="0"/>
    <s v=""/>
    <e v="#VALUE!"/>
    <s v=""/>
  </r>
  <r>
    <n v="2203"/>
    <s v="Reduce Blue Star; target of Rs 640: Dolat Capital Market "/>
    <d v="2020-11-03T16:56:00"/>
    <x v="21"/>
    <s v="Blue Star"/>
    <s v="BLUESTARCO"/>
    <n v="640"/>
    <s v="Reduce"/>
    <s v=""/>
    <s v=""/>
    <s v=""/>
    <s v=""/>
    <x v="0"/>
    <s v=""/>
    <e v="#VALUE!"/>
    <s v=""/>
  </r>
  <r>
    <n v="2204"/>
    <s v="Reduce Supreme Industries; target of Rs 1516: Dolat Capital Market "/>
    <d v="2020-11-03T16:56:00"/>
    <x v="21"/>
    <s v="Supreme Industries"/>
    <s v="SUPREMEIND"/>
    <n v="1516"/>
    <s v="Reduce"/>
    <s v=""/>
    <s v=""/>
    <s v=""/>
    <s v=""/>
    <x v="0"/>
    <s v=""/>
    <e v="#VALUE!"/>
    <s v=""/>
  </r>
  <r>
    <n v="2205"/>
    <s v="Buy Suven Pharmaceuticals; target of Rs 462: Dolat Capital Market "/>
    <d v="2020-11-03T16:55:00"/>
    <x v="21"/>
    <s v="Suven Pharmaceuticals"/>
    <s v="SUVENPHAR"/>
    <n v="462"/>
    <s v="Buy"/>
    <s v="2020-11-04"/>
    <s v="319.95"/>
    <s v="2020-12-24"/>
    <s v="464.0"/>
    <x v="2"/>
    <n v="0.45022659790592284"/>
    <n v="50"/>
    <n v="9.0045319581184575E-3"/>
  </r>
  <r>
    <n v="2206"/>
    <s v="Buy Intellect Design; target of Rs 330: Dolat Capital Market "/>
    <d v="2020-11-03T16:55:00"/>
    <x v="21"/>
    <s v="Intellect Design"/>
    <s v="INTELLECT"/>
    <n v="330"/>
    <s v="Buy"/>
    <s v="2020-11-04"/>
    <s v="235.1"/>
    <s v="2020-12-16"/>
    <s v="330.6"/>
    <x v="2"/>
    <n v="0.40621012335176532"/>
    <n v="42"/>
    <n v="9.6716696036134604E-3"/>
  </r>
  <r>
    <n v="2207"/>
    <s v="Buy IndusInd Bank; target of Rs 720: Prabhudas Lilladher "/>
    <d v="2020-11-03T16:37:00"/>
    <x v="7"/>
    <s v="IndusInd Bank"/>
    <s v="INDUSINDBK"/>
    <n v="720"/>
    <s v="Buy"/>
    <s v="2020-11-04"/>
    <s v="649.6"/>
    <s v="2020-11-05"/>
    <s v="727.0"/>
    <x v="2"/>
    <n v="0.11915024630541868"/>
    <n v="1"/>
    <n v="0.11915024630541868"/>
  </r>
  <r>
    <n v="2208"/>
    <s v="Buy UPL; target of Rs 606: Prabhudas Lilladher "/>
    <d v="2020-11-03T16:37:00"/>
    <x v="7"/>
    <s v="UPL"/>
    <s v="UPL"/>
    <n v="606"/>
    <s v="Buy"/>
    <s v="2020-11-04"/>
    <s v="415.7"/>
    <s v="2021-03-02"/>
    <s v="608.8"/>
    <x v="2"/>
    <n v="0.46451768101996627"/>
    <n v="118"/>
    <n v="3.9365905171183579E-3"/>
  </r>
  <r>
    <n v="2209"/>
    <s v="Buy Bharat Petroleum Corporation; target of Rs 479: Prabhudas Lilladher "/>
    <d v="2020-11-03T16:36:00"/>
    <x v="7"/>
    <s v="Bharat Petroleum Corporation"/>
    <s v="BPCL"/>
    <n v="479"/>
    <s v="Buy"/>
    <s v="2020-11-04"/>
    <s v="350.5"/>
    <s v="2021-03-02"/>
    <s v="482.4"/>
    <x v="2"/>
    <n v="0.37631954350927238"/>
    <n v="118"/>
    <n v="3.1891486738073929E-3"/>
  </r>
  <r>
    <n v="2210"/>
    <s v="Buy Sharda Cropchem; target of Rs 358: Prabhudas Lilladher "/>
    <d v="2020-11-03T16:36:00"/>
    <x v="7"/>
    <s v="Sharda Cropchem"/>
    <s v="SHARDACROP"/>
    <n v="358"/>
    <s v="Buy"/>
    <s v="2020-11-04"/>
    <s v="270.0"/>
    <s v="2021-02-16"/>
    <s v="369.8"/>
    <x v="2"/>
    <n v="0.3696296296296297"/>
    <n v="104"/>
    <n v="3.554131054131055E-3"/>
  </r>
  <r>
    <n v="2211"/>
    <s v="Buy Maruti Suzuki; target of Rs 7642: Prabhudas Lilladher "/>
    <d v="2020-11-03T16:36:00"/>
    <x v="7"/>
    <s v="Maruti Suzuki"/>
    <s v="MARUTI"/>
    <n v="7642"/>
    <s v="Buy"/>
    <s v="2020-11-04"/>
    <s v="6913.35"/>
    <s v="2020-12-03"/>
    <s v="7782.85"/>
    <x v="2"/>
    <n v="0.125771152914289"/>
    <n v="29"/>
    <n v="4.3369363073892759E-3"/>
  </r>
  <r>
    <n v="2212"/>
    <s v="Buy Dr. Reddy's Laboratories; target of Rs 5964: Prabhudas Lilladher "/>
    <d v="2020-11-03T16:36:00"/>
    <x v="7"/>
    <s v="Dr. Reddy's Laboratories"/>
    <s v="DRREDDY"/>
    <n v="5964"/>
    <s v="Buy"/>
    <s v="2020-11-04"/>
    <s v="4901.75"/>
    <s v=""/>
    <s v=""/>
    <x v="1"/>
    <s v=""/>
    <e v="#VALUE!"/>
    <s v=""/>
  </r>
  <r>
    <n v="2213"/>
    <s v="Reduce Sun Pharmaceutical Industries; target of Rs 476: Prabhudas Lilladher "/>
    <d v="2020-11-03T16:35:00"/>
    <x v="7"/>
    <s v="Sun Pharmaceutical Industries"/>
    <s v="SUNPHARMA"/>
    <n v="476"/>
    <s v="Reduce"/>
    <s v=""/>
    <s v=""/>
    <s v="2020-11-04"/>
    <s v="499.9"/>
    <x v="1"/>
    <s v=""/>
    <e v="#VALUE!"/>
    <s v=""/>
  </r>
  <r>
    <n v="2214"/>
    <s v="Hold P.I. Industries; target of Rs 2026: Prabhudas Lilladher "/>
    <d v="2020-11-03T16:34:00"/>
    <x v="7"/>
    <s v="P.I. Industries"/>
    <s v="ARVSMART"/>
    <n v="2026"/>
    <s v="Hold"/>
    <s v=""/>
    <s v=""/>
    <s v=""/>
    <s v=""/>
    <x v="0"/>
    <s v=""/>
    <e v="#VALUE!"/>
    <s v=""/>
  </r>
  <r>
    <n v="2215"/>
    <s v="Hold Havells India; target of Rs 700: Prabhudas Lilladher "/>
    <d v="2020-11-03T16:34:00"/>
    <x v="7"/>
    <s v="Havells India"/>
    <s v="HAVELLS"/>
    <n v="700"/>
    <s v="Hold"/>
    <s v=""/>
    <s v=""/>
    <s v=""/>
    <s v=""/>
    <x v="0"/>
    <s v=""/>
    <e v="#VALUE!"/>
    <s v=""/>
  </r>
  <r>
    <n v="2216"/>
    <s v="Accumulate InterGlobe Aviation; target of Rs 1450: Prabhudas Lilladher "/>
    <d v="2020-11-03T16:33:00"/>
    <x v="7"/>
    <s v="InterGlobe Aviation"/>
    <s v="INDIGO"/>
    <n v="1450"/>
    <s v="Accumulate"/>
    <s v="2020-11-04"/>
    <s v="1356.85"/>
    <s v="2020-11-09"/>
    <s v="1497.5"/>
    <x v="2"/>
    <n v="0.10365921067177662"/>
    <n v="5"/>
    <n v="2.0731842134355326E-2"/>
  </r>
  <r>
    <n v="2217"/>
    <s v="Accumulate Cummins India; target of Rs 472: Prabhudas Lilladher "/>
    <d v="2020-11-03T16:33:00"/>
    <x v="7"/>
    <s v="Cummins India"/>
    <s v="CUMMINSIND"/>
    <n v="472"/>
    <s v="Accumulate"/>
    <s v="2020-11-04"/>
    <s v="449.65"/>
    <s v="2020-11-12"/>
    <s v="482.35"/>
    <x v="2"/>
    <n v="7.272322917824986E-2"/>
    <n v="8"/>
    <n v="9.0904036472812325E-3"/>
  </r>
  <r>
    <n v="2218"/>
    <s v="Accumulate Shriram Transport Finance; target of Rs 809: Prabhudas Lilladher "/>
    <d v="2020-11-03T16:33:00"/>
    <x v="7"/>
    <s v="Shriram Transport Finance"/>
    <s v="SRTRANSFIN"/>
    <n v="809"/>
    <s v="Accumulate"/>
    <s v="2020-11-04"/>
    <s v="761.0"/>
    <s v="2020-11-05"/>
    <s v="824.9"/>
    <x v="2"/>
    <n v="8.3968462549277242E-2"/>
    <n v="1"/>
    <n v="8.3968462549277242E-2"/>
  </r>
  <r>
    <n v="2219"/>
    <s v="Accumulate Dhanuka Agritech; target of Rs 868: Prabhudas Lilladher "/>
    <d v="2020-11-03T16:32:00"/>
    <x v="7"/>
    <s v="Dhanuka Agritech"/>
    <s v="DHANUKA"/>
    <n v="868"/>
    <s v="Accumulate"/>
    <s v="2020-11-04"/>
    <s v="730.75"/>
    <s v="2021-05-11"/>
    <s v="873.0"/>
    <x v="2"/>
    <n v="0.19466301744782757"/>
    <n v="188"/>
    <n v="1.0354415821692956E-3"/>
  </r>
  <r>
    <n v="2220"/>
    <s v="Accumulate Hero Motocorp; target of Rs 3282: Prabhudas Lilladher "/>
    <d v="2020-11-03T16:32:00"/>
    <x v="7"/>
    <s v="Hero Motocorp"/>
    <s v="HEROMOTOCO"/>
    <n v="3282"/>
    <s v="Accumulate"/>
    <s v="2020-11-04"/>
    <s v="2940.0"/>
    <s v="2021-01-12"/>
    <s v="3295.0"/>
    <x v="2"/>
    <n v="0.12074829931972789"/>
    <n v="69"/>
    <n v="1.7499753524598245E-3"/>
  </r>
  <r>
    <n v="2221"/>
    <s v="Accumulate Larsen and Toubro; target of Rs 1284: Prabhudas Lilladher "/>
    <d v="2020-11-03T16:32:00"/>
    <x v="7"/>
    <s v="Larsen and Toubro"/>
    <s v="LT"/>
    <n v="1284"/>
    <s v="Accumulate"/>
    <s v="2020-11-04"/>
    <s v="934.25"/>
    <s v="2020-12-17"/>
    <s v="1284.0"/>
    <x v="2"/>
    <n v="0.37436446347337438"/>
    <n v="43"/>
    <n v="8.7061503133342884E-3"/>
  </r>
  <r>
    <n v="2222"/>
    <s v="Accumulate Axis Bank; target of Rs 570: Prabhudas Lilladher "/>
    <d v="2020-11-03T16:31:00"/>
    <x v="7"/>
    <s v="Axis Bank"/>
    <s v="AXISBANK"/>
    <n v="570"/>
    <s v="Accumulate"/>
    <s v="2020-11-04"/>
    <s v="525.1"/>
    <s v="2020-11-10"/>
    <s v="588.0"/>
    <x v="2"/>
    <n v="0.11978670729384874"/>
    <n v="6"/>
    <n v="1.9964451215641457E-2"/>
  </r>
  <r>
    <n v="2223"/>
    <s v="Buy NIIT; target of Rs 170: Dolat Capital Market "/>
    <d v="2020-11-03T13:44:00"/>
    <x v="21"/>
    <s v="NIIT"/>
    <s v="NIITLTD"/>
    <n v="170"/>
    <s v="Buy"/>
    <s v="2020-11-03"/>
    <s v="138.0"/>
    <s v="2020-11-19"/>
    <s v="172.0"/>
    <x v="2"/>
    <n v="0.24637681159420291"/>
    <n v="16"/>
    <n v="1.5398550724637682E-2"/>
  </r>
  <r>
    <n v="2224"/>
    <s v="Buy Dhanuka Agritech; target of Rs 1035: Dolat Capital Market "/>
    <d v="2020-11-03T13:43:00"/>
    <x v="21"/>
    <s v="Dhanuka Agritech"/>
    <s v="DHANUKA"/>
    <n v="1035"/>
    <s v="Buy"/>
    <s v="2020-11-03"/>
    <s v="722.7"/>
    <s v="2021-07-06"/>
    <s v="1053.9"/>
    <x v="2"/>
    <n v="0.4582814445828145"/>
    <n v="245"/>
    <n v="1.8705365085012837E-3"/>
  </r>
  <r>
    <n v="2225"/>
    <s v="Buy Dixon Technologies; target of Rs 11,200: Dolat Capital Market "/>
    <d v="2020-11-03T13:43:00"/>
    <x v="21"/>
    <s v="Dixon Technologies"/>
    <s v="DIXON"/>
    <n v="11200"/>
    <s v="Buy"/>
    <s v="2020-11-03"/>
    <s v="9548.0"/>
    <s v="2020-11-26"/>
    <s v="11490.0"/>
    <x v="2"/>
    <n v="0.20339338081273564"/>
    <n v="23"/>
    <n v="8.8431904701189411E-3"/>
  </r>
  <r>
    <n v="2226"/>
    <s v="Buy Sharda Cropchem; target of Rs 471: Dolat Capital Market "/>
    <d v="2020-11-03T13:42:00"/>
    <x v="21"/>
    <s v="Sharda Cropchem"/>
    <s v="SHARDACROP"/>
    <n v="471"/>
    <s v="Buy"/>
    <s v="2020-11-03"/>
    <s v="264.0"/>
    <s v="2022-01-25"/>
    <s v="525.35"/>
    <x v="2"/>
    <n v="0.98996212121212135"/>
    <n v="448"/>
    <n v="2.2097368777056281E-3"/>
  </r>
  <r>
    <n v="2227"/>
    <s v="Buy Radico Khaitan; target of Rs 593: Dolat Capital Market "/>
    <d v="2020-11-03T13:41:00"/>
    <x v="21"/>
    <s v="Radico Khaitan"/>
    <s v="RADICO"/>
    <n v="593"/>
    <s v="Buy"/>
    <s v="2020-11-03"/>
    <s v="426.0"/>
    <s v="2021-03-01"/>
    <s v="599.85"/>
    <x v="2"/>
    <n v="0.40809859154929584"/>
    <n v="118"/>
    <n v="3.45846264024827E-3"/>
  </r>
  <r>
    <n v="2228"/>
    <s v="Buy Firstsource Solutions; target of Rs 100: Dolat Capital Market "/>
    <d v="2020-11-03T13:40:00"/>
    <x v="21"/>
    <s v="Firstsource Solutions"/>
    <s v="FSL"/>
    <n v="100"/>
    <s v="Buy"/>
    <s v="2020-11-03"/>
    <s v="69.2"/>
    <s v="2020-12-28"/>
    <s v="110.25"/>
    <x v="2"/>
    <n v="0.59320809248554907"/>
    <n v="55"/>
    <n v="1.0785601681555438E-2"/>
  </r>
  <r>
    <n v="2229"/>
    <s v="Buy Larsen and Toubro; target of Rs 1250: Dolat Capital Market "/>
    <d v="2020-11-03T13:39:00"/>
    <x v="21"/>
    <s v="Larsen and Toubro"/>
    <s v="LT"/>
    <n v="1250"/>
    <s v="Buy"/>
    <s v="2020-11-03"/>
    <s v="944.9"/>
    <s v="2020-12-14"/>
    <s v="1263.9"/>
    <x v="2"/>
    <n v="0.33760186263096637"/>
    <n v="41"/>
    <n v="8.2341917714869838E-3"/>
  </r>
  <r>
    <n v="2230"/>
    <s v="Buy Titan; target of Rs 1428: Dolat Capital Market "/>
    <d v="2020-11-03T13:39:00"/>
    <x v="21"/>
    <s v="Titan"/>
    <s v="TITAN"/>
    <n v="1428"/>
    <s v="Buy"/>
    <s v="2020-11-03"/>
    <s v="1178.0"/>
    <s v="2020-12-04"/>
    <s v="1440.55"/>
    <x v="2"/>
    <n v="0.22287775891341252"/>
    <n v="31"/>
    <n v="7.1896051262391137E-3"/>
  </r>
  <r>
    <n v="2231"/>
    <s v="Sell Havells India; target of Rs 640: Dolat Capital Market "/>
    <d v="2020-11-03T13:38:00"/>
    <x v="21"/>
    <s v="Havells India"/>
    <s v="HAVELLS"/>
    <n v="640"/>
    <s v="Sell"/>
    <s v=""/>
    <s v=""/>
    <s v="2020-11-03"/>
    <s v="781.6"/>
    <x v="1"/>
    <s v=""/>
    <e v="#VALUE!"/>
    <s v=""/>
  </r>
  <r>
    <n v="2232"/>
    <s v="Sell TVS Motors; target of Rs 417: Dolat Capital Market "/>
    <d v="2020-11-03T13:31:00"/>
    <x v="21"/>
    <s v="TVS Motors"/>
    <s v="TVSMOTOR"/>
    <n v="417"/>
    <s v="Sell"/>
    <s v=""/>
    <s v=""/>
    <s v="2020-11-03"/>
    <s v="456.9"/>
    <x v="1"/>
    <s v=""/>
    <e v="#VALUE!"/>
    <s v=""/>
  </r>
  <r>
    <n v="2233"/>
    <s v="Buy Laurus Labs; target of Rs 385: Sharekhan "/>
    <d v="2020-11-02T15:12:00"/>
    <x v="2"/>
    <s v="Laurus Labs"/>
    <s v="LAURUSLABS"/>
    <n v="385"/>
    <s v="Buy"/>
    <s v="2020-11-02"/>
    <s v="319.5"/>
    <s v="2021-01-25"/>
    <s v="385.85"/>
    <x v="2"/>
    <n v="0.20766823161189366"/>
    <n v="84"/>
    <n v="2.4722408525225436E-3"/>
  </r>
  <r>
    <n v="2234"/>
    <s v="Buy Cummins India; target of Rs 606: Sharekhan "/>
    <d v="2020-11-02T15:11:00"/>
    <x v="2"/>
    <s v="Cummins India"/>
    <s v="CUMMINSIND"/>
    <n v="606"/>
    <s v="Buy"/>
    <s v="2020-11-02"/>
    <s v="434.6"/>
    <s v="2020-12-10"/>
    <s v="610.0"/>
    <x v="2"/>
    <n v="0.40358950759318907"/>
    <n v="38"/>
    <n v="1.0620776515610239E-2"/>
  </r>
  <r>
    <n v="2235"/>
    <s v="Buy Arvind; target of Rs 43: Sharekhan "/>
    <d v="2020-11-02T15:10:00"/>
    <x v="2"/>
    <s v="Arvind"/>
    <s v="ARVIND"/>
    <n v="43"/>
    <s v="Buy"/>
    <s v="2020-11-02"/>
    <s v="33.8"/>
    <s v="2020-11-17"/>
    <s v="43.1"/>
    <x v="2"/>
    <n v="0.27514792899408297"/>
    <n v="15"/>
    <n v="1.8343195266272198E-2"/>
  </r>
  <r>
    <n v="2236"/>
    <s v="Buy Mastek; target of Rs 1040: Sharekhan "/>
    <d v="2020-11-02T15:10:00"/>
    <x v="2"/>
    <s v="Mastek"/>
    <s v="MASTEK"/>
    <n v="1040"/>
    <s v="Buy"/>
    <s v="2020-11-02"/>
    <s v="851.35"/>
    <s v="2020-11-17"/>
    <s v="1075.0"/>
    <x v="2"/>
    <n v="0.26270041698478885"/>
    <n v="15"/>
    <n v="1.7513361132319258E-2"/>
  </r>
  <r>
    <n v="2237"/>
    <s v="Buy UPL; target of Rs 632: Sharekhan "/>
    <d v="2020-11-02T15:10:00"/>
    <x v="2"/>
    <s v="UPL"/>
    <s v="UPL"/>
    <n v="632"/>
    <s v="Buy"/>
    <s v="2020-11-02"/>
    <s v="465.0"/>
    <s v="2021-03-08"/>
    <s v="636.2"/>
    <x v="2"/>
    <n v="0.36817204301075279"/>
    <n v="126"/>
    <n v="2.9220003413551808E-3"/>
  </r>
  <r>
    <n v="2238"/>
    <s v="Buy Solara Active Pharma Sciences; target of Rs 1371: Sharekhan "/>
    <d v="2020-11-02T15:10:00"/>
    <x v="2"/>
    <s v="Solara Active Pharma Sciences"/>
    <s v="SOLARA"/>
    <n v="1371"/>
    <s v="Buy"/>
    <s v="2020-11-02"/>
    <s v="1100.0"/>
    <s v="2021-01-25"/>
    <s v="1396.45"/>
    <x v="2"/>
    <n v="0.26950000000000002"/>
    <n v="84"/>
    <n v="3.2083333333333334E-3"/>
  </r>
  <r>
    <n v="2239"/>
    <s v="Buy Gateway Distriparks; target of Rs 110: Sharekhan "/>
    <d v="2020-11-02T15:09:00"/>
    <x v="2"/>
    <s v="Gateway Distriparks"/>
    <s v="GATEWAY"/>
    <n v="110"/>
    <s v="Buy"/>
    <s v="2022-04-05"/>
    <s v="79.45"/>
    <s v=""/>
    <s v=""/>
    <x v="1"/>
    <s v=""/>
    <e v="#VALUE!"/>
    <s v=""/>
  </r>
  <r>
    <n v="2240"/>
    <s v="Buy Strides Pharma Sciences; target of Rs 864: Sharekhan "/>
    <d v="2020-11-02T15:08:00"/>
    <x v="2"/>
    <s v="Strides Pharma Sciences"/>
    <s v="STAR"/>
    <n v="864"/>
    <s v="Buy"/>
    <s v="2020-11-02"/>
    <s v="688.05"/>
    <s v="2020-12-08"/>
    <s v="898.7"/>
    <x v="2"/>
    <n v="0.30615507593924873"/>
    <n v="36"/>
    <n v="8.5043076649791317E-3"/>
  </r>
  <r>
    <n v="2241"/>
    <s v="Buy V-Guard Industries; target of Rs 211: Sharekhan "/>
    <d v="2020-11-02T15:08:00"/>
    <x v="2"/>
    <s v="V-Guard Industries"/>
    <s v="VGUARD"/>
    <n v="211"/>
    <s v="Buy"/>
    <s v="2020-11-02"/>
    <s v="172.45"/>
    <s v="2021-01-06"/>
    <s v="213.45"/>
    <x v="2"/>
    <n v="0.23775007248477822"/>
    <n v="65"/>
    <n v="3.6576934228427418E-3"/>
  </r>
  <r>
    <n v="2242"/>
    <s v="Buy TVS Motors; target of Rs 470: Sharekhan "/>
    <d v="2020-11-02T15:08:00"/>
    <x v="2"/>
    <s v="TVS Motors"/>
    <s v="TVSMOTOR"/>
    <n v="470"/>
    <s v="Buy"/>
    <s v="2020-11-02"/>
    <s v="459.5"/>
    <s v="2020-11-03"/>
    <s v="470.8"/>
    <x v="2"/>
    <n v="2.4591947769314497E-2"/>
    <n v="1"/>
    <n v="2.4591947769314497E-2"/>
  </r>
  <r>
    <n v="2243"/>
    <s v="Buy PI Industries; target of Rs 2450: Sharekhan "/>
    <d v="2020-11-02T15:07:00"/>
    <x v="2"/>
    <s v="PI Industries"/>
    <s v="PIIND"/>
    <n v="2450"/>
    <s v="Buy"/>
    <s v="2020-11-02"/>
    <s v="2199.0"/>
    <s v="2020-11-18"/>
    <s v="2467.0"/>
    <x v="2"/>
    <n v="0.12187357889949978"/>
    <n v="16"/>
    <n v="7.617098681218736E-3"/>
  </r>
  <r>
    <n v="2244"/>
    <s v="Buy Hero MotoCorp; target of Rs 3450: Sharekhan "/>
    <d v="2020-11-02T15:07:00"/>
    <x v="2"/>
    <s v="Hero MotoCorp"/>
    <s v="HEROMOTOCO"/>
    <n v="3450"/>
    <s v="Buy"/>
    <s v="2020-11-02"/>
    <s v="2888.0"/>
    <s v="2021-01-22"/>
    <s v="3483.95"/>
    <x v="2"/>
    <n v="0.20635387811634343"/>
    <n v="81"/>
    <n v="2.5475787421770793E-3"/>
  </r>
  <r>
    <n v="2245"/>
    <s v="Buy Maruti Suzuki India; target of Rs 8000: Sharekhan "/>
    <d v="2020-11-02T15:07:00"/>
    <x v="2"/>
    <s v="Maruti Suzuki India"/>
    <s v="MARUTI"/>
    <n v="8000"/>
    <s v="Buy"/>
    <s v="2020-11-02"/>
    <s v="7044.9"/>
    <s v="2020-12-08"/>
    <s v="8013.15"/>
    <x v="2"/>
    <n v="0.1374398501043308"/>
    <n v="36"/>
    <n v="3.817773614009189E-3"/>
  </r>
  <r>
    <n v="2246"/>
    <s v="Buy Supreme Industries; target of Rs 1725: Sharekhan "/>
    <d v="2020-11-02T15:07:00"/>
    <x v="2"/>
    <s v="Supreme Industries"/>
    <s v="SUPREMEIND"/>
    <n v="1725"/>
    <s v="Buy"/>
    <s v="2020-11-02"/>
    <s v="1470.0"/>
    <s v="2020-11-24"/>
    <s v="1736.0"/>
    <x v="2"/>
    <n v="0.18095238095238095"/>
    <n v="22"/>
    <n v="8.2251082251082255E-3"/>
  </r>
  <r>
    <n v="2247"/>
    <s v="Buy Marico; target of Rs 420: Sharekhan "/>
    <d v="2020-11-02T15:06:00"/>
    <x v="2"/>
    <s v="Marico"/>
    <s v="MARICO"/>
    <n v="420"/>
    <s v="Buy"/>
    <s v="2020-11-02"/>
    <s v="359.9"/>
    <s v="2020-12-14"/>
    <s v="420.8"/>
    <x v="2"/>
    <n v="0.16921367046401789"/>
    <n v="42"/>
    <n v="4.0288969158099501E-3"/>
  </r>
  <r>
    <n v="2248"/>
    <s v="Buy Titan Company: target of Rs 1350: Sharekhan "/>
    <d v="2020-11-02T15:06:00"/>
    <x v="2"/>
    <s v="Titan Company"/>
    <s v="TITAN"/>
    <n v="1350"/>
    <s v="Buy"/>
    <s v="2020-11-02"/>
    <s v="1167.5"/>
    <s v="2020-11-20"/>
    <s v="1371.3"/>
    <x v="2"/>
    <n v="0.17456102783725908"/>
    <n v="18"/>
    <n v="9.6978348798477266E-3"/>
  </r>
  <r>
    <n v="2249"/>
    <s v="Buy Axis Bank; target of Rs 595: Sharekhan "/>
    <d v="2020-11-02T15:06:00"/>
    <x v="2"/>
    <s v="Axis Bank"/>
    <s v="AXISBANK"/>
    <n v="595"/>
    <s v="Buy"/>
    <s v="2020-11-02"/>
    <s v="496.85"/>
    <s v="2020-11-11"/>
    <s v="611.15"/>
    <x v="2"/>
    <n v="0.23004931065713988"/>
    <n v="9"/>
    <n v="2.5561034517459988E-2"/>
  </r>
  <r>
    <n v="2250"/>
    <s v="Buy Bharti Airtel; target of Rs 710: Sharekhan "/>
    <d v="2020-11-02T15:05:00"/>
    <x v="2"/>
    <s v="Bharti Airtel"/>
    <s v="BHARTIARTL"/>
    <n v="710"/>
    <s v="Buy"/>
    <s v="2020-11-02"/>
    <s v="435.0"/>
    <s v="2021-09-15"/>
    <s v="734.95"/>
    <x v="2"/>
    <n v="0.68954022988505759"/>
    <n v="317"/>
    <n v="2.1752057725080683E-3"/>
  </r>
  <r>
    <n v="2251"/>
    <s v="Buy Amara Raja Batteries; target of Rs 950: Sharekhan "/>
    <d v="2020-11-02T15:04:00"/>
    <x v="2"/>
    <s v="Amara Raja Batteries"/>
    <s v="AMARAJABAT"/>
    <n v="950"/>
    <s v="Buy"/>
    <s v="2020-11-02"/>
    <s v="770.0"/>
    <s v="2020-11-27"/>
    <s v="964.8"/>
    <x v="2"/>
    <n v="0.25298701298701293"/>
    <n v="25"/>
    <n v="1.0119480519480518E-2"/>
  </r>
  <r>
    <n v="2252"/>
    <s v="Buy Nippon Life India Asset Management; target of Rs 345: Sharekhan "/>
    <d v="2020-11-02T15:04:00"/>
    <x v="2"/>
    <s v="Nippon Life India Asset Management"/>
    <s v="INDNIPPON"/>
    <n v="345"/>
    <s v="Buy"/>
    <s v="2020-11-02"/>
    <s v="330.0"/>
    <s v="2020-11-13"/>
    <s v="346.3"/>
    <x v="2"/>
    <n v="4.9393939393939428E-2"/>
    <n v="11"/>
    <n v="4.4903581267217657E-3"/>
  </r>
  <r>
    <n v="2253"/>
    <s v="Buy Sanofi India; target of Rs 9249: Sharekhan "/>
    <d v="2020-11-02T15:04:00"/>
    <x v="2"/>
    <s v="Sanofi India"/>
    <s v="SANOFI"/>
    <n v="9249"/>
    <s v="Buy"/>
    <s v="2020-11-02"/>
    <s v="8070.65"/>
    <s v="2021-08-10"/>
    <s v="9285.0"/>
    <x v="2"/>
    <n v="0.15046495635419704"/>
    <n v="281"/>
    <n v="5.3546247812881508E-4"/>
  </r>
  <r>
    <n v="2254"/>
    <s v="Buy ICICI Prudential Life Insurance; target of Rs 532: Sharekhan "/>
    <d v="2020-11-02T15:03:00"/>
    <x v="2"/>
    <s v="ICICI Prudential Life Insurance"/>
    <s v="ICICIPRULI"/>
    <n v="532"/>
    <s v="Buy"/>
    <s v="2020-11-02"/>
    <s v="406.9"/>
    <s v="2021-01-08"/>
    <s v="534.5"/>
    <x v="2"/>
    <n v="0.31359056279184083"/>
    <n v="67"/>
    <n v="4.6804561610722514E-3"/>
  </r>
  <r>
    <n v="2255"/>
    <s v="Buy Tata Chemicals; target of Rs 381: Motilal Oswal "/>
    <d v="2020-11-02T12:54:00"/>
    <x v="1"/>
    <s v="Tata Chemicals"/>
    <s v="TATACHEM"/>
    <n v="381"/>
    <s v="Buy"/>
    <s v="2020-11-02"/>
    <s v="319.95"/>
    <s v="2020-11-26"/>
    <s v="385.0"/>
    <x v="2"/>
    <n v="0.20331301765900928"/>
    <n v="24"/>
    <n v="8.4713757357920538E-3"/>
  </r>
  <r>
    <n v="2256"/>
    <s v="Buy Laurus Labs; target of Rs 400: Motilal Oswal "/>
    <d v="2020-11-02T12:54:00"/>
    <x v="1"/>
    <s v="Laurus Labs"/>
    <s v="LAURUSLABS"/>
    <n v="400"/>
    <s v="Buy"/>
    <s v="2020-11-02"/>
    <s v="319.5"/>
    <s v="2021-04-06"/>
    <s v="402.8"/>
    <x v="2"/>
    <n v="0.26071987480438186"/>
    <n v="155"/>
    <n v="1.6820637084153669E-3"/>
  </r>
  <r>
    <n v="2257"/>
    <s v="Buy IndusInd Bank; target of Rs 720: Motilal Oswal "/>
    <d v="2020-11-02T12:54:00"/>
    <x v="1"/>
    <s v="IndusInd Bank"/>
    <s v="INDUSINDBK"/>
    <n v="720"/>
    <s v="Buy"/>
    <s v="2020-11-02"/>
    <s v="590.0"/>
    <s v="2020-11-05"/>
    <s v="727.0"/>
    <x v="2"/>
    <n v="0.23220338983050848"/>
    <n v="3"/>
    <n v="7.740112994350283E-2"/>
  </r>
  <r>
    <n v="2258"/>
    <s v="Buy PI Industries; target of Rs 2611: Motilal Oswal "/>
    <d v="2020-11-02T12:54:00"/>
    <x v="1"/>
    <s v="PI Industries"/>
    <s v="PIIND"/>
    <n v="2611"/>
    <s v="Buy"/>
    <s v="2020-11-02"/>
    <s v="2199.0"/>
    <s v="2020-12-08"/>
    <s v="2650.0"/>
    <x v="2"/>
    <n v="0.20509322419281492"/>
    <n v="36"/>
    <n v="5.6970340053559701E-3"/>
  </r>
  <r>
    <n v="2259"/>
    <s v="Buy MCX; target of Rs 2000: Motilal Oswal "/>
    <d v="2020-11-02T12:53:00"/>
    <x v="1"/>
    <s v="MCX"/>
    <s v="MCX"/>
    <n v="2000"/>
    <s v="Buy"/>
    <s v="2020-11-02"/>
    <s v="1690.1"/>
    <s v="2021-10-11"/>
    <s v="2087.6"/>
    <x v="2"/>
    <n v="0.23519318383527604"/>
    <n v="343"/>
    <n v="6.8569441351392431E-4"/>
  </r>
  <r>
    <n v="2260"/>
    <s v="Buy Marico; target of Rs 440: Motilal Oswal "/>
    <d v="2020-11-02T12:53:00"/>
    <x v="1"/>
    <s v="Marico"/>
    <s v="MARICO"/>
    <n v="440"/>
    <s v="Buy"/>
    <s v="2020-11-02"/>
    <s v="359.9"/>
    <s v="2021-05-03"/>
    <s v="454.0"/>
    <x v="2"/>
    <n v="0.26146151708808008"/>
    <n v="182"/>
    <n v="1.4366017422421983E-3"/>
  </r>
  <r>
    <n v="2261"/>
    <s v="Buy ICICI Securities; target of Rs 625: Motilal Oswal "/>
    <d v="2020-11-02T12:53:00"/>
    <x v="1"/>
    <s v="ICICI Securities"/>
    <s v="ISEC"/>
    <n v="625"/>
    <s v="Buy"/>
    <s v="2020-11-02"/>
    <s v="466.8"/>
    <s v="2021-06-11"/>
    <s v="632.4"/>
    <x v="2"/>
    <n v="0.35475578406169656"/>
    <n v="221"/>
    <n v="1.6052297921343736E-3"/>
  </r>
  <r>
    <n v="2262"/>
    <s v="Buy Bharti Airtel; target of Rs 650: Motilal Oswal "/>
    <d v="2020-11-02T12:53:00"/>
    <x v="1"/>
    <s v="Bharti Airtel"/>
    <s v="BHARTIARTL"/>
    <n v="650"/>
    <s v="Buy"/>
    <s v="2020-11-02"/>
    <s v="435.0"/>
    <s v="2021-08-31"/>
    <s v="668.1"/>
    <x v="2"/>
    <n v="0.53586206896551725"/>
    <n v="302"/>
    <n v="1.7743777118063484E-3"/>
  </r>
  <r>
    <n v="2263"/>
    <s v="Buy CEAT; target of Rs 1317: Motilal Oswal "/>
    <d v="2020-11-02T12:52:00"/>
    <x v="1"/>
    <s v="CEAT"/>
    <s v="CEATLTD"/>
    <n v="1317"/>
    <s v="Buy"/>
    <s v="2020-11-02"/>
    <s v="1085.0"/>
    <s v="2021-01-20"/>
    <s v="1353.0"/>
    <x v="2"/>
    <n v="0.24700460829493087"/>
    <n v="79"/>
    <n v="3.1266406113282389E-3"/>
  </r>
  <r>
    <n v="2264"/>
    <s v="Buy Castrol (India); target of Rs 170: Motilal Oswal "/>
    <d v="2020-11-02T12:52:00"/>
    <x v="1"/>
    <s v="Castrol (India)"/>
    <s v="CASTROLIND"/>
    <n v="170"/>
    <s v="Buy"/>
    <s v="2020-11-02"/>
    <s v="115.0"/>
    <s v=""/>
    <s v=""/>
    <x v="1"/>
    <s v=""/>
    <e v="#VALUE!"/>
    <s v=""/>
  </r>
  <r>
    <n v="2265"/>
    <s v="Buy Titan Company; target of Rs 1400: Motilal Oswal "/>
    <d v="2020-11-02T12:52:00"/>
    <x v="1"/>
    <s v="Titan Company"/>
    <s v="TITAN"/>
    <n v="1400"/>
    <s v="Buy"/>
    <s v="2020-11-02"/>
    <s v="1167.5"/>
    <s v="2020-12-03"/>
    <s v="1424.0"/>
    <x v="2"/>
    <n v="0.21970021413276231"/>
    <n v="31"/>
    <n v="7.0871036817020099E-3"/>
  </r>
  <r>
    <n v="2266"/>
    <s v="Buy HDFC Bank; target of Rs 1500: Motilal Oswal "/>
    <d v="2020-11-02T12:52:00"/>
    <x v="1"/>
    <s v="HDFC Bank"/>
    <s v="HDFCBANK"/>
    <n v="1500"/>
    <s v="Buy"/>
    <s v="2020-11-02"/>
    <s v="1194.35"/>
    <s v="2021-01-18"/>
    <s v="1502.85"/>
    <x v="2"/>
    <n v="0.25829949344831921"/>
    <n v="77"/>
    <n v="3.3545388759521973E-3"/>
  </r>
  <r>
    <n v="2267"/>
    <s v="Buy TATA Motors; target of Rs 230: Motilal Oswal "/>
    <d v="2020-11-02T12:51:00"/>
    <x v="1"/>
    <s v="TATA Motors"/>
    <s v="TATAMTRDVR"/>
    <n v="230"/>
    <s v="Buy"/>
    <s v=""/>
    <s v=""/>
    <s v=""/>
    <s v=""/>
    <x v="0"/>
    <s v=""/>
    <e v="#VALUE!"/>
    <s v=""/>
  </r>
  <r>
    <n v="2268"/>
    <s v="Buy ICICI Prudential Life Insurance; target of Rs 525: Motilal Oswal "/>
    <d v="2020-11-02T12:51:00"/>
    <x v="1"/>
    <s v="ICICI Prudential Life Insurance"/>
    <s v="ICICIPRULI"/>
    <n v="525"/>
    <s v="Buy"/>
    <s v="2020-11-02"/>
    <s v="406.9"/>
    <s v="2021-01-08"/>
    <s v="534.5"/>
    <x v="2"/>
    <n v="0.31359056279184083"/>
    <n v="67"/>
    <n v="4.6804561610722514E-3"/>
  </r>
  <r>
    <n v="2269"/>
    <s v="Buy Wipro; target of Rs 586: Equity99 "/>
    <d v="2020-11-02T10:58:00"/>
    <x v="10"/>
    <s v="Wipro"/>
    <s v="WIPRO"/>
    <n v="586"/>
    <s v="Buy"/>
    <s v="2020-11-02"/>
    <s v="341.75"/>
    <s v="2021-07-16"/>
    <s v="589.25"/>
    <x v="2"/>
    <n v="0.72421360643745425"/>
    <n v="256"/>
    <n v="2.8289594001463057E-3"/>
  </r>
  <r>
    <n v="2270"/>
    <s v="Buy Tata Motors; target of Rs 165: ICICI Direct "/>
    <d v="2020-10-30T16:27:00"/>
    <x v="8"/>
    <s v="Tata Motors"/>
    <s v="TATAMTRDVR"/>
    <n v="165"/>
    <s v="Buy"/>
    <s v=""/>
    <s v=""/>
    <s v=""/>
    <s v=""/>
    <x v="0"/>
    <s v=""/>
    <e v="#VALUE!"/>
    <s v=""/>
  </r>
  <r>
    <n v="2271"/>
    <s v="Buy Sanofi India; target of Rs 9820: ICICI Direct "/>
    <d v="2020-10-30T16:27:00"/>
    <x v="8"/>
    <s v="Sanofi India"/>
    <s v="SANOFI"/>
    <n v="9820"/>
    <s v="Buy"/>
    <s v="2020-11-02"/>
    <s v="8070.65"/>
    <s v=""/>
    <s v=""/>
    <x v="1"/>
    <s v=""/>
    <e v="#VALUE!"/>
    <s v=""/>
  </r>
  <r>
    <n v="2272"/>
    <s v="Hold Mahindra and Mahindra Financial Services; target of Rs 140: ICICI Direct "/>
    <d v="2020-10-30T16:27:00"/>
    <x v="8"/>
    <s v="Mahindra and Mahindra Financial Services"/>
    <s v="M&amp;MFIN"/>
    <n v="140"/>
    <s v="Hold"/>
    <s v=""/>
    <s v=""/>
    <s v=""/>
    <s v=""/>
    <x v="0"/>
    <s v=""/>
    <e v="#VALUE!"/>
    <s v=""/>
  </r>
  <r>
    <n v="2273"/>
    <s v="Hold Accelya Solutions; target of Rs 1070: ICICI Direct "/>
    <d v="2020-10-30T16:26:00"/>
    <x v="8"/>
    <s v="Accelya Solutions"/>
    <s v="ACCELYA"/>
    <n v="1070"/>
    <s v="Hold"/>
    <s v="2020-11-02"/>
    <s v="867.9"/>
    <s v="2021-05-28"/>
    <s v="1079.4"/>
    <x v="2"/>
    <n v="0.24369166954718299"/>
    <n v="207"/>
    <n v="1.1772544422569227E-3"/>
  </r>
  <r>
    <n v="2274"/>
    <s v="Hold VST Industries; target of Rs 3850: ICICI Direct "/>
    <d v="2020-10-30T16:26:00"/>
    <x v="8"/>
    <s v="VST Industries"/>
    <s v="VSTIND"/>
    <n v="3850"/>
    <s v="Hold"/>
    <s v="2020-11-02"/>
    <s v="3412.0"/>
    <s v="2020-12-08"/>
    <s v="3872.0"/>
    <x v="2"/>
    <n v="0.13481828839390386"/>
    <n v="36"/>
    <n v="3.7449524553862185E-3"/>
  </r>
  <r>
    <n v="2275"/>
    <s v="Hold Nippon Life India AMC; target of Rs 300: ICICI Direct "/>
    <d v="2020-10-30T16:26:00"/>
    <x v="8"/>
    <s v="Nippon Life India AMC"/>
    <s v="INDNIPPON"/>
    <n v="300"/>
    <s v="Hold"/>
    <s v=""/>
    <s v=""/>
    <s v=""/>
    <s v=""/>
    <x v="0"/>
    <s v=""/>
    <e v="#VALUE!"/>
    <s v=""/>
  </r>
  <r>
    <n v="2276"/>
    <s v="Accumulate Titan Company; target of Rs 1352: Prabhudas Lilladher "/>
    <d v="2020-10-30T13:33:00"/>
    <x v="7"/>
    <s v="Titan Company"/>
    <s v="TITAN"/>
    <n v="1352"/>
    <s v="Accumulate"/>
    <s v="2020-10-30"/>
    <s v="1176.4"/>
    <s v="2020-11-20"/>
    <s v="1371.3"/>
    <x v="2"/>
    <n v="0.16567494049642967"/>
    <n v="21"/>
    <n v="7.8892828807823646E-3"/>
  </r>
  <r>
    <n v="2277"/>
    <s v="Hold Tata Motors; target of Rs 146: Prabhudas Lilladher "/>
    <d v="2020-10-30T13:33:00"/>
    <x v="7"/>
    <s v="Tata Motors"/>
    <s v="TATAMTRDVR"/>
    <n v="146"/>
    <s v="Hold"/>
    <s v=""/>
    <s v=""/>
    <s v=""/>
    <s v=""/>
    <x v="0"/>
    <s v=""/>
    <e v="#VALUE!"/>
    <s v=""/>
  </r>
  <r>
    <n v="2278"/>
    <s v="Hold ICICI Prudential Life Insurance Company; target of Rs 438: Prabhudas Lilladher "/>
    <d v="2020-10-30T13:32:00"/>
    <x v="7"/>
    <s v="ICICI Prudential Life Insurance Company"/>
    <s v="ICICIPRULI"/>
    <n v="438"/>
    <s v="Hold"/>
    <s v="2020-10-30"/>
    <s v="410.85"/>
    <s v="2020-11-11"/>
    <s v="440.45"/>
    <x v="2"/>
    <n v="7.2045758792746661E-2"/>
    <n v="12"/>
    <n v="6.0038132327288884E-3"/>
  </r>
  <r>
    <n v="2279"/>
    <s v="Hold Marico; target of Rs 378: Prabhudas Lilladher "/>
    <d v="2020-10-30T13:31:00"/>
    <x v="7"/>
    <s v="Marico"/>
    <s v="MARICO"/>
    <n v="378"/>
    <s v="Hold"/>
    <s v="2020-10-30"/>
    <s v="363.45"/>
    <s v="2020-11-06"/>
    <s v="382.55"/>
    <x v="2"/>
    <n v="5.2551932865593683E-2"/>
    <n v="7"/>
    <n v="7.5074189807990974E-3"/>
  </r>
  <r>
    <n v="2280"/>
    <s v="Accumulate Castrol (India); target of Rs 134: Dolat Capital Market "/>
    <d v="2020-10-30T12:59:00"/>
    <x v="21"/>
    <s v="Castrol (India)"/>
    <s v="CASTROLIND"/>
    <n v="134"/>
    <s v="Accumulate"/>
    <s v="2020-10-30"/>
    <s v="115.05"/>
    <s v="2020-12-07"/>
    <s v="135.55"/>
    <x v="2"/>
    <n v="0.17818339852238171"/>
    <n v="38"/>
    <n v="4.6890368032205714E-3"/>
  </r>
  <r>
    <n v="2281"/>
    <s v="Buy Bharti Airtel; target of Rs 663: Dolat Capital Market "/>
    <d v="2020-10-30T12:58:00"/>
    <x v="21"/>
    <s v="Bharti Airtel"/>
    <s v="BHARTIARTL"/>
    <n v="663"/>
    <s v="Buy"/>
    <s v="2020-10-30"/>
    <s v="454.9"/>
    <s v="2021-08-31"/>
    <s v="668.1"/>
    <x v="2"/>
    <n v="0.46867443394152575"/>
    <n v="305"/>
    <n v="1.5366374883328713E-3"/>
  </r>
  <r>
    <n v="2282"/>
    <s v="Accumulate CEAT; target of Rs 1223: Dolat Capital Market "/>
    <d v="2020-10-30T12:57:00"/>
    <x v="21"/>
    <s v="CEAT"/>
    <s v="CEATLTD"/>
    <n v="1223"/>
    <s v="Accumulate"/>
    <s v="2020-10-30"/>
    <s v="1110.0"/>
    <s v="2021-01-11"/>
    <s v="1254.8"/>
    <x v="2"/>
    <n v="0.13045045045045042"/>
    <n v="73"/>
    <n v="1.7869924719239785E-3"/>
  </r>
  <r>
    <n v="2283"/>
    <s v="Accumulate Marico; target of Rs 388: Dolat Capital Market "/>
    <d v="2020-10-30T12:57:00"/>
    <x v="21"/>
    <s v="Marico"/>
    <s v="MARICO"/>
    <n v="388"/>
    <s v="Accumulate"/>
    <s v="2020-10-30"/>
    <s v="363.45"/>
    <s v="2020-11-09"/>
    <s v="389.75"/>
    <x v="2"/>
    <n v="7.2362085568854068E-2"/>
    <n v="10"/>
    <n v="7.2362085568854068E-3"/>
  </r>
  <r>
    <n v="2284"/>
    <s v="Buy Amara Raja Batteries; target of Rs 942: Anand Rathi "/>
    <d v="2020-10-29T17:05:00"/>
    <x v="11"/>
    <s v="Amara Raja Batteries"/>
    <s v="AMARAJABAT"/>
    <n v="942"/>
    <s v="Buy"/>
    <s v="2020-10-30"/>
    <s v="743.5"/>
    <s v="2020-11-27"/>
    <s v="964.8"/>
    <x v="2"/>
    <n v="0.29764626765299257"/>
    <n v="28"/>
    <n v="1.0630223844749735E-2"/>
  </r>
  <r>
    <n v="2285"/>
    <s v="Buy Heidelberg Cement; target of Rs 236: Anand Rathi "/>
    <d v="2020-10-29T17:05:00"/>
    <x v="11"/>
    <s v="Heidelberg Cement"/>
    <s v="HEIDELBERG"/>
    <n v="236"/>
    <s v="Buy"/>
    <s v="2020-10-30"/>
    <s v="185.25"/>
    <s v="2021-01-08"/>
    <s v="243.7"/>
    <x v="2"/>
    <n v="0.31551956815114701"/>
    <n v="70"/>
    <n v="4.5074224021592431E-3"/>
  </r>
  <r>
    <n v="2286"/>
    <s v="Buy SBI Cards and Payment Services; target of Rs 913: Geojit "/>
    <d v="2020-10-29T17:05:00"/>
    <x v="15"/>
    <s v="SBI Cards and Payment Services"/>
    <s v="SBICARD"/>
    <n v="913"/>
    <s v="Buy"/>
    <s v="2020-10-30"/>
    <s v="810.95"/>
    <s v="2021-01-05"/>
    <s v="918.0"/>
    <x v="2"/>
    <n v="0.13200567235957822"/>
    <n v="67"/>
    <n v="1.9702339158146004E-3"/>
  </r>
  <r>
    <n v="2287"/>
    <s v="Accumulate Aarti Industries; target of Rs 1110: CD Equisearch "/>
    <d v="2020-10-29T17:04:00"/>
    <x v="13"/>
    <s v="Aarti Industries"/>
    <s v="AARTIIND"/>
    <n v="1110"/>
    <s v="Accumulate"/>
    <s v="2020-10-30"/>
    <s v="1010.0"/>
    <s v="2020-11-06"/>
    <s v="1134.8"/>
    <x v="2"/>
    <n v="0.12356435643564352"/>
    <n v="7"/>
    <n v="1.7652050919377646E-2"/>
  </r>
  <r>
    <n v="2288"/>
    <s v="Buy Persistent Systems; target of Rs 1403: Cholamandalam securities "/>
    <d v="2020-10-29T17:03:00"/>
    <x v="25"/>
    <s v="Persistent Systems"/>
    <s v="PERSISTENT"/>
    <n v="1403"/>
    <s v="Buy"/>
    <s v="2020-10-30"/>
    <s v="1160.0"/>
    <s v="2020-12-23"/>
    <s v="1468.85"/>
    <x v="2"/>
    <n v="0.26624999999999993"/>
    <n v="54"/>
    <n v="4.9305555555555543E-3"/>
  </r>
  <r>
    <n v="2289"/>
    <s v="Accumulate Nestle India; target of Rs 19,088 KR Choksey "/>
    <d v="2020-10-29T16:49:00"/>
    <x v="5"/>
    <s v="Nestle India"/>
    <s v="NESTLEIND"/>
    <n v="19088"/>
    <s v="Accumulate"/>
    <s v="2020-10-30"/>
    <s v="16891.0"/>
    <s v="2021-08-20"/>
    <s v="19641.1"/>
    <x v="2"/>
    <n v="0.16281451660647672"/>
    <n v="294"/>
    <n v="5.5379087281114527E-4"/>
  </r>
  <r>
    <n v="2290"/>
    <s v="Accumulate Asian Paints; target of Rs 2310 KR Choksey "/>
    <d v="2020-10-29T16:46:00"/>
    <x v="5"/>
    <s v="Asian Paints"/>
    <s v="ASIANPAINT"/>
    <n v="2310"/>
    <s v="Accumulate"/>
    <s v="2020-10-30"/>
    <s v="2210.1"/>
    <s v="2020-12-02"/>
    <s v="2325.95"/>
    <x v="2"/>
    <n v="5.2418442604406999E-2"/>
    <n v="33"/>
    <n v="1.5884376546790001E-3"/>
  </r>
  <r>
    <n v="2291"/>
    <s v="Buy HDFC Asset Management Co; target of Rs 3020 KR Choksey "/>
    <d v="2020-10-29T16:45:00"/>
    <x v="5"/>
    <s v="HDFC Asset Management Co"/>
    <s v="HDFCLIFE"/>
    <n v="3020"/>
    <s v="Buy"/>
    <s v=""/>
    <s v=""/>
    <s v=""/>
    <s v=""/>
    <x v="0"/>
    <s v=""/>
    <e v="#VALUE!"/>
    <s v=""/>
  </r>
  <r>
    <n v="2292"/>
    <s v="Buy SBI Life Insurance; target of Rs 996 KR Choksey "/>
    <d v="2020-10-29T16:44:00"/>
    <x v="5"/>
    <s v="SBI Life Insurance"/>
    <s v="SBILIFE"/>
    <n v="996"/>
    <s v="Buy"/>
    <s v="2020-10-30"/>
    <s v="761.5"/>
    <s v="2021-05-04"/>
    <s v="1005.0"/>
    <x v="2"/>
    <n v="0.31976362442547601"/>
    <n v="186"/>
    <n v="1.7191592711047097E-3"/>
  </r>
  <r>
    <n v="2293"/>
    <s v="Buy Persistent Systems; target of Rs 1380: ICICI Direct "/>
    <d v="2020-10-29T13:43:00"/>
    <x v="8"/>
    <s v="Persistent Systems"/>
    <s v="PERSISTENT"/>
    <n v="1380"/>
    <s v="Buy"/>
    <s v="2020-10-29"/>
    <s v="1145.2"/>
    <s v="2020-12-22"/>
    <s v="1399.0"/>
    <x v="2"/>
    <n v="0.2216206776108976"/>
    <n v="54"/>
    <n v="4.1040866224240297E-3"/>
  </r>
  <r>
    <n v="2294"/>
    <s v="Buy Kotak Mahindra Bank; target of Rs 1634: ICICI Direct "/>
    <d v="2020-10-29T13:42:00"/>
    <x v="8"/>
    <s v="Kotak Mahindra Bank"/>
    <s v="KOTAKBANK"/>
    <n v="1634"/>
    <s v="Buy"/>
    <s v="2020-10-29"/>
    <s v="1532.0"/>
    <s v="2020-11-04"/>
    <s v="1635.8"/>
    <x v="2"/>
    <n v="6.7754569190600494E-2"/>
    <n v="6"/>
    <n v="1.1292428198433416E-2"/>
  </r>
  <r>
    <n v="2295"/>
    <s v="Buy Torrent Pharmaceuticals; target of Rs 3135: ICICI Direct "/>
    <d v="2020-10-29T13:42:00"/>
    <x v="8"/>
    <s v="Torrent Pharmaceuticals"/>
    <s v="TORNTPHARM"/>
    <n v="3135"/>
    <s v="Buy"/>
    <s v="2020-10-29"/>
    <s v="2529.85"/>
    <s v="2021-07-27"/>
    <s v="3144.0"/>
    <x v="2"/>
    <n v="0.2427614285431943"/>
    <n v="271"/>
    <n v="8.9579862931068001E-4"/>
  </r>
  <r>
    <n v="2296"/>
    <s v="Buy Sudarshan Chemical Industries; target of Rs 550: ICICI Direct "/>
    <d v="2020-10-29T13:42:00"/>
    <x v="8"/>
    <s v="Sudarshan Chemical Industries"/>
    <s v="SUDARSCHEM"/>
    <n v="550"/>
    <s v="Buy"/>
    <s v="2020-10-29"/>
    <s v="453.95"/>
    <s v="2021-02-23"/>
    <s v="551.9"/>
    <x v="2"/>
    <n v="0.21577266218746555"/>
    <n v="117"/>
    <n v="1.8442107879270561E-3"/>
  </r>
  <r>
    <n v="2297"/>
    <s v="Buy Polycab India; target of Rs 1118: YES Securities "/>
    <d v="2020-10-29T12:51:00"/>
    <x v="6"/>
    <s v="Polycab India"/>
    <s v="POLYCAB"/>
    <n v="1118"/>
    <s v="Buy"/>
    <s v="2020-10-29"/>
    <s v="934.0"/>
    <s v="2021-01-05"/>
    <s v="1158.0"/>
    <x v="2"/>
    <n v="0.2398286937901499"/>
    <n v="68"/>
    <n v="3.5268925557374983E-3"/>
  </r>
  <r>
    <n v="2298"/>
    <s v="Buy Torrent Pharma; target of Rs 3200: YES Securities "/>
    <d v="2020-10-29T12:50:00"/>
    <x v="6"/>
    <s v="Torrent Pharma"/>
    <s v="TORNTPHARM"/>
    <n v="3200"/>
    <s v="Buy"/>
    <s v="2020-10-29"/>
    <s v="2529.85"/>
    <s v="2021-09-03"/>
    <s v="3226.9"/>
    <x v="2"/>
    <n v="0.2755301697729115"/>
    <n v="309"/>
    <n v="8.9168339732333818E-4"/>
  </r>
  <r>
    <n v="2299"/>
    <s v="Buy Kotak Mahindra Bank; target of Rs 1670: YES Securities "/>
    <d v="2020-10-29T12:49:00"/>
    <x v="6"/>
    <s v="Kotak Mahindra Bank"/>
    <s v="KOTAKBANK"/>
    <n v="1670"/>
    <s v="Buy"/>
    <s v="2020-10-29"/>
    <s v="1532.0"/>
    <s v="2020-11-05"/>
    <s v="1680.0"/>
    <x v="2"/>
    <n v="9.6605744125326368E-2"/>
    <n v="7"/>
    <n v="1.3800820589332338E-2"/>
  </r>
  <r>
    <n v="2300"/>
    <s v="Buy SBI Life Insurance; target of Rs 1006: YES Securities "/>
    <d v="2020-10-29T12:49:00"/>
    <x v="6"/>
    <s v="SBI Life Insurance"/>
    <s v="SBILIFE"/>
    <n v="1006"/>
    <s v="Buy"/>
    <s v="2020-10-29"/>
    <s v="764.45"/>
    <s v="2021-05-05"/>
    <s v="1019.8"/>
    <x v="2"/>
    <n v="0.33403100268166641"/>
    <n v="188"/>
    <n v="1.7767606525620554E-3"/>
  </r>
  <r>
    <n v="2301"/>
    <s v="Buy SBI Life Insurance; target of Rs 1040: HDFC Securities "/>
    <d v="2020-10-29T12:48:00"/>
    <x v="12"/>
    <s v="SBI Life Insurance"/>
    <s v="SBILIFE"/>
    <n v="1040"/>
    <s v="Buy"/>
    <s v="2020-10-29"/>
    <s v="764.45"/>
    <s v="2021-05-07"/>
    <s v="1044.7"/>
    <x v="2"/>
    <n v="0.36660344038197396"/>
    <n v="190"/>
    <n v="1.9294917914840734E-3"/>
  </r>
  <r>
    <n v="2302"/>
    <s v="Buy Heidelberg Cement; target of Rs 234: HDFC Securities "/>
    <d v="2020-10-29T12:48:00"/>
    <x v="12"/>
    <s v="Heidelberg Cement"/>
    <s v="HEIDELBERG"/>
    <n v="234"/>
    <s v="Buy"/>
    <s v="2020-10-29"/>
    <s v="185.0"/>
    <s v="2020-12-30"/>
    <s v="234.75"/>
    <x v="2"/>
    <n v="0.26891891891891889"/>
    <n v="62"/>
    <n v="4.3374019180470787E-3"/>
  </r>
  <r>
    <n v="2303"/>
    <s v="Reduce Mahindra and Mahindra Financial Services; target of Rs 124: Prabhudas Lilladher "/>
    <d v="2020-10-29T12:07:00"/>
    <x v="7"/>
    <s v="Mahindra and Mahindra Financial Services"/>
    <s v="M&amp;MFIN"/>
    <n v="124"/>
    <s v="Reduce"/>
    <s v=""/>
    <s v=""/>
    <s v=""/>
    <s v=""/>
    <x v="0"/>
    <s v=""/>
    <e v="#VALUE!"/>
    <s v=""/>
  </r>
  <r>
    <n v="2304"/>
    <s v="Accumulate Kotak Mahindra Bank; target of Rs 1503: Prabhudas Lilladher "/>
    <d v="2020-10-29T12:07:00"/>
    <x v="7"/>
    <s v="Kotak Mahindra Bank"/>
    <s v="KOTAKBANK"/>
    <n v="1503"/>
    <s v="Accumulate"/>
    <s v=""/>
    <s v=""/>
    <s v=""/>
    <s v=""/>
    <x v="0"/>
    <s v=""/>
    <e v="#VALUE!"/>
    <s v=""/>
  </r>
  <r>
    <n v="2305"/>
    <s v="Buy SBI Life Insurance Company; target of Rs 920: Prabhudas Lilladher "/>
    <d v="2020-10-29T12:06:00"/>
    <x v="7"/>
    <s v="SBI Life Insurance Company"/>
    <s v="SBILIFE"/>
    <n v="920"/>
    <s v="Buy"/>
    <s v="2020-10-29"/>
    <s v="764.45"/>
    <s v="2021-01-08"/>
    <s v="954.5"/>
    <x v="2"/>
    <n v="0.24861011184511733"/>
    <n v="71"/>
    <n v="3.5015508710579905E-3"/>
  </r>
  <r>
    <n v="2306"/>
    <s v="Buy Persistent Systems; target of Rs 1368: Prabhudas Lilladher "/>
    <d v="2020-10-29T12:06:00"/>
    <x v="7"/>
    <s v="Persistent Systems"/>
    <s v="PERSISTENT"/>
    <n v="1368"/>
    <s v="Buy"/>
    <s v="2020-10-29"/>
    <s v="1145.2"/>
    <s v="2020-12-22"/>
    <s v="1399.0"/>
    <x v="2"/>
    <n v="0.2216206776108976"/>
    <n v="54"/>
    <n v="4.1040866224240297E-3"/>
  </r>
  <r>
    <n v="2307"/>
    <s v="Reduce Torrent Pharma; target of Rs 2863: Dolat Capital Market "/>
    <d v="2020-10-29T11:10:00"/>
    <x v="21"/>
    <s v="Torrent Pharma"/>
    <s v="TORNTPHARM"/>
    <n v="2863"/>
    <s v="Reduce"/>
    <s v=""/>
    <s v=""/>
    <s v=""/>
    <s v=""/>
    <x v="0"/>
    <s v=""/>
    <e v="#VALUE!"/>
    <s v=""/>
  </r>
  <r>
    <n v="2308"/>
    <s v="Reduce Amara Raja Batteries; target of Rs 845: Dolat Capital Market "/>
    <d v="2020-10-29T11:10:00"/>
    <x v="21"/>
    <s v="Amara Raja Batteries"/>
    <s v="AMARAJABAT"/>
    <n v="845"/>
    <s v="Reduce"/>
    <s v=""/>
    <s v=""/>
    <s v=""/>
    <s v=""/>
    <x v="0"/>
    <s v=""/>
    <e v="#VALUE!"/>
    <s v=""/>
  </r>
  <r>
    <n v="2309"/>
    <s v="Accumulate Kotak Mahindra Bank; target of Rs 1580: Dolat Capital Market "/>
    <d v="2020-10-29T11:10:00"/>
    <x v="21"/>
    <s v="Kotak Mahindra Bank"/>
    <s v="KOTAKBANK"/>
    <n v="1580"/>
    <s v="Accumulate"/>
    <s v="2020-10-29"/>
    <s v="1532.0"/>
    <s v="2020-10-29"/>
    <s v="1588.8"/>
    <x v="2"/>
    <n v="3.7075718015665768E-2"/>
    <n v="0"/>
    <n v="3.7075718015665768E-2"/>
  </r>
  <r>
    <n v="2310"/>
    <s v="Accumulate Persistent Systems; target of Rs 1300: Dolat Capital Market "/>
    <d v="2020-10-29T11:09:00"/>
    <x v="21"/>
    <s v="Persistent Systems"/>
    <s v="PERSISTENT"/>
    <n v="1300"/>
    <s v="Accumulate"/>
    <s v="2020-10-29"/>
    <s v="1145.2"/>
    <s v="2020-12-11"/>
    <s v="1324.85"/>
    <x v="2"/>
    <n v="0.15687216206776097"/>
    <n v="43"/>
    <n v="3.6481898155293251E-3"/>
  </r>
  <r>
    <n v="2311"/>
    <s v="Buy SBI Life Insurance Company; target of Rs 1018: Dolat Capital Market "/>
    <d v="2020-10-29T11:08:00"/>
    <x v="21"/>
    <s v="SBI Life Insurance Company"/>
    <s v="SBILIFE"/>
    <n v="1018"/>
    <s v="Buy"/>
    <s v="2020-10-29"/>
    <s v="764.45"/>
    <s v="2021-05-05"/>
    <s v="1019.8"/>
    <x v="2"/>
    <n v="0.33403100268166641"/>
    <n v="188"/>
    <n v="1.7767606525620554E-3"/>
  </r>
  <r>
    <n v="2312"/>
    <s v="Buy Indian Bank; target of Rs 75: Anand Rathi "/>
    <d v="2020-10-28T17:03:00"/>
    <x v="11"/>
    <s v="Indian Bank"/>
    <s v="INDIANB"/>
    <n v="75"/>
    <s v="Buy"/>
    <s v="2020-10-29"/>
    <s v="58.35"/>
    <s v="2020-12-04"/>
    <s v="75.1"/>
    <x v="2"/>
    <n v="0.28706083976006841"/>
    <n v="36"/>
    <n v="7.9739122155574552E-3"/>
  </r>
  <r>
    <n v="2313"/>
    <s v="Buy Kewal Kiran Clothing; target of Rs 968: Anand Rathi "/>
    <d v="2020-10-28T17:02:00"/>
    <x v="11"/>
    <s v="Kewal Kiran Clothing"/>
    <s v="KKCL"/>
    <n v="968"/>
    <s v="Buy"/>
    <s v="2020-10-29"/>
    <s v="749.9"/>
    <s v="2021-01-05"/>
    <s v="1032.5"/>
    <x v="2"/>
    <n v="0.37685024669955997"/>
    <n v="68"/>
    <n v="5.5419153926405881E-3"/>
  </r>
  <r>
    <n v="2314"/>
    <s v="Buy Subros; target of Rs 365: Khambatta Securities "/>
    <d v="2020-10-28T17:02:00"/>
    <x v="16"/>
    <s v="Subros"/>
    <s v="SUBROS"/>
    <n v="365"/>
    <s v="Buy"/>
    <s v="2020-10-29"/>
    <s v="281.0"/>
    <s v="2021-10-08"/>
    <s v="372.0"/>
    <x v="2"/>
    <n v="0.32384341637010677"/>
    <n v="344"/>
    <n v="9.4140528014565925E-4"/>
  </r>
  <r>
    <n v="2315"/>
    <s v="Buy Bajaj Finance; target of Rs 3760: Geojit "/>
    <d v="2020-10-28T17:01:00"/>
    <x v="15"/>
    <s v="Bajaj Finance"/>
    <s v="BAJAJFINSV"/>
    <n v="3760"/>
    <s v="Buy"/>
    <s v=""/>
    <s v=""/>
    <s v=""/>
    <s v=""/>
    <x v="0"/>
    <s v=""/>
    <e v="#VALUE!"/>
    <s v=""/>
  </r>
  <r>
    <n v="2316"/>
    <s v="Buy HDFC Life Insurance Company; target of Rs 660: Geojit "/>
    <d v="2020-10-28T17:01:00"/>
    <x v="15"/>
    <s v="HDFC Life Insurance Company"/>
    <s v="HDFCLIFE"/>
    <n v="660"/>
    <s v="Buy"/>
    <s v="2020-10-29"/>
    <s v="582.0"/>
    <s v="2020-11-17"/>
    <s v="674.0"/>
    <x v="2"/>
    <n v="0.15807560137457044"/>
    <n v="19"/>
    <n v="8.3197684933984436E-3"/>
  </r>
  <r>
    <n v="2317"/>
    <s v="Buy Swaraj Engines; target of Rs 1676: East India Securities "/>
    <d v="2020-10-28T17:01:00"/>
    <x v="24"/>
    <s v="Swaraj Engines"/>
    <s v="SWARAJENG"/>
    <n v="1676"/>
    <s v="Buy"/>
    <s v="2020-10-29"/>
    <s v="1432.0"/>
    <s v="2021-06-18"/>
    <s v="1680.0"/>
    <x v="2"/>
    <n v="0.17318435754189945"/>
    <n v="232"/>
    <n v="7.4648429974956659E-4"/>
  </r>
  <r>
    <n v="2318"/>
    <s v="Buy Kotak Mahindra Bank; target of Rs 1680: LKP Research "/>
    <d v="2020-10-28T17:00:00"/>
    <x v="18"/>
    <s v="Kotak Mahindra Bank"/>
    <s v="KOTAKBANK"/>
    <n v="1680"/>
    <s v="Buy"/>
    <s v="2020-10-29"/>
    <s v="1532.0"/>
    <s v="2020-11-05"/>
    <s v="1680.0"/>
    <x v="2"/>
    <n v="9.6605744125326368E-2"/>
    <n v="7"/>
    <n v="1.3800820589332338E-2"/>
  </r>
  <r>
    <n v="2319"/>
    <s v="Buy Shree Digvijay Cement Company; target of Rs 75: Arihant Capital "/>
    <d v="2020-10-28T16:59:00"/>
    <x v="3"/>
    <s v="Shree Digvijay Cement Company"/>
    <s v="SHREECEM"/>
    <n v="75"/>
    <s v="Buy"/>
    <s v=""/>
    <s v=""/>
    <s v=""/>
    <s v=""/>
    <x v="0"/>
    <s v=""/>
    <e v="#VALUE!"/>
    <s v=""/>
  </r>
  <r>
    <n v="2320"/>
    <s v="Buy D P Abhushan; target of Rs 131: Arihant Capital "/>
    <d v="2020-10-28T16:58:00"/>
    <x v="3"/>
    <s v="D P Abhushan"/>
    <s v="DPABHUSHAN"/>
    <n v="131"/>
    <s v="Buy"/>
    <s v="2020-11-03"/>
    <s v="129.3"/>
    <s v="2020-11-03"/>
    <s v="134.5"/>
    <x v="2"/>
    <n v="4.021655065738583E-2"/>
    <n v="0"/>
    <n v="4.021655065738583E-2"/>
  </r>
  <r>
    <n v="2321"/>
    <s v="Buy Alembic Pharmaceuticals; target of Rs 1286 KR Choksey "/>
    <d v="2020-10-28T16:58:00"/>
    <x v="5"/>
    <s v="Alembic Pharmaceuticals"/>
    <s v="APLLTD"/>
    <n v="1286"/>
    <s v="Buy"/>
    <s v="2020-10-29"/>
    <s v="950.0"/>
    <s v=""/>
    <s v=""/>
    <x v="1"/>
    <s v=""/>
    <e v="#VALUE!"/>
    <s v=""/>
  </r>
  <r>
    <n v="2322"/>
    <s v="Accumulate Bajaj Auto; target of Rs 3236 KR Choksey "/>
    <d v="2020-10-28T16:57:00"/>
    <x v="5"/>
    <s v="Bajaj Auto"/>
    <s v="BAJAJ-AUTO"/>
    <n v="3236"/>
    <s v="Accumulate"/>
    <s v="2020-10-29"/>
    <s v="2918.95"/>
    <s v="2020-11-27"/>
    <s v="3249.0"/>
    <x v="2"/>
    <n v="0.11307148118330228"/>
    <n v="29"/>
    <n v="3.8990165925276649E-3"/>
  </r>
  <r>
    <n v="2323"/>
    <s v="Hold Torrent Pharmaceuticals; target of Rs 2871: Sharekhan "/>
    <d v="2020-10-28T13:22:00"/>
    <x v="2"/>
    <s v="Torrent Pharmaceuticals"/>
    <s v="TORNTPHARM"/>
    <n v="2871"/>
    <s v="Hold"/>
    <s v="2020-10-28"/>
    <s v="2598.0"/>
    <s v="2021-01-08"/>
    <s v="2872.0"/>
    <x v="2"/>
    <n v="0.10546574287913779"/>
    <n v="72"/>
    <n v="1.4648019844324693E-3"/>
  </r>
  <r>
    <n v="2324"/>
    <s v="Buy Sudarshan Chemical Industries; target of Rs 567: Sharekhan "/>
    <d v="2020-10-28T13:21:00"/>
    <x v="2"/>
    <s v="Sudarshan Chemical Industries"/>
    <s v="SUDARSCHEM"/>
    <n v="567"/>
    <s v="Buy"/>
    <s v="2020-10-28"/>
    <s v="460.6"/>
    <s v="2021-03-01"/>
    <s v="589.9"/>
    <x v="2"/>
    <n v="0.28072079895788093"/>
    <n v="124"/>
    <n v="2.2638774109506525E-3"/>
  </r>
  <r>
    <n v="2325"/>
    <s v="Buy Persistent Systems; target of Rs 1450: Sharekhan "/>
    <d v="2020-10-28T13:21:00"/>
    <x v="2"/>
    <s v="Persistent Systems"/>
    <s v="PERSISTENT"/>
    <n v="1450"/>
    <s v="Buy"/>
    <s v="2020-10-28"/>
    <s v="1183.15"/>
    <s v="2020-12-23"/>
    <s v="1468.85"/>
    <x v="2"/>
    <n v="0.24147403118793034"/>
    <n v="56"/>
    <n v="4.3120362712130416E-3"/>
  </r>
  <r>
    <n v="2326"/>
    <s v="Buy Kotak Mahindra Bank; target of Rs 1730: Sharekhan "/>
    <d v="2020-10-28T13:21:00"/>
    <x v="2"/>
    <s v="Kotak Mahindra Bank"/>
    <s v="KOTAKBANK"/>
    <n v="1730"/>
    <s v="Buy"/>
    <s v="2020-10-28"/>
    <s v="1575.0"/>
    <s v="2020-11-09"/>
    <s v="1751.8"/>
    <x v="2"/>
    <n v="0.11225396825396823"/>
    <n v="12"/>
    <n v="9.3544973544973532E-3"/>
  </r>
  <r>
    <n v="2327"/>
    <s v="Buy Aurobindo Pharma; target of Rs 985: Motilal Oswal "/>
    <d v="2020-10-28T13:19:00"/>
    <x v="1"/>
    <s v="Aurobindo Pharma"/>
    <s v="AUROPHARMA"/>
    <n v="985"/>
    <s v="Buy"/>
    <s v="2020-10-28"/>
    <s v="794.3"/>
    <s v="2021-01-05"/>
    <s v="996.85"/>
    <x v="2"/>
    <n v="0.25500440639556854"/>
    <n v="69"/>
    <n v="3.6957160347183848E-3"/>
  </r>
  <r>
    <n v="2328"/>
    <s v="Buy Persistent Systems; target of Rs 1400: Motilal Oswal "/>
    <d v="2020-10-28T13:19:00"/>
    <x v="1"/>
    <s v="Persistent Systems"/>
    <s v="PERSISTENT"/>
    <n v="1400"/>
    <s v="Buy"/>
    <s v="2020-10-28"/>
    <s v="1183.15"/>
    <s v="2020-12-23"/>
    <s v="1468.85"/>
    <x v="2"/>
    <n v="0.24147403118793034"/>
    <n v="56"/>
    <n v="4.3120362712130416E-3"/>
  </r>
  <r>
    <n v="2329"/>
    <s v="Buy SBI Life Insurance; target of Rs 1000: Motilal Oswal "/>
    <d v="2020-10-28T13:18:00"/>
    <x v="1"/>
    <s v="SBI Life Insurance"/>
    <s v="SBILIFE"/>
    <n v="1000"/>
    <s v="Buy"/>
    <s v="2020-10-28"/>
    <s v="777.0"/>
    <s v="2021-05-04"/>
    <s v="1005.0"/>
    <x v="2"/>
    <n v="0.29343629343629346"/>
    <n v="188"/>
    <n v="1.5608313480653907E-3"/>
  </r>
  <r>
    <n v="2330"/>
    <s v="Buy Kotak Mahindra Bank; target of Rs 1650: Motilal Oswal "/>
    <d v="2020-10-28T13:18:00"/>
    <x v="1"/>
    <s v="Kotak Mahindra Bank"/>
    <s v="KOTAKBANK"/>
    <n v="1650"/>
    <s v="Buy"/>
    <s v="2020-10-28"/>
    <s v="1575.0"/>
    <s v="2020-11-05"/>
    <s v="1680.0"/>
    <x v="2"/>
    <n v="6.6666666666666666E-2"/>
    <n v="8"/>
    <n v="8.3333333333333332E-3"/>
  </r>
  <r>
    <n v="2331"/>
    <s v="Buy EPL; target of Rs 314: Motilal Oswal "/>
    <d v="2020-10-27T20:05:00"/>
    <x v="1"/>
    <s v="EPL"/>
    <s v="EPL"/>
    <n v="314"/>
    <s v="Buy"/>
    <s v="2020-10-28"/>
    <s v="258.15"/>
    <s v=""/>
    <s v=""/>
    <x v="1"/>
    <s v=""/>
    <e v="#VALUE!"/>
    <s v=""/>
  </r>
  <r>
    <n v="2332"/>
    <s v="Buy Mphasis; target of Rs 1665: Motilal Oswal "/>
    <d v="2020-10-27T20:04:00"/>
    <x v="1"/>
    <s v="Mphasis"/>
    <s v="MPHASIS"/>
    <n v="1665"/>
    <s v="Buy"/>
    <s v="2020-10-28"/>
    <s v="1366.7"/>
    <s v="2021-01-06"/>
    <s v="1697.4"/>
    <x v="2"/>
    <n v="0.24196970805590109"/>
    <n v="70"/>
    <n v="3.4567101150843015E-3"/>
  </r>
  <r>
    <n v="2333"/>
    <s v="Buy JSW Steel; target of Rs 372: Motilal Oswal "/>
    <d v="2020-10-27T19:51:00"/>
    <x v="1"/>
    <s v="JSW Steel"/>
    <s v="JSWSTEEL"/>
    <n v="372"/>
    <s v="Buy"/>
    <s v="2020-10-28"/>
    <s v="309.05"/>
    <s v="2020-12-03"/>
    <s v="374.3"/>
    <x v="2"/>
    <n v="0.21113088497006957"/>
    <n v="36"/>
    <n v="5.864746804724155E-3"/>
  </r>
  <r>
    <n v="2334"/>
    <s v="Buy Crompton Gr. Con; target of Rs 360: Motilal Oswal "/>
    <d v="2020-10-27T19:50:00"/>
    <x v="1"/>
    <s v="Crompton Gr. Con"/>
    <s v="LEXUS"/>
    <n v="360"/>
    <s v="Buy"/>
    <s v=""/>
    <s v=""/>
    <s v=""/>
    <s v=""/>
    <x v="0"/>
    <s v=""/>
    <e v="#VALUE!"/>
    <s v=""/>
  </r>
  <r>
    <n v="2335"/>
    <s v="Buy Polycab India; target of Rs 1060: Sharekhan "/>
    <d v="2020-10-27T16:03:00"/>
    <x v="2"/>
    <s v="Polycab India"/>
    <s v="POLYCAB"/>
    <n v="1060"/>
    <s v="Buy"/>
    <s v="2020-10-28"/>
    <s v="944.5"/>
    <s v="2020-12-16"/>
    <s v="1060.0"/>
    <x v="2"/>
    <n v="0.12228692429857067"/>
    <n v="49"/>
    <n v="2.4956515162973605E-3"/>
  </r>
  <r>
    <n v="2336"/>
    <s v="Buy Atul; target of Rs 6725: Sharekhan "/>
    <d v="2020-10-27T16:03:00"/>
    <x v="2"/>
    <s v="Atul"/>
    <s v="ATULAUTO"/>
    <n v="6725"/>
    <s v="Buy"/>
    <s v=""/>
    <s v=""/>
    <s v=""/>
    <s v=""/>
    <x v="0"/>
    <s v=""/>
    <e v="#VALUE!"/>
    <s v=""/>
  </r>
  <r>
    <n v="2337"/>
    <s v="Buy Biocon; target of Rs 495: Sharekhan "/>
    <d v="2020-10-27T16:02:00"/>
    <x v="2"/>
    <s v="Biocon"/>
    <s v="BIOCON"/>
    <n v="495"/>
    <s v="Buy"/>
    <s v="2020-10-28"/>
    <s v="411.25"/>
    <s v=""/>
    <s v=""/>
    <x v="1"/>
    <s v=""/>
    <e v="#VALUE!"/>
    <s v=""/>
  </r>
  <r>
    <n v="2338"/>
    <s v="Buy ICICI Lombard General Insurance; target of Rs 1510: Sharekhan "/>
    <d v="2020-10-27T16:02:00"/>
    <x v="2"/>
    <s v="ICICI Lombard General Insurance"/>
    <s v="ICICIGI"/>
    <n v="1510"/>
    <s v="Buy"/>
    <s v="2020-10-28"/>
    <s v="1255.0"/>
    <s v="2020-12-02"/>
    <s v="1530.0"/>
    <x v="2"/>
    <n v="0.21912350597609562"/>
    <n v="35"/>
    <n v="6.2606715993170177E-3"/>
  </r>
  <r>
    <n v="2339"/>
    <s v="Buy JSW Steel; target of Rs 375: Sharekhan "/>
    <d v="2020-10-27T16:02:00"/>
    <x v="2"/>
    <s v="JSW Steel"/>
    <s v="JSWSTEEL"/>
    <n v="375"/>
    <s v="Buy"/>
    <s v="2020-10-28"/>
    <s v="309.05"/>
    <s v="2020-12-04"/>
    <s v="376.2"/>
    <x v="2"/>
    <n v="0.21727875748260791"/>
    <n v="37"/>
    <n v="5.8723988508812951E-3"/>
  </r>
  <r>
    <n v="2340"/>
    <s v="Buy Tech Mahindra; target of Rs 1000: Sharekhan "/>
    <d v="2020-10-27T16:01:00"/>
    <x v="2"/>
    <s v="Tech Mahindra"/>
    <s v="TECHM"/>
    <n v="1000"/>
    <s v="Buy"/>
    <s v="2020-10-28"/>
    <s v="830.0"/>
    <s v="2021-01-04"/>
    <s v="1005.0"/>
    <x v="2"/>
    <n v="0.21084337349397592"/>
    <n v="68"/>
    <n v="3.1006378454996458E-3"/>
  </r>
  <r>
    <n v="2341"/>
    <s v="Buy Nestle India; target of Rs 19,055: Sharekhan "/>
    <d v="2020-10-27T16:01:00"/>
    <x v="2"/>
    <s v="Nestle India"/>
    <s v="NESTLEIND"/>
    <n v="19055"/>
    <s v="Buy"/>
    <s v="2020-10-28"/>
    <s v="17150.0"/>
    <s v="2021-08-20"/>
    <s v="19641.1"/>
    <x v="2"/>
    <n v="0.14525364431486873"/>
    <n v="296"/>
    <n v="4.9072177133401593E-4"/>
  </r>
  <r>
    <n v="2342"/>
    <s v="Buy Asian Paints; target of Rs 2475: Sharekhan "/>
    <d v="2020-10-27T16:01:00"/>
    <x v="2"/>
    <s v="Asian Paints"/>
    <s v="ASIANPAINT"/>
    <n v="2475"/>
    <s v="Buy"/>
    <s v="2020-10-28"/>
    <s v="2199.8"/>
    <s v="2020-12-07"/>
    <s v="2478.8"/>
    <x v="2"/>
    <n v="0.12682971179198108"/>
    <n v="40"/>
    <n v="3.1707427947995268E-3"/>
  </r>
  <r>
    <n v="2343"/>
    <s v="Buy Bajaj Auto; target of Rs 3500: Sharekhan "/>
    <d v="2020-10-27T16:01:00"/>
    <x v="2"/>
    <s v="Bajaj Auto"/>
    <s v="BAJAJ-AUTO"/>
    <n v="3500"/>
    <s v="Buy"/>
    <s v="2020-10-28"/>
    <s v="2947.0"/>
    <s v="2021-01-04"/>
    <s v="3528.0"/>
    <x v="2"/>
    <n v="0.19714964370546317"/>
    <n v="68"/>
    <n v="2.8992594662568113E-3"/>
  </r>
  <r>
    <n v="2344"/>
    <s v="Buy Bajaj Finserv; target of Rs 7500: Sharekhan "/>
    <d v="2020-10-27T16:00:00"/>
    <x v="2"/>
    <s v="Bajaj Finserv"/>
    <s v="BAJAJFINSV"/>
    <n v="7500"/>
    <s v="Buy"/>
    <s v="2020-10-28"/>
    <s v="5678.0"/>
    <s v="2020-11-18"/>
    <s v="7845.0"/>
    <x v="2"/>
    <n v="0.38164846777034167"/>
    <n v="21"/>
    <n v="1.8173736560492461E-2"/>
  </r>
  <r>
    <n v="2345"/>
    <s v="Hold Nestlé India; target of Rs 18000: ICICI Direct "/>
    <d v="2020-10-27T14:14:00"/>
    <x v="8"/>
    <s v="Nestlé India"/>
    <s v="DISHTV"/>
    <n v="18000"/>
    <s v="Hold"/>
    <s v=""/>
    <s v=""/>
    <s v=""/>
    <s v=""/>
    <x v="0"/>
    <s v=""/>
    <e v="#VALUE!"/>
    <s v=""/>
  </r>
  <r>
    <n v="2346"/>
    <s v="Buy Biocon; target of Rs 500: ICICI Direct "/>
    <d v="2020-10-27T14:11:00"/>
    <x v="8"/>
    <s v="Biocon"/>
    <s v="BIOCON"/>
    <n v="500"/>
    <s v="Buy"/>
    <s v="2020-10-27"/>
    <s v="401.25"/>
    <s v=""/>
    <s v=""/>
    <x v="1"/>
    <s v=""/>
    <e v="#VALUE!"/>
    <s v=""/>
  </r>
  <r>
    <n v="2347"/>
    <s v="Buy Tech Mahindra; target of Rs 1040: ICICI Direct "/>
    <d v="2020-10-27T14:10:00"/>
    <x v="8"/>
    <s v="Tech Mahindra"/>
    <s v="TECHM"/>
    <n v="1040"/>
    <s v="Buy"/>
    <s v="2020-10-27"/>
    <s v="826.4"/>
    <s v="2021-01-08"/>
    <s v="1060.0"/>
    <x v="2"/>
    <n v="0.2826718296224589"/>
    <n v="73"/>
    <n v="3.8722168441432726E-3"/>
  </r>
  <r>
    <n v="2348"/>
    <s v="Buy Music Broadcast; target of Rs 25: ICICI Direct "/>
    <d v="2020-10-27T14:07:00"/>
    <x v="8"/>
    <s v="Music Broadcast"/>
    <s v="RADIOCITY"/>
    <n v="25"/>
    <s v="Buy"/>
    <s v="2020-10-27"/>
    <s v="23.0"/>
    <s v="2021-02-11"/>
    <s v="25.55"/>
    <x v="2"/>
    <n v="0.11086956521739133"/>
    <n v="107"/>
    <n v="1.0361641609101995E-3"/>
  </r>
  <r>
    <n v="2349"/>
    <s v="Buy Polycab India; target of Rs 1040: ICICI Direct "/>
    <d v="2020-10-27T14:06:00"/>
    <x v="8"/>
    <s v="Polycab India"/>
    <s v="POLYCAB"/>
    <n v="1040"/>
    <s v="Buy"/>
    <s v="2020-10-27"/>
    <s v="949.95"/>
    <s v="2020-12-09"/>
    <s v="1046.0"/>
    <x v="2"/>
    <n v="0.10111058476761929"/>
    <n v="43"/>
    <n v="2.3514089480841695E-3"/>
  </r>
  <r>
    <n v="2350"/>
    <s v="Buy Gokaldas Exports; target of Rs 100: ICICI Direct "/>
    <d v="2020-10-27T14:03:00"/>
    <x v="8"/>
    <s v="Gokaldas Exports"/>
    <s v="GOKEX"/>
    <n v="100"/>
    <s v="Buy"/>
    <s v="2020-10-27"/>
    <s v="74.7"/>
    <s v="2021-05-06"/>
    <s v="104.5"/>
    <x v="2"/>
    <n v="0.39892904953145913"/>
    <n v="191"/>
    <n v="2.0886337671804141E-3"/>
  </r>
  <r>
    <n v="2351"/>
    <s v="Hold Ambuja Cement; target of Rs 265: ICICI Direct "/>
    <d v="2020-10-27T13:56:00"/>
    <x v="8"/>
    <s v="Ambuja Cement"/>
    <s v="AMBUJACEM"/>
    <n v="265"/>
    <s v="Hold"/>
    <s v="2020-10-27"/>
    <s v="245.05"/>
    <s v="2020-10-30"/>
    <s v="265.8"/>
    <x v="2"/>
    <n v="8.4676596612936125E-2"/>
    <n v="3"/>
    <n v="2.8225532204312041E-2"/>
  </r>
  <r>
    <n v="2352"/>
    <s v="Hold Bharti Infratel; target of Rs 220: ICICI Direct "/>
    <d v="2020-10-27T13:54:00"/>
    <x v="8"/>
    <s v="Bharti Infratel"/>
    <s v="BHARTIARTL"/>
    <n v="220"/>
    <s v="Hold"/>
    <s v=""/>
    <s v=""/>
    <s v=""/>
    <s v=""/>
    <x v="0"/>
    <s v=""/>
    <e v="#VALUE!"/>
    <s v=""/>
  </r>
  <r>
    <n v="2353"/>
    <s v="Hold JSW Steel; target of Rs 330: ICICI Direct "/>
    <d v="2020-10-27T13:31:00"/>
    <x v="8"/>
    <s v="JSW Steel"/>
    <s v="JSWSTEEL"/>
    <n v="330"/>
    <s v="Hold"/>
    <s v="2020-10-27"/>
    <s v="308.35"/>
    <s v="2020-11-06"/>
    <s v="330.65"/>
    <x v="2"/>
    <n v="7.2320415112696462E-2"/>
    <n v="10"/>
    <n v="7.2320415112696462E-3"/>
  </r>
  <r>
    <n v="2354"/>
    <s v="Buy Mphasis; target of Rs 1711: Prabhudas Lilladher "/>
    <d v="2020-10-27T13:29:00"/>
    <x v="7"/>
    <s v="Mphasis"/>
    <s v="MPHASIS"/>
    <n v="1711"/>
    <s v="Buy"/>
    <s v="2020-10-27"/>
    <s v="1369.6"/>
    <s v="2021-01-14"/>
    <s v="1735.0"/>
    <x v="2"/>
    <n v="0.26679322429906549"/>
    <n v="79"/>
    <n v="3.3771294215071582E-3"/>
  </r>
  <r>
    <n v="2355"/>
    <s v="Buy Tech Mahindra; target of Rs 1042: Prabhudas Lilladher "/>
    <d v="2020-10-27T13:27:00"/>
    <x v="7"/>
    <s v="Tech Mahindra"/>
    <s v="TECHM"/>
    <n v="1042"/>
    <s v="Buy"/>
    <s v="2020-10-27"/>
    <s v="826.4"/>
    <s v="2021-01-08"/>
    <s v="1060.0"/>
    <x v="2"/>
    <n v="0.2826718296224589"/>
    <n v="73"/>
    <n v="3.8722168441432726E-3"/>
  </r>
  <r>
    <n v="2356"/>
    <s v="Buy Crompton Greaves Consumer Electricals; target of Rs 346: Prabhudas Lilladher "/>
    <d v="2020-10-27T13:23:00"/>
    <x v="7"/>
    <s v="Crompton Greaves Consumer Electricals"/>
    <s v="BAJAJCON"/>
    <n v="346"/>
    <s v="Buy"/>
    <s v="2020-10-27"/>
    <s v="193.5"/>
    <s v=""/>
    <s v=""/>
    <x v="1"/>
    <s v=""/>
    <e v="#VALUE!"/>
    <s v=""/>
  </r>
  <r>
    <n v="2357"/>
    <s v="Reduce JSW Steel; target of Rs 223: Prabhudas Lilladher "/>
    <d v="2020-10-27T13:19:00"/>
    <x v="7"/>
    <s v="JSW Steel"/>
    <s v="JSWSTEEL"/>
    <n v="223"/>
    <s v="Reduce"/>
    <s v=""/>
    <s v=""/>
    <s v="2020-10-27"/>
    <s v="308.35"/>
    <x v="1"/>
    <s v=""/>
    <e v="#VALUE!"/>
    <s v=""/>
  </r>
  <r>
    <n v="2358"/>
    <s v="Hold Heidelberg Cement India; target of Rs 195: Prabhudas Lilladher "/>
    <d v="2020-10-27T13:17:00"/>
    <x v="7"/>
    <s v="Heidelberg Cement India"/>
    <s v="HEIDELBERG"/>
    <n v="195"/>
    <s v="Hold"/>
    <s v="2020-10-27"/>
    <s v="185.0"/>
    <s v="2020-11-09"/>
    <s v="195.0"/>
    <x v="2"/>
    <n v="5.4054054054054057E-2"/>
    <n v="13"/>
    <n v="4.1580041580041582E-3"/>
  </r>
  <r>
    <n v="2359"/>
    <s v="Hold Nestle India; target of Rs 15,122: Prabhudas Lilladher "/>
    <d v="2020-10-27T13:13:00"/>
    <x v="7"/>
    <s v="Nestle India"/>
    <s v="NESTLEIND"/>
    <n v="15122"/>
    <s v="Hold"/>
    <s v=""/>
    <s v=""/>
    <s v=""/>
    <s v=""/>
    <x v="0"/>
    <s v=""/>
    <e v="#VALUE!"/>
    <s v=""/>
  </r>
  <r>
    <n v="2360"/>
    <s v="Hold Nestle India; target of Rs 15,800: Emkay Global Financial "/>
    <d v="2020-10-27T13:12:00"/>
    <x v="0"/>
    <s v="Nestle India"/>
    <s v="NESTLEIND"/>
    <n v="15800"/>
    <s v="Hold"/>
    <s v=""/>
    <s v=""/>
    <s v=""/>
    <s v=""/>
    <x v="0"/>
    <s v=""/>
    <e v="#VALUE!"/>
    <s v=""/>
  </r>
  <r>
    <n v="2361"/>
    <s v="Reduce ICICI Lombard; target of Rs 1141: HDFC Securities "/>
    <d v="2020-10-27T13:06:00"/>
    <x v="12"/>
    <s v="ICICI Lombard"/>
    <s v="ICICIGI"/>
    <n v="1141"/>
    <s v="Reduce"/>
    <s v=""/>
    <s v=""/>
    <s v="2020-10-27"/>
    <s v="1274.4"/>
    <x v="1"/>
    <s v=""/>
    <e v="#VALUE!"/>
    <s v=""/>
  </r>
  <r>
    <n v="2362"/>
    <s v="Buy Persistent Systems; target of Rs 1520: HDFC Securities "/>
    <d v="2020-10-27T13:05:00"/>
    <x v="12"/>
    <s v="Persistent Systems"/>
    <s v="PERSISTENT"/>
    <n v="1520"/>
    <s v="Buy"/>
    <s v="2020-10-27"/>
    <s v="1200.0"/>
    <s v="2020-12-29"/>
    <s v="1521.85"/>
    <x v="2"/>
    <n v="0.26820833333333327"/>
    <n v="63"/>
    <n v="4.2572751322751314E-3"/>
  </r>
  <r>
    <n v="2363"/>
    <s v="Buy Bharti Infratel; target of Rs 285: Dolat Capital Market "/>
    <d v="2020-10-27T13:02:00"/>
    <x v="21"/>
    <s v="Bharti Infratel"/>
    <s v="BHARTIARTL"/>
    <n v="285"/>
    <s v="Buy"/>
    <s v=""/>
    <s v=""/>
    <s v=""/>
    <s v=""/>
    <x v="0"/>
    <s v=""/>
    <e v="#VALUE!"/>
    <s v=""/>
  </r>
  <r>
    <n v="2364"/>
    <s v="Buy Crompton Greaves Consumer; target of Rs 352: Anand Rathi "/>
    <d v="2020-10-27T12:57:00"/>
    <x v="11"/>
    <s v="Crompton Greaves Consumer"/>
    <s v="CROMPTON"/>
    <n v="352"/>
    <s v="Buy"/>
    <s v="2020-10-27"/>
    <s v="306.6"/>
    <s v="2020-12-16"/>
    <s v="368.1"/>
    <x v="2"/>
    <n v="0.20058708414872797"/>
    <n v="50"/>
    <n v="4.0117416829745598E-3"/>
  </r>
  <r>
    <n v="2365"/>
    <s v="Sell Bharti Infratel; target of Rs 165: Emkay Global Financial "/>
    <d v="2020-10-27T12:56:00"/>
    <x v="0"/>
    <s v="Bharti Infratel"/>
    <s v="BHARTIARTL"/>
    <n v="165"/>
    <s v="Sell"/>
    <s v=""/>
    <s v=""/>
    <s v=""/>
    <s v=""/>
    <x v="0"/>
    <s v=""/>
    <e v="#VALUE!"/>
    <s v=""/>
  </r>
  <r>
    <n v="2366"/>
    <s v="Sell Yes Bank; target of Rs 9: Emkay Global Financial "/>
    <d v="2020-10-27T12:51:00"/>
    <x v="0"/>
    <s v="Yes Bank"/>
    <s v="YESBANK"/>
    <n v="9"/>
    <s v="Sell"/>
    <s v=""/>
    <s v=""/>
    <s v="2020-10-27"/>
    <s v="13.05"/>
    <x v="1"/>
    <s v=""/>
    <e v="#VALUE!"/>
    <s v=""/>
  </r>
  <r>
    <n v="2367"/>
    <s v="Sell JSW Steel; target of Rs 256: Emkay Global Financial "/>
    <d v="2020-10-27T12:49:00"/>
    <x v="0"/>
    <s v="JSW Steel"/>
    <s v="JSWSTEEL"/>
    <n v="256"/>
    <s v="Sell"/>
    <s v=""/>
    <s v=""/>
    <s v="2020-10-27"/>
    <s v="308.35"/>
    <x v="1"/>
    <s v=""/>
    <e v="#VALUE!"/>
    <s v=""/>
  </r>
  <r>
    <n v="2368"/>
    <s v="Buy Crompton Greaves CE; target of Rs 340: Emkay Global Financial "/>
    <d v="2020-10-27T12:47:00"/>
    <x v="0"/>
    <s v="Crompton Greaves CE"/>
    <s v="APCL"/>
    <n v="340"/>
    <s v="Buy"/>
    <s v="2020-10-27"/>
    <s v="219.05"/>
    <s v="2021-06-08"/>
    <s v="360.0"/>
    <x v="2"/>
    <n v="0.64346039716959591"/>
    <n v="224"/>
    <n v="2.8725910587928389E-3"/>
  </r>
  <r>
    <n v="2369"/>
    <s v="Hold Mphasis; target of Rs 1440: Emkay Global Financial "/>
    <d v="2020-10-27T12:46:00"/>
    <x v="0"/>
    <s v="Mphasis"/>
    <s v="MPHASIS"/>
    <n v="1440"/>
    <s v="Hold"/>
    <s v="2020-10-27"/>
    <s v="1369.6"/>
    <s v="2020-12-23"/>
    <s v="1629.2"/>
    <x v="2"/>
    <n v="0.18954439252336461"/>
    <n v="57"/>
    <n v="3.325340219708151E-3"/>
  </r>
  <r>
    <n v="2370"/>
    <s v="Buy Subros; target of Rs 310: HDFC Securities "/>
    <d v="2020-10-26T15:47:00"/>
    <x v="12"/>
    <s v="Subros"/>
    <s v="SUBROS"/>
    <n v="310"/>
    <s v="Buy"/>
    <s v="2020-10-27"/>
    <s v="266.25"/>
    <s v="2020-11-18"/>
    <s v="320.0"/>
    <x v="2"/>
    <n v="0.20187793427230047"/>
    <n v="22"/>
    <n v="9.1762697396500208E-3"/>
  </r>
  <r>
    <n v="2371"/>
    <s v="Buy Tech Mahindra; target of Rs 940: HDFC Securities "/>
    <d v="2020-10-26T15:46:00"/>
    <x v="12"/>
    <s v="Tech Mahindra"/>
    <s v="TECHM"/>
    <n v="940"/>
    <s v="Buy"/>
    <s v="2020-10-27"/>
    <s v="826.4"/>
    <s v="2020-12-07"/>
    <s v="950.85"/>
    <x v="2"/>
    <n v="0.15059293320425951"/>
    <n v="41"/>
    <n v="3.6729983708355977E-3"/>
  </r>
  <r>
    <n v="2372"/>
    <s v="Buy Mphasis; target of Rs 1655: HDFC Securities "/>
    <d v="2020-10-26T15:46:00"/>
    <x v="12"/>
    <s v="Mphasis"/>
    <s v="MPHASIS"/>
    <n v="1655"/>
    <s v="Buy"/>
    <s v="2020-10-27"/>
    <s v="1369.6"/>
    <s v="2021-01-06"/>
    <s v="1697.4"/>
    <x v="2"/>
    <n v="0.23933995327102819"/>
    <n v="71"/>
    <n v="3.3709852573384253E-3"/>
  </r>
  <r>
    <n v="2373"/>
    <s v="Reduce Nestle India; target of Rs 14,080: HDFC Securities "/>
    <d v="2020-10-26T15:45:00"/>
    <x v="12"/>
    <s v="Nestle India"/>
    <s v="NESTLEIND"/>
    <n v="14080"/>
    <s v="Reduce"/>
    <s v=""/>
    <s v=""/>
    <s v="2020-10-27"/>
    <s v="16480.0"/>
    <x v="1"/>
    <s v=""/>
    <e v="#VALUE!"/>
    <s v=""/>
  </r>
  <r>
    <n v="2374"/>
    <s v="Buy Polycab, India; target of Rs 1228: Anand Rathi "/>
    <d v="2020-10-26T15:45:00"/>
    <x v="11"/>
    <s v="Polycab, India"/>
    <s v="POLYCAB"/>
    <n v="1228"/>
    <s v="Buy"/>
    <s v="2020-10-27"/>
    <s v="949.95"/>
    <s v="2021-01-07"/>
    <s v="1300.0"/>
    <x v="2"/>
    <n v="0.36849307858308328"/>
    <n v="72"/>
    <n v="5.1179594247650452E-3"/>
  </r>
  <r>
    <n v="2375"/>
    <s v="Hold Ambuja Cement; target of Rs 262: Arihant Capital "/>
    <d v="2020-10-26T15:44:00"/>
    <x v="3"/>
    <s v="Ambuja Cement"/>
    <s v="AMBUJACEM"/>
    <n v="262"/>
    <s v="Hold"/>
    <s v="2020-10-27"/>
    <s v="245.05"/>
    <s v="2020-10-30"/>
    <s v="265.8"/>
    <x v="2"/>
    <n v="8.4676596612936125E-2"/>
    <n v="3"/>
    <n v="2.8225532204312041E-2"/>
  </r>
  <r>
    <n v="2376"/>
    <s v="Accumulate Colgate Palmolive (India); target of Rs 1622: KRChoksey "/>
    <d v="2020-10-26T13:33:00"/>
    <x v="26"/>
    <s v="Colgate Palmolive (India)"/>
    <s v="COLPAL"/>
    <n v="1622"/>
    <s v="Accumulate"/>
    <s v="2020-10-26"/>
    <s v="1462.0"/>
    <s v="2020-12-14"/>
    <s v="1630.0"/>
    <x v="2"/>
    <n v="0.11491108071135431"/>
    <n v="49"/>
    <n v="2.345124096150088E-3"/>
  </r>
  <r>
    <n v="2377"/>
    <s v="Buy Bajaj Finserv; target of Rs 8203: KRChoksey "/>
    <d v="2020-10-26T13:33:00"/>
    <x v="26"/>
    <s v="Bajaj Finserv"/>
    <s v="BAJAJFINSV"/>
    <n v="8203"/>
    <s v="Buy"/>
    <s v="2020-10-26"/>
    <s v="5872.65"/>
    <s v="2020-11-20"/>
    <s v="8588.65"/>
    <x v="2"/>
    <n v="0.46248286548662021"/>
    <n v="25"/>
    <n v="1.8499314619464809E-2"/>
  </r>
  <r>
    <n v="2378"/>
    <s v="Buy Sterlite Technologies; target of Rs 191: KRChoksey "/>
    <d v="2020-10-26T13:33:00"/>
    <x v="26"/>
    <s v="Sterlite Technologies"/>
    <s v="STLTECH"/>
    <n v="191"/>
    <s v="Buy"/>
    <s v="2020-10-26"/>
    <s v="156.1"/>
    <s v="2021-01-04"/>
    <s v="197.3"/>
    <x v="2"/>
    <n v="0.26393337604099948"/>
    <n v="70"/>
    <n v="3.7704768005857067E-3"/>
  </r>
  <r>
    <n v="2379"/>
    <s v="Buy UltraTech Cement; target of Rs 5362: KRChoksey "/>
    <d v="2020-10-26T13:33:00"/>
    <x v="26"/>
    <s v="UltraTech Cement"/>
    <s v="ULTRACEMCO"/>
    <n v="5362"/>
    <s v="Buy"/>
    <s v="2020-10-26"/>
    <s v="4510.0"/>
    <s v="2020-12-30"/>
    <s v="5400.0"/>
    <x v="2"/>
    <n v="0.19733924611973391"/>
    <n v="65"/>
    <n v="3.0359884018420604E-3"/>
  </r>
  <r>
    <n v="2380"/>
    <s v="Buy Hindustan Unilever; target of Rs 2440: Geojit "/>
    <d v="2020-10-26T13:32:00"/>
    <x v="15"/>
    <s v="Hindustan Unilever"/>
    <s v="HINDUNILVR"/>
    <n v="2440"/>
    <s v="Buy"/>
    <s v="2020-10-26"/>
    <s v="2150.0"/>
    <s v="2021-01-05"/>
    <s v="2456.95"/>
    <x v="2"/>
    <n v="0.14276744186046503"/>
    <n v="71"/>
    <n v="2.0108090402882399E-3"/>
  </r>
  <r>
    <n v="2381"/>
    <s v="Accumulate Polycab India; target of Rs 1000: Dolat Capital Market "/>
    <d v="2020-10-26T11:46:00"/>
    <x v="21"/>
    <s v="Polycab India"/>
    <s v="POLYCAB"/>
    <n v="1000"/>
    <s v="Accumulate"/>
    <s v="2020-10-26"/>
    <s v="902.9"/>
    <s v="2020-12-04"/>
    <s v="1005.0"/>
    <x v="2"/>
    <n v="0.11308007531288075"/>
    <n v="39"/>
    <n v="2.899489110586686E-3"/>
  </r>
  <r>
    <n v="2382"/>
    <s v="Accumulate Tech Mahindra; target of Rs 930: Dolat Capital Market "/>
    <d v="2020-10-26T11:45:00"/>
    <x v="21"/>
    <s v="Tech Mahindra"/>
    <s v="TECHM"/>
    <n v="930"/>
    <s v="Accumulate"/>
    <s v="2020-10-26"/>
    <s v="830.0"/>
    <s v="2020-12-07"/>
    <s v="950.85"/>
    <x v="2"/>
    <n v="0.14560240963855425"/>
    <n v="42"/>
    <n v="3.4667240390131963E-3"/>
  </r>
  <r>
    <n v="2383"/>
    <s v="Accumulate Nestle India; target of Rs 17,667: Dolat Capital Market "/>
    <d v="2020-10-26T11:44:00"/>
    <x v="21"/>
    <s v="Nestle India"/>
    <s v="NESTLEIND"/>
    <n v="17667"/>
    <s v="Accumulate"/>
    <s v="2020-10-26"/>
    <s v="16200.0"/>
    <s v="2020-11-23"/>
    <s v="17848.9"/>
    <x v="2"/>
    <n v="0.10178395061728404"/>
    <n v="28"/>
    <n v="3.6351410934744302E-3"/>
  </r>
  <r>
    <n v="2384"/>
    <s v="Accumulate Atul; target of Rs 6366: Dolat Capital Market "/>
    <d v="2020-10-26T11:29:00"/>
    <x v="21"/>
    <s v="Atul"/>
    <s v="ATULAUTO"/>
    <n v="6366"/>
    <s v="Accumulate"/>
    <s v=""/>
    <s v=""/>
    <s v=""/>
    <s v=""/>
    <x v="0"/>
    <s v=""/>
    <e v="#VALUE!"/>
    <s v=""/>
  </r>
  <r>
    <n v="2385"/>
    <s v="Sell Rallis India; target of Rs 216: Dolat Capital Market "/>
    <d v="2020-10-26T11:29:00"/>
    <x v="21"/>
    <s v="Rallis India"/>
    <s v="RALLIS"/>
    <n v="216"/>
    <s v="Sell"/>
    <s v=""/>
    <s v=""/>
    <s v="2020-10-26"/>
    <s v="262.0"/>
    <x v="1"/>
    <s v=""/>
    <e v="#VALUE!"/>
    <s v=""/>
  </r>
  <r>
    <n v="2386"/>
    <s v="Buy CG Consumer Electricals; target of Rs 370: Dolat Capital Market "/>
    <d v="2020-10-26T11:28:00"/>
    <x v="21"/>
    <s v="CG Consumer Electricals"/>
    <s v="CGPOWER"/>
    <n v="370"/>
    <s v="Buy"/>
    <s v=""/>
    <s v=""/>
    <s v=""/>
    <s v=""/>
    <x v="0"/>
    <s v=""/>
    <e v="#VALUE!"/>
    <s v=""/>
  </r>
  <r>
    <n v="2387"/>
    <s v="Accumulate Mphasis; target of Rs 1530: Dolat Capital Market "/>
    <d v="2020-10-25T12:06:00"/>
    <x v="21"/>
    <s v="Mphasis"/>
    <s v="MPHASIS"/>
    <n v="1530"/>
    <s v="Accumulate"/>
    <s v="2020-10-26"/>
    <s v="1370.0"/>
    <s v="2020-12-23"/>
    <s v="1629.2"/>
    <x v="2"/>
    <n v="0.18919708029197083"/>
    <n v="58"/>
    <n v="3.262018625723635E-3"/>
  </r>
  <r>
    <n v="2388"/>
    <s v="Buy Alembic Pharma; target of Rs 1170: ICICI Direct "/>
    <d v="2020-10-25T12:05:00"/>
    <x v="8"/>
    <s v="Alembic Pharma"/>
    <s v="APLLTD"/>
    <n v="1170"/>
    <s v="Buy"/>
    <s v="2020-10-26"/>
    <s v="980.0"/>
    <s v=""/>
    <s v=""/>
    <x v="1"/>
    <s v=""/>
    <e v="#VALUE!"/>
    <s v=""/>
  </r>
  <r>
    <n v="2389"/>
    <s v="Buy Mphasis; target of Rs 1600: ICICI Direct "/>
    <d v="2020-10-25T12:04:00"/>
    <x v="8"/>
    <s v="Mphasis"/>
    <s v="MPHASIS"/>
    <n v="1600"/>
    <s v="Buy"/>
    <s v="2020-10-26"/>
    <s v="1370.0"/>
    <s v="2020-12-23"/>
    <s v="1629.2"/>
    <x v="2"/>
    <n v="0.18919708029197083"/>
    <n v="58"/>
    <n v="3.262018625723635E-3"/>
  </r>
  <r>
    <n v="2390"/>
    <s v="Buy Bajaj Auto; target of Rs 3570: ICICI Direct "/>
    <d v="2020-10-25T12:04:00"/>
    <x v="8"/>
    <s v="Bajaj Auto"/>
    <s v="BAJAJ-AUTO"/>
    <n v="3570"/>
    <s v="Buy"/>
    <s v="2020-10-26"/>
    <s v="3097.95"/>
    <s v="2021-01-11"/>
    <s v="3634.55"/>
    <x v="2"/>
    <n v="0.17321131716134877"/>
    <n v="77"/>
    <n v="2.2494976254720618E-3"/>
  </r>
  <r>
    <n v="2391"/>
    <s v="Buy Asian Paints; target of Rs 2440: ICICI Direct "/>
    <d v="2020-10-25T12:03:00"/>
    <x v="8"/>
    <s v="Asian Paints"/>
    <s v="ASIANPAINT"/>
    <n v="2440"/>
    <s v="Buy"/>
    <s v="2020-10-26"/>
    <s v="2116.35"/>
    <s v="2020-12-04"/>
    <s v="2445.0"/>
    <x v="2"/>
    <n v="0.15529094903962015"/>
    <n v="39"/>
    <n v="3.9818192061441063E-3"/>
  </r>
  <r>
    <n v="2392"/>
    <s v="Buy Syngene International; target of Rs 635: ICICI Direct "/>
    <d v="2020-10-25T12:03:00"/>
    <x v="8"/>
    <s v="Syngene International"/>
    <s v="SYNGENE"/>
    <n v="635"/>
    <s v="Buy"/>
    <s v="2020-10-26"/>
    <s v="549.9"/>
    <s v="2020-12-31"/>
    <s v="644.55"/>
    <x v="2"/>
    <n v="0.17212220403709763"/>
    <n v="66"/>
    <n v="2.6079121823802671E-3"/>
  </r>
  <r>
    <n v="2393"/>
    <s v="Buy Sagar Cement; target of Rs 950: ICICI Direct "/>
    <d v="2020-10-25T12:03:00"/>
    <x v="8"/>
    <s v="Sagar Cement"/>
    <s v="SAGCEM"/>
    <n v="950"/>
    <s v="Buy"/>
    <s v="2020-10-26"/>
    <s v="745.0"/>
    <s v="2021-06-15"/>
    <s v="1034.8"/>
    <x v="2"/>
    <n v="0.38899328859060395"/>
    <n v="232"/>
    <n v="1.6766952094422584E-3"/>
  </r>
  <r>
    <n v="2394"/>
    <s v="Hold HDFC AMC; target of Rs 2500: ICICI Direct "/>
    <d v="2020-10-25T12:02:00"/>
    <x v="8"/>
    <s v="HDFC AMC"/>
    <s v="HDFCAMC"/>
    <n v="2500"/>
    <s v="Hold"/>
    <s v="2020-10-26"/>
    <s v="2308.0"/>
    <s v="2020-11-09"/>
    <s v="2518.0"/>
    <x v="2"/>
    <n v="9.0987868284228765E-2"/>
    <n v="14"/>
    <n v="6.4991334488734833E-3"/>
  </r>
  <r>
    <n v="2395"/>
    <s v="Hold Coforge; target of Rs 2690: ICICI Direct "/>
    <d v="2020-10-25T12:01:00"/>
    <x v="8"/>
    <s v="Coforge"/>
    <s v="COFORGE"/>
    <n v="2690"/>
    <s v="Hold"/>
    <s v="2020-10-26"/>
    <s v="2365.0"/>
    <s v="2020-12-28"/>
    <s v="2715.0"/>
    <x v="2"/>
    <n v="0.14799154334038056"/>
    <n v="63"/>
    <n v="2.3490721165139771E-3"/>
  </r>
  <r>
    <n v="2396"/>
    <s v="Hold Shoppers Stop; target of Rs 205: ICICI Direct "/>
    <d v="2020-10-25T12:01:00"/>
    <x v="8"/>
    <s v="Shoppers Stop"/>
    <s v="SHOPERSTOP"/>
    <n v="205"/>
    <s v="Hold"/>
    <s v="2020-10-26"/>
    <s v="185.0"/>
    <s v="2020-12-09"/>
    <s v="229.0"/>
    <x v="2"/>
    <n v="0.23783783783783785"/>
    <n v="44"/>
    <n v="5.4054054054054057E-3"/>
  </r>
  <r>
    <n v="2397"/>
    <s v="Reduce Sterlite Technologies; target of Rs 150: ICICI Direct "/>
    <d v="2020-10-25T12:00:00"/>
    <x v="8"/>
    <s v="Sterlite Technologies"/>
    <s v="STLTECH"/>
    <n v="150"/>
    <s v="Reduce"/>
    <s v="2020-10-27"/>
    <s v="149.6"/>
    <s v="2020-10-26"/>
    <s v="156.1"/>
    <x v="2"/>
    <n v="4.3449197860962567E-2"/>
    <n v="1"/>
    <n v="4.3449197860962567E-2"/>
  </r>
  <r>
    <n v="2398"/>
    <s v="Buy Subros; target of Rs 297: Dolat Capital Market "/>
    <d v="2020-10-25T12:00:00"/>
    <x v="21"/>
    <s v="Subros"/>
    <s v="SUBROS"/>
    <n v="297"/>
    <s v="Buy"/>
    <s v="2020-10-26"/>
    <s v="259.9"/>
    <s v="2020-11-17"/>
    <s v="306.6"/>
    <x v="2"/>
    <n v="0.17968449403616796"/>
    <n v="22"/>
    <n v="8.1674770016439985E-3"/>
  </r>
  <r>
    <n v="2399"/>
    <s v="Buy Alembic Pharma; target of Rs 1180: YES Securities "/>
    <d v="2020-10-23T15:35:00"/>
    <x v="6"/>
    <s v="Alembic Pharma"/>
    <s v="APLLTD"/>
    <n v="1180"/>
    <s v="Buy"/>
    <s v="2020-10-26"/>
    <s v="980.0"/>
    <s v=""/>
    <s v=""/>
    <x v="1"/>
    <s v=""/>
    <e v="#VALUE!"/>
    <s v=""/>
  </r>
  <r>
    <n v="2400"/>
    <s v="Hold Indian Bank; target of Rs 70: Emkay Global Financial "/>
    <d v="2020-10-23T15:34:00"/>
    <x v="0"/>
    <s v="Indian Bank"/>
    <s v="INDIANB"/>
    <n v="70"/>
    <s v="Hold"/>
    <s v="2020-10-26"/>
    <s v="62.0"/>
    <s v="2020-12-02"/>
    <s v="70.2"/>
    <x v="2"/>
    <n v="0.13225806451612906"/>
    <n v="37"/>
    <n v="3.5745422842197046E-3"/>
  </r>
  <r>
    <n v="2401"/>
    <s v="Hold Larsen and Toubro Technology; target of Rs 1872: Arihant Capital "/>
    <d v="2020-10-23T15:34:00"/>
    <x v="3"/>
    <s v="Larsen and Toubro Technology"/>
    <s v="SANDHAR"/>
    <n v="1872"/>
    <s v="Hold"/>
    <s v=""/>
    <s v=""/>
    <s v=""/>
    <s v=""/>
    <x v="0"/>
    <s v=""/>
    <e v="#VALUE!"/>
    <s v=""/>
  </r>
  <r>
    <n v="2402"/>
    <s v="Buy Britannia Industries; target of Rs 3960: Geojit "/>
    <d v="2020-10-23T15:32:00"/>
    <x v="15"/>
    <s v="Britannia Industries"/>
    <s v="BRITANNIA"/>
    <n v="3960"/>
    <s v="Buy"/>
    <s v="2020-10-26"/>
    <s v="3482.0"/>
    <s v="2021-08-20"/>
    <s v="3967.5"/>
    <x v="2"/>
    <n v="0.1394313612866169"/>
    <n v="298"/>
    <n v="4.6789047411616407E-4"/>
  </r>
  <r>
    <n v="2403"/>
    <s v="Accumulate Bajaj Auto; target of Rs 3300: East India Securities "/>
    <d v="2020-10-23T15:31:00"/>
    <x v="24"/>
    <s v="Bajaj Auto"/>
    <s v="BAJAJ-AUTO"/>
    <n v="3300"/>
    <s v="Accumulate"/>
    <s v="2020-10-26"/>
    <s v="3097.95"/>
    <s v="2020-12-02"/>
    <s v="3348.0"/>
    <x v="2"/>
    <n v="8.0714666150196165E-2"/>
    <n v="37"/>
    <n v="2.1814774635188152E-3"/>
  </r>
  <r>
    <n v="2404"/>
    <s v="Reduce Asian Paints; target of Rs 1850: HDFC Securities "/>
    <d v="2020-10-23T15:31:00"/>
    <x v="12"/>
    <s v="Asian Paints"/>
    <s v="ASIANPAINT"/>
    <n v="1850"/>
    <s v="Reduce"/>
    <s v=""/>
    <s v=""/>
    <s v="2020-10-26"/>
    <s v="2116.35"/>
    <x v="1"/>
    <s v=""/>
    <e v="#VALUE!"/>
    <s v=""/>
  </r>
  <r>
    <n v="2405"/>
    <s v="Buy Ambuja Cements; target of Rs 283: HDFC Securities "/>
    <d v="2020-10-23T15:30:00"/>
    <x v="12"/>
    <s v="Ambuja Cements"/>
    <s v="AMBUJACEM"/>
    <n v="283"/>
    <s v="Buy"/>
    <s v="2020-10-26"/>
    <s v="248.7"/>
    <s v="2021-02-12"/>
    <s v="284.9"/>
    <x v="2"/>
    <n v="0.14555689585846399"/>
    <n v="109"/>
    <n v="1.3353843656739816E-3"/>
  </r>
  <r>
    <n v="2406"/>
    <s v="Accumulate SBI Cards and Payment Services; target of Rs 895: Prabhudas Lilladher "/>
    <d v="2020-10-23T14:25:00"/>
    <x v="7"/>
    <s v="SBI Cards and Payment Services"/>
    <s v="SBICARD"/>
    <n v="895"/>
    <s v="Accumulate"/>
    <s v="2020-10-23"/>
    <s v="790.0"/>
    <s v="2021-01-04"/>
    <s v="897.0"/>
    <x v="2"/>
    <n v="0.13544303797468354"/>
    <n v="73"/>
    <n v="1.8553840818449801E-3"/>
  </r>
  <r>
    <n v="2407"/>
    <s v="Hold Bajaj Auto; target of Rs 3108: Prabhudas Lilladher "/>
    <d v="2020-10-23T14:25:00"/>
    <x v="7"/>
    <s v="Bajaj Auto"/>
    <s v="BAJAJ-AUTO"/>
    <n v="3108"/>
    <s v="Hold"/>
    <s v="2020-10-23"/>
    <s v="3030.0"/>
    <s v="2020-10-26"/>
    <s v="3113.75"/>
    <x v="2"/>
    <n v="2.7640264026402642E-2"/>
    <n v="3"/>
    <n v="9.2134213421342145E-3"/>
  </r>
  <r>
    <n v="2408"/>
    <s v="Hold Asian Paints; target of Rs 2000: Prabhudas Lilladher "/>
    <d v="2020-10-23T14:24:00"/>
    <x v="7"/>
    <s v="Asian Paints"/>
    <s v="ASIANPAINT"/>
    <n v="2000"/>
    <s v="Hold"/>
    <s v=""/>
    <s v=""/>
    <s v=""/>
    <s v=""/>
    <x v="0"/>
    <s v=""/>
    <e v="#VALUE!"/>
    <s v=""/>
  </r>
  <r>
    <n v="2409"/>
    <s v="Buy Coforge; target of Rs 2784: Prabhudas Lilladher "/>
    <d v="2020-10-23T14:24:00"/>
    <x v="7"/>
    <s v="Coforge"/>
    <s v="COFORGE"/>
    <n v="2784"/>
    <s v="Buy"/>
    <s v="2020-10-23"/>
    <s v="2500.0"/>
    <s v="2021-01-04"/>
    <s v="2867.25"/>
    <x v="2"/>
    <n v="0.1469"/>
    <n v="73"/>
    <n v="2.0123287671232875E-3"/>
  </r>
  <r>
    <n v="2410"/>
    <s v="Buy Ambuja Cement; target of Rs 285: Prabhudas Lilladher "/>
    <d v="2020-10-23T14:23:00"/>
    <x v="7"/>
    <s v="Ambuja Cement"/>
    <s v="AMBUJACEM"/>
    <n v="285"/>
    <s v="Buy"/>
    <s v="2020-10-23"/>
    <s v="255.5"/>
    <s v="2021-02-15"/>
    <s v="285.9"/>
    <x v="2"/>
    <n v="0.11898238747553808"/>
    <n v="115"/>
    <n v="1.0346294563090268E-3"/>
  </r>
  <r>
    <n v="2411"/>
    <s v="Accumulate Ambuja Cement; target of Rs 257: Dolat Capital Market "/>
    <d v="2020-10-23T12:16:00"/>
    <x v="21"/>
    <s v="Ambuja Cement"/>
    <s v="AMBUJACEM"/>
    <n v="257"/>
    <s v="Accumulate"/>
    <s v="2020-10-23"/>
    <s v="255.5"/>
    <s v="2020-10-27"/>
    <s v="257.0"/>
    <x v="2"/>
    <n v="5.8708414872798431E-3"/>
    <n v="4"/>
    <n v="1.4677103718199608E-3"/>
  </r>
  <r>
    <n v="2412"/>
    <s v="Accumulate Asian Paints; target of Rs 2348: Dolat Capital Market "/>
    <d v="2020-10-23T12:15:00"/>
    <x v="21"/>
    <s v="Asian Paints"/>
    <s v="ASIANPAINT"/>
    <n v="2348"/>
    <s v="Accumulate"/>
    <s v="2020-10-23"/>
    <s v="2113.5"/>
    <s v="2020-12-03"/>
    <s v="2421.85"/>
    <x v="2"/>
    <n v="0.14589543411402883"/>
    <n v="41"/>
    <n v="3.558425222293386E-3"/>
  </r>
  <r>
    <n v="2413"/>
    <s v="Accumulate Indian Bank; target of Rs 74: Dolat Capital Market "/>
    <d v="2020-10-23T12:15:00"/>
    <x v="21"/>
    <s v="Indian Bank"/>
    <s v="INDIANB"/>
    <n v="74"/>
    <s v="Accumulate"/>
    <s v="2020-10-23"/>
    <s v="62.65"/>
    <s v="2020-12-03"/>
    <s v="74.0"/>
    <x v="2"/>
    <n v="0.18116520351157225"/>
    <n v="41"/>
    <n v="4.4186635002822503E-3"/>
  </r>
  <r>
    <n v="2414"/>
    <s v="Accumulate Bajaj Auto; target of Rs 3352: Dolat Capital Market "/>
    <d v="2020-10-23T12:15:00"/>
    <x v="21"/>
    <s v="Bajaj Auto"/>
    <s v="BAJAJ-AUTO"/>
    <n v="3352"/>
    <s v="Accumulate"/>
    <s v="2020-10-23"/>
    <s v="3030.0"/>
    <s v="2020-12-03"/>
    <s v="3371.2"/>
    <x v="2"/>
    <n v="0.11260726072607255"/>
    <n v="41"/>
    <n v="2.7465185542944522E-3"/>
  </r>
  <r>
    <n v="2415"/>
    <s v="Sell Coforge; target of Rs 2090: Dolat Capital Market "/>
    <d v="2020-10-23T12:14:00"/>
    <x v="21"/>
    <s v="Coforge"/>
    <s v="COFORGE"/>
    <n v="2090"/>
    <s v="Sell"/>
    <s v="2020-11-03"/>
    <s v="2077.5"/>
    <s v="2020-10-23"/>
    <s v="2500.0"/>
    <x v="2"/>
    <n v="0.20336943441636582"/>
    <n v="11"/>
    <n v="1.8488130401487803E-2"/>
  </r>
  <r>
    <n v="2416"/>
    <s v="Buy Larsen and Toubro Technology; target of Rs 3500: Sharekhan "/>
    <d v="2020-10-22T19:21:00"/>
    <x v="2"/>
    <s v="Larsen and Toubro Technology"/>
    <s v="SANDHAR"/>
    <n v="3500"/>
    <s v="Buy"/>
    <s v=""/>
    <s v=""/>
    <s v=""/>
    <s v=""/>
    <x v="0"/>
    <s v=""/>
    <e v="#VALUE!"/>
    <s v=""/>
  </r>
  <r>
    <n v="2417"/>
    <s v="Buy Colgate Palmolive (India); target of Rs 1735: Sharekhan "/>
    <d v="2020-10-22T19:20:00"/>
    <x v="2"/>
    <s v="Colgate Palmolive (India)"/>
    <s v="COLPAL"/>
    <n v="1735"/>
    <s v="Buy"/>
    <s v="2020-10-23"/>
    <s v="1430.0"/>
    <s v="2021-05-31"/>
    <s v="1794.85"/>
    <x v="2"/>
    <n v="0.25513986013986006"/>
    <n v="220"/>
    <n v="1.1597266369993639E-3"/>
  </r>
  <r>
    <n v="2418"/>
    <s v="Buy UltraTech Cement; target of Rs 5500: Sharekhan "/>
    <d v="2020-10-22T19:19:00"/>
    <x v="2"/>
    <s v="UltraTech Cement"/>
    <s v="ULTRACEMCO"/>
    <n v="5500"/>
    <s v="Buy"/>
    <s v="2020-10-23"/>
    <s v="4620.0"/>
    <s v="2021-01-07"/>
    <s v="5517.7"/>
    <x v="2"/>
    <n v="0.19430735930735926"/>
    <n v="76"/>
    <n v="2.5566757803599902E-3"/>
  </r>
  <r>
    <n v="2419"/>
    <s v="Buy Bajaj Finance; target of Rs 3800: Sharekhan "/>
    <d v="2020-10-22T19:18:00"/>
    <x v="2"/>
    <s v="Bajaj Finance"/>
    <s v="BAJAJFINSV"/>
    <n v="3800"/>
    <s v="Buy"/>
    <s v=""/>
    <s v=""/>
    <s v=""/>
    <s v=""/>
    <x v="0"/>
    <s v=""/>
    <e v="#VALUE!"/>
    <s v=""/>
  </r>
  <r>
    <n v="2420"/>
    <s v="Buy Mahindra CIE; target of Rs 165: Motilal Oswal "/>
    <d v="2020-10-22T19:16:00"/>
    <x v="1"/>
    <s v="Mahindra CIE"/>
    <s v="MAHINDCIE"/>
    <n v="165"/>
    <s v="Buy"/>
    <s v="2020-10-23"/>
    <s v="139.0"/>
    <s v="2020-12-02"/>
    <s v="165.25"/>
    <x v="2"/>
    <n v="0.18884892086330934"/>
    <n v="40"/>
    <n v="4.721223021582734E-3"/>
  </r>
  <r>
    <n v="2421"/>
    <s v="Buy IEX; target of Rs 245: Motilal Oswal "/>
    <d v="2020-10-22T19:14:00"/>
    <x v="1"/>
    <s v="IEX"/>
    <s v="IEX"/>
    <n v="245"/>
    <s v="Buy"/>
    <s v="2020-10-23"/>
    <s v="197.05"/>
    <s v="2021-01-18"/>
    <s v="253.25"/>
    <x v="2"/>
    <n v="0.28520680030449119"/>
    <n v="87"/>
    <n v="3.2782390839596687E-3"/>
  </r>
  <r>
    <n v="2422"/>
    <s v="Buy Colgate; target of Rs 1720: Motilal Oswal "/>
    <d v="2020-10-22T19:13:00"/>
    <x v="1"/>
    <s v="Colgate"/>
    <s v="COLPAL"/>
    <n v="1720"/>
    <s v="Buy"/>
    <s v="2020-10-23"/>
    <s v="1430.0"/>
    <s v="2021-05-25"/>
    <s v="1720.2"/>
    <x v="2"/>
    <n v="0.20293706293706296"/>
    <n v="214"/>
    <n v="9.4830403241618201E-4"/>
  </r>
  <r>
    <n v="2423"/>
    <s v="Buy Granules India; target of Rs 459: KRChoksey "/>
    <d v="2020-10-22T16:01:00"/>
    <x v="26"/>
    <s v="Granules India"/>
    <s v="GRANULES"/>
    <n v="459"/>
    <s v="Buy"/>
    <s v="2020-10-23"/>
    <s v="390.95"/>
    <s v=""/>
    <s v=""/>
    <x v="1"/>
    <s v=""/>
    <e v="#VALUE!"/>
    <s v=""/>
  </r>
  <r>
    <n v="2424"/>
    <s v="Buy Prataap Snacks; target of Rs 835: Khambatta Securities "/>
    <d v="2020-10-22T16:00:00"/>
    <x v="16"/>
    <s v="Prataap Snacks"/>
    <s v="DIAMONDYD"/>
    <n v="835"/>
    <s v="Buy"/>
    <s v="2020-10-23"/>
    <s v="584.95"/>
    <s v="2021-12-03"/>
    <s v="848.0"/>
    <x v="2"/>
    <n v="0.44969655526113333"/>
    <n v="406"/>
    <n v="1.1076269834018062E-3"/>
  </r>
  <r>
    <n v="2425"/>
    <s v="Buy Tata Metaliks; target of Rs 675: ICICI Direct "/>
    <d v="2020-10-22T16:00:00"/>
    <x v="8"/>
    <s v="Tata Metaliks"/>
    <s v="TATAMETALI"/>
    <n v="675"/>
    <s v="Buy"/>
    <s v="2020-10-23"/>
    <s v="573.8"/>
    <s v="2021-01-07"/>
    <s v="693.85"/>
    <x v="2"/>
    <n v="0.20921924015336368"/>
    <n v="76"/>
    <n v="2.7528847388600484E-3"/>
  </r>
  <r>
    <n v="2426"/>
    <s v="Hold DB Corp; target of Rs 80: ICICI Direct "/>
    <d v="2020-10-22T16:00:00"/>
    <x v="8"/>
    <s v="DB Corp"/>
    <s v="DBSTOCKBRO"/>
    <n v="80"/>
    <s v="Hold"/>
    <s v=""/>
    <s v=""/>
    <s v=""/>
    <s v=""/>
    <x v="0"/>
    <s v=""/>
    <e v="#VALUE!"/>
    <s v=""/>
  </r>
  <r>
    <n v="2427"/>
    <s v="Accumulate Larsen and Toubro Technology; target of Rs 3250: Dolat Capital Market "/>
    <d v="2020-10-22T14:44:00"/>
    <x v="21"/>
    <s v="Larsen and Toubro Technology"/>
    <s v="SANDHAR"/>
    <n v="3250"/>
    <s v="Accumulate"/>
    <s v=""/>
    <s v=""/>
    <s v=""/>
    <s v=""/>
    <x v="0"/>
    <s v=""/>
    <e v="#VALUE!"/>
    <s v=""/>
  </r>
  <r>
    <n v="2428"/>
    <s v="Buy KEC International; target of Rs 404: CD Equisearch "/>
    <d v="2020-10-22T14:33:00"/>
    <x v="13"/>
    <s v="KEC International"/>
    <s v="KEC"/>
    <n v="404"/>
    <s v="Buy"/>
    <s v="2020-10-22"/>
    <s v="314.9"/>
    <s v="2021-02-03"/>
    <s v="417.0"/>
    <x v="2"/>
    <n v="0.32422991425849484"/>
    <n v="104"/>
    <n v="3.1175953294086045E-3"/>
  </r>
  <r>
    <n v="2429"/>
    <s v="Buy Colgate-Palmolive (India): target of Rs 1700: ICICI Direct "/>
    <d v="2020-10-22T14:30:00"/>
    <x v="8"/>
    <s v="Colgate-Palmolive (India)"/>
    <s v="COLPAL"/>
    <n v="1700"/>
    <s v="Buy"/>
    <s v="2020-10-22"/>
    <s v="1435.0"/>
    <s v="2021-05-25"/>
    <s v="1720.2"/>
    <x v="2"/>
    <n v="0.19874564459930316"/>
    <n v="215"/>
    <n v="9.2439834697350309E-4"/>
  </r>
  <r>
    <n v="2430"/>
    <s v="Buy Larsen and Toubro Technology: target of Rs 3570: ICICI Direct "/>
    <d v="2020-10-22T14:29:00"/>
    <x v="8"/>
    <s v="Larsen and Toubro Technology"/>
    <s v="SANDHAR"/>
    <n v="3570"/>
    <s v="Buy"/>
    <s v=""/>
    <s v=""/>
    <s v=""/>
    <s v=""/>
    <x v="0"/>
    <s v=""/>
    <e v="#VALUE!"/>
    <s v=""/>
  </r>
  <r>
    <n v="2431"/>
    <s v="Buy UltraTech Cement: target of Rs 5350: ICICI Direct "/>
    <d v="2020-10-22T14:28:00"/>
    <x v="8"/>
    <s v="UltraTech Cement"/>
    <s v="ULTRACEMCO"/>
    <n v="5350"/>
    <s v="Buy"/>
    <s v="2020-10-22"/>
    <s v="4675.0"/>
    <s v="2020-12-30"/>
    <s v="5400.0"/>
    <x v="2"/>
    <n v="0.15508021390374332"/>
    <n v="69"/>
    <n v="2.2475393319383091E-3"/>
  </r>
  <r>
    <n v="2432"/>
    <s v="Buy Mahindra CIE Automotive: target of Rs 170: ICICI Direct "/>
    <d v="2020-10-22T14:27:00"/>
    <x v="8"/>
    <s v="Mahindra CIE Automotive"/>
    <s v="MAHINDCIE"/>
    <n v="170"/>
    <s v="Buy"/>
    <s v="2020-10-22"/>
    <s v="137.3"/>
    <s v="2020-12-28"/>
    <s v="170.0"/>
    <x v="2"/>
    <n v="0.23816460305899481"/>
    <n v="67"/>
    <n v="3.5546955680446986E-3"/>
  </r>
  <r>
    <n v="2433"/>
    <s v="Buy Bajaj Finance: target of Rs 3850: ICICI Direct "/>
    <d v="2020-10-22T14:26:00"/>
    <x v="8"/>
    <s v="Bajaj Finance"/>
    <s v="BAJAJFINSV"/>
    <n v="3850"/>
    <s v="Buy"/>
    <s v=""/>
    <s v=""/>
    <s v=""/>
    <s v=""/>
    <x v="0"/>
    <s v=""/>
    <e v="#VALUE!"/>
    <s v=""/>
  </r>
  <r>
    <n v="2434"/>
    <s v="Hold Bajaj Finance; target of Rs 2950: Emkay Global Financial "/>
    <d v="2020-10-22T14:25:00"/>
    <x v="0"/>
    <s v="Bajaj Finance"/>
    <s v="BAJAJFINSV"/>
    <n v="2950"/>
    <s v="Hold"/>
    <s v=""/>
    <s v=""/>
    <s v=""/>
    <s v=""/>
    <x v="0"/>
    <s v=""/>
    <e v="#VALUE!"/>
    <s v=""/>
  </r>
  <r>
    <n v="2435"/>
    <s v="Buy Ultratech Cement; target of Rs 5533: Emkay Global Financial "/>
    <d v="2020-10-22T14:25:00"/>
    <x v="0"/>
    <s v="Ultratech Cement"/>
    <s v="ULTRACEMCO"/>
    <n v="5533"/>
    <s v="Buy"/>
    <s v="2020-10-22"/>
    <s v="4675.0"/>
    <s v="2021-01-08"/>
    <s v="5613.3"/>
    <x v="2"/>
    <n v="0.20070588235294121"/>
    <n v="78"/>
    <n v="2.5731523378582206E-3"/>
  </r>
  <r>
    <n v="2436"/>
    <s v="Buy Colgate-Palmolive India; target of Rs 1600: Emkay Global Financial "/>
    <d v="2020-10-22T14:24:00"/>
    <x v="0"/>
    <s v="Colgate-Palmolive India"/>
    <s v="COLPAL"/>
    <n v="1600"/>
    <s v="Buy"/>
    <s v="2020-10-22"/>
    <s v="1435.0"/>
    <s v="2020-12-14"/>
    <s v="1630.0"/>
    <x v="2"/>
    <n v="0.13588850174216027"/>
    <n v="53"/>
    <n v="2.5639339951350993E-3"/>
  </r>
  <r>
    <n v="2437"/>
    <s v="Buy Granules India; target of Rs 455: Anand Rathi "/>
    <d v="2020-10-22T14:22:00"/>
    <x v="11"/>
    <s v="Granules India"/>
    <s v="GRANULES"/>
    <n v="455"/>
    <s v="Buy"/>
    <s v="2020-10-22"/>
    <s v="384.0"/>
    <s v=""/>
    <s v=""/>
    <x v="1"/>
    <s v=""/>
    <e v="#VALUE!"/>
    <s v=""/>
  </r>
  <r>
    <n v="2438"/>
    <s v="Buy Bajaj Finance; target of Rs 3805: Prabhudas Lilladher "/>
    <d v="2020-10-22T14:21:00"/>
    <x v="7"/>
    <s v="Bajaj Finance"/>
    <s v="BAJAJFINSV"/>
    <n v="3805"/>
    <s v="Buy"/>
    <s v=""/>
    <s v=""/>
    <s v=""/>
    <s v=""/>
    <x v="0"/>
    <s v=""/>
    <e v="#VALUE!"/>
    <s v=""/>
  </r>
  <r>
    <n v="2439"/>
    <s v="Buy UltraTech Cement; target of Rs 5736: Dolat Capital Market "/>
    <d v="2020-10-22T14:20:00"/>
    <x v="21"/>
    <s v="UltraTech Cement"/>
    <s v="ULTRACEMCO"/>
    <n v="5736"/>
    <s v="Buy"/>
    <s v="2020-10-22"/>
    <s v="4675.0"/>
    <s v="2021-01-25"/>
    <s v="5831.8"/>
    <x v="2"/>
    <n v="0.24744385026737972"/>
    <n v="95"/>
    <n v="2.6046721080776815E-3"/>
  </r>
  <r>
    <n v="2440"/>
    <s v="Buy Larsen and Toubro Technology; target of Rs 3465: Prabhudas Lilladher "/>
    <d v="2020-10-22T14:19:00"/>
    <x v="7"/>
    <s v="Larsen and Toubro Technology"/>
    <s v="SANDHAR"/>
    <n v="3465"/>
    <s v="Buy"/>
    <s v=""/>
    <s v=""/>
    <s v=""/>
    <s v=""/>
    <x v="0"/>
    <s v=""/>
    <e v="#VALUE!"/>
    <s v=""/>
  </r>
  <r>
    <n v="2441"/>
    <s v="Reduce Colgate-Palmolive; target of Rs 1507: Dolat Capital Market "/>
    <d v="2020-10-22T11:02:00"/>
    <x v="21"/>
    <s v="Colgate-Palmolive"/>
    <s v="COLPAL"/>
    <n v="1507"/>
    <s v="Reduce"/>
    <s v=""/>
    <s v=""/>
    <s v=""/>
    <s v=""/>
    <x v="0"/>
    <s v=""/>
    <e v="#VALUE!"/>
    <s v=""/>
  </r>
  <r>
    <n v="2442"/>
    <s v="Buy HCL Technologies; target of Rs 1002: Geojit "/>
    <d v="2020-10-22T10:18:00"/>
    <x v="15"/>
    <s v="HCL Technologies"/>
    <s v="HCLTECH"/>
    <n v="1002"/>
    <s v="Buy"/>
    <s v="2020-10-22"/>
    <s v="858.9"/>
    <s v="2021-01-08"/>
    <s v="1003.5"/>
    <x v="2"/>
    <n v="0.16835487251135176"/>
    <n v="78"/>
    <n v="2.1583958014275866E-3"/>
  </r>
  <r>
    <n v="2443"/>
    <s v="Buy HDFC Bank; target of Rs 1420: Geojit "/>
    <d v="2020-10-22T10:15:00"/>
    <x v="15"/>
    <s v="HDFC Bank"/>
    <s v="HDFCBANK"/>
    <n v="1420"/>
    <s v="Buy"/>
    <s v="2020-10-22"/>
    <s v="1239.95"/>
    <s v="2020-11-23"/>
    <s v="1423.65"/>
    <x v="2"/>
    <n v="0.14815113512641642"/>
    <n v="32"/>
    <n v="4.6297229727005132E-3"/>
  </r>
  <r>
    <n v="2444"/>
    <s v="Buy HDFC Life Insurance Company; target of Rs 704 KRChoksey "/>
    <d v="2020-10-22T09:50:00"/>
    <x v="26"/>
    <s v="HDFC Life Insurance Company"/>
    <s v="HDFCLIFE"/>
    <n v="704"/>
    <s v="Buy"/>
    <s v="2020-10-22"/>
    <s v="563.0"/>
    <s v="2021-01-05"/>
    <s v="715.0"/>
    <x v="2"/>
    <n v="0.26998223801065718"/>
    <n v="75"/>
    <n v="3.5997631734754291E-3"/>
  </r>
  <r>
    <n v="2445"/>
    <s v="Buy ACC; target of Rs 1805: Prabhudas Lilladher "/>
    <d v="2020-10-22T09:44:00"/>
    <x v="7"/>
    <s v="ACC"/>
    <s v="ACC"/>
    <n v="1805"/>
    <s v="Buy"/>
    <s v="2020-10-22"/>
    <s v="1618.0"/>
    <s v="2021-01-12"/>
    <s v="1814.0"/>
    <x v="2"/>
    <n v="0.12113720642768851"/>
    <n v="82"/>
    <n v="1.4772830052157135E-3"/>
  </r>
  <r>
    <n v="2446"/>
    <s v="Hold Hindustan Zinc; target of Rs 230: ICICI Direct "/>
    <d v="2020-10-22T09:43:00"/>
    <x v="8"/>
    <s v="Hindustan Zinc"/>
    <s v="HINDZINC"/>
    <n v="230"/>
    <s v="Hold"/>
    <s v=""/>
    <s v=""/>
    <s v=""/>
    <s v=""/>
    <x v="0"/>
    <s v=""/>
    <e v="#VALUE!"/>
    <s v=""/>
  </r>
  <r>
    <n v="2447"/>
    <s v="Hold Colgate Palmolive; target of Rs 1445: Prabhudas Lilladher "/>
    <d v="2020-10-22T08:56:00"/>
    <x v="7"/>
    <s v="Colgate Palmolive"/>
    <s v="COLPAL"/>
    <n v="1445"/>
    <s v="Hold"/>
    <s v="2020-10-22"/>
    <s v="1435.0"/>
    <s v="2020-10-23"/>
    <s v="1468.15"/>
    <x v="2"/>
    <n v="2.310104529616731E-2"/>
    <n v="1"/>
    <n v="2.310104529616731E-2"/>
  </r>
  <r>
    <n v="2448"/>
    <s v="Hold ACC; target of Rs 1724: Arihant Capital "/>
    <d v="2020-10-21T18:22:00"/>
    <x v="3"/>
    <s v="ACC"/>
    <s v="ACC"/>
    <n v="1724"/>
    <s v="Hold"/>
    <s v="2020-10-22"/>
    <s v="1618.0"/>
    <s v="2020-11-23"/>
    <s v="1757.0"/>
    <x v="2"/>
    <n v="8.5908529048207657E-2"/>
    <n v="32"/>
    <n v="2.6846415327564893E-3"/>
  </r>
  <r>
    <n v="2449"/>
    <s v="Reduce Hindustan Unilever; target of Rs 2060: HDFC Securities "/>
    <d v="2020-10-21T18:21:00"/>
    <x v="12"/>
    <s v="Hindustan Unilever"/>
    <s v="HINDUNILVR"/>
    <n v="2060"/>
    <s v="Reduce"/>
    <s v="2020-11-02"/>
    <s v="2056.0"/>
    <s v="2020-10-22"/>
    <s v="2160.0"/>
    <x v="2"/>
    <n v="5.0583657587548639E-2"/>
    <n v="11"/>
    <n v="4.5985143261407851E-3"/>
  </r>
  <r>
    <n v="2450"/>
    <s v="Buy ACC; target of Rs 1815: KRChoksey "/>
    <d v="2020-10-21T18:18:00"/>
    <x v="26"/>
    <s v="ACC"/>
    <s v="ACC"/>
    <n v="1815"/>
    <s v="Buy"/>
    <s v="2020-10-22"/>
    <s v="1618.0"/>
    <s v="2021-02-16"/>
    <s v="1843.55"/>
    <x v="2"/>
    <n v="0.13940049443757724"/>
    <n v="117"/>
    <n v="1.1914572174151902E-3"/>
  </r>
  <r>
    <n v="2451"/>
    <s v="Buy Britannia Industries; target of Rs 4125: KRChoksey "/>
    <d v="2020-10-21T18:16:00"/>
    <x v="26"/>
    <s v="Britannia Industries"/>
    <s v="BRITANNIA"/>
    <n v="4125"/>
    <s v="Buy"/>
    <s v="2020-10-22"/>
    <s v="3410.0"/>
    <s v="2021-09-03"/>
    <s v="4134.7"/>
    <x v="2"/>
    <n v="0.21252199413489731"/>
    <n v="316"/>
    <n v="6.7253795612309277E-4"/>
  </r>
  <r>
    <n v="2452"/>
    <s v="Hold Hindustan Zinc; target of Rs 235: Prabhudas Lilladher "/>
    <d v="2020-10-21T18:14:00"/>
    <x v="7"/>
    <s v="Hindustan Zinc"/>
    <s v="HINDZINC"/>
    <n v="235"/>
    <s v="Hold"/>
    <s v=""/>
    <s v=""/>
    <s v=""/>
    <s v=""/>
    <x v="0"/>
    <s v=""/>
    <e v="#VALUE!"/>
    <s v=""/>
  </r>
  <r>
    <n v="2453"/>
    <s v="Buy Federal Bank; target of Rs 124: SPA Securities "/>
    <d v="2020-10-21T18:01:00"/>
    <x v="22"/>
    <s v="Federal Bank"/>
    <s v="FEDERALBNK"/>
    <n v="124"/>
    <s v="Buy"/>
    <s v="2020-10-22"/>
    <s v="56.5"/>
    <s v=""/>
    <s v=""/>
    <x v="1"/>
    <s v=""/>
    <e v="#VALUE!"/>
    <s v=""/>
  </r>
  <r>
    <n v="2454"/>
    <s v="Reduce Hindustan Unilever; target of Rs 2320: Dolat Capital Market "/>
    <d v="2020-10-21T18:00:00"/>
    <x v="21"/>
    <s v="Hindustan Unilever"/>
    <s v="HINDUNILVR"/>
    <n v="2320"/>
    <s v="Reduce"/>
    <s v=""/>
    <s v=""/>
    <s v=""/>
    <s v=""/>
    <x v="0"/>
    <s v=""/>
    <e v="#VALUE!"/>
    <s v=""/>
  </r>
  <r>
    <n v="2455"/>
    <s v="Buy Hindustan Unilever; target of Rs 2550: Sharekhan "/>
    <d v="2020-10-21T14:44:00"/>
    <x v="2"/>
    <s v="Hindustan Unilever"/>
    <s v="HINDUNILVR"/>
    <n v="2550"/>
    <s v="Buy"/>
    <s v="2020-10-21"/>
    <s v="2190.0"/>
    <s v="2021-08-20"/>
    <s v="2630.0"/>
    <x v="2"/>
    <n v="0.20091324200913241"/>
    <n v="303"/>
    <n v="6.630800066308E-4"/>
  </r>
  <r>
    <n v="2456"/>
    <s v="Buy Kajaria Ceramics; target of Rs 675: Sharekhan "/>
    <d v="2020-10-21T14:43:00"/>
    <x v="2"/>
    <s v="Kajaria Ceramics"/>
    <s v="KAJARIACER"/>
    <n v="675"/>
    <s v="Buy"/>
    <s v="2020-10-21"/>
    <s v="581.0"/>
    <s v="2020-12-01"/>
    <s v="681.15"/>
    <x v="2"/>
    <n v="0.17237521514629944"/>
    <n v="41"/>
    <n v="4.2042735401536446E-3"/>
  </r>
  <r>
    <n v="2457"/>
    <s v="Buy Britannia Industries; target of Rs 4200: Sharekhan "/>
    <d v="2020-10-21T14:43:00"/>
    <x v="2"/>
    <s v="Britannia Industries"/>
    <s v="BRITANNIA"/>
    <n v="4200"/>
    <s v="Buy"/>
    <s v="2020-10-21"/>
    <s v="3580.0"/>
    <s v=""/>
    <s v=""/>
    <x v="1"/>
    <s v=""/>
    <e v="#VALUE!"/>
    <s v=""/>
  </r>
  <r>
    <n v="2458"/>
    <s v="Buy Granules India Limited; target of Rs 475: Sharekhan "/>
    <d v="2020-10-21T14:42:00"/>
    <x v="2"/>
    <s v="Granules India Limited"/>
    <s v="GRANULES"/>
    <n v="475"/>
    <s v="Buy"/>
    <s v="2020-10-21"/>
    <s v="397.1"/>
    <s v=""/>
    <s v=""/>
    <x v="1"/>
    <s v=""/>
    <e v="#VALUE!"/>
    <s v=""/>
  </r>
  <r>
    <n v="2459"/>
    <s v="Buy Hindustan Unilever; target of Rs 2620: Motilal Oswal "/>
    <d v="2020-10-21T14:41:00"/>
    <x v="1"/>
    <s v="Hindustan Unilever"/>
    <s v="HINDUNILVR"/>
    <n v="2620"/>
    <s v="Buy"/>
    <s v="2020-10-21"/>
    <s v="2190.0"/>
    <s v="2021-08-20"/>
    <s v="2630.0"/>
    <x v="2"/>
    <n v="0.20091324200913241"/>
    <n v="303"/>
    <n v="6.630800066308E-4"/>
  </r>
  <r>
    <n v="2460"/>
    <s v="Buy Granules India; target of Rs 500: Motilal Oswal "/>
    <d v="2020-10-21T14:40:00"/>
    <x v="1"/>
    <s v="Granules India"/>
    <s v="GRANULES"/>
    <n v="500"/>
    <s v="Buy"/>
    <s v="2020-10-21"/>
    <s v="397.1"/>
    <s v=""/>
    <s v=""/>
    <x v="1"/>
    <s v=""/>
    <e v="#VALUE!"/>
    <s v=""/>
  </r>
  <r>
    <n v="2461"/>
    <s v="Reduce HDFC Life Insurance Company; target of Rs 533: Prabhudas Lilladher "/>
    <d v="2020-10-21T13:07:00"/>
    <x v="7"/>
    <s v="HDFC Life Insurance Company"/>
    <s v="HDFCLIFE"/>
    <n v="533"/>
    <s v="Reduce"/>
    <s v="2022-02-24"/>
    <s v="529.05"/>
    <s v="2020-10-21"/>
    <s v="574.5"/>
    <x v="2"/>
    <n v="8.5908704281258949E-2"/>
    <n v="491"/>
    <n v="1.7496681116346019E-4"/>
  </r>
  <r>
    <n v="2462"/>
    <s v="Buy Britannia Industries; target of Rs 4301: Prabhudas Lilladher "/>
    <d v="2020-10-21T13:06:00"/>
    <x v="7"/>
    <s v="Britannia Industries"/>
    <s v="BRITANNIA"/>
    <n v="4301"/>
    <s v="Buy"/>
    <s v="2020-10-21"/>
    <s v="3580.0"/>
    <s v=""/>
    <s v=""/>
    <x v="1"/>
    <s v=""/>
    <e v="#VALUE!"/>
    <s v=""/>
  </r>
  <r>
    <n v="2463"/>
    <s v="Buy Ramkrishna Forgings; target of Rs 461: Dolat Capital Market "/>
    <d v="2020-10-21T13:06:00"/>
    <x v="21"/>
    <s v="Ramkrishna Forgings"/>
    <s v="RKFORGE"/>
    <n v="461"/>
    <s v="Buy"/>
    <s v="2020-10-21"/>
    <s v="349.0"/>
    <s v="2020-11-27"/>
    <s v="486.0"/>
    <x v="2"/>
    <n v="0.39255014326647564"/>
    <n v="37"/>
    <n v="1.0609463331526368E-2"/>
  </r>
  <r>
    <n v="2464"/>
    <s v="Accumulate Larsen and Toubro Technology; target of Rs 1860: Prabhudas Lilladher "/>
    <d v="2020-10-21T13:06:00"/>
    <x v="7"/>
    <s v="Larsen and Toubro Technology"/>
    <s v="SANDHAR"/>
    <n v="1860"/>
    <s v="Accumulate"/>
    <s v=""/>
    <s v=""/>
    <s v=""/>
    <s v=""/>
    <x v="0"/>
    <s v=""/>
    <e v="#VALUE!"/>
    <s v=""/>
  </r>
  <r>
    <n v="2465"/>
    <s v="Reduce Avenue Supermarts; target of Rs 2063: Dolat Capital Market "/>
    <d v="2020-10-21T13:05:00"/>
    <x v="21"/>
    <s v="Avenue Supermarts"/>
    <s v="DMART"/>
    <n v="2063"/>
    <s v="Reduce"/>
    <s v="2020-10-21"/>
    <s v="2061.05"/>
    <s v="2020-10-21"/>
    <s v="2143.05"/>
    <x v="2"/>
    <n v="3.9785546202178501E-2"/>
    <n v="0"/>
    <n v="3.9785546202178501E-2"/>
  </r>
  <r>
    <n v="2466"/>
    <s v="Accumulate Britannia Industries; target of Rs 3812: Dolat Capital Market "/>
    <d v="2020-10-21T13:05:00"/>
    <x v="21"/>
    <s v="Britannia Industries"/>
    <s v="BRITANNIA"/>
    <n v="3812"/>
    <s v="Accumulate"/>
    <s v="2020-10-21"/>
    <s v="3580.0"/>
    <s v="2021-04-07"/>
    <s v="3820.0"/>
    <x v="2"/>
    <n v="6.7039106145251395E-2"/>
    <n v="168"/>
    <n v="3.9904229848363923E-4"/>
  </r>
  <r>
    <n v="2467"/>
    <s v="Accumulate Skipper; target of Rs 62: East India Securities "/>
    <d v="2020-10-21T13:04:00"/>
    <x v="24"/>
    <s v="Skipper"/>
    <s v="SKIPPER"/>
    <n v="62"/>
    <s v="Accumulate"/>
    <s v="2020-10-21"/>
    <s v="53.0"/>
    <s v="2020-12-07"/>
    <s v="64.8"/>
    <x v="2"/>
    <n v="0.22264150943396221"/>
    <n v="47"/>
    <n v="4.7370533922119623E-3"/>
  </r>
  <r>
    <n v="2468"/>
    <s v="Buy HDFC Bank; target of Rs 1427: KRChoksey "/>
    <d v="2020-10-21T13:04:00"/>
    <x v="26"/>
    <s v="HDFC Bank"/>
    <s v="HDFCBANK"/>
    <n v="1427"/>
    <s v="Buy"/>
    <s v="2020-10-21"/>
    <s v="1230.6"/>
    <s v="2020-11-24"/>
    <s v="1445.0"/>
    <x v="2"/>
    <n v="0.17422395579392175"/>
    <n v="34"/>
    <n v="5.1242339939388745E-3"/>
  </r>
  <r>
    <n v="2469"/>
    <s v="Buy Federal Bank; target of Rs 60: Anand Rathi "/>
    <d v="2020-10-21T12:12:00"/>
    <x v="11"/>
    <s v="Federal Bank"/>
    <s v="FEDERALBNK"/>
    <n v="60"/>
    <s v="Buy"/>
    <s v="2020-10-21"/>
    <s v="56.85"/>
    <s v="2020-11-18"/>
    <s v="62.5"/>
    <x v="2"/>
    <n v="9.9384344766930491E-2"/>
    <n v="28"/>
    <n v="3.5494408845332319E-3"/>
  </r>
  <r>
    <n v="2470"/>
    <s v="Buy Karnataka Bank; target of Rs 60: Anand Rathi "/>
    <d v="2020-10-21T12:12:00"/>
    <x v="11"/>
    <s v="Karnataka Bank"/>
    <s v="KTKBANK"/>
    <n v="60"/>
    <s v="Buy"/>
    <s v="2020-10-21"/>
    <s v="43.55"/>
    <s v="2020-12-09"/>
    <s v="61.3"/>
    <x v="2"/>
    <n v="0.40757749712973596"/>
    <n v="49"/>
    <n v="8.3179081046884894E-3"/>
  </r>
  <r>
    <n v="2471"/>
    <s v="Buy Infosys; target of Rs 1319: Geojit "/>
    <d v="2020-10-21T12:11:00"/>
    <x v="15"/>
    <s v="Infosys"/>
    <s v="INFY"/>
    <n v="1319"/>
    <s v="Buy"/>
    <s v="2020-10-21"/>
    <s v="1141.15"/>
    <s v="2021-01-11"/>
    <s v="1383.35"/>
    <x v="2"/>
    <n v="0.21224203654208457"/>
    <n v="82"/>
    <n v="2.5883175188059094E-3"/>
  </r>
  <r>
    <n v="2472"/>
    <s v="Buy ACC; target of Rs 1820: HDFC Securities "/>
    <d v="2020-10-21T12:11:00"/>
    <x v="12"/>
    <s v="ACC"/>
    <s v="ACC"/>
    <n v="1820"/>
    <s v="Buy"/>
    <s v="2020-10-21"/>
    <s v="1585.35"/>
    <s v="2021-02-16"/>
    <s v="1843.55"/>
    <x v="2"/>
    <n v="0.16286624404705588"/>
    <n v="118"/>
    <n v="1.3802224071784396E-3"/>
  </r>
  <r>
    <n v="2473"/>
    <s v="Buy Oberoi Realty; target of Rs 497: HDFC Securities "/>
    <d v="2020-10-21T12:11:00"/>
    <x v="12"/>
    <s v="Oberoi Realty"/>
    <s v="OBEROIRLTY"/>
    <n v="497"/>
    <s v="Buy"/>
    <s v="2020-10-21"/>
    <s v="466.95"/>
    <s v="2020-10-21"/>
    <s v="498.55"/>
    <x v="2"/>
    <n v="6.7673198415247937E-2"/>
    <n v="0"/>
    <n v="6.7673198415247937E-2"/>
  </r>
  <r>
    <n v="2474"/>
    <s v="Reduce Larsen and Toubro Technology; target of Rs 1585: HDFC Securities "/>
    <d v="2020-10-21T12:10:00"/>
    <x v="12"/>
    <s v="Larsen and Toubro Technology"/>
    <s v="SANDHAR"/>
    <n v="1585"/>
    <s v="Reduce"/>
    <s v=""/>
    <s v=""/>
    <s v=""/>
    <s v=""/>
    <x v="0"/>
    <s v=""/>
    <e v="#VALUE!"/>
    <s v=""/>
  </r>
  <r>
    <n v="2475"/>
    <s v="Buy Rallis India; target of Rs 305: ICICI Direct "/>
    <d v="2020-10-21T11:30:00"/>
    <x v="8"/>
    <s v="Rallis India"/>
    <s v="RALLIS"/>
    <n v="305"/>
    <s v="Buy"/>
    <s v="2020-10-21"/>
    <s v="264.35"/>
    <s v="2021-01-08"/>
    <s v="314.4"/>
    <x v="2"/>
    <n v="0.18933232456969906"/>
    <n v="79"/>
    <n v="2.3966117034139121E-3"/>
  </r>
  <r>
    <n v="2476"/>
    <s v="Buy Oberoi Realty; target of Rs 485: ICICI Direct "/>
    <d v="2020-10-21T11:30:00"/>
    <x v="8"/>
    <s v="Oberoi Realty"/>
    <s v="OBEROIRLTY"/>
    <n v="485"/>
    <s v="Buy"/>
    <s v="2020-10-21"/>
    <s v="466.95"/>
    <s v="2020-10-21"/>
    <s v="498.55"/>
    <x v="2"/>
    <n v="6.7673198415247937E-2"/>
    <n v="0"/>
    <n v="6.7673198415247937E-2"/>
  </r>
  <r>
    <n v="2477"/>
    <s v="Buy Tata Communications; target of Rs 1055: ICICI Direct "/>
    <d v="2020-10-21T11:29:00"/>
    <x v="8"/>
    <s v="Tata Communications"/>
    <s v="TATACOMM"/>
    <n v="1055"/>
    <s v="Buy"/>
    <s v="2020-10-21"/>
    <s v="960.0"/>
    <s v="2020-11-10"/>
    <s v="1064.05"/>
    <x v="2"/>
    <n v="0.10838541666666662"/>
    <n v="20"/>
    <n v="5.4192708333333315E-3"/>
  </r>
  <r>
    <n v="2478"/>
    <s v="Buy ACC; target of Rs 1850: ICICI Direct "/>
    <d v="2020-10-21T11:18:00"/>
    <x v="8"/>
    <s v="ACC"/>
    <s v="ACC"/>
    <n v="1850"/>
    <s v="Buy"/>
    <s v="2020-10-21"/>
    <s v="1585.35"/>
    <s v="2021-03-04"/>
    <s v="1863.9"/>
    <x v="2"/>
    <n v="0.17570252625603192"/>
    <n v="134"/>
    <n v="1.3112128825077008E-3"/>
  </r>
  <r>
    <n v="2479"/>
    <s v="Buy Mahanagar Gas; target of Rs 1066: Ajcon Global "/>
    <d v="2020-10-20T16:59:00"/>
    <x v="17"/>
    <s v="Mahanagar Gas"/>
    <s v="MGL"/>
    <n v="1066"/>
    <s v="Buy"/>
    <s v="2020-10-21"/>
    <s v="830.8"/>
    <s v="2020-11-27"/>
    <s v="1068.4"/>
    <x v="2"/>
    <n v="0.28598940779971133"/>
    <n v="37"/>
    <n v="7.7294434540462519E-3"/>
  </r>
  <r>
    <n v="2480"/>
    <s v="Accumulate HDFC Life Insurance Company; target of Rs 644: Dolat Capital Market "/>
    <d v="2020-10-20T16:59:00"/>
    <x v="21"/>
    <s v="HDFC Life Insurance Company"/>
    <s v="HDFCLIFE"/>
    <n v="644"/>
    <s v="Accumulate"/>
    <s v="2020-10-21"/>
    <s v="574.5"/>
    <s v="2020-11-17"/>
    <s v="674.0"/>
    <x v="2"/>
    <n v="0.1731940818102698"/>
    <n v="27"/>
    <n v="6.4145956226025853E-3"/>
  </r>
  <r>
    <n v="2481"/>
    <s v="Buy ACC; target of Rs 1966: Dolat Capital Market "/>
    <d v="2020-10-20T16:58:00"/>
    <x v="21"/>
    <s v="ACC"/>
    <s v="ACC"/>
    <n v="1966"/>
    <s v="Buy"/>
    <s v="2020-10-21"/>
    <s v="1585.35"/>
    <s v="2021-04-08"/>
    <s v="2010.0"/>
    <x v="2"/>
    <n v="0.26785883243447828"/>
    <n v="169"/>
    <n v="1.5849635055294573E-3"/>
  </r>
  <r>
    <n v="2482"/>
    <s v="Buy ACC; target of Rs 1805: Motilal Oswal "/>
    <d v="2020-10-20T16:58:00"/>
    <x v="1"/>
    <s v="ACC"/>
    <s v="ACC"/>
    <n v="1805"/>
    <s v="Buy"/>
    <s v="2020-10-21"/>
    <s v="1585.35"/>
    <s v="2021-01-12"/>
    <s v="1814.0"/>
    <x v="2"/>
    <n v="0.14422682688365351"/>
    <n v="83"/>
    <n v="1.7376726130560664E-3"/>
  </r>
  <r>
    <n v="2483"/>
    <s v="Buy Oberoi Realty; target of Rs 480: Motilal Oswal "/>
    <d v="2020-10-20T16:58:00"/>
    <x v="1"/>
    <s v="Oberoi Realty"/>
    <s v="OBEROIRLTY"/>
    <n v="480"/>
    <s v="Buy"/>
    <s v="2020-10-21"/>
    <s v="466.95"/>
    <s v="2020-10-21"/>
    <s v="498.55"/>
    <x v="2"/>
    <n v="6.7673198415247937E-2"/>
    <n v="0"/>
    <n v="6.7673198415247937E-2"/>
  </r>
  <r>
    <n v="2484"/>
    <s v="Buy Larsen and Toubro Technology; target of Rs 2030: Sharekhan "/>
    <d v="2020-10-20T16:56:00"/>
    <x v="2"/>
    <s v="Larsen and Toubro Technology"/>
    <s v="SANDHAR"/>
    <n v="2030"/>
    <s v="Buy"/>
    <s v=""/>
    <s v=""/>
    <s v=""/>
    <s v=""/>
    <x v="0"/>
    <s v=""/>
    <e v="#VALUE!"/>
    <s v=""/>
  </r>
  <r>
    <n v="2485"/>
    <s v="Buy HDFC Life Insurance; target of Rs 671: Sharekhan "/>
    <d v="2020-10-20T16:55:00"/>
    <x v="2"/>
    <s v="HDFC Life Insurance"/>
    <s v="HDFCLIFE"/>
    <n v="671"/>
    <s v="Buy"/>
    <s v="2020-10-21"/>
    <s v="574.5"/>
    <s v="2020-11-17"/>
    <s v="674.0"/>
    <x v="2"/>
    <n v="0.1731940818102698"/>
    <n v="27"/>
    <n v="6.4145956226025853E-3"/>
  </r>
  <r>
    <n v="2486"/>
    <s v="Buy HDFC Standard Life Insurance; target of Rs 691: Emkay Global Financial "/>
    <d v="2020-10-20T16:54:00"/>
    <x v="0"/>
    <s v="HDFC Standard Life Insurance"/>
    <s v="HDFCLIFE"/>
    <n v="691"/>
    <s v="Buy"/>
    <s v="2020-10-21"/>
    <s v="574.5"/>
    <s v="2021-01-04"/>
    <s v="697.6"/>
    <x v="2"/>
    <n v="0.21427328111401223"/>
    <n v="75"/>
    <n v="2.8569770815201631E-3"/>
  </r>
  <r>
    <n v="2487"/>
    <s v="Buy Tata Communications; target of Rs 1073: Emkay Global Financial "/>
    <d v="2020-10-20T16:54:00"/>
    <x v="0"/>
    <s v="Tata Communications"/>
    <s v="TATACOMM"/>
    <n v="1073"/>
    <s v="Buy"/>
    <s v="2020-10-21"/>
    <s v="960.0"/>
    <s v="2020-11-25"/>
    <s v="1104.75"/>
    <x v="2"/>
    <n v="0.15078125000000001"/>
    <n v="35"/>
    <n v="4.3080357142857148E-3"/>
  </r>
  <r>
    <n v="2488"/>
    <s v="Buy ACC; target of Rs 1774: Emkay Global Financial "/>
    <d v="2020-10-20T16:53:00"/>
    <x v="0"/>
    <s v="ACC"/>
    <s v="ACC"/>
    <n v="1774"/>
    <s v="Buy"/>
    <s v="2020-10-21"/>
    <s v="1585.35"/>
    <s v="2020-12-01"/>
    <s v="1785.0"/>
    <x v="2"/>
    <n v="0.12593433626643966"/>
    <n v="41"/>
    <n v="3.0715691772302354E-3"/>
  </r>
  <r>
    <n v="2489"/>
    <s v="Buy Federal Bank; target of Rs 69: Prabhudas Lilladher "/>
    <d v="2020-10-20T14:18:00"/>
    <x v="7"/>
    <s v="Federal Bank"/>
    <s v="FEDERALBNK"/>
    <n v="69"/>
    <s v="Buy"/>
    <s v="2020-10-20"/>
    <s v="55.55"/>
    <s v="2020-12-14"/>
    <s v="69.1"/>
    <x v="2"/>
    <n v="0.24392439243924388"/>
    <n v="55"/>
    <n v="4.4349889534407976E-3"/>
  </r>
  <r>
    <n v="2490"/>
    <s v="Buy South Indian Bank; target of Rs 10: Prabhudas Lilladher "/>
    <d v="2020-10-20T14:18:00"/>
    <x v="7"/>
    <s v="South Indian Bank"/>
    <s v="SOUTHBANK"/>
    <n v="10"/>
    <s v="Buy"/>
    <s v="2020-10-20"/>
    <s v="6.6"/>
    <s v="2020-12-09"/>
    <s v="10.65"/>
    <x v="2"/>
    <n v="0.61363636363636376"/>
    <n v="50"/>
    <n v="1.2272727272727275E-2"/>
  </r>
  <r>
    <n v="2491"/>
    <s v="Buy Avenue Supermarts; target of Rs 2316: Prabhudas Lilladher "/>
    <d v="2020-10-20T14:17:00"/>
    <x v="7"/>
    <s v="Avenue Supermarts"/>
    <s v="DMART"/>
    <n v="2316"/>
    <s v="Buy"/>
    <s v="2020-10-20"/>
    <s v="2099.0"/>
    <s v="2020-11-05"/>
    <s v="2325.45"/>
    <x v="2"/>
    <n v="0.10788470700333483"/>
    <n v="16"/>
    <n v="6.7427941877084268E-3"/>
  </r>
  <r>
    <n v="2492"/>
    <s v="Buy HDFC Bank; target of Rs 1385: Prabhudas Lilladher "/>
    <d v="2020-10-20T14:08:00"/>
    <x v="7"/>
    <s v="HDFC Bank"/>
    <s v="HDFCBANK"/>
    <n v="1385"/>
    <s v="Buy"/>
    <s v="2020-10-20"/>
    <s v="1207.5"/>
    <s v="2020-11-10"/>
    <s v="1395.0"/>
    <x v="2"/>
    <n v="0.15527950310559005"/>
    <n v="21"/>
    <n v="7.3942620526471449E-3"/>
  </r>
  <r>
    <n v="2493"/>
    <s v="Buy HCL Technologies; target of Rs 1101: Prabhudas Lilladher "/>
    <d v="2020-10-20T14:07:00"/>
    <x v="7"/>
    <s v="HCL Technologies"/>
    <s v="HCLTECH"/>
    <n v="1101"/>
    <s v="Buy"/>
    <s v="2020-10-20"/>
    <s v="846.95"/>
    <s v="2021-08-12"/>
    <s v="1101.15"/>
    <x v="2"/>
    <n v="0.30013578133301849"/>
    <n v="296"/>
    <n v="1.0139722342331705E-3"/>
  </r>
  <r>
    <n v="2494"/>
    <s v="Reduce Bajaj Consumer Care; target of Rs 197: Dolat Capital Market "/>
    <d v="2020-10-20T13:57:00"/>
    <x v="21"/>
    <s v="Bajaj Consumer Care"/>
    <s v="BAJAJCON"/>
    <n v="197"/>
    <s v="Reduce"/>
    <s v=""/>
    <s v=""/>
    <s v=""/>
    <s v=""/>
    <x v="0"/>
    <s v=""/>
    <e v="#VALUE!"/>
    <s v=""/>
  </r>
  <r>
    <n v="2495"/>
    <s v="Buy HCL Technologies; target of Rs 960: ICICI Direct "/>
    <d v="2020-10-20T13:52:00"/>
    <x v="8"/>
    <s v="HCL Technologies"/>
    <s v="HCLTECH"/>
    <n v="960"/>
    <s v="Buy"/>
    <s v="2020-10-20"/>
    <s v="846.95"/>
    <s v="2021-01-04"/>
    <s v="984.7"/>
    <x v="2"/>
    <n v="0.16264242281126393"/>
    <n v="76"/>
    <n v="2.1400318790955782E-3"/>
  </r>
  <r>
    <n v="2496"/>
    <s v="Buy Amber Enterprises India; target of Rs 2600: ICICI Direct "/>
    <d v="2020-10-20T13:20:00"/>
    <x v="8"/>
    <s v="Amber Enterprises India"/>
    <s v="AMBER"/>
    <n v="2600"/>
    <s v="Buy"/>
    <s v="2020-10-20"/>
    <s v="2389.0"/>
    <s v="2021-01-06"/>
    <s v="2699.0"/>
    <x v="2"/>
    <n v="0.12976140644621181"/>
    <n v="78"/>
    <n v="1.6636077749514334E-3"/>
  </r>
  <r>
    <n v="2497"/>
    <s v="Buy Federal Bank; target of Rs 60: ICICI Direct "/>
    <d v="2020-10-20T13:11:00"/>
    <x v="8"/>
    <s v="Federal Bank"/>
    <s v="FEDERALBNK"/>
    <n v="60"/>
    <s v="Buy"/>
    <s v="2020-10-20"/>
    <s v="55.55"/>
    <s v="2020-11-18"/>
    <s v="62.5"/>
    <x v="2"/>
    <n v="0.12511251125112516"/>
    <n v="29"/>
    <n v="4.3142245259008673E-3"/>
  </r>
  <r>
    <n v="2498"/>
    <s v="Buy Phillips Carbon Black; target of Rs 180: ICICI Direct "/>
    <d v="2020-10-20T13:11:00"/>
    <x v="8"/>
    <s v="Phillips Carbon Black"/>
    <s v="BBOX"/>
    <n v="180"/>
    <s v="Buy"/>
    <s v=""/>
    <s v=""/>
    <s v=""/>
    <s v=""/>
    <x v="0"/>
    <s v=""/>
    <e v="#VALUE!"/>
    <s v=""/>
  </r>
  <r>
    <n v="2499"/>
    <s v="Buy Avenue Supermarts; target of Rs 2300: ICICI Direct "/>
    <d v="2020-10-20T13:05:00"/>
    <x v="8"/>
    <s v="Avenue Supermarts"/>
    <s v="DMART"/>
    <n v="2300"/>
    <s v="Buy"/>
    <s v="2020-10-20"/>
    <s v="2099.0"/>
    <s v="2020-11-04"/>
    <s v="2300.0"/>
    <x v="2"/>
    <n v="9.575988565983802E-2"/>
    <n v="15"/>
    <n v="6.383992377322535E-3"/>
  </r>
  <r>
    <n v="2500"/>
    <s v="Buy HDFC Bank; target of Rs 1450: ICICI Direct "/>
    <d v="2020-10-20T13:05:00"/>
    <x v="8"/>
    <s v="HDFC Bank"/>
    <s v="HDFCBANK"/>
    <n v="1450"/>
    <s v="Buy"/>
    <s v="2020-10-20"/>
    <s v="1207.5"/>
    <s v="2020-11-25"/>
    <s v="1464.4"/>
    <x v="2"/>
    <n v="0.21275362318840588"/>
    <n v="36"/>
    <n v="5.9098228663446075E-3"/>
  </r>
  <r>
    <n v="2501"/>
    <s v="Buy HCL Technologies; target of Rs 970: HDFC Securities "/>
    <d v="2020-10-19T18:48:00"/>
    <x v="12"/>
    <s v="HCL Technologies"/>
    <s v="HCLTECH"/>
    <n v="970"/>
    <s v="Buy"/>
    <s v="2020-10-20"/>
    <s v="846.95"/>
    <s v="2021-01-04"/>
    <s v="984.7"/>
    <x v="2"/>
    <n v="0.16264242281126393"/>
    <n v="76"/>
    <n v="2.1400318790955782E-3"/>
  </r>
  <r>
    <n v="2502"/>
    <s v="Buy Federal Bank; target of Rs 78: HDFC Securities "/>
    <d v="2020-10-19T18:48:00"/>
    <x v="12"/>
    <s v="Federal Bank"/>
    <s v="FEDERALBNK"/>
    <n v="78"/>
    <s v="Buy"/>
    <s v="2020-10-20"/>
    <s v="55.55"/>
    <s v="2021-01-13"/>
    <s v="78.0"/>
    <x v="2"/>
    <n v="0.40414041404140422"/>
    <n v="85"/>
    <n v="4.7545931063694615E-3"/>
  </r>
  <r>
    <n v="2503"/>
    <s v="Buy HDFC Bank; target of Rs 1500: Sharekhan "/>
    <d v="2020-10-19T18:47:00"/>
    <x v="2"/>
    <s v="HDFC Bank"/>
    <s v="HDFCBANK"/>
    <n v="1500"/>
    <s v="Buy"/>
    <s v="2020-10-20"/>
    <s v="1207.5"/>
    <s v="2021-01-18"/>
    <s v="1502.85"/>
    <x v="2"/>
    <n v="0.2445962732919254"/>
    <n v="90"/>
    <n v="2.7177363699102822E-3"/>
  </r>
  <r>
    <n v="2504"/>
    <s v="Buy HCL Technologies; target of Rs 980: Sharekhan "/>
    <d v="2020-10-19T18:47:00"/>
    <x v="2"/>
    <s v="HCL Technologies"/>
    <s v="HCLTECH"/>
    <n v="980"/>
    <s v="Buy"/>
    <s v="2020-10-20"/>
    <s v="846.95"/>
    <s v="2021-01-04"/>
    <s v="984.7"/>
    <x v="2"/>
    <n v="0.16264242281126393"/>
    <n v="76"/>
    <n v="2.1400318790955782E-3"/>
  </r>
  <r>
    <n v="2505"/>
    <s v="Buy Federal Bank; target of Rs 62: Sharekhan "/>
    <d v="2020-10-19T18:47:00"/>
    <x v="2"/>
    <s v="Federal Bank"/>
    <s v="FEDERALBNK"/>
    <n v="62"/>
    <s v="Buy"/>
    <s v="2020-10-20"/>
    <s v="55.55"/>
    <s v="2020-11-18"/>
    <s v="62.5"/>
    <x v="2"/>
    <n v="0.12511251125112516"/>
    <n v="29"/>
    <n v="4.3142245259008673E-3"/>
  </r>
  <r>
    <n v="2506"/>
    <s v="Buy HDFC Bank; target of Rs 1450: Dolat Capital Market "/>
    <d v="2020-10-19T17:55:00"/>
    <x v="21"/>
    <s v="HDFC Bank"/>
    <s v="HDFCBANK"/>
    <n v="1450"/>
    <s v="Buy"/>
    <s v="2020-10-20"/>
    <s v="1207.5"/>
    <s v="2020-11-25"/>
    <s v="1464.4"/>
    <x v="2"/>
    <n v="0.21275362318840588"/>
    <n v="36"/>
    <n v="5.9098228663446075E-3"/>
  </r>
  <r>
    <n v="2507"/>
    <s v="Buy Bharti Airtel; target of Rs 605: Dolat Capital Market "/>
    <d v="2020-10-19T17:45:00"/>
    <x v="21"/>
    <s v="Bharti Airtel"/>
    <s v="BHARTIARTL"/>
    <n v="605"/>
    <s v="Buy"/>
    <s v="2020-10-20"/>
    <s v="397.7"/>
    <s v="2021-01-15"/>
    <s v="610.65"/>
    <x v="2"/>
    <n v="0.53545385969323611"/>
    <n v="87"/>
    <n v="6.1546420654394959E-3"/>
  </r>
  <r>
    <n v="2508"/>
    <s v="Accumulate HDFC Bank; target of Rs 1345: Arihant Capital "/>
    <d v="2020-10-19T17:24:00"/>
    <x v="3"/>
    <s v="HDFC Bank"/>
    <s v="HDFCBANK"/>
    <n v="1345"/>
    <s v="Accumulate"/>
    <s v="2020-10-20"/>
    <s v="1207.5"/>
    <s v="2020-11-09"/>
    <s v="1345.95"/>
    <x v="2"/>
    <n v="0.11465838509316774"/>
    <n v="20"/>
    <n v="5.7329192546583868E-3"/>
  </r>
  <r>
    <n v="2509"/>
    <s v="Buy HDFC Bank; target of Rs 1500: YES Securities "/>
    <d v="2020-10-19T16:02:00"/>
    <x v="6"/>
    <s v="HDFC Bank"/>
    <s v="HDFCBANK"/>
    <n v="1500"/>
    <s v="Buy"/>
    <s v="2020-10-20"/>
    <s v="1207.5"/>
    <s v="2021-01-18"/>
    <s v="1502.85"/>
    <x v="2"/>
    <n v="0.2445962732919254"/>
    <n v="90"/>
    <n v="2.7177363699102822E-3"/>
  </r>
  <r>
    <n v="2510"/>
    <s v="Buy HDFC Bank; target of Rs 1500: Emkay Global Financial "/>
    <d v="2020-10-19T15:15:00"/>
    <x v="0"/>
    <s v="HDFC Bank"/>
    <s v="HDFCBANK"/>
    <n v="1500"/>
    <s v="Buy"/>
    <s v="2020-10-19"/>
    <s v="1235.0"/>
    <s v="2021-01-18"/>
    <s v="1502.85"/>
    <x v="2"/>
    <n v="0.21688259109311733"/>
    <n v="91"/>
    <n v="2.3833251768474433E-3"/>
  </r>
  <r>
    <n v="2511"/>
    <s v="Buy Federal Bank; target of Rs 65: Emkay Global Financial "/>
    <d v="2020-10-19T15:13:00"/>
    <x v="0"/>
    <s v="Federal Bank"/>
    <s v="FEDERALBNK"/>
    <n v="65"/>
    <s v="Buy"/>
    <s v="2020-10-19"/>
    <s v="53.55"/>
    <s v="2020-12-01"/>
    <s v="65.85"/>
    <x v="2"/>
    <n v="0.22969187675070024"/>
    <n v="43"/>
    <n v="5.3416715523418659E-3"/>
  </r>
  <r>
    <n v="2512"/>
    <s v="Buy Tata Power; target of Rs 73: Emkay Global Financial "/>
    <d v="2020-10-19T15:12:00"/>
    <x v="0"/>
    <s v="Tata Power"/>
    <s v="TATAPOWER"/>
    <n v="73"/>
    <s v="Buy"/>
    <s v="2020-10-19"/>
    <s v="54.35"/>
    <s v="2020-12-04"/>
    <s v="73.6"/>
    <x v="2"/>
    <n v="0.35418583256669717"/>
    <n v="46"/>
    <n v="7.6996920123195032E-3"/>
  </r>
  <r>
    <n v="2513"/>
    <s v="Buy Federal Bank; target of Rs 70 : Motilal Oswal "/>
    <d v="2020-10-19T13:19:00"/>
    <x v="1"/>
    <s v="Federal Bank"/>
    <s v="FEDERALBNK"/>
    <n v="70"/>
    <s v="Buy"/>
    <s v="2020-10-19"/>
    <s v="53.55"/>
    <s v="2021-01-04"/>
    <s v="71.4"/>
    <x v="2"/>
    <n v="0.33333333333333354"/>
    <n v="77"/>
    <n v="4.3290043290043316E-3"/>
  </r>
  <r>
    <n v="2514"/>
    <s v="Buy HCL Technologies; target of Rs 1050 : Motilal Oswal "/>
    <d v="2020-10-19T12:25:00"/>
    <x v="1"/>
    <s v="HCL Technologies"/>
    <s v="HCLTECH"/>
    <n v="1050"/>
    <s v="Buy"/>
    <s v="2020-10-19"/>
    <s v="839.8"/>
    <s v="2021-01-11"/>
    <s v="1059.05"/>
    <x v="2"/>
    <n v="0.2610740652536318"/>
    <n v="84"/>
    <n v="3.1080245863527598E-3"/>
  </r>
  <r>
    <n v="2515"/>
    <s v="Buy HDFC Bank; target of Rs 1400 : Motilal Oswal "/>
    <d v="2020-10-19T11:55:00"/>
    <x v="1"/>
    <s v="HDFC Bank"/>
    <s v="HDFCBANK"/>
    <n v="1400"/>
    <s v="Buy"/>
    <s v="2020-10-19"/>
    <s v="1235.0"/>
    <s v="2020-11-11"/>
    <s v="1414.8"/>
    <x v="2"/>
    <n v="0.14558704453441293"/>
    <n v="23"/>
    <n v="6.3298715014962143E-3"/>
  </r>
  <r>
    <n v="2516"/>
    <s v="Accumulate Federal Bank; target of Rs 62: Dolat Capital Market "/>
    <d v="2020-10-19T11:33:00"/>
    <x v="21"/>
    <s v="Federal Bank"/>
    <s v="FEDERALBNK"/>
    <n v="62"/>
    <s v="Accumulate"/>
    <s v="2020-10-19"/>
    <s v="53.55"/>
    <s v="2020-11-18"/>
    <s v="62.5"/>
    <x v="2"/>
    <n v="0.16713352007469662"/>
    <n v="30"/>
    <n v="5.5711173358232204E-3"/>
  </r>
  <r>
    <n v="2517"/>
    <s v="Buy HCL Technologies; target of Rs 990: Dolat Capital Market "/>
    <d v="2020-10-19T11:18:00"/>
    <x v="21"/>
    <s v="HCL Technologies"/>
    <s v="HCLTECH"/>
    <n v="990"/>
    <s v="Buy"/>
    <s v="2020-10-19"/>
    <s v="839.8"/>
    <s v="2021-01-05"/>
    <s v="995.8"/>
    <x v="2"/>
    <n v="0.18575851393188855"/>
    <n v="78"/>
    <n v="2.3815194093831865E-3"/>
  </r>
  <r>
    <n v="2518"/>
    <s v="Hold MindTree; target of Rs 1517: Arihant Capital "/>
    <d v="2020-10-16T16:29:00"/>
    <x v="3"/>
    <s v="MindTree"/>
    <s v="MINDTREE"/>
    <n v="1517"/>
    <s v="Hold"/>
    <s v="2020-10-19"/>
    <s v="1338.95"/>
    <s v="2020-12-22"/>
    <s v="1530.0"/>
    <x v="2"/>
    <n v="0.1426864333993054"/>
    <n v="64"/>
    <n v="2.2294755218641468E-3"/>
  </r>
  <r>
    <n v="2519"/>
    <s v="Buy MindTree; target of Rs 1680: ICICI Direct "/>
    <d v="2020-10-16T14:57:00"/>
    <x v="8"/>
    <s v="MindTree"/>
    <s v="MINDTREE"/>
    <n v="1680"/>
    <s v="Buy"/>
    <s v="2020-10-16"/>
    <s v="1424.8"/>
    <s v="2021-01-01"/>
    <s v="1682.85"/>
    <x v="2"/>
    <n v="0.18111313868613135"/>
    <n v="77"/>
    <n v="2.3521186842354719E-3"/>
  </r>
  <r>
    <n v="2520"/>
    <s v="Buy Cyient; target of Rs 440: ICICI Direct "/>
    <d v="2020-10-16T14:52:00"/>
    <x v="8"/>
    <s v="Cyient"/>
    <s v="CYIENT"/>
    <n v="440"/>
    <s v="Buy"/>
    <s v="2020-10-16"/>
    <s v="370.0"/>
    <s v="2020-10-23"/>
    <s v="443.0"/>
    <x v="2"/>
    <n v="0.19729729729729731"/>
    <n v="7"/>
    <n v="2.8185328185328186E-2"/>
  </r>
  <r>
    <n v="2521"/>
    <s v="Sell Mindtree; target of Rs 1330: Emkay Global Financial "/>
    <d v="2020-10-16T13:26:00"/>
    <x v="0"/>
    <s v="Mindtree"/>
    <s v="MINDTREE"/>
    <n v="1330"/>
    <s v="Sell"/>
    <s v="2020-10-16"/>
    <s v="1262.3"/>
    <s v="2020-10-16"/>
    <s v="1424.8"/>
    <x v="2"/>
    <n v="0.12873326467559218"/>
    <n v="0"/>
    <n v="0.12873326467559218"/>
  </r>
  <r>
    <n v="2522"/>
    <s v="Sell Mindtree; target of Rs 1190: Dolat Capital Market "/>
    <d v="2020-10-16T13:16:00"/>
    <x v="21"/>
    <s v="Mindtree"/>
    <s v="MINDTREE"/>
    <n v="1190"/>
    <s v="Sell"/>
    <s v=""/>
    <s v=""/>
    <s v="2020-10-16"/>
    <s v="1424.8"/>
    <x v="1"/>
    <s v=""/>
    <e v="#VALUE!"/>
    <s v=""/>
  </r>
  <r>
    <n v="2523"/>
    <s v="Buy Dixon Technologies; target of Rs 10,700: Dolat Capital Market "/>
    <d v="2020-10-16T13:08:00"/>
    <x v="21"/>
    <s v="Dixon Technologies"/>
    <s v="DIXON"/>
    <n v="10700"/>
    <s v="Buy"/>
    <s v="2020-10-16"/>
    <s v="8990.0"/>
    <s v="2020-11-13"/>
    <s v="10800.0"/>
    <x v="2"/>
    <n v="0.20133481646273638"/>
    <n v="28"/>
    <n v="7.1905291593834424E-3"/>
  </r>
  <r>
    <n v="2524"/>
    <s v="Hold Infosys; target of Rs 1247: Arihant Capital "/>
    <d v="2020-10-15T17:24:00"/>
    <x v="3"/>
    <s v="Infosys"/>
    <s v="INFY"/>
    <n v="1247"/>
    <s v="Hold"/>
    <s v="2020-10-16"/>
    <s v="1113.85"/>
    <s v="2020-12-23"/>
    <s v="1258.85"/>
    <x v="2"/>
    <n v="0.13017910849755354"/>
    <n v="68"/>
    <n v="1.9143986543757874E-3"/>
  </r>
  <r>
    <n v="2525"/>
    <s v="Hold Shalby; target of Rs 100: ICICI Direct "/>
    <d v="2020-10-15T15:48:00"/>
    <x v="8"/>
    <s v="Shalby"/>
    <s v="SHALBY"/>
    <n v="100"/>
    <s v="Hold"/>
    <s v="2020-10-16"/>
    <s v="91.05"/>
    <s v="2020-11-23"/>
    <s v="102.0"/>
    <x v="2"/>
    <n v="0.12026359143327846"/>
    <n v="38"/>
    <n v="3.1648313535073279E-3"/>
  </r>
  <r>
    <n v="2526"/>
    <s v="Buy Infosys; target of Rs 1350: ICICI Direct "/>
    <d v="2020-10-15T15:43:00"/>
    <x v="8"/>
    <s v="Infosys"/>
    <s v="INFY"/>
    <n v="1350"/>
    <s v="Buy"/>
    <s v="2020-10-16"/>
    <s v="1113.85"/>
    <s v="2021-01-11"/>
    <s v="1383.35"/>
    <x v="2"/>
    <n v="0.24195358441441847"/>
    <n v="87"/>
    <n v="2.7810756829243504E-3"/>
  </r>
  <r>
    <n v="2527"/>
    <s v="Buy Radico Khaitan; target of Rs 600: Emkay Global Financial "/>
    <d v="2020-10-15T15:33:00"/>
    <x v="0"/>
    <s v="Radico Khaitan"/>
    <s v="RADICO"/>
    <n v="600"/>
    <s v="Buy"/>
    <s v="2020-10-16"/>
    <s v="421.9"/>
    <s v="2021-03-02"/>
    <s v="618.0"/>
    <x v="2"/>
    <n v="0.46480208580232291"/>
    <n v="137"/>
    <n v="3.392715954761481E-3"/>
  </r>
  <r>
    <n v="2528"/>
    <s v="Buy LIC Housing Finance; target of Rs 345 LKP Research "/>
    <d v="2020-10-15T14:11:00"/>
    <x v="18"/>
    <s v="LIC Housing Finance"/>
    <s v="LICHSGFIN"/>
    <n v="345"/>
    <s v="Buy"/>
    <s v="2020-10-15"/>
    <s v="287.05"/>
    <s v="2020-11-19"/>
    <s v="345.7"/>
    <x v="2"/>
    <n v="0.20431980491203613"/>
    <n v="35"/>
    <n v="5.8377087117724609E-3"/>
  </r>
  <r>
    <n v="2529"/>
    <s v="Buy Infosys; target of Rs 1230: HDFC Securities "/>
    <d v="2020-10-15T14:08:00"/>
    <x v="12"/>
    <s v="Infosys"/>
    <s v="INFY"/>
    <n v="1230"/>
    <s v="Buy"/>
    <s v="2020-10-15"/>
    <s v="1180.0"/>
    <s v="2020-12-23"/>
    <s v="1258.85"/>
    <x v="2"/>
    <n v="6.6822033898305003E-2"/>
    <n v="69"/>
    <n v="9.6843527388847832E-4"/>
  </r>
  <r>
    <n v="2530"/>
    <s v="Buy The Ramco Cements; target of Rs 955: Sharekhan "/>
    <d v="2020-10-15T10:55:00"/>
    <x v="2"/>
    <s v="The Ramco Cements"/>
    <s v="RAMCOCEM"/>
    <n v="955"/>
    <s v="Buy"/>
    <s v="2020-10-15"/>
    <s v="774.0"/>
    <s v="2021-02-12"/>
    <s v="965.3"/>
    <x v="2"/>
    <n v="0.24715762273901803"/>
    <n v="120"/>
    <n v="2.0596468561584836E-3"/>
  </r>
  <r>
    <n v="2531"/>
    <s v="Buy Infosys; target of Rs 1350: Sharekhan "/>
    <d v="2020-10-15T10:20:00"/>
    <x v="2"/>
    <s v="Infosys"/>
    <s v="INFY"/>
    <n v="1350"/>
    <s v="Buy"/>
    <s v="2020-10-15"/>
    <s v="1180.0"/>
    <s v="2021-01-11"/>
    <s v="1383.35"/>
    <x v="2"/>
    <n v="0.17233050847457621"/>
    <n v="88"/>
    <n v="1.9583012326656389E-3"/>
  </r>
  <r>
    <n v="2532"/>
    <s v="Hold Wipro; target of Rs 360: Emkay Global Financial "/>
    <d v="2020-10-14T15:07:00"/>
    <x v="0"/>
    <s v="Wipro"/>
    <s v="WIPRO"/>
    <n v="360"/>
    <s v="Hold"/>
    <s v=""/>
    <s v=""/>
    <s v=""/>
    <s v=""/>
    <x v="0"/>
    <s v=""/>
    <e v="#VALUE!"/>
    <s v=""/>
  </r>
  <r>
    <n v="2533"/>
    <s v="Buy Wipro; target of Rs 450: Sharekhan "/>
    <d v="2020-10-14T11:53:00"/>
    <x v="2"/>
    <s v="Wipro"/>
    <s v="WIPRO"/>
    <n v="450"/>
    <s v="Buy"/>
    <s v="2020-10-14"/>
    <s v="365.0"/>
    <s v="2021-01-11"/>
    <s v="451.0"/>
    <x v="2"/>
    <n v="0.23561643835616439"/>
    <n v="89"/>
    <n v="2.6473757118670154E-3"/>
  </r>
  <r>
    <n v="2534"/>
    <s v="Reduce Cipla; target of Rs 657: Prabhudas Lilladher "/>
    <d v="2020-10-14T11:49:00"/>
    <x v="7"/>
    <s v="Cipla"/>
    <s v="CIPLA"/>
    <n v="657"/>
    <s v="Reduce"/>
    <s v=""/>
    <s v=""/>
    <s v="2020-10-14"/>
    <s v="788.8"/>
    <x v="1"/>
    <s v=""/>
    <e v="#VALUE!"/>
    <s v=""/>
  </r>
  <r>
    <n v="2535"/>
    <s v="Sell Wipro; target of Rs 320: Dolat Capital Market "/>
    <d v="2020-10-14T11:35:00"/>
    <x v="21"/>
    <s v="Wipro"/>
    <s v="WIPRO"/>
    <n v="320"/>
    <s v="Sell"/>
    <s v=""/>
    <s v=""/>
    <s v="2020-10-14"/>
    <s v="365.0"/>
    <x v="1"/>
    <s v=""/>
    <e v="#VALUE!"/>
    <s v=""/>
  </r>
  <r>
    <n v="2536"/>
    <s v="Buy Tata Consumer Products; target of Rs 558: Motilal Oswal "/>
    <d v="2020-10-14T11:24:00"/>
    <x v="1"/>
    <s v="Tata Consumer Products"/>
    <s v="TATACONSUM"/>
    <n v="558"/>
    <s v="Buy"/>
    <s v="2020-10-14"/>
    <s v="468.7"/>
    <s v="2020-12-04"/>
    <s v="566.9"/>
    <x v="2"/>
    <n v="0.20951568167271173"/>
    <n v="51"/>
    <n v="4.1081506210335636E-3"/>
  </r>
  <r>
    <n v="2537"/>
    <s v="Buy GTPL Hathway; target of Rs 150: ICICI Direct "/>
    <d v="2020-10-14T11:13:00"/>
    <x v="8"/>
    <s v="GTPL Hathway"/>
    <s v="GTPL"/>
    <n v="150"/>
    <s v="Buy"/>
    <s v="2020-10-14"/>
    <s v="124.75"/>
    <s v="2021-01-06"/>
    <s v="152.5"/>
    <x v="2"/>
    <n v="0.22244488977955912"/>
    <n v="84"/>
    <n v="2.6481534497566563E-3"/>
  </r>
  <r>
    <n v="2538"/>
    <s v="Buy Wipro; target of Rs 435: ICICI Direct "/>
    <d v="2020-10-14T11:08:00"/>
    <x v="8"/>
    <s v="Wipro"/>
    <s v="WIPRO"/>
    <n v="435"/>
    <s v="Buy"/>
    <s v="2020-10-14"/>
    <s v="365.0"/>
    <s v="2021-01-11"/>
    <s v="451.0"/>
    <x v="2"/>
    <n v="0.23561643835616439"/>
    <n v="89"/>
    <n v="2.6473757118670154E-3"/>
  </r>
  <r>
    <n v="2539"/>
    <s v="Buy Tata Consultancy Services; target of Rs 3236: Geojit "/>
    <d v="2020-10-13T16:06:00"/>
    <x v="15"/>
    <s v="Tata Consultancy Services"/>
    <s v="TCS"/>
    <n v="3236"/>
    <s v="Buy"/>
    <s v="2020-10-14"/>
    <s v="2842.0"/>
    <s v="2021-01-14"/>
    <s v="3266.5"/>
    <x v="2"/>
    <n v="0.14936664320900775"/>
    <n v="92"/>
    <n v="1.6235504696631277E-3"/>
  </r>
  <r>
    <n v="2540"/>
    <s v="Buy Zee Entertainment; target of Rs 220: Anand Rathi "/>
    <d v="2020-10-13T15:49:00"/>
    <x v="11"/>
    <s v="Zee Entertainment"/>
    <s v="ZEEL"/>
    <n v="220"/>
    <s v="Buy"/>
    <s v="2020-10-14"/>
    <s v="183.0"/>
    <s v="2020-12-15"/>
    <s v="234.0"/>
    <x v="2"/>
    <n v="0.27868852459016391"/>
    <n v="62"/>
    <n v="4.4949762030671598E-3"/>
  </r>
  <r>
    <n v="2541"/>
    <s v="Buy IIFL Wealth; target of Rs 1193: Anand Rathi "/>
    <d v="2020-10-13T12:55:00"/>
    <x v="11"/>
    <s v="IIFL Wealth"/>
    <s v="IIFLWAM"/>
    <n v="1193"/>
    <s v="Buy"/>
    <s v="2020-10-13"/>
    <s v="932.4"/>
    <s v="2021-02-08"/>
    <s v="1212.0"/>
    <x v="2"/>
    <n v="0.2998712998712999"/>
    <n v="118"/>
    <n v="2.5412822022991516E-3"/>
  </r>
  <r>
    <n v="2542"/>
    <s v="Hold Motherson Sumi; target of Rs 120: ICICI Direct "/>
    <d v="2020-10-13T11:50:00"/>
    <x v="8"/>
    <s v="Motherson Sumi"/>
    <s v="MOTHERSUMI"/>
    <n v="120"/>
    <s v="Hold"/>
    <s v="2020-10-13"/>
    <s v="113.6"/>
    <s v="2020-11-09"/>
    <s v="123.65"/>
    <x v="2"/>
    <n v="8.8468309859155034E-2"/>
    <n v="27"/>
    <n v="3.2766040688575939E-3"/>
  </r>
  <r>
    <n v="2543"/>
    <s v="Buy Infosys; target of Rs 1300: Sharekhan "/>
    <d v="2020-10-13T11:05:00"/>
    <x v="2"/>
    <s v="Infosys"/>
    <s v="INFY"/>
    <n v="1300"/>
    <s v="Buy"/>
    <s v="2020-10-13"/>
    <s v="1135.55"/>
    <s v="2021-01-06"/>
    <s v="1302.0"/>
    <x v="2"/>
    <n v="0.14658095196160456"/>
    <n v="85"/>
    <n v="1.7244817877835831E-3"/>
  </r>
  <r>
    <n v="2544"/>
    <s v="Buy Century Plyboards (India); target of Rs 206: Khambatta Securities "/>
    <d v="2020-10-12T15:10:00"/>
    <x v="16"/>
    <s v="Century Plyboards (India)"/>
    <s v="CENTURYPLY"/>
    <n v="206"/>
    <s v="Buy"/>
    <s v="2020-10-12"/>
    <s v="171.0"/>
    <s v="2020-11-17"/>
    <s v="206.9"/>
    <x v="2"/>
    <n v="0.20994152046783629"/>
    <n v="36"/>
    <n v="5.8317089018843412E-3"/>
  </r>
  <r>
    <n v="2545"/>
    <s v="Buy AIA Engineering: target of Rs 2043: ICICI Securities "/>
    <d v="2020-10-12T15:03:00"/>
    <x v="4"/>
    <s v="AIA Engineering"/>
    <s v="AIAENG"/>
    <n v="2043"/>
    <s v="Buy"/>
    <s v="2020-10-12"/>
    <s v="1792.0"/>
    <s v="2020-12-02"/>
    <s v="2184.25"/>
    <x v="2"/>
    <n v="0.21888950892857142"/>
    <n v="51"/>
    <n v="4.2919511554621844E-3"/>
  </r>
  <r>
    <n v="2546"/>
    <s v="Buy Motherson Sumi Systems; target of Rs 139: Prabhudas Lilladher "/>
    <d v="2020-10-12T11:49:00"/>
    <x v="7"/>
    <s v="Motherson Sumi Systems"/>
    <s v="MOTHERSUMI"/>
    <n v="139"/>
    <s v="Buy"/>
    <s v="2020-10-12"/>
    <s v="122.15"/>
    <s v="2020-11-18"/>
    <s v="139.45"/>
    <x v="2"/>
    <n v="0.14162914449447386"/>
    <n v="37"/>
    <n v="3.8278147160668613E-3"/>
  </r>
  <r>
    <n v="2547"/>
    <s v="Buy Apollo Tyres; target of Rs 160: Sharekhan "/>
    <d v="2020-10-12T11:05:00"/>
    <x v="2"/>
    <s v="Apollo Tyres"/>
    <s v="APOLLOTYRE"/>
    <n v="160"/>
    <s v="Buy"/>
    <s v="2020-10-12"/>
    <s v="137.75"/>
    <s v="2020-11-10"/>
    <s v="165.5"/>
    <x v="2"/>
    <n v="0.2014519056261343"/>
    <n v="29"/>
    <n v="6.9466174353839411E-3"/>
  </r>
  <r>
    <n v="2548"/>
    <s v="Buy United Breweries; target of Rs 1225: Emkay Global Financial "/>
    <d v="2020-10-09T13:17:00"/>
    <x v="0"/>
    <s v="United Breweries"/>
    <s v="UBL"/>
    <n v="1225"/>
    <s v="Buy"/>
    <s v="2020-10-09"/>
    <s v="965.3"/>
    <s v="2021-01-06"/>
    <s v="1237.45"/>
    <x v="2"/>
    <n v="0.28193307779964788"/>
    <n v="89"/>
    <n v="3.1677873910072795E-3"/>
  </r>
  <r>
    <n v="2549"/>
    <s v="Hold Tata Consultancy Services; target of Rs 2994: Arihant Capital "/>
    <d v="2020-10-09T12:21:00"/>
    <x v="3"/>
    <s v="Tata Consultancy Services"/>
    <s v="TCS"/>
    <n v="2994"/>
    <s v="Hold"/>
    <s v="2020-10-09"/>
    <s v="2810.0"/>
    <s v="2021-01-04"/>
    <s v="3050.75"/>
    <x v="2"/>
    <n v="8.5676156583629898E-2"/>
    <n v="87"/>
    <n v="9.8478340900724011E-4"/>
  </r>
  <r>
    <n v="2550"/>
    <s v="Reduce Amber Enterprises India; target of Rs 1900: Dolat Capital Market "/>
    <d v="2020-10-08T16:05:00"/>
    <x v="21"/>
    <s v="Amber Enterprises India"/>
    <s v="AMBER"/>
    <n v="1900"/>
    <s v="Reduce"/>
    <s v="2020-10-09"/>
    <s v="1865.0"/>
    <s v="2020-10-09"/>
    <s v="1954.65"/>
    <x v="2"/>
    <n v="4.8069705093833827E-2"/>
    <n v="0"/>
    <n v="4.8069705093833827E-2"/>
  </r>
  <r>
    <n v="2551"/>
    <s v="Buy CCL Products (India); target of Rs 326: CD Equisearch "/>
    <d v="2020-10-08T14:36:00"/>
    <x v="13"/>
    <s v="CCL Products (India)"/>
    <s v="CCL"/>
    <n v="326"/>
    <s v="Buy"/>
    <s v="2020-10-08"/>
    <s v="254.45"/>
    <s v="2021-05-10"/>
    <s v="326.5"/>
    <x v="2"/>
    <n v="0.28315975633719792"/>
    <n v="214"/>
    <n v="1.3231764314822333E-3"/>
  </r>
  <r>
    <n v="2552"/>
    <s v="Accumulate Tata Consultancy Services; target of Rs 2950: Dolat Capital Market "/>
    <d v="2020-10-08T13:59:00"/>
    <x v="21"/>
    <s v="Tata Consultancy Services"/>
    <s v="TCS"/>
    <n v="2950"/>
    <s v="Accumulate"/>
    <s v="2020-10-08"/>
    <s v="2800.0"/>
    <s v="2020-12-29"/>
    <s v="2952.0"/>
    <x v="2"/>
    <n v="5.4285714285714284E-2"/>
    <n v="82"/>
    <n v="6.6202090592334495E-4"/>
  </r>
  <r>
    <n v="2553"/>
    <s v="Buy Intellect Design Arena; target of Rs 330: Dolat Capital Market "/>
    <d v="2020-10-08T13:50:00"/>
    <x v="21"/>
    <s v="Intellect Design Arena"/>
    <s v="INTELLECT"/>
    <n v="330"/>
    <s v="Buy"/>
    <s v="2020-10-08"/>
    <s v="235.0"/>
    <s v="2020-12-16"/>
    <s v="330.6"/>
    <x v="2"/>
    <n v="0.40680851063829798"/>
    <n v="69"/>
    <n v="5.8957755164970723E-3"/>
  </r>
  <r>
    <n v="2554"/>
    <s v="Buy Titan Company; target of Rs 1215: Emkay Global Financial "/>
    <d v="2020-10-08T13:34:00"/>
    <x v="0"/>
    <s v="Titan Company"/>
    <s v="TITAN"/>
    <n v="1215"/>
    <s v="Buy"/>
    <s v=""/>
    <s v=""/>
    <s v=""/>
    <s v=""/>
    <x v="0"/>
    <s v=""/>
    <e v="#VALUE!"/>
    <s v=""/>
  </r>
  <r>
    <n v="2555"/>
    <s v="Hold TCS; target of Rs 2780: Emkay Global Financial "/>
    <d v="2020-10-08T13:25:00"/>
    <x v="0"/>
    <s v="TCS"/>
    <s v="TCS"/>
    <n v="2780"/>
    <s v="Hold"/>
    <s v=""/>
    <s v=""/>
    <s v=""/>
    <s v=""/>
    <x v="0"/>
    <s v=""/>
    <e v="#VALUE!"/>
    <s v=""/>
  </r>
  <r>
    <n v="2556"/>
    <s v="Buy Tata Consultancy Services; target of Rs 3200: Prabhudas Lilladher "/>
    <d v="2020-10-08T13:00:00"/>
    <x v="7"/>
    <s v="Tata Consultancy Services"/>
    <s v="TCS"/>
    <n v="3200"/>
    <s v="Buy"/>
    <s v="2020-10-08"/>
    <s v="2800.0"/>
    <s v="2021-01-11"/>
    <s v="3230.0"/>
    <x v="2"/>
    <n v="0.15357142857142858"/>
    <n v="95"/>
    <n v="1.6165413533834588E-3"/>
  </r>
  <r>
    <n v="2557"/>
    <s v="Buy Oil and Natural Gas Corporation: target of Rs 124: ICICI Securities "/>
    <d v="2020-10-08T12:38:00"/>
    <x v="4"/>
    <s v="Oil and Natural Gas Corporation"/>
    <s v="ONGC"/>
    <n v="124"/>
    <s v="Buy"/>
    <s v="2020-10-08"/>
    <s v="70.9"/>
    <s v="2021-06-04"/>
    <s v="126.7"/>
    <x v="2"/>
    <n v="0.78702397743300412"/>
    <n v="239"/>
    <n v="3.2929873532761677E-3"/>
  </r>
  <r>
    <n v="2558"/>
    <s v="Hold Honeywell Automation India: target of Rs 31,400: ICICI Securities "/>
    <d v="2020-10-08T12:31:00"/>
    <x v="4"/>
    <s v="Honeywell Automation India"/>
    <s v="HONAUT"/>
    <n v="31400"/>
    <s v="Hold"/>
    <s v=""/>
    <s v=""/>
    <s v=""/>
    <s v=""/>
    <x v="0"/>
    <s v=""/>
    <e v="#VALUE!"/>
    <s v=""/>
  </r>
  <r>
    <n v="2559"/>
    <s v="Buy Tata Consultancy Services; target of Rs 3300: ICICI Direct "/>
    <d v="2020-10-08T12:21:00"/>
    <x v="8"/>
    <s v="Tata Consultancy Services"/>
    <s v="TCS"/>
    <n v="3300"/>
    <s v="Buy"/>
    <s v="2020-10-08"/>
    <s v="2800.0"/>
    <s v="2021-01-20"/>
    <s v="3327.95"/>
    <x v="2"/>
    <n v="0.18855357142857138"/>
    <n v="104"/>
    <n v="1.8130151098901095E-3"/>
  </r>
  <r>
    <n v="2560"/>
    <s v="Buy Tata Consultancy Services; target of Rs 3150: Sharekhan "/>
    <d v="2020-10-08T11:50:00"/>
    <x v="2"/>
    <s v="Tata Consultancy Services"/>
    <s v="TCS"/>
    <n v="3150"/>
    <s v="Buy"/>
    <s v="2020-10-08"/>
    <s v="2800.0"/>
    <s v="2021-01-11"/>
    <s v="3230.0"/>
    <x v="2"/>
    <n v="0.15357142857142858"/>
    <n v="95"/>
    <n v="1.6165413533834588E-3"/>
  </r>
  <r>
    <n v="2561"/>
    <s v="Buy Titan Company; target of Rs 1450: ICICI Direct "/>
    <d v="2020-10-07T15:27:00"/>
    <x v="8"/>
    <s v="Titan Company"/>
    <s v="TITAN"/>
    <n v="1450"/>
    <s v="Buy"/>
    <s v="2020-10-07"/>
    <s v="1205.0"/>
    <s v="2020-12-14"/>
    <s v="1469.5"/>
    <x v="2"/>
    <n v="0.21950207468879668"/>
    <n v="68"/>
    <n v="3.227971686599951E-3"/>
  </r>
  <r>
    <n v="2562"/>
    <s v="Hold Marico; target of Rs 350: Emkay Global Financial "/>
    <d v="2020-10-07T12:49:00"/>
    <x v="0"/>
    <s v="Marico"/>
    <s v="MARICO"/>
    <n v="350"/>
    <s v="Hold"/>
    <s v=""/>
    <s v=""/>
    <s v=""/>
    <s v=""/>
    <x v="0"/>
    <s v=""/>
    <e v="#VALUE!"/>
    <s v=""/>
  </r>
  <r>
    <n v="2563"/>
    <s v="Reduce Vedanta: target of Rs 120: ICICI Securities "/>
    <d v="2020-10-07T12:11:00"/>
    <x v="4"/>
    <s v="Vedanta"/>
    <s v="VEDL"/>
    <n v="120"/>
    <s v="Reduce"/>
    <s v="2020-10-07"/>
    <s v="117.55"/>
    <s v="2020-10-07"/>
    <s v="138.0"/>
    <x v="2"/>
    <n v="0.17396852403232671"/>
    <n v="0"/>
    <n v="0.17396852403232671"/>
  </r>
  <r>
    <n v="2564"/>
    <s v="Buy Kansai Nerolac Paints; target of Rs 550: Prabhudas Lilladher "/>
    <d v="2020-10-06T13:00:00"/>
    <x v="7"/>
    <s v="Kansai Nerolac Paints"/>
    <s v="KANSAINER"/>
    <n v="550"/>
    <s v="Buy"/>
    <s v="2020-10-06"/>
    <s v="486.7"/>
    <s v="2020-11-18"/>
    <s v="550.0"/>
    <x v="2"/>
    <n v="0.13005958495993428"/>
    <n v="43"/>
    <n v="3.0246415106961462E-3"/>
  </r>
  <r>
    <n v="2565"/>
    <s v="Accumulate Dr. Reddy's Laboratories; target of Rs 5648: Prabhudas Lilladher "/>
    <d v="2020-10-06T12:57:00"/>
    <x v="7"/>
    <s v="Dr. Reddy's Laboratories"/>
    <s v="DRREDDY"/>
    <n v="5648"/>
    <s v="Accumulate"/>
    <s v="2020-10-06"/>
    <s v="5159.5"/>
    <s v=""/>
    <s v=""/>
    <x v="1"/>
    <s v=""/>
    <e v="#VALUE!"/>
    <s v=""/>
  </r>
  <r>
    <n v="2566"/>
    <s v="Buy Amara Raja Batteries; target of Rs 907: Anand Rathi "/>
    <d v="2020-10-06T12:54:00"/>
    <x v="11"/>
    <s v="Amara Raja Batteries"/>
    <s v="AMARAJABAT"/>
    <n v="907"/>
    <s v="Buy"/>
    <s v="2020-10-06"/>
    <s v="751.0"/>
    <s v="2020-11-27"/>
    <s v="964.8"/>
    <x v="2"/>
    <n v="0.28468708388814906"/>
    <n v="52"/>
    <n v="5.4747516132336357E-3"/>
  </r>
  <r>
    <n v="2567"/>
    <s v="Buy HDFC Bank; target of Rs 1300: Emkay Global Financial "/>
    <d v="2020-10-06T12:50:00"/>
    <x v="0"/>
    <s v="HDFC Bank"/>
    <s v="HDFCBANK"/>
    <n v="1300"/>
    <s v="Buy"/>
    <s v="2020-10-06"/>
    <s v="1135.05"/>
    <s v="2020-11-06"/>
    <s v="1310.0"/>
    <x v="2"/>
    <n v="0.15413417911105243"/>
    <n v="31"/>
    <n v="4.9720702939049172E-3"/>
  </r>
  <r>
    <n v="2568"/>
    <s v="Buy Vedanta; target of Rs 170: Emkay Global Financial "/>
    <d v="2020-10-06T12:41:00"/>
    <x v="0"/>
    <s v="Vedanta"/>
    <s v="VEDL"/>
    <n v="170"/>
    <s v="Buy"/>
    <s v="2020-10-06"/>
    <s v="137.7"/>
    <s v="2020-12-24"/>
    <s v="170.7"/>
    <x v="2"/>
    <n v="0.23965141612200438"/>
    <n v="79"/>
    <n v="3.0335622293924604E-3"/>
  </r>
  <r>
    <n v="2569"/>
    <s v="Buy Britannia Industries; target of Rs 4279: Prabhudas Lilladher "/>
    <d v="2020-10-06T12:16:00"/>
    <x v="7"/>
    <s v="Britannia Industries"/>
    <s v="BRITANNIA"/>
    <n v="4279"/>
    <s v="Buy"/>
    <s v="2020-10-06"/>
    <s v="3870.0"/>
    <s v=""/>
    <s v=""/>
    <x v="1"/>
    <s v=""/>
    <e v="#VALUE!"/>
    <s v=""/>
  </r>
  <r>
    <n v="2570"/>
    <s v="Buy Emami; target of Rs 440: Sharekhan "/>
    <d v="2020-10-06T12:02:00"/>
    <x v="2"/>
    <s v="Emami"/>
    <s v="EMAMILTD"/>
    <n v="440"/>
    <s v="Buy"/>
    <s v="2020-10-06"/>
    <s v="354.0"/>
    <s v="2020-11-27"/>
    <s v="448.0"/>
    <x v="2"/>
    <n v="0.2655367231638418"/>
    <n v="52"/>
    <n v="5.1064754454584966E-3"/>
  </r>
  <r>
    <n v="2571"/>
    <s v="Buy Bharti Infratel: target of Rs 245: ICICI Securities "/>
    <d v="2020-10-06T11:31:00"/>
    <x v="4"/>
    <s v="Bharti Infratel"/>
    <s v="BHARTIARTL"/>
    <n v="245"/>
    <s v="Buy"/>
    <s v=""/>
    <s v=""/>
    <s v=""/>
    <s v=""/>
    <x v="0"/>
    <s v=""/>
    <e v="#VALUE!"/>
    <s v=""/>
  </r>
  <r>
    <n v="2572"/>
    <s v="Buy Greenpanel Industries: target of Rs 100: ICICI Securities "/>
    <d v="2020-10-06T11:02:00"/>
    <x v="4"/>
    <s v="Greenpanel Industries"/>
    <s v="GREENPANEL"/>
    <n v="100"/>
    <s v="Buy"/>
    <s v="2020-10-06"/>
    <s v="56.3"/>
    <s v="2020-12-08"/>
    <s v="103.05"/>
    <x v="2"/>
    <n v="0.83037300177619899"/>
    <n v="63"/>
    <n v="1.3180523837717444E-2"/>
  </r>
  <r>
    <n v="2573"/>
    <s v="Buy Sagar Cements; target of Rs 733: Anand Rathi "/>
    <d v="2020-10-05T15:14:00"/>
    <x v="11"/>
    <s v="Sagar Cements"/>
    <s v="SAGCEM"/>
    <n v="733"/>
    <s v="Buy"/>
    <s v="2020-10-05"/>
    <s v="523.0"/>
    <s v="2020-10-22"/>
    <s v="820.9"/>
    <x v="2"/>
    <n v="0.5695984703632887"/>
    <n v="17"/>
    <n v="3.3505792374311102E-2"/>
  </r>
  <r>
    <n v="2574"/>
    <s v="Buy Coal India: target of Rs 258: ICICI Securities "/>
    <d v="2020-10-05T15:11:00"/>
    <x v="4"/>
    <s v="Coal India"/>
    <s v="COALINDIA"/>
    <n v="258"/>
    <s v="Buy"/>
    <s v="2020-10-05"/>
    <s v="117.95"/>
    <s v=""/>
    <s v=""/>
    <x v="1"/>
    <s v=""/>
    <e v="#VALUE!"/>
    <s v=""/>
  </r>
  <r>
    <n v="2575"/>
    <s v="Buy Gujarat Gas; target of Rs 388: Prabhudas Lilladher "/>
    <d v="2020-10-05T13:29:00"/>
    <x v="7"/>
    <s v="Gujarat Gas"/>
    <s v="GUJGASLTD"/>
    <n v="388"/>
    <s v="Buy"/>
    <s v="2020-10-05"/>
    <s v="313.9"/>
    <s v="2020-11-27"/>
    <s v="412.4"/>
    <x v="2"/>
    <n v="0.31379420197515134"/>
    <n v="53"/>
    <n v="5.9206453202858746E-3"/>
  </r>
  <r>
    <n v="2576"/>
    <s v="Buy Lupin; target of Rs 1085: Prabhudas Lilladher "/>
    <d v="2020-10-01T13:44:00"/>
    <x v="7"/>
    <s v="Lupin"/>
    <s v="LUPIN"/>
    <n v="1085"/>
    <s v="Buy"/>
    <s v="2020-10-01"/>
    <s v="1031.0"/>
    <s v="2020-10-13"/>
    <s v="1087.8"/>
    <x v="2"/>
    <n v="5.5092143549951463E-2"/>
    <n v="12"/>
    <n v="4.5910119624959552E-3"/>
  </r>
  <r>
    <n v="2577"/>
    <s v="Buy Balkrishna Industries; target of Rs 1770: Sharekhan "/>
    <d v="2020-10-01T13:36:00"/>
    <x v="2"/>
    <s v="Balkrishna Industries"/>
    <s v="BALKRISIND"/>
    <n v="1770"/>
    <s v="Buy"/>
    <s v="2020-10-01"/>
    <s v="1486.1"/>
    <s v="2021-02-04"/>
    <s v="1850.0"/>
    <x v="2"/>
    <n v="0.244869120516789"/>
    <n v="126"/>
    <n v="1.9434057183872143E-3"/>
  </r>
  <r>
    <n v="2578"/>
    <s v="Buy Gateway Distriparks: target of Rs 134: ICICI Securities "/>
    <d v="2020-09-30T16:36:00"/>
    <x v="4"/>
    <s v="Gateway Distriparks"/>
    <s v="GATEWAY"/>
    <n v="134"/>
    <s v="Buy"/>
    <s v="2022-04-05"/>
    <s v="79.45"/>
    <s v=""/>
    <s v=""/>
    <x v="1"/>
    <s v=""/>
    <e v="#VALUE!"/>
    <s v=""/>
  </r>
  <r>
    <n v="2579"/>
    <s v="Hold GSK Pharmaceuticals: target of Rs 1539: ICICI Securities "/>
    <d v="2020-09-30T16:31:00"/>
    <x v="4"/>
    <s v="GSK Pharmaceuticals"/>
    <s v="TORNTPHARM"/>
    <n v="1539"/>
    <s v="Hold"/>
    <s v=""/>
    <s v=""/>
    <s v=""/>
    <s v=""/>
    <x v="0"/>
    <s v=""/>
    <e v="#VALUE!"/>
    <s v=""/>
  </r>
  <r>
    <n v="2580"/>
    <s v="Buy Supreme Industries; target of Rs 1650: ICICI Direct "/>
    <d v="2020-09-30T16:26:00"/>
    <x v="8"/>
    <s v="Supreme Industries"/>
    <s v="SUPREMEIND"/>
    <n v="1650"/>
    <s v="Buy"/>
    <s v="2020-10-01"/>
    <s v="1407.7"/>
    <s v="2020-11-23"/>
    <s v="1699.95"/>
    <x v="2"/>
    <n v="0.20760815514669317"/>
    <n v="53"/>
    <n v="3.9171350027677959E-3"/>
  </r>
  <r>
    <n v="2581"/>
    <s v="Reduce Garware Technical Fibres; target of Rs 1776: CD Equisearch "/>
    <d v="2020-09-30T15:59:00"/>
    <x v="13"/>
    <s v="Garware Technical Fibres"/>
    <s v="GARFIBRES"/>
    <n v="1776"/>
    <s v="Reduce"/>
    <s v=""/>
    <s v=""/>
    <s v="2020-10-01"/>
    <s v="2129.75"/>
    <x v="1"/>
    <s v=""/>
    <e v="#VALUE!"/>
    <s v=""/>
  </r>
  <r>
    <n v="2582"/>
    <s v="Buy Ester Industries; target of Rs 131: Khambatta Securities "/>
    <d v="2020-09-30T15:46:00"/>
    <x v="16"/>
    <s v="Ester Industries"/>
    <s v="ESTER"/>
    <n v="131"/>
    <s v="Buy"/>
    <s v="2020-10-01"/>
    <s v="75.3"/>
    <s v="2020-10-27"/>
    <s v="133.75"/>
    <x v="2"/>
    <n v="0.77622841965471456"/>
    <n v="26"/>
    <n v="2.985493921748902E-2"/>
  </r>
  <r>
    <n v="2583"/>
    <s v="Buy Creative Peripherals and Distribution; target of Rs 177: Khambatta Securities "/>
    <d v="2020-09-30T15:41:00"/>
    <x v="16"/>
    <s v="Creative Peripherals and Distribution"/>
    <s v="CREATIVEYE"/>
    <n v="177"/>
    <s v="Buy"/>
    <s v=""/>
    <s v=""/>
    <s v=""/>
    <s v=""/>
    <x v="0"/>
    <s v=""/>
    <e v="#VALUE!"/>
    <s v=""/>
  </r>
  <r>
    <n v="2584"/>
    <s v="Accumulate Nesco; target of Rs 631: East India Securities "/>
    <d v="2020-09-30T15:34:00"/>
    <x v="24"/>
    <s v="Nesco"/>
    <s v="NESCO"/>
    <n v="631"/>
    <s v="Accumulate"/>
    <s v="2020-10-01"/>
    <s v="548.5"/>
    <s v="2021-02-03"/>
    <s v="638.0"/>
    <x v="2"/>
    <n v="0.16317228805834094"/>
    <n v="125"/>
    <n v="1.3053783044667275E-3"/>
  </r>
  <r>
    <n v="2585"/>
    <s v="Buy Sudarshan Chemicals; target of Rs 585: Anand Rathi "/>
    <d v="2020-09-30T14:02:00"/>
    <x v="11"/>
    <s v="Sudarshan Chemicals"/>
    <s v="SUDARSCHEM"/>
    <n v="585"/>
    <s v="Buy"/>
    <s v="2020-09-30"/>
    <s v="466.8"/>
    <s v="2021-03-01"/>
    <s v="589.9"/>
    <x v="2"/>
    <n v="0.26371036846615242"/>
    <n v="152"/>
    <n v="1.7349366346457397E-3"/>
  </r>
  <r>
    <n v="2586"/>
    <s v="Buy KNR Construction; target of Rs 310: Motilal Oswal "/>
    <d v="2020-09-30T13:49:00"/>
    <x v="1"/>
    <s v="KNR Construction"/>
    <s v="KNRCON"/>
    <n v="310"/>
    <s v="Buy"/>
    <s v="2020-09-30"/>
    <s v="253.75"/>
    <s v="2020-12-04"/>
    <s v="319.85"/>
    <x v="2"/>
    <n v="0.26049261083743852"/>
    <n v="65"/>
    <n v="4.007578628268285E-3"/>
  </r>
  <r>
    <n v="2587"/>
    <s v="Hold Indusind Bank; target of Rs 550: Emkay Global Financial "/>
    <d v="2020-09-30T12:50:00"/>
    <x v="0"/>
    <s v="Indusind Bank"/>
    <s v="INDUSINDBK"/>
    <n v="550"/>
    <s v="Hold"/>
    <s v="2020-09-30"/>
    <s v="536.25"/>
    <s v="2020-10-01"/>
    <s v="597.05"/>
    <x v="2"/>
    <n v="0.1133799533799533"/>
    <n v="1"/>
    <n v="0.1133799533799533"/>
  </r>
  <r>
    <n v="2588"/>
    <s v="Buy JK Cement; target of Rs 1801: Emkay Global Financial "/>
    <d v="2020-09-30T12:28:00"/>
    <x v="0"/>
    <s v="JK Cement"/>
    <s v="JKLAKSHMI"/>
    <n v="1801"/>
    <s v="Buy"/>
    <s v=""/>
    <s v=""/>
    <s v=""/>
    <s v=""/>
    <x v="0"/>
    <s v=""/>
    <e v="#VALUE!"/>
    <s v=""/>
  </r>
  <r>
    <n v="2589"/>
    <s v="Buy Zydus Wellness; target of Rs 2300: Sharekhan "/>
    <d v="2020-09-30T12:21:00"/>
    <x v="2"/>
    <s v="Zydus Wellness"/>
    <s v="ZYDUSWELL"/>
    <n v="2300"/>
    <s v="Buy"/>
    <s v="2020-09-30"/>
    <s v="1867.0"/>
    <s v="2021-08-04"/>
    <s v="2301.0"/>
    <x v="2"/>
    <n v="0.23245848955543652"/>
    <n v="308"/>
    <n v="7.547353556994692E-4"/>
  </r>
  <r>
    <n v="2590"/>
    <s v="Buy JK Lakshmi Cement; target of Rs 372: Sharekhan "/>
    <d v="2020-09-30T12:10:00"/>
    <x v="2"/>
    <s v="JK Lakshmi Cement"/>
    <s v="JKLAKSHMI"/>
    <n v="372"/>
    <s v="Buy"/>
    <s v="2020-09-30"/>
    <s v="260.05"/>
    <s v="2021-02-09"/>
    <s v="388.9"/>
    <x v="2"/>
    <n v="0.49548163814651014"/>
    <n v="132"/>
    <n v="3.7536487738371979E-3"/>
  </r>
  <r>
    <n v="2591"/>
    <s v="Buy ICICI Bank; target of Rs 485: Sharekhan "/>
    <d v="2020-09-30T12:04:00"/>
    <x v="2"/>
    <s v="ICICI Bank"/>
    <s v="ICICIBANK"/>
    <n v="485"/>
    <s v="Buy"/>
    <s v="2020-09-30"/>
    <s v="356.95"/>
    <s v="2020-11-10"/>
    <s v="487.05"/>
    <x v="2"/>
    <n v="0.36447681748144006"/>
    <n v="41"/>
    <n v="8.889678475157075E-3"/>
  </r>
  <r>
    <n v="2592"/>
    <s v="Buy Crompton Greaves Consumer Electricals; target of Rs 308: Prabhudas Lilladher "/>
    <d v="2020-09-30T07:46:00"/>
    <x v="7"/>
    <s v="Crompton Greaves Consumer Electricals"/>
    <s v="BAJAJCON"/>
    <n v="308"/>
    <s v="Buy"/>
    <s v="2020-09-30"/>
    <s v="183.05"/>
    <s v="2021-04-15"/>
    <s v="313.3"/>
    <x v="2"/>
    <n v="0.71155422015842662"/>
    <n v="197"/>
    <n v="3.6119503561341452E-3"/>
  </r>
  <r>
    <n v="2593"/>
    <s v="Buy Aurobindo Pharma; target of Rs 1030: Motilal Oswal "/>
    <d v="2020-09-28T23:22:00"/>
    <x v="1"/>
    <s v="Aurobindo Pharma"/>
    <s v="AUROPHARMA"/>
    <n v="1030"/>
    <s v="Buy"/>
    <s v="2020-09-29"/>
    <s v="805.0"/>
    <s v="2021-05-06"/>
    <s v="1039.0"/>
    <x v="2"/>
    <n v="0.29068322981366462"/>
    <n v="219"/>
    <n v="1.3273206840806603E-3"/>
  </r>
  <r>
    <n v="2594"/>
    <s v="Hold Nestle India: target of Rs 16,500: ICICI Securities "/>
    <d v="2020-09-28T23:19:00"/>
    <x v="4"/>
    <s v="Nestle India"/>
    <s v="NESTLEIND"/>
    <n v="16500"/>
    <s v="Hold"/>
    <s v="2020-09-29"/>
    <s v="15800.0"/>
    <s v="2020-10-27"/>
    <s v="17300.0"/>
    <x v="2"/>
    <n v="9.49367088607595E-2"/>
    <n v="28"/>
    <n v="3.3905967450271251E-3"/>
  </r>
  <r>
    <n v="2595"/>
    <s v="Reduce Vinati Organics; target of Rs 1072: CD Equisearch "/>
    <d v="2020-09-28T23:14:00"/>
    <x v="13"/>
    <s v="Vinati Organics"/>
    <s v="VINATIORGA"/>
    <n v="1072"/>
    <s v="Reduce"/>
    <s v=""/>
    <s v=""/>
    <s v="2020-09-29"/>
    <s v="1370.0"/>
    <x v="1"/>
    <s v=""/>
    <e v="#VALUE!"/>
    <s v=""/>
  </r>
  <r>
    <n v="2596"/>
    <s v="Buy Bandhan Bank; target of Rs 390: Emkay Global Financial "/>
    <d v="2020-09-28T23:13:00"/>
    <x v="0"/>
    <s v="Bandhan Bank"/>
    <s v="BANDHANBNK"/>
    <n v="390"/>
    <s v="Buy"/>
    <s v="2020-09-29"/>
    <s v="282.5"/>
    <s v="2020-12-04"/>
    <s v="396.0"/>
    <x v="2"/>
    <n v="0.40176991150442476"/>
    <n v="66"/>
    <n v="6.0874229015821929E-3"/>
  </r>
  <r>
    <n v="2597"/>
    <s v="Buy V-MART Retail: target of Rs 2500: ICICI Securities "/>
    <d v="2020-09-28T23:12:00"/>
    <x v="4"/>
    <s v="V-MART Retail"/>
    <s v="VMART"/>
    <n v="2500"/>
    <s v="Buy"/>
    <s v="2020-09-29"/>
    <s v="2097.9"/>
    <s v="2020-12-23"/>
    <s v="2575.55"/>
    <x v="2"/>
    <n v="0.22768006101339439"/>
    <n v="85"/>
    <n v="2.6785889530987574E-3"/>
  </r>
  <r>
    <n v="2598"/>
    <s v="Reduce Bharat Forge: target of Rs 412: ICICI Securities "/>
    <d v="2020-09-24T13:55:00"/>
    <x v="4"/>
    <s v="Bharat Forge"/>
    <s v="BHARATFORG"/>
    <n v="412"/>
    <s v="Reduce"/>
    <s v=""/>
    <s v=""/>
    <s v="2020-09-24"/>
    <s v="441.4"/>
    <x v="1"/>
    <s v=""/>
    <e v="#VALUE!"/>
    <s v=""/>
  </r>
  <r>
    <n v="2599"/>
    <s v="Buy Britannia Industries; target of Rs 4500: Emkay Global Financial "/>
    <d v="2020-09-24T13:54:00"/>
    <x v="0"/>
    <s v="Britannia Industries"/>
    <s v="BRITANNIA"/>
    <n v="4500"/>
    <s v="Buy"/>
    <s v="2020-09-24"/>
    <s v="3590.0"/>
    <s v=""/>
    <s v=""/>
    <x v="1"/>
    <s v=""/>
    <e v="#VALUE!"/>
    <s v=""/>
  </r>
  <r>
    <n v="2600"/>
    <s v="Buy Tech Mahindra; target of Rs 910: Sharekhan "/>
    <d v="2020-09-24T13:53:00"/>
    <x v="2"/>
    <s v="Tech Mahindra"/>
    <s v="TECHM"/>
    <n v="910"/>
    <s v="Buy"/>
    <s v="2020-09-24"/>
    <s v="787.95"/>
    <s v="2020-12-01"/>
    <s v="914.15"/>
    <x v="2"/>
    <n v="0.16016244685576486"/>
    <n v="68"/>
    <n v="2.3553301008200716E-3"/>
  </r>
  <r>
    <n v="2601"/>
    <s v="Buy Camlin Fine Sciences; target of Rs 115: Emkay Global Financial "/>
    <d v="2020-09-23T12:33:00"/>
    <x v="0"/>
    <s v="Camlin Fine Sciences"/>
    <s v="CAMLINFINE"/>
    <n v="115"/>
    <s v="Buy"/>
    <s v="2020-09-23"/>
    <s v="96.55"/>
    <s v="2020-10-01"/>
    <s v="120.45"/>
    <x v="2"/>
    <n v="0.24754013464526159"/>
    <n v="8"/>
    <n v="3.0942516830657699E-2"/>
  </r>
  <r>
    <n v="2602"/>
    <s v="Buy D P Abhushan; target of Rs 120: Arihant Capital "/>
    <d v="2020-09-23T12:26:00"/>
    <x v="3"/>
    <s v="D P Abhushan"/>
    <s v="DPABHUSHAN"/>
    <n v="120"/>
    <s v="Buy"/>
    <s v=""/>
    <s v=""/>
    <s v=""/>
    <s v=""/>
    <x v="0"/>
    <s v=""/>
    <e v="#VALUE!"/>
    <s v=""/>
  </r>
  <r>
    <n v="2603"/>
    <s v="Buy Supreme Industries: target of Rs 1640: ICICI Securities "/>
    <d v="2020-09-23T12:15:00"/>
    <x v="4"/>
    <s v="Supreme Industries"/>
    <s v="SUPREMEIND"/>
    <n v="1640"/>
    <s v="Buy"/>
    <s v="2020-09-23"/>
    <s v="1411.55"/>
    <s v="2020-11-20"/>
    <s v="1648.0"/>
    <x v="2"/>
    <n v="0.16751089228153451"/>
    <n v="58"/>
    <n v="2.8881188324402503E-3"/>
  </r>
  <r>
    <n v="2604"/>
    <s v="Buy VA Tech Wabag; target of Rs 230: Cholamandalam securities "/>
    <d v="2020-09-23T12:15:00"/>
    <x v="25"/>
    <s v="VA Tech Wabag"/>
    <s v="WABAG"/>
    <n v="230"/>
    <s v="Buy"/>
    <s v="2020-09-23"/>
    <s v="188.9"/>
    <s v="2021-01-13"/>
    <s v="231.2"/>
    <x v="2"/>
    <n v="0.22392800423504491"/>
    <n v="112"/>
    <n v="1.9993571806700438E-3"/>
  </r>
  <r>
    <n v="2605"/>
    <s v="Buy Aurobindo Pharma; target of Rs 975: Sharekhan "/>
    <d v="2020-09-23T12:14:00"/>
    <x v="2"/>
    <s v="Aurobindo Pharma"/>
    <s v="AUROPHARMA"/>
    <n v="975"/>
    <s v="Buy"/>
    <s v="2020-09-23"/>
    <s v="810.0"/>
    <s v="2021-01-05"/>
    <s v="996.85"/>
    <x v="2"/>
    <n v="0.23067901234567903"/>
    <n v="104"/>
    <n v="2.21806742640076E-3"/>
  </r>
  <r>
    <n v="2606"/>
    <s v="Buy JBM Auto; target of Rs 373: Dolat Capital "/>
    <d v="2020-09-23T12:14:00"/>
    <x v="27"/>
    <s v="JBM Auto"/>
    <s v="JBMA"/>
    <n v="373"/>
    <s v="Buy"/>
    <s v="2020-09-23"/>
    <s v="214.1"/>
    <s v="2021-01-20"/>
    <s v="385.5"/>
    <x v="2"/>
    <n v="0.80056048575432048"/>
    <n v="119"/>
    <n v="6.7273990399522726E-3"/>
  </r>
  <r>
    <n v="2607"/>
    <s v="Accumulate HCL Technologies; target of Rs 893 KRChoksey "/>
    <d v="2020-09-22T12:04:00"/>
    <x v="26"/>
    <s v="HCL Technologies"/>
    <s v="HCLTECH"/>
    <n v="893"/>
    <s v="Accumulate"/>
    <s v="2020-09-22"/>
    <s v="813.95"/>
    <s v="2020-10-13"/>
    <s v="906.6"/>
    <x v="2"/>
    <n v="0.11382763068984578"/>
    <n v="21"/>
    <n v="5.4203633661831325E-3"/>
  </r>
  <r>
    <n v="2608"/>
    <s v="Buy HCL Technologies; target of Rs 900: Sharekhan "/>
    <d v="2020-09-22T12:03:00"/>
    <x v="2"/>
    <s v="HCL Technologies"/>
    <s v="HCLTECH"/>
    <n v="900"/>
    <s v="Buy"/>
    <s v="2020-09-22"/>
    <s v="813.95"/>
    <s v="2020-10-13"/>
    <s v="906.6"/>
    <x v="2"/>
    <n v="0.11382763068984578"/>
    <n v="21"/>
    <n v="5.4203633661831325E-3"/>
  </r>
  <r>
    <n v="2609"/>
    <s v="Hold HCL Technologies; target of Rs 885: ICICI Direct "/>
    <d v="2020-09-21T14:42:00"/>
    <x v="8"/>
    <s v="HCL Technologies"/>
    <s v="HCLTECH"/>
    <n v="885"/>
    <s v="Hold"/>
    <s v="2020-09-21"/>
    <s v="823.0"/>
    <s v="2020-10-13"/>
    <s v="906.6"/>
    <x v="2"/>
    <n v="0.10157958687727828"/>
    <n v="22"/>
    <n v="4.6172539489671947E-3"/>
  </r>
  <r>
    <n v="2610"/>
    <s v="Buy Somany Ceramics: target of Rs 304: ICICI Securities "/>
    <d v="2020-09-21T14:41:00"/>
    <x v="4"/>
    <s v="Somany Ceramics"/>
    <s v="SOMANYCERA"/>
    <n v="304"/>
    <s v="Buy"/>
    <s v="2020-09-21"/>
    <s v="188.8"/>
    <s v="2020-12-02"/>
    <s v="307.4"/>
    <x v="2"/>
    <n v="0.62817796610169474"/>
    <n v="72"/>
    <n v="8.724693973634649E-3"/>
  </r>
  <r>
    <n v="2611"/>
    <s v="Hold Allcargo Logistics: target of Rs 115: ICICI Securities "/>
    <d v="2020-09-21T14:40:00"/>
    <x v="4"/>
    <s v="Allcargo Logistics"/>
    <s v="ALLCARGO"/>
    <n v="115"/>
    <s v="Hold"/>
    <s v=""/>
    <s v=""/>
    <s v=""/>
    <s v=""/>
    <x v="0"/>
    <s v=""/>
    <e v="#VALUE!"/>
    <s v=""/>
  </r>
  <r>
    <n v="2612"/>
    <s v="Buy ITD Cementation; target of Rs 68: HDFC Securities "/>
    <d v="2020-09-21T14:40:00"/>
    <x v="12"/>
    <s v="ITD Cementation"/>
    <s v="ITDCEM"/>
    <n v="68"/>
    <s v="Buy"/>
    <s v="2020-09-21"/>
    <s v="51.85"/>
    <s v="2020-12-17"/>
    <s v="68.0"/>
    <x v="2"/>
    <n v="0.31147540983606553"/>
    <n v="87"/>
    <n v="3.5801771245524772E-3"/>
  </r>
  <r>
    <n v="2613"/>
    <s v="Buy Dixon Technologies (India); target of Rs 11,056: YES Securities "/>
    <d v="2020-09-21T14:39:00"/>
    <x v="6"/>
    <s v="Dixon Technologies (India)"/>
    <s v="DIXON"/>
    <n v="11056"/>
    <s v="Buy"/>
    <s v="2020-09-21"/>
    <s v="9500.0"/>
    <s v="2020-11-26"/>
    <s v="11490.0"/>
    <x v="2"/>
    <n v="0.20947368421052631"/>
    <n v="66"/>
    <n v="3.1738437001594894E-3"/>
  </r>
  <r>
    <n v="2614"/>
    <s v="Buy ITD Cementation, India; target of Rs 63: Anand Rathi "/>
    <d v="2020-09-21T14:39:00"/>
    <x v="11"/>
    <s v="ITD Cementation, India"/>
    <s v="ITDCEM"/>
    <n v="63"/>
    <s v="Buy"/>
    <s v="2020-09-21"/>
    <s v="51.85"/>
    <s v="2020-12-17"/>
    <s v="68.0"/>
    <x v="2"/>
    <n v="0.31147540983606553"/>
    <n v="87"/>
    <n v="3.5801771245524772E-3"/>
  </r>
  <r>
    <n v="2615"/>
    <s v="Buy Sun Pharmaceuticals; target of Rs 660: Dolat Capital "/>
    <d v="2020-09-21T14:38:00"/>
    <x v="27"/>
    <s v="Sun Pharmaceuticals"/>
    <s v="SPARC"/>
    <n v="660"/>
    <s v="Buy"/>
    <s v=""/>
    <s v=""/>
    <s v=""/>
    <s v=""/>
    <x v="0"/>
    <s v=""/>
    <e v="#VALUE!"/>
    <s v=""/>
  </r>
  <r>
    <n v="2616"/>
    <s v="Buy Dr Reddy’s Laboratories; target of Rs 5710: ICICI Direct "/>
    <d v="2020-09-21T14:36:00"/>
    <x v="8"/>
    <s v="Dr Reddy’s Laboratories"/>
    <s v="DRREDDY"/>
    <n v="5710"/>
    <s v="Buy"/>
    <s v="2020-09-21"/>
    <s v="5333.35"/>
    <s v=""/>
    <s v=""/>
    <x v="1"/>
    <s v=""/>
    <e v="#VALUE!"/>
    <s v=""/>
  </r>
  <r>
    <n v="2617"/>
    <s v="Hold Housing and Urban Development; target of Rs 38: ICICI Direct "/>
    <d v="2020-09-18T16:52:00"/>
    <x v="8"/>
    <s v="Housing and Urban Development"/>
    <s v="GMRP&amp;UI"/>
    <n v="38"/>
    <s v="Hold"/>
    <s v="2022-04-06"/>
    <s v="27.3"/>
    <s v=""/>
    <s v=""/>
    <x v="1"/>
    <s v=""/>
    <e v="#VALUE!"/>
    <s v=""/>
  </r>
  <r>
    <n v="2618"/>
    <s v="Hold Amber Enterprises India; target of Rs 2140: Emkay Global Financial "/>
    <d v="2020-09-18T16:52:00"/>
    <x v="0"/>
    <s v="Amber Enterprises India"/>
    <s v="AMBER"/>
    <n v="2140"/>
    <s v="Hold"/>
    <s v="2020-09-21"/>
    <s v="2051.2"/>
    <s v="2020-10-16"/>
    <s v="2228.0"/>
    <x v="2"/>
    <n v="8.6193447737909615E-2"/>
    <n v="25"/>
    <n v="3.4477379095163847E-3"/>
  </r>
  <r>
    <n v="2619"/>
    <s v="Hold Dr. Reddy's Lab; target of Rs 5325: Emkay Global Financial "/>
    <d v="2020-09-18T16:52:00"/>
    <x v="0"/>
    <s v="Dr. Reddy's Lab"/>
    <s v="DRREDDY"/>
    <n v="5325"/>
    <s v="Hold"/>
    <s v=""/>
    <s v=""/>
    <s v=""/>
    <s v=""/>
    <x v="0"/>
    <s v=""/>
    <e v="#VALUE!"/>
    <s v=""/>
  </r>
  <r>
    <n v="2620"/>
    <s v="Hold Supreme Industries; target of Rs 1457: CD Equisearch "/>
    <d v="2020-09-18T16:52:00"/>
    <x v="13"/>
    <s v="Supreme Industries"/>
    <s v="SUPREMEIND"/>
    <n v="1457"/>
    <s v="Hold"/>
    <s v="2020-09-21"/>
    <s v="1429.95"/>
    <s v="2020-09-21"/>
    <s v="1474.0"/>
    <x v="2"/>
    <n v="3.0805272911640234E-2"/>
    <n v="0"/>
    <n v="3.0805272911640234E-2"/>
  </r>
  <r>
    <n v="2621"/>
    <s v="Reduce Solar Industries: target of Rs 924: ICICI Securities "/>
    <d v="2020-09-18T16:51:00"/>
    <x v="4"/>
    <s v="Solar Industries"/>
    <s v="SOLARINDS"/>
    <n v="924"/>
    <s v="Reduce"/>
    <s v=""/>
    <s v=""/>
    <s v="2020-09-21"/>
    <s v="1079.0"/>
    <x v="1"/>
    <s v=""/>
    <e v="#VALUE!"/>
    <s v=""/>
  </r>
  <r>
    <n v="2622"/>
    <s v="Buy Natco Pharma: target of Rs 954: ICICI Securities "/>
    <d v="2020-09-18T16:51:00"/>
    <x v="4"/>
    <s v="Natco Pharma"/>
    <s v="NATCOPHARM"/>
    <n v="954"/>
    <s v="Buy"/>
    <s v="2020-09-21"/>
    <s v="892.4"/>
    <s v="2020-09-28"/>
    <s v="996.0"/>
    <x v="2"/>
    <n v="0.11609143881667416"/>
    <n v="7"/>
    <n v="1.6584491259524881E-2"/>
  </r>
  <r>
    <n v="2623"/>
    <s v="Buy Federal Bank: target of Rs 70: ICICI Securities "/>
    <d v="2020-09-18T16:50:00"/>
    <x v="4"/>
    <s v="Federal Bank"/>
    <s v="FEDERALBNK"/>
    <n v="70"/>
    <s v="Buy"/>
    <s v="2020-09-21"/>
    <s v="52.0"/>
    <s v="2021-01-04"/>
    <s v="71.4"/>
    <x v="2"/>
    <n v="0.37307692307692319"/>
    <n v="105"/>
    <n v="3.5531135531135542E-3"/>
  </r>
  <r>
    <n v="2624"/>
    <s v="Hold Solar Industries India; target of Rs 1071 KRChoksey "/>
    <d v="2020-09-18T16:49:00"/>
    <x v="26"/>
    <s v="Solar Industries India"/>
    <s v="SOLARINDS"/>
    <n v="1071"/>
    <s v="Hold"/>
    <s v=""/>
    <s v=""/>
    <s v=""/>
    <s v=""/>
    <x v="0"/>
    <s v=""/>
    <e v="#VALUE!"/>
    <s v=""/>
  </r>
  <r>
    <n v="2625"/>
    <s v="Buy KEC International; target of Rs 435: Sharekhan "/>
    <d v="2020-09-18T13:22:00"/>
    <x v="2"/>
    <s v="KEC International"/>
    <s v="KEC"/>
    <n v="435"/>
    <s v="Buy"/>
    <s v="2020-09-18"/>
    <s v="350.5"/>
    <s v="2021-02-08"/>
    <s v="436.6"/>
    <x v="2"/>
    <n v="0.24564907275320977"/>
    <n v="143"/>
    <n v="1.7178256835888796E-3"/>
  </r>
  <r>
    <n v="2626"/>
    <s v="Buy Ashok Leyland; target of Rs 98: Sharekhan "/>
    <d v="2020-09-18T13:22:00"/>
    <x v="2"/>
    <s v="Ashok Leyland"/>
    <s v="ASHOKLEY"/>
    <n v="98"/>
    <s v="Buy"/>
    <s v="2020-09-18"/>
    <s v="79.2"/>
    <s v="2020-12-16"/>
    <s v="100.45"/>
    <x v="2"/>
    <n v="0.26830808080808077"/>
    <n v="89"/>
    <n v="3.0146975371694467E-3"/>
  </r>
  <r>
    <n v="2627"/>
    <s v="Accumulate Dr. Reddy's Laboratories; target of Rs 4834: Dolat Capital "/>
    <d v="2020-09-18T13:22:00"/>
    <x v="27"/>
    <s v="Dr. Reddy's Laboratories"/>
    <s v="DRREDDY"/>
    <n v="4834"/>
    <s v="Accumulate"/>
    <s v=""/>
    <s v=""/>
    <s v=""/>
    <s v=""/>
    <x v="0"/>
    <s v=""/>
    <e v="#VALUE!"/>
    <s v=""/>
  </r>
  <r>
    <n v="2628"/>
    <s v="Buy Power Grid; target of Rs 223: Motilal Oswal "/>
    <d v="2020-09-18T13:21:00"/>
    <x v="1"/>
    <s v="Power Grid"/>
    <s v="POWERGRID"/>
    <n v="223"/>
    <s v="Buy"/>
    <s v="2020-09-18"/>
    <s v="169.1"/>
    <s v="2021-02-16"/>
    <s v="229.9"/>
    <x v="2"/>
    <n v="0.35955056179775291"/>
    <n v="151"/>
    <n v="2.3811295483294895E-3"/>
  </r>
  <r>
    <n v="2629"/>
    <s v="Buy Hero Motocorp; target of Rs 3900: Motilal Oswal "/>
    <d v="2020-09-18T13:21:00"/>
    <x v="1"/>
    <s v="Hero Motocorp"/>
    <s v="HEROMOTOCO"/>
    <n v="3900"/>
    <s v="Buy"/>
    <s v="2020-09-18"/>
    <s v="3080.0"/>
    <s v=""/>
    <s v=""/>
    <x v="1"/>
    <s v=""/>
    <e v="#VALUE!"/>
    <s v=""/>
  </r>
  <r>
    <n v="2630"/>
    <s v="Buy Hindustan Unilever; target of Rs 2670: Motilal Oswal "/>
    <d v="2020-09-17T14:55:00"/>
    <x v="1"/>
    <s v="Hindustan Unilever"/>
    <s v="HINDUNILVR"/>
    <n v="2670"/>
    <s v="Buy"/>
    <s v="2020-09-17"/>
    <s v="2135.0"/>
    <s v="2021-08-23"/>
    <s v="2672.85"/>
    <x v="2"/>
    <n v="0.25192037470725992"/>
    <n v="340"/>
    <n v="7.4094227855076445E-4"/>
  </r>
  <r>
    <n v="2631"/>
    <s v="Accumulate JB Chemicals and Pharmaceuticals; target of Rs 1130: Dolat Capital "/>
    <d v="2020-09-17T14:53:00"/>
    <x v="27"/>
    <s v="JB Chemicals and Pharmaceuticals"/>
    <s v="JBCHEPHARM"/>
    <n v="1130"/>
    <s v="Accumulate"/>
    <s v="2020-09-17"/>
    <s v="971.0"/>
    <s v="2020-09-17"/>
    <s v="1144.4"/>
    <x v="2"/>
    <n v="0.17857878475798156"/>
    <n v="0"/>
    <n v="0.17857878475798156"/>
  </r>
  <r>
    <n v="2632"/>
    <s v="Buy Brigade Enterprises: target of Rs 272: ICICI Securities "/>
    <d v="2020-09-17T14:52:00"/>
    <x v="4"/>
    <s v="Brigade Enterprises"/>
    <s v="BRIGADE"/>
    <n v="272"/>
    <s v="Buy"/>
    <s v="2020-09-17"/>
    <s v="168.5"/>
    <s v="2021-01-11"/>
    <s v="274.6"/>
    <x v="2"/>
    <n v="0.62967359050445115"/>
    <n v="116"/>
    <n v="5.4282206077969925E-3"/>
  </r>
  <r>
    <n v="2633"/>
    <s v="Reduce VA Tech Wabag: target of Rs 185: ICICI Securities "/>
    <d v="2020-09-17T14:51:00"/>
    <x v="4"/>
    <s v="VA Tech Wabag"/>
    <s v="WABAG"/>
    <n v="185"/>
    <s v="Reduce"/>
    <s v="2020-09-22"/>
    <s v="184.1"/>
    <s v="2020-09-17"/>
    <s v="217.4"/>
    <x v="2"/>
    <n v="0.18087995654535585"/>
    <n v="5"/>
    <n v="3.6175991309071169E-2"/>
  </r>
  <r>
    <n v="2634"/>
    <s v="Buy Wim Plast; target of Rs 490: ICICI Direct "/>
    <d v="2020-09-16T16:02:00"/>
    <x v="8"/>
    <s v="Wim Plast"/>
    <s v="PGEL"/>
    <n v="490"/>
    <s v="Buy"/>
    <s v=""/>
    <s v=""/>
    <s v=""/>
    <s v=""/>
    <x v="0"/>
    <s v=""/>
    <e v="#VALUE!"/>
    <s v=""/>
  </r>
  <r>
    <n v="2635"/>
    <s v="Buy Apollo Hospitals; target of Rs 1970: ICICI Direct "/>
    <d v="2020-09-16T16:01:00"/>
    <x v="8"/>
    <s v="Apollo Hospitals"/>
    <s v="APOLLOHOSP"/>
    <n v="1970"/>
    <s v="Buy"/>
    <s v="2020-09-17"/>
    <s v="1695.25"/>
    <s v="2020-09-24"/>
    <s v="1974.0"/>
    <x v="2"/>
    <n v="0.16443002507004867"/>
    <n v="7"/>
    <n v="2.3490003581435524E-2"/>
  </r>
  <r>
    <n v="2636"/>
    <s v="Hold PVR; target of Rs 1260: ICICI Direct "/>
    <d v="2020-09-16T16:01:00"/>
    <x v="8"/>
    <s v="PVR"/>
    <s v="PVR"/>
    <n v="1260"/>
    <s v="Hold"/>
    <s v=""/>
    <s v=""/>
    <s v=""/>
    <s v=""/>
    <x v="0"/>
    <s v=""/>
    <e v="#VALUE!"/>
    <s v=""/>
  </r>
  <r>
    <n v="2637"/>
    <s v="Hold Jammu and Kashmir Bank; target of Rs 18: ICICI Direct "/>
    <d v="2020-09-16T16:01:00"/>
    <x v="8"/>
    <s v="Jammu and Kashmir Bank"/>
    <s v="BANDHANBNK"/>
    <n v="18"/>
    <s v="Hold"/>
    <s v=""/>
    <s v=""/>
    <s v=""/>
    <s v=""/>
    <x v="0"/>
    <s v=""/>
    <e v="#VALUE!"/>
    <s v=""/>
  </r>
  <r>
    <n v="2638"/>
    <s v="Accumulate PVR; target of Rs 1435: Prabhudas Lilladher "/>
    <d v="2020-09-16T16:01:00"/>
    <x v="7"/>
    <s v="PVR"/>
    <s v="PVR"/>
    <n v="1435"/>
    <s v="Accumulate"/>
    <s v=""/>
    <s v=""/>
    <s v=""/>
    <s v=""/>
    <x v="0"/>
    <s v=""/>
    <e v="#VALUE!"/>
    <s v=""/>
  </r>
  <r>
    <n v="2639"/>
    <s v="Hold SpiceJet; target of Rs 53: Prabhudas Lilladher "/>
    <d v="2020-09-16T16:00:00"/>
    <x v="7"/>
    <s v="SpiceJet"/>
    <s v="SPICEJET"/>
    <n v="53"/>
    <s v="Hold"/>
    <s v=""/>
    <s v=""/>
    <s v=""/>
    <s v=""/>
    <x v="0"/>
    <s v=""/>
    <e v="#VALUE!"/>
    <s v=""/>
  </r>
  <r>
    <n v="2640"/>
    <s v="Buy Godrej Consumer Products; target of Rs 850: Sharekhan "/>
    <d v="2020-09-16T16:00:00"/>
    <x v="2"/>
    <s v="Godrej Consumer Products"/>
    <s v="GODREJCP"/>
    <n v="850"/>
    <s v="Buy"/>
    <s v="2020-09-17"/>
    <s v="707.4"/>
    <s v="2021-05-12"/>
    <s v="892.0"/>
    <x v="2"/>
    <n v="0.26095561210065032"/>
    <n v="237"/>
    <n v="1.1010785320702545E-3"/>
  </r>
  <r>
    <n v="2641"/>
    <s v="Buy PVR; target of Rs 1460: Motilal Oswal "/>
    <d v="2020-09-16T15:59:00"/>
    <x v="1"/>
    <s v="PVR"/>
    <s v="PVR"/>
    <n v="1460"/>
    <s v="Buy"/>
    <s v=""/>
    <s v=""/>
    <s v=""/>
    <s v=""/>
    <x v="0"/>
    <s v=""/>
    <e v="#VALUE!"/>
    <s v=""/>
  </r>
  <r>
    <n v="2642"/>
    <s v="Buy Skipper; target of Rs 55: East India Securities "/>
    <d v="2020-09-15T16:16:00"/>
    <x v="24"/>
    <s v="Skipper"/>
    <s v="SKIPPER"/>
    <n v="55"/>
    <s v="Buy"/>
    <s v="2020-09-16"/>
    <s v="49.5"/>
    <s v="2020-09-17"/>
    <s v="56.95"/>
    <x v="2"/>
    <n v="0.15050505050505056"/>
    <n v="1"/>
    <n v="0.15050505050505056"/>
  </r>
  <r>
    <n v="2643"/>
    <s v="Sell SML ISUZU; target of Rs 364: Dolat Capital "/>
    <d v="2020-09-15T16:04:00"/>
    <x v="27"/>
    <s v="SML ISUZU"/>
    <s v="SMLISUZU"/>
    <n v="364"/>
    <s v="Sell"/>
    <s v=""/>
    <s v=""/>
    <s v="2020-09-16"/>
    <s v="424.9"/>
    <x v="1"/>
    <s v=""/>
    <e v="#VALUE!"/>
    <s v=""/>
  </r>
  <r>
    <n v="2644"/>
    <s v="Buy Credit Access Grameen; target of Rs 824: Geojit "/>
    <d v="2020-09-15T16:03:00"/>
    <x v="15"/>
    <s v="Credit Access Grameen"/>
    <s v="CREDITACC"/>
    <n v="824"/>
    <s v="Buy"/>
    <s v="2020-09-16"/>
    <s v="738.0"/>
    <s v="2020-12-01"/>
    <s v="839.95"/>
    <x v="2"/>
    <n v="0.13814363143631442"/>
    <n v="76"/>
    <n v="1.8176793610041372E-3"/>
  </r>
  <r>
    <n v="2645"/>
    <s v="Buy IRCTC; target of Rs 1645: Prabhudas Lilladher "/>
    <d v="2020-09-15T16:03:00"/>
    <x v="7"/>
    <s v="IRCTC"/>
    <s v="IRCTC"/>
    <n v="1645"/>
    <s v="Buy"/>
    <s v="2020-09-16"/>
    <s v="1376.0"/>
    <s v="2020-12-07"/>
    <s v="1720.0"/>
    <x v="2"/>
    <n v="0.25"/>
    <n v="82"/>
    <n v="3.0487804878048782E-3"/>
  </r>
  <r>
    <n v="2646"/>
    <s v="Hold Bhel; target of Rs 35: ICICI Direct "/>
    <d v="2020-09-14T13:41:00"/>
    <x v="8"/>
    <s v="Bhel"/>
    <s v="BHEL"/>
    <n v="35"/>
    <s v="Hold"/>
    <s v=""/>
    <s v=""/>
    <s v=""/>
    <s v=""/>
    <x v="0"/>
    <s v=""/>
    <e v="#VALUE!"/>
    <s v=""/>
  </r>
  <r>
    <n v="2647"/>
    <s v="Hold Varun Beverages: target of Rs 750: ICICI Securities "/>
    <d v="2020-09-14T13:40:00"/>
    <x v="4"/>
    <s v="Varun Beverages"/>
    <s v="VBL"/>
    <n v="750"/>
    <s v="Hold"/>
    <s v="2020-09-14"/>
    <s v="730.0"/>
    <s v="2020-09-15"/>
    <s v="751.75"/>
    <x v="2"/>
    <n v="2.9794520547945205E-2"/>
    <n v="1"/>
    <n v="2.9794520547945205E-2"/>
  </r>
  <r>
    <n v="2648"/>
    <s v="Buy Mindspace Business Parks REIT: target of Rs 358: ICICI Securities "/>
    <d v="2020-09-14T13:40:00"/>
    <x v="4"/>
    <s v="Mindspace Business Parks REIT"/>
    <s v="MINDSPACE"/>
    <n v="358"/>
    <s v="Buy"/>
    <s v=""/>
    <s v=""/>
    <s v=""/>
    <s v=""/>
    <x v="0"/>
    <s v=""/>
    <e v="#VALUE!"/>
    <s v=""/>
  </r>
  <r>
    <n v="2649"/>
    <s v="Buy Mishra Dhatu Nigam: target of Rs 281: ICICI Securities "/>
    <d v="2020-09-14T13:40:00"/>
    <x v="4"/>
    <s v="Mishra Dhatu Nigam"/>
    <s v="MIDHANI"/>
    <n v="281"/>
    <s v="Buy"/>
    <s v="2020-09-14"/>
    <s v="201.95"/>
    <s v=""/>
    <s v=""/>
    <x v="1"/>
    <s v=""/>
    <e v="#VALUE!"/>
    <s v=""/>
  </r>
  <r>
    <n v="2650"/>
    <s v="Sell BHEL; target of Rs 22: Motilal Oswal "/>
    <d v="2020-09-14T12:35:00"/>
    <x v="1"/>
    <s v="BHEL"/>
    <s v="BHEL"/>
    <n v="22"/>
    <s v="Sell"/>
    <s v=""/>
    <s v=""/>
    <s v="2020-09-14"/>
    <s v="36.2"/>
    <x v="1"/>
    <s v=""/>
    <e v="#VALUE!"/>
    <s v=""/>
  </r>
  <r>
    <n v="2651"/>
    <s v="Buy Granules India; target of Rs 410: Motilal Oswal "/>
    <d v="2020-09-14T12:35:00"/>
    <x v="1"/>
    <s v="Granules India"/>
    <s v="GRANULES"/>
    <n v="410"/>
    <s v="Buy"/>
    <s v="2020-09-14"/>
    <s v="353.0"/>
    <s v="2020-11-24"/>
    <s v="420.0"/>
    <x v="2"/>
    <n v="0.18980169971671387"/>
    <n v="71"/>
    <n v="2.6732633762917447E-3"/>
  </r>
  <r>
    <n v="2652"/>
    <s v="Buy Crompton Gr. Con; target of Rs 310: Motilal Oswal "/>
    <d v="2020-09-14T12:35:00"/>
    <x v="1"/>
    <s v="Crompton Gr. Con"/>
    <s v="LEXUS"/>
    <n v="310"/>
    <s v="Buy"/>
    <s v=""/>
    <s v=""/>
    <s v=""/>
    <s v=""/>
    <x v="0"/>
    <s v=""/>
    <e v="#VALUE!"/>
    <s v=""/>
  </r>
  <r>
    <n v="2653"/>
    <s v="Hold BHEL; target of Rs 34: Prabhudas Lilladher "/>
    <d v="2020-09-14T12:29:00"/>
    <x v="7"/>
    <s v="BHEL"/>
    <s v="BHEL"/>
    <n v="34"/>
    <s v="Hold"/>
    <s v=""/>
    <s v=""/>
    <s v=""/>
    <s v=""/>
    <x v="0"/>
    <s v=""/>
    <e v="#VALUE!"/>
    <s v=""/>
  </r>
  <r>
    <n v="2654"/>
    <s v="Buy Shree Cement; target of Rs 23,453: Sharekhan "/>
    <d v="2020-09-14T12:28:00"/>
    <x v="2"/>
    <s v="Shree Cement"/>
    <s v="SHREECEM"/>
    <n v="23453"/>
    <s v="Buy"/>
    <s v="2020-09-14"/>
    <s v="19512.3"/>
    <s v="2020-11-12"/>
    <s v="23624.0"/>
    <x v="2"/>
    <n v="0.21072349236122861"/>
    <n v="59"/>
    <n v="3.5715846162920105E-3"/>
  </r>
  <r>
    <n v="2655"/>
    <s v="Buy Avanti Feeds; target of Rs 565: Geojit "/>
    <d v="2020-09-11T16:42:00"/>
    <x v="15"/>
    <s v="Avanti Feeds"/>
    <s v="AVANTIFEED"/>
    <n v="565"/>
    <s v="Buy"/>
    <s v="2020-09-14"/>
    <s v="485.0"/>
    <s v="2021-05-25"/>
    <s v="578.0"/>
    <x v="2"/>
    <n v="0.19175257731958764"/>
    <n v="253"/>
    <n v="7.579153253738642E-4"/>
  </r>
  <r>
    <n v="2656"/>
    <s v="Sell Blue Dart Express: target of Rs 1746: ICICI Securities "/>
    <d v="2020-09-11T15:51:00"/>
    <x v="4"/>
    <s v="Blue Dart Express"/>
    <s v="BLUEDART"/>
    <n v="1746"/>
    <s v="Sell"/>
    <s v=""/>
    <s v=""/>
    <s v="2020-09-14"/>
    <s v="2880.0"/>
    <x v="1"/>
    <s v=""/>
    <e v="#VALUE!"/>
    <s v=""/>
  </r>
  <r>
    <n v="2657"/>
    <s v="Buy Tata Motors; target of Rs 227: Motilal Oswal "/>
    <d v="2020-09-11T15:50:00"/>
    <x v="1"/>
    <s v="Tata Motors"/>
    <s v="TATAMTRDVR"/>
    <n v="227"/>
    <s v="Buy"/>
    <s v=""/>
    <s v=""/>
    <s v=""/>
    <s v=""/>
    <x v="0"/>
    <s v=""/>
    <e v="#VALUE!"/>
    <s v=""/>
  </r>
  <r>
    <n v="2658"/>
    <s v="Accumulate Gujarat State Petronet; target of Rs 231: Dolat Capital "/>
    <d v="2020-09-11T12:43:00"/>
    <x v="27"/>
    <s v="Gujarat State Petronet"/>
    <s v="GSPL"/>
    <n v="231"/>
    <s v="Accumulate"/>
    <s v="2020-09-11"/>
    <s v="196.25"/>
    <s v="2020-12-01"/>
    <s v="232.5"/>
    <x v="2"/>
    <n v="0.18471337579617833"/>
    <n v="81"/>
    <n v="2.2804120468663991E-3"/>
  </r>
  <r>
    <n v="2659"/>
    <s v="Buy Lemon Tree Hotels; target of Rs 38: Dolat Capital "/>
    <d v="2020-09-10T15:23:00"/>
    <x v="27"/>
    <s v="Lemon Tree Hotels"/>
    <s v="LEMONTREE"/>
    <n v="38"/>
    <s v="Buy"/>
    <s v="2020-09-10"/>
    <s v="28.2"/>
    <s v="2020-12-02"/>
    <s v="39.9"/>
    <x v="2"/>
    <n v="0.41489361702127658"/>
    <n v="83"/>
    <n v="4.9987182773647779E-3"/>
  </r>
  <r>
    <n v="2660"/>
    <s v="Buy GIC Reinsurance; target of Rs 165: HDFC Securities "/>
    <d v="2020-09-10T15:23:00"/>
    <x v="12"/>
    <s v="GIC Reinsurance"/>
    <s v="GICHSGFIN"/>
    <n v="165"/>
    <s v="Buy"/>
    <s v="2020-09-10"/>
    <s v="99.45"/>
    <s v="2021-06-29"/>
    <s v="181.8"/>
    <x v="2"/>
    <n v="0.82805429864253399"/>
    <n v="292"/>
    <n v="2.8358023926114179E-3"/>
  </r>
  <r>
    <n v="2661"/>
    <s v="Buy UltraTech Cement: target of Rs 5100: ICICI Securities "/>
    <d v="2020-09-10T15:23:00"/>
    <x v="4"/>
    <s v="UltraTech Cement"/>
    <s v="ULTRACEMCO"/>
    <n v="5100"/>
    <s v="Buy"/>
    <s v="2020-09-10"/>
    <s v="3837.0"/>
    <s v="2020-12-04"/>
    <s v="5199.0"/>
    <x v="2"/>
    <n v="0.35496481626270526"/>
    <n v="85"/>
    <n v="4.1760566619141798E-3"/>
  </r>
  <r>
    <n v="2662"/>
    <s v="Buy CESC: target of Rs 851: ICICI Securities "/>
    <d v="2020-09-10T15:22:00"/>
    <x v="4"/>
    <s v="CESC"/>
    <s v="CESC"/>
    <n v="851"/>
    <s v="Buy"/>
    <s v="2020-09-10"/>
    <s v="619.5"/>
    <s v="2021-07-13"/>
    <s v="863.0"/>
    <x v="2"/>
    <n v="0.39305891848264729"/>
    <n v="306"/>
    <n v="1.284506269551135E-3"/>
  </r>
  <r>
    <n v="2663"/>
    <s v="Hold Jindal Stainless; target of Rs 51: Emkay Global Financial "/>
    <d v="2020-09-10T15:22:00"/>
    <x v="0"/>
    <s v="Jindal Stainless"/>
    <s v="JSL"/>
    <n v="51"/>
    <s v="Hold"/>
    <s v=""/>
    <s v=""/>
    <s v=""/>
    <s v=""/>
    <x v="0"/>
    <s v=""/>
    <e v="#VALUE!"/>
    <s v=""/>
  </r>
  <r>
    <n v="2664"/>
    <s v="Buy Tata Consultancy Services; target of Rs 2600: Sharekhan "/>
    <d v="2020-09-10T15:22:00"/>
    <x v="2"/>
    <s v="Tata Consultancy Services"/>
    <s v="TCS"/>
    <n v="2600"/>
    <s v="Buy"/>
    <s v="2020-09-10"/>
    <s v="2335.0"/>
    <s v="2020-10-05"/>
    <s v="2728.1"/>
    <x v="2"/>
    <n v="0.16835117773019267"/>
    <n v="25"/>
    <n v="6.7340471092077071E-3"/>
  </r>
  <r>
    <n v="2665"/>
    <s v="Reduce Ramkrishna Forgings; target of Rs 233: Dolat Capital "/>
    <d v="2020-09-10T15:22:00"/>
    <x v="27"/>
    <s v="Ramkrishna Forgings"/>
    <s v="RKFORGE"/>
    <n v="233"/>
    <s v="Reduce"/>
    <s v=""/>
    <s v=""/>
    <s v=""/>
    <s v=""/>
    <x v="0"/>
    <s v=""/>
    <e v="#VALUE!"/>
    <s v=""/>
  </r>
  <r>
    <n v="2666"/>
    <s v="Accumulate Gujarat Gas; target of Rs 334: Dolat Capital "/>
    <d v="2020-09-10T15:22:00"/>
    <x v="27"/>
    <s v="Gujarat Gas"/>
    <s v="GUJGASLTD"/>
    <n v="334"/>
    <s v="Accumulate"/>
    <s v="2020-09-10"/>
    <s v="293.65"/>
    <s v="2020-11-24"/>
    <s v="339.5"/>
    <x v="2"/>
    <n v="0.15613825983313478"/>
    <n v="75"/>
    <n v="2.081843464441797E-3"/>
  </r>
  <r>
    <n v="2667"/>
    <s v="Accumulate Container Corporation of India; target of Rs 440: Dolat Capital "/>
    <d v="2020-09-10T15:22:00"/>
    <x v="27"/>
    <s v="Container Corporation of India"/>
    <s v="CONCOR"/>
    <n v="440"/>
    <s v="Accumulate"/>
    <s v="2020-09-10"/>
    <s v="377.45"/>
    <s v="2021-01-06"/>
    <s v="444.9"/>
    <x v="2"/>
    <n v="0.17869916545237777"/>
    <n v="118"/>
    <n v="1.5143997072235404E-3"/>
  </r>
  <r>
    <n v="2668"/>
    <s v="Buy Atul Auto: target of Rs 215: ICICI Direct "/>
    <d v="2020-09-10T15:22:00"/>
    <x v="8"/>
    <s v="Atul Auto"/>
    <s v="ATULAUTO"/>
    <n v="215"/>
    <s v="Buy"/>
    <s v="2020-09-10"/>
    <s v="175.0"/>
    <s v="2021-03-01"/>
    <s v="218.9"/>
    <x v="2"/>
    <n v="0.25085714285714289"/>
    <n v="172"/>
    <n v="1.4584717607973425E-3"/>
  </r>
  <r>
    <n v="2669"/>
    <s v="Buy PNC Infratech; target of Rs 271: Dolat Capital "/>
    <d v="2020-09-10T15:22:00"/>
    <x v="27"/>
    <s v="PNC Infratech"/>
    <s v="PNCINFRA"/>
    <n v="271"/>
    <s v="Buy"/>
    <s v="2020-09-10"/>
    <s v="153.05"/>
    <s v="2021-02-08"/>
    <s v="278.0"/>
    <x v="2"/>
    <n v="0.8163998693237503"/>
    <n v="151"/>
    <n v="5.4066216511506641E-3"/>
  </r>
  <r>
    <n v="2670"/>
    <s v="Accumulate Polycab India; target of Rs 950: Dolat Capital "/>
    <d v="2020-09-09T11:01:00"/>
    <x v="27"/>
    <s v="Polycab India"/>
    <s v="POLYCAB"/>
    <n v="950"/>
    <s v="Accumulate"/>
    <s v="2020-09-09"/>
    <s v="837.0"/>
    <s v="2020-10-26"/>
    <s v="975.75"/>
    <x v="2"/>
    <n v="0.16577060931899643"/>
    <n v="47"/>
    <n v="3.5270342408297113E-3"/>
  </r>
  <r>
    <n v="2671"/>
    <s v="Accumulate Indraprastha Gas; target of Rs 437: Dolat Capital "/>
    <d v="2020-09-09T11:01:00"/>
    <x v="27"/>
    <s v="Indraprastha Gas"/>
    <s v="IGL"/>
    <n v="437"/>
    <s v="Accumulate"/>
    <s v="2020-09-09"/>
    <s v="389.9"/>
    <s v="2020-11-11"/>
    <s v="450.5"/>
    <x v="2"/>
    <n v="0.15542446781225963"/>
    <n v="63"/>
    <n v="2.4670550446390417E-3"/>
  </r>
  <r>
    <n v="2672"/>
    <s v="Sell Dixon Technologies; target of Rs 6500: Dolat Capital "/>
    <d v="2020-09-09T11:00:00"/>
    <x v="27"/>
    <s v="Dixon Technologies"/>
    <s v="DIXON"/>
    <n v="6500"/>
    <s v="Sell"/>
    <s v="2021-03-18"/>
    <s v="4104.9"/>
    <s v="2020-09-09"/>
    <s v="9585.0"/>
    <x v="2"/>
    <n v="1.3350142512606886"/>
    <n v="190"/>
    <n v="7.0263907961088876E-3"/>
  </r>
  <r>
    <n v="2673"/>
    <s v="Buy Gujarat Gas; target of Rs 360: Motilal Oswal "/>
    <d v="2020-09-09T11:00:00"/>
    <x v="1"/>
    <s v="Gujarat Gas"/>
    <s v="GUJGASLTD"/>
    <n v="360"/>
    <s v="Buy"/>
    <s v="2020-09-09"/>
    <s v="290.4"/>
    <s v="2020-11-27"/>
    <s v="412.4"/>
    <x v="2"/>
    <n v="0.42011019283746559"/>
    <n v="79"/>
    <n v="5.3178505422463995E-3"/>
  </r>
  <r>
    <n v="2674"/>
    <s v="Buy CESC; target of Rs 760: Motilal Oswal "/>
    <d v="2020-09-09T10:57:00"/>
    <x v="1"/>
    <s v="CESC"/>
    <s v="CESC"/>
    <n v="760"/>
    <s v="Buy"/>
    <s v="2020-09-09"/>
    <s v="615.7"/>
    <s v="2021-06-08"/>
    <s v="783.35"/>
    <x v="2"/>
    <n v="0.27229170050349188"/>
    <n v="272"/>
    <n v="1.0010724283216613E-3"/>
  </r>
  <r>
    <n v="2675"/>
    <s v="Buy CESC; target of Rs 825: Sharekhan "/>
    <d v="2020-09-09T10:55:00"/>
    <x v="2"/>
    <s v="CESC"/>
    <s v="CESC"/>
    <n v="825"/>
    <s v="Buy"/>
    <s v="2020-09-09"/>
    <s v="615.7"/>
    <s v="2021-07-13"/>
    <s v="863.0"/>
    <x v="2"/>
    <n v="0.40165665096637965"/>
    <n v="307"/>
    <n v="1.3083278533106829E-3"/>
  </r>
  <r>
    <n v="2676"/>
    <s v="Buy Info Edge (India); target of Rs 3650: Sharekhan "/>
    <d v="2020-09-09T10:55:00"/>
    <x v="2"/>
    <s v="Info Edge (India)"/>
    <s v="NAUKRI"/>
    <n v="3650"/>
    <s v="Buy"/>
    <s v="2020-09-09"/>
    <s v="3303.0"/>
    <s v="2020-09-29"/>
    <s v="3703.1"/>
    <x v="2"/>
    <n v="0.1211323039660914"/>
    <n v="20"/>
    <n v="6.0566151983045702E-3"/>
  </r>
  <r>
    <n v="2677"/>
    <s v="Hold Info Edge (India); target of Rs 3555: ICICI Direct "/>
    <d v="2020-09-09T10:54:00"/>
    <x v="8"/>
    <s v="Info Edge (India)"/>
    <s v="NAUKRI"/>
    <n v="3555"/>
    <s v="Hold"/>
    <s v="2020-09-09"/>
    <s v="3303.0"/>
    <s v="2020-09-15"/>
    <s v="3559.2"/>
    <x v="2"/>
    <n v="7.756584922797452E-2"/>
    <n v="6"/>
    <n v="1.2927641537995754E-2"/>
  </r>
  <r>
    <n v="2678"/>
    <s v="Reduce Asian Paints; target of Rs 1800: HDFC Securities "/>
    <d v="2020-09-08T13:30:00"/>
    <x v="12"/>
    <s v="Asian Paints"/>
    <s v="ASIANPAINT"/>
    <n v="1800"/>
    <s v="Reduce"/>
    <s v=""/>
    <s v=""/>
    <s v="2020-09-08"/>
    <s v="1987.5"/>
    <x v="1"/>
    <s v=""/>
    <e v="#VALUE!"/>
    <s v=""/>
  </r>
  <r>
    <n v="2679"/>
    <s v="Hold Dr. Reddy's; target of Rs 4550: Emkay Global Financial "/>
    <d v="2020-09-08T13:30:00"/>
    <x v="0"/>
    <s v="Dr. Reddy's"/>
    <s v="DRREDDY"/>
    <n v="4550"/>
    <s v="Hold"/>
    <s v="2020-09-08"/>
    <s v="4465.0"/>
    <s v="2020-09-16"/>
    <s v="4650.8"/>
    <x v="2"/>
    <n v="4.1612541993281113E-2"/>
    <n v="8"/>
    <n v="5.2015677491601391E-3"/>
  </r>
  <r>
    <n v="2680"/>
    <s v="Hold Parag Milk Foods: target of Rs 104: ICICI Securities "/>
    <d v="2020-09-08T13:30:00"/>
    <x v="4"/>
    <s v="Parag Milk Foods"/>
    <s v="PARAGMILK"/>
    <n v="104"/>
    <s v="Hold"/>
    <s v="2020-09-08"/>
    <s v="103.1"/>
    <s v="2020-09-08"/>
    <s v="105.5"/>
    <x v="2"/>
    <n v="2.3278370514064072E-2"/>
    <n v="0"/>
    <n v="2.3278370514064072E-2"/>
  </r>
  <r>
    <n v="2681"/>
    <s v="Buy HDFC: target of Rs 2423: ICICI Securities "/>
    <d v="2020-09-07T19:39:00"/>
    <x v="4"/>
    <s v="HDFC"/>
    <s v="HDFCLIFE"/>
    <n v="2423"/>
    <s v="Buy"/>
    <s v=""/>
    <s v=""/>
    <s v=""/>
    <s v=""/>
    <x v="0"/>
    <s v=""/>
    <e v="#VALUE!"/>
    <s v=""/>
  </r>
  <r>
    <n v="2682"/>
    <s v="Accumulate GAIL; target of Rs 113: Dolat Capital "/>
    <d v="2020-09-07T19:38:00"/>
    <x v="27"/>
    <s v="GAIL"/>
    <s v="GAIL"/>
    <n v="113"/>
    <s v="Accumulate"/>
    <s v="2020-09-08"/>
    <s v="96.5"/>
    <s v="2020-12-02"/>
    <s v="120.5"/>
    <x v="2"/>
    <n v="0.24870466321243523"/>
    <n v="85"/>
    <n v="2.9259372142639438E-3"/>
  </r>
  <r>
    <n v="2683"/>
    <s v="Buy Asian Paints; target of Rs 2275: Sharekhan "/>
    <d v="2020-09-07T19:38:00"/>
    <x v="2"/>
    <s v="Asian Paints"/>
    <s v="ASIANPAINT"/>
    <n v="2275"/>
    <s v="Buy"/>
    <s v="2020-09-08"/>
    <s v="1987.5"/>
    <s v="2020-12-01"/>
    <s v="2275.0"/>
    <x v="2"/>
    <n v="0.14465408805031446"/>
    <n v="84"/>
    <n v="1.7220724767894578E-3"/>
  </r>
  <r>
    <n v="2684"/>
    <s v="Buy CreditAccess Grameen: target of Rs 820: ICICI Securities "/>
    <d v="2020-09-07T19:37:00"/>
    <x v="4"/>
    <s v="CreditAccess Grameen"/>
    <s v="CREDITACC"/>
    <n v="820"/>
    <s v="Buy"/>
    <s v="2020-09-08"/>
    <s v="689.6"/>
    <s v="2020-12-01"/>
    <s v="839.95"/>
    <x v="2"/>
    <n v="0.21802494199535966"/>
    <n v="84"/>
    <n v="2.5955350237542815E-3"/>
  </r>
  <r>
    <n v="2685"/>
    <s v="Buy Coal India; target of Rs 190: Motilal Oswal "/>
    <d v="2020-09-07T19:36:00"/>
    <x v="1"/>
    <s v="Coal India"/>
    <s v="COALINDIA"/>
    <n v="190"/>
    <s v="Buy"/>
    <s v="2020-09-08"/>
    <s v="132.1"/>
    <s v="2021-09-29"/>
    <s v="197.0"/>
    <x v="2"/>
    <n v="0.49129447388342173"/>
    <n v="386"/>
    <n v="1.2727836110969476E-3"/>
  </r>
  <r>
    <n v="2686"/>
    <s v="Sell National Aluminium Company; target of Rs 30: Emkay Global Financial "/>
    <d v="2020-09-07T19:14:00"/>
    <x v="0"/>
    <s v="National Aluminium Company"/>
    <s v="NATIONALUM"/>
    <n v="30"/>
    <s v="Sell"/>
    <s v="2020-09-24"/>
    <s v="29.95"/>
    <s v="2020-09-08"/>
    <s v="36.15"/>
    <x v="2"/>
    <n v="0.2070116861435726"/>
    <n v="16"/>
    <n v="1.2938230383973287E-2"/>
  </r>
  <r>
    <n v="2687"/>
    <s v="Buy Jubilant Life Sciences; target of Rs 975: Motilal Oswal "/>
    <d v="2020-09-07T19:14:00"/>
    <x v="1"/>
    <s v="Jubilant Life Sciences"/>
    <s v="ERIS"/>
    <n v="975"/>
    <s v="Buy"/>
    <s v="2020-09-08"/>
    <s v="488.0"/>
    <s v=""/>
    <s v=""/>
    <x v="1"/>
    <s v=""/>
    <e v="#VALUE!"/>
    <s v=""/>
  </r>
  <r>
    <n v="2688"/>
    <s v="Sell Berger Paints; target of Rs 460: HDFC Securities "/>
    <d v="2020-09-07T19:10:00"/>
    <x v="12"/>
    <s v="Berger Paints"/>
    <s v="BERGEPAINT"/>
    <n v="460"/>
    <s v="Sell"/>
    <s v=""/>
    <s v=""/>
    <s v="2020-09-08"/>
    <s v="555.05"/>
    <x v="1"/>
    <s v=""/>
    <e v="#VALUE!"/>
    <s v=""/>
  </r>
  <r>
    <n v="2689"/>
    <s v="Hold Coal India; target of Rs 150: ICICI Direct "/>
    <d v="2020-09-07T19:09:00"/>
    <x v="8"/>
    <s v="Coal India"/>
    <s v="COALINDIA"/>
    <n v="150"/>
    <s v="Hold"/>
    <s v="2020-09-08"/>
    <s v="132.1"/>
    <s v="2021-02-25"/>
    <s v="157.7"/>
    <x v="2"/>
    <n v="0.19379258137774411"/>
    <n v="170"/>
    <n v="1.1399563610455536E-3"/>
  </r>
  <r>
    <n v="2690"/>
    <s v="Accumulate HCL Technologies; target of Rs 795: Dolat Capital "/>
    <d v="2020-09-07T19:08:00"/>
    <x v="27"/>
    <s v="HCL Technologies"/>
    <s v="HCLTECH"/>
    <n v="795"/>
    <s v="Accumulate"/>
    <s v="2020-09-08"/>
    <s v="708.8"/>
    <s v="2020-09-14"/>
    <s v="825.1"/>
    <x v="2"/>
    <n v="0.16408013544018069"/>
    <n v="6"/>
    <n v="2.7346689240030114E-2"/>
  </r>
  <r>
    <n v="2691"/>
    <s v="Sell Jubilant Life Sciences; target of Rs 446: Prabhudas Lilladher "/>
    <d v="2020-09-07T18:51:00"/>
    <x v="7"/>
    <s v="Jubilant Life Sciences"/>
    <s v="ERIS"/>
    <n v="446"/>
    <s v="Sell"/>
    <s v=""/>
    <s v=""/>
    <s v="2020-09-08"/>
    <s v="488.0"/>
    <x v="1"/>
    <s v=""/>
    <e v="#VALUE!"/>
    <s v=""/>
  </r>
  <r>
    <n v="2692"/>
    <s v="Hold Jubilant Life Sciences: target of Rs 822: ICICI Securities "/>
    <d v="2020-09-07T18:48:00"/>
    <x v="4"/>
    <s v="Jubilant Life Sciences"/>
    <s v="ERIS"/>
    <n v="822"/>
    <s v="Hold"/>
    <s v="2020-09-08"/>
    <s v="488.0"/>
    <s v="2021-10-11"/>
    <s v="825.0"/>
    <x v="2"/>
    <n v="0.69057377049180324"/>
    <n v="398"/>
    <n v="1.7351099761100583E-3"/>
  </r>
  <r>
    <n v="2693"/>
    <s v="Accumulate PI Industries; target of Rs 2317: Dolat Capital "/>
    <d v="2020-09-07T18:42:00"/>
    <x v="27"/>
    <s v="PI Industries"/>
    <s v="PIIND"/>
    <n v="2317"/>
    <s v="Accumulate"/>
    <s v="2020-09-08"/>
    <s v="1879.5"/>
    <s v="2020-11-05"/>
    <s v="2343.95"/>
    <x v="2"/>
    <n v="0.24711359404096825"/>
    <n v="58"/>
    <n v="4.2605792076029006E-3"/>
  </r>
  <r>
    <n v="2694"/>
    <s v="Hold Coal India; target of Rs 150: Prabhudas Lilladher "/>
    <d v="2020-09-07T18:40:00"/>
    <x v="7"/>
    <s v="Coal India"/>
    <s v="COALINDIA"/>
    <n v="150"/>
    <s v="Hold"/>
    <s v="2020-09-08"/>
    <s v="132.1"/>
    <s v="2021-02-25"/>
    <s v="157.7"/>
    <x v="2"/>
    <n v="0.19379258137774411"/>
    <n v="170"/>
    <n v="1.1399563610455536E-3"/>
  </r>
  <r>
    <n v="2695"/>
    <s v="Buy Emmbi Industries; target of Rs 96 KRChoksey "/>
    <d v="2020-09-07T18:38:00"/>
    <x v="26"/>
    <s v="Emmbi Industries"/>
    <s v="EMMBI"/>
    <n v="96"/>
    <s v="Buy"/>
    <s v="2020-09-08"/>
    <s v="83.8"/>
    <s v="2021-02-03"/>
    <s v="97.0"/>
    <x v="2"/>
    <n v="0.15751789976133657"/>
    <n v="148"/>
    <n v="1.0643101335225443E-3"/>
  </r>
  <r>
    <n v="2696"/>
    <s v="Buy Strides Pharma Science: target of Rs 710: ICICI Securities "/>
    <d v="2020-09-04T20:35:00"/>
    <x v="4"/>
    <s v="Strides Pharma Science"/>
    <s v="STAR"/>
    <n v="710"/>
    <s v="Buy"/>
    <s v="2020-09-07"/>
    <s v="599.5"/>
    <s v="2020-09-16"/>
    <s v="724.0"/>
    <x v="2"/>
    <n v="0.20767306088407006"/>
    <n v="9"/>
    <n v="2.3074784542674451E-2"/>
  </r>
  <r>
    <n v="2697"/>
    <s v="Buy The Phoenix Mills: target of Rs 780: ICICI Securities "/>
    <d v="2020-09-04T20:35:00"/>
    <x v="4"/>
    <s v="The Phoenix Mills"/>
    <s v="PHOENIXLTD"/>
    <n v="780"/>
    <s v="Buy"/>
    <s v="2020-09-07"/>
    <s v="654.8"/>
    <s v="2020-12-02"/>
    <s v="787.0"/>
    <x v="2"/>
    <n v="0.20189370800244358"/>
    <n v="86"/>
    <n v="2.3476012558423672E-3"/>
  </r>
  <r>
    <n v="2698"/>
    <s v="Buy ISGEC Heavy Engineering: target of Rs 350: ICICI Securities "/>
    <d v="2020-09-04T20:34:00"/>
    <x v="4"/>
    <s v="ISGEC Heavy Engineering"/>
    <s v="ISGEC"/>
    <n v="350"/>
    <s v="Buy"/>
    <s v=""/>
    <s v=""/>
    <s v=""/>
    <s v=""/>
    <x v="0"/>
    <s v=""/>
    <e v="#VALUE!"/>
    <s v=""/>
  </r>
  <r>
    <n v="2699"/>
    <s v="Buy Spandana Sphoorty: target of Rs 690: ICICI Securities "/>
    <d v="2020-09-04T20:34:00"/>
    <x v="4"/>
    <s v="Spandana Sphoorty"/>
    <s v="SPANDANA"/>
    <n v="690"/>
    <s v="Buy"/>
    <s v="2020-09-07"/>
    <s v="599.0"/>
    <s v="2020-11-17"/>
    <s v="749.9"/>
    <x v="2"/>
    <n v="0.25191986644407344"/>
    <n v="71"/>
    <n v="3.548167133015119E-3"/>
  </r>
  <r>
    <n v="2700"/>
    <s v="Hold Edelweiss Financial; target of Rs 77: ICICI Direct "/>
    <d v="2020-09-04T20:34:00"/>
    <x v="8"/>
    <s v="Edelweiss Financial"/>
    <s v="EDELWEISS"/>
    <n v="77"/>
    <s v="Hold"/>
    <s v=""/>
    <s v=""/>
    <s v=""/>
    <s v=""/>
    <x v="0"/>
    <s v=""/>
    <e v="#VALUE!"/>
    <s v=""/>
  </r>
  <r>
    <n v="2701"/>
    <s v="Buy SRF; target of Rs 5170: Motilal Oswal "/>
    <d v="2020-09-04T20:33:00"/>
    <x v="1"/>
    <s v="SRF"/>
    <s v="SRF"/>
    <n v="5170"/>
    <s v="Buy"/>
    <s v="2020-09-07"/>
    <s v="4203.0"/>
    <s v="2020-11-17"/>
    <s v="5178.25"/>
    <x v="2"/>
    <n v="0.23203664049488459"/>
    <n v="71"/>
    <n v="3.2681216971110504E-3"/>
  </r>
  <r>
    <n v="2702"/>
    <s v="Hold Page Industries; target of Rs 20950: ICICI Direct "/>
    <d v="2020-09-04T20:33:00"/>
    <x v="8"/>
    <s v="Page Industries"/>
    <s v="PAGEIND"/>
    <n v="20950"/>
    <s v="Hold"/>
    <s v="2020-09-07"/>
    <s v="18550.0"/>
    <s v="2020-09-29"/>
    <s v="21600.0"/>
    <x v="2"/>
    <n v="0.16442048517520216"/>
    <n v="22"/>
    <n v="7.4736584170546436E-3"/>
  </r>
  <r>
    <n v="2703"/>
    <s v="Hold Page Industries; target of Rs 17,800: Emkay Global Financial "/>
    <d v="2020-09-04T20:32:00"/>
    <x v="0"/>
    <s v="Page Industries"/>
    <s v="PAGEIND"/>
    <n v="17800"/>
    <s v="Hold"/>
    <s v=""/>
    <s v=""/>
    <s v=""/>
    <s v=""/>
    <x v="0"/>
    <s v=""/>
    <e v="#VALUE!"/>
    <s v=""/>
  </r>
  <r>
    <n v="2704"/>
    <s v="Buy Vinati Organics; target of Rs 1206: Emkay Global Financial "/>
    <d v="2020-09-04T20:31:00"/>
    <x v="0"/>
    <s v="Vinati Organics"/>
    <s v="VINATIORGA"/>
    <n v="1206"/>
    <s v="Buy"/>
    <s v="2020-09-07"/>
    <s v="1008.0"/>
    <s v="2020-09-15"/>
    <s v="1242.0"/>
    <x v="2"/>
    <n v="0.23214285714285715"/>
    <n v="8"/>
    <n v="2.9017857142857144E-2"/>
  </r>
  <r>
    <n v="2705"/>
    <s v="Buy Sadbhav Engineering; target of Rs 75: Sharekhan "/>
    <d v="2020-09-04T20:31:00"/>
    <x v="2"/>
    <s v="Sadbhav Engineering"/>
    <s v="SADBHAV"/>
    <n v="75"/>
    <s v="Buy"/>
    <s v="2020-09-07"/>
    <s v="54.0"/>
    <s v="2021-02-11"/>
    <s v="75.1"/>
    <x v="2"/>
    <n v="0.39074074074074061"/>
    <n v="157"/>
    <n v="2.4887945270110866E-3"/>
  </r>
  <r>
    <n v="2706"/>
    <s v="Buy Sadbhav Engineering; target of Rs 62: HDFC Securities "/>
    <d v="2020-09-04T20:30:00"/>
    <x v="12"/>
    <s v="Sadbhav Engineering"/>
    <s v="SADBHAV"/>
    <n v="62"/>
    <s v="Buy"/>
    <s v="2020-09-07"/>
    <s v="54.0"/>
    <s v="2020-12-04"/>
    <s v="69.75"/>
    <x v="2"/>
    <n v="0.29166666666666669"/>
    <n v="88"/>
    <n v="3.3143939393939395E-3"/>
  </r>
  <r>
    <n v="2707"/>
    <s v="Buy H.G. Infra Engineering; target of Rs 330: Dolat Capital "/>
    <d v="2020-09-04T20:30:00"/>
    <x v="27"/>
    <s v="H.G. Infra Engineering"/>
    <s v="HGINFRA"/>
    <n v="330"/>
    <s v="Buy"/>
    <s v="2020-09-07"/>
    <s v="195.55"/>
    <s v="2021-02-15"/>
    <s v="330.5"/>
    <x v="2"/>
    <n v="0.69010483252365118"/>
    <n v="161"/>
    <n v="4.2863654194015598E-3"/>
  </r>
  <r>
    <n v="2708"/>
    <s v="Reduce Page Industries; target of Rs 20,380: Dolat Capital "/>
    <d v="2020-09-04T20:29:00"/>
    <x v="27"/>
    <s v="Page Industries"/>
    <s v="PAGEIND"/>
    <n v="20380"/>
    <s v="Reduce"/>
    <s v=""/>
    <s v=""/>
    <s v=""/>
    <s v=""/>
    <x v="0"/>
    <s v=""/>
    <e v="#VALUE!"/>
    <s v=""/>
  </r>
  <r>
    <n v="2709"/>
    <s v="Buy G G Engineering; target of Rs 90: Khambatta Securities "/>
    <d v="2020-09-04T20:29:00"/>
    <x v="16"/>
    <s v="G G Engineering"/>
    <s v="PATELENG"/>
    <n v="90"/>
    <s v="Buy"/>
    <s v=""/>
    <s v=""/>
    <s v=""/>
    <s v=""/>
    <x v="0"/>
    <s v=""/>
    <e v="#VALUE!"/>
    <s v=""/>
  </r>
  <r>
    <n v="2710"/>
    <s v="Buy J K Cement; target of Rs 1710: Motilal Oswal "/>
    <d v="2020-09-03T16:17:00"/>
    <x v="1"/>
    <s v="J K Cement"/>
    <s v="JKLAKSHMI"/>
    <n v="1710"/>
    <s v="Buy"/>
    <s v=""/>
    <s v=""/>
    <s v=""/>
    <s v=""/>
    <x v="0"/>
    <s v=""/>
    <e v="#VALUE!"/>
    <s v=""/>
  </r>
  <r>
    <n v="2711"/>
    <s v="Buy ONGC; target of Rs 105: Motilal Oswal "/>
    <d v="2020-09-03T16:16:00"/>
    <x v="1"/>
    <s v="ONGC"/>
    <s v="ONGC"/>
    <n v="105"/>
    <s v="Buy"/>
    <s v="2020-09-04"/>
    <s v="78.55"/>
    <s v="2020-12-17"/>
    <s v="105.6"/>
    <x v="2"/>
    <n v="0.34436664544875872"/>
    <n v="104"/>
    <n v="3.3112177446996032E-3"/>
  </r>
  <r>
    <n v="2712"/>
    <s v="Reduce ONGC; target of Rs 78: HDFC Securities "/>
    <d v="2020-09-03T16:16:00"/>
    <x v="12"/>
    <s v="ONGC"/>
    <s v="ONGC"/>
    <n v="78"/>
    <s v="Reduce"/>
    <s v="2020-09-04"/>
    <s v="77.35"/>
    <s v="2020-09-04"/>
    <s v="78.55"/>
    <x v="2"/>
    <n v="1.5513897866839082E-2"/>
    <n v="0"/>
    <n v="1.5513897866839082E-2"/>
  </r>
  <r>
    <n v="2713"/>
    <s v="Reduce Jubilant FoodWorks; target of Rs 1758: HDFC Securities "/>
    <d v="2020-09-03T16:15:00"/>
    <x v="12"/>
    <s v="Jubilant FoodWorks"/>
    <s v="JUBLFOOD"/>
    <n v="1758"/>
    <s v="Reduce"/>
    <s v=""/>
    <s v=""/>
    <s v="2020-09-04"/>
    <s v="2230.0"/>
    <x v="1"/>
    <s v=""/>
    <e v="#VALUE!"/>
    <s v=""/>
  </r>
  <r>
    <n v="2714"/>
    <s v="Buy JK Cement; target of Rs 1635: HDFC Securities "/>
    <d v="2020-09-03T16:15:00"/>
    <x v="12"/>
    <s v="JK Cement"/>
    <s v="JKLAKSHMI"/>
    <n v="1635"/>
    <s v="Buy"/>
    <s v=""/>
    <s v=""/>
    <s v=""/>
    <s v=""/>
    <x v="0"/>
    <s v=""/>
    <e v="#VALUE!"/>
    <s v=""/>
  </r>
  <r>
    <n v="2715"/>
    <s v="Buy Oil and Natural Gas Corporation; target of Rs 96: Prabhudas Lilladher "/>
    <d v="2020-09-03T16:14:00"/>
    <x v="7"/>
    <s v="Oil and Natural Gas Corporation"/>
    <s v="ONGC"/>
    <n v="96"/>
    <s v="Buy"/>
    <s v="2020-09-04"/>
    <s v="78.55"/>
    <s v="2020-12-11"/>
    <s v="104.4"/>
    <x v="2"/>
    <n v="0.3290897517504775"/>
    <n v="98"/>
    <n v="3.3580586913314029E-3"/>
  </r>
  <r>
    <n v="2716"/>
    <s v="Hold Jubilant FoodWorks; target of Rs 2255: Prabhudas Lilladher "/>
    <d v="2020-09-03T16:14:00"/>
    <x v="7"/>
    <s v="Jubilant FoodWorks"/>
    <s v="JUBLFOOD"/>
    <n v="2255"/>
    <s v="Hold"/>
    <s v="2020-09-04"/>
    <s v="2230.0"/>
    <s v="2020-09-04"/>
    <s v="2296.95"/>
    <x v="2"/>
    <n v="3.0022421524663594E-2"/>
    <n v="0"/>
    <n v="3.0022421524663594E-2"/>
  </r>
  <r>
    <n v="2717"/>
    <s v="Reduce Jubilant Foodworks; target of Rs 2040: Dolat Capital "/>
    <d v="2020-09-03T16:14:00"/>
    <x v="27"/>
    <s v="Jubilant Foodworks"/>
    <s v="JUBLFOOD"/>
    <n v="2040"/>
    <s v="Reduce"/>
    <s v=""/>
    <s v=""/>
    <s v="2020-09-04"/>
    <s v="2230.0"/>
    <x v="1"/>
    <s v=""/>
    <e v="#VALUE!"/>
    <s v=""/>
  </r>
  <r>
    <n v="2718"/>
    <s v="Accumulate JK Cement; target of Rs 1689: Dolat Capital "/>
    <d v="2020-09-03T16:13:00"/>
    <x v="27"/>
    <s v="JK Cement"/>
    <s v="JKLAKSHMI"/>
    <n v="1689"/>
    <s v="Accumulate"/>
    <s v=""/>
    <s v=""/>
    <s v=""/>
    <s v=""/>
    <x v="0"/>
    <s v=""/>
    <e v="#VALUE!"/>
    <s v=""/>
  </r>
  <r>
    <n v="2719"/>
    <s v="Accumulate Mahanagar Gas; target of Rs 1007: Dolat Capital "/>
    <d v="2020-09-03T16:13:00"/>
    <x v="27"/>
    <s v="Mahanagar Gas"/>
    <s v="MGL"/>
    <n v="1007"/>
    <s v="Accumulate"/>
    <s v="2020-09-04"/>
    <s v="918.0"/>
    <s v="2020-11-27"/>
    <s v="1068.4"/>
    <x v="2"/>
    <n v="0.16383442265795217"/>
    <n v="84"/>
    <n v="1.9504097935470496E-3"/>
  </r>
  <r>
    <n v="2720"/>
    <s v="Buy Carborundum Universal; target of Rs 321: Anand Rathi "/>
    <d v="2020-09-03T16:12:00"/>
    <x v="11"/>
    <s v="Carborundum Universal"/>
    <s v="CARBORUNIV"/>
    <n v="321"/>
    <s v="Buy"/>
    <s v="2020-09-04"/>
    <s v="259.5"/>
    <s v="2020-11-18"/>
    <s v="326.7"/>
    <x v="2"/>
    <n v="0.25895953757225432"/>
    <n v="75"/>
    <n v="3.4527938342967242E-3"/>
  </r>
  <r>
    <n v="2721"/>
    <s v="Buy ONGC; target of Rs 100: Emkay Global Financial "/>
    <d v="2020-09-03T16:12:00"/>
    <x v="0"/>
    <s v="ONGC"/>
    <s v="ONGC"/>
    <n v="100"/>
    <s v="Buy"/>
    <s v="2020-09-04"/>
    <s v="78.55"/>
    <s v="2020-12-11"/>
    <s v="104.4"/>
    <x v="2"/>
    <n v="0.3290897517504775"/>
    <n v="98"/>
    <n v="3.3580586913314029E-3"/>
  </r>
  <r>
    <n v="2722"/>
    <s v="Buy Coal India; target of Rs 208: Emkay Global Financial "/>
    <d v="2020-09-03T16:10:00"/>
    <x v="0"/>
    <s v="Coal India"/>
    <s v="COALINDIA"/>
    <n v="208"/>
    <s v="Buy"/>
    <s v="2020-09-04"/>
    <s v="134.1"/>
    <s v=""/>
    <s v=""/>
    <x v="1"/>
    <s v=""/>
    <e v="#VALUE!"/>
    <s v=""/>
  </r>
  <r>
    <n v="2723"/>
    <s v="Buy Apex Frozen Foods; target of Rs 340: Geojit "/>
    <d v="2020-09-02T17:52:00"/>
    <x v="15"/>
    <s v="Apex Frozen Foods"/>
    <s v="APEX"/>
    <n v="340"/>
    <s v="Buy"/>
    <s v="2020-09-03"/>
    <s v="268.0"/>
    <s v="2021-07-01"/>
    <s v="348.3"/>
    <x v="2"/>
    <n v="0.29962686567164182"/>
    <n v="301"/>
    <n v="9.954380919323649E-4"/>
  </r>
  <r>
    <n v="2724"/>
    <s v="Hold Multi Commodity Exchange of India: target of Rs 1650: ICICI Securities "/>
    <d v="2020-09-02T17:47:00"/>
    <x v="4"/>
    <s v="Multi Commodity Exchange of India"/>
    <s v="MCX"/>
    <n v="1650"/>
    <s v="Hold"/>
    <s v="2020-09-03"/>
    <s v="1569.9"/>
    <s v="2020-09-14"/>
    <s v="1859.0"/>
    <x v="2"/>
    <n v="0.18415185680616594"/>
    <n v="11"/>
    <n v="1.6741077891469631E-2"/>
  </r>
  <r>
    <n v="2725"/>
    <s v="Buy Techno Electric and Engineering: target of Rs 252: ICICI Securities "/>
    <d v="2020-09-02T17:40:00"/>
    <x v="4"/>
    <s v="Techno Electric and Engineering"/>
    <s v="SANDHAR"/>
    <n v="252"/>
    <s v="Buy"/>
    <s v="2020-09-03"/>
    <s v="230.05"/>
    <s v="2020-09-08"/>
    <s v="258.5"/>
    <x v="2"/>
    <n v="0.12366876765920447"/>
    <n v="5"/>
    <n v="2.4733753531840895E-2"/>
  </r>
  <r>
    <n v="2726"/>
    <s v="Buy JM Financial: target of Rs 114: ICICI Securities "/>
    <d v="2020-09-02T17:29:00"/>
    <x v="4"/>
    <s v="JM Financial"/>
    <s v="JMFINANCIL"/>
    <n v="114"/>
    <s v="Buy"/>
    <s v="2020-09-03"/>
    <s v="80.35"/>
    <s v="2021-07-16"/>
    <s v="117.7"/>
    <x v="2"/>
    <n v="0.46484131922837602"/>
    <n v="316"/>
    <n v="1.4710168330011898E-3"/>
  </r>
  <r>
    <n v="2727"/>
    <s v="Buy NHPC; target of Rs 27: Emkay Global Financial "/>
    <d v="2020-09-02T12:23:00"/>
    <x v="0"/>
    <s v="NHPC"/>
    <s v="NHPC"/>
    <n v="27"/>
    <s v="Buy"/>
    <s v="2020-09-02"/>
    <s v="21.9"/>
    <s v="2021-05-11"/>
    <s v="27.1"/>
    <x v="2"/>
    <n v="0.23744292237442938"/>
    <n v="251"/>
    <n v="9.4598773854354329E-4"/>
  </r>
  <r>
    <n v="2728"/>
    <s v="Buy JK Cement: target of Rs 1725: ICICI Securities "/>
    <d v="2020-09-02T11:26:00"/>
    <x v="4"/>
    <s v="JK Cement"/>
    <s v="JKLAKSHMI"/>
    <n v="1725"/>
    <s v="Buy"/>
    <s v=""/>
    <s v=""/>
    <s v=""/>
    <s v=""/>
    <x v="0"/>
    <s v=""/>
    <e v="#VALUE!"/>
    <s v=""/>
  </r>
  <r>
    <n v="2729"/>
    <s v="Buy Larsen and Toubro; target of Rs 1100: Motilal Oswal "/>
    <d v="2020-09-02T10:58:00"/>
    <x v="1"/>
    <s v="Larsen and Toubro"/>
    <s v="LT"/>
    <n v="1100"/>
    <s v="Buy"/>
    <s v="2020-09-02"/>
    <s v="956.45"/>
    <s v="2020-11-18"/>
    <s v="1154.25"/>
    <x v="2"/>
    <n v="0.20680641957237697"/>
    <n v="77"/>
    <n v="2.6857976567841164E-3"/>
  </r>
  <r>
    <n v="2730"/>
    <s v="Hold Time Technoplast; target of Rs 47: ICICI Direct "/>
    <d v="2020-09-01T12:34:00"/>
    <x v="8"/>
    <s v="Time Technoplast"/>
    <s v="TIMETECHNO"/>
    <n v="47"/>
    <s v="Hold"/>
    <s v="2020-09-01"/>
    <s v="42.4"/>
    <s v="2020-11-25"/>
    <s v="47.0"/>
    <x v="2"/>
    <n v="0.10849056603773588"/>
    <n v="85"/>
    <n v="1.2763596004439516E-3"/>
  </r>
  <r>
    <n v="2731"/>
    <s v="Accumulate Gulf Oil Lubricants; target of Rs 757: Dolat Capital "/>
    <d v="2020-08-31T18:20:00"/>
    <x v="27"/>
    <s v="Gulf Oil Lubricants"/>
    <s v="GULFOILLUB"/>
    <n v="757"/>
    <s v="Accumulate"/>
    <s v="2020-09-01"/>
    <s v="643.55"/>
    <s v="2020-11-19"/>
    <s v="842.0"/>
    <x v="2"/>
    <n v="0.30836764820138307"/>
    <n v="79"/>
    <n v="3.9033879519162415E-3"/>
  </r>
  <r>
    <n v="2732"/>
    <s v="Buy Balaji Amines; target of Rs 1104: CD Equisearch "/>
    <d v="2020-08-31T18:09:00"/>
    <x v="13"/>
    <s v="Balaji Amines"/>
    <s v="BALAMINES"/>
    <n v="1104"/>
    <s v="Buy"/>
    <s v="2020-09-01"/>
    <s v="792.0"/>
    <s v="2021-01-06"/>
    <s v="1277.75"/>
    <x v="2"/>
    <n v="0.61332070707070707"/>
    <n v="127"/>
    <n v="4.8292969060685599E-3"/>
  </r>
  <r>
    <n v="2733"/>
    <s v="Buy PNC Infratech; target of Rs 234: HDFC Securities "/>
    <d v="2020-08-31T17:53:00"/>
    <x v="12"/>
    <s v="PNC Infratech"/>
    <s v="PNCINFRA"/>
    <n v="234"/>
    <s v="Buy"/>
    <s v="2020-09-01"/>
    <s v="175.0"/>
    <s v="2021-02-03"/>
    <s v="236.0"/>
    <x v="2"/>
    <n v="0.34857142857142859"/>
    <n v="155"/>
    <n v="2.2488479262672812E-3"/>
  </r>
  <r>
    <n v="2734"/>
    <s v="Buy PNC Infratech; target of Rs 200: ICICI Direct "/>
    <d v="2020-08-31T17:37:00"/>
    <x v="8"/>
    <s v="PNC Infratech"/>
    <s v="PNCINFRA"/>
    <n v="200"/>
    <s v="Buy"/>
    <s v="2020-09-01"/>
    <s v="175.0"/>
    <s v="2021-02-01"/>
    <s v="206.45"/>
    <x v="2"/>
    <n v="0.17971428571428566"/>
    <n v="153"/>
    <n v="1.1746031746031743E-3"/>
  </r>
  <r>
    <n v="2735"/>
    <s v="Hold Edelweiss Financial Services; target of Rs 95: Emkay Global Financial "/>
    <d v="2020-08-31T14:24:00"/>
    <x v="0"/>
    <s v="Edelweiss Financial Services"/>
    <s v="EDELWEISS"/>
    <n v="95"/>
    <s v="Hold"/>
    <s v="2020-08-31"/>
    <s v="84.0"/>
    <s v="2021-07-12"/>
    <s v="95.05"/>
    <x v="2"/>
    <n v="0.13154761904761902"/>
    <n v="315"/>
    <n v="4.1761148904006037E-4"/>
  </r>
  <r>
    <n v="2736"/>
    <s v="Buy PNC Infratech; target of Rs 205: Arihant Capital "/>
    <d v="2020-08-31T14:19:00"/>
    <x v="3"/>
    <s v="PNC Infratech"/>
    <s v="PNCINFRA"/>
    <n v="205"/>
    <s v="Buy"/>
    <s v="2020-08-31"/>
    <s v="172.65"/>
    <s v="2021-02-01"/>
    <s v="206.45"/>
    <x v="2"/>
    <n v="0.19577179264407751"/>
    <n v="154"/>
    <n v="1.2712454067797241E-3"/>
  </r>
  <r>
    <n v="2737"/>
    <s v="Buy Bharat Electronics; target of Rs 135: Sharekhan "/>
    <d v="2020-08-31T12:48:00"/>
    <x v="2"/>
    <s v="Bharat Electronics"/>
    <s v="BEL"/>
    <n v="135"/>
    <s v="Buy"/>
    <s v="2020-08-31"/>
    <s v="112.5"/>
    <s v="2021-01-06"/>
    <s v="135.4"/>
    <x v="2"/>
    <n v="0.2035555555555556"/>
    <n v="128"/>
    <n v="1.5902777777777781E-3"/>
  </r>
  <r>
    <n v="2738"/>
    <s v="Buy Larsen and Toubro; target of Rs 1250: Sharekhan "/>
    <d v="2020-08-31T12:47:00"/>
    <x v="2"/>
    <s v="Larsen and Toubro"/>
    <s v="LT"/>
    <n v="1250"/>
    <s v="Buy"/>
    <s v="2020-08-31"/>
    <s v="988.1"/>
    <s v="2020-12-14"/>
    <s v="1263.9"/>
    <x v="2"/>
    <n v="0.27912154640218606"/>
    <n v="105"/>
    <n v="2.6583004419255814E-3"/>
  </r>
  <r>
    <n v="2739"/>
    <s v="Accumulate NMDC; target of Rs 125: Prabhudas Lilladher "/>
    <d v="2020-08-31T12:47:00"/>
    <x v="7"/>
    <s v="NMDC"/>
    <s v="NMDC"/>
    <n v="125"/>
    <s v="Accumulate"/>
    <s v="2020-08-31"/>
    <s v="104.0"/>
    <s v="2021-01-06"/>
    <s v="126.4"/>
    <x v="2"/>
    <n v="0.21538461538461545"/>
    <n v="128"/>
    <n v="1.6826923076923082E-3"/>
  </r>
  <r>
    <n v="2740"/>
    <s v="Buy Indian Energy Exchange ; target of Rs 250: Motilal Oswal "/>
    <d v="2020-08-31T12:47:00"/>
    <x v="1"/>
    <s v="Indian Energy Exchange"/>
    <s v="IEX"/>
    <n v="250"/>
    <s v="Buy"/>
    <s v="2020-08-31"/>
    <s v="198.5"/>
    <s v="2021-01-18"/>
    <s v="253.25"/>
    <x v="2"/>
    <n v="0.27581863979848864"/>
    <n v="140"/>
    <n v="1.9701331414177761E-3"/>
  </r>
  <r>
    <n v="2741"/>
    <s v="Buy PNC Infratech; target of Rs 212: YES Securities "/>
    <d v="2020-08-31T12:47:00"/>
    <x v="6"/>
    <s v="PNC Infratech"/>
    <s v="PNCINFRA"/>
    <n v="212"/>
    <s v="Buy"/>
    <s v="2020-08-31"/>
    <s v="172.65"/>
    <s v="2021-02-02"/>
    <s v="221.95"/>
    <x v="2"/>
    <n v="0.28554879814653911"/>
    <n v="155"/>
    <n v="1.8422503106228329E-3"/>
  </r>
  <r>
    <n v="2742"/>
    <s v="Buy Sun TV; target of Rs 575: Dolat Capital "/>
    <d v="2020-08-31T12:46:00"/>
    <x v="27"/>
    <s v="Sun TV"/>
    <s v="SUNTV"/>
    <n v="575"/>
    <s v="Buy"/>
    <s v="2020-08-31"/>
    <s v="481.7"/>
    <s v="2021-07-30"/>
    <s v="583.7"/>
    <x v="2"/>
    <n v="0.21175005189952265"/>
    <n v="333"/>
    <n v="6.3588604174030826E-4"/>
  </r>
  <r>
    <n v="2743"/>
    <s v="Hold Indraprastha Gas; target of Rs 410: ICICI Direct "/>
    <d v="2020-08-28T16:22:00"/>
    <x v="8"/>
    <s v="Indraprastha Gas"/>
    <s v="IGL"/>
    <n v="410"/>
    <s v="Hold"/>
    <s v=""/>
    <s v=""/>
    <s v=""/>
    <s v=""/>
    <x v="0"/>
    <s v=""/>
    <e v="#VALUE!"/>
    <s v=""/>
  </r>
  <r>
    <n v="2744"/>
    <s v="Buy Tata Motors ; target of Rs 160: ICICI Direct "/>
    <d v="2020-08-28T16:22:00"/>
    <x v="8"/>
    <s v="Tata Motors"/>
    <s v="TATAMTRDVR"/>
    <n v="160"/>
    <s v="Buy"/>
    <s v=""/>
    <s v=""/>
    <s v=""/>
    <s v=""/>
    <x v="0"/>
    <s v=""/>
    <e v="#VALUE!"/>
    <s v=""/>
  </r>
  <r>
    <n v="2745"/>
    <s v="Buy Phillips Carbon Black; target of Rs 175: ICICI Direct "/>
    <d v="2020-08-28T16:22:00"/>
    <x v="8"/>
    <s v="Phillips Carbon Black"/>
    <s v="BBOX"/>
    <n v="175"/>
    <s v="Buy"/>
    <s v=""/>
    <s v=""/>
    <s v=""/>
    <s v=""/>
    <x v="0"/>
    <s v=""/>
    <e v="#VALUE!"/>
    <s v=""/>
  </r>
  <r>
    <n v="2746"/>
    <s v="Buy Ambuja Cements target of Rs 255: ICICI Securities "/>
    <d v="2020-08-28T16:22:00"/>
    <x v="4"/>
    <s v="Phillips Carbon Black"/>
    <s v="BBOX"/>
    <n v="255"/>
    <s v="Buy"/>
    <s v=""/>
    <s v=""/>
    <s v=""/>
    <s v=""/>
    <x v="0"/>
    <s v=""/>
    <e v="#VALUE!"/>
    <s v=""/>
  </r>
  <r>
    <n v="2747"/>
    <s v="Buy NMDC target of Rs 130: ICICI Securities "/>
    <d v="2020-08-28T16:22:00"/>
    <x v="4"/>
    <s v="Phillips Carbon Black"/>
    <s v="BBOX"/>
    <n v="130"/>
    <s v="Buy"/>
    <s v=""/>
    <s v=""/>
    <s v=""/>
    <s v=""/>
    <x v="0"/>
    <s v=""/>
    <e v="#VALUE!"/>
    <s v=""/>
  </r>
  <r>
    <n v="2748"/>
    <s v="Buy LIC Housing Finance; target of Rs 353: Geojit "/>
    <d v="2020-08-28T16:22:00"/>
    <x v="15"/>
    <s v="LIC Housing Finance"/>
    <s v="LICHSGFIN"/>
    <n v="353"/>
    <s v="Buy"/>
    <s v="2020-08-31"/>
    <s v="317.65"/>
    <s v="2020-12-03"/>
    <s v="364.7"/>
    <x v="2"/>
    <n v="0.14811899889815841"/>
    <n v="94"/>
    <n v="1.5757340308314724E-3"/>
  </r>
  <r>
    <n v="2749"/>
    <s v="Buy Zee Entertainment; target of Rs 272: Emkay Global Financial "/>
    <d v="2020-08-28T16:22:00"/>
    <x v="0"/>
    <s v="Zee Entertainment"/>
    <s v="ZEEL"/>
    <n v="272"/>
    <s v="Buy"/>
    <s v="2020-08-31"/>
    <s v="215.85"/>
    <s v="2021-09-15"/>
    <s v="300.75"/>
    <x v="2"/>
    <n v="0.39332870048644897"/>
    <n v="380"/>
    <n v="1.0350755275959184E-3"/>
  </r>
  <r>
    <n v="2750"/>
    <s v="Buy Atul Auto; target of Rs 258: Emkay Global Financial "/>
    <d v="2020-08-28T16:21:00"/>
    <x v="0"/>
    <s v="Atul Auto"/>
    <s v="ATULAUTO"/>
    <n v="258"/>
    <s v="Buy"/>
    <s v="2020-08-31"/>
    <s v="190.65"/>
    <s v="2021-11-02"/>
    <s v="268.25"/>
    <x v="2"/>
    <n v="0.40702858641489637"/>
    <n v="428"/>
    <n v="9.510013701282625E-4"/>
  </r>
  <r>
    <n v="2751"/>
    <s v="Hold Maharashtra Seamless; target of Rs 265: ICICI Direct "/>
    <d v="2020-08-28T16:21:00"/>
    <x v="8"/>
    <s v="Maharashtra Seamless"/>
    <s v="MAHSEAMLES"/>
    <n v="265"/>
    <s v="Hold"/>
    <s v="2020-08-31"/>
    <s v="245.5"/>
    <s v="2020-12-01"/>
    <s v="279.5"/>
    <x v="2"/>
    <n v="0.1384928716904277"/>
    <n v="92"/>
    <n v="1.5053573009829097E-3"/>
  </r>
  <r>
    <n v="2752"/>
    <s v="Hold Indraprastha Gas; target of Rs 430: Emkay Global Financial "/>
    <d v="2020-08-28T16:21:00"/>
    <x v="0"/>
    <s v="Indraprastha Gas"/>
    <s v="IGL"/>
    <n v="430"/>
    <s v="Hold"/>
    <s v="2020-08-31"/>
    <s v="414.45"/>
    <s v="2020-11-11"/>
    <s v="450.5"/>
    <x v="2"/>
    <n v="8.6982748220533271E-2"/>
    <n v="72"/>
    <n v="1.2080937252851843E-3"/>
  </r>
  <r>
    <n v="2753"/>
    <s v="Hold Jindal Stainless; target of Rs 52: Emkay Global Financial "/>
    <d v="2020-08-28T16:21:00"/>
    <x v="0"/>
    <s v="Jindal Stainless"/>
    <s v="JSL"/>
    <n v="52"/>
    <s v="Hold"/>
    <s v=""/>
    <s v=""/>
    <s v=""/>
    <s v=""/>
    <x v="0"/>
    <s v=""/>
    <e v="#VALUE!"/>
    <s v=""/>
  </r>
  <r>
    <n v="2754"/>
    <s v="Buy Sonata Software; target of Rs 425: Globe Capital Market "/>
    <d v="2020-08-28T16:21:00"/>
    <x v="28"/>
    <s v="Sonata Software"/>
    <s v="SONATSOFTW"/>
    <n v="425"/>
    <s v="Buy"/>
    <s v="2020-08-31"/>
    <s v="320.95"/>
    <s v="2021-01-08"/>
    <s v="432.0"/>
    <x v="2"/>
    <n v="0.34600405047515193"/>
    <n v="130"/>
    <n v="2.6615696190396302E-3"/>
  </r>
  <r>
    <n v="2755"/>
    <s v="Buy PNB Housing Finance; target of Rs 395: Globe Capital Market "/>
    <d v="2020-08-28T16:21:00"/>
    <x v="28"/>
    <s v="PNB Housing Finance"/>
    <s v="PNBHOUSING"/>
    <n v="395"/>
    <s v="Buy"/>
    <s v="2020-08-31"/>
    <s v="305.0"/>
    <s v="2020-11-17"/>
    <s v="395.3"/>
    <x v="2"/>
    <n v="0.29606557377049186"/>
    <n v="78"/>
    <n v="3.795712484237075E-3"/>
  </r>
  <r>
    <n v="2756"/>
    <s v="Buy PSP Projects; target of Rs 516: Dolat Capital "/>
    <d v="2020-08-28T16:21:00"/>
    <x v="27"/>
    <s v="PSP Projects"/>
    <s v="PSPPROJECT"/>
    <n v="516"/>
    <s v="Buy"/>
    <s v="2020-08-31"/>
    <s v="433.0"/>
    <s v="2021-02-05"/>
    <s v="531.3"/>
    <x v="2"/>
    <n v="0.22702078521939945"/>
    <n v="158"/>
    <n v="1.4368404127810092E-3"/>
  </r>
  <r>
    <n v="2757"/>
    <s v="Reduce Jubilant Foodworks; target of Rs 1495: Dolat Capital "/>
    <d v="2020-08-28T16:21:00"/>
    <x v="27"/>
    <s v="Jubilant Foodworks"/>
    <s v="JUBLFOOD"/>
    <n v="1495"/>
    <s v="Reduce"/>
    <s v=""/>
    <s v=""/>
    <s v="2020-08-31"/>
    <s v="2160.0"/>
    <x v="1"/>
    <s v=""/>
    <e v="#VALUE!"/>
    <s v=""/>
  </r>
  <r>
    <n v="2758"/>
    <s v="Buy Can Fin Homes; target of Rs 475: YES Securities "/>
    <d v="2020-08-28T16:21:00"/>
    <x v="6"/>
    <s v="Can Fin Homes"/>
    <s v="CANFINHOME"/>
    <n v="475"/>
    <s v="Buy"/>
    <s v="2020-08-31"/>
    <s v="395.0"/>
    <s v="2020-10-09"/>
    <s v="478.7"/>
    <x v="2"/>
    <n v="0.21189873417721516"/>
    <n v="39"/>
    <n v="5.4333008763388507E-3"/>
  </r>
  <r>
    <n v="2759"/>
    <s v="Buy Zee Entertainment Enterprises; target of Rs 245: Geojit "/>
    <d v="2020-08-27T14:08:00"/>
    <x v="15"/>
    <s v="Zee Entertainment Enterprises"/>
    <s v="ZEEL"/>
    <n v="245"/>
    <s v="Buy"/>
    <s v="2020-08-27"/>
    <s v="211.5"/>
    <s v="2021-02-02"/>
    <s v="247.7"/>
    <x v="2"/>
    <n v="0.17115839243498812"/>
    <n v="159"/>
    <n v="1.0764678769496108E-3"/>
  </r>
  <r>
    <n v="2760"/>
    <s v="Accumulate Relaxo Footwear; target of Rs 651: Dolat Capital "/>
    <d v="2020-08-27T14:08:00"/>
    <x v="27"/>
    <s v="Relaxo Footwear"/>
    <s v="RELAXO"/>
    <n v="651"/>
    <s v="Accumulate"/>
    <s v="2020-08-27"/>
    <s v="642.5"/>
    <s v="2020-08-28"/>
    <s v="669.75"/>
    <x v="2"/>
    <n v="4.2412451361867706E-2"/>
    <n v="1"/>
    <n v="4.2412451361867706E-2"/>
  </r>
  <r>
    <n v="2761"/>
    <s v="Buy Lupin; target of Rs 1130: Motilal Oswal "/>
    <d v="2020-08-27T14:08:00"/>
    <x v="1"/>
    <s v="Lupin"/>
    <s v="LUPIN"/>
    <n v="1130"/>
    <s v="Buy"/>
    <s v="2020-08-27"/>
    <s v="978.75"/>
    <s v="2021-05-05"/>
    <s v="1209.0"/>
    <x v="2"/>
    <n v="0.23524904214559386"/>
    <n v="251"/>
    <n v="9.372471798629237E-4"/>
  </r>
  <r>
    <n v="2762"/>
    <s v="Reduce V-Mart Retail; target of Rs 1692: CD Equisearch "/>
    <d v="2020-08-27T14:07:00"/>
    <x v="13"/>
    <s v="V-Mart Retail"/>
    <s v="VMART"/>
    <n v="1692"/>
    <s v="Reduce"/>
    <s v=""/>
    <s v=""/>
    <s v="2020-08-27"/>
    <s v="2051.05"/>
    <x v="1"/>
    <s v=""/>
    <e v="#VALUE!"/>
    <s v=""/>
  </r>
  <r>
    <n v="2763"/>
    <s v="Reduce LIC Housing Finance; target of Rs 296: HDFC Securities "/>
    <d v="2020-08-27T14:07:00"/>
    <x v="12"/>
    <s v="LIC Housing Finance"/>
    <s v="LICHSGFIN"/>
    <n v="296"/>
    <s v="Reduce"/>
    <s v="2020-09-01"/>
    <s v="293.4"/>
    <s v="2020-08-27"/>
    <s v="300.95"/>
    <x v="2"/>
    <n v="2.5732788002726693E-2"/>
    <n v="5"/>
    <n v="5.1465576005453387E-3"/>
  </r>
  <r>
    <n v="2764"/>
    <s v="Hold LIC Housing Finance; target of Rs 274: Emkay Global Financial "/>
    <d v="2020-08-27T14:07:00"/>
    <x v="0"/>
    <s v="LIC Housing Finance"/>
    <s v="LICHSGFIN"/>
    <n v="274"/>
    <s v="Hold"/>
    <s v=""/>
    <s v=""/>
    <s v=""/>
    <s v=""/>
    <x v="0"/>
    <s v=""/>
    <e v="#VALUE!"/>
    <s v=""/>
  </r>
  <r>
    <n v="2765"/>
    <s v="Accumulate NOCIL; target of Rs 126: East India Securities "/>
    <d v="2020-08-27T14:07:00"/>
    <x v="24"/>
    <s v="NOCIL"/>
    <s v="NOCIL"/>
    <n v="126"/>
    <s v="Accumulate"/>
    <s v=""/>
    <s v=""/>
    <s v=""/>
    <s v=""/>
    <x v="0"/>
    <s v=""/>
    <e v="#VALUE!"/>
    <s v=""/>
  </r>
  <r>
    <n v="2766"/>
    <s v="Reduce LIC Housing Finance; target of Rs 282: Prabhudas Lilladher "/>
    <d v="2020-08-27T14:07:00"/>
    <x v="7"/>
    <s v="LIC Housing Finance"/>
    <s v="LICHSGFIN"/>
    <n v="282"/>
    <s v="Reduce"/>
    <s v="2020-09-09"/>
    <s v="281.65"/>
    <s v="2020-08-27"/>
    <s v="300.95"/>
    <x v="2"/>
    <n v="6.8524764778981048E-2"/>
    <n v="13"/>
    <n v="5.2711357522293115E-3"/>
  </r>
  <r>
    <n v="2767"/>
    <s v="Buy Indraprastha Gas; target of Rs 590: Prabhudas Lilladher "/>
    <d v="2020-08-27T14:06:00"/>
    <x v="7"/>
    <s v="Indraprastha Gas"/>
    <s v="IGL"/>
    <n v="590"/>
    <s v="Buy"/>
    <s v="2020-08-27"/>
    <s v="415.0"/>
    <s v="2021-02-18"/>
    <s v="594.85"/>
    <x v="2"/>
    <n v="0.43337349397590369"/>
    <n v="175"/>
    <n v="2.4764199655765923E-3"/>
  </r>
  <r>
    <n v="2768"/>
    <s v="Buy NOCIL; target of Rs 153: Prabhudas Lilladher "/>
    <d v="2020-08-27T14:06:00"/>
    <x v="7"/>
    <s v="NOCIL"/>
    <s v="NOCIL"/>
    <n v="153"/>
    <s v="Buy"/>
    <s v="2020-08-27"/>
    <s v="135.05"/>
    <s v="2020-10-07"/>
    <s v="156.4"/>
    <x v="2"/>
    <n v="0.15808959644576076"/>
    <n v="41"/>
    <n v="3.8558438157502623E-3"/>
  </r>
  <r>
    <n v="2769"/>
    <s v="Accumulate Indraprastha Gas; target of Rs 472: Dolat Capital "/>
    <d v="2020-08-27T14:06:00"/>
    <x v="27"/>
    <s v="Indraprastha Gas"/>
    <s v="IGL"/>
    <n v="472"/>
    <s v="Accumulate"/>
    <s v="2020-08-27"/>
    <s v="415.0"/>
    <s v="2020-11-27"/>
    <s v="514.5"/>
    <x v="2"/>
    <n v="0.2397590361445783"/>
    <n v="92"/>
    <n v="2.6060764798323728E-3"/>
  </r>
  <r>
    <n v="2770"/>
    <s v="Accumulate Minda Industries; target of Rs 377 KRChoksey "/>
    <d v="2020-08-26T21:38:00"/>
    <x v="26"/>
    <s v="Minda Industries"/>
    <s v="MINDAIND"/>
    <n v="377"/>
    <s v="Accumulate"/>
    <s v="2020-08-27"/>
    <s v="358.9"/>
    <s v="2020-11-18"/>
    <s v="378.0"/>
    <x v="2"/>
    <n v="5.3218166620228539E-2"/>
    <n v="83"/>
    <n v="6.4118273036419926E-4"/>
  </r>
  <r>
    <n v="2771"/>
    <s v="Buy Globus Spirits; target of Rs 220: ICICI Direct "/>
    <d v="2020-08-26T21:38:00"/>
    <x v="8"/>
    <s v="Globus Spirits"/>
    <s v="GLOBUSSPR"/>
    <n v="220"/>
    <s v="Buy"/>
    <s v="2020-08-27"/>
    <s v="186.8"/>
    <s v="2020-09-09"/>
    <s v="224.2"/>
    <x v="2"/>
    <n v="0.20021413276231251"/>
    <n v="13"/>
    <n v="1.5401087135562501E-2"/>
  </r>
  <r>
    <n v="2772"/>
    <s v="Buy LIC Housing Finance; target of Rs 345: ICICI Direct "/>
    <d v="2020-08-26T21:37:00"/>
    <x v="8"/>
    <s v="LIC Housing Finance"/>
    <s v="LICHSGFIN"/>
    <n v="345"/>
    <s v="Buy"/>
    <s v="2020-08-27"/>
    <s v="300.95"/>
    <s v="2020-11-19"/>
    <s v="345.7"/>
    <x v="2"/>
    <n v="0.14869579664396079"/>
    <n v="84"/>
    <n v="1.7701880552852475E-3"/>
  </r>
  <r>
    <n v="2773"/>
    <s v="Buy Mayur Uniquoters; target of Rs 350: ICICI Direct "/>
    <d v="2020-08-26T21:36:00"/>
    <x v="8"/>
    <s v="Mayur Uniquoters"/>
    <s v="MAYURUNIQ"/>
    <n v="350"/>
    <s v="Buy"/>
    <s v="2020-08-27"/>
    <s v="307.0"/>
    <s v="2021-02-09"/>
    <s v="359.0"/>
    <x v="2"/>
    <n v="0.16938110749185667"/>
    <n v="166"/>
    <n v="1.0203681174208233E-3"/>
  </r>
  <r>
    <n v="2774"/>
    <s v="Hold Minda Industries; target of Rs 370: ICICI Direct "/>
    <d v="2020-08-26T21:36:00"/>
    <x v="8"/>
    <s v="Minda Industries"/>
    <s v="MINDAIND"/>
    <n v="370"/>
    <s v="Hold"/>
    <s v="2020-08-27"/>
    <s v="358.9"/>
    <s v="2020-09-16"/>
    <s v="372.4"/>
    <x v="2"/>
    <n v="3.761493452215102E-2"/>
    <n v="20"/>
    <n v="1.880746726107551E-3"/>
  </r>
  <r>
    <n v="2775"/>
    <s v="Hold Gabriel India; target of Rs 125: ICICI Direct "/>
    <d v="2020-08-26T21:36:00"/>
    <x v="8"/>
    <s v="Gabriel India"/>
    <s v="GABRIEL"/>
    <n v="125"/>
    <s v="Hold"/>
    <s v="2020-08-27"/>
    <s v="124.45"/>
    <s v="2021-01-07"/>
    <s v="131.4"/>
    <x v="2"/>
    <n v="5.5845721173161937E-2"/>
    <n v="133"/>
    <n v="4.1989264039971383E-4"/>
  </r>
  <r>
    <n v="2776"/>
    <s v="Buy The Federal Bank; target of Rs 71 LKP Research "/>
    <d v="2020-08-26T15:23:00"/>
    <x v="18"/>
    <s v="The Federal Bank"/>
    <s v="SOUTHBANK"/>
    <n v="71"/>
    <s v="Buy"/>
    <s v=""/>
    <s v=""/>
    <s v=""/>
    <s v=""/>
    <x v="0"/>
    <s v=""/>
    <e v="#VALUE!"/>
    <s v=""/>
  </r>
  <r>
    <n v="2777"/>
    <s v="Buy LIC Housing Finance; target of Rs 345: Sharekhan "/>
    <d v="2020-08-26T15:23:00"/>
    <x v="2"/>
    <s v="LIC Housing Finance"/>
    <s v="LICHSGFIN"/>
    <n v="345"/>
    <s v="Buy"/>
    <s v="2020-08-26"/>
    <s v="305.0"/>
    <s v="2020-11-19"/>
    <s v="345.7"/>
    <x v="2"/>
    <n v="0.13344262295081963"/>
    <n v="85"/>
    <n v="1.5699132111861133E-3"/>
  </r>
  <r>
    <n v="2778"/>
    <s v="Buy Max Financial Services; target of Rs 720: Sharekhan "/>
    <d v="2020-08-26T15:22:00"/>
    <x v="2"/>
    <s v="Max Financial Services"/>
    <s v="MFSL"/>
    <n v="720"/>
    <s v="Buy"/>
    <s v="2020-08-26"/>
    <s v="620.0"/>
    <s v="2021-01-07"/>
    <s v="733.0"/>
    <x v="2"/>
    <n v="0.18225806451612903"/>
    <n v="134"/>
    <n v="1.3601348098218585E-3"/>
  </r>
  <r>
    <n v="2779"/>
    <s v="Buy Cantabil Retail India; target of Rs 398: Khambatta Securities "/>
    <d v="2020-08-26T15:22:00"/>
    <x v="16"/>
    <s v="Cantabil Retail India"/>
    <s v="CANTABIL"/>
    <n v="398"/>
    <s v="Buy"/>
    <s v="2020-08-26"/>
    <s v="302.0"/>
    <s v="2020-12-29"/>
    <s v="430.0"/>
    <x v="2"/>
    <n v="0.42384105960264901"/>
    <n v="125"/>
    <n v="3.3907284768211919E-3"/>
  </r>
  <r>
    <n v="2780"/>
    <s v="Buy Lasa Supergenerics; target of Rs 84: Khambatta Securities "/>
    <d v="2020-08-26T14:26:00"/>
    <x v="16"/>
    <s v="Lasa Supergenerics"/>
    <s v="LASA"/>
    <n v="84"/>
    <s v="Buy"/>
    <s v="2020-08-26"/>
    <s v="60.75"/>
    <s v="2020-11-24"/>
    <s v="84.4"/>
    <x v="2"/>
    <n v="0.38930041152263384"/>
    <n v="90"/>
    <n v="4.3255601280292651E-3"/>
  </r>
  <r>
    <n v="2781"/>
    <s v="Hold BASF India; target of Rs 1484: Emkay Global Financial "/>
    <d v="2020-08-25T19:50:00"/>
    <x v="0"/>
    <s v="BASF India"/>
    <s v="BASF"/>
    <n v="1484"/>
    <s v="Hold"/>
    <s v=""/>
    <s v=""/>
    <s v=""/>
    <s v=""/>
    <x v="0"/>
    <s v=""/>
    <e v="#VALUE!"/>
    <s v=""/>
  </r>
  <r>
    <n v="2782"/>
    <s v="Buy Max Financial; target of Rs 660: Emkay Global Financial "/>
    <d v="2020-08-25T19:50:00"/>
    <x v="0"/>
    <s v="Max Financial"/>
    <s v="MFSL"/>
    <n v="660"/>
    <s v="Buy"/>
    <s v="2020-08-26"/>
    <s v="620.0"/>
    <s v="2020-11-27"/>
    <s v="665.0"/>
    <x v="2"/>
    <n v="7.2580645161290328E-2"/>
    <n v="93"/>
    <n v="7.804370447450573E-4"/>
  </r>
  <r>
    <n v="2783"/>
    <s v="Sell Punjab National Bank; target of Rs 29: Emkay Global Financial "/>
    <d v="2020-08-25T19:50:00"/>
    <x v="0"/>
    <s v="Punjab National Bank"/>
    <s v="PNB"/>
    <n v="29"/>
    <s v="Sell"/>
    <s v="2020-09-23"/>
    <s v="28.9"/>
    <s v="2020-08-26"/>
    <s v="35.65"/>
    <x v="2"/>
    <n v="0.23356401384083045"/>
    <n v="28"/>
    <n v="8.3415719228868025E-3"/>
  </r>
  <r>
    <n v="2784"/>
    <s v="Hold Eicher Motors; target of Rs 2470: ICICI Direct "/>
    <d v="2020-08-25T19:50:00"/>
    <x v="8"/>
    <s v="Eicher Motors"/>
    <s v="EICHERMOT"/>
    <n v="2470"/>
    <s v="Hold"/>
    <s v="2020-08-26"/>
    <s v="2280.05"/>
    <s v="2020-11-13"/>
    <s v="2574.4"/>
    <x v="2"/>
    <n v="0.12909804609548031"/>
    <n v="79"/>
    <n v="1.6341524822212697E-3"/>
  </r>
  <r>
    <n v="2785"/>
    <s v="Hold MM Forgings; target of Rs 330: ICICI Direct "/>
    <d v="2020-08-25T19:50:00"/>
    <x v="8"/>
    <s v="MM Forgings"/>
    <s v="MMFL"/>
    <n v="330"/>
    <s v="Hold"/>
    <s v="2020-08-26"/>
    <s v="295.75"/>
    <s v="2020-09-18"/>
    <s v="364.7"/>
    <x v="2"/>
    <n v="0.23313609467455618"/>
    <n v="23"/>
    <n v="1.0136351942372007E-2"/>
  </r>
  <r>
    <n v="2786"/>
    <s v="Buy Atul; target of Rs 7381: CD Equisearch "/>
    <d v="2020-08-25T19:50:00"/>
    <x v="13"/>
    <s v="Atul"/>
    <s v="ATULAUTO"/>
    <n v="7381"/>
    <s v="Buy"/>
    <s v=""/>
    <s v=""/>
    <s v=""/>
    <s v=""/>
    <x v="0"/>
    <s v=""/>
    <e v="#VALUE!"/>
    <s v=""/>
  </r>
  <r>
    <n v="2787"/>
    <s v="Buy Page Industries; target of Rs 24,605: Geojit "/>
    <d v="2020-08-25T19:50:00"/>
    <x v="15"/>
    <s v="Page Industries"/>
    <s v="PAGEIND"/>
    <n v="24605"/>
    <s v="Buy"/>
    <s v="2020-08-26"/>
    <s v="20392.5"/>
    <s v="2020-12-15"/>
    <s v="24768.25"/>
    <x v="2"/>
    <n v="0.21457643741571655"/>
    <n v="111"/>
    <n v="1.9331210577992481E-3"/>
  </r>
  <r>
    <n v="2788"/>
    <s v="Hold Oil India; target of Rs 106: Sharekhan "/>
    <d v="2020-08-25T19:49:00"/>
    <x v="2"/>
    <s v="Oil India"/>
    <s v="OIL"/>
    <n v="106"/>
    <s v="Hold"/>
    <s v="2020-08-26"/>
    <s v="98.4"/>
    <s v="2020-12-04"/>
    <s v="107.35"/>
    <x v="2"/>
    <n v="9.0955284552845406E-2"/>
    <n v="100"/>
    <n v="9.095528455284541E-4"/>
  </r>
  <r>
    <n v="2789"/>
    <s v="Hold Punjab National Bank; target of Rs 40: Sharekhan "/>
    <d v="2020-08-25T19:49:00"/>
    <x v="2"/>
    <s v="Punjab National Bank"/>
    <s v="PNB"/>
    <n v="40"/>
    <s v="Hold"/>
    <s v="2020-08-26"/>
    <s v="35.65"/>
    <s v="2020-12-08"/>
    <s v="41.1"/>
    <x v="2"/>
    <n v="0.1528751753155681"/>
    <n v="104"/>
    <n v="1.4699536088035395E-3"/>
  </r>
  <r>
    <n v="2790"/>
    <s v="Hold Ramco Cement; target of Rs 762: Arihant Capital "/>
    <d v="2020-08-25T19:49:00"/>
    <x v="3"/>
    <s v="Ramco Cement"/>
    <s v="RAMCOCEM"/>
    <n v="762"/>
    <s v="Hold"/>
    <s v="2020-08-26"/>
    <s v="734.4"/>
    <s v="2020-09-16"/>
    <s v="773.15"/>
    <x v="2"/>
    <n v="5.2764161220043578E-2"/>
    <n v="21"/>
    <n v="2.512579105716361E-3"/>
  </r>
  <r>
    <n v="2791"/>
    <s v="Accumulate Suprajit Engineering; target of Rs 200: East India Securities "/>
    <d v="2020-08-25T19:49:00"/>
    <x v="24"/>
    <s v="Suprajit Engineering"/>
    <s v="SUPRAJIT"/>
    <n v="200"/>
    <s v="Accumulate"/>
    <s v="2020-08-26"/>
    <s v="193.0"/>
    <s v="2020-10-05"/>
    <s v="206.75"/>
    <x v="2"/>
    <n v="7.1243523316062179E-2"/>
    <n v="40"/>
    <n v="1.7810880829015544E-3"/>
  </r>
  <r>
    <n v="2792"/>
    <s v="Hold Punjab National Bank; target of Rs 37: Prabhudas Lilladher "/>
    <d v="2020-08-25T19:49:00"/>
    <x v="7"/>
    <s v="Punjab National Bank"/>
    <s v="PNB"/>
    <n v="37"/>
    <s v="Hold"/>
    <s v="2020-08-26"/>
    <s v="35.65"/>
    <s v="2020-08-28"/>
    <s v="37.4"/>
    <x v="2"/>
    <n v="4.9088359046283309E-2"/>
    <n v="2"/>
    <n v="2.4544179523141654E-2"/>
  </r>
  <r>
    <n v="2793"/>
    <s v="Accumulate Petronet LNG; target of Rs 299: Dolat Capital "/>
    <d v="2020-08-25T19:49:00"/>
    <x v="27"/>
    <s v="Petronet LNG"/>
    <s v="PETRONET"/>
    <n v="299"/>
    <s v="Accumulate"/>
    <s v="2020-08-26"/>
    <s v="253.75"/>
    <s v=""/>
    <s v=""/>
    <x v="1"/>
    <s v=""/>
    <e v="#VALUE!"/>
    <s v=""/>
  </r>
  <r>
    <n v="2794"/>
    <s v="Accumulate Suprajit Engineering; target of Rs 207: Dolat Capital "/>
    <d v="2020-08-25T19:48:00"/>
    <x v="27"/>
    <s v="Suprajit Engineering"/>
    <s v="SUPRAJIT"/>
    <n v="207"/>
    <s v="Accumulate"/>
    <s v="2020-08-26"/>
    <s v="193.0"/>
    <s v="2020-10-06"/>
    <s v="212.45"/>
    <x v="2"/>
    <n v="0.1007772020725388"/>
    <n v="41"/>
    <n v="2.4579805383546051E-3"/>
  </r>
  <r>
    <n v="2795"/>
    <s v="Reduce Oil India; target of Rs 99: HDFC Securities "/>
    <d v="2020-08-25T19:48:00"/>
    <x v="12"/>
    <s v="Oil India"/>
    <s v="OIL"/>
    <n v="99"/>
    <s v="Reduce"/>
    <s v=""/>
    <s v=""/>
    <s v=""/>
    <s v=""/>
    <x v="0"/>
    <s v=""/>
    <e v="#VALUE!"/>
    <s v=""/>
  </r>
  <r>
    <n v="2796"/>
    <s v="Buy J. Kumar Infraprojects; target of Rs 138: HDFC Securities "/>
    <d v="2020-08-25T19:48:00"/>
    <x v="12"/>
    <s v="J. Kumar Infraprojects"/>
    <s v="GPTINFRA"/>
    <n v="138"/>
    <s v="Buy"/>
    <s v=""/>
    <s v=""/>
    <s v=""/>
    <s v=""/>
    <x v="0"/>
    <s v=""/>
    <e v="#VALUE!"/>
    <s v=""/>
  </r>
  <r>
    <n v="2797"/>
    <s v="Buy IRB Infra; target of Rs 142: HDFC Securities "/>
    <d v="2020-08-25T19:48:00"/>
    <x v="12"/>
    <s v="IRB Infra"/>
    <s v="IRB"/>
    <n v="142"/>
    <s v="Buy"/>
    <s v=""/>
    <s v=""/>
    <s v=""/>
    <s v=""/>
    <x v="0"/>
    <s v=""/>
    <e v="#VALUE!"/>
    <s v=""/>
  </r>
  <r>
    <n v="2798"/>
    <s v="Buy Accelya Solutions; target of Rs 1200: ICICI Direct "/>
    <d v="2020-08-24T21:53:00"/>
    <x v="8"/>
    <s v="Accelya Solutions"/>
    <s v="ACCELYA"/>
    <n v="1200"/>
    <s v="Buy"/>
    <s v="2020-08-25"/>
    <s v="1049.0"/>
    <s v="2021-06-10"/>
    <s v="1235.0"/>
    <x v="2"/>
    <n v="0.17731172545281221"/>
    <n v="289"/>
    <n v="6.1353538218966166E-4"/>
  </r>
  <r>
    <n v="2799"/>
    <s v="Accumulate J Kumar Infraprojects; target of Rs 133: Dolat Capital "/>
    <d v="2020-08-24T21:53:00"/>
    <x v="27"/>
    <s v="J Kumar Infraprojects"/>
    <s v="GPTINFRA"/>
    <n v="133"/>
    <s v="Accumulate"/>
    <s v=""/>
    <s v=""/>
    <s v=""/>
    <s v=""/>
    <x v="0"/>
    <s v=""/>
    <e v="#VALUE!"/>
    <s v=""/>
  </r>
  <r>
    <n v="2800"/>
    <s v="Accumulate KEI Industries; target of Rs 442: Dolat Capital "/>
    <d v="2020-08-24T21:53:00"/>
    <x v="27"/>
    <s v="KEI Industries"/>
    <s v="KEI"/>
    <n v="442"/>
    <s v="Accumulate"/>
    <s v="2020-08-25"/>
    <s v="399.6"/>
    <s v="2020-12-01"/>
    <s v="448.0"/>
    <x v="2"/>
    <n v="0.12112112112112106"/>
    <n v="98"/>
    <n v="1.235929807358378E-3"/>
  </r>
  <r>
    <n v="2801"/>
    <s v="Buy Sun TV Network; target of Rs 540: LKP Research "/>
    <d v="2020-08-24T21:53:00"/>
    <x v="18"/>
    <s v="Sun TV Network"/>
    <s v="SUNTV"/>
    <n v="540"/>
    <s v="Buy"/>
    <s v="2020-08-25"/>
    <s v="473.75"/>
    <s v="2021-01-14"/>
    <s v="550.65"/>
    <x v="2"/>
    <n v="0.16232189973614772"/>
    <n v="142"/>
    <n v="1.1431119699728712E-3"/>
  </r>
  <r>
    <n v="2802"/>
    <s v="Hold NOCIL; target of Rs 121: East India Securities "/>
    <d v="2020-08-24T21:53:00"/>
    <x v="24"/>
    <s v="NOCIL"/>
    <s v="NOCIL"/>
    <n v="121"/>
    <s v="Hold"/>
    <s v="2020-08-25"/>
    <s v="120.0"/>
    <s v="2020-08-25"/>
    <s v="133.9"/>
    <x v="2"/>
    <n v="0.11583333333333339"/>
    <n v="0"/>
    <n v="0.11583333333333339"/>
  </r>
  <r>
    <n v="2803"/>
    <s v="Buy JK Lakshmi Cements; target of Rs 355: Geojit "/>
    <d v="2020-08-24T21:53:00"/>
    <x v="15"/>
    <s v="JK Lakshmi Cements"/>
    <s v="JKLAKSHMI"/>
    <n v="355"/>
    <s v="Buy"/>
    <s v="2020-08-25"/>
    <s v="284.75"/>
    <s v="2020-11-17"/>
    <s v="356.0"/>
    <x v="2"/>
    <n v="0.25021949078138717"/>
    <n v="84"/>
    <n v="2.9788034616831808E-3"/>
  </r>
  <r>
    <n v="2804"/>
    <s v="Buy KNR Constructions; target of Rs 299: Geojit "/>
    <d v="2020-08-24T21:53:00"/>
    <x v="15"/>
    <s v="KNR Constructions"/>
    <s v="KNRCON"/>
    <n v="299"/>
    <s v="Buy"/>
    <s v="2020-08-25"/>
    <s v="271.0"/>
    <s v="2020-12-03"/>
    <s v="304.0"/>
    <x v="2"/>
    <n v="0.12177121771217712"/>
    <n v="100"/>
    <n v="1.2177121771217712E-3"/>
  </r>
  <r>
    <n v="2805"/>
    <s v="Buy Cochin Shipyard; target of Rs 445: Geojit "/>
    <d v="2020-08-24T21:53:00"/>
    <x v="15"/>
    <s v="Cochin Shipyard"/>
    <s v="COCHINSHIP"/>
    <n v="445"/>
    <s v="Buy"/>
    <s v="2020-08-25"/>
    <s v="361.45"/>
    <s v=""/>
    <s v=""/>
    <x v="1"/>
    <s v=""/>
    <e v="#VALUE!"/>
    <s v=""/>
  </r>
  <r>
    <n v="2806"/>
    <s v="Buy Petronet LNG; target of Rs 319: KRChoksey "/>
    <d v="2020-08-24T21:53:00"/>
    <x v="26"/>
    <s v="Petronet LNG"/>
    <s v="PETRONET"/>
    <n v="319"/>
    <s v="Buy"/>
    <s v="2020-08-25"/>
    <s v="248.6"/>
    <s v=""/>
    <s v=""/>
    <x v="1"/>
    <s v=""/>
    <e v="#VALUE!"/>
    <s v=""/>
  </r>
  <r>
    <n v="2807"/>
    <s v="Buy Finolex Cables; target of Rs 360: Sharekhan "/>
    <d v="2020-08-24T21:53:00"/>
    <x v="2"/>
    <s v="Finolex Cables"/>
    <s v="FINCABLES"/>
    <n v="360"/>
    <s v="Buy"/>
    <s v="2020-08-25"/>
    <s v="307.8"/>
    <s v="2020-12-07"/>
    <s v="361.95"/>
    <x v="2"/>
    <n v="0.17592592592592585"/>
    <n v="104"/>
    <n v="1.6915954415954409E-3"/>
  </r>
  <r>
    <n v="2808"/>
    <s v="Buy Persistent Systems; target of Rs 1220: Sharekhan "/>
    <d v="2020-08-24T21:53:00"/>
    <x v="2"/>
    <s v="Persistent Systems"/>
    <s v="PERSISTENT"/>
    <n v="1220"/>
    <s v="Buy"/>
    <s v="2020-08-25"/>
    <s v="1104.0"/>
    <s v="2020-09-15"/>
    <s v="1240.0"/>
    <x v="2"/>
    <n v="0.12318840579710146"/>
    <n v="21"/>
    <n v="5.866114561766736E-3"/>
  </r>
  <r>
    <n v="2809"/>
    <s v="Buy H G Infra Engineering; target of Rs 291: Anand Rathi "/>
    <d v="2020-08-21T14:06:00"/>
    <x v="11"/>
    <s v="H G Infra Engineering"/>
    <s v="HGINFRA"/>
    <n v="291"/>
    <s v="Buy"/>
    <s v="2020-08-21"/>
    <s v="217.0"/>
    <s v="2021-02-09"/>
    <s v="305.0"/>
    <x v="2"/>
    <n v="0.40552995391705071"/>
    <n v="172"/>
    <n v="2.3577322902154111E-3"/>
  </r>
  <r>
    <n v="2810"/>
    <s v="Buy NCL Industries; target of Rs 136: Anand Rathi "/>
    <d v="2020-08-21T14:06:00"/>
    <x v="11"/>
    <s v="NCL Industries"/>
    <s v="NCLIND"/>
    <n v="136"/>
    <s v="Buy"/>
    <s v="2020-08-21"/>
    <s v="94.5"/>
    <s v="2020-10-22"/>
    <s v="137.65"/>
    <x v="2"/>
    <n v="0.45661375661375669"/>
    <n v="62"/>
    <n v="7.3647380098993019E-3"/>
  </r>
  <r>
    <n v="2811"/>
    <s v="Buy Ashok Leyland; target of Rs 87: SPA Securities "/>
    <d v="2020-08-21T14:06:00"/>
    <x v="22"/>
    <s v="Ashok Leyland"/>
    <s v="ASHOKLEY"/>
    <n v="87"/>
    <s v="Buy"/>
    <s v="2020-08-21"/>
    <s v="71.95"/>
    <s v="2020-11-10"/>
    <s v="91.95"/>
    <x v="2"/>
    <n v="0.27797081306462823"/>
    <n v="81"/>
    <n v="3.4317384328966449E-3"/>
  </r>
  <r>
    <n v="2812"/>
    <s v="Buy KNR Constructions; target of Rs 337: Dolat Capital "/>
    <d v="2020-08-21T14:06:00"/>
    <x v="27"/>
    <s v="KNR Constructions"/>
    <s v="KNRCON"/>
    <n v="337"/>
    <s v="Buy"/>
    <s v="2020-08-21"/>
    <s v="260.0"/>
    <s v="2020-12-18"/>
    <s v="347.0"/>
    <x v="2"/>
    <n v="0.33461538461538459"/>
    <n v="119"/>
    <n v="2.8118939883645766E-3"/>
  </r>
  <r>
    <n v="2813"/>
    <s v="Buy Glenmark Pharma; target of Rs 576 KRChoksey "/>
    <d v="2020-08-21T14:06:00"/>
    <x v="26"/>
    <s v="Glenmark Pharma"/>
    <s v="GLENMARK"/>
    <n v="576"/>
    <s v="Buy"/>
    <s v="2020-08-21"/>
    <s v="493.0"/>
    <s v="2021-04-16"/>
    <s v="578.0"/>
    <x v="2"/>
    <n v="0.17241379310344829"/>
    <n v="238"/>
    <n v="7.2442770211532891E-4"/>
  </r>
  <r>
    <n v="2814"/>
    <s v="Buy KNR Construction; target of Rs 304: YES Securities "/>
    <d v="2020-08-21T14:06:00"/>
    <x v="6"/>
    <s v="KNR Construction"/>
    <s v="KNRCON"/>
    <n v="304"/>
    <s v="Buy"/>
    <s v="2020-08-21"/>
    <s v="260.0"/>
    <s v="2020-12-03"/>
    <s v="304.0"/>
    <x v="2"/>
    <n v="0.16923076923076924"/>
    <n v="104"/>
    <n v="1.6272189349112428E-3"/>
  </r>
  <r>
    <n v="2815"/>
    <s v="Buy KNR Constructions; target of Rs 305: Prabhudas Lilladher "/>
    <d v="2020-08-21T14:06:00"/>
    <x v="7"/>
    <s v="KNR Constructions"/>
    <s v="KNRCON"/>
    <n v="305"/>
    <s v="Buy"/>
    <s v="2020-08-21"/>
    <s v="260.0"/>
    <s v="2020-12-04"/>
    <s v="319.85"/>
    <x v="2"/>
    <n v="0.23019230769230778"/>
    <n v="105"/>
    <n v="2.1923076923076931E-3"/>
  </r>
  <r>
    <n v="2816"/>
    <s v="Buy Kaveri Seed Company; target of Rs 706: Cholamandalam securities "/>
    <d v="2020-08-21T14:05:00"/>
    <x v="25"/>
    <s v="Kaveri Seed Company"/>
    <s v="KSCL"/>
    <n v="706"/>
    <s v="Buy"/>
    <s v="2020-08-21"/>
    <s v="617.3"/>
    <s v="2021-05-11"/>
    <s v="784.0"/>
    <x v="2"/>
    <n v="0.27004697877855183"/>
    <n v="263"/>
    <n v="1.0267945961161666E-3"/>
  </r>
  <r>
    <n v="2817"/>
    <s v="Buy TTK Prestige; target of Rs 6271: Cholamandalam securities "/>
    <d v="2020-08-21T14:05:00"/>
    <x v="25"/>
    <s v="TTK Prestige"/>
    <s v="TTKPRESTIG"/>
    <n v="6271"/>
    <s v="Buy"/>
    <s v="2020-08-21"/>
    <s v="5644.8"/>
    <s v="2020-09-15"/>
    <s v="6575.0"/>
    <x v="2"/>
    <n v="0.16478883219954646"/>
    <n v="25"/>
    <n v="6.591553287981858E-3"/>
  </r>
  <r>
    <n v="2818"/>
    <s v="Buy HG Infra; target of Rs 337: HDFC Securities "/>
    <d v="2020-08-21T14:05:00"/>
    <x v="12"/>
    <s v="HG Infra"/>
    <s v="KRIDHANINF"/>
    <n v="337"/>
    <s v="Buy"/>
    <s v=""/>
    <s v=""/>
    <s v=""/>
    <s v=""/>
    <x v="0"/>
    <s v=""/>
    <e v="#VALUE!"/>
    <s v=""/>
  </r>
  <r>
    <n v="2819"/>
    <s v="Buy Birlasoft target of Rs 210: ICICI Direct "/>
    <d v="2020-08-21T14:05:00"/>
    <x v="8"/>
    <s v="HG Infra"/>
    <s v="KRIDHANINF"/>
    <n v="210"/>
    <s v="Buy"/>
    <s v=""/>
    <s v=""/>
    <s v=""/>
    <s v=""/>
    <x v="0"/>
    <s v=""/>
    <e v="#VALUE!"/>
    <s v=""/>
  </r>
  <r>
    <n v="2820"/>
    <s v="Buy TCNS Clothing target of Rs 410: ICICI Direct "/>
    <d v="2020-08-21T14:05:00"/>
    <x v="8"/>
    <s v="HG Infra"/>
    <s v="KRIDHANINF"/>
    <n v="410"/>
    <s v="Buy"/>
    <s v=""/>
    <s v=""/>
    <s v=""/>
    <s v=""/>
    <x v="0"/>
    <s v=""/>
    <e v="#VALUE!"/>
    <s v=""/>
  </r>
  <r>
    <n v="2821"/>
    <s v="Buy Suven Pharmaceuticals target of Rs 770: ICICI Direct "/>
    <d v="2020-08-21T14:05:00"/>
    <x v="8"/>
    <s v="HG Infra"/>
    <s v="KRIDHANINF"/>
    <n v="770"/>
    <s v="Buy"/>
    <s v=""/>
    <s v=""/>
    <s v=""/>
    <s v=""/>
    <x v="0"/>
    <s v=""/>
    <e v="#VALUE!"/>
    <s v=""/>
  </r>
  <r>
    <n v="2822"/>
    <s v="Buy IndiaMART; target of Rs 3550: Motilal Oswal "/>
    <d v="2020-08-21T14:05:00"/>
    <x v="1"/>
    <s v="IndiaMART"/>
    <s v="INDIAMART"/>
    <n v="3550"/>
    <s v="Buy"/>
    <s v="2020-08-21"/>
    <s v="3100.0"/>
    <s v="2020-08-24"/>
    <s v="3687.6"/>
    <x v="2"/>
    <n v="0.18954838709677416"/>
    <n v="3"/>
    <n v="6.3182795698924724E-2"/>
  </r>
  <r>
    <n v="2823"/>
    <s v="Buy KNR Construction; target of Rs 295: Motilal Oswal "/>
    <d v="2020-08-21T14:05:00"/>
    <x v="1"/>
    <s v="KNR Construction"/>
    <s v="KNRCON"/>
    <n v="295"/>
    <s v="Buy"/>
    <s v="2020-08-21"/>
    <s v="260.0"/>
    <s v="2020-11-19"/>
    <s v="295.0"/>
    <x v="2"/>
    <n v="0.13461538461538461"/>
    <n v="90"/>
    <n v="1.4957264957264956E-3"/>
  </r>
  <r>
    <n v="2824"/>
    <s v="Buy Tata Power; target of Rs 66: Motilal Oswal "/>
    <d v="2020-08-21T14:05:00"/>
    <x v="1"/>
    <s v="Tata Power"/>
    <s v="TATAPOWER"/>
    <n v="66"/>
    <s v="Buy"/>
    <s v="2020-08-21"/>
    <s v="62.5"/>
    <s v="2020-12-01"/>
    <s v="69.45"/>
    <x v="2"/>
    <n v="0.11120000000000005"/>
    <n v="102"/>
    <n v="1.090196078431373E-3"/>
  </r>
  <r>
    <n v="2825"/>
    <s v="Accumulate The Ramco Cements; target of Rs 751 KRChoksey "/>
    <d v="2020-08-21T14:05:00"/>
    <x v="26"/>
    <s v="The Ramco Cements"/>
    <s v="RAMCOCEM"/>
    <n v="751"/>
    <s v="Accumulate"/>
    <s v="2020-08-21"/>
    <s v="722.3"/>
    <s v="2020-08-31"/>
    <s v="758.6"/>
    <x v="2"/>
    <n v="5.0256126263325589E-2"/>
    <n v="10"/>
    <n v="5.0256126263325592E-3"/>
  </r>
  <r>
    <n v="2826"/>
    <s v="Buy I G Petrochemicals; target of Rs 301: East India Securities "/>
    <d v="2020-08-21T14:05:00"/>
    <x v="24"/>
    <s v="I G Petrochemicals"/>
    <s v="IGPL"/>
    <n v="301"/>
    <s v="Buy"/>
    <s v="2020-08-21"/>
    <s v="276.65"/>
    <s v="2020-09-24"/>
    <s v="310.0"/>
    <x v="2"/>
    <n v="0.12054943068859579"/>
    <n v="34"/>
    <n v="3.5455714908410527E-3"/>
  </r>
  <r>
    <n v="2827"/>
    <s v="Buy KNR Constructions; target of Rs 300: ICICI Direct "/>
    <d v="2020-08-20T21:59:00"/>
    <x v="8"/>
    <s v="KNR Constructions"/>
    <s v="KNRCON"/>
    <n v="300"/>
    <s v="Buy"/>
    <s v="2020-08-21"/>
    <s v="260.0"/>
    <s v="2020-12-03"/>
    <s v="304.0"/>
    <x v="2"/>
    <n v="0.16923076923076924"/>
    <n v="104"/>
    <n v="1.6272189349112428E-3"/>
  </r>
  <r>
    <n v="2828"/>
    <s v="Hold Hero MotoCorp; target of Rs 3081: Arihant Capital "/>
    <d v="2020-08-20T13:37:00"/>
    <x v="3"/>
    <s v="Hero MotoCorp"/>
    <s v="HEROMOTOCO"/>
    <n v="3081"/>
    <s v="Hold"/>
    <s v="2020-08-20"/>
    <s v="2912.0"/>
    <s v="2020-08-26"/>
    <s v="3181.35"/>
    <x v="2"/>
    <n v="9.2496565934065897E-2"/>
    <n v="6"/>
    <n v="1.5416094322344316E-2"/>
  </r>
  <r>
    <n v="2829"/>
    <s v="Hold Voltas; target of Rs 608: Emkay Global Financial "/>
    <d v="2020-08-20T13:37:00"/>
    <x v="0"/>
    <s v="Voltas"/>
    <s v="VOLTAS"/>
    <n v="608"/>
    <s v="Hold"/>
    <s v=""/>
    <s v=""/>
    <s v=""/>
    <s v=""/>
    <x v="0"/>
    <s v=""/>
    <e v="#VALUE!"/>
    <s v=""/>
  </r>
  <r>
    <n v="2830"/>
    <s v="Buy Glenmark Pharma; target of Rs 575: Emkay Global Financial "/>
    <d v="2020-08-20T13:37:00"/>
    <x v="0"/>
    <s v="Glenmark Pharma"/>
    <s v="GLENMARK"/>
    <n v="575"/>
    <s v="Buy"/>
    <s v="2020-08-20"/>
    <s v="480.0"/>
    <s v="2021-04-16"/>
    <s v="578.0"/>
    <x v="2"/>
    <n v="0.20416666666666666"/>
    <n v="239"/>
    <n v="8.5425383542538352E-4"/>
  </r>
  <r>
    <n v="2831"/>
    <s v="Hold Zee Entertainment; target of Rs 190: Emkay Global Financial "/>
    <d v="2020-08-20T13:37:00"/>
    <x v="0"/>
    <s v="Zee Entertainment"/>
    <s v="ZEEL"/>
    <n v="190"/>
    <s v="Hold"/>
    <s v=""/>
    <s v=""/>
    <s v=""/>
    <s v=""/>
    <x v="0"/>
    <s v=""/>
    <e v="#VALUE!"/>
    <s v=""/>
  </r>
  <r>
    <n v="2832"/>
    <s v="Buy Hindalco Industries; target of Rs 225: Emkay Global Financial "/>
    <d v="2020-08-20T13:37:00"/>
    <x v="0"/>
    <s v="Hindalco Industries"/>
    <s v="HINDALCO"/>
    <n v="225"/>
    <s v="Buy"/>
    <s v="2020-08-20"/>
    <s v="193.05"/>
    <s v="2020-11-19"/>
    <s v="227.25"/>
    <x v="2"/>
    <n v="0.1771561771561771"/>
    <n v="91"/>
    <n v="1.9467711775404076E-3"/>
  </r>
  <r>
    <n v="2833"/>
    <s v="Sell United Breweries; target of Rs 820: Motilal Oswal "/>
    <d v="2020-08-20T13:37:00"/>
    <x v="1"/>
    <s v="United Breweries"/>
    <s v="UBL"/>
    <n v="820"/>
    <s v="Sell"/>
    <s v=""/>
    <s v=""/>
    <s v="2020-08-20"/>
    <s v="1014.0"/>
    <x v="1"/>
    <s v=""/>
    <e v="#VALUE!"/>
    <s v=""/>
  </r>
  <r>
    <n v="2834"/>
    <s v="Buy NTPC; target of Rs 122: Emkay Global Financial "/>
    <d v="2020-08-20T13:37:00"/>
    <x v="0"/>
    <s v="NTPC"/>
    <s v="NTPC"/>
    <n v="122"/>
    <s v="Buy"/>
    <s v="2020-08-20"/>
    <s v="94.6"/>
    <s v="2021-07-13"/>
    <s v="122.0"/>
    <x v="2"/>
    <n v="0.28964059196617342"/>
    <n v="327"/>
    <n v="8.8575104576811439E-4"/>
  </r>
  <r>
    <n v="2835"/>
    <s v="Buy Eicher Motors; target of Rs 24,750: Motilal Oswal "/>
    <d v="2020-08-20T13:37:00"/>
    <x v="1"/>
    <s v="Eicher Motors"/>
    <s v="EICHERMOT"/>
    <n v="24750"/>
    <s v="Buy"/>
    <s v="2020-08-20"/>
    <s v="21200.0"/>
    <s v=""/>
    <s v=""/>
    <x v="1"/>
    <s v=""/>
    <e v="#VALUE!"/>
    <s v=""/>
  </r>
  <r>
    <n v="2836"/>
    <s v="Buy IIFL Wealth; target of Rs 1240: Motilal Oswal "/>
    <d v="2020-08-20T13:37:00"/>
    <x v="1"/>
    <s v="IIFL Wealth"/>
    <s v="IIFLWAM"/>
    <n v="1240"/>
    <s v="Buy"/>
    <s v="2020-08-20"/>
    <s v="1154.0"/>
    <s v="2021-02-11"/>
    <s v="1320.0"/>
    <x v="2"/>
    <n v="0.14384748700173311"/>
    <n v="175"/>
    <n v="8.2198564000990348E-4"/>
  </r>
  <r>
    <n v="2837"/>
    <s v="Buy Voltas; target of Rs 700: Motilal Oswal "/>
    <d v="2020-08-20T13:37:00"/>
    <x v="1"/>
    <s v="Voltas"/>
    <s v="VOLTAS"/>
    <n v="700"/>
    <s v="Buy"/>
    <s v="2020-08-20"/>
    <s v="642.8"/>
    <s v="2020-09-18"/>
    <s v="713.5"/>
    <x v="2"/>
    <n v="0.10998755444928446"/>
    <n v="29"/>
    <n v="3.7926742913546364E-3"/>
  </r>
  <r>
    <n v="2838"/>
    <s v="Buy NTPC ; target of Rs 139: Motilal Oswal "/>
    <d v="2020-08-20T13:36:00"/>
    <x v="1"/>
    <s v="NTPC"/>
    <s v="NTPC"/>
    <n v="139"/>
    <s v="Buy"/>
    <s v="2020-08-20"/>
    <s v="94.6"/>
    <s v="2021-09-29"/>
    <s v="144.25"/>
    <x v="2"/>
    <n v="0.52484143763213542"/>
    <n v="405"/>
    <n v="1.2959047842768777E-3"/>
  </r>
  <r>
    <n v="2839"/>
    <s v="Buy Petronet LNG ; target of Rs 336: Motilal Oswal "/>
    <d v="2020-08-20T13:36:00"/>
    <x v="1"/>
    <s v="Petronet LNG"/>
    <s v="PETRONET"/>
    <n v="336"/>
    <s v="Buy"/>
    <s v="2020-08-20"/>
    <s v="253.75"/>
    <s v=""/>
    <s v=""/>
    <x v="1"/>
    <s v=""/>
    <e v="#VALUE!"/>
    <s v=""/>
  </r>
  <r>
    <n v="2840"/>
    <s v="Hold Greaves Cotton; target of Rs 95: Sharekhan "/>
    <d v="2020-08-20T13:36:00"/>
    <x v="2"/>
    <s v="Greaves Cotton"/>
    <s v="GREAVESCOT"/>
    <n v="95"/>
    <s v="Hold"/>
    <s v="2020-08-20"/>
    <s v="80.8"/>
    <s v="2021-01-04"/>
    <s v="96.9"/>
    <x v="2"/>
    <n v="0.19925742574257438"/>
    <n v="137"/>
    <n v="1.4544337645443386E-3"/>
  </r>
  <r>
    <n v="2841"/>
    <s v="Buy Petronet LNG; target of Rs 300: Sharekhan "/>
    <d v="2020-08-20T13:36:00"/>
    <x v="2"/>
    <s v="Petronet LNG"/>
    <s v="PETRONET"/>
    <n v="300"/>
    <s v="Buy"/>
    <s v="2020-08-20"/>
    <s v="253.75"/>
    <s v=""/>
    <s v=""/>
    <x v="1"/>
    <s v=""/>
    <e v="#VALUE!"/>
    <s v=""/>
  </r>
  <r>
    <n v="2842"/>
    <s v="Buy HG Infra Engineering; target of Rs 282: YES Securities "/>
    <d v="2020-08-20T13:36:00"/>
    <x v="6"/>
    <s v="HG Infra Engineering"/>
    <s v="A2ZINFRA"/>
    <n v="282"/>
    <s v="Buy"/>
    <s v=""/>
    <s v=""/>
    <s v=""/>
    <s v=""/>
    <x v="0"/>
    <s v=""/>
    <e v="#VALUE!"/>
    <s v=""/>
  </r>
  <r>
    <n v="2843"/>
    <s v="Buy Aarti Industries; target of Rs 1194 KRChoksey "/>
    <d v="2020-08-20T13:36:00"/>
    <x v="26"/>
    <s v="Aarti Industries"/>
    <s v="AARTIIND"/>
    <n v="1194"/>
    <s v="Buy"/>
    <s v="2020-08-20"/>
    <s v="1065.0"/>
    <s v="2020-08-21"/>
    <s v="1229.0"/>
    <x v="2"/>
    <n v="0.15399061032863851"/>
    <n v="1"/>
    <n v="0.15399061032863851"/>
  </r>
  <r>
    <n v="2844"/>
    <s v="Hold Greaves Cotton; target of Rs 88: Arihant Capital "/>
    <d v="2020-08-20T13:36:00"/>
    <x v="3"/>
    <s v="Greaves Cotton"/>
    <s v="GREAVESCOT"/>
    <n v="88"/>
    <s v="Hold"/>
    <s v="2020-08-20"/>
    <s v="80.8"/>
    <s v="2020-08-27"/>
    <s v="90.3"/>
    <x v="2"/>
    <n v="0.11757425742574258"/>
    <n v="7"/>
    <n v="1.6796322489391797E-2"/>
  </r>
  <r>
    <n v="2845"/>
    <s v="Accumulate Voltamp Transformers; target of Rs 1301: Arihant Capital "/>
    <d v="2020-08-20T13:36:00"/>
    <x v="3"/>
    <s v="Voltamp Transformers"/>
    <s v="VOLTAMP"/>
    <n v="1301"/>
    <s v="Accumulate"/>
    <s v="2020-08-20"/>
    <s v="1160.0"/>
    <s v="2020-12-15"/>
    <s v="1324.35"/>
    <x v="2"/>
    <n v="0.14168103448275854"/>
    <n v="117"/>
    <n v="1.2109490126731499E-3"/>
  </r>
  <r>
    <n v="2846"/>
    <s v="Buy Cochin Shipyard; target of Rs 429: YES Securities "/>
    <d v="2020-08-20T13:36:00"/>
    <x v="6"/>
    <s v="Cochin Shipyard"/>
    <s v="COCHINSHIP"/>
    <n v="429"/>
    <s v="Buy"/>
    <s v="2020-08-20"/>
    <s v="343.8"/>
    <s v="2021-06-16"/>
    <s v="433.9"/>
    <x v="2"/>
    <n v="0.26207097149505515"/>
    <n v="300"/>
    <n v="8.735699049835172E-4"/>
  </r>
  <r>
    <n v="2847"/>
    <s v="Accumulate The Ramco cements; target of Rs 760: Geojit "/>
    <d v="2020-08-20T13:36:00"/>
    <x v="15"/>
    <s v="The Ramco cements"/>
    <s v="RAMCOCEM"/>
    <n v="760"/>
    <s v="Accumulate"/>
    <s v="2020-08-20"/>
    <s v="694.0"/>
    <s v="2020-09-16"/>
    <s v="773.15"/>
    <x v="2"/>
    <n v="0.11404899135446682"/>
    <n v="27"/>
    <n v="4.2240367168321045E-3"/>
  </r>
  <r>
    <n v="2848"/>
    <s v="Buy Sanghi Industries; target of Rs 31: Anand Rathi "/>
    <d v="2020-08-20T12:37:00"/>
    <x v="11"/>
    <s v="Sanghi Industries"/>
    <s v="SANGHIIND"/>
    <n v="31"/>
    <s v="Buy"/>
    <s v="2020-08-20"/>
    <s v="27.9"/>
    <s v="2020-08-26"/>
    <s v="31.2"/>
    <x v="2"/>
    <n v="0.11827956989247315"/>
    <n v="6"/>
    <n v="1.9713261648745525E-2"/>
  </r>
  <r>
    <n v="2849"/>
    <s v="Buy Suven Pharmaceuticals; target of Rs 760: Anand Rathi "/>
    <d v="2020-08-20T12:37:00"/>
    <x v="11"/>
    <s v="Suven Pharmaceuticals"/>
    <s v="SUVENPHAR"/>
    <n v="760"/>
    <s v="Buy"/>
    <s v="2020-08-20"/>
    <s v="676.85"/>
    <s v="2020-09-15"/>
    <s v="774.0"/>
    <x v="2"/>
    <n v="0.14353254044470706"/>
    <n v="26"/>
    <n v="5.5204823247964252E-3"/>
  </r>
  <r>
    <n v="2850"/>
    <s v="Buy Ramco Cements; target of Rs 777: Anand Rathi "/>
    <d v="2020-08-20T12:37:00"/>
    <x v="11"/>
    <s v="Ramco Cements"/>
    <s v="RAMCOCEM"/>
    <n v="777"/>
    <s v="Buy"/>
    <s v="2020-08-20"/>
    <s v="694.0"/>
    <s v="2020-10-08"/>
    <s v="777.0"/>
    <x v="2"/>
    <n v="0.11959654178674352"/>
    <n v="49"/>
    <n v="2.4407457507498679E-3"/>
  </r>
  <r>
    <n v="2851"/>
    <s v="Buy Deccan Cements; target of Rs 458: Anand Rathi "/>
    <d v="2020-08-20T12:37:00"/>
    <x v="11"/>
    <s v="Deccan Cements"/>
    <s v="DECCANCE"/>
    <n v="458"/>
    <s v="Buy"/>
    <s v="2020-08-20"/>
    <s v="286.95"/>
    <s v="2021-03-05"/>
    <s v="465.0"/>
    <x v="2"/>
    <n v="0.62049137480397287"/>
    <n v="197"/>
    <n v="3.149702410172451E-3"/>
  </r>
  <r>
    <n v="2852"/>
    <s v="Buy Greenply Industries; target of Rs 110: Anand Rathi "/>
    <d v="2020-08-20T12:37:00"/>
    <x v="11"/>
    <s v="Greenply Industries"/>
    <s v="GREENPLY"/>
    <n v="110"/>
    <s v="Buy"/>
    <s v="2020-08-20"/>
    <s v="89.7"/>
    <s v="2020-12-01"/>
    <s v="114.9"/>
    <x v="2"/>
    <n v="0.28093645484949836"/>
    <n v="103"/>
    <n v="2.7275383965970714E-3"/>
  </r>
  <r>
    <n v="2853"/>
    <s v="Buy NTPC; target of Rs 147: Dolat Capital "/>
    <d v="2020-08-20T12:36:00"/>
    <x v="27"/>
    <s v="NTPC"/>
    <s v="NTPC"/>
    <n v="147"/>
    <s v="Buy"/>
    <s v="2020-08-20"/>
    <s v="94.6"/>
    <s v="2021-10-04"/>
    <s v="149.35"/>
    <x v="2"/>
    <n v="0.57875264270613114"/>
    <n v="410"/>
    <n v="1.4115918114783687E-3"/>
  </r>
  <r>
    <n v="2854"/>
    <s v="Hold Greaves Cotton; target of Rs 80: ICICI Direct "/>
    <d v="2020-08-20T12:36:00"/>
    <x v="8"/>
    <s v="Greaves Cotton"/>
    <s v="GREAVESCOT"/>
    <n v="80"/>
    <s v="Hold"/>
    <s v=""/>
    <s v=""/>
    <s v=""/>
    <s v=""/>
    <x v="0"/>
    <s v=""/>
    <e v="#VALUE!"/>
    <s v=""/>
  </r>
  <r>
    <n v="2855"/>
    <s v="Accumulate Petronet LNG; target of Rs 301: Dolat Capital "/>
    <d v="2020-08-20T12:36:00"/>
    <x v="27"/>
    <s v="Petronet LNG"/>
    <s v="PETRONET"/>
    <n v="301"/>
    <s v="Accumulate"/>
    <s v="2020-08-20"/>
    <s v="253.75"/>
    <s v=""/>
    <s v=""/>
    <x v="1"/>
    <s v=""/>
    <e v="#VALUE!"/>
    <s v=""/>
  </r>
  <r>
    <n v="2856"/>
    <s v="Buy Voltas; target of Rs 730: Dolat Capital "/>
    <d v="2020-08-20T12:36:00"/>
    <x v="27"/>
    <s v="Voltas"/>
    <s v="VOLTAS"/>
    <n v="730"/>
    <s v="Buy"/>
    <s v="2020-08-20"/>
    <s v="642.8"/>
    <s v="2020-11-03"/>
    <s v="733.2"/>
    <x v="2"/>
    <n v="0.14063472308649672"/>
    <n v="75"/>
    <n v="1.8751296411532896E-3"/>
  </r>
  <r>
    <n v="2857"/>
    <s v="Buy Lumax Auto Technologies; target of Rs 133: Dolat Capital "/>
    <d v="2020-08-20T12:36:00"/>
    <x v="27"/>
    <s v="Lumax Auto Technologies"/>
    <s v="LUMAXTECH"/>
    <n v="133"/>
    <s v="Buy"/>
    <s v="2020-08-20"/>
    <s v="106.45"/>
    <s v="2020-12-16"/>
    <s v="138.25"/>
    <x v="2"/>
    <n v="0.29873179896665097"/>
    <n v="118"/>
    <n v="2.5316254149716183E-3"/>
  </r>
  <r>
    <n v="2858"/>
    <s v="Buy Sharda Cropchem; target of Rs 398: Dolat Capital "/>
    <d v="2020-08-20T12:36:00"/>
    <x v="27"/>
    <s v="Sharda Cropchem"/>
    <s v="SHARDACROP"/>
    <n v="398"/>
    <s v="Buy"/>
    <s v="2020-08-20"/>
    <s v="280.0"/>
    <s v="2022-01-21"/>
    <s v="409.8"/>
    <x v="2"/>
    <n v="0.46357142857142863"/>
    <n v="519"/>
    <n v="8.9320121112028633E-4"/>
  </r>
  <r>
    <n v="2859"/>
    <s v="Buy Zee Entertainment; target of Rs 235: Dolat Capital "/>
    <d v="2020-08-20T12:36:00"/>
    <x v="27"/>
    <s v="Zee Entertainment"/>
    <s v="ZEEL"/>
    <n v="235"/>
    <s v="Buy"/>
    <s v="2020-08-20"/>
    <s v="195.0"/>
    <s v="2020-12-16"/>
    <s v="236.9"/>
    <x v="2"/>
    <n v="0.21487179487179489"/>
    <n v="118"/>
    <n v="1.8209474141677533E-3"/>
  </r>
  <r>
    <n v="2860"/>
    <s v="Buy Sandhar Technologies; target of Rs 269: Dolat Capital "/>
    <d v="2020-08-20T12:36:00"/>
    <x v="27"/>
    <s v="Sandhar Technologies"/>
    <s v="SANDHAR"/>
    <n v="269"/>
    <s v="Buy"/>
    <s v="2020-08-20"/>
    <s v="230.35"/>
    <s v="2020-11-27"/>
    <s v="279.95"/>
    <x v="2"/>
    <n v="0.2153245061862383"/>
    <n v="99"/>
    <n v="2.174995011982205E-3"/>
  </r>
  <r>
    <n v="2861"/>
    <s v="Buy H.G. Infra Engineering; target of Rs 259: Prabhudas Lilladher "/>
    <d v="2020-08-20T12:36:00"/>
    <x v="7"/>
    <s v="H.G. Infra Engineering"/>
    <s v="HGINFRA"/>
    <n v="259"/>
    <s v="Buy"/>
    <s v="2020-08-20"/>
    <s v="198.0"/>
    <s v="2021-02-03"/>
    <s v="284.6"/>
    <x v="2"/>
    <n v="0.43737373737373747"/>
    <n v="167"/>
    <n v="2.6190044154116017E-3"/>
  </r>
  <r>
    <n v="2862"/>
    <s v="Buy Petronet LNG; target of Rs 384: Prabhudas Lilladher "/>
    <d v="2020-08-20T12:36:00"/>
    <x v="7"/>
    <s v="Petronet LNG"/>
    <s v="PETRONET"/>
    <n v="384"/>
    <s v="Buy"/>
    <s v="2020-08-20"/>
    <s v="253.75"/>
    <s v=""/>
    <s v=""/>
    <x v="1"/>
    <s v=""/>
    <e v="#VALUE!"/>
    <s v=""/>
  </r>
  <r>
    <n v="2863"/>
    <s v="Buy S Chand and Company; target of Rs 87: Prabhudas Lilladher "/>
    <d v="2020-08-20T12:35:00"/>
    <x v="7"/>
    <s v="S Chand and Company"/>
    <s v="SCHAND"/>
    <n v="87"/>
    <s v="Buy"/>
    <s v="2020-08-20"/>
    <s v="81.1"/>
    <s v="2020-09-04"/>
    <s v="87.0"/>
    <x v="2"/>
    <n v="7.2749691738594399E-2"/>
    <n v="15"/>
    <n v="4.8499794492396263E-3"/>
  </r>
  <r>
    <n v="2864"/>
    <s v="Buy Insecticides India; target of Rs 612: Prabhudas Lilladher "/>
    <d v="2020-08-20T12:35:00"/>
    <x v="7"/>
    <s v="Insecticides India"/>
    <s v="INSECTICID"/>
    <n v="612"/>
    <s v="Buy"/>
    <s v="2020-08-20"/>
    <s v="508.8"/>
    <s v="2021-06-09"/>
    <s v="665.0"/>
    <x v="2"/>
    <n v="0.30699685534591192"/>
    <n v="293"/>
    <n v="1.0477708373580611E-3"/>
  </r>
  <r>
    <n v="2865"/>
    <s v="Sell Glenmark Pharmaceuticals; target of Rs 365: Prabhudas Lilladher "/>
    <d v="2020-08-20T12:35:00"/>
    <x v="7"/>
    <s v="Glenmark Pharmaceuticals"/>
    <s v="GLENMARK"/>
    <n v="365"/>
    <s v="Sell"/>
    <s v=""/>
    <s v=""/>
    <s v="2020-08-20"/>
    <s v="480.0"/>
    <x v="1"/>
    <s v=""/>
    <e v="#VALUE!"/>
    <s v=""/>
  </r>
  <r>
    <n v="2866"/>
    <s v="Accumulate Voltas; target of Rs 660: Prabhudas Lilladher "/>
    <d v="2020-08-20T12:35:00"/>
    <x v="7"/>
    <s v="Voltas"/>
    <s v="VOLTAS"/>
    <n v="660"/>
    <s v="Accumulate"/>
    <s v="2020-08-20"/>
    <s v="642.8"/>
    <s v="2020-08-20"/>
    <s v="675.0"/>
    <x v="2"/>
    <n v="5.0093341630367216E-2"/>
    <n v="0"/>
    <n v="5.0093341630367216E-2"/>
  </r>
  <r>
    <n v="2867"/>
    <s v="Buy Ahluwalia Contracts; target of Rs 286: HDFC Securities "/>
    <d v="2020-08-20T12:35:00"/>
    <x v="12"/>
    <s v="Ahluwalia Contracts"/>
    <s v="AHLUCONT"/>
    <n v="286"/>
    <s v="Buy"/>
    <s v="2020-08-20"/>
    <s v="253.0"/>
    <s v="2020-08-26"/>
    <s v="302.8"/>
    <x v="2"/>
    <n v="0.19683794466403168"/>
    <n v="6"/>
    <n v="3.2806324110671949E-2"/>
  </r>
  <r>
    <n v="2868"/>
    <s v="Buy Gulf Oil Lubricants; target of Rs 760: HDFC Securities "/>
    <d v="2020-08-20T12:35:00"/>
    <x v="12"/>
    <s v="Gulf Oil Lubricants"/>
    <s v="GULFOILLUB"/>
    <n v="760"/>
    <s v="Buy"/>
    <s v="2020-08-20"/>
    <s v="665.0"/>
    <s v="2020-11-19"/>
    <s v="842.0"/>
    <x v="2"/>
    <n v="0.2661654135338346"/>
    <n v="91"/>
    <n v="2.9248946542179627E-3"/>
  </r>
  <r>
    <n v="2869"/>
    <s v="Buy Dilip Buildcon; target of Rs 466: HDFC Securities "/>
    <d v="2020-08-20T12:35:00"/>
    <x v="12"/>
    <s v="Dilip Buildcon"/>
    <s v="DBL"/>
    <n v="466"/>
    <s v="Buy"/>
    <s v="2020-08-20"/>
    <s v="403.0"/>
    <s v="2021-02-03"/>
    <s v="494.0"/>
    <x v="2"/>
    <n v="0.22580645161290322"/>
    <n v="167"/>
    <n v="1.3521344407958276E-3"/>
  </r>
  <r>
    <n v="2870"/>
    <s v="Buy Voltas; target of Rs 725: ICICI Direct "/>
    <d v="2020-08-20T12:35:00"/>
    <x v="8"/>
    <s v="Voltas"/>
    <s v="VOLTAS"/>
    <n v="725"/>
    <s v="Buy"/>
    <s v="2020-08-20"/>
    <s v="642.8"/>
    <s v="2020-11-03"/>
    <s v="733.2"/>
    <x v="2"/>
    <n v="0.14063472308649672"/>
    <n v="75"/>
    <n v="1.8751296411532896E-3"/>
  </r>
  <r>
    <n v="2871"/>
    <s v="Buy Deccan Cements; target of Rs 380: HDFC Securities "/>
    <d v="2020-08-20T12:35:00"/>
    <x v="12"/>
    <s v="Deccan Cements"/>
    <s v="DECCANCE"/>
    <n v="380"/>
    <s v="Buy"/>
    <s v="2020-08-20"/>
    <s v="286.95"/>
    <s v="2020-12-03"/>
    <s v="381.8"/>
    <x v="2"/>
    <n v="0.33054539118313303"/>
    <n v="105"/>
    <n v="3.148051344601267E-3"/>
  </r>
  <r>
    <n v="2872"/>
    <s v="Sell New India Assurance; target of Rs 100: HDFC Securities "/>
    <d v="2020-08-20T12:35:00"/>
    <x v="12"/>
    <s v="New India Assurance"/>
    <s v="NIACL"/>
    <n v="100"/>
    <s v="Sell"/>
    <s v="2020-11-03"/>
    <s v="100.0"/>
    <s v="2020-08-20"/>
    <s v="116.6"/>
    <x v="2"/>
    <n v="0.16599999999999995"/>
    <n v="75"/>
    <n v="2.2133333333333328E-3"/>
  </r>
  <r>
    <n v="2873"/>
    <s v="Buy Petronet LNG; target of Rs 300: ICICI Direct "/>
    <d v="2020-08-20T12:35:00"/>
    <x v="8"/>
    <s v="Petronet LNG"/>
    <s v="PETRONET"/>
    <n v="300"/>
    <s v="Buy"/>
    <s v="2020-08-20"/>
    <s v="253.75"/>
    <s v=""/>
    <s v=""/>
    <x v="1"/>
    <s v=""/>
    <e v="#VALUE!"/>
    <s v=""/>
  </r>
  <r>
    <n v="2874"/>
    <s v="Buy Cochin Shipyard; target of Rs 395: ICICI Direct "/>
    <d v="2020-08-20T12:35:00"/>
    <x v="8"/>
    <s v="Cochin Shipyard"/>
    <s v="COCHINSHIP"/>
    <n v="395"/>
    <s v="Buy"/>
    <s v="2020-08-20"/>
    <s v="343.8"/>
    <s v="2021-01-08"/>
    <s v="395.6"/>
    <x v="2"/>
    <n v="0.15066899360093081"/>
    <n v="141"/>
    <n v="1.068574422701637E-3"/>
  </r>
  <r>
    <n v="2875"/>
    <s v="Buy EIH; target of Rs 95: ICICI Direct "/>
    <d v="2020-08-20T12:35:00"/>
    <x v="8"/>
    <s v="EIH"/>
    <s v="EIHOTEL"/>
    <n v="95"/>
    <s v="Buy"/>
    <s v="2020-08-20"/>
    <s v="80.0"/>
    <s v="2020-08-21"/>
    <s v="96.3"/>
    <x v="2"/>
    <n v="0.20374999999999996"/>
    <n v="1"/>
    <n v="0.20374999999999996"/>
  </r>
  <r>
    <n v="2876"/>
    <s v="Hold Indian Bank; target of Rs 70: ICICI Direct "/>
    <d v="2020-08-20T12:35:00"/>
    <x v="8"/>
    <s v="Indian Bank"/>
    <s v="INDIANB"/>
    <n v="70"/>
    <s v="Hold"/>
    <s v="2020-08-20"/>
    <s v="63.4"/>
    <s v="2020-08-28"/>
    <s v="70.2"/>
    <x v="2"/>
    <n v="0.10725552050473193"/>
    <n v="8"/>
    <n v="1.3406940063091491E-2"/>
  </r>
  <r>
    <n v="2877"/>
    <s v="Hold Elgi Equipments; target of Rs 230: ICICI Direct "/>
    <d v="2020-08-20T12:35:00"/>
    <x v="8"/>
    <s v="Elgi Equipments"/>
    <s v="ELGIEQUIP"/>
    <n v="230"/>
    <s v="Hold"/>
    <s v="2020-08-20"/>
    <s v="229.9"/>
    <s v="2020-08-20"/>
    <s v="233.0"/>
    <x v="2"/>
    <n v="1.3484123531970397E-2"/>
    <n v="0"/>
    <n v="1.3484123531970397E-2"/>
  </r>
  <r>
    <n v="2878"/>
    <s v="Hold HEG; target of Rs 750: ICICI Direct "/>
    <d v="2020-08-20T12:35:00"/>
    <x v="8"/>
    <s v="HEG"/>
    <s v="HEG"/>
    <n v="750"/>
    <s v="Hold"/>
    <s v=""/>
    <s v=""/>
    <s v=""/>
    <s v=""/>
    <x v="0"/>
    <s v=""/>
    <e v="#VALUE!"/>
    <s v=""/>
  </r>
  <r>
    <n v="2879"/>
    <s v="Buy Voltamp Transformers; target of Rs 1244: Prabhudas Lilladher "/>
    <d v="2020-08-19T11:07:00"/>
    <x v="7"/>
    <s v="Voltamp Transformers"/>
    <s v="VOLTAMP"/>
    <n v="1244"/>
    <s v="Buy"/>
    <s v="2020-08-19"/>
    <s v="1152.0"/>
    <s v="2020-12-11"/>
    <s v="1265.95"/>
    <x v="2"/>
    <n v="9.89149305555556E-2"/>
    <n v="114"/>
    <n v="8.6767482943469825E-4"/>
  </r>
  <r>
    <n v="2880"/>
    <s v="Buy Aurobindo Pharma; target of Rs 1027: KR Choksey "/>
    <d v="2020-08-19T11:07:00"/>
    <x v="5"/>
    <s v="Aurobindo Pharma"/>
    <s v="AUROPHARMA"/>
    <n v="1027"/>
    <s v="Buy"/>
    <s v="2020-08-19"/>
    <s v="875.7"/>
    <s v="2021-05-06"/>
    <s v="1039.0"/>
    <x v="2"/>
    <n v="0.18647938791823679"/>
    <n v="260"/>
    <n v="7.1722841507014154E-4"/>
  </r>
  <r>
    <n v="2881"/>
    <s v="Buy Balkrishna Industries; target of Rs 1500: ICICI Direct "/>
    <d v="2020-08-19T11:06:00"/>
    <x v="8"/>
    <s v="Balkrishna Industries"/>
    <s v="BALKRISIND"/>
    <n v="1500"/>
    <s v="Buy"/>
    <s v="2020-08-19"/>
    <s v="1341.3"/>
    <s v="2020-09-30"/>
    <s v="1514.7"/>
    <x v="2"/>
    <n v="0.12927756653992403"/>
    <n v="42"/>
    <n v="3.07803729856962E-3"/>
  </r>
  <r>
    <n v="2882"/>
    <s v="Buy Prestige Estates Projects; target of Rs 280: HDFC Securities "/>
    <d v="2020-08-19T11:06:00"/>
    <x v="12"/>
    <s v="Prestige Estates Projects"/>
    <s v="PRESTIGE"/>
    <n v="280"/>
    <s v="Buy"/>
    <s v="2020-08-19"/>
    <s v="239.3"/>
    <s v="2020-08-31"/>
    <s v="283.7"/>
    <x v="2"/>
    <n v="0.18554116172168816"/>
    <n v="12"/>
    <n v="1.5461763476807347E-2"/>
  </r>
  <r>
    <n v="2883"/>
    <s v="Buy Endurance Technologies; target of Rs 1085: HDFC Securities "/>
    <d v="2020-08-19T11:06:00"/>
    <x v="12"/>
    <s v="Endurance Technologies"/>
    <s v="ENDURANCE"/>
    <n v="1085"/>
    <s v="Buy"/>
    <s v="2020-08-19"/>
    <s v="1022.0"/>
    <s v="2020-08-26"/>
    <s v="1175.0"/>
    <x v="2"/>
    <n v="0.149706457925636"/>
    <n v="7"/>
    <n v="2.1386636846519428E-2"/>
  </r>
  <r>
    <n v="2884"/>
    <s v="Buy City Union Bank; target of Rs 164: HDFC Securities "/>
    <d v="2020-08-19T11:06:00"/>
    <x v="12"/>
    <s v="City Union Bank"/>
    <s v="CUB"/>
    <n v="164"/>
    <s v="Buy"/>
    <s v="2020-08-19"/>
    <s v="124.3"/>
    <s v="2020-11-06"/>
    <s v="167.2"/>
    <x v="2"/>
    <n v="0.34513274336283178"/>
    <n v="79"/>
    <n v="4.3687689033269847E-3"/>
  </r>
  <r>
    <n v="2885"/>
    <s v="Buy Hero Motocorp; target of Rs 3100: HDFC Securities "/>
    <d v="2020-08-19T11:06:00"/>
    <x v="12"/>
    <s v="Hero Motocorp"/>
    <s v="HEROMOTOCO"/>
    <n v="3100"/>
    <s v="Buy"/>
    <s v="2020-08-19"/>
    <s v="2945.95"/>
    <s v="2020-08-26"/>
    <s v="3181.35"/>
    <x v="2"/>
    <n v="7.9906312055533904E-2"/>
    <n v="7"/>
    <n v="1.1415187436504843E-2"/>
  </r>
  <r>
    <n v="2886"/>
    <s v="Buy Alkyl Amines; target of Rs 3355: HDFC Securities "/>
    <d v="2020-08-19T11:06:00"/>
    <x v="12"/>
    <s v="Alkyl Amines"/>
    <s v="ALKYLAMINE"/>
    <n v="3355"/>
    <s v="Buy"/>
    <s v="2020-08-19"/>
    <s v="2899.0"/>
    <s v="2020-08-24"/>
    <s v="3450.0"/>
    <x v="2"/>
    <n v="0.1900655398413246"/>
    <n v="5"/>
    <n v="3.8013107968264917E-2"/>
  </r>
  <r>
    <n v="2887"/>
    <s v="Buy Tata Steel; target of Rs 594: ICICI Securities "/>
    <d v="2020-08-19T11:06:00"/>
    <x v="4"/>
    <s v="Tata Steel"/>
    <s v="TATASTLLP"/>
    <n v="594"/>
    <s v="Buy"/>
    <s v="2020-08-19"/>
    <s v="329.3"/>
    <s v="2021-01-04"/>
    <s v="624.8"/>
    <x v="2"/>
    <n v="0.89735803218949262"/>
    <n v="138"/>
    <n v="6.5025944361557439E-3"/>
  </r>
  <r>
    <n v="2888"/>
    <s v="Buy Alkem Laboratories; target of Rs 3500: ICICI Securities "/>
    <d v="2020-08-19T11:05:00"/>
    <x v="4"/>
    <s v="Alkem Laboratories"/>
    <s v="ALKEM"/>
    <n v="3500"/>
    <s v="Buy"/>
    <s v="2020-08-19"/>
    <s v="2905.0"/>
    <s v="2021-07-16"/>
    <s v="3558.9"/>
    <x v="2"/>
    <n v="0.22509466437177283"/>
    <n v="331"/>
    <n v="6.800443032379844E-4"/>
  </r>
  <r>
    <n v="2889"/>
    <s v="Buy JSW Energy; target of Rs 60: ICICI Securities "/>
    <d v="2020-08-19T11:05:00"/>
    <x v="4"/>
    <s v="JSW Energy"/>
    <s v="JSWENERGY"/>
    <n v="60"/>
    <s v="Buy"/>
    <s v="2020-08-19"/>
    <s v="56.2"/>
    <s v="2020-09-03"/>
    <s v="61.4"/>
    <x v="2"/>
    <n v="9.2526690391458999E-2"/>
    <n v="15"/>
    <n v="6.1684460260972669E-3"/>
  </r>
  <r>
    <n v="2890"/>
    <s v="Buy Fortis Healthcare; target of Rs 160: ICICI Securities "/>
    <d v="2020-08-19T11:04:00"/>
    <x v="4"/>
    <s v="Fortis Healthcare"/>
    <s v="FORTIS"/>
    <n v="160"/>
    <s v="Buy"/>
    <s v="2020-08-19"/>
    <s v="141.5"/>
    <s v="2020-12-16"/>
    <s v="162.0"/>
    <x v="2"/>
    <n v="0.14487632508833923"/>
    <n v="119"/>
    <n v="1.2174481099860438E-3"/>
  </r>
  <r>
    <n v="2891"/>
    <s v="Buy Cummins India; target of Rs 505: ICICI Securities "/>
    <d v="2020-08-19T11:04:00"/>
    <x v="4"/>
    <s v="Cummins India"/>
    <s v="CUMMINSIND"/>
    <n v="505"/>
    <s v="Buy"/>
    <s v="2020-08-19"/>
    <s v="450.6"/>
    <s v="2020-11-19"/>
    <s v="513.8"/>
    <x v="2"/>
    <n v="0.14025743453173531"/>
    <n v="92"/>
    <n v="1.5245373318666881E-3"/>
  </r>
  <r>
    <n v="2892"/>
    <s v="Buy Hindalco Industries; target of Rs 224: ICICI Securities "/>
    <d v="2020-08-19T11:04:00"/>
    <x v="4"/>
    <s v="Hindalco Industries"/>
    <s v="HINDALCO"/>
    <n v="224"/>
    <s v="Buy"/>
    <s v="2020-08-19"/>
    <s v="196.85"/>
    <s v="2020-11-19"/>
    <s v="227.25"/>
    <x v="2"/>
    <n v="0.15443230886461776"/>
    <n v="92"/>
    <n v="1.6786120528762799E-3"/>
  </r>
  <r>
    <n v="2893"/>
    <s v="Buy Insecticides India; target of Rs 560: ICICI Securities "/>
    <d v="2020-08-19T11:03:00"/>
    <x v="4"/>
    <s v="Insecticides India"/>
    <s v="INSECTICID"/>
    <n v="560"/>
    <s v="Buy"/>
    <s v="2020-08-19"/>
    <s v="483.95"/>
    <s v="2021-05-10"/>
    <s v="572.45"/>
    <x v="2"/>
    <n v="0.18287013121190218"/>
    <n v="264"/>
    <n v="6.9268989095417493E-4"/>
  </r>
  <r>
    <n v="2894"/>
    <s v="Buy NTPC; target of Rs 165: ICICI Securities "/>
    <d v="2020-08-19T11:03:00"/>
    <x v="4"/>
    <s v="NTPC"/>
    <s v="NTPC"/>
    <n v="165"/>
    <s v="Buy"/>
    <s v="2020-08-19"/>
    <s v="96.0"/>
    <s v=""/>
    <s v=""/>
    <x v="1"/>
    <s v=""/>
    <e v="#VALUE!"/>
    <s v=""/>
  </r>
  <r>
    <n v="2895"/>
    <s v="Buy Ramco Cements; target of Rs 780: ICICI Securities "/>
    <d v="2020-08-19T11:03:00"/>
    <x v="4"/>
    <s v="Ramco Cements"/>
    <s v="RAMCOCEM"/>
    <n v="780"/>
    <s v="Buy"/>
    <s v="2020-08-19"/>
    <s v="699.0"/>
    <s v="2020-10-12"/>
    <s v="784.4"/>
    <x v="2"/>
    <n v="0.1221745350500715"/>
    <n v="54"/>
    <n v="2.2624913898161392E-3"/>
  </r>
  <r>
    <n v="2896"/>
    <s v="Sell Blue Dart Express; target of Rs 1746: ICICI Securities "/>
    <d v="2020-08-19T11:03:00"/>
    <x v="4"/>
    <s v="Blue Dart Express"/>
    <s v="BLUEDART"/>
    <n v="1746"/>
    <s v="Sell"/>
    <s v=""/>
    <s v=""/>
    <s v="2020-08-19"/>
    <s v="1908.75"/>
    <x v="1"/>
    <s v=""/>
    <e v="#VALUE!"/>
    <s v=""/>
  </r>
  <r>
    <n v="2897"/>
    <s v="Hold Thermax; target of Rs 740: ICICI Securities "/>
    <d v="2020-08-19T11:03:00"/>
    <x v="4"/>
    <s v="Thermax"/>
    <s v="THERMAX"/>
    <n v="740"/>
    <s v="Hold"/>
    <s v=""/>
    <s v=""/>
    <s v=""/>
    <s v=""/>
    <x v="0"/>
    <s v=""/>
    <e v="#VALUE!"/>
    <s v=""/>
  </r>
  <r>
    <n v="2898"/>
    <s v="Hold Greenpanel Industries; target of Rs 39: ICICI Securities "/>
    <d v="2020-08-19T11:03:00"/>
    <x v="4"/>
    <s v="Greenpanel Industries"/>
    <s v="GREENPANEL"/>
    <n v="39"/>
    <s v="Hold"/>
    <s v=""/>
    <s v=""/>
    <s v=""/>
    <s v=""/>
    <x v="0"/>
    <s v=""/>
    <e v="#VALUE!"/>
    <s v=""/>
  </r>
  <r>
    <n v="2899"/>
    <s v="Hold Berger Paints; target of Rs 540: ICICI Securities "/>
    <d v="2020-08-19T11:02:00"/>
    <x v="4"/>
    <s v="Berger Paints"/>
    <s v="BERGEPAINT"/>
    <n v="540"/>
    <s v="Hold"/>
    <s v=""/>
    <s v=""/>
    <s v=""/>
    <s v=""/>
    <x v="0"/>
    <s v=""/>
    <e v="#VALUE!"/>
    <s v=""/>
  </r>
  <r>
    <n v="2900"/>
    <s v="Buy Glenmark Pharmaceuticals; target of Rs 560: ICICI Direct "/>
    <d v="2020-08-19T11:02:00"/>
    <x v="8"/>
    <s v="Glenmark Pharmaceuticals"/>
    <s v="GLENMARK"/>
    <n v="560"/>
    <s v="Buy"/>
    <s v="2020-08-19"/>
    <s v="478.0"/>
    <s v="2021-04-16"/>
    <s v="578.0"/>
    <x v="2"/>
    <n v="0.20920502092050208"/>
    <n v="240"/>
    <n v="8.7168758716875871E-4"/>
  </r>
  <r>
    <n v="2901"/>
    <s v="Accumulate Lumax Industries; target of Rs 1513: Dolat Capital "/>
    <d v="2020-08-19T11:02:00"/>
    <x v="27"/>
    <s v="Lumax Industries"/>
    <s v="LUMAXIND"/>
    <n v="1513"/>
    <s v="Accumulate"/>
    <s v="2020-08-19"/>
    <s v="1495.0"/>
    <s v="2020-08-21"/>
    <s v="1612.05"/>
    <x v="2"/>
    <n v="7.8294314381270866E-2"/>
    <n v="2"/>
    <n v="3.9147157190635433E-2"/>
  </r>
  <r>
    <n v="2902"/>
    <s v="Reduce United Breweries; target of Rs 1004: Dolat Capital "/>
    <d v="2020-08-19T11:02:00"/>
    <x v="27"/>
    <s v="United Breweries"/>
    <s v="UBL"/>
    <n v="1004"/>
    <s v="Reduce"/>
    <s v="2020-09-01"/>
    <s v="992.9"/>
    <s v="2020-08-19"/>
    <s v="1013.85"/>
    <x v="2"/>
    <n v="2.1099808641353655E-2"/>
    <n v="13"/>
    <n v="1.6230622031810503E-3"/>
  </r>
  <r>
    <n v="2903"/>
    <s v="Accumulate VRL Logistics; target of Rs 175: Dolat Capital "/>
    <d v="2020-08-19T11:01:00"/>
    <x v="27"/>
    <s v="VRL Logistics"/>
    <s v="VRLLOG"/>
    <n v="175"/>
    <s v="Accumulate"/>
    <s v="2020-08-19"/>
    <s v="152.8"/>
    <s v="2020-08-26"/>
    <s v="181.35"/>
    <x v="2"/>
    <n v="0.18684554973821976"/>
    <n v="7"/>
    <n v="2.6692221391174251E-2"/>
  </r>
  <r>
    <n v="2904"/>
    <s v="Buy Engineers India; target of Rs 89: Motilal Oswal "/>
    <d v="2020-08-18T14:20:00"/>
    <x v="1"/>
    <s v="Engineers India"/>
    <s v="ENGINERSIN"/>
    <n v="89"/>
    <s v="Buy"/>
    <s v="2020-08-18"/>
    <s v="68.75"/>
    <s v="2021-03-01"/>
    <s v="89.25"/>
    <x v="2"/>
    <n v="0.29818181818181816"/>
    <n v="195"/>
    <n v="1.529137529137529E-3"/>
  </r>
  <r>
    <n v="2905"/>
    <s v="Buy Sun TV Network; target of Rs 500: Motilal Oswal "/>
    <d v="2020-08-18T13:27:00"/>
    <x v="1"/>
    <s v="Sun TV Network"/>
    <s v="SUNTV"/>
    <n v="500"/>
    <s v="Buy"/>
    <s v="2020-08-18"/>
    <s v="426.0"/>
    <s v="2020-09-10"/>
    <s v="501.7"/>
    <x v="2"/>
    <n v="0.17769953051643189"/>
    <n v="23"/>
    <n v="7.7260665441926911E-3"/>
  </r>
  <r>
    <n v="2906"/>
    <s v="Buy Endurance Technologies; target of Rs 1154: Motilal Oswal "/>
    <d v="2020-08-18T12:51:00"/>
    <x v="1"/>
    <s v="Endurance Technologies"/>
    <s v="ENDURANCE"/>
    <n v="1154"/>
    <s v="Buy"/>
    <s v="2020-08-18"/>
    <s v="999.0"/>
    <s v="2020-08-26"/>
    <s v="1175.0"/>
    <x v="2"/>
    <n v="0.17617617617617617"/>
    <n v="8"/>
    <n v="2.2022022022022022E-2"/>
  </r>
  <r>
    <n v="2907"/>
    <s v="Buy The Ramco Cement; target of Rs 780: ICICI Direct "/>
    <d v="2020-08-18T12:49:00"/>
    <x v="8"/>
    <s v="The Ramco Cement"/>
    <s v="RAMCOCEM"/>
    <n v="780"/>
    <s v="Buy"/>
    <s v="2020-08-18"/>
    <s v="670.0"/>
    <s v="2020-10-12"/>
    <s v="784.4"/>
    <x v="2"/>
    <n v="0.17074626865671638"/>
    <n v="55"/>
    <n v="3.1044776119402979E-3"/>
  </r>
  <r>
    <n v="2908"/>
    <s v="Buy United Breweries; target of Rs 1120: ICICI Direct "/>
    <d v="2020-08-18T12:47:00"/>
    <x v="8"/>
    <s v="United Breweries"/>
    <s v="UBL"/>
    <n v="1120"/>
    <s v="Buy"/>
    <s v="2020-08-18"/>
    <s v="975.0"/>
    <s v="2020-09-03"/>
    <s v="1166.9"/>
    <x v="2"/>
    <n v="0.19682051282051291"/>
    <n v="16"/>
    <n v="1.2301282051282057E-2"/>
  </r>
  <r>
    <n v="2909"/>
    <s v="Buy Sun TV Network; target of Rs 490: ICICI Direct "/>
    <d v="2020-08-18T12:47:00"/>
    <x v="8"/>
    <s v="Sun TV Network"/>
    <s v="SUNTV"/>
    <n v="490"/>
    <s v="Buy"/>
    <s v="2020-08-18"/>
    <s v="426.0"/>
    <s v="2020-08-25"/>
    <s v="490.75"/>
    <x v="2"/>
    <n v="0.15199530516431925"/>
    <n v="7"/>
    <n v="2.171361502347418E-2"/>
  </r>
  <r>
    <n v="2910"/>
    <s v="Hold Tata Steel; target of Rs 450: ICICI Direct "/>
    <d v="2020-08-18T12:47:00"/>
    <x v="8"/>
    <s v="Tata Steel"/>
    <s v="TATASTLLP"/>
    <n v="450"/>
    <s v="Hold"/>
    <s v="2020-08-18"/>
    <s v="319.8"/>
    <s v="2020-10-19"/>
    <s v="497.0"/>
    <x v="2"/>
    <n v="0.55409631019387107"/>
    <n v="62"/>
    <n v="8.9370372611914696E-3"/>
  </r>
  <r>
    <n v="2911"/>
    <s v="Accumulate The Ramco Cement; target of Rs 725: Dolat Capital "/>
    <d v="2020-08-18T12:47:00"/>
    <x v="27"/>
    <s v="The Ramco Cement"/>
    <s v="RAMCOCEM"/>
    <n v="725"/>
    <s v="Accumulate"/>
    <s v="2020-08-18"/>
    <s v="670.0"/>
    <s v="2020-08-21"/>
    <s v="738.65"/>
    <x v="2"/>
    <n v="0.10246268656716415"/>
    <n v="3"/>
    <n v="3.4154228855721384E-2"/>
  </r>
  <r>
    <n v="2912"/>
    <s v="Buy Aarti Industries; target of Rs 1350: Dolat Capital "/>
    <d v="2020-08-18T12:47:00"/>
    <x v="27"/>
    <s v="Aarti Industries"/>
    <s v="AARTIIND"/>
    <n v="1350"/>
    <s v="Buy"/>
    <s v="2020-08-18"/>
    <s v="1030.0"/>
    <s v="2021-01-05"/>
    <s v="1365.9"/>
    <x v="2"/>
    <n v="0.32611650485436899"/>
    <n v="140"/>
    <n v="2.3294036061026358E-3"/>
  </r>
  <r>
    <n v="2913"/>
    <s v="Buy Hindalco Industries; target of Rs 215: Prabhudas Lilladher "/>
    <d v="2020-08-18T12:47:00"/>
    <x v="7"/>
    <s v="Hindalco Industries"/>
    <s v="HINDALCO"/>
    <n v="215"/>
    <s v="Buy"/>
    <s v="2020-08-18"/>
    <s v="193.2"/>
    <s v="2020-11-17"/>
    <s v="216.0"/>
    <x v="2"/>
    <n v="0.11801242236024852"/>
    <n v="91"/>
    <n v="1.2968398061565772E-3"/>
  </r>
  <r>
    <n v="2914"/>
    <s v="Buy Engineers India; target of Rs 104: Prabhudas Lilladher "/>
    <d v="2020-08-18T12:47:00"/>
    <x v="7"/>
    <s v="Engineers India"/>
    <s v="ENGINERSIN"/>
    <n v="104"/>
    <s v="Buy"/>
    <s v="2020-08-18"/>
    <s v="68.75"/>
    <s v=""/>
    <s v=""/>
    <x v="1"/>
    <s v=""/>
    <e v="#VALUE!"/>
    <s v=""/>
  </r>
  <r>
    <n v="2915"/>
    <s v="Reduce Tata Steel; target of Rs 300: Prabhudas Lilladher "/>
    <d v="2020-08-18T12:47:00"/>
    <x v="7"/>
    <s v="Tata Steel"/>
    <s v="TATASTLLP"/>
    <n v="300"/>
    <s v="Reduce"/>
    <s v="2020-09-01"/>
    <s v="292.6"/>
    <s v="2020-08-18"/>
    <s v="319.8"/>
    <x v="2"/>
    <n v="9.2959671907040284E-2"/>
    <n v="14"/>
    <n v="6.6399765647885915E-3"/>
  </r>
  <r>
    <n v="2916"/>
    <s v="Hold Tech Mahindra; target of Rs 850: Sharekhan "/>
    <d v="2020-08-18T12:47:00"/>
    <x v="2"/>
    <s v="Tech Mahindra"/>
    <s v="TECHM"/>
    <n v="850"/>
    <s v="Hold"/>
    <s v="2020-08-18"/>
    <s v="725.0"/>
    <s v="2020-10-05"/>
    <s v="850.95"/>
    <x v="2"/>
    <n v="0.17372413793103456"/>
    <n v="48"/>
    <n v="3.6192528735632199E-3"/>
  </r>
  <r>
    <n v="2917"/>
    <s v="Buy Hero MotoCorp; target of Rs 3300: Sharekhan "/>
    <d v="2020-08-18T12:47:00"/>
    <x v="2"/>
    <s v="Hero MotoCorp"/>
    <s v="HEROMOTOCO"/>
    <n v="3300"/>
    <s v="Buy"/>
    <s v="2020-08-18"/>
    <s v="2927.0"/>
    <s v="2020-10-09"/>
    <s v="3340.0"/>
    <x v="2"/>
    <n v="0.14110010249402119"/>
    <n v="52"/>
    <n v="2.7134635095004073E-3"/>
  </r>
  <r>
    <n v="2918"/>
    <s v="Buy The Ramco Cements; target of Rs 803: Sharekhan "/>
    <d v="2020-08-18T12:46:00"/>
    <x v="2"/>
    <s v="The Ramco Cements"/>
    <s v="RAMCOCEM"/>
    <n v="803"/>
    <s v="Buy"/>
    <s v="2020-08-18"/>
    <s v="670.0"/>
    <s v="2020-10-30"/>
    <s v="811.2"/>
    <x v="2"/>
    <n v="0.21074626865671647"/>
    <n v="73"/>
    <n v="2.8869351870783079E-3"/>
  </r>
  <r>
    <n v="2919"/>
    <s v="Buy BPCL; target of Rs 480: Emkay Global Financial "/>
    <d v="2020-08-18T12:46:00"/>
    <x v="0"/>
    <s v="BPCL"/>
    <s v="BPCL"/>
    <n v="480"/>
    <s v="Buy"/>
    <s v="2020-08-18"/>
    <s v="410.0"/>
    <s v="2021-03-02"/>
    <s v="482.4"/>
    <x v="2"/>
    <n v="0.17658536585365847"/>
    <n v="196"/>
    <n v="9.0094574415131869E-4"/>
  </r>
  <r>
    <n v="2920"/>
    <s v="Hold Shoppers Stop; target of Rs 220: Emkay Global Financial "/>
    <d v="2020-08-18T12:46:00"/>
    <x v="0"/>
    <s v="Shoppers Stop"/>
    <s v="SHOPERSTOP"/>
    <n v="220"/>
    <s v="Hold"/>
    <s v="2020-08-18"/>
    <s v="166.6"/>
    <s v="2020-12-09"/>
    <s v="229.0"/>
    <x v="2"/>
    <n v="0.37454981992797126"/>
    <n v="113"/>
    <n v="3.3146001763537281E-3"/>
  </r>
  <r>
    <n v="2921"/>
    <s v="Buy Shriram Transport Finance; target of Rs 880: YES Securities "/>
    <d v="2020-08-18T12:46:00"/>
    <x v="6"/>
    <s v="Shriram Transport Finance"/>
    <s v="SRTRANSFIN"/>
    <n v="880"/>
    <s v="Buy"/>
    <s v="2020-08-18"/>
    <s v="684.5"/>
    <s v="2020-11-11"/>
    <s v="890.5"/>
    <x v="2"/>
    <n v="0.30094959824689554"/>
    <n v="85"/>
    <n v="3.5405835087870064E-3"/>
  </r>
  <r>
    <n v="2922"/>
    <s v="Sell Bodal Chemicals; target of Rs 62: East India Securities "/>
    <d v="2020-08-18T12:46:00"/>
    <x v="24"/>
    <s v="Bodal Chemicals"/>
    <s v="BODALCHEM"/>
    <n v="62"/>
    <s v="Sell"/>
    <s v="2020-10-16"/>
    <s v="62.0"/>
    <s v="2020-08-18"/>
    <s v="73.4"/>
    <x v="2"/>
    <n v="0.18387096774193556"/>
    <n v="59"/>
    <n v="3.1164570803717891E-3"/>
  </r>
  <r>
    <n v="2923"/>
    <s v="Buy Mayur Uniquoters; target of Rs 314: East India Securities "/>
    <d v="2020-08-18T12:45:00"/>
    <x v="24"/>
    <s v="Mayur Uniquoters"/>
    <s v="MAYURUNIQ"/>
    <n v="314"/>
    <s v="Buy"/>
    <s v="2020-08-18"/>
    <s v="249.0"/>
    <s v="2020-12-30"/>
    <s v="326.6"/>
    <x v="2"/>
    <n v="0.31164658634538162"/>
    <n v="134"/>
    <n v="2.3257207936222507E-3"/>
  </r>
  <r>
    <n v="2924"/>
    <s v="Buy Kaveri Seed Company; target of Rs 989: East India Securities "/>
    <d v="2020-08-18T12:45:00"/>
    <x v="24"/>
    <s v="Kaveri Seed Company"/>
    <s v="KSCL"/>
    <n v="989"/>
    <s v="Buy"/>
    <s v="2020-08-18"/>
    <s v="607.0"/>
    <s v=""/>
    <s v=""/>
    <x v="1"/>
    <s v=""/>
    <e v="#VALUE!"/>
    <s v=""/>
  </r>
  <r>
    <n v="2925"/>
    <s v="Buy Minda Corporation; target of Rs 105: Dolat Capital "/>
    <d v="2020-08-18T12:45:00"/>
    <x v="27"/>
    <s v="Minda Corporation"/>
    <s v="MINDACORP"/>
    <n v="105"/>
    <s v="Buy"/>
    <s v="2020-08-18"/>
    <s v="75.0"/>
    <s v="2021-02-25"/>
    <s v="105.7"/>
    <x v="2"/>
    <n v="0.40933333333333338"/>
    <n v="191"/>
    <n v="2.1431064572425833E-3"/>
  </r>
  <r>
    <n v="2926"/>
    <s v="Buy KEC International; target of Rs 371: Cholamandalam securities "/>
    <d v="2020-08-18T12:45:00"/>
    <x v="25"/>
    <s v="KEC International"/>
    <s v="KEC"/>
    <n v="371"/>
    <s v="Buy"/>
    <s v="2020-08-18"/>
    <s v="317.0"/>
    <s v="2020-12-01"/>
    <s v="377.7"/>
    <x v="2"/>
    <n v="0.19148264984227126"/>
    <n v="105"/>
    <n v="1.8236442842121071E-3"/>
  </r>
  <r>
    <n v="2927"/>
    <s v="Hold City Union Bank; target of Rs 133: Arihant Capital "/>
    <d v="2020-08-18T12:44:00"/>
    <x v="3"/>
    <s v="City Union Bank"/>
    <s v="CUB"/>
    <n v="133"/>
    <s v="Hold"/>
    <s v="2020-08-18"/>
    <s v="124.6"/>
    <s v="2020-08-24"/>
    <s v="133.3"/>
    <x v="2"/>
    <n v="6.9823434991974465E-2"/>
    <n v="6"/>
    <n v="1.1637239165329077E-2"/>
  </r>
  <r>
    <n v="2928"/>
    <s v="Accumulate Ashok Lelyand; target of Rs 69: Arihant Capital "/>
    <d v="2020-08-18T12:44:00"/>
    <x v="3"/>
    <s v="Ashok Lelyand"/>
    <s v="ASHOKLEY"/>
    <n v="69"/>
    <s v="Accumulate"/>
    <s v="2020-08-18"/>
    <s v="63.0"/>
    <s v="2020-08-19"/>
    <s v="71.2"/>
    <x v="2"/>
    <n v="0.1301587301587302"/>
    <n v="1"/>
    <n v="0.1301587301587302"/>
  </r>
  <r>
    <n v="2929"/>
    <s v="Buy Balkrishna Industries; target of Rs 1637: Anand Rathi "/>
    <d v="2020-08-18T12:44:00"/>
    <x v="11"/>
    <s v="Balkrishna Industries"/>
    <s v="BALKRISIND"/>
    <n v="1637"/>
    <s v="Buy"/>
    <s v="2020-08-18"/>
    <s v="1317.0"/>
    <s v="2020-11-18"/>
    <s v="1664.95"/>
    <x v="2"/>
    <n v="0.2641989369779803"/>
    <n v="92"/>
    <n v="2.8717275758476119E-3"/>
  </r>
  <r>
    <n v="2930"/>
    <s v="Buy Mayur Uniquoters; target of Rs 337: Anand Rathi "/>
    <d v="2020-08-18T12:44:00"/>
    <x v="11"/>
    <s v="Mayur Uniquoters"/>
    <s v="MAYURUNIQ"/>
    <n v="337"/>
    <s v="Buy"/>
    <s v="2020-08-18"/>
    <s v="249.0"/>
    <s v="2021-02-09"/>
    <s v="359.0"/>
    <x v="2"/>
    <n v="0.44176706827309237"/>
    <n v="175"/>
    <n v="2.5243832472748137E-3"/>
  </r>
  <r>
    <n v="2931"/>
    <s v="Buy Star Cement; target of Rs 115: Anand Rathi "/>
    <d v="2020-08-18T12:44:00"/>
    <x v="11"/>
    <s v="Star Cement"/>
    <s v="STARCEMENT"/>
    <n v="115"/>
    <s v="Buy"/>
    <s v="2020-08-18"/>
    <s v="89.5"/>
    <s v="2021-05-31"/>
    <s v="115.3"/>
    <x v="2"/>
    <n v="0.28826815642458098"/>
    <n v="286"/>
    <n v="1.0079306168691642E-3"/>
  </r>
  <r>
    <n v="2932"/>
    <s v="Buy Prism Johnson; target of Rs 61: Anand Rathi "/>
    <d v="2020-08-18T12:44:00"/>
    <x v="11"/>
    <s v="Prism Johnson"/>
    <s v="PRSMJOHNSN"/>
    <n v="61"/>
    <s v="Buy"/>
    <s v="2020-08-18"/>
    <s v="48.2"/>
    <s v="2020-08-27"/>
    <s v="61.7"/>
    <x v="2"/>
    <n v="0.28008298755186722"/>
    <n v="9"/>
    <n v="3.1120331950207469E-2"/>
  </r>
  <r>
    <n v="2933"/>
    <s v="Hold Eicher Motors; target of Rs 20,410: East India Securities "/>
    <d v="2020-08-18T11:27:00"/>
    <x v="24"/>
    <s v="Eicher Motors"/>
    <s v="EICHERMOT"/>
    <n v="20410"/>
    <s v="Hold"/>
    <s v=""/>
    <s v=""/>
    <s v=""/>
    <s v=""/>
    <x v="0"/>
    <s v=""/>
    <e v="#VALUE!"/>
    <s v=""/>
  </r>
  <r>
    <n v="2934"/>
    <s v="Buy JMC Projects (India); target of Rs 65: YES Securities "/>
    <d v="2020-08-17T17:07:00"/>
    <x v="6"/>
    <s v="JMC Projects (India)"/>
    <s v="JMCPROJECT"/>
    <n v="65"/>
    <s v="Buy"/>
    <s v="2020-08-18"/>
    <s v="53.7"/>
    <s v="2020-12-03"/>
    <s v="66.7"/>
    <x v="2"/>
    <n v="0.24208566108007448"/>
    <n v="107"/>
    <n v="2.2624828138324716E-3"/>
  </r>
  <r>
    <n v="2935"/>
    <s v="Sell Cummins India; target of Rs 332: YES Securities "/>
    <d v="2020-08-17T17:07:00"/>
    <x v="6"/>
    <s v="Cummins India"/>
    <s v="CUMMINSIND"/>
    <n v="332"/>
    <s v="Sell"/>
    <s v=""/>
    <s v=""/>
    <s v="2020-08-18"/>
    <s v="454.0"/>
    <x v="1"/>
    <s v=""/>
    <e v="#VALUE!"/>
    <s v=""/>
  </r>
  <r>
    <n v="2936"/>
    <s v="Buy Eicher Motors; target of Rs 26,727: Emkay Global Financial "/>
    <d v="2020-08-17T17:06:00"/>
    <x v="0"/>
    <s v="Eicher Motors"/>
    <s v="EICHERMOT"/>
    <n v="26727"/>
    <s v="Buy"/>
    <s v="2020-08-18"/>
    <s v="21115.7"/>
    <s v=""/>
    <s v=""/>
    <x v="1"/>
    <s v=""/>
    <e v="#VALUE!"/>
    <s v=""/>
  </r>
  <r>
    <n v="2937"/>
    <s v="Buy Aurobindo Pharma; target of Rs 1000: Emkay Global Financial "/>
    <d v="2020-08-17T17:06:00"/>
    <x v="0"/>
    <s v="Aurobindo Pharma"/>
    <s v="AUROPHARMA"/>
    <n v="1000"/>
    <s v="Buy"/>
    <s v="2020-08-18"/>
    <s v="863.0"/>
    <s v="2021-01-25"/>
    <s v="1023.7"/>
    <x v="2"/>
    <n v="0.18621089223638476"/>
    <n v="160"/>
    <n v="1.1638180764774048E-3"/>
  </r>
  <r>
    <n v="2938"/>
    <s v="Buy Brigade Enterprises; target of Rs 213: HDFC Securities "/>
    <d v="2020-08-17T17:06:00"/>
    <x v="12"/>
    <s v="Brigade Enterprises"/>
    <s v="BRIGADE"/>
    <n v="213"/>
    <s v="Buy"/>
    <s v="2020-08-18"/>
    <s v="152.2"/>
    <s v="2020-11-05"/>
    <s v="214.4"/>
    <x v="2"/>
    <n v="0.4086727989487518"/>
    <n v="79"/>
    <n v="5.1730734044145802E-3"/>
  </r>
  <r>
    <n v="2939"/>
    <s v="Buy Firstsource Solutions; target of Rs 85: Dolat Capital "/>
    <d v="2020-08-17T17:06:00"/>
    <x v="27"/>
    <s v="Firstsource Solutions"/>
    <s v="FSL"/>
    <n v="85"/>
    <s v="Buy"/>
    <s v="2020-08-18"/>
    <s v="53.55"/>
    <s v="2020-12-24"/>
    <s v="94.2"/>
    <x v="2"/>
    <n v="0.75910364145658282"/>
    <n v="128"/>
    <n v="5.9304971988795533E-3"/>
  </r>
  <r>
    <n v="2940"/>
    <s v="Accumulate Transport Corporation of India; target of Rs 230: Dolat Capital "/>
    <d v="2020-08-17T17:06:00"/>
    <x v="27"/>
    <s v="Transport Corporation of India"/>
    <s v="TCI"/>
    <n v="230"/>
    <s v="Accumulate"/>
    <s v="2020-08-18"/>
    <s v="212.8"/>
    <s v="2020-08-20"/>
    <s v="236.0"/>
    <x v="2"/>
    <n v="0.10902255639097738"/>
    <n v="2"/>
    <n v="5.4511278195488691E-2"/>
  </r>
  <r>
    <n v="2941"/>
    <s v="Accumulate Dilip Buildcon; target of Rs 403: Dolat Capital "/>
    <d v="2020-08-17T17:06:00"/>
    <x v="27"/>
    <s v="Dilip Buildcon"/>
    <s v="DBL"/>
    <n v="403"/>
    <s v="Accumulate"/>
    <s v="2020-08-18"/>
    <s v="374.75"/>
    <s v="2020-08-19"/>
    <s v="424.0"/>
    <x v="2"/>
    <n v="0.13142094729819881"/>
    <n v="1"/>
    <n v="0.13142094729819881"/>
  </r>
  <r>
    <n v="2942"/>
    <s v="Accumulate Ahluwalia Contracts; target of Rs 266: Dolat Capital "/>
    <d v="2020-08-17T17:06:00"/>
    <x v="27"/>
    <s v="Ahluwalia Contracts"/>
    <s v="AHLUCONT"/>
    <n v="266"/>
    <s v="Accumulate"/>
    <s v="2020-08-18"/>
    <s v="254.8"/>
    <s v="2020-08-26"/>
    <s v="302.8"/>
    <x v="2"/>
    <n v="0.18838304552590265"/>
    <n v="8"/>
    <n v="2.3547880690737832E-2"/>
  </r>
  <r>
    <n v="2943"/>
    <s v="Accumulate Hero MotoCorp; target of Rs 3193: Dolat Capital "/>
    <d v="2020-08-17T17:06:00"/>
    <x v="27"/>
    <s v="Hero MotoCorp"/>
    <s v="HEROMOTOCO"/>
    <n v="3193"/>
    <s v="Accumulate"/>
    <s v="2020-08-18"/>
    <s v="2927.0"/>
    <s v="2020-09-29"/>
    <s v="3222.05"/>
    <x v="2"/>
    <n v="0.10080286983259316"/>
    <n v="42"/>
    <n v="2.4000683293474564E-3"/>
  </r>
  <r>
    <n v="2944"/>
    <s v="Accumulate Balkrishna Industries; target of Rs 1531: Dolat Capital "/>
    <d v="2020-08-17T17:05:00"/>
    <x v="27"/>
    <s v="Balkrishna Industries"/>
    <s v="BALKRISIND"/>
    <n v="1531"/>
    <s v="Accumulate"/>
    <s v="2020-08-18"/>
    <s v="1317.0"/>
    <s v="2020-11-11"/>
    <s v="1574.75"/>
    <x v="2"/>
    <n v="0.195709946848899"/>
    <n v="85"/>
    <n v="2.3024699629282234E-3"/>
  </r>
  <r>
    <n v="2945"/>
    <s v="Accumulate GAIL; target of Rs 115: Dolat Capital "/>
    <d v="2020-08-17T17:05:00"/>
    <x v="27"/>
    <s v="GAIL"/>
    <s v="GAIL"/>
    <n v="115"/>
    <s v="Accumulate"/>
    <s v="2020-08-18"/>
    <s v="97.9"/>
    <s v="2020-12-02"/>
    <s v="120.5"/>
    <x v="2"/>
    <n v="0.23084780388151169"/>
    <n v="106"/>
    <n v="2.1778094705802989E-3"/>
  </r>
  <r>
    <n v="2946"/>
    <s v="Accumulate Marico; target of Rs 364: Dolat Capital "/>
    <d v="2020-08-17T17:05:00"/>
    <x v="27"/>
    <s v="Marico"/>
    <s v="MARICO"/>
    <n v="364"/>
    <s v="Accumulate"/>
    <s v=""/>
    <s v=""/>
    <s v=""/>
    <s v=""/>
    <x v="0"/>
    <s v=""/>
    <e v="#VALUE!"/>
    <s v=""/>
  </r>
  <r>
    <n v="2947"/>
    <s v="Reduce Cadila Healthcare; target of Rs 408: Dolat Capital "/>
    <d v="2020-08-17T17:05:00"/>
    <x v="27"/>
    <s v="Cadila Healthcare"/>
    <s v=" "/>
    <n v="408"/>
    <s v="Reduce"/>
    <s v=""/>
    <s v=""/>
    <s v=""/>
    <s v=""/>
    <x v="0"/>
    <s v=""/>
    <e v="#VALUE!"/>
    <s v=""/>
  </r>
  <r>
    <n v="2948"/>
    <s v="Buy GAIL; target of Rs 130: Emkay Global Financial "/>
    <d v="2020-08-17T17:05:00"/>
    <x v="0"/>
    <s v="GAIL"/>
    <s v="GAIL"/>
    <n v="130"/>
    <s v="Buy"/>
    <s v="2020-08-18"/>
    <s v="97.9"/>
    <s v="2021-01-06"/>
    <s v="136.0"/>
    <x v="2"/>
    <n v="0.38917262512768125"/>
    <n v="141"/>
    <n v="2.7600895399126331E-3"/>
  </r>
  <r>
    <n v="2949"/>
    <s v="Buy Ashok Leyland; target of Rs 89: Emkay Global Financial "/>
    <d v="2020-08-17T17:05:00"/>
    <x v="0"/>
    <s v="Ashok Leyland"/>
    <s v="ASHOKLEY"/>
    <n v="89"/>
    <s v="Buy"/>
    <s v="2020-08-18"/>
    <s v="63.0"/>
    <s v="2020-11-10"/>
    <s v="91.95"/>
    <x v="2"/>
    <n v="0.45952380952380956"/>
    <n v="84"/>
    <n v="5.470521541950114E-3"/>
  </r>
  <r>
    <n v="2950"/>
    <s v="Buy Shriram Transport Finance; target of Rs 792: Emkay Global Financial "/>
    <d v="2020-08-17T17:05:00"/>
    <x v="0"/>
    <s v="Shriram Transport Finance"/>
    <s v="SRTRANSFIN"/>
    <n v="792"/>
    <s v="Buy"/>
    <s v="2020-08-18"/>
    <s v="684.5"/>
    <s v="2020-08-31"/>
    <s v="792.9"/>
    <x v="2"/>
    <n v="0.15836376917457995"/>
    <n v="13"/>
    <n v="1.2181828398044612E-2"/>
  </r>
  <r>
    <n v="2951"/>
    <s v="Buy Aditya Birla Fashion and Retail; target of Rs 155: Emkay Global Financial "/>
    <d v="2020-08-17T17:04:00"/>
    <x v="0"/>
    <s v="Aditya Birla Fashion and Retail"/>
    <s v="ABFRL"/>
    <n v="155"/>
    <s v="Buy"/>
    <s v="2020-08-18"/>
    <s v="134.4"/>
    <s v="2020-10-23"/>
    <s v="178.95"/>
    <x v="2"/>
    <n v="0.33147321428571414"/>
    <n v="66"/>
    <n v="5.0223214285714263E-3"/>
  </r>
  <r>
    <n v="2952"/>
    <s v="Hold Grasim Industries; target of Rs 709: Emkay Global Financial "/>
    <d v="2020-08-17T17:04:00"/>
    <x v="0"/>
    <s v="Grasim Industries"/>
    <s v="GRASIM"/>
    <n v="709"/>
    <s v="Hold"/>
    <s v="2020-08-18"/>
    <s v="621.0"/>
    <s v="2020-08-28"/>
    <s v="717.5"/>
    <x v="2"/>
    <n v="0.15539452495974235"/>
    <n v="10"/>
    <n v="1.5539452495974234E-2"/>
  </r>
  <r>
    <n v="2953"/>
    <s v="Accumulate Indian Bank; target of Rs 74: Dolat Capital "/>
    <d v="2020-08-17T17:04:00"/>
    <x v="27"/>
    <s v="Indian Bank"/>
    <s v="INDIANB"/>
    <n v="74"/>
    <s v="Accumulate"/>
    <s v="2020-08-18"/>
    <s v="63.4"/>
    <s v="2020-12-03"/>
    <s v="74.0"/>
    <x v="2"/>
    <n v="0.16719242902208203"/>
    <n v="107"/>
    <n v="1.5625460656269348E-3"/>
  </r>
  <r>
    <n v="2954"/>
    <s v="Sell Eicher Motors; target of Rs 20,952: Dolat Capital "/>
    <d v="2020-08-17T17:04:00"/>
    <x v="27"/>
    <s v="Eicher Motors"/>
    <s v="EICHERMOT"/>
    <n v="20952"/>
    <s v="Sell"/>
    <s v="2020-08-20"/>
    <s v="20900.0"/>
    <s v="2020-08-18"/>
    <s v="21115.7"/>
    <x v="2"/>
    <n v="1.0320574162679461E-2"/>
    <n v="2"/>
    <n v="5.1602870813397305E-3"/>
  </r>
  <r>
    <n v="2955"/>
    <s v="Buy Kaveri Seed Co; target of Rs 706: Motilal Oswal "/>
    <d v="2020-08-17T14:44:00"/>
    <x v="1"/>
    <s v="Kaveri Seed Co"/>
    <s v="KSCL"/>
    <n v="706"/>
    <s v="Buy"/>
    <s v="2020-08-17"/>
    <s v="611.4"/>
    <s v="2021-05-11"/>
    <s v="784.0"/>
    <x v="2"/>
    <n v="0.28230291135099778"/>
    <n v="267"/>
    <n v="1.0573142747228382E-3"/>
  </r>
  <r>
    <n v="2956"/>
    <s v="Hold Ashok Leyland; target of Rs 63: East India Securities "/>
    <d v="2020-08-16T09:11:00"/>
    <x v="24"/>
    <s v="Ashok Leyland"/>
    <s v="ASHOKLEY"/>
    <n v="63"/>
    <s v="Hold"/>
    <s v="2020-08-17"/>
    <s v="62.5"/>
    <s v="2020-08-17"/>
    <s v="64.5"/>
    <x v="2"/>
    <n v="3.2000000000000001E-2"/>
    <n v="0"/>
    <n v="3.2000000000000001E-2"/>
  </r>
  <r>
    <n v="2957"/>
    <s v="Buy Century Plyboards; target of Rs 171: Anand Rathi "/>
    <d v="2020-08-16T09:11:00"/>
    <x v="11"/>
    <s v="Century Plyboards"/>
    <s v="CENTURYPLY"/>
    <n v="171"/>
    <s v="Buy"/>
    <s v="2020-08-17"/>
    <s v="133.0"/>
    <s v="2020-09-14"/>
    <s v="186.0"/>
    <x v="2"/>
    <n v="0.39849624060150374"/>
    <n v="28"/>
    <n v="1.4232008592910848E-2"/>
  </r>
  <r>
    <n v="2958"/>
    <s v="Accumulate Hero MotoCorp; target of Rs 3070: East India Securities "/>
    <d v="2020-08-16T09:11:00"/>
    <x v="24"/>
    <s v="Hero MotoCorp"/>
    <s v="HEROMOTOCO"/>
    <n v="3070"/>
    <s v="Accumulate"/>
    <s v="2020-08-17"/>
    <s v="2812.8"/>
    <s v="2020-08-24"/>
    <s v="3075.5"/>
    <x v="2"/>
    <n v="9.3394482366325304E-2"/>
    <n v="7"/>
    <n v="1.3342068909475044E-2"/>
  </r>
  <r>
    <n v="2959"/>
    <s v="Buy Bharat Electronics; target of Rs 132 LKP Research "/>
    <d v="2020-08-16T09:10:00"/>
    <x v="18"/>
    <s v="Bharat Electronics"/>
    <s v="BEL"/>
    <n v="132"/>
    <s v="Buy"/>
    <s v="2020-08-17"/>
    <s v="114.9"/>
    <s v="2021-01-05"/>
    <s v="133.25"/>
    <x v="2"/>
    <n v="0.15970409051348994"/>
    <n v="141"/>
    <n v="1.1326531242091486E-3"/>
  </r>
  <r>
    <n v="2960"/>
    <s v="Hold Natco Pharma; target of Rs 881: Geojit "/>
    <d v="2020-08-16T09:10:00"/>
    <x v="15"/>
    <s v="Natco Pharma"/>
    <s v="NATCOPHARM"/>
    <n v="881"/>
    <s v="Hold"/>
    <s v="2020-08-17"/>
    <s v="830.0"/>
    <s v="2020-09-18"/>
    <s v="927.9"/>
    <x v="2"/>
    <n v="0.11795180722891564"/>
    <n v="32"/>
    <n v="3.6859939759036138E-3"/>
  </r>
  <r>
    <n v="2961"/>
    <s v="Buy City Union Bank; target of Rs 148: Geojit "/>
    <d v="2020-08-16T09:10:00"/>
    <x v="15"/>
    <s v="City Union Bank"/>
    <s v="CUB"/>
    <n v="148"/>
    <s v="Buy"/>
    <s v="2020-08-17"/>
    <s v="123.0"/>
    <s v="2020-08-28"/>
    <s v="152.0"/>
    <x v="2"/>
    <n v="0.23577235772357724"/>
    <n v="11"/>
    <n v="2.1433850702143386E-2"/>
  </r>
  <r>
    <n v="2962"/>
    <s v="Buy NCC; target of Rs 42: Geojit "/>
    <d v="2020-08-16T09:10:00"/>
    <x v="15"/>
    <s v="NCC"/>
    <s v="NCC"/>
    <n v="42"/>
    <s v="Buy"/>
    <s v="2020-08-17"/>
    <s v="33.5"/>
    <s v="2020-11-19"/>
    <s v="42.65"/>
    <x v="2"/>
    <n v="0.27313432835820889"/>
    <n v="94"/>
    <n v="2.9056843442362649E-3"/>
  </r>
  <r>
    <n v="2963"/>
    <s v="Accumulate Dalmia Bharat; target of Rs 865: Geojit "/>
    <d v="2020-08-16T09:10:00"/>
    <x v="15"/>
    <s v="Dalmia Bharat"/>
    <s v="DALMIASUG"/>
    <n v="865"/>
    <s v="Accumulate"/>
    <s v=""/>
    <s v=""/>
    <s v=""/>
    <s v=""/>
    <x v="0"/>
    <s v=""/>
    <e v="#VALUE!"/>
    <s v=""/>
  </r>
  <r>
    <n v="2964"/>
    <s v="Hold Shree Cement; target of Rs 22,710 KRChoksey "/>
    <d v="2020-08-16T09:10:00"/>
    <x v="26"/>
    <s v="Shree Cement"/>
    <s v="SHREECEM"/>
    <n v="22710"/>
    <s v="Hold"/>
    <s v="2020-08-17"/>
    <s v="21600.0"/>
    <s v="2020-11-09"/>
    <s v="22737.45"/>
    <x v="2"/>
    <n v="5.2659722222222254E-2"/>
    <n v="84"/>
    <n v="6.2690145502645545E-4"/>
  </r>
  <r>
    <n v="2965"/>
    <s v="Buy Minda Corporation; target of Rs 92 KRChoksey "/>
    <d v="2020-08-16T09:10:00"/>
    <x v="26"/>
    <s v="Minda Corporation"/>
    <s v="MINDACORP"/>
    <n v="92"/>
    <s v="Buy"/>
    <s v="2020-08-17"/>
    <s v="73.5"/>
    <s v="2020-12-14"/>
    <s v="93.95"/>
    <x v="2"/>
    <n v="0.27823129251700685"/>
    <n v="119"/>
    <n v="2.3380780883782088E-3"/>
  </r>
  <r>
    <n v="2966"/>
    <s v="Buy Ashok Leyland; target of Rs 72 KRChoksey "/>
    <d v="2020-08-16T09:09:00"/>
    <x v="26"/>
    <s v="Ashok Leyland"/>
    <s v="ASHOKLEY"/>
    <n v="72"/>
    <s v="Buy"/>
    <s v="2020-08-17"/>
    <s v="62.5"/>
    <s v="2020-08-20"/>
    <s v="72.15"/>
    <x v="2"/>
    <n v="0.15440000000000009"/>
    <n v="3"/>
    <n v="5.1466666666666695E-2"/>
  </r>
  <r>
    <n v="2967"/>
    <s v="Accumulate Aarti Industries; target of Rs 1024: Prabhudas Lilladher "/>
    <d v="2020-08-16T09:09:00"/>
    <x v="7"/>
    <s v="Aarti Industries"/>
    <s v="AARTIIND"/>
    <n v="1024"/>
    <s v="Accumulate"/>
    <s v="2020-08-17"/>
    <s v="1021.0"/>
    <s v="2020-08-17"/>
    <s v="1027.0"/>
    <x v="2"/>
    <n v="5.8765915768854062E-3"/>
    <n v="0"/>
    <n v="5.8765915768854062E-3"/>
  </r>
  <r>
    <n v="2968"/>
    <s v="Accumulate Eicher Motors; target of Rs 22,869: Prabhudas Lilladher "/>
    <d v="2020-08-16T09:09:00"/>
    <x v="7"/>
    <s v="Eicher Motors"/>
    <s v="EICHERMOT"/>
    <n v="22869"/>
    <s v="Accumulate"/>
    <s v="2020-08-17"/>
    <s v="20472.0"/>
    <s v=""/>
    <s v=""/>
    <x v="1"/>
    <s v=""/>
    <e v="#VALUE!"/>
    <s v=""/>
  </r>
  <r>
    <n v="2969"/>
    <s v="Accumulate Shriram Transport Finance; target of Rs 805: Prabhudas Lilladher "/>
    <d v="2020-08-16T09:09:00"/>
    <x v="7"/>
    <s v="Shriram Transport Finance"/>
    <s v="SRTRANSFIN"/>
    <n v="805"/>
    <s v="Accumulate"/>
    <s v="2020-08-17"/>
    <s v="698.0"/>
    <s v="2020-11-05"/>
    <s v="824.9"/>
    <x v="2"/>
    <n v="0.18180515759312318"/>
    <n v="80"/>
    <n v="2.2725644699140399E-3"/>
  </r>
  <r>
    <n v="2970"/>
    <s v="Accumulate Hero Motocorp; target of Rs 3044: Prabhudas Lilladher "/>
    <d v="2020-08-16T09:09:00"/>
    <x v="7"/>
    <s v="Hero Motocorp"/>
    <s v="HEROMOTOCO"/>
    <n v="3044"/>
    <s v="Accumulate"/>
    <s v="2020-08-17"/>
    <s v="2812.8"/>
    <s v="2020-08-21"/>
    <s v="3049.75"/>
    <x v="2"/>
    <n v="8.423990329920357E-2"/>
    <n v="4"/>
    <n v="2.1059975824800892E-2"/>
  </r>
  <r>
    <n v="2971"/>
    <s v="Accumulate Navneet Education; target of Rs 94: Prabhudas Lilladher "/>
    <d v="2020-08-16T09:08:00"/>
    <x v="7"/>
    <s v="Navneet Education"/>
    <s v="NAVNETEDUL"/>
    <n v="94"/>
    <s v="Accumulate"/>
    <s v="2020-08-17"/>
    <s v="79.45"/>
    <s v="2020-12-09"/>
    <s v="95.5"/>
    <x v="2"/>
    <n v="0.2020138451856513"/>
    <n v="114"/>
    <n v="1.7720512735583448E-3"/>
  </r>
  <r>
    <n v="2972"/>
    <s v="Reduce The Ramco Cements; target of Rs 590: Prabhudas Lilladher "/>
    <d v="2020-08-16T09:08:00"/>
    <x v="7"/>
    <s v="The Ramco Cements"/>
    <s v="RAMCOCEM"/>
    <n v="590"/>
    <s v="Reduce"/>
    <s v=""/>
    <s v=""/>
    <s v="2020-08-17"/>
    <s v="679.0"/>
    <x v="1"/>
    <s v=""/>
    <e v="#VALUE!"/>
    <s v=""/>
  </r>
  <r>
    <n v="2973"/>
    <s v="Hold Aurobindo Pharma; target of Rs 838: Prabhudas Lilladher "/>
    <d v="2020-08-16T09:08:00"/>
    <x v="7"/>
    <s v="Aurobindo Pharma"/>
    <s v="AUROPHARMA"/>
    <n v="838"/>
    <s v="Hold"/>
    <s v=""/>
    <s v=""/>
    <s v=""/>
    <s v=""/>
    <x v="0"/>
    <s v=""/>
    <e v="#VALUE!"/>
    <s v=""/>
  </r>
  <r>
    <n v="2974"/>
    <s v="Buy Ashok Leyland; target of Rs 76: Prabhudas Lilladher "/>
    <d v="2020-08-16T09:08:00"/>
    <x v="7"/>
    <s v="Ashok Leyland"/>
    <s v="ASHOKLEY"/>
    <n v="76"/>
    <s v="Buy"/>
    <s v="2020-08-17"/>
    <s v="62.5"/>
    <s v="2020-09-15"/>
    <s v="78.5"/>
    <x v="2"/>
    <n v="0.25600000000000001"/>
    <n v="29"/>
    <n v="8.8275862068965521E-3"/>
  </r>
  <r>
    <n v="2975"/>
    <s v="Buy APL Apollo Tubes; target of Rs 2603: Prabhudas Lilladher "/>
    <d v="2020-08-16T09:07:00"/>
    <x v="7"/>
    <s v="APL Apollo Tubes"/>
    <s v="APLAPOLLO"/>
    <n v="2603"/>
    <s v="Buy"/>
    <s v="2020-08-17"/>
    <s v="2206.4"/>
    <s v="2020-09-14"/>
    <s v="2799.9"/>
    <x v="2"/>
    <n v="0.2689902102973169"/>
    <n v="28"/>
    <n v="9.6067932249041758E-3"/>
  </r>
  <r>
    <n v="2976"/>
    <s v="Buy Bharat Petroleum Corporation; target of Rs 515: Prabhudas Lilladher "/>
    <d v="2020-08-16T09:07:00"/>
    <x v="7"/>
    <s v="Bharat Petroleum Corporation"/>
    <s v="BPCL"/>
    <n v="515"/>
    <s v="Buy"/>
    <s v="2020-08-17"/>
    <s v="418.8"/>
    <s v=""/>
    <s v=""/>
    <x v="1"/>
    <s v=""/>
    <e v="#VALUE!"/>
    <s v=""/>
  </r>
  <r>
    <n v="2977"/>
    <s v="Buy Sharda Cropchem; target of Rs 348: Prabhudas Lilladher "/>
    <d v="2020-08-16T09:07:00"/>
    <x v="7"/>
    <s v="Sharda Cropchem"/>
    <s v="SHARDACROP"/>
    <n v="348"/>
    <s v="Buy"/>
    <s v="2020-08-17"/>
    <s v="297.0"/>
    <s v="2021-02-16"/>
    <s v="369.8"/>
    <x v="2"/>
    <n v="0.24511784511784515"/>
    <n v="183"/>
    <n v="1.3394417766002468E-3"/>
  </r>
  <r>
    <n v="2978"/>
    <s v="Buy Shriram Transport Finance; target of Rs 945: Motilal Oswal "/>
    <d v="2020-08-16T09:07:00"/>
    <x v="1"/>
    <s v="Shriram Transport Finance"/>
    <s v="SRTRANSFIN"/>
    <n v="945"/>
    <s v="Buy"/>
    <s v="2020-08-17"/>
    <s v="698.0"/>
    <s v="2020-11-19"/>
    <s v="998.4"/>
    <x v="2"/>
    <n v="0.43037249283667617"/>
    <n v="94"/>
    <n v="4.5784307748582571E-3"/>
  </r>
  <r>
    <n v="2979"/>
    <s v="Reduce Ashok Leyland; target of Rs 57: HDFC Securities "/>
    <d v="2020-08-16T09:06:00"/>
    <x v="12"/>
    <s v="Ashok Leyland"/>
    <s v="ASHOKLEY"/>
    <n v="57"/>
    <s v="Reduce"/>
    <s v=""/>
    <s v=""/>
    <s v="2020-08-17"/>
    <s v="62.5"/>
    <x v="1"/>
    <s v=""/>
    <e v="#VALUE!"/>
    <s v=""/>
  </r>
  <r>
    <n v="2980"/>
    <s v="Reduce Indostar Capital Finance; target of Rs 267: HDFC Securities "/>
    <d v="2020-08-16T07:55:00"/>
    <x v="12"/>
    <s v="Indostar Capital Finance"/>
    <s v="INDOSTAR"/>
    <n v="267"/>
    <s v="Reduce"/>
    <s v=""/>
    <s v=""/>
    <s v=""/>
    <s v=""/>
    <x v="0"/>
    <s v=""/>
    <e v="#VALUE!"/>
    <s v=""/>
  </r>
  <r>
    <n v="2981"/>
    <s v="Buy JMC Projects; target of Rs 69: HDFC Securities "/>
    <d v="2020-08-16T07:55:00"/>
    <x v="12"/>
    <s v="JMC Projects"/>
    <s v="JMCPROJECT"/>
    <n v="69"/>
    <s v="Buy"/>
    <s v="2020-08-17"/>
    <s v="51.5"/>
    <s v="2020-12-04"/>
    <s v="76.8"/>
    <x v="2"/>
    <n v="0.49126213592233003"/>
    <n v="109"/>
    <n v="4.5069920726819269E-3"/>
  </r>
  <r>
    <n v="2982"/>
    <s v="Buy Kalpataru Power Transmission; target of Rs 357: HDFC Securities "/>
    <d v="2020-08-16T07:55:00"/>
    <x v="12"/>
    <s v="Kalpataru Power Transmission"/>
    <s v="KALPATPOWR"/>
    <n v="357"/>
    <s v="Buy"/>
    <s v="2020-08-17"/>
    <s v="245.0"/>
    <s v="2020-12-07"/>
    <s v="366.75"/>
    <x v="2"/>
    <n v="0.4969387755102041"/>
    <n v="112"/>
    <n v="4.4369533527696793E-3"/>
  </r>
  <r>
    <n v="2983"/>
    <s v="Accumulate Gulf Oil Lubricants; target of Rs 710: Dolat Capital "/>
    <d v="2020-08-16T07:55:00"/>
    <x v="27"/>
    <s v="Gulf Oil Lubricants"/>
    <s v="GULFOILLUB"/>
    <n v="710"/>
    <s v="Accumulate"/>
    <s v="2020-08-17"/>
    <s v="645.0"/>
    <s v="2020-08-24"/>
    <s v="732.9"/>
    <x v="2"/>
    <n v="0.13627906976744183"/>
    <n v="7"/>
    <n v="1.9468438538205977E-2"/>
  </r>
  <r>
    <n v="2984"/>
    <s v="Buy MPS; target of Rs 480: Dolat Capital "/>
    <d v="2020-08-16T07:55:00"/>
    <x v="27"/>
    <s v="MPS"/>
    <s v="MPSLTD"/>
    <n v="480"/>
    <s v="Buy"/>
    <s v="2020-08-17"/>
    <s v="458.0"/>
    <s v="2021-02-02"/>
    <s v="486.7"/>
    <x v="2"/>
    <n v="6.2663755458515255E-2"/>
    <n v="169"/>
    <n v="3.7079145241725002E-4"/>
  </r>
  <r>
    <n v="2985"/>
    <s v="Buy Trent; target of Rs 680: ICICI Direct "/>
    <d v="2020-08-16T07:54:00"/>
    <x v="8"/>
    <s v="Trent"/>
    <s v="TRENT"/>
    <n v="680"/>
    <s v="Buy"/>
    <s v="2020-08-17"/>
    <s v="566.0"/>
    <s v="2020-08-26"/>
    <s v="684.0"/>
    <x v="2"/>
    <n v="0.20848056537102475"/>
    <n v="9"/>
    <n v="2.3164507263447195E-2"/>
  </r>
  <r>
    <n v="2986"/>
    <s v="Buy Brigade Enterprises; target of Rs 180: ICICI Direct "/>
    <d v="2020-08-16T07:54:00"/>
    <x v="8"/>
    <s v="Brigade Enterprises"/>
    <s v="BRIGADE"/>
    <n v="180"/>
    <s v="Buy"/>
    <s v="2020-08-17"/>
    <s v="152.9"/>
    <s v="2020-08-27"/>
    <s v="184.5"/>
    <x v="2"/>
    <n v="0.20667102681491167"/>
    <n v="10"/>
    <n v="2.0667102681491169E-2"/>
  </r>
  <r>
    <n v="2987"/>
    <s v="Buy Aditya Birla Fashion and Retail; target of Rs 160: ICICI Direct "/>
    <d v="2020-08-16T07:54:00"/>
    <x v="8"/>
    <s v="Aditya Birla Fashion and Retail"/>
    <s v="ABFRL"/>
    <n v="160"/>
    <s v="Buy"/>
    <s v="2020-08-17"/>
    <s v="130.95"/>
    <s v="2020-10-23"/>
    <s v="178.95"/>
    <x v="2"/>
    <n v="0.36655211912943875"/>
    <n v="67"/>
    <n v="5.470927151185653E-3"/>
  </r>
  <r>
    <n v="2988"/>
    <s v="Buy IDFC; target of Rs 42: ICICI Direct "/>
    <d v="2020-08-16T07:54:00"/>
    <x v="8"/>
    <s v="IDFC"/>
    <s v="IDFC"/>
    <n v="42"/>
    <s v="Buy"/>
    <s v="2020-08-17"/>
    <s v="27.0"/>
    <s v="2020-11-24"/>
    <s v="45.0"/>
    <x v="2"/>
    <n v="0.66666666666666663"/>
    <n v="99"/>
    <n v="6.7340067340067337E-3"/>
  </r>
  <r>
    <n v="2989"/>
    <s v="Hold NCC; target of Rs 35: ICICI Direct "/>
    <d v="2020-08-16T07:54:00"/>
    <x v="8"/>
    <s v="NCC"/>
    <s v="NCC"/>
    <n v="35"/>
    <s v="Hold"/>
    <s v="2020-08-17"/>
    <s v="33.5"/>
    <s v="2020-08-19"/>
    <s v="37.3"/>
    <x v="2"/>
    <n v="0.11343283582089543"/>
    <n v="2"/>
    <n v="5.6716417910447715E-2"/>
  </r>
  <r>
    <n v="2990"/>
    <s v="Reduce Gail (India); target of Rs 90: ICICI Direct "/>
    <d v="2020-08-16T07:23:00"/>
    <x v="8"/>
    <s v="Gail (India)"/>
    <s v="GAIL"/>
    <n v="90"/>
    <s v="Reduce"/>
    <s v="2020-09-10"/>
    <s v="89.8"/>
    <s v="2020-08-17"/>
    <s v="96.15"/>
    <x v="2"/>
    <n v="7.0712694877505672E-2"/>
    <n v="24"/>
    <n v="2.9463622865627363E-3"/>
  </r>
  <r>
    <n v="2991"/>
    <s v="Buy Hero MotoCorp; target of Rs 3235: ICICI Direct "/>
    <d v="2020-08-16T07:23:00"/>
    <x v="8"/>
    <s v="Hero MotoCorp"/>
    <s v="HEROMOTOCO"/>
    <n v="3235"/>
    <s v="Buy"/>
    <s v="2020-08-17"/>
    <s v="2812.8"/>
    <s v="2020-10-07"/>
    <s v="3249.95"/>
    <x v="2"/>
    <n v="0.15541453356086449"/>
    <n v="51"/>
    <n v="3.0473437953110684E-3"/>
  </r>
  <r>
    <n v="2992"/>
    <s v="Hold Eicher Motors; target of Rs 22,570: ICICI Direct "/>
    <d v="2020-08-16T07:22:00"/>
    <x v="8"/>
    <s v="Eicher Motors"/>
    <s v="EICHERMOT"/>
    <n v="22570"/>
    <s v="Hold"/>
    <s v="2020-08-17"/>
    <s v="20472.0"/>
    <s v=""/>
    <s v=""/>
    <x v="1"/>
    <s v=""/>
    <e v="#VALUE!"/>
    <s v=""/>
  </r>
  <r>
    <n v="2993"/>
    <s v="Hold City Union Bank; target of Rs 130: ICICI Direct "/>
    <d v="2020-08-16T07:22:00"/>
    <x v="8"/>
    <s v="City Union Bank"/>
    <s v="CUB"/>
    <n v="130"/>
    <s v="Hold"/>
    <s v="2020-08-17"/>
    <s v="123.0"/>
    <s v="2020-08-21"/>
    <s v="132.15"/>
    <x v="2"/>
    <n v="7.4390243902439077E-2"/>
    <n v="4"/>
    <n v="1.8597560975609769E-2"/>
  </r>
  <r>
    <n v="2994"/>
    <s v="Hold Action Construction Equipment; target of Rs 68: ICICI Direct "/>
    <d v="2020-08-16T07:22:00"/>
    <x v="8"/>
    <s v="Action Construction Equipment"/>
    <s v="ACE"/>
    <n v="68"/>
    <s v="Hold"/>
    <s v="2020-08-17"/>
    <s v="62.2"/>
    <s v="2020-08-19"/>
    <s v="74.2"/>
    <x v="2"/>
    <n v="0.19292604501607716"/>
    <n v="2"/>
    <n v="9.6463022508038579E-2"/>
  </r>
  <r>
    <n v="2995"/>
    <s v="Buy Century Plyboards (India); target of Rs 163: Sharekhan "/>
    <d v="2020-08-16T07:22:00"/>
    <x v="2"/>
    <s v="Century Plyboards (India)"/>
    <s v="CENTURYPLY"/>
    <n v="163"/>
    <s v="Buy"/>
    <s v="2020-08-17"/>
    <s v="133.0"/>
    <s v="2020-08-28"/>
    <s v="170.45"/>
    <x v="2"/>
    <n v="0.28157894736842098"/>
    <n v="11"/>
    <n v="2.5598086124401908E-2"/>
  </r>
  <r>
    <n v="2996"/>
    <s v="Buy Kalpataru Power Transmission; target of Rs 325: Sharekhan "/>
    <d v="2020-08-16T07:21:00"/>
    <x v="2"/>
    <s v="Kalpataru Power Transmission"/>
    <s v="KALPATPOWR"/>
    <n v="325"/>
    <s v="Buy"/>
    <s v="2020-08-17"/>
    <s v="245.0"/>
    <s v="2020-12-01"/>
    <s v="330.0"/>
    <x v="2"/>
    <n v="0.34693877551020408"/>
    <n v="106"/>
    <n v="3.2730073161340006E-3"/>
  </r>
  <r>
    <n v="2997"/>
    <s v="Buy Ashok Leyland; target of Rs 72: Sharekhan "/>
    <d v="2020-08-16T07:21:00"/>
    <x v="2"/>
    <s v="Ashok Leyland"/>
    <s v="ASHOKLEY"/>
    <n v="72"/>
    <s v="Buy"/>
    <s v="2020-08-17"/>
    <s v="62.5"/>
    <s v="2020-08-20"/>
    <s v="72.15"/>
    <x v="2"/>
    <n v="0.15440000000000009"/>
    <n v="3"/>
    <n v="5.1466666666666695E-2"/>
  </r>
  <r>
    <n v="2998"/>
    <s v="Buy Ratnamani Metals and Tubes; target of Rs 1250: Sharekhan "/>
    <d v="2020-08-16T07:21:00"/>
    <x v="2"/>
    <s v="Ratnamani Metals and Tubes"/>
    <s v="GANDHITUBE"/>
    <n v="1250"/>
    <s v="Buy"/>
    <s v=""/>
    <s v=""/>
    <s v=""/>
    <s v=""/>
    <x v="0"/>
    <s v=""/>
    <e v="#VALUE!"/>
    <s v=""/>
  </r>
  <r>
    <n v="2999"/>
    <s v="Hold Thermax; target of Rs 815: Sharekhan "/>
    <d v="2020-08-16T07:21:00"/>
    <x v="2"/>
    <s v="Thermax"/>
    <s v="THERMAX"/>
    <n v="815"/>
    <s v="Hold"/>
    <s v="2020-08-17"/>
    <s v="755.0"/>
    <s v="2020-08-18"/>
    <s v="817.95"/>
    <x v="2"/>
    <n v="8.3377483443708669E-2"/>
    <n v="1"/>
    <n v="8.3377483443708669E-2"/>
  </r>
  <r>
    <n v="3000"/>
    <s v="Hold Grasim Industries; target of Rs 681: Sharekhan "/>
    <d v="2020-08-16T07:21:00"/>
    <x v="2"/>
    <s v="Grasim Industries"/>
    <s v="GRASIM"/>
    <n v="681"/>
    <s v="Hold"/>
    <s v="2020-08-17"/>
    <s v="630.15"/>
    <s v="2020-08-21"/>
    <s v="683.0"/>
    <x v="2"/>
    <n v="8.386892009838931E-2"/>
    <n v="4"/>
    <n v="2.0967230024597328E-2"/>
  </r>
  <r>
    <n v="3001"/>
    <s v="Hold Aurobindo Pharma; target of Rs 975: Sharekhan "/>
    <d v="2020-08-16T07:21:00"/>
    <x v="2"/>
    <s v="Aurobindo Pharma"/>
    <s v="AUROPHARMA"/>
    <n v="975"/>
    <s v="Hold"/>
    <s v="2020-08-17"/>
    <s v="888.9"/>
    <s v="2021-01-05"/>
    <s v="996.85"/>
    <x v="2"/>
    <n v="0.1214422319721004"/>
    <n v="141"/>
    <n v="8.6129242533404538E-4"/>
  </r>
  <r>
    <n v="3002"/>
    <s v="Sell Cummins India; target of Rs 330: Motilal Oswal "/>
    <d v="2020-08-16T07:21:00"/>
    <x v="1"/>
    <s v="Cummins India"/>
    <s v="CUMMINSIND"/>
    <n v="330"/>
    <s v="Sell"/>
    <s v=""/>
    <s v=""/>
    <s v="2020-08-17"/>
    <s v="448.0"/>
    <x v="1"/>
    <s v=""/>
    <e v="#VALUE!"/>
    <s v=""/>
  </r>
  <r>
    <n v="3003"/>
    <s v="Buy GAIL; target of Rs 150: Motilal Oswal "/>
    <d v="2020-08-16T07:21:00"/>
    <x v="1"/>
    <s v="GAIL"/>
    <s v="GAIL"/>
    <n v="150"/>
    <s v="Buy"/>
    <s v="2020-08-17"/>
    <s v="96.15"/>
    <s v="2021-02-25"/>
    <s v="152.8"/>
    <x v="2"/>
    <n v="0.58918356734269373"/>
    <n v="192"/>
    <n v="3.0686644132431966E-3"/>
  </r>
  <r>
    <n v="3004"/>
    <s v="Buy MAS Financial Services; target of Rs 810: Motilal Oswal "/>
    <d v="2020-08-16T07:20:00"/>
    <x v="1"/>
    <s v="MAS Financial Services"/>
    <s v="MASFIN"/>
    <n v="810"/>
    <s v="Buy"/>
    <s v="2020-08-17"/>
    <s v="675.0"/>
    <s v="2020-08-20"/>
    <s v="815.0"/>
    <x v="2"/>
    <n v="0.2074074074074074"/>
    <n v="3"/>
    <n v="6.9135802469135796E-2"/>
  </r>
  <r>
    <n v="3005"/>
    <s v="Buy Ashok Leyland; target of Rs 72: Motilal Oswal "/>
    <d v="2020-08-16T07:20:00"/>
    <x v="1"/>
    <s v="Ashok Leyland"/>
    <s v="ASHOKLEY"/>
    <n v="72"/>
    <s v="Buy"/>
    <s v="2020-08-17"/>
    <s v="62.5"/>
    <s v="2020-08-20"/>
    <s v="72.15"/>
    <x v="2"/>
    <n v="0.15440000000000009"/>
    <n v="3"/>
    <n v="5.1466666666666695E-2"/>
  </r>
  <r>
    <n v="3006"/>
    <s v="Buy Aurobindo Pharma; target of Rs 1055: Motilal Oswal "/>
    <d v="2020-08-16T07:20:00"/>
    <x v="1"/>
    <s v="Aurobindo Pharma"/>
    <s v="AUROPHARMA"/>
    <n v="1055"/>
    <s v="Buy"/>
    <s v="2020-08-17"/>
    <s v="888.9"/>
    <s v="2021-05-10"/>
    <s v="1061.75"/>
    <x v="2"/>
    <n v="0.19445381932725844"/>
    <n v="266"/>
    <n v="7.3102939596713702E-4"/>
  </r>
  <r>
    <n v="3007"/>
    <s v="Buy Hindalco; target of Rs 233: Motilal Oswal "/>
    <d v="2020-08-14T12:24:00"/>
    <x v="1"/>
    <s v="Hindalco"/>
    <s v="HINDALCO"/>
    <n v="233"/>
    <s v="Buy"/>
    <s v="2020-08-14"/>
    <s v="184.35"/>
    <s v="2020-12-02"/>
    <s v="236.9"/>
    <x v="2"/>
    <n v="0.2850556007594251"/>
    <n v="110"/>
    <n v="2.5914145523584101E-3"/>
  </r>
  <r>
    <n v="3008"/>
    <s v="Buy Bharat Forge; target of Rs 500: Motilal Oswal "/>
    <d v="2020-08-14T12:24:00"/>
    <x v="1"/>
    <s v="Bharat Forge"/>
    <s v="BHARATFORG"/>
    <n v="500"/>
    <s v="Buy"/>
    <s v="2020-08-14"/>
    <s v="497.15"/>
    <s v="2020-08-14"/>
    <s v="511.9"/>
    <x v="2"/>
    <n v="2.9669113949512219E-2"/>
    <n v="0"/>
    <n v="2.9669113949512219E-2"/>
  </r>
  <r>
    <n v="3009"/>
    <s v="Buy Shriram City Union Finance; target of Rs 910: Motilal Oswal "/>
    <d v="2020-08-14T12:23:00"/>
    <x v="1"/>
    <s v="Shriram City Union Finance"/>
    <s v="SHRIRAMCIT"/>
    <n v="910"/>
    <s v="Buy"/>
    <s v="2020-08-14"/>
    <s v="721.05"/>
    <s v="2020-08-18"/>
    <s v="923.95"/>
    <x v="2"/>
    <n v="0.28139518757367743"/>
    <n v="4"/>
    <n v="7.0348796893419357E-2"/>
  </r>
  <r>
    <n v="3010"/>
    <s v="Buy Ashoka Buildcon; target of Rs 88: Motilal Oswal "/>
    <d v="2020-08-14T12:23:00"/>
    <x v="1"/>
    <s v="Ashoka Buildcon"/>
    <s v="ASHOKA"/>
    <n v="88"/>
    <s v="Buy"/>
    <s v="2020-08-14"/>
    <s v="66.0"/>
    <s v="2020-12-07"/>
    <s v="99.4"/>
    <x v="2"/>
    <n v="0.5060606060606061"/>
    <n v="115"/>
    <n v="4.4005270092226621E-3"/>
  </r>
  <r>
    <n v="3011"/>
    <s v="Buy KEC International; target of Rs 364: Anand Rathi "/>
    <d v="2020-08-14T12:23:00"/>
    <x v="11"/>
    <s v="KEC International"/>
    <s v="KEC"/>
    <n v="364"/>
    <s v="Buy"/>
    <s v="2020-08-14"/>
    <s v="306.95"/>
    <s v="2020-11-20"/>
    <s v="369.6"/>
    <x v="2"/>
    <n v="0.20410490307867743"/>
    <n v="98"/>
    <n v="2.0827030926395657E-3"/>
  </r>
  <r>
    <n v="3012"/>
    <s v="Buy Gujarat State Petronet; target of Rs 300: Motilal Oswal "/>
    <d v="2020-08-14T12:23:00"/>
    <x v="1"/>
    <s v="Gujarat State Petronet"/>
    <s v="GSPL"/>
    <n v="300"/>
    <s v="Buy"/>
    <s v="2020-08-14"/>
    <s v="214.85"/>
    <s v="2021-03-03"/>
    <s v="311.45"/>
    <x v="2"/>
    <n v="0.44961601117058414"/>
    <n v="201"/>
    <n v="2.2368955779631054E-3"/>
  </r>
  <r>
    <n v="3013"/>
    <s v="Buy Siemens, India; target of Rs 1352: Anand Rathi "/>
    <d v="2020-08-14T12:23:00"/>
    <x v="11"/>
    <s v="Siemens, India"/>
    <s v="SIEMENS"/>
    <n v="1352"/>
    <s v="Buy"/>
    <s v="2020-08-14"/>
    <s v="1185.0"/>
    <s v="2020-11-05"/>
    <s v="1353.6"/>
    <x v="2"/>
    <n v="0.14227848101265816"/>
    <n v="83"/>
    <n v="1.7141985664175683E-3"/>
  </r>
  <r>
    <n v="3014"/>
    <s v="Buy Amber Enterprises; target of Rs 2051: Anand Rathi "/>
    <d v="2020-08-14T12:23:00"/>
    <x v="11"/>
    <s v="Amber Enterprises"/>
    <s v="AMBER"/>
    <n v="2051"/>
    <s v="Buy"/>
    <s v="2020-08-14"/>
    <s v="1689.0"/>
    <s v="2020-09-15"/>
    <s v="2113.9"/>
    <x v="2"/>
    <n v="0.25156897572528131"/>
    <n v="32"/>
    <n v="7.8615304914150409E-3"/>
  </r>
  <r>
    <n v="3015"/>
    <s v="Buy IPCA Labs; target of Rs 2300: Anand Rathi "/>
    <d v="2020-08-14T12:23:00"/>
    <x v="11"/>
    <s v="IPCA Labs"/>
    <s v="IPCALAB"/>
    <n v="2300"/>
    <s v="Buy"/>
    <s v="2020-08-14"/>
    <s v="1993.0"/>
    <s v="2020-10-27"/>
    <s v="2441.45"/>
    <x v="2"/>
    <n v="0.22501254390366274"/>
    <n v="74"/>
    <n v="3.0407100527521992E-3"/>
  </r>
  <r>
    <n v="3016"/>
    <s v="Accumulate Bharat Forge ; target of Rs 477: Dolat Capital "/>
    <d v="2020-08-14T12:23:00"/>
    <x v="27"/>
    <s v="Bharat Forge"/>
    <s v="BHARATFORG"/>
    <n v="477"/>
    <s v="Accumulate"/>
    <s v=""/>
    <s v=""/>
    <s v=""/>
    <s v=""/>
    <x v="0"/>
    <s v=""/>
    <e v="#VALUE!"/>
    <s v=""/>
  </r>
  <r>
    <n v="3017"/>
    <s v="Buy Capacite Infraprojects; target of Rs 147: YES Securities "/>
    <d v="2020-08-14T12:23:00"/>
    <x v="6"/>
    <s v="Capacite Infraprojects"/>
    <s v="CAPACITE"/>
    <n v="147"/>
    <s v="Buy"/>
    <s v="2020-08-14"/>
    <s v="115.7"/>
    <s v="2020-08-20"/>
    <s v="160.5"/>
    <x v="2"/>
    <n v="0.38720829732065681"/>
    <n v="6"/>
    <n v="6.4534716220109464E-2"/>
  </r>
  <r>
    <n v="3018"/>
    <s v="Buy UPL; target of Rs 622: KRChoksey "/>
    <d v="2020-08-14T12:23:00"/>
    <x v="26"/>
    <s v="UPL"/>
    <s v="UPL"/>
    <n v="622"/>
    <s v="Buy"/>
    <s v="2020-08-14"/>
    <s v="494.6"/>
    <s v="2021-03-04"/>
    <s v="631.45"/>
    <x v="2"/>
    <n v="0.27668823291548728"/>
    <n v="202"/>
    <n v="1.3697437273043924E-3"/>
  </r>
  <r>
    <n v="3019"/>
    <s v="Buy NCC; target of Rs 48: HDFC Securities "/>
    <d v="2020-08-14T12:23:00"/>
    <x v="12"/>
    <s v="NCC"/>
    <s v="NCC"/>
    <n v="48"/>
    <s v="Buy"/>
    <s v="2020-08-14"/>
    <s v="32.15"/>
    <s v="2020-12-03"/>
    <s v="48.4"/>
    <x v="2"/>
    <n v="0.50544323483670295"/>
    <n v="111"/>
    <n v="4.5535426561865129E-3"/>
  </r>
  <r>
    <n v="3020"/>
    <s v="Hold Bharat Forge; target of Rs 415: ICICI Direct "/>
    <d v="2020-08-14T12:22:00"/>
    <x v="8"/>
    <s v="Bharat Forge"/>
    <s v="BHARATFORG"/>
    <n v="415"/>
    <s v="Hold"/>
    <s v=""/>
    <s v=""/>
    <s v=""/>
    <s v=""/>
    <x v="0"/>
    <s v=""/>
    <e v="#VALUE!"/>
    <s v=""/>
  </r>
  <r>
    <n v="3021"/>
    <s v="Hold eClerx Services; target of Rs 570: ICICI Direct "/>
    <d v="2020-08-14T12:22:00"/>
    <x v="8"/>
    <s v="eClerx Services"/>
    <s v="ECLERX"/>
    <n v="570"/>
    <s v="Hold"/>
    <s v=""/>
    <s v=""/>
    <s v=""/>
    <s v=""/>
    <x v="0"/>
    <s v=""/>
    <e v="#VALUE!"/>
    <s v=""/>
  </r>
  <r>
    <n v="3022"/>
    <s v="Buy Star Cement; target of Rs 120: HDFC Securities "/>
    <d v="2020-08-14T12:22:00"/>
    <x v="12"/>
    <s v="Star Cement"/>
    <s v="STARCEMENT"/>
    <n v="120"/>
    <s v="Buy"/>
    <s v="2020-08-14"/>
    <s v="89.2"/>
    <s v="2021-08-16"/>
    <s v="120.0"/>
    <x v="2"/>
    <n v="0.34529147982062774"/>
    <n v="367"/>
    <n v="9.4084871885729627E-4"/>
  </r>
  <r>
    <n v="3023"/>
    <s v="Hold Somany Ceramics; target of Rs 130: Emkay Global Financial "/>
    <d v="2020-08-14T12:22:00"/>
    <x v="0"/>
    <s v="Somany Ceramics"/>
    <s v="SOMANYCERA"/>
    <n v="130"/>
    <s v="Hold"/>
    <s v=""/>
    <s v=""/>
    <s v=""/>
    <s v=""/>
    <x v="0"/>
    <s v=""/>
    <e v="#VALUE!"/>
    <s v=""/>
  </r>
  <r>
    <n v="3024"/>
    <s v="Hold Thermax; target of Rs 800: ICICI Direct "/>
    <d v="2020-08-14T12:22:00"/>
    <x v="8"/>
    <s v="Thermax"/>
    <s v="THERMAX"/>
    <n v="800"/>
    <s v="Hold"/>
    <s v="2020-08-14"/>
    <s v="751.0"/>
    <s v="2020-08-17"/>
    <s v="806.0"/>
    <x v="2"/>
    <n v="7.3235685752330221E-2"/>
    <n v="3"/>
    <n v="2.4411895250776739E-2"/>
  </r>
  <r>
    <n v="3025"/>
    <s v="Hold Ashok Leyland; target of Rs 65: ICICI Direct "/>
    <d v="2020-08-14T12:21:00"/>
    <x v="8"/>
    <s v="Ashok Leyland"/>
    <s v="ASHOKLEY"/>
    <n v="65"/>
    <s v="Hold"/>
    <s v="2020-08-14"/>
    <s v="62.0"/>
    <s v="2020-08-14"/>
    <s v="65.4"/>
    <x v="2"/>
    <n v="5.4838709677419446E-2"/>
    <n v="0"/>
    <n v="5.4838709677419446E-2"/>
  </r>
  <r>
    <n v="3026"/>
    <s v="Hold Graphite India; target of Rs 200: ICICI Direct "/>
    <d v="2020-08-14T12:21:00"/>
    <x v="8"/>
    <s v="Graphite India"/>
    <s v="GRAPHITE"/>
    <n v="200"/>
    <s v="Hold"/>
    <s v="2020-08-14"/>
    <s v="185.5"/>
    <s v="2020-08-20"/>
    <s v="202.0"/>
    <x v="2"/>
    <n v="8.8948787061994605E-2"/>
    <n v="6"/>
    <n v="1.4824797843665768E-2"/>
  </r>
  <r>
    <n v="3027"/>
    <s v="Hold Ashoka Buildcon; target of Rs 70: ICICI Direct "/>
    <d v="2020-08-14T12:21:00"/>
    <x v="8"/>
    <s v="Ashoka Buildcon"/>
    <s v="ASHOKA"/>
    <n v="70"/>
    <s v="Hold"/>
    <s v="2020-08-14"/>
    <s v="66.0"/>
    <s v="2020-08-14"/>
    <s v="72.75"/>
    <x v="2"/>
    <n v="0.10227272727272728"/>
    <n v="0"/>
    <n v="0.10227272727272728"/>
  </r>
  <r>
    <n v="3028"/>
    <s v="Buy Mahanagar Gas; target of Rs 1180: Geojit "/>
    <d v="2020-08-14T12:21:00"/>
    <x v="15"/>
    <s v="Mahanagar Gas"/>
    <s v="MGL"/>
    <n v="1180"/>
    <s v="Buy"/>
    <s v="2020-08-14"/>
    <s v="984.0"/>
    <s v="2021-02-11"/>
    <s v="1184.7"/>
    <x v="2"/>
    <n v="0.20396341463414638"/>
    <n v="181"/>
    <n v="1.1268696941113059E-3"/>
  </r>
  <r>
    <n v="3029"/>
    <s v="Accumulate Gabriel India; target of Rs 103: Geojit "/>
    <d v="2020-08-14T12:21:00"/>
    <x v="15"/>
    <s v="Gabriel India"/>
    <s v="GABRIEL"/>
    <n v="103"/>
    <s v="Accumulate"/>
    <s v="2020-08-14"/>
    <s v="92.0"/>
    <s v="2020-08-19"/>
    <s v="108.45"/>
    <x v="2"/>
    <n v="0.17880434782608698"/>
    <n v="5"/>
    <n v="3.5760869565217394E-2"/>
  </r>
  <r>
    <n v="3030"/>
    <s v="Accumulate Vinati Organics ; target of Rs 1064: Dolat Capital "/>
    <d v="2020-08-14T12:21:00"/>
    <x v="27"/>
    <s v="Vinati Organics"/>
    <s v="VINATIORGA"/>
    <n v="1064"/>
    <s v="Accumulate"/>
    <s v="2020-08-14"/>
    <s v="987.65"/>
    <s v="2020-08-21"/>
    <s v="1074.5"/>
    <x v="2"/>
    <n v="8.7936009720042549E-2"/>
    <n v="7"/>
    <n v="1.2562287102863222E-2"/>
  </r>
  <r>
    <n v="3031"/>
    <s v="Buy Power Grid; target of Rs 221: Motilal Oswal "/>
    <d v="2020-08-13T15:03:00"/>
    <x v="1"/>
    <s v="Power Grid"/>
    <s v="POWERGRID"/>
    <n v="221"/>
    <s v="Buy"/>
    <s v="2020-08-13"/>
    <s v="179.95"/>
    <s v="2021-02-16"/>
    <s v="229.9"/>
    <x v="2"/>
    <n v="0.27757710475131991"/>
    <n v="187"/>
    <n v="1.4843695441247055E-3"/>
  </r>
  <r>
    <n v="3032"/>
    <s v="Buy Motherson Sumi; target of Rs 135: Motilal Oswal "/>
    <d v="2020-08-13T15:03:00"/>
    <x v="1"/>
    <s v="Motherson Sumi"/>
    <s v="MOTHERSUMI"/>
    <n v="135"/>
    <s v="Buy"/>
    <s v="2020-08-13"/>
    <s v="116.75"/>
    <s v="2020-11-18"/>
    <s v="139.45"/>
    <x v="2"/>
    <n v="0.19443254817987143"/>
    <n v="97"/>
    <n v="2.0044592595863035E-3"/>
  </r>
  <r>
    <n v="3033"/>
    <s v="Buy Ipca Laboratories; target of Rs 2420: Motilal Oswal "/>
    <d v="2020-08-13T15:02:00"/>
    <x v="1"/>
    <s v="Ipca Laboratories"/>
    <s v="IPCALAB"/>
    <n v="2420"/>
    <s v="Buy"/>
    <s v="2020-08-13"/>
    <s v="2020.0"/>
    <s v="2020-10-27"/>
    <s v="2441.45"/>
    <x v="2"/>
    <n v="0.20863861386138605"/>
    <n v="75"/>
    <n v="2.7818481848184808E-3"/>
  </r>
  <r>
    <n v="3034"/>
    <s v="Buy KEC International; target of Rs 362: Geojit "/>
    <d v="2020-08-13T15:00:00"/>
    <x v="15"/>
    <s v="KEC International"/>
    <s v="KEC"/>
    <n v="362"/>
    <s v="Buy"/>
    <s v="2020-08-13"/>
    <s v="297.4"/>
    <s v="2020-11-20"/>
    <s v="369.6"/>
    <x v="2"/>
    <n v="0.24277067921990603"/>
    <n v="99"/>
    <n v="2.452229083029354E-3"/>
  </r>
  <r>
    <n v="3035"/>
    <s v="Buy TTK Prestige; target of Rs 6300: Anand Rathi "/>
    <d v="2020-08-13T14:58:00"/>
    <x v="11"/>
    <s v="TTK Prestige"/>
    <s v="TTKPRESTIG"/>
    <n v="6300"/>
    <s v="Buy"/>
    <s v="2020-08-13"/>
    <s v="5426.05"/>
    <s v="2020-09-15"/>
    <s v="6575.0"/>
    <x v="2"/>
    <n v="0.21174703513605658"/>
    <n v="33"/>
    <n v="6.4165768223047454E-3"/>
  </r>
  <r>
    <n v="3036"/>
    <s v="Buy Sonata Software; target of Rs 330: Anand Rathi "/>
    <d v="2020-08-13T14:57:00"/>
    <x v="11"/>
    <s v="Sonata Software"/>
    <s v="SONATSOFTW"/>
    <n v="330"/>
    <s v="Buy"/>
    <s v="2020-08-13"/>
    <s v="300.0"/>
    <s v="2020-08-24"/>
    <s v="331.0"/>
    <x v="2"/>
    <n v="0.10333333333333333"/>
    <n v="11"/>
    <n v="9.3939393939393937E-3"/>
  </r>
  <r>
    <n v="3037"/>
    <s v="Sell Bosch; target of Rs 10,950: ICICI Direct "/>
    <d v="2020-08-13T14:57:00"/>
    <x v="8"/>
    <s v="Bosch"/>
    <s v="BOSCHLTD"/>
    <n v="10950"/>
    <s v="Sell"/>
    <s v=""/>
    <s v=""/>
    <s v="2020-08-13"/>
    <s v="14300.0"/>
    <x v="1"/>
    <s v=""/>
    <e v="#VALUE!"/>
    <s v=""/>
  </r>
  <r>
    <n v="3038"/>
    <s v="Buy Shree Cement; target of Rs 25,000: ICICI Direct "/>
    <d v="2020-08-13T14:57:00"/>
    <x v="8"/>
    <s v="Shree Cement"/>
    <s v="SHREECEM"/>
    <n v="25000"/>
    <s v="Buy"/>
    <s v="2020-08-13"/>
    <s v="21569.0"/>
    <s v="2020-12-01"/>
    <s v="25655.5"/>
    <x v="2"/>
    <n v="0.18946172747925263"/>
    <n v="110"/>
    <n v="1.7223793407204785E-3"/>
  </r>
  <r>
    <n v="3039"/>
    <s v="Buy Caplin Point Laboratories; target of Rs 670: ICICI Direct "/>
    <d v="2020-08-13T14:57:00"/>
    <x v="8"/>
    <s v="Caplin Point Laboratories"/>
    <s v="CAPLIPOINT"/>
    <n v="670"/>
    <s v="Buy"/>
    <s v="2020-08-13"/>
    <s v="510.2"/>
    <s v="2021-06-11"/>
    <s v="682.0"/>
    <x v="2"/>
    <n v="0.33673069384555082"/>
    <n v="302"/>
    <n v="1.1150022975018239E-3"/>
  </r>
  <r>
    <n v="3040"/>
    <s v="Buy Ratnamani Metals and Tubes; target of Rs 1320: ICICI Direct "/>
    <d v="2020-08-13T14:57:00"/>
    <x v="8"/>
    <s v="Ratnamani Metals and Tubes"/>
    <s v="GANDHITUBE"/>
    <n v="1320"/>
    <s v="Buy"/>
    <s v=""/>
    <s v=""/>
    <s v=""/>
    <s v=""/>
    <x v="0"/>
    <s v=""/>
    <e v="#VALUE!"/>
    <s v=""/>
  </r>
  <r>
    <n v="3041"/>
    <s v="Buy Indoco Remedies; target of Rs 330: ICICI Direct "/>
    <d v="2020-08-13T14:56:00"/>
    <x v="8"/>
    <s v="Indoco Remedies"/>
    <s v="INDOCO"/>
    <n v="330"/>
    <s v="Buy"/>
    <s v="2020-08-13"/>
    <s v="254.05"/>
    <s v="2021-01-08"/>
    <s v="330.0"/>
    <x v="2"/>
    <n v="0.29895689824837623"/>
    <n v="148"/>
    <n v="2.0199790422187583E-3"/>
  </r>
  <r>
    <n v="3042"/>
    <s v="Buy VST Tillers Tractors; target of Rs 1980: ICICI Direct "/>
    <d v="2020-08-13T14:56:00"/>
    <x v="8"/>
    <s v="VST Tillers Tractors"/>
    <s v="VSTTILLERS"/>
    <n v="1980"/>
    <s v="Buy"/>
    <s v="2020-08-13"/>
    <s v="1630.0"/>
    <s v="2020-11-12"/>
    <s v="1990.0"/>
    <x v="2"/>
    <n v="0.22085889570552147"/>
    <n v="91"/>
    <n v="2.4270208319288073E-3"/>
  </r>
  <r>
    <n v="3043"/>
    <s v="Reduce Shree Cement; target of Rs 20,900: HDFC Securities "/>
    <d v="2020-08-13T14:56:00"/>
    <x v="12"/>
    <s v="Shree Cement"/>
    <s v="SHREECEM"/>
    <n v="20900"/>
    <s v="Reduce"/>
    <s v="2020-08-31"/>
    <s v="20010.0"/>
    <s v="2020-08-13"/>
    <s v="21569.0"/>
    <x v="2"/>
    <n v="7.7911044477761121E-2"/>
    <n v="18"/>
    <n v="4.328391359875618E-3"/>
  </r>
  <r>
    <n v="3044"/>
    <s v="Reduce Titan; target of Rs 950: HDFC Securities "/>
    <d v="2020-08-13T14:56:00"/>
    <x v="12"/>
    <s v="Titan"/>
    <s v="TITAN"/>
    <n v="950"/>
    <s v="Reduce"/>
    <s v=""/>
    <s v=""/>
    <s v="2020-08-13"/>
    <s v="1064.05"/>
    <x v="1"/>
    <s v=""/>
    <e v="#VALUE!"/>
    <s v=""/>
  </r>
  <r>
    <n v="3045"/>
    <s v="Reduce Symphony; target of Rs 810: HDFC Securities "/>
    <d v="2020-08-13T14:56:00"/>
    <x v="12"/>
    <s v="Symphony"/>
    <s v="SYMPHONY"/>
    <n v="810"/>
    <s v="Reduce"/>
    <s v=""/>
    <s v=""/>
    <s v="2020-08-13"/>
    <s v="832.55"/>
    <x v="1"/>
    <s v=""/>
    <e v="#VALUE!"/>
    <s v=""/>
  </r>
  <r>
    <n v="3046"/>
    <s v="Buy Sobha; target of Rs 348: HDFC Securities "/>
    <d v="2020-08-13T14:55:00"/>
    <x v="12"/>
    <s v="Sobha"/>
    <s v="SOBHA"/>
    <n v="348"/>
    <s v="Buy"/>
    <s v="2020-08-13"/>
    <s v="227.5"/>
    <s v="2020-12-17"/>
    <s v="348.0"/>
    <x v="2"/>
    <n v="0.52967032967032968"/>
    <n v="126"/>
    <n v="4.2037327751613465E-3"/>
  </r>
  <r>
    <n v="3047"/>
    <s v="Buy Dabur; target of Rs 600: Motilal Oswal "/>
    <d v="2020-08-13T14:54:00"/>
    <x v="1"/>
    <s v="Dabur"/>
    <s v="DABUR"/>
    <n v="600"/>
    <s v="Buy"/>
    <s v="2020-08-13"/>
    <s v="508.9"/>
    <s v="2021-07-09"/>
    <s v="605.0"/>
    <x v="2"/>
    <n v="0.18883867164472395"/>
    <n v="330"/>
    <n v="5.722383989234059E-4"/>
  </r>
  <r>
    <n v="3048"/>
    <s v="Hold Wonderla Holidays; target of Rs 162: Sharekhan "/>
    <d v="2020-08-12T17:38:00"/>
    <x v="2"/>
    <s v="Wonderla Holidays"/>
    <s v="WONDERLA"/>
    <n v="162"/>
    <s v="Hold"/>
    <s v=""/>
    <s v=""/>
    <s v=""/>
    <s v=""/>
    <x v="0"/>
    <s v=""/>
    <e v="#VALUE!"/>
    <s v=""/>
  </r>
  <r>
    <n v="3049"/>
    <s v="Buy Ipca Laboratories; target of Rs 2365: Sharekhan "/>
    <d v="2020-08-12T17:38:00"/>
    <x v="2"/>
    <s v="Ipca Laboratories"/>
    <s v="IPCALAB"/>
    <n v="2365"/>
    <s v="Buy"/>
    <s v="2020-08-13"/>
    <s v="2020.0"/>
    <s v="2020-10-27"/>
    <s v="2441.45"/>
    <x v="2"/>
    <n v="0.20863861386138605"/>
    <n v="75"/>
    <n v="2.7818481848184808E-3"/>
  </r>
  <r>
    <n v="3050"/>
    <s v="Hold Shree Cement; target of Rs 23,453: Sharekhan "/>
    <d v="2020-08-12T17:38:00"/>
    <x v="2"/>
    <s v="Shree Cement"/>
    <s v="SHREECEM"/>
    <n v="23453"/>
    <s v="Hold"/>
    <s v="2020-08-13"/>
    <s v="21569.0"/>
    <s v="2020-11-12"/>
    <s v="23624.0"/>
    <x v="2"/>
    <n v="9.5275627057350834E-2"/>
    <n v="91"/>
    <n v="1.046984912718141E-3"/>
  </r>
  <r>
    <n v="3051"/>
    <s v="Hold Bank of Baroda; target of Rs 52: ICICI Direct "/>
    <d v="2020-08-12T17:38:00"/>
    <x v="8"/>
    <s v="Bank of Baroda"/>
    <s v="BANKBARODA"/>
    <n v="52"/>
    <s v="Hold"/>
    <s v="2020-08-13"/>
    <s v="48.8"/>
    <s v="2020-08-28"/>
    <s v="52.2"/>
    <x v="2"/>
    <n v="6.9672131147541103E-2"/>
    <n v="15"/>
    <n v="4.6448087431694065E-3"/>
  </r>
  <r>
    <n v="3052"/>
    <s v="Hold Hindustan Petroleum Corporation; target of Rs 220: ICICI Direct "/>
    <d v="2020-08-12T17:38:00"/>
    <x v="8"/>
    <s v="Hindustan Petroleum Corporation"/>
    <s v="HINDPETRO"/>
    <n v="220"/>
    <s v="Hold"/>
    <s v="2020-08-13"/>
    <s v="212.25"/>
    <s v="2020-11-14"/>
    <s v="221.85"/>
    <x v="2"/>
    <n v="4.5229681978798557E-2"/>
    <n v="93"/>
    <n v="4.8634066643869414E-4"/>
  </r>
  <r>
    <n v="3053"/>
    <s v="Hold Lemon Tree Hotels; target of Rs 26: ICICI Direct "/>
    <d v="2020-08-12T17:38:00"/>
    <x v="8"/>
    <s v="Lemon Tree Hotels"/>
    <s v="LEMONTREE"/>
    <n v="26"/>
    <s v="Hold"/>
    <s v=""/>
    <s v=""/>
    <s v=""/>
    <s v=""/>
    <x v="0"/>
    <s v=""/>
    <e v="#VALUE!"/>
    <s v=""/>
  </r>
  <r>
    <n v="3054"/>
    <s v="Hold Titan Company; target of Rs 1170: ICICI Direct "/>
    <d v="2020-08-12T17:37:00"/>
    <x v="8"/>
    <s v="Titan Company"/>
    <s v="TITAN"/>
    <n v="1170"/>
    <s v="Hold"/>
    <s v="2020-08-13"/>
    <s v="1064.05"/>
    <s v="2020-09-03"/>
    <s v="1191.6"/>
    <x v="2"/>
    <n v="0.11987218645740327"/>
    <n v="21"/>
    <n v="5.7081993551144419E-3"/>
  </r>
  <r>
    <n v="3055"/>
    <s v="Accumulate Shree Cement; target of Rs 19,100: Prabhudas Lilladher "/>
    <d v="2020-08-12T16:10:00"/>
    <x v="7"/>
    <s v="Shree Cement"/>
    <s v="SHREECEM"/>
    <n v="19100"/>
    <s v="Accumulate"/>
    <s v=""/>
    <s v=""/>
    <s v=""/>
    <s v=""/>
    <x v="0"/>
    <s v=""/>
    <e v="#VALUE!"/>
    <s v=""/>
  </r>
  <r>
    <n v="3056"/>
    <s v="Buy Motherson Sumi Systems; target of Rs 125: Prabhudas Lilladher "/>
    <d v="2020-08-12T16:04:00"/>
    <x v="7"/>
    <s v="Motherson Sumi Systems"/>
    <s v="MOTHERSUMI"/>
    <n v="125"/>
    <s v="Buy"/>
    <s v="2020-08-13"/>
    <s v="116.75"/>
    <s v="2020-08-17"/>
    <s v="128.3"/>
    <x v="2"/>
    <n v="9.8929336188436925E-2"/>
    <n v="4"/>
    <n v="2.4732334047109231E-2"/>
  </r>
  <r>
    <n v="3057"/>
    <s v="Accumulate Sterling Tools; target of Rs 210: Dolat Capital "/>
    <d v="2020-08-12T15:57:00"/>
    <x v="27"/>
    <s v="Sterling Tools"/>
    <s v="STERTOOLS"/>
    <n v="210"/>
    <s v="Accumulate"/>
    <s v="2020-08-13"/>
    <s v="180.0"/>
    <s v="2020-12-15"/>
    <s v="215.0"/>
    <x v="2"/>
    <n v="0.19444444444444445"/>
    <n v="124"/>
    <n v="1.5681003584229391E-3"/>
  </r>
  <r>
    <n v="3058"/>
    <s v="Accumulate Mahanagar Gas; target of Rs 1070: Dolat Capital "/>
    <d v="2020-08-12T15:56:00"/>
    <x v="27"/>
    <s v="Mahanagar Gas"/>
    <s v="MGL"/>
    <n v="1070"/>
    <s v="Accumulate"/>
    <s v="2020-08-13"/>
    <s v="990.25"/>
    <s v="2020-08-24"/>
    <s v="1074.9"/>
    <x v="2"/>
    <n v="8.548346377177489E-2"/>
    <n v="11"/>
    <n v="7.7712239792522625E-3"/>
  </r>
  <r>
    <n v="3059"/>
    <s v="Reduce Bank of Baroda; target of Rs 52: Dolat Capital "/>
    <d v="2020-08-12T15:56:00"/>
    <x v="27"/>
    <s v="Bank of Baroda"/>
    <s v="BANKBARODA"/>
    <n v="52"/>
    <s v="Reduce"/>
    <s v=""/>
    <s v=""/>
    <s v=""/>
    <s v=""/>
    <x v="0"/>
    <s v=""/>
    <e v="#VALUE!"/>
    <s v=""/>
  </r>
  <r>
    <n v="3060"/>
    <s v="Buy Power Grid Corporation; target of Rs 220: Dolat Capital "/>
    <d v="2020-08-12T15:56:00"/>
    <x v="27"/>
    <s v="Power Grid Corporation"/>
    <s v="POWERGRID"/>
    <n v="220"/>
    <s v="Buy"/>
    <s v="2020-08-13"/>
    <s v="179.95"/>
    <s v="2021-02-16"/>
    <s v="229.9"/>
    <x v="2"/>
    <n v="0.27757710475131991"/>
    <n v="187"/>
    <n v="1.4843695441247055E-3"/>
  </r>
  <r>
    <n v="3061"/>
    <s v="Buy KEC International; target of Rs 340: Dolat Capital "/>
    <d v="2020-08-12T15:55:00"/>
    <x v="27"/>
    <s v="KEC International"/>
    <s v="KEC"/>
    <n v="340"/>
    <s v="Buy"/>
    <s v="2020-08-13"/>
    <s v="297.4"/>
    <s v="2020-08-28"/>
    <s v="344.6"/>
    <x v="2"/>
    <n v="0.15870880968392753"/>
    <n v="15"/>
    <n v="1.0580587312261835E-2"/>
  </r>
  <r>
    <n v="3062"/>
    <s v="Buy Titan Company; target of Rs 1301: Dolat Capital "/>
    <d v="2020-08-12T15:33:00"/>
    <x v="27"/>
    <s v="Titan Company"/>
    <s v="TITAN"/>
    <n v="1301"/>
    <s v="Buy"/>
    <s v="2020-08-13"/>
    <s v="1064.05"/>
    <s v="2020-11-10"/>
    <s v="1312.0"/>
    <x v="2"/>
    <n v="0.23302476387387816"/>
    <n v="89"/>
    <n v="2.6182557738637998E-3"/>
  </r>
  <r>
    <n v="3063"/>
    <s v="Buy Ramco Systems; target of Rs 250: Dolat Capital "/>
    <d v="2020-08-12T15:32:00"/>
    <x v="27"/>
    <s v="Ramco Systems"/>
    <s v="RAMCOSYS"/>
    <n v="250"/>
    <s v="Buy"/>
    <s v="2020-08-13"/>
    <s v="181.9"/>
    <s v="2020-08-27"/>
    <s v="257.75"/>
    <x v="2"/>
    <n v="0.4169873556899395"/>
    <n v="14"/>
    <n v="2.9784811120709964E-2"/>
  </r>
  <r>
    <n v="3064"/>
    <s v="Buy Nucleus Software Exports; target of Rs 450: Dolat Capital "/>
    <d v="2020-08-12T15:32:00"/>
    <x v="27"/>
    <s v="Nucleus Software Exports"/>
    <s v="NUCLEUS"/>
    <n v="450"/>
    <s v="Buy"/>
    <s v=""/>
    <s v=""/>
    <s v=""/>
    <s v=""/>
    <x v="0"/>
    <s v=""/>
    <e v="#VALUE!"/>
    <s v=""/>
  </r>
  <r>
    <n v="3065"/>
    <s v="Buy Radico Khaitan; target of Rs 507: Dolat Capital "/>
    <d v="2020-08-12T15:31:00"/>
    <x v="27"/>
    <s v="Radico Khaitan"/>
    <s v="RADICO"/>
    <n v="507"/>
    <s v="Buy"/>
    <s v="2020-08-13"/>
    <s v="385.0"/>
    <s v="2021-01-08"/>
    <s v="515.0"/>
    <x v="2"/>
    <n v="0.33766233766233766"/>
    <n v="148"/>
    <n v="2.2815022815022815E-3"/>
  </r>
  <r>
    <n v="3066"/>
    <s v="Buy JK Lakshmi Cement; target of Rs 370: Anand Rathi "/>
    <d v="2020-08-12T15:31:00"/>
    <x v="11"/>
    <s v="JK Lakshmi Cement"/>
    <s v="JKLAKSHMI"/>
    <n v="370"/>
    <s v="Buy"/>
    <s v="2020-08-13"/>
    <s v="287.2"/>
    <s v="2021-02-08"/>
    <s v="371.0"/>
    <x v="2"/>
    <n v="0.29178272980501396"/>
    <n v="179"/>
    <n v="1.6300711162291282E-3"/>
  </r>
  <r>
    <n v="3067"/>
    <s v="Buy Lupin; target of Rs 979; KRChoksey "/>
    <d v="2020-08-12T15:30:00"/>
    <x v="11"/>
    <s v="Lupin target of Rs 979"/>
    <s v="SOFTTECH"/>
    <n v="370"/>
    <s v="Buy"/>
    <s v=""/>
    <s v=""/>
    <s v=""/>
    <s v=""/>
    <x v="0"/>
    <s v=""/>
    <e v="#VALUE!"/>
    <s v=""/>
  </r>
  <r>
    <n v="3068"/>
    <s v="Hold Amara Raja Batteries; target of Rs 818: Geojit "/>
    <d v="2020-08-12T15:30:00"/>
    <x v="15"/>
    <s v="Amara Raja Batteries"/>
    <s v="AMARAJABAT"/>
    <n v="818"/>
    <s v="Hold"/>
    <s v="2020-08-13"/>
    <s v="743.45"/>
    <s v="2020-11-10"/>
    <s v="836.0"/>
    <x v="2"/>
    <n v="0.12448718810948947"/>
    <n v="89"/>
    <n v="1.398732450668421E-3"/>
  </r>
  <r>
    <n v="3069"/>
    <s v="Buy Triveni Engineering; target of Rs 95: ICICI Direct "/>
    <d v="2020-08-12T15:30:00"/>
    <x v="8"/>
    <s v="Triveni Engineering"/>
    <s v="TRIVENI"/>
    <n v="95"/>
    <s v="Buy"/>
    <s v="2020-08-13"/>
    <s v="78.45"/>
    <s v="2021-03-03"/>
    <s v="96.0"/>
    <x v="2"/>
    <n v="0.22370936902485655"/>
    <n v="202"/>
    <n v="1.1074721238854286E-3"/>
  </r>
  <r>
    <n v="3070"/>
    <s v="Buy Sonata Software; target of Rs 330: ICICI Direct "/>
    <d v="2020-08-12T15:29:00"/>
    <x v="8"/>
    <s v="Sonata Software"/>
    <s v="SONATSOFTW"/>
    <n v="330"/>
    <s v="Buy"/>
    <s v="2020-08-12"/>
    <s v="280.0"/>
    <s v="2020-08-24"/>
    <s v="331.0"/>
    <x v="2"/>
    <n v="0.18214285714285713"/>
    <n v="12"/>
    <n v="1.5178571428571428E-2"/>
  </r>
  <r>
    <n v="3071"/>
    <s v="Buy KEC International; target of Rs 340: ICICI Direct "/>
    <d v="2020-08-12T15:29:00"/>
    <x v="8"/>
    <s v="KEC International"/>
    <s v="KEC"/>
    <n v="340"/>
    <s v="Buy"/>
    <s v="2020-08-12"/>
    <s v="293.0"/>
    <s v="2020-08-28"/>
    <s v="344.6"/>
    <x v="2"/>
    <n v="0.17610921501706492"/>
    <n v="16"/>
    <n v="1.1006825938566557E-2"/>
  </r>
  <r>
    <n v="3072"/>
    <s v="Buy Ipca Laboratories; target of Rs 2400: ICICI Direct "/>
    <d v="2020-08-12T15:29:00"/>
    <x v="8"/>
    <s v="Ipca Laboratories"/>
    <s v="IPCALAB"/>
    <n v="2400"/>
    <s v="Buy"/>
    <s v="2020-08-12"/>
    <s v="2008.0"/>
    <s v="2020-10-27"/>
    <s v="2441.45"/>
    <x v="2"/>
    <n v="0.21586155378486047"/>
    <n v="76"/>
    <n v="2.8402836024323747E-3"/>
  </r>
  <r>
    <n v="3073"/>
    <s v="Buy KEC International; target of Rs 370: Sharekhan "/>
    <d v="2020-08-12T15:28:00"/>
    <x v="2"/>
    <s v="KEC International"/>
    <s v="KEC"/>
    <n v="370"/>
    <s v="Buy"/>
    <s v="2020-08-12"/>
    <s v="293.0"/>
    <s v="2020-12-01"/>
    <s v="377.7"/>
    <x v="2"/>
    <n v="0.28907849829351534"/>
    <n v="111"/>
    <n v="2.604310795437075E-3"/>
  </r>
  <r>
    <n v="3074"/>
    <s v="Buy Amber Enterprises India; target of Rs 1980: ICICI Direct "/>
    <d v="2020-08-12T15:28:00"/>
    <x v="8"/>
    <s v="Amber Enterprises India"/>
    <s v="AMBER"/>
    <n v="1980"/>
    <s v="Buy"/>
    <s v="2020-08-12"/>
    <s v="1712.75"/>
    <s v="2020-09-08"/>
    <s v="1999.9"/>
    <x v="2"/>
    <n v="0.16765435702817114"/>
    <n v="27"/>
    <n v="6.2094206306730054E-3"/>
  </r>
  <r>
    <n v="3075"/>
    <s v="Buy Bajaj Electricals; target of Rs 500: ICICI Direct "/>
    <d v="2020-08-12T15:28:00"/>
    <x v="8"/>
    <s v="Bajaj Electricals"/>
    <s v="BAJAJCON"/>
    <n v="500"/>
    <s v="Buy"/>
    <s v=""/>
    <s v=""/>
    <s v=""/>
    <s v=""/>
    <x v="0"/>
    <s v=""/>
    <e v="#VALUE!"/>
    <s v=""/>
  </r>
  <r>
    <n v="3076"/>
    <s v="Hold Indoco Remedies; target of Rs 243: Prabhudas Lilladher "/>
    <d v="2020-08-12T15:27:00"/>
    <x v="7"/>
    <s v="Indoco Remedies"/>
    <s v="INDOCO"/>
    <n v="243"/>
    <s v="Hold"/>
    <s v=""/>
    <s v=""/>
    <s v=""/>
    <s v=""/>
    <x v="0"/>
    <s v=""/>
    <e v="#VALUE!"/>
    <s v=""/>
  </r>
  <r>
    <n v="3077"/>
    <s v="Buy Adani Ports and Special Economic Zone; target of Rs 400: Dolat Capital "/>
    <d v="2020-08-12T15:27:00"/>
    <x v="27"/>
    <s v="Adani Ports and Special Economic Zone"/>
    <s v="ADANIENT"/>
    <n v="400"/>
    <s v="Buy"/>
    <s v="2020-08-12"/>
    <s v="195.8"/>
    <s v="2020-11-17"/>
    <s v="401.95"/>
    <x v="2"/>
    <n v="1.0528600612870274"/>
    <n v="97"/>
    <n v="1.0854227435948736E-2"/>
  </r>
  <r>
    <n v="3078"/>
    <s v="Buy Oracle Financial Services Software; target of Rs 4000: Dolat Capital "/>
    <d v="2020-08-12T15:27:00"/>
    <x v="27"/>
    <s v="Oracle Financial Services Software"/>
    <s v="OFSS"/>
    <n v="4000"/>
    <s v="Buy"/>
    <s v="2020-08-12"/>
    <s v="3110.0"/>
    <s v="2021-07-13"/>
    <s v="4074.85"/>
    <x v="2"/>
    <n v="0.31024115755627008"/>
    <n v="335"/>
    <n v="9.2609300763065697E-4"/>
  </r>
  <r>
    <n v="3079"/>
    <s v="Accumulate IPCA Laboratories ; target of Rs 2106: Dolat Capital "/>
    <d v="2020-08-12T15:26:00"/>
    <x v="27"/>
    <s v="IPCA Laboratories"/>
    <s v="IPCALAB"/>
    <n v="2106"/>
    <s v="Accumulate"/>
    <s v="2020-08-12"/>
    <s v="2008.0"/>
    <s v="2020-09-14"/>
    <s v="2169.95"/>
    <x v="2"/>
    <n v="8.0652390438246915E-2"/>
    <n v="33"/>
    <n v="2.4440118314620275E-3"/>
  </r>
  <r>
    <n v="3080"/>
    <s v="Buy KEC International; target of Rs 355: YES Securities "/>
    <d v="2020-08-12T15:22:00"/>
    <x v="6"/>
    <s v="KEC International"/>
    <s v="KEC"/>
    <n v="355"/>
    <s v="Buy"/>
    <s v="2020-08-12"/>
    <s v="293.0"/>
    <s v="2020-09-15"/>
    <s v="359.5"/>
    <x v="2"/>
    <n v="0.22696245733788395"/>
    <n v="34"/>
    <n v="6.6753663922907045E-3"/>
  </r>
  <r>
    <n v="3081"/>
    <s v="Reduce Bajaj Electricals; target of Rs 428: YES Securities "/>
    <d v="2020-08-12T15:22:00"/>
    <x v="6"/>
    <s v="Bajaj Electricals"/>
    <s v="BAJAJCON"/>
    <n v="428"/>
    <s v="Reduce"/>
    <s v=""/>
    <s v=""/>
    <s v=""/>
    <s v=""/>
    <x v="0"/>
    <s v=""/>
    <e v="#VALUE!"/>
    <s v=""/>
  </r>
  <r>
    <n v="3082"/>
    <s v="Buy KEC International; target of Rs 333: Prabhudas Lilladher "/>
    <d v="2020-08-12T15:19:00"/>
    <x v="7"/>
    <s v="KEC International"/>
    <s v="KEC"/>
    <n v="333"/>
    <s v="Buy"/>
    <s v="2020-08-12"/>
    <s v="293.0"/>
    <s v="2020-08-27"/>
    <s v="336.7"/>
    <x v="2"/>
    <n v="0.14914675767918084"/>
    <n v="15"/>
    <n v="9.9431171786120553E-3"/>
  </r>
  <r>
    <n v="3083"/>
    <s v="Buy Siemens; target of Rs 1402: Prabhudas Lilladher "/>
    <d v="2020-08-12T15:18:00"/>
    <x v="7"/>
    <s v="Siemens"/>
    <s v="SIEMENS"/>
    <n v="1402"/>
    <s v="Buy"/>
    <s v="2020-08-12"/>
    <s v="1154.0"/>
    <s v="2020-11-12"/>
    <s v="1414.0"/>
    <x v="2"/>
    <n v="0.22530329289428075"/>
    <n v="92"/>
    <n v="2.4489488358073993E-3"/>
  </r>
  <r>
    <n v="3084"/>
    <s v="Buy Bajaj Electricals; target of Rs 500: Prabhudas Lilladher "/>
    <d v="2020-08-12T15:17:00"/>
    <x v="7"/>
    <s v="Bajaj Electricals"/>
    <s v="BAJAJCON"/>
    <n v="500"/>
    <s v="Buy"/>
    <s v=""/>
    <s v=""/>
    <s v=""/>
    <s v=""/>
    <x v="0"/>
    <s v=""/>
    <e v="#VALUE!"/>
    <s v=""/>
  </r>
  <r>
    <n v="3085"/>
    <s v="Accumulate Shaily Engineering Plastics; target of Rs 533: Prabhudas Lilladher "/>
    <d v="2020-08-12T15:17:00"/>
    <x v="7"/>
    <s v="Shaily Engineering Plastics"/>
    <s v="SHAILY"/>
    <n v="533"/>
    <s v="Accumulate"/>
    <s v=""/>
    <s v=""/>
    <s v=""/>
    <s v=""/>
    <x v="0"/>
    <s v=""/>
    <e v="#VALUE!"/>
    <s v=""/>
  </r>
  <r>
    <n v="3086"/>
    <s v="Hold Titan Company; target of Rs 1057: Prabhudas Lilladher "/>
    <d v="2020-08-12T15:16:00"/>
    <x v="7"/>
    <s v="Titan Company"/>
    <s v="TITAN"/>
    <n v="1057"/>
    <s v="Hold"/>
    <s v=""/>
    <s v=""/>
    <s v=""/>
    <s v=""/>
    <x v="0"/>
    <s v=""/>
    <e v="#VALUE!"/>
    <s v=""/>
  </r>
  <r>
    <n v="3087"/>
    <s v="Hold Amber Enterprises India; target of Rs 1619: Emkay Global Financial "/>
    <d v="2020-08-12T15:15:00"/>
    <x v="0"/>
    <s v="Amber Enterprises India"/>
    <s v="AMBER"/>
    <n v="1619"/>
    <s v="Hold"/>
    <s v=""/>
    <s v=""/>
    <s v=""/>
    <s v=""/>
    <x v="0"/>
    <s v=""/>
    <e v="#VALUE!"/>
    <s v=""/>
  </r>
  <r>
    <n v="3088"/>
    <s v="Hold Magma Fincorp; target of Rs 31: Emkay Global Financial "/>
    <d v="2020-08-12T15:15:00"/>
    <x v="0"/>
    <s v="Magma Fincorp"/>
    <s v="POONAWALLA"/>
    <n v="31"/>
    <s v="Hold"/>
    <s v=""/>
    <s v=""/>
    <s v=""/>
    <s v=""/>
    <x v="0"/>
    <s v=""/>
    <e v="#VALUE!"/>
    <s v=""/>
  </r>
  <r>
    <n v="3089"/>
    <s v="Hold Bank of Baroda; target of Rs 55: Emkay Global Financial "/>
    <d v="2020-08-12T15:15:00"/>
    <x v="0"/>
    <s v="Bank of Baroda"/>
    <s v="BANKBARODA"/>
    <n v="55"/>
    <s v="Hold"/>
    <s v="2020-08-12"/>
    <s v="47.6"/>
    <s v="2020-12-02"/>
    <s v="55.25"/>
    <x v="2"/>
    <n v="0.16071428571428567"/>
    <n v="112"/>
    <n v="1.4349489795918364E-3"/>
  </r>
  <r>
    <n v="3090"/>
    <s v="Buy Mahanagar Gas; target of Rs 1380: Sharekhan "/>
    <d v="2020-08-12T15:14:00"/>
    <x v="2"/>
    <s v="Mahanagar Gas"/>
    <s v="MGL"/>
    <n v="1380"/>
    <s v="Buy"/>
    <s v="2020-08-12"/>
    <s v="971.3"/>
    <s v=""/>
    <s v=""/>
    <x v="1"/>
    <s v=""/>
    <e v="#VALUE!"/>
    <s v=""/>
  </r>
  <r>
    <n v="3091"/>
    <s v="Buy Titan Company; target of Rs 1200: Sharekhan "/>
    <d v="2020-08-12T15:14:00"/>
    <x v="2"/>
    <s v="Titan Company"/>
    <s v="TITAN"/>
    <n v="1200"/>
    <s v="Buy"/>
    <s v="2020-08-12"/>
    <s v="1068.0"/>
    <s v="2020-09-15"/>
    <s v="1220.0"/>
    <x v="2"/>
    <n v="0.14232209737827714"/>
    <n v="34"/>
    <n v="4.1859440405375634E-3"/>
  </r>
  <r>
    <n v="3092"/>
    <s v="Hold Bank of Baroda; target of Rs 56: Sharekhan "/>
    <d v="2020-08-12T15:14:00"/>
    <x v="2"/>
    <s v="Bank of Baroda"/>
    <s v="BANKBARODA"/>
    <n v="56"/>
    <s v="Hold"/>
    <s v="2020-08-12"/>
    <s v="47.6"/>
    <s v="2020-12-03"/>
    <s v="58.7"/>
    <x v="2"/>
    <n v="0.2331932773109244"/>
    <n v="113"/>
    <n v="2.0636573213356144E-3"/>
  </r>
  <r>
    <n v="3093"/>
    <s v="Buy Titan Company; target of Rs 1300: Motilal Oswal "/>
    <d v="2020-08-12T15:12:00"/>
    <x v="1"/>
    <s v="Titan Company"/>
    <s v="TITAN"/>
    <n v="1300"/>
    <s v="Buy"/>
    <s v="2020-08-12"/>
    <s v="1068.0"/>
    <s v="2020-11-10"/>
    <s v="1312.0"/>
    <x v="2"/>
    <n v="0.22846441947565543"/>
    <n v="90"/>
    <n v="2.5384935497295047E-3"/>
  </r>
  <r>
    <n v="3094"/>
    <s v="Buy Lemon Tree Hotels; target of Rs 33: Motilal Oswal "/>
    <d v="2020-08-12T15:11:00"/>
    <x v="1"/>
    <s v="Lemon Tree Hotels"/>
    <s v="LEMONTREE"/>
    <n v="33"/>
    <s v="Buy"/>
    <s v="2020-08-12"/>
    <s v="27.75"/>
    <s v="2020-08-14"/>
    <s v="33.9"/>
    <x v="2"/>
    <n v="0.22162162162162158"/>
    <n v="2"/>
    <n v="0.11081081081081079"/>
  </r>
  <r>
    <n v="3095"/>
    <s v="Buy Container Corporation; target of Rs 455: Motilal Oswal "/>
    <d v="2020-08-12T15:11:00"/>
    <x v="1"/>
    <s v="Container Corporation"/>
    <s v="CONCOR"/>
    <n v="455"/>
    <s v="Buy"/>
    <s v="2020-08-12"/>
    <s v="378.0"/>
    <s v="2021-01-29"/>
    <s v="457.45"/>
    <x v="2"/>
    <n v="0.21018518518518514"/>
    <n v="170"/>
    <n v="1.2363834422657949E-3"/>
  </r>
  <r>
    <n v="3096"/>
    <s v="Buy Mahindra and Mahindra; target of Rs 720: Motilal Oswal "/>
    <d v="2020-08-11T18:59:00"/>
    <x v="1"/>
    <s v="Mahindra and Mahindra"/>
    <s v="MHRIL"/>
    <n v="720"/>
    <s v="Buy"/>
    <s v=""/>
    <s v=""/>
    <s v=""/>
    <s v=""/>
    <x v="0"/>
    <s v=""/>
    <e v="#VALUE!"/>
    <s v=""/>
  </r>
  <r>
    <n v="3097"/>
    <s v="Buy Torrent Power; target of Rs 392: Motilal Oswal "/>
    <d v="2020-08-11T18:59:00"/>
    <x v="1"/>
    <s v="Torrent Power"/>
    <s v="TORNTPOWER"/>
    <n v="392"/>
    <s v="Buy"/>
    <s v="2020-08-12"/>
    <s v="339.7"/>
    <s v="2021-02-25"/>
    <s v="395.75"/>
    <x v="2"/>
    <n v="0.16499852811304097"/>
    <n v="197"/>
    <n v="8.3755598026924352E-4"/>
  </r>
  <r>
    <n v="3098"/>
    <s v="Buy Dalmia Bharat ; target of Rs 895: Motilal Oswal "/>
    <d v="2020-08-11T18:59:00"/>
    <x v="1"/>
    <s v="Dalmia Bharat"/>
    <s v="DALMIASUG"/>
    <n v="895"/>
    <s v="Buy"/>
    <s v=""/>
    <s v=""/>
    <s v=""/>
    <s v=""/>
    <x v="0"/>
    <s v=""/>
    <e v="#VALUE!"/>
    <s v=""/>
  </r>
  <r>
    <n v="3099"/>
    <s v="Buy Emami ; target of Rs 310: Motilal Oswal "/>
    <d v="2020-08-11T18:59:00"/>
    <x v="1"/>
    <s v="Emami"/>
    <s v="EMAMILTD"/>
    <n v="310"/>
    <s v="Buy"/>
    <s v=""/>
    <s v=""/>
    <s v=""/>
    <s v=""/>
    <x v="0"/>
    <s v=""/>
    <e v="#VALUE!"/>
    <s v=""/>
  </r>
  <r>
    <n v="3100"/>
    <s v="Buy Divi’s Laboratories; target of Rs 3350: Motilal Oswal "/>
    <d v="2020-08-11T18:59:00"/>
    <x v="1"/>
    <s v="Divi’s Laboratories"/>
    <s v="ALPA"/>
    <n v="3350"/>
    <s v="Buy"/>
    <s v=""/>
    <s v=""/>
    <s v=""/>
    <s v=""/>
    <x v="0"/>
    <s v=""/>
    <e v="#VALUE!"/>
    <s v=""/>
  </r>
  <r>
    <n v="3101"/>
    <s v="Buy Lupin; target of Rs 1015: Motilal Oswal "/>
    <d v="2020-08-11T18:59:00"/>
    <x v="1"/>
    <s v="Lupin"/>
    <s v="LUPIN"/>
    <n v="1015"/>
    <s v="Buy"/>
    <s v="2020-08-12"/>
    <s v="952.95"/>
    <s v="2020-08-14"/>
    <s v="1023.55"/>
    <x v="2"/>
    <n v="7.4085733774069892E-2"/>
    <n v="2"/>
    <n v="3.7042866887034946E-2"/>
  </r>
  <r>
    <n v="3102"/>
    <s v="Buy ALKEM Laboraties; target of Rs 3665: Motilal Oswal "/>
    <d v="2020-08-11T18:59:00"/>
    <x v="1"/>
    <s v="ALKEM Laboraties"/>
    <s v="ALKEM"/>
    <n v="3665"/>
    <s v="Buy"/>
    <s v="2020-08-12"/>
    <s v="2810.0"/>
    <s v="2021-08-11"/>
    <s v="3697.0"/>
    <x v="2"/>
    <n v="0.31565836298932387"/>
    <n v="364"/>
    <n v="8.6719330491572487E-4"/>
  </r>
  <r>
    <n v="3103"/>
    <s v="Buy Aditya Birla Capital; target of Rs 86: Motilal Oswal "/>
    <d v="2020-08-11T18:59:00"/>
    <x v="1"/>
    <s v="Aditya Birla Capital"/>
    <s v="ABCAPITAL"/>
    <n v="86"/>
    <s v="Buy"/>
    <s v="2020-08-12"/>
    <s v="59.0"/>
    <s v="2020-11-18"/>
    <s v="87.0"/>
    <x v="2"/>
    <n v="0.47457627118644069"/>
    <n v="98"/>
    <n v="4.8426150121065378E-3"/>
  </r>
  <r>
    <n v="3104"/>
    <s v="Buy Birla Corporation ; target of Rs 790: Motilal Oswal "/>
    <d v="2020-08-11T18:59:00"/>
    <x v="1"/>
    <s v="Birla Corporation"/>
    <s v="BIRLACORPN"/>
    <n v="790"/>
    <s v="Buy"/>
    <s v="2020-08-12"/>
    <s v="599.8"/>
    <s v="2021-02-03"/>
    <s v="822.0"/>
    <x v="2"/>
    <n v="0.37045681893964666"/>
    <n v="175"/>
    <n v="2.1168961082265523E-3"/>
  </r>
  <r>
    <n v="3105"/>
    <s v="Buy Pidilite Industries; target of Rs 1645: Sharekhan "/>
    <d v="2020-08-11T18:58:00"/>
    <x v="2"/>
    <s v="Pidilite Industries"/>
    <s v="PIDILITIND"/>
    <n v="1645"/>
    <s v="Buy"/>
    <s v="2020-08-12"/>
    <s v="1380.8"/>
    <s v="2020-12-10"/>
    <s v="1657.95"/>
    <x v="2"/>
    <n v="0.20071697566628049"/>
    <n v="120"/>
    <n v="1.6726414638856709E-3"/>
  </r>
  <r>
    <n v="3106"/>
    <s v="Buy Mahindra and Mahindra; target of Rs 750: Sharekhan "/>
    <d v="2020-08-11T18:58:00"/>
    <x v="2"/>
    <s v="Mahindra and Mahindra"/>
    <s v="MHRIL"/>
    <n v="750"/>
    <s v="Buy"/>
    <s v=""/>
    <s v=""/>
    <s v=""/>
    <s v=""/>
    <x v="0"/>
    <s v=""/>
    <e v="#VALUE!"/>
    <s v=""/>
  </r>
  <r>
    <n v="3107"/>
    <s v="Buy Divis Laboratories; target of Rs 3400: Sharekhan "/>
    <d v="2020-08-11T18:58:00"/>
    <x v="2"/>
    <s v="Divis Laboratories"/>
    <s v="DIVISLAB"/>
    <n v="3400"/>
    <s v="Buy"/>
    <s v="2020-08-12"/>
    <s v="3122.0"/>
    <s v="2020-11-09"/>
    <s v="3463.4"/>
    <x v="2"/>
    <n v="0.10935297885970535"/>
    <n v="89"/>
    <n v="1.2286851557270265E-3"/>
  </r>
  <r>
    <n v="3108"/>
    <s v="Buy Rallis India; target of Rs 335: Emkay Global Financial "/>
    <d v="2020-08-11T18:58:00"/>
    <x v="0"/>
    <s v="Rallis India"/>
    <s v="RALLIS"/>
    <n v="335"/>
    <s v="Buy"/>
    <s v="2020-08-12"/>
    <s v="305.0"/>
    <s v="2020-08-26"/>
    <s v="339.8"/>
    <x v="2"/>
    <n v="0.11409836065573774"/>
    <n v="14"/>
    <n v="8.1498829039812672E-3"/>
  </r>
  <r>
    <n v="3109"/>
    <s v="Buy Cipla; target of Rs 805: HDFC Securities "/>
    <d v="2020-08-11T18:58:00"/>
    <x v="12"/>
    <s v="Cipla"/>
    <s v="CIPLA"/>
    <n v="805"/>
    <s v="Buy"/>
    <s v="2020-08-12"/>
    <s v="778.0"/>
    <s v="2020-09-18"/>
    <s v="819.3"/>
    <x v="2"/>
    <n v="5.3084832904884263E-2"/>
    <n v="37"/>
    <n v="1.4347252136455205E-3"/>
  </r>
  <r>
    <n v="3110"/>
    <s v="Buy Amara Raja Batteries; target of Rs 803: Emkay Global Financial "/>
    <d v="2020-08-11T16:17:00"/>
    <x v="0"/>
    <s v="Amara Raja Batteries"/>
    <s v="AMARAJABAT"/>
    <n v="803"/>
    <s v="Buy"/>
    <s v="2020-08-12"/>
    <s v="739.6"/>
    <s v="2020-11-05"/>
    <s v="805.0"/>
    <x v="2"/>
    <n v="8.8426176311519708E-2"/>
    <n v="85"/>
    <n v="1.0403079566061143E-3"/>
  </r>
  <r>
    <n v="3111"/>
    <s v="Hold Kajaria Ceramics; target of Rs 386: Emkay Global Financial "/>
    <d v="2020-08-11T16:17:00"/>
    <x v="0"/>
    <s v="Kajaria Ceramics"/>
    <s v="KAJARIACER"/>
    <n v="386"/>
    <s v="Hold"/>
    <s v=""/>
    <s v=""/>
    <s v=""/>
    <s v=""/>
    <x v="0"/>
    <s v=""/>
    <e v="#VALUE!"/>
    <s v=""/>
  </r>
  <r>
    <n v="3112"/>
    <s v="Hold Lupin; target of Rs 905: Emkay Global Financial "/>
    <d v="2020-08-11T16:17:00"/>
    <x v="0"/>
    <s v="Lupin"/>
    <s v="LUPIN"/>
    <n v="905"/>
    <s v="Hold"/>
    <s v=""/>
    <s v=""/>
    <s v=""/>
    <s v=""/>
    <x v="0"/>
    <s v=""/>
    <e v="#VALUE!"/>
    <s v=""/>
  </r>
  <r>
    <n v="3113"/>
    <s v="Hold Emami; target of Rs 270: Emkay Global Financial "/>
    <d v="2020-08-11T16:17:00"/>
    <x v="0"/>
    <s v="Emami"/>
    <s v="EMAMILTD"/>
    <n v="270"/>
    <s v="Hold"/>
    <s v=""/>
    <s v=""/>
    <s v=""/>
    <s v=""/>
    <x v="0"/>
    <s v=""/>
    <e v="#VALUE!"/>
    <s v=""/>
  </r>
  <r>
    <n v="3114"/>
    <s v="Buy Birla Corporation; target of Rs 943: YES Securities "/>
    <d v="2020-08-11T16:17:00"/>
    <x v="6"/>
    <s v="Birla Corporation"/>
    <s v="BIRLACORPN"/>
    <n v="943"/>
    <s v="Buy"/>
    <s v="2020-08-12"/>
    <s v="599.8"/>
    <s v="2021-03-31"/>
    <s v="960.0"/>
    <x v="2"/>
    <n v="0.60053351117039022"/>
    <n v="231"/>
    <n v="2.5997121695687888E-3"/>
  </r>
  <r>
    <n v="3115"/>
    <s v="Buy Apar Industries; target of Rs 360: YES Securities "/>
    <d v="2020-08-11T16:17:00"/>
    <x v="6"/>
    <s v="Apar Industries"/>
    <s v="APARINDS"/>
    <n v="360"/>
    <s v="Buy"/>
    <s v="2020-08-12"/>
    <s v="303.9"/>
    <s v="2020-08-24"/>
    <s v="377.0"/>
    <x v="2"/>
    <n v="0.24053965120105308"/>
    <n v="12"/>
    <n v="2.0044970933421089E-2"/>
  </r>
  <r>
    <n v="3116"/>
    <s v="Reduce United Breweries; target of Rs 1033: Dolat Capital "/>
    <d v="2020-08-11T16:17:00"/>
    <x v="27"/>
    <s v="United Breweries"/>
    <s v="UBL"/>
    <n v="1033"/>
    <s v="Reduce"/>
    <s v=""/>
    <s v=""/>
    <s v=""/>
    <s v=""/>
    <x v="0"/>
    <s v=""/>
    <e v="#VALUE!"/>
    <s v=""/>
  </r>
  <r>
    <n v="3117"/>
    <s v="Reduce ITC; target of Rs 213: Dolat Capital "/>
    <d v="2020-08-11T16:17:00"/>
    <x v="27"/>
    <s v="ITC"/>
    <s v="ITC"/>
    <n v="213"/>
    <s v="Reduce"/>
    <s v=""/>
    <s v=""/>
    <s v=""/>
    <s v=""/>
    <x v="0"/>
    <s v=""/>
    <e v="#VALUE!"/>
    <s v=""/>
  </r>
  <r>
    <n v="3118"/>
    <s v="Reduce Emami; target of Rs 232: HDFC Securities "/>
    <d v="2020-08-11T16:16:00"/>
    <x v="12"/>
    <s v="Emami"/>
    <s v="EMAMILTD"/>
    <n v="232"/>
    <s v="Reduce"/>
    <s v=""/>
    <s v=""/>
    <s v="2020-08-12"/>
    <s v="333.5"/>
    <x v="1"/>
    <s v=""/>
    <e v="#VALUE!"/>
    <s v=""/>
  </r>
  <r>
    <n v="3119"/>
    <s v="Buy Dalmia Bharat; target of Rs 1005: HDFC Securities "/>
    <d v="2020-08-11T16:16:00"/>
    <x v="12"/>
    <s v="Dalmia Bharat"/>
    <s v="DALMIASUG"/>
    <n v="1005"/>
    <s v="Buy"/>
    <s v=""/>
    <s v=""/>
    <s v=""/>
    <s v=""/>
    <x v="0"/>
    <s v=""/>
    <e v="#VALUE!"/>
    <s v=""/>
  </r>
  <r>
    <n v="3120"/>
    <s v="Buy Lakshmi Cement; target of Rs 385: HDFC Securities "/>
    <d v="2020-08-11T16:16:00"/>
    <x v="12"/>
    <s v="Lakshmi Cement"/>
    <s v="JKLAKSHMI"/>
    <n v="385"/>
    <s v="Buy"/>
    <s v="2020-08-12"/>
    <s v="283.2"/>
    <s v="2021-02-09"/>
    <s v="388.9"/>
    <x v="2"/>
    <n v="0.37323446327683613"/>
    <n v="181"/>
    <n v="2.0620688578830725E-3"/>
  </r>
  <r>
    <n v="3121"/>
    <s v="Buy Gujarat State Petronet; target of Rs 252: HDFC Securities "/>
    <d v="2020-08-11T16:16:00"/>
    <x v="12"/>
    <s v="Gujarat State Petronet"/>
    <s v="GSPL"/>
    <n v="252"/>
    <s v="Buy"/>
    <s v="2020-08-12"/>
    <s v="214.95"/>
    <s v="2021-02-18"/>
    <s v="276.7"/>
    <x v="2"/>
    <n v="0.28727611072342407"/>
    <n v="190"/>
    <n v="1.5119795301232846E-3"/>
  </r>
  <r>
    <n v="3122"/>
    <s v="Buy Lupin; target of Rs 980: HDFC Securities "/>
    <d v="2020-08-11T16:16:00"/>
    <x v="12"/>
    <s v="Lupin"/>
    <s v="LUPIN"/>
    <n v="980"/>
    <s v="Buy"/>
    <s v="2020-08-12"/>
    <s v="952.95"/>
    <s v="2020-08-14"/>
    <s v="1023.55"/>
    <x v="2"/>
    <n v="7.4085733774069892E-2"/>
    <n v="2"/>
    <n v="3.7042866887034946E-2"/>
  </r>
  <r>
    <n v="3123"/>
    <s v="Buy Blue Star; target of Rs 626: Anand Rathi "/>
    <d v="2020-08-11T16:16:00"/>
    <x v="11"/>
    <s v="Blue Star"/>
    <s v="BLUESTARCO"/>
    <n v="626"/>
    <s v="Buy"/>
    <s v="2020-08-12"/>
    <s v="514.95"/>
    <s v="2020-08-26"/>
    <s v="627.9"/>
    <x v="2"/>
    <n v="0.21934168365860748"/>
    <n v="14"/>
    <n v="1.5667263118471962E-2"/>
  </r>
  <r>
    <n v="3124"/>
    <s v="Buy Birla Corporation; target of Rs 830: Anand Rathi "/>
    <d v="2020-08-11T16:16:00"/>
    <x v="11"/>
    <s v="Birla Corporation"/>
    <s v="BIRLACORPN"/>
    <n v="830"/>
    <s v="Buy"/>
    <s v="2020-08-12"/>
    <s v="599.8"/>
    <s v="2021-02-04"/>
    <s v="830.0"/>
    <x v="2"/>
    <n v="0.38379459819939993"/>
    <n v="176"/>
    <n v="2.1806511261329539E-3"/>
  </r>
  <r>
    <n v="3125"/>
    <s v="Buy Dalmia Bharat; target of Rs 1000: Anand Rathi "/>
    <d v="2020-08-11T16:16:00"/>
    <x v="11"/>
    <s v="Dalmia Bharat"/>
    <s v="DALMIASUG"/>
    <n v="1000"/>
    <s v="Buy"/>
    <s v=""/>
    <s v=""/>
    <s v=""/>
    <s v=""/>
    <x v="0"/>
    <s v=""/>
    <e v="#VALUE!"/>
    <s v=""/>
  </r>
  <r>
    <n v="3126"/>
    <s v="Buy Mahindra and Mahindra; target of Rs 718: Arihant Capital "/>
    <d v="2020-08-11T16:16:00"/>
    <x v="3"/>
    <s v="Mahindra and Mahindra"/>
    <s v="MHRIL"/>
    <n v="718"/>
    <s v="Buy"/>
    <s v=""/>
    <s v=""/>
    <s v=""/>
    <s v=""/>
    <x v="0"/>
    <s v=""/>
    <e v="#VALUE!"/>
    <s v=""/>
  </r>
  <r>
    <n v="3127"/>
    <s v="Reduce Bata India; target of Rs 1100: Geojit "/>
    <d v="2020-08-11T16:16:00"/>
    <x v="15"/>
    <s v="Bata India"/>
    <s v="BATAINDIA"/>
    <n v="1100"/>
    <s v="Reduce"/>
    <s v=""/>
    <s v=""/>
    <s v="2020-08-12"/>
    <s v="1229.75"/>
    <x v="1"/>
    <s v=""/>
    <e v="#VALUE!"/>
    <s v=""/>
  </r>
  <r>
    <n v="3128"/>
    <s v="Buy JK Lakshmi Cement; target of Rs 350: Prabhudas Lilladher "/>
    <d v="2020-08-11T16:16:00"/>
    <x v="7"/>
    <s v="JK Lakshmi Cement"/>
    <s v="JKLAKSHMI"/>
    <n v="350"/>
    <s v="Buy"/>
    <s v="2020-08-12"/>
    <s v="283.2"/>
    <s v="2020-11-17"/>
    <s v="356.0"/>
    <x v="2"/>
    <n v="0.25706214689265544"/>
    <n v="97"/>
    <n v="2.6501252256974786E-3"/>
  </r>
  <r>
    <n v="3129"/>
    <s v="Buy Mahindra and Mahindra; target of Rs 703: Prabhudas Lilladher "/>
    <d v="2020-08-11T16:16:00"/>
    <x v="7"/>
    <s v="Mahindra and Mahindra"/>
    <s v="MHRIL"/>
    <n v="703"/>
    <s v="Buy"/>
    <s v=""/>
    <s v=""/>
    <s v=""/>
    <s v=""/>
    <x v="0"/>
    <s v=""/>
    <e v="#VALUE!"/>
    <s v=""/>
  </r>
  <r>
    <n v="3130"/>
    <s v="Accumulate KEI Industries; target of Rs 386: Prabhudas Lilladher "/>
    <d v="2020-08-11T16:16:00"/>
    <x v="7"/>
    <s v="KEI Industries"/>
    <s v="KEI"/>
    <n v="386"/>
    <s v="Accumulate"/>
    <s v="2020-08-12"/>
    <s v="366.0"/>
    <s v="2020-08-17"/>
    <s v="391.35"/>
    <x v="2"/>
    <n v="6.9262295081967282E-2"/>
    <n v="5"/>
    <n v="1.3852459016393457E-2"/>
  </r>
  <r>
    <n v="3131"/>
    <s v="Buy JK Lakshmi Cement; target of Rs 335: ICICI Direct "/>
    <d v="2020-08-11T16:15:00"/>
    <x v="8"/>
    <s v="JK Lakshmi Cement"/>
    <s v="JKLAKSHMI"/>
    <n v="335"/>
    <s v="Buy"/>
    <s v="2020-08-12"/>
    <s v="283.2"/>
    <s v="2020-11-14"/>
    <s v="342.8"/>
    <x v="2"/>
    <n v="0.21045197740113003"/>
    <n v="94"/>
    <n v="2.2388508234162771E-3"/>
  </r>
  <r>
    <n v="3132"/>
    <s v="Buy TV Today Network; target of Rs 240: ICICI Direct "/>
    <d v="2020-08-11T16:15:00"/>
    <x v="8"/>
    <s v="TV Today Network"/>
    <s v="TVTODAY"/>
    <n v="240"/>
    <s v="Buy"/>
    <s v="2020-08-12"/>
    <s v="224.55"/>
    <s v="2020-08-31"/>
    <s v="240.0"/>
    <x v="2"/>
    <n v="6.8804275217100808E-2"/>
    <n v="19"/>
    <n v="3.6212776430053057E-3"/>
  </r>
  <r>
    <n v="3133"/>
    <s v="Sell Vodafone Idea; target of Rs 6: ICICI Direct "/>
    <d v="2020-08-11T16:15:00"/>
    <x v="8"/>
    <s v="Vodafone Idea"/>
    <s v="IDEA"/>
    <n v="6"/>
    <s v="Sell"/>
    <s v="2021-08-04"/>
    <s v="5.95"/>
    <s v="2020-08-12"/>
    <s v="8.6"/>
    <x v="2"/>
    <n v="0.44537815126050412"/>
    <n v="357"/>
    <n v="1.2475578466680788E-3"/>
  </r>
  <r>
    <n v="3134"/>
    <s v="Hold Kajaria Ceramics; target of Rs 425: ICICI Direct "/>
    <d v="2020-08-11T16:15:00"/>
    <x v="8"/>
    <s v="Kajaria Ceramics"/>
    <s v="KAJARIACER"/>
    <n v="425"/>
    <s v="Hold"/>
    <s v="2020-08-12"/>
    <s v="413.5"/>
    <s v="2020-08-18"/>
    <s v="427.0"/>
    <x v="2"/>
    <n v="3.2648125755743655E-2"/>
    <n v="6"/>
    <n v="5.4413542926239422E-3"/>
  </r>
  <r>
    <n v="3135"/>
    <s v="Hold Gabriel India; target of Rs 92: ICICI Direct "/>
    <d v="2020-08-11T16:15:00"/>
    <x v="8"/>
    <s v="Gabriel India"/>
    <s v="GABRIEL"/>
    <n v="92"/>
    <s v="Hold"/>
    <s v="2020-08-12"/>
    <s v="88.0"/>
    <s v="2020-08-13"/>
    <s v="94.15"/>
    <x v="2"/>
    <n v="6.9886363636363705E-2"/>
    <n v="1"/>
    <n v="6.9886363636363705E-2"/>
  </r>
  <r>
    <n v="3136"/>
    <s v="Hold DCB Bank; target of Rs 90: ICICI Direct "/>
    <d v="2020-08-11T16:15:00"/>
    <x v="8"/>
    <s v="DCB Bank"/>
    <s v="DCBBANK"/>
    <n v="90"/>
    <s v="Hold"/>
    <s v="2020-08-12"/>
    <s v="82.9"/>
    <s v="2020-08-25"/>
    <s v="93.2"/>
    <x v="2"/>
    <n v="0.12424607961399271"/>
    <n v="13"/>
    <n v="9.5573907395379003E-3"/>
  </r>
  <r>
    <n v="3137"/>
    <s v="Buy Balrampur Chini; target of Rs 190: ICICI Direct "/>
    <d v="2020-08-11T16:15:00"/>
    <x v="8"/>
    <s v="Balrampur Chini"/>
    <s v="BALRAMCHIN"/>
    <n v="190"/>
    <s v="Buy"/>
    <s v="2020-08-12"/>
    <s v="140.5"/>
    <s v="2021-03-02"/>
    <s v="193.3"/>
    <x v="2"/>
    <n v="0.37580071174377233"/>
    <n v="202"/>
    <n v="1.8603995630879818E-3"/>
  </r>
  <r>
    <n v="3138"/>
    <s v="Buy Gujarat State Petronet; target of Rs 250: ICICI Direct "/>
    <d v="2020-08-11T12:55:00"/>
    <x v="8"/>
    <s v="Gujarat State Petronet"/>
    <s v="GSPL"/>
    <n v="250"/>
    <s v="Buy"/>
    <s v="2020-08-11"/>
    <s v="213.25"/>
    <s v="2021-02-18"/>
    <s v="276.7"/>
    <x v="2"/>
    <n v="0.29753810082063303"/>
    <n v="191"/>
    <n v="1.5577911037729479E-3"/>
  </r>
  <r>
    <n v="3139"/>
    <s v="Buy Affle India; target of Rs 2330: ICICI Direct "/>
    <d v="2020-08-11T12:54:00"/>
    <x v="8"/>
    <s v="Affle India"/>
    <s v="AFFLE"/>
    <n v="2330"/>
    <s v="Buy"/>
    <s v="2020-08-11"/>
    <s v="2175.0"/>
    <s v="2020-08-24"/>
    <s v="2546.7"/>
    <x v="2"/>
    <n v="0.17089655172413784"/>
    <n v="13"/>
    <n v="1.314588859416445E-2"/>
  </r>
  <r>
    <n v="3140"/>
    <s v="Buy Adani Gas; target of Rs 190: ICICI Direct "/>
    <d v="2020-08-11T12:53:00"/>
    <x v="8"/>
    <s v="Adani Gas"/>
    <s v="ATGL"/>
    <n v="190"/>
    <s v="Buy"/>
    <s v="2020-08-11"/>
    <s v="164.7"/>
    <s v="2020-08-26"/>
    <s v="196.5"/>
    <x v="2"/>
    <n v="0.19307832422586529"/>
    <n v="15"/>
    <n v="1.2871888281724354E-2"/>
  </r>
  <r>
    <n v="3141"/>
    <s v="Buy Mahanagar Gas; target of Rs 1226: Prabhudas Lilladher "/>
    <d v="2020-08-11T12:52:00"/>
    <x v="7"/>
    <s v="Mahanagar Gas"/>
    <s v="MGL"/>
    <n v="1226"/>
    <s v="Buy"/>
    <s v="2020-08-11"/>
    <s v="980.0"/>
    <s v="2021-02-18"/>
    <s v="1234.0"/>
    <x v="2"/>
    <n v="0.25918367346938775"/>
    <n v="191"/>
    <n v="1.3569825836093599E-3"/>
  </r>
  <r>
    <n v="3142"/>
    <s v="Reduce DCB Bank; target of Rs 78: Arihant Capital "/>
    <d v="2020-08-11T12:43:00"/>
    <x v="3"/>
    <s v="DCB Bank"/>
    <s v="DCBBANK"/>
    <n v="78"/>
    <s v="Reduce"/>
    <s v="2020-09-24"/>
    <s v="77.8"/>
    <s v="2020-08-11"/>
    <s v="83.0"/>
    <x v="2"/>
    <n v="6.6838046272493609E-2"/>
    <n v="44"/>
    <n v="1.5190465061930365E-3"/>
  </r>
  <r>
    <n v="3143"/>
    <s v="Accumulate Shree Cement; target of Rs 23,830: Dolat Capital "/>
    <d v="2020-08-11T12:42:00"/>
    <x v="27"/>
    <s v="Shree Cement"/>
    <s v="SHREECEM"/>
    <n v="23830"/>
    <s v="Accumulate"/>
    <s v="2020-08-11"/>
    <s v="21920.0"/>
    <s v="2020-11-17"/>
    <s v="24095.0"/>
    <x v="2"/>
    <n v="9.9224452554744519E-2"/>
    <n v="98"/>
    <n v="1.0124944138239238E-3"/>
  </r>
  <r>
    <n v="3144"/>
    <s v="Hold Bata India; target of Rs 1380: ICICI Direct "/>
    <d v="2020-08-10T13:04:00"/>
    <x v="8"/>
    <s v="Bata India"/>
    <s v="BATAINDIA"/>
    <n v="1380"/>
    <s v="Hold"/>
    <s v="2020-08-10"/>
    <s v="1239.95"/>
    <s v="2020-09-03"/>
    <s v="1385.05"/>
    <x v="2"/>
    <n v="0.11702084761482311"/>
    <n v="24"/>
    <n v="4.8758686506176294E-3"/>
  </r>
  <r>
    <n v="3145"/>
    <s v="Hold Indian Hotels; target of Rs 80: ICICI Direct "/>
    <d v="2020-08-10T13:03:00"/>
    <x v="8"/>
    <s v="Indian Hotels"/>
    <s v="INDHOTEL"/>
    <n v="80"/>
    <s v="Hold"/>
    <s v="2020-08-10"/>
    <s v="79.3"/>
    <s v="2020-08-10"/>
    <s v="81.4"/>
    <x v="2"/>
    <n v="2.6481715006305279E-2"/>
    <n v="0"/>
    <n v="2.6481715006305279E-2"/>
  </r>
  <r>
    <n v="3146"/>
    <s v="Hold Apollo Tyres; target of Rs 120: ICICI Direct "/>
    <d v="2020-08-10T13:03:00"/>
    <x v="8"/>
    <s v="Apollo Tyres"/>
    <s v="APOLLOTYRE"/>
    <n v="120"/>
    <s v="Hold"/>
    <s v=""/>
    <s v=""/>
    <s v=""/>
    <s v=""/>
    <x v="0"/>
    <s v=""/>
    <e v="#VALUE!"/>
    <s v=""/>
  </r>
  <r>
    <n v="3147"/>
    <s v="Hold Astral Poly Technik; target of Rs 1120: ICICI Direct "/>
    <d v="2020-08-10T13:03:00"/>
    <x v="8"/>
    <s v="Astral Poly Technik"/>
    <s v="ASTRAL"/>
    <n v="1120"/>
    <s v="Hold"/>
    <s v="2020-08-10"/>
    <s v="1050.0"/>
    <s v="2020-08-19"/>
    <s v="1154.0"/>
    <x v="2"/>
    <n v="9.9047619047619051E-2"/>
    <n v="9"/>
    <n v="1.1005291005291006E-2"/>
  </r>
  <r>
    <n v="3148"/>
    <s v="Hold Inox Leisure; target of Rs 250: ICICI Direct "/>
    <d v="2020-08-10T13:03:00"/>
    <x v="8"/>
    <s v="Inox Leisure"/>
    <s v="INOXLEISUR"/>
    <n v="250"/>
    <s v="Hold"/>
    <s v="2020-08-10"/>
    <s v="234.95"/>
    <s v="2020-08-12"/>
    <s v="257.8"/>
    <x v="2"/>
    <n v="9.725473505001074E-2"/>
    <n v="2"/>
    <n v="4.862736752500537E-2"/>
  </r>
  <r>
    <n v="3149"/>
    <s v="Hold Avenue Supermarts; target of Rs 2360: ICICI Direct "/>
    <d v="2020-08-10T13:03:00"/>
    <x v="8"/>
    <s v="Avenue Supermarts"/>
    <s v="DMART"/>
    <n v="2360"/>
    <s v="Hold"/>
    <s v="2020-08-10"/>
    <s v="2138.4"/>
    <s v="2020-08-26"/>
    <s v="2425.0"/>
    <x v="2"/>
    <n v="0.13402543958099508"/>
    <n v="16"/>
    <n v="8.3765899738121926E-3"/>
  </r>
  <r>
    <n v="3150"/>
    <s v="Hold Varun Beverages; target of Rs 700: ICICI Direct "/>
    <d v="2020-08-10T13:03:00"/>
    <x v="8"/>
    <s v="Varun Beverages"/>
    <s v="VBL"/>
    <n v="700"/>
    <s v="Hold"/>
    <s v=""/>
    <s v=""/>
    <s v=""/>
    <s v=""/>
    <x v="0"/>
    <s v=""/>
    <e v="#VALUE!"/>
    <s v=""/>
  </r>
  <r>
    <n v="3151"/>
    <s v="Hold Indian Oil Corporation; target of Rs 90: ICICI Direct "/>
    <d v="2020-08-10T13:03:00"/>
    <x v="8"/>
    <s v="Indian Oil Corporation"/>
    <s v="IOC"/>
    <n v="90"/>
    <s v="Hold"/>
    <s v="2020-08-10"/>
    <s v="86.6"/>
    <s v="2020-08-21"/>
    <s v="90.45"/>
    <x v="2"/>
    <n v="4.445727482678994E-2"/>
    <n v="11"/>
    <n v="4.0415704387990851E-3"/>
  </r>
  <r>
    <n v="3152"/>
    <s v="Hold Saregama India; target of Rs 510: ICICI Direct "/>
    <d v="2020-08-10T13:02:00"/>
    <x v="8"/>
    <s v="Saregama India"/>
    <s v="SAREGAMA"/>
    <n v="510"/>
    <s v="Hold"/>
    <s v="2020-08-10"/>
    <s v="469.5"/>
    <s v="2020-08-25"/>
    <s v="518.45"/>
    <x v="2"/>
    <n v="0.10425985090521842"/>
    <n v="15"/>
    <n v="6.9506567270145609E-3"/>
  </r>
  <r>
    <n v="3153"/>
    <s v="Hold Tata Chemicals; target of Rs 285: ICICI Direct "/>
    <d v="2020-08-10T13:02:00"/>
    <x v="8"/>
    <s v="Tata Chemicals"/>
    <s v="TATACHEM"/>
    <n v="285"/>
    <s v="Hold"/>
    <s v=""/>
    <s v=""/>
    <s v=""/>
    <s v=""/>
    <x v="0"/>
    <s v=""/>
    <e v="#VALUE!"/>
    <s v=""/>
  </r>
  <r>
    <n v="3154"/>
    <s v="Hold BlueDart Express; target of Rs 2100: ICICI Direct "/>
    <d v="2020-08-10T13:02:00"/>
    <x v="8"/>
    <s v="BlueDart Express"/>
    <s v="TCIEXP"/>
    <n v="2100"/>
    <s v="Hold"/>
    <s v=""/>
    <s v=""/>
    <s v=""/>
    <s v=""/>
    <x v="0"/>
    <s v=""/>
    <e v="#VALUE!"/>
    <s v=""/>
  </r>
  <r>
    <n v="3155"/>
    <s v="Hold Tata Motors; target of Rs 115: ICICI Direct "/>
    <d v="2020-08-10T13:02:00"/>
    <x v="8"/>
    <s v="Tata Motors"/>
    <s v="TATAMTRDVR"/>
    <n v="115"/>
    <s v="Hold"/>
    <s v=""/>
    <s v=""/>
    <s v=""/>
    <s v=""/>
    <x v="0"/>
    <s v=""/>
    <e v="#VALUE!"/>
    <s v=""/>
  </r>
  <r>
    <n v="3156"/>
    <s v="Hold State Bank of India; target of Rs 215: ICICI Direct "/>
    <d v="2020-08-10T13:02:00"/>
    <x v="8"/>
    <s v="State Bank of India"/>
    <s v="SBIN"/>
    <n v="215"/>
    <s v="Hold"/>
    <s v="2020-08-10"/>
    <s v="191.85"/>
    <s v="2020-08-27"/>
    <s v="216.5"/>
    <x v="2"/>
    <n v="0.12848579619494399"/>
    <n v="17"/>
    <n v="7.557988011467294E-3"/>
  </r>
  <r>
    <n v="3157"/>
    <s v="Buy Lupin; target of Rs 1030: ICICI Direct "/>
    <d v="2020-08-10T13:02:00"/>
    <x v="8"/>
    <s v="Lupin"/>
    <s v="LUPIN"/>
    <n v="1030"/>
    <s v="Buy"/>
    <s v="2020-08-10"/>
    <s v="886.9"/>
    <s v="2020-08-17"/>
    <s v="1035.0"/>
    <x v="2"/>
    <n v="0.16698613146916227"/>
    <n v="7"/>
    <n v="2.3855161638451753E-2"/>
  </r>
  <r>
    <n v="3158"/>
    <s v="Buy Cipla; target of Rs 900: ICICI Direct "/>
    <d v="2020-08-10T13:01:00"/>
    <x v="8"/>
    <s v="Cipla"/>
    <s v="CIPLA"/>
    <n v="900"/>
    <s v="Buy"/>
    <s v="2020-08-10"/>
    <s v="760.0"/>
    <s v="2021-04-12"/>
    <s v="940.0"/>
    <x v="2"/>
    <n v="0.23684210526315788"/>
    <n v="245"/>
    <n v="9.6670247046186895E-4"/>
  </r>
  <r>
    <n v="3159"/>
    <s v="Buy Divi's Laboratories; target of Rs 3260: ICICI Direct "/>
    <d v="2020-08-10T13:01:00"/>
    <x v="8"/>
    <s v="Divi's Laboratories"/>
    <s v="ALPA"/>
    <n v="3260"/>
    <s v="Buy"/>
    <s v=""/>
    <s v=""/>
    <s v=""/>
    <s v=""/>
    <x v="0"/>
    <s v=""/>
    <e v="#VALUE!"/>
    <s v=""/>
  </r>
  <r>
    <n v="3160"/>
    <s v="Buy Mahindra and Mahindra; target of Rs 700: ICICI Direct "/>
    <d v="2020-08-10T13:01:00"/>
    <x v="8"/>
    <s v="Mahindra and Mahindra"/>
    <s v="MHRIL"/>
    <n v="700"/>
    <s v="Buy"/>
    <s v=""/>
    <s v=""/>
    <s v=""/>
    <s v=""/>
    <x v="0"/>
    <s v=""/>
    <e v="#VALUE!"/>
    <s v=""/>
  </r>
  <r>
    <n v="3161"/>
    <s v="Buy Dwarikesh Sugar; target of Rs 38: ICICI Direct "/>
    <d v="2020-08-10T13:01:00"/>
    <x v="8"/>
    <s v="Dwarikesh Sugar"/>
    <s v="DWARKESH"/>
    <n v="38"/>
    <s v="Buy"/>
    <s v="2020-08-10"/>
    <s v="26.0"/>
    <s v="2021-03-05"/>
    <s v="38.7"/>
    <x v="2"/>
    <n v="0.48846153846153856"/>
    <n v="207"/>
    <n v="2.3597175771088818E-3"/>
  </r>
  <r>
    <n v="3162"/>
    <s v="Buy Pidilite Industries; target of Rs 1595: ICICI Direct "/>
    <d v="2020-08-10T13:01:00"/>
    <x v="8"/>
    <s v="Pidilite Industries"/>
    <s v="PIDILITIND"/>
    <n v="1595"/>
    <s v="Buy"/>
    <s v="2020-08-10"/>
    <s v="1384.9"/>
    <s v="2020-10-29"/>
    <s v="1600.0"/>
    <x v="2"/>
    <n v="0.15531807350711235"/>
    <n v="80"/>
    <n v="1.9414759188389045E-3"/>
  </r>
  <r>
    <n v="3163"/>
    <s v="Buy Motilal Oswal Financial; target of Rs 765: ICICI Direct "/>
    <d v="2020-08-10T13:01:00"/>
    <x v="8"/>
    <s v="Motilal Oswal Financial"/>
    <s v="MOTILALOFS"/>
    <n v="765"/>
    <s v="Buy"/>
    <s v="2020-08-10"/>
    <s v="659.4"/>
    <s v="2021-05-18"/>
    <s v="769.75"/>
    <x v="2"/>
    <n v="0.16734910524719446"/>
    <n v="281"/>
    <n v="5.9554841724980231E-4"/>
  </r>
  <r>
    <n v="3164"/>
    <s v="Buy Gujarat Pipavav Port; target of Rs 90: ICICI Direct "/>
    <d v="2020-08-10T13:01:00"/>
    <x v="8"/>
    <s v="Gujarat Pipavav Port"/>
    <s v="GPPL"/>
    <n v="90"/>
    <s v="Buy"/>
    <s v="2020-08-10"/>
    <s v="79.2"/>
    <s v="2020-09-18"/>
    <s v="90.9"/>
    <x v="2"/>
    <n v="0.14772727272727276"/>
    <n v="39"/>
    <n v="3.7878787878787889E-3"/>
  </r>
  <r>
    <n v="3165"/>
    <s v="Buy Geojit Financial Services; target of Rs 46: ICICI Direct "/>
    <d v="2020-08-10T13:01:00"/>
    <x v="8"/>
    <s v="Geojit Financial Services"/>
    <s v="GEOJITFSL"/>
    <n v="46"/>
    <s v="Buy"/>
    <s v="2020-08-10"/>
    <s v="40.8"/>
    <s v="2020-12-03"/>
    <s v="47.5"/>
    <x v="2"/>
    <n v="0.16421568627450989"/>
    <n v="115"/>
    <n v="1.4279624893435642E-3"/>
  </r>
  <r>
    <n v="3166"/>
    <s v="Buy Sumitomo Chemicals; target of Rs 335: ICICI Direct "/>
    <d v="2020-08-10T13:01:00"/>
    <x v="8"/>
    <s v="Sumitomo Chemicals"/>
    <s v="SUMICHEM"/>
    <n v="335"/>
    <s v="Buy"/>
    <s v="2020-08-10"/>
    <s v="289.4"/>
    <s v="2021-01-04"/>
    <s v="338.5"/>
    <x v="2"/>
    <n v="0.16966136834830695"/>
    <n v="147"/>
    <n v="1.1541589683558295E-3"/>
  </r>
  <r>
    <n v="3167"/>
    <s v="Buy Cadila Healthcare; target of Rs 470: ICICI Direct "/>
    <d v="2020-08-10T13:00:00"/>
    <x v="8"/>
    <s v="Cadila Healthcare"/>
    <s v=" "/>
    <n v="470"/>
    <s v="Buy"/>
    <s v=""/>
    <s v=""/>
    <s v=""/>
    <s v=""/>
    <x v="0"/>
    <s v=""/>
    <e v="#VALUE!"/>
    <s v=""/>
  </r>
  <r>
    <n v="3168"/>
    <s v="Buy Tata Consumer Products; target of Rs 525: ICICI Direct "/>
    <d v="2020-08-10T13:00:00"/>
    <x v="8"/>
    <s v="Tata Consumer Products"/>
    <s v="TATACONSUM"/>
    <n v="525"/>
    <s v="Buy"/>
    <s v="2020-08-10"/>
    <s v="520.95"/>
    <s v="2020-08-10"/>
    <s v="526.0"/>
    <x v="2"/>
    <n v="9.6938285823974547E-3"/>
    <n v="0"/>
    <n v="9.6938285823974547E-3"/>
  </r>
  <r>
    <n v="3169"/>
    <s v="Buy Kansai Nerolac Paints; target of Rs 510: ICICI Direct "/>
    <d v="2020-08-10T13:00:00"/>
    <x v="8"/>
    <s v="Kansai Nerolac Paints"/>
    <s v="KANSAINER"/>
    <n v="510"/>
    <s v="Buy"/>
    <s v="2020-08-10"/>
    <s v="459.9"/>
    <s v="2020-09-14"/>
    <s v="522.0"/>
    <x v="2"/>
    <n v="0.13502935420743645"/>
    <n v="35"/>
    <n v="3.8579815487838984E-3"/>
  </r>
  <r>
    <n v="3170"/>
    <s v="Buy Gujarat Gas; target of Rs 350: ICICI Direct "/>
    <d v="2020-08-10T13:00:00"/>
    <x v="8"/>
    <s v="Gujarat Gas"/>
    <s v="GUJGASLTD"/>
    <n v="350"/>
    <s v="Buy"/>
    <s v="2020-08-10"/>
    <s v="301.8"/>
    <s v="2020-11-27"/>
    <s v="412.4"/>
    <x v="2"/>
    <n v="0.36646785950960886"/>
    <n v="109"/>
    <n v="3.3620904542165952E-3"/>
  </r>
  <r>
    <n v="3171"/>
    <s v="Buy Exide Industries; target of Rs 180: ICICI Direct "/>
    <d v="2020-08-10T13:00:00"/>
    <x v="8"/>
    <s v="Exide Industries"/>
    <s v="EXIDEIND"/>
    <n v="180"/>
    <s v="Buy"/>
    <s v="2020-08-10"/>
    <s v="161.9"/>
    <s v="2020-11-27"/>
    <s v="186.4"/>
    <x v="2"/>
    <n v="0.15132798023471278"/>
    <n v="109"/>
    <n v="1.3883300938964476E-3"/>
  </r>
  <r>
    <n v="3172"/>
    <s v="Buy VST Industries; target of Rs 4450: ICICI Direct "/>
    <d v="2020-08-10T13:00:00"/>
    <x v="8"/>
    <s v="VST Industries"/>
    <s v="VSTIND"/>
    <n v="4450"/>
    <s v="Buy"/>
    <s v="2020-08-10"/>
    <s v="3496.1"/>
    <s v="2020-12-16"/>
    <s v="4538.2"/>
    <x v="2"/>
    <n v="0.29807499785475244"/>
    <n v="128"/>
    <n v="2.3287109207402535E-3"/>
  </r>
  <r>
    <n v="3173"/>
    <s v="Buy Dalmia Bharat Sugar; target of Rs 160: ICICI Direct "/>
    <d v="2020-08-10T13:00:00"/>
    <x v="8"/>
    <s v="Dalmia Bharat Sugar"/>
    <s v="DALMIASUG"/>
    <n v="160"/>
    <s v="Buy"/>
    <s v="2020-08-10"/>
    <s v="128.15"/>
    <s v="2021-02-23"/>
    <s v="167.75"/>
    <x v="2"/>
    <n v="0.3090128755364806"/>
    <n v="197"/>
    <n v="1.568593276834927E-3"/>
  </r>
  <r>
    <n v="3174"/>
    <s v="Buy Zydus Wellness; target of Rs 1925: ICICI Direct "/>
    <d v="2020-08-10T12:59:00"/>
    <x v="8"/>
    <s v="Zydus Wellness"/>
    <s v="ZYDUSWELL"/>
    <n v="1925"/>
    <s v="Buy"/>
    <s v="2020-08-10"/>
    <s v="1694.95"/>
    <s v="2020-09-18"/>
    <s v="1928.4"/>
    <x v="2"/>
    <n v="0.13773267648013218"/>
    <n v="39"/>
    <n v="3.5316070892341587E-3"/>
  </r>
  <r>
    <n v="3175"/>
    <s v="Buy Relaxo Footwears; target of Rs 715: ICICI Direct "/>
    <d v="2020-08-10T12:59:00"/>
    <x v="8"/>
    <s v="Relaxo Footwears"/>
    <s v="RELAXO"/>
    <n v="715"/>
    <s v="Buy"/>
    <s v="2020-08-10"/>
    <s v="639.9"/>
    <s v="2020-11-13"/>
    <s v="730.0"/>
    <x v="2"/>
    <n v="0.14080325050789189"/>
    <n v="95"/>
    <n v="1.4821394790304409E-3"/>
  </r>
  <r>
    <n v="3176"/>
    <s v="Buy Sun Pharmaceutical Industries; target of Rs 625: ICICI Direct "/>
    <d v="2020-08-10T12:59:00"/>
    <x v="8"/>
    <s v="Sun Pharmaceutical Industries"/>
    <s v="SUNPHARMA"/>
    <n v="625"/>
    <s v="Buy"/>
    <s v="2020-08-10"/>
    <s v="526.0"/>
    <s v="2021-01-11"/>
    <s v="628.0"/>
    <x v="2"/>
    <n v="0.19391634980988592"/>
    <n v="154"/>
    <n v="1.2591970766875709E-3"/>
  </r>
  <r>
    <n v="3177"/>
    <s v="Buy Tata Communications; target of Rs 880: ICICI Direct "/>
    <d v="2020-08-10T12:59:00"/>
    <x v="8"/>
    <s v="Tata Communications"/>
    <s v="TATACOMM"/>
    <n v="880"/>
    <s v="Buy"/>
    <s v="2020-08-10"/>
    <s v="834.8"/>
    <s v="2020-08-11"/>
    <s v="883.0"/>
    <x v="2"/>
    <n v="5.7738380450407342E-2"/>
    <n v="1"/>
    <n v="5.7738380450407342E-2"/>
  </r>
  <r>
    <n v="3178"/>
    <s v="Reduce Godrej Consumer Products; target of Rs 699: Dolat Capital "/>
    <d v="2020-08-09T21:17:00"/>
    <x v="27"/>
    <s v="Godrej Consumer Products"/>
    <s v="GODREJCP"/>
    <n v="699"/>
    <s v="Reduce"/>
    <s v=""/>
    <s v=""/>
    <s v=""/>
    <s v=""/>
    <x v="0"/>
    <s v=""/>
    <e v="#VALUE!"/>
    <s v=""/>
  </r>
  <r>
    <n v="3179"/>
    <s v="Reduce Kansai Nerolac Paints; target of Rs 450: Dolat Capital "/>
    <d v="2020-08-09T21:17:00"/>
    <x v="27"/>
    <s v="Kansai Nerolac Paints"/>
    <s v="KANSAINER"/>
    <n v="450"/>
    <s v="Reduce"/>
    <s v="2022-02-24"/>
    <s v="440.0"/>
    <s v="2020-08-10"/>
    <s v="459.9"/>
    <x v="2"/>
    <n v="4.5227272727272678E-2"/>
    <n v="563"/>
    <n v="8.0332633618601559E-5"/>
  </r>
  <r>
    <n v="3180"/>
    <s v="Reduce Apollo Tyres; target of Rs 127: Dolat Capital "/>
    <d v="2020-08-09T21:17:00"/>
    <x v="27"/>
    <s v="Apollo Tyres"/>
    <s v="APOLLOTYRE"/>
    <n v="127"/>
    <s v="Reduce"/>
    <s v=""/>
    <s v=""/>
    <s v=""/>
    <s v=""/>
    <x v="0"/>
    <s v=""/>
    <e v="#VALUE!"/>
    <s v=""/>
  </r>
  <r>
    <n v="3181"/>
    <s v="Reduce Gujarat Pipavav Port; target of Rs 80: Dolat Capital "/>
    <d v="2020-08-09T21:17:00"/>
    <x v="27"/>
    <s v="Gujarat Pipavav Port"/>
    <s v="GPPL"/>
    <n v="80"/>
    <s v="Reduce"/>
    <s v=""/>
    <s v=""/>
    <s v=""/>
    <s v=""/>
    <x v="0"/>
    <s v=""/>
    <e v="#VALUE!"/>
    <s v=""/>
  </r>
  <r>
    <n v="3182"/>
    <s v="Reduce Blue Star; target of Rs 510: Dolat Capital "/>
    <d v="2020-08-09T21:17:00"/>
    <x v="27"/>
    <s v="Blue Star"/>
    <s v="BLUESTARCO"/>
    <n v="510"/>
    <s v="Reduce"/>
    <s v=""/>
    <s v=""/>
    <s v=""/>
    <s v=""/>
    <x v="0"/>
    <s v=""/>
    <e v="#VALUE!"/>
    <s v=""/>
  </r>
  <r>
    <n v="3183"/>
    <s v="Reduce Pidilite Industries; target of Rs 1419: Dolat Capital "/>
    <d v="2020-08-09T21:17:00"/>
    <x v="27"/>
    <s v="Pidilite Industries"/>
    <s v="PIDILITIND"/>
    <n v="1419"/>
    <s v="Reduce"/>
    <s v=""/>
    <s v=""/>
    <s v=""/>
    <s v=""/>
    <x v="0"/>
    <s v=""/>
    <e v="#VALUE!"/>
    <s v=""/>
  </r>
  <r>
    <n v="3184"/>
    <s v="Accumulate Cipla; target of Rs 804: Dolat Capital "/>
    <d v="2020-08-09T21:17:00"/>
    <x v="27"/>
    <s v="Cipla"/>
    <s v="CIPLA"/>
    <n v="804"/>
    <s v="Accumulate"/>
    <s v="2020-08-10"/>
    <s v="760.0"/>
    <s v="2020-08-10"/>
    <s v="814.5"/>
    <x v="2"/>
    <n v="7.1710526315789475E-2"/>
    <n v="0"/>
    <n v="7.1710526315789475E-2"/>
  </r>
  <r>
    <n v="3185"/>
    <s v="Accumulate Amara Raja Batteries; target of Rs 817: Dolat Capital "/>
    <d v="2020-08-09T21:17:00"/>
    <x v="27"/>
    <s v="Amara Raja Batteries"/>
    <s v="AMARAJABAT"/>
    <n v="817"/>
    <s v="Accumulate"/>
    <s v="2020-08-10"/>
    <s v="722.0"/>
    <s v="2020-11-10"/>
    <s v="836.0"/>
    <x v="2"/>
    <n v="0.15789473684210525"/>
    <n v="92"/>
    <n v="1.7162471395881006E-3"/>
  </r>
  <r>
    <n v="3186"/>
    <s v="Accumulate Alkem Laboratories; target of Rs 2920: Dolat Capital "/>
    <d v="2020-08-09T21:16:00"/>
    <x v="27"/>
    <s v="Alkem Laboratories"/>
    <s v="ALKEM"/>
    <n v="2920"/>
    <s v="Accumulate"/>
    <s v=""/>
    <s v=""/>
    <s v=""/>
    <s v=""/>
    <x v="0"/>
    <s v=""/>
    <e v="#VALUE!"/>
    <s v=""/>
  </r>
  <r>
    <n v="3187"/>
    <s v="Accumulate Mahindra and Mahindra; target of Rs 692: Dolat Capital "/>
    <d v="2020-08-09T21:16:00"/>
    <x v="27"/>
    <s v="Mahindra and Mahindra"/>
    <s v="MHRIL"/>
    <n v="692"/>
    <s v="Accumulate"/>
    <s v=""/>
    <s v=""/>
    <s v=""/>
    <s v=""/>
    <x v="0"/>
    <s v=""/>
    <e v="#VALUE!"/>
    <s v=""/>
  </r>
  <r>
    <n v="3188"/>
    <s v="Accumulate JK Lakshmi Cement; target of Rs 334: Dolat Capital "/>
    <d v="2020-08-09T21:16:00"/>
    <x v="27"/>
    <s v="JK Lakshmi Cement"/>
    <s v="JKLAKSHMI"/>
    <n v="334"/>
    <s v="Accumulate"/>
    <s v="2020-08-10"/>
    <s v="289.8"/>
    <s v="2020-11-14"/>
    <s v="342.8"/>
    <x v="2"/>
    <n v="0.18288474810213939"/>
    <n v="96"/>
    <n v="1.9050494593972854E-3"/>
  </r>
  <r>
    <n v="3189"/>
    <s v="Accumulate Emami ; target of Rs 283: Dolat Capital "/>
    <d v="2020-08-09T21:16:00"/>
    <x v="27"/>
    <s v="Emami"/>
    <s v="EMAMILTD"/>
    <n v="283"/>
    <s v="Accumulate"/>
    <s v="2020-08-10"/>
    <s v="265.0"/>
    <s v="2020-08-10"/>
    <s v="308.75"/>
    <x v="2"/>
    <n v="0.1650943396226415"/>
    <n v="0"/>
    <n v="0.1650943396226415"/>
  </r>
  <r>
    <n v="3190"/>
    <s v="Accumulate PI Industries; target of Rs 2315: Dolat Capital "/>
    <d v="2020-08-09T21:16:00"/>
    <x v="27"/>
    <s v="PI Industries"/>
    <s v="PIIND"/>
    <n v="2315"/>
    <s v="Accumulate"/>
    <s v="2020-08-10"/>
    <s v="1974.5"/>
    <s v="2020-11-05"/>
    <s v="2343.95"/>
    <x v="2"/>
    <n v="0.18711066092681683"/>
    <n v="87"/>
    <n v="2.1506972520323772E-3"/>
  </r>
  <r>
    <n v="3191"/>
    <s v="Accumulate Indian Hotels; target of Rs 84: Dolat Capital "/>
    <d v="2020-08-09T21:16:00"/>
    <x v="27"/>
    <s v="Indian Hotels"/>
    <s v="INDHOTEL"/>
    <n v="84"/>
    <s v="Accumulate"/>
    <s v="2020-08-10"/>
    <s v="79.3"/>
    <s v="2020-08-11"/>
    <s v="84.8"/>
    <x v="2"/>
    <n v="6.9356872635561159E-2"/>
    <n v="1"/>
    <n v="6.9356872635561159E-2"/>
  </r>
  <r>
    <n v="3192"/>
    <s v="Accumulate Gujarat State Petronet; target of Rs 235: Dolat Capital "/>
    <d v="2020-08-09T21:16:00"/>
    <x v="27"/>
    <s v="Gujarat State Petronet"/>
    <s v="GSPL"/>
    <n v="235"/>
    <s v="Accumulate"/>
    <s v="2020-08-10"/>
    <s v="204.0"/>
    <s v="2020-12-10"/>
    <s v="235.0"/>
    <x v="2"/>
    <n v="0.15196078431372548"/>
    <n v="122"/>
    <n v="1.2455801992928318E-3"/>
  </r>
  <r>
    <n v="3193"/>
    <s v="Accumulate Astral Poly Technik; target of Rs 1058: Dolat Capital "/>
    <d v="2020-08-09T21:15:00"/>
    <x v="27"/>
    <s v="Astral Poly Technik"/>
    <s v="ASTRAL"/>
    <n v="1058"/>
    <s v="Accumulate"/>
    <s v="2020-08-10"/>
    <s v="1050.0"/>
    <s v="2020-08-10"/>
    <s v="1062.85"/>
    <x v="2"/>
    <n v="1.2238095238095152E-2"/>
    <n v="0"/>
    <n v="1.2238095238095152E-2"/>
  </r>
  <r>
    <n v="3194"/>
    <s v="Accumulate Gujarat Gas; target of Rs 346: Dolat Capital "/>
    <d v="2020-08-09T21:15:00"/>
    <x v="27"/>
    <s v="Gujarat Gas"/>
    <s v="GUJGASLTD"/>
    <n v="346"/>
    <s v="Accumulate"/>
    <s v="2020-08-10"/>
    <s v="301.8"/>
    <s v="2020-11-26"/>
    <s v="348.0"/>
    <x v="2"/>
    <n v="0.15308151093439359"/>
    <n v="108"/>
    <n v="1.4174213975406815E-3"/>
  </r>
  <r>
    <n v="3195"/>
    <s v="Accumulate Ajanta Pharma; target of Rs 1676: Dolat Capital "/>
    <d v="2020-08-09T21:15:00"/>
    <x v="27"/>
    <s v="Ajanta Pharma"/>
    <s v="AJANTPHARM"/>
    <n v="1676"/>
    <s v="Accumulate"/>
    <s v=""/>
    <s v=""/>
    <s v=""/>
    <s v=""/>
    <x v="0"/>
    <s v=""/>
    <e v="#VALUE!"/>
    <s v=""/>
  </r>
  <r>
    <n v="3196"/>
    <s v="Buy DCB Bank; target of Rs 100: Dolat Capital "/>
    <d v="2020-08-09T21:15:00"/>
    <x v="27"/>
    <s v="DCB Bank"/>
    <s v="DCBBANK"/>
    <n v="100"/>
    <s v="Buy"/>
    <s v="2020-08-10"/>
    <s v="84.3"/>
    <s v="2020-11-25"/>
    <s v="104.4"/>
    <x v="2"/>
    <n v="0.23843416370106774"/>
    <n v="107"/>
    <n v="2.2283566701034366E-3"/>
  </r>
  <r>
    <n v="3197"/>
    <s v="Buy Asahi India Glass; target of Rs 264: Dolat Capital "/>
    <d v="2020-08-09T21:15:00"/>
    <x v="27"/>
    <s v="Asahi India Glass"/>
    <s v="ASAHIINDIA"/>
    <n v="264"/>
    <s v="Buy"/>
    <s v="2020-08-10"/>
    <s v="198.15"/>
    <s v="2020-11-27"/>
    <s v="264.25"/>
    <x v="2"/>
    <n v="0.33358566742366891"/>
    <n v="109"/>
    <n v="3.0604189671896232E-3"/>
  </r>
  <r>
    <n v="3198"/>
    <s v="Buy Exide Industries; target of Rs 188: Dolat Capital "/>
    <d v="2020-08-09T21:14:00"/>
    <x v="27"/>
    <s v="Exide Industries"/>
    <s v="EXIDEIND"/>
    <n v="188"/>
    <s v="Buy"/>
    <s v="2020-08-10"/>
    <s v="161.9"/>
    <s v="2020-12-02"/>
    <s v="188.9"/>
    <x v="2"/>
    <n v="0.16676961087090797"/>
    <n v="114"/>
    <n v="1.4628913234290173E-3"/>
  </r>
  <r>
    <n v="3199"/>
    <s v="Buy Birla Corporation; target of Rs 650: Dolat Capital "/>
    <d v="2020-08-09T21:14:00"/>
    <x v="27"/>
    <s v="Birla Corporation"/>
    <s v="BIRLACORPN"/>
    <n v="650"/>
    <s v="Buy"/>
    <s v="2020-08-10"/>
    <s v="635.1"/>
    <s v="2020-08-31"/>
    <s v="650.0"/>
    <x v="2"/>
    <n v="2.3460872303574205E-2"/>
    <n v="21"/>
    <n v="1.1171843954082955E-3"/>
  </r>
  <r>
    <n v="3200"/>
    <s v="Buy UPL; target of Rs 620: Dolat Capital "/>
    <d v="2020-08-09T21:14:00"/>
    <x v="27"/>
    <s v="UPL"/>
    <s v="UPL"/>
    <n v="620"/>
    <s v="Buy"/>
    <s v="2020-08-10"/>
    <s v="483.85"/>
    <s v="2021-03-04"/>
    <s v="631.45"/>
    <x v="2"/>
    <n v="0.30505321897282217"/>
    <n v="206"/>
    <n v="1.4808408688001076E-3"/>
  </r>
  <r>
    <n v="3201"/>
    <s v="Buy Sun Pharmaceuticals; target of Rs 571: Dolat Capital "/>
    <d v="2020-08-09T21:14:00"/>
    <x v="27"/>
    <s v="Sun Pharmaceuticals"/>
    <s v="SPARC"/>
    <n v="571"/>
    <s v="Buy"/>
    <s v=""/>
    <s v=""/>
    <s v=""/>
    <s v=""/>
    <x v="0"/>
    <s v=""/>
    <e v="#VALUE!"/>
    <s v=""/>
  </r>
  <r>
    <n v="3202"/>
    <s v="Sell Canara Bank; target of Rs 80: Dolat Capital "/>
    <d v="2020-08-09T21:13:00"/>
    <x v="27"/>
    <s v="Canara Bank"/>
    <s v="CANBK"/>
    <n v="80"/>
    <s v="Sell"/>
    <s v=""/>
    <s v=""/>
    <s v="2020-08-10"/>
    <s v="101.9"/>
    <x v="1"/>
    <s v=""/>
    <e v="#VALUE!"/>
    <s v=""/>
  </r>
  <r>
    <n v="3203"/>
    <s v="Sell Bata India; target of Rs 1040: Dolat Capital "/>
    <d v="2020-08-09T21:13:00"/>
    <x v="27"/>
    <s v="Bata India"/>
    <s v="BATAINDIA"/>
    <n v="1040"/>
    <s v="Sell"/>
    <s v=""/>
    <s v=""/>
    <s v="2020-08-10"/>
    <s v="1239.95"/>
    <x v="1"/>
    <s v=""/>
    <e v="#VALUE!"/>
    <s v=""/>
  </r>
  <r>
    <n v="3204"/>
    <s v="Sell Lupin; target of Rs 753: Dolat Capital "/>
    <d v="2020-08-09T21:13:00"/>
    <x v="27"/>
    <s v="Lupin"/>
    <s v="LUPIN"/>
    <n v="753"/>
    <s v="Sell"/>
    <s v="2022-02-15"/>
    <s v="748.0"/>
    <s v="2020-08-10"/>
    <s v="886.9"/>
    <x v="2"/>
    <n v="0.18569518716577538"/>
    <n v="554"/>
    <n v="3.3518986853028047E-4"/>
  </r>
  <r>
    <n v="3205"/>
    <s v="Reduce Dabur; target of Rs 433: HDFC Securities "/>
    <d v="2020-08-09T13:29:00"/>
    <x v="12"/>
    <s v="Dabur"/>
    <s v="DABUR"/>
    <n v="433"/>
    <s v="Reduce"/>
    <s v=""/>
    <s v=""/>
    <s v="2020-08-10"/>
    <s v="515.0"/>
    <x v="1"/>
    <s v=""/>
    <e v="#VALUE!"/>
    <s v=""/>
  </r>
  <r>
    <n v="3206"/>
    <s v="Reduce Karur Vysya Bank; target of Rs 35: HDFC Securities "/>
    <d v="2020-08-09T13:28:00"/>
    <x v="12"/>
    <s v="Karur Vysya Bank"/>
    <s v="KARURVYSYA"/>
    <n v="35"/>
    <s v="Reduce"/>
    <s v="2020-08-10"/>
    <s v="34.15"/>
    <s v="2020-08-10"/>
    <s v="35.6"/>
    <x v="2"/>
    <n v="4.2459736456808284E-2"/>
    <n v="0"/>
    <n v="4.2459736456808284E-2"/>
  </r>
  <r>
    <n v="3207"/>
    <s v="Reduce Godrej Consumers; target of Rs 628: HDFC Securities "/>
    <d v="2020-08-09T13:27:00"/>
    <x v="12"/>
    <s v="Godrej Consumers"/>
    <s v="GODREJIND"/>
    <n v="628"/>
    <s v="Reduce"/>
    <s v=""/>
    <s v=""/>
    <s v=""/>
    <s v=""/>
    <x v="0"/>
    <s v=""/>
    <e v="#VALUE!"/>
    <s v=""/>
  </r>
  <r>
    <n v="3208"/>
    <s v="Reduce PSP Projects; target of Rs 370: HDFC Securities "/>
    <d v="2020-08-09T13:27:00"/>
    <x v="12"/>
    <s v="PSP Projects"/>
    <s v="PSPPROJECT"/>
    <n v="370"/>
    <s v="Reduce"/>
    <s v=""/>
    <s v=""/>
    <s v="2020-08-10"/>
    <s v="404.0"/>
    <x v="1"/>
    <s v=""/>
    <e v="#VALUE!"/>
    <s v=""/>
  </r>
  <r>
    <n v="3209"/>
    <s v="Sell Vinati Organics; target of Rs 820: HDFC Securities "/>
    <d v="2020-08-09T13:26:00"/>
    <x v="12"/>
    <s v="Vinati Organics"/>
    <s v="VINATIORGA"/>
    <n v="820"/>
    <s v="Sell"/>
    <s v=""/>
    <s v=""/>
    <s v="2020-08-10"/>
    <s v="986.95"/>
    <x v="1"/>
    <s v=""/>
    <e v="#VALUE!"/>
    <s v=""/>
  </r>
  <r>
    <n v="3210"/>
    <s v="Buy Mastek; target of Rs 630: HDFC Securities "/>
    <d v="2020-08-09T13:25:00"/>
    <x v="12"/>
    <s v="Mastek"/>
    <s v="MASTEK"/>
    <n v="630"/>
    <s v="Buy"/>
    <s v=""/>
    <s v=""/>
    <s v=""/>
    <s v=""/>
    <x v="0"/>
    <s v=""/>
    <e v="#VALUE!"/>
    <s v=""/>
  </r>
  <r>
    <n v="3211"/>
    <s v="Buy Sobha Developers; target of Rs 348: HDFC Securities "/>
    <d v="2020-08-09T13:23:00"/>
    <x v="12"/>
    <s v="Sobha Developers"/>
    <s v="SOBHA"/>
    <n v="348"/>
    <s v="Buy"/>
    <s v="2020-08-10"/>
    <s v="220.0"/>
    <s v="2020-12-17"/>
    <s v="348.0"/>
    <x v="2"/>
    <n v="0.58181818181818179"/>
    <n v="129"/>
    <n v="4.5102184637068358E-3"/>
  </r>
  <r>
    <n v="3212"/>
    <s v="Buy State Bank of India; target of Rs 286: HDFC Securities "/>
    <d v="2020-08-09T13:23:00"/>
    <x v="12"/>
    <s v="State Bank of India"/>
    <s v="SBIN"/>
    <n v="286"/>
    <s v="Buy"/>
    <s v="2020-08-10"/>
    <s v="191.85"/>
    <s v="2021-01-06"/>
    <s v="289.15"/>
    <x v="2"/>
    <n v="0.50716705759708103"/>
    <n v="149"/>
    <n v="3.4038057556851076E-3"/>
  </r>
  <r>
    <n v="3213"/>
    <s v="Buy Teamlease Services; target of Rs 2120: HDFC Securities "/>
    <d v="2020-08-09T13:22:00"/>
    <x v="12"/>
    <s v="Teamlease Services"/>
    <s v="TEAMLEASE"/>
    <n v="2120"/>
    <s v="Buy"/>
    <s v="2020-08-10"/>
    <s v="2098.95"/>
    <s v="2020-08-10"/>
    <s v="2127.3"/>
    <x v="2"/>
    <n v="1.3506753376688519E-2"/>
    <n v="0"/>
    <n v="1.3506753376688519E-2"/>
  </r>
  <r>
    <n v="3214"/>
    <s v="Buy Lupin; target of Rs 1001: Prabhudas Lilladher "/>
    <d v="2020-08-09T09:03:00"/>
    <x v="7"/>
    <s v="Lupin"/>
    <s v="LUPIN"/>
    <n v="1001"/>
    <s v="Buy"/>
    <s v="2020-08-10"/>
    <s v="886.9"/>
    <s v="2020-08-14"/>
    <s v="1023.55"/>
    <x v="2"/>
    <n v="0.15407599503889952"/>
    <n v="4"/>
    <n v="3.8518998759724879E-2"/>
  </r>
  <r>
    <n v="3215"/>
    <s v="Hold Astral Poly Technik; target of Rs 1009: East India Securities "/>
    <d v="2020-08-09T09:03:00"/>
    <x v="24"/>
    <s v="Astral Poly Technik"/>
    <s v="ASTRAL"/>
    <n v="1009"/>
    <s v="Hold"/>
    <s v=""/>
    <s v=""/>
    <s v=""/>
    <s v=""/>
    <x v="0"/>
    <s v=""/>
    <e v="#VALUE!"/>
    <s v=""/>
  </r>
  <r>
    <n v="3216"/>
    <s v="Buy CreditAccess Grameen; target of Rs 684 KRChoksey "/>
    <d v="2020-08-09T09:03:00"/>
    <x v="26"/>
    <s v="CreditAccess Grameen"/>
    <s v="CREDITACC"/>
    <n v="684"/>
    <s v="Buy"/>
    <s v="2020-08-10"/>
    <s v="579.0"/>
    <s v="2020-08-27"/>
    <s v="705.5"/>
    <x v="2"/>
    <n v="0.21848013816925735"/>
    <n v="17"/>
    <n v="1.2851772833485726E-2"/>
  </r>
  <r>
    <n v="3217"/>
    <s v="Hold Solar Industries; target of Rs 998 KRChoksey "/>
    <d v="2020-08-09T09:03:00"/>
    <x v="26"/>
    <s v="Solar Industries"/>
    <s v="SOLARINDS"/>
    <n v="998"/>
    <s v="Hold"/>
    <s v="2020-08-10"/>
    <s v="994.95"/>
    <s v="2020-08-10"/>
    <s v="1045.55"/>
    <x v="2"/>
    <n v="5.0856826976229869E-2"/>
    <n v="0"/>
    <n v="5.0856826976229869E-2"/>
  </r>
  <r>
    <n v="3218"/>
    <s v="Buy Sun Pharma; target of Rs 619 KRChoksey "/>
    <d v="2020-08-09T09:02:00"/>
    <x v="26"/>
    <s v="Sun Pharma"/>
    <s v="SUNPHARMA"/>
    <n v="619"/>
    <s v="Buy"/>
    <s v="2020-08-10"/>
    <s v="526.0"/>
    <s v="2021-01-08"/>
    <s v="622.8"/>
    <x v="2"/>
    <n v="0.18403041825095048"/>
    <n v="151"/>
    <n v="1.218744491728149E-3"/>
  </r>
  <r>
    <n v="3219"/>
    <s v="Buy TV Today Network; target of Rs 343: Globe Capital Market "/>
    <d v="2020-08-09T09:02:00"/>
    <x v="28"/>
    <s v="TV Today Network"/>
    <s v="TVTODAY"/>
    <n v="343"/>
    <s v="Buy"/>
    <s v="2020-08-10"/>
    <s v="200.0"/>
    <s v="2021-05-24"/>
    <s v="369.0"/>
    <x v="2"/>
    <n v="0.84499999999999997"/>
    <n v="287"/>
    <n v="2.9442508710801393E-3"/>
  </r>
  <r>
    <n v="3220"/>
    <s v="Hold Dr. Lal PathLabs; target of Rs 1995: Geojit "/>
    <d v="2020-08-09T09:02:00"/>
    <x v="15"/>
    <s v="Dr. Lal PathLabs"/>
    <s v="LALPATHLAB"/>
    <n v="1995"/>
    <s v="Hold"/>
    <s v="2020-08-10"/>
    <s v="1912.0"/>
    <s v="2020-09-17"/>
    <s v="2008.0"/>
    <x v="2"/>
    <n v="5.0209205020920501E-2"/>
    <n v="38"/>
    <n v="1.3212948689715921E-3"/>
  </r>
  <r>
    <n v="3221"/>
    <s v="Sell TVS Motors; target of Rs 355: Geojit "/>
    <d v="2020-08-09T09:02:00"/>
    <x v="15"/>
    <s v="TVS Motors"/>
    <s v="TVSMOTOR"/>
    <n v="355"/>
    <s v="Sell"/>
    <s v=""/>
    <s v=""/>
    <s v="2020-08-10"/>
    <s v="425.0"/>
    <x v="1"/>
    <s v=""/>
    <e v="#VALUE!"/>
    <s v=""/>
  </r>
  <r>
    <n v="3222"/>
    <s v="Buy Mold-Teck Packaging; target of Rs 331: Geojit "/>
    <d v="2020-08-09T09:02:00"/>
    <x v="15"/>
    <s v="Mold-Teck Packaging"/>
    <s v="MOLDTKPAC"/>
    <n v="331"/>
    <s v="Buy"/>
    <s v="2020-08-10"/>
    <s v="281.8"/>
    <s v="2021-01-06"/>
    <s v="337.0"/>
    <x v="2"/>
    <n v="0.19588360539389632"/>
    <n v="149"/>
    <n v="1.3146550697576934E-3"/>
  </r>
  <r>
    <n v="3223"/>
    <s v="Buy Kotak Mahindra Bank; target of Rs 1572: Geojit "/>
    <d v="2020-08-09T09:01:00"/>
    <x v="15"/>
    <s v="Kotak Mahindra Bank"/>
    <s v="KOTAKBANK"/>
    <n v="1572"/>
    <s v="Buy"/>
    <s v="2020-08-10"/>
    <s v="1349.0"/>
    <s v="2020-10-27"/>
    <s v="1602.0"/>
    <x v="2"/>
    <n v="0.18754633061527057"/>
    <n v="78"/>
    <n v="2.4044401360932125E-3"/>
  </r>
  <r>
    <n v="3224"/>
    <s v="Buy Bharat Electronics; target of Rs 112: Geojit "/>
    <d v="2020-08-09T09:01:00"/>
    <x v="15"/>
    <s v="Bharat Electronics"/>
    <s v="BEL"/>
    <n v="112"/>
    <s v="Buy"/>
    <s v="2020-08-10"/>
    <s v="105.45"/>
    <s v="2020-08-10"/>
    <s v="113.9"/>
    <x v="2"/>
    <n v="8.0132764343290683E-2"/>
    <n v="0"/>
    <n v="8.0132764343290683E-2"/>
  </r>
  <r>
    <n v="3225"/>
    <s v="Buy ICICI Bank; target of Rs 415: Geojit "/>
    <d v="2020-08-09T09:01:00"/>
    <x v="15"/>
    <s v="ICICI Bank"/>
    <s v="ICICIBANK"/>
    <n v="415"/>
    <s v="Buy"/>
    <s v="2020-08-10"/>
    <s v="359.5"/>
    <s v="2020-08-31"/>
    <s v="422.0"/>
    <x v="2"/>
    <n v="0.17385257301808066"/>
    <n v="21"/>
    <n v="8.2786939532419369E-3"/>
  </r>
  <r>
    <n v="3226"/>
    <s v="Buy State Bank of India; target of Rs 246: Geojit "/>
    <d v="2020-08-09T09:01:00"/>
    <x v="15"/>
    <s v="State Bank of India"/>
    <s v="SBIN"/>
    <n v="246"/>
    <s v="Buy"/>
    <s v="2020-08-10"/>
    <s v="191.85"/>
    <s v="2020-11-18"/>
    <s v="253.0"/>
    <x v="2"/>
    <n v="0.31873859786291375"/>
    <n v="100"/>
    <n v="3.1873859786291374E-3"/>
  </r>
  <r>
    <n v="3227"/>
    <s v="Accumulate Strides Pharma Science; target of Rs 621: Geojit "/>
    <d v="2020-08-09T09:00:00"/>
    <x v="15"/>
    <s v="Strides Pharma Science"/>
    <s v="STAR"/>
    <n v="621"/>
    <s v="Accumulate"/>
    <s v="2020-08-10"/>
    <s v="527.0"/>
    <s v="2020-08-11"/>
    <s v="627.95"/>
    <x v="2"/>
    <n v="0.1915559772296016"/>
    <n v="1"/>
    <n v="0.1915559772296016"/>
  </r>
  <r>
    <n v="3228"/>
    <s v="Reduce Ujjivan Small Finance Bank; target of Rs 29: Geojit "/>
    <d v="2020-08-09T09:00:00"/>
    <x v="15"/>
    <s v="Ujjivan Small Finance Bank"/>
    <s v="UJJIVANSFB"/>
    <n v="29"/>
    <s v="Reduce"/>
    <s v="2021-04-12"/>
    <s v="29.0"/>
    <s v="2020-08-10"/>
    <s v="35.9"/>
    <x v="2"/>
    <n v="0.23793103448275857"/>
    <n v="245"/>
    <n v="9.7114707952146353E-4"/>
  </r>
  <r>
    <n v="3229"/>
    <s v="Buy Karur Vysya Bank; target of Rs 49: Anand Rathi "/>
    <d v="2020-08-09T08:59:00"/>
    <x v="11"/>
    <s v="Karur Vysya Bank"/>
    <s v="KARURVYSYA"/>
    <n v="49"/>
    <s v="Buy"/>
    <s v="2020-08-10"/>
    <s v="35.6"/>
    <s v="2020-12-11"/>
    <s v="49.4"/>
    <x v="2"/>
    <n v="0.38764044943820214"/>
    <n v="123"/>
    <n v="3.1515483694162776E-3"/>
  </r>
  <r>
    <n v="3230"/>
    <s v="Buy Dixon Technologies; target of Rs 9834: Anand Rathi "/>
    <d v="2020-08-09T08:59:00"/>
    <x v="11"/>
    <s v="Dixon Technologies"/>
    <s v="DIXON"/>
    <n v="9834"/>
    <s v="Buy"/>
    <s v="2020-08-10"/>
    <s v="7900.0"/>
    <s v="2020-09-14"/>
    <s v="10289.5"/>
    <x v="2"/>
    <n v="0.30246835443037973"/>
    <n v="35"/>
    <n v="8.6419529837251357E-3"/>
  </r>
  <r>
    <n v="3231"/>
    <s v="Buy KPIT Technologies; target of Rs 90: Anand Rathi "/>
    <d v="2020-08-09T08:58:00"/>
    <x v="11"/>
    <s v="KPIT Technologies"/>
    <s v="KPITTECH"/>
    <n v="90"/>
    <s v="Buy"/>
    <s v="2020-08-10"/>
    <s v="81.5"/>
    <s v="2020-08-26"/>
    <s v="94.3"/>
    <x v="2"/>
    <n v="0.15705521472392633"/>
    <n v="16"/>
    <n v="9.8159509202453959E-3"/>
  </r>
  <r>
    <n v="3232"/>
    <s v="Hold TVS Motors; target of Rs 422: Arihant Capital "/>
    <d v="2020-08-09T08:58:00"/>
    <x v="3"/>
    <s v="TVS Motors"/>
    <s v="TVSMOTOR"/>
    <n v="422"/>
    <s v="Hold"/>
    <s v=""/>
    <s v=""/>
    <s v=""/>
    <s v=""/>
    <x v="0"/>
    <s v=""/>
    <e v="#VALUE!"/>
    <s v=""/>
  </r>
  <r>
    <n v="3233"/>
    <s v="Buy State Bank of India; target of Rs 245: Arihant Capital "/>
    <d v="2020-08-09T08:58:00"/>
    <x v="3"/>
    <s v="State Bank of India"/>
    <s v="SBIN"/>
    <n v="245"/>
    <s v="Buy"/>
    <s v="2020-08-10"/>
    <s v="191.85"/>
    <s v="2020-11-18"/>
    <s v="253.0"/>
    <x v="2"/>
    <n v="0.31873859786291375"/>
    <n v="100"/>
    <n v="3.1873859786291374E-3"/>
  </r>
  <r>
    <n v="3234"/>
    <s v="Buy Apollo Tyres; target of Rs 135: Sharekhan "/>
    <d v="2020-08-08T16:39:00"/>
    <x v="2"/>
    <s v="Apollo Tyres"/>
    <s v="APOLLOTYRE"/>
    <n v="135"/>
    <s v="Buy"/>
    <s v="2020-08-10"/>
    <s v="123.45"/>
    <s v="2020-08-27"/>
    <s v="139.0"/>
    <x v="2"/>
    <n v="0.1259619279060348"/>
    <n v="17"/>
    <n v="7.4095251709432241E-3"/>
  </r>
  <r>
    <n v="3235"/>
    <s v="Buy PI Industries; target of Rs 2250: Sharekhan "/>
    <d v="2020-08-08T16:38:00"/>
    <x v="2"/>
    <s v="PI Industries"/>
    <s v="PIIND"/>
    <n v="2250"/>
    <s v="Buy"/>
    <s v="2020-08-10"/>
    <s v="1974.5"/>
    <s v="2020-11-02"/>
    <s v="2263.0"/>
    <x v="2"/>
    <n v="0.14611293998480629"/>
    <n v="84"/>
    <n v="1.7394397617238844E-3"/>
  </r>
  <r>
    <n v="3236"/>
    <s v="Buy Emami; target of Rs 320: Sharekhan "/>
    <d v="2020-08-08T16:38:00"/>
    <x v="2"/>
    <s v="Emami"/>
    <s v="EMAMILTD"/>
    <n v="320"/>
    <s v="Buy"/>
    <s v="2020-08-10"/>
    <s v="265.0"/>
    <s v="2020-08-11"/>
    <s v="337.7"/>
    <x v="2"/>
    <n v="0.27433962264150941"/>
    <n v="1"/>
    <n v="0.27433962264150941"/>
  </r>
  <r>
    <n v="3237"/>
    <s v="Buy Cipla; target of Rs 875: Sharekhan "/>
    <d v="2020-08-08T16:37:00"/>
    <x v="2"/>
    <s v="Cipla"/>
    <s v="CIPLA"/>
    <n v="875"/>
    <s v="Buy"/>
    <s v="2020-08-10"/>
    <s v="760.0"/>
    <s v="2021-02-03"/>
    <s v="878.9"/>
    <x v="2"/>
    <n v="0.15644736842105261"/>
    <n v="177"/>
    <n v="8.8388343740707694E-4"/>
  </r>
  <r>
    <n v="3238"/>
    <s v="Hold Lupin; target of Rs 965: Sharekhan "/>
    <d v="2020-08-08T16:36:00"/>
    <x v="2"/>
    <s v="Lupin"/>
    <s v="LUPIN"/>
    <n v="965"/>
    <s v="Hold"/>
    <s v="2020-08-10"/>
    <s v="886.9"/>
    <s v="2020-08-10"/>
    <s v="999.4"/>
    <x v="2"/>
    <n v="0.12684631863795243"/>
    <n v="0"/>
    <n v="0.12684631863795243"/>
  </r>
  <r>
    <n v="3239"/>
    <s v="Hold Triveni Turbine; target of Rs 72: Sharekhan "/>
    <d v="2020-08-08T16:36:00"/>
    <x v="2"/>
    <s v="Triveni Turbine"/>
    <s v="TRITURBINE"/>
    <n v="72"/>
    <s v="Hold"/>
    <s v="2020-08-10"/>
    <s v="64.9"/>
    <s v="2020-08-20"/>
    <s v="75.95"/>
    <x v="2"/>
    <n v="0.17026194144838208"/>
    <n v="10"/>
    <n v="1.7026194144838209E-2"/>
  </r>
  <r>
    <n v="3240"/>
    <s v="Hold Inox Leisure; target of Rs 270: Sharekhan "/>
    <d v="2020-08-08T16:35:00"/>
    <x v="2"/>
    <s v="Inox Leisure"/>
    <s v="INOXLEISUR"/>
    <n v="270"/>
    <s v="Hold"/>
    <s v="2020-08-10"/>
    <s v="234.95"/>
    <s v="2020-08-19"/>
    <s v="284.75"/>
    <x v="2"/>
    <n v="0.2119599914875506"/>
    <n v="9"/>
    <n v="2.3551110165283398E-2"/>
  </r>
  <r>
    <n v="3241"/>
    <s v="Sell Karur Vysya Bank; target of Rs 29: Emkay Global Financial "/>
    <d v="2020-08-08T14:52:00"/>
    <x v="0"/>
    <s v="Karur Vysya Bank"/>
    <s v="KARURVYSYA"/>
    <n v="29"/>
    <s v="Sell"/>
    <s v=""/>
    <s v=""/>
    <s v="2020-08-10"/>
    <s v="35.6"/>
    <x v="1"/>
    <s v=""/>
    <e v="#VALUE!"/>
    <s v=""/>
  </r>
  <r>
    <n v="3242"/>
    <s v="Sell Ujjivan Small Finance Bank; target of Rs 25: Emkay Global Financial "/>
    <d v="2020-08-08T14:52:00"/>
    <x v="0"/>
    <s v="Ujjivan Small Finance Bank"/>
    <s v="UJJIVANSFB"/>
    <n v="25"/>
    <s v="Sell"/>
    <s v="2021-08-17"/>
    <s v="24.45"/>
    <s v="2020-08-10"/>
    <s v="35.9"/>
    <x v="2"/>
    <n v="0.46830265848670755"/>
    <n v="372"/>
    <n v="1.2588781142115794E-3"/>
  </r>
  <r>
    <n v="3243"/>
    <s v="Buy JSW Energy; target of Rs 58: Emkay Global Financial "/>
    <d v="2020-08-08T14:44:00"/>
    <x v="0"/>
    <s v="JSW Energy"/>
    <s v="JSWENERGY"/>
    <n v="58"/>
    <s v="Buy"/>
    <s v="2020-08-10"/>
    <s v="48.7"/>
    <s v="2020-08-14"/>
    <s v="59.2"/>
    <x v="2"/>
    <n v="0.21560574948665295"/>
    <n v="4"/>
    <n v="5.3901437371663238E-2"/>
  </r>
  <r>
    <n v="3244"/>
    <s v="Buy Tata Communications; target of Rs 950: Emkay Global Financial "/>
    <d v="2020-08-08T14:44:00"/>
    <x v="0"/>
    <s v="Tata Communications"/>
    <s v="TATACOMM"/>
    <n v="950"/>
    <s v="Buy"/>
    <s v="2020-08-10"/>
    <s v="834.8"/>
    <s v="2020-10-20"/>
    <s v="965.35"/>
    <x v="2"/>
    <n v="0.1563847628174414"/>
    <n v="71"/>
    <n v="2.2026022932034E-3"/>
  </r>
  <r>
    <n v="3245"/>
    <s v="Buy State Bank of India; target of Rs 240: Emkay Global Financial "/>
    <d v="2020-08-08T14:43:00"/>
    <x v="0"/>
    <s v="State Bank of India"/>
    <s v="SBIN"/>
    <n v="240"/>
    <s v="Buy"/>
    <s v="2020-08-10"/>
    <s v="191.85"/>
    <s v="2020-11-17"/>
    <s v="241.6"/>
    <x v="2"/>
    <n v="0.25931717487620537"/>
    <n v="99"/>
    <n v="2.6193654027899531E-3"/>
  </r>
  <r>
    <n v="3246"/>
    <s v="Buy Cholamandalam Investment; target of Rs 230: Emkay Global Financial "/>
    <d v="2020-08-08T14:43:00"/>
    <x v="0"/>
    <s v="Cholamandalam Investment"/>
    <s v="CHOLAHLDNG"/>
    <n v="230"/>
    <s v="Buy"/>
    <s v=""/>
    <s v=""/>
    <s v=""/>
    <s v=""/>
    <x v="0"/>
    <s v=""/>
    <e v="#VALUE!"/>
    <s v=""/>
  </r>
  <r>
    <n v="3247"/>
    <s v="Hold Cadila Healthcare; target of Rs 402: Emkay Global Financial "/>
    <d v="2020-08-08T14:43:00"/>
    <x v="0"/>
    <s v="Cadila Healthcare"/>
    <s v=" "/>
    <n v="402"/>
    <s v="Hold"/>
    <s v=""/>
    <s v=""/>
    <s v=""/>
    <s v=""/>
    <x v="0"/>
    <s v=""/>
    <e v="#VALUE!"/>
    <s v=""/>
  </r>
  <r>
    <n v="3248"/>
    <s v="Hold Sun Pharma; target of Rs 542: Emkay Global Financial "/>
    <d v="2020-08-08T14:42:00"/>
    <x v="0"/>
    <s v="Sun Pharma"/>
    <s v="SUNPHARMA"/>
    <n v="542"/>
    <s v="Hold"/>
    <s v="2020-08-10"/>
    <s v="526.0"/>
    <s v="2020-08-10"/>
    <s v="550.8"/>
    <x v="2"/>
    <n v="4.7148288973383946E-2"/>
    <n v="0"/>
    <n v="4.7148288973383946E-2"/>
  </r>
  <r>
    <n v="3249"/>
    <s v="Reduce Narayana Hrudayala; target of Rs 265: YES Securities "/>
    <d v="2020-08-08T13:32:00"/>
    <x v="6"/>
    <s v="Narayana Hrudayala"/>
    <s v="NH"/>
    <n v="265"/>
    <s v="Reduce"/>
    <s v=""/>
    <s v=""/>
    <s v="2020-08-10"/>
    <s v="306.5"/>
    <x v="1"/>
    <s v=""/>
    <e v="#VALUE!"/>
    <s v=""/>
  </r>
  <r>
    <n v="3250"/>
    <s v="Sell Mahindra Logistics; target of Rs 226: YES Securities "/>
    <d v="2020-08-08T13:31:00"/>
    <x v="6"/>
    <s v="Mahindra Logistics"/>
    <s v="MAHLOG"/>
    <n v="226"/>
    <s v="Sell"/>
    <s v=""/>
    <s v=""/>
    <s v="2020-08-10"/>
    <s v="296.45"/>
    <x v="1"/>
    <s v=""/>
    <e v="#VALUE!"/>
    <s v=""/>
  </r>
  <r>
    <n v="3251"/>
    <s v="Sell Bluedart Express; target of Rs 1420: YES Securities "/>
    <d v="2020-08-08T13:31:00"/>
    <x v="6"/>
    <s v="Bluedart Express"/>
    <s v="TCIEXP"/>
    <n v="1420"/>
    <s v="Sell"/>
    <s v=""/>
    <s v=""/>
    <s v=""/>
    <s v=""/>
    <x v="0"/>
    <s v=""/>
    <e v="#VALUE!"/>
    <s v=""/>
  </r>
  <r>
    <n v="3252"/>
    <s v="Buy CreditAccess Grameen; target of Rs 650: YES Securities "/>
    <d v="2020-08-08T13:30:00"/>
    <x v="6"/>
    <s v="CreditAccess Grameen"/>
    <s v="CREDITACC"/>
    <n v="650"/>
    <s v="Buy"/>
    <s v="2020-08-10"/>
    <s v="579.0"/>
    <s v="2020-08-25"/>
    <s v="659.9"/>
    <x v="2"/>
    <n v="0.13972366148531948"/>
    <n v="15"/>
    <n v="9.3149107656879653E-3"/>
  </r>
  <r>
    <n v="3253"/>
    <s v="Buy Tata Consumer Products; target of Rs 490: YES Securities "/>
    <d v="2020-08-08T13:29:00"/>
    <x v="6"/>
    <s v="Tata Consumer Products"/>
    <s v="TATACONSUM"/>
    <n v="490"/>
    <s v="Buy"/>
    <s v=""/>
    <s v=""/>
    <s v=""/>
    <s v=""/>
    <x v="0"/>
    <s v=""/>
    <e v="#VALUE!"/>
    <s v=""/>
  </r>
  <r>
    <n v="3254"/>
    <s v="Buy PSP Projects; target of Rs 520: YES Securities "/>
    <d v="2020-08-08T13:28:00"/>
    <x v="6"/>
    <s v="PSP Projects"/>
    <s v="PSPPROJECT"/>
    <n v="520"/>
    <s v="Buy"/>
    <s v="2020-08-10"/>
    <s v="404.0"/>
    <s v="2021-02-05"/>
    <s v="531.3"/>
    <x v="2"/>
    <n v="0.31509900990098999"/>
    <n v="179"/>
    <n v="1.7603296642513407E-3"/>
  </r>
  <r>
    <n v="3255"/>
    <s v="Hold Pidilite Industries; target of Rs 1415: Prabhudas Lilladher "/>
    <d v="2020-08-08T12:34:00"/>
    <x v="7"/>
    <s v="Pidilite Industries"/>
    <s v="PIDILITIND"/>
    <n v="1415"/>
    <s v="Hold"/>
    <s v="2020-08-10"/>
    <s v="1384.9"/>
    <s v="2020-08-18"/>
    <s v="1433.0"/>
    <x v="2"/>
    <n v="3.47317495848075E-2"/>
    <n v="8"/>
    <n v="4.3414686981009375E-3"/>
  </r>
  <r>
    <n v="3256"/>
    <s v="Sell Dr. Lal PathLabs; target of Rs 1006: Prabhudas Lilladher "/>
    <d v="2020-08-08T12:34:00"/>
    <x v="7"/>
    <s v="Dr. Lal PathLabs"/>
    <s v="LALPATHLAB"/>
    <n v="1006"/>
    <s v="Sell"/>
    <s v=""/>
    <s v=""/>
    <s v="2020-08-10"/>
    <s v="1912.0"/>
    <x v="1"/>
    <s v=""/>
    <e v="#VALUE!"/>
    <s v=""/>
  </r>
  <r>
    <n v="3257"/>
    <s v="Sell SpiceJet; target of Rs 32: Prabhudas Lilladher "/>
    <d v="2020-08-08T12:34:00"/>
    <x v="7"/>
    <s v="SpiceJet"/>
    <s v="SPICEJET"/>
    <n v="32"/>
    <s v="Sell"/>
    <s v=""/>
    <s v=""/>
    <s v="2020-08-10"/>
    <s v="46.3"/>
    <x v="1"/>
    <s v=""/>
    <e v="#VALUE!"/>
    <s v=""/>
  </r>
  <r>
    <n v="3258"/>
    <s v="Sell Thyrocare Technologies; target of Rs 307: Prabhudas Lilladher "/>
    <d v="2020-08-08T12:34:00"/>
    <x v="7"/>
    <s v="Thyrocare Technologies"/>
    <s v="DEVIT"/>
    <n v="307"/>
    <s v="Sell"/>
    <s v=""/>
    <s v=""/>
    <s v=""/>
    <s v=""/>
    <x v="0"/>
    <s v=""/>
    <e v="#VALUE!"/>
    <s v=""/>
  </r>
  <r>
    <n v="3259"/>
    <s v="Sell Cadila Healthcare; target of Rs 329: Prabhudas Lilladher "/>
    <d v="2020-08-08T12:34:00"/>
    <x v="7"/>
    <s v="Cadila Healthcare"/>
    <s v=" "/>
    <n v="329"/>
    <s v="Sell"/>
    <s v=""/>
    <s v=""/>
    <s v=""/>
    <s v=""/>
    <x v="0"/>
    <s v=""/>
    <e v="#VALUE!"/>
    <s v=""/>
  </r>
  <r>
    <n v="3260"/>
    <s v="Buy Emami; target of Rs 419: Prabhudas Lilladher "/>
    <d v="2020-08-08T12:33:00"/>
    <x v="7"/>
    <s v="Emami"/>
    <s v="EMAMILTD"/>
    <n v="419"/>
    <s v="Buy"/>
    <s v="2020-08-10"/>
    <s v="265.0"/>
    <s v="2020-11-25"/>
    <s v="432.95"/>
    <x v="2"/>
    <n v="0.63377358490566038"/>
    <n v="107"/>
    <n v="5.923117615940751E-3"/>
  </r>
  <r>
    <n v="3261"/>
    <s v="Buy Bayer Cropscience; target of Rs 6421: Prabhudas Lilladher "/>
    <d v="2020-08-08T12:33:00"/>
    <x v="7"/>
    <s v="Bayer Cropscience"/>
    <s v="BAYERCROP"/>
    <n v="6421"/>
    <s v="Buy"/>
    <s v="2020-08-10"/>
    <s v="6248.0"/>
    <s v="2020-09-18"/>
    <s v="6538.55"/>
    <x v="2"/>
    <n v="4.6502880921895036E-2"/>
    <n v="39"/>
    <n v="1.1923815620998727E-3"/>
  </r>
  <r>
    <n v="3262"/>
    <s v="Buy Triveni Turbine; target of Rs 83: Prabhudas Lilladher "/>
    <d v="2020-08-08T12:33:00"/>
    <x v="7"/>
    <s v="Triveni Turbine"/>
    <s v="TRITURBINE"/>
    <n v="83"/>
    <s v="Buy"/>
    <s v="2020-08-10"/>
    <s v="64.9"/>
    <s v="2020-08-28"/>
    <s v="83.9"/>
    <x v="2"/>
    <n v="0.29275808936825881"/>
    <n v="18"/>
    <n v="1.6264338298236602E-2"/>
  </r>
  <r>
    <n v="3263"/>
    <s v="Buy Kansai Nerolac Paints; target of Rs 501: Prabhudas Lilladher "/>
    <d v="2020-08-08T12:33:00"/>
    <x v="7"/>
    <s v="Kansai Nerolac Paints"/>
    <s v="KANSAINER"/>
    <n v="501"/>
    <s v="Buy"/>
    <s v="2020-08-10"/>
    <s v="459.9"/>
    <s v="2020-08-27"/>
    <s v="501.0"/>
    <x v="2"/>
    <n v="8.9367253750815445E-2"/>
    <n v="17"/>
    <n v="5.2568972794597322E-3"/>
  </r>
  <r>
    <n v="3264"/>
    <s v="Buy Eris Lifesciences; target of Rs 576: Prabhudas Lilladher "/>
    <d v="2020-08-08T12:33:00"/>
    <x v="7"/>
    <s v="Eris Lifesciences"/>
    <s v="ERIS"/>
    <n v="576"/>
    <s v="Buy"/>
    <s v="2020-08-10"/>
    <s v="539.85"/>
    <s v="2020-08-12"/>
    <s v="590.0"/>
    <x v="2"/>
    <n v="9.2896174863387929E-2"/>
    <n v="2"/>
    <n v="4.6448087431693964E-2"/>
  </r>
  <r>
    <n v="3265"/>
    <s v="Buy Indian Oil Corporation; target of Rs 114: Prabhudas Lilladher "/>
    <d v="2020-08-08T12:33:00"/>
    <x v="7"/>
    <s v="Indian Oil Corporation"/>
    <s v="IOC"/>
    <n v="114"/>
    <s v="Buy"/>
    <s v="2020-08-10"/>
    <s v="86.6"/>
    <s v="2021-06-04"/>
    <s v="114.95"/>
    <x v="2"/>
    <n v="0.3273672055427253"/>
    <n v="298"/>
    <n v="1.0985476696064608E-3"/>
  </r>
  <r>
    <n v="3266"/>
    <s v="Buy Exide Industries; target of Rs 183: Prabhudas Lilladher "/>
    <d v="2020-08-08T12:33:00"/>
    <x v="7"/>
    <s v="Exide Industries"/>
    <s v="EXIDEIND"/>
    <n v="183"/>
    <s v="Buy"/>
    <s v="2020-08-10"/>
    <s v="161.9"/>
    <s v="2020-11-27"/>
    <s v="186.4"/>
    <x v="2"/>
    <n v="0.15132798023471278"/>
    <n v="109"/>
    <n v="1.3883300938964476E-3"/>
  </r>
  <r>
    <n v="3267"/>
    <s v="Accumulate Godrej Agrovet; target of Rs 513: Prabhudas Lilladher "/>
    <d v="2020-08-08T12:33:00"/>
    <x v="7"/>
    <s v="Godrej Agrovet"/>
    <s v="GODREJAGRO"/>
    <n v="513"/>
    <s v="Accumulate"/>
    <s v="2020-08-10"/>
    <s v="467.0"/>
    <s v="2020-08-21"/>
    <s v="515.4"/>
    <x v="2"/>
    <n v="0.10364025695931472"/>
    <n v="11"/>
    <n v="9.4218415417558835E-3"/>
  </r>
  <r>
    <n v="3268"/>
    <s v="Accumulate Inox Leisure; target of Rs 262: Prabhudas Lilladher "/>
    <d v="2020-08-08T12:33:00"/>
    <x v="7"/>
    <s v="Inox Leisure"/>
    <s v="INOXLEISUR"/>
    <n v="262"/>
    <s v="Accumulate"/>
    <s v="2020-08-10"/>
    <s v="234.95"/>
    <s v="2020-08-13"/>
    <s v="263.7"/>
    <x v="2"/>
    <n v="0.12236646094913813"/>
    <n v="3"/>
    <n v="4.0788820316379377E-2"/>
  </r>
  <r>
    <n v="3269"/>
    <s v="Hold P.I. Industries; target of Rs 2000: Prabhudas Lilladher "/>
    <d v="2020-08-08T12:33:00"/>
    <x v="7"/>
    <s v="P.I. Industries"/>
    <s v="ARVSMART"/>
    <n v="2000"/>
    <s v="Hold"/>
    <s v=""/>
    <s v=""/>
    <s v=""/>
    <s v=""/>
    <x v="0"/>
    <s v=""/>
    <e v="#VALUE!"/>
    <s v=""/>
  </r>
  <r>
    <n v="3270"/>
    <s v="Hold V.I.P. Industries; target of Rs 240: Prabhudas Lilladher "/>
    <d v="2020-08-08T12:33:00"/>
    <x v="7"/>
    <s v="V.I.P. Industries"/>
    <s v="MAHLIFE"/>
    <n v="240"/>
    <s v="Hold"/>
    <s v="2020-08-10"/>
    <s v="209.25"/>
    <s v="2020-08-14"/>
    <s v="255.65"/>
    <x v="2"/>
    <n v="0.22174432497013144"/>
    <n v="4"/>
    <n v="5.543608124253286E-2"/>
  </r>
  <r>
    <n v="3271"/>
    <s v="Hold Sumitomo Chemical India; target of Rs 295: Prabhudas Lilladher "/>
    <d v="2020-08-08T12:32:00"/>
    <x v="7"/>
    <s v="Sumitomo Chemical India"/>
    <s v="SUMICHEM"/>
    <n v="295"/>
    <s v="Hold"/>
    <s v="2020-08-10"/>
    <s v="289.4"/>
    <s v="2020-09-18"/>
    <s v="309.0"/>
    <x v="2"/>
    <n v="6.7726330338631735E-2"/>
    <n v="39"/>
    <n v="1.7365725727854291E-3"/>
  </r>
  <r>
    <n v="3272"/>
    <s v="Reduce Sun Pharmaceutical Industries; target of Rs 479: Prabhudas Lilladher "/>
    <d v="2020-08-08T12:32:00"/>
    <x v="7"/>
    <s v="Sun Pharmaceutical Industries"/>
    <s v="SUNPHARMA"/>
    <n v="479"/>
    <s v="Reduce"/>
    <s v="2020-10-26"/>
    <s v="471.1"/>
    <s v="2020-08-10"/>
    <s v="526.0"/>
    <x v="2"/>
    <n v="0.11653576735300356"/>
    <n v="77"/>
    <n v="1.5134515240649812E-3"/>
  </r>
  <r>
    <n v="3273"/>
    <s v="Hold Tata Motors; target of Rs 108: Prabhudas Lilladher "/>
    <d v="2020-08-08T12:32:00"/>
    <x v="7"/>
    <s v="Tata Motors"/>
    <s v="TATAMTRDVR"/>
    <n v="108"/>
    <s v="Hold"/>
    <s v=""/>
    <s v=""/>
    <s v=""/>
    <s v=""/>
    <x v="0"/>
    <s v=""/>
    <e v="#VALUE!"/>
    <s v=""/>
  </r>
  <r>
    <n v="3274"/>
    <s v="Hold Avenue Supermarts; target of Rs 2055: Prabhudas Lilladher "/>
    <d v="2020-08-08T12:32:00"/>
    <x v="7"/>
    <s v="Avenue Supermarts"/>
    <s v="DMART"/>
    <n v="2055"/>
    <s v="Hold"/>
    <s v=""/>
    <s v=""/>
    <s v=""/>
    <s v=""/>
    <x v="0"/>
    <s v=""/>
    <e v="#VALUE!"/>
    <s v=""/>
  </r>
  <r>
    <n v="3275"/>
    <s v="Hold Sun Pharmaceuticals Industries; target of Rs 575: Sharekhan "/>
    <d v="2020-08-07T14:15:00"/>
    <x v="2"/>
    <s v="Sun Pharmaceuticals Industries"/>
    <s v="SUNPHARMA"/>
    <n v="575"/>
    <s v="Hold"/>
    <s v="2020-08-07"/>
    <s v="532.3"/>
    <s v="2020-12-07"/>
    <s v="591.5"/>
    <x v="2"/>
    <n v="0.11121547999248553"/>
    <n v="122"/>
    <n v="9.1160229502037322E-4"/>
  </r>
  <r>
    <n v="3276"/>
    <s v="Hold Bank of India; target of Rs 53: Sharekhan "/>
    <d v="2020-08-07T14:14:00"/>
    <x v="2"/>
    <s v="Bank of India"/>
    <s v="BANKINDIA"/>
    <n v="53"/>
    <s v="Hold"/>
    <s v="2020-08-07"/>
    <s v="48.5"/>
    <s v="2020-08-28"/>
    <s v="53.5"/>
    <x v="2"/>
    <n v="0.10309278350515463"/>
    <n v="21"/>
    <n v="4.9091801669121256E-3"/>
  </r>
  <r>
    <n v="3277"/>
    <s v="Hold Cadila Healthcare; target of Rs 445: Sharekhan "/>
    <d v="2020-08-07T14:13:00"/>
    <x v="2"/>
    <s v="Cadila Healthcare"/>
    <s v=" "/>
    <n v="445"/>
    <s v="Hold"/>
    <s v=""/>
    <s v=""/>
    <s v=""/>
    <s v=""/>
    <x v="0"/>
    <s v=""/>
    <e v="#VALUE!"/>
    <s v=""/>
  </r>
  <r>
    <n v="3278"/>
    <s v="Buy Zydus Wellness; target of Rs 550: Sharekhan "/>
    <d v="2020-08-07T14:12:00"/>
    <x v="2"/>
    <s v="Zydus Wellness"/>
    <s v="ZYDUSWELL"/>
    <n v="550"/>
    <s v="Buy"/>
    <s v=""/>
    <s v=""/>
    <s v=""/>
    <s v=""/>
    <x v="0"/>
    <s v=""/>
    <e v="#VALUE!"/>
    <s v=""/>
  </r>
  <r>
    <n v="3279"/>
    <s v="Buy Zydus Wellness; target of Rs 1780: Sharekhan "/>
    <d v="2020-08-07T14:12:00"/>
    <x v="2"/>
    <s v="Zydus Wellness"/>
    <s v="ZYDUSWELL"/>
    <n v="1780"/>
    <s v="Buy"/>
    <s v="2020-08-07"/>
    <s v="1715.0"/>
    <s v="2020-08-27"/>
    <s v="1823.3"/>
    <x v="2"/>
    <n v="6.3148688046647208E-2"/>
    <n v="20"/>
    <n v="3.1574344023323603E-3"/>
  </r>
  <r>
    <n v="3280"/>
    <s v="Buy State Bank of India; target of Rs 280: Sharekhan "/>
    <d v="2020-08-07T14:11:00"/>
    <x v="2"/>
    <s v="State Bank of India"/>
    <s v="SBIN"/>
    <n v="280"/>
    <s v="Buy"/>
    <s v="2020-08-07"/>
    <s v="191.45"/>
    <s v="2021-01-01"/>
    <s v="280.0"/>
    <x v="2"/>
    <n v="0.46252285191956133"/>
    <n v="147"/>
    <n v="3.1464139586364717E-3"/>
  </r>
  <r>
    <n v="3281"/>
    <s v="Buy Relaxo Footwears; target of Rs 825: Sharekhan "/>
    <d v="2020-08-07T14:10:00"/>
    <x v="2"/>
    <s v="Relaxo Footwears"/>
    <s v="RELAXO"/>
    <n v="825"/>
    <s v="Buy"/>
    <s v="2020-08-07"/>
    <s v="625.6"/>
    <s v="2021-01-01"/>
    <s v="834.4"/>
    <x v="2"/>
    <n v="0.33375959079283879"/>
    <n v="147"/>
    <n v="2.2704734067540053E-3"/>
  </r>
  <r>
    <n v="3282"/>
    <s v="Buy Godrej Consumer Products; target of Rs 810: Sharekhan "/>
    <d v="2020-08-07T14:10:00"/>
    <x v="2"/>
    <s v="Godrej Consumer Products"/>
    <s v="GODREJCP"/>
    <n v="810"/>
    <s v="Buy"/>
    <s v="2020-08-07"/>
    <s v="690.9"/>
    <s v="2021-05-12"/>
    <s v="892.0"/>
    <x v="2"/>
    <n v="0.29106961933709657"/>
    <n v="278"/>
    <n v="1.0470130191981891E-3"/>
  </r>
  <r>
    <n v="3283"/>
    <s v="Buy Tata Consumer Products; target of Rs 522: Sharekhan "/>
    <d v="2020-08-07T14:06:00"/>
    <x v="2"/>
    <s v="Tata Consumer Products"/>
    <s v="TATACONSUM"/>
    <n v="522"/>
    <s v="Buy"/>
    <s v="2020-08-07"/>
    <s v="487.6"/>
    <s v="2020-08-07"/>
    <s v="529.95"/>
    <x v="2"/>
    <n v="8.6853978671041887E-2"/>
    <n v="0"/>
    <n v="8.6853978671041887E-2"/>
  </r>
  <r>
    <n v="3284"/>
    <s v="Buy Jyothy Laboratories; target of Rs 170: Sharekhan "/>
    <d v="2020-08-07T14:05:00"/>
    <x v="2"/>
    <s v="Jyothy Laboratories"/>
    <s v="JYOTHYLAB"/>
    <n v="170"/>
    <s v="Buy"/>
    <s v="2020-08-07"/>
    <s v="140.6"/>
    <s v="2021-07-02"/>
    <s v="171.0"/>
    <x v="2"/>
    <n v="0.21621621621621626"/>
    <n v="329"/>
    <n v="6.5719214655384883E-4"/>
  </r>
  <r>
    <n v="3285"/>
    <s v="Buy ABB India; target of Rs 1030: Motilal Oswal "/>
    <d v="2020-08-07T14:05:00"/>
    <x v="1"/>
    <s v="ABB India"/>
    <s v="ABB"/>
    <n v="1030"/>
    <s v="Buy"/>
    <s v="2020-08-07"/>
    <s v="889.4"/>
    <s v="2020-11-18"/>
    <s v="1089.9"/>
    <x v="2"/>
    <n v="0.22543287609624479"/>
    <n v="103"/>
    <n v="2.1886686999635415E-3"/>
  </r>
  <r>
    <n v="3286"/>
    <s v="Buy Strides Pharma; target of Rs 650: Motilal Oswal "/>
    <d v="2020-08-07T14:02:00"/>
    <x v="1"/>
    <s v="Strides Pharma"/>
    <s v="STAR"/>
    <n v="650"/>
    <s v="Buy"/>
    <s v="2020-08-07"/>
    <s v="527.45"/>
    <s v="2020-08-27"/>
    <s v="653.0"/>
    <x v="2"/>
    <n v="0.23803204095174887"/>
    <n v="20"/>
    <n v="1.1901602047587443E-2"/>
  </r>
  <r>
    <n v="3287"/>
    <s v="Buy Cadila Healthcare; target of Rs 460: Motilal Oswal "/>
    <d v="2020-08-07T14:02:00"/>
    <x v="1"/>
    <s v="Cadila Healthcare"/>
    <s v=" "/>
    <n v="460"/>
    <s v="Buy"/>
    <s v=""/>
    <s v=""/>
    <s v=""/>
    <s v=""/>
    <x v="0"/>
    <s v=""/>
    <e v="#VALUE!"/>
    <s v=""/>
  </r>
  <r>
    <n v="3288"/>
    <s v="Buy Tata Consumer Products; target of Rs 560: Motilal Oswal "/>
    <d v="2020-08-07T13:57:00"/>
    <x v="1"/>
    <s v="Tata Consumer Products"/>
    <s v="TATACONSUM"/>
    <n v="560"/>
    <s v="Buy"/>
    <s v="2020-08-07"/>
    <s v="487.6"/>
    <s v="2020-08-26"/>
    <s v="561.4"/>
    <x v="2"/>
    <n v="0.15135356849876938"/>
    <n v="19"/>
    <n v="7.9659772894089143E-3"/>
  </r>
  <r>
    <n v="3289"/>
    <s v="Buy NMDC; target of Rs 120: Motilal Oswal "/>
    <d v="2020-08-07T13:56:00"/>
    <x v="1"/>
    <s v="NMDC"/>
    <s v="NMDC"/>
    <n v="120"/>
    <s v="Buy"/>
    <s v="2020-08-07"/>
    <s v="88.1"/>
    <s v="2020-12-16"/>
    <s v="120.8"/>
    <x v="2"/>
    <n v="0.37116912599318963"/>
    <n v="131"/>
    <n v="2.8333521068182412E-3"/>
  </r>
  <r>
    <n v="3290"/>
    <s v="Buy BSE; target of Rs 640: Motilal Oswal "/>
    <d v="2020-08-07T13:55:00"/>
    <x v="1"/>
    <s v="BSE"/>
    <s v="BSE"/>
    <n v="640"/>
    <s v="Buy"/>
    <s v="2020-08-07"/>
    <s v="500.0"/>
    <s v="2020-12-10"/>
    <s v="649.4"/>
    <x v="2"/>
    <n v="0.29879999999999995"/>
    <n v="125"/>
    <n v="2.3903999999999996E-3"/>
  </r>
  <r>
    <n v="3291"/>
    <s v="Buy Tata Chemicals; target of Rs 368: Motilal Oswal "/>
    <d v="2020-08-07T13:54:00"/>
    <x v="1"/>
    <s v="Tata Chemicals"/>
    <s v="TATACHEM"/>
    <n v="368"/>
    <s v="Buy"/>
    <s v="2020-08-07"/>
    <s v="297.05"/>
    <s v="2020-11-20"/>
    <s v="368.85"/>
    <x v="2"/>
    <n v="0.24171014980642994"/>
    <n v="105"/>
    <n v="2.302001426727904E-3"/>
  </r>
  <r>
    <n v="3292"/>
    <s v="Buy Godrej Agrovet; target of Rs 540: Motilal Oswal "/>
    <d v="2020-08-07T13:53:00"/>
    <x v="1"/>
    <s v="Godrej Agrovet"/>
    <s v="GODREJAGRO"/>
    <n v="540"/>
    <s v="Buy"/>
    <s v="2020-08-07"/>
    <s v="466.45"/>
    <s v="2020-09-16"/>
    <s v="545.0"/>
    <x v="2"/>
    <n v="0.16839961410654949"/>
    <n v="40"/>
    <n v="4.209990352663737E-3"/>
  </r>
  <r>
    <n v="3293"/>
    <s v="Buy Exide; target of Rs 203: Motilal Oswal "/>
    <d v="2020-08-07T13:52:00"/>
    <x v="1"/>
    <s v="Exide"/>
    <s v="EXIDEIND"/>
    <n v="203"/>
    <s v="Buy"/>
    <s v="2020-08-07"/>
    <s v="157.2"/>
    <s v="2021-01-12"/>
    <s v="208.0"/>
    <x v="2"/>
    <n v="0.32315521628498739"/>
    <n v="158"/>
    <n v="2.0452861790189077E-3"/>
  </r>
  <r>
    <n v="3294"/>
    <s v="Buy TeamLease; target of Rs 2700: Motilal Oswal "/>
    <d v="2020-08-07T13:51:00"/>
    <x v="1"/>
    <s v="TeamLease"/>
    <s v="TEAMLEASE"/>
    <n v="2700"/>
    <s v="Buy"/>
    <s v="2020-08-07"/>
    <s v="2101.0"/>
    <s v="2020-11-27"/>
    <s v="2715.45"/>
    <x v="2"/>
    <n v="0.29245597334602563"/>
    <n v="112"/>
    <n v="2.6112140477323716E-3"/>
  </r>
  <r>
    <n v="3295"/>
    <s v="Buy Aegis Logistics; target of Rs 250: Motilal Oswal "/>
    <d v="2020-08-07T13:51:00"/>
    <x v="1"/>
    <s v="Aegis Logistics"/>
    <s v="AEGISCHEM"/>
    <n v="250"/>
    <s v="Buy"/>
    <s v="2020-08-07"/>
    <s v="214.95"/>
    <s v="2020-09-15"/>
    <s v="250.5"/>
    <x v="2"/>
    <n v="0.16538729937194702"/>
    <n v="39"/>
    <n v="4.2406999838960771E-3"/>
  </r>
  <r>
    <n v="3296"/>
    <s v="Buy Tata Motors; target of Rs 127: Motilal Oswal "/>
    <d v="2020-08-07T13:50:00"/>
    <x v="1"/>
    <s v="Tata Motors"/>
    <s v="TATAMTRDVR"/>
    <n v="127"/>
    <s v="Buy"/>
    <s v=""/>
    <s v=""/>
    <s v=""/>
    <s v=""/>
    <x v="0"/>
    <s v=""/>
    <e v="#VALUE!"/>
    <s v=""/>
  </r>
  <r>
    <n v="3297"/>
    <s v="Buy Titan Company; target of Rs 1215: Motilal Oswal "/>
    <d v="2020-08-07T13:48:00"/>
    <x v="1"/>
    <s v="Titan Company"/>
    <s v="TITAN"/>
    <n v="1215"/>
    <s v="Buy"/>
    <s v="2020-08-07"/>
    <s v="1114.95"/>
    <s v="2020-09-15"/>
    <s v="1220.0"/>
    <x v="2"/>
    <n v="9.4219471725189421E-2"/>
    <n v="39"/>
    <n v="2.4158838903894724E-3"/>
  </r>
  <r>
    <n v="3298"/>
    <s v="Buy JSW Energy; target of Rs 65: Motilal Oswal "/>
    <d v="2020-08-07T13:47:00"/>
    <x v="1"/>
    <s v="JSW Energy"/>
    <s v="JSWENERGY"/>
    <n v="65"/>
    <s v="Buy"/>
    <s v="2020-08-07"/>
    <s v="45.6"/>
    <s v="2020-10-15"/>
    <s v="65.95"/>
    <x v="2"/>
    <n v="0.44627192982456143"/>
    <n v="69"/>
    <n v="6.4677091278921945E-3"/>
  </r>
  <r>
    <n v="3299"/>
    <s v="Buy Cholamandalam Inv; target of Rs 245: Motilal Oswal "/>
    <d v="2020-08-07T13:44:00"/>
    <x v="1"/>
    <s v="Cholamandalam Inv"/>
    <s v="CHOLAFIN"/>
    <n v="245"/>
    <s v="Buy"/>
    <s v="2020-08-07"/>
    <s v="205.5"/>
    <s v="2020-08-26"/>
    <s v="248.2"/>
    <x v="2"/>
    <n v="0.20778588807785883"/>
    <n v="19"/>
    <n v="1.0936099372518887E-2"/>
  </r>
  <r>
    <n v="3300"/>
    <s v="Buy SRF; target of Rs 4550: Motilal Oswal "/>
    <d v="2020-08-07T13:44:00"/>
    <x v="1"/>
    <s v="SRF"/>
    <s v="SRF"/>
    <n v="4550"/>
    <s v="Buy"/>
    <s v="2020-08-07"/>
    <s v="3840.0"/>
    <s v="2020-10-21"/>
    <s v="4551.15"/>
    <x v="2"/>
    <n v="0.1851953124999999"/>
    <n v="75"/>
    <n v="2.469270833333332E-3"/>
  </r>
  <r>
    <n v="3301"/>
    <s v="Buy Laurus Labs; target of Rs 1215: Motilal Oswal "/>
    <d v="2020-08-07T13:43:00"/>
    <x v="1"/>
    <s v="Laurus Labs"/>
    <s v="LAURUSLABS"/>
    <n v="1215"/>
    <s v="Buy"/>
    <s v="2020-08-07"/>
    <s v="1038.85"/>
    <s v="2020-08-24"/>
    <s v="1246.0"/>
    <x v="2"/>
    <n v="0.19940318621552688"/>
    <n v="17"/>
    <n v="1.172959918914864E-2"/>
  </r>
  <r>
    <n v="3302"/>
    <s v="Buy Sun Pharma; target of Rs 625: Motilal Oswal "/>
    <d v="2020-08-07T13:42:00"/>
    <x v="1"/>
    <s v="Sun Pharma"/>
    <s v="SUNPHARMA"/>
    <n v="625"/>
    <s v="Buy"/>
    <s v="2020-08-07"/>
    <s v="532.3"/>
    <s v="2021-01-11"/>
    <s v="628.0"/>
    <x v="2"/>
    <n v="0.17978583505541998"/>
    <n v="157"/>
    <n v="1.145132707359363E-3"/>
  </r>
  <r>
    <n v="3303"/>
    <s v="Buy State Bank of India; target of Rs 285: Motilal Oswal "/>
    <d v="2020-08-07T13:40:00"/>
    <x v="1"/>
    <s v="State Bank of India"/>
    <s v="SBIN"/>
    <n v="285"/>
    <s v="Buy"/>
    <s v="2020-08-07"/>
    <s v="191.45"/>
    <s v="2021-01-06"/>
    <s v="289.15"/>
    <x v="2"/>
    <n v="0.51031600940193256"/>
    <n v="152"/>
    <n v="3.3573421671179771E-3"/>
  </r>
  <r>
    <n v="3304"/>
    <s v="Reduce Colgate-Palmolive; target of Rs 1460: Dolat Capital "/>
    <d v="2020-08-04T19:19:00"/>
    <x v="27"/>
    <s v="Colgate-Palmolive"/>
    <s v="COLPAL"/>
    <n v="1460"/>
    <s v="Reduce"/>
    <s v=""/>
    <s v=""/>
    <s v=""/>
    <s v=""/>
    <x v="0"/>
    <s v=""/>
    <e v="#VALUE!"/>
    <s v=""/>
  </r>
  <r>
    <n v="3305"/>
    <s v="Buy Carborundum Universal; target of Rs 303: Anand Rathi "/>
    <d v="2020-08-04T17:50:00"/>
    <x v="11"/>
    <s v="Carborundum Universal"/>
    <s v="CARBORUNIV"/>
    <n v="303"/>
    <s v="Buy"/>
    <s v="2020-08-05"/>
    <s v="246.9"/>
    <s v="2020-11-03"/>
    <s v="303.0"/>
    <x v="2"/>
    <n v="0.2272174969623329"/>
    <n v="90"/>
    <n v="2.5246388551370324E-3"/>
  </r>
  <r>
    <n v="3306"/>
    <s v="Buy Kewal Kiran Clothing; target of Rs 1052: Anand Rathi "/>
    <d v="2020-08-04T17:49:00"/>
    <x v="11"/>
    <s v="Kewal Kiran Clothing"/>
    <s v="KKCL"/>
    <n v="1052"/>
    <s v="Buy"/>
    <s v="2020-08-05"/>
    <s v="705.95"/>
    <s v="2021-10-07"/>
    <s v="1114.0"/>
    <x v="2"/>
    <n v="0.57801544018698203"/>
    <n v="428"/>
    <n v="1.3505033649228552E-3"/>
  </r>
  <r>
    <n v="3307"/>
    <s v="Buy Orient Cement; target of Rs 87: Anand Rathi "/>
    <d v="2020-08-04T17:46:00"/>
    <x v="11"/>
    <s v="Orient Cement"/>
    <s v="ORIENTCEM"/>
    <n v="87"/>
    <s v="Buy"/>
    <s v="2020-08-05"/>
    <s v="69.0"/>
    <s v="2020-12-18"/>
    <s v="89.25"/>
    <x v="2"/>
    <n v="0.29347826086956524"/>
    <n v="135"/>
    <n v="2.1739130434782609E-3"/>
  </r>
  <r>
    <n v="3308"/>
    <s v="Buy Sunteck Realty; target of Rs 381: Anand Rathi "/>
    <d v="2020-08-04T17:45:00"/>
    <x v="11"/>
    <s v="Sunteck Realty"/>
    <s v="SUNTECK"/>
    <n v="381"/>
    <s v="Buy"/>
    <s v="2020-08-05"/>
    <s v="192.0"/>
    <s v="2021-01-12"/>
    <s v="387.0"/>
    <x v="2"/>
    <n v="1.015625"/>
    <n v="160"/>
    <n v="6.34765625E-3"/>
  </r>
  <r>
    <n v="3309"/>
    <s v="Hold Mahindra Logistics; target of Rs 330: ICICI Direct "/>
    <d v="2020-08-04T17:41:00"/>
    <x v="8"/>
    <s v="Mahindra Logistics"/>
    <s v="MAHLOG"/>
    <n v="330"/>
    <s v="Hold"/>
    <s v="2020-08-05"/>
    <s v="296.3"/>
    <s v="2020-08-20"/>
    <s v="376.7"/>
    <x v="2"/>
    <n v="0.27134660816739781"/>
    <n v="15"/>
    <n v="1.808977387782652E-2"/>
  </r>
  <r>
    <n v="3310"/>
    <s v="Buy Greenlam Industries; target of Rs 1031: YES Securities "/>
    <d v="2020-08-04T17:39:00"/>
    <x v="6"/>
    <s v="Greenlam Industries"/>
    <s v="GREENLAM"/>
    <n v="1031"/>
    <s v="Buy"/>
    <s v="2020-08-05"/>
    <s v="747.0"/>
    <s v="2021-04-28"/>
    <s v="1159.9"/>
    <x v="2"/>
    <n v="0.552744310575636"/>
    <n v="266"/>
    <n v="2.0779861299835942E-3"/>
  </r>
  <r>
    <n v="3311"/>
    <s v="Buy Sagar Cements; target of Rs 607: YES Securities "/>
    <d v="2020-08-04T17:36:00"/>
    <x v="6"/>
    <s v="Sagar Cements"/>
    <s v="SAGCEM"/>
    <n v="607"/>
    <s v="Buy"/>
    <s v="2020-08-05"/>
    <s v="481.35"/>
    <s v="2020-10-16"/>
    <s v="622.8"/>
    <x v="2"/>
    <n v="0.29386101589280134"/>
    <n v="72"/>
    <n v="4.0814029985111293E-3"/>
  </r>
  <r>
    <n v="3312"/>
    <s v="Hold Orient Cement; target of Rs 69: Emkay Global Financial "/>
    <d v="2020-08-04T17:34:00"/>
    <x v="0"/>
    <s v="Orient Cement"/>
    <s v="ORIENTCEM"/>
    <n v="69"/>
    <s v="Hold"/>
    <s v=""/>
    <s v=""/>
    <s v=""/>
    <s v=""/>
    <x v="0"/>
    <s v=""/>
    <e v="#VALUE!"/>
    <s v=""/>
  </r>
  <r>
    <n v="3313"/>
    <s v="Hold Dabur India; target of Rs 500: Emkay Global Financial "/>
    <d v="2020-08-04T16:58:00"/>
    <x v="0"/>
    <s v="Dabur India"/>
    <s v="DABUR"/>
    <n v="500"/>
    <s v="Hold"/>
    <s v=""/>
    <s v=""/>
    <s v=""/>
    <s v=""/>
    <x v="0"/>
    <s v=""/>
    <e v="#VALUE!"/>
    <s v=""/>
  </r>
  <r>
    <n v="3314"/>
    <s v="Buy HDFC; target of Rs 2000: Emkay Global Financial "/>
    <d v="2020-08-04T16:53:00"/>
    <x v="0"/>
    <s v="HDFC"/>
    <s v="HDFCLIFE"/>
    <n v="2000"/>
    <s v="Buy"/>
    <s v=""/>
    <s v=""/>
    <s v=""/>
    <s v=""/>
    <x v="0"/>
    <s v=""/>
    <e v="#VALUE!"/>
    <s v=""/>
  </r>
  <r>
    <n v="3315"/>
    <s v="Sell Torrent Pharma; target of Rs 2250: Emkay Global Financial "/>
    <d v="2020-08-04T16:51:00"/>
    <x v="0"/>
    <s v="Torrent Pharma"/>
    <s v="TORNTPHARM"/>
    <n v="2250"/>
    <s v="Sell"/>
    <s v=""/>
    <s v=""/>
    <s v="2020-08-05"/>
    <s v="2842.0"/>
    <x v="1"/>
    <s v=""/>
    <e v="#VALUE!"/>
    <s v=""/>
  </r>
  <r>
    <n v="3316"/>
    <s v="Buy Hindalco; target of Rs 198: Motilal Oswal "/>
    <d v="2020-08-04T10:45:00"/>
    <x v="1"/>
    <s v="Hindalco"/>
    <s v="HINDALCO"/>
    <n v="198"/>
    <s v="Buy"/>
    <s v="2020-08-04"/>
    <s v="162.0"/>
    <s v="2020-08-20"/>
    <s v="202.35"/>
    <x v="2"/>
    <n v="0.24907407407407403"/>
    <n v="16"/>
    <n v="1.5567129629629627E-2"/>
  </r>
  <r>
    <n v="3317"/>
    <s v="Buy Colgate; target of Rs 1660: Motilal Oswal "/>
    <d v="2020-08-04T10:42:00"/>
    <x v="1"/>
    <s v="Colgate"/>
    <s v="COLPAL"/>
    <n v="1660"/>
    <s v="Buy"/>
    <s v="2020-08-04"/>
    <s v="1421.55"/>
    <s v="2021-01-11"/>
    <s v="1676.0"/>
    <x v="2"/>
    <n v="0.17899475924167285"/>
    <n v="160"/>
    <n v="1.1187172452604554E-3"/>
  </r>
  <r>
    <n v="3318"/>
    <s v="Buy Quess Corp; target of Rs 480: Motilal Oswal "/>
    <d v="2020-08-04T10:37:00"/>
    <x v="1"/>
    <s v="Quess Corp"/>
    <s v="QUESS"/>
    <n v="480"/>
    <s v="Buy"/>
    <s v="2020-08-04"/>
    <s v="364.95"/>
    <s v="2020-11-23"/>
    <s v="482.0"/>
    <x v="2"/>
    <n v="0.32072886696807784"/>
    <n v="111"/>
    <n v="2.8894492519646654E-3"/>
  </r>
  <r>
    <n v="3319"/>
    <s v="Buy Maruti Suzuki; target of Rs 6850: Motilal Oswal "/>
    <d v="2020-08-04T10:35:00"/>
    <x v="1"/>
    <s v="Maruti Suzuki"/>
    <s v="MARUTI"/>
    <n v="6850"/>
    <s v="Buy"/>
    <s v="2020-08-04"/>
    <s v="6199.0"/>
    <s v="2020-08-18"/>
    <s v="6924.9"/>
    <x v="2"/>
    <n v="0.11709953218261004"/>
    <n v="14"/>
    <n v="8.3642522987578596E-3"/>
  </r>
  <r>
    <n v="3320"/>
    <s v="Buy CEAT; target of Rs 1038: Motilal Oswal "/>
    <d v="2020-08-04T10:34:00"/>
    <x v="1"/>
    <s v="CEAT"/>
    <s v="CEATLTD"/>
    <n v="1038"/>
    <s v="Buy"/>
    <s v="2020-08-04"/>
    <s v="874.4"/>
    <s v="2020-10-06"/>
    <s v="1040.6"/>
    <x v="2"/>
    <n v="0.19007319304666048"/>
    <n v="63"/>
    <n v="3.0170348102644519E-3"/>
  </r>
  <r>
    <n v="3321"/>
    <s v="Buy Phoenix Mills ; target of Rs 746: Motilal Oswal "/>
    <d v="2020-08-04T10:32:00"/>
    <x v="1"/>
    <s v="Phoenix Mills"/>
    <s v="PHOENIXLTD"/>
    <n v="746"/>
    <s v="Buy"/>
    <s v="2020-08-04"/>
    <s v="614.0"/>
    <s v="2020-12-02"/>
    <s v="787.0"/>
    <x v="2"/>
    <n v="0.28175895765472314"/>
    <n v="120"/>
    <n v="2.3479913137893593E-3"/>
  </r>
  <r>
    <n v="3322"/>
    <s v="Buy Dabur India; target of Rs 565: Motilal Oswal "/>
    <d v="2020-08-04T08:18:00"/>
    <x v="1"/>
    <s v="Dabur India"/>
    <s v="DABUR"/>
    <n v="565"/>
    <s v="Buy"/>
    <s v="2020-08-04"/>
    <s v="515.0"/>
    <s v="2021-04-09"/>
    <s v="566.35"/>
    <x v="2"/>
    <n v="9.9708737864077718E-2"/>
    <n v="248"/>
    <n v="4.0205136235515207E-4"/>
  </r>
  <r>
    <n v="3323"/>
    <s v="Buy Bharti Airtel; target of Rs 700: Motilal Oswal "/>
    <d v="2020-08-04T08:16:00"/>
    <x v="1"/>
    <s v="Bharti Airtel"/>
    <s v="BHARTIARTL"/>
    <n v="700"/>
    <s v="Buy"/>
    <s v="2020-08-04"/>
    <s v="548.0"/>
    <s v="2021-09-15"/>
    <s v="734.95"/>
    <x v="2"/>
    <n v="0.34114963503649642"/>
    <n v="407"/>
    <n v="8.382054914901632E-4"/>
  </r>
  <r>
    <n v="3324"/>
    <s v="Hold Torrent Pharmaceuticals; target of Rs 2780: Sharekhan "/>
    <d v="2020-08-04T07:57:00"/>
    <x v="2"/>
    <s v="Torrent Pharmaceuticals"/>
    <s v="TORNTPHARM"/>
    <n v="2780"/>
    <s v="Hold"/>
    <s v="2020-08-04"/>
    <s v="2759.0"/>
    <s v="2020-08-04"/>
    <s v="2848.8"/>
    <x v="2"/>
    <n v="3.2548024646611155E-2"/>
    <n v="0"/>
    <n v="3.2548024646611155E-2"/>
  </r>
  <r>
    <n v="3325"/>
    <s v="Buy UPL; target of Rs 550: Sharekhan "/>
    <d v="2020-08-04T07:52:00"/>
    <x v="2"/>
    <s v="UPL"/>
    <s v="UPL"/>
    <n v="550"/>
    <s v="Buy"/>
    <s v="2020-08-04"/>
    <s v="455.85"/>
    <s v="2021-01-18"/>
    <s v="568.0"/>
    <x v="2"/>
    <n v="0.24602391137435553"/>
    <n v="167"/>
    <n v="1.4731970740979373E-3"/>
  </r>
  <r>
    <n v="3326"/>
    <s v="Buy Housing Development Finance Corporation; target of Rs 2113: Sharekhan "/>
    <d v="2020-08-04T07:50:00"/>
    <x v="2"/>
    <s v="Housing Development Finance Corporation"/>
    <s v="HDFC"/>
    <n v="2113"/>
    <s v="Buy"/>
    <s v="2020-08-04"/>
    <s v="1749.0"/>
    <s v="2020-11-03"/>
    <s v="2139.65"/>
    <x v="2"/>
    <n v="0.22335620354488284"/>
    <n v="91"/>
    <n v="2.4544637752184927E-3"/>
  </r>
  <r>
    <n v="3327"/>
    <s v="Buy Max Financial Services; target of Rs 665: Sharekhan "/>
    <d v="2020-08-04T07:46:00"/>
    <x v="2"/>
    <s v="Max Financial Services"/>
    <s v="MFSL"/>
    <n v="665"/>
    <s v="Buy"/>
    <s v="2020-08-04"/>
    <s v="545.0"/>
    <s v="2020-11-27"/>
    <s v="665.0"/>
    <x v="2"/>
    <n v="0.22018348623853212"/>
    <n v="115"/>
    <n v="1.9146390107698445E-3"/>
  </r>
  <r>
    <n v="3328"/>
    <s v="Buy Maruti Suzuki; target of Rs 6925: Sharekhan "/>
    <d v="2020-08-04T07:34:00"/>
    <x v="2"/>
    <s v="Maruti Suzuki"/>
    <s v="MARUTI"/>
    <n v="6925"/>
    <s v="Buy"/>
    <s v="2020-08-04"/>
    <s v="6199.0"/>
    <s v="2020-08-19"/>
    <s v="7014.7"/>
    <x v="2"/>
    <n v="0.13158573963542505"/>
    <n v="15"/>
    <n v="8.7723826423616695E-3"/>
  </r>
  <r>
    <n v="3329"/>
    <s v="Accumulate Cholamandalam Investment and Finance Company; target of Rs 223 KRChoksey "/>
    <d v="2020-08-03T16:04:00"/>
    <x v="26"/>
    <s v="Cholamandalam Investment and Finance Company"/>
    <s v="CHOLAHLDNG"/>
    <n v="223"/>
    <s v="Accumulate"/>
    <s v=""/>
    <s v=""/>
    <s v=""/>
    <s v=""/>
    <x v="0"/>
    <s v=""/>
    <e v="#VALUE!"/>
    <s v=""/>
  </r>
  <r>
    <n v="3330"/>
    <s v="Accumulate Colgate Palmolive (India); target of Rs 1507 KRChoksey "/>
    <d v="2020-08-03T16:02:00"/>
    <x v="26"/>
    <s v="Colgate Palmolive (India)"/>
    <s v="COLPAL"/>
    <n v="1507"/>
    <s v="Accumulate"/>
    <s v="2020-08-04"/>
    <s v="1421.55"/>
    <s v="2020-10-27"/>
    <s v="1546.5"/>
    <x v="2"/>
    <n v="8.7897013822939782E-2"/>
    <n v="84"/>
    <n v="1.046393021701664E-3"/>
  </r>
  <r>
    <n v="3331"/>
    <s v="Accumulate UltraTech Cement; target of Rs 4496 KRChoksey "/>
    <d v="2020-08-03T16:01:00"/>
    <x v="26"/>
    <s v="UltraTech Cement"/>
    <s v="ULTRACEMCO"/>
    <n v="4496"/>
    <s v="Accumulate"/>
    <s v="2020-08-04"/>
    <s v="4050.55"/>
    <s v="2020-10-13"/>
    <s v="4525.0"/>
    <x v="2"/>
    <n v="0.11713224130056407"/>
    <n v="70"/>
    <n v="1.6733177328652009E-3"/>
  </r>
  <r>
    <n v="3332"/>
    <s v="Buy Lumax Industries; target of Rs 1513: CD Equisearch "/>
    <d v="2020-08-03T15:59:00"/>
    <x v="13"/>
    <s v="Lumax Industries"/>
    <s v="LUMAXIND"/>
    <n v="1513"/>
    <s v="Buy"/>
    <s v="2020-08-04"/>
    <s v="1501.0"/>
    <s v="2020-08-04"/>
    <s v="1534.0"/>
    <x v="2"/>
    <n v="2.1985343104596936E-2"/>
    <n v="0"/>
    <n v="2.1985343104596936E-2"/>
  </r>
  <r>
    <n v="3333"/>
    <s v="Buy ICICI Prudential Life Insurance Co; target of Rs 512: Geojit "/>
    <d v="2020-08-03T15:56:00"/>
    <x v="15"/>
    <s v="ICICI Prudential Life Insurance Co"/>
    <s v="ICICIPRULI"/>
    <n v="512"/>
    <s v="Buy"/>
    <s v="2020-08-04"/>
    <s v="440.0"/>
    <s v="2021-01-05"/>
    <s v="515.0"/>
    <x v="2"/>
    <n v="0.17045454545454544"/>
    <n v="154"/>
    <n v="1.1068476977567885E-3"/>
  </r>
  <r>
    <n v="3334"/>
    <s v="Buy Coromandel International; target of Rs 942: Geojit "/>
    <d v="2020-08-03T15:54:00"/>
    <x v="15"/>
    <s v="Coromandel International"/>
    <s v="COROMANDEL"/>
    <n v="942"/>
    <s v="Buy"/>
    <s v="2020-08-04"/>
    <s v="787.0"/>
    <s v="2021-06-25"/>
    <s v="956.0"/>
    <x v="2"/>
    <n v="0.21473951715374842"/>
    <n v="325"/>
    <n v="6.607369758576875E-4"/>
  </r>
  <r>
    <n v="3335"/>
    <s v="Sell Supreme Industries; target of Rs 1073: Geojit "/>
    <d v="2020-08-03T15:52:00"/>
    <x v="15"/>
    <s v="Supreme Industries"/>
    <s v="SUPREMEIND"/>
    <n v="1073"/>
    <s v="Sell"/>
    <s v=""/>
    <s v=""/>
    <s v="2020-08-04"/>
    <s v="1297.7"/>
    <x v="1"/>
    <s v=""/>
    <e v="#VALUE!"/>
    <s v=""/>
  </r>
  <r>
    <n v="3336"/>
    <s v="Sell Maruti Suzuki India; target of Rs 5243: SPA Securities "/>
    <d v="2020-08-03T14:47:00"/>
    <x v="22"/>
    <s v="Maruti Suzuki India"/>
    <s v="MARUTI"/>
    <n v="5243"/>
    <s v="Sell"/>
    <s v=""/>
    <s v=""/>
    <s v="2020-08-03"/>
    <s v="6380.0"/>
    <x v="1"/>
    <s v=""/>
    <e v="#VALUE!"/>
    <s v=""/>
  </r>
  <r>
    <n v="3337"/>
    <s v="Hold Escorts; target of Rs 1249: SPA Securities "/>
    <d v="2020-08-03T14:46:00"/>
    <x v="22"/>
    <s v="Escorts"/>
    <s v="ESCORTS"/>
    <n v="1249"/>
    <s v="Hold"/>
    <s v="2020-08-03"/>
    <s v="1122.0"/>
    <s v="2020-09-14"/>
    <s v="1276.0"/>
    <x v="2"/>
    <n v="0.13725490196078433"/>
    <n v="42"/>
    <n v="3.2679738562091504E-3"/>
  </r>
  <r>
    <n v="3338"/>
    <s v="Reduce TVS Motor Company; target of Rs 357: SPA Securities "/>
    <d v="2020-08-03T14:43:00"/>
    <x v="22"/>
    <s v="TVS Motor Company"/>
    <s v="TVSMOTOR"/>
    <n v="357"/>
    <s v="Reduce"/>
    <s v=""/>
    <s v=""/>
    <s v="2020-08-03"/>
    <s v="392.0"/>
    <x v="1"/>
    <s v=""/>
    <e v="#VALUE!"/>
    <s v=""/>
  </r>
  <r>
    <n v="3339"/>
    <s v="Buy IDFC First Bank; target of Rs 39: Arihant Capital "/>
    <d v="2020-08-03T14:41:00"/>
    <x v="3"/>
    <s v="IDFC First Bank"/>
    <s v="IDFCFIRSTB"/>
    <n v="39"/>
    <s v="Buy"/>
    <s v="2020-08-03"/>
    <s v="26.6"/>
    <s v="2020-12-09"/>
    <s v="39.05"/>
    <x v="2"/>
    <n v="0.46804511278195471"/>
    <n v="128"/>
    <n v="3.6566024436090212E-3"/>
  </r>
  <r>
    <n v="3340"/>
    <s v="Accumulate Manappuram Finance; target of Rs 184: Arihant Capital "/>
    <d v="2020-08-03T14:40:00"/>
    <x v="3"/>
    <s v="Manappuram Finance"/>
    <s v="MANAPPURAM"/>
    <n v="184"/>
    <s v="Accumulate"/>
    <s v="2020-08-03"/>
    <s v="161.0"/>
    <s v="2021-02-04"/>
    <s v="185.0"/>
    <x v="2"/>
    <n v="0.14906832298136646"/>
    <n v="185"/>
    <n v="8.0577471881819712E-4"/>
  </r>
  <r>
    <n v="3341"/>
    <s v="Hold IndusInd Bank; target of Rs 557: Arihant Capital "/>
    <d v="2020-08-03T14:38:00"/>
    <x v="3"/>
    <s v="IndusInd Bank"/>
    <s v="INDUSINDBK"/>
    <n v="557"/>
    <s v="Hold"/>
    <s v="2020-08-03"/>
    <s v="521.95"/>
    <s v="2020-08-26"/>
    <s v="572.2"/>
    <x v="2"/>
    <n v="9.6273589424274345E-2"/>
    <n v="23"/>
    <n v="4.185808235838015E-3"/>
  </r>
  <r>
    <n v="3342"/>
    <s v="Accumulate Ultratech Cement; target of Rs 4660: Arihant Capital "/>
    <d v="2020-08-03T14:37:00"/>
    <x v="3"/>
    <s v="Ultratech Cement"/>
    <s v="ULTRACEMCO"/>
    <n v="4660"/>
    <s v="Accumulate"/>
    <s v="2020-08-03"/>
    <s v="4139.0"/>
    <s v="2020-10-22"/>
    <s v="4735.55"/>
    <x v="2"/>
    <n v="0.14412901667069344"/>
    <n v="80"/>
    <n v="1.8016127083836681E-3"/>
  </r>
  <r>
    <n v="3343"/>
    <s v="Hold Multi Commodity Exchange; target of Rs 1873: Arihant Capital "/>
    <d v="2020-08-03T14:36:00"/>
    <x v="3"/>
    <s v="Multi Commodity Exchange"/>
    <s v="MCX"/>
    <n v="1873"/>
    <s v="Hold"/>
    <s v="2020-08-03"/>
    <s v="1697.6"/>
    <s v="2020-10-21"/>
    <s v="1875.0"/>
    <x v="2"/>
    <n v="0.10450047125353445"/>
    <n v="79"/>
    <n v="1.3227907753611957E-3"/>
  </r>
  <r>
    <n v="3344"/>
    <s v="Hold Dabur India; target of Rs 515: Arihant Capital "/>
    <d v="2020-08-03T14:33:00"/>
    <x v="3"/>
    <s v="Dabur India"/>
    <s v="DABUR"/>
    <n v="515"/>
    <s v="Hold"/>
    <s v="2020-08-03"/>
    <s v="514.85"/>
    <s v="2020-08-03"/>
    <s v="518.65"/>
    <x v="2"/>
    <n v="7.3807905215110313E-3"/>
    <n v="0"/>
    <n v="7.3807905215110313E-3"/>
  </r>
  <r>
    <n v="3345"/>
    <s v="Buy IndusInd Bank; target of Rs 615: Anand Rathi "/>
    <d v="2020-08-03T14:30:00"/>
    <x v="11"/>
    <s v="IndusInd Bank"/>
    <s v="INDUSINDBK"/>
    <n v="615"/>
    <s v="Buy"/>
    <s v="2020-08-03"/>
    <s v="521.95"/>
    <s v="2020-08-27"/>
    <s v="619.75"/>
    <x v="2"/>
    <n v="0.18737426956605027"/>
    <n v="24"/>
    <n v="7.8072612319187613E-3"/>
  </r>
  <r>
    <n v="3346"/>
    <s v="Buy Mastek; target of Rs 780: Anand Rathi "/>
    <d v="2020-08-03T14:11:00"/>
    <x v="11"/>
    <s v="Mastek"/>
    <s v="MASTEK"/>
    <n v="780"/>
    <s v="Buy"/>
    <s v="2020-08-03"/>
    <s v="575.8"/>
    <s v="2020-09-11"/>
    <s v="799.25"/>
    <x v="2"/>
    <n v="0.38806877387981947"/>
    <n v="39"/>
    <n v="9.9504813815338329E-3"/>
  </r>
  <r>
    <n v="3347"/>
    <s v="Accumulate Manappuram Finance; target of Rs 197: Prabhudas Lilladher "/>
    <d v="2020-08-03T14:04:00"/>
    <x v="7"/>
    <s v="Manappuram Finance"/>
    <s v="MANAPPURAM"/>
    <n v="197"/>
    <s v="Accumulate"/>
    <s v="2020-08-03"/>
    <s v="161.0"/>
    <s v="2021-07-22"/>
    <s v="199.9"/>
    <x v="2"/>
    <n v="0.24161490683229817"/>
    <n v="353"/>
    <n v="6.8446149244277105E-4"/>
  </r>
  <r>
    <n v="3348"/>
    <s v="Accumulate Cholamandalam Investment and Finance Company; target of Rs 240: Prabhudas Lilladher "/>
    <d v="2020-08-03T14:03:00"/>
    <x v="7"/>
    <s v="Cholamandalam Investment and Finance Company"/>
    <s v="CHOLAHLDNG"/>
    <n v="240"/>
    <s v="Accumulate"/>
    <s v=""/>
    <s v=""/>
    <s v=""/>
    <s v=""/>
    <x v="0"/>
    <s v=""/>
    <e v="#VALUE!"/>
    <s v=""/>
  </r>
  <r>
    <n v="3349"/>
    <s v="Accumulate CEAT; target of Rs 951: Prabhudas Lilladher "/>
    <d v="2020-08-03T14:03:00"/>
    <x v="7"/>
    <s v="CEAT"/>
    <s v="CEATLTD"/>
    <n v="951"/>
    <s v="Accumulate"/>
    <s v="2020-08-03"/>
    <s v="868.0"/>
    <s v="2020-08-27"/>
    <s v="959.95"/>
    <x v="2"/>
    <n v="0.10593317972350236"/>
    <n v="24"/>
    <n v="4.4138824884792649E-3"/>
  </r>
  <r>
    <n v="3350"/>
    <s v="Accumulate InterGlobe Aviation; target of Rs 965: Prabhudas Lilladher "/>
    <d v="2020-08-03T14:02:00"/>
    <x v="7"/>
    <s v="InterGlobe Aviation"/>
    <s v="INDIGO"/>
    <n v="965"/>
    <s v="Accumulate"/>
    <s v=""/>
    <s v=""/>
    <s v=""/>
    <s v=""/>
    <x v="0"/>
    <s v=""/>
    <e v="#VALUE!"/>
    <s v=""/>
  </r>
  <r>
    <n v="3351"/>
    <s v="Accumulate HDFC; target of Rs 2093: Prabhudas Lilladher "/>
    <d v="2020-08-03T14:02:00"/>
    <x v="7"/>
    <s v="HDFC"/>
    <s v="HDFCLIFE"/>
    <n v="2093"/>
    <s v="Accumulate"/>
    <s v=""/>
    <s v=""/>
    <s v=""/>
    <s v=""/>
    <x v="0"/>
    <s v=""/>
    <e v="#VALUE!"/>
    <s v=""/>
  </r>
  <r>
    <n v="3352"/>
    <s v="Sell TVS Motors; target of Rs 365: Prabhudas Lilladher "/>
    <d v="2020-08-03T14:01:00"/>
    <x v="7"/>
    <s v="TVS Motors"/>
    <s v="TVSMOTOR"/>
    <n v="365"/>
    <s v="Sell"/>
    <s v=""/>
    <s v=""/>
    <s v="2020-08-03"/>
    <s v="392.0"/>
    <x v="1"/>
    <s v=""/>
    <e v="#VALUE!"/>
    <s v=""/>
  </r>
  <r>
    <n v="3353"/>
    <s v="Hold Dr. Reddy's Laboratories; target of Rs 4326: Prabhudas Lilladher "/>
    <d v="2020-08-03T14:00:00"/>
    <x v="7"/>
    <s v="Dr. Reddy's Laboratories"/>
    <s v="DRREDDY"/>
    <n v="4326"/>
    <s v="Hold"/>
    <s v=""/>
    <s v=""/>
    <s v=""/>
    <s v=""/>
    <x v="0"/>
    <s v=""/>
    <e v="#VALUE!"/>
    <s v=""/>
  </r>
  <r>
    <n v="3354"/>
    <s v="Hold Sun Pharmaceutical Industries; target of Rs 479: Prabhudas Lilladher "/>
    <d v="2020-08-03T13:59:00"/>
    <x v="7"/>
    <s v="Sun Pharmaceutical Industries"/>
    <s v="SUNPHARMA"/>
    <n v="479"/>
    <s v="Hold"/>
    <s v=""/>
    <s v=""/>
    <s v=""/>
    <s v=""/>
    <x v="0"/>
    <s v=""/>
    <e v="#VALUE!"/>
    <s v=""/>
  </r>
  <r>
    <n v="3355"/>
    <s v="Hold Bharat Electronics; target of Rs 99: Prabhudas Lilladher "/>
    <d v="2020-08-03T13:59:00"/>
    <x v="7"/>
    <s v="Bharat Electronics"/>
    <s v="BEL"/>
    <n v="99"/>
    <s v="Hold"/>
    <s v="2020-08-03"/>
    <s v="96.0"/>
    <s v="2020-08-03"/>
    <s v="99.2"/>
    <x v="2"/>
    <n v="3.3333333333333361E-2"/>
    <n v="0"/>
    <n v="3.3333333333333361E-2"/>
  </r>
  <r>
    <n v="3356"/>
    <s v="Hold Dabur India; target of Rs 469: Prabhudas Lilladher "/>
    <d v="2020-08-03T13:58:00"/>
    <x v="7"/>
    <s v="Dabur India"/>
    <s v="DABUR"/>
    <n v="469"/>
    <s v="Hold"/>
    <s v=""/>
    <s v=""/>
    <s v=""/>
    <s v=""/>
    <x v="0"/>
    <s v=""/>
    <e v="#VALUE!"/>
    <s v=""/>
  </r>
  <r>
    <n v="3357"/>
    <s v="Hold Max Financial Services; target of Rs 545: Prabhudas Lilladher "/>
    <d v="2020-08-03T13:57:00"/>
    <x v="7"/>
    <s v="Max Financial Services"/>
    <s v="MFSL"/>
    <n v="545"/>
    <s v="Hold"/>
    <s v=""/>
    <s v=""/>
    <s v=""/>
    <s v=""/>
    <x v="0"/>
    <s v=""/>
    <e v="#VALUE!"/>
    <s v=""/>
  </r>
  <r>
    <n v="3358"/>
    <s v="Buy State Bank of India; target of Rs 276: Prabhudas Lilladher "/>
    <d v="2020-08-03T13:50:00"/>
    <x v="7"/>
    <s v="State Bank of India"/>
    <s v="SBIN"/>
    <n v="276"/>
    <s v="Buy"/>
    <s v="2020-08-03"/>
    <s v="192.0"/>
    <s v="2020-12-11"/>
    <s v="276.25"/>
    <x v="2"/>
    <n v="0.43880208333333331"/>
    <n v="130"/>
    <n v="3.3754006410256407E-3"/>
  </r>
  <r>
    <n v="3359"/>
    <s v="Sell TVS Motor Company; target of Rs 355: Dolat Capital "/>
    <d v="2020-08-03T13:39:00"/>
    <x v="27"/>
    <s v="TVS Motor Company"/>
    <s v="TVSMOTOR"/>
    <n v="355"/>
    <s v="Sell"/>
    <s v=""/>
    <s v=""/>
    <s v="2020-08-03"/>
    <s v="392.0"/>
    <x v="1"/>
    <s v=""/>
    <e v="#VALUE!"/>
    <s v=""/>
  </r>
  <r>
    <n v="3360"/>
    <s v="Buy Bharti Airtel; target of Rs 660: Dolat Capital "/>
    <d v="2020-08-03T13:35:00"/>
    <x v="27"/>
    <s v="Bharti Airtel"/>
    <s v="BHARTIARTL"/>
    <n v="660"/>
    <s v="Buy"/>
    <s v="2020-08-03"/>
    <s v="554.5"/>
    <s v="2021-08-31"/>
    <s v="668.1"/>
    <x v="2"/>
    <n v="0.20486925157799823"/>
    <n v="393"/>
    <n v="5.212958055419802E-4"/>
  </r>
  <r>
    <n v="3361"/>
    <s v="Buy CEAT; target of Rs 1092: Dolat Capital "/>
    <d v="2020-08-03T13:24:00"/>
    <x v="27"/>
    <s v="CEAT"/>
    <s v="CEATLTD"/>
    <n v="1092"/>
    <s v="Buy"/>
    <s v="2020-08-03"/>
    <s v="868.0"/>
    <s v="2020-10-22"/>
    <s v="1100.0"/>
    <x v="2"/>
    <n v="0.26728110599078342"/>
    <n v="80"/>
    <n v="3.3410138248847927E-3"/>
  </r>
  <r>
    <n v="3362"/>
    <s v="Buy NIIT; target of Rs 110: Dolat Capital "/>
    <d v="2020-08-03T13:23:00"/>
    <x v="27"/>
    <s v="NIIT"/>
    <s v="NIITLTD"/>
    <n v="110"/>
    <s v="Buy"/>
    <s v="2020-08-03"/>
    <s v="96.75"/>
    <s v="2020-08-20"/>
    <s v="111.9"/>
    <x v="2"/>
    <n v="0.15658914728682177"/>
    <n v="17"/>
    <n v="9.2111263109895154E-3"/>
  </r>
  <r>
    <n v="3363"/>
    <s v="Buy SRF; target of Rs 4306: Dolat Capital "/>
    <d v="2020-08-03T13:22:00"/>
    <x v="27"/>
    <s v="SRF"/>
    <s v="SRF"/>
    <n v="4306"/>
    <s v="Buy"/>
    <s v="2020-08-03"/>
    <s v="3785.0"/>
    <s v="2020-08-11"/>
    <s v="4307.95"/>
    <x v="2"/>
    <n v="0.13816380449141344"/>
    <n v="8"/>
    <n v="1.727047556142668E-2"/>
  </r>
  <r>
    <n v="3364"/>
    <s v="Buy State Bank of India; target of Rs 245: Dolat Capital "/>
    <d v="2020-08-03T13:21:00"/>
    <x v="27"/>
    <s v="State Bank of India"/>
    <s v="SBIN"/>
    <n v="245"/>
    <s v="Buy"/>
    <s v="2020-08-03"/>
    <s v="192.0"/>
    <s v="2020-11-18"/>
    <s v="253.0"/>
    <x v="2"/>
    <n v="0.31770833333333331"/>
    <n v="107"/>
    <n v="2.9692367601246105E-3"/>
  </r>
  <r>
    <n v="3365"/>
    <s v="Reduce Maruti Suzuki India; target of Rs 6520: Dolat Capital "/>
    <d v="2020-08-03T13:07:00"/>
    <x v="27"/>
    <s v="Maruti Suzuki India"/>
    <s v="MARUTI"/>
    <n v="6520"/>
    <s v="Reduce"/>
    <s v=""/>
    <s v=""/>
    <s v=""/>
    <s v=""/>
    <x v="0"/>
    <s v=""/>
    <e v="#VALUE!"/>
    <s v=""/>
  </r>
  <r>
    <n v="3366"/>
    <s v="Reduce Nestle India; target of Rs 16813: Dolat Capital "/>
    <d v="2020-08-03T13:06:00"/>
    <x v="27"/>
    <s v="Nestle India"/>
    <s v="NESTLEIND"/>
    <n v="16813"/>
    <s v="Reduce"/>
    <s v=""/>
    <s v=""/>
    <s v=""/>
    <s v=""/>
    <x v="0"/>
    <s v=""/>
    <e v="#VALUE!"/>
    <s v=""/>
  </r>
  <r>
    <n v="3367"/>
    <s v="Reduce Dabur India; target of Rs 495: Dolat Capital "/>
    <d v="2020-08-03T13:04:00"/>
    <x v="27"/>
    <s v="Dabur India"/>
    <s v="DABUR"/>
    <n v="495"/>
    <s v="Reduce"/>
    <s v="2020-08-14"/>
    <s v="488.75"/>
    <s v="2020-08-03"/>
    <s v="514.85"/>
    <x v="2"/>
    <n v="5.3401534526854269E-2"/>
    <n v="11"/>
    <n v="4.8546849569867517E-3"/>
  </r>
  <r>
    <n v="3368"/>
    <s v="Reduce Gateway Distriparks; target of Rs 85: Dolat Capital "/>
    <d v="2020-08-03T13:03:00"/>
    <x v="27"/>
    <s v="Gateway Distriparks"/>
    <s v="GATEWAY"/>
    <n v="85"/>
    <s v="Reduce"/>
    <s v=""/>
    <s v=""/>
    <s v=""/>
    <s v=""/>
    <x v="0"/>
    <s v=""/>
    <e v="#VALUE!"/>
    <s v=""/>
  </r>
  <r>
    <n v="3369"/>
    <s v="Reduce Torrent Pharma; target of Rs 2500: Dolat Capital "/>
    <d v="2020-08-03T13:02:00"/>
    <x v="27"/>
    <s v="Torrent Pharma"/>
    <s v="TORNTPHARM"/>
    <n v="2500"/>
    <s v="Reduce"/>
    <s v="2020-09-24"/>
    <s v="2455.0"/>
    <s v="2020-08-03"/>
    <s v="2663.6"/>
    <x v="2"/>
    <n v="8.4969450101832961E-2"/>
    <n v="52"/>
    <n v="1.6340278865737108E-3"/>
  </r>
  <r>
    <n v="3370"/>
    <s v="Buy Sagar Cement; target of Rs 650: ICICI Direct "/>
    <d v="2020-08-03T12:45:00"/>
    <x v="8"/>
    <s v="Sagar Cement"/>
    <s v="SAGCEM"/>
    <n v="650"/>
    <s v="Buy"/>
    <s v="2020-08-03"/>
    <s v="485.45"/>
    <s v="2020-10-19"/>
    <s v="653.95"/>
    <x v="2"/>
    <n v="0.34710062828303651"/>
    <n v="77"/>
    <n v="4.5078003673121626E-3"/>
  </r>
  <r>
    <n v="3371"/>
    <s v="Hold IndusInd Bank; target of Rs 580: ICICI Direct "/>
    <d v="2020-08-03T12:44:00"/>
    <x v="8"/>
    <s v="IndusInd Bank"/>
    <s v="INDUSINDBK"/>
    <n v="580"/>
    <s v="Hold"/>
    <s v="2020-08-03"/>
    <s v="521.95"/>
    <s v="2020-08-27"/>
    <s v="619.75"/>
    <x v="2"/>
    <n v="0.18737426956605027"/>
    <n v="24"/>
    <n v="7.8072612319187613E-3"/>
  </r>
  <r>
    <n v="3372"/>
    <s v="Hold SKF India; target of Rs 1490: ICICI Direct "/>
    <d v="2020-08-03T12:42:00"/>
    <x v="8"/>
    <s v="SKF India"/>
    <s v="SKFINDIA"/>
    <n v="1490"/>
    <s v="Hold"/>
    <s v="2020-08-03"/>
    <s v="1487.3"/>
    <s v="2020-08-04"/>
    <s v="1510.0"/>
    <x v="2"/>
    <n v="1.5262556310092145E-2"/>
    <n v="1"/>
    <n v="1.5262556310092145E-2"/>
  </r>
  <r>
    <n v="3373"/>
    <s v="Reduce Maruti Suzuki India; target of Rs 5300: ICICI Direct "/>
    <d v="2020-08-03T12:40:00"/>
    <x v="8"/>
    <s v="Maruti Suzuki India"/>
    <s v="MARUTI"/>
    <n v="5300"/>
    <s v="Reduce"/>
    <s v=""/>
    <s v=""/>
    <s v="2020-08-03"/>
    <s v="6380.0"/>
    <x v="1"/>
    <s v=""/>
    <e v="#VALUE!"/>
    <s v=""/>
  </r>
  <r>
    <n v="3374"/>
    <s v="Hold Security and Intelligence Services; target of Rs 345: ICICI Direct "/>
    <d v="2020-08-03T12:37:00"/>
    <x v="8"/>
    <s v="Security and Intelligence Services"/>
    <s v="ANDHRACEMT"/>
    <n v="345"/>
    <s v="Hold"/>
    <s v=""/>
    <s v=""/>
    <s v=""/>
    <s v=""/>
    <x v="0"/>
    <s v=""/>
    <e v="#VALUE!"/>
    <s v=""/>
  </r>
  <r>
    <n v="3375"/>
    <s v="Buy Ajanta Pharmaceuticals; target of Rs 1810: ICICI Direct "/>
    <d v="2020-08-03T12:36:00"/>
    <x v="8"/>
    <s v="Ajanta Pharmaceuticals"/>
    <s v="AJANTPHARM"/>
    <n v="1810"/>
    <s v="Buy"/>
    <s v="2020-08-03"/>
    <s v="1670.0"/>
    <s v="2021-01-08"/>
    <s v="1834.0"/>
    <x v="2"/>
    <n v="9.8203592814371257E-2"/>
    <n v="158"/>
    <n v="6.2154172667323578E-4"/>
  </r>
  <r>
    <n v="3376"/>
    <s v="Buy Torrent Pharmaceuticals; target of Rs 2865: ICICI Direct "/>
    <d v="2020-08-03T12:35:00"/>
    <x v="8"/>
    <s v="Torrent Pharmaceuticals"/>
    <s v="TORNTPHARM"/>
    <n v="2865"/>
    <s v="Buy"/>
    <s v="2020-08-03"/>
    <s v="2663.6"/>
    <s v="2020-08-05"/>
    <s v="2881.5"/>
    <x v="2"/>
    <n v="8.180657756419886E-2"/>
    <n v="2"/>
    <n v="4.090328878209943E-2"/>
  </r>
  <r>
    <n v="3377"/>
    <s v="Buy Visaka Industries; target of Rs 455: ICICI Securities "/>
    <d v="2020-08-03T12:34:00"/>
    <x v="4"/>
    <s v="Visaka Industries"/>
    <s v="VISAKAIND"/>
    <n v="455"/>
    <s v="Buy"/>
    <s v="2020-08-03"/>
    <s v="273.5"/>
    <s v="2021-01-25"/>
    <s v="459.0"/>
    <x v="2"/>
    <n v="0.67824497257769656"/>
    <n v="175"/>
    <n v="3.8756855575868376E-3"/>
  </r>
  <r>
    <n v="3378"/>
    <s v="Hold Havells India; target of Rs 630: ICICI Direct "/>
    <d v="2020-08-03T12:21:00"/>
    <x v="8"/>
    <s v="Havells India"/>
    <s v="HAVELLS"/>
    <n v="630"/>
    <s v="Hold"/>
    <s v="2020-08-03"/>
    <s v="584.0"/>
    <s v="2020-08-18"/>
    <s v="637.0"/>
    <x v="2"/>
    <n v="9.0753424657534248E-2"/>
    <n v="15"/>
    <n v="6.0502283105022831E-3"/>
  </r>
  <r>
    <n v="3379"/>
    <s v="Buy UltraTech Cement; target of Rs 4915: HDFC Securities "/>
    <d v="2020-08-03T12:07:00"/>
    <x v="12"/>
    <s v="UltraTech Cement"/>
    <s v="ULTRACEMCO"/>
    <n v="4915"/>
    <s v="Buy"/>
    <s v="2020-08-03"/>
    <s v="4139.0"/>
    <s v="2020-11-13"/>
    <s v="4922.0"/>
    <x v="2"/>
    <n v="0.18917612949987919"/>
    <n v="102"/>
    <n v="1.8546679362733253E-3"/>
  </r>
  <r>
    <n v="3380"/>
    <s v="Buy Tech Mahindra; target of Rs 720: HDFC Securities "/>
    <d v="2020-08-03T12:06:00"/>
    <x v="12"/>
    <s v="Tech Mahindra"/>
    <s v="TECHM"/>
    <n v="720"/>
    <s v="Buy"/>
    <s v="2020-08-03"/>
    <s v="685.95"/>
    <s v="2020-08-17"/>
    <s v="724.4"/>
    <x v="2"/>
    <n v="5.6053648225089188E-2"/>
    <n v="14"/>
    <n v="4.0038320160777994E-3"/>
  </r>
  <r>
    <n v="3381"/>
    <s v="Buy Maruti Suzuki; target of Rs 6980: HDFC Securities "/>
    <d v="2020-08-03T12:06:00"/>
    <x v="12"/>
    <s v="Maruti Suzuki"/>
    <s v="MARUTI"/>
    <n v="6980"/>
    <s v="Buy"/>
    <s v="2020-08-03"/>
    <s v="6380.0"/>
    <s v="2020-08-19"/>
    <s v="7014.7"/>
    <x v="2"/>
    <n v="9.9482758620689629E-2"/>
    <n v="16"/>
    <n v="6.2176724137931018E-3"/>
  </r>
  <r>
    <n v="3382"/>
    <s v="Buy Orient Cement; target of Rs 95: HDFC Securities "/>
    <d v="2020-08-03T12:06:00"/>
    <x v="12"/>
    <s v="Orient Cement"/>
    <s v="ORIENTCEM"/>
    <n v="95"/>
    <s v="Buy"/>
    <s v="2020-08-03"/>
    <s v="64.15"/>
    <s v="2021-02-03"/>
    <s v="95.25"/>
    <x v="2"/>
    <n v="0.48480124707716277"/>
    <n v="184"/>
    <n v="2.6347893862889282E-3"/>
  </r>
  <r>
    <n v="3383"/>
    <s v="Buy CDSL; target of Rs 412: HDFC Securities "/>
    <d v="2020-08-03T12:05:00"/>
    <x v="12"/>
    <s v="CDSL"/>
    <s v="CDSL"/>
    <n v="412"/>
    <s v="Buy"/>
    <s v="2020-08-03"/>
    <s v="349.9"/>
    <s v="2020-08-27"/>
    <s v="434.4"/>
    <x v="2"/>
    <n v="0.2414975707344956"/>
    <n v="24"/>
    <n v="1.0062398780603983E-2"/>
  </r>
  <r>
    <n v="3384"/>
    <s v="Reduce Nestle India; target of Rs 14,103: HDFC Securities "/>
    <d v="2020-08-03T12:04:00"/>
    <x v="12"/>
    <s v="Nestle India"/>
    <s v="NESTLEIND"/>
    <n v="14103"/>
    <s v="Reduce"/>
    <s v=""/>
    <s v=""/>
    <s v="2020-08-03"/>
    <s v="16528.0"/>
    <x v="1"/>
    <s v=""/>
    <e v="#VALUE!"/>
    <s v=""/>
  </r>
  <r>
    <n v="3385"/>
    <s v="Reduce V-Guard Industries; target of Rs 157: HDFC Securities "/>
    <d v="2020-08-03T12:04:00"/>
    <x v="12"/>
    <s v="V-Guard Industries"/>
    <s v="VGUARD"/>
    <n v="157"/>
    <s v="Reduce"/>
    <s v=""/>
    <s v=""/>
    <s v="2020-08-03"/>
    <s v="162.85"/>
    <x v="1"/>
    <s v=""/>
    <e v="#VALUE!"/>
    <s v=""/>
  </r>
  <r>
    <n v="3386"/>
    <s v="Reduce Hexaware Technologies; target of Rs 360: HDFC Securities "/>
    <d v="2020-08-03T12:03:00"/>
    <x v="12"/>
    <s v="Hexaware Technologies"/>
    <s v="DEVIT"/>
    <n v="360"/>
    <s v="Reduce"/>
    <s v=""/>
    <s v=""/>
    <s v=""/>
    <s v=""/>
    <x v="0"/>
    <s v=""/>
    <e v="#VALUE!"/>
    <s v=""/>
  </r>
  <r>
    <n v="3387"/>
    <s v="Reduce Dr. Reddy’s Labs; target of Rs 3940: HDFC Securities "/>
    <d v="2020-08-03T12:03:00"/>
    <x v="12"/>
    <s v="Dr. Reddy’s Labs"/>
    <s v="LALPATHLAB"/>
    <n v="3940"/>
    <s v="Reduce"/>
    <s v=""/>
    <s v=""/>
    <s v=""/>
    <s v=""/>
    <x v="0"/>
    <s v=""/>
    <e v="#VALUE!"/>
    <s v=""/>
  </r>
  <r>
    <n v="3388"/>
    <s v="Reduce RBL Bank; target of Rs 148: HDFC Securities "/>
    <d v="2020-08-03T12:02:00"/>
    <x v="12"/>
    <s v="RBL Bank"/>
    <s v="RBLBANK"/>
    <n v="148"/>
    <s v="Reduce"/>
    <s v="2021-12-27"/>
    <s v="130.2"/>
    <s v="2020-08-03"/>
    <s v="169.5"/>
    <x v="2"/>
    <n v="0.30184331797235037"/>
    <n v="511"/>
    <n v="5.906914246034254E-4"/>
  </r>
  <r>
    <n v="3389"/>
    <s v="Buy Dabur India; target of Rs 565: ICICI Direct "/>
    <d v="2020-08-03T11:47:00"/>
    <x v="8"/>
    <s v="Dabur India"/>
    <s v="DABUR"/>
    <n v="565"/>
    <s v="Buy"/>
    <s v="2020-08-03"/>
    <s v="514.85"/>
    <s v="2021-04-09"/>
    <s v="566.35"/>
    <x v="2"/>
    <n v="0.10002913469942701"/>
    <n v="249"/>
    <n v="4.0172343252781932E-4"/>
  </r>
  <r>
    <n v="3390"/>
    <s v="Buy Mastek; target of Rs 650: ICICI Direct "/>
    <d v="2020-08-03T11:44:00"/>
    <x v="8"/>
    <s v="Mastek"/>
    <s v="MASTEK"/>
    <n v="650"/>
    <s v="Buy"/>
    <s v="2020-08-03"/>
    <s v="575.8"/>
    <s v="2020-08-03"/>
    <s v="668.8"/>
    <x v="2"/>
    <n v="0.16151441472733588"/>
    <n v="0"/>
    <n v="0.16151441472733588"/>
  </r>
  <r>
    <n v="3391"/>
    <s v="Buy Dr Reddy's Laboratories; target of Rs 5000: ICICI Direct "/>
    <d v="2020-08-03T11:43:00"/>
    <x v="8"/>
    <s v="Dr Reddy's Laboratories"/>
    <s v="DRREDDY"/>
    <n v="5000"/>
    <s v="Buy"/>
    <s v="2020-08-03"/>
    <s v="4521.05"/>
    <s v="2020-09-18"/>
    <s v="5496.95"/>
    <x v="2"/>
    <n v="0.21585693588878679"/>
    <n v="46"/>
    <n v="4.692542084538843E-3"/>
  </r>
  <r>
    <n v="3392"/>
    <s v="Buy Control Print; target of Rs 270: ICICI Direct "/>
    <d v="2020-08-03T11:41:00"/>
    <x v="8"/>
    <s v="Control Print"/>
    <s v="CONTROLPR"/>
    <n v="270"/>
    <s v="Buy"/>
    <s v="2020-08-03"/>
    <s v="212.05"/>
    <s v="2021-03-18"/>
    <s v="276.7"/>
    <x v="2"/>
    <n v="0.30488092431030406"/>
    <n v="227"/>
    <n v="1.3430877722920883E-3"/>
  </r>
  <r>
    <n v="3393"/>
    <s v="Buy Sanofi India; target of Rs 8815: ICICI Direct "/>
    <d v="2020-08-03T11:39:00"/>
    <x v="8"/>
    <s v="Sanofi India"/>
    <s v="SANOFI"/>
    <n v="8815"/>
    <s v="Buy"/>
    <s v="2020-08-03"/>
    <s v="7868.0"/>
    <s v="2020-08-21"/>
    <s v="8948.0"/>
    <x v="2"/>
    <n v="0.13726487036095578"/>
    <n v="18"/>
    <n v="7.6258261311642102E-3"/>
  </r>
  <r>
    <n v="3394"/>
    <s v="Buy NIIT Technologies; target of Rs 2200: ICICI Direct "/>
    <d v="2020-08-03T11:37:00"/>
    <x v="8"/>
    <s v="NIIT Technologies"/>
    <s v="LTTS"/>
    <n v="2200"/>
    <s v="Buy"/>
    <s v="2020-08-03"/>
    <s v="1500.0"/>
    <s v="2020-12-18"/>
    <s v="2348.0"/>
    <x v="2"/>
    <n v="0.56533333333333335"/>
    <n v="137"/>
    <n v="4.1265206812652073E-3"/>
  </r>
  <r>
    <n v="3395"/>
    <s v="Buy UltraTech Cement; target of Rs 4850: ICICI Direct "/>
    <d v="2020-08-03T11:03:00"/>
    <x v="8"/>
    <s v="UltraTech Cement"/>
    <s v="ULTRACEMCO"/>
    <n v="4850"/>
    <s v="Buy"/>
    <s v="2020-08-03"/>
    <s v="4139.0"/>
    <s v="2020-11-11"/>
    <s v="4855.95"/>
    <x v="2"/>
    <n v="0.17321816863976802"/>
    <n v="100"/>
    <n v="1.7321816863976802E-3"/>
  </r>
  <r>
    <n v="3396"/>
    <s v="Buy United Spirits; target of Rs 670: ICICI Direct "/>
    <d v="2020-08-03T11:02:00"/>
    <x v="8"/>
    <s v="United Spirits"/>
    <s v="MCDOWELL-N"/>
    <n v="670"/>
    <s v="Buy"/>
    <s v="2020-08-03"/>
    <s v="582.7"/>
    <s v="2021-06-17"/>
    <s v="674.5"/>
    <x v="2"/>
    <n v="0.15754247468680271"/>
    <n v="318"/>
    <n v="4.9541658706541737E-4"/>
  </r>
  <r>
    <n v="3397"/>
    <s v="Buy Dhampur Sugar; target of Rs 160: ICICI Direct "/>
    <d v="2020-08-03T10:57:00"/>
    <x v="8"/>
    <s v="Dhampur Sugar"/>
    <s v="DHAMPURSUG"/>
    <n v="160"/>
    <s v="Buy"/>
    <s v="2020-08-03"/>
    <s v="126.7"/>
    <s v="2020-08-27"/>
    <s v="161.25"/>
    <x v="2"/>
    <n v="0.27269139700078926"/>
    <n v="24"/>
    <n v="1.1362141541699552E-2"/>
  </r>
  <r>
    <n v="3398"/>
    <s v="Buy Team Lease; target of Rs 2205: ICICI Direct "/>
    <d v="2020-08-03T10:56:00"/>
    <x v="8"/>
    <s v="Team Lease"/>
    <s v="TEAMLEASE"/>
    <n v="2205"/>
    <s v="Buy"/>
    <s v="2020-08-03"/>
    <s v="1860.0"/>
    <s v="2020-08-13"/>
    <s v="2206.7"/>
    <x v="2"/>
    <n v="0.18639784946236548"/>
    <n v="10"/>
    <n v="1.8639784946236547E-2"/>
  </r>
  <r>
    <n v="3399"/>
    <s v="Buy IDFC First Bank; target of Rs 34: ICICI Direct "/>
    <d v="2020-08-03T10:49:00"/>
    <x v="8"/>
    <s v="IDFC First Bank"/>
    <s v="IDFCFIRSTB"/>
    <n v="34"/>
    <s v="Buy"/>
    <s v="2020-08-03"/>
    <s v="26.6"/>
    <s v="2020-08-31"/>
    <s v="34.5"/>
    <x v="2"/>
    <n v="0.29699248120300747"/>
    <n v="28"/>
    <n v="1.0606874328678838E-2"/>
  </r>
  <r>
    <n v="3400"/>
    <s v="Hold Kewal Kiran Clothing; target of Rs 755: ICICI Direct "/>
    <d v="2020-08-03T10:47:00"/>
    <x v="8"/>
    <s v="Kewal Kiran Clothing"/>
    <s v="KKCL"/>
    <n v="755"/>
    <s v="Hold"/>
    <s v="2020-08-03"/>
    <s v="695.0"/>
    <s v="2020-08-06"/>
    <s v="775.0"/>
    <x v="2"/>
    <n v="0.11510791366906475"/>
    <n v="3"/>
    <n v="3.836930455635492E-2"/>
  </r>
  <r>
    <n v="3401"/>
    <s v="Hold Colgate-Palmolive (India); target of Rs 1540: ICICI Direct "/>
    <d v="2020-08-03T10:45:00"/>
    <x v="8"/>
    <s v="Colgate-Palmolive (India)"/>
    <s v="COLPAL"/>
    <n v="1540"/>
    <s v="Hold"/>
    <s v="2020-08-03"/>
    <s v="1423.3"/>
    <s v="2020-10-27"/>
    <s v="1546.5"/>
    <x v="2"/>
    <n v="8.6559404201503584E-2"/>
    <n v="85"/>
    <n v="1.0183459317823951E-3"/>
  </r>
  <r>
    <n v="3402"/>
    <s v="Hold Hexaware Technologies; target of Rs 415: ICICI Direct "/>
    <d v="2020-08-03T10:30:00"/>
    <x v="8"/>
    <s v="Hexaware Technologies"/>
    <s v="DEVIT"/>
    <n v="415"/>
    <s v="Hold"/>
    <s v=""/>
    <s v=""/>
    <s v=""/>
    <s v=""/>
    <x v="0"/>
    <s v=""/>
    <e v="#VALUE!"/>
    <s v=""/>
  </r>
  <r>
    <n v="3403"/>
    <s v="Hold Bharti Infratel; target of Rs 180: ICICI Direct "/>
    <d v="2020-08-03T10:21:00"/>
    <x v="8"/>
    <s v="Bharti Infratel"/>
    <s v="BHARTIARTL"/>
    <n v="180"/>
    <s v="Hold"/>
    <s v=""/>
    <s v=""/>
    <s v=""/>
    <s v=""/>
    <x v="0"/>
    <s v=""/>
    <e v="#VALUE!"/>
    <s v=""/>
  </r>
  <r>
    <n v="3404"/>
    <s v="Buy Heidelberg Cements India; target of Rs 200: Cholamandalam securities "/>
    <d v="2020-07-31T13:34:00"/>
    <x v="25"/>
    <s v="Heidelberg Cements India"/>
    <s v="INDIACEM"/>
    <n v="200"/>
    <s v="Buy"/>
    <s v="2020-07-31"/>
    <s v="112.2"/>
    <s v="2021-05-20"/>
    <s v="200.0"/>
    <x v="2"/>
    <n v="0.78253119429590012"/>
    <n v="293"/>
    <n v="2.6707549293375431E-3"/>
  </r>
  <r>
    <n v="3405"/>
    <s v="Buy Crompton Gr. Con; target of Rs 285: Motilal Oswal "/>
    <d v="2020-07-31T13:30:00"/>
    <x v="1"/>
    <s v="Crompton Gr. Con"/>
    <s v="LEXUS"/>
    <n v="285"/>
    <s v="Buy"/>
    <s v=""/>
    <s v=""/>
    <s v=""/>
    <s v=""/>
    <x v="0"/>
    <s v=""/>
    <e v="#VALUE!"/>
    <s v=""/>
  </r>
  <r>
    <n v="3406"/>
    <s v="Buy Multi Commodity Exchange; target of Rs 1800: ICICI Direct "/>
    <d v="2020-07-31T13:27:00"/>
    <x v="8"/>
    <s v="Multi Commodity Exchange"/>
    <s v="MCX"/>
    <n v="1800"/>
    <s v="Buy"/>
    <s v="2020-07-31"/>
    <s v="1653.05"/>
    <s v="2020-08-04"/>
    <s v="1822.0"/>
    <x v="2"/>
    <n v="0.10220501497232391"/>
    <n v="4"/>
    <n v="2.5551253743080978E-2"/>
  </r>
  <r>
    <n v="3407"/>
    <s v="Sell Havells India; target of Rs 530: Dolat Capital "/>
    <d v="2020-07-30T19:15:00"/>
    <x v="27"/>
    <s v="Havells India"/>
    <s v="HAVELLS"/>
    <n v="530"/>
    <s v="Sell"/>
    <s v=""/>
    <s v=""/>
    <s v="2020-07-31"/>
    <s v="578.5"/>
    <x v="1"/>
    <s v=""/>
    <e v="#VALUE!"/>
    <s v=""/>
  </r>
  <r>
    <n v="3408"/>
    <s v="Sell NIIT Technologies; target of Rs 1540: Dolat Capital "/>
    <d v="2020-07-30T19:09:00"/>
    <x v="27"/>
    <s v="NIIT Technologies"/>
    <s v="LTTS"/>
    <n v="1540"/>
    <s v="Sell"/>
    <s v=""/>
    <s v=""/>
    <s v=""/>
    <s v=""/>
    <x v="0"/>
    <s v=""/>
    <e v="#VALUE!"/>
    <s v=""/>
  </r>
  <r>
    <n v="3409"/>
    <s v="Sell IndusInd Bank; target of Rs 460: Dolat Capital "/>
    <d v="2020-07-30T19:08:00"/>
    <x v="27"/>
    <s v="IndusInd Bank"/>
    <s v="INDUSINDBK"/>
    <n v="460"/>
    <s v="Sell"/>
    <s v=""/>
    <s v=""/>
    <s v="2020-07-31"/>
    <s v="525.2"/>
    <x v="1"/>
    <s v=""/>
    <e v="#VALUE!"/>
    <s v=""/>
  </r>
  <r>
    <n v="3410"/>
    <s v="Accumulate Kotak Mahindra Bank; target of Rs 1450: Dolat Capital "/>
    <d v="2020-07-30T19:07:00"/>
    <x v="27"/>
    <s v="Kotak Mahindra Bank"/>
    <s v="KOTAKBANK"/>
    <n v="1450"/>
    <s v="Accumulate"/>
    <s v="2020-07-31"/>
    <s v="1375.0"/>
    <s v="2020-08-28"/>
    <s v="1474.0"/>
    <x v="2"/>
    <n v="7.1999999999999995E-2"/>
    <n v="28"/>
    <n v="2.5714285714285713E-3"/>
  </r>
  <r>
    <n v="3411"/>
    <s v="Accumulate Tech Mahindra; target of Rs 720: Dolat Capital "/>
    <d v="2020-07-30T19:06:00"/>
    <x v="27"/>
    <s v="Tech Mahindra"/>
    <s v="TECHM"/>
    <n v="720"/>
    <s v="Accumulate"/>
    <s v="2020-07-31"/>
    <s v="678.45"/>
    <s v="2020-08-17"/>
    <s v="724.4"/>
    <x v="2"/>
    <n v="6.7727909204804967E-2"/>
    <n v="17"/>
    <n v="3.9839946591061744E-3"/>
  </r>
  <r>
    <n v="3412"/>
    <s v="Accumulate Escorts; target of Rs 1279: Dolat Capital "/>
    <d v="2020-07-30T18:59:00"/>
    <x v="27"/>
    <s v="Escorts"/>
    <s v="ESCORTS"/>
    <n v="1279"/>
    <s v="Accumulate"/>
    <s v="2020-07-31"/>
    <s v="1135.35"/>
    <s v="2020-09-18"/>
    <s v="1280.7"/>
    <x v="2"/>
    <n v="0.12802219579865254"/>
    <n v="49"/>
    <n v="2.6126978734418885E-3"/>
  </r>
  <r>
    <n v="3413"/>
    <s v="Reduce Supreme Industries; target of Rs 1227: Dolat Capital "/>
    <d v="2020-07-30T18:59:00"/>
    <x v="27"/>
    <s v="Supreme Industries"/>
    <s v="SUPREMEIND"/>
    <n v="1227"/>
    <s v="Reduce"/>
    <s v="2020-08-12"/>
    <s v="1225.25"/>
    <s v="2020-07-31"/>
    <s v="1243.0"/>
    <x v="2"/>
    <n v="1.4486839420526422E-2"/>
    <n v="12"/>
    <n v="1.2072366183772019E-3"/>
  </r>
  <r>
    <n v="3414"/>
    <s v="Reduce V-Guard Industries; target of Rs 180: Dolat Capital "/>
    <d v="2020-07-30T18:58:00"/>
    <x v="27"/>
    <s v="V-Guard Industries"/>
    <s v="VGUARD"/>
    <n v="180"/>
    <s v="Reduce"/>
    <s v=""/>
    <s v=""/>
    <s v=""/>
    <s v=""/>
    <x v="0"/>
    <s v=""/>
    <e v="#VALUE!"/>
    <s v=""/>
  </r>
  <r>
    <n v="3415"/>
    <s v="Reduce United Spirits; target of Rs 580: Dolat Capital "/>
    <d v="2020-07-30T18:57:00"/>
    <x v="27"/>
    <s v="United Spirits"/>
    <s v="MCDOWELL-N"/>
    <n v="580"/>
    <s v="Reduce"/>
    <s v=""/>
    <s v=""/>
    <s v=""/>
    <s v=""/>
    <x v="0"/>
    <s v=""/>
    <e v="#VALUE!"/>
    <s v=""/>
  </r>
  <r>
    <n v="3416"/>
    <s v="Reduce Persistent Systems; target of Rs 840: Dolat Capital "/>
    <d v="2020-07-30T18:56:00"/>
    <x v="27"/>
    <s v="Persistent Systems"/>
    <s v="PERSISTENT"/>
    <n v="840"/>
    <s v="Reduce"/>
    <s v=""/>
    <s v=""/>
    <s v="2020-07-31"/>
    <s v="924.0"/>
    <x v="1"/>
    <s v=""/>
    <e v="#VALUE!"/>
    <s v=""/>
  </r>
  <r>
    <n v="3417"/>
    <s v="Buy Bharti Infratel; target of Rs 251: Dolat Capital "/>
    <d v="2020-07-30T18:55:00"/>
    <x v="27"/>
    <s v="Bharti Infratel"/>
    <s v="BHARTIARTL"/>
    <n v="251"/>
    <s v="Buy"/>
    <s v=""/>
    <s v=""/>
    <s v=""/>
    <s v=""/>
    <x v="0"/>
    <s v=""/>
    <e v="#VALUE!"/>
    <s v=""/>
  </r>
  <r>
    <n v="3418"/>
    <s v="Buy CG Consumer Electricals; target of Rs 300: Dolat Capital "/>
    <d v="2020-07-30T18:54:00"/>
    <x v="27"/>
    <s v="CG Consumer Electricals"/>
    <s v="CGPOWER"/>
    <n v="300"/>
    <s v="Buy"/>
    <s v=""/>
    <s v=""/>
    <s v=""/>
    <s v=""/>
    <x v="0"/>
    <s v=""/>
    <e v="#VALUE!"/>
    <s v=""/>
  </r>
  <r>
    <n v="3419"/>
    <s v="Buy Voltas; target of Rs 650: Dolat Capital "/>
    <d v="2020-07-30T18:50:00"/>
    <x v="27"/>
    <s v="Voltas"/>
    <s v="VOLTAS"/>
    <n v="650"/>
    <s v="Buy"/>
    <s v="2020-07-31"/>
    <s v="595.25"/>
    <s v="2020-08-19"/>
    <s v="653.9"/>
    <x v="2"/>
    <n v="9.8530029399411967E-2"/>
    <n v="19"/>
    <n v="5.1857910210216821E-3"/>
  </r>
  <r>
    <n v="3420"/>
    <s v="Buy UltraTech Cement; target of Rs 5053: Dolat Capital "/>
    <d v="2020-07-30T18:49:00"/>
    <x v="27"/>
    <s v="UltraTech Cement"/>
    <s v="ULTRACEMCO"/>
    <n v="5053"/>
    <s v="Buy"/>
    <s v="2020-07-31"/>
    <s v="4159.95"/>
    <s v="2020-12-04"/>
    <s v="5199.0"/>
    <x v="2"/>
    <n v="0.24977463671438363"/>
    <n v="126"/>
    <n v="1.9823383866220921E-3"/>
  </r>
  <r>
    <n v="3421"/>
    <s v="Sell Bharti Infratel; target of Rs 153: Emkay Global Financial "/>
    <d v="2020-07-30T18:47:00"/>
    <x v="0"/>
    <s v="Bharti Infratel"/>
    <s v="BHARTIARTL"/>
    <n v="153"/>
    <s v="Sell"/>
    <s v=""/>
    <s v=""/>
    <s v=""/>
    <s v=""/>
    <x v="0"/>
    <s v=""/>
    <e v="#VALUE!"/>
    <s v=""/>
  </r>
  <r>
    <n v="3422"/>
    <s v="Buy Ultratech Cement; target of Rs 4949: Emkay Global Financial "/>
    <d v="2020-07-30T18:46:00"/>
    <x v="0"/>
    <s v="Ultratech Cement"/>
    <s v="ULTRACEMCO"/>
    <n v="4949"/>
    <s v="Buy"/>
    <s v="2020-07-31"/>
    <s v="4159.95"/>
    <s v="2020-11-17"/>
    <s v="4979.0"/>
    <x v="2"/>
    <n v="0.19688938568973191"/>
    <n v="109"/>
    <n v="1.8063246393553386E-3"/>
  </r>
  <r>
    <n v="3423"/>
    <s v="Hold RBL Bank; target of Rs 195: Emkay Global Financial "/>
    <d v="2020-07-30T18:45:00"/>
    <x v="0"/>
    <s v="RBL Bank"/>
    <s v="RBLBANK"/>
    <n v="195"/>
    <s v="Hold"/>
    <s v="2020-07-31"/>
    <s v="169.0"/>
    <s v="2020-08-26"/>
    <s v="201.9"/>
    <x v="2"/>
    <n v="0.1946745562130178"/>
    <n v="26"/>
    <n v="7.4874829312699155E-3"/>
  </r>
  <r>
    <n v="3424"/>
    <s v="Hold IndusInd Bank; target of Rs 550: Emkay Global Financial "/>
    <d v="2020-07-30T18:44:00"/>
    <x v="0"/>
    <s v="IndusInd Bank"/>
    <s v="INDUSINDBK"/>
    <n v="550"/>
    <s v="Hold"/>
    <s v="2020-07-31"/>
    <s v="525.2"/>
    <s v="2020-08-26"/>
    <s v="572.2"/>
    <x v="2"/>
    <n v="8.9489718202589483E-2"/>
    <n v="26"/>
    <n v="3.4419122385611341E-3"/>
  </r>
  <r>
    <n v="3425"/>
    <s v="Buy Aarti Drugs; target of Rs 2090: Anand Rathi "/>
    <d v="2020-07-30T18:43:00"/>
    <x v="11"/>
    <s v="Aarti Drugs"/>
    <s v="AARTIDRUGS"/>
    <n v="2090"/>
    <s v="Buy"/>
    <s v="2020-07-31"/>
    <s v="1710.0"/>
    <s v="2020-08-06"/>
    <s v="2257.95"/>
    <x v="2"/>
    <n v="0.32043859649122797"/>
    <n v="6"/>
    <n v="5.3406432748537992E-2"/>
  </r>
  <r>
    <n v="3426"/>
    <s v="Reduce Marico; target of Rs 351: HDFC Securities "/>
    <d v="2020-07-30T18:37:00"/>
    <x v="12"/>
    <s v="Marico"/>
    <s v="MARICO"/>
    <n v="351"/>
    <s v="Reduce"/>
    <s v="2020-09-21"/>
    <s v="347.65"/>
    <s v="2020-07-31"/>
    <s v="364.5"/>
    <x v="2"/>
    <n v="4.8468287070329422E-2"/>
    <n v="52"/>
    <n v="9.3208244366018117E-4"/>
  </r>
  <r>
    <n v="3427"/>
    <s v="Reduce Persistent Systems; target of Rs 775: HDFC Securities "/>
    <d v="2020-07-30T18:35:00"/>
    <x v="12"/>
    <s v="Persistent Systems"/>
    <s v="PERSISTENT"/>
    <n v="775"/>
    <s v="Reduce"/>
    <s v=""/>
    <s v=""/>
    <s v="2020-07-31"/>
    <s v="924.0"/>
    <x v="1"/>
    <s v=""/>
    <e v="#VALUE!"/>
    <s v=""/>
  </r>
  <r>
    <n v="3428"/>
    <s v="Reduce Nippon Life India Asset Management; target of Rs 280: HDFC Securities "/>
    <d v="2020-07-30T18:34:00"/>
    <x v="12"/>
    <s v="Nippon Life India Asset Management"/>
    <s v="INDNIPPON"/>
    <n v="280"/>
    <s v="Reduce"/>
    <s v=""/>
    <s v=""/>
    <s v=""/>
    <s v=""/>
    <x v="0"/>
    <s v=""/>
    <e v="#VALUE!"/>
    <s v=""/>
  </r>
  <r>
    <n v="3429"/>
    <s v="Buy Bajaj Auto; target of Rs 3342 LKP Research "/>
    <d v="2020-07-30T18:32:00"/>
    <x v="18"/>
    <s v="Bajaj Auto"/>
    <s v="BAJAJ-AUTO"/>
    <n v="3342"/>
    <s v="Buy"/>
    <s v="2020-07-31"/>
    <s v="3068.85"/>
    <s v="2020-12-02"/>
    <s v="3348.0"/>
    <x v="2"/>
    <n v="9.0962412630138365E-2"/>
    <n v="124"/>
    <n v="7.3356784379143838E-4"/>
  </r>
  <r>
    <n v="3430"/>
    <s v="Buy Escorts; target of Rs 1326: Anand Rathi "/>
    <d v="2020-07-30T18:30:00"/>
    <x v="11"/>
    <s v="Escorts"/>
    <s v="ESCORTS"/>
    <n v="1326"/>
    <s v="Buy"/>
    <s v="2020-07-31"/>
    <s v="1135.35"/>
    <s v="2020-09-30"/>
    <s v="1342.75"/>
    <x v="2"/>
    <n v="0.18267494605187837"/>
    <n v="61"/>
    <n v="2.9946712467521044E-3"/>
  </r>
  <r>
    <n v="3431"/>
    <s v="Buy Supreme Petrochemicals; target of Rs 212 KRChoksey "/>
    <d v="2020-07-30T18:29:00"/>
    <x v="26"/>
    <s v="Supreme Petrochemicals"/>
    <s v="SUPREMEENG"/>
    <n v="212"/>
    <s v="Buy"/>
    <s v=""/>
    <s v=""/>
    <s v=""/>
    <s v=""/>
    <x v="0"/>
    <s v=""/>
    <e v="#VALUE!"/>
    <s v=""/>
  </r>
  <r>
    <n v="3432"/>
    <s v="Reduce Havells India; target of Rs 530: Geojit "/>
    <d v="2020-07-30T18:28:00"/>
    <x v="15"/>
    <s v="Havells India"/>
    <s v="HAVELLS"/>
    <n v="530"/>
    <s v="Reduce"/>
    <s v=""/>
    <s v=""/>
    <s v="2020-07-31"/>
    <s v="578.5"/>
    <x v="1"/>
    <s v=""/>
    <e v="#VALUE!"/>
    <s v=""/>
  </r>
  <r>
    <n v="3433"/>
    <s v="Buy NIIT Technologies; target of Rs 2190: Prabhudas Lilladher "/>
    <d v="2020-07-30T18:26:00"/>
    <x v="7"/>
    <s v="NIIT Technologies"/>
    <s v="LTTS"/>
    <n v="2190"/>
    <s v="Buy"/>
    <s v="2020-07-31"/>
    <s v="1524.0"/>
    <s v="2020-12-18"/>
    <s v="2348.0"/>
    <x v="2"/>
    <n v="0.54068241469816269"/>
    <n v="140"/>
    <n v="3.8620172478440193E-3"/>
  </r>
  <r>
    <n v="3434"/>
    <s v="Buy Hexaware Technologies; target of Rs 476: Prabhudas Lilladher "/>
    <d v="2020-07-30T17:57:00"/>
    <x v="7"/>
    <s v="Hexaware Technologies"/>
    <s v="DEVIT"/>
    <n v="476"/>
    <s v="Buy"/>
    <s v=""/>
    <s v=""/>
    <s v=""/>
    <s v=""/>
    <x v="0"/>
    <s v=""/>
    <e v="#VALUE!"/>
    <s v=""/>
  </r>
  <r>
    <n v="3435"/>
    <s v="Hold Ambuja Cements; target of Rs 221: Arihant Capital "/>
    <d v="2020-07-30T17:50:00"/>
    <x v="3"/>
    <s v="Ambuja Cements"/>
    <s v="AMBUJACEM"/>
    <n v="221"/>
    <s v="Hold"/>
    <s v=""/>
    <s v=""/>
    <s v=""/>
    <s v=""/>
    <x v="0"/>
    <s v=""/>
    <e v="#VALUE!"/>
    <s v=""/>
  </r>
  <r>
    <n v="3436"/>
    <s v="Hold Persistent Systems; target of Rs 100: Arihant Capital "/>
    <d v="2020-07-30T17:49:00"/>
    <x v="3"/>
    <s v="Persistent Systems"/>
    <s v="PERSISTENT"/>
    <n v="100"/>
    <s v="Hold"/>
    <s v=""/>
    <s v=""/>
    <s v=""/>
    <s v=""/>
    <x v="0"/>
    <s v=""/>
    <e v="#VALUE!"/>
    <s v=""/>
  </r>
  <r>
    <n v="3437"/>
    <s v="Accumulate Marico; target of Rs 391: Arihant Capital "/>
    <d v="2020-07-30T17:48:00"/>
    <x v="3"/>
    <s v="Marico"/>
    <s v="MARICO"/>
    <n v="391"/>
    <s v="Accumulate"/>
    <s v="2020-07-31"/>
    <s v="364.5"/>
    <s v="2020-12-03"/>
    <s v="392.0"/>
    <x v="2"/>
    <n v="7.5445816186556922E-2"/>
    <n v="125"/>
    <n v="6.0356652949245535E-4"/>
  </r>
  <r>
    <n v="3438"/>
    <s v="Accumulate ICICI Bank; target of Rs 425: Arihant Capital "/>
    <d v="2020-07-30T17:47:00"/>
    <x v="3"/>
    <s v="ICICI Bank"/>
    <s v="ICICIBANK"/>
    <n v="425"/>
    <s v="Accumulate"/>
    <s v="2020-07-31"/>
    <s v="346.45"/>
    <s v="2020-10-21"/>
    <s v="428.5"/>
    <x v="2"/>
    <n v="0.23683071150238133"/>
    <n v="82"/>
    <n v="2.888179408565626E-3"/>
  </r>
  <r>
    <n v="3439"/>
    <s v="Hold HDFC Life Insurance Company; target of Rs 685: Anand Rathi "/>
    <d v="2020-07-30T17:46:00"/>
    <x v="11"/>
    <s v="HDFC Life Insurance Company"/>
    <s v="HDFCLIFE"/>
    <n v="685"/>
    <s v="Hold"/>
    <s v="2020-07-31"/>
    <s v="628.7"/>
    <s v="2020-11-25"/>
    <s v="688.5"/>
    <x v="2"/>
    <n v="9.5116907905201123E-2"/>
    <n v="117"/>
    <n v="8.1296502483077884E-4"/>
  </r>
  <r>
    <n v="3440"/>
    <s v="Buy Heidelberg Cement; target of Rs 231: Anand Rathi "/>
    <d v="2020-07-30T17:43:00"/>
    <x v="11"/>
    <s v="Heidelberg Cement"/>
    <s v="HEIDELBERG"/>
    <n v="231"/>
    <s v="Buy"/>
    <s v="2020-07-31"/>
    <s v="184.0"/>
    <s v="2020-12-30"/>
    <s v="234.75"/>
    <x v="2"/>
    <n v="0.27581521739130432"/>
    <n v="152"/>
    <n v="1.8145737986270021E-3"/>
  </r>
  <r>
    <n v="3441"/>
    <s v="Sell Havells India; target of Rs 493: YES Securities "/>
    <d v="2020-07-30T17:34:00"/>
    <x v="6"/>
    <s v="Havells India"/>
    <s v="HAVELLS"/>
    <n v="493"/>
    <s v="Sell"/>
    <s v=""/>
    <s v=""/>
    <s v="2020-07-31"/>
    <s v="578.5"/>
    <x v="1"/>
    <s v=""/>
    <e v="#VALUE!"/>
    <s v=""/>
  </r>
  <r>
    <n v="3442"/>
    <s v="Buy Repco Home Finance; target of Rs 275: YES Securities "/>
    <d v="2020-07-30T17:32:00"/>
    <x v="6"/>
    <s v="Repco Home Finance"/>
    <s v="REPCOHOME"/>
    <n v="275"/>
    <s v="Buy"/>
    <s v="2020-07-31"/>
    <s v="150.0"/>
    <s v="2021-01-12"/>
    <s v="275.0"/>
    <x v="2"/>
    <n v="0.83333333333333337"/>
    <n v="165"/>
    <n v="5.0505050505050509E-3"/>
  </r>
  <r>
    <n v="3443"/>
    <s v="Buy TCI Express; target of Rs 936: YES Securities "/>
    <d v="2020-07-30T17:30:00"/>
    <x v="6"/>
    <s v="TCI Express"/>
    <s v="TCIEXP"/>
    <n v="936"/>
    <s v="Buy"/>
    <s v="2020-07-31"/>
    <s v="715.0"/>
    <s v="2020-12-03"/>
    <s v="944.8"/>
    <x v="2"/>
    <n v="0.32139860139860132"/>
    <n v="125"/>
    <n v="2.5711888111888104E-3"/>
  </r>
  <r>
    <n v="3444"/>
    <s v="Buy Crompton Consumer; target of Rs 277: YES Securities "/>
    <d v="2020-07-30T17:29:00"/>
    <x v="6"/>
    <s v="Crompton Consumer"/>
    <s v="BAJAJCON"/>
    <n v="277"/>
    <s v="Buy"/>
    <s v="2020-07-31"/>
    <s v="172.55"/>
    <s v="2021-02-04"/>
    <s v="284.0"/>
    <x v="2"/>
    <n v="0.64589973920602717"/>
    <n v="188"/>
    <n v="3.4356369106703574E-3"/>
  </r>
  <r>
    <n v="3445"/>
    <s v="Buy Escorts; target of Rs 1256: Emkay Global Financial "/>
    <d v="2020-07-30T17:25:00"/>
    <x v="0"/>
    <s v="Escorts"/>
    <s v="ESCORTS"/>
    <n v="1256"/>
    <s v="Buy"/>
    <s v="2020-07-31"/>
    <s v="1135.35"/>
    <s v="2020-09-14"/>
    <s v="1276.0"/>
    <x v="2"/>
    <n v="0.1238825031928481"/>
    <n v="45"/>
    <n v="2.7529445153966245E-3"/>
  </r>
  <r>
    <n v="3446"/>
    <s v="Buy Coromandel International; target of Rs 910: Emkay Global Financial "/>
    <d v="2020-07-30T17:22:00"/>
    <x v="0"/>
    <s v="Coromandel International"/>
    <s v="COROMANDEL"/>
    <n v="910"/>
    <s v="Buy"/>
    <s v="2020-07-31"/>
    <s v="777.05"/>
    <s v="2021-06-21"/>
    <s v="922.0"/>
    <x v="2"/>
    <n v="0.1865388327649444"/>
    <n v="325"/>
    <n v="5.7396563927675204E-4"/>
  </r>
  <r>
    <n v="3447"/>
    <s v="Buy Crompton Greaves; target of Rs 271: Emkay Global Financial "/>
    <d v="2020-07-30T17:20:00"/>
    <x v="0"/>
    <s v="Crompton Greaves"/>
    <s v="GREAVESCOT"/>
    <n v="271"/>
    <s v="Buy"/>
    <s v=""/>
    <s v=""/>
    <s v=""/>
    <s v=""/>
    <x v="0"/>
    <s v=""/>
    <e v="#VALUE!"/>
    <s v=""/>
  </r>
  <r>
    <n v="3448"/>
    <s v="Hold Nippon Life India Mutual Fund; target of Rs 280: Emkay Global Financial "/>
    <d v="2020-07-30T17:16:00"/>
    <x v="0"/>
    <s v="Nippon Life India Mutual Fund"/>
    <s v="INDNIPPON"/>
    <n v="280"/>
    <s v="Hold"/>
    <s v="2020-07-31"/>
    <s v="267.0"/>
    <s v="2020-08-03"/>
    <s v="300.1"/>
    <x v="2"/>
    <n v="0.12397003745318361"/>
    <n v="3"/>
    <n v="4.1323345817727869E-2"/>
  </r>
  <r>
    <n v="3449"/>
    <s v="Buy Ultratech Cement; target of Rs 4675 : Prabhudas Lilladher "/>
    <d v="2020-07-30T17:14:00"/>
    <x v="7"/>
    <s v="Ultratech Cement"/>
    <s v="ULTRACEMCO"/>
    <n v="4675"/>
    <s v="Buy"/>
    <s v="2020-07-31"/>
    <s v="4159.95"/>
    <s v="2020-10-22"/>
    <s v="4735.55"/>
    <x v="2"/>
    <n v="0.13836704768086164"/>
    <n v="83"/>
    <n v="1.6670728636248391E-3"/>
  </r>
  <r>
    <n v="3450"/>
    <s v="Buy IndusInd Bank; target of Rs 680 : Prabhudas Lilladher "/>
    <d v="2020-07-30T16:46:00"/>
    <x v="7"/>
    <s v="IndusInd Bank"/>
    <s v="INDUSINDBK"/>
    <n v="680"/>
    <s v="Buy"/>
    <s v="2020-07-31"/>
    <s v="525.2"/>
    <s v="2020-08-28"/>
    <s v="689.0"/>
    <x v="2"/>
    <n v="0.31188118811881177"/>
    <n v="28"/>
    <n v="1.1138613861386135E-2"/>
  </r>
  <r>
    <n v="3451"/>
    <s v="Hold Marico; target of Rs 355: Prabhudas Lilladher "/>
    <d v="2020-07-30T16:44:00"/>
    <x v="7"/>
    <s v="Marico"/>
    <s v="MARICO"/>
    <n v="355"/>
    <s v="Hold"/>
    <s v=""/>
    <s v=""/>
    <s v=""/>
    <s v=""/>
    <x v="0"/>
    <s v=""/>
    <e v="#VALUE!"/>
    <s v=""/>
  </r>
  <r>
    <n v="3452"/>
    <s v="Reduce Nestle India; target of Rs 14,089: Prabhudas Lilladher "/>
    <d v="2020-07-30T16:43:00"/>
    <x v="7"/>
    <s v="Nestle India"/>
    <s v="NESTLEIND"/>
    <n v="14089"/>
    <s v="Reduce"/>
    <s v=""/>
    <s v=""/>
    <s v="2020-07-31"/>
    <s v="16526.0"/>
    <x v="1"/>
    <s v=""/>
    <e v="#VALUE!"/>
    <s v=""/>
  </r>
  <r>
    <n v="3453"/>
    <s v="Reduce Havells India; target of Rs 524: Prabhudas Lilladher "/>
    <d v="2020-07-30T16:41:00"/>
    <x v="7"/>
    <s v="Havells India"/>
    <s v="HAVELLS"/>
    <n v="524"/>
    <s v="Reduce"/>
    <s v=""/>
    <s v=""/>
    <s v="2020-07-31"/>
    <s v="578.5"/>
    <x v="1"/>
    <s v=""/>
    <e v="#VALUE!"/>
    <s v=""/>
  </r>
  <r>
    <n v="3454"/>
    <s v="Accumulate Tech Mahindra; target of Rs 716: Prabhudas Lilladher "/>
    <d v="2020-07-30T16:40:00"/>
    <x v="7"/>
    <s v="Tech Mahindra"/>
    <s v="TECHM"/>
    <n v="716"/>
    <s v="Accumulate"/>
    <s v="2020-07-31"/>
    <s v="678.45"/>
    <s v="2020-08-17"/>
    <s v="724.4"/>
    <x v="2"/>
    <n v="6.7727909204804967E-2"/>
    <n v="17"/>
    <n v="3.9839946591061744E-3"/>
  </r>
  <r>
    <n v="3455"/>
    <s v="Accumulate Kotak Mahindra Bank; target of Rs 1389: Prabhudas Lilladher "/>
    <d v="2020-07-30T16:39:00"/>
    <x v="7"/>
    <s v="Kotak Mahindra Bank"/>
    <s v="KOTAKBANK"/>
    <n v="1389"/>
    <s v="Accumulate"/>
    <s v="2020-07-31"/>
    <s v="1375.0"/>
    <s v="2020-07-31"/>
    <s v="1389.95"/>
    <x v="2"/>
    <n v="1.0872727272727306E-2"/>
    <n v="0"/>
    <n v="1.0872727272727306E-2"/>
  </r>
  <r>
    <n v="3456"/>
    <s v="Buy Crompton Greaves; target of Rs 281: Anand Rathi "/>
    <d v="2020-07-30T16:38:00"/>
    <x v="11"/>
    <s v="Crompton Greaves"/>
    <s v="GREAVESCOT"/>
    <n v="281"/>
    <s v="Buy"/>
    <s v=""/>
    <s v=""/>
    <s v=""/>
    <s v=""/>
    <x v="0"/>
    <s v=""/>
    <e v="#VALUE!"/>
    <s v=""/>
  </r>
  <r>
    <n v="3457"/>
    <s v="Buy Coromandel International ; target of Rs 908: Motilal Oswal "/>
    <d v="2020-07-30T16:36:00"/>
    <x v="1"/>
    <s v="Coromandel International"/>
    <s v="COROMANDEL"/>
    <n v="908"/>
    <s v="Buy"/>
    <s v="2020-07-31"/>
    <s v="777.05"/>
    <s v="2021-06-21"/>
    <s v="922.0"/>
    <x v="2"/>
    <n v="0.1865388327649444"/>
    <n v="325"/>
    <n v="5.7396563927675204E-4"/>
  </r>
  <r>
    <n v="3458"/>
    <s v="Buy Marico; target of Rs 405: Motilal Oswal "/>
    <d v="2020-07-30T16:34:00"/>
    <x v="1"/>
    <s v="Marico"/>
    <s v="MARICO"/>
    <n v="405"/>
    <s v="Buy"/>
    <s v="2020-07-31"/>
    <s v="364.5"/>
    <s v="2020-12-08"/>
    <s v="405.8"/>
    <x v="2"/>
    <n v="0.1133058984910837"/>
    <n v="130"/>
    <n v="8.7158383454679776E-4"/>
  </r>
  <r>
    <n v="3459"/>
    <s v="Hold Supreme Industries; target of Rs 1245: ICICI Direct "/>
    <d v="2020-07-30T16:09:00"/>
    <x v="8"/>
    <s v="Supreme Industries"/>
    <s v="SUPREMEIND"/>
    <n v="1245"/>
    <s v="Hold"/>
    <s v="2020-07-31"/>
    <s v="1243.0"/>
    <s v="2020-07-31"/>
    <s v="1298.8"/>
    <x v="2"/>
    <n v="4.4891391794046623E-2"/>
    <n v="0"/>
    <n v="4.4891391794046623E-2"/>
  </r>
  <r>
    <n v="3460"/>
    <s v="Hold Bharat Electronics; target of Rs 105: ICICI Direct "/>
    <d v="2020-07-30T16:08:00"/>
    <x v="8"/>
    <s v="Bharat Electronics"/>
    <s v="BEL"/>
    <n v="105"/>
    <s v="Hold"/>
    <s v="2020-07-31"/>
    <s v="95.8"/>
    <s v="2020-08-10"/>
    <s v="113.9"/>
    <x v="2"/>
    <n v="0.18893528183716085"/>
    <n v="10"/>
    <n v="1.8893528183716084E-2"/>
  </r>
  <r>
    <n v="3461"/>
    <s v="Buy Tech Mahindra; target of Rs 765: ICICI Direct "/>
    <d v="2020-07-30T16:07:00"/>
    <x v="8"/>
    <s v="Tech Mahindra"/>
    <s v="TECHM"/>
    <n v="765"/>
    <s v="Buy"/>
    <s v="2020-07-31"/>
    <s v="678.45"/>
    <s v="2020-08-31"/>
    <s v="774.7"/>
    <x v="2"/>
    <n v="0.14186749207752966"/>
    <n v="31"/>
    <n v="4.5763707121783759E-3"/>
  </r>
  <r>
    <n v="3462"/>
    <s v="Hold Marico; target of Rs 380: ICICI Direct "/>
    <d v="2020-07-30T16:06:00"/>
    <x v="8"/>
    <s v="Marico"/>
    <s v="MARICO"/>
    <n v="380"/>
    <s v="Hold"/>
    <s v="2020-07-31"/>
    <s v="364.5"/>
    <s v="2020-08-24"/>
    <s v="380.7"/>
    <x v="2"/>
    <n v="4.4444444444444411E-2"/>
    <n v="24"/>
    <n v="1.8518518518518504E-3"/>
  </r>
  <r>
    <n v="3463"/>
    <s v="Buy Persistent Systems; target of Rs 1005: ICICI Direct "/>
    <d v="2020-07-30T16:05:00"/>
    <x v="8"/>
    <s v="Persistent Systems"/>
    <s v="PERSISTENT"/>
    <n v="1005"/>
    <s v="Buy"/>
    <s v="2020-07-31"/>
    <s v="924.0"/>
    <s v="2020-08-07"/>
    <s v="1006.8"/>
    <x v="2"/>
    <n v="8.9610389610389557E-2"/>
    <n v="7"/>
    <n v="1.2801484230055652E-2"/>
  </r>
  <r>
    <n v="3464"/>
    <s v="Buy IIFL Securities; target of Rs 46: ICICI Direct "/>
    <d v="2020-07-30T16:04:00"/>
    <x v="8"/>
    <s v="IIFL Securities"/>
    <s v="IIFLSEC"/>
    <n v="46"/>
    <s v="Buy"/>
    <s v="2020-07-31"/>
    <s v="39.95"/>
    <s v="2020-08-24"/>
    <s v="46.65"/>
    <x v="2"/>
    <n v="0.16770963704630776"/>
    <n v="24"/>
    <n v="6.9879015435961563E-3"/>
  </r>
  <r>
    <n v="3465"/>
    <s v="Buy Escorts; target of Rs 1300: ICICI Direct "/>
    <d v="2020-07-30T16:02:00"/>
    <x v="8"/>
    <s v="Escorts"/>
    <s v="ESCORTS"/>
    <n v="1300"/>
    <s v="Buy"/>
    <s v="2020-07-31"/>
    <s v="1135.35"/>
    <s v="2020-09-28"/>
    <s v="1305.0"/>
    <x v="2"/>
    <n v="0.14942528735632193"/>
    <n v="59"/>
    <n v="2.5326319890902021E-3"/>
  </r>
  <r>
    <n v="3466"/>
    <s v="Buy SBI Life Insurance Co; target of Rs 1018: Geojit "/>
    <d v="2020-07-30T16:00:00"/>
    <x v="15"/>
    <s v="SBI Life Insurance Co"/>
    <s v="SBILIFE"/>
    <n v="1018"/>
    <s v="Buy"/>
    <s v="2020-07-31"/>
    <s v="921.75"/>
    <s v="2021-05-05"/>
    <s v="1019.8"/>
    <x v="2"/>
    <n v="0.10637374559262268"/>
    <n v="278"/>
    <n v="3.8263937263533339E-4"/>
  </r>
  <r>
    <n v="3467"/>
    <s v="Buy UltraTech Cement; target of Rs 5000 : Sharekhan "/>
    <d v="2020-07-30T15:56:00"/>
    <x v="2"/>
    <s v="UltraTech Cement"/>
    <s v="ULTRACEMCO"/>
    <n v="5000"/>
    <s v="Buy"/>
    <s v="2020-07-31"/>
    <s v="4159.95"/>
    <s v="2020-12-04"/>
    <s v="5199.0"/>
    <x v="2"/>
    <n v="0.24977463671438363"/>
    <n v="126"/>
    <n v="1.9823383866220921E-3"/>
  </r>
  <r>
    <n v="3468"/>
    <s v="Buy V-Guard Industries target of Rs 200 : Sharekhan "/>
    <d v="2020-07-30T15:50:00"/>
    <x v="2"/>
    <s v="UltraTech Cement"/>
    <s v="ULTRACEMCO"/>
    <n v="200"/>
    <s v="Buy"/>
    <s v=""/>
    <s v=""/>
    <s v=""/>
    <s v=""/>
    <x v="0"/>
    <s v=""/>
    <e v="#VALUE!"/>
    <s v=""/>
  </r>
  <r>
    <n v="3469"/>
    <s v="Buy Bharat Electronics target of Rs 110 : Sharekhan "/>
    <d v="2020-07-30T15:49:00"/>
    <x v="2"/>
    <s v="UltraTech Cement"/>
    <s v="ULTRACEMCO"/>
    <n v="110"/>
    <s v="Buy"/>
    <s v=""/>
    <s v=""/>
    <s v=""/>
    <s v=""/>
    <x v="0"/>
    <s v=""/>
    <e v="#VALUE!"/>
    <s v=""/>
  </r>
  <r>
    <n v="3470"/>
    <s v="Buy Coromandel International target of Rs 1000 : Sharekhan "/>
    <d v="2020-07-30T15:48:00"/>
    <x v="2"/>
    <s v="UltraTech Cement"/>
    <s v="ULTRACEMCO"/>
    <n v="1000"/>
    <s v="Buy"/>
    <s v=""/>
    <s v=""/>
    <s v=""/>
    <s v=""/>
    <x v="0"/>
    <s v=""/>
    <e v="#VALUE!"/>
    <s v=""/>
  </r>
  <r>
    <n v="3471"/>
    <s v="Buy IndusInd Bank ; target of Rs 700: Motilal Oswal "/>
    <d v="2020-07-30T15:37:00"/>
    <x v="1"/>
    <s v="IndusInd Bank"/>
    <s v="INDUSINDBK"/>
    <n v="700"/>
    <s v="Buy"/>
    <s v="2020-07-31"/>
    <s v="525.2"/>
    <s v="2020-08-31"/>
    <s v="712.0"/>
    <x v="2"/>
    <n v="0.35567402894135558"/>
    <n v="31"/>
    <n v="1.1473355772301793E-2"/>
  </r>
  <r>
    <n v="3472"/>
    <s v="Buy UltraTech Cement ; target of Rs 4830: Motilal Oswal "/>
    <d v="2020-07-30T15:34:00"/>
    <x v="1"/>
    <s v="UltraTech Cement"/>
    <s v="ULTRACEMCO"/>
    <n v="4830"/>
    <s v="Buy"/>
    <s v="2020-07-31"/>
    <s v="4159.95"/>
    <s v="2020-11-11"/>
    <s v="4855.95"/>
    <x v="2"/>
    <n v="0.1673097032416255"/>
    <n v="103"/>
    <n v="1.6243660508895679E-3"/>
  </r>
  <r>
    <n v="3473"/>
    <s v="Buy Tata Chemicals ; target of Rs 404: Motilal Oswal "/>
    <d v="2020-07-28T12:05:00"/>
    <x v="1"/>
    <s v="Tata Chemicals"/>
    <s v="TATACHEM"/>
    <n v="404"/>
    <s v="Buy"/>
    <s v="2020-07-28"/>
    <s v="298.2"/>
    <s v="2020-12-01"/>
    <s v="408.45"/>
    <x v="2"/>
    <n v="0.36971830985915494"/>
    <n v="126"/>
    <n v="2.9342723004694834E-3"/>
  </r>
  <r>
    <n v="3474"/>
    <s v="Buy ICICI Bank ; target of Rs 475: Motilal Oswal "/>
    <d v="2020-07-28T12:05:00"/>
    <x v="1"/>
    <s v="ICICI Bank"/>
    <s v="ICICIBANK"/>
    <n v="475"/>
    <s v="Buy"/>
    <s v="2020-07-28"/>
    <s v="361.1"/>
    <s v="2020-11-10"/>
    <s v="487.05"/>
    <x v="2"/>
    <n v="0.34879534754915531"/>
    <n v="105"/>
    <n v="3.3218604528490983E-3"/>
  </r>
  <r>
    <n v="3475"/>
    <s v="Buy ICICI Bank; target of Rs 500: Dolat Capital "/>
    <d v="2020-07-28T12:04:00"/>
    <x v="27"/>
    <s v="ICICI Bank"/>
    <s v="ICICIBANK"/>
    <n v="500"/>
    <s v="Buy"/>
    <s v="2020-07-28"/>
    <s v="361.1"/>
    <s v="2020-12-04"/>
    <s v="504.0"/>
    <x v="2"/>
    <n v="0.395735253392412"/>
    <n v="129"/>
    <n v="3.0677151425768374E-3"/>
  </r>
  <r>
    <n v="3476"/>
    <s v="Buy ITC; target of Rs 236: HDFC Securities "/>
    <d v="2020-07-28T12:02:00"/>
    <x v="12"/>
    <s v="ITC"/>
    <s v="ITC"/>
    <n v="236"/>
    <s v="Buy"/>
    <s v="2020-07-28"/>
    <s v="197.0"/>
    <s v="2021-02-05"/>
    <s v="238.85"/>
    <x v="2"/>
    <n v="0.21243654822335023"/>
    <n v="192"/>
    <n v="1.106440355329949E-3"/>
  </r>
  <r>
    <n v="3477"/>
    <s v="Buy Kalpataru Power Transmission; target of Rs 300: Dolat Capital "/>
    <d v="2020-07-28T12:01:00"/>
    <x v="27"/>
    <s v="Kalpataru Power Transmission"/>
    <s v="KALPATPOWR"/>
    <n v="300"/>
    <s v="Buy"/>
    <s v="2020-07-28"/>
    <s v="245.4"/>
    <s v="2020-11-14"/>
    <s v="304.8"/>
    <x v="2"/>
    <n v="0.24205378973105135"/>
    <n v="109"/>
    <n v="2.2206769700096455E-3"/>
  </r>
  <r>
    <n v="3478"/>
    <s v="Reduce Asian Paints; target of Rs 1840: Dolat Capital "/>
    <d v="2020-07-28T09:01:00"/>
    <x v="27"/>
    <s v="Asian Paints"/>
    <s v="ASIANPAINT"/>
    <n v="1840"/>
    <s v="Reduce"/>
    <s v=""/>
    <s v=""/>
    <s v=""/>
    <s v=""/>
    <x v="0"/>
    <s v=""/>
    <e v="#VALUE!"/>
    <s v=""/>
  </r>
  <r>
    <n v="3479"/>
    <s v="Reduce Zee Entertainment; target of Rs 153: Dolat Capital "/>
    <d v="2020-07-28T09:00:00"/>
    <x v="27"/>
    <s v="Zee Entertainment"/>
    <s v="ZEEL"/>
    <n v="153"/>
    <s v="Reduce"/>
    <s v=""/>
    <s v=""/>
    <s v=""/>
    <s v=""/>
    <x v="0"/>
    <s v=""/>
    <e v="#VALUE!"/>
    <s v=""/>
  </r>
  <r>
    <n v="3480"/>
    <s v="Reduce AU Small Finance Bank; target of Rs 700: YES Securities "/>
    <d v="2020-07-28T09:00:00"/>
    <x v="6"/>
    <s v="AU Small Finance Bank"/>
    <s v="AUBANK"/>
    <n v="700"/>
    <s v="Reduce"/>
    <s v="2020-07-31"/>
    <s v="680.6"/>
    <s v="2020-07-28"/>
    <s v="790.0"/>
    <x v="2"/>
    <n v="0.16074052306788125"/>
    <n v="3"/>
    <n v="5.3580174355960415E-2"/>
  </r>
  <r>
    <n v="3481"/>
    <s v="Buy ABB India; target of Rs 1041: YES Securities "/>
    <d v="2020-07-28T08:59:00"/>
    <x v="6"/>
    <s v="ABB India"/>
    <s v="ABB"/>
    <n v="1041"/>
    <s v="Buy"/>
    <s v="2020-07-28"/>
    <s v="898.5"/>
    <s v="2020-11-18"/>
    <s v="1089.9"/>
    <x v="2"/>
    <n v="0.21302170283806354"/>
    <n v="113"/>
    <n v="1.8851478127262259E-3"/>
  </r>
  <r>
    <n v="3482"/>
    <s v="Buy ICICI Bank; target of Rs 500: YES Securities "/>
    <d v="2020-07-28T08:59:00"/>
    <x v="6"/>
    <s v="ICICI Bank"/>
    <s v="ICICIBANK"/>
    <n v="500"/>
    <s v="Buy"/>
    <s v="2020-07-28"/>
    <s v="361.1"/>
    <s v="2020-12-04"/>
    <s v="504.0"/>
    <x v="2"/>
    <n v="0.395735253392412"/>
    <n v="129"/>
    <n v="3.0677151425768374E-3"/>
  </r>
  <r>
    <n v="3483"/>
    <s v="Buy Ambuja Cements; target of Rs 230: HDFC Securities "/>
    <d v="2020-07-28T08:58:00"/>
    <x v="12"/>
    <s v="Ambuja Cements"/>
    <s v="AMBUJACEM"/>
    <n v="230"/>
    <s v="Buy"/>
    <s v="2020-07-28"/>
    <s v="206.75"/>
    <s v="2020-08-19"/>
    <s v="231.85"/>
    <x v="2"/>
    <n v="0.12140266021765414"/>
    <n v="22"/>
    <n v="5.5183027371660974E-3"/>
  </r>
  <r>
    <n v="3484"/>
    <s v="Buy SBI Cards; target of Rs 851: Geojit "/>
    <d v="2020-07-28T08:58:00"/>
    <x v="15"/>
    <s v="SBI Cards"/>
    <s v="SBICARD"/>
    <n v="851"/>
    <s v="Buy"/>
    <s v="2020-07-28"/>
    <s v="754.95"/>
    <s v="2020-09-11"/>
    <s v="855.8"/>
    <x v="2"/>
    <n v="0.13358500562951175"/>
    <n v="45"/>
    <n v="2.9685556806558168E-3"/>
  </r>
  <r>
    <n v="3485"/>
    <s v="Buy Larsen and Toubro; target of Rs 1240: Anand Rathi "/>
    <d v="2020-07-28T08:57:00"/>
    <x v="11"/>
    <s v="Larsen and Toubro"/>
    <s v="LT"/>
    <n v="1240"/>
    <s v="Buy"/>
    <s v="2020-07-28"/>
    <s v="908.8"/>
    <s v="2020-12-14"/>
    <s v="1263.9"/>
    <x v="2"/>
    <n v="0.39073503521126779"/>
    <n v="139"/>
    <n v="2.8110434187860992E-3"/>
  </r>
  <r>
    <n v="3486"/>
    <s v="Hold Zee Entertainment; target of Rs 150: ICICI Direct "/>
    <d v="2020-07-28T08:56:00"/>
    <x v="8"/>
    <s v="Zee Entertainment"/>
    <s v="ZEEL"/>
    <n v="150"/>
    <s v="Hold"/>
    <s v="2020-07-28"/>
    <s v="146.9"/>
    <s v="2020-08-06"/>
    <s v="152.6"/>
    <x v="2"/>
    <n v="3.8801906058543147E-2"/>
    <n v="9"/>
    <n v="4.3113228953936831E-3"/>
  </r>
  <r>
    <n v="3487"/>
    <s v="Hold Asian Paints; target of Rs 1900: ICICI Direct "/>
    <d v="2020-07-28T08:42:00"/>
    <x v="8"/>
    <s v="Asian Paints"/>
    <s v="ASIANPAINT"/>
    <n v="1900"/>
    <s v="Hold"/>
    <s v="2020-07-28"/>
    <s v="1779.0"/>
    <s v="2020-08-19"/>
    <s v="1902.4"/>
    <x v="2"/>
    <n v="6.9364811691961833E-2"/>
    <n v="22"/>
    <n v="3.1529459859982651E-3"/>
  </r>
  <r>
    <n v="3488"/>
    <s v="Hold Ambuja Cement; target of Rs 211: ICICI Direct "/>
    <d v="2020-07-28T08:41:00"/>
    <x v="8"/>
    <s v="Ambuja Cement"/>
    <s v="AMBUJACEM"/>
    <n v="211"/>
    <s v="Hold"/>
    <s v="2020-07-28"/>
    <s v="206.75"/>
    <s v="2020-07-28"/>
    <s v="218.85"/>
    <x v="2"/>
    <n v="5.852478839177748E-2"/>
    <n v="0"/>
    <n v="5.852478839177748E-2"/>
  </r>
  <r>
    <n v="3489"/>
    <s v="Hold JSW Steel; target of Rs 210: ICICI Direct "/>
    <d v="2020-07-28T08:37:00"/>
    <x v="8"/>
    <s v="JSW Steel"/>
    <s v="JSWSTEEL"/>
    <n v="210"/>
    <s v="Hold"/>
    <s v="2020-07-28"/>
    <s v="208.1"/>
    <s v="2020-07-28"/>
    <s v="215.75"/>
    <x v="2"/>
    <n v="3.6761172513214826E-2"/>
    <n v="0"/>
    <n v="3.6761172513214826E-2"/>
  </r>
  <r>
    <n v="3490"/>
    <s v="Buy ITC; target of Rs 250: Sharekhan "/>
    <d v="2020-07-28T08:36:00"/>
    <x v="2"/>
    <s v="ITC"/>
    <s v="ITC"/>
    <n v="250"/>
    <s v="Buy"/>
    <s v="2020-07-28"/>
    <s v="197.0"/>
    <s v="2021-10-13"/>
    <s v="250.9"/>
    <x v="2"/>
    <n v="0.27360406091370559"/>
    <n v="442"/>
    <n v="6.1901371247444702E-4"/>
  </r>
  <r>
    <n v="3491"/>
    <s v="Buy TCI Express; target of Rs 825: ICICI Direct "/>
    <d v="2020-07-28T08:35:00"/>
    <x v="8"/>
    <s v="TCI Express"/>
    <s v="TCIEXP"/>
    <n v="825"/>
    <s v="Buy"/>
    <s v="2020-07-28"/>
    <s v="721.0"/>
    <s v="2020-08-25"/>
    <s v="845.0"/>
    <x v="2"/>
    <n v="0.17198335644937587"/>
    <n v="28"/>
    <n v="6.1422627303348524E-3"/>
  </r>
  <r>
    <n v="3492"/>
    <s v="Buy Ambuja Cement; target of Rs 235 : Prabhudas Lilladher "/>
    <d v="2020-07-28T08:34:00"/>
    <x v="7"/>
    <s v="Ambuja Cement"/>
    <s v="AMBUJACEM"/>
    <n v="235"/>
    <s v="Buy"/>
    <s v="2020-07-28"/>
    <s v="206.75"/>
    <s v="2020-10-07"/>
    <s v="237.75"/>
    <x v="2"/>
    <n v="0.14993954050785974"/>
    <n v="71"/>
    <n v="2.1118245141952077E-3"/>
  </r>
  <r>
    <n v="3493"/>
    <s v="Buy Mphasis; target of Rs 1302 : Prabhudas Lilladher "/>
    <d v="2020-07-28T08:33:00"/>
    <x v="7"/>
    <s v="Mphasis"/>
    <s v="MPHASIS"/>
    <n v="1302"/>
    <s v="Buy"/>
    <s v="2020-07-28"/>
    <s v="1114.45"/>
    <s v="2020-09-15"/>
    <s v="1349.0"/>
    <x v="2"/>
    <n v="0.21046256000717839"/>
    <n v="49"/>
    <n v="4.2951542858607836E-3"/>
  </r>
  <r>
    <n v="3494"/>
    <s v="Buy ICICI Bank; target of Rs 462 : Prabhudas Lilladher "/>
    <d v="2020-07-28T08:32:00"/>
    <x v="7"/>
    <s v="ICICI Bank"/>
    <s v="ICICIBANK"/>
    <n v="462"/>
    <s v="Buy"/>
    <s v="2020-07-28"/>
    <s v="361.1"/>
    <s v="2020-11-09"/>
    <s v="464.6"/>
    <x v="2"/>
    <n v="0.28662420382165604"/>
    <n v="104"/>
    <n v="2.7560019598236157E-3"/>
  </r>
  <r>
    <n v="3495"/>
    <s v="Buy Sterlite Technologies; target of Rs 161: KRChoksey "/>
    <d v="2020-07-26T14:46:00"/>
    <x v="26"/>
    <s v="Sterlite Technologies"/>
    <s v="STLTECH"/>
    <n v="161"/>
    <s v="Buy"/>
    <s v="2020-07-27"/>
    <s v="135.8"/>
    <s v="2020-08-24"/>
    <s v="174.4"/>
    <x v="2"/>
    <n v="0.28424153166421201"/>
    <n v="28"/>
    <n v="1.0151483273721857E-2"/>
  </r>
  <r>
    <n v="3496"/>
    <s v="Buy Tata Elxsi; target of Rs 1064: KRChoksey "/>
    <d v="2020-07-26T14:45:00"/>
    <x v="26"/>
    <s v="Tata Elxsi"/>
    <s v="TATAELXSI"/>
    <n v="1064"/>
    <s v="Buy"/>
    <s v="2020-07-27"/>
    <s v="910.0"/>
    <s v="2020-08-18"/>
    <s v="1077.0"/>
    <x v="2"/>
    <n v="0.1835164835164835"/>
    <n v="22"/>
    <n v="8.3416583416583406E-3"/>
  </r>
  <r>
    <n v="3497"/>
    <s v="Reduce Supreme Industries; target of Rs 1249: Dolat Capital "/>
    <d v="2020-07-26T14:44:00"/>
    <x v="27"/>
    <s v="Supreme Industries"/>
    <s v="SUPREMEIND"/>
    <n v="1249"/>
    <s v="Reduce"/>
    <s v=""/>
    <s v=""/>
    <s v=""/>
    <s v=""/>
    <x v="0"/>
    <s v=""/>
    <e v="#VALUE!"/>
    <s v=""/>
  </r>
  <r>
    <n v="3498"/>
    <s v="Accumulate Mphasis; target of Rs 1180: Dolat Capital "/>
    <d v="2020-07-26T14:03:00"/>
    <x v="27"/>
    <s v="Mphasis"/>
    <s v="MPHASIS"/>
    <n v="1180"/>
    <s v="Accumulate"/>
    <s v="2020-07-27"/>
    <s v="1115.0"/>
    <s v="2020-07-27"/>
    <s v="1208.8"/>
    <x v="2"/>
    <n v="8.4125560538116553E-2"/>
    <n v="0"/>
    <n v="8.4125560538116553E-2"/>
  </r>
  <r>
    <n v="3499"/>
    <s v="Reduce Atul; target of Rs 4797: Dolat Capital "/>
    <d v="2020-07-26T14:02:00"/>
    <x v="27"/>
    <s v="Atul"/>
    <s v="ATULAUTO"/>
    <n v="4797"/>
    <s v="Reduce"/>
    <s v=""/>
    <s v=""/>
    <s v=""/>
    <s v=""/>
    <x v="0"/>
    <s v=""/>
    <e v="#VALUE!"/>
    <s v=""/>
  </r>
  <r>
    <n v="3500"/>
    <s v="Accumulate Asian Paints; target of Rs 1829: Prabhudas Lilladher "/>
    <d v="2020-07-26T14:00:00"/>
    <x v="7"/>
    <s v="Asian Paints"/>
    <s v="ASIANPAINT"/>
    <n v="1829"/>
    <s v="Accumulate"/>
    <s v="2020-07-27"/>
    <s v="1717.2"/>
    <s v="2020-08-11"/>
    <s v="1837.8"/>
    <x v="2"/>
    <n v="7.023060796645697E-2"/>
    <n v="15"/>
    <n v="4.6820405310971317E-3"/>
  </r>
  <r>
    <n v="3501"/>
    <s v="Buy ITC; target of Rs 262: Prabhudas Lilladher "/>
    <d v="2020-07-26T13:59:00"/>
    <x v="7"/>
    <s v="ITC"/>
    <s v="ITC"/>
    <n v="262"/>
    <s v="Buy"/>
    <s v="2020-07-27"/>
    <s v="200.5"/>
    <s v="2021-10-18"/>
    <s v="265.3"/>
    <x v="2"/>
    <n v="0.32319201995012475"/>
    <n v="448"/>
    <n v="7.2141075881724278E-4"/>
  </r>
  <r>
    <n v="3502"/>
    <s v="Accumulate Heidelberg Cement India; target of Rs 191: Prabhudas Lilladher "/>
    <d v="2020-07-26T13:58:00"/>
    <x v="7"/>
    <s v="Heidelberg Cement India"/>
    <s v="HEIDELBERG"/>
    <n v="191"/>
    <s v="Accumulate"/>
    <s v="2020-07-27"/>
    <s v="173.65"/>
    <s v="2020-08-04"/>
    <s v="192.6"/>
    <x v="2"/>
    <n v="0.10912755542758415"/>
    <n v="8"/>
    <n v="1.3640944428448019E-2"/>
  </r>
  <r>
    <n v="3503"/>
    <s v="Buy Asian Paints target of Rs 1987 : Sharekhan "/>
    <d v="2020-07-26T13:14:00"/>
    <x v="2"/>
    <s v="Heidelberg Cement India"/>
    <s v="HEIDELBERG"/>
    <n v="1987"/>
    <s v="Buy"/>
    <s v=""/>
    <s v=""/>
    <s v=""/>
    <s v=""/>
    <x v="0"/>
    <s v=""/>
    <e v="#VALUE!"/>
    <s v=""/>
  </r>
  <r>
    <n v="3504"/>
    <s v="Hold Zensar Technologies; target of Rs 155: ICICI Direct "/>
    <d v="2020-07-26T13:11:00"/>
    <x v="8"/>
    <s v="Zensar Technologies"/>
    <s v="ZENSARTECH"/>
    <n v="155"/>
    <s v="Hold"/>
    <s v="2020-07-27"/>
    <s v="145.0"/>
    <s v="2020-07-29"/>
    <s v="160.75"/>
    <x v="2"/>
    <n v="0.10862068965517241"/>
    <n v="2"/>
    <n v="5.4310344827586204E-2"/>
  </r>
  <r>
    <n v="3505"/>
    <s v="Hold Mphasis; target of Rs 1235: ICICI Direct "/>
    <d v="2020-07-26T13:10:00"/>
    <x v="8"/>
    <s v="Mphasis"/>
    <s v="MPHASIS"/>
    <n v="1235"/>
    <s v="Hold"/>
    <s v="2020-07-27"/>
    <s v="1115.0"/>
    <s v="2020-09-14"/>
    <s v="1297.7"/>
    <x v="2"/>
    <n v="0.16385650224215251"/>
    <n v="49"/>
    <n v="3.3440102498398473E-3"/>
  </r>
  <r>
    <n v="3506"/>
    <s v="Hold Music Broadcast; target of Rs 15: ICICI Direct "/>
    <d v="2020-07-26T13:08:00"/>
    <x v="8"/>
    <s v="Music Broadcast"/>
    <s v="RADIOCITY"/>
    <n v="15"/>
    <s v="Hold"/>
    <s v=""/>
    <s v=""/>
    <s v=""/>
    <s v=""/>
    <x v="0"/>
    <s v=""/>
    <e v="#VALUE!"/>
    <s v=""/>
  </r>
  <r>
    <n v="3507"/>
    <s v="Reduce Sterlite Technologies; target of Rs 125: ICICI Direct "/>
    <d v="2020-07-26T13:05:00"/>
    <x v="8"/>
    <s v="Sterlite Technologies"/>
    <s v="STLTECH"/>
    <n v="125"/>
    <s v="Reduce"/>
    <s v="2020-07-29"/>
    <s v="121.45"/>
    <s v="2020-07-27"/>
    <s v="135.8"/>
    <x v="2"/>
    <n v="0.11815561959654186"/>
    <n v="2"/>
    <n v="5.907780979827093E-2"/>
  </r>
  <r>
    <n v="3508"/>
    <s v="Buy Biocon; target of Rs 490: ICICI Direct "/>
    <d v="2020-07-26T13:04:00"/>
    <x v="8"/>
    <s v="Biocon"/>
    <s v="BIOCON"/>
    <n v="490"/>
    <s v="Buy"/>
    <s v="2020-07-27"/>
    <s v="413.5"/>
    <s v=""/>
    <s v=""/>
    <x v="1"/>
    <s v=""/>
    <e v="#VALUE!"/>
    <s v=""/>
  </r>
  <r>
    <n v="3509"/>
    <s v="Buy Radico Khaitan; target of Rs 460: ICICI Direct "/>
    <d v="2020-07-26T13:04:00"/>
    <x v="8"/>
    <s v="Radico Khaitan"/>
    <s v="RADICO"/>
    <n v="460"/>
    <s v="Buy"/>
    <s v="2020-07-27"/>
    <s v="395.0"/>
    <s v="2020-09-16"/>
    <s v="472.0"/>
    <x v="2"/>
    <n v="0.19493670886075951"/>
    <n v="51"/>
    <n v="3.8222884090344999E-3"/>
  </r>
  <r>
    <n v="3510"/>
    <s v="Buy Bajaj Finserv; target of Rs 8203:KRChoksey "/>
    <d v="2020-07-26T13:01:00"/>
    <x v="8"/>
    <s v="Bajaj Finserv; target of Rs 8203KRChoksey"/>
    <s v="BAJAJFINSV"/>
    <n v="460"/>
    <s v="Buy"/>
    <s v=""/>
    <s v=""/>
    <s v=""/>
    <s v=""/>
    <x v="0"/>
    <s v=""/>
    <e v="#VALUE!"/>
    <s v=""/>
  </r>
  <r>
    <n v="3511"/>
    <s v="Buy HDFC AMC; target of Rs 3020: KRChoksey "/>
    <d v="2020-07-26T12:56:00"/>
    <x v="26"/>
    <s v="HDFC AMC"/>
    <s v="HDFCAMC"/>
    <n v="3020"/>
    <s v="Buy"/>
    <s v="2020-07-27"/>
    <s v="2459.9"/>
    <s v="2021-01-04"/>
    <s v="3033.7"/>
    <x v="2"/>
    <n v="0.23326151469571921"/>
    <n v="161"/>
    <n v="1.4488292838243429E-3"/>
  </r>
  <r>
    <n v="3512"/>
    <s v="Buy Alembic Pharmaceuticals; target of Rs 1135: KRChoksey "/>
    <d v="2020-07-26T12:54:00"/>
    <x v="26"/>
    <s v="Alembic Pharmaceuticals"/>
    <s v="APLLTD"/>
    <n v="1135"/>
    <s v="Buy"/>
    <s v="2020-07-27"/>
    <s v="984.0"/>
    <s v="2020-12-17"/>
    <s v="1145.0"/>
    <x v="2"/>
    <n v="0.16361788617886178"/>
    <n v="143"/>
    <n v="1.1441810222298026E-3"/>
  </r>
  <r>
    <n v="3513"/>
    <s v="Accumulate Transport Corporation of India; target of Rs 185: Dolat Capital "/>
    <d v="2020-07-26T12:53:00"/>
    <x v="27"/>
    <s v="Transport Corporation of India"/>
    <s v="TCI"/>
    <n v="185"/>
    <s v="Accumulate"/>
    <s v="2020-07-27"/>
    <s v="175.0"/>
    <s v="2020-08-11"/>
    <s v="191.9"/>
    <x v="2"/>
    <n v="9.65714285714286E-2"/>
    <n v="15"/>
    <n v="6.4380952380952402E-3"/>
  </r>
  <r>
    <n v="3514"/>
    <s v="Buy ICICI Bank; target of Rs 470: Dolat Capital "/>
    <d v="2020-07-26T12:52:00"/>
    <x v="27"/>
    <s v="ICICI Bank"/>
    <s v="ICICIBANK"/>
    <n v="470"/>
    <s v="Buy"/>
    <s v="2020-07-27"/>
    <s v="385.0"/>
    <s v="2020-11-10"/>
    <s v="487.05"/>
    <x v="2"/>
    <n v="0.26506493506493511"/>
    <n v="106"/>
    <n v="2.5006125949522178E-3"/>
  </r>
  <r>
    <n v="3515"/>
    <s v="Buy Ambuja Cement; target of Rs 246: Dolat Capital "/>
    <d v="2020-07-26T12:52:00"/>
    <x v="27"/>
    <s v="Ambuja Cement"/>
    <s v="AMBUJACEM"/>
    <n v="246"/>
    <s v="Buy"/>
    <s v="2020-07-27"/>
    <s v="205.9"/>
    <s v="2020-10-13"/>
    <s v="249.35"/>
    <x v="2"/>
    <n v="0.21102476930548805"/>
    <n v="78"/>
    <n v="2.7054457603267698E-3"/>
  </r>
  <r>
    <n v="3516"/>
    <s v="Sell Rallis India; target of Rs 173: Dolat Capital "/>
    <d v="2020-07-26T12:49:00"/>
    <x v="27"/>
    <s v="Rallis India"/>
    <s v="RALLIS"/>
    <n v="173"/>
    <s v="Sell"/>
    <s v=""/>
    <s v=""/>
    <s v="2020-07-27"/>
    <s v="299.45"/>
    <x v="1"/>
    <s v=""/>
    <e v="#VALUE!"/>
    <s v=""/>
  </r>
  <r>
    <n v="3517"/>
    <s v="Sell SML ISUZU; target of Rs316: Dolat Capital "/>
    <d v="2020-07-26T12:48:00"/>
    <x v="27"/>
    <s v="SML ISUZU; target of Rs316"/>
    <s v="SMLISUZU"/>
    <n v="173"/>
    <s v="Sell"/>
    <s v=""/>
    <s v=""/>
    <s v="2020-07-27"/>
    <s v="385.0"/>
    <x v="1"/>
    <s v=""/>
    <e v="#VALUE!"/>
    <s v=""/>
  </r>
  <r>
    <n v="3518"/>
    <s v="Buy Larsen and Toubro; target of Rs 1200: Dolat Capital "/>
    <d v="2020-07-24T16:43:00"/>
    <x v="27"/>
    <s v="Larsen and Toubro"/>
    <s v="LT"/>
    <n v="1200"/>
    <s v="Buy"/>
    <s v="2020-07-27"/>
    <s v="908.0"/>
    <s v="2020-12-11"/>
    <s v="1216.8"/>
    <x v="2"/>
    <n v="0.3400881057268722"/>
    <n v="137"/>
    <n v="2.4823949323129358E-3"/>
  </r>
  <r>
    <n v="3519"/>
    <s v="Accumulate Balkrishna Industries; target of Rs 1412: Dolat Capital "/>
    <d v="2020-07-24T16:43:00"/>
    <x v="27"/>
    <s v="Balkrishna Industries"/>
    <s v="BALKRISIND"/>
    <n v="1412"/>
    <s v="Accumulate"/>
    <s v="2020-07-27"/>
    <s v="1267.0"/>
    <s v="2020-08-21"/>
    <s v="1415.0"/>
    <x v="2"/>
    <n v="0.11681136543014996"/>
    <n v="25"/>
    <n v="4.6724546172059985E-3"/>
  </r>
  <r>
    <n v="3520"/>
    <s v="Accumulate JK Cement; target of Rs 1413: Dolat Capital "/>
    <d v="2020-07-24T16:42:00"/>
    <x v="27"/>
    <s v="JK Cement"/>
    <s v="JKLAKSHMI"/>
    <n v="1413"/>
    <s v="Accumulate"/>
    <s v=""/>
    <s v=""/>
    <s v=""/>
    <s v=""/>
    <x v="0"/>
    <s v=""/>
    <e v="#VALUE!"/>
    <s v=""/>
  </r>
  <r>
    <n v="3521"/>
    <s v="Reduce Page Industriesy; target of Rs 19,900: Dolat Capital "/>
    <d v="2020-07-24T16:42:00"/>
    <x v="27"/>
    <s v="Page Industriesy"/>
    <s v="PAGEIND"/>
    <n v="19900"/>
    <s v="Reduce"/>
    <s v=""/>
    <s v=""/>
    <s v=""/>
    <s v=""/>
    <x v="0"/>
    <s v=""/>
    <e v="#VALUE!"/>
    <s v=""/>
  </r>
  <r>
    <n v="3522"/>
    <s v="Reduce V-Guard Industries; target of Rs 190: Dolat Capital "/>
    <d v="2020-07-24T16:42:00"/>
    <x v="27"/>
    <s v="V-Guard Industries"/>
    <s v="VGUARD"/>
    <n v="190"/>
    <s v="Reduce"/>
    <s v=""/>
    <s v=""/>
    <s v=""/>
    <s v=""/>
    <x v="0"/>
    <s v=""/>
    <e v="#VALUE!"/>
    <s v=""/>
  </r>
  <r>
    <n v="3523"/>
    <s v="Buy Tata Consumer Products; target of Rs 484 : Sharekhan "/>
    <d v="2020-07-24T16:42:00"/>
    <x v="2"/>
    <s v="Tata Consumer Products"/>
    <s v="TATACONSUM"/>
    <n v="484"/>
    <s v="Buy"/>
    <s v="2020-07-27"/>
    <s v="408.45"/>
    <s v="2020-08-06"/>
    <s v="489.0"/>
    <x v="2"/>
    <n v="0.19720896070510469"/>
    <n v="10"/>
    <n v="1.9720896070510467E-2"/>
  </r>
  <r>
    <n v="3524"/>
    <s v="Buy Bajaj Finserv; target of Rs 7500 : Sharekhan "/>
    <d v="2020-07-24T16:42:00"/>
    <x v="2"/>
    <s v="Bajaj Finserv"/>
    <s v="BAJAJFINSV"/>
    <n v="7500"/>
    <s v="Buy"/>
    <s v="2020-07-27"/>
    <s v="6279.0"/>
    <s v="2020-11-18"/>
    <s v="7845.0"/>
    <x v="2"/>
    <n v="0.24940277114190157"/>
    <n v="114"/>
    <n v="2.1877436065079084E-3"/>
  </r>
  <r>
    <n v="3525"/>
    <s v="Buy Larsen and Toubro; target of Rs 1250 : Sharekhan "/>
    <d v="2020-07-24T16:42:00"/>
    <x v="2"/>
    <s v="Larsen and Toubro"/>
    <s v="LT"/>
    <n v="1250"/>
    <s v="Buy"/>
    <s v="2020-07-27"/>
    <s v="908.0"/>
    <s v="2020-12-14"/>
    <s v="1263.9"/>
    <x v="2"/>
    <n v="0.39196035242290761"/>
    <n v="140"/>
    <n v="2.7997168030207686E-3"/>
  </r>
  <r>
    <n v="3526"/>
    <s v="Buy Polycab, India; target of Rs 945: Anand Rathi "/>
    <d v="2020-07-24T16:42:00"/>
    <x v="11"/>
    <s v="Polycab, India"/>
    <s v="POLYCAB"/>
    <n v="945"/>
    <s v="Buy"/>
    <s v="2020-07-27"/>
    <s v="822.9"/>
    <s v="2020-10-26"/>
    <s v="975.75"/>
    <x v="2"/>
    <n v="0.18574553408676633"/>
    <n v="91"/>
    <n v="2.0411597152391906E-3"/>
  </r>
  <r>
    <n v="3527"/>
    <s v="Buy ITC; target of Rs 255: Emkay Global Financial "/>
    <d v="2020-07-24T16:42:00"/>
    <x v="0"/>
    <s v="ITC"/>
    <s v="ITC"/>
    <n v="255"/>
    <s v="Buy"/>
    <s v="2020-07-27"/>
    <s v="200.5"/>
    <s v="2021-10-14"/>
    <s v="261.85"/>
    <x v="2"/>
    <n v="0.30598503740648392"/>
    <n v="444"/>
    <n v="6.8915548965424304E-4"/>
  </r>
  <r>
    <n v="3528"/>
    <s v="Buy Larsen and Toubro; target of Rs 1203: YES Securities "/>
    <d v="2020-07-24T16:42:00"/>
    <x v="6"/>
    <s v="Larsen and Toubro"/>
    <s v="LT"/>
    <n v="1203"/>
    <s v="Buy"/>
    <s v="2020-07-27"/>
    <s v="908.0"/>
    <s v="2020-12-11"/>
    <s v="1216.8"/>
    <x v="2"/>
    <n v="0.3400881057268722"/>
    <n v="137"/>
    <n v="2.4823949323129358E-3"/>
  </r>
  <r>
    <n v="3529"/>
    <s v="Buy Larsen and Toubro; target of Rs 1080: Motilal Oswal "/>
    <d v="2020-07-24T16:42:00"/>
    <x v="1"/>
    <s v="Larsen and Toubro"/>
    <s v="LT"/>
    <n v="1080"/>
    <s v="Buy"/>
    <s v="2020-07-27"/>
    <s v="908.0"/>
    <s v="2020-11-17"/>
    <s v="1096.85"/>
    <x v="2"/>
    <n v="0.20798458149779725"/>
    <n v="113"/>
    <n v="1.8405715176796217E-3"/>
  </r>
  <r>
    <n v="3530"/>
    <s v="Buy Jindal Steel and Power; target of Rs 226: Motilal Oswal "/>
    <d v="2020-07-24T16:42:00"/>
    <x v="1"/>
    <s v="Jindal Steel and Power"/>
    <s v="JINDALSTEL"/>
    <n v="226"/>
    <s v="Buy"/>
    <s v="2020-07-27"/>
    <s v="169.4"/>
    <s v="2020-08-19"/>
    <s v="228.95"/>
    <x v="2"/>
    <n v="0.35153482880755599"/>
    <n v="23"/>
    <n v="1.5284122991632869E-2"/>
  </r>
  <r>
    <n v="3531"/>
    <s v="Hold Music Broadcast; target of Rs 18: Prabhudas Lilladher "/>
    <d v="2020-07-24T16:41:00"/>
    <x v="7"/>
    <s v="Music Broadcast"/>
    <s v="RADIOCITY"/>
    <n v="18"/>
    <s v="Hold"/>
    <s v="2020-07-27"/>
    <s v="16.05"/>
    <s v="2020-08-14"/>
    <s v="19.8"/>
    <x v="2"/>
    <n v="0.23364485981308411"/>
    <n v="18"/>
    <n v="1.2980269989615784E-2"/>
  </r>
  <r>
    <n v="3532"/>
    <s v="Buy Jindal Steel and Power; target of Rs 215: Prabhudas Lilladher "/>
    <d v="2020-07-24T16:41:00"/>
    <x v="7"/>
    <s v="Jindal Steel and Power"/>
    <s v="JINDALSTEL"/>
    <n v="215"/>
    <s v="Buy"/>
    <s v="2020-07-27"/>
    <s v="169.4"/>
    <s v="2020-08-11"/>
    <s v="216.75"/>
    <x v="2"/>
    <n v="0.27951593860684765"/>
    <n v="15"/>
    <n v="1.8634395907123177E-2"/>
  </r>
  <r>
    <n v="3533"/>
    <s v="Buy Larsen and Toubro; target of Rs 1192: Prabhudas Lilladher "/>
    <d v="2020-07-24T16:41:00"/>
    <x v="7"/>
    <s v="Larsen and Toubro"/>
    <s v="LT"/>
    <n v="1192"/>
    <s v="Buy"/>
    <s v="2020-07-27"/>
    <s v="908.0"/>
    <s v="2020-12-10"/>
    <s v="1193.75"/>
    <x v="2"/>
    <n v="0.31470264317180618"/>
    <n v="136"/>
    <n v="2.3139900233221044E-3"/>
  </r>
  <r>
    <n v="3534"/>
    <s v="Buy HDFC AMC; target of Rs 3000: ICICI Direct "/>
    <d v="2020-07-24T16:41:00"/>
    <x v="8"/>
    <s v="HDFC AMC"/>
    <s v="HDFCAMC"/>
    <n v="3000"/>
    <s v="Buy"/>
    <s v="2020-07-27"/>
    <s v="2459.9"/>
    <s v="2021-01-01"/>
    <s v="3015.0"/>
    <x v="2"/>
    <n v="0.22565957965770961"/>
    <n v="158"/>
    <n v="1.4282251877070229E-3"/>
  </r>
  <r>
    <n v="3535"/>
    <s v="Buy Alembic Pharma; target of Rs 1140: ICICI Direct "/>
    <d v="2020-07-24T16:41:00"/>
    <x v="8"/>
    <s v="Alembic Pharma"/>
    <s v="APLLTD"/>
    <n v="1140"/>
    <s v="Buy"/>
    <s v="2020-07-27"/>
    <s v="984.0"/>
    <s v="2020-12-17"/>
    <s v="1145.0"/>
    <x v="2"/>
    <n v="0.16361788617886178"/>
    <n v="143"/>
    <n v="1.1441810222298026E-3"/>
  </r>
  <r>
    <n v="3536"/>
    <s v="Buy Syngene International; target of Rs 485: ICICI Direct "/>
    <d v="2020-07-24T16:41:00"/>
    <x v="8"/>
    <s v="Syngene International"/>
    <s v="SYNGENE"/>
    <n v="485"/>
    <s v="Buy"/>
    <s v="2020-07-27"/>
    <s v="467.0"/>
    <s v="2020-07-31"/>
    <s v="492.0"/>
    <x v="2"/>
    <n v="5.353319057815846E-2"/>
    <n v="4"/>
    <n v="1.3383297644539615E-2"/>
  </r>
  <r>
    <n v="3537"/>
    <s v="Hold Rallis India; target of Rs 310: ICICI Direct "/>
    <d v="2020-07-24T16:41:00"/>
    <x v="8"/>
    <s v="Rallis India"/>
    <s v="RALLIS"/>
    <n v="310"/>
    <s v="Hold"/>
    <s v="2020-07-27"/>
    <s v="299.45"/>
    <s v="2020-07-28"/>
    <s v="315.0"/>
    <x v="2"/>
    <n v="5.1928535648689302E-2"/>
    <n v="1"/>
    <n v="5.1928535648689302E-2"/>
  </r>
  <r>
    <n v="3538"/>
    <s v="Hold Mahindra CIE Automotive; target of Rs 115: ICICI Direct "/>
    <d v="2020-07-24T16:41:00"/>
    <x v="8"/>
    <s v="Mahindra CIE Automotive"/>
    <s v="MAHINDCIE"/>
    <n v="115"/>
    <s v="Hold"/>
    <s v="2020-07-27"/>
    <s v="106.6"/>
    <s v="2020-08-13"/>
    <s v="119.9"/>
    <x v="2"/>
    <n v="0.12476547842401513"/>
    <n v="17"/>
    <n v="7.3391457896479486E-3"/>
  </r>
  <r>
    <n v="3539"/>
    <s v="Hold Hindustan Zinc; target of Rs 195: ICICI Direct "/>
    <d v="2020-07-23T19:14:00"/>
    <x v="8"/>
    <s v="Hindustan Zinc"/>
    <s v="HINDZINC"/>
    <n v="195"/>
    <s v="Hold"/>
    <s v=""/>
    <s v=""/>
    <s v=""/>
    <s v=""/>
    <x v="0"/>
    <s v=""/>
    <e v="#VALUE!"/>
    <s v=""/>
  </r>
  <r>
    <n v="3540"/>
    <s v="Hold Bajaj Auto; target of Rs 3210: ICICI Direct "/>
    <d v="2020-07-23T19:14:00"/>
    <x v="8"/>
    <s v="Bajaj Auto"/>
    <s v="BAJAJ-AUTO"/>
    <n v="3210"/>
    <s v="Hold"/>
    <s v="2020-07-24"/>
    <s v="3030.0"/>
    <s v="2020-11-27"/>
    <s v="3249.0"/>
    <x v="2"/>
    <n v="7.2277227722772272E-2"/>
    <n v="126"/>
    <n v="5.7362879145057355E-4"/>
  </r>
  <r>
    <n v="3541"/>
    <s v="Hold Bajaj Finserv; target of Rs 6400: ICICI Direct "/>
    <d v="2020-07-23T19:14:00"/>
    <x v="8"/>
    <s v="Bajaj Finserv"/>
    <s v="BAJAJFINSV"/>
    <n v="6400"/>
    <s v="Hold"/>
    <s v="2020-07-24"/>
    <s v="6307.95"/>
    <s v="2020-07-29"/>
    <s v="6425.0"/>
    <x v="2"/>
    <n v="1.8555949238659181E-2"/>
    <n v="5"/>
    <n v="3.7111898477318363E-3"/>
  </r>
  <r>
    <n v="3542"/>
    <s v="Buy Jamna Auto Industries; target of Rs 41: CD Equisearch "/>
    <d v="2020-07-23T19:14:00"/>
    <x v="13"/>
    <s v="Jamna Auto Industries"/>
    <s v="JAMNAAUTO"/>
    <n v="41"/>
    <s v="Buy"/>
    <s v="2020-07-24"/>
    <s v="29.9"/>
    <s v="2020-08-17"/>
    <s v="45.0"/>
    <x v="2"/>
    <n v="0.50501672240802686"/>
    <n v="24"/>
    <n v="2.1042363433667787E-2"/>
  </r>
  <r>
    <n v="3543"/>
    <s v="Buy Polycab India; target of Rs 950: ICICI Direct "/>
    <d v="2020-07-23T19:14:00"/>
    <x v="8"/>
    <s v="Polycab India"/>
    <s v="POLYCAB"/>
    <n v="950"/>
    <s v="Buy"/>
    <s v="2020-07-24"/>
    <s v="830.0"/>
    <s v="2020-10-26"/>
    <s v="975.75"/>
    <x v="2"/>
    <n v="0.17560240963855422"/>
    <n v="94"/>
    <n v="1.8681107408356832E-3"/>
  </r>
  <r>
    <n v="3544"/>
    <s v="Buy Axis Bank; target of Rs 530: ICICI Direct "/>
    <d v="2020-07-23T19:14:00"/>
    <x v="8"/>
    <s v="Axis Bank"/>
    <s v="AXISBANK"/>
    <n v="530"/>
    <s v="Buy"/>
    <s v="2020-07-24"/>
    <s v="456.6"/>
    <s v="2020-08-31"/>
    <s v="533.85"/>
    <x v="2"/>
    <n v="0.16918528252299606"/>
    <n v="38"/>
    <n v="4.452244276920949E-3"/>
  </r>
  <r>
    <n v="3545"/>
    <s v="Buy Nucleus Software Exports; target of Rs 390: Dolat Capital "/>
    <d v="2020-07-23T19:13:00"/>
    <x v="27"/>
    <s v="Nucleus Software Exports"/>
    <s v="NUCLEUS"/>
    <n v="390"/>
    <s v="Buy"/>
    <s v="2020-07-24"/>
    <s v="276.0"/>
    <s v="2020-08-10"/>
    <s v="406.3"/>
    <x v="2"/>
    <n v="0.47210144927536235"/>
    <n v="17"/>
    <n v="2.777067348678602E-2"/>
  </r>
  <r>
    <n v="3546"/>
    <s v="Buy ICICI Prudential Life Insurance; target of Rs 569: Dolat Capital "/>
    <d v="2020-07-23T19:13:00"/>
    <x v="27"/>
    <s v="ICICI Prudential Life Insurance"/>
    <s v="ICICIPRULI"/>
    <n v="569"/>
    <s v="Buy"/>
    <s v="2020-07-24"/>
    <s v="447.7"/>
    <s v="2021-05-05"/>
    <s v="574.7"/>
    <x v="2"/>
    <n v="0.28367210185392017"/>
    <n v="285"/>
    <n v="9.9534070825936906E-4"/>
  </r>
  <r>
    <n v="3547"/>
    <s v="Buy Crompton Gr. Con ; target of Rs 285: Motilal Oswal "/>
    <d v="2020-07-23T19:12:00"/>
    <x v="1"/>
    <s v="Crompton Gr. Con"/>
    <s v="LEXUS"/>
    <n v="285"/>
    <s v="Buy"/>
    <s v=""/>
    <s v=""/>
    <s v=""/>
    <s v=""/>
    <x v="0"/>
    <s v=""/>
    <e v="#VALUE!"/>
    <s v=""/>
  </r>
  <r>
    <n v="3548"/>
    <s v="Buy Bajaj Finance; target of Rs 4095 KRChoksey "/>
    <d v="2020-07-23T19:12:00"/>
    <x v="26"/>
    <s v="Bajaj Finance"/>
    <s v="BAJAJFINSV"/>
    <n v="4095"/>
    <s v="Buy"/>
    <s v=""/>
    <s v=""/>
    <s v=""/>
    <s v=""/>
    <x v="0"/>
    <s v=""/>
    <e v="#VALUE!"/>
    <s v=""/>
  </r>
  <r>
    <n v="3549"/>
    <s v="Hold Dhanuka Agritech; target of Rs 857: Prabhudas Lilladher "/>
    <d v="2020-07-23T19:12:00"/>
    <x v="7"/>
    <s v="Dhanuka Agritech"/>
    <s v="DHANUKA"/>
    <n v="857"/>
    <s v="Hold"/>
    <s v=""/>
    <s v=""/>
    <s v=""/>
    <s v=""/>
    <x v="0"/>
    <s v=""/>
    <e v="#VALUE!"/>
    <s v=""/>
  </r>
  <r>
    <n v="3550"/>
    <s v="Reduce ICICI Securities; target of Rs 540: HDFC Securities "/>
    <d v="2020-07-23T19:12:00"/>
    <x v="12"/>
    <s v="ICICI Securities"/>
    <s v="ISEC"/>
    <n v="540"/>
    <s v="Reduce"/>
    <s v=""/>
    <s v=""/>
    <s v=""/>
    <s v=""/>
    <x v="0"/>
    <s v=""/>
    <e v="#VALUE!"/>
    <s v=""/>
  </r>
  <r>
    <n v="3551"/>
    <s v="Reduce Bajaj Auto; target of Rs 3204: Dolat Capital "/>
    <d v="2020-07-23T19:12:00"/>
    <x v="27"/>
    <s v="Bajaj Auto"/>
    <s v="BAJAJ-AUTO"/>
    <n v="3204"/>
    <s v="Reduce"/>
    <s v=""/>
    <s v=""/>
    <s v=""/>
    <s v=""/>
    <x v="0"/>
    <s v=""/>
    <e v="#VALUE!"/>
    <s v=""/>
  </r>
  <r>
    <n v="3552"/>
    <s v="Reduce Dhanuka Agritech; target of Rs 922: Dolat Capital "/>
    <d v="2020-07-23T19:12:00"/>
    <x v="27"/>
    <s v="Dhanuka Agritech"/>
    <s v="DHANUKA"/>
    <n v="922"/>
    <s v="Reduce"/>
    <s v=""/>
    <s v=""/>
    <s v=""/>
    <s v=""/>
    <x v="0"/>
    <s v=""/>
    <e v="#VALUE!"/>
    <s v=""/>
  </r>
  <r>
    <n v="3553"/>
    <s v="Buy SBI Life Insurance Company; target of Rs 1197: Dolat Capital "/>
    <d v="2020-07-23T19:12:00"/>
    <x v="27"/>
    <s v="SBI Life Insurance Company"/>
    <s v="SBILIFE"/>
    <n v="1197"/>
    <s v="Buy"/>
    <s v="2020-07-24"/>
    <s v="873.9"/>
    <s v="2021-08-30"/>
    <s v="1199.0"/>
    <x v="2"/>
    <n v="0.37201052752031127"/>
    <n v="402"/>
    <n v="9.25399322189829E-4"/>
  </r>
  <r>
    <n v="3554"/>
    <s v="Hold Bajaj Auto; target of Rs 2930: East India Securities "/>
    <d v="2020-07-23T19:10:00"/>
    <x v="24"/>
    <s v="Bajaj Auto"/>
    <s v="BAJAJ-AUTO"/>
    <n v="2930"/>
    <s v="Hold"/>
    <s v=""/>
    <s v=""/>
    <s v=""/>
    <s v=""/>
    <x v="0"/>
    <s v=""/>
    <e v="#VALUE!"/>
    <s v=""/>
  </r>
  <r>
    <n v="3555"/>
    <s v="Hold Hindustan Unilever; target of Rs 2304: Prabhudas Lilladher "/>
    <d v="2020-07-23T19:09:00"/>
    <x v="7"/>
    <s v="Hindustan Unilever"/>
    <s v="HINDUNILVR"/>
    <n v="2304"/>
    <s v="Hold"/>
    <s v="2020-07-24"/>
    <s v="2200.0"/>
    <s v="2020-12-10"/>
    <s v="2357.9"/>
    <x v="2"/>
    <n v="7.1772727272727307E-2"/>
    <n v="139"/>
    <n v="5.1635055591890146E-4"/>
  </r>
  <r>
    <n v="3556"/>
    <s v="Hold Bajaj Auto; target; of Rs 2713: Prabhudas Lilladher "/>
    <d v="2020-07-23T19:08:00"/>
    <x v="7"/>
    <s v="Bajaj Auto target"/>
    <s v="BAJAJ-AUTO"/>
    <n v="2713"/>
    <s v="Hold"/>
    <s v=""/>
    <s v=""/>
    <s v=""/>
    <s v=""/>
    <x v="0"/>
    <s v=""/>
    <e v="#VALUE!"/>
    <s v=""/>
  </r>
  <r>
    <n v="3557"/>
    <s v="Buy Polycab India; target of Rs 908: YES Securities "/>
    <d v="2020-07-23T19:08:00"/>
    <x v="6"/>
    <s v="Polycab India"/>
    <s v="POLYCAB"/>
    <n v="908"/>
    <s v="Buy"/>
    <s v="2020-07-24"/>
    <s v="830.0"/>
    <s v="2020-08-17"/>
    <s v="910.0"/>
    <x v="2"/>
    <n v="9.6385542168674704E-2"/>
    <n v="24"/>
    <n v="4.0160642570281129E-3"/>
  </r>
  <r>
    <n v="3558"/>
    <s v="Accumulate Bajaj Auto; target of Rs 535: Arihant Capital "/>
    <d v="2020-07-23T19:06:00"/>
    <x v="3"/>
    <s v="Bajaj Auto"/>
    <s v="BAJAJ-AUTO"/>
    <n v="535"/>
    <s v="Accumulate"/>
    <s v=""/>
    <s v=""/>
    <s v=""/>
    <s v=""/>
    <x v="0"/>
    <s v=""/>
    <e v="#VALUE!"/>
    <s v=""/>
  </r>
  <r>
    <n v="3559"/>
    <s v="Hold Hindustan Zinc; target of Rs 208: Emkay Global Financial "/>
    <d v="2020-07-23T19:06:00"/>
    <x v="0"/>
    <s v="Hindustan Zinc"/>
    <s v="HINDZINC"/>
    <n v="208"/>
    <s v="Hold"/>
    <s v=""/>
    <s v=""/>
    <s v=""/>
    <s v=""/>
    <x v="0"/>
    <s v=""/>
    <e v="#VALUE!"/>
    <s v=""/>
  </r>
  <r>
    <n v="3560"/>
    <s v="Hold Bajaj Auto; target of Rs 2978: Emkay Global Financial "/>
    <d v="2020-07-23T19:04:00"/>
    <x v="0"/>
    <s v="Bajaj Auto"/>
    <s v="BAJAJ-AUTO"/>
    <n v="2978"/>
    <s v="Hold"/>
    <s v=""/>
    <s v=""/>
    <s v=""/>
    <s v=""/>
    <x v="0"/>
    <s v=""/>
    <e v="#VALUE!"/>
    <s v=""/>
  </r>
  <r>
    <n v="3561"/>
    <s v="Hold Hindustan Unilever; target of Rs 2300: Emkay Global Financial "/>
    <d v="2020-07-23T19:04:00"/>
    <x v="0"/>
    <s v="Hindustan Unilever"/>
    <s v="HINDUNILVR"/>
    <n v="2300"/>
    <s v="Hold"/>
    <s v="2020-07-24"/>
    <s v="2200.0"/>
    <s v="2020-12-10"/>
    <s v="2357.9"/>
    <x v="2"/>
    <n v="7.1772727272727307E-2"/>
    <n v="139"/>
    <n v="5.1635055591890146E-4"/>
  </r>
  <r>
    <n v="3562"/>
    <s v="Hold Bajaj Finance; target of Rs 3050: ICICI Direct "/>
    <d v="2020-07-22T15:32:00"/>
    <x v="8"/>
    <s v="Bajaj Finance"/>
    <s v="BAJAJFINSV"/>
    <n v="3050"/>
    <s v="Hold"/>
    <s v=""/>
    <s v=""/>
    <s v=""/>
    <s v=""/>
    <x v="0"/>
    <s v=""/>
    <e v="#VALUE!"/>
    <s v=""/>
  </r>
  <r>
    <n v="3563"/>
    <s v="Hold Hindustan Unilever; target of Rs 2410: ICICI Direct "/>
    <d v="2020-07-22T15:31:00"/>
    <x v="8"/>
    <s v="Hindustan Unilever"/>
    <s v="HINDUNILVR"/>
    <n v="2410"/>
    <s v="Hold"/>
    <s v="2020-07-23"/>
    <s v="2260.0"/>
    <s v="2020-12-24"/>
    <s v="2410.0"/>
    <x v="2"/>
    <n v="6.637168141592921E-2"/>
    <n v="154"/>
    <n v="4.3098494425928061E-4"/>
  </r>
  <r>
    <n v="3564"/>
    <s v="Hold ACC; target of Rs 1450: ICICI Direct "/>
    <d v="2020-07-22T15:29:00"/>
    <x v="8"/>
    <s v="ACC"/>
    <s v="ACC"/>
    <n v="1450"/>
    <s v="Hold"/>
    <s v="2020-07-22"/>
    <s v="1388.0"/>
    <s v="2020-07-30"/>
    <s v="1450.7"/>
    <x v="2"/>
    <n v="4.5172910662824244E-2"/>
    <n v="8"/>
    <n v="5.6466138328530304E-3"/>
  </r>
  <r>
    <n v="3565"/>
    <s v="Reduce ICICI Prudential Life; target of Rs 445: HDFC Securities "/>
    <d v="2020-07-22T15:27:00"/>
    <x v="12"/>
    <s v="ICICI Prudential Life"/>
    <s v="ICICIPRULI"/>
    <n v="445"/>
    <s v="Reduce"/>
    <s v="2020-07-22"/>
    <s v="435.4"/>
    <s v="2020-07-22"/>
    <s v="447.0"/>
    <x v="2"/>
    <n v="2.6642168121267854E-2"/>
    <n v="0"/>
    <n v="2.6642168121267854E-2"/>
  </r>
  <r>
    <n v="3566"/>
    <s v="Reduce Hindustan Unilever; target of Rs 2016: HDFC Securities "/>
    <d v="2020-07-22T15:26:00"/>
    <x v="12"/>
    <s v="Hindustan Unilever"/>
    <s v="HINDUNILVR"/>
    <n v="2016"/>
    <s v="Reduce"/>
    <s v="2020-09-22"/>
    <s v="2000.05"/>
    <s v="2020-07-22"/>
    <s v="2330.0"/>
    <x v="2"/>
    <n v="0.16497087572810681"/>
    <n v="62"/>
    <n v="2.6608205762597872E-3"/>
  </r>
  <r>
    <n v="3567"/>
    <s v="Buy ACC; target of Rs 1610: HDFC Securities "/>
    <d v="2020-07-22T15:25:00"/>
    <x v="12"/>
    <s v="ACC"/>
    <s v="ACC"/>
    <n v="1610"/>
    <s v="Buy"/>
    <s v="2020-07-22"/>
    <s v="1388.0"/>
    <s v="2020-10-20"/>
    <s v="1622.1"/>
    <x v="2"/>
    <n v="0.16865994236311233"/>
    <n v="90"/>
    <n v="1.8739993595901369E-3"/>
  </r>
  <r>
    <n v="3568"/>
    <s v="Buy Axis Bank; target of Rs 565: HDFC Securities "/>
    <d v="2020-07-22T15:24:00"/>
    <x v="12"/>
    <s v="Axis Bank"/>
    <s v="AXISBANK"/>
    <n v="565"/>
    <s v="Buy"/>
    <s v="2020-07-22"/>
    <s v="478.0"/>
    <s v="2020-11-09"/>
    <s v="568.0"/>
    <x v="2"/>
    <n v="0.18828451882845187"/>
    <n v="110"/>
    <n v="1.7116774438950171E-3"/>
  </r>
  <r>
    <n v="3569"/>
    <s v="Buy Axis Bank target of Rs 585 : Sharekhan "/>
    <d v="2020-07-22T15:23:00"/>
    <x v="2"/>
    <s v="Axis Bank"/>
    <s v="AXISBANK"/>
    <n v="585"/>
    <s v="Buy"/>
    <s v="2020-07-22"/>
    <s v="478.0"/>
    <s v="2020-11-10"/>
    <s v="588.0"/>
    <x v="2"/>
    <n v="0.23012552301255229"/>
    <n v="111"/>
    <n v="2.0732029100229937E-3"/>
  </r>
  <r>
    <n v="3570"/>
    <s v="Buy Hindustan Unilever target of Rs 2550: Sharekhan "/>
    <d v="2020-07-22T15:22:00"/>
    <x v="2"/>
    <s v="Axis Bank"/>
    <s v="AXISBANK"/>
    <n v="2550"/>
    <s v="Buy"/>
    <s v=""/>
    <s v=""/>
    <s v=""/>
    <s v=""/>
    <x v="0"/>
    <s v=""/>
    <e v="#VALUE!"/>
    <s v=""/>
  </r>
  <r>
    <n v="3571"/>
    <s v="Hold AXIS Bank; target of Rs 520: Emkay Global Financial "/>
    <d v="2020-07-22T15:21:00"/>
    <x v="0"/>
    <s v="AXIS Bank"/>
    <s v="AXISBANK"/>
    <n v="520"/>
    <s v="Hold"/>
    <s v="2020-07-22"/>
    <s v="478.0"/>
    <s v="2020-08-31"/>
    <s v="533.85"/>
    <x v="2"/>
    <n v="0.11684100418410047"/>
    <n v="40"/>
    <n v="2.9210251046025118E-3"/>
  </r>
  <r>
    <n v="3572"/>
    <s v="Hold ICICI Prudential Life Insurance; target of Rs 455: Emkay Global Financial "/>
    <d v="2020-07-22T15:19:00"/>
    <x v="0"/>
    <s v="ICICI Prudential Life Insurance"/>
    <s v="ICICIPRULI"/>
    <n v="455"/>
    <s v="Hold"/>
    <s v="2020-07-22"/>
    <s v="447.0"/>
    <s v="2020-07-27"/>
    <s v="461.0"/>
    <x v="2"/>
    <n v="3.1319910514541388E-2"/>
    <n v="5"/>
    <n v="6.2639821029082778E-3"/>
  </r>
  <r>
    <n v="3573"/>
    <s v="Buy HCL Technologies; target of Rs 726: Geojit "/>
    <d v="2020-07-22T15:16:00"/>
    <x v="15"/>
    <s v="HCL Technologies"/>
    <s v="HCLTECH"/>
    <n v="726"/>
    <s v="Buy"/>
    <s v="2020-07-22"/>
    <s v="657.0"/>
    <s v="2020-08-13"/>
    <s v="729.0"/>
    <x v="2"/>
    <n v="0.1095890410958904"/>
    <n v="22"/>
    <n v="4.9813200498132005E-3"/>
  </r>
  <r>
    <n v="3574"/>
    <s v="Buy Axis Bank; target of Rs 550: YES Securities "/>
    <d v="2020-07-22T15:15:00"/>
    <x v="6"/>
    <s v="Axis Bank"/>
    <s v="AXISBANK"/>
    <n v="550"/>
    <s v="Buy"/>
    <s v="2020-07-22"/>
    <s v="478.0"/>
    <s v="2020-11-09"/>
    <s v="568.0"/>
    <x v="2"/>
    <n v="0.18828451882845187"/>
    <n v="110"/>
    <n v="1.7116774438950171E-3"/>
  </r>
  <r>
    <n v="3575"/>
    <s v="Accumulate Hindustan Zinc; target of Rs 200: Prabhudas Lilladher "/>
    <d v="2020-07-22T15:14:00"/>
    <x v="7"/>
    <s v="Hindustan Zinc"/>
    <s v="HINDZINC"/>
    <n v="200"/>
    <s v="Accumulate"/>
    <s v="2020-07-22"/>
    <s v="187.4"/>
    <s v="2020-07-22"/>
    <s v="205.7"/>
    <x v="2"/>
    <n v="9.7652081109925196E-2"/>
    <n v="0"/>
    <n v="9.7652081109925196E-2"/>
  </r>
  <r>
    <n v="3576"/>
    <s v="Hold Axis Bank; target of Rs 480: Prabhudas Lilladher "/>
    <d v="2020-07-22T15:13:00"/>
    <x v="7"/>
    <s v="Axis Bank"/>
    <s v="AXISBANK"/>
    <n v="480"/>
    <s v="Hold"/>
    <s v="2020-07-22"/>
    <s v="478.0"/>
    <s v="2020-07-22"/>
    <s v="484.6"/>
    <x v="2"/>
    <n v="1.3807531380753186E-2"/>
    <n v="0"/>
    <n v="1.3807531380753186E-2"/>
  </r>
  <r>
    <n v="3577"/>
    <s v="Hold Hindustan Unilever; target of Rs 2278: Prabhudas Lilladher "/>
    <d v="2020-07-22T15:12:00"/>
    <x v="7"/>
    <s v="Hindustan Unilever"/>
    <s v="HINDUNILVR"/>
    <n v="2278"/>
    <s v="Hold"/>
    <s v=""/>
    <s v=""/>
    <s v=""/>
    <s v=""/>
    <x v="0"/>
    <s v=""/>
    <e v="#VALUE!"/>
    <s v=""/>
  </r>
  <r>
    <n v="3578"/>
    <s v="Buy IRB Infrastructure Developers; target of Rs 139: Prabhudas Lilladher "/>
    <d v="2020-07-22T15:11:00"/>
    <x v="7"/>
    <s v="IRB Infrastructure Developers"/>
    <s v="IRB"/>
    <n v="139"/>
    <s v="Buy"/>
    <s v=""/>
    <s v=""/>
    <s v=""/>
    <s v=""/>
    <x v="0"/>
    <s v=""/>
    <e v="#VALUE!"/>
    <s v=""/>
  </r>
  <r>
    <n v="3579"/>
    <s v="Buy Bajaj Finance; target of Rs 3815: Prabhudas Lilladher "/>
    <d v="2020-07-22T15:10:00"/>
    <x v="7"/>
    <s v="Bajaj Finance"/>
    <s v="BAJAJFINSV"/>
    <n v="3815"/>
    <s v="Buy"/>
    <s v=""/>
    <s v=""/>
    <s v=""/>
    <s v=""/>
    <x v="0"/>
    <s v=""/>
    <e v="#VALUE!"/>
    <s v=""/>
  </r>
  <r>
    <n v="3580"/>
    <s v="Reduce Hindustan Unilever; target of Rs 2320: Dolat Capital "/>
    <d v="2020-07-22T15:08:00"/>
    <x v="27"/>
    <s v="Hindustan Unilever"/>
    <s v="HINDUNILVR"/>
    <n v="2320"/>
    <s v="Reduce"/>
    <s v="2020-07-22"/>
    <s v="2241.25"/>
    <s v="2020-07-22"/>
    <s v="2330.0"/>
    <x v="2"/>
    <n v="3.9598438371444507E-2"/>
    <n v="0"/>
    <n v="3.9598438371444507E-2"/>
  </r>
  <r>
    <n v="3581"/>
    <s v="Accumulate Axis Bank; target of Rs 521: Dolat Capital "/>
    <d v="2020-07-22T15:07:00"/>
    <x v="27"/>
    <s v="Axis Bank"/>
    <s v="AXISBANK"/>
    <n v="521"/>
    <s v="Accumulate"/>
    <s v="2020-07-22"/>
    <s v="478.0"/>
    <s v="2020-08-31"/>
    <s v="533.85"/>
    <x v="2"/>
    <n v="0.11684100418410047"/>
    <n v="40"/>
    <n v="2.9210251046025118E-3"/>
  </r>
  <r>
    <n v="3582"/>
    <s v="Accumulate UltraTech Cement; target of Rs 4069: Dolat Capital "/>
    <d v="2020-07-22T15:05:00"/>
    <x v="27"/>
    <s v="UltraTech Cement"/>
    <s v="ULTRACEMCO"/>
    <n v="4069"/>
    <s v="Accumulate"/>
    <s v="2020-07-22"/>
    <s v="3880.0"/>
    <s v="2020-07-28"/>
    <s v="4213.0"/>
    <x v="2"/>
    <n v="8.5824742268041238E-2"/>
    <n v="6"/>
    <n v="1.4304123711340206E-2"/>
  </r>
  <r>
    <n v="3583"/>
    <s v="Buy Oracle Financial Services Software; target of Rs 3500: Dolat Capital "/>
    <d v="2020-07-22T15:04:00"/>
    <x v="27"/>
    <s v="Oracle Financial Services Software"/>
    <s v="OFSS"/>
    <n v="3500"/>
    <s v="Buy"/>
    <s v="2020-07-22"/>
    <s v="3143.2"/>
    <s v="2021-01-12"/>
    <s v="3535.0"/>
    <x v="2"/>
    <n v="0.12465003817765341"/>
    <n v="174"/>
    <n v="7.1637952975662882E-4"/>
  </r>
  <r>
    <n v="3584"/>
    <s v="Buy ICICI Prudential Life Insurance; target of Rs 510: Motilal Oswal "/>
    <d v="2020-07-22T14:57:00"/>
    <x v="1"/>
    <s v="ICICI Prudential Life Insurance"/>
    <s v="ICICIPRULI"/>
    <n v="510"/>
    <s v="Buy"/>
    <s v="2020-07-22"/>
    <s v="447.0"/>
    <s v="2021-01-05"/>
    <s v="515.0"/>
    <x v="2"/>
    <n v="0.15212527964205816"/>
    <n v="167"/>
    <n v="9.109298182159171E-4"/>
  </r>
  <r>
    <n v="3585"/>
    <s v="Buy Hindustan Unilever; target of Rs 2550: Motilal Oswal "/>
    <d v="2020-07-22T14:56:00"/>
    <x v="1"/>
    <s v="Hindustan Unilever"/>
    <s v="HINDUNILVR"/>
    <n v="2550"/>
    <s v="Buy"/>
    <s v="2020-07-22"/>
    <s v="2330.0"/>
    <s v="2021-08-20"/>
    <s v="2630.0"/>
    <x v="2"/>
    <n v="0.12875536480686695"/>
    <n v="394"/>
    <n v="3.2679026600727652E-4"/>
  </r>
  <r>
    <n v="3586"/>
    <s v="Buy Swaraj Engines; target of Rs 1740: ICICI Direct "/>
    <d v="2020-07-21T18:15:00"/>
    <x v="8"/>
    <s v="Swaraj Engines"/>
    <s v="SWARAJENG"/>
    <n v="1740"/>
    <s v="Buy"/>
    <s v="2020-07-22"/>
    <s v="1547.0"/>
    <s v="2021-06-21"/>
    <s v="1741.25"/>
    <x v="2"/>
    <n v="0.1255656108597285"/>
    <n v="334"/>
    <n v="3.7594494269379793E-4"/>
  </r>
  <r>
    <n v="3587"/>
    <s v="Hold 5paisa Capital; target of Rs 385: ICICI Direct "/>
    <d v="2020-07-21T18:13:00"/>
    <x v="8"/>
    <s v="5paisa Capital"/>
    <s v="5PAISA"/>
    <n v="385"/>
    <s v="Hold"/>
    <s v=""/>
    <s v=""/>
    <s v=""/>
    <s v=""/>
    <x v="0"/>
    <s v=""/>
    <e v="#VALUE!"/>
    <s v=""/>
  </r>
  <r>
    <n v="3588"/>
    <s v="Buy ACC; target of Rs 1760: Dolat Capital "/>
    <d v="2020-07-21T18:10:00"/>
    <x v="27"/>
    <s v="ACC"/>
    <s v="ACC"/>
    <n v="1760"/>
    <s v="Buy"/>
    <s v="2020-07-22"/>
    <s v="1388.0"/>
    <s v="2020-12-01"/>
    <s v="1785.0"/>
    <x v="2"/>
    <n v="0.28602305475504325"/>
    <n v="132"/>
    <n v="2.1668413239018429E-3"/>
  </r>
  <r>
    <n v="3589"/>
    <s v="Reduce Hero MotoCorp; target of Rs 2990: Dolat Capital "/>
    <d v="2020-07-21T18:08:00"/>
    <x v="27"/>
    <s v="Hero MotoCorp"/>
    <s v="HEROMOTOCO"/>
    <n v="2990"/>
    <s v="Reduce"/>
    <s v=""/>
    <s v=""/>
    <s v=""/>
    <s v=""/>
    <x v="0"/>
    <s v=""/>
    <e v="#VALUE!"/>
    <s v=""/>
  </r>
  <r>
    <n v="3590"/>
    <s v="Buy Mahindra Financial Services; target of Rs 290: YES Securities "/>
    <d v="2020-07-21T18:07:00"/>
    <x v="6"/>
    <s v="Mahindra Financial Services"/>
    <s v="M&amp;MFIN"/>
    <n v="290"/>
    <s v="Buy"/>
    <s v=""/>
    <s v=""/>
    <s v=""/>
    <s v=""/>
    <x v="0"/>
    <s v=""/>
    <e v="#VALUE!"/>
    <s v=""/>
  </r>
  <r>
    <n v="3591"/>
    <s v="Buy ACC; target of Rs 1532: YES Securities "/>
    <d v="2020-07-21T18:06:00"/>
    <x v="6"/>
    <s v="ACC"/>
    <s v="ACC"/>
    <n v="1532"/>
    <s v="Buy"/>
    <s v="2020-07-22"/>
    <s v="1388.0"/>
    <s v="2020-10-13"/>
    <s v="1565.9"/>
    <x v="2"/>
    <n v="0.12817002881844386"/>
    <n v="83"/>
    <n v="1.5442172146800466E-3"/>
  </r>
  <r>
    <n v="3592"/>
    <s v="Accumulate ACC; target of Rs 1457: Arihant Capital "/>
    <d v="2020-07-21T18:06:00"/>
    <x v="3"/>
    <s v="ACC"/>
    <s v="ACC"/>
    <n v="1457"/>
    <s v="Accumulate"/>
    <s v="2020-07-22"/>
    <s v="1388.0"/>
    <s v="2020-10-07"/>
    <s v="1503.85"/>
    <x v="2"/>
    <n v="8.3465417867435096E-2"/>
    <n v="77"/>
    <n v="1.0839664658108454E-3"/>
  </r>
  <r>
    <n v="3593"/>
    <s v="Buy Granules India; target of Rs 330: Anand Rathi "/>
    <d v="2020-07-21T18:05:00"/>
    <x v="11"/>
    <s v="Granules India"/>
    <s v="GRANULES"/>
    <n v="330"/>
    <s v="Buy"/>
    <s v="2020-07-22"/>
    <s v="265.6"/>
    <s v="2020-08-10"/>
    <s v="335.75"/>
    <x v="2"/>
    <n v="0.26411897590361433"/>
    <n v="19"/>
    <n v="1.3900998731769176E-2"/>
  </r>
  <r>
    <n v="3594"/>
    <s v="Buy ACC; target of Rs 1505: Prabhudas Lilladher "/>
    <d v="2020-07-21T18:04:00"/>
    <x v="7"/>
    <s v="ACC"/>
    <s v="ACC"/>
    <n v="1505"/>
    <s v="Buy"/>
    <s v="2020-07-22"/>
    <s v="1388.0"/>
    <s v="2020-10-08"/>
    <s v="1523.65"/>
    <x v="2"/>
    <n v="9.773054755043234E-2"/>
    <n v="78"/>
    <n v="1.2529557378260557E-3"/>
  </r>
  <r>
    <n v="3595"/>
    <s v="Buy Swaraj Engines; target of Rs 1514: East India Securities "/>
    <d v="2020-07-21T18:03:00"/>
    <x v="24"/>
    <s v="Swaraj Engines"/>
    <s v="SWARAJENG"/>
    <n v="1514"/>
    <s v="Buy"/>
    <s v=""/>
    <s v=""/>
    <s v=""/>
    <s v=""/>
    <x v="0"/>
    <s v=""/>
    <e v="#VALUE!"/>
    <s v=""/>
  </r>
  <r>
    <n v="3596"/>
    <s v="Buy SBI Cards and Payment Services; target of Rs 974: Prabhudas Lilladher "/>
    <d v="2020-07-21T18:02:00"/>
    <x v="7"/>
    <s v="SBI Cards and Payment Services"/>
    <s v="SBICARD"/>
    <n v="974"/>
    <s v="Buy"/>
    <s v="2020-07-22"/>
    <s v="778.0"/>
    <s v="2021-01-06"/>
    <s v="975.0"/>
    <x v="2"/>
    <n v="0.2532133676092545"/>
    <n v="168"/>
    <n v="1.5072224262455626E-3"/>
  </r>
  <r>
    <n v="3597"/>
    <s v="Buy Hero MotoCorp target of Rs 3200: Sharekhan "/>
    <d v="2020-07-21T18:01:00"/>
    <x v="2"/>
    <s v="SBI Cards and Payment Services"/>
    <s v="SBICARD"/>
    <n v="3200"/>
    <s v="Buy"/>
    <s v=""/>
    <s v=""/>
    <s v=""/>
    <s v=""/>
    <x v="0"/>
    <s v=""/>
    <e v="#VALUE!"/>
    <s v=""/>
  </r>
  <r>
    <n v="3598"/>
    <s v="Buy Infosys; target of Rs 1018: Geojit "/>
    <d v="2020-07-21T18:00:00"/>
    <x v="15"/>
    <s v="Infosys"/>
    <s v="INFY"/>
    <n v="1018"/>
    <s v="Buy"/>
    <s v="2020-07-22"/>
    <s v="938.95"/>
    <s v="2020-09-17"/>
    <s v="1021.0"/>
    <x v="2"/>
    <n v="8.7384844773417056E-2"/>
    <n v="57"/>
    <n v="1.5330674521652115E-3"/>
  </r>
  <r>
    <n v="3599"/>
    <s v="Buy Granules India; target of Rs 327: Geojit "/>
    <d v="2020-07-21T13:55:00"/>
    <x v="15"/>
    <s v="Granules India"/>
    <s v="GRANULES"/>
    <n v="327"/>
    <s v="Buy"/>
    <s v="2020-07-21"/>
    <s v="267.0"/>
    <s v="2020-08-06"/>
    <s v="328.0"/>
    <x v="2"/>
    <n v="0.22846441947565543"/>
    <n v="16"/>
    <n v="1.4279026217228465E-2"/>
  </r>
  <r>
    <n v="3600"/>
    <s v="Buy HDFC Bank target; of Rs 1470: ICICI Securities "/>
    <d v="2020-07-21T13:54:00"/>
    <x v="4"/>
    <s v="HDFC Bank target"/>
    <s v="HDFCBANK"/>
    <n v="1470"/>
    <s v="Buy"/>
    <s v="2020-07-21"/>
    <s v="1152.05"/>
    <s v="2021-01-12"/>
    <s v="1487.7"/>
    <x v="2"/>
    <n v="0.29135020181415744"/>
    <n v="175"/>
    <n v="1.6648582960808996E-3"/>
  </r>
  <r>
    <n v="3601"/>
    <s v="Buy HDFC Bank; target of Rs 1265: Prabhudas Lilladher "/>
    <d v="2020-07-21T13:53:00"/>
    <x v="7"/>
    <s v="HDFC Bank"/>
    <s v="HDFCBANK"/>
    <n v="1265"/>
    <s v="Buy"/>
    <s v="2020-07-21"/>
    <s v="1152.05"/>
    <s v="2020-11-05"/>
    <s v="1276.0"/>
    <x v="2"/>
    <n v="0.10759081637081729"/>
    <n v="107"/>
    <n v="1.0055216483253952E-3"/>
  </r>
  <r>
    <n v="3602"/>
    <s v="Reduce Mahindra and Mahindra Financial Services; target of Rs 179: Prabhudas Lilladher "/>
    <d v="2020-07-21T13:52:00"/>
    <x v="7"/>
    <s v="Mahindra and Mahindra Financial Services"/>
    <s v="M&amp;MFIN"/>
    <n v="179"/>
    <s v="Reduce"/>
    <s v=""/>
    <s v=""/>
    <s v=""/>
    <s v=""/>
    <x v="0"/>
    <s v=""/>
    <e v="#VALUE!"/>
    <s v=""/>
  </r>
  <r>
    <n v="3603"/>
    <s v="Reduce Blue Star; target of Rs 508: Dolat Capital "/>
    <d v="2020-07-21T13:50:00"/>
    <x v="27"/>
    <s v="Blue Star"/>
    <s v="BLUESTARCO"/>
    <n v="508"/>
    <s v="Reduce"/>
    <s v=""/>
    <s v=""/>
    <s v=""/>
    <s v=""/>
    <x v="0"/>
    <s v=""/>
    <e v="#VALUE!"/>
    <s v=""/>
  </r>
  <r>
    <n v="3604"/>
    <s v="Buy HDFC Bank; target of Rs 1470: YES Securities "/>
    <d v="2020-07-21T13:49:00"/>
    <x v="6"/>
    <s v="HDFC Bank"/>
    <s v="HDFCBANK"/>
    <n v="1470"/>
    <s v="Buy"/>
    <s v="2020-07-21"/>
    <s v="1152.05"/>
    <s v="2021-01-12"/>
    <s v="1487.7"/>
    <x v="2"/>
    <n v="0.29135020181415744"/>
    <n v="175"/>
    <n v="1.6648582960808996E-3"/>
  </r>
  <r>
    <n v="3605"/>
    <s v="Buy HCL Technologies; target of Rs 751: Prabhudas Lilladher "/>
    <d v="2020-07-21T13:48:00"/>
    <x v="7"/>
    <s v="HCL Technologies"/>
    <s v="HCLTECH"/>
    <n v="751"/>
    <s v="Buy"/>
    <s v="2020-07-21"/>
    <s v="652.0"/>
    <s v="2020-09-14"/>
    <s v="825.1"/>
    <x v="2"/>
    <n v="0.26549079754601229"/>
    <n v="55"/>
    <n v="4.8271054099274964E-3"/>
  </r>
  <r>
    <n v="3606"/>
    <s v="Buy HDFC Bank; target of Rs 1280: Motilal Oswal "/>
    <d v="2020-07-21T13:47:00"/>
    <x v="1"/>
    <s v="HDFC Bank"/>
    <s v="HDFCBANK"/>
    <n v="1280"/>
    <s v="Buy"/>
    <s v="2020-07-21"/>
    <s v="1152.05"/>
    <s v="2020-11-06"/>
    <s v="1310.0"/>
    <x v="2"/>
    <n v="0.13710342433054126"/>
    <n v="108"/>
    <n v="1.2694761512087153E-3"/>
  </r>
  <r>
    <n v="3607"/>
    <s v="Accumulate HDFC Bank; target of Rs 1257: Arihant Capital "/>
    <d v="2020-07-21T13:46:00"/>
    <x v="3"/>
    <s v="HDFC Bank"/>
    <s v="HDFCBANK"/>
    <n v="1257"/>
    <s v="Accumulate"/>
    <s v="2020-07-21"/>
    <s v="1152.05"/>
    <s v="2020-11-04"/>
    <s v="1264.8"/>
    <x v="2"/>
    <n v="9.7869016101731696E-2"/>
    <n v="106"/>
    <n v="9.2329260473331793E-4"/>
  </r>
  <r>
    <n v="3608"/>
    <s v="Hold HCL Technologies target of Rs 680: ICICI Securities "/>
    <d v="2020-07-21T13:45:00"/>
    <x v="4"/>
    <s v="HDFC Bank"/>
    <s v="HDFCBANK"/>
    <n v="680"/>
    <s v="Hold"/>
    <s v=""/>
    <s v=""/>
    <s v=""/>
    <s v=""/>
    <x v="0"/>
    <s v=""/>
    <e v="#VALUE!"/>
    <s v=""/>
  </r>
  <r>
    <n v="3609"/>
    <s v="Hold Mahindra Finance; target of Rs 188: Emkay Global Financial "/>
    <d v="2020-07-21T13:44:00"/>
    <x v="0"/>
    <s v="Mahindra Finance"/>
    <s v="JMFINANCIL"/>
    <n v="188"/>
    <s v="Hold"/>
    <s v="2020-07-21"/>
    <s v="82.0"/>
    <s v=""/>
    <s v=""/>
    <x v="1"/>
    <s v=""/>
    <e v="#VALUE!"/>
    <s v=""/>
  </r>
  <r>
    <n v="3610"/>
    <s v="Buy Granules India; target of Rs 340: Emkay Global Financial "/>
    <d v="2020-07-21T13:43:00"/>
    <x v="0"/>
    <s v="Granules India"/>
    <s v="GRANULES"/>
    <n v="340"/>
    <s v="Buy"/>
    <s v="2020-07-21"/>
    <s v="267.0"/>
    <s v="2020-09-04"/>
    <s v="350.0"/>
    <x v="2"/>
    <n v="0.31086142322097376"/>
    <n v="45"/>
    <n v="6.9080316271327505E-3"/>
  </r>
  <r>
    <n v="3611"/>
    <s v="Buy HDFC Bank target of Rs 1400: Sharekhan "/>
    <d v="2020-07-21T08:38:00"/>
    <x v="2"/>
    <s v="Granules India"/>
    <s v="GRANULES"/>
    <n v="1400"/>
    <s v="Buy"/>
    <s v=""/>
    <s v=""/>
    <s v=""/>
    <s v=""/>
    <x v="0"/>
    <s v=""/>
    <e v="#VALUE!"/>
    <s v=""/>
  </r>
  <r>
    <n v="3612"/>
    <s v="Buy HCL Technologies; target of Rs 750: Sharekhan "/>
    <d v="2020-07-21T08:27:00"/>
    <x v="2"/>
    <s v="HCL Technologies"/>
    <s v="HCLTECH"/>
    <n v="750"/>
    <s v="Buy"/>
    <s v="2020-07-21"/>
    <s v="652.0"/>
    <s v="2020-09-14"/>
    <s v="825.1"/>
    <x v="2"/>
    <n v="0.26549079754601229"/>
    <n v="55"/>
    <n v="4.8271054099274964E-3"/>
  </r>
  <r>
    <n v="3613"/>
    <s v="Buy Mishra Dhatu Nigam; target of Rs 260: ICICI Direct "/>
    <d v="2020-07-20T13:17:00"/>
    <x v="8"/>
    <s v="Mishra Dhatu Nigam"/>
    <s v="MIDHANI"/>
    <n v="260"/>
    <s v="Buy"/>
    <s v="2020-07-20"/>
    <s v="209.4"/>
    <s v=""/>
    <s v=""/>
    <x v="1"/>
    <s v=""/>
    <e v="#VALUE!"/>
    <s v=""/>
  </r>
  <r>
    <n v="3614"/>
    <s v="Buy Pfizer; target of Rs 4740: ICICI Direct "/>
    <d v="2020-07-20T13:17:00"/>
    <x v="8"/>
    <s v="Pfizer"/>
    <s v="PFIZER"/>
    <n v="4740"/>
    <s v="Buy"/>
    <s v="2020-07-20"/>
    <s v="4149.0"/>
    <s v="2020-08-10"/>
    <s v="4787.7"/>
    <x v="2"/>
    <n v="0.15394070860448297"/>
    <n v="21"/>
    <n v="7.3305099335468082E-3"/>
  </r>
  <r>
    <n v="3615"/>
    <s v="Buy Munjal Showa; target of Rs 130: ICICI Direct "/>
    <d v="2020-07-20T13:16:00"/>
    <x v="8"/>
    <s v="Munjal Showa"/>
    <s v="MUNJALSHOW"/>
    <n v="130"/>
    <s v="Buy"/>
    <s v="2020-07-20"/>
    <s v="102.85"/>
    <s v="2020-08-18"/>
    <s v="139.0"/>
    <x v="2"/>
    <n v="0.35148274185707346"/>
    <n v="29"/>
    <n v="1.2120094546795636E-2"/>
  </r>
  <r>
    <n v="3616"/>
    <s v="Buy Wipro; target of Rs 300: ICICI Direct "/>
    <d v="2020-07-20T13:16:00"/>
    <x v="8"/>
    <s v="Wipro"/>
    <s v="WIPRO"/>
    <n v="300"/>
    <s v="Buy"/>
    <s v="2020-07-20"/>
    <s v="261.35"/>
    <s v="2020-09-14"/>
    <s v="308.55"/>
    <x v="2"/>
    <n v="0.18060072699445182"/>
    <n v="56"/>
    <n v="3.2250129820437824E-3"/>
  </r>
  <r>
    <n v="3617"/>
    <s v="Buy MindTree; target of Rs 1160: ICICI Direct "/>
    <d v="2020-07-20T13:16:00"/>
    <x v="8"/>
    <s v="MindTree"/>
    <s v="MINDTREE"/>
    <n v="1160"/>
    <s v="Buy"/>
    <s v="2020-07-20"/>
    <s v="1020.0"/>
    <s v="2020-08-06"/>
    <s v="1160.0"/>
    <x v="2"/>
    <n v="0.13725490196078433"/>
    <n v="17"/>
    <n v="8.0738177623990784E-3"/>
  </r>
  <r>
    <n v="3618"/>
    <s v="Buy Infosys; target of Rs 1000: ICICI Direct "/>
    <d v="2020-07-20T13:15:00"/>
    <x v="8"/>
    <s v="Infosys"/>
    <s v="INFY"/>
    <n v="1000"/>
    <s v="Buy"/>
    <s v="2020-07-20"/>
    <s v="908.5"/>
    <s v="2020-09-16"/>
    <s v="1005.65"/>
    <x v="2"/>
    <n v="0.10693450742982936"/>
    <n v="58"/>
    <n v="1.8436984039625751E-3"/>
  </r>
  <r>
    <n v="3619"/>
    <s v="Buy VST Tillers Tractors; target of Rs 1700: ICICI Direct "/>
    <d v="2020-07-20T13:15:00"/>
    <x v="8"/>
    <s v="VST Tillers Tractors"/>
    <s v="VSTTILLERS"/>
    <n v="1700"/>
    <s v="Buy"/>
    <s v="2020-07-20"/>
    <s v="1390.05"/>
    <s v="2020-08-24"/>
    <s v="1749.0"/>
    <x v="2"/>
    <n v="0.25822812129060108"/>
    <n v="35"/>
    <n v="7.3779463225886023E-3"/>
  </r>
  <r>
    <n v="3620"/>
    <s v="Buy GTPL Hathway; target of Rs 95: ICICI Direct "/>
    <d v="2020-07-20T13:14:00"/>
    <x v="8"/>
    <s v="GTPL Hathway"/>
    <s v="GTPL"/>
    <n v="95"/>
    <s v="Buy"/>
    <s v="2020-07-20"/>
    <s v="80.35"/>
    <s v="2020-07-27"/>
    <s v="96.0"/>
    <x v="2"/>
    <n v="0.19477286869944002"/>
    <n v="7"/>
    <n v="2.7824695528491431E-2"/>
  </r>
  <r>
    <n v="3621"/>
    <s v="Hold Tata Consultancy Services; target of Rs 2400: ICICI Direct "/>
    <d v="2020-07-20T13:14:00"/>
    <x v="8"/>
    <s v="Tata Consultancy Services"/>
    <s v="TCS"/>
    <n v="2400"/>
    <s v="Hold"/>
    <s v="2020-07-20"/>
    <s v="2201.0"/>
    <s v="2020-09-14"/>
    <s v="2505.75"/>
    <x v="2"/>
    <n v="0.13845979100408906"/>
    <n v="56"/>
    <n v="2.4724962679301618E-3"/>
  </r>
  <r>
    <n v="3622"/>
    <s v="Hold Bandhan Bank; target of Rs 400: ICICI Direct "/>
    <d v="2020-07-20T13:13:00"/>
    <x v="8"/>
    <s v="Bandhan Bank"/>
    <s v="BANDHANBNK"/>
    <n v="400"/>
    <s v="Hold"/>
    <s v="2020-07-20"/>
    <s v="356.0"/>
    <s v="2020-12-07"/>
    <s v="414.8"/>
    <x v="2"/>
    <n v="0.16516853932584272"/>
    <n v="140"/>
    <n v="1.1797752808988765E-3"/>
  </r>
  <r>
    <n v="3623"/>
    <s v="Hold Federal Bank; target of Rs 55: ICICI Direct "/>
    <d v="2020-07-20T13:13:00"/>
    <x v="8"/>
    <s v="Federal Bank"/>
    <s v="FEDERALBNK"/>
    <n v="55"/>
    <s v="Hold"/>
    <s v="2020-07-20"/>
    <s v="52.75"/>
    <s v="2020-07-22"/>
    <s v="57.25"/>
    <x v="2"/>
    <n v="8.5308056872037921E-2"/>
    <n v="2"/>
    <n v="4.2654028436018961E-2"/>
  </r>
  <r>
    <n v="3624"/>
    <s v="Hold Larsen and Toubro Infotech; target of Rs 2320: ICICI Direct "/>
    <d v="2020-07-20T13:12:00"/>
    <x v="8"/>
    <s v="Larsen and Toubro Infotech"/>
    <s v="LT"/>
    <n v="2320"/>
    <s v="Hold"/>
    <s v="2020-07-20"/>
    <s v="929.0"/>
    <s v=""/>
    <s v=""/>
    <x v="1"/>
    <s v=""/>
    <e v="#VALUE!"/>
    <s v=""/>
  </r>
  <r>
    <n v="3625"/>
    <s v="Hold Cyient; target of Rs 300: ICICI Direct "/>
    <d v="2020-07-20T13:12:00"/>
    <x v="8"/>
    <s v="Cyient"/>
    <s v="CYIENT"/>
    <n v="300"/>
    <s v="Hold"/>
    <s v="2020-07-20"/>
    <s v="295.15"/>
    <s v="2020-07-20"/>
    <s v="301.15"/>
    <x v="2"/>
    <n v="2.0328646450957142E-2"/>
    <n v="0"/>
    <n v="2.0328646450957142E-2"/>
  </r>
  <r>
    <n v="3626"/>
    <s v="Hold Oberoi Realty; target of Rs 410: ICICI Direct "/>
    <d v="2020-07-20T13:12:00"/>
    <x v="8"/>
    <s v="Oberoi Realty"/>
    <s v="OBEROIRLTY"/>
    <n v="410"/>
    <s v="Hold"/>
    <s v="2020-07-20"/>
    <s v="364.8"/>
    <s v="2020-07-23"/>
    <s v="412.9"/>
    <x v="2"/>
    <n v="0.13185307017543849"/>
    <n v="3"/>
    <n v="4.3951023391812831E-2"/>
  </r>
  <r>
    <n v="3627"/>
    <s v="Reduce Arvind Fashions; target of Rs 150: ICICI Direct "/>
    <d v="2020-07-20T13:11:00"/>
    <x v="8"/>
    <s v="Arvind Fashions"/>
    <s v="ARVINDFASN"/>
    <n v="150"/>
    <s v="Reduce"/>
    <s v=""/>
    <s v=""/>
    <s v=""/>
    <s v=""/>
    <x v="0"/>
    <s v=""/>
    <e v="#VALUE!"/>
    <s v=""/>
  </r>
  <r>
    <n v="3628"/>
    <s v="Hold Wipro; target of Rs 240: Emkay Global Financial "/>
    <d v="2020-07-20T12:32:00"/>
    <x v="0"/>
    <s v="Wipro"/>
    <s v="WIPRO"/>
    <n v="240"/>
    <s v="Hold"/>
    <s v=""/>
    <s v=""/>
    <s v=""/>
    <s v=""/>
    <x v="0"/>
    <s v=""/>
    <e v="#VALUE!"/>
    <s v=""/>
  </r>
  <r>
    <n v="3629"/>
    <s v="Sell Tata Consultancy Services; target of Rs 1750: Emkay Global Financial "/>
    <d v="2020-07-20T12:32:00"/>
    <x v="0"/>
    <s v="Tata Consultancy Services"/>
    <s v="TCS"/>
    <n v="1750"/>
    <s v="Sell"/>
    <s v=""/>
    <s v=""/>
    <s v="2020-07-20"/>
    <s v="2201.0"/>
    <x v="1"/>
    <s v=""/>
    <e v="#VALUE!"/>
    <s v=""/>
  </r>
  <r>
    <n v="3630"/>
    <s v="Sell Mindtree; target of Rs 770: Emkay Global Financial "/>
    <d v="2020-07-20T12:31:00"/>
    <x v="0"/>
    <s v="Mindtree"/>
    <s v="MINDTREE"/>
    <n v="770"/>
    <s v="Sell"/>
    <s v=""/>
    <s v=""/>
    <s v="2020-07-20"/>
    <s v="1020.0"/>
    <x v="1"/>
    <s v=""/>
    <e v="#VALUE!"/>
    <s v=""/>
  </r>
  <r>
    <n v="3631"/>
    <s v="Buy Steel Authority of India; target of Rs 43: Emkay Global Financial "/>
    <d v="2020-07-20T12:30:00"/>
    <x v="0"/>
    <s v="Steel Authority of India"/>
    <s v="SAIL"/>
    <n v="43"/>
    <s v="Buy"/>
    <s v="2020-07-20"/>
    <s v="35.4"/>
    <s v="2020-08-21"/>
    <s v="44.75"/>
    <x v="2"/>
    <n v="0.26412429378531077"/>
    <n v="32"/>
    <n v="8.2538841807909616E-3"/>
  </r>
  <r>
    <n v="3632"/>
    <s v="Buy HCL Technologies ; target of Rs 765: Motilal Oswal "/>
    <d v="2020-07-20T12:28:00"/>
    <x v="1"/>
    <s v="HCL Technologies"/>
    <s v="HCLTECH"/>
    <n v="765"/>
    <s v="Buy"/>
    <s v="2020-07-20"/>
    <s v="633.0"/>
    <s v="2020-09-14"/>
    <s v="825.1"/>
    <x v="2"/>
    <n v="0.30347551342812012"/>
    <n v="56"/>
    <n v="5.4192055969307165E-3"/>
  </r>
  <r>
    <n v="3633"/>
    <s v="Buy Petronet LNG; target of Rs 336: Motilal Oswal "/>
    <d v="2020-07-20T12:16:00"/>
    <x v="1"/>
    <s v="Petronet LNG"/>
    <s v="PETRONET"/>
    <n v="336"/>
    <s v="Buy"/>
    <s v="2020-07-20"/>
    <s v="264.95"/>
    <s v=""/>
    <s v=""/>
    <x v="1"/>
    <s v=""/>
    <e v="#VALUE!"/>
    <s v=""/>
  </r>
  <r>
    <n v="3634"/>
    <s v="Buy JSW Steel ; target of Rs 242: Motilal Oswal "/>
    <d v="2020-07-20T12:15:00"/>
    <x v="1"/>
    <s v="JSW Steel"/>
    <s v="JSWSTEEL"/>
    <n v="242"/>
    <s v="Buy"/>
    <s v="2020-07-20"/>
    <s v="207.5"/>
    <s v="2020-08-10"/>
    <s v="246.35"/>
    <x v="2"/>
    <n v="0.18722891566265057"/>
    <n v="21"/>
    <n v="8.9156626506024083E-3"/>
  </r>
  <r>
    <n v="3635"/>
    <s v="Buy Granules India ; target of Rs 315: Motilal Oswal "/>
    <d v="2020-07-20T12:14:00"/>
    <x v="1"/>
    <s v="Granules India"/>
    <s v="GRANULES"/>
    <n v="315"/>
    <s v="Buy"/>
    <s v="2020-07-20"/>
    <s v="266.6"/>
    <s v="2020-08-05"/>
    <s v="319.9"/>
    <x v="2"/>
    <n v="0.19992498124531113"/>
    <n v="16"/>
    <n v="1.2495311327831946E-2"/>
  </r>
  <r>
    <n v="3636"/>
    <s v="Buy Infosys ; target of Rs 1050: Motilal Oswal "/>
    <d v="2020-07-20T12:14:00"/>
    <x v="1"/>
    <s v="Infosys"/>
    <s v="INFY"/>
    <n v="1050"/>
    <s v="Buy"/>
    <s v="2020-07-20"/>
    <s v="908.5"/>
    <s v="2020-10-05"/>
    <s v="1054.9"/>
    <x v="2"/>
    <n v="0.16114474408365448"/>
    <n v="77"/>
    <n v="2.0927888842033051E-3"/>
  </r>
  <r>
    <n v="3637"/>
    <s v="Buy Mindtree ; target of Rs 1160: Motilal Oswal "/>
    <d v="2020-07-20T12:13:00"/>
    <x v="1"/>
    <s v="Mindtree"/>
    <s v="MINDTREE"/>
    <n v="1160"/>
    <s v="Buy"/>
    <s v="2020-07-20"/>
    <s v="1020.0"/>
    <s v="2020-08-06"/>
    <s v="1160.0"/>
    <x v="2"/>
    <n v="0.13725490196078433"/>
    <n v="17"/>
    <n v="8.0738177623990784E-3"/>
  </r>
  <r>
    <n v="3638"/>
    <s v="Buy Tata Motors ; target of Rs 126: Motilal Oswal "/>
    <d v="2020-07-20T12:12:00"/>
    <x v="1"/>
    <s v="Tata Motors"/>
    <s v="TATAMTRDVR"/>
    <n v="126"/>
    <s v="Buy"/>
    <s v=""/>
    <s v=""/>
    <s v=""/>
    <s v=""/>
    <x v="0"/>
    <s v=""/>
    <e v="#VALUE!"/>
    <s v=""/>
  </r>
  <r>
    <n v="3639"/>
    <s v="Sell Avenue Supermarts ; target of Rs 2000: Motilal Oswal "/>
    <d v="2020-07-20T12:12:00"/>
    <x v="1"/>
    <s v="Avenue Supermarts"/>
    <s v="DMART"/>
    <n v="2000"/>
    <s v="Sell"/>
    <s v=""/>
    <s v=""/>
    <s v=""/>
    <s v=""/>
    <x v="0"/>
    <s v=""/>
    <e v="#VALUE!"/>
    <s v=""/>
  </r>
  <r>
    <n v="3640"/>
    <s v="Sell Mindtree; target of Rs 830: Dolat Capital "/>
    <d v="2020-07-20T11:30:00"/>
    <x v="27"/>
    <s v="Mindtree"/>
    <s v="MINDTREE"/>
    <n v="830"/>
    <s v="Sell"/>
    <s v=""/>
    <s v=""/>
    <s v="2020-07-20"/>
    <s v="1020.0"/>
    <x v="1"/>
    <s v=""/>
    <e v="#VALUE!"/>
    <s v=""/>
  </r>
  <r>
    <n v="3641"/>
    <s v="Sell Bajaj Consumer Care; target of Rs 160: Dolat Capital "/>
    <d v="2020-07-20T11:30:00"/>
    <x v="27"/>
    <s v="Bajaj Consumer Care"/>
    <s v="BAJAJCON"/>
    <n v="160"/>
    <s v="Sell"/>
    <s v="2022-02-24"/>
    <s v="153.25"/>
    <s v="2020-07-20"/>
    <s v="177.0"/>
    <x v="2"/>
    <n v="0.15497553017944535"/>
    <n v="584"/>
    <n v="2.6536905852644752E-4"/>
  </r>
  <r>
    <n v="3642"/>
    <s v="Buy KEC International; target of Rs 247: Dolat Capital "/>
    <d v="2020-07-20T11:29:00"/>
    <x v="27"/>
    <s v="KEC International"/>
    <s v="KEC"/>
    <n v="247"/>
    <s v="Buy"/>
    <s v=""/>
    <s v=""/>
    <s v=""/>
    <s v=""/>
    <x v="0"/>
    <s v=""/>
    <e v="#VALUE!"/>
    <s v=""/>
  </r>
  <r>
    <n v="3643"/>
    <s v="Buy Minda Corporation; target of Rs 93: Dolat Capital "/>
    <d v="2020-07-20T11:29:00"/>
    <x v="27"/>
    <s v="Minda Corporation"/>
    <s v="MINDACORP"/>
    <n v="93"/>
    <s v="Buy"/>
    <s v="2020-07-20"/>
    <s v="70.45"/>
    <s v="2020-12-14"/>
    <s v="93.95"/>
    <x v="2"/>
    <n v="0.33356990773598294"/>
    <n v="147"/>
    <n v="2.2691830458230131E-3"/>
  </r>
  <r>
    <n v="3644"/>
    <s v="Buy Britannia Industries; target of Rs 4097: Dolat Capital "/>
    <d v="2020-07-20T11:28:00"/>
    <x v="27"/>
    <s v="Britannia Industries"/>
    <s v="BRITANNIA"/>
    <n v="4097"/>
    <s v="Buy"/>
    <s v="2020-07-20"/>
    <s v="3859.0"/>
    <s v="2021-09-02"/>
    <s v="4104.0"/>
    <x v="2"/>
    <n v="6.348795024617776E-2"/>
    <n v="409"/>
    <n v="1.5522726221559355E-4"/>
  </r>
  <r>
    <n v="3645"/>
    <s v="Buy HDFC Bank; target of Rs 1300: Dolat Capital "/>
    <d v="2020-07-20T11:28:00"/>
    <x v="27"/>
    <s v="HDFC Bank"/>
    <s v="HDFCBANK"/>
    <n v="1300"/>
    <s v="Buy"/>
    <s v="2020-07-20"/>
    <s v="1135.0"/>
    <s v="2020-11-06"/>
    <s v="1310.0"/>
    <x v="2"/>
    <n v="0.15418502202643172"/>
    <n v="109"/>
    <n v="1.414541486481025E-3"/>
  </r>
  <r>
    <n v="3646"/>
    <s v="Accumulate Infosys; target of Rs 900: Dolat Capital "/>
    <d v="2020-07-20T11:27:00"/>
    <x v="27"/>
    <s v="Infosys"/>
    <s v="INFY"/>
    <n v="900"/>
    <s v="Accumulate"/>
    <s v=""/>
    <s v=""/>
    <s v=""/>
    <s v=""/>
    <x v="0"/>
    <s v=""/>
    <e v="#VALUE!"/>
    <s v=""/>
  </r>
  <r>
    <n v="3647"/>
    <s v="Accumulate Federal Bank; target of Rs 60: Dolat Capital "/>
    <d v="2020-07-20T11:27:00"/>
    <x v="27"/>
    <s v="Federal Bank"/>
    <s v="FEDERALBNK"/>
    <n v="60"/>
    <s v="Accumulate"/>
    <s v="2020-07-20"/>
    <s v="52.75"/>
    <s v="2020-08-28"/>
    <s v="61.15"/>
    <x v="2"/>
    <n v="0.15924170616113742"/>
    <n v="39"/>
    <n v="4.0831206707983951E-3"/>
  </r>
  <r>
    <n v="3648"/>
    <s v="Accumulate Larsen and Toubro Infotech; target of Rs 2470: Dolat Capital "/>
    <d v="2020-07-20T11:26:00"/>
    <x v="27"/>
    <s v="Larsen and Toubro Infotech"/>
    <s v="LT"/>
    <n v="2470"/>
    <s v="Accumulate"/>
    <s v=""/>
    <s v=""/>
    <s v=""/>
    <s v=""/>
    <x v="0"/>
    <s v=""/>
    <e v="#VALUE!"/>
    <s v=""/>
  </r>
  <r>
    <n v="3649"/>
    <s v="Accumulate HCL Technologies; target of Rs 700: Dolat Capital "/>
    <d v="2020-07-20T11:26:00"/>
    <x v="27"/>
    <s v="HCL Technologies"/>
    <s v="HCLTECH"/>
    <n v="700"/>
    <s v="Accumulate"/>
    <s v="2020-07-20"/>
    <s v="633.0"/>
    <s v="2020-07-27"/>
    <s v="704.4"/>
    <x v="2"/>
    <n v="0.11279620853080564"/>
    <n v="7"/>
    <n v="1.6113744075829377E-2"/>
  </r>
  <r>
    <n v="3650"/>
    <s v="Accumulate Amara Raja Batteries; target of Rs 785: Dolat Capital "/>
    <d v="2020-07-20T11:25:00"/>
    <x v="27"/>
    <s v="Amara Raja Batteries"/>
    <s v="AMARAJABAT"/>
    <n v="785"/>
    <s v="Accumulate"/>
    <s v="2020-07-20"/>
    <s v="705.0"/>
    <s v="2020-09-16"/>
    <s v="793.6"/>
    <x v="2"/>
    <n v="0.12567375886524826"/>
    <n v="58"/>
    <n v="2.1667889459525561E-3"/>
  </r>
  <r>
    <n v="3651"/>
    <s v="Reduce Gujarat Pipavav Port; target of Rs 75: Dolat Capital "/>
    <d v="2020-07-20T11:25:00"/>
    <x v="27"/>
    <s v="Gujarat Pipavav Port"/>
    <s v="GPPL"/>
    <n v="75"/>
    <s v="Reduce"/>
    <s v="2020-07-29"/>
    <s v="74.55"/>
    <s v="2020-07-20"/>
    <s v="82.0"/>
    <x v="2"/>
    <n v="9.993293091884646E-2"/>
    <n v="9"/>
    <n v="1.110365899098294E-2"/>
  </r>
  <r>
    <n v="3652"/>
    <s v="Reduce Asian Paints; target of Rs 1740: Dolat Capital "/>
    <d v="2020-07-20T11:24:00"/>
    <x v="27"/>
    <s v="Asian Paints"/>
    <s v="ASIANPAINT"/>
    <n v="1740"/>
    <s v="Reduce"/>
    <s v=""/>
    <s v=""/>
    <s v=""/>
    <s v=""/>
    <x v="0"/>
    <s v=""/>
    <e v="#VALUE!"/>
    <s v=""/>
  </r>
  <r>
    <n v="3653"/>
    <s v="Reduce Wipro; target of Rs 230: Dolat Capital "/>
    <d v="2020-07-20T11:23:00"/>
    <x v="27"/>
    <s v="Wipro"/>
    <s v="WIPRO"/>
    <n v="230"/>
    <s v="Reduce"/>
    <s v=""/>
    <s v=""/>
    <s v="2020-07-20"/>
    <s v="261.35"/>
    <x v="1"/>
    <s v=""/>
    <e v="#VALUE!"/>
    <s v=""/>
  </r>
  <r>
    <n v="3654"/>
    <s v="Reduce Avenue Supermarts; target of Rs 2100: Geojit "/>
    <d v="2020-07-18T17:27:00"/>
    <x v="15"/>
    <s v="Avenue Supermarts"/>
    <s v="DMART"/>
    <n v="2100"/>
    <s v="Reduce"/>
    <s v=""/>
    <s v=""/>
    <s v=""/>
    <s v=""/>
    <x v="0"/>
    <s v=""/>
    <e v="#VALUE!"/>
    <s v=""/>
  </r>
  <r>
    <n v="3655"/>
    <s v="Accumulate City Union Bank; target of Rs 148: Geojit "/>
    <d v="2020-07-18T17:25:00"/>
    <x v="15"/>
    <s v="City Union Bank"/>
    <s v="CUB"/>
    <n v="148"/>
    <s v="Accumulate"/>
    <s v="2020-07-20"/>
    <s v="125.5"/>
    <s v="2020-08-28"/>
    <s v="152.0"/>
    <x v="2"/>
    <n v="0.21115537848605578"/>
    <n v="39"/>
    <n v="5.41424047400143E-3"/>
  </r>
  <r>
    <n v="3656"/>
    <s v="Buy Ashok Leyland; target of Rs 59: Geojit "/>
    <d v="2020-07-18T17:24:00"/>
    <x v="15"/>
    <s v="Ashok Leyland"/>
    <s v="ASHOKLEY"/>
    <n v="59"/>
    <s v="Buy"/>
    <s v="2020-07-20"/>
    <s v="52.2"/>
    <s v="2020-08-13"/>
    <s v="62.0"/>
    <x v="2"/>
    <n v="0.18773946360153251"/>
    <n v="24"/>
    <n v="7.8224776500638547E-3"/>
  </r>
  <r>
    <n v="3657"/>
    <s v="Buy Mahindra and Mahindra Financial Services; target of Rs 250: Keynotes Financial Opiniery "/>
    <d v="2020-07-18T17:23:00"/>
    <x v="29"/>
    <s v="Mahindra and Mahindra Financial Services"/>
    <s v="M&amp;MFIN"/>
    <n v="250"/>
    <s v="Buy"/>
    <s v=""/>
    <s v=""/>
    <s v=""/>
    <s v=""/>
    <x v="0"/>
    <s v=""/>
    <e v="#VALUE!"/>
    <s v=""/>
  </r>
  <r>
    <n v="3658"/>
    <s v="Buy Bodal Chemicals; target of Rs 70: East India Securities "/>
    <d v="2020-07-18T17:21:00"/>
    <x v="24"/>
    <s v="Bodal Chemicals"/>
    <s v="BODALCHEM"/>
    <n v="70"/>
    <s v="Buy"/>
    <s v=""/>
    <s v=""/>
    <s v=""/>
    <s v=""/>
    <x v="0"/>
    <s v=""/>
    <e v="#VALUE!"/>
    <s v=""/>
  </r>
  <r>
    <n v="3659"/>
    <s v="Accumulate IRCTC; target of Rs 1495: Prabhudas Lilladher "/>
    <d v="2020-07-18T17:20:00"/>
    <x v="7"/>
    <s v="IRCTC"/>
    <s v="IRCTC"/>
    <n v="1495"/>
    <s v="Accumulate"/>
    <s v="2020-07-20"/>
    <s v="1380.0"/>
    <s v="2020-12-04"/>
    <s v="1597.0"/>
    <x v="2"/>
    <n v="0.1572463768115942"/>
    <n v="137"/>
    <n v="1.1477837723474029E-3"/>
  </r>
  <r>
    <n v="3660"/>
    <s v="Reduce Avenue Supermarts; target of Rs 1695: Prabhudas Lilladher "/>
    <d v="2020-07-18T17:18:00"/>
    <x v="7"/>
    <s v="Avenue Supermarts"/>
    <s v="DMART"/>
    <n v="1695"/>
    <s v="Reduce"/>
    <s v=""/>
    <s v=""/>
    <s v="2020-07-20"/>
    <s v="1979.9"/>
    <x v="1"/>
    <s v=""/>
    <e v="#VALUE!"/>
    <s v=""/>
  </r>
  <r>
    <n v="3661"/>
    <s v="Reduce Mindtree; target of Rs 888: Prabhudas Lilladher "/>
    <d v="2020-07-18T17:17:00"/>
    <x v="7"/>
    <s v="Mindtree"/>
    <s v="MINDTREE"/>
    <n v="888"/>
    <s v="Reduce"/>
    <s v=""/>
    <s v=""/>
    <s v="2020-07-20"/>
    <s v="1020.0"/>
    <x v="1"/>
    <s v=""/>
    <e v="#VALUE!"/>
    <s v=""/>
  </r>
  <r>
    <n v="3662"/>
    <s v="Hold Tata Consultancy Services; target of Rs 2116: Prabhudas Lilladher "/>
    <d v="2020-07-18T17:15:00"/>
    <x v="7"/>
    <s v="Tata Consultancy Services"/>
    <s v="TCS"/>
    <n v="2116"/>
    <s v="Hold"/>
    <s v=""/>
    <s v=""/>
    <s v=""/>
    <s v=""/>
    <x v="0"/>
    <s v=""/>
    <e v="#VALUE!"/>
    <s v=""/>
  </r>
  <r>
    <n v="3663"/>
    <s v="Hold Mahindra and Mahindra; target of Rs 531: Prabhudas Lilladher "/>
    <d v="2020-07-18T17:14:00"/>
    <x v="7"/>
    <s v="Mahindra and Mahindra"/>
    <s v="MHRIL"/>
    <n v="531"/>
    <s v="Hold"/>
    <s v=""/>
    <s v=""/>
    <s v=""/>
    <s v=""/>
    <x v="0"/>
    <s v=""/>
    <e v="#VALUE!"/>
    <s v=""/>
  </r>
  <r>
    <n v="3664"/>
    <s v="Buy South Indian Bank; target of Rs 11: Prabhudas Lilladher "/>
    <d v="2020-07-18T17:12:00"/>
    <x v="7"/>
    <s v="South Indian Bank"/>
    <s v="SOUTHBANK"/>
    <n v="11"/>
    <s v="Buy"/>
    <s v="2020-07-20"/>
    <s v="7.6"/>
    <s v="2021-05-12"/>
    <s v="11.7"/>
    <x v="2"/>
    <n v="0.53947368421052633"/>
    <n v="296"/>
    <n v="1.8225462304409673E-3"/>
  </r>
  <r>
    <n v="3665"/>
    <s v="Buy Wipro; target of Rs 257: Prabhudas Lilladher "/>
    <d v="2020-07-18T17:08:00"/>
    <x v="7"/>
    <s v="Wipro"/>
    <s v="WIPRO"/>
    <n v="257"/>
    <s v="Buy"/>
    <s v=""/>
    <s v=""/>
    <s v=""/>
    <s v=""/>
    <x v="0"/>
    <s v=""/>
    <e v="#VALUE!"/>
    <s v=""/>
  </r>
  <r>
    <n v="3666"/>
    <s v="Buy Federal Bank; target of Rs 67: Prabhudas Lilladher "/>
    <d v="2020-07-18T17:06:00"/>
    <x v="7"/>
    <s v="Federal Bank"/>
    <s v="FEDERALBNK"/>
    <n v="67"/>
    <s v="Buy"/>
    <s v="2020-07-20"/>
    <s v="52.75"/>
    <s v="2020-12-03"/>
    <s v="67.0"/>
    <x v="2"/>
    <n v="0.27014218009478674"/>
    <n v="136"/>
    <n v="1.9863395595204909E-3"/>
  </r>
  <r>
    <n v="3667"/>
    <s v="Buy Infosys; target of Rs 1037: Prabhudas Lilladher "/>
    <d v="2020-07-18T17:00:00"/>
    <x v="7"/>
    <s v="Infosys"/>
    <s v="INFY"/>
    <n v="1037"/>
    <s v="Buy"/>
    <s v="2020-07-20"/>
    <s v="908.5"/>
    <s v="2020-09-23"/>
    <s v="1037.0"/>
    <x v="2"/>
    <n v="0.1414419372592185"/>
    <n v="65"/>
    <n v="2.1760298039879768E-3"/>
  </r>
  <r>
    <n v="3668"/>
    <s v="Buy Larsen and Toubro Infotech; target of Rs 2421: Prabhudas Lilladher "/>
    <d v="2020-07-18T16:58:00"/>
    <x v="7"/>
    <s v="Larsen and Toubro Infotech"/>
    <s v="LT"/>
    <n v="2421"/>
    <s v="Buy"/>
    <s v=""/>
    <s v=""/>
    <s v=""/>
    <s v=""/>
    <x v="0"/>
    <s v=""/>
    <e v="#VALUE!"/>
    <s v=""/>
  </r>
  <r>
    <n v="3669"/>
    <s v="Buy Britannia Industries; target of Rs 4316: Prabhudas Lilladher "/>
    <d v="2020-07-18T16:55:00"/>
    <x v="7"/>
    <s v="Britannia Industries"/>
    <s v="BRITANNIA"/>
    <n v="4316"/>
    <s v="Buy"/>
    <s v="2020-07-20"/>
    <s v="3859.0"/>
    <s v=""/>
    <s v=""/>
    <x v="1"/>
    <s v=""/>
    <e v="#VALUE!"/>
    <s v=""/>
  </r>
  <r>
    <n v="3670"/>
    <s v="Buy Bharat Electronics; target of Rs 120: Anand Rathi "/>
    <d v="2020-07-18T16:53:00"/>
    <x v="11"/>
    <s v="Bharat Electronics"/>
    <s v="BEL"/>
    <n v="120"/>
    <s v="Buy"/>
    <s v="2020-07-20"/>
    <s v="98.0"/>
    <s v="2020-12-09"/>
    <s v="122.5"/>
    <x v="2"/>
    <n v="0.25"/>
    <n v="142"/>
    <n v="1.7605633802816902E-3"/>
  </r>
  <r>
    <n v="3671"/>
    <s v="Buy Inox Leisure; target of Rs 292: Anand Rathi "/>
    <d v="2020-07-18T16:52:00"/>
    <x v="11"/>
    <s v="Inox Leisure"/>
    <s v="INOXLEISUR"/>
    <n v="292"/>
    <s v="Buy"/>
    <s v="2020-07-20"/>
    <s v="226.35"/>
    <s v="2020-08-20"/>
    <s v="317.8"/>
    <x v="2"/>
    <n v="0.40402032250938819"/>
    <n v="31"/>
    <n v="1.3032913629335103E-2"/>
  </r>
  <r>
    <n v="3672"/>
    <s v="Buy Federal Bank; target of Rs 58: Anand Rathi "/>
    <d v="2020-07-18T16:49:00"/>
    <x v="11"/>
    <s v="Federal Bank"/>
    <s v="FEDERALBNK"/>
    <n v="58"/>
    <s v="Buy"/>
    <s v="2020-07-20"/>
    <s v="52.75"/>
    <s v="2020-07-24"/>
    <s v="58.6"/>
    <x v="2"/>
    <n v="0.11090047393364931"/>
    <n v="4"/>
    <n v="2.7725118483412328E-2"/>
  </r>
  <r>
    <n v="3673"/>
    <s v="Hold Bandhan Bank; target of Rs 383: Arihant Capital "/>
    <d v="2020-07-18T16:47:00"/>
    <x v="3"/>
    <s v="Bandhan Bank"/>
    <s v="BANDHANBNK"/>
    <n v="383"/>
    <s v="Hold"/>
    <s v="2020-07-20"/>
    <s v="356.0"/>
    <s v="2020-12-04"/>
    <s v="396.0"/>
    <x v="2"/>
    <n v="0.11235955056179775"/>
    <n v="137"/>
    <n v="8.2014270483064052E-4"/>
  </r>
  <r>
    <n v="3674"/>
    <s v="Buy IDFC First Bank; target of Rs 37: Anand Rathi "/>
    <d v="2020-07-18T16:46:00"/>
    <x v="11"/>
    <s v="IDFC First Bank"/>
    <s v="IDFCFIRSTB"/>
    <n v="37"/>
    <s v="Buy"/>
    <s v="2020-07-20"/>
    <s v="27.0"/>
    <s v="2020-11-23"/>
    <s v="38.5"/>
    <x v="2"/>
    <n v="0.42592592592592593"/>
    <n v="126"/>
    <n v="3.3803644914756027E-3"/>
  </r>
  <r>
    <n v="3675"/>
    <s v="Buy Infosys; target of Rs 920: Sharekhan "/>
    <d v="2020-07-18T16:07:00"/>
    <x v="2"/>
    <s v="Infosys"/>
    <s v="INFY"/>
    <n v="920"/>
    <s v="Buy"/>
    <s v="2020-07-20"/>
    <s v="908.5"/>
    <s v="2020-07-20"/>
    <s v="945.0"/>
    <x v="2"/>
    <n v="4.0176114474408366E-2"/>
    <n v="0"/>
    <n v="4.0176114474408366E-2"/>
  </r>
  <r>
    <n v="3676"/>
    <s v="Buy Federal Bank; target of Rs 60: Sharekhan "/>
    <d v="2020-07-18T16:00:00"/>
    <x v="2"/>
    <s v="Federal Bank"/>
    <s v="FEDERALBNK"/>
    <n v="60"/>
    <s v="Buy"/>
    <s v="2020-07-20"/>
    <s v="52.75"/>
    <s v="2020-08-28"/>
    <s v="61.15"/>
    <x v="2"/>
    <n v="0.15924170616113742"/>
    <n v="39"/>
    <n v="4.0831206707983951E-3"/>
  </r>
  <r>
    <n v="3677"/>
    <s v="Sell Cummins; target of Rs 330: Motilal Oswal "/>
    <d v="2020-07-17T14:39:00"/>
    <x v="1"/>
    <s v="Cummins"/>
    <s v="CUMMINSIND"/>
    <n v="330"/>
    <s v="Sell"/>
    <s v=""/>
    <s v=""/>
    <s v="2020-07-17"/>
    <s v="384.45"/>
    <x v="1"/>
    <s v=""/>
    <e v="#VALUE!"/>
    <s v=""/>
  </r>
  <r>
    <n v="3678"/>
    <s v="Buy Larsen and Toubro Technology Services; target of Rs 1600: Sharekhan "/>
    <d v="2020-07-17T13:09:00"/>
    <x v="2"/>
    <s v="Larsen and Toubro Technology Services"/>
    <s v="SANDHAR"/>
    <n v="1600"/>
    <s v="Buy"/>
    <s v=""/>
    <s v=""/>
    <s v=""/>
    <s v=""/>
    <x v="0"/>
    <s v=""/>
    <e v="#VALUE!"/>
    <s v=""/>
  </r>
  <r>
    <n v="3679"/>
    <s v="Sell TVS Motors Company; target of Rs 355: Dolat Capital "/>
    <d v="2020-07-17T12:54:00"/>
    <x v="27"/>
    <s v="TVS Motors Company"/>
    <s v="TVSMOTOR"/>
    <n v="355"/>
    <s v="Sell"/>
    <s v=""/>
    <s v=""/>
    <s v="2020-07-17"/>
    <s v="392.15"/>
    <x v="1"/>
    <s v=""/>
    <e v="#VALUE!"/>
    <s v=""/>
  </r>
  <r>
    <n v="3680"/>
    <s v="Accumulate Tech Mahindra; target of Rs 650: Dolat Capital "/>
    <d v="2020-07-17T12:51:00"/>
    <x v="27"/>
    <s v="Tech Mahindra"/>
    <s v="TECHM"/>
    <n v="650"/>
    <s v="Accumulate"/>
    <s v="2020-07-17"/>
    <s v="604.35"/>
    <s v="2020-07-24"/>
    <s v="655.4"/>
    <x v="2"/>
    <n v="8.4470919169355424E-2"/>
    <n v="7"/>
    <n v="1.2067274167050775E-2"/>
  </r>
  <r>
    <n v="3681"/>
    <s v="Accumulate Axis Bank; target of Rs 510: Dolat Capital "/>
    <d v="2020-07-17T12:44:00"/>
    <x v="27"/>
    <s v="Axis Bank"/>
    <s v="AXISBANK"/>
    <n v="510"/>
    <s v="Accumulate"/>
    <s v="2020-07-17"/>
    <s v="434.0"/>
    <s v="2020-08-28"/>
    <s v="513.0"/>
    <x v="2"/>
    <n v="0.18202764976958524"/>
    <n v="42"/>
    <n v="4.3339916611806013E-3"/>
  </r>
  <r>
    <n v="3682"/>
    <s v="Reduce JB Chemicals and Pharmaceuticals; target of Rs 688: Dolat Capital "/>
    <d v="2020-07-17T12:42:00"/>
    <x v="27"/>
    <s v="JB Chemicals and Pharmaceuticals"/>
    <s v="JBCHEPHARM"/>
    <n v="688"/>
    <s v="Reduce"/>
    <s v=""/>
    <s v=""/>
    <s v="2020-07-17"/>
    <s v="718.4"/>
    <x v="1"/>
    <s v=""/>
    <e v="#VALUE!"/>
    <s v=""/>
  </r>
  <r>
    <n v="3683"/>
    <s v="Reduce Tata Consultancy Services; target of Rs 2070: Dolat Capital "/>
    <d v="2020-07-17T12:41:00"/>
    <x v="27"/>
    <s v="Tata Consultancy Services"/>
    <s v="TCS"/>
    <n v="2070"/>
    <s v="Reduce"/>
    <s v=""/>
    <s v=""/>
    <s v="2020-07-17"/>
    <s v="2237.0"/>
    <x v="1"/>
    <s v=""/>
    <e v="#VALUE!"/>
    <s v=""/>
  </r>
  <r>
    <n v="3684"/>
    <s v="Buy Century Plyboards; target of Rs 198: ICICI Securities "/>
    <d v="2020-07-09T13:13:00"/>
    <x v="4"/>
    <s v="Century Plyboards"/>
    <s v="CENTURYPLY"/>
    <n v="198"/>
    <s v="Buy"/>
    <s v="2020-07-09"/>
    <s v="143.6"/>
    <s v="2020-11-14"/>
    <s v="198.0"/>
    <x v="2"/>
    <n v="0.37883008356545966"/>
    <n v="128"/>
    <n v="2.9596100278551536E-3"/>
  </r>
  <r>
    <n v="3685"/>
    <s v="Buy ISGEC Heavy Engineering; target of Rs 330: ICICI Securities "/>
    <d v="2020-07-09T13:09:00"/>
    <x v="4"/>
    <s v="ISGEC Heavy Engineering"/>
    <s v="ISGEC"/>
    <n v="330"/>
    <s v="Buy"/>
    <s v=""/>
    <s v=""/>
    <s v=""/>
    <s v=""/>
    <x v="0"/>
    <s v=""/>
    <e v="#VALUE!"/>
    <s v=""/>
  </r>
  <r>
    <n v="3686"/>
    <s v="Buy Mishra Dhatu Nigam; target of Rs 281: ICICI Securities "/>
    <d v="2020-07-09T13:04:00"/>
    <x v="4"/>
    <s v="Mishra Dhatu Nigam"/>
    <s v="MIDHANI"/>
    <n v="281"/>
    <s v="Buy"/>
    <s v="2020-07-09"/>
    <s v="213.85"/>
    <s v=""/>
    <s v=""/>
    <x v="1"/>
    <s v=""/>
    <e v="#VALUE!"/>
    <s v=""/>
  </r>
  <r>
    <n v="3687"/>
    <s v="Buy TCI Express target of Rs 819: ICICI Securities "/>
    <d v="2020-07-09T11:33:00"/>
    <x v="4"/>
    <s v="Mishra Dhatu Nigam"/>
    <s v="MIDHANI"/>
    <n v="819"/>
    <s v="Buy"/>
    <s v=""/>
    <s v=""/>
    <s v=""/>
    <s v=""/>
    <x v="0"/>
    <s v=""/>
    <e v="#VALUE!"/>
    <s v=""/>
  </r>
  <r>
    <n v="3688"/>
    <s v="Hold Edelweiss Financial Services; target of Rs 64: Emkay Global Financial "/>
    <d v="2020-07-07T13:41:00"/>
    <x v="0"/>
    <s v="Edelweiss Financial Services"/>
    <s v="EDELWEISS"/>
    <n v="64"/>
    <s v="Hold"/>
    <s v="2020-07-07"/>
    <s v="58.9"/>
    <s v="2020-07-17"/>
    <s v="64.4"/>
    <x v="2"/>
    <n v="9.3378607809847317E-2"/>
    <n v="10"/>
    <n v="9.3378607809847317E-3"/>
  </r>
  <r>
    <n v="3689"/>
    <s v="Hold Bajaj Finance; target of Rs 2150: Emkay Global Financial "/>
    <d v="2020-07-07T13:41:00"/>
    <x v="0"/>
    <s v="Bajaj Finance"/>
    <s v="BAJAJFINSV"/>
    <n v="2150"/>
    <s v="Hold"/>
    <s v=""/>
    <s v=""/>
    <s v=""/>
    <s v=""/>
    <x v="0"/>
    <s v=""/>
    <e v="#VALUE!"/>
    <s v=""/>
  </r>
  <r>
    <n v="3690"/>
    <s v="Buy AU Small Finance Bank; target of Rs 675: Motilal Oswal "/>
    <d v="2020-07-07T13:41:00"/>
    <x v="1"/>
    <s v="AU Small Finance Bank"/>
    <s v="AUBANK"/>
    <n v="675"/>
    <s v="Buy"/>
    <s v="2020-07-07"/>
    <s v="603.95"/>
    <s v="2020-07-20"/>
    <s v="686.6"/>
    <x v="2"/>
    <n v="0.13684907691034021"/>
    <n v="13"/>
    <n v="1.052685207002617E-2"/>
  </r>
  <r>
    <n v="3691"/>
    <s v="Buy GAIL (India); target of Rs 119: Geojit "/>
    <d v="2020-07-07T13:41:00"/>
    <x v="15"/>
    <s v="GAIL (India)"/>
    <s v="GAIL"/>
    <n v="119"/>
    <s v="Buy"/>
    <s v="2020-07-07"/>
    <s v="103.95"/>
    <s v="2020-12-02"/>
    <s v="120.5"/>
    <x v="2"/>
    <n v="0.15921115921115919"/>
    <n v="148"/>
    <n v="1.0757510757510756E-3"/>
  </r>
  <r>
    <n v="3692"/>
    <s v="Hold Allcargo Logistics; target of Rs 93: ICICI Securities "/>
    <d v="2020-07-07T13:40:00"/>
    <x v="4"/>
    <s v="Allcargo Logistics"/>
    <s v="ALLCARGO"/>
    <n v="93"/>
    <s v="Hold"/>
    <s v="2020-07-07"/>
    <s v="92.55"/>
    <s v="2020-07-07"/>
    <s v="100.95"/>
    <x v="2"/>
    <n v="9.0761750405186456E-2"/>
    <n v="0"/>
    <n v="9.0761750405186456E-2"/>
  </r>
  <r>
    <n v="3693"/>
    <s v="Reduce Colgate-Palmolive (India); target of Rs 1397: Dolat Capital "/>
    <d v="2020-07-06T16:46:00"/>
    <x v="27"/>
    <s v="Colgate-Palmolive (India)"/>
    <s v="COLPAL"/>
    <n v="1397"/>
    <s v="Reduce"/>
    <s v=""/>
    <s v=""/>
    <s v=""/>
    <s v=""/>
    <x v="0"/>
    <s v=""/>
    <e v="#VALUE!"/>
    <s v=""/>
  </r>
  <r>
    <n v="3694"/>
    <s v="Buy Bharti Airtel; target of Rs 625: Anand Rathi "/>
    <d v="2020-07-06T15:50:00"/>
    <x v="11"/>
    <s v="Bharti Airtel"/>
    <s v="BHARTIARTL"/>
    <n v="625"/>
    <s v="Buy"/>
    <s v="2020-07-07"/>
    <s v="579.0"/>
    <s v="2021-08-10"/>
    <s v="628.0"/>
    <x v="2"/>
    <n v="8.46286701208981E-2"/>
    <n v="399"/>
    <n v="2.1210193012756416E-4"/>
  </r>
  <r>
    <n v="3695"/>
    <s v="Buy NCL Industries; target of Rs 108: Anand Rathi "/>
    <d v="2020-07-06T15:41:00"/>
    <x v="11"/>
    <s v="NCL Industries"/>
    <s v="NCLIND"/>
    <n v="108"/>
    <s v="Buy"/>
    <s v="2020-07-07"/>
    <s v="75.5"/>
    <s v="2020-09-02"/>
    <s v="108.9"/>
    <x v="2"/>
    <n v="0.44238410596026495"/>
    <n v="57"/>
    <n v="7.7611246659695602E-3"/>
  </r>
  <r>
    <n v="3696"/>
    <s v="Buy ITC; target of Rs 285: Anand Rathi "/>
    <d v="2020-07-06T15:37:00"/>
    <x v="11"/>
    <s v="ITC"/>
    <s v="ITC"/>
    <n v="285"/>
    <s v="Buy"/>
    <s v="2020-07-07"/>
    <s v="200.0"/>
    <s v=""/>
    <s v=""/>
    <x v="1"/>
    <s v=""/>
    <e v="#VALUE!"/>
    <s v=""/>
  </r>
  <r>
    <n v="3697"/>
    <s v="Buy AXISCADES Engineering; target of Rs 73: Arihant Capital "/>
    <d v="2020-07-06T15:35:00"/>
    <x v="3"/>
    <s v="AXISCADES Engineering"/>
    <s v="AXISCADES"/>
    <n v="73"/>
    <s v="Buy"/>
    <s v="2020-07-07"/>
    <s v="65.2"/>
    <s v="2020-08-28"/>
    <s v="73.75"/>
    <x v="2"/>
    <n v="0.13113496932515331"/>
    <n v="52"/>
    <n v="2.5218263331760254E-3"/>
  </r>
  <r>
    <n v="3698"/>
    <s v="Buy Equitas Holdings; target of Rs 65: Motilal Oswal "/>
    <d v="2020-07-06T15:29:00"/>
    <x v="1"/>
    <s v="Equitas Holdings"/>
    <s v="EQUITAS"/>
    <n v="65"/>
    <s v="Buy"/>
    <s v="2020-07-06"/>
    <s v="54.0"/>
    <s v="2020-11-24"/>
    <s v="72.85"/>
    <x v="2"/>
    <n v="0.34907407407407398"/>
    <n v="141"/>
    <n v="2.4757026530076169E-3"/>
  </r>
  <r>
    <n v="3699"/>
    <s v="Buy Mahanagar Gas target of Rs 1380: Sharekhan "/>
    <d v="2020-07-06T15:23:00"/>
    <x v="2"/>
    <s v="Equitas Holdings"/>
    <s v="EQUITAS"/>
    <n v="1380"/>
    <s v="Buy"/>
    <s v=""/>
    <s v=""/>
    <s v=""/>
    <s v=""/>
    <x v="0"/>
    <s v=""/>
    <e v="#VALUE!"/>
    <s v=""/>
  </r>
  <r>
    <n v="3700"/>
    <s v="Buy Phillips Carbon Black; target of Rs 135: ICICI Direct "/>
    <d v="2020-07-06T15:21:00"/>
    <x v="8"/>
    <s v="Phillips Carbon Black"/>
    <s v="BBOX"/>
    <n v="135"/>
    <s v="Buy"/>
    <s v=""/>
    <s v=""/>
    <s v=""/>
    <s v=""/>
    <x v="0"/>
    <s v=""/>
    <e v="#VALUE!"/>
    <s v=""/>
  </r>
  <r>
    <n v="3701"/>
    <s v="Hold Motherson Sumi; target of Rs 105: ICICI Direct "/>
    <d v="2020-07-06T13:31:00"/>
    <x v="8"/>
    <s v="Motherson Sumi"/>
    <s v="MOTHERSUMI"/>
    <n v="105"/>
    <s v="Hold"/>
    <s v="2020-07-06"/>
    <s v="99.0"/>
    <s v="2020-08-10"/>
    <s v="108.25"/>
    <x v="2"/>
    <n v="9.3434343434343439E-2"/>
    <n v="35"/>
    <n v="2.6695526695526698E-3"/>
  </r>
  <r>
    <n v="3702"/>
    <s v="Buy JK Cement; target of Rs 1725: ICICI Securities "/>
    <d v="2020-07-06T13:29:00"/>
    <x v="4"/>
    <s v="JK Cement"/>
    <s v="JKLAKSHMI"/>
    <n v="1725"/>
    <s v="Buy"/>
    <s v=""/>
    <s v=""/>
    <s v=""/>
    <s v=""/>
    <x v="0"/>
    <s v=""/>
    <e v="#VALUE!"/>
    <s v=""/>
  </r>
  <r>
    <n v="3703"/>
    <s v="Buy Motherson Sumi Systems; target of Rs 115: Emkay Global Financial "/>
    <d v="2020-07-06T13:28:00"/>
    <x v="0"/>
    <s v="Motherson Sumi Systems"/>
    <s v="MOTHERSUMI"/>
    <n v="115"/>
    <s v="Buy"/>
    <s v="2020-07-06"/>
    <s v="99.0"/>
    <s v="2020-08-12"/>
    <s v="118.4"/>
    <x v="2"/>
    <n v="0.19595959595959603"/>
    <n v="37"/>
    <n v="5.2962052962052981E-3"/>
  </r>
  <r>
    <n v="3704"/>
    <s v="Buy Equitas Holdings; target of Rs 65: Emkay Global Financial "/>
    <d v="2020-07-06T13:26:00"/>
    <x v="0"/>
    <s v="Equitas Holdings"/>
    <s v="EQUITAS"/>
    <n v="65"/>
    <s v="Buy"/>
    <s v="2020-07-06"/>
    <s v="54.0"/>
    <s v="2020-11-24"/>
    <s v="72.85"/>
    <x v="2"/>
    <n v="0.34907407407407398"/>
    <n v="141"/>
    <n v="2.4757026530076169E-3"/>
  </r>
  <r>
    <n v="3705"/>
    <s v="Buy D P Abhushan; target of Rs 92: Arihant Capital "/>
    <d v="2020-07-03T16:44:00"/>
    <x v="3"/>
    <s v="D P Abhushan"/>
    <s v="DPABHUSHAN"/>
    <n v="92"/>
    <s v="Buy"/>
    <s v=""/>
    <s v=""/>
    <s v=""/>
    <s v=""/>
    <x v="0"/>
    <s v=""/>
    <e v="#VALUE!"/>
    <s v=""/>
  </r>
  <r>
    <n v="3706"/>
    <s v="Hold Oil and Natural Gas Corporation; target of Rs 80: ICICI Direct "/>
    <d v="2020-07-03T16:13:00"/>
    <x v="8"/>
    <s v="Oil and Natural Gas Corporation"/>
    <s v="ONGC"/>
    <n v="80"/>
    <s v="Hold"/>
    <s v=""/>
    <s v=""/>
    <s v=""/>
    <s v=""/>
    <x v="0"/>
    <s v=""/>
    <e v="#VALUE!"/>
    <s v=""/>
  </r>
  <r>
    <n v="3707"/>
    <s v="Sell NMDC; target of Rs 72: Emkay Global Financial "/>
    <d v="2020-07-03T16:11:00"/>
    <x v="0"/>
    <s v="NMDC"/>
    <s v="NMDC"/>
    <n v="72"/>
    <s v="Sell"/>
    <s v=""/>
    <s v=""/>
    <s v="2020-07-06"/>
    <s v="83.15"/>
    <x v="1"/>
    <s v=""/>
    <e v="#VALUE!"/>
    <s v=""/>
  </r>
  <r>
    <n v="3708"/>
    <s v="Buy Motherson Sumi Systems; target of Rs 116: Prabhudas Lilladher "/>
    <d v="2020-07-03T16:09:00"/>
    <x v="7"/>
    <s v="Motherson Sumi Systems"/>
    <s v="MOTHERSUMI"/>
    <n v="116"/>
    <s v="Buy"/>
    <s v="2020-07-06"/>
    <s v="99.0"/>
    <s v="2020-08-12"/>
    <s v="118.4"/>
    <x v="2"/>
    <n v="0.19595959595959603"/>
    <n v="37"/>
    <n v="5.2962052962052981E-3"/>
  </r>
  <r>
    <n v="3709"/>
    <s v="Hold GE TandD India; target of Rs 71: Prabhudas Lilladher "/>
    <d v="2020-07-03T16:08:00"/>
    <x v="7"/>
    <s v="GE TandD India"/>
    <s v="GEPIL"/>
    <n v="71"/>
    <s v="Hold"/>
    <s v=""/>
    <s v=""/>
    <s v=""/>
    <s v=""/>
    <x v="0"/>
    <s v=""/>
    <e v="#VALUE!"/>
    <s v=""/>
  </r>
  <r>
    <n v="3710"/>
    <s v="Buy PNC Infratech; target of Rs 182: Geojit "/>
    <d v="2020-07-03T16:06:00"/>
    <x v="15"/>
    <s v="PNC Infratech"/>
    <s v="PNCINFRA"/>
    <n v="182"/>
    <s v="Buy"/>
    <s v="2020-07-06"/>
    <s v="158.35"/>
    <s v="2020-12-04"/>
    <s v="185.0"/>
    <x v="2"/>
    <n v="0.1682980738869593"/>
    <n v="151"/>
    <n v="1.1145567807083398E-3"/>
  </r>
  <r>
    <n v="3711"/>
    <s v="Buy Ahluwalia Contracts; target of Rs 265: HDFC Securities "/>
    <d v="2020-07-03T16:04:00"/>
    <x v="12"/>
    <s v="Ahluwalia Contracts"/>
    <s v="AHLUCONT"/>
    <n v="265"/>
    <s v="Buy"/>
    <s v="2020-07-06"/>
    <s v="218.8"/>
    <s v="2020-08-14"/>
    <s v="269.95"/>
    <x v="2"/>
    <n v="0.23377513711151726"/>
    <n v="39"/>
    <n v="5.9942342849106994E-3"/>
  </r>
  <r>
    <n v="3712"/>
    <s v="Buy Motherson Sumi; target of Rs 122: Motilal Oswal "/>
    <d v="2020-07-03T16:02:00"/>
    <x v="1"/>
    <s v="Motherson Sumi"/>
    <s v="MOTHERSUMI"/>
    <n v="122"/>
    <s v="Buy"/>
    <s v="2020-07-06"/>
    <s v="99.0"/>
    <s v="2020-08-13"/>
    <s v="122.6"/>
    <x v="2"/>
    <n v="0.23838383838383834"/>
    <n v="38"/>
    <n v="6.2732589048378508E-3"/>
  </r>
  <r>
    <n v="3713"/>
    <s v="Buy Minda Industries; target of Rs 328: Anand Rathi "/>
    <d v="2020-07-03T14:32:00"/>
    <x v="11"/>
    <s v="Minda Industries"/>
    <s v="MINDAIND"/>
    <n v="328"/>
    <s v="Buy"/>
    <s v="2020-07-03"/>
    <s v="274.9"/>
    <s v="2020-08-20"/>
    <s v="356.0"/>
    <x v="2"/>
    <n v="0.29501636958894156"/>
    <n v="48"/>
    <n v="6.1461743664362823E-3"/>
  </r>
  <r>
    <n v="3714"/>
    <s v="Buy J Kumar Infraprojects; target of Rs 144: Anand Rathi "/>
    <d v="2020-07-03T14:30:00"/>
    <x v="11"/>
    <s v="J Kumar Infraprojects"/>
    <s v="GPTINFRA"/>
    <n v="144"/>
    <s v="Buy"/>
    <s v=""/>
    <s v=""/>
    <s v=""/>
    <s v=""/>
    <x v="0"/>
    <s v=""/>
    <e v="#VALUE!"/>
    <s v=""/>
  </r>
  <r>
    <n v="3715"/>
    <s v="Buy Mayur Uniquoters; target of Rs 283: Anand Rathi "/>
    <d v="2020-07-03T14:25:00"/>
    <x v="11"/>
    <s v="Mayur Uniquoters"/>
    <s v="MAYURUNIQ"/>
    <n v="283"/>
    <s v="Buy"/>
    <s v="2020-07-03"/>
    <s v="223.0"/>
    <s v="2020-08-18"/>
    <s v="285.9"/>
    <x v="2"/>
    <n v="0.28206278026905818"/>
    <n v="46"/>
    <n v="6.1317995710664817E-3"/>
  </r>
  <r>
    <n v="3716"/>
    <s v="Buy Suven Pharmaceuticals; target of Rs 587: Geojit "/>
    <d v="2020-07-03T14:24:00"/>
    <x v="15"/>
    <s v="Suven Pharmaceuticals"/>
    <s v="SUVENPHAR"/>
    <n v="587"/>
    <s v="Buy"/>
    <s v="2020-07-03"/>
    <s v="500.0"/>
    <s v="2020-07-15"/>
    <s v="588.6"/>
    <x v="2"/>
    <n v="0.17720000000000005"/>
    <n v="12"/>
    <n v="1.4766666666666671E-2"/>
  </r>
  <r>
    <n v="3717"/>
    <s v="Buy CG Consumer Electricals; target of Rs 260: Dolat Capital "/>
    <d v="2020-07-03T14:22:00"/>
    <x v="27"/>
    <s v="CG Consumer Electricals"/>
    <s v="CGPOWER"/>
    <n v="260"/>
    <s v="Buy"/>
    <s v=""/>
    <s v=""/>
    <s v=""/>
    <s v=""/>
    <x v="0"/>
    <s v=""/>
    <e v="#VALUE!"/>
    <s v=""/>
  </r>
  <r>
    <n v="3718"/>
    <s v="Buy JBM Auto; target of Rs 309: Dolat Capital "/>
    <d v="2020-07-03T14:20:00"/>
    <x v="27"/>
    <s v="JBM Auto"/>
    <s v="JBMA"/>
    <n v="309"/>
    <s v="Buy"/>
    <s v="2020-07-03"/>
    <s v="215.95"/>
    <s v="2021-01-06"/>
    <s v="322.9"/>
    <x v="2"/>
    <n v="0.49525353090993285"/>
    <n v="187"/>
    <n v="2.6484146037964325E-3"/>
  </r>
  <r>
    <n v="3719"/>
    <s v="Accumulate Sandhar Technologies; target of Rs 221: Dolat Capital "/>
    <d v="2020-07-03T14:19:00"/>
    <x v="27"/>
    <s v="Sandhar Technologies"/>
    <s v="SANDHAR"/>
    <n v="221"/>
    <s v="Accumulate"/>
    <s v="2020-07-03"/>
    <s v="192.3"/>
    <s v="2020-07-06"/>
    <s v="229.0"/>
    <x v="2"/>
    <n v="0.19084763390535614"/>
    <n v="3"/>
    <n v="6.3615877968452042E-2"/>
  </r>
  <r>
    <n v="3720"/>
    <s v="Hold Time Technoplast; target of Rs 42: ICICI Direct "/>
    <d v="2020-07-03T14:17:00"/>
    <x v="8"/>
    <s v="Time Technoplast"/>
    <s v="TIMETECHNO"/>
    <n v="42"/>
    <s v="Hold"/>
    <s v="2020-07-03"/>
    <s v="37.5"/>
    <s v="2020-07-22"/>
    <s v="43.25"/>
    <x v="2"/>
    <n v="0.15333333333333332"/>
    <n v="19"/>
    <n v="8.0701754385964913E-3"/>
  </r>
  <r>
    <n v="3721"/>
    <s v="Buy Minda Industries; target of Rs 320: ICICI Direct "/>
    <d v="2020-07-03T14:15:00"/>
    <x v="8"/>
    <s v="Minda Industries"/>
    <s v="MINDAIND"/>
    <n v="320"/>
    <s v="Buy"/>
    <s v="2020-07-03"/>
    <s v="274.9"/>
    <s v="2020-08-20"/>
    <s v="356.0"/>
    <x v="2"/>
    <n v="0.29501636958894156"/>
    <n v="48"/>
    <n v="6.1461743664362823E-3"/>
  </r>
  <r>
    <n v="3722"/>
    <s v="Accumulate S Chand and Company; target of Rs 57: Prabhudas Lilladher "/>
    <d v="2020-07-03T13:43:00"/>
    <x v="7"/>
    <s v="S Chand and Company"/>
    <s v="SCHAND"/>
    <n v="57"/>
    <s v="Accumulate"/>
    <s v=""/>
    <s v=""/>
    <s v=""/>
    <s v=""/>
    <x v="0"/>
    <s v=""/>
    <e v="#VALUE!"/>
    <s v=""/>
  </r>
  <r>
    <n v="3723"/>
    <s v="Hold Bharat Electronics; target of Rs 90: Prabhudas Lilladher "/>
    <d v="2020-07-03T13:42:00"/>
    <x v="7"/>
    <s v="Bharat Electronics"/>
    <s v="BEL"/>
    <n v="90"/>
    <s v="Hold"/>
    <s v=""/>
    <s v=""/>
    <s v=""/>
    <s v=""/>
    <x v="0"/>
    <s v=""/>
    <e v="#VALUE!"/>
    <s v=""/>
  </r>
  <r>
    <n v="3724"/>
    <s v="Reduce Ahluwalia Contracts; target of Rs 212: Dolat Capital "/>
    <d v="2020-07-03T13:41:00"/>
    <x v="27"/>
    <s v="Ahluwalia Contracts"/>
    <s v="AHLUCONT"/>
    <n v="212"/>
    <s v="Reduce"/>
    <s v=""/>
    <s v=""/>
    <s v=""/>
    <s v=""/>
    <x v="0"/>
    <s v=""/>
    <e v="#VALUE!"/>
    <s v=""/>
  </r>
  <r>
    <n v="3725"/>
    <s v="Buy Bandhan Bank; target of Rs 380: Keynotes Financial Opiniery "/>
    <d v="2020-07-03T13:40:00"/>
    <x v="29"/>
    <s v="Bandhan Bank"/>
    <s v="BANDHANBNK"/>
    <n v="380"/>
    <s v="Buy"/>
    <s v="2020-07-03"/>
    <s v="347.0"/>
    <s v="2020-07-07"/>
    <s v="402.0"/>
    <x v="2"/>
    <n v="0.15850144092219021"/>
    <n v="4"/>
    <n v="3.9625360230547552E-2"/>
  </r>
  <r>
    <n v="3726"/>
    <s v="Buy NOCIL; target of Rs 112: East India Securities "/>
    <d v="2020-07-03T13:38:00"/>
    <x v="24"/>
    <s v="NOCIL"/>
    <s v="NOCIL"/>
    <n v="112"/>
    <s v="Buy"/>
    <s v="2020-07-03"/>
    <s v="90.0"/>
    <s v="2020-07-23"/>
    <s v="113.85"/>
    <x v="2"/>
    <n v="0.26499999999999996"/>
    <n v="20"/>
    <n v="1.3249999999999998E-2"/>
  </r>
  <r>
    <n v="3727"/>
    <s v="Reduce RBL Bank; target of Rs 136: HDFC Securities "/>
    <d v="2020-07-03T13:37:00"/>
    <x v="12"/>
    <s v="RBL Bank"/>
    <s v="RBLBANK"/>
    <n v="136"/>
    <s v="Reduce"/>
    <s v="2021-12-27"/>
    <s v="130.2"/>
    <s v="2020-07-03"/>
    <s v="180.0"/>
    <x v="2"/>
    <n v="0.38248847926267293"/>
    <n v="542"/>
    <n v="7.0569830122264377E-4"/>
  </r>
  <r>
    <n v="3728"/>
    <s v="Hold Tata Steel; target of Rs 340: Emkay Global Financial "/>
    <d v="2020-07-03T13:35:00"/>
    <x v="0"/>
    <s v="Tata Steel"/>
    <s v="TATASTLLP"/>
    <n v="340"/>
    <s v="Hold"/>
    <s v="2020-07-03"/>
    <s v="236.0"/>
    <s v="2020-09-18"/>
    <s v="345.0"/>
    <x v="2"/>
    <n v="0.46186440677966101"/>
    <n v="77"/>
    <n v="5.9982390490865064E-3"/>
  </r>
  <r>
    <n v="3729"/>
    <s v="Buy Kajaria Ceramics; target of Rs 474: Cholamandalam securities "/>
    <d v="2020-07-03T13:33:00"/>
    <x v="25"/>
    <s v="Kajaria Ceramics"/>
    <s v="KAJARIACER"/>
    <n v="474"/>
    <s v="Buy"/>
    <s v="2020-07-03"/>
    <s v="397.9"/>
    <s v="2020-08-24"/>
    <s v="489.3"/>
    <x v="2"/>
    <n v="0.22970595627041981"/>
    <n v="52"/>
    <n v="4.4174222359696117E-3"/>
  </r>
  <r>
    <n v="3730"/>
    <s v="Buy Arvind target of Rs 43: Sharekhan "/>
    <d v="2020-07-03T13:32:00"/>
    <x v="2"/>
    <s v="Kajaria Ceramics"/>
    <s v="KAJARIACER"/>
    <n v="43"/>
    <s v="Buy"/>
    <s v=""/>
    <s v=""/>
    <s v=""/>
    <s v=""/>
    <x v="0"/>
    <s v=""/>
    <e v="#VALUE!"/>
    <s v=""/>
  </r>
  <r>
    <n v="3731"/>
    <s v="Buy Bharat Electronics; target of Rs 110: Sharekhan "/>
    <d v="2020-07-03T13:29:00"/>
    <x v="2"/>
    <s v="Bharat Electronics"/>
    <s v="BEL"/>
    <n v="110"/>
    <s v="Buy"/>
    <s v="2020-07-03"/>
    <s v="91.0"/>
    <s v="2020-08-10"/>
    <s v="113.9"/>
    <x v="2"/>
    <n v="0.2516483516483517"/>
    <n v="38"/>
    <n v="6.6223250433776765E-3"/>
  </r>
  <r>
    <n v="3732"/>
    <s v="Hold Finolex Cables target of Rs 325: Sharekhan "/>
    <d v="2020-07-03T13:26:00"/>
    <x v="2"/>
    <s v="Bharat Electronics"/>
    <s v="BEL"/>
    <n v="325"/>
    <s v="Hold"/>
    <s v=""/>
    <s v=""/>
    <s v=""/>
    <s v=""/>
    <x v="0"/>
    <s v=""/>
    <e v="#VALUE!"/>
    <s v=""/>
  </r>
  <r>
    <n v="3733"/>
    <s v="Buy HDFC; target of Rs 2150: Motilal Oswal "/>
    <d v="2020-07-03T12:22:00"/>
    <x v="1"/>
    <s v="HDFC"/>
    <s v="HDFCLIFE"/>
    <n v="2150"/>
    <s v="Buy"/>
    <s v=""/>
    <s v=""/>
    <s v=""/>
    <s v=""/>
    <x v="0"/>
    <s v=""/>
    <e v="#VALUE!"/>
    <s v=""/>
  </r>
  <r>
    <n v="3734"/>
    <s v="Buy Petronet LNG; target of Rs 340: Motilal Oswal "/>
    <d v="2020-07-02T16:47:00"/>
    <x v="1"/>
    <s v="Petronet LNG"/>
    <s v="PETRONET"/>
    <n v="340"/>
    <s v="Buy"/>
    <s v="2020-07-03"/>
    <s v="262.9"/>
    <s v=""/>
    <s v=""/>
    <x v="1"/>
    <s v=""/>
    <e v="#VALUE!"/>
    <s v=""/>
  </r>
  <r>
    <n v="3735"/>
    <s v="Buy Mahindra and Mahindra; target of Rs 600: Motilal Oswal "/>
    <d v="2020-07-02T16:47:00"/>
    <x v="1"/>
    <s v="Mahindra and Mahindra"/>
    <s v="MHRIL"/>
    <n v="600"/>
    <s v="Buy"/>
    <s v=""/>
    <s v=""/>
    <s v=""/>
    <s v=""/>
    <x v="0"/>
    <s v=""/>
    <e v="#VALUE!"/>
    <s v=""/>
  </r>
  <r>
    <n v="3736"/>
    <s v="Buy Tata Consumer Products; target of Rs 450: Motilal Oswal "/>
    <d v="2020-07-02T16:46:00"/>
    <x v="1"/>
    <s v="Tata Consumer Products"/>
    <s v="TATACONSUM"/>
    <n v="450"/>
    <s v="Buy"/>
    <s v="2020-07-03"/>
    <s v="395.0"/>
    <s v="2020-08-04"/>
    <s v="452.3"/>
    <x v="2"/>
    <n v="0.14506329113924055"/>
    <n v="32"/>
    <n v="4.5332278481012671E-3"/>
  </r>
  <r>
    <n v="3737"/>
    <s v="Buy Bharat Electronics; target of Rs 108: Motilal Oswal "/>
    <d v="2020-07-02T16:46:00"/>
    <x v="1"/>
    <s v="Bharat Electronics"/>
    <s v="BEL"/>
    <n v="108"/>
    <s v="Buy"/>
    <s v="2020-07-03"/>
    <s v="91.0"/>
    <s v="2020-08-10"/>
    <s v="113.9"/>
    <x v="2"/>
    <n v="0.2516483516483517"/>
    <n v="38"/>
    <n v="6.6223250433776765E-3"/>
  </r>
  <r>
    <n v="3738"/>
    <s v="Buy Phoenix Mills; target of Rs 792: Motilal Oswal "/>
    <d v="2020-07-02T16:46:00"/>
    <x v="1"/>
    <s v="Phoenix Mills"/>
    <s v="PHOENIXLTD"/>
    <n v="792"/>
    <s v="Buy"/>
    <s v="2020-07-03"/>
    <s v="553.0"/>
    <s v="2020-12-03"/>
    <s v="800.0"/>
    <x v="2"/>
    <n v="0.44665461121157324"/>
    <n v="153"/>
    <n v="2.9193111843893674E-3"/>
  </r>
  <r>
    <n v="3739"/>
    <s v="Buy Coromandel International target of Rs 1000: Sharekhan "/>
    <d v="2020-07-02T16:46:00"/>
    <x v="2"/>
    <s v="Phoenix Mills"/>
    <s v="PHOENIXLTD"/>
    <n v="1000"/>
    <s v="Buy"/>
    <s v="2020-07-03"/>
    <s v="553.0"/>
    <s v="2021-09-27"/>
    <s v="1030.0"/>
    <x v="2"/>
    <n v="0.86256781193490051"/>
    <n v="451"/>
    <n v="1.9125672104986708E-3"/>
  </r>
  <r>
    <n v="3740"/>
    <s v="Buy Petronet LNG target of Rs 300: Sharekhan "/>
    <d v="2020-07-02T16:45:00"/>
    <x v="2"/>
    <s v="Phoenix Mills"/>
    <s v="PHOENIXLTD"/>
    <n v="300"/>
    <s v="Buy"/>
    <s v=""/>
    <s v=""/>
    <s v=""/>
    <s v=""/>
    <x v="0"/>
    <s v=""/>
    <e v="#VALUE!"/>
    <s v=""/>
  </r>
  <r>
    <n v="3741"/>
    <s v="Buy CESC target of Rs 825: Sharekhan "/>
    <d v="2020-07-02T16:45:00"/>
    <x v="2"/>
    <s v="Phoenix Mills"/>
    <s v="PHOENIXLTD"/>
    <n v="825"/>
    <s v="Buy"/>
    <s v="2020-07-03"/>
    <s v="553.0"/>
    <s v="2021-01-11"/>
    <s v="853.8"/>
    <x v="2"/>
    <n v="0.54394213381555145"/>
    <n v="192"/>
    <n v="2.8330319469559973E-3"/>
  </r>
  <r>
    <n v="3742"/>
    <s v="Hold Emami target of Rs 240: Sharekhan "/>
    <d v="2020-07-02T16:45:00"/>
    <x v="2"/>
    <s v="Phoenix Mills"/>
    <s v="PHOENIXLTD"/>
    <n v="240"/>
    <s v="Hold"/>
    <s v=""/>
    <s v=""/>
    <s v=""/>
    <s v=""/>
    <x v="0"/>
    <s v=""/>
    <e v="#VALUE!"/>
    <s v=""/>
  </r>
  <r>
    <n v="3743"/>
    <s v="Buy Subros; target of Rs 231: Dolat Capital "/>
    <d v="2020-07-02T16:44:00"/>
    <x v="27"/>
    <s v="Subros"/>
    <s v="SUBROS"/>
    <n v="231"/>
    <s v="Buy"/>
    <s v="2020-07-03"/>
    <s v="179.0"/>
    <s v="2020-08-13"/>
    <s v="250.0"/>
    <x v="2"/>
    <n v="0.39664804469273746"/>
    <n v="41"/>
    <n v="9.674342553481402E-3"/>
  </r>
  <r>
    <n v="3744"/>
    <s v="Buy Sterling Tools; target of Rs 200: Dolat Capital "/>
    <d v="2020-07-02T16:44:00"/>
    <x v="27"/>
    <s v="Sterling Tools"/>
    <s v="STERTOOLS"/>
    <n v="200"/>
    <s v="Buy"/>
    <s v="2020-07-03"/>
    <s v="171.0"/>
    <s v="2020-08-19"/>
    <s v="206.9"/>
    <x v="2"/>
    <n v="0.20994152046783629"/>
    <n v="47"/>
    <n v="4.4668408610177932E-3"/>
  </r>
  <r>
    <n v="3745"/>
    <s v="Buy Firstsource Solutions; target of Rs 45: Dolat Capital "/>
    <d v="2020-07-02T16:44:00"/>
    <x v="27"/>
    <s v="Firstsource Solutions"/>
    <s v="FSL"/>
    <n v="45"/>
    <s v="Buy"/>
    <s v="2020-07-03"/>
    <s v="36.8"/>
    <s v="2020-07-23"/>
    <s v="45.2"/>
    <x v="2"/>
    <n v="0.22826086956521757"/>
    <n v="20"/>
    <n v="1.1413043478260878E-2"/>
  </r>
  <r>
    <n v="3746"/>
    <s v="Accumulate Petronet LNG; target of Rs 290: Dolat Capital "/>
    <d v="2020-07-02T16:43:00"/>
    <x v="27"/>
    <s v="Petronet LNG"/>
    <s v="PETRONET"/>
    <n v="290"/>
    <s v="Accumulate"/>
    <s v="2020-07-03"/>
    <s v="262.9"/>
    <s v=""/>
    <s v=""/>
    <x v="1"/>
    <s v=""/>
    <e v="#VALUE!"/>
    <s v=""/>
  </r>
  <r>
    <n v="3747"/>
    <s v="Accumulate Mphasis; target of Rs 980: Dolat Capital "/>
    <d v="2020-07-02T16:43:00"/>
    <x v="27"/>
    <s v="Mphasis"/>
    <s v="MPHASIS"/>
    <n v="980"/>
    <s v="Accumulate"/>
    <s v="2020-07-03"/>
    <s v="876.8"/>
    <s v="2020-07-15"/>
    <s v="1008.9"/>
    <x v="2"/>
    <n v="0.15066149635036499"/>
    <n v="12"/>
    <n v="1.2555124695863749E-2"/>
  </r>
  <r>
    <n v="3748"/>
    <s v="Accumulate Bharat Forge; target of Rs 365: Dolat Capital "/>
    <d v="2020-07-02T16:43:00"/>
    <x v="27"/>
    <s v="Bharat Forge"/>
    <s v="BHARATFORG"/>
    <n v="365"/>
    <s v="Accumulate"/>
    <s v="2020-07-03"/>
    <s v="340.95"/>
    <s v="2020-07-06"/>
    <s v="370.0"/>
    <x v="2"/>
    <n v="8.5203108960258137E-2"/>
    <n v="3"/>
    <n v="2.8401036320086046E-2"/>
  </r>
  <r>
    <n v="3749"/>
    <s v="Accumulate Emami; target of Rs 241: Dolat Capital "/>
    <d v="2020-07-02T16:43:00"/>
    <x v="27"/>
    <s v="Emami"/>
    <s v="EMAMILTD"/>
    <n v="241"/>
    <s v="Accumulate"/>
    <s v="2020-07-03"/>
    <s v="224.0"/>
    <s v="2020-07-13"/>
    <s v="248.5"/>
    <x v="2"/>
    <n v="0.109375"/>
    <n v="10"/>
    <n v="1.0937499999999999E-2"/>
  </r>
  <r>
    <n v="3750"/>
    <s v="Accumulate J Kumar Infraprojects; target of Rs 110: Dolat Capital "/>
    <d v="2020-07-02T16:42:00"/>
    <x v="27"/>
    <s v="J Kumar Infraprojects"/>
    <s v="GPTINFRA"/>
    <n v="110"/>
    <s v="Accumulate"/>
    <s v=""/>
    <s v=""/>
    <s v=""/>
    <s v=""/>
    <x v="0"/>
    <s v=""/>
    <e v="#VALUE!"/>
    <s v=""/>
  </r>
  <r>
    <n v="3751"/>
    <s v="Reduce Havells India; target of Rs 504: Dolat Capital "/>
    <d v="2020-07-02T16:42:00"/>
    <x v="27"/>
    <s v="Havells India"/>
    <s v="HAVELLS"/>
    <n v="504"/>
    <s v="Reduce"/>
    <s v=""/>
    <s v=""/>
    <s v="2020-07-03"/>
    <s v="584.0"/>
    <x v="1"/>
    <s v=""/>
    <e v="#VALUE!"/>
    <s v=""/>
  </r>
  <r>
    <n v="3752"/>
    <s v="Reduce Ramkrishna Forgings; target of Rs 186: Dolat Capital "/>
    <d v="2020-07-02T16:42:00"/>
    <x v="27"/>
    <s v="Ramkrishna Forgings"/>
    <s v="RKFORGE"/>
    <n v="186"/>
    <s v="Reduce"/>
    <s v=""/>
    <s v=""/>
    <s v=""/>
    <s v=""/>
    <x v="0"/>
    <s v=""/>
    <e v="#VALUE!"/>
    <s v=""/>
  </r>
  <r>
    <n v="3753"/>
    <s v="Buy Century Plyboards; target of Rs 169: Anand Rathi "/>
    <d v="2020-07-02T16:41:00"/>
    <x v="11"/>
    <s v="Century Plyboards"/>
    <s v="CENTURYPLY"/>
    <n v="169"/>
    <s v="Buy"/>
    <s v="2020-07-03"/>
    <s v="118.9"/>
    <s v="2020-08-28"/>
    <s v="170.45"/>
    <x v="2"/>
    <n v="0.43355761143818317"/>
    <n v="56"/>
    <n v="7.7421002042532706E-3"/>
  </r>
  <r>
    <n v="3754"/>
    <s v="Buy Deccan Cements; target of Rs 348: Anand Rathi "/>
    <d v="2020-07-02T16:40:00"/>
    <x v="11"/>
    <s v="Deccan Cements"/>
    <s v="DECCANCE"/>
    <n v="348"/>
    <s v="Buy"/>
    <s v="2020-07-03"/>
    <s v="257.5"/>
    <s v="2020-11-06"/>
    <s v="349.0"/>
    <x v="2"/>
    <n v="0.35533980582524272"/>
    <n v="126"/>
    <n v="2.820157189089228E-3"/>
  </r>
  <r>
    <n v="3755"/>
    <s v="Reduce Ashok Leyland; target of Rs 47: HDFC Securities "/>
    <d v="2020-07-02T16:40:00"/>
    <x v="12"/>
    <s v="Ashok Leyland"/>
    <s v="ASHOKLEY"/>
    <n v="47"/>
    <s v="Reduce"/>
    <s v=""/>
    <s v=""/>
    <s v="2020-07-03"/>
    <s v="49.6"/>
    <x v="1"/>
    <s v=""/>
    <e v="#VALUE!"/>
    <s v=""/>
  </r>
  <r>
    <n v="3756"/>
    <s v="Reduce Emami; target of Rs 207: HDFC Securities "/>
    <d v="2020-07-02T16:40:00"/>
    <x v="12"/>
    <s v="Emami"/>
    <s v="EMAMILTD"/>
    <n v="207"/>
    <s v="Reduce"/>
    <s v=""/>
    <s v=""/>
    <s v="2020-07-03"/>
    <s v="224.0"/>
    <x v="1"/>
    <s v=""/>
    <e v="#VALUE!"/>
    <s v=""/>
  </r>
  <r>
    <n v="3757"/>
    <s v="Buy Endurance Technologies; target of Rs 1105: LKP Research "/>
    <d v="2020-07-02T16:39:00"/>
    <x v="18"/>
    <s v="Endurance Technologies"/>
    <s v="ENDURANCE"/>
    <n v="1105"/>
    <s v="Buy"/>
    <s v="2020-07-03"/>
    <s v="868.95"/>
    <s v="2020-08-26"/>
    <s v="1175.0"/>
    <x v="2"/>
    <n v="0.35220668623050799"/>
    <n v="54"/>
    <n v="6.5223460413057037E-3"/>
  </r>
  <r>
    <n v="3758"/>
    <s v="Buy Bharti Airtel; target of Rs 693: Geojit "/>
    <d v="2020-07-02T16:38:00"/>
    <x v="15"/>
    <s v="Bharti Airtel"/>
    <s v="BHARTIARTL"/>
    <n v="693"/>
    <s v="Buy"/>
    <s v="2020-07-03"/>
    <s v="561.8"/>
    <s v="2021-09-13"/>
    <s v="697.0"/>
    <x v="2"/>
    <n v="0.24065503737985058"/>
    <n v="437"/>
    <n v="5.5069802604084804E-4"/>
  </r>
  <r>
    <n v="3759"/>
    <s v="Buy Can Fin Homes; target of Rs 447: CD Equisearch "/>
    <d v="2020-07-02T16:38:00"/>
    <x v="13"/>
    <s v="Can Fin Homes"/>
    <s v="CANFINHOME"/>
    <n v="447"/>
    <s v="Buy"/>
    <s v="2020-07-03"/>
    <s v="359.95"/>
    <s v="2020-09-16"/>
    <s v="459.5"/>
    <x v="2"/>
    <n v="0.27656618974857622"/>
    <n v="75"/>
    <n v="3.687549196647683E-3"/>
  </r>
  <r>
    <n v="3760"/>
    <s v="Buy Mayur Uniquoters; target of Rs 305: East India Securities "/>
    <d v="2020-07-02T16:38:00"/>
    <x v="24"/>
    <s v="Mayur Uniquoters"/>
    <s v="MAYURUNIQ"/>
    <n v="305"/>
    <s v="Buy"/>
    <s v="2020-07-03"/>
    <s v="223.0"/>
    <s v="2020-08-25"/>
    <s v="306.0"/>
    <x v="2"/>
    <n v="0.37219730941704038"/>
    <n v="53"/>
    <n v="7.0225907437177432E-3"/>
  </r>
  <r>
    <n v="3761"/>
    <s v="Hold Petronet LNG; target of Rs 290: Emkay Global Financial "/>
    <d v="2020-07-02T16:38:00"/>
    <x v="0"/>
    <s v="Petronet LNG"/>
    <s v="PETRONET"/>
    <n v="290"/>
    <s v="Hold"/>
    <s v="2020-07-03"/>
    <s v="262.9"/>
    <s v=""/>
    <s v=""/>
    <x v="1"/>
    <s v=""/>
    <e v="#VALUE!"/>
    <s v=""/>
  </r>
  <r>
    <n v="3762"/>
    <s v="Buy NOCIL; target of Rs 96: Prabhudas Lilladher "/>
    <d v="2020-07-02T13:52:00"/>
    <x v="7"/>
    <s v="NOCIL"/>
    <s v="NOCIL"/>
    <n v="96"/>
    <s v="Buy"/>
    <s v="2020-07-02"/>
    <s v="87.2"/>
    <s v="2020-07-07"/>
    <s v="98.8"/>
    <x v="2"/>
    <n v="0.13302752293577974"/>
    <n v="5"/>
    <n v="2.6605504587155947E-2"/>
  </r>
  <r>
    <n v="3763"/>
    <s v="Buy Coal India; target of Rs 155: Prabhudas Lilladher "/>
    <d v="2020-07-02T13:52:00"/>
    <x v="7"/>
    <s v="Coal India"/>
    <s v="COALINDIA"/>
    <n v="155"/>
    <s v="Buy"/>
    <s v="2020-07-02"/>
    <s v="134.05"/>
    <s v="2021-02-25"/>
    <s v="157.7"/>
    <x v="2"/>
    <n v="0.17642670645281594"/>
    <n v="238"/>
    <n v="7.4128868257485687E-4"/>
  </r>
  <r>
    <n v="3764"/>
    <s v="Hold Emami; target of Rs 287: Prabhudas Lilladher "/>
    <d v="2020-07-02T13:52:00"/>
    <x v="7"/>
    <s v="Emami"/>
    <s v="EMAMILTD"/>
    <n v="287"/>
    <s v="Hold"/>
    <s v="2020-07-02"/>
    <s v="228.3"/>
    <s v="2020-08-10"/>
    <s v="308.75"/>
    <x v="2"/>
    <n v="0.35238720981165128"/>
    <n v="39"/>
    <n v="9.0355694823500334E-3"/>
  </r>
  <r>
    <n v="3765"/>
    <s v="Hold Bharat Forge; target of Rs 330: Prabhudas Lilladher "/>
    <d v="2020-07-02T13:52:00"/>
    <x v="7"/>
    <s v="Bharat Forge"/>
    <s v="BHARATFORG"/>
    <n v="330"/>
    <s v="Hold"/>
    <s v=""/>
    <s v=""/>
    <s v=""/>
    <s v=""/>
    <x v="0"/>
    <s v=""/>
    <e v="#VALUE!"/>
    <s v=""/>
  </r>
  <r>
    <n v="3766"/>
    <s v="Hold Kajaria Ceramics; target of Rs 395: ICICI Direct "/>
    <d v="2020-07-01T18:34:00"/>
    <x v="8"/>
    <s v="Kajaria Ceramics"/>
    <s v="KAJARIACER"/>
    <n v="395"/>
    <s v="Hold"/>
    <s v=""/>
    <s v=""/>
    <s v=""/>
    <s v=""/>
    <x v="0"/>
    <s v=""/>
    <e v="#VALUE!"/>
    <s v=""/>
  </r>
  <r>
    <n v="3767"/>
    <s v="Hold Vardhman Textiles; target of Rs 700: ICICI Direct "/>
    <d v="2020-07-01T18:33:00"/>
    <x v="8"/>
    <s v="Vardhman Textiles"/>
    <s v="VTL"/>
    <n v="700"/>
    <s v="Hold"/>
    <s v="2020-07-02"/>
    <s v="658.7"/>
    <s v="2020-07-07"/>
    <s v="700.5"/>
    <x v="2"/>
    <n v="6.3458327007742454E-2"/>
    <n v="5"/>
    <n v="1.269166540154849E-2"/>
  </r>
  <r>
    <n v="3768"/>
    <s v="Hold Bharat Forge; target of Rs 300: ICICI Direct "/>
    <d v="2020-07-01T18:33:00"/>
    <x v="8"/>
    <s v="Bharat Forge"/>
    <s v="BHARATFORG"/>
    <n v="300"/>
    <s v="Hold"/>
    <s v=""/>
    <s v=""/>
    <s v=""/>
    <s v=""/>
    <x v="0"/>
    <s v=""/>
    <e v="#VALUE!"/>
    <s v=""/>
  </r>
  <r>
    <n v="3769"/>
    <s v="Hold CESC; target of Rs 700: ICICI Direct "/>
    <d v="2020-07-01T18:33:00"/>
    <x v="8"/>
    <s v="CESC"/>
    <s v="CESC"/>
    <n v="700"/>
    <s v="Hold"/>
    <s v="2020-07-02"/>
    <s v="640.5"/>
    <s v="2020-09-21"/>
    <s v="700.0"/>
    <x v="2"/>
    <n v="9.2896174863387984E-2"/>
    <n v="81"/>
    <n v="1.1468663563381234E-3"/>
  </r>
  <r>
    <n v="3770"/>
    <s v="Hold Elgi Equipments; target of Rs 160: ICICI Direct "/>
    <d v="2020-07-01T18:33:00"/>
    <x v="8"/>
    <s v="Elgi Equipments"/>
    <s v="ELGIEQUIP"/>
    <n v="160"/>
    <s v="Hold"/>
    <s v="2020-07-02"/>
    <s v="145.95"/>
    <s v="2020-07-10"/>
    <s v="169.35"/>
    <x v="2"/>
    <n v="0.16032887975334023"/>
    <n v="8"/>
    <n v="2.0041109969167529E-2"/>
  </r>
  <r>
    <n v="3771"/>
    <s v="Hold Bharat Electronics; target of Rs 100: ICICI Direct "/>
    <d v="2020-07-01T18:33:00"/>
    <x v="8"/>
    <s v="Bharat Electronics"/>
    <s v="BEL"/>
    <n v="100"/>
    <s v="Hold"/>
    <s v="2020-07-02"/>
    <s v="89.95"/>
    <s v="2020-07-06"/>
    <s v="103.55"/>
    <x v="2"/>
    <n v="0.15119510839355191"/>
    <n v="4"/>
    <n v="3.7798777098387977E-2"/>
  </r>
  <r>
    <n v="3772"/>
    <s v="Hold Tata Steel; target of Rs 350: ICICI Direct "/>
    <d v="2020-07-01T18:33:00"/>
    <x v="8"/>
    <s v="Tata Steel"/>
    <s v="TATASTLLP"/>
    <n v="350"/>
    <s v="Hold"/>
    <s v="2020-07-02"/>
    <s v="241.0"/>
    <s v="2020-10-14"/>
    <s v="400.65"/>
    <x v="2"/>
    <n v="0.66244813278008285"/>
    <n v="104"/>
    <n v="6.3696935844238739E-3"/>
  </r>
  <r>
    <n v="3773"/>
    <s v="Buy Goodyear India; target of Rs 910: ICICI Direct "/>
    <d v="2020-07-01T18:33:00"/>
    <x v="8"/>
    <s v="Goodyear India"/>
    <s v="GOODYEAR"/>
    <n v="910"/>
    <s v="Buy"/>
    <s v="2020-10-05"/>
    <s v="879.8"/>
    <s v="2020-12-07"/>
    <s v="1040.0"/>
    <x v="2"/>
    <n v="0.18208683791770863"/>
    <n v="63"/>
    <n v="2.8902672685350577E-3"/>
  </r>
  <r>
    <n v="3774"/>
    <s v="Buy Siyaram Silk Mills; target of Rs 160: ICICI Direct "/>
    <d v="2020-07-01T18:33:00"/>
    <x v="8"/>
    <s v="Siyaram Silk Mills"/>
    <s v="SIYSIL"/>
    <n v="160"/>
    <s v="Buy"/>
    <s v="2020-07-02"/>
    <s v="135.0"/>
    <s v="2020-08-05"/>
    <s v="169.7"/>
    <x v="2"/>
    <n v="0.25703703703703695"/>
    <n v="34"/>
    <n v="7.5599128540304985E-3"/>
  </r>
  <r>
    <n v="3775"/>
    <s v="Buy Star Cement; target of Rs 105: ICICI Direct "/>
    <d v="2020-07-01T18:33:00"/>
    <x v="8"/>
    <s v="Star Cement"/>
    <s v="STARCEMENT"/>
    <n v="105"/>
    <s v="Buy"/>
    <s v="2020-07-02"/>
    <s v="87.5"/>
    <s v="2020-12-31"/>
    <s v="108.0"/>
    <x v="2"/>
    <n v="0.23428571428571429"/>
    <n v="182"/>
    <n v="1.2872841444270017E-3"/>
  </r>
  <r>
    <n v="3776"/>
    <s v="Buy Petronet LNG; target of Rs 295: ICICI Direct "/>
    <d v="2020-07-01T18:33:00"/>
    <x v="8"/>
    <s v="Petronet LNG"/>
    <s v="PETRONET"/>
    <n v="295"/>
    <s v="Buy"/>
    <s v="2020-07-02"/>
    <s v="259.7"/>
    <s v=""/>
    <s v=""/>
    <x v="1"/>
    <s v=""/>
    <e v="#VALUE!"/>
    <s v=""/>
  </r>
  <r>
    <n v="3777"/>
    <s v="Buy Galaxy Surfactants; target of Rs 1900: HDFC Securities "/>
    <d v="2020-07-01T11:10:00"/>
    <x v="12"/>
    <s v="Galaxy Surfactants"/>
    <s v="GALAXYSURF"/>
    <n v="1900"/>
    <s v="Buy"/>
    <s v="2020-07-01"/>
    <s v="1480.1"/>
    <s v="2020-08-13"/>
    <s v="1949.5"/>
    <x v="2"/>
    <n v="0.3171407337342072"/>
    <n v="43"/>
    <n v="7.3753659007955163E-3"/>
  </r>
  <r>
    <n v="3778"/>
    <s v="Buy GIC Reinsurance; target of Rs 185: HDFC Securities "/>
    <d v="2020-07-01T11:08:00"/>
    <x v="12"/>
    <s v="GIC Reinsurance"/>
    <s v="GICHSGFIN"/>
    <n v="185"/>
    <s v="Buy"/>
    <s v="2020-07-01"/>
    <s v="82.05"/>
    <s v="2021-06-30"/>
    <s v="197.25"/>
    <x v="2"/>
    <n v="1.404021937842779"/>
    <n v="364"/>
    <n v="3.8572031259417002E-3"/>
  </r>
  <r>
    <n v="3779"/>
    <s v="Buy ICICI Bank; target of Rs 442: HDFC Securities "/>
    <d v="2020-07-01T11:06:00"/>
    <x v="12"/>
    <s v="ICICI Bank"/>
    <s v="ICICIBANK"/>
    <n v="442"/>
    <s v="Buy"/>
    <s v="2020-07-01"/>
    <s v="354.25"/>
    <s v="2020-11-03"/>
    <s v="446.9"/>
    <x v="2"/>
    <n v="0.2615384615384615"/>
    <n v="125"/>
    <n v="2.0923076923076919E-3"/>
  </r>
  <r>
    <n v="3780"/>
    <s v="Buy Star Cement; target of Rs 115: HDFC Securities "/>
    <d v="2020-07-01T11:03:00"/>
    <x v="12"/>
    <s v="Star Cement"/>
    <s v="STARCEMENT"/>
    <n v="115"/>
    <s v="Buy"/>
    <s v="2020-07-01"/>
    <s v="86.0"/>
    <s v="2021-05-31"/>
    <s v="115.3"/>
    <x v="2"/>
    <n v="0.3406976744186046"/>
    <n v="334"/>
    <n v="1.0200529174209719E-3"/>
  </r>
  <r>
    <n v="3781"/>
    <s v="Buy CESC; target of Rs 793: Motilal Oswal "/>
    <d v="2020-07-01T11:00:00"/>
    <x v="1"/>
    <s v="CESC"/>
    <s v="CESC"/>
    <n v="793"/>
    <s v="Buy"/>
    <s v="2020-07-01"/>
    <s v="622.05"/>
    <s v="2021-06-09"/>
    <s v="800.0"/>
    <x v="2"/>
    <n v="0.28607025158749305"/>
    <n v="343"/>
    <n v="8.3402405710639377E-4"/>
  </r>
  <r>
    <n v="3782"/>
    <s v="Buy Emami; target of Rs 245: Motilal Oswal "/>
    <d v="2020-07-01T10:59:00"/>
    <x v="1"/>
    <s v="Emami"/>
    <s v="EMAMILTD"/>
    <n v="245"/>
    <s v="Buy"/>
    <s v="2020-07-01"/>
    <s v="219.0"/>
    <s v="2020-07-13"/>
    <s v="248.5"/>
    <x v="2"/>
    <n v="0.13470319634703196"/>
    <n v="12"/>
    <n v="1.1225266362252663E-2"/>
  </r>
  <r>
    <n v="3783"/>
    <s v="Buy Oil India; target of Rs 110: Motilal Oswal "/>
    <d v="2020-07-01T10:57:00"/>
    <x v="1"/>
    <s v="Oil India"/>
    <s v="OIL"/>
    <n v="110"/>
    <s v="Buy"/>
    <s v="2020-07-01"/>
    <s v="93.7"/>
    <s v="2020-12-11"/>
    <s v="115.7"/>
    <x v="2"/>
    <n v="0.23479188900747064"/>
    <n v="163"/>
    <n v="1.4404410368556481E-3"/>
  </r>
  <r>
    <n v="3784"/>
    <s v="Buy Bharat Forge; target of Rs 385: Motilal Oswal "/>
    <d v="2020-07-01T10:49:00"/>
    <x v="1"/>
    <s v="Bharat Forge"/>
    <s v="BHARATFORG"/>
    <n v="385"/>
    <s v="Buy"/>
    <s v="2020-07-01"/>
    <s v="322.0"/>
    <s v="2020-07-17"/>
    <s v="386.0"/>
    <x v="2"/>
    <n v="0.19875776397515527"/>
    <n v="16"/>
    <n v="1.2422360248447204E-2"/>
  </r>
  <r>
    <n v="3785"/>
    <s v="Buy HDFC Bank; target of Rs 1250: Motilal Oswal "/>
    <d v="2020-07-01T10:47:00"/>
    <x v="1"/>
    <s v="HDFC Bank"/>
    <s v="HDFCBANK"/>
    <n v="1250"/>
    <s v="Buy"/>
    <s v="2020-07-01"/>
    <s v="1065.85"/>
    <s v="2020-10-21"/>
    <s v="1251.0"/>
    <x v="2"/>
    <n v="0.17371112257822405"/>
    <n v="112"/>
    <n v="1.5509921658770005E-3"/>
  </r>
  <r>
    <n v="3786"/>
    <s v="Buy Oil India target of Rs 115: Sharekhan "/>
    <d v="2020-07-01T10:45:00"/>
    <x v="2"/>
    <s v="HDFC Bank"/>
    <s v="HDFCBANK"/>
    <n v="115"/>
    <s v="Buy"/>
    <s v=""/>
    <s v=""/>
    <s v=""/>
    <s v=""/>
    <x v="0"/>
    <s v=""/>
    <e v="#VALUE!"/>
    <s v=""/>
  </r>
  <r>
    <n v="3787"/>
    <s v="Buy Asian Paints target of Rs 1987: Sharekhan "/>
    <d v="2020-07-01T10:44:00"/>
    <x v="2"/>
    <s v="HDFC Bank"/>
    <s v="HDFCBANK"/>
    <n v="1987"/>
    <s v="Buy"/>
    <s v="2020-07-01"/>
    <s v="1065.85"/>
    <s v=""/>
    <s v=""/>
    <x v="1"/>
    <s v=""/>
    <e v="#VALUE!"/>
    <s v=""/>
  </r>
  <r>
    <n v="3788"/>
    <s v="Hold OIL India; target of Rs 95: Emkay Global Financial "/>
    <d v="2020-07-01T10:42:00"/>
    <x v="0"/>
    <s v="OIL India"/>
    <s v="OIL"/>
    <n v="95"/>
    <s v="Hold"/>
    <s v="2020-07-01"/>
    <s v="93.7"/>
    <s v="2020-07-01"/>
    <s v="95.0"/>
    <x v="2"/>
    <n v="1.3874066168623234E-2"/>
    <n v="0"/>
    <n v="1.3874066168623234E-2"/>
  </r>
  <r>
    <n v="3789"/>
    <s v="Hold Emami; target of Rs 240: Emkay Global Financial "/>
    <d v="2020-07-01T10:41:00"/>
    <x v="0"/>
    <s v="Emami"/>
    <s v="EMAMILTD"/>
    <n v="240"/>
    <s v="Hold"/>
    <s v="2020-07-01"/>
    <s v="219.0"/>
    <s v="2020-07-09"/>
    <s v="240.0"/>
    <x v="2"/>
    <n v="9.5890410958904104E-2"/>
    <n v="8"/>
    <n v="1.1986301369863013E-2"/>
  </r>
  <r>
    <n v="3790"/>
    <s v="Hold Kajaria Ceramics; target of Rs 389: Emkay Global Financial "/>
    <d v="2020-07-01T10:39:00"/>
    <x v="0"/>
    <s v="Kajaria Ceramics"/>
    <s v="KAJARIACER"/>
    <n v="389"/>
    <s v="Hold"/>
    <s v=""/>
    <s v=""/>
    <s v=""/>
    <s v=""/>
    <x v="0"/>
    <s v=""/>
    <e v="#VALUE!"/>
    <s v=""/>
  </r>
  <r>
    <n v="3791"/>
    <s v="Sell National Aluminium Company; target of Rs 29: Emkay Global Financial "/>
    <d v="2020-07-01T10:38:00"/>
    <x v="0"/>
    <s v="National Aluminium Company"/>
    <s v="NATIONALUM"/>
    <n v="29"/>
    <s v="Sell"/>
    <s v=""/>
    <s v=""/>
    <s v="2020-07-01"/>
    <s v="31.85"/>
    <x v="1"/>
    <s v=""/>
    <e v="#VALUE!"/>
    <s v=""/>
  </r>
  <r>
    <n v="3792"/>
    <s v="Buy Star Cement; target of Rs 106: Emkay Global Financial "/>
    <d v="2020-07-01T10:36:00"/>
    <x v="0"/>
    <s v="Star Cement"/>
    <s v="STARCEMENT"/>
    <n v="106"/>
    <s v="Buy"/>
    <s v="2020-07-01"/>
    <s v="86.0"/>
    <s v="2020-12-31"/>
    <s v="108.0"/>
    <x v="2"/>
    <n v="0.2558139534883721"/>
    <n v="183"/>
    <n v="1.3978904562206127E-3"/>
  </r>
  <r>
    <n v="3793"/>
    <s v="Buy Ashok Leyland; target of Rs 74: Emkay Global Financial "/>
    <d v="2020-07-01T10:34:00"/>
    <x v="0"/>
    <s v="Ashok Leyland"/>
    <s v="ASHOKLEY"/>
    <n v="74"/>
    <s v="Buy"/>
    <s v="2020-07-01"/>
    <s v="47.55"/>
    <s v="2020-09-14"/>
    <s v="75.45"/>
    <x v="2"/>
    <n v="0.58675078864353325"/>
    <n v="75"/>
    <n v="7.8233438485804437E-3"/>
  </r>
  <r>
    <n v="3794"/>
    <s v="Buy Century Plyboards (India) target of Rs 145: Sharekhan "/>
    <d v="2020-07-01T10:32:00"/>
    <x v="2"/>
    <s v="Ashok Leyland"/>
    <s v="ASHOKLEY"/>
    <n v="145"/>
    <s v="Buy"/>
    <s v=""/>
    <s v=""/>
    <s v=""/>
    <s v=""/>
    <x v="0"/>
    <s v=""/>
    <e v="#VALUE!"/>
    <s v=""/>
  </r>
  <r>
    <n v="3795"/>
    <s v="Buy Glenmark Pharma; target of Rs 526: Emkay Global Financial "/>
    <d v="2020-07-01T10:31:00"/>
    <x v="0"/>
    <s v="Glenmark Pharma"/>
    <s v="GLENMARK"/>
    <n v="526"/>
    <s v="Buy"/>
    <s v="2020-07-01"/>
    <s v="445.0"/>
    <s v="2020-12-07"/>
    <s v="541.55"/>
    <x v="2"/>
    <n v="0.21696629213483135"/>
    <n v="159"/>
    <n v="1.3645678750618324E-3"/>
  </r>
  <r>
    <n v="3796"/>
    <s v="Buy NTPC; target of Rs 145: Motilal Oswal "/>
    <d v="2020-06-30T14:00:00"/>
    <x v="1"/>
    <s v="NTPC"/>
    <s v="NTPC"/>
    <n v="145"/>
    <s v="Buy"/>
    <s v="2020-06-30"/>
    <s v="97.0"/>
    <s v="2021-10-04"/>
    <s v="149.35"/>
    <x v="2"/>
    <n v="0.53969072164948451"/>
    <n v="461"/>
    <n v="1.1706957085672114E-3"/>
  </r>
  <r>
    <n v="3797"/>
    <s v="Buy Piramal Enterprises; target of Rs 1600: Motilal Oswal "/>
    <d v="2020-06-30T13:54:00"/>
    <x v="1"/>
    <s v="Piramal Enterprises"/>
    <s v="PEL"/>
    <n v="1600"/>
    <s v="Buy"/>
    <s v="2020-06-30"/>
    <s v="1388.7"/>
    <s v="2021-01-13"/>
    <s v="1601.0"/>
    <x v="2"/>
    <n v="0.15287679124360909"/>
    <n v="197"/>
    <n v="7.7602432103354864E-4"/>
  </r>
  <r>
    <n v="3798"/>
    <s v="Buy ITC; target of Rs 240: Sharekhan "/>
    <d v="2020-06-30T13:52:00"/>
    <x v="2"/>
    <s v="ITC"/>
    <s v="ITC"/>
    <n v="240"/>
    <s v="Buy"/>
    <s v="2020-06-30"/>
    <s v="199.4"/>
    <s v="2021-09-21"/>
    <s v="242.45"/>
    <x v="2"/>
    <n v="0.21589769307923762"/>
    <n v="448"/>
    <n v="4.8191449348044109E-4"/>
  </r>
  <r>
    <n v="3799"/>
    <s v="Sell Sanghi Industries ; target of Rs 16.2: YES Securities "/>
    <d v="2020-06-30T13:50:00"/>
    <x v="6"/>
    <s v="Sanghi Industries"/>
    <s v="SANGHIIND"/>
    <n v="16"/>
    <s v="Sell"/>
    <s v=""/>
    <s v=""/>
    <s v="2020-06-30"/>
    <s v="25.75"/>
    <x v="1"/>
    <s v=""/>
    <e v="#VALUE!"/>
    <s v=""/>
  </r>
  <r>
    <n v="3800"/>
    <s v="Sell Apollo Hospitals; target of Rs 1180: YES Securities "/>
    <d v="2020-06-30T13:48:00"/>
    <x v="6"/>
    <s v="Apollo Hospitals"/>
    <s v="APOLLOHOSP"/>
    <n v="1180"/>
    <s v="Sell"/>
    <s v=""/>
    <s v=""/>
    <s v="2020-06-30"/>
    <s v="1377.0"/>
    <x v="1"/>
    <s v=""/>
    <e v="#VALUE!"/>
    <s v=""/>
  </r>
  <r>
    <n v="3801"/>
    <s v="Buy Apar Industries; target of Rs 384: YES Securities "/>
    <d v="2020-06-30T13:45:00"/>
    <x v="6"/>
    <s v="Apar Industries"/>
    <s v="APARINDS"/>
    <n v="384"/>
    <s v="Buy"/>
    <s v="2020-06-30"/>
    <s v="334.0"/>
    <s v="2020-12-10"/>
    <s v="401.25"/>
    <x v="2"/>
    <n v="0.20134730538922155"/>
    <n v="163"/>
    <n v="1.2352595422651629E-3"/>
  </r>
  <r>
    <n v="3802"/>
    <s v="Buy PNC Infratech; target of Rs 201: YES Securities "/>
    <d v="2020-06-30T13:42:00"/>
    <x v="6"/>
    <s v="PNC Infratech"/>
    <s v="PNCINFRA"/>
    <n v="201"/>
    <s v="Buy"/>
    <s v="2020-06-30"/>
    <s v="143.4"/>
    <s v="2021-02-01"/>
    <s v="206.45"/>
    <x v="2"/>
    <n v="0.43967921896792178"/>
    <n v="216"/>
    <n v="2.0355519396663044E-3"/>
  </r>
  <r>
    <n v="3803"/>
    <s v="Buy HG Infra Engineering; target of Rs 270: YES Securities "/>
    <d v="2020-06-30T13:39:00"/>
    <x v="6"/>
    <s v="HG Infra Engineering"/>
    <s v="A2ZINFRA"/>
    <n v="270"/>
    <s v="Buy"/>
    <s v=""/>
    <s v=""/>
    <s v=""/>
    <s v=""/>
    <x v="0"/>
    <s v=""/>
    <e v="#VALUE!"/>
    <s v=""/>
  </r>
  <r>
    <n v="3804"/>
    <s v="Buy PNC Infratech; target of Rs 175: ICICI Direct "/>
    <d v="2020-06-30T13:33:00"/>
    <x v="8"/>
    <s v="PNC Infratech"/>
    <s v="PNCINFRA"/>
    <n v="175"/>
    <s v="Buy"/>
    <s v="2020-06-30"/>
    <s v="143.4"/>
    <s v="2020-08-25"/>
    <s v="176.45"/>
    <x v="2"/>
    <n v="0.23047419804741967"/>
    <n v="56"/>
    <n v="4.1156106794182088E-3"/>
  </r>
  <r>
    <n v="3805"/>
    <s v="Sell Berger Paints; target of Rs 440: Dolat Capital "/>
    <d v="2020-06-30T13:31:00"/>
    <x v="27"/>
    <s v="Berger Paints"/>
    <s v="BERGEPAINT"/>
    <n v="440"/>
    <s v="Sell"/>
    <s v=""/>
    <s v=""/>
    <s v="2020-06-30"/>
    <s v="503.0"/>
    <x v="1"/>
    <s v=""/>
    <e v="#VALUE!"/>
    <s v=""/>
  </r>
  <r>
    <n v="3806"/>
    <s v="Buy Sanghi Industries; target of Rs 37: Anand Rathi "/>
    <d v="2020-06-30T13:06:00"/>
    <x v="11"/>
    <s v="Sanghi Industries"/>
    <s v="SANGHIIND"/>
    <n v="37"/>
    <s v="Buy"/>
    <s v="2020-06-30"/>
    <s v="25.75"/>
    <s v="2021-01-08"/>
    <s v="38.9"/>
    <x v="2"/>
    <n v="0.51067961165048537"/>
    <n v="192"/>
    <n v="2.6597896440129446E-3"/>
  </r>
  <r>
    <n v="3807"/>
    <s v="Buy ITC; target of Rs 221: HDFC Securities "/>
    <d v="2020-06-30T12:26:00"/>
    <x v="12"/>
    <s v="ITC"/>
    <s v="ITC"/>
    <n v="221"/>
    <s v="Buy"/>
    <s v="2020-06-30"/>
    <s v="199.4"/>
    <s v="2021-01-18"/>
    <s v="222.0"/>
    <x v="2"/>
    <n v="0.11334002006018051"/>
    <n v="202"/>
    <n v="5.6108920821871546E-4"/>
  </r>
  <r>
    <n v="3808"/>
    <s v="Buy Star Cement; target of Rs 104: YES Securities "/>
    <d v="2020-06-30T12:24:00"/>
    <x v="6"/>
    <s v="Star Cement"/>
    <s v="STARCEMENT"/>
    <n v="104"/>
    <s v="Buy"/>
    <s v="2020-06-30"/>
    <s v="86.0"/>
    <s v="2020-11-12"/>
    <s v="104.5"/>
    <x v="2"/>
    <n v="0.21511627906976744"/>
    <n v="135"/>
    <n v="1.5934539190353143E-3"/>
  </r>
  <r>
    <n v="3809"/>
    <s v="Hold Hester Biosciences; target of Rs 1190: ICICI Direct "/>
    <d v="2020-06-30T12:20:00"/>
    <x v="8"/>
    <s v="Hester Biosciences"/>
    <s v="HESTERBIO"/>
    <n v="1190"/>
    <s v="Hold"/>
    <s v=""/>
    <s v=""/>
    <s v=""/>
    <s v=""/>
    <x v="0"/>
    <s v=""/>
    <e v="#VALUE!"/>
    <s v=""/>
  </r>
  <r>
    <n v="3810"/>
    <s v="Buy NTPC; target of Rs 105: ICICI Direct "/>
    <d v="2020-06-30T12:18:00"/>
    <x v="8"/>
    <s v="NTPC"/>
    <s v="NTPC"/>
    <n v="105"/>
    <s v="Buy"/>
    <s v="2020-06-30"/>
    <s v="97.0"/>
    <s v="2020-08-21"/>
    <s v="107.85"/>
    <x v="2"/>
    <n v="0.11185567010309272"/>
    <n v="52"/>
    <n v="2.1510705789056293E-3"/>
  </r>
  <r>
    <n v="3811"/>
    <s v="Buy H G Infra Engineering; target of Rs 311: Anand Rathi "/>
    <d v="2020-06-30T12:01:00"/>
    <x v="11"/>
    <s v="H G Infra Engineering"/>
    <s v="HGINFRA"/>
    <n v="311"/>
    <s v="Buy"/>
    <s v="2020-06-30"/>
    <s v="207.0"/>
    <s v="2021-02-12"/>
    <s v="323.85"/>
    <x v="2"/>
    <n v="0.56449275362318851"/>
    <n v="227"/>
    <n v="2.4867522186043547E-3"/>
  </r>
  <r>
    <n v="3812"/>
    <s v="Buy PNC Infratech; target of Rs 202: Anand Rathi "/>
    <d v="2020-06-30T11:58:00"/>
    <x v="11"/>
    <s v="PNC Infratech"/>
    <s v="PNCINFRA"/>
    <n v="202"/>
    <s v="Buy"/>
    <s v="2020-06-30"/>
    <s v="143.4"/>
    <s v="2021-02-01"/>
    <s v="206.45"/>
    <x v="2"/>
    <n v="0.43967921896792178"/>
    <n v="216"/>
    <n v="2.0355519396663044E-3"/>
  </r>
  <r>
    <n v="3813"/>
    <s v="Buy I G Petrochemicals; target of Rs 199: East India Securities "/>
    <d v="2020-06-30T11:49:00"/>
    <x v="24"/>
    <s v="I G Petrochemicals"/>
    <s v="IGPL"/>
    <n v="199"/>
    <s v="Buy"/>
    <s v="2020-06-30"/>
    <s v="146.95"/>
    <s v="2020-07-09"/>
    <s v="200.2"/>
    <x v="2"/>
    <n v="0.36236815243280029"/>
    <n v="9"/>
    <n v="4.0263128048088924E-2"/>
  </r>
  <r>
    <n v="3814"/>
    <s v="Buy Engineers India; target of Rs 93: Motilal Oswal "/>
    <d v="2020-06-29T07:04:00"/>
    <x v="1"/>
    <s v="Engineers India"/>
    <s v="ENGINERSIN"/>
    <n v="93"/>
    <s v="Buy"/>
    <s v="2020-06-29"/>
    <s v="79.75"/>
    <s v="2021-03-03"/>
    <s v="93.3"/>
    <x v="2"/>
    <n v="0.16990595611285264"/>
    <n v="247"/>
    <n v="6.8787836482936296E-4"/>
  </r>
  <r>
    <n v="3815"/>
    <s v="Buy Endurance Technologies; target of Rs 1065: Motilal Oswal "/>
    <d v="2020-06-29T07:02:00"/>
    <x v="1"/>
    <s v="Endurance Technologies"/>
    <s v="ENDURANCE"/>
    <n v="1065"/>
    <s v="Buy"/>
    <s v="2020-06-29"/>
    <s v="880.0"/>
    <s v="2020-08-21"/>
    <s v="1080.15"/>
    <x v="2"/>
    <n v="0.22744318181818193"/>
    <n v="53"/>
    <n v="4.2913807890223006E-3"/>
  </r>
  <r>
    <n v="3816"/>
    <s v="Buy Ashok Leyland; target of Rs 65: Motilal Oswal "/>
    <d v="2020-06-29T07:00:00"/>
    <x v="1"/>
    <s v="Ashok Leyland"/>
    <s v="ASHOKLEY"/>
    <n v="65"/>
    <s v="Buy"/>
    <s v="2020-06-29"/>
    <s v="51.65"/>
    <s v="2020-08-14"/>
    <s v="65.4"/>
    <x v="2"/>
    <n v="0.2662149080348501"/>
    <n v="46"/>
    <n v="5.7872806094532627E-3"/>
  </r>
  <r>
    <n v="3817"/>
    <s v="Buy Container Corporation; target of Rs 510: Motilal Oswal "/>
    <d v="2020-06-29T06:58:00"/>
    <x v="1"/>
    <s v="Container Corporation"/>
    <s v="CONCOR"/>
    <n v="510"/>
    <s v="Buy"/>
    <s v="2020-06-29"/>
    <s v="435.1"/>
    <s v="2021-02-08"/>
    <s v="515.5"/>
    <x v="2"/>
    <n v="0.18478510687198338"/>
    <n v="224"/>
    <n v="8.2493351282135442E-4"/>
  </r>
  <r>
    <n v="3818"/>
    <s v="Buy NTPC; target of Rs 145: Dolat Capital "/>
    <d v="2020-06-29T06:54:00"/>
    <x v="27"/>
    <s v="NTPC"/>
    <s v="NTPC"/>
    <n v="145"/>
    <s v="Buy"/>
    <s v="2020-06-29"/>
    <s v="97.65"/>
    <s v="2021-10-04"/>
    <s v="149.35"/>
    <x v="2"/>
    <n v="0.5294418842805938"/>
    <n v="462"/>
    <n v="1.1459781045034497E-3"/>
  </r>
  <r>
    <n v="3819"/>
    <s v="Buy ITC; target of Rs 251: Prabhudas Lilladher "/>
    <d v="2020-06-29T06:48:00"/>
    <x v="7"/>
    <s v="ITC"/>
    <s v="ITC"/>
    <n v="251"/>
    <s v="Buy"/>
    <s v="2020-06-29"/>
    <s v="202.5"/>
    <s v="2021-10-14"/>
    <s v="261.85"/>
    <x v="2"/>
    <n v="0.29308641975308652"/>
    <n v="472"/>
    <n v="6.2094580456162395E-4"/>
  </r>
  <r>
    <n v="3820"/>
    <s v="Buy ITC; target of Rs 250: ICICI Direct "/>
    <d v="2020-06-29T06:45:00"/>
    <x v="8"/>
    <s v="ITC"/>
    <s v="ITC"/>
    <n v="250"/>
    <s v="Buy"/>
    <s v="2020-06-29"/>
    <s v="202.5"/>
    <s v="2021-10-13"/>
    <s v="250.9"/>
    <x v="2"/>
    <n v="0.23901234567901236"/>
    <n v="471"/>
    <n v="5.0745720950958037E-4"/>
  </r>
  <r>
    <n v="3821"/>
    <s v="Buy Container Corporation of India; target of Rs 520: ICICI Direct "/>
    <d v="2020-06-29T06:43:00"/>
    <x v="8"/>
    <s v="Container Corporation of India"/>
    <s v="CONCOR"/>
    <n v="520"/>
    <s v="Buy"/>
    <s v="2020-06-29"/>
    <s v="435.1"/>
    <s v="2021-02-12"/>
    <s v="573.05"/>
    <x v="2"/>
    <n v="0.3170535509078371"/>
    <n v="228"/>
    <n v="1.3905857495957767E-3"/>
  </r>
  <r>
    <n v="3822"/>
    <s v="Hold Berger Paints India; target of Rs 570: ICICI Direct "/>
    <d v="2020-06-29T06:40:00"/>
    <x v="8"/>
    <s v="Berger Paints India"/>
    <s v="BERGEPAINT"/>
    <n v="570"/>
    <s v="Hold"/>
    <s v="2020-06-29"/>
    <s v="512.0"/>
    <s v="2020-08-19"/>
    <s v="570.9"/>
    <x v="2"/>
    <n v="0.11503906249999996"/>
    <n v="51"/>
    <n v="2.2556678921568617E-3"/>
  </r>
  <r>
    <n v="3823"/>
    <s v="Buy Engineers India; target of Rs 92: ICICI Direct "/>
    <d v="2020-06-29T06:38:00"/>
    <x v="8"/>
    <s v="Engineers India"/>
    <s v="ENGINERSIN"/>
    <n v="92"/>
    <s v="Buy"/>
    <s v="2020-06-29"/>
    <s v="79.75"/>
    <s v="2021-03-03"/>
    <s v="93.3"/>
    <x v="2"/>
    <n v="0.16990595611285264"/>
    <n v="247"/>
    <n v="6.8787836482936296E-4"/>
  </r>
  <r>
    <n v="3824"/>
    <s v="Hold Ashok Leyland; target of Rs 58: ICICI Direct "/>
    <d v="2020-06-27T12:21:00"/>
    <x v="8"/>
    <s v="Ashok Leyland"/>
    <s v="ASHOKLEY"/>
    <n v="58"/>
    <s v="Hold"/>
    <s v="2020-06-29"/>
    <s v="51.65"/>
    <s v="2020-08-13"/>
    <s v="62.0"/>
    <x v="2"/>
    <n v="0.20038722168441436"/>
    <n v="45"/>
    <n v="4.4530493707647632E-3"/>
  </r>
  <r>
    <n v="3825"/>
    <s v="Buy Multi Commodity Exchange; target of Rs 1470: ICICI Direct "/>
    <d v="2020-06-27T12:19:00"/>
    <x v="8"/>
    <s v="Multi Commodity Exchange"/>
    <s v="MCX"/>
    <n v="1470"/>
    <s v="Buy"/>
    <s v="2020-06-29"/>
    <s v="1241.9"/>
    <s v="2020-07-21"/>
    <s v="1525.0"/>
    <x v="2"/>
    <n v="0.22795716241243247"/>
    <n v="22"/>
    <n v="1.0361689200565112E-2"/>
  </r>
  <r>
    <n v="3826"/>
    <s v="Buy TTK Prestige; target of Rs 6300: ICICI Direct "/>
    <d v="2020-06-27T12:13:00"/>
    <x v="8"/>
    <s v="TTK Prestige"/>
    <s v="TTKPRESTIG"/>
    <n v="6300"/>
    <s v="Buy"/>
    <s v="2020-06-29"/>
    <s v="5602.25"/>
    <s v="2020-09-15"/>
    <s v="6575.0"/>
    <x v="2"/>
    <n v="0.17363559284216162"/>
    <n v="78"/>
    <n v="2.226097344130277E-3"/>
  </r>
  <r>
    <n v="3827"/>
    <s v="Hold Ashok Leyland; target of Rs 60: Sharekhan "/>
    <d v="2020-06-27T12:12:00"/>
    <x v="2"/>
    <s v="Ashok Leyland"/>
    <s v="ASHOKLEY"/>
    <n v="60"/>
    <s v="Hold"/>
    <s v="2020-06-29"/>
    <s v="51.65"/>
    <s v="2020-08-13"/>
    <s v="62.0"/>
    <x v="2"/>
    <n v="0.20038722168441436"/>
    <n v="45"/>
    <n v="4.4530493707647632E-3"/>
  </r>
  <r>
    <n v="3828"/>
    <s v="Buy PNC Infratech; target of Rs 205: Prabhudas Lilladher "/>
    <d v="2020-06-27T12:09:00"/>
    <x v="7"/>
    <s v="PNC Infratech"/>
    <s v="PNCINFRA"/>
    <n v="205"/>
    <s v="Buy"/>
    <s v="2020-06-29"/>
    <s v="142.0"/>
    <s v="2021-02-01"/>
    <s v="206.45"/>
    <x v="2"/>
    <n v="0.45387323943661961"/>
    <n v="217"/>
    <n v="2.0915817485558509E-3"/>
  </r>
  <r>
    <n v="3829"/>
    <s v="Accumulate Container Corporation of India; target of Rs 468: Prabhudas Lilladher "/>
    <d v="2020-06-27T12:06:00"/>
    <x v="7"/>
    <s v="Container Corporation of India"/>
    <s v="CONCOR"/>
    <n v="468"/>
    <s v="Accumulate"/>
    <s v="2020-06-29"/>
    <s v="435.1"/>
    <s v="2020-07-20"/>
    <s v="473.9"/>
    <x v="2"/>
    <n v="8.9174902321305344E-2"/>
    <n v="21"/>
    <n v="4.2464239200621593E-3"/>
  </r>
  <r>
    <n v="3830"/>
    <s v="Accumulate Ashok Leyland; target of Rs 59: Prabhudas Lilladher "/>
    <d v="2020-06-27T12:04:00"/>
    <x v="7"/>
    <s v="Ashok Leyland"/>
    <s v="ASHOKLEY"/>
    <n v="59"/>
    <s v="Accumulate"/>
    <s v="2020-06-29"/>
    <s v="51.65"/>
    <s v="2020-08-13"/>
    <s v="62.0"/>
    <x v="2"/>
    <n v="0.20038722168441436"/>
    <n v="45"/>
    <n v="4.4530493707647632E-3"/>
  </r>
  <r>
    <n v="3831"/>
    <s v="Buy H.G. Infra Engineering; target of Rs 337: Dolat Capital "/>
    <d v="2020-06-27T12:01:00"/>
    <x v="27"/>
    <s v="H.G. Infra Engineering"/>
    <s v="HGINFRA"/>
    <n v="337"/>
    <s v="Buy"/>
    <s v="2020-06-29"/>
    <s v="205.4"/>
    <s v="2021-05-14"/>
    <s v="347.0"/>
    <x v="2"/>
    <n v="0.68938656280428423"/>
    <n v="319"/>
    <n v="2.1610864037751856E-3"/>
  </r>
  <r>
    <n v="3832"/>
    <s v="Buy Container Corporation of India; target of Rs 560: Dolat Capital "/>
    <d v="2020-06-27T12:00:00"/>
    <x v="27"/>
    <s v="Container Corporation of India"/>
    <s v="CONCOR"/>
    <n v="560"/>
    <s v="Buy"/>
    <s v="2020-06-29"/>
    <s v="435.1"/>
    <s v="2021-02-12"/>
    <s v="573.05"/>
    <x v="2"/>
    <n v="0.3170535509078371"/>
    <n v="228"/>
    <n v="1.3905857495957767E-3"/>
  </r>
  <r>
    <n v="3833"/>
    <s v="Buy PNC Infratech; target of Rs 233: Dolat Capital "/>
    <d v="2020-06-27T11:58:00"/>
    <x v="27"/>
    <s v="PNC Infratech"/>
    <s v="PNCINFRA"/>
    <n v="233"/>
    <s v="Buy"/>
    <s v="2020-06-29"/>
    <s v="142.0"/>
    <s v="2021-02-03"/>
    <s v="236.0"/>
    <x v="2"/>
    <n v="0.6619718309859155"/>
    <n v="219"/>
    <n v="3.0227024245932216E-3"/>
  </r>
  <r>
    <n v="3834"/>
    <s v="Buy United Breweries; target of Rs 1160: Emkay Global Financial "/>
    <d v="2020-06-27T11:56:00"/>
    <x v="0"/>
    <s v="United Breweries"/>
    <s v="UBL"/>
    <n v="1160"/>
    <s v="Buy"/>
    <s v="2020-06-29"/>
    <s v="1018.85"/>
    <s v="2020-09-03"/>
    <s v="1166.9"/>
    <x v="2"/>
    <n v="0.14531088972861567"/>
    <n v="66"/>
    <n v="2.2016801474032677E-3"/>
  </r>
  <r>
    <n v="3835"/>
    <s v="Buy GAIL (India); target of Rs 135: Emkay Global Financial "/>
    <d v="2020-06-27T11:55:00"/>
    <x v="0"/>
    <s v="GAIL (India)"/>
    <s v="GAIL"/>
    <n v="135"/>
    <s v="Buy"/>
    <s v="2020-06-29"/>
    <s v="105.05"/>
    <s v="2021-01-06"/>
    <s v="136.0"/>
    <x v="2"/>
    <n v="0.29462160875773447"/>
    <n v="191"/>
    <n v="1.5425215118205994E-3"/>
  </r>
  <r>
    <n v="3836"/>
    <s v="Buy Indian Oil Corporation; target of Rs 110: Emkay Global Financial "/>
    <d v="2020-06-27T11:53:00"/>
    <x v="0"/>
    <s v="Indian Oil Corporation"/>
    <s v="IOC"/>
    <n v="110"/>
    <s v="Buy"/>
    <s v="2020-06-29"/>
    <s v="89.5"/>
    <s v="2021-05-25"/>
    <s v="111.9"/>
    <x v="2"/>
    <n v="0.25027932960893862"/>
    <n v="330"/>
    <n v="7.5842221093617762E-4"/>
  </r>
  <r>
    <n v="3837"/>
    <s v="Accumulate Ashok Leyland; target of Rs 58: Dolat Capital "/>
    <d v="2020-06-27T11:52:00"/>
    <x v="27"/>
    <s v="Ashok Leyland"/>
    <s v="ASHOKLEY"/>
    <n v="58"/>
    <s v="Accumulate"/>
    <s v="2020-06-29"/>
    <s v="51.65"/>
    <s v="2020-08-13"/>
    <s v="62.0"/>
    <x v="2"/>
    <n v="0.20038722168441436"/>
    <n v="45"/>
    <n v="4.4530493707647632E-3"/>
  </r>
  <r>
    <n v="3838"/>
    <s v="Sell Berger Paints; target of Rs 393: Cholamandalam securities "/>
    <d v="2020-06-27T11:46:00"/>
    <x v="25"/>
    <s v="Berger Paints"/>
    <s v="BERGEPAINT"/>
    <n v="393"/>
    <s v="Sell"/>
    <s v=""/>
    <s v=""/>
    <s v="2020-06-29"/>
    <s v="512.0"/>
    <x v="1"/>
    <s v=""/>
    <e v="#VALUE!"/>
    <s v=""/>
  </r>
  <r>
    <n v="3839"/>
    <s v="Reduce Karur Vysya Bank; target of Rs 33: HDFC Securities "/>
    <d v="2020-06-27T11:44:00"/>
    <x v="12"/>
    <s v="Karur Vysya Bank"/>
    <s v="KARURVYSYA"/>
    <n v="33"/>
    <s v="Reduce"/>
    <s v="2020-07-01"/>
    <s v="32.5"/>
    <s v="2020-06-29"/>
    <s v="36.5"/>
    <x v="2"/>
    <n v="0.12307692307692308"/>
    <n v="2"/>
    <n v="6.1538461538461542E-2"/>
  </r>
  <r>
    <n v="3840"/>
    <s v="Buy Deccan Cements; target of Rs 370: HDFC Securities "/>
    <d v="2020-06-26T18:19:00"/>
    <x v="12"/>
    <s v="Deccan Cements"/>
    <s v="DECCANCE"/>
    <n v="370"/>
    <s v="Buy"/>
    <s v="2020-06-29"/>
    <s v="282.0"/>
    <s v="2020-12-02"/>
    <s v="372.3"/>
    <x v="2"/>
    <n v="0.32021276595744685"/>
    <n v="156"/>
    <n v="2.0526459356246594E-3"/>
  </r>
  <r>
    <n v="3841"/>
    <s v="Hold Karur Vysya Bank; target of Rs 33: ICICI Securities "/>
    <d v="2020-06-26T18:12:00"/>
    <x v="4"/>
    <s v="Karur Vysya Bank"/>
    <s v="KARURVYSYA"/>
    <n v="33"/>
    <s v="Hold"/>
    <s v=""/>
    <s v=""/>
    <s v=""/>
    <s v=""/>
    <x v="0"/>
    <s v=""/>
    <e v="#VALUE!"/>
    <s v=""/>
  </r>
  <r>
    <n v="3842"/>
    <s v="Buy Insecticides India: target of Rs 700: ICICI Securities "/>
    <d v="2020-06-26T18:10:00"/>
    <x v="4"/>
    <s v="Insecticides India"/>
    <s v="INSECTICID"/>
    <n v="700"/>
    <s v="Buy"/>
    <s v="2020-06-29"/>
    <s v="477.0"/>
    <s v="2021-06-15"/>
    <s v="746.0"/>
    <x v="2"/>
    <n v="0.56394129979035634"/>
    <n v="351"/>
    <n v="1.6066703697730949E-3"/>
  </r>
  <r>
    <n v="3843"/>
    <s v="Buy Varroc Engineering: target of Rs 283: ICICI Securities "/>
    <d v="2020-06-26T18:09:00"/>
    <x v="4"/>
    <s v="Varroc Engineering"/>
    <s v="VARROC"/>
    <n v="283"/>
    <s v="Buy"/>
    <s v="2020-06-29"/>
    <s v="190.0"/>
    <s v="2020-08-20"/>
    <s v="325.8"/>
    <x v="2"/>
    <n v="0.71473684210526323"/>
    <n v="52"/>
    <n v="1.3744939271255061E-2"/>
  </r>
  <r>
    <n v="3844"/>
    <s v="Buy Tata Metaliks; target of Rs 600: ICICI Direct "/>
    <d v="2020-06-26T18:07:00"/>
    <x v="8"/>
    <s v="Tata Metaliks"/>
    <s v="TATAMETALI"/>
    <n v="600"/>
    <s v="Buy"/>
    <s v="2020-06-29"/>
    <s v="502.0"/>
    <s v="2020-12-01"/>
    <s v="643.8"/>
    <x v="2"/>
    <n v="0.28247011952191226"/>
    <n v="155"/>
    <n v="1.8223878678833049E-3"/>
  </r>
  <r>
    <n v="3845"/>
    <s v="Hold Gail (India); target of Rs 100: ICICI Direct "/>
    <d v="2020-06-26T18:05:00"/>
    <x v="8"/>
    <s v="Gail (India)"/>
    <s v="GAIL"/>
    <n v="100"/>
    <s v="Hold"/>
    <s v=""/>
    <s v=""/>
    <s v=""/>
    <s v=""/>
    <x v="0"/>
    <s v=""/>
    <e v="#VALUE!"/>
    <s v=""/>
  </r>
  <r>
    <n v="3846"/>
    <s v="Buy Cochin Shipyard; target of Rs 370: ICICI Direct "/>
    <d v="2020-06-26T18:05:00"/>
    <x v="8"/>
    <s v="Cochin Shipyard"/>
    <s v="COCHINSHIP"/>
    <n v="370"/>
    <s v="Buy"/>
    <s v="2020-06-29"/>
    <s v="320.0"/>
    <s v="2020-08-26"/>
    <s v="371.4"/>
    <x v="2"/>
    <n v="0.16062499999999993"/>
    <n v="58"/>
    <n v="2.7693965517241368E-3"/>
  </r>
  <r>
    <n v="3847"/>
    <s v="Reduce Canara Bank; target of Rs 108: Dolat Capital "/>
    <d v="2020-06-26T18:00:00"/>
    <x v="27"/>
    <s v="Canara Bank"/>
    <s v="CANBK"/>
    <n v="108"/>
    <s v="Reduce"/>
    <s v=""/>
    <s v=""/>
    <s v=""/>
    <s v=""/>
    <x v="0"/>
    <s v=""/>
    <e v="#VALUE!"/>
    <s v=""/>
  </r>
  <r>
    <n v="3848"/>
    <s v="Accumulate GAIL; target of Rs 122: Dolat Capital "/>
    <d v="2020-06-26T17:58:00"/>
    <x v="27"/>
    <s v="GAIL"/>
    <s v="GAIL"/>
    <n v="122"/>
    <s v="Accumulate"/>
    <s v="2020-06-29"/>
    <s v="105.05"/>
    <s v="2020-12-04"/>
    <s v="122.0"/>
    <x v="2"/>
    <n v="0.16135173726796767"/>
    <n v="158"/>
    <n v="1.0212135270124536E-3"/>
  </r>
  <r>
    <n v="3849"/>
    <s v="Sell United Breweries; target of Rs 700: Motilal Oswal "/>
    <d v="2020-06-26T17:56:00"/>
    <x v="1"/>
    <s v="United Breweries"/>
    <s v="UBL"/>
    <n v="700"/>
    <s v="Sell"/>
    <s v=""/>
    <s v=""/>
    <s v="2020-06-29"/>
    <s v="1018.85"/>
    <x v="1"/>
    <s v=""/>
    <e v="#VALUE!"/>
    <s v=""/>
  </r>
  <r>
    <n v="3850"/>
    <s v="Buy GAIL; target of Rs 145: Motilal Oswal "/>
    <d v="2020-06-26T17:54:00"/>
    <x v="1"/>
    <s v="GAIL"/>
    <s v="GAIL"/>
    <n v="145"/>
    <s v="Buy"/>
    <s v="2020-06-29"/>
    <s v="105.05"/>
    <s v="2021-01-14"/>
    <s v="146.0"/>
    <x v="2"/>
    <n v="0.38981437410756786"/>
    <n v="199"/>
    <n v="1.9588662015455672E-3"/>
  </r>
  <r>
    <n v="3851"/>
    <s v="Hold Bank of India; target of Rs 55: Sharekhan "/>
    <d v="2020-06-26T17:30:00"/>
    <x v="2"/>
    <s v="Bank of India"/>
    <s v="BANKINDIA"/>
    <n v="55"/>
    <s v="Hold"/>
    <s v="2020-06-29"/>
    <s v="51.65"/>
    <s v="2020-08-31"/>
    <s v="59.0"/>
    <x v="2"/>
    <n v="0.14230396902226528"/>
    <n v="63"/>
    <n v="2.258793159083576E-3"/>
  </r>
  <r>
    <n v="3852"/>
    <s v="Hold GAIL (India); target of Rs 108: Prabhudas Lilladher "/>
    <d v="2020-06-26T17:28:00"/>
    <x v="7"/>
    <s v="GAIL (India)"/>
    <s v="GAIL"/>
    <n v="108"/>
    <s v="Hold"/>
    <s v="2020-06-29"/>
    <s v="105.05"/>
    <s v="2020-12-01"/>
    <s v="112.0"/>
    <x v="2"/>
    <n v="6.6158971918134246E-2"/>
    <n v="155"/>
    <n v="4.2683207689118871E-4"/>
  </r>
  <r>
    <n v="3853"/>
    <s v="Hold Sharda Cropchem; target of Rs 254: Prabhudas Lilladher "/>
    <d v="2020-06-26T17:24:00"/>
    <x v="7"/>
    <s v="Sharda Cropchem"/>
    <s v="SHARDACROP"/>
    <n v="254"/>
    <s v="Hold"/>
    <s v="2020-06-29"/>
    <s v="250.85"/>
    <s v="2020-06-30"/>
    <s v="263.35"/>
    <x v="2"/>
    <n v="4.9830576041459157E-2"/>
    <n v="1"/>
    <n v="4.9830576041459157E-2"/>
  </r>
  <r>
    <n v="3854"/>
    <s v="Buy Alkyl Amines; target of Rs 2500: HDFC Securities "/>
    <d v="2020-06-26T17:22:00"/>
    <x v="12"/>
    <s v="Alkyl Amines"/>
    <s v="ALKYLAMINE"/>
    <n v="2500"/>
    <s v="Buy"/>
    <s v="2020-06-29"/>
    <s v="2140.0"/>
    <s v="2020-08-05"/>
    <s v="2500.0"/>
    <x v="2"/>
    <n v="0.16822429906542055"/>
    <n v="37"/>
    <n v="4.5466026774437984E-3"/>
  </r>
  <r>
    <n v="3855"/>
    <s v="Hold VST Tillers Tractors; target of Rs 1300: ICICI Direct "/>
    <d v="2020-06-26T11:05:00"/>
    <x v="8"/>
    <s v="VST Tillers Tractors"/>
    <s v="VSTTILLERS"/>
    <n v="1300"/>
    <s v="Hold"/>
    <s v=""/>
    <s v=""/>
    <s v=""/>
    <s v=""/>
    <x v="0"/>
    <s v=""/>
    <e v="#VALUE!"/>
    <s v=""/>
  </r>
  <r>
    <n v="3856"/>
    <s v="Buy Ador Welding; target of Rs 310: ICICI Direct "/>
    <d v="2020-06-26T11:00:00"/>
    <x v="8"/>
    <s v="Ador Welding"/>
    <s v="ADORWELD"/>
    <n v="310"/>
    <s v="Buy"/>
    <s v="2020-06-26"/>
    <s v="262.0"/>
    <s v="2021-01-05"/>
    <s v="324.9"/>
    <x v="2"/>
    <n v="0.24007633587786251"/>
    <n v="193"/>
    <n v="1.2439188387454016E-3"/>
  </r>
  <r>
    <n v="3857"/>
    <s v="Reduce Larsen and Toubro Infotech; target of Rs 1900: Dolat Capital "/>
    <d v="2020-06-26T10:58:00"/>
    <x v="27"/>
    <s v="Larsen and Toubro Infotech"/>
    <s v="LT"/>
    <n v="1900"/>
    <s v="Reduce"/>
    <s v=""/>
    <s v=""/>
    <s v=""/>
    <s v=""/>
    <x v="0"/>
    <s v=""/>
    <e v="#VALUE!"/>
    <s v=""/>
  </r>
  <r>
    <n v="3858"/>
    <s v="Buy United Breweries; target of Rs 1200: ICICI Direct "/>
    <d v="2020-06-26T10:56:00"/>
    <x v="8"/>
    <s v="United Breweries"/>
    <s v="UBL"/>
    <n v="1200"/>
    <s v="Buy"/>
    <s v="2020-06-26"/>
    <s v="1051.0"/>
    <s v="2021-01-01"/>
    <s v="1201.35"/>
    <x v="2"/>
    <n v="0.14305423406279724"/>
    <n v="189"/>
    <n v="7.5690070932696958E-4"/>
  </r>
  <r>
    <n v="3859"/>
    <s v="Buy Indoco Remedies; target of Rs 260: ICICI Direct "/>
    <d v="2020-06-26T10:54:00"/>
    <x v="8"/>
    <s v="Indoco Remedies"/>
    <s v="INDOCO"/>
    <n v="260"/>
    <s v="Buy"/>
    <s v="2020-06-26"/>
    <s v="210.0"/>
    <s v="2020-08-06"/>
    <s v="262.8"/>
    <x v="2"/>
    <n v="0.2514285714285715"/>
    <n v="41"/>
    <n v="6.1324041811846707E-3"/>
  </r>
  <r>
    <n v="3860"/>
    <s v="Buy Polycab India; target of Rs 1099: CD Equisearch "/>
    <d v="2020-06-26T10:54:00"/>
    <x v="13"/>
    <s v="Polycab India"/>
    <s v="POLYCAB"/>
    <n v="1099"/>
    <s v="Buy"/>
    <s v="2020-06-26"/>
    <s v="810.0"/>
    <s v="2021-01-05"/>
    <s v="1158.0"/>
    <x v="2"/>
    <n v="0.42962962962962964"/>
    <n v="193"/>
    <n v="2.2260602571483401E-3"/>
  </r>
  <r>
    <n v="3861"/>
    <s v="Buy Asahi India Glass; target of Rs 220: Dolat Capital "/>
    <d v="2020-06-26T10:52:00"/>
    <x v="27"/>
    <s v="Asahi India Glass"/>
    <s v="ASAHIINDIA"/>
    <n v="220"/>
    <s v="Buy"/>
    <s v="2020-06-26"/>
    <s v="191.9"/>
    <s v="2020-08-21"/>
    <s v="242.2"/>
    <x v="2"/>
    <n v="0.26211568525273571"/>
    <n v="56"/>
    <n v="4.6806372366559948E-3"/>
  </r>
  <r>
    <n v="3862"/>
    <s v="Sell India Cements; target of Rs 65: ICICI Securities "/>
    <d v="2020-06-25T15:10:00"/>
    <x v="4"/>
    <s v="India Cements"/>
    <s v="INDIACEM"/>
    <n v="65"/>
    <s v="Sell"/>
    <s v=""/>
    <s v=""/>
    <s v="2020-06-25"/>
    <s v="125.55"/>
    <x v="1"/>
    <s v=""/>
    <e v="#VALUE!"/>
    <s v=""/>
  </r>
  <r>
    <n v="3863"/>
    <s v="Buy Asahi India Glass; target of Rs 221: ICICI Securities "/>
    <d v="2020-06-25T15:08:00"/>
    <x v="4"/>
    <s v="Asahi India Glass"/>
    <s v="ASAHIINDIA"/>
    <n v="221"/>
    <s v="Buy"/>
    <s v="2020-06-25"/>
    <s v="192.9"/>
    <s v="2020-08-21"/>
    <s v="242.2"/>
    <x v="2"/>
    <n v="0.25557283566614819"/>
    <n v="57"/>
    <n v="4.4837339590552312E-3"/>
  </r>
  <r>
    <n v="3864"/>
    <s v="Buy Aster DM Healthcare target of Rs 155: ICICI Securities "/>
    <d v="2020-06-25T15:06:00"/>
    <x v="4"/>
    <s v="Asahi India Glass"/>
    <s v="ASAHIINDIA"/>
    <n v="155"/>
    <s v="Buy"/>
    <s v=""/>
    <s v=""/>
    <s v=""/>
    <s v=""/>
    <x v="0"/>
    <s v=""/>
    <e v="#VALUE!"/>
    <s v=""/>
  </r>
  <r>
    <n v="3865"/>
    <s v="Sell Union Bank of India; target of Rs 26: Emkay Global Financial "/>
    <d v="2020-06-25T15:02:00"/>
    <x v="0"/>
    <s v="Union Bank of India"/>
    <s v="UNIONBANK"/>
    <n v="26"/>
    <s v="Sell"/>
    <s v="2020-09-21"/>
    <s v="25.7"/>
    <s v="2020-06-25"/>
    <s v="32.65"/>
    <x v="2"/>
    <n v="0.27042801556420232"/>
    <n v="88"/>
    <n v="3.0730456314113901E-3"/>
  </r>
  <r>
    <n v="3866"/>
    <s v="Sell India Cements; target of Rs 69: Emkay Global Financial "/>
    <d v="2020-06-25T15:00:00"/>
    <x v="0"/>
    <s v="India Cements"/>
    <s v="INDIACEM"/>
    <n v="69"/>
    <s v="Sell"/>
    <s v=""/>
    <s v=""/>
    <s v="2020-06-25"/>
    <s v="125.55"/>
    <x v="1"/>
    <s v=""/>
    <e v="#VALUE!"/>
    <s v=""/>
  </r>
  <r>
    <n v="3867"/>
    <s v="Hold Bank of Baroda; target of Rs 58: Emkay Global Financial "/>
    <d v="2020-06-25T14:58:00"/>
    <x v="0"/>
    <s v="Bank of Baroda"/>
    <s v="BANKBARODA"/>
    <n v="58"/>
    <s v="Hold"/>
    <s v="2020-06-25"/>
    <s v="51.0"/>
    <s v="2020-12-03"/>
    <s v="58.7"/>
    <x v="2"/>
    <n v="0.15098039215686279"/>
    <n v="161"/>
    <n v="9.3776641091219124E-4"/>
  </r>
  <r>
    <n v="3868"/>
    <s v="Buy Can Fin Homes; target of Rs 430: Geojit "/>
    <d v="2020-06-25T14:55:00"/>
    <x v="15"/>
    <s v="Can Fin Homes"/>
    <s v="CANFINHOME"/>
    <n v="430"/>
    <s v="Buy"/>
    <s v="2020-06-25"/>
    <s v="360.1"/>
    <s v="2020-09-14"/>
    <s v="439.6"/>
    <x v="2"/>
    <n v="0.22077200777561787"/>
    <n v="81"/>
    <n v="2.7255803429088628E-3"/>
  </r>
  <r>
    <n v="3869"/>
    <s v="Buy Balrampur Chini; target of Rs 176: ICICI Direct "/>
    <d v="2020-06-25T14:53:00"/>
    <x v="8"/>
    <s v="Balrampur Chini"/>
    <s v="BALRAMCHIN"/>
    <n v="176"/>
    <s v="Buy"/>
    <s v="2020-06-25"/>
    <s v="130.4"/>
    <s v="2020-12-14"/>
    <s v="177.95"/>
    <x v="2"/>
    <n v="0.36464723926380355"/>
    <n v="172"/>
    <n v="2.1200420887430437E-3"/>
  </r>
  <r>
    <n v="3870"/>
    <s v="Hold Ramco Cement; target of Rs 660: Arihant Capital "/>
    <d v="2020-06-25T14:51:00"/>
    <x v="3"/>
    <s v="Ramco Cement"/>
    <s v="RAMCOCEM"/>
    <n v="660"/>
    <s v="Hold"/>
    <s v="2020-06-25"/>
    <s v="620.7"/>
    <s v="2020-07-02"/>
    <s v="668.0"/>
    <x v="2"/>
    <n v="7.6204285484130746E-2"/>
    <n v="7"/>
    <n v="1.0886326497732964E-2"/>
  </r>
  <r>
    <n v="3871"/>
    <s v="Buy Bank of Baroda; target of Rs 65: Motilal Oswal "/>
    <d v="2020-06-25T14:48:00"/>
    <x v="1"/>
    <s v="Bank of Baroda"/>
    <s v="BANKBARODA"/>
    <n v="65"/>
    <s v="Buy"/>
    <s v="2020-06-25"/>
    <s v="51.0"/>
    <s v="2020-12-08"/>
    <s v="66.15"/>
    <x v="2"/>
    <n v="0.29705882352941188"/>
    <n v="166"/>
    <n v="1.789510985116939E-3"/>
  </r>
  <r>
    <n v="3872"/>
    <s v="Buy Castrol (India); target of Rs 185: Motilal Oswal "/>
    <d v="2020-06-25T14:46:00"/>
    <x v="1"/>
    <s v="Castrol (India)"/>
    <s v="CASTROLIND"/>
    <n v="185"/>
    <s v="Buy"/>
    <s v="2020-06-25"/>
    <s v="125.05"/>
    <s v=""/>
    <s v=""/>
    <x v="1"/>
    <s v=""/>
    <e v="#VALUE!"/>
    <s v=""/>
  </r>
  <r>
    <n v="3873"/>
    <s v="Buy Cochin Shipyard; target of Rs 350 LKP Research "/>
    <d v="2020-06-25T14:43:00"/>
    <x v="18"/>
    <s v="Cochin Shipyard"/>
    <s v="COCHINSHIP"/>
    <n v="350"/>
    <s v="Buy"/>
    <s v="2020-06-25"/>
    <s v="309.0"/>
    <s v="2020-08-10"/>
    <s v="350.0"/>
    <x v="2"/>
    <n v="0.13268608414239483"/>
    <n v="46"/>
    <n v="2.8844800900520613E-3"/>
  </r>
  <r>
    <n v="3874"/>
    <s v="Hold Indoco Remedies; target of Rs 219: Prabhudas Lilladher "/>
    <d v="2020-06-25T14:41:00"/>
    <x v="7"/>
    <s v="Indoco Remedies"/>
    <s v="INDOCO"/>
    <n v="219"/>
    <s v="Hold"/>
    <s v="2020-06-25"/>
    <s v="210.6"/>
    <s v="2020-07-30"/>
    <s v="224.0"/>
    <x v="2"/>
    <n v="6.3627730294396986E-2"/>
    <n v="35"/>
    <n v="1.8179351512684853E-3"/>
  </r>
  <r>
    <n v="3875"/>
    <s v="Reduce Bank of Baroda; target of Rs 54: Dolat Capital "/>
    <d v="2020-06-25T11:00:00"/>
    <x v="27"/>
    <s v="Bank of Baroda"/>
    <s v="BANKBARODA"/>
    <n v="54"/>
    <s v="Reduce"/>
    <s v=""/>
    <s v=""/>
    <s v=""/>
    <s v=""/>
    <x v="0"/>
    <s v=""/>
    <e v="#VALUE!"/>
    <s v=""/>
  </r>
  <r>
    <n v="3876"/>
    <s v="Hold Bank of Baroda; target of Rs 58: ICICI Direct "/>
    <d v="2020-06-25T08:28:00"/>
    <x v="8"/>
    <s v="Bank of Baroda"/>
    <s v="BANKBARODA"/>
    <n v="58"/>
    <s v="Hold"/>
    <s v="2020-06-25"/>
    <s v="51.0"/>
    <s v="2020-12-03"/>
    <s v="58.7"/>
    <x v="2"/>
    <n v="0.15098039215686279"/>
    <n v="161"/>
    <n v="9.3776641091219124E-4"/>
  </r>
  <r>
    <n v="3877"/>
    <s v="Buy Aegis Logistics; target of Rs 245: Motilal Oswal "/>
    <d v="2020-06-25T08:26:00"/>
    <x v="1"/>
    <s v="Aegis Logistics"/>
    <s v="AEGISCHEM"/>
    <n v="245"/>
    <s v="Buy"/>
    <s v="2020-06-25"/>
    <s v="189.0"/>
    <s v="2020-09-15"/>
    <s v="250.5"/>
    <x v="2"/>
    <n v="0.32539682539682541"/>
    <n v="82"/>
    <n v="3.968253968253968E-3"/>
  </r>
  <r>
    <n v="3878"/>
    <s v="Hold DB Corp; target of Rs 88: ICICI Direct "/>
    <d v="2020-06-25T08:24:00"/>
    <x v="8"/>
    <s v="DB Corp"/>
    <s v="DBSTOCKBRO"/>
    <n v="88"/>
    <s v="Hold"/>
    <s v=""/>
    <s v=""/>
    <s v=""/>
    <s v=""/>
    <x v="0"/>
    <s v=""/>
    <e v="#VALUE!"/>
    <s v=""/>
  </r>
  <r>
    <n v="3879"/>
    <s v="Buy Marico; target of Rs 385: Motilal Oswal "/>
    <d v="2020-06-25T08:23:00"/>
    <x v="1"/>
    <s v="Marico"/>
    <s v="MARICO"/>
    <n v="385"/>
    <s v="Buy"/>
    <s v="2020-06-25"/>
    <s v="338.75"/>
    <s v="2020-11-09"/>
    <s v="389.75"/>
    <x v="2"/>
    <n v="0.15055350553505534"/>
    <n v="137"/>
    <n v="1.0989306973361703E-3"/>
  </r>
  <r>
    <n v="3880"/>
    <s v="Buy Balaji Amines; target of Rs 560: HDFC Securities "/>
    <d v="2020-06-25T08:15:00"/>
    <x v="12"/>
    <s v="Balaji Amines"/>
    <s v="BALAMINES"/>
    <n v="560"/>
    <s v="Buy"/>
    <s v="2020-06-25"/>
    <s v="450.0"/>
    <s v="2020-07-03"/>
    <s v="575.95"/>
    <x v="2"/>
    <n v="0.27988888888888896"/>
    <n v="8"/>
    <n v="3.4986111111111121E-2"/>
  </r>
  <r>
    <n v="3881"/>
    <s v="Hold Hero MotoCorp; target of Rs 2422: Arihant Capital "/>
    <d v="2020-06-25T08:12:00"/>
    <x v="3"/>
    <s v="Hero MotoCorp"/>
    <s v="HEROMOTOCO"/>
    <n v="2422"/>
    <s v="Hold"/>
    <s v=""/>
    <s v=""/>
    <s v=""/>
    <s v=""/>
    <x v="0"/>
    <s v=""/>
    <e v="#VALUE!"/>
    <s v=""/>
  </r>
  <r>
    <n v="3882"/>
    <s v="Hold Asian Paints; target of Rs 1625: Emkay Global Financial "/>
    <d v="2020-06-25T08:11:00"/>
    <x v="0"/>
    <s v="Asian Paints"/>
    <s v="ASIANPAINT"/>
    <n v="1625"/>
    <s v="Hold"/>
    <s v=""/>
    <s v=""/>
    <s v=""/>
    <s v=""/>
    <x v="0"/>
    <s v=""/>
    <e v="#VALUE!"/>
    <s v=""/>
  </r>
  <r>
    <n v="3883"/>
    <s v="Hold Info Edge (India); target of Rs 3290: ICICI Direct "/>
    <d v="2020-06-25T08:09:00"/>
    <x v="8"/>
    <s v="Info Edge (India)"/>
    <s v="NAUKRI"/>
    <n v="3290"/>
    <s v="Hold"/>
    <s v="2020-06-25"/>
    <s v="2712.05"/>
    <s v="2020-07-20"/>
    <s v="3317.8"/>
    <x v="2"/>
    <n v="0.22335502664036427"/>
    <n v="25"/>
    <n v="8.9342010656145703E-3"/>
  </r>
  <r>
    <n v="3884"/>
    <s v="Hold Page Industries; target of Rs 17,500: Emkay Global Financial "/>
    <d v="2020-06-25T08:05:00"/>
    <x v="0"/>
    <s v="Page Industries"/>
    <s v="PAGEIND"/>
    <n v="17500"/>
    <s v="Hold"/>
    <s v=""/>
    <s v=""/>
    <s v=""/>
    <s v=""/>
    <x v="0"/>
    <s v=""/>
    <e v="#VALUE!"/>
    <s v=""/>
  </r>
  <r>
    <n v="3885"/>
    <s v="Hold Page Industries; target of Rs 19,000: ICICI Securities "/>
    <d v="2020-06-25T08:02:00"/>
    <x v="4"/>
    <s v="Page Industries"/>
    <s v="PAGEIND"/>
    <n v="19000"/>
    <s v="Hold"/>
    <s v=""/>
    <s v=""/>
    <s v=""/>
    <s v=""/>
    <x v="0"/>
    <s v=""/>
    <e v="#VALUE!"/>
    <s v=""/>
  </r>
  <r>
    <n v="3886"/>
    <s v="Hold Asian Paints; target of Rs 1600: ICICI Securities "/>
    <d v="2020-06-25T08:00:00"/>
    <x v="4"/>
    <s v="Asian Paints"/>
    <s v="ASIANPAINT"/>
    <n v="1600"/>
    <s v="Hold"/>
    <s v=""/>
    <s v=""/>
    <s v=""/>
    <s v=""/>
    <x v="0"/>
    <s v=""/>
    <e v="#VALUE!"/>
    <s v=""/>
  </r>
  <r>
    <n v="3887"/>
    <s v="Hold Greenlam Industries; target of Rs 792: ICICI Securities "/>
    <d v="2020-06-25T07:59:00"/>
    <x v="4"/>
    <s v="Greenlam Industries"/>
    <s v="GREENLAM"/>
    <n v="792"/>
    <s v="Hold"/>
    <s v=""/>
    <s v=""/>
    <s v=""/>
    <s v=""/>
    <x v="0"/>
    <s v=""/>
    <e v="#VALUE!"/>
    <s v=""/>
  </r>
  <r>
    <n v="3888"/>
    <s v="Hold Thermax; target of Rs 772: ICICI Securities "/>
    <d v="2020-06-25T07:54:00"/>
    <x v="4"/>
    <s v="Thermax"/>
    <s v="THERMAX"/>
    <n v="772"/>
    <s v="Hold"/>
    <s v="2020-06-25"/>
    <s v="755.0"/>
    <s v="2020-06-25"/>
    <s v="791.85"/>
    <x v="2"/>
    <n v="4.8807947019867577E-2"/>
    <n v="0"/>
    <n v="4.8807947019867577E-2"/>
  </r>
  <r>
    <n v="3889"/>
    <s v="Hold Bajaj Electricals; target of Rs 419: ICICI Securities "/>
    <d v="2020-06-25T07:53:00"/>
    <x v="4"/>
    <s v="Bajaj Electricals"/>
    <s v="BAJAJCON"/>
    <n v="419"/>
    <s v="Hold"/>
    <s v=""/>
    <s v=""/>
    <s v=""/>
    <s v=""/>
    <x v="0"/>
    <s v=""/>
    <e v="#VALUE!"/>
    <s v=""/>
  </r>
  <r>
    <n v="3890"/>
    <s v="Buy Ramco Cements target of Rs 750: ICICI Securities "/>
    <d v="2020-06-25T07:51:00"/>
    <x v="4"/>
    <s v="Bajaj Electricals"/>
    <s v="BAJAJCON"/>
    <n v="750"/>
    <s v="Buy"/>
    <s v=""/>
    <s v=""/>
    <s v=""/>
    <s v=""/>
    <x v="0"/>
    <s v=""/>
    <e v="#VALUE!"/>
    <s v=""/>
  </r>
  <r>
    <n v="3891"/>
    <s v="Buy Glenmark Pharma; target of Rs 488: ICICI Securities "/>
    <d v="2020-06-25T07:49:00"/>
    <x v="4"/>
    <s v="Glenmark Pharma"/>
    <s v="GLENMARK"/>
    <n v="488"/>
    <s v="Buy"/>
    <s v="2020-06-25"/>
    <s v="450.0"/>
    <s v="2020-08-17"/>
    <s v="509.0"/>
    <x v="2"/>
    <n v="0.13111111111111112"/>
    <n v="53"/>
    <n v="2.4737945492662476E-3"/>
  </r>
  <r>
    <n v="3892"/>
    <s v="Buy Akzo Nobel India; target of Rs 579: ICICI Securities "/>
    <d v="2020-06-25T07:47:00"/>
    <x v="4"/>
    <s v="Akzo Nobel India"/>
    <s v="AKZOINDIA"/>
    <n v="579"/>
    <s v="Buy"/>
    <s v=""/>
    <s v=""/>
    <s v=""/>
    <s v=""/>
    <x v="0"/>
    <s v=""/>
    <e v="#VALUE!"/>
    <s v=""/>
  </r>
  <r>
    <n v="3893"/>
    <s v="Buy AIA Engineering; target of Rs 1890: ICICI Securities "/>
    <d v="2020-06-25T07:45:00"/>
    <x v="4"/>
    <s v="AIA Engineering"/>
    <s v="AIAENG"/>
    <n v="1890"/>
    <s v="Buy"/>
    <s v="2020-06-25"/>
    <s v="1622.2"/>
    <s v="2020-09-14"/>
    <s v="1927.75"/>
    <x v="2"/>
    <n v="0.1883553199358895"/>
    <n v="81"/>
    <n v="2.3253743201961667E-3"/>
  </r>
  <r>
    <n v="3894"/>
    <s v="Buy DB Corp; target of Rs 103: ICICI Securities "/>
    <d v="2020-06-25T07:43:00"/>
    <x v="4"/>
    <s v="DB Corp"/>
    <s v="DBSTOCKBRO"/>
    <n v="103"/>
    <s v="Buy"/>
    <s v=""/>
    <s v=""/>
    <s v=""/>
    <s v=""/>
    <x v="0"/>
    <s v=""/>
    <e v="#VALUE!"/>
    <s v=""/>
  </r>
  <r>
    <n v="3895"/>
    <s v="Accumulate Asian Paints; target of Rs1722: Prabhudas Lilladher "/>
    <d v="2020-06-24T14:33:00"/>
    <x v="4"/>
    <s v="Asian Paints; target of Rs1722"/>
    <s v="ASIANPAINT"/>
    <n v="103"/>
    <s v="Accumulate"/>
    <s v=""/>
    <s v=""/>
    <s v=""/>
    <s v=""/>
    <x v="0"/>
    <s v=""/>
    <e v="#VALUE!"/>
    <s v=""/>
  </r>
  <r>
    <n v="3896"/>
    <s v="Buy Balkrishna Industries; target of Rs 1450: ICICI Direct "/>
    <d v="2020-06-24T14:33:00"/>
    <x v="8"/>
    <s v="Balkrishna Industries"/>
    <s v="BALKRISIND"/>
    <n v="1450"/>
    <s v="Buy"/>
    <s v="2020-06-24"/>
    <s v="1243.05"/>
    <s v="2020-09-28"/>
    <s v="1483.6"/>
    <x v="2"/>
    <n v="0.19351594867463093"/>
    <n v="96"/>
    <n v="2.0157911320274054E-3"/>
  </r>
  <r>
    <n v="3897"/>
    <s v="Buy Suven Pharmaceuticals; target of Rs 690: ICICI Direct "/>
    <d v="2020-06-24T14:30:00"/>
    <x v="8"/>
    <s v="Suven Pharmaceuticals"/>
    <s v="SUVENPHAR"/>
    <n v="690"/>
    <s v="Buy"/>
    <s v="2020-06-24"/>
    <s v="532.9"/>
    <s v="2020-08-06"/>
    <s v="690.0"/>
    <x v="2"/>
    <n v="0.29480202664665045"/>
    <n v="43"/>
    <n v="6.8558610848058242E-3"/>
  </r>
  <r>
    <n v="3898"/>
    <s v="Hold HEG; target of Rs 900: ICICI Direct "/>
    <d v="2020-06-24T14:29:00"/>
    <x v="8"/>
    <s v="HEG"/>
    <s v="HEG"/>
    <n v="900"/>
    <s v="Hold"/>
    <s v=""/>
    <s v=""/>
    <s v=""/>
    <s v=""/>
    <x v="0"/>
    <s v=""/>
    <e v="#VALUE!"/>
    <s v=""/>
  </r>
  <r>
    <n v="3899"/>
    <s v="Hold Info Edge (India); target of Rs 3150: Sharekhan "/>
    <d v="2020-06-24T14:15:00"/>
    <x v="2"/>
    <s v="Info Edge (India)"/>
    <s v="NAUKRI"/>
    <n v="3150"/>
    <s v="Hold"/>
    <s v="2020-06-24"/>
    <s v="2935.0"/>
    <s v="2020-07-17"/>
    <s v="3150.0"/>
    <x v="2"/>
    <n v="7.3253833049403749E-2"/>
    <n v="23"/>
    <n v="3.1849492630175542E-3"/>
  </r>
  <r>
    <n v="3900"/>
    <s v="Buy Skipper; target of Rs 67: East India Securities "/>
    <d v="2020-06-24T14:11:00"/>
    <x v="24"/>
    <s v="Skipper"/>
    <s v="SKIPPER"/>
    <n v="67"/>
    <s v="Buy"/>
    <s v="2020-06-24"/>
    <s v="51.8"/>
    <s v="2021-01-01"/>
    <s v="73.0"/>
    <x v="2"/>
    <n v="0.40926640926640934"/>
    <n v="191"/>
    <n v="2.1427560694576406E-3"/>
  </r>
  <r>
    <n v="3901"/>
    <s v="Hold Castrol (India); target of Rs 139: Dolat Capital "/>
    <d v="2020-06-24T14:09:00"/>
    <x v="27"/>
    <s v="Castrol (India)"/>
    <s v="CASTROLIND"/>
    <n v="139"/>
    <s v="Hold"/>
    <s v="2020-06-24"/>
    <s v="128.75"/>
    <s v="2021-03-02"/>
    <s v="139.8"/>
    <x v="2"/>
    <n v="8.5825242718446687E-2"/>
    <n v="251"/>
    <n v="3.4193323792209836E-4"/>
  </r>
  <r>
    <n v="3902"/>
    <s v="Buy Lumax Auto Technologies; target of Rs 114: Dolat Capital "/>
    <d v="2020-06-24T14:07:00"/>
    <x v="27"/>
    <s v="Lumax Auto Technologies"/>
    <s v="LUMAXTECH"/>
    <n v="114"/>
    <s v="Buy"/>
    <s v="2020-06-24"/>
    <s v="83.5"/>
    <s v="2020-08-21"/>
    <s v="114.4"/>
    <x v="2"/>
    <n v="0.37005988023952102"/>
    <n v="58"/>
    <n v="6.3803427627503627E-3"/>
  </r>
  <r>
    <n v="3903"/>
    <s v="Sell Glenmark Pharmaceuticals; target of Rs 257: Prabhudas Lilladher "/>
    <d v="2020-06-23T19:50:00"/>
    <x v="7"/>
    <s v="Glenmark Pharmaceuticals"/>
    <s v="GLENMARK"/>
    <n v="257"/>
    <s v="Sell"/>
    <s v=""/>
    <s v=""/>
    <s v="2020-06-24"/>
    <s v="475.25"/>
    <x v="1"/>
    <s v=""/>
    <e v="#VALUE!"/>
    <s v=""/>
  </r>
  <r>
    <n v="3904"/>
    <s v="Sell Mindtree; target of Rs 840: Dolat Capital "/>
    <d v="2020-06-23T19:45:00"/>
    <x v="27"/>
    <s v="Mindtree"/>
    <s v="MINDTREE"/>
    <n v="840"/>
    <s v="Sell"/>
    <s v=""/>
    <s v=""/>
    <s v="2020-06-24"/>
    <s v="921.0"/>
    <x v="1"/>
    <s v=""/>
    <e v="#VALUE!"/>
    <s v=""/>
  </r>
  <r>
    <n v="3905"/>
    <s v="Hold City Union Bank; target of Rs 134: Arihant Capital "/>
    <d v="2020-06-23T19:40:00"/>
    <x v="3"/>
    <s v="City Union Bank"/>
    <s v="CUB"/>
    <n v="134"/>
    <s v="Hold"/>
    <s v="2020-06-24"/>
    <s v="125.0"/>
    <s v="2020-07-08"/>
    <s v="136.4"/>
    <x v="2"/>
    <n v="9.1200000000000045E-2"/>
    <n v="14"/>
    <n v="6.5142857142857172E-3"/>
  </r>
  <r>
    <n v="3906"/>
    <s v="Buy Ramco Cements; target of Rs 748: Anand Rathi "/>
    <d v="2020-06-23T19:39:00"/>
    <x v="11"/>
    <s v="Ramco Cements"/>
    <s v="RAMCOCEM"/>
    <n v="748"/>
    <s v="Buy"/>
    <s v="2020-06-24"/>
    <s v="649.0"/>
    <s v="2020-08-31"/>
    <s v="758.6"/>
    <x v="2"/>
    <n v="0.16887519260400619"/>
    <n v="68"/>
    <n v="2.4834587147647968E-3"/>
  </r>
  <r>
    <n v="3907"/>
    <s v="Buy Suven Pharmaceuticals; target of Rs 522: Anand Rathi "/>
    <d v="2020-06-23T19:29:00"/>
    <x v="11"/>
    <s v="Suven Pharmaceuticals"/>
    <s v="SUVENPHAR"/>
    <n v="522"/>
    <s v="Buy"/>
    <s v=""/>
    <s v=""/>
    <s v=""/>
    <s v=""/>
    <x v="0"/>
    <s v=""/>
    <e v="#VALUE!"/>
    <s v=""/>
  </r>
  <r>
    <n v="3908"/>
    <s v="Buy Capacite Infraprojects; target of Rs 147: HDFC Securities "/>
    <d v="2020-06-23T19:27:00"/>
    <x v="12"/>
    <s v="Capacite Infraprojects"/>
    <s v="CAPACITE"/>
    <n v="147"/>
    <s v="Buy"/>
    <s v="2020-06-24"/>
    <s v="126.0"/>
    <s v="2020-08-20"/>
    <s v="160.5"/>
    <x v="2"/>
    <n v="0.27380952380952384"/>
    <n v="57"/>
    <n v="4.8036758563074359E-3"/>
  </r>
  <r>
    <n v="3909"/>
    <s v="Hold LIC Housing Finance; target of Rs 285: Sharekhan "/>
    <d v="2020-06-23T19:16:00"/>
    <x v="2"/>
    <s v="LIC Housing Finance"/>
    <s v="LICHSGFIN"/>
    <n v="285"/>
    <s v="Hold"/>
    <s v="2020-06-24"/>
    <s v="274.95"/>
    <s v="2020-07-08"/>
    <s v="292.5"/>
    <x v="2"/>
    <n v="6.3829787234042604E-2"/>
    <n v="14"/>
    <n v="4.5592705167173285E-3"/>
  </r>
  <r>
    <n v="3910"/>
    <s v="Hold Punjab National Bank; target of Rs 45: Sharekhan "/>
    <d v="2020-06-23T19:10:00"/>
    <x v="2"/>
    <s v="Punjab National Bank"/>
    <s v="PNB"/>
    <n v="45"/>
    <s v="Hold"/>
    <s v="2020-06-24"/>
    <s v="38.0"/>
    <s v="2021-02-19"/>
    <s v="46.35"/>
    <x v="2"/>
    <n v="0.2197368421052632"/>
    <n v="240"/>
    <n v="9.1557017543859669E-4"/>
  </r>
  <r>
    <n v="3911"/>
    <s v="Hold LIC Housing Finance; target of Rs 218: Emkay Global Financial "/>
    <d v="2020-06-23T19:07:00"/>
    <x v="0"/>
    <s v="LIC Housing Finance"/>
    <s v="LICHSGFIN"/>
    <n v="218"/>
    <s v="Hold"/>
    <s v=""/>
    <s v=""/>
    <s v=""/>
    <s v=""/>
    <x v="0"/>
    <s v=""/>
    <e v="#VALUE!"/>
    <s v=""/>
  </r>
  <r>
    <n v="3912"/>
    <s v="Sell Punjab National Bank; target of Rs 30: Emkay Global Financial "/>
    <d v="2020-06-23T19:03:00"/>
    <x v="0"/>
    <s v="Punjab National Bank"/>
    <s v="PNB"/>
    <n v="30"/>
    <s v="Sell"/>
    <s v="2020-09-22"/>
    <s v="29.5"/>
    <s v="2020-06-24"/>
    <s v="38.0"/>
    <x v="2"/>
    <n v="0.28813559322033899"/>
    <n v="90"/>
    <n v="3.2015065913370997E-3"/>
  </r>
  <r>
    <n v="3913"/>
    <s v="Buy LIC Housing Finance; target of Rs 340: Motilal Oswal "/>
    <d v="2020-06-23T18:58:00"/>
    <x v="1"/>
    <s v="LIC Housing Finance"/>
    <s v="LICHSGFIN"/>
    <n v="340"/>
    <s v="Buy"/>
    <s v="2020-06-24"/>
    <s v="274.95"/>
    <s v="2020-11-19"/>
    <s v="345.7"/>
    <x v="2"/>
    <n v="0.2573195126386616"/>
    <n v="148"/>
    <n v="1.7386453556666325E-3"/>
  </r>
  <r>
    <n v="3914"/>
    <s v="Buy Aditya Birla Fashion; target of Rs 180: Motilal Oswal "/>
    <d v="2020-06-23T18:52:00"/>
    <x v="1"/>
    <s v="Aditya Birla Fashion"/>
    <s v="ABFRL"/>
    <n v="180"/>
    <s v="Buy"/>
    <s v="2020-06-24"/>
    <s v="139.45"/>
    <s v="2021-01-13"/>
    <s v="181.9"/>
    <x v="2"/>
    <n v="0.30441018286124072"/>
    <n v="203"/>
    <n v="1.4995575510405948E-3"/>
  </r>
  <r>
    <n v="3915"/>
    <s v="Buy State Bank of India; target of Rs 280: Motilal Oswal "/>
    <d v="2020-06-23T18:50:00"/>
    <x v="1"/>
    <s v="State Bank of India"/>
    <s v="SBIN"/>
    <n v="280"/>
    <s v="Buy"/>
    <s v="2020-06-24"/>
    <s v="194.8"/>
    <s v="2021-01-01"/>
    <s v="280.0"/>
    <x v="2"/>
    <n v="0.43737166324435311"/>
    <n v="191"/>
    <n v="2.2899039960437334E-3"/>
  </r>
  <r>
    <n v="3916"/>
    <s v="Buy Alembic Pharma; target of Rs 1100: YES Securities "/>
    <d v="2020-06-23T18:48:00"/>
    <x v="6"/>
    <s v="Alembic Pharma"/>
    <s v="APLLTD"/>
    <n v="1100"/>
    <s v="Buy"/>
    <s v="2020-06-24"/>
    <s v="929.55"/>
    <s v="2020-08-06"/>
    <s v="1103.0"/>
    <x v="2"/>
    <n v="0.18659566456887747"/>
    <n v="43"/>
    <n v="4.3394340597413365E-3"/>
  </r>
  <r>
    <n v="3917"/>
    <s v="Buy Greenlam Industries; target of Rs 1059: YES Securities "/>
    <d v="2020-06-23T18:46:00"/>
    <x v="6"/>
    <s v="Greenlam Industries"/>
    <s v="GREENLAM"/>
    <n v="1059"/>
    <s v="Buy"/>
    <s v="2020-06-24"/>
    <s v="856.0"/>
    <s v="2021-04-28"/>
    <s v="1159.9"/>
    <x v="2"/>
    <n v="0.35502336448598143"/>
    <n v="308"/>
    <n v="1.1526732613181215E-3"/>
  </r>
  <r>
    <n v="3918"/>
    <s v="Buy Thermax; target of Rs 865: YES Securities "/>
    <d v="2020-06-23T18:43:00"/>
    <x v="6"/>
    <s v="Thermax"/>
    <s v="THERMAX"/>
    <n v="865"/>
    <s v="Buy"/>
    <s v="2020-06-24"/>
    <s v="749.95"/>
    <s v="2020-11-25"/>
    <s v="875.0"/>
    <x v="2"/>
    <n v="0.16674444962997526"/>
    <n v="154"/>
    <n v="1.0827561664284108E-3"/>
  </r>
  <r>
    <n v="3919"/>
    <s v="Buy Emmbi Industries; target of Rs 85: ICICI Direct "/>
    <d v="2020-06-23T18:41:00"/>
    <x v="8"/>
    <s v="Emmbi Industries"/>
    <s v="EMMBI"/>
    <n v="85"/>
    <s v="Buy"/>
    <s v="2020-06-24"/>
    <s v="73.7"/>
    <s v="2020-08-24"/>
    <s v="90.0"/>
    <x v="2"/>
    <n v="0.22116689280868382"/>
    <n v="61"/>
    <n v="3.6256867673554725E-3"/>
  </r>
  <r>
    <n v="3920"/>
    <s v="Hold Shalby; target of Rs 70: ICICI Direct "/>
    <d v="2020-06-23T18:39:00"/>
    <x v="8"/>
    <s v="Shalby"/>
    <s v="SHALBY"/>
    <n v="70"/>
    <s v="Hold"/>
    <s v=""/>
    <s v=""/>
    <s v=""/>
    <s v=""/>
    <x v="0"/>
    <s v=""/>
    <e v="#VALUE!"/>
    <s v=""/>
  </r>
  <r>
    <n v="3921"/>
    <s v="Hold AIA Engineering; target of Rs 1705: ICICI Direct "/>
    <d v="2020-06-23T18:37:00"/>
    <x v="8"/>
    <s v="AIA Engineering"/>
    <s v="AIAENG"/>
    <n v="1705"/>
    <s v="Hold"/>
    <s v="2020-06-24"/>
    <s v="1602.55"/>
    <s v="2020-07-20"/>
    <s v="1735.0"/>
    <x v="2"/>
    <n v="8.264952731584041E-2"/>
    <n v="26"/>
    <n v="3.1788279736861694E-3"/>
  </r>
  <r>
    <n v="3922"/>
    <s v="Hold Entertainment Network India; target of Rs 180: ICICI Direct "/>
    <d v="2020-06-23T18:36:00"/>
    <x v="8"/>
    <s v="Entertainment Network India"/>
    <s v="DIXON"/>
    <n v="180"/>
    <s v="Hold"/>
    <s v=""/>
    <s v=""/>
    <s v=""/>
    <s v=""/>
    <x v="0"/>
    <s v=""/>
    <e v="#VALUE!"/>
    <s v=""/>
  </r>
  <r>
    <n v="3923"/>
    <s v="Buy TCNS Clothing; target of Rs 445: ICICI Direct "/>
    <d v="2020-06-23T18:23:00"/>
    <x v="8"/>
    <s v="TCNS Clothing"/>
    <s v="TCNSBRANDS"/>
    <n v="445"/>
    <s v="Buy"/>
    <s v="2020-06-24"/>
    <s v="370.0"/>
    <s v="2020-08-27"/>
    <s v="463.9"/>
    <x v="2"/>
    <n v="0.25378378378378375"/>
    <n v="64"/>
    <n v="3.965371621621621E-3"/>
  </r>
  <r>
    <n v="3924"/>
    <s v="Buy Bajaj Electricals; target of Rs 495: ICICI Direct "/>
    <d v="2020-06-23T18:19:00"/>
    <x v="8"/>
    <s v="Bajaj Electricals"/>
    <s v="BAJAJCON"/>
    <n v="495"/>
    <s v="Buy"/>
    <s v=""/>
    <s v=""/>
    <s v=""/>
    <s v=""/>
    <x v="0"/>
    <s v=""/>
    <e v="#VALUE!"/>
    <s v=""/>
  </r>
  <r>
    <n v="3925"/>
    <s v="Buy Cadila Healthcare; target of Rs 420: ICICI Direct "/>
    <d v="2020-06-23T18:12:00"/>
    <x v="8"/>
    <s v="Cadila Healthcare"/>
    <s v=" "/>
    <n v="420"/>
    <s v="Buy"/>
    <s v=""/>
    <s v=""/>
    <s v=""/>
    <s v=""/>
    <x v="0"/>
    <s v=""/>
    <e v="#VALUE!"/>
    <s v=""/>
  </r>
  <r>
    <n v="3926"/>
    <s v="Buy The Ramco Cement; target of Rs 730: ICICI Direct "/>
    <d v="2020-06-23T18:07:00"/>
    <x v="8"/>
    <s v="The Ramco Cement"/>
    <s v="RAMCOCEM"/>
    <n v="730"/>
    <s v="Buy"/>
    <s v="2020-06-24"/>
    <s v="649.0"/>
    <s v="2020-08-21"/>
    <s v="738.65"/>
    <x v="2"/>
    <n v="0.13813559322033894"/>
    <n v="58"/>
    <n v="2.3816481589713609E-3"/>
  </r>
  <r>
    <n v="3927"/>
    <s v="Buy Bajaj Electricals; target of Rs 493: YES Securities "/>
    <d v="2020-06-22T12:56:00"/>
    <x v="6"/>
    <s v="Bajaj Electricals"/>
    <s v="BAJAJCON"/>
    <n v="493"/>
    <s v="Buy"/>
    <s v=""/>
    <s v=""/>
    <s v=""/>
    <s v=""/>
    <x v="0"/>
    <s v=""/>
    <e v="#VALUE!"/>
    <s v=""/>
  </r>
  <r>
    <n v="3928"/>
    <s v="Buy J K Cements; target of Rs 1534: Anand Rathi "/>
    <d v="2020-06-22T10:31:00"/>
    <x v="11"/>
    <s v="J K Cements"/>
    <s v="J&amp;KBANK"/>
    <n v="1534"/>
    <s v="Buy"/>
    <s v=""/>
    <s v=""/>
    <s v=""/>
    <s v=""/>
    <x v="0"/>
    <s v=""/>
    <e v="#VALUE!"/>
    <s v=""/>
  </r>
  <r>
    <n v="3929"/>
    <s v="Buy IRB Infrastructure Developers; target of Rs 142: HDFC Securities "/>
    <d v="2020-06-22T10:20:00"/>
    <x v="12"/>
    <s v="IRB Infrastructure Developers"/>
    <s v="IRB"/>
    <n v="142"/>
    <s v="Buy"/>
    <s v=""/>
    <s v=""/>
    <s v=""/>
    <s v=""/>
    <x v="0"/>
    <s v=""/>
    <e v="#VALUE!"/>
    <s v=""/>
  </r>
  <r>
    <n v="3930"/>
    <s v="Buy Hikal; target of Rs 165: ICICI Direct "/>
    <d v="2020-06-22T08:01:00"/>
    <x v="8"/>
    <s v="Hikal"/>
    <s v="HIKAL"/>
    <n v="165"/>
    <s v="Buy"/>
    <s v="2020-06-22"/>
    <s v="120.0"/>
    <s v="2020-08-03"/>
    <s v="167.65"/>
    <x v="2"/>
    <n v="0.3970833333333334"/>
    <n v="42"/>
    <n v="9.4543650793650815E-3"/>
  </r>
  <r>
    <n v="3931"/>
    <s v="Hold Thermax; target of Rs 830: ICICI Direct "/>
    <d v="2020-06-22T07:57:00"/>
    <x v="8"/>
    <s v="Thermax"/>
    <s v="THERMAX"/>
    <n v="830"/>
    <s v="Hold"/>
    <s v="2020-06-22"/>
    <s v="752.0"/>
    <s v="2020-08-24"/>
    <s v="837.0"/>
    <x v="2"/>
    <n v="0.11303191489361702"/>
    <n v="63"/>
    <n v="1.7941573792637623E-3"/>
  </r>
  <r>
    <n v="3932"/>
    <s v="Hold The Ramco Cements; target of Rs 600: Prabhudas Lilladher "/>
    <d v="2020-06-22T07:55:00"/>
    <x v="7"/>
    <s v="The Ramco Cements"/>
    <s v="RAMCOCEM"/>
    <n v="600"/>
    <s v="Hold"/>
    <s v=""/>
    <s v=""/>
    <s v=""/>
    <s v=""/>
    <x v="0"/>
    <s v=""/>
    <e v="#VALUE!"/>
    <s v=""/>
  </r>
  <r>
    <n v="3933"/>
    <s v="Buy Brigade Enterprises; target of Rs 195: Motilal Oswal "/>
    <d v="2020-06-22T07:52:00"/>
    <x v="1"/>
    <s v="Brigade Enterprises"/>
    <s v="BRIGADE"/>
    <n v="195"/>
    <s v="Buy"/>
    <s v="2020-06-22"/>
    <s v="158.0"/>
    <s v="2020-11-05"/>
    <s v="214.4"/>
    <x v="2"/>
    <n v="0.35696202531645571"/>
    <n v="136"/>
    <n v="2.6247207743857037E-3"/>
  </r>
  <r>
    <n v="3934"/>
    <s v="Buy Cadila Healthcare; target of Rs 420: Motilal Oswal "/>
    <d v="2020-06-22T07:48:00"/>
    <x v="1"/>
    <s v="Cadila Healthcare"/>
    <s v=" "/>
    <n v="420"/>
    <s v="Buy"/>
    <s v=""/>
    <s v=""/>
    <s v=""/>
    <s v=""/>
    <x v="0"/>
    <s v=""/>
    <e v="#VALUE!"/>
    <s v=""/>
  </r>
  <r>
    <n v="3935"/>
    <s v="Buy The Ramco Cements; target of Rs 740: Sharekhan "/>
    <d v="2020-06-20T11:16:00"/>
    <x v="2"/>
    <s v="The Ramco Cements"/>
    <s v="RAMCOCEM"/>
    <n v="740"/>
    <s v="Buy"/>
    <s v="2020-06-22"/>
    <s v="646.9"/>
    <s v="2020-08-24"/>
    <s v="741.1"/>
    <x v="2"/>
    <n v="0.14561756067398368"/>
    <n v="63"/>
    <n v="2.3113898519679949E-3"/>
  </r>
  <r>
    <n v="3936"/>
    <s v="Hold Thermax; target of Rs 798: Prabhudas Lilladher "/>
    <d v="2020-06-20T10:54:00"/>
    <x v="7"/>
    <s v="Thermax"/>
    <s v="THERMAX"/>
    <n v="798"/>
    <s v="Hold"/>
    <s v="2020-06-22"/>
    <s v="752.0"/>
    <s v="2020-08-17"/>
    <s v="806.0"/>
    <x v="2"/>
    <n v="7.1808510638297879E-2"/>
    <n v="56"/>
    <n v="1.2822948328267479E-3"/>
  </r>
  <r>
    <n v="3937"/>
    <s v="Accumulate The Ramco Cement; target of Rs 695: Dolat Capital "/>
    <d v="2020-06-20T10:53:00"/>
    <x v="27"/>
    <s v="The Ramco Cement"/>
    <s v="RAMCOCEM"/>
    <n v="695"/>
    <s v="Accumulate"/>
    <s v="2020-06-22"/>
    <s v="646.9"/>
    <s v="2020-07-21"/>
    <s v="695.9"/>
    <x v="2"/>
    <n v="7.5745864894110379E-2"/>
    <n v="29"/>
    <n v="2.6119263756589784E-3"/>
  </r>
  <r>
    <n v="3938"/>
    <s v="Buy Gulf Oil Lubricants; target of Rs 750: HDFC Securities "/>
    <d v="2020-06-20T10:52:00"/>
    <x v="12"/>
    <s v="Gulf Oil Lubricants"/>
    <s v="GULFOILLUB"/>
    <n v="750"/>
    <s v="Buy"/>
    <s v="2020-06-22"/>
    <s v="636.0"/>
    <s v="2020-11-19"/>
    <s v="842.0"/>
    <x v="2"/>
    <n v="0.32389937106918237"/>
    <n v="150"/>
    <n v="2.1593291404612158E-3"/>
  </r>
  <r>
    <n v="3939"/>
    <s v="Hold Cadila Healthcare: target of Rs 380: Sharekhan "/>
    <d v="2020-06-20T10:40:00"/>
    <x v="2"/>
    <s v="Cadila Healthcare"/>
    <s v=" "/>
    <n v="380"/>
    <s v="Hold"/>
    <s v=""/>
    <s v=""/>
    <s v=""/>
    <s v=""/>
    <x v="0"/>
    <s v=""/>
    <e v="#VALUE!"/>
    <s v=""/>
  </r>
  <r>
    <n v="3940"/>
    <s v="Hold City Union Bank; target of Rs 132: Emkay Global Financial "/>
    <d v="2020-06-19T18:09:00"/>
    <x v="0"/>
    <s v="City Union Bank"/>
    <s v="CUB"/>
    <n v="132"/>
    <s v="Hold"/>
    <s v="2020-06-22"/>
    <s v="130.0"/>
    <s v="2020-07-07"/>
    <s v="132.2"/>
    <x v="2"/>
    <n v="1.6923076923076836E-2"/>
    <n v="15"/>
    <n v="1.1282051282051225E-3"/>
  </r>
  <r>
    <n v="3941"/>
    <s v="Hold Magma Fincorp; target of Rs 22: ICICI Securities "/>
    <d v="2020-06-19T18:02:00"/>
    <x v="4"/>
    <s v="Magma Fincorp"/>
    <s v="POONAWALLA"/>
    <n v="22"/>
    <s v="Hold"/>
    <s v=""/>
    <s v=""/>
    <s v=""/>
    <s v=""/>
    <x v="0"/>
    <s v=""/>
    <e v="#VALUE!"/>
    <s v=""/>
  </r>
  <r>
    <n v="3942"/>
    <s v="Hold Pidilite Industries; target of Rs 1325: ICICI Securities "/>
    <d v="2020-06-19T18:01:00"/>
    <x v="4"/>
    <s v="Pidilite Industries"/>
    <s v="PIDILITIND"/>
    <n v="1325"/>
    <s v="Hold"/>
    <s v=""/>
    <s v=""/>
    <s v=""/>
    <s v=""/>
    <x v="0"/>
    <s v=""/>
    <e v="#VALUE!"/>
    <s v=""/>
  </r>
  <r>
    <n v="3943"/>
    <s v="Hold City Union Bank; target of Rs 130: ICICI Securities "/>
    <d v="2020-06-19T17:55:00"/>
    <x v="4"/>
    <s v="City Union Bank"/>
    <s v="CUB"/>
    <n v="130"/>
    <s v="Hold"/>
    <s v=""/>
    <s v=""/>
    <s v=""/>
    <s v=""/>
    <x v="0"/>
    <s v=""/>
    <e v="#VALUE!"/>
    <s v=""/>
  </r>
  <r>
    <n v="3944"/>
    <s v="Buy Cummins India; target of Rs 465: ICICI Securities "/>
    <d v="2020-06-19T17:52:00"/>
    <x v="4"/>
    <s v="Cummins India"/>
    <s v="CUMMINSIND"/>
    <n v="465"/>
    <s v="Buy"/>
    <s v="2020-06-22"/>
    <s v="380.0"/>
    <s v="2020-08-19"/>
    <s v="466.35"/>
    <x v="2"/>
    <n v="0.22723684210526321"/>
    <n v="58"/>
    <n v="3.9178765880217795E-3"/>
  </r>
  <r>
    <n v="3945"/>
    <s v="Buy JK Cement; target of Rs 1460: ICICI Securities "/>
    <d v="2020-06-19T17:50:00"/>
    <x v="4"/>
    <s v="JK Cement"/>
    <s v="JKLAKSHMI"/>
    <n v="1460"/>
    <s v="Buy"/>
    <s v=""/>
    <s v=""/>
    <s v=""/>
    <s v=""/>
    <x v="0"/>
    <s v=""/>
    <e v="#VALUE!"/>
    <s v=""/>
  </r>
  <r>
    <n v="3946"/>
    <s v="Buy Fortis Healthcare; target of Rs 153: ICICI Securities "/>
    <d v="2020-06-19T17:45:00"/>
    <x v="4"/>
    <s v="Fortis Healthcare"/>
    <s v="FORTIS"/>
    <n v="153"/>
    <s v="Buy"/>
    <s v="2020-06-22"/>
    <s v="123.3"/>
    <s v="2020-11-27"/>
    <s v="153.85"/>
    <x v="2"/>
    <n v="0.24776966747769666"/>
    <n v="158"/>
    <n v="1.5681624523904852E-3"/>
  </r>
  <r>
    <n v="3947"/>
    <s v="Buy J K Cement; target of Rs 1450: Motilal Oswal "/>
    <d v="2020-06-19T17:42:00"/>
    <x v="1"/>
    <s v="J K Cement"/>
    <s v="JKLAKSHMI"/>
    <n v="1450"/>
    <s v="Buy"/>
    <s v=""/>
    <s v=""/>
    <s v=""/>
    <s v=""/>
    <x v="0"/>
    <s v=""/>
    <e v="#VALUE!"/>
    <s v=""/>
  </r>
  <r>
    <n v="3948"/>
    <s v="Buy JK Cement; target of Rs 1425: HDFC Securities "/>
    <d v="2020-06-19T17:38:00"/>
    <x v="12"/>
    <s v="JK Cement"/>
    <s v="JKLAKSHMI"/>
    <n v="1425"/>
    <s v="Buy"/>
    <s v=""/>
    <s v=""/>
    <s v=""/>
    <s v=""/>
    <x v="0"/>
    <s v=""/>
    <e v="#VALUE!"/>
    <s v=""/>
  </r>
  <r>
    <n v="3949"/>
    <s v="Buy Gulf Oil Lubricants India; target of Rs 870: Emkay Global Financial "/>
    <d v="2020-06-19T17:35:00"/>
    <x v="0"/>
    <s v="Gulf Oil Lubricants India"/>
    <s v="GULFOILLUB"/>
    <n v="870"/>
    <s v="Buy"/>
    <s v="2020-06-22"/>
    <s v="636.0"/>
    <s v=""/>
    <s v=""/>
    <x v="1"/>
    <s v=""/>
    <e v="#VALUE!"/>
    <s v=""/>
  </r>
  <r>
    <n v="3950"/>
    <s v="Buy Cummins India; target of Rs 448: Emkay Global Financial "/>
    <d v="2020-06-19T16:06:00"/>
    <x v="0"/>
    <s v="Cummins India"/>
    <s v="CUMMINSIND"/>
    <n v="448"/>
    <s v="Buy"/>
    <s v="2020-06-22"/>
    <s v="380.0"/>
    <s v="2020-08-13"/>
    <s v="448.7"/>
    <x v="2"/>
    <n v="0.1807894736842105"/>
    <n v="52"/>
    <n v="3.476720647773279E-3"/>
  </r>
  <r>
    <n v="3951"/>
    <s v="Hold JK Cement; target of Rs 1348: Emkay Global Financial "/>
    <d v="2020-06-19T16:04:00"/>
    <x v="0"/>
    <s v="JK Cement"/>
    <s v="JKLAKSHMI"/>
    <n v="1348"/>
    <s v="Hold"/>
    <s v=""/>
    <s v=""/>
    <s v=""/>
    <s v=""/>
    <x v="0"/>
    <s v=""/>
    <e v="#VALUE!"/>
    <s v=""/>
  </r>
  <r>
    <n v="3952"/>
    <s v="Buy Natco Pharma; target of Rs 740: ICICI Direct "/>
    <d v="2020-06-19T11:39:00"/>
    <x v="8"/>
    <s v="Natco Pharma"/>
    <s v="NATCOPHARM"/>
    <n v="740"/>
    <s v="Buy"/>
    <s v="2020-06-19"/>
    <s v="620.05"/>
    <s v="2020-07-27"/>
    <s v="753.6"/>
    <x v="2"/>
    <n v="0.21538585597935664"/>
    <n v="38"/>
    <n v="5.6680488415620164E-3"/>
  </r>
  <r>
    <n v="3953"/>
    <s v="Buy Navneet Education; target of Rs 95: ICICI Direct "/>
    <d v="2020-06-19T10:10:00"/>
    <x v="8"/>
    <s v="Navneet Education"/>
    <s v="NAVNETEDUL"/>
    <n v="95"/>
    <s v="Buy"/>
    <s v="2020-06-19"/>
    <s v="79.6"/>
    <s v="2020-12-09"/>
    <s v="95.5"/>
    <x v="2"/>
    <n v="0.19974874371859305"/>
    <n v="173"/>
    <n v="1.1546170157144106E-3"/>
  </r>
  <r>
    <n v="3954"/>
    <s v="Buy Triveni Engineering; target of Rs 82: ICICI Direct "/>
    <d v="2020-06-19T10:08:00"/>
    <x v="8"/>
    <s v="Triveni Engineering"/>
    <s v="TRIVENI"/>
    <n v="82"/>
    <s v="Buy"/>
    <s v="2020-06-19"/>
    <s v="56.7"/>
    <s v="2020-08-11"/>
    <s v="82.0"/>
    <x v="2"/>
    <n v="0.44620811287477946"/>
    <n v="53"/>
    <n v="8.4190209976373487E-3"/>
  </r>
  <r>
    <n v="3955"/>
    <s v="Hold JK Tyres and Industries; target of Rs 65: ICICI Direct "/>
    <d v="2020-06-19T10:06:00"/>
    <x v="8"/>
    <s v="JK Tyres and Industries"/>
    <s v="JKTYRE"/>
    <n v="65"/>
    <s v="Hold"/>
    <s v="2020-06-19"/>
    <s v="62.8"/>
    <s v="2020-06-22"/>
    <s v="65.0"/>
    <x v="2"/>
    <n v="3.503184713375801E-2"/>
    <n v="3"/>
    <n v="1.1677282377919337E-2"/>
  </r>
  <r>
    <n v="3956"/>
    <s v="Hold Hindustan Petroleum Corporation; target of Rs 215: ICICI Direct "/>
    <d v="2020-06-19T10:04:00"/>
    <x v="8"/>
    <s v="Hindustan Petroleum Corporation"/>
    <s v="HINDPETRO"/>
    <n v="215"/>
    <s v="Hold"/>
    <s v=""/>
    <s v=""/>
    <s v=""/>
    <s v=""/>
    <x v="0"/>
    <s v=""/>
    <e v="#VALUE!"/>
    <s v=""/>
  </r>
  <r>
    <n v="3957"/>
    <s v="Accumulate Navin Fluorine International; target of Rs 1657: Dolat Capital "/>
    <d v="2020-06-19T10:02:00"/>
    <x v="27"/>
    <s v="Navin Fluorine International"/>
    <s v="NAVINFLUOR"/>
    <n v="1657"/>
    <s v="Accumulate"/>
    <s v="2020-06-19"/>
    <s v="1584.2"/>
    <s v="2020-06-22"/>
    <s v="1690.9"/>
    <x v="2"/>
    <n v="6.7352606994066436E-2"/>
    <n v="3"/>
    <n v="2.2450868998022146E-2"/>
  </r>
  <r>
    <n v="3958"/>
    <s v="Buy Dixon Technologies; target of Rs 5700: SPA Securities "/>
    <d v="2020-06-19T10:01:00"/>
    <x v="22"/>
    <s v="Dixon Technologies"/>
    <s v="DIXON"/>
    <n v="5700"/>
    <s v="Buy"/>
    <s v="2020-06-19"/>
    <s v="5618.85"/>
    <s v="2020-06-19"/>
    <s v="5748.0"/>
    <x v="2"/>
    <n v="2.2985130409247378E-2"/>
    <n v="0"/>
    <n v="2.2985130409247378E-2"/>
  </r>
  <r>
    <n v="3959"/>
    <s v="Hold Navneet Education; target of Rs 89: Prabhudas Lilladher "/>
    <d v="2020-06-19T09:52:00"/>
    <x v="7"/>
    <s v="Navneet Education"/>
    <s v="NAVNETEDUL"/>
    <n v="89"/>
    <s v="Hold"/>
    <s v="2020-06-19"/>
    <s v="79.6"/>
    <s v="2020-12-09"/>
    <s v="95.5"/>
    <x v="2"/>
    <n v="0.19974874371859305"/>
    <n v="173"/>
    <n v="1.1546170157144106E-3"/>
  </r>
  <r>
    <n v="3960"/>
    <s v="Hold Pidilite Industries; target of Rs 1317: Prabhudas Lilladher "/>
    <d v="2020-06-19T08:50:00"/>
    <x v="7"/>
    <s v="Pidilite Industries"/>
    <s v="PIDILITIND"/>
    <n v="1317"/>
    <s v="Hold"/>
    <s v=""/>
    <s v=""/>
    <s v=""/>
    <s v=""/>
    <x v="0"/>
    <s v=""/>
    <e v="#VALUE!"/>
    <s v=""/>
  </r>
  <r>
    <n v="3961"/>
    <s v="Buy Cummins India; target of Rs 472: Prabhudas Lilladher "/>
    <d v="2020-06-19T08:47:00"/>
    <x v="7"/>
    <s v="Cummins India"/>
    <s v="CUMMINSIND"/>
    <n v="472"/>
    <s v="Buy"/>
    <s v="2020-06-19"/>
    <s v="372.0"/>
    <s v="2020-08-24"/>
    <s v="476.55"/>
    <x v="2"/>
    <n v="0.28104838709677421"/>
    <n v="66"/>
    <n v="4.2583088954056695E-3"/>
  </r>
  <r>
    <n v="3962"/>
    <s v="Buy Kansai Nerolac Paints; target of Rs 487: Prabhudas Lilladher "/>
    <d v="2020-06-19T08:46:00"/>
    <x v="7"/>
    <s v="Kansai Nerolac Paints"/>
    <s v="KANSAINER"/>
    <n v="487"/>
    <s v="Buy"/>
    <s v="2020-06-19"/>
    <s v="389.95"/>
    <s v="2020-08-12"/>
    <s v="492.0"/>
    <x v="2"/>
    <n v="0.26170021797666371"/>
    <n v="54"/>
    <n v="4.8463003329011801E-3"/>
  </r>
  <r>
    <n v="3963"/>
    <s v="Buy Action Construction Equipment; target of Rs 65: ICICI Direct "/>
    <d v="2020-06-18T18:38:00"/>
    <x v="8"/>
    <s v="Action Construction Equipment"/>
    <s v="ACE"/>
    <n v="65"/>
    <s v="Buy"/>
    <s v="2020-06-19"/>
    <s v="58.0"/>
    <s v="2020-07-06"/>
    <s v="70.0"/>
    <x v="2"/>
    <n v="0.20689655172413793"/>
    <n v="17"/>
    <n v="1.2170385395537525E-2"/>
  </r>
  <r>
    <n v="3964"/>
    <s v="Buy Ratnamani Metals and Tubes; target of Rs 1200: ICICI Direct "/>
    <d v="2020-06-18T18:35:00"/>
    <x v="8"/>
    <s v="Ratnamani Metals and Tubes"/>
    <s v="GANDHITUBE"/>
    <n v="1200"/>
    <s v="Buy"/>
    <s v=""/>
    <s v=""/>
    <s v=""/>
    <s v=""/>
    <x v="0"/>
    <s v=""/>
    <e v="#VALUE!"/>
    <s v=""/>
  </r>
  <r>
    <n v="3965"/>
    <s v="Buy L.G.Balakrishnan and Brothers; target of Rs 276: CD Equisearch "/>
    <d v="2020-06-18T18:34:00"/>
    <x v="13"/>
    <s v="L.G.Balakrishnan and Brothers"/>
    <s v="TARACHAND"/>
    <n v="276"/>
    <s v="Buy"/>
    <s v=""/>
    <s v=""/>
    <s v=""/>
    <s v=""/>
    <x v="0"/>
    <s v=""/>
    <e v="#VALUE!"/>
    <s v=""/>
  </r>
  <r>
    <n v="3966"/>
    <s v="Buy Can Fin Homes; target of Rs 415: YES Securities "/>
    <d v="2020-06-18T18:30:00"/>
    <x v="6"/>
    <s v="Can Fin Homes"/>
    <s v="CANFINHOME"/>
    <n v="415"/>
    <s v="Buy"/>
    <s v="2020-06-19"/>
    <s v="356.9"/>
    <s v="2020-08-26"/>
    <s v="419.9"/>
    <x v="2"/>
    <n v="0.17652003362286356"/>
    <n v="68"/>
    <n v="2.5958828473950524E-3"/>
  </r>
  <r>
    <n v="3967"/>
    <s v="Buy Ipca Laboratories; target of Rs 1750: Sharekhan "/>
    <d v="2020-06-18T18:26:00"/>
    <x v="2"/>
    <s v="Ipca Laboratories"/>
    <s v="IPCALAB"/>
    <n v="1750"/>
    <s v="Buy"/>
    <s v="2020-06-19"/>
    <s v="1601.0"/>
    <s v="2020-07-16"/>
    <s v="1797.0"/>
    <x v="2"/>
    <n v="0.12242348532167395"/>
    <n v="27"/>
    <n v="4.534203160061998E-3"/>
  </r>
  <r>
    <n v="3968"/>
    <s v="Buy Indraprastha Gas; target of Rs 597: Prabhudas Lilladher "/>
    <d v="2020-06-18T18:23:00"/>
    <x v="7"/>
    <s v="Indraprastha Gas"/>
    <s v="IGL"/>
    <n v="597"/>
    <s v="Buy"/>
    <s v="2020-06-19"/>
    <s v="450.0"/>
    <s v="2021-09-14"/>
    <s v="602.05"/>
    <x v="2"/>
    <n v="0.33788888888888879"/>
    <n v="452"/>
    <n v="7.475417895771876E-4"/>
  </r>
  <r>
    <n v="3969"/>
    <s v="Buy Ipca Laboratories; target of Rs 1839: Prabhudas Lilladher "/>
    <d v="2020-06-18T18:20:00"/>
    <x v="7"/>
    <s v="Ipca Laboratories"/>
    <s v="IPCALAB"/>
    <n v="1839"/>
    <s v="Buy"/>
    <s v="2020-06-19"/>
    <s v="1601.0"/>
    <s v="2020-07-17"/>
    <s v="1844.7"/>
    <x v="2"/>
    <n v="0.15221736414740789"/>
    <n v="28"/>
    <n v="5.4363344338359959E-3"/>
  </r>
  <r>
    <n v="3970"/>
    <s v="Buy Adani Ports and Special Economic Zone; target of Rs 360: Dolat Capital "/>
    <d v="2020-06-18T18:18:00"/>
    <x v="27"/>
    <s v="Adani Ports and Special Economic Zone"/>
    <s v="ADANIENT"/>
    <n v="360"/>
    <s v="Buy"/>
    <s v="2020-06-19"/>
    <s v="149.6"/>
    <s v="2020-11-09"/>
    <s v="364.7"/>
    <x v="2"/>
    <n v="1.4378342245989304"/>
    <n v="143"/>
    <n v="1.0054784787405107E-2"/>
  </r>
  <r>
    <n v="3971"/>
    <s v="Buy Britannia Industries; target of Rs 3782: Dolat Capital "/>
    <d v="2020-06-18T18:15:00"/>
    <x v="27"/>
    <s v="Britannia Industries"/>
    <s v="BRITANNIA"/>
    <n v="3782"/>
    <s v="Buy"/>
    <s v="2020-06-19"/>
    <s v="3417.9"/>
    <s v="2020-07-13"/>
    <s v="3835.0"/>
    <x v="2"/>
    <n v="0.12203399748383507"/>
    <n v="24"/>
    <n v="5.0847498951597948E-3"/>
  </r>
  <r>
    <n v="3972"/>
    <s v="Accumulate IPCA Laboratories; target of Rs 1600: Dolat Capital "/>
    <d v="2020-06-18T18:14:00"/>
    <x v="27"/>
    <s v="IPCA Laboratories"/>
    <s v="IPCALAB"/>
    <n v="1600"/>
    <s v="Accumulate"/>
    <s v=""/>
    <s v=""/>
    <s v=""/>
    <s v=""/>
    <x v="0"/>
    <s v=""/>
    <e v="#VALUE!"/>
    <s v=""/>
  </r>
  <r>
    <n v="3973"/>
    <s v="Accumulate Vinati Organics; target of Rs 1066: Dolat Capital "/>
    <d v="2020-06-18T18:12:00"/>
    <x v="27"/>
    <s v="Vinati Organics"/>
    <s v="VINATIORGA"/>
    <n v="1066"/>
    <s v="Accumulate"/>
    <s v="2020-06-19"/>
    <s v="995.0"/>
    <s v="2020-08-21"/>
    <s v="1074.5"/>
    <x v="2"/>
    <n v="7.9899497487437188E-2"/>
    <n v="63"/>
    <n v="1.2682459918640823E-3"/>
  </r>
  <r>
    <n v="3974"/>
    <s v="Buy Globus Spirits; target of Rs 160: ICICI Direct "/>
    <d v="2020-06-18T18:08:00"/>
    <x v="8"/>
    <s v="Globus Spirits"/>
    <s v="GLOBUSSPR"/>
    <n v="160"/>
    <s v="Buy"/>
    <s v="2020-06-19"/>
    <s v="137.3"/>
    <s v="2020-08-12"/>
    <s v="163.5"/>
    <x v="2"/>
    <n v="0.19082301529497442"/>
    <n v="54"/>
    <n v="3.5337595424995262E-3"/>
  </r>
  <r>
    <n v="3975"/>
    <s v="Buy Ipca Laboratories; target of Rs 1900: ICICI Direct "/>
    <d v="2020-06-18T18:06:00"/>
    <x v="8"/>
    <s v="Ipca Laboratories"/>
    <s v="IPCALAB"/>
    <n v="1900"/>
    <s v="Buy"/>
    <s v="2020-06-19"/>
    <s v="1601.0"/>
    <s v="2020-07-31"/>
    <s v="1902.0"/>
    <x v="2"/>
    <n v="0.18800749531542785"/>
    <n v="42"/>
    <n v="4.4763689360816155E-3"/>
  </r>
  <r>
    <n v="3976"/>
    <s v="Hold Wim Plast; target of Rs 360: ICICI Direct "/>
    <d v="2020-06-18T18:05:00"/>
    <x v="8"/>
    <s v="Wim Plast"/>
    <s v="PGEL"/>
    <n v="360"/>
    <s v="Hold"/>
    <s v=""/>
    <s v=""/>
    <s v=""/>
    <s v=""/>
    <x v="0"/>
    <s v=""/>
    <e v="#VALUE!"/>
    <s v=""/>
  </r>
  <r>
    <n v="3977"/>
    <s v="Hold Ashoka Buildcon; target of Rs 60: ICICI Direct "/>
    <d v="2020-06-18T18:03:00"/>
    <x v="8"/>
    <s v="Ashoka Buildcon"/>
    <s v="ASHOKA"/>
    <n v="60"/>
    <s v="Hold"/>
    <s v=""/>
    <s v=""/>
    <s v=""/>
    <s v=""/>
    <x v="0"/>
    <s v=""/>
    <e v="#VALUE!"/>
    <s v=""/>
  </r>
  <r>
    <n v="3978"/>
    <s v="Hold Navin Fluorine International; target of Rs 1575: ICICI Securities "/>
    <d v="2020-06-18T18:01:00"/>
    <x v="4"/>
    <s v="Navin Fluorine International"/>
    <s v="NAVINFLUOR"/>
    <n v="1575"/>
    <s v="Hold"/>
    <s v=""/>
    <s v=""/>
    <s v=""/>
    <s v=""/>
    <x v="0"/>
    <s v=""/>
    <e v="#VALUE!"/>
    <s v=""/>
  </r>
  <r>
    <n v="3979"/>
    <s v="Sell Indraprastha Gas; target of Rs 340: ICICI Securities "/>
    <d v="2020-06-18T17:59:00"/>
    <x v="4"/>
    <s v="Indraprastha Gas"/>
    <s v="IGL"/>
    <n v="340"/>
    <s v="Sell"/>
    <s v="2022-02-24"/>
    <s v="331.2"/>
    <s v="2020-06-19"/>
    <s v="450.0"/>
    <x v="2"/>
    <n v="0.35869565217391308"/>
    <n v="615"/>
    <n v="5.8324496288441154E-4"/>
  </r>
  <r>
    <n v="3980"/>
    <s v="Buy IPCA Laboratories; target of Rs 1782: Emkay Global Financial "/>
    <d v="2020-06-18T17:54:00"/>
    <x v="0"/>
    <s v="IPCA Laboratories"/>
    <s v="IPCALAB"/>
    <n v="1782"/>
    <s v="Buy"/>
    <s v="2020-06-19"/>
    <s v="1601.0"/>
    <s v="2020-07-16"/>
    <s v="1797.0"/>
    <x v="2"/>
    <n v="0.12242348532167395"/>
    <n v="27"/>
    <n v="4.534203160061998E-3"/>
  </r>
  <r>
    <n v="3981"/>
    <s v="Buy Triveni Turbines; target of Rs 88: Emkay Global Financial "/>
    <d v="2020-06-18T17:52:00"/>
    <x v="0"/>
    <s v="Triveni Turbines"/>
    <s v="TRIVENI"/>
    <n v="88"/>
    <s v="Buy"/>
    <s v="2020-06-19"/>
    <s v="56.7"/>
    <s v="2021-02-26"/>
    <s v="88.65"/>
    <x v="2"/>
    <n v="0.56349206349206349"/>
    <n v="252"/>
    <n v="2.2360796170319982E-3"/>
  </r>
  <r>
    <n v="3982"/>
    <s v="Buy Gujarat Industries Power; target of Rs 91: Emkay Global Financial "/>
    <d v="2020-06-18T17:50:00"/>
    <x v="0"/>
    <s v="Gujarat Industries Power"/>
    <s v="GUJRAFFIA"/>
    <n v="91"/>
    <s v="Buy"/>
    <s v=""/>
    <s v=""/>
    <s v=""/>
    <s v=""/>
    <x v="0"/>
    <s v=""/>
    <e v="#VALUE!"/>
    <s v=""/>
  </r>
  <r>
    <n v="3983"/>
    <s v="Hold Shoppers Stop; target of Rs 225: Emkay Global Financial "/>
    <d v="2020-06-18T17:48:00"/>
    <x v="0"/>
    <s v="Shoppers Stop"/>
    <s v="SHOPERSTOP"/>
    <n v="225"/>
    <s v="Hold"/>
    <s v="2020-06-19"/>
    <s v="180.0"/>
    <s v="2020-12-09"/>
    <s v="229.0"/>
    <x v="2"/>
    <n v="0.2722222222222222"/>
    <n v="173"/>
    <n v="1.5735388567758508E-3"/>
  </r>
  <r>
    <n v="3984"/>
    <s v="Buy Navin Fluorine International; target of Rs 1850: Emkay Global Financial "/>
    <d v="2020-06-18T17:48:00"/>
    <x v="0"/>
    <s v="Navin Fluorine International"/>
    <s v="NAVINFLUOR"/>
    <n v="1850"/>
    <s v="Buy"/>
    <s v="2020-06-19"/>
    <s v="1584.2"/>
    <s v="2020-07-27"/>
    <s v="1890.0"/>
    <x v="2"/>
    <n v="0.19303118293144803"/>
    <n v="38"/>
    <n v="5.0797679718802115E-3"/>
  </r>
  <r>
    <n v="3985"/>
    <s v="Sell Vinati Organics; target of Rs 825: HDFC Securities "/>
    <d v="2020-06-18T12:55:00"/>
    <x v="12"/>
    <s v="Vinati Organics"/>
    <s v="VINATIORGA"/>
    <n v="825"/>
    <s v="Sell"/>
    <s v=""/>
    <s v=""/>
    <s v="2020-06-18"/>
    <s v="997.0"/>
    <x v="1"/>
    <s v=""/>
    <e v="#VALUE!"/>
    <s v=""/>
  </r>
  <r>
    <n v="3986"/>
    <s v="Buy Dalmia Bharat; target of Rs 930: HDFC Securities "/>
    <d v="2020-06-18T12:53:00"/>
    <x v="12"/>
    <s v="Dalmia Bharat"/>
    <s v="DALMIASUG"/>
    <n v="930"/>
    <s v="Buy"/>
    <s v=""/>
    <s v=""/>
    <s v=""/>
    <s v=""/>
    <x v="0"/>
    <s v=""/>
    <e v="#VALUE!"/>
    <s v=""/>
  </r>
  <r>
    <n v="3987"/>
    <s v="Buy Mastek; target of Rs 400: HDFC Securities "/>
    <d v="2020-06-18T12:45:00"/>
    <x v="12"/>
    <s v="Mastek"/>
    <s v="MASTEK"/>
    <n v="400"/>
    <s v="Buy"/>
    <s v="2020-06-18"/>
    <s v="374.9"/>
    <s v="2020-06-22"/>
    <s v="410.35"/>
    <x v="2"/>
    <n v="9.4558548946385823E-2"/>
    <n v="4"/>
    <n v="2.3639637236596456E-2"/>
  </r>
  <r>
    <n v="3988"/>
    <s v="Buy NMDC; target of Rs 130: ICICI Securities "/>
    <d v="2020-06-18T12:39:00"/>
    <x v="4"/>
    <s v="NMDC"/>
    <s v="NMDC"/>
    <n v="130"/>
    <s v="Buy"/>
    <s v="2020-06-18"/>
    <s v="85.55"/>
    <s v="2021-01-11"/>
    <s v="130.2"/>
    <x v="2"/>
    <n v="0.52191700759789583"/>
    <n v="207"/>
    <n v="2.5213382009560185E-3"/>
  </r>
  <r>
    <n v="3989"/>
    <s v="Buy Hindustan Petroleum Corporation; target of Rs 278: ICICI Securities "/>
    <d v="2020-06-18T12:37:00"/>
    <x v="4"/>
    <s v="Hindustan Petroleum Corporation"/>
    <s v="HINDPETRO"/>
    <n v="278"/>
    <s v="Buy"/>
    <s v="2020-06-18"/>
    <s v="214.25"/>
    <s v="2021-05-21"/>
    <s v="288.3"/>
    <x v="2"/>
    <n v="0.34562427071178536"/>
    <n v="337"/>
    <n v="1.0255913077501049E-3"/>
  </r>
  <r>
    <n v="3990"/>
    <s v="Accumulate Castrol (India); target of Rs 131: Dolat Capital "/>
    <d v="2020-06-18T11:35:00"/>
    <x v="27"/>
    <s v="Castrol (India)"/>
    <s v="CASTROLIND"/>
    <n v="131"/>
    <s v="Accumulate"/>
    <s v="2020-06-18"/>
    <s v="118.65"/>
    <s v="2020-06-26"/>
    <s v="131.4"/>
    <x v="2"/>
    <n v="0.10745891276864727"/>
    <n v="8"/>
    <n v="1.3432364096080909E-2"/>
  </r>
  <r>
    <n v="3991"/>
    <s v="Buy Suprajit Engineering; target of Rs 156: East India Securities "/>
    <d v="2020-06-18T11:26:00"/>
    <x v="24"/>
    <s v="Suprajit Engineering"/>
    <s v="SUPRAJIT"/>
    <n v="156"/>
    <s v="Buy"/>
    <s v="2020-06-18"/>
    <s v="135.05"/>
    <s v="2020-07-01"/>
    <s v="158.7"/>
    <x v="2"/>
    <n v="0.17512032580525713"/>
    <n v="13"/>
    <n v="1.3470794292712087E-2"/>
  </r>
  <r>
    <n v="3992"/>
    <s v="Hold Tata Motors; target of Rs 87: Prabhudas Lilladher "/>
    <d v="2020-06-18T11:23:00"/>
    <x v="7"/>
    <s v="Tata Motors"/>
    <s v="TATAMTRDVR"/>
    <n v="87"/>
    <s v="Hold"/>
    <s v="2020-06-18"/>
    <s v="39.5"/>
    <s v="2021-01-11"/>
    <s v="91.2"/>
    <x v="2"/>
    <n v="1.308860759493671"/>
    <n v="207"/>
    <n v="6.322998838133676E-3"/>
  </r>
  <r>
    <n v="3993"/>
    <s v="Hold Aarti Industries; target of Rs 968: East India Securities "/>
    <d v="2020-06-18T11:22:00"/>
    <x v="24"/>
    <s v="Aarti Industries"/>
    <s v="AARTIIND"/>
    <n v="968"/>
    <s v="Hold"/>
    <s v="2020-06-18"/>
    <s v="935.05"/>
    <s v="2020-06-22"/>
    <s v="980.0"/>
    <x v="2"/>
    <n v="4.8072295599165871E-2"/>
    <n v="4"/>
    <n v="1.2018073899791468E-2"/>
  </r>
  <r>
    <n v="3994"/>
    <s v="Hold Greaves Cotton; target of Rs 84: Arihant Capital "/>
    <d v="2020-06-18T08:39:00"/>
    <x v="3"/>
    <s v="Greaves Cotton"/>
    <s v="GREAVESCOT"/>
    <n v="84"/>
    <s v="Hold"/>
    <s v="2020-06-18"/>
    <s v="80.1"/>
    <s v="2020-06-19"/>
    <s v="91.6"/>
    <x v="2"/>
    <n v="0.14357053682896381"/>
    <n v="1"/>
    <n v="0.14357053682896381"/>
  </r>
  <r>
    <n v="3995"/>
    <s v="Hold Mahindra and Mahindra; target of Rs 621: Arihant Capital "/>
    <d v="2020-06-18T08:38:00"/>
    <x v="3"/>
    <s v="Mahindra and Mahindra"/>
    <s v="MHRIL"/>
    <n v="621"/>
    <s v="Hold"/>
    <s v=""/>
    <s v=""/>
    <s v=""/>
    <s v=""/>
    <x v="0"/>
    <s v=""/>
    <e v="#VALUE!"/>
    <s v=""/>
  </r>
  <r>
    <n v="3996"/>
    <s v="Buy Wim Plast; target of Rs 491: Anand Rathi "/>
    <d v="2020-06-18T08:36:00"/>
    <x v="11"/>
    <s v="Wim Plast"/>
    <s v="PGEL"/>
    <n v="491"/>
    <s v="Buy"/>
    <s v=""/>
    <s v=""/>
    <s v=""/>
    <s v=""/>
    <x v="0"/>
    <s v=""/>
    <e v="#VALUE!"/>
    <s v=""/>
  </r>
  <r>
    <n v="3997"/>
    <s v="Buy Voltamp Transformers; target of Rs 1241: Anand Rathi "/>
    <d v="2020-06-18T08:34:00"/>
    <x v="11"/>
    <s v="Voltamp Transformers"/>
    <s v="VOLTAMP"/>
    <n v="1241"/>
    <s v="Buy"/>
    <s v="2020-06-18"/>
    <s v="1010.0"/>
    <s v="2020-06-23"/>
    <s v="1247.5"/>
    <x v="2"/>
    <n v="0.23514851485148514"/>
    <n v="5"/>
    <n v="4.702970297029703E-2"/>
  </r>
  <r>
    <n v="3998"/>
    <s v="Buy Dalmia Bharat; target of Rs 793: Anand Rathi "/>
    <d v="2020-06-18T08:33:00"/>
    <x v="11"/>
    <s v="Dalmia Bharat"/>
    <s v="DALMIASUG"/>
    <n v="793"/>
    <s v="Buy"/>
    <s v=""/>
    <s v=""/>
    <s v=""/>
    <s v=""/>
    <x v="0"/>
    <s v=""/>
    <e v="#VALUE!"/>
    <s v=""/>
  </r>
  <r>
    <n v="3999"/>
    <s v="Buy Mastek; target of Rs 510: Anand Rathi "/>
    <d v="2020-06-18T08:31:00"/>
    <x v="11"/>
    <s v="Mastek"/>
    <s v="MASTEK"/>
    <n v="510"/>
    <s v="Buy"/>
    <s v="2020-06-18"/>
    <s v="374.9"/>
    <s v="2020-07-28"/>
    <s v="515.7"/>
    <x v="2"/>
    <n v="0.37556681781808504"/>
    <n v="40"/>
    <n v="9.3891704454521253E-3"/>
  </r>
  <r>
    <n v="4000"/>
    <s v="Buy Vinati Organics; target of Rs 1350: Anand Rathi "/>
    <d v="2020-06-18T08:30:00"/>
    <x v="11"/>
    <s v="Vinati Organics"/>
    <s v="VINATIORGA"/>
    <n v="1350"/>
    <s v="Buy"/>
    <s v="2020-06-18"/>
    <s v="997.0"/>
    <s v="2020-09-18"/>
    <s v="1355.0"/>
    <x v="2"/>
    <n v="0.35907723169508526"/>
    <n v="92"/>
    <n v="3.9030133879900571E-3"/>
  </r>
  <r>
    <n v="4001"/>
    <s v="Hold Mastek; target of Rs 370: ICICI Direct "/>
    <d v="2020-06-18T08:28:00"/>
    <x v="8"/>
    <s v="Mastek"/>
    <s v="MASTEK"/>
    <n v="370"/>
    <s v="Hold"/>
    <s v=""/>
    <s v=""/>
    <s v=""/>
    <s v=""/>
    <x v="0"/>
    <s v=""/>
    <e v="#VALUE!"/>
    <s v=""/>
  </r>
  <r>
    <n v="4002"/>
    <s v="Buy Narayana Hrudayalaya; target of Rs 340: ICICI Direct "/>
    <d v="2020-06-18T08:17:00"/>
    <x v="8"/>
    <s v="Narayana Hrudayalaya"/>
    <s v="NH"/>
    <n v="340"/>
    <s v="Buy"/>
    <s v="2020-06-18"/>
    <s v="277.8"/>
    <s v="2020-08-13"/>
    <s v="347.35"/>
    <x v="2"/>
    <n v="0.25035997120230385"/>
    <n v="56"/>
    <n v="4.4707137714697113E-3"/>
  </r>
  <r>
    <n v="4003"/>
    <s v="Hold Tata Communications; target of Rs 508: ICICI Securities "/>
    <d v="2020-06-18T08:15:00"/>
    <x v="4"/>
    <s v="Tata Communications"/>
    <s v="TATACOMM"/>
    <n v="508"/>
    <s v="Hold"/>
    <s v=""/>
    <s v=""/>
    <s v=""/>
    <s v=""/>
    <x v="0"/>
    <s v=""/>
    <e v="#VALUE!"/>
    <s v=""/>
  </r>
  <r>
    <n v="4004"/>
    <s v="Buy Pfizer; target of Rs 4705: ICICI Securities "/>
    <d v="2020-06-18T08:06:00"/>
    <x v="4"/>
    <s v="Pfizer"/>
    <s v="PFIZER"/>
    <n v="4705"/>
    <s v="Buy"/>
    <s v="2020-06-18"/>
    <s v="4001.0"/>
    <s v="2020-08-10"/>
    <s v="4787.7"/>
    <x v="2"/>
    <n v="0.19662584353911516"/>
    <n v="53"/>
    <n v="3.7099215762097203E-3"/>
  </r>
  <r>
    <n v="4005"/>
    <s v="Buy Tata Motors; target of Rs 126: ICICI Securities "/>
    <d v="2020-06-18T08:04:00"/>
    <x v="4"/>
    <s v="Tata Motors"/>
    <s v="TATAMTRDVR"/>
    <n v="126"/>
    <s v="Buy"/>
    <s v=""/>
    <s v=""/>
    <s v=""/>
    <s v=""/>
    <x v="0"/>
    <s v=""/>
    <e v="#VALUE!"/>
    <s v=""/>
  </r>
  <r>
    <n v="4006"/>
    <s v="Hold Tata Motors; target of Rs 92: Emkay Global Financial "/>
    <d v="2020-06-18T08:02:00"/>
    <x v="0"/>
    <s v="Tata Motors"/>
    <s v="TATAMTRDVR"/>
    <n v="92"/>
    <s v="Hold"/>
    <s v="2020-06-18"/>
    <s v="39.5"/>
    <s v="2021-01-12"/>
    <s v="101.8"/>
    <x v="2"/>
    <n v="1.5772151898734177"/>
    <n v="208"/>
    <n v="7.5827653359298924E-3"/>
  </r>
  <r>
    <n v="4007"/>
    <s v="Buy Jindal Stainless; target of Rs 40: Emkay Global Financial "/>
    <d v="2020-06-18T08:00:00"/>
    <x v="0"/>
    <s v="Jindal Stainless"/>
    <s v="JSL"/>
    <n v="40"/>
    <s v="Buy"/>
    <s v=""/>
    <s v=""/>
    <s v=""/>
    <s v=""/>
    <x v="0"/>
    <s v=""/>
    <e v="#VALUE!"/>
    <s v=""/>
  </r>
  <r>
    <n v="4008"/>
    <s v="Hold Triveni Turbine; target of Rs 77: Sharekhan "/>
    <d v="2020-06-18T07:59:00"/>
    <x v="2"/>
    <s v="Triveni Turbine"/>
    <s v="TRITURBINE"/>
    <n v="77"/>
    <s v="Hold"/>
    <s v="2020-06-18"/>
    <s v="74.9"/>
    <s v="2020-06-18"/>
    <s v="82.3"/>
    <x v="2"/>
    <n v="9.8798397863818305E-2"/>
    <n v="0"/>
    <n v="9.8798397863818305E-2"/>
  </r>
  <r>
    <n v="4009"/>
    <s v="Buy Ashoka Buildcon; target of Rs 98: Motilal Oswal "/>
    <d v="2020-06-18T07:54:00"/>
    <x v="1"/>
    <s v="Ashoka Buildcon"/>
    <s v="ASHOKA"/>
    <n v="98"/>
    <s v="Buy"/>
    <s v="2020-06-18"/>
    <s v="60.5"/>
    <s v="2020-12-07"/>
    <s v="99.4"/>
    <x v="2"/>
    <n v="0.64297520661157037"/>
    <n v="172"/>
    <n v="3.7382279454161067E-3"/>
  </r>
  <r>
    <n v="4010"/>
    <s v="Buy NMDC; target of Rs 110: Motilal Oswal "/>
    <d v="2020-06-18T07:51:00"/>
    <x v="1"/>
    <s v="NMDC"/>
    <s v="NMDC"/>
    <n v="110"/>
    <s v="Buy"/>
    <s v="2020-06-18"/>
    <s v="85.55"/>
    <s v="2020-12-07"/>
    <s v="110.75"/>
    <x v="2"/>
    <n v="0.29456458211572184"/>
    <n v="172"/>
    <n v="1.7125847797425688E-3"/>
  </r>
  <r>
    <n v="4011"/>
    <s v="Buy Tata Motors; target of Rs 122: Motilal Oswal "/>
    <d v="2020-06-18T07:47:00"/>
    <x v="1"/>
    <s v="Tata Motors"/>
    <s v="TATAMTRDVR"/>
    <n v="122"/>
    <s v="Buy"/>
    <s v=""/>
    <s v=""/>
    <s v=""/>
    <s v=""/>
    <x v="0"/>
    <s v=""/>
    <e v="#VALUE!"/>
    <s v=""/>
  </r>
  <r>
    <n v="4012"/>
    <s v="Buy Dalmia Bharat; target of Rs 705: Motilal Oswal "/>
    <d v="2020-06-18T07:45:00"/>
    <x v="1"/>
    <s v="Dalmia Bharat"/>
    <s v="DALMIASUG"/>
    <n v="705"/>
    <s v="Buy"/>
    <s v=""/>
    <s v=""/>
    <s v=""/>
    <s v=""/>
    <x v="0"/>
    <s v=""/>
    <e v="#VALUE!"/>
    <s v=""/>
  </r>
  <r>
    <n v="4013"/>
    <s v="Buy Eicher Motors; target of Rs 18,665: Prabhudas Lilladher "/>
    <d v="2020-06-17T10:23:00"/>
    <x v="7"/>
    <s v="Eicher Motors"/>
    <s v="EICHERMOT"/>
    <n v="18665"/>
    <s v="Buy"/>
    <s v="2020-06-17"/>
    <s v="16800.0"/>
    <s v="2020-07-03"/>
    <s v="19249.0"/>
    <x v="2"/>
    <n v="0.14577380952380953"/>
    <n v="16"/>
    <n v="9.1108630952380955E-3"/>
  </r>
  <r>
    <n v="4014"/>
    <s v="Buy KNR Constructions; target of Rs 279: HDFC Securities "/>
    <d v="2020-06-17T10:21:00"/>
    <x v="12"/>
    <s v="KNR Constructions"/>
    <s v="KNRCON"/>
    <n v="279"/>
    <s v="Buy"/>
    <s v="2020-06-17"/>
    <s v="215.1"/>
    <s v="2020-08-28"/>
    <s v="280.6"/>
    <x v="2"/>
    <n v="0.30450953045095319"/>
    <n v="72"/>
    <n v="4.2292990340410163E-3"/>
  </r>
  <r>
    <n v="4015"/>
    <s v="Buy KNR Construction; target of Rs 272: Anand Rathi "/>
    <d v="2020-06-17T10:20:00"/>
    <x v="11"/>
    <s v="KNR Construction"/>
    <s v="KNRCON"/>
    <n v="272"/>
    <s v="Buy"/>
    <s v="2020-06-17"/>
    <s v="215.1"/>
    <s v="2020-08-24"/>
    <s v="272.85"/>
    <x v="2"/>
    <n v="0.2684797768479778"/>
    <n v="68"/>
    <n v="3.9482320124702621E-3"/>
  </r>
  <r>
    <n v="4016"/>
    <s v="Buy KNR Constructions; target of Rs 266: YES Securities "/>
    <d v="2020-06-17T10:16:00"/>
    <x v="6"/>
    <s v="KNR Constructions"/>
    <s v="KNRCON"/>
    <n v="266"/>
    <s v="Buy"/>
    <s v="2020-06-17"/>
    <s v="215.1"/>
    <s v="2020-08-24"/>
    <s v="272.85"/>
    <x v="2"/>
    <n v="0.2684797768479778"/>
    <n v="68"/>
    <n v="3.9482320124702621E-3"/>
  </r>
  <r>
    <n v="4017"/>
    <s v="Buy Mahindra and Mahindra; target of Rs 589 LKP Research "/>
    <d v="2020-06-17T10:15:00"/>
    <x v="18"/>
    <s v="Mahindra and Mahindra"/>
    <s v="MHRIL"/>
    <n v="589"/>
    <s v="Buy"/>
    <s v=""/>
    <s v=""/>
    <s v=""/>
    <s v=""/>
    <x v="0"/>
    <s v=""/>
    <e v="#VALUE!"/>
    <s v=""/>
  </r>
  <r>
    <n v="4018"/>
    <s v="Accumulate Suprajit Engineering; target of Rs 176: Dolat Capital "/>
    <d v="2020-06-17T10:13:00"/>
    <x v="27"/>
    <s v="Suprajit Engineering"/>
    <s v="SUPRAJIT"/>
    <n v="176"/>
    <s v="Accumulate"/>
    <s v="2020-06-17"/>
    <s v="135.0"/>
    <s v="2020-08-13"/>
    <s v="178.5"/>
    <x v="2"/>
    <n v="0.32222222222222224"/>
    <n v="57"/>
    <n v="5.6530214424951267E-3"/>
  </r>
  <r>
    <n v="4019"/>
    <s v="Buy KNR Constructions; target of Rs 240: ICICI Direct "/>
    <d v="2020-06-17T10:09:00"/>
    <x v="8"/>
    <s v="KNR Constructions"/>
    <s v="KNRCON"/>
    <n v="240"/>
    <s v="Buy"/>
    <s v="2020-06-17"/>
    <s v="215.1"/>
    <s v="2020-08-18"/>
    <s v="243.45"/>
    <x v="2"/>
    <n v="0.1317991631799163"/>
    <n v="62"/>
    <n v="2.1257929545147789E-3"/>
  </r>
  <r>
    <n v="4020"/>
    <s v="Buy Mahindra and Mahindra; target of Rs 600: ICICI Direct "/>
    <d v="2020-06-17T10:08:00"/>
    <x v="8"/>
    <s v="Mahindra and Mahindra"/>
    <s v="MHRIL"/>
    <n v="600"/>
    <s v="Buy"/>
    <s v=""/>
    <s v=""/>
    <s v=""/>
    <s v=""/>
    <x v="0"/>
    <s v=""/>
    <e v="#VALUE!"/>
    <s v=""/>
  </r>
  <r>
    <n v="4021"/>
    <s v="Buy Hindalco; target of Rs 160: ICICI Direct "/>
    <d v="2020-06-17T10:05:00"/>
    <x v="8"/>
    <s v="Hindalco"/>
    <s v="HINDALCO"/>
    <n v="160"/>
    <s v="Buy"/>
    <s v="2020-06-17"/>
    <s v="149.7"/>
    <s v="2020-06-24"/>
    <s v="160.1"/>
    <x v="2"/>
    <n v="6.9472277889111603E-2"/>
    <n v="7"/>
    <n v="9.9246111270159428E-3"/>
  </r>
  <r>
    <n v="4022"/>
    <s v="Buy Bhel; target of Rs 33: ICICI Direct "/>
    <d v="2020-06-17T10:03:00"/>
    <x v="8"/>
    <s v="Bhel"/>
    <s v="BHEL"/>
    <n v="33"/>
    <s v="Buy"/>
    <s v="2020-06-17"/>
    <s v="28.3"/>
    <s v="2020-06-19"/>
    <s v="33.0"/>
    <x v="2"/>
    <n v="0.16607773851590102"/>
    <n v="2"/>
    <n v="8.3038869257950509E-2"/>
  </r>
  <r>
    <n v="4023"/>
    <s v="Buy Eicher Motors; target of Rs 18,070: ICICI Direct "/>
    <d v="2020-06-17T08:12:00"/>
    <x v="8"/>
    <s v="Eicher Motors"/>
    <s v="EICHERMOT"/>
    <n v="18070"/>
    <s v="Buy"/>
    <s v="2020-06-17"/>
    <s v="16800.0"/>
    <s v="2020-06-24"/>
    <s v="18490.0"/>
    <x v="2"/>
    <n v="0.1005952380952381"/>
    <n v="7"/>
    <n v="1.4370748299319728E-2"/>
  </r>
  <r>
    <n v="4024"/>
    <s v="Hold Westlife Development; target of Rs 300: ICICI Securities "/>
    <d v="2020-06-17T08:10:00"/>
    <x v="4"/>
    <s v="Westlife Development"/>
    <s v="WESTLIFE"/>
    <n v="300"/>
    <s v="Hold"/>
    <s v="2020-06-17"/>
    <s v="288.9"/>
    <s v="2020-06-17"/>
    <s v="301.4"/>
    <x v="2"/>
    <n v="4.3267566632052619E-2"/>
    <n v="0"/>
    <n v="4.3267566632052619E-2"/>
  </r>
  <r>
    <n v="4025"/>
    <s v="Buy Dalmia Bharat; target of Rs 785: ICICI Securities "/>
    <d v="2020-06-17T08:09:00"/>
    <x v="4"/>
    <s v="Dalmia Bharat"/>
    <s v="DALMIASUG"/>
    <n v="785"/>
    <s v="Buy"/>
    <s v=""/>
    <s v=""/>
    <s v=""/>
    <s v=""/>
    <x v="0"/>
    <s v=""/>
    <e v="#VALUE!"/>
    <s v=""/>
  </r>
  <r>
    <n v="4026"/>
    <s v="Hold Mahindra and Mahindra; target of Rs 498: Prabhudas Lilladher "/>
    <d v="2020-06-16T22:00:00"/>
    <x v="7"/>
    <s v="Mahindra and Mahindra"/>
    <s v="MHRIL"/>
    <n v="498"/>
    <s v="Hold"/>
    <s v=""/>
    <s v=""/>
    <s v=""/>
    <s v=""/>
    <x v="0"/>
    <s v=""/>
    <e v="#VALUE!"/>
    <s v=""/>
  </r>
  <r>
    <n v="4027"/>
    <s v="Buy Mahindra and Mahindra; target of Rs 583: Sharekhan "/>
    <d v="2020-06-16T21:56:00"/>
    <x v="2"/>
    <s v="Mahindra and Mahindra"/>
    <s v="MHRIL"/>
    <n v="583"/>
    <s v="Buy"/>
    <s v=""/>
    <s v=""/>
    <s v=""/>
    <s v=""/>
    <x v="0"/>
    <s v=""/>
    <e v="#VALUE!"/>
    <s v=""/>
  </r>
  <r>
    <n v="4028"/>
    <s v="Hold Grasim Industries; target of Rs 634: Sharekhan "/>
    <d v="2020-06-16T21:55:00"/>
    <x v="2"/>
    <s v="Grasim Industries"/>
    <s v="GRASIM"/>
    <n v="634"/>
    <s v="Hold"/>
    <s v="2020-06-17"/>
    <s v="587.1"/>
    <s v="2020-06-23"/>
    <s v="634.35"/>
    <x v="2"/>
    <n v="8.0480327031170154E-2"/>
    <n v="6"/>
    <n v="1.3413387838528358E-2"/>
  </r>
  <r>
    <n v="4029"/>
    <s v="Sell Mindtree; target of Rs 740: Emkay Global Financial "/>
    <d v="2020-06-16T21:53:00"/>
    <x v="0"/>
    <s v="Mindtree"/>
    <s v="MINDTREE"/>
    <n v="740"/>
    <s v="Sell"/>
    <s v=""/>
    <s v=""/>
    <s v="2020-06-17"/>
    <s v="910.0"/>
    <x v="1"/>
    <s v=""/>
    <e v="#VALUE!"/>
    <s v=""/>
  </r>
  <r>
    <n v="4030"/>
    <s v="Buy Eicher Motors; target of Rs 19,954: Emkay Global Financial "/>
    <d v="2020-06-16T21:51:00"/>
    <x v="0"/>
    <s v="Eicher Motors"/>
    <s v="EICHERMOT"/>
    <n v="19954"/>
    <s v="Buy"/>
    <s v="2020-06-17"/>
    <s v="16800.0"/>
    <s v="2020-07-07"/>
    <s v="20055.5"/>
    <x v="2"/>
    <n v="0.1937797619047619"/>
    <n v="20"/>
    <n v="9.6889880952380943E-3"/>
  </r>
  <r>
    <n v="4031"/>
    <s v="Buy Mahindra and Mahindra; target of Rs 572: Emkay Global Financial "/>
    <d v="2020-06-16T21:49:00"/>
    <x v="0"/>
    <s v="Mahindra and Mahindra"/>
    <s v="MHRIL"/>
    <n v="572"/>
    <s v="Buy"/>
    <s v=""/>
    <s v=""/>
    <s v=""/>
    <s v=""/>
    <x v="0"/>
    <s v=""/>
    <e v="#VALUE!"/>
    <s v=""/>
  </r>
  <r>
    <n v="4032"/>
    <s v="Hold Grasim Industries; target of Rs 589: Emkay Global Financial "/>
    <d v="2020-06-16T21:48:00"/>
    <x v="0"/>
    <s v="Grasim Industries"/>
    <s v="GRASIM"/>
    <n v="589"/>
    <s v="Hold"/>
    <s v="2020-06-17"/>
    <s v="587.1"/>
    <s v="2020-06-17"/>
    <s v="597.7"/>
    <x v="2"/>
    <n v="1.8054845852495355E-2"/>
    <n v="0"/>
    <n v="1.8054845852495355E-2"/>
  </r>
  <r>
    <n v="4033"/>
    <s v="Buy IIFL Wealth; target of Rs 1225: Motilal Oswal "/>
    <d v="2020-06-16T21:44:00"/>
    <x v="1"/>
    <s v="IIFL Wealth"/>
    <s v="IIFLWAM"/>
    <n v="1225"/>
    <s v="Buy"/>
    <s v="2020-06-17"/>
    <s v="970.0"/>
    <s v="2020-08-12"/>
    <s v="1289.0"/>
    <x v="2"/>
    <n v="0.3288659793814433"/>
    <n v="56"/>
    <n v="5.8726067746686303E-3"/>
  </r>
  <r>
    <n v="4034"/>
    <s v="Buy Mindtree; target of Rs 1080: Motilal Oswal "/>
    <d v="2020-06-16T21:42:00"/>
    <x v="1"/>
    <s v="Mindtree"/>
    <s v="MINDTREE"/>
    <n v="1080"/>
    <s v="Buy"/>
    <s v="2020-06-17"/>
    <s v="910.0"/>
    <s v="2020-07-30"/>
    <s v="1112.0"/>
    <x v="2"/>
    <n v="0.22197802197802197"/>
    <n v="43"/>
    <n v="5.1622795808842319E-3"/>
  </r>
  <r>
    <n v="4035"/>
    <s v="Buy Hindalco; target of Rs 190: Motilal Oswal "/>
    <d v="2020-06-16T21:40:00"/>
    <x v="1"/>
    <s v="Hindalco"/>
    <s v="HINDALCO"/>
    <n v="190"/>
    <s v="Buy"/>
    <s v="2020-06-17"/>
    <s v="149.7"/>
    <s v="2020-08-17"/>
    <s v="193.45"/>
    <x v="2"/>
    <n v="0.29225116900467601"/>
    <n v="61"/>
    <n v="4.7910027705684597E-3"/>
  </r>
  <r>
    <n v="4036"/>
    <s v="Buy Eicher Motors; target of Rs 19,700: Motilal Oswal "/>
    <d v="2020-06-16T21:39:00"/>
    <x v="1"/>
    <s v="Eicher Motors"/>
    <s v="EICHERMOT"/>
    <n v="19700"/>
    <s v="Buy"/>
    <s v="2020-06-17"/>
    <s v="16800.0"/>
    <s v="2020-07-07"/>
    <s v="20055.5"/>
    <x v="2"/>
    <n v="0.1937797619047619"/>
    <n v="20"/>
    <n v="9.6889880952380943E-3"/>
  </r>
  <r>
    <n v="4037"/>
    <s v="Buy Mahindra and Mahindra; target of Rs 585: Motilal Oswal "/>
    <d v="2020-06-16T21:36:00"/>
    <x v="1"/>
    <s v="Mahindra and Mahindra"/>
    <s v="MHRIL"/>
    <n v="585"/>
    <s v="Buy"/>
    <s v=""/>
    <s v=""/>
    <s v=""/>
    <s v=""/>
    <x v="0"/>
    <s v=""/>
    <e v="#VALUE!"/>
    <s v=""/>
  </r>
  <r>
    <n v="4038"/>
    <s v="Hold Hero MotoCorp; target of Rs 2500: ICICI Direct "/>
    <d v="2020-06-15T16:49:00"/>
    <x v="8"/>
    <s v="Hero MotoCorp"/>
    <s v="HEROMOTOCO"/>
    <n v="2500"/>
    <s v="Hold"/>
    <s v="2020-06-16"/>
    <s v="2380.0"/>
    <s v="2020-06-24"/>
    <s v="2545.0"/>
    <x v="2"/>
    <n v="6.9327731092436978E-2"/>
    <n v="8"/>
    <n v="8.6659663865546223E-3"/>
  </r>
  <r>
    <n v="4039"/>
    <s v="Hold eClerx Services; target of Rs 400: ICICI Direct "/>
    <d v="2020-06-15T16:44:00"/>
    <x v="8"/>
    <s v="eClerx Services"/>
    <s v="ECLERX"/>
    <n v="400"/>
    <s v="Hold"/>
    <s v=""/>
    <s v=""/>
    <s v=""/>
    <s v=""/>
    <x v="0"/>
    <s v=""/>
    <e v="#VALUE!"/>
    <s v=""/>
  </r>
  <r>
    <n v="4040"/>
    <s v="Hold PVR; target of Rs 1085: ICICI Direct "/>
    <d v="2020-06-15T16:33:00"/>
    <x v="8"/>
    <s v="PVR"/>
    <s v="PVR"/>
    <n v="1085"/>
    <s v="Hold"/>
    <s v=""/>
    <s v=""/>
    <s v=""/>
    <s v=""/>
    <x v="0"/>
    <s v=""/>
    <e v="#VALUE!"/>
    <s v=""/>
  </r>
  <r>
    <n v="4041"/>
    <s v="Hold Titan Company; target of Rs 936: Prabhudas Lilladher "/>
    <d v="2020-06-15T16:16:00"/>
    <x v="7"/>
    <s v="Titan Company"/>
    <s v="TITAN"/>
    <n v="936"/>
    <s v="Hold"/>
    <s v=""/>
    <s v=""/>
    <s v=""/>
    <s v=""/>
    <x v="0"/>
    <s v=""/>
    <e v="#VALUE!"/>
    <s v=""/>
  </r>
  <r>
    <n v="4042"/>
    <s v="Hold Inox Leisure; target of Rs 235: Emkay Global Financial "/>
    <d v="2020-06-15T16:14:00"/>
    <x v="0"/>
    <s v="Inox Leisure"/>
    <s v="INOXLEISUR"/>
    <n v="235"/>
    <s v="Hold"/>
    <s v=""/>
    <s v=""/>
    <s v=""/>
    <s v=""/>
    <x v="0"/>
    <s v=""/>
    <e v="#VALUE!"/>
    <s v=""/>
  </r>
  <r>
    <n v="4043"/>
    <s v="Hold Hero Motocorp; target of Rs 2530: Emkay Global Financial "/>
    <d v="2020-06-15T16:11:00"/>
    <x v="0"/>
    <s v="Hero Motocorp"/>
    <s v="HEROMOTOCO"/>
    <n v="2530"/>
    <s v="Hold"/>
    <s v="2020-06-16"/>
    <s v="2380.0"/>
    <s v="2020-06-24"/>
    <s v="2545.0"/>
    <x v="2"/>
    <n v="6.9327731092436978E-2"/>
    <n v="8"/>
    <n v="8.6659663865546223E-3"/>
  </r>
  <r>
    <n v="4044"/>
    <s v="Hold PVR; target of Rs 1017: Emkay Global Financial "/>
    <d v="2020-06-15T16:09:00"/>
    <x v="0"/>
    <s v="PVR"/>
    <s v="PVR"/>
    <n v="1017"/>
    <s v="Hold"/>
    <s v=""/>
    <s v=""/>
    <s v=""/>
    <s v=""/>
    <x v="0"/>
    <s v=""/>
    <e v="#VALUE!"/>
    <s v=""/>
  </r>
  <r>
    <n v="4045"/>
    <s v="Hold Shriram City Union Finance; target of Rs 730: Emkay Global Financial "/>
    <d v="2020-06-15T16:04:00"/>
    <x v="0"/>
    <s v="Shriram City Union Finance"/>
    <s v="SHRIRAMCIT"/>
    <n v="730"/>
    <s v="Hold"/>
    <s v="2020-06-16"/>
    <s v="695.0"/>
    <s v="2020-06-24"/>
    <s v="748.8"/>
    <x v="2"/>
    <n v="7.7410071942445979E-2"/>
    <n v="8"/>
    <n v="9.6762589928057474E-3"/>
  </r>
  <r>
    <n v="4046"/>
    <s v="Hold Inox Leisure target of Rs 270: Sharekhan "/>
    <d v="2020-06-15T16:01:00"/>
    <x v="2"/>
    <s v="Shriram City Union Finance"/>
    <s v="SHRIRAMCIT"/>
    <n v="270"/>
    <s v="Hold"/>
    <s v=""/>
    <s v=""/>
    <s v=""/>
    <s v=""/>
    <x v="0"/>
    <s v=""/>
    <e v="#VALUE!"/>
    <s v=""/>
  </r>
  <r>
    <n v="4047"/>
    <s v="Hold Titan Company; target of Rs 1095: ICICI Direct "/>
    <d v="2020-06-15T15:34:00"/>
    <x v="8"/>
    <s v="Titan Company"/>
    <s v="TITAN"/>
    <n v="1095"/>
    <s v="Hold"/>
    <s v="2020-06-16"/>
    <s v="965.0"/>
    <s v="2020-08-05"/>
    <s v="1114.45"/>
    <x v="2"/>
    <n v="0.15487046632124357"/>
    <n v="50"/>
    <n v="3.0974093264248713E-3"/>
  </r>
  <r>
    <n v="4048"/>
    <s v="Hold Mahanagar Gas; target of Rs 1145: ICICI Direct "/>
    <d v="2020-06-15T15:24:00"/>
    <x v="8"/>
    <s v="Mahanagar Gas"/>
    <s v="MGL"/>
    <n v="1145"/>
    <s v="Hold"/>
    <s v="2020-06-15"/>
    <s v="1076.0"/>
    <s v="2021-01-07"/>
    <s v="1147.35"/>
    <x v="2"/>
    <n v="6.6310408921933003E-2"/>
    <n v="206"/>
    <n v="3.2189518894142234E-4"/>
  </r>
  <r>
    <n v="4049"/>
    <s v="Hold Gujarat State Petronet; target of Rs 250: ICICI Direct "/>
    <d v="2020-06-15T15:22:00"/>
    <x v="8"/>
    <s v="Gujarat State Petronet"/>
    <s v="GSPL"/>
    <n v="250"/>
    <s v="Hold"/>
    <s v="2020-06-15"/>
    <s v="222.0"/>
    <s v="2021-02-18"/>
    <s v="276.7"/>
    <x v="2"/>
    <n v="0.24639639639639635"/>
    <n v="248"/>
    <n v="9.9353385643708206E-4"/>
  </r>
  <r>
    <n v="4050"/>
    <s v="Buy Teamlease; target of Rs 2600: Motilal Oswal "/>
    <d v="2020-06-15T15:17:00"/>
    <x v="1"/>
    <s v="Teamlease"/>
    <s v="TEAMLEASE"/>
    <n v="2600"/>
    <s v="Buy"/>
    <s v="2020-06-15"/>
    <s v="1712.0"/>
    <s v="2020-11-27"/>
    <s v="2715.45"/>
    <x v="2"/>
    <n v="0.58612733644859805"/>
    <n v="165"/>
    <n v="3.552286887567261E-3"/>
  </r>
  <r>
    <n v="4051"/>
    <s v="Accumulate Mahindra and Mahindra; target of Rs 552: Prabhudas Lilladher "/>
    <d v="2020-06-15T15:15:00"/>
    <x v="7"/>
    <s v="Mahindra and Mahindra"/>
    <s v="MHRIL"/>
    <n v="552"/>
    <s v="Accumulate"/>
    <s v=""/>
    <s v=""/>
    <s v=""/>
    <s v=""/>
    <x v="0"/>
    <s v=""/>
    <e v="#VALUE!"/>
    <s v=""/>
  </r>
  <r>
    <n v="4052"/>
    <s v="Accumulate Inox Leisure; target of Rs 256: Prabhudas Lilladher "/>
    <d v="2020-06-15T15:10:00"/>
    <x v="7"/>
    <s v="Inox Leisure"/>
    <s v="INOXLEISUR"/>
    <n v="256"/>
    <s v="Accumulate"/>
    <s v="2020-06-15"/>
    <s v="249.0"/>
    <s v="2020-06-23"/>
    <s v="259.0"/>
    <x v="2"/>
    <n v="4.0160642570281124E-2"/>
    <n v="8"/>
    <n v="5.0200803212851405E-3"/>
  </r>
  <r>
    <n v="4053"/>
    <s v="Accumulate Moldtek Packaging with target of Rs 236: Prabhudas Lilladher "/>
    <d v="2020-06-15T15:05:00"/>
    <x v="7"/>
    <s v="Inox Leisure"/>
    <s v="INOXLEISUR"/>
    <n v="236"/>
    <s v="Accumulate"/>
    <s v=""/>
    <s v=""/>
    <s v=""/>
    <s v=""/>
    <x v="0"/>
    <s v=""/>
    <e v="#VALUE!"/>
    <s v=""/>
  </r>
  <r>
    <n v="4054"/>
    <s v="Accumulate Hero Motocorp; target of Rs 2444: Prabhudas Lilladher "/>
    <d v="2020-06-15T14:59:00"/>
    <x v="7"/>
    <s v="Hero Motocorp"/>
    <s v="HEROMOTOCO"/>
    <n v="2444"/>
    <s v="Accumulate"/>
    <s v="2020-06-15"/>
    <s v="2394.95"/>
    <s v="2020-06-22"/>
    <s v="2447.1"/>
    <x v="2"/>
    <n v="2.1774984863984673E-2"/>
    <n v="7"/>
    <n v="3.1107121234263818E-3"/>
  </r>
  <r>
    <n v="4055"/>
    <s v="Buy Dhanuka Agritech; target of Rs 656: Prabhudas Lilladher "/>
    <d v="2020-06-15T14:54:00"/>
    <x v="7"/>
    <s v="Dhanuka Agritech"/>
    <s v="DHANUKA"/>
    <n v="656"/>
    <s v="Buy"/>
    <s v="2020-06-15"/>
    <s v="652.05"/>
    <s v="2020-06-15"/>
    <s v="698.0"/>
    <x v="2"/>
    <n v="7.0470055977302423E-2"/>
    <n v="0"/>
    <n v="7.0470055977302423E-2"/>
  </r>
  <r>
    <n v="4056"/>
    <s v="Buy Hindalco Industries; target of Rs 175: Prabhudas Lilladher "/>
    <d v="2020-06-15T13:00:00"/>
    <x v="7"/>
    <s v="Hindalco Industries"/>
    <s v="HINDALCO"/>
    <n v="175"/>
    <s v="Buy"/>
    <s v="2020-06-15"/>
    <s v="149.05"/>
    <s v="2020-08-05"/>
    <s v="177.4"/>
    <x v="2"/>
    <n v="0.19020462931902041"/>
    <n v="51"/>
    <n v="3.7295025356670667E-3"/>
  </r>
  <r>
    <n v="4057"/>
    <s v="Accumulate Jamna Auto Industries; target of Rs 35: Dolat Capital "/>
    <d v="2020-06-15T13:00:00"/>
    <x v="27"/>
    <s v="Jamna Auto Industries"/>
    <s v="JAMNAAUTO"/>
    <n v="35"/>
    <s v="Accumulate"/>
    <s v="2020-06-15"/>
    <s v="29.9"/>
    <s v="2020-06-26"/>
    <s v="35.0"/>
    <x v="2"/>
    <n v="0.17056856187290975"/>
    <n v="11"/>
    <n v="1.5506232897537249E-2"/>
  </r>
  <r>
    <n v="4058"/>
    <s v="Accumulate Mahanagar Gas; target of Rs 1138: Dolat Capital "/>
    <d v="2020-06-15T12:54:00"/>
    <x v="27"/>
    <s v="Mahanagar Gas"/>
    <s v="MGL"/>
    <n v="1138"/>
    <s v="Accumulate"/>
    <s v="2020-06-15"/>
    <s v="1076.0"/>
    <s v="2021-01-07"/>
    <s v="1147.35"/>
    <x v="2"/>
    <n v="6.6310408921933003E-2"/>
    <n v="206"/>
    <n v="3.2189518894142234E-4"/>
  </r>
  <r>
    <n v="4059"/>
    <s v="Buy Dixon Technologiess; target of Rs 6100: Dolat Capital "/>
    <d v="2020-06-15T12:49:00"/>
    <x v="27"/>
    <s v="Dixon Technologiess"/>
    <s v="DIXON"/>
    <n v="6100"/>
    <s v="Buy"/>
    <s v="2020-06-15"/>
    <s v="5000.0"/>
    <s v="2020-07-08"/>
    <s v="6150.0"/>
    <x v="2"/>
    <n v="0.23"/>
    <n v="23"/>
    <n v="0.01"/>
  </r>
  <r>
    <n v="4060"/>
    <s v="Buy KNR Constructions; target of Rs 247: Dolat Capital "/>
    <d v="2020-06-15T12:44:00"/>
    <x v="27"/>
    <s v="KNR Constructions"/>
    <s v="KNRCON"/>
    <n v="247"/>
    <s v="Buy"/>
    <s v="2020-06-15"/>
    <s v="201.0"/>
    <s v="2020-08-19"/>
    <s v="258.5"/>
    <x v="2"/>
    <n v="0.28606965174129351"/>
    <n v="65"/>
    <n v="4.4010715652506695E-3"/>
  </r>
  <r>
    <n v="4061"/>
    <s v="Buy Sun Pharmaceuticals; target of Rs 530: Dolat Capital "/>
    <d v="2020-06-15T12:40:00"/>
    <x v="27"/>
    <s v="Sun Pharmaceuticals"/>
    <s v="SPARC"/>
    <n v="530"/>
    <s v="Buy"/>
    <s v=""/>
    <s v=""/>
    <s v=""/>
    <s v=""/>
    <x v="0"/>
    <s v=""/>
    <e v="#VALUE!"/>
    <s v=""/>
  </r>
  <r>
    <n v="4062"/>
    <s v="Buy Dhanuka Agritech; target of Rs 717: Dolat Capital "/>
    <d v="2020-06-15T12:35:00"/>
    <x v="27"/>
    <s v="Dhanuka Agritech"/>
    <s v="DHANUKA"/>
    <n v="717"/>
    <s v="Buy"/>
    <s v="2020-06-15"/>
    <s v="652.05"/>
    <s v="2020-06-16"/>
    <s v="748.05"/>
    <x v="2"/>
    <n v="0.14722797331492984"/>
    <n v="1"/>
    <n v="0.14722797331492984"/>
  </r>
  <r>
    <n v="4063"/>
    <s v="Buy Titan Company; target of Rs 1293: Dolat Capital "/>
    <d v="2020-06-15T12:32:00"/>
    <x v="27"/>
    <s v="Titan Company"/>
    <s v="TITAN"/>
    <n v="1293"/>
    <s v="Buy"/>
    <s v="2020-06-15"/>
    <s v="979.95"/>
    <s v="2020-11-10"/>
    <s v="1312.0"/>
    <x v="2"/>
    <n v="0.33884381856217149"/>
    <n v="148"/>
    <n v="2.2894852605552128E-3"/>
  </r>
  <r>
    <n v="4064"/>
    <s v="Buy Orient Electric; target of Rs 215: SPA Securities "/>
    <d v="2020-06-15T10:45:00"/>
    <x v="22"/>
    <s v="Orient Electric"/>
    <s v="ORIENTELEC"/>
    <n v="215"/>
    <s v="Buy"/>
    <s v="2020-06-15"/>
    <s v="179.7"/>
    <s v="2020-09-14"/>
    <s v="215.8"/>
    <x v="2"/>
    <n v="0.2008903728436284"/>
    <n v="91"/>
    <n v="2.2075865147651473E-3"/>
  </r>
  <r>
    <n v="4065"/>
    <s v="Buy Hero MotoCorp; target of Rs 2649 LKP Research "/>
    <d v="2020-06-15T10:39:00"/>
    <x v="18"/>
    <s v="Hero MotoCorp"/>
    <s v="HEROMOTOCO"/>
    <n v="2649"/>
    <s v="Buy"/>
    <s v="2020-06-15"/>
    <s v="2394.95"/>
    <s v="2020-07-02"/>
    <s v="2685.0"/>
    <x v="2"/>
    <n v="0.12110900018789544"/>
    <n v="17"/>
    <n v="7.1240588345820848E-3"/>
  </r>
  <r>
    <n v="4066"/>
    <s v="Buy Filatex India; target of Rs 53: Khambatta Securities "/>
    <d v="2020-06-15T10:36:00"/>
    <x v="16"/>
    <s v="Filatex India"/>
    <s v="FILATEX"/>
    <n v="53"/>
    <s v="Buy"/>
    <s v="2020-06-15"/>
    <s v="28.35"/>
    <s v="2021-01-04"/>
    <s v="54.5"/>
    <x v="2"/>
    <n v="0.92239858906525563"/>
    <n v="203"/>
    <n v="4.5438354141145599E-3"/>
  </r>
  <r>
    <n v="4067"/>
    <s v="Buy Shriram Transport Finance; target of Rs 850: YES Securities "/>
    <d v="2020-06-15T10:02:00"/>
    <x v="6"/>
    <s v="Shriram Transport Finance"/>
    <s v="SRTRANSFIN"/>
    <n v="850"/>
    <s v="Buy"/>
    <s v="2020-06-15"/>
    <s v="690.0"/>
    <s v="2020-11-06"/>
    <s v="862.0"/>
    <x v="2"/>
    <n v="0.24927536231884059"/>
    <n v="144"/>
    <n v="1.7310789049919486E-3"/>
  </r>
  <r>
    <n v="4068"/>
    <s v="Buy PSP Projects; target of Rs 504: Dolat Capital "/>
    <d v="2020-06-15T09:59:00"/>
    <x v="27"/>
    <s v="PSP Projects"/>
    <s v="PSPPROJECT"/>
    <n v="504"/>
    <s v="Buy"/>
    <s v="2020-06-15"/>
    <s v="374.9"/>
    <s v="2021-02-05"/>
    <s v="531.3"/>
    <x v="2"/>
    <n v="0.41717791411042943"/>
    <n v="235"/>
    <n v="1.7752251664273592E-3"/>
  </r>
  <r>
    <n v="4069"/>
    <s v="Buy Shriram Transport Finance; target of Rs 960: Motilal Oswal "/>
    <d v="2020-06-15T09:56:00"/>
    <x v="1"/>
    <s v="Shriram Transport Finance"/>
    <s v="SRTRANSFIN"/>
    <n v="960"/>
    <s v="Buy"/>
    <s v="2020-06-15"/>
    <s v="690.0"/>
    <s v="2020-11-19"/>
    <s v="998.4"/>
    <x v="2"/>
    <n v="0.44695652173913042"/>
    <n v="157"/>
    <n v="2.8468568263638879E-3"/>
  </r>
  <r>
    <n v="4070"/>
    <s v="Buy Dixon Technologies; target of Rs 5705: Investment Imperative Group "/>
    <d v="2020-06-15T09:54:00"/>
    <x v="30"/>
    <s v="Dixon Technologies"/>
    <s v="DIXON"/>
    <n v="5705"/>
    <s v="Buy"/>
    <s v="2020-06-15"/>
    <s v="5000.0"/>
    <s v="2020-06-19"/>
    <s v="5748.0"/>
    <x v="2"/>
    <n v="0.14960000000000001"/>
    <n v="4"/>
    <n v="3.7400000000000003E-2"/>
  </r>
  <r>
    <n v="4071"/>
    <s v="Buy Vedanta; target of Rs 127: Emkay Global Financial "/>
    <d v="2020-06-15T09:48:00"/>
    <x v="0"/>
    <s v="Vedanta"/>
    <s v="VEDL"/>
    <n v="127"/>
    <s v="Buy"/>
    <s v="2020-06-15"/>
    <s v="104.0"/>
    <s v="2020-08-11"/>
    <s v="127.6"/>
    <x v="2"/>
    <n v="0.22692307692307687"/>
    <n v="57"/>
    <n v="3.9811066126855593E-3"/>
  </r>
  <r>
    <n v="4072"/>
    <s v="Buy Abbott India; target of Rs 19030: ICICI Direct "/>
    <d v="2020-06-15T09:43:00"/>
    <x v="8"/>
    <s v="Abbott India"/>
    <s v="ABBOTINDIA"/>
    <n v="19030"/>
    <s v="Buy"/>
    <s v="2020-06-15"/>
    <s v="16100.0"/>
    <s v="2021-07-30"/>
    <s v="19244.7"/>
    <x v="2"/>
    <n v="0.19532298136645967"/>
    <n v="410"/>
    <n v="4.7639751552795045E-4"/>
  </r>
  <r>
    <n v="4073"/>
    <s v="Buy Gujarat Pipavav Port; target of Rs 85: ICICI Direct "/>
    <d v="2020-06-15T09:41:00"/>
    <x v="8"/>
    <s v="Gujarat Pipavav Port"/>
    <s v="GPPL"/>
    <n v="85"/>
    <s v="Buy"/>
    <s v="2020-06-15"/>
    <s v="76.4"/>
    <s v="2020-07-07"/>
    <s v="89.75"/>
    <x v="2"/>
    <n v="0.17473821989528787"/>
    <n v="22"/>
    <n v="7.9426463588767211E-3"/>
  </r>
  <r>
    <n v="4074"/>
    <s v="Buy TeamLease; target of Rs 2000: ICICI Direct "/>
    <d v="2020-06-15T08:02:00"/>
    <x v="8"/>
    <s v="TeamLease"/>
    <s v="TEAMLEASE"/>
    <n v="2000"/>
    <s v="Buy"/>
    <s v="2020-06-15"/>
    <s v="1712.0"/>
    <s v="2020-08-05"/>
    <s v="2025.0"/>
    <x v="2"/>
    <n v="0.18282710280373832"/>
    <n v="51"/>
    <n v="3.5848451530144767E-3"/>
  </r>
  <r>
    <n v="4075"/>
    <s v="Buy KNR Construction; target of Rs 280: Motilal Oswal "/>
    <d v="2020-06-15T08:00:00"/>
    <x v="1"/>
    <s v="KNR Construction"/>
    <s v="KNRCON"/>
    <n v="280"/>
    <s v="Buy"/>
    <s v="2020-06-15"/>
    <s v="201.0"/>
    <s v="2020-08-28"/>
    <s v="280.6"/>
    <x v="2"/>
    <n v="0.39601990049751257"/>
    <n v="74"/>
    <n v="5.3516202769934131E-3"/>
  </r>
  <r>
    <n v="4076"/>
    <s v="Buy Hindustan Unilever; target of Rs 2400: Motilal Oswal "/>
    <d v="2020-06-15T07:58:00"/>
    <x v="1"/>
    <s v="Hindustan Unilever"/>
    <s v="HINDUNILVR"/>
    <n v="2400"/>
    <s v="Buy"/>
    <s v="2020-06-15"/>
    <s v="2114.85"/>
    <s v="2020-12-24"/>
    <s v="2410.0"/>
    <x v="2"/>
    <n v="0.13956072534695138"/>
    <n v="192"/>
    <n v="7.2687877784870507E-4"/>
  </r>
  <r>
    <n v="4077"/>
    <s v="Buy PVR; target of Rs 1300: Motilal Oswal "/>
    <d v="2020-06-15T07:55:00"/>
    <x v="1"/>
    <s v="PVR"/>
    <s v="PVR"/>
    <n v="1300"/>
    <s v="Buy"/>
    <s v=""/>
    <s v=""/>
    <s v=""/>
    <s v=""/>
    <x v="0"/>
    <s v=""/>
    <e v="#VALUE!"/>
    <s v=""/>
  </r>
  <r>
    <n v="4078"/>
    <s v="Buy PSP Projects; target of Rs 520 LKP Research "/>
    <d v="2020-06-15T07:48:00"/>
    <x v="18"/>
    <s v="PSP Projects"/>
    <s v="PSPPROJECT"/>
    <n v="520"/>
    <s v="Buy"/>
    <s v="2020-06-15"/>
    <s v="374.9"/>
    <s v="2021-02-05"/>
    <s v="531.3"/>
    <x v="2"/>
    <n v="0.41717791411042943"/>
    <n v="235"/>
    <n v="1.7752251664273592E-3"/>
  </r>
  <r>
    <n v="4079"/>
    <s v="Buy Shriram City Union Finance; target of Rs 850: Motilal Oswal "/>
    <d v="2020-06-15T07:46:00"/>
    <x v="1"/>
    <s v="Shriram City Union Finance"/>
    <s v="SHRIRAMCIT"/>
    <n v="850"/>
    <s v="Buy"/>
    <s v="2020-06-15"/>
    <s v="685.0"/>
    <s v="2020-08-17"/>
    <s v="868.0"/>
    <x v="2"/>
    <n v="0.26715328467153282"/>
    <n v="63"/>
    <n v="4.2405283281195683E-3"/>
  </r>
  <r>
    <n v="4080"/>
    <s v="Buy GRSE; target of Rs 233: LKP Research "/>
    <d v="2020-06-15T07:43:00"/>
    <x v="18"/>
    <s v="GRSE"/>
    <s v="GRSE"/>
    <n v="233"/>
    <s v="Buy"/>
    <s v="2020-06-15"/>
    <s v="182.35"/>
    <s v="2020-08-11"/>
    <s v="239.0"/>
    <x v="2"/>
    <n v="0.31066630106937215"/>
    <n v="57"/>
    <n v="5.4502859836731959E-3"/>
  </r>
  <r>
    <n v="4081"/>
    <s v="Buy Bajaj Holdings and Investment: target of Rs 3345: Sharekhan "/>
    <d v="2020-06-15T07:41:00"/>
    <x v="2"/>
    <s v="Bajaj Holdings and Investment"/>
    <s v="BAJAJHLDNG"/>
    <n v="3345"/>
    <s v="Buy"/>
    <s v="2020-06-15"/>
    <s v="2385.0"/>
    <s v="2020-11-24"/>
    <s v="3348.85"/>
    <x v="2"/>
    <n v="0.40412997903563935"/>
    <n v="162"/>
    <n v="2.494629500219996E-3"/>
  </r>
  <r>
    <n v="4082"/>
    <s v="Buy Hero MotoCorp; target of Rs 2525: Sharekhan "/>
    <d v="2020-06-15T07:39:00"/>
    <x v="2"/>
    <s v="Hero MotoCorp"/>
    <s v="HEROMOTOCO"/>
    <n v="2525"/>
    <s v="Buy"/>
    <s v="2020-06-15"/>
    <s v="2394.95"/>
    <s v="2020-06-24"/>
    <s v="2545.0"/>
    <x v="2"/>
    <n v="6.2652664982567566E-2"/>
    <n v="9"/>
    <n v="6.961407220285285E-3"/>
  </r>
  <r>
    <n v="4083"/>
    <s v="Buy Titan Company: target of Rs 1130: Sharekhan "/>
    <d v="2020-06-14T15:53:00"/>
    <x v="2"/>
    <s v="Titan Company"/>
    <s v="TITAN"/>
    <n v="1130"/>
    <s v="Buy"/>
    <s v="2020-06-15"/>
    <s v="979.95"/>
    <s v="2020-08-07"/>
    <s v="1131.4"/>
    <x v="2"/>
    <n v="0.15454870146436048"/>
    <n v="53"/>
    <n v="2.9160132351766128E-3"/>
  </r>
  <r>
    <n v="4084"/>
    <s v="Buy Jubilant Life Sciences; target of Rs 867: Anand Rathi "/>
    <d v="2020-06-14T15:51:00"/>
    <x v="11"/>
    <s v="Jubilant Life Sciences"/>
    <s v="ERIS"/>
    <n v="867"/>
    <s v="Buy"/>
    <s v="2020-06-15"/>
    <s v="480.0"/>
    <s v=""/>
    <s v=""/>
    <x v="1"/>
    <s v=""/>
    <e v="#VALUE!"/>
    <s v=""/>
  </r>
  <r>
    <n v="4085"/>
    <s v="Buy DCB Bank; target of Rs 231: SPA Securities "/>
    <d v="2020-06-14T15:12:00"/>
    <x v="22"/>
    <s v="DCB Bank"/>
    <s v="DCBBANK"/>
    <n v="231"/>
    <s v="Buy"/>
    <s v=""/>
    <s v=""/>
    <s v=""/>
    <s v=""/>
    <x v="0"/>
    <s v=""/>
    <e v="#VALUE!"/>
    <s v=""/>
  </r>
  <r>
    <n v="4086"/>
    <s v="Buy Shriram Transport Finance; target of Rs 679: Emkay Global Financial "/>
    <d v="2020-06-14T15:08:00"/>
    <x v="0"/>
    <s v="Shriram Transport Finance"/>
    <s v="SRTRANSFIN"/>
    <n v="679"/>
    <s v="Buy"/>
    <s v=""/>
    <s v=""/>
    <s v=""/>
    <s v=""/>
    <x v="0"/>
    <s v=""/>
    <e v="#VALUE!"/>
    <s v=""/>
  </r>
  <r>
    <n v="4087"/>
    <s v="Accumulate PVR; target of Rs 1131: Prabhudas Lilladher "/>
    <d v="2020-06-14T15:06:00"/>
    <x v="7"/>
    <s v="PVR"/>
    <s v="PVR"/>
    <n v="1131"/>
    <s v="Accumulate"/>
    <s v=""/>
    <s v=""/>
    <s v=""/>
    <s v=""/>
    <x v="0"/>
    <s v=""/>
    <e v="#VALUE!"/>
    <s v=""/>
  </r>
  <r>
    <n v="4088"/>
    <s v="Buy Gujarat State Petronet; target of Rs 270: Emkay Global Financial "/>
    <d v="2020-06-13T11:24:00"/>
    <x v="0"/>
    <s v="Gujarat State Petronet"/>
    <s v="GSPL"/>
    <n v="270"/>
    <s v="Buy"/>
    <s v="2020-06-15"/>
    <s v="222.0"/>
    <s v="2021-02-18"/>
    <s v="276.7"/>
    <x v="2"/>
    <n v="0.24639639639639635"/>
    <n v="248"/>
    <n v="9.9353385643708206E-4"/>
  </r>
  <r>
    <n v="4089"/>
    <s v="Buy PI Industries; target of Rs 1765: Emkay Global Financial "/>
    <d v="2020-06-13T11:19:00"/>
    <x v="0"/>
    <s v="PI Industries"/>
    <s v="PIIND"/>
    <n v="1765"/>
    <s v="Buy"/>
    <s v="2020-06-15"/>
    <s v="1600.0"/>
    <s v="2020-07-10"/>
    <s v="1789.8"/>
    <x v="2"/>
    <n v="0.11862499999999997"/>
    <n v="25"/>
    <n v="4.7449999999999984E-3"/>
  </r>
  <r>
    <n v="4090"/>
    <s v="Hold Greaves Cotton target of Rs 90: Sharekhan "/>
    <d v="2020-06-13T11:04:00"/>
    <x v="2"/>
    <s v="PI Industries"/>
    <s v="PIIND"/>
    <n v="90"/>
    <s v="Hold"/>
    <s v=""/>
    <s v=""/>
    <s v=""/>
    <s v=""/>
    <x v="0"/>
    <s v=""/>
    <e v="#VALUE!"/>
    <s v=""/>
  </r>
  <r>
    <n v="4091"/>
    <s v="Buy PI Industries; target of Rs 850: Emkay Global Financial "/>
    <d v="2020-06-10T18:25:00"/>
    <x v="0"/>
    <s v="PI Industries"/>
    <s v="PIIND"/>
    <n v="850"/>
    <s v="Buy"/>
    <s v=""/>
    <s v=""/>
    <s v=""/>
    <s v=""/>
    <x v="0"/>
    <s v=""/>
    <e v="#VALUE!"/>
    <s v=""/>
  </r>
  <r>
    <n v="4092"/>
    <s v="Buy Divis Laboratories target of Rs 2700: Sharekhan "/>
    <d v="2020-06-10T18:20:00"/>
    <x v="2"/>
    <s v="PI Industries"/>
    <s v="PIIND"/>
    <n v="2700"/>
    <s v="Buy"/>
    <s v="2020-06-11"/>
    <s v="1630.65"/>
    <s v="2021-05-06"/>
    <s v="2709.2"/>
    <x v="2"/>
    <n v="0.66142335878330705"/>
    <n v="329"/>
    <n v="2.0104053458459181E-3"/>
  </r>
  <r>
    <n v="4093"/>
    <s v="Buy PI Industries target of Rs 1800: Sharekhan "/>
    <d v="2020-06-10T17:40:00"/>
    <x v="2"/>
    <s v="PI Industries"/>
    <s v="PIIND"/>
    <n v="1800"/>
    <s v="Buy"/>
    <s v="2020-06-11"/>
    <s v="1630.65"/>
    <s v="2020-07-23"/>
    <s v="1838.0"/>
    <x v="2"/>
    <n v="0.12715788182626553"/>
    <n v="42"/>
    <n v="3.0275686149110839E-3"/>
  </r>
  <r>
    <n v="4094"/>
    <s v="Buy Relaxo Footwears target of Rs 825: Sharekhan "/>
    <d v="2020-06-10T17:36:00"/>
    <x v="2"/>
    <s v="PI Industries"/>
    <s v="PIIND"/>
    <n v="825"/>
    <s v="Buy"/>
    <s v=""/>
    <s v=""/>
    <s v=""/>
    <s v=""/>
    <x v="0"/>
    <s v=""/>
    <e v="#VALUE!"/>
    <s v=""/>
  </r>
  <r>
    <n v="4095"/>
    <s v="Buy PI Industries; target of Rs 1835: Motilal Oswal "/>
    <d v="2020-06-10T17:12:00"/>
    <x v="1"/>
    <s v="PI Industries"/>
    <s v="PIIND"/>
    <n v="1835"/>
    <s v="Buy"/>
    <s v="2020-06-11"/>
    <s v="1630.65"/>
    <s v="2020-07-23"/>
    <s v="1838.0"/>
    <x v="2"/>
    <n v="0.12715788182626553"/>
    <n v="42"/>
    <n v="3.0275686149110839E-3"/>
  </r>
  <r>
    <n v="4096"/>
    <s v="Buy Aarti Industries; target of Rs 1151: Geojit "/>
    <d v="2020-06-10T16:47:00"/>
    <x v="15"/>
    <s v="Aarti Industries"/>
    <s v="AARTIIND"/>
    <n v="1151"/>
    <s v="Buy"/>
    <s v="2020-06-11"/>
    <s v="933.0"/>
    <s v="2020-08-21"/>
    <s v="1229.0"/>
    <x v="2"/>
    <n v="0.31725616291532688"/>
    <n v="71"/>
    <n v="4.468396660779252E-3"/>
  </r>
  <r>
    <n v="4097"/>
    <s v="Hold P.I. Industries; target of Rs 1544: Prabhudas Lilladher "/>
    <d v="2020-06-10T16:44:00"/>
    <x v="7"/>
    <s v="P.I. Industries"/>
    <s v="ARVSMART"/>
    <n v="1544"/>
    <s v="Hold"/>
    <s v=""/>
    <s v=""/>
    <s v=""/>
    <s v=""/>
    <x v="0"/>
    <s v=""/>
    <e v="#VALUE!"/>
    <s v=""/>
  </r>
  <r>
    <n v="4098"/>
    <s v="Hold Kaveri Seed Company; target of Rs 601: Prabhudas Lilladher "/>
    <d v="2020-06-10T16:40:00"/>
    <x v="7"/>
    <s v="Kaveri Seed Company"/>
    <s v="KSCL"/>
    <n v="601"/>
    <s v="Hold"/>
    <s v="2020-06-11"/>
    <s v="516.9"/>
    <s v="2020-06-16"/>
    <s v="620.0"/>
    <x v="2"/>
    <n v="0.1994583091507062"/>
    <n v="5"/>
    <n v="3.9891661830141242E-2"/>
  </r>
  <r>
    <n v="4099"/>
    <s v="Buy Sundaram Finance; target of Rs 1482: Arihant Capital "/>
    <d v="2020-06-10T16:35:00"/>
    <x v="3"/>
    <s v="Sundaram Finance"/>
    <s v="SUNDARMFIN"/>
    <n v="1482"/>
    <s v="Buy"/>
    <s v="2020-06-11"/>
    <s v="1218.25"/>
    <s v="2020-08-25"/>
    <s v="1498.0"/>
    <x v="2"/>
    <n v="0.22963266981325672"/>
    <n v="75"/>
    <n v="3.061768930843423E-3"/>
  </r>
  <r>
    <n v="4100"/>
    <s v="Accumulate Relaxo Footwear; target of Rs 773: Dolat Capital "/>
    <d v="2020-06-10T08:32:00"/>
    <x v="27"/>
    <s v="Relaxo Footwear"/>
    <s v="RELAXO"/>
    <n v="773"/>
    <s v="Accumulate"/>
    <s v="2020-06-10"/>
    <s v="665.0"/>
    <s v="2020-12-17"/>
    <s v="774.4"/>
    <x v="2"/>
    <n v="0.16451127819548869"/>
    <n v="190"/>
    <n v="8.6584883260783522E-4"/>
  </r>
  <r>
    <n v="4101"/>
    <s v="Accumulate Gujarat State Petronet; target of Rs 251: Dolat Capital "/>
    <d v="2020-06-10T08:28:00"/>
    <x v="27"/>
    <s v="Gujarat State Petronet"/>
    <s v="GSPL"/>
    <n v="251"/>
    <s v="Accumulate"/>
    <s v="2020-06-10"/>
    <s v="224.0"/>
    <s v="2021-02-18"/>
    <s v="276.7"/>
    <x v="2"/>
    <n v="0.23526785714285708"/>
    <n v="253"/>
    <n v="9.2991247882552206E-4"/>
  </r>
  <r>
    <n v="4102"/>
    <s v="Hold Relaxo Footwears; target of Rs 715: ICICI Direct "/>
    <d v="2020-06-10T08:25:00"/>
    <x v="8"/>
    <s v="Relaxo Footwears"/>
    <s v="RELAXO"/>
    <n v="715"/>
    <s v="Hold"/>
    <s v="2020-06-10"/>
    <s v="665.0"/>
    <s v="2020-11-13"/>
    <s v="730.0"/>
    <x v="2"/>
    <n v="9.7744360902255634E-2"/>
    <n v="156"/>
    <n v="6.2656641604010022E-4"/>
  </r>
  <r>
    <n v="4103"/>
    <s v="Hold Divi's Laboratories; target of Rs 2355: ICICI Direct "/>
    <d v="2020-06-10T08:23:00"/>
    <x v="8"/>
    <s v="Divi's Laboratories"/>
    <s v="ALPA"/>
    <n v="2355"/>
    <s v="Hold"/>
    <s v=""/>
    <s v=""/>
    <s v=""/>
    <s v=""/>
    <x v="0"/>
    <s v=""/>
    <e v="#VALUE!"/>
    <s v=""/>
  </r>
  <r>
    <n v="4104"/>
    <s v="Hold Amber Enterprises India; target of Rs 1565: ICICI Direct "/>
    <d v="2020-06-10T08:09:00"/>
    <x v="8"/>
    <s v="Amber Enterprises India"/>
    <s v="AMBER"/>
    <n v="1565"/>
    <s v="Hold"/>
    <s v="2020-06-10"/>
    <s v="1448.95"/>
    <s v="2020-06-22"/>
    <s v="1570.0"/>
    <x v="2"/>
    <n v="8.3543255460850924E-2"/>
    <n v="12"/>
    <n v="6.96193795507091E-3"/>
  </r>
  <r>
    <n v="4105"/>
    <s v="Buy Sumitomo Chemicals; target of Rs 315: ICICI Direct "/>
    <d v="2020-06-10T08:06:00"/>
    <x v="8"/>
    <s v="Sumitomo Chemicals"/>
    <s v="SUMICHEM"/>
    <n v="315"/>
    <s v="Buy"/>
    <s v="2020-06-10"/>
    <s v="264.25"/>
    <s v="2020-06-25"/>
    <s v="317.0"/>
    <x v="2"/>
    <n v="0.19962157048249762"/>
    <n v="15"/>
    <n v="1.3308104698833175E-2"/>
  </r>
  <r>
    <n v="4106"/>
    <s v="Hold Larsen and Toubro Technology Services; target of Rs 1579: Anand Rathi "/>
    <d v="2020-06-10T08:03:00"/>
    <x v="11"/>
    <s v="Larsen and Toubro Technology Services"/>
    <s v="SANDHAR"/>
    <n v="1579"/>
    <s v="Hold"/>
    <s v=""/>
    <s v=""/>
    <s v=""/>
    <s v=""/>
    <x v="0"/>
    <s v=""/>
    <e v="#VALUE!"/>
    <s v=""/>
  </r>
  <r>
    <n v="4107"/>
    <s v="Hold Saregama India; target of Rs 440: ICICI Direct "/>
    <d v="2020-06-09T13:53:00"/>
    <x v="8"/>
    <s v="Saregama India"/>
    <s v="SAREGAMA"/>
    <n v="440"/>
    <s v="Hold"/>
    <s v="2020-06-09"/>
    <s v="416.0"/>
    <s v="2020-06-17"/>
    <s v="450.0"/>
    <x v="2"/>
    <n v="8.1730769230769232E-2"/>
    <n v="8"/>
    <n v="1.0216346153846154E-2"/>
  </r>
  <r>
    <n v="4108"/>
    <s v="Hold Gujarat Gas; target of Rs 290: ICICI Direct "/>
    <d v="2020-06-09T13:51:00"/>
    <x v="8"/>
    <s v="Gujarat Gas"/>
    <s v="GUJGASLTD"/>
    <n v="290"/>
    <s v="Hold"/>
    <s v=""/>
    <s v=""/>
    <s v=""/>
    <s v=""/>
    <x v="0"/>
    <s v=""/>
    <e v="#VALUE!"/>
    <s v=""/>
  </r>
  <r>
    <n v="4109"/>
    <s v="Buy Exide; target of Rs 205: Motilal Oswal "/>
    <d v="2020-06-09T13:49:00"/>
    <x v="1"/>
    <s v="Exide"/>
    <s v="EXIDEIND"/>
    <n v="205"/>
    <s v="Buy"/>
    <s v="2020-06-09"/>
    <s v="159.85"/>
    <s v="2021-01-12"/>
    <s v="208.0"/>
    <x v="2"/>
    <n v="0.30121989365029722"/>
    <n v="217"/>
    <n v="1.3881101089875448E-3"/>
  </r>
  <r>
    <n v="4110"/>
    <s v="Buy Gujarat Gas; target of Rs 370: Motilal Oswal "/>
    <d v="2020-06-09T13:47:00"/>
    <x v="1"/>
    <s v="Gujarat Gas"/>
    <s v="GUJGASLTD"/>
    <n v="370"/>
    <s v="Buy"/>
    <s v="2020-06-09"/>
    <s v="290.85"/>
    <s v="2020-11-27"/>
    <s v="412.4"/>
    <x v="2"/>
    <n v="0.41791301358088345"/>
    <n v="171"/>
    <n v="2.4439357519349908E-3"/>
  </r>
  <r>
    <n v="4111"/>
    <s v="Buy SRF; target of Rs 4244: Motilal Oswal "/>
    <d v="2020-06-09T13:45:00"/>
    <x v="1"/>
    <s v="SRF"/>
    <s v="SRF"/>
    <n v="4244"/>
    <s v="Buy"/>
    <s v="2020-06-09"/>
    <s v="3692.0"/>
    <s v="2020-08-10"/>
    <s v="4276.65"/>
    <x v="2"/>
    <n v="0.15835590465872146"/>
    <n v="62"/>
    <n v="2.5541274944955073E-3"/>
  </r>
  <r>
    <n v="4112"/>
    <s v="Buy Alkem Laboraties; target of Rs 2850: Motilal Oswal "/>
    <d v="2020-06-09T13:44:00"/>
    <x v="1"/>
    <s v="Alkem Laboraties"/>
    <s v="ALKEM"/>
    <n v="2850"/>
    <s v="Buy"/>
    <s v="2020-06-09"/>
    <s v="2380.0"/>
    <s v="2020-08-04"/>
    <s v="2974.0"/>
    <x v="2"/>
    <n v="0.24957983193277311"/>
    <n v="56"/>
    <n v="4.4567827130852344E-3"/>
  </r>
  <r>
    <n v="4113"/>
    <s v="Buy Aditya Birla Capital; target of Rs 84: Motilal Oswal "/>
    <d v="2020-06-09T13:38:00"/>
    <x v="1"/>
    <s v="Aditya Birla Capital"/>
    <s v="ABCAPITAL"/>
    <n v="84"/>
    <s v="Buy"/>
    <s v="2020-06-09"/>
    <s v="57.1"/>
    <s v="2020-11-17"/>
    <s v="84.45"/>
    <x v="2"/>
    <n v="0.478984238178634"/>
    <n v="161"/>
    <n v="2.9750573799915154E-3"/>
  </r>
  <r>
    <n v="4114"/>
    <s v="Buy Larsen and Toubro; target of Rs 1120: Motilal Oswal "/>
    <d v="2020-06-09T13:31:00"/>
    <x v="1"/>
    <s v="Larsen and Toubro"/>
    <s v="LT"/>
    <n v="1120"/>
    <s v="Buy"/>
    <s v="2020-06-09"/>
    <s v="964.5"/>
    <s v="2020-11-18"/>
    <s v="1154.25"/>
    <x v="2"/>
    <n v="0.19673405909797823"/>
    <n v="162"/>
    <n v="1.2144077722097421E-3"/>
  </r>
  <r>
    <n v="4115"/>
    <s v="Buy State Bank of India; target of Rs 262: Sharekhan "/>
    <d v="2020-06-09T12:07:00"/>
    <x v="2"/>
    <s v="State Bank of India"/>
    <s v="SBIN"/>
    <n v="262"/>
    <s v="Buy"/>
    <s v="2020-06-09"/>
    <s v="187.7"/>
    <s v="2020-12-04"/>
    <s v="264.35"/>
    <x v="2"/>
    <n v="0.40836441129461926"/>
    <n v="178"/>
    <n v="2.2941820859248272E-3"/>
  </r>
  <r>
    <n v="4116"/>
    <s v="Buy Jyothy Laboratories; target of Rs 140: Sharekhan "/>
    <d v="2020-06-09T12:07:00"/>
    <x v="2"/>
    <s v="Jyothy Laboratories"/>
    <s v="JYOTHYLAB"/>
    <n v="140"/>
    <s v="Buy"/>
    <s v="2020-06-09"/>
    <s v="117.0"/>
    <s v="2020-08-05"/>
    <s v="143.95"/>
    <x v="2"/>
    <n v="0.23034188034188025"/>
    <n v="57"/>
    <n v="4.0410856200329866E-3"/>
  </r>
  <r>
    <n v="4117"/>
    <s v="Buy Larsen and Toubro target of Rs 1250: Sharekhan "/>
    <d v="2020-06-09T12:00:00"/>
    <x v="2"/>
    <s v="Jyothy Laboratories"/>
    <s v="JYOTHYLAB"/>
    <n v="1250"/>
    <s v="Buy"/>
    <s v=""/>
    <s v=""/>
    <s v=""/>
    <s v=""/>
    <x v="0"/>
    <s v=""/>
    <e v="#VALUE!"/>
    <s v=""/>
  </r>
  <r>
    <n v="4118"/>
    <s v="Buy Maheshwari Logistics; target of Rs 250: Equity99 "/>
    <d v="2020-06-09T11:36:00"/>
    <x v="10"/>
    <s v="Maheshwari Logistics"/>
    <s v="MAHESHWARI"/>
    <n v="250"/>
    <s v="Buy"/>
    <s v="2020-06-09"/>
    <s v="170.4"/>
    <s v=""/>
    <s v=""/>
    <x v="1"/>
    <s v=""/>
    <e v="#VALUE!"/>
    <s v=""/>
  </r>
  <r>
    <n v="4119"/>
    <s v="Buy State Bank Of India; target of Rs 270: HDFC Securities "/>
    <d v="2020-06-09T10:05:00"/>
    <x v="12"/>
    <s v="State Bank Of India"/>
    <s v="SBIN"/>
    <n v="270"/>
    <s v="Buy"/>
    <s v="2020-06-09"/>
    <s v="187.7"/>
    <s v="2020-12-07"/>
    <s v="271.45"/>
    <x v="2"/>
    <n v="0.44619072988811936"/>
    <n v="181"/>
    <n v="2.4651421540780073E-3"/>
  </r>
  <r>
    <n v="4120"/>
    <s v="Buy Housing Development Finance Corporation; target of Rs 2215: Anand Rathi "/>
    <d v="2020-06-09T10:04:00"/>
    <x v="11"/>
    <s v="Housing Development Finance Corporation"/>
    <s v="HDFC"/>
    <n v="2215"/>
    <s v="Buy"/>
    <s v="2020-06-09"/>
    <s v="1763.2"/>
    <s v="2020-11-10"/>
    <s v="2288.8"/>
    <x v="2"/>
    <n v="0.29809437386569881"/>
    <n v="154"/>
    <n v="1.9356777523746676E-3"/>
  </r>
  <r>
    <n v="4121"/>
    <s v="Buy Kaveri Seed Company; target of Rs 550: Keynotes Financial Opiniery "/>
    <d v="2020-06-09T09:45:00"/>
    <x v="29"/>
    <s v="Kaveri Seed Company"/>
    <s v="KSCL"/>
    <n v="550"/>
    <s v="Buy"/>
    <s v="2020-06-09"/>
    <s v="510.0"/>
    <s v="2020-06-15"/>
    <s v="554.0"/>
    <x v="2"/>
    <n v="8.6274509803921567E-2"/>
    <n v="6"/>
    <n v="1.4379084967320261E-2"/>
  </r>
  <r>
    <n v="4122"/>
    <s v="Buy Larsen and Toubro; target of Rs 1236: HDFC Securities "/>
    <d v="2020-06-09T09:10:00"/>
    <x v="12"/>
    <s v="Larsen and Toubro"/>
    <s v="LT"/>
    <n v="1236"/>
    <s v="Buy"/>
    <s v="2020-06-09"/>
    <s v="964.5"/>
    <s v="2020-12-14"/>
    <s v="1263.9"/>
    <x v="2"/>
    <n v="0.31041990668740288"/>
    <n v="188"/>
    <n v="1.6511697164223558E-3"/>
  </r>
  <r>
    <n v="4123"/>
    <s v="Buy SRF; target of Rs 4156: Emkay Global Financial "/>
    <d v="2020-06-09T09:08:00"/>
    <x v="0"/>
    <s v="SRF"/>
    <s v="SRF"/>
    <n v="4156"/>
    <s v="Buy"/>
    <s v="2020-06-09"/>
    <s v="3692.0"/>
    <s v="2020-08-10"/>
    <s v="4276.65"/>
    <x v="2"/>
    <n v="0.15835590465872146"/>
    <n v="62"/>
    <n v="2.5541274944955073E-3"/>
  </r>
  <r>
    <n v="4124"/>
    <s v="Buy Exide Industries; target of Rs 198: Emkay Global Financial "/>
    <d v="2020-06-09T08:33:00"/>
    <x v="0"/>
    <s v="Exide Industries"/>
    <s v="EXIDEIND"/>
    <n v="198"/>
    <s v="Buy"/>
    <s v="2020-06-09"/>
    <s v="159.85"/>
    <s v="2021-01-06"/>
    <s v="198.25"/>
    <x v="2"/>
    <n v="0.24022521113543951"/>
    <n v="211"/>
    <n v="1.1385081096466328E-3"/>
  </r>
  <r>
    <n v="4125"/>
    <s v="Buy Larsen and Toubro; target of Rs 1103: Emkay Global Financial "/>
    <d v="2020-06-09T08:30:00"/>
    <x v="0"/>
    <s v="Larsen and Toubro"/>
    <s v="LT"/>
    <n v="1103"/>
    <s v="Buy"/>
    <s v="2020-06-09"/>
    <s v="964.5"/>
    <s v="2020-11-18"/>
    <s v="1154.25"/>
    <x v="2"/>
    <n v="0.19673405909797823"/>
    <n v="162"/>
    <n v="1.2144077722097421E-3"/>
  </r>
  <r>
    <n v="4126"/>
    <s v="Hold Vedanta; target of Rs 110: ICICI Securities "/>
    <d v="2020-06-09T08:27:00"/>
    <x v="4"/>
    <s v="Vedanta"/>
    <s v="VEDL"/>
    <n v="110"/>
    <s v="Hold"/>
    <s v="2020-06-09"/>
    <s v="105.1"/>
    <s v="2020-06-22"/>
    <s v="111.7"/>
    <x v="2"/>
    <n v="6.2797335870599519E-2"/>
    <n v="13"/>
    <n v="4.8305642977384249E-3"/>
  </r>
  <r>
    <n v="4127"/>
    <s v="Buy Sumitomo Chemicals; target of Rs 317: ICICI Securities "/>
    <d v="2020-06-09T08:25:00"/>
    <x v="4"/>
    <s v="Sumitomo Chemicals"/>
    <s v="SUMICHEM"/>
    <n v="317"/>
    <s v="Buy"/>
    <s v="2020-06-09"/>
    <s v="269.0"/>
    <s v="2020-06-25"/>
    <s v="317.0"/>
    <x v="2"/>
    <n v="0.17843866171003717"/>
    <n v="16"/>
    <n v="1.1152416356877323E-2"/>
  </r>
  <r>
    <n v="4128"/>
    <s v="Hold Larsen and Toubro; target of Rs 1090: ICICI Direct "/>
    <d v="2020-06-09T08:20:00"/>
    <x v="8"/>
    <s v="Larsen and Toubro"/>
    <s v="LT"/>
    <n v="1090"/>
    <s v="Hold"/>
    <s v="2020-06-09"/>
    <s v="964.5"/>
    <s v="2020-11-17"/>
    <s v="1096.85"/>
    <x v="2"/>
    <n v="0.13722135821669249"/>
    <n v="161"/>
    <n v="8.523065727744875E-4"/>
  </r>
  <r>
    <n v="4129"/>
    <s v="Hold Exide Industries; target of Rs 170: ICICI Direct "/>
    <d v="2020-06-09T08:17:00"/>
    <x v="8"/>
    <s v="Exide Industries"/>
    <s v="EXIDEIND"/>
    <n v="170"/>
    <s v="Hold"/>
    <s v="2020-06-09"/>
    <s v="159.85"/>
    <s v="2020-08-18"/>
    <s v="170.8"/>
    <x v="2"/>
    <n v="6.8501720362840274E-2"/>
    <n v="70"/>
    <n v="9.7859600518343244E-4"/>
  </r>
  <r>
    <n v="4130"/>
    <s v="Buy State Bank of India; target of Rs 254: Prabhudas Lilladher "/>
    <d v="2020-06-09T08:07:00"/>
    <x v="7"/>
    <s v="State Bank of India"/>
    <s v="SBIN"/>
    <n v="254"/>
    <s v="Buy"/>
    <s v="2020-06-09"/>
    <s v="187.7"/>
    <s v="2020-12-03"/>
    <s v="259.0"/>
    <x v="2"/>
    <n v="0.37986148108684081"/>
    <n v="177"/>
    <n v="2.1461100626375186E-3"/>
  </r>
  <r>
    <n v="4131"/>
    <s v="Hold Sumitomo Chemical India; target of Rs 267: Prabhudas Lilladher "/>
    <d v="2020-06-09T08:06:00"/>
    <x v="7"/>
    <s v="Sumitomo Chemical India"/>
    <s v="SUMICHEM"/>
    <n v="267"/>
    <s v="Hold"/>
    <s v=""/>
    <s v=""/>
    <s v=""/>
    <s v=""/>
    <x v="0"/>
    <s v=""/>
    <e v="#VALUE!"/>
    <s v=""/>
  </r>
  <r>
    <n v="4132"/>
    <s v="Accumulate State Bank of India; target of Rs 235: Dolat Capital "/>
    <d v="2020-06-08T12:06:00"/>
    <x v="27"/>
    <s v="State Bank of India"/>
    <s v="SBIN"/>
    <n v="235"/>
    <s v="Accumulate"/>
    <s v="2020-06-08"/>
    <s v="197.0"/>
    <s v="2020-11-10"/>
    <s v="235.0"/>
    <x v="2"/>
    <n v="0.19289340101522842"/>
    <n v="155"/>
    <n v="1.2444735549369576E-3"/>
  </r>
  <r>
    <n v="4133"/>
    <s v="Buy Heidelberg Cement; target of Rs 207: Anand Rathi "/>
    <d v="2020-06-07T20:51:00"/>
    <x v="11"/>
    <s v="Heidelberg Cement"/>
    <s v="HEIDELBERG"/>
    <n v="207"/>
    <s v="Buy"/>
    <s v="2020-06-08"/>
    <s v="177.9"/>
    <s v="2020-11-17"/>
    <s v="207.4"/>
    <x v="2"/>
    <n v="0.16582349634626195"/>
    <n v="162"/>
    <n v="1.0236018292979132E-3"/>
  </r>
  <r>
    <n v="4134"/>
    <s v="Buy Aurobindo Pharma; target of Rs 835: Emkay Global Financial "/>
    <d v="2020-06-07T20:50:00"/>
    <x v="0"/>
    <s v="Aurobindo Pharma"/>
    <s v="AUROPHARMA"/>
    <n v="835"/>
    <s v="Buy"/>
    <s v="2020-06-08"/>
    <s v="754.75"/>
    <s v="2020-07-15"/>
    <s v="845.95"/>
    <x v="2"/>
    <n v="0.12083471348128526"/>
    <n v="37"/>
    <n v="3.2658030670617635E-3"/>
  </r>
  <r>
    <n v="4135"/>
    <s v="Buy Bharat Petroleum Corporation; target of Rs 480: Emkay Global Financial "/>
    <d v="2020-06-07T20:48:00"/>
    <x v="0"/>
    <s v="Bharat Petroleum Corporation"/>
    <s v="BPCL"/>
    <n v="480"/>
    <s v="Buy"/>
    <s v="2020-06-08"/>
    <s v="379.6"/>
    <s v="2020-07-21"/>
    <s v="481.0"/>
    <x v="2"/>
    <n v="0.26712328767123278"/>
    <n v="43"/>
    <n v="6.2121694807263433E-3"/>
  </r>
  <r>
    <n v="4136"/>
    <s v="Buy Bharat Petroleum Corporation; target of Rs 361: ICICI Securities "/>
    <d v="2020-06-07T20:47:00"/>
    <x v="4"/>
    <s v="Bharat Petroleum Corporation"/>
    <s v="BPCL"/>
    <n v="361"/>
    <s v="Buy"/>
    <s v=""/>
    <s v=""/>
    <s v=""/>
    <s v=""/>
    <x v="0"/>
    <s v=""/>
    <e v="#VALUE!"/>
    <s v=""/>
  </r>
  <r>
    <n v="4137"/>
    <s v="Buy Cholamandalam Investment and Finance; target of Rs 177: ICICI Securities "/>
    <d v="2020-06-07T20:43:00"/>
    <x v="4"/>
    <s v="Cholamandalam Investment and Finance"/>
    <s v="CHOLAFIN"/>
    <n v="177"/>
    <s v="Buy"/>
    <s v="2020-06-08"/>
    <s v="150.0"/>
    <s v="2020-06-18"/>
    <s v="178.8"/>
    <x v="2"/>
    <n v="0.19200000000000009"/>
    <n v="10"/>
    <n v="1.9200000000000009E-2"/>
  </r>
  <r>
    <n v="4138"/>
    <s v="Hold Jyothy Laboratories; target of Rs 115: ICICI Direct "/>
    <d v="2020-06-07T20:41:00"/>
    <x v="8"/>
    <s v="Jyothy Laboratories"/>
    <s v="JYOTHYLAB"/>
    <n v="115"/>
    <s v="Hold"/>
    <s v=""/>
    <s v=""/>
    <s v=""/>
    <s v=""/>
    <x v="0"/>
    <s v=""/>
    <e v="#VALUE!"/>
    <s v=""/>
  </r>
  <r>
    <n v="4139"/>
    <s v="Buy MAS Financial Services; target of Rs 700: Motilal Oswal "/>
    <d v="2020-06-07T20:39:00"/>
    <x v="1"/>
    <s v="MAS Financial Services"/>
    <s v="MASFIN"/>
    <n v="700"/>
    <s v="Buy"/>
    <s v="2020-06-08"/>
    <s v="649.0"/>
    <s v="2020-06-08"/>
    <s v="715.3"/>
    <x v="2"/>
    <n v="0.1021571648690292"/>
    <n v="0"/>
    <n v="0.1021571648690292"/>
  </r>
  <r>
    <n v="4140"/>
    <s v="Buy Cholamandalam Inv. and Finance; target of Rs 200: Motilal Oswal "/>
    <d v="2020-06-07T20:38:00"/>
    <x v="1"/>
    <s v="Cholamandalam Inv. and Finance"/>
    <s v="CHOLAHLDNG"/>
    <n v="200"/>
    <s v="Buy"/>
    <s v=""/>
    <s v=""/>
    <s v=""/>
    <s v=""/>
    <x v="0"/>
    <s v=""/>
    <e v="#VALUE!"/>
    <s v=""/>
  </r>
  <r>
    <n v="4141"/>
    <s v="Buy Aurobindo Pharma; target of Rs 880: Motilal Oswal "/>
    <d v="2020-06-07T20:36:00"/>
    <x v="1"/>
    <s v="Aurobindo Pharma"/>
    <s v="AUROPHARMA"/>
    <n v="880"/>
    <s v="Buy"/>
    <s v="2020-06-08"/>
    <s v="754.75"/>
    <s v="2020-07-31"/>
    <s v="881.0"/>
    <x v="2"/>
    <n v="0.16727393176548527"/>
    <n v="53"/>
    <n v="3.1561119201034956E-3"/>
  </r>
  <r>
    <n v="4142"/>
    <s v="Hold Aurobindo Pharma target of Rs 840: Sharekhan "/>
    <d v="2020-06-07T20:35:00"/>
    <x v="2"/>
    <s v="Aurobindo Pharma"/>
    <s v="AUROPHARMA"/>
    <n v="840"/>
    <s v="Hold"/>
    <s v="2020-06-08"/>
    <s v="754.75"/>
    <s v="2020-07-15"/>
    <s v="845.95"/>
    <x v="2"/>
    <n v="0.12083471348128526"/>
    <n v="37"/>
    <n v="3.2658030670617635E-3"/>
  </r>
  <r>
    <n v="4143"/>
    <s v="Buy Gateway Distriparks target of Rs 110: Sharekhan "/>
    <d v="2020-06-07T20:33:00"/>
    <x v="2"/>
    <s v="Aurobindo Pharma"/>
    <s v="AUROPHARMA"/>
    <n v="110"/>
    <s v="Buy"/>
    <s v=""/>
    <s v=""/>
    <s v=""/>
    <s v=""/>
    <x v="0"/>
    <s v=""/>
    <e v="#VALUE!"/>
    <s v=""/>
  </r>
  <r>
    <n v="4144"/>
    <s v="Buy State Bank of India target of Rs 262: Sharekhan "/>
    <d v="2020-06-07T20:29:00"/>
    <x v="2"/>
    <s v="Aurobindo Pharma"/>
    <s v="AUROPHARMA"/>
    <n v="262"/>
    <s v="Buy"/>
    <s v=""/>
    <s v=""/>
    <s v=""/>
    <s v=""/>
    <x v="0"/>
    <s v=""/>
    <e v="#VALUE!"/>
    <s v=""/>
  </r>
  <r>
    <n v="4145"/>
    <s v="Accumulate Exide Industries; target of Rs 179: Prabhudas Lilladher "/>
    <d v="2020-06-07T20:27:00"/>
    <x v="7"/>
    <s v="Exide Industries"/>
    <s v="EXIDEIND"/>
    <n v="179"/>
    <s v="Accumulate"/>
    <s v="2020-06-08"/>
    <s v="165.0"/>
    <s v="2020-11-27"/>
    <s v="186.4"/>
    <x v="2"/>
    <n v="0.12969696969696973"/>
    <n v="172"/>
    <n v="7.5405214940098676E-4"/>
  </r>
  <r>
    <n v="4146"/>
    <s v="Accumulate Aurobindo Pharma; target of Rs 838: Prabhudas Lilladher "/>
    <d v="2020-06-07T20:26:00"/>
    <x v="7"/>
    <s v="Aurobindo Pharma"/>
    <s v="AUROPHARMA"/>
    <n v="838"/>
    <s v="Accumulate"/>
    <s v="2020-06-08"/>
    <s v="754.75"/>
    <s v="2020-07-15"/>
    <s v="845.95"/>
    <x v="2"/>
    <n v="0.12083471348128526"/>
    <n v="37"/>
    <n v="3.2658030670617635E-3"/>
  </r>
  <r>
    <n v="4147"/>
    <s v="Accumulate Cholamandalam Investment and Finance Company; target of Rs 189: Prabhudas Lilladher "/>
    <d v="2020-06-07T20:25:00"/>
    <x v="7"/>
    <s v="Cholamandalam Investment and Finance Company"/>
    <s v="CHOLAHLDNG"/>
    <n v="189"/>
    <s v="Accumulate"/>
    <s v=""/>
    <s v=""/>
    <s v=""/>
    <s v=""/>
    <x v="0"/>
    <s v=""/>
    <e v="#VALUE!"/>
    <s v=""/>
  </r>
  <r>
    <n v="4148"/>
    <s v="Buy Cholamandalam Investment and Finance; target of Rs 225: HDFC Securities "/>
    <d v="2020-06-07T20:22:00"/>
    <x v="12"/>
    <s v="Cholamandalam Investment and Finance"/>
    <s v="CHOLAFIN"/>
    <n v="225"/>
    <s v="Buy"/>
    <s v="2020-06-08"/>
    <s v="150.0"/>
    <s v="2020-08-13"/>
    <s v="227.3"/>
    <x v="2"/>
    <n v="0.51533333333333342"/>
    <n v="66"/>
    <n v="7.8080808080808091E-3"/>
  </r>
  <r>
    <n v="4149"/>
    <s v="Buy Aurobindo Pharma; target of Rs 835: HDFC Securities "/>
    <d v="2020-06-07T20:18:00"/>
    <x v="12"/>
    <s v="Aurobindo Pharma"/>
    <s v="AUROPHARMA"/>
    <n v="835"/>
    <s v="Buy"/>
    <s v="2020-06-08"/>
    <s v="754.75"/>
    <s v="2020-07-15"/>
    <s v="845.95"/>
    <x v="2"/>
    <n v="0.12083471348128526"/>
    <n v="37"/>
    <n v="3.2658030670617635E-3"/>
  </r>
  <r>
    <n v="4150"/>
    <s v="Hold Bharat Petroleum Corporation; target of Rs 350: ICICI Direct "/>
    <d v="2020-06-07T20:14:00"/>
    <x v="8"/>
    <s v="Bharat Petroleum Corporation"/>
    <s v="BPCL"/>
    <n v="350"/>
    <s v="Hold"/>
    <s v=""/>
    <s v=""/>
    <s v=""/>
    <s v=""/>
    <x v="0"/>
    <s v=""/>
    <e v="#VALUE!"/>
    <s v=""/>
  </r>
  <r>
    <n v="4151"/>
    <s v="Accumulate Alkem Laboratories; target of Rs 2515: Dolat Capital "/>
    <d v="2020-06-07T20:12:00"/>
    <x v="27"/>
    <s v="Alkem Laboratories"/>
    <s v="ALKEM"/>
    <n v="2515"/>
    <s v="Accumulate"/>
    <s v="2020-06-08"/>
    <s v="2430.0"/>
    <s v="2020-07-15"/>
    <s v="2543.0"/>
    <x v="2"/>
    <n v="4.6502057613168724E-2"/>
    <n v="37"/>
    <n v="1.256812367923479E-3"/>
  </r>
  <r>
    <n v="4152"/>
    <s v="Buy SRF; target of Rs 4318: Dolat Capital "/>
    <d v="2020-06-07T20:08:00"/>
    <x v="27"/>
    <s v="SRF"/>
    <s v="SRF"/>
    <n v="4318"/>
    <s v="Buy"/>
    <s v="2020-06-08"/>
    <s v="3680.0"/>
    <s v="2020-08-18"/>
    <s v="4331.25"/>
    <x v="2"/>
    <n v="0.17697010869565216"/>
    <n v="71"/>
    <n v="2.4925367421922838E-3"/>
  </r>
  <r>
    <n v="4153"/>
    <s v="Buy Coromandel International; target of Rs 821: Geojit "/>
    <d v="2020-06-07T20:06:00"/>
    <x v="15"/>
    <s v="Coromandel International"/>
    <s v="COROMANDEL"/>
    <n v="821"/>
    <s v="Buy"/>
    <s v="2020-06-08"/>
    <s v="669.9"/>
    <s v="2020-07-21"/>
    <s v="822.75"/>
    <x v="2"/>
    <n v="0.22816838334079717"/>
    <n v="43"/>
    <n v="5.3062414730417947E-3"/>
  </r>
  <r>
    <n v="4154"/>
    <s v="Buy Aurobindo Pharma; target of Rs 920: ICICI Direct "/>
    <d v="2020-06-07T20:04:00"/>
    <x v="8"/>
    <s v="Aurobindo Pharma"/>
    <s v="AUROPHARMA"/>
    <n v="920"/>
    <s v="Buy"/>
    <s v="2020-06-08"/>
    <s v="754.75"/>
    <s v="2020-08-07"/>
    <s v="923.0"/>
    <x v="2"/>
    <n v="0.22292149718449819"/>
    <n v="60"/>
    <n v="3.7153582864083031E-3"/>
  </r>
  <r>
    <n v="4155"/>
    <s v="Buy Dhampur Sugar; target of Rs 155: ICICI Direct "/>
    <d v="2020-06-07T20:02:00"/>
    <x v="8"/>
    <s v="Dhampur Sugar"/>
    <s v="DHAMPURSUG"/>
    <n v="155"/>
    <s v="Buy"/>
    <s v="2020-06-08"/>
    <s v="134.0"/>
    <s v="2020-08-27"/>
    <s v="161.25"/>
    <x v="2"/>
    <n v="0.20335820895522388"/>
    <n v="80"/>
    <n v="2.5419776119402987E-3"/>
  </r>
  <r>
    <n v="4156"/>
    <s v="Buy Aurobindo Pharma; target of Rs 870: ICICI Securities "/>
    <d v="2020-06-05T11:56:00"/>
    <x v="4"/>
    <s v="Aurobindo Pharma"/>
    <s v="AUROPHARMA"/>
    <n v="870"/>
    <s v="Buy"/>
    <s v="2020-06-05"/>
    <s v="765.0"/>
    <s v="2020-07-31"/>
    <s v="881.0"/>
    <x v="2"/>
    <n v="0.15163398692810456"/>
    <n v="56"/>
    <n v="2.7077497665732959E-3"/>
  </r>
  <r>
    <n v="4157"/>
    <s v="Buy Spandana Sphoorty; target of Rs 620: ICICI Securities "/>
    <d v="2020-06-05T11:52:00"/>
    <x v="4"/>
    <s v="Spandana Sphoorty"/>
    <s v="SPANDANA"/>
    <n v="620"/>
    <s v="Buy"/>
    <s v="2020-06-05"/>
    <s v="592.8"/>
    <s v="2020-07-09"/>
    <s v="636.65"/>
    <x v="2"/>
    <n v="7.397098515519572E-2"/>
    <n v="34"/>
    <n v="2.1756172104469328E-3"/>
  </r>
  <r>
    <n v="4158"/>
    <s v="Sell Info Edge India; target of Rs 2135: ICICI Securities "/>
    <d v="2020-06-05T11:46:00"/>
    <x v="4"/>
    <s v="Info Edge India"/>
    <s v="NAUKRI"/>
    <n v="2135"/>
    <s v="Sell"/>
    <s v=""/>
    <s v=""/>
    <s v="2020-06-05"/>
    <s v="2540.45"/>
    <x v="1"/>
    <s v=""/>
    <e v="#VALUE!"/>
    <s v=""/>
  </r>
  <r>
    <n v="4159"/>
    <s v="Buy Transport Corporation of India; target of Rs 200: ICICI Direct "/>
    <d v="2020-06-05T11:07:00"/>
    <x v="8"/>
    <s v="Transport Corporation of India"/>
    <s v="TCI"/>
    <n v="200"/>
    <s v="Buy"/>
    <s v="2020-06-05"/>
    <s v="161.5"/>
    <s v="2020-08-13"/>
    <s v="214.4"/>
    <x v="2"/>
    <n v="0.32755417956656352"/>
    <n v="69"/>
    <n v="4.7471620227038189E-3"/>
  </r>
  <r>
    <n v="4160"/>
    <s v="Buy Polycab India; target of Rs 855: ICICI Direct "/>
    <d v="2020-06-05T10:44:00"/>
    <x v="8"/>
    <s v="Polycab India"/>
    <s v="POLYCAB"/>
    <n v="855"/>
    <s v="Buy"/>
    <s v="2020-06-05"/>
    <s v="774.7"/>
    <s v="2020-07-02"/>
    <s v="868.6"/>
    <x v="2"/>
    <n v="0.12120820962953398"/>
    <n v="27"/>
    <n v="4.4891929492419996E-3"/>
  </r>
  <r>
    <n v="4161"/>
    <s v="Buy Britannia Industries; target of Rs 3744: Prabhudas Lilladher "/>
    <d v="2020-06-05T10:40:00"/>
    <x v="7"/>
    <s v="Britannia Industries"/>
    <s v="BRITANNIA"/>
    <n v="3744"/>
    <s v="Buy"/>
    <s v="2020-06-05"/>
    <s v="3475.0"/>
    <s v="2020-07-10"/>
    <s v="3753.6"/>
    <x v="2"/>
    <n v="8.0172661870503564E-2"/>
    <n v="35"/>
    <n v="2.2906474820143874E-3"/>
  </r>
  <r>
    <n v="4162"/>
    <s v="Buy Britannia Industries target of Rs 4060: Sharekhan "/>
    <d v="2020-06-05T10:38:00"/>
    <x v="2"/>
    <s v="Britannia Industries"/>
    <s v="BRITANNIA"/>
    <n v="4060"/>
    <s v="Buy"/>
    <s v="2020-06-05"/>
    <s v="3475.0"/>
    <s v="2021-09-02"/>
    <s v="4104.0"/>
    <x v="2"/>
    <n v="0.18100719424460432"/>
    <n v="454"/>
    <n v="3.9869426045067031E-4"/>
  </r>
  <r>
    <n v="4163"/>
    <s v="Buy Spandana Sphoorty Financial; target of Rs 800: YES Securities "/>
    <d v="2020-06-05T10:27:00"/>
    <x v="6"/>
    <s v="Spandana Sphoorty Financial"/>
    <s v="SPANDANA"/>
    <n v="800"/>
    <s v="Buy"/>
    <s v="2020-06-05"/>
    <s v="592.8"/>
    <s v="2020-11-18"/>
    <s v="805.0"/>
    <x v="2"/>
    <n v="0.35796221322537125"/>
    <n v="166"/>
    <n v="2.1563988748516342E-3"/>
  </r>
  <r>
    <n v="4164"/>
    <s v="Buy Aurobindo Pharma; target of Rs 786: Emkay Global Financial "/>
    <d v="2020-06-05T09:37:00"/>
    <x v="0"/>
    <s v="Aurobindo Pharma"/>
    <s v="AUROPHARMA"/>
    <n v="786"/>
    <s v="Buy"/>
    <s v="2020-06-05"/>
    <s v="765.0"/>
    <s v="2020-06-10"/>
    <s v="799.6"/>
    <x v="2"/>
    <n v="4.5228758169934671E-2"/>
    <n v="5"/>
    <n v="9.0457516339869336E-3"/>
  </r>
  <r>
    <n v="4165"/>
    <s v="Buy Britannia Industries; target of Rs 3510: Emkay Global Financial "/>
    <d v="2020-06-05T09:36:00"/>
    <x v="0"/>
    <s v="Britannia Industries"/>
    <s v="BRITANNIA"/>
    <n v="3510"/>
    <s v="Buy"/>
    <s v="2020-06-05"/>
    <s v="3475.0"/>
    <s v="2020-06-08"/>
    <s v="3513.25"/>
    <x v="2"/>
    <n v="1.1007194244604317E-2"/>
    <n v="3"/>
    <n v="3.6690647482014393E-3"/>
  </r>
  <r>
    <n v="4166"/>
    <s v="Buy Granules India; target of Rs 227: Anand Rathi "/>
    <d v="2020-06-05T09:34:00"/>
    <x v="11"/>
    <s v="Granules India"/>
    <s v="GRANULES"/>
    <n v="227"/>
    <s v="Buy"/>
    <s v="2020-06-05"/>
    <s v="185.95"/>
    <s v="2020-07-09"/>
    <s v="229.0"/>
    <x v="2"/>
    <n v="0.23151384780855075"/>
    <n v="34"/>
    <n v="6.8092308178985513E-3"/>
  </r>
  <r>
    <n v="4167"/>
    <s v="Buy KEC International; target of Rs 295: Cholamandalam securities "/>
    <d v="2020-06-05T09:33:00"/>
    <x v="25"/>
    <s v="KEC International"/>
    <s v="KEC"/>
    <n v="295"/>
    <s v="Buy"/>
    <s v="2020-06-05"/>
    <s v="240.0"/>
    <s v="2020-07-06"/>
    <s v="296.7"/>
    <x v="2"/>
    <n v="0.23624999999999996"/>
    <n v="31"/>
    <n v="7.6209677419354829E-3"/>
  </r>
  <r>
    <n v="4168"/>
    <s v="Accumulate InterGlobe Aviation; target of Rs 995: Prabhudas Lilladher "/>
    <d v="2020-06-04T13:27:00"/>
    <x v="7"/>
    <s v="InterGlobe Aviation"/>
    <s v="INDIGO"/>
    <n v="995"/>
    <s v="Accumulate"/>
    <s v=""/>
    <s v=""/>
    <s v=""/>
    <s v=""/>
    <x v="0"/>
    <s v=""/>
    <e v="#VALUE!"/>
    <s v=""/>
  </r>
  <r>
    <n v="4169"/>
    <s v="Accumulate Eris Lifesciences; target of Rs 576: Prabhudas Lilladher "/>
    <d v="2020-06-04T13:26:00"/>
    <x v="7"/>
    <s v="Eris Lifesciences"/>
    <s v="ERIS"/>
    <n v="576"/>
    <s v="Accumulate"/>
    <s v="2020-06-04"/>
    <s v="519.0"/>
    <s v="2020-08-12"/>
    <s v="590.0"/>
    <x v="2"/>
    <n v="0.13680154142581888"/>
    <n v="69"/>
    <n v="1.9826310351567953E-3"/>
  </r>
  <r>
    <n v="4170"/>
    <s v="Buy Container Corporation of India; target of Rs 460: ICICI Securities "/>
    <d v="2020-06-04T13:20:00"/>
    <x v="4"/>
    <s v="Container Corporation of India"/>
    <s v="CONCOR"/>
    <n v="460"/>
    <s v="Buy"/>
    <s v="2020-06-04"/>
    <s v="391.0"/>
    <s v="2020-07-17"/>
    <s v="460.9"/>
    <x v="2"/>
    <n v="0.17877237851662398"/>
    <n v="43"/>
    <n v="4.157497174805209E-3"/>
  </r>
  <r>
    <n v="4171"/>
    <s v="Buy KEI Industries; target of Rs 383: Prabhudas Lilladher "/>
    <d v="2020-06-04T13:14:00"/>
    <x v="7"/>
    <s v="KEI Industries"/>
    <s v="KEI"/>
    <n v="383"/>
    <s v="Buy"/>
    <s v="2020-06-04"/>
    <s v="330.0"/>
    <s v="2020-07-09"/>
    <s v="389.5"/>
    <x v="2"/>
    <n v="0.1803030303030303"/>
    <n v="35"/>
    <n v="5.1515151515151517E-3"/>
  </r>
  <r>
    <n v="4172"/>
    <s v="Buy SBI Cards and Payment Services; target of Rs 643: Prabhudas Lilladher "/>
    <d v="2020-06-04T13:11:00"/>
    <x v="7"/>
    <s v="SBI Cards and Payment Services"/>
    <s v="SBICARD"/>
    <n v="643"/>
    <s v="Buy"/>
    <s v="2020-06-04"/>
    <s v="615.0"/>
    <s v="2020-06-22"/>
    <s v="668.75"/>
    <x v="2"/>
    <n v="8.7398373983739841E-2"/>
    <n v="18"/>
    <n v="4.8554652213188797E-3"/>
  </r>
  <r>
    <n v="4173"/>
    <s v="Accumulate Shaily Engineering Plastics; target of Rs 312: Prabhudas Lilladher "/>
    <d v="2020-06-04T13:06:00"/>
    <x v="7"/>
    <s v="Shaily Engineering Plastics"/>
    <s v="SHAILY"/>
    <n v="312"/>
    <s v="Accumulate"/>
    <s v=""/>
    <s v=""/>
    <s v=""/>
    <s v=""/>
    <x v="0"/>
    <s v=""/>
    <e v="#VALUE!"/>
    <s v=""/>
  </r>
  <r>
    <n v="4174"/>
    <s v="Buy Motherson Sumi; target of Rs 117: Motilal Oswal "/>
    <d v="2020-06-04T09:19:00"/>
    <x v="1"/>
    <s v="Motherson Sumi"/>
    <s v="MOTHERSUMI"/>
    <n v="117"/>
    <s v="Buy"/>
    <s v="2020-06-04"/>
    <s v="100.4"/>
    <s v="2020-08-12"/>
    <s v="118.4"/>
    <x v="2"/>
    <n v="0.17928286852589639"/>
    <n v="69"/>
    <n v="2.5983024424042957E-3"/>
  </r>
  <r>
    <n v="4175"/>
    <s v="Buy Mahindra and Mahindra; target of Rs 576: Motilal Oswal "/>
    <d v="2020-06-04T09:19:00"/>
    <x v="1"/>
    <s v="Mahindra and Mahindra"/>
    <s v="MHRIL"/>
    <n v="576"/>
    <s v="Buy"/>
    <s v=""/>
    <s v=""/>
    <s v=""/>
    <s v=""/>
    <x v="0"/>
    <s v=""/>
    <e v="#VALUE!"/>
    <s v=""/>
  </r>
  <r>
    <n v="4176"/>
    <s v="Buy Zydus Wellness; target of Rs 1520: Sharekhan "/>
    <d v="2020-06-04T09:10:00"/>
    <x v="2"/>
    <s v="Zydus Wellness"/>
    <s v="ZYDUSWELL"/>
    <n v="1520"/>
    <s v="Buy"/>
    <s v="2020-06-04"/>
    <s v="1324.95"/>
    <s v="2020-07-22"/>
    <s v="1542.0"/>
    <x v="2"/>
    <n v="0.1638175025472659"/>
    <n v="48"/>
    <n v="3.4128646364013728E-3"/>
  </r>
  <r>
    <n v="4177"/>
    <s v="Buy V-Guard Industries; target of Rs 215: Sharekhan "/>
    <d v="2020-06-04T09:00:00"/>
    <x v="2"/>
    <s v="V-Guard Industries"/>
    <s v="VGUARD"/>
    <n v="215"/>
    <s v="Buy"/>
    <s v="2020-06-04"/>
    <s v="186.85"/>
    <s v="2021-01-07"/>
    <s v="218.9"/>
    <x v="2"/>
    <n v="0.1715279636071716"/>
    <n v="217"/>
    <n v="7.9045144519433914E-4"/>
  </r>
  <r>
    <n v="4178"/>
    <s v="Buy KEI Industries; target of Rs 381: YES Securities "/>
    <d v="2020-06-04T08:46:00"/>
    <x v="6"/>
    <s v="KEI Industries"/>
    <s v="KEI"/>
    <n v="381"/>
    <s v="Buy"/>
    <s v="2020-06-04"/>
    <s v="330.0"/>
    <s v="2020-07-09"/>
    <s v="389.5"/>
    <x v="2"/>
    <n v="0.1803030303030303"/>
    <n v="35"/>
    <n v="5.1515151515151517E-3"/>
  </r>
  <r>
    <n v="4179"/>
    <s v="Accumulate KEI Industries; target of Rs 360: Dolat Capital "/>
    <d v="2020-06-04T08:44:00"/>
    <x v="27"/>
    <s v="KEI Industries"/>
    <s v="KEI"/>
    <n v="360"/>
    <s v="Accumulate"/>
    <s v="2020-06-04"/>
    <s v="330.0"/>
    <s v="2020-06-05"/>
    <s v="362.0"/>
    <x v="2"/>
    <n v="9.696969696969697E-2"/>
    <n v="1"/>
    <n v="9.696969696969697E-2"/>
  </r>
  <r>
    <n v="4180"/>
    <s v="Buy KEI Industries; target of Rs 411: Anand Rathi "/>
    <d v="2020-06-04T08:43:00"/>
    <x v="11"/>
    <s v="KEI Industries"/>
    <s v="KEI"/>
    <n v="411"/>
    <s v="Buy"/>
    <s v="2020-06-04"/>
    <s v="330.0"/>
    <s v="2020-08-27"/>
    <s v="413.8"/>
    <x v="2"/>
    <n v="0.25393939393939396"/>
    <n v="84"/>
    <n v="3.0230880230880234E-3"/>
  </r>
  <r>
    <n v="4181"/>
    <s v="Hold Lemon Tree Hotels; target of Rs 24: ICICI Direct "/>
    <d v="2020-06-04T08:41:00"/>
    <x v="8"/>
    <s v="Lemon Tree Hotels"/>
    <s v="LEMONTREE"/>
    <n v="24"/>
    <s v="Hold"/>
    <s v="2020-06-04"/>
    <s v="21.75"/>
    <s v="2020-06-09"/>
    <s v="25.05"/>
    <x v="2"/>
    <n v="0.15172413793103451"/>
    <n v="5"/>
    <n v="3.03448275862069E-2"/>
  </r>
  <r>
    <n v="4182"/>
    <s v="Hold Motherson Sumi; target of Rs 110: ICICI Direct "/>
    <d v="2020-06-04T08:31:00"/>
    <x v="8"/>
    <s v="Motherson Sumi"/>
    <s v="MOTHERSUMI"/>
    <n v="110"/>
    <s v="Hold"/>
    <s v="2020-06-04"/>
    <s v="100.4"/>
    <s v="2020-08-12"/>
    <s v="118.4"/>
    <x v="2"/>
    <n v="0.17928286852589639"/>
    <n v="69"/>
    <n v="2.5983024424042957E-3"/>
  </r>
  <r>
    <n v="4183"/>
    <s v="Buy Zydus Wellness; target of Rs 1530: ICICI Direct "/>
    <d v="2020-06-04T08:21:00"/>
    <x v="8"/>
    <s v="Zydus Wellness"/>
    <s v="ZYDUSWELL"/>
    <n v="1530"/>
    <s v="Buy"/>
    <s v="2020-06-04"/>
    <s v="1324.95"/>
    <s v="2020-07-22"/>
    <s v="1542.0"/>
    <x v="2"/>
    <n v="0.1638175025472659"/>
    <n v="48"/>
    <n v="3.4128646364013728E-3"/>
  </r>
  <r>
    <n v="4184"/>
    <s v="Sell Wabco India; target of Rs 5500: ICICI Direct "/>
    <d v="2020-06-04T08:20:00"/>
    <x v="8"/>
    <s v="Wabco India"/>
    <s v="DISHTV"/>
    <n v="5500"/>
    <s v="Sell"/>
    <s v=""/>
    <s v=""/>
    <s v=""/>
    <s v=""/>
    <x v="0"/>
    <s v=""/>
    <e v="#VALUE!"/>
    <s v=""/>
  </r>
  <r>
    <n v="4185"/>
    <s v="Buy InterGlobe Aviation; target of Rs 1270: ICICI Securities "/>
    <d v="2020-06-04T08:18:00"/>
    <x v="4"/>
    <s v="InterGlobe Aviation"/>
    <s v="INDIGO"/>
    <n v="1270"/>
    <s v="Buy"/>
    <s v="2020-06-04"/>
    <s v="1025.0"/>
    <s v="2020-09-02"/>
    <s v="1272.0"/>
    <x v="2"/>
    <n v="0.24097560975609755"/>
    <n v="90"/>
    <n v="2.6775067750677505E-3"/>
  </r>
  <r>
    <n v="4186"/>
    <s v="Buy Voltas; target of Rs 600: Motilal Oswal "/>
    <d v="2020-06-03T14:09:00"/>
    <x v="1"/>
    <s v="Voltas"/>
    <s v="VOLTAS"/>
    <n v="600"/>
    <s v="Buy"/>
    <s v="2020-06-03"/>
    <s v="560.0"/>
    <s v="2020-07-20"/>
    <s v="602.0"/>
    <x v="2"/>
    <n v="7.4999999999999997E-2"/>
    <n v="47"/>
    <n v="1.5957446808510637E-3"/>
  </r>
  <r>
    <n v="4187"/>
    <s v="Buy MCX; target of Rs 1510: Motilal Oswal "/>
    <d v="2020-06-03T14:06:00"/>
    <x v="1"/>
    <s v="MCX"/>
    <s v="MCX"/>
    <n v="1510"/>
    <s v="Buy"/>
    <s v="2020-06-03"/>
    <s v="1310.0"/>
    <s v="2020-07-21"/>
    <s v="1525.0"/>
    <x v="2"/>
    <n v="0.16412213740458015"/>
    <n v="48"/>
    <n v="3.4192111959287529E-3"/>
  </r>
  <r>
    <n v="4188"/>
    <s v="Buy Kaveri Seed Co; target of Rs 561: Motilal Oswal "/>
    <d v="2020-06-03T14:04:00"/>
    <x v="1"/>
    <s v="Kaveri Seed Co"/>
    <s v="KSCL"/>
    <n v="561"/>
    <s v="Buy"/>
    <s v="2020-06-03"/>
    <s v="494.9"/>
    <s v="2020-06-16"/>
    <s v="620.0"/>
    <x v="2"/>
    <n v="0.2527783390583957"/>
    <n v="13"/>
    <n v="1.9444487619876591E-2"/>
  </r>
  <r>
    <n v="4189"/>
    <s v="Buy Lemon Tree Hotels; target of Rs 25: Motilal Oswal "/>
    <d v="2020-06-03T14:02:00"/>
    <x v="1"/>
    <s v="Lemon Tree Hotels"/>
    <s v="LEMONTREE"/>
    <n v="25"/>
    <s v="Buy"/>
    <s v="2020-06-03"/>
    <s v="20.75"/>
    <s v="2020-06-09"/>
    <s v="25.05"/>
    <x v="2"/>
    <n v="0.20722891566265064"/>
    <n v="6"/>
    <n v="3.4538152610441776E-2"/>
  </r>
  <r>
    <n v="4190"/>
    <s v="Buy Amara Raja Batteries; target of Rs 732: Emkay Global Financial "/>
    <d v="2020-06-03T13:59:00"/>
    <x v="0"/>
    <s v="Amara Raja Batteries"/>
    <s v="AMARAJABAT"/>
    <n v="732"/>
    <s v="Buy"/>
    <s v="2020-06-03"/>
    <s v="677.5"/>
    <s v="2020-08-03"/>
    <s v="733.5"/>
    <x v="2"/>
    <n v="8.2656826568265687E-2"/>
    <n v="61"/>
    <n v="1.3550299437420604E-3"/>
  </r>
  <r>
    <n v="4191"/>
    <s v="Buy Escorts; target of Rs 1103: Emkay Global Financial "/>
    <d v="2020-06-03T13:57:00"/>
    <x v="0"/>
    <s v="Escorts"/>
    <s v="ESCORTS"/>
    <n v="1103"/>
    <s v="Buy"/>
    <s v="2020-06-03"/>
    <s v="960.0"/>
    <s v="2020-07-07"/>
    <s v="1117.0"/>
    <x v="2"/>
    <n v="0.16354166666666667"/>
    <n v="34"/>
    <n v="4.8100490196078434E-3"/>
  </r>
  <r>
    <n v="4192"/>
    <s v="Hold Amber Enterprises; target of Rs 1225: Emkay Global Financial "/>
    <d v="2020-06-03T13:52:00"/>
    <x v="0"/>
    <s v="Amber Enterprises"/>
    <s v="AMBER"/>
    <n v="1225"/>
    <s v="Hold"/>
    <s v=""/>
    <s v=""/>
    <s v=""/>
    <s v=""/>
    <x v="0"/>
    <s v=""/>
    <e v="#VALUE!"/>
    <s v=""/>
  </r>
  <r>
    <n v="4193"/>
    <s v="Buy CreditAccess Grameen; target of Rs 577: YES Securities "/>
    <d v="2020-06-03T12:45:00"/>
    <x v="6"/>
    <s v="CreditAccess Grameen"/>
    <s v="CREDITACC"/>
    <n v="577"/>
    <s v="Buy"/>
    <s v="2020-06-03"/>
    <s v="450.45"/>
    <s v="2020-06-23"/>
    <s v="582.55"/>
    <x v="2"/>
    <n v="0.29326229326229319"/>
    <n v="20"/>
    <n v="1.466311466311466E-2"/>
  </r>
  <r>
    <n v="4194"/>
    <s v="Buy Sagar Cements; target of Rs 476: YES Securities "/>
    <d v="2020-06-03T12:36:00"/>
    <x v="6"/>
    <s v="Sagar Cements"/>
    <s v="SAGCEM"/>
    <n v="476"/>
    <s v="Buy"/>
    <s v="2020-06-03"/>
    <s v="299.7"/>
    <s v="2020-07-20"/>
    <s v="485.75"/>
    <x v="2"/>
    <n v="0.62078745412078751"/>
    <n v="47"/>
    <n v="1.3208243704697607E-2"/>
  </r>
  <r>
    <n v="4195"/>
    <s v="Buy CreditAccess Grameen; target of Rs 585: ICICI Securities "/>
    <d v="2020-06-03T12:33:00"/>
    <x v="4"/>
    <s v="CreditAccess Grameen"/>
    <s v="CREDITACC"/>
    <n v="585"/>
    <s v="Buy"/>
    <s v="2020-06-03"/>
    <s v="450.45"/>
    <s v="2020-07-07"/>
    <s v="589.85"/>
    <x v="2"/>
    <n v="0.30946830946830955"/>
    <n v="34"/>
    <n v="9.1020091020091037E-3"/>
  </r>
  <r>
    <n v="4196"/>
    <s v="Buy Kaveri Seed Company; target of Rs 640: ICICI Securities "/>
    <d v="2020-06-03T12:27:00"/>
    <x v="4"/>
    <s v="Kaveri Seed Company"/>
    <s v="KSCL"/>
    <n v="640"/>
    <s v="Buy"/>
    <s v="2020-06-03"/>
    <s v="494.9"/>
    <s v="2020-08-07"/>
    <s v="682.5"/>
    <x v="2"/>
    <n v="0.37906647807637911"/>
    <n v="65"/>
    <n v="5.8317919704058323E-3"/>
  </r>
  <r>
    <n v="4197"/>
    <s v="Hold Multi Commodity Exchange of India; target of Rs 1328: ICICI Securities "/>
    <d v="2020-06-03T12:25:00"/>
    <x v="4"/>
    <s v="Multi Commodity Exchange of India"/>
    <s v="MCX"/>
    <n v="1328"/>
    <s v="Hold"/>
    <s v="2020-06-03"/>
    <s v="1310.0"/>
    <s v="2020-06-03"/>
    <s v="1333.0"/>
    <x v="2"/>
    <n v="1.7557251908396947E-2"/>
    <n v="0"/>
    <n v="1.7557251908396947E-2"/>
  </r>
  <r>
    <n v="4198"/>
    <s v="Buy Jagran Prakashan; target of Rs 55: ICICI Direct "/>
    <d v="2020-06-03T11:31:00"/>
    <x v="8"/>
    <s v="Jagran Prakashan"/>
    <s v="JAGRAN"/>
    <n v="55"/>
    <s v="Buy"/>
    <s v="2020-06-03"/>
    <s v="40.45"/>
    <s v="2021-02-22"/>
    <s v="57.8"/>
    <x v="2"/>
    <n v="0.42892459826946833"/>
    <n v="264"/>
    <n v="1.6247143873843496E-3"/>
  </r>
  <r>
    <n v="4199"/>
    <s v="Buy Voltas; target of Rs 635: ICICI Direct "/>
    <d v="2020-06-03T09:29:00"/>
    <x v="8"/>
    <s v="Voltas"/>
    <s v="VOLTAS"/>
    <n v="635"/>
    <s v="Buy"/>
    <s v="2020-06-03"/>
    <s v="560.0"/>
    <s v="2020-08-17"/>
    <s v="637.8"/>
    <x v="2"/>
    <n v="0.13892857142857135"/>
    <n v="75"/>
    <n v="1.8523809523809513E-3"/>
  </r>
  <r>
    <n v="4200"/>
    <s v="Hold Amara Raja Batteries; target of Rs 700: ICICI Direct "/>
    <d v="2020-06-03T09:28:00"/>
    <x v="8"/>
    <s v="Amara Raja Batteries"/>
    <s v="AMARAJABAT"/>
    <n v="700"/>
    <s v="Hold"/>
    <s v="2020-06-03"/>
    <s v="677.5"/>
    <s v="2020-07-03"/>
    <s v="702.5"/>
    <x v="2"/>
    <n v="3.6900369003690037E-2"/>
    <n v="30"/>
    <n v="1.2300123001230013E-3"/>
  </r>
  <r>
    <n v="4201"/>
    <s v="Sell United Spirits; target of Rs 551: Dolat Capital "/>
    <d v="2020-06-03T09:26:00"/>
    <x v="27"/>
    <s v="United Spirits"/>
    <s v="MCDOWELL-N"/>
    <n v="551"/>
    <s v="Sell"/>
    <s v="2020-08-31"/>
    <s v="545.0"/>
    <s v="2020-06-03"/>
    <s v="578.9"/>
    <x v="2"/>
    <n v="6.2201834862385279E-2"/>
    <n v="89"/>
    <n v="6.9889702092567729E-4"/>
  </r>
  <r>
    <n v="4202"/>
    <s v="Accumulate Amara Raja Batteries; target of Rs 758: Dolat Capital "/>
    <d v="2020-06-03T09:22:00"/>
    <x v="27"/>
    <s v="Amara Raja Batteries"/>
    <s v="AMARAJABAT"/>
    <n v="758"/>
    <s v="Accumulate"/>
    <s v="2020-06-03"/>
    <s v="677.5"/>
    <s v="2020-08-14"/>
    <s v="767.95"/>
    <x v="2"/>
    <n v="0.13350553505535062"/>
    <n v="72"/>
    <n v="1.8542435424354253E-3"/>
  </r>
  <r>
    <n v="4203"/>
    <s v="Buy V-MART; target of Rs 1800: HDFC Securities "/>
    <d v="2020-06-03T09:14:00"/>
    <x v="12"/>
    <s v="V-MART"/>
    <s v="ARVSMART"/>
    <n v="1800"/>
    <s v="Buy"/>
    <s v=""/>
    <s v=""/>
    <s v=""/>
    <s v=""/>
    <x v="0"/>
    <s v=""/>
    <e v="#VALUE!"/>
    <s v=""/>
  </r>
  <r>
    <n v="4204"/>
    <s v="Accumulate Voltas; target of Rs 564: Prabhudas Lilladher "/>
    <d v="2020-06-03T09:08:00"/>
    <x v="7"/>
    <s v="Voltas"/>
    <s v="VOLTAS"/>
    <n v="564"/>
    <s v="Accumulate"/>
    <s v="2020-06-03"/>
    <s v="560.0"/>
    <s v="2020-06-03"/>
    <s v="580.0"/>
    <x v="2"/>
    <n v="3.5714285714285712E-2"/>
    <n v="0"/>
    <n v="3.5714285714285712E-2"/>
  </r>
  <r>
    <n v="4205"/>
    <s v="Buy V-Mart Retail; target of Rs 2000: Motilal Oswal "/>
    <d v="2020-06-03T08:55:00"/>
    <x v="1"/>
    <s v="V-Mart Retail"/>
    <s v="VMART"/>
    <n v="2000"/>
    <s v="Buy"/>
    <s v="2020-06-03"/>
    <s v="1687.0"/>
    <s v="2020-08-21"/>
    <s v="2244.0"/>
    <x v="2"/>
    <n v="0.33017190278601066"/>
    <n v="79"/>
    <n v="4.1793911745064641E-3"/>
  </r>
  <r>
    <n v="4206"/>
    <s v="Buy KEC International; target of Rs 267: YES Securities "/>
    <d v="2020-06-02T13:11:00"/>
    <x v="6"/>
    <s v="KEC International"/>
    <s v="KEC"/>
    <n v="267"/>
    <s v="Buy"/>
    <s v="2020-06-02"/>
    <s v="208.95"/>
    <s v="2020-06-29"/>
    <s v="272.75"/>
    <x v="2"/>
    <n v="0.30533620483369234"/>
    <n v="27"/>
    <n v="1.130874832717379E-2"/>
  </r>
  <r>
    <n v="4207"/>
    <s v="Buy Polycab India; target of Rs 857: YES Securities "/>
    <d v="2020-06-02T12:40:00"/>
    <x v="6"/>
    <s v="Polycab India"/>
    <s v="POLYCAB"/>
    <n v="857"/>
    <s v="Buy"/>
    <s v="2020-06-02"/>
    <s v="744.0"/>
    <s v="2020-07-02"/>
    <s v="868.6"/>
    <x v="2"/>
    <n v="0.16747311827956993"/>
    <n v="30"/>
    <n v="5.582437275985664E-3"/>
  </r>
  <r>
    <n v="4208"/>
    <s v="Buy Affle India; target of Rs 1775: ICICI Direct "/>
    <d v="2020-06-02T12:38:00"/>
    <x v="8"/>
    <s v="Affle India"/>
    <s v="AFFLE"/>
    <n v="1775"/>
    <s v="Buy"/>
    <s v="2020-06-02"/>
    <s v="1549.95"/>
    <s v="2020-07-09"/>
    <s v="1852.7"/>
    <x v="2"/>
    <n v="0.19532888157682504"/>
    <n v="37"/>
    <n v="5.2791589615358119E-3"/>
  </r>
  <r>
    <n v="4209"/>
    <s v="Buy Wipro; target of Rs 250: ICICI Securities "/>
    <d v="2020-06-02T12:21:00"/>
    <x v="4"/>
    <s v="Wipro"/>
    <s v="WIPRO"/>
    <n v="250"/>
    <s v="Buy"/>
    <s v="2020-06-02"/>
    <s v="215.1"/>
    <s v="2020-07-15"/>
    <s v="268.7"/>
    <x v="2"/>
    <n v="0.24918642491864249"/>
    <n v="43"/>
    <n v="5.7950331376428483E-3"/>
  </r>
  <r>
    <n v="4210"/>
    <s v="Buy Newgen Software Technologies; target of Rs 225: ICICI Securities "/>
    <d v="2020-06-02T12:17:00"/>
    <x v="4"/>
    <s v="Newgen Software Technologies"/>
    <s v="NEWGEN"/>
    <n v="225"/>
    <s v="Buy"/>
    <s v="2020-06-02"/>
    <s v="147.2"/>
    <s v="2020-09-14"/>
    <s v="228.7"/>
    <x v="2"/>
    <n v="0.55366847826086962"/>
    <n v="104"/>
    <n v="5.3237353678929769E-3"/>
  </r>
  <r>
    <n v="4211"/>
    <s v="Hold KEC International; target of Rs 260: ICICI Securities "/>
    <d v="2020-06-02T12:14:00"/>
    <x v="4"/>
    <s v="KEC International"/>
    <s v="KEC"/>
    <n v="260"/>
    <s v="Hold"/>
    <s v="2020-06-02"/>
    <s v="208.95"/>
    <s v="2020-06-24"/>
    <s v="264.95"/>
    <x v="2"/>
    <n v="0.26800670016750422"/>
    <n v="22"/>
    <n v="1.2182122734886556E-2"/>
  </r>
  <r>
    <n v="4212"/>
    <s v="Buy Sagar Cements; target of Rs 350: ICICI Direct "/>
    <d v="2020-06-02T12:10:00"/>
    <x v="8"/>
    <s v="Sagar Cements"/>
    <s v="SAGCEM"/>
    <n v="350"/>
    <s v="Buy"/>
    <s v="2020-06-02"/>
    <s v="294.0"/>
    <s v="2020-06-08"/>
    <s v="359.9"/>
    <x v="2"/>
    <n v="0.2241496598639455"/>
    <n v="6"/>
    <n v="3.7358276643990919E-2"/>
  </r>
  <r>
    <n v="4213"/>
    <s v="Buy Radico Khaitan; target of Rs 460: Emkay Global Financial "/>
    <d v="2020-06-02T11:45:00"/>
    <x v="0"/>
    <s v="Radico Khaitan"/>
    <s v="RADICO"/>
    <n v="460"/>
    <s v="Buy"/>
    <s v="2020-06-02"/>
    <s v="343.5"/>
    <s v="2020-09-16"/>
    <s v="472.0"/>
    <x v="2"/>
    <n v="0.37409024745269287"/>
    <n v="106"/>
    <n v="3.5291532778555933E-3"/>
  </r>
  <r>
    <n v="4214"/>
    <s v="Hold Wipro; target of Rs 210: Emkay Global Financial "/>
    <d v="2020-06-02T11:41:00"/>
    <x v="0"/>
    <s v="Wipro"/>
    <s v="WIPRO"/>
    <n v="210"/>
    <s v="Hold"/>
    <s v=""/>
    <s v=""/>
    <s v=""/>
    <s v=""/>
    <x v="0"/>
    <s v=""/>
    <e v="#VALUE!"/>
    <s v=""/>
  </r>
  <r>
    <n v="4215"/>
    <s v="Buy Glenmark Pharmaceuticals; target of Rs 410: Globe Capital Market "/>
    <d v="2020-06-02T11:32:00"/>
    <x v="28"/>
    <s v="Glenmark Pharmaceuticals"/>
    <s v="GLENMARK"/>
    <n v="410"/>
    <s v="Buy"/>
    <s v="2020-06-02"/>
    <s v="373.0"/>
    <s v="2020-06-05"/>
    <s v="413.95"/>
    <x v="2"/>
    <n v="0.10978552278820372"/>
    <n v="3"/>
    <n v="3.6595174262734571E-2"/>
  </r>
  <r>
    <n v="4216"/>
    <s v="Hold Jubilant Life Sciences; target of Rs 414: Prabhudas Lilladher "/>
    <d v="2020-06-02T11:30:00"/>
    <x v="7"/>
    <s v="Jubilant Life Sciences"/>
    <s v="ERIS"/>
    <n v="414"/>
    <s v="Hold"/>
    <s v=""/>
    <s v=""/>
    <s v=""/>
    <s v=""/>
    <x v="0"/>
    <s v=""/>
    <e v="#VALUE!"/>
    <s v=""/>
  </r>
  <r>
    <n v="4217"/>
    <s v="Buy KEC International target of Rs 256: Anand Rathi "/>
    <d v="2020-06-02T11:28:00"/>
    <x v="11"/>
    <s v="Jubilant Life Sciences"/>
    <s v="ERIS"/>
    <n v="256"/>
    <s v="Buy"/>
    <s v=""/>
    <s v=""/>
    <s v=""/>
    <s v=""/>
    <x v="0"/>
    <s v=""/>
    <e v="#VALUE!"/>
    <s v=""/>
  </r>
  <r>
    <n v="4218"/>
    <s v="Buy Dilip Buildcon target of Rs 368: Anand Rathi "/>
    <d v="2020-06-02T11:25:00"/>
    <x v="11"/>
    <s v="Jubilant Life Sciences"/>
    <s v="ERIS"/>
    <n v="368"/>
    <s v="Buy"/>
    <s v=""/>
    <s v=""/>
    <s v=""/>
    <s v=""/>
    <x v="0"/>
    <s v=""/>
    <e v="#VALUE!"/>
    <s v=""/>
  </r>
  <r>
    <n v="4219"/>
    <s v="Buy Polycab India target of Rs 884: Anand Rathi "/>
    <d v="2020-06-02T11:23:00"/>
    <x v="11"/>
    <s v="Jubilant Life Sciences"/>
    <s v="ERIS"/>
    <n v="884"/>
    <s v="Buy"/>
    <s v="2020-06-02"/>
    <s v="533.3"/>
    <s v=""/>
    <s v=""/>
    <x v="1"/>
    <s v=""/>
    <e v="#VALUE!"/>
    <s v=""/>
  </r>
  <r>
    <n v="4220"/>
    <s v="Buy Prism Johnson; target of Rs 46: Anand Rathi "/>
    <d v="2020-06-02T11:11:00"/>
    <x v="11"/>
    <s v="Prism Johnson"/>
    <s v="PRSMJOHNSN"/>
    <n v="46"/>
    <s v="Buy"/>
    <s v="2020-06-02"/>
    <s v="36.45"/>
    <s v="2020-06-08"/>
    <s v="46.05"/>
    <x v="2"/>
    <n v="0.26337448559670762"/>
    <n v="6"/>
    <n v="4.3895747599451272E-2"/>
  </r>
  <r>
    <n v="4221"/>
    <s v="Buy NCC target of Rs 57: Anand Rathi "/>
    <d v="2020-06-02T11:09:00"/>
    <x v="11"/>
    <s v="Prism Johnson"/>
    <s v="PRSMJOHNSN"/>
    <n v="57"/>
    <s v="Buy"/>
    <s v="2020-06-02"/>
    <s v="36.45"/>
    <s v="2020-08-21"/>
    <s v="58.0"/>
    <x v="2"/>
    <n v="0.59122085048010964"/>
    <n v="80"/>
    <n v="7.3902606310013701E-3"/>
  </r>
  <r>
    <n v="4222"/>
    <s v="Buy Radico Khaitan; target of Rs 363: HDFC Securities "/>
    <d v="2020-06-02T11:06:00"/>
    <x v="12"/>
    <s v="Radico Khaitan"/>
    <s v="RADICO"/>
    <n v="363"/>
    <s v="Buy"/>
    <s v="2020-06-02"/>
    <s v="343.5"/>
    <s v="2020-06-16"/>
    <s v="367.45"/>
    <x v="2"/>
    <n v="6.9723435225618594E-2"/>
    <n v="14"/>
    <n v="4.9802453732584713E-3"/>
  </r>
  <r>
    <n v="4223"/>
    <s v="Buy KEC International; target of Rs 265: HDFC Securities "/>
    <d v="2020-06-02T11:01:00"/>
    <x v="12"/>
    <s v="KEC International"/>
    <s v="KEC"/>
    <n v="265"/>
    <s v="Buy"/>
    <s v="2020-06-02"/>
    <s v="208.95"/>
    <s v="2020-06-26"/>
    <s v="265.75"/>
    <x v="2"/>
    <n v="0.27183536731275432"/>
    <n v="24"/>
    <n v="1.132647363803143E-2"/>
  </r>
  <r>
    <n v="4224"/>
    <s v="Hold KEC International; target of Rs 220: ICICI Direct "/>
    <d v="2020-06-02T09:29:00"/>
    <x v="8"/>
    <s v="KEC International"/>
    <s v="KEC"/>
    <n v="220"/>
    <s v="Hold"/>
    <s v="2020-06-02"/>
    <s v="208.95"/>
    <s v="2020-06-02"/>
    <s v="220.0"/>
    <x v="2"/>
    <n v="5.2883464943766507E-2"/>
    <n v="0"/>
    <n v="5.2883464943766507E-2"/>
  </r>
  <r>
    <n v="4225"/>
    <s v="Hold Lupin; target of Rs 930: ICICI Direct "/>
    <d v="2020-06-02T08:54:00"/>
    <x v="8"/>
    <s v="Lupin"/>
    <s v="LUPIN"/>
    <n v="930"/>
    <s v="Hold"/>
    <s v="2020-06-02"/>
    <s v="853.9"/>
    <s v="2020-06-09"/>
    <s v="930.8"/>
    <x v="2"/>
    <n v="9.005738376859114E-2"/>
    <n v="7"/>
    <n v="1.2865340538370162E-2"/>
  </r>
  <r>
    <n v="4226"/>
    <s v="Hold NCC; target of Rs 27: ICICI Direct "/>
    <d v="2020-06-02T08:51:00"/>
    <x v="8"/>
    <s v="NCC"/>
    <s v="NCC"/>
    <n v="27"/>
    <s v="Hold"/>
    <s v=""/>
    <s v=""/>
    <s v=""/>
    <s v=""/>
    <x v="0"/>
    <s v=""/>
    <e v="#VALUE!"/>
    <s v=""/>
  </r>
  <r>
    <n v="4227"/>
    <s v="Buy Symphony; target of Rs 1055: ICICI Direct "/>
    <d v="2020-06-02T08:48:00"/>
    <x v="8"/>
    <s v="Symphony"/>
    <s v="SYMPHONY"/>
    <n v="1055"/>
    <s v="Buy"/>
    <s v="2020-06-02"/>
    <s v="905.0"/>
    <s v="2021-01-06"/>
    <s v="1066.75"/>
    <x v="2"/>
    <n v="0.1787292817679558"/>
    <n v="218"/>
    <n v="8.1985909067869636E-4"/>
  </r>
  <r>
    <n v="4228"/>
    <s v="Buy Jubilant Life Sciences; target of Rs 550: ICICI Direct "/>
    <d v="2020-06-02T08:46:00"/>
    <x v="8"/>
    <s v="Jubilant Life Sciences"/>
    <s v="ERIS"/>
    <n v="550"/>
    <s v="Buy"/>
    <s v="2020-06-02"/>
    <s v="533.3"/>
    <s v="2020-06-02"/>
    <s v="595.0"/>
    <x v="2"/>
    <n v="0.11569473092068264"/>
    <n v="0"/>
    <n v="0.11569473092068264"/>
  </r>
  <r>
    <n v="4229"/>
    <s v="Buy Bajaj Finance; target of Rs 2570: Geojit "/>
    <d v="2020-06-02T08:43:00"/>
    <x v="15"/>
    <s v="Bajaj Finance"/>
    <s v="BAJAJFINSV"/>
    <n v="2570"/>
    <s v="Buy"/>
    <s v=""/>
    <s v=""/>
    <s v=""/>
    <s v=""/>
    <x v="0"/>
    <s v=""/>
    <e v="#VALUE!"/>
    <s v=""/>
  </r>
  <r>
    <n v="4230"/>
    <s v="Buy Jubilant Life Sciences; target of Rs 515: Motilal Oswal "/>
    <d v="2020-06-01T15:21:00"/>
    <x v="1"/>
    <s v="Jubilant Life Sciences"/>
    <s v="ERIS"/>
    <n v="515"/>
    <s v="Buy"/>
    <s v="2020-06-01"/>
    <s v="510.25"/>
    <s v="2020-06-01"/>
    <s v="538.0"/>
    <x v="2"/>
    <n v="5.4385105340519352E-2"/>
    <n v="0"/>
    <n v="5.4385105340519352E-2"/>
  </r>
  <r>
    <n v="4231"/>
    <s v="Buy Lupin; target of Rs 1000: Motilal Oswal "/>
    <d v="2020-06-01T15:19:00"/>
    <x v="1"/>
    <s v="Lupin"/>
    <s v="LUPIN"/>
    <n v="1000"/>
    <s v="Buy"/>
    <s v="2020-06-01"/>
    <s v="875.0"/>
    <s v="2020-08-14"/>
    <s v="1023.55"/>
    <x v="2"/>
    <n v="0.16977142857142852"/>
    <n v="74"/>
    <n v="2.2942084942084934E-3"/>
  </r>
  <r>
    <n v="4232"/>
    <s v="Buy CEAT; target of Rs 936: Motilal Oswal "/>
    <d v="2020-06-01T15:15:00"/>
    <x v="1"/>
    <s v="CEAT"/>
    <s v="CEATLTD"/>
    <n v="936"/>
    <s v="Buy"/>
    <s v="2020-06-01"/>
    <s v="815.0"/>
    <s v="2020-06-03"/>
    <s v="951.1"/>
    <x v="2"/>
    <n v="0.16699386503067487"/>
    <n v="2"/>
    <n v="8.3496932515337435E-2"/>
  </r>
  <r>
    <n v="4233"/>
    <s v="Accumulate CEAT; target of Rs 960: Dolat Capital "/>
    <d v="2020-06-01T15:13:00"/>
    <x v="27"/>
    <s v="CEAT"/>
    <s v="CEATLTD"/>
    <n v="960"/>
    <s v="Accumulate"/>
    <s v="2020-06-01"/>
    <s v="815.0"/>
    <s v="2020-06-08"/>
    <s v="968.95"/>
    <x v="2"/>
    <n v="0.18889570552147245"/>
    <n v="7"/>
    <n v="2.6985100788781777E-2"/>
  </r>
  <r>
    <n v="4234"/>
    <s v="Buy K E C Intl; target of Rs 230: Motilal Oswal "/>
    <d v="2020-06-01T15:11:00"/>
    <x v="1"/>
    <s v="K E C Intl"/>
    <s v="KEC"/>
    <n v="230"/>
    <s v="Buy"/>
    <s v="2020-06-01"/>
    <s v="200.0"/>
    <s v="2020-06-03"/>
    <s v="233.85"/>
    <x v="2"/>
    <n v="0.16924999999999998"/>
    <n v="2"/>
    <n v="8.4624999999999992E-2"/>
  </r>
  <r>
    <n v="4235"/>
    <s v="Buy Heidelberg Cement; target of Rs 200: ICICI Direct "/>
    <d v="2020-06-01T13:55:00"/>
    <x v="8"/>
    <s v="Heidelberg Cement"/>
    <s v="HEIDELBERG"/>
    <n v="200"/>
    <s v="Buy"/>
    <s v="2020-06-01"/>
    <s v="166.0"/>
    <s v="2020-08-14"/>
    <s v="201.75"/>
    <x v="2"/>
    <n v="0.21536144578313254"/>
    <n v="74"/>
    <n v="2.9102898078801694E-3"/>
  </r>
  <r>
    <n v="4236"/>
    <s v="Hold TVS Motor Company; target of Rs 352: Arihant Capital "/>
    <d v="2020-06-01T13:52:00"/>
    <x v="3"/>
    <s v="TVS Motor Company"/>
    <s v="TVSMOTOR"/>
    <n v="352"/>
    <s v="Hold"/>
    <s v="2020-06-01"/>
    <s v="342.0"/>
    <s v="2020-06-01"/>
    <s v="354.85"/>
    <x v="2"/>
    <n v="3.7573099415204744E-2"/>
    <n v="0"/>
    <n v="3.7573099415204744E-2"/>
  </r>
  <r>
    <n v="4237"/>
    <s v="Buy Bata India target of Rs 1600: Anand Rathi "/>
    <d v="2020-06-01T13:46:00"/>
    <x v="11"/>
    <s v="TVS Motor Company"/>
    <s v="TVSMOTOR"/>
    <n v="1600"/>
    <s v="Buy"/>
    <s v=""/>
    <s v=""/>
    <s v=""/>
    <s v=""/>
    <x v="0"/>
    <s v=""/>
    <e v="#VALUE!"/>
    <s v=""/>
  </r>
  <r>
    <n v="4238"/>
    <s v="Accumulate CEAT; target of Rs 899: Prabhudas Lilladher "/>
    <d v="2020-06-01T13:44:00"/>
    <x v="7"/>
    <s v="CEAT"/>
    <s v="CEATLTD"/>
    <n v="899"/>
    <s v="Accumulate"/>
    <s v="2020-06-01"/>
    <s v="815.0"/>
    <s v="2020-06-03"/>
    <s v="951.1"/>
    <x v="2"/>
    <n v="0.16699386503067487"/>
    <n v="2"/>
    <n v="8.3496932515337435E-2"/>
  </r>
  <r>
    <n v="4239"/>
    <s v="Buy KEC International; target of Rs 295: Prabhudas Lilladher "/>
    <d v="2020-06-01T13:42:00"/>
    <x v="7"/>
    <s v="KEC International"/>
    <s v="KEC"/>
    <n v="295"/>
    <s v="Buy"/>
    <s v="2020-06-01"/>
    <s v="200.0"/>
    <s v="2020-07-06"/>
    <s v="296.7"/>
    <x v="2"/>
    <n v="0.48349999999999993"/>
    <n v="35"/>
    <n v="1.3814285714285713E-2"/>
  </r>
  <r>
    <n v="4240"/>
    <s v="Hold Nestle India; target of Rs 17,500: ICICI Securities "/>
    <d v="2020-05-29T17:57:00"/>
    <x v="4"/>
    <s v="Nestle India"/>
    <s v="NESTLEIND"/>
    <n v="17500"/>
    <s v="Hold"/>
    <s v=""/>
    <s v=""/>
    <s v=""/>
    <s v=""/>
    <x v="0"/>
    <s v=""/>
    <e v="#VALUE!"/>
    <s v=""/>
  </r>
  <r>
    <n v="4241"/>
    <s v="Buy TVS Motor Company; target of Rs 422: ICICI Securities "/>
    <d v="2020-05-29T17:56:00"/>
    <x v="4"/>
    <s v="TVS Motor Company"/>
    <s v="TVSMOTOR"/>
    <n v="422"/>
    <s v="Buy"/>
    <s v="2020-06-01"/>
    <s v="342.0"/>
    <s v="2020-08-06"/>
    <s v="422.0"/>
    <x v="2"/>
    <n v="0.23391812865497075"/>
    <n v="66"/>
    <n v="3.5442140705298597E-3"/>
  </r>
  <r>
    <n v="4242"/>
    <s v="Buy Visaka Industries; target of Rs 250: ICICI Securities "/>
    <d v="2020-05-29T17:55:00"/>
    <x v="4"/>
    <s v="Visaka Industries"/>
    <s v="VISAKAIND"/>
    <n v="250"/>
    <s v="Buy"/>
    <s v="2020-06-01"/>
    <s v="176.4"/>
    <s v="2020-06-19"/>
    <s v="264.85"/>
    <x v="2"/>
    <n v="0.50141723356009082"/>
    <n v="18"/>
    <n v="2.7856512975560601E-2"/>
  </r>
  <r>
    <n v="4243"/>
    <s v="Buy Coal India; target of Rs 264: ICICI Securities "/>
    <d v="2020-05-29T17:53:00"/>
    <x v="4"/>
    <s v="Coal India"/>
    <s v="COALINDIA"/>
    <n v="264"/>
    <s v="Buy"/>
    <s v="2020-06-01"/>
    <s v="142.1"/>
    <s v=""/>
    <s v=""/>
    <x v="1"/>
    <s v=""/>
    <e v="#VALUE!"/>
    <s v=""/>
  </r>
  <r>
    <n v="4244"/>
    <s v="Buy Tube Investments of India; target of Rs 425: ICICI Direct "/>
    <d v="2020-05-29T17:52:00"/>
    <x v="8"/>
    <s v="Tube Investments of India"/>
    <s v="TIINDIA"/>
    <n v="425"/>
    <s v="Buy"/>
    <s v="2020-06-01"/>
    <s v="372.2"/>
    <s v="2020-06-22"/>
    <s v="433.45"/>
    <x v="2"/>
    <n v="0.16456206340677057"/>
    <n v="21"/>
    <n v="7.8362887336557406E-3"/>
  </r>
  <r>
    <n v="4245"/>
    <s v="Buy Kewal Kiran Clothing; target of Rs 820: ICICI Direct "/>
    <d v="2020-05-29T17:50:00"/>
    <x v="8"/>
    <s v="Kewal Kiran Clothing"/>
    <s v="KKCL"/>
    <n v="820"/>
    <s v="Buy"/>
    <s v="2020-06-01"/>
    <s v="725.0"/>
    <s v="2020-06-02"/>
    <s v="830.0"/>
    <x v="2"/>
    <n v="0.14482758620689656"/>
    <n v="1"/>
    <n v="0.14482758620689656"/>
  </r>
  <r>
    <n v="4246"/>
    <s v="Buy Sun Pharmaceutical Industries; target of Rs 540: ICICI Direct "/>
    <d v="2020-05-29T17:48:00"/>
    <x v="8"/>
    <s v="Sun Pharmaceutical Industries"/>
    <s v="SUNPHARMA"/>
    <n v="540"/>
    <s v="Buy"/>
    <s v="2020-06-01"/>
    <s v="483.5"/>
    <s v="2020-07-31"/>
    <s v="541.0"/>
    <x v="2"/>
    <n v="0.11892450879007239"/>
    <n v="60"/>
    <n v="1.9820751465012064E-3"/>
  </r>
  <r>
    <n v="4247"/>
    <s v="Buy Radico Khaitan; target of Rs 400: ICICI Direct "/>
    <d v="2020-05-29T17:46:00"/>
    <x v="8"/>
    <s v="Radico Khaitan"/>
    <s v="RADICO"/>
    <n v="400"/>
    <s v="Buy"/>
    <s v="2020-06-01"/>
    <s v="335.0"/>
    <s v="2020-07-20"/>
    <s v="408.8"/>
    <x v="2"/>
    <n v="0.22029850746268659"/>
    <n v="49"/>
    <n v="4.4958879074017671E-3"/>
  </r>
  <r>
    <n v="4248"/>
    <s v="Hold Federal Bank; target of Rs 47: ICICI Direct "/>
    <d v="2020-05-29T17:44:00"/>
    <x v="8"/>
    <s v="Federal Bank"/>
    <s v="FEDERALBNK"/>
    <n v="47"/>
    <s v="Hold"/>
    <s v="2020-06-01"/>
    <s v="45.85"/>
    <s v="2020-06-01"/>
    <s v="47.2"/>
    <x v="2"/>
    <n v="2.9443838604143978E-2"/>
    <n v="0"/>
    <n v="2.9443838604143978E-2"/>
  </r>
  <r>
    <n v="4249"/>
    <s v="Buy Federal Bank; target of Rs 62: HDFC Securities "/>
    <d v="2020-05-29T17:42:00"/>
    <x v="12"/>
    <s v="Federal Bank"/>
    <s v="FEDERALBNK"/>
    <n v="62"/>
    <s v="Buy"/>
    <s v="2020-06-01"/>
    <s v="45.85"/>
    <s v="2020-08-31"/>
    <s v="62.75"/>
    <x v="2"/>
    <n v="0.36859323882224643"/>
    <n v="91"/>
    <n v="4.0504751518928182E-3"/>
  </r>
  <r>
    <n v="4250"/>
    <s v="Hold TVS Motor Company; target of Rs 1002: East India Securities "/>
    <d v="2020-05-29T17:38:00"/>
    <x v="24"/>
    <s v="TVS Motor Company"/>
    <s v="TVSMOTOR"/>
    <n v="1002"/>
    <s v="Hold"/>
    <s v=""/>
    <s v=""/>
    <s v=""/>
    <s v=""/>
    <x v="0"/>
    <s v=""/>
    <e v="#VALUE!"/>
    <s v=""/>
  </r>
  <r>
    <n v="4251"/>
    <s v="Buy KPIT Technologies; target of Rs 58: Cholamandalam securities "/>
    <d v="2020-05-29T17:37:00"/>
    <x v="25"/>
    <s v="KPIT Technologies"/>
    <s v="KPITTECH"/>
    <n v="58"/>
    <s v="Buy"/>
    <s v="2020-06-01"/>
    <s v="51.7"/>
    <s v="2020-06-04"/>
    <s v="58.0"/>
    <x v="2"/>
    <n v="0.12185686653771755"/>
    <n v="3"/>
    <n v="4.0618955512572517E-2"/>
  </r>
  <r>
    <n v="4252"/>
    <s v="Hold Prism Johnson; target of Rs 39: Emkay Global Financial "/>
    <d v="2020-05-29T15:54:00"/>
    <x v="0"/>
    <s v="Prism Johnson"/>
    <s v="PRSMJOHNSN"/>
    <n v="39"/>
    <s v="Hold"/>
    <s v="2020-06-01"/>
    <s v="33.9"/>
    <s v="2020-06-04"/>
    <s v="39.55"/>
    <x v="2"/>
    <n v="0.16666666666666663"/>
    <n v="3"/>
    <n v="5.5555555555555546E-2"/>
  </r>
  <r>
    <n v="4253"/>
    <s v="Buy KPIT Technologies target of Rs 85: Anand Rathi "/>
    <d v="2020-05-29T15:54:00"/>
    <x v="11"/>
    <s v="Prism Johnson"/>
    <s v="PRSMJOHNSN"/>
    <n v="85"/>
    <s v="Buy"/>
    <s v=""/>
    <s v=""/>
    <s v=""/>
    <s v=""/>
    <x v="0"/>
    <s v=""/>
    <e v="#VALUE!"/>
    <s v=""/>
  </r>
  <r>
    <n v="4254"/>
    <s v="Hold TVS Motors; target of Rs 318: Prabhudas Lilladher "/>
    <d v="2020-05-29T15:43:00"/>
    <x v="7"/>
    <s v="TVS Motors"/>
    <s v="TVSMOTOR"/>
    <n v="318"/>
    <s v="Hold"/>
    <s v=""/>
    <s v=""/>
    <s v=""/>
    <s v=""/>
    <x v="0"/>
    <s v=""/>
    <e v="#VALUE!"/>
    <s v=""/>
  </r>
  <r>
    <n v="4255"/>
    <s v="Buy Federal Bank; target of Rs 54: Emkay Global Financial "/>
    <d v="2020-05-29T15:40:00"/>
    <x v="0"/>
    <s v="Federal Bank"/>
    <s v="FEDERALBNK"/>
    <n v="54"/>
    <s v="Buy"/>
    <s v="2020-06-01"/>
    <s v="45.85"/>
    <s v="2020-06-22"/>
    <s v="56.0"/>
    <x v="2"/>
    <n v="0.22137404580152667"/>
    <n v="21"/>
    <n v="1.0541621228644127E-2"/>
  </r>
  <r>
    <n v="4256"/>
    <s v="Buy Max Financial; target of Rs 620: HDFC Securities "/>
    <d v="2020-05-28T16:39:00"/>
    <x v="12"/>
    <s v="Max Financial"/>
    <s v="MFSL"/>
    <n v="620"/>
    <s v="Buy"/>
    <s v="2020-05-29"/>
    <s v="467.4"/>
    <s v="2020-08-25"/>
    <s v="631.25"/>
    <x v="2"/>
    <n v="0.35055626872058199"/>
    <n v="88"/>
    <n v="3.9835939627338862E-3"/>
  </r>
  <r>
    <n v="4257"/>
    <s v="Hold Astral Poly Technik; target of Rs 832: East India Securities "/>
    <d v="2020-05-28T16:37:00"/>
    <x v="24"/>
    <s v="Astral Poly Technik"/>
    <s v="ASTRAL"/>
    <n v="832"/>
    <s v="Hold"/>
    <s v=""/>
    <s v=""/>
    <s v=""/>
    <s v=""/>
    <x v="0"/>
    <s v=""/>
    <e v="#VALUE!"/>
    <s v=""/>
  </r>
  <r>
    <n v="4258"/>
    <s v="Hold Sun Pharmaceutical Industries target of Rs 510: Sharekhan "/>
    <d v="2020-05-28T16:35:00"/>
    <x v="2"/>
    <s v="Astral Poly Technik"/>
    <s v="ASTRAL"/>
    <n v="510"/>
    <s v="Hold"/>
    <s v=""/>
    <s v=""/>
    <s v=""/>
    <s v=""/>
    <x v="0"/>
    <s v=""/>
    <e v="#VALUE!"/>
    <s v=""/>
  </r>
  <r>
    <n v="4259"/>
    <s v="Buy Max Financial Services target of Rs 570: Sharekhan "/>
    <d v="2020-05-28T16:33:00"/>
    <x v="2"/>
    <s v="Astral Poly Technik"/>
    <s v="ASTRAL"/>
    <n v="570"/>
    <s v="Buy"/>
    <s v=""/>
    <s v=""/>
    <s v=""/>
    <s v=""/>
    <x v="0"/>
    <s v=""/>
    <e v="#VALUE!"/>
    <s v=""/>
  </r>
  <r>
    <n v="4260"/>
    <s v="Buy Coromandel International; target of Rs 766: Motilal Oswal "/>
    <d v="2020-05-28T16:31:00"/>
    <x v="1"/>
    <s v="Coromandel International"/>
    <s v="COROMANDEL"/>
    <n v="766"/>
    <s v="Buy"/>
    <s v="2020-05-29"/>
    <s v="655.0"/>
    <s v="2020-06-26"/>
    <s v="768.8"/>
    <x v="2"/>
    <n v="0.17374045801526711"/>
    <n v="28"/>
    <n v="6.2050163576881107E-3"/>
  </r>
  <r>
    <n v="4261"/>
    <s v="Buy Sun Pharma ; target of Rs 525: Motilal Oswal "/>
    <d v="2020-05-28T16:29:00"/>
    <x v="1"/>
    <s v="Sun Pharma"/>
    <s v="SUNPHARMA"/>
    <n v="525"/>
    <s v="Buy"/>
    <s v="2020-05-29"/>
    <s v="460.0"/>
    <s v="2020-07-31"/>
    <s v="541.0"/>
    <x v="2"/>
    <n v="0.17608695652173914"/>
    <n v="63"/>
    <n v="2.7950310559006213E-3"/>
  </r>
  <r>
    <n v="4262"/>
    <s v="Buy Cipla target of Rs 738: Anand Rathi "/>
    <d v="2020-05-28T15:09:00"/>
    <x v="11"/>
    <s v="Sun Pharma"/>
    <s v="SUNPHARMA"/>
    <n v="738"/>
    <s v="Buy"/>
    <s v="2020-05-28"/>
    <s v="453.9"/>
    <s v="2021-07-30"/>
    <s v="783.75"/>
    <x v="2"/>
    <n v="0.726701916721745"/>
    <n v="428"/>
    <n v="1.6979016745835164E-3"/>
  </r>
  <r>
    <n v="4263"/>
    <s v="Hold Sun Pharmaceutical Industries; target of Rs 467: Prabhudas Lilladher "/>
    <d v="2020-05-28T15:08:00"/>
    <x v="7"/>
    <s v="Sun Pharmaceutical Industries"/>
    <s v="SUNPHARMA"/>
    <n v="467"/>
    <s v="Hold"/>
    <s v="2020-05-28"/>
    <s v="453.9"/>
    <s v="2020-05-29"/>
    <s v="481.6"/>
    <x v="2"/>
    <n v="6.1026657854153003E-2"/>
    <n v="1"/>
    <n v="6.1026657854153003E-2"/>
  </r>
  <r>
    <n v="4264"/>
    <s v="Hold Dabur India; target of Rs 422: Prabhudas Lilladher "/>
    <d v="2020-05-28T15:07:00"/>
    <x v="7"/>
    <s v="Dabur India"/>
    <s v="DABUR"/>
    <n v="422"/>
    <s v="Hold"/>
    <s v=""/>
    <s v=""/>
    <s v=""/>
    <s v=""/>
    <x v="0"/>
    <s v=""/>
    <e v="#VALUE!"/>
    <s v=""/>
  </r>
  <r>
    <n v="4265"/>
    <s v="Buy Max Financial Services; target of Rs 518: Prabhudas Lilladher "/>
    <d v="2020-05-28T15:05:00"/>
    <x v="7"/>
    <s v="Max Financial Services"/>
    <s v="MFSL"/>
    <n v="518"/>
    <s v="Buy"/>
    <s v="2020-05-28"/>
    <s v="443.75"/>
    <s v="2020-06-25"/>
    <s v="548.0"/>
    <x v="2"/>
    <n v="0.23492957746478874"/>
    <n v="28"/>
    <n v="8.3903420523138827E-3"/>
  </r>
  <r>
    <n v="4266"/>
    <s v="Accumulate Dabur India; target of Rs 470: Dolat Capital "/>
    <d v="2020-05-28T14:59:00"/>
    <x v="27"/>
    <s v="Dabur India"/>
    <s v="DABUR"/>
    <n v="470"/>
    <s v="Accumulate"/>
    <s v="2020-05-28"/>
    <s v="429.95"/>
    <s v="2020-05-29"/>
    <s v="470.0"/>
    <x v="2"/>
    <n v="9.3150366321665345E-2"/>
    <n v="1"/>
    <n v="9.3150366321665345E-2"/>
  </r>
  <r>
    <n v="4267"/>
    <s v="Buy Aditya Birla Fashion and Retail; target of Rs 130: ICICI Securities "/>
    <d v="2020-05-28T12:20:00"/>
    <x v="4"/>
    <s v="Aditya Birla Fashion and Retail"/>
    <s v="ABFRL"/>
    <n v="130"/>
    <s v="Buy"/>
    <s v="2020-05-28"/>
    <s v="106.0"/>
    <s v="2020-06-01"/>
    <s v="132.0"/>
    <x v="2"/>
    <n v="0.24528301886792453"/>
    <n v="4"/>
    <n v="6.1320754716981132E-2"/>
  </r>
  <r>
    <n v="4268"/>
    <s v="Buy Orient Cement; target of Rs 54: ICICI Securities "/>
    <d v="2020-05-28T12:19:00"/>
    <x v="4"/>
    <s v="Orient Cement"/>
    <s v="ORIENTCEM"/>
    <n v="54"/>
    <s v="Buy"/>
    <s v="2020-05-28"/>
    <s v="42.5"/>
    <s v="2020-06-01"/>
    <s v="55.45"/>
    <x v="2"/>
    <n v="0.30470588235294127"/>
    <n v="4"/>
    <n v="7.6176470588235318E-2"/>
  </r>
  <r>
    <n v="4269"/>
    <s v="Buy Heritage Foods; target of Rs 360: ICICI Securities "/>
    <d v="2020-05-28T12:19:00"/>
    <x v="4"/>
    <s v="Heritage Foods"/>
    <s v="HERITGFOOD"/>
    <n v="360"/>
    <s v="Buy"/>
    <s v="2020-05-28"/>
    <s v="233.0"/>
    <s v="2020-08-18"/>
    <s v="360.9"/>
    <x v="2"/>
    <n v="0.5489270386266093"/>
    <n v="82"/>
    <n v="6.6942321783732845E-3"/>
  </r>
  <r>
    <n v="4270"/>
    <s v="Buy Sun Pharmaceutical Industries; target of Rs 528: ICICI Securities "/>
    <d v="2020-05-28T12:19:00"/>
    <x v="4"/>
    <s v="Sun Pharmaceutical Industries"/>
    <s v="SUNPHARMA"/>
    <n v="528"/>
    <s v="Buy"/>
    <s v="2020-05-28"/>
    <s v="453.9"/>
    <s v="2020-07-31"/>
    <s v="541.0"/>
    <x v="2"/>
    <n v="0.19189248733201153"/>
    <n v="64"/>
    <n v="2.9983201145626802E-3"/>
  </r>
  <r>
    <n v="4271"/>
    <s v="Buy Just Dial; target of Rs 600: ICICI Securities "/>
    <d v="2020-05-28T12:19:00"/>
    <x v="4"/>
    <s v="Just Dial"/>
    <s v="JUSTDIAL"/>
    <n v="600"/>
    <s v="Buy"/>
    <s v="2020-05-28"/>
    <s v="359.85"/>
    <s v="2020-10-20"/>
    <s v="606.75"/>
    <x v="2"/>
    <n v="0.68611921634014161"/>
    <n v="145"/>
    <n v="4.7318566644147702E-3"/>
  </r>
  <r>
    <n v="4272"/>
    <s v="Buy Jindal Steel and Power; target of Rs 213: ICICI Securities "/>
    <d v="2020-05-28T12:19:00"/>
    <x v="4"/>
    <s v="Jindal Steel and Power"/>
    <s v="JINDALSTEL"/>
    <n v="213"/>
    <s v="Buy"/>
    <s v="2020-05-28"/>
    <s v="115.05"/>
    <s v="2020-08-11"/>
    <s v="216.75"/>
    <x v="2"/>
    <n v="0.88396349413298569"/>
    <n v="75"/>
    <n v="1.1786179921773143E-2"/>
  </r>
  <r>
    <n v="4273"/>
    <s v="Buy Astral Poly Technik; target of Rs 950: ICICI Securities "/>
    <d v="2020-05-28T12:19:00"/>
    <x v="4"/>
    <s v="Astral Poly Technik"/>
    <s v="ASTRAL"/>
    <n v="950"/>
    <s v="Buy"/>
    <s v="2020-05-28"/>
    <s v="820.0"/>
    <s v="2020-06-01"/>
    <s v="957.0"/>
    <x v="2"/>
    <n v="0.16707317073170733"/>
    <n v="4"/>
    <n v="4.1768292682926832E-2"/>
  </r>
  <r>
    <n v="4274"/>
    <s v="Hold Torrent Pharmaceuticals; target of Rs 2574: ICICI Securities "/>
    <d v="2020-05-28T12:18:00"/>
    <x v="4"/>
    <s v="Torrent Pharmaceuticals"/>
    <s v="TORNTPHARM"/>
    <n v="2574"/>
    <s v="Hold"/>
    <s v="2020-05-28"/>
    <s v="2412.9"/>
    <s v="2020-06-22"/>
    <s v="2615.0"/>
    <x v="2"/>
    <n v="8.3758133366488421E-2"/>
    <n v="25"/>
    <n v="3.350325334659537E-3"/>
  </r>
  <r>
    <n v="4275"/>
    <s v="Hold Torrent Pharmaceuticals; target of Rs 2475: ICICI Direct "/>
    <d v="2020-05-28T11:15:00"/>
    <x v="8"/>
    <s v="Torrent Pharmaceuticals"/>
    <s v="TORNTPHARM"/>
    <n v="2475"/>
    <s v="Hold"/>
    <s v="2020-05-28"/>
    <s v="2412.9"/>
    <s v="2020-06-11"/>
    <s v="2494.0"/>
    <x v="2"/>
    <n v="3.3611007501346886E-2"/>
    <n v="14"/>
    <n v="2.4007862500962061E-3"/>
  </r>
  <r>
    <n v="4276"/>
    <s v="Hold Astral Poly Technik; target of Rs 900: ICICI Direct "/>
    <d v="2020-05-28T11:15:00"/>
    <x v="8"/>
    <s v="Astral Poly Technik"/>
    <s v="ASTRAL"/>
    <n v="900"/>
    <s v="Hold"/>
    <s v="2020-05-28"/>
    <s v="820.0"/>
    <s v="2020-05-29"/>
    <s v="904.0"/>
    <x v="2"/>
    <n v="0.1024390243902439"/>
    <n v="1"/>
    <n v="0.1024390243902439"/>
  </r>
  <r>
    <n v="4277"/>
    <s v="Buy Dixon Technologies; target of Rs 5172: Emkay Global Financial "/>
    <d v="2020-05-28T11:09:00"/>
    <x v="0"/>
    <s v="Dixon Technologies"/>
    <s v="DIXON"/>
    <n v="5172"/>
    <s v="Buy"/>
    <s v="2020-05-28"/>
    <s v="4587.0"/>
    <s v="2020-06-02"/>
    <s v="5249.0"/>
    <x v="2"/>
    <n v="0.14432090691083496"/>
    <n v="5"/>
    <n v="2.8864181382166992E-2"/>
  </r>
  <r>
    <n v="4278"/>
    <s v="Buy Godrej Consumer Products; target of Rs 665: Geojit "/>
    <d v="2020-05-28T11:08:00"/>
    <x v="15"/>
    <s v="Godrej Consumer Products"/>
    <s v="GODREJCP"/>
    <n v="665"/>
    <s v="Buy"/>
    <s v="2020-05-28"/>
    <s v="575.0"/>
    <s v="2020-06-03"/>
    <s v="673.95"/>
    <x v="2"/>
    <n v="0.17208695652173922"/>
    <n v="6"/>
    <n v="2.868115942028987E-2"/>
  </r>
  <r>
    <n v="4279"/>
    <s v="Buy BlueDart Express; target of Rs 2250: ICICI Direct "/>
    <d v="2020-05-28T11:07:00"/>
    <x v="8"/>
    <s v="BlueDart Express"/>
    <s v="TCIEXP"/>
    <n v="2250"/>
    <s v="Buy"/>
    <s v=""/>
    <s v=""/>
    <s v=""/>
    <s v=""/>
    <x v="0"/>
    <s v=""/>
    <e v="#VALUE!"/>
    <s v=""/>
  </r>
  <r>
    <n v="4280"/>
    <s v="Sell Torrent Pharma; target of Rs 2038: Emkay Global Financial "/>
    <d v="2020-05-28T11:05:00"/>
    <x v="0"/>
    <s v="Torrent Pharma"/>
    <s v="TORNTPHARM"/>
    <n v="2038"/>
    <s v="Sell"/>
    <s v=""/>
    <s v=""/>
    <s v="2020-05-28"/>
    <s v="2412.9"/>
    <x v="1"/>
    <s v=""/>
    <e v="#VALUE!"/>
    <s v=""/>
  </r>
  <r>
    <n v="4281"/>
    <s v="Buy Jindal Steel and Power; target of Rs 166: Motilal Oswal "/>
    <d v="2020-05-28T11:03:00"/>
    <x v="1"/>
    <s v="Jindal Steel and Power"/>
    <s v="JINDALSTEL"/>
    <n v="166"/>
    <s v="Buy"/>
    <s v="2020-05-28"/>
    <s v="115.05"/>
    <s v="2020-07-09"/>
    <s v="166.1"/>
    <x v="2"/>
    <n v="0.44372012168622338"/>
    <n v="42"/>
    <n v="1.0564764802052937E-2"/>
  </r>
  <r>
    <n v="4282"/>
    <s v="Hold Firstsource Solution; target of Rs 31: ICICI Direct "/>
    <d v="2020-05-27T15:27:00"/>
    <x v="8"/>
    <s v="Firstsource Solution"/>
    <s v="FSL"/>
    <n v="31"/>
    <s v="Hold"/>
    <s v="2020-05-27"/>
    <s v="30.25"/>
    <s v="2020-05-28"/>
    <s v="31.65"/>
    <x v="2"/>
    <n v="4.6280991735537146E-2"/>
    <n v="1"/>
    <n v="4.6280991735537146E-2"/>
  </r>
  <r>
    <n v="4283"/>
    <s v="Hold Bata India; target of Rs 1430: ICICI Direct "/>
    <d v="2020-05-27T12:27:00"/>
    <x v="8"/>
    <s v="Bata India"/>
    <s v="BATAINDIA"/>
    <n v="1430"/>
    <s v="Hold"/>
    <s v="2020-05-27"/>
    <s v="1284.7"/>
    <s v="2020-06-02"/>
    <s v="1439.25"/>
    <x v="2"/>
    <n v="0.12030045925118701"/>
    <n v="6"/>
    <n v="2.0050076541864501E-2"/>
  </r>
  <r>
    <n v="4284"/>
    <s v="Buy Birla Corporation; target of Rs 610: ICICI Direct "/>
    <d v="2020-05-27T11:31:00"/>
    <x v="8"/>
    <s v="Birla Corporation"/>
    <s v="BIRLACORPN"/>
    <n v="610"/>
    <s v="Buy"/>
    <s v="2020-05-27"/>
    <s v="505.0"/>
    <s v="2020-06-22"/>
    <s v="613.0"/>
    <x v="2"/>
    <n v="0.21386138613861386"/>
    <n v="26"/>
    <n v="8.2254379284082257E-3"/>
  </r>
  <r>
    <n v="4285"/>
    <s v="Accumulate Astral Poly Technik; target of Rs 907: Dolat Capital "/>
    <d v="2020-05-27T11:23:00"/>
    <x v="27"/>
    <s v="Astral Poly Technik"/>
    <s v="ASTRAL"/>
    <n v="907"/>
    <s v="Accumulate"/>
    <s v="2020-05-27"/>
    <s v="812.2"/>
    <s v="2020-06-01"/>
    <s v="957.0"/>
    <x v="2"/>
    <n v="0.17828121152425505"/>
    <n v="5"/>
    <n v="3.565624230485101E-2"/>
  </r>
  <r>
    <n v="4286"/>
    <s v="Sell Torrent Pharma; target of Rs 2170: Dolat Capital "/>
    <d v="2020-05-27T11:20:00"/>
    <x v="27"/>
    <s v="Torrent Pharma"/>
    <s v="TORNTPHARM"/>
    <n v="2170"/>
    <s v="Sell"/>
    <s v=""/>
    <s v=""/>
    <s v="2020-05-27"/>
    <s v="2598.95"/>
    <x v="1"/>
    <s v=""/>
    <e v="#VALUE!"/>
    <s v=""/>
  </r>
  <r>
    <n v="4287"/>
    <s v="Accumulate Aarti Industries; target of Rs 992: Prabhudas Lilladher "/>
    <d v="2020-05-27T11:11:00"/>
    <x v="7"/>
    <s v="Aarti Industries"/>
    <s v="AARTIIND"/>
    <n v="992"/>
    <s v="Accumulate"/>
    <s v=""/>
    <s v=""/>
    <s v=""/>
    <s v=""/>
    <x v="0"/>
    <s v=""/>
    <e v="#VALUE!"/>
    <s v=""/>
  </r>
  <r>
    <n v="4288"/>
    <s v="Hold Music Broadcast; target of Rs 17: Prabhudas Lilladher "/>
    <d v="2020-05-27T11:07:00"/>
    <x v="7"/>
    <s v="Music Broadcast"/>
    <s v="RADIOCITY"/>
    <n v="17"/>
    <s v="Hold"/>
    <s v="2020-05-27"/>
    <s v="13.2"/>
    <s v="2020-06-22"/>
    <s v="18.85"/>
    <x v="2"/>
    <n v="0.42803030303030321"/>
    <n v="26"/>
    <n v="1.6462703962703971E-2"/>
  </r>
  <r>
    <n v="4289"/>
    <s v="Hold V.I.P. Industries; target of Rs 229: Prabhudas Lilladher "/>
    <d v="2020-05-27T11:04:00"/>
    <x v="7"/>
    <s v="V.I.P. Industries"/>
    <s v="MAHLIFE"/>
    <n v="229"/>
    <s v="Hold"/>
    <s v="2020-05-27"/>
    <s v="183.0"/>
    <s v="2020-06-10"/>
    <s v="244.0"/>
    <x v="2"/>
    <n v="0.33333333333333331"/>
    <n v="14"/>
    <n v="2.3809523809523808E-2"/>
  </r>
  <r>
    <n v="4290"/>
    <s v="Buy Jindal Steel and Power; target of Rs 150: Prabhudas Lilladher "/>
    <d v="2020-05-27T11:02:00"/>
    <x v="7"/>
    <s v="Jindal Steel and Power"/>
    <s v="JINDALSTEL"/>
    <n v="150"/>
    <s v="Buy"/>
    <s v="2020-05-27"/>
    <s v="109.15"/>
    <s v="2020-06-08"/>
    <s v="150.85"/>
    <x v="2"/>
    <n v="0.38204306000916161"/>
    <n v="12"/>
    <n v="3.1836921667430136E-2"/>
  </r>
  <r>
    <n v="4291"/>
    <s v="Buy DCB Bank; target of Rs 80: Cholamandalam securities "/>
    <d v="2020-05-26T18:04:00"/>
    <x v="25"/>
    <s v="DCB Bank"/>
    <s v="DCBBANK"/>
    <n v="80"/>
    <s v="Buy"/>
    <s v="2020-05-27"/>
    <s v="62.85"/>
    <s v="2020-06-18"/>
    <s v="80.0"/>
    <x v="2"/>
    <n v="0.27287191726332533"/>
    <n v="22"/>
    <n v="1.2403268966514787E-2"/>
  </r>
  <r>
    <n v="4292"/>
    <s v="Buy HDFC; target of Rs 1770: ICICI Direct "/>
    <d v="2020-05-26T18:00:00"/>
    <x v="8"/>
    <s v="HDFC"/>
    <s v="HDFCLIFE"/>
    <n v="1770"/>
    <s v="Buy"/>
    <s v=""/>
    <s v=""/>
    <s v=""/>
    <s v=""/>
    <x v="0"/>
    <s v=""/>
    <e v="#VALUE!"/>
    <s v=""/>
  </r>
  <r>
    <n v="4293"/>
    <s v="Buy Eicher Motors; target of Rs 17,150: ICICI Direct "/>
    <d v="2020-05-26T17:59:00"/>
    <x v="8"/>
    <s v="Eicher Motors"/>
    <s v="EICHERMOT"/>
    <n v="17150"/>
    <s v="Buy"/>
    <s v="2020-05-27"/>
    <s v="14880.0"/>
    <s v="2020-06-01"/>
    <s v="17380.0"/>
    <x v="2"/>
    <n v="0.16801075268817203"/>
    <n v="5"/>
    <n v="3.3602150537634407E-2"/>
  </r>
  <r>
    <n v="4294"/>
    <s v="Buy Birla Corporation target of Rs 650: Anand Rathi "/>
    <d v="2020-05-26T17:58:00"/>
    <x v="11"/>
    <s v="Eicher Motors"/>
    <s v="EICHERMOT"/>
    <n v="650"/>
    <s v="Buy"/>
    <s v=""/>
    <s v=""/>
    <s v=""/>
    <s v=""/>
    <x v="0"/>
    <s v=""/>
    <e v="#VALUE!"/>
    <s v=""/>
  </r>
  <r>
    <n v="4295"/>
    <s v="Buy JK Lakshmi Cement target of Rs 325: Anand Rathi "/>
    <d v="2020-05-26T17:56:00"/>
    <x v="11"/>
    <s v="Eicher Motors"/>
    <s v="EICHERMOT"/>
    <n v="325"/>
    <s v="Buy"/>
    <s v=""/>
    <s v=""/>
    <s v=""/>
    <s v=""/>
    <x v="0"/>
    <s v=""/>
    <e v="#VALUE!"/>
    <s v=""/>
  </r>
  <r>
    <n v="4296"/>
    <s v="Sell Avenue Supermarts; target of Rs 1750: HDFC Securities "/>
    <d v="2020-05-26T17:55:00"/>
    <x v="12"/>
    <s v="Avenue Supermarts"/>
    <s v="DMART"/>
    <n v="1750"/>
    <s v="Sell"/>
    <s v=""/>
    <s v=""/>
    <s v="2020-05-27"/>
    <s v="2222.2"/>
    <x v="1"/>
    <s v=""/>
    <e v="#VALUE!"/>
    <s v=""/>
  </r>
  <r>
    <n v="4297"/>
    <s v="Buy Birla Corporation; target of Rs 854: YES Securities "/>
    <d v="2020-05-26T17:51:00"/>
    <x v="6"/>
    <s v="Birla Corporation"/>
    <s v="BIRLACORPN"/>
    <n v="854"/>
    <s v="Buy"/>
    <s v="2020-05-27"/>
    <s v="505.0"/>
    <s v="2021-02-15"/>
    <s v="906.95"/>
    <x v="2"/>
    <n v="0.79594059405940598"/>
    <n v="264"/>
    <n v="3.0149264926492649E-3"/>
  </r>
  <r>
    <n v="4298"/>
    <s v="Buy Finolex Industries; target of Rs 480: CD Equisearch "/>
    <d v="2020-05-26T17:50:00"/>
    <x v="13"/>
    <s v="Finolex Industries"/>
    <s v="FINPIPE"/>
    <n v="480"/>
    <s v="Buy"/>
    <s v="2020-05-27"/>
    <s v="410.0"/>
    <s v="2020-06-01"/>
    <s v="487.95"/>
    <x v="2"/>
    <n v="0.19012195121951217"/>
    <n v="5"/>
    <n v="3.8024390243902431E-2"/>
  </r>
  <r>
    <n v="4299"/>
    <s v="Hold JSW Steel; target of Rs 190: ICICI Direct "/>
    <d v="2020-05-26T17:48:00"/>
    <x v="8"/>
    <s v="JSW Steel"/>
    <s v="JSWSTEEL"/>
    <n v="190"/>
    <s v="Hold"/>
    <s v="2020-05-27"/>
    <s v="176.05"/>
    <s v="2020-06-01"/>
    <s v="199.4"/>
    <x v="2"/>
    <n v="0.13263277477989205"/>
    <n v="5"/>
    <n v="2.6526554955978408E-2"/>
  </r>
  <r>
    <n v="4300"/>
    <s v="Buy JK Lakshmi Cements; target of Rs 284: Cholamandalam securities "/>
    <d v="2020-05-26T17:47:00"/>
    <x v="25"/>
    <s v="JK Lakshmi Cements"/>
    <s v="JKLAKSHMI"/>
    <n v="284"/>
    <s v="Buy"/>
    <s v="2020-05-27"/>
    <s v="235.5"/>
    <s v="2020-07-06"/>
    <s v="286.0"/>
    <x v="2"/>
    <n v="0.21443736730360935"/>
    <n v="40"/>
    <n v="5.3609341825902341E-3"/>
  </r>
  <r>
    <n v="4301"/>
    <s v="Buy Apcotex Industries; target of Rs 120: Emkay Global Financial "/>
    <d v="2020-05-26T16:09:00"/>
    <x v="0"/>
    <s v="Apcotex Industries"/>
    <s v="APCOTEXIND"/>
    <n v="120"/>
    <s v="Buy"/>
    <s v="2020-05-27"/>
    <s v="98.25"/>
    <s v="2020-05-28"/>
    <s v="122.0"/>
    <x v="2"/>
    <n v="0.24173027989821882"/>
    <n v="1"/>
    <n v="0.24173027989821882"/>
  </r>
  <r>
    <n v="4302"/>
    <s v="Buy HDFC; target of Rs 1905: Motilal Oswal "/>
    <d v="2020-05-26T15:17:00"/>
    <x v="1"/>
    <s v="HDFC"/>
    <s v="HDFCLIFE"/>
    <n v="1905"/>
    <s v="Buy"/>
    <s v=""/>
    <s v=""/>
    <s v=""/>
    <s v=""/>
    <x v="0"/>
    <s v=""/>
    <e v="#VALUE!"/>
    <s v=""/>
  </r>
  <r>
    <n v="4303"/>
    <s v="Buy Bayer Cropscience; target of Rs 6010: Prabhudas Lilladher "/>
    <d v="2020-05-26T15:14:00"/>
    <x v="7"/>
    <s v="Bayer Cropscience"/>
    <s v="BAYERCROP"/>
    <n v="6010"/>
    <s v="Buy"/>
    <s v="2020-05-26"/>
    <s v="4650.1"/>
    <s v="2020-06-22"/>
    <s v="6099.0"/>
    <x v="2"/>
    <n v="0.31158469710328801"/>
    <n v="27"/>
    <n v="1.1540173966788445E-2"/>
  </r>
  <r>
    <n v="4304"/>
    <s v="Accumulate IDFC First Bank; target of Rs 21: Prabhudas Lilladher "/>
    <d v="2020-05-26T15:12:00"/>
    <x v="7"/>
    <s v="IDFC First Bank"/>
    <s v="IDFCFIRSTB"/>
    <n v="21"/>
    <s v="Accumulate"/>
    <s v="2020-05-26"/>
    <s v="20.0"/>
    <s v="2020-05-29"/>
    <s v="23.25"/>
    <x v="2"/>
    <n v="0.16250000000000001"/>
    <n v="3"/>
    <n v="5.4166666666666669E-2"/>
  </r>
  <r>
    <n v="4305"/>
    <s v="Accumulate HDFC; target of Rs 1992: Prabhudas Lilladher "/>
    <d v="2020-05-26T15:11:00"/>
    <x v="7"/>
    <s v="HDFC"/>
    <s v="HDFCLIFE"/>
    <n v="1992"/>
    <s v="Accumulate"/>
    <s v=""/>
    <s v=""/>
    <s v=""/>
    <s v=""/>
    <x v="0"/>
    <s v=""/>
    <e v="#VALUE!"/>
    <s v=""/>
  </r>
  <r>
    <n v="4306"/>
    <s v="Hold DCB Bank; target of Rs 59: ICICI Direct "/>
    <d v="2020-05-26T13:52:00"/>
    <x v="8"/>
    <s v="DCB Bank"/>
    <s v="DCBBANK"/>
    <n v="59"/>
    <s v="Hold"/>
    <s v=""/>
    <s v=""/>
    <s v=""/>
    <s v=""/>
    <x v="0"/>
    <s v=""/>
    <e v="#VALUE!"/>
    <s v=""/>
  </r>
  <r>
    <n v="4307"/>
    <s v="Hold Supreme Industries; target of Rs 1040: ICICI Direct "/>
    <d v="2020-05-26T13:50:00"/>
    <x v="8"/>
    <s v="Supreme Industries"/>
    <s v="SUPREMEIND"/>
    <n v="1040"/>
    <s v="Hold"/>
    <s v="2020-05-26"/>
    <s v="990.0"/>
    <s v="2020-06-01"/>
    <s v="1060.0"/>
    <x v="2"/>
    <n v="7.0707070707070704E-2"/>
    <n v="6"/>
    <n v="1.1784511784511785E-2"/>
  </r>
  <r>
    <n v="4308"/>
    <s v="Hold Grindwell Norton; target of Rs 550: ICICI Direct "/>
    <d v="2020-05-26T13:49:00"/>
    <x v="8"/>
    <s v="Grindwell Norton"/>
    <s v="GRINDWELL"/>
    <n v="550"/>
    <s v="Hold"/>
    <s v="2020-05-26"/>
    <s v="493.2"/>
    <s v="2020-08-19"/>
    <s v="550.0"/>
    <x v="2"/>
    <n v="0.11516626115166263"/>
    <n v="85"/>
    <n v="1.3548971900195603E-3"/>
  </r>
  <r>
    <n v="4309"/>
    <s v="Hold Bajaj Finserv; target of Rs 4800: ICICI Direct "/>
    <d v="2020-05-26T13:48:00"/>
    <x v="8"/>
    <s v="Bajaj Finserv"/>
    <s v="BAJAJFINSV"/>
    <n v="4800"/>
    <s v="Hold"/>
    <s v="2020-05-26"/>
    <s v="4360.0"/>
    <s v="2020-06-01"/>
    <s v="4845.35"/>
    <x v="2"/>
    <n v="0.11131880733944963"/>
    <n v="6"/>
    <n v="1.8553134556574938E-2"/>
  </r>
  <r>
    <n v="4310"/>
    <s v="Sell Apcotex Industries; target of Rs 80: ICICI Direct "/>
    <d v="2020-05-26T13:45:00"/>
    <x v="8"/>
    <s v="Apcotex Industries"/>
    <s v="APCOTEXIND"/>
    <n v="80"/>
    <s v="Sell"/>
    <s v=""/>
    <s v=""/>
    <s v="2020-05-26"/>
    <s v="94.7"/>
    <x v="1"/>
    <s v=""/>
    <e v="#VALUE!"/>
    <s v=""/>
  </r>
  <r>
    <n v="4311"/>
    <s v="Buy ITC; target of Rs 230: ICICI Direct "/>
    <d v="2020-05-26T13:44:00"/>
    <x v="8"/>
    <s v="ITC"/>
    <s v="ITC"/>
    <n v="230"/>
    <s v="Buy"/>
    <s v="2020-05-26"/>
    <s v="190.0"/>
    <s v="2021-02-04"/>
    <s v="231.4"/>
    <x v="2"/>
    <n v="0.21789473684210528"/>
    <n v="254"/>
    <n v="8.5785329465395781E-4"/>
  </r>
  <r>
    <n v="4312"/>
    <s v="Buy IDFC First Bank; target of Rs 23: ICICI Direct "/>
    <d v="2020-05-26T13:43:00"/>
    <x v="8"/>
    <s v="IDFC First Bank"/>
    <s v="IDFCFIRSTB"/>
    <n v="23"/>
    <s v="Buy"/>
    <s v="2020-05-26"/>
    <s v="20.0"/>
    <s v="2020-05-29"/>
    <s v="23.25"/>
    <x v="2"/>
    <n v="0.16250000000000001"/>
    <n v="3"/>
    <n v="5.4166666666666669E-2"/>
  </r>
  <r>
    <n v="4313"/>
    <s v="Buy Trent; target of Rs 560: ICICI Direct "/>
    <d v="2020-05-26T13:42:00"/>
    <x v="8"/>
    <s v="Trent"/>
    <s v="TRENT"/>
    <n v="560"/>
    <s v="Buy"/>
    <s v="2020-05-26"/>
    <s v="452.0"/>
    <s v="2020-06-03"/>
    <s v="586.65"/>
    <x v="2"/>
    <n v="0.29789823008849553"/>
    <n v="8"/>
    <n v="3.7237278761061941E-2"/>
  </r>
  <r>
    <n v="4314"/>
    <s v="Buy UPL; target of Rs 500: Emkay Global Financial "/>
    <d v="2020-05-26T13:06:00"/>
    <x v="0"/>
    <s v="UPL"/>
    <s v="UPL"/>
    <n v="500"/>
    <s v="Buy"/>
    <s v="2020-05-26"/>
    <s v="376.95"/>
    <s v="2020-08-18"/>
    <s v="508.95"/>
    <x v="2"/>
    <n v="0.35017906884202149"/>
    <n v="84"/>
    <n v="4.1687984385954937E-3"/>
  </r>
  <r>
    <n v="4315"/>
    <s v="Hold BASF India; target of Rs 1185: Emkay Global Financial "/>
    <d v="2020-05-26T13:05:00"/>
    <x v="0"/>
    <s v="BASF India"/>
    <s v="BASF"/>
    <n v="1185"/>
    <s v="Hold"/>
    <s v="2020-05-26"/>
    <s v="1082.0"/>
    <s v="2020-06-02"/>
    <s v="1217.7"/>
    <x v="2"/>
    <n v="0.12541589648798526"/>
    <n v="7"/>
    <n v="1.7916556641140752E-2"/>
  </r>
  <r>
    <n v="4316"/>
    <s v="Hold Orient Cement; target of Rs 47: Emkay Global Financial "/>
    <d v="2020-05-26T13:05:00"/>
    <x v="0"/>
    <s v="Orient Cement"/>
    <s v="ORIENTCEM"/>
    <n v="47"/>
    <s v="Hold"/>
    <s v="2020-05-26"/>
    <s v="41.9"/>
    <s v="2020-05-28"/>
    <s v="47.4"/>
    <x v="2"/>
    <n v="0.13126491646778043"/>
    <n v="2"/>
    <n v="6.5632458233890217E-2"/>
  </r>
  <r>
    <n v="4317"/>
    <s v="Sell DCB Bank; target of Rs 51: Emkay Global Financial "/>
    <d v="2020-05-26T13:04:00"/>
    <x v="0"/>
    <s v="DCB Bank"/>
    <s v="DCBBANK"/>
    <n v="51"/>
    <s v="Sell"/>
    <s v=""/>
    <s v=""/>
    <s v="2020-05-26"/>
    <s v="60.0"/>
    <x v="1"/>
    <s v=""/>
    <e v="#VALUE!"/>
    <s v=""/>
  </r>
  <r>
    <n v="4318"/>
    <s v="Buy Colgate-Palmolive India; target of Rs 1500: Emkay Global Financial "/>
    <d v="2020-05-26T13:03:00"/>
    <x v="0"/>
    <s v="Colgate-Palmolive India"/>
    <s v="COLPAL"/>
    <n v="1500"/>
    <s v="Buy"/>
    <s v="2020-05-26"/>
    <s v="1321.4"/>
    <s v="2020-10-27"/>
    <s v="1546.5"/>
    <x v="2"/>
    <n v="0.17034962918117141"/>
    <n v="154"/>
    <n v="1.1061664232543597E-3"/>
  </r>
  <r>
    <n v="4319"/>
    <s v="Buy Birla Corporation; target of Rs 647: Emkay Global Financial "/>
    <d v="2020-05-26T13:02:00"/>
    <x v="0"/>
    <s v="Birla Corporation"/>
    <s v="BIRLACORPN"/>
    <n v="647"/>
    <s v="Buy"/>
    <s v="2020-05-26"/>
    <s v="430.0"/>
    <s v="2020-06-23"/>
    <s v="647.55"/>
    <x v="2"/>
    <n v="0.5059302325581394"/>
    <n v="28"/>
    <n v="1.8068936877076409E-2"/>
  </r>
  <r>
    <n v="4320"/>
    <s v="Buy Supreme Industries target of Rs 1120: Sharekhan "/>
    <d v="2020-05-26T11:54:00"/>
    <x v="2"/>
    <s v="Birla Corporation"/>
    <s v="BIRLACORPN"/>
    <n v="1120"/>
    <s v="Buy"/>
    <s v=""/>
    <s v=""/>
    <s v=""/>
    <s v=""/>
    <x v="0"/>
    <s v=""/>
    <e v="#VALUE!"/>
    <s v=""/>
  </r>
  <r>
    <n v="4321"/>
    <s v="Sell Avenue Supermarts; target of Rs 1900: Motilal Oswal "/>
    <d v="2020-05-26T11:53:00"/>
    <x v="1"/>
    <s v="Avenue Supermarts"/>
    <s v="DMART"/>
    <n v="1900"/>
    <s v="Sell"/>
    <s v=""/>
    <s v=""/>
    <s v="2020-05-27"/>
    <s v="2222.2"/>
    <x v="1"/>
    <s v=""/>
    <e v="#VALUE!"/>
    <s v=""/>
  </r>
  <r>
    <n v="4322"/>
    <s v="Buy Birla Corporation; target of Rs 695: Motilal Oswal "/>
    <d v="2020-05-26T11:52:00"/>
    <x v="1"/>
    <s v="Birla Corporation"/>
    <s v="BIRLACORPN"/>
    <n v="695"/>
    <s v="Buy"/>
    <s v="2020-05-26"/>
    <s v="430.0"/>
    <s v="2020-09-15"/>
    <s v="720.95"/>
    <x v="2"/>
    <n v="0.67662790697674424"/>
    <n v="112"/>
    <n v="6.0413205980066453E-3"/>
  </r>
  <r>
    <n v="4323"/>
    <s v="Buy Trent; target of Rs 610: Motilal Oswal "/>
    <d v="2020-05-26T11:52:00"/>
    <x v="1"/>
    <s v="Trent"/>
    <s v="TRENT"/>
    <n v="610"/>
    <s v="Buy"/>
    <s v="2020-05-26"/>
    <s v="452.0"/>
    <s v="2020-06-23"/>
    <s v="687.7"/>
    <x v="2"/>
    <n v="0.52146017699115055"/>
    <n v="28"/>
    <n v="1.8623577749683949E-2"/>
  </r>
  <r>
    <n v="4324"/>
    <s v="Buy UPL target of Rs 450: Sharekhan "/>
    <d v="2020-05-26T11:52:00"/>
    <x v="2"/>
    <s v="Trent"/>
    <s v="TRENT"/>
    <n v="450"/>
    <s v="Buy"/>
    <s v=""/>
    <s v=""/>
    <s v=""/>
    <s v=""/>
    <x v="0"/>
    <s v=""/>
    <e v="#VALUE!"/>
    <s v=""/>
  </r>
  <r>
    <n v="4325"/>
    <s v="Buy Bajaj Finserv target of Rs 5322: Sharekhan "/>
    <d v="2020-05-26T11:51:00"/>
    <x v="2"/>
    <s v="Trent"/>
    <s v="TRENT"/>
    <n v="5322"/>
    <s v="Buy"/>
    <s v=""/>
    <s v=""/>
    <s v=""/>
    <s v=""/>
    <x v="0"/>
    <s v=""/>
    <e v="#VALUE!"/>
    <s v=""/>
  </r>
  <r>
    <n v="4326"/>
    <s v="Buy Housing Development Finance Corporation target of Rs 2113: Sharekhan "/>
    <d v="2020-05-26T11:51:00"/>
    <x v="2"/>
    <s v="Trent"/>
    <s v="TRENT"/>
    <n v="2113"/>
    <s v="Buy"/>
    <s v=""/>
    <s v=""/>
    <s v=""/>
    <s v=""/>
    <x v="0"/>
    <s v=""/>
    <e v="#VALUE!"/>
    <s v=""/>
  </r>
  <r>
    <n v="4327"/>
    <s v="Hold Colgate-Palmolive (India); target of Rs 1350: ICICI Direct "/>
    <d v="2020-05-25T21:55:00"/>
    <x v="8"/>
    <s v="Colgate-Palmolive (India)"/>
    <s v="COLPAL"/>
    <n v="1350"/>
    <s v="Hold"/>
    <s v="2020-05-26"/>
    <s v="1321.4"/>
    <s v="2020-05-29"/>
    <s v="1428.15"/>
    <x v="2"/>
    <n v="8.0785530497956712E-2"/>
    <n v="3"/>
    <n v="2.6928510165985572E-2"/>
  </r>
  <r>
    <n v="4328"/>
    <s v="Buy Strides Pharma Science; target of Rs 421: ICICI Securities "/>
    <d v="2020-05-25T21:54:00"/>
    <x v="4"/>
    <s v="Strides Pharma Science"/>
    <s v="STAR"/>
    <n v="421"/>
    <s v="Buy"/>
    <s v="2020-05-26"/>
    <s v="418.0"/>
    <s v="2020-05-26"/>
    <s v="421.0"/>
    <x v="2"/>
    <n v="7.1770334928229667E-3"/>
    <n v="0"/>
    <n v="7.1770334928229667E-3"/>
  </r>
  <r>
    <n v="4329"/>
    <s v="Buy Colgate ; target of Rs 1520: Motilal Oswal "/>
    <d v="2020-05-25T21:52:00"/>
    <x v="1"/>
    <s v="Colgate"/>
    <s v="COLPAL"/>
    <n v="1520"/>
    <s v="Buy"/>
    <s v="2020-05-26"/>
    <s v="1321.4"/>
    <s v="2020-10-27"/>
    <s v="1546.5"/>
    <x v="2"/>
    <n v="0.17034962918117141"/>
    <n v="154"/>
    <n v="1.1061664232543597E-3"/>
  </r>
  <r>
    <n v="4330"/>
    <s v="Buy Kalpataru Power Transmission; target of Rs 313: YES Securities "/>
    <d v="2020-05-25T21:52:00"/>
    <x v="6"/>
    <s v="Kalpataru Power Transmission"/>
    <s v="KALPATPOWR"/>
    <n v="313"/>
    <s v="Buy"/>
    <s v="2020-05-26"/>
    <s v="194.5"/>
    <s v="2020-11-25"/>
    <s v="315.95"/>
    <x v="2"/>
    <n v="0.62442159383033413"/>
    <n v="183"/>
    <n v="3.4121398569963613E-3"/>
  </r>
  <r>
    <n v="4331"/>
    <s v="Buy VST Industries; target of Rs 4000: ICICI Direct "/>
    <d v="2020-05-25T21:51:00"/>
    <x v="8"/>
    <s v="VST Industries"/>
    <s v="VSTIND"/>
    <n v="4000"/>
    <s v="Buy"/>
    <s v="2020-05-26"/>
    <s v="3148.0"/>
    <s v="2020-12-09"/>
    <s v="4021.9"/>
    <x v="2"/>
    <n v="0.27760482846251588"/>
    <n v="197"/>
    <n v="1.4091615657995729E-3"/>
  </r>
  <r>
    <n v="4332"/>
    <s v="Buy Kalpataru Power Transmission target of Rs 250: Sharekhan "/>
    <d v="2020-05-25T21:49:00"/>
    <x v="2"/>
    <s v="VST Industries"/>
    <s v="VSTIND"/>
    <n v="250"/>
    <s v="Buy"/>
    <s v=""/>
    <s v=""/>
    <s v=""/>
    <s v=""/>
    <x v="0"/>
    <s v=""/>
    <e v="#VALUE!"/>
    <s v=""/>
  </r>
  <r>
    <n v="4333"/>
    <s v="Buy JMC Projects (India); target of Rs 50: YES Securities "/>
    <d v="2020-05-25T21:47:00"/>
    <x v="6"/>
    <s v="JMC Projects (India)"/>
    <s v="JMCPROJECT"/>
    <n v="50"/>
    <s v="Buy"/>
    <s v="2020-05-26"/>
    <s v="38.0"/>
    <s v="2020-06-08"/>
    <s v="50.55"/>
    <x v="2"/>
    <n v="0.33026315789473676"/>
    <n v="13"/>
    <n v="2.5404858299595136E-2"/>
  </r>
  <r>
    <n v="4334"/>
    <s v="Buy Hindustan Zinc; target of Rs 200: ICICI Direct "/>
    <d v="2020-05-25T21:47:00"/>
    <x v="8"/>
    <s v="Hindustan Zinc"/>
    <s v="HINDZINC"/>
    <n v="200"/>
    <s v="Buy"/>
    <s v="2020-05-26"/>
    <s v="166.5"/>
    <s v="2020-06-26"/>
    <s v="204.75"/>
    <x v="2"/>
    <n v="0.22972972972972974"/>
    <n v="31"/>
    <n v="7.4106364428945075E-3"/>
  </r>
  <r>
    <n v="4335"/>
    <s v="Buy Ajanta Pharmaceuticals; target of Rs 1730: ICICI Direct "/>
    <d v="2020-05-25T21:46:00"/>
    <x v="8"/>
    <s v="Ajanta Pharmaceuticals"/>
    <s v="AJANTPHARM"/>
    <n v="1730"/>
    <s v="Buy"/>
    <s v="2020-05-26"/>
    <s v="1520.0"/>
    <s v="2020-08-10"/>
    <s v="1759.95"/>
    <x v="2"/>
    <n v="0.15786184210526319"/>
    <n v="76"/>
    <n v="2.077129501385042E-3"/>
  </r>
  <r>
    <n v="4336"/>
    <s v="Buy JK Lakshmi Cement; target of Rs 260: ICICI Direct "/>
    <d v="2020-05-25T21:46:00"/>
    <x v="8"/>
    <s v="JK Lakshmi Cement"/>
    <s v="JKLAKSHMI"/>
    <n v="260"/>
    <s v="Buy"/>
    <s v="2020-05-26"/>
    <s v="214.0"/>
    <s v="2020-06-18"/>
    <s v="262.0"/>
    <x v="2"/>
    <n v="0.22429906542056074"/>
    <n v="23"/>
    <n v="9.7521332791548152E-3"/>
  </r>
  <r>
    <n v="4337"/>
    <s v="Buy JSW Steel; target of Rs 199: Motilal Oswal "/>
    <d v="2020-05-25T21:43:00"/>
    <x v="1"/>
    <s v="JSW Steel"/>
    <s v="JSWSTEEL"/>
    <n v="199"/>
    <s v="Buy"/>
    <s v="2020-05-26"/>
    <s v="168.0"/>
    <s v="2020-06-01"/>
    <s v="199.4"/>
    <x v="2"/>
    <n v="0.18690476190476193"/>
    <n v="6"/>
    <n v="3.1150793650793655E-2"/>
  </r>
  <r>
    <n v="4338"/>
    <s v="Accumulate DCB Bank; target of Rs 68: Dolat Capital "/>
    <d v="2020-05-25T21:40:00"/>
    <x v="27"/>
    <s v="DCB Bank"/>
    <s v="DCBBANK"/>
    <n v="68"/>
    <s v="Accumulate"/>
    <s v="2020-05-26"/>
    <s v="60.0"/>
    <s v="2020-06-03"/>
    <s v="71.4"/>
    <x v="2"/>
    <n v="0.19000000000000009"/>
    <n v="8"/>
    <n v="2.3750000000000011E-2"/>
  </r>
  <r>
    <n v="4339"/>
    <s v="Buy JK Lakshmi Cement; target of Rs 370: HDFC Securities "/>
    <d v="2020-05-25T21:38:00"/>
    <x v="12"/>
    <s v="JK Lakshmi Cement"/>
    <s v="JKLAKSHMI"/>
    <n v="370"/>
    <s v="Buy"/>
    <s v="2020-05-26"/>
    <s v="214.0"/>
    <s v="2021-02-08"/>
    <s v="371.0"/>
    <x v="2"/>
    <n v="0.73364485981308414"/>
    <n v="258"/>
    <n v="2.8435847279576904E-3"/>
  </r>
  <r>
    <n v="4340"/>
    <s v="Buy Kalpataru Power Transmission; target of Rs 333: HDFC Securities "/>
    <d v="2020-05-25T21:36:00"/>
    <x v="12"/>
    <s v="Kalpataru Power Transmission"/>
    <s v="KALPATPOWR"/>
    <n v="333"/>
    <s v="Buy"/>
    <s v="2020-05-26"/>
    <s v="194.5"/>
    <s v="2020-12-04"/>
    <s v="345.0"/>
    <x v="2"/>
    <n v="0.77377892030848328"/>
    <n v="192"/>
    <n v="4.0300985432733501E-3"/>
  </r>
  <r>
    <n v="4341"/>
    <s v="Hold Hindustan Zinc; target of Rs 195: Prabhudas Lilladher "/>
    <d v="2020-05-25T21:35:00"/>
    <x v="7"/>
    <s v="Hindustan Zinc"/>
    <s v="HINDZINC"/>
    <n v="195"/>
    <s v="Hold"/>
    <s v="2020-05-26"/>
    <s v="166.5"/>
    <s v="2020-06-23"/>
    <s v="195.05"/>
    <x v="2"/>
    <n v="0.17147147147147154"/>
    <n v="28"/>
    <n v="6.1239811239811263E-3"/>
  </r>
  <r>
    <n v="4342"/>
    <s v="Buy UPL; target of Rs 497: Prabhudas Lilladher "/>
    <d v="2020-05-25T21:32:00"/>
    <x v="7"/>
    <s v="UPL"/>
    <s v="UPL"/>
    <n v="497"/>
    <s v="Buy"/>
    <s v="2020-05-26"/>
    <s v="376.95"/>
    <s v="2020-08-13"/>
    <s v="499.9"/>
    <x v="2"/>
    <n v="0.32617057965247376"/>
    <n v="79"/>
    <n v="4.1287415145882756E-3"/>
  </r>
  <r>
    <n v="4343"/>
    <s v="Accumulate Ultratech Cement; target of Rs 4007: Arihant Capital "/>
    <d v="2020-05-25T21:31:00"/>
    <x v="3"/>
    <s v="Ultratech Cement"/>
    <s v="ULTRACEMCO"/>
    <n v="4007"/>
    <s v="Accumulate"/>
    <s v="2020-05-26"/>
    <s v="3665.0"/>
    <s v="2020-06-24"/>
    <s v="4016.0"/>
    <x v="2"/>
    <n v="9.5770804911323323E-2"/>
    <n v="29"/>
    <n v="3.3024415486663213E-3"/>
  </r>
  <r>
    <n v="4344"/>
    <s v="Accumulate Bajaj Auto; target of Rs 2735: Arihant Capital "/>
    <d v="2020-05-25T21:30:00"/>
    <x v="3"/>
    <s v="Bajaj Auto"/>
    <s v="BAJAJ-AUTO"/>
    <n v="2735"/>
    <s v="Accumulate"/>
    <s v="2020-05-26"/>
    <s v="2580.0"/>
    <s v="2020-05-29"/>
    <s v="2741.0"/>
    <x v="2"/>
    <n v="6.2403100775193801E-2"/>
    <n v="3"/>
    <n v="2.0801033591731268E-2"/>
  </r>
  <r>
    <n v="4345"/>
    <s v="Hold Hindustan Zinc; target of Rs 187: Emkay Global Financial "/>
    <d v="2020-05-25T21:28:00"/>
    <x v="0"/>
    <s v="Hindustan Zinc"/>
    <s v="HINDZINC"/>
    <n v="187"/>
    <s v="Hold"/>
    <s v="2020-05-26"/>
    <s v="166.5"/>
    <s v="2020-06-22"/>
    <s v="190.9"/>
    <x v="2"/>
    <n v="0.14654654654654659"/>
    <n v="27"/>
    <n v="5.4276498720943183E-3"/>
  </r>
  <r>
    <n v="4346"/>
    <s v="Buy JMC Projects target of Rs 71: Anand Rathi "/>
    <d v="2020-05-25T21:23:00"/>
    <x v="11"/>
    <s v="Hindustan Zinc"/>
    <s v="HINDZINC"/>
    <n v="71"/>
    <s v="Buy"/>
    <s v=""/>
    <s v=""/>
    <s v=""/>
    <s v=""/>
    <x v="0"/>
    <s v=""/>
    <e v="#VALUE!"/>
    <s v=""/>
  </r>
  <r>
    <n v="4347"/>
    <s v="Buy JK Lakshmi Cement; target of Rs 305: Emkay Global Financial "/>
    <d v="2020-05-25T21:22:00"/>
    <x v="0"/>
    <s v="JK Lakshmi Cement"/>
    <s v="JKLAKSHMI"/>
    <n v="305"/>
    <s v="Buy"/>
    <s v="2020-05-26"/>
    <s v="214.0"/>
    <s v="2020-07-29"/>
    <s v="305.9"/>
    <x v="2"/>
    <n v="0.42943925233644847"/>
    <n v="64"/>
    <n v="6.7099883177570074E-3"/>
  </r>
  <r>
    <n v="4348"/>
    <s v="Buy BSE; target of Rs 630: Motilal Oswal "/>
    <d v="2020-05-25T21:21:00"/>
    <x v="1"/>
    <s v="BSE"/>
    <s v="BSE"/>
    <n v="630"/>
    <s v="Buy"/>
    <s v="2020-05-26"/>
    <s v="394.95"/>
    <s v="2020-12-09"/>
    <s v="633.6"/>
    <x v="2"/>
    <n v="0.60425370300037995"/>
    <n v="197"/>
    <n v="3.0672776802049746E-3"/>
  </r>
  <r>
    <n v="4349"/>
    <s v="Hold Bajaj Auto; target of Rs 2840: ICICI Direct "/>
    <d v="2020-05-23T12:11:00"/>
    <x v="8"/>
    <s v="Bajaj Auto"/>
    <s v="BAJAJ-AUTO"/>
    <n v="2840"/>
    <s v="Hold"/>
    <s v="2020-05-26"/>
    <s v="2580.0"/>
    <s v="2020-06-03"/>
    <s v="2876.5"/>
    <x v="2"/>
    <n v="0.11492248062015503"/>
    <n v="8"/>
    <n v="1.4365310077519379E-2"/>
  </r>
  <r>
    <n v="4350"/>
    <s v="Buy Dr Reddy's Laboratories; target of Rs 4615: ICICI Direct "/>
    <d v="2020-05-23T12:10:00"/>
    <x v="8"/>
    <s v="Dr Reddy's Laboratories"/>
    <s v="DRREDDY"/>
    <n v="4615"/>
    <s v="Buy"/>
    <s v="2020-05-26"/>
    <s v="3899.0"/>
    <s v="2020-08-03"/>
    <s v="4670.0"/>
    <x v="2"/>
    <n v="0.19774301102846883"/>
    <n v="69"/>
    <n v="2.8658407395430268E-3"/>
  </r>
  <r>
    <n v="4351"/>
    <s v="Buy Mahindra Logistics; target of Rs 300: ICICI Direct "/>
    <d v="2020-05-23T12:09:00"/>
    <x v="8"/>
    <s v="Mahindra Logistics"/>
    <s v="MAHLOG"/>
    <n v="300"/>
    <s v="Buy"/>
    <s v="2020-05-26"/>
    <s v="264.1"/>
    <s v="2020-06-05"/>
    <s v="309.5"/>
    <x v="2"/>
    <n v="0.1719045815978795"/>
    <n v="10"/>
    <n v="1.7190458159787949E-2"/>
  </r>
  <r>
    <n v="4352"/>
    <s v="Buy Escorts; target of Rs 1020: ICICI Direct "/>
    <d v="2020-05-23T12:09:00"/>
    <x v="8"/>
    <s v="Escorts"/>
    <s v="ESCORTS"/>
    <n v="1020"/>
    <s v="Buy"/>
    <s v="2020-05-26"/>
    <s v="909.65"/>
    <s v="2020-06-24"/>
    <s v="1048.0"/>
    <x v="2"/>
    <n v="0.1520914637497939"/>
    <n v="29"/>
    <n v="5.2445332327515142E-3"/>
  </r>
  <r>
    <n v="4353"/>
    <s v="Buy JK Lakshmi Cement; target of Rs 340: Prabhudas Lilladher "/>
    <d v="2020-05-23T12:08:00"/>
    <x v="7"/>
    <s v="JK Lakshmi Cement"/>
    <s v="JKLAKSHMI"/>
    <n v="340"/>
    <s v="Buy"/>
    <s v="2020-05-26"/>
    <s v="214.0"/>
    <s v="2020-11-14"/>
    <s v="342.8"/>
    <x v="2"/>
    <n v="0.60186915887850467"/>
    <n v="172"/>
    <n v="3.4992392958052595E-3"/>
  </r>
  <r>
    <n v="4354"/>
    <s v="Hold Sun Pharmaceutical Industries; target of Rs 436: Prabhudas Lilladher "/>
    <d v="2020-05-23T12:07:00"/>
    <x v="7"/>
    <s v="Sun Pharmaceutical Industries"/>
    <s v="SUNPHARMA"/>
    <n v="436"/>
    <s v="Hold"/>
    <s v=""/>
    <s v=""/>
    <s v=""/>
    <s v=""/>
    <x v="0"/>
    <s v=""/>
    <e v="#VALUE!"/>
    <s v=""/>
  </r>
  <r>
    <n v="4355"/>
    <s v="Buy JK Lakshmi Cement; target of Rs 283: Dolat Capital "/>
    <d v="2020-05-23T12:05:00"/>
    <x v="27"/>
    <s v="JK Lakshmi Cement"/>
    <s v="JKLAKSHMI"/>
    <n v="283"/>
    <s v="Buy"/>
    <s v="2020-05-26"/>
    <s v="214.0"/>
    <s v="2020-07-06"/>
    <s v="286.0"/>
    <x v="2"/>
    <n v="0.3364485981308411"/>
    <n v="41"/>
    <n v="8.2060633690449053E-3"/>
  </r>
  <r>
    <n v="4356"/>
    <s v="Hold Apollo Tyres; target of Rs 95: Emkay Global Financial "/>
    <d v="2020-05-23T12:04:00"/>
    <x v="0"/>
    <s v="Apollo Tyres"/>
    <s v="APOLLOTYRE"/>
    <n v="95"/>
    <s v="Hold"/>
    <s v="2020-05-26"/>
    <s v="91.7"/>
    <s v="2020-05-27"/>
    <s v="95.55"/>
    <x v="2"/>
    <n v="4.1984732824427419E-2"/>
    <n v="1"/>
    <n v="4.1984732824427419E-2"/>
  </r>
  <r>
    <n v="4357"/>
    <s v="Sell Larsen and Toubro Infotech; target of Rs 1430: Emkay Global Financial "/>
    <d v="2020-05-23T12:03:00"/>
    <x v="0"/>
    <s v="Larsen and Toubro Infotech"/>
    <s v="LT"/>
    <n v="1430"/>
    <s v="Sell"/>
    <s v=""/>
    <s v=""/>
    <s v=""/>
    <s v=""/>
    <x v="0"/>
    <s v=""/>
    <e v="#VALUE!"/>
    <s v=""/>
  </r>
  <r>
    <n v="4358"/>
    <s v="Buy Bajaj Auto; target of Rs 3055: LKP Research "/>
    <d v="2020-05-23T12:00:00"/>
    <x v="18"/>
    <s v="Bajaj Auto"/>
    <s v="BAJAJ-AUTO"/>
    <n v="3055"/>
    <s v="Buy"/>
    <s v="2020-05-26"/>
    <s v="2580.0"/>
    <s v="2020-07-21"/>
    <s v="3057.0"/>
    <x v="2"/>
    <n v="0.18488372093023256"/>
    <n v="56"/>
    <n v="3.3014950166112959E-3"/>
  </r>
  <r>
    <n v="4359"/>
    <s v="Buy UltraTech Cement; target of Rs 4413: YES Securities "/>
    <d v="2020-05-23T12:00:00"/>
    <x v="6"/>
    <s v="UltraTech Cement"/>
    <s v="ULTRACEMCO"/>
    <n v="4413"/>
    <s v="Buy"/>
    <s v="2020-05-26"/>
    <s v="3665.0"/>
    <s v="2020-10-13"/>
    <s v="4525.0"/>
    <x v="2"/>
    <n v="0.23465211459754434"/>
    <n v="140"/>
    <n v="1.6760865328396025E-3"/>
  </r>
  <r>
    <n v="4360"/>
    <s v="Sell Gabriel India; target of Rs 56: Cholamandalam securities "/>
    <d v="2020-05-23T11:59:00"/>
    <x v="25"/>
    <s v="Gabriel India"/>
    <s v="GABRIEL"/>
    <n v="56"/>
    <s v="Sell"/>
    <s v=""/>
    <s v=""/>
    <s v="2020-05-26"/>
    <s v="71.15"/>
    <x v="1"/>
    <s v=""/>
    <e v="#VALUE!"/>
    <s v=""/>
  </r>
  <r>
    <n v="4361"/>
    <s v="Buy Persistent Systems; target of Rs 730: Motilal Oswal "/>
    <d v="2020-05-23T11:58:00"/>
    <x v="1"/>
    <s v="Persistent Systems"/>
    <s v="PERSISTENT"/>
    <n v="730"/>
    <s v="Buy"/>
    <s v="2020-05-26"/>
    <s v="528.9"/>
    <s v="2020-07-08"/>
    <s v="733.3"/>
    <x v="2"/>
    <n v="0.38646246927585554"/>
    <n v="43"/>
    <n v="8.9874992854850119E-3"/>
  </r>
  <r>
    <n v="4362"/>
    <s v="Buy Chembond Chemicals; target of Rs 250: Equity99 "/>
    <d v="2020-05-23T11:55:00"/>
    <x v="10"/>
    <s v="Chembond Chemicals"/>
    <s v="CHEMBOND"/>
    <n v="250"/>
    <s v="Buy"/>
    <s v="2020-05-26"/>
    <s v="158.0"/>
    <s v="2021-07-15"/>
    <s v="257.7"/>
    <x v="2"/>
    <n v="0.63101265822784802"/>
    <n v="415"/>
    <n v="1.520512429464694E-3"/>
  </r>
  <r>
    <n v="4363"/>
    <s v="Accumulate Dr. Reddy's Laboratories; target of Rs 4326: Prabhudas Lilladher "/>
    <d v="2020-05-22T17:07:00"/>
    <x v="7"/>
    <s v="Dr. Reddy's Laboratories"/>
    <s v="DRREDDY"/>
    <n v="4326"/>
    <s v="Accumulate"/>
    <s v="2020-05-26"/>
    <s v="3899.0"/>
    <s v="2020-07-29"/>
    <s v="4336.0"/>
    <x v="2"/>
    <n v="0.11208002051808157"/>
    <n v="64"/>
    <n v="1.7512503205950245E-3"/>
  </r>
  <r>
    <n v="4364"/>
    <s v="Buy Kalpataru Power Transmission; target of Rs 261: Prabhudas Lilladher "/>
    <d v="2020-05-22T17:07:00"/>
    <x v="7"/>
    <s v="Kalpataru Power Transmission"/>
    <s v="KALPATPOWR"/>
    <n v="261"/>
    <s v="Buy"/>
    <s v="2020-05-26"/>
    <s v="194.5"/>
    <s v="2020-07-07"/>
    <s v="277.45"/>
    <x v="2"/>
    <n v="0.426478149100257"/>
    <n v="42"/>
    <n v="1.0154241645244214E-2"/>
  </r>
  <r>
    <n v="4365"/>
    <s v="Buy Ultratech Cement; target of Rs 4350: Prabhudas Lilladher "/>
    <d v="2020-05-22T17:07:00"/>
    <x v="7"/>
    <s v="Ultratech Cement"/>
    <s v="ULTRACEMCO"/>
    <n v="4350"/>
    <s v="Buy"/>
    <s v="2020-05-26"/>
    <s v="3665.0"/>
    <s v="2020-10-08"/>
    <s v="4360.0"/>
    <x v="2"/>
    <n v="0.18963165075034105"/>
    <n v="135"/>
    <n v="1.4046788944469708E-3"/>
  </r>
  <r>
    <n v="4366"/>
    <s v="Hold Larsen and Toubro Infotech; target of Rs 1598: Prabhudas Lilladher "/>
    <d v="2020-05-22T17:06:00"/>
    <x v="7"/>
    <s v="Larsen and Toubro Infotech"/>
    <s v="LT"/>
    <n v="1598"/>
    <s v="Hold"/>
    <s v="2020-05-26"/>
    <s v="821.9"/>
    <s v="2021-07-15"/>
    <s v="1625.0"/>
    <x v="2"/>
    <n v="0.97712617106703981"/>
    <n v="415"/>
    <n v="2.3545208941374452E-3"/>
  </r>
  <r>
    <n v="4367"/>
    <s v="Hold Bajaj Auto; target of Rs 2504: Prabhudas Lilladher "/>
    <d v="2020-05-22T17:06:00"/>
    <x v="7"/>
    <s v="Bajaj Auto"/>
    <s v="BAJAJ-AUTO"/>
    <n v="2504"/>
    <s v="Hold"/>
    <s v=""/>
    <s v=""/>
    <s v=""/>
    <s v=""/>
    <x v="0"/>
    <s v=""/>
    <e v="#VALUE!"/>
    <s v=""/>
  </r>
  <r>
    <n v="4368"/>
    <s v="Hold Jubilant FoodWorks; target of Rs 1392: Prabhudas Lilladher "/>
    <d v="2020-05-22T17:06:00"/>
    <x v="7"/>
    <s v="Jubilant FoodWorks"/>
    <s v="JUBLFOOD"/>
    <n v="1392"/>
    <s v="Hold"/>
    <s v=""/>
    <s v=""/>
    <s v=""/>
    <s v=""/>
    <x v="0"/>
    <s v=""/>
    <e v="#VALUE!"/>
    <s v=""/>
  </r>
  <r>
    <n v="4369"/>
    <s v="Buy MPS; target of Rs 300: Dolat Capital "/>
    <d v="2020-05-22T17:04:00"/>
    <x v="27"/>
    <s v="MPS"/>
    <s v="MPSLTD"/>
    <n v="300"/>
    <s v="Buy"/>
    <s v="2020-05-26"/>
    <s v="230.5"/>
    <s v="2020-06-24"/>
    <s v="303.8"/>
    <x v="2"/>
    <n v="0.31800433839479397"/>
    <n v="29"/>
    <n v="1.0965666841199793E-2"/>
  </r>
  <r>
    <n v="4370"/>
    <s v="Accumulate Bajaj Auto; target of Rs 2747: East India Securities "/>
    <d v="2020-05-22T17:03:00"/>
    <x v="24"/>
    <s v="Bajaj Auto"/>
    <s v="BAJAJ-AUTO"/>
    <n v="2747"/>
    <s v="Accumulate"/>
    <s v="2020-05-26"/>
    <s v="2580.0"/>
    <s v="2020-06-01"/>
    <s v="2790.0"/>
    <x v="2"/>
    <n v="8.1395348837209308E-2"/>
    <n v="6"/>
    <n v="1.3565891472868219E-2"/>
  </r>
  <r>
    <n v="4371"/>
    <s v="Buy HCL Technologies; target of Rs 615: Motilal Oswal "/>
    <d v="2020-05-21T20:49:00"/>
    <x v="1"/>
    <s v="HCL Technologies"/>
    <s v="HCLTECH"/>
    <n v="615"/>
    <s v="Buy"/>
    <s v="2020-05-22"/>
    <s v="533.65"/>
    <s v="2020-07-15"/>
    <s v="627.95"/>
    <x v="2"/>
    <n v="0.17670757987444968"/>
    <n v="54"/>
    <n v="3.2723625902675866E-3"/>
  </r>
  <r>
    <n v="4372"/>
    <s v="Buy HCL Technologies; target of Rs 585: ICICI Direct "/>
    <d v="2020-05-21T20:40:00"/>
    <x v="8"/>
    <s v="HCL Technologies"/>
    <s v="HCLTECH"/>
    <n v="585"/>
    <s v="Buy"/>
    <s v="2020-05-22"/>
    <s v="533.65"/>
    <s v="2020-06-05"/>
    <s v="587.15"/>
    <x v="2"/>
    <n v="0.10025297479621476"/>
    <n v="14"/>
    <n v="7.1609267711581969E-3"/>
  </r>
  <r>
    <n v="4373"/>
    <s v="Buy Apollo Tyres target of Rs 108: Sharekhan "/>
    <d v="2020-05-21T20:29:00"/>
    <x v="2"/>
    <s v="HCL Technologies"/>
    <s v="HCLTECH"/>
    <n v="108"/>
    <s v="Buy"/>
    <s v=""/>
    <s v=""/>
    <s v=""/>
    <s v=""/>
    <x v="0"/>
    <s v=""/>
    <e v="#VALUE!"/>
    <s v=""/>
  </r>
  <r>
    <n v="4374"/>
    <s v="Buy UltraTech Cement target of Rs 3980: Sharekhan "/>
    <d v="2020-05-21T20:29:00"/>
    <x v="2"/>
    <s v="HCL Technologies"/>
    <s v="HCLTECH"/>
    <n v="3980"/>
    <s v="Buy"/>
    <s v=""/>
    <s v=""/>
    <s v=""/>
    <s v=""/>
    <x v="0"/>
    <s v=""/>
    <e v="#VALUE!"/>
    <s v=""/>
  </r>
  <r>
    <n v="4375"/>
    <s v="Buy Bajaj Auto target of Rs 3000: Sharekhan "/>
    <d v="2020-05-21T20:28:00"/>
    <x v="2"/>
    <s v="HCL Technologies"/>
    <s v="HCLTECH"/>
    <n v="3000"/>
    <s v="Buy"/>
    <s v=""/>
    <s v=""/>
    <s v=""/>
    <s v=""/>
    <x v="0"/>
    <s v=""/>
    <e v="#VALUE!"/>
    <s v=""/>
  </r>
  <r>
    <n v="4376"/>
    <s v="Buy Escorts; target of Rs 950: HDFC Securities "/>
    <d v="2020-05-21T20:28:00"/>
    <x v="12"/>
    <s v="Escorts"/>
    <s v="ESCORTS"/>
    <n v="950"/>
    <s v="Buy"/>
    <s v="2020-05-22"/>
    <s v="875.0"/>
    <s v="2020-06-01"/>
    <s v="987.0"/>
    <x v="2"/>
    <n v="0.128"/>
    <n v="10"/>
    <n v="1.2800000000000001E-2"/>
  </r>
  <r>
    <n v="4377"/>
    <s v="Buy CDSL; target of Rs 325: HDFC Securities "/>
    <d v="2020-05-21T20:28:00"/>
    <x v="12"/>
    <s v="CDSL"/>
    <s v="CDSL"/>
    <n v="325"/>
    <s v="Buy"/>
    <s v="2020-05-22"/>
    <s v="238.15"/>
    <s v="2020-07-23"/>
    <s v="328.0"/>
    <x v="2"/>
    <n v="0.37728322485828258"/>
    <n v="62"/>
    <n v="6.0852133041658478E-3"/>
  </r>
  <r>
    <n v="4378"/>
    <s v="Buy UltraTech Cement; target of Rs 4720: HDFC Securities "/>
    <d v="2020-05-21T20:27:00"/>
    <x v="12"/>
    <s v="UltraTech Cement"/>
    <s v="ULTRACEMCO"/>
    <n v="4720"/>
    <s v="Buy"/>
    <s v="2020-05-22"/>
    <s v="3550.0"/>
    <s v="2020-10-22"/>
    <s v="4735.55"/>
    <x v="2"/>
    <n v="0.33395774647887327"/>
    <n v="153"/>
    <n v="2.1827303691429626E-3"/>
  </r>
  <r>
    <n v="4379"/>
    <s v="Buy JSW Energy; target of Rs 64: Motilal Oswal "/>
    <d v="2020-05-21T20:27:00"/>
    <x v="1"/>
    <s v="JSW Energy"/>
    <s v="JSWENERGY"/>
    <n v="64"/>
    <s v="Buy"/>
    <s v="2020-05-22"/>
    <s v="40.6"/>
    <s v="2020-10-15"/>
    <s v="65.95"/>
    <x v="2"/>
    <n v="0.62438423645320196"/>
    <n v="146"/>
    <n v="4.2766043592685063E-3"/>
  </r>
  <r>
    <n v="4380"/>
    <s v="Buy Ajanta Pharma; target of Rs 1700: Motilal Oswal "/>
    <d v="2020-05-21T20:26:00"/>
    <x v="1"/>
    <s v="Ajanta Pharma"/>
    <s v="AJANTPHARM"/>
    <n v="1700"/>
    <s v="Buy"/>
    <s v="2020-05-22"/>
    <s v="1491.0"/>
    <s v="2020-08-03"/>
    <s v="1725.0"/>
    <x v="2"/>
    <n v="0.15694164989939638"/>
    <n v="73"/>
    <n v="2.1498856150602244E-3"/>
  </r>
  <r>
    <n v="4381"/>
    <s v="Buy Larsen and Toubro Infotech; target of Rs 2060: Motilal Oswal "/>
    <d v="2020-05-21T20:26:00"/>
    <x v="1"/>
    <s v="Larsen and Toubro Infotech"/>
    <s v="LT"/>
    <n v="2060"/>
    <s v="Buy"/>
    <s v=""/>
    <s v=""/>
    <s v=""/>
    <s v=""/>
    <x v="0"/>
    <s v=""/>
    <e v="#VALUE!"/>
    <s v=""/>
  </r>
  <r>
    <n v="4382"/>
    <s v="Buy UltraTech Cement; target of Rs 4305: Motilal Oswal "/>
    <d v="2020-05-21T20:25:00"/>
    <x v="1"/>
    <s v="UltraTech Cement"/>
    <s v="ULTRACEMCO"/>
    <n v="4305"/>
    <s v="Buy"/>
    <s v="2020-05-22"/>
    <s v="3550.0"/>
    <s v="2020-10-08"/>
    <s v="4360.0"/>
    <x v="2"/>
    <n v="0.22816901408450704"/>
    <n v="139"/>
    <n v="1.641503698449691E-3"/>
  </r>
  <r>
    <n v="4383"/>
    <s v="Buy Larsen and Toubro Infotech; target of Rs 2050: ICICI Direct "/>
    <d v="2020-05-21T20:23:00"/>
    <x v="8"/>
    <s v="Larsen and Toubro Infotech"/>
    <s v="LT"/>
    <n v="2050"/>
    <s v="Buy"/>
    <s v=""/>
    <s v=""/>
    <s v=""/>
    <s v=""/>
    <x v="0"/>
    <s v=""/>
    <e v="#VALUE!"/>
    <s v=""/>
  </r>
  <r>
    <n v="4384"/>
    <s v="Buy UltraTech Cement; target of Rs 4200: ICICI Direct "/>
    <d v="2020-05-21T20:23:00"/>
    <x v="8"/>
    <s v="UltraTech Cement"/>
    <s v="ULTRACEMCO"/>
    <n v="4200"/>
    <s v="Buy"/>
    <s v="2020-05-22"/>
    <s v="3550.0"/>
    <s v="2020-07-28"/>
    <s v="4213.0"/>
    <x v="2"/>
    <n v="0.18676056338028169"/>
    <n v="67"/>
    <n v="2.7874710952280847E-3"/>
  </r>
  <r>
    <n v="4385"/>
    <s v="Hold Apollo Tyres; target of Rs 100: ICICI Direct "/>
    <d v="2020-05-21T20:22:00"/>
    <x v="8"/>
    <s v="Apollo Tyres"/>
    <s v="APOLLOTYRE"/>
    <n v="100"/>
    <s v="Hold"/>
    <s v="2020-05-22"/>
    <s v="91.5"/>
    <s v="2020-05-29"/>
    <s v="100.8"/>
    <x v="2"/>
    <n v="0.10163934426229505"/>
    <n v="7"/>
    <n v="1.4519906323185007E-2"/>
  </r>
  <r>
    <n v="4386"/>
    <s v="Buy Bajaj Finance; target of Rs 3000: Prabhudas Lilladher "/>
    <d v="2020-05-20T16:24:00"/>
    <x v="7"/>
    <s v="Bajaj Finance"/>
    <s v="BAJAJFINSV"/>
    <n v="3000"/>
    <s v="Buy"/>
    <s v=""/>
    <s v=""/>
    <s v=""/>
    <s v=""/>
    <x v="0"/>
    <s v=""/>
    <e v="#VALUE!"/>
    <s v=""/>
  </r>
  <r>
    <n v="4387"/>
    <s v="Buy AU Small Finance Bank; target of Rs 479: Cholamandalam securities "/>
    <d v="2020-05-20T16:24:00"/>
    <x v="25"/>
    <s v="AU Small Finance Bank"/>
    <s v="AUBANK"/>
    <n v="479"/>
    <s v="Buy"/>
    <s v="2020-05-21"/>
    <s v="411.0"/>
    <s v="2020-06-05"/>
    <s v="486.5"/>
    <x v="2"/>
    <n v="0.18369829683698297"/>
    <n v="15"/>
    <n v="1.2246553122465531E-2"/>
  </r>
  <r>
    <n v="4388"/>
    <s v="Buy Zensar Technologies; target of Rs 112: Cholamandalam securities "/>
    <d v="2020-05-20T16:24:00"/>
    <x v="25"/>
    <s v="Zensar Technologies"/>
    <s v="ZENSARTECH"/>
    <n v="112"/>
    <s v="Buy"/>
    <s v="2020-05-21"/>
    <s v="85.75"/>
    <s v="2020-06-05"/>
    <s v="121.05"/>
    <x v="2"/>
    <n v="0.4116618075801749"/>
    <n v="15"/>
    <n v="2.7444120505344994E-2"/>
  </r>
  <r>
    <n v="4389"/>
    <s v="Buy Quess Corp; target of Rs 280: Motilal Oswal "/>
    <d v="2020-05-20T16:23:00"/>
    <x v="1"/>
    <s v="Quess Corp"/>
    <s v="QUESS"/>
    <n v="280"/>
    <s v="Buy"/>
    <s v="2020-05-21"/>
    <s v="183.2"/>
    <s v="2020-06-05"/>
    <s v="281.45"/>
    <x v="2"/>
    <n v="0.53629912663755464"/>
    <n v="15"/>
    <n v="3.5753275109170306E-2"/>
  </r>
  <r>
    <n v="4390"/>
    <s v="Buy Torrent Power; target of Rs 351: Motilal Oswal "/>
    <d v="2020-05-20T16:23:00"/>
    <x v="1"/>
    <s v="Torrent Power"/>
    <s v="TORNTPOWER"/>
    <n v="351"/>
    <s v="Buy"/>
    <s v="2020-05-21"/>
    <s v="307.4"/>
    <s v="2020-08-07"/>
    <s v="357.75"/>
    <x v="2"/>
    <n v="0.16379310344827594"/>
    <n v="78"/>
    <n v="2.0999115826702045E-3"/>
  </r>
  <r>
    <n v="4391"/>
    <s v="Buy Bharti Airtel; target of Rs 710: Motilal Oswal "/>
    <d v="2020-05-20T16:22:00"/>
    <x v="1"/>
    <s v="Bharti Airtel"/>
    <s v="BHARTIARTL"/>
    <n v="710"/>
    <s v="Buy"/>
    <s v="2020-05-21"/>
    <s v="590.5"/>
    <s v="2021-09-15"/>
    <s v="734.95"/>
    <x v="2"/>
    <n v="0.24462320067739213"/>
    <n v="482"/>
    <n v="5.0751701385351065E-4"/>
  </r>
  <r>
    <n v="4392"/>
    <s v="Buy Tata Chemicals; target of Rs 318: Motilal Oswal "/>
    <d v="2020-05-20T16:21:00"/>
    <x v="1"/>
    <s v="Tata Chemicals"/>
    <s v="TATACHEM"/>
    <n v="318"/>
    <s v="Buy"/>
    <s v="2020-05-21"/>
    <s v="290.0"/>
    <s v="2020-06-01"/>
    <s v="318.8"/>
    <x v="2"/>
    <n v="9.9310344827586244E-2"/>
    <n v="11"/>
    <n v="9.0282131661442045E-3"/>
  </r>
  <r>
    <n v="4393"/>
    <s v="Buy Aarti Drugs; target of Rs 1028: Anand Rathi "/>
    <d v="2020-05-20T16:21:00"/>
    <x v="11"/>
    <s v="Aarti Drugs"/>
    <s v="AARTIDRUGS"/>
    <n v="1028"/>
    <s v="Buy"/>
    <s v="2020-05-21"/>
    <s v="798.0"/>
    <s v="2020-06-04"/>
    <s v="1028.7"/>
    <x v="2"/>
    <n v="0.2890977443609023"/>
    <n v="14"/>
    <n v="2.0649838882921594E-2"/>
  </r>
  <r>
    <n v="4394"/>
    <s v="Buy Crompton Greaves Consumer; target of Rs 270: Anand Rathi "/>
    <d v="2020-05-20T16:21:00"/>
    <x v="11"/>
    <s v="Crompton Greaves Consumer"/>
    <s v="CROMPTON"/>
    <n v="270"/>
    <s v="Buy"/>
    <s v="2020-05-21"/>
    <s v="211.7"/>
    <s v="2020-08-27"/>
    <s v="270.0"/>
    <x v="2"/>
    <n v="0.27538970240906951"/>
    <n v="98"/>
    <n v="2.8100990041741787E-3"/>
  </r>
  <r>
    <n v="4395"/>
    <s v="Hold Tata Chemicals; target of Rs 300: ICICI Direct "/>
    <d v="2020-05-20T16:20:00"/>
    <x v="8"/>
    <s v="Tata Chemicals"/>
    <s v="TATACHEM"/>
    <n v="300"/>
    <s v="Hold"/>
    <s v="2020-05-21"/>
    <s v="290.0"/>
    <s v="2020-05-26"/>
    <s v="301.9"/>
    <x v="2"/>
    <n v="4.1034482758620608E-2"/>
    <n v="5"/>
    <n v="8.2068965517241212E-3"/>
  </r>
  <r>
    <n v="4396"/>
    <s v="Hold Bajaj Finance; target of Rs 2000: ICICI Direct "/>
    <d v="2020-05-20T16:20:00"/>
    <x v="8"/>
    <s v="Bajaj Finance"/>
    <s v="BAJAJFINSV"/>
    <n v="2000"/>
    <s v="Hold"/>
    <s v=""/>
    <s v=""/>
    <s v=""/>
    <s v=""/>
    <x v="0"/>
    <s v=""/>
    <e v="#VALUE!"/>
    <s v=""/>
  </r>
  <r>
    <n v="4397"/>
    <s v="Buy Bajaj Finance; target of Rs 2700: Sharekhan "/>
    <d v="2020-05-20T16:20:00"/>
    <x v="2"/>
    <s v="Bajaj Finance"/>
    <s v="BAJAJFINSV"/>
    <n v="2700"/>
    <s v="Buy"/>
    <s v=""/>
    <s v=""/>
    <s v=""/>
    <s v=""/>
    <x v="0"/>
    <s v=""/>
    <e v="#VALUE!"/>
    <s v=""/>
  </r>
  <r>
    <n v="4398"/>
    <s v="Buy Bharti Airtel; target of Rs 680: Sharekhan "/>
    <d v="2020-05-20T16:17:00"/>
    <x v="2"/>
    <s v="Bharti Airtel"/>
    <s v="BHARTIARTL"/>
    <n v="680"/>
    <s v="Buy"/>
    <s v="2020-05-21"/>
    <s v="590.5"/>
    <s v="2021-09-07"/>
    <s v="680.5"/>
    <x v="2"/>
    <n v="0.15241320914479256"/>
    <n v="474"/>
    <n v="3.2154685473584929E-4"/>
  </r>
  <r>
    <n v="4399"/>
    <s v="Buy Crompton Greaves Cons. Electricals ; target of Rs 242: YES Securities "/>
    <d v="2020-05-19T11:06:00"/>
    <x v="6"/>
    <s v="Crompton Greaves Cons. Electricals"/>
    <s v="FCONSUMER"/>
    <n v="242"/>
    <s v="Buy"/>
    <s v=""/>
    <s v=""/>
    <s v=""/>
    <s v=""/>
    <x v="0"/>
    <s v=""/>
    <e v="#VALUE!"/>
    <s v=""/>
  </r>
  <r>
    <n v="4400"/>
    <s v="Sell Dr. Lal PathLabs; target of Rs 895: Prabhudas Lilladher "/>
    <d v="2020-05-19T11:05:00"/>
    <x v="7"/>
    <s v="Dr. Lal PathLabs"/>
    <s v="LALPATHLAB"/>
    <n v="895"/>
    <s v="Sell"/>
    <s v=""/>
    <s v=""/>
    <s v="2020-05-19"/>
    <s v="1540.0"/>
    <x v="1"/>
    <s v=""/>
    <e v="#VALUE!"/>
    <s v=""/>
  </r>
  <r>
    <n v="4401"/>
    <s v="Sell Larsen and Toubro Financial Holdings; target of Rs 50: Prabhudas Lilladher "/>
    <d v="2020-05-19T11:05:00"/>
    <x v="7"/>
    <s v="Larsen and Toubro Financial Holdings"/>
    <s v="L&amp;TFH"/>
    <n v="50"/>
    <s v="Sell"/>
    <s v=""/>
    <s v=""/>
    <s v="2020-05-19"/>
    <s v="53.8"/>
    <x v="1"/>
    <s v=""/>
    <e v="#VALUE!"/>
    <s v=""/>
  </r>
  <r>
    <n v="4402"/>
    <s v="Buy Crompton Greaves Consumer Electricals; target of Rs 267: Prabhudas Lilladher "/>
    <d v="2020-05-19T11:05:00"/>
    <x v="7"/>
    <s v="Crompton Greaves Consumer Electricals"/>
    <s v="BAJAJCON"/>
    <n v="267"/>
    <s v="Buy"/>
    <s v="2020-05-19"/>
    <s v="132.4"/>
    <s v="2021-02-04"/>
    <s v="284.0"/>
    <x v="2"/>
    <n v="1.1450151057401812"/>
    <n v="261"/>
    <n v="4.3870310564757898E-3"/>
  </r>
  <r>
    <n v="4403"/>
    <s v="Buy Advanced Enzyme; target of Rs 230: Equity99 "/>
    <d v="2020-05-19T11:04:00"/>
    <x v="10"/>
    <s v="Advanced Enzyme"/>
    <s v="ADVENZYMES"/>
    <n v="230"/>
    <s v="Buy"/>
    <s v="2020-05-19"/>
    <s v="158.8"/>
    <s v="2020-08-17"/>
    <s v="244.4"/>
    <x v="2"/>
    <n v="0.53904282115869007"/>
    <n v="90"/>
    <n v="5.9893646795410004E-3"/>
  </r>
  <r>
    <n v="4404"/>
    <s v="Buy Affle India; target of Rs 1530: ICICI Direct "/>
    <d v="2020-05-19T11:04:00"/>
    <x v="8"/>
    <s v="Affle India"/>
    <s v="AFFLE"/>
    <n v="1530"/>
    <s v="Buy"/>
    <s v=""/>
    <s v=""/>
    <s v=""/>
    <s v=""/>
    <x v="0"/>
    <s v=""/>
    <e v="#VALUE!"/>
    <s v=""/>
  </r>
  <r>
    <n v="4405"/>
    <s v="Buy Nippon Life India Asset Management; target of Rs 288: HDFC Securities "/>
    <d v="2020-05-19T11:04:00"/>
    <x v="12"/>
    <s v="Nippon Life India Asset Management"/>
    <s v="INDNIPPON"/>
    <n v="288"/>
    <s v="Buy"/>
    <s v="2020-05-19"/>
    <s v="235.1"/>
    <s v="2020-06-08"/>
    <s v="288.15"/>
    <x v="2"/>
    <n v="0.22564866014461923"/>
    <n v="20"/>
    <n v="1.1282433007230962E-2"/>
  </r>
  <r>
    <n v="4406"/>
    <s v="Buy ICICI Securities; target of Rs 460: Motilal Oswal "/>
    <d v="2020-05-19T11:02:00"/>
    <x v="1"/>
    <s v="ICICI Securities"/>
    <s v="ISEC"/>
    <n v="460"/>
    <s v="Buy"/>
    <s v="2020-05-19"/>
    <s v="358.0"/>
    <s v="2020-06-22"/>
    <s v="480.0"/>
    <x v="2"/>
    <n v="0.34078212290502791"/>
    <n v="34"/>
    <n v="1.0023003614853762E-2"/>
  </r>
  <r>
    <n v="4407"/>
    <s v="Buy Larsen and Toubro Financial Holdings; target of Rs 75: Motilal Oswal "/>
    <d v="2020-05-19T11:01:00"/>
    <x v="1"/>
    <s v="Larsen and Toubro Financial Holdings"/>
    <s v="L&amp;TFH"/>
    <n v="75"/>
    <s v="Buy"/>
    <s v="2020-05-19"/>
    <s v="53.8"/>
    <s v="2020-11-19"/>
    <s v="77.4"/>
    <x v="2"/>
    <n v="0.43866171003717491"/>
    <n v="184"/>
    <n v="2.3840310328107333E-3"/>
  </r>
  <r>
    <n v="4408"/>
    <s v="Buy Crompton Gr. Con; target of Rs 240: Motilal Oswal "/>
    <d v="2020-05-19T11:00:00"/>
    <x v="1"/>
    <s v="Crompton Gr. Con"/>
    <s v="LEXUS"/>
    <n v="240"/>
    <s v="Buy"/>
    <s v=""/>
    <s v=""/>
    <s v=""/>
    <s v=""/>
    <x v="0"/>
    <s v=""/>
    <e v="#VALUE!"/>
    <s v=""/>
  </r>
  <r>
    <n v="4409"/>
    <s v="Accumulate Larsen and Toubro Technology Services; target of Rs 1227: Arihant Capital "/>
    <d v="2020-05-18T17:04:00"/>
    <x v="3"/>
    <s v="Larsen and Toubro Technology Services"/>
    <s v="SANDHAR"/>
    <n v="1227"/>
    <s v="Accumulate"/>
    <s v=""/>
    <s v=""/>
    <s v=""/>
    <s v=""/>
    <x v="0"/>
    <s v=""/>
    <e v="#VALUE!"/>
    <s v=""/>
  </r>
  <r>
    <n v="4410"/>
    <s v="Hold Larsen and Toubro Technology Services; target of Rs 1020: Prabhudas Lilladher "/>
    <d v="2020-05-18T17:03:00"/>
    <x v="7"/>
    <s v="Larsen and Toubro Technology Services"/>
    <s v="SANDHAR"/>
    <n v="1020"/>
    <s v="Hold"/>
    <s v=""/>
    <s v=""/>
    <s v=""/>
    <s v=""/>
    <x v="0"/>
    <s v=""/>
    <e v="#VALUE!"/>
    <s v=""/>
  </r>
  <r>
    <n v="4411"/>
    <s v="Buy Mahindra and Mahindra Financial Services; target of Rs 228: HDFC Securities "/>
    <d v="2020-05-18T17:03:00"/>
    <x v="12"/>
    <s v="Mahindra and Mahindra Financial Services"/>
    <s v="M&amp;MFIN"/>
    <n v="228"/>
    <s v="Buy"/>
    <s v=""/>
    <s v=""/>
    <s v=""/>
    <s v=""/>
    <x v="0"/>
    <s v=""/>
    <e v="#VALUE!"/>
    <s v=""/>
  </r>
  <r>
    <n v="4412"/>
    <s v="Buy Cipla; target of Rs 655: HDFC Securities "/>
    <d v="2020-05-18T17:02:00"/>
    <x v="12"/>
    <s v="Cipla"/>
    <s v="CIPLA"/>
    <n v="655"/>
    <s v="Buy"/>
    <s v="2020-05-19"/>
    <s v="600.0"/>
    <s v="2020-06-02"/>
    <s v="658.65"/>
    <x v="2"/>
    <n v="9.7749999999999962E-2"/>
    <n v="14"/>
    <n v="6.9821428571428543E-3"/>
  </r>
  <r>
    <n v="4413"/>
    <s v="Hold Mahindra and Mahindra Financial Services; target of Rs 160: ICICI Direct "/>
    <d v="2020-05-18T17:01:00"/>
    <x v="8"/>
    <s v="Mahindra and Mahindra Financial Services"/>
    <s v="M&amp;MFIN"/>
    <n v="160"/>
    <s v="Hold"/>
    <s v=""/>
    <s v=""/>
    <s v=""/>
    <s v=""/>
    <x v="0"/>
    <s v=""/>
    <e v="#VALUE!"/>
    <s v=""/>
  </r>
  <r>
    <n v="4414"/>
    <s v="Buy Nippon Life India AMC; target of Rs 300: ICICI Direct "/>
    <d v="2020-05-18T17:00:00"/>
    <x v="8"/>
    <s v="Nippon Life India AMC"/>
    <s v="INDNIPPON"/>
    <n v="300"/>
    <s v="Buy"/>
    <s v="2020-05-19"/>
    <s v="235.1"/>
    <s v="2020-08-03"/>
    <s v="300.1"/>
    <x v="2"/>
    <n v="0.27647809442790316"/>
    <n v="76"/>
    <n v="3.6378696635250415E-3"/>
  </r>
  <r>
    <n v="4415"/>
    <s v="Buy Biocon; target of Rs 390: ICICI Direct "/>
    <d v="2020-05-18T17:00:00"/>
    <x v="8"/>
    <s v="Biocon"/>
    <s v="BIOCON"/>
    <n v="390"/>
    <s v="Buy"/>
    <s v="2020-05-19"/>
    <s v="334.0"/>
    <s v="2020-06-02"/>
    <s v="396.0"/>
    <x v="2"/>
    <n v="0.18562874251497005"/>
    <n v="14"/>
    <n v="1.3259195893926433E-2"/>
  </r>
  <r>
    <n v="4416"/>
    <s v="Hold Zensar Technologies; target of Rs 95: ICICI Direct "/>
    <d v="2020-05-18T16:59:00"/>
    <x v="8"/>
    <s v="Zensar Technologies"/>
    <s v="ZENSARTECH"/>
    <n v="95"/>
    <s v="Hold"/>
    <s v="2020-05-19"/>
    <s v="89.7"/>
    <s v="2020-06-03"/>
    <s v="98.35"/>
    <x v="2"/>
    <n v="9.6432552954291983E-2"/>
    <n v="15"/>
    <n v="6.4288368636194653E-3"/>
  </r>
  <r>
    <n v="4417"/>
    <s v="Buy Cipla; target of Rs 670: ICICI Direct "/>
    <d v="2020-05-18T16:59:00"/>
    <x v="8"/>
    <s v="Cipla"/>
    <s v="CIPLA"/>
    <n v="670"/>
    <s v="Buy"/>
    <s v="2020-05-19"/>
    <s v="600.0"/>
    <s v="2020-06-22"/>
    <s v="692.5"/>
    <x v="2"/>
    <n v="0.15416666666666667"/>
    <n v="34"/>
    <n v="4.5343137254901964E-3"/>
  </r>
  <r>
    <n v="4418"/>
    <s v="Hold Escorts; target of Rs 860: ICICI Direct "/>
    <d v="2020-05-17T21:40:00"/>
    <x v="8"/>
    <s v="Escorts"/>
    <s v="ESCORTS"/>
    <n v="860"/>
    <s v="Hold"/>
    <s v="2020-05-18"/>
    <s v="824.95"/>
    <s v="2020-05-20"/>
    <s v="880.0"/>
    <x v="2"/>
    <n v="6.6731317049518096E-2"/>
    <n v="2"/>
    <n v="3.3365658524759048E-2"/>
  </r>
  <r>
    <n v="4419"/>
    <s v="Sell ABB India; target of Rs 755: HDFC Securities "/>
    <d v="2020-05-17T21:33:00"/>
    <x v="12"/>
    <s v="ABB India"/>
    <s v="ABB"/>
    <n v="755"/>
    <s v="Sell"/>
    <s v="2020-05-21"/>
    <s v="745.65"/>
    <s v="2020-05-18"/>
    <s v="822.7"/>
    <x v="2"/>
    <n v="0.10333266277744259"/>
    <n v="3"/>
    <n v="3.4444220925814194E-2"/>
  </r>
  <r>
    <n v="4420"/>
    <s v="Buy Bharat Electronics; target of Rs 100: LKP Research "/>
    <d v="2020-05-17T21:33:00"/>
    <x v="18"/>
    <s v="Bharat Electronics"/>
    <s v="BEL"/>
    <n v="100"/>
    <s v="Buy"/>
    <s v="2020-05-18"/>
    <s v="71.0"/>
    <s v="2020-07-06"/>
    <s v="103.55"/>
    <x v="2"/>
    <n v="0.45845070422535206"/>
    <n v="49"/>
    <n v="9.3561368209255525E-3"/>
  </r>
  <r>
    <n v="4421"/>
    <s v="Buy Mahindra and Mahindra Financial ; target of Rs 200: Motilal Oswal "/>
    <d v="2020-05-17T21:33:00"/>
    <x v="1"/>
    <s v="Mahindra and Mahindra Financial"/>
    <s v="M&amp;MFIN"/>
    <n v="200"/>
    <s v="Buy"/>
    <s v=""/>
    <s v=""/>
    <s v=""/>
    <s v=""/>
    <x v="0"/>
    <s v=""/>
    <e v="#VALUE!"/>
    <s v=""/>
  </r>
  <r>
    <n v="4422"/>
    <s v="Buy Tata Consumer Products ; target of Rs 431: Motilal Oswal "/>
    <d v="2020-05-17T21:32:00"/>
    <x v="1"/>
    <s v="Tata Consumer Products"/>
    <s v="TATACONSUM"/>
    <n v="431"/>
    <s v="Buy"/>
    <s v="2020-05-18"/>
    <s v="351.2"/>
    <s v="2020-07-08"/>
    <s v="436.3"/>
    <x v="2"/>
    <n v="0.24231207289293857"/>
    <n v="51"/>
    <n v="4.7512171155478155E-3"/>
  </r>
  <r>
    <n v="4423"/>
    <s v="Buy ABB ; target of Rs 980: Motilal Oswal "/>
    <d v="2020-05-17T21:32:00"/>
    <x v="1"/>
    <s v="ABB"/>
    <s v="ABB"/>
    <n v="980"/>
    <s v="Buy"/>
    <s v="2020-05-18"/>
    <s v="822.7"/>
    <s v="2020-07-03"/>
    <s v="988.0"/>
    <x v="2"/>
    <n v="0.2009237875288683"/>
    <n v="46"/>
    <n v="4.3679084245406155E-3"/>
  </r>
  <r>
    <n v="4424"/>
    <s v="Buy Jubilant Lifesciences; target of Rs 510: Motilal Oswal "/>
    <d v="2020-05-17T21:29:00"/>
    <x v="1"/>
    <s v="Jubilant Lifesciences"/>
    <s v="JUBLINGREA"/>
    <n v="510"/>
    <s v="Buy"/>
    <s v="2021-04-06"/>
    <s v="306.25"/>
    <s v="2021-06-02"/>
    <s v="515.0"/>
    <x v="2"/>
    <n v="0.68163265306122445"/>
    <n v="57"/>
    <n v="1.1958467597565341E-2"/>
  </r>
  <r>
    <n v="4425"/>
    <s v="Buy Maruti Suzuki ; target of Rs 5850: Motilal Oswal "/>
    <d v="2020-05-17T21:29:00"/>
    <x v="1"/>
    <s v="Maruti Suzuki"/>
    <s v="MARUTI"/>
    <n v="5850"/>
    <s v="Buy"/>
    <s v="2020-05-18"/>
    <s v="5080.4"/>
    <s v="2020-06-01"/>
    <s v="5864.65"/>
    <x v="2"/>
    <n v="0.15436776631761279"/>
    <n v="14"/>
    <n v="1.1026269022686627E-2"/>
  </r>
  <r>
    <n v="4426"/>
    <s v="Hold Maruti Suzuki India target of Rs 5500: Sharekhan "/>
    <d v="2020-05-17T21:29:00"/>
    <x v="2"/>
    <s v="Maruti Suzuki"/>
    <s v="MARUTI"/>
    <n v="5500"/>
    <s v="Hold"/>
    <s v="2020-05-18"/>
    <s v="5080.4"/>
    <s v="2020-05-29"/>
    <s v="5666.75"/>
    <x v="2"/>
    <n v="0.11541414061884898"/>
    <n v="11"/>
    <n v="1.0492194601713543E-2"/>
  </r>
  <r>
    <n v="4427"/>
    <s v="Buy Cipla target of Rs 650: Sharekhan "/>
    <d v="2020-05-17T21:29:00"/>
    <x v="2"/>
    <s v="Maruti Suzuki"/>
    <s v="MARUTI"/>
    <n v="650"/>
    <s v="Buy"/>
    <s v=""/>
    <s v=""/>
    <s v=""/>
    <s v=""/>
    <x v="0"/>
    <s v=""/>
    <e v="#VALUE!"/>
    <s v=""/>
  </r>
  <r>
    <n v="4428"/>
    <s v="Buy Godrej Consumer Products target of Rs 630: Sharekhan "/>
    <d v="2020-05-17T21:28:00"/>
    <x v="2"/>
    <s v="Maruti Suzuki"/>
    <s v="MARUTI"/>
    <n v="630"/>
    <s v="Buy"/>
    <s v=""/>
    <s v=""/>
    <s v=""/>
    <s v=""/>
    <x v="0"/>
    <s v=""/>
    <e v="#VALUE!"/>
    <s v=""/>
  </r>
  <r>
    <n v="4429"/>
    <s v="Accumulate Maruti Suzuki; target of Rs 5570: Dolat Capital "/>
    <d v="2020-05-17T21:28:00"/>
    <x v="27"/>
    <s v="Maruti Suzuki"/>
    <s v="MARUTI"/>
    <n v="5570"/>
    <s v="Accumulate"/>
    <s v="2020-05-18"/>
    <s v="5080.4"/>
    <s v="2020-05-29"/>
    <s v="5666.75"/>
    <x v="2"/>
    <n v="0.11541414061884898"/>
    <n v="11"/>
    <n v="1.0492194601713543E-2"/>
  </r>
  <r>
    <n v="4430"/>
    <s v="Accumulate Mphasis; target of Rs 840: Dolat Capital "/>
    <d v="2020-05-17T21:27:00"/>
    <x v="27"/>
    <s v="Mphasis"/>
    <s v="MPHASIS"/>
    <n v="840"/>
    <s v="Accumulate"/>
    <s v=""/>
    <s v=""/>
    <s v=""/>
    <s v=""/>
    <x v="0"/>
    <s v=""/>
    <e v="#VALUE!"/>
    <s v=""/>
  </r>
  <r>
    <n v="4431"/>
    <s v="Buy Kotak Mahindra Bank; target of Rs 1450: Dolat Capital "/>
    <d v="2020-05-17T21:27:00"/>
    <x v="27"/>
    <s v="Kotak Mahindra Bank"/>
    <s v="KOTAKBANK"/>
    <n v="1450"/>
    <s v="Buy"/>
    <s v="2020-05-18"/>
    <s v="1175.0"/>
    <s v="2020-08-28"/>
    <s v="1474.0"/>
    <x v="2"/>
    <n v="0.25446808510638297"/>
    <n v="102"/>
    <n v="2.4947851481017936E-3"/>
  </r>
  <r>
    <n v="4432"/>
    <s v="Buy OFSS; target of Rs 3100: Dolat Capital "/>
    <d v="2020-05-17T21:27:00"/>
    <x v="27"/>
    <s v="OFSS"/>
    <s v="OFSS"/>
    <n v="3100"/>
    <s v="Buy"/>
    <s v="2020-05-18"/>
    <s v="2650.0"/>
    <s v="2020-07-16"/>
    <s v="3199.0"/>
    <x v="2"/>
    <n v="0.20716981132075471"/>
    <n v="59"/>
    <n v="3.5113527342500797E-3"/>
  </r>
  <r>
    <n v="4433"/>
    <s v="Buy Maruti Suzuki; target of Rs 5559: LKP Research "/>
    <d v="2020-05-16T15:40:00"/>
    <x v="18"/>
    <s v="Maruti Suzuki"/>
    <s v="MARUTI"/>
    <n v="5559"/>
    <s v="Buy"/>
    <s v="2020-05-18"/>
    <s v="5080.4"/>
    <s v="2020-05-29"/>
    <s v="5666.75"/>
    <x v="2"/>
    <n v="0.11541414061884898"/>
    <n v="11"/>
    <n v="1.0492194601713543E-2"/>
  </r>
  <r>
    <n v="4434"/>
    <s v="Buy ABB India; target of Rs 961: YES Securities "/>
    <d v="2020-05-16T15:40:00"/>
    <x v="6"/>
    <s v="ABB India"/>
    <s v="ABB"/>
    <n v="961"/>
    <s v="Buy"/>
    <s v="2020-05-18"/>
    <s v="822.7"/>
    <s v="2020-07-01"/>
    <s v="964.0"/>
    <x v="2"/>
    <n v="0.1717515497751306"/>
    <n v="44"/>
    <n v="3.90344431307115E-3"/>
  </r>
  <r>
    <n v="4435"/>
    <s v="Buy Manappuram Finance; target of Rs 165: YES Securities "/>
    <d v="2020-05-16T15:39:00"/>
    <x v="6"/>
    <s v="Manappuram Finance"/>
    <s v="MANAPPURAM"/>
    <n v="165"/>
    <s v="Buy"/>
    <s v="2020-05-18"/>
    <s v="126.95"/>
    <s v="2020-07-20"/>
    <s v="166.55"/>
    <x v="2"/>
    <n v="0.3119338322174085"/>
    <n v="63"/>
    <n v="4.9513306701175954E-3"/>
  </r>
  <r>
    <n v="4436"/>
    <s v="Hold Maruti Suzuki India; target of Rs 4901: East India Securities "/>
    <d v="2020-05-16T15:39:00"/>
    <x v="24"/>
    <s v="Maruti Suzuki India"/>
    <s v="MARUTI"/>
    <n v="4901"/>
    <s v="Hold"/>
    <s v=""/>
    <s v=""/>
    <s v=""/>
    <s v=""/>
    <x v="0"/>
    <s v=""/>
    <e v="#VALUE!"/>
    <s v=""/>
  </r>
  <r>
    <n v="4437"/>
    <s v="Buy Suprajit Engineering; target of Rs 155: East India Securities "/>
    <d v="2020-05-16T15:39:00"/>
    <x v="24"/>
    <s v="Suprajit Engineering"/>
    <s v="SUPRAJIT"/>
    <n v="155"/>
    <s v="Buy"/>
    <s v="2020-05-18"/>
    <s v="115.2"/>
    <s v="2020-07-01"/>
    <s v="158.7"/>
    <x v="2"/>
    <n v="0.37760416666666652"/>
    <n v="44"/>
    <n v="8.5819128787878746E-3"/>
  </r>
  <r>
    <n v="4438"/>
    <s v="Buy Manappuram Finance; target of Rs 167: Arihant Capital "/>
    <d v="2020-05-16T15:39:00"/>
    <x v="3"/>
    <s v="Manappuram Finance"/>
    <s v="MANAPPURAM"/>
    <n v="167"/>
    <s v="Buy"/>
    <s v="2020-05-18"/>
    <s v="126.95"/>
    <s v="2020-07-21"/>
    <s v="169.0"/>
    <x v="2"/>
    <n v="0.33123276880661673"/>
    <n v="64"/>
    <n v="5.1755120126033864E-3"/>
  </r>
  <r>
    <n v="4439"/>
    <s v="Buy Escorts; target of Rs 914: Anand Rathi "/>
    <d v="2020-05-16T15:38:00"/>
    <x v="11"/>
    <s v="Escorts"/>
    <s v="ESCORTS"/>
    <n v="914"/>
    <s v="Buy"/>
    <s v="2020-05-18"/>
    <s v="824.95"/>
    <s v="2020-05-22"/>
    <s v="918.95"/>
    <x v="2"/>
    <n v="0.11394629977574398"/>
    <n v="4"/>
    <n v="2.8486574943935996E-2"/>
  </r>
  <r>
    <n v="4440"/>
    <s v="Buy Mphasis; target of Rs 970: Anand Rathi "/>
    <d v="2020-05-16T15:38:00"/>
    <x v="11"/>
    <s v="Mphasis"/>
    <s v="MPHASIS"/>
    <n v="970"/>
    <s v="Buy"/>
    <s v="2020-05-18"/>
    <s v="841.0"/>
    <s v="2020-07-15"/>
    <s v="1008.9"/>
    <x v="2"/>
    <n v="0.19964328180737215"/>
    <n v="58"/>
    <n v="3.4421255484029679E-3"/>
  </r>
  <r>
    <n v="4441"/>
    <s v="Buy Havells; target of Rs 611: Anand Rathi "/>
    <d v="2020-05-16T15:38:00"/>
    <x v="11"/>
    <s v="Havells"/>
    <s v="HAVELLS"/>
    <n v="611"/>
    <s v="Buy"/>
    <s v="2020-05-18"/>
    <s v="489.0"/>
    <s v="2020-07-23"/>
    <s v="612.0"/>
    <x v="2"/>
    <n v="0.25153374233128833"/>
    <n v="66"/>
    <n v="3.8111173080498232E-3"/>
  </r>
  <r>
    <n v="4442"/>
    <s v="Buy ICICI Prudential Life Insurance Company; target of Rs 450: Anand Rathi "/>
    <d v="2020-05-16T15:38:00"/>
    <x v="11"/>
    <s v="ICICI Prudential Life Insurance Company"/>
    <s v="ICICIPRULI"/>
    <n v="450"/>
    <s v="Buy"/>
    <s v="2020-05-18"/>
    <s v="383.1"/>
    <s v="2020-07-20"/>
    <s v="450.0"/>
    <x v="2"/>
    <n v="0.17462803445575562"/>
    <n v="63"/>
    <n v="2.7718735627897716E-3"/>
  </r>
  <r>
    <n v="4443"/>
    <s v="Buy Bandhan Bank; target of Rs 281: Anand Rathi "/>
    <d v="2020-05-16T15:37:00"/>
    <x v="11"/>
    <s v="Bandhan Bank"/>
    <s v="BANDHANBNK"/>
    <n v="281"/>
    <s v="Buy"/>
    <s v="2020-05-18"/>
    <s v="243.7"/>
    <s v="2020-06-11"/>
    <s v="289.2"/>
    <x v="2"/>
    <n v="0.18670496512105048"/>
    <n v="24"/>
    <n v="7.7793735467104365E-3"/>
  </r>
  <r>
    <n v="4444"/>
    <s v="Buy Sonata Software; target of Rs 230: Anand Rathi "/>
    <d v="2020-05-16T15:37:00"/>
    <x v="11"/>
    <s v="Sonata Software"/>
    <s v="SONATSOFTW"/>
    <n v="230"/>
    <s v="Buy"/>
    <s v="2020-05-18"/>
    <s v="187.95"/>
    <s v="2020-06-09"/>
    <s v="230.55"/>
    <x v="2"/>
    <n v="0.22665602553870723"/>
    <n v="22"/>
    <n v="1.0302546615395784E-2"/>
  </r>
  <r>
    <n v="4445"/>
    <s v="Buy Persistent Systems; target of Rs 630: Anand Rathi "/>
    <d v="2020-05-16T15:37:00"/>
    <x v="11"/>
    <s v="Persistent Systems"/>
    <s v="PERSISTENT"/>
    <n v="630"/>
    <s v="Buy"/>
    <s v="2020-05-18"/>
    <s v="524.6"/>
    <s v="2020-06-26"/>
    <s v="635.5"/>
    <x v="2"/>
    <n v="0.21139916126572622"/>
    <n v="39"/>
    <n v="5.4204913145058002E-3"/>
  </r>
  <r>
    <n v="4446"/>
    <s v="Buy Godrej Agrovet; target of Rs 461: Prabhudas Lilladher "/>
    <d v="2020-05-16T15:36:00"/>
    <x v="7"/>
    <s v="Godrej Agrovet"/>
    <s v="GODREJAGRO"/>
    <n v="461"/>
    <s v="Buy"/>
    <s v="2020-05-18"/>
    <s v="378.25"/>
    <s v="2020-06-26"/>
    <s v="463.8"/>
    <x v="2"/>
    <n v="0.22617316589557174"/>
    <n v="39"/>
    <n v="5.7993119460403014E-3"/>
  </r>
  <r>
    <n v="4447"/>
    <s v="Buy Maruti Suzuki; target of Rs 5830: Prabhudas Lilladher "/>
    <d v="2020-05-16T15:36:00"/>
    <x v="7"/>
    <s v="Maruti Suzuki"/>
    <s v="MARUTI"/>
    <n v="5830"/>
    <s v="Buy"/>
    <s v="2020-05-18"/>
    <s v="5080.4"/>
    <s v="2020-06-01"/>
    <s v="5864.65"/>
    <x v="2"/>
    <n v="0.15436776631761279"/>
    <n v="14"/>
    <n v="1.1026269022686627E-2"/>
  </r>
  <r>
    <n v="4448"/>
    <s v="Hold ABB; target of Rs 874: Prabhudas Lilladher "/>
    <d v="2020-05-16T15:35:00"/>
    <x v="7"/>
    <s v="ABB"/>
    <s v="ABB"/>
    <n v="874"/>
    <s v="Hold"/>
    <s v="2020-05-18"/>
    <s v="822.7"/>
    <s v="2020-06-05"/>
    <s v="889.9"/>
    <x v="2"/>
    <n v="8.1682265710465454E-2"/>
    <n v="18"/>
    <n v="4.5379036505814145E-3"/>
  </r>
  <r>
    <n v="4449"/>
    <s v="Accumulate Kotak Mahindra Bank; target of Rs 1343: Prabhudas Lilladher "/>
    <d v="2020-05-16T15:35:00"/>
    <x v="7"/>
    <s v="Kotak Mahindra Bank"/>
    <s v="KOTAKBANK"/>
    <n v="1343"/>
    <s v="Accumulate"/>
    <s v="2020-05-18"/>
    <s v="1175.0"/>
    <s v="2020-06-02"/>
    <s v="1353.25"/>
    <x v="2"/>
    <n v="0.15170212765957447"/>
    <n v="15"/>
    <n v="1.0113475177304964E-2"/>
  </r>
  <r>
    <n v="4450"/>
    <s v="Accumulate Manappuram Finance; target of Rs 142: Prabhudas Lilladher "/>
    <d v="2020-05-16T15:35:00"/>
    <x v="7"/>
    <s v="Manappuram Finance"/>
    <s v="MANAPPURAM"/>
    <n v="142"/>
    <s v="Accumulate"/>
    <s v="2020-05-18"/>
    <s v="126.95"/>
    <s v="2020-06-03"/>
    <s v="142.15"/>
    <x v="2"/>
    <n v="0.11973217802284365"/>
    <n v="16"/>
    <n v="7.4832611264277283E-3"/>
  </r>
  <r>
    <n v="4451"/>
    <s v="Accumulate Mphasis; target of Rs 852: Prabhudas Lilladher "/>
    <d v="2020-05-16T15:35:00"/>
    <x v="7"/>
    <s v="Mphasis"/>
    <s v="MPHASIS"/>
    <n v="852"/>
    <s v="Accumulate"/>
    <s v="2020-05-18"/>
    <s v="841.0"/>
    <s v="2020-05-18"/>
    <s v="865.0"/>
    <x v="2"/>
    <n v="2.8537455410225922E-2"/>
    <n v="0"/>
    <n v="2.8537455410225922E-2"/>
  </r>
  <r>
    <n v="4452"/>
    <s v="Buy Havells India; target of Rs 575: ICICI Direct "/>
    <d v="2020-05-16T13:10:00"/>
    <x v="8"/>
    <s v="Havells India"/>
    <s v="HAVELLS"/>
    <n v="575"/>
    <s v="Buy"/>
    <s v="2020-05-18"/>
    <s v="489.0"/>
    <s v="2020-06-19"/>
    <s v="576.9"/>
    <x v="2"/>
    <n v="0.17975460122699383"/>
    <n v="32"/>
    <n v="5.6173312883435571E-3"/>
  </r>
  <r>
    <n v="4453"/>
    <s v="Buy Kotak Mahindra Bank; target of Rs 1600: ICICI Direct "/>
    <d v="2020-05-15T14:57:00"/>
    <x v="8"/>
    <s v="Kotak Mahindra Bank"/>
    <s v="KOTAKBANK"/>
    <n v="1600"/>
    <s v="Buy"/>
    <s v="2020-05-15"/>
    <s v="1179.85"/>
    <s v="2020-10-27"/>
    <s v="1602.0"/>
    <x v="2"/>
    <n v="0.35779972030342849"/>
    <n v="165"/>
    <n v="2.1684831533541121E-3"/>
  </r>
  <r>
    <n v="4454"/>
    <s v="Buy Mphasis; target of Rs 930: ICICI Direct "/>
    <d v="2020-05-15T14:57:00"/>
    <x v="8"/>
    <s v="Mphasis"/>
    <s v="MPHASIS"/>
    <n v="930"/>
    <s v="Buy"/>
    <s v="2020-05-15"/>
    <s v="811.0"/>
    <s v="2020-07-13"/>
    <s v="934.0"/>
    <x v="2"/>
    <n v="0.15166461159062886"/>
    <n v="59"/>
    <n v="2.5705866371293026E-3"/>
  </r>
  <r>
    <n v="4455"/>
    <s v="Buy Syngene International; target of Rs 390: ICICI Direct "/>
    <d v="2020-05-15T14:57:00"/>
    <x v="8"/>
    <s v="Syngene International"/>
    <s v="SYNGENE"/>
    <n v="390"/>
    <s v="Buy"/>
    <s v="2020-05-15"/>
    <s v="342.1"/>
    <s v="2020-06-22"/>
    <s v="400.0"/>
    <x v="2"/>
    <n v="0.16924875767319489"/>
    <n v="38"/>
    <n v="4.4539146756103921E-3"/>
  </r>
  <r>
    <n v="4456"/>
    <s v="Buy Tata Consumer Product; target of Rs 440: ICICI Direct "/>
    <d v="2020-05-15T14:56:00"/>
    <x v="8"/>
    <s v="Tata Consumer Product"/>
    <s v="TATACONSUM"/>
    <n v="440"/>
    <s v="Buy"/>
    <s v="2020-05-15"/>
    <s v="353.1"/>
    <s v="2020-08-03"/>
    <s v="440.0"/>
    <x v="2"/>
    <n v="0.24610591900311518"/>
    <n v="80"/>
    <n v="3.0763239875389397E-3"/>
  </r>
  <r>
    <n v="4457"/>
    <s v="Buy Maruti Suzuki; target of Rs 5810: HDFC Securities "/>
    <d v="2020-05-15T11:25:00"/>
    <x v="12"/>
    <s v="Maruti Suzuki"/>
    <s v="MARUTI"/>
    <n v="5810"/>
    <s v="Buy"/>
    <s v="2020-05-15"/>
    <s v="5110.0"/>
    <s v="2020-06-01"/>
    <s v="5864.65"/>
    <x v="2"/>
    <n v="0.14768101761252439"/>
    <n v="17"/>
    <n v="8.6871186830896705E-3"/>
  </r>
  <r>
    <n v="4458"/>
    <s v="Buy Motilal Oswal Financial; target of Rs 633: HDFC Securities "/>
    <d v="2020-05-15T11:25:00"/>
    <x v="12"/>
    <s v="Motilal Oswal Financial"/>
    <s v="MOTILALOFS"/>
    <n v="633"/>
    <s v="Buy"/>
    <s v="2020-05-15"/>
    <s v="509.7"/>
    <s v="2020-06-25"/>
    <s v="638.6"/>
    <x v="2"/>
    <n v="0.25289385913282331"/>
    <n v="41"/>
    <n v="6.1681429056786169E-3"/>
  </r>
  <r>
    <n v="4459"/>
    <s v="Buy Sonata Software; target of Rs 240: HDFC Securities "/>
    <d v="2020-05-15T11:24:00"/>
    <x v="12"/>
    <s v="Sonata Software"/>
    <s v="SONATSOFTW"/>
    <n v="240"/>
    <s v="Buy"/>
    <s v="2020-05-15"/>
    <s v="192.8"/>
    <s v="2020-06-16"/>
    <s v="242.0"/>
    <x v="2"/>
    <n v="0.25518672199170117"/>
    <n v="32"/>
    <n v="7.9745850622406616E-3"/>
  </r>
  <r>
    <n v="4460"/>
    <s v="Buy Aurobindo Pharma; target of Rs 790: HDFC Securities "/>
    <d v="2020-05-15T11:24:00"/>
    <x v="12"/>
    <s v="Aurobindo Pharma"/>
    <s v="AUROPHARMA"/>
    <n v="790"/>
    <s v="Buy"/>
    <s v="2020-05-15"/>
    <s v="664.8"/>
    <s v="2020-06-04"/>
    <s v="791.0"/>
    <x v="2"/>
    <n v="0.18983152827918179"/>
    <n v="20"/>
    <n v="9.4915764139590891E-3"/>
  </r>
  <r>
    <n v="4461"/>
    <s v="Buy Bandhan Bank; target of Rs 350: Motilal Oswal "/>
    <d v="2020-05-13T16:22:00"/>
    <x v="1"/>
    <s v="Bandhan Bank"/>
    <s v="BANDHANBNK"/>
    <n v="350"/>
    <s v="Buy"/>
    <s v="2020-05-14"/>
    <s v="246.9"/>
    <s v="2020-06-23"/>
    <s v="357.9"/>
    <x v="2"/>
    <n v="0.44957472660996345"/>
    <n v="40"/>
    <n v="1.1239368165249087E-2"/>
  </r>
  <r>
    <n v="4462"/>
    <s v="Buy ICICI Bank; target of Rs 475: Motilal Oswal "/>
    <d v="2020-05-13T16:22:00"/>
    <x v="1"/>
    <s v="ICICI Bank"/>
    <s v="ICICIBANK"/>
    <n v="475"/>
    <s v="Buy"/>
    <s v="2020-05-14"/>
    <s v="330.0"/>
    <s v="2020-11-10"/>
    <s v="487.05"/>
    <x v="2"/>
    <n v="0.47590909090909095"/>
    <n v="180"/>
    <n v="2.6439393939393942E-3"/>
  </r>
  <r>
    <n v="4463"/>
    <s v="Buy Coromandel International; target of Rs 738: Motilal Oswal "/>
    <d v="2020-05-13T16:22:00"/>
    <x v="1"/>
    <s v="Coromandel International"/>
    <s v="COROMANDEL"/>
    <n v="738"/>
    <s v="Buy"/>
    <s v="2020-05-14"/>
    <s v="613.0"/>
    <s v="2020-06-18"/>
    <s v="747.0"/>
    <x v="2"/>
    <n v="0.21859706362153344"/>
    <n v="35"/>
    <n v="6.2456303891866701E-3"/>
  </r>
  <r>
    <n v="4464"/>
    <s v="Hold Sonata Software; target of Rs 205: ICICI Direct "/>
    <d v="2020-05-13T16:22:00"/>
    <x v="8"/>
    <s v="Sonata Software"/>
    <s v="SONATSOFTW"/>
    <n v="205"/>
    <s v="Hold"/>
    <s v="2020-05-14"/>
    <s v="199.65"/>
    <s v="2020-05-20"/>
    <s v="206.65"/>
    <x v="2"/>
    <n v="3.5061357375406964E-2"/>
    <n v="6"/>
    <n v="5.8435595625678273E-3"/>
  </r>
  <r>
    <n v="4465"/>
    <s v="Hold Sterlite Technologies; target of Rs 95: ICICI Direct "/>
    <d v="2020-05-13T16:22:00"/>
    <x v="8"/>
    <s v="Sterlite Technologies"/>
    <s v="STLTECH"/>
    <n v="95"/>
    <s v="Hold"/>
    <s v=""/>
    <s v=""/>
    <s v=""/>
    <s v=""/>
    <x v="0"/>
    <s v=""/>
    <e v="#VALUE!"/>
    <s v=""/>
  </r>
  <r>
    <n v="4466"/>
    <s v="Hold JM Financial; target of Rs 65: ICICI Direct "/>
    <d v="2020-05-13T16:22:00"/>
    <x v="8"/>
    <s v="JM Financial"/>
    <s v="JMFINANCIL"/>
    <n v="65"/>
    <s v="Hold"/>
    <s v=""/>
    <s v=""/>
    <s v=""/>
    <s v=""/>
    <x v="0"/>
    <s v=""/>
    <e v="#VALUE!"/>
    <s v=""/>
  </r>
  <r>
    <n v="4467"/>
    <s v="Buy Adani Gas; target of Rs 130: ICICI Direct "/>
    <d v="2020-05-13T16:22:00"/>
    <x v="8"/>
    <s v="Adani Gas"/>
    <s v="ATGL"/>
    <n v="130"/>
    <s v="Buy"/>
    <s v="2020-05-14"/>
    <s v="105.3"/>
    <s v="2020-06-03"/>
    <s v="143.9"/>
    <x v="2"/>
    <n v="0.36657169990503335"/>
    <n v="20"/>
    <n v="1.8328584995251668E-2"/>
  </r>
  <r>
    <n v="4468"/>
    <s v="Buy Swaraj Engines; target of Rs 1235: ICICI Direct "/>
    <d v="2020-05-13T16:22:00"/>
    <x v="8"/>
    <s v="Swaraj Engines"/>
    <s v="SWARAJENG"/>
    <n v="1235"/>
    <s v="Buy"/>
    <s v="2020-05-14"/>
    <s v="1078.0"/>
    <s v="2020-06-01"/>
    <s v="1336.0"/>
    <x v="2"/>
    <n v="0.23933209647495363"/>
    <n v="18"/>
    <n v="1.3296227581941869E-2"/>
  </r>
  <r>
    <n v="4469"/>
    <s v="Buy Bandhan Bank; target of Rs 300: ICICI Direct "/>
    <d v="2020-05-13T16:22:00"/>
    <x v="8"/>
    <s v="Bandhan Bank"/>
    <s v="BANDHANBNK"/>
    <n v="300"/>
    <s v="Buy"/>
    <s v="2020-05-14"/>
    <s v="246.9"/>
    <s v="2020-06-22"/>
    <s v="319.65"/>
    <x v="2"/>
    <n v="0.29465370595382734"/>
    <n v="39"/>
    <n v="7.5552232295853167E-3"/>
  </r>
  <r>
    <n v="4470"/>
    <s v="Buy Godrej Agrovet; target of Rs 443: Motilal Oswal "/>
    <d v="2020-05-13T16:22:00"/>
    <x v="1"/>
    <s v="Godrej Agrovet"/>
    <s v="GODREJAGRO"/>
    <n v="443"/>
    <s v="Buy"/>
    <s v="2020-05-14"/>
    <s v="387.25"/>
    <s v="2020-06-17"/>
    <s v="444.45"/>
    <x v="2"/>
    <n v="0.14770819883795994"/>
    <n v="34"/>
    <n v="4.3443587893517632E-3"/>
  </r>
  <r>
    <n v="4471"/>
    <s v="Buy Persistent Systems; target of Rs 619: Cholamandalam securities "/>
    <d v="2020-05-12T16:52:00"/>
    <x v="25"/>
    <s v="Persistent Systems"/>
    <s v="PERSISTENT"/>
    <n v="619"/>
    <s v="Buy"/>
    <s v="2020-05-13"/>
    <s v="542.0"/>
    <s v="2020-06-22"/>
    <s v="619.0"/>
    <x v="2"/>
    <n v="0.14206642066420663"/>
    <n v="40"/>
    <n v="3.5516605166051657E-3"/>
  </r>
  <r>
    <n v="4472"/>
    <s v="Buy Lupin; target of Rs 978: Prabhudas Lilladher "/>
    <d v="2020-05-12T16:51:00"/>
    <x v="7"/>
    <s v="Lupin"/>
    <s v="LUPIN"/>
    <n v="978"/>
    <s v="Buy"/>
    <s v="2020-05-13"/>
    <s v="861.0"/>
    <s v="2020-08-10"/>
    <s v="999.4"/>
    <x v="2"/>
    <n v="0.16074332171893144"/>
    <n v="89"/>
    <n v="1.80610473841496E-3"/>
  </r>
  <r>
    <n v="4473"/>
    <s v="Buy ICICI Bank; target of Rs 444: YES Securities "/>
    <d v="2020-05-12T16:50:00"/>
    <x v="6"/>
    <s v="ICICI Bank"/>
    <s v="ICICIBANK"/>
    <n v="444"/>
    <s v="Buy"/>
    <s v="2020-05-13"/>
    <s v="343.5"/>
    <s v="2020-11-03"/>
    <s v="446.9"/>
    <x v="2"/>
    <n v="0.30101892285298393"/>
    <n v="174"/>
    <n v="1.7299938094999076E-3"/>
  </r>
  <r>
    <n v="4474"/>
    <s v="Hold Shree Cement; target of Rs 16900: Prabhudas Lilladher "/>
    <d v="2020-05-12T16:50:00"/>
    <x v="7"/>
    <s v="Shree Cement"/>
    <s v="SHREECEM"/>
    <n v="16900"/>
    <s v="Hold"/>
    <s v=""/>
    <s v=""/>
    <s v=""/>
    <s v=""/>
    <x v="0"/>
    <s v=""/>
    <e v="#VALUE!"/>
    <s v=""/>
  </r>
  <r>
    <n v="4475"/>
    <s v="Buy Swaraj Engines; target of Rs 1313: East India Securities "/>
    <d v="2020-05-12T16:49:00"/>
    <x v="24"/>
    <s v="Swaraj Engines"/>
    <s v="SWARAJENG"/>
    <n v="1313"/>
    <s v="Buy"/>
    <s v="2020-05-13"/>
    <s v="1040.0"/>
    <s v="2020-06-01"/>
    <s v="1336.0"/>
    <x v="2"/>
    <n v="0.2846153846153846"/>
    <n v="19"/>
    <n v="1.4979757085020242E-2"/>
  </r>
  <r>
    <n v="4476"/>
    <s v="Accumulate ICICI Bank; target of Rs 385: Arihant Capital "/>
    <d v="2020-05-12T16:48:00"/>
    <x v="3"/>
    <s v="ICICI Bank"/>
    <s v="ICICIBANK"/>
    <n v="385"/>
    <s v="Accumulate"/>
    <s v="2020-05-13"/>
    <s v="343.5"/>
    <s v="2020-07-22"/>
    <s v="389.5"/>
    <x v="2"/>
    <n v="0.1339155749636099"/>
    <n v="70"/>
    <n v="1.9130796423372843E-3"/>
  </r>
  <r>
    <n v="4477"/>
    <s v="Buy ICICI Bank target of Rs 454: Sharekhan "/>
    <d v="2020-05-11T13:44:00"/>
    <x v="2"/>
    <s v="ICICI Bank"/>
    <s v="ICICIBANK"/>
    <n v="454"/>
    <s v="Buy"/>
    <s v="2020-05-11"/>
    <s v="341.0"/>
    <s v="2020-11-09"/>
    <s v="464.6"/>
    <x v="2"/>
    <n v="0.36246334310850448"/>
    <n v="182"/>
    <n v="1.9915568302665081E-3"/>
  </r>
  <r>
    <n v="4478"/>
    <s v="Buy Hindustan Unilever Limited target of Rs 2305: Sharekhan "/>
    <d v="2020-05-11T13:43:00"/>
    <x v="2"/>
    <s v="ICICI Bank"/>
    <s v="ICICIBANK"/>
    <n v="2305"/>
    <s v="Buy"/>
    <s v=""/>
    <s v=""/>
    <s v=""/>
    <s v=""/>
    <x v="0"/>
    <s v=""/>
    <e v="#VALUE!"/>
    <s v=""/>
  </r>
  <r>
    <n v="4479"/>
    <s v="Buy RBL Bank; target of Rs 180: Motilal Oswal "/>
    <d v="2020-05-11T13:43:00"/>
    <x v="1"/>
    <s v="RBL Bank"/>
    <s v="RBLBANK"/>
    <n v="180"/>
    <s v="Buy"/>
    <s v="2020-05-11"/>
    <s v="121.95"/>
    <s v="2020-06-22"/>
    <s v="192.3"/>
    <x v="2"/>
    <n v="0.57687576875768765"/>
    <n v="42"/>
    <n v="1.3735137351373515E-2"/>
  </r>
  <r>
    <n v="4480"/>
    <s v="Buy Hindalco; target of Rs 179: Motilal Oswal "/>
    <d v="2020-05-11T13:43:00"/>
    <x v="1"/>
    <s v="Hindalco"/>
    <s v="HINDALCO"/>
    <n v="179"/>
    <s v="Buy"/>
    <s v="2020-05-11"/>
    <s v="118.95"/>
    <s v="2020-08-07"/>
    <s v="179.0"/>
    <x v="2"/>
    <n v="0.50483396385035728"/>
    <n v="88"/>
    <n v="5.7367495892086057E-3"/>
  </r>
  <r>
    <n v="4481"/>
    <s v="Buy Shree Cement target of Rs 20660: Sharekhan "/>
    <d v="2020-05-11T13:42:00"/>
    <x v="2"/>
    <s v="Hindalco"/>
    <s v="HINDALCO"/>
    <n v="20660"/>
    <s v="Buy"/>
    <s v=""/>
    <s v=""/>
    <s v=""/>
    <s v=""/>
    <x v="0"/>
    <s v=""/>
    <e v="#VALUE!"/>
    <s v=""/>
  </r>
  <r>
    <n v="4482"/>
    <s v="Buy Jindal Steel and Power; target of Rs 150: Motilal Oswal "/>
    <d v="2020-05-11T13:42:00"/>
    <x v="1"/>
    <s v="Jindal Steel and Power"/>
    <s v="JINDALSTEL"/>
    <n v="150"/>
    <s v="Buy"/>
    <s v="2020-05-11"/>
    <s v="90.3"/>
    <s v="2020-06-08"/>
    <s v="150.85"/>
    <x v="2"/>
    <n v="0.6705426356589147"/>
    <n v="28"/>
    <n v="2.3947951273532667E-2"/>
  </r>
  <r>
    <n v="4483"/>
    <s v="Hold Cyient; target of Rs 225: ICICI Direct "/>
    <d v="2020-05-10T14:05:00"/>
    <x v="8"/>
    <s v="Cyient"/>
    <s v="CYIENT"/>
    <n v="225"/>
    <s v="Hold"/>
    <s v="2020-05-11"/>
    <s v="207.0"/>
    <s v="2020-06-05"/>
    <s v="228.3"/>
    <x v="2"/>
    <n v="0.10289855072463773"/>
    <n v="25"/>
    <n v="4.1159420289855093E-3"/>
  </r>
  <r>
    <n v="4484"/>
    <s v="Sell ICICI Securities; target of Rs 316: HDFC Securities "/>
    <d v="2020-05-10T14:04:00"/>
    <x v="12"/>
    <s v="ICICI Securities"/>
    <s v="ISEC"/>
    <n v="316"/>
    <s v="Sell"/>
    <s v=""/>
    <s v=""/>
    <s v="2020-05-11"/>
    <s v="367.85"/>
    <x v="1"/>
    <s v=""/>
    <e v="#VALUE!"/>
    <s v=""/>
  </r>
  <r>
    <n v="4485"/>
    <s v="Buy HCL Technologies; target of Rs 565: HDFC Securities "/>
    <d v="2020-05-10T14:04:00"/>
    <x v="12"/>
    <s v="HCL Technologies"/>
    <s v="HCLTECH"/>
    <n v="565"/>
    <s v="Buy"/>
    <s v="2020-05-11"/>
    <s v="526.0"/>
    <s v="2020-06-01"/>
    <s v="573.4"/>
    <x v="2"/>
    <n v="9.0114068441064593E-2"/>
    <n v="21"/>
    <n v="4.2911461162411712E-3"/>
  </r>
  <r>
    <n v="4486"/>
    <s v="Hold Persistent Systems; target of Rs 563: Arihant Capital "/>
    <d v="2020-05-10T14:04:00"/>
    <x v="3"/>
    <s v="Persistent Systems"/>
    <s v="PERSISTENT"/>
    <n v="563"/>
    <s v="Hold"/>
    <s v="2020-05-11"/>
    <s v="531.2"/>
    <s v="2020-06-02"/>
    <s v="574.8"/>
    <x v="2"/>
    <n v="8.2078313253011875E-2"/>
    <n v="22"/>
    <n v="3.7308324205914487E-3"/>
  </r>
  <r>
    <n v="4487"/>
    <s v="Buy ICICI Bank; target of Rs 420: Dolat Capital "/>
    <d v="2020-05-10T14:04:00"/>
    <x v="27"/>
    <s v="ICICI Bank"/>
    <s v="ICICIBANK"/>
    <n v="420"/>
    <s v="Buy"/>
    <s v="2020-05-11"/>
    <s v="341.0"/>
    <s v="2020-08-31"/>
    <s v="422.0"/>
    <x v="2"/>
    <n v="0.23753665689149561"/>
    <n v="112"/>
    <n v="2.1208630079597823E-3"/>
  </r>
  <r>
    <n v="4488"/>
    <s v="Accumulate HCL Technologies; target of Rs 560: Dolat Capital "/>
    <d v="2020-05-10T14:03:00"/>
    <x v="27"/>
    <s v="HCL Technologies"/>
    <s v="HCLTECH"/>
    <n v="560"/>
    <s v="Accumulate"/>
    <s v="2020-05-11"/>
    <s v="526.0"/>
    <s v="2020-06-01"/>
    <s v="573.4"/>
    <x v="2"/>
    <n v="9.0114068441064593E-2"/>
    <n v="21"/>
    <n v="4.2911461162411712E-3"/>
  </r>
  <r>
    <n v="4489"/>
    <s v="Buy Persistent Systems Limited target of Rs 650: Sharekhan "/>
    <d v="2020-05-10T14:03:00"/>
    <x v="2"/>
    <s v="HCL Technologies"/>
    <s v="HCLTECH"/>
    <n v="650"/>
    <s v="Buy"/>
    <s v="2020-05-11"/>
    <s v="526.0"/>
    <s v="2020-07-16"/>
    <s v="652.2"/>
    <x v="2"/>
    <n v="0.23992395437262365"/>
    <n v="66"/>
    <n v="3.6352114298882372E-3"/>
  </r>
  <r>
    <n v="4490"/>
    <s v="Buy HCL Technologies target of Rs 620: Sharekhan "/>
    <d v="2020-05-10T14:02:00"/>
    <x v="2"/>
    <s v="HCL Technologies"/>
    <s v="HCLTECH"/>
    <n v="620"/>
    <s v="Buy"/>
    <s v="2020-05-11"/>
    <s v="526.0"/>
    <s v="2020-07-15"/>
    <s v="627.95"/>
    <x v="2"/>
    <n v="0.19382129277566548"/>
    <n v="65"/>
    <n v="2.981866042702546E-3"/>
  </r>
  <r>
    <n v="4491"/>
    <s v="Buy ICICI Bank; target of Rs 436: Prabhudas Lilladher "/>
    <d v="2020-05-10T14:01:00"/>
    <x v="7"/>
    <s v="ICICI Bank"/>
    <s v="ICICIBANK"/>
    <n v="436"/>
    <s v="Buy"/>
    <s v="2020-05-11"/>
    <s v="341.0"/>
    <s v="2020-11-03"/>
    <s v="446.9"/>
    <x v="2"/>
    <n v="0.31055718475073307"/>
    <n v="176"/>
    <n v="1.7645294588109833E-3"/>
  </r>
  <r>
    <n v="4492"/>
    <s v="Buy Shree Cement; target of Rs 23500: ICICI Direct "/>
    <d v="2020-05-10T11:03:00"/>
    <x v="8"/>
    <s v="Shree Cement"/>
    <s v="SHREECEM"/>
    <n v="23500"/>
    <s v="Buy"/>
    <s v="2020-05-11"/>
    <s v="19099.0"/>
    <s v="2020-11-12"/>
    <s v="23624.0"/>
    <x v="2"/>
    <n v="0.23692339913084454"/>
    <n v="185"/>
    <n v="1.2806670223288895E-3"/>
  </r>
  <r>
    <n v="4493"/>
    <s v="Buy TCI Express; target of Rs 850: ICICI Direct "/>
    <d v="2020-05-10T11:02:00"/>
    <x v="8"/>
    <s v="TCI Express"/>
    <s v="TCIEXP"/>
    <n v="850"/>
    <s v="Buy"/>
    <s v="2020-05-11"/>
    <s v="685.85"/>
    <s v="2020-08-26"/>
    <s v="877.65"/>
    <x v="2"/>
    <n v="0.27965298534665006"/>
    <n v="107"/>
    <n v="2.613579302305141E-3"/>
  </r>
  <r>
    <n v="4494"/>
    <s v="Buy Kansai Nerolac Paints; target of Rs 415: ICICI Direct "/>
    <d v="2020-05-10T11:02:00"/>
    <x v="8"/>
    <s v="Kansai Nerolac Paints"/>
    <s v="KANSAINER"/>
    <n v="415"/>
    <s v="Buy"/>
    <s v="2020-05-11"/>
    <s v="362.0"/>
    <s v="2020-06-24"/>
    <s v="444.0"/>
    <x v="2"/>
    <n v="0.22651933701657459"/>
    <n v="44"/>
    <n v="5.1481667503766948E-3"/>
  </r>
  <r>
    <n v="4495"/>
    <s v="Hold NIIT Technologies; target of Rs 1330: ICICI Direct "/>
    <d v="2020-05-10T11:01:00"/>
    <x v="8"/>
    <s v="NIIT Technologies"/>
    <s v="LTTS"/>
    <n v="1330"/>
    <s v="Hold"/>
    <s v="2020-05-11"/>
    <s v="1172.1"/>
    <s v="2020-06-05"/>
    <s v="1339.05"/>
    <x v="2"/>
    <n v="0.14243665216278478"/>
    <n v="25"/>
    <n v="5.6974660865113909E-3"/>
  </r>
  <r>
    <n v="4496"/>
    <s v="Hold Rallis India; target of Rs 240: ICICI Direct "/>
    <d v="2020-05-10T11:01:00"/>
    <x v="8"/>
    <s v="Rallis India"/>
    <s v="RALLIS"/>
    <n v="240"/>
    <s v="Hold"/>
    <s v="2020-05-11"/>
    <s v="215.0"/>
    <s v="2020-06-08"/>
    <s v="253.55"/>
    <x v="2"/>
    <n v="0.17930232558139539"/>
    <n v="28"/>
    <n v="6.4036544850498353E-3"/>
  </r>
  <r>
    <n v="4497"/>
    <s v="Buy Kansai Nerolac Paints; target of Rs 486: Prabhudas Lilladher "/>
    <d v="2020-05-10T11:01:00"/>
    <x v="7"/>
    <s v="Kansai Nerolac Paints"/>
    <s v="KANSAINER"/>
    <n v="486"/>
    <s v="Buy"/>
    <s v="2020-05-11"/>
    <s v="362.0"/>
    <s v="2020-08-12"/>
    <s v="492.0"/>
    <x v="2"/>
    <n v="0.35911602209944754"/>
    <n v="93"/>
    <n v="3.861462603219866E-3"/>
  </r>
  <r>
    <n v="4498"/>
    <s v="Hold HCL Technologies; target of Rs 548: Prabhudas Lilladher "/>
    <d v="2020-05-10T11:00:00"/>
    <x v="7"/>
    <s v="HCL Technologies"/>
    <s v="HCLTECH"/>
    <n v="548"/>
    <s v="Hold"/>
    <s v="2020-05-11"/>
    <s v="526.0"/>
    <s v="2020-05-29"/>
    <s v="555.0"/>
    <x v="2"/>
    <n v="5.5133079847908745E-2"/>
    <n v="18"/>
    <n v="3.0629488804393749E-3"/>
  </r>
  <r>
    <n v="4499"/>
    <s v="Buy Hindalco Industries; target of Rs 170: Prabhudas Lilladher "/>
    <d v="2020-05-10T11:00:00"/>
    <x v="7"/>
    <s v="Hindalco Industries"/>
    <s v="HINDALCO"/>
    <n v="170"/>
    <s v="Buy"/>
    <s v="2020-05-11"/>
    <s v="118.95"/>
    <s v="2020-07-13"/>
    <s v="170.5"/>
    <x v="2"/>
    <n v="0.4333753678015973"/>
    <n v="63"/>
    <n v="6.8789740920888456E-3"/>
  </r>
  <r>
    <n v="4500"/>
    <s v="Accumulate Rallis India; target of Rs 246: Prabhudas Lilladher "/>
    <d v="2020-05-08T11:27:00"/>
    <x v="7"/>
    <s v="Rallis India"/>
    <s v="RALLIS"/>
    <n v="246"/>
    <s v="Accumulate"/>
    <s v="2020-05-08"/>
    <s v="214.6"/>
    <s v="2020-06-08"/>
    <s v="253.55"/>
    <x v="2"/>
    <n v="0.1815004659832247"/>
    <n v="31"/>
    <n v="5.8548537413943454E-3"/>
  </r>
  <r>
    <n v="4501"/>
    <s v="Hold Titan Company; target of Rs 844: Prabhudas Lilladher "/>
    <d v="2020-05-08T11:26:00"/>
    <x v="7"/>
    <s v="Titan Company"/>
    <s v="TITAN"/>
    <n v="844"/>
    <s v="Hold"/>
    <s v=""/>
    <s v=""/>
    <s v=""/>
    <s v=""/>
    <x v="0"/>
    <s v=""/>
    <e v="#VALUE!"/>
    <s v=""/>
  </r>
  <r>
    <n v="4502"/>
    <s v="Hold Marico; target of Rs 318: Prabhudas Lilladher "/>
    <d v="2020-05-08T11:26:00"/>
    <x v="7"/>
    <s v="Marico"/>
    <s v="MARICO"/>
    <n v="318"/>
    <s v="Hold"/>
    <s v="2020-05-08"/>
    <s v="302.9"/>
    <s v="2020-05-14"/>
    <s v="321.0"/>
    <x v="2"/>
    <n v="5.9755694948828077E-2"/>
    <n v="6"/>
    <n v="9.9592824914713461E-3"/>
  </r>
  <r>
    <n v="4503"/>
    <s v="Buy NIIT Technologies; target of Rs 1340: Prabhudas Lilladher "/>
    <d v="2020-05-08T11:26:00"/>
    <x v="7"/>
    <s v="NIIT Technologies"/>
    <s v="LTTS"/>
    <n v="1340"/>
    <s v="Buy"/>
    <s v="2020-05-08"/>
    <s v="1198.0"/>
    <s v="2020-06-08"/>
    <s v="1359.95"/>
    <x v="2"/>
    <n v="0.13518363939899836"/>
    <n v="31"/>
    <n v="4.3607625612580112E-3"/>
  </r>
  <r>
    <n v="4504"/>
    <s v="Buy SBI Life Insurance Company; target of Rs 880: Prabhudas Lilladher "/>
    <d v="2020-05-08T11:25:00"/>
    <x v="7"/>
    <s v="SBI Life Insurance Company"/>
    <s v="SBILIFE"/>
    <n v="880"/>
    <s v="Buy"/>
    <s v="2020-05-08"/>
    <s v="742.0"/>
    <s v="2020-07-14"/>
    <s v="886.5"/>
    <x v="2"/>
    <n v="0.19474393530997305"/>
    <n v="67"/>
    <n v="2.9066259001488516E-3"/>
  </r>
  <r>
    <n v="4505"/>
    <s v="Accumulate Marico; target of Rs 320: Dolat Capital "/>
    <d v="2020-05-07T14:53:00"/>
    <x v="27"/>
    <s v="Marico"/>
    <s v="MARICO"/>
    <n v="320"/>
    <s v="Accumulate"/>
    <s v="2020-05-07"/>
    <s v="299.1"/>
    <s v="2020-05-14"/>
    <s v="321.0"/>
    <x v="2"/>
    <n v="7.321965897693071E-2"/>
    <n v="7"/>
    <n v="1.0459951282418672E-2"/>
  </r>
  <r>
    <n v="4506"/>
    <s v="Accumulate Persistent Systems; target of Rs 550: Dolat Capital "/>
    <d v="2020-05-07T14:53:00"/>
    <x v="27"/>
    <s v="Persistent Systems"/>
    <s v="PERSISTENT"/>
    <n v="550"/>
    <s v="Accumulate"/>
    <s v="2020-05-07"/>
    <s v="508.0"/>
    <s v="2020-05-08"/>
    <s v="551.0"/>
    <x v="2"/>
    <n v="8.4645669291338585E-2"/>
    <n v="1"/>
    <n v="8.4645669291338585E-2"/>
  </r>
  <r>
    <n v="4507"/>
    <s v="Sell NIIT Technologies; target of Rs 950: Dolat Capital "/>
    <d v="2020-05-07T14:52:00"/>
    <x v="27"/>
    <s v="NIIT Technologies"/>
    <s v="LTTS"/>
    <n v="950"/>
    <s v="Sell"/>
    <s v=""/>
    <s v=""/>
    <s v="2020-05-07"/>
    <s v="1190.0"/>
    <x v="1"/>
    <s v=""/>
    <e v="#VALUE!"/>
    <s v=""/>
  </r>
  <r>
    <n v="4508"/>
    <s v="Buy Marico; target of Rs 350: Motilal Oswal "/>
    <d v="2020-05-06T18:51:00"/>
    <x v="1"/>
    <s v="Marico"/>
    <s v="MARICO"/>
    <n v="350"/>
    <s v="Buy"/>
    <s v="2020-05-07"/>
    <s v="299.1"/>
    <s v="2020-06-01"/>
    <s v="352.0"/>
    <x v="2"/>
    <n v="0.17686392510865923"/>
    <n v="25"/>
    <n v="7.0745570043463692E-3"/>
  </r>
  <r>
    <n v="4509"/>
    <s v="Buy HDFC Bank; target of Rs 1200: Motilal Oswal "/>
    <d v="2020-05-06T18:50:00"/>
    <x v="1"/>
    <s v="HDFC Bank"/>
    <s v="HDFCBANK"/>
    <n v="1200"/>
    <s v="Buy"/>
    <s v="2020-05-07"/>
    <s v="940.5"/>
    <s v="2020-10-08"/>
    <s v="1203.0"/>
    <x v="2"/>
    <n v="0.27910685805422647"/>
    <n v="154"/>
    <n v="1.8123821951573148E-3"/>
  </r>
  <r>
    <n v="4510"/>
    <s v="Buy Marico target of Rs 325: Sharekhan "/>
    <d v="2020-05-06T18:50:00"/>
    <x v="2"/>
    <s v="HDFC Bank"/>
    <s v="HDFCBANK"/>
    <n v="325"/>
    <s v="Buy"/>
    <s v=""/>
    <s v=""/>
    <s v=""/>
    <s v=""/>
    <x v="0"/>
    <s v=""/>
    <e v="#VALUE!"/>
    <s v=""/>
  </r>
  <r>
    <n v="4511"/>
    <s v="Buy Max Financial Services target of Rs 650: Sharekhan "/>
    <d v="2020-05-06T18:49:00"/>
    <x v="2"/>
    <s v="HDFC Bank"/>
    <s v="HDFCBANK"/>
    <n v="650"/>
    <s v="Buy"/>
    <s v=""/>
    <s v=""/>
    <s v=""/>
    <s v=""/>
    <x v="0"/>
    <s v=""/>
    <e v="#VALUE!"/>
    <s v=""/>
  </r>
  <r>
    <n v="4512"/>
    <s v="Buy Axis Bank target of Rs 540: Sharekhan "/>
    <d v="2020-05-06T18:49:00"/>
    <x v="2"/>
    <s v="HDFC Bank"/>
    <s v="HDFCBANK"/>
    <n v="540"/>
    <s v="Buy"/>
    <s v=""/>
    <s v=""/>
    <s v=""/>
    <s v=""/>
    <x v="0"/>
    <s v=""/>
    <e v="#VALUE!"/>
    <s v=""/>
  </r>
  <r>
    <n v="4513"/>
    <s v="Buy Tata Consultancy Services target of Rs 1920: Sharekhan "/>
    <d v="2020-05-06T18:48:00"/>
    <x v="2"/>
    <s v="HDFC Bank"/>
    <s v="HDFCBANK"/>
    <n v="1920"/>
    <s v="Buy"/>
    <s v="2020-05-07"/>
    <s v="940.5"/>
    <s v=""/>
    <s v=""/>
    <x v="1"/>
    <s v=""/>
    <e v="#VALUE!"/>
    <s v=""/>
  </r>
  <r>
    <n v="4514"/>
    <s v="Buy Federal Bank target of Rs 80: Sharekhan "/>
    <d v="2020-05-06T09:03:00"/>
    <x v="2"/>
    <s v="HDFC Bank"/>
    <s v="HDFCBANK"/>
    <n v="80"/>
    <s v="Buy"/>
    <s v=""/>
    <s v=""/>
    <s v=""/>
    <s v=""/>
    <x v="0"/>
    <s v=""/>
    <e v="#VALUE!"/>
    <s v=""/>
  </r>
  <r>
    <n v="4515"/>
    <s v="Hold Marico; target of Rs 300: ICICI Direct "/>
    <d v="2020-05-06T09:03:00"/>
    <x v="8"/>
    <s v="Marico"/>
    <s v="MARICO"/>
    <n v="300"/>
    <s v="Hold"/>
    <s v="2020-05-06"/>
    <s v="298.9"/>
    <s v="2020-05-06"/>
    <s v="305.95"/>
    <x v="2"/>
    <n v="2.3586483773837444E-2"/>
    <n v="0"/>
    <n v="2.3586483773837444E-2"/>
  </r>
  <r>
    <n v="4516"/>
    <s v="Hold IndusInd Bank; target of Rs 500: ICICI Direct "/>
    <d v="2020-05-06T09:03:00"/>
    <x v="8"/>
    <s v="IndusInd Bank"/>
    <s v="INDUSINDBK"/>
    <n v="500"/>
    <s v="Hold"/>
    <s v="2020-05-06"/>
    <s v="420.0"/>
    <s v="2020-06-10"/>
    <s v="510.25"/>
    <x v="2"/>
    <n v="0.21488095238095239"/>
    <n v="35"/>
    <n v="6.1394557823129256E-3"/>
  </r>
  <r>
    <n v="4517"/>
    <s v="Hold Tata Consultancy Services; target of Rs 2055: ICICI Direct "/>
    <d v="2020-05-06T09:03:00"/>
    <x v="8"/>
    <s v="Tata Consultancy Services"/>
    <s v="TCS"/>
    <n v="2055"/>
    <s v="Hold"/>
    <s v="2020-05-06"/>
    <s v="1939.8"/>
    <s v="2020-06-01"/>
    <s v="2060.0"/>
    <x v="2"/>
    <n v="6.1965151046499661E-2"/>
    <n v="26"/>
    <n v="2.3832750402499872E-3"/>
  </r>
  <r>
    <n v="4518"/>
    <s v="Buy Axis Bank; target of Rs 500: ICICI Direct "/>
    <d v="2020-05-06T09:03:00"/>
    <x v="8"/>
    <s v="Axis Bank"/>
    <s v="AXISBANK"/>
    <n v="500"/>
    <s v="Buy"/>
    <s v="2020-05-06"/>
    <s v="385.0"/>
    <s v="2020-08-28"/>
    <s v="513.0"/>
    <x v="2"/>
    <n v="0.33246753246753247"/>
    <n v="114"/>
    <n v="2.9163818637502848E-3"/>
  </r>
  <r>
    <n v="4519"/>
    <s v="Buy ACC; target of Rs 1380: ICICI Direct "/>
    <d v="2020-05-05T15:31:00"/>
    <x v="8"/>
    <s v="ACC"/>
    <s v="ACC"/>
    <n v="1380"/>
    <s v="Buy"/>
    <s v="2020-05-06"/>
    <s v="1145.0"/>
    <s v="2020-07-21"/>
    <s v="1423.95"/>
    <x v="2"/>
    <n v="0.24362445414847164"/>
    <n v="76"/>
    <n v="3.2055849230062058E-3"/>
  </r>
  <r>
    <n v="4520"/>
    <s v="Buy Infosys; target of Rs 750: ICICI Direct "/>
    <d v="2020-05-05T15:30:00"/>
    <x v="8"/>
    <s v="Infosys"/>
    <s v="INFY"/>
    <n v="750"/>
    <s v="Buy"/>
    <s v="2020-05-06"/>
    <s v="676.9"/>
    <s v="2020-06-26"/>
    <s v="751.6"/>
    <x v="2"/>
    <n v="0.11035603486482501"/>
    <n v="51"/>
    <n v="2.1638438208789216E-3"/>
  </r>
  <r>
    <n v="4521"/>
    <s v="Buy HDFC Bank; target of Rs 1100: ICICI Direct "/>
    <d v="2020-05-05T15:30:00"/>
    <x v="8"/>
    <s v="HDFC Bank"/>
    <s v="HDFCBANK"/>
    <n v="1100"/>
    <s v="Buy"/>
    <s v="2020-05-06"/>
    <s v="919.0"/>
    <s v="2020-07-02"/>
    <s v="1111.25"/>
    <x v="2"/>
    <n v="0.20919477693144722"/>
    <n v="57"/>
    <n v="3.6700838058148634E-3"/>
  </r>
  <r>
    <n v="4522"/>
    <s v="Buy Balrampur Chini; target of Rs 170: ICICI Direct "/>
    <d v="2020-05-05T15:30:00"/>
    <x v="8"/>
    <s v="Balrampur Chini"/>
    <s v="BALRAMCHIN"/>
    <n v="170"/>
    <s v="Buy"/>
    <s v="2020-05-06"/>
    <s v="93.6"/>
    <s v="2020-12-01"/>
    <s v="174.65"/>
    <x v="2"/>
    <n v="0.86591880341880356"/>
    <n v="209"/>
    <n v="4.1431521694679594E-3"/>
  </r>
  <r>
    <n v="4523"/>
    <s v="Buy IDFC First Bank; target of Rs 25: ICICI Direct "/>
    <d v="2020-05-05T10:46:00"/>
    <x v="8"/>
    <s v="IDFC First Bank"/>
    <s v="IDFCFIRSTB"/>
    <n v="25"/>
    <s v="Buy"/>
    <s v="2020-05-05"/>
    <s v="21.1"/>
    <s v="2020-06-08"/>
    <s v="27.2"/>
    <x v="2"/>
    <n v="0.28909952606635059"/>
    <n v="34"/>
    <n v="8.5029272372456055E-3"/>
  </r>
  <r>
    <n v="4524"/>
    <s v="Buy Godrej Consumer Products Limited target of Rs 865: Sharekhan "/>
    <d v="2020-03-09T12:39:00"/>
    <x v="2"/>
    <s v="IDFC First Bank"/>
    <s v="IDFCFIRSTB"/>
    <n v="865"/>
    <s v="Buy"/>
    <s v=""/>
    <s v=""/>
    <s v=""/>
    <s v=""/>
    <x v="0"/>
    <s v=""/>
    <e v="#VALUE!"/>
    <s v=""/>
  </r>
  <r>
    <n v="4525"/>
    <s v="Buy Hindustan Unilever target of Rs 2575: Sharekhan "/>
    <d v="2020-02-28T11:21:00"/>
    <x v="2"/>
    <s v="IDFC First Bank"/>
    <s v="IDFCFIRSTB"/>
    <n v="2575"/>
    <s v="Buy"/>
    <s v=""/>
    <s v=""/>
    <s v=""/>
    <s v=""/>
    <x v="0"/>
    <s v=""/>
    <e v="#VALUE!"/>
    <s v=""/>
  </r>
  <r>
    <n v="4526"/>
    <s v="Buy Inox Leisure target of Rs 575: Sharekhan "/>
    <d v="2020-02-25T15:28:00"/>
    <x v="2"/>
    <s v="IDFC First Bank"/>
    <s v="IDFCFIRSTB"/>
    <n v="575"/>
    <s v="Buy"/>
    <s v=""/>
    <s v=""/>
    <s v=""/>
    <s v=""/>
    <x v="0"/>
    <s v=""/>
    <e v="#VALUE!"/>
    <s v=""/>
  </r>
  <r>
    <n v="4527"/>
    <s v="Hold Ambuja Cement; target of Rs 200: ICICI Direct "/>
    <d v="2020-02-25T12:45:00"/>
    <x v="8"/>
    <s v="Ambuja Cement"/>
    <s v="AMBUJACEM"/>
    <n v="200"/>
    <s v="Hold"/>
    <s v=""/>
    <s v=""/>
    <s v=""/>
    <s v=""/>
    <x v="0"/>
    <s v=""/>
    <e v="#VALUE!"/>
    <s v=""/>
  </r>
  <r>
    <n v="4528"/>
    <s v="Hold Heidelberg Cement India; target of Rs 215: Prabhudas Lilladher "/>
    <d v="2020-02-24T11:01:00"/>
    <x v="7"/>
    <s v="Heidelberg Cement India"/>
    <s v="HEIDELBERG"/>
    <n v="215"/>
    <s v="Hold"/>
    <s v="2020-02-24"/>
    <s v="198.8"/>
    <s v="2020-02-27"/>
    <s v="217.75"/>
    <x v="2"/>
    <n v="9.5321931589537154E-2"/>
    <n v="3"/>
    <n v="3.1773977196512385E-2"/>
  </r>
  <r>
    <n v="4529"/>
    <s v="Hold P.I. Industries; target of Rs 1516: Prabhudas Lilladher "/>
    <d v="2020-02-24T10:57:00"/>
    <x v="7"/>
    <s v="P.I. Industries"/>
    <s v="ARVSMART"/>
    <n v="1516"/>
    <s v="Hold"/>
    <s v=""/>
    <s v=""/>
    <s v=""/>
    <s v=""/>
    <x v="0"/>
    <s v=""/>
    <e v="#VALUE!"/>
    <s v=""/>
  </r>
  <r>
    <n v="4530"/>
    <s v="Accumulate S Chand and Company; target of Rs 90: Prabhudas Lilladher "/>
    <d v="2020-02-24T10:44:00"/>
    <x v="7"/>
    <s v="S Chand and Company"/>
    <s v="SCHAND"/>
    <n v="90"/>
    <s v="Accumulate"/>
    <s v="2020-03-04"/>
    <s v="62.55"/>
    <s v="2021-02-25"/>
    <s v="93.2"/>
    <x v="2"/>
    <n v="0.49000799360511604"/>
    <n v="358"/>
    <n v="1.3687374123047935E-3"/>
  </r>
  <r>
    <n v="4531"/>
    <s v="Buy Divis Laboratories target of Rs 2430: Sharekhan "/>
    <d v="2020-02-24T10:40:00"/>
    <x v="2"/>
    <s v="S Chand and Company"/>
    <s v="SCHAND"/>
    <n v="2430"/>
    <s v="Buy"/>
    <s v=""/>
    <s v=""/>
    <s v=""/>
    <s v=""/>
    <x v="0"/>
    <s v=""/>
    <e v="#VALUE!"/>
    <s v=""/>
  </r>
  <r>
    <n v="4532"/>
    <s v="Buy Dhanuka Agritech; target of Rs 635: Prabhudas Lilladher "/>
    <d v="2020-02-20T12:09:00"/>
    <x v="7"/>
    <s v="Dhanuka Agritech"/>
    <s v="DHANUKA"/>
    <n v="635"/>
    <s v="Buy"/>
    <s v="2020-02-20"/>
    <s v="521.5"/>
    <s v="2020-06-10"/>
    <s v="653.25"/>
    <x v="2"/>
    <n v="0.25263662511984658"/>
    <n v="111"/>
    <n v="2.2760056317103297E-3"/>
  </r>
  <r>
    <n v="4533"/>
    <s v="Buy Shree Cement target of Rs 26000: Sharekhan "/>
    <d v="2020-02-20T12:09:00"/>
    <x v="2"/>
    <s v="Dhanuka Agritech"/>
    <s v="DHANUKA"/>
    <n v="26000"/>
    <s v="Buy"/>
    <s v=""/>
    <s v=""/>
    <s v=""/>
    <s v=""/>
    <x v="0"/>
    <s v=""/>
    <e v="#VALUE!"/>
    <s v=""/>
  </r>
  <r>
    <n v="4534"/>
    <s v="Buy Sadbhav Engineering target of Rs 120: Sharekhan "/>
    <d v="2020-02-20T12:08:00"/>
    <x v="2"/>
    <s v="Dhanuka Agritech"/>
    <s v="DHANUKA"/>
    <n v="120"/>
    <s v="Buy"/>
    <s v=""/>
    <s v=""/>
    <s v=""/>
    <s v=""/>
    <x v="0"/>
    <s v=""/>
    <e v="#VALUE!"/>
    <s v=""/>
  </r>
  <r>
    <n v="4535"/>
    <s v="Buy Ipca Laboratories; target of Rs 1826: Prabhudas Lilladher "/>
    <d v="2020-02-20T12:08:00"/>
    <x v="7"/>
    <s v="Ipca Laboratories"/>
    <s v="IPCALAB"/>
    <n v="1826"/>
    <s v="Buy"/>
    <s v="2020-02-20"/>
    <s v="1412.0"/>
    <s v="2020-07-17"/>
    <s v="1844.7"/>
    <x v="2"/>
    <n v="0.30644475920679892"/>
    <n v="148"/>
    <n v="2.0705726973432358E-3"/>
  </r>
  <r>
    <n v="4536"/>
    <s v="Buy Indian Railway Catering and Tourism Corporation; target of Rs 1656: Prabhudas Lilladher "/>
    <d v="2020-02-20T12:08:00"/>
    <x v="7"/>
    <s v="Indian Railway Catering and Tourism Corporation"/>
    <s v="IRFC"/>
    <n v="1656"/>
    <s v="Buy"/>
    <s v=""/>
    <s v=""/>
    <s v=""/>
    <s v=""/>
    <x v="0"/>
    <s v=""/>
    <e v="#VALUE!"/>
    <s v=""/>
  </r>
  <r>
    <n v="4537"/>
    <s v="Buy Apollo Hospitals; target of Rs 2060: ICICI Direct "/>
    <d v="2020-02-18T13:04:00"/>
    <x v="8"/>
    <s v="Apollo Hospitals"/>
    <s v="APOLLOHOSP"/>
    <n v="2060"/>
    <s v="Buy"/>
    <s v="2020-02-18"/>
    <s v="1716.0"/>
    <s v="2020-09-28"/>
    <s v="2097.0"/>
    <x v="2"/>
    <n v="0.22202797202797203"/>
    <n v="223"/>
    <n v="9.9564113017027822E-4"/>
  </r>
  <r>
    <n v="4538"/>
    <s v="Hold Oil and Natural Gas Corporation; target of Rs 110: ICICI Direct "/>
    <d v="2020-02-18T13:03:00"/>
    <x v="8"/>
    <s v="Oil and Natural Gas Corporation"/>
    <s v="ONGC"/>
    <n v="110"/>
    <s v="Hold"/>
    <s v="2020-02-18"/>
    <s v="99.95"/>
    <s v="2021-02-18"/>
    <s v="115.5"/>
    <x v="2"/>
    <n v="0.15557778889444718"/>
    <n v="366"/>
    <n v="4.2507592594111249E-4"/>
  </r>
  <r>
    <n v="4539"/>
    <s v="Hold Coal India; target of Rs 200: ICICI Direct "/>
    <d v="2020-02-18T13:03:00"/>
    <x v="8"/>
    <s v="Coal India"/>
    <s v="COALINDIA"/>
    <n v="200"/>
    <s v="Hold"/>
    <s v="2020-02-18"/>
    <s v="168.1"/>
    <s v="2021-10-06"/>
    <s v="203.8"/>
    <x v="2"/>
    <n v="0.21237358715050575"/>
    <n v="596"/>
    <n v="3.5633152206460697E-4"/>
  </r>
  <r>
    <n v="4540"/>
    <s v="Hold Info Edge (India); target of Rs 3000: ICICI Direct "/>
    <d v="2020-02-18T13:02:00"/>
    <x v="8"/>
    <s v="Info Edge (India)"/>
    <s v="NAUKRI"/>
    <n v="3000"/>
    <s v="Hold"/>
    <s v="2020-02-18"/>
    <s v="2815.95"/>
    <s v="2020-07-15"/>
    <s v="3060.0"/>
    <x v="2"/>
    <n v="8.6667021786608497E-2"/>
    <n v="148"/>
    <n v="5.8558798504465201E-4"/>
  </r>
  <r>
    <n v="4541"/>
    <s v="Hold Ashoka Buildcon; target of Rs 120: ICICI Direct "/>
    <d v="2020-02-18T13:01:00"/>
    <x v="8"/>
    <s v="Ashoka Buildcon"/>
    <s v="ASHOKA"/>
    <n v="120"/>
    <s v="Hold"/>
    <s v="2020-02-18"/>
    <s v="98.7"/>
    <s v="2021-10-11"/>
    <s v="124.1"/>
    <x v="2"/>
    <n v="0.25734549138804447"/>
    <n v="601"/>
    <n v="4.2819549315814385E-4"/>
  </r>
  <r>
    <n v="4542"/>
    <s v="Buy Ipca Laboratories target of Rs 1590: Sharekhan "/>
    <d v="2020-02-14T15:36:00"/>
    <x v="2"/>
    <s v="Ashoka Buildcon"/>
    <s v="ASHOKA"/>
    <n v="1590"/>
    <s v="Buy"/>
    <s v=""/>
    <s v=""/>
    <s v=""/>
    <s v=""/>
    <x v="0"/>
    <s v=""/>
    <e v="#VALUE!"/>
    <s v=""/>
  </r>
  <r>
    <n v="4543"/>
    <s v="Buy PI Industries target of Rs 1750: Sharekhan "/>
    <d v="2020-02-14T15:35:00"/>
    <x v="2"/>
    <s v="Ashoka Buildcon"/>
    <s v="ASHOKA"/>
    <n v="1750"/>
    <s v="Buy"/>
    <s v=""/>
    <s v=""/>
    <s v=""/>
    <s v=""/>
    <x v="0"/>
    <s v=""/>
    <e v="#VALUE!"/>
    <s v=""/>
  </r>
  <r>
    <n v="4544"/>
    <s v="Accumulate Page Industries; target of Rs 25052: Dolat Capital "/>
    <d v="2020-02-14T15:34:00"/>
    <x v="27"/>
    <s v="Page Industries"/>
    <s v="PAGEIND"/>
    <n v="25052"/>
    <s v="Accumulate"/>
    <s v="2020-02-17"/>
    <s v="22639.0"/>
    <s v="2020-12-16"/>
    <s v="26000.0"/>
    <x v="2"/>
    <n v="0.14846062105216662"/>
    <n v="303"/>
    <n v="4.8996904637678754E-4"/>
  </r>
  <r>
    <n v="4545"/>
    <s v="Buy ITD Cementation; target of Rs 80: HDFC Securities "/>
    <d v="2020-02-14T15:34:00"/>
    <x v="12"/>
    <s v="ITD Cementation"/>
    <s v="ITDCEM"/>
    <n v="80"/>
    <s v="Buy"/>
    <s v="2020-02-17"/>
    <s v="62.4"/>
    <s v="2021-02-24"/>
    <s v="81.2"/>
    <x v="2"/>
    <n v="0.30128205128205138"/>
    <n v="373"/>
    <n v="8.077266790403522E-4"/>
  </r>
  <r>
    <n v="4546"/>
    <s v="Accumulate Emami; target of Rs 361: Prabhudas Lilladher "/>
    <d v="2020-02-13T14:50:00"/>
    <x v="7"/>
    <s v="Emami"/>
    <s v="EMAMILTD"/>
    <n v="361"/>
    <s v="Accumulate"/>
    <s v="2020-02-13"/>
    <s v="293.3"/>
    <s v="2020-08-21"/>
    <s v="362.95"/>
    <x v="2"/>
    <n v="0.23747016706443905"/>
    <n v="190"/>
    <n v="1.2498429845496791E-3"/>
  </r>
  <r>
    <n v="4547"/>
    <s v="Accumulate Motherson Sumi Systems; target of Rs 153: Prabhudas Lilladher "/>
    <d v="2020-02-13T14:49:00"/>
    <x v="7"/>
    <s v="Motherson Sumi Systems"/>
    <s v="MOTHERSUMI"/>
    <n v="153"/>
    <s v="Accumulate"/>
    <s v="2020-02-13"/>
    <s v="128.15"/>
    <s v="2020-12-01"/>
    <s v="158.65"/>
    <x v="2"/>
    <n v="0.23800234100663284"/>
    <n v="292"/>
    <n v="8.150765102966878E-4"/>
  </r>
  <r>
    <n v="4548"/>
    <s v="Accumulate Coal India; target of Rs 225: Prabhudas Lilladher "/>
    <d v="2020-02-13T14:48:00"/>
    <x v="7"/>
    <s v="Coal India"/>
    <s v="COALINDIA"/>
    <n v="225"/>
    <s v="Accumulate"/>
    <s v="2020-02-13"/>
    <s v="180.3"/>
    <s v=""/>
    <s v=""/>
    <x v="1"/>
    <s v=""/>
    <e v="#VALUE!"/>
    <s v=""/>
  </r>
  <r>
    <n v="4549"/>
    <s v="Accumulate Hindalco Industries; target of Rs 225: Prabhudas Lilladher "/>
    <d v="2020-02-13T14:47:00"/>
    <x v="7"/>
    <s v="Hindalco Industries"/>
    <s v="HINDALCO"/>
    <n v="225"/>
    <s v="Accumulate"/>
    <s v="2020-02-13"/>
    <s v="194.7"/>
    <s v="2020-11-19"/>
    <s v="227.25"/>
    <x v="2"/>
    <n v="0.16718027734976895"/>
    <n v="280"/>
    <n v="5.9707241910631772E-4"/>
  </r>
  <r>
    <n v="4550"/>
    <s v="Hold Voltas; target of Rs 694: Prabhudas Lilladher "/>
    <d v="2020-02-13T14:46:00"/>
    <x v="7"/>
    <s v="Voltas"/>
    <s v="VOLTAS"/>
    <n v="694"/>
    <s v="Hold"/>
    <s v="2020-02-13"/>
    <s v="681.4"/>
    <s v="2020-02-17"/>
    <s v="704.95"/>
    <x v="2"/>
    <n v="3.4561197534487921E-2"/>
    <n v="4"/>
    <n v="8.6402993836219803E-3"/>
  </r>
  <r>
    <n v="4551"/>
    <s v="Hold Bharat Forge; target of Rs 481: Prabhudas Lilladher "/>
    <d v="2020-02-13T14:46:00"/>
    <x v="7"/>
    <s v="Bharat Forge"/>
    <s v="BHARATFORG"/>
    <n v="481"/>
    <s v="Hold"/>
    <s v=""/>
    <s v=""/>
    <s v=""/>
    <s v=""/>
    <x v="0"/>
    <s v=""/>
    <e v="#VALUE!"/>
    <s v=""/>
  </r>
  <r>
    <n v="4552"/>
    <s v="Hold BHEL; target of Rs 47: Prabhudas Lilladher "/>
    <d v="2020-02-13T14:45:00"/>
    <x v="7"/>
    <s v="BHEL"/>
    <s v="BHEL"/>
    <n v="47"/>
    <s v="Hold"/>
    <s v="2020-02-13"/>
    <s v="36.85"/>
    <s v="2021-02-25"/>
    <s v="48.0"/>
    <x v="2"/>
    <n v="0.3025780189959294"/>
    <n v="378"/>
    <n v="8.0047094972468091E-4"/>
  </r>
  <r>
    <n v="4553"/>
    <s v="Hold V.I.P. Industries; target of Rs 472: Prabhudas Lilladher "/>
    <d v="2020-02-13T14:45:00"/>
    <x v="7"/>
    <s v="V.I.P. Industries"/>
    <s v="MAHLIFE"/>
    <n v="472"/>
    <s v="Hold"/>
    <s v="2020-02-13"/>
    <s v="399.0"/>
    <s v="2021-02-08"/>
    <s v="479.9"/>
    <x v="2"/>
    <n v="0.20275689223057639"/>
    <n v="361"/>
    <n v="5.6165344108192908E-4"/>
  </r>
  <r>
    <n v="4554"/>
    <s v="Buy UPL; target of Rs 740: Prabhudas Lilladher "/>
    <d v="2020-02-13T12:39:00"/>
    <x v="7"/>
    <s v="UPL"/>
    <s v="UPL"/>
    <n v="740"/>
    <s v="Buy"/>
    <s v="2020-02-13"/>
    <s v="572.0"/>
    <s v="2021-05-14"/>
    <s v="764.4"/>
    <x v="2"/>
    <n v="0.33636363636363631"/>
    <n v="456"/>
    <n v="7.37639553429027E-4"/>
  </r>
  <r>
    <n v="4555"/>
    <s v="Buy KEC International; target of Rs 397: Prabhudas Lilladher "/>
    <d v="2020-02-13T12:39:00"/>
    <x v="7"/>
    <s v="KEC International"/>
    <s v="KEC"/>
    <n v="397"/>
    <s v="Buy"/>
    <s v="2020-02-13"/>
    <s v="346.9"/>
    <s v="2021-02-02"/>
    <s v="399.0"/>
    <x v="2"/>
    <n v="0.15018737388296347"/>
    <n v="355"/>
    <n v="4.2306302502243231E-4"/>
  </r>
  <r>
    <n v="4556"/>
    <s v="Buy NCC; target of Rs 98: Prabhudas Lilladher "/>
    <d v="2020-02-13T12:39:00"/>
    <x v="7"/>
    <s v="NCC"/>
    <s v="NCC"/>
    <n v="98"/>
    <s v="Buy"/>
    <s v="2020-02-13"/>
    <s v="47.0"/>
    <s v="2021-02-08"/>
    <s v="99.65"/>
    <x v="2"/>
    <n v="1.120212765957447"/>
    <n v="361"/>
    <n v="3.1030824541757535E-3"/>
  </r>
  <r>
    <n v="4557"/>
    <s v="Buy Inox Leisure; target of Rs 476: Prabhudas Lilladher "/>
    <d v="2020-02-13T12:39:00"/>
    <x v="7"/>
    <s v="Inox Leisure"/>
    <s v="INOXLEISUR"/>
    <n v="476"/>
    <s v="Buy"/>
    <s v="2020-02-13"/>
    <s v="463.0"/>
    <s v="2020-02-14"/>
    <s v="483.5"/>
    <x v="2"/>
    <n v="4.4276457883369327E-2"/>
    <n v="1"/>
    <n v="4.4276457883369327E-2"/>
  </r>
  <r>
    <n v="4558"/>
    <s v="Buy Voltamp Transformers; target of Rs 1591: Prabhudas Lilladher "/>
    <d v="2020-02-13T12:37:00"/>
    <x v="7"/>
    <s v="Voltamp Transformers"/>
    <s v="VOLTAMP"/>
    <n v="1591"/>
    <s v="Buy"/>
    <s v="2020-02-13"/>
    <s v="1444.0"/>
    <s v="2021-07-12"/>
    <s v="1604.0"/>
    <x v="2"/>
    <n v="0.11080332409972299"/>
    <n v="515"/>
    <n v="2.1515208563053007E-4"/>
  </r>
  <r>
    <n v="4559"/>
    <s v="Buy Ashoka Buildcon; target of Rs 167: Prabhudas Lilladher "/>
    <d v="2020-02-13T12:37:00"/>
    <x v="7"/>
    <s v="Ashoka Buildcon"/>
    <s v="ASHOKA"/>
    <n v="167"/>
    <s v="Buy"/>
    <s v="2020-02-13"/>
    <s v="106.75"/>
    <s v=""/>
    <s v=""/>
    <x v="1"/>
    <s v=""/>
    <e v="#VALUE!"/>
    <s v=""/>
  </r>
  <r>
    <n v="4560"/>
    <s v="Buy Kalpataru Power Transmission target of Rs 545: Sharekhan "/>
    <d v="2020-02-12T16:03:00"/>
    <x v="2"/>
    <s v="Ashoka Buildcon"/>
    <s v="ASHOKA"/>
    <n v="545"/>
    <s v="Buy"/>
    <s v=""/>
    <s v=""/>
    <s v=""/>
    <s v=""/>
    <x v="0"/>
    <s v=""/>
    <e v="#VALUE!"/>
    <s v=""/>
  </r>
  <r>
    <n v="4561"/>
    <s v="Buy Oil India target of Rs 165: Sharekhan "/>
    <d v="2020-02-12T16:01:00"/>
    <x v="2"/>
    <s v="Ashoka Buildcon"/>
    <s v="ASHOKA"/>
    <n v="165"/>
    <s v="Buy"/>
    <s v="2020-02-13"/>
    <s v="106.75"/>
    <s v=""/>
    <s v=""/>
    <x v="1"/>
    <s v=""/>
    <e v="#VALUE!"/>
    <s v=""/>
  </r>
  <r>
    <n v="4562"/>
    <s v="Buy Petronet LNG target of Rs 345: Sharekhan "/>
    <d v="2020-02-12T16:01:00"/>
    <x v="2"/>
    <s v="Ashoka Buildcon"/>
    <s v="ASHOKA"/>
    <n v="345"/>
    <s v="Buy"/>
    <s v=""/>
    <s v=""/>
    <s v=""/>
    <s v=""/>
    <x v="0"/>
    <s v=""/>
    <e v="#VALUE!"/>
    <s v=""/>
  </r>
  <r>
    <n v="4563"/>
    <s v="Buy Britannia Industries target of Rs 3670: Sharekhan "/>
    <d v="2020-02-12T16:00:00"/>
    <x v="2"/>
    <s v="Ashoka Buildcon"/>
    <s v="ASHOKA"/>
    <n v="3670"/>
    <s v="Buy"/>
    <s v=""/>
    <s v=""/>
    <s v=""/>
    <s v=""/>
    <x v="0"/>
    <s v=""/>
    <e v="#VALUE!"/>
    <s v=""/>
  </r>
  <r>
    <n v="4564"/>
    <s v="Accumulate Britannia Industries; target of Rs 3370: Dolat Capital "/>
    <d v="2020-02-12T12:39:00"/>
    <x v="27"/>
    <s v="Britannia Industries"/>
    <s v="BRITANNIA"/>
    <n v="3370"/>
    <s v="Accumulate"/>
    <s v="2020-02-12"/>
    <s v="3124.2"/>
    <s v="2020-05-29"/>
    <s v="3417.0"/>
    <x v="2"/>
    <n v="9.3719992318033477E-2"/>
    <n v="107"/>
    <n v="8.7588777867321011E-4"/>
  </r>
  <r>
    <n v="4565"/>
    <s v="Accumulate United Breweries; target of Rs 1476: Dolat Capital "/>
    <d v="2020-02-12T12:38:00"/>
    <x v="27"/>
    <s v="United Breweries"/>
    <s v="UBL"/>
    <n v="1476"/>
    <s v="Accumulate"/>
    <s v="2020-02-12"/>
    <s v="1293.0"/>
    <s v="2021-06-23"/>
    <s v="1498.95"/>
    <x v="2"/>
    <n v="0.15928074245939677"/>
    <n v="497"/>
    <n v="3.204843912663919E-4"/>
  </r>
  <r>
    <n v="4566"/>
    <s v="Accumulate Mahanagar Gas; target of Rs 1326: Dolat Capital "/>
    <d v="2020-02-12T12:38:00"/>
    <x v="27"/>
    <s v="Mahanagar Gas"/>
    <s v="MGL"/>
    <n v="1326"/>
    <s v="Accumulate"/>
    <s v="2020-02-12"/>
    <s v="1189.0"/>
    <s v=""/>
    <s v=""/>
    <x v="1"/>
    <s v=""/>
    <e v="#VALUE!"/>
    <s v=""/>
  </r>
  <r>
    <n v="4567"/>
    <s v="Buy Voltas; target of Rs 780: Dolat Capital "/>
    <d v="2020-02-12T12:36:00"/>
    <x v="27"/>
    <s v="Voltas"/>
    <s v="VOLTAS"/>
    <n v="780"/>
    <s v="Buy"/>
    <s v="2020-02-12"/>
    <s v="687.8"/>
    <s v="2020-11-09"/>
    <s v="803.9"/>
    <x v="2"/>
    <n v="0.16879906949694684"/>
    <n v="271"/>
    <n v="6.2287479519168576E-4"/>
  </r>
  <r>
    <n v="4568"/>
    <s v="Buy KEC International; target of Rs 420: Dolat Capital "/>
    <d v="2020-02-12T12:36:00"/>
    <x v="27"/>
    <s v="KEC International"/>
    <s v="KEC"/>
    <n v="420"/>
    <s v="Buy"/>
    <s v="2020-02-12"/>
    <s v="347.0"/>
    <s v="2021-02-04"/>
    <s v="420.0"/>
    <x v="2"/>
    <n v="0.21037463976945245"/>
    <n v="358"/>
    <n v="5.8763865857388957E-4"/>
  </r>
  <r>
    <n v="4569"/>
    <s v="Buy Firstsource Solutions; target of Rs 62: Dolat Capital "/>
    <d v="2020-02-12T12:35:00"/>
    <x v="27"/>
    <s v="Firstsource Solutions"/>
    <s v="FSL"/>
    <n v="62"/>
    <s v="Buy"/>
    <s v="2020-02-12"/>
    <s v="42.05"/>
    <s v="2020-08-24"/>
    <s v="62.3"/>
    <x v="2"/>
    <n v="0.48156956004756246"/>
    <n v="194"/>
    <n v="2.482317319832796E-3"/>
  </r>
  <r>
    <n v="4570"/>
    <s v="Buy Brigade Enterprises target of Rs 275: ICICI Direct "/>
    <d v="2020-02-11T15:21:00"/>
    <x v="8"/>
    <s v="Firstsource Solutions"/>
    <s v="FSL"/>
    <n v="275"/>
    <s v="Buy"/>
    <s v=""/>
    <s v=""/>
    <s v=""/>
    <s v=""/>
    <x v="0"/>
    <s v=""/>
    <e v="#VALUE!"/>
    <s v=""/>
  </r>
  <r>
    <n v="4571"/>
    <s v="Buy Zee Entertainment; target of Rs 345: ICICI Direct "/>
    <d v="2020-01-23T14:34:00"/>
    <x v="8"/>
    <s v="Zee Entertainment"/>
    <s v="ZEEL"/>
    <n v="345"/>
    <s v="Buy"/>
    <s v="2020-01-23"/>
    <s v="295.1"/>
    <s v="2021-09-22"/>
    <s v="355.35"/>
    <x v="2"/>
    <n v="0.20416807861741781"/>
    <n v="608"/>
    <n v="3.358027608839109E-4"/>
  </r>
  <r>
    <n v="4572"/>
    <s v="Buy VST Industries; target of Rs 5200: ICICI Direct "/>
    <d v="2020-01-23T14:34:00"/>
    <x v="8"/>
    <s v="VST Industries"/>
    <s v="VSTIND"/>
    <n v="5200"/>
    <s v="Buy"/>
    <s v="2020-01-23"/>
    <s v="4500.0"/>
    <s v=""/>
    <s v=""/>
    <x v="1"/>
    <s v=""/>
    <e v="#VALUE!"/>
    <s v=""/>
  </r>
  <r>
    <n v="4573"/>
    <s v="Buy Hindustan Zinc; target of Rs 245: ICICI Direct "/>
    <d v="2020-01-23T14:33:00"/>
    <x v="8"/>
    <s v="Hindustan Zinc"/>
    <s v="HINDZINC"/>
    <n v="245"/>
    <s v="Buy"/>
    <s v="2020-01-23"/>
    <s v="210.25"/>
    <s v="2020-08-07"/>
    <s v="257.5"/>
    <x v="2"/>
    <n v="0.22473246135552913"/>
    <n v="197"/>
    <n v="1.1407739155103E-3"/>
  </r>
  <r>
    <n v="4574"/>
    <s v="Accumulate Axis Bank; target of Rs 790: Prabhudas Lilladher "/>
    <d v="2020-01-23T12:55:00"/>
    <x v="7"/>
    <s v="Axis Bank"/>
    <s v="AXISBANK"/>
    <n v="790"/>
    <s v="Accumulate"/>
    <s v="2020-01-23"/>
    <s v="725.05"/>
    <s v="2021-02-15"/>
    <s v="799.0"/>
    <x v="2"/>
    <n v="0.10199296600234474"/>
    <n v="389"/>
    <n v="2.6219271465898391E-4"/>
  </r>
  <r>
    <n v="4575"/>
    <s v="Accumulate Rallis India; target of Rs 248: Prabhudas Lilladher "/>
    <d v="2020-01-23T12:55:00"/>
    <x v="7"/>
    <s v="Rallis India"/>
    <s v="RALLIS"/>
    <n v="248"/>
    <s v="Accumulate"/>
    <s v="2020-01-23"/>
    <s v="229.4"/>
    <s v="2020-02-20"/>
    <s v="256.0"/>
    <x v="2"/>
    <n v="0.11595466434176109"/>
    <n v="28"/>
    <n v="4.1412380122057531E-3"/>
  </r>
  <r>
    <n v="4576"/>
    <s v="Accumulate Asian Paints; target of Rs 1815: Prabhudas Lilladher "/>
    <d v="2020-01-23T12:55:00"/>
    <x v="7"/>
    <s v="Asian Paints"/>
    <s v="ASIANPAINT"/>
    <n v="1815"/>
    <s v="Accumulate"/>
    <s v="2020-01-23"/>
    <s v="1779.0"/>
    <s v="2020-01-31"/>
    <s v="1824.0"/>
    <x v="2"/>
    <n v="2.5295109612141653E-2"/>
    <n v="8"/>
    <n v="3.1618887015177066E-3"/>
  </r>
  <r>
    <n v="4577"/>
    <s v="Hold Tata Consultancy Services; target of Rs 2106: Prabhudas Lilladher "/>
    <d v="2020-01-23T12:46:00"/>
    <x v="7"/>
    <s v="Tata Consultancy Services"/>
    <s v="TCS"/>
    <n v="2106"/>
    <s v="Hold"/>
    <s v=""/>
    <s v=""/>
    <s v=""/>
    <s v=""/>
    <x v="0"/>
    <s v=""/>
    <e v="#VALUE!"/>
    <s v=""/>
  </r>
  <r>
    <n v="4578"/>
    <s v="Buy SBI Life Insurance Company; target of Rs 1127: Prabhudas Lilladher "/>
    <d v="2020-01-23T12:39:00"/>
    <x v="7"/>
    <s v="SBI Life Insurance Company"/>
    <s v="SBILIFE"/>
    <n v="1127"/>
    <s v="Buy"/>
    <s v="2020-01-23"/>
    <s v="985.4"/>
    <s v="2021-07-28"/>
    <s v="1138.8"/>
    <x v="2"/>
    <n v="0.15567282321899734"/>
    <n v="552"/>
    <n v="2.8201598409238645E-4"/>
  </r>
  <r>
    <n v="4579"/>
    <s v="Buy Federal Bank; target of Rs 108: Prabhudas Lilladher "/>
    <d v="2020-01-23T12:39:00"/>
    <x v="7"/>
    <s v="Federal Bank"/>
    <s v="FEDERALBNK"/>
    <n v="108"/>
    <s v="Buy"/>
    <s v="2020-01-23"/>
    <s v="93.5"/>
    <s v=""/>
    <s v=""/>
    <x v="1"/>
    <s v=""/>
    <e v="#VALUE!"/>
    <s v=""/>
  </r>
  <r>
    <n v="4580"/>
    <s v="Buy HDFC Bank; target of Rs 1406: Prabhudas Lilladher "/>
    <d v="2020-01-23T12:39:00"/>
    <x v="7"/>
    <s v="HDFC Bank"/>
    <s v="HDFCBANK"/>
    <n v="1406"/>
    <s v="Buy"/>
    <s v="2020-01-23"/>
    <s v="1240.0"/>
    <s v="2020-11-11"/>
    <s v="1414.8"/>
    <x v="2"/>
    <n v="0.14096774193548384"/>
    <n v="293"/>
    <n v="4.8111857315864793E-4"/>
  </r>
  <r>
    <n v="4581"/>
    <s v="Buy HCL Technologies; target of Rs 691: Prabhudas Lilladher "/>
    <d v="2020-01-23T12:39:00"/>
    <x v="7"/>
    <s v="HCL Technologies"/>
    <s v="HCLTECH"/>
    <n v="691"/>
    <s v="Buy"/>
    <s v="2020-01-23"/>
    <s v="590.1"/>
    <s v="2020-07-27"/>
    <s v="704.4"/>
    <x v="2"/>
    <n v="0.19369598373157085"/>
    <n v="186"/>
    <n v="1.0413762566213486E-3"/>
  </r>
  <r>
    <n v="4582"/>
    <s v="Buy HCL Technologies; target of Rs 665: HDFC Securities "/>
    <d v="2020-01-22T14:49:00"/>
    <x v="12"/>
    <s v="HCL Technologies"/>
    <s v="HCLTECH"/>
    <n v="665"/>
    <s v="Buy"/>
    <s v="2020-01-22"/>
    <s v="585.2"/>
    <s v="2020-07-24"/>
    <s v="684.8"/>
    <x v="2"/>
    <n v="0.1701982228298016"/>
    <n v="184"/>
    <n v="9.2499034146631301E-4"/>
  </r>
  <r>
    <n v="4583"/>
    <s v="Buy Larsen and Toubro Infotech; target of Rs 2090: HDFC Securities "/>
    <d v="2020-01-22T14:49:00"/>
    <x v="12"/>
    <s v="Larsen and Toubro Infotech"/>
    <s v="LT"/>
    <n v="2090"/>
    <s v="Buy"/>
    <s v="2020-01-22"/>
    <s v="1311.0"/>
    <s v=""/>
    <s v=""/>
    <x v="1"/>
    <s v=""/>
    <e v="#VALUE!"/>
    <s v=""/>
  </r>
  <r>
    <n v="4584"/>
    <s v="Buy HDFC Bank; target of Rs 1550: ICICI Direct "/>
    <d v="2020-01-22T14:48:00"/>
    <x v="8"/>
    <s v="HDFC Bank"/>
    <s v="HDFCBANK"/>
    <n v="1550"/>
    <s v="Buy"/>
    <s v="2020-01-22"/>
    <s v="1248.05"/>
    <s v="2021-02-02"/>
    <s v="1578.5"/>
    <x v="2"/>
    <n v="0.26477304595168466"/>
    <n v="377"/>
    <n v="7.0231577175513171E-4"/>
  </r>
  <r>
    <n v="4585"/>
    <s v="Accumulate Larsen and Toubro Infotech; target of Rs 2120: Dolat Capital "/>
    <d v="2020-01-21T15:26:00"/>
    <x v="27"/>
    <s v="Larsen and Toubro Infotech"/>
    <s v="LT"/>
    <n v="2120"/>
    <s v="Accumulate"/>
    <s v="2020-01-21"/>
    <s v="1304.75"/>
    <s v=""/>
    <s v=""/>
    <x v="1"/>
    <s v=""/>
    <e v="#VALUE!"/>
    <s v=""/>
  </r>
  <r>
    <n v="4586"/>
    <s v="Buy Bajaj Auto target of Rs 3575: Sharekhan "/>
    <d v="2020-01-21T15:26:00"/>
    <x v="2"/>
    <s v="Larsen and Toubro Infotech"/>
    <s v="LT"/>
    <n v="3575"/>
    <s v="Buy"/>
    <s v=""/>
    <s v=""/>
    <s v=""/>
    <s v=""/>
    <x v="0"/>
    <s v=""/>
    <e v="#VALUE!"/>
    <s v=""/>
  </r>
  <r>
    <n v="4587"/>
    <s v="Hold Tata Consultancy Services; target of Rs 2120: ICICI Direct "/>
    <d v="2020-01-21T15:25:00"/>
    <x v="8"/>
    <s v="Tata Consultancy Services"/>
    <s v="TCS"/>
    <n v="2120"/>
    <s v="Hold"/>
    <s v=""/>
    <s v=""/>
    <s v=""/>
    <s v=""/>
    <x v="0"/>
    <s v=""/>
    <e v="#VALUE!"/>
    <s v=""/>
  </r>
  <r>
    <n v="4588"/>
    <s v="Buy Inox Leisure target of Rs 500: Sharekhan "/>
    <d v="2020-02-10T15:46:00"/>
    <x v="2"/>
    <s v="Tata Consultancy Services"/>
    <s v="TCS"/>
    <n v="500"/>
    <s v="Buy"/>
    <s v=""/>
    <s v=""/>
    <s v=""/>
    <s v=""/>
    <x v="0"/>
    <s v=""/>
    <e v="#VALUE!"/>
    <s v=""/>
  </r>
  <r>
    <n v="4589"/>
    <s v="Hold Cadila Healthcare; target of Rs 247: Prabhudas Lilladher "/>
    <d v="2020-02-07T14:29:00"/>
    <x v="7"/>
    <s v="Cadila Healthcare"/>
    <s v=" "/>
    <n v="247"/>
    <s v="Hold"/>
    <s v=""/>
    <s v=""/>
    <s v=""/>
    <s v=""/>
    <x v="0"/>
    <s v=""/>
    <e v="#VALUE!"/>
    <s v=""/>
  </r>
  <r>
    <n v="4590"/>
    <s v="Hold Titan Company; target of Rs 1264: Prabhudas Lilladher "/>
    <d v="2020-02-07T14:29:00"/>
    <x v="7"/>
    <s v="Titan Company"/>
    <s v="TITAN"/>
    <n v="1264"/>
    <s v="Hold"/>
    <s v=""/>
    <s v=""/>
    <s v=""/>
    <s v=""/>
    <x v="0"/>
    <s v=""/>
    <e v="#VALUE!"/>
    <s v=""/>
  </r>
  <r>
    <n v="4591"/>
    <s v="Accumulate NIIT Technologies; target of Rs 1881: Prabhudas Lilladher "/>
    <d v="2020-02-07T14:29:00"/>
    <x v="7"/>
    <s v="NIIT Technologies"/>
    <s v="LTTS"/>
    <n v="1881"/>
    <s v="Accumulate"/>
    <s v="2020-02-07"/>
    <s v="1668.2"/>
    <s v="2020-12-10"/>
    <s v="1890.0"/>
    <x v="2"/>
    <n v="0.13295767893537941"/>
    <n v="307"/>
    <n v="4.3308690206963975E-4"/>
  </r>
  <r>
    <n v="4592"/>
    <s v="Accumulate JK Lakshmi Cement; target of Rs 425: Prabhudas Lilladher "/>
    <d v="2020-02-07T14:28:00"/>
    <x v="7"/>
    <s v="JK Lakshmi Cement"/>
    <s v="JKLAKSHMI"/>
    <n v="425"/>
    <s v="Accumulate"/>
    <s v="2020-02-07"/>
    <s v="358.9"/>
    <s v="2021-03-02"/>
    <s v="439.3"/>
    <x v="2"/>
    <n v="0.22401783226525507"/>
    <n v="389"/>
    <n v="5.7588131687726237E-4"/>
  </r>
  <r>
    <n v="4593"/>
    <s v="Accumulate Marico; target of Rs 357: Prabhudas Lilladher "/>
    <d v="2020-02-07T14:28:00"/>
    <x v="7"/>
    <s v="Marico"/>
    <s v="MARICO"/>
    <n v="357"/>
    <s v="Accumulate"/>
    <s v="2020-02-07"/>
    <s v="306.3"/>
    <s v="2020-07-02"/>
    <s v="359.65"/>
    <x v="2"/>
    <n v="0.1741756447926868"/>
    <n v="146"/>
    <n v="1.1929838684430602E-3"/>
  </r>
  <r>
    <n v="4594"/>
    <s v="Accumulate Hindustan Unilever; target of Rs 2136: Prabhudas Lilladher "/>
    <d v="2020-02-07T14:28:00"/>
    <x v="7"/>
    <s v="Hindustan Unilever"/>
    <s v="HINDUNILVR"/>
    <n v="2136"/>
    <s v="Accumulate"/>
    <s v=""/>
    <s v=""/>
    <s v=""/>
    <s v=""/>
    <x v="0"/>
    <s v=""/>
    <e v="#VALUE!"/>
    <s v=""/>
  </r>
  <r>
    <n v="4595"/>
    <s v="Accumulate Thermax; target of Rs 1143: Prabhudas Lilladher "/>
    <d v="2020-02-07T14:28:00"/>
    <x v="7"/>
    <s v="Thermax"/>
    <s v="THERMAX"/>
    <n v="1143"/>
    <s v="Accumulate"/>
    <s v="2020-02-07"/>
    <s v="1056.35"/>
    <s v="2021-02-04"/>
    <s v="1217.3"/>
    <x v="2"/>
    <n v="0.15236427320490373"/>
    <n v="363"/>
    <n v="4.197362898206714E-4"/>
  </r>
  <r>
    <n v="4596"/>
    <s v="Buy Godrej Agrovet; target of Rs 659: Prabhudas Lilladher "/>
    <d v="2020-02-07T14:27:00"/>
    <x v="7"/>
    <s v="Godrej Agrovet"/>
    <s v="GODREJAGRO"/>
    <n v="659"/>
    <s v="Buy"/>
    <s v="2020-02-07"/>
    <s v="556.0"/>
    <s v="2021-06-23"/>
    <s v="661.15"/>
    <x v="2"/>
    <n v="0.18911870503597117"/>
    <n v="502"/>
    <n v="3.7673048811946448E-4"/>
  </r>
  <r>
    <n v="4597"/>
    <s v="Buy Shriram Transport Finance; target of Rs 1444: Prabhudas Lilladher "/>
    <d v="2020-02-07T14:27:00"/>
    <x v="7"/>
    <s v="Shriram Transport Finance"/>
    <s v="SRTRANSFIN"/>
    <n v="1444"/>
    <s v="Buy"/>
    <s v="2020-02-07"/>
    <s v="1226.3"/>
    <s v="2021-02-03"/>
    <s v="1476.15"/>
    <x v="2"/>
    <n v="0.20374296664763936"/>
    <n v="362"/>
    <n v="5.628258747172358E-4"/>
  </r>
  <r>
    <n v="4598"/>
    <s v="Accumulate Hero Motocorp; target of Rs 2769: Prabhudas Lilladher "/>
    <d v="2020-02-07T14:27:00"/>
    <x v="7"/>
    <s v="Hero Motocorp"/>
    <s v="HEROMOTOCO"/>
    <n v="2769"/>
    <s v="Accumulate"/>
    <s v="2020-02-07"/>
    <s v="2480.0"/>
    <s v="2020-07-06"/>
    <s v="2779.05"/>
    <x v="2"/>
    <n v="0.12058467741935491"/>
    <n v="150"/>
    <n v="8.0389784946236604E-4"/>
  </r>
  <r>
    <n v="4599"/>
    <s v="Accumulate Firstsource Solutions; target of Rs 62: Dolat Capital "/>
    <d v="2020-02-05T15:11:00"/>
    <x v="27"/>
    <s v="Firstsource Solutions"/>
    <s v="FSL"/>
    <n v="62"/>
    <s v="Accumulate"/>
    <s v="2020-02-05"/>
    <s v="43.15"/>
    <s v="2020-08-24"/>
    <s v="62.3"/>
    <x v="2"/>
    <n v="0.44380069524913091"/>
    <n v="201"/>
    <n v="2.207963657955875E-3"/>
  </r>
  <r>
    <n v="4600"/>
    <s v="Hold Music Broadcast; target of Rs 39: Prabhudas Lilladher "/>
    <d v="2020-02-04T15:27:00"/>
    <x v="7"/>
    <s v="Music Broadcast"/>
    <s v="RADIOCITY"/>
    <n v="39"/>
    <s v="Hold"/>
    <s v="2020-02-04"/>
    <s v="27.45"/>
    <s v=""/>
    <s v=""/>
    <x v="1"/>
    <s v=""/>
    <e v="#VALUE!"/>
    <s v=""/>
  </r>
  <r>
    <n v="4601"/>
    <s v="Buy Bayer Cropscience; target of Rs 5288: Prabhudas Lilladher "/>
    <d v="2020-02-04T15:27:00"/>
    <x v="7"/>
    <s v="Bayer Cropscience"/>
    <s v="BAYERCROP"/>
    <n v="5288"/>
    <s v="Buy"/>
    <s v="2020-02-04"/>
    <s v="4310.0"/>
    <s v="2020-05-27"/>
    <s v="5374.0"/>
    <x v="2"/>
    <n v="0.2468677494199536"/>
    <n v="113"/>
    <n v="2.1846703488491467E-3"/>
  </r>
  <r>
    <n v="4602"/>
    <s v="Buy Power Grid Corporation of India; target of Rs 224: Prabhudas Lilladher "/>
    <d v="2020-02-04T15:26:00"/>
    <x v="7"/>
    <s v="Power Grid Corporation of India"/>
    <s v="POWERGRID"/>
    <n v="224"/>
    <s v="Buy"/>
    <s v="2020-02-04"/>
    <s v="188.35"/>
    <s v="2021-02-16"/>
    <s v="229.9"/>
    <x v="2"/>
    <n v="0.22059994690735341"/>
    <n v="378"/>
    <n v="5.8359774314114654E-4"/>
  </r>
  <r>
    <n v="4603"/>
    <s v="Buy State Bank of India; target of Rs 419: Prabhudas Lilladher "/>
    <d v="2020-02-04T15:25:00"/>
    <x v="7"/>
    <s v="State Bank of India"/>
    <s v="SBIN"/>
    <n v="419"/>
    <s v="Buy"/>
    <s v="2020-02-04"/>
    <s v="302.9"/>
    <s v="2021-02-18"/>
    <s v="427.7"/>
    <x v="2"/>
    <n v="0.4120171673819743"/>
    <n v="380"/>
    <n v="1.0842557036367744E-3"/>
  </r>
  <r>
    <n v="4604"/>
    <s v="Buy Indian Railway Catering and Tourism Corporation; target of Rs 1339: Prabhudas Lilladher "/>
    <d v="2020-02-04T15:25:00"/>
    <x v="7"/>
    <s v="Indian Railway Catering and Tourism Corporation"/>
    <s v="IRFC"/>
    <n v="1339"/>
    <s v="Buy"/>
    <s v=""/>
    <s v=""/>
    <s v=""/>
    <s v=""/>
    <x v="0"/>
    <s v=""/>
    <e v="#VALUE!"/>
    <s v=""/>
  </r>
  <r>
    <n v="4605"/>
    <s v="Buy Bajaj Finance; target of Rs 5000: Prabhudas Lilladher "/>
    <d v="2020-02-04T15:24:00"/>
    <x v="7"/>
    <s v="Bajaj Finance"/>
    <s v="BAJAJFINSV"/>
    <n v="5000"/>
    <s v="Buy"/>
    <s v=""/>
    <s v=""/>
    <s v=""/>
    <s v=""/>
    <x v="0"/>
    <s v=""/>
    <e v="#VALUE!"/>
    <s v=""/>
  </r>
  <r>
    <n v="4606"/>
    <s v="Hold Dr Reddy's Laboratories target of Rs 3255: ICICI Direct "/>
    <d v="2020-02-04T12:29:00"/>
    <x v="8"/>
    <s v="Bajaj Finance"/>
    <s v="BAJAJFINSV"/>
    <n v="3255"/>
    <s v="Hold"/>
    <s v=""/>
    <s v=""/>
    <s v=""/>
    <s v=""/>
    <x v="0"/>
    <s v=""/>
    <e v="#VALUE!"/>
    <s v=""/>
  </r>
  <r>
    <n v="4607"/>
    <s v="Buy Asian Paints target of Rs 2050: ICICI Direct "/>
    <d v="2020-02-04T12:29:00"/>
    <x v="8"/>
    <s v="Bajaj Finance"/>
    <s v="BAJAJFINSV"/>
    <n v="2050"/>
    <s v="Buy"/>
    <s v=""/>
    <s v=""/>
    <s v=""/>
    <s v=""/>
    <x v="0"/>
    <s v=""/>
    <e v="#VALUE!"/>
    <s v=""/>
  </r>
  <r>
    <n v="4608"/>
    <s v="Buy SBI Life Insurance target of Rs 1180: ICICI Direct "/>
    <d v="2020-02-04T12:28:00"/>
    <x v="8"/>
    <s v="Bajaj Finance"/>
    <s v="BAJAJFINSV"/>
    <n v="1180"/>
    <s v="Buy"/>
    <s v=""/>
    <s v=""/>
    <s v=""/>
    <s v=""/>
    <x v="0"/>
    <s v=""/>
    <e v="#VALUE!"/>
    <s v=""/>
  </r>
  <r>
    <n v="4609"/>
    <s v="Buy Axis Bank target of Rs 865: ICICI Direct "/>
    <d v="2020-02-04T12:28:00"/>
    <x v="8"/>
    <s v="Bajaj Finance"/>
    <s v="BAJAJFINSV"/>
    <n v="865"/>
    <s v="Buy"/>
    <s v=""/>
    <s v=""/>
    <s v=""/>
    <s v=""/>
    <x v="0"/>
    <s v=""/>
    <e v="#VALUE!"/>
    <s v=""/>
  </r>
  <r>
    <n v="4610"/>
    <s v="Buy Bank of Baroda target of Rs 110: ICICI Direct "/>
    <d v="2020-02-04T12:28:00"/>
    <x v="8"/>
    <s v="Bajaj Finance"/>
    <s v="BAJAJFINSV"/>
    <n v="110"/>
    <s v="Buy"/>
    <s v=""/>
    <s v=""/>
    <s v=""/>
    <s v=""/>
    <x v="0"/>
    <s v=""/>
    <e v="#VALUE!"/>
    <s v=""/>
  </r>
  <r>
    <n v="4611"/>
    <s v="Buy Gateway Distriparks target of Rs 150: Sharekhan "/>
    <d v="2020-02-04T12:28:00"/>
    <x v="2"/>
    <s v="Bajaj Finance"/>
    <s v="BAJAJFINSV"/>
    <n v="150"/>
    <s v="Buy"/>
    <s v=""/>
    <s v=""/>
    <s v=""/>
    <s v=""/>
    <x v="0"/>
    <s v=""/>
    <e v="#VALUE!"/>
    <s v=""/>
  </r>
  <r>
    <n v="4612"/>
    <s v="Buy Housing Development Finance Corporation target of Rs 2800: Sharekhan "/>
    <d v="2020-02-04T12:28:00"/>
    <x v="2"/>
    <s v="Bajaj Finance"/>
    <s v="BAJAJFINSV"/>
    <n v="2800"/>
    <s v="Buy"/>
    <s v=""/>
    <s v=""/>
    <s v=""/>
    <s v=""/>
    <x v="0"/>
    <s v=""/>
    <e v="#VALUE!"/>
    <s v=""/>
  </r>
  <r>
    <n v="4613"/>
    <s v="Buy ICICI Bank target of Rs 630: Sharekhan "/>
    <d v="2020-02-04T12:27:00"/>
    <x v="2"/>
    <s v="Bajaj Finance"/>
    <s v="BAJAJFINSV"/>
    <n v="630"/>
    <s v="Buy"/>
    <s v=""/>
    <s v=""/>
    <s v=""/>
    <s v=""/>
    <x v="0"/>
    <s v=""/>
    <e v="#VALUE!"/>
    <s v=""/>
  </r>
  <r>
    <n v="4614"/>
    <s v="Buy Bajaj Finance target of Rs 5000: Sharekhan "/>
    <d v="2020-02-04T12:27:00"/>
    <x v="2"/>
    <s v="Bajaj Finance"/>
    <s v="BAJAJFINSV"/>
    <n v="5000"/>
    <s v="Buy"/>
    <s v=""/>
    <s v=""/>
    <s v=""/>
    <s v=""/>
    <x v="0"/>
    <s v=""/>
    <e v="#VALUE!"/>
    <s v=""/>
  </r>
  <r>
    <n v="4615"/>
    <s v="Buy The Ramco Cements target of Rs 875: Sharekhan "/>
    <d v="2020-01-31T10:14:00"/>
    <x v="2"/>
    <s v="Bajaj Finance"/>
    <s v="BAJAJFINSV"/>
    <n v="875"/>
    <s v="Buy"/>
    <s v=""/>
    <s v=""/>
    <s v=""/>
    <s v=""/>
    <x v="0"/>
    <s v=""/>
    <e v="#VALUE!"/>
    <s v=""/>
  </r>
  <r>
    <n v="4616"/>
    <s v="Buy Persistent Systems target of Rs 805: Sharekhan "/>
    <d v="2020-01-31T10:10:00"/>
    <x v="2"/>
    <s v="Bajaj Finance"/>
    <s v="BAJAJFINSV"/>
    <n v="805"/>
    <s v="Buy"/>
    <s v=""/>
    <s v=""/>
    <s v=""/>
    <s v=""/>
    <x v="0"/>
    <s v=""/>
    <e v="#VALUE!"/>
    <s v=""/>
  </r>
  <r>
    <n v="4617"/>
    <s v="Buy Bajaj Auto target of Rs 3670: Sharekhan "/>
    <d v="2020-01-31T10:05:00"/>
    <x v="2"/>
    <s v="Bajaj Finance"/>
    <s v="BAJAJFINSV"/>
    <n v="3670"/>
    <s v="Buy"/>
    <s v=""/>
    <s v=""/>
    <s v=""/>
    <s v=""/>
    <x v="0"/>
    <s v=""/>
    <e v="#VALUE!"/>
    <s v=""/>
  </r>
  <r>
    <n v="4618"/>
    <s v="Buy Bajaj Finserv target of Rs 11000: Sharekhan "/>
    <d v="2020-01-31T10:02:00"/>
    <x v="2"/>
    <s v="Bajaj Finance"/>
    <s v="BAJAJFINSV"/>
    <n v="11000"/>
    <s v="Buy"/>
    <s v="2020-01-31"/>
    <s v="9708.0"/>
    <s v="2021-04-29"/>
    <s v="11300.0"/>
    <x v="2"/>
    <n v="0.16398846312319737"/>
    <n v="454"/>
    <n v="3.612080685532982E-4"/>
  </r>
  <r>
    <n v="4619"/>
    <s v="Buy Jubilant FoodWorks; target of Rs 1913: Prabhudas Lilladher "/>
    <d v="2020-01-30T16:14:00"/>
    <x v="7"/>
    <s v="Jubilant FoodWorks"/>
    <s v="JUBLFOOD"/>
    <n v="1913"/>
    <s v="Buy"/>
    <s v="2020-01-31"/>
    <s v="1824.0"/>
    <s v="2020-02-03"/>
    <s v="1973.85"/>
    <x v="2"/>
    <n v="8.2154605263157848E-2"/>
    <n v="3"/>
    <n v="2.7384868421052616E-2"/>
  </r>
  <r>
    <n v="4620"/>
    <s v="Buy Maruti Suzuki; target of Rs 8083: Prabhudas Lilladher "/>
    <d v="2020-01-29T16:09:00"/>
    <x v="7"/>
    <s v="Maruti Suzuki"/>
    <s v="MARUTI"/>
    <n v="8083"/>
    <s v="Buy"/>
    <s v="2020-01-30"/>
    <s v="7020.0"/>
    <s v="2021-01-11"/>
    <s v="8288.0"/>
    <x v="2"/>
    <n v="0.18062678062678061"/>
    <n v="347"/>
    <n v="5.205382726996559E-4"/>
  </r>
  <r>
    <n v="4621"/>
    <s v="Buy Axis Bank target of Rs 882: Sharekhan "/>
    <d v="2020-01-28T15:59:00"/>
    <x v="2"/>
    <s v="Maruti Suzuki"/>
    <s v="MARUTI"/>
    <n v="882"/>
    <s v="Buy"/>
    <s v=""/>
    <s v=""/>
    <s v=""/>
    <s v=""/>
    <x v="0"/>
    <s v=""/>
    <e v="#VALUE!"/>
    <s v=""/>
  </r>
  <r>
    <n v="4622"/>
    <s v="Buy Larsen and Toubro target of Rs 1614: Sharekhan "/>
    <d v="2020-01-28T15:52:00"/>
    <x v="2"/>
    <s v="Maruti Suzuki"/>
    <s v="MARUTI"/>
    <n v="1614"/>
    <s v="Buy"/>
    <s v=""/>
    <s v=""/>
    <s v=""/>
    <s v=""/>
    <x v="0"/>
    <s v=""/>
    <e v="#VALUE!"/>
    <s v=""/>
  </r>
  <r>
    <n v="4623"/>
    <s v="Hold HDFC AMC target of Rs 3040: ICICI Direct "/>
    <d v="2020-01-23T14:43:00"/>
    <x v="8"/>
    <s v="Maruti Suzuki"/>
    <s v="MARUTI"/>
    <n v="3040"/>
    <s v="Hold"/>
    <s v=""/>
    <s v=""/>
    <s v=""/>
    <s v=""/>
    <x v="0"/>
    <s v=""/>
    <e v="#VALUE!"/>
    <s v=""/>
  </r>
  <r>
    <n v="4624"/>
    <s v="Hold South Indian Bank target of Rs 12: ICICI Direct "/>
    <d v="2020-01-23T14:42:00"/>
    <x v="8"/>
    <s v="Maruti Suzuki"/>
    <s v="MARUTI"/>
    <n v="12"/>
    <s v="Hold"/>
    <s v=""/>
    <s v=""/>
    <s v=""/>
    <s v=""/>
    <x v="0"/>
    <s v=""/>
    <e v="#VALUE!"/>
    <s v=""/>
  </r>
  <r>
    <n v="4625"/>
    <s v="Hold Havells India target of Rs 640: ICICI Direct "/>
    <d v="2020-01-23T14:41:00"/>
    <x v="8"/>
    <s v="Maruti Suzuki"/>
    <s v="MARUTI"/>
    <n v="640"/>
    <s v="Hold"/>
    <s v=""/>
    <s v=""/>
    <s v=""/>
    <s v=""/>
    <x v="0"/>
    <s v=""/>
    <e v="#VALUE!"/>
    <s v=""/>
  </r>
  <r>
    <n v="4626"/>
    <s v="Buy Tata Global Beverages; target of Rs 450: ICICI Direct "/>
    <d v="2020-01-16T15:00:00"/>
    <x v="8"/>
    <s v="Tata Global Beverages"/>
    <s v="TATAELXSI"/>
    <n v="450"/>
    <s v="Buy"/>
    <s v=""/>
    <s v=""/>
    <s v=""/>
    <s v=""/>
    <x v="0"/>
    <s v=""/>
    <e v="#VALUE!"/>
    <s v=""/>
  </r>
  <r>
    <n v="4627"/>
    <s v="Buy Wipro; target of Rs 285: ICICI Direct "/>
    <d v="2020-01-16T14:55:00"/>
    <x v="8"/>
    <s v="Wipro"/>
    <s v="WIPRO"/>
    <n v="285"/>
    <s v="Buy"/>
    <s v="2020-01-16"/>
    <s v="248.0"/>
    <s v="2020-07-30"/>
    <s v="286.8"/>
    <x v="2"/>
    <n v="0.15645161290322585"/>
    <n v="196"/>
    <n v="7.9822251481237677E-4"/>
  </r>
  <r>
    <n v="4628"/>
    <s v="Buy Bandhan Bank; target of Rs 650: ICICI Direct "/>
    <d v="2020-01-16T14:54:00"/>
    <x v="8"/>
    <s v="Bandhan Bank"/>
    <s v="BANDHANBNK"/>
    <n v="650"/>
    <s v="Buy"/>
    <s v="2020-01-16"/>
    <s v="495.5"/>
    <s v=""/>
    <s v=""/>
    <x v="1"/>
    <s v=""/>
    <e v="#VALUE!"/>
    <s v=""/>
  </r>
  <r>
    <n v="4629"/>
    <s v="Buy IndusInd Bank; target of Rs 1700: ICICI Direct "/>
    <d v="2020-01-16T14:54:00"/>
    <x v="8"/>
    <s v="IndusInd Bank"/>
    <s v="INDUSINDBK"/>
    <n v="1700"/>
    <s v="Buy"/>
    <s v="2020-01-16"/>
    <s v="1405.0"/>
    <s v=""/>
    <s v=""/>
    <x v="1"/>
    <s v=""/>
    <e v="#VALUE!"/>
    <s v=""/>
  </r>
  <r>
    <n v="4630"/>
    <s v="Hold MindTree; target of Rs 945: ICICI Direct "/>
    <d v="2020-01-16T14:53:00"/>
    <x v="8"/>
    <s v="MindTree"/>
    <s v="MINDTREE"/>
    <n v="945"/>
    <s v="Hold"/>
    <s v="2020-01-16"/>
    <s v="887.0"/>
    <s v="2020-02-06"/>
    <s v="949.8"/>
    <x v="2"/>
    <n v="7.0800450958286312E-2"/>
    <n v="21"/>
    <n v="3.3714500456326815E-3"/>
  </r>
  <r>
    <n v="4631"/>
    <s v="Accumulate IndusInd Bank; target of Rs 1640: Prabhudas Lilladher "/>
    <d v="2020-01-15T12:52:00"/>
    <x v="7"/>
    <s v="IndusInd Bank"/>
    <s v="INDUSINDBK"/>
    <n v="1640"/>
    <s v="Accumulate"/>
    <s v="2020-01-15"/>
    <s v="1463.4"/>
    <s v=""/>
    <s v=""/>
    <x v="1"/>
    <s v=""/>
    <e v="#VALUE!"/>
    <s v=""/>
  </r>
  <r>
    <n v="4632"/>
    <s v="Hold Wipro target of Rs 285: Sharekhan "/>
    <d v="2020-01-15T12:48:00"/>
    <x v="2"/>
    <s v="IndusInd Bank"/>
    <s v="INDUSINDBK"/>
    <n v="285"/>
    <s v="Hold"/>
    <s v=""/>
    <s v=""/>
    <s v=""/>
    <s v=""/>
    <x v="0"/>
    <s v=""/>
    <e v="#VALUE!"/>
    <s v=""/>
  </r>
  <r>
    <n v="4633"/>
    <s v="Buy Infosys; target of Rs 890: ICICI Direct "/>
    <d v="2020-01-14T11:20:00"/>
    <x v="8"/>
    <s v="Infosys"/>
    <s v="INFY"/>
    <n v="890"/>
    <s v="Buy"/>
    <s v="2020-01-14"/>
    <s v="769.95"/>
    <s v="2020-07-16"/>
    <s v="955.5"/>
    <x v="2"/>
    <n v="0.24098967465419824"/>
    <n v="184"/>
    <n v="1.30972649268586E-3"/>
  </r>
  <r>
    <n v="4634"/>
    <s v="Buy Infosys target of Rs 820: Sharekhan "/>
    <d v="2020-01-14T10:46:00"/>
    <x v="2"/>
    <s v="Infosys"/>
    <s v="INFY"/>
    <n v="820"/>
    <s v="Buy"/>
    <s v="2020-01-14"/>
    <s v="769.95"/>
    <s v="2020-07-15"/>
    <s v="848.45"/>
    <x v="2"/>
    <n v="0.10195467238132346"/>
    <n v="183"/>
    <n v="5.5712935727499156E-4"/>
  </r>
  <r>
    <n v="4635"/>
    <s v="Buy Infosys; target of Rs 820: Prabhudas Lilladher "/>
    <d v="2020-01-14T10:40:00"/>
    <x v="7"/>
    <s v="Infosys"/>
    <s v="INFY"/>
    <n v="820"/>
    <s v="Buy"/>
    <s v="2020-01-14"/>
    <s v="769.95"/>
    <s v="2020-07-15"/>
    <s v="848.45"/>
    <x v="2"/>
    <n v="0.10195467238132346"/>
    <n v="183"/>
    <n v="5.5712935727499156E-4"/>
  </r>
  <r>
    <n v="4636"/>
    <s v="Buy KNR Constructions; target of Rs 304: Prabhudas Lilladher "/>
    <d v="2020-01-14T10:36:00"/>
    <x v="7"/>
    <s v="KNR Constructions"/>
    <s v="KNRCON"/>
    <n v="304"/>
    <s v="Buy"/>
    <s v="2020-01-14"/>
    <s v="284.9"/>
    <s v="2020-01-16"/>
    <s v="304.15"/>
    <x v="2"/>
    <n v="6.7567567567567571E-2"/>
    <n v="2"/>
    <n v="3.3783783783783786E-2"/>
  </r>
  <r>
    <n v="4637"/>
    <s v="Buy Bajaj Finance target of Rs 4400: Sharekhan "/>
    <d v="2020-01-07T14:21:00"/>
    <x v="2"/>
    <s v="KNR Constructions"/>
    <s v="KNRCON"/>
    <n v="4400"/>
    <s v="Buy"/>
    <s v=""/>
    <s v=""/>
    <s v=""/>
    <s v=""/>
    <x v="0"/>
    <s v=""/>
    <e v="#VALUE!"/>
    <s v=""/>
  </r>
  <r>
    <n v="4638"/>
    <s v="Buy Titan Company target of Rs 1445: Sharekhan "/>
    <d v="2020-01-07T14:19:00"/>
    <x v="2"/>
    <s v="KNR Constructions"/>
    <s v="KNRCON"/>
    <n v="1445"/>
    <s v="Buy"/>
    <s v=""/>
    <s v=""/>
    <s v=""/>
    <s v=""/>
    <x v="0"/>
    <s v=""/>
    <e v="#VALUE!"/>
    <s v=""/>
  </r>
  <r>
    <n v="4639"/>
    <s v="Buy Britannia Industries target of Rs 3490: Sharekhan "/>
    <d v="2020-01-06T15:40:00"/>
    <x v="2"/>
    <s v="KNR Constructions"/>
    <s v="KNRCON"/>
    <n v="3490"/>
    <s v="Buy"/>
    <s v=""/>
    <s v=""/>
    <s v=""/>
    <s v=""/>
    <x v="0"/>
    <s v=""/>
    <e v="#VALUE!"/>
    <s v=""/>
  </r>
  <r>
    <n v="4640"/>
    <s v="Buy Ratnamani Metals and Tubes target of Rs 1225: Sharekhan "/>
    <d v="2019-12-31T11:44:00"/>
    <x v="2"/>
    <s v="KNR Constructions"/>
    <s v="KNRCON"/>
    <n v="1225"/>
    <s v="Buy"/>
    <s v=""/>
    <s v=""/>
    <s v=""/>
    <s v=""/>
    <x v="0"/>
    <s v=""/>
    <e v="#VALUE!"/>
    <s v=""/>
  </r>
  <r>
    <n v="4641"/>
    <s v="Accumulate Manappuram Finance; target of Rs 195: Prabhudas Lilladher "/>
    <d v="2019-12-30T16:24:00"/>
    <x v="7"/>
    <s v="Manappuram Finance"/>
    <s v="MANAPPURAM"/>
    <n v="195"/>
    <s v="Accumulate"/>
    <s v="2019-12-31"/>
    <s v="179.95"/>
    <s v="2021-07-22"/>
    <s v="199.9"/>
    <x v="2"/>
    <n v="0.11086412892470141"/>
    <n v="569"/>
    <n v="1.9484029687996733E-4"/>
  </r>
  <r>
    <n v="4642"/>
    <s v="Buy Max Financial Services target of Rs 590: Sharekhan "/>
    <d v="2019-12-30T10:49:00"/>
    <x v="2"/>
    <s v="Manappuram Finance"/>
    <s v="MANAPPURAM"/>
    <n v="590"/>
    <s v="Buy"/>
    <s v=""/>
    <s v=""/>
    <s v=""/>
    <s v=""/>
    <x v="0"/>
    <s v=""/>
    <e v="#VALUE!"/>
    <s v=""/>
  </r>
  <r>
    <n v="4643"/>
    <s v="Hold Tata Consultancy Services target of Rs 2300: Sharekhan "/>
    <d v="2019-12-26T11:11:00"/>
    <x v="2"/>
    <s v="Manappuram Finance"/>
    <s v="MANAPPURAM"/>
    <n v="2300"/>
    <s v="Hold"/>
    <s v=""/>
    <s v=""/>
    <s v=""/>
    <s v=""/>
    <x v="0"/>
    <s v=""/>
    <e v="#VALUE!"/>
    <s v=""/>
  </r>
  <r>
    <n v="4644"/>
    <s v="Buy Marico target of Rs 395: Sharekhan "/>
    <d v="2019-12-26T10:58:00"/>
    <x v="2"/>
    <s v="Manappuram Finance"/>
    <s v="MANAPPURAM"/>
    <n v="395"/>
    <s v="Buy"/>
    <s v="2019-12-26"/>
    <s v="172.4"/>
    <s v=""/>
    <s v=""/>
    <x v="1"/>
    <s v=""/>
    <e v="#VALUE!"/>
    <s v=""/>
  </r>
  <r>
    <n v="4645"/>
    <s v="Hold Lupin; target of Rs 760: Prabhudas Lilladher "/>
    <d v="2019-12-20T11:31:00"/>
    <x v="7"/>
    <s v="Lupin"/>
    <s v="LUPIN"/>
    <n v="760"/>
    <s v="Hold"/>
    <s v=""/>
    <s v=""/>
    <s v=""/>
    <s v=""/>
    <x v="0"/>
    <s v=""/>
    <e v="#VALUE!"/>
    <s v=""/>
  </r>
  <r>
    <n v="4646"/>
    <s v="Buy Hindustan Unilever target of Rs 2185: Sharekhan "/>
    <d v="2019-12-20T11:06:00"/>
    <x v="2"/>
    <s v="Lupin"/>
    <s v="LUPIN"/>
    <n v="2185"/>
    <s v="Buy"/>
    <s v=""/>
    <s v=""/>
    <s v=""/>
    <s v=""/>
    <x v="0"/>
    <s v=""/>
    <e v="#VALUE!"/>
    <s v=""/>
  </r>
  <r>
    <n v="4647"/>
    <s v="Hold Cummins India; target of Rs 543: Prabhudas Lilladher "/>
    <d v="2019-12-20T08:53:00"/>
    <x v="7"/>
    <s v="Cummins India"/>
    <s v="CUMMINSIND"/>
    <n v="543"/>
    <s v="Hold"/>
    <s v=""/>
    <s v=""/>
    <s v=""/>
    <s v=""/>
    <x v="0"/>
    <s v=""/>
    <e v="#VALUE!"/>
    <s v=""/>
  </r>
  <r>
    <n v="4648"/>
    <s v="Accumulate HDFC; target of Rs 2568: Prabhudas Lilladher "/>
    <d v="2019-12-20T08:53:00"/>
    <x v="7"/>
    <s v="HDFC"/>
    <s v="HDFCLIFE"/>
    <n v="2568"/>
    <s v="Accumulate"/>
    <s v=""/>
    <s v=""/>
    <s v=""/>
    <s v=""/>
    <x v="0"/>
    <s v=""/>
    <e v="#VALUE!"/>
    <s v=""/>
  </r>
  <r>
    <n v="4649"/>
    <s v="Hold Voltas; target of Rs 662: Prabhudas Lilladher "/>
    <d v="2019-12-16T12:57:00"/>
    <x v="7"/>
    <s v="Voltas"/>
    <s v="VOLTAS"/>
    <n v="662"/>
    <s v="Hold"/>
    <s v=""/>
    <s v=""/>
    <s v=""/>
    <s v=""/>
    <x v="0"/>
    <s v=""/>
    <e v="#VALUE!"/>
    <s v=""/>
  </r>
  <r>
    <n v="4650"/>
    <s v="Buy IndusInd Bank; target of Rs 1640: Prabhudas Lilladher "/>
    <d v="2019-12-16T12:57:00"/>
    <x v="7"/>
    <s v="IndusInd Bank"/>
    <s v="INDUSINDBK"/>
    <n v="1640"/>
    <s v="Buy"/>
    <s v="2019-12-16"/>
    <s v="1504.5"/>
    <s v=""/>
    <s v=""/>
    <x v="1"/>
    <s v=""/>
    <e v="#VALUE!"/>
    <s v=""/>
  </r>
  <r>
    <n v="4651"/>
    <s v="Buy V-Guard Industries target of Rs 285: Sharekhan "/>
    <d v="2019-12-16T12:54:00"/>
    <x v="2"/>
    <s v="IndusInd Bank"/>
    <s v="INDUSINDBK"/>
    <n v="285"/>
    <s v="Buy"/>
    <s v=""/>
    <s v=""/>
    <s v=""/>
    <s v=""/>
    <x v="0"/>
    <s v=""/>
    <e v="#VALUE!"/>
    <s v=""/>
  </r>
  <r>
    <n v="4652"/>
    <s v="Buy KEC International target of Rs 350: Sharekhan "/>
    <d v="2019-12-13T15:39:00"/>
    <x v="2"/>
    <s v="IndusInd Bank"/>
    <s v="INDUSINDBK"/>
    <n v="350"/>
    <s v="Buy"/>
    <s v=""/>
    <s v=""/>
    <s v=""/>
    <s v=""/>
    <x v="0"/>
    <s v=""/>
    <e v="#VALUE!"/>
    <s v=""/>
  </r>
  <r>
    <n v="4653"/>
    <s v="Accumulate Larsen and Toubro Infotech; target of Rs 1825: Prabhudas Lilladher "/>
    <d v="2019-12-13T15:38:00"/>
    <x v="7"/>
    <s v="Larsen and Toubro Infotech"/>
    <s v="LT"/>
    <n v="1825"/>
    <s v="Accumulate"/>
    <s v="2019-12-16"/>
    <s v="1314.45"/>
    <s v="2021-10-19"/>
    <s v="1885.0"/>
    <x v="2"/>
    <n v="0.43405987295066373"/>
    <n v="673"/>
    <n v="6.4496266411688519E-4"/>
  </r>
  <r>
    <n v="4654"/>
    <s v="Hold HDFC Life Insurance Company; target of Rs 605: Prabhudas Lilladher "/>
    <d v="2019-12-13T15:38:00"/>
    <x v="7"/>
    <s v="HDFC Life Insurance Company"/>
    <s v="HDFCLIFE"/>
    <n v="605"/>
    <s v="Hold"/>
    <s v="2019-12-16"/>
    <s v="588.5"/>
    <s v="2019-12-19"/>
    <s v="609.25"/>
    <x v="2"/>
    <n v="3.5259133389974509E-2"/>
    <n v="3"/>
    <n v="1.1753044463324836E-2"/>
  </r>
  <r>
    <n v="4655"/>
    <s v="Buy UltraTech Cement target of Rs 5000: Sharekhan "/>
    <d v="2019-12-12T15:32:00"/>
    <x v="2"/>
    <s v="HDFC Life Insurance Company"/>
    <s v="HDFCLIFE"/>
    <n v="5000"/>
    <s v="Buy"/>
    <s v=""/>
    <s v=""/>
    <s v=""/>
    <s v=""/>
    <x v="0"/>
    <s v=""/>
    <e v="#VALUE!"/>
    <s v=""/>
  </r>
  <r>
    <n v="4656"/>
    <s v="Hold Bajaj Auto target of Rs 3400: Sharekhan "/>
    <d v="2019-12-12T15:30:00"/>
    <x v="2"/>
    <s v="HDFC Life Insurance Company"/>
    <s v="HDFCLIFE"/>
    <n v="3400"/>
    <s v="Hold"/>
    <s v=""/>
    <s v=""/>
    <s v=""/>
    <s v=""/>
    <x v="0"/>
    <s v=""/>
    <e v="#VALUE!"/>
    <s v=""/>
  </r>
  <r>
    <n v="4657"/>
    <s v="Hold Maruti Suzuki target of Rs 7500: Sharekhan "/>
    <d v="2019-12-12T14:31:00"/>
    <x v="2"/>
    <s v="HDFC Life Insurance Company"/>
    <s v="HDFCLIFE"/>
    <n v="7500"/>
    <s v="Hold"/>
    <s v=""/>
    <s v=""/>
    <s v=""/>
    <s v=""/>
    <x v="0"/>
    <s v=""/>
    <e v="#VALUE!"/>
    <s v=""/>
  </r>
  <r>
    <n v="4658"/>
    <s v="Buy Godrej Consumer Products target of Rs 865: Sharekhan "/>
    <d v="2019-12-09T14:44:00"/>
    <x v="2"/>
    <s v="HDFC Life Insurance Company"/>
    <s v="HDFCLIFE"/>
    <n v="865"/>
    <s v="Buy"/>
    <s v="2019-12-09"/>
    <s v="576.7"/>
    <s v=""/>
    <s v=""/>
    <x v="1"/>
    <s v=""/>
    <e v="#VALUE!"/>
    <s v=""/>
  </r>
  <r>
    <n v="4659"/>
    <s v="Buy Inox Leisure; target of Rs 416: Prabhudas Lilladher "/>
    <d v="2019-12-09T14:38:00"/>
    <x v="7"/>
    <s v="Inox Leisure"/>
    <s v="INOXLEISUR"/>
    <n v="416"/>
    <s v="Buy"/>
    <s v="2019-12-09"/>
    <s v="368.6"/>
    <s v="2020-01-27"/>
    <s v="420.0"/>
    <x v="2"/>
    <n v="0.13944655453065646"/>
    <n v="49"/>
    <n v="2.8458480516460501E-3"/>
  </r>
  <r>
    <n v="4660"/>
    <s v="Buy Larsen and Toubro target of Rs 1700: Sharekhan "/>
    <d v="2019-12-06T12:57:00"/>
    <x v="2"/>
    <s v="Inox Leisure"/>
    <s v="INOXLEISUR"/>
    <n v="1700"/>
    <s v="Buy"/>
    <s v=""/>
    <s v=""/>
    <s v=""/>
    <s v=""/>
    <x v="0"/>
    <s v=""/>
    <e v="#VALUE!"/>
    <s v=""/>
  </r>
  <r>
    <n v="4661"/>
    <s v="Buy UltraTech Cement; target of Rs 5050: Motilal Oswal "/>
    <d v="2019-12-04T11:47:00"/>
    <x v="1"/>
    <s v="UltraTech Cement"/>
    <s v="ULTRACEMCO"/>
    <n v="5050"/>
    <s v="Buy"/>
    <s v="2019-12-04"/>
    <s v="4210.0"/>
    <s v="2020-12-04"/>
    <s v="5199.0"/>
    <x v="2"/>
    <n v="0.23491686460807601"/>
    <n v="366"/>
    <n v="6.4184935685266667E-4"/>
  </r>
  <r>
    <n v="4662"/>
    <s v="Buy Bajaj Finserv target of Rs 9900: Sharekhan "/>
    <d v="2019-12-04T11:16:00"/>
    <x v="2"/>
    <s v="UltraTech Cement"/>
    <s v="ULTRACEMCO"/>
    <n v="9900"/>
    <s v="Buy"/>
    <s v="2019-12-04"/>
    <s v="4210.0"/>
    <s v=""/>
    <s v=""/>
    <x v="1"/>
    <s v=""/>
    <e v="#VALUE!"/>
    <s v=""/>
  </r>
  <r>
    <n v="4663"/>
    <s v="Buy ICICI Bank; target of Rs 605: Prabhudas Lilladher "/>
    <d v="2019-12-04T11:05:00"/>
    <x v="7"/>
    <s v="ICICI Bank"/>
    <s v="ICICIBANK"/>
    <n v="605"/>
    <s v="Buy"/>
    <s v="2019-12-04"/>
    <s v="510.0"/>
    <s v="2021-02-01"/>
    <s v="609.45"/>
    <x v="2"/>
    <n v="0.19500000000000009"/>
    <n v="425"/>
    <n v="4.5882352941176494E-4"/>
  </r>
  <r>
    <n v="4664"/>
    <s v="Buy Bharti Airtel target of Rs 540: Sharekhan "/>
    <d v="2019-12-03T15:51:00"/>
    <x v="2"/>
    <s v="ICICI Bank"/>
    <s v="ICICIBANK"/>
    <n v="540"/>
    <s v="Buy"/>
    <s v="2019-12-04"/>
    <s v="510.0"/>
    <s v="2019-12-13"/>
    <s v="542.8"/>
    <x v="2"/>
    <n v="6.4313725490195983E-2"/>
    <n v="9"/>
    <n v="7.1459694989106648E-3"/>
  </r>
  <r>
    <n v="4665"/>
    <s v="Hold Grasim Industries target of Rs 850: Sharekhan "/>
    <d v="2019-12-03T14:26:00"/>
    <x v="2"/>
    <s v="ICICI Bank"/>
    <s v="ICICIBANK"/>
    <n v="850"/>
    <s v="Hold"/>
    <s v="2019-12-03"/>
    <s v="509.75"/>
    <s v="2021-10-25"/>
    <s v="867.0"/>
    <x v="2"/>
    <n v="0.70083374203040705"/>
    <n v="692"/>
    <n v="1.012765523165328E-3"/>
  </r>
  <r>
    <n v="4666"/>
    <s v="Buy Bharat Petroleum Corporation; target of Rs 600: Prabhudas Lilladher "/>
    <d v="2019-11-28T15:41:00"/>
    <x v="7"/>
    <s v="Bharat Petroleum Corporation"/>
    <s v="BPCL"/>
    <n v="600"/>
    <s v="Buy"/>
    <s v="2019-11-29"/>
    <s v="511.0"/>
    <s v=""/>
    <s v=""/>
    <x v="1"/>
    <s v=""/>
    <e v="#VALUE!"/>
    <s v=""/>
  </r>
  <r>
    <n v="4667"/>
    <s v="Buy Siemens; target of Rs 1687: Prabhudas Lilladher "/>
    <d v="2019-11-28T15:08:00"/>
    <x v="7"/>
    <s v="Siemens"/>
    <s v="SIEMENS"/>
    <n v="1687"/>
    <s v="Buy"/>
    <s v="2019-11-28"/>
    <s v="1481.0"/>
    <s v="2021-01-19"/>
    <s v="1705.0"/>
    <x v="2"/>
    <n v="0.15124915597569211"/>
    <n v="418"/>
    <n v="3.6184008606624906E-4"/>
  </r>
  <r>
    <n v="4668"/>
    <s v="Buy Ashoka Buildcon; target of Rs 120: ICICI Direct "/>
    <d v="2019-11-27T13:53:00"/>
    <x v="8"/>
    <s v="Ashoka Buildcon"/>
    <s v="ASHOKA"/>
    <n v="120"/>
    <s v="Buy"/>
    <s v="2019-11-27"/>
    <s v="94.75"/>
    <s v="2020-01-20"/>
    <s v="120.95"/>
    <x v="2"/>
    <n v="0.2765171503957784"/>
    <n v="54"/>
    <n v="5.1206879702921926E-3"/>
  </r>
  <r>
    <n v="4669"/>
    <s v="Hold Oil and Natural Gas Corporation; target of Rs 130: ICICI Direct "/>
    <d v="2019-11-27T11:29:00"/>
    <x v="8"/>
    <s v="Oil and Natural Gas Corporation"/>
    <s v="ONGC"/>
    <n v="130"/>
    <s v="Hold"/>
    <s v=""/>
    <s v=""/>
    <s v=""/>
    <s v=""/>
    <x v="0"/>
    <s v=""/>
    <e v="#VALUE!"/>
    <s v=""/>
  </r>
  <r>
    <n v="4670"/>
    <s v="Buy Voltamp Transformers; target of Rs 1317: Arihant Capital "/>
    <d v="2019-11-26T14:16:00"/>
    <x v="3"/>
    <s v="Voltamp Transformers"/>
    <s v="VOLTAMP"/>
    <n v="1317"/>
    <s v="Buy"/>
    <s v="2019-11-26"/>
    <s v="1073.5"/>
    <s v="2020-01-15"/>
    <s v="1362.0"/>
    <x v="2"/>
    <n v="0.26874708896134142"/>
    <n v="50"/>
    <n v="5.3749417792268283E-3"/>
  </r>
  <r>
    <n v="4671"/>
    <s v="Hold Finolex Cables target of Rs 390: Sharekhan "/>
    <d v="2019-11-25T15:23:00"/>
    <x v="2"/>
    <s v="Voltamp Transformers"/>
    <s v="VOLTAMP"/>
    <n v="390"/>
    <s v="Hold"/>
    <s v=""/>
    <s v=""/>
    <s v=""/>
    <s v=""/>
    <x v="0"/>
    <s v=""/>
    <e v="#VALUE!"/>
    <s v=""/>
  </r>
  <r>
    <n v="4672"/>
    <s v="Buy IRB Infrastructure Developers target of Rs 105: Sharekhan "/>
    <d v="2019-11-25T15:21:00"/>
    <x v="2"/>
    <s v="Voltamp Transformers"/>
    <s v="VOLTAMP"/>
    <n v="105"/>
    <s v="Buy"/>
    <s v=""/>
    <s v=""/>
    <s v=""/>
    <s v=""/>
    <x v="0"/>
    <s v=""/>
    <e v="#VALUE!"/>
    <s v=""/>
  </r>
  <r>
    <n v="4673"/>
    <s v="Buy Aarti Industries; target of Rs 988: Prabhudas Lilladher "/>
    <d v="2019-11-20T16:40:00"/>
    <x v="7"/>
    <s v="Aarti Industries"/>
    <s v="AARTIIND"/>
    <n v="988"/>
    <s v="Buy"/>
    <s v="2019-11-21"/>
    <s v="851.0"/>
    <s v="2020-01-29"/>
    <s v="999.0"/>
    <x v="2"/>
    <n v="0.17391304347826086"/>
    <n v="69"/>
    <n v="2.520478890989288E-3"/>
  </r>
  <r>
    <n v="4674"/>
    <s v="Buy Navneet Education; target of Rs 142: Prabhudas Lilladher "/>
    <d v="2019-11-20T16:40:00"/>
    <x v="7"/>
    <s v="Navneet Education"/>
    <s v="NAVNETEDUL"/>
    <n v="142"/>
    <s v="Buy"/>
    <s v="2019-11-21"/>
    <s v="100.05"/>
    <s v=""/>
    <s v=""/>
    <x v="1"/>
    <s v=""/>
    <e v="#VALUE!"/>
    <s v=""/>
  </r>
  <r>
    <n v="4675"/>
    <s v="Hold Aurobindo Pharma; target of Rs 511: Prabhudas Lilladher "/>
    <d v="2019-11-20T15:57:00"/>
    <x v="7"/>
    <s v="Aurobindo Pharma"/>
    <s v="AUROPHARMA"/>
    <n v="511"/>
    <s v="Hold"/>
    <s v="2019-11-21"/>
    <s v="444.0"/>
    <s v="2020-01-27"/>
    <s v="518.0"/>
    <x v="2"/>
    <n v="0.16666666666666666"/>
    <n v="67"/>
    <n v="2.4875621890547263E-3"/>
  </r>
  <r>
    <n v="4676"/>
    <s v="Hold Cadila Healthcare; target of Rs 220: Prabhudas Lilladher "/>
    <d v="2019-11-20T15:57:00"/>
    <x v="7"/>
    <s v="Cadila Healthcare"/>
    <s v=" "/>
    <n v="220"/>
    <s v="Hold"/>
    <s v=""/>
    <s v=""/>
    <s v=""/>
    <s v=""/>
    <x v="0"/>
    <s v=""/>
    <e v="#VALUE!"/>
    <s v=""/>
  </r>
  <r>
    <n v="4677"/>
    <s v="Hold BHEL; target of Rs 60: Prabhudas Lilladher "/>
    <d v="2019-11-20T15:57:00"/>
    <x v="7"/>
    <s v="BHEL"/>
    <s v="BHEL"/>
    <n v="60"/>
    <s v="Hold"/>
    <s v="2019-11-21"/>
    <s v="55.85"/>
    <s v="2021-05-10"/>
    <s v="66.45"/>
    <x v="2"/>
    <n v="0.18979409131602509"/>
    <n v="536"/>
    <n v="3.5409345394780799E-4"/>
  </r>
  <r>
    <n v="4678"/>
    <s v="Hold Pidilite Industries; target of Rs 1365: Prabhudas Lilladher "/>
    <d v="2019-11-20T15:57:00"/>
    <x v="7"/>
    <s v="Pidilite Industries"/>
    <s v="PIDILITIND"/>
    <n v="1365"/>
    <s v="Hold"/>
    <s v="2019-11-21"/>
    <s v="1330.55"/>
    <s v="2019-12-18"/>
    <s v="1373.0"/>
    <x v="2"/>
    <n v="3.1904099808349969E-2"/>
    <n v="27"/>
    <n v="1.1816333262351841E-3"/>
  </r>
  <r>
    <n v="4679"/>
    <s v="Accumulate Apar Industries; target of Rs 646: Prabhudas Lilladher "/>
    <d v="2019-11-20T14:52:00"/>
    <x v="7"/>
    <s v="Apar Industries"/>
    <s v="APARINDS"/>
    <n v="646"/>
    <s v="Accumulate"/>
    <s v="2019-11-20"/>
    <s v="450.0"/>
    <s v="2021-07-27"/>
    <s v="674.0"/>
    <x v="2"/>
    <n v="0.49777777777777776"/>
    <n v="615"/>
    <n v="8.093947606142728E-4"/>
  </r>
  <r>
    <n v="4680"/>
    <s v="Accumulate Motherson Sumi Systems; target of Rs 142: Prabhudas Lilladher "/>
    <d v="2019-11-20T14:52:00"/>
    <x v="7"/>
    <s v="Motherson Sumi Systems"/>
    <s v="MOTHERSUMI"/>
    <n v="142"/>
    <s v="Accumulate"/>
    <s v="2019-11-20"/>
    <s v="133.75"/>
    <s v="2019-12-13"/>
    <s v="143.4"/>
    <x v="2"/>
    <n v="7.214953271028042E-2"/>
    <n v="23"/>
    <n v="3.1369362047948008E-3"/>
  </r>
  <r>
    <n v="4681"/>
    <s v="Accumulate Coal India; target of Rs 235: Prabhudas Lilladher "/>
    <d v="2019-11-20T14:52:00"/>
    <x v="7"/>
    <s v="Coal India"/>
    <s v="COALINDIA"/>
    <n v="235"/>
    <s v="Accumulate"/>
    <s v="2019-11-20"/>
    <s v="199.9"/>
    <s v=""/>
    <s v=""/>
    <x v="1"/>
    <s v=""/>
    <e v="#VALUE!"/>
    <s v=""/>
  </r>
  <r>
    <n v="4682"/>
    <s v="Accumulate Hindalco Industries; target of Rs 215: Prabhudas Lilladher "/>
    <d v="2019-11-20T14:52:00"/>
    <x v="7"/>
    <s v="Hindalco Industries"/>
    <s v="HINDALCO"/>
    <n v="215"/>
    <s v="Accumulate"/>
    <s v="2019-11-20"/>
    <s v="193.0"/>
    <s v="2019-12-18"/>
    <s v="215.5"/>
    <x v="2"/>
    <n v="0.11658031088082901"/>
    <n v="28"/>
    <n v="4.1635825314581794E-3"/>
  </r>
  <r>
    <n v="4683"/>
    <s v="Accumulate S Chand and Company; target of Rs 92: Prabhudas Lilladher "/>
    <d v="2019-11-20T14:52:00"/>
    <x v="7"/>
    <s v="S Chand and Company"/>
    <s v="SCHAND"/>
    <n v="92"/>
    <s v="Accumulate"/>
    <s v="2019-11-20"/>
    <s v="74.1"/>
    <s v="2019-11-21"/>
    <s v="102.4"/>
    <x v="2"/>
    <n v="0.3819163292847505"/>
    <n v="1"/>
    <n v="0.3819163292847505"/>
  </r>
  <r>
    <n v="4684"/>
    <s v="Accumulate Britannia Industries; target of Rs 3433: Prabhudas Lilladher "/>
    <d v="2019-11-20T14:52:00"/>
    <x v="7"/>
    <s v="Britannia Industries"/>
    <s v="BRITANNIA"/>
    <n v="3433"/>
    <s v="Accumulate"/>
    <s v="2019-11-20"/>
    <s v="3120.0"/>
    <s v="2020-06-01"/>
    <s v="3470.0"/>
    <x v="2"/>
    <n v="0.11217948717948718"/>
    <n v="194"/>
    <n v="5.7824477927570712E-4"/>
  </r>
  <r>
    <n v="4685"/>
    <s v="Hold Grasim Industries target of Rs 803: Sharekhan "/>
    <d v="2019-11-19T11:37:00"/>
    <x v="2"/>
    <s v="Britannia Industries"/>
    <s v="BRITANNIA"/>
    <n v="803"/>
    <s v="Hold"/>
    <s v=""/>
    <s v=""/>
    <s v=""/>
    <s v=""/>
    <x v="0"/>
    <s v=""/>
    <e v="#VALUE!"/>
    <s v=""/>
  </r>
  <r>
    <n v="4686"/>
    <s v="Hold Cadila Healthcare target of Rs 275: Sharekhan "/>
    <d v="2019-11-19T11:37:00"/>
    <x v="2"/>
    <s v="Britannia Industries"/>
    <s v="BRITANNIA"/>
    <n v="275"/>
    <s v="Hold"/>
    <s v=""/>
    <s v=""/>
    <s v=""/>
    <s v=""/>
    <x v="0"/>
    <s v=""/>
    <e v="#VALUE!"/>
    <s v=""/>
  </r>
  <r>
    <n v="4687"/>
    <s v="Hold Thermax target of Rs 1195: Sharekhan "/>
    <d v="2019-11-19T11:36:00"/>
    <x v="2"/>
    <s v="Britannia Industries"/>
    <s v="BRITANNIA"/>
    <n v="1195"/>
    <s v="Hold"/>
    <s v=""/>
    <s v=""/>
    <s v=""/>
    <s v=""/>
    <x v="0"/>
    <s v=""/>
    <e v="#VALUE!"/>
    <s v=""/>
  </r>
  <r>
    <n v="4688"/>
    <s v="Buy Bharti Airtel target of Rs 440: Sharekhan "/>
    <d v="2019-11-19T11:36:00"/>
    <x v="2"/>
    <s v="Britannia Industries"/>
    <s v="BRITANNIA"/>
    <n v="440"/>
    <s v="Buy"/>
    <s v=""/>
    <s v=""/>
    <s v=""/>
    <s v=""/>
    <x v="0"/>
    <s v=""/>
    <e v="#VALUE!"/>
    <s v=""/>
  </r>
  <r>
    <n v="4689"/>
    <s v="Buy CESC target of Rs 905: Sharekhan "/>
    <d v="2019-11-19T11:36:00"/>
    <x v="2"/>
    <s v="Britannia Industries"/>
    <s v="BRITANNIA"/>
    <n v="905"/>
    <s v="Buy"/>
    <s v=""/>
    <s v=""/>
    <s v=""/>
    <s v=""/>
    <x v="0"/>
    <s v=""/>
    <e v="#VALUE!"/>
    <s v=""/>
  </r>
  <r>
    <n v="4690"/>
    <s v="Buy Britannia Industries target of Rs 3625: Sharekhan "/>
    <d v="2019-11-19T11:35:00"/>
    <x v="2"/>
    <s v="Britannia Industries"/>
    <s v="BRITANNIA"/>
    <n v="3625"/>
    <s v="Buy"/>
    <s v="2019-11-19"/>
    <s v="3140.9"/>
    <s v="2020-06-03"/>
    <s v="3708.0"/>
    <x v="2"/>
    <n v="0.18055334458276287"/>
    <n v="197"/>
    <n v="9.1651443950641054E-4"/>
  </r>
  <r>
    <n v="4691"/>
    <s v="Buy Bajaj Holdings and Investment target of Rs 4654: Sharekhan "/>
    <d v="2019-11-19T11:34:00"/>
    <x v="2"/>
    <s v="Britannia Industries"/>
    <s v="BRITANNIA"/>
    <n v="4654"/>
    <s v="Buy"/>
    <s v="2019-11-19"/>
    <s v="3140.9"/>
    <s v=""/>
    <s v=""/>
    <x v="1"/>
    <s v=""/>
    <e v="#VALUE!"/>
    <s v=""/>
  </r>
  <r>
    <n v="4692"/>
    <s v="Buy Gateway Distriparks target of Rs 115: Sharekhan "/>
    <d v="2019-11-19T11:33:00"/>
    <x v="2"/>
    <s v="Britannia Industries"/>
    <s v="BRITANNIA"/>
    <n v="115"/>
    <s v="Buy"/>
    <s v=""/>
    <s v=""/>
    <s v=""/>
    <s v=""/>
    <x v="0"/>
    <s v=""/>
    <e v="#VALUE!"/>
    <s v=""/>
  </r>
  <r>
    <n v="4693"/>
    <s v="Buy Symphony; target of Rs 1812: HDFC Securities "/>
    <d v="2019-11-18T14:03:00"/>
    <x v="12"/>
    <s v="Symphony"/>
    <s v="SYMPHONY"/>
    <n v="1812"/>
    <s v="Buy"/>
    <s v="2019-11-18"/>
    <s v="1227.8"/>
    <s v=""/>
    <s v=""/>
    <x v="1"/>
    <s v=""/>
    <e v="#VALUE!"/>
    <s v=""/>
  </r>
  <r>
    <n v="4694"/>
    <s v="Buy Vinati Organics; target of Rs 2331: HDFC Securities "/>
    <d v="2019-11-18T14:03:00"/>
    <x v="12"/>
    <s v="Vinati Organics"/>
    <s v="VINATIORGA"/>
    <n v="2331"/>
    <s v="Buy"/>
    <s v="2019-11-18"/>
    <s v="1922.05"/>
    <s v="2020-01-27"/>
    <s v="2340.0"/>
    <x v="2"/>
    <n v="0.21745011836320599"/>
    <n v="70"/>
    <n v="3.106430262331514E-3"/>
  </r>
  <r>
    <n v="4695"/>
    <s v="Buy Mahanagar Gas; target of Rs 1355: HDFC Securities "/>
    <d v="2019-11-18T14:03:00"/>
    <x v="12"/>
    <s v="Mahanagar Gas"/>
    <s v="MGL"/>
    <n v="1355"/>
    <s v="Buy"/>
    <s v="2019-11-18"/>
    <s v="1005.9"/>
    <s v=""/>
    <s v=""/>
    <x v="1"/>
    <s v=""/>
    <e v="#VALUE!"/>
    <s v=""/>
  </r>
  <r>
    <n v="4696"/>
    <s v="Buy Sobha; target of Rs 647: HDFC Securities "/>
    <d v="2019-11-18T14:03:00"/>
    <x v="12"/>
    <s v="Sobha"/>
    <s v="SOBHA"/>
    <n v="647"/>
    <s v="Buy"/>
    <s v="2019-11-18"/>
    <s v="399.7"/>
    <s v="2021-07-15"/>
    <s v="678.3"/>
    <x v="2"/>
    <n v="0.69702276707530642"/>
    <n v="605"/>
    <n v="1.1521037472319114E-3"/>
  </r>
  <r>
    <n v="4697"/>
    <s v="Buy Oil India; target of Rs 230: HDFC Securities "/>
    <d v="2019-11-18T14:03:00"/>
    <x v="12"/>
    <s v="Oil India"/>
    <s v="OIL"/>
    <n v="230"/>
    <s v="Buy"/>
    <s v="2019-11-18"/>
    <s v="160.4"/>
    <s v="2021-09-28"/>
    <s v="234.9"/>
    <x v="2"/>
    <n v="0.46446384039900246"/>
    <n v="680"/>
    <n v="6.8303505941029778E-4"/>
  </r>
  <r>
    <n v="4698"/>
    <s v="Buy Capacite Infraprojects; target of Rs 360: HDFC Securities "/>
    <d v="2019-11-18T14:03:00"/>
    <x v="12"/>
    <s v="Capacite Infraprojects"/>
    <s v="CAPACITE"/>
    <n v="360"/>
    <s v="Buy"/>
    <s v="2019-11-18"/>
    <s v="198.85"/>
    <s v=""/>
    <s v=""/>
    <x v="1"/>
    <s v=""/>
    <e v="#VALUE!"/>
    <s v=""/>
  </r>
  <r>
    <n v="4699"/>
    <s v="Buy H.G. Infra Engineering; target of Rs 441: HDFC Securities "/>
    <d v="2019-11-18T14:03:00"/>
    <x v="12"/>
    <s v="H.G. Infra Engineering"/>
    <s v="HGINFRA"/>
    <n v="441"/>
    <s v="Buy"/>
    <s v="2019-11-18"/>
    <s v="252.8"/>
    <s v="2021-07-06"/>
    <s v="473.0"/>
    <x v="2"/>
    <n v="0.87104430379746822"/>
    <n v="596"/>
    <n v="1.4614837312038058E-3"/>
  </r>
  <r>
    <n v="4700"/>
    <s v="Buy Teamlease Services; target of Rs 3415: HDFC Securities "/>
    <d v="2019-11-18T14:03:00"/>
    <x v="12"/>
    <s v="Teamlease Services"/>
    <s v="TEAMLEASE"/>
    <n v="3415"/>
    <s v="Buy"/>
    <s v="2019-11-18"/>
    <s v="2480.0"/>
    <s v="2021-02-05"/>
    <s v="3484.9"/>
    <x v="2"/>
    <n v="0.40520161290322582"/>
    <n v="445"/>
    <n v="9.1056542225444008E-4"/>
  </r>
  <r>
    <n v="4701"/>
    <s v="Buy Hindustan Petroleum Corporation; target of Rs 362: HDFC Securities "/>
    <d v="2019-11-18T14:03:00"/>
    <x v="12"/>
    <s v="Hindustan Petroleum Corporation"/>
    <s v="HINDPETRO"/>
    <n v="362"/>
    <s v="Buy"/>
    <s v="2019-11-18"/>
    <s v="293.9"/>
    <s v=""/>
    <s v=""/>
    <x v="1"/>
    <s v=""/>
    <e v="#VALUE!"/>
    <s v=""/>
  </r>
  <r>
    <n v="4702"/>
    <s v="Hold Pidilite Industries; target of Rs 1475: ICICI Direct "/>
    <d v="2019-11-15T14:19:00"/>
    <x v="8"/>
    <s v="Pidilite Industries"/>
    <s v="PIDILITIND"/>
    <n v="1475"/>
    <s v="Hold"/>
    <s v="2019-11-15"/>
    <s v="1345.0"/>
    <s v="2020-01-27"/>
    <s v="1481.7"/>
    <x v="2"/>
    <n v="0.10163568773234204"/>
    <n v="73"/>
    <n v="1.3922696949635895E-3"/>
  </r>
  <r>
    <n v="4703"/>
    <s v="Hold Thermax; target of Rs 1215: ICICI Direct "/>
    <d v="2019-11-15T14:18:00"/>
    <x v="8"/>
    <s v="Thermax"/>
    <s v="THERMAX"/>
    <n v="1215"/>
    <s v="Hold"/>
    <s v="2019-11-15"/>
    <s v="1080.2"/>
    <s v="2021-02-04"/>
    <s v="1217.3"/>
    <x v="2"/>
    <n v="0.12692094056656167"/>
    <n v="447"/>
    <n v="2.8393946435472409E-4"/>
  </r>
  <r>
    <n v="4704"/>
    <s v="Hold NMDC; target of Rs 110: ICICI Direct "/>
    <d v="2019-11-15T14:17:00"/>
    <x v="8"/>
    <s v="NMDC"/>
    <s v="NMDC"/>
    <n v="110"/>
    <s v="Hold"/>
    <s v="2019-11-15"/>
    <s v="99.0"/>
    <s v="2019-12-04"/>
    <s v="113.9"/>
    <x v="2"/>
    <n v="0.15050505050505056"/>
    <n v="19"/>
    <n v="7.9213184476342405E-3"/>
  </r>
  <r>
    <n v="4705"/>
    <s v="Hold Cadila Healthcare; target of Rs 260: ICICI Direct "/>
    <d v="2019-11-15T14:17:00"/>
    <x v="8"/>
    <s v="Cadila Healthcare"/>
    <s v=" "/>
    <n v="260"/>
    <s v="Hold"/>
    <s v=""/>
    <s v=""/>
    <s v=""/>
    <s v=""/>
    <x v="0"/>
    <s v=""/>
    <e v="#VALUE!"/>
    <s v=""/>
  </r>
  <r>
    <n v="4706"/>
    <s v="Hold Entertainment Network India; target of Rs 270: ICICI Direct "/>
    <d v="2019-11-15T14:17:00"/>
    <x v="8"/>
    <s v="Entertainment Network India"/>
    <s v="DIXON"/>
    <n v="270"/>
    <s v="Hold"/>
    <s v=""/>
    <s v=""/>
    <s v=""/>
    <s v=""/>
    <x v="0"/>
    <s v=""/>
    <e v="#VALUE!"/>
    <s v=""/>
  </r>
  <r>
    <n v="4707"/>
    <s v="Hold Century Plyboards (India); target of Rs 180: ICICI Direct "/>
    <d v="2019-11-15T14:16:00"/>
    <x v="8"/>
    <s v="Century Plyboards (India)"/>
    <s v="CENTURYPLY"/>
    <n v="180"/>
    <s v="Hold"/>
    <s v="2019-11-15"/>
    <s v="178.0"/>
    <s v="2019-11-15"/>
    <s v="181.75"/>
    <x v="2"/>
    <n v="2.1067415730337078E-2"/>
    <n v="0"/>
    <n v="2.1067415730337078E-2"/>
  </r>
  <r>
    <n v="4708"/>
    <s v="Hold Mahanagar Gas; target of Rs 1080: ICICI Direct "/>
    <d v="2019-11-15T14:16:00"/>
    <x v="8"/>
    <s v="Mahanagar Gas"/>
    <s v="MGL"/>
    <n v="1080"/>
    <s v="Hold"/>
    <s v="2019-11-15"/>
    <s v="1029.0"/>
    <s v="2019-12-17"/>
    <s v="1082.2"/>
    <x v="2"/>
    <n v="5.170068027210889E-2"/>
    <n v="32"/>
    <n v="1.6156462585034028E-3"/>
  </r>
  <r>
    <n v="4709"/>
    <s v="Hold Info Edge (India); target of Rs 2630: ICICI Direct "/>
    <d v="2019-11-15T14:15:00"/>
    <x v="8"/>
    <s v="Info Edge (India)"/>
    <s v="NAUKRI"/>
    <n v="2630"/>
    <s v="Hold"/>
    <s v="2019-11-15"/>
    <s v="2626.8"/>
    <s v="2019-11-15"/>
    <s v="2664.5"/>
    <x v="2"/>
    <n v="1.4352063347038152E-2"/>
    <n v="0"/>
    <n v="1.4352063347038152E-2"/>
  </r>
  <r>
    <n v="4710"/>
    <s v="Hold Coal India; target of Rs 225: ICICI Direct "/>
    <d v="2019-11-15T14:15:00"/>
    <x v="8"/>
    <s v="Coal India"/>
    <s v="COALINDIA"/>
    <n v="225"/>
    <s v="Hold"/>
    <s v="2019-11-15"/>
    <s v="202.95"/>
    <s v=""/>
    <s v=""/>
    <x v="1"/>
    <s v=""/>
    <e v="#VALUE!"/>
    <s v=""/>
  </r>
  <r>
    <n v="4711"/>
    <s v="Hold Ashok Leyland; target of Rs 75: ICICI Direct "/>
    <d v="2019-11-15T14:14:00"/>
    <x v="8"/>
    <s v="Ashok Leyland"/>
    <s v="ASHOKLEY"/>
    <n v="75"/>
    <s v="Hold"/>
    <s v=""/>
    <s v=""/>
    <s v=""/>
    <s v=""/>
    <x v="0"/>
    <s v=""/>
    <e v="#VALUE!"/>
    <s v=""/>
  </r>
  <r>
    <n v="4712"/>
    <s v="Buy Phoenix Mills; target of Rs 870: ICICI Direct "/>
    <d v="2019-11-15T14:14:00"/>
    <x v="8"/>
    <s v="Phoenix Mills"/>
    <s v="PHOENIXLTD"/>
    <n v="870"/>
    <s v="Buy"/>
    <s v="2019-11-15"/>
    <s v="706.0"/>
    <s v="2019-12-27"/>
    <s v="872.0"/>
    <x v="2"/>
    <n v="0.23512747875354106"/>
    <n v="42"/>
    <n v="5.5982733036557394E-3"/>
  </r>
  <r>
    <n v="4713"/>
    <s v="Buy Aditya Birla Fashion and Retail; target of Rs 240: ICICI Direct "/>
    <d v="2019-11-15T14:13:00"/>
    <x v="8"/>
    <s v="Aditya Birla Fashion and Retail"/>
    <s v="ABFRL"/>
    <n v="240"/>
    <s v="Buy"/>
    <s v="2019-11-15"/>
    <s v="209.3"/>
    <s v="2019-12-17"/>
    <s v="242.7"/>
    <x v="2"/>
    <n v="0.15957955088389858"/>
    <n v="32"/>
    <n v="4.9868609651218306E-3"/>
  </r>
  <r>
    <n v="4714"/>
    <s v="Buy Bata India; target of Rs 1955: ICICI Direct "/>
    <d v="2019-11-15T14:12:00"/>
    <x v="8"/>
    <s v="Bata India"/>
    <s v="BATAINDIA"/>
    <n v="1955"/>
    <s v="Buy"/>
    <s v="2019-11-15"/>
    <s v="1713.0"/>
    <s v="2021-10-08"/>
    <s v="1978.8"/>
    <x v="2"/>
    <n v="0.15516637478108578"/>
    <n v="693"/>
    <n v="2.2390530271440949E-4"/>
  </r>
  <r>
    <n v="4715"/>
    <s v="Buy Dhanuka Agritech; target of Rs 423: Prabhudas Lilladher "/>
    <d v="2019-11-14T12:00:00"/>
    <x v="7"/>
    <s v="Dhanuka Agritech"/>
    <s v="DHANUKA"/>
    <n v="423"/>
    <s v="Buy"/>
    <s v="2019-11-14"/>
    <s v="304.95"/>
    <s v="2019-12-31"/>
    <s v="425.0"/>
    <x v="2"/>
    <n v="0.39367109362190528"/>
    <n v="47"/>
    <n v="8.3759807153596863E-3"/>
  </r>
  <r>
    <n v="4716"/>
    <s v="Hold Zydus Wellness target of Rs 1610: Sharekhan "/>
    <d v="2019-11-14T11:44:00"/>
    <x v="2"/>
    <s v="Dhanuka Agritech"/>
    <s v="DHANUKA"/>
    <n v="1610"/>
    <s v="Hold"/>
    <s v=""/>
    <s v=""/>
    <s v=""/>
    <s v=""/>
    <x v="0"/>
    <s v=""/>
    <e v="#VALUE!"/>
    <s v=""/>
  </r>
  <r>
    <n v="4717"/>
    <s v="Hold Info Edge (India) target of Rs 2700: Sharekhan "/>
    <d v="2019-11-14T11:44:00"/>
    <x v="2"/>
    <s v="Dhanuka Agritech"/>
    <s v="DHANUKA"/>
    <n v="2700"/>
    <s v="Hold"/>
    <s v=""/>
    <s v=""/>
    <s v=""/>
    <s v=""/>
    <x v="0"/>
    <s v=""/>
    <e v="#VALUE!"/>
    <s v=""/>
  </r>
  <r>
    <n v="4718"/>
    <s v="Hold Aurobindo Pharma target of Rs 500: Sharekhan "/>
    <d v="2019-11-14T11:43:00"/>
    <x v="2"/>
    <s v="Dhanuka Agritech"/>
    <s v="DHANUKA"/>
    <n v="500"/>
    <s v="Hold"/>
    <s v="2019-11-14"/>
    <s v="304.95"/>
    <s v="2020-01-28"/>
    <s v="525.0"/>
    <x v="2"/>
    <n v="0.72159370388588295"/>
    <n v="75"/>
    <n v="9.6212493851451069E-3"/>
  </r>
  <r>
    <n v="4719"/>
    <s v="Hold Sun Pharmaceutical Industries target of Rs 460: Sharekhan "/>
    <d v="2019-11-14T11:43:00"/>
    <x v="2"/>
    <s v="Dhanuka Agritech"/>
    <s v="DHANUKA"/>
    <n v="460"/>
    <s v="Hold"/>
    <s v="2019-11-14"/>
    <s v="304.95"/>
    <s v="2020-01-13"/>
    <s v="462.0"/>
    <x v="2"/>
    <n v="0.51500245941957701"/>
    <n v="60"/>
    <n v="8.583374323659616E-3"/>
  </r>
  <r>
    <n v="4720"/>
    <s v="Buy Thyrocare Technologies; target of Rs 686: Prabhudas Lilladher "/>
    <d v="2019-11-13T16:53:00"/>
    <x v="7"/>
    <s v="Thyrocare Technologies"/>
    <s v="DEVIT"/>
    <n v="686"/>
    <s v="Buy"/>
    <s v=""/>
    <s v=""/>
    <s v=""/>
    <s v=""/>
    <x v="0"/>
    <s v=""/>
    <e v="#VALUE!"/>
    <s v=""/>
  </r>
  <r>
    <n v="4721"/>
    <s v="Buy KEC International; target of Rs 375: Prabhudas Lilladher "/>
    <d v="2019-11-13T16:52:00"/>
    <x v="7"/>
    <s v="KEC International"/>
    <s v="KEC"/>
    <n v="375"/>
    <s v="Buy"/>
    <s v="2019-11-14"/>
    <s v="281.8"/>
    <s v="2020-12-01"/>
    <s v="377.7"/>
    <x v="2"/>
    <n v="0.3403122782114974"/>
    <n v="383"/>
    <n v="8.8854380734072432E-4"/>
  </r>
  <r>
    <n v="4722"/>
    <s v="Buy Voltamp Transformers; target of Rs 1610: Prabhudas Lilladher "/>
    <d v="2019-11-13T16:52:00"/>
    <x v="7"/>
    <s v="Voltamp Transformers"/>
    <s v="VOLTAMP"/>
    <n v="1610"/>
    <s v="Buy"/>
    <s v="2019-11-14"/>
    <s v="1092.85"/>
    <s v="2021-07-13"/>
    <s v="1684.8"/>
    <x v="2"/>
    <n v="0.5416571350139544"/>
    <n v="607"/>
    <n v="8.923511285238129E-4"/>
  </r>
  <r>
    <n v="4723"/>
    <s v="Hold Bharat Petroleum Corporation; target of Rs 515: ICICI Direct "/>
    <d v="2019-11-12T12:35:00"/>
    <x v="8"/>
    <s v="Bharat Petroleum Corporation"/>
    <s v="BPCL"/>
    <n v="515"/>
    <s v="Hold"/>
    <s v="2019-11-13"/>
    <s v="514.0"/>
    <s v="2019-11-13"/>
    <s v="523.0"/>
    <x v="2"/>
    <n v="1.7509727626459144E-2"/>
    <n v="0"/>
    <n v="1.7509727626459144E-2"/>
  </r>
  <r>
    <n v="4724"/>
    <s v="Hold Hindustan Petroleum Corporation; target of Rs 295: ICICI Direct "/>
    <d v="2019-11-12T12:35:00"/>
    <x v="8"/>
    <s v="Hindustan Petroleum Corporation"/>
    <s v="HINDPETRO"/>
    <n v="295"/>
    <s v="Hold"/>
    <s v=""/>
    <s v=""/>
    <s v=""/>
    <s v=""/>
    <x v="0"/>
    <s v=""/>
    <e v="#VALUE!"/>
    <s v=""/>
  </r>
  <r>
    <n v="4725"/>
    <s v="Buy KEC International; target of Rs 335: ICICI Direct "/>
    <d v="2019-11-12T12:35:00"/>
    <x v="8"/>
    <s v="KEC International"/>
    <s v="KEC"/>
    <n v="335"/>
    <s v="Buy"/>
    <s v="2019-11-13"/>
    <s v="276.85"/>
    <s v="2020-01-17"/>
    <s v="349.7"/>
    <x v="2"/>
    <n v="0.2631388838721328"/>
    <n v="65"/>
    <n v="4.0482905211097356E-3"/>
  </r>
  <r>
    <n v="4726"/>
    <s v="Hold Bharat Forge; target of Rs 450: ICICI Direct "/>
    <d v="2019-11-12T12:34:00"/>
    <x v="8"/>
    <s v="Bharat Forge"/>
    <s v="BHARATFORG"/>
    <n v="450"/>
    <s v="Hold"/>
    <s v="2019-11-13"/>
    <s v="431.25"/>
    <s v="2019-11-18"/>
    <s v="452.5"/>
    <x v="2"/>
    <n v="4.9275362318840582E-2"/>
    <n v="5"/>
    <n v="9.8550724637681171E-3"/>
  </r>
  <r>
    <n v="4727"/>
    <s v="Buy Mahindra and Mahindra; target of Rs 680: ICICI Direct "/>
    <d v="2019-11-12T12:34:00"/>
    <x v="8"/>
    <s v="Mahindra and Mahindra"/>
    <s v="MHRIL"/>
    <n v="680"/>
    <s v="Buy"/>
    <s v=""/>
    <s v=""/>
    <s v=""/>
    <s v=""/>
    <x v="0"/>
    <s v=""/>
    <e v="#VALUE!"/>
    <s v=""/>
  </r>
  <r>
    <n v="4728"/>
    <s v="Buy Bank of Baroda; target of Rs 130: ICICI Direct "/>
    <d v="2019-11-12T12:33:00"/>
    <x v="8"/>
    <s v="Bank of Baroda"/>
    <s v="BANKBARODA"/>
    <n v="130"/>
    <s v="Buy"/>
    <s v="2019-11-13"/>
    <s v="97.0"/>
    <s v=""/>
    <s v=""/>
    <x v="1"/>
    <s v=""/>
    <e v="#VALUE!"/>
    <s v=""/>
  </r>
  <r>
    <n v="4729"/>
    <s v="Hold Emami target of Rs 352: Sharekhan "/>
    <d v="2019-11-12T11:05:00"/>
    <x v="2"/>
    <s v="Bank of Baroda"/>
    <s v="BANKBARODA"/>
    <n v="352"/>
    <s v="Hold"/>
    <s v=""/>
    <s v=""/>
    <s v=""/>
    <s v=""/>
    <x v="0"/>
    <s v=""/>
    <e v="#VALUE!"/>
    <s v=""/>
  </r>
  <r>
    <n v="4730"/>
    <s v="Buy Century Plyboards (India) target of Rs 213: Sharekhan "/>
    <d v="2019-11-12T11:05:00"/>
    <x v="2"/>
    <s v="Bank of Baroda"/>
    <s v="BANKBARODA"/>
    <n v="213"/>
    <s v="Buy"/>
    <s v="2019-11-13"/>
    <s v="97.0"/>
    <s v=""/>
    <s v=""/>
    <x v="1"/>
    <s v=""/>
    <e v="#VALUE!"/>
    <s v=""/>
  </r>
  <r>
    <n v="4731"/>
    <s v="Buy Persistent Systems target of Rs 680: Sharekhan "/>
    <d v="2019-11-11T16:46:00"/>
    <x v="2"/>
    <s v="Bank of Baroda"/>
    <s v="BANKBARODA"/>
    <n v="680"/>
    <s v="Buy"/>
    <s v=""/>
    <s v=""/>
    <s v=""/>
    <s v=""/>
    <x v="0"/>
    <s v=""/>
    <e v="#VALUE!"/>
    <s v=""/>
  </r>
  <r>
    <n v="4732"/>
    <s v="Buy Cipla target of Rs 540: Sharekhan "/>
    <d v="2019-11-11T16:46:00"/>
    <x v="2"/>
    <s v="Bank of Baroda"/>
    <s v="BANKBARODA"/>
    <n v="540"/>
    <s v="Buy"/>
    <s v=""/>
    <s v=""/>
    <s v=""/>
    <s v=""/>
    <x v="0"/>
    <s v=""/>
    <e v="#VALUE!"/>
    <s v=""/>
  </r>
  <r>
    <n v="4733"/>
    <s v="Buy Kalpataru Power Transmission target of Rs 590: Sharekhan "/>
    <d v="2019-11-11T16:46:00"/>
    <x v="2"/>
    <s v="Bank of Baroda"/>
    <s v="BANKBARODA"/>
    <n v="590"/>
    <s v="Buy"/>
    <s v=""/>
    <s v=""/>
    <s v=""/>
    <s v=""/>
    <x v="0"/>
    <s v=""/>
    <e v="#VALUE!"/>
    <s v=""/>
  </r>
  <r>
    <n v="4734"/>
    <s v="Buy KEC International target of Rs 325: Sharekhan "/>
    <d v="2019-11-11T16:45:00"/>
    <x v="2"/>
    <s v="Bank of Baroda"/>
    <s v="BANKBARODA"/>
    <n v="325"/>
    <s v="Buy"/>
    <s v=""/>
    <s v=""/>
    <s v=""/>
    <s v=""/>
    <x v="0"/>
    <s v=""/>
    <e v="#VALUE!"/>
    <s v=""/>
  </r>
  <r>
    <n v="4735"/>
    <s v="Buy Ipca Laboratories target of Rs 1220: Sharekhan "/>
    <d v="2019-11-11T16:45:00"/>
    <x v="2"/>
    <s v="Bank of Baroda"/>
    <s v="BANKBARODA"/>
    <n v="1220"/>
    <s v="Buy"/>
    <s v=""/>
    <s v=""/>
    <s v=""/>
    <s v=""/>
    <x v="0"/>
    <s v=""/>
    <e v="#VALUE!"/>
    <s v=""/>
  </r>
  <r>
    <n v="4736"/>
    <s v="Buy Kalpataru Power Transmission; target of Rs 662: Prabhudas Lilladher "/>
    <d v="2019-11-08T11:54:00"/>
    <x v="7"/>
    <s v="Kalpataru Power Transmission"/>
    <s v="KALPATPOWR"/>
    <n v="662"/>
    <s v="Buy"/>
    <s v="2019-11-08"/>
    <s v="440.3"/>
    <s v=""/>
    <s v=""/>
    <x v="1"/>
    <s v=""/>
    <e v="#VALUE!"/>
    <s v=""/>
  </r>
  <r>
    <n v="4737"/>
    <s v="Accumulate Exide Industries; target of Rs 218: Prabhudas Lilladher "/>
    <d v="2019-11-08T11:54:00"/>
    <x v="7"/>
    <s v="Exide Industries"/>
    <s v="EXIDEIND"/>
    <n v="218"/>
    <s v="Accumulate"/>
    <s v="2019-11-08"/>
    <s v="189.0"/>
    <s v="2021-02-09"/>
    <s v="219.3"/>
    <x v="2"/>
    <n v="0.16031746031746039"/>
    <n v="459"/>
    <n v="3.4927551267420563E-4"/>
  </r>
  <r>
    <n v="4738"/>
    <s v="Accumulate Emami; target of Rs 373: Prabhudas Lilladher "/>
    <d v="2019-11-08T11:54:00"/>
    <x v="7"/>
    <s v="Emami"/>
    <s v="EMAMILTD"/>
    <n v="373"/>
    <s v="Accumulate"/>
    <s v="2019-11-08"/>
    <s v="327.35"/>
    <s v="2020-08-26"/>
    <s v="383.0"/>
    <x v="2"/>
    <n v="0.17000152741713753"/>
    <n v="292"/>
    <n v="5.8219701170252579E-4"/>
  </r>
  <r>
    <n v="4739"/>
    <s v="Accumulate Triveni Turbine; target of Rs 142: Prabhudas Lilladher "/>
    <d v="2019-11-08T11:54:00"/>
    <x v="7"/>
    <s v="Triveni Turbine"/>
    <s v="TRITURBINE"/>
    <n v="142"/>
    <s v="Accumulate"/>
    <s v="2019-11-08"/>
    <s v="103.0"/>
    <s v="2021-09-02"/>
    <s v="145.6"/>
    <x v="2"/>
    <n v="0.41359223300970871"/>
    <n v="664"/>
    <n v="6.2287986899052517E-4"/>
  </r>
  <r>
    <n v="4740"/>
    <s v="Accumulate Eris Lifesciences; target of Rs 459: Prabhudas Lilladher "/>
    <d v="2019-11-08T11:53:00"/>
    <x v="7"/>
    <s v="Eris Lifesciences"/>
    <s v="ERIS"/>
    <n v="459"/>
    <s v="Accumulate"/>
    <s v="2019-11-08"/>
    <s v="426.7"/>
    <s v="2019-11-29"/>
    <s v="473.0"/>
    <x v="2"/>
    <n v="0.10850714787907198"/>
    <n v="21"/>
    <n v="5.1670070418605701E-3"/>
  </r>
  <r>
    <n v="4741"/>
    <s v="Buy Infosys; target of Rs 819: Prabhudas Lilladher "/>
    <d v="2019-11-08T11:53:00"/>
    <x v="7"/>
    <s v="Infosys"/>
    <s v="INFY"/>
    <n v="819"/>
    <s v="Buy"/>
    <s v="2019-11-08"/>
    <s v="722.0"/>
    <s v="2020-07-15"/>
    <s v="848.45"/>
    <x v="2"/>
    <n v="0.17513850415512472"/>
    <n v="250"/>
    <n v="7.0055401662049886E-4"/>
  </r>
  <r>
    <n v="4742"/>
    <s v="Hold Lupin; target of Rs 720: ICICI Direct "/>
    <d v="2019-11-08T11:52:00"/>
    <x v="8"/>
    <s v="Lupin"/>
    <s v="LUPIN"/>
    <n v="720"/>
    <s v="Hold"/>
    <s v=""/>
    <s v=""/>
    <s v=""/>
    <s v=""/>
    <x v="0"/>
    <s v=""/>
    <e v="#VALUE!"/>
    <s v=""/>
  </r>
  <r>
    <n v="4743"/>
    <s v="Buy Exide Industries; target of Rs 230: ICICI Direct "/>
    <d v="2019-11-08T11:51:00"/>
    <x v="8"/>
    <s v="Exide Industries"/>
    <s v="EXIDEIND"/>
    <n v="230"/>
    <s v="Buy"/>
    <s v="2019-11-08"/>
    <s v="189.0"/>
    <s v=""/>
    <s v=""/>
    <x v="1"/>
    <s v=""/>
    <e v="#VALUE!"/>
    <s v=""/>
  </r>
  <r>
    <n v="4744"/>
    <s v="Buy Tech Mahindra; target of Rs 850: HDFC Securities "/>
    <d v="2019-11-07T15:59:00"/>
    <x v="12"/>
    <s v="Tech Mahindra"/>
    <s v="TECHM"/>
    <n v="850"/>
    <s v="Buy"/>
    <s v="2019-11-08"/>
    <s v="772.0"/>
    <s v="2020-10-05"/>
    <s v="850.95"/>
    <x v="2"/>
    <n v="0.1022668393782384"/>
    <n v="332"/>
    <n v="3.0803264872963373E-4"/>
  </r>
  <r>
    <n v="4745"/>
    <s v="Buy Emami; target of Rs 463: HDFC Securities "/>
    <d v="2019-11-07T15:59:00"/>
    <x v="12"/>
    <s v="Emami"/>
    <s v="EMAMILTD"/>
    <n v="463"/>
    <s v="Buy"/>
    <s v="2019-11-08"/>
    <s v="327.35"/>
    <s v="2021-01-11"/>
    <s v="468.45"/>
    <x v="2"/>
    <n v="0.43103711623644403"/>
    <n v="430"/>
    <n v="1.0024118982242885E-3"/>
  </r>
  <r>
    <n v="4746"/>
    <s v="Buy Dabur India; target of Rs 550: ICICI Direct "/>
    <d v="2019-11-07T15:04:00"/>
    <x v="8"/>
    <s v="Dabur India"/>
    <s v="DABUR"/>
    <n v="550"/>
    <s v="Buy"/>
    <s v="2019-11-07"/>
    <s v="478.55"/>
    <s v="2021-01-12"/>
    <s v="550.95"/>
    <x v="2"/>
    <n v="0.15129035628460982"/>
    <n v="432"/>
    <n v="3.5020915806622643E-4"/>
  </r>
  <r>
    <n v="4747"/>
    <s v="Hold Divi's Laboratories; target of Rs 1850: ICICI Direct "/>
    <d v="2019-11-07T15:03:00"/>
    <x v="8"/>
    <s v="Divi's Laboratories"/>
    <s v="ALPA"/>
    <n v="1850"/>
    <s v="Hold"/>
    <s v=""/>
    <s v=""/>
    <s v=""/>
    <s v=""/>
    <x v="0"/>
    <s v=""/>
    <e v="#VALUE!"/>
    <s v=""/>
  </r>
  <r>
    <n v="4748"/>
    <s v="Hold Apollo Tyres; target of Rs 180: ICICI Direct "/>
    <d v="2019-11-07T15:02:00"/>
    <x v="8"/>
    <s v="Apollo Tyres"/>
    <s v="APOLLOTYRE"/>
    <n v="180"/>
    <s v="Hold"/>
    <s v="2019-11-07"/>
    <s v="168.4"/>
    <s v="2020-01-17"/>
    <s v="182.35"/>
    <x v="2"/>
    <n v="8.2838479809976176E-2"/>
    <n v="71"/>
    <n v="1.1667391522531855E-3"/>
  </r>
  <r>
    <n v="4749"/>
    <s v="Hold Dabur India; target of Rs 484: Prabhudas Lilladher "/>
    <d v="2019-11-06T13:46:00"/>
    <x v="7"/>
    <s v="Dabur India"/>
    <s v="DABUR"/>
    <n v="484"/>
    <s v="Hold"/>
    <s v=""/>
    <s v=""/>
    <s v=""/>
    <s v=""/>
    <x v="0"/>
    <s v=""/>
    <e v="#VALUE!"/>
    <s v=""/>
  </r>
  <r>
    <n v="4750"/>
    <s v="Hold Bharat Electronics; target of Rs 118: Prabhudas Lilladher "/>
    <d v="2019-11-06T13:46:00"/>
    <x v="7"/>
    <s v="Bharat Electronics"/>
    <s v="BEL"/>
    <n v="118"/>
    <s v="Hold"/>
    <s v="2019-11-06"/>
    <s v="112.45"/>
    <s v="2020-08-14"/>
    <s v="118.45"/>
    <x v="2"/>
    <n v="5.3357047576700754E-2"/>
    <n v="282"/>
    <n v="1.8920938856986083E-4"/>
  </r>
  <r>
    <n v="4751"/>
    <s v="Accumulate Relaxo Footwear; target of Rs 635: Dolat Capital "/>
    <d v="2019-11-06T13:46:00"/>
    <x v="27"/>
    <s v="Relaxo Footwear"/>
    <s v="RELAXO"/>
    <n v="635"/>
    <s v="Accumulate"/>
    <s v="2019-11-06"/>
    <s v="564.3"/>
    <s v="2019-12-23"/>
    <s v="640.0"/>
    <x v="2"/>
    <n v="0.13414850256955529"/>
    <n v="47"/>
    <n v="2.8542234589267082E-3"/>
  </r>
  <r>
    <n v="4752"/>
    <s v="Buy NCC; target of Rs 76: Dolat Capital "/>
    <d v="2019-11-06T13:45:00"/>
    <x v="27"/>
    <s v="NCC"/>
    <s v="NCC"/>
    <n v="76"/>
    <s v="Buy"/>
    <s v="2019-11-06"/>
    <s v="57.3"/>
    <s v="2021-02-03"/>
    <s v="78.75"/>
    <x v="2"/>
    <n v="0.37434554973821998"/>
    <n v="455"/>
    <n v="8.2273747195213181E-4"/>
  </r>
  <r>
    <n v="4753"/>
    <s v="Buy Relaxo Footwears target of Rs 650: Sharekhan "/>
    <d v="2019-11-06T11:41:00"/>
    <x v="2"/>
    <s v="NCC"/>
    <s v="NCC"/>
    <n v="650"/>
    <s v="Buy"/>
    <s v=""/>
    <s v=""/>
    <s v=""/>
    <s v=""/>
    <x v="0"/>
    <s v=""/>
    <e v="#VALUE!"/>
    <s v=""/>
  </r>
  <r>
    <n v="4754"/>
    <s v="Hold Greaves Cotton target of Rs 150: Sharekhan "/>
    <d v="2019-11-06T11:41:00"/>
    <x v="2"/>
    <s v="NCC"/>
    <s v="NCC"/>
    <n v="150"/>
    <s v="Hold"/>
    <s v=""/>
    <s v=""/>
    <s v=""/>
    <s v=""/>
    <x v="0"/>
    <s v=""/>
    <e v="#VALUE!"/>
    <s v=""/>
  </r>
  <r>
    <n v="4755"/>
    <s v="Hold Apollo Tyres target of Rs 185: Sharekhan "/>
    <d v="2019-11-06T11:40:00"/>
    <x v="2"/>
    <s v="NCC"/>
    <s v="NCC"/>
    <n v="185"/>
    <s v="Hold"/>
    <s v=""/>
    <s v=""/>
    <s v=""/>
    <s v=""/>
    <x v="0"/>
    <s v=""/>
    <e v="#VALUE!"/>
    <s v=""/>
  </r>
  <r>
    <n v="4756"/>
    <s v="Buy Bharat Electronics target of Rs 140: Sharekhan "/>
    <d v="2019-11-06T11:39:00"/>
    <x v="2"/>
    <s v="NCC"/>
    <s v="NCC"/>
    <n v="140"/>
    <s v="Buy"/>
    <s v="2019-11-06"/>
    <s v="57.3"/>
    <s v=""/>
    <s v=""/>
    <x v="1"/>
    <s v=""/>
    <e v="#VALUE!"/>
    <s v=""/>
  </r>
  <r>
    <n v="4757"/>
    <s v="Buy Bharat Electronics; target of Rs 130: ICICI Direct "/>
    <d v="2019-11-06T10:55:00"/>
    <x v="8"/>
    <s v="Bharat Electronics"/>
    <s v="BEL"/>
    <n v="130"/>
    <s v="Buy"/>
    <s v="2019-11-06"/>
    <s v="112.45"/>
    <s v="2021-01-04"/>
    <s v="131.8"/>
    <x v="2"/>
    <n v="0.17207647843486001"/>
    <n v="425"/>
    <n v="4.0488583161143532E-4"/>
  </r>
  <r>
    <n v="4758"/>
    <s v="Buy Ratnamani Metals and Tubes; target of Rs 1150: ICICI Direct "/>
    <d v="2019-11-06T10:55:00"/>
    <x v="8"/>
    <s v="Ratnamani Metals and Tubes"/>
    <s v="GANDHITUBE"/>
    <n v="1150"/>
    <s v="Buy"/>
    <s v=""/>
    <s v=""/>
    <s v=""/>
    <s v=""/>
    <x v="0"/>
    <s v=""/>
    <e v="#VALUE!"/>
    <s v=""/>
  </r>
  <r>
    <n v="4759"/>
    <s v="Buy Tech Mahindra; target of Rs 900: ICICI Direct "/>
    <d v="2019-11-06T10:54:00"/>
    <x v="8"/>
    <s v="Tech Mahindra"/>
    <s v="TECHM"/>
    <n v="900"/>
    <s v="Buy"/>
    <s v="2019-11-06"/>
    <s v="784.0"/>
    <s v="2020-12-01"/>
    <s v="914.15"/>
    <x v="2"/>
    <n v="0.16600765306122445"/>
    <n v="391"/>
    <n v="4.2457200271412901E-4"/>
  </r>
  <r>
    <n v="4760"/>
    <s v="Buy Varun Beverages; target of Rs 805: ICICI Direct "/>
    <d v="2019-11-06T10:54:00"/>
    <x v="8"/>
    <s v="Varun Beverages"/>
    <s v="VBL"/>
    <n v="805"/>
    <s v="Buy"/>
    <s v="2019-11-06"/>
    <s v="706.5"/>
    <s v="2020-01-23"/>
    <s v="853.0"/>
    <x v="2"/>
    <n v="0.20736022646850671"/>
    <n v="78"/>
    <n v="2.6584644419039324E-3"/>
  </r>
  <r>
    <n v="4761"/>
    <s v="Hold P.I. Industries; target of Rs 1355: Prabhudas Lilladher "/>
    <d v="2019-11-05T15:42:00"/>
    <x v="7"/>
    <s v="P.I. Industries"/>
    <s v="ARVSMART"/>
    <n v="1355"/>
    <s v="Hold"/>
    <s v=""/>
    <s v=""/>
    <s v=""/>
    <s v=""/>
    <x v="0"/>
    <s v=""/>
    <e v="#VALUE!"/>
    <s v=""/>
  </r>
  <r>
    <n v="4762"/>
    <s v="Hold The Ramco Cements; target of Rs 780: Prabhudas Lilladher "/>
    <d v="2019-11-05T15:42:00"/>
    <x v="7"/>
    <s v="The Ramco Cements"/>
    <s v="RAMCOCEM"/>
    <n v="780"/>
    <s v="Hold"/>
    <s v=""/>
    <s v=""/>
    <s v=""/>
    <s v=""/>
    <x v="0"/>
    <s v=""/>
    <e v="#VALUE!"/>
    <s v=""/>
  </r>
  <r>
    <n v="4763"/>
    <s v="Hold YES Bank; target of Rs 59: Prabhudas Lilladher "/>
    <d v="2019-11-05T15:42:00"/>
    <x v="7"/>
    <s v="YES Bank"/>
    <s v="YESBANK"/>
    <n v="59"/>
    <s v="Hold"/>
    <s v=""/>
    <s v=""/>
    <s v=""/>
    <s v=""/>
    <x v="0"/>
    <s v=""/>
    <e v="#VALUE!"/>
    <s v=""/>
  </r>
  <r>
    <n v="4764"/>
    <s v="Accumulate JK Lakshmi Cement; target of Rs 380: Prabhudas Lilladher "/>
    <d v="2019-11-05T15:42:00"/>
    <x v="7"/>
    <s v="JK Lakshmi Cement"/>
    <s v="JKLAKSHMI"/>
    <n v="380"/>
    <s v="Accumulate"/>
    <s v="2019-11-06"/>
    <s v="311.5"/>
    <s v="2020-01-28"/>
    <s v="388.0"/>
    <x v="2"/>
    <n v="0.24558587479935795"/>
    <n v="83"/>
    <n v="2.9588659614380474E-3"/>
  </r>
  <r>
    <n v="4765"/>
    <s v="Buy Jindal Steel and Power; target of Rs 170: Prabhudas Lilladher "/>
    <d v="2019-11-05T15:41:00"/>
    <x v="7"/>
    <s v="Jindal Steel and Power"/>
    <s v="JINDALSTEL"/>
    <n v="170"/>
    <s v="Buy"/>
    <s v="2019-11-06"/>
    <s v="130.0"/>
    <s v="2020-01-01"/>
    <s v="171.3"/>
    <x v="2"/>
    <n v="0.31769230769230777"/>
    <n v="56"/>
    <n v="5.6730769230769248E-3"/>
  </r>
  <r>
    <n v="4766"/>
    <s v="Buy Sonata Software; target of Rs 395: HDFC Securities "/>
    <d v="2019-11-05T13:29:00"/>
    <x v="12"/>
    <s v="Sonata Software"/>
    <s v="SONATSOFTW"/>
    <n v="395"/>
    <s v="Buy"/>
    <s v="2019-11-05"/>
    <s v="315.3"/>
    <s v="2020-12-24"/>
    <s v="396.15"/>
    <x v="2"/>
    <n v="0.25642245480494757"/>
    <n v="415"/>
    <n v="6.178854332649339E-4"/>
  </r>
  <r>
    <n v="4767"/>
    <s v="Buy Hero MotoCorp; target of Rs 2975: LKP Research "/>
    <d v="2019-11-05T13:21:00"/>
    <x v="18"/>
    <s v="Hero MotoCorp"/>
    <s v="HEROMOTOCO"/>
    <n v="2975"/>
    <s v="Buy"/>
    <s v="2019-11-05"/>
    <s v="2659.0"/>
    <s v="2020-08-19"/>
    <s v="2998.8"/>
    <x v="2"/>
    <n v="0.12779240315908244"/>
    <n v="288"/>
    <n v="4.4372362208014736E-4"/>
  </r>
  <r>
    <n v="4768"/>
    <s v="Hold PTC India target of Rs 65: Sharekhan "/>
    <d v="2019-11-05T13:20:00"/>
    <x v="2"/>
    <s v="Hero MotoCorp"/>
    <s v="HEROMOTOCO"/>
    <n v="65"/>
    <s v="Hold"/>
    <s v=""/>
    <s v=""/>
    <s v=""/>
    <s v=""/>
    <x v="0"/>
    <s v=""/>
    <e v="#VALUE!"/>
    <s v=""/>
  </r>
  <r>
    <n v="4769"/>
    <s v="Buy The Ramco Cements target of Rs 920: Sharekhan "/>
    <d v="2019-11-05T13:19:00"/>
    <x v="2"/>
    <s v="Hero MotoCorp"/>
    <s v="HEROMOTOCO"/>
    <n v="920"/>
    <s v="Buy"/>
    <s v=""/>
    <s v=""/>
    <s v=""/>
    <s v=""/>
    <x v="0"/>
    <s v=""/>
    <e v="#VALUE!"/>
    <s v=""/>
  </r>
  <r>
    <n v="4770"/>
    <s v="Buy Petronet LNG target of Rs 330: Sharekhan "/>
    <d v="2019-11-05T13:18:00"/>
    <x v="2"/>
    <s v="Hero MotoCorp"/>
    <s v="HEROMOTOCO"/>
    <n v="330"/>
    <s v="Buy"/>
    <s v=""/>
    <s v=""/>
    <s v=""/>
    <s v=""/>
    <x v="0"/>
    <s v=""/>
    <e v="#VALUE!"/>
    <s v=""/>
  </r>
  <r>
    <n v="4771"/>
    <s v="Buy The Ramco Cement; target of Rs 1020: ICICI Direct "/>
    <d v="2019-11-05T11:23:00"/>
    <x v="8"/>
    <s v="The Ramco Cement"/>
    <s v="RAMCOCEM"/>
    <n v="1020"/>
    <s v="Buy"/>
    <s v="2019-11-05"/>
    <s v="805.0"/>
    <s v="2021-03-03"/>
    <s v="1021.0"/>
    <x v="2"/>
    <n v="0.2683229813664596"/>
    <n v="484"/>
    <n v="5.5438632513731326E-4"/>
  </r>
  <r>
    <n v="4772"/>
    <s v="Buy Graphite India; target of Rs 330: ICICI Direct "/>
    <d v="2019-11-05T11:23:00"/>
    <x v="8"/>
    <s v="Graphite India"/>
    <s v="GRAPHITE"/>
    <n v="330"/>
    <s v="Buy"/>
    <s v="2019-11-05"/>
    <s v="301.8"/>
    <s v="2019-11-27"/>
    <s v="335.4"/>
    <x v="2"/>
    <n v="0.11133200795228616"/>
    <n v="22"/>
    <n v="5.0605458160130077E-3"/>
  </r>
  <r>
    <n v="4773"/>
    <s v="Buy Kansai Nerolac Paints; target of Rs 620: ICICI Direct "/>
    <d v="2019-11-05T11:23:00"/>
    <x v="8"/>
    <s v="Kansai Nerolac Paints"/>
    <s v="KANSAINER"/>
    <n v="620"/>
    <s v="Buy"/>
    <s v="2019-11-05"/>
    <s v="533.2"/>
    <s v="2020-12-30"/>
    <s v="632.35"/>
    <x v="2"/>
    <n v="0.18595273818454608"/>
    <n v="421"/>
    <n v="4.4169296480889807E-4"/>
  </r>
  <r>
    <n v="4774"/>
    <s v="Buy JK Lakshmi Cement; target of Rs 425: ICICI Direct "/>
    <d v="2019-11-05T11:23:00"/>
    <x v="8"/>
    <s v="JK Lakshmi Cement"/>
    <s v="JKLAKSHMI"/>
    <n v="425"/>
    <s v="Buy"/>
    <s v="2019-11-05"/>
    <s v="310.1"/>
    <s v="2021-03-02"/>
    <s v="439.3"/>
    <x v="2"/>
    <n v="0.41663979361496284"/>
    <n v="483"/>
    <n v="8.6260826835396032E-4"/>
  </r>
  <r>
    <n v="4775"/>
    <s v="Hold Container Corporation of India; target of Rs 620: ICICI Direct "/>
    <d v="2019-11-05T11:23:00"/>
    <x v="8"/>
    <s v="Container Corporation of India"/>
    <s v="CONCOR"/>
    <n v="620"/>
    <s v="Hold"/>
    <s v="2019-11-05"/>
    <s v="581.5"/>
    <s v="2021-03-04"/>
    <s v="643.95"/>
    <x v="2"/>
    <n v="0.10739466895958735"/>
    <n v="485"/>
    <n v="2.2143230713316981E-4"/>
  </r>
  <r>
    <n v="4776"/>
    <s v="Accumulate Kansai Nerolac Paints; target of Rs 548: Prabhudas Lilladher "/>
    <d v="2019-11-04T15:27:00"/>
    <x v="7"/>
    <s v="Kansai Nerolac Paints"/>
    <s v="KANSAINER"/>
    <n v="548"/>
    <s v="Accumulate"/>
    <s v="2019-11-04"/>
    <s v="541.85"/>
    <s v="2019-11-11"/>
    <s v="549.95"/>
    <x v="2"/>
    <n v="1.4948786564547425E-2"/>
    <n v="7"/>
    <n v="2.1355409377924891E-3"/>
  </r>
  <r>
    <n v="4777"/>
    <s v="Accumulate Heidelberg Cement India; target of Rs 215: Prabhudas Lilladher "/>
    <d v="2019-11-04T15:27:00"/>
    <x v="7"/>
    <s v="Heidelberg Cement India"/>
    <s v="HEIDELBERG"/>
    <n v="215"/>
    <s v="Accumulate"/>
    <s v="2019-11-04"/>
    <s v="185.25"/>
    <s v="2020-02-10"/>
    <s v="216.25"/>
    <x v="2"/>
    <n v="0.16734143049932523"/>
    <n v="98"/>
    <n v="1.7075656173400535E-3"/>
  </r>
  <r>
    <n v="4778"/>
    <s v="Accumulate NIIT Technologies; target of Rs 1551: Prabhudas Lilladher "/>
    <d v="2019-11-04T15:27:00"/>
    <x v="7"/>
    <s v="NIIT Technologies"/>
    <s v="LTTS"/>
    <n v="1551"/>
    <s v="Accumulate"/>
    <s v="2019-11-04"/>
    <s v="1510.0"/>
    <s v="2020-01-08"/>
    <s v="1554.8"/>
    <x v="2"/>
    <n v="2.9668874172185399E-2"/>
    <n v="65"/>
    <n v="4.5644421803362151E-4"/>
  </r>
  <r>
    <n v="4779"/>
    <s v="Accumulate HDFC Life Insurance Company; target of Rs 604: Prabhudas Lilladher "/>
    <d v="2019-11-04T15:27:00"/>
    <x v="7"/>
    <s v="HDFC Life Insurance Company"/>
    <s v="HDFCLIFE"/>
    <n v="604"/>
    <s v="Accumulate"/>
    <s v=""/>
    <s v=""/>
    <s v=""/>
    <s v=""/>
    <x v="0"/>
    <s v=""/>
    <e v="#VALUE!"/>
    <s v=""/>
  </r>
  <r>
    <n v="4780"/>
    <s v="Accumulate Rallis India; target of Rs 174: Prabhudas Lilladher "/>
    <d v="2019-11-04T15:27:00"/>
    <x v="7"/>
    <s v="Rallis India"/>
    <s v="RALLIS"/>
    <n v="174"/>
    <s v="Accumulate"/>
    <s v="2019-11-04"/>
    <s v="167.3"/>
    <s v="2019-11-04"/>
    <s v="174.7"/>
    <x v="2"/>
    <n v="4.4231918708906019E-2"/>
    <n v="0"/>
    <n v="4.4231918708906019E-2"/>
  </r>
  <r>
    <n v="4781"/>
    <s v="Accumulate Asian Paints; target of Rs 1855: Prabhudas Lilladher "/>
    <d v="2019-11-04T15:27:00"/>
    <x v="7"/>
    <s v="Asian Paints"/>
    <s v="ASIANPAINT"/>
    <n v="1855"/>
    <s v="Accumulate"/>
    <s v="2019-11-04"/>
    <s v="1775.0"/>
    <s v="2020-01-20"/>
    <s v="1862.25"/>
    <x v="2"/>
    <n v="4.9154929577464791E-2"/>
    <n v="77"/>
    <n v="6.38375708798244E-4"/>
  </r>
  <r>
    <n v="4782"/>
    <s v="Buy Indian Oil Corporation; target of Rs 209: Prabhudas Lilladher "/>
    <d v="2019-11-04T15:27:00"/>
    <x v="7"/>
    <s v="Indian Oil Corporation"/>
    <s v="IOC"/>
    <n v="209"/>
    <s v="Buy"/>
    <s v="2019-11-04"/>
    <s v="142.65"/>
    <s v=""/>
    <s v=""/>
    <x v="1"/>
    <s v=""/>
    <e v="#VALUE!"/>
    <s v=""/>
  </r>
  <r>
    <n v="4783"/>
    <s v="Buy State Bank of India; target of Rs 413: Prabhudas Lilladher "/>
    <d v="2019-11-04T15:27:00"/>
    <x v="7"/>
    <s v="State Bank of India"/>
    <s v="SBIN"/>
    <n v="413"/>
    <s v="Buy"/>
    <s v="2019-11-04"/>
    <s v="316.0"/>
    <s v="2021-02-16"/>
    <s v="415.75"/>
    <x v="2"/>
    <n v="0.31566455696202533"/>
    <n v="470"/>
    <n v="6.7162671694047946E-4"/>
  </r>
  <r>
    <n v="4784"/>
    <s v="Buy Petronet LNG ; target of Rs 352: Prabhudas Lilladher "/>
    <d v="2019-11-04T14:41:00"/>
    <x v="7"/>
    <s v="Petronet LNG"/>
    <s v="PETRONET"/>
    <n v="352"/>
    <s v="Buy"/>
    <s v="2019-11-04"/>
    <s v="286.7"/>
    <s v=""/>
    <s v=""/>
    <x v="1"/>
    <s v=""/>
    <e v="#VALUE!"/>
    <s v=""/>
  </r>
  <r>
    <n v="4785"/>
    <s v="Buy CDSL; target of Rs 286: HDFC Securities "/>
    <d v="2019-11-01T12:21:00"/>
    <x v="12"/>
    <s v="CDSL"/>
    <s v="CDSL"/>
    <n v="286"/>
    <s v="Buy"/>
    <s v="2019-11-01"/>
    <s v="233.65"/>
    <s v="2020-02-06"/>
    <s v="294.0"/>
    <x v="2"/>
    <n v="0.25829231756901344"/>
    <n v="97"/>
    <n v="2.6628073976186955E-3"/>
  </r>
  <r>
    <n v="4786"/>
    <s v="Buy Hexaware Technologies; target of Rs 445: HDFC Securities "/>
    <d v="2019-11-01T12:21:00"/>
    <x v="12"/>
    <s v="Hexaware Technologies"/>
    <s v="DEVIT"/>
    <n v="445"/>
    <s v="Buy"/>
    <s v=""/>
    <s v=""/>
    <s v=""/>
    <s v=""/>
    <x v="0"/>
    <s v=""/>
    <e v="#VALUE!"/>
    <s v=""/>
  </r>
  <r>
    <n v="4787"/>
    <s v="Buy Crompton Consumer; target of Rs 339: HDFC Securities "/>
    <d v="2019-11-01T12:20:00"/>
    <x v="12"/>
    <s v="Crompton Consumer"/>
    <s v="BAJAJCON"/>
    <n v="339"/>
    <s v="Buy"/>
    <s v="2019-11-01"/>
    <s v="252.05"/>
    <s v=""/>
    <s v=""/>
    <x v="1"/>
    <s v=""/>
    <e v="#VALUE!"/>
    <s v=""/>
  </r>
  <r>
    <n v="4788"/>
    <s v="Accumulate HCL Technologies; target of Rs 1285: Dolat Capital "/>
    <d v="2019-11-01T12:20:00"/>
    <x v="27"/>
    <s v="HCL Technologies"/>
    <s v="HCLTECH"/>
    <n v="1285"/>
    <s v="Accumulate"/>
    <s v="2019-11-01"/>
    <s v="1158.9"/>
    <s v="2021-09-15"/>
    <s v="1288.95"/>
    <x v="2"/>
    <n v="0.11221848304426607"/>
    <n v="684"/>
    <n v="1.6406210971383928E-4"/>
  </r>
  <r>
    <n v="4789"/>
    <s v="Hold Maruti Suzuki; target of Rs 7500: Sharekhan "/>
    <d v="2019-10-31T16:22:00"/>
    <x v="2"/>
    <s v="Maruti Suzuki"/>
    <s v="MARUTI"/>
    <n v="7500"/>
    <s v="Hold"/>
    <s v=""/>
    <s v=""/>
    <s v=""/>
    <s v=""/>
    <x v="0"/>
    <s v=""/>
    <e v="#VALUE!"/>
    <s v="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2">
  <r>
    <n v="1"/>
    <s v="Buy Tata Consultancy Services; target of Rs 4350: Anand Rathi "/>
    <d v="2022-04-14T20:43:00"/>
    <x v="0"/>
    <s v="Tata Consultancy Services"/>
    <s v="TCS"/>
    <n v="4350"/>
    <x v="0"/>
    <s v=""/>
    <s v=""/>
    <s v=""/>
    <s v=""/>
    <x v="0"/>
    <s v=""/>
    <e v="#VALUE!"/>
    <s v=""/>
  </r>
  <r>
    <n v="2"/>
    <s v="Accumulate Infosys; target of Rs 1899: Prabhudas Lilladher "/>
    <d v="2022-04-14T13:42:00"/>
    <x v="1"/>
    <s v="Infosys"/>
    <s v="INFY"/>
    <n v="1899"/>
    <x v="1"/>
    <s v=""/>
    <s v=""/>
    <s v=""/>
    <s v=""/>
    <x v="0"/>
    <s v=""/>
    <e v="#VALUE!"/>
    <s v=""/>
  </r>
  <r>
    <n v="3"/>
    <s v="Buy Infosys; target of Rs 1970: Emkay Global Financial "/>
    <d v="2022-04-14T11:05:00"/>
    <x v="2"/>
    <s v="Infosys"/>
    <s v="INFY"/>
    <n v="1970"/>
    <x v="0"/>
    <s v=""/>
    <s v=""/>
    <s v=""/>
    <s v=""/>
    <x v="0"/>
    <s v=""/>
    <e v="#VALUE!"/>
    <s v=""/>
  </r>
  <r>
    <n v="4"/>
    <s v="Buy Infosys; target of Rs 2000: Motilal Oswal "/>
    <d v="2022-04-14T09:03:00"/>
    <x v="3"/>
    <s v="Infosys"/>
    <s v="INFY"/>
    <n v="2000"/>
    <x v="0"/>
    <s v=""/>
    <s v=""/>
    <s v=""/>
    <s v=""/>
    <x v="0"/>
    <s v=""/>
    <e v="#VALUE!"/>
    <s v=""/>
  </r>
  <r>
    <n v="5"/>
    <s v="Buy Infosys: target of Rs 2150: Sharekhan "/>
    <d v="2022-04-14T08:35:00"/>
    <x v="4"/>
    <s v="Infosys"/>
    <s v="INFY"/>
    <n v="2150"/>
    <x v="0"/>
    <s v=""/>
    <s v=""/>
    <s v=""/>
    <s v=""/>
    <x v="0"/>
    <s v=""/>
    <e v="#VALUE!"/>
    <s v=""/>
  </r>
  <r>
    <n v="6"/>
    <s v="Buy GHCL; target of Rs 898: Arihant Capital "/>
    <d v="2022-04-13T15:16:00"/>
    <x v="5"/>
    <s v="GHCL"/>
    <s v="GHCL"/>
    <n v="898"/>
    <x v="0"/>
    <s v="2022-04-13"/>
    <s v="554.05"/>
    <s v=""/>
    <s v=""/>
    <x v="1"/>
    <s v=""/>
    <e v="#VALUE!"/>
    <s v=""/>
  </r>
  <r>
    <n v="7"/>
    <s v="Buy NMDC; target of Rs 220 : Motilal Oswal "/>
    <d v="2022-04-13T09:10:00"/>
    <x v="3"/>
    <s v="NMDC"/>
    <s v="NMDC"/>
    <n v="220"/>
    <x v="0"/>
    <s v="2022-04-13"/>
    <s v="169.7"/>
    <s v=""/>
    <s v=""/>
    <x v="1"/>
    <s v=""/>
    <e v="#VALUE!"/>
    <s v=""/>
  </r>
  <r>
    <n v="8"/>
    <s v="Buy IIFL Wealth Management; target of Rs 2200 : Motilal Oswal "/>
    <d v="2022-04-13T09:02:00"/>
    <x v="3"/>
    <s v="IIFL Wealth Management"/>
    <s v="IIFLWAM"/>
    <n v="2200"/>
    <x v="0"/>
    <s v="2022-04-13"/>
    <s v="1802.95"/>
    <s v=""/>
    <s v=""/>
    <x v="1"/>
    <s v=""/>
    <e v="#VALUE!"/>
    <s v=""/>
  </r>
  <r>
    <n v="9"/>
    <s v="Buy Dr. Reddy’s Laboratories: target of Rs 5550: Sharekhan "/>
    <d v="2022-04-12T22:25:00"/>
    <x v="4"/>
    <s v="Dr. Reddy’s Laboratories"/>
    <s v="DRREDDY"/>
    <n v="5550"/>
    <x v="0"/>
    <s v="2022-04-13"/>
    <s v="4351.0"/>
    <s v=""/>
    <s v=""/>
    <x v="1"/>
    <s v=""/>
    <e v="#VALUE!"/>
    <s v=""/>
  </r>
  <r>
    <n v="10"/>
    <s v="Buy Welspun India: target of Rs 130: Sharekhan "/>
    <d v="2022-04-12T22:18:00"/>
    <x v="4"/>
    <s v="Welspun India"/>
    <s v="WELSPUNIND"/>
    <n v="130"/>
    <x v="0"/>
    <s v="2022-04-13"/>
    <s v="95.3"/>
    <s v=""/>
    <s v=""/>
    <x v="1"/>
    <s v=""/>
    <e v="#VALUE!"/>
    <s v=""/>
  </r>
  <r>
    <n v="11"/>
    <s v="Buy Tata Consultancy Services: target of Rs 4600: Sharekhan "/>
    <d v="2022-04-12T22:11:00"/>
    <x v="4"/>
    <s v="Tata Consultancy Services"/>
    <s v="TCS"/>
    <n v="4600"/>
    <x v="0"/>
    <s v="2022-04-13"/>
    <s v="3707.0"/>
    <s v=""/>
    <s v=""/>
    <x v="1"/>
    <s v=""/>
    <e v="#VALUE!"/>
    <s v=""/>
  </r>
  <r>
    <n v="12"/>
    <s v="Buy NTPC: target of Rs 196: ICICI Securities "/>
    <d v="2022-04-12T21:47:00"/>
    <x v="6"/>
    <s v="NTPC"/>
    <s v="NTPC"/>
    <n v="196"/>
    <x v="0"/>
    <s v="2022-04-13"/>
    <s v="153.05"/>
    <s v=""/>
    <s v=""/>
    <x v="1"/>
    <s v=""/>
    <e v="#VALUE!"/>
    <s v=""/>
  </r>
  <r>
    <n v="13"/>
    <s v="Accumulate Tata Consultancy Services; target of Rs 4256: KR Choksey "/>
    <d v="2022-04-12T18:58:00"/>
    <x v="7"/>
    <s v="Tata Consultancy Services"/>
    <s v="TCS"/>
    <n v="4256"/>
    <x v="1"/>
    <s v="2022-04-13"/>
    <s v="3707.0"/>
    <s v=""/>
    <s v=""/>
    <x v="1"/>
    <s v=""/>
    <e v="#VALUE!"/>
    <s v=""/>
  </r>
  <r>
    <n v="14"/>
    <s v="Hold Tata Consultancy Services: target of Rs 3519: ICICI Securities "/>
    <d v="2022-04-12T18:02:00"/>
    <x v="6"/>
    <s v="Tata Consultancy Services"/>
    <s v="TCS"/>
    <n v="3519"/>
    <x v="2"/>
    <s v=""/>
    <s v=""/>
    <s v=""/>
    <s v=""/>
    <x v="0"/>
    <s v=""/>
    <e v="#VALUE!"/>
    <s v=""/>
  </r>
  <r>
    <n v="15"/>
    <s v="Buy Tata Consultancy Services ; target of Rs 4336: YES Securities "/>
    <d v="2022-04-12T13:29:00"/>
    <x v="8"/>
    <s v="Tata Consultancy Services"/>
    <s v="TCS"/>
    <n v="4336"/>
    <x v="0"/>
    <s v="2022-04-12"/>
    <s v="3683.0"/>
    <s v=""/>
    <s v=""/>
    <x v="1"/>
    <s v=""/>
    <e v="#VALUE!"/>
    <s v=""/>
  </r>
  <r>
    <n v="16"/>
    <s v="Buy TCS; target of Rs 4240 : Motilal Oswal "/>
    <d v="2022-04-12T13:22:00"/>
    <x v="3"/>
    <s v="TCS"/>
    <s v="TCS"/>
    <n v="4240"/>
    <x v="0"/>
    <s v="2022-04-12"/>
    <s v="3683.0"/>
    <s v=""/>
    <s v=""/>
    <x v="1"/>
    <s v=""/>
    <e v="#VALUE!"/>
    <s v=""/>
  </r>
  <r>
    <n v="17"/>
    <s v="Buy Tata Consultancy Services; target of Rs 4221: Prabhudas Lilladher "/>
    <d v="2022-04-12T13:10:00"/>
    <x v="1"/>
    <s v="Tata Consultancy Services"/>
    <s v="TCS"/>
    <n v="4221"/>
    <x v="0"/>
    <s v="2022-04-12"/>
    <s v="3683.0"/>
    <s v=""/>
    <s v=""/>
    <x v="1"/>
    <s v=""/>
    <e v="#VALUE!"/>
    <s v=""/>
  </r>
  <r>
    <n v="18"/>
    <s v="Buy VA Tech Wabag ; target of Rs 391: YES Securities "/>
    <d v="2022-04-11T15:17:00"/>
    <x v="8"/>
    <s v="VA Tech Wabag"/>
    <s v="WABAG"/>
    <n v="391"/>
    <x v="0"/>
    <s v="2022-04-11"/>
    <s v="306.0"/>
    <s v=""/>
    <s v=""/>
    <x v="1"/>
    <s v=""/>
    <e v="#VALUE!"/>
    <s v=""/>
  </r>
  <r>
    <n v="19"/>
    <s v="Buy PCBL; target of Rs 160: ICICI Direct "/>
    <d v="2022-04-11T12:20:00"/>
    <x v="9"/>
    <s v="PCBL"/>
    <s v="PCBL"/>
    <n v="160"/>
    <x v="0"/>
    <s v=""/>
    <s v=""/>
    <s v=""/>
    <s v=""/>
    <x v="0"/>
    <s v=""/>
    <e v="#VALUE!"/>
    <s v=""/>
  </r>
  <r>
    <n v="20"/>
    <s v="Hold Solar Industries: target of Rs 2850: ICICI Securities "/>
    <d v="2022-04-11T10:36:00"/>
    <x v="6"/>
    <s v="Solar Industries"/>
    <s v="SOLARINDS"/>
    <n v="2850"/>
    <x v="2"/>
    <s v=""/>
    <s v=""/>
    <s v=""/>
    <s v=""/>
    <x v="0"/>
    <s v=""/>
    <e v="#VALUE!"/>
    <s v=""/>
  </r>
  <r>
    <n v="21"/>
    <s v="Buy Sumitomo Chemical India: target of Rs 500: Sharekhan "/>
    <d v="2022-04-09T08:17:00"/>
    <x v="4"/>
    <s v="Sumitomo Chemical India"/>
    <s v="SUMICHEM"/>
    <n v="500"/>
    <x v="0"/>
    <s v="2022-04-11"/>
    <s v="429.0"/>
    <s v=""/>
    <s v=""/>
    <x v="1"/>
    <s v=""/>
    <e v="#VALUE!"/>
    <s v=""/>
  </r>
  <r>
    <n v="22"/>
    <s v="Buy Zee Entertainment Enterprises: target of Rs 400: Sharekhan "/>
    <d v="2022-04-08T17:49:00"/>
    <x v="4"/>
    <s v="Zee Entertainment Enterprises"/>
    <s v="ZEEL"/>
    <n v="400"/>
    <x v="0"/>
    <s v="2022-04-11"/>
    <s v="287.4"/>
    <s v=""/>
    <s v=""/>
    <x v="1"/>
    <s v=""/>
    <e v="#VALUE!"/>
    <s v=""/>
  </r>
  <r>
    <n v="23"/>
    <s v="Buy Titan Company: target of Rs 2900: Sharekhan "/>
    <d v="2022-04-08T17:45:00"/>
    <x v="4"/>
    <s v="Titan Company"/>
    <s v="TITAN"/>
    <n v="2900"/>
    <x v="0"/>
    <s v="2022-04-11"/>
    <s v="2503.0"/>
    <s v=""/>
    <s v=""/>
    <x v="1"/>
    <s v=""/>
    <e v="#VALUE!"/>
    <s v=""/>
  </r>
  <r>
    <n v="24"/>
    <s v="Buy Godrej Consumer Products: target of Rs 959: Sharekhan "/>
    <d v="2022-04-08T17:41:00"/>
    <x v="4"/>
    <s v="Godrej Consumer Products"/>
    <s v="GODREJCP"/>
    <n v="959"/>
    <x v="0"/>
    <s v="2022-04-11"/>
    <s v="812.9"/>
    <s v=""/>
    <s v=""/>
    <x v="1"/>
    <s v=""/>
    <e v="#VALUE!"/>
    <s v=""/>
  </r>
  <r>
    <n v="25"/>
    <s v="Buy Zydus Lifesciences: target of Rs 480: Sharekhan "/>
    <d v="2022-04-08T17:38:00"/>
    <x v="4"/>
    <s v="Zydus Lifesciences"/>
    <s v="ZYDUSLIFE"/>
    <n v="480"/>
    <x v="0"/>
    <s v="2022-04-11"/>
    <s v="370.1"/>
    <s v=""/>
    <s v=""/>
    <x v="1"/>
    <s v=""/>
    <e v="#VALUE!"/>
    <s v=""/>
  </r>
  <r>
    <n v="26"/>
    <s v="Buy Sobha: target of Rs 902: ICICI Securities "/>
    <d v="2022-04-08T16:15:00"/>
    <x v="6"/>
    <s v="Sobha"/>
    <s v="SOBHA"/>
    <n v="902"/>
    <x v="0"/>
    <s v="2022-04-11"/>
    <s v="709.0"/>
    <s v=""/>
    <s v=""/>
    <x v="1"/>
    <s v=""/>
    <e v="#VALUE!"/>
    <s v=""/>
  </r>
  <r>
    <n v="27"/>
    <s v="Buy Gujarat Fluorochemicals: target of Rs 3356: ICICI Securities "/>
    <d v="2022-04-08T16:07:00"/>
    <x v="6"/>
    <s v="Gujarat Fluorochemicals"/>
    <s v="GUJGASLTD"/>
    <n v="3356"/>
    <x v="0"/>
    <s v=""/>
    <s v=""/>
    <s v=""/>
    <s v=""/>
    <x v="0"/>
    <s v=""/>
    <e v="#VALUE!"/>
    <s v=""/>
  </r>
  <r>
    <n v="28"/>
    <s v="Buy EPL; target of Rs 250 : Motilal Oswal "/>
    <d v="2022-04-08T13:52:00"/>
    <x v="3"/>
    <s v="EPL"/>
    <s v="EPL"/>
    <n v="250"/>
    <x v="0"/>
    <s v="2022-04-08"/>
    <s v="184.35"/>
    <s v=""/>
    <s v=""/>
    <x v="1"/>
    <s v=""/>
    <e v="#VALUE!"/>
    <s v=""/>
  </r>
  <r>
    <n v="29"/>
    <s v="Buy VRL Logistics; target of Rs 665 : Motilal Oswal "/>
    <d v="2022-04-07T18:08:00"/>
    <x v="3"/>
    <s v="VRL Logistics"/>
    <s v="VRLLOG"/>
    <n v="665"/>
    <x v="0"/>
    <s v="2022-04-08"/>
    <s v="499.0"/>
    <s v=""/>
    <s v=""/>
    <x v="1"/>
    <s v=""/>
    <e v="#VALUE!"/>
    <s v=""/>
  </r>
  <r>
    <n v="30"/>
    <s v="Buy Titan Company; target of Rs 2754: Prabhudas Lilladher "/>
    <d v="2022-04-07T14:28:00"/>
    <x v="1"/>
    <s v="Titan Company"/>
    <s v="TITAN"/>
    <n v="2754"/>
    <x v="0"/>
    <s v="2022-04-07"/>
    <s v="2502.3"/>
    <s v=""/>
    <s v=""/>
    <x v="1"/>
    <s v=""/>
    <e v="#VALUE!"/>
    <s v=""/>
  </r>
  <r>
    <n v="31"/>
    <s v="Buy Dalmia Bharat: target of Rs 2300: Sharekhan "/>
    <d v="2022-04-07T14:12:00"/>
    <x v="4"/>
    <s v="Dalmia Bharat"/>
    <s v="DALMIASUG"/>
    <n v="2300"/>
    <x v="0"/>
    <s v=""/>
    <s v=""/>
    <s v=""/>
    <s v=""/>
    <x v="0"/>
    <s v=""/>
    <e v="#VALUE!"/>
    <s v=""/>
  </r>
  <r>
    <n v="32"/>
    <s v="Buy Macrotech Developers: target of Rs 1348: ICICI Securities "/>
    <d v="2022-04-07T11:43:00"/>
    <x v="6"/>
    <s v="Macrotech Developers"/>
    <s v="LODHA"/>
    <n v="1348"/>
    <x v="0"/>
    <s v="2022-04-07"/>
    <s v="1199.0"/>
    <s v=""/>
    <s v=""/>
    <x v="1"/>
    <s v=""/>
    <e v="#VALUE!"/>
    <s v=""/>
  </r>
  <r>
    <n v="33"/>
    <s v="Buy The Phoenix Mills: target of Rs 1336: ICICI Securities "/>
    <d v="2022-04-07T11:38:00"/>
    <x v="6"/>
    <s v="The Phoenix Mills"/>
    <s v="PHOENIXLTD"/>
    <n v="1336"/>
    <x v="0"/>
    <s v="2022-04-07"/>
    <s v="1055.0"/>
    <s v=""/>
    <s v=""/>
    <x v="1"/>
    <s v=""/>
    <e v="#VALUE!"/>
    <s v=""/>
  </r>
  <r>
    <n v="34"/>
    <s v="Buy Tatva Chintan Pharma Chem: target of Rs 3000: ICICI Securities "/>
    <d v="2022-04-06T17:15:00"/>
    <x v="6"/>
    <s v="Tatva Chintan Pharma Chem"/>
    <s v="TATVA"/>
    <n v="3000"/>
    <x v="0"/>
    <s v="2022-04-07"/>
    <s v="2354.0"/>
    <s v=""/>
    <s v=""/>
    <x v="1"/>
    <s v=""/>
    <e v="#VALUE!"/>
    <s v=""/>
  </r>
  <r>
    <n v="35"/>
    <s v="Buy Transport Corporation of India; target of Rs 880 : Motilal Oswal "/>
    <d v="2022-04-06T13:44:00"/>
    <x v="3"/>
    <s v="Transport Corporation of India"/>
    <s v="TCI"/>
    <n v="880"/>
    <x v="0"/>
    <s v="2022-04-06"/>
    <s v="627.0"/>
    <s v=""/>
    <s v=""/>
    <x v="1"/>
    <s v=""/>
    <e v="#VALUE!"/>
    <s v=""/>
  </r>
  <r>
    <n v="36"/>
    <s v="Buy Tata Power Company: target of Rs 315: Sharekhan "/>
    <d v="2022-04-06T13:30:00"/>
    <x v="4"/>
    <s v="Tata Power Company"/>
    <s v="TATAPOWER"/>
    <n v="315"/>
    <x v="0"/>
    <s v="2022-04-06"/>
    <s v="275.95"/>
    <s v=""/>
    <s v=""/>
    <x v="1"/>
    <s v=""/>
    <e v="#VALUE!"/>
    <s v=""/>
  </r>
  <r>
    <n v="37"/>
    <s v="Buy HDFC Bank; target of Rs 1960: Choice Equity Broking "/>
    <d v="2022-04-05T17:39:00"/>
    <x v="10"/>
    <s v="HDFC Bank"/>
    <s v="HDFCBANK"/>
    <n v="1960"/>
    <x v="0"/>
    <s v="2022-04-06"/>
    <s v="1587.7"/>
    <s v=""/>
    <s v=""/>
    <x v="1"/>
    <s v=""/>
    <e v="#VALUE!"/>
    <s v=""/>
  </r>
  <r>
    <n v="38"/>
    <s v="Buy HDFC Bank; target of Rs 2050: Emkay Global Financial "/>
    <d v="2022-04-05T15:38:00"/>
    <x v="2"/>
    <s v="HDFC Bank"/>
    <s v="HDFCBANK"/>
    <n v="2050"/>
    <x v="0"/>
    <s v="2022-04-06"/>
    <s v="1587.7"/>
    <s v=""/>
    <s v=""/>
    <x v="1"/>
    <s v=""/>
    <e v="#VALUE!"/>
    <s v=""/>
  </r>
  <r>
    <n v="39"/>
    <s v="Buy Atul Auto; target of Rs 210: ICICI Direct "/>
    <d v="2022-04-05T15:31:00"/>
    <x v="9"/>
    <s v="Atul Auto"/>
    <s v="ATULAUTO"/>
    <n v="210"/>
    <x v="0"/>
    <s v="2022-04-06"/>
    <s v="176.0"/>
    <s v=""/>
    <s v=""/>
    <x v="1"/>
    <s v=""/>
    <e v="#VALUE!"/>
    <s v=""/>
  </r>
  <r>
    <n v="40"/>
    <s v="Buy HDFC Bank; target of Rs 2000: Prabhudas Lilladher "/>
    <d v="2022-04-05T12:13:00"/>
    <x v="1"/>
    <s v="HDFC Bank"/>
    <s v="HDFCBANK"/>
    <n v="2000"/>
    <x v="0"/>
    <s v="2022-04-05"/>
    <s v="1666.7"/>
    <s v="2022-04-08"/>
    <s v="1500.03"/>
    <x v="2"/>
    <n v="-0.10000000000000005"/>
    <n v="3"/>
    <n v="-3.3333333333333347E-2"/>
  </r>
  <r>
    <n v="41"/>
    <s v="Buy Asian Paints: target of Rs 3689: Sharekhan "/>
    <d v="2022-04-05T11:40:00"/>
    <x v="4"/>
    <s v="Asian Paints"/>
    <s v="ASIANPAINT"/>
    <n v="3689"/>
    <x v="0"/>
    <s v="2022-04-05"/>
    <s v="3110.0"/>
    <s v=""/>
    <s v=""/>
    <x v="1"/>
    <s v=""/>
    <e v="#VALUE!"/>
    <s v=""/>
  </r>
  <r>
    <n v="42"/>
    <s v="Buy Maheshwari logistics; target of Rs 250: Equity99 "/>
    <d v="2022-04-05T11:33:00"/>
    <x v="11"/>
    <s v="Maheshwari logistics"/>
    <s v="MAHESHWARI"/>
    <n v="250"/>
    <x v="0"/>
    <s v="2022-04-05"/>
    <s v="101.7"/>
    <s v=""/>
    <s v=""/>
    <x v="1"/>
    <s v=""/>
    <e v="#VALUE!"/>
    <s v=""/>
  </r>
  <r>
    <n v="43"/>
    <s v="Buy Mastek: target of Rs 3840: Sharekhan "/>
    <d v="2022-04-04T20:00:00"/>
    <x v="4"/>
    <s v="Mastek"/>
    <s v="MASTEK"/>
    <n v="3840"/>
    <x v="0"/>
    <s v="2022-04-05"/>
    <s v="3370.0"/>
    <s v=""/>
    <s v=""/>
    <x v="1"/>
    <s v=""/>
    <e v="#VALUE!"/>
    <s v=""/>
  </r>
  <r>
    <n v="44"/>
    <s v="Buy Hindustan Unilever: target of Rs 2456: Sharekhan "/>
    <d v="2022-04-04T20:00:00"/>
    <x v="4"/>
    <s v="Hindustan Unilever"/>
    <s v="HINDUNILVR"/>
    <n v="2456"/>
    <x v="0"/>
    <s v="2022-04-05"/>
    <s v="2144.5"/>
    <s v=""/>
    <s v=""/>
    <x v="1"/>
    <s v=""/>
    <e v="#VALUE!"/>
    <s v=""/>
  </r>
  <r>
    <n v="45"/>
    <s v="Accumulate HDFC Bank; target of Rs 1910: Arihant Capital "/>
    <d v="2022-04-04T17:25:00"/>
    <x v="5"/>
    <s v="HDFC Bank"/>
    <s v="HDFCBANK"/>
    <n v="1910"/>
    <x v="1"/>
    <s v="2022-04-05"/>
    <s v="1666.7"/>
    <s v="2022-04-08"/>
    <s v="1500.03"/>
    <x v="2"/>
    <n v="-0.10000000000000005"/>
    <n v="3"/>
    <n v="-3.3333333333333347E-2"/>
  </r>
  <r>
    <n v="46"/>
    <s v="Buy NCL Industries; target of Rs 264: Anand Rathi "/>
    <d v="2022-04-04T11:00:00"/>
    <x v="0"/>
    <s v="NCL Industries"/>
    <s v="NCLIND"/>
    <n v="264"/>
    <x v="0"/>
    <s v="2022-04-04"/>
    <s v="189.5"/>
    <s v=""/>
    <s v=""/>
    <x v="1"/>
    <s v=""/>
    <e v="#VALUE!"/>
    <s v=""/>
  </r>
  <r>
    <n v="47"/>
    <s v="Buy Zydus Wellness: target of Rs 2250: ICICI Securities "/>
    <d v="2022-04-04T10:53:00"/>
    <x v="6"/>
    <s v="Zydus Wellness"/>
    <s v="ZYDUSWELL"/>
    <n v="2250"/>
    <x v="0"/>
    <s v="2022-04-04"/>
    <s v="1575.85"/>
    <s v=""/>
    <s v=""/>
    <x v="1"/>
    <s v=""/>
    <e v="#VALUE!"/>
    <s v=""/>
  </r>
  <r>
    <n v="48"/>
    <s v="Hold Bajaj Auto: target of Rs 3575: ICICI Securities "/>
    <d v="2022-04-01T17:09:00"/>
    <x v="6"/>
    <s v="Bajaj Auto"/>
    <s v="BAJAJ-AUTO"/>
    <n v="3575"/>
    <x v="2"/>
    <s v=""/>
    <s v=""/>
    <s v=""/>
    <s v=""/>
    <x v="0"/>
    <s v=""/>
    <e v="#VALUE!"/>
    <s v=""/>
  </r>
  <r>
    <n v="49"/>
    <s v="Buy CreditAccess Grameen: target of Rs 1200: ICICI Securities "/>
    <d v="2022-04-01T14:03:00"/>
    <x v="6"/>
    <s v="CreditAccess Grameen"/>
    <s v="CREDITACC"/>
    <n v="1200"/>
    <x v="0"/>
    <s v="2022-04-01"/>
    <s v="847.8"/>
    <s v=""/>
    <s v=""/>
    <x v="1"/>
    <s v=""/>
    <e v="#VALUE!"/>
    <s v=""/>
  </r>
  <r>
    <n v="50"/>
    <s v="Buy Indian Bank; target of Rs 188: YES Securities "/>
    <d v="2022-04-01T13:33:00"/>
    <x v="8"/>
    <s v="Indian Bank"/>
    <s v="INDIANB"/>
    <n v="188"/>
    <x v="0"/>
    <s v="2022-04-01"/>
    <s v="155.2"/>
    <s v=""/>
    <s v=""/>
    <x v="1"/>
    <s v=""/>
    <e v="#VALUE!"/>
    <s v=""/>
  </r>
  <r>
    <n v="51"/>
    <s v="Buy Cipla: target of Rs 1150: Sharekhan "/>
    <d v="2022-04-01T12:14:00"/>
    <x v="4"/>
    <s v="Cipla"/>
    <s v="CIPLA"/>
    <n v="1150"/>
    <x v="0"/>
    <s v="2022-04-01"/>
    <s v="1023.0"/>
    <s v=""/>
    <s v=""/>
    <x v="1"/>
    <s v=""/>
    <e v="#VALUE!"/>
    <s v=""/>
  </r>
  <r>
    <n v="52"/>
    <s v="Buy Axis Bank: target of Rs 940: Sharekhan "/>
    <d v="2022-04-01T12:09:00"/>
    <x v="4"/>
    <s v="Axis Bank"/>
    <s v="AXISBANK"/>
    <n v="940"/>
    <x v="0"/>
    <s v="2022-04-01"/>
    <s v="760.0"/>
    <s v=""/>
    <s v=""/>
    <x v="1"/>
    <s v=""/>
    <e v="#VALUE!"/>
    <s v=""/>
  </r>
  <r>
    <n v="53"/>
    <s v="Buy Oberoi Realty; target of Rs 1200 : Motilal Oswal "/>
    <d v="2022-04-01T12:01:00"/>
    <x v="3"/>
    <s v="Oberoi Realty"/>
    <s v="OBEROIRLTY"/>
    <n v="1200"/>
    <x v="0"/>
    <s v="2022-04-01"/>
    <s v="948.0"/>
    <s v=""/>
    <s v=""/>
    <x v="1"/>
    <s v=""/>
    <e v="#VALUE!"/>
    <s v=""/>
  </r>
  <r>
    <n v="54"/>
    <s v="Buy Axis Bank; target of Rs 950: HDFC Securities "/>
    <d v="2022-03-31T18:13:00"/>
    <x v="12"/>
    <s v="Axis Bank"/>
    <s v="AXISBANK"/>
    <n v="950"/>
    <x v="0"/>
    <s v="2022-04-01"/>
    <s v="760.0"/>
    <s v=""/>
    <s v=""/>
    <x v="1"/>
    <s v=""/>
    <e v="#VALUE!"/>
    <s v=""/>
  </r>
  <r>
    <n v="55"/>
    <s v="Buy Lumax Industries: target of Rs 1178: CD Equisearch "/>
    <d v="2022-03-31T18:00:00"/>
    <x v="13"/>
    <s v="Lumax Industries"/>
    <s v="LUMAXIND"/>
    <n v="1178"/>
    <x v="0"/>
    <s v="2022-04-01"/>
    <s v="891.65"/>
    <s v=""/>
    <s v=""/>
    <x v="1"/>
    <s v=""/>
    <e v="#VALUE!"/>
    <s v=""/>
  </r>
  <r>
    <n v="56"/>
    <s v="Buy Hindalco Industries: target of Rs 700: ICICI Securities "/>
    <d v="2022-03-31T17:40:00"/>
    <x v="6"/>
    <s v="Hindalco Industries"/>
    <s v="HINDALCO"/>
    <n v="700"/>
    <x v="0"/>
    <s v="2022-04-01"/>
    <s v="569.9"/>
    <s v=""/>
    <s v=""/>
    <x v="1"/>
    <s v=""/>
    <e v="#VALUE!"/>
    <s v=""/>
  </r>
  <r>
    <n v="57"/>
    <s v="Buy Axis Bank: target of Rs 1050: ICICI Securities "/>
    <d v="2022-03-31T14:56:00"/>
    <x v="6"/>
    <s v="Axis Bank"/>
    <s v="AXISBANK"/>
    <n v="1050"/>
    <x v="0"/>
    <s v="2022-03-31"/>
    <s v="763.0"/>
    <s v=""/>
    <s v=""/>
    <x v="1"/>
    <s v=""/>
    <e v="#VALUE!"/>
    <s v=""/>
  </r>
  <r>
    <n v="58"/>
    <s v="Buy Axis Bank; target of Rs 942: Arihant Capital "/>
    <d v="2022-03-31T14:18:00"/>
    <x v="5"/>
    <s v="Axis Bank"/>
    <s v="AXISBANK"/>
    <n v="942"/>
    <x v="0"/>
    <s v="2022-03-31"/>
    <s v="763.0"/>
    <s v=""/>
    <s v=""/>
    <x v="1"/>
    <s v=""/>
    <e v="#VALUE!"/>
    <s v=""/>
  </r>
  <r>
    <n v="59"/>
    <s v="Buy Axis Bank; target of Rs 1060: YES Securities "/>
    <d v="2022-03-31T14:11:00"/>
    <x v="8"/>
    <s v="Axis Bank"/>
    <s v="AXISBANK"/>
    <n v="1060"/>
    <x v="0"/>
    <s v="2022-03-31"/>
    <s v="763.0"/>
    <s v=""/>
    <s v=""/>
    <x v="1"/>
    <s v=""/>
    <e v="#VALUE!"/>
    <s v=""/>
  </r>
  <r>
    <n v="60"/>
    <s v="Buy AXIS Bank; target of Rs 1020: Emkay Global Financial "/>
    <d v="2022-03-31T14:04:00"/>
    <x v="2"/>
    <s v="AXIS Bank"/>
    <s v="AXISBANK"/>
    <n v="1020"/>
    <x v="0"/>
    <s v="2022-03-31"/>
    <s v="763.0"/>
    <s v=""/>
    <s v=""/>
    <x v="1"/>
    <s v=""/>
    <e v="#VALUE!"/>
    <s v=""/>
  </r>
  <r>
    <n v="61"/>
    <s v="Buy Axis Bank; target of Rs 930 : Motilal Oswal "/>
    <d v="2022-03-31T13:44:00"/>
    <x v="3"/>
    <s v="Axis Bank"/>
    <s v="AXISBANK"/>
    <n v="930"/>
    <x v="0"/>
    <s v="2022-03-31"/>
    <s v="763.0"/>
    <s v=""/>
    <s v=""/>
    <x v="1"/>
    <s v=""/>
    <e v="#VALUE!"/>
    <s v=""/>
  </r>
  <r>
    <n v="62"/>
    <s v="Buy Hindalco; target of Rs 750 : Motilal Oswal "/>
    <d v="2022-03-31T13:37:00"/>
    <x v="3"/>
    <s v="Hindalco"/>
    <s v="HINDALCO"/>
    <n v="750"/>
    <x v="0"/>
    <s v="2022-03-31"/>
    <s v="600.0"/>
    <s v="2022-04-12"/>
    <s v="540.0"/>
    <x v="2"/>
    <n v="-0.1"/>
    <n v="12"/>
    <n v="-8.3333333333333332E-3"/>
  </r>
  <r>
    <n v="63"/>
    <s v="Buy Axis Bank; target of Rs 975: Prabhudas Lilladher "/>
    <d v="2022-03-31T13:28:00"/>
    <x v="1"/>
    <s v="Axis Bank"/>
    <s v="AXISBANK"/>
    <n v="975"/>
    <x v="0"/>
    <s v="2022-03-31"/>
    <s v="763.0"/>
    <s v=""/>
    <s v=""/>
    <x v="1"/>
    <s v=""/>
    <e v="#VALUE!"/>
    <s v=""/>
  </r>
  <r>
    <n v="64"/>
    <s v="Hold Hindalco Industries; target of Rs 673: Prabhudas Lilladher "/>
    <d v="2022-03-31T13:19:00"/>
    <x v="1"/>
    <s v="Hindalco Industries"/>
    <s v="HINDALCO"/>
    <n v="673"/>
    <x v="2"/>
    <s v="2022-03-31"/>
    <s v="600.0"/>
    <s v="2022-04-12"/>
    <s v="540.0"/>
    <x v="2"/>
    <n v="-0.1"/>
    <n v="12"/>
    <n v="-8.3333333333333332E-3"/>
  </r>
  <r>
    <n v="65"/>
    <s v="Buy Tata Consumer Products: target of Rs 960: Sharekhan "/>
    <d v="2022-03-31T13:06:00"/>
    <x v="4"/>
    <s v="Tata Consumer Products"/>
    <s v="TATACONSUM"/>
    <n v="960"/>
    <x v="0"/>
    <s v="2022-03-31"/>
    <s v="767.95"/>
    <s v=""/>
    <s v=""/>
    <x v="1"/>
    <s v=""/>
    <e v="#VALUE!"/>
    <s v=""/>
  </r>
  <r>
    <n v="66"/>
    <s v="Hold Saregama India; target of Rs 4890: ICICI Direct "/>
    <d v="2022-03-31T12:12:00"/>
    <x v="9"/>
    <s v="Saregama India"/>
    <s v="SAREGAMA"/>
    <n v="4890"/>
    <x v="2"/>
    <s v="2022-03-31"/>
    <s v="4827.25"/>
    <s v="2022-04-01"/>
    <s v="4890.0"/>
    <x v="2"/>
    <n v="1.2999119581542287E-2"/>
    <n v="1"/>
    <n v="1.2999119581542287E-2"/>
  </r>
  <r>
    <n v="67"/>
    <s v="Buy VIP Industries; target of Rs 850: ICICI Direct "/>
    <d v="2022-03-30T14:53:00"/>
    <x v="9"/>
    <s v="VIP Industries"/>
    <s v="VIPIND"/>
    <n v="850"/>
    <x v="0"/>
    <s v="2022-03-30"/>
    <s v="763.0"/>
    <s v=""/>
    <s v=""/>
    <x v="1"/>
    <s v=""/>
    <e v="#VALUE!"/>
    <s v=""/>
  </r>
  <r>
    <n v="68"/>
    <s v="Buy Emami; target of Rs 540 : Motilal Oswal "/>
    <d v="2022-03-30T14:42:00"/>
    <x v="3"/>
    <s v="Emami"/>
    <s v="EMAMILTD"/>
    <n v="540"/>
    <x v="0"/>
    <s v="2022-03-30"/>
    <s v="432.5"/>
    <s v=""/>
    <s v=""/>
    <x v="1"/>
    <s v=""/>
    <e v="#VALUE!"/>
    <s v=""/>
  </r>
  <r>
    <n v="69"/>
    <s v="Buy Restaurant Brands Asia; target of Rs 150 : Motilal Oswal "/>
    <d v="2022-03-30T14:34:00"/>
    <x v="3"/>
    <s v="Restaurant Brands Asia"/>
    <s v="RBA"/>
    <n v="150"/>
    <x v="0"/>
    <s v=""/>
    <s v=""/>
    <s v=""/>
    <s v=""/>
    <x v="0"/>
    <s v=""/>
    <e v="#VALUE!"/>
    <s v=""/>
  </r>
  <r>
    <n v="70"/>
    <s v="Buy Emami: target of Rs 550: Sharekhan "/>
    <d v="2022-03-30T14:12:00"/>
    <x v="4"/>
    <s v="Emami"/>
    <s v="EMAMILTD"/>
    <n v="550"/>
    <x v="0"/>
    <s v="2022-03-30"/>
    <s v="432.5"/>
    <s v=""/>
    <s v=""/>
    <x v="1"/>
    <s v=""/>
    <e v="#VALUE!"/>
    <s v=""/>
  </r>
  <r>
    <n v="71"/>
    <s v="Buy Indian Hotels Company: target of Rs 286: Sharekhan "/>
    <d v="2022-03-30T14:05:00"/>
    <x v="4"/>
    <s v="Indian Hotels Company"/>
    <s v="INDHOTEL"/>
    <n v="286"/>
    <x v="0"/>
    <s v="2022-03-30"/>
    <s v="242.1"/>
    <s v=""/>
    <s v=""/>
    <x v="1"/>
    <s v=""/>
    <e v="#VALUE!"/>
    <s v=""/>
  </r>
  <r>
    <n v="72"/>
    <s v="Buy Tata Consumer Products: target of Rs 925: ICICI Securities "/>
    <d v="2022-03-30T12:45:00"/>
    <x v="6"/>
    <s v="Tata Consumer Products"/>
    <s v="TATACONSUM"/>
    <n v="925"/>
    <x v="0"/>
    <s v="2022-03-30"/>
    <s v="750.0"/>
    <s v=""/>
    <s v=""/>
    <x v="1"/>
    <s v=""/>
    <e v="#VALUE!"/>
    <s v=""/>
  </r>
  <r>
    <n v="73"/>
    <s v="Accumulate Indo Count Industries; target of Rs 175: Arihant Capital "/>
    <d v="2022-03-30T12:36:00"/>
    <x v="5"/>
    <s v="Indo Count Industries"/>
    <s v="ICIL"/>
    <n v="175"/>
    <x v="1"/>
    <s v="2022-03-30"/>
    <s v="122.3"/>
    <s v=""/>
    <s v=""/>
    <x v="1"/>
    <s v=""/>
    <e v="#VALUE!"/>
    <s v=""/>
  </r>
  <r>
    <n v="74"/>
    <s v="Buy ICICI Lombard General Insurance; target of Rs 1550: ICICI Direct "/>
    <d v="2022-03-29T21:01:00"/>
    <x v="9"/>
    <s v="ICICI Lombard General Insurance"/>
    <s v="ICICIGI"/>
    <n v="1550"/>
    <x v="0"/>
    <s v="2022-03-30"/>
    <s v="1275.85"/>
    <s v=""/>
    <s v=""/>
    <x v="1"/>
    <s v=""/>
    <e v="#VALUE!"/>
    <s v=""/>
  </r>
  <r>
    <n v="75"/>
    <s v="Buy State Bank of India: target of Rs 650: Sharekhan "/>
    <d v="2022-03-29T20:03:00"/>
    <x v="4"/>
    <s v="State Bank of India"/>
    <s v="SBIN"/>
    <n v="650"/>
    <x v="0"/>
    <s v="2022-03-30"/>
    <s v="499.3"/>
    <s v=""/>
    <s v=""/>
    <x v="1"/>
    <s v=""/>
    <e v="#VALUE!"/>
    <s v=""/>
  </r>
  <r>
    <n v="76"/>
    <s v="Buy Rossari Biotech; target of Rs 1456: KR Choksey "/>
    <d v="2022-03-29T15:01:00"/>
    <x v="7"/>
    <s v="Rossari Biotech"/>
    <s v="ROSSARI"/>
    <n v="1456"/>
    <x v="0"/>
    <s v="2022-03-29"/>
    <s v="920.0"/>
    <s v=""/>
    <s v=""/>
    <x v="1"/>
    <s v=""/>
    <e v="#VALUE!"/>
    <s v=""/>
  </r>
  <r>
    <n v="77"/>
    <s v="Buy Bharti Airtel : target of Rs 850: ICICI Securities "/>
    <d v="2022-03-29T14:49:00"/>
    <x v="6"/>
    <s v="Bharti Airtel"/>
    <s v="BHARTIARTL"/>
    <n v="850"/>
    <x v="0"/>
    <s v="2022-03-29"/>
    <s v="740.4"/>
    <s v=""/>
    <s v=""/>
    <x v="1"/>
    <s v=""/>
    <e v="#VALUE!"/>
    <s v=""/>
  </r>
  <r>
    <n v="78"/>
    <s v="Buy SRF; target of Rs 3065: ICICI Direct "/>
    <d v="2022-03-29T14:41:00"/>
    <x v="9"/>
    <s v="SRF"/>
    <s v="SRF"/>
    <n v="3065"/>
    <x v="0"/>
    <s v="2022-03-29"/>
    <s v="2607.2"/>
    <s v=""/>
    <s v=""/>
    <x v="1"/>
    <s v=""/>
    <e v="#VALUE!"/>
    <s v=""/>
  </r>
  <r>
    <n v="79"/>
    <s v="Buy Bharti Airtel; target of Rs 910 : Motilal Oswal "/>
    <d v="2022-03-28T14:49:00"/>
    <x v="3"/>
    <s v="Bharti Airtel"/>
    <s v="BHARTIARTL"/>
    <n v="910"/>
    <x v="0"/>
    <s v="2022-03-28"/>
    <s v="715.25"/>
    <s v=""/>
    <s v=""/>
    <x v="1"/>
    <s v=""/>
    <e v="#VALUE!"/>
    <s v=""/>
  </r>
  <r>
    <n v="80"/>
    <s v="Buy MOIL: target of Rs 220: Sharekhan "/>
    <d v="2022-03-28T14:23:00"/>
    <x v="4"/>
    <s v="MOIL"/>
    <s v="MOIL"/>
    <n v="220"/>
    <x v="0"/>
    <s v="2022-03-28"/>
    <s v="179.05"/>
    <s v=""/>
    <s v=""/>
    <x v="1"/>
    <s v=""/>
    <e v="#VALUE!"/>
    <s v=""/>
  </r>
  <r>
    <n v="81"/>
    <s v="Buy PNC Infratech: target of Rs 380: Sharekhan "/>
    <d v="2022-03-28T14:18:00"/>
    <x v="4"/>
    <s v="PNC Infratech"/>
    <s v="PNCINFRA"/>
    <n v="380"/>
    <x v="0"/>
    <s v="2022-03-28"/>
    <s v="246.7"/>
    <s v=""/>
    <s v=""/>
    <x v="1"/>
    <s v=""/>
    <e v="#VALUE!"/>
    <s v=""/>
  </r>
  <r>
    <n v="82"/>
    <s v="Buy Laurus Labs: target of Rs 735: Sharekhan "/>
    <d v="2022-03-28T14:14:00"/>
    <x v="4"/>
    <s v="Laurus Labs"/>
    <s v="LAURUSLABS"/>
    <n v="735"/>
    <x v="0"/>
    <s v="2022-03-28"/>
    <s v="594.0"/>
    <s v=""/>
    <s v=""/>
    <x v="1"/>
    <s v=""/>
    <e v="#VALUE!"/>
    <s v=""/>
  </r>
  <r>
    <n v="83"/>
    <s v="Accumulate Emami; target of Rs 607: Prabhudas Lilladher "/>
    <d v="2022-03-28T13:29:00"/>
    <x v="1"/>
    <s v="Emami"/>
    <s v="EMAMILTD"/>
    <n v="607"/>
    <x v="1"/>
    <s v="2022-03-28"/>
    <s v="459.0"/>
    <s v=""/>
    <s v=""/>
    <x v="1"/>
    <s v=""/>
    <e v="#VALUE!"/>
    <s v=""/>
  </r>
  <r>
    <n v="84"/>
    <s v="Buy Bharti Airtel; target of Rs 860: ICICI Direct "/>
    <d v="2022-03-28T12:08:00"/>
    <x v="9"/>
    <s v="Bharti Airtel"/>
    <s v="BHARTIARTL"/>
    <n v="860"/>
    <x v="0"/>
    <s v="2022-03-28"/>
    <s v="715.25"/>
    <s v=""/>
    <s v=""/>
    <x v="1"/>
    <s v=""/>
    <e v="#VALUE!"/>
    <s v=""/>
  </r>
  <r>
    <n v="85"/>
    <s v="Buy Container Corporation Of India; target of Rs 823: Anand Rathi "/>
    <d v="2022-03-28T11:03:00"/>
    <x v="0"/>
    <s v="Container Corporation Of India"/>
    <s v="CONCOR"/>
    <n v="823"/>
    <x v="0"/>
    <s v="2022-03-28"/>
    <s v="680.1"/>
    <s v=""/>
    <s v=""/>
    <x v="1"/>
    <s v=""/>
    <e v="#VALUE!"/>
    <s v=""/>
  </r>
  <r>
    <n v="86"/>
    <s v="Buy Blue Star: target of Rs 1200: Sharekhan "/>
    <d v="2022-03-25T17:45:00"/>
    <x v="4"/>
    <s v="Blue Star"/>
    <s v="BLUESTARCO"/>
    <n v="1200"/>
    <x v="0"/>
    <s v="2022-03-28"/>
    <s v="1005.0"/>
    <s v=""/>
    <s v=""/>
    <x v="1"/>
    <s v=""/>
    <e v="#VALUE!"/>
    <s v=""/>
  </r>
  <r>
    <n v="87"/>
    <s v="Buy Coforge: target of Rs 5450: Sharekhan "/>
    <d v="2022-03-25T17:40:00"/>
    <x v="4"/>
    <s v="Coforge"/>
    <s v="COFORGE"/>
    <n v="5450"/>
    <x v="0"/>
    <s v="2022-03-28"/>
    <s v="4430.0"/>
    <s v=""/>
    <s v=""/>
    <x v="1"/>
    <s v=""/>
    <e v="#VALUE!"/>
    <s v=""/>
  </r>
  <r>
    <n v="88"/>
    <s v="Buy VRL Logistics; target of Rs 690 : Motilal Oswal "/>
    <d v="2022-03-25T17:33:00"/>
    <x v="3"/>
    <s v="VRL Logistics"/>
    <s v="VRLLOG"/>
    <n v="690"/>
    <x v="0"/>
    <s v="2022-03-28"/>
    <s v="461.65"/>
    <s v=""/>
    <s v=""/>
    <x v="1"/>
    <s v=""/>
    <e v="#VALUE!"/>
    <s v=""/>
  </r>
  <r>
    <n v="89"/>
    <s v="Buy State Bank of India; target of Rs 675 : Motilal Oswal "/>
    <d v="2022-03-25T17:21:00"/>
    <x v="3"/>
    <s v="State Bank of India"/>
    <s v="SBIN"/>
    <n v="675"/>
    <x v="0"/>
    <s v="2022-03-28"/>
    <s v="490.95"/>
    <s v=""/>
    <s v=""/>
    <x v="1"/>
    <s v=""/>
    <e v="#VALUE!"/>
    <s v=""/>
  </r>
  <r>
    <n v="90"/>
    <s v="Buy Star Health; target of Rs 1040: Emkay Global Financial "/>
    <d v="2022-03-25T14:40:00"/>
    <x v="2"/>
    <s v="Star Health"/>
    <s v="STARHEALTH"/>
    <n v="1040"/>
    <x v="0"/>
    <s v="2022-03-25"/>
    <s v="707.3"/>
    <s v=""/>
    <s v=""/>
    <x v="1"/>
    <s v=""/>
    <e v="#VALUE!"/>
    <s v=""/>
  </r>
  <r>
    <n v="91"/>
    <s v="Buy Jindal Steel and Power; target of Rs 605 : Motilal Oswal "/>
    <d v="2022-03-24T17:15:00"/>
    <x v="3"/>
    <s v="Jindal Steel and Power"/>
    <s v="JINDALSTEL"/>
    <n v="605"/>
    <x v="0"/>
    <s v="2022-03-25"/>
    <s v="527.7"/>
    <s v=""/>
    <s v=""/>
    <x v="1"/>
    <s v=""/>
    <e v="#VALUE!"/>
    <s v=""/>
  </r>
  <r>
    <n v="92"/>
    <s v="Buy Can Fin Homes; target of Rs 754: CD Equisearch "/>
    <d v="2022-03-24T17:00:00"/>
    <x v="13"/>
    <s v="Can Fin Homes"/>
    <s v="CANFINHOME"/>
    <n v="754"/>
    <x v="0"/>
    <s v="2022-03-25"/>
    <s v="605.05"/>
    <s v=""/>
    <s v=""/>
    <x v="1"/>
    <s v=""/>
    <e v="#VALUE!"/>
    <s v=""/>
  </r>
  <r>
    <n v="93"/>
    <s v="Buy Vardhman Textiles; target of Rs 625: ICICI Direct "/>
    <d v="2022-03-24T14:39:00"/>
    <x v="9"/>
    <s v="Vardhman Textiles"/>
    <s v="VTL"/>
    <n v="625"/>
    <x v="0"/>
    <s v="2022-03-24"/>
    <s v="538.7"/>
    <s v="2022-03-29"/>
    <s v="484.83"/>
    <x v="2"/>
    <n v="-0.1000000000000001"/>
    <n v="5"/>
    <n v="-2.0000000000000021E-2"/>
  </r>
  <r>
    <n v="94"/>
    <s v="Buy State Bank of India; target of Rs 680: Emkay Global Financial "/>
    <d v="2022-03-24T13:47:00"/>
    <x v="2"/>
    <s v="State Bank of India"/>
    <s v="SBIN"/>
    <n v="680"/>
    <x v="0"/>
    <s v="2022-03-24"/>
    <s v="485.0"/>
    <s v=""/>
    <s v=""/>
    <x v="1"/>
    <s v=""/>
    <e v="#VALUE!"/>
    <s v=""/>
  </r>
  <r>
    <n v="95"/>
    <s v="Buy Dhampur Sugar Mills: target of Rs 692: Sharekhan "/>
    <d v="2022-03-24T13:40:00"/>
    <x v="4"/>
    <s v="Dhampur Sugar Mills"/>
    <s v="DHAMPURSUG"/>
    <n v="692"/>
    <x v="0"/>
    <s v="2022-03-24"/>
    <s v="536.0"/>
    <s v=""/>
    <s v=""/>
    <x v="1"/>
    <s v=""/>
    <e v="#VALUE!"/>
    <s v=""/>
  </r>
  <r>
    <n v="96"/>
    <s v="Buy Mahindra Logistics: target of Rs 580: Sharekhan "/>
    <d v="2022-03-23T19:56:00"/>
    <x v="4"/>
    <s v="Mahindra Logistics"/>
    <s v="MAHLOG"/>
    <n v="580"/>
    <x v="0"/>
    <s v="2022-03-24"/>
    <s v="441.7"/>
    <s v=""/>
    <s v=""/>
    <x v="1"/>
    <s v=""/>
    <e v="#VALUE!"/>
    <s v=""/>
  </r>
  <r>
    <n v="97"/>
    <s v="Buy APL Apollo Tubes: target of Rs 1100: Sharekhan "/>
    <d v="2022-03-23T18:08:00"/>
    <x v="4"/>
    <s v="APL Apollo Tubes"/>
    <s v="APLAPOLLO"/>
    <n v="1100"/>
    <x v="0"/>
    <s v="2022-03-24"/>
    <s v="911.95"/>
    <s v=""/>
    <s v=""/>
    <x v="1"/>
    <s v=""/>
    <e v="#VALUE!"/>
    <s v=""/>
  </r>
  <r>
    <n v="98"/>
    <s v="Buy CESC; target of Rs 101: Emkay Global Financial "/>
    <d v="2022-03-23T13:55:00"/>
    <x v="2"/>
    <s v="CESC"/>
    <s v="CESC"/>
    <n v="101"/>
    <x v="0"/>
    <s v="2022-03-23"/>
    <s v="76.0"/>
    <s v=""/>
    <s v=""/>
    <x v="1"/>
    <s v=""/>
    <e v="#VALUE!"/>
    <s v=""/>
  </r>
  <r>
    <n v="99"/>
    <s v="Buy APL Apollo Tubes : target of Rs 1110: ICICI Securities "/>
    <d v="2022-03-22T15:47:00"/>
    <x v="6"/>
    <s v="APL Apollo Tubes"/>
    <s v="APLAPOLLO"/>
    <n v="1110"/>
    <x v="0"/>
    <s v="2022-03-23"/>
    <s v="946.45"/>
    <s v=""/>
    <s v=""/>
    <x v="1"/>
    <s v=""/>
    <e v="#VALUE!"/>
    <s v=""/>
  </r>
  <r>
    <n v="100"/>
    <s v="Buy Gravita India; target of Rs 600: Hem Securities "/>
    <d v="2022-03-22T15:41:00"/>
    <x v="14"/>
    <s v="Gravita India"/>
    <s v="GRAVITA"/>
    <n v="600"/>
    <x v="0"/>
    <s v=""/>
    <s v=""/>
    <s v=""/>
    <s v=""/>
    <x v="0"/>
    <s v=""/>
    <e v="#VALUE!"/>
    <s v=""/>
  </r>
  <r>
    <n v="101"/>
    <s v="Buy Hindustan Unilever; target of Rs 2356: Prabhudas Lilladher "/>
    <d v="2022-03-22T15:26:00"/>
    <x v="1"/>
    <s v="Hindustan Unilever"/>
    <s v="HINDUNILVR"/>
    <n v="2356"/>
    <x v="0"/>
    <s v="2022-03-22"/>
    <s v="2053.75"/>
    <s v=""/>
    <s v=""/>
    <x v="1"/>
    <s v=""/>
    <e v="#VALUE!"/>
    <s v=""/>
  </r>
  <r>
    <n v="102"/>
    <s v="Buy Equitas Small Finance Bank; target of Rs 80: Emkay Global Financial "/>
    <d v="2022-03-22T11:58:00"/>
    <x v="2"/>
    <s v="Equitas Small Finance Bank"/>
    <s v="EQUITASBNK"/>
    <n v="80"/>
    <x v="0"/>
    <s v=""/>
    <s v=""/>
    <s v=""/>
    <s v=""/>
    <x v="0"/>
    <s v=""/>
    <e v="#VALUE!"/>
    <s v=""/>
  </r>
  <r>
    <n v="103"/>
    <s v="Buy Birlasoft: target of Rs 580: Sharekhan "/>
    <d v="2022-03-21T16:51:00"/>
    <x v="4"/>
    <s v="Birlasoft"/>
    <s v="BSOFT"/>
    <n v="580"/>
    <x v="0"/>
    <s v="2022-03-22"/>
    <s v="443.8"/>
    <s v=""/>
    <s v=""/>
    <x v="1"/>
    <s v=""/>
    <e v="#VALUE!"/>
    <s v=""/>
  </r>
  <r>
    <n v="104"/>
    <s v="Buy ICICI Bank: target of Rs 970: Sharekhan "/>
    <d v="2022-03-21T16:47:00"/>
    <x v="4"/>
    <s v="ICICI Bank"/>
    <s v="ICICIBANK"/>
    <n v="970"/>
    <x v="0"/>
    <s v="2022-03-22"/>
    <s v="708.65"/>
    <s v=""/>
    <s v=""/>
    <x v="1"/>
    <s v=""/>
    <e v="#VALUE!"/>
    <s v=""/>
  </r>
  <r>
    <n v="105"/>
    <s v="Buy Sobha : target of Rs 902: ICICI Securities "/>
    <d v="2022-03-21T16:41:00"/>
    <x v="6"/>
    <s v="Sobha"/>
    <s v="SOBHA"/>
    <n v="902"/>
    <x v="0"/>
    <s v="2022-03-22"/>
    <s v="750.0"/>
    <s v=""/>
    <s v=""/>
    <x v="1"/>
    <s v=""/>
    <e v="#VALUE!"/>
    <s v=""/>
  </r>
  <r>
    <n v="106"/>
    <s v="Buy Dodla Dairy : target of Rs 615: ICICI Securities "/>
    <d v="2022-03-21T16:37:00"/>
    <x v="6"/>
    <s v="Dodla Dairy"/>
    <s v="DODLA"/>
    <n v="615"/>
    <x v="0"/>
    <s v="2022-03-22"/>
    <s v="530.0"/>
    <s v="2022-03-28"/>
    <s v="477.0"/>
    <x v="2"/>
    <n v="-0.1"/>
    <n v="6"/>
    <n v="-1.6666666666666666E-2"/>
  </r>
  <r>
    <n v="107"/>
    <s v="Buy Varun Beverages; target of Rs 1150: Emkay Global Financial "/>
    <d v="2022-03-21T15:30:00"/>
    <x v="2"/>
    <s v="Varun Beverages"/>
    <s v="VBL"/>
    <n v="1150"/>
    <x v="0"/>
    <s v="2022-03-22"/>
    <s v="948.0"/>
    <s v=""/>
    <s v=""/>
    <x v="1"/>
    <s v=""/>
    <e v="#VALUE!"/>
    <s v=""/>
  </r>
  <r>
    <n v="108"/>
    <s v="Buy Bharat Forge; target of Rs 840: Emkay Global Financial "/>
    <d v="2022-03-21T15:23:00"/>
    <x v="2"/>
    <s v="Bharat Forge"/>
    <s v="BHARATFORG"/>
    <n v="840"/>
    <x v="0"/>
    <s v="2022-03-21"/>
    <s v="684.0"/>
    <s v=""/>
    <s v=""/>
    <x v="1"/>
    <s v=""/>
    <e v="#VALUE!"/>
    <s v=""/>
  </r>
  <r>
    <n v="109"/>
    <s v="Accumulate Ashok Leyland; target of Rs 127: Geojit "/>
    <d v="2022-03-21T14:16:00"/>
    <x v="15"/>
    <s v="Ashok Leyland"/>
    <s v="ASHOKLEY"/>
    <n v="127"/>
    <x v="1"/>
    <s v="2022-03-21"/>
    <s v="115.25"/>
    <s v="2022-04-07"/>
    <s v="127.0"/>
    <x v="2"/>
    <n v="0.1019522776572668"/>
    <n v="17"/>
    <n v="5.9971928033686357E-3"/>
  </r>
  <r>
    <n v="110"/>
    <s v="Buy Shyam Metalics and Energy: target of Rs 400: ICICI Securities "/>
    <d v="2022-03-17T12:53:00"/>
    <x v="6"/>
    <s v="Shyam Metalics and Energy"/>
    <s v="SHYAMMETL"/>
    <n v="400"/>
    <x v="0"/>
    <s v="2022-03-17"/>
    <s v="328.0"/>
    <s v=""/>
    <s v=""/>
    <x v="1"/>
    <s v=""/>
    <e v="#VALUE!"/>
    <s v=""/>
  </r>
  <r>
    <n v="111"/>
    <s v="Buy AU Small Finance Bank : target of Rs 1370: ICICI Securities "/>
    <d v="2022-03-17T12:45:00"/>
    <x v="6"/>
    <s v="AU Small Finance Bank"/>
    <s v="AUBANK"/>
    <n v="1370"/>
    <x v="0"/>
    <s v="2022-03-17"/>
    <s v="1200.0"/>
    <s v="2022-04-07"/>
    <s v="1370.0"/>
    <x v="2"/>
    <n v="0.14166666666666666"/>
    <n v="21"/>
    <n v="6.7460317460317455E-3"/>
  </r>
  <r>
    <n v="112"/>
    <s v="Buy Prince Pipes and Fittings : target of Rs 804: ICICI Securities "/>
    <d v="2022-03-17T12:38:00"/>
    <x v="6"/>
    <s v="Prince Pipes and Fittings"/>
    <s v="PRINCEPIPE"/>
    <n v="804"/>
    <x v="0"/>
    <s v="2022-03-17"/>
    <s v="665.95"/>
    <s v=""/>
    <s v=""/>
    <x v="1"/>
    <s v=""/>
    <e v="#VALUE!"/>
    <s v=""/>
  </r>
  <r>
    <n v="113"/>
    <s v="Buy UPL: target of Rs 930: Sharekhan "/>
    <d v="2022-03-17T12:23:00"/>
    <x v="4"/>
    <s v="UPL"/>
    <s v="UPL"/>
    <n v="930"/>
    <x v="0"/>
    <s v="2022-03-17"/>
    <s v="759.0"/>
    <s v=""/>
    <s v=""/>
    <x v="1"/>
    <s v=""/>
    <e v="#VALUE!"/>
    <s v=""/>
  </r>
  <r>
    <n v="114"/>
    <s v="Buy Godrej Agrovet; target of Rs 692 : Motilal Oswal "/>
    <d v="2022-03-17T11:17:00"/>
    <x v="3"/>
    <s v="Godrej Agrovet"/>
    <s v="GODREJAGRO"/>
    <n v="692"/>
    <x v="0"/>
    <s v="2022-03-17"/>
    <s v="479.85"/>
    <s v=""/>
    <s v=""/>
    <x v="1"/>
    <s v=""/>
    <e v="#VALUE!"/>
    <s v=""/>
  </r>
  <r>
    <n v="115"/>
    <s v="Buy Star Health; target of Rs 750 : Motilal Oswal "/>
    <d v="2022-03-17T11:10:00"/>
    <x v="3"/>
    <s v="Star Health"/>
    <s v="STARHEALTH"/>
    <n v="750"/>
    <x v="0"/>
    <s v="2022-03-17"/>
    <s v="612.5"/>
    <s v="2022-04-05"/>
    <s v="750.0"/>
    <x v="2"/>
    <n v="0.22448979591836735"/>
    <n v="19"/>
    <n v="1.1815252416756176E-2"/>
  </r>
  <r>
    <n v="116"/>
    <s v="Buy Persistent Systems; target of Rs 4600: Emkay Global Financial "/>
    <d v="2022-03-16T13:47:00"/>
    <x v="2"/>
    <s v="Persistent Systems"/>
    <s v="PERSISTENT"/>
    <n v="4600"/>
    <x v="0"/>
    <s v="2022-03-16"/>
    <s v="4400.0"/>
    <s v="2022-03-21"/>
    <s v="4600.0"/>
    <x v="2"/>
    <n v="4.5454545454545456E-2"/>
    <n v="5"/>
    <n v="9.0909090909090905E-3"/>
  </r>
  <r>
    <n v="117"/>
    <s v="Buy Persistent Systems: target of Rs 5550: Sharekhan "/>
    <d v="2022-03-16T09:19:00"/>
    <x v="4"/>
    <s v="Persistent Systems"/>
    <s v="PERSISTENT"/>
    <n v="5550"/>
    <x v="0"/>
    <s v="2022-03-16"/>
    <s v="4400.0"/>
    <s v=""/>
    <s v=""/>
    <x v="1"/>
    <s v=""/>
    <e v="#VALUE!"/>
    <s v=""/>
  </r>
  <r>
    <n v="118"/>
    <s v="Buy Endurance Technologies; target of Rs 1342: Hem Securities "/>
    <d v="2022-03-15T17:04:00"/>
    <x v="14"/>
    <s v="Endurance Technologies"/>
    <s v="ENDURANCE"/>
    <n v="1342"/>
    <x v="0"/>
    <s v="2022-03-16"/>
    <s v="1225.0"/>
    <s v="2022-03-29"/>
    <s v="1102.5"/>
    <x v="2"/>
    <n v="-0.1"/>
    <n v="13"/>
    <n v="-7.6923076923076927E-3"/>
  </r>
  <r>
    <n v="119"/>
    <s v="Buy KPIT technology; target of Rs 680: Geojit "/>
    <d v="2022-03-15T16:51:00"/>
    <x v="15"/>
    <s v="KPIT technology"/>
    <s v="KPITTECH"/>
    <n v="680"/>
    <x v="0"/>
    <s v="2022-03-16"/>
    <s v="571.9"/>
    <s v=""/>
    <s v=""/>
    <x v="1"/>
    <s v=""/>
    <e v="#VALUE!"/>
    <s v=""/>
  </r>
  <r>
    <n v="120"/>
    <s v="Hold Jubilant Foodworks: target of Rs 2770: Sharekhan "/>
    <d v="2022-03-15T15:34:00"/>
    <x v="4"/>
    <s v="Jubilant Foodworks"/>
    <s v="JUBLFOOD"/>
    <n v="2770"/>
    <x v="2"/>
    <s v="2022-03-16"/>
    <s v="2559.1"/>
    <s v="2022-04-04"/>
    <s v="2770.0"/>
    <x v="2"/>
    <n v="8.2411785393302378E-2"/>
    <n v="19"/>
    <n v="4.3374623891211774E-3"/>
  </r>
  <r>
    <n v="121"/>
    <s v="Buy Bharat Electronics: target of Rs 254: Sharekhan "/>
    <d v="2022-03-15T15:27:00"/>
    <x v="4"/>
    <s v="Bharat Electronics"/>
    <s v="BEL"/>
    <n v="254"/>
    <x v="0"/>
    <s v="2022-03-15"/>
    <s v="208.0"/>
    <s v=""/>
    <s v=""/>
    <x v="1"/>
    <s v=""/>
    <e v="#VALUE!"/>
    <s v=""/>
  </r>
  <r>
    <n v="122"/>
    <s v="Buy HDFC Bank: target of Rs 1973: Sharekhan "/>
    <d v="2022-03-15T15:19:00"/>
    <x v="4"/>
    <s v="HDFC Bank"/>
    <s v="HDFCBANK"/>
    <n v="1973"/>
    <x v="0"/>
    <s v="2022-03-15"/>
    <s v="1443.5"/>
    <s v=""/>
    <s v=""/>
    <x v="1"/>
    <s v=""/>
    <e v="#VALUE!"/>
    <s v=""/>
  </r>
  <r>
    <n v="123"/>
    <s v="Hold Mahanagar Gas; target of Rs 850 : ICICI Direct "/>
    <d v="2022-03-15T14:48:00"/>
    <x v="9"/>
    <s v="Mahanagar Gas"/>
    <s v="MGL"/>
    <n v="850"/>
    <x v="2"/>
    <s v="2022-03-15"/>
    <s v="790.0"/>
    <s v="2022-04-06"/>
    <s v="850.0"/>
    <x v="2"/>
    <n v="7.5949367088607597E-2"/>
    <n v="22"/>
    <n v="3.4522439585730727E-3"/>
  </r>
  <r>
    <n v="124"/>
    <s v="Buy Bharat Forge; target of Rs 860 : Motilal Oswal "/>
    <d v="2022-03-15T14:36:00"/>
    <x v="3"/>
    <s v="Bharat Forge"/>
    <s v="BHARATFORG"/>
    <n v="860"/>
    <x v="0"/>
    <s v="2022-03-15"/>
    <s v="651.85"/>
    <s v=""/>
    <s v=""/>
    <x v="1"/>
    <s v=""/>
    <e v="#VALUE!"/>
    <s v=""/>
  </r>
  <r>
    <n v="125"/>
    <s v="Buy The Supreme Industries; target of Rs 2468: CD Equisearch "/>
    <d v="2022-03-15T13:23:00"/>
    <x v="13"/>
    <s v="The Supreme Industries"/>
    <s v="INDIACEM"/>
    <n v="2468"/>
    <x v="0"/>
    <s v=""/>
    <s v=""/>
    <s v=""/>
    <s v=""/>
    <x v="0"/>
    <s v=""/>
    <e v="#VALUE!"/>
    <s v=""/>
  </r>
  <r>
    <n v="126"/>
    <s v="Buy Krishna Institute of Medical Sciencesg; target of Rs 1776: Khambatta Securities "/>
    <d v="2022-03-14T17:09:00"/>
    <x v="16"/>
    <s v="Krishna Institute of Medical Sciencesg"/>
    <s v="KIMS"/>
    <n v="1776"/>
    <x v="0"/>
    <s v="2022-03-15"/>
    <s v="1390.8"/>
    <s v=""/>
    <s v=""/>
    <x v="1"/>
    <s v=""/>
    <e v="#VALUE!"/>
    <s v=""/>
  </r>
  <r>
    <n v="127"/>
    <s v="Accumulate Tube Investments of India; target of Rs 1746: Geojit "/>
    <d v="2022-03-14T17:02:00"/>
    <x v="15"/>
    <s v="Tube Investments of India"/>
    <s v="TIINDIA"/>
    <n v="1746"/>
    <x v="1"/>
    <s v="2022-03-15"/>
    <s v="1566.95"/>
    <s v="2022-04-11"/>
    <s v="1746.0"/>
    <x v="2"/>
    <n v="0.11426656881202332"/>
    <n v="27"/>
    <n v="4.2320951411860489E-3"/>
  </r>
  <r>
    <n v="128"/>
    <s v="Buy Asahi India Glass : target of Rs 553: ICICI Securities "/>
    <d v="2022-03-14T16:50:00"/>
    <x v="6"/>
    <s v="Asahi India Glass"/>
    <s v="ASAHIINDIA"/>
    <n v="553"/>
    <x v="0"/>
    <s v="2022-03-15"/>
    <s v="422.65"/>
    <s v=""/>
    <s v=""/>
    <x v="1"/>
    <s v=""/>
    <e v="#VALUE!"/>
    <s v=""/>
  </r>
  <r>
    <n v="129"/>
    <s v="Buy JK Cement : target of Rs 3935: ICICI Securities "/>
    <d v="2022-03-14T16:43:00"/>
    <x v="6"/>
    <s v="JK Cement"/>
    <s v="JKLAKSHMI"/>
    <n v="3935"/>
    <x v="0"/>
    <s v=""/>
    <s v=""/>
    <s v=""/>
    <s v=""/>
    <x v="0"/>
    <s v=""/>
    <e v="#VALUE!"/>
    <s v=""/>
  </r>
  <r>
    <n v="130"/>
    <s v="Buy IndusInd Bank : target of Rs 1420: ICICI Securities "/>
    <d v="2022-03-14T16:35:00"/>
    <x v="6"/>
    <s v="IndusInd Bank"/>
    <s v="INDUSINDBK"/>
    <n v="1420"/>
    <x v="0"/>
    <s v="2022-03-15"/>
    <s v="916.9"/>
    <s v=""/>
    <s v=""/>
    <x v="1"/>
    <s v=""/>
    <e v="#VALUE!"/>
    <s v=""/>
  </r>
  <r>
    <n v="131"/>
    <s v="Buy One 97 Communications (Paytm) : target of Rs 1285: ICICI Securities "/>
    <d v="2022-03-14T14:10:00"/>
    <x v="6"/>
    <s v="One 97 Communications (Paytm)"/>
    <s v="ONEPOINT"/>
    <n v="1285"/>
    <x v="0"/>
    <s v=""/>
    <s v=""/>
    <s v=""/>
    <s v=""/>
    <x v="0"/>
    <s v=""/>
    <e v="#VALUE!"/>
    <s v=""/>
  </r>
  <r>
    <n v="132"/>
    <s v="Buy Ipca Labs; target of Rs 1200 : Motilal Oswal "/>
    <d v="2022-03-14T13:59:00"/>
    <x v="3"/>
    <s v="Ipca Labs"/>
    <s v="IPCALAB"/>
    <n v="1200"/>
    <x v="0"/>
    <s v="2022-03-14"/>
    <s v="1025.0"/>
    <s v=""/>
    <s v=""/>
    <x v="1"/>
    <s v=""/>
    <e v="#VALUE!"/>
    <s v=""/>
  </r>
  <r>
    <n v="133"/>
    <s v="Buy AU Small Finance Bank: target of Rs 1425: Sharekhan "/>
    <d v="2022-03-14T13:44:00"/>
    <x v="4"/>
    <s v="AU Small Finance Bank"/>
    <s v="AUBANK"/>
    <n v="1425"/>
    <x v="0"/>
    <s v="2022-03-14"/>
    <s v="1195.9"/>
    <s v="2022-03-14"/>
    <s v="1076.3100000000002"/>
    <x v="2"/>
    <n v="-0.10000000000000012"/>
    <n v="0"/>
    <n v="-0.10000000000000012"/>
  </r>
  <r>
    <n v="134"/>
    <s v="Buy Gujarat Gas; target of Rs 675: Prabhudas Lilladher "/>
    <d v="2022-03-14T13:08:00"/>
    <x v="1"/>
    <s v="Gujarat Gas"/>
    <s v="GUJGASLTD"/>
    <n v="675"/>
    <x v="0"/>
    <s v="2022-03-14"/>
    <s v="513.95"/>
    <s v=""/>
    <s v=""/>
    <x v="1"/>
    <s v=""/>
    <e v="#VALUE!"/>
    <s v=""/>
  </r>
  <r>
    <n v="135"/>
    <s v="Buy HDFC Bank : target of Rs 1955: ICICI Securities "/>
    <d v="2022-03-11T15:47:00"/>
    <x v="6"/>
    <s v="HDFC Bank"/>
    <s v="HDFCBANK"/>
    <n v="1955"/>
    <x v="0"/>
    <s v="2022-03-14"/>
    <s v="1415.0"/>
    <s v=""/>
    <s v=""/>
    <x v="1"/>
    <s v=""/>
    <e v="#VALUE!"/>
    <s v=""/>
  </r>
  <r>
    <n v="136"/>
    <s v="Buy Polycab India: target of Rs 3000: Sharekhan "/>
    <d v="2022-03-11T13:05:00"/>
    <x v="4"/>
    <s v="Polycab India"/>
    <s v="POLYCAB"/>
    <n v="3000"/>
    <x v="0"/>
    <s v="2022-03-11"/>
    <s v="2314.0"/>
    <s v=""/>
    <s v=""/>
    <x v="1"/>
    <s v=""/>
    <e v="#VALUE!"/>
    <s v=""/>
  </r>
  <r>
    <n v="137"/>
    <s v="Buy AU Small Finance Bank; target of Rs 1550 : Motilal Oswal "/>
    <d v="2022-03-11T12:51:00"/>
    <x v="3"/>
    <s v="AU Small Finance Bank"/>
    <s v="AUBANK"/>
    <n v="1550"/>
    <x v="0"/>
    <s v="2022-03-11"/>
    <s v="1150.0"/>
    <s v=""/>
    <s v=""/>
    <x v="1"/>
    <s v=""/>
    <e v="#VALUE!"/>
    <s v=""/>
  </r>
  <r>
    <n v="138"/>
    <s v="Buy Ajanta Pharma; target of Rs 2400: Ajcon Global "/>
    <d v="2022-03-10T22:10:00"/>
    <x v="17"/>
    <s v="Ajanta Pharma"/>
    <s v="AJANTPHARM"/>
    <n v="2400"/>
    <x v="0"/>
    <s v="2022-03-11"/>
    <s v="1758.6"/>
    <s v=""/>
    <s v=""/>
    <x v="1"/>
    <s v=""/>
    <e v="#VALUE!"/>
    <s v=""/>
  </r>
  <r>
    <n v="139"/>
    <s v="Buy State Bank of India; target of Rs 595: Choice Equity Broking "/>
    <d v="2022-03-10T22:05:00"/>
    <x v="10"/>
    <s v="State Bank of India"/>
    <s v="SBIN"/>
    <n v="595"/>
    <x v="0"/>
    <s v="2022-03-11"/>
    <s v="466.4"/>
    <s v=""/>
    <s v=""/>
    <x v="1"/>
    <s v=""/>
    <e v="#VALUE!"/>
    <s v=""/>
  </r>
  <r>
    <n v="140"/>
    <s v="Buy Avanti Feeds; target of Rs 535: Geojit "/>
    <d v="2022-03-10T21:59:00"/>
    <x v="15"/>
    <s v="Avanti Feeds"/>
    <s v="AVANTIFEED"/>
    <n v="535"/>
    <x v="0"/>
    <s v="2022-03-11"/>
    <s v="434.5"/>
    <s v=""/>
    <s v=""/>
    <x v="1"/>
    <s v=""/>
    <e v="#VALUE!"/>
    <s v=""/>
  </r>
  <r>
    <n v="141"/>
    <s v="Buy Aarti Industries; target of Rs 1038: Geojit "/>
    <d v="2022-03-10T21:53:00"/>
    <x v="15"/>
    <s v="Aarti Industries"/>
    <s v="AARTIIND"/>
    <n v="1038"/>
    <x v="0"/>
    <s v="2022-03-11"/>
    <s v="824.85"/>
    <s v=""/>
    <s v=""/>
    <x v="1"/>
    <s v=""/>
    <e v="#VALUE!"/>
    <s v=""/>
  </r>
  <r>
    <n v="142"/>
    <s v="Buy HDFC Bank; target of Rs 2000 : Motilal Oswal "/>
    <d v="2022-03-10T20:57:00"/>
    <x v="3"/>
    <s v="HDFC Bank"/>
    <s v="HDFCBANK"/>
    <n v="2000"/>
    <x v="0"/>
    <s v="2022-03-11"/>
    <s v="1388.0"/>
    <s v=""/>
    <s v=""/>
    <x v="1"/>
    <s v=""/>
    <e v="#VALUE!"/>
    <s v=""/>
  </r>
  <r>
    <n v="143"/>
    <s v="Buy NMDC; target of Rs 216 : Motilal Oswal "/>
    <d v="2022-03-10T20:53:00"/>
    <x v="3"/>
    <s v="NMDC"/>
    <s v="NMDC"/>
    <n v="216"/>
    <x v="0"/>
    <s v="2022-03-11"/>
    <s v="153.0"/>
    <s v=""/>
    <s v=""/>
    <x v="1"/>
    <s v=""/>
    <e v="#VALUE!"/>
    <s v=""/>
  </r>
  <r>
    <n v="144"/>
    <s v="Buy Divis Laboratories: target of Rs 5620: Sharekhan "/>
    <d v="2022-03-10T20:39:00"/>
    <x v="4"/>
    <s v="Divis Laboratories"/>
    <s v="DIVISLAB"/>
    <n v="5620"/>
    <x v="0"/>
    <s v="2022-03-11"/>
    <s v="4298.0"/>
    <s v=""/>
    <s v=""/>
    <x v="1"/>
    <s v=""/>
    <e v="#VALUE!"/>
    <s v=""/>
  </r>
  <r>
    <n v="145"/>
    <s v="Buy IndusInd Bank: target of Rs 1150: Sharekhan "/>
    <d v="2022-03-10T20:29:00"/>
    <x v="4"/>
    <s v="IndusInd Bank"/>
    <s v="INDUSINDBK"/>
    <n v="1150"/>
    <x v="0"/>
    <s v="2022-03-11"/>
    <s v="900.0"/>
    <s v=""/>
    <s v=""/>
    <x v="1"/>
    <s v=""/>
    <e v="#VALUE!"/>
    <s v=""/>
  </r>
  <r>
    <n v="146"/>
    <s v="Buy Coal India: target of Rs 225: Sharekhan "/>
    <d v="2022-03-10T20:11:00"/>
    <x v="4"/>
    <s v="Coal India"/>
    <s v="COALINDIA"/>
    <n v="225"/>
    <x v="0"/>
    <s v="2022-03-11"/>
    <s v="181.0"/>
    <s v=""/>
    <s v=""/>
    <x v="1"/>
    <s v=""/>
    <e v="#VALUE!"/>
    <s v=""/>
  </r>
  <r>
    <n v="147"/>
    <s v="Buy Greenpanel Industries: target of Rs 563: Sharekhan "/>
    <d v="2022-03-10T20:06:00"/>
    <x v="4"/>
    <s v="Greenpanel Industries"/>
    <s v="GREENPANEL"/>
    <n v="563"/>
    <x v="0"/>
    <s v="2022-03-11"/>
    <s v="499.95"/>
    <s v="2022-03-17"/>
    <s v="563.0"/>
    <x v="2"/>
    <n v="0.12611261126112613"/>
    <n v="6"/>
    <n v="2.1018768543521024E-2"/>
  </r>
  <r>
    <n v="148"/>
    <s v="Buy Cholamandalam Investment and Finance Company: target of Rs 720: Sharekhan "/>
    <d v="2022-03-08T16:33:00"/>
    <x v="4"/>
    <s v="Cholamandalam Investment and Finance Company"/>
    <s v="CHOLAHLDNG"/>
    <n v="720"/>
    <x v="0"/>
    <s v="2022-03-09"/>
    <s v="626.0"/>
    <s v=""/>
    <s v=""/>
    <x v="1"/>
    <s v=""/>
    <e v="#VALUE!"/>
    <s v=""/>
  </r>
  <r>
    <n v="149"/>
    <s v="Buy Alkem; target of Rs 3870 : Motilal Oswal "/>
    <d v="2022-03-08T16:25:00"/>
    <x v="3"/>
    <s v="Alkem"/>
    <s v="ALKEM"/>
    <n v="3870"/>
    <x v="0"/>
    <s v="2022-03-09"/>
    <s v="3288.0"/>
    <s v=""/>
    <s v=""/>
    <x v="1"/>
    <s v=""/>
    <e v="#VALUE!"/>
    <s v=""/>
  </r>
  <r>
    <n v="150"/>
    <s v="Buy Canara Bank; target of Rs 276 LKP Research "/>
    <d v="2022-03-08T16:16:00"/>
    <x v="18"/>
    <s v="Canara Bank"/>
    <s v="CANBK"/>
    <n v="276"/>
    <x v="0"/>
    <s v="2022-03-09"/>
    <s v="211.5"/>
    <s v=""/>
    <s v=""/>
    <x v="1"/>
    <s v=""/>
    <e v="#VALUE!"/>
    <s v=""/>
  </r>
  <r>
    <n v="151"/>
    <s v="Buy ION Exchange; target of Rs 2526: Hem Securities "/>
    <d v="2022-03-07T17:40:00"/>
    <x v="14"/>
    <s v="ION Exchange"/>
    <s v="IONEXCHANG"/>
    <n v="2526"/>
    <x v="0"/>
    <s v="2022-03-08"/>
    <s v="1811.0"/>
    <s v="2022-03-21"/>
    <s v="1629.9"/>
    <x v="2"/>
    <n v="-9.999999999999995E-2"/>
    <n v="13"/>
    <n v="-7.6923076923076884E-3"/>
  </r>
  <r>
    <n v="152"/>
    <s v="Buy TCI Express; target of Rs 2130 : Motilal Oswal "/>
    <d v="2022-03-07T16:50:00"/>
    <x v="3"/>
    <s v="TCI Express"/>
    <s v="TCIEXP"/>
    <n v="2130"/>
    <x v="0"/>
    <s v="2022-03-08"/>
    <s v="1767.0"/>
    <s v=""/>
    <s v=""/>
    <x v="1"/>
    <s v=""/>
    <e v="#VALUE!"/>
    <s v=""/>
  </r>
  <r>
    <n v="153"/>
    <s v="Buy Varun Beverages : target of Rs 1175: ICICI Securities "/>
    <d v="2022-03-07T15:09:00"/>
    <x v="6"/>
    <s v="Varun Beverages"/>
    <s v="VBL"/>
    <n v="1175"/>
    <x v="0"/>
    <s v="2022-03-07"/>
    <s v="911.5"/>
    <s v=""/>
    <s v=""/>
    <x v="1"/>
    <s v=""/>
    <e v="#VALUE!"/>
    <s v=""/>
  </r>
  <r>
    <n v="154"/>
    <s v="Hold JK Cement; target of Rs 3150: Emkay Global Financial "/>
    <d v="2022-03-07T13:58:00"/>
    <x v="2"/>
    <s v="JK Cement"/>
    <s v="JKLAKSHMI"/>
    <n v="3150"/>
    <x v="2"/>
    <s v=""/>
    <s v=""/>
    <s v=""/>
    <s v=""/>
    <x v="0"/>
    <s v=""/>
    <e v="#VALUE!"/>
    <s v=""/>
  </r>
  <r>
    <n v="155"/>
    <s v="Buy Carborundum Universal: target of Rs 952: Sharekhan "/>
    <d v="2022-03-07T13:32:00"/>
    <x v="4"/>
    <s v="Carborundum Universal"/>
    <s v="CARBORUNIV"/>
    <n v="952"/>
    <x v="0"/>
    <s v="2022-03-07"/>
    <s v="694.65"/>
    <s v=""/>
    <s v=""/>
    <x v="1"/>
    <s v=""/>
    <e v="#VALUE!"/>
    <s v=""/>
  </r>
  <r>
    <n v="156"/>
    <s v="Buy NMDC: target of Rs 200: Sharekhan "/>
    <d v="2022-03-07T13:22:00"/>
    <x v="4"/>
    <s v="NMDC"/>
    <s v="NMDC"/>
    <n v="200"/>
    <x v="0"/>
    <s v="2022-03-07"/>
    <s v="146.65"/>
    <s v=""/>
    <s v=""/>
    <x v="1"/>
    <s v=""/>
    <e v="#VALUE!"/>
    <s v=""/>
  </r>
  <r>
    <n v="157"/>
    <s v="Buy KSB; target of Rs 1352: Anand Rathi "/>
    <d v="2022-03-04T12:49:00"/>
    <x v="0"/>
    <s v="KSB"/>
    <s v="KSB"/>
    <n v="1352"/>
    <x v="0"/>
    <s v="2022-03-04"/>
    <s v="1054.0"/>
    <s v="2022-04-01"/>
    <s v="1352.0"/>
    <x v="2"/>
    <n v="0.2827324478178368"/>
    <n v="28"/>
    <n v="1.0097587422065599E-2"/>
  </r>
  <r>
    <n v="158"/>
    <s v="Buy Sanofi India: target of Rs 9250: Sharekhan "/>
    <d v="2022-03-04T12:42:00"/>
    <x v="4"/>
    <s v="Sanofi India"/>
    <s v="SANOFI"/>
    <n v="9250"/>
    <x v="0"/>
    <s v="2022-03-04"/>
    <s v="7251.95"/>
    <s v=""/>
    <s v=""/>
    <x v="1"/>
    <s v=""/>
    <e v="#VALUE!"/>
    <s v=""/>
  </r>
  <r>
    <n v="159"/>
    <s v="Buy Mahindra Lifespace Developers: target of Rs 340: Sharekhan "/>
    <d v="2022-03-04T12:41:00"/>
    <x v="4"/>
    <s v="Mahindra Lifespace Developers"/>
    <s v="MAHLIFE"/>
    <n v="340"/>
    <x v="0"/>
    <s v="2022-03-04"/>
    <s v="297.95"/>
    <s v="2022-03-28"/>
    <s v="340.0"/>
    <x v="2"/>
    <n v="0.14113106225876829"/>
    <n v="24"/>
    <n v="5.8804609274486783E-3"/>
  </r>
  <r>
    <n v="160"/>
    <s v="Buy Infosys: target of Rs 2300: Sharekhan "/>
    <d v="2022-03-04T12:41:00"/>
    <x v="4"/>
    <s v="Infosys"/>
    <s v="INFY"/>
    <n v="2300"/>
    <x v="0"/>
    <s v="2022-03-04"/>
    <s v="1695.25"/>
    <s v=""/>
    <s v=""/>
    <x v="1"/>
    <s v=""/>
    <e v="#VALUE!"/>
    <s v=""/>
  </r>
  <r>
    <n v="161"/>
    <s v="Buy Marico: target of Rs 645: Sharekhan "/>
    <d v="2022-03-04T12:41:00"/>
    <x v="4"/>
    <s v="Marico"/>
    <s v="MARICO"/>
    <n v="645"/>
    <x v="0"/>
    <s v="2022-03-04"/>
    <s v="507.0"/>
    <s v=""/>
    <s v=""/>
    <x v="1"/>
    <s v=""/>
    <e v="#VALUE!"/>
    <s v=""/>
  </r>
  <r>
    <n v="162"/>
    <s v="Buy Muthoot Finance; target of Rs 1750 : Motilal Oswal "/>
    <d v="2022-03-04T12:00:00"/>
    <x v="3"/>
    <s v="Muthoot Finance"/>
    <s v="MUTHOOTFIN"/>
    <n v="1750"/>
    <x v="0"/>
    <s v="2022-03-04"/>
    <s v="1419.7"/>
    <s v="2022-03-25"/>
    <s v="1277.73"/>
    <x v="2"/>
    <n v="-0.10000000000000002"/>
    <n v="21"/>
    <n v="-4.7619047619047632E-3"/>
  </r>
  <r>
    <n v="163"/>
    <s v="Hold Biocon; target of Rs 390: ICICI Direct "/>
    <d v="2022-03-04T11:51:00"/>
    <x v="9"/>
    <s v="Biocon"/>
    <s v="BIOCON"/>
    <n v="390"/>
    <x v="2"/>
    <s v="2022-03-04"/>
    <s v="340.0"/>
    <s v=""/>
    <s v=""/>
    <x v="1"/>
    <s v=""/>
    <e v="#VALUE!"/>
    <s v=""/>
  </r>
  <r>
    <n v="164"/>
    <s v="Buy TTK Prestige; target of Rs 975: Geojit "/>
    <d v="2022-03-04T11:38:00"/>
    <x v="15"/>
    <s v="TTK Prestige"/>
    <s v="TTKPRESTIG"/>
    <n v="975"/>
    <x v="0"/>
    <s v="2022-03-04"/>
    <s v="808.0"/>
    <s v=""/>
    <s v=""/>
    <x v="1"/>
    <s v=""/>
    <e v="#VALUE!"/>
    <s v=""/>
  </r>
  <r>
    <n v="165"/>
    <s v="Accumulate Coal India; target of Rs 192: Prabhudas Lilladher "/>
    <d v="2022-03-02T15:39:00"/>
    <x v="1"/>
    <s v="Coal India"/>
    <s v="COALINDIA"/>
    <n v="192"/>
    <x v="1"/>
    <s v="2022-03-03"/>
    <s v="189.6"/>
    <s v="2022-03-03"/>
    <s v="192.0"/>
    <x v="2"/>
    <n v="1.2658227848101297E-2"/>
    <n v="0"/>
    <n v="1.2658227848101297E-2"/>
  </r>
  <r>
    <n v="166"/>
    <s v="Buy Safari Industries (India); target of Rs 1264: Prabhudas Lilladher "/>
    <d v="2022-03-02T15:26:00"/>
    <x v="1"/>
    <s v="Safari Industries (India)"/>
    <s v="SAFARI"/>
    <n v="1264"/>
    <x v="0"/>
    <s v="2022-03-02"/>
    <s v="835.0"/>
    <s v=""/>
    <s v=""/>
    <x v="1"/>
    <s v=""/>
    <e v="#VALUE!"/>
    <s v=""/>
  </r>
  <r>
    <n v="167"/>
    <s v="Buy India Glycols; target of Rs 1071: Arihant Capital "/>
    <d v="2022-03-02T15:22:00"/>
    <x v="5"/>
    <s v="India Glycols"/>
    <s v="INDIAGLYCO"/>
    <n v="1071"/>
    <x v="0"/>
    <s v="2022-03-02"/>
    <s v="756.0"/>
    <s v="2022-04-01"/>
    <s v="1071.0"/>
    <x v="2"/>
    <n v="0.41666666666666669"/>
    <n v="30"/>
    <n v="1.388888888888889E-2"/>
  </r>
  <r>
    <n v="168"/>
    <s v="Buy pricol; target of Rs 165: Hem Securities "/>
    <d v="2022-03-02T14:58:00"/>
    <x v="14"/>
    <s v="pricol"/>
    <s v="PRICOLLTD"/>
    <n v="165"/>
    <x v="0"/>
    <s v="2022-03-02"/>
    <s v="109.9"/>
    <s v=""/>
    <s v=""/>
    <x v="1"/>
    <s v=""/>
    <e v="#VALUE!"/>
    <s v=""/>
  </r>
  <r>
    <n v="169"/>
    <s v="Buy APL Apollo Tubes; target of Rs 960: Hem Securities "/>
    <d v="2022-03-02T14:43:00"/>
    <x v="14"/>
    <s v="APL Apollo Tubes"/>
    <s v="APLAPOLLO"/>
    <n v="960"/>
    <x v="0"/>
    <s v="2022-03-02"/>
    <s v="840.95"/>
    <s v="2022-03-21"/>
    <s v="960.0"/>
    <x v="2"/>
    <n v="0.14156608597419579"/>
    <n v="19"/>
    <n v="7.4508466302208309E-3"/>
  </r>
  <r>
    <n v="170"/>
    <s v="Buy Biocon: target of Rs 420: Sharekhan "/>
    <d v="2022-03-01T12:31:00"/>
    <x v="4"/>
    <s v="Biocon"/>
    <s v="BIOCON"/>
    <n v="420"/>
    <x v="0"/>
    <s v="2022-03-02"/>
    <s v="350.0"/>
    <s v=""/>
    <s v=""/>
    <x v="1"/>
    <s v=""/>
    <e v="#VALUE!"/>
    <s v=""/>
  </r>
  <r>
    <n v="171"/>
    <s v="Buy Oil India: target of Rs 290: Sharekhan "/>
    <d v="2022-03-01T12:15:00"/>
    <x v="4"/>
    <s v="Oil India"/>
    <s v="OIL"/>
    <n v="290"/>
    <x v="0"/>
    <s v="2022-03-02"/>
    <s v="232.4"/>
    <s v=""/>
    <s v=""/>
    <x v="1"/>
    <s v=""/>
    <e v="#VALUE!"/>
    <s v=""/>
  </r>
  <r>
    <n v="172"/>
    <s v="Buy Easy Trip Planners; target of Rs 335: ICICI Direct "/>
    <d v="2022-02-28T14:20:00"/>
    <x v="9"/>
    <s v="Easy Trip Planners"/>
    <s v="EASEMYTRIP"/>
    <n v="335"/>
    <x v="0"/>
    <s v=""/>
    <s v=""/>
    <s v=""/>
    <s v=""/>
    <x v="0"/>
    <s v=""/>
    <e v="#VALUE!"/>
    <s v=""/>
  </r>
  <r>
    <n v="173"/>
    <s v="Buy InterGlobe Aviation; target of Rs 2188: Geojit "/>
    <d v="2022-02-28T14:13:00"/>
    <x v="15"/>
    <s v="InterGlobe Aviation"/>
    <s v="INDIGO"/>
    <n v="2188"/>
    <x v="0"/>
    <s v="2022-02-28"/>
    <s v="1870.0"/>
    <s v="2022-03-04"/>
    <s v="1683.0"/>
    <x v="2"/>
    <n v="-0.1"/>
    <n v="4"/>
    <n v="-2.5000000000000001E-2"/>
  </r>
  <r>
    <n v="174"/>
    <s v="Buy UltraTech Cement: target of Rs 9200: Sharekhan "/>
    <d v="2022-02-28T14:01:00"/>
    <x v="4"/>
    <s v="UltraTech Cement"/>
    <s v="ULTRACEMCO"/>
    <n v="9200"/>
    <x v="0"/>
    <s v="2022-02-28"/>
    <s v="6538.0"/>
    <s v="2022-03-04"/>
    <s v="5884.2"/>
    <x v="2"/>
    <n v="-0.10000000000000003"/>
    <n v="4"/>
    <n v="-2.5000000000000008E-2"/>
  </r>
  <r>
    <n v="175"/>
    <s v="Buy Mphasis; target of Rs 3650: Emkay Global Financial "/>
    <d v="2022-02-28T13:54:00"/>
    <x v="2"/>
    <s v="Mphasis"/>
    <s v="MPHASIS"/>
    <n v="3650"/>
    <x v="0"/>
    <s v="2022-02-28"/>
    <s v="3008.0"/>
    <s v=""/>
    <s v=""/>
    <x v="1"/>
    <s v=""/>
    <e v="#VALUE!"/>
    <s v=""/>
  </r>
  <r>
    <n v="176"/>
    <s v="Accumulate Greaves Cotton; target of Rs 185: Arihant Capital "/>
    <d v="2022-02-25T15:45:00"/>
    <x v="5"/>
    <s v="Greaves Cotton"/>
    <s v="GREAVESCOT"/>
    <n v="185"/>
    <x v="1"/>
    <s v="2022-02-28"/>
    <s v="169.9"/>
    <s v="2022-03-21"/>
    <s v="185.0"/>
    <x v="2"/>
    <n v="8.8875809299587952E-2"/>
    <n v="21"/>
    <n v="4.2321813952184741E-3"/>
  </r>
  <r>
    <n v="177"/>
    <s v="Buy V-MART; target of Rs 4450 : Motilal Oswal "/>
    <d v="2022-02-25T12:59:00"/>
    <x v="3"/>
    <s v="V-MART"/>
    <s v="ARVSMART"/>
    <n v="4450"/>
    <x v="0"/>
    <s v=""/>
    <s v=""/>
    <s v=""/>
    <s v=""/>
    <x v="0"/>
    <s v=""/>
    <e v="#VALUE!"/>
    <s v=""/>
  </r>
  <r>
    <n v="178"/>
    <s v="Buy Sanofi India; target of Rs 8965: ICICI Direct "/>
    <d v="2022-02-25T12:21:00"/>
    <x v="9"/>
    <s v="Sanofi India"/>
    <s v="SANOFI"/>
    <n v="8965"/>
    <x v="0"/>
    <s v="2022-02-25"/>
    <s v="7241.0"/>
    <s v=""/>
    <s v=""/>
    <x v="1"/>
    <s v=""/>
    <e v="#VALUE!"/>
    <s v=""/>
  </r>
  <r>
    <n v="179"/>
    <s v="Buy Mahindra CIE; target of Rs 245: ICICI Direct "/>
    <d v="2022-02-24T16:28:00"/>
    <x v="9"/>
    <s v="Mahindra CIE"/>
    <s v="MAHINDCIE"/>
    <n v="245"/>
    <x v="0"/>
    <s v="2022-02-25"/>
    <s v="192.2"/>
    <s v="2022-03-15"/>
    <s v="172.98"/>
    <x v="2"/>
    <n v="-0.1"/>
    <n v="18"/>
    <n v="-5.5555555555555558E-3"/>
  </r>
  <r>
    <n v="180"/>
    <s v="Hold Crompton Greaves Consumer; target of Rs 465: ICICI Direct "/>
    <d v="2022-02-24T16:16:00"/>
    <x v="9"/>
    <s v="Crompton Greaves Consumer"/>
    <s v="CROMPTON"/>
    <n v="465"/>
    <x v="2"/>
    <s v="2022-02-25"/>
    <s v="416.0"/>
    <s v="2022-03-07"/>
    <s v="374.4"/>
    <x v="2"/>
    <n v="-0.10000000000000006"/>
    <n v="10"/>
    <n v="-1.0000000000000005E-2"/>
  </r>
  <r>
    <n v="181"/>
    <s v="Buy Mahindra CIE; target of Rs 267 : Motilal Oswal "/>
    <d v="2022-02-24T13:43:00"/>
    <x v="3"/>
    <s v="Mahindra CIE"/>
    <s v="MAHINDCIE"/>
    <n v="267"/>
    <x v="0"/>
    <s v="2022-02-24"/>
    <s v="194.0"/>
    <s v="2022-03-14"/>
    <s v="174.6"/>
    <x v="2"/>
    <n v="-0.10000000000000003"/>
    <n v="18"/>
    <n v="-5.5555555555555575E-3"/>
  </r>
  <r>
    <n v="182"/>
    <s v="Accumulate Bata India; target of Rs 2135: Geojit "/>
    <d v="2022-02-24T12:11:00"/>
    <x v="15"/>
    <s v="Bata India"/>
    <s v="BATAINDIA"/>
    <n v="2135"/>
    <x v="1"/>
    <s v="2022-02-24"/>
    <s v="1821.0"/>
    <s v=""/>
    <s v=""/>
    <x v="1"/>
    <s v=""/>
    <e v="#VALUE!"/>
    <s v=""/>
  </r>
  <r>
    <n v="183"/>
    <s v="Buy Crompton Greaves Consumer Electricals; target of Rs 533: Prabhudas Lilladher "/>
    <d v="2022-02-24T12:04:00"/>
    <x v="1"/>
    <s v="Crompton Greaves Consumer Electricals"/>
    <s v="BAJAJCON"/>
    <n v="533"/>
    <x v="0"/>
    <s v=""/>
    <s v=""/>
    <s v=""/>
    <s v=""/>
    <x v="0"/>
    <s v=""/>
    <e v="#VALUE!"/>
    <s v=""/>
  </r>
  <r>
    <n v="184"/>
    <s v="Buy Automotive Axles; target of Rs 1730: ICICI Direct "/>
    <d v="2022-02-23T19:10:00"/>
    <x v="9"/>
    <s v="Automotive Axles"/>
    <s v="AUTOAXLES"/>
    <n v="1730"/>
    <x v="0"/>
    <s v="2022-02-24"/>
    <s v="1476.0"/>
    <s v="2022-03-31"/>
    <s v="1730.0"/>
    <x v="2"/>
    <n v="0.17208672086720866"/>
    <n v="35"/>
    <n v="4.9167634533488188E-3"/>
  </r>
  <r>
    <n v="185"/>
    <s v="Buy Nestle India; target of Rs 19,995: Geojit "/>
    <d v="2022-02-23T18:58:00"/>
    <x v="15"/>
    <s v="Nestle India"/>
    <s v="NESTLEIND"/>
    <n v="19995"/>
    <x v="0"/>
    <s v="2022-02-24"/>
    <s v="17730.0"/>
    <s v=""/>
    <s v=""/>
    <x v="1"/>
    <s v=""/>
    <e v="#VALUE!"/>
    <s v=""/>
  </r>
  <r>
    <n v="186"/>
    <s v="Accumulate KNR Constructions; target of Rs 354: Geojit "/>
    <d v="2022-02-23T15:35:00"/>
    <x v="15"/>
    <s v="KNR Constructions"/>
    <s v="KNRCON"/>
    <n v="354"/>
    <x v="1"/>
    <s v="2022-02-24"/>
    <s v="296.0"/>
    <s v=""/>
    <s v=""/>
    <x v="1"/>
    <s v=""/>
    <e v="#VALUE!"/>
    <s v=""/>
  </r>
  <r>
    <n v="187"/>
    <s v="Accumulate TVS Motor Company; target of Rs 736: Geojit "/>
    <d v="2022-02-23T15:32:00"/>
    <x v="15"/>
    <s v="TVS Motor Company"/>
    <s v="TVSMOTOR"/>
    <n v="736"/>
    <x v="1"/>
    <s v="2022-02-24"/>
    <s v="637.0"/>
    <s v="2022-03-04"/>
    <s v="573.3000000000001"/>
    <x v="2"/>
    <n v="-0.10000000000000007"/>
    <n v="8"/>
    <n v="-1.2500000000000009E-2"/>
  </r>
  <r>
    <n v="188"/>
    <s v="Buy Apollo Hospitals Enterprise; target of Rs 5416: Geojit "/>
    <d v="2022-02-23T15:30:00"/>
    <x v="15"/>
    <s v="Apollo Hospitals Enterprise"/>
    <s v="APOLLOHOSP"/>
    <n v="5416"/>
    <x v="0"/>
    <s v="2022-02-24"/>
    <s v="4425.0"/>
    <s v=""/>
    <s v=""/>
    <x v="1"/>
    <s v=""/>
    <e v="#VALUE!"/>
    <s v=""/>
  </r>
  <r>
    <n v="189"/>
    <s v="Buy Ashoka Buildcon; target of Rs 159: Anand Rathi "/>
    <d v="2022-02-23T15:25:00"/>
    <x v="0"/>
    <s v="Ashoka Buildcon"/>
    <s v="ASHOKA"/>
    <n v="159"/>
    <x v="0"/>
    <s v="2022-02-23"/>
    <s v="92.0"/>
    <s v="2022-02-24"/>
    <s v="82.8"/>
    <x v="2"/>
    <n v="-0.10000000000000003"/>
    <n v="1"/>
    <n v="-0.10000000000000003"/>
  </r>
  <r>
    <n v="190"/>
    <s v="Buy Ahluwalia Contracts (India); target of Rs 508: Anand Rathi "/>
    <d v="2022-02-23T15:21:00"/>
    <x v="0"/>
    <s v="Ahluwalia Contracts (India)"/>
    <s v="AHLUCONT"/>
    <n v="508"/>
    <x v="0"/>
    <s v="2022-02-23"/>
    <s v="380.45"/>
    <s v="2022-04-07"/>
    <s v="508.0"/>
    <x v="2"/>
    <n v="0.33526087527927456"/>
    <n v="43"/>
    <n v="7.7967645413784779E-3"/>
  </r>
  <r>
    <n v="191"/>
    <s v="Buy Greenply Industries; target of Rs 257: Anand Rathi "/>
    <d v="2022-02-23T15:11:00"/>
    <x v="0"/>
    <s v="Greenply Industries"/>
    <s v="GREENPLY"/>
    <n v="257"/>
    <x v="0"/>
    <s v="2022-02-23"/>
    <s v="185.0"/>
    <s v="2022-02-24"/>
    <s v="166.5"/>
    <x v="2"/>
    <n v="-0.1"/>
    <n v="1"/>
    <n v="-0.1"/>
  </r>
  <r>
    <n v="192"/>
    <s v="Buy PNC Infratech; target of Rs 378: Anand Rathi "/>
    <d v="2022-02-23T15:07:00"/>
    <x v="0"/>
    <s v="PNC Infratech"/>
    <s v="PNCINFRA"/>
    <n v="378"/>
    <x v="0"/>
    <s v="2022-02-23"/>
    <s v="249.65"/>
    <s v=""/>
    <s v=""/>
    <x v="1"/>
    <s v=""/>
    <e v="#VALUE!"/>
    <s v=""/>
  </r>
  <r>
    <n v="193"/>
    <s v="Buy Honeywell Automation India: target of Rs 48,600: Sharekhan "/>
    <d v="2022-02-23T13:19:00"/>
    <x v="4"/>
    <s v="Honeywell Automation India"/>
    <s v="HONAUT"/>
    <n v="48600"/>
    <x v="0"/>
    <s v="2022-02-23"/>
    <s v="40980.0"/>
    <s v=""/>
    <s v=""/>
    <x v="1"/>
    <s v=""/>
    <e v="#VALUE!"/>
    <s v=""/>
  </r>
  <r>
    <n v="194"/>
    <s v="Buy Nestle India: target of Rs 22,395: Sharekhan "/>
    <d v="2022-02-23T13:19:00"/>
    <x v="4"/>
    <s v="Nestle India"/>
    <s v="NESTLEIND"/>
    <n v="22395"/>
    <x v="0"/>
    <s v="2022-02-23"/>
    <s v="18111.0"/>
    <s v=""/>
    <s v=""/>
    <x v="1"/>
    <s v=""/>
    <e v="#VALUE!"/>
    <s v=""/>
  </r>
  <r>
    <n v="195"/>
    <s v="Buy Coal India: target of Rs 190: Sharekhan "/>
    <d v="2022-02-23T13:19:00"/>
    <x v="4"/>
    <s v="Coal India"/>
    <s v="COALINDIA"/>
    <n v="190"/>
    <x v="0"/>
    <s v="2022-02-23"/>
    <s v="160.35"/>
    <s v="2022-03-03"/>
    <s v="190.0"/>
    <x v="2"/>
    <n v="0.18490801371998758"/>
    <n v="8"/>
    <n v="2.3113501714998447E-2"/>
  </r>
  <r>
    <n v="196"/>
    <s v="Buy RPSG Ventures; target of Rs 2903: Arihant Capital "/>
    <d v="2022-02-23T13:18:00"/>
    <x v="5"/>
    <s v="RPSG Ventures"/>
    <s v="RPSGVENT"/>
    <n v="2903"/>
    <x v="0"/>
    <s v=""/>
    <s v=""/>
    <s v=""/>
    <s v=""/>
    <x v="0"/>
    <s v=""/>
    <e v="#VALUE!"/>
    <s v=""/>
  </r>
  <r>
    <n v="197"/>
    <s v="Buy Vishnu Chemicals; target of Rs 1892: Arihant Capital "/>
    <d v="2022-02-23T13:17:00"/>
    <x v="5"/>
    <s v="Vishnu Chemicals"/>
    <s v="VISHNU"/>
    <n v="1892"/>
    <x v="0"/>
    <s v=""/>
    <s v=""/>
    <s v=""/>
    <s v=""/>
    <x v="0"/>
    <s v=""/>
    <e v="#VALUE!"/>
    <s v=""/>
  </r>
  <r>
    <n v="198"/>
    <s v="Buy Home First Finance; target of Rs 917: Arihant Capital "/>
    <d v="2022-02-23T13:17:00"/>
    <x v="5"/>
    <s v="Home First Finance"/>
    <s v="HOMEFIRST"/>
    <n v="917"/>
    <x v="0"/>
    <s v=""/>
    <s v=""/>
    <s v=""/>
    <s v=""/>
    <x v="0"/>
    <s v=""/>
    <e v="#VALUE!"/>
    <s v=""/>
  </r>
  <r>
    <n v="199"/>
    <s v="Accumulate Ambuja Cements; target of Rs 383: Arihant Capital "/>
    <d v="2022-02-23T13:17:00"/>
    <x v="5"/>
    <s v="Ambuja Cements"/>
    <s v="AMBUJACEM"/>
    <n v="383"/>
    <x v="1"/>
    <s v="2022-02-23"/>
    <s v="338.9"/>
    <s v="2022-02-24"/>
    <s v="305.01"/>
    <x v="2"/>
    <n v="-9.9999999999999964E-2"/>
    <n v="1"/>
    <n v="-9.9999999999999964E-2"/>
  </r>
  <r>
    <n v="200"/>
    <s v="Buy Dabur; target of Rs 705 : Motilal Oswal "/>
    <d v="2022-02-22T15:52:00"/>
    <x v="3"/>
    <s v="Dabur"/>
    <s v="DABUR"/>
    <n v="705"/>
    <x v="0"/>
    <s v="2022-02-23"/>
    <s v="550.05"/>
    <s v=""/>
    <s v=""/>
    <x v="1"/>
    <s v=""/>
    <e v="#VALUE!"/>
    <s v=""/>
  </r>
  <r>
    <n v="201"/>
    <s v="Buy Coal India; target of Rs 217 : Motilal Oswal "/>
    <d v="2022-02-22T15:49:00"/>
    <x v="3"/>
    <s v="Coal India"/>
    <s v="COALINDIA"/>
    <n v="217"/>
    <x v="0"/>
    <s v="2022-02-23"/>
    <s v="160.35"/>
    <s v=""/>
    <s v=""/>
    <x v="1"/>
    <s v=""/>
    <e v="#VALUE!"/>
    <s v=""/>
  </r>
  <r>
    <n v="202"/>
    <s v="Accumulate Nestle India; target of Rs 19,982: KR Choksey "/>
    <d v="2022-02-22T15:29:00"/>
    <x v="7"/>
    <s v="Nestle India"/>
    <s v="NESTLEIND"/>
    <n v="19982"/>
    <x v="1"/>
    <s v="2022-02-22"/>
    <s v="17985.0"/>
    <s v=""/>
    <s v=""/>
    <x v="1"/>
    <s v=""/>
    <e v="#VALUE!"/>
    <s v=""/>
  </r>
  <r>
    <n v="203"/>
    <s v="Buy Kalpataru Power Transmission; target of Rs 465: Prabhudas Lilladher "/>
    <d v="2022-02-22T15:26:00"/>
    <x v="1"/>
    <s v="Kalpataru Power Transmission"/>
    <s v="KALPATPOWR"/>
    <n v="465"/>
    <x v="0"/>
    <s v="2022-02-22"/>
    <s v="390.0"/>
    <s v="2022-02-24"/>
    <s v="351.0"/>
    <x v="2"/>
    <n v="-0.1"/>
    <n v="2"/>
    <n v="-0.05"/>
  </r>
  <r>
    <n v="204"/>
    <s v="Accumulate Nestle India; target of Rs 19,120: Prabhudas Lilladher "/>
    <d v="2022-02-22T15:21:00"/>
    <x v="1"/>
    <s v="Nestle India"/>
    <s v="NESTLEIND"/>
    <n v="19120"/>
    <x v="1"/>
    <s v="2022-02-22"/>
    <s v="17985.0"/>
    <s v=""/>
    <s v=""/>
    <x v="1"/>
    <s v=""/>
    <e v="#VALUE!"/>
    <s v=""/>
  </r>
  <r>
    <n v="205"/>
    <s v="Buy Ambuja Cement; target of Rs 390: Prabhudas Lilladher "/>
    <d v="2022-02-22T14:52:00"/>
    <x v="1"/>
    <s v="Ambuja Cement"/>
    <s v="AMBUJACEM"/>
    <n v="390"/>
    <x v="0"/>
    <s v="2022-02-22"/>
    <s v="334.0"/>
    <s v="2022-03-03"/>
    <s v="300.6"/>
    <x v="2"/>
    <n v="-9.9999999999999936E-2"/>
    <n v="9"/>
    <n v="-1.1111111111111105E-2"/>
  </r>
  <r>
    <n v="206"/>
    <s v="Accumulate Coal India; target of Rs 172: Prabhudas Lilladher "/>
    <d v="2022-02-22T14:50:00"/>
    <x v="1"/>
    <s v="Coal India"/>
    <s v="COALINDIA"/>
    <n v="172"/>
    <x v="1"/>
    <s v="2022-02-22"/>
    <s v="159.5"/>
    <s v="2022-03-02"/>
    <s v="172.0"/>
    <x v="2"/>
    <n v="7.8369905956112859E-2"/>
    <n v="8"/>
    <n v="9.7962382445141074E-3"/>
  </r>
  <r>
    <n v="207"/>
    <s v="Buy Bank of Baroda: target of Rs 128: Sharekhan "/>
    <d v="2022-02-22T12:58:00"/>
    <x v="4"/>
    <s v="Bank of Baroda"/>
    <s v="BANKBARODA"/>
    <n v="128"/>
    <x v="0"/>
    <s v="2022-02-22"/>
    <s v="101.2"/>
    <s v="2022-03-07"/>
    <s v="91.08"/>
    <x v="2"/>
    <n v="-0.10000000000000005"/>
    <n v="13"/>
    <n v="-7.6923076923076962E-3"/>
  </r>
  <r>
    <n v="208"/>
    <s v="Buy Mahindra Logistics; target of Rs 560: ICICI Direct "/>
    <d v="2022-02-21T19:18:00"/>
    <x v="9"/>
    <s v="Mahindra Logistics"/>
    <s v="MAHLOG"/>
    <n v="560"/>
    <x v="0"/>
    <s v="2022-02-22"/>
    <s v="424.0"/>
    <s v=""/>
    <s v=""/>
    <x v="1"/>
    <s v=""/>
    <e v="#VALUE!"/>
    <s v=""/>
  </r>
  <r>
    <n v="209"/>
    <s v="Buy KNR Constructions; target of Rs 360: ICICI Direct "/>
    <d v="2022-02-21T19:17:00"/>
    <x v="9"/>
    <s v="KNR Constructions"/>
    <s v="KNRCON"/>
    <n v="360"/>
    <x v="0"/>
    <s v="2022-02-22"/>
    <s v="305.2"/>
    <s v="2022-03-17"/>
    <s v="274.68"/>
    <x v="2"/>
    <n v="-9.999999999999995E-2"/>
    <n v="23"/>
    <n v="-4.3478260869565192E-3"/>
  </r>
  <r>
    <n v="210"/>
    <s v="Buy Ipca Laboratories; target of Rs 1175: ICICI Direct "/>
    <d v="2022-02-21T19:17:00"/>
    <x v="9"/>
    <s v="Ipca Laboratories"/>
    <s v="IPCALAB"/>
    <n v="1175"/>
    <x v="0"/>
    <s v="2022-02-22"/>
    <s v="952.0"/>
    <s v=""/>
    <s v=""/>
    <x v="1"/>
    <s v=""/>
    <e v="#VALUE!"/>
    <s v=""/>
  </r>
  <r>
    <n v="211"/>
    <s v="Buy Graphite India; target of Rs 650: ICICI Direct "/>
    <d v="2022-02-21T18:54:00"/>
    <x v="9"/>
    <s v="Graphite India"/>
    <s v="GRAPHITE"/>
    <n v="650"/>
    <x v="0"/>
    <s v="2022-02-22"/>
    <s v="450.0"/>
    <s v=""/>
    <s v=""/>
    <x v="1"/>
    <s v=""/>
    <e v="#VALUE!"/>
    <s v=""/>
  </r>
  <r>
    <n v="212"/>
    <s v="Buy Coal India; target of Rs 195: ICICI Direct "/>
    <d v="2022-02-21T18:54:00"/>
    <x v="9"/>
    <s v="Coal India"/>
    <s v="COALINDIA"/>
    <n v="195"/>
    <x v="0"/>
    <s v="2022-02-22"/>
    <s v="159.5"/>
    <s v="2022-03-03"/>
    <s v="195.0"/>
    <x v="2"/>
    <n v="0.2225705329153605"/>
    <n v="9"/>
    <n v="2.4730059212817831E-2"/>
  </r>
  <r>
    <n v="213"/>
    <s v="Buy Balkrishna Industries; target of Rs 2650: ICICI Direct "/>
    <d v="2022-02-21T18:54:00"/>
    <x v="9"/>
    <s v="Balkrishna Industries"/>
    <s v="BALKRISIND"/>
    <n v="2650"/>
    <x v="0"/>
    <s v="2022-02-22"/>
    <s v="1900.0"/>
    <s v="2022-03-07"/>
    <s v="1710.0"/>
    <x v="2"/>
    <n v="-0.1"/>
    <n v="13"/>
    <n v="-7.6923076923076927E-3"/>
  </r>
  <r>
    <n v="214"/>
    <s v="Buy Ambuja Cements; target of Rs 430: ICICI Direct "/>
    <d v="2022-02-21T18:54:00"/>
    <x v="9"/>
    <s v="Ambuja Cements"/>
    <s v="AMBUJACEM"/>
    <n v="430"/>
    <x v="0"/>
    <s v="2022-02-22"/>
    <s v="334.0"/>
    <s v="2022-03-03"/>
    <s v="300.6"/>
    <x v="2"/>
    <n v="-9.9999999999999936E-2"/>
    <n v="9"/>
    <n v="-1.1111111111111105E-2"/>
  </r>
  <r>
    <n v="215"/>
    <s v="Hold Sobha: target of Rs 960: ICICI Direct "/>
    <d v="2022-02-18T19:47:00"/>
    <x v="9"/>
    <s v="Sobha"/>
    <s v="SOBHA"/>
    <n v="960"/>
    <x v="2"/>
    <s v="2022-02-21"/>
    <s v="754.15"/>
    <s v=""/>
    <s v=""/>
    <x v="1"/>
    <s v=""/>
    <e v="#VALUE!"/>
    <s v=""/>
  </r>
  <r>
    <n v="216"/>
    <s v="Hold Greenply Industries: target of Rs 215: ICICI Direct "/>
    <d v="2022-02-18T19:46:00"/>
    <x v="9"/>
    <s v="Greenply Industries"/>
    <s v="GREENPLY"/>
    <n v="215"/>
    <x v="2"/>
    <s v="2022-02-21"/>
    <s v="191.9"/>
    <s v="2022-02-24"/>
    <s v="172.71"/>
    <x v="2"/>
    <n v="-9.9999999999999992E-2"/>
    <n v="3"/>
    <n v="-3.3333333333333333E-2"/>
  </r>
  <r>
    <n v="217"/>
    <s v="Hold Elgi Equipments: target of Rs 410: ICICI Direct "/>
    <d v="2022-02-18T19:46:00"/>
    <x v="9"/>
    <s v="Elgi Equipments"/>
    <s v="ELGIEQUIP"/>
    <n v="410"/>
    <x v="2"/>
    <s v="2022-02-21"/>
    <s v="398.85"/>
    <s v="2022-02-21"/>
    <s v="358.96500000000003"/>
    <x v="2"/>
    <n v="-0.10000000000000012"/>
    <n v="0"/>
    <n v="-0.10000000000000012"/>
  </r>
  <r>
    <n v="218"/>
    <s v="Hold Eicher Motors: target of Rs 2790: ICICI Direct "/>
    <d v="2022-02-18T19:46:00"/>
    <x v="9"/>
    <s v="Eicher Motors"/>
    <s v="EICHERMOT"/>
    <n v="2790"/>
    <x v="2"/>
    <s v="2022-02-21"/>
    <s v="2688.0"/>
    <s v="2022-03-03"/>
    <s v="2419.2000000000003"/>
    <x v="2"/>
    <n v="-0.10000000000000006"/>
    <n v="10"/>
    <n v="-1.0000000000000005E-2"/>
  </r>
  <r>
    <n v="219"/>
    <s v="Hold Ashoka Buildcon: target of Rs 100: ICICI Direct "/>
    <d v="2022-02-18T19:46:00"/>
    <x v="9"/>
    <s v="Ashoka Buildcon"/>
    <s v="ASHOKA"/>
    <n v="100"/>
    <x v="2"/>
    <s v="2022-02-21"/>
    <s v="97.85"/>
    <s v="2022-02-24"/>
    <s v="88.065"/>
    <x v="2"/>
    <n v="-9.9999999999999978E-2"/>
    <n v="3"/>
    <n v="-3.3333333333333326E-2"/>
  </r>
  <r>
    <n v="220"/>
    <s v="Buy MOIL; target of Rs 220: Sharekhan "/>
    <d v="2022-02-18T11:17:00"/>
    <x v="4"/>
    <s v="MOIL"/>
    <s v="MOIL"/>
    <n v="220"/>
    <x v="0"/>
    <s v="2022-02-18"/>
    <s v="169.65"/>
    <s v=""/>
    <s v=""/>
    <x v="1"/>
    <s v=""/>
    <e v="#VALUE!"/>
    <s v=""/>
  </r>
  <r>
    <n v="221"/>
    <s v="Buy Oil India; target of Rs 290: Sharekhan "/>
    <d v="2022-02-18T11:17:00"/>
    <x v="4"/>
    <s v="Oil India"/>
    <s v="OIL"/>
    <n v="290"/>
    <x v="0"/>
    <s v="2022-02-18"/>
    <s v="231.9"/>
    <s v=""/>
    <s v=""/>
    <x v="1"/>
    <s v=""/>
    <e v="#VALUE!"/>
    <s v=""/>
  </r>
  <r>
    <n v="222"/>
    <s v="Buy Indigo Paints; target of Rs 2750: Sharekhan "/>
    <d v="2022-02-18T11:17:00"/>
    <x v="4"/>
    <s v="Indigo Paints"/>
    <s v="INDIGOPNTS"/>
    <n v="2750"/>
    <x v="0"/>
    <s v="2022-02-18"/>
    <s v="1787.0"/>
    <s v="2022-03-07"/>
    <s v="1608.3"/>
    <x v="2"/>
    <n v="-0.10000000000000002"/>
    <n v="17"/>
    <n v="-5.8823529411764714E-3"/>
  </r>
  <r>
    <n v="223"/>
    <s v="Buy Grasim Industries; target of Rs 2100: Sharekhan "/>
    <d v="2022-02-18T11:17:00"/>
    <x v="4"/>
    <s v="Grasim Industries"/>
    <s v="GRASIM"/>
    <n v="2100"/>
    <x v="0"/>
    <s v="2022-02-18"/>
    <s v="1702.0"/>
    <s v="2022-03-03"/>
    <s v="1531.8"/>
    <x v="2"/>
    <n v="-0.10000000000000003"/>
    <n v="13"/>
    <n v="-7.6923076923076945E-3"/>
  </r>
  <r>
    <n v="224"/>
    <s v="Buy KNR Constructions; target of Rs 370: Sharekhan "/>
    <d v="2022-02-18T11:17:00"/>
    <x v="4"/>
    <s v="KNR Constructions"/>
    <s v="KNRCON"/>
    <n v="370"/>
    <x v="0"/>
    <s v="2022-02-18"/>
    <s v="307.55"/>
    <s v="2022-03-17"/>
    <s v="276.795"/>
    <x v="2"/>
    <n v="-9.9999999999999978E-2"/>
    <n v="27"/>
    <n v="-3.703703703703703E-3"/>
  </r>
  <r>
    <n v="225"/>
    <s v="Buy IPCA Laboratories; target of Rs 1160: Sharekhan "/>
    <d v="2022-02-18T11:01:00"/>
    <x v="4"/>
    <s v="IPCA Laboratories"/>
    <s v="IPCALAB"/>
    <n v="1160"/>
    <x v="0"/>
    <s v="2022-02-18"/>
    <s v="964.5"/>
    <s v=""/>
    <s v=""/>
    <x v="1"/>
    <s v=""/>
    <e v="#VALUE!"/>
    <s v=""/>
  </r>
  <r>
    <n v="226"/>
    <s v="Buy Gabriel India; target of Rs 173: Sharekhan "/>
    <d v="2022-02-18T11:00:00"/>
    <x v="4"/>
    <s v="Gabriel India"/>
    <s v="GABRIEL"/>
    <n v="173"/>
    <x v="0"/>
    <s v="2022-02-18"/>
    <s v="123.0"/>
    <s v="2022-02-22"/>
    <s v="110.7"/>
    <x v="2"/>
    <n v="-9.9999999999999978E-2"/>
    <n v="4"/>
    <n v="-2.4999999999999994E-2"/>
  </r>
  <r>
    <n v="227"/>
    <s v="Buy Greenlam Industries; target of Rs 2127: Sharekhan "/>
    <d v="2022-02-18T11:00:00"/>
    <x v="4"/>
    <s v="Greenlam Industries"/>
    <s v="GREENLAM"/>
    <n v="2127"/>
    <x v="0"/>
    <s v=""/>
    <s v=""/>
    <s v=""/>
    <s v=""/>
    <x v="0"/>
    <s v=""/>
    <e v="#VALUE!"/>
    <s v=""/>
  </r>
  <r>
    <n v="228"/>
    <s v="Buy V-Guard Industries; target of Rs 280: Sharekhan "/>
    <d v="2022-02-18T11:00:00"/>
    <x v="4"/>
    <s v="V-Guard Industries"/>
    <s v="VGUARD"/>
    <n v="280"/>
    <x v="0"/>
    <s v="2022-02-18"/>
    <s v="211.0"/>
    <s v="2022-02-24"/>
    <s v="189.9"/>
    <x v="2"/>
    <n v="-9.9999999999999978E-2"/>
    <n v="6"/>
    <n v="-1.6666666666666663E-2"/>
  </r>
  <r>
    <n v="229"/>
    <s v="Buy Castrol India; target of Rs 172: Sharekhan "/>
    <d v="2022-02-18T11:00:00"/>
    <x v="4"/>
    <s v="Castrol India"/>
    <s v="CASTROLIND"/>
    <n v="172"/>
    <x v="0"/>
    <s v="2022-02-18"/>
    <s v="115.8"/>
    <s v="2022-03-22"/>
    <s v="104.22"/>
    <x v="2"/>
    <n v="-9.9999999999999992E-2"/>
    <n v="32"/>
    <n v="-3.1249999999999997E-3"/>
  </r>
  <r>
    <n v="230"/>
    <s v="Buy KEC International; target of Rs 610: Sharekhan "/>
    <d v="2022-02-18T10:26:00"/>
    <x v="4"/>
    <s v="KEC International"/>
    <s v="KEC"/>
    <n v="610"/>
    <x v="0"/>
    <s v="2022-02-18"/>
    <s v="474.0"/>
    <s v="2022-02-24"/>
    <s v="426.6"/>
    <x v="2"/>
    <n v="-9.999999999999995E-2"/>
    <n v="6"/>
    <n v="-1.6666666666666659E-2"/>
  </r>
  <r>
    <n v="231"/>
    <s v="Buy Gujarat Gas; target of Rs 840: Sharekhan "/>
    <d v="2022-02-18T10:25:00"/>
    <x v="4"/>
    <s v="Gujarat Gas"/>
    <s v="GUJGASLTD"/>
    <n v="840"/>
    <x v="0"/>
    <s v="2022-02-18"/>
    <s v="657.0"/>
    <s v="2022-02-24"/>
    <s v="591.3000000000001"/>
    <x v="2"/>
    <n v="-0.10000000000000007"/>
    <n v="6"/>
    <n v="-1.666666666666668E-2"/>
  </r>
  <r>
    <n v="232"/>
    <s v="Buy Godrej Consumer Products; target of Rs 1150: Sharekhan "/>
    <d v="2022-02-18T10:25:00"/>
    <x v="4"/>
    <s v="Godrej Consumer Products"/>
    <s v="GODREJCP"/>
    <n v="1150"/>
    <x v="0"/>
    <s v="2022-02-18"/>
    <s v="830.0"/>
    <s v="2022-02-28"/>
    <s v="747.0"/>
    <x v="2"/>
    <n v="-0.1"/>
    <n v="10"/>
    <n v="-0.01"/>
  </r>
  <r>
    <n v="233"/>
    <s v="Buy NMDC; target of Rs 200: Sharekhan "/>
    <d v="2022-02-18T10:25:00"/>
    <x v="4"/>
    <s v="NMDC"/>
    <s v="NMDC"/>
    <n v="200"/>
    <x v="0"/>
    <s v="2022-02-18"/>
    <s v="144.6"/>
    <s v=""/>
    <s v=""/>
    <x v="1"/>
    <s v=""/>
    <e v="#VALUE!"/>
    <s v=""/>
  </r>
  <r>
    <n v="234"/>
    <s v="Buy Amara Raja Batteries; target of Rs 784: Sharekhan "/>
    <d v="2022-02-18T10:25:00"/>
    <x v="4"/>
    <s v="Amara Raja Batteries"/>
    <s v="AMARAJABAT"/>
    <n v="784"/>
    <x v="0"/>
    <s v="2022-02-18"/>
    <s v="596.0"/>
    <s v="2022-02-24"/>
    <s v="536.4"/>
    <x v="2"/>
    <n v="-0.10000000000000003"/>
    <n v="6"/>
    <n v="-1.6666666666666673E-2"/>
  </r>
  <r>
    <n v="235"/>
    <s v="Buy Steel Authority of India; target of Rs 150: Sharekhan "/>
    <d v="2022-02-17T20:14:00"/>
    <x v="4"/>
    <s v="Steel Authority of India"/>
    <s v="SAIL"/>
    <n v="150"/>
    <x v="0"/>
    <s v="2022-02-18"/>
    <s v="97.3"/>
    <s v="2022-02-24"/>
    <s v="87.57"/>
    <x v="2"/>
    <n v="-0.10000000000000005"/>
    <n v="6"/>
    <n v="-1.6666666666666673E-2"/>
  </r>
  <r>
    <n v="236"/>
    <s v="Buy Petronet LNG; target of Rs 285: Sharekhan "/>
    <d v="2022-02-17T20:14:00"/>
    <x v="4"/>
    <s v="Petronet LNG"/>
    <s v="PETRONET"/>
    <n v="285"/>
    <x v="0"/>
    <s v="2022-02-18"/>
    <s v="216.0"/>
    <s v="2022-02-24"/>
    <s v="194.4"/>
    <x v="2"/>
    <n v="-9.9999999999999978E-2"/>
    <n v="6"/>
    <n v="-1.6666666666666663E-2"/>
  </r>
  <r>
    <n v="237"/>
    <s v="Buy Aurobindo Pharma; target of Rs 875: Sharekhan "/>
    <d v="2022-02-17T20:14:00"/>
    <x v="4"/>
    <s v="Aurobindo Pharma"/>
    <s v="AUROPHARMA"/>
    <n v="875"/>
    <x v="0"/>
    <s v="2022-02-18"/>
    <s v="671.0"/>
    <s v="2022-02-24"/>
    <s v="603.9"/>
    <x v="2"/>
    <n v="-0.10000000000000003"/>
    <n v="6"/>
    <n v="-1.6666666666666673E-2"/>
  </r>
  <r>
    <n v="238"/>
    <s v="Buy Mahanagar Gas; target of Rs 1000: Sharekhan "/>
    <d v="2022-02-17T20:14:00"/>
    <x v="4"/>
    <s v="Mahanagar Gas"/>
    <s v="MGL"/>
    <n v="1000"/>
    <x v="0"/>
    <s v="2022-02-18"/>
    <s v="774.0"/>
    <s v="2022-02-24"/>
    <s v="696.6"/>
    <x v="2"/>
    <n v="-9.9999999999999964E-2"/>
    <n v="6"/>
    <n v="-1.6666666666666659E-2"/>
  </r>
  <r>
    <n v="239"/>
    <s v="Buy Trent; target of Rs 1275: Sharekhan "/>
    <d v="2022-02-17T20:14:00"/>
    <x v="4"/>
    <s v="Trent"/>
    <s v="TRENT"/>
    <n v="1275"/>
    <x v="0"/>
    <s v="2022-02-18"/>
    <s v="1045.0"/>
    <s v="2022-03-17"/>
    <s v="1275.0"/>
    <x v="2"/>
    <n v="0.22009569377990432"/>
    <n v="27"/>
    <n v="8.151692362218679E-3"/>
  </r>
  <r>
    <n v="240"/>
    <s v="Hold Varroc Engineering; target of Rs 425: Khambatta Securities "/>
    <d v="2022-02-17T15:54:00"/>
    <x v="16"/>
    <s v="Varroc Engineering"/>
    <s v="VARROC"/>
    <n v="425"/>
    <x v="2"/>
    <s v="2022-02-18"/>
    <s v="372.0"/>
    <s v="2022-03-03"/>
    <s v="334.8"/>
    <x v="2"/>
    <n v="-9.9999999999999964E-2"/>
    <n v="13"/>
    <n v="-7.6923076923076893E-3"/>
  </r>
  <r>
    <n v="241"/>
    <s v="Buy Eicher Motors; target of Rs 3122: Geojit "/>
    <d v="2022-02-17T15:42:00"/>
    <x v="15"/>
    <s v="Eicher Motors"/>
    <s v="EICHERMOT"/>
    <n v="3122"/>
    <x v="0"/>
    <s v="2022-02-18"/>
    <s v="2703.2"/>
    <s v="2022-03-03"/>
    <s v="2432.88"/>
    <x v="2"/>
    <n v="-9.9999999999999895E-2"/>
    <n v="13"/>
    <n v="-7.6923076923076841E-3"/>
  </r>
  <r>
    <n v="242"/>
    <s v="Buy Ashoka Buildcon: target of Rs 125: Sharekhan "/>
    <d v="2022-02-17T15:22:00"/>
    <x v="4"/>
    <s v="Ashoka Buildcon"/>
    <s v="ASHOKA"/>
    <n v="125"/>
    <x v="0"/>
    <s v="2022-02-17"/>
    <s v="95.9"/>
    <s v="2022-02-24"/>
    <s v="86.31"/>
    <x v="2"/>
    <n v="-0.10000000000000003"/>
    <n v="7"/>
    <n v="-1.428571428571429E-2"/>
  </r>
  <r>
    <n v="243"/>
    <s v="Buy Va Tech Wabag: target of Rs 435: Sharekhan "/>
    <d v="2022-02-17T15:20:00"/>
    <x v="4"/>
    <s v="Va Tech Wabag"/>
    <s v="WABAG"/>
    <n v="435"/>
    <x v="0"/>
    <s v="2022-02-17"/>
    <s v="326.4"/>
    <s v="2022-02-22"/>
    <s v="293.76"/>
    <x v="2"/>
    <n v="-9.9999999999999964E-2"/>
    <n v="5"/>
    <n v="-1.9999999999999993E-2"/>
  </r>
  <r>
    <n v="244"/>
    <s v="Buy Repco Home Finance: target of Rs 275: Sharekhan "/>
    <d v="2022-02-17T15:19:00"/>
    <x v="4"/>
    <s v="Repco Home Finance"/>
    <s v="REPCOHOME"/>
    <n v="275"/>
    <x v="0"/>
    <s v="2022-02-17"/>
    <s v="241.0"/>
    <s v="2022-02-22"/>
    <s v="216.9"/>
    <x v="2"/>
    <n v="-9.9999999999999978E-2"/>
    <n v="5"/>
    <n v="-1.9999999999999997E-2"/>
  </r>
  <r>
    <n v="245"/>
    <s v="Buy Power Grid Corporation of India; target of Rs 244: Khambatta Securities "/>
    <d v="2022-02-17T15:13:00"/>
    <x v="16"/>
    <s v="Power Grid Corporation of India"/>
    <s v="POWERGRID"/>
    <n v="244"/>
    <x v="0"/>
    <s v="2022-02-17"/>
    <s v="198.25"/>
    <s v=""/>
    <s v=""/>
    <x v="1"/>
    <s v=""/>
    <e v="#VALUE!"/>
    <s v=""/>
  </r>
  <r>
    <n v="246"/>
    <s v="Buy Voltas; target of Rs 1400: Anand Rathi "/>
    <d v="2022-02-17T15:11:00"/>
    <x v="0"/>
    <s v="Voltas"/>
    <s v="VOLTAS"/>
    <n v="1400"/>
    <x v="0"/>
    <s v="2022-02-17"/>
    <s v="1217.3"/>
    <s v=""/>
    <s v=""/>
    <x v="1"/>
    <s v=""/>
    <e v="#VALUE!"/>
    <s v=""/>
  </r>
  <r>
    <n v="247"/>
    <s v="Buy Hero MotoCorp; target of Rs 3738: Arihant Capital "/>
    <d v="2022-02-17T15:09:00"/>
    <x v="5"/>
    <s v="Hero MotoCorp"/>
    <s v="HEROMOTOCO"/>
    <n v="3738"/>
    <x v="0"/>
    <s v="2022-02-17"/>
    <s v="2800.0"/>
    <s v="2022-02-24"/>
    <s v="2520.0"/>
    <x v="2"/>
    <n v="-0.1"/>
    <n v="7"/>
    <n v="-1.4285714285714287E-2"/>
  </r>
  <r>
    <n v="248"/>
    <s v="Accumulate Balkrishna Industries; target of Rs 2290: KR Choksey "/>
    <d v="2022-02-17T15:07:00"/>
    <x v="7"/>
    <s v="Balkrishna Industries"/>
    <s v="BALKRISIND"/>
    <n v="2290"/>
    <x v="1"/>
    <s v="2022-02-17"/>
    <s v="2002.9"/>
    <s v="2022-02-24"/>
    <s v="1802.61"/>
    <x v="2"/>
    <n v="-0.10000000000000009"/>
    <n v="7"/>
    <n v="-1.4285714285714299E-2"/>
  </r>
  <r>
    <n v="249"/>
    <s v="Buy Fine Organic Industries; target of Rs 4600: Prabhudas Lilladher "/>
    <d v="2022-02-17T15:01:00"/>
    <x v="1"/>
    <s v="Fine Organic Industries"/>
    <s v="FINEORG"/>
    <n v="4600"/>
    <x v="0"/>
    <s v="2022-02-17"/>
    <s v="3970.0"/>
    <s v=""/>
    <s v=""/>
    <x v="1"/>
    <s v=""/>
    <e v="#VALUE!"/>
    <s v=""/>
  </r>
  <r>
    <n v="250"/>
    <s v="Buy Ipca Laboratories; target of Rs 1190: Motilal Oswal "/>
    <d v="2022-02-17T14:53:00"/>
    <x v="3"/>
    <s v="Ipca Laboratories"/>
    <s v="IPCALAB"/>
    <n v="1190"/>
    <x v="0"/>
    <s v="2022-02-17"/>
    <s v="1001.0"/>
    <s v=""/>
    <s v=""/>
    <x v="1"/>
    <s v=""/>
    <e v="#VALUE!"/>
    <s v=""/>
  </r>
  <r>
    <n v="251"/>
    <s v="Buy Titan Company; target of Rs 2900: Emkay Global Financial "/>
    <d v="2022-02-17T14:50:00"/>
    <x v="2"/>
    <s v="Titan Company"/>
    <s v="TITAN"/>
    <n v="2900"/>
    <x v="0"/>
    <s v="2022-02-17"/>
    <s v="2509.5"/>
    <s v=""/>
    <s v=""/>
    <x v="1"/>
    <s v=""/>
    <e v="#VALUE!"/>
    <s v=""/>
  </r>
  <r>
    <n v="252"/>
    <s v="Buy Devyani International; target of Rs 210: Emkay Global Financial "/>
    <d v="2022-02-17T14:28:00"/>
    <x v="2"/>
    <s v="Devyani International"/>
    <s v="DEVYANI"/>
    <n v="210"/>
    <x v="0"/>
    <s v="2022-02-17"/>
    <s v="168.5"/>
    <s v="2022-02-22"/>
    <s v="151.65"/>
    <x v="2"/>
    <n v="-9.9999999999999964E-2"/>
    <n v="5"/>
    <n v="-1.9999999999999993E-2"/>
  </r>
  <r>
    <n v="253"/>
    <s v="Buy Aditya Birla Fashion and Retail; target of Rs 400: Emkay Global Financial "/>
    <d v="2022-02-17T14:27:00"/>
    <x v="2"/>
    <s v="Aditya Birla Fashion and Retail"/>
    <s v="ABFRL"/>
    <n v="400"/>
    <x v="0"/>
    <s v="2022-02-17"/>
    <s v="278.8"/>
    <s v="2022-02-24"/>
    <s v="250.92"/>
    <x v="2"/>
    <n v="-0.10000000000000007"/>
    <n v="7"/>
    <n v="-1.4285714285714296E-2"/>
  </r>
  <r>
    <n v="254"/>
    <s v="Buy Bank of Baroda; target of Rs 145: Emkay Global Financial "/>
    <d v="2022-02-17T14:26:00"/>
    <x v="2"/>
    <s v="Bank of Baroda"/>
    <s v="BANKBARODA"/>
    <n v="145"/>
    <x v="0"/>
    <s v="2022-02-17"/>
    <s v="108.1"/>
    <s v="2022-03-07"/>
    <s v="97.29"/>
    <x v="2"/>
    <n v="-9.9999999999999895E-2"/>
    <n v="18"/>
    <n v="-5.5555555555555497E-3"/>
  </r>
  <r>
    <n v="255"/>
    <s v="Buy Indian Bank; target of Rs 220: Emkay Global Financial "/>
    <d v="2022-02-17T14:25:00"/>
    <x v="2"/>
    <s v="Indian Bank"/>
    <s v="INDIANB"/>
    <n v="220"/>
    <x v="0"/>
    <s v="2022-02-17"/>
    <s v="153.45"/>
    <s v="2022-02-24"/>
    <s v="138.105"/>
    <x v="2"/>
    <n v="-0.1"/>
    <n v="7"/>
    <n v="-1.4285714285714287E-2"/>
  </r>
  <r>
    <n v="256"/>
    <s v="Buy Kaveri Seeds; target of Rs 635: Motilal Oswal "/>
    <d v="2022-02-17T14:16:00"/>
    <x v="3"/>
    <s v="Kaveri Seeds"/>
    <s v="KSCL"/>
    <n v="635"/>
    <x v="0"/>
    <s v="2022-02-17"/>
    <s v="520.0"/>
    <s v="2022-03-07"/>
    <s v="468.0"/>
    <x v="2"/>
    <n v="-0.1"/>
    <n v="18"/>
    <n v="-5.5555555555555558E-3"/>
  </r>
  <r>
    <n v="257"/>
    <s v="Buy KNR Construction; target of Rs 360: Motilal Oswal "/>
    <d v="2022-02-17T14:15:00"/>
    <x v="3"/>
    <s v="KNR Construction"/>
    <s v="KNRCON"/>
    <n v="360"/>
    <x v="0"/>
    <s v="2022-02-17"/>
    <s v="309.95"/>
    <s v="2022-03-17"/>
    <s v="278.955"/>
    <x v="2"/>
    <n v="-0.10000000000000002"/>
    <n v="28"/>
    <n v="-3.5714285714285722E-3"/>
  </r>
  <r>
    <n v="258"/>
    <s v="Buy Godrej Properties; target of Rs 1831: Geojit "/>
    <d v="2022-02-16T20:06:00"/>
    <x v="15"/>
    <s v="Godrej Properties"/>
    <s v="GODREJPROP"/>
    <n v="1831"/>
    <x v="0"/>
    <s v="2022-02-17"/>
    <s v="1598.0"/>
    <s v="2022-02-28"/>
    <s v="1438.2"/>
    <x v="2"/>
    <n v="-9.9999999999999978E-2"/>
    <n v="11"/>
    <n v="-9.0909090909090887E-3"/>
  </r>
  <r>
    <n v="259"/>
    <s v="Buy Bharti Airtel; target of Rs 788: Geojit "/>
    <d v="2022-02-16T20:05:00"/>
    <x v="15"/>
    <s v="Bharti Airtel"/>
    <s v="BHARTIARTL"/>
    <n v="788"/>
    <x v="0"/>
    <s v="2022-02-17"/>
    <s v="724.45"/>
    <s v="2022-02-24"/>
    <s v="652.0050000000001"/>
    <x v="2"/>
    <n v="-0.10000000000000006"/>
    <n v="7"/>
    <n v="-1.4285714285714294E-2"/>
  </r>
  <r>
    <n v="260"/>
    <s v="Buy Petronet LNG; target of Rs 254: Geojit "/>
    <d v="2022-02-16T20:05:00"/>
    <x v="15"/>
    <s v="Petronet LNG"/>
    <s v="PETRONET"/>
    <n v="254"/>
    <x v="0"/>
    <s v="2022-02-17"/>
    <s v="218.2"/>
    <s v="2022-02-24"/>
    <s v="196.38"/>
    <x v="2"/>
    <n v="-9.9999999999999978E-2"/>
    <n v="7"/>
    <n v="-1.4285714285714282E-2"/>
  </r>
  <r>
    <n v="261"/>
    <s v="Hold IPCA Laboratories; target of Rs 1060: Emkay Global Financial "/>
    <d v="2022-02-16T20:05:00"/>
    <x v="2"/>
    <s v="IPCA Laboratories"/>
    <s v="IPCALAB"/>
    <n v="1060"/>
    <x v="2"/>
    <s v="2022-02-17"/>
    <s v="1001.0"/>
    <s v="2022-03-29"/>
    <s v="1060.0"/>
    <x v="2"/>
    <n v="5.8941058941058944E-2"/>
    <n v="40"/>
    <n v="1.4735264735264736E-3"/>
  </r>
  <r>
    <n v="262"/>
    <s v="Accumulate ACC; target of Rs 2515: Arihant Capital "/>
    <d v="2022-02-16T20:04:00"/>
    <x v="5"/>
    <s v="ACC"/>
    <s v="ACC"/>
    <n v="2515"/>
    <x v="1"/>
    <s v="2022-02-17"/>
    <s v="2240.4"/>
    <s v="2022-02-24"/>
    <s v="2016.36"/>
    <x v="2"/>
    <n v="-0.10000000000000007"/>
    <n v="7"/>
    <n v="-1.4285714285714296E-2"/>
  </r>
  <r>
    <n v="263"/>
    <s v="Buy Ipca Laboratories; target of Rs 1225: Prabhudas Lilladher "/>
    <d v="2022-02-16T20:04:00"/>
    <x v="1"/>
    <s v="Ipca Laboratories"/>
    <s v="IPCALAB"/>
    <n v="1225"/>
    <x v="0"/>
    <s v="2022-02-17"/>
    <s v="1001.0"/>
    <s v=""/>
    <s v=""/>
    <x v="1"/>
    <s v=""/>
    <e v="#VALUE!"/>
    <s v=""/>
  </r>
  <r>
    <n v="264"/>
    <s v="Buy Kalpataru Power Transmission; target of Rs 444: Prabhudas Lilladher "/>
    <d v="2022-02-16T20:04:00"/>
    <x v="1"/>
    <s v="Kalpataru Power Transmission"/>
    <s v="KALPATPOWR"/>
    <n v="444"/>
    <x v="0"/>
    <s v="2022-02-17"/>
    <s v="399.8"/>
    <s v="2022-02-24"/>
    <s v="359.82"/>
    <x v="2"/>
    <n v="-0.10000000000000005"/>
    <n v="7"/>
    <n v="-1.4285714285714292E-2"/>
  </r>
  <r>
    <n v="265"/>
    <s v="Buy Manappuram Finance; target of Rs 160: Arihant Capital "/>
    <d v="2022-02-16T20:04:00"/>
    <x v="5"/>
    <s v="Manappuram Finance"/>
    <s v="MANAPPURAM"/>
    <n v="160"/>
    <x v="0"/>
    <s v="2022-02-17"/>
    <s v="127.25"/>
    <s v="2022-02-24"/>
    <s v="114.525"/>
    <x v="2"/>
    <n v="-9.999999999999995E-2"/>
    <n v="7"/>
    <n v="-1.4285714285714278E-2"/>
  </r>
  <r>
    <n v="266"/>
    <s v="Buy Marksans Pharma; target of Rs 86: Arihant Capital "/>
    <d v="2022-02-16T20:03:00"/>
    <x v="5"/>
    <s v="Marksans Pharma"/>
    <s v="MARKSANS"/>
    <n v="86"/>
    <x v="0"/>
    <s v="2022-02-17"/>
    <s v="53.95"/>
    <s v="2022-02-22"/>
    <s v="48.55500000000001"/>
    <x v="2"/>
    <n v="-0.10000000000000005"/>
    <n v="5"/>
    <n v="-2.0000000000000011E-2"/>
  </r>
  <r>
    <n v="267"/>
    <s v="Hold Tata Chemicals: target of Rs 1035: ICICI Direct "/>
    <d v="2022-02-15T18:36:00"/>
    <x v="9"/>
    <s v="Tata Chemicals"/>
    <s v="TATACHEM"/>
    <n v="1035"/>
    <x v="2"/>
    <s v="2022-02-16"/>
    <s v="921.9"/>
    <s v="2022-02-24"/>
    <s v="829.71"/>
    <x v="2"/>
    <n v="-9.9999999999999936E-2"/>
    <n v="8"/>
    <n v="-1.2499999999999992E-2"/>
  </r>
  <r>
    <n v="268"/>
    <s v="Hold Petronet LNG: target of Rs 220: ICICI Direct "/>
    <d v="2022-02-15T18:36:00"/>
    <x v="9"/>
    <s v="Petronet LNG"/>
    <s v="PETRONET"/>
    <n v="220"/>
    <x v="2"/>
    <s v="2022-02-16"/>
    <s v="216.3"/>
    <s v="2022-02-24"/>
    <s v="194.67"/>
    <x v="2"/>
    <n v="-0.1000000000000001"/>
    <n v="8"/>
    <n v="-1.2500000000000013E-2"/>
  </r>
  <r>
    <n v="269"/>
    <s v="Hold Motherson Sumi: target of Rs 185: ICICI Direct "/>
    <d v="2022-02-15T18:36:00"/>
    <x v="9"/>
    <s v="Motherson Sumi"/>
    <s v="MOTHERSUMI"/>
    <n v="185"/>
    <x v="2"/>
    <s v="2022-02-16"/>
    <s v="173.0"/>
    <s v="2022-02-21"/>
    <s v="155.70000000000002"/>
    <x v="2"/>
    <n v="-0.10000000000000006"/>
    <n v="5"/>
    <n v="-2.0000000000000011E-2"/>
  </r>
  <r>
    <n v="270"/>
    <s v="Hold Mahanagar Gas: target of Rs 885: ICICI Direct "/>
    <d v="2022-02-15T18:36:00"/>
    <x v="9"/>
    <s v="Mahanagar Gas"/>
    <s v="MGL"/>
    <n v="885"/>
    <x v="2"/>
    <s v="2022-02-16"/>
    <s v="805.0"/>
    <s v="2022-02-24"/>
    <s v="724.5"/>
    <x v="2"/>
    <n v="-0.1"/>
    <n v="8"/>
    <n v="-1.2500000000000001E-2"/>
  </r>
  <r>
    <n v="271"/>
    <s v="Buy NMDC; target of Rs 190: ICICI Direct "/>
    <d v="2022-02-15T17:59:00"/>
    <x v="9"/>
    <s v="NMDC"/>
    <s v="NMDC"/>
    <n v="190"/>
    <x v="0"/>
    <s v="2022-02-16"/>
    <s v="151.95"/>
    <s v="2022-02-22"/>
    <s v="136.755"/>
    <x v="2"/>
    <n v="-9.9999999999999964E-2"/>
    <n v="6"/>
    <n v="-1.6666666666666659E-2"/>
  </r>
  <r>
    <n v="272"/>
    <s v="Buy Trent; target of Rs 1330: ICICI Direct "/>
    <d v="2022-02-15T17:59:00"/>
    <x v="9"/>
    <s v="Trent"/>
    <s v="TRENT"/>
    <n v="1330"/>
    <x v="0"/>
    <s v="2022-02-16"/>
    <s v="1089.9"/>
    <s v="2022-02-24"/>
    <s v="980.91"/>
    <x v="2"/>
    <n v="-0.1000000000000001"/>
    <n v="8"/>
    <n v="-1.2500000000000013E-2"/>
  </r>
  <r>
    <n v="273"/>
    <s v="Buy TCNS Clothing; target of Rs 970: ICICI Direct "/>
    <d v="2022-02-15T17:59:00"/>
    <x v="9"/>
    <s v="TCNS Clothing"/>
    <s v="TCNSBRANDS"/>
    <n v="970"/>
    <x v="0"/>
    <s v="2022-02-16"/>
    <s v="699.0"/>
    <s v="2022-02-24"/>
    <s v="629.1"/>
    <x v="2"/>
    <n v="-9.9999999999999964E-2"/>
    <n v="8"/>
    <n v="-1.2499999999999995E-2"/>
  </r>
  <r>
    <n v="274"/>
    <s v="Buy Indraprastha Gas; target of Rs 475: ICICI Direct "/>
    <d v="2022-02-15T17:59:00"/>
    <x v="9"/>
    <s v="Indraprastha Gas"/>
    <s v="IGL"/>
    <n v="475"/>
    <x v="0"/>
    <s v="2022-02-16"/>
    <s v="389.7"/>
    <s v="2022-02-24"/>
    <s v="350.73"/>
    <x v="2"/>
    <n v="-9.9999999999999922E-2"/>
    <n v="8"/>
    <n v="-1.249999999999999E-2"/>
  </r>
  <r>
    <n v="275"/>
    <s v="Buy Gujarat State Petronet; target of Rs 360: ICICI Direct "/>
    <d v="2022-02-15T17:59:00"/>
    <x v="9"/>
    <s v="Gujarat State Petronet"/>
    <s v="GSPL"/>
    <n v="360"/>
    <x v="0"/>
    <s v="2022-02-16"/>
    <s v="297.0"/>
    <s v="2022-02-24"/>
    <s v="267.3"/>
    <x v="2"/>
    <n v="-9.9999999999999964E-2"/>
    <n v="8"/>
    <n v="-1.2499999999999995E-2"/>
  </r>
  <r>
    <n v="276"/>
    <s v="Buy Globus Spirits; target of Rs 1750: ICICI Direct "/>
    <d v="2022-02-15T17:39:00"/>
    <x v="9"/>
    <s v="Globus Spirits"/>
    <s v="GLOBUSSPR"/>
    <n v="1750"/>
    <x v="0"/>
    <s v="2022-02-16"/>
    <s v="1299.0"/>
    <s v="2022-02-22"/>
    <s v="1169.1"/>
    <x v="2"/>
    <n v="-0.10000000000000007"/>
    <n v="6"/>
    <n v="-1.666666666666668E-2"/>
  </r>
  <r>
    <n v="277"/>
    <s v="Buy Bharat Forge; target of Rs 910: ICICI Direct "/>
    <d v="2022-02-15T17:39:00"/>
    <x v="9"/>
    <s v="Bharat Forge"/>
    <s v="BHARATFORG"/>
    <n v="910"/>
    <x v="0"/>
    <s v="2022-02-16"/>
    <s v="722.0"/>
    <s v="2022-03-03"/>
    <s v="649.8000000000001"/>
    <x v="2"/>
    <n v="-0.10000000000000006"/>
    <n v="15"/>
    <n v="-6.6666666666666706E-3"/>
  </r>
  <r>
    <n v="278"/>
    <s v="Buy Apollo Hospitals; target of Rs 5480: ICICI Direct "/>
    <d v="2022-02-15T17:39:00"/>
    <x v="9"/>
    <s v="Apollo Hospitals"/>
    <s v="APOLLOHOSP"/>
    <n v="5480"/>
    <x v="0"/>
    <s v="2022-02-16"/>
    <s v="4695.0"/>
    <s v=""/>
    <s v=""/>
    <x v="1"/>
    <s v=""/>
    <e v="#VALUE!"/>
    <s v=""/>
  </r>
  <r>
    <n v="279"/>
    <s v="Buy Indostar Capital Finance; target of Rs 414: Arihant Capital "/>
    <d v="2022-02-15T15:57:00"/>
    <x v="5"/>
    <s v="Indostar Capital Finance"/>
    <s v="INDOSTAR"/>
    <n v="414"/>
    <x v="0"/>
    <s v="2022-02-16"/>
    <s v="249.2"/>
    <s v="2022-02-24"/>
    <s v="224.28"/>
    <x v="2"/>
    <n v="-9.999999999999995E-2"/>
    <n v="8"/>
    <n v="-1.2499999999999994E-2"/>
  </r>
  <r>
    <n v="280"/>
    <s v="Buy Muthoot Finance; target of Rs 1714: Prabhudas Lilladher "/>
    <d v="2022-02-15T15:49:00"/>
    <x v="1"/>
    <s v="Muthoot Finance"/>
    <s v="MUTHOOTFIN"/>
    <n v="1714"/>
    <x v="0"/>
    <s v="2022-02-16"/>
    <s v="1370.0"/>
    <s v=""/>
    <s v=""/>
    <x v="1"/>
    <s v=""/>
    <e v="#VALUE!"/>
    <s v=""/>
  </r>
  <r>
    <n v="281"/>
    <s v="Buy Eicher Motors; target of Rs 3106: Prabhudas Lilladher "/>
    <d v="2022-02-15T15:41:00"/>
    <x v="1"/>
    <s v="Eicher Motors"/>
    <s v="EICHERMOT"/>
    <n v="3106"/>
    <x v="0"/>
    <s v="2022-02-16"/>
    <s v="2708.0"/>
    <s v="2022-03-03"/>
    <s v="2437.2000000000003"/>
    <x v="2"/>
    <n v="-0.10000000000000006"/>
    <n v="15"/>
    <n v="-6.6666666666666706E-3"/>
  </r>
  <r>
    <n v="282"/>
    <s v="Buy Ashok Leyland; target of Rs 175: Prabhudas Lilladher "/>
    <d v="2022-02-15T15:34:00"/>
    <x v="1"/>
    <s v="Ashok Leyland"/>
    <s v="ASHOKLEY"/>
    <n v="175"/>
    <x v="0"/>
    <s v="2022-02-16"/>
    <s v="129.3"/>
    <s v="2022-02-24"/>
    <s v="116.37000000000002"/>
    <x v="2"/>
    <n v="-0.10000000000000005"/>
    <n v="8"/>
    <n v="-1.2500000000000006E-2"/>
  </r>
  <r>
    <n v="283"/>
    <s v="Buy Nazara Technologies; target of Rs 2544: Prabhudas Lilladher "/>
    <d v="2022-02-15T15:22:00"/>
    <x v="1"/>
    <s v="Nazara Technologies"/>
    <s v="NAZARA"/>
    <n v="2544"/>
    <x v="0"/>
    <s v="2022-02-15"/>
    <s v="1888.0"/>
    <s v="2022-02-24"/>
    <s v="1699.2"/>
    <x v="2"/>
    <n v="-9.9999999999999978E-2"/>
    <n v="9"/>
    <n v="-1.1111111111111108E-2"/>
  </r>
  <r>
    <n v="284"/>
    <s v="Hold Shree Cement; target of Rs 26,830: Prabhudas Lilladher "/>
    <d v="2022-02-15T14:26:00"/>
    <x v="1"/>
    <s v="Shree Cement"/>
    <s v="SHREECEM"/>
    <n v="26830"/>
    <x v="2"/>
    <s v="2022-02-15"/>
    <s v="23605.0"/>
    <s v=""/>
    <s v=""/>
    <x v="1"/>
    <s v=""/>
    <e v="#VALUE!"/>
    <s v=""/>
  </r>
  <r>
    <n v="285"/>
    <s v="Hold Entertainment Network (India); target of Rs 201: Prabhudas Lilladher "/>
    <d v="2022-02-15T14:26:00"/>
    <x v="1"/>
    <s v="Entertainment Network (India)"/>
    <s v="DIXON"/>
    <n v="201"/>
    <x v="2"/>
    <s v=""/>
    <s v=""/>
    <s v=""/>
    <s v=""/>
    <x v="0"/>
    <s v=""/>
    <e v="#VALUE!"/>
    <s v=""/>
  </r>
  <r>
    <n v="286"/>
    <s v="Accumulate Cummins India; target of Rs 1069: Prabhudas Lilladher "/>
    <d v="2022-02-15T14:25:00"/>
    <x v="1"/>
    <s v="Cummins India"/>
    <s v="CUMMINSIND"/>
    <n v="1069"/>
    <x v="1"/>
    <s v="2022-02-15"/>
    <s v="966.0"/>
    <s v="2022-03-21"/>
    <s v="1069.0"/>
    <x v="2"/>
    <n v="0.10662525879917184"/>
    <n v="34"/>
    <n v="3.1360370235050542E-3"/>
  </r>
  <r>
    <n v="287"/>
    <s v="Accumulate Aurobindo Pharma; target of Rs 759: Prabhudas Lilladher "/>
    <d v="2022-02-15T14:25:00"/>
    <x v="1"/>
    <s v="Aurobindo Pharma"/>
    <s v="AUROPHARMA"/>
    <n v="759"/>
    <x v="1"/>
    <s v="2022-02-15"/>
    <s v="684.8"/>
    <s v="2022-02-22"/>
    <s v="616.3199999999999"/>
    <x v="2"/>
    <n v="-0.10000000000000137"/>
    <n v="7"/>
    <n v="-1.4285714285714481E-2"/>
  </r>
  <r>
    <n v="288"/>
    <s v="Accumulate NMDC; target of Rs 175: Prabhudas Lilladher "/>
    <d v="2022-02-15T14:25:00"/>
    <x v="1"/>
    <s v="NMDC"/>
    <s v="NMDC"/>
    <n v="175"/>
    <x v="1"/>
    <s v="2022-02-15"/>
    <s v="153.25"/>
    <s v="2022-02-22"/>
    <s v="137.925"/>
    <x v="2"/>
    <n v="-9.9999999999999922E-2"/>
    <n v="7"/>
    <n v="-1.4285714285714275E-2"/>
  </r>
  <r>
    <n v="289"/>
    <s v="Accumulate Bajaj Electricals; target of Rs 1303: Prabhudas Lilladher "/>
    <d v="2022-02-15T14:24:00"/>
    <x v="1"/>
    <s v="Bajaj Electricals"/>
    <s v="BAJAJCON"/>
    <n v="1303"/>
    <x v="1"/>
    <s v=""/>
    <s v=""/>
    <s v=""/>
    <s v=""/>
    <x v="0"/>
    <s v=""/>
    <e v="#VALUE!"/>
    <s v=""/>
  </r>
  <r>
    <n v="290"/>
    <s v="Accumulate Thermax; target of Rs 2158: Prabhudas Lilladher "/>
    <d v="2022-02-15T14:24:00"/>
    <x v="1"/>
    <s v="Thermax"/>
    <s v="THERMAX"/>
    <n v="2158"/>
    <x v="1"/>
    <s v="2022-02-15"/>
    <s v="1851.15"/>
    <s v="2022-02-24"/>
    <s v="1666.035"/>
    <x v="2"/>
    <n v="-0.1"/>
    <n v="9"/>
    <n v="-1.1111111111111112E-2"/>
  </r>
  <r>
    <n v="291"/>
    <s v="Accumulate Siemens; target of Rs 2602: Prabhudas Lilladher "/>
    <d v="2022-02-15T14:24:00"/>
    <x v="1"/>
    <s v="Siemens"/>
    <s v="SIEMENS"/>
    <n v="2602"/>
    <x v="1"/>
    <s v="2022-02-15"/>
    <s v="2331.45"/>
    <s v=""/>
    <s v=""/>
    <x v="1"/>
    <s v=""/>
    <e v="#VALUE!"/>
    <s v=""/>
  </r>
  <r>
    <n v="292"/>
    <s v="Accumulate Lupin; target of Rs 950: Prabhudas Lilladher "/>
    <d v="2022-02-15T14:23:00"/>
    <x v="1"/>
    <s v="Lupin"/>
    <s v="LUPIN"/>
    <n v="950"/>
    <x v="1"/>
    <s v="2022-02-15"/>
    <s v="765.45"/>
    <s v="2022-03-07"/>
    <s v="688.9050000000001"/>
    <x v="2"/>
    <n v="-0.10000000000000009"/>
    <n v="20"/>
    <n v="-5.0000000000000044E-3"/>
  </r>
  <r>
    <n v="293"/>
    <s v="Hold ABB India; target of Rs 2209: Prabhudas Lilladher "/>
    <d v="2022-02-15T14:23:00"/>
    <x v="1"/>
    <s v="ABB India"/>
    <s v="ABB"/>
    <n v="2209"/>
    <x v="2"/>
    <s v="2022-02-15"/>
    <s v="2110.0"/>
    <s v="2022-03-02"/>
    <s v="2209.0"/>
    <x v="2"/>
    <n v="4.6919431279620852E-2"/>
    <n v="15"/>
    <n v="3.1279620853080568E-3"/>
  </r>
  <r>
    <n v="294"/>
    <s v="Buy Oil India; target of Rs 351: Prabhudas Lilladher "/>
    <d v="2022-02-15T13:40:00"/>
    <x v="1"/>
    <s v="Oil India"/>
    <s v="OIL"/>
    <n v="351"/>
    <x v="0"/>
    <s v="2022-02-15"/>
    <s v="231.0"/>
    <s v=""/>
    <s v=""/>
    <x v="1"/>
    <s v=""/>
    <e v="#VALUE!"/>
    <s v=""/>
  </r>
  <r>
    <n v="295"/>
    <s v="Buy Bharat Forge; target of Rs 980: Prabhudas Lilladher "/>
    <d v="2022-02-15T13:40:00"/>
    <x v="1"/>
    <s v="Bharat Forge"/>
    <s v="BHARATFORG"/>
    <n v="980"/>
    <x v="0"/>
    <s v="2022-02-15"/>
    <s v="709.95"/>
    <s v="2022-03-04"/>
    <s v="638.955"/>
    <x v="2"/>
    <n v="-0.1"/>
    <n v="17"/>
    <n v="-5.8823529411764705E-3"/>
  </r>
  <r>
    <n v="296"/>
    <s v="Buy Mahindra and Mahindra; target of Rs 1015: Prabhudas Lilladher "/>
    <d v="2022-02-15T13:40:00"/>
    <x v="1"/>
    <s v="Mahindra and Mahindra"/>
    <s v="MHRIL"/>
    <n v="1015"/>
    <x v="0"/>
    <s v=""/>
    <s v=""/>
    <s v=""/>
    <s v=""/>
    <x v="0"/>
    <s v=""/>
    <e v="#VALUE!"/>
    <s v=""/>
  </r>
  <r>
    <n v="297"/>
    <s v="Buy Endurance Technologies; target of Rs 1919: Prabhudas Lilladher "/>
    <d v="2022-02-15T13:26:00"/>
    <x v="1"/>
    <s v="Endurance Technologies"/>
    <s v="ENDURANCE"/>
    <n v="1919"/>
    <x v="0"/>
    <s v="2022-02-15"/>
    <s v="1377.7"/>
    <s v="2022-03-03"/>
    <s v="1239.93"/>
    <x v="2"/>
    <n v="-9.9999999999999978E-2"/>
    <n v="16"/>
    <n v="-6.2499999999999986E-3"/>
  </r>
  <r>
    <n v="298"/>
    <s v="Buy Mahanagar Gas; target of Rs 1187: Prabhudas Lilladher "/>
    <d v="2022-02-15T13:24:00"/>
    <x v="1"/>
    <s v="Mahanagar Gas"/>
    <s v="MGL"/>
    <n v="1187"/>
    <x v="0"/>
    <s v="2022-02-15"/>
    <s v="798.5"/>
    <s v="2022-02-24"/>
    <s v="718.65"/>
    <x v="2"/>
    <n v="-0.10000000000000003"/>
    <n v="9"/>
    <n v="-1.1111111111111115E-2"/>
  </r>
  <r>
    <n v="299"/>
    <s v="Buy Indraprastha Gas; target of Rs 660: Prabhudas Lilladher "/>
    <d v="2022-02-15T13:09:00"/>
    <x v="1"/>
    <s v="Indraprastha Gas"/>
    <s v="IGL"/>
    <n v="660"/>
    <x v="0"/>
    <s v="2022-02-15"/>
    <s v="382.2"/>
    <s v="2022-02-24"/>
    <s v="343.98"/>
    <x v="2"/>
    <n v="-9.9999999999999922E-2"/>
    <n v="9"/>
    <n v="-1.1111111111111103E-2"/>
  </r>
  <r>
    <n v="300"/>
    <s v="Buy Gujarat Gas; target of Rs 764: Prabhudas Lilladher "/>
    <d v="2022-02-15T13:04:00"/>
    <x v="1"/>
    <s v="Gujarat Gas"/>
    <s v="GUJGASLTD"/>
    <n v="764"/>
    <x v="0"/>
    <s v="2022-02-15"/>
    <s v="649.3"/>
    <s v="2022-02-24"/>
    <s v="584.37"/>
    <x v="2"/>
    <n v="-9.9999999999999936E-2"/>
    <n v="9"/>
    <n v="-1.1111111111111105E-2"/>
  </r>
  <r>
    <n v="301"/>
    <s v="Buy Cummins India; target of Rs 1156: Anand Rathi "/>
    <d v="2022-02-15T12:59:00"/>
    <x v="0"/>
    <s v="Cummins India"/>
    <s v="CUMMINSIND"/>
    <n v="1156"/>
    <x v="0"/>
    <s v="2022-02-15"/>
    <s v="966.0"/>
    <s v="2022-04-11"/>
    <s v="1156.0"/>
    <x v="2"/>
    <n v="0.19668737060041408"/>
    <n v="55"/>
    <n v="3.5761340109166195E-3"/>
  </r>
  <r>
    <n v="302"/>
    <s v="Buy Laxmi Organic Industries; target of Rs 535: Anand Rathi "/>
    <d v="2022-02-15T12:55:00"/>
    <x v="0"/>
    <s v="Laxmi Organic Industries"/>
    <s v="LXCHEM"/>
    <n v="535"/>
    <x v="0"/>
    <s v="2022-02-15"/>
    <s v="425.0"/>
    <s v="2022-02-24"/>
    <s v="382.5"/>
    <x v="2"/>
    <n v="-0.1"/>
    <n v="9"/>
    <n v="-1.1111111111111112E-2"/>
  </r>
  <r>
    <n v="303"/>
    <s v="Buy Endurance Technologies; target of Rs 1696: Anand Rathi "/>
    <d v="2022-02-15T12:09:00"/>
    <x v="0"/>
    <s v="Endurance Technologies"/>
    <s v="ENDURANCE"/>
    <n v="1696"/>
    <x v="0"/>
    <s v="2022-02-15"/>
    <s v="1377.7"/>
    <s v="2022-03-03"/>
    <s v="1239.93"/>
    <x v="2"/>
    <n v="-9.9999999999999978E-2"/>
    <n v="16"/>
    <n v="-6.2499999999999986E-3"/>
  </r>
  <r>
    <n v="304"/>
    <s v="Accumulate Aurobindo Pharma; target of Rs 756: KR Choksey "/>
    <d v="2022-02-15T12:02:00"/>
    <x v="7"/>
    <s v="Aurobindo Pharma"/>
    <s v="AUROPHARMA"/>
    <n v="756"/>
    <x v="1"/>
    <s v="2022-02-15"/>
    <s v="684.8"/>
    <s v="2022-02-22"/>
    <s v="616.3199999999999"/>
    <x v="2"/>
    <n v="-0.10000000000000137"/>
    <n v="7"/>
    <n v="-1.4285714285714481E-2"/>
  </r>
  <r>
    <n v="305"/>
    <s v="Buy ITC; target of Rs 310: KR Choksey "/>
    <d v="2022-02-15T11:16:00"/>
    <x v="7"/>
    <s v="ITC"/>
    <s v="ITC"/>
    <n v="310"/>
    <x v="0"/>
    <s v="2022-02-15"/>
    <s v="221.0"/>
    <s v=""/>
    <s v=""/>
    <x v="1"/>
    <s v=""/>
    <e v="#VALUE!"/>
    <s v=""/>
  </r>
  <r>
    <n v="306"/>
    <s v="Buy Ester Industries; target of Rs 203: Khambatta Securities "/>
    <d v="2022-02-15T11:12:00"/>
    <x v="16"/>
    <s v="Ester Industries"/>
    <s v="ESTER"/>
    <n v="203"/>
    <x v="0"/>
    <s v="2022-02-15"/>
    <s v="136.2"/>
    <s v="2022-02-24"/>
    <s v="122.58"/>
    <x v="2"/>
    <n v="-9.9999999999999936E-2"/>
    <n v="9"/>
    <n v="-1.1111111111111105E-2"/>
  </r>
  <r>
    <n v="307"/>
    <s v="Buy Power Grid Corporation of India; target of Rs 240: Sharekhan "/>
    <d v="2022-02-15T11:12:00"/>
    <x v="4"/>
    <s v="Power Grid Corporation of India"/>
    <s v="POWERGRID"/>
    <n v="240"/>
    <x v="0"/>
    <s v="2022-02-15"/>
    <s v="202.0"/>
    <s v=""/>
    <s v=""/>
    <x v="1"/>
    <s v=""/>
    <e v="#VALUE!"/>
    <s v=""/>
  </r>
  <r>
    <n v="308"/>
    <s v="Buy State Bank of India target of Rs 651: Geojit "/>
    <d v="2022-02-15T11:08:00"/>
    <x v="15"/>
    <s v="Power Grid Corporation of India"/>
    <s v="POWERGRID"/>
    <n v="651"/>
    <x v="0"/>
    <s v=""/>
    <s v=""/>
    <s v=""/>
    <s v=""/>
    <x v="0"/>
    <s v=""/>
    <e v="#VALUE!"/>
    <s v=""/>
  </r>
  <r>
    <n v="309"/>
    <s v="Buy Indraprastha Gas target of Rs 474: Geojit "/>
    <d v="2022-02-15T11:02:00"/>
    <x v="15"/>
    <s v="Power Grid Corporation of India"/>
    <s v="POWERGRID"/>
    <n v="474"/>
    <x v="0"/>
    <s v="2022-02-15"/>
    <s v="202.0"/>
    <s v=""/>
    <s v=""/>
    <x v="1"/>
    <s v=""/>
    <e v="#VALUE!"/>
    <s v=""/>
  </r>
  <r>
    <n v="310"/>
    <s v="Hold DCB Bank; target of Rs 91: Arihant Capital "/>
    <d v="2022-02-15T10:46:00"/>
    <x v="5"/>
    <s v="DCB Bank"/>
    <s v="DCBBANK"/>
    <n v="91"/>
    <x v="2"/>
    <s v="2022-02-15"/>
    <s v="81.2"/>
    <s v="2022-02-23"/>
    <s v="73.08"/>
    <x v="2"/>
    <n v="-0.10000000000000005"/>
    <n v="8"/>
    <n v="-1.2500000000000006E-2"/>
  </r>
  <r>
    <n v="311"/>
    <s v="Buy ACC; target of Rs 2370: Prabhudas Lilladher "/>
    <d v="2022-02-15T10:33:00"/>
    <x v="1"/>
    <s v="ACC"/>
    <s v="ACC"/>
    <n v="2370"/>
    <x v="0"/>
    <s v="2022-02-15"/>
    <s v="2156.5"/>
    <s v="2022-03-04"/>
    <s v="1940.85"/>
    <x v="2"/>
    <n v="-0.10000000000000005"/>
    <n v="17"/>
    <n v="-5.8823529411764731E-3"/>
  </r>
  <r>
    <n v="312"/>
    <s v="Buy Arihant Superstructures; target of Rs 259: Arihant Capital "/>
    <d v="2022-02-15T07:33:00"/>
    <x v="5"/>
    <s v="Arihant Superstructures"/>
    <s v="ARIHANTCAP"/>
    <n v="259"/>
    <x v="0"/>
    <s v=""/>
    <s v=""/>
    <s v=""/>
    <s v=""/>
    <x v="0"/>
    <s v=""/>
    <e v="#VALUE!"/>
    <s v=""/>
  </r>
  <r>
    <n v="313"/>
    <s v="Buy Emami; target of Rs 657: Khambatta Securities "/>
    <d v="2022-02-13T11:00:00"/>
    <x v="16"/>
    <s v="Emami"/>
    <s v="EMAMILTD"/>
    <n v="657"/>
    <x v="0"/>
    <s v="2022-02-14"/>
    <s v="492.5"/>
    <s v="2022-03-28"/>
    <s v="443.25"/>
    <x v="2"/>
    <n v="-0.1"/>
    <n v="42"/>
    <n v="-2.3809523809523812E-3"/>
  </r>
  <r>
    <n v="314"/>
    <s v="Buy Krsnaa Diagnostics; target of Rs 1115: Khambatta Securities "/>
    <d v="2022-02-13T10:49:00"/>
    <x v="16"/>
    <s v="Krsnaa Diagnostics"/>
    <s v="KRSNAA"/>
    <n v="1115"/>
    <x v="0"/>
    <s v="2022-02-14"/>
    <s v="635.0"/>
    <s v="2022-02-24"/>
    <s v="571.5"/>
    <x v="2"/>
    <n v="-0.1"/>
    <n v="10"/>
    <n v="-0.01"/>
  </r>
  <r>
    <n v="315"/>
    <s v="Buy Indian Hotels; target of Rs 254: Anand Rathi "/>
    <d v="2022-02-13T10:42:00"/>
    <x v="0"/>
    <s v="Indian Hotels"/>
    <s v="INDHOTEL"/>
    <n v="254"/>
    <x v="0"/>
    <s v="2022-02-14"/>
    <s v="200.95"/>
    <s v="2022-03-07"/>
    <s v="180.855"/>
    <x v="2"/>
    <n v="-0.1"/>
    <n v="21"/>
    <n v="-4.7619047619047623E-3"/>
  </r>
  <r>
    <n v="316"/>
    <s v="Buy Mphasis; target of Rs 3490: Hem Securities "/>
    <d v="2022-02-13T10:35:00"/>
    <x v="14"/>
    <s v="Mphasis"/>
    <s v="MPHASIS"/>
    <n v="3490"/>
    <x v="0"/>
    <s v="2022-02-14"/>
    <s v="2905.0"/>
    <s v=""/>
    <s v=""/>
    <x v="1"/>
    <s v=""/>
    <e v="#VALUE!"/>
    <s v=""/>
  </r>
  <r>
    <n v="317"/>
    <s v="Buy Aditya Birla Capital: target of Rs 157: ICICI Securities "/>
    <d v="2022-02-13T09:13:00"/>
    <x v="6"/>
    <s v="Aditya Birla Capital"/>
    <s v="ABCAPITAL"/>
    <n v="157"/>
    <x v="0"/>
    <s v="2022-02-14"/>
    <s v="115.4"/>
    <s v="2022-02-22"/>
    <s v="103.86"/>
    <x v="2"/>
    <n v="-0.10000000000000005"/>
    <n v="8"/>
    <n v="-1.2500000000000006E-2"/>
  </r>
  <r>
    <n v="318"/>
    <s v="Buy Narayana Hrudayalaya; target of Rs 765: ICICI Direct "/>
    <d v="2022-02-11T20:35:00"/>
    <x v="9"/>
    <s v="Narayana Hrudayalaya"/>
    <s v="NH"/>
    <n v="765"/>
    <x v="0"/>
    <s v="2022-02-14"/>
    <s v="658.85"/>
    <s v="2022-03-30"/>
    <s v="765.0"/>
    <x v="2"/>
    <n v="0.16111406238142215"/>
    <n v="44"/>
    <n v="3.6616832359414125E-3"/>
  </r>
  <r>
    <n v="319"/>
    <s v="Buy Indo Count; target of Rs 300: ICICI Direct "/>
    <d v="2022-02-11T20:35:00"/>
    <x v="9"/>
    <s v="Indo Count"/>
    <s v="ICIL"/>
    <n v="300"/>
    <x v="0"/>
    <s v="2022-02-14"/>
    <s v="140.08"/>
    <s v="2022-02-25"/>
    <s v="126.07200000000002"/>
    <x v="2"/>
    <n v="-0.10000000000000006"/>
    <n v="11"/>
    <n v="-9.0909090909090957E-3"/>
  </r>
  <r>
    <n v="320"/>
    <s v="Buy Granules India; target of Rs 360: ICICI Direct "/>
    <d v="2022-02-11T20:35:00"/>
    <x v="9"/>
    <s v="Granules India"/>
    <s v="GRANULES"/>
    <n v="360"/>
    <x v="0"/>
    <s v="2022-02-14"/>
    <s v="302.0"/>
    <s v="2022-02-24"/>
    <s v="271.8"/>
    <x v="2"/>
    <n v="-9.9999999999999964E-2"/>
    <n v="10"/>
    <n v="-9.9999999999999967E-3"/>
  </r>
  <r>
    <n v="321"/>
    <s v="Buy Escorts; target of Rs 2200: ICICI Direct "/>
    <d v="2022-02-11T20:35:00"/>
    <x v="9"/>
    <s v="Escorts"/>
    <s v="ESCORTS"/>
    <n v="2200"/>
    <x v="0"/>
    <s v="2022-02-14"/>
    <s v="1845.0"/>
    <s v="2022-03-29"/>
    <s v="1660.5"/>
    <x v="2"/>
    <n v="-0.1"/>
    <n v="43"/>
    <n v="-2.3255813953488372E-3"/>
  </r>
  <r>
    <n v="322"/>
    <s v="Buy Aster DM Healthcare; target of Rs 250: ICICI Direct "/>
    <d v="2022-02-11T20:20:00"/>
    <x v="9"/>
    <s v="Aster DM Healthcare"/>
    <s v="ASTERDM"/>
    <n v="250"/>
    <x v="0"/>
    <s v="2022-02-14"/>
    <s v="182.0"/>
    <s v="2022-03-04"/>
    <s v="163.8"/>
    <x v="2"/>
    <n v="-9.9999999999999936E-2"/>
    <n v="18"/>
    <n v="-5.5555555555555523E-3"/>
  </r>
  <r>
    <n v="323"/>
    <s v="Buy Affle India; target of Rs 1500: ICICI Direct "/>
    <d v="2022-02-11T20:20:00"/>
    <x v="9"/>
    <s v="Affle India"/>
    <s v="AFFLE"/>
    <n v="1500"/>
    <x v="0"/>
    <s v="2022-02-14"/>
    <s v="1070.0"/>
    <s v=""/>
    <s v=""/>
    <x v="1"/>
    <s v=""/>
    <e v="#VALUE!"/>
    <s v=""/>
  </r>
  <r>
    <n v="324"/>
    <s v="Buy Advanced Enzyme Technologies; target of Rs 380: ICICI Direct "/>
    <d v="2022-02-11T20:20:00"/>
    <x v="9"/>
    <s v="Advanced Enzyme Technologies"/>
    <s v="ADVENZYMES"/>
    <n v="380"/>
    <x v="0"/>
    <s v="2022-02-14"/>
    <s v="308.95"/>
    <s v="2022-02-22"/>
    <s v="278.055"/>
    <x v="2"/>
    <n v="-9.999999999999995E-2"/>
    <n v="8"/>
    <n v="-1.2499999999999994E-2"/>
  </r>
  <r>
    <n v="325"/>
    <s v="Buy Aarti Industries; target of Rs 1175: ICICI Direct "/>
    <d v="2022-02-11T20:20:00"/>
    <x v="9"/>
    <s v="Aarti Industries"/>
    <s v="AARTIIND"/>
    <n v="1175"/>
    <x v="0"/>
    <s v="2022-02-14"/>
    <s v="950.0"/>
    <s v="2022-03-04"/>
    <s v="855.0"/>
    <x v="2"/>
    <n v="-0.1"/>
    <n v="18"/>
    <n v="-5.5555555555555558E-3"/>
  </r>
  <r>
    <n v="326"/>
    <s v="Buy Bosch; target of Rs 21,199: Sharekhan "/>
    <d v="2022-02-11T14:45:00"/>
    <x v="4"/>
    <s v="Bosch"/>
    <s v="BOSCHLTD"/>
    <n v="21199"/>
    <x v="0"/>
    <s v="2022-02-11"/>
    <s v="16398.0"/>
    <s v="2022-03-04"/>
    <s v="14758.2"/>
    <x v="2"/>
    <n v="-9.999999999999995E-2"/>
    <n v="21"/>
    <n v="-4.7619047619047597E-3"/>
  </r>
  <r>
    <n v="327"/>
    <s v="Buy Tata Power Company; target of Rs 275: Sharekhan "/>
    <d v="2022-02-11T14:38:00"/>
    <x v="4"/>
    <s v="Tata Power Company"/>
    <s v="TATAPOWER"/>
    <n v="275"/>
    <x v="0"/>
    <s v="2022-02-11"/>
    <s v="240.0"/>
    <s v="2022-02-14"/>
    <s v="216.0"/>
    <x v="2"/>
    <n v="-0.1"/>
    <n v="3"/>
    <n v="-3.3333333333333333E-2"/>
  </r>
  <r>
    <n v="328"/>
    <s v="Buy Bharti Airtel; target of Rs 910: Sharekhan "/>
    <d v="2022-02-11T14:28:00"/>
    <x v="4"/>
    <s v="Bharti Airtel"/>
    <s v="BHARTIARTL"/>
    <n v="910"/>
    <x v="0"/>
    <s v="2022-02-11"/>
    <s v="721.7"/>
    <s v="2022-02-24"/>
    <s v="649.5300000000001"/>
    <x v="2"/>
    <n v="-0.10000000000000009"/>
    <n v="13"/>
    <n v="-7.6923076923076988E-3"/>
  </r>
  <r>
    <n v="329"/>
    <s v="Buy SBI Life Insurance; target of Rs 1600: Motilal Oswal "/>
    <d v="2022-02-10T17:36:00"/>
    <x v="3"/>
    <s v="SBI Life Insurance"/>
    <s v="SBILIFE"/>
    <n v="1600"/>
    <x v="0"/>
    <s v="2022-02-11"/>
    <s v="1144.85"/>
    <s v="2022-02-28"/>
    <s v="1030.365"/>
    <x v="2"/>
    <n v="-9.9999999999999922E-2"/>
    <n v="17"/>
    <n v="-5.8823529411764662E-3"/>
  </r>
  <r>
    <n v="330"/>
    <s v="Buy Indian Bank; target of Rs 200: Motilal Oswal "/>
    <d v="2022-02-10T17:35:00"/>
    <x v="3"/>
    <s v="Indian Bank"/>
    <s v="INDIANB"/>
    <n v="200"/>
    <x v="0"/>
    <s v="2022-02-11"/>
    <s v="154.5"/>
    <s v="2022-02-24"/>
    <s v="139.05"/>
    <x v="2"/>
    <n v="-9.9999999999999922E-2"/>
    <n v="13"/>
    <n v="-7.6923076923076867E-3"/>
  </r>
  <r>
    <n v="331"/>
    <s v="Buy Hindustan Unilever; target of Rs 2750: Motilal Oswal "/>
    <d v="2022-02-10T17:35:00"/>
    <x v="3"/>
    <s v="Hindustan Unilever"/>
    <s v="HINDUNILVR"/>
    <n v="2750"/>
    <x v="0"/>
    <s v="2022-02-11"/>
    <s v="2279.0"/>
    <s v="2022-03-04"/>
    <s v="2051.1"/>
    <x v="2"/>
    <n v="-0.10000000000000003"/>
    <n v="21"/>
    <n v="-4.7619047619047632E-3"/>
  </r>
  <r>
    <n v="332"/>
    <s v="Buy Hindalco; target of Rs 605: Motilal Oswal "/>
    <d v="2022-02-10T17:35:00"/>
    <x v="3"/>
    <s v="Hindalco"/>
    <s v="HINDALCO"/>
    <n v="605"/>
    <x v="0"/>
    <s v="2022-02-11"/>
    <s v="547.75"/>
    <s v="2022-03-02"/>
    <s v="605.0"/>
    <x v="2"/>
    <n v="0.10451848471017799"/>
    <n v="19"/>
    <n v="5.5009728794830522E-3"/>
  </r>
  <r>
    <n v="333"/>
    <s v="Buy Gland Pharma; target of Rs 4240: Motilal Oswal "/>
    <d v="2022-02-10T17:18:00"/>
    <x v="3"/>
    <s v="Gland Pharma"/>
    <s v="GLAND"/>
    <n v="4240"/>
    <x v="0"/>
    <s v=""/>
    <s v=""/>
    <s v=""/>
    <s v=""/>
    <x v="0"/>
    <s v=""/>
    <e v="#VALUE!"/>
    <s v=""/>
  </r>
  <r>
    <n v="334"/>
    <s v="Buy Cyient; target of Rs 1310: Motilal Oswal "/>
    <d v="2022-02-10T17:18:00"/>
    <x v="3"/>
    <s v="Cyient"/>
    <s v="CYIENT"/>
    <n v="1310"/>
    <x v="0"/>
    <s v="2022-02-11"/>
    <s v="895.0"/>
    <s v="2022-02-24"/>
    <s v="805.5"/>
    <x v="2"/>
    <n v="-0.1"/>
    <n v="13"/>
    <n v="-7.6923076923076927E-3"/>
  </r>
  <r>
    <n v="335"/>
    <s v="Buy Container Corporation; target of Rs 790: Motilal Oswal "/>
    <d v="2022-02-10T17:18:00"/>
    <x v="3"/>
    <s v="Container Corporation"/>
    <s v="CONCOR"/>
    <n v="790"/>
    <x v="0"/>
    <s v="2022-02-11"/>
    <s v="610.0"/>
    <s v=""/>
    <s v=""/>
    <x v="1"/>
    <s v=""/>
    <e v="#VALUE!"/>
    <s v=""/>
  </r>
  <r>
    <n v="336"/>
    <s v="Buy Angel One; target of Rs 1900: Motilal Oswal "/>
    <d v="2022-02-10T17:18:00"/>
    <x v="3"/>
    <s v="Angel One"/>
    <s v="ANGELONE"/>
    <n v="1900"/>
    <x v="0"/>
    <s v="2022-02-11"/>
    <s v="1346.9"/>
    <s v="2022-02-14"/>
    <s v="1212.21"/>
    <x v="2"/>
    <n v="-0.10000000000000003"/>
    <n v="3"/>
    <n v="-3.3333333333333347E-2"/>
  </r>
  <r>
    <n v="337"/>
    <s v="Buy Thermax; target of Rs 2445: ICICI Direct "/>
    <d v="2022-02-08T17:43:00"/>
    <x v="9"/>
    <s v="Thermax"/>
    <s v="THERMAX"/>
    <n v="2445"/>
    <x v="0"/>
    <s v="2022-02-09"/>
    <s v="1989.95"/>
    <s v="2022-02-14"/>
    <s v="1790.9550000000002"/>
    <x v="2"/>
    <n v="-0.10000000000000006"/>
    <n v="5"/>
    <n v="-2.0000000000000011E-2"/>
  </r>
  <r>
    <n v="338"/>
    <s v="Buy Mahindra Lifespace Developers; target of Rs 335: ICICI Direct "/>
    <d v="2022-02-08T17:43:00"/>
    <x v="9"/>
    <s v="Mahindra Lifespace Developers"/>
    <s v="MAHLIFE"/>
    <n v="335"/>
    <x v="0"/>
    <s v="2022-02-09"/>
    <s v="264.15"/>
    <s v="2022-02-11"/>
    <s v="335.0"/>
    <x v="2"/>
    <n v="0.2682188150671968"/>
    <n v="2"/>
    <n v="0.1341094075335984"/>
  </r>
  <r>
    <n v="339"/>
    <s v="Buy Aditya Birla Fashion &amp; Retail; target of Rs 360: ICICI Direct "/>
    <d v="2022-02-08T17:43:00"/>
    <x v="9"/>
    <s v="Aditya Birla Fashion &amp; Retail"/>
    <s v="ABFRL"/>
    <n v="360"/>
    <x v="0"/>
    <s v="2022-02-09"/>
    <s v="292.1"/>
    <s v="2022-02-22"/>
    <s v="262.89000000000004"/>
    <x v="2"/>
    <n v="-0.10000000000000012"/>
    <n v="13"/>
    <n v="-7.6923076923077014E-3"/>
  </r>
  <r>
    <n v="340"/>
    <s v="Buy Action Construction Equipment; target of Rs 290: ICICI Direct "/>
    <d v="2022-02-08T17:43:00"/>
    <x v="9"/>
    <s v="Action Construction Equipment"/>
    <s v="ACE"/>
    <n v="290"/>
    <x v="0"/>
    <s v="2022-02-09"/>
    <s v="221.7"/>
    <s v="2022-02-24"/>
    <s v="199.53"/>
    <x v="2"/>
    <n v="-9.999999999999995E-2"/>
    <n v="15"/>
    <n v="-6.6666666666666636E-3"/>
  </r>
  <r>
    <n v="341"/>
    <s v="Hold Firstsource Solutions: target of Rs 162: ICICI Direct "/>
    <d v="2022-02-08T17:29:00"/>
    <x v="9"/>
    <s v="Firstsource Solutions"/>
    <s v="FSL"/>
    <n v="162"/>
    <x v="2"/>
    <s v="2022-02-09"/>
    <s v="147.95"/>
    <s v="2022-02-17"/>
    <s v="133.155"/>
    <x v="2"/>
    <n v="-9.9999999999999922E-2"/>
    <n v="8"/>
    <n v="-1.249999999999999E-2"/>
  </r>
  <r>
    <n v="342"/>
    <s v="Buy Affle (India); target of Rs 1672: Prabhudas Lilladher "/>
    <d v="2022-02-08T15:26:00"/>
    <x v="1"/>
    <s v="Affle (India)"/>
    <s v="AFFLE"/>
    <n v="1672"/>
    <x v="0"/>
    <s v="2022-02-08"/>
    <s v="1315.0"/>
    <s v="2022-02-14"/>
    <s v="1183.5"/>
    <x v="2"/>
    <n v="-0.1"/>
    <n v="6"/>
    <n v="-1.6666666666666666E-2"/>
  </r>
  <r>
    <n v="343"/>
    <s v="Buy Tata Steel; target of Rs 1745: Prabhudas Lilladher "/>
    <d v="2022-02-08T15:13:00"/>
    <x v="1"/>
    <s v="Tata Steel"/>
    <s v="TATASTLLP"/>
    <n v="1745"/>
    <x v="0"/>
    <s v="2022-02-08"/>
    <s v="740.0"/>
    <s v="2022-02-24"/>
    <s v="666.0"/>
    <x v="2"/>
    <n v="-0.1"/>
    <n v="16"/>
    <n v="-6.2500000000000003E-3"/>
  </r>
  <r>
    <n v="344"/>
    <s v="Buy TVS Motors; target of Rs 751: Prabhudas Lilladher "/>
    <d v="2022-02-08T15:08:00"/>
    <x v="1"/>
    <s v="TVS Motors"/>
    <s v="TVSMOTOR"/>
    <n v="751"/>
    <x v="0"/>
    <s v="2022-02-08"/>
    <s v="669.0"/>
    <s v="2022-03-02"/>
    <s v="602.1"/>
    <x v="2"/>
    <n v="-9.9999999999999964E-2"/>
    <n v="22"/>
    <n v="-4.5454545454545435E-3"/>
  </r>
  <r>
    <n v="345"/>
    <s v="Buy S Chand and Company; target of Rs 159: Prabhudas Lilladher "/>
    <d v="2022-02-08T15:02:00"/>
    <x v="1"/>
    <s v="S Chand and Company"/>
    <s v="SCHAND"/>
    <n v="159"/>
    <x v="0"/>
    <s v="2022-02-08"/>
    <s v="119.5"/>
    <s v="2022-02-14"/>
    <s v="107.55"/>
    <x v="2"/>
    <n v="-0.10000000000000002"/>
    <n v="6"/>
    <n v="-1.666666666666667E-2"/>
  </r>
  <r>
    <n v="346"/>
    <s v="Buy Bayer Cropscience; target of Rs 5350: Prabhudas Lilladher "/>
    <d v="2022-02-08T14:49:00"/>
    <x v="1"/>
    <s v="Bayer Cropscience"/>
    <s v="BAYERCROP"/>
    <n v="5350"/>
    <x v="0"/>
    <s v="2022-02-08"/>
    <s v="4685.0"/>
    <s v=""/>
    <s v=""/>
    <x v="1"/>
    <s v=""/>
    <e v="#VALUE!"/>
    <s v=""/>
  </r>
  <r>
    <n v="347"/>
    <s v="Buy State Bank of India; target of Rs 610: Prabhudas Lilladher "/>
    <d v="2022-02-08T14:24:00"/>
    <x v="1"/>
    <s v="State Bank of India"/>
    <s v="SBIN"/>
    <n v="610"/>
    <x v="0"/>
    <s v="2022-02-08"/>
    <s v="535.5"/>
    <s v="2022-02-24"/>
    <s v="481.95"/>
    <x v="2"/>
    <n v="-0.10000000000000002"/>
    <n v="16"/>
    <n v="-6.2500000000000012E-3"/>
  </r>
  <r>
    <n v="348"/>
    <s v="Buy Kansai Nerolac Paints; target of Rs 651: Prabhudas Lilladher "/>
    <d v="2022-02-08T14:18:00"/>
    <x v="1"/>
    <s v="Kansai Nerolac Paints"/>
    <s v="KANSAINER"/>
    <n v="651"/>
    <x v="0"/>
    <s v="2022-02-08"/>
    <s v="536.7"/>
    <s v="2022-02-14"/>
    <s v="483.03"/>
    <x v="2"/>
    <n v="-0.10000000000000013"/>
    <n v="6"/>
    <n v="-1.6666666666666687E-2"/>
  </r>
  <r>
    <n v="349"/>
    <s v="Buy Shree Cement; target of Rs 30,800: Sharekhan "/>
    <d v="2022-02-08T13:02:00"/>
    <x v="4"/>
    <s v="Shree Cement"/>
    <s v="SHREECEM"/>
    <n v="30800"/>
    <x v="0"/>
    <s v="2022-02-08"/>
    <s v="24920.0"/>
    <s v="2022-03-04"/>
    <s v="22428.0"/>
    <x v="2"/>
    <n v="-0.1"/>
    <n v="24"/>
    <n v="-4.1666666666666666E-3"/>
  </r>
  <r>
    <n v="350"/>
    <s v="Buy SBI; target of Rs 650: Sharekhan "/>
    <d v="2022-02-08T12:55:00"/>
    <x v="4"/>
    <s v="SBI"/>
    <s v="SBILIFE"/>
    <n v="650"/>
    <x v="0"/>
    <s v=""/>
    <s v=""/>
    <s v=""/>
    <s v=""/>
    <x v="0"/>
    <s v=""/>
    <e v="#VALUE!"/>
    <s v=""/>
  </r>
  <r>
    <n v="351"/>
    <s v="Buy Tech Mahindra target of Rs 1724: Geojit "/>
    <d v="2022-02-07T21:16:00"/>
    <x v="15"/>
    <s v="SBI"/>
    <s v="SBILIFE"/>
    <n v="1724"/>
    <x v="0"/>
    <s v="2022-02-08"/>
    <s v="1145.0"/>
    <s v="2022-02-28"/>
    <s v="1030.5"/>
    <x v="2"/>
    <n v="-0.1"/>
    <n v="20"/>
    <n v="-5.0000000000000001E-3"/>
  </r>
  <r>
    <n v="352"/>
    <s v="Buy Balaji Amines; target of Rs 5674: KR Choksey "/>
    <d v="2022-02-07T21:09:00"/>
    <x v="7"/>
    <s v="Balaji Amines"/>
    <s v="BALAMINES"/>
    <n v="5674"/>
    <x v="0"/>
    <s v="2022-02-08"/>
    <s v="3448.0"/>
    <s v="2022-02-09"/>
    <s v="3103.2000000000003"/>
    <x v="2"/>
    <n v="-0.10000000000000005"/>
    <n v="1"/>
    <n v="-0.10000000000000005"/>
  </r>
  <r>
    <n v="353"/>
    <s v="Buy Devyani International; target of Rs 230: KR Choksey "/>
    <d v="2022-02-07T20:56:00"/>
    <x v="7"/>
    <s v="Devyani International"/>
    <s v="DEVYANI"/>
    <n v="230"/>
    <x v="0"/>
    <s v="2022-02-08"/>
    <s v="177.0"/>
    <s v="2022-02-21"/>
    <s v="159.3"/>
    <x v="2"/>
    <n v="-9.9999999999999936E-2"/>
    <n v="13"/>
    <n v="-7.6923076923076875E-3"/>
  </r>
  <r>
    <n v="354"/>
    <s v="Accumulate Cadila Healthcare; target of Rs 445: KR Choksey "/>
    <d v="2022-02-07T20:51:00"/>
    <x v="7"/>
    <s v="Cadila Healthcare"/>
    <s v=" "/>
    <n v="445"/>
    <x v="1"/>
    <s v=""/>
    <s v=""/>
    <s v=""/>
    <s v=""/>
    <x v="0"/>
    <s v=""/>
    <e v="#VALUE!"/>
    <s v=""/>
  </r>
  <r>
    <n v="355"/>
    <s v="Buy Shalby; target of Rs 170: ICICI Direct "/>
    <d v="2022-02-07T19:31:00"/>
    <x v="9"/>
    <s v="Shalby"/>
    <s v="SHALBY"/>
    <n v="170"/>
    <x v="0"/>
    <s v="2022-02-08"/>
    <s v="141.85"/>
    <s v="2022-02-22"/>
    <s v="127.665"/>
    <x v="2"/>
    <n v="-9.9999999999999922E-2"/>
    <n v="14"/>
    <n v="-7.1428571428571374E-3"/>
  </r>
  <r>
    <n v="356"/>
    <s v="Buy GAIL India; target of Rs 180: ICICI Direct "/>
    <d v="2022-02-07T19:30:00"/>
    <x v="9"/>
    <s v="GAIL India"/>
    <s v="GAIL"/>
    <n v="180"/>
    <x v="0"/>
    <s v="2022-02-08"/>
    <s v="148.35"/>
    <s v="2022-02-22"/>
    <s v="133.515"/>
    <x v="2"/>
    <n v="-0.10000000000000006"/>
    <n v="14"/>
    <n v="-7.142857142857147E-3"/>
  </r>
  <r>
    <n v="357"/>
    <s v="Hold Varun Beverages: target of Rs 1050: ICICI Direct "/>
    <d v="2022-02-07T15:24:00"/>
    <x v="9"/>
    <s v="Varun Beverages"/>
    <s v="VBL"/>
    <n v="1050"/>
    <x v="2"/>
    <s v="2022-02-07"/>
    <s v="950.2"/>
    <s v="2022-04-13"/>
    <s v="1050.0"/>
    <x v="2"/>
    <n v="0.1050305198905493"/>
    <n v="65"/>
    <n v="1.615854152162297E-3"/>
  </r>
  <r>
    <n v="358"/>
    <s v="Hold Lupin: target of Rs 960: ICICI Direct "/>
    <d v="2022-02-07T15:24:00"/>
    <x v="9"/>
    <s v="Lupin"/>
    <s v="LUPIN"/>
    <n v="960"/>
    <x v="2"/>
    <s v="2022-02-07"/>
    <s v="859.0"/>
    <s v="2022-02-14"/>
    <s v="773.1"/>
    <x v="2"/>
    <n v="-9.9999999999999978E-2"/>
    <n v="7"/>
    <n v="-1.4285714285714282E-2"/>
  </r>
  <r>
    <n v="359"/>
    <s v="Hold Adani Total Gas: target of Rs 1775: ICICI Direct "/>
    <d v="2022-02-07T15:24:00"/>
    <x v="9"/>
    <s v="Adani Total Gas"/>
    <s v="ATGL"/>
    <n v="1775"/>
    <x v="2"/>
    <s v="2022-02-28"/>
    <s v="1524.7"/>
    <s v="2022-03-04"/>
    <s v="1775.0"/>
    <x v="2"/>
    <n v="0.16416344198858787"/>
    <n v="4"/>
    <n v="4.1040860497146968E-2"/>
  </r>
  <r>
    <n v="360"/>
    <s v="Buy Laxmi Organics Industries; target of Rs 620: KR Choksey "/>
    <d v="2022-02-04T21:28:00"/>
    <x v="7"/>
    <s v="Laxmi Organics Industries"/>
    <s v="LXCHEM"/>
    <n v="620"/>
    <x v="0"/>
    <s v="2022-02-07"/>
    <s v="474.0"/>
    <s v="2022-02-14"/>
    <s v="426.6"/>
    <x v="2"/>
    <n v="-9.999999999999995E-2"/>
    <n v="7"/>
    <n v="-1.4285714285714278E-2"/>
  </r>
  <r>
    <n v="361"/>
    <s v="Buy Infibeam Avenues; target of Rs 86: KR Choksey "/>
    <d v="2022-02-04T21:27:00"/>
    <x v="7"/>
    <s v="Infibeam Avenues"/>
    <s v="INFIBEAM"/>
    <n v="86"/>
    <x v="0"/>
    <s v="2022-02-07"/>
    <s v="44.0"/>
    <s v="2022-02-22"/>
    <s v="39.6"/>
    <x v="2"/>
    <n v="-9.9999999999999964E-2"/>
    <n v="15"/>
    <n v="-6.6666666666666645E-3"/>
  </r>
  <r>
    <n v="362"/>
    <s v="Buy UPL; target of Rs 901: KR Choksey "/>
    <d v="2022-02-04T21:25:00"/>
    <x v="7"/>
    <s v="UPL"/>
    <s v="UPL"/>
    <n v="901"/>
    <x v="0"/>
    <s v="2022-02-07"/>
    <s v="764.2"/>
    <s v="2022-02-22"/>
    <s v="687.7800000000001"/>
    <x v="2"/>
    <n v="-0.10000000000000009"/>
    <n v="15"/>
    <n v="-6.6666666666666723E-3"/>
  </r>
  <r>
    <n v="363"/>
    <s v="Accumulate Navin Fluorine International; target of Rs 4494: KR Choksey "/>
    <d v="2022-02-04T21:24:00"/>
    <x v="7"/>
    <s v="Navin Fluorine International"/>
    <s v="NAVINFLUOR"/>
    <n v="4494"/>
    <x v="1"/>
    <s v="2022-02-07"/>
    <s v="4156.7"/>
    <s v="2022-02-14"/>
    <s v="3741.03"/>
    <x v="2"/>
    <n v="-9.9999999999999908E-2"/>
    <n v="7"/>
    <n v="-1.4285714285714273E-2"/>
  </r>
  <r>
    <n v="364"/>
    <s v="Buy Orient Cement; target of Rs 233: Anand Rathi "/>
    <d v="2022-02-04T21:22:00"/>
    <x v="0"/>
    <s v="Orient Cement"/>
    <s v="ORIENTCEM"/>
    <n v="233"/>
    <x v="0"/>
    <s v="2022-02-07"/>
    <s v="173.4"/>
    <s v="2022-02-21"/>
    <s v="156.06"/>
    <x v="2"/>
    <n v="-0.10000000000000002"/>
    <n v="14"/>
    <n v="-7.1428571428571444E-3"/>
  </r>
  <r>
    <n v="365"/>
    <s v="Buy Radico Khaitan; target of Rs 1200: ICICI Direct "/>
    <d v="2022-02-04T21:21:00"/>
    <x v="9"/>
    <s v="Radico Khaitan"/>
    <s v="RADICO"/>
    <n v="1200"/>
    <x v="0"/>
    <s v="2022-02-07"/>
    <s v="978.0"/>
    <s v="2022-02-24"/>
    <s v="880.2"/>
    <x v="2"/>
    <n v="-9.999999999999995E-2"/>
    <n v="17"/>
    <n v="-5.8823529411764679E-3"/>
  </r>
  <r>
    <n v="366"/>
    <s v="Buy Century Plyboards; target of Rs 740: Khambatta Securities "/>
    <d v="2022-02-04T21:20:00"/>
    <x v="16"/>
    <s v="Century Plyboards"/>
    <s v="CENTURYPLY"/>
    <n v="740"/>
    <x v="0"/>
    <s v="2022-02-07"/>
    <s v="644.9"/>
    <s v="2022-02-14"/>
    <s v="580.41"/>
    <x v="2"/>
    <n v="-0.10000000000000002"/>
    <n v="7"/>
    <n v="-1.4285714285714289E-2"/>
  </r>
  <r>
    <n v="367"/>
    <s v="Buy Subros; target of Rs 416: Khambatta Securities "/>
    <d v="2022-02-04T21:19:00"/>
    <x v="16"/>
    <s v="Subros"/>
    <s v="SUBROS"/>
    <n v="416"/>
    <x v="0"/>
    <s v="2022-02-07"/>
    <s v="363.0"/>
    <s v="2022-02-14"/>
    <s v="326.7"/>
    <x v="2"/>
    <n v="-0.10000000000000003"/>
    <n v="7"/>
    <n v="-1.428571428571429E-2"/>
  </r>
  <r>
    <n v="368"/>
    <s v="Buy ITC; target of Rs 280: Sharekhan "/>
    <d v="2022-02-04T16:27:00"/>
    <x v="4"/>
    <s v="ITC"/>
    <s v="ITC"/>
    <n v="280"/>
    <x v="0"/>
    <s v="2022-02-07"/>
    <s v="234.0"/>
    <s v="2022-02-24"/>
    <s v="210.6"/>
    <x v="2"/>
    <n v="-0.10000000000000002"/>
    <n v="17"/>
    <n v="-5.8823529411764714E-3"/>
  </r>
  <r>
    <n v="369"/>
    <s v="Buy Apollo Tyres; target of Rs 290: Sharekhan "/>
    <d v="2022-02-04T16:26:00"/>
    <x v="4"/>
    <s v="Apollo Tyres"/>
    <s v="APOLLOTYRE"/>
    <n v="290"/>
    <x v="0"/>
    <s v="2022-02-07"/>
    <s v="220.0"/>
    <s v="2022-02-22"/>
    <s v="198.0"/>
    <x v="2"/>
    <n v="-0.1"/>
    <n v="15"/>
    <n v="-6.6666666666666671E-3"/>
  </r>
  <r>
    <n v="370"/>
    <s v="Buy Blue Star; target of Rs 1200: Sharekhan "/>
    <d v="2022-02-04T16:26:00"/>
    <x v="4"/>
    <s v="Blue Star"/>
    <s v="BLUESTARCO"/>
    <n v="1200"/>
    <x v="0"/>
    <s v="2022-02-07"/>
    <s v="1005.0"/>
    <s v=""/>
    <s v=""/>
    <x v="1"/>
    <s v=""/>
    <e v="#VALUE!"/>
    <s v=""/>
  </r>
  <r>
    <n v="371"/>
    <s v="Buy Cadila Healthcare; target of Rs 560: Sharekhan "/>
    <d v="2022-02-04T16:13:00"/>
    <x v="4"/>
    <s v="Cadila Healthcare"/>
    <s v=" "/>
    <n v="560"/>
    <x v="0"/>
    <s v=""/>
    <s v=""/>
    <s v=""/>
    <s v=""/>
    <x v="0"/>
    <s v=""/>
    <e v="#VALUE!"/>
    <s v=""/>
  </r>
  <r>
    <n v="372"/>
    <s v="Buy GAIL; target of Rs 196: Sharekhan "/>
    <d v="2022-02-04T16:12:00"/>
    <x v="4"/>
    <s v="GAIL"/>
    <s v="GAIL"/>
    <n v="196"/>
    <x v="0"/>
    <s v="2022-02-07"/>
    <s v="147.45"/>
    <s v="2022-02-22"/>
    <s v="132.70499999999998"/>
    <x v="2"/>
    <n v="-0.10000000000000679"/>
    <n v="15"/>
    <n v="-6.6666666666671199E-3"/>
  </r>
  <r>
    <n v="373"/>
    <s v="Buy Tata Consumer Products; target of Rs 960: Sharekhan "/>
    <d v="2022-02-04T16:12:00"/>
    <x v="4"/>
    <s v="Tata Consumer Products"/>
    <s v="TATACONSUM"/>
    <n v="960"/>
    <x v="0"/>
    <s v="2022-02-07"/>
    <s v="729.0"/>
    <s v="2022-03-07"/>
    <s v="656.1"/>
    <x v="2"/>
    <n v="-9.9999999999999964E-2"/>
    <n v="28"/>
    <n v="-3.57142857142857E-3"/>
  </r>
  <r>
    <n v="374"/>
    <s v="Buy Dabur India; target of Rs 725: Sharekhan "/>
    <d v="2022-02-04T16:03:00"/>
    <x v="4"/>
    <s v="Dabur India"/>
    <s v="DABUR"/>
    <n v="725"/>
    <x v="0"/>
    <s v="2022-02-07"/>
    <s v="570.0"/>
    <s v="2022-03-07"/>
    <s v="513.0"/>
    <x v="2"/>
    <n v="-0.1"/>
    <n v="28"/>
    <n v="-3.5714285714285718E-3"/>
  </r>
  <r>
    <n v="375"/>
    <s v="Buy Titan Company; target of Rs 2900: Sharekhan "/>
    <d v="2022-02-04T16:02:00"/>
    <x v="4"/>
    <s v="Titan Company"/>
    <s v="TITAN"/>
    <n v="2900"/>
    <x v="0"/>
    <s v="2022-02-07"/>
    <s v="2480.0"/>
    <s v=""/>
    <s v=""/>
    <x v="1"/>
    <s v=""/>
    <e v="#VALUE!"/>
    <s v=""/>
  </r>
  <r>
    <n v="376"/>
    <s v="Buy Housing Development Finance Corporation; target of Rs 3589: Sharekhan "/>
    <d v="2022-02-04T16:02:00"/>
    <x v="4"/>
    <s v="Housing Development Finance Corporation"/>
    <s v="HDFC"/>
    <n v="3589"/>
    <x v="0"/>
    <s v="2022-02-07"/>
    <s v="2488.5"/>
    <s v="2022-03-04"/>
    <s v="2239.65"/>
    <x v="2"/>
    <n v="-9.9999999999999964E-2"/>
    <n v="25"/>
    <n v="-3.9999999999999983E-3"/>
  </r>
  <r>
    <n v="377"/>
    <s v="Buy VRL Logistics; target of Rs 690: Motilal Oswal "/>
    <d v="2022-02-04T14:46:00"/>
    <x v="3"/>
    <s v="VRL Logistics"/>
    <s v="VRLLOG"/>
    <n v="690"/>
    <x v="0"/>
    <s v="2022-02-04"/>
    <s v="505.0"/>
    <s v="2022-02-22"/>
    <s v="454.5"/>
    <x v="2"/>
    <n v="-0.1"/>
    <n v="18"/>
    <n v="-5.5555555555555558E-3"/>
  </r>
  <r>
    <n v="378"/>
    <s v="Buy J K Lakshmi Cement; target of Rs 675: Motilal Oswal "/>
    <d v="2022-02-04T14:41:00"/>
    <x v="3"/>
    <s v="J K Lakshmi Cement"/>
    <s v="JKLAKSHMI"/>
    <n v="675"/>
    <x v="0"/>
    <s v="2022-02-04"/>
    <s v="561.95"/>
    <s v="2022-02-14"/>
    <s v="505.75500000000005"/>
    <x v="2"/>
    <n v="-0.10000000000000007"/>
    <n v="10"/>
    <n v="-1.0000000000000007E-2"/>
  </r>
  <r>
    <n v="379"/>
    <s v="Buy Apollo Tyres; target of Rs 275: Motilal Oswal "/>
    <d v="2022-02-04T14:37:00"/>
    <x v="3"/>
    <s v="Apollo Tyres"/>
    <s v="APOLLOTYRE"/>
    <n v="275"/>
    <x v="0"/>
    <s v="2022-02-04"/>
    <s v="220.2"/>
    <s v="2022-02-22"/>
    <s v="198.18"/>
    <x v="2"/>
    <n v="-9.9999999999999922E-2"/>
    <n v="18"/>
    <n v="-5.5555555555555514E-3"/>
  </r>
  <r>
    <n v="380"/>
    <s v="Buy IIFL Wealth; target of Rs 2,100: Motilal Oswal "/>
    <d v="2022-02-04T14:31:00"/>
    <x v="3"/>
    <s v="IIFL Wealth"/>
    <s v="IIFLWAM"/>
    <n v="2100"/>
    <x v="0"/>
    <s v="2022-02-04"/>
    <s v="1653.0"/>
    <s v="2022-02-21"/>
    <s v="1487.7"/>
    <x v="2"/>
    <n v="-9.9999999999999978E-2"/>
    <n v="17"/>
    <n v="-5.8823529411764696E-3"/>
  </r>
  <r>
    <n v="381"/>
    <s v="Buy Emami; target of Rs 590: Motilal Oswal "/>
    <d v="2022-02-04T14:04:00"/>
    <x v="3"/>
    <s v="Emami"/>
    <s v="EMAMILTD"/>
    <n v="590"/>
    <x v="0"/>
    <s v="2022-02-04"/>
    <s v="501.1"/>
    <s v="2022-03-07"/>
    <s v="450.99"/>
    <x v="2"/>
    <n v="-0.10000000000000002"/>
    <n v="31"/>
    <n v="-3.2258064516129037E-3"/>
  </r>
  <r>
    <n v="382"/>
    <s v="Buy GAIL; target of Rs 205: Motilal Oswal "/>
    <d v="2022-02-04T13:53:00"/>
    <x v="3"/>
    <s v="GAIL"/>
    <s v="GAIL"/>
    <n v="205"/>
    <x v="0"/>
    <s v="2022-02-04"/>
    <s v="149.75"/>
    <s v="2022-02-15"/>
    <s v="134.775"/>
    <x v="2"/>
    <n v="-9.9999999999999964E-2"/>
    <n v="11"/>
    <n v="-9.090909090909087E-3"/>
  </r>
  <r>
    <n v="383"/>
    <s v="Buy Titan Company; target of Rs 2,900: Motilal Oswal "/>
    <d v="2022-02-04T13:52:00"/>
    <x v="3"/>
    <s v="Titan Company"/>
    <s v="TITAN"/>
    <n v="2900"/>
    <x v="0"/>
    <s v="2022-02-04"/>
    <s v="2510.0"/>
    <s v=""/>
    <s v=""/>
    <x v="1"/>
    <s v=""/>
    <e v="#VALUE!"/>
    <s v=""/>
  </r>
  <r>
    <n v="384"/>
    <s v="Buy Dabur; target of Rs 705: Motilal Oswal "/>
    <d v="2022-02-04T13:48:00"/>
    <x v="3"/>
    <s v="Dabur"/>
    <s v="DABUR"/>
    <n v="705"/>
    <x v="0"/>
    <s v="2022-02-04"/>
    <s v="560.0"/>
    <s v="2022-03-07"/>
    <s v="504.0"/>
    <x v="2"/>
    <n v="-0.1"/>
    <n v="31"/>
    <n v="-3.2258064516129032E-3"/>
  </r>
  <r>
    <n v="385"/>
    <s v="Buy MAS Financial Services; target of Rs 800: Motilal Oswal "/>
    <d v="2022-02-04T13:26:00"/>
    <x v="3"/>
    <s v="MAS Financial Services"/>
    <s v="MASFIN"/>
    <n v="800"/>
    <x v="0"/>
    <s v="2022-02-04"/>
    <s v="567.0"/>
    <s v=""/>
    <s v=""/>
    <x v="1"/>
    <s v=""/>
    <e v="#VALUE!"/>
    <s v=""/>
  </r>
  <r>
    <n v="386"/>
    <s v="Buy Adani Ports and SEZ; target of Rs 900: ICICI Direct "/>
    <d v="2022-02-04T13:01:00"/>
    <x v="9"/>
    <s v="Adani Ports and SEZ"/>
    <s v="ADANIPORTS"/>
    <n v="900"/>
    <x v="0"/>
    <s v="2022-02-04"/>
    <s v="735.0"/>
    <s v="2022-02-24"/>
    <s v="661.5"/>
    <x v="2"/>
    <n v="-0.1"/>
    <n v="20"/>
    <n v="-5.0000000000000001E-3"/>
  </r>
  <r>
    <n v="387"/>
    <s v="Buy V-Guard Industries; target of Rs 255: ICICI Direct "/>
    <d v="2022-02-04T13:01:00"/>
    <x v="9"/>
    <s v="V-Guard Industries"/>
    <s v="VGUARD"/>
    <n v="255"/>
    <x v="0"/>
    <s v="2022-02-04"/>
    <s v="216.1"/>
    <s v="2022-02-24"/>
    <s v="194.49"/>
    <x v="2"/>
    <n v="-9.9999999999999936E-2"/>
    <n v="20"/>
    <n v="-4.9999999999999966E-3"/>
  </r>
  <r>
    <n v="388"/>
    <s v="Buy Tata Consumer Products; target of Rs 910: ICICI Direct "/>
    <d v="2022-02-04T13:01:00"/>
    <x v="9"/>
    <s v="Tata Consumer Products"/>
    <s v="TATACONSUM"/>
    <n v="910"/>
    <x v="0"/>
    <s v="2022-02-04"/>
    <s v="741.0"/>
    <s v="2022-03-04"/>
    <s v="666.9"/>
    <x v="2"/>
    <n v="-0.10000000000000003"/>
    <n v="28"/>
    <n v="-3.5714285714285726E-3"/>
  </r>
  <r>
    <n v="389"/>
    <s v="Buy Somany Ceramics; target of Rs 1000: ICICI Direct "/>
    <d v="2022-02-04T13:01:00"/>
    <x v="9"/>
    <s v="Somany Ceramics"/>
    <s v="SOMANYCERA"/>
    <n v="1000"/>
    <x v="0"/>
    <s v="2022-02-04"/>
    <s v="870.0"/>
    <s v="2022-02-21"/>
    <s v="783.0"/>
    <x v="2"/>
    <n v="-0.1"/>
    <n v="17"/>
    <n v="-5.8823529411764705E-3"/>
  </r>
  <r>
    <n v="390"/>
    <s v="Buy Dabur India; target of Rs 745: ICICI Direct "/>
    <d v="2022-02-04T13:01:00"/>
    <x v="9"/>
    <s v="Dabur India"/>
    <s v="DABUR"/>
    <n v="745"/>
    <x v="0"/>
    <s v="2022-02-04"/>
    <s v="560.0"/>
    <s v="2022-03-07"/>
    <s v="504.0"/>
    <x v="2"/>
    <n v="-0.1"/>
    <n v="31"/>
    <n v="-3.2258064516129032E-3"/>
  </r>
  <r>
    <n v="391"/>
    <s v="Buy Balrampur Chini; target of Rs 600: ICICI Direct "/>
    <d v="2022-02-04T13:01:00"/>
    <x v="9"/>
    <s v="Balrampur Chini"/>
    <s v="BALRAMCHIN"/>
    <n v="600"/>
    <x v="0"/>
    <s v="2022-02-04"/>
    <s v="448.0"/>
    <s v="2022-02-14"/>
    <s v="403.2"/>
    <x v="2"/>
    <n v="-0.10000000000000002"/>
    <n v="10"/>
    <n v="-1.0000000000000002E-2"/>
  </r>
  <r>
    <n v="392"/>
    <s v="Buy Varun Beverages; target of Rs 1,175: Motilal Oswal "/>
    <d v="2022-02-04T12:58:00"/>
    <x v="3"/>
    <s v="Varun Beverages"/>
    <s v="VBL"/>
    <n v="1175"/>
    <x v="0"/>
    <s v="2022-02-04"/>
    <s v="946.0"/>
    <s v=""/>
    <s v=""/>
    <x v="1"/>
    <s v=""/>
    <e v="#VALUE!"/>
    <s v=""/>
  </r>
  <r>
    <n v="393"/>
    <s v="Buy Cadila Healthcare; target of Rs 490: Motilal Oswal "/>
    <d v="2022-02-04T12:51:00"/>
    <x v="3"/>
    <s v="Cadila Healthcare"/>
    <s v=" "/>
    <n v="490"/>
    <x v="0"/>
    <s v=""/>
    <s v=""/>
    <s v=""/>
    <s v=""/>
    <x v="0"/>
    <s v=""/>
    <e v="#VALUE!"/>
    <s v=""/>
  </r>
  <r>
    <n v="394"/>
    <s v="Buy Tata Consumer Products; target of Rs 910: Motilal Oswal "/>
    <d v="2022-02-04T12:42:00"/>
    <x v="3"/>
    <s v="Tata Consumer Products"/>
    <s v="TATACONSUM"/>
    <n v="910"/>
    <x v="0"/>
    <s v="2022-02-04"/>
    <s v="741.0"/>
    <s v="2022-03-04"/>
    <s v="666.9"/>
    <x v="2"/>
    <n v="-0.10000000000000003"/>
    <n v="28"/>
    <n v="-3.5714285714285726E-3"/>
  </r>
  <r>
    <n v="395"/>
    <s v="Buy Indian Oil Corporation; target of Rs 150: Sharekhan "/>
    <d v="2022-02-04T11:12:00"/>
    <x v="4"/>
    <s v="Indian Oil Corporation"/>
    <s v="IOC"/>
    <n v="150"/>
    <x v="0"/>
    <s v="2022-02-04"/>
    <s v="124.9"/>
    <s v="2022-02-24"/>
    <s v="112.41"/>
    <x v="2"/>
    <n v="-0.10000000000000007"/>
    <n v="20"/>
    <n v="-5.0000000000000036E-3"/>
  </r>
  <r>
    <n v="396"/>
    <s v="Buy Indian Hotels Company; target of Rs 286: Sharekhan "/>
    <d v="2022-02-04T11:12:00"/>
    <x v="4"/>
    <s v="Indian Hotels Company"/>
    <s v="INDHOTEL"/>
    <n v="286"/>
    <x v="0"/>
    <s v="2022-02-04"/>
    <s v="220.65"/>
    <s v="2022-02-14"/>
    <s v="198.585"/>
    <x v="2"/>
    <n v="-9.9999999999999992E-2"/>
    <n v="10"/>
    <n v="-9.9999999999999985E-3"/>
  </r>
  <r>
    <n v="397"/>
    <s v="Buy Bharat Petroleum Corporation; target of Rs 520: Sharekhan "/>
    <d v="2022-02-04T11:04:00"/>
    <x v="4"/>
    <s v="Bharat Petroleum Corporation"/>
    <s v="BPCL"/>
    <n v="520"/>
    <x v="0"/>
    <s v="2022-02-04"/>
    <s v="377.15"/>
    <s v="2022-02-24"/>
    <s v="339.435"/>
    <x v="2"/>
    <n v="-9.9999999999999936E-2"/>
    <n v="20"/>
    <n v="-4.9999999999999966E-3"/>
  </r>
  <r>
    <n v="398"/>
    <s v="Buy Zydus Wellness; target of Rs 2,505: Sharekhan "/>
    <d v="2022-02-04T10:10:00"/>
    <x v="4"/>
    <s v="Zydus Wellness"/>
    <s v="ZYDUSWELL"/>
    <n v="2505"/>
    <x v="0"/>
    <s v="2022-02-04"/>
    <s v="1695.7"/>
    <s v="2022-02-11"/>
    <s v="1526.13"/>
    <x v="2"/>
    <n v="-9.9999999999999964E-2"/>
    <n v="7"/>
    <n v="-1.428571428571428E-2"/>
  </r>
  <r>
    <n v="399"/>
    <s v="Buy Vinati Organics: target of Rs 2350: Sharekhan "/>
    <d v="2022-02-03T22:16:00"/>
    <x v="4"/>
    <s v="Vinati Organics"/>
    <s v="VINATIORGA"/>
    <n v="2350"/>
    <x v="0"/>
    <s v="2022-02-04"/>
    <s v="1921.9"/>
    <s v="2022-02-24"/>
    <s v="1729.71"/>
    <x v="2"/>
    <n v="-0.10000000000000002"/>
    <n v="20"/>
    <n v="-5.000000000000001E-3"/>
  </r>
  <r>
    <n v="400"/>
    <s v="Accumulate Dabur India; target of Rs 647: Prabhudas Lilladher "/>
    <d v="2022-02-03T22:11:00"/>
    <x v="1"/>
    <s v="Dabur India"/>
    <s v="DABUR"/>
    <n v="647"/>
    <x v="1"/>
    <s v="2022-02-04"/>
    <s v="560.0"/>
    <s v="2022-03-07"/>
    <s v="504.0"/>
    <x v="2"/>
    <n v="-0.1"/>
    <n v="31"/>
    <n v="-3.2258064516129032E-3"/>
  </r>
  <r>
    <n v="401"/>
    <s v="Accumulate Indoco Remedies; target of Rs 460: Prabhudas Lilladher "/>
    <d v="2022-02-03T22:11:00"/>
    <x v="1"/>
    <s v="Indoco Remedies"/>
    <s v="INDOCO"/>
    <n v="460"/>
    <x v="1"/>
    <s v="2022-02-04"/>
    <s v="393.6"/>
    <s v="2022-02-15"/>
    <s v="354.24"/>
    <x v="2"/>
    <n v="-0.10000000000000003"/>
    <n v="11"/>
    <n v="-9.0909090909090939E-3"/>
  </r>
  <r>
    <n v="402"/>
    <s v="Accumulate Jubilant FoodWorks; target of Rs 3600: Prabhudas Lilladher "/>
    <d v="2022-02-03T22:10:00"/>
    <x v="1"/>
    <s v="Jubilant FoodWorks"/>
    <s v="JUBLFOOD"/>
    <n v="3600"/>
    <x v="1"/>
    <s v="2022-02-04"/>
    <s v="3230.0"/>
    <s v="2022-02-14"/>
    <s v="2907.0"/>
    <x v="2"/>
    <n v="-0.1"/>
    <n v="10"/>
    <n v="-0.01"/>
  </r>
  <r>
    <n v="403"/>
    <s v="Buy UPL; target of Rs 910: Emkay Global Financial "/>
    <d v="2022-02-03T22:10:00"/>
    <x v="2"/>
    <s v="UPL"/>
    <s v="UPL"/>
    <n v="910"/>
    <x v="0"/>
    <s v="2022-02-04"/>
    <s v="773.6"/>
    <s v="2022-02-22"/>
    <s v="696.24"/>
    <x v="2"/>
    <n v="-0.10000000000000002"/>
    <n v="18"/>
    <n v="-5.5555555555555566E-3"/>
  </r>
  <r>
    <n v="404"/>
    <s v="Buy K E C Intl; target of Rs 580: Motilal Oswal "/>
    <d v="2022-02-03T21:57:00"/>
    <x v="3"/>
    <s v="K E C Intl"/>
    <s v="KEC"/>
    <n v="580"/>
    <x v="0"/>
    <s v="2022-02-04"/>
    <s v="520.0"/>
    <s v="2022-02-17"/>
    <s v="468.0"/>
    <x v="2"/>
    <n v="-0.1"/>
    <n v="13"/>
    <n v="-7.6923076923076927E-3"/>
  </r>
  <r>
    <n v="405"/>
    <s v="Buy Tech Mahindra: target of Rs 2060: Sharekhan "/>
    <d v="2022-02-03T21:57:00"/>
    <x v="4"/>
    <s v="Tech Mahindra"/>
    <s v="TECHM"/>
    <n v="2060"/>
    <x v="0"/>
    <s v="2022-02-04"/>
    <s v="1464.0"/>
    <s v=""/>
    <s v=""/>
    <x v="1"/>
    <s v=""/>
    <e v="#VALUE!"/>
    <s v=""/>
  </r>
  <r>
    <n v="406"/>
    <s v="Buy Vinati Organics; target of Rs 2230: Motilal Oswal "/>
    <d v="2022-02-03T21:57:00"/>
    <x v="3"/>
    <s v="Vinati Organics"/>
    <s v="VINATIORGA"/>
    <n v="2230"/>
    <x v="0"/>
    <s v="2022-02-04"/>
    <s v="1921.9"/>
    <s v="2022-02-24"/>
    <s v="1729.71"/>
    <x v="2"/>
    <n v="-0.10000000000000002"/>
    <n v="20"/>
    <n v="-5.000000000000001E-3"/>
  </r>
  <r>
    <n v="407"/>
    <s v="Buy Maruti Suzuki; target of Rs 10,300: Motilal Oswal "/>
    <d v="2022-02-03T21:56:00"/>
    <x v="3"/>
    <s v="Maruti Suzuki"/>
    <s v="MARUTI"/>
    <n v="10300"/>
    <x v="0"/>
    <s v="2022-02-04"/>
    <s v="8639.9"/>
    <s v="2022-03-02"/>
    <s v="7775.91"/>
    <x v="2"/>
    <n v="-9.9999999999999978E-2"/>
    <n v="26"/>
    <n v="-3.8461538461538455E-3"/>
  </r>
  <r>
    <n v="408"/>
    <s v="Buy BPCL; target of Rs 468: Motilal Oswal "/>
    <d v="2022-02-03T21:56:00"/>
    <x v="3"/>
    <s v="BPCL"/>
    <s v="BPCL"/>
    <n v="468"/>
    <x v="0"/>
    <s v="2022-02-04"/>
    <s v="377.15"/>
    <s v="2022-02-24"/>
    <s v="339.435"/>
    <x v="2"/>
    <n v="-9.9999999999999936E-2"/>
    <n v="20"/>
    <n v="-4.9999999999999966E-3"/>
  </r>
  <r>
    <n v="409"/>
    <s v="Buy Jubilant FoodWorks; target of Rs 4200: Motilal Oswal "/>
    <d v="2022-02-03T21:56:00"/>
    <x v="3"/>
    <s v="Jubilant FoodWorks"/>
    <s v="JUBLFOOD"/>
    <n v="4200"/>
    <x v="0"/>
    <s v="2022-02-04"/>
    <s v="3230.0"/>
    <s v="2022-02-14"/>
    <s v="2907.0"/>
    <x v="2"/>
    <n v="-0.1"/>
    <n v="10"/>
    <n v="-0.01"/>
  </r>
  <r>
    <n v="410"/>
    <s v="Buy Indian Hotels; target of Rs 265: Motilal Oswal "/>
    <d v="2022-02-03T21:56:00"/>
    <x v="3"/>
    <s v="Indian Hotels"/>
    <s v="INDHOTEL"/>
    <n v="265"/>
    <x v="0"/>
    <s v="2022-02-04"/>
    <s v="220.65"/>
    <s v="2022-02-14"/>
    <s v="198.585"/>
    <x v="2"/>
    <n v="-9.9999999999999992E-2"/>
    <n v="10"/>
    <n v="-9.9999999999999985E-3"/>
  </r>
  <r>
    <n v="411"/>
    <s v="Buy BCL Industries; target of Rs 960: Equity99 "/>
    <d v="2022-02-03T21:56:00"/>
    <x v="11"/>
    <s v="BCL Industries"/>
    <s v="BCLIND"/>
    <n v="960"/>
    <x v="0"/>
    <s v="2022-03-29"/>
    <s v="487.0"/>
    <s v=""/>
    <s v=""/>
    <x v="1"/>
    <s v=""/>
    <e v="#VALUE!"/>
    <s v=""/>
  </r>
  <r>
    <n v="412"/>
    <s v="Buy Tech Mahindra; target of Rs 1900: Emkay Global Financial "/>
    <d v="2022-02-03T21:56:00"/>
    <x v="2"/>
    <s v="Tech Mahindra"/>
    <s v="TECHM"/>
    <n v="1900"/>
    <x v="0"/>
    <s v="2022-02-04"/>
    <s v="1464.0"/>
    <s v=""/>
    <s v=""/>
    <x v="1"/>
    <s v=""/>
    <e v="#VALUE!"/>
    <s v=""/>
  </r>
  <r>
    <n v="413"/>
    <s v="Buy Hindustan Petroleum Corp; target of Rs 360: Emkay Global Financial "/>
    <d v="2022-02-03T21:56:00"/>
    <x v="2"/>
    <s v="Hindustan Petroleum Corp"/>
    <s v="HINDPETRO"/>
    <n v="360"/>
    <x v="0"/>
    <s v="2022-02-04"/>
    <s v="286.0"/>
    <s v=""/>
    <s v=""/>
    <x v="1"/>
    <s v=""/>
    <e v="#VALUE!"/>
    <s v=""/>
  </r>
  <r>
    <n v="414"/>
    <s v="Accumulate Solar Industries India; target of Rs 2551: KR Choksey "/>
    <d v="2022-02-03T21:56:00"/>
    <x v="7"/>
    <s v="Solar Industries India"/>
    <s v="SOLARINDS"/>
    <n v="2551"/>
    <x v="1"/>
    <s v="2022-02-04"/>
    <s v="2346.0"/>
    <s v="2022-03-17"/>
    <s v="2551.0"/>
    <x v="2"/>
    <n v="8.7382779198635976E-2"/>
    <n v="41"/>
    <n v="2.1312872975277068E-3"/>
  </r>
  <r>
    <n v="415"/>
    <s v="Buy Sun Pharmaceutical Industries; target of Rs 1074: KR Choksey "/>
    <d v="2022-02-03T21:56:00"/>
    <x v="7"/>
    <s v="Sun Pharmaceutical Industries"/>
    <s v="SUNPHARMA"/>
    <n v="1074"/>
    <x v="0"/>
    <s v="2022-02-04"/>
    <s v="882.9"/>
    <s v=""/>
    <s v=""/>
    <x v="1"/>
    <s v=""/>
    <e v="#VALUE!"/>
    <s v=""/>
  </r>
  <r>
    <n v="416"/>
    <s v="Buy Vinati Organics; target of Rs 2349: KR Choksey "/>
    <d v="2022-02-03T21:56:00"/>
    <x v="7"/>
    <s v="Vinati Organics"/>
    <s v="VINATIORGA"/>
    <n v="2349"/>
    <x v="0"/>
    <s v="2022-02-04"/>
    <s v="1921.9"/>
    <s v="2022-02-24"/>
    <s v="1729.71"/>
    <x v="2"/>
    <n v="-0.10000000000000002"/>
    <n v="20"/>
    <n v="-5.000000000000001E-3"/>
  </r>
  <r>
    <n v="417"/>
    <s v="Buy Zee Entertainment Enterprises; target of Rs 413: Prabhudas Lilladher "/>
    <d v="2022-02-03T21:56:00"/>
    <x v="1"/>
    <s v="Zee Entertainment Enterprises"/>
    <s v="ZEEL"/>
    <n v="413"/>
    <x v="0"/>
    <s v="2022-02-04"/>
    <s v="287.7"/>
    <s v="2022-02-14"/>
    <s v="258.93"/>
    <x v="2"/>
    <n v="-9.9999999999999936E-2"/>
    <n v="10"/>
    <n v="-9.9999999999999933E-3"/>
  </r>
  <r>
    <n v="418"/>
    <s v="Buy V.I.P. Industries; target of Rs 769: Prabhudas Lilladher "/>
    <d v="2022-02-03T21:56:00"/>
    <x v="1"/>
    <s v="V.I.P. Industries"/>
    <s v="MAHLIFE"/>
    <n v="769"/>
    <x v="0"/>
    <s v=""/>
    <s v=""/>
    <s v=""/>
    <s v=""/>
    <x v="0"/>
    <s v=""/>
    <e v="#VALUE!"/>
    <s v=""/>
  </r>
  <r>
    <n v="419"/>
    <s v="Buy Dhanuka Agritech; target of Rs 870: Prabhudas Lilladher "/>
    <d v="2022-02-03T21:56:00"/>
    <x v="1"/>
    <s v="Dhanuka Agritech"/>
    <s v="DHANUKA"/>
    <n v="870"/>
    <x v="0"/>
    <s v="2022-02-04"/>
    <s v="794.3"/>
    <s v="2022-02-15"/>
    <s v="714.87"/>
    <x v="2"/>
    <n v="-9.9999999999999936E-2"/>
    <n v="11"/>
    <n v="-9.0909090909090853E-3"/>
  </r>
  <r>
    <n v="420"/>
    <s v="Buy Indian Oil Corporation; target of Rs 205: Prabhudas Lilladher "/>
    <d v="2022-02-03T21:56:00"/>
    <x v="1"/>
    <s v="Indian Oil Corporation"/>
    <s v="IOC"/>
    <n v="205"/>
    <x v="0"/>
    <s v="2022-02-04"/>
    <s v="124.9"/>
    <s v="2022-02-24"/>
    <s v="112.41"/>
    <x v="2"/>
    <n v="-0.10000000000000007"/>
    <n v="20"/>
    <n v="-5.0000000000000036E-3"/>
  </r>
  <r>
    <n v="421"/>
    <s v="Buy Tech Mahindra; target of Rs 1942: Prabhudas Lilladher "/>
    <d v="2022-02-03T21:56:00"/>
    <x v="1"/>
    <s v="Tech Mahindra"/>
    <s v="TECHM"/>
    <n v="1942"/>
    <x v="0"/>
    <s v="2022-02-04"/>
    <s v="1464.0"/>
    <s v=""/>
    <s v=""/>
    <x v="1"/>
    <s v=""/>
    <e v="#VALUE!"/>
    <s v=""/>
  </r>
  <r>
    <n v="422"/>
    <s v="Accumulate KEC International; target of Rs 572: Prabhudas Lilladher "/>
    <d v="2022-02-03T21:56:00"/>
    <x v="1"/>
    <s v="KEC International"/>
    <s v="KEC"/>
    <n v="572"/>
    <x v="1"/>
    <s v="2022-02-04"/>
    <s v="520.0"/>
    <s v="2022-02-17"/>
    <s v="468.0"/>
    <x v="2"/>
    <n v="-0.1"/>
    <n v="13"/>
    <n v="-7.6923076923076927E-3"/>
  </r>
  <r>
    <n v="423"/>
    <s v="Buy Orient Cement; target of Rs 238: Arihant Capital "/>
    <d v="2022-02-03T21:42:00"/>
    <x v="5"/>
    <s v="Orient Cement"/>
    <s v="ORIENTCEM"/>
    <n v="238"/>
    <x v="0"/>
    <s v="2022-02-04"/>
    <s v="173.45"/>
    <s v="2022-02-21"/>
    <s v="156.105"/>
    <x v="2"/>
    <n v="-0.1"/>
    <n v="17"/>
    <n v="-5.8823529411764705E-3"/>
  </r>
  <r>
    <n v="424"/>
    <s v="Buy HDFC; target of Rs 3350: ICICI Direct "/>
    <d v="2022-02-03T17:35:00"/>
    <x v="9"/>
    <s v="HDFC"/>
    <s v="HDFCLIFE"/>
    <n v="3350"/>
    <x v="0"/>
    <s v=""/>
    <s v=""/>
    <s v=""/>
    <s v=""/>
    <x v="0"/>
    <s v=""/>
    <e v="#VALUE!"/>
    <s v=""/>
  </r>
  <r>
    <n v="425"/>
    <s v="Buy Vinati Organics; target of Rs 2320: ICICI Direct "/>
    <d v="2022-02-03T17:35:00"/>
    <x v="9"/>
    <s v="Vinati Organics"/>
    <s v="VINATIORGA"/>
    <n v="2320"/>
    <x v="0"/>
    <s v="2022-02-04"/>
    <s v="1921.9"/>
    <s v="2022-02-24"/>
    <s v="1729.71"/>
    <x v="2"/>
    <n v="-0.10000000000000002"/>
    <n v="20"/>
    <n v="-5.000000000000001E-3"/>
  </r>
  <r>
    <n v="426"/>
    <s v="Buy TTK Prestige; target of Rs 1270: ICICI Direct "/>
    <d v="2022-02-03T17:35:00"/>
    <x v="9"/>
    <s v="TTK Prestige"/>
    <s v="TTKPRESTIG"/>
    <n v="1270"/>
    <x v="0"/>
    <s v="2022-02-04"/>
    <s v="945.0"/>
    <s v="2022-02-11"/>
    <s v="850.5"/>
    <x v="2"/>
    <n v="-0.1"/>
    <n v="7"/>
    <n v="-1.4285714285714287E-2"/>
  </r>
  <r>
    <n v="427"/>
    <s v="Buy Tech Mahindra; target of Rs 1850: ICICI Direct "/>
    <d v="2022-02-03T17:35:00"/>
    <x v="9"/>
    <s v="Tech Mahindra"/>
    <s v="TECHM"/>
    <n v="1850"/>
    <x v="0"/>
    <s v="2022-02-04"/>
    <s v="1464.0"/>
    <s v=""/>
    <s v=""/>
    <x v="1"/>
    <s v=""/>
    <e v="#VALUE!"/>
    <s v=""/>
  </r>
  <r>
    <n v="428"/>
    <s v="Buy Sun Pharmaceutical Industries; target of Rs 1075: ICICI Direct "/>
    <d v="2022-02-03T17:34:00"/>
    <x v="9"/>
    <s v="Sun Pharmaceutical Industries"/>
    <s v="SUNPHARMA"/>
    <n v="1075"/>
    <x v="0"/>
    <s v="2022-02-04"/>
    <s v="882.9"/>
    <s v=""/>
    <s v=""/>
    <x v="1"/>
    <s v=""/>
    <e v="#VALUE!"/>
    <s v=""/>
  </r>
  <r>
    <n v="429"/>
    <s v="Buy Neogen Chemicals; target of Rs 2160: ICICI Direct "/>
    <d v="2022-02-03T17:34:00"/>
    <x v="9"/>
    <s v="Neogen Chemicals"/>
    <s v="NEOGEN"/>
    <n v="2160"/>
    <x v="0"/>
    <s v="2022-02-04"/>
    <s v="1741.0"/>
    <s v="2022-02-09"/>
    <s v="1566.9"/>
    <x v="2"/>
    <n v="-9.999999999999995E-2"/>
    <n v="5"/>
    <n v="-1.999999999999999E-2"/>
  </r>
  <r>
    <n v="430"/>
    <s v="Buy Indoco Remedies; target of Rs 510: ICICI Direct "/>
    <d v="2022-02-03T17:34:00"/>
    <x v="9"/>
    <s v="Indoco Remedies"/>
    <s v="INDOCO"/>
    <n v="510"/>
    <x v="0"/>
    <s v="2022-02-04"/>
    <s v="393.6"/>
    <s v="2022-02-15"/>
    <s v="354.24"/>
    <x v="2"/>
    <n v="-0.10000000000000003"/>
    <n v="11"/>
    <n v="-9.0909090909090939E-3"/>
  </r>
  <r>
    <n v="431"/>
    <s v="Buy Dwarikesh Sugar; target of Rs 135: ICICI Direct "/>
    <d v="2022-02-03T17:34:00"/>
    <x v="9"/>
    <s v="Dwarikesh Sugar"/>
    <s v="DWARKESH"/>
    <n v="135"/>
    <x v="0"/>
    <s v="2022-02-04"/>
    <s v="98.85"/>
    <s v="2022-02-14"/>
    <s v="88.965"/>
    <x v="2"/>
    <n v="-9.9999999999999908E-2"/>
    <n v="10"/>
    <n v="-9.9999999999999915E-3"/>
  </r>
  <r>
    <n v="432"/>
    <s v="Buy Ajanta Pharmaceuticals; target of Rs 2605: ICICI Direct "/>
    <d v="2022-02-03T17:34:00"/>
    <x v="9"/>
    <s v="Ajanta Pharmaceuticals"/>
    <s v="AJANTPHARM"/>
    <n v="2605"/>
    <x v="0"/>
    <s v="2022-02-04"/>
    <s v="2118.0"/>
    <s v="2022-02-21"/>
    <s v="1906.2"/>
    <x v="2"/>
    <n v="-9.9999999999999978E-2"/>
    <n v="17"/>
    <n v="-5.8823529411764696E-3"/>
  </r>
  <r>
    <n v="433"/>
    <s v="Hold Navin Fluorine: target of Rs 4520: ICICI Direct "/>
    <d v="2022-02-03T16:14:00"/>
    <x v="9"/>
    <s v="Navin Fluorine"/>
    <s v="NAVINFLUOR"/>
    <n v="4520"/>
    <x v="2"/>
    <s v="2022-02-04"/>
    <s v="4163.05"/>
    <s v="2022-02-14"/>
    <s v="3746.745"/>
    <x v="2"/>
    <n v="-0.10000000000000006"/>
    <n v="10"/>
    <n v="-1.0000000000000005E-2"/>
  </r>
  <r>
    <n v="434"/>
    <s v="Hold KEC International: target of Rs 535: ICICI Direct "/>
    <d v="2022-02-03T16:14:00"/>
    <x v="9"/>
    <s v="KEC International"/>
    <s v="KEC"/>
    <n v="535"/>
    <x v="2"/>
    <s v="2022-02-04"/>
    <s v="520.0"/>
    <s v="2022-02-07"/>
    <s v="535.0"/>
    <x v="2"/>
    <n v="2.8846153846153848E-2"/>
    <n v="3"/>
    <n v="9.6153846153846159E-3"/>
  </r>
  <r>
    <n v="435"/>
    <s v="Hold Hester Biosciences: target of Rs 2780: ICICI Direct "/>
    <d v="2022-02-03T16:14:00"/>
    <x v="9"/>
    <s v="Hester Biosciences"/>
    <s v="HESTERBIO"/>
    <n v="2780"/>
    <x v="2"/>
    <s v="2022-02-04"/>
    <s v="2480.0"/>
    <s v="2022-02-24"/>
    <s v="2232.0"/>
    <x v="2"/>
    <n v="-0.1"/>
    <n v="20"/>
    <n v="-5.0000000000000001E-3"/>
  </r>
  <r>
    <n v="436"/>
    <s v="Buy Lancer Container Lines; target of Rs 306: Khambatta Securities "/>
    <d v="2022-02-03T12:18:00"/>
    <x v="16"/>
    <s v="Lancer Container Lines"/>
    <s v="CONCOR"/>
    <n v="306"/>
    <x v="0"/>
    <s v=""/>
    <s v=""/>
    <s v=""/>
    <s v=""/>
    <x v="0"/>
    <s v=""/>
    <e v="#VALUE!"/>
    <s v=""/>
  </r>
  <r>
    <n v="437"/>
    <s v="Buy Max Financial Services; target of Rs 1,250: Sharekhan "/>
    <d v="2022-02-03T10:28:00"/>
    <x v="4"/>
    <s v="Max Financial Services"/>
    <s v="MFSL"/>
    <n v="1250"/>
    <x v="0"/>
    <s v="2022-02-03"/>
    <s v="925.0"/>
    <s v="2022-02-14"/>
    <s v="832.5"/>
    <x v="2"/>
    <n v="-0.1"/>
    <n v="11"/>
    <n v="-9.0909090909090922E-3"/>
  </r>
  <r>
    <n v="438"/>
    <s v="Buy Zee Entertainment Enterprises; target of Rs 400: Sharekhan "/>
    <d v="2022-02-03T10:16:00"/>
    <x v="4"/>
    <s v="Zee Entertainment Enterprises"/>
    <s v="ZEEL"/>
    <n v="400"/>
    <x v="0"/>
    <s v="2022-02-03"/>
    <s v="284.3"/>
    <s v="2022-02-14"/>
    <s v="255.87"/>
    <x v="2"/>
    <n v="-0.10000000000000002"/>
    <n v="11"/>
    <n v="-9.0909090909090922E-3"/>
  </r>
  <r>
    <n v="439"/>
    <s v="Buy Cholamandalam Investment and Finance Company; target of Rs 720: Sharekhan "/>
    <d v="2022-02-03T10:14:00"/>
    <x v="4"/>
    <s v="Cholamandalam Investment and Finance Company"/>
    <s v="CHOLAHLDNG"/>
    <n v="720"/>
    <x v="0"/>
    <s v="2022-02-03"/>
    <s v="700.0"/>
    <s v="2022-02-24"/>
    <s v="630.0"/>
    <x v="2"/>
    <n v="-0.1"/>
    <n v="21"/>
    <n v="-4.7619047619047623E-3"/>
  </r>
  <r>
    <n v="440"/>
    <s v="Buy Jubilant Foodworks; target of Rs 4,707: Sharekhan "/>
    <d v="2022-02-03T09:54:00"/>
    <x v="4"/>
    <s v="Jubilant Foodworks"/>
    <s v="JUBLFOOD"/>
    <n v="4707"/>
    <x v="0"/>
    <s v="2022-02-03"/>
    <s v="3283.95"/>
    <s v="2022-02-14"/>
    <s v="2955.555"/>
    <x v="2"/>
    <n v="-0.1"/>
    <n v="11"/>
    <n v="-9.0909090909090922E-3"/>
  </r>
  <r>
    <n v="441"/>
    <s v="Buy Colgate Palmolive (India); target of Rs 1802: KR Choksey "/>
    <d v="2022-02-02T21:47:00"/>
    <x v="7"/>
    <s v="Colgate Palmolive (India)"/>
    <s v="COLPAL"/>
    <n v="1802"/>
    <x v="0"/>
    <s v="2022-02-03"/>
    <s v="1461.0"/>
    <s v=""/>
    <s v=""/>
    <x v="1"/>
    <s v=""/>
    <e v="#VALUE!"/>
    <s v=""/>
  </r>
  <r>
    <n v="442"/>
    <s v="Hold Shree Digvijay Cement; target of Rs 78: Arihant Capital "/>
    <d v="2022-02-02T21:45:00"/>
    <x v="5"/>
    <s v="Shree Digvijay Cement"/>
    <s v="SHREECEM"/>
    <n v="78"/>
    <x v="2"/>
    <s v=""/>
    <s v=""/>
    <s v=""/>
    <s v=""/>
    <x v="0"/>
    <s v=""/>
    <e v="#VALUE!"/>
    <s v=""/>
  </r>
  <r>
    <n v="443"/>
    <s v="Accumulate Route Mobile; target of Rs 1695: Arihant Capital "/>
    <d v="2022-02-02T21:39:00"/>
    <x v="5"/>
    <s v="Route Mobile"/>
    <s v="ROUTE"/>
    <n v="1695"/>
    <x v="1"/>
    <s v=""/>
    <s v=""/>
    <s v=""/>
    <s v=""/>
    <x v="0"/>
    <s v=""/>
    <e v="#VALUE!"/>
    <s v=""/>
  </r>
  <r>
    <n v="444"/>
    <s v="Buy Birlasoft; target of Rs 550: Arihant Capital "/>
    <d v="2022-02-02T21:37:00"/>
    <x v="5"/>
    <s v="Birlasoft"/>
    <s v="BSOFT"/>
    <n v="550"/>
    <x v="0"/>
    <s v="2022-02-03"/>
    <s v="478.85"/>
    <s v="2022-02-14"/>
    <s v="430.965"/>
    <x v="2"/>
    <n v="-0.10000000000000009"/>
    <n v="11"/>
    <n v="-9.0909090909090991E-3"/>
  </r>
  <r>
    <n v="445"/>
    <s v="Buy Heranba Industries; target of Rs 1073: Arihant Capital "/>
    <d v="2022-02-02T21:35:00"/>
    <x v="5"/>
    <s v="Heranba Industries"/>
    <s v="HERANBA"/>
    <n v="1073"/>
    <x v="0"/>
    <s v="2022-02-03"/>
    <s v="715.0"/>
    <s v="2022-02-14"/>
    <s v="643.5"/>
    <x v="2"/>
    <n v="-0.1"/>
    <n v="11"/>
    <n v="-9.0909090909090922E-3"/>
  </r>
  <r>
    <n v="446"/>
    <s v="Buy Hindustan Unilever target of Rs 2630: Geojit "/>
    <d v="2022-02-02T21:34:00"/>
    <x v="15"/>
    <s v="Heranba Industries"/>
    <s v="HERANBA"/>
    <n v="2630"/>
    <x v="0"/>
    <s v=""/>
    <s v=""/>
    <s v=""/>
    <s v=""/>
    <x v="0"/>
    <s v=""/>
    <e v="#VALUE!"/>
    <s v=""/>
  </r>
  <r>
    <n v="447"/>
    <s v="Accumulate Colgate Palmolive; target of Rs 1733: Prabhudas Lilladher "/>
    <d v="2022-02-02T21:21:00"/>
    <x v="1"/>
    <s v="Colgate Palmolive"/>
    <s v="COLPAL"/>
    <n v="1733"/>
    <x v="1"/>
    <s v="2022-02-03"/>
    <s v="1461.0"/>
    <s v=""/>
    <s v=""/>
    <x v="1"/>
    <s v=""/>
    <e v="#VALUE!"/>
    <s v=""/>
  </r>
  <r>
    <n v="448"/>
    <s v="Accumulate KEI Industries; target of Rs 1183: Prabhudas Lilladher "/>
    <d v="2022-02-02T21:21:00"/>
    <x v="1"/>
    <s v="KEI Industries"/>
    <s v="KEI"/>
    <n v="1183"/>
    <x v="1"/>
    <s v="2022-02-03"/>
    <s v="1136.7"/>
    <s v="2022-02-09"/>
    <s v="1023.03"/>
    <x v="2"/>
    <n v="-0.10000000000000006"/>
    <n v="6"/>
    <n v="-1.6666666666666677E-2"/>
  </r>
  <r>
    <n v="449"/>
    <s v="Accumulate Kotak Mahindra Bank; target of Rs 1978: Prabhudas Lilladher "/>
    <d v="2022-02-02T21:21:00"/>
    <x v="1"/>
    <s v="Kotak Mahindra Bank"/>
    <s v="KOTAKBANK"/>
    <n v="1978"/>
    <x v="1"/>
    <s v="2022-02-03"/>
    <s v="1939.9"/>
    <s v="2022-02-14"/>
    <s v="1745.91"/>
    <x v="2"/>
    <n v="-0.1"/>
    <n v="11"/>
    <n v="-9.0909090909090922E-3"/>
  </r>
  <r>
    <n v="450"/>
    <s v="Buy Mold-tek Packaging; target of Rs 793: Prabhudas Lilladher "/>
    <d v="2022-02-02T21:21:00"/>
    <x v="1"/>
    <s v="Mold-tek Packaging"/>
    <s v="MOLDTKPAC"/>
    <n v="793"/>
    <x v="0"/>
    <s v="2022-02-03"/>
    <s v="767.0"/>
    <s v="2022-02-03"/>
    <s v="690.3000000000001"/>
    <x v="2"/>
    <n v="-0.10000000000000006"/>
    <n v="0"/>
    <n v="-0.10000000000000006"/>
  </r>
  <r>
    <n v="451"/>
    <s v="Buy Coforge; target of Rs 5778: Prabhudas Lilladher "/>
    <d v="2022-02-02T21:21:00"/>
    <x v="1"/>
    <s v="Coforge"/>
    <s v="COFORGE"/>
    <n v="5778"/>
    <x v="0"/>
    <s v="2022-02-03"/>
    <s v="4829.0"/>
    <s v="2022-02-14"/>
    <s v="4346.1"/>
    <x v="2"/>
    <n v="-9.9999999999999922E-2"/>
    <n v="11"/>
    <n v="-9.0909090909090835E-3"/>
  </r>
  <r>
    <n v="452"/>
    <s v="Buy Larsen and Toubro; target of Rs 2382: Prabhudas Lilladher "/>
    <d v="2022-02-02T21:21:00"/>
    <x v="1"/>
    <s v="Larsen and Toubro"/>
    <s v="LT"/>
    <n v="2382"/>
    <x v="0"/>
    <s v="2022-02-03"/>
    <s v="1981.5"/>
    <s v="2022-02-24"/>
    <s v="1783.35"/>
    <x v="2"/>
    <n v="-0.10000000000000005"/>
    <n v="21"/>
    <n v="-4.7619047619047641E-3"/>
  </r>
  <r>
    <n v="453"/>
    <s v="Buy Britannia Industries; target of Rs 4139: Prabhudas Lilladher "/>
    <d v="2022-02-02T21:20:00"/>
    <x v="1"/>
    <s v="Britannia Industries"/>
    <s v="BRITANNIA"/>
    <n v="4139"/>
    <x v="0"/>
    <s v="2022-02-03"/>
    <s v="3622.0"/>
    <s v="2022-03-07"/>
    <s v="3259.8"/>
    <x v="2"/>
    <n v="-9.999999999999995E-2"/>
    <n v="32"/>
    <n v="-3.1249999999999984E-3"/>
  </r>
  <r>
    <n v="454"/>
    <s v="Buy UPL; target of Rs 980: Prabhudas Lilladher "/>
    <d v="2022-02-02T21:20:00"/>
    <x v="1"/>
    <s v="UPL"/>
    <s v="UPL"/>
    <n v="980"/>
    <x v="0"/>
    <s v="2022-02-03"/>
    <s v="788.95"/>
    <s v="2022-02-21"/>
    <s v="710.0550000000001"/>
    <x v="2"/>
    <n v="-0.10000000000000012"/>
    <n v="18"/>
    <n v="-5.5555555555555618E-3"/>
  </r>
  <r>
    <n v="455"/>
    <s v="Buy Hindustan Petroleum Corporation; target of Rs 445: Prabhudas Lilladher "/>
    <d v="2022-02-02T21:20:00"/>
    <x v="1"/>
    <s v="Hindustan Petroleum Corporation"/>
    <s v="HINDPETRO"/>
    <n v="445"/>
    <x v="0"/>
    <s v="2022-02-03"/>
    <s v="291.0"/>
    <s v=""/>
    <s v=""/>
    <x v="1"/>
    <s v=""/>
    <e v="#VALUE!"/>
    <s v=""/>
  </r>
  <r>
    <n v="456"/>
    <s v="Buy Exide Industries; target of Rs 210: Prabhudas Lilladher "/>
    <d v="2022-02-02T21:20:00"/>
    <x v="1"/>
    <s v="Exide Industries"/>
    <s v="EXIDEIND"/>
    <n v="210"/>
    <x v="0"/>
    <s v="2022-02-03"/>
    <s v="175.05"/>
    <s v="2022-02-14"/>
    <s v="157.54500000000002"/>
    <x v="2"/>
    <n v="-0.10000000000000013"/>
    <n v="11"/>
    <n v="-9.0909090909091026E-3"/>
  </r>
  <r>
    <n v="457"/>
    <s v="Buy Tata Motors; target of Rs 632: Prabhudas Lilladher "/>
    <d v="2022-02-02T21:20:00"/>
    <x v="1"/>
    <s v="Tata Motors"/>
    <s v="TATAMTRDVR"/>
    <n v="632"/>
    <x v="0"/>
    <s v=""/>
    <s v=""/>
    <s v=""/>
    <s v=""/>
    <x v="0"/>
    <s v=""/>
    <e v="#VALUE!"/>
    <s v=""/>
  </r>
  <r>
    <n v="458"/>
    <s v="Buy Sun Pharmaceutical Industries; target of Rs 1050: Prabhudas Lilladher "/>
    <d v="2022-02-02T21:20:00"/>
    <x v="1"/>
    <s v="Sun Pharmaceutical Industries"/>
    <s v="SUNPHARMA"/>
    <n v="1050"/>
    <x v="0"/>
    <s v="2022-02-03"/>
    <s v="889.35"/>
    <s v=""/>
    <s v=""/>
    <x v="1"/>
    <s v=""/>
    <e v="#VALUE!"/>
    <s v=""/>
  </r>
  <r>
    <n v="459"/>
    <s v="Buy Bharat Electronics; target of Rs 265: Prabhudas Lilladher "/>
    <d v="2022-02-02T21:20:00"/>
    <x v="1"/>
    <s v="Bharat Electronics"/>
    <s v="BEL"/>
    <n v="265"/>
    <x v="0"/>
    <s v="2022-02-03"/>
    <s v="211.0"/>
    <s v="2022-02-24"/>
    <s v="189.9"/>
    <x v="2"/>
    <n v="-9.9999999999999978E-2"/>
    <n v="21"/>
    <n v="-4.7619047619047606E-3"/>
  </r>
  <r>
    <n v="460"/>
    <s v="Accumulate Maruti Suzuki India; target of Rs 9557: KR Choksey "/>
    <d v="2022-02-02T20:50:00"/>
    <x v="7"/>
    <s v="Maruti Suzuki India"/>
    <s v="MARUTI"/>
    <n v="9557"/>
    <x v="1"/>
    <s v="2022-02-03"/>
    <s v="8550.0"/>
    <s v="2022-03-03"/>
    <s v="7695.0"/>
    <x v="2"/>
    <n v="-0.1"/>
    <n v="28"/>
    <n v="-3.5714285714285718E-3"/>
  </r>
  <r>
    <n v="461"/>
    <s v="Accumulate Cipla; target of Rs 998: KR Choksey "/>
    <d v="2022-02-02T20:49:00"/>
    <x v="7"/>
    <s v="Cipla"/>
    <s v="CIPLA"/>
    <n v="998"/>
    <x v="1"/>
    <s v="2022-02-03"/>
    <s v="953.0"/>
    <s v="2022-03-11"/>
    <s v="998.0"/>
    <x v="2"/>
    <n v="4.7219307450157399E-2"/>
    <n v="36"/>
    <n v="1.311647429171039E-3"/>
  </r>
  <r>
    <n v="462"/>
    <s v="Accumulate HDFC Asset Management Co; target of Rs 2500: KR Choksey "/>
    <d v="2022-02-02T20:49:00"/>
    <x v="7"/>
    <s v="HDFC Asset Management Co"/>
    <s v="HDFCLIFE"/>
    <n v="2500"/>
    <x v="1"/>
    <s v=""/>
    <s v=""/>
    <s v=""/>
    <s v=""/>
    <x v="0"/>
    <s v=""/>
    <e v="#VALUE!"/>
    <s v=""/>
  </r>
  <r>
    <n v="463"/>
    <s v="Buy Asian Paints; target of Rs 3906: KR Choksey "/>
    <d v="2022-02-02T20:49:00"/>
    <x v="7"/>
    <s v="Asian Paints"/>
    <s v="ASIANPAINT"/>
    <n v="3906"/>
    <x v="0"/>
    <s v="2022-02-03"/>
    <s v="3212.85"/>
    <s v="2022-03-03"/>
    <s v="2891.565"/>
    <x v="2"/>
    <n v="-9.9999999999999964E-2"/>
    <n v="28"/>
    <n v="-3.57142857142857E-3"/>
  </r>
  <r>
    <n v="464"/>
    <s v="Buy The Ramco Cements; target of Rs 1019: KR Choksey "/>
    <d v="2022-02-02T20:49:00"/>
    <x v="7"/>
    <s v="The Ramco Cements"/>
    <s v="RAMCOCEM"/>
    <n v="1019"/>
    <x v="0"/>
    <s v="2022-02-03"/>
    <s v="888.95"/>
    <s v="2022-02-22"/>
    <s v="800.0550000000001"/>
    <x v="2"/>
    <n v="-0.1000000000000001"/>
    <n v="19"/>
    <n v="-5.2631578947368472E-3"/>
  </r>
  <r>
    <n v="465"/>
    <s v="Buy Axis Bank; target of Rs 936: KR Choksey "/>
    <d v="2022-02-02T20:49:00"/>
    <x v="7"/>
    <s v="Axis Bank"/>
    <s v="AXISBANK"/>
    <n v="936"/>
    <x v="0"/>
    <s v="2022-02-03"/>
    <s v="802.2"/>
    <s v="2022-03-04"/>
    <s v="721.98"/>
    <x v="2"/>
    <n v="-0.10000000000000003"/>
    <n v="29"/>
    <n v="-3.4482758620689668E-3"/>
  </r>
  <r>
    <n v="466"/>
    <s v="Accumulate Kajaria Ceramics target of Rs 1400: Geojit "/>
    <d v="2022-02-02T20:48:00"/>
    <x v="15"/>
    <s v="Axis Bank"/>
    <s v="AXISBANK"/>
    <n v="1400"/>
    <x v="1"/>
    <s v="2022-02-03"/>
    <s v="802.2"/>
    <s v="2022-03-04"/>
    <s v="721.98"/>
    <x v="2"/>
    <n v="-0.10000000000000003"/>
    <n v="29"/>
    <n v="-3.4482758620689668E-3"/>
  </r>
  <r>
    <n v="467"/>
    <s v="Accumulate Jyothy Labs target of Rs 165: Geojit "/>
    <d v="2022-02-02T20:48:00"/>
    <x v="15"/>
    <s v="Axis Bank"/>
    <s v="AXISBANK"/>
    <n v="165"/>
    <x v="1"/>
    <s v=""/>
    <s v=""/>
    <s v=""/>
    <s v=""/>
    <x v="0"/>
    <s v=""/>
    <e v="#VALUE!"/>
    <s v=""/>
  </r>
  <r>
    <n v="468"/>
    <s v="Hold NTPC: target of Rs 137: ICICI Direct "/>
    <d v="2022-02-02T15:43:00"/>
    <x v="9"/>
    <s v="NTPC"/>
    <s v="NTPC"/>
    <n v="137"/>
    <x v="2"/>
    <s v=""/>
    <s v=""/>
    <s v=""/>
    <s v=""/>
    <x v="0"/>
    <s v=""/>
    <e v="#VALUE!"/>
    <s v=""/>
  </r>
  <r>
    <n v="469"/>
    <s v="Hold Solar Industries: target of Rs 2520: ICICI Direct "/>
    <d v="2022-02-02T15:42:00"/>
    <x v="9"/>
    <s v="Solar Industries"/>
    <s v="SOLARINDS"/>
    <n v="2520"/>
    <x v="2"/>
    <s v="2022-02-03"/>
    <s v="2329.7"/>
    <s v="2022-03-17"/>
    <s v="2520.0"/>
    <x v="2"/>
    <n v="8.1684337039103827E-2"/>
    <n v="42"/>
    <n v="1.9448651675977101E-3"/>
  </r>
  <r>
    <n v="470"/>
    <s v="Hold Relaxo Footwears: target of Rs 1330: ICICI Direct "/>
    <d v="2022-02-02T15:42:00"/>
    <x v="9"/>
    <s v="Relaxo Footwears"/>
    <s v="RELAXO"/>
    <n v="1330"/>
    <x v="2"/>
    <s v="2022-02-03"/>
    <s v="1323.65"/>
    <s v="2022-02-03"/>
    <s v="1330.0"/>
    <x v="2"/>
    <n v="4.7973406867373612E-3"/>
    <n v="0"/>
    <n v="4.7973406867373612E-3"/>
  </r>
  <r>
    <n v="471"/>
    <s v="Hold Pidilite Industries: target of Rs 2640: ICICI Direct "/>
    <d v="2022-02-02T15:42:00"/>
    <x v="9"/>
    <s v="Pidilite Industries"/>
    <s v="PIDILITIND"/>
    <n v="2640"/>
    <x v="2"/>
    <s v="2022-02-03"/>
    <s v="2539.8"/>
    <s v="2022-03-04"/>
    <s v="2285.82"/>
    <x v="2"/>
    <n v="-0.1"/>
    <n v="29"/>
    <n v="-3.4482758620689659E-3"/>
  </r>
  <r>
    <n v="472"/>
    <s v="Hold Oberoi Realty: target of Rs 1000: ICICI Direct "/>
    <d v="2022-02-02T15:28:00"/>
    <x v="9"/>
    <s v="Oberoi Realty"/>
    <s v="OBEROIRLTY"/>
    <n v="1000"/>
    <x v="2"/>
    <s v="2022-02-02"/>
    <s v="968.0"/>
    <s v="2022-02-14"/>
    <s v="871.2"/>
    <x v="2"/>
    <n v="-9.999999999999995E-2"/>
    <n v="12"/>
    <n v="-8.3333333333333297E-3"/>
  </r>
  <r>
    <n v="473"/>
    <s v="Hold Indus Towers: target of Rs 280: ICICI Direct "/>
    <d v="2022-02-02T15:27:00"/>
    <x v="9"/>
    <s v="Indus Towers"/>
    <s v="INDUSTOWER"/>
    <n v="280"/>
    <x v="2"/>
    <s v="2022-02-02"/>
    <s v="258.85"/>
    <s v="2022-02-24"/>
    <s v="232.96500000000003"/>
    <x v="2"/>
    <n v="-0.10000000000000006"/>
    <n v="22"/>
    <n v="-4.5454545454545478E-3"/>
  </r>
  <r>
    <n v="474"/>
    <s v="Hold DB Corp: target of Rs 95: ICICI Direct "/>
    <d v="2022-02-02T15:27:00"/>
    <x v="9"/>
    <s v="DB Corp"/>
    <s v="DBSTOCKBRO"/>
    <n v="95"/>
    <x v="2"/>
    <s v=""/>
    <s v=""/>
    <s v=""/>
    <s v=""/>
    <x v="0"/>
    <s v=""/>
    <e v="#VALUE!"/>
    <s v=""/>
  </r>
  <r>
    <n v="475"/>
    <s v="Hold Coforge: target of Rs 5300: ICICI Direct "/>
    <d v="2022-02-02T15:27:00"/>
    <x v="9"/>
    <s v="Coforge"/>
    <s v="COFORGE"/>
    <n v="5300"/>
    <x v="2"/>
    <s v="2022-02-02"/>
    <s v="4809.0"/>
    <s v="2022-02-14"/>
    <s v="4328.1"/>
    <x v="2"/>
    <n v="-9.9999999999999922E-2"/>
    <n v="12"/>
    <n v="-8.3333333333333263E-3"/>
  </r>
  <r>
    <n v="476"/>
    <s v="Hold AIA Engineering: target of Rs 1895: ICICI Direct "/>
    <d v="2022-02-02T15:27:00"/>
    <x v="9"/>
    <s v="AIA Engineering"/>
    <s v="AIAENG"/>
    <n v="1895"/>
    <x v="2"/>
    <s v=""/>
    <s v=""/>
    <s v=""/>
    <s v=""/>
    <x v="0"/>
    <s v=""/>
    <e v="#VALUE!"/>
    <s v=""/>
  </r>
  <r>
    <n v="477"/>
    <s v="Hold Amber Enterprises; target of Rs 3,300: Emkay "/>
    <d v="2022-02-02T10:48:00"/>
    <x v="19"/>
    <s v="Amber Enterprises"/>
    <s v="AMBER"/>
    <n v="3300"/>
    <x v="2"/>
    <s v=""/>
    <s v=""/>
    <s v=""/>
    <s v=""/>
    <x v="0"/>
    <s v=""/>
    <e v="#VALUE!"/>
    <s v=""/>
  </r>
  <r>
    <n v="478"/>
    <s v="Buy Crompton Greaves CE; target of Rs 490: Emkay "/>
    <d v="2022-02-02T10:47:00"/>
    <x v="19"/>
    <s v="Crompton Greaves CE"/>
    <s v="APCL"/>
    <n v="490"/>
    <x v="0"/>
    <s v="2022-02-02"/>
    <s v="316.8"/>
    <s v="2022-02-14"/>
    <s v="285.12"/>
    <x v="2"/>
    <n v="-0.10000000000000002"/>
    <n v="12"/>
    <n v="-8.333333333333335E-3"/>
  </r>
  <r>
    <n v="479"/>
    <s v="Buy United Breweries; target of Rs 1,930: Emkay "/>
    <d v="2022-02-02T10:37:00"/>
    <x v="19"/>
    <s v="United Breweries"/>
    <s v="UBL"/>
    <n v="1930"/>
    <x v="0"/>
    <s v="2022-02-02"/>
    <s v="1662.5"/>
    <s v="2022-02-22"/>
    <s v="1496.25"/>
    <x v="2"/>
    <n v="-0.1"/>
    <n v="20"/>
    <n v="-5.0000000000000001E-3"/>
  </r>
  <r>
    <n v="480"/>
    <s v="Buy Britannia Industries; target of Rs 4,050: Emkay "/>
    <d v="2022-02-02T10:30:00"/>
    <x v="19"/>
    <s v="Britannia Industries"/>
    <s v="BRITANNIA"/>
    <n v="4050"/>
    <x v="0"/>
    <s v="2022-02-02"/>
    <s v="3670.0"/>
    <s v="2022-03-04"/>
    <s v="3303.0"/>
    <x v="2"/>
    <n v="-0.1"/>
    <n v="30"/>
    <n v="-3.3333333333333335E-3"/>
  </r>
  <r>
    <n v="481"/>
    <s v="Buy Devyani International; target of Rs 210: Emkay "/>
    <d v="2022-02-02T10:24:00"/>
    <x v="19"/>
    <s v="Devyani International"/>
    <s v="DEVYANI"/>
    <n v="210"/>
    <x v="0"/>
    <s v="2022-02-02"/>
    <s v="173.0"/>
    <s v="2022-02-22"/>
    <s v="155.70000000000002"/>
    <x v="2"/>
    <n v="-0.10000000000000006"/>
    <n v="20"/>
    <n v="-5.0000000000000027E-3"/>
  </r>
  <r>
    <n v="482"/>
    <s v="Buy Laurus Labs; target of Rs 580: Motilal Oswal "/>
    <d v="2022-02-01T21:52:00"/>
    <x v="3"/>
    <s v="Laurus Labs"/>
    <s v="LAURUSLABS"/>
    <n v="580"/>
    <x v="0"/>
    <s v="2022-02-02"/>
    <s v="524.45"/>
    <s v="2022-03-11"/>
    <s v="580.0"/>
    <x v="2"/>
    <n v="0.10592048813042225"/>
    <n v="37"/>
    <n v="2.8627158954168176E-3"/>
  </r>
  <r>
    <n v="483"/>
    <s v="Buy VRL Logistics; target of Rs 580: Motilal Oswal "/>
    <d v="2022-02-01T21:52:00"/>
    <x v="3"/>
    <s v="VRL Logistics"/>
    <s v="VRLLOG"/>
    <n v="580"/>
    <x v="0"/>
    <s v="2022-02-02"/>
    <s v="480.8"/>
    <s v="2022-02-07"/>
    <s v="580.0"/>
    <x v="2"/>
    <n v="0.20632279534109815"/>
    <n v="5"/>
    <n v="4.1264559068219631E-2"/>
  </r>
  <r>
    <n v="484"/>
    <s v="Buy Dr Reddy’s Labs; target of Rs 5160: Motilal Oswal "/>
    <d v="2022-02-01T21:52:00"/>
    <x v="3"/>
    <s v="Dr Reddy’s Labs"/>
    <s v="LALPATHLAB"/>
    <n v="5160"/>
    <x v="0"/>
    <s v="2022-02-02"/>
    <s v="2999.65"/>
    <s v="2022-02-14"/>
    <s v="2699.685"/>
    <x v="2"/>
    <n v="-0.10000000000000005"/>
    <n v="12"/>
    <n v="-8.3333333333333367E-3"/>
  </r>
  <r>
    <n v="485"/>
    <s v="Buy Bharti Airtel; target of Rs 920: Motilal Oswal "/>
    <d v="2022-02-01T21:51:00"/>
    <x v="3"/>
    <s v="Bharti Airtel"/>
    <s v="BHARTIARTL"/>
    <n v="920"/>
    <x v="0"/>
    <s v="2022-02-02"/>
    <s v="726.1"/>
    <s v="2022-02-24"/>
    <s v="653.49"/>
    <x v="2"/>
    <n v="-0.10000000000000002"/>
    <n v="22"/>
    <n v="-4.5454545454545461E-3"/>
  </r>
  <r>
    <n v="486"/>
    <s v="Buy Shriram City Union Finance; target of Rs 2180: Motilal Oswal "/>
    <d v="2022-02-01T21:51:00"/>
    <x v="3"/>
    <s v="Shriram City Union Finance"/>
    <s v="SHRIRAMCIT"/>
    <n v="2180"/>
    <x v="0"/>
    <s v="2022-02-02"/>
    <s v="1844.0"/>
    <s v="2022-02-15"/>
    <s v="1659.6"/>
    <x v="2"/>
    <n v="-0.10000000000000005"/>
    <n v="13"/>
    <n v="-7.6923076923076962E-3"/>
  </r>
  <r>
    <n v="487"/>
    <s v="Buy Larsen and Toubro; target of Rs 2165: Motilal Oswal "/>
    <d v="2022-02-01T21:51:00"/>
    <x v="3"/>
    <s v="Larsen and Toubro"/>
    <s v="LT"/>
    <n v="2165"/>
    <x v="0"/>
    <s v="2022-02-02"/>
    <s v="1995.1"/>
    <s v="2022-02-14"/>
    <s v="1795.59"/>
    <x v="2"/>
    <n v="-0.1"/>
    <n v="12"/>
    <n v="-8.3333333333333332E-3"/>
  </r>
  <r>
    <n v="488"/>
    <s v="Buy Oberoi Realty; target of Rs 1200: Motilal Oswal "/>
    <d v="2022-02-01T21:51:00"/>
    <x v="3"/>
    <s v="Oberoi Realty"/>
    <s v="OBEROIRLTY"/>
    <n v="1200"/>
    <x v="0"/>
    <s v="2022-02-02"/>
    <s v="968.0"/>
    <s v="2022-02-14"/>
    <s v="871.2"/>
    <x v="2"/>
    <n v="-9.999999999999995E-2"/>
    <n v="12"/>
    <n v="-8.3333333333333297E-3"/>
  </r>
  <r>
    <n v="489"/>
    <s v="Buy Bharat Electronics; target of Rs 270: Motilal Oswal "/>
    <d v="2022-02-01T21:50:00"/>
    <x v="3"/>
    <s v="Bharat Electronics"/>
    <s v="BEL"/>
    <n v="270"/>
    <x v="0"/>
    <s v="2022-02-02"/>
    <s v="209.55"/>
    <s v="2022-02-24"/>
    <s v="188.59500000000003"/>
    <x v="2"/>
    <n v="-0.10000000000000006"/>
    <n v="22"/>
    <n v="-4.5454545454545478E-3"/>
  </r>
  <r>
    <n v="490"/>
    <s v="Buy Britannia Industries; target of Rs 4180: Motilal Oswal "/>
    <d v="2022-02-01T21:50:00"/>
    <x v="3"/>
    <s v="Britannia Industries"/>
    <s v="BRITANNIA"/>
    <n v="4180"/>
    <x v="0"/>
    <s v="2022-02-02"/>
    <s v="3670.0"/>
    <s v="2022-03-04"/>
    <s v="3303.0"/>
    <x v="2"/>
    <n v="-0.1"/>
    <n v="30"/>
    <n v="-3.3333333333333335E-3"/>
  </r>
  <r>
    <n v="491"/>
    <s v="Buy Sun Pharma; target of Rs 1000: Motilal Oswal "/>
    <d v="2022-02-01T21:29:00"/>
    <x v="3"/>
    <s v="Sun Pharma"/>
    <s v="SUNPHARMA"/>
    <n v="1000"/>
    <x v="0"/>
    <s v="2022-02-02"/>
    <s v="890.0"/>
    <s v=""/>
    <s v=""/>
    <x v="1"/>
    <s v=""/>
    <e v="#VALUE!"/>
    <s v=""/>
  </r>
  <r>
    <n v="492"/>
    <s v="Buy Vardhman Special Steel; target of Rs 300: ICICI Direct "/>
    <d v="2022-02-01T19:03:00"/>
    <x v="9"/>
    <s v="Vardhman Special Steel"/>
    <s v="VSSL"/>
    <n v="300"/>
    <x v="0"/>
    <s v="2022-02-02"/>
    <s v="255.3"/>
    <s v="2022-02-22"/>
    <s v="229.77"/>
    <x v="2"/>
    <n v="-0.1"/>
    <n v="20"/>
    <n v="-5.0000000000000001E-3"/>
  </r>
  <r>
    <n v="493"/>
    <s v="Buy TCI Express; target of Rs 2300: ICICI Direct "/>
    <d v="2022-02-01T19:03:00"/>
    <x v="9"/>
    <s v="TCI Express"/>
    <s v="TCIEXP"/>
    <n v="2300"/>
    <x v="0"/>
    <s v="2022-02-02"/>
    <s v="1964.0"/>
    <s v="2022-02-07"/>
    <s v="1767.6"/>
    <x v="2"/>
    <n v="-0.10000000000000005"/>
    <n v="5"/>
    <n v="-2.0000000000000011E-2"/>
  </r>
  <r>
    <n v="494"/>
    <s v="Buy Siyaram Silk Mills; target of Rs 610: ICICI Direct "/>
    <d v="2022-02-01T19:03:00"/>
    <x v="9"/>
    <s v="Siyaram Silk Mills"/>
    <s v="SIYSIL"/>
    <n v="610"/>
    <x v="0"/>
    <s v="2022-02-02"/>
    <s v="479.45"/>
    <s v="2022-02-22"/>
    <s v="431.505"/>
    <x v="2"/>
    <n v="-9.9999999999999992E-2"/>
    <n v="20"/>
    <n v="-4.9999999999999992E-3"/>
  </r>
  <r>
    <n v="495"/>
    <s v="Buy Sagar Cement; target of Rs 315: ICICI Direct "/>
    <d v="2022-02-01T19:03:00"/>
    <x v="9"/>
    <s v="Sagar Cement"/>
    <s v="SAGCEM"/>
    <n v="315"/>
    <x v="0"/>
    <s v="2022-02-02"/>
    <s v="256.9"/>
    <s v="2022-02-24"/>
    <s v="231.21"/>
    <x v="2"/>
    <n v="-9.9999999999999895E-2"/>
    <n v="22"/>
    <n v="-4.5454545454545409E-3"/>
  </r>
  <r>
    <n v="496"/>
    <s v="Buy Multi Commodity Exchange; target of Rs 2000: ICICI Direct "/>
    <d v="2022-02-01T19:03:00"/>
    <x v="9"/>
    <s v="Multi Commodity Exchange"/>
    <s v="MCX"/>
    <n v="2000"/>
    <x v="0"/>
    <s v="2022-02-02"/>
    <s v="1547.0"/>
    <s v="2022-02-07"/>
    <s v="1392.3"/>
    <x v="2"/>
    <n v="-0.10000000000000003"/>
    <n v="5"/>
    <n v="-2.0000000000000007E-2"/>
  </r>
  <r>
    <n v="497"/>
    <s v="Buy IDFC First Bank; target of Rs 65: ICICI Direct "/>
    <d v="2022-02-01T18:46:00"/>
    <x v="9"/>
    <s v="IDFC First Bank"/>
    <s v="IDFCFIRSTB"/>
    <n v="65"/>
    <x v="0"/>
    <s v="2022-02-02"/>
    <s v="47.6"/>
    <s v="2022-02-22"/>
    <s v="42.84"/>
    <x v="2"/>
    <n v="-9.999999999999995E-2"/>
    <n v="20"/>
    <n v="-4.9999999999999975E-3"/>
  </r>
  <r>
    <n v="498"/>
    <s v="Buy IndusInd Bank; target of Rs 1150: ICICI Direct "/>
    <d v="2022-02-01T18:46:00"/>
    <x v="9"/>
    <s v="IndusInd Bank"/>
    <s v="INDUSINDBK"/>
    <n v="1150"/>
    <x v="0"/>
    <s v="2022-02-02"/>
    <s v="930.1"/>
    <s v="2022-03-07"/>
    <s v="837.09"/>
    <x v="2"/>
    <n v="-9.9999999999999992E-2"/>
    <n v="33"/>
    <n v="-3.0303030303030299E-3"/>
  </r>
  <r>
    <n v="499"/>
    <s v="Buy Intellect Design Arena; target of Rs 900: ICICI Direct "/>
    <d v="2022-02-01T18:46:00"/>
    <x v="9"/>
    <s v="Intellect Design Arena"/>
    <s v="INTELLECT"/>
    <n v="900"/>
    <x v="0"/>
    <s v="2022-02-02"/>
    <s v="767.95"/>
    <s v="2022-02-11"/>
    <s v="691.1550000000001"/>
    <x v="2"/>
    <n v="-0.10000000000000009"/>
    <n v="9"/>
    <n v="-1.111111111111112E-2"/>
  </r>
  <r>
    <n v="500"/>
    <s v="Buy Kotak Mahindra Bank; target of Rs 2500: ICICI Direct "/>
    <d v="2022-02-01T18:46:00"/>
    <x v="9"/>
    <s v="Kotak Mahindra Bank"/>
    <s v="KOTAKBANK"/>
    <n v="2500"/>
    <x v="0"/>
    <s v="2022-02-02"/>
    <s v="1910.8"/>
    <s v="2022-03-07"/>
    <s v="1719.72"/>
    <x v="2"/>
    <n v="-9.9999999999999964E-2"/>
    <n v="33"/>
    <n v="-3.030303030303029E-3"/>
  </r>
  <r>
    <n v="501"/>
    <s v="Buy Marico; target of Rs 550: ICICI Direct "/>
    <d v="2022-02-01T18:46:00"/>
    <x v="9"/>
    <s v="Marico"/>
    <s v="MARICO"/>
    <n v="550"/>
    <x v="0"/>
    <s v="2022-02-02"/>
    <s v="502.5"/>
    <s v=""/>
    <s v=""/>
    <x v="1"/>
    <s v=""/>
    <e v="#VALUE!"/>
    <s v=""/>
  </r>
  <r>
    <n v="502"/>
    <s v="Buy Home First Finance Company India; target of Rs 988: Khambatta Securities "/>
    <d v="2022-02-01T18:00:00"/>
    <x v="16"/>
    <s v="Home First Finance Company India"/>
    <s v="HOMEFIRST"/>
    <n v="988"/>
    <x v="0"/>
    <s v=""/>
    <s v=""/>
    <s v=""/>
    <s v=""/>
    <x v="0"/>
    <s v=""/>
    <e v="#VALUE!"/>
    <s v=""/>
  </r>
  <r>
    <n v="503"/>
    <s v="Buy Sun Pharmaceutical Industries: target of Rs 1000: Sharekhan "/>
    <d v="2022-02-01T17:59:00"/>
    <x v="4"/>
    <s v="Sun Pharmaceutical Industries"/>
    <s v="SUNPHARMA"/>
    <n v="1000"/>
    <x v="0"/>
    <s v="2022-02-02"/>
    <s v="890.0"/>
    <s v=""/>
    <s v=""/>
    <x v="1"/>
    <s v=""/>
    <e v="#VALUE!"/>
    <s v=""/>
  </r>
  <r>
    <n v="504"/>
    <s v="Buy Tata Motors: target of Rs 610: Sharekhan "/>
    <d v="2022-02-01T17:59:00"/>
    <x v="4"/>
    <s v="Tata Motors"/>
    <s v="TATAMTRDVR"/>
    <n v="610"/>
    <x v="0"/>
    <s v="2022-02-02"/>
    <s v="255.25"/>
    <s v="2022-02-14"/>
    <s v="229.725"/>
    <x v="2"/>
    <n v="-0.10000000000000002"/>
    <n v="12"/>
    <n v="-8.333333333333335E-3"/>
  </r>
  <r>
    <n v="505"/>
    <s v="Buy Britannia Industries: target of Rs 4375: Sharekhan "/>
    <d v="2022-02-01T17:59:00"/>
    <x v="4"/>
    <s v="Britannia Industries"/>
    <s v="BRITANNIA"/>
    <n v="4375"/>
    <x v="0"/>
    <s v="2022-02-02"/>
    <s v="3670.0"/>
    <s v="2022-03-04"/>
    <s v="3303.0"/>
    <x v="2"/>
    <n v="-0.1"/>
    <n v="30"/>
    <n v="-3.3333333333333335E-3"/>
  </r>
  <r>
    <n v="506"/>
    <s v="Buy Info Edge (India): target of Rs 6500: Sharekhan "/>
    <d v="2022-02-01T17:58:00"/>
    <x v="4"/>
    <s v="Info Edge (India)"/>
    <s v="NAUKRI"/>
    <n v="6500"/>
    <x v="0"/>
    <s v="2022-02-02"/>
    <s v="4996.0"/>
    <s v="2022-02-14"/>
    <s v="4496.400000000001"/>
    <x v="2"/>
    <n v="-0.10000000000000007"/>
    <n v="12"/>
    <n v="-8.3333333333333402E-3"/>
  </r>
  <r>
    <n v="507"/>
    <s v="Buy Amber Enterprises: target of Rs 4300: Sharekhan "/>
    <d v="2022-02-01T17:58:00"/>
    <x v="4"/>
    <s v="Amber Enterprises"/>
    <s v="AMBER"/>
    <n v="4300"/>
    <x v="0"/>
    <s v="2022-02-02"/>
    <s v="3528.1"/>
    <s v="2022-02-22"/>
    <s v="3175.29"/>
    <x v="2"/>
    <n v="-9.9999999999999992E-2"/>
    <n v="20"/>
    <n v="-4.9999999999999992E-3"/>
  </r>
  <r>
    <n v="508"/>
    <s v="Buy Exide Industries: target of Rs 229: Sharekhan "/>
    <d v="2022-02-01T17:57:00"/>
    <x v="4"/>
    <s v="Exide Industries"/>
    <s v="EXIDEIND"/>
    <n v="229"/>
    <x v="0"/>
    <s v="2022-02-02"/>
    <s v="177.2"/>
    <s v="2022-02-14"/>
    <s v="159.48"/>
    <x v="2"/>
    <n v="-0.1"/>
    <n v="12"/>
    <n v="-8.3333333333333332E-3"/>
  </r>
  <r>
    <n v="509"/>
    <s v="Buy Relaxo Footwears: target of Rs 1490: Sharekhan "/>
    <d v="2022-02-01T17:57:00"/>
    <x v="4"/>
    <s v="Relaxo Footwears"/>
    <s v="RELAXO"/>
    <n v="1490"/>
    <x v="0"/>
    <s v="2022-02-02"/>
    <s v="1273.25"/>
    <s v="2022-03-07"/>
    <s v="1145.925"/>
    <x v="2"/>
    <n v="-0.10000000000000003"/>
    <n v="33"/>
    <n v="-3.0303030303030312E-3"/>
  </r>
  <r>
    <n v="510"/>
    <s v="Buy Kotak Mahindra Bank: target of Rs 2428: Sharekhan "/>
    <d v="2022-02-01T17:57:00"/>
    <x v="4"/>
    <s v="Kotak Mahindra Bank"/>
    <s v="KOTAKBANK"/>
    <n v="2428"/>
    <x v="0"/>
    <s v="2022-02-02"/>
    <s v="1910.8"/>
    <s v="2022-03-07"/>
    <s v="1719.72"/>
    <x v="2"/>
    <n v="-9.9999999999999964E-2"/>
    <n v="33"/>
    <n v="-3.030303030303029E-3"/>
  </r>
  <r>
    <n v="511"/>
    <s v="Buy IndusInd Bank: target of Rs 1340: Sharekhan "/>
    <d v="2022-02-01T17:56:00"/>
    <x v="4"/>
    <s v="IndusInd Bank"/>
    <s v="INDUSINDBK"/>
    <n v="1340"/>
    <x v="0"/>
    <s v="2022-02-02"/>
    <s v="930.1"/>
    <s v="2022-03-07"/>
    <s v="837.09"/>
    <x v="2"/>
    <n v="-9.9999999999999992E-2"/>
    <n v="33"/>
    <n v="-3.0303030303030299E-3"/>
  </r>
  <r>
    <n v="512"/>
    <s v="Buy Dr Reddys Laboratories; target of Rs 5160: ICICI Direct "/>
    <d v="2022-02-01T17:54:00"/>
    <x v="9"/>
    <s v="Dr Reddys Laboratories"/>
    <s v="DRREDDY"/>
    <n v="5160"/>
    <x v="0"/>
    <s v="2022-02-02"/>
    <s v="4325.0"/>
    <s v="2022-03-02"/>
    <s v="3892.5"/>
    <x v="2"/>
    <n v="-0.1"/>
    <n v="28"/>
    <n v="-3.5714285714285718E-3"/>
  </r>
  <r>
    <n v="513"/>
    <s v="Buy Crompton Greaves Consumer; target of Rs 525: ICICI Direct "/>
    <d v="2022-02-01T17:54:00"/>
    <x v="9"/>
    <s v="Crompton Greaves Consumer"/>
    <s v="CROMPTON"/>
    <n v="525"/>
    <x v="0"/>
    <s v="2022-02-02"/>
    <s v="415.5"/>
    <s v="2022-02-14"/>
    <s v="373.95"/>
    <x v="2"/>
    <n v="-0.10000000000000003"/>
    <n v="12"/>
    <n v="-8.3333333333333367E-3"/>
  </r>
  <r>
    <n v="514"/>
    <s v="Buy Birlasoft; target of Rs 540: ICICI Direct "/>
    <d v="2022-02-01T17:54:00"/>
    <x v="9"/>
    <s v="Birlasoft"/>
    <s v="BSOFT"/>
    <n v="540"/>
    <x v="0"/>
    <s v="2022-02-02"/>
    <s v="475.05"/>
    <s v="2022-02-14"/>
    <s v="427.545"/>
    <x v="2"/>
    <n v="-9.9999999999999992E-2"/>
    <n v="12"/>
    <n v="-8.3333333333333332E-3"/>
  </r>
  <r>
    <n v="515"/>
    <s v="Buy Amber Enterprises; target of Rs 4330: ICICI Direct "/>
    <d v="2022-02-01T17:53:00"/>
    <x v="9"/>
    <s v="Amber Enterprises"/>
    <s v="AMBER"/>
    <n v="4330"/>
    <x v="0"/>
    <s v="2022-02-02"/>
    <s v="3528.1"/>
    <s v="2022-02-22"/>
    <s v="3175.29"/>
    <x v="2"/>
    <n v="-9.9999999999999992E-2"/>
    <n v="20"/>
    <n v="-4.9999999999999992E-3"/>
  </r>
  <r>
    <n v="516"/>
    <s v="Buy Transport Corporation of India; target of Rs 855: Sharekhan "/>
    <d v="2022-02-01T11:31:00"/>
    <x v="4"/>
    <s v="Transport Corporation of India"/>
    <s v="TCI"/>
    <n v="855"/>
    <x v="0"/>
    <s v="2022-02-01"/>
    <s v="709.95"/>
    <s v="2022-02-11"/>
    <s v="638.955"/>
    <x v="2"/>
    <n v="-0.1"/>
    <n v="10"/>
    <n v="-0.01"/>
  </r>
  <r>
    <n v="517"/>
    <s v="Buy Intellect Design Arena; target of Rs 900: Sharekhan "/>
    <d v="2022-02-01T11:30:00"/>
    <x v="4"/>
    <s v="Intellect Design Arena"/>
    <s v="INTELLECT"/>
    <n v="900"/>
    <x v="0"/>
    <s v="2022-02-01"/>
    <s v="771.8"/>
    <s v="2022-02-11"/>
    <s v="694.62"/>
    <x v="2"/>
    <n v="-9.9999999999999936E-2"/>
    <n v="10"/>
    <n v="-9.9999999999999933E-3"/>
  </r>
  <r>
    <n v="518"/>
    <s v="Buy Nippon Life India Asset Management; target of Rs 502: Sharekhan "/>
    <d v="2022-02-01T11:23:00"/>
    <x v="4"/>
    <s v="Nippon Life India Asset Management"/>
    <s v="INDNIPPON"/>
    <n v="502"/>
    <x v="0"/>
    <s v=""/>
    <s v=""/>
    <s v=""/>
    <s v=""/>
    <x v="0"/>
    <s v=""/>
    <e v="#VALUE!"/>
    <s v=""/>
  </r>
  <r>
    <n v="519"/>
    <s v="Buy Can Fin Homes; target of Rs 712: Sharekhan "/>
    <d v="2022-02-01T11:19:00"/>
    <x v="4"/>
    <s v="Can Fin Homes"/>
    <s v="CANFINHOME"/>
    <n v="712"/>
    <x v="0"/>
    <s v="2022-02-01"/>
    <s v="625.0"/>
    <s v="2022-02-24"/>
    <s v="562.5"/>
    <x v="2"/>
    <n v="-0.1"/>
    <n v="23"/>
    <n v="-4.3478260869565218E-3"/>
  </r>
  <r>
    <n v="520"/>
    <s v="Buy Trident; target of Rs 73: Motilal Oswal "/>
    <d v="2022-01-31T16:01:00"/>
    <x v="3"/>
    <s v="Trident"/>
    <s v="TRIDENT"/>
    <n v="73"/>
    <x v="0"/>
    <s v=""/>
    <s v=""/>
    <s v=""/>
    <s v=""/>
    <x v="0"/>
    <s v=""/>
    <e v="#VALUE!"/>
    <s v=""/>
  </r>
  <r>
    <n v="521"/>
    <s v="Buy Indian Energy Exchange; target of Rs 305: ICICI Direct "/>
    <d v="2022-01-31T14:05:00"/>
    <x v="9"/>
    <s v="Indian Energy Exchange"/>
    <s v="IEX"/>
    <n v="305"/>
    <x v="0"/>
    <s v="2022-01-31"/>
    <s v="236.75"/>
    <s v="2022-02-14"/>
    <s v="213.075"/>
    <x v="2"/>
    <n v="-0.10000000000000005"/>
    <n v="14"/>
    <n v="-7.1428571428571461E-3"/>
  </r>
  <r>
    <n v="522"/>
    <s v="Buy Zensar Technologies; target of Rs 525: ICICI Direct "/>
    <d v="2022-01-31T14:03:00"/>
    <x v="9"/>
    <s v="Zensar Technologies"/>
    <s v="ZENSARTECH"/>
    <n v="525"/>
    <x v="0"/>
    <s v="2022-01-31"/>
    <s v="418.4"/>
    <s v="2022-02-14"/>
    <s v="376.56"/>
    <x v="2"/>
    <n v="-9.999999999999995E-2"/>
    <n v="14"/>
    <n v="-7.1428571428571392E-3"/>
  </r>
  <r>
    <n v="523"/>
    <s v="Buy Syngene International; target of Rs 710: ICICI Direct "/>
    <d v="2022-01-31T14:01:00"/>
    <x v="9"/>
    <s v="Syngene International"/>
    <s v="SYNGENE"/>
    <n v="710"/>
    <x v="0"/>
    <s v="2022-01-31"/>
    <s v="576.9"/>
    <s v="2022-02-22"/>
    <s v="519.21"/>
    <x v="2"/>
    <n v="-9.9999999999999895E-2"/>
    <n v="22"/>
    <n v="-4.5454545454545409E-3"/>
  </r>
  <r>
    <n v="524"/>
    <s v="Buy Asian Paints; target of Rs 3870: ICICI Direct "/>
    <d v="2022-01-31T13:59:00"/>
    <x v="9"/>
    <s v="Asian Paints"/>
    <s v="ASIANPAINT"/>
    <n v="3870"/>
    <x v="0"/>
    <s v="2022-01-31"/>
    <s v="3140.0"/>
    <s v="2022-03-04"/>
    <s v="2826.0"/>
    <x v="2"/>
    <n v="-0.1"/>
    <n v="32"/>
    <n v="-3.1250000000000002E-3"/>
  </r>
  <r>
    <n v="525"/>
    <s v="Buy Tata Communications; target of Rs 1775 : ICICI Direct "/>
    <d v="2022-01-31T13:22:00"/>
    <x v="9"/>
    <s v="Tata Communications"/>
    <s v="TATACOMM"/>
    <n v="1775"/>
    <x v="0"/>
    <s v="2022-01-31"/>
    <s v="1288.0"/>
    <s v="2022-02-24"/>
    <s v="1159.2"/>
    <x v="2"/>
    <n v="-9.9999999999999964E-2"/>
    <n v="24"/>
    <n v="-4.1666666666666649E-3"/>
  </r>
  <r>
    <n v="526"/>
    <s v="Buy Just Dial; target of Rs 1095 : ICICI Direct "/>
    <d v="2022-01-31T13:20:00"/>
    <x v="9"/>
    <s v="Just Dial"/>
    <s v="JUSTDIAL"/>
    <n v="1095"/>
    <x v="0"/>
    <s v="2022-01-31"/>
    <s v="905.0"/>
    <s v="2022-02-14"/>
    <s v="814.5"/>
    <x v="2"/>
    <n v="-0.1"/>
    <n v="14"/>
    <n v="-7.1428571428571435E-3"/>
  </r>
  <r>
    <n v="527"/>
    <s v="Buy Ramco Cements; target of Rs 1130: ICICI Direct "/>
    <d v="2022-01-31T12:42:00"/>
    <x v="9"/>
    <s v="Ramco Cements"/>
    <s v="RAMCOCEM"/>
    <n v="1130"/>
    <x v="0"/>
    <s v="2022-01-31"/>
    <s v="865.0"/>
    <s v="2022-02-24"/>
    <s v="778.5"/>
    <x v="2"/>
    <n v="-0.1"/>
    <n v="24"/>
    <n v="-4.1666666666666666E-3"/>
  </r>
  <r>
    <n v="528"/>
    <s v="Buy Supreme Industries; target of Rs 2625: ICICI Direct "/>
    <d v="2022-01-31T12:41:00"/>
    <x v="9"/>
    <s v="Supreme Industries"/>
    <s v="SUPREMEIND"/>
    <n v="2625"/>
    <x v="0"/>
    <s v="2022-01-31"/>
    <s v="2071.35"/>
    <s v=""/>
    <s v=""/>
    <x v="1"/>
    <s v=""/>
    <e v="#VALUE!"/>
    <s v=""/>
  </r>
  <r>
    <n v="529"/>
    <s v="Buy Vardhman Textiles; target of Rs 3125: ICICI Direct "/>
    <d v="2022-01-31T12:40:00"/>
    <x v="9"/>
    <s v="Vardhman Textiles"/>
    <s v="VTL"/>
    <n v="3125"/>
    <x v="0"/>
    <s v="2022-01-31"/>
    <s v="2401.9"/>
    <s v="2022-03-24"/>
    <s v="2161.71"/>
    <x v="2"/>
    <n v="-0.10000000000000002"/>
    <n v="52"/>
    <n v="-1.9230769230769234E-3"/>
  </r>
  <r>
    <n v="530"/>
    <s v="Buy Axis Bank; target of Rs 970: ICICI Direct "/>
    <d v="2022-01-31T12:33:00"/>
    <x v="9"/>
    <s v="Axis Bank"/>
    <s v="AXISBANK"/>
    <n v="970"/>
    <x v="0"/>
    <s v="2022-01-31"/>
    <s v="775.45"/>
    <s v="2022-03-07"/>
    <s v="697.9050000000001"/>
    <x v="2"/>
    <n v="-0.10000000000000009"/>
    <n v="35"/>
    <n v="-2.8571428571428597E-3"/>
  </r>
  <r>
    <n v="531"/>
    <s v="Buy Gokaldas Exports; target of Rs 480: ICICI Direct "/>
    <d v="2022-01-31T12:31:00"/>
    <x v="9"/>
    <s v="Gokaldas Exports"/>
    <s v="GOKEX"/>
    <n v="480"/>
    <x v="0"/>
    <s v="2022-01-31"/>
    <s v="408.0"/>
    <s v="2022-02-14"/>
    <s v="367.2"/>
    <x v="2"/>
    <n v="-0.10000000000000003"/>
    <n v="14"/>
    <n v="-7.1428571428571452E-3"/>
  </r>
  <r>
    <n v="532"/>
    <s v="Buy CSB Bank; target of Rs 320: ICICI Direct "/>
    <d v="2022-01-31T12:30:00"/>
    <x v="9"/>
    <s v="CSB Bank"/>
    <s v="CSBBANK"/>
    <n v="320"/>
    <x v="0"/>
    <s v="2022-01-31"/>
    <s v="242.0"/>
    <s v="2022-02-21"/>
    <s v="217.8"/>
    <x v="2"/>
    <n v="-9.999999999999995E-2"/>
    <n v="21"/>
    <n v="-4.7619047619047597E-3"/>
  </r>
  <r>
    <n v="533"/>
    <s v="Buy PCBL; target of Rs 320: ICICI Direct "/>
    <d v="2022-01-31T12:28:00"/>
    <x v="9"/>
    <s v="PCBL"/>
    <s v="PCBL"/>
    <n v="320"/>
    <x v="0"/>
    <s v=""/>
    <s v=""/>
    <s v=""/>
    <s v=""/>
    <x v="0"/>
    <s v=""/>
    <e v="#VALUE!"/>
    <s v=""/>
  </r>
  <r>
    <n v="534"/>
    <s v="Buy SBI Life Insurance; target of Rs 1400: ICICI Direct "/>
    <d v="2022-01-31T12:26:00"/>
    <x v="9"/>
    <s v="SBI Life Insurance"/>
    <s v="SBILIFE"/>
    <n v="1400"/>
    <x v="0"/>
    <s v="2022-01-31"/>
    <s v="1210.0"/>
    <s v="2022-02-15"/>
    <s v="1089.0"/>
    <x v="2"/>
    <n v="-0.1"/>
    <n v="15"/>
    <n v="-6.6666666666666671E-3"/>
  </r>
  <r>
    <n v="535"/>
    <s v="Buy HDFC Life Insurance; target of Rs 800: ICICI Direct "/>
    <d v="2022-01-31T12:24:00"/>
    <x v="9"/>
    <s v="HDFC Life Insurance"/>
    <s v="HDFCLIFE"/>
    <n v="800"/>
    <x v="0"/>
    <s v="2022-01-31"/>
    <s v="625.5"/>
    <s v="2022-02-14"/>
    <s v="562.95"/>
    <x v="2"/>
    <n v="-9.9999999999999922E-2"/>
    <n v="14"/>
    <n v="-7.1428571428571374E-3"/>
  </r>
  <r>
    <n v="536"/>
    <s v="Buy Bajaj Finserv; target of Rs 20000: ICICI Direct "/>
    <d v="2022-01-31T12:17:00"/>
    <x v="9"/>
    <s v="Bajaj Finserv"/>
    <s v="BAJAJFINSV"/>
    <n v="20000"/>
    <x v="0"/>
    <s v="2022-01-31"/>
    <s v="15590.0"/>
    <s v="2022-03-07"/>
    <s v="14031.0"/>
    <x v="2"/>
    <n v="-0.1"/>
    <n v="35"/>
    <n v="-2.8571428571428571E-3"/>
  </r>
  <r>
    <n v="537"/>
    <s v="Buy Cyient; target of Rs 1200: ICICI Direct "/>
    <d v="2022-01-31T12:15:00"/>
    <x v="9"/>
    <s v="Cyient"/>
    <s v="CYIENT"/>
    <n v="1200"/>
    <x v="0"/>
    <s v="2022-01-31"/>
    <s v="927.2"/>
    <s v="2022-02-22"/>
    <s v="834.48"/>
    <x v="2"/>
    <n v="-0.10000000000000002"/>
    <n v="22"/>
    <n v="-4.5454545454545461E-3"/>
  </r>
  <r>
    <n v="538"/>
    <s v="Buy Polycab India; target of Rs 3000: ICICI Direct "/>
    <d v="2022-01-31T12:10:00"/>
    <x v="9"/>
    <s v="Polycab India"/>
    <s v="POLYCAB"/>
    <n v="3000"/>
    <x v="0"/>
    <s v="2022-01-31"/>
    <s v="2539.05"/>
    <s v="2022-02-14"/>
    <s v="2285.1450000000004"/>
    <x v="2"/>
    <n v="-0.10000000000000007"/>
    <n v="14"/>
    <n v="-7.1428571428571478E-3"/>
  </r>
  <r>
    <n v="539"/>
    <s v="Buy PVR; target of Rs 1870: ICICI Direct "/>
    <d v="2022-01-31T12:08:00"/>
    <x v="9"/>
    <s v="PVR"/>
    <s v="PVR"/>
    <n v="1870"/>
    <x v="0"/>
    <s v=""/>
    <s v=""/>
    <s v=""/>
    <s v=""/>
    <x v="0"/>
    <s v=""/>
    <e v="#VALUE!"/>
    <s v=""/>
  </r>
  <r>
    <n v="540"/>
    <s v="Buy Inox Leisure; target of Rs 495: ICICI Direct "/>
    <d v="2022-01-31T11:55:00"/>
    <x v="9"/>
    <s v="Inox Leisure"/>
    <s v="INOXLEISUR"/>
    <n v="495"/>
    <x v="0"/>
    <s v="2022-01-31"/>
    <s v="395.0"/>
    <s v="2022-03-25"/>
    <s v="495.0"/>
    <x v="2"/>
    <n v="0.25316455696202533"/>
    <n v="53"/>
    <n v="4.7766897540004781E-3"/>
  </r>
  <r>
    <n v="541"/>
    <s v="Buy Persistent Systems; target of Rs 4985: ICICI Direct "/>
    <d v="2022-01-31T11:51:00"/>
    <x v="9"/>
    <s v="Persistent Systems"/>
    <s v="PERSISTENT"/>
    <n v="4985"/>
    <x v="0"/>
    <s v="2022-01-31"/>
    <s v="4381.05"/>
    <s v="2022-02-14"/>
    <s v="3942.945"/>
    <x v="2"/>
    <n v="-0.1"/>
    <n v="14"/>
    <n v="-7.1428571428571435E-3"/>
  </r>
  <r>
    <n v="542"/>
    <s v="Buy Mphasis; target of Rs 3550: ICICI Direct "/>
    <d v="2022-01-31T11:49:00"/>
    <x v="9"/>
    <s v="Mphasis"/>
    <s v="MPHASIS"/>
    <n v="3550"/>
    <x v="0"/>
    <s v="2022-01-31"/>
    <s v="3076.1"/>
    <s v=""/>
    <s v=""/>
    <x v="1"/>
    <s v=""/>
    <e v="#VALUE!"/>
    <s v=""/>
  </r>
  <r>
    <n v="543"/>
    <s v="Buy Container Corporation of India; target of Rs 780: ICICI Direct "/>
    <d v="2022-01-31T11:47:00"/>
    <x v="9"/>
    <s v="Container Corporation of India"/>
    <s v="CONCOR"/>
    <n v="780"/>
    <x v="0"/>
    <s v="2022-01-31"/>
    <s v="644.0"/>
    <s v="2022-02-14"/>
    <s v="579.6"/>
    <x v="2"/>
    <n v="-9.9999999999999964E-2"/>
    <n v="14"/>
    <n v="-7.14285714285714E-3"/>
  </r>
  <r>
    <n v="544"/>
    <s v="Buy Shoppers Stop; target of Rs 480: ICICI Direct "/>
    <d v="2022-01-31T11:46:00"/>
    <x v="9"/>
    <s v="Shoppers Stop"/>
    <s v="SHOPERSTOP"/>
    <n v="480"/>
    <x v="0"/>
    <s v="2022-01-31"/>
    <s v="368.65"/>
    <s v="2022-02-14"/>
    <s v="331.785"/>
    <x v="2"/>
    <n v="-9.9999999999999881E-2"/>
    <n v="14"/>
    <n v="-7.142857142857134E-3"/>
  </r>
  <r>
    <n v="545"/>
    <s v="Hold Torrent Pharmaceuticals; target of Rs 3235: ICICI Direct "/>
    <d v="2022-01-29T21:15:00"/>
    <x v="9"/>
    <s v="Torrent Pharmaceuticals"/>
    <s v="TORNTPHARM"/>
    <n v="3235"/>
    <x v="2"/>
    <s v="2022-01-31"/>
    <s v="2630.0"/>
    <s v=""/>
    <s v=""/>
    <x v="1"/>
    <s v=""/>
    <e v="#VALUE!"/>
    <s v=""/>
  </r>
  <r>
    <n v="546"/>
    <s v="Buy Cipla; target of Rs 1100: ICICI Direct "/>
    <d v="2022-01-29T21:14:00"/>
    <x v="9"/>
    <s v="Cipla"/>
    <s v="CIPLA"/>
    <n v="1100"/>
    <x v="0"/>
    <s v="2022-01-31"/>
    <s v="939.0"/>
    <s v=""/>
    <s v=""/>
    <x v="1"/>
    <s v=""/>
    <e v="#VALUE!"/>
    <s v=""/>
  </r>
  <r>
    <n v="547"/>
    <s v="Buy Mold-Tek Packaging; target of Rs 850: ICICI Direct "/>
    <d v="2022-01-29T21:14:00"/>
    <x v="9"/>
    <s v="Mold-Tek Packaging"/>
    <s v="MOLDTKPAC"/>
    <n v="850"/>
    <x v="0"/>
    <s v="2022-01-31"/>
    <s v="753.45"/>
    <s v="2022-02-22"/>
    <s v="678.105"/>
    <x v="2"/>
    <n v="-0.10000000000000003"/>
    <n v="22"/>
    <n v="-4.545454545454547E-3"/>
  </r>
  <r>
    <n v="548"/>
    <s v="Buy Laurus Lab; target of Rs 625: ICICI Direct "/>
    <d v="2022-01-29T21:14:00"/>
    <x v="9"/>
    <s v="Laurus Lab"/>
    <s v="LAURUSLABS"/>
    <n v="625"/>
    <x v="0"/>
    <s v="2022-01-31"/>
    <s v="504.3"/>
    <s v=""/>
    <s v=""/>
    <x v="1"/>
    <s v=""/>
    <e v="#VALUE!"/>
    <s v=""/>
  </r>
  <r>
    <n v="549"/>
    <s v="Buy United Spirits; target of Rs 1050: ICICI Direct "/>
    <d v="2022-01-29T21:14:00"/>
    <x v="9"/>
    <s v="United Spirits"/>
    <s v="MCDOWELL-N"/>
    <n v="1050"/>
    <x v="0"/>
    <s v="2022-01-31"/>
    <s v="865.0"/>
    <s v="2022-03-07"/>
    <s v="778.5"/>
    <x v="2"/>
    <n v="-0.1"/>
    <n v="35"/>
    <n v="-2.8571428571428571E-3"/>
  </r>
  <r>
    <n v="550"/>
    <s v="Buy SBI Cards and Payments; target of Rs 1000: ICICI Direct "/>
    <d v="2022-01-29T21:14:00"/>
    <x v="9"/>
    <s v="SBI Cards and Payments"/>
    <s v="SBICARD"/>
    <n v="1000"/>
    <x v="0"/>
    <s v="2022-01-31"/>
    <s v="880.0"/>
    <s v="2022-02-22"/>
    <s v="792.0"/>
    <x v="2"/>
    <n v="-0.1"/>
    <n v="22"/>
    <n v="-4.5454545454545461E-3"/>
  </r>
  <r>
    <n v="551"/>
    <s v="Buy TeamLease; target of Rs 4500: ICICI Direct "/>
    <d v="2022-01-29T21:14:00"/>
    <x v="9"/>
    <s v="TeamLease"/>
    <s v="TEAMLEASE"/>
    <n v="4500"/>
    <x v="0"/>
    <s v="2022-01-31"/>
    <s v="4202.7"/>
    <s v="2022-02-02"/>
    <s v="4500.0"/>
    <x v="2"/>
    <n v="7.0740238418159795E-2"/>
    <n v="2"/>
    <n v="3.5370119209079898E-2"/>
  </r>
  <r>
    <n v="552"/>
    <s v="Buy Federal Bank; target of Rs 120: ICICI Direct "/>
    <d v="2022-01-29T21:14:00"/>
    <x v="9"/>
    <s v="Federal Bank"/>
    <s v="FEDERALBNK"/>
    <n v="120"/>
    <x v="0"/>
    <s v="2022-01-31"/>
    <s v="101.5"/>
    <s v="2022-03-07"/>
    <s v="91.35"/>
    <x v="2"/>
    <n v="-0.10000000000000006"/>
    <n v="35"/>
    <n v="-2.8571428571428589E-3"/>
  </r>
  <r>
    <n v="553"/>
    <s v="Buy Sudarshan Chemical ; target of Rs 695: ICICI Direct "/>
    <d v="2022-01-29T21:14:00"/>
    <x v="9"/>
    <s v="Sudarshan Chemical"/>
    <s v="SUDARSCHEM"/>
    <n v="695"/>
    <x v="0"/>
    <s v="2022-01-31"/>
    <s v="583.9"/>
    <s v="2022-02-24"/>
    <s v="525.51"/>
    <x v="2"/>
    <n v="-9.9999999999999978E-2"/>
    <n v="24"/>
    <n v="-4.1666666666666657E-3"/>
  </r>
  <r>
    <n v="554"/>
    <s v="Buy Astec Lifesciences; target of Rs 2120: ICICI Direct "/>
    <d v="2022-01-29T21:14:00"/>
    <x v="9"/>
    <s v="Astec Lifesciences"/>
    <s v="ASTEC"/>
    <n v="2120"/>
    <x v="0"/>
    <s v="2022-01-31"/>
    <s v="1700.0"/>
    <s v="2022-02-14"/>
    <s v="1530.0"/>
    <x v="2"/>
    <n v="-0.1"/>
    <n v="14"/>
    <n v="-7.1428571428571435E-3"/>
  </r>
  <r>
    <n v="555"/>
    <s v="Hold Swaraj Engines; target of Rs 1720: ICICI Direct "/>
    <d v="2022-01-29T20:38:00"/>
    <x v="9"/>
    <s v="Swaraj Engines"/>
    <s v="SWARAJENG"/>
    <n v="1720"/>
    <x v="2"/>
    <s v="2022-01-31"/>
    <s v="1446.0"/>
    <s v="2022-03-07"/>
    <s v="1301.4"/>
    <x v="2"/>
    <n v="-9.9999999999999936E-2"/>
    <n v="35"/>
    <n v="-2.8571428571428554E-3"/>
  </r>
  <r>
    <n v="556"/>
    <s v="Hold Symphony; target of Rs 975: ICICI Direct "/>
    <d v="2022-01-29T20:38:00"/>
    <x v="9"/>
    <s v="Symphony"/>
    <s v="SYMPHONY"/>
    <n v="975"/>
    <x v="2"/>
    <s v=""/>
    <s v=""/>
    <s v=""/>
    <s v=""/>
    <x v="0"/>
    <s v=""/>
    <e v="#VALUE!"/>
    <s v=""/>
  </r>
  <r>
    <n v="557"/>
    <s v="Hold Maruti Suzuki; target of Rs 8760: ICICI Direct "/>
    <d v="2022-01-29T20:38:00"/>
    <x v="9"/>
    <s v="Maruti Suzuki"/>
    <s v="MARUTI"/>
    <n v="8760"/>
    <x v="2"/>
    <s v="2022-01-31"/>
    <s v="8625.0"/>
    <s v="2022-02-01"/>
    <s v="8760.0"/>
    <x v="2"/>
    <n v="1.5652173913043479E-2"/>
    <n v="1"/>
    <n v="1.5652173913043479E-2"/>
  </r>
  <r>
    <n v="558"/>
    <s v="Hold HDFC AMC; target of Rs 2550: ICICI Direct "/>
    <d v="2022-01-29T20:38:00"/>
    <x v="9"/>
    <s v="HDFC AMC"/>
    <s v="HDFCAMC"/>
    <n v="2550"/>
    <x v="2"/>
    <s v="2022-01-31"/>
    <s v="2229.0"/>
    <s v="2022-03-07"/>
    <s v="2006.1"/>
    <x v="2"/>
    <n v="-0.10000000000000005"/>
    <n v="35"/>
    <n v="-2.8571428571428584E-3"/>
  </r>
  <r>
    <n v="559"/>
    <s v="Hold Bandhan Bank; target of Rs 300: ICICI Direct "/>
    <d v="2022-01-29T20:38:00"/>
    <x v="9"/>
    <s v="Bandhan Bank"/>
    <s v="BANDHANBNK"/>
    <n v="300"/>
    <x v="2"/>
    <s v=""/>
    <s v=""/>
    <s v=""/>
    <s v=""/>
    <x v="0"/>
    <s v=""/>
    <e v="#VALUE!"/>
    <s v=""/>
  </r>
  <r>
    <n v="560"/>
    <s v="Hold JSW Steel; target of Rs 725: ICICI Direct "/>
    <d v="2022-01-29T20:38:00"/>
    <x v="9"/>
    <s v="JSW Steel"/>
    <s v="JSWSTEEL"/>
    <n v="725"/>
    <x v="2"/>
    <s v="2022-01-31"/>
    <s v="636.0"/>
    <s v="2022-02-24"/>
    <s v="572.4"/>
    <x v="2"/>
    <n v="-0.10000000000000003"/>
    <n v="24"/>
    <n v="-4.1666666666666683E-3"/>
  </r>
  <r>
    <n v="561"/>
    <s v="Hold Kajaria Ceramics; target of Rs 1370: ICICI Direct "/>
    <d v="2022-01-29T20:38:00"/>
    <x v="9"/>
    <s v="Kajaria Ceramics"/>
    <s v="KAJARIACER"/>
    <n v="1370"/>
    <x v="2"/>
    <s v="2022-01-31"/>
    <s v="1316.8"/>
    <s v="2022-02-22"/>
    <s v="1185.12"/>
    <x v="2"/>
    <n v="-0.10000000000000005"/>
    <n v="22"/>
    <n v="-4.5454545454545478E-3"/>
  </r>
  <r>
    <n v="562"/>
    <s v="Hold Jyothy Laboratories; target of Rs 150: ICICI Direct "/>
    <d v="2022-01-29T20:38:00"/>
    <x v="9"/>
    <s v="Jyothy Laboratories"/>
    <s v="JYOTHYLAB"/>
    <n v="150"/>
    <x v="2"/>
    <s v="2022-01-31"/>
    <s v="140.25"/>
    <s v="2022-04-01"/>
    <s v="150.0"/>
    <x v="2"/>
    <n v="6.9518716577540107E-2"/>
    <n v="60"/>
    <n v="1.1586452762923352E-3"/>
  </r>
  <r>
    <n v="563"/>
    <s v="Hold VST Industries; target of Rs 3425: ICICI Direct "/>
    <d v="2022-01-29T20:38:00"/>
    <x v="9"/>
    <s v="VST Industries"/>
    <s v="VSTIND"/>
    <n v="3425"/>
    <x v="2"/>
    <s v="2022-01-31"/>
    <s v="3166.5"/>
    <s v="2022-03-08"/>
    <s v="2849.85"/>
    <x v="2"/>
    <n v="-0.10000000000000003"/>
    <n v="36"/>
    <n v="-2.7777777777777788E-3"/>
  </r>
  <r>
    <n v="564"/>
    <s v="Hold Bajaj Auto; target of Rs 3460: ICICI Direct "/>
    <d v="2022-01-29T20:38:00"/>
    <x v="9"/>
    <s v="Bajaj Auto"/>
    <s v="BAJAJ-AUTO"/>
    <n v="3460"/>
    <x v="2"/>
    <s v=""/>
    <s v=""/>
    <s v=""/>
    <s v=""/>
    <x v="0"/>
    <s v=""/>
    <e v="#VALUE!"/>
    <s v=""/>
  </r>
  <r>
    <n v="565"/>
    <s v="Buy Birlasoft; target of Rs 580: Sharekhan "/>
    <d v="2022-01-28T22:24:00"/>
    <x v="4"/>
    <s v="Birlasoft"/>
    <s v="BSOFT"/>
    <n v="580"/>
    <x v="0"/>
    <s v="2022-01-31"/>
    <s v="457.3"/>
    <s v="2022-02-21"/>
    <s v="411.57"/>
    <x v="2"/>
    <n v="-0.10000000000000003"/>
    <n v="21"/>
    <n v="-4.7619047619047632E-3"/>
  </r>
  <r>
    <n v="566"/>
    <s v="Buy Arvind; target of Rs 183: Sharekhan "/>
    <d v="2022-01-28T22:22:00"/>
    <x v="4"/>
    <s v="Arvind"/>
    <s v="ARVIND"/>
    <n v="183"/>
    <x v="0"/>
    <s v="2022-01-31"/>
    <s v="147.65"/>
    <s v="2022-02-08"/>
    <s v="132.88500000000002"/>
    <x v="2"/>
    <n v="-0.1000000000000001"/>
    <n v="8"/>
    <n v="-1.2500000000000013E-2"/>
  </r>
  <r>
    <n v="567"/>
    <s v="Buy Colgate-Palmolive; target of Rs 1,850: Sharekhan "/>
    <d v="2022-01-28T22:13:00"/>
    <x v="4"/>
    <s v="Colgate-Palmolive"/>
    <s v="COLPAL"/>
    <n v="1850"/>
    <x v="0"/>
    <s v="2022-01-31"/>
    <s v="1410.0"/>
    <s v=""/>
    <s v=""/>
    <x v="1"/>
    <s v=""/>
    <e v="#VALUE!"/>
    <s v=""/>
  </r>
  <r>
    <n v="568"/>
    <s v="Buy Pidilite Industries; target of Rs 2,792: Sharekhan "/>
    <d v="2022-01-28T22:13:00"/>
    <x v="4"/>
    <s v="Pidilite Industries"/>
    <s v="PIDILITIND"/>
    <n v="2792"/>
    <x v="0"/>
    <s v="2022-01-31"/>
    <s v="2523.0"/>
    <s v="2022-03-04"/>
    <s v="2270.7000000000003"/>
    <x v="2"/>
    <n v="-0.10000000000000007"/>
    <n v="32"/>
    <n v="-3.1250000000000023E-3"/>
  </r>
  <r>
    <n v="569"/>
    <s v="Buy SRF; target of Rs 2,800: Sharekhan "/>
    <d v="2022-01-28T21:22:00"/>
    <x v="4"/>
    <s v="SRF"/>
    <s v="SRF"/>
    <n v="2800"/>
    <x v="0"/>
    <s v="2022-01-31"/>
    <s v="2415.0"/>
    <s v="2022-03-07"/>
    <s v="2173.5"/>
    <x v="2"/>
    <n v="-0.1"/>
    <n v="35"/>
    <n v="-2.8571428571428571E-3"/>
  </r>
  <r>
    <n v="570"/>
    <s v="Buy Bajaj Auto; target of Rs 3911: Prabhudas Lilladher "/>
    <d v="2022-01-28T16:50:00"/>
    <x v="1"/>
    <s v="Bajaj Auto"/>
    <s v="BAJAJ-AUTO"/>
    <n v="3911"/>
    <x v="0"/>
    <s v="2022-01-31"/>
    <s v="3520.0"/>
    <s v="2022-03-04"/>
    <s v="3168.0"/>
    <x v="2"/>
    <n v="-0.1"/>
    <n v="32"/>
    <n v="-3.1250000000000002E-3"/>
  </r>
  <r>
    <n v="571"/>
    <s v="Buy Hindustan Unilever; target of Rs 2900: Prabhudas Lilladher "/>
    <d v="2022-01-28T16:50:00"/>
    <x v="1"/>
    <s v="Hindustan Unilever"/>
    <s v="HINDUNILVR"/>
    <n v="2900"/>
    <x v="0"/>
    <s v="2022-01-31"/>
    <s v="2290.0"/>
    <s v="2022-03-04"/>
    <s v="2061.0"/>
    <x v="2"/>
    <n v="-0.1"/>
    <n v="32"/>
    <n v="-3.1250000000000002E-3"/>
  </r>
  <r>
    <n v="572"/>
    <s v="Buy Asian Paints; target of Rs 3762: Prabhudas Lilladher "/>
    <d v="2022-01-28T16:50:00"/>
    <x v="1"/>
    <s v="Asian Paints"/>
    <s v="ASIANPAINT"/>
    <n v="3762"/>
    <x v="0"/>
    <s v="2022-01-31"/>
    <s v="3140.0"/>
    <s v="2022-03-04"/>
    <s v="2826.0"/>
    <x v="2"/>
    <n v="-0.1"/>
    <n v="32"/>
    <n v="-3.1250000000000002E-3"/>
  </r>
  <r>
    <n v="573"/>
    <s v="Buy PVR; target of Rs 1891: Prabhudas Lilladher "/>
    <d v="2022-01-28T16:50:00"/>
    <x v="1"/>
    <s v="PVR"/>
    <s v="PVR"/>
    <n v="1891"/>
    <x v="0"/>
    <s v=""/>
    <s v=""/>
    <s v=""/>
    <s v=""/>
    <x v="0"/>
    <s v=""/>
    <e v="#VALUE!"/>
    <s v=""/>
  </r>
  <r>
    <n v="574"/>
    <s v="Buy Sharda Cropchem; target of Rs 570: Prabhudas Lilladher "/>
    <d v="2022-01-28T16:49:00"/>
    <x v="1"/>
    <s v="Sharda Cropchem"/>
    <s v="SHARDACROP"/>
    <n v="570"/>
    <x v="0"/>
    <s v=""/>
    <s v=""/>
    <s v=""/>
    <s v=""/>
    <x v="0"/>
    <s v=""/>
    <e v="#VALUE!"/>
    <s v=""/>
  </r>
  <r>
    <n v="575"/>
    <s v="Hold Rallis India; target of Rs 280: Prabhudas Lilladher "/>
    <d v="2022-01-28T16:49:00"/>
    <x v="1"/>
    <s v="Rallis India"/>
    <s v="RALLIS"/>
    <n v="280"/>
    <x v="2"/>
    <s v="2022-01-31"/>
    <s v="258.6"/>
    <s v="2022-02-24"/>
    <s v="232.74000000000004"/>
    <x v="2"/>
    <n v="-0.10000000000000005"/>
    <n v="24"/>
    <n v="-4.1666666666666683E-3"/>
  </r>
  <r>
    <n v="576"/>
    <s v="Hold CEAT; target of Rs 1174: Prabhudas Lilladher "/>
    <d v="2022-01-28T16:47:00"/>
    <x v="1"/>
    <s v="CEAT"/>
    <s v="CEATLTD"/>
    <n v="1174"/>
    <x v="2"/>
    <s v="2022-01-31"/>
    <s v="1095.3"/>
    <s v="2022-02-22"/>
    <s v="985.77"/>
    <x v="2"/>
    <n v="-9.9999999999999978E-2"/>
    <n v="22"/>
    <n v="-4.5454545454545444E-3"/>
  </r>
  <r>
    <n v="577"/>
    <s v="Hold Polycab India; target of Rs 2387: Prabhudas Lilladher "/>
    <d v="2022-01-28T16:47:00"/>
    <x v="1"/>
    <s v="Polycab India"/>
    <s v="POLYCAB"/>
    <n v="2387"/>
    <x v="2"/>
    <s v=""/>
    <s v=""/>
    <s v=""/>
    <s v=""/>
    <x v="0"/>
    <s v=""/>
    <e v="#VALUE!"/>
    <s v=""/>
  </r>
  <r>
    <n v="578"/>
    <s v="Hold The Ramco Cements; target of Rs 925: Prabhudas Lilladher "/>
    <d v="2022-01-28T16:47:00"/>
    <x v="1"/>
    <s v="The Ramco Cements"/>
    <s v="RAMCOCEM"/>
    <n v="925"/>
    <x v="2"/>
    <s v="2022-01-31"/>
    <s v="865.0"/>
    <s v="2022-02-24"/>
    <s v="778.5"/>
    <x v="2"/>
    <n v="-0.1"/>
    <n v="24"/>
    <n v="-4.1666666666666666E-3"/>
  </r>
  <r>
    <n v="579"/>
    <s v="Accumulate JSW Steel; target of Rs 760: Prabhudas Lilladher "/>
    <d v="2022-01-28T16:46:00"/>
    <x v="1"/>
    <s v="JSW Steel"/>
    <s v="JSWSTEEL"/>
    <n v="760"/>
    <x v="1"/>
    <s v="2022-01-31"/>
    <s v="636.0"/>
    <s v="2022-02-24"/>
    <s v="572.4"/>
    <x v="2"/>
    <n v="-0.10000000000000003"/>
    <n v="24"/>
    <n v="-4.1666666666666683E-3"/>
  </r>
  <r>
    <n v="580"/>
    <s v="Accumulate Havells India; target of Rs 1381: Prabhudas Lilladher "/>
    <d v="2022-01-28T15:52:00"/>
    <x v="1"/>
    <s v="Havells India"/>
    <s v="HAVELLS"/>
    <n v="1381"/>
    <x v="1"/>
    <s v="2022-01-31"/>
    <s v="1148.3"/>
    <s v=""/>
    <s v=""/>
    <x v="1"/>
    <s v=""/>
    <e v="#VALUE!"/>
    <s v=""/>
  </r>
  <r>
    <n v="581"/>
    <s v="Buy Mphasis; target of Rs 3868: Prabhudas Lilladher "/>
    <d v="2022-01-28T15:51:00"/>
    <x v="1"/>
    <s v="Mphasis"/>
    <s v="MPHASIS"/>
    <n v="3868"/>
    <x v="0"/>
    <s v="2022-01-31"/>
    <s v="3076.1"/>
    <s v=""/>
    <s v=""/>
    <x v="1"/>
    <s v=""/>
    <e v="#VALUE!"/>
    <s v=""/>
  </r>
  <r>
    <n v="582"/>
    <s v="Buy Cyient; target of Rs 1293: Prabhudas Lilladher "/>
    <d v="2022-01-28T15:50:00"/>
    <x v="1"/>
    <s v="Cyient"/>
    <s v="CYIENT"/>
    <n v="1293"/>
    <x v="0"/>
    <s v="2022-01-31"/>
    <s v="927.2"/>
    <s v="2022-02-22"/>
    <s v="834.48"/>
    <x v="2"/>
    <n v="-0.10000000000000002"/>
    <n v="22"/>
    <n v="-4.5454545454545461E-3"/>
  </r>
  <r>
    <n v="583"/>
    <s v="Buy Inox Leisure; target of Rs 486: Prabhudas Lilladher "/>
    <d v="2022-01-28T15:49:00"/>
    <x v="1"/>
    <s v="Inox Leisure"/>
    <s v="INOXLEISUR"/>
    <n v="486"/>
    <x v="0"/>
    <s v="2022-01-31"/>
    <s v="395.0"/>
    <s v="2022-03-25"/>
    <s v="486.0"/>
    <x v="2"/>
    <n v="0.23037974683544304"/>
    <n v="53"/>
    <n v="4.3467876761404348E-3"/>
  </r>
  <r>
    <n v="584"/>
    <s v="Buy ICICI Bank; target of Rs 906: Prabhudas Lilladher "/>
    <d v="2022-01-28T15:48:00"/>
    <x v="1"/>
    <s v="ICICI Bank"/>
    <s v="ICICIBANK"/>
    <n v="906"/>
    <x v="0"/>
    <s v="2022-01-31"/>
    <s v="788.95"/>
    <s v="2022-02-24"/>
    <s v="710.0550000000001"/>
    <x v="2"/>
    <n v="-0.10000000000000012"/>
    <n v="24"/>
    <n v="-4.1666666666666718E-3"/>
  </r>
  <r>
    <n v="585"/>
    <s v="Buy Persistent Systems; target of Rs 4970: Prabhudas Lilladher "/>
    <d v="2022-01-28T15:47:00"/>
    <x v="1"/>
    <s v="Persistent Systems"/>
    <s v="PERSISTENT"/>
    <n v="4970"/>
    <x v="0"/>
    <s v="2022-01-31"/>
    <s v="4381.05"/>
    <s v="2022-02-14"/>
    <s v="3942.945"/>
    <x v="2"/>
    <n v="-0.1"/>
    <n v="14"/>
    <n v="-7.1428571428571435E-3"/>
  </r>
  <r>
    <n v="586"/>
    <s v="Buy Sharda Cropchem; target of Rs 600: Anand Rathi "/>
    <d v="2022-01-27T22:16:00"/>
    <x v="0"/>
    <s v="Sharda Cropchem"/>
    <s v="SHARDACROP"/>
    <n v="600"/>
    <x v="0"/>
    <s v="2022-01-28"/>
    <s v="592.75"/>
    <s v="2022-01-28"/>
    <s v="600.0"/>
    <x v="2"/>
    <n v="1.2231126107127795E-2"/>
    <n v="0"/>
    <n v="1.2231126107127795E-2"/>
  </r>
  <r>
    <n v="587"/>
    <s v="Accumulate SBI Cards and Payment Services; target of Rs 1162: Prabhudas Lilladher "/>
    <d v="2022-01-27T22:14:00"/>
    <x v="1"/>
    <s v="SBI Cards and Payment Services"/>
    <s v="SBICARD"/>
    <n v="1162"/>
    <x v="1"/>
    <s v="2022-01-28"/>
    <s v="841.4"/>
    <s v="2022-02-24"/>
    <s v="757.26"/>
    <x v="2"/>
    <n v="-9.9999999999999992E-2"/>
    <n v="27"/>
    <n v="-3.7037037037037034E-3"/>
  </r>
  <r>
    <n v="588"/>
    <s v="Buy ICICI Bank; target of Rs 968: Arihant Capital "/>
    <d v="2022-01-27T22:14:00"/>
    <x v="5"/>
    <s v="ICICI Bank"/>
    <s v="ICICIBANK"/>
    <n v="968"/>
    <x v="0"/>
    <s v="2022-01-28"/>
    <s v="803.75"/>
    <s v="2022-02-24"/>
    <s v="723.375"/>
    <x v="2"/>
    <n v="-0.1"/>
    <n v="27"/>
    <n v="-3.7037037037037038E-3"/>
  </r>
  <r>
    <n v="589"/>
    <s v="Buy Gokaldas Exports; target of Rs 502: Arihant Capital "/>
    <d v="2022-01-27T22:13:00"/>
    <x v="5"/>
    <s v="Gokaldas Exports"/>
    <s v="GOKEX"/>
    <n v="502"/>
    <x v="0"/>
    <s v="2022-01-28"/>
    <s v="397.9"/>
    <s v="2022-02-14"/>
    <s v="358.11"/>
    <x v="2"/>
    <n v="-9.9999999999999908E-2"/>
    <n v="17"/>
    <n v="-5.8823529411764653E-3"/>
  </r>
  <r>
    <n v="590"/>
    <s v="Accumulate D P Abhushan; target of Rs 446: Arihant Capital "/>
    <d v="2022-01-27T22:08:00"/>
    <x v="5"/>
    <s v="D P Abhushan"/>
    <s v="DPABHUSHAN"/>
    <n v="446"/>
    <x v="1"/>
    <s v="2022-01-28"/>
    <s v="378.95"/>
    <s v="2022-02-24"/>
    <s v="341.055"/>
    <x v="2"/>
    <n v="-9.999999999999995E-2"/>
    <n v="27"/>
    <n v="-3.7037037037037017E-3"/>
  </r>
  <r>
    <n v="591"/>
    <s v="Hold Ramco Cements; target of Rs 1002: Arihant Capital "/>
    <d v="2022-01-27T22:08:00"/>
    <x v="5"/>
    <s v="Ramco Cements"/>
    <s v="RAMCOCEM"/>
    <n v="1002"/>
    <x v="2"/>
    <s v="2022-01-28"/>
    <s v="852.0"/>
    <s v="2022-02-24"/>
    <s v="766.8000000000001"/>
    <x v="2"/>
    <n v="-0.10000000000000005"/>
    <n v="27"/>
    <n v="-3.7037037037037056E-3"/>
  </r>
  <r>
    <n v="592"/>
    <s v="Hold Bandhan Bank; target of Rs 323: Arihant Capital "/>
    <d v="2022-01-27T22:08:00"/>
    <x v="5"/>
    <s v="Bandhan Bank"/>
    <s v="BANDHANBNK"/>
    <n v="323"/>
    <x v="2"/>
    <s v=""/>
    <s v=""/>
    <s v=""/>
    <s v=""/>
    <x v="0"/>
    <s v=""/>
    <e v="#VALUE!"/>
    <s v=""/>
  </r>
  <r>
    <n v="593"/>
    <s v="Buy SBI Life Insurance; target of Rs 1504: Anand Rathi "/>
    <d v="2022-01-27T22:08:00"/>
    <x v="0"/>
    <s v="SBI Life Insurance"/>
    <s v="SBILIFE"/>
    <n v="1504"/>
    <x v="0"/>
    <s v="2022-01-28"/>
    <s v="1210.0"/>
    <s v="2022-02-15"/>
    <s v="1089.0"/>
    <x v="2"/>
    <n v="-0.1"/>
    <n v="18"/>
    <n v="-5.5555555555555558E-3"/>
  </r>
  <r>
    <n v="594"/>
    <s v="Buy Greenlam Industries; target of Rs 2370: Anand Rathi "/>
    <d v="2022-01-27T22:07:00"/>
    <x v="0"/>
    <s v="Greenlam Industries"/>
    <s v="GREENLAM"/>
    <n v="2370"/>
    <x v="0"/>
    <s v="2022-01-28"/>
    <s v="1750.0"/>
    <s v="2022-02-10"/>
    <s v="1575.0"/>
    <x v="2"/>
    <n v="-0.1"/>
    <n v="13"/>
    <n v="-7.6923076923076927E-3"/>
  </r>
  <r>
    <n v="595"/>
    <s v="Buy Hindustan Unilever; target of Rs 2371: Anand Rathi "/>
    <d v="2022-01-27T22:07:00"/>
    <x v="0"/>
    <s v="Hindustan Unilever"/>
    <s v="HINDUNILVR"/>
    <n v="2371"/>
    <x v="0"/>
    <s v="2022-01-28"/>
    <s v="2294.6"/>
    <s v="2022-03-04"/>
    <s v="2065.14"/>
    <x v="2"/>
    <n v="-0.10000000000000002"/>
    <n v="35"/>
    <n v="-2.8571428571428576E-3"/>
  </r>
  <r>
    <n v="596"/>
    <s v="Buy SBI Cards and Payment Services; target of Rs 1221: Anand Rathi "/>
    <d v="2022-01-27T22:06:00"/>
    <x v="0"/>
    <s v="SBI Cards and Payment Services"/>
    <s v="SBICARD"/>
    <n v="1221"/>
    <x v="0"/>
    <s v="2022-01-28"/>
    <s v="841.4"/>
    <s v="2022-02-24"/>
    <s v="757.26"/>
    <x v="2"/>
    <n v="-9.9999999999999992E-2"/>
    <n v="27"/>
    <n v="-3.7037037037037034E-3"/>
  </r>
  <r>
    <n v="597"/>
    <s v="Accumulate BIOCON; target of Rs 422: Hem Securities "/>
    <d v="2022-01-27T22:00:00"/>
    <x v="14"/>
    <s v="BIOCON"/>
    <s v="BIOCON"/>
    <n v="422"/>
    <x v="1"/>
    <s v="2022-01-28"/>
    <s v="361.4"/>
    <s v="2022-03-07"/>
    <s v="325.26"/>
    <x v="2"/>
    <n v="-9.9999999999999964E-2"/>
    <n v="38"/>
    <n v="-2.6315789473684201E-3"/>
  </r>
  <r>
    <n v="598"/>
    <s v="Buy Sharda Cropchem; target of Rs 566: Khambatta Securities "/>
    <d v="2022-01-27T22:00:00"/>
    <x v="16"/>
    <s v="Sharda Cropchem"/>
    <s v="SHARDACROP"/>
    <n v="566"/>
    <x v="0"/>
    <s v=""/>
    <s v=""/>
    <s v=""/>
    <s v=""/>
    <x v="0"/>
    <s v=""/>
    <e v="#VALUE!"/>
    <s v=""/>
  </r>
  <r>
    <n v="599"/>
    <s v="Buy Burger King India; target of Rs 220: Prabhudas Lilladher "/>
    <d v="2022-01-27T22:00:00"/>
    <x v="1"/>
    <s v="Burger King India"/>
    <s v="RBA"/>
    <n v="220"/>
    <x v="0"/>
    <s v=""/>
    <s v=""/>
    <s v=""/>
    <s v=""/>
    <x v="0"/>
    <s v=""/>
    <e v="#VALUE!"/>
    <s v=""/>
  </r>
  <r>
    <n v="600"/>
    <s v="Buy Zensar Technologies; target of Rs 517: Prabhudas Lilladher "/>
    <d v="2022-01-27T22:00:00"/>
    <x v="1"/>
    <s v="Zensar Technologies"/>
    <s v="ZENSARTECH"/>
    <n v="517"/>
    <x v="0"/>
    <s v="2022-01-28"/>
    <s v="405.0"/>
    <s v="2022-02-14"/>
    <s v="364.5"/>
    <x v="2"/>
    <n v="-0.1"/>
    <n v="17"/>
    <n v="-5.8823529411764705E-3"/>
  </r>
  <r>
    <n v="601"/>
    <s v="Hold Music Broadcast; target of Rs 24: Prabhudas Lilladher "/>
    <d v="2022-01-27T21:59:00"/>
    <x v="1"/>
    <s v="Music Broadcast"/>
    <s v="RADIOCITY"/>
    <n v="24"/>
    <x v="2"/>
    <s v=""/>
    <s v=""/>
    <s v=""/>
    <s v=""/>
    <x v="0"/>
    <s v=""/>
    <e v="#VALUE!"/>
    <s v=""/>
  </r>
  <r>
    <n v="602"/>
    <s v="Accumulate Persistent Systems; target of Rs 4576: KR Choksey "/>
    <d v="2022-01-27T21:58:00"/>
    <x v="7"/>
    <s v="Persistent Systems"/>
    <s v="PERSISTENT"/>
    <n v="4576"/>
    <x v="1"/>
    <s v="2022-01-28"/>
    <s v="4100.0"/>
    <s v="2022-02-22"/>
    <s v="3690.0"/>
    <x v="2"/>
    <n v="-0.1"/>
    <n v="25"/>
    <n v="-4.0000000000000001E-3"/>
  </r>
  <r>
    <n v="603"/>
    <s v="Buy Bajaj Finserv; target of Rs 19674: KR Choksey "/>
    <d v="2022-01-27T21:58:00"/>
    <x v="7"/>
    <s v="Bajaj Finserv"/>
    <s v="BAJAJFINSV"/>
    <n v="19674"/>
    <x v="0"/>
    <s v="2022-01-28"/>
    <s v="15601.0"/>
    <s v="2022-03-07"/>
    <s v="14040.9"/>
    <x v="2"/>
    <n v="-0.10000000000000002"/>
    <n v="38"/>
    <n v="-2.6315789473684214E-3"/>
  </r>
  <r>
    <n v="604"/>
    <s v="Buy HDFC Life Insurance Company; target of Rs 790: KR Choksey "/>
    <d v="2022-01-27T21:57:00"/>
    <x v="7"/>
    <s v="HDFC Life Insurance Company"/>
    <s v="HDFCLIFE"/>
    <n v="790"/>
    <x v="0"/>
    <s v="2022-01-28"/>
    <s v="621.35"/>
    <s v="2022-02-14"/>
    <s v="559.215"/>
    <x v="2"/>
    <n v="-9.9999999999999978E-2"/>
    <n v="17"/>
    <n v="-5.8823529411764696E-3"/>
  </r>
  <r>
    <n v="605"/>
    <s v="Buy Bajaj Auto; target of Rs 4168: KR Choksey "/>
    <d v="2022-01-27T21:53:00"/>
    <x v="7"/>
    <s v="Bajaj Auto"/>
    <s v="BAJAJ-AUTO"/>
    <n v="4168"/>
    <x v="0"/>
    <s v="2022-01-28"/>
    <s v="3505.0"/>
    <s v="2022-03-04"/>
    <s v="3154.5"/>
    <x v="2"/>
    <n v="-0.1"/>
    <n v="35"/>
    <n v="-2.8571428571428571E-3"/>
  </r>
  <r>
    <n v="606"/>
    <s v="Buy ICICI Bank; target of Rs 955: KR Choksey "/>
    <d v="2022-01-27T21:49:00"/>
    <x v="7"/>
    <s v="ICICI Bank"/>
    <s v="ICICIBANK"/>
    <n v="955"/>
    <x v="0"/>
    <s v="2022-01-28"/>
    <s v="803.75"/>
    <s v="2022-02-24"/>
    <s v="723.375"/>
    <x v="2"/>
    <n v="-0.1"/>
    <n v="27"/>
    <n v="-3.7037037037037038E-3"/>
  </r>
  <r>
    <n v="607"/>
    <s v="Buy Supreme Petrochemicals; target of Rs 814: KR Choksey "/>
    <d v="2022-01-27T21:49:00"/>
    <x v="7"/>
    <s v="Supreme Petrochemicals"/>
    <s v="SUPREMEENG"/>
    <n v="814"/>
    <x v="0"/>
    <s v=""/>
    <s v=""/>
    <s v=""/>
    <s v=""/>
    <x v="0"/>
    <s v=""/>
    <e v="#VALUE!"/>
    <s v=""/>
  </r>
  <r>
    <n v="608"/>
    <s v="Hold ICICI Prudential Life Insurance; target of Rs 725: Emkay Global Financial "/>
    <d v="2022-01-24T17:39:00"/>
    <x v="2"/>
    <s v="ICICI Prudential Life Insurance"/>
    <s v="ICICIPRULI"/>
    <n v="725"/>
    <x v="2"/>
    <s v="2022-01-25"/>
    <s v="560.0"/>
    <s v="2022-02-14"/>
    <s v="504.0"/>
    <x v="2"/>
    <n v="-0.1"/>
    <n v="20"/>
    <n v="-5.0000000000000001E-3"/>
  </r>
  <r>
    <n v="609"/>
    <s v="Buy ANGEL One; target of Rs 1900: Motilal Oswal "/>
    <d v="2022-01-24T17:38:00"/>
    <x v="3"/>
    <s v="ANGEL One"/>
    <s v="ANGELONE"/>
    <n v="1900"/>
    <x v="0"/>
    <s v="2022-01-25"/>
    <s v="1320.0"/>
    <s v="2022-02-15"/>
    <s v="1188.0"/>
    <x v="2"/>
    <n v="-0.1"/>
    <n v="21"/>
    <n v="-4.7619047619047623E-3"/>
  </r>
  <r>
    <n v="610"/>
    <s v="Buy ICICI Securities; target of Rs 1000: Motilal Oswal "/>
    <d v="2022-01-24T17:37:00"/>
    <x v="3"/>
    <s v="ICICI Securities"/>
    <s v="ISEC"/>
    <n v="1000"/>
    <x v="0"/>
    <s v="2022-01-25"/>
    <s v="717.0"/>
    <s v="2022-02-21"/>
    <s v="645.3000000000001"/>
    <x v="2"/>
    <n v="-0.10000000000000006"/>
    <n v="27"/>
    <n v="-3.703703703703706E-3"/>
  </r>
  <r>
    <n v="611"/>
    <s v="Buy Larsen and Toubro Technology Services; target of Rs 6130: Motilal Oswal "/>
    <d v="2022-01-24T17:36:00"/>
    <x v="3"/>
    <s v="Larsen and Toubro Technology Services"/>
    <s v="SANDHAR"/>
    <n v="6130"/>
    <x v="0"/>
    <s v=""/>
    <s v=""/>
    <s v=""/>
    <s v=""/>
    <x v="0"/>
    <s v=""/>
    <e v="#VALUE!"/>
    <s v=""/>
  </r>
  <r>
    <n v="612"/>
    <s v="Buy ICICI Prudential Life Insurance; target of Rs 760: Motilal Oswal "/>
    <d v="2022-01-24T17:35:00"/>
    <x v="3"/>
    <s v="ICICI Prudential Life Insurance"/>
    <s v="ICICIPRULI"/>
    <n v="760"/>
    <x v="0"/>
    <s v="2022-01-25"/>
    <s v="560.0"/>
    <s v="2022-02-14"/>
    <s v="504.0"/>
    <x v="2"/>
    <n v="-0.1"/>
    <n v="20"/>
    <n v="-5.0000000000000001E-3"/>
  </r>
  <r>
    <n v="613"/>
    <s v="Buy Bajaj Finance; target of Rs 9080: Motilal Oswal "/>
    <d v="2022-01-24T17:35:00"/>
    <x v="3"/>
    <s v="Bajaj Finance"/>
    <s v="BAJAJFINSV"/>
    <n v="9080"/>
    <x v="0"/>
    <s v=""/>
    <s v=""/>
    <s v=""/>
    <s v=""/>
    <x v="0"/>
    <s v=""/>
    <e v="#VALUE!"/>
    <s v=""/>
  </r>
  <r>
    <n v="614"/>
    <s v="Buy Ramkrishna Forgings: target of Rs 1480: Sharekhan "/>
    <d v="2022-01-24T17:35:00"/>
    <x v="4"/>
    <s v="Ramkrishna Forgings"/>
    <s v="RKFORGE"/>
    <n v="1480"/>
    <x v="0"/>
    <s v="2022-01-25"/>
    <s v="917.1"/>
    <s v="2022-02-22"/>
    <s v="825.39"/>
    <x v="2"/>
    <n v="-0.10000000000000003"/>
    <n v="28"/>
    <n v="-3.5714285714285726E-3"/>
  </r>
  <r>
    <n v="615"/>
    <s v="Buy Larsen and Toubro Technology Services: target of Rs 6350: Sharekhan "/>
    <d v="2022-01-24T17:34:00"/>
    <x v="4"/>
    <s v="Larsen and Toubro Technology Services"/>
    <s v="SANDHAR"/>
    <n v="6350"/>
    <x v="0"/>
    <s v=""/>
    <s v=""/>
    <s v=""/>
    <s v=""/>
    <x v="0"/>
    <s v=""/>
    <e v="#VALUE!"/>
    <s v=""/>
  </r>
  <r>
    <n v="616"/>
    <s v="Buy Bajaj Finance: target of Rs 9097: Sharekhan "/>
    <d v="2022-01-24T17:33:00"/>
    <x v="4"/>
    <s v="Bajaj Finance"/>
    <s v="BAJAJFINSV"/>
    <n v="9097"/>
    <x v="0"/>
    <s v=""/>
    <s v=""/>
    <s v=""/>
    <s v=""/>
    <x v="0"/>
    <s v=""/>
    <e v="#VALUE!"/>
    <s v=""/>
  </r>
  <r>
    <n v="617"/>
    <s v="Buy Larsen and Toubro Technology Services; target of Rs 5714: Prabhudas Lilladher "/>
    <d v="2022-01-24T17:33:00"/>
    <x v="1"/>
    <s v="Larsen and Toubro Technology Services"/>
    <s v="SANDHAR"/>
    <n v="5714"/>
    <x v="0"/>
    <s v=""/>
    <s v=""/>
    <s v=""/>
    <s v=""/>
    <x v="0"/>
    <s v=""/>
    <e v="#VALUE!"/>
    <s v=""/>
  </r>
  <r>
    <n v="618"/>
    <s v="Buy Bajaj Finance; target of Rs 8953: Prabhudas Lilladher "/>
    <d v="2022-01-24T17:33:00"/>
    <x v="1"/>
    <s v="Bajaj Finance"/>
    <s v="BAJAJFINSV"/>
    <n v="8953"/>
    <x v="0"/>
    <s v=""/>
    <s v=""/>
    <s v=""/>
    <s v=""/>
    <x v="0"/>
    <s v=""/>
    <e v="#VALUE!"/>
    <s v=""/>
  </r>
  <r>
    <n v="619"/>
    <s v="Buy Sonata Software; target of Rs 1011: Prabhudas Lilladher "/>
    <d v="2022-01-24T17:33:00"/>
    <x v="1"/>
    <s v="Sonata Software"/>
    <s v="SONATSOFTW"/>
    <n v="1011"/>
    <x v="0"/>
    <s v="2022-01-25"/>
    <s v="802.2"/>
    <s v="2022-02-22"/>
    <s v="721.98"/>
    <x v="2"/>
    <n v="-0.10000000000000003"/>
    <n v="28"/>
    <n v="-3.5714285714285726E-3"/>
  </r>
  <r>
    <n v="620"/>
    <s v="Buy Sonata Software; target of Rs 1050: Anand Rathi "/>
    <d v="2022-01-24T17:32:00"/>
    <x v="0"/>
    <s v="Sonata Software"/>
    <s v="SONATSOFTW"/>
    <n v="1050"/>
    <x v="0"/>
    <s v="2022-01-25"/>
    <s v="802.2"/>
    <s v="2022-02-22"/>
    <s v="721.98"/>
    <x v="2"/>
    <n v="-0.10000000000000003"/>
    <n v="28"/>
    <n v="-3.5714285714285726E-3"/>
  </r>
  <r>
    <n v="621"/>
    <s v="Buy HCL Technologies target of Rs 1409: Geojit "/>
    <d v="2022-01-24T17:32:00"/>
    <x v="15"/>
    <s v="Sonata Software"/>
    <s v="SONATSOFTW"/>
    <n v="1409"/>
    <x v="0"/>
    <s v="2022-01-25"/>
    <s v="802.2"/>
    <s v="2022-02-22"/>
    <s v="721.98"/>
    <x v="2"/>
    <n v="-0.10000000000000003"/>
    <n v="28"/>
    <n v="-3.5714285714285726E-3"/>
  </r>
  <r>
    <n v="622"/>
    <s v="Accumulate Tatva Chintan Pharma Chem; target of Rs 2902 : KR Choksey "/>
    <d v="2022-01-20T16:48:00"/>
    <x v="7"/>
    <s v="Tatva Chintan Pharma Chem"/>
    <s v="TATVA"/>
    <n v="2902"/>
    <x v="1"/>
    <s v="2022-01-21"/>
    <s v="2640.0"/>
    <s v="2022-01-25"/>
    <s v="2376.0"/>
    <x v="2"/>
    <n v="-0.1"/>
    <n v="4"/>
    <n v="-2.5000000000000001E-2"/>
  </r>
  <r>
    <n v="623"/>
    <s v="Buy Sonata Software; target of Rs 1087 : KR Choksey "/>
    <d v="2022-01-20T16:40:00"/>
    <x v="7"/>
    <s v="Sonata Software"/>
    <s v="SONATSOFTW"/>
    <n v="1087"/>
    <x v="0"/>
    <s v="2022-01-21"/>
    <s v="860.0"/>
    <s v="2022-02-11"/>
    <s v="774.0"/>
    <x v="2"/>
    <n v="-0.1"/>
    <n v="21"/>
    <n v="-4.7619047619047623E-3"/>
  </r>
  <r>
    <n v="624"/>
    <s v="Buy Bajaj Finance; target of Rs 9500: ICICI Direct "/>
    <d v="2022-01-20T16:25:00"/>
    <x v="9"/>
    <s v="Bajaj Finance"/>
    <s v="BAJAJFINSV"/>
    <n v="9500"/>
    <x v="0"/>
    <s v=""/>
    <s v=""/>
    <s v=""/>
    <s v=""/>
    <x v="0"/>
    <s v=""/>
    <e v="#VALUE!"/>
    <s v=""/>
  </r>
  <r>
    <n v="625"/>
    <s v="Buy Sonata Software; target of Rs 1050: ICICI Direct "/>
    <d v="2022-01-20T16:20:00"/>
    <x v="9"/>
    <s v="Sonata Software"/>
    <s v="SONATSOFTW"/>
    <n v="1050"/>
    <x v="0"/>
    <s v="2022-01-21"/>
    <s v="860.0"/>
    <s v="2022-02-11"/>
    <s v="774.0"/>
    <x v="2"/>
    <n v="-0.1"/>
    <n v="21"/>
    <n v="-4.7619047619047623E-3"/>
  </r>
  <r>
    <n v="626"/>
    <s v="Hold Tata Metaliks; target of Rs 975: ICICI Direct "/>
    <d v="2022-01-20T16:14:00"/>
    <x v="9"/>
    <s v="Tata Metaliks"/>
    <s v="TATAMETALI"/>
    <n v="975"/>
    <x v="2"/>
    <s v="2022-01-21"/>
    <s v="857.75"/>
    <s v="2022-02-21"/>
    <s v="771.975"/>
    <x v="2"/>
    <n v="-9.9999999999999978E-2"/>
    <n v="31"/>
    <n v="-3.2258064516129024E-3"/>
  </r>
  <r>
    <n v="627"/>
    <s v="Hold Rallis India; target of Rs 305: ICICI Direct "/>
    <d v="2022-01-20T16:07:00"/>
    <x v="9"/>
    <s v="Rallis India"/>
    <s v="RALLIS"/>
    <n v="305"/>
    <x v="2"/>
    <s v="2022-01-21"/>
    <s v="273.9"/>
    <s v="2022-02-14"/>
    <s v="246.51"/>
    <x v="2"/>
    <n v="-9.9999999999999964E-2"/>
    <n v="24"/>
    <n v="-4.1666666666666649E-3"/>
  </r>
  <r>
    <n v="628"/>
    <s v="Buy Tata Elxsi: target of Rs 8160: Sharekhan "/>
    <d v="2022-01-20T14:16:00"/>
    <x v="4"/>
    <s v="Tata Elxsi"/>
    <s v="TATAELXSI"/>
    <n v="8160"/>
    <x v="0"/>
    <s v="2022-01-20"/>
    <s v="7059.0"/>
    <s v="2022-02-24"/>
    <s v="6353.1"/>
    <x v="2"/>
    <n v="-9.999999999999995E-2"/>
    <n v="35"/>
    <n v="-2.8571428571428558E-3"/>
  </r>
  <r>
    <n v="629"/>
    <s v="Buy ICICI Lombard General Insurance: target of Rs 1750: Sharekhan "/>
    <d v="2022-01-20T14:01:00"/>
    <x v="4"/>
    <s v="ICICI Lombard General Insurance"/>
    <s v="ICICIGI"/>
    <n v="1750"/>
    <x v="0"/>
    <s v="2022-01-20"/>
    <s v="1394.0"/>
    <s v="2022-02-22"/>
    <s v="1254.6"/>
    <x v="2"/>
    <n v="-0.10000000000000006"/>
    <n v="33"/>
    <n v="-3.030303030303032E-3"/>
  </r>
  <r>
    <n v="630"/>
    <s v="Buy ICICI Prudential Life Insurance: target of Rs 754: Sharekhan "/>
    <d v="2022-01-20T13:56:00"/>
    <x v="4"/>
    <s v="ICICI Prudential Life Insurance"/>
    <s v="ICICIPRULI"/>
    <n v="754"/>
    <x v="0"/>
    <s v="2022-01-20"/>
    <s v="573.8"/>
    <s v="2022-02-07"/>
    <s v="516.42"/>
    <x v="2"/>
    <n v="-0.1"/>
    <n v="18"/>
    <n v="-5.5555555555555558E-3"/>
  </r>
  <r>
    <n v="631"/>
    <s v="Buy Larsen and Toubro Infotech: target of Rs 8100: Sharekhan "/>
    <d v="2022-01-20T13:50:00"/>
    <x v="4"/>
    <s v="Larsen and Toubro Infotech"/>
    <s v="LT"/>
    <n v="8100"/>
    <x v="0"/>
    <s v=""/>
    <s v=""/>
    <s v=""/>
    <s v=""/>
    <x v="0"/>
    <s v=""/>
    <e v="#VALUE!"/>
    <s v=""/>
  </r>
  <r>
    <n v="632"/>
    <s v="Hold Larsen and Toubro Infotech; target of Rs 6800: Emkay Global Financial "/>
    <d v="2022-01-20T13:40:00"/>
    <x v="2"/>
    <s v="Larsen and Toubro Infotech"/>
    <s v="LT"/>
    <n v="6800"/>
    <x v="2"/>
    <s v=""/>
    <s v=""/>
    <s v=""/>
    <s v=""/>
    <x v="0"/>
    <s v=""/>
    <e v="#VALUE!"/>
    <s v=""/>
  </r>
  <r>
    <n v="633"/>
    <s v="Buy Gulf Oil Lubricants; target of Rs 820: Emkay Global Financial "/>
    <d v="2022-01-20T13:30:00"/>
    <x v="2"/>
    <s v="Gulf Oil Lubricants"/>
    <s v="GULFOILLUB"/>
    <n v="820"/>
    <x v="0"/>
    <s v="2022-01-20"/>
    <s v="478.0"/>
    <s v="2022-02-24"/>
    <s v="430.2"/>
    <x v="2"/>
    <n v="-0.10000000000000002"/>
    <n v="35"/>
    <n v="-2.8571428571428576E-3"/>
  </r>
  <r>
    <n v="634"/>
    <s v="Buy Larsen and Toubro Infotech; target of Rs 8050: ICICI Direct "/>
    <d v="2022-01-20T13:16:00"/>
    <x v="9"/>
    <s v="Larsen and Toubro Infotech"/>
    <s v="LT"/>
    <n v="8050"/>
    <x v="0"/>
    <s v=""/>
    <s v=""/>
    <s v=""/>
    <s v=""/>
    <x v="0"/>
    <s v=""/>
    <e v="#VALUE!"/>
    <s v=""/>
  </r>
  <r>
    <n v="635"/>
    <s v="Buy Larsen and Toubro Infotech; target of Rs 7503: Prabhudas Lilladher "/>
    <d v="2022-01-20T13:08:00"/>
    <x v="1"/>
    <s v="Larsen and Toubro Infotech"/>
    <s v="LT"/>
    <n v="7503"/>
    <x v="0"/>
    <s v=""/>
    <s v=""/>
    <s v=""/>
    <s v=""/>
    <x v="0"/>
    <s v=""/>
    <e v="#VALUE!"/>
    <s v=""/>
  </r>
  <r>
    <n v="636"/>
    <s v="Buy Indian Hotels; target of Rs 258: Motilal Oswal "/>
    <d v="2022-01-20T13:01:00"/>
    <x v="3"/>
    <s v="Indian Hotels"/>
    <s v="INDHOTEL"/>
    <n v="258"/>
    <x v="0"/>
    <s v="2022-01-20"/>
    <s v="207.45"/>
    <s v="2022-03-07"/>
    <s v="186.705"/>
    <x v="2"/>
    <n v="-9.9999999999999895E-2"/>
    <n v="46"/>
    <n v="-2.1739130434782587E-3"/>
  </r>
  <r>
    <n v="637"/>
    <s v="Buy ICICI Prudential Life Insurance; target of Rs 772 : KR Choksey "/>
    <d v="2022-01-20T12:35:00"/>
    <x v="7"/>
    <s v="ICICI Prudential Life Insurance"/>
    <s v="ICICIPRULI"/>
    <n v="772"/>
    <x v="0"/>
    <s v="2022-01-20"/>
    <s v="573.8"/>
    <s v="2022-02-07"/>
    <s v="516.42"/>
    <x v="2"/>
    <n v="-0.1"/>
    <n v="18"/>
    <n v="-5.5555555555555558E-3"/>
  </r>
  <r>
    <n v="638"/>
    <s v="Buy Tata Consultancy Services; target of Rs 4600: ICICI Direct "/>
    <d v="2022-01-18T16:28:00"/>
    <x v="9"/>
    <s v="Tata Consultancy Services"/>
    <s v="TCS"/>
    <n v="4600"/>
    <x v="0"/>
    <s v="2022-01-19"/>
    <s v="4012.0"/>
    <s v="2022-02-22"/>
    <s v="3610.8"/>
    <x v="2"/>
    <n v="-9.999999999999995E-2"/>
    <n v="34"/>
    <n v="-2.941176470588234E-3"/>
  </r>
  <r>
    <n v="639"/>
    <s v="Buy Wipro; target of Rs 750: ICICI Direct "/>
    <d v="2022-01-18T16:25:00"/>
    <x v="9"/>
    <s v="Wipro"/>
    <s v="WIPRO"/>
    <n v="750"/>
    <x v="0"/>
    <s v="2022-01-19"/>
    <s v="631.0"/>
    <s v="2022-01-25"/>
    <s v="567.9"/>
    <x v="2"/>
    <n v="-0.10000000000000003"/>
    <n v="6"/>
    <n v="-1.6666666666666673E-2"/>
  </r>
  <r>
    <n v="640"/>
    <s v="Buy HDFC Bank; target of Rs 2000: ICICI Direct "/>
    <d v="2022-01-18T16:23:00"/>
    <x v="9"/>
    <s v="HDFC Bank"/>
    <s v="HDFCBANK"/>
    <n v="2000"/>
    <x v="0"/>
    <s v="2022-01-19"/>
    <s v="1534.0"/>
    <s v="2022-03-02"/>
    <s v="1380.6"/>
    <x v="2"/>
    <n v="-0.10000000000000006"/>
    <n v="42"/>
    <n v="-2.3809523809523825E-3"/>
  </r>
  <r>
    <n v="641"/>
    <s v="Buy UltraTech Cement; target of Rs 9300: ICICI Direct "/>
    <d v="2022-01-18T16:20:00"/>
    <x v="9"/>
    <s v="UltraTech Cement"/>
    <s v="ULTRACEMCO"/>
    <n v="9300"/>
    <x v="0"/>
    <s v="2022-01-19"/>
    <s v="7599.9"/>
    <s v="2022-02-21"/>
    <s v="6839.91"/>
    <x v="2"/>
    <n v="-9.9999999999999978E-2"/>
    <n v="33"/>
    <n v="-3.0303030303030294E-3"/>
  </r>
  <r>
    <n v="642"/>
    <s v="Buy Oriental Hotels ; target of Rs 73: ICICI Direct "/>
    <d v="2022-01-18T16:18:00"/>
    <x v="9"/>
    <s v="Oriental Hotels"/>
    <s v="OCCL"/>
    <n v="73"/>
    <x v="0"/>
    <s v=""/>
    <s v=""/>
    <s v=""/>
    <s v=""/>
    <x v="0"/>
    <s v=""/>
    <e v="#VALUE!"/>
    <s v=""/>
  </r>
  <r>
    <n v="643"/>
    <s v="Hold GTPL Hathway; target of Rs 290: ICICI Direct "/>
    <d v="2022-01-18T16:16:00"/>
    <x v="9"/>
    <s v="GTPL Hathway"/>
    <s v="GTPL"/>
    <n v="290"/>
    <x v="2"/>
    <s v="2022-01-19"/>
    <s v="262.0"/>
    <s v="2022-02-04"/>
    <s v="235.8"/>
    <x v="2"/>
    <n v="-9.999999999999995E-2"/>
    <n v="16"/>
    <n v="-6.2499999999999969E-3"/>
  </r>
  <r>
    <n v="644"/>
    <s v="Hold MindTree; target of Rs 5055: ICICI Direct "/>
    <d v="2022-01-18T16:14:00"/>
    <x v="9"/>
    <s v="MindTree"/>
    <s v="MINDTREE"/>
    <n v="5055"/>
    <x v="2"/>
    <s v="2022-01-19"/>
    <s v="4348.95"/>
    <s v="2022-01-24"/>
    <s v="3914.055"/>
    <x v="2"/>
    <n v="-0.1"/>
    <n v="5"/>
    <n v="-0.02"/>
  </r>
  <r>
    <n v="645"/>
    <s v="Hold HCL Technologies; target of Rs 1430: ICICI Direct "/>
    <d v="2022-01-18T16:10:00"/>
    <x v="9"/>
    <s v="HCL Technologies"/>
    <s v="HCLTECH"/>
    <n v="1430"/>
    <x v="2"/>
    <s v="2022-01-19"/>
    <s v="1220.0"/>
    <s v="2022-01-25"/>
    <s v="1098.0"/>
    <x v="2"/>
    <n v="-0.1"/>
    <n v="6"/>
    <n v="-1.6666666666666666E-2"/>
  </r>
  <r>
    <n v="646"/>
    <s v="Buy Vishwaraj Sugar Industries; target of Rs 43: Khambatta Securities "/>
    <d v="2022-01-18T14:22:00"/>
    <x v="16"/>
    <s v="Vishwaraj Sugar Industries"/>
    <s v="VISHWARAJ"/>
    <n v="43"/>
    <x v="0"/>
    <s v="2022-01-18"/>
    <s v="24.05"/>
    <s v="2022-02-02"/>
    <s v="21.645"/>
    <x v="2"/>
    <n v="-0.10000000000000005"/>
    <n v="15"/>
    <n v="-6.6666666666666697E-3"/>
  </r>
  <r>
    <n v="647"/>
    <s v="Buy UltraTech Cement; target of Rs 9080: Motilal Oswal "/>
    <d v="2022-01-18T14:09:00"/>
    <x v="3"/>
    <s v="UltraTech Cement"/>
    <s v="ULTRACEMCO"/>
    <n v="9080"/>
    <x v="0"/>
    <s v="2022-01-18"/>
    <s v="7807.0"/>
    <s v="2022-01-25"/>
    <s v="7026.3"/>
    <x v="2"/>
    <n v="-9.9999999999999978E-2"/>
    <n v="7"/>
    <n v="-1.4285714285714282E-2"/>
  </r>
  <r>
    <n v="648"/>
    <s v="Buy ICICI Bank; target of Rs 1100: Motilal Oswal "/>
    <d v="2022-01-18T14:03:00"/>
    <x v="3"/>
    <s v="ICICI Bank"/>
    <s v="ICICIBANK"/>
    <n v="1100"/>
    <x v="0"/>
    <s v="2022-01-18"/>
    <s v="821.0"/>
    <s v="2022-02-22"/>
    <s v="738.9"/>
    <x v="2"/>
    <n v="-0.10000000000000003"/>
    <n v="35"/>
    <n v="-2.857142857142858E-3"/>
  </r>
  <r>
    <n v="649"/>
    <s v="Buy Infosys target of Rs 2299: Geojit "/>
    <d v="2022-01-18T13:40:00"/>
    <x v="15"/>
    <s v="ICICI Bank"/>
    <s v="ICICIBANK"/>
    <n v="2299"/>
    <x v="0"/>
    <s v=""/>
    <s v=""/>
    <s v=""/>
    <s v=""/>
    <x v="0"/>
    <s v=""/>
    <e v="#VALUE!"/>
    <s v=""/>
  </r>
  <r>
    <n v="650"/>
    <s v="Buy Tata Consultancy Services target of Rs 4457: Geojit "/>
    <d v="2022-01-18T13:35:00"/>
    <x v="15"/>
    <s v="ICICI Bank"/>
    <s v="ICICIBANK"/>
    <n v="4457"/>
    <x v="0"/>
    <s v=""/>
    <s v=""/>
    <s v=""/>
    <s v=""/>
    <x v="0"/>
    <s v=""/>
    <e v="#VALUE!"/>
    <s v=""/>
  </r>
  <r>
    <n v="651"/>
    <s v="Buy Tech Mahindra; target of Rs 1930: Emkay Global Financial "/>
    <d v="2022-01-18T12:55:00"/>
    <x v="2"/>
    <s v="Tech Mahindra"/>
    <s v="TECHM"/>
    <n v="1930"/>
    <x v="0"/>
    <s v="2022-01-18"/>
    <s v="1740.0"/>
    <s v="2022-01-24"/>
    <s v="1566.0"/>
    <x v="2"/>
    <n v="-0.1"/>
    <n v="6"/>
    <n v="-1.6666666666666666E-2"/>
  </r>
  <r>
    <n v="652"/>
    <s v="Buy Ultratech Cement; target of Rs 8750: Emkay Global Financial "/>
    <d v="2022-01-18T12:50:00"/>
    <x v="2"/>
    <s v="Ultratech Cement"/>
    <s v="ULTRACEMCO"/>
    <n v="8750"/>
    <x v="0"/>
    <s v="2022-01-18"/>
    <s v="7807.0"/>
    <s v="2022-01-25"/>
    <s v="7026.3"/>
    <x v="2"/>
    <n v="-9.9999999999999978E-2"/>
    <n v="7"/>
    <n v="-1.4285714285714282E-2"/>
  </r>
  <r>
    <n v="653"/>
    <s v="Accumulate Ultratech Cement; target of Rs 8535: Prabhudas Lilladher "/>
    <d v="2022-01-18T12:44:00"/>
    <x v="1"/>
    <s v="Ultratech Cement"/>
    <s v="ULTRACEMCO"/>
    <n v="8535"/>
    <x v="1"/>
    <s v="2022-01-18"/>
    <s v="7807.0"/>
    <s v="2022-01-25"/>
    <s v="7026.3"/>
    <x v="2"/>
    <n v="-9.9999999999999978E-2"/>
    <n v="7"/>
    <n v="-1.4285714285714282E-2"/>
  </r>
  <r>
    <n v="654"/>
    <s v="Buy Tech Mahindra; target of Rs 1945: Prabhudas Lilladher "/>
    <d v="2022-01-18T12:37:00"/>
    <x v="1"/>
    <s v="Tech Mahindra"/>
    <s v="TECHM"/>
    <n v="1945"/>
    <x v="0"/>
    <s v="2022-01-18"/>
    <s v="1740.0"/>
    <s v="2022-01-24"/>
    <s v="1566.0"/>
    <x v="2"/>
    <n v="-0.1"/>
    <n v="6"/>
    <n v="-1.6666666666666666E-2"/>
  </r>
  <r>
    <n v="655"/>
    <s v="Buy GNA Axles: target of Rs 720: Sharekhan "/>
    <d v="2022-01-17T17:03:00"/>
    <x v="4"/>
    <s v="GNA Axles"/>
    <s v="GNA"/>
    <n v="720"/>
    <x v="0"/>
    <s v="2022-01-18"/>
    <s v="609.0"/>
    <s v="2022-01-24"/>
    <s v="548.1"/>
    <x v="2"/>
    <n v="-9.9999999999999964E-2"/>
    <n v="6"/>
    <n v="-1.6666666666666659E-2"/>
  </r>
  <r>
    <n v="656"/>
    <s v="Buy HCL Technologies: target of Rs 1550: Sharekhan "/>
    <d v="2022-01-17T16:50:00"/>
    <x v="4"/>
    <s v="HCL Technologies"/>
    <s v="HCLTECH"/>
    <n v="1550"/>
    <x v="0"/>
    <s v="2022-01-18"/>
    <s v="1269.95"/>
    <s v="2022-01-24"/>
    <s v="1142.9550000000002"/>
    <x v="2"/>
    <n v="-0.10000000000000009"/>
    <n v="6"/>
    <n v="-1.666666666666668E-2"/>
  </r>
  <r>
    <n v="657"/>
    <s v="Buy HCL Technologies; target of Rs 1460: Emkay Global Financial "/>
    <d v="2022-01-17T15:47:00"/>
    <x v="2"/>
    <s v="HCL Technologies"/>
    <s v="HCLTECH"/>
    <n v="1460"/>
    <x v="0"/>
    <s v="2022-01-18"/>
    <s v="1269.95"/>
    <s v="2022-01-24"/>
    <s v="1142.9550000000002"/>
    <x v="2"/>
    <n v="-0.10000000000000009"/>
    <n v="6"/>
    <n v="-1.666666666666668E-2"/>
  </r>
  <r>
    <n v="658"/>
    <s v="Buy HCL Technologies; target of Rs 1550: Anand Rathi "/>
    <d v="2022-01-17T15:28:00"/>
    <x v="0"/>
    <s v="HCL Technologies"/>
    <s v="HCLTECH"/>
    <n v="1550"/>
    <x v="0"/>
    <s v="2022-01-17"/>
    <s v="1273.0"/>
    <s v="2022-01-24"/>
    <s v="1145.7"/>
    <x v="2"/>
    <n v="-9.9999999999999964E-2"/>
    <n v="7"/>
    <n v="-1.428571428571428E-2"/>
  </r>
  <r>
    <n v="659"/>
    <s v="Buy HDFC Bank; target of Rs 1910: Arihant Capital "/>
    <d v="2022-01-17T15:12:00"/>
    <x v="5"/>
    <s v="HDFC Bank"/>
    <s v="HDFCBANK"/>
    <n v="1910"/>
    <x v="0"/>
    <s v="2022-01-17"/>
    <s v="1530.0"/>
    <s v="2022-03-02"/>
    <s v="1377.0"/>
    <x v="2"/>
    <n v="-0.1"/>
    <n v="44"/>
    <n v="-2.2727272727272731E-3"/>
  </r>
  <r>
    <n v="660"/>
    <s v="Buy HDFC Bank; target of Rs 1870: Prabhudas Lilladher "/>
    <d v="2022-01-17T15:05:00"/>
    <x v="1"/>
    <s v="HDFC Bank"/>
    <s v="HDFCBANK"/>
    <n v="1870"/>
    <x v="0"/>
    <s v="2022-01-17"/>
    <s v="1530.0"/>
    <s v="2022-03-02"/>
    <s v="1377.0"/>
    <x v="2"/>
    <n v="-0.1"/>
    <n v="44"/>
    <n v="-2.2727272727272731E-3"/>
  </r>
  <r>
    <n v="661"/>
    <s v="Buy HCL Technologies; target of Rs 1398: Prabhudas Lilladher "/>
    <d v="2022-01-17T14:57:00"/>
    <x v="1"/>
    <s v="HCL Technologies"/>
    <s v="HCLTECH"/>
    <n v="1398"/>
    <x v="0"/>
    <s v="2022-01-17"/>
    <s v="1273.0"/>
    <s v="2022-01-24"/>
    <s v="1145.7"/>
    <x v="2"/>
    <n v="-9.9999999999999964E-2"/>
    <n v="7"/>
    <n v="-1.428571428571428E-2"/>
  </r>
  <r>
    <n v="662"/>
    <s v="Buy HDFC Bank; target of Rs 2000: Motilal Oswal "/>
    <d v="2022-01-17T14:50:00"/>
    <x v="3"/>
    <s v="HDFC Bank"/>
    <s v="HDFCBANK"/>
    <n v="2000"/>
    <x v="0"/>
    <s v="2022-01-17"/>
    <s v="1530.0"/>
    <s v="2022-03-02"/>
    <s v="1377.0"/>
    <x v="2"/>
    <n v="-0.1"/>
    <n v="44"/>
    <n v="-2.2727272727272731E-3"/>
  </r>
  <r>
    <n v="663"/>
    <s v="Buy HCL Technologies; target of Rs 1690: Motilal Oswal "/>
    <d v="2022-01-17T14:42:00"/>
    <x v="3"/>
    <s v="HCL Technologies"/>
    <s v="HCLTECH"/>
    <n v="1690"/>
    <x v="0"/>
    <s v="2022-01-17"/>
    <s v="1273.0"/>
    <s v="2022-01-24"/>
    <s v="1145.7"/>
    <x v="2"/>
    <n v="-9.9999999999999964E-2"/>
    <n v="7"/>
    <n v="-1.428571428571428E-2"/>
  </r>
  <r>
    <n v="664"/>
    <s v="Buy Wipro; target of Rs 794 : KR Choksey "/>
    <d v="2022-01-17T13:29:00"/>
    <x v="7"/>
    <s v="Wipro"/>
    <s v="WIPRO"/>
    <n v="794"/>
    <x v="0"/>
    <s v="2022-01-17"/>
    <s v="639.5"/>
    <s v="2022-01-24"/>
    <s v="575.5500000000001"/>
    <x v="2"/>
    <n v="-0.10000000000000007"/>
    <n v="7"/>
    <n v="-1.4285714285714296E-2"/>
  </r>
  <r>
    <n v="665"/>
    <s v="Buy Mindtree; target of Rs 5263 : KR Choksey "/>
    <d v="2022-01-17T13:09:00"/>
    <x v="7"/>
    <s v="Mindtree"/>
    <s v="MINDTREE"/>
    <n v="5263"/>
    <x v="0"/>
    <s v="2022-01-17"/>
    <s v="4550.0"/>
    <s v="2022-01-21"/>
    <s v="4095.0"/>
    <x v="2"/>
    <n v="-0.1"/>
    <n v="4"/>
    <n v="-2.5000000000000001E-2"/>
  </r>
  <r>
    <n v="666"/>
    <s v="Hold Wipro: target of Rs 750: Sharekhan "/>
    <d v="2022-01-14T18:35:00"/>
    <x v="4"/>
    <s v="Wipro"/>
    <s v="WIPRO"/>
    <n v="750"/>
    <x v="2"/>
    <s v="2022-01-17"/>
    <s v="639.5"/>
    <s v="2022-01-24"/>
    <s v="575.5500000000001"/>
    <x v="2"/>
    <n v="-0.10000000000000007"/>
    <n v="7"/>
    <n v="-1.4285714285714296E-2"/>
  </r>
  <r>
    <n v="667"/>
    <s v="Buy CESC: target of Rs 105: Sharekhan "/>
    <d v="2022-01-14T18:28:00"/>
    <x v="4"/>
    <s v="CESC"/>
    <s v="CESC"/>
    <n v="105"/>
    <x v="0"/>
    <s v="2022-01-17"/>
    <s v="94.0"/>
    <s v="2022-01-24"/>
    <s v="84.60000000000001"/>
    <x v="2"/>
    <n v="-0.10000000000000006"/>
    <n v="7"/>
    <n v="-1.4285714285714294E-2"/>
  </r>
  <r>
    <n v="668"/>
    <s v="Buy Thermax: target of Rs 2400: Sharekhan "/>
    <d v="2022-01-14T18:20:00"/>
    <x v="4"/>
    <s v="Thermax"/>
    <s v="THERMAX"/>
    <n v="2400"/>
    <x v="0"/>
    <s v="2022-01-17"/>
    <s v="2066.9"/>
    <s v="2022-01-25"/>
    <s v="1860.21"/>
    <x v="2"/>
    <n v="-0.10000000000000002"/>
    <n v="8"/>
    <n v="-1.2500000000000002E-2"/>
  </r>
  <r>
    <n v="669"/>
    <s v="Hold Mindtree; target of Rs 4550: Emkay Global Financial "/>
    <d v="2022-01-14T18:10:00"/>
    <x v="2"/>
    <s v="Mindtree"/>
    <s v="MINDTREE"/>
    <n v="4550"/>
    <x v="2"/>
    <s v=""/>
    <s v=""/>
    <s v=""/>
    <s v=""/>
    <x v="0"/>
    <s v=""/>
    <e v="#VALUE!"/>
    <s v=""/>
  </r>
  <r>
    <n v="670"/>
    <s v="Buy Mindtree; target of Rs 5249: Prabhudas Lilladher "/>
    <d v="2022-01-14T17:25:00"/>
    <x v="1"/>
    <s v="Mindtree"/>
    <s v="MINDTREE"/>
    <n v="5249"/>
    <x v="0"/>
    <s v="2022-01-17"/>
    <s v="4550.0"/>
    <s v="2022-01-21"/>
    <s v="4095.0"/>
    <x v="2"/>
    <n v="-0.1"/>
    <n v="4"/>
    <n v="-2.5000000000000001E-2"/>
  </r>
  <r>
    <n v="671"/>
    <s v="Buy Arvind Fashions; target of Rs 470: Anand Rathi "/>
    <d v="2022-01-14T16:53:00"/>
    <x v="0"/>
    <s v="Arvind Fashions"/>
    <s v="ARVINDFASN"/>
    <n v="470"/>
    <x v="0"/>
    <s v="2022-01-17"/>
    <s v="319.0"/>
    <s v="2022-01-25"/>
    <s v="287.1"/>
    <x v="2"/>
    <n v="-9.9999999999999922E-2"/>
    <n v="8"/>
    <n v="-1.249999999999999E-2"/>
  </r>
  <r>
    <n v="672"/>
    <s v="Buy Infosys ; target of Rs 2300: ICICI Direct "/>
    <d v="2022-01-14T16:44:00"/>
    <x v="9"/>
    <s v="Infosys"/>
    <s v="INFY"/>
    <n v="2300"/>
    <x v="0"/>
    <s v="2022-01-17"/>
    <s v="1938.55"/>
    <s v="2022-01-24"/>
    <s v="1744.695"/>
    <x v="2"/>
    <n v="-0.1"/>
    <n v="7"/>
    <n v="-1.4285714285714287E-2"/>
  </r>
  <r>
    <n v="673"/>
    <s v="Accumulate Infosys; target of Rs 2094: KR Choksey "/>
    <d v="2022-01-14T15:55:00"/>
    <x v="7"/>
    <s v="Infosys"/>
    <s v="INFY"/>
    <n v="2094"/>
    <x v="1"/>
    <s v="2022-01-17"/>
    <s v="1938.55"/>
    <s v="2022-01-24"/>
    <s v="1744.695"/>
    <x v="2"/>
    <n v="-0.1"/>
    <n v="7"/>
    <n v="-1.4285714285714287E-2"/>
  </r>
  <r>
    <n v="674"/>
    <s v="Buy TCS; target of Rs 4250: Motilal Oswal "/>
    <d v="2022-01-13T21:15:00"/>
    <x v="3"/>
    <s v="TCS"/>
    <s v="TCS"/>
    <n v="4250"/>
    <x v="0"/>
    <s v="2022-01-14"/>
    <s v="3877.85"/>
    <s v="2022-02-24"/>
    <s v="3490.065"/>
    <x v="2"/>
    <n v="-9.9999999999999964E-2"/>
    <n v="41"/>
    <n v="-2.4390243902439016E-3"/>
  </r>
  <r>
    <n v="675"/>
    <s v="Buy Tata Consultancy Services; target of Rs 4150: Emkay Global Financial "/>
    <d v="2022-01-13T21:15:00"/>
    <x v="2"/>
    <s v="Tata Consultancy Services"/>
    <s v="TCS"/>
    <n v="4150"/>
    <x v="0"/>
    <s v="2022-01-14"/>
    <s v="3877.85"/>
    <s v="2022-02-24"/>
    <s v="3490.065"/>
    <x v="2"/>
    <n v="-9.9999999999999964E-2"/>
    <n v="41"/>
    <n v="-2.4390243902439016E-3"/>
  </r>
  <r>
    <n v="676"/>
    <s v="Buy Tata Consultancy Services; target of Rs 4468: Prabhudas Lilladher "/>
    <d v="2022-01-13T21:14:00"/>
    <x v="1"/>
    <s v="Tata Consultancy Services"/>
    <s v="TCS"/>
    <n v="4468"/>
    <x v="0"/>
    <s v="2022-01-14"/>
    <s v="3877.85"/>
    <s v="2022-02-24"/>
    <s v="3490.065"/>
    <x v="2"/>
    <n v="-9.9999999999999964E-2"/>
    <n v="41"/>
    <n v="-2.4390243902439016E-3"/>
  </r>
  <r>
    <n v="677"/>
    <s v="Hold Tata Consultancy Services; target of Rs 4235: Arihant Capital "/>
    <d v="2022-01-13T21:14:00"/>
    <x v="5"/>
    <s v="Tata Consultancy Services"/>
    <s v="TCS"/>
    <n v="4235"/>
    <x v="2"/>
    <s v="2022-01-14"/>
    <s v="3877.85"/>
    <s v="2022-02-24"/>
    <s v="3490.065"/>
    <x v="2"/>
    <n v="-9.9999999999999964E-2"/>
    <n v="41"/>
    <n v="-2.4390243902439016E-3"/>
  </r>
  <r>
    <n v="678"/>
    <s v="Accumulate Infosys; target of Rs 2124: Arihant Capital "/>
    <d v="2022-01-13T21:13:00"/>
    <x v="5"/>
    <s v="Infosys"/>
    <s v="INFY"/>
    <n v="2124"/>
    <x v="1"/>
    <s v="2022-01-14"/>
    <s v="1882.0"/>
    <s v="2022-01-27"/>
    <s v="1693.8"/>
    <x v="2"/>
    <n v="-0.10000000000000002"/>
    <n v="13"/>
    <n v="-7.6923076923076936E-3"/>
  </r>
  <r>
    <n v="679"/>
    <s v="Buy Infosys; target of Rs 2234: Prabhudas Lilladher "/>
    <d v="2022-01-13T21:13:00"/>
    <x v="1"/>
    <s v="Infosys"/>
    <s v="INFY"/>
    <n v="2234"/>
    <x v="0"/>
    <s v="2022-01-14"/>
    <s v="1882.0"/>
    <s v="2022-01-27"/>
    <s v="1693.8"/>
    <x v="2"/>
    <n v="-0.10000000000000002"/>
    <n v="13"/>
    <n v="-7.6923076923076936E-3"/>
  </r>
  <r>
    <n v="680"/>
    <s v="Buy Infosys; target of Rs 2160: Emkay Global Financial "/>
    <d v="2022-01-13T21:12:00"/>
    <x v="2"/>
    <s v="Infosys"/>
    <s v="INFY"/>
    <n v="2160"/>
    <x v="0"/>
    <s v="2022-01-14"/>
    <s v="1882.0"/>
    <s v="2022-01-27"/>
    <s v="1693.8"/>
    <x v="2"/>
    <n v="-0.10000000000000002"/>
    <n v="13"/>
    <n v="-7.6923076923076936E-3"/>
  </r>
  <r>
    <n v="681"/>
    <s v="Buy Infosys; target of Rs 2310: Motilal Oswal "/>
    <d v="2022-01-13T21:12:00"/>
    <x v="3"/>
    <s v="Infosys"/>
    <s v="INFY"/>
    <n v="2310"/>
    <x v="0"/>
    <s v="2022-01-14"/>
    <s v="1882.0"/>
    <s v="2022-01-27"/>
    <s v="1693.8"/>
    <x v="2"/>
    <n v="-0.10000000000000002"/>
    <n v="13"/>
    <n v="-7.6923076923076936E-3"/>
  </r>
  <r>
    <n v="682"/>
    <s v="Buy Wipro; target of Rs 737: Prabhudas Lilladher "/>
    <d v="2022-01-13T21:10:00"/>
    <x v="1"/>
    <s v="Wipro"/>
    <s v="WIPRO"/>
    <n v="737"/>
    <x v="0"/>
    <s v="2022-01-14"/>
    <s v="649.25"/>
    <s v="2022-01-24"/>
    <s v="584.325"/>
    <x v="2"/>
    <n v="-9.9999999999999936E-2"/>
    <n v="10"/>
    <n v="-9.9999999999999933E-3"/>
  </r>
  <r>
    <n v="683"/>
    <s v="Buy TCNS Clothing Co; target of Rs 1050: Emkay Global Financial "/>
    <d v="2022-01-13T21:10:00"/>
    <x v="2"/>
    <s v="TCNS Clothing Co"/>
    <s v="TCNSBRANDS"/>
    <n v="1050"/>
    <x v="0"/>
    <s v="2022-01-14"/>
    <s v="808.9"/>
    <s v="2022-01-25"/>
    <s v="728.01"/>
    <x v="2"/>
    <n v="-9.9999999999999992E-2"/>
    <n v="11"/>
    <n v="-9.0909090909090905E-3"/>
  </r>
  <r>
    <n v="684"/>
    <s v="Buy Godrej Consumer; target of Rs 1150: Motilal Oswal "/>
    <d v="2022-01-12T21:11:00"/>
    <x v="3"/>
    <s v="Godrej Consumer"/>
    <s v="GODREJCP"/>
    <n v="1150"/>
    <x v="0"/>
    <s v="2022-01-13"/>
    <s v="927.8"/>
    <s v="2022-02-11"/>
    <s v="835.02"/>
    <x v="2"/>
    <n v="-9.9999999999999978E-2"/>
    <n v="29"/>
    <n v="-3.4482758620689646E-3"/>
  </r>
  <r>
    <n v="685"/>
    <s v="Hold Sun Pharma; target of Rs 775: Emkay Global Financial "/>
    <d v="2022-01-11T16:19:00"/>
    <x v="2"/>
    <s v="Sun Pharma"/>
    <s v="SUNPHARMA"/>
    <n v="775"/>
    <x v="2"/>
    <s v=""/>
    <s v=""/>
    <s v=""/>
    <s v=""/>
    <x v="0"/>
    <s v=""/>
    <e v="#VALUE!"/>
    <s v=""/>
  </r>
  <r>
    <n v="686"/>
    <s v="Buy KEC International; target of Rs 530: Emkay Global Financial "/>
    <d v="2022-01-11T16:10:00"/>
    <x v="2"/>
    <s v="KEC International"/>
    <s v="KEC"/>
    <n v="530"/>
    <x v="0"/>
    <s v="2022-01-12"/>
    <s v="500.0"/>
    <s v="2022-02-07"/>
    <s v="530.0"/>
    <x v="2"/>
    <n v="0.06"/>
    <n v="26"/>
    <n v="2.3076923076923075E-3"/>
  </r>
  <r>
    <n v="687"/>
    <s v="Buy Aditya Birla Sun Life AMC : target of Rs 728: ICICI Securities "/>
    <d v="2022-01-10T17:15:00"/>
    <x v="6"/>
    <s v="Aditya Birla Sun Life AMC"/>
    <s v="ABFRL"/>
    <n v="728"/>
    <x v="0"/>
    <s v="2022-01-11"/>
    <s v="293.0"/>
    <s v="2022-02-14"/>
    <s v="263.7"/>
    <x v="2"/>
    <n v="-0.10000000000000003"/>
    <n v="34"/>
    <n v="-2.9411764705882361E-3"/>
  </r>
  <r>
    <n v="688"/>
    <s v="Hold Avenue Supermarts ; target of Rs 5260: ICICI Direct "/>
    <d v="2022-01-10T16:51:00"/>
    <x v="9"/>
    <s v="Avenue Supermarts"/>
    <s v="DMART"/>
    <n v="5260"/>
    <x v="2"/>
    <s v="2022-01-11"/>
    <s v="4649.0"/>
    <s v="2022-01-12"/>
    <s v="4184.1"/>
    <x v="2"/>
    <n v="-9.9999999999999922E-2"/>
    <n v="1"/>
    <n v="-9.9999999999999922E-2"/>
  </r>
  <r>
    <n v="689"/>
    <s v="Hold Motherson Sumi; target of Rs 270: ICICI Direct "/>
    <d v="2022-01-10T16:39:00"/>
    <x v="9"/>
    <s v="Motherson Sumi"/>
    <s v="MOTHERSUMI"/>
    <n v="270"/>
    <x v="2"/>
    <s v="2022-01-11"/>
    <s v="241.0"/>
    <s v="2022-01-14"/>
    <s v="216.9"/>
    <x v="2"/>
    <n v="-9.9999999999999978E-2"/>
    <n v="3"/>
    <n v="-3.3333333333333326E-2"/>
  </r>
  <r>
    <n v="690"/>
    <s v="Buy Motherson Sumi; target of Rs 300: Emkay Global Financial "/>
    <d v="2022-01-10T16:21:00"/>
    <x v="2"/>
    <s v="Motherson Sumi"/>
    <s v="MOTHERSUMI"/>
    <n v="300"/>
    <x v="0"/>
    <s v="2022-01-11"/>
    <s v="241.0"/>
    <s v="2022-01-14"/>
    <s v="216.9"/>
    <x v="2"/>
    <n v="-9.9999999999999978E-2"/>
    <n v="3"/>
    <n v="-3.3333333333333326E-2"/>
  </r>
  <r>
    <n v="691"/>
    <s v="Accumulate AIA Engineering; target of Rs 2089: CD Equisearch "/>
    <d v="2022-01-10T16:12:00"/>
    <x v="13"/>
    <s v="AIA Engineering"/>
    <s v="AIAENG"/>
    <n v="2089"/>
    <x v="1"/>
    <s v="2022-01-11"/>
    <s v="1847.9"/>
    <s v="2022-02-24"/>
    <s v="1663.11"/>
    <x v="2"/>
    <n v="-0.1000000000000001"/>
    <n v="44"/>
    <n v="-2.2727272727272752E-3"/>
  </r>
  <r>
    <n v="692"/>
    <s v="Hold Avenue Supermarts; target of Rs 5345: Prabhudas Lilladher "/>
    <d v="2022-01-10T16:04:00"/>
    <x v="1"/>
    <s v="Avenue Supermarts"/>
    <s v="DMART"/>
    <n v="5345"/>
    <x v="2"/>
    <s v="2022-01-11"/>
    <s v="4649.0"/>
    <s v="2022-01-12"/>
    <s v="4184.1"/>
    <x v="2"/>
    <n v="-9.9999999999999922E-2"/>
    <n v="1"/>
    <n v="-9.9999999999999922E-2"/>
  </r>
  <r>
    <n v="693"/>
    <s v="Buy Titan Company; target of Rs 3000: Emkay Global Financial "/>
    <d v="2022-01-07T13:39:00"/>
    <x v="2"/>
    <s v="Titan Company"/>
    <s v="TITAN"/>
    <n v="3000"/>
    <x v="0"/>
    <s v="2022-01-07"/>
    <s v="2630.0"/>
    <s v="2022-01-25"/>
    <s v="2367.0"/>
    <x v="2"/>
    <n v="-0.1"/>
    <n v="18"/>
    <n v="-5.5555555555555558E-3"/>
  </r>
  <r>
    <n v="694"/>
    <s v="Buy Titan Company; target of Rs 2915: Prabhudas Lilladher "/>
    <d v="2022-01-07T13:38:00"/>
    <x v="1"/>
    <s v="Titan Company"/>
    <s v="TITAN"/>
    <n v="2915"/>
    <x v="0"/>
    <s v="2022-01-07"/>
    <s v="2630.0"/>
    <s v="2022-01-25"/>
    <s v="2367.0"/>
    <x v="2"/>
    <n v="-0.1"/>
    <n v="18"/>
    <n v="-5.5555555555555558E-3"/>
  </r>
  <r>
    <n v="695"/>
    <s v="Buy Radico Khaitan: target of Rs 1475: Sharekhan "/>
    <d v="2022-01-07T13:38:00"/>
    <x v="4"/>
    <s v="Radico Khaitan"/>
    <s v="RADICO"/>
    <n v="1475"/>
    <x v="0"/>
    <s v="2022-01-07"/>
    <s v="1258.5"/>
    <s v="2022-01-19"/>
    <s v="1132.65"/>
    <x v="2"/>
    <n v="-9.9999999999999922E-2"/>
    <n v="12"/>
    <n v="-8.3333333333333263E-3"/>
  </r>
  <r>
    <n v="696"/>
    <s v="Buy VRL Logistics; target of Rs 540: Motilal Oswal "/>
    <d v="2022-01-07T13:38:00"/>
    <x v="3"/>
    <s v="VRL Logistics"/>
    <s v="VRLLOG"/>
    <n v="540"/>
    <x v="0"/>
    <s v="2022-01-07"/>
    <s v="468.0"/>
    <s v="2022-02-07"/>
    <s v="540.0"/>
    <x v="2"/>
    <n v="0.15384615384615385"/>
    <n v="31"/>
    <n v="4.9627791563275434E-3"/>
  </r>
  <r>
    <n v="697"/>
    <s v="Buy Grasim; target of Rs 2050: Motilal Oswal "/>
    <d v="2022-01-07T13:37:00"/>
    <x v="3"/>
    <s v="Grasim"/>
    <s v="GRASIM"/>
    <n v="2050"/>
    <x v="0"/>
    <s v="2022-01-07"/>
    <s v="1722.0"/>
    <s v="2022-02-24"/>
    <s v="1549.8"/>
    <x v="2"/>
    <n v="-0.10000000000000003"/>
    <n v="48"/>
    <n v="-2.0833333333333342E-3"/>
  </r>
  <r>
    <n v="698"/>
    <s v="Buy Ami Organics; target of Rs 1229: KR Choksey "/>
    <d v="2022-01-07T13:37:00"/>
    <x v="7"/>
    <s v="Ami Organics"/>
    <s v="AMIORG"/>
    <n v="1229"/>
    <x v="0"/>
    <s v="2022-01-07"/>
    <s v="1078.0"/>
    <s v="2022-01-24"/>
    <s v="970.2"/>
    <x v="2"/>
    <n v="-9.9999999999999964E-2"/>
    <n v="17"/>
    <n v="-5.8823529411764688E-3"/>
  </r>
  <r>
    <n v="699"/>
    <s v="Buy ACC : target of Rs 2710: ICICI Securities "/>
    <d v="2022-01-07T13:36:00"/>
    <x v="6"/>
    <s v="ACC"/>
    <s v="ACC"/>
    <n v="2710"/>
    <x v="0"/>
    <s v="2022-01-07"/>
    <s v="2234.0"/>
    <s v="2022-02-24"/>
    <s v="2010.6"/>
    <x v="2"/>
    <n v="-0.10000000000000005"/>
    <n v="48"/>
    <n v="-2.0833333333333342E-3"/>
  </r>
  <r>
    <n v="700"/>
    <s v="Buy Jubilant Foodworks: target of Rs 4707: Sharekhan "/>
    <d v="2022-01-05T17:32:00"/>
    <x v="4"/>
    <s v="Jubilant Foodworks"/>
    <s v="JUBLFOOD"/>
    <n v="4707"/>
    <x v="0"/>
    <s v="2022-01-06"/>
    <s v="3624.8"/>
    <s v="2022-01-27"/>
    <s v="3262.32"/>
    <x v="2"/>
    <n v="-0.1"/>
    <n v="21"/>
    <n v="-4.7619047619047623E-3"/>
  </r>
  <r>
    <n v="701"/>
    <s v="Buy Schaeffler India: target of Rs 10,678: Sharekhan "/>
    <d v="2022-01-05T15:36:00"/>
    <x v="4"/>
    <s v="Schaeffler India"/>
    <s v="SCHAEFFLER"/>
    <n v="10678"/>
    <x v="0"/>
    <s v="2022-01-06"/>
    <s v="9160.0"/>
    <s v="2022-02-08"/>
    <s v="8244.0"/>
    <x v="2"/>
    <n v="-0.1"/>
    <n v="33"/>
    <n v="-3.0303030303030303E-3"/>
  </r>
  <r>
    <n v="702"/>
    <s v="Buy Fine Organic Industries; target of Rs 4400: Prabhudas Lilladher "/>
    <d v="2022-01-05T15:35:00"/>
    <x v="1"/>
    <s v="Fine Organic Industries"/>
    <s v="FINEORG"/>
    <n v="4400"/>
    <x v="0"/>
    <s v="2022-01-06"/>
    <s v="3777.55"/>
    <s v="2022-02-28"/>
    <s v="4400.0"/>
    <x v="2"/>
    <n v="0.16477611150084043"/>
    <n v="53"/>
    <n v="3.1089832358649136E-3"/>
  </r>
  <r>
    <n v="703"/>
    <s v="Hold AU Small Finance bank; target of Rs 1275: Emkay Global Financial "/>
    <d v="2022-01-05T15:34:00"/>
    <x v="2"/>
    <s v="AU Small Finance bank"/>
    <s v="AUBANK"/>
    <n v="1275"/>
    <x v="2"/>
    <s v="2022-01-06"/>
    <s v="1159.0"/>
    <s v="2022-01-11"/>
    <s v="1275.0"/>
    <x v="2"/>
    <n v="0.1000862812769629"/>
    <n v="5"/>
    <n v="2.0017256255392579E-2"/>
  </r>
  <r>
    <n v="704"/>
    <s v="Buy NOCIL: target of Rs 348: Sharekhan "/>
    <d v="2022-01-04T11:10:00"/>
    <x v="4"/>
    <s v="NOCIL"/>
    <s v="NOCIL"/>
    <n v="348"/>
    <x v="0"/>
    <s v="2022-01-04"/>
    <s v="233.0"/>
    <s v="2022-02-14"/>
    <s v="209.7"/>
    <x v="2"/>
    <n v="-0.10000000000000005"/>
    <n v="41"/>
    <n v="-2.4390243902439037E-3"/>
  </r>
  <r>
    <n v="705"/>
    <s v="Hold ICICI Lombard General Insurance Company; target of Rs 1675: ICICI Direct "/>
    <d v="2022-01-04T10:53:00"/>
    <x v="9"/>
    <s v="ICICI Lombard General Insurance Company"/>
    <s v="ICICIGI"/>
    <n v="1675"/>
    <x v="2"/>
    <s v="2022-01-04"/>
    <s v="1417.0"/>
    <s v="2022-02-15"/>
    <s v="1275.3"/>
    <x v="2"/>
    <n v="-0.10000000000000003"/>
    <n v="42"/>
    <n v="-2.3809523809523816E-3"/>
  </r>
  <r>
    <n v="706"/>
    <s v="Buy Krsnaa Diagnostics; target of Rs 1117: Khambatta Securities "/>
    <d v="2022-01-03T13:14:00"/>
    <x v="16"/>
    <s v="Krsnaa Diagnostics"/>
    <s v="KRSNAA"/>
    <n v="1117"/>
    <x v="0"/>
    <s v="2022-01-03"/>
    <s v="760.0"/>
    <s v="2022-01-21"/>
    <s v="684.0"/>
    <x v="2"/>
    <n v="-0.1"/>
    <n v="18"/>
    <n v="-5.5555555555555558E-3"/>
  </r>
  <r>
    <n v="707"/>
    <s v="Accumulate Caplin Point; target of Rs 896: Hem Securities "/>
    <d v="2021-12-28T16:21:00"/>
    <x v="14"/>
    <s v="Caplin Point"/>
    <s v="CAPLIPOINT"/>
    <n v="896"/>
    <x v="1"/>
    <s v="2021-12-29"/>
    <s v="833.9"/>
    <s v="2022-02-15"/>
    <s v="750.51"/>
    <x v="2"/>
    <n v="-9.9999999999999992E-2"/>
    <n v="48"/>
    <n v="-2.0833333333333333E-3"/>
  </r>
  <r>
    <n v="708"/>
    <s v="Buy Intellect Design Arena; target of Rs 813: Hem Securities "/>
    <d v="2021-12-28T16:08:00"/>
    <x v="14"/>
    <s v="Intellect Design Arena"/>
    <s v="INTELLECT"/>
    <n v="813"/>
    <x v="0"/>
    <s v="2021-12-29"/>
    <s v="692.25"/>
    <s v="2022-02-24"/>
    <s v="623.025"/>
    <x v="2"/>
    <n v="-0.10000000000000003"/>
    <n v="57"/>
    <n v="-1.7543859649122814E-3"/>
  </r>
  <r>
    <n v="709"/>
    <s v="Buy Zensar Technologies; target of Rs 565: ICICI Direct "/>
    <d v="2021-12-28T16:00:00"/>
    <x v="9"/>
    <s v="Zensar Technologies"/>
    <s v="ZENSARTECH"/>
    <n v="565"/>
    <x v="0"/>
    <s v="2021-12-29"/>
    <s v="504.0"/>
    <s v="2022-01-19"/>
    <s v="453.6"/>
    <x v="2"/>
    <n v="-9.999999999999995E-2"/>
    <n v="21"/>
    <n v="-4.7619047619047597E-3"/>
  </r>
  <r>
    <n v="710"/>
    <s v="Buy Tech Mahindra; target of Rs 2150: ICICI Direct "/>
    <d v="2021-12-28T15:53:00"/>
    <x v="9"/>
    <s v="Tech Mahindra"/>
    <s v="TECHM"/>
    <n v="2150"/>
    <x v="0"/>
    <s v="2021-12-29"/>
    <s v="1800.5"/>
    <s v="2022-01-21"/>
    <s v="1620.45"/>
    <x v="2"/>
    <n v="-9.9999999999999978E-2"/>
    <n v="23"/>
    <n v="-4.3478260869565209E-3"/>
  </r>
  <r>
    <n v="711"/>
    <s v="Buy Eris Lifesciences; target of Rs 870: Motilal Oswal "/>
    <d v="2021-12-28T14:01:00"/>
    <x v="3"/>
    <s v="Eris Lifesciences"/>
    <s v="ERIS"/>
    <n v="870"/>
    <x v="0"/>
    <s v="2021-12-28"/>
    <s v="708.0"/>
    <s v="2022-02-24"/>
    <s v="637.2"/>
    <x v="2"/>
    <n v="-9.9999999999999936E-2"/>
    <n v="58"/>
    <n v="-1.7241379310344817E-3"/>
  </r>
  <r>
    <n v="712"/>
    <s v="Accumulate Home First Finance Co; target of Rs 938: Arihant Capital "/>
    <d v="2021-12-27T17:55:00"/>
    <x v="5"/>
    <s v="Home First Finance Co"/>
    <s v="HOMEFIRST"/>
    <n v="938"/>
    <x v="1"/>
    <s v=""/>
    <s v=""/>
    <s v=""/>
    <s v=""/>
    <x v="0"/>
    <s v=""/>
    <e v="#VALUE!"/>
    <s v=""/>
  </r>
  <r>
    <n v="713"/>
    <s v="Buy Radico Khaitan; target of Rs 1450: ICICI Direct "/>
    <d v="2021-12-27T17:54:00"/>
    <x v="9"/>
    <s v="Radico Khaitan"/>
    <s v="RADICO"/>
    <n v="1450"/>
    <x v="0"/>
    <s v="2021-12-28"/>
    <s v="1155.0"/>
    <s v="2022-01-25"/>
    <s v="1039.5"/>
    <x v="2"/>
    <n v="-0.1"/>
    <n v="28"/>
    <n v="-3.5714285714285718E-3"/>
  </r>
  <r>
    <n v="714"/>
    <s v="Hold RBL Bank; target of Rs 165: Emkay Global Financial "/>
    <d v="2021-12-27T17:53:00"/>
    <x v="2"/>
    <s v="RBL Bank"/>
    <s v="RBLBANK"/>
    <n v="165"/>
    <x v="2"/>
    <s v="2021-12-28"/>
    <s v="144.75"/>
    <s v="2021-12-30"/>
    <s v="130.275"/>
    <x v="2"/>
    <n v="-9.9999999999999964E-2"/>
    <n v="2"/>
    <n v="-4.9999999999999982E-2"/>
  </r>
  <r>
    <n v="715"/>
    <s v="Buy NTPC; target of Rs 180: Emkay Global Financial "/>
    <d v="2021-12-27T17:46:00"/>
    <x v="2"/>
    <s v="NTPC"/>
    <s v="NTPC"/>
    <n v="180"/>
    <x v="0"/>
    <s v="2021-12-28"/>
    <s v="122.0"/>
    <s v=""/>
    <s v=""/>
    <x v="1"/>
    <s v=""/>
    <e v="#VALUE!"/>
    <s v=""/>
  </r>
  <r>
    <n v="716"/>
    <s v="Buy L&amp;T Finance Holding: target of Rs 124: Sharekhan "/>
    <d v="2021-12-27T17:35:00"/>
    <x v="4"/>
    <s v="L&amp;T Finance Holding"/>
    <s v="GEOJITFSL"/>
    <n v="124"/>
    <x v="0"/>
    <s v="2021-12-28"/>
    <s v="71.2"/>
    <s v="2022-02-22"/>
    <s v="64.08"/>
    <x v="2"/>
    <n v="-0.10000000000000006"/>
    <n v="56"/>
    <n v="-1.7857142857142867E-3"/>
  </r>
  <r>
    <n v="717"/>
    <s v="Buy Dr. Reddy’s Laboratories: target of Rs 5900: Sharekhan "/>
    <d v="2021-12-27T17:21:00"/>
    <x v="4"/>
    <s v="Dr. Reddy’s Laboratories"/>
    <s v="DRREDDY"/>
    <n v="5900"/>
    <x v="0"/>
    <s v="2021-12-28"/>
    <s v="4736.9"/>
    <s v="2022-01-27"/>
    <s v="4263.21"/>
    <x v="2"/>
    <n v="-9.9999999999999922E-2"/>
    <n v="30"/>
    <n v="-3.3333333333333309E-3"/>
  </r>
  <r>
    <n v="718"/>
    <s v="Buy Larsen and Toubro; target of Rs 110: Motilal Oswal "/>
    <d v="2021-12-24T13:02:00"/>
    <x v="3"/>
    <s v="Larsen and Toubro"/>
    <s v="LT"/>
    <n v="110"/>
    <x v="0"/>
    <s v=""/>
    <s v=""/>
    <s v=""/>
    <s v=""/>
    <x v="0"/>
    <s v=""/>
    <e v="#VALUE!"/>
    <s v=""/>
  </r>
  <r>
    <n v="719"/>
    <s v="Buy Welspun India: target of Rs 170: Sharekhan "/>
    <d v="2021-12-24T12:57:00"/>
    <x v="4"/>
    <s v="Welspun India"/>
    <s v="WELSPUNIND"/>
    <n v="170"/>
    <x v="0"/>
    <s v="2021-12-24"/>
    <s v="143.3"/>
    <s v="2022-02-04"/>
    <s v="128.97000000000003"/>
    <x v="2"/>
    <n v="-0.10000000000000007"/>
    <n v="42"/>
    <n v="-2.3809523809523829E-3"/>
  </r>
  <r>
    <n v="720"/>
    <s v="Buy Larsen and Toubro; target of Rs 2320: Emkay Global Financial "/>
    <d v="2021-12-24T12:53:00"/>
    <x v="2"/>
    <s v="Larsen and Toubro"/>
    <s v="LT"/>
    <n v="2320"/>
    <x v="0"/>
    <s v="2021-12-24"/>
    <s v="1888.75"/>
    <s v="2022-03-07"/>
    <s v="1699.875"/>
    <x v="2"/>
    <n v="-0.1"/>
    <n v="73"/>
    <n v="-1.3698630136986301E-3"/>
  </r>
  <r>
    <n v="721"/>
    <s v="Buy Bajaj Auto: target of Rs 4800: Sharekhan "/>
    <d v="2021-12-23T14:09:00"/>
    <x v="4"/>
    <s v="Bajaj Auto"/>
    <s v="BAJAJ-AUTO"/>
    <n v="4800"/>
    <x v="0"/>
    <s v="2021-12-23"/>
    <s v="3150.0"/>
    <s v=""/>
    <s v=""/>
    <x v="1"/>
    <s v=""/>
    <e v="#VALUE!"/>
    <s v=""/>
  </r>
  <r>
    <n v="722"/>
    <s v="Buy Quess Corp; target of Rs 1100: Motilal Oswal "/>
    <d v="2021-12-23T13:52:00"/>
    <x v="3"/>
    <s v="Quess Corp"/>
    <s v="QUESS"/>
    <n v="1100"/>
    <x v="0"/>
    <s v="2021-12-23"/>
    <s v="792.55"/>
    <s v="2022-01-28"/>
    <s v="713.295"/>
    <x v="2"/>
    <n v="-0.1"/>
    <n v="36"/>
    <n v="-2.7777777777777779E-3"/>
  </r>
  <r>
    <n v="723"/>
    <s v="Buy Zee Entertainment; target of Rs 425: Motilal Oswal "/>
    <d v="2021-12-23T13:46:00"/>
    <x v="3"/>
    <s v="Zee Entertainment"/>
    <s v="ZEEL"/>
    <n v="425"/>
    <x v="0"/>
    <s v="2021-12-23"/>
    <s v="355.0"/>
    <s v="2021-12-27"/>
    <s v="319.5"/>
    <x v="2"/>
    <n v="-0.1"/>
    <n v="4"/>
    <n v="-2.5000000000000001E-2"/>
  </r>
  <r>
    <n v="724"/>
    <s v="Buy Zee Entertainment; target of Rs 430: Emkay Global Financial "/>
    <d v="2021-12-23T12:43:00"/>
    <x v="2"/>
    <s v="Zee Entertainment"/>
    <s v="ZEEL"/>
    <n v="430"/>
    <x v="0"/>
    <s v="2021-12-23"/>
    <s v="355.0"/>
    <s v="2021-12-27"/>
    <s v="319.5"/>
    <x v="2"/>
    <n v="-0.1"/>
    <n v="4"/>
    <n v="-2.5000000000000001E-2"/>
  </r>
  <r>
    <n v="725"/>
    <s v="Accumulate Hindustan Unilever; target of Rs 2930: Prabhudas Lilladher "/>
    <d v="2021-12-23T12:30:00"/>
    <x v="1"/>
    <s v="Hindustan Unilever"/>
    <s v="HINDUNILVR"/>
    <n v="2930"/>
    <x v="1"/>
    <s v="2021-12-23"/>
    <s v="2298.95"/>
    <s v="2022-03-04"/>
    <s v="2069.055"/>
    <x v="2"/>
    <n v="-0.1"/>
    <n v="71"/>
    <n v="-1.4084507042253522E-3"/>
  </r>
  <r>
    <n v="726"/>
    <s v="Buy Zee Entertainment Enterprises; target of Rs 415: Prabhudas Lilladher "/>
    <d v="2021-12-23T12:20:00"/>
    <x v="1"/>
    <s v="Zee Entertainment Enterprises"/>
    <s v="ZEEL"/>
    <n v="415"/>
    <x v="0"/>
    <s v="2021-12-23"/>
    <s v="355.0"/>
    <s v="2021-12-27"/>
    <s v="319.5"/>
    <x v="2"/>
    <n v="-0.1"/>
    <n v="4"/>
    <n v="-2.5000000000000001E-2"/>
  </r>
  <r>
    <n v="727"/>
    <s v="Buy Hindalco Industries: target of Rs 550: ICICI Securities "/>
    <d v="2021-12-22T16:52:00"/>
    <x v="6"/>
    <s v="Hindalco Industries"/>
    <s v="HINDALCO"/>
    <n v="550"/>
    <x v="0"/>
    <s v="2021-12-23"/>
    <s v="465.05"/>
    <s v="2022-02-10"/>
    <s v="550.0"/>
    <x v="2"/>
    <n v="0.18266853026556282"/>
    <n v="49"/>
    <n v="3.7279291890931188E-3"/>
  </r>
  <r>
    <n v="728"/>
    <s v="Buy Jindal Stainless: target of Rs 250: ICICI Securities "/>
    <d v="2021-12-22T16:49:00"/>
    <x v="6"/>
    <s v="Jindal Stainless"/>
    <s v="JSL"/>
    <n v="250"/>
    <x v="0"/>
    <s v=""/>
    <s v=""/>
    <s v=""/>
    <s v=""/>
    <x v="0"/>
    <s v=""/>
    <e v="#VALUE!"/>
    <s v=""/>
  </r>
  <r>
    <n v="729"/>
    <s v="Buy Trent; target of Rs 1198: Edelweiss Securities "/>
    <d v="2021-12-22T15:00:00"/>
    <x v="20"/>
    <s v="Trent"/>
    <s v="TRENT"/>
    <n v="1198"/>
    <x v="0"/>
    <s v="2021-12-22"/>
    <s v="1030.0"/>
    <s v="2022-01-14"/>
    <s v="1198.0"/>
    <x v="2"/>
    <n v="0.16310679611650486"/>
    <n v="23"/>
    <n v="7.0915998311523853E-3"/>
  </r>
  <r>
    <n v="730"/>
    <s v="Buy Godrej Consumer; target of Rs 1180: Edelweiss Securities "/>
    <d v="2021-12-22T14:54:00"/>
    <x v="20"/>
    <s v="Godrej Consumer"/>
    <s v="GODREJCP"/>
    <n v="1180"/>
    <x v="0"/>
    <s v="2021-12-22"/>
    <s v="941.0"/>
    <s v="2022-02-11"/>
    <s v="846.9"/>
    <x v="2"/>
    <n v="-0.10000000000000002"/>
    <n v="51"/>
    <n v="-1.9607843137254906E-3"/>
  </r>
  <r>
    <n v="731"/>
    <s v="Buy Infosys: target of Rs 2050: Sharekhan "/>
    <d v="2021-12-22T13:14:00"/>
    <x v="4"/>
    <s v="Infosys"/>
    <s v="INFY"/>
    <n v="2050"/>
    <x v="0"/>
    <s v="2021-12-22"/>
    <s v="1825.0"/>
    <s v=""/>
    <s v=""/>
    <x v="1"/>
    <s v=""/>
    <e v="#VALUE!"/>
    <s v=""/>
  </r>
  <r>
    <n v="732"/>
    <s v="Buy Hindustan Unilever; target of Rs 2800: Motilal Oswal "/>
    <d v="2021-12-22T13:00:00"/>
    <x v="3"/>
    <s v="Hindustan Unilever"/>
    <s v="HINDUNILVR"/>
    <n v="2800"/>
    <x v="0"/>
    <s v="2021-12-22"/>
    <s v="2300.0"/>
    <s v="2022-03-04"/>
    <s v="2070.0"/>
    <x v="2"/>
    <n v="-0.1"/>
    <n v="72"/>
    <n v="-1.3888888888888889E-3"/>
  </r>
  <r>
    <n v="733"/>
    <s v="Hold Wipro; target of Rs 700: Emkay Global Financial "/>
    <d v="2021-12-21T16:06:00"/>
    <x v="2"/>
    <s v="Wipro"/>
    <s v="WIPRO"/>
    <n v="700"/>
    <x v="2"/>
    <s v="2021-12-22"/>
    <s v="695.9"/>
    <s v="2021-12-23"/>
    <s v="700.0"/>
    <x v="2"/>
    <n v="5.8916510992959087E-3"/>
    <n v="1"/>
    <n v="5.8916510992959087E-3"/>
  </r>
  <r>
    <n v="734"/>
    <s v="Hold Godrej Consumer Products; target of Rs 920: Emkay Global Financial "/>
    <d v="2021-12-21T16:01:00"/>
    <x v="2"/>
    <s v="Godrej Consumer Products"/>
    <s v="GODREJCP"/>
    <n v="920"/>
    <x v="2"/>
    <s v=""/>
    <s v=""/>
    <s v=""/>
    <s v=""/>
    <x v="0"/>
    <s v=""/>
    <e v="#VALUE!"/>
    <s v=""/>
  </r>
  <r>
    <n v="735"/>
    <s v="Buy HCL Technologies; target of Rs 1402: Prabhudas Lilladher "/>
    <d v="2021-12-21T15:44:00"/>
    <x v="1"/>
    <s v="HCL Technologies"/>
    <s v="HCLTECH"/>
    <n v="1402"/>
    <x v="0"/>
    <s v="2021-12-22"/>
    <s v="1218.0"/>
    <s v="2022-01-25"/>
    <s v="1096.2"/>
    <x v="2"/>
    <n v="-9.9999999999999964E-2"/>
    <n v="34"/>
    <n v="-2.9411764705882344E-3"/>
  </r>
  <r>
    <n v="736"/>
    <s v="Buy Aditya Birla Fashion and Retail; target of Rs 349: Anand Rathi "/>
    <d v="2021-12-21T15:37:00"/>
    <x v="0"/>
    <s v="Aditya Birla Fashion and Retail"/>
    <s v="ABFRL"/>
    <n v="349"/>
    <x v="0"/>
    <s v="2021-12-22"/>
    <s v="273.25"/>
    <s v=""/>
    <s v=""/>
    <x v="1"/>
    <s v=""/>
    <e v="#VALUE!"/>
    <s v=""/>
  </r>
  <r>
    <n v="737"/>
    <s v="Buy APL Apollo Tubes: target of Rs 1180: ICICI Securities "/>
    <d v="2021-12-21T15:31:00"/>
    <x v="6"/>
    <s v="APL Apollo Tubes"/>
    <s v="APLAPOLLO"/>
    <n v="1180"/>
    <x v="0"/>
    <s v="2021-12-22"/>
    <s v="1062.0"/>
    <s v="2022-01-03"/>
    <s v="955.8"/>
    <x v="2"/>
    <n v="-0.10000000000000005"/>
    <n v="12"/>
    <n v="-8.3333333333333367E-3"/>
  </r>
  <r>
    <n v="738"/>
    <s v="Buy Godrej Consumer Products: target of Rs 1249: Sharekhan "/>
    <d v="2021-12-21T15:23:00"/>
    <x v="4"/>
    <s v="Godrej Consumer Products"/>
    <s v="GODREJCP"/>
    <n v="1249"/>
    <x v="0"/>
    <s v="2021-12-21"/>
    <s v="900.0"/>
    <s v="2022-02-14"/>
    <s v="810.0"/>
    <x v="2"/>
    <n v="-0.1"/>
    <n v="55"/>
    <n v="-1.8181818181818182E-3"/>
  </r>
  <r>
    <n v="739"/>
    <s v="Buy Lupin: target of Rs 1210: Sharekhan "/>
    <d v="2021-12-21T15:17:00"/>
    <x v="4"/>
    <s v="Lupin"/>
    <s v="LUPIN"/>
    <n v="1210"/>
    <x v="0"/>
    <s v="2021-12-21"/>
    <s v="880.0"/>
    <s v="2022-02-08"/>
    <s v="792.0"/>
    <x v="2"/>
    <n v="-0.1"/>
    <n v="49"/>
    <n v="-2.0408163265306124E-3"/>
  </r>
  <r>
    <n v="740"/>
    <s v="Buy Apollo Hospitals; target of Rs 5900: Motilal Oswal "/>
    <d v="2021-12-21T14:59:00"/>
    <x v="3"/>
    <s v="Apollo Hospitals"/>
    <s v="APOLLOHOSP"/>
    <n v="5900"/>
    <x v="0"/>
    <s v="2021-12-21"/>
    <s v="4760.0"/>
    <s v="2022-01-25"/>
    <s v="4284.0"/>
    <x v="2"/>
    <n v="-0.1"/>
    <n v="35"/>
    <n v="-2.8571428571428571E-3"/>
  </r>
  <r>
    <n v="741"/>
    <s v="Hold Lupin; target of Rs 1015: ICICI Direct "/>
    <d v="2021-12-20T15:08:00"/>
    <x v="9"/>
    <s v="Lupin"/>
    <s v="LUPIN"/>
    <n v="1015"/>
    <x v="2"/>
    <s v="2021-12-20"/>
    <s v="872.0"/>
    <s v="2022-02-08"/>
    <s v="784.8000000000001"/>
    <x v="2"/>
    <n v="-0.10000000000000005"/>
    <n v="50"/>
    <n v="-2.0000000000000009E-3"/>
  </r>
  <r>
    <n v="742"/>
    <s v="Hold ITC; target of Rs 250: ICICI Direct "/>
    <d v="2021-12-20T15:02:00"/>
    <x v="9"/>
    <s v="ITC"/>
    <s v="ITC"/>
    <n v="250"/>
    <x v="2"/>
    <s v="2021-12-20"/>
    <s v="216.25"/>
    <s v="2022-03-22"/>
    <s v="250.0"/>
    <x v="2"/>
    <n v="0.15606936416184972"/>
    <n v="92"/>
    <n v="1.6964061321940187E-3"/>
  </r>
  <r>
    <n v="743"/>
    <s v="Buy Aditya Birla Fashion and Retail; target of Rs 360: ICICI Direct "/>
    <d v="2021-12-20T14:54:00"/>
    <x v="9"/>
    <s v="Aditya Birla Fashion and Retail"/>
    <s v="ABFRL"/>
    <n v="360"/>
    <x v="0"/>
    <s v="2021-12-20"/>
    <s v="265.0"/>
    <s v=""/>
    <s v=""/>
    <x v="1"/>
    <s v=""/>
    <e v="#VALUE!"/>
    <s v=""/>
  </r>
  <r>
    <n v="744"/>
    <s v="Buy Kewal Kiran Clothing; target of Rs 325: ICICI Direct "/>
    <d v="2021-12-20T14:48:00"/>
    <x v="9"/>
    <s v="Kewal Kiran Clothing"/>
    <s v="KKCL"/>
    <n v="325"/>
    <x v="0"/>
    <s v="2021-12-20"/>
    <s v="258.0"/>
    <s v="2021-12-20"/>
    <s v="232.2"/>
    <x v="2"/>
    <n v="-0.10000000000000005"/>
    <n v="0"/>
    <n v="-0.10000000000000005"/>
  </r>
  <r>
    <n v="745"/>
    <s v="Hold InterGlobe Aviation; target of Rs 1950: Prabhudas Lilladher "/>
    <d v="2021-12-20T14:37:00"/>
    <x v="1"/>
    <s v="InterGlobe Aviation"/>
    <s v="INDIGO"/>
    <n v="1950"/>
    <x v="2"/>
    <s v="2021-12-20"/>
    <s v="1941.75"/>
    <s v="2021-12-23"/>
    <s v="1950.0"/>
    <x v="2"/>
    <n v="4.248744689069139E-3"/>
    <n v="3"/>
    <n v="1.4162482296897129E-3"/>
  </r>
  <r>
    <n v="746"/>
    <s v="Accumulate Shriram Transport Finance; target of Rs 1532: Prabhudas Lilladher "/>
    <d v="2021-12-20T14:31:00"/>
    <x v="1"/>
    <s v="Shriram Transport Finance"/>
    <s v="SRTRANSFIN"/>
    <n v="1532"/>
    <x v="1"/>
    <s v="2021-12-20"/>
    <s v="1250.0"/>
    <s v="2022-01-25"/>
    <s v="1125.0"/>
    <x v="2"/>
    <n v="-0.1"/>
    <n v="36"/>
    <n v="-2.7777777777777779E-3"/>
  </r>
  <r>
    <n v="747"/>
    <s v="Hold AIA Engineering; target of Rs 2002: Edelweiss Securities "/>
    <d v="2021-12-20T14:09:00"/>
    <x v="20"/>
    <s v="AIA Engineering"/>
    <s v="AIAENG"/>
    <n v="2002"/>
    <x v="2"/>
    <s v="2021-12-20"/>
    <s v="1830.0"/>
    <s v="2022-02-24"/>
    <s v="1647.0"/>
    <x v="2"/>
    <n v="-0.1"/>
    <n v="66"/>
    <n v="-1.5151515151515152E-3"/>
  </r>
  <r>
    <n v="748"/>
    <s v="Buy ITC; target of Rs 270: Prabhudas Lilladher "/>
    <d v="2021-12-20T12:46:00"/>
    <x v="1"/>
    <s v="ITC"/>
    <s v="ITC"/>
    <n v="270"/>
    <x v="0"/>
    <s v="2021-12-20"/>
    <s v="216.25"/>
    <s v="2022-04-11"/>
    <s v="270.0"/>
    <x v="2"/>
    <n v="0.24855491329479767"/>
    <n v="112"/>
    <n v="2.2192402972749793E-3"/>
  </r>
  <r>
    <n v="749"/>
    <s v="Buy KPR Mill: target of Rs 755: Sharekhan "/>
    <d v="2021-12-20T10:25:00"/>
    <x v="4"/>
    <s v="KPR Mill"/>
    <s v="KPRMILL"/>
    <n v="755"/>
    <x v="0"/>
    <s v="2021-12-20"/>
    <s v="592.5"/>
    <s v="2022-01-14"/>
    <s v="755.0"/>
    <x v="2"/>
    <n v="0.27426160337552741"/>
    <n v="25"/>
    <n v="1.0970464135021096E-2"/>
  </r>
  <r>
    <n v="750"/>
    <s v="Buy Aditya Birla Fashion and Retail; target of Rs 340: Emkay Global Financial "/>
    <d v="2021-12-17T17:24:00"/>
    <x v="2"/>
    <s v="Aditya Birla Fashion and Retail"/>
    <s v="ABFRL"/>
    <n v="340"/>
    <x v="0"/>
    <s v="2021-12-20"/>
    <s v="265.0"/>
    <s v=""/>
    <s v=""/>
    <x v="1"/>
    <s v=""/>
    <e v="#VALUE!"/>
    <s v=""/>
  </r>
  <r>
    <n v="751"/>
    <s v="Buy ITC; target of Rs 270: Emkay Global Financial "/>
    <d v="2021-12-17T17:18:00"/>
    <x v="2"/>
    <s v="ITC"/>
    <s v="ITC"/>
    <n v="270"/>
    <x v="0"/>
    <s v="2021-12-20"/>
    <s v="216.25"/>
    <s v="2022-04-11"/>
    <s v="270.0"/>
    <x v="2"/>
    <n v="0.24855491329479767"/>
    <n v="112"/>
    <n v="2.2192402972749793E-3"/>
  </r>
  <r>
    <n v="752"/>
    <s v="Buy eClerx Services; target of Rs 2700: Emkay Global Financial "/>
    <d v="2021-12-17T17:12:00"/>
    <x v="2"/>
    <s v="eClerx Services"/>
    <s v="ECLERX"/>
    <n v="2700"/>
    <x v="0"/>
    <s v="2021-12-20"/>
    <s v="2261.85"/>
    <s v="2022-01-03"/>
    <s v="2700.0"/>
    <x v="2"/>
    <n v="0.19371311094900198"/>
    <n v="14"/>
    <n v="1.383665078207157E-2"/>
  </r>
  <r>
    <n v="753"/>
    <s v="Buy Coromandel International; target of Rs 1035: Motilal Oswal "/>
    <d v="2021-12-17T15:09:00"/>
    <x v="3"/>
    <s v="Coromandel International"/>
    <s v="COROMANDEL"/>
    <n v="1035"/>
    <x v="0"/>
    <s v="2021-12-17"/>
    <s v="735.0"/>
    <s v=""/>
    <s v=""/>
    <x v="1"/>
    <s v=""/>
    <e v="#VALUE!"/>
    <s v=""/>
  </r>
  <r>
    <n v="754"/>
    <s v="Buy Aditya Birla Fashion; target of Rs 340: Motilal Oswal "/>
    <d v="2021-12-17T14:47:00"/>
    <x v="3"/>
    <s v="Aditya Birla Fashion"/>
    <s v="ABFRL"/>
    <n v="340"/>
    <x v="0"/>
    <s v="2021-12-17"/>
    <s v="273.65"/>
    <s v=""/>
    <s v=""/>
    <x v="1"/>
    <s v=""/>
    <e v="#VALUE!"/>
    <s v=""/>
  </r>
  <r>
    <n v="755"/>
    <s v="Buy TVS Motor Company: target of Rs 803: Sharekhan "/>
    <d v="2021-12-17T14:05:00"/>
    <x v="4"/>
    <s v="TVS Motor Company"/>
    <s v="TVSMOTOR"/>
    <n v="803"/>
    <x v="0"/>
    <s v="2021-12-17"/>
    <s v="634.0"/>
    <s v="2022-03-04"/>
    <s v="570.6"/>
    <x v="2"/>
    <n v="-9.9999999999999964E-2"/>
    <n v="77"/>
    <n v="-1.2987012987012983E-3"/>
  </r>
  <r>
    <n v="756"/>
    <s v="Buy SRF: target of Rs 2430: Sharekhan "/>
    <d v="2021-12-17T14:01:00"/>
    <x v="4"/>
    <s v="SRF"/>
    <s v="SRF"/>
    <n v="2430"/>
    <x v="0"/>
    <s v="2021-12-17"/>
    <s v="2230.0"/>
    <s v="2022-01-03"/>
    <s v="2430.0"/>
    <x v="2"/>
    <n v="8.9686098654708515E-2"/>
    <n v="17"/>
    <n v="5.2756528620416772E-3"/>
  </r>
  <r>
    <n v="757"/>
    <s v="Buy Tata Consultancy Services: target of Rs 4400: Sharekhan "/>
    <d v="2021-12-17T13:54:00"/>
    <x v="4"/>
    <s v="Tata Consultancy Services"/>
    <s v="TCS"/>
    <n v="4400"/>
    <x v="0"/>
    <s v="2021-12-17"/>
    <s v="3602.5"/>
    <s v=""/>
    <s v=""/>
    <x v="1"/>
    <s v=""/>
    <e v="#VALUE!"/>
    <s v=""/>
  </r>
  <r>
    <n v="758"/>
    <s v="Buy Greenlam Industries: target of Rs 2127: Sharekhan "/>
    <d v="2021-12-17T13:43:00"/>
    <x v="4"/>
    <s v="Greenlam Industries"/>
    <s v="GREENLAM"/>
    <n v="2127"/>
    <x v="0"/>
    <s v="2021-12-17"/>
    <s v="1798.95"/>
    <s v="2022-02-10"/>
    <s v="1619.055"/>
    <x v="2"/>
    <n v="-9.9999999999999992E-2"/>
    <n v="55"/>
    <n v="-1.818181818181818E-3"/>
  </r>
  <r>
    <n v="759"/>
    <s v="Buy Nippon India Life Asset Management: target of Rs 502: Sharekhan "/>
    <d v="2021-12-17T13:39:00"/>
    <x v="4"/>
    <s v="Nippon India Life Asset Management"/>
    <s v="INDNIPPON"/>
    <n v="502"/>
    <x v="0"/>
    <s v="2021-12-17"/>
    <s v="374.85"/>
    <s v="2022-01-10"/>
    <s v="502.0"/>
    <x v="2"/>
    <n v="0.33920234760570889"/>
    <n v="24"/>
    <n v="1.4133431150237871E-2"/>
  </r>
  <r>
    <n v="760"/>
    <s v="Buy Gabriel India: target of Rs 173: Sharekhan "/>
    <d v="2021-12-17T13:31:00"/>
    <x v="4"/>
    <s v="Gabriel India"/>
    <s v="GABRIEL"/>
    <n v="173"/>
    <x v="0"/>
    <s v="2021-12-17"/>
    <s v="140.15"/>
    <s v="2022-02-09"/>
    <s v="126.135"/>
    <x v="2"/>
    <n v="-0.1"/>
    <n v="54"/>
    <n v="-1.8518518518518519E-3"/>
  </r>
  <r>
    <n v="761"/>
    <s v="Buy ITC: target of Rs 280: Sharekhan "/>
    <d v="2021-12-17T13:20:00"/>
    <x v="4"/>
    <s v="ITC"/>
    <s v="ITC"/>
    <n v="280"/>
    <x v="0"/>
    <s v="2021-12-17"/>
    <s v="222.8"/>
    <s v=""/>
    <s v=""/>
    <x v="1"/>
    <s v=""/>
    <e v="#VALUE!"/>
    <s v=""/>
  </r>
  <r>
    <n v="762"/>
    <s v="Buy Power Grid Corporation of India; target of Rs 242: Khambatta Securities "/>
    <d v="2021-12-14T14:21:00"/>
    <x v="16"/>
    <s v="Power Grid Corporation of India"/>
    <s v="POWERGRID"/>
    <n v="242"/>
    <x v="0"/>
    <s v="2021-12-14"/>
    <s v="204.1"/>
    <s v=""/>
    <s v=""/>
    <x v="1"/>
    <s v=""/>
    <e v="#VALUE!"/>
    <s v=""/>
  </r>
  <r>
    <n v="763"/>
    <s v="Buy Abbott India: target of Rs 22,780: Sharekhan "/>
    <d v="2021-12-14T14:13:00"/>
    <x v="4"/>
    <s v="Abbott India"/>
    <s v="ABBOTINDIA"/>
    <n v="22780"/>
    <x v="0"/>
    <s v="2021-12-14"/>
    <s v="18325.05"/>
    <s v="2022-01-24"/>
    <s v="16492.545"/>
    <x v="2"/>
    <n v="-0.10000000000000006"/>
    <n v="41"/>
    <n v="-2.4390243902439037E-3"/>
  </r>
  <r>
    <n v="764"/>
    <s v="Buy Affle (India); target of Rs 1496: Prabhudas Lilladher "/>
    <d v="2021-12-14T13:48:00"/>
    <x v="1"/>
    <s v="Affle (India)"/>
    <s v="AFFLE"/>
    <n v="1496"/>
    <x v="0"/>
    <s v="2021-12-14"/>
    <s v="1082.0"/>
    <s v="2022-01-14"/>
    <s v="1496.0"/>
    <x v="2"/>
    <n v="0.38262476894639558"/>
    <n v="31"/>
    <n v="1.2342734482141793E-2"/>
  </r>
  <r>
    <n v="765"/>
    <s v="Buy TTK Prestige; target of Rs 1420: ICICI Direct "/>
    <d v="2021-12-14T13:35:00"/>
    <x v="9"/>
    <s v="TTK Prestige"/>
    <s v="TTKPRESTIG"/>
    <n v="1420"/>
    <x v="0"/>
    <s v="2021-12-14"/>
    <s v="1225.0"/>
    <s v="2021-12-15"/>
    <s v="1102.5"/>
    <x v="2"/>
    <n v="-0.1"/>
    <n v="1"/>
    <n v="-0.1"/>
  </r>
  <r>
    <n v="766"/>
    <s v="Buy Ambuja Cements: target of Rs 464: ICICI Securities "/>
    <d v="2021-12-14T13:24:00"/>
    <x v="6"/>
    <s v="Ambuja Cements"/>
    <s v="AMBUJACEM"/>
    <n v="464"/>
    <x v="0"/>
    <s v="2021-12-14"/>
    <s v="377.9"/>
    <s v="2022-02-18"/>
    <s v="340.11"/>
    <x v="2"/>
    <n v="-9.9999999999999908E-2"/>
    <n v="66"/>
    <n v="-1.5151515151515138E-3"/>
  </r>
  <r>
    <n v="767"/>
    <s v="Buy SAIL; target of Rs 142: Motilal Oswal "/>
    <d v="2021-12-14T13:05:00"/>
    <x v="3"/>
    <s v="SAIL"/>
    <s v="SAIL"/>
    <n v="142"/>
    <x v="0"/>
    <s v="2021-12-14"/>
    <s v="112.4"/>
    <s v="2022-01-24"/>
    <s v="101.16"/>
    <x v="2"/>
    <n v="-0.10000000000000007"/>
    <n v="41"/>
    <n v="-2.4390243902439042E-3"/>
  </r>
  <r>
    <n v="768"/>
    <s v="Hold Minda Industries; target of Rs 1060: ICICI Direct "/>
    <d v="2021-12-13T16:08:00"/>
    <x v="9"/>
    <s v="Minda Industries"/>
    <s v="MINDAIND"/>
    <n v="1060"/>
    <x v="2"/>
    <s v="2021-12-14"/>
    <s v="1037.8"/>
    <s v="2021-12-14"/>
    <s v="1060.0"/>
    <x v="2"/>
    <n v="2.1391404894970174E-2"/>
    <n v="0"/>
    <n v="2.1391404894970174E-2"/>
  </r>
  <r>
    <n v="769"/>
    <s v="Buy Tata Steel; target of Rs 1400: ICICI Direct "/>
    <d v="2021-12-13T15:57:00"/>
    <x v="9"/>
    <s v="Tata Steel"/>
    <s v="TATASTLLP"/>
    <n v="1400"/>
    <x v="0"/>
    <s v="2021-12-14"/>
    <s v="775.0"/>
    <s v="2021-12-20"/>
    <s v="697.5"/>
    <x v="2"/>
    <n v="-0.1"/>
    <n v="6"/>
    <n v="-1.6666666666666666E-2"/>
  </r>
  <r>
    <n v="770"/>
    <s v="Hold ITC; target of Rs 265: Edelweiss Securities "/>
    <d v="2021-12-13T13:56:00"/>
    <x v="20"/>
    <s v="ITC"/>
    <s v="ITC"/>
    <n v="265"/>
    <x v="2"/>
    <s v="2021-12-13"/>
    <s v="238.0"/>
    <s v="2021-12-20"/>
    <s v="214.2"/>
    <x v="2"/>
    <n v="-0.10000000000000005"/>
    <n v="7"/>
    <n v="-1.4285714285714292E-2"/>
  </r>
  <r>
    <n v="771"/>
    <s v="Buy Mayur Uniquoters: target of Rs 737: Sharekhan "/>
    <d v="2021-12-13T13:38:00"/>
    <x v="4"/>
    <s v="Mayur Uniquoters"/>
    <s v="MAYURUNIQ"/>
    <n v="737"/>
    <x v="0"/>
    <s v="2021-12-13"/>
    <s v="623.55"/>
    <s v="2021-12-17"/>
    <s v="561.1949999999999"/>
    <x v="2"/>
    <n v="-0.10000000000000149"/>
    <n v="4"/>
    <n v="-2.5000000000000373E-2"/>
  </r>
  <r>
    <n v="772"/>
    <s v="Buy Aarti Industries: target of Rs 1155: Sharekhan "/>
    <d v="2021-12-13T13:32:00"/>
    <x v="4"/>
    <s v="Aarti Industries"/>
    <s v="AARTIIND"/>
    <n v="1155"/>
    <x v="0"/>
    <s v="2021-12-13"/>
    <s v="982.5"/>
    <s v="2022-02-24"/>
    <s v="884.25"/>
    <x v="2"/>
    <n v="-0.1"/>
    <n v="73"/>
    <n v="-1.3698630136986301E-3"/>
  </r>
  <r>
    <n v="773"/>
    <s v="Buy Star Health; target of Rs 1135: Emkay Global Financial "/>
    <d v="2021-12-13T12:40:00"/>
    <x v="2"/>
    <s v="Star Health"/>
    <s v="STARHEALTH"/>
    <n v="1135"/>
    <x v="0"/>
    <s v="2021-12-13"/>
    <s v="901.0"/>
    <s v="2021-12-15"/>
    <s v="810.9"/>
    <x v="2"/>
    <n v="-0.10000000000000002"/>
    <n v="2"/>
    <n v="-5.000000000000001E-2"/>
  </r>
  <r>
    <n v="774"/>
    <s v="Buy SBI Cards and Payment Services; target of Rs 1300: Motilal Oswal "/>
    <d v="2021-12-13T12:05:00"/>
    <x v="3"/>
    <s v="SBI Cards and Payment Services"/>
    <s v="SBICARD"/>
    <n v="1300"/>
    <x v="0"/>
    <s v="2021-12-13"/>
    <s v="935.0"/>
    <s v="2022-01-24"/>
    <s v="841.5"/>
    <x v="2"/>
    <n v="-0.1"/>
    <n v="42"/>
    <n v="-2.3809523809523812E-3"/>
  </r>
  <r>
    <n v="775"/>
    <s v="Buy Kansai Nerolac Paints; target of Rs 707: Prabhudas Lilladher "/>
    <d v="2021-12-13T11:55:00"/>
    <x v="1"/>
    <s v="Kansai Nerolac Paints"/>
    <s v="KANSAINER"/>
    <n v="707"/>
    <x v="0"/>
    <s v="2021-12-13"/>
    <s v="600.0"/>
    <s v="2022-02-04"/>
    <s v="540.0"/>
    <x v="2"/>
    <n v="-0.1"/>
    <n v="53"/>
    <n v="-1.8867924528301887E-3"/>
  </r>
  <r>
    <n v="776"/>
    <s v="Buy Zee Entertainment; target of Rs 428: Edelweiss Securities "/>
    <d v="2021-12-10T14:33:00"/>
    <x v="20"/>
    <s v="Zee Entertainment"/>
    <s v="ZEEL"/>
    <n v="428"/>
    <x v="0"/>
    <s v="2021-12-10"/>
    <s v="368.95"/>
    <s v="2021-12-20"/>
    <s v="332.055"/>
    <x v="2"/>
    <n v="-9.999999999999995E-2"/>
    <n v="10"/>
    <n v="-9.999999999999995E-3"/>
  </r>
  <r>
    <n v="777"/>
    <s v="Buy Larsen and Toubro Infotech; target of Rs 7505: Edelweiss Securities "/>
    <d v="2021-12-10T14:24:00"/>
    <x v="20"/>
    <s v="Larsen and Toubro Infotech"/>
    <s v="LT"/>
    <n v="7505"/>
    <x v="0"/>
    <s v=""/>
    <s v=""/>
    <s v=""/>
    <s v=""/>
    <x v="0"/>
    <s v=""/>
    <e v="#VALUE!"/>
    <s v=""/>
  </r>
  <r>
    <n v="778"/>
    <s v="Hold Larsen and Toubro Infotech; target of Rs 6650: Emkay Global Financial "/>
    <d v="2021-12-10T13:43:00"/>
    <x v="2"/>
    <s v="Larsen and Toubro Infotech"/>
    <s v="LT"/>
    <n v="6650"/>
    <x v="2"/>
    <s v=""/>
    <s v=""/>
    <s v=""/>
    <s v=""/>
    <x v="0"/>
    <s v=""/>
    <e v="#VALUE!"/>
    <s v=""/>
  </r>
  <r>
    <n v="779"/>
    <s v="Buy Torrent Pharmaceuticals: target of Rs 3620: Sharekhan "/>
    <d v="2021-12-10T13:35:00"/>
    <x v="4"/>
    <s v="Torrent Pharmaceuticals"/>
    <s v="TORNTPHARM"/>
    <n v="3620"/>
    <x v="0"/>
    <s v="2021-12-10"/>
    <s v="3082.5"/>
    <s v="2022-01-27"/>
    <s v="2774.25"/>
    <x v="2"/>
    <n v="-0.1"/>
    <n v="48"/>
    <n v="-2.0833333333333333E-3"/>
  </r>
  <r>
    <n v="780"/>
    <s v="Buy TCS; target of Rs 4220: Motilal Oswal "/>
    <d v="2021-12-10T13:08:00"/>
    <x v="3"/>
    <s v="TCS"/>
    <s v="TCS"/>
    <n v="4220"/>
    <x v="0"/>
    <s v="2021-12-10"/>
    <s v="3585.0"/>
    <s v=""/>
    <s v=""/>
    <x v="1"/>
    <s v=""/>
    <e v="#VALUE!"/>
    <s v=""/>
  </r>
  <r>
    <n v="781"/>
    <s v="Buy Larsen and Toubro Infotech; target of Rs 7650: ICICI Direct "/>
    <d v="2021-12-10T12:20:00"/>
    <x v="9"/>
    <s v="Larsen and Toubro Infotech"/>
    <s v="LT"/>
    <n v="7650"/>
    <x v="0"/>
    <s v=""/>
    <s v=""/>
    <s v=""/>
    <s v=""/>
    <x v="0"/>
    <s v=""/>
    <e v="#VALUE!"/>
    <s v=""/>
  </r>
  <r>
    <n v="782"/>
    <s v="Buy Larsen and Toubro Infotech; target of Rs 6710: Prabhudas Lilladher "/>
    <d v="2021-12-10T12:13:00"/>
    <x v="1"/>
    <s v="Larsen and Toubro Infotech"/>
    <s v="LT"/>
    <n v="6710"/>
    <x v="0"/>
    <s v=""/>
    <s v=""/>
    <s v=""/>
    <s v=""/>
    <x v="0"/>
    <s v=""/>
    <e v="#VALUE!"/>
    <s v=""/>
  </r>
  <r>
    <n v="783"/>
    <s v="Buy The Phoenix Mills: target of Rs 1231: ICICI Securities "/>
    <d v="2021-12-09T15:01:00"/>
    <x v="6"/>
    <s v="The Phoenix Mills"/>
    <s v="PHOENIXLTD"/>
    <n v="1231"/>
    <x v="0"/>
    <s v="2021-12-09"/>
    <s v="1059.0"/>
    <s v="2021-12-21"/>
    <s v="953.1"/>
    <x v="2"/>
    <n v="-9.9999999999999978E-2"/>
    <n v="12"/>
    <n v="-8.3333333333333315E-3"/>
  </r>
  <r>
    <n v="784"/>
    <s v="Hold Voltas; target of Rs 1185: Emkay Global Financial "/>
    <d v="2021-12-09T14:47:00"/>
    <x v="2"/>
    <s v="Voltas"/>
    <s v="VOLTAS"/>
    <n v="1185"/>
    <x v="2"/>
    <s v=""/>
    <s v=""/>
    <s v=""/>
    <s v=""/>
    <x v="0"/>
    <s v=""/>
    <e v="#VALUE!"/>
    <s v=""/>
  </r>
  <r>
    <n v="785"/>
    <s v="Buy Jindal Steel and Power; target of Rs 555: Prabhudas Lilladher "/>
    <d v="2021-12-09T14:38:00"/>
    <x v="1"/>
    <s v="Jindal Steel and Power"/>
    <s v="JINDALSTEL"/>
    <n v="555"/>
    <x v="0"/>
    <s v="2021-12-09"/>
    <s v="384.95"/>
    <s v="2022-04-05"/>
    <s v="555.0"/>
    <x v="2"/>
    <n v="0.44174568125730618"/>
    <n v="117"/>
    <n v="3.7756041133103092E-3"/>
  </r>
  <r>
    <n v="786"/>
    <s v="Buy Whirlpool of India; target of Rs 2900: Motilal Oswal "/>
    <d v="2021-12-09T14:33:00"/>
    <x v="3"/>
    <s v="Whirlpool of India"/>
    <s v="WHIRLPOOL"/>
    <n v="2900"/>
    <x v="0"/>
    <s v="2021-12-09"/>
    <s v="1898.0"/>
    <s v="2022-02-14"/>
    <s v="1708.2"/>
    <x v="2"/>
    <n v="-9.9999999999999978E-2"/>
    <n v="67"/>
    <n v="-1.4925373134328354E-3"/>
  </r>
  <r>
    <n v="787"/>
    <s v="Buy Cholamandalam Inv and Fin; target of Rs 700: Motilal Oswal "/>
    <d v="2021-12-09T14:27:00"/>
    <x v="3"/>
    <s v="Cholamandalam Inv and Fin"/>
    <s v="CHOLAHLDNG"/>
    <n v="700"/>
    <x v="0"/>
    <s v="2021-12-09"/>
    <s v="690.0"/>
    <s v="2021-12-13"/>
    <s v="700.0"/>
    <x v="2"/>
    <n v="1.4492753623188406E-2"/>
    <n v="4"/>
    <n v="3.6231884057971015E-3"/>
  </r>
  <r>
    <n v="788"/>
    <s v="Buy Maruti Suzuki India: target of Rs 8526: Sharekhan "/>
    <d v="2021-12-09T14:20:00"/>
    <x v="4"/>
    <s v="Maruti Suzuki India"/>
    <s v="MARUTI"/>
    <n v="8526"/>
    <x v="0"/>
    <s v="2021-12-09"/>
    <s v="7469.0"/>
    <s v="2022-01-25"/>
    <s v="8526.0"/>
    <x v="2"/>
    <n v="0.14151827553889409"/>
    <n v="47"/>
    <n v="3.0110271391254064E-3"/>
  </r>
  <r>
    <n v="789"/>
    <s v="Buy INOX Leisure; target of Rs 547: Edelweiss Securities "/>
    <d v="2021-12-08T15:20:00"/>
    <x v="20"/>
    <s v="INOX Leisure"/>
    <s v="INOXLEISUR"/>
    <n v="547"/>
    <x v="0"/>
    <s v="2021-12-08"/>
    <s v="363.75"/>
    <s v="2022-03-28"/>
    <s v="547.0"/>
    <x v="2"/>
    <n v="0.50378006872852232"/>
    <n v="110"/>
    <n v="4.5798188066229302E-3"/>
  </r>
  <r>
    <n v="790"/>
    <s v="Buy Greenpanel Industries: target of Rs 510: Sharekhan "/>
    <d v="2021-12-08T10:52:00"/>
    <x v="4"/>
    <s v="Greenpanel Industries"/>
    <s v="GREENPANEL"/>
    <n v="510"/>
    <x v="0"/>
    <s v="2021-12-08"/>
    <s v="387.0"/>
    <s v="2022-01-27"/>
    <s v="510.0"/>
    <x v="2"/>
    <n v="0.31782945736434109"/>
    <n v="50"/>
    <n v="6.3565891472868218E-3"/>
  </r>
  <r>
    <n v="791"/>
    <s v="Buy Indraprastha Gas: target of Rs 650: Sharekhan "/>
    <d v="2021-12-08T10:45:00"/>
    <x v="4"/>
    <s v="Indraprastha Gas"/>
    <s v="IGL"/>
    <n v="650"/>
    <x v="0"/>
    <s v="2021-12-08"/>
    <s v="502.0"/>
    <s v="2022-01-18"/>
    <s v="451.8"/>
    <x v="2"/>
    <n v="-9.9999999999999978E-2"/>
    <n v="41"/>
    <n v="-2.439024390243902E-3"/>
  </r>
  <r>
    <n v="792"/>
    <s v="Buy Ashok Leyland target of Rs 137: Geojit "/>
    <d v="2021-12-07T14:47:00"/>
    <x v="15"/>
    <s v="Blue Dart Express"/>
    <s v="BLUEDART"/>
    <n v="137"/>
    <x v="0"/>
    <s v=""/>
    <s v=""/>
    <s v=""/>
    <s v=""/>
    <x v="0"/>
    <s v=""/>
    <e v="#VALUE!"/>
    <s v=""/>
  </r>
  <r>
    <n v="793"/>
    <s v="Buy Dixon; target of Rs 5700: Edelweiss Securities "/>
    <d v="2021-12-07T14:38:00"/>
    <x v="20"/>
    <s v="Dixon"/>
    <s v="DIXON"/>
    <n v="5700"/>
    <x v="0"/>
    <s v="2021-12-07"/>
    <s v="5150.0"/>
    <s v="2021-12-13"/>
    <s v="5700.0"/>
    <x v="2"/>
    <n v="0.10679611650485436"/>
    <n v="6"/>
    <n v="1.7799352750809062E-2"/>
  </r>
  <r>
    <n v="794"/>
    <s v="Buy G R Infraproject; target of Rs 2083: Edelweiss Securities "/>
    <d v="2021-12-07T14:29:00"/>
    <x v="20"/>
    <s v="G R Infraproject"/>
    <s v="GRINFRA"/>
    <n v="2083"/>
    <x v="0"/>
    <s v="2021-12-07"/>
    <s v="1818.0"/>
    <s v="2021-12-20"/>
    <s v="1636.2"/>
    <x v="2"/>
    <n v="-9.9999999999999978E-2"/>
    <n v="13"/>
    <n v="-7.692307692307691E-3"/>
  </r>
  <r>
    <n v="795"/>
    <s v="Buy Jindal Steel and Power; target of Rs 478: Motilal Oswal "/>
    <d v="2021-12-07T13:19:00"/>
    <x v="3"/>
    <s v="Jindal Steel and Power"/>
    <s v="JINDALSTEL"/>
    <n v="478"/>
    <x v="0"/>
    <s v="2021-12-07"/>
    <s v="359.6"/>
    <s v="2022-03-11"/>
    <s v="478.0"/>
    <x v="2"/>
    <n v="0.32925472747497209"/>
    <n v="94"/>
    <n v="3.502709866755022E-3"/>
  </r>
  <r>
    <n v="796"/>
    <s v="Buy Ashok Leyland: target of Rs 180: Sharekhan "/>
    <d v="2021-12-07T12:33:00"/>
    <x v="4"/>
    <s v="Ashok Leyland"/>
    <s v="ASHOKLEY"/>
    <n v="180"/>
    <x v="0"/>
    <s v="2021-12-07"/>
    <s v="121.05"/>
    <s v="2022-03-04"/>
    <s v="108.945"/>
    <x v="2"/>
    <n v="-0.10000000000000003"/>
    <n v="87"/>
    <n v="-1.1494252873563223E-3"/>
  </r>
  <r>
    <n v="797"/>
    <s v="Buy Asian Paints: target of Rs 3550: Sharekhan "/>
    <d v="2021-12-07T12:27:00"/>
    <x v="4"/>
    <s v="Asian Paints"/>
    <s v="ASIANPAINT"/>
    <n v="3550"/>
    <x v="0"/>
    <s v="2021-12-07"/>
    <s v="3040.0"/>
    <s v="2022-01-07"/>
    <s v="3550.0"/>
    <x v="2"/>
    <n v="0.16776315789473684"/>
    <n v="31"/>
    <n v="5.4117147707979625E-3"/>
  </r>
  <r>
    <n v="798"/>
    <s v="Hold Dr Reddy's Labs; target of Rs 5105: Edelweiss Securities "/>
    <d v="2021-12-06T15:26:00"/>
    <x v="20"/>
    <s v="Dr Reddy's Labs"/>
    <s v="LALPATHLAB"/>
    <n v="5105"/>
    <x v="2"/>
    <s v="2021-12-06"/>
    <s v="3747.0"/>
    <s v="2021-12-20"/>
    <s v="3372.3"/>
    <x v="2"/>
    <n v="-9.999999999999995E-2"/>
    <n v="14"/>
    <n v="-7.1428571428571392E-3"/>
  </r>
  <r>
    <n v="799"/>
    <s v="Buy Siemens; target of Rs 2660: Edelweiss Securities "/>
    <d v="2021-12-06T15:19:00"/>
    <x v="20"/>
    <s v="Siemens"/>
    <s v="SIEMENS"/>
    <n v="2660"/>
    <x v="0"/>
    <s v="2021-12-06"/>
    <s v="2180.0"/>
    <s v=""/>
    <s v=""/>
    <x v="1"/>
    <s v=""/>
    <e v="#VALUE!"/>
    <s v=""/>
  </r>
  <r>
    <n v="800"/>
    <s v="Buy ICICI Bank; target of Rs 890: Edelweiss Securities "/>
    <d v="2021-12-06T15:14:00"/>
    <x v="20"/>
    <s v="ICICI Bank"/>
    <s v="ICICIBANK"/>
    <n v="890"/>
    <x v="0"/>
    <s v="2021-12-06"/>
    <s v="719.0"/>
    <s v="2022-03-07"/>
    <s v="647.1"/>
    <x v="2"/>
    <n v="-9.9999999999999964E-2"/>
    <n v="91"/>
    <n v="-1.0989010989010985E-3"/>
  </r>
  <r>
    <n v="801"/>
    <s v="Buy Hindustan Unilever; target of Rs 2960: Edelweiss Securities "/>
    <d v="2021-12-06T15:05:00"/>
    <x v="20"/>
    <s v="Hindustan Unilever"/>
    <s v="HINDUNILVR"/>
    <n v="2960"/>
    <x v="0"/>
    <s v="2021-12-06"/>
    <s v="2344.0"/>
    <s v="2022-03-03"/>
    <s v="2109.6"/>
    <x v="2"/>
    <n v="-0.10000000000000003"/>
    <n v="87"/>
    <n v="-1.1494252873563223E-3"/>
  </r>
  <r>
    <n v="802"/>
    <s v="Buy ICICI Bank; target of Rs 1000: Motilal Oswal "/>
    <d v="2021-12-06T14:19:00"/>
    <x v="3"/>
    <s v="ICICI Bank"/>
    <s v="ICICIBANK"/>
    <n v="1000"/>
    <x v="0"/>
    <s v="2021-12-06"/>
    <s v="719.0"/>
    <s v="2022-03-07"/>
    <s v="647.1"/>
    <x v="2"/>
    <n v="-9.9999999999999964E-2"/>
    <n v="91"/>
    <n v="-1.0989010989010985E-3"/>
  </r>
  <r>
    <n v="803"/>
    <s v="Buy Ratnamani Metals and Tube: target of Rs 2500: Sharekhan "/>
    <d v="2021-12-06T14:12:00"/>
    <x v="4"/>
    <s v="Ratnamani Metals and Tube"/>
    <s v="GANDHITUBE"/>
    <n v="2500"/>
    <x v="0"/>
    <s v=""/>
    <s v=""/>
    <s v=""/>
    <s v=""/>
    <x v="0"/>
    <s v=""/>
    <e v="#VALUE!"/>
    <s v=""/>
  </r>
  <r>
    <n v="804"/>
    <s v="Buy Can Fin Homes: target of Rs 712: Sharekhan "/>
    <d v="2021-12-06T14:07:00"/>
    <x v="4"/>
    <s v="Can Fin Homes"/>
    <s v="CANFINHOME"/>
    <n v="712"/>
    <x v="0"/>
    <s v="2021-12-06"/>
    <s v="575.45"/>
    <s v=""/>
    <s v=""/>
    <x v="1"/>
    <s v=""/>
    <e v="#VALUE!"/>
    <s v=""/>
  </r>
  <r>
    <n v="805"/>
    <s v="Buy Ultratech Cement; target of Rs 8970: Hem Securities "/>
    <d v="2021-12-06T14:00:00"/>
    <x v="14"/>
    <s v="Ultratech Cement"/>
    <s v="ULTRACEMCO"/>
    <n v="8970"/>
    <x v="0"/>
    <s v="2021-12-06"/>
    <s v="7344.85"/>
    <s v="2022-02-24"/>
    <s v="6610.365000000001"/>
    <x v="2"/>
    <n v="-0.10000000000000007"/>
    <n v="80"/>
    <n v="-1.2500000000000009E-3"/>
  </r>
  <r>
    <n v="806"/>
    <s v="Buy Eris Lifesciences; target of Rs 954: Prabhudas Lilladher "/>
    <d v="2021-12-06T13:54:00"/>
    <x v="1"/>
    <s v="Eris Lifesciences"/>
    <s v="ERIS"/>
    <n v="954"/>
    <x v="0"/>
    <s v="2021-12-06"/>
    <s v="744.8"/>
    <s v="2021-12-20"/>
    <s v="670.3199999999999"/>
    <x v="2"/>
    <n v="-0.10000000000000125"/>
    <n v="14"/>
    <n v="-7.1428571428572328E-3"/>
  </r>
  <r>
    <n v="807"/>
    <s v="Buy ICICI Bank; target of Rs 950: Emkay Global Financial "/>
    <d v="2021-12-06T13:47:00"/>
    <x v="2"/>
    <s v="ICICI Bank"/>
    <s v="ICICIBANK"/>
    <n v="950"/>
    <x v="0"/>
    <s v="2021-12-06"/>
    <s v="719.0"/>
    <s v="2022-03-07"/>
    <s v="647.1"/>
    <x v="2"/>
    <n v="-9.9999999999999964E-2"/>
    <n v="91"/>
    <n v="-1.0989010989010985E-3"/>
  </r>
  <r>
    <n v="808"/>
    <s v="Buy HG Infra Engineering; target of Rs 820: Emkay Global Financial "/>
    <d v="2021-12-03T16:01:00"/>
    <x v="2"/>
    <s v="HG Infra Engineering"/>
    <s v="A2ZINFRA"/>
    <n v="820"/>
    <x v="0"/>
    <s v=""/>
    <s v=""/>
    <s v=""/>
    <s v=""/>
    <x v="0"/>
    <s v=""/>
    <e v="#VALUE!"/>
    <s v=""/>
  </r>
  <r>
    <n v="809"/>
    <s v="Buy Ipca Laboratories; target of Rs 2530: Edelweiss Securities "/>
    <d v="2021-12-03T14:26:00"/>
    <x v="20"/>
    <s v="Ipca Laboratories"/>
    <s v="IPCALAB"/>
    <n v="2530"/>
    <x v="0"/>
    <s v="2021-12-03"/>
    <s v="2055.0"/>
    <s v="2022-01-10"/>
    <s v="1849.5"/>
    <x v="2"/>
    <n v="-0.1"/>
    <n v="38"/>
    <n v="-2.631578947368421E-3"/>
  </r>
  <r>
    <n v="810"/>
    <s v="Buy Coal India; target of Rs 210: Edelweiss Securities "/>
    <d v="2021-12-03T14:19:00"/>
    <x v="20"/>
    <s v="Coal India"/>
    <s v="COALINDIA"/>
    <n v="210"/>
    <x v="0"/>
    <s v="2021-12-03"/>
    <s v="159.0"/>
    <s v="2021-12-20"/>
    <s v="143.1"/>
    <x v="2"/>
    <n v="-0.10000000000000003"/>
    <n v="17"/>
    <n v="-5.8823529411764722E-3"/>
  </r>
  <r>
    <n v="811"/>
    <s v="Buy Bata India: target of Rs 2370: Sharekhan "/>
    <d v="2021-12-03T09:54:00"/>
    <x v="4"/>
    <s v="Bata India"/>
    <s v="BATAINDIA"/>
    <n v="2370"/>
    <x v="0"/>
    <s v="2021-12-03"/>
    <s v="1914.8"/>
    <s v="2022-03-04"/>
    <s v="1723.32"/>
    <x v="2"/>
    <n v="-0.1"/>
    <n v="91"/>
    <n v="-1.0989010989010989E-3"/>
  </r>
  <r>
    <n v="812"/>
    <s v="Buy Muthoot Finance; target of Rs 1910: Hem Securities "/>
    <d v="2021-12-02T16:22:00"/>
    <x v="14"/>
    <s v="Muthoot Finance"/>
    <s v="MUTHOOTFIN"/>
    <n v="1910"/>
    <x v="0"/>
    <s v="2021-12-03"/>
    <s v="1496.1"/>
    <s v="2022-02-15"/>
    <s v="1346.49"/>
    <x v="2"/>
    <n v="-9.9999999999999936E-2"/>
    <n v="74"/>
    <n v="-1.3513513513513506E-3"/>
  </r>
  <r>
    <n v="813"/>
    <s v="Buy ICICI Securities; target of Rs 970: Motilal Oswal "/>
    <d v="2021-12-02T14:01:00"/>
    <x v="3"/>
    <s v="ICICI Securities"/>
    <s v="ISEC"/>
    <n v="970"/>
    <x v="0"/>
    <s v="2021-12-02"/>
    <s v="746.0"/>
    <s v="2022-02-21"/>
    <s v="671.4"/>
    <x v="2"/>
    <n v="-0.10000000000000003"/>
    <n v="81"/>
    <n v="-1.2345679012345683E-3"/>
  </r>
  <r>
    <n v="814"/>
    <s v="Buy Max Financial Services; target of Rs 1250: Motilal Oswal "/>
    <d v="2021-12-02T13:53:00"/>
    <x v="3"/>
    <s v="Max Financial Services"/>
    <s v="MFSL"/>
    <n v="1250"/>
    <x v="0"/>
    <s v="2021-12-02"/>
    <s v="969.0"/>
    <s v="2022-01-27"/>
    <s v="872.1"/>
    <x v="2"/>
    <n v="-9.9999999999999978E-2"/>
    <n v="56"/>
    <n v="-1.7857142857142852E-3"/>
  </r>
  <r>
    <n v="815"/>
    <s v="Buy AAVAS Financiers; target of Rs 3500: Prabhudas Lilladher "/>
    <d v="2021-12-02T12:58:00"/>
    <x v="1"/>
    <s v="AAVAS Financiers"/>
    <s v="AAVAS"/>
    <n v="3500"/>
    <x v="0"/>
    <s v="2021-12-02"/>
    <s v="2835.0"/>
    <s v="2021-12-07"/>
    <s v="2551.5"/>
    <x v="2"/>
    <n v="-0.1"/>
    <n v="5"/>
    <n v="-0.02"/>
  </r>
  <r>
    <n v="816"/>
    <s v="Buy Power Grid Corporation of India: target of Rs 240: Sharekhan "/>
    <d v="2021-12-02T12:47:00"/>
    <x v="4"/>
    <s v="Power Grid Corporation of India"/>
    <s v="POWERGRID"/>
    <n v="240"/>
    <x v="0"/>
    <s v="2021-12-02"/>
    <s v="209.0"/>
    <s v=""/>
    <s v=""/>
    <x v="1"/>
    <s v=""/>
    <e v="#VALUE!"/>
    <s v=""/>
  </r>
  <r>
    <n v="817"/>
    <s v="Buy Gujarat Fluorochemicals: target of Rs 3086: ICICI Securities "/>
    <d v="2021-12-02T12:39:00"/>
    <x v="6"/>
    <s v="Gujarat Fluorochemicals"/>
    <s v="GUJGASLTD"/>
    <n v="3086"/>
    <x v="0"/>
    <s v=""/>
    <s v=""/>
    <s v=""/>
    <s v=""/>
    <x v="0"/>
    <s v=""/>
    <e v="#VALUE!"/>
    <s v=""/>
  </r>
  <r>
    <n v="818"/>
    <s v="Hold Mindtree; target of Rs 4450: Emkay Global Financial "/>
    <d v="2021-12-01T15:56:00"/>
    <x v="2"/>
    <s v="Mindtree"/>
    <s v="MINDTREE"/>
    <n v="4450"/>
    <x v="2"/>
    <s v="2021-12-02"/>
    <s v="4400.0"/>
    <s v="2021-12-02"/>
    <s v="4450.0"/>
    <x v="2"/>
    <n v="1.1363636363636364E-2"/>
    <n v="0"/>
    <n v="1.1363636363636364E-2"/>
  </r>
  <r>
    <n v="819"/>
    <s v="Buy Macrotech Developers; target of Rs 1600: Emkay Global Financial "/>
    <d v="2021-12-01T15:50:00"/>
    <x v="2"/>
    <s v="Macrotech Developers"/>
    <s v="LODHA"/>
    <n v="1600"/>
    <x v="0"/>
    <s v="2021-12-02"/>
    <s v="1507.45"/>
    <s v="2021-12-14"/>
    <s v="1356.7050000000002"/>
    <x v="2"/>
    <n v="-0.10000000000000007"/>
    <n v="12"/>
    <n v="-8.3333333333333402E-3"/>
  </r>
  <r>
    <n v="820"/>
    <s v="Buy Gland Pharma; target of Rs 5000: Emkay Global Financial "/>
    <d v="2021-12-01T15:44:00"/>
    <x v="2"/>
    <s v="Gland Pharma"/>
    <s v="GLAND"/>
    <n v="5000"/>
    <x v="0"/>
    <s v=""/>
    <s v=""/>
    <s v=""/>
    <s v=""/>
    <x v="0"/>
    <s v=""/>
    <e v="#VALUE!"/>
    <s v=""/>
  </r>
  <r>
    <n v="821"/>
    <s v="Buy Divis Laboratories; target of Rs 5711: Hem Securities "/>
    <d v="2021-12-01T14:58:00"/>
    <x v="14"/>
    <s v="Divis Laboratories"/>
    <s v="DIVISLAB"/>
    <n v="5711"/>
    <x v="0"/>
    <s v="2021-12-01"/>
    <s v="4880.35"/>
    <s v="2021-12-20"/>
    <s v="4392.3150000000005"/>
    <x v="2"/>
    <n v="-0.10000000000000014"/>
    <n v="19"/>
    <n v="-5.2631578947368498E-3"/>
  </r>
  <r>
    <n v="822"/>
    <s v="Buy Apollo Tyrese; target of Rs 271: Hem Securities "/>
    <d v="2021-12-01T14:48:00"/>
    <x v="14"/>
    <s v="Apollo Tyrese"/>
    <s v="APOLLOTYRE"/>
    <n v="271"/>
    <x v="0"/>
    <s v="2021-12-01"/>
    <s v="205.25"/>
    <s v="2022-02-24"/>
    <s v="184.725"/>
    <x v="2"/>
    <n v="-0.10000000000000003"/>
    <n v="85"/>
    <n v="-1.1764705882352944E-3"/>
  </r>
  <r>
    <n v="823"/>
    <s v="Buy Manappuram Finance target of Rs 209: Geojit "/>
    <d v="2021-12-01T14:40:00"/>
    <x v="15"/>
    <s v="Apollo Tyrese"/>
    <s v="APOLLOTYRE"/>
    <n v="209"/>
    <x v="0"/>
    <s v="2021-12-01"/>
    <s v="205.25"/>
    <s v="2021-12-01"/>
    <s v="209.0"/>
    <x v="2"/>
    <n v="1.8270401948842874E-2"/>
    <n v="0"/>
    <n v="1.8270401948842874E-2"/>
  </r>
  <r>
    <n v="824"/>
    <s v="Buy Transport Corporation of India; target of Rs 790: Motilal Oswal "/>
    <d v="2021-12-01T13:53:00"/>
    <x v="3"/>
    <s v="Transport Corporation of India"/>
    <s v="TCI"/>
    <n v="790"/>
    <x v="0"/>
    <s v="2021-12-01"/>
    <s v="695.0"/>
    <s v="2021-12-29"/>
    <s v="790.0"/>
    <x v="2"/>
    <n v="0.1366906474820144"/>
    <n v="28"/>
    <n v="4.8818088386433714E-3"/>
  </r>
  <r>
    <n v="825"/>
    <s v="Buy Amara Raja Batteries: target of Rs 784: Sharekhan "/>
    <d v="2021-11-30T16:52:00"/>
    <x v="4"/>
    <s v="Amara Raja Batteries"/>
    <s v="AMARAJABAT"/>
    <n v="784"/>
    <x v="0"/>
    <s v="2021-12-01"/>
    <s v="622.0"/>
    <s v="2022-02-24"/>
    <s v="559.8000000000001"/>
    <x v="2"/>
    <n v="-0.10000000000000007"/>
    <n v="85"/>
    <n v="-1.1764705882352951E-3"/>
  </r>
  <r>
    <n v="826"/>
    <s v="Buy Gland Pharma: target of Rs 4400: Sharekhan "/>
    <d v="2021-11-30T16:31:00"/>
    <x v="4"/>
    <s v="Gland Pharma"/>
    <s v="GLAND"/>
    <n v="4400"/>
    <x v="0"/>
    <s v=""/>
    <s v=""/>
    <s v=""/>
    <s v=""/>
    <x v="0"/>
    <s v=""/>
    <e v="#VALUE!"/>
    <s v=""/>
  </r>
  <r>
    <n v="827"/>
    <s v="Buy Siemens; target of Rs 2550: ICICI Direct "/>
    <d v="2021-11-26T11:21:00"/>
    <x v="9"/>
    <s v="Siemens"/>
    <s v="SIEMENS"/>
    <n v="2550"/>
    <x v="0"/>
    <s v="2021-11-26"/>
    <s v="2158.95"/>
    <s v="2021-12-13"/>
    <s v="2550.0"/>
    <x v="2"/>
    <n v="0.1811297158340861"/>
    <n v="17"/>
    <n v="1.0654689166710947E-2"/>
  </r>
  <r>
    <n v="828"/>
    <s v="Buy Coal India; target of Rs 200: Motilal Oswal "/>
    <d v="2021-11-26T09:26:00"/>
    <x v="3"/>
    <s v="Coal India"/>
    <s v="COALINDIA"/>
    <n v="200"/>
    <x v="0"/>
    <s v="2021-11-26"/>
    <s v="157.75"/>
    <s v="2021-12-20"/>
    <s v="141.975"/>
    <x v="2"/>
    <n v="-0.10000000000000003"/>
    <n v="24"/>
    <n v="-4.1666666666666683E-3"/>
  </r>
  <r>
    <n v="829"/>
    <s v="Buy V.I.P. Industries; target of Rs 726: Prabhudas Lilladher "/>
    <d v="2021-11-25T14:53:00"/>
    <x v="1"/>
    <s v="V.I.P. Industries"/>
    <s v="MAHLIFE"/>
    <n v="726"/>
    <x v="0"/>
    <s v=""/>
    <s v=""/>
    <s v=""/>
    <s v=""/>
    <x v="0"/>
    <s v=""/>
    <e v="#VALUE!"/>
    <s v=""/>
  </r>
  <r>
    <n v="830"/>
    <s v="Buy Power Mech Projects target of Rs 1163: Geojit "/>
    <d v="2021-11-25T14:47:00"/>
    <x v="15"/>
    <s v="V.I.P. Industries"/>
    <s v="MAHLIFE"/>
    <n v="1163"/>
    <x v="0"/>
    <s v=""/>
    <s v=""/>
    <s v=""/>
    <s v=""/>
    <x v="0"/>
    <s v=""/>
    <e v="#VALUE!"/>
    <s v=""/>
  </r>
  <r>
    <n v="831"/>
    <s v="Buy Dixon Technologies; target of Rs 5936: Anand Rathi "/>
    <d v="2021-11-25T13:34:00"/>
    <x v="0"/>
    <s v="Dixon Technologies"/>
    <s v="DIXON"/>
    <n v="5936"/>
    <x v="0"/>
    <s v="2021-11-25"/>
    <s v="5125.0"/>
    <s v="2022-01-24"/>
    <s v="4612.5"/>
    <x v="2"/>
    <n v="-0.1"/>
    <n v="60"/>
    <n v="-1.6666666666666668E-3"/>
  </r>
  <r>
    <n v="832"/>
    <s v="Hold Firstsource Solutions; target of Rs 180: ICICI Direct "/>
    <d v="2021-11-25T12:10:00"/>
    <x v="9"/>
    <s v="Firstsource Solutions"/>
    <s v="FSL"/>
    <n v="180"/>
    <x v="2"/>
    <s v="2021-11-25"/>
    <s v="175.15"/>
    <s v="2021-12-20"/>
    <s v="157.63500000000002"/>
    <x v="2"/>
    <n v="-0.10000000000000007"/>
    <n v="25"/>
    <n v="-4.0000000000000027E-3"/>
  </r>
  <r>
    <n v="833"/>
    <s v="Buy TCNS Clothing; target of Rs 1120: ICICI Direct "/>
    <d v="2021-11-25T11:55:00"/>
    <x v="9"/>
    <s v="TCNS Clothing"/>
    <s v="TCNSBRANDS"/>
    <n v="1120"/>
    <x v="0"/>
    <s v="2021-11-25"/>
    <s v="878.8"/>
    <s v="2021-11-29"/>
    <s v="790.92"/>
    <x v="2"/>
    <n v="-0.1"/>
    <n v="4"/>
    <n v="-2.5000000000000001E-2"/>
  </r>
  <r>
    <n v="834"/>
    <s v="Buy PNC Infratech target of Rs 370: Geojit "/>
    <d v="2021-11-25T11:19:00"/>
    <x v="15"/>
    <s v="TCNS Clothing"/>
    <s v="TCNSBRANDS"/>
    <n v="370"/>
    <x v="0"/>
    <s v=""/>
    <s v=""/>
    <s v=""/>
    <s v=""/>
    <x v="0"/>
    <s v=""/>
    <e v="#VALUE!"/>
    <s v=""/>
  </r>
  <r>
    <n v="835"/>
    <s v="Buy Bharat Forge target of Rs 861: Geojit "/>
    <d v="2021-11-25T11:12:00"/>
    <x v="15"/>
    <s v="TCNS Clothing"/>
    <s v="TCNSBRANDS"/>
    <n v="861"/>
    <x v="0"/>
    <s v=""/>
    <s v=""/>
    <s v=""/>
    <s v=""/>
    <x v="0"/>
    <s v=""/>
    <e v="#VALUE!"/>
    <s v=""/>
  </r>
  <r>
    <n v="836"/>
    <s v="Accumulate Finolex Cables target of Rs 663: Geojit "/>
    <d v="2021-11-25T11:04:00"/>
    <x v="15"/>
    <s v="TCNS Clothing"/>
    <s v="TCNSBRANDS"/>
    <n v="663"/>
    <x v="1"/>
    <s v=""/>
    <s v=""/>
    <s v=""/>
    <s v=""/>
    <x v="0"/>
    <s v=""/>
    <e v="#VALUE!"/>
    <s v=""/>
  </r>
  <r>
    <n v="837"/>
    <s v="Buy Devyani International; target of Rs 195: Choice Equity Broking "/>
    <d v="2021-11-25T10:50:00"/>
    <x v="10"/>
    <s v="Devyani International"/>
    <s v="DEVYANI"/>
    <n v="195"/>
    <x v="0"/>
    <s v="2021-11-25"/>
    <s v="154.0"/>
    <s v="2021-11-29"/>
    <s v="138.6"/>
    <x v="2"/>
    <n v="-0.10000000000000003"/>
    <n v="4"/>
    <n v="-2.5000000000000008E-2"/>
  </r>
  <r>
    <n v="838"/>
    <s v="Buy Ipca Laboratories: target of Rs 2675: Sharekhan "/>
    <d v="2021-11-25T10:41:00"/>
    <x v="4"/>
    <s v="Ipca Laboratories"/>
    <s v="IPCALAB"/>
    <n v="2675"/>
    <x v="0"/>
    <s v="2021-11-25"/>
    <s v="2075.75"/>
    <s v="2022-01-10"/>
    <s v="1868.175"/>
    <x v="2"/>
    <n v="-0.10000000000000002"/>
    <n v="46"/>
    <n v="-2.1739130434782613E-3"/>
  </r>
  <r>
    <n v="839"/>
    <s v="Buy Bharti Airtel: target of Rs 910: Sharekhan "/>
    <d v="2021-11-25T10:34:00"/>
    <x v="4"/>
    <s v="Bharti Airtel"/>
    <s v="BHARTIARTL"/>
    <n v="910"/>
    <x v="0"/>
    <s v="2021-11-25"/>
    <s v="759.05"/>
    <s v="2021-12-16"/>
    <s v="683.145"/>
    <x v="2"/>
    <n v="-9.9999999999999964E-2"/>
    <n v="21"/>
    <n v="-4.7619047619047606E-3"/>
  </r>
  <r>
    <n v="840"/>
    <s v="Buy Engineers India; target of Rs 95: Motilal Oswal "/>
    <d v="2021-11-24T15:30:00"/>
    <x v="3"/>
    <s v="Engineers India"/>
    <s v="ENGINERSIN"/>
    <n v="95"/>
    <x v="0"/>
    <s v="2021-11-25"/>
    <s v="72.35"/>
    <s v="2022-02-18"/>
    <s v="65.115"/>
    <x v="2"/>
    <n v="-0.1"/>
    <n v="85"/>
    <n v="-1.1764705882352942E-3"/>
  </r>
  <r>
    <n v="841"/>
    <s v="Buy NOCIL; target of Rs 320: Motilal Oswal "/>
    <d v="2021-11-24T15:07:00"/>
    <x v="3"/>
    <s v="NOCIL"/>
    <s v="NOCIL"/>
    <n v="320"/>
    <x v="0"/>
    <s v="2021-11-24"/>
    <s v="245.85"/>
    <s v="2021-11-30"/>
    <s v="221.265"/>
    <x v="2"/>
    <n v="-0.10000000000000003"/>
    <n v="6"/>
    <n v="-1.6666666666666673E-2"/>
  </r>
  <r>
    <n v="842"/>
    <s v="Buy Coromandel International; target of Rs 1012: Anand Rathi "/>
    <d v="2021-11-24T13:51:00"/>
    <x v="0"/>
    <s v="Coromandel International"/>
    <s v="COROMANDEL"/>
    <n v="1012"/>
    <x v="0"/>
    <s v="2021-11-24"/>
    <s v="761.55"/>
    <s v=""/>
    <s v=""/>
    <x v="1"/>
    <s v=""/>
    <e v="#VALUE!"/>
    <s v=""/>
  </r>
  <r>
    <n v="843"/>
    <s v="Buy Bharti Airtel; target of Rs 886: Anand Rathi "/>
    <d v="2021-11-24T13:45:00"/>
    <x v="0"/>
    <s v="Bharti Airtel"/>
    <s v="BHARTIARTL"/>
    <n v="886"/>
    <x v="0"/>
    <s v="2021-11-24"/>
    <s v="764.0"/>
    <s v="2021-12-15"/>
    <s v="687.6"/>
    <x v="2"/>
    <n v="-9.9999999999999964E-2"/>
    <n v="21"/>
    <n v="-4.7619047619047606E-3"/>
  </r>
  <r>
    <n v="844"/>
    <s v="Buy Ashoka Buildcon; target of Rs 147: Anand Rathi "/>
    <d v="2021-11-24T13:36:00"/>
    <x v="0"/>
    <s v="Ashoka Buildcon"/>
    <s v="ASHOKA"/>
    <n v="147"/>
    <x v="0"/>
    <s v="2021-11-24"/>
    <s v="101.0"/>
    <s v="2021-12-20"/>
    <s v="90.9"/>
    <x v="2"/>
    <n v="-9.999999999999995E-2"/>
    <n v="26"/>
    <n v="-3.8461538461538442E-3"/>
  </r>
  <r>
    <n v="845"/>
    <s v="Buy HCL Technologies: target of Rs 1400: Sharekhan "/>
    <d v="2021-11-24T09:50:00"/>
    <x v="4"/>
    <s v="HCL Technologies"/>
    <s v="HCLTECH"/>
    <n v="1400"/>
    <x v="0"/>
    <s v="2021-11-24"/>
    <s v="1120.0"/>
    <s v=""/>
    <s v=""/>
    <x v="1"/>
    <s v=""/>
    <e v="#VALUE!"/>
    <s v=""/>
  </r>
  <r>
    <n v="846"/>
    <s v="Buy Bajaj Holdings and Investments: target of Rs 6147: Sharekhan "/>
    <d v="2021-11-24T09:44:00"/>
    <x v="4"/>
    <s v="Bajaj Holdings and Investments"/>
    <s v="BAJAJHLDNG"/>
    <n v="6147"/>
    <x v="0"/>
    <s v="2021-11-24"/>
    <s v="5011.7"/>
    <s v="2022-04-04"/>
    <s v="6147.0"/>
    <x v="2"/>
    <n v="0.22652991998722993"/>
    <n v="131"/>
    <n v="1.7292360304368697E-3"/>
  </r>
  <r>
    <n v="847"/>
    <s v="Accumulate VA Tech Wabag target of Rs 385: Geojit "/>
    <d v="2021-11-23T16:32:00"/>
    <x v="15"/>
    <s v="Bajaj Holdings and Investments"/>
    <s v="BAJAJHLDNG"/>
    <n v="385"/>
    <x v="1"/>
    <s v=""/>
    <s v=""/>
    <s v=""/>
    <s v=""/>
    <x v="0"/>
    <s v=""/>
    <e v="#VALUE!"/>
    <s v=""/>
  </r>
  <r>
    <n v="848"/>
    <s v="Buy Balkrishna Industries: target of Rs 2700: Sharekhan "/>
    <d v="2021-11-23T13:42:00"/>
    <x v="4"/>
    <s v="Balkrishna Industries"/>
    <s v="BALKRISIND"/>
    <n v="2700"/>
    <x v="0"/>
    <s v="2021-11-23"/>
    <s v="2238.0"/>
    <s v="2022-02-16"/>
    <s v="2014.2"/>
    <x v="2"/>
    <n v="-9.9999999999999978E-2"/>
    <n v="85"/>
    <n v="-1.1764705882352938E-3"/>
  </r>
  <r>
    <n v="849"/>
    <s v="Buy Apollo Tyres: target of Rs 290: Sharekhan "/>
    <d v="2021-11-23T13:01:00"/>
    <x v="4"/>
    <s v="Apollo Tyres"/>
    <s v="APOLLOTYRE"/>
    <n v="290"/>
    <x v="0"/>
    <s v="2021-11-23"/>
    <s v="216.8"/>
    <s v="2022-02-22"/>
    <s v="195.12"/>
    <x v="2"/>
    <n v="-0.10000000000000002"/>
    <n v="91"/>
    <n v="-1.0989010989010991E-3"/>
  </r>
  <r>
    <n v="850"/>
    <s v="Buy Laurus Labs; target of Rs 690: Motilal Oswal "/>
    <d v="2021-11-22T15:04:00"/>
    <x v="3"/>
    <s v="Laurus Labs"/>
    <s v="LAURUSLABS"/>
    <n v="690"/>
    <x v="0"/>
    <s v="2021-11-22"/>
    <s v="485.0"/>
    <s v=""/>
    <s v=""/>
    <x v="1"/>
    <s v=""/>
    <e v="#VALUE!"/>
    <s v=""/>
  </r>
  <r>
    <n v="851"/>
    <s v="Hold Wipro; target of Rs 680: Emkay Global Financial "/>
    <d v="2021-11-22T14:03:00"/>
    <x v="2"/>
    <s v="Wipro"/>
    <s v="WIPRO"/>
    <n v="680"/>
    <x v="2"/>
    <s v="2021-11-22"/>
    <s v="658.0"/>
    <s v="2021-12-21"/>
    <s v="680.0"/>
    <x v="2"/>
    <n v="3.3434650455927049E-2"/>
    <n v="29"/>
    <n v="1.1529189812388638E-3"/>
  </r>
  <r>
    <n v="852"/>
    <s v="Buy Escorts; target of Rs 2140: Emkay Global Financial "/>
    <d v="2021-11-22T13:57:00"/>
    <x v="2"/>
    <s v="Escorts"/>
    <s v="ESCORTS"/>
    <n v="2140"/>
    <x v="0"/>
    <s v="2021-11-22"/>
    <s v="1811.0"/>
    <s v="2022-03-29"/>
    <s v="1629.9"/>
    <x v="2"/>
    <n v="-9.999999999999995E-2"/>
    <n v="127"/>
    <n v="-7.8740157480314916E-4"/>
  </r>
  <r>
    <n v="853"/>
    <s v="Buy Alicon Castalloy: target of Rs 670: Sharekhan "/>
    <d v="2021-11-22T13:51:00"/>
    <x v="4"/>
    <s v="Alicon Castalloy"/>
    <s v="ALICON"/>
    <n v="670"/>
    <x v="0"/>
    <s v=""/>
    <s v=""/>
    <s v=""/>
    <s v=""/>
    <x v="0"/>
    <s v=""/>
    <e v="#VALUE!"/>
    <s v=""/>
  </r>
  <r>
    <n v="854"/>
    <s v="Buy Alicon Castalloy: target of Rs 1056: Sharekhan "/>
    <d v="2021-11-22T13:46:00"/>
    <x v="4"/>
    <s v="Alicon Castalloy"/>
    <s v="ALICON"/>
    <n v="1056"/>
    <x v="0"/>
    <s v="2021-11-22"/>
    <s v="780.1"/>
    <s v="2022-03-08"/>
    <s v="702.09"/>
    <x v="2"/>
    <n v="-9.9999999999999992E-2"/>
    <n v="106"/>
    <n v="-9.4339622641509424E-4"/>
  </r>
  <r>
    <n v="855"/>
    <s v="Buy Cummins India: target of Rs 1252: Sharekhan "/>
    <d v="2021-11-22T13:35:00"/>
    <x v="4"/>
    <s v="Cummins India"/>
    <s v="CUMMINSIND"/>
    <n v="1252"/>
    <x v="0"/>
    <s v="2021-11-22"/>
    <s v="913.7"/>
    <s v=""/>
    <s v=""/>
    <x v="1"/>
    <s v=""/>
    <e v="#VALUE!"/>
    <s v=""/>
  </r>
  <r>
    <n v="856"/>
    <s v="Buy PNC Infratech; target of Rs 389: Anand Rathi "/>
    <d v="2021-11-22T13:24:00"/>
    <x v="0"/>
    <s v="PNC Infratech"/>
    <s v="PNCINFRA"/>
    <n v="389"/>
    <x v="0"/>
    <s v="2021-11-22"/>
    <s v="305.5"/>
    <s v="2021-11-29"/>
    <s v="274.95"/>
    <x v="2"/>
    <n v="-0.10000000000000003"/>
    <n v="7"/>
    <n v="-1.428571428571429E-2"/>
  </r>
  <r>
    <n v="857"/>
    <s v="Buy Axis Bank; target of Rs 860: Anand Rathi "/>
    <d v="2021-11-22T13:17:00"/>
    <x v="0"/>
    <s v="Axis Bank"/>
    <s v="AXISBANK"/>
    <n v="860"/>
    <x v="0"/>
    <s v="2021-11-22"/>
    <s v="713.0"/>
    <s v="2022-03-08"/>
    <s v="641.7"/>
    <x v="2"/>
    <n v="-9.9999999999999936E-2"/>
    <n v="106"/>
    <n v="-9.433962264150937E-4"/>
  </r>
  <r>
    <n v="858"/>
    <s v="Buy Tata Steel; target of Rs 1776: Anand Rathi "/>
    <d v="2021-11-22T13:09:00"/>
    <x v="0"/>
    <s v="Tata Steel"/>
    <s v="TATASTLLP"/>
    <n v="1776"/>
    <x v="0"/>
    <s v="2021-11-22"/>
    <s v="787.1"/>
    <s v="2021-11-30"/>
    <s v="708.39"/>
    <x v="2"/>
    <n v="-0.10000000000000005"/>
    <n v="8"/>
    <n v="-1.2500000000000006E-2"/>
  </r>
  <r>
    <n v="859"/>
    <s v="Buy Wipro; target of Rs 728: Prabhudas Lilladher "/>
    <d v="2021-11-22T13:00:00"/>
    <x v="1"/>
    <s v="Wipro"/>
    <s v="WIPRO"/>
    <n v="728"/>
    <x v="0"/>
    <s v="2021-11-22"/>
    <s v="658.0"/>
    <s v="2022-01-24"/>
    <s v="592.2"/>
    <x v="2"/>
    <n v="-9.9999999999999936E-2"/>
    <n v="63"/>
    <n v="-1.5873015873015862E-3"/>
  </r>
  <r>
    <n v="860"/>
    <s v="Buy Burger King India; target of Rs 217: Khambatta Securities "/>
    <d v="2021-11-22T12:53:00"/>
    <x v="16"/>
    <s v="Burger King India"/>
    <s v="RBA"/>
    <n v="217"/>
    <x v="0"/>
    <s v=""/>
    <s v=""/>
    <s v=""/>
    <s v=""/>
    <x v="0"/>
    <s v=""/>
    <e v="#VALUE!"/>
    <s v=""/>
  </r>
  <r>
    <n v="861"/>
    <s v="Accumulate Glenmark Pharmaceuticals target of Rs 575: Geojit "/>
    <d v="2021-11-18T15:02:00"/>
    <x v="15"/>
    <s v="Burger King India"/>
    <s v="RBA"/>
    <n v="575"/>
    <x v="1"/>
    <s v=""/>
    <s v=""/>
    <s v=""/>
    <s v=""/>
    <x v="0"/>
    <s v=""/>
    <e v="#VALUE!"/>
    <s v=""/>
  </r>
  <r>
    <n v="862"/>
    <s v="Buy Zee Entertainment Enterprises target of Rs 389: Geojit "/>
    <d v="2021-11-18T14:48:00"/>
    <x v="15"/>
    <s v="Burger King India"/>
    <s v="RBA"/>
    <n v="389"/>
    <x v="0"/>
    <s v=""/>
    <s v=""/>
    <s v=""/>
    <s v=""/>
    <x v="0"/>
    <s v=""/>
    <e v="#VALUE!"/>
    <s v=""/>
  </r>
  <r>
    <n v="863"/>
    <s v="Buy Zomato target of Rs 183: Geojit "/>
    <d v="2021-11-18T14:18:00"/>
    <x v="15"/>
    <s v="Burger King India"/>
    <s v="RBA"/>
    <n v="183"/>
    <x v="0"/>
    <s v=""/>
    <s v=""/>
    <s v=""/>
    <s v=""/>
    <x v="0"/>
    <s v=""/>
    <e v="#VALUE!"/>
    <s v=""/>
  </r>
  <r>
    <n v="864"/>
    <s v="Hold Coal India; target of Rs 160: ICICI Direct "/>
    <d v="2021-11-18T13:17:00"/>
    <x v="9"/>
    <s v="Coal India"/>
    <s v="COALINDIA"/>
    <n v="160"/>
    <x v="2"/>
    <s v="2021-11-18"/>
    <s v="156.05"/>
    <s v="2021-11-24"/>
    <s v="160.0"/>
    <x v="2"/>
    <n v="2.5312399871835874E-2"/>
    <n v="6"/>
    <n v="4.2187333119726453E-3"/>
  </r>
  <r>
    <n v="865"/>
    <s v="Buy Visaka Industries; target of Rs 850: Anand Rathi "/>
    <d v="2021-11-18T12:37:00"/>
    <x v="0"/>
    <s v="Visaka Industries"/>
    <s v="VISAKAIND"/>
    <n v="850"/>
    <x v="0"/>
    <s v="2021-11-18"/>
    <s v="602.0"/>
    <s v="2022-02-24"/>
    <s v="541.8000000000001"/>
    <x v="2"/>
    <n v="-0.10000000000000007"/>
    <n v="98"/>
    <n v="-1.0204081632653069E-3"/>
  </r>
  <r>
    <n v="866"/>
    <s v="Accumulate Orient Electric; target of Rs 426: Arihant Capital "/>
    <d v="2021-11-18T12:23:00"/>
    <x v="5"/>
    <s v="Orient Electric"/>
    <s v="ORIENTELEC"/>
    <n v="426"/>
    <x v="1"/>
    <s v="2021-11-18"/>
    <s v="380.55"/>
    <s v="2021-11-29"/>
    <s v="342.495"/>
    <x v="2"/>
    <n v="-0.10000000000000002"/>
    <n v="11"/>
    <n v="-9.0909090909090922E-3"/>
  </r>
  <r>
    <n v="867"/>
    <s v="Accumulate Mindtree; target of Rs 5416: Hem Securities "/>
    <d v="2021-11-18T11:54:00"/>
    <x v="14"/>
    <s v="Mindtree"/>
    <s v="MINDTREE"/>
    <n v="5416"/>
    <x v="1"/>
    <s v="2021-11-18"/>
    <s v="5010.0"/>
    <s v="2021-11-26"/>
    <s v="4509.0"/>
    <x v="2"/>
    <n v="-0.1"/>
    <n v="8"/>
    <n v="-1.2500000000000001E-2"/>
  </r>
  <r>
    <n v="868"/>
    <s v="Buy HCL Technologies; target of Rs 1430: Motilal Oswal "/>
    <d v="2021-11-18T11:27:00"/>
    <x v="3"/>
    <s v="HCL Technologies"/>
    <s v="HCLTECH"/>
    <n v="1430"/>
    <x v="0"/>
    <s v="2021-11-18"/>
    <s v="1148.0"/>
    <s v=""/>
    <s v=""/>
    <x v="1"/>
    <s v=""/>
    <e v="#VALUE!"/>
    <s v=""/>
  </r>
  <r>
    <n v="869"/>
    <s v="Buy Vinati Organics; target of Rs 2270: ICICI Direct "/>
    <d v="2021-11-17T15:41:00"/>
    <x v="9"/>
    <s v="Vinati Organics"/>
    <s v="VINATIORGA"/>
    <n v="2270"/>
    <x v="0"/>
    <s v="2021-11-18"/>
    <s v="1985.5"/>
    <s v="2022-02-22"/>
    <s v="1786.95"/>
    <x v="2"/>
    <n v="-9.9999999999999978E-2"/>
    <n v="96"/>
    <n v="-1.0416666666666664E-3"/>
  </r>
  <r>
    <n v="870"/>
    <s v="Hold Zee Entertainment; target of Rs 330: ICICI Direct "/>
    <d v="2021-11-17T15:35:00"/>
    <x v="9"/>
    <s v="Zee Entertainment"/>
    <s v="ZEEL"/>
    <n v="330"/>
    <x v="2"/>
    <s v="2021-11-18"/>
    <s v="320.5"/>
    <s v="2021-11-24"/>
    <s v="330.0"/>
    <x v="2"/>
    <n v="2.9641185647425898E-2"/>
    <n v="6"/>
    <n v="4.9401976079043166E-3"/>
  </r>
  <r>
    <n v="871"/>
    <s v="Hold Minda Industries; target of Rs 940: ICICI Direct "/>
    <d v="2021-11-17T15:29:00"/>
    <x v="9"/>
    <s v="Minda Industries"/>
    <s v="MINDAIND"/>
    <n v="940"/>
    <x v="2"/>
    <s v="2021-11-17"/>
    <s v="923.1"/>
    <s v="2021-11-29"/>
    <s v="830.7900000000001"/>
    <x v="2"/>
    <n v="-0.10000000000000006"/>
    <n v="12"/>
    <n v="-8.3333333333333384E-3"/>
  </r>
  <r>
    <n v="872"/>
    <s v="Hold Pidilite Industries; target of Rs 2640: ICICI Direct "/>
    <d v="2021-11-17T15:25:00"/>
    <x v="9"/>
    <s v="Pidilite Industries"/>
    <s v="PIDILITIND"/>
    <n v="2640"/>
    <x v="2"/>
    <s v="2021-11-17"/>
    <s v="2440.0"/>
    <s v="2021-11-29"/>
    <s v="2196.0"/>
    <x v="2"/>
    <n v="-0.1"/>
    <n v="12"/>
    <n v="-8.3333333333333332E-3"/>
  </r>
  <r>
    <n v="873"/>
    <s v="Hold Indraprastha Gas; target of Rs 560: ICICI Direct "/>
    <d v="2021-11-17T15:19:00"/>
    <x v="9"/>
    <s v="Indraprastha Gas"/>
    <s v="IGL"/>
    <n v="560"/>
    <x v="2"/>
    <s v="2021-11-17"/>
    <s v="498.0"/>
    <s v="2022-01-19"/>
    <s v="448.2"/>
    <x v="2"/>
    <n v="-0.10000000000000002"/>
    <n v="63"/>
    <n v="-1.5873015873015875E-3"/>
  </r>
  <r>
    <n v="874"/>
    <s v="Hold Page Industries; target of Rs 43850: ICICI Direct "/>
    <d v="2021-11-17T15:13:00"/>
    <x v="9"/>
    <s v="Page Industries"/>
    <s v="PAGEIND"/>
    <n v="43850"/>
    <x v="2"/>
    <s v="2021-11-17"/>
    <s v="41182.85"/>
    <s v="2021-12-14"/>
    <s v="37064.565"/>
    <x v="2"/>
    <n v="-9.9999999999999908E-2"/>
    <n v="27"/>
    <n v="-3.7037037037037004E-3"/>
  </r>
  <r>
    <n v="875"/>
    <s v="Buy Alembic Pharma; target of Rs 790: ICICI Direct "/>
    <d v="2021-11-17T15:07:00"/>
    <x v="9"/>
    <s v="Alembic Pharma"/>
    <s v="APLLTD"/>
    <n v="790"/>
    <x v="0"/>
    <s v="2021-11-17"/>
    <s v="787.0"/>
    <s v="2021-11-17"/>
    <s v="790.0"/>
    <x v="2"/>
    <n v="3.8119440914866584E-3"/>
    <n v="0"/>
    <n v="3.8119440914866584E-3"/>
  </r>
  <r>
    <n v="876"/>
    <s v="Buy Balkrishna Industries; target of Rs 2900: ICICI Direct "/>
    <d v="2021-11-17T15:06:00"/>
    <x v="9"/>
    <s v="Balkrishna Industries"/>
    <s v="BALKRISIND"/>
    <n v="2900"/>
    <x v="0"/>
    <s v="2021-11-17"/>
    <s v="2358.0"/>
    <s v="2021-11-29"/>
    <s v="2122.2000000000003"/>
    <x v="2"/>
    <n v="-0.10000000000000007"/>
    <n v="12"/>
    <n v="-8.3333333333333402E-3"/>
  </r>
  <r>
    <n v="877"/>
    <s v="Buy NRB Bearings; target of Rs 175: ICICI Direct "/>
    <d v="2021-11-17T15:06:00"/>
    <x v="9"/>
    <s v="NRB Bearings"/>
    <s v="NIBL"/>
    <n v="175"/>
    <x v="0"/>
    <s v=""/>
    <s v=""/>
    <s v=""/>
    <s v=""/>
    <x v="0"/>
    <s v=""/>
    <e v="#VALUE!"/>
    <s v=""/>
  </r>
  <r>
    <n v="878"/>
    <s v="Buy NMDC; target of Rs 175: ICICI Direct "/>
    <d v="2021-11-17T15:06:00"/>
    <x v="9"/>
    <s v="NMDC"/>
    <s v="NMDC"/>
    <n v="175"/>
    <x v="0"/>
    <s v="2021-11-17"/>
    <s v="139.0"/>
    <s v="2021-12-21"/>
    <s v="125.1"/>
    <x v="2"/>
    <n v="-0.10000000000000005"/>
    <n v="34"/>
    <n v="-2.9411764705882366E-3"/>
  </r>
  <r>
    <n v="879"/>
    <s v="Buy Ipca Laboratories; target of Rs 2450: Prabhudas Lilladher "/>
    <d v="2021-11-17T13:01:00"/>
    <x v="1"/>
    <s v="Ipca Laboratories"/>
    <s v="IPCALAB"/>
    <n v="2450"/>
    <x v="0"/>
    <s v="2021-11-17"/>
    <s v="2133.0"/>
    <s v="2022-01-10"/>
    <s v="1919.7"/>
    <x v="2"/>
    <n v="-9.9999999999999978E-2"/>
    <n v="54"/>
    <n v="-1.8518518518518515E-3"/>
  </r>
  <r>
    <n v="880"/>
    <s v="Buy Prataap Snacks; target of Rs 848: Khambatta Securities "/>
    <d v="2021-11-16T16:30:00"/>
    <x v="16"/>
    <s v="Prataap Snacks"/>
    <s v="DIAMONDYD"/>
    <n v="848"/>
    <x v="0"/>
    <s v="2021-11-17"/>
    <s v="745.0"/>
    <s v="2021-12-03"/>
    <s v="848.0"/>
    <x v="2"/>
    <n v="0.13825503355704699"/>
    <n v="16"/>
    <n v="8.640939597315437E-3"/>
  </r>
  <r>
    <n v="881"/>
    <s v="Buy Manappuram Finance; target of Rs 230: Motilal Oswal "/>
    <d v="2021-11-16T15:35:00"/>
    <x v="3"/>
    <s v="Manappuram Finance"/>
    <s v="MANAPPURAM"/>
    <n v="230"/>
    <x v="0"/>
    <s v="2021-11-17"/>
    <s v="190.0"/>
    <s v="2021-11-26"/>
    <s v="171.0"/>
    <x v="2"/>
    <n v="-0.1"/>
    <n v="9"/>
    <n v="-1.1111111111111112E-2"/>
  </r>
  <r>
    <n v="882"/>
    <s v="Buy Ashok Leyland; target of Rs 180: Motilal Oswal "/>
    <d v="2021-11-16T15:29:00"/>
    <x v="3"/>
    <s v="Ashok Leyland"/>
    <s v="ASHOKLEY"/>
    <n v="180"/>
    <x v="0"/>
    <s v="2021-11-16"/>
    <s v="153.0"/>
    <s v="2021-11-22"/>
    <s v="137.70000000000002"/>
    <x v="2"/>
    <n v="-0.10000000000000007"/>
    <n v="6"/>
    <n v="-1.666666666666668E-2"/>
  </r>
  <r>
    <n v="883"/>
    <s v="Accumulate NMDC; target of Rs 170: Prabhudas Lilladher "/>
    <d v="2021-11-16T15:13:00"/>
    <x v="1"/>
    <s v="NMDC"/>
    <s v="NMDC"/>
    <n v="170"/>
    <x v="1"/>
    <s v="2021-11-16"/>
    <s v="141.0"/>
    <s v="2021-12-21"/>
    <s v="126.9"/>
    <x v="2"/>
    <n v="-9.9999999999999964E-2"/>
    <n v="35"/>
    <n v="-2.8571428571428563E-3"/>
  </r>
  <r>
    <n v="884"/>
    <s v="Accumulate Thermax; target of Rs 1633: Prabhudas Lilladher "/>
    <d v="2021-11-16T15:06:00"/>
    <x v="1"/>
    <s v="Thermax"/>
    <s v="THERMAX"/>
    <n v="1633"/>
    <x v="1"/>
    <s v="2021-11-16"/>
    <s v="1626.0"/>
    <s v="2021-11-16"/>
    <s v="1633.0"/>
    <x v="2"/>
    <n v="4.3050430504305041E-3"/>
    <n v="0"/>
    <n v="4.3050430504305041E-3"/>
  </r>
  <r>
    <n v="885"/>
    <s v="Accumulate Glenmark Pharmaceuticals; target of Rs 600: Prabhudas Lilladher "/>
    <d v="2021-11-16T14:58:00"/>
    <x v="1"/>
    <s v="Glenmark Pharmaceuticals"/>
    <s v="GLENMARK"/>
    <n v="600"/>
    <x v="1"/>
    <s v="2021-11-16"/>
    <s v="537.4"/>
    <s v="2021-11-18"/>
    <s v="483.66"/>
    <x v="2"/>
    <n v="-9.9999999999999922E-2"/>
    <n v="2"/>
    <n v="-4.9999999999999961E-2"/>
  </r>
  <r>
    <n v="886"/>
    <s v="Buy Tech Mahindra; target of Rs 1862: Prabhudas Lilladher "/>
    <d v="2021-11-15T16:49:00"/>
    <x v="1"/>
    <s v="Tech Mahindra"/>
    <s v="TECHM"/>
    <n v="1862"/>
    <x v="0"/>
    <s v="2021-11-16"/>
    <s v="1585.1"/>
    <s v="2022-01-28"/>
    <s v="1426.59"/>
    <x v="2"/>
    <n v="-0.1"/>
    <n v="73"/>
    <n v="-1.3698630136986301E-3"/>
  </r>
  <r>
    <n v="887"/>
    <s v="Buy Zee Entertainment Enterprises; target of Rs 399: Prabhudas Lilladher "/>
    <d v="2021-11-15T16:49:00"/>
    <x v="1"/>
    <s v="Zee Entertainment Enterprises"/>
    <s v="ZEEL"/>
    <n v="399"/>
    <x v="0"/>
    <s v="2021-11-16"/>
    <s v="327.5"/>
    <s v="2021-11-22"/>
    <s v="294.75"/>
    <x v="2"/>
    <n v="-0.1"/>
    <n v="6"/>
    <n v="-1.6666666666666666E-2"/>
  </r>
  <r>
    <n v="888"/>
    <s v="Buy Bharat Forge; target of Rs 997: Prabhudas Lilladher "/>
    <d v="2021-11-15T16:49:00"/>
    <x v="1"/>
    <s v="Bharat Forge"/>
    <s v="BHARATFORG"/>
    <n v="997"/>
    <x v="0"/>
    <s v="2021-11-16"/>
    <s v="780.0"/>
    <s v="2021-11-26"/>
    <s v="702.0"/>
    <x v="2"/>
    <n v="-0.1"/>
    <n v="10"/>
    <n v="-0.01"/>
  </r>
  <r>
    <n v="889"/>
    <s v="Buy Tata Steel; target of Rs 1835: Prabhudas Lilladher "/>
    <d v="2021-11-15T16:49:00"/>
    <x v="1"/>
    <s v="Tata Steel"/>
    <s v="TATASTLLP"/>
    <n v="1835"/>
    <x v="0"/>
    <s v="2021-11-16"/>
    <s v="840.0"/>
    <s v="2021-11-23"/>
    <s v="756.0"/>
    <x v="2"/>
    <n v="-0.1"/>
    <n v="7"/>
    <n v="-1.4285714285714287E-2"/>
  </r>
  <r>
    <n v="890"/>
    <s v="Buy Tech Mahindra; target of Rs 1870: Emkay Global Financial "/>
    <d v="2021-11-15T15:31:00"/>
    <x v="2"/>
    <s v="Tech Mahindra"/>
    <s v="TECHM"/>
    <n v="1870"/>
    <x v="0"/>
    <s v="2021-11-16"/>
    <s v="1585.1"/>
    <s v="2022-01-28"/>
    <s v="1426.59"/>
    <x v="2"/>
    <n v="-0.1"/>
    <n v="73"/>
    <n v="-1.3698630136986301E-3"/>
  </r>
  <r>
    <n v="891"/>
    <s v="Hold Alembic Pharmaceuticals; target of Rs 778: KR Choksey "/>
    <d v="2021-11-15T15:24:00"/>
    <x v="7"/>
    <s v="Alembic Pharmaceuticals"/>
    <s v="APLLTD"/>
    <n v="778"/>
    <x v="2"/>
    <s v=""/>
    <s v=""/>
    <s v=""/>
    <s v=""/>
    <x v="0"/>
    <s v=""/>
    <e v="#VALUE!"/>
    <s v=""/>
  </r>
  <r>
    <n v="892"/>
    <s v="Accumulate Gujarat Fluorochemicals; target of Rs 2346: KR Choksey "/>
    <d v="2021-11-15T15:17:00"/>
    <x v="7"/>
    <s v="Gujarat Fluorochemicals"/>
    <s v="GUJGASLTD"/>
    <n v="2346"/>
    <x v="1"/>
    <s v=""/>
    <s v=""/>
    <s v=""/>
    <s v=""/>
    <x v="0"/>
    <s v=""/>
    <e v="#VALUE!"/>
    <s v=""/>
  </r>
  <r>
    <n v="893"/>
    <s v="Buy Godrej Consumer; target of Rs 1180: Motilal Oswal "/>
    <d v="2021-11-12T14:13:00"/>
    <x v="3"/>
    <s v="Godrej Consumer"/>
    <s v="GODREJCP"/>
    <n v="1180"/>
    <x v="0"/>
    <s v="2021-11-12"/>
    <s v="957.8"/>
    <s v="2022-01-24"/>
    <s v="862.02"/>
    <x v="2"/>
    <n v="-9.9999999999999978E-2"/>
    <n v="73"/>
    <n v="-1.3698630136986299E-3"/>
  </r>
  <r>
    <n v="894"/>
    <s v="Buy Godrej Agrovet; target of Rs 755: Motilal Oswal "/>
    <d v="2021-11-11T14:45:00"/>
    <x v="3"/>
    <s v="Godrej Agrovet"/>
    <s v="GODREJAGRO"/>
    <n v="755"/>
    <x v="0"/>
    <s v="2021-11-11"/>
    <s v="617.8"/>
    <s v="2021-11-29"/>
    <s v="556.02"/>
    <x v="2"/>
    <n v="-9.9999999999999964E-2"/>
    <n v="18"/>
    <n v="-5.5555555555555532E-3"/>
  </r>
  <r>
    <n v="895"/>
    <s v="Buy Petronet LNG; target of Rs 300: Motilal Oswal "/>
    <d v="2021-11-11T14:40:00"/>
    <x v="3"/>
    <s v="Petronet LNG"/>
    <s v="PETRONET"/>
    <n v="300"/>
    <x v="0"/>
    <s v="2021-11-11"/>
    <s v="234.95"/>
    <s v="2021-12-20"/>
    <s v="211.455"/>
    <x v="2"/>
    <n v="-9.9999999999999908E-2"/>
    <n v="39"/>
    <n v="-2.5641025641025619E-3"/>
  </r>
  <r>
    <n v="896"/>
    <s v="Buy Bank of Baroda; target of Rs 130: Motilal Oswal "/>
    <d v="2021-11-11T14:34:00"/>
    <x v="3"/>
    <s v="Bank of Baroda"/>
    <s v="BANKBARODA"/>
    <n v="130"/>
    <x v="0"/>
    <s v="2021-11-11"/>
    <s v="102.3"/>
    <s v="2021-11-22"/>
    <s v="92.07"/>
    <x v="2"/>
    <n v="-0.10000000000000005"/>
    <n v="11"/>
    <n v="-9.0909090909090957E-3"/>
  </r>
  <r>
    <n v="897"/>
    <s v="Buy Birla Corporation; target of Rs 1835: Motilal Oswal "/>
    <d v="2021-11-11T14:29:00"/>
    <x v="3"/>
    <s v="Birla Corporation"/>
    <s v="BIRLACORPN"/>
    <n v="1835"/>
    <x v="0"/>
    <s v="2021-11-11"/>
    <s v="1492.0"/>
    <s v="2021-11-22"/>
    <s v="1342.8"/>
    <x v="2"/>
    <n v="-0.10000000000000003"/>
    <n v="11"/>
    <n v="-9.0909090909090939E-3"/>
  </r>
  <r>
    <n v="898"/>
    <s v="Buy NCC target of Rs 103: Geojit "/>
    <d v="2021-11-11T12:40:00"/>
    <x v="15"/>
    <s v="Alembic Pharma"/>
    <s v="APLLTD"/>
    <n v="103"/>
    <x v="0"/>
    <s v=""/>
    <s v=""/>
    <s v=""/>
    <s v=""/>
    <x v="0"/>
    <s v=""/>
    <e v="#VALUE!"/>
    <s v=""/>
  </r>
  <r>
    <n v="899"/>
    <s v="Buy Petronet LNG; target of Rs 351: Prabhudas Lilladher "/>
    <d v="2021-11-11T12:31:00"/>
    <x v="1"/>
    <s v="Petronet LNG"/>
    <s v="PETRONET"/>
    <n v="351"/>
    <x v="0"/>
    <s v="2021-11-11"/>
    <s v="234.95"/>
    <s v="2021-12-20"/>
    <s v="211.455"/>
    <x v="2"/>
    <n v="-9.9999999999999908E-2"/>
    <n v="39"/>
    <n v="-2.5641025641025619E-3"/>
  </r>
  <r>
    <n v="900"/>
    <s v="Buy V-Mart; target of Rs 5120: ICICI Direct "/>
    <d v="2021-11-11T11:36:00"/>
    <x v="9"/>
    <s v="V-Mart"/>
    <s v="ARVSMART"/>
    <n v="5120"/>
    <x v="0"/>
    <s v=""/>
    <s v=""/>
    <s v=""/>
    <s v=""/>
    <x v="0"/>
    <s v=""/>
    <e v="#VALUE!"/>
    <s v=""/>
  </r>
  <r>
    <n v="901"/>
    <s v="Buy Power Grid; target of Rs 220: ICICI Direct "/>
    <d v="2021-11-11T11:36:00"/>
    <x v="9"/>
    <s v="Power Grid"/>
    <s v="POWERGRID"/>
    <n v="220"/>
    <x v="0"/>
    <s v="2021-11-11"/>
    <s v="185.0"/>
    <s v="2022-01-25"/>
    <s v="220.0"/>
    <x v="2"/>
    <n v="0.1891891891891892"/>
    <n v="75"/>
    <n v="2.5225225225225228E-3"/>
  </r>
  <r>
    <n v="902"/>
    <s v="Buy Navneet Education; target of Rs 125: ICICI Direct "/>
    <d v="2021-11-11T11:36:00"/>
    <x v="9"/>
    <s v="Navneet Education"/>
    <s v="NAVNETEDUL"/>
    <n v="125"/>
    <x v="0"/>
    <s v="2021-11-11"/>
    <s v="106.9"/>
    <s v="2021-11-29"/>
    <s v="96.21"/>
    <x v="2"/>
    <n v="-0.1000000000000001"/>
    <n v="18"/>
    <n v="-5.555555555555561E-3"/>
  </r>
  <r>
    <n v="903"/>
    <s v="Buy HG Infra Engineering; target of Rs 885: ICICI Direct "/>
    <d v="2021-11-11T11:36:00"/>
    <x v="9"/>
    <s v="HG Infra Engineering"/>
    <s v="A2ZINFRA"/>
    <n v="885"/>
    <x v="0"/>
    <s v=""/>
    <s v=""/>
    <s v=""/>
    <s v=""/>
    <x v="0"/>
    <s v=""/>
    <e v="#VALUE!"/>
    <s v=""/>
  </r>
  <r>
    <n v="904"/>
    <s v="Buy Bank of Baroda; target of Rs 120: ICICI Direct "/>
    <d v="2021-11-11T11:36:00"/>
    <x v="9"/>
    <s v="Bank of Baroda"/>
    <s v="BANKBARODA"/>
    <n v="120"/>
    <x v="0"/>
    <s v="2021-11-11"/>
    <s v="102.3"/>
    <s v="2021-11-22"/>
    <s v="92.07"/>
    <x v="2"/>
    <n v="-0.10000000000000005"/>
    <n v="11"/>
    <n v="-9.0909090909090957E-3"/>
  </r>
  <r>
    <n v="905"/>
    <s v="Hold Greenply Industries: target of Rs 250: ICICI Direct "/>
    <d v="2021-11-11T10:53:00"/>
    <x v="9"/>
    <s v="Greenply Industries"/>
    <s v="GREENPLY"/>
    <n v="250"/>
    <x v="2"/>
    <s v="2021-11-11"/>
    <s v="232.8"/>
    <s v="2021-11-22"/>
    <s v="209.52"/>
    <x v="2"/>
    <n v="-0.1"/>
    <n v="11"/>
    <n v="-9.0909090909090922E-3"/>
  </r>
  <r>
    <n v="906"/>
    <s v="Buy Mahindra and Mahindra; target of Rs 1150: Motilal Oswal "/>
    <d v="2021-11-10T18:21:00"/>
    <x v="3"/>
    <s v="Mahindra and Mahindra"/>
    <s v="MHRIL"/>
    <n v="1150"/>
    <x v="0"/>
    <s v=""/>
    <s v=""/>
    <s v=""/>
    <s v=""/>
    <x v="0"/>
    <s v=""/>
    <e v="#VALUE!"/>
    <s v=""/>
  </r>
  <r>
    <n v="907"/>
    <s v="Buy Balrampur Chini; target of Rs 500: ICICI Direct "/>
    <d v="2021-11-10T14:47:00"/>
    <x v="9"/>
    <s v="Balrampur Chini"/>
    <s v="BALRAMCHIN"/>
    <n v="500"/>
    <x v="0"/>
    <s v="2021-11-10"/>
    <s v="327.3"/>
    <s v="2022-03-14"/>
    <s v="500.0"/>
    <x v="2"/>
    <n v="0.52765047357164674"/>
    <n v="124"/>
    <n v="4.2552457546100545E-3"/>
  </r>
  <r>
    <n v="908"/>
    <s v="Buy Action Construction Equipment; target of Rs 320: ICICI Direct "/>
    <d v="2021-11-10T14:42:00"/>
    <x v="9"/>
    <s v="Action Construction Equipment"/>
    <s v="ACE"/>
    <n v="320"/>
    <x v="0"/>
    <s v="2021-11-10"/>
    <s v="261.0"/>
    <s v="2021-11-18"/>
    <s v="234.9"/>
    <x v="2"/>
    <n v="-9.9999999999999978E-2"/>
    <n v="8"/>
    <n v="-1.2499999999999997E-2"/>
  </r>
  <r>
    <n v="909"/>
    <s v="Hold Sobha: target of Rs 970: ICICI Direct "/>
    <d v="2021-11-10T14:42:00"/>
    <x v="9"/>
    <s v="Sobha"/>
    <s v="SOBHA"/>
    <n v="970"/>
    <x v="2"/>
    <s v="2021-11-10"/>
    <s v="905.0"/>
    <s v="2021-11-22"/>
    <s v="814.5"/>
    <x v="2"/>
    <n v="-0.1"/>
    <n v="12"/>
    <n v="-8.3333333333333332E-3"/>
  </r>
  <r>
    <n v="910"/>
    <s v="Buy Indraprastha Gas; target of Rs 662: Prabhudas Lilladher "/>
    <d v="2021-11-10T14:21:00"/>
    <x v="1"/>
    <s v="Indraprastha Gas"/>
    <s v="IGL"/>
    <n v="662"/>
    <x v="0"/>
    <s v="2021-11-10"/>
    <s v="499.8"/>
    <s v="2022-01-19"/>
    <s v="449.82"/>
    <x v="2"/>
    <n v="-0.10000000000000003"/>
    <n v="70"/>
    <n v="-1.428571428571429E-3"/>
  </r>
  <r>
    <n v="911"/>
    <s v="Buy Mahindra and Mahindra; target of Rs 1061: Prabhudas Lilladher "/>
    <d v="2021-11-10T14:15:00"/>
    <x v="1"/>
    <s v="Mahindra and Mahindra"/>
    <s v="MHRIL"/>
    <n v="1061"/>
    <x v="0"/>
    <s v=""/>
    <s v=""/>
    <s v=""/>
    <s v=""/>
    <x v="0"/>
    <s v=""/>
    <e v="#VALUE!"/>
    <s v=""/>
  </r>
  <r>
    <n v="912"/>
    <s v="Buy Redington (India); target of Rs 213: Prabhudas Lilladher "/>
    <d v="2021-11-10T14:08:00"/>
    <x v="1"/>
    <s v="Redington (India)"/>
    <s v="REDINGTON"/>
    <n v="213"/>
    <x v="0"/>
    <s v="2021-11-10"/>
    <s v="164.0"/>
    <s v="2021-11-15"/>
    <s v="147.6"/>
    <x v="2"/>
    <n v="-0.10000000000000003"/>
    <n v="5"/>
    <n v="-2.0000000000000007E-2"/>
  </r>
  <r>
    <n v="913"/>
    <s v="Hold Century Plyboards (India); target of Rs 714: Khambatta Securities "/>
    <d v="2021-11-10T13:59:00"/>
    <x v="16"/>
    <s v="Century Plyboards (India)"/>
    <s v="CENTURYPLY"/>
    <n v="714"/>
    <x v="2"/>
    <s v="2021-11-10"/>
    <s v="651.0"/>
    <s v="2021-11-29"/>
    <s v="585.9"/>
    <x v="2"/>
    <n v="-0.10000000000000003"/>
    <n v="19"/>
    <n v="-5.2631578947368437E-3"/>
  </r>
  <r>
    <n v="914"/>
    <s v="Buy Mahindra and Mahindra; target of Rs 1055: Emkay Global Financial "/>
    <d v="2021-11-10T13:15:00"/>
    <x v="2"/>
    <s v="Mahindra and Mahindra"/>
    <s v="MHRIL"/>
    <n v="1055"/>
    <x v="0"/>
    <s v=""/>
    <s v=""/>
    <s v=""/>
    <s v=""/>
    <x v="0"/>
    <s v=""/>
    <e v="#VALUE!"/>
    <s v=""/>
  </r>
  <r>
    <n v="915"/>
    <s v="Buy Britannia Industries; target of Rs 4050: Emkay Global Financial "/>
    <d v="2021-11-10T13:08:00"/>
    <x v="2"/>
    <s v="Britannia Industries"/>
    <s v="BRITANNIA"/>
    <n v="4050"/>
    <x v="0"/>
    <s v="2021-11-10"/>
    <s v="3629.45"/>
    <s v="2022-03-07"/>
    <s v="3266.505"/>
    <x v="2"/>
    <n v="-9.9999999999999922E-2"/>
    <n v="117"/>
    <n v="-8.5470085470085405E-4"/>
  </r>
  <r>
    <n v="916"/>
    <s v="Buy Sun TV Network; target of Rs 670: Motilal Oswal "/>
    <d v="2021-11-09T14:45:00"/>
    <x v="3"/>
    <s v="Sun TV Network"/>
    <s v="SUNTV"/>
    <n v="670"/>
    <x v="0"/>
    <s v="2021-11-09"/>
    <s v="580.15"/>
    <s v="2021-11-26"/>
    <s v="522.135"/>
    <x v="2"/>
    <n v="-9.9999999999999978E-2"/>
    <n v="17"/>
    <n v="-5.8823529411764696E-3"/>
  </r>
  <r>
    <n v="917"/>
    <s v="Buy Aditya Birla Fashion and Retail; target of Rs 350: Motilal Oswal "/>
    <d v="2021-11-09T13:37:00"/>
    <x v="3"/>
    <s v="Aditya Birla Fashion and Retail"/>
    <s v="ABFRL"/>
    <n v="350"/>
    <x v="0"/>
    <s v="2021-11-09"/>
    <s v="290.15"/>
    <s v="2021-11-26"/>
    <s v="261.135"/>
    <x v="2"/>
    <n v="-9.9999999999999964E-2"/>
    <n v="17"/>
    <n v="-5.8823529411764688E-3"/>
  </r>
  <r>
    <n v="918"/>
    <s v="Buy Muthoot Finance; target of Rs 1900: Motilal Oswal "/>
    <d v="2021-11-09T13:31:00"/>
    <x v="3"/>
    <s v="Muthoot Finance"/>
    <s v="MUTHOOTFIN"/>
    <n v="1900"/>
    <x v="0"/>
    <s v="2021-11-09"/>
    <s v="1659.0"/>
    <s v="2021-11-24"/>
    <s v="1493.1"/>
    <x v="2"/>
    <n v="-0.10000000000000006"/>
    <n v="15"/>
    <n v="-6.6666666666666706E-3"/>
  </r>
  <r>
    <n v="919"/>
    <s v="Buy UPL target of Rs 875: Geojit "/>
    <d v="2021-11-09T13:17:00"/>
    <x v="15"/>
    <s v="Muthoot Finance"/>
    <s v="MUTHOOTFIN"/>
    <n v="875"/>
    <x v="0"/>
    <s v=""/>
    <s v=""/>
    <s v=""/>
    <s v=""/>
    <x v="0"/>
    <s v=""/>
    <e v="#VALUE!"/>
    <s v=""/>
  </r>
  <r>
    <n v="920"/>
    <s v="Buy Vedanta target of Rs 374: Geojit "/>
    <d v="2021-11-09T13:11:00"/>
    <x v="15"/>
    <s v="Muthoot Finance"/>
    <s v="MUTHOOTFIN"/>
    <n v="374"/>
    <x v="0"/>
    <s v=""/>
    <s v=""/>
    <s v=""/>
    <s v=""/>
    <x v="0"/>
    <s v=""/>
    <e v="#VALUE!"/>
    <s v=""/>
  </r>
  <r>
    <n v="921"/>
    <s v="Buy Nippon Life India AMC; target of Rs 485: ICICI Direct "/>
    <d v="2021-11-09T10:15:00"/>
    <x v="9"/>
    <s v="Nippon Life India AMC"/>
    <s v="INDNIPPON"/>
    <n v="485"/>
    <x v="0"/>
    <s v="2021-11-09"/>
    <s v="422.95"/>
    <s v="2021-11-15"/>
    <s v="380.655"/>
    <x v="2"/>
    <n v="-0.10000000000000005"/>
    <n v="6"/>
    <n v="-1.6666666666666673E-2"/>
  </r>
  <r>
    <n v="922"/>
    <s v="Buy NCC; target of Rs 100: ICICI Direct "/>
    <d v="2021-11-09T10:15:00"/>
    <x v="9"/>
    <s v="NCC"/>
    <s v="NCC"/>
    <n v="100"/>
    <x v="0"/>
    <s v="2021-11-09"/>
    <s v="79.6"/>
    <s v="2021-11-29"/>
    <s v="71.64"/>
    <x v="2"/>
    <n v="-9.9999999999999922E-2"/>
    <n v="20"/>
    <n v="-4.9999999999999958E-3"/>
  </r>
  <r>
    <n v="923"/>
    <s v="Buy Bata India; target of Rs 2380: ICICI Direct "/>
    <d v="2021-11-09T10:15:00"/>
    <x v="9"/>
    <s v="Bata India"/>
    <s v="BATAINDIA"/>
    <n v="2380"/>
    <x v="0"/>
    <s v="2021-11-09"/>
    <s v="2132.0"/>
    <s v="2021-11-26"/>
    <s v="1918.8"/>
    <x v="2"/>
    <n v="-0.10000000000000002"/>
    <n v="17"/>
    <n v="-5.8823529411764714E-3"/>
  </r>
  <r>
    <n v="924"/>
    <s v="Buy Jyothy Labs: target of Rs 190: Sharekhan "/>
    <d v="2021-11-08T22:33:00"/>
    <x v="4"/>
    <s v="Jyothy Labs"/>
    <s v="JYOTHYLAB"/>
    <n v="190"/>
    <x v="0"/>
    <s v="2021-11-09"/>
    <s v="162.0"/>
    <s v="2021-11-29"/>
    <s v="145.8"/>
    <x v="2"/>
    <n v="-9.9999999999999936E-2"/>
    <n v="20"/>
    <n v="-4.9999999999999966E-3"/>
  </r>
  <r>
    <n v="925"/>
    <s v="Buy Hindustan Petroleum Corporation: target of Rs 360: Sharekhan "/>
    <d v="2021-11-08T22:33:00"/>
    <x v="4"/>
    <s v="Hindustan Petroleum Corporation"/>
    <s v="HINDPETRO"/>
    <n v="360"/>
    <x v="0"/>
    <s v="2021-11-09"/>
    <s v="347.2"/>
    <s v="2021-11-26"/>
    <s v="312.48"/>
    <x v="2"/>
    <n v="-9.9999999999999922E-2"/>
    <n v="17"/>
    <n v="-5.8823529411764662E-3"/>
  </r>
  <r>
    <n v="926"/>
    <s v="Buy Radico Khaitan: target of Rs 1250: Sharekhan "/>
    <d v="2021-11-08T22:32:00"/>
    <x v="4"/>
    <s v="Radico Khaitan"/>
    <s v="RADICO"/>
    <n v="1250"/>
    <x v="0"/>
    <s v="2021-11-09"/>
    <s v="1077.0"/>
    <s v="2021-12-29"/>
    <s v="1250.0"/>
    <x v="2"/>
    <n v="0.16063138347260911"/>
    <n v="50"/>
    <n v="3.2126276694521821E-3"/>
  </r>
  <r>
    <n v="927"/>
    <s v="Buy Bajaj Finserv target of Rs 20,264: Sharekhan "/>
    <d v="2021-11-08T22:31:00"/>
    <x v="4"/>
    <s v="Radico Khaitan"/>
    <s v="RADICO"/>
    <n v="20264"/>
    <x v="0"/>
    <s v=""/>
    <s v=""/>
    <s v=""/>
    <s v=""/>
    <x v="0"/>
    <s v=""/>
    <e v="#VALUE!"/>
    <s v=""/>
  </r>
  <r>
    <n v="928"/>
    <s v="Buy Sun Pharmaceutical Industries; target of Rs 965: ICICI Direct "/>
    <d v="2021-11-05T11:02:00"/>
    <x v="9"/>
    <s v="Sun Pharmaceutical Industries"/>
    <s v="SUNPHARMA"/>
    <n v="965"/>
    <x v="0"/>
    <s v="2021-11-08"/>
    <s v="798.0"/>
    <s v=""/>
    <s v=""/>
    <x v="1"/>
    <s v=""/>
    <e v="#VALUE!"/>
    <s v=""/>
  </r>
  <r>
    <n v="929"/>
    <s v="Buy Phoenix Mills; target of Rs 1200: ICICI Direct "/>
    <d v="2021-11-05T11:02:00"/>
    <x v="9"/>
    <s v="Phoenix Mills"/>
    <s v="PHOENIXLTD"/>
    <n v="1200"/>
    <x v="0"/>
    <s v="2021-11-08"/>
    <s v="1070.0"/>
    <s v="2021-11-26"/>
    <s v="963.0"/>
    <x v="2"/>
    <n v="-0.1"/>
    <n v="18"/>
    <n v="-5.5555555555555558E-3"/>
  </r>
  <r>
    <n v="930"/>
    <s v="Buy Caplin Point Laboratories; target of Rs 1080: ICICI Direct "/>
    <d v="2021-11-05T11:02:00"/>
    <x v="9"/>
    <s v="Caplin Point Laboratories"/>
    <s v="CAPLIPOINT"/>
    <n v="1080"/>
    <x v="0"/>
    <s v="2021-11-08"/>
    <s v="848.65"/>
    <s v="2021-11-25"/>
    <s v="763.785"/>
    <x v="2"/>
    <n v="-0.10000000000000002"/>
    <n v="17"/>
    <n v="-5.8823529411764714E-3"/>
  </r>
  <r>
    <n v="931"/>
    <s v="Buy Bharat Petroleum Corporation; target of Rs 520: ICICI Direct "/>
    <d v="2021-11-05T11:02:00"/>
    <x v="9"/>
    <s v="Bharat Petroleum Corporation"/>
    <s v="BPCL"/>
    <n v="520"/>
    <x v="0"/>
    <s v="2021-11-08"/>
    <s v="424.0"/>
    <s v="2021-11-26"/>
    <s v="381.6"/>
    <x v="2"/>
    <n v="-9.999999999999995E-2"/>
    <n v="18"/>
    <n v="-5.5555555555555532E-3"/>
  </r>
  <r>
    <n v="932"/>
    <s v="Buy Apollo Tyres; target of Rs 275: ICICI Direct "/>
    <d v="2021-11-05T11:02:00"/>
    <x v="9"/>
    <s v="Apollo Tyres"/>
    <s v="APOLLOTYRE"/>
    <n v="275"/>
    <x v="0"/>
    <s v="2021-11-08"/>
    <s v="223.0"/>
    <s v="2021-12-20"/>
    <s v="200.7"/>
    <x v="2"/>
    <n v="-0.10000000000000005"/>
    <n v="42"/>
    <n v="-2.380952380952382E-3"/>
  </r>
  <r>
    <n v="933"/>
    <s v="Accumulate Indoco Remedies; target of Rs 480: Prabhudas Lilladher "/>
    <d v="2021-11-05T09:35:00"/>
    <x v="1"/>
    <s v="Indoco Remedies"/>
    <s v="INDOCO"/>
    <n v="480"/>
    <x v="1"/>
    <s v="2021-11-08"/>
    <s v="461.0"/>
    <s v="2021-11-12"/>
    <s v="414.9"/>
    <x v="2"/>
    <n v="-0.10000000000000005"/>
    <n v="4"/>
    <n v="-2.5000000000000012E-2"/>
  </r>
  <r>
    <n v="934"/>
    <s v="Buy Eicher Motors; target of Rs 3250: Motilal Oswal "/>
    <d v="2021-11-05T09:33:00"/>
    <x v="3"/>
    <s v="Eicher Motors"/>
    <s v="EICHERMOT"/>
    <n v="3250"/>
    <x v="0"/>
    <s v="2021-11-08"/>
    <s v="2724.75"/>
    <s v="2021-11-26"/>
    <s v="2452.275"/>
    <x v="2"/>
    <n v="-9.9999999999999964E-2"/>
    <n v="18"/>
    <n v="-5.5555555555555532E-3"/>
  </r>
  <r>
    <n v="935"/>
    <s v="Buy Gujarat State Petronet; target of Rs 450: Motilal Oswal "/>
    <d v="2021-11-05T09:31:00"/>
    <x v="3"/>
    <s v="Gujarat State Petronet"/>
    <s v="GSPL"/>
    <n v="450"/>
    <x v="0"/>
    <s v="2021-11-08"/>
    <s v="317.0"/>
    <s v="2021-12-20"/>
    <s v="285.3"/>
    <x v="2"/>
    <n v="-9.9999999999999964E-2"/>
    <n v="42"/>
    <n v="-2.3809523809523803E-3"/>
  </r>
  <r>
    <n v="936"/>
    <s v="Buy Bharti Airtel; target of Rs 860: Motilal Oswal "/>
    <d v="2021-11-05T09:28:00"/>
    <x v="3"/>
    <s v="Bharti Airtel"/>
    <s v="BHARTIARTL"/>
    <n v="860"/>
    <x v="0"/>
    <s v="2021-11-08"/>
    <s v="707.45"/>
    <s v=""/>
    <s v=""/>
    <x v="1"/>
    <s v=""/>
    <e v="#VALUE!"/>
    <s v=""/>
  </r>
  <r>
    <n v="937"/>
    <s v="Buy State Bank of India; target of Rs 675: Motilal Oswal "/>
    <d v="2021-11-05T09:26:00"/>
    <x v="3"/>
    <s v="State Bank of India"/>
    <s v="SBIN"/>
    <n v="675"/>
    <x v="0"/>
    <s v="2021-11-08"/>
    <s v="534.45"/>
    <s v="2021-11-22"/>
    <s v="481.00500000000005"/>
    <x v="2"/>
    <n v="-0.10000000000000009"/>
    <n v="14"/>
    <n v="-7.1428571428571496E-3"/>
  </r>
  <r>
    <n v="938"/>
    <s v="Hold Dabur India; target of Rs 600: Emkay Global Financial "/>
    <d v="2021-11-03T15:32:00"/>
    <x v="2"/>
    <s v="Dabur India"/>
    <s v="DABUR"/>
    <n v="600"/>
    <x v="2"/>
    <s v=""/>
    <s v=""/>
    <s v=""/>
    <s v=""/>
    <x v="0"/>
    <s v=""/>
    <e v="#VALUE!"/>
    <s v=""/>
  </r>
  <r>
    <n v="939"/>
    <s v="Buy IndusInd Bank; target of Rs 1400: Motilal Oswal "/>
    <d v="2021-11-03T13:38:00"/>
    <x v="3"/>
    <s v="IndusInd Bank"/>
    <s v="INDUSINDBK"/>
    <n v="1400"/>
    <x v="0"/>
    <s v="2021-11-03"/>
    <s v="1215.0"/>
    <s v="2021-11-08"/>
    <s v="1093.5"/>
    <x v="2"/>
    <n v="-0.1"/>
    <n v="5"/>
    <n v="-0.02"/>
  </r>
  <r>
    <n v="940"/>
    <s v="Buy Union Bank of India; target of Rs 65: Motilal Oswal "/>
    <d v="2021-11-03T13:38:00"/>
    <x v="3"/>
    <s v="Union Bank of India"/>
    <s v="UNIONBANK"/>
    <n v="65"/>
    <x v="0"/>
    <s v="2021-11-03"/>
    <s v="50.0"/>
    <s v="2021-11-22"/>
    <s v="45.0"/>
    <x v="2"/>
    <n v="-0.1"/>
    <n v="19"/>
    <n v="-5.263157894736842E-3"/>
  </r>
  <r>
    <n v="941"/>
    <s v="Buy Sun Pharma; target of Rs 970: Motilal Oswal "/>
    <d v="2021-11-03T13:37:00"/>
    <x v="3"/>
    <s v="Sun Pharma"/>
    <s v="SUNPHARMA"/>
    <n v="970"/>
    <x v="0"/>
    <s v="2021-11-03"/>
    <s v="820.0"/>
    <s v="2021-12-06"/>
    <s v="738.0"/>
    <x v="2"/>
    <n v="-0.1"/>
    <n v="33"/>
    <n v="-3.0303030303030303E-3"/>
  </r>
  <r>
    <n v="942"/>
    <s v="Buy Apollo Tyres; target of Rs 280: Motilal Oswal "/>
    <d v="2021-11-03T13:36:00"/>
    <x v="3"/>
    <s v="Apollo Tyres"/>
    <s v="APOLLOTYRE"/>
    <n v="280"/>
    <x v="0"/>
    <s v="2021-11-03"/>
    <s v="223.6"/>
    <s v="2021-11-29"/>
    <s v="201.24"/>
    <x v="2"/>
    <n v="-9.9999999999999936E-2"/>
    <n v="26"/>
    <n v="-3.8461538461538438E-3"/>
  </r>
  <r>
    <n v="943"/>
    <s v="Buy TATA Motors; target of Rs 565: Motilal Oswal "/>
    <d v="2021-11-03T13:36:00"/>
    <x v="3"/>
    <s v="TATA Motors"/>
    <s v="TATAMTRDVR"/>
    <n v="565"/>
    <x v="0"/>
    <s v="2021-11-03"/>
    <s v="260.0"/>
    <s v="2021-12-17"/>
    <s v="234.0"/>
    <x v="2"/>
    <n v="-0.1"/>
    <n v="44"/>
    <n v="-2.2727272727272731E-3"/>
  </r>
  <r>
    <n v="944"/>
    <s v="Buy Dr Reddy’s Labs; target of Rs 5470: Motilal Oswal "/>
    <d v="2021-11-03T13:35:00"/>
    <x v="3"/>
    <s v="Dr Reddy’s Labs"/>
    <s v="LALPATHLAB"/>
    <n v="5470"/>
    <x v="0"/>
    <s v="2021-11-03"/>
    <s v="3620.0"/>
    <s v="2022-01-19"/>
    <s v="3258.0"/>
    <x v="2"/>
    <n v="-0.1"/>
    <n v="77"/>
    <n v="-1.2987012987012987E-3"/>
  </r>
  <r>
    <n v="945"/>
    <s v="Buy BPCL; target of Rs 605: Motilal Oswal "/>
    <d v="2021-11-03T13:35:00"/>
    <x v="3"/>
    <s v="BPCL"/>
    <s v="BPCL"/>
    <n v="605"/>
    <x v="0"/>
    <s v="2021-11-03"/>
    <s v="418.0"/>
    <s v="2021-11-26"/>
    <s v="376.2"/>
    <x v="2"/>
    <n v="-0.10000000000000003"/>
    <n v="23"/>
    <n v="-4.3478260869565235E-3"/>
  </r>
  <r>
    <n v="946"/>
    <s v="Buy Emami; target of Rs 650: Motilal Oswal "/>
    <d v="2021-11-03T13:35:00"/>
    <x v="3"/>
    <s v="Emami"/>
    <s v="EMAMILTD"/>
    <n v="650"/>
    <x v="0"/>
    <s v="2021-11-03"/>
    <s v="559.5"/>
    <s v="2021-11-22"/>
    <s v="503.55"/>
    <x v="2"/>
    <n v="-9.9999999999999978E-2"/>
    <n v="19"/>
    <n v="-5.2631578947368411E-3"/>
  </r>
  <r>
    <n v="947"/>
    <s v="Buy GAIL; target of Rs 200: Motilal Oswal "/>
    <d v="2021-11-03T13:34:00"/>
    <x v="3"/>
    <s v="GAIL"/>
    <s v="GAIL"/>
    <n v="200"/>
    <x v="0"/>
    <s v="2021-11-03"/>
    <s v="151.85"/>
    <s v="2021-11-22"/>
    <s v="136.665"/>
    <x v="2"/>
    <n v="-0.10000000000000002"/>
    <n v="19"/>
    <n v="-5.2631578947368429E-3"/>
  </r>
  <r>
    <n v="948"/>
    <s v="Accumulate Navneet Education; target of Rs 123: Prabhudas Lilladher "/>
    <d v="2021-11-03T11:50:00"/>
    <x v="1"/>
    <s v="Navneet Education"/>
    <s v="NAVNETEDUL"/>
    <n v="123"/>
    <x v="1"/>
    <s v="2021-11-03"/>
    <s v="108.95"/>
    <s v="2021-11-29"/>
    <s v="98.055"/>
    <x v="2"/>
    <n v="-9.9999999999999964E-2"/>
    <n v="26"/>
    <n v="-3.8461538461538446E-3"/>
  </r>
  <r>
    <n v="949"/>
    <s v="Buy Tata Motors; target of Rs 600: ICICI Direct "/>
    <d v="2021-11-03T11:32:00"/>
    <x v="9"/>
    <s v="Tata Motors"/>
    <s v="TATAMTRDVR"/>
    <n v="600"/>
    <x v="0"/>
    <s v="2021-11-03"/>
    <s v="260.0"/>
    <s v="2021-12-17"/>
    <s v="234.0"/>
    <x v="2"/>
    <n v="-0.1"/>
    <n v="44"/>
    <n v="-2.2727272727272731E-3"/>
  </r>
  <r>
    <n v="950"/>
    <s v="Buy Shree Cement; target of Rs 34500: ICICI Direct "/>
    <d v="2021-11-03T11:32:00"/>
    <x v="9"/>
    <s v="Shree Cement"/>
    <s v="SHREECEM"/>
    <n v="34500"/>
    <x v="0"/>
    <s v="2021-11-03"/>
    <s v="28922.0"/>
    <s v="2021-11-26"/>
    <s v="26029.8"/>
    <x v="2"/>
    <n v="-0.10000000000000002"/>
    <n v="23"/>
    <n v="-4.3478260869565227E-3"/>
  </r>
  <r>
    <n v="951"/>
    <s v="Buy Mahindra Logistics; target of Rs 750: ICICI Direct "/>
    <d v="2021-11-03T11:32:00"/>
    <x v="9"/>
    <s v="Mahindra Logistics"/>
    <s v="MAHLOG"/>
    <n v="750"/>
    <x v="0"/>
    <s v="2021-11-03"/>
    <s v="664.25"/>
    <s v="2021-11-15"/>
    <s v="750.0"/>
    <x v="2"/>
    <n v="0.1290929619872036"/>
    <n v="12"/>
    <n v="1.0757746832266967E-2"/>
  </r>
  <r>
    <n v="952"/>
    <s v="Buy JK Lakshmi Cement; target of Rs 785: ICICI Direct "/>
    <d v="2021-11-03T11:32:00"/>
    <x v="9"/>
    <s v="JK Lakshmi Cement"/>
    <s v="JKLAKSHMI"/>
    <n v="785"/>
    <x v="0"/>
    <s v="2021-11-03"/>
    <s v="622.0"/>
    <s v="2021-11-29"/>
    <s v="559.8000000000001"/>
    <x v="2"/>
    <n v="-0.10000000000000007"/>
    <n v="26"/>
    <n v="-3.846153846153849E-3"/>
  </r>
  <r>
    <n v="953"/>
    <s v="Buy AIA Engineering; target of Rs 2230: ICICI Direct "/>
    <d v="2021-11-03T11:32:00"/>
    <x v="9"/>
    <s v="AIA Engineering"/>
    <s v="AIAENG"/>
    <n v="2230"/>
    <x v="0"/>
    <s v="2021-11-03"/>
    <s v="1974.9"/>
    <s v="2021-12-21"/>
    <s v="1777.41"/>
    <x v="2"/>
    <n v="-0.1"/>
    <n v="48"/>
    <n v="-2.0833333333333333E-3"/>
  </r>
  <r>
    <n v="954"/>
    <s v="Accumulate Bajaj Finance; target of Rs 8488: KR Choksey "/>
    <d v="2021-11-02T16:17:00"/>
    <x v="7"/>
    <s v="Bajaj Finance"/>
    <s v="BAJAJFINSV"/>
    <n v="8488"/>
    <x v="1"/>
    <s v=""/>
    <s v=""/>
    <s v=""/>
    <s v=""/>
    <x v="0"/>
    <s v=""/>
    <e v="#VALUE!"/>
    <s v=""/>
  </r>
  <r>
    <n v="955"/>
    <s v="Accumulate Happiest Minds Technologies; target of Rs 1510: KR Choksey "/>
    <d v="2021-11-02T16:16:00"/>
    <x v="7"/>
    <s v="Happiest Minds Technologies"/>
    <s v="HAPPSTMNDS"/>
    <n v="1510"/>
    <x v="1"/>
    <s v="2021-12-27"/>
    <s v="1297.95"/>
    <s v="2022-01-31"/>
    <s v="1168.155"/>
    <x v="2"/>
    <n v="-0.10000000000000005"/>
    <n v="35"/>
    <n v="-2.8571428571428584E-3"/>
  </r>
  <r>
    <n v="956"/>
    <s v="Buy Kotak Mahindra Bank; target of Rs 2590: KR Choksey "/>
    <d v="2021-11-02T16:15:00"/>
    <x v="7"/>
    <s v="Kotak Mahindra Bank"/>
    <s v="KOTAKBANK"/>
    <n v="2590"/>
    <x v="0"/>
    <s v="2021-11-03"/>
    <s v="2080.0"/>
    <s v="2021-12-13"/>
    <s v="1872.0"/>
    <x v="2"/>
    <n v="-0.1"/>
    <n v="40"/>
    <n v="-2.5000000000000001E-3"/>
  </r>
  <r>
    <n v="957"/>
    <s v="Buy Ramco Cements; target of Rs 1226: Anand Rathi "/>
    <d v="2021-11-02T15:36:00"/>
    <x v="0"/>
    <s v="Ramco Cements"/>
    <s v="RAMCOCEM"/>
    <n v="1226"/>
    <x v="0"/>
    <s v="2021-11-03"/>
    <s v="1071.45"/>
    <s v="2021-11-26"/>
    <s v="964.305"/>
    <x v="2"/>
    <n v="-0.10000000000000009"/>
    <n v="23"/>
    <n v="-4.3478260869565253E-3"/>
  </r>
  <r>
    <n v="958"/>
    <s v="Buy Orient Cement; target of Rs 240: Anand Rathi "/>
    <d v="2021-11-02T15:29:00"/>
    <x v="0"/>
    <s v="Orient Cement"/>
    <s v="ORIENTCEM"/>
    <n v="240"/>
    <x v="0"/>
    <s v="2021-11-02"/>
    <s v="164.95"/>
    <s v="2022-02-22"/>
    <s v="148.45499999999998"/>
    <x v="2"/>
    <n v="-0.10000000000000607"/>
    <n v="112"/>
    <n v="-8.9285714285719704E-4"/>
  </r>
  <r>
    <n v="959"/>
    <s v="Hold MM Forgings; target of Rs 936: CD Equisearch "/>
    <d v="2021-11-02T15:19:00"/>
    <x v="13"/>
    <s v="MM Forgings"/>
    <s v="MMFL"/>
    <n v="936"/>
    <x v="2"/>
    <s v="2021-11-02"/>
    <s v="863.1"/>
    <s v="2021-11-09"/>
    <s v="936.0"/>
    <x v="2"/>
    <n v="8.4462982273201218E-2"/>
    <n v="7"/>
    <n v="1.2066140324743031E-2"/>
  </r>
  <r>
    <n v="960"/>
    <s v="Buy Emami; target of Rs 667: Khambatta Securities "/>
    <d v="2021-11-02T15:06:00"/>
    <x v="16"/>
    <s v="Emami"/>
    <s v="EMAMILTD"/>
    <n v="667"/>
    <x v="0"/>
    <s v="2021-11-02"/>
    <s v="552.95"/>
    <s v="2022-01-18"/>
    <s v="497.655"/>
    <x v="2"/>
    <n v="-0.10000000000000012"/>
    <n v="77"/>
    <n v="-1.2987012987013002E-3"/>
  </r>
  <r>
    <n v="961"/>
    <s v="Buy Sharda Cropchem; target of Rs 412: Khambatta Securities "/>
    <d v="2021-11-02T14:58:00"/>
    <x v="16"/>
    <s v="Sharda Cropchem"/>
    <s v="SHARDACROP"/>
    <n v="412"/>
    <x v="0"/>
    <s v="2021-11-02"/>
    <s v="311.0"/>
    <s v="2022-01-24"/>
    <s v="412.0"/>
    <x v="2"/>
    <n v="0.32475884244372988"/>
    <n v="83"/>
    <n v="3.9127571378762636E-3"/>
  </r>
  <r>
    <n v="962"/>
    <s v="Buy Axis Bank; target of Rs 889: Geojit "/>
    <d v="2021-11-02T14:49:00"/>
    <x v="15"/>
    <s v="Axis Bank"/>
    <s v="AXISBANK"/>
    <n v="889"/>
    <x v="0"/>
    <s v="2021-11-02"/>
    <s v="752.5"/>
    <s v="2021-11-25"/>
    <s v="677.25"/>
    <x v="2"/>
    <n v="-0.1"/>
    <n v="23"/>
    <n v="-4.3478260869565218E-3"/>
  </r>
  <r>
    <n v="963"/>
    <s v="Buy IDFC First Bank; target of Rs 60: ICICI Direct "/>
    <d v="2021-11-01T18:29:00"/>
    <x v="9"/>
    <s v="IDFC First Bank"/>
    <s v="IDFCFIRSTB"/>
    <n v="60"/>
    <x v="0"/>
    <s v="2021-11-02"/>
    <s v="50.65"/>
    <s v="2021-11-29"/>
    <s v="45.585"/>
    <x v="2"/>
    <n v="-9.9999999999999964E-2"/>
    <n v="27"/>
    <n v="-3.7037037037037025E-3"/>
  </r>
  <r>
    <n v="964"/>
    <s v="Buy Escorts; target of Rs 1900: ICICI Direct "/>
    <d v="2021-11-01T18:28:00"/>
    <x v="9"/>
    <s v="Escorts"/>
    <s v="ESCORTS"/>
    <n v="1900"/>
    <x v="0"/>
    <s v="2021-11-02"/>
    <s v="1553.0"/>
    <s v="2021-12-29"/>
    <s v="1900.0"/>
    <x v="2"/>
    <n v="0.22343850611719254"/>
    <n v="57"/>
    <n v="3.9199737915296936E-3"/>
  </r>
  <r>
    <n v="965"/>
    <s v="Buy Dalmia Bharat Sugar; target of Rs 610: ICICI Direct "/>
    <d v="2021-11-01T18:28:00"/>
    <x v="9"/>
    <s v="Dalmia Bharat Sugar"/>
    <s v="DALMIASUG"/>
    <n v="610"/>
    <x v="0"/>
    <s v="2021-11-02"/>
    <s v="399.0"/>
    <s v="2021-11-29"/>
    <s v="359.1"/>
    <x v="2"/>
    <n v="-9.9999999999999936E-2"/>
    <n v="27"/>
    <n v="-3.7037037037037012E-3"/>
  </r>
  <r>
    <n v="966"/>
    <s v="Buy Bharat Electronics; target of Rs 250: ICICI Direct "/>
    <d v="2021-11-01T18:28:00"/>
    <x v="9"/>
    <s v="Bharat Electronics"/>
    <s v="BEL"/>
    <n v="250"/>
    <x v="0"/>
    <s v="2021-11-02"/>
    <s v="202.0"/>
    <s v="2022-04-13"/>
    <s v="250.0"/>
    <x v="2"/>
    <n v="0.23762376237623761"/>
    <n v="162"/>
    <n v="1.4668133480014668E-3"/>
  </r>
  <r>
    <n v="967"/>
    <s v="Accumulate IndusInd Bank; target of Rs 1322: Arihant Capital "/>
    <d v="2021-10-29T12:22:00"/>
    <x v="5"/>
    <s v="IndusInd Bank"/>
    <s v="INDUSINDBK"/>
    <n v="1322"/>
    <x v="1"/>
    <s v="2021-10-29"/>
    <s v="1166.95"/>
    <s v="2021-11-08"/>
    <s v="1050.255"/>
    <x v="2"/>
    <n v="-9.9999999999999936E-2"/>
    <n v="10"/>
    <n v="-9.9999999999999933E-3"/>
  </r>
  <r>
    <n v="968"/>
    <s v="Accumulate Shree Digvijay Cement Company; target of Rs 98: Arihant Capital "/>
    <d v="2021-10-29T11:56:00"/>
    <x v="5"/>
    <s v="Shree Digvijay Cement Company"/>
    <s v="SHREECEM"/>
    <n v="98"/>
    <x v="1"/>
    <s v=""/>
    <s v=""/>
    <s v=""/>
    <s v=""/>
    <x v="0"/>
    <s v=""/>
    <e v="#VALUE!"/>
    <s v=""/>
  </r>
  <r>
    <n v="969"/>
    <s v="Accumulate Greaves Cotton; target of Rs 148: Arihant Capital "/>
    <d v="2021-10-29T11:35:00"/>
    <x v="5"/>
    <s v="Greaves Cotton"/>
    <s v="GREAVESCOT"/>
    <n v="148"/>
    <x v="1"/>
    <s v="2021-10-29"/>
    <s v="136.0"/>
    <s v="2021-11-16"/>
    <s v="148.0"/>
    <x v="2"/>
    <n v="8.8235294117647065E-2"/>
    <n v="18"/>
    <n v="4.9019607843137254E-3"/>
  </r>
  <r>
    <n v="970"/>
    <s v="Accumulate Ambuja Cements; target of Rs 449: Arihant Capital "/>
    <d v="2021-10-29T11:24:00"/>
    <x v="5"/>
    <s v="Ambuja Cements"/>
    <s v="AMBUJACEM"/>
    <n v="449"/>
    <x v="1"/>
    <s v="2021-10-29"/>
    <s v="392.0"/>
    <s v="2021-12-20"/>
    <s v="352.8"/>
    <x v="2"/>
    <n v="-9.9999999999999978E-2"/>
    <n v="52"/>
    <n v="-1.9230769230769227E-3"/>
  </r>
  <r>
    <n v="971"/>
    <s v="Buy Dalmia Bharat; target of Rs 2,601: Sharekhan "/>
    <d v="2021-10-29T11:18:00"/>
    <x v="4"/>
    <s v="Dalmia Bharat"/>
    <s v="DALMIASUG"/>
    <n v="2601"/>
    <x v="0"/>
    <s v=""/>
    <s v=""/>
    <s v=""/>
    <s v=""/>
    <x v="0"/>
    <s v=""/>
    <e v="#VALUE!"/>
    <s v=""/>
  </r>
  <r>
    <n v="972"/>
    <s v="Buy Lupin; target of Rs 1,210: Sharekhan "/>
    <d v="2021-10-29T11:12:00"/>
    <x v="4"/>
    <s v="Lupin"/>
    <s v="LUPIN"/>
    <n v="1210"/>
    <x v="0"/>
    <s v="2021-10-29"/>
    <s v="896.0"/>
    <s v="2022-02-07"/>
    <s v="806.4"/>
    <x v="2"/>
    <n v="-0.10000000000000002"/>
    <n v="101"/>
    <n v="-9.9009900990099033E-4"/>
  </r>
  <r>
    <n v="973"/>
    <s v="Buy Marico; target of Rs 645: Sharekhan "/>
    <d v="2021-10-29T11:06:00"/>
    <x v="4"/>
    <s v="Marico"/>
    <s v="MARICO"/>
    <n v="645"/>
    <x v="0"/>
    <s v="2021-10-29"/>
    <s v="566.35"/>
    <s v="2021-12-16"/>
    <s v="509.715"/>
    <x v="2"/>
    <n v="-0.10000000000000007"/>
    <n v="48"/>
    <n v="-2.083333333333335E-3"/>
  </r>
  <r>
    <n v="974"/>
    <s v="Buy Bajaj Auto; target of Rs 4,800: Sharekhan "/>
    <d v="2021-10-29T11:01:00"/>
    <x v="4"/>
    <s v="Bajaj Auto"/>
    <s v="BAJAJ-AUTO"/>
    <n v="4800"/>
    <x v="0"/>
    <s v="2021-10-29"/>
    <s v="3720.0"/>
    <s v="2021-11-26"/>
    <s v="3348.0"/>
    <x v="2"/>
    <n v="-0.1"/>
    <n v="28"/>
    <n v="-3.5714285714285718E-3"/>
  </r>
  <r>
    <n v="975"/>
    <s v="Buy Titan Company; target of Rs 2770: Emkay Global Financial "/>
    <d v="2021-10-28T16:26:00"/>
    <x v="2"/>
    <s v="Titan Company"/>
    <s v="TITAN"/>
    <n v="2770"/>
    <x v="0"/>
    <s v="2021-10-29"/>
    <s v="2400.0"/>
    <s v=""/>
    <s v=""/>
    <x v="1"/>
    <s v=""/>
    <e v="#VALUE!"/>
    <s v=""/>
  </r>
  <r>
    <n v="976"/>
    <s v="Buy Maruti Suzuki India; target of Rs 8750: Emkay Global Financial "/>
    <d v="2021-10-28T16:26:00"/>
    <x v="2"/>
    <s v="Maruti Suzuki India"/>
    <s v="MARUTI"/>
    <n v="8750"/>
    <x v="0"/>
    <s v="2021-10-29"/>
    <s v="7350.0"/>
    <s v="2022-01-27"/>
    <s v="8750.0"/>
    <x v="2"/>
    <n v="0.19047619047619047"/>
    <n v="90"/>
    <n v="2.1164021164021161E-3"/>
  </r>
  <r>
    <n v="977"/>
    <s v="Buy Canara Bank; target of Rs 230: Emkay Global Financial "/>
    <d v="2021-10-28T16:26:00"/>
    <x v="2"/>
    <s v="Canara Bank"/>
    <s v="CANBK"/>
    <n v="230"/>
    <x v="0"/>
    <s v="2021-10-29"/>
    <s v="194.65"/>
    <s v="2021-11-04"/>
    <s v="230.0"/>
    <x v="2"/>
    <n v="0.18160801438479318"/>
    <n v="6"/>
    <n v="3.0268002397465531E-2"/>
  </r>
  <r>
    <n v="978"/>
    <s v="Buy Mahanagar Gas; target of Rs 1345: Prabhudas Lilladher "/>
    <d v="2021-10-28T15:36:00"/>
    <x v="1"/>
    <s v="Mahanagar Gas"/>
    <s v="MGL"/>
    <n v="1345"/>
    <x v="0"/>
    <s v="2021-10-29"/>
    <s v="981.8"/>
    <s v="2021-12-17"/>
    <s v="883.62"/>
    <x v="2"/>
    <n v="-9.999999999999995E-2"/>
    <n v="49"/>
    <n v="-2.0408163265306111E-3"/>
  </r>
  <r>
    <n v="979"/>
    <s v="Buy Persistent Systems; target of Rs 4641: Prabhudas Lilladher "/>
    <d v="2021-10-28T15:22:00"/>
    <x v="1"/>
    <s v="Persistent Systems"/>
    <s v="PERSISTENT"/>
    <n v="4641"/>
    <x v="0"/>
    <s v="2021-10-28"/>
    <s v="4055.0"/>
    <s v="2021-12-17"/>
    <s v="4641.0"/>
    <x v="2"/>
    <n v="0.14451294697903821"/>
    <n v="50"/>
    <n v="2.8902589395807645E-3"/>
  </r>
  <r>
    <n v="980"/>
    <s v="Buy Titan Company; target of Rs 2651: Prabhudas Lilladher "/>
    <d v="2021-10-28T15:14:00"/>
    <x v="1"/>
    <s v="Titan Company"/>
    <s v="TITAN"/>
    <n v="2651"/>
    <x v="0"/>
    <s v="2021-10-28"/>
    <s v="2470.0"/>
    <s v="2021-12-20"/>
    <s v="2223.0"/>
    <x v="2"/>
    <n v="-0.1"/>
    <n v="53"/>
    <n v="-1.8867924528301887E-3"/>
  </r>
  <r>
    <n v="981"/>
    <s v="Buy Ambuja Cement; target of Rs 445: Prabhudas Lilladher "/>
    <d v="2021-10-28T15:08:00"/>
    <x v="1"/>
    <s v="Ambuja Cement"/>
    <s v="AMBUJACEM"/>
    <n v="445"/>
    <x v="0"/>
    <s v="2021-10-28"/>
    <s v="383.6"/>
    <s v="2022-01-25"/>
    <s v="345.24"/>
    <x v="2"/>
    <n v="-0.10000000000000003"/>
    <n v="89"/>
    <n v="-1.1235955056179778E-3"/>
  </r>
  <r>
    <n v="982"/>
    <s v="Buy Bajaj Finance; target of Rs 9092: Prabhudas Lilladher "/>
    <d v="2021-10-28T14:59:00"/>
    <x v="1"/>
    <s v="Bajaj Finance"/>
    <s v="BAJAJFINSV"/>
    <n v="9092"/>
    <x v="0"/>
    <s v=""/>
    <s v=""/>
    <s v=""/>
    <s v=""/>
    <x v="0"/>
    <s v=""/>
    <e v="#VALUE!"/>
    <s v=""/>
  </r>
  <r>
    <n v="983"/>
    <s v="Buy TCI Express; target of Rs 1950: ICICI Direct "/>
    <d v="2021-10-28T14:34:00"/>
    <x v="9"/>
    <s v="TCI Express"/>
    <s v="TCIEXP"/>
    <n v="1950"/>
    <x v="0"/>
    <s v="2021-10-28"/>
    <s v="1840.0"/>
    <s v="2021-11-02"/>
    <s v="1950.0"/>
    <x v="2"/>
    <n v="5.9782608695652176E-2"/>
    <n v="5"/>
    <n v="1.1956521739130435E-2"/>
  </r>
  <r>
    <n v="984"/>
    <s v="Buy Ramco Cements; target of Rs 1200: ICICI Direct "/>
    <d v="2021-10-28T14:33:00"/>
    <x v="9"/>
    <s v="Ramco Cements"/>
    <s v="RAMCOCEM"/>
    <n v="1200"/>
    <x v="0"/>
    <s v="2021-10-28"/>
    <s v="1032.0"/>
    <s v="2021-11-29"/>
    <s v="928.8"/>
    <x v="2"/>
    <n v="-0.10000000000000005"/>
    <n v="32"/>
    <n v="-3.1250000000000015E-3"/>
  </r>
  <r>
    <n v="985"/>
    <s v="Buy Polycab India; target of Rs 2710: ICICI Direct "/>
    <d v="2021-10-28T14:33:00"/>
    <x v="9"/>
    <s v="Polycab India"/>
    <s v="POLYCAB"/>
    <n v="2710"/>
    <x v="0"/>
    <s v="2021-10-28"/>
    <s v="2306.4"/>
    <s v="2022-01-14"/>
    <s v="2710.0"/>
    <x v="2"/>
    <n v="0.17499132847728058"/>
    <n v="78"/>
    <n v="2.2434785702215459E-3"/>
  </r>
  <r>
    <n v="986"/>
    <s v="Buy Lemon Tree Hotels; target of Rs 65: ICICI Direct "/>
    <d v="2021-10-28T14:19:00"/>
    <x v="9"/>
    <s v="Lemon Tree Hotels"/>
    <s v="LEMONTREE"/>
    <n v="65"/>
    <x v="0"/>
    <s v="2021-10-28"/>
    <s v="53.9"/>
    <s v="2021-11-26"/>
    <s v="48.51"/>
    <x v="2"/>
    <n v="-0.10000000000000002"/>
    <n v="29"/>
    <n v="-3.4482758620689663E-3"/>
  </r>
  <r>
    <n v="987"/>
    <s v="Buy Kotak Mahindra Bank; target of Rs 2550: ICICI Direct "/>
    <d v="2021-10-28T14:19:00"/>
    <x v="9"/>
    <s v="Kotak Mahindra Bank"/>
    <s v="KOTAKBANK"/>
    <n v="2550"/>
    <x v="0"/>
    <s v="2021-10-28"/>
    <s v="2188.25"/>
    <s v="2021-11-22"/>
    <s v="1969.425"/>
    <x v="2"/>
    <n v="-0.10000000000000002"/>
    <n v="25"/>
    <n v="-4.000000000000001E-3"/>
  </r>
  <r>
    <n v="988"/>
    <s v="Buy Jagran Prakashan; target of Rs 80: ICICI Direct "/>
    <d v="2021-10-28T14:19:00"/>
    <x v="9"/>
    <s v="Jagran Prakashan"/>
    <s v="JAGRAN"/>
    <n v="80"/>
    <x v="0"/>
    <s v="2021-10-28"/>
    <s v="65.3"/>
    <s v="2021-12-27"/>
    <s v="58.77"/>
    <x v="2"/>
    <n v="-9.9999999999999908E-2"/>
    <n v="60"/>
    <n v="-1.666666666666665E-3"/>
  </r>
  <r>
    <n v="989"/>
    <s v="Buy Dwarikesh Sugar; target of Rs 110: ICICI Direct "/>
    <d v="2021-10-28T14:19:00"/>
    <x v="9"/>
    <s v="Dwarikesh Sugar"/>
    <s v="DWARKESH"/>
    <n v="110"/>
    <x v="0"/>
    <s v="2021-10-28"/>
    <s v="72.55"/>
    <s v="2021-11-29"/>
    <s v="65.295"/>
    <x v="2"/>
    <n v="-9.9999999999999936E-2"/>
    <n v="32"/>
    <n v="-3.124999999999998E-3"/>
  </r>
  <r>
    <n v="990"/>
    <s v="Accumulate Kansai Nerolac Paints; target of Rs 651: Prabhudas Lilladher "/>
    <d v="2021-10-28T14:17:00"/>
    <x v="1"/>
    <s v="Kansai Nerolac Paints"/>
    <s v="KANSAINER"/>
    <n v="651"/>
    <x v="1"/>
    <s v="2021-10-28"/>
    <s v="576.95"/>
    <s v="2022-02-08"/>
    <s v="519.2550000000001"/>
    <x v="2"/>
    <n v="-0.10000000000000007"/>
    <n v="103"/>
    <n v="-9.7087378640776771E-4"/>
  </r>
  <r>
    <n v="991"/>
    <s v="Accumulate Maruti Suzuki; target of Rs 8097: Prabhudas Lilladher "/>
    <d v="2021-10-28T14:10:00"/>
    <x v="1"/>
    <s v="Maruti Suzuki"/>
    <s v="MARUTI"/>
    <n v="8097"/>
    <x v="1"/>
    <s v="2021-10-28"/>
    <s v="7250.0"/>
    <s v="2021-11-16"/>
    <s v="8097.0"/>
    <x v="2"/>
    <n v="0.11682758620689655"/>
    <n v="19"/>
    <n v="6.1488203266787658E-3"/>
  </r>
  <r>
    <n v="992"/>
    <s v="Hold CEAT; target of Rs 1344: Prabhudas Lilladher "/>
    <d v="2021-10-28T14:03:00"/>
    <x v="1"/>
    <s v="CEAT"/>
    <s v="CEATLTD"/>
    <n v="1344"/>
    <x v="2"/>
    <s v="2021-10-28"/>
    <s v="1281.0"/>
    <s v="2021-11-29"/>
    <s v="1152.9"/>
    <x v="2"/>
    <n v="-9.9999999999999922E-2"/>
    <n v="32"/>
    <n v="-3.1249999999999976E-3"/>
  </r>
  <r>
    <n v="993"/>
    <s v="Buy CSB Bank; target of Rs 380: ICICI Direct "/>
    <d v="2021-10-28T14:00:00"/>
    <x v="9"/>
    <s v="CSB Bank"/>
    <s v="CSBBANK"/>
    <n v="380"/>
    <x v="0"/>
    <s v="2021-10-28"/>
    <s v="301.0"/>
    <s v="2021-11-29"/>
    <s v="270.90000000000003"/>
    <x v="2"/>
    <n v="-0.10000000000000007"/>
    <n v="32"/>
    <n v="-3.1250000000000023E-3"/>
  </r>
  <r>
    <n v="994"/>
    <s v="Buy Coforge; target of Rs 5870: ICICI Direct "/>
    <d v="2021-10-28T14:00:00"/>
    <x v="9"/>
    <s v="Coforge"/>
    <s v="COFORGE"/>
    <n v="5870"/>
    <x v="0"/>
    <s v="2021-10-28"/>
    <s v="5064.0"/>
    <s v="2021-11-16"/>
    <s v="5870.0"/>
    <x v="2"/>
    <n v="0.15916271721958924"/>
    <n v="19"/>
    <n v="8.3769851168204873E-3"/>
  </r>
  <r>
    <n v="995"/>
    <s v="Buy Bajaj Finance; target of Rs 8950: ICICI Direct "/>
    <d v="2021-10-28T14:00:00"/>
    <x v="9"/>
    <s v="Bajaj Finance"/>
    <s v="BAJAJFINSV"/>
    <n v="8950"/>
    <x v="0"/>
    <s v=""/>
    <s v=""/>
    <s v=""/>
    <s v=""/>
    <x v="0"/>
    <s v=""/>
    <e v="#VALUE!"/>
    <s v=""/>
  </r>
  <r>
    <n v="996"/>
    <s v="Hold ABB India; target of Rs 1832: Prabhudas Lilladher "/>
    <d v="2021-10-28T13:54:00"/>
    <x v="1"/>
    <s v="ABB India"/>
    <s v="ABB"/>
    <n v="1832"/>
    <x v="2"/>
    <s v=""/>
    <s v=""/>
    <s v=""/>
    <s v=""/>
    <x v="0"/>
    <s v=""/>
    <e v="#VALUE!"/>
    <s v=""/>
  </r>
  <r>
    <n v="997"/>
    <s v="Buy Larsen and Toubro; target of Rs 2175: Motilal Oswal "/>
    <d v="2021-10-28T12:24:00"/>
    <x v="3"/>
    <s v="Larsen and Toubro"/>
    <s v="LT"/>
    <n v="2175"/>
    <x v="0"/>
    <s v="2021-10-28"/>
    <s v="1799.55"/>
    <s v="2022-03-07"/>
    <s v="1619.595"/>
    <x v="2"/>
    <n v="-9.9999999999999964E-2"/>
    <n v="130"/>
    <n v="-7.692307692307689E-4"/>
  </r>
  <r>
    <n v="998"/>
    <s v="Buy Titan Company; target of Rs 2830: Motilal Oswal "/>
    <d v="2021-10-28T12:23:00"/>
    <x v="3"/>
    <s v="Titan Company"/>
    <s v="TITAN"/>
    <n v="2830"/>
    <x v="0"/>
    <s v="2021-10-28"/>
    <s v="2470.0"/>
    <s v="2021-12-20"/>
    <s v="2223.0"/>
    <x v="2"/>
    <n v="-0.1"/>
    <n v="53"/>
    <n v="-1.8867924528301887E-3"/>
  </r>
  <r>
    <n v="999"/>
    <s v="Buy Mahanagar Gas; target of Rs 1200: Motilal Oswal "/>
    <d v="2021-10-28T12:23:00"/>
    <x v="3"/>
    <s v="Mahanagar Gas"/>
    <s v="MGL"/>
    <n v="1200"/>
    <x v="0"/>
    <s v="2021-10-28"/>
    <s v="1000.0"/>
    <s v="2021-12-06"/>
    <s v="900.0"/>
    <x v="2"/>
    <n v="-0.1"/>
    <n v="39"/>
    <n v="-2.5641025641025641E-3"/>
  </r>
  <r>
    <n v="1000"/>
    <s v="Buy SBI Life Insurance; target of Rs 1500: Motilal Oswal "/>
    <d v="2021-10-28T12:23:00"/>
    <x v="3"/>
    <s v="SBI Life Insurance"/>
    <s v="SBILIFE"/>
    <n v="1500"/>
    <x v="0"/>
    <s v="2021-10-28"/>
    <s v="1210.0"/>
    <s v="2022-02-15"/>
    <s v="1089.0"/>
    <x v="2"/>
    <n v="-0.1"/>
    <n v="110"/>
    <n v="-9.0909090909090909E-4"/>
  </r>
  <r>
    <n v="1001"/>
    <s v="Buy Maruti Suzuki India; target of Rs 8,251: Sharekhan "/>
    <d v="2021-10-28T11:16:00"/>
    <x v="4"/>
    <s v="Maruti Suzuki India"/>
    <s v="MARUTI"/>
    <n v="8251"/>
    <x v="0"/>
    <s v="2021-10-28"/>
    <s v="7250.0"/>
    <s v="2021-11-17"/>
    <s v="8251.0"/>
    <x v="2"/>
    <n v="0.13806896551724138"/>
    <n v="20"/>
    <n v="6.9034482758620688E-3"/>
  </r>
  <r>
    <n v="1002"/>
    <s v="Buy Persistent Systems; target of Rs 4,730: Sharekhan "/>
    <d v="2021-10-28T11:15:00"/>
    <x v="4"/>
    <s v="Persistent Systems"/>
    <s v="PERSISTENT"/>
    <n v="4730"/>
    <x v="0"/>
    <s v="2021-10-28"/>
    <s v="4055.0"/>
    <s v="2021-12-17"/>
    <s v="4730.0"/>
    <x v="2"/>
    <n v="0.16646115906288533"/>
    <n v="50"/>
    <n v="3.3292231812577068E-3"/>
  </r>
  <r>
    <n v="1003"/>
    <s v="Buy Larsen and Toubro; target of Rs 2,150: Sharekhan "/>
    <d v="2021-10-28T11:03:00"/>
    <x v="4"/>
    <s v="Larsen and Toubro"/>
    <s v="LT"/>
    <n v="2150"/>
    <x v="0"/>
    <s v="2021-10-28"/>
    <s v="1799.55"/>
    <s v="2022-03-07"/>
    <s v="1619.595"/>
    <x v="2"/>
    <n v="-9.9999999999999964E-2"/>
    <n v="130"/>
    <n v="-7.692307692307689E-4"/>
  </r>
  <r>
    <n v="1004"/>
    <s v="Buy Bajaj Finance; target of Rs 9,097: Sharekhan "/>
    <d v="2021-10-28T10:56:00"/>
    <x v="4"/>
    <s v="Bajaj Finance"/>
    <s v="BAJAJFINSV"/>
    <n v="9097"/>
    <x v="0"/>
    <s v=""/>
    <s v=""/>
    <s v=""/>
    <s v=""/>
    <x v="0"/>
    <s v=""/>
    <e v="#VALUE!"/>
    <s v=""/>
  </r>
  <r>
    <n v="1005"/>
    <s v="Buy Greaves Cotton: target of Rs 178: Sharekhan "/>
    <d v="2021-10-27T16:32:00"/>
    <x v="4"/>
    <s v="Greaves Cotton"/>
    <s v="GREAVESCOT"/>
    <n v="178"/>
    <x v="0"/>
    <s v="2021-10-28"/>
    <s v="138.5"/>
    <s v="2022-01-07"/>
    <s v="178.0"/>
    <x v="2"/>
    <n v="0.2851985559566787"/>
    <n v="71"/>
    <n v="4.0168810698123763E-3"/>
  </r>
  <r>
    <n v="1006"/>
    <s v="Buy Torrent Pharmaceuticals: target of Rs 3400: Sharekhan "/>
    <d v="2021-10-27T16:31:00"/>
    <x v="4"/>
    <s v="Torrent Pharmaceuticals"/>
    <s v="TORNTPHARM"/>
    <n v="3400"/>
    <x v="0"/>
    <s v="2021-10-28"/>
    <s v="2821.5"/>
    <s v="2022-02-14"/>
    <s v="2539.35"/>
    <x v="2"/>
    <n v="-0.10000000000000003"/>
    <n v="109"/>
    <n v="-9.1743119266055073E-4"/>
  </r>
  <r>
    <n v="1007"/>
    <s v="Buy Subros; target of Rs 415: Khambatta Securities "/>
    <d v="2021-10-26T16:51:00"/>
    <x v="16"/>
    <s v="Subros"/>
    <s v="SUBROS"/>
    <n v="415"/>
    <x v="0"/>
    <s v="2021-10-27"/>
    <s v="381.9"/>
    <s v="2021-11-22"/>
    <s v="343.71"/>
    <x v="2"/>
    <n v="-0.1"/>
    <n v="26"/>
    <n v="-3.8461538461538464E-3"/>
  </r>
  <r>
    <n v="1008"/>
    <s v="Hold Polycab India; target of Rs 2342: Prabhudas Lilladher "/>
    <d v="2021-10-26T16:44:00"/>
    <x v="1"/>
    <s v="Polycab India"/>
    <s v="POLYCAB"/>
    <n v="2342"/>
    <x v="2"/>
    <s v="2021-10-27"/>
    <s v="2319.95"/>
    <s v="2021-11-01"/>
    <s v="2342.0"/>
    <x v="2"/>
    <n v="9.5045151835169654E-3"/>
    <n v="5"/>
    <n v="1.9009030367033932E-3"/>
  </r>
  <r>
    <n v="1009"/>
    <s v="Accumulate Colgate Palmolive; target of Rs 1852: Prabhudas Lilladher "/>
    <d v="2021-10-26T16:38:00"/>
    <x v="1"/>
    <s v="Colgate Palmolive"/>
    <s v="COLPAL"/>
    <n v="1852"/>
    <x v="1"/>
    <s v="2021-10-27"/>
    <s v="1546.6"/>
    <s v="2022-01-25"/>
    <s v="1391.94"/>
    <x v="2"/>
    <n v="-9.9999999999999908E-2"/>
    <n v="90"/>
    <n v="-1.11111111111111E-3"/>
  </r>
  <r>
    <n v="1010"/>
    <s v="Buy Crompton Greaves Consumer Electricals target of Rs 530: Prabhudas Lilladher "/>
    <d v="2021-10-26T16:32:00"/>
    <x v="1"/>
    <s v="Colgate Palmolive"/>
    <s v="COLPAL"/>
    <n v="530"/>
    <x v="0"/>
    <s v=""/>
    <s v=""/>
    <s v=""/>
    <s v=""/>
    <x v="0"/>
    <s v=""/>
    <e v="#VALUE!"/>
    <s v=""/>
  </r>
  <r>
    <n v="1011"/>
    <s v="Buy Coforge target of Rs 5596: Prabhudas Lilladher "/>
    <d v="2021-10-26T16:25:00"/>
    <x v="1"/>
    <s v="Colgate Palmolive"/>
    <s v="COLPAL"/>
    <n v="5596"/>
    <x v="0"/>
    <s v=""/>
    <s v=""/>
    <s v=""/>
    <s v=""/>
    <x v="0"/>
    <s v=""/>
    <e v="#VALUE!"/>
    <s v=""/>
  </r>
  <r>
    <n v="1012"/>
    <s v="Buy Tech Mahindra target of Rs 1862: Prabhudas Lilladher "/>
    <d v="2021-10-26T16:20:00"/>
    <x v="1"/>
    <s v="Colgate Palmolive"/>
    <s v="COLPAL"/>
    <n v="1862"/>
    <x v="0"/>
    <s v="2021-10-27"/>
    <s v="1546.6"/>
    <s v="2022-01-25"/>
    <s v="1391.94"/>
    <x v="2"/>
    <n v="-9.9999999999999908E-2"/>
    <n v="90"/>
    <n v="-1.11111111111111E-3"/>
  </r>
  <r>
    <n v="1013"/>
    <s v="Buy The Ramco Cements; target of Rs 1106: Motilal Oswal "/>
    <d v="2021-10-26T16:10:00"/>
    <x v="3"/>
    <s v="The Ramco Cements"/>
    <s v="RAMCOCEM"/>
    <n v="1106"/>
    <x v="0"/>
    <s v="2021-10-27"/>
    <s v="1014.85"/>
    <s v="2021-11-08"/>
    <s v="1106.0"/>
    <x v="2"/>
    <n v="8.9816228999359482E-2"/>
    <n v="12"/>
    <n v="7.4846857499466235E-3"/>
  </r>
  <r>
    <n v="1014"/>
    <s v="Buy Tata Consumer Products; target of Rs 945: Motilal Oswal "/>
    <d v="2021-10-26T16:00:00"/>
    <x v="3"/>
    <s v="Tata Consumer Products"/>
    <s v="TATACONSUM"/>
    <n v="945"/>
    <x v="0"/>
    <s v="2021-10-27"/>
    <s v="812.0"/>
    <s v="2021-12-17"/>
    <s v="730.8000000000001"/>
    <x v="2"/>
    <n v="-0.10000000000000006"/>
    <n v="51"/>
    <n v="-1.9607843137254915E-3"/>
  </r>
  <r>
    <n v="1015"/>
    <s v="Buy Colgate-Palmolive India; target of Rs 1765: Emkay Global Financial "/>
    <d v="2021-10-26T14:32:00"/>
    <x v="2"/>
    <s v="Colgate-Palmolive India"/>
    <s v="COLPAL"/>
    <n v="1765"/>
    <x v="0"/>
    <s v="2021-10-26"/>
    <s v="1520.0"/>
    <s v=""/>
    <s v=""/>
    <x v="1"/>
    <s v=""/>
    <e v="#VALUE!"/>
    <s v=""/>
  </r>
  <r>
    <n v="1016"/>
    <s v="Accumulate ICICI Bank; target of Rs 955: KR Choksey "/>
    <d v="2021-10-26T14:14:00"/>
    <x v="7"/>
    <s v="ICICI Bank"/>
    <s v="ICICIBANK"/>
    <n v="955"/>
    <x v="1"/>
    <s v="2021-10-26"/>
    <s v="828.7"/>
    <s v="2021-11-22"/>
    <s v="745.83"/>
    <x v="2"/>
    <n v="-0.1"/>
    <n v="27"/>
    <n v="-3.7037037037037038E-3"/>
  </r>
  <r>
    <n v="1017"/>
    <s v="Accumulate Coforge; target of Rs 6068: Arihant Capital "/>
    <d v="2021-10-26T13:31:00"/>
    <x v="5"/>
    <s v="Coforge"/>
    <s v="COFORGE"/>
    <n v="6068"/>
    <x v="1"/>
    <s v="2021-10-26"/>
    <s v="5118.0"/>
    <s v="2022-01-04"/>
    <s v="6068.0"/>
    <x v="2"/>
    <n v="0.18561938257131691"/>
    <n v="70"/>
    <n v="2.6517054653045274E-3"/>
  </r>
  <r>
    <n v="1018"/>
    <s v="Buy CSB Bank; target of Rs 371: Arihant Capital "/>
    <d v="2021-10-26T11:49:00"/>
    <x v="5"/>
    <s v="CSB Bank"/>
    <s v="CSBBANK"/>
    <n v="371"/>
    <x v="0"/>
    <s v="2021-10-26"/>
    <s v="302.5"/>
    <s v="2021-11-29"/>
    <s v="272.25"/>
    <x v="2"/>
    <n v="-0.1"/>
    <n v="34"/>
    <n v="-2.9411764705882353E-3"/>
  </r>
  <r>
    <n v="1019"/>
    <s v="Reduce LIC Housing Finance: target of Rs 387: Prabhudas Lilladher "/>
    <d v="2021-10-26T11:10:00"/>
    <x v="1"/>
    <s v="LIC Housing Finance"/>
    <s v="LICHSGFIN"/>
    <n v="387"/>
    <x v="3"/>
    <s v="2021-11-26"/>
    <s v="387.0"/>
    <s v="2021-10-26"/>
    <s v="401.85"/>
    <x v="2"/>
    <n v="3.8372093023255872E-2"/>
    <n v="31"/>
    <n v="1.2378094523630926E-3"/>
  </r>
  <r>
    <n v="1020"/>
    <s v="Accumulate Jubilant FoodWorks; target of Rs 4111: Prabhudas Lilladher "/>
    <d v="2021-10-26T11:10:00"/>
    <x v="1"/>
    <s v="Jubilant FoodWorks"/>
    <s v="JUBLFOOD"/>
    <n v="4111"/>
    <x v="1"/>
    <s v="2021-10-26"/>
    <s v="3650.0"/>
    <s v="2022-01-27"/>
    <s v="3285.0"/>
    <x v="2"/>
    <n v="-0.1"/>
    <n v="93"/>
    <n v="-1.0752688172043011E-3"/>
  </r>
  <r>
    <n v="1021"/>
    <s v="Accumulate JSW Steel; target of Rs 810: Prabhudas Lilladher "/>
    <d v="2021-10-26T11:10:00"/>
    <x v="1"/>
    <s v="JSW Steel"/>
    <s v="JSWSTEEL"/>
    <n v="810"/>
    <x v="1"/>
    <s v="2021-10-26"/>
    <s v="678.7"/>
    <s v="2021-11-30"/>
    <s v="610.83"/>
    <x v="2"/>
    <n v="-0.1"/>
    <n v="35"/>
    <n v="-2.8571428571428571E-3"/>
  </r>
  <r>
    <n v="1022"/>
    <s v="Accumulate Havells India; target of Rs 1400: Prabhudas Lilladher "/>
    <d v="2021-10-26T11:10:00"/>
    <x v="1"/>
    <s v="Havells India"/>
    <s v="HAVELLS"/>
    <n v="1400"/>
    <x v="1"/>
    <s v="2021-10-26"/>
    <s v="1309.0"/>
    <s v="2021-11-16"/>
    <s v="1400.0"/>
    <x v="2"/>
    <n v="6.9518716577540107E-2"/>
    <n v="21"/>
    <n v="3.3104150751209573E-3"/>
  </r>
  <r>
    <n v="1023"/>
    <s v="Buy TVS Motors; target of Rs 682: Prabhudas Lilladher "/>
    <d v="2021-10-26T10:37:00"/>
    <x v="1"/>
    <s v="TVS Motors"/>
    <s v="TVSMOTOR"/>
    <n v="682"/>
    <x v="0"/>
    <s v="2021-10-26"/>
    <s v="603.8"/>
    <s v="2021-11-02"/>
    <s v="682.0"/>
    <x v="2"/>
    <n v="0.12951308380258372"/>
    <n v="7"/>
    <n v="1.8501869114654818E-2"/>
  </r>
  <r>
    <n v="1024"/>
    <s v="Buy Sonata Software; target of Rs 994: Prabhudas Lilladher "/>
    <d v="2021-10-26T10:37:00"/>
    <x v="1"/>
    <s v="Sonata Software"/>
    <s v="SONATSOFTW"/>
    <n v="994"/>
    <x v="0"/>
    <s v="2021-10-26"/>
    <s v="789.0"/>
    <s v="2022-02-22"/>
    <s v="710.1"/>
    <x v="2"/>
    <n v="-9.9999999999999978E-2"/>
    <n v="119"/>
    <n v="-8.4033613445378135E-4"/>
  </r>
  <r>
    <n v="1025"/>
    <s v="Buy Asian Paints; target of Rs 3675: Prabhudas Lilladher "/>
    <d v="2021-10-26T10:37:00"/>
    <x v="1"/>
    <s v="Asian Paints"/>
    <s v="ASIANPAINT"/>
    <n v="3675"/>
    <x v="0"/>
    <s v="2021-10-26"/>
    <s v="2918.05"/>
    <s v="2022-03-07"/>
    <s v="2626.2450000000003"/>
    <x v="2"/>
    <n v="-0.10000000000000009"/>
    <n v="132"/>
    <n v="-7.5757575757575823E-4"/>
  </r>
  <r>
    <n v="1026"/>
    <s v="Hold Havells India; target of Rs 1250: Emkay Global Financial "/>
    <d v="2021-10-25T16:55:00"/>
    <x v="2"/>
    <s v="Havells India"/>
    <s v="HAVELLS"/>
    <n v="1250"/>
    <x v="2"/>
    <s v=""/>
    <s v=""/>
    <s v=""/>
    <s v=""/>
    <x v="0"/>
    <s v=""/>
    <e v="#VALUE!"/>
    <s v=""/>
  </r>
  <r>
    <n v="1027"/>
    <s v="Hold Asian Paints; target of Rs 2800: Emkay Global Financial "/>
    <d v="2021-10-25T16:49:00"/>
    <x v="2"/>
    <s v="Asian Paints"/>
    <s v="ASIANPAINT"/>
    <n v="2800"/>
    <x v="2"/>
    <s v=""/>
    <s v=""/>
    <s v=""/>
    <s v=""/>
    <x v="0"/>
    <s v=""/>
    <e v="#VALUE!"/>
    <s v=""/>
  </r>
  <r>
    <n v="1028"/>
    <s v="Hold Jubilant FoodWorks; target of Rs 3900: Emkay Global Financial "/>
    <d v="2021-10-25T16:42:00"/>
    <x v="2"/>
    <s v="Jubilant FoodWorks"/>
    <s v="JUBLFOOD"/>
    <n v="3900"/>
    <x v="2"/>
    <s v="2021-10-26"/>
    <s v="3650.0"/>
    <s v="2021-11-08"/>
    <s v="3900.0"/>
    <x v="2"/>
    <n v="6.8493150684931503E-2"/>
    <n v="13"/>
    <n v="5.268703898840885E-3"/>
  </r>
  <r>
    <n v="1029"/>
    <s v="Buy Tata Communications; target of Rs 1700: Emkay Global Financial "/>
    <d v="2021-10-25T16:36:00"/>
    <x v="2"/>
    <s v="Tata Communications"/>
    <s v="TATACOMM"/>
    <n v="1700"/>
    <x v="0"/>
    <s v="2021-10-26"/>
    <s v="1347.95"/>
    <s v="2021-11-15"/>
    <s v="1213.155"/>
    <x v="2"/>
    <n v="-0.10000000000000005"/>
    <n v="20"/>
    <n v="-5.0000000000000027E-3"/>
  </r>
  <r>
    <n v="1030"/>
    <s v="Buy TVS Motor Company; target of Rs 800: Emkay Global Financial "/>
    <d v="2021-10-25T16:30:00"/>
    <x v="2"/>
    <s v="TVS Motor Company"/>
    <s v="TVSMOTOR"/>
    <n v="800"/>
    <x v="0"/>
    <s v="2021-10-26"/>
    <s v="603.8"/>
    <s v="2021-11-09"/>
    <s v="800.0"/>
    <x v="2"/>
    <n v="0.32494203378602199"/>
    <n v="14"/>
    <n v="2.3210145270430142E-2"/>
  </r>
  <r>
    <n v="1031"/>
    <s v="Buy Indian Hotels; target of Rs 268: Motilal Oswal "/>
    <d v="2021-10-25T15:16:00"/>
    <x v="3"/>
    <s v="Indian Hotels"/>
    <s v="INDHOTEL"/>
    <n v="268"/>
    <x v="0"/>
    <s v="2021-10-25"/>
    <s v="208.9"/>
    <s v="2021-11-26"/>
    <s v="188.01"/>
    <x v="2"/>
    <n v="-0.10000000000000007"/>
    <n v="32"/>
    <n v="-3.1250000000000023E-3"/>
  </r>
  <r>
    <n v="1032"/>
    <s v="Buy PVR: target of Rs 1900: Sharekhan "/>
    <d v="2021-10-25T14:47:00"/>
    <x v="4"/>
    <s v="PVR"/>
    <s v="PVR"/>
    <n v="1900"/>
    <x v="0"/>
    <s v=""/>
    <s v=""/>
    <s v=""/>
    <s v=""/>
    <x v="0"/>
    <s v=""/>
    <e v="#VALUE!"/>
    <s v=""/>
  </r>
  <r>
    <n v="1033"/>
    <s v="Buy Inox Leisure: target of Rs 470: Sharekhan "/>
    <d v="2021-10-25T14:47:00"/>
    <x v="4"/>
    <s v="Inox Leisure"/>
    <s v="INOXLEISUR"/>
    <n v="470"/>
    <x v="0"/>
    <s v="2021-10-25"/>
    <s v="414.5"/>
    <s v="2021-11-26"/>
    <s v="373.05"/>
    <x v="2"/>
    <n v="-9.9999999999999978E-2"/>
    <n v="32"/>
    <n v="-3.1249999999999993E-3"/>
  </r>
  <r>
    <n v="1034"/>
    <s v="Buy Supreme Industries: target of Rs 2721: Sharekhan "/>
    <d v="2021-10-25T14:46:00"/>
    <x v="4"/>
    <s v="Supreme Industries"/>
    <s v="SUPREMEIND"/>
    <n v="2721"/>
    <x v="0"/>
    <s v="2021-10-25"/>
    <s v="2445.0"/>
    <s v="2021-11-18"/>
    <s v="2200.5"/>
    <x v="2"/>
    <n v="-0.1"/>
    <n v="24"/>
    <n v="-4.1666666666666666E-3"/>
  </r>
  <r>
    <n v="1035"/>
    <s v="Buy Biocon: target of Rs 470: Sharekhan "/>
    <d v="2021-10-25T14:46:00"/>
    <x v="4"/>
    <s v="Biocon"/>
    <s v="BIOCON"/>
    <n v="470"/>
    <x v="0"/>
    <s v="2021-10-25"/>
    <s v="325.05"/>
    <s v=""/>
    <s v=""/>
    <x v="1"/>
    <s v=""/>
    <e v="#VALUE!"/>
    <s v=""/>
  </r>
  <r>
    <n v="1036"/>
    <s v="Buy Kajaria Ceramics: target of Rs 1469: Sharekhan "/>
    <d v="2021-10-25T14:46:00"/>
    <x v="4"/>
    <s v="Kajaria Ceramics"/>
    <s v="KAJARIACER"/>
    <n v="1469"/>
    <x v="0"/>
    <s v="2021-10-25"/>
    <s v="1276.5"/>
    <s v="2021-11-15"/>
    <s v="1148.85"/>
    <x v="2"/>
    <n v="-0.10000000000000007"/>
    <n v="21"/>
    <n v="-4.7619047619047658E-3"/>
  </r>
  <r>
    <n v="1037"/>
    <s v="Buy Federal Bank; target of Rs 120: Anand Rathi "/>
    <d v="2021-10-25T12:30:00"/>
    <x v="0"/>
    <s v="Federal Bank"/>
    <s v="FEDERALBNK"/>
    <n v="120"/>
    <x v="0"/>
    <s v="2021-10-25"/>
    <s v="105.0"/>
    <s v="2021-11-18"/>
    <s v="94.5"/>
    <x v="2"/>
    <n v="-0.1"/>
    <n v="24"/>
    <n v="-4.1666666666666666E-3"/>
  </r>
  <r>
    <n v="1038"/>
    <s v="Buy Vishnu Chemicals; target of Rs 1513: Arihant Capital "/>
    <d v="2021-10-25T12:23:00"/>
    <x v="5"/>
    <s v="Vishnu Chemicals"/>
    <s v="VISHNU"/>
    <n v="1513"/>
    <x v="0"/>
    <s v="2021-10-25"/>
    <s v="758.0"/>
    <s v=""/>
    <s v=""/>
    <x v="1"/>
    <s v=""/>
    <e v="#VALUE!"/>
    <s v=""/>
  </r>
  <r>
    <n v="1039"/>
    <s v="Buy HCL Technologies; target of Rs 1454: Geojit "/>
    <d v="2021-10-25T12:14:00"/>
    <x v="15"/>
    <s v="HCL Technologies"/>
    <s v="HCLTECH"/>
    <n v="1454"/>
    <x v="0"/>
    <s v="2021-10-25"/>
    <s v="1184.05"/>
    <s v=""/>
    <s v=""/>
    <x v="1"/>
    <s v=""/>
    <e v="#VALUE!"/>
    <s v=""/>
  </r>
  <r>
    <n v="1040"/>
    <s v="Buy HDFC Bank; target of Rs 1931: Geojit "/>
    <d v="2021-10-25T12:07:00"/>
    <x v="15"/>
    <s v="HDFC Bank"/>
    <s v="HDFCBANK"/>
    <n v="1931"/>
    <x v="0"/>
    <s v="2021-10-25"/>
    <s v="1690.0"/>
    <s v="2021-11-22"/>
    <s v="1521.0"/>
    <x v="2"/>
    <n v="-0.1"/>
    <n v="28"/>
    <n v="-3.5714285714285718E-3"/>
  </r>
  <r>
    <n v="1041"/>
    <s v="Buy Ramkrishna Forgings; target of Rs 1419: Khambatta Securities "/>
    <d v="2021-10-25T11:49:00"/>
    <x v="16"/>
    <s v="Ramkrishna Forgings"/>
    <s v="RKFORGE"/>
    <n v="1419"/>
    <x v="0"/>
    <s v="2021-10-25"/>
    <s v="1201.7"/>
    <s v="2021-11-01"/>
    <s v="1081.53"/>
    <x v="2"/>
    <n v="-0.10000000000000006"/>
    <n v="7"/>
    <n v="-1.4285714285714294E-2"/>
  </r>
  <r>
    <n v="1042"/>
    <s v="Buy PVR; target of Rs 1900: ICICI Direct "/>
    <d v="2021-10-25T09:56:00"/>
    <x v="9"/>
    <s v="PVR"/>
    <s v="PVR"/>
    <n v="1900"/>
    <x v="0"/>
    <s v=""/>
    <s v=""/>
    <s v=""/>
    <s v=""/>
    <x v="0"/>
    <s v=""/>
    <e v="#VALUE!"/>
    <s v=""/>
  </r>
  <r>
    <n v="1043"/>
    <s v="Buy Just Dial; target of Rs 960: ICICI Direct "/>
    <d v="2021-10-25T09:56:00"/>
    <x v="9"/>
    <s v="Just Dial"/>
    <s v="JUSTDIAL"/>
    <n v="960"/>
    <x v="0"/>
    <s v="2021-10-25"/>
    <s v="834.9"/>
    <s v="2021-11-17"/>
    <s v="751.41"/>
    <x v="2"/>
    <n v="-0.10000000000000002"/>
    <n v="23"/>
    <n v="-4.3478260869565227E-3"/>
  </r>
  <r>
    <n v="1044"/>
    <s v="Buy Indian Energy Exchange; target of Rs 910: ICICI Direct "/>
    <d v="2021-10-25T09:55:00"/>
    <x v="9"/>
    <s v="Indian Energy Exchange"/>
    <s v="IEX"/>
    <n v="910"/>
    <x v="0"/>
    <s v="2021-10-25"/>
    <s v="774.0"/>
    <s v="2021-10-25"/>
    <s v="696.6"/>
    <x v="2"/>
    <n v="-9.9999999999999964E-2"/>
    <n v="0"/>
    <n v="-9.9999999999999964E-2"/>
  </r>
  <r>
    <n v="1045"/>
    <s v="Buy HDFC Life Insurance; target of Rs 850: ICICI Direct "/>
    <d v="2021-10-25T09:55:00"/>
    <x v="9"/>
    <s v="HDFC Life Insurance"/>
    <s v="HDFCLIFE"/>
    <n v="850"/>
    <x v="0"/>
    <s v="2021-10-25"/>
    <s v="690.75"/>
    <s v="2022-01-24"/>
    <s v="621.6750000000001"/>
    <x v="2"/>
    <n v="-0.10000000000000006"/>
    <n v="91"/>
    <n v="-1.0989010989010996E-3"/>
  </r>
  <r>
    <n v="1046"/>
    <s v="Hold Kajaria Ceramics: target of Rs 1280: ICICI Direct "/>
    <d v="2021-10-25T09:37:00"/>
    <x v="9"/>
    <s v="Kajaria Ceramics"/>
    <s v="KAJARIACER"/>
    <n v="1280"/>
    <x v="2"/>
    <s v="2021-10-25"/>
    <s v="1276.5"/>
    <s v="2021-10-27"/>
    <s v="1280.0"/>
    <x v="2"/>
    <n v="2.7418723070896985E-3"/>
    <n v="2"/>
    <n v="1.3709361535448493E-3"/>
  </r>
  <r>
    <n v="1047"/>
    <s v="Hold IIFL Securities: target of Rs 115: ICICI Direct "/>
    <d v="2021-10-25T09:37:00"/>
    <x v="9"/>
    <s v="IIFL Securities"/>
    <s v="IIFLSEC"/>
    <n v="115"/>
    <x v="2"/>
    <s v="2021-10-25"/>
    <s v="102.9"/>
    <s v="2021-11-22"/>
    <s v="92.61"/>
    <x v="2"/>
    <n v="-0.10000000000000006"/>
    <n v="28"/>
    <n v="-3.5714285714285735E-3"/>
  </r>
  <r>
    <n v="1048"/>
    <s v="Buy Tata Communications; target of Rs 1725: ICICI Direct "/>
    <d v="2021-10-22T16:46:00"/>
    <x v="9"/>
    <s v="Tata Communications"/>
    <s v="TATACOMM"/>
    <n v="1725"/>
    <x v="0"/>
    <s v="2021-10-25"/>
    <s v="1420.0"/>
    <s v="2021-11-01"/>
    <s v="1278.0"/>
    <x v="2"/>
    <n v="-0.1"/>
    <n v="7"/>
    <n v="-1.4285714285714287E-2"/>
  </r>
  <r>
    <n v="1049"/>
    <s v="Buy Shoppers Stop; target of Rs 400: ICICI Direct "/>
    <d v="2021-10-22T16:46:00"/>
    <x v="9"/>
    <s v="Shoppers Stop"/>
    <s v="SHOPERSTOP"/>
    <n v="400"/>
    <x v="0"/>
    <s v="2021-10-25"/>
    <s v="326.0"/>
    <s v="2021-11-09"/>
    <s v="400.0"/>
    <x v="2"/>
    <n v="0.22699386503067484"/>
    <n v="15"/>
    <n v="1.5132924335378323E-2"/>
  </r>
  <r>
    <n v="1050"/>
    <s v="Buy Havells India; target of Rs 1545: ICICI Direct "/>
    <d v="2021-10-22T16:46:00"/>
    <x v="9"/>
    <s v="Havells India"/>
    <s v="HAVELLS"/>
    <n v="1545"/>
    <x v="0"/>
    <s v="2021-10-25"/>
    <s v="1304.8"/>
    <s v="2022-01-24"/>
    <s v="1174.32"/>
    <x v="2"/>
    <n v="-0.10000000000000002"/>
    <n v="91"/>
    <n v="-1.0989010989010991E-3"/>
  </r>
  <r>
    <n v="1051"/>
    <s v="Buy Gateway Distriparks; target of Rs 350: ICICI Direct "/>
    <d v="2021-10-22T16:46:00"/>
    <x v="9"/>
    <s v="Gateway Distriparks"/>
    <s v="GATEWAY"/>
    <n v="350"/>
    <x v="0"/>
    <s v=""/>
    <s v=""/>
    <s v=""/>
    <s v=""/>
    <x v="0"/>
    <s v=""/>
    <e v="#VALUE!"/>
    <s v=""/>
  </r>
  <r>
    <n v="1052"/>
    <s v="Hold Mastek: target of Rs 3065: ICICI Direct "/>
    <d v="2021-10-22T16:06:00"/>
    <x v="9"/>
    <s v="Mastek"/>
    <s v="MASTEK"/>
    <n v="3065"/>
    <x v="2"/>
    <s v="2021-10-25"/>
    <s v="2870.0"/>
    <s v="2021-11-22"/>
    <s v="2583.0"/>
    <x v="2"/>
    <n v="-0.1"/>
    <n v="28"/>
    <n v="-3.5714285714285718E-3"/>
  </r>
  <r>
    <n v="1053"/>
    <s v="Buy Navin Fluorine International; target of Rs 4494: KR Choksey "/>
    <d v="2021-10-22T12:52:00"/>
    <x v="7"/>
    <s v="Navin Fluorine International"/>
    <s v="NAVINFLUOR"/>
    <n v="4494"/>
    <x v="0"/>
    <s v="2021-10-22"/>
    <s v="3405.5"/>
    <s v=""/>
    <s v=""/>
    <x v="1"/>
    <s v=""/>
    <e v="#VALUE!"/>
    <s v=""/>
  </r>
  <r>
    <n v="1054"/>
    <s v="Buy ACC; target of Rs 2800: ICICI Direct "/>
    <d v="2021-10-21T17:18:00"/>
    <x v="9"/>
    <s v="ACC"/>
    <s v="ACC"/>
    <n v="2800"/>
    <x v="0"/>
    <s v="2021-10-22"/>
    <s v="2241.2"/>
    <s v="2022-02-24"/>
    <s v="2017.08"/>
    <x v="2"/>
    <n v="-9.9999999999999964E-2"/>
    <n v="125"/>
    <n v="-7.9999999999999971E-4"/>
  </r>
  <r>
    <n v="1055"/>
    <s v="Buy 5paisa Capital; target of Rs 530: ICICI Direct "/>
    <d v="2021-10-21T17:18:00"/>
    <x v="9"/>
    <s v="5paisa Capital"/>
    <s v="5PAISA"/>
    <n v="530"/>
    <x v="0"/>
    <s v="2021-10-22"/>
    <s v="450.0"/>
    <s v="2021-11-22"/>
    <s v="405.0"/>
    <x v="2"/>
    <n v="-0.1"/>
    <n v="31"/>
    <n v="-3.2258064516129032E-3"/>
  </r>
  <r>
    <n v="1056"/>
    <s v="Hold Rallis India: target of Rs 305: ICICI Direct "/>
    <d v="2021-10-21T17:18:00"/>
    <x v="9"/>
    <s v="Rallis India"/>
    <s v="RALLIS"/>
    <n v="305"/>
    <x v="2"/>
    <s v="2021-10-22"/>
    <s v="279.35"/>
    <s v="2021-11-29"/>
    <s v="251.415"/>
    <x v="2"/>
    <n v="-0.1000000000000001"/>
    <n v="38"/>
    <n v="-2.6315789473684236E-3"/>
  </r>
  <r>
    <n v="1057"/>
    <s v="Hold Nestlé India: target of Rs 20450: ICICI Direct "/>
    <d v="2021-10-21T17:18:00"/>
    <x v="9"/>
    <s v="Nestlé India"/>
    <s v="DISHTV"/>
    <n v="20450"/>
    <x v="2"/>
    <s v=""/>
    <s v=""/>
    <s v=""/>
    <s v=""/>
    <x v="0"/>
    <s v=""/>
    <e v="#VALUE!"/>
    <s v=""/>
  </r>
  <r>
    <n v="1058"/>
    <s v="Hold Navin Fluorine: target of Rs 3710: ICICI Direct "/>
    <d v="2021-10-21T17:18:00"/>
    <x v="9"/>
    <s v="Navin Fluorine"/>
    <s v="NAVINFLUOR"/>
    <n v="3710"/>
    <x v="2"/>
    <s v="2021-10-22"/>
    <s v="3405.5"/>
    <s v="2021-11-30"/>
    <s v="3710.0"/>
    <x v="2"/>
    <n v="8.9414182939362791E-2"/>
    <n v="39"/>
    <n v="2.2926713574195588E-3"/>
  </r>
  <r>
    <n v="1059"/>
    <s v="Hold Hindustan Unilever: target of Rs 2750: ICICI Direct "/>
    <d v="2021-10-21T17:18:00"/>
    <x v="9"/>
    <s v="Hindustan Unilever"/>
    <s v="HINDUNILVR"/>
    <n v="2750"/>
    <x v="2"/>
    <s v="2021-10-22"/>
    <s v="2459.0"/>
    <s v="2021-12-20"/>
    <s v="2213.1"/>
    <x v="2"/>
    <n v="-0.10000000000000003"/>
    <n v="59"/>
    <n v="-1.6949152542372887E-3"/>
  </r>
  <r>
    <n v="1060"/>
    <s v="Accumulate Hindustan Unilever; target of Rs 2834: KR Choksey "/>
    <d v="2021-10-21T14:04:00"/>
    <x v="7"/>
    <s v="Hindustan Unilever"/>
    <s v="HINDUNILVR"/>
    <n v="2834"/>
    <x v="1"/>
    <s v="2021-10-21"/>
    <s v="2503.4"/>
    <s v="2021-12-17"/>
    <s v="2253.06"/>
    <x v="2"/>
    <n v="-0.10000000000000006"/>
    <n v="57"/>
    <n v="-1.7543859649122818E-3"/>
  </r>
  <r>
    <n v="1061"/>
    <s v="Accumulate Sonata Software; target of Rs 1087: KR Choksey "/>
    <d v="2021-10-21T13:16:00"/>
    <x v="7"/>
    <s v="Sonata Software"/>
    <s v="SONATSOFTW"/>
    <n v="1087"/>
    <x v="1"/>
    <s v="2021-10-21"/>
    <s v="940.0"/>
    <s v="2021-10-21"/>
    <s v="846.0"/>
    <x v="2"/>
    <n v="-0.1"/>
    <n v="0"/>
    <n v="-0.1"/>
  </r>
  <r>
    <n v="1062"/>
    <s v="Buy Hindustan Unilever; target of Rs 3200: Motilal Oswal "/>
    <d v="2021-10-20T18:40:00"/>
    <x v="3"/>
    <s v="Hindustan Unilever"/>
    <s v="HINDUNILVR"/>
    <n v="3200"/>
    <x v="0"/>
    <s v="2021-10-21"/>
    <s v="2503.4"/>
    <s v="2021-12-17"/>
    <s v="2253.06"/>
    <x v="2"/>
    <n v="-0.10000000000000006"/>
    <n v="57"/>
    <n v="-1.7543859649122818E-3"/>
  </r>
  <r>
    <n v="1063"/>
    <s v="Buy ICICI Prudential Life; target of Rs 836: YES Securities "/>
    <d v="2021-10-20T18:30:00"/>
    <x v="8"/>
    <s v="ICICI Prudential Life"/>
    <s v="ICICIPRULI"/>
    <n v="836"/>
    <x v="0"/>
    <s v="2021-10-21"/>
    <s v="637.9"/>
    <s v="2021-11-29"/>
    <s v="574.11"/>
    <x v="2"/>
    <n v="-9.999999999999995E-2"/>
    <n v="39"/>
    <n v="-2.5641025641025628E-3"/>
  </r>
  <r>
    <n v="1064"/>
    <s v="Buy Larsen and Toubro Infotech; target of Rs 7864: YES Securities "/>
    <d v="2021-10-20T18:30:00"/>
    <x v="8"/>
    <s v="Larsen and Toubro Infotech"/>
    <s v="LT"/>
    <n v="7864"/>
    <x v="0"/>
    <s v=""/>
    <s v=""/>
    <s v=""/>
    <s v=""/>
    <x v="0"/>
    <s v=""/>
    <e v="#VALUE!"/>
    <s v=""/>
  </r>
  <r>
    <n v="1065"/>
    <s v="Buy ACC; target of Rs 2692: Motilal Oswal "/>
    <d v="2021-10-20T18:27:00"/>
    <x v="3"/>
    <s v="ACC"/>
    <s v="ACC"/>
    <n v="2692"/>
    <x v="0"/>
    <s v="2021-10-21"/>
    <s v="2285.95"/>
    <s v="2022-02-24"/>
    <s v="2057.355"/>
    <x v="2"/>
    <n v="-9.9999999999999922E-2"/>
    <n v="126"/>
    <n v="-7.93650793650793E-4"/>
  </r>
  <r>
    <n v="1066"/>
    <s v="Buy Infosys; target of Rs 2074: Geojit "/>
    <d v="2021-10-20T18:11:00"/>
    <x v="15"/>
    <s v="Infosys"/>
    <s v="INFY"/>
    <n v="2074"/>
    <x v="0"/>
    <s v="2021-10-21"/>
    <s v="1814.0"/>
    <s v=""/>
    <s v=""/>
    <x v="1"/>
    <s v=""/>
    <e v="#VALUE!"/>
    <s v=""/>
  </r>
  <r>
    <n v="1067"/>
    <s v="Accumulate UltraTech Cement; target of Rs 1997: KR Choksey "/>
    <d v="2021-10-20T18:06:00"/>
    <x v="7"/>
    <s v="UltraTech Cement"/>
    <s v="ULTRACEMCO"/>
    <n v="1997"/>
    <x v="1"/>
    <s v=""/>
    <s v=""/>
    <s v=""/>
    <s v=""/>
    <x v="0"/>
    <s v=""/>
    <e v="#VALUE!"/>
    <s v=""/>
  </r>
  <r>
    <n v="1068"/>
    <s v="Hold ICICI Pru Life; target of Rs 760: Emkay Global Financial "/>
    <d v="2021-10-20T17:58:00"/>
    <x v="2"/>
    <s v="ICICI Pru Life"/>
    <s v="ICICIPRULI"/>
    <n v="760"/>
    <x v="2"/>
    <s v="2021-10-21"/>
    <s v="637.9"/>
    <s v="2021-11-29"/>
    <s v="574.11"/>
    <x v="2"/>
    <n v="-9.999999999999995E-2"/>
    <n v="39"/>
    <n v="-2.5641025641025628E-3"/>
  </r>
  <r>
    <n v="1069"/>
    <s v="Buy ACC; target of Rs 2620: Emkay Global Financial "/>
    <d v="2021-10-20T17:41:00"/>
    <x v="2"/>
    <s v="ACC"/>
    <s v="ACC"/>
    <n v="2620"/>
    <x v="0"/>
    <s v="2021-10-21"/>
    <s v="2285.95"/>
    <s v="2022-02-24"/>
    <s v="2057.355"/>
    <x v="2"/>
    <n v="-9.9999999999999922E-2"/>
    <n v="126"/>
    <n v="-7.93650793650793E-4"/>
  </r>
  <r>
    <n v="1070"/>
    <s v="Hold Larsen and Toubro Infotech; target of Rs 5461: Arihant Capital "/>
    <d v="2021-10-20T17:35:00"/>
    <x v="5"/>
    <s v="Larsen and Toubro Infotech"/>
    <s v="LT"/>
    <n v="5461"/>
    <x v="2"/>
    <s v=""/>
    <s v=""/>
    <s v=""/>
    <s v=""/>
    <x v="0"/>
    <s v=""/>
    <e v="#VALUE!"/>
    <s v=""/>
  </r>
  <r>
    <n v="1071"/>
    <s v="Hold ACC; target of Rs 2479: Arihant Capital "/>
    <d v="2021-10-20T16:59:00"/>
    <x v="5"/>
    <s v="ACC"/>
    <s v="ACC"/>
    <n v="2479"/>
    <x v="2"/>
    <s v="2021-10-21"/>
    <s v="2285.95"/>
    <s v="2021-11-08"/>
    <s v="2479.0"/>
    <x v="2"/>
    <n v="8.4450666025066248E-2"/>
    <n v="18"/>
    <n v="4.6917036680592357E-3"/>
  </r>
  <r>
    <n v="1072"/>
    <s v="Buy Nestle India Ltd; target of Rs 22,395: Sharekhan "/>
    <d v="2021-10-20T13:14:00"/>
    <x v="4"/>
    <s v="Nestle India Ltd"/>
    <s v="NESTLEIND"/>
    <n v="22395"/>
    <x v="0"/>
    <s v="2021-10-20"/>
    <s v="19300.0"/>
    <s v="2022-02-28"/>
    <s v="17370.0"/>
    <x v="2"/>
    <n v="-0.1"/>
    <n v="131"/>
    <n v="-7.6335877862595419E-4"/>
  </r>
  <r>
    <n v="1073"/>
    <s v="Buy Hindustan Unilever Ltd; target of Rs 3185: Sharekhan "/>
    <d v="2021-10-20T13:08:00"/>
    <x v="4"/>
    <s v="Hindustan Unilever Ltd"/>
    <s v="HINDUNILVR"/>
    <n v="3185"/>
    <x v="0"/>
    <s v="2021-10-20"/>
    <s v="2569.0"/>
    <s v="2021-11-29"/>
    <s v="2312.1"/>
    <x v="2"/>
    <n v="-0.10000000000000003"/>
    <n v="40"/>
    <n v="-2.5000000000000009E-3"/>
  </r>
  <r>
    <n v="1074"/>
    <s v="Buy L&amp;T Technology Services; target of Rs 5900: Sharekhan "/>
    <d v="2021-10-20T12:48:00"/>
    <x v="4"/>
    <s v="L&amp;T Technology Services"/>
    <s v="TRIGYN"/>
    <n v="5900"/>
    <x v="0"/>
    <s v=""/>
    <s v=""/>
    <s v=""/>
    <s v=""/>
    <x v="0"/>
    <s v=""/>
    <e v="#VALUE!"/>
    <s v=""/>
  </r>
  <r>
    <n v="1075"/>
    <s v="Buy ICICI Prudential Life Insurance; target of Rs 780: Motilal Oswal "/>
    <d v="2021-10-20T12:41:00"/>
    <x v="3"/>
    <s v="ICICI Prudential Life Insurance"/>
    <s v="ICICIPRULI"/>
    <n v="780"/>
    <x v="0"/>
    <s v="2021-10-20"/>
    <s v="653.0"/>
    <s v="2021-11-26"/>
    <s v="587.7"/>
    <x v="2"/>
    <n v="-9.9999999999999936E-2"/>
    <n v="37"/>
    <n v="-2.7027027027027011E-3"/>
  </r>
  <r>
    <n v="1076"/>
    <s v="Buy HDFC Bank; target of Rs 1997: KR Choksey "/>
    <d v="2021-10-20T12:01:00"/>
    <x v="7"/>
    <s v="HDFC Bank"/>
    <s v="HDFCBANK"/>
    <n v="1997"/>
    <x v="0"/>
    <s v="2021-10-20"/>
    <s v="1689.1"/>
    <s v="2021-11-22"/>
    <s v="1520.19"/>
    <x v="2"/>
    <n v="-9.9999999999999922E-2"/>
    <n v="33"/>
    <n v="-3.0303030303030281E-3"/>
  </r>
  <r>
    <n v="1077"/>
    <s v="Accumulate Nestle India; target of Rs 19501: Prabhudas Lilladher "/>
    <d v="2021-10-20T11:53:00"/>
    <x v="1"/>
    <s v="Nestle India"/>
    <s v="NESTLEIND"/>
    <n v="19501"/>
    <x v="1"/>
    <s v="2021-10-20"/>
    <s v="19300.0"/>
    <s v="2021-10-20"/>
    <s v="19501.0"/>
    <x v="2"/>
    <n v="1.0414507772020725E-2"/>
    <n v="0"/>
    <n v="1.0414507772020725E-2"/>
  </r>
  <r>
    <n v="1078"/>
    <s v="Buy L&amp;T Technology Services; target of Rs 5621: Prabhudas Lilladher "/>
    <d v="2021-10-20T11:53:00"/>
    <x v="1"/>
    <s v="L&amp;T Technology Services"/>
    <s v="TRIGYN"/>
    <n v="5621"/>
    <x v="0"/>
    <s v=""/>
    <s v=""/>
    <s v=""/>
    <s v=""/>
    <x v="0"/>
    <s v=""/>
    <e v="#VALUE!"/>
    <s v=""/>
  </r>
  <r>
    <n v="1079"/>
    <s v="Buy ACC; target of Rs 2460: Prabhudas Lilladher "/>
    <d v="2021-10-20T11:53:00"/>
    <x v="1"/>
    <s v="ACC"/>
    <s v="ACC"/>
    <n v="2460"/>
    <x v="0"/>
    <s v="2021-10-20"/>
    <s v="2289.0"/>
    <s v="2021-11-08"/>
    <s v="2460.0"/>
    <x v="2"/>
    <n v="7.4705111402359109E-2"/>
    <n v="19"/>
    <n v="3.9318479685452159E-3"/>
  </r>
  <r>
    <n v="1080"/>
    <s v="Accumulate Route Mobile; target of Rs 2585: Arihant Capital "/>
    <d v="2021-10-19T14:54:00"/>
    <x v="5"/>
    <s v="Route Mobile"/>
    <s v="ROUTE"/>
    <n v="2585"/>
    <x v="1"/>
    <s v="2021-10-19"/>
    <s v="2344.9"/>
    <s v="2021-10-20"/>
    <s v="2110.4100000000003"/>
    <x v="2"/>
    <n v="-0.1000000000000001"/>
    <n v="1"/>
    <n v="-0.1000000000000001"/>
  </r>
  <r>
    <n v="1081"/>
    <s v="Hold Larsen and Toubro Infotech; target of Rs 6400: Emkay Global Financial "/>
    <d v="2021-10-19T14:48:00"/>
    <x v="2"/>
    <s v="Larsen and Toubro Infotech"/>
    <s v="LT"/>
    <n v="6400"/>
    <x v="2"/>
    <s v=""/>
    <s v=""/>
    <s v=""/>
    <s v=""/>
    <x v="0"/>
    <s v=""/>
    <e v="#VALUE!"/>
    <s v=""/>
  </r>
  <r>
    <n v="1082"/>
    <s v="Buy Ultratech Cement; target of Rs 8500: Emkay Global Financial "/>
    <d v="2021-10-19T14:40:00"/>
    <x v="2"/>
    <s v="Ultratech Cement"/>
    <s v="ULTRACEMCO"/>
    <n v="8500"/>
    <x v="0"/>
    <s v="2021-10-19"/>
    <s v="7489.0"/>
    <s v="2022-02-22"/>
    <s v="6740.1"/>
    <x v="2"/>
    <n v="-9.999999999999995E-2"/>
    <n v="126"/>
    <n v="-7.9365079365079322E-4"/>
  </r>
  <r>
    <n v="1083"/>
    <s v="Buy UltraTech Cement; target of Rs 8700: Motilal Oswal "/>
    <d v="2021-10-19T14:22:00"/>
    <x v="3"/>
    <s v="UltraTech Cement"/>
    <s v="ULTRACEMCO"/>
    <n v="8700"/>
    <x v="0"/>
    <s v="2021-10-19"/>
    <s v="7489.0"/>
    <s v="2022-02-22"/>
    <s v="6740.1"/>
    <x v="2"/>
    <n v="-9.999999999999995E-2"/>
    <n v="126"/>
    <n v="-7.9365079365079322E-4"/>
  </r>
  <r>
    <n v="1084"/>
    <s v="Buy UltraTech Cement; target of Rs 8600: YES Securities "/>
    <d v="2021-10-19T12:12:00"/>
    <x v="8"/>
    <s v="UltraTech Cement"/>
    <s v="ULTRACEMCO"/>
    <n v="8600"/>
    <x v="0"/>
    <s v="2021-10-19"/>
    <s v="7489.0"/>
    <s v="2022-02-22"/>
    <s v="6740.1"/>
    <x v="2"/>
    <n v="-9.999999999999995E-2"/>
    <n v="126"/>
    <n v="-7.9365079365079322E-4"/>
  </r>
  <r>
    <n v="1085"/>
    <s v="Buy Larsen and Toubro Infotech target of Rs 6710: Prabhudas Lilladher "/>
    <d v="2021-10-19T12:01:00"/>
    <x v="1"/>
    <s v="UltraTech Cement"/>
    <s v="ULTRACEMCO"/>
    <n v="6710"/>
    <x v="0"/>
    <s v=""/>
    <s v=""/>
    <s v=""/>
    <s v=""/>
    <x v="0"/>
    <s v=""/>
    <e v="#VALUE!"/>
    <s v=""/>
  </r>
  <r>
    <n v="1086"/>
    <s v="Buy UltraTech Cement; target of Rs 8800: Sharekhan "/>
    <d v="2021-10-19T11:21:00"/>
    <x v="4"/>
    <s v="UltraTech Cement"/>
    <s v="ULTRACEMCO"/>
    <n v="8800"/>
    <x v="0"/>
    <s v="2021-10-19"/>
    <s v="7489.0"/>
    <s v="2022-02-22"/>
    <s v="6740.1"/>
    <x v="2"/>
    <n v="-9.999999999999995E-2"/>
    <n v="126"/>
    <n v="-7.9365079365079322E-4"/>
  </r>
  <r>
    <n v="1087"/>
    <s v="Buy L&amp;T Infotech; target of Rs 6850: Sharekhan "/>
    <d v="2021-10-19T11:20:00"/>
    <x v="4"/>
    <s v="L&amp;T Infotech"/>
    <s v="DCI"/>
    <n v="6850"/>
    <x v="0"/>
    <s v=""/>
    <s v=""/>
    <s v=""/>
    <s v=""/>
    <x v="0"/>
    <s v=""/>
    <e v="#VALUE!"/>
    <s v=""/>
  </r>
  <r>
    <n v="1088"/>
    <s v="Hold GTPL Hathway: target of Rs 275: ICICI Direct "/>
    <d v="2021-10-19T10:47:00"/>
    <x v="9"/>
    <s v="GTPL Hathway"/>
    <s v="GTPL"/>
    <n v="275"/>
    <x v="2"/>
    <s v=""/>
    <s v=""/>
    <s v=""/>
    <s v=""/>
    <x v="0"/>
    <s v=""/>
    <e v="#VALUE!"/>
    <s v=""/>
  </r>
  <r>
    <n v="1089"/>
    <s v="Buy Hindalco; target of Rs 650: ICICI Direct "/>
    <d v="2021-10-19T10:44:00"/>
    <x v="9"/>
    <s v="Hindalco"/>
    <s v="HINDALCO"/>
    <n v="650"/>
    <x v="0"/>
    <s v="2021-10-19"/>
    <s v="547.7"/>
    <s v="2021-10-21"/>
    <s v="492.93000000000006"/>
    <x v="2"/>
    <n v="-0.10000000000000006"/>
    <n v="2"/>
    <n v="-5.0000000000000031E-2"/>
  </r>
  <r>
    <n v="1090"/>
    <s v="Buy Ultratech Cement target of Rs 8600: Prabhudas Lilladher "/>
    <d v="2021-10-19T10:35:00"/>
    <x v="1"/>
    <s v="Hindalco"/>
    <s v="HINDALCO"/>
    <n v="8600"/>
    <x v="0"/>
    <s v=""/>
    <s v=""/>
    <s v=""/>
    <s v=""/>
    <x v="0"/>
    <s v=""/>
    <e v="#VALUE!"/>
    <s v=""/>
  </r>
  <r>
    <n v="1091"/>
    <s v="Buy Wipro; target of Rs 815: ICICI Direct "/>
    <d v="2021-10-18T15:42:00"/>
    <x v="9"/>
    <s v="Wipro"/>
    <s v="WIPRO"/>
    <n v="815"/>
    <x v="0"/>
    <s v="2021-10-19"/>
    <s v="717.1"/>
    <s v="2021-10-29"/>
    <s v="645.39"/>
    <x v="2"/>
    <n v="-0.10000000000000005"/>
    <n v="10"/>
    <n v="-1.0000000000000005E-2"/>
  </r>
  <r>
    <n v="1092"/>
    <s v="Buy Mahindra CIE; target of Rs 330: ICICI Direct "/>
    <d v="2021-10-18T15:42:00"/>
    <x v="9"/>
    <s v="Mahindra CIE"/>
    <s v="MAHINDCIE"/>
    <n v="330"/>
    <x v="0"/>
    <s v="2021-10-19"/>
    <s v="269.45"/>
    <s v="2021-11-29"/>
    <s v="242.505"/>
    <x v="2"/>
    <n v="-9.9999999999999978E-2"/>
    <n v="41"/>
    <n v="-2.439024390243902E-3"/>
  </r>
  <r>
    <n v="1093"/>
    <s v="Buy Infosys; target of Rs 2060: ICICI Direct "/>
    <d v="2021-10-18T15:42:00"/>
    <x v="9"/>
    <s v="Infosys"/>
    <s v="INFY"/>
    <n v="2060"/>
    <x v="0"/>
    <s v="2021-10-19"/>
    <s v="1814.0"/>
    <s v=""/>
    <s v=""/>
    <x v="1"/>
    <s v=""/>
    <e v="#VALUE!"/>
    <s v=""/>
  </r>
  <r>
    <n v="1094"/>
    <s v="Buy Hindalco; target of Rs 525: ICICI Direct "/>
    <d v="2021-10-18T15:41:00"/>
    <x v="9"/>
    <s v="Hindalco"/>
    <s v="HINDALCO"/>
    <n v="525"/>
    <x v="0"/>
    <s v=""/>
    <s v=""/>
    <s v=""/>
    <s v=""/>
    <x v="0"/>
    <s v=""/>
    <e v="#VALUE!"/>
    <s v=""/>
  </r>
  <r>
    <n v="1095"/>
    <s v="Buy HCL Technologies; target of Rs 1475: ICICI Direct "/>
    <d v="2021-10-18T15:41:00"/>
    <x v="9"/>
    <s v="HCL Technologies"/>
    <s v="HCLTECH"/>
    <n v="1475"/>
    <x v="0"/>
    <s v="2021-10-19"/>
    <s v="1230.0"/>
    <s v="2021-11-22"/>
    <s v="1107.0"/>
    <x v="2"/>
    <n v="-0.1"/>
    <n v="34"/>
    <n v="-2.9411764705882353E-3"/>
  </r>
  <r>
    <n v="1096"/>
    <s v="Accumulate Avenue Supermarts target of Rs 5359: Prabhudas Lilladher "/>
    <d v="2021-10-18T15:38:00"/>
    <x v="1"/>
    <s v="HCL Technologies"/>
    <s v="HCLTECH"/>
    <n v="5359"/>
    <x v="1"/>
    <s v=""/>
    <s v=""/>
    <s v=""/>
    <s v=""/>
    <x v="0"/>
    <s v=""/>
    <e v="#VALUE!"/>
    <s v=""/>
  </r>
  <r>
    <n v="1097"/>
    <s v="Buy HCL Technologies target of Rs 1386: Prabhudas Lilladher "/>
    <d v="2021-10-18T15:32:00"/>
    <x v="1"/>
    <s v="HCL Technologies"/>
    <s v="HCLTECH"/>
    <n v="1386"/>
    <x v="0"/>
    <s v="2021-10-19"/>
    <s v="1230.0"/>
    <s v="2021-11-22"/>
    <s v="1107.0"/>
    <x v="2"/>
    <n v="-0.1"/>
    <n v="34"/>
    <n v="-2.9411764705882353E-3"/>
  </r>
  <r>
    <n v="1098"/>
    <s v="Buy Cyient target of Rs 1315: Prabhudas Lilladher "/>
    <d v="2021-10-18T15:25:00"/>
    <x v="1"/>
    <s v="HCL Technologies"/>
    <s v="HCLTECH"/>
    <n v="1315"/>
    <x v="0"/>
    <s v="2021-10-18"/>
    <s v="1240.0"/>
    <s v="2021-11-18"/>
    <s v="1116.0"/>
    <x v="2"/>
    <n v="-0.1"/>
    <n v="31"/>
    <n v="-3.2258064516129032E-3"/>
  </r>
  <r>
    <n v="1099"/>
    <s v="Hold MindTree: target of Rs 4915: ICICI Direct "/>
    <d v="2021-10-18T15:23:00"/>
    <x v="9"/>
    <s v="MindTree"/>
    <s v="MINDTREE"/>
    <n v="4915"/>
    <x v="2"/>
    <s v="2021-10-18"/>
    <s v="4798.9"/>
    <s v="2021-10-20"/>
    <s v="4915.0"/>
    <x v="2"/>
    <n v="2.419304423930492E-2"/>
    <n v="2"/>
    <n v="1.209652211965246E-2"/>
  </r>
  <r>
    <n v="1100"/>
    <s v="Accumulate Wipro; target of Rs 794: KR Choksey "/>
    <d v="2021-10-18T15:14:00"/>
    <x v="7"/>
    <s v="Wipro"/>
    <s v="WIPRO"/>
    <n v="794"/>
    <x v="1"/>
    <s v="2021-10-18"/>
    <s v="719.0"/>
    <s v="2021-10-29"/>
    <s v="647.1"/>
    <x v="2"/>
    <n v="-9.9999999999999964E-2"/>
    <n v="11"/>
    <n v="-9.090909090909087E-3"/>
  </r>
  <r>
    <n v="1101"/>
    <s v="Accumulate HDFC Bank; target of Rs 1935: Arihant Capital "/>
    <d v="2021-10-18T15:11:00"/>
    <x v="5"/>
    <s v="HDFC Bank"/>
    <s v="HDFCBANK"/>
    <n v="1935"/>
    <x v="1"/>
    <s v="2021-10-18"/>
    <s v="1705.0"/>
    <s v="2021-11-17"/>
    <s v="1534.5"/>
    <x v="2"/>
    <n v="-0.1"/>
    <n v="30"/>
    <n v="-3.3333333333333335E-3"/>
  </r>
  <r>
    <n v="1102"/>
    <s v="Buy Mahindra CIE; target of Rs 300: Motilal Oswal "/>
    <d v="2021-10-18T14:55:00"/>
    <x v="3"/>
    <s v="Mahindra CIE"/>
    <s v="MAHINDCIE"/>
    <n v="300"/>
    <x v="0"/>
    <s v="2021-10-18"/>
    <s v="263.0"/>
    <s v="2021-10-21"/>
    <s v="300.0"/>
    <x v="2"/>
    <n v="0.14068441064638784"/>
    <n v="3"/>
    <n v="4.6894803548795945E-2"/>
  </r>
  <r>
    <n v="1103"/>
    <s v="Buy HCL TECHNOLOGIES; target of Rs 1430: Motilal Oswal "/>
    <d v="2021-10-18T14:55:00"/>
    <x v="3"/>
    <s v="HCL TECHNOLOGIES"/>
    <s v="HCLTECH"/>
    <n v="1430"/>
    <x v="0"/>
    <s v="2021-10-18"/>
    <s v="1240.0"/>
    <s v="2021-11-18"/>
    <s v="1116.0"/>
    <x v="2"/>
    <n v="-0.1"/>
    <n v="31"/>
    <n v="-3.2258064516129032E-3"/>
  </r>
  <r>
    <n v="1104"/>
    <s v="Buy Greenlam Industries; target of Rs 1100: Sharekhan "/>
    <d v="2021-02-09T22:50:00"/>
    <x v="4"/>
    <s v="Greenlam Industries"/>
    <s v="GREENLAM"/>
    <n v="1100"/>
    <x v="0"/>
    <s v="2021-02-10"/>
    <s v="887.65"/>
    <s v="2021-04-28"/>
    <s v="1100.0"/>
    <x v="2"/>
    <n v="0.23922717287219064"/>
    <n v="77"/>
    <n v="3.1068464009375409E-3"/>
  </r>
  <r>
    <n v="1105"/>
    <s v="Buy Jubilant FoodWorks; target of Rs 3145: Sharekhan "/>
    <d v="2021-02-09T22:50:00"/>
    <x v="4"/>
    <s v="Jubilant FoodWorks"/>
    <s v="JUBLFOOD"/>
    <n v="3145"/>
    <x v="0"/>
    <s v="2021-02-10"/>
    <s v="2810.0"/>
    <s v="2021-02-23"/>
    <s v="3145.0"/>
    <x v="2"/>
    <n v="0.11921708185053381"/>
    <n v="13"/>
    <n v="9.1705447577333701E-3"/>
  </r>
  <r>
    <n v="1106"/>
    <s v="Buy PI Industries; target of Rs 2740: Sharekhan "/>
    <d v="2021-02-09T22:49:00"/>
    <x v="4"/>
    <s v="PI Industries"/>
    <s v="PIIND"/>
    <n v="2740"/>
    <x v="0"/>
    <s v="2021-02-10"/>
    <s v="2230.0"/>
    <s v="2021-05-14"/>
    <s v="2740.0"/>
    <x v="2"/>
    <n v="0.22869955156950672"/>
    <n v="93"/>
    <n v="2.4591349631129756E-3"/>
  </r>
  <r>
    <n v="1107"/>
    <s v="Buy Astral Poly Technik; target of Rs 2100: Sharekhan "/>
    <d v="2021-02-09T22:49:00"/>
    <x v="4"/>
    <s v="Astral Poly Technik"/>
    <s v="ASTRAL"/>
    <n v="2100"/>
    <x v="0"/>
    <s v="2021-02-10"/>
    <s v="2030.15"/>
    <s v="2021-02-23"/>
    <s v="2100.0"/>
    <x v="2"/>
    <n v="3.4406324655813565E-2"/>
    <n v="13"/>
    <n v="2.646640358139505E-3"/>
  </r>
  <r>
    <n v="1108"/>
    <s v="Buy The Ramco Cements; target of Rs 1000: Sharekhan "/>
    <d v="2021-02-09T22:49:00"/>
    <x v="4"/>
    <s v="The Ramco Cements"/>
    <s v="RAMCOCEM"/>
    <n v="1000"/>
    <x v="0"/>
    <s v="2021-02-10"/>
    <s v="933.8"/>
    <s v="2021-02-16"/>
    <s v="1000.0"/>
    <x v="2"/>
    <n v="7.0893124866138413E-2"/>
    <n v="6"/>
    <n v="1.1815520811023069E-2"/>
  </r>
  <r>
    <n v="1109"/>
    <s v="Buy Indian Hotels Company; target of Rs 155: Sharekhan "/>
    <d v="2021-02-09T22:48:00"/>
    <x v="4"/>
    <s v="Indian Hotels Company"/>
    <s v="INDHOTEL"/>
    <n v="155"/>
    <x v="0"/>
    <s v="2021-02-10"/>
    <s v="124.95"/>
    <s v="2021-03-19"/>
    <s v="112.455"/>
    <x v="2"/>
    <n v="-0.10000000000000003"/>
    <n v="37"/>
    <n v="-2.7027027027027037E-3"/>
  </r>
  <r>
    <n v="1110"/>
    <s v="Buy Infosys; target of Rs 1960: Motilal Oswal "/>
    <d v="2021-10-14T13:52:00"/>
    <x v="3"/>
    <s v="Infosys"/>
    <s v="INFY"/>
    <n v="1960"/>
    <x v="0"/>
    <s v="2021-10-14"/>
    <s v="1754.0"/>
    <s v=""/>
    <s v=""/>
    <x v="1"/>
    <s v=""/>
    <e v="#VALUE!"/>
    <s v=""/>
  </r>
  <r>
    <n v="1111"/>
    <s v="Hold Saregama India; target of Rs 4260: ICICI Direct "/>
    <d v="2021-10-14T13:39:00"/>
    <x v="9"/>
    <s v="Saregama India"/>
    <s v="SAREGAMA"/>
    <n v="4260"/>
    <x v="2"/>
    <s v=""/>
    <s v=""/>
    <s v=""/>
    <s v=""/>
    <x v="0"/>
    <s v=""/>
    <e v="#VALUE!"/>
    <s v=""/>
  </r>
  <r>
    <n v="1112"/>
    <s v="Buy Infosys target of Rs 2004: Prabhudas Lilladher "/>
    <d v="2021-10-14T08:45:00"/>
    <x v="1"/>
    <s v="Saregama India"/>
    <s v="SAREGAMA"/>
    <n v="2004"/>
    <x v="0"/>
    <s v=""/>
    <s v=""/>
    <s v=""/>
    <s v=""/>
    <x v="0"/>
    <s v=""/>
    <e v="#VALUE!"/>
    <s v=""/>
  </r>
  <r>
    <n v="1113"/>
    <s v="Buy Tata Consultancy Services; target of Rs 4298: Geojit "/>
    <d v="2021-10-13T16:26:00"/>
    <x v="15"/>
    <s v="Tata Consultancy Services"/>
    <s v="TCS"/>
    <n v="4298"/>
    <x v="0"/>
    <s v="2021-10-14"/>
    <s v="3625.0"/>
    <s v=""/>
    <s v=""/>
    <x v="1"/>
    <s v=""/>
    <e v="#VALUE!"/>
    <s v=""/>
  </r>
  <r>
    <n v="1114"/>
    <s v="Buy Tata Motors; target of Rs 515: ICICI Direct "/>
    <d v="2021-10-13T14:08:00"/>
    <x v="9"/>
    <s v="Tata Motors"/>
    <s v="TATAMTRDVR"/>
    <n v="515"/>
    <x v="0"/>
    <s v="2021-10-13"/>
    <s v="233.5"/>
    <s v="2022-02-24"/>
    <s v="210.15"/>
    <x v="2"/>
    <n v="-9.9999999999999978E-2"/>
    <n v="134"/>
    <n v="-7.462686567164177E-4"/>
  </r>
  <r>
    <n v="1115"/>
    <s v="Buy Tata Motors; target of Rs 495: KR Choksey "/>
    <d v="2021-10-13T14:00:00"/>
    <x v="7"/>
    <s v="Tata Motors"/>
    <s v="TATAMTRDVR"/>
    <n v="495"/>
    <x v="0"/>
    <s v="2021-10-13"/>
    <s v="233.5"/>
    <s v="2022-02-24"/>
    <s v="210.15"/>
    <x v="2"/>
    <n v="-9.9999999999999978E-2"/>
    <n v="134"/>
    <n v="-7.462686567164177E-4"/>
  </r>
  <r>
    <n v="1116"/>
    <s v="Buy Tata Motors target of Rs 592: Prabhudas Lilladher "/>
    <d v="2021-10-13T13:34:00"/>
    <x v="1"/>
    <s v="Tata Motors"/>
    <s v="TATAMTRDVR"/>
    <n v="592"/>
    <x v="0"/>
    <s v=""/>
    <s v=""/>
    <s v=""/>
    <s v=""/>
    <x v="0"/>
    <s v=""/>
    <e v="#VALUE!"/>
    <s v=""/>
  </r>
  <r>
    <n v="1117"/>
    <s v="Buy Titan Company: target of Rs 2790: Sharekhan "/>
    <d v="2021-10-13T13:27:00"/>
    <x v="4"/>
    <s v="Titan Company"/>
    <s v="TITAN"/>
    <n v="2790"/>
    <x v="0"/>
    <s v="2021-10-13"/>
    <s v="2539.9"/>
    <s v="2021-11-26"/>
    <s v="2285.9100000000003"/>
    <x v="2"/>
    <n v="-0.10000000000000009"/>
    <n v="44"/>
    <n v="-2.2727272727272748E-3"/>
  </r>
  <r>
    <n v="1118"/>
    <s v="Buy Quess Corp; target of Rs 715: Sharekhan "/>
    <d v="2021-02-08T20:53:00"/>
    <x v="4"/>
    <s v="Quess Corp"/>
    <s v="QUESS"/>
    <n v="715"/>
    <x v="0"/>
    <s v="2021-02-09"/>
    <s v="704.9"/>
    <s v="2021-02-09"/>
    <s v="715.0"/>
    <x v="2"/>
    <n v="1.4328273513973646E-2"/>
    <n v="0"/>
    <n v="1.4328273513973646E-2"/>
  </r>
  <r>
    <n v="1119"/>
    <s v="Buy KEI Industries; target of Rs 540: Sharekhan "/>
    <d v="2021-02-08T20:53:00"/>
    <x v="4"/>
    <s v="KEI Industries"/>
    <s v="KEI"/>
    <n v="540"/>
    <x v="0"/>
    <s v="2021-02-09"/>
    <s v="506.9"/>
    <s v="2021-03-17"/>
    <s v="540.0"/>
    <x v="2"/>
    <n v="6.5298875517853669E-2"/>
    <n v="36"/>
    <n v="1.813857653273713E-3"/>
  </r>
  <r>
    <n v="1120"/>
    <s v="Buy Sudarshan Chemical Industries; target of Rs 615: Sharekhan "/>
    <d v="2021-02-08T20:53:00"/>
    <x v="4"/>
    <s v="Sudarshan Chemical Industries"/>
    <s v="SUDARSCHEM"/>
    <n v="615"/>
    <x v="0"/>
    <s v="2021-02-09"/>
    <s v="510.0"/>
    <s v="2021-04-27"/>
    <s v="615.0"/>
    <x v="2"/>
    <n v="0.20588235294117646"/>
    <n v="77"/>
    <n v="2.6737967914438501E-3"/>
  </r>
  <r>
    <n v="1121"/>
    <s v="Buy Cummins India; target of Rs 765: Sharekhan "/>
    <d v="2021-02-08T16:08:00"/>
    <x v="4"/>
    <s v="Cummins India"/>
    <s v="CUMMINSIND"/>
    <n v="765"/>
    <x v="0"/>
    <s v=""/>
    <s v=""/>
    <s v=""/>
    <s v=""/>
    <x v="0"/>
    <s v=""/>
    <e v="#VALUE!"/>
    <s v=""/>
  </r>
  <r>
    <n v="1122"/>
    <s v="Buy AU Small Finance Bank; target of Rs 1060: Sharekhan "/>
    <d v="2021-02-08T16:07:00"/>
    <x v="4"/>
    <s v="AU Small Finance Bank"/>
    <s v="AUBANK"/>
    <n v="1060"/>
    <x v="0"/>
    <s v="2021-02-09"/>
    <s v="1039.8"/>
    <s v="2021-02-09"/>
    <s v="1060.0"/>
    <x v="2"/>
    <n v="1.942681284862478E-2"/>
    <n v="0"/>
    <n v="1.942681284862478E-2"/>
  </r>
  <r>
    <n v="1123"/>
    <s v="Buy UPL; target of Rs 632: Sharekhan "/>
    <d v="2021-02-08T16:07:00"/>
    <x v="4"/>
    <s v="UPL"/>
    <s v="UPL"/>
    <n v="632"/>
    <x v="0"/>
    <s v="2021-02-09"/>
    <s v="539.5"/>
    <s v="2021-03-08"/>
    <s v="632.0"/>
    <x v="2"/>
    <n v="0.17145505097312327"/>
    <n v="27"/>
    <n v="6.3501870730786397E-3"/>
  </r>
  <r>
    <n v="1124"/>
    <s v="Buy Lupin; target of Rs 1350: Sharekhan "/>
    <d v="2021-02-08T16:07:00"/>
    <x v="4"/>
    <s v="Lupin"/>
    <s v="LUPIN"/>
    <n v="1350"/>
    <x v="0"/>
    <s v="2021-02-09"/>
    <s v="1072.6"/>
    <s v="2021-08-13"/>
    <s v="965.34"/>
    <x v="2"/>
    <n v="-9.9999999999999895E-2"/>
    <n v="185"/>
    <n v="-5.4054054054054001E-4"/>
  </r>
  <r>
    <n v="1125"/>
    <s v="Buy Cipla; target of Rs 950: Sharekhan "/>
    <d v="2021-02-08T16:07:00"/>
    <x v="4"/>
    <s v="Cipla"/>
    <s v="CIPLA"/>
    <n v="950"/>
    <x v="0"/>
    <s v="2021-02-09"/>
    <s v="848.0"/>
    <s v="2021-03-18"/>
    <s v="763.2"/>
    <x v="2"/>
    <n v="-9.999999999999995E-2"/>
    <n v="37"/>
    <n v="-2.7027027027027016E-3"/>
  </r>
  <r>
    <n v="1126"/>
    <s v="Buy Aarti Industries; target of Rs 1335: Sharekhan "/>
    <d v="2021-02-08T15:48:00"/>
    <x v="4"/>
    <s v="Aarti Industries"/>
    <s v="AARTIIND"/>
    <n v="1335"/>
    <x v="0"/>
    <s v="2021-02-09"/>
    <s v="1197.3"/>
    <s v="2021-02-09"/>
    <s v="1077.57"/>
    <x v="2"/>
    <n v="-0.10000000000000002"/>
    <n v="0"/>
    <n v="-0.10000000000000002"/>
  </r>
  <r>
    <n v="1127"/>
    <s v="Buy Alicon Castalloy; target of Rs 500: Sharekhan "/>
    <d v="2021-02-08T15:48:00"/>
    <x v="4"/>
    <s v="Alicon Castalloy"/>
    <s v="ALICON"/>
    <n v="500"/>
    <x v="0"/>
    <s v="2021-02-09"/>
    <s v="432.0"/>
    <s v="2021-02-22"/>
    <s v="388.8"/>
    <x v="2"/>
    <n v="-9.9999999999999978E-2"/>
    <n v="13"/>
    <n v="-7.692307692307691E-3"/>
  </r>
  <r>
    <n v="1128"/>
    <s v="Buy Tech Mahindra; target of Rs 1100: Sharekhan "/>
    <d v="2021-02-08T15:48:00"/>
    <x v="4"/>
    <s v="Tech Mahindra"/>
    <s v="TECHM"/>
    <n v="1100"/>
    <x v="0"/>
    <s v="2021-02-09"/>
    <s v="978.6"/>
    <s v="2021-06-25"/>
    <s v="1100.0"/>
    <x v="2"/>
    <n v="0.12405477212344163"/>
    <n v="136"/>
    <n v="9.1216744208412958E-4"/>
  </r>
  <r>
    <n v="1129"/>
    <s v="Buy Pidilite Industries; target of Rs 1915: Sharekhan "/>
    <d v="2021-02-08T15:48:00"/>
    <x v="4"/>
    <s v="Pidilite Industries"/>
    <s v="PIDILITIND"/>
    <n v="1915"/>
    <x v="0"/>
    <s v="2021-02-09"/>
    <s v="1739.0"/>
    <s v="2021-04-08"/>
    <s v="1915.0"/>
    <x v="2"/>
    <n v="0.1012075905692927"/>
    <n v="58"/>
    <n v="1.7449584580912533E-3"/>
  </r>
  <r>
    <n v="1130"/>
    <s v="Buy IndusInd Bank; target of Rs 1000: Sharekhan "/>
    <d v="2021-02-08T15:47:00"/>
    <x v="4"/>
    <s v="IndusInd Bank"/>
    <s v="INDUSINDBK"/>
    <n v="1000"/>
    <x v="0"/>
    <s v=""/>
    <s v=""/>
    <s v=""/>
    <s v=""/>
    <x v="0"/>
    <s v=""/>
    <e v="#VALUE!"/>
    <s v=""/>
  </r>
  <r>
    <n v="1131"/>
    <s v="Buy Hindalco Industries; target of Rs 305: Prabhudas Lilladher "/>
    <d v="2021-02-08T15:45:00"/>
    <x v="1"/>
    <s v="Hindalco Industries"/>
    <s v="HINDALCO"/>
    <n v="305"/>
    <x v="0"/>
    <s v="2021-02-09"/>
    <s v="278.55"/>
    <s v="2021-02-16"/>
    <s v="305.0"/>
    <x v="2"/>
    <n v="9.4956022258122372E-2"/>
    <n v="7"/>
    <n v="1.3565146036874625E-2"/>
  </r>
  <r>
    <n v="1132"/>
    <s v="Buy Kansai Nerolac Paints; target of Rs 653: Prabhudas Lilladher "/>
    <d v="2021-02-08T15:44:00"/>
    <x v="1"/>
    <s v="Kansai Nerolac Paints"/>
    <s v="KANSAINER"/>
    <n v="653"/>
    <x v="0"/>
    <s v="2021-02-09"/>
    <s v="592.0"/>
    <s v="2021-03-19"/>
    <s v="532.8000000000001"/>
    <x v="2"/>
    <n v="-0.10000000000000007"/>
    <n v="38"/>
    <n v="-2.6315789473684232E-3"/>
  </r>
  <r>
    <n v="1133"/>
    <s v="Buy Exide Industries; target of Rs 238: Prabhudas Lilladher "/>
    <d v="2021-02-08T15:44:00"/>
    <x v="1"/>
    <s v="Exide Industries"/>
    <s v="EXIDEIND"/>
    <n v="238"/>
    <x v="0"/>
    <s v="2021-02-09"/>
    <s v="219.3"/>
    <s v="2021-03-15"/>
    <s v="197.37"/>
    <x v="2"/>
    <n v="-0.10000000000000002"/>
    <n v="34"/>
    <n v="-2.9411764705882357E-3"/>
  </r>
  <r>
    <n v="1134"/>
    <s v="Buy Dr. Reddy's Laboratories; target of Rs 5406: Prabhudas Lilladher "/>
    <d v="2021-02-08T15:44:00"/>
    <x v="1"/>
    <s v="Dr. Reddy's Laboratories"/>
    <s v="DRREDDY"/>
    <n v="5406"/>
    <x v="0"/>
    <s v="2021-02-09"/>
    <s v="4850.0"/>
    <s v="2021-03-15"/>
    <s v="4365.0"/>
    <x v="2"/>
    <n v="-0.1"/>
    <n v="34"/>
    <n v="-2.9411764705882353E-3"/>
  </r>
  <r>
    <n v="1135"/>
    <s v="Buy Sonata Software; target of Rs 503: Prabhudas Lilladher "/>
    <d v="2021-02-08T15:43:00"/>
    <x v="1"/>
    <s v="Sonata Software"/>
    <s v="SONATSOFTW"/>
    <n v="503"/>
    <x v="0"/>
    <s v="2021-02-09"/>
    <s v="417.35"/>
    <s v="2021-02-23"/>
    <s v="503.0"/>
    <x v="2"/>
    <n v="0.20522343356894687"/>
    <n v="14"/>
    <n v="1.4658816683496206E-2"/>
  </r>
  <r>
    <n v="1136"/>
    <s v="Buy Gujarat Gas; target of Rs 528: Prabhudas Lilladher "/>
    <d v="2021-02-08T15:43:00"/>
    <x v="1"/>
    <s v="Gujarat Gas"/>
    <s v="GUJGASLTD"/>
    <n v="528"/>
    <x v="0"/>
    <s v="2021-02-09"/>
    <s v="439.2"/>
    <s v="2021-03-01"/>
    <s v="528.0"/>
    <x v="2"/>
    <n v="0.20218579234972681"/>
    <n v="20"/>
    <n v="1.010928961748634E-2"/>
  </r>
  <r>
    <n v="1137"/>
    <s v="Buy Dalmia Bharat; target of Rs 1480: Prabhudas Lilladher "/>
    <d v="2021-02-08T15:43:00"/>
    <x v="1"/>
    <s v="Dalmia Bharat"/>
    <s v="DALMIASUG"/>
    <n v="1480"/>
    <x v="0"/>
    <s v=""/>
    <s v=""/>
    <s v=""/>
    <s v=""/>
    <x v="0"/>
    <s v=""/>
    <e v="#VALUE!"/>
    <s v=""/>
  </r>
  <r>
    <n v="1138"/>
    <s v="Buy Apar Industries; target of Rs 543: Prabhudas Lilladher "/>
    <d v="2021-02-08T15:43:00"/>
    <x v="1"/>
    <s v="Apar Industries"/>
    <s v="APARINDS"/>
    <n v="543"/>
    <x v="0"/>
    <s v="2021-02-09"/>
    <s v="386.0"/>
    <s v="2021-04-26"/>
    <s v="543.0"/>
    <x v="2"/>
    <n v="0.40673575129533679"/>
    <n v="76"/>
    <n v="5.3517862012544314E-3"/>
  </r>
  <r>
    <n v="1139"/>
    <s v="Buy PNC Infratech; target of Rs 295: Prabhudas Lilladher "/>
    <d v="2021-02-08T15:42:00"/>
    <x v="1"/>
    <s v="PNC Infratech"/>
    <s v="PNCINFRA"/>
    <n v="295"/>
    <x v="0"/>
    <s v="2021-02-09"/>
    <s v="271.75"/>
    <s v="2021-02-16"/>
    <s v="244.575"/>
    <x v="2"/>
    <n v="-0.10000000000000005"/>
    <n v="7"/>
    <n v="-1.4285714285714292E-2"/>
  </r>
  <r>
    <n v="1140"/>
    <s v="Buy Container Corporation of India; target of Rs 561: Prabhudas Lilladher "/>
    <d v="2021-02-08T15:42:00"/>
    <x v="1"/>
    <s v="Container Corporation of India"/>
    <s v="CONCOR"/>
    <n v="561"/>
    <x v="0"/>
    <s v="2021-02-09"/>
    <s v="503.0"/>
    <s v="2021-02-12"/>
    <s v="561.0"/>
    <x v="2"/>
    <n v="0.11530815109343936"/>
    <n v="3"/>
    <n v="3.8436050364479786E-2"/>
  </r>
  <r>
    <n v="1141"/>
    <s v="Buy Hindustan Petroleum Corporation; target of Rs 315: Prabhudas Lilladher "/>
    <d v="2021-02-08T15:42:00"/>
    <x v="1"/>
    <s v="Hindustan Petroleum Corporation"/>
    <s v="HINDPETRO"/>
    <n v="315"/>
    <x v="0"/>
    <s v="2021-02-09"/>
    <s v="229.0"/>
    <s v="2021-10-05"/>
    <s v="315.0"/>
    <x v="2"/>
    <n v="0.37554585152838427"/>
    <n v="238"/>
    <n v="1.5779237459175809E-3"/>
  </r>
  <r>
    <n v="1142"/>
    <s v="Buy Zee Entertainment Enterprises; target of Rs 296: Prabhudas Lilladher "/>
    <d v="2021-02-08T15:42:00"/>
    <x v="1"/>
    <s v="Zee Entertainment Enterprises"/>
    <s v="ZEEL"/>
    <n v="296"/>
    <x v="0"/>
    <s v="2021-02-09"/>
    <s v="221.9"/>
    <s v="2021-02-23"/>
    <s v="199.71"/>
    <x v="2"/>
    <n v="-9.9999999999999992E-2"/>
    <n v="14"/>
    <n v="-7.1428571428571426E-3"/>
  </r>
  <r>
    <n v="1143"/>
    <s v="Buy Mphasis; target of Rs 1902: Prabhudas Lilladher "/>
    <d v="2021-02-08T15:41:00"/>
    <x v="1"/>
    <s v="Mphasis"/>
    <s v="MPHASIS"/>
    <n v="1902"/>
    <x v="0"/>
    <s v="2021-02-09"/>
    <s v="1634.5"/>
    <s v="2021-05-25"/>
    <s v="1902.0"/>
    <x v="2"/>
    <n v="0.16365861119608444"/>
    <n v="105"/>
    <n v="1.558653439962709E-3"/>
  </r>
  <r>
    <n v="1144"/>
    <s v="Buy State Bank of India; target of Rs 445: Prabhudas Lilladher "/>
    <d v="2021-02-08T15:41:00"/>
    <x v="1"/>
    <s v="State Bank of India"/>
    <s v="SBIN"/>
    <n v="445"/>
    <x v="0"/>
    <s v="2021-02-09"/>
    <s v="396.75"/>
    <s v="2021-03-25"/>
    <s v="357.075"/>
    <x v="2"/>
    <n v="-0.10000000000000003"/>
    <n v="44"/>
    <n v="-2.2727272727272735E-3"/>
  </r>
  <r>
    <n v="1145"/>
    <s v="Buy Bajaj Electricals; target of Rs 884: Prabhudas Lilladher "/>
    <d v="2021-02-08T15:41:00"/>
    <x v="1"/>
    <s v="Bajaj Electricals"/>
    <s v="BAJAJCON"/>
    <n v="884"/>
    <x v="0"/>
    <s v=""/>
    <s v=""/>
    <s v=""/>
    <s v=""/>
    <x v="0"/>
    <s v=""/>
    <e v="#VALUE!"/>
    <s v=""/>
  </r>
  <r>
    <n v="1146"/>
    <s v="Buy Inox Leisure; target of Rs 397: Prabhudas Lilladher "/>
    <d v="2021-02-08T15:41:00"/>
    <x v="1"/>
    <s v="Inox Leisure"/>
    <s v="INOXLEISUR"/>
    <n v="397"/>
    <x v="0"/>
    <s v="2021-02-09"/>
    <s v="338.75"/>
    <s v="2021-02-22"/>
    <s v="304.875"/>
    <x v="2"/>
    <n v="-0.1"/>
    <n v="13"/>
    <n v="-7.6923076923076927E-3"/>
  </r>
  <r>
    <n v="1147"/>
    <s v="Buy Hindustan Unilever; target of Rs 2502: Prabhudas Lilladher "/>
    <d v="2021-02-05T20:57:00"/>
    <x v="1"/>
    <s v="Hindustan Unilever"/>
    <s v="HINDUNILVR"/>
    <n v="2502"/>
    <x v="0"/>
    <s v="2021-02-08"/>
    <s v="2288.0"/>
    <s v="2021-04-13"/>
    <s v="2502.0"/>
    <x v="2"/>
    <n v="9.3531468531468528E-2"/>
    <n v="64"/>
    <n v="1.4614291958041958E-3"/>
  </r>
  <r>
    <n v="1148"/>
    <s v="Buy Emami; target of Rs 568: Prabhudas Lilladher "/>
    <d v="2021-02-05T20:57:00"/>
    <x v="1"/>
    <s v="Emami"/>
    <s v="EMAMILTD"/>
    <n v="568"/>
    <x v="0"/>
    <s v="2021-02-08"/>
    <s v="505.05"/>
    <s v="2021-02-26"/>
    <s v="454.545"/>
    <x v="2"/>
    <n v="-9.9999999999999992E-2"/>
    <n v="18"/>
    <n v="-5.5555555555555549E-3"/>
  </r>
  <r>
    <n v="1149"/>
    <s v="Buy Maruti Suzuki; target of Rs 8428: Prabhudas Lilladher "/>
    <d v="2021-02-05T20:57:00"/>
    <x v="1"/>
    <s v="Maruti Suzuki"/>
    <s v="MARUTI"/>
    <n v="8428"/>
    <x v="0"/>
    <s v="2021-02-08"/>
    <s v="7515.0"/>
    <s v="2021-03-25"/>
    <s v="6763.5"/>
    <x v="2"/>
    <n v="-0.1"/>
    <n v="45"/>
    <n v="-2.2222222222222222E-3"/>
  </r>
  <r>
    <n v="1150"/>
    <s v="Buy Bank of Baroda; target of Rs 82: Prabhudas Lilladher "/>
    <d v="2021-02-05T20:57:00"/>
    <x v="1"/>
    <s v="Bank of Baroda"/>
    <s v="BANKBARODA"/>
    <n v="82"/>
    <x v="0"/>
    <s v=""/>
    <s v=""/>
    <s v=""/>
    <s v=""/>
    <x v="0"/>
    <s v=""/>
    <e v="#VALUE!"/>
    <s v=""/>
  </r>
  <r>
    <n v="1151"/>
    <s v="Buy Eris Lifesciences; target of Rs 666: Prabhudas Lilladher "/>
    <d v="2021-02-05T20:57:00"/>
    <x v="1"/>
    <s v="Eris Lifesciences"/>
    <s v="ERIS"/>
    <n v="666"/>
    <x v="0"/>
    <s v="2021-02-08"/>
    <s v="584.35"/>
    <s v="2021-02-24"/>
    <s v="525.9150000000001"/>
    <x v="2"/>
    <n v="-0.1000000000000001"/>
    <n v="16"/>
    <n v="-6.2500000000000064E-3"/>
  </r>
  <r>
    <n v="1152"/>
    <s v="Buy Coforge; target of Rs 3051: Prabhudas Lilladher "/>
    <d v="2021-02-05T20:57:00"/>
    <x v="1"/>
    <s v="Coforge"/>
    <s v="COFORGE"/>
    <n v="3051"/>
    <x v="0"/>
    <s v="2021-02-08"/>
    <s v="2520.0"/>
    <s v="2021-04-01"/>
    <s v="3051.0"/>
    <x v="2"/>
    <n v="0.21071428571428572"/>
    <n v="52"/>
    <n v="4.0521978021978025E-3"/>
  </r>
  <r>
    <n v="1153"/>
    <s v="Buy Lupin; target of Rs 1287: Prabhudas Lilladher "/>
    <d v="2021-02-05T20:57:00"/>
    <x v="1"/>
    <s v="Lupin"/>
    <s v="LUPIN"/>
    <n v="1287"/>
    <x v="0"/>
    <s v="2021-02-08"/>
    <s v="1079.9"/>
    <s v="2021-08-13"/>
    <s v="971.91"/>
    <x v="2"/>
    <n v="-0.1000000000000001"/>
    <n v="186"/>
    <n v="-5.3763440860215108E-4"/>
  </r>
  <r>
    <n v="1154"/>
    <s v="Buy Aarti Industries; target of Rs 1314: Prabhudas Lilladher "/>
    <d v="2021-02-05T20:57:00"/>
    <x v="1"/>
    <s v="Aarti Industries"/>
    <s v="AARTIIND"/>
    <n v="1314"/>
    <x v="0"/>
    <s v="2021-02-08"/>
    <s v="1189.5"/>
    <s v="2021-03-04"/>
    <s v="1314.0"/>
    <x v="2"/>
    <n v="0.10466582597730138"/>
    <n v="24"/>
    <n v="4.3610760823875579E-3"/>
  </r>
  <r>
    <n v="1155"/>
    <s v="Buy IndusInd Bank; target of Rs 1026: Prabhudas Lilladher "/>
    <d v="2021-02-05T20:57:00"/>
    <x v="1"/>
    <s v="IndusInd Bank"/>
    <s v="INDUSINDBK"/>
    <n v="1026"/>
    <x v="0"/>
    <s v=""/>
    <s v=""/>
    <s v=""/>
    <s v=""/>
    <x v="0"/>
    <s v=""/>
    <e v="#VALUE!"/>
    <s v=""/>
  </r>
  <r>
    <n v="1156"/>
    <s v="Buy Tech Mahindra; target of Rs 1138: Prabhudas Lilladher "/>
    <d v="2021-02-05T20:57:00"/>
    <x v="1"/>
    <s v="Tech Mahindra"/>
    <s v="TECHM"/>
    <n v="1138"/>
    <x v="0"/>
    <s v="2021-02-08"/>
    <s v="969.8"/>
    <s v="2021-07-22"/>
    <s v="1138.0"/>
    <x v="2"/>
    <n v="0.17343782223138798"/>
    <n v="164"/>
    <n v="1.0575476965328536E-3"/>
  </r>
  <r>
    <n v="1157"/>
    <s v="Buy ICICI Bank; target of Rs 630: Prabhudas Lilladher "/>
    <d v="2021-02-05T20:57:00"/>
    <x v="1"/>
    <s v="ICICI Bank"/>
    <s v="ICICIBANK"/>
    <n v="630"/>
    <x v="0"/>
    <s v="2021-02-08"/>
    <s v="622.35"/>
    <s v="2021-02-08"/>
    <s v="630.0"/>
    <x v="2"/>
    <n v="1.2292118582790997E-2"/>
    <n v="0"/>
    <n v="1.2292118582790997E-2"/>
  </r>
  <r>
    <n v="1158"/>
    <s v="Buy Persistent Systems; target of Rs 1727: Prabhudas Lilladher "/>
    <d v="2021-02-05T20:56:00"/>
    <x v="1"/>
    <s v="Persistent Systems"/>
    <s v="PERSISTENT"/>
    <n v="1727"/>
    <x v="0"/>
    <s v="2021-02-08"/>
    <s v="1714.0"/>
    <s v="2021-02-08"/>
    <s v="1727.0"/>
    <x v="2"/>
    <n v="7.5845974329054842E-3"/>
    <n v="0"/>
    <n v="7.5845974329054842E-3"/>
  </r>
  <r>
    <n v="1159"/>
    <s v="Buy Sun Pharmaceutical Industries; target of Rs 672: Prabhudas Lilladher "/>
    <d v="2021-02-05T20:56:00"/>
    <x v="1"/>
    <s v="Sun Pharmaceutical Industries"/>
    <s v="SUNPHARMA"/>
    <n v="672"/>
    <x v="0"/>
    <s v="2021-02-08"/>
    <s v="640.9"/>
    <s v="2021-03-18"/>
    <s v="576.81"/>
    <x v="2"/>
    <n v="-0.10000000000000005"/>
    <n v="38"/>
    <n v="-2.6315789473684223E-3"/>
  </r>
  <r>
    <n v="1160"/>
    <s v="Buy Cholamandalam Investment and Finance Company; target of Rs 501: Prabhudas Lilladher "/>
    <d v="2021-02-05T20:56:00"/>
    <x v="1"/>
    <s v="Cholamandalam Investment and Finance Company"/>
    <s v="CHOLAHLDNG"/>
    <n v="501"/>
    <x v="0"/>
    <s v=""/>
    <s v=""/>
    <s v=""/>
    <s v=""/>
    <x v="0"/>
    <s v=""/>
    <e v="#VALUE!"/>
    <s v=""/>
  </r>
  <r>
    <n v="1161"/>
    <s v="Buy Engineers India; target of Rs 115: Prabhudas Lilladher "/>
    <d v="2021-02-05T20:56:00"/>
    <x v="1"/>
    <s v="Engineers India"/>
    <s v="ENGINERSIN"/>
    <n v="115"/>
    <x v="0"/>
    <s v="2021-02-08"/>
    <s v="75.5"/>
    <s v="2021-08-23"/>
    <s v="67.95"/>
    <x v="2"/>
    <n v="-9.9999999999999964E-2"/>
    <n v="196"/>
    <n v="-5.1020408163265289E-4"/>
  </r>
  <r>
    <n v="1162"/>
    <s v="Buy Indian Oil Corporation; target of Rs 124: Prabhudas Lilladher "/>
    <d v="2021-02-05T20:56:00"/>
    <x v="1"/>
    <s v="Indian Oil Corporation"/>
    <s v="IOC"/>
    <n v="124"/>
    <x v="0"/>
    <s v="2021-02-08"/>
    <s v="104.0"/>
    <s v="2021-03-25"/>
    <s v="93.6"/>
    <x v="2"/>
    <n v="-0.10000000000000006"/>
    <n v="45"/>
    <n v="-2.2222222222222235E-3"/>
  </r>
  <r>
    <n v="1163"/>
    <s v="Buy Dhanuka Agritech; target of Rs 953: Prabhudas Lilladher "/>
    <d v="2021-02-05T20:56:00"/>
    <x v="1"/>
    <s v="Dhanuka Agritech"/>
    <s v="DHANUKA"/>
    <n v="953"/>
    <x v="0"/>
    <s v="2021-02-08"/>
    <s v="767.0"/>
    <s v="2021-03-24"/>
    <s v="690.3000000000001"/>
    <x v="2"/>
    <n v="-0.10000000000000006"/>
    <n v="44"/>
    <n v="-2.2727272727272739E-3"/>
  </r>
  <r>
    <n v="1164"/>
    <s v="Buy JK Lakshmi Cement; target of Rs 425: Prabhudas Lilladher "/>
    <d v="2021-02-05T20:56:00"/>
    <x v="1"/>
    <s v="JK Lakshmi Cement"/>
    <s v="JKLAKSHMI"/>
    <n v="425"/>
    <x v="0"/>
    <s v="2021-02-08"/>
    <s v="352.0"/>
    <s v="2021-03-02"/>
    <s v="425.0"/>
    <x v="2"/>
    <n v="0.20738636363636365"/>
    <n v="22"/>
    <n v="9.4266528925619833E-3"/>
  </r>
  <r>
    <n v="1165"/>
    <s v="Buy NOCIL; target of Rs 182: Prabhudas Lilladher "/>
    <d v="2021-02-05T20:56:00"/>
    <x v="1"/>
    <s v="NOCIL"/>
    <s v="NOCIL"/>
    <n v="182"/>
    <x v="0"/>
    <s v="2021-02-08"/>
    <s v="150.5"/>
    <s v="2021-02-18"/>
    <s v="182.0"/>
    <x v="2"/>
    <n v="0.20930232558139536"/>
    <n v="10"/>
    <n v="2.0930232558139535E-2"/>
  </r>
  <r>
    <n v="1166"/>
    <s v="Buy JK Lakshmi Cement; target of Rs 470: ICICI Direct "/>
    <d v="2021-02-05T19:16:00"/>
    <x v="9"/>
    <s v="JK Lakshmi Cement"/>
    <s v="JKLAKSHMI"/>
    <n v="470"/>
    <x v="0"/>
    <s v="2021-02-08"/>
    <s v="352.0"/>
    <s v="2021-05-20"/>
    <s v="470.0"/>
    <x v="2"/>
    <n v="0.33522727272727271"/>
    <n v="101"/>
    <n v="3.3190819081908188E-3"/>
  </r>
  <r>
    <n v="1167"/>
    <s v="Buy Kansai Nerolac Paints; target of Rs 675: ICICI Direct "/>
    <d v="2021-02-05T19:15:00"/>
    <x v="9"/>
    <s v="Kansai Nerolac Paints"/>
    <s v="KANSAINER"/>
    <n v="675"/>
    <x v="0"/>
    <s v="2021-02-08"/>
    <s v="586.0"/>
    <s v="2021-03-19"/>
    <s v="527.4"/>
    <x v="2"/>
    <n v="-0.10000000000000003"/>
    <n v="39"/>
    <n v="-2.564102564102565E-3"/>
  </r>
  <r>
    <n v="1168"/>
    <s v="Buy KEC International; target of Rs 450: ICICI Direct "/>
    <d v="2021-02-05T19:15:00"/>
    <x v="9"/>
    <s v="KEC International"/>
    <s v="KEC"/>
    <n v="450"/>
    <x v="0"/>
    <s v="2021-02-08"/>
    <s v="418.0"/>
    <s v="2021-03-01"/>
    <s v="450.0"/>
    <x v="2"/>
    <n v="7.6555023923444973E-2"/>
    <n v="21"/>
    <n v="3.6454773296878558E-3"/>
  </r>
  <r>
    <n v="1169"/>
    <s v="Buy Kotak Mahindra Bank; target of Rs 2040: ICICI Direct "/>
    <d v="2021-02-05T19:14:00"/>
    <x v="9"/>
    <s v="Kotak Mahindra Bank"/>
    <s v="KOTAKBANK"/>
    <n v="2040"/>
    <x v="0"/>
    <s v="2021-02-08"/>
    <s v="2000.0"/>
    <s v="2021-02-16"/>
    <s v="2040.0"/>
    <x v="2"/>
    <n v="0.02"/>
    <n v="8"/>
    <n v="2.5000000000000001E-3"/>
  </r>
  <r>
    <n v="1170"/>
    <s v="Buy Laurus Labs; target of Rs 440: ICICI Direct "/>
    <d v="2021-02-05T19:14:00"/>
    <x v="9"/>
    <s v="Laurus Labs"/>
    <s v="LAURUSLABS"/>
    <n v="440"/>
    <x v="0"/>
    <s v="2021-02-08"/>
    <s v="344.95"/>
    <s v="2021-04-13"/>
    <s v="440.0"/>
    <x v="2"/>
    <n v="0.27554718075083351"/>
    <n v="64"/>
    <n v="4.3054246992317736E-3"/>
  </r>
  <r>
    <n v="1171"/>
    <s v="Buy Lupin; target of Rs 1165: ICICI Direct "/>
    <d v="2021-02-05T19:14:00"/>
    <x v="9"/>
    <s v="Lupin"/>
    <s v="LUPIN"/>
    <n v="1165"/>
    <x v="0"/>
    <s v="2021-02-08"/>
    <s v="1079.9"/>
    <s v="2021-05-05"/>
    <s v="1165.0"/>
    <x v="2"/>
    <n v="7.8803592925270768E-2"/>
    <n v="86"/>
    <n v="9.1632084796826471E-4"/>
  </r>
  <r>
    <n v="1172"/>
    <s v="Buy Marico; target of Rs 490: ICICI Direct "/>
    <d v="2021-02-05T19:13:00"/>
    <x v="9"/>
    <s v="Marico"/>
    <s v="MARICO"/>
    <n v="490"/>
    <x v="0"/>
    <s v="2021-02-08"/>
    <s v="410.2"/>
    <s v="2021-06-02"/>
    <s v="490.0"/>
    <x v="2"/>
    <n v="0.19453924914675771"/>
    <n v="114"/>
    <n v="1.7064846416382255E-3"/>
  </r>
  <r>
    <n v="1173"/>
    <s v="Buy Oberoi Realty; target of Rs 635: ICICI Direct "/>
    <d v="2021-02-05T19:13:00"/>
    <x v="9"/>
    <s v="Oberoi Realty"/>
    <s v="OBEROIRLTY"/>
    <n v="635"/>
    <x v="0"/>
    <s v="2021-02-08"/>
    <s v="574.2"/>
    <s v="2021-04-23"/>
    <s v="516.7800000000001"/>
    <x v="2"/>
    <n v="-0.10000000000000012"/>
    <n v="74"/>
    <n v="-1.3513513513513529E-3"/>
  </r>
  <r>
    <n v="1174"/>
    <s v="Buy Persistent Systems; target of Rs 1850: ICICI Direct "/>
    <d v="2021-02-05T19:13:00"/>
    <x v="9"/>
    <s v="Persistent Systems"/>
    <s v="PERSISTENT"/>
    <n v="1850"/>
    <x v="0"/>
    <s v="2021-02-08"/>
    <s v="1714.0"/>
    <s v="2021-02-11"/>
    <s v="1850.0"/>
    <x v="2"/>
    <n v="7.934655775962661E-2"/>
    <n v="3"/>
    <n v="2.6448852586542202E-2"/>
  </r>
  <r>
    <n v="1175"/>
    <s v="Buy Pidilite Industries; target of Rs 1920: ICICI Direct "/>
    <d v="2021-02-05T19:12:00"/>
    <x v="9"/>
    <s v="Pidilite Industries"/>
    <s v="PIDILITIND"/>
    <n v="1920"/>
    <x v="0"/>
    <s v="2021-02-08"/>
    <s v="1732.6"/>
    <s v="2021-04-08"/>
    <s v="1920.0"/>
    <x v="2"/>
    <n v="0.10816114509984999"/>
    <n v="59"/>
    <n v="1.8332397474550846E-3"/>
  </r>
  <r>
    <n v="1176"/>
    <s v="Buy Polycab India; target of Rs 1385: ICICI Direct "/>
    <d v="2021-02-05T19:12:00"/>
    <x v="9"/>
    <s v="Polycab India"/>
    <s v="POLYCAB"/>
    <n v="1385"/>
    <x v="0"/>
    <s v="2021-02-08"/>
    <s v="1296.95"/>
    <s v="2021-02-22"/>
    <s v="1385.0"/>
    <x v="2"/>
    <n v="6.7890049732063654E-2"/>
    <n v="14"/>
    <n v="4.8492892665759754E-3"/>
  </r>
  <r>
    <n v="1177"/>
    <s v="Buy Radico Khaitan; target of Rs 580: ICICI Direct "/>
    <d v="2021-02-05T19:12:00"/>
    <x v="9"/>
    <s v="Radico Khaitan"/>
    <s v="RADICO"/>
    <n v="580"/>
    <x v="0"/>
    <s v="2021-02-08"/>
    <s v="513.55"/>
    <s v="2021-02-16"/>
    <s v="580.0"/>
    <x v="2"/>
    <n v="0.12939343783468027"/>
    <n v="8"/>
    <n v="1.6174179729335034E-2"/>
  </r>
  <r>
    <n v="1178"/>
    <s v="Buy Relaxo Footwears; target of Rs 950: ICICI Direct "/>
    <d v="2021-02-05T19:12:00"/>
    <x v="9"/>
    <s v="Relaxo Footwears"/>
    <s v="RELAXO"/>
    <n v="950"/>
    <x v="0"/>
    <s v="2021-02-08"/>
    <s v="890.0"/>
    <s v="2021-04-06"/>
    <s v="950.0"/>
    <x v="2"/>
    <n v="6.741573033707865E-2"/>
    <n v="57"/>
    <n v="1.1827321111768183E-3"/>
  </r>
  <r>
    <n v="1179"/>
    <s v="Buy Shree Cement; target of Rs 31000: ICICI Direct "/>
    <d v="2021-02-05T19:11:00"/>
    <x v="9"/>
    <s v="Shree Cement"/>
    <s v="SHREECEM"/>
    <n v="31000"/>
    <x v="0"/>
    <s v="2021-02-08"/>
    <s v="26907.15"/>
    <s v="2021-04-08"/>
    <s v="31000.0"/>
    <x v="2"/>
    <n v="0.15211012686219083"/>
    <n v="59"/>
    <n v="2.5781377434269631E-3"/>
  </r>
  <r>
    <n v="1180"/>
    <s v="Buy Sudarshan Chemical; target of Rs 605: ICICI Direct "/>
    <d v="2021-02-05T19:11:00"/>
    <x v="9"/>
    <s v="Sudarshan Chemical"/>
    <s v="SUDARSCHEM"/>
    <n v="605"/>
    <x v="0"/>
    <s v="2021-02-08"/>
    <s v="504.5"/>
    <s v="2021-04-27"/>
    <s v="605.0"/>
    <x v="2"/>
    <n v="0.19920713577799801"/>
    <n v="78"/>
    <n v="2.5539376381794616E-3"/>
  </r>
  <r>
    <n v="1181"/>
    <s v="Buy Sun Pharmaceutical Industries; target of Rs 675: ICICI Direct "/>
    <d v="2021-02-05T19:11:00"/>
    <x v="9"/>
    <s v="Sun Pharmaceutical Industries"/>
    <s v="SUNPHARMA"/>
    <n v="675"/>
    <x v="0"/>
    <s v="2021-02-08"/>
    <s v="640.9"/>
    <s v="2021-03-18"/>
    <s v="576.81"/>
    <x v="2"/>
    <n v="-0.10000000000000005"/>
    <n v="38"/>
    <n v="-2.6315789473684223E-3"/>
  </r>
  <r>
    <n v="1182"/>
    <s v="Buy Supreme Industries; target of Rs 2010: ICICI Direct "/>
    <d v="2021-02-05T19:11:00"/>
    <x v="9"/>
    <s v="Supreme Industries"/>
    <s v="SUPREMEIND"/>
    <n v="2010"/>
    <x v="0"/>
    <s v="2021-02-08"/>
    <s v="1942.0"/>
    <s v="2021-02-22"/>
    <s v="2010.0"/>
    <x v="2"/>
    <n v="3.5015447991761074E-2"/>
    <n v="14"/>
    <n v="2.501103427982934E-3"/>
  </r>
  <r>
    <n v="1183"/>
    <s v="Buy Tata Consumer Products; target of Rs 700: ICICI Direct "/>
    <d v="2021-02-05T19:10:00"/>
    <x v="9"/>
    <s v="Tata Consumer Products"/>
    <s v="TATACONSUM"/>
    <n v="700"/>
    <x v="0"/>
    <s v="2021-02-08"/>
    <s v="595.0"/>
    <s v="2021-06-07"/>
    <s v="700.0"/>
    <x v="2"/>
    <n v="0.17647058823529413"/>
    <n v="119"/>
    <n v="1.4829461196243204E-3"/>
  </r>
  <r>
    <n v="1184"/>
    <s v="Buy Tata Motors; target of Rs 301: ICICI Direct "/>
    <d v="2021-02-05T19:10:00"/>
    <x v="9"/>
    <s v="Tata Motors"/>
    <s v="TATAMTRDVR"/>
    <n v="301"/>
    <x v="0"/>
    <s v="2021-02-08"/>
    <s v="127.4"/>
    <s v=""/>
    <s v=""/>
    <x v="1"/>
    <s v=""/>
    <e v="#VALUE!"/>
    <s v=""/>
  </r>
  <r>
    <n v="1185"/>
    <s v="Buy Team Lease; target of Rs 3290: ICICI Direct "/>
    <d v="2021-02-05T19:10:00"/>
    <x v="9"/>
    <s v="Team Lease"/>
    <s v="TEAMLEASE"/>
    <n v="3290"/>
    <x v="0"/>
    <s v=""/>
    <s v=""/>
    <s v=""/>
    <s v=""/>
    <x v="0"/>
    <s v=""/>
    <e v="#VALUE!"/>
    <s v=""/>
  </r>
  <r>
    <n v="1186"/>
    <s v="Buy Zydus Wellness; target of Rs 2500: ICICI Direct "/>
    <d v="2021-02-05T19:10:00"/>
    <x v="9"/>
    <s v="Zydus Wellness"/>
    <s v="ZYDUSWELL"/>
    <n v="2500"/>
    <x v="0"/>
    <s v="2021-02-08"/>
    <s v="1883.0"/>
    <s v="2022-01-24"/>
    <s v="1694.7"/>
    <x v="2"/>
    <n v="-9.9999999999999978E-2"/>
    <n v="350"/>
    <n v="-2.8571428571428563E-4"/>
  </r>
  <r>
    <n v="1187"/>
    <s v="Buy United Spirits; target of Rs 710: ICICI Direct "/>
    <d v="2021-02-05T19:09:00"/>
    <x v="9"/>
    <s v="United Spirits"/>
    <s v="MCDOWELL-N"/>
    <n v="710"/>
    <x v="0"/>
    <s v="2021-02-08"/>
    <s v="582.0"/>
    <s v="2021-03-18"/>
    <s v="523.8000000000001"/>
    <x v="2"/>
    <n v="-0.10000000000000007"/>
    <n v="38"/>
    <n v="-2.6315789473684232E-3"/>
  </r>
  <r>
    <n v="1188"/>
    <s v="Buy United Breweries; target of Rs 1490: ICICI Direct "/>
    <d v="2021-02-05T19:09:00"/>
    <x v="9"/>
    <s v="United Breweries"/>
    <s v="UBL"/>
    <n v="1490"/>
    <x v="0"/>
    <s v="2021-02-08"/>
    <s v="1280.9"/>
    <s v="2021-04-05"/>
    <s v="1152.8100000000002"/>
    <x v="2"/>
    <n v="-0.1000000000000001"/>
    <n v="56"/>
    <n v="-1.7857142857142876E-3"/>
  </r>
  <r>
    <n v="1189"/>
    <s v="Buy Tech Mahindra; target of Rs 1120: ICICI Direct "/>
    <d v="2021-02-05T19:08:00"/>
    <x v="9"/>
    <s v="Tech Mahindra"/>
    <s v="TECHM"/>
    <n v="1120"/>
    <x v="0"/>
    <s v="2021-02-08"/>
    <s v="969.8"/>
    <s v="2021-07-22"/>
    <s v="1120.0"/>
    <x v="2"/>
    <n v="0.15487729428748201"/>
    <n v="164"/>
    <n v="9.4437374565537813E-4"/>
  </r>
  <r>
    <n v="1190"/>
    <s v="Accumulate Rallis India; target of Rs 321: Prabhudas Lilladher "/>
    <d v="2021-02-04T18:53:00"/>
    <x v="1"/>
    <s v="Rallis India"/>
    <s v="RALLIS"/>
    <n v="321"/>
    <x v="1"/>
    <s v="2021-02-05"/>
    <s v="271.35"/>
    <s v="2021-03-19"/>
    <s v="244.21500000000003"/>
    <x v="2"/>
    <n v="-0.10000000000000006"/>
    <n v="42"/>
    <n v="-2.3809523809523825E-3"/>
  </r>
  <r>
    <n v="1191"/>
    <s v="Accumulate Axis Bank; target of Rs 725: Prabhudas Lilladher "/>
    <d v="2021-02-04T18:53:00"/>
    <x v="1"/>
    <s v="Axis Bank"/>
    <s v="AXISBANK"/>
    <n v="725"/>
    <x v="1"/>
    <s v=""/>
    <s v=""/>
    <s v=""/>
    <s v=""/>
    <x v="0"/>
    <s v=""/>
    <e v="#VALUE!"/>
    <s v=""/>
  </r>
  <r>
    <n v="1192"/>
    <s v="Accumulate Marico; target of Rs 440: Prabhudas Lilladher "/>
    <d v="2021-02-04T18:53:00"/>
    <x v="1"/>
    <s v="Marico"/>
    <s v="MARICO"/>
    <n v="440"/>
    <x v="1"/>
    <s v="2021-02-05"/>
    <s v="415.35"/>
    <s v="2021-05-03"/>
    <s v="440.0"/>
    <x v="2"/>
    <n v="5.9347538220777603E-2"/>
    <n v="87"/>
    <n v="6.8215561173307591E-4"/>
  </r>
  <r>
    <n v="1193"/>
    <s v="Accumulate InterGlobe Aviation; target of Rs 1780: Prabhudas Lilladher "/>
    <d v="2021-02-04T18:53:00"/>
    <x v="1"/>
    <s v="InterGlobe Aviation"/>
    <s v="INDIGO"/>
    <n v="1780"/>
    <x v="1"/>
    <s v="2021-02-05"/>
    <s v="1692.85"/>
    <s v="2021-02-22"/>
    <s v="1523.565"/>
    <x v="2"/>
    <n v="-9.9999999999999922E-2"/>
    <n v="17"/>
    <n v="-5.8823529411764662E-3"/>
  </r>
  <r>
    <n v="1194"/>
    <s v="Accumulate Shriram Transport Finance; target of Rs 1386: Prabhudas Lilladher "/>
    <d v="2021-02-04T18:53:00"/>
    <x v="1"/>
    <s v="Shriram Transport Finance"/>
    <s v="SRTRANSFIN"/>
    <n v="1386"/>
    <x v="1"/>
    <s v=""/>
    <s v=""/>
    <s v=""/>
    <s v=""/>
    <x v="0"/>
    <s v=""/>
    <e v="#VALUE!"/>
    <s v=""/>
  </r>
  <r>
    <n v="1195"/>
    <s v="Accumulate KEC International; target of Rs 402: Prabhudas Lilladher "/>
    <d v="2021-02-04T18:52:00"/>
    <x v="1"/>
    <s v="KEC International"/>
    <s v="KEC"/>
    <n v="402"/>
    <x v="1"/>
    <s v=""/>
    <s v=""/>
    <s v=""/>
    <s v=""/>
    <x v="0"/>
    <s v=""/>
    <e v="#VALUE!"/>
    <s v=""/>
  </r>
  <r>
    <n v="1196"/>
    <s v="Accumulate Dabur India; target of Rs 550: Prabhudas Lilladher "/>
    <d v="2021-02-04T18:52:00"/>
    <x v="1"/>
    <s v="Dabur India"/>
    <s v="DABUR"/>
    <n v="550"/>
    <x v="1"/>
    <s v="2021-02-05"/>
    <s v="527.0"/>
    <s v="2021-04-07"/>
    <s v="550.0"/>
    <x v="2"/>
    <n v="4.3643263757115747E-2"/>
    <n v="61"/>
    <n v="7.1546334028058599E-4"/>
  </r>
  <r>
    <n v="1197"/>
    <s v="Accumulate Manappuram Finance; target of Rs 193: Prabhudas Lilladher "/>
    <d v="2021-02-04T18:52:00"/>
    <x v="1"/>
    <s v="Manappuram Finance"/>
    <s v="MANAPPURAM"/>
    <n v="193"/>
    <x v="1"/>
    <s v="2021-02-05"/>
    <s v="183.7"/>
    <s v="2021-02-22"/>
    <s v="165.32999999999998"/>
    <x v="2"/>
    <n v="-0.10000000000000545"/>
    <n v="17"/>
    <n v="-5.8823529411767906E-3"/>
  </r>
  <r>
    <n v="1198"/>
    <s v="Accumulate UPL; target of Rs 601: Prabhudas Lilladher "/>
    <d v="2021-02-04T18:52:00"/>
    <x v="1"/>
    <s v="UPL"/>
    <s v="UPL"/>
    <n v="601"/>
    <x v="1"/>
    <s v="2021-02-05"/>
    <s v="553.85"/>
    <s v="2021-03-02"/>
    <s v="601.0"/>
    <x v="2"/>
    <n v="8.513135325449124E-2"/>
    <n v="25"/>
    <n v="3.4052541301796495E-3"/>
  </r>
  <r>
    <n v="1199"/>
    <s v="Accumulate Steel Authority of India; target of Rs 66: Prabhudas Lilladher "/>
    <d v="2021-02-04T18:51:00"/>
    <x v="1"/>
    <s v="Steel Authority of India"/>
    <s v="SAIL"/>
    <n v="66"/>
    <x v="1"/>
    <s v="2021-02-05"/>
    <s v="65.0"/>
    <s v="2021-02-08"/>
    <s v="66.0"/>
    <x v="2"/>
    <n v="1.5384615384615385E-2"/>
    <n v="3"/>
    <n v="5.1282051282051282E-3"/>
  </r>
  <r>
    <n v="1200"/>
    <s v="Accumulate Jubilant FoodWorks; target of Rs 2941: Prabhudas Lilladher "/>
    <d v="2021-02-04T18:51:00"/>
    <x v="1"/>
    <s v="Jubilant FoodWorks"/>
    <s v="JUBLFOOD"/>
    <n v="2941"/>
    <x v="1"/>
    <s v="2021-02-05"/>
    <s v="2830.0"/>
    <s v="2021-02-17"/>
    <s v="2941.0"/>
    <x v="2"/>
    <n v="3.9222614840989399E-2"/>
    <n v="12"/>
    <n v="3.2685512367491166E-3"/>
  </r>
  <r>
    <n v="1201"/>
    <s v="Accumulate Cipla; target of Rs 913: Prabhudas Lilladher "/>
    <d v="2021-02-04T18:51:00"/>
    <x v="1"/>
    <s v="Cipla"/>
    <s v="CIPLA"/>
    <n v="913"/>
    <x v="1"/>
    <s v="2021-02-05"/>
    <s v="839.6"/>
    <s v="2021-03-18"/>
    <s v="755.64"/>
    <x v="2"/>
    <n v="-0.10000000000000005"/>
    <n v="41"/>
    <n v="-2.4390243902439037E-3"/>
  </r>
  <r>
    <n v="1202"/>
    <s v="Hold Sun Pharmaceutical Industries; target of Rs 602: Prabhudas Lilladher "/>
    <d v="2021-02-04T18:44:00"/>
    <x v="1"/>
    <s v="Sun Pharmaceutical Industries"/>
    <s v="SUNPHARMA"/>
    <n v="602"/>
    <x v="2"/>
    <s v=""/>
    <s v=""/>
    <s v=""/>
    <s v=""/>
    <x v="0"/>
    <s v=""/>
    <e v="#VALUE!"/>
    <s v=""/>
  </r>
  <r>
    <n v="1203"/>
    <s v="Hold Colgate Palmolive; target of Rs 1651: Prabhudas Lilladher "/>
    <d v="2021-02-04T18:44:00"/>
    <x v="1"/>
    <s v="Colgate Palmolive"/>
    <s v="COLPAL"/>
    <n v="1651"/>
    <x v="2"/>
    <s v="2021-02-05"/>
    <s v="1626.0"/>
    <s v="2021-03-08"/>
    <s v="1651.0"/>
    <x v="2"/>
    <n v="1.5375153751537515E-2"/>
    <n v="31"/>
    <n v="4.9597270166250047E-4"/>
  </r>
  <r>
    <n v="1204"/>
    <s v="Hold Cummins India; target of Rs 546: Prabhudas Lilladher "/>
    <d v="2021-02-04T18:44:00"/>
    <x v="1"/>
    <s v="Cummins India"/>
    <s v="CUMMINSIND"/>
    <n v="546"/>
    <x v="2"/>
    <s v=""/>
    <s v=""/>
    <s v=""/>
    <s v=""/>
    <x v="0"/>
    <s v=""/>
    <e v="#VALUE!"/>
    <s v=""/>
  </r>
  <r>
    <n v="1205"/>
    <s v="Hold Pidilite Industries; target of Rs 1739: Prabhudas Lilladher "/>
    <d v="2021-02-04T18:43:00"/>
    <x v="1"/>
    <s v="Pidilite Industries"/>
    <s v="PIDILITIND"/>
    <n v="1739"/>
    <x v="2"/>
    <s v=""/>
    <s v=""/>
    <s v=""/>
    <s v=""/>
    <x v="0"/>
    <s v=""/>
    <e v="#VALUE!"/>
    <s v=""/>
  </r>
  <r>
    <n v="1206"/>
    <s v="Hold LIC Housing Finance; target of Rs 420: Prabhudas Lilladher "/>
    <d v="2021-02-04T18:43:00"/>
    <x v="1"/>
    <s v="LIC Housing Finance"/>
    <s v="LICHSGFIN"/>
    <n v="420"/>
    <x v="2"/>
    <s v=""/>
    <s v=""/>
    <s v=""/>
    <s v=""/>
    <x v="0"/>
    <s v=""/>
    <e v="#VALUE!"/>
    <s v=""/>
  </r>
  <r>
    <n v="1207"/>
    <s v="Hold Shree Cement; target of Rs 23,400: Prabhudas Lilladher "/>
    <d v="2021-02-04T18:42:00"/>
    <x v="1"/>
    <s v="Shree Cement"/>
    <s v="SHREECEM"/>
    <n v="23400"/>
    <x v="2"/>
    <s v=""/>
    <s v=""/>
    <s v=""/>
    <s v=""/>
    <x v="0"/>
    <s v=""/>
    <e v="#VALUE!"/>
    <s v=""/>
  </r>
  <r>
    <n v="1208"/>
    <s v="Hold P.I. Industries; target of Rs 2119: Prabhudas Lilladher "/>
    <d v="2021-02-04T18:42:00"/>
    <x v="1"/>
    <s v="P.I. Industries"/>
    <s v="ARVSMART"/>
    <n v="2119"/>
    <x v="2"/>
    <s v=""/>
    <s v=""/>
    <s v=""/>
    <s v=""/>
    <x v="0"/>
    <s v=""/>
    <e v="#VALUE!"/>
    <s v=""/>
  </r>
  <r>
    <n v="1209"/>
    <s v="Buy Sagar cement; target of Rs 900: ICICI Direct "/>
    <d v="2021-02-04T17:37:00"/>
    <x v="9"/>
    <s v="Sagar cement"/>
    <s v="SAGCEM"/>
    <n v="900"/>
    <x v="0"/>
    <s v="2021-02-05"/>
    <s v="705.0"/>
    <s v="2021-02-24"/>
    <s v="634.5"/>
    <x v="2"/>
    <n v="-0.1"/>
    <n v="19"/>
    <n v="-5.263157894736842E-3"/>
  </r>
  <r>
    <n v="1210"/>
    <s v="Buy LIC Housing Finance; target of Rs 520: Motilal Oswal "/>
    <d v="2021-02-04T17:37:00"/>
    <x v="3"/>
    <s v="LIC Housing Finance"/>
    <s v="LICHSGFIN"/>
    <n v="520"/>
    <x v="0"/>
    <s v="2021-02-05"/>
    <s v="457.0"/>
    <s v="2021-03-18"/>
    <s v="411.3"/>
    <x v="2"/>
    <n v="-9.9999999999999978E-2"/>
    <n v="41"/>
    <n v="-2.439024390243902E-3"/>
  </r>
  <r>
    <n v="1211"/>
    <s v="Buy Bharat Electronics; target of Rs 150: Motilal Oswal "/>
    <d v="2021-02-04T17:37:00"/>
    <x v="3"/>
    <s v="Bharat Electronics"/>
    <s v="BEL"/>
    <n v="150"/>
    <x v="0"/>
    <s v="2021-02-05"/>
    <s v="142.0"/>
    <s v="2021-03-02"/>
    <s v="150.0"/>
    <x v="2"/>
    <n v="5.6338028169014086E-2"/>
    <n v="25"/>
    <n v="2.2535211267605635E-3"/>
  </r>
  <r>
    <n v="1212"/>
    <s v="Buy Shriram City Union Finance; target of Rs 1400: Motilal Oswal "/>
    <d v="2021-02-04T17:37:00"/>
    <x v="3"/>
    <s v="Shriram City Union Finance"/>
    <s v="SHRIRAMCIT"/>
    <n v="1400"/>
    <x v="0"/>
    <s v=""/>
    <s v=""/>
    <s v=""/>
    <s v=""/>
    <x v="0"/>
    <s v=""/>
    <e v="#VALUE!"/>
    <s v=""/>
  </r>
  <r>
    <n v="1213"/>
    <s v="Buy Aegis Logistics; target of Rs 330: Motilal Oswal "/>
    <d v="2021-02-04T17:36:00"/>
    <x v="3"/>
    <s v="Aegis Logistics"/>
    <s v="AEGISCHEM"/>
    <n v="330"/>
    <x v="0"/>
    <s v="2021-02-05"/>
    <s v="297.0"/>
    <s v="2021-03-03"/>
    <s v="330.0"/>
    <x v="2"/>
    <n v="0.1111111111111111"/>
    <n v="26"/>
    <n v="4.2735042735042731E-3"/>
  </r>
  <r>
    <n v="1214"/>
    <s v="Buy Colgate Palmolive; target of Rs 1860: ICICI Direct "/>
    <d v="2021-02-04T17:35:00"/>
    <x v="9"/>
    <s v="Colgate Palmolive"/>
    <s v="COLPAL"/>
    <n v="1860"/>
    <x v="0"/>
    <s v="2021-02-05"/>
    <s v="1626.0"/>
    <s v="2021-11-25"/>
    <s v="1463.4"/>
    <x v="2"/>
    <n v="-9.999999999999995E-2"/>
    <n v="293"/>
    <n v="-3.4129692832764489E-4"/>
  </r>
  <r>
    <n v="1215"/>
    <s v="Buy Aarti Industries; target of Rs 1340: ICICI Direct "/>
    <d v="2021-02-04T17:24:00"/>
    <x v="9"/>
    <s v="Aarti Industries"/>
    <s v="AARTIIND"/>
    <n v="1340"/>
    <x v="0"/>
    <s v="2021-02-05"/>
    <s v="1192.0"/>
    <s v="2021-02-09"/>
    <s v="1072.8"/>
    <x v="2"/>
    <n v="-0.10000000000000003"/>
    <n v="4"/>
    <n v="-2.5000000000000008E-2"/>
  </r>
  <r>
    <n v="1216"/>
    <s v="Buy Action Construction Equipment; target of Rs 160: ICICI Direct "/>
    <d v="2021-02-04T17:24:00"/>
    <x v="9"/>
    <s v="Action Construction Equipment"/>
    <s v="ACE"/>
    <n v="160"/>
    <x v="0"/>
    <s v="2021-02-05"/>
    <s v="155.7"/>
    <s v="2021-02-05"/>
    <s v="160.0"/>
    <x v="2"/>
    <n v="2.761721258831093E-2"/>
    <n v="0"/>
    <n v="2.761721258831093E-2"/>
  </r>
  <r>
    <n v="1217"/>
    <s v="Buy Amber Enterprises India; target of Rs 3025: ICICI Direct "/>
    <d v="2021-02-04T17:24:00"/>
    <x v="9"/>
    <s v="Amber Enterprises India"/>
    <s v="AMBER"/>
    <n v="3025"/>
    <x v="0"/>
    <s v="2021-02-05"/>
    <s v="2727.0"/>
    <s v="2021-02-11"/>
    <s v="3025.0"/>
    <x v="2"/>
    <n v="0.10927759442610928"/>
    <n v="6"/>
    <n v="1.8212932404351546E-2"/>
  </r>
  <r>
    <n v="1218"/>
    <s v="Buy Axis Bank; target of Rs 800: ICICI Direct "/>
    <d v="2021-02-04T17:24:00"/>
    <x v="9"/>
    <s v="Axis Bank"/>
    <s v="AXISBANK"/>
    <n v="800"/>
    <x v="0"/>
    <s v="2021-02-05"/>
    <s v="749.0"/>
    <s v="2021-04-07"/>
    <s v="674.1"/>
    <x v="2"/>
    <n v="-9.9999999999999964E-2"/>
    <n v="61"/>
    <n v="-1.6393442622950813E-3"/>
  </r>
  <r>
    <n v="1219"/>
    <s v="Buy Cipla; target of Rs 975: ICICI Direct "/>
    <d v="2021-02-04T17:23:00"/>
    <x v="9"/>
    <s v="Cipla"/>
    <s v="CIPLA"/>
    <n v="975"/>
    <x v="0"/>
    <s v="2021-02-05"/>
    <s v="839.6"/>
    <s v="2021-03-18"/>
    <s v="755.64"/>
    <x v="2"/>
    <n v="-0.10000000000000005"/>
    <n v="41"/>
    <n v="-2.4390243902439037E-3"/>
  </r>
  <r>
    <n v="1220"/>
    <s v="Buy IndusInd Bank; target of Rs 1050: ICICI Direct "/>
    <d v="2021-02-04T17:23:00"/>
    <x v="9"/>
    <s v="IndusInd Bank"/>
    <s v="INDUSINDBK"/>
    <n v="1050"/>
    <x v="0"/>
    <s v="2021-02-05"/>
    <s v="1045.0"/>
    <s v="2021-02-05"/>
    <s v="1050.0"/>
    <x v="2"/>
    <n v="4.7846889952153108E-3"/>
    <n v="0"/>
    <n v="4.7846889952153108E-3"/>
  </r>
  <r>
    <n v="1221"/>
    <s v="Buy IDFC First Bank; target of Rs 52: ICICI Direct "/>
    <d v="2021-02-04T17:23:00"/>
    <x v="9"/>
    <s v="IDFC First Bank"/>
    <s v="IDFCFIRSTB"/>
    <n v="52"/>
    <x v="0"/>
    <s v="2021-02-05"/>
    <s v="49.5"/>
    <s v="2021-02-09"/>
    <s v="52.0"/>
    <x v="2"/>
    <n v="5.0505050505050504E-2"/>
    <n v="4"/>
    <n v="1.2626262626262626E-2"/>
  </r>
  <r>
    <n v="1222"/>
    <s v="Buy HDFC; target of Rs 3100: ICICI Direct "/>
    <d v="2021-02-04T17:23:00"/>
    <x v="9"/>
    <s v="HDFC"/>
    <s v="HDFCLIFE"/>
    <n v="3100"/>
    <x v="0"/>
    <s v=""/>
    <s v=""/>
    <s v=""/>
    <s v=""/>
    <x v="0"/>
    <s v=""/>
    <e v="#VALUE!"/>
    <s v=""/>
  </r>
  <r>
    <n v="1223"/>
    <s v="Buy Grindwell Norton; target of Rs 805: ICICI Direct "/>
    <d v="2021-02-04T17:22:00"/>
    <x v="9"/>
    <s v="Grindwell Norton"/>
    <s v="GRINDWELL"/>
    <n v="805"/>
    <x v="0"/>
    <s v="2021-02-05"/>
    <s v="787.9"/>
    <s v="2021-02-05"/>
    <s v="805.0"/>
    <x v="2"/>
    <n v="2.1703261835258312E-2"/>
    <n v="0"/>
    <n v="2.1703261835258312E-2"/>
  </r>
  <r>
    <n v="1224"/>
    <s v="Buy Granules India; target of Rs 460: ICICI Direct "/>
    <d v="2021-02-04T17:22:00"/>
    <x v="9"/>
    <s v="Granules India"/>
    <s v="GRANULES"/>
    <n v="460"/>
    <x v="0"/>
    <s v="2021-02-05"/>
    <s v="350.0"/>
    <s v="2021-03-18"/>
    <s v="315.0"/>
    <x v="2"/>
    <n v="-0.1"/>
    <n v="41"/>
    <n v="-2.4390243902439024E-3"/>
  </r>
  <r>
    <n v="1225"/>
    <s v="Buy Exide Industries; target of Rs 225: ICICI Direct "/>
    <d v="2021-02-04T17:22:00"/>
    <x v="9"/>
    <s v="Exide Industries"/>
    <s v="EXIDEIND"/>
    <n v="225"/>
    <x v="0"/>
    <s v="2021-02-05"/>
    <s v="205.8"/>
    <s v="2021-03-19"/>
    <s v="185.22000000000003"/>
    <x v="2"/>
    <n v="-0.10000000000000006"/>
    <n v="42"/>
    <n v="-2.3809523809523825E-3"/>
  </r>
  <r>
    <n v="1226"/>
    <s v="Buy Dr Reddy’s Laboratories; target of Rs 5525: ICICI Direct "/>
    <d v="2021-02-04T17:22:00"/>
    <x v="9"/>
    <s v="Dr Reddy’s Laboratories"/>
    <s v="DRREDDY"/>
    <n v="5525"/>
    <x v="0"/>
    <s v="2021-02-05"/>
    <s v="4685.0"/>
    <s v="2021-03-18"/>
    <s v="4216.5"/>
    <x v="2"/>
    <n v="-0.1"/>
    <n v="41"/>
    <n v="-2.4390243902439024E-3"/>
  </r>
  <r>
    <n v="1227"/>
    <s v="Buy DB Corp; target of Rs 95: ICICI Direct "/>
    <d v="2021-02-04T17:21:00"/>
    <x v="9"/>
    <s v="DB Corp"/>
    <s v="DBSTOCKBRO"/>
    <n v="95"/>
    <x v="0"/>
    <s v=""/>
    <s v=""/>
    <s v=""/>
    <s v=""/>
    <x v="0"/>
    <s v=""/>
    <e v="#VALUE!"/>
    <s v=""/>
  </r>
  <r>
    <n v="1228"/>
    <s v="Buy Dabur India; target of Rs 620: ICICI Direct "/>
    <d v="2021-02-04T17:21:00"/>
    <x v="9"/>
    <s v="Dabur India"/>
    <s v="DABUR"/>
    <n v="620"/>
    <x v="0"/>
    <s v="2021-02-05"/>
    <s v="527.0"/>
    <s v="2021-08-23"/>
    <s v="620.0"/>
    <x v="2"/>
    <n v="0.17647058823529413"/>
    <n v="199"/>
    <n v="8.8678687555424182E-4"/>
  </r>
  <r>
    <n v="1229"/>
    <s v="Reduce Maruti Suzuki India: target of Rs 7000: ICICI Direct "/>
    <d v="2021-02-04T14:18:00"/>
    <x v="9"/>
    <s v="Maruti Suzuki India"/>
    <s v="MARUTI"/>
    <n v="7000"/>
    <x v="3"/>
    <s v="2021-02-23"/>
    <s v="7000.0"/>
    <s v="2021-02-04"/>
    <s v="7600.0"/>
    <x v="2"/>
    <n v="8.5714285714285715E-2"/>
    <n v="19"/>
    <n v="4.5112781954887221E-3"/>
  </r>
  <r>
    <n v="1230"/>
    <s v="Hold Bank of Baroda: target of Rs 70: ICICI Direct "/>
    <d v="2021-02-04T14:17:00"/>
    <x v="9"/>
    <s v="Bank of Baroda"/>
    <s v="BANKBARODA"/>
    <n v="70"/>
    <x v="2"/>
    <s v=""/>
    <s v=""/>
    <s v=""/>
    <s v=""/>
    <x v="0"/>
    <s v=""/>
    <e v="#VALUE!"/>
    <s v=""/>
  </r>
  <r>
    <n v="1231"/>
    <s v="Hold DCB Bank: target of Rs 130: ICICI Direct "/>
    <d v="2021-02-04T14:16:00"/>
    <x v="9"/>
    <s v="DCB Bank"/>
    <s v="DCBBANK"/>
    <n v="130"/>
    <x v="2"/>
    <s v="2021-02-04"/>
    <s v="116.0"/>
    <s v="2021-03-19"/>
    <s v="104.4"/>
    <x v="2"/>
    <n v="-9.999999999999995E-2"/>
    <n v="43"/>
    <n v="-2.3255813953488359E-3"/>
  </r>
  <r>
    <n v="1232"/>
    <s v="Hold Indus Towers: target of Rs 245: ICICI Direct "/>
    <d v="2021-02-04T14:14:00"/>
    <x v="9"/>
    <s v="Indus Towers"/>
    <s v="INDUSTOWER"/>
    <n v="245"/>
    <x v="2"/>
    <s v=""/>
    <s v=""/>
    <s v=""/>
    <s v=""/>
    <x v="0"/>
    <s v=""/>
    <e v="#VALUE!"/>
    <s v=""/>
  </r>
  <r>
    <n v="1233"/>
    <s v="Hold Indian Oil Corporation: target of Rs 105: ICICI Direct "/>
    <d v="2021-02-04T14:10:00"/>
    <x v="9"/>
    <s v="Indian Oil Corporation"/>
    <s v="IOC"/>
    <n v="105"/>
    <x v="2"/>
    <s v="2021-02-04"/>
    <s v="102.8"/>
    <s v="2021-03-08"/>
    <s v="105.0"/>
    <x v="2"/>
    <n v="2.140077821011676E-2"/>
    <n v="32"/>
    <n v="6.6877431906614874E-4"/>
  </r>
  <r>
    <n v="1234"/>
    <s v="Hold Hindustan Unilever: target of Rs 2600: ICICI Direct "/>
    <d v="2021-02-04T14:09:00"/>
    <x v="9"/>
    <s v="Hindustan Unilever"/>
    <s v="HINDUNILVR"/>
    <n v="2600"/>
    <x v="2"/>
    <s v="2021-02-04"/>
    <s v="2239.0"/>
    <s v="2021-08-20"/>
    <s v="2600.0"/>
    <x v="2"/>
    <n v="0.16123269316659222"/>
    <n v="197"/>
    <n v="8.1844006683549355E-4"/>
  </r>
  <r>
    <n v="1235"/>
    <s v="Hold Escorts: target of Rs 1500: ICICI Direct "/>
    <d v="2021-02-04T14:09:00"/>
    <x v="9"/>
    <s v="Escorts"/>
    <s v="ESCORTS"/>
    <n v="1500"/>
    <x v="2"/>
    <s v="2021-02-04"/>
    <s v="1384.0"/>
    <s v="2021-04-05"/>
    <s v="1245.6"/>
    <x v="2"/>
    <n v="-0.10000000000000006"/>
    <n v="60"/>
    <n v="-1.6666666666666676E-3"/>
  </r>
  <r>
    <n v="1236"/>
    <s v="Hold EPL: target of Rs 250: ICICI Direct "/>
    <d v="2021-02-04T14:09:00"/>
    <x v="9"/>
    <s v="EPL"/>
    <s v="EPL"/>
    <n v="250"/>
    <x v="2"/>
    <s v="2021-02-04"/>
    <s v="219.95"/>
    <s v="2021-05-20"/>
    <s v="250.0"/>
    <x v="2"/>
    <n v="0.1366219595362583"/>
    <n v="105"/>
    <n v="1.3011615193929361E-3"/>
  </r>
  <r>
    <n v="1237"/>
    <s v="Hold Jyothy Laboratories: target of Rs 175: ICICI Direct "/>
    <d v="2021-02-04T14:08:00"/>
    <x v="9"/>
    <s v="Jyothy Laboratories"/>
    <s v="JYOTHYLAB"/>
    <n v="175"/>
    <x v="2"/>
    <s v="2021-02-04"/>
    <s v="155.9"/>
    <s v="2021-03-24"/>
    <s v="140.31"/>
    <x v="2"/>
    <n v="-0.10000000000000002"/>
    <n v="48"/>
    <n v="-2.0833333333333337E-3"/>
  </r>
  <r>
    <n v="1238"/>
    <s v="Hold Mastek: target of Rs 1310: ICICI Direct "/>
    <d v="2021-02-04T14:08:00"/>
    <x v="9"/>
    <s v="Mastek"/>
    <s v="MASTEK"/>
    <n v="1310"/>
    <x v="2"/>
    <s v="2021-02-04"/>
    <s v="1206.55"/>
    <s v="2021-02-09"/>
    <s v="1085.895"/>
    <x v="2"/>
    <n v="-9.9999999999999978E-2"/>
    <n v="5"/>
    <n v="-1.9999999999999997E-2"/>
  </r>
  <r>
    <n v="1239"/>
    <s v="Hold Navin Fluorine: target of Rs 2820: ICICI Direct "/>
    <d v="2021-02-04T14:08:00"/>
    <x v="9"/>
    <s v="Navin Fluorine"/>
    <s v="NAVINFLUOR"/>
    <n v="2820"/>
    <x v="2"/>
    <s v="2021-02-04"/>
    <s v="2565.0"/>
    <s v="2021-03-02"/>
    <s v="2820.0"/>
    <x v="2"/>
    <n v="9.9415204678362568E-2"/>
    <n v="26"/>
    <n v="3.8236617183985602E-3"/>
  </r>
  <r>
    <n v="1240"/>
    <s v="Hold Vardhman Textiles: target of Rs 1100: ICICI Direct "/>
    <d v="2021-02-04T14:08:00"/>
    <x v="9"/>
    <s v="Vardhman Textiles"/>
    <s v="VTL"/>
    <n v="1100"/>
    <x v="2"/>
    <s v="2021-02-04"/>
    <s v="1090.0"/>
    <s v="2021-02-18"/>
    <s v="1100.0"/>
    <x v="2"/>
    <n v="9.1743119266055051E-3"/>
    <n v="14"/>
    <n v="6.5530799475753605E-4"/>
  </r>
  <r>
    <n v="1241"/>
    <s v="Hold Tata Chemicals: target of Rs 520: ICICI Direct "/>
    <d v="2021-02-04T14:07:00"/>
    <x v="9"/>
    <s v="Tata Chemicals"/>
    <s v="TATACHEM"/>
    <n v="520"/>
    <x v="2"/>
    <s v="2021-02-04"/>
    <s v="517.6"/>
    <s v="2021-02-04"/>
    <s v="520.0"/>
    <x v="2"/>
    <n v="4.6367851622874361E-3"/>
    <n v="0"/>
    <n v="4.6367851622874361E-3"/>
  </r>
  <r>
    <n v="1242"/>
    <s v="Buy JSW Energy; target of Rs 84: Motilal Oswal "/>
    <d v="2021-02-03T20:53:00"/>
    <x v="3"/>
    <s v="JSW Energy"/>
    <s v="JSWENERGY"/>
    <n v="84"/>
    <x v="0"/>
    <s v="2021-02-04"/>
    <s v="71.65"/>
    <s v="2021-03-02"/>
    <s v="84.0"/>
    <x v="2"/>
    <n v="0.17236566643405435"/>
    <n v="26"/>
    <n v="6.6294487090020901E-3"/>
  </r>
  <r>
    <n v="1243"/>
    <s v="Buy Exide; target of Rs 233: Motilal Oswal "/>
    <d v="2021-02-03T20:53:00"/>
    <x v="3"/>
    <s v="Exide"/>
    <s v="EXIDEIND"/>
    <n v="233"/>
    <x v="0"/>
    <s v="2021-02-04"/>
    <s v="203.45"/>
    <s v="2021-03-19"/>
    <s v="183.105"/>
    <x v="2"/>
    <n v="-0.1"/>
    <n v="43"/>
    <n v="-2.3255813953488372E-3"/>
  </r>
  <r>
    <n v="1244"/>
    <s v="Buy Persistent Systems; target of Rs 1800: Motilal Oswal "/>
    <d v="2021-02-03T20:52:00"/>
    <x v="3"/>
    <s v="Persistent Systems"/>
    <s v="PERSISTENT"/>
    <n v="1800"/>
    <x v="0"/>
    <s v="2021-02-04"/>
    <s v="1674.9"/>
    <s v="2021-02-11"/>
    <s v="1800.0"/>
    <x v="2"/>
    <n v="7.4691026329930091E-2"/>
    <n v="7"/>
    <n v="1.0670146618561442E-2"/>
  </r>
  <r>
    <n v="1245"/>
    <s v="Buy United Spirits; target of Rs 725: Motilal Oswal "/>
    <d v="2021-02-03T20:50:00"/>
    <x v="3"/>
    <s v="United Spirits"/>
    <s v="MCDOWELL-N"/>
    <n v="725"/>
    <x v="0"/>
    <s v="2021-02-04"/>
    <s v="583.4"/>
    <s v="2021-03-18"/>
    <s v="525.06"/>
    <x v="2"/>
    <n v="-0.10000000000000006"/>
    <n v="42"/>
    <n v="-2.3809523809523825E-3"/>
  </r>
  <r>
    <n v="1246"/>
    <s v="Buy RBL Bank; target of Rs 270: Motilal Oswal "/>
    <d v="2021-02-03T20:50:00"/>
    <x v="3"/>
    <s v="RBL Bank"/>
    <s v="RBLBANK"/>
    <n v="270"/>
    <x v="0"/>
    <s v="2021-02-04"/>
    <s v="253.95"/>
    <s v="2021-03-17"/>
    <s v="228.555"/>
    <x v="2"/>
    <n v="-9.9999999999999936E-2"/>
    <n v="41"/>
    <n v="-2.4390243902439007E-3"/>
  </r>
  <r>
    <n v="1247"/>
    <s v="Buy Granules India; target of Rs 460: Motilal Oswal "/>
    <d v="2021-02-03T20:48:00"/>
    <x v="3"/>
    <s v="Granules India"/>
    <s v="GRANULES"/>
    <n v="460"/>
    <x v="0"/>
    <s v="2021-02-04"/>
    <s v="344.0"/>
    <s v="2021-03-18"/>
    <s v="309.6"/>
    <x v="2"/>
    <n v="-9.9999999999999936E-2"/>
    <n v="42"/>
    <n v="-2.3809523809523794E-3"/>
  </r>
  <r>
    <n v="1248"/>
    <s v="Buy Quess Corp; target of Rs 745: Motilal Oswal "/>
    <d v="2021-02-03T20:48:00"/>
    <x v="3"/>
    <s v="Quess Corp"/>
    <s v="QUESS"/>
    <n v="745"/>
    <x v="0"/>
    <s v="2021-02-04"/>
    <s v="615.0"/>
    <s v="2021-02-08"/>
    <s v="745.0"/>
    <x v="2"/>
    <n v="0.21138211382113822"/>
    <n v="4"/>
    <n v="5.2845528455284556E-2"/>
  </r>
  <r>
    <n v="1249"/>
    <s v="Buy TeamLease; target of Rs 3840: Motilal Oswal "/>
    <d v="2021-02-03T20:48:00"/>
    <x v="3"/>
    <s v="TeamLease"/>
    <s v="TEAMLEASE"/>
    <n v="3840"/>
    <x v="0"/>
    <s v="2021-02-04"/>
    <s v="2762.0"/>
    <s v="2021-04-01"/>
    <s v="3840.0"/>
    <x v="2"/>
    <n v="0.39029688631426501"/>
    <n v="56"/>
    <n v="6.9695872556118756E-3"/>
  </r>
  <r>
    <n v="1250"/>
    <s v="Buy Marico; target of Rs 490: Motilal Oswal "/>
    <d v="2021-02-03T20:48:00"/>
    <x v="3"/>
    <s v="Marico"/>
    <s v="MARICO"/>
    <n v="490"/>
    <x v="0"/>
    <s v="2021-02-04"/>
    <s v="415.75"/>
    <s v="2021-06-02"/>
    <s v="490.0"/>
    <x v="2"/>
    <n v="0.17859290438965725"/>
    <n v="118"/>
    <n v="1.5134991897428581E-3"/>
  </r>
  <r>
    <n v="1251"/>
    <s v="Buy Aditya Birla Fashion; target of Rs 200: Motilal Oswal "/>
    <d v="2021-02-03T20:47:00"/>
    <x v="3"/>
    <s v="Aditya Birla Fashion"/>
    <s v="ABFRL"/>
    <n v="200"/>
    <x v="0"/>
    <s v="2021-02-04"/>
    <s v="151.5"/>
    <s v="2021-03-02"/>
    <s v="200.0"/>
    <x v="2"/>
    <n v="0.32013201320132012"/>
    <n v="26"/>
    <n v="1.2312769738512312E-2"/>
  </r>
  <r>
    <n v="1252"/>
    <s v="Buy KEC; target of Rs 450: Motilal Oswal "/>
    <d v="2021-02-03T20:47:00"/>
    <x v="3"/>
    <s v="KEC"/>
    <s v="KEC"/>
    <n v="450"/>
    <x v="0"/>
    <s v="2021-02-04"/>
    <s v="403.25"/>
    <s v="2021-03-01"/>
    <s v="450.0"/>
    <x v="2"/>
    <n v="0.11593304401735896"/>
    <n v="25"/>
    <n v="4.637321760694358E-3"/>
  </r>
  <r>
    <n v="1253"/>
    <s v="Buy Manappuram Finance; target of Rs 210: Motilal Oswal "/>
    <d v="2021-02-03T20:47:00"/>
    <x v="3"/>
    <s v="Manappuram Finance"/>
    <s v="MANAPPURAM"/>
    <n v="210"/>
    <x v="0"/>
    <s v="2021-02-04"/>
    <s v="172.85"/>
    <s v="2021-03-19"/>
    <s v="155.565"/>
    <x v="2"/>
    <n v="-9.9999999999999978E-2"/>
    <n v="43"/>
    <n v="-2.3255813953488367E-3"/>
  </r>
  <r>
    <n v="1254"/>
    <s v="Buy Laurus Labs; target of Rs 470: Motilal Oswal "/>
    <d v="2021-02-03T20:47:00"/>
    <x v="3"/>
    <s v="Laurus Labs"/>
    <s v="LAURUSLABS"/>
    <n v="470"/>
    <x v="0"/>
    <s v="2021-02-04"/>
    <s v="342.95"/>
    <s v="2021-04-26"/>
    <s v="470.0"/>
    <x v="2"/>
    <n v="0.37046216649657387"/>
    <n v="81"/>
    <n v="4.5736069937848626E-3"/>
  </r>
  <r>
    <n v="1255"/>
    <s v="Buy Lupin; target of Rs 1180: Motilal Oswal "/>
    <d v="2021-02-03T20:47:00"/>
    <x v="3"/>
    <s v="Lupin"/>
    <s v="LUPIN"/>
    <n v="1180"/>
    <x v="0"/>
    <s v="2021-02-04"/>
    <s v="1040.5"/>
    <s v="2021-05-05"/>
    <s v="1180.0"/>
    <x v="2"/>
    <n v="0.13407015857760693"/>
    <n v="90"/>
    <n v="1.489668428640077E-3"/>
  </r>
  <r>
    <n v="1256"/>
    <s v="Buy Sun Pharma; target of Rs 740: Motilal Oswal "/>
    <d v="2021-02-03T20:46:00"/>
    <x v="3"/>
    <s v="Sun Pharma"/>
    <s v="SUNPHARMA"/>
    <n v="740"/>
    <x v="0"/>
    <s v="2021-02-04"/>
    <s v="632.5"/>
    <s v="2021-03-19"/>
    <s v="569.25"/>
    <x v="2"/>
    <n v="-0.1"/>
    <n v="43"/>
    <n v="-2.3255813953488372E-3"/>
  </r>
  <r>
    <n v="1257"/>
    <s v="Buy Colgate; target of Rs 1810: Motilal Oswal "/>
    <d v="2021-02-03T20:46:00"/>
    <x v="3"/>
    <s v="Colgate"/>
    <s v="COLPAL"/>
    <n v="1810"/>
    <x v="0"/>
    <s v="2021-02-04"/>
    <s v="1606.1"/>
    <s v="2021-07-23"/>
    <s v="1810.0"/>
    <x v="2"/>
    <n v="0.12695348982006108"/>
    <n v="169"/>
    <n v="7.5120408177550932E-4"/>
  </r>
  <r>
    <n v="1258"/>
    <s v="Buy ICICI Bank; target of Rs 700: Motilal Oswal "/>
    <d v="2021-02-03T17:27:00"/>
    <x v="3"/>
    <s v="ICICI Bank"/>
    <s v="ICICIBANK"/>
    <n v="700"/>
    <x v="0"/>
    <s v="2021-02-04"/>
    <s v="618.8"/>
    <s v="2021-04-12"/>
    <s v="556.92"/>
    <x v="2"/>
    <n v="-0.1"/>
    <n v="67"/>
    <n v="-1.4925373134328358E-3"/>
  </r>
  <r>
    <n v="1259"/>
    <s v="Buy IndusInd Bank; target of Rs 1200: Motilal Oswal "/>
    <d v="2021-02-03T17:27:00"/>
    <x v="3"/>
    <s v="IndusInd Bank"/>
    <s v="INDUSINDBK"/>
    <n v="1200"/>
    <x v="0"/>
    <s v="2021-02-04"/>
    <s v="1034.9"/>
    <s v="2021-03-25"/>
    <s v="931.41"/>
    <x v="2"/>
    <n v="-0.10000000000000012"/>
    <n v="49"/>
    <n v="-2.0408163265306146E-3"/>
  </r>
  <r>
    <n v="1260"/>
    <s v="Buy AU Small Finance Bank; target of Rs 1050: Motilal Oswal "/>
    <d v="2021-02-03T17:26:00"/>
    <x v="3"/>
    <s v="AU Small Finance Bank"/>
    <s v="AUBANK"/>
    <n v="1050"/>
    <x v="0"/>
    <s v="2021-02-04"/>
    <s v="968.95"/>
    <s v="2021-02-09"/>
    <s v="1050.0"/>
    <x v="2"/>
    <n v="8.364724701997002E-2"/>
    <n v="5"/>
    <n v="1.6729449403994005E-2"/>
  </r>
  <r>
    <n v="1261"/>
    <s v="Buy Maruti Suzuki; target of Rs 9000: Motilal Oswal "/>
    <d v="2021-02-03T17:26:00"/>
    <x v="3"/>
    <s v="Maruti Suzuki"/>
    <s v="MARUTI"/>
    <n v="9000"/>
    <x v="0"/>
    <s v="2021-02-04"/>
    <s v="7600.0"/>
    <s v="2021-02-26"/>
    <s v="6840.0"/>
    <x v="2"/>
    <n v="-0.1"/>
    <n v="22"/>
    <n v="-4.5454545454545461E-3"/>
  </r>
  <r>
    <n v="1262"/>
    <s v="Buy MAX Financial Services; target of Rs 830: Motilal Oswal "/>
    <d v="2021-02-03T17:26:00"/>
    <x v="3"/>
    <s v="MAX Financial Services"/>
    <s v="MFSL"/>
    <n v="830"/>
    <x v="0"/>
    <s v="2021-02-04"/>
    <s v="701.0"/>
    <s v="2021-02-11"/>
    <s v="830.0"/>
    <x v="2"/>
    <n v="0.18402282453637661"/>
    <n v="7"/>
    <n v="2.6288974933768087E-2"/>
  </r>
  <r>
    <n v="1263"/>
    <s v="Buy JSW Steel; target of Rs 435: Motilal Oswal "/>
    <d v="2021-02-03T17:26:00"/>
    <x v="3"/>
    <s v="JSW Steel"/>
    <s v="JSWSTEEL"/>
    <n v="435"/>
    <x v="0"/>
    <s v="2021-02-04"/>
    <s v="392.9"/>
    <s v="2021-03-03"/>
    <s v="435.0"/>
    <x v="2"/>
    <n v="0.10715194706032076"/>
    <n v="27"/>
    <n v="3.9685906318637316E-3"/>
  </r>
  <r>
    <n v="1264"/>
    <s v="Buy SRF; target of Rs 315: Motilal Oswal "/>
    <d v="2021-02-03T17:25:00"/>
    <x v="3"/>
    <s v="SRF"/>
    <s v="SRF"/>
    <n v="315"/>
    <x v="0"/>
    <s v=""/>
    <s v=""/>
    <s v=""/>
    <s v=""/>
    <x v="0"/>
    <s v=""/>
    <e v="#VALUE!"/>
    <s v=""/>
  </r>
  <r>
    <n v="1265"/>
    <s v="Buy UltraTech Cement; target of Rs 6650: Motilal Oswal "/>
    <d v="2021-02-03T17:25:00"/>
    <x v="3"/>
    <s v="UltraTech Cement"/>
    <s v="ULTRACEMCO"/>
    <n v="6650"/>
    <x v="0"/>
    <s v="2021-02-04"/>
    <s v="6093.0"/>
    <s v="2021-03-04"/>
    <s v="6650.0"/>
    <x v="2"/>
    <n v="9.1416379451829968E-2"/>
    <n v="28"/>
    <n v="3.2648706947082133E-3"/>
  </r>
  <r>
    <n v="1266"/>
    <s v="Buy Shriram Transport Finance; target of Rs 1575: Motilal Oswal "/>
    <d v="2021-02-03T17:24:00"/>
    <x v="3"/>
    <s v="Shriram Transport Finance"/>
    <s v="SRTRANSFIN"/>
    <n v="1575"/>
    <x v="0"/>
    <s v="2021-02-04"/>
    <s v="1450.2"/>
    <s v="2021-02-26"/>
    <s v="1305.18"/>
    <x v="2"/>
    <n v="-9.9999999999999978E-2"/>
    <n v="22"/>
    <n v="-4.5454545454545444E-3"/>
  </r>
  <r>
    <n v="1267"/>
    <s v="Buy Dabur; target of Rs 640: Motilal Oswal "/>
    <d v="2021-02-03T17:23:00"/>
    <x v="3"/>
    <s v="Dabur"/>
    <s v="DABUR"/>
    <n v="640"/>
    <x v="0"/>
    <s v="2021-02-04"/>
    <s v="524.75"/>
    <s v="2021-09-02"/>
    <s v="640.0"/>
    <x v="2"/>
    <n v="0.21962839447355884"/>
    <n v="210"/>
    <n v="1.0458494974931374E-3"/>
  </r>
  <r>
    <n v="1268"/>
    <s v="Buy TATA Motors; target of Rs 350: Motilal Oswal "/>
    <d v="2021-02-03T17:21:00"/>
    <x v="3"/>
    <s v="TATA Motors"/>
    <s v="TATAMTRDVR"/>
    <n v="350"/>
    <x v="0"/>
    <s v=""/>
    <s v=""/>
    <s v=""/>
    <s v=""/>
    <x v="0"/>
    <s v=""/>
    <e v="#VALUE!"/>
    <s v=""/>
  </r>
  <r>
    <n v="1269"/>
    <s v="Buy IndiaMART; target of Rs 9000: Motilal Oswal "/>
    <d v="2021-02-03T17:21:00"/>
    <x v="3"/>
    <s v="IndiaMART"/>
    <s v="INDIAMART"/>
    <n v="9000"/>
    <x v="0"/>
    <s v="2021-02-04"/>
    <s v="8330.25"/>
    <s v="2021-02-04"/>
    <s v="9000.0"/>
    <x v="2"/>
    <n v="8.0399747906725494E-2"/>
    <n v="0"/>
    <n v="8.0399747906725494E-2"/>
  </r>
  <r>
    <n v="1270"/>
    <s v="Buy HDFC Bank; target of Rs 1720: Motilal Oswal "/>
    <d v="2021-02-03T17:21:00"/>
    <x v="3"/>
    <s v="HDFC Bank"/>
    <s v="HDFCBANK"/>
    <n v="1720"/>
    <x v="0"/>
    <s v="2021-02-04"/>
    <s v="1566.0"/>
    <s v="2021-04-12"/>
    <s v="1409.4"/>
    <x v="2"/>
    <n v="-9.9999999999999936E-2"/>
    <n v="67"/>
    <n v="-1.492537313432835E-3"/>
  </r>
  <r>
    <n v="1271"/>
    <s v="Buy HCL Technologies; target of Rs 1300: Motilal Oswal "/>
    <d v="2021-02-03T17:20:00"/>
    <x v="3"/>
    <s v="HCL Technologies"/>
    <s v="HCLTECH"/>
    <n v="1300"/>
    <x v="0"/>
    <s v="2021-02-04"/>
    <s v="964.7"/>
    <s v="2021-09-21"/>
    <s v="1300.0"/>
    <x v="2"/>
    <n v="0.34756919249507612"/>
    <n v="229"/>
    <n v="1.5177693995418171E-3"/>
  </r>
  <r>
    <n v="1272"/>
    <s v="Buy SAIL; target of Rs 81: Motilal Oswal "/>
    <d v="2021-02-03T17:20:00"/>
    <x v="3"/>
    <s v="SAIL"/>
    <s v="SAIL"/>
    <n v="81"/>
    <x v="0"/>
    <s v="2021-02-04"/>
    <s v="63.4"/>
    <s v="2021-03-02"/>
    <s v="81.0"/>
    <x v="2"/>
    <n v="0.27760252365930604"/>
    <n v="26"/>
    <n v="1.067702014074254E-2"/>
  </r>
  <r>
    <n v="1273"/>
    <s v="Buy Orient Cement; target of Rs 117: HDFC Securities "/>
    <d v="2021-02-03T17:06:00"/>
    <x v="12"/>
    <s v="Orient Cement"/>
    <s v="ORIENTCEM"/>
    <n v="117"/>
    <x v="0"/>
    <s v="2021-02-04"/>
    <s v="92.2"/>
    <s v="2021-05-04"/>
    <s v="117.0"/>
    <x v="2"/>
    <n v="0.26898047722342727"/>
    <n v="89"/>
    <n v="3.0222525530722165E-3"/>
  </r>
  <r>
    <n v="1274"/>
    <s v="Accumulate IndusInd Bank; target of Rs 940: Dolat Capital Market "/>
    <d v="2021-02-03T17:05:00"/>
    <x v="21"/>
    <s v="IndusInd Bank"/>
    <s v="INDUSINDBK"/>
    <n v="940"/>
    <x v="1"/>
    <s v=""/>
    <s v=""/>
    <s v=""/>
    <s v=""/>
    <x v="0"/>
    <s v=""/>
    <e v="#VALUE!"/>
    <s v=""/>
  </r>
  <r>
    <n v="1275"/>
    <s v="Accumulate Persistent Systems; target of Rs 1530: Dolat Capital Market "/>
    <d v="2021-02-03T17:04:00"/>
    <x v="21"/>
    <s v="Persistent Systems"/>
    <s v="PERSISTENT"/>
    <n v="1530"/>
    <x v="1"/>
    <s v=""/>
    <s v=""/>
    <s v=""/>
    <s v=""/>
    <x v="0"/>
    <s v=""/>
    <e v="#VALUE!"/>
    <s v=""/>
  </r>
  <r>
    <n v="1276"/>
    <s v="Reduce Escorts; target of Rs 1368: Dolat Capital Market "/>
    <d v="2021-02-03T16:49:00"/>
    <x v="21"/>
    <s v="Escorts"/>
    <s v="ESCORTS"/>
    <n v="1368"/>
    <x v="3"/>
    <s v="2021-02-17"/>
    <s v="1368.0"/>
    <s v="2021-02-04"/>
    <s v="1384.0"/>
    <x v="2"/>
    <n v="1.1695906432748537E-2"/>
    <n v="13"/>
    <n v="8.9968511021142593E-4"/>
  </r>
  <r>
    <n v="1277"/>
    <s v="Reduce Bank of Baroda; target of Rs 70: Dolat Capital Market "/>
    <d v="2021-02-03T16:49:00"/>
    <x v="21"/>
    <s v="Bank of Baroda"/>
    <s v="BANKBARODA"/>
    <n v="70"/>
    <x v="3"/>
    <s v="2021-02-05"/>
    <s v="84.81"/>
    <s v="2021-02-04"/>
    <s v="77.1"/>
    <x v="2"/>
    <n v="-9.0909090909090995E-2"/>
    <n v="1"/>
    <n v="-9.0909090909090995E-2"/>
  </r>
  <r>
    <n v="1278"/>
    <s v="Reduce Blue Star; target of Rs 730: Dolat Capital Market "/>
    <d v="2021-02-03T16:49:00"/>
    <x v="21"/>
    <s v="Blue Star"/>
    <s v="BLUESTARCO"/>
    <n v="730"/>
    <x v="3"/>
    <s v="2021-03-01"/>
    <s v="881.7600000000001"/>
    <s v="2021-02-04"/>
    <s v="801.6"/>
    <x v="2"/>
    <n v="-9.090909090909087E-2"/>
    <n v="25"/>
    <n v="-3.6363636363636346E-3"/>
  </r>
  <r>
    <n v="1279"/>
    <s v="Reduce Dabur India; target of Rs 540: Dolat Capital Market "/>
    <d v="2021-02-03T16:48:00"/>
    <x v="21"/>
    <s v="Dabur India"/>
    <s v="DABUR"/>
    <n v="540"/>
    <x v="3"/>
    <s v=""/>
    <s v=""/>
    <s v=""/>
    <s v=""/>
    <x v="0"/>
    <s v=""/>
    <e v="#VALUE!"/>
    <s v=""/>
  </r>
  <r>
    <n v="1280"/>
    <s v="Accumulate Exide Industries; target of Rs 222: Dolat Capital Market "/>
    <d v="2021-02-03T16:48:00"/>
    <x v="21"/>
    <s v="Exide Industries"/>
    <s v="EXIDEIND"/>
    <n v="222"/>
    <x v="1"/>
    <s v="2021-02-04"/>
    <s v="203.45"/>
    <s v="2021-03-19"/>
    <s v="183.105"/>
    <x v="2"/>
    <n v="-0.1"/>
    <n v="43"/>
    <n v="-2.3255813953488372E-3"/>
  </r>
  <r>
    <n v="1281"/>
    <s v="Accumulate UPL; target of Rs 609: Dolat Capital Market "/>
    <d v="2021-02-03T16:48:00"/>
    <x v="21"/>
    <s v="UPL"/>
    <s v="UPL"/>
    <n v="609"/>
    <x v="1"/>
    <s v="2021-02-04"/>
    <s v="558.7"/>
    <s v="2021-03-03"/>
    <s v="609.0"/>
    <x v="2"/>
    <n v="9.0030427778772057E-2"/>
    <n v="27"/>
    <n v="3.3344602881026689E-3"/>
  </r>
  <r>
    <n v="1282"/>
    <s v="Accumulate Dixon Technologies; target of Rs 17,500: Dolat Capital Market "/>
    <d v="2021-02-03T16:48:00"/>
    <x v="21"/>
    <s v="Dixon Technologies"/>
    <s v="DIXON"/>
    <n v="17500"/>
    <x v="1"/>
    <s v="2021-02-04"/>
    <s v="15888.0"/>
    <s v="2021-02-09"/>
    <s v="17500.0"/>
    <x v="2"/>
    <n v="0.10146022155085599"/>
    <n v="5"/>
    <n v="2.0292044310171196E-2"/>
  </r>
  <r>
    <n v="1283"/>
    <s v="Accumulate Subros; target of Rs 370: Dolat Capital Market "/>
    <d v="2021-02-03T16:47:00"/>
    <x v="21"/>
    <s v="Subros"/>
    <s v="SUBROS"/>
    <n v="370"/>
    <x v="1"/>
    <s v="2021-02-04"/>
    <s v="339.0"/>
    <s v="2021-03-18"/>
    <s v="305.1"/>
    <x v="2"/>
    <n v="-9.9999999999999936E-2"/>
    <n v="42"/>
    <n v="-2.3809523809523794E-3"/>
  </r>
  <r>
    <n v="1284"/>
    <s v="Accumulate Relaxo Footwear; target of Rs 888: Dolat Capital Market "/>
    <d v="2021-02-03T16:47:00"/>
    <x v="21"/>
    <s v="Relaxo Footwear"/>
    <s v="RELAXO"/>
    <n v="888"/>
    <x v="1"/>
    <s v="2021-02-04"/>
    <s v="843.0"/>
    <s v="2021-02-05"/>
    <s v="888.0"/>
    <x v="2"/>
    <n v="5.3380782918149468E-2"/>
    <n v="1"/>
    <n v="5.3380782918149468E-2"/>
  </r>
  <r>
    <n v="1285"/>
    <s v="Accumulate Pidilite Industries; target of Rs 1868: Dolat Capital Market "/>
    <d v="2021-02-03T16:47:00"/>
    <x v="21"/>
    <s v="Pidilite Industries"/>
    <s v="PIDILITIND"/>
    <n v="1868"/>
    <x v="1"/>
    <s v="2021-02-04"/>
    <s v="1748.05"/>
    <s v="2021-04-06"/>
    <s v="1868.0"/>
    <x v="2"/>
    <n v="6.8619318669374471E-2"/>
    <n v="61"/>
    <n v="1.1249068634323683E-3"/>
  </r>
  <r>
    <n v="1286"/>
    <s v="Accumulate Orient Electric; target of Rs 290: Dolat Capital Market "/>
    <d v="2021-02-03T16:47:00"/>
    <x v="21"/>
    <s v="Orient Electric"/>
    <s v="ORIENTELEC"/>
    <n v="290"/>
    <x v="1"/>
    <s v="2021-02-04"/>
    <s v="275.9"/>
    <s v="2021-02-04"/>
    <s v="290.0"/>
    <x v="2"/>
    <n v="5.1105472997462938E-2"/>
    <n v="0"/>
    <n v="5.1105472997462938E-2"/>
  </r>
  <r>
    <n v="1287"/>
    <s v="Accumulate Indus Towers; target of Rs 268: Dolat Capital Market "/>
    <d v="2021-02-03T16:46:00"/>
    <x v="21"/>
    <s v="Indus Towers"/>
    <s v="INDUSTOWER"/>
    <n v="268"/>
    <x v="1"/>
    <s v="2021-02-04"/>
    <s v="250.5"/>
    <s v="2021-02-22"/>
    <s v="268.0"/>
    <x v="2"/>
    <n v="6.9860279441117765E-2"/>
    <n v="18"/>
    <n v="3.8811266356176535E-3"/>
  </r>
  <r>
    <n v="1288"/>
    <s v="Buy Shriram Transport Finance Company; target of Rs 1455: Emkay Global Financial "/>
    <d v="2021-02-02T15:37:00"/>
    <x v="2"/>
    <s v="Shriram Transport Finance Company"/>
    <s v="SRTRANSFIN"/>
    <n v="1455"/>
    <x v="0"/>
    <s v="2021-02-03"/>
    <s v="1371.0"/>
    <s v="2021-02-03"/>
    <s v="1455.0"/>
    <x v="2"/>
    <n v="6.1269146608315096E-2"/>
    <n v="0"/>
    <n v="6.1269146608315096E-2"/>
  </r>
  <r>
    <n v="1289"/>
    <s v="Buy Bank of Baroda; target of Rs 85: Emkay Global Financial "/>
    <d v="2021-02-02T15:37:00"/>
    <x v="2"/>
    <s v="Bank of Baroda"/>
    <s v="BANKBARODA"/>
    <n v="85"/>
    <x v="0"/>
    <s v="2021-02-03"/>
    <s v="75.4"/>
    <s v="2021-02-05"/>
    <s v="85.0"/>
    <x v="2"/>
    <n v="0.12732095490716172"/>
    <n v="2"/>
    <n v="6.366047745358086E-2"/>
  </r>
  <r>
    <n v="1290"/>
    <s v="Buy Axis Bank; target of Rs 850: Emkay Global Financial "/>
    <d v="2021-02-02T15:36:00"/>
    <x v="2"/>
    <s v="Axis Bank"/>
    <s v="AXISBANK"/>
    <n v="850"/>
    <x v="0"/>
    <s v="2021-02-03"/>
    <s v="720.0"/>
    <s v="2021-04-12"/>
    <s v="648.0"/>
    <x v="2"/>
    <n v="-0.1"/>
    <n v="68"/>
    <n v="-1.4705882352941176E-3"/>
  </r>
  <r>
    <n v="1291"/>
    <s v="Buy Polycab India; target of Rs 1425: Emkay Global Financial "/>
    <d v="2021-02-02T15:36:00"/>
    <x v="2"/>
    <s v="Polycab India"/>
    <s v="POLYCAB"/>
    <n v="1425"/>
    <x v="0"/>
    <s v="2021-02-03"/>
    <s v="1275.0"/>
    <s v="2021-03-24"/>
    <s v="1147.5"/>
    <x v="2"/>
    <n v="-0.1"/>
    <n v="49"/>
    <n v="-2.0408163265306124E-3"/>
  </r>
  <r>
    <n v="1292"/>
    <s v="Buy Crompton Greaves CE; target of Rs 490: Emkay Global Financial "/>
    <d v="2021-02-02T15:36:00"/>
    <x v="2"/>
    <s v="Crompton Greaves CE"/>
    <s v="APCL"/>
    <n v="490"/>
    <x v="0"/>
    <s v="2021-02-03"/>
    <s v="224.05"/>
    <s v="2021-02-22"/>
    <s v="201.645"/>
    <x v="2"/>
    <n v="-0.1"/>
    <n v="19"/>
    <n v="-5.263157894736842E-3"/>
  </r>
  <r>
    <n v="1293"/>
    <s v="Buy JSW Steel; target of Rs 432: Emkay Global Financial "/>
    <d v="2021-02-02T15:35:00"/>
    <x v="2"/>
    <s v="JSW Steel"/>
    <s v="JSWSTEEL"/>
    <n v="432"/>
    <x v="0"/>
    <s v="2021-02-03"/>
    <s v="386.2"/>
    <s v="2021-03-03"/>
    <s v="432.0"/>
    <x v="2"/>
    <n v="0.11859140341791821"/>
    <n v="28"/>
    <n v="4.2354072649256501E-3"/>
  </r>
  <r>
    <n v="1294"/>
    <s v="Buy Oberoi Realty; target of Rs 647: Emkay Global Financial "/>
    <d v="2021-02-02T15:35:00"/>
    <x v="2"/>
    <s v="Oberoi Realty"/>
    <s v="OBEROIRLTY"/>
    <n v="647"/>
    <x v="0"/>
    <s v="2021-02-03"/>
    <s v="546.95"/>
    <s v="2021-06-03"/>
    <s v="647.0"/>
    <x v="2"/>
    <n v="0.18292348477923018"/>
    <n v="120"/>
    <n v="1.5243623731602514E-3"/>
  </r>
  <r>
    <n v="1295"/>
    <s v="Buy V‐Mart Retail; target of Rs 2400: YES Securities "/>
    <d v="2021-02-02T15:35:00"/>
    <x v="8"/>
    <s v="V‐Mart Retail"/>
    <s v="VMART"/>
    <n v="2400"/>
    <x v="0"/>
    <s v=""/>
    <s v=""/>
    <s v=""/>
    <s v=""/>
    <x v="0"/>
    <s v=""/>
    <e v="#VALUE!"/>
    <s v=""/>
  </r>
  <r>
    <n v="1296"/>
    <s v="Buy Kotak Mahindra Bank; target of Rs 2005: YES Securities "/>
    <d v="2021-02-02T15:35:00"/>
    <x v="8"/>
    <s v="Kotak Mahindra Bank"/>
    <s v="KOTAKBANK"/>
    <n v="2005"/>
    <x v="0"/>
    <s v="2021-02-03"/>
    <s v="1870.0"/>
    <s v="2021-02-08"/>
    <s v="2005.0"/>
    <x v="2"/>
    <n v="7.2192513368983954E-2"/>
    <n v="5"/>
    <n v="1.4438502673796792E-2"/>
  </r>
  <r>
    <n v="1297"/>
    <s v="Buy Larsen and Toubro; target of Rs 1584: YES Securities "/>
    <d v="2021-02-02T15:34:00"/>
    <x v="8"/>
    <s v="Larsen and Toubro"/>
    <s v="LT"/>
    <n v="1584"/>
    <x v="0"/>
    <s v="2021-02-03"/>
    <s v="1530.0"/>
    <s v="2021-03-24"/>
    <s v="1377.0"/>
    <x v="2"/>
    <n v="-0.1"/>
    <n v="49"/>
    <n v="-2.0408163265306124E-3"/>
  </r>
  <r>
    <n v="1298"/>
    <s v="Buy Cipla; target of Rs 1020: HDFC Securities "/>
    <d v="2021-02-02T14:33:00"/>
    <x v="12"/>
    <s v="Cipla"/>
    <s v="CIPLA"/>
    <n v="1020"/>
    <x v="0"/>
    <s v="2021-02-02"/>
    <s v="807.0"/>
    <s v="2022-03-11"/>
    <s v="1020.0"/>
    <x v="2"/>
    <n v="0.26394052044609667"/>
    <n v="402"/>
    <n v="6.5656845882113598E-4"/>
  </r>
  <r>
    <n v="1299"/>
    <s v="Buy Aarti Industries; target of Rs 1400: HDFC Securities "/>
    <d v="2021-02-02T12:39:00"/>
    <x v="12"/>
    <s v="Aarti Industries"/>
    <s v="AARTIIND"/>
    <n v="1400"/>
    <x v="0"/>
    <s v="2021-02-02"/>
    <s v="1175.1"/>
    <s v="2021-04-07"/>
    <s v="1400.0"/>
    <x v="2"/>
    <n v="0.19138796698153357"/>
    <n v="64"/>
    <n v="2.990436984086462E-3"/>
  </r>
  <r>
    <n v="1300"/>
    <s v="Buy Maruti Suzuki; target of Rs 9000: HDFC Securities "/>
    <d v="2021-02-02T12:38:00"/>
    <x v="12"/>
    <s v="Maruti Suzuki"/>
    <s v="MARUTI"/>
    <n v="9000"/>
    <x v="0"/>
    <s v="2021-02-02"/>
    <s v="7534.9"/>
    <s v="2021-03-25"/>
    <s v="6781.41"/>
    <x v="2"/>
    <n v="-9.9999999999999978E-2"/>
    <n v="51"/>
    <n v="-1.9607843137254897E-3"/>
  </r>
  <r>
    <n v="1301"/>
    <s v="Buy Teamlease Services; target of Rs 3170: HDFC Securities "/>
    <d v="2021-02-02T12:38:00"/>
    <x v="12"/>
    <s v="Teamlease Services"/>
    <s v="TEAMLEASE"/>
    <n v="3170"/>
    <x v="0"/>
    <s v="2021-02-02"/>
    <s v="2797.95"/>
    <s v="2021-02-04"/>
    <s v="3170.0"/>
    <x v="2"/>
    <n v="0.13297235475973487"/>
    <n v="2"/>
    <n v="6.6486177379867437E-2"/>
  </r>
  <r>
    <n v="1302"/>
    <s v="Buy Crompton Consumer; target of Rs 460: HDFC Securities "/>
    <d v="2021-02-02T12:38:00"/>
    <x v="12"/>
    <s v="Crompton Consumer"/>
    <s v="BAJAJCON"/>
    <n v="460"/>
    <x v="0"/>
    <s v="2021-02-02"/>
    <s v="218.0"/>
    <s v="2021-11-22"/>
    <s v="196.2"/>
    <x v="2"/>
    <n v="-0.10000000000000005"/>
    <n v="293"/>
    <n v="-3.4129692832764522E-4"/>
  </r>
  <r>
    <n v="1303"/>
    <s v="Accumulate HDFC Bank; target of Rs 1671: KR Choksey "/>
    <d v="2021-02-02T12:38:00"/>
    <x v="7"/>
    <s v="HDFC Bank"/>
    <s v="HDFCBANK"/>
    <n v="1671"/>
    <x v="1"/>
    <s v="2021-02-02"/>
    <s v="1501.0"/>
    <s v="2021-10-14"/>
    <s v="1671.0"/>
    <x v="2"/>
    <n v="0.11325782811459027"/>
    <n v="254"/>
    <n v="4.4589696108106406E-4"/>
  </r>
  <r>
    <n v="1304"/>
    <s v="Buy ICICI Securities; target of Rs 578: KR Choksey "/>
    <d v="2021-02-02T12:37:00"/>
    <x v="7"/>
    <s v="ICICI Securities"/>
    <s v="ISEC"/>
    <n v="578"/>
    <x v="0"/>
    <s v="2021-02-02"/>
    <s v="412.0"/>
    <s v="2021-05-20"/>
    <s v="578.0"/>
    <x v="2"/>
    <n v="0.40291262135922329"/>
    <n v="107"/>
    <n v="3.7655385173759187E-3"/>
  </r>
  <r>
    <n v="1305"/>
    <s v="Buy CreditAccess Grameen; target of Rs 843; KR Choksey "/>
    <d v="2021-02-02T12:37:00"/>
    <x v="7"/>
    <s v="CreditAccess Grameen target of Rs 843"/>
    <s v="CREDITACC"/>
    <n v="578"/>
    <x v="0"/>
    <s v=""/>
    <s v=""/>
    <s v=""/>
    <s v=""/>
    <x v="0"/>
    <s v=""/>
    <e v="#VALUE!"/>
    <s v=""/>
  </r>
  <r>
    <n v="1306"/>
    <s v="Buy Bajaj Finance; target of Rs 6000: Sharekhan "/>
    <d v="2021-02-01T18:41:00"/>
    <x v="4"/>
    <s v="Bajaj Finance"/>
    <s v="BAJAJFINSV"/>
    <n v="6000"/>
    <x v="0"/>
    <s v=""/>
    <s v=""/>
    <s v=""/>
    <s v=""/>
    <x v="0"/>
    <s v=""/>
    <e v="#VALUE!"/>
    <s v=""/>
  </r>
  <r>
    <n v="1307"/>
    <s v="Buy Larsen and Toubro Infotech; target of Rs 4800: Sharekhan "/>
    <d v="2021-02-01T18:41:00"/>
    <x v="4"/>
    <s v="Larsen and Toubro Infotech"/>
    <s v="LT"/>
    <n v="4800"/>
    <x v="0"/>
    <s v=""/>
    <s v=""/>
    <s v=""/>
    <s v=""/>
    <x v="0"/>
    <s v=""/>
    <e v="#VALUE!"/>
    <s v=""/>
  </r>
  <r>
    <n v="1308"/>
    <s v="Buy Larsen and Toubro Technology Services; target of Rs 3100: Sharekhan "/>
    <d v="2021-02-01T18:40:00"/>
    <x v="4"/>
    <s v="Larsen and Toubro Technology Services"/>
    <s v="SANDHAR"/>
    <n v="3100"/>
    <x v="0"/>
    <s v=""/>
    <s v=""/>
    <s v=""/>
    <s v=""/>
    <x v="0"/>
    <s v=""/>
    <e v="#VALUE!"/>
    <s v=""/>
  </r>
  <r>
    <n v="1309"/>
    <s v="Buy Federal Bank; target of Rs 95: Sharekhan "/>
    <d v="2021-02-01T18:39:00"/>
    <x v="4"/>
    <s v="Federal Bank"/>
    <s v="FEDERALBNK"/>
    <n v="95"/>
    <x v="0"/>
    <s v="2021-02-02"/>
    <s v="77.85"/>
    <s v="2021-10-14"/>
    <s v="95.0"/>
    <x v="2"/>
    <n v="0.22029543994861922"/>
    <n v="254"/>
    <n v="8.6730488168747721E-4"/>
  </r>
  <r>
    <n v="1310"/>
    <s v="Buy Larsen and Toubro target of Rs 1550: Sharekhan "/>
    <d v="2021-02-01T18:39:00"/>
    <x v="4"/>
    <s v="Federal Bank"/>
    <s v="FEDERALBNK"/>
    <n v="1550"/>
    <x v="0"/>
    <s v=""/>
    <s v=""/>
    <s v=""/>
    <s v=""/>
    <x v="0"/>
    <s v=""/>
    <e v="#VALUE!"/>
    <s v=""/>
  </r>
  <r>
    <n v="1311"/>
    <s v="Buy Kotak Mahindra Bank; target of Rs 2130: Sharekhan "/>
    <d v="2021-02-01T18:39:00"/>
    <x v="4"/>
    <s v="Kotak Mahindra Bank"/>
    <s v="KOTAKBANK"/>
    <n v="2130"/>
    <x v="0"/>
    <s v="2021-02-02"/>
    <s v="1830.0"/>
    <s v="2021-07-28"/>
    <s v="1647.0"/>
    <x v="2"/>
    <n v="-0.1"/>
    <n v="176"/>
    <n v="-5.6818181818181826E-4"/>
  </r>
  <r>
    <n v="1312"/>
    <s v="Buy Polycab India; target of Rs 1530: Sharekhan "/>
    <d v="2021-02-01T18:38:00"/>
    <x v="4"/>
    <s v="Polycab India"/>
    <s v="POLYCAB"/>
    <n v="1530"/>
    <x v="0"/>
    <s v="2021-02-02"/>
    <s v="1260.0"/>
    <s v="2021-03-24"/>
    <s v="1134.0"/>
    <x v="2"/>
    <n v="-0.1"/>
    <n v="50"/>
    <n v="-2E-3"/>
  </r>
  <r>
    <n v="1313"/>
    <s v="Buy Supreme Industries target of Rs 2020: Sharekhan "/>
    <d v="2021-02-01T18:38:00"/>
    <x v="4"/>
    <s v="Polycab India"/>
    <s v="POLYCAB"/>
    <n v="2020"/>
    <x v="0"/>
    <s v="2021-02-02"/>
    <s v="1260.0"/>
    <s v="2021-03-24"/>
    <s v="1134.0"/>
    <x v="2"/>
    <n v="-0.1"/>
    <n v="50"/>
    <n v="-2E-3"/>
  </r>
  <r>
    <n v="1314"/>
    <s v="Buy APL Apollo Tubes; target of Rs 1180: Sharekhan "/>
    <d v="2021-02-01T18:37:00"/>
    <x v="4"/>
    <s v="APL Apollo Tubes"/>
    <s v="APLAPOLLO"/>
    <n v="1180"/>
    <x v="0"/>
    <s v="2021-02-02"/>
    <s v="935.0"/>
    <s v="2021-03-03"/>
    <s v="1180.0"/>
    <x v="2"/>
    <n v="0.26203208556149732"/>
    <n v="29"/>
    <n v="9.0355891572930103E-3"/>
  </r>
  <r>
    <n v="1315"/>
    <s v="Buy HDFC Life Insurance; target of Rs 850: Sharekhan "/>
    <d v="2021-02-01T18:37:00"/>
    <x v="4"/>
    <s v="HDFC Life Insurance"/>
    <s v="HDFCLIFE"/>
    <n v="850"/>
    <x v="0"/>
    <s v="2021-02-02"/>
    <s v="710.5"/>
    <s v="2021-12-20"/>
    <s v="639.45"/>
    <x v="2"/>
    <n v="-9.9999999999999936E-2"/>
    <n v="321"/>
    <n v="-3.1152647975077861E-4"/>
  </r>
  <r>
    <n v="1316"/>
    <s v="Buy JSW Steel; target of Rs 432: Sharekhan "/>
    <d v="2021-02-01T18:37:00"/>
    <x v="4"/>
    <s v="JSW Steel"/>
    <s v="JSWSTEEL"/>
    <n v="432"/>
    <x v="0"/>
    <s v="2021-02-02"/>
    <s v="384.65"/>
    <s v="2021-03-03"/>
    <s v="432.0"/>
    <x v="2"/>
    <n v="0.12309892109710133"/>
    <n v="29"/>
    <n v="4.2447903826586661E-3"/>
  </r>
  <r>
    <n v="1317"/>
    <s v="Buy Biocon; target of Rs 470: Sharekhan "/>
    <d v="2021-02-01T18:36:00"/>
    <x v="4"/>
    <s v="Biocon"/>
    <s v="BIOCON"/>
    <n v="470"/>
    <x v="0"/>
    <s v="2021-02-02"/>
    <s v="384.0"/>
    <s v="2021-08-23"/>
    <s v="345.6"/>
    <x v="2"/>
    <n v="-9.9999999999999936E-2"/>
    <n v="202"/>
    <n v="-4.9504950495049473E-4"/>
  </r>
  <r>
    <n v="1318"/>
    <s v="Buy SRF; target of Rs 6760: Sharekhan "/>
    <d v="2021-02-01T18:36:00"/>
    <x v="4"/>
    <s v="SRF"/>
    <s v="SRF"/>
    <n v="6760"/>
    <x v="0"/>
    <s v="2021-02-02"/>
    <s v="5540.0"/>
    <s v="2021-05-04"/>
    <s v="6760.0"/>
    <x v="2"/>
    <n v="0.22021660649819494"/>
    <n v="91"/>
    <n v="2.4199627087713731E-3"/>
  </r>
  <r>
    <n v="1319"/>
    <s v="Buy Asian Paints; target of Rs 3000: Sharekhan "/>
    <d v="2021-02-01T18:36:00"/>
    <x v="4"/>
    <s v="Asian Paints"/>
    <s v="ASIANPAINT"/>
    <n v="3000"/>
    <x v="0"/>
    <s v="2021-02-02"/>
    <s v="2460.0"/>
    <s v="2021-06-15"/>
    <s v="3000.0"/>
    <x v="2"/>
    <n v="0.21951219512195122"/>
    <n v="133"/>
    <n v="1.6504676324958739E-3"/>
  </r>
  <r>
    <n v="1320"/>
    <s v="Buy Bajaj Finserv; target of Rs 10860: Sharekhan "/>
    <d v="2021-02-01T18:35:00"/>
    <x v="4"/>
    <s v="Bajaj Finserv"/>
    <s v="BAJAJFINSV"/>
    <n v="10860"/>
    <x v="0"/>
    <s v="2021-02-02"/>
    <s v="9827.7"/>
    <s v="2021-04-29"/>
    <s v="10860.0"/>
    <x v="2"/>
    <n v="0.10503983638084183"/>
    <n v="86"/>
    <n v="1.2213934462888584E-3"/>
  </r>
  <r>
    <n v="1321"/>
    <s v="Buy Bajaj Auto; target of Rs 4327: Sharekhan "/>
    <d v="2021-02-01T18:34:00"/>
    <x v="4"/>
    <s v="Bajaj Auto"/>
    <s v="BAJAJ-AUTO"/>
    <n v="4327"/>
    <x v="0"/>
    <s v="2021-02-02"/>
    <s v="4155.8"/>
    <s v="2021-02-04"/>
    <s v="4327.0"/>
    <x v="2"/>
    <n v="4.1195437701525534E-2"/>
    <n v="2"/>
    <n v="2.0597718850762767E-2"/>
  </r>
  <r>
    <n v="1322"/>
    <s v="Buy Bajaj Holdings and Investment; target of Rs 4312: Sharekhan "/>
    <d v="2021-02-01T18:34:00"/>
    <x v="4"/>
    <s v="Bajaj Holdings and Investment"/>
    <s v="BAJAJHLDNG"/>
    <n v="4312"/>
    <x v="0"/>
    <s v="2021-02-02"/>
    <s v="3319.0"/>
    <s v="2021-08-31"/>
    <s v="4312.0"/>
    <x v="2"/>
    <n v="0.29918650195842122"/>
    <n v="210"/>
    <n v="1.4246976283734344E-3"/>
  </r>
  <r>
    <n v="1323"/>
    <s v="Buy Kajaria Ceramics; target of Rs 950: Sharekhan "/>
    <d v="2021-02-01T18:33:00"/>
    <x v="4"/>
    <s v="Kajaria Ceramics"/>
    <s v="KAJARIACER"/>
    <n v="950"/>
    <x v="0"/>
    <s v="2021-02-02"/>
    <s v="838.95"/>
    <s v="2021-02-11"/>
    <s v="950.0"/>
    <x v="2"/>
    <n v="0.13236784075332256"/>
    <n v="9"/>
    <n v="1.4707537861480284E-2"/>
  </r>
  <r>
    <n v="1324"/>
    <s v="Buy Aarti Drugs; target of Rs 848: Anand Rathi "/>
    <d v="2021-02-01T18:12:00"/>
    <x v="0"/>
    <s v="Aarti Drugs"/>
    <s v="AARTIDRUGS"/>
    <n v="848"/>
    <x v="0"/>
    <s v="2021-02-02"/>
    <s v="684.85"/>
    <s v="2021-08-18"/>
    <s v="616.365"/>
    <x v="2"/>
    <n v="-0.10000000000000002"/>
    <n v="197"/>
    <n v="-5.0761421319796968E-4"/>
  </r>
  <r>
    <n v="1325"/>
    <s v="Buy Navin Fluorine; target of Rs 3000: Anand Rathi "/>
    <d v="2021-02-01T18:12:00"/>
    <x v="0"/>
    <s v="Navin Fluorine"/>
    <s v="NAVINFLUOR"/>
    <n v="3000"/>
    <x v="0"/>
    <s v="2021-02-02"/>
    <s v="2355.0"/>
    <s v="2021-04-07"/>
    <s v="3000.0"/>
    <x v="2"/>
    <n v="0.27388535031847133"/>
    <n v="64"/>
    <n v="4.2794585987261146E-3"/>
  </r>
  <r>
    <n v="1326"/>
    <s v="Buy Crompton Greaves Consumer; target of Rs 470: Anand Rathi "/>
    <d v="2021-02-01T18:12:00"/>
    <x v="0"/>
    <s v="Crompton Greaves Consumer"/>
    <s v="CROMPTON"/>
    <n v="470"/>
    <x v="0"/>
    <s v="2021-02-02"/>
    <s v="411.35"/>
    <s v="2021-03-19"/>
    <s v="370.215"/>
    <x v="2"/>
    <n v="-0.10000000000000012"/>
    <n v="45"/>
    <n v="-2.2222222222222248E-3"/>
  </r>
  <r>
    <n v="1327"/>
    <s v="Buy Polycab India; target of Rs 1539: Anand Rathi "/>
    <d v="2021-02-01T18:12:00"/>
    <x v="0"/>
    <s v="Polycab India"/>
    <s v="POLYCAB"/>
    <n v="1539"/>
    <x v="0"/>
    <s v="2021-02-02"/>
    <s v="1260.0"/>
    <s v="2021-03-24"/>
    <s v="1134.0"/>
    <x v="2"/>
    <n v="-0.1"/>
    <n v="50"/>
    <n v="-2E-3"/>
  </r>
  <r>
    <n v="1328"/>
    <s v="Buy Atul; target of Rs 7500: Anand Rathi "/>
    <d v="2021-02-01T18:11:00"/>
    <x v="0"/>
    <s v="Atul"/>
    <s v="ATULAUTO"/>
    <n v="7500"/>
    <x v="0"/>
    <s v=""/>
    <s v=""/>
    <s v=""/>
    <s v=""/>
    <x v="0"/>
    <s v=""/>
    <e v="#VALUE!"/>
    <s v=""/>
  </r>
  <r>
    <n v="1329"/>
    <s v="Buy Birla Corporation; target of Rs 1039: Anand Rathi "/>
    <d v="2021-02-01T18:11:00"/>
    <x v="0"/>
    <s v="Birla Corporation"/>
    <s v="BIRLACORPN"/>
    <n v="1039"/>
    <x v="0"/>
    <s v="2021-02-02"/>
    <s v="769.8"/>
    <s v="2021-05-12"/>
    <s v="1039.0"/>
    <x v="2"/>
    <n v="0.34970122109638874"/>
    <n v="99"/>
    <n v="3.5323355666301891E-3"/>
  </r>
  <r>
    <n v="1330"/>
    <s v="Buy Shree Digvijay Cement Company; target of Rs 76: Arihant Capital "/>
    <d v="2021-02-01T18:11:00"/>
    <x v="5"/>
    <s v="Shree Digvijay Cement Company"/>
    <s v="SHREECEM"/>
    <n v="76"/>
    <x v="0"/>
    <s v=""/>
    <s v=""/>
    <s v=""/>
    <s v=""/>
    <x v="0"/>
    <s v=""/>
    <e v="#VALUE!"/>
    <s v=""/>
  </r>
  <r>
    <n v="1331"/>
    <s v="Buy ICICI Bank; target of Rs 647: Arihant Capital "/>
    <d v="2021-02-01T18:10:00"/>
    <x v="5"/>
    <s v="ICICI Bank"/>
    <s v="ICICIBANK"/>
    <n v="647"/>
    <x v="0"/>
    <s v="2021-02-02"/>
    <s v="613.0"/>
    <s v="2021-02-12"/>
    <s v="647.0"/>
    <x v="2"/>
    <n v="5.5464926590538338E-2"/>
    <n v="10"/>
    <n v="5.5464926590538342E-3"/>
  </r>
  <r>
    <n v="1332"/>
    <s v="Accumulate Axis Bank; target of Rs 794: Arihant Capital "/>
    <d v="2021-02-01T18:10:00"/>
    <x v="5"/>
    <s v="Axis Bank"/>
    <s v="AXISBANK"/>
    <n v="794"/>
    <x v="1"/>
    <s v="2021-02-02"/>
    <s v="719.25"/>
    <s v="2021-02-15"/>
    <s v="794.0"/>
    <x v="2"/>
    <n v="0.10392770246784845"/>
    <n v="13"/>
    <n v="7.9944386513729586E-3"/>
  </r>
  <r>
    <n v="1333"/>
    <s v="Accumulate HDFC Bank; target of Rs 1647: Arihant Capital "/>
    <d v="2021-02-01T18:08:00"/>
    <x v="5"/>
    <s v="HDFC Bank"/>
    <s v="HDFCBANK"/>
    <n v="1647"/>
    <x v="1"/>
    <s v="2021-02-02"/>
    <s v="1501.0"/>
    <s v="2021-10-13"/>
    <s v="1647.0"/>
    <x v="2"/>
    <n v="9.7268487674883414E-2"/>
    <n v="253"/>
    <n v="3.8446042559242457E-4"/>
  </r>
  <r>
    <n v="1334"/>
    <s v="Buy ICICI Lombard General Insurance; target of Rs 1750: Sharekhan "/>
    <d v="2021-01-29T19:14:00"/>
    <x v="4"/>
    <s v="ICICI Lombard General Insurance"/>
    <s v="ICICIGI"/>
    <n v="1750"/>
    <x v="0"/>
    <s v="2021-02-01"/>
    <s v="1326.1"/>
    <s v="2022-03-07"/>
    <s v="1193.49"/>
    <x v="2"/>
    <n v="-9.9999999999999936E-2"/>
    <n v="399"/>
    <n v="-2.5062656641603993E-4"/>
  </r>
  <r>
    <n v="1335"/>
    <s v="Buy Gateway Distriparks; target of Rs 150: Sharekhan "/>
    <d v="2021-01-29T19:14:00"/>
    <x v="4"/>
    <s v="Gateway Distriparks"/>
    <s v="GATEWAY"/>
    <n v="150"/>
    <x v="0"/>
    <s v="2022-04-05"/>
    <s v="79.45"/>
    <s v=""/>
    <s v=""/>
    <x v="1"/>
    <s v=""/>
    <e v="#VALUE!"/>
    <s v=""/>
  </r>
  <r>
    <n v="1336"/>
    <s v="Buy Maruti Suzuki India; target of Rs 9000: Sharekhan "/>
    <d v="2021-01-29T19:14:00"/>
    <x v="4"/>
    <s v="Maruti Suzuki India"/>
    <s v="MARUTI"/>
    <n v="9000"/>
    <x v="0"/>
    <s v="2021-02-01"/>
    <s v="7265.2"/>
    <s v="2021-04-12"/>
    <s v="6538.68"/>
    <x v="2"/>
    <n v="-9.9999999999999936E-2"/>
    <n v="70"/>
    <n v="-1.4285714285714277E-3"/>
  </r>
  <r>
    <n v="1337"/>
    <s v="Buy Marico; target of Rs 477: Sharekhan "/>
    <d v="2021-01-29T19:14:00"/>
    <x v="4"/>
    <s v="Marico"/>
    <s v="MARICO"/>
    <n v="477"/>
    <x v="0"/>
    <s v="2021-02-01"/>
    <s v="416.9"/>
    <s v="2021-05-06"/>
    <s v="477.0"/>
    <x v="2"/>
    <n v="0.1441592708083474"/>
    <n v="94"/>
    <n v="1.5336092639185893E-3"/>
  </r>
  <r>
    <n v="1338"/>
    <s v="Buy Colgate Palmolive; target of Rs 1850: Sharekhan "/>
    <d v="2021-01-29T19:14:00"/>
    <x v="4"/>
    <s v="Colgate Palmolive"/>
    <s v="COLPAL"/>
    <n v="1850"/>
    <x v="0"/>
    <s v="2021-02-01"/>
    <s v="1604.0"/>
    <s v="2021-11-29"/>
    <s v="1443.6"/>
    <x v="2"/>
    <n v="-0.10000000000000006"/>
    <n v="301"/>
    <n v="-3.3222591362126264E-4"/>
  </r>
  <r>
    <n v="1339"/>
    <s v="Buy TVS Motor Company; target of Rs 620: Sharekhan "/>
    <d v="2021-01-29T19:14:00"/>
    <x v="4"/>
    <s v="TVS Motor Company"/>
    <s v="TVSMOTOR"/>
    <n v="620"/>
    <x v="0"/>
    <s v="2021-02-01"/>
    <s v="560.65"/>
    <s v="2021-02-02"/>
    <s v="620.0"/>
    <x v="2"/>
    <n v="0.10585927048961032"/>
    <n v="1"/>
    <n v="0.10585927048961032"/>
  </r>
  <r>
    <n v="1340"/>
    <s v="Buy Jyothy Laboratories; target of Rs 188: Sharekhan "/>
    <d v="2021-01-29T19:13:00"/>
    <x v="4"/>
    <s v="Jyothy Laboratories"/>
    <s v="JYOTHYLAB"/>
    <n v="188"/>
    <x v="0"/>
    <s v="2021-02-01"/>
    <s v="162.95"/>
    <s v="2021-02-22"/>
    <s v="146.655"/>
    <x v="2"/>
    <n v="-9.9999999999999936E-2"/>
    <n v="21"/>
    <n v="-4.7619047619047589E-3"/>
  </r>
  <r>
    <n v="1341"/>
    <s v="Buy Granules India; target of Rs 475: Sharekhan "/>
    <d v="2021-01-29T19:13:00"/>
    <x v="4"/>
    <s v="Granules India"/>
    <s v="GRANULES"/>
    <n v="475"/>
    <x v="0"/>
    <s v="2021-02-01"/>
    <s v="338.0"/>
    <s v="2021-03-18"/>
    <s v="304.2"/>
    <x v="2"/>
    <n v="-0.10000000000000003"/>
    <n v="45"/>
    <n v="-2.2222222222222231E-3"/>
  </r>
  <r>
    <n v="1342"/>
    <s v="Buy Bharat Electronics; target of Rs 152: Sharekhan "/>
    <d v="2021-01-29T19:13:00"/>
    <x v="4"/>
    <s v="Bharat Electronics"/>
    <s v="BEL"/>
    <n v="152"/>
    <x v="0"/>
    <s v="2021-02-01"/>
    <s v="130.0"/>
    <s v="2021-03-02"/>
    <s v="152.0"/>
    <x v="2"/>
    <n v="0.16923076923076924"/>
    <n v="29"/>
    <n v="5.83554376657825E-3"/>
  </r>
  <r>
    <n v="1343"/>
    <s v="Buy Welspun India; target of Rs 90: Sharekhan "/>
    <d v="2021-01-29T19:13:00"/>
    <x v="4"/>
    <s v="Welspun India"/>
    <s v="WELSPUNIND"/>
    <n v="90"/>
    <x v="0"/>
    <s v="2021-02-01"/>
    <s v="67.0"/>
    <s v="2021-05-07"/>
    <s v="90.0"/>
    <x v="2"/>
    <n v="0.34328358208955223"/>
    <n v="95"/>
    <n v="3.6135113904163393E-3"/>
  </r>
  <r>
    <n v="1344"/>
    <s v="Buy RBL Bank; target of Rs 240: Sharekhan "/>
    <d v="2021-01-29T19:13:00"/>
    <x v="4"/>
    <s v="RBL Bank"/>
    <s v="RBLBANK"/>
    <n v="240"/>
    <x v="0"/>
    <s v="2021-02-01"/>
    <s v="215.95"/>
    <s v="2021-02-01"/>
    <s v="240.0"/>
    <x v="2"/>
    <n v="0.11136837230840478"/>
    <n v="0"/>
    <n v="0.11136837230840478"/>
  </r>
  <r>
    <n v="1345"/>
    <s v="Buy Hindustan Unilever; target of Rs 2790: Sharekhan "/>
    <d v="2021-01-29T19:12:00"/>
    <x v="4"/>
    <s v="Hindustan Unilever"/>
    <s v="HINDUNILVR"/>
    <n v="2790"/>
    <x v="0"/>
    <s v="2021-02-01"/>
    <s v="2276.65"/>
    <s v="2021-09-02"/>
    <s v="2790.0"/>
    <x v="2"/>
    <n v="0.22548481321239536"/>
    <n v="213"/>
    <n v="1.0586141465370675E-3"/>
  </r>
  <r>
    <n v="1346"/>
    <s v="Buy Axis Bank; target of Rs 800: Sharekhan "/>
    <d v="2021-01-29T19:12:00"/>
    <x v="4"/>
    <s v="Axis Bank"/>
    <s v="AXISBANK"/>
    <n v="800"/>
    <x v="0"/>
    <s v="2021-02-01"/>
    <s v="665.0"/>
    <s v="2021-09-01"/>
    <s v="800.0"/>
    <x v="2"/>
    <n v="0.20300751879699247"/>
    <n v="212"/>
    <n v="9.5758263583487011E-4"/>
  </r>
  <r>
    <n v="1347"/>
    <s v="Buy Nippon Life India Asset Management; target of Rs 350: Sharekhan "/>
    <d v="2021-01-29T19:12:00"/>
    <x v="4"/>
    <s v="Nippon Life India Asset Management"/>
    <s v="INDNIPPON"/>
    <n v="350"/>
    <x v="0"/>
    <s v="2021-02-01"/>
    <s v="339.45"/>
    <s v="2021-02-02"/>
    <s v="350.0"/>
    <x v="2"/>
    <n v="3.107968773015175E-2"/>
    <n v="1"/>
    <n v="3.107968773015175E-2"/>
  </r>
  <r>
    <n v="1348"/>
    <s v="Buy ICICI Prudential Life Insurance; target of Rs 584: Sharekhan "/>
    <d v="2021-01-29T19:12:00"/>
    <x v="4"/>
    <s v="ICICI Prudential Life Insurance"/>
    <s v="ICICIPRULI"/>
    <n v="584"/>
    <x v="0"/>
    <s v="2021-02-01"/>
    <s v="482.35"/>
    <s v="2021-03-17"/>
    <s v="434.115"/>
    <x v="2"/>
    <n v="-0.10000000000000002"/>
    <n v="44"/>
    <n v="-2.2727272727272731E-3"/>
  </r>
  <r>
    <n v="1349"/>
    <s v="Buy Emami; target of Rs 570: Sharekhan "/>
    <d v="2021-01-29T19:11:00"/>
    <x v="4"/>
    <s v="Emami"/>
    <s v="EMAMILTD"/>
    <n v="570"/>
    <x v="0"/>
    <s v="2021-02-01"/>
    <s v="496.0"/>
    <s v="2021-02-26"/>
    <s v="446.4"/>
    <x v="2"/>
    <n v="-0.10000000000000005"/>
    <n v="25"/>
    <n v="-4.0000000000000018E-3"/>
  </r>
  <r>
    <n v="1350"/>
    <s v="Hold Bank of Baroda target of Rs 75: Sharekhan "/>
    <d v="2021-01-29T19:10:00"/>
    <x v="4"/>
    <s v="Emami"/>
    <s v="EMAMILTD"/>
    <n v="75"/>
    <x v="2"/>
    <s v=""/>
    <s v=""/>
    <s v=""/>
    <s v=""/>
    <x v="0"/>
    <s v=""/>
    <e v="#VALUE!"/>
    <s v=""/>
  </r>
  <r>
    <n v="1351"/>
    <s v="Buy Navin Fluorine International; target of Rs 3115: Dolat Capital Market "/>
    <d v="2021-01-29T19:02:00"/>
    <x v="21"/>
    <s v="Navin Fluorine International"/>
    <s v="NAVINFLUOR"/>
    <n v="3115"/>
    <x v="0"/>
    <s v="2021-02-01"/>
    <s v="2300.0"/>
    <s v="2021-04-08"/>
    <s v="3115.0"/>
    <x v="2"/>
    <n v="0.35434782608695653"/>
    <n v="66"/>
    <n v="5.3689064558629781E-3"/>
  </r>
  <r>
    <n v="1352"/>
    <s v="Buy PSP Projects; target of Rs 558: Dolat Capital Market "/>
    <d v="2021-01-29T19:02:00"/>
    <x v="21"/>
    <s v="PSP Projects"/>
    <s v="PSPPROJECT"/>
    <n v="558"/>
    <x v="0"/>
    <s v="2021-02-01"/>
    <s v="416.7"/>
    <s v="2022-01-27"/>
    <s v="558.0"/>
    <x v="2"/>
    <n v="0.33909287257019444"/>
    <n v="360"/>
    <n v="9.4192464602831788E-4"/>
  </r>
  <r>
    <n v="1353"/>
    <s v="Buy Poly Medicure; target of Rs 620: Dolat Capital Market "/>
    <d v="2021-01-29T19:01:00"/>
    <x v="21"/>
    <s v="Poly Medicure"/>
    <s v="POLYMED"/>
    <n v="620"/>
    <x v="0"/>
    <s v="2021-02-01"/>
    <s v="506.55"/>
    <s v="2021-02-15"/>
    <s v="620.0"/>
    <x v="2"/>
    <n v="0.22396604481295032"/>
    <n v="14"/>
    <n v="1.5997574629496452E-2"/>
  </r>
  <r>
    <n v="1354"/>
    <s v="Buy Axis Bank; target of Rs 840: Dolat Capital Market "/>
    <d v="2021-01-29T19:01:00"/>
    <x v="21"/>
    <s v="Axis Bank"/>
    <s v="AXISBANK"/>
    <n v="840"/>
    <x v="0"/>
    <s v="2021-02-01"/>
    <s v="665.0"/>
    <s v="2021-10-25"/>
    <s v="840.0"/>
    <x v="2"/>
    <n v="0.26315789473684209"/>
    <n v="266"/>
    <n v="9.8931539374752671E-4"/>
  </r>
  <r>
    <n v="1355"/>
    <s v="Buy Emami; target of Rs 575: Dolat Capital Market "/>
    <d v="2021-01-29T19:01:00"/>
    <x v="21"/>
    <s v="Emami"/>
    <s v="EMAMILTD"/>
    <n v="575"/>
    <x v="0"/>
    <s v="2021-02-01"/>
    <s v="496.0"/>
    <s v="2021-02-26"/>
    <s v="446.4"/>
    <x v="2"/>
    <n v="-0.10000000000000005"/>
    <n v="25"/>
    <n v="-4.0000000000000018E-3"/>
  </r>
  <r>
    <n v="1356"/>
    <s v="Accumulate ICICI Prudential Life Insurance; target of Rs 556: Dolat Capital Market "/>
    <d v="2021-01-29T19:01:00"/>
    <x v="21"/>
    <s v="ICICI Prudential Life Insurance"/>
    <s v="ICICIPRULI"/>
    <n v="556"/>
    <x v="1"/>
    <s v="2021-02-01"/>
    <s v="482.35"/>
    <s v="2021-03-17"/>
    <s v="434.115"/>
    <x v="2"/>
    <n v="-0.10000000000000002"/>
    <n v="44"/>
    <n v="-2.2727272727272731E-3"/>
  </r>
  <r>
    <n v="1357"/>
    <s v="Buy Oracle Financial Services Software; target of Rs 4000: Dolat Capital Market "/>
    <d v="2021-01-29T19:01:00"/>
    <x v="21"/>
    <s v="Oracle Financial Services Software"/>
    <s v="OFSS"/>
    <n v="4000"/>
    <x v="0"/>
    <s v="2021-02-01"/>
    <s v="3218.0"/>
    <s v="2021-07-13"/>
    <s v="4000.0"/>
    <x v="2"/>
    <n v="0.2430080795525171"/>
    <n v="162"/>
    <n v="1.5000498737809697E-3"/>
  </r>
  <r>
    <n v="1358"/>
    <s v="Accumulate Colgate-Palmolive India; target of Rs 1760: Dolat Capital Market "/>
    <d v="2021-01-29T18:59:00"/>
    <x v="21"/>
    <s v="Colgate-Palmolive India"/>
    <s v="COLPAL"/>
    <n v="1760"/>
    <x v="1"/>
    <s v="2021-02-01"/>
    <s v="1604.0"/>
    <s v="2021-05-31"/>
    <s v="1760.0"/>
    <x v="2"/>
    <n v="9.7256857855361589E-2"/>
    <n v="119"/>
    <n v="8.1728451979295449E-4"/>
  </r>
  <r>
    <n v="1359"/>
    <s v="Accumulate Marico; target of Rs 440: Dolat Capital Market "/>
    <d v="2021-01-29T18:58:00"/>
    <x v="21"/>
    <s v="Marico"/>
    <s v="MARICO"/>
    <n v="440"/>
    <x v="1"/>
    <s v="2021-02-01"/>
    <s v="416.9"/>
    <s v="2021-05-03"/>
    <s v="440.0"/>
    <x v="2"/>
    <n v="5.5408970976253358E-2"/>
    <n v="91"/>
    <n v="6.0888979094783906E-4"/>
  </r>
  <r>
    <n v="1360"/>
    <s v="Accumulate Maruti Suzuki; target of Rs 8425: Dolat Capital Market "/>
    <d v="2021-01-29T18:58:00"/>
    <x v="21"/>
    <s v="Maruti Suzuki"/>
    <s v="MARUTI"/>
    <n v="8425"/>
    <x v="1"/>
    <s v="2021-02-01"/>
    <s v="7265.2"/>
    <s v="2021-04-12"/>
    <s v="6538.68"/>
    <x v="2"/>
    <n v="-9.9999999999999936E-2"/>
    <n v="70"/>
    <n v="-1.4285714285714277E-3"/>
  </r>
  <r>
    <n v="1361"/>
    <s v="Accumulate United Spirits; target of Rs 631: Dolat Capital Market "/>
    <d v="2021-01-29T18:58:00"/>
    <x v="21"/>
    <s v="United Spirits"/>
    <s v="MCDOWELL-N"/>
    <n v="631"/>
    <x v="1"/>
    <s v="2021-02-01"/>
    <s v="580.5"/>
    <s v="2021-03-18"/>
    <s v="522.45"/>
    <x v="2"/>
    <n v="-9.9999999999999922E-2"/>
    <n v="45"/>
    <n v="-2.2222222222222205E-3"/>
  </r>
  <r>
    <n v="1362"/>
    <s v="Reduce Hindustan Unilever; target of Rs 2535: Dolat Capital Market "/>
    <d v="2021-01-29T18:57:00"/>
    <x v="21"/>
    <s v="Hindustan Unilever"/>
    <s v="HINDUNILVR"/>
    <n v="2535"/>
    <x v="3"/>
    <s v=""/>
    <s v=""/>
    <s v=""/>
    <s v=""/>
    <x v="0"/>
    <s v=""/>
    <e v="#VALUE!"/>
    <s v=""/>
  </r>
  <r>
    <n v="1363"/>
    <s v="Buy Larsen and Toubro; target of Rs 1640: ICICI Direct "/>
    <d v="2021-01-28T17:00:00"/>
    <x v="9"/>
    <s v="Larsen and Toubro"/>
    <s v="LT"/>
    <n v="1640"/>
    <x v="0"/>
    <s v="2021-01-29"/>
    <s v="1362.0"/>
    <s v="2021-07-22"/>
    <s v="1640.0"/>
    <x v="2"/>
    <n v="0.20411160058737152"/>
    <n v="174"/>
    <n v="1.1730551757894916E-3"/>
  </r>
  <r>
    <n v="1364"/>
    <s v="Buy HCL Technologies; target of Rs 1150: ICICI Direct "/>
    <d v="2021-01-28T17:00:00"/>
    <x v="9"/>
    <s v="HCL Technologies"/>
    <s v="HCLTECH"/>
    <n v="1150"/>
    <x v="0"/>
    <s v="2021-01-29"/>
    <s v="941.0"/>
    <s v="2021-08-17"/>
    <s v="1150.0"/>
    <x v="2"/>
    <n v="0.22210414452709884"/>
    <n v="200"/>
    <n v="1.1105207226354942E-3"/>
  </r>
  <r>
    <n v="1365"/>
    <s v="Buy MindTree; target of Rs 1970: ICICI Direct "/>
    <d v="2021-01-28T17:00:00"/>
    <x v="9"/>
    <s v="MindTree"/>
    <s v="MINDTREE"/>
    <n v="1970"/>
    <x v="0"/>
    <s v="2021-01-29"/>
    <s v="1688.0"/>
    <s v="2021-03-16"/>
    <s v="1970.0"/>
    <x v="2"/>
    <n v="0.16706161137440759"/>
    <n v="46"/>
    <n v="3.6317741603132084E-3"/>
  </r>
  <r>
    <n v="1366"/>
    <s v="Buy Rallis India; target of Rs 350: ICICI Direct "/>
    <d v="2021-01-28T17:00:00"/>
    <x v="9"/>
    <s v="Rallis India"/>
    <s v="RALLIS"/>
    <n v="350"/>
    <x v="0"/>
    <s v="2021-01-29"/>
    <s v="274.3"/>
    <s v="2021-03-19"/>
    <s v="246.87"/>
    <x v="2"/>
    <n v="-0.10000000000000002"/>
    <n v="49"/>
    <n v="-2.0408163265306124E-3"/>
  </r>
  <r>
    <n v="1367"/>
    <s v="Buy Tata Communications; target of Rs 1210: ICICI Direct "/>
    <d v="2021-01-28T17:00:00"/>
    <x v="9"/>
    <s v="Tata Communications"/>
    <s v="TATACOMM"/>
    <n v="1210"/>
    <x v="0"/>
    <s v="2021-01-29"/>
    <s v="974.0"/>
    <s v="2021-03-02"/>
    <s v="1210.0"/>
    <x v="2"/>
    <n v="0.24229979466119098"/>
    <n v="32"/>
    <n v="7.571868583162218E-3"/>
  </r>
  <r>
    <n v="1368"/>
    <s v="Buy Bajaj Finance; target of Rs 5900: ICICI Direct "/>
    <d v="2021-01-28T17:00:00"/>
    <x v="9"/>
    <s v="Bajaj Finance"/>
    <s v="BAJAJFINSV"/>
    <n v="5900"/>
    <x v="0"/>
    <s v=""/>
    <s v=""/>
    <s v=""/>
    <s v=""/>
    <x v="0"/>
    <s v=""/>
    <e v="#VALUE!"/>
    <s v=""/>
  </r>
  <r>
    <n v="1369"/>
    <s v="Buy Kajaria Ceramics; target of Rs 950: ICICI Direct "/>
    <d v="2021-01-28T17:00:00"/>
    <x v="9"/>
    <s v="Kajaria Ceramics"/>
    <s v="KAJARIACER"/>
    <n v="950"/>
    <x v="0"/>
    <s v="2021-01-29"/>
    <s v="848.5"/>
    <s v="2021-02-11"/>
    <s v="950.0"/>
    <x v="2"/>
    <n v="0.11962286387743076"/>
    <n v="13"/>
    <n v="9.201758759802366E-3"/>
  </r>
  <r>
    <n v="1370"/>
    <s v="Buy Bajaj Finserv; target of Rs 10500: ICICI Direct "/>
    <d v="2021-01-28T17:00:00"/>
    <x v="9"/>
    <s v="Bajaj Finserv"/>
    <s v="BAJAJFINSV"/>
    <n v="10500"/>
    <x v="0"/>
    <s v="2021-01-29"/>
    <s v="9041.95"/>
    <s v="2021-02-15"/>
    <s v="10500.0"/>
    <x v="2"/>
    <n v="0.16125393305647556"/>
    <n v="17"/>
    <n v="9.4855254739103275E-3"/>
  </r>
  <r>
    <n v="1371"/>
    <s v="Buy Bajaj Auto; target of Rs 4500: ICICI Direct "/>
    <d v="2021-01-28T17:00:00"/>
    <x v="9"/>
    <s v="Bajaj Auto"/>
    <s v="BAJAJ-AUTO"/>
    <n v="4500"/>
    <x v="0"/>
    <s v="2021-01-29"/>
    <s v="4168.0"/>
    <s v="2021-03-01"/>
    <s v="3751.2"/>
    <x v="2"/>
    <n v="-0.10000000000000005"/>
    <n v="31"/>
    <n v="-3.225806451612905E-3"/>
  </r>
  <r>
    <n v="1372"/>
    <s v="Buy Cyient; target of Rs 690: ICICI Direct "/>
    <d v="2021-01-28T17:00:00"/>
    <x v="9"/>
    <s v="Cyient"/>
    <s v="CYIENT"/>
    <n v="690"/>
    <x v="0"/>
    <s v="2021-01-29"/>
    <s v="633.95"/>
    <s v="2021-03-15"/>
    <s v="690.0"/>
    <x v="2"/>
    <n v="8.8413912769145758E-2"/>
    <n v="45"/>
    <n v="1.9647536170921279E-3"/>
  </r>
  <r>
    <n v="1373"/>
    <s v="Buy Syngene International; target of Rs 700: ICICI Direct "/>
    <d v="2021-01-28T17:00:00"/>
    <x v="9"/>
    <s v="Syngene International"/>
    <s v="SYNGENE"/>
    <n v="700"/>
    <x v="0"/>
    <s v="2021-01-29"/>
    <s v="594.8"/>
    <s v="2021-03-08"/>
    <s v="535.3199999999999"/>
    <x v="2"/>
    <n v="-0.10000000000000157"/>
    <n v="38"/>
    <n v="-2.6315789473684626E-3"/>
  </r>
  <r>
    <n v="1374"/>
    <s v="Buy Multi Commodity Exchange;target of Rs 2000: ICICI Direct "/>
    <d v="2021-01-28T17:00:00"/>
    <x v="9"/>
    <s v="Multi Commodity Exchangetarget"/>
    <s v="MCX"/>
    <n v="2000"/>
    <x v="0"/>
    <s v="2021-01-29"/>
    <s v="1672.35"/>
    <s v="2021-02-10"/>
    <s v="1505.115"/>
    <x v="2"/>
    <n v="-9.999999999999995E-2"/>
    <n v="12"/>
    <n v="-8.3333333333333297E-3"/>
  </r>
  <r>
    <n v="1375"/>
    <s v="Buy SBI Life Insurance; target of Rs 1000: ICICI Direct "/>
    <d v="2021-01-28T17:00:00"/>
    <x v="9"/>
    <s v="SBI Life Insurance"/>
    <s v="SBILIFE"/>
    <n v="1000"/>
    <x v="0"/>
    <s v="2021-01-29"/>
    <s v="876.55"/>
    <s v="2021-05-04"/>
    <s v="1000.0"/>
    <x v="2"/>
    <n v="0.14083623295875883"/>
    <n v="95"/>
    <n v="1.4824866627237772E-3"/>
  </r>
  <r>
    <n v="1376"/>
    <s v="Buy HDFC Life Insurance; target of Rs 820: ICICI Direct "/>
    <d v="2021-01-28T17:00:00"/>
    <x v="9"/>
    <s v="HDFC Life Insurance"/>
    <s v="HDFCLIFE"/>
    <n v="820"/>
    <x v="0"/>
    <s v="2021-01-29"/>
    <s v="673.65"/>
    <s v="2022-02-07"/>
    <s v="606.285"/>
    <x v="2"/>
    <n v="-0.10000000000000002"/>
    <n v="374"/>
    <n v="-2.6737967914438509E-4"/>
  </r>
  <r>
    <n v="1377"/>
    <s v="Buy Music Broadcast; target of Rs 27: ICICI Direct "/>
    <d v="2021-01-28T17:00:00"/>
    <x v="9"/>
    <s v="Music Broadcast"/>
    <s v="RADIOCITY"/>
    <n v="27"/>
    <x v="0"/>
    <s v="2021-02-02"/>
    <s v="22.8"/>
    <s v="2021-02-17"/>
    <s v="27.0"/>
    <x v="2"/>
    <n v="0.18421052631578944"/>
    <n v="15"/>
    <n v="1.2280701754385963E-2"/>
  </r>
  <r>
    <n v="1378"/>
    <s v="Buy UltraTech Cement; target of Rs 6300: ICICI Direct "/>
    <d v="2021-01-28T17:00:00"/>
    <x v="9"/>
    <s v="UltraTech Cement"/>
    <s v="ULTRACEMCO"/>
    <n v="6300"/>
    <x v="0"/>
    <s v="2021-01-29"/>
    <s v="5489.0"/>
    <s v="2021-02-05"/>
    <s v="6300.0"/>
    <x v="2"/>
    <n v="0.14775004554563673"/>
    <n v="7"/>
    <n v="2.1107149363662391E-2"/>
  </r>
  <r>
    <n v="1379"/>
    <s v="Buy Crompton Greaves Consumer; target of Rs 480: ICICI Direct "/>
    <d v="2021-01-28T16:59:00"/>
    <x v="9"/>
    <s v="Crompton Greaves Consumer"/>
    <s v="CROMPTON"/>
    <n v="480"/>
    <x v="0"/>
    <s v="2021-01-29"/>
    <s v="428.95"/>
    <s v="2021-02-22"/>
    <s v="386.055"/>
    <x v="2"/>
    <n v="-9.9999999999999964E-2"/>
    <n v="24"/>
    <n v="-4.1666666666666649E-3"/>
  </r>
  <r>
    <n v="1380"/>
    <s v="Buy Sharda Cropchem; target of Rs 383: Prabhudas Lilladher "/>
    <d v="2021-01-28T16:45:00"/>
    <x v="1"/>
    <s v="Sharda Cropchem"/>
    <s v="SHARDACROP"/>
    <n v="383"/>
    <x v="0"/>
    <s v="2021-01-29"/>
    <s v="292.05"/>
    <s v="2021-06-11"/>
    <s v="383.0"/>
    <x v="2"/>
    <n v="0.31141927752097237"/>
    <n v="133"/>
    <n v="2.3414983272253562E-3"/>
  </r>
  <r>
    <n v="1381"/>
    <s v="Buy Larsen and Toubro; target of Rs 1526: Prabhudas Lilladher "/>
    <d v="2021-01-28T16:40:00"/>
    <x v="1"/>
    <s v="Larsen and Toubro"/>
    <s v="LT"/>
    <n v="1526"/>
    <x v="0"/>
    <s v="2021-01-29"/>
    <s v="1362.0"/>
    <s v="2021-02-02"/>
    <s v="1526.0"/>
    <x v="2"/>
    <n v="0.12041116005873716"/>
    <n v="4"/>
    <n v="3.0102790014684289E-2"/>
  </r>
  <r>
    <n v="1382"/>
    <s v="Buy Polycab India; target of Rs 1359: Prabhudas Lilladher "/>
    <d v="2021-01-28T16:40:00"/>
    <x v="1"/>
    <s v="Polycab India"/>
    <s v="POLYCAB"/>
    <n v="1359"/>
    <x v="0"/>
    <s v="2021-01-29"/>
    <s v="1200.0"/>
    <s v="2021-02-17"/>
    <s v="1359.0"/>
    <x v="2"/>
    <n v="0.13250000000000001"/>
    <n v="19"/>
    <n v="6.973684210526316E-3"/>
  </r>
  <r>
    <n v="1383"/>
    <s v="Buy Crompton Greaves Consumer Electricals; target of Rs 447: Prabhudas Lilladher "/>
    <d v="2021-01-28T16:40:00"/>
    <x v="1"/>
    <s v="Crompton Greaves Consumer Electricals"/>
    <s v="BAJAJCON"/>
    <n v="447"/>
    <x v="0"/>
    <s v="2021-01-29"/>
    <s v="213.5"/>
    <s v="2021-11-22"/>
    <s v="192.15"/>
    <x v="2"/>
    <n v="-9.9999999999999978E-2"/>
    <n v="297"/>
    <n v="-3.3670033670033661E-4"/>
  </r>
  <r>
    <n v="1384"/>
    <s v="Buy HCL Technologies; target of Rs 1110: HDFC Securities "/>
    <d v="2021-01-28T15:51:00"/>
    <x v="12"/>
    <s v="HCL Technologies"/>
    <s v="HCLTECH"/>
    <n v="1110"/>
    <x v="0"/>
    <s v="2021-01-29"/>
    <s v="941.0"/>
    <s v="2021-08-13"/>
    <s v="1110.0"/>
    <x v="2"/>
    <n v="0.17959617428267799"/>
    <n v="196"/>
    <n v="9.1630701164631628E-4"/>
  </r>
  <r>
    <n v="1385"/>
    <s v="Buy IRB Infra; target of Rs 157: HDFC Securities "/>
    <d v="2021-01-28T15:50:00"/>
    <x v="12"/>
    <s v="IRB Infra"/>
    <s v="IRB"/>
    <n v="157"/>
    <x v="0"/>
    <s v=""/>
    <s v=""/>
    <s v=""/>
    <s v=""/>
    <x v="0"/>
    <s v=""/>
    <e v="#VALUE!"/>
    <s v=""/>
  </r>
  <r>
    <n v="1386"/>
    <s v="Buy Federal Bank; target of Rs 92: HDFC Securities "/>
    <d v="2021-01-28T15:50:00"/>
    <x v="12"/>
    <s v="Federal Bank"/>
    <s v="FEDERALBNK"/>
    <n v="92"/>
    <x v="0"/>
    <s v="2021-01-29"/>
    <s v="72.6"/>
    <s v="2021-03-04"/>
    <s v="92.0"/>
    <x v="2"/>
    <n v="0.26721763085399458"/>
    <n v="34"/>
    <n v="7.8593420839410174E-3"/>
  </r>
  <r>
    <n v="1387"/>
    <s v="Buy Bandhan Bank; target of Rs 406: HDFC Securities "/>
    <d v="2021-01-28T15:50:00"/>
    <x v="12"/>
    <s v="Bandhan Bank"/>
    <s v="BANDHANBNK"/>
    <n v="406"/>
    <x v="0"/>
    <s v="2021-01-29"/>
    <s v="316.2"/>
    <s v="2021-05-14"/>
    <s v="284.58"/>
    <x v="2"/>
    <n v="-0.10000000000000002"/>
    <n v="105"/>
    <n v="-9.523809523809526E-4"/>
  </r>
  <r>
    <n v="1388"/>
    <s v="Buy SBI Life Insurance; target of Rs 1170: HDFC Securities "/>
    <d v="2021-01-28T15:50:00"/>
    <x v="12"/>
    <s v="SBI Life Insurance"/>
    <s v="SBILIFE"/>
    <n v="1170"/>
    <x v="0"/>
    <s v="2021-01-29"/>
    <s v="876.55"/>
    <s v="2021-08-05"/>
    <s v="1170.0"/>
    <x v="2"/>
    <n v="0.33477839256174785"/>
    <n v="188"/>
    <n v="1.780736130647595E-3"/>
  </r>
  <r>
    <n v="1389"/>
    <s v="Buy UltraTech Cement; target of Rs 6720: HDFC Securities "/>
    <d v="2021-01-28T15:49:00"/>
    <x v="12"/>
    <s v="UltraTech Cement"/>
    <s v="ULTRACEMCO"/>
    <n v="6720"/>
    <x v="0"/>
    <s v="2021-01-29"/>
    <s v="5489.0"/>
    <s v="2021-03-04"/>
    <s v="6720.0"/>
    <x v="2"/>
    <n v="0.22426671524867917"/>
    <n v="34"/>
    <n v="6.5960798602552693E-3"/>
  </r>
  <r>
    <n v="1390"/>
    <s v="Buy Birla Corporation; target of Rs 1371: HDFC Securities "/>
    <d v="2021-01-28T15:49:00"/>
    <x v="12"/>
    <s v="Birla Corporation"/>
    <s v="BIRLACORPN"/>
    <n v="1371"/>
    <x v="0"/>
    <s v="2021-01-29"/>
    <s v="716.35"/>
    <s v="2021-05-19"/>
    <s v="1371.0"/>
    <x v="2"/>
    <n v="0.91386891882459687"/>
    <n v="110"/>
    <n v="8.3078992620417898E-3"/>
  </r>
  <r>
    <n v="1391"/>
    <s v="Buy Mphasis; target of Rs 1740: HDFC Securities "/>
    <d v="2021-01-28T15:49:00"/>
    <x v="12"/>
    <s v="Mphasis"/>
    <s v="MPHASIS"/>
    <n v="1740"/>
    <x v="0"/>
    <s v="2021-01-29"/>
    <s v="1572.0"/>
    <s v="2021-02-22"/>
    <s v="1740.0"/>
    <x v="2"/>
    <n v="0.10687022900763359"/>
    <n v="24"/>
    <n v="4.4529262086513994E-3"/>
  </r>
  <r>
    <n v="1392"/>
    <s v="Reduce Emami; target of Rs 425: HDFC Securities "/>
    <d v="2021-01-28T15:49:00"/>
    <x v="12"/>
    <s v="Emami"/>
    <s v="EMAMILTD"/>
    <n v="425"/>
    <x v="3"/>
    <s v="2021-02-08"/>
    <s v="518.54"/>
    <s v="2021-01-29"/>
    <s v="471.4"/>
    <x v="2"/>
    <n v="-9.0909090909090884E-2"/>
    <n v="10"/>
    <n v="-9.0909090909090887E-3"/>
  </r>
  <r>
    <n v="1393"/>
    <s v="Buy Axis Bank; target of Rs 705: HDFC Securities "/>
    <d v="2021-01-28T15:49:00"/>
    <x v="12"/>
    <s v="Axis Bank"/>
    <s v="AXISBANK"/>
    <n v="705"/>
    <x v="0"/>
    <s v="2021-01-29"/>
    <s v="671.0"/>
    <s v="2021-02-01"/>
    <s v="705.0"/>
    <x v="2"/>
    <n v="5.0670640834575259E-2"/>
    <n v="3"/>
    <n v="1.6890213611525085E-2"/>
  </r>
  <r>
    <n v="1394"/>
    <s v="Reduce Hindustan Unilever; target of Rs 2315: HDFC Securities "/>
    <d v="2021-01-28T15:48:00"/>
    <x v="12"/>
    <s v="Hindustan Unilever"/>
    <s v="HINDUNILVR"/>
    <n v="2315"/>
    <x v="3"/>
    <s v="2021-01-29"/>
    <s v="2315.0"/>
    <s v="2021-01-29"/>
    <s v="2315.1"/>
    <x v="2"/>
    <n v="4.3196544276418597E-5"/>
    <n v="0"/>
    <n v="4.3196544276418597E-5"/>
  </r>
  <r>
    <n v="1395"/>
    <s v="Hold PVR; target of Rs 1440: ICICI Direct "/>
    <d v="2021-01-28T15:01:00"/>
    <x v="9"/>
    <s v="PVR"/>
    <s v="PVR"/>
    <n v="1440"/>
    <x v="2"/>
    <s v=""/>
    <s v=""/>
    <s v=""/>
    <s v=""/>
    <x v="0"/>
    <s v=""/>
    <e v="#VALUE!"/>
    <s v=""/>
  </r>
  <r>
    <n v="1396"/>
    <s v="Hold Alembic Pharma; target of Rs 1055: ICICI Direct "/>
    <d v="2021-01-28T15:01:00"/>
    <x v="9"/>
    <s v="Alembic Pharma"/>
    <s v="APLLTD"/>
    <n v="1055"/>
    <x v="2"/>
    <s v="2021-01-28"/>
    <s v="942.0"/>
    <s v="2021-07-27"/>
    <s v="847.8000000000001"/>
    <x v="2"/>
    <n v="-0.10000000000000005"/>
    <n v="180"/>
    <n v="-5.5555555555555577E-4"/>
  </r>
  <r>
    <n v="1397"/>
    <s v="Hold Sterlite Technologies; target of Rs 200: ICICI Direct "/>
    <d v="2021-01-28T15:00:00"/>
    <x v="9"/>
    <s v="Sterlite Technologies"/>
    <s v="STLTECH"/>
    <n v="200"/>
    <x v="2"/>
    <s v="2021-01-28"/>
    <s v="175.0"/>
    <s v="2021-02-17"/>
    <s v="200.0"/>
    <x v="2"/>
    <n v="0.14285714285714285"/>
    <n v="20"/>
    <n v="7.1428571428571426E-3"/>
  </r>
  <r>
    <n v="1398"/>
    <s v="Hold VST Industries; target of Rs 4200: ICICI Direct "/>
    <d v="2021-01-28T15:00:00"/>
    <x v="9"/>
    <s v="VST Industries"/>
    <s v="VSTIND"/>
    <n v="4200"/>
    <x v="2"/>
    <s v="2021-01-28"/>
    <s v="3500.0"/>
    <s v="2021-05-05"/>
    <s v="3150.0"/>
    <x v="2"/>
    <n v="-0.1"/>
    <n v="97"/>
    <n v="-1.0309278350515464E-3"/>
  </r>
  <r>
    <n v="1399"/>
    <s v="Hold HDFC AMC; target of Rs 3000: ICICI Direct "/>
    <d v="2021-01-28T14:59:00"/>
    <x v="9"/>
    <s v="HDFC AMC"/>
    <s v="HDFCAMC"/>
    <n v="3000"/>
    <x v="2"/>
    <s v="2021-01-28"/>
    <s v="2895.0"/>
    <s v="2021-02-02"/>
    <s v="3000.0"/>
    <x v="2"/>
    <n v="3.6269430051813469E-2"/>
    <n v="5"/>
    <n v="7.2538860103626935E-3"/>
  </r>
  <r>
    <n v="1400"/>
    <s v="Hold Havells India; target of Rs 1255: ICICI Direct "/>
    <d v="2021-01-28T14:59:00"/>
    <x v="9"/>
    <s v="Havells India"/>
    <s v="HAVELLS"/>
    <n v="1255"/>
    <x v="2"/>
    <s v="2021-01-28"/>
    <s v="1114.0"/>
    <s v="2021-03-19"/>
    <s v="1002.6"/>
    <x v="2"/>
    <n v="-9.9999999999999978E-2"/>
    <n v="50"/>
    <n v="-1.9999999999999996E-3"/>
  </r>
  <r>
    <n v="1401"/>
    <s v="Hold Hindustan Zinc; target of Rs 290: ICICI Direct "/>
    <d v="2021-01-28T14:59:00"/>
    <x v="9"/>
    <s v="Hindustan Zinc"/>
    <s v="HINDZINC"/>
    <n v="290"/>
    <x v="2"/>
    <s v="2021-01-28"/>
    <s v="258.9"/>
    <s v="2021-02-01"/>
    <s v="290.0"/>
    <x v="2"/>
    <n v="0.12012359984550029"/>
    <n v="4"/>
    <n v="3.0030899961375073E-2"/>
  </r>
  <r>
    <n v="1402"/>
    <s v="Hold Bandhan Bank; target of Rs 370: ICICI Direct "/>
    <d v="2021-01-28T14:59:00"/>
    <x v="9"/>
    <s v="Bandhan Bank"/>
    <s v="BANDHANBNK"/>
    <n v="370"/>
    <x v="2"/>
    <s v="2021-01-28"/>
    <s v="299.9"/>
    <s v="2021-03-24"/>
    <s v="370.0"/>
    <x v="2"/>
    <n v="0.23374458152717581"/>
    <n v="55"/>
    <n v="4.2499014823122877E-3"/>
  </r>
  <r>
    <n v="1403"/>
    <s v="Hold Biocon; target of Rs 450: ICICI Direct "/>
    <d v="2021-01-28T14:58:00"/>
    <x v="9"/>
    <s v="Biocon"/>
    <s v="BIOCON"/>
    <n v="450"/>
    <x v="2"/>
    <s v="2021-01-28"/>
    <s v="376.55"/>
    <s v="2021-08-23"/>
    <s v="338.89500000000004"/>
    <x v="2"/>
    <n v="-0.10000000000000007"/>
    <n v="207"/>
    <n v="-4.8309178743961389E-4"/>
  </r>
  <r>
    <n v="1404"/>
    <s v="Hold Symphony; target of Rs 1090: ICICI Direct "/>
    <d v="2021-01-28T14:58:00"/>
    <x v="9"/>
    <s v="Symphony"/>
    <s v="SYMPHONY"/>
    <n v="1090"/>
    <x v="2"/>
    <s v="2021-01-28"/>
    <s v="1005.0"/>
    <s v="2021-02-26"/>
    <s v="1090.0"/>
    <x v="2"/>
    <n v="8.45771144278607E-2"/>
    <n v="29"/>
    <n v="2.916452221650369E-3"/>
  </r>
  <r>
    <n v="1405"/>
    <s v="Hold Saregama India; target of Rs 1000: ICICI Direct "/>
    <d v="2021-01-28T14:56:00"/>
    <x v="9"/>
    <s v="Saregama India"/>
    <s v="SAREGAMA"/>
    <n v="1000"/>
    <x v="2"/>
    <s v="2021-01-28"/>
    <s v="939.0"/>
    <s v="2021-02-02"/>
    <s v="1000.0"/>
    <x v="2"/>
    <n v="6.4962726304579346E-2"/>
    <n v="5"/>
    <n v="1.299254526091587E-2"/>
  </r>
  <r>
    <n v="1406"/>
    <s v="Hold DCB Bank; target of Rs 130: ICICI Direct "/>
    <d v="2021-01-28T14:55:00"/>
    <x v="9"/>
    <s v="DCB Bank"/>
    <s v="DCBBANK"/>
    <n v="130"/>
    <x v="2"/>
    <s v="2021-01-28"/>
    <s v="109.0"/>
    <s v="2021-04-06"/>
    <s v="98.1"/>
    <x v="2"/>
    <n v="-0.10000000000000005"/>
    <n v="68"/>
    <n v="-1.4705882352941183E-3"/>
  </r>
  <r>
    <n v="1407"/>
    <s v="Hold Havells India target of Rs 1126: Prabhudas Lilladher "/>
    <d v="2021-01-28T07:04:00"/>
    <x v="1"/>
    <s v="DCB Bank"/>
    <s v="DCBBANK"/>
    <n v="1126"/>
    <x v="2"/>
    <s v=""/>
    <s v=""/>
    <s v=""/>
    <s v=""/>
    <x v="0"/>
    <s v=""/>
    <e v="#VALUE!"/>
    <s v=""/>
  </r>
  <r>
    <n v="1408"/>
    <s v="Hold Asian Paints target of Rs 2829: Prabhudas Lilladher "/>
    <d v="2021-01-28T07:04:00"/>
    <x v="1"/>
    <s v="DCB Bank"/>
    <s v="DCBBANK"/>
    <n v="2829"/>
    <x v="2"/>
    <s v=""/>
    <s v=""/>
    <s v=""/>
    <s v=""/>
    <x v="0"/>
    <s v=""/>
    <e v="#VALUE!"/>
    <s v=""/>
  </r>
  <r>
    <n v="1409"/>
    <s v="Hold Music Broadcast target of Rs 24: Prabhudas Lilladher "/>
    <d v="2021-01-28T07:04:00"/>
    <x v="1"/>
    <s v="DCB Bank"/>
    <s v="DCBBANK"/>
    <n v="24"/>
    <x v="2"/>
    <s v=""/>
    <s v=""/>
    <s v=""/>
    <s v=""/>
    <x v="0"/>
    <s v=""/>
    <e v="#VALUE!"/>
    <s v=""/>
  </r>
  <r>
    <n v="1410"/>
    <s v="Reduce JSW Steel target of Rs 335: Prabhudas Lilladher "/>
    <d v="2021-01-28T07:03:00"/>
    <x v="1"/>
    <s v="DCB Bank"/>
    <s v="DCBBANK"/>
    <n v="335"/>
    <x v="3"/>
    <s v=""/>
    <s v=""/>
    <s v=""/>
    <s v=""/>
    <x v="0"/>
    <s v=""/>
    <e v="#VALUE!"/>
    <s v=""/>
  </r>
  <r>
    <n v="1411"/>
    <s v="Buy Mphasis; target of Rs 1719: Prabhudas Lilladher "/>
    <d v="2021-01-28T07:02:00"/>
    <x v="1"/>
    <s v="Mphasis"/>
    <s v="MPHASIS"/>
    <n v="1719"/>
    <x v="0"/>
    <s v="2021-01-28"/>
    <s v="1550.0"/>
    <s v="2021-02-22"/>
    <s v="1719.0"/>
    <x v="2"/>
    <n v="0.10903225806451614"/>
    <n v="25"/>
    <n v="4.3612903225806457E-3"/>
  </r>
  <r>
    <n v="1412"/>
    <s v="Hold Bajaj Auto target of Rs 3489: Prabhudas Lilladher "/>
    <d v="2021-01-28T07:01:00"/>
    <x v="1"/>
    <s v="Mphasis"/>
    <s v="MPHASIS"/>
    <n v="3489"/>
    <x v="2"/>
    <s v="2021-01-28"/>
    <s v="1550.0"/>
    <s v="2021-09-24"/>
    <s v="3489.0"/>
    <x v="2"/>
    <n v="1.2509677419354839"/>
    <n v="239"/>
    <n v="5.234174652449723E-3"/>
  </r>
  <r>
    <n v="1413"/>
    <s v="Buy Cyient target of Rs 681: Prabhudas Lilladher "/>
    <d v="2021-01-28T07:01:00"/>
    <x v="1"/>
    <s v="Mphasis"/>
    <s v="MPHASIS"/>
    <n v="681"/>
    <x v="0"/>
    <s v=""/>
    <s v=""/>
    <s v=""/>
    <s v=""/>
    <x v="0"/>
    <s v=""/>
    <e v="#VALUE!"/>
    <s v=""/>
  </r>
  <r>
    <n v="1414"/>
    <s v="Buy SBI Life Insurance Company target of Rs 1080: Prabhudas Lilladher "/>
    <d v="2021-01-28T07:00:00"/>
    <x v="1"/>
    <s v="Mphasis"/>
    <s v="MPHASIS"/>
    <n v="1080"/>
    <x v="0"/>
    <s v=""/>
    <s v=""/>
    <s v=""/>
    <s v=""/>
    <x v="0"/>
    <s v=""/>
    <e v="#VALUE!"/>
    <s v=""/>
  </r>
  <r>
    <n v="1415"/>
    <s v="Buy IRB Infrastructure Developers; target of Rs 157: Prabhudas Lilladher "/>
    <d v="2021-01-27T15:44:00"/>
    <x v="1"/>
    <s v="IRB Infrastructure Developers"/>
    <s v="IRB"/>
    <n v="157"/>
    <x v="0"/>
    <s v=""/>
    <s v=""/>
    <s v=""/>
    <s v=""/>
    <x v="0"/>
    <s v=""/>
    <e v="#VALUE!"/>
    <s v=""/>
  </r>
  <r>
    <n v="1416"/>
    <s v="Accumulate CEAT; target of Rs 1434: Prabhudas Lilladher "/>
    <d v="2021-01-27T15:42:00"/>
    <x v="1"/>
    <s v="CEAT"/>
    <s v="CEATLTD"/>
    <n v="1434"/>
    <x v="1"/>
    <s v=""/>
    <s v=""/>
    <s v=""/>
    <s v=""/>
    <x v="0"/>
    <s v=""/>
    <e v="#VALUE!"/>
    <s v=""/>
  </r>
  <r>
    <n v="1417"/>
    <s v="Accumulate Bajaj Finance; target of Rs 5340: Prabhudas Lilladher "/>
    <d v="2021-01-27T15:42:00"/>
    <x v="1"/>
    <s v="Bajaj Finance"/>
    <s v="BAJAJFINSV"/>
    <n v="5340"/>
    <x v="1"/>
    <s v=""/>
    <s v=""/>
    <s v=""/>
    <s v=""/>
    <x v="0"/>
    <s v=""/>
    <e v="#VALUE!"/>
    <s v=""/>
  </r>
  <r>
    <n v="1418"/>
    <s v="Accumulate Federal Bank; target of Rs 88: Prabhudas Lilladher "/>
    <d v="2021-01-27T15:41:00"/>
    <x v="1"/>
    <s v="Federal Bank"/>
    <s v="FEDERALBNK"/>
    <n v="88"/>
    <x v="1"/>
    <s v="2021-01-28"/>
    <s v="69.25"/>
    <s v="2021-02-17"/>
    <s v="88.0"/>
    <x v="2"/>
    <n v="0.27075812274368233"/>
    <n v="20"/>
    <n v="1.3537906137184117E-2"/>
  </r>
  <r>
    <n v="1419"/>
    <s v="Reduce Hindustan Zinc; target of Rs 260: Prabhudas Lilladher "/>
    <d v="2021-01-27T15:41:00"/>
    <x v="1"/>
    <s v="Hindustan Zinc"/>
    <s v="HINDZINC"/>
    <n v="260"/>
    <x v="3"/>
    <s v=""/>
    <s v=""/>
    <s v=""/>
    <s v=""/>
    <x v="0"/>
    <s v=""/>
    <e v="#VALUE!"/>
    <s v=""/>
  </r>
  <r>
    <n v="1420"/>
    <s v="Buy Ultratech Cement; target of Rs 6100: Prabhudas Lilladher "/>
    <d v="2021-01-27T15:39:00"/>
    <x v="1"/>
    <s v="Ultratech Cement"/>
    <s v="ULTRACEMCO"/>
    <n v="6100"/>
    <x v="0"/>
    <s v="2021-01-28"/>
    <s v="5350.0"/>
    <s v="2021-02-02"/>
    <s v="6100.0"/>
    <x v="2"/>
    <n v="0.14018691588785046"/>
    <n v="5"/>
    <n v="2.803738317757009E-2"/>
  </r>
  <r>
    <n v="1421"/>
    <s v="Buy Indian Bank; target of Rs 130: Dolat Capital Market "/>
    <d v="2021-01-27T15:05:00"/>
    <x v="21"/>
    <s v="Indian Bank"/>
    <s v="INDIANB"/>
    <n v="130"/>
    <x v="0"/>
    <s v="2021-01-27"/>
    <s v="89.95"/>
    <s v="2021-02-05"/>
    <s v="130.0"/>
    <x v="2"/>
    <n v="0.44524735964424678"/>
    <n v="9"/>
    <n v="4.9471928849360754E-2"/>
  </r>
  <r>
    <n v="1422"/>
    <s v="Buy UltraTech Cement; target of Rs 6724: Dolat Capital Market "/>
    <d v="2021-01-27T15:05:00"/>
    <x v="21"/>
    <s v="UltraTech Cement"/>
    <s v="ULTRACEMCO"/>
    <n v="6724"/>
    <x v="0"/>
    <s v="2021-01-27"/>
    <s v="5380.0"/>
    <s v="2021-03-04"/>
    <s v="6724.0"/>
    <x v="2"/>
    <n v="0.24981412639405204"/>
    <n v="36"/>
    <n v="6.9392812887236676E-3"/>
  </r>
  <r>
    <n v="1423"/>
    <s v="Buy DCB Bank; target of Rs 160: Dolat Capital Market "/>
    <d v="2021-01-27T15:05:00"/>
    <x v="21"/>
    <s v="DCB Bank"/>
    <s v="DCBBANK"/>
    <n v="160"/>
    <x v="0"/>
    <s v="2021-01-27"/>
    <s v="114.7"/>
    <s v="2021-01-28"/>
    <s v="103.23"/>
    <x v="2"/>
    <n v="-9.9999999999999992E-2"/>
    <n v="1"/>
    <n v="-9.9999999999999992E-2"/>
  </r>
  <r>
    <n v="1424"/>
    <s v="Buy V-Mart Retail; target of Rs 3048: Dolat Capital Market "/>
    <d v="2021-01-27T15:05:00"/>
    <x v="21"/>
    <s v="V-Mart Retail"/>
    <s v="VMART"/>
    <n v="3048"/>
    <x v="0"/>
    <s v="2021-01-27"/>
    <s v="2510.55"/>
    <s v="2021-02-12"/>
    <s v="3048.0"/>
    <x v="2"/>
    <n v="0.21407659676166568"/>
    <n v="16"/>
    <n v="1.3379787297604105E-2"/>
  </r>
  <r>
    <n v="1425"/>
    <s v="Accumulate Federal Bank; target of Rs 90: Dolat Capital Market "/>
    <d v="2021-01-27T15:05:00"/>
    <x v="21"/>
    <s v="Federal Bank"/>
    <s v="FEDERALBNK"/>
    <n v="90"/>
    <x v="1"/>
    <s v="2021-01-27"/>
    <s v="71.25"/>
    <s v="2021-03-04"/>
    <s v="90.0"/>
    <x v="2"/>
    <n v="0.26315789473684209"/>
    <n v="36"/>
    <n v="7.3099415204678359E-3"/>
  </r>
  <r>
    <n v="1426"/>
    <s v="Accumulate CEAT; target of Rs 1444: Dolat Capital Market "/>
    <d v="2021-01-27T15:05:00"/>
    <x v="21"/>
    <s v="CEAT"/>
    <s v="CEATLTD"/>
    <n v="1444"/>
    <x v="1"/>
    <s v=""/>
    <s v=""/>
    <s v=""/>
    <s v=""/>
    <x v="0"/>
    <s v=""/>
    <e v="#VALUE!"/>
    <s v=""/>
  </r>
  <r>
    <n v="1427"/>
    <s v="Accumulate Havells India; target of Rs 1300: Dolat Capital Market "/>
    <d v="2021-01-27T15:05:00"/>
    <x v="21"/>
    <s v="Havells India"/>
    <s v="HAVELLS"/>
    <n v="1300"/>
    <x v="1"/>
    <s v="2021-01-27"/>
    <s v="1129.0"/>
    <s v="2021-03-18"/>
    <s v="1016.1"/>
    <x v="2"/>
    <n v="-9.9999999999999978E-2"/>
    <n v="50"/>
    <n v="-1.9999999999999996E-3"/>
  </r>
  <r>
    <n v="1428"/>
    <s v="Accumulate Kotak Mahindra Bank; target of Rs 1900: Dolat Capital Market "/>
    <d v="2021-01-27T15:05:00"/>
    <x v="21"/>
    <s v="Kotak Mahindra Bank"/>
    <s v="KOTAKBANK"/>
    <n v="1900"/>
    <x v="1"/>
    <s v="2021-01-27"/>
    <s v="1798.0"/>
    <s v="2021-02-04"/>
    <s v="1900.0"/>
    <x v="2"/>
    <n v="5.6729699666295881E-2"/>
    <n v="8"/>
    <n v="7.0912124582869851E-3"/>
  </r>
  <r>
    <n v="1429"/>
    <s v="Accumulate Polycab India; target of Rs 1350: Dolat Capital Market "/>
    <d v="2021-01-27T15:05:00"/>
    <x v="21"/>
    <s v="Polycab India"/>
    <s v="POLYCAB"/>
    <n v="1350"/>
    <x v="1"/>
    <s v="2021-01-27"/>
    <s v="1221.25"/>
    <s v="2021-02-17"/>
    <s v="1350.0"/>
    <x v="2"/>
    <n v="0.10542476970317298"/>
    <n v="21"/>
    <n v="5.0202271287225226E-3"/>
  </r>
  <r>
    <n v="1430"/>
    <s v="Accumulate HDFC Life Insurance Company; target of Rs 764: Dolat Capital Market "/>
    <d v="2021-01-27T15:05:00"/>
    <x v="21"/>
    <s v="HDFC Life Insurance Company"/>
    <s v="HDFCLIFE"/>
    <n v="764"/>
    <x v="1"/>
    <s v="2021-01-27"/>
    <s v="685.0"/>
    <s v="2021-09-02"/>
    <s v="764.0"/>
    <x v="2"/>
    <n v="0.11532846715328467"/>
    <n v="218"/>
    <n v="5.2902966584075534E-4"/>
  </r>
  <r>
    <n v="1431"/>
    <s v="Accumulate Asian Paints; target of Rs 2774: Dolat Capital Market "/>
    <d v="2021-01-27T15:05:00"/>
    <x v="21"/>
    <s v="Asian Paints"/>
    <s v="ASIANPAINT"/>
    <n v="2774"/>
    <x v="1"/>
    <s v="2021-01-27"/>
    <s v="2525.0"/>
    <s v="2021-02-26"/>
    <s v="2272.5"/>
    <x v="2"/>
    <n v="-0.1"/>
    <n v="30"/>
    <n v="-3.3333333333333335E-3"/>
  </r>
  <r>
    <n v="1432"/>
    <s v="Accumulate Ramkrishna Forgings; target of Rs 650: Dolat Capital Market "/>
    <d v="2021-01-27T15:04:00"/>
    <x v="21"/>
    <s v="Ramkrishna Forgings"/>
    <s v="RKFORGE"/>
    <n v="650"/>
    <x v="1"/>
    <s v="2021-01-27"/>
    <s v="541.0"/>
    <s v="2021-01-28"/>
    <s v="486.9"/>
    <x v="2"/>
    <n v="-0.10000000000000005"/>
    <n v="1"/>
    <n v="-0.10000000000000005"/>
  </r>
  <r>
    <n v="1433"/>
    <s v="Accumulate Mphasis; target of Rs 1720: Dolat Capital Market "/>
    <d v="2021-01-27T15:04:00"/>
    <x v="21"/>
    <s v="Mphasis"/>
    <s v="MPHASIS"/>
    <n v="1720"/>
    <x v="1"/>
    <s v="2021-01-27"/>
    <s v="1591.1"/>
    <s v="2021-02-22"/>
    <s v="1720.0"/>
    <x v="2"/>
    <n v="8.101313556658922E-2"/>
    <n v="26"/>
    <n v="3.1158898294842007E-3"/>
  </r>
  <r>
    <n v="1434"/>
    <s v="Reduce Bajaj Auto; target of Rs 3852: Dolat Capital Market "/>
    <d v="2021-01-27T15:04:00"/>
    <x v="21"/>
    <s v="Bajaj Auto"/>
    <s v="BAJAJ-AUTO"/>
    <n v="3852"/>
    <x v="3"/>
    <s v="2021-02-26"/>
    <s v="3852.0"/>
    <s v="2021-01-27"/>
    <s v="4133.4"/>
    <x v="2"/>
    <n v="7.3052959501557532E-2"/>
    <n v="30"/>
    <n v="2.4350986500519178E-3"/>
  </r>
  <r>
    <n v="1435"/>
    <s v="Reduce Supreme Industries; target of Rs 1775: Dolat Capital Market "/>
    <d v="2021-01-27T15:04:00"/>
    <x v="21"/>
    <s v="Supreme Industries"/>
    <s v="SUPREMEIND"/>
    <n v="1775"/>
    <x v="3"/>
    <s v="2021-01-27"/>
    <s v="1775.0"/>
    <s v="2021-01-27"/>
    <s v="1787.55"/>
    <x v="2"/>
    <n v="7.0704225352112423E-3"/>
    <n v="0"/>
    <n v="7.0704225352112423E-3"/>
  </r>
  <r>
    <n v="1436"/>
    <s v="Buy Larsen and Toubro; target of Rs 1680: Dolat Capital Market "/>
    <d v="2021-01-27T15:04:00"/>
    <x v="21"/>
    <s v="Larsen and Toubro"/>
    <s v="LT"/>
    <n v="1680"/>
    <x v="0"/>
    <s v="2021-01-27"/>
    <s v="1368.8"/>
    <s v="2021-08-30"/>
    <s v="1680.0"/>
    <x v="2"/>
    <n v="0.22735242548217421"/>
    <n v="215"/>
    <n v="1.0574531417775544E-3"/>
  </r>
  <r>
    <n v="1437"/>
    <s v="Buy Syngene International; target of Rs 640: Dolat Capital Market "/>
    <d v="2021-01-27T15:04:00"/>
    <x v="21"/>
    <s v="Syngene International"/>
    <s v="SYNGENE"/>
    <n v="640"/>
    <x v="0"/>
    <s v="2021-01-27"/>
    <s v="585.1"/>
    <s v="2021-03-18"/>
    <s v="526.59"/>
    <x v="2"/>
    <n v="-9.9999999999999978E-2"/>
    <n v="50"/>
    <n v="-1.9999999999999996E-3"/>
  </r>
  <r>
    <n v="1438"/>
    <s v="Buy HDFC Bank; target of Rs 1690: Prabhudas Lilladher "/>
    <d v="2021-01-25T17:05:00"/>
    <x v="1"/>
    <s v="HDFC Bank"/>
    <s v="HDFCBANK"/>
    <n v="1690"/>
    <x v="0"/>
    <s v="2021-01-27"/>
    <s v="1468.0"/>
    <s v="2021-10-14"/>
    <s v="1690.0"/>
    <x v="2"/>
    <n v="0.15122615803814715"/>
    <n v="260"/>
    <n v="5.81639069377489E-4"/>
  </r>
  <r>
    <n v="1439"/>
    <s v="Buy Mindtree; target of Rs 1940: Prabhudas Lilladher "/>
    <d v="2021-01-25T17:05:00"/>
    <x v="1"/>
    <s v="Mindtree"/>
    <s v="MINDTREE"/>
    <n v="1940"/>
    <x v="0"/>
    <s v="2021-01-27"/>
    <s v="1757.0"/>
    <s v="2021-02-23"/>
    <s v="1581.3"/>
    <x v="2"/>
    <n v="-0.10000000000000002"/>
    <n v="27"/>
    <n v="-3.7037037037037043E-3"/>
  </r>
  <r>
    <n v="1440"/>
    <s v="Buy HCL Tech; target of Rs 1130: Emkay Global Financial "/>
    <d v="2021-01-25T17:02:00"/>
    <x v="2"/>
    <s v="HCL Tech"/>
    <s v="HCLTECH"/>
    <n v="1130"/>
    <x v="0"/>
    <s v="2021-01-27"/>
    <s v="952.1"/>
    <s v="2021-08-17"/>
    <s v="1130.0"/>
    <x v="2"/>
    <n v="0.18685012078563173"/>
    <n v="202"/>
    <n v="9.2500059794867195E-4"/>
  </r>
  <r>
    <n v="1441"/>
    <s v="Buy Tata Communications; target of Rs 1167: Emkay Global Financial "/>
    <d v="2021-01-25T17:02:00"/>
    <x v="2"/>
    <s v="Tata Communications"/>
    <s v="TATACOMM"/>
    <n v="1167"/>
    <x v="0"/>
    <s v="2021-01-27"/>
    <s v="1032.0"/>
    <s v="2021-03-02"/>
    <s v="1167.0"/>
    <x v="2"/>
    <n v="0.1308139534883721"/>
    <n v="34"/>
    <n v="3.8474692202462384E-3"/>
  </r>
  <r>
    <n v="1442"/>
    <s v="Buy Kajaria Ceramics; target of Rs 925: Emkay Global Financial "/>
    <d v="2021-01-25T17:01:00"/>
    <x v="2"/>
    <s v="Kajaria Ceramics"/>
    <s v="KAJARIACER"/>
    <n v="925"/>
    <x v="0"/>
    <s v="2021-01-27"/>
    <s v="846.25"/>
    <s v="2021-02-11"/>
    <s v="925.0"/>
    <x v="2"/>
    <n v="9.3057607090103397E-2"/>
    <n v="15"/>
    <n v="6.2038404726735595E-3"/>
  </r>
  <r>
    <n v="1443"/>
    <s v="Buy Cadila Healthcare; target of Rs 655: Emkay Global Financial "/>
    <d v="2021-01-25T17:01:00"/>
    <x v="2"/>
    <s v="Cadila Healthcare"/>
    <s v=" "/>
    <n v="655"/>
    <x v="0"/>
    <s v=""/>
    <s v=""/>
    <s v=""/>
    <s v=""/>
    <x v="0"/>
    <s v=""/>
    <e v="#VALUE!"/>
    <s v=""/>
  </r>
  <r>
    <n v="1444"/>
    <s v="Buy HDFC Standard Life Insurance; target of Rs 786: Emkay Global Financial "/>
    <d v="2021-01-25T17:00:00"/>
    <x v="2"/>
    <s v="HDFC Standard Life Insurance"/>
    <s v="HDFCLIFE"/>
    <n v="786"/>
    <x v="0"/>
    <s v="2021-01-27"/>
    <s v="685.0"/>
    <s v="2022-01-31"/>
    <s v="616.5"/>
    <x v="2"/>
    <n v="-0.1"/>
    <n v="369"/>
    <n v="-2.7100271002710027E-4"/>
  </r>
  <r>
    <n v="1445"/>
    <s v="Buy SBI Life Insurance; target of Rs 1050: Emkay Global Financial "/>
    <d v="2021-01-25T17:00:00"/>
    <x v="2"/>
    <s v="SBI Life Insurance"/>
    <s v="SBILIFE"/>
    <n v="1050"/>
    <x v="0"/>
    <s v="2021-01-27"/>
    <s v="865.3"/>
    <s v="2021-07-13"/>
    <s v="1050.0"/>
    <x v="2"/>
    <n v="0.21345198197157061"/>
    <n v="167"/>
    <n v="1.2781555806680876E-3"/>
  </r>
  <r>
    <n v="1446"/>
    <s v="Buy HDFC Bank: target of Rs 1810: Sharekhan "/>
    <d v="2021-01-21T16:44:00"/>
    <x v="4"/>
    <s v="HDFC Bank"/>
    <s v="HDFCBANK"/>
    <n v="1810"/>
    <x v="0"/>
    <s v="2021-01-22"/>
    <s v="1467.9"/>
    <s v="2022-03-07"/>
    <s v="1321.11"/>
    <x v="2"/>
    <n v="-0.10000000000000013"/>
    <n v="409"/>
    <n v="-2.4449877750611277E-4"/>
  </r>
  <r>
    <n v="1447"/>
    <s v="Buy Tata Consumer Products: target of Rs 685 : Sharekhan "/>
    <d v="2021-01-21T16:44:00"/>
    <x v="4"/>
    <s v="Tata Consumer Products"/>
    <s v="TATACONSUM"/>
    <n v="685"/>
    <x v="0"/>
    <s v="2021-01-22"/>
    <s v="599.2"/>
    <s v="2021-04-09"/>
    <s v="685.0"/>
    <x v="2"/>
    <n v="0.14319092122830432"/>
    <n v="77"/>
    <n v="1.8596223536143418E-3"/>
  </r>
  <r>
    <n v="1448"/>
    <s v="Buy Mastek: target of Rs 1300 : Sharekhan "/>
    <d v="2021-01-21T16:44:00"/>
    <x v="4"/>
    <s v="Mastek"/>
    <s v="MASTEK"/>
    <n v="1300"/>
    <x v="0"/>
    <s v="2021-01-22"/>
    <s v="1175.7"/>
    <s v="2021-03-16"/>
    <s v="1300.0"/>
    <x v="2"/>
    <n v="0.10572424938334606"/>
    <n v="53"/>
    <n v="1.9947971581763405E-3"/>
  </r>
  <r>
    <n v="1449"/>
    <s v="Buy ICICI Lombard General Insurance: target of Rs 1750 : Sharekhan "/>
    <d v="2021-01-21T16:44:00"/>
    <x v="4"/>
    <s v="ICICI Lombard General Insurance"/>
    <s v="ICICIGI"/>
    <n v="1750"/>
    <x v="0"/>
    <s v="2021-01-22"/>
    <s v="1465.2"/>
    <s v="2021-01-29"/>
    <s v="1318.68"/>
    <x v="2"/>
    <n v="-9.9999999999999978E-2"/>
    <n v="7"/>
    <n v="-1.4285714285714282E-2"/>
  </r>
  <r>
    <n v="1450"/>
    <s v="Buy Gateway Distriparks: target of Rs 150 : Sharekhan "/>
    <d v="2021-01-21T16:44:00"/>
    <x v="4"/>
    <s v="Gateway Distriparks"/>
    <s v="GATEWAY"/>
    <n v="150"/>
    <x v="0"/>
    <s v="2022-04-05"/>
    <s v="79.45"/>
    <s v=""/>
    <s v=""/>
    <x v="1"/>
    <s v=""/>
    <e v="#VALUE!"/>
    <s v=""/>
  </r>
  <r>
    <n v="1451"/>
    <s v="Buy HDFC Bank; target of Rs 1870: YES Securities "/>
    <d v="2021-01-19T15:43:00"/>
    <x v="8"/>
    <s v="HDFC Bank"/>
    <s v="HDFCBANK"/>
    <n v="1870"/>
    <x v="0"/>
    <s v="2021-01-20"/>
    <s v="1501.0"/>
    <s v="2021-01-28"/>
    <s v="1350.9"/>
    <x v="2"/>
    <n v="-9.9999999999999936E-2"/>
    <n v="8"/>
    <n v="-1.2499999999999992E-2"/>
  </r>
  <r>
    <n v="1452"/>
    <s v="Sell Mindtree; target of Rs 1560: Dolat Capital Market "/>
    <d v="2021-01-19T15:42:00"/>
    <x v="21"/>
    <s v="Mindtree"/>
    <s v="MINDTREE"/>
    <n v="1560"/>
    <x v="4"/>
    <s v="2021-02-26"/>
    <s v="1560.0"/>
    <s v="2021-01-20"/>
    <s v="1695.0"/>
    <x v="2"/>
    <n v="8.6538461538461536E-2"/>
    <n v="37"/>
    <n v="2.338877338877339E-3"/>
  </r>
  <r>
    <n v="1453"/>
    <s v="Buy HDFC Bank; target of Rs 1750: Dolat Capital Market "/>
    <d v="2021-01-19T15:41:00"/>
    <x v="21"/>
    <s v="HDFC Bank"/>
    <s v="HDFCBANK"/>
    <n v="1750"/>
    <x v="0"/>
    <s v="2021-01-20"/>
    <s v="1501.0"/>
    <s v="2021-01-28"/>
    <s v="1350.9"/>
    <x v="2"/>
    <n v="-9.9999999999999936E-2"/>
    <n v="8"/>
    <n v="-1.2499999999999992E-2"/>
  </r>
  <r>
    <n v="1454"/>
    <s v="Buy HCL Technologies; target of Rs 1140: Dolat Capital Market "/>
    <d v="2021-01-19T15:41:00"/>
    <x v="21"/>
    <s v="HCL Technologies"/>
    <s v="HCLTECH"/>
    <n v="1140"/>
    <x v="0"/>
    <s v="2021-01-20"/>
    <s v="991.75"/>
    <s v="2021-05-03"/>
    <s v="892.575"/>
    <x v="2"/>
    <n v="-9.999999999999995E-2"/>
    <n v="103"/>
    <n v="-9.7087378640776652E-4"/>
  </r>
  <r>
    <n v="1455"/>
    <s v="Buy PVR; target of Rs 1673: Prabhudas Lilladher "/>
    <d v="2021-01-18T16:00:00"/>
    <x v="1"/>
    <s v="PVR"/>
    <s v="PVR"/>
    <n v="1673"/>
    <x v="0"/>
    <s v=""/>
    <s v=""/>
    <s v=""/>
    <s v=""/>
    <x v="0"/>
    <s v=""/>
    <e v="#VALUE!"/>
    <s v=""/>
  </r>
  <r>
    <n v="1456"/>
    <s v="Buy Carborundum Universal: target of Rs 500: Sharekhan "/>
    <d v="2021-01-15T13:50:00"/>
    <x v="4"/>
    <s v="Carborundum Universal"/>
    <s v="CARBORUNIV"/>
    <n v="500"/>
    <x v="0"/>
    <s v="2021-01-15"/>
    <s v="418.95"/>
    <s v="2021-02-08"/>
    <s v="500.0"/>
    <x v="2"/>
    <n v="0.19345984007638145"/>
    <n v="24"/>
    <n v="8.0608266698492265E-3"/>
  </r>
  <r>
    <n v="1457"/>
    <s v="Buy HDFC Life Insurance: target of Rs 850: Sharekhan "/>
    <d v="2021-01-15T13:50:00"/>
    <x v="4"/>
    <s v="HDFC Life Insurance"/>
    <s v="HDFCLIFE"/>
    <n v="850"/>
    <x v="0"/>
    <s v="2021-01-15"/>
    <s v="708.4"/>
    <s v="2021-12-20"/>
    <s v="637.56"/>
    <x v="2"/>
    <n v="-0.10000000000000005"/>
    <n v="339"/>
    <n v="-2.9498525073746329E-4"/>
  </r>
  <r>
    <n v="1458"/>
    <s v="Accumulate Infosys; target of Rs 1543: Arihant Capital "/>
    <d v="2021-01-15T13:50:00"/>
    <x v="5"/>
    <s v="Infosys"/>
    <s v="INFY"/>
    <n v="1543"/>
    <x v="1"/>
    <s v="2021-01-15"/>
    <s v="1360.0"/>
    <s v="2021-06-24"/>
    <s v="1543.0"/>
    <x v="2"/>
    <n v="0.13455882352941176"/>
    <n v="160"/>
    <n v="8.4099264705882345E-4"/>
  </r>
  <r>
    <n v="1459"/>
    <s v="Buy Advanced Enzyme Technologies; target of Rs 368: Emkay Global Financial "/>
    <d v="2021-01-15T13:49:00"/>
    <x v="2"/>
    <s v="Advanced Enzyme Technologies"/>
    <s v="ADVENZYMES"/>
    <n v="368"/>
    <x v="0"/>
    <s v="2021-01-15"/>
    <s v="327.5"/>
    <s v="2021-02-09"/>
    <s v="368.0"/>
    <x v="2"/>
    <n v="0.12366412213740458"/>
    <n v="25"/>
    <n v="4.946564885496183E-3"/>
  </r>
  <r>
    <n v="1460"/>
    <s v="Buy Power Finance Corp; target of Rs 210: Emkay Global Financial "/>
    <d v="2021-01-15T13:49:00"/>
    <x v="2"/>
    <s v="Power Finance Corp"/>
    <s v="PFC"/>
    <n v="210"/>
    <x v="0"/>
    <s v="2021-01-15"/>
    <s v="121.5"/>
    <s v="2021-01-28"/>
    <s v="109.35"/>
    <x v="2"/>
    <n v="-0.10000000000000005"/>
    <n v="13"/>
    <n v="-7.6923076923076962E-3"/>
  </r>
  <r>
    <n v="1461"/>
    <s v="Buy Filatex India; target of Rs 85: ICICI Direct "/>
    <d v="2021-01-15T13:48:00"/>
    <x v="9"/>
    <s v="Filatex India"/>
    <s v="FILATEX"/>
    <n v="85"/>
    <x v="0"/>
    <s v="2021-01-15"/>
    <s v="64.25"/>
    <s v="2021-01-27"/>
    <s v="57.825"/>
    <x v="2"/>
    <n v="-9.999999999999995E-2"/>
    <n v="12"/>
    <n v="-8.3333333333333297E-3"/>
  </r>
  <r>
    <n v="1462"/>
    <s v="Accumulate Orient Electric; target of Rs 270: Dolat Capital Market "/>
    <d v="2021-01-15T11:27:00"/>
    <x v="21"/>
    <s v="Orient Electric"/>
    <s v="ORIENTELEC"/>
    <n v="270"/>
    <x v="1"/>
    <s v="2021-01-15"/>
    <s v="227.1"/>
    <s v="2021-02-01"/>
    <s v="270.0"/>
    <x v="2"/>
    <n v="0.18890356671070016"/>
    <n v="17"/>
    <n v="1.1111974512394127E-2"/>
  </r>
  <r>
    <n v="1463"/>
    <s v="Buy Infosys; target of Rs 1600: Motilal Oswal "/>
    <d v="2021-01-14T20:38:00"/>
    <x v="3"/>
    <s v="Infosys"/>
    <s v="INFY"/>
    <n v="1600"/>
    <x v="0"/>
    <s v="2021-01-15"/>
    <s v="1360.0"/>
    <s v="2021-07-26"/>
    <s v="1600.0"/>
    <x v="2"/>
    <n v="0.17647058823529413"/>
    <n v="192"/>
    <n v="9.1911764705882363E-4"/>
  </r>
  <r>
    <n v="1464"/>
    <s v="Buy Infosys: target of Rs 1650: Sharekhan "/>
    <d v="2021-01-14T20:38:00"/>
    <x v="4"/>
    <s v="Infosys"/>
    <s v="INFY"/>
    <n v="1650"/>
    <x v="0"/>
    <s v="2021-01-15"/>
    <s v="1360.0"/>
    <s v="2021-08-03"/>
    <s v="1650.0"/>
    <x v="2"/>
    <n v="0.21323529411764705"/>
    <n v="200"/>
    <n v="1.0661764705882353E-3"/>
  </r>
  <r>
    <n v="1465"/>
    <s v="Buy Infosys; target of Rs 1550: Emkay Global Financial "/>
    <d v="2021-01-14T20:38:00"/>
    <x v="2"/>
    <s v="Infosys"/>
    <s v="INFY"/>
    <n v="1550"/>
    <x v="0"/>
    <s v="2021-01-15"/>
    <s v="1360.0"/>
    <s v="2021-06-24"/>
    <s v="1550.0"/>
    <x v="2"/>
    <n v="0.13970588235294118"/>
    <n v="160"/>
    <n v="8.731617647058824E-4"/>
  </r>
  <r>
    <n v="1466"/>
    <s v="Buy Infosys; target of Rs 1580: HDFC Securities "/>
    <d v="2021-01-14T20:38:00"/>
    <x v="12"/>
    <s v="Infosys"/>
    <s v="INFY"/>
    <n v="1580"/>
    <x v="0"/>
    <s v="2021-01-15"/>
    <s v="1360.0"/>
    <s v="2021-06-28"/>
    <s v="1580.0"/>
    <x v="2"/>
    <n v="0.16176470588235295"/>
    <n v="164"/>
    <n v="9.8637015781922522E-4"/>
  </r>
  <r>
    <n v="1467"/>
    <s v="Accumulate Infosys; target of Rs 1500: Dolat Capital Market "/>
    <d v="2021-01-14T20:38:00"/>
    <x v="21"/>
    <s v="Infosys"/>
    <s v="INFY"/>
    <n v="1500"/>
    <x v="1"/>
    <s v="2021-01-15"/>
    <s v="1360.0"/>
    <s v="2021-06-17"/>
    <s v="1500.0"/>
    <x v="2"/>
    <n v="0.10294117647058823"/>
    <n v="153"/>
    <n v="6.7281814686658979E-4"/>
  </r>
  <r>
    <n v="1468"/>
    <s v="Buy Infosys; target of Rs 1611: Prabhudas Lilladher "/>
    <d v="2021-01-14T20:38:00"/>
    <x v="1"/>
    <s v="Infosys"/>
    <s v="INFY"/>
    <n v="1611"/>
    <x v="0"/>
    <s v="2021-01-15"/>
    <s v="1360.0"/>
    <s v="2021-07-26"/>
    <s v="1611.0"/>
    <x v="2"/>
    <n v="0.18455882352941178"/>
    <n v="192"/>
    <n v="9.6124387254901966E-4"/>
  </r>
  <r>
    <n v="1469"/>
    <s v="Buy Infosys; target of Rs 1610: ICICI Direct "/>
    <d v="2021-01-14T20:37:00"/>
    <x v="9"/>
    <s v="Infosys"/>
    <s v="INFY"/>
    <n v="1610"/>
    <x v="0"/>
    <s v="2021-01-15"/>
    <s v="1360.0"/>
    <s v="2021-07-26"/>
    <s v="1610.0"/>
    <x v="2"/>
    <n v="0.18382352941176472"/>
    <n v="192"/>
    <n v="9.5741421568627458E-4"/>
  </r>
  <r>
    <n v="1470"/>
    <s v="Hold Wipro; target of Rs 490: ICICI Direct "/>
    <d v="2021-01-14T20:37:00"/>
    <x v="9"/>
    <s v="Wipro"/>
    <s v="WIPRO"/>
    <n v="490"/>
    <x v="2"/>
    <s v="2021-01-15"/>
    <s v="454.75"/>
    <s v="2021-02-01"/>
    <s v="409.275"/>
    <x v="2"/>
    <n v="-0.10000000000000005"/>
    <n v="17"/>
    <n v="-5.8823529411764731E-3"/>
  </r>
  <r>
    <n v="1471"/>
    <s v="Hold CESC; target of Rs 727: ICICI Direct "/>
    <d v="2021-01-14T20:26:00"/>
    <x v="9"/>
    <s v="CESC"/>
    <s v="CESC"/>
    <n v="727"/>
    <x v="2"/>
    <s v="2021-01-15"/>
    <s v="700.05"/>
    <s v="2021-01-21"/>
    <s v="727.0"/>
    <x v="2"/>
    <n v="3.849725019641461E-2"/>
    <n v="6"/>
    <n v="6.4162083660691017E-3"/>
  </r>
  <r>
    <n v="1472"/>
    <s v="Buy Wipro; target of Rs 493: Prabhudas Lilladher "/>
    <d v="2021-01-14T20:24:00"/>
    <x v="1"/>
    <s v="Wipro"/>
    <s v="WIPRO"/>
    <n v="493"/>
    <x v="0"/>
    <s v="2021-01-15"/>
    <s v="454.75"/>
    <s v="2021-02-01"/>
    <s v="409.275"/>
    <x v="2"/>
    <n v="-0.10000000000000005"/>
    <n v="17"/>
    <n v="-5.8823529411764731E-3"/>
  </r>
  <r>
    <n v="1473"/>
    <s v="Sell Wipro; target of Rs 390: Dolat Capital Market "/>
    <d v="2021-01-14T20:23:00"/>
    <x v="21"/>
    <s v="Wipro"/>
    <s v="WIPRO"/>
    <n v="390"/>
    <x v="4"/>
    <s v="2021-04-30"/>
    <s v="500.225"/>
    <s v="2021-01-15"/>
    <s v="454.75"/>
    <x v="2"/>
    <n v="-9.0909090909090953E-2"/>
    <n v="105"/>
    <n v="-8.6580086580086623E-4"/>
  </r>
  <r>
    <n v="1474"/>
    <s v="Hold Wipro; target of Rs 420: Emkay Global Financial "/>
    <d v="2021-01-14T20:18:00"/>
    <x v="2"/>
    <s v="Wipro"/>
    <s v="WIPRO"/>
    <n v="420"/>
    <x v="2"/>
    <s v=""/>
    <s v=""/>
    <s v=""/>
    <s v=""/>
    <x v="0"/>
    <s v=""/>
    <e v="#VALUE!"/>
    <s v=""/>
  </r>
  <r>
    <n v="1475"/>
    <s v="Buy Wipro: target of Rs 510: Sharekhan "/>
    <d v="2021-01-14T20:17:00"/>
    <x v="4"/>
    <s v="Wipro"/>
    <s v="WIPRO"/>
    <n v="510"/>
    <x v="0"/>
    <s v="2021-01-15"/>
    <s v="454.75"/>
    <s v="2021-02-01"/>
    <s v="409.275"/>
    <x v="2"/>
    <n v="-0.10000000000000005"/>
    <n v="17"/>
    <n v="-5.8823529411764731E-3"/>
  </r>
  <r>
    <n v="1476"/>
    <s v="Buy Tata Elxsi: target of Rs 2850: Sharekhan "/>
    <d v="2021-01-14T20:14:00"/>
    <x v="4"/>
    <s v="Tata Elxsi"/>
    <s v="TATAELXSI"/>
    <n v="2850"/>
    <x v="0"/>
    <s v="2021-01-15"/>
    <s v="2455.0"/>
    <s v="2021-02-01"/>
    <s v="2850.0"/>
    <x v="2"/>
    <n v="0.16089613034623218"/>
    <n v="17"/>
    <n v="9.4644782556607167E-3"/>
  </r>
  <r>
    <n v="1477"/>
    <s v="Buy CESC: target of Rs 825: Sharekhan "/>
    <d v="2021-01-14T20:13:00"/>
    <x v="4"/>
    <s v="CESC"/>
    <s v="CESC"/>
    <n v="825"/>
    <x v="0"/>
    <s v="2021-01-15"/>
    <s v="700.05"/>
    <s v="2021-01-25"/>
    <s v="630.045"/>
    <x v="2"/>
    <n v="-0.1"/>
    <n v="10"/>
    <n v="-0.01"/>
  </r>
  <r>
    <n v="1478"/>
    <s v="Buy CESC; target of Rs 873: Motilal Oswal "/>
    <d v="2021-01-14T20:13:00"/>
    <x v="3"/>
    <s v="CESC"/>
    <s v="CESC"/>
    <n v="873"/>
    <x v="0"/>
    <s v="2021-01-15"/>
    <s v="700.05"/>
    <s v="2021-01-25"/>
    <s v="630.045"/>
    <x v="2"/>
    <n v="-0.1"/>
    <n v="10"/>
    <n v="-0.01"/>
  </r>
  <r>
    <n v="1479"/>
    <s v="Buy Karnataka Bank; target of Rs 85: Anand Rathi "/>
    <d v="2021-01-13T16:21:00"/>
    <x v="0"/>
    <s v="Karnataka Bank"/>
    <s v="KTKBANK"/>
    <n v="85"/>
    <x v="0"/>
    <s v="2021-01-14"/>
    <s v="67.15"/>
    <s v="2021-01-25"/>
    <s v="60.43500000000001"/>
    <x v="2"/>
    <n v="-0.10000000000000005"/>
    <n v="11"/>
    <n v="-9.0909090909090957E-3"/>
  </r>
  <r>
    <n v="1480"/>
    <s v="Buy Dr Reddy’s Laboratories: target of Rs 6500: Sharekhan "/>
    <d v="2021-01-13T13:01:00"/>
    <x v="4"/>
    <s v="Dr Reddy’s Laboratories"/>
    <s v="DRREDDY"/>
    <n v="6500"/>
    <x v="0"/>
    <s v="2021-01-13"/>
    <s v="5365.0"/>
    <s v="2021-01-28"/>
    <s v="4828.5"/>
    <x v="2"/>
    <n v="-0.1"/>
    <n v="15"/>
    <n v="-6.6666666666666671E-3"/>
  </r>
  <r>
    <n v="1481"/>
    <s v="Buy Maruti Suzuki: target of Rs 9000: Sharekhan "/>
    <d v="2021-01-13T12:56:00"/>
    <x v="4"/>
    <s v="Maruti Suzuki"/>
    <s v="MARUTI"/>
    <n v="9000"/>
    <x v="0"/>
    <s v="2021-01-13"/>
    <s v="8188.0"/>
    <s v="2021-01-29"/>
    <s v="7369.2"/>
    <x v="2"/>
    <n v="-0.10000000000000002"/>
    <n v="16"/>
    <n v="-6.2500000000000012E-3"/>
  </r>
  <r>
    <n v="1482"/>
    <s v="Buy GNA Axles: target of Rs 410: Sharekhan "/>
    <d v="2021-01-12T13:19:00"/>
    <x v="4"/>
    <s v="GNA Axles"/>
    <s v="GNA"/>
    <n v="410"/>
    <x v="0"/>
    <s v="2021-01-12"/>
    <s v="350.0"/>
    <s v="2021-01-13"/>
    <s v="410.0"/>
    <x v="2"/>
    <n v="0.17142857142857143"/>
    <n v="1"/>
    <n v="0.17142857142857143"/>
  </r>
  <r>
    <n v="1483"/>
    <s v="Hold Shalby; target of Rs 130: ICICI Direct "/>
    <d v="2021-01-12T13:06:00"/>
    <x v="9"/>
    <s v="Shalby"/>
    <s v="SHALBY"/>
    <n v="130"/>
    <x v="2"/>
    <s v="2021-01-12"/>
    <s v="115.9"/>
    <s v="2021-02-22"/>
    <s v="104.31"/>
    <x v="2"/>
    <n v="-0.10000000000000002"/>
    <n v="41"/>
    <n v="-2.4390243902439029E-3"/>
  </r>
  <r>
    <n v="1484"/>
    <s v="Buy Piramal Enterprises; target of Rs 1750 : Motilal Oswal "/>
    <d v="2021-01-12T12:50:00"/>
    <x v="3"/>
    <s v="Piramal Enterprises"/>
    <s v="PEL"/>
    <n v="1750"/>
    <x v="0"/>
    <s v="2021-01-12"/>
    <s v="1507.85"/>
    <s v="2021-01-29"/>
    <s v="1357.065"/>
    <x v="2"/>
    <n v="-9.9999999999999908E-2"/>
    <n v="17"/>
    <n v="-5.8823529411764653E-3"/>
  </r>
  <r>
    <n v="1485"/>
    <s v="Buy Repco Home Finance: target of Rs 330: Sharekhan "/>
    <d v="2021-01-11T18:14:00"/>
    <x v="4"/>
    <s v="Repco Home Finance"/>
    <s v="REPCOHOME"/>
    <n v="330"/>
    <x v="0"/>
    <s v="2021-01-12"/>
    <s v="263.0"/>
    <s v="2021-02-18"/>
    <s v="330.0"/>
    <x v="2"/>
    <n v="0.25475285171102663"/>
    <n v="37"/>
    <n v="6.8852122084061248E-3"/>
  </r>
  <r>
    <n v="1486"/>
    <s v="Hold Avenue Supermarts; target of Rs 3130: ICICI Direct "/>
    <d v="2021-01-11T18:10:00"/>
    <x v="9"/>
    <s v="Avenue Supermarts"/>
    <s v="DMART"/>
    <n v="3130"/>
    <x v="2"/>
    <s v="2021-01-12"/>
    <s v="2959.0"/>
    <s v="2021-01-29"/>
    <s v="2663.1"/>
    <x v="2"/>
    <n v="-0.10000000000000003"/>
    <n v="17"/>
    <n v="-5.8823529411764722E-3"/>
  </r>
  <r>
    <n v="1487"/>
    <s v="Buy Esab India; target of Rs 2230: ICICI Direct "/>
    <d v="2021-01-11T18:07:00"/>
    <x v="9"/>
    <s v="Esab India"/>
    <s v="ESABINDIA"/>
    <n v="2230"/>
    <x v="0"/>
    <s v="2021-01-12"/>
    <s v="1830.0"/>
    <s v="2021-08-26"/>
    <s v="2230.0"/>
    <x v="2"/>
    <n v="0.21857923497267759"/>
    <n v="226"/>
    <n v="9.6716475651627254E-4"/>
  </r>
  <r>
    <n v="1488"/>
    <s v="Accumulate SBI Cards and Payment Services; target of Rs 1081: Prabhudas Lilladher "/>
    <d v="2021-01-11T17:58:00"/>
    <x v="1"/>
    <s v="SBI Cards and Payment Services"/>
    <s v="SBICARD"/>
    <n v="1081"/>
    <x v="1"/>
    <s v="2021-01-12"/>
    <s v="965.1"/>
    <s v="2021-02-19"/>
    <s v="1081.0"/>
    <x v="2"/>
    <n v="0.12009118226090558"/>
    <n v="38"/>
    <n v="3.1602942700238311E-3"/>
  </r>
  <r>
    <n v="1489"/>
    <s v="Buy Tata Consultancy Services; target of Rs 3600: ICICI Direct "/>
    <d v="2021-01-11T17:52:00"/>
    <x v="9"/>
    <s v="Tata Consultancy Services"/>
    <s v="TCS"/>
    <n v="3600"/>
    <x v="0"/>
    <s v="2021-01-12"/>
    <s v="3176.45"/>
    <s v="2021-08-23"/>
    <s v="3600.0"/>
    <x v="2"/>
    <n v="0.13334067905995695"/>
    <n v="223"/>
    <n v="5.9794026484285623E-4"/>
  </r>
  <r>
    <n v="1490"/>
    <s v="Hold Tata Consultancy Services; target of Rs 3150: Emkay Global Financial "/>
    <d v="2021-01-11T17:48:00"/>
    <x v="2"/>
    <s v="Tata Consultancy Services"/>
    <s v="TCS"/>
    <n v="3150"/>
    <x v="2"/>
    <s v=""/>
    <s v=""/>
    <s v=""/>
    <s v=""/>
    <x v="0"/>
    <s v=""/>
    <e v="#VALUE!"/>
    <s v=""/>
  </r>
  <r>
    <n v="1491"/>
    <s v="Buy Tata Consultancy Services; target of Rs 3586: Prabhudas Lilladher "/>
    <d v="2021-01-11T17:43:00"/>
    <x v="1"/>
    <s v="Tata Consultancy Services"/>
    <s v="TCS"/>
    <n v="3586"/>
    <x v="0"/>
    <s v="2021-01-12"/>
    <s v="3176.45"/>
    <s v="2021-08-18"/>
    <s v="3586.0"/>
    <x v="2"/>
    <n v="0.12893324308583487"/>
    <n v="218"/>
    <n v="5.9143689488915083E-4"/>
  </r>
  <r>
    <n v="1492"/>
    <s v="Buy Avenue Supermarts; target of Rs 3296: Prabhudas Lilladher "/>
    <d v="2021-01-11T17:36:00"/>
    <x v="1"/>
    <s v="Avenue Supermarts"/>
    <s v="DMART"/>
    <n v="3296"/>
    <x v="0"/>
    <s v="2021-01-12"/>
    <s v="2959.0"/>
    <s v="2021-01-29"/>
    <s v="2663.1"/>
    <x v="2"/>
    <n v="-0.10000000000000003"/>
    <n v="17"/>
    <n v="-5.8823529411764722E-3"/>
  </r>
  <r>
    <n v="1493"/>
    <s v="Sell Avenue Supermarts; target of Rs 2668: Dolat Capital Market "/>
    <d v="2021-01-11T17:33:00"/>
    <x v="21"/>
    <s v="Avenue Supermarts"/>
    <s v="DMART"/>
    <n v="2668"/>
    <x v="4"/>
    <s v="2021-01-29"/>
    <s v="2668.0"/>
    <s v="2021-01-12"/>
    <s v="2959.0"/>
    <x v="2"/>
    <n v="0.1090704647676162"/>
    <n v="17"/>
    <n v="6.4159096922127177E-3"/>
  </r>
  <r>
    <n v="1494"/>
    <s v="Reduce Tata Consultancy Services; target of Rs 3300 : Dolat Capital Market "/>
    <d v="2021-01-11T17:27:00"/>
    <x v="21"/>
    <s v="Tata Consultancy Services"/>
    <s v="TCS"/>
    <n v="3300"/>
    <x v="3"/>
    <s v=""/>
    <s v=""/>
    <s v=""/>
    <s v=""/>
    <x v="0"/>
    <s v=""/>
    <e v="#VALUE!"/>
    <s v=""/>
  </r>
  <r>
    <n v="1495"/>
    <s v="Sell Avenue Supermarts; target of Rs 2160: HDFC Securities "/>
    <d v="2021-01-11T17:23:00"/>
    <x v="12"/>
    <s v="Avenue Supermarts"/>
    <s v="DMART"/>
    <n v="2160"/>
    <x v="4"/>
    <s v="2021-03-05"/>
    <s v="3254.9"/>
    <s v="2021-01-12"/>
    <s v="2959.0"/>
    <x v="2"/>
    <n v="-9.0909090909090939E-2"/>
    <n v="52"/>
    <n v="-1.7482517482517489E-3"/>
  </r>
  <r>
    <n v="1496"/>
    <s v="Hold Tata Consultancy Services; target of Rs 3337: Arihant Capital "/>
    <d v="2021-01-11T17:16:00"/>
    <x v="5"/>
    <s v="Tata Consultancy Services"/>
    <s v="TCS"/>
    <n v="3337"/>
    <x v="2"/>
    <s v="2021-01-12"/>
    <s v="3176.45"/>
    <s v="2021-01-25"/>
    <s v="3337.0"/>
    <x v="2"/>
    <n v="5.0543846117521191E-2"/>
    <n v="13"/>
    <n v="3.8879881628862455E-3"/>
  </r>
  <r>
    <n v="1497"/>
    <s v="Buy Vinati Organics: target of Rs 1550: Sharekhan "/>
    <d v="2021-01-11T13:16:00"/>
    <x v="4"/>
    <s v="Vinati Organics"/>
    <s v="VINATIORGA"/>
    <n v="1550"/>
    <x v="0"/>
    <s v="2021-01-11"/>
    <s v="1320.0"/>
    <s v="2021-01-27"/>
    <s v="1188.0"/>
    <x v="2"/>
    <n v="-0.1"/>
    <n v="16"/>
    <n v="-6.2500000000000003E-3"/>
  </r>
  <r>
    <n v="1498"/>
    <s v="Buy SRF: target of Rs 6760: Sharekhan "/>
    <d v="2021-01-11T13:15:00"/>
    <x v="4"/>
    <s v="SRF"/>
    <s v="SRF"/>
    <n v="6760"/>
    <x v="0"/>
    <s v="2021-01-11"/>
    <s v="5919.0"/>
    <s v="2021-01-25"/>
    <s v="5327.1"/>
    <x v="2"/>
    <n v="-9.9999999999999936E-2"/>
    <n v="14"/>
    <n v="-7.1428571428571383E-3"/>
  </r>
  <r>
    <n v="1499"/>
    <s v="Buy Arvind: target of Rs 68: Sharekhan "/>
    <d v="2021-01-11T13:14:00"/>
    <x v="4"/>
    <s v="Arvind"/>
    <s v="ARVIND"/>
    <n v="68"/>
    <x v="0"/>
    <s v="2021-01-11"/>
    <s v="52.45"/>
    <s v="2021-02-11"/>
    <s v="68.0"/>
    <x v="2"/>
    <n v="0.2964728312678741"/>
    <n v="31"/>
    <n v="9.5636397183185198E-3"/>
  </r>
  <r>
    <n v="1500"/>
    <s v="Buy Titan Company: target of Rs 1710: Sharekhan "/>
    <d v="2021-01-11T13:13:00"/>
    <x v="4"/>
    <s v="Titan Company"/>
    <s v="TITAN"/>
    <n v="1710"/>
    <x v="0"/>
    <s v="2021-01-11"/>
    <s v="1560.0"/>
    <s v="2021-02-22"/>
    <s v="1404.0"/>
    <x v="2"/>
    <n v="-0.1"/>
    <n v="42"/>
    <n v="-2.3809523809523812E-3"/>
  </r>
  <r>
    <n v="1501"/>
    <s v="Buy Tata Consultancy Services: target of Rs 3590: Sharekhan "/>
    <d v="2021-01-11T13:13:00"/>
    <x v="4"/>
    <s v="Tata Consultancy Services"/>
    <s v="TCS"/>
    <n v="3590"/>
    <x v="0"/>
    <s v="2021-01-11"/>
    <s v="3230.0"/>
    <s v="2021-02-26"/>
    <s v="2907.0"/>
    <x v="2"/>
    <n v="-0.1"/>
    <n v="46"/>
    <n v="-2.1739130434782609E-3"/>
  </r>
  <r>
    <n v="1502"/>
    <s v="Hold Bata India; target of Rs 1685: Choice Equity Broking "/>
    <d v="2021-01-08T15:35:00"/>
    <x v="10"/>
    <s v="Bata India"/>
    <s v="BATAINDIA"/>
    <n v="1685"/>
    <x v="2"/>
    <s v="2021-01-11"/>
    <s v="1657.0"/>
    <s v="2021-02-01"/>
    <s v="1491.3"/>
    <x v="2"/>
    <n v="-0.10000000000000003"/>
    <n v="21"/>
    <n v="-4.7619047619047632E-3"/>
  </r>
  <r>
    <n v="1503"/>
    <s v="Buy Bandhan Bank; target of Rs 425: Emkay Global Financial "/>
    <d v="2021-01-08T15:20:00"/>
    <x v="2"/>
    <s v="Bandhan Bank"/>
    <s v="BANDHANBNK"/>
    <n v="425"/>
    <x v="0"/>
    <s v="2021-01-08"/>
    <s v="411.05"/>
    <s v="2021-01-14"/>
    <s v="369.945"/>
    <x v="2"/>
    <n v="-0.10000000000000005"/>
    <n v="6"/>
    <n v="-1.6666666666666673E-2"/>
  </r>
  <r>
    <n v="1504"/>
    <s v="Accumulate Happiest Minds Technologies; target of Rs 385 KR Choksey "/>
    <d v="2021-01-08T15:18:00"/>
    <x v="7"/>
    <s v="Happiest Minds Technologies"/>
    <s v="HAPPSTMNDS"/>
    <n v="385"/>
    <x v="1"/>
    <s v="2021-01-08"/>
    <s v="338.55"/>
    <s v="2021-01-18"/>
    <s v="385.0"/>
    <x v="2"/>
    <n v="0.1372027765470388"/>
    <n v="10"/>
    <n v="1.3720277654703881E-2"/>
  </r>
  <r>
    <n v="1505"/>
    <s v="Buy Polycab India: target of Rs 1530: Sharekhan "/>
    <d v="2021-01-08T15:15:00"/>
    <x v="4"/>
    <s v="Polycab India"/>
    <s v="POLYCAB"/>
    <n v="1530"/>
    <x v="0"/>
    <s v="2021-01-08"/>
    <s v="1310.0"/>
    <s v="2021-01-15"/>
    <s v="1179.0"/>
    <x v="2"/>
    <n v="-0.1"/>
    <n v="7"/>
    <n v="-1.4285714285714287E-2"/>
  </r>
  <r>
    <n v="1506"/>
    <s v="Buy Schaeffler India: target of Rs 5258: Sharekhan "/>
    <d v="2021-01-08T15:09:00"/>
    <x v="4"/>
    <s v="Schaeffler India"/>
    <s v="SCHAEFFLER"/>
    <n v="5258"/>
    <x v="0"/>
    <s v="2021-01-08"/>
    <s v="4600.0"/>
    <s v="2021-02-22"/>
    <s v="5258.0"/>
    <x v="2"/>
    <n v="0.14304347826086958"/>
    <n v="45"/>
    <n v="3.1787439613526571E-3"/>
  </r>
  <r>
    <n v="1507"/>
    <s v="Buy Century Plyboards (India): target of Rs 295: Sharekhan "/>
    <d v="2021-01-08T15:07:00"/>
    <x v="4"/>
    <s v="Century Plyboards (India)"/>
    <s v="CENTURYPLY"/>
    <n v="295"/>
    <x v="0"/>
    <s v="2021-01-08"/>
    <s v="250.5"/>
    <s v="2021-02-09"/>
    <s v="295.0"/>
    <x v="2"/>
    <n v="0.17764471057884232"/>
    <n v="32"/>
    <n v="5.5513972055888225E-3"/>
  </r>
  <r>
    <n v="1508"/>
    <s v="Buy JMC Projects (India): target of Rs 83: Sharekhan "/>
    <d v="2021-01-07T15:32:00"/>
    <x v="4"/>
    <s v="JMC Projects (India)"/>
    <s v="JMCPROJECT"/>
    <n v="83"/>
    <x v="0"/>
    <s v="2021-01-08"/>
    <s v="73.4"/>
    <s v="2021-01-22"/>
    <s v="66.06"/>
    <x v="2"/>
    <n v="-0.10000000000000003"/>
    <n v="14"/>
    <n v="-7.1428571428571452E-3"/>
  </r>
  <r>
    <n v="1509"/>
    <s v="Buy Finolex Cables: target of Rs 450: Sharekhan "/>
    <d v="2021-01-07T15:31:00"/>
    <x v="4"/>
    <s v="Finolex Cables"/>
    <s v="FINCABLES"/>
    <n v="450"/>
    <x v="0"/>
    <s v="2021-01-08"/>
    <s v="414.0"/>
    <s v="2021-01-18"/>
    <s v="372.6"/>
    <x v="2"/>
    <n v="-9.999999999999995E-2"/>
    <n v="10"/>
    <n v="-9.999999999999995E-3"/>
  </r>
  <r>
    <n v="1510"/>
    <s v="Buy Amber Enterprises: target of Rs 3170: Sharekhan "/>
    <d v="2021-01-07T15:31:00"/>
    <x v="4"/>
    <s v="Amber Enterprises"/>
    <s v="AMBER"/>
    <n v="3170"/>
    <x v="0"/>
    <s v="2021-01-08"/>
    <s v="2739.0"/>
    <s v="2021-01-25"/>
    <s v="2465.1"/>
    <x v="2"/>
    <n v="-0.10000000000000003"/>
    <n v="17"/>
    <n v="-5.8823529411764722E-3"/>
  </r>
  <r>
    <n v="1511"/>
    <s v="Buy Hindustan Unilever: target of Rs 2790: Sharekhan "/>
    <d v="2021-01-07T15:31:00"/>
    <x v="4"/>
    <s v="Hindustan Unilever"/>
    <s v="HINDUNILVR"/>
    <n v="2790"/>
    <x v="0"/>
    <s v="2021-01-08"/>
    <s v="2390.0"/>
    <s v="2021-02-18"/>
    <s v="2151.0"/>
    <x v="2"/>
    <n v="-0.1"/>
    <n v="41"/>
    <n v="-2.4390243902439024E-3"/>
  </r>
  <r>
    <n v="1512"/>
    <s v="Buy Granules India: target of Rs 475: Sharekhan "/>
    <d v="2021-01-07T15:29:00"/>
    <x v="4"/>
    <s v="Granules India"/>
    <s v="GRANULES"/>
    <n v="475"/>
    <x v="0"/>
    <s v="2021-01-07"/>
    <s v="360.25"/>
    <s v="2021-02-01"/>
    <s v="324.225"/>
    <x v="2"/>
    <n v="-9.9999999999999936E-2"/>
    <n v="25"/>
    <n v="-3.9999999999999975E-3"/>
  </r>
  <r>
    <n v="1513"/>
    <s v="Buy Fortis Healthcare; target of Rs 200: SPA Securities "/>
    <d v="2021-01-07T14:43:00"/>
    <x v="22"/>
    <s v="Fortis Healthcare"/>
    <s v="FORTIS"/>
    <n v="200"/>
    <x v="0"/>
    <s v="2021-01-07"/>
    <s v="164.0"/>
    <s v="2021-03-16"/>
    <s v="200.0"/>
    <x v="2"/>
    <n v="0.21951219512195122"/>
    <n v="68"/>
    <n v="3.2281205164992827E-3"/>
  </r>
  <r>
    <n v="1514"/>
    <s v="Buy Gujarat Gas; target of Rs 403: Prabhudas Lilladher "/>
    <d v="2021-01-07T13:17:00"/>
    <x v="1"/>
    <s v="Gujarat Gas"/>
    <s v="GUJGASLTD"/>
    <n v="403"/>
    <x v="0"/>
    <s v="2021-01-07"/>
    <s v="388.8"/>
    <s v="2021-01-22"/>
    <s v="349.92"/>
    <x v="2"/>
    <n v="-9.9999999999999992E-2"/>
    <n v="15"/>
    <n v="-6.6666666666666662E-3"/>
  </r>
  <r>
    <n v="1515"/>
    <s v="Buy Phillips Carbon Black; target of Rs 210 : ICICI Direct "/>
    <d v="2021-01-07T13:02:00"/>
    <x v="9"/>
    <s v="Phillips Carbon Black"/>
    <s v="BBOX"/>
    <n v="210"/>
    <x v="0"/>
    <s v=""/>
    <s v=""/>
    <s v=""/>
    <s v=""/>
    <x v="0"/>
    <s v=""/>
    <e v="#VALUE!"/>
    <s v=""/>
  </r>
  <r>
    <n v="1516"/>
    <s v="Buy Bharat Electronics; target of Rs 170: ICICI Direct "/>
    <d v="2021-01-07T13:00:00"/>
    <x v="9"/>
    <s v="Bharat Electronics"/>
    <s v="BEL"/>
    <n v="170"/>
    <x v="0"/>
    <s v="2021-01-07"/>
    <s v="134.4"/>
    <s v="2021-03-25"/>
    <s v="120.96"/>
    <x v="2"/>
    <n v="-0.10000000000000009"/>
    <n v="77"/>
    <n v="-1.2987012987012998E-3"/>
  </r>
  <r>
    <n v="1517"/>
    <s v="Buy Elgi Equipments; target of Rs 190: ICICI Direct "/>
    <d v="2021-01-07T12:51:00"/>
    <x v="9"/>
    <s v="Elgi Equipments"/>
    <s v="ELGIEQUIP"/>
    <n v="190"/>
    <x v="0"/>
    <s v="2021-01-07"/>
    <s v="158.85"/>
    <s v="2021-01-11"/>
    <s v="190.0"/>
    <x v="2"/>
    <n v="0.19609694680516215"/>
    <n v="4"/>
    <n v="4.9024236701290538E-2"/>
  </r>
  <r>
    <n v="1518"/>
    <s v="Buy Tata Elxsi: target of Rs 2315: Sharekhan "/>
    <d v="2021-01-06T15:15:00"/>
    <x v="4"/>
    <s v="Tata Elxsi"/>
    <s v="TATAELXSI"/>
    <n v="2315"/>
    <x v="0"/>
    <s v="2021-01-06"/>
    <s v="1967.0"/>
    <s v="2021-01-13"/>
    <s v="2315.0"/>
    <x v="2"/>
    <n v="0.17691916624300966"/>
    <n v="7"/>
    <n v="2.5274166606144236E-2"/>
  </r>
  <r>
    <n v="1519"/>
    <s v="Buy Larsen and Toubro Infotech: target of Rs 4625: Sharekhan "/>
    <d v="2021-01-06T15:14:00"/>
    <x v="4"/>
    <s v="Larsen and Toubro Infotech"/>
    <s v="LT"/>
    <n v="4625"/>
    <x v="0"/>
    <s v=""/>
    <s v=""/>
    <s v=""/>
    <s v=""/>
    <x v="0"/>
    <s v=""/>
    <e v="#VALUE!"/>
    <s v=""/>
  </r>
  <r>
    <n v="1520"/>
    <s v="Buy HCL Technologies: target of Rs 1200: Sharekhan "/>
    <d v="2021-01-06T15:14:00"/>
    <x v="4"/>
    <s v="HCL Technologies"/>
    <s v="HCLTECH"/>
    <n v="1200"/>
    <x v="0"/>
    <s v="2021-01-06"/>
    <s v="997.9"/>
    <s v="2021-02-01"/>
    <s v="898.11"/>
    <x v="2"/>
    <n v="-9.9999999999999964E-2"/>
    <n v="26"/>
    <n v="-3.8461538461538446E-3"/>
  </r>
  <r>
    <n v="1521"/>
    <s v="Buy UltraTech Cement: target of Rs 6000: Sharekhan "/>
    <d v="2021-01-06T15:13:00"/>
    <x v="4"/>
    <s v="UltraTech Cement"/>
    <s v="ULTRACEMCO"/>
    <n v="6000"/>
    <x v="0"/>
    <s v="2021-01-06"/>
    <s v="5360.0"/>
    <s v="2021-02-02"/>
    <s v="6000.0"/>
    <x v="2"/>
    <n v="0.11940298507462686"/>
    <n v="27"/>
    <n v="4.4223327805417356E-3"/>
  </r>
  <r>
    <n v="1522"/>
    <s v="Buy Hindustan Aeronautics; target of Rs 1152: Anand Rathi "/>
    <d v="2021-01-06T13:53:00"/>
    <x v="0"/>
    <s v="Hindustan Aeronautics"/>
    <s v="HAL"/>
    <n v="1152"/>
    <x v="0"/>
    <s v="2021-01-06"/>
    <s v="934.0"/>
    <s v="2021-07-08"/>
    <s v="1152.0"/>
    <x v="2"/>
    <n v="0.23340471092077089"/>
    <n v="183"/>
    <n v="1.2754355788020268E-3"/>
  </r>
  <r>
    <n v="1523"/>
    <s v="Buy Zee Entertainment Enterprises; target of Rs 290: Prabhudas Lilladher "/>
    <d v="2021-01-06T13:05:00"/>
    <x v="1"/>
    <s v="Zee Entertainment Enterprises"/>
    <s v="ZEEL"/>
    <n v="290"/>
    <x v="0"/>
    <s v="2021-01-06"/>
    <s v="222.5"/>
    <s v="2021-02-22"/>
    <s v="200.25"/>
    <x v="2"/>
    <n v="-0.1"/>
    <n v="47"/>
    <n v="-2.1276595744680851E-3"/>
  </r>
  <r>
    <n v="1524"/>
    <s v="Buy Mahindra and Mahindra; target of Rs 851: Prabhudas Lilladher "/>
    <d v="2021-01-06T13:04:00"/>
    <x v="1"/>
    <s v="Mahindra and Mahindra"/>
    <s v="MHRIL"/>
    <n v="851"/>
    <x v="0"/>
    <s v=""/>
    <s v=""/>
    <s v=""/>
    <s v=""/>
    <x v="0"/>
    <s v=""/>
    <e v="#VALUE!"/>
    <s v=""/>
  </r>
  <r>
    <n v="1525"/>
    <s v="Accumulate Bajaj Finance; target of Rs 5491: Prabhudas Lilladher "/>
    <d v="2021-01-06T13:01:00"/>
    <x v="1"/>
    <s v="Bajaj Finance"/>
    <s v="BAJAJFINSV"/>
    <n v="5491"/>
    <x v="1"/>
    <s v=""/>
    <s v=""/>
    <s v=""/>
    <s v=""/>
    <x v="0"/>
    <s v=""/>
    <e v="#VALUE!"/>
    <s v=""/>
  </r>
  <r>
    <n v="1526"/>
    <s v="Buy Jindal Steel and Power; target of Rs 375: Motilal Oswal "/>
    <d v="2021-01-06T12:57:00"/>
    <x v="3"/>
    <s v="Jindal Steel and Power"/>
    <s v="JINDALSTEL"/>
    <n v="375"/>
    <x v="0"/>
    <s v="2021-01-06"/>
    <s v="285.95"/>
    <s v="2021-02-01"/>
    <s v="257.355"/>
    <x v="2"/>
    <n v="-9.9999999999999895E-2"/>
    <n v="26"/>
    <n v="-3.846153846153842E-3"/>
  </r>
  <r>
    <n v="1527"/>
    <s v="Buy Huhtamaki India; target of Rs 375: ICICI Direct "/>
    <d v="2021-01-06T12:39:00"/>
    <x v="9"/>
    <s v="Huhtamaki India"/>
    <s v="HUHTAMAKI"/>
    <n v="375"/>
    <x v="0"/>
    <s v="2021-01-06"/>
    <s v="323.0"/>
    <s v="2021-02-26"/>
    <s v="290.7"/>
    <x v="2"/>
    <n v="-0.10000000000000003"/>
    <n v="51"/>
    <n v="-1.960784313725491E-3"/>
  </r>
  <r>
    <n v="1528"/>
    <s v="Buy Mahindra and Mahindra; target of Rs 870: ICICI Direct "/>
    <d v="2021-01-06T12:35:00"/>
    <x v="9"/>
    <s v="Mahindra and Mahindra"/>
    <s v="MHRIL"/>
    <n v="870"/>
    <x v="0"/>
    <s v=""/>
    <s v=""/>
    <s v=""/>
    <s v=""/>
    <x v="0"/>
    <s v=""/>
    <e v="#VALUE!"/>
    <s v=""/>
  </r>
  <r>
    <n v="1529"/>
    <s v="Buy Endurance Technologies; target of Rs 1575: ICICI Direct "/>
    <d v="2021-01-06T12:32:00"/>
    <x v="9"/>
    <s v="Endurance Technologies"/>
    <s v="ENDURANCE"/>
    <n v="1575"/>
    <x v="0"/>
    <s v="2021-01-06"/>
    <s v="1415.0"/>
    <s v="2021-04-13"/>
    <s v="1273.5"/>
    <x v="2"/>
    <n v="-0.1"/>
    <n v="97"/>
    <n v="-1.0309278350515464E-3"/>
  </r>
  <r>
    <n v="1530"/>
    <s v="Buy Persistent Systems: target of Rs 1720: Sharekhan "/>
    <d v="2021-01-06T12:26:00"/>
    <x v="4"/>
    <s v="Persistent Systems"/>
    <s v="PERSISTENT"/>
    <n v="1720"/>
    <x v="0"/>
    <s v="2021-01-06"/>
    <s v="1579.3"/>
    <s v="2021-02-04"/>
    <s v="1720.0"/>
    <x v="2"/>
    <n v="8.9090103210283073E-2"/>
    <n v="29"/>
    <n v="3.0720725244925196E-3"/>
  </r>
  <r>
    <n v="1531"/>
    <s v="Buy Indraprastha Gas: target of Rs 585: Sharekhan "/>
    <d v="2021-01-06T12:26:00"/>
    <x v="4"/>
    <s v="Indraprastha Gas"/>
    <s v="IGL"/>
    <n v="585"/>
    <x v="0"/>
    <s v="2021-01-06"/>
    <s v="522.85"/>
    <s v="2021-02-18"/>
    <s v="585.0"/>
    <x v="2"/>
    <n v="0.11886774409486464"/>
    <n v="43"/>
    <n v="2.764366141741038E-3"/>
  </r>
  <r>
    <n v="1532"/>
    <s v="Buy Bharat Electronics: target of Rs 152: Sharekhan "/>
    <d v="2021-01-06T12:26:00"/>
    <x v="4"/>
    <s v="Bharat Electronics"/>
    <s v="BEL"/>
    <n v="152"/>
    <x v="0"/>
    <s v="2021-01-06"/>
    <s v="132.0"/>
    <s v="2021-03-02"/>
    <s v="152.0"/>
    <x v="2"/>
    <n v="0.15151515151515152"/>
    <n v="55"/>
    <n v="2.7548209366391185E-3"/>
  </r>
  <r>
    <n v="1533"/>
    <s v="Buy Cholamandalam Investment and Finance Company: target of Rs 520: Sharekhan "/>
    <d v="2021-01-06T12:25:00"/>
    <x v="4"/>
    <s v="Cholamandalam Investment and Finance Company"/>
    <s v="CHOLAHLDNG"/>
    <n v="520"/>
    <x v="0"/>
    <s v=""/>
    <s v=""/>
    <s v=""/>
    <s v=""/>
    <x v="0"/>
    <s v=""/>
    <e v="#VALUE!"/>
    <s v=""/>
  </r>
  <r>
    <n v="1534"/>
    <s v="Buy Escorts; target of Rs 1610: CD Equisearch "/>
    <d v="2021-01-06T12:25:00"/>
    <x v="13"/>
    <s v="Escorts"/>
    <s v="ESCORTS"/>
    <n v="1610"/>
    <x v="0"/>
    <s v="2021-01-06"/>
    <s v="1311.85"/>
    <s v="2021-04-15"/>
    <s v="1180.665"/>
    <x v="2"/>
    <n v="-9.9999999999999964E-2"/>
    <n v="99"/>
    <n v="-1.0101010101010097E-3"/>
  </r>
  <r>
    <n v="1535"/>
    <s v="Buy Lumax Auto Technologies: target of Rs 148: Sharekhan "/>
    <d v="2021-01-06T09:21:00"/>
    <x v="4"/>
    <s v="Lumax Auto Technologies"/>
    <s v="LUMAXTECH"/>
    <n v="148"/>
    <x v="0"/>
    <s v="2021-01-06"/>
    <s v="134.9"/>
    <s v="2021-02-22"/>
    <s v="148.0"/>
    <x v="2"/>
    <n v="9.7108969607116333E-2"/>
    <n v="47"/>
    <n v="2.0661482895131134E-3"/>
  </r>
  <r>
    <n v="1536"/>
    <s v="Buy Mahindra and Mahindra: target of Rs 872: Sharekhan "/>
    <d v="2021-01-05T14:41:00"/>
    <x v="4"/>
    <s v="Mahindra and Mahindra"/>
    <s v="MHRIL"/>
    <n v="872"/>
    <x v="0"/>
    <s v=""/>
    <s v=""/>
    <s v=""/>
    <s v=""/>
    <x v="0"/>
    <s v=""/>
    <e v="#VALUE!"/>
    <s v=""/>
  </r>
  <r>
    <n v="1537"/>
    <s v="Buy Polycab India; target of Rs 1247: Prabhudas Lilladher "/>
    <d v="2021-01-04T15:44:00"/>
    <x v="1"/>
    <s v="Polycab India"/>
    <s v="POLYCAB"/>
    <n v="1247"/>
    <x v="0"/>
    <s v="2021-01-05"/>
    <s v="1056.0"/>
    <s v="2021-01-07"/>
    <s v="1247.0"/>
    <x v="2"/>
    <n v="0.18087121212121213"/>
    <n v="2"/>
    <n v="9.0435606060606064E-2"/>
  </r>
  <r>
    <n v="1538"/>
    <s v="Buy Varun Beverages; target of Rs 1100: Motilal Oswal "/>
    <d v="2021-01-04T15:34:00"/>
    <x v="3"/>
    <s v="Varun Beverages"/>
    <s v="VBL"/>
    <n v="1100"/>
    <x v="0"/>
    <s v="2021-01-05"/>
    <s v="955.0"/>
    <s v="2021-01-28"/>
    <s v="859.5"/>
    <x v="2"/>
    <n v="-0.1"/>
    <n v="23"/>
    <n v="-4.3478260869565218E-3"/>
  </r>
  <r>
    <n v="1539"/>
    <s v="Buy Mahindra and Mahindra; target of Rs 824: Emkay Global Financial "/>
    <d v="2021-01-04T15:22:00"/>
    <x v="2"/>
    <s v="Mahindra and Mahindra"/>
    <s v="MHRIL"/>
    <n v="824"/>
    <x v="0"/>
    <s v=""/>
    <s v=""/>
    <s v=""/>
    <s v=""/>
    <x v="0"/>
    <s v=""/>
    <e v="#VALUE!"/>
    <s v=""/>
  </r>
  <r>
    <n v="1540"/>
    <s v="Buy Relaxo Footwears: target of Rs 930: Sharekhan "/>
    <d v="2021-01-01T14:15:00"/>
    <x v="4"/>
    <s v="Relaxo Footwears"/>
    <s v="RELAXO"/>
    <n v="930"/>
    <x v="0"/>
    <s v="2021-01-01"/>
    <s v="809.0"/>
    <s v="2021-04-06"/>
    <s v="930.0"/>
    <x v="2"/>
    <n v="0.14956736711990112"/>
    <n v="95"/>
    <n v="1.5743933381042225E-3"/>
  </r>
  <r>
    <n v="1541"/>
    <s v="Buy Hero MotoCorp: target of Rs 3496: Sharekhan "/>
    <d v="2020-12-31T13:16:00"/>
    <x v="4"/>
    <s v="Hero MotoCorp"/>
    <s v="HEROMOTOCO"/>
    <n v="3496"/>
    <x v="0"/>
    <s v="2020-12-31"/>
    <s v="3107.0"/>
    <s v="2021-01-25"/>
    <s v="3496.0"/>
    <x v="2"/>
    <n v="0.12520115867396203"/>
    <n v="25"/>
    <n v="5.0080463469584814E-3"/>
  </r>
  <r>
    <n v="1542"/>
    <s v="Buy Amber Enterprises India; target of Rs 2830: ICICI Direct "/>
    <d v="2020-12-31T13:15:00"/>
    <x v="9"/>
    <s v="Amber Enterprises India"/>
    <s v="AMBER"/>
    <n v="2830"/>
    <x v="0"/>
    <s v="2020-12-31"/>
    <s v="2380.0"/>
    <s v="2021-02-09"/>
    <s v="2830.0"/>
    <x v="2"/>
    <n v="0.18907563025210083"/>
    <n v="40"/>
    <n v="4.7268907563025207E-3"/>
  </r>
  <r>
    <n v="1543"/>
    <s v="Buy KEC International: target of Rs 435: Sharekhan "/>
    <d v="2020-12-31T13:15:00"/>
    <x v="4"/>
    <s v="KEC International"/>
    <s v="KEC"/>
    <n v="435"/>
    <x v="0"/>
    <s v="2020-12-31"/>
    <s v="367.5"/>
    <s v="2021-02-08"/>
    <s v="435.0"/>
    <x v="2"/>
    <n v="0.18367346938775511"/>
    <n v="39"/>
    <n v="4.7095761381475672E-3"/>
  </r>
  <r>
    <n v="1544"/>
    <s v="Accumulate Max Financial Services; target of Rs 784 : Dolat Capital Market "/>
    <d v="2020-12-30T16:33:00"/>
    <x v="21"/>
    <s v="Max Financial Services"/>
    <s v="MFSL"/>
    <n v="784"/>
    <x v="1"/>
    <s v="2020-12-31"/>
    <s v="680.0"/>
    <s v="2021-02-10"/>
    <s v="784.0"/>
    <x v="2"/>
    <n v="0.15294117647058825"/>
    <n v="41"/>
    <n v="3.730272596843616E-3"/>
  </r>
  <r>
    <n v="1545"/>
    <s v="Buy MM Forgings; target of Rs 530: ICICI Direct "/>
    <d v="2020-12-30T16:32:00"/>
    <x v="9"/>
    <s v="MM Forgings"/>
    <s v="MMFL"/>
    <n v="530"/>
    <x v="0"/>
    <s v="2020-12-31"/>
    <s v="405.0"/>
    <s v="2021-02-04"/>
    <s v="530.0"/>
    <x v="2"/>
    <n v="0.30864197530864196"/>
    <n v="35"/>
    <n v="8.8183421516754845E-3"/>
  </r>
  <r>
    <n v="1546"/>
    <s v="Buy Honeywell Automation India: target of Rs 44,312: Sharekhan "/>
    <d v="2020-12-30T12:44:00"/>
    <x v="4"/>
    <s v="Honeywell Automation India"/>
    <s v="HONAUT"/>
    <n v="44312"/>
    <x v="0"/>
    <s v="2020-12-30"/>
    <s v="37040.15"/>
    <s v="2021-02-17"/>
    <s v="44312.0"/>
    <x v="2"/>
    <n v="0.19632344901411031"/>
    <n v="49"/>
    <n v="4.0066010002879652E-3"/>
  </r>
  <r>
    <n v="1547"/>
    <s v="Buy Aditya Birla Fashion and Retail: target of Rs 191: Sharekhan "/>
    <d v="2020-12-30T12:43:00"/>
    <x v="4"/>
    <s v="Aditya Birla Fashion and Retail"/>
    <s v="ABFRL"/>
    <n v="191"/>
    <x v="0"/>
    <s v="2020-12-30"/>
    <s v="166.0"/>
    <s v="2021-01-21"/>
    <s v="191.0"/>
    <x v="2"/>
    <n v="0.15060240963855423"/>
    <n v="22"/>
    <n v="6.8455640744797376E-3"/>
  </r>
  <r>
    <n v="1548"/>
    <s v="Buy Gujarat Gas: target of Rs 452: Sharekhan "/>
    <d v="2020-12-30T12:42:00"/>
    <x v="4"/>
    <s v="Gujarat Gas"/>
    <s v="GUJGASLTD"/>
    <n v="452"/>
    <x v="0"/>
    <s v="2020-12-30"/>
    <s v="383.3"/>
    <s v="2021-01-25"/>
    <s v="344.97"/>
    <x v="2"/>
    <n v="-9.999999999999995E-2"/>
    <n v="26"/>
    <n v="-3.8461538461538442E-3"/>
  </r>
  <r>
    <n v="1549"/>
    <s v="Hold Tata Chemicals; target of Rs 490: ICICI Direct "/>
    <d v="2020-12-30T12:42:00"/>
    <x v="9"/>
    <s v="Tata Chemicals"/>
    <s v="TATACHEM"/>
    <n v="490"/>
    <x v="2"/>
    <s v="2020-12-30"/>
    <s v="485.0"/>
    <s v="2021-01-04"/>
    <s v="490.0"/>
    <x v="2"/>
    <n v="1.0309278350515464E-2"/>
    <n v="5"/>
    <n v="2.0618556701030928E-3"/>
  </r>
  <r>
    <n v="1550"/>
    <s v="Buy Indoco Remedies; target of Rs 380: ICICI Direct "/>
    <d v="2020-12-30T12:42:00"/>
    <x v="9"/>
    <s v="Indoco Remedies"/>
    <s v="INDOCO"/>
    <n v="380"/>
    <x v="0"/>
    <s v="2020-12-30"/>
    <s v="291.85"/>
    <s v="2021-05-26"/>
    <s v="380.0"/>
    <x v="2"/>
    <n v="0.30203871851978747"/>
    <n v="147"/>
    <n v="2.0546851599985544E-3"/>
  </r>
  <r>
    <n v="1551"/>
    <s v="Buy Divi's Laboratories; target of Rs 4425: ICICI Direct "/>
    <d v="2020-12-30T12:42:00"/>
    <x v="9"/>
    <s v="Divi's Laboratories"/>
    <s v="ALPA"/>
    <n v="4425"/>
    <x v="0"/>
    <s v=""/>
    <s v=""/>
    <s v=""/>
    <s v=""/>
    <x v="0"/>
    <s v=""/>
    <e v="#VALUE!"/>
    <s v=""/>
  </r>
  <r>
    <n v="1552"/>
    <s v="Buy Birla Corporation; target of Rs 900: Anand Rathi "/>
    <d v="2020-12-29T17:11:00"/>
    <x v="0"/>
    <s v="Birla Corporation"/>
    <s v="BIRLACORPN"/>
    <n v="900"/>
    <x v="0"/>
    <s v="2020-12-30"/>
    <s v="712.7"/>
    <s v="2021-02-15"/>
    <s v="900.0"/>
    <x v="2"/>
    <n v="0.26280342360039277"/>
    <n v="47"/>
    <n v="5.5915622042636759E-3"/>
  </r>
  <r>
    <n v="1553"/>
    <s v="Buy Biocon: target of Rs 520: Sharekhan "/>
    <d v="2020-12-29T12:20:00"/>
    <x v="4"/>
    <s v="Biocon"/>
    <s v="BIOCON"/>
    <n v="520"/>
    <x v="0"/>
    <s v="2020-12-29"/>
    <s v="476.5"/>
    <s v="2021-01-22"/>
    <s v="428.85"/>
    <x v="2"/>
    <n v="-9.999999999999995E-2"/>
    <n v="24"/>
    <n v="-4.1666666666666649E-3"/>
  </r>
  <r>
    <n v="1554"/>
    <s v="Buy Dhanuka Agritech; target of Rs 890: Emkay Global Financial "/>
    <d v="2020-12-28T16:32:00"/>
    <x v="2"/>
    <s v="Dhanuka Agritech"/>
    <s v="DHANUKA"/>
    <n v="890"/>
    <x v="0"/>
    <s v="2020-12-29"/>
    <s v="821.7"/>
    <s v="2021-01-22"/>
    <s v="739.5300000000001"/>
    <x v="2"/>
    <n v="-0.10000000000000009"/>
    <n v="24"/>
    <n v="-4.1666666666666701E-3"/>
  </r>
  <r>
    <n v="1555"/>
    <s v="Buy Burger King India; target of Rs 227: Khambatta Securities "/>
    <d v="2020-12-28T16:24:00"/>
    <x v="16"/>
    <s v="Burger King India"/>
    <s v="RBA"/>
    <n v="227"/>
    <x v="0"/>
    <s v=""/>
    <s v=""/>
    <s v=""/>
    <s v=""/>
    <x v="0"/>
    <s v=""/>
    <e v="#VALUE!"/>
    <s v=""/>
  </r>
  <r>
    <n v="1556"/>
    <s v="Buy ICICI Lombard General Insurance: target of Rs 1710: Sharekhan "/>
    <d v="2020-12-28T16:02:00"/>
    <x v="4"/>
    <s v="ICICI Lombard General Insurance"/>
    <s v="ICICIGI"/>
    <n v="1710"/>
    <x v="0"/>
    <s v="2020-12-29"/>
    <s v="1509.0"/>
    <s v="2021-01-29"/>
    <s v="1358.1"/>
    <x v="2"/>
    <n v="-0.10000000000000006"/>
    <n v="31"/>
    <n v="-3.2258064516129054E-3"/>
  </r>
  <r>
    <n v="1557"/>
    <s v="Buy Endurance Technologies; target of Rs 1478: Prabhudas Lilladher "/>
    <d v="2020-12-28T16:00:00"/>
    <x v="1"/>
    <s v="Endurance Technologies"/>
    <s v="ENDURANCE"/>
    <n v="1478"/>
    <x v="0"/>
    <s v="2020-12-29"/>
    <s v="1272.0"/>
    <s v="2021-02-05"/>
    <s v="1478.0"/>
    <x v="2"/>
    <n v="0.16194968553459119"/>
    <n v="38"/>
    <n v="4.2618338298576631E-3"/>
  </r>
  <r>
    <n v="1558"/>
    <s v="Buy Phillips Carbon Black; target of Rs 210: ICICI Direct "/>
    <d v="2020-12-28T15:58:00"/>
    <x v="9"/>
    <s v="Phillips Carbon Black"/>
    <s v="BBOX"/>
    <n v="210"/>
    <x v="0"/>
    <s v=""/>
    <s v=""/>
    <s v=""/>
    <s v=""/>
    <x v="0"/>
    <s v=""/>
    <e v="#VALUE!"/>
    <s v=""/>
  </r>
  <r>
    <n v="1559"/>
    <s v="Hold Bharat Forge; target of Rs 510: ICICI Direct "/>
    <d v="2020-12-24T16:10:00"/>
    <x v="9"/>
    <s v="Bharat Forge"/>
    <s v="BHARATFORG"/>
    <n v="510"/>
    <x v="2"/>
    <s v=""/>
    <s v=""/>
    <s v=""/>
    <s v=""/>
    <x v="0"/>
    <s v=""/>
    <e v="#VALUE!"/>
    <s v=""/>
  </r>
  <r>
    <n v="1560"/>
    <s v="Buy Gujarat Gas; target of Rs 437: Maximus Securities "/>
    <d v="2020-12-24T16:09:00"/>
    <x v="23"/>
    <s v="Gujarat Gas"/>
    <s v="GUJGASLTD"/>
    <n v="437"/>
    <x v="0"/>
    <s v="2020-12-28"/>
    <s v="379.0"/>
    <s v="2021-02-08"/>
    <s v="437.0"/>
    <x v="2"/>
    <n v="0.15303430079155672"/>
    <n v="42"/>
    <n v="3.6436738283703979E-3"/>
  </r>
  <r>
    <n v="1561"/>
    <s v="Accumulate Route Mobile; target of Rs 1325: Arihant Capital "/>
    <d v="2020-12-24T16:09:00"/>
    <x v="5"/>
    <s v="Route Mobile"/>
    <s v="ROUTE"/>
    <n v="1325"/>
    <x v="1"/>
    <s v="2020-12-28"/>
    <s v="1130.9"/>
    <s v="2021-02-11"/>
    <s v="1325.0"/>
    <x v="2"/>
    <n v="0.17163321248563082"/>
    <n v="45"/>
    <n v="3.8140713885695737E-3"/>
  </r>
  <r>
    <n v="1562"/>
    <s v="Buy Amber Enterprises; target of Rs 3012: Anand Rathi "/>
    <d v="2020-12-24T11:19:00"/>
    <x v="0"/>
    <s v="Amber Enterprises"/>
    <s v="AMBER"/>
    <n v="3012"/>
    <x v="0"/>
    <s v="2020-12-24"/>
    <s v="2314.0"/>
    <s v="2021-02-10"/>
    <s v="3012.0"/>
    <x v="2"/>
    <n v="0.30164217804667243"/>
    <n v="48"/>
    <n v="6.2842120426390086E-3"/>
  </r>
  <r>
    <n v="1563"/>
    <s v="Buy Jyothy Labs: target of Rs 170: Sharekhan "/>
    <d v="2020-12-24T11:18:00"/>
    <x v="4"/>
    <s v="Jyothy Labs"/>
    <s v="JYOTHYLAB"/>
    <n v="170"/>
    <x v="0"/>
    <s v="2020-12-24"/>
    <s v="141.35"/>
    <s v="2021-07-02"/>
    <s v="170.0"/>
    <x v="2"/>
    <n v="0.20268836222143621"/>
    <n v="190"/>
    <n v="1.0667808537970327E-3"/>
  </r>
  <r>
    <n v="1564"/>
    <s v="Buy Petronet LNG: target of Rs 300: Sharekhan "/>
    <d v="2020-12-24T11:18:00"/>
    <x v="4"/>
    <s v="Petronet LNG"/>
    <s v="PETRONET"/>
    <n v="300"/>
    <x v="0"/>
    <s v="2020-12-24"/>
    <s v="251.45"/>
    <s v="2021-03-18"/>
    <s v="226.305"/>
    <x v="2"/>
    <n v="-9.9999999999999936E-2"/>
    <n v="84"/>
    <n v="-1.1904761904761897E-3"/>
  </r>
  <r>
    <n v="1565"/>
    <s v="Buy State Bank of India: target of Rs 320: Sharekhan "/>
    <d v="2020-12-24T11:18:00"/>
    <x v="4"/>
    <s v="State Bank of India"/>
    <s v="SBIN"/>
    <n v="320"/>
    <x v="0"/>
    <s v="2020-12-24"/>
    <s v="265.0"/>
    <s v="2021-02-02"/>
    <s v="320.0"/>
    <x v="2"/>
    <n v="0.20754716981132076"/>
    <n v="40"/>
    <n v="5.1886792452830195E-3"/>
  </r>
  <r>
    <n v="1566"/>
    <s v="Buy Minda Corporation; target of Rs 105: ICICI Direct "/>
    <d v="2020-12-24T11:17:00"/>
    <x v="9"/>
    <s v="Minda Corporation"/>
    <s v="MINDACORP"/>
    <n v="105"/>
    <x v="0"/>
    <s v="2020-12-24"/>
    <s v="86.9"/>
    <s v="2021-02-25"/>
    <s v="105.0"/>
    <x v="2"/>
    <n v="0.20828538550057529"/>
    <n v="63"/>
    <n v="3.3061172301678617E-3"/>
  </r>
  <r>
    <n v="1567"/>
    <s v="Buy Crompton Greaves Consumer Electricals; target of Rs 440: ICICI Direct "/>
    <d v="2020-12-23T16:56:00"/>
    <x v="9"/>
    <s v="Crompton Greaves Consumer Electricals"/>
    <s v="BAJAJCON"/>
    <n v="440"/>
    <x v="0"/>
    <s v="2020-12-24"/>
    <s v="219.9"/>
    <s v="2021-11-22"/>
    <s v="197.91"/>
    <x v="2"/>
    <n v="-0.10000000000000003"/>
    <n v="333"/>
    <n v="-3.003003003003004E-4"/>
  </r>
  <r>
    <n v="1568"/>
    <s v="Buy Laurus Labs: target of Rs 410: Sharekhan "/>
    <d v="2020-12-23T13:15:00"/>
    <x v="4"/>
    <s v="Laurus Labs"/>
    <s v="LAURUSLABS"/>
    <n v="410"/>
    <x v="0"/>
    <s v="2020-12-23"/>
    <s v="339.35"/>
    <s v="2021-04-07"/>
    <s v="410.0"/>
    <x v="2"/>
    <n v="0.20819213201709141"/>
    <n v="105"/>
    <n v="1.9827822096865847E-3"/>
  </r>
  <r>
    <n v="1569"/>
    <s v="Buy Polycab India: target of Rs 1200: Sharekhan "/>
    <d v="2020-12-23T13:14:00"/>
    <x v="4"/>
    <s v="Polycab India"/>
    <s v="POLYCAB"/>
    <n v="1200"/>
    <x v="0"/>
    <s v="2020-12-23"/>
    <s v="1008.35"/>
    <s v="2021-01-06"/>
    <s v="1200.0"/>
    <x v="2"/>
    <n v="0.19006297416571624"/>
    <n v="14"/>
    <n v="1.3575926726122589E-2"/>
  </r>
  <r>
    <n v="1570"/>
    <s v="Buy Filatex India; target of Rs 55: ICICI Direct "/>
    <d v="2020-12-23T13:14:00"/>
    <x v="9"/>
    <s v="Filatex India"/>
    <s v="FILATEX"/>
    <n v="55"/>
    <x v="0"/>
    <s v="2020-12-23"/>
    <s v="42.95"/>
    <s v="2021-01-05"/>
    <s v="55.0"/>
    <x v="2"/>
    <n v="0.28055878928987188"/>
    <n v="13"/>
    <n v="2.1581445329990144E-2"/>
  </r>
  <r>
    <n v="1571"/>
    <s v="Buy Kalpataru Power Transmission; target of Rs 437: Prabhudas Lilladher "/>
    <d v="2020-12-23T13:13:00"/>
    <x v="1"/>
    <s v="Kalpataru Power Transmission"/>
    <s v="KALPATPOWR"/>
    <n v="437"/>
    <x v="0"/>
    <s v="2020-12-23"/>
    <s v="298.25"/>
    <s v="2021-05-24"/>
    <s v="437.0"/>
    <x v="2"/>
    <n v="0.46521374685666389"/>
    <n v="152"/>
    <n v="3.0606167556359466E-3"/>
  </r>
  <r>
    <n v="1572"/>
    <s v="Buy Wipro; target of Rs 415: Prabhudas Lilladher "/>
    <d v="2020-12-23T13:13:00"/>
    <x v="1"/>
    <s v="Wipro"/>
    <s v="WIPRO"/>
    <n v="415"/>
    <x v="0"/>
    <s v="2020-12-23"/>
    <s v="374.0"/>
    <s v="2021-01-06"/>
    <s v="415.0"/>
    <x v="2"/>
    <n v="0.10962566844919786"/>
    <n v="14"/>
    <n v="7.8304048892284175E-3"/>
  </r>
  <r>
    <n v="1573"/>
    <s v="Buy Infosys; target of Rs 1436: Prabhudas Lilladher "/>
    <d v="2020-12-23T13:13:00"/>
    <x v="1"/>
    <s v="Infosys"/>
    <s v="INFY"/>
    <n v="1436"/>
    <x v="0"/>
    <s v="2020-12-23"/>
    <s v="1238.0"/>
    <s v="2021-04-08"/>
    <s v="1436.0"/>
    <x v="2"/>
    <n v="0.15993537964458804"/>
    <n v="106"/>
    <n v="1.5088243362696985E-3"/>
  </r>
  <r>
    <n v="1574"/>
    <s v="Buy Power Grid Corporation of India: target of Rs 220: Sharekhan "/>
    <d v="2020-12-22T13:39:00"/>
    <x v="4"/>
    <s v="Power Grid Corporation of India"/>
    <s v="POWERGRID"/>
    <n v="220"/>
    <x v="0"/>
    <s v="2020-12-22"/>
    <s v="185.45"/>
    <s v="2021-02-16"/>
    <s v="220.0"/>
    <x v="2"/>
    <n v="0.18630358587220283"/>
    <n v="56"/>
    <n v="3.3268497477179078E-3"/>
  </r>
  <r>
    <n v="1575"/>
    <s v="Buy Birlasoft: target of Rs 240: Sharekhan "/>
    <d v="2020-12-22T13:37:00"/>
    <x v="4"/>
    <s v="Birlasoft"/>
    <s v="BSOFT"/>
    <n v="240"/>
    <x v="0"/>
    <s v="2020-12-22"/>
    <s v="208.4"/>
    <s v="2020-12-23"/>
    <s v="240.0"/>
    <x v="2"/>
    <n v="0.1516314779270633"/>
    <n v="1"/>
    <n v="0.1516314779270633"/>
  </r>
  <r>
    <n v="1576"/>
    <s v="Buy Navin Fluorine; target of Rs 2742: Emkay Global Financial "/>
    <d v="2020-12-21T15:44:00"/>
    <x v="2"/>
    <s v="Navin Fluorine"/>
    <s v="NAVINFLUOR"/>
    <n v="2742"/>
    <x v="0"/>
    <s v="2020-12-22"/>
    <s v="2490.0"/>
    <s v="2021-01-06"/>
    <s v="2742.0"/>
    <x v="2"/>
    <n v="0.10120481927710843"/>
    <n v="15"/>
    <n v="6.7469879518072288E-3"/>
  </r>
  <r>
    <n v="1577"/>
    <s v="Hold Colgate Palmolive; target of Rs 1570: Prabhudas Lilladher "/>
    <d v="2020-12-21T15:33:00"/>
    <x v="1"/>
    <s v="Colgate Palmolive"/>
    <s v="COLPAL"/>
    <n v="1570"/>
    <x v="2"/>
    <s v="2020-12-22"/>
    <s v="1542.5"/>
    <s v="2020-12-23"/>
    <s v="1570.0"/>
    <x v="2"/>
    <n v="1.7828200972447326E-2"/>
    <n v="1"/>
    <n v="1.7828200972447326E-2"/>
  </r>
  <r>
    <n v="1578"/>
    <s v="Buy Tech Mahindra: target of Rs 1100: Sharekhan "/>
    <d v="2020-12-21T15:15:00"/>
    <x v="4"/>
    <s v="Tech Mahindra"/>
    <s v="TECHM"/>
    <n v="1100"/>
    <x v="0"/>
    <s v="2020-12-21"/>
    <s v="928.15"/>
    <s v="2021-06-25"/>
    <s v="1100.0"/>
    <x v="2"/>
    <n v="0.18515326186500031"/>
    <n v="186"/>
    <n v="9.9544764443548544E-4"/>
  </r>
  <r>
    <n v="1579"/>
    <s v="Buy Larsen and Toubro: target of Rs 1550: Sharekhan "/>
    <d v="2020-12-21T15:14:00"/>
    <x v="4"/>
    <s v="Larsen and Toubro"/>
    <s v="LT"/>
    <n v="1550"/>
    <x v="0"/>
    <s v="2020-12-21"/>
    <s v="1276.25"/>
    <s v="2021-02-02"/>
    <s v="1550.0"/>
    <x v="2"/>
    <n v="0.21449559255631734"/>
    <n v="43"/>
    <n v="4.9882695943329614E-3"/>
  </r>
  <r>
    <n v="1580"/>
    <s v="Buy Godrej Consumer Products: target of Rs 850: Sharekhan "/>
    <d v="2020-12-21T15:14:00"/>
    <x v="4"/>
    <s v="Godrej Consumer Products"/>
    <s v="GODREJCP"/>
    <n v="850"/>
    <x v="0"/>
    <s v="2020-12-21"/>
    <s v="719.0"/>
    <s v="2021-03-19"/>
    <s v="647.1"/>
    <x v="2"/>
    <n v="-9.9999999999999964E-2"/>
    <n v="88"/>
    <n v="-1.1363636363636359E-3"/>
  </r>
  <r>
    <n v="1581"/>
    <s v="Buy LIC Housing Finance: target of Rs 440: Sharekhan "/>
    <d v="2020-12-21T15:14:00"/>
    <x v="4"/>
    <s v="LIC Housing Finance"/>
    <s v="LICHSGFIN"/>
    <n v="440"/>
    <x v="0"/>
    <s v="2020-12-21"/>
    <s v="368.0"/>
    <s v="2021-01-07"/>
    <s v="440.0"/>
    <x v="2"/>
    <n v="0.19565217391304349"/>
    <n v="17"/>
    <n v="1.1508951406649617E-2"/>
  </r>
  <r>
    <n v="1582"/>
    <s v="Buy Sundram Fasteners: target of Rs 650: Sharekhan "/>
    <d v="2020-12-21T15:13:00"/>
    <x v="4"/>
    <s v="Sundram Fasteners"/>
    <s v="SUNDRMFAST"/>
    <n v="650"/>
    <x v="0"/>
    <s v="2020-12-21"/>
    <s v="566.35"/>
    <s v="2021-02-15"/>
    <s v="650.0"/>
    <x v="2"/>
    <n v="0.1477001853977222"/>
    <n v="56"/>
    <n v="2.6375033106736108E-3"/>
  </r>
  <r>
    <n v="1583"/>
    <s v="Buy RBL Bank: target of Rs 295: Sharekhan "/>
    <d v="2020-12-18T13:47:00"/>
    <x v="4"/>
    <s v="RBL Bank"/>
    <s v="RBLBANK"/>
    <n v="295"/>
    <x v="0"/>
    <s v="2020-12-18"/>
    <s v="236.7"/>
    <s v="2020-12-21"/>
    <s v="213.03"/>
    <x v="2"/>
    <n v="-9.999999999999995E-2"/>
    <n v="3"/>
    <n v="-3.3333333333333319E-2"/>
  </r>
  <r>
    <n v="1584"/>
    <s v="Buy NTPC: target of Rs 140: Sharekhan "/>
    <d v="2020-12-18T13:47:00"/>
    <x v="4"/>
    <s v="NTPC"/>
    <s v="NTPC"/>
    <n v="140"/>
    <x v="0"/>
    <s v="2020-12-18"/>
    <s v="104.55"/>
    <s v="2021-01-22"/>
    <s v="94.095"/>
    <x v="2"/>
    <n v="-9.9999999999999992E-2"/>
    <n v="35"/>
    <n v="-2.8571428571428567E-3"/>
  </r>
  <r>
    <n v="1585"/>
    <s v="Buy Affle (India): target of Rs 4600: Sharekhan "/>
    <d v="2020-12-18T13:47:00"/>
    <x v="4"/>
    <s v="Affle (India)"/>
    <s v="AFFLE"/>
    <n v="4600"/>
    <x v="0"/>
    <s v="2020-12-18"/>
    <s v="3998.0"/>
    <s v="2021-01-18"/>
    <s v="3598.2000000000003"/>
    <x v="2"/>
    <n v="-0.10000000000000005"/>
    <n v="31"/>
    <n v="-3.225806451612905E-3"/>
  </r>
  <r>
    <n v="1586"/>
    <s v="Buy Jubilant FoodWorks: target of Rs 3145: Sharekhan "/>
    <d v="2020-12-18T13:46:00"/>
    <x v="4"/>
    <s v="Jubilant FoodWorks"/>
    <s v="JUBLFOOD"/>
    <n v="3145"/>
    <x v="0"/>
    <s v="2020-12-18"/>
    <s v="2824.85"/>
    <s v="2021-02-23"/>
    <s v="3145.0"/>
    <x v="2"/>
    <n v="0.11333345133369917"/>
    <n v="67"/>
    <n v="1.6915440497567041E-3"/>
  </r>
  <r>
    <n v="1587"/>
    <s v="Buy Aurobindo Pharma: target of Rs 1024: Sharekhan "/>
    <d v="2020-12-18T13:46:00"/>
    <x v="4"/>
    <s v="Aurobindo Pharma"/>
    <s v="AUROPHARMA"/>
    <n v="1024"/>
    <x v="0"/>
    <s v="2020-12-18"/>
    <s v="875.1"/>
    <s v="2021-05-05"/>
    <s v="1024.0"/>
    <x v="2"/>
    <n v="0.17015198263055648"/>
    <n v="138"/>
    <n v="1.232985381380844E-3"/>
  </r>
  <r>
    <n v="1588"/>
    <s v="Buy Burger King India; target of Rs 212 : Dolat Capital Market "/>
    <d v="2020-12-18T13:46:00"/>
    <x v="21"/>
    <s v="Burger King India"/>
    <s v="RBA"/>
    <n v="212"/>
    <x v="0"/>
    <s v=""/>
    <s v=""/>
    <s v=""/>
    <s v=""/>
    <x v="0"/>
    <s v=""/>
    <e v="#VALUE!"/>
    <s v=""/>
  </r>
  <r>
    <n v="1589"/>
    <s v="Buy NRB Bearings; target of Rs 110: ICICI Direct "/>
    <d v="2020-12-17T15:47:00"/>
    <x v="9"/>
    <s v="NRB Bearings"/>
    <s v="NIBL"/>
    <n v="110"/>
    <x v="0"/>
    <s v=""/>
    <s v=""/>
    <s v=""/>
    <s v=""/>
    <x v="0"/>
    <s v=""/>
    <e v="#VALUE!"/>
    <s v=""/>
  </r>
  <r>
    <n v="1590"/>
    <s v="Buy Navin Fluorine; target of Rs 3040: ICICI Direct "/>
    <d v="2020-12-17T15:40:00"/>
    <x v="9"/>
    <s v="Navin Fluorine"/>
    <s v="NAVINFLUOR"/>
    <n v="3040"/>
    <x v="0"/>
    <s v="2020-12-18"/>
    <s v="2586.0"/>
    <s v="2021-01-29"/>
    <s v="2327.4"/>
    <x v="2"/>
    <n v="-9.9999999999999964E-2"/>
    <n v="42"/>
    <n v="-2.3809523809523803E-3"/>
  </r>
  <r>
    <n v="1591"/>
    <s v="Buy KPR Mill; target of Rs 1100: ICICI Direct "/>
    <d v="2020-12-17T15:36:00"/>
    <x v="9"/>
    <s v="KPR Mill"/>
    <s v="KPRMILL"/>
    <n v="1100"/>
    <x v="0"/>
    <s v="2020-12-18"/>
    <s v="919.6"/>
    <s v="2020-12-21"/>
    <s v="827.64"/>
    <x v="2"/>
    <n v="-0.10000000000000003"/>
    <n v="3"/>
    <n v="-3.3333333333333347E-2"/>
  </r>
  <r>
    <n v="1592"/>
    <s v="Buy Orient Cement; target of Rs 100: Anand Rathi "/>
    <d v="2020-12-17T13:41:00"/>
    <x v="0"/>
    <s v="Orient Cement"/>
    <s v="ORIENTCEM"/>
    <n v="100"/>
    <x v="0"/>
    <s v="2020-12-17"/>
    <s v="77.4"/>
    <s v="2021-03-03"/>
    <s v="100.0"/>
    <x v="2"/>
    <n v="0.29198966408268723"/>
    <n v="76"/>
    <n v="3.8419692642458845E-3"/>
  </r>
  <r>
    <n v="1593"/>
    <s v="Buy BASF India; target of Rs 1915: Anand Rathi "/>
    <d v="2020-12-17T13:41:00"/>
    <x v="0"/>
    <s v="BASF India"/>
    <s v="BASF"/>
    <n v="1915"/>
    <x v="0"/>
    <s v="2020-12-17"/>
    <s v="1675.0"/>
    <s v="2020-12-21"/>
    <s v="1507.5"/>
    <x v="2"/>
    <n v="-0.1"/>
    <n v="4"/>
    <n v="-2.5000000000000001E-2"/>
  </r>
  <r>
    <n v="1594"/>
    <s v="Buy Bharat Petroleum Corporation; target of Rs 490: Emkay Global Financial "/>
    <d v="2020-12-17T13:41:00"/>
    <x v="2"/>
    <s v="Bharat Petroleum Corporation"/>
    <s v="BPCL"/>
    <n v="490"/>
    <x v="0"/>
    <s v="2020-12-17"/>
    <s v="402.5"/>
    <s v="2020-12-21"/>
    <s v="362.25"/>
    <x v="2"/>
    <n v="-0.1"/>
    <n v="4"/>
    <n v="-2.5000000000000001E-2"/>
  </r>
  <r>
    <n v="1595"/>
    <s v="Buy Century Plyboards (India): target of Rs 250: Sharekhan "/>
    <d v="2020-12-17T13:40:00"/>
    <x v="4"/>
    <s v="Century Plyboards (India)"/>
    <s v="CENTURYPLY"/>
    <n v="250"/>
    <x v="0"/>
    <s v="2020-12-17"/>
    <s v="228.0"/>
    <s v="2021-01-01"/>
    <s v="250.0"/>
    <x v="2"/>
    <n v="9.6491228070175433E-2"/>
    <n v="15"/>
    <n v="6.4327485380116954E-3"/>
  </r>
  <r>
    <n v="1596"/>
    <s v="Buy APL Apollo Tubes: target of Rs 915: Sharekhan "/>
    <d v="2020-12-17T13:40:00"/>
    <x v="4"/>
    <s v="APL Apollo Tubes"/>
    <s v="APLAPOLLO"/>
    <n v="915"/>
    <x v="0"/>
    <s v="2020-12-17"/>
    <s v="797.0"/>
    <s v="2020-12-21"/>
    <s v="717.3000000000001"/>
    <x v="2"/>
    <n v="-0.10000000000000006"/>
    <n v="4"/>
    <n v="-2.5000000000000015E-2"/>
  </r>
  <r>
    <n v="1597"/>
    <s v="Buy City Union Bank; target of Rs 225: Sharekhan "/>
    <d v="2020-12-16T12:12:00"/>
    <x v="4"/>
    <s v="City Union Bank"/>
    <s v="CUB"/>
    <n v="225"/>
    <x v="0"/>
    <s v="2020-12-16"/>
    <s v="188.3"/>
    <s v="2020-12-22"/>
    <s v="169.47000000000003"/>
    <x v="2"/>
    <n v="-0.10000000000000006"/>
    <n v="6"/>
    <n v="-1.6666666666666677E-2"/>
  </r>
  <r>
    <n v="1598"/>
    <s v="Buy KEI Industries; target of Rs 540 : Sharekhan "/>
    <d v="2020-12-16T12:11:00"/>
    <x v="4"/>
    <s v="KEI Industries"/>
    <s v="KEI"/>
    <n v="540"/>
    <x v="0"/>
    <s v="2020-12-16"/>
    <s v="453.35"/>
    <s v="2021-03-17"/>
    <s v="540.0"/>
    <x v="2"/>
    <n v="0.19113267894562694"/>
    <n v="91"/>
    <n v="2.1003591092926036E-3"/>
  </r>
  <r>
    <n v="1599"/>
    <s v="Buy Exide Industries; target of Rs 234: Prabhudas Lilladher "/>
    <d v="2020-12-16T12:09:00"/>
    <x v="1"/>
    <s v="Exide Industries"/>
    <s v="EXIDEIND"/>
    <n v="234"/>
    <x v="0"/>
    <s v="2020-12-16"/>
    <s v="194.1"/>
    <s v="2021-04-19"/>
    <s v="174.69"/>
    <x v="2"/>
    <n v="-9.9999999999999992E-2"/>
    <n v="124"/>
    <n v="-8.064516129032257E-4"/>
  </r>
  <r>
    <n v="1600"/>
    <s v="Hold Healthcare Global Enterprises; target of Rs 170: ICICI Direct "/>
    <d v="2020-12-15T14:39:00"/>
    <x v="9"/>
    <s v="Healthcare Global Enterprises"/>
    <s v="DKEGL"/>
    <n v="170"/>
    <x v="2"/>
    <s v=""/>
    <s v=""/>
    <s v=""/>
    <s v=""/>
    <x v="0"/>
    <s v=""/>
    <e v="#VALUE!"/>
    <s v=""/>
  </r>
  <r>
    <n v="1601"/>
    <s v="Buy Maruti Suzuki; target of Rs 8150 : Motilal Oswal "/>
    <d v="2020-12-15T14:30:00"/>
    <x v="3"/>
    <s v="Maruti Suzuki"/>
    <s v="MARUTI"/>
    <n v="8150"/>
    <x v="0"/>
    <s v="2020-12-15"/>
    <s v="7696.8"/>
    <s v="2021-01-11"/>
    <s v="8150.0"/>
    <x v="2"/>
    <n v="5.8881613137927426E-2"/>
    <n v="27"/>
    <n v="2.1808004865899048E-3"/>
  </r>
  <r>
    <n v="1602"/>
    <s v="Buy Federal Bank: target of Rs 85 : Sharekhan "/>
    <d v="2020-12-15T14:29:00"/>
    <x v="4"/>
    <s v="Federal Bank"/>
    <s v="FEDERALBNK"/>
    <n v="85"/>
    <x v="0"/>
    <s v="2020-12-15"/>
    <s v="68.65"/>
    <s v="2020-12-21"/>
    <s v="61.785"/>
    <x v="2"/>
    <n v="-0.10000000000000013"/>
    <n v="6"/>
    <n v="-1.6666666666666687E-2"/>
  </r>
  <r>
    <n v="1603"/>
    <s v="Buy Indian Oil Corporation: target of Rs 115 : Sharekhan "/>
    <d v="2020-12-15T14:28:00"/>
    <x v="4"/>
    <s v="Indian Oil Corporation"/>
    <s v="IOC"/>
    <n v="115"/>
    <x v="0"/>
    <s v="2020-12-15"/>
    <s v="96.25"/>
    <s v="2020-12-21"/>
    <s v="86.625"/>
    <x v="2"/>
    <n v="-0.1"/>
    <n v="6"/>
    <n v="-1.6666666666666666E-2"/>
  </r>
  <r>
    <n v="1604"/>
    <s v="Buy Sun Pharmaceutical Industries: target of Rs 660 : Sharekhan "/>
    <d v="2020-12-15T14:27:00"/>
    <x v="4"/>
    <s v="Sun Pharmaceutical Industries"/>
    <s v="SUNPHARMA"/>
    <n v="660"/>
    <x v="0"/>
    <s v="2020-12-15"/>
    <s v="575.0"/>
    <s v="2021-04-30"/>
    <s v="660.0"/>
    <x v="2"/>
    <n v="0.14782608695652175"/>
    <n v="136"/>
    <n v="1.0869565217391304E-3"/>
  </r>
  <r>
    <n v="1605"/>
    <s v="Buy NRB Bearings; target of Rs 157 : Dolat Capital Market "/>
    <d v="2020-12-14T13:40:00"/>
    <x v="21"/>
    <s v="NRB Bearings"/>
    <s v="NIBL"/>
    <n v="157"/>
    <x v="0"/>
    <s v=""/>
    <s v=""/>
    <s v=""/>
    <s v=""/>
    <x v="0"/>
    <s v=""/>
    <e v="#VALUE!"/>
    <s v=""/>
  </r>
  <r>
    <n v="1606"/>
    <s v="Buy Cipla; target of Rs 940: HDFC Securities "/>
    <d v="2020-12-14T13:39:00"/>
    <x v="12"/>
    <s v="Cipla"/>
    <s v="CIPLA"/>
    <n v="940"/>
    <x v="0"/>
    <s v="2020-12-14"/>
    <s v="778.3"/>
    <s v="2021-04-12"/>
    <s v="940.0"/>
    <x v="2"/>
    <n v="0.20776050366182713"/>
    <n v="119"/>
    <n v="1.7458865853935053E-3"/>
  </r>
  <r>
    <n v="1607"/>
    <s v="Buy Security and Intelligence Services; target of Rs 600 : Motilal Oswal "/>
    <d v="2020-12-14T13:39:00"/>
    <x v="3"/>
    <s v="Security and Intelligence Services"/>
    <s v="ANDHRACEMT"/>
    <n v="600"/>
    <x v="0"/>
    <s v=""/>
    <s v=""/>
    <s v=""/>
    <s v=""/>
    <x v="0"/>
    <s v=""/>
    <e v="#VALUE!"/>
    <s v=""/>
  </r>
  <r>
    <n v="1608"/>
    <s v="Buy Mahindra Logistics: target of Rs 490 : Sharekhan "/>
    <d v="2020-12-14T13:38:00"/>
    <x v="4"/>
    <s v="Mahindra Logistics"/>
    <s v="MAHLOG"/>
    <n v="490"/>
    <x v="0"/>
    <s v="2020-12-14"/>
    <s v="418.0"/>
    <s v="2020-12-22"/>
    <s v="376.2"/>
    <x v="2"/>
    <n v="-0.10000000000000003"/>
    <n v="8"/>
    <n v="-1.2500000000000004E-2"/>
  </r>
  <r>
    <n v="1609"/>
    <s v="Buy Cipla; target of Rs 887: Prabhudas Lilladher "/>
    <d v="2020-12-14T13:37:00"/>
    <x v="1"/>
    <s v="Cipla"/>
    <s v="CIPLA"/>
    <n v="887"/>
    <x v="0"/>
    <s v="2020-12-14"/>
    <s v="778.3"/>
    <s v="2021-04-09"/>
    <s v="887.0"/>
    <x v="2"/>
    <n v="0.13966336888089431"/>
    <n v="116"/>
    <n v="1.2039945593180544E-3"/>
  </r>
  <r>
    <n v="1610"/>
    <s v="Buy Capacite's Infraprojects; target of Rs 270: Prabhudas Lilladher "/>
    <d v="2020-12-14T13:36:00"/>
    <x v="1"/>
    <s v="Capacite's Infraprojects"/>
    <s v="GRINFRA"/>
    <n v="270"/>
    <x v="0"/>
    <s v=""/>
    <s v=""/>
    <s v=""/>
    <s v=""/>
    <x v="0"/>
    <s v=""/>
    <e v="#VALUE!"/>
    <s v=""/>
  </r>
  <r>
    <n v="1611"/>
    <s v="Buy KPR Mill: target of Rs 980 : Sharekhan "/>
    <d v="2020-12-11T14:07:00"/>
    <x v="4"/>
    <s v="KPR Mill"/>
    <s v="KPRMILL"/>
    <n v="980"/>
    <x v="0"/>
    <s v="2020-12-11"/>
    <s v="845.0"/>
    <s v="2021-01-08"/>
    <s v="980.0"/>
    <x v="2"/>
    <n v="0.15976331360946747"/>
    <n v="28"/>
    <n v="5.7058326289095521E-3"/>
  </r>
  <r>
    <n v="1612"/>
    <s v="Buy Cummins India: target of Rs 690 : Sharekhan "/>
    <d v="2020-12-11T14:07:00"/>
    <x v="4"/>
    <s v="Cummins India"/>
    <s v="CUMMINSIND"/>
    <n v="690"/>
    <x v="0"/>
    <s v="2020-12-11"/>
    <s v="583.0"/>
    <s v="2021-02-01"/>
    <s v="690.0"/>
    <x v="2"/>
    <n v="0.18353344768439109"/>
    <n v="52"/>
    <n v="3.5294893785459826E-3"/>
  </r>
  <r>
    <n v="1613"/>
    <s v="Buy Strides Pharma Science: target of Rs 980 : Sharekhan "/>
    <d v="2020-12-11T14:06:00"/>
    <x v="4"/>
    <s v="Strides Pharma Science"/>
    <s v="STAR"/>
    <n v="980"/>
    <x v="0"/>
    <s v="2020-12-11"/>
    <s v="810.0"/>
    <s v="2020-12-21"/>
    <s v="729.0"/>
    <x v="2"/>
    <n v="-0.1"/>
    <n v="10"/>
    <n v="-0.01"/>
  </r>
  <r>
    <n v="1614"/>
    <s v="Buy Larsen and Toubro Infotech: target of Rs 3700 : Sharekhan "/>
    <d v="2020-12-11T14:05:00"/>
    <x v="4"/>
    <s v="Larsen and Toubro Infotech"/>
    <s v="LT"/>
    <n v="3700"/>
    <x v="0"/>
    <s v=""/>
    <s v=""/>
    <s v=""/>
    <s v=""/>
    <x v="0"/>
    <s v=""/>
    <e v="#VALUE!"/>
    <s v=""/>
  </r>
  <r>
    <n v="1615"/>
    <s v="Buy Larsen and Toubro Infotech; target of Rs 3550 : Motilal Oswal "/>
    <d v="2020-12-11T14:05:00"/>
    <x v="3"/>
    <s v="Larsen and Toubro Infotech"/>
    <s v="LT"/>
    <n v="3550"/>
    <x v="0"/>
    <s v=""/>
    <s v=""/>
    <s v=""/>
    <s v=""/>
    <x v="0"/>
    <s v=""/>
    <e v="#VALUE!"/>
    <s v=""/>
  </r>
  <r>
    <n v="1616"/>
    <s v="Accumulate Larsen and Toubro Infotech; target of Rs 3500 : Dolat Capital Market "/>
    <d v="2020-12-11T14:05:00"/>
    <x v="21"/>
    <s v="Larsen and Toubro Infotech"/>
    <s v="LT"/>
    <n v="3500"/>
    <x v="1"/>
    <s v=""/>
    <s v=""/>
    <s v=""/>
    <s v=""/>
    <x v="0"/>
    <s v=""/>
    <e v="#VALUE!"/>
    <s v=""/>
  </r>
  <r>
    <n v="1617"/>
    <s v="Buy Larsen and Toubro Infotech; target of Rs 3465: Prabhudas Lilladher "/>
    <d v="2020-12-11T14:05:00"/>
    <x v="1"/>
    <s v="Larsen and Toubro Infotech"/>
    <s v="LT"/>
    <n v="3465"/>
    <x v="0"/>
    <s v=""/>
    <s v=""/>
    <s v=""/>
    <s v=""/>
    <x v="0"/>
    <s v=""/>
    <e v="#VALUE!"/>
    <s v=""/>
  </r>
  <r>
    <n v="1618"/>
    <s v="Buy City Union Bank; target of Rs 200: ICICI Direct "/>
    <d v="2020-12-09T15:02:00"/>
    <x v="9"/>
    <s v="City Union Bank"/>
    <s v="CUB"/>
    <n v="200"/>
    <x v="0"/>
    <s v="2020-12-09"/>
    <s v="175.75"/>
    <s v="2021-03-25"/>
    <s v="158.175"/>
    <x v="2"/>
    <n v="-9.9999999999999936E-2"/>
    <n v="106"/>
    <n v="-9.433962264150937E-4"/>
  </r>
  <r>
    <n v="1619"/>
    <s v="Buy KNR Constructions: target of Rs 367 : Sharekhan "/>
    <d v="2020-12-09T13:45:00"/>
    <x v="4"/>
    <s v="KNR Constructions"/>
    <s v="KNRCON"/>
    <n v="367"/>
    <x v="0"/>
    <s v="2020-12-09"/>
    <s v="313.0"/>
    <s v="2021-01-13"/>
    <s v="367.0"/>
    <x v="2"/>
    <n v="0.17252396166134185"/>
    <n v="35"/>
    <n v="4.9292560474669097E-3"/>
  </r>
  <r>
    <n v="1620"/>
    <s v="Buy Solara Active Pharma Sciences: target of Rs 1450 : Sharekhan "/>
    <d v="2020-12-09T13:45:00"/>
    <x v="4"/>
    <s v="Solara Active Pharma Sciences"/>
    <s v="SOLARA"/>
    <n v="1450"/>
    <x v="0"/>
    <s v="2020-12-09"/>
    <s v="1265.0"/>
    <s v="2020-12-21"/>
    <s v="1138.5"/>
    <x v="2"/>
    <n v="-0.1"/>
    <n v="12"/>
    <n v="-8.3333333333333332E-3"/>
  </r>
  <r>
    <n v="1621"/>
    <s v="Buy Amara Raja Batteries: target of Rs 1060 : Sharekhan "/>
    <d v="2020-12-09T13:45:00"/>
    <x v="4"/>
    <s v="Amara Raja Batteries"/>
    <s v="AMARAJABAT"/>
    <n v="1060"/>
    <x v="0"/>
    <s v="2020-12-09"/>
    <s v="924.2"/>
    <s v="2021-04-08"/>
    <s v="831.7800000000001"/>
    <x v="2"/>
    <n v="-0.10000000000000007"/>
    <n v="120"/>
    <n v="-8.3333333333333393E-4"/>
  </r>
  <r>
    <n v="1622"/>
    <s v="Buy Bata India: target of Rs 1765 : Sharekhan "/>
    <d v="2020-12-09T13:45:00"/>
    <x v="4"/>
    <s v="Bata India"/>
    <s v="BATAINDIA"/>
    <n v="1765"/>
    <x v="0"/>
    <s v="2020-12-09"/>
    <s v="1568.0"/>
    <s v="2021-03-25"/>
    <s v="1411.2"/>
    <x v="2"/>
    <n v="-9.9999999999999978E-2"/>
    <n v="106"/>
    <n v="-9.4339622641509413E-4"/>
  </r>
  <r>
    <n v="1623"/>
    <s v="Buy Graphite, India; target of Rs 373: Anand Rathi "/>
    <d v="2020-12-09T12:37:00"/>
    <x v="0"/>
    <s v="Graphite, India"/>
    <s v="GRAPHITE"/>
    <n v="373"/>
    <x v="0"/>
    <s v="2020-12-09"/>
    <s v="281.85"/>
    <s v="2021-02-08"/>
    <s v="373.0"/>
    <x v="2"/>
    <n v="0.32339897108390975"/>
    <n v="61"/>
    <n v="5.3016224767854061E-3"/>
  </r>
  <r>
    <n v="1624"/>
    <s v="Buy Maruti Suzuki: target of Rs 8500 : Sharekhan "/>
    <d v="2020-12-08T14:21:00"/>
    <x v="4"/>
    <s v="Maruti Suzuki"/>
    <s v="MARUTI"/>
    <n v="8500"/>
    <x v="0"/>
    <s v="2020-12-08"/>
    <s v="7748.0"/>
    <s v="2021-02-23"/>
    <s v="6973.2"/>
    <x v="2"/>
    <n v="-0.10000000000000002"/>
    <n v="77"/>
    <n v="-1.2987012987012989E-3"/>
  </r>
  <r>
    <n v="1625"/>
    <s v="Buy UPL: target of Rs 632 : Sharekhan "/>
    <d v="2020-12-08T14:20:00"/>
    <x v="4"/>
    <s v="UPL"/>
    <s v="UPL"/>
    <n v="632"/>
    <x v="0"/>
    <s v="2020-12-08"/>
    <s v="481.25"/>
    <s v="2020-12-10"/>
    <s v="433.125"/>
    <x v="2"/>
    <n v="-0.1"/>
    <n v="2"/>
    <n v="-0.05"/>
  </r>
  <r>
    <n v="1626"/>
    <s v="Buy Emami: target of Rs 510 : Sharekhan "/>
    <d v="2020-12-08T14:18:00"/>
    <x v="4"/>
    <s v="Emami"/>
    <s v="EMAMILTD"/>
    <n v="510"/>
    <x v="0"/>
    <s v="2020-12-08"/>
    <s v="427.0"/>
    <s v="2021-02-04"/>
    <s v="510.0"/>
    <x v="2"/>
    <n v="0.19437939110070257"/>
    <n v="58"/>
    <n v="3.351368812081079E-3"/>
  </r>
  <r>
    <n v="1627"/>
    <s v="Accumulate City Union Bank; target of Rs 200: Dolat Capital Market "/>
    <d v="2020-12-08T13:21:00"/>
    <x v="21"/>
    <s v="City Union Bank"/>
    <s v="CUB"/>
    <n v="200"/>
    <x v="1"/>
    <s v="2020-12-08"/>
    <s v="176.4"/>
    <s v="2021-02-22"/>
    <s v="158.76000000000002"/>
    <x v="2"/>
    <n v="-0.10000000000000007"/>
    <n v="76"/>
    <n v="-1.3157894736842116E-3"/>
  </r>
  <r>
    <n v="1628"/>
    <s v="Hold Motherson Sumi; target of Rs 150: ICICI Direct "/>
    <d v="2020-12-07T16:54:00"/>
    <x v="9"/>
    <s v="Motherson Sumi"/>
    <s v="MOTHERSUMI"/>
    <n v="150"/>
    <x v="2"/>
    <s v=""/>
    <s v=""/>
    <s v=""/>
    <s v=""/>
    <x v="0"/>
    <s v=""/>
    <e v="#VALUE!"/>
    <s v=""/>
  </r>
  <r>
    <n v="1629"/>
    <s v="Hold Shankara Building Products; target of Rs 320: ICICI Direct "/>
    <d v="2020-12-07T16:52:00"/>
    <x v="9"/>
    <s v="Shankara Building Products"/>
    <s v="SHANKARA"/>
    <n v="320"/>
    <x v="2"/>
    <s v=""/>
    <s v=""/>
    <s v=""/>
    <s v=""/>
    <x v="0"/>
    <s v=""/>
    <e v="#VALUE!"/>
    <s v=""/>
  </r>
  <r>
    <n v="1630"/>
    <s v="Buy Triveni Engineering; target of Rs 90: ICICI Direct "/>
    <d v="2020-12-07T16:50:00"/>
    <x v="9"/>
    <s v="Triveni Engineering"/>
    <s v="TRIVENI"/>
    <n v="90"/>
    <x v="0"/>
    <s v="2020-12-08"/>
    <s v="73.4"/>
    <s v="2020-12-21"/>
    <s v="66.06"/>
    <x v="2"/>
    <n v="-0.10000000000000003"/>
    <n v="13"/>
    <n v="-7.6923076923076945E-3"/>
  </r>
  <r>
    <n v="1631"/>
    <s v="Buy Dalmia Bharat Sugar; target of Rs 180: ICICI Direct "/>
    <d v="2020-12-07T16:49:00"/>
    <x v="9"/>
    <s v="Dalmia Bharat Sugar"/>
    <s v="DALMIASUG"/>
    <n v="180"/>
    <x v="0"/>
    <s v="2020-12-08"/>
    <s v="136.5"/>
    <s v="2021-03-05"/>
    <s v="180.0"/>
    <x v="2"/>
    <n v="0.31868131868131866"/>
    <n v="87"/>
    <n v="3.6630036630036626E-3"/>
  </r>
  <r>
    <n v="1632"/>
    <s v="Buy Phoenix Mills; target of Rs 795: ICICI Direct "/>
    <d v="2020-12-07T16:46:00"/>
    <x v="9"/>
    <s v="Phoenix Mills"/>
    <s v="PHOENIXLTD"/>
    <n v="795"/>
    <x v="0"/>
    <s v="2020-12-08"/>
    <s v="736.0"/>
    <s v="2021-01-08"/>
    <s v="795.0"/>
    <x v="2"/>
    <n v="8.0163043478260865E-2"/>
    <n v="31"/>
    <n v="2.5859046283309957E-3"/>
  </r>
  <r>
    <n v="1633"/>
    <s v="Buy Rallis India; target of Rs 320: Emkay Global Financial "/>
    <d v="2020-12-07T14:59:00"/>
    <x v="2"/>
    <s v="Rallis India"/>
    <s v="RALLIS"/>
    <n v="320"/>
    <x v="0"/>
    <s v="2020-12-07"/>
    <s v="289.6"/>
    <s v="2020-12-22"/>
    <s v="260.64000000000004"/>
    <x v="2"/>
    <n v="-0.10000000000000012"/>
    <n v="15"/>
    <n v="-6.666666666666674E-3"/>
  </r>
  <r>
    <n v="1634"/>
    <s v="Buy ICICI Bank; target of Rs 600: Emkay Global Financial "/>
    <d v="2020-12-07T14:55:00"/>
    <x v="2"/>
    <s v="ICICI Bank"/>
    <s v="ICICIBANK"/>
    <n v="600"/>
    <x v="0"/>
    <s v="2020-12-07"/>
    <s v="505.0"/>
    <s v="2021-02-01"/>
    <s v="600.0"/>
    <x v="2"/>
    <n v="0.18811881188118812"/>
    <n v="56"/>
    <n v="3.3592644978783595E-3"/>
  </r>
  <r>
    <n v="1635"/>
    <s v="Buy Divis Laboratories: target of Rs 4175: Sharekhan "/>
    <d v="2020-12-07T14:02:00"/>
    <x v="4"/>
    <s v="Divis Laboratories"/>
    <s v="DIVISLAB"/>
    <n v="4175"/>
    <x v="0"/>
    <s v="2020-12-07"/>
    <s v="3704.0"/>
    <s v="2021-02-01"/>
    <s v="3333.6"/>
    <x v="2"/>
    <n v="-0.10000000000000002"/>
    <n v="56"/>
    <n v="-1.7857142857142861E-3"/>
  </r>
  <r>
    <n v="1636"/>
    <s v="Buy Asian Paints: target of Rs 2604: Sharekhan "/>
    <d v="2020-12-07T14:00:00"/>
    <x v="4"/>
    <s v="Asian Paints"/>
    <s v="ASIANPAINT"/>
    <n v="2604"/>
    <x v="0"/>
    <s v="2020-12-07"/>
    <s v="2440.0"/>
    <s v="2020-12-18"/>
    <s v="2604.0"/>
    <x v="2"/>
    <n v="6.7213114754098358E-2"/>
    <n v="11"/>
    <n v="6.1102831594634869E-3"/>
  </r>
  <r>
    <n v="1637"/>
    <s v="Buy TVS Motor Company: target of Rs 570 : Sharekhan "/>
    <d v="2020-12-07T14:00:00"/>
    <x v="4"/>
    <s v="TVS Motor Company"/>
    <s v="TVSMOTOR"/>
    <n v="570"/>
    <x v="0"/>
    <s v="2020-12-07"/>
    <s v="501.0"/>
    <s v="2020-12-22"/>
    <s v="450.9"/>
    <x v="2"/>
    <n v="-0.10000000000000005"/>
    <n v="15"/>
    <n v="-6.6666666666666697E-3"/>
  </r>
  <r>
    <n v="1638"/>
    <s v="Buy Mastek: target of Rs 1200 : Sharekhan "/>
    <d v="2020-12-07T13:59:00"/>
    <x v="4"/>
    <s v="Mastek"/>
    <s v="MASTEK"/>
    <n v="1200"/>
    <x v="0"/>
    <s v="2020-12-07"/>
    <s v="988.0"/>
    <s v="2020-12-22"/>
    <s v="889.2"/>
    <x v="2"/>
    <n v="-9.999999999999995E-2"/>
    <n v="15"/>
    <n v="-6.6666666666666636E-3"/>
  </r>
  <r>
    <n v="1639"/>
    <s v="Buy ICICI Bank; target of Rs 630 : Motilal Oswal "/>
    <d v="2020-12-07T13:58:00"/>
    <x v="3"/>
    <s v="ICICI Bank"/>
    <s v="ICICIBANK"/>
    <n v="630"/>
    <x v="0"/>
    <s v="2020-12-07"/>
    <s v="505.0"/>
    <s v="2021-02-04"/>
    <s v="630.0"/>
    <x v="2"/>
    <n v="0.24752475247524752"/>
    <n v="59"/>
    <n v="4.1953347877160601E-3"/>
  </r>
  <r>
    <n v="1640"/>
    <s v="Buy ICICI Bank; target of Rs 585 : Dolat Capital Market "/>
    <d v="2020-12-07T12:22:00"/>
    <x v="21"/>
    <s v="ICICI Bank"/>
    <s v="ICICIBANK"/>
    <n v="585"/>
    <x v="0"/>
    <s v="2020-12-07"/>
    <s v="505.0"/>
    <s v="2021-02-01"/>
    <s v="585.0"/>
    <x v="2"/>
    <n v="0.15841584158415842"/>
    <n v="56"/>
    <n v="2.828854314002829E-3"/>
  </r>
  <r>
    <n v="1641"/>
    <s v="Buy ICICI Bank; target of Rs 614: Prabhudas Lilladher "/>
    <d v="2020-12-07T12:03:00"/>
    <x v="1"/>
    <s v="ICICI Bank"/>
    <s v="ICICIBANK"/>
    <n v="614"/>
    <x v="0"/>
    <s v="2020-12-07"/>
    <s v="505.0"/>
    <s v="2021-02-02"/>
    <s v="614.0"/>
    <x v="2"/>
    <n v="0.21584158415841584"/>
    <n v="57"/>
    <n v="3.7866944589195761E-3"/>
  </r>
  <r>
    <n v="1642"/>
    <s v="Buy Mahanagar Gas: target of Rs 1380: Sharekhan "/>
    <d v="2020-12-05T13:01:00"/>
    <x v="4"/>
    <s v="Mahanagar Gas"/>
    <s v="MGL"/>
    <n v="1380"/>
    <x v="0"/>
    <s v="2020-12-07"/>
    <s v="1040.0"/>
    <s v="2021-11-22"/>
    <s v="936.0"/>
    <x v="2"/>
    <n v="-0.1"/>
    <n v="350"/>
    <n v="-2.8571428571428574E-4"/>
  </r>
  <r>
    <n v="1643"/>
    <s v="Buy Wipro: target of Rs 450: Sharekhan "/>
    <d v="2020-12-05T13:01:00"/>
    <x v="4"/>
    <s v="Wipro"/>
    <s v="WIPRO"/>
    <n v="450"/>
    <x v="0"/>
    <s v="2020-12-07"/>
    <s v="362.0"/>
    <s v="2021-01-11"/>
    <s v="450.0"/>
    <x v="2"/>
    <n v="0.24309392265193369"/>
    <n v="35"/>
    <n v="6.9455406471981051E-3"/>
  </r>
  <r>
    <n v="1644"/>
    <s v="Buy Bharat Electronics: target of Rs 135: Sharekhan "/>
    <d v="2020-12-05T13:01:00"/>
    <x v="4"/>
    <s v="Bharat Electronics"/>
    <s v="BEL"/>
    <n v="135"/>
    <x v="0"/>
    <s v="2020-12-07"/>
    <s v="115.85"/>
    <s v="2021-01-06"/>
    <s v="135.0"/>
    <x v="2"/>
    <n v="0.16529995684074239"/>
    <n v="30"/>
    <n v="5.5099985613580793E-3"/>
  </r>
  <r>
    <n v="1645"/>
    <s v="Buy JK Lakshmi Cement: target of Rs 410: Sharekhan "/>
    <d v="2020-12-05T13:00:00"/>
    <x v="4"/>
    <s v="JK Lakshmi Cement"/>
    <s v="JKLAKSHMI"/>
    <n v="410"/>
    <x v="0"/>
    <s v="2020-12-07"/>
    <s v="367.95"/>
    <s v="2020-12-21"/>
    <s v="331.155"/>
    <x v="2"/>
    <n v="-0.10000000000000005"/>
    <n v="14"/>
    <n v="-7.1428571428571461E-3"/>
  </r>
  <r>
    <n v="1646"/>
    <s v="Buy GAIL (India): target of Rs 140: Sharekhan "/>
    <d v="2020-12-05T12:59:00"/>
    <x v="4"/>
    <s v="GAIL (India)"/>
    <s v="GAIL"/>
    <n v="140"/>
    <x v="0"/>
    <s v="2020-12-07"/>
    <s v="120.75"/>
    <s v="2021-01-12"/>
    <s v="140.0"/>
    <x v="2"/>
    <n v="0.15942028985507245"/>
    <n v="36"/>
    <n v="4.4283413848631237E-3"/>
  </r>
  <r>
    <n v="1647"/>
    <s v="Buy NMDC; target of Rs 125: Prabhudas Lilladher "/>
    <d v="2020-12-05T12:59:00"/>
    <x v="1"/>
    <s v="NMDC"/>
    <s v="NMDC"/>
    <n v="125"/>
    <x v="0"/>
    <s v="2020-12-07"/>
    <s v="107.95"/>
    <s v="2021-01-06"/>
    <s v="125.0"/>
    <x v="2"/>
    <n v="0.15794349235757291"/>
    <n v="30"/>
    <n v="5.2647830785857632E-3"/>
  </r>
  <r>
    <n v="1648"/>
    <s v="Buy Muthoot Finance; target of Rs 1364: Prabhudas Lilladher "/>
    <d v="2020-12-05T12:59:00"/>
    <x v="1"/>
    <s v="Muthoot Finance"/>
    <s v="MUTHOOTFIN"/>
    <n v="1364"/>
    <x v="0"/>
    <s v="2020-12-07"/>
    <s v="1175.0"/>
    <s v="2021-06-02"/>
    <s v="1364.0"/>
    <x v="2"/>
    <n v="0.16085106382978723"/>
    <n v="177"/>
    <n v="9.0876307248467358E-4"/>
  </r>
  <r>
    <n v="1649"/>
    <s v="Buy Motherson Sumi Systems; target of Rs 165: Prabhudas Lilladher "/>
    <d v="2020-12-05T12:59:00"/>
    <x v="1"/>
    <s v="Motherson Sumi Systems"/>
    <s v="MOTHERSUMI"/>
    <n v="165"/>
    <x v="0"/>
    <s v="2020-12-07"/>
    <s v="158.85"/>
    <s v="2020-12-21"/>
    <s v="142.965"/>
    <x v="2"/>
    <n v="-9.999999999999995E-2"/>
    <n v="14"/>
    <n v="-7.1428571428571392E-3"/>
  </r>
  <r>
    <n v="1650"/>
    <s v="Buy Mahanagar Gas; target of Rs 1275: Prabhudas Lilladher "/>
    <d v="2020-12-05T12:58:00"/>
    <x v="1"/>
    <s v="Mahanagar Gas"/>
    <s v="MGL"/>
    <n v="1275"/>
    <x v="0"/>
    <s v="2020-12-07"/>
    <s v="1040.0"/>
    <s v="2021-06-15"/>
    <s v="1275.0"/>
    <x v="2"/>
    <n v="0.22596153846153846"/>
    <n v="190"/>
    <n v="1.1892712550607288E-3"/>
  </r>
  <r>
    <n v="1651"/>
    <s v="Accumulate Siemens; target of Rs 1516: Prabhudas Lilladher "/>
    <d v="2020-12-05T12:57:00"/>
    <x v="1"/>
    <s v="Siemens"/>
    <s v="SIEMENS"/>
    <n v="1516"/>
    <x v="1"/>
    <s v=""/>
    <s v=""/>
    <s v=""/>
    <s v=""/>
    <x v="0"/>
    <s v=""/>
    <e v="#VALUE!"/>
    <s v=""/>
  </r>
  <r>
    <n v="1652"/>
    <s v="Accumulate Bharat Electronics; target of Rs 110: Prabhudas Lilladher "/>
    <d v="2020-12-05T12:57:00"/>
    <x v="1"/>
    <s v="Bharat Electronics"/>
    <s v="BEL"/>
    <n v="110"/>
    <x v="1"/>
    <s v=""/>
    <s v=""/>
    <s v=""/>
    <s v=""/>
    <x v="0"/>
    <s v=""/>
    <e v="#VALUE!"/>
    <s v=""/>
  </r>
  <r>
    <n v="1653"/>
    <s v="Hold Rallis India; target of Rs 275: Prabhudas Lilladher "/>
    <d v="2020-12-05T12:56:00"/>
    <x v="1"/>
    <s v="Rallis India"/>
    <s v="RALLIS"/>
    <n v="275"/>
    <x v="2"/>
    <s v=""/>
    <s v=""/>
    <s v=""/>
    <s v=""/>
    <x v="0"/>
    <s v=""/>
    <e v="#VALUE!"/>
    <s v=""/>
  </r>
  <r>
    <n v="1654"/>
    <s v="Buy UltraTech Cement; target of Rs 5670: HDFC Securities "/>
    <d v="2020-12-05T12:56:00"/>
    <x v="12"/>
    <s v="UltraTech Cement"/>
    <s v="ULTRACEMCO"/>
    <n v="5670"/>
    <x v="0"/>
    <s v="2020-12-07"/>
    <s v="5120.0"/>
    <s v="2021-01-11"/>
    <s v="5670.0"/>
    <x v="2"/>
    <n v="0.107421875"/>
    <n v="35"/>
    <n v="3.0691964285714285E-3"/>
  </r>
  <r>
    <n v="1655"/>
    <s v="Buy UltraTech Cement; target of Rs 5834: Dolat Capital Market "/>
    <d v="2020-12-05T12:55:00"/>
    <x v="21"/>
    <s v="UltraTech Cement"/>
    <s v="ULTRACEMCO"/>
    <n v="5834"/>
    <x v="0"/>
    <s v="2020-12-07"/>
    <s v="5120.0"/>
    <s v="2021-02-02"/>
    <s v="5834.0"/>
    <x v="2"/>
    <n v="0.13945312500000001"/>
    <n v="57"/>
    <n v="2.4465460526315792E-3"/>
  </r>
  <r>
    <n v="1656"/>
    <s v="Buy Mahanagar Gas; target of Rs 1073: Dolat Capital Market "/>
    <d v="2020-12-05T12:55:00"/>
    <x v="21"/>
    <s v="Mahanagar Gas"/>
    <s v="MGL"/>
    <n v="1073"/>
    <x v="0"/>
    <s v="2020-12-07"/>
    <s v="1040.0"/>
    <s v="2020-12-14"/>
    <s v="1073.0"/>
    <x v="2"/>
    <n v="3.1730769230769229E-2"/>
    <n v="7"/>
    <n v="4.5329670329670325E-3"/>
  </r>
  <r>
    <n v="1657"/>
    <s v="Buy GAIL (India); target of Rs 108: Geojit "/>
    <d v="2020-12-05T12:55:00"/>
    <x v="15"/>
    <s v="GAIL (India)"/>
    <s v="GAIL"/>
    <n v="108"/>
    <x v="0"/>
    <s v=""/>
    <s v=""/>
    <s v=""/>
    <s v=""/>
    <x v="0"/>
    <s v=""/>
    <e v="#VALUE!"/>
    <s v=""/>
  </r>
  <r>
    <n v="1658"/>
    <s v="Buy Petronet LNG; target of Rs 335 : Motilal Oswal "/>
    <d v="2020-12-05T12:54:00"/>
    <x v="3"/>
    <s v="Petronet LNG"/>
    <s v="PETRONET"/>
    <n v="335"/>
    <x v="0"/>
    <s v="2020-12-07"/>
    <s v="263.0"/>
    <s v="2020-12-21"/>
    <s v="236.7"/>
    <x v="2"/>
    <n v="-0.10000000000000005"/>
    <n v="14"/>
    <n v="-7.1428571428571461E-3"/>
  </r>
  <r>
    <n v="1659"/>
    <s v="Buy Birlasoft: target of Rs 222: Sharekhan "/>
    <d v="2020-12-04T13:51:00"/>
    <x v="4"/>
    <s v="Birlasoft"/>
    <s v="BSOFT"/>
    <n v="222"/>
    <x v="0"/>
    <s v="2020-12-04"/>
    <s v="189.8"/>
    <s v="2020-12-21"/>
    <s v="222.0"/>
    <x v="2"/>
    <n v="0.16965226554267643"/>
    <n v="17"/>
    <n v="9.9795450319221431E-3"/>
  </r>
  <r>
    <n v="1660"/>
    <s v="Buy Ashok Leyland: target of Rs 131: Sharekhan "/>
    <d v="2020-12-04T13:51:00"/>
    <x v="4"/>
    <s v="Ashok Leyland"/>
    <s v="ASHOKLEY"/>
    <n v="131"/>
    <x v="0"/>
    <s v="2020-12-04"/>
    <s v="95.65"/>
    <s v="2021-02-02"/>
    <s v="131.0"/>
    <x v="2"/>
    <n v="0.36957658128593823"/>
    <n v="60"/>
    <n v="6.1596096880989709E-3"/>
  </r>
  <r>
    <n v="1661"/>
    <s v="Buy Grasim Industries: target of Rs 1120: Sharekhan "/>
    <d v="2020-12-04T13:50:00"/>
    <x v="4"/>
    <s v="Grasim Industries"/>
    <s v="GRASIM"/>
    <n v="1120"/>
    <x v="0"/>
    <s v="2020-12-04"/>
    <s v="915.4"/>
    <s v="2021-02-01"/>
    <s v="1120.0"/>
    <x v="2"/>
    <n v="0.22350884859078002"/>
    <n v="59"/>
    <n v="3.7882855693352545E-3"/>
  </r>
  <r>
    <n v="1662"/>
    <s v="Buy UltraTech Cement; target of Rs 5760: Motilal Oswal "/>
    <d v="2020-12-04T13:49:00"/>
    <x v="3"/>
    <s v="UltraTech Cement"/>
    <s v="ULTRACEMCO"/>
    <n v="5760"/>
    <x v="0"/>
    <s v="2020-12-04"/>
    <s v="4990.0"/>
    <s v="2021-01-25"/>
    <s v="5760.0"/>
    <x v="2"/>
    <n v="0.15430861723446893"/>
    <n v="52"/>
    <n v="2.9674734083551717E-3"/>
  </r>
  <r>
    <n v="1663"/>
    <s v="Reduce Mindtree; target of Rs 1450: Dolat Capital Market "/>
    <d v="2020-12-04T13:49:00"/>
    <x v="21"/>
    <s v="Mindtree"/>
    <s v="MINDTREE"/>
    <n v="1450"/>
    <x v="3"/>
    <s v=""/>
    <s v=""/>
    <s v=""/>
    <s v=""/>
    <x v="0"/>
    <s v=""/>
    <e v="#VALUE!"/>
    <s v=""/>
  </r>
  <r>
    <n v="1664"/>
    <s v="Buy Ultratech Cement; target of Rs 5400: Prabhudas Lilladher "/>
    <d v="2020-12-04T13:48:00"/>
    <x v="1"/>
    <s v="Ultratech Cement"/>
    <s v="ULTRACEMCO"/>
    <n v="5400"/>
    <x v="0"/>
    <s v="2020-12-04"/>
    <s v="4990.0"/>
    <s v="2020-12-30"/>
    <s v="5400.0"/>
    <x v="2"/>
    <n v="8.2164328657314628E-2"/>
    <n v="26"/>
    <n v="3.1601664868197935E-3"/>
  </r>
  <r>
    <n v="1665"/>
    <s v="Buy Mindtree; target of Rs 1625: Prabhudas Lilladher "/>
    <d v="2020-12-04T13:48:00"/>
    <x v="1"/>
    <s v="Mindtree"/>
    <s v="MINDTREE"/>
    <n v="1625"/>
    <x v="0"/>
    <s v="2020-12-04"/>
    <s v="1443.0"/>
    <s v="2020-12-28"/>
    <s v="1625.0"/>
    <x v="2"/>
    <n v="0.12612612612612611"/>
    <n v="24"/>
    <n v="5.2552552552552548E-3"/>
  </r>
  <r>
    <n v="1666"/>
    <s v="Buy JSW Steel: target of Rs 432: Sharekhan "/>
    <d v="2020-12-03T09:33:00"/>
    <x v="4"/>
    <s v="JSW Steel"/>
    <s v="JSWSTEEL"/>
    <n v="432"/>
    <x v="0"/>
    <s v="2020-12-03"/>
    <s v="370.0"/>
    <s v="2021-03-03"/>
    <s v="432.0"/>
    <x v="2"/>
    <n v="0.16756756756756758"/>
    <n v="90"/>
    <n v="1.8618618618618621E-3"/>
  </r>
  <r>
    <n v="1667"/>
    <s v="Buy TCI Express: target of Rs 1054: Sharekhan "/>
    <d v="2020-12-02T20:20:00"/>
    <x v="4"/>
    <s v="TCI Express"/>
    <s v="TCIEXP"/>
    <n v="1054"/>
    <x v="0"/>
    <s v="2020-12-03"/>
    <s v="876.0"/>
    <s v="2021-05-18"/>
    <s v="1054.0"/>
    <x v="2"/>
    <n v="0.20319634703196346"/>
    <n v="166"/>
    <n v="1.2240743797106233E-3"/>
  </r>
  <r>
    <n v="1668"/>
    <s v="Buy Indian Hotels Company: target of Rs 155: Sharekhan "/>
    <d v="2020-12-02T17:05:00"/>
    <x v="4"/>
    <s v="Indian Hotels Company"/>
    <s v="INDHOTEL"/>
    <n v="155"/>
    <x v="0"/>
    <s v="2020-12-03"/>
    <s v="131.6"/>
    <s v="2020-12-21"/>
    <s v="118.44"/>
    <x v="2"/>
    <n v="-9.9999999999999978E-2"/>
    <n v="18"/>
    <n v="-5.555555555555554E-3"/>
  </r>
  <r>
    <n v="1669"/>
    <s v="Buy Tech Mahindra: target of Rs 1000: Sharekhan "/>
    <d v="2020-12-02T16:52:00"/>
    <x v="4"/>
    <s v="Tech Mahindra"/>
    <s v="TECHM"/>
    <n v="1000"/>
    <x v="0"/>
    <s v="2020-12-03"/>
    <s v="913.0"/>
    <s v="2021-01-04"/>
    <s v="1000.0"/>
    <x v="2"/>
    <n v="9.529025191675794E-2"/>
    <n v="32"/>
    <n v="2.9778203723986856E-3"/>
  </r>
  <r>
    <n v="1670"/>
    <s v="Buy Emami; target of Rs 526: Prabhudas Lilladher "/>
    <d v="2020-12-02T15:12:00"/>
    <x v="1"/>
    <s v="Emami"/>
    <s v="EMAMILTD"/>
    <n v="526"/>
    <x v="0"/>
    <s v="2020-12-02"/>
    <s v="443.0"/>
    <s v="2020-12-22"/>
    <s v="398.7"/>
    <x v="2"/>
    <n v="-0.10000000000000002"/>
    <n v="20"/>
    <n v="-5.000000000000001E-3"/>
  </r>
  <r>
    <n v="1671"/>
    <s v="Buy Deccan Cements; target of Rs 514: Anand Rathi "/>
    <d v="2020-12-01T19:11:00"/>
    <x v="0"/>
    <s v="Deccan Cements"/>
    <s v="DECCANCE"/>
    <n v="514"/>
    <x v="0"/>
    <s v="2020-12-02"/>
    <s v="362.2"/>
    <s v="2020-12-22"/>
    <s v="325.98"/>
    <x v="2"/>
    <n v="-9.9999999999999922E-2"/>
    <n v="20"/>
    <n v="-4.9999999999999958E-3"/>
  </r>
  <r>
    <n v="1672"/>
    <s v="Buy Sanghi Industries; target of Rs 42: Anand Rathi "/>
    <d v="2020-12-01T19:09:00"/>
    <x v="0"/>
    <s v="Sanghi Industries"/>
    <s v="SANGHIIND"/>
    <n v="42"/>
    <x v="0"/>
    <s v="2020-12-02"/>
    <s v="35.05"/>
    <s v="2020-12-10"/>
    <s v="31.545"/>
    <x v="2"/>
    <n v="-9.9999999999999881E-2"/>
    <n v="8"/>
    <n v="-1.2499999999999985E-2"/>
  </r>
  <r>
    <n v="1673"/>
    <s v="Buy Ashok Leyland; target of Rs 124: Emkay Global Financial "/>
    <d v="2020-12-01T16:20:00"/>
    <x v="2"/>
    <s v="Ashok Leyland"/>
    <s v="ASHOKLEY"/>
    <n v="124"/>
    <x v="0"/>
    <s v="2020-12-02"/>
    <s v="93.3"/>
    <s v="2021-01-12"/>
    <s v="124.0"/>
    <x v="2"/>
    <n v="0.32904608788853168"/>
    <n v="41"/>
    <n v="8.0255143387446756E-3"/>
  </r>
  <r>
    <n v="1674"/>
    <s v="Buy Ashoka Buildcon; target of Rs 127: Anand Rathi "/>
    <d v="2020-11-30T10:31:00"/>
    <x v="0"/>
    <s v="Ashoka Buildcon"/>
    <s v="ASHOKA"/>
    <n v="127"/>
    <x v="0"/>
    <s v="2020-12-01"/>
    <s v="78.4"/>
    <s v=""/>
    <s v=""/>
    <x v="1"/>
    <s v=""/>
    <e v="#VALUE!"/>
    <s v=""/>
  </r>
  <r>
    <n v="1675"/>
    <s v="Buy KNR Construction; target of Rs 320: Anand Rathi "/>
    <d v="2020-11-30T10:31:00"/>
    <x v="0"/>
    <s v="KNR Construction"/>
    <s v="KNRCON"/>
    <n v="320"/>
    <x v="0"/>
    <s v="2020-12-01"/>
    <s v="288.05"/>
    <s v="2020-12-17"/>
    <s v="320.0"/>
    <x v="2"/>
    <n v="0.11091824336052765"/>
    <n v="16"/>
    <n v="6.9323902100329781E-3"/>
  </r>
  <r>
    <n v="1676"/>
    <s v="Buy Ahluwalia Contracts (India); target of Rs 288: Prabhudas Lilladher "/>
    <d v="2020-11-29T20:25:00"/>
    <x v="1"/>
    <s v="Ahluwalia Contracts (India)"/>
    <s v="AHLUCONT"/>
    <n v="288"/>
    <x v="0"/>
    <s v="2020-12-01"/>
    <s v="250.0"/>
    <s v="2021-02-05"/>
    <s v="288.0"/>
    <x v="2"/>
    <n v="0.152"/>
    <n v="66"/>
    <n v="2.3030303030303029E-3"/>
  </r>
  <r>
    <n v="1677"/>
    <s v="Hold Graphite India; target of Rs 185: ICICI Direct "/>
    <d v="2020-11-20T14:53:00"/>
    <x v="9"/>
    <s v="Graphite India"/>
    <s v="GRAPHITE"/>
    <n v="185"/>
    <x v="2"/>
    <s v=""/>
    <s v=""/>
    <s v=""/>
    <s v=""/>
    <x v="0"/>
    <s v=""/>
    <e v="#VALUE!"/>
    <s v=""/>
  </r>
  <r>
    <n v="1678"/>
    <s v="Hold Exide Industries; target of Rs 180: ICICI Direct "/>
    <d v="2020-11-20T14:52:00"/>
    <x v="9"/>
    <s v="Exide Industries"/>
    <s v="EXIDEIND"/>
    <n v="180"/>
    <x v="2"/>
    <s v="2020-11-20"/>
    <s v="169.95"/>
    <s v="2020-11-27"/>
    <s v="180.0"/>
    <x v="2"/>
    <n v="5.9135039717564057E-2"/>
    <n v="7"/>
    <n v="8.4478628167948648E-3"/>
  </r>
  <r>
    <n v="1679"/>
    <s v="Hold Avadh Sugar and Energy; target of Rs 195: ICICI Direct "/>
    <d v="2020-11-20T14:52:00"/>
    <x v="9"/>
    <s v="Avadh Sugar and Energy"/>
    <s v="AVADHSUGAR"/>
    <n v="195"/>
    <x v="2"/>
    <s v="2020-11-20"/>
    <s v="180.55"/>
    <s v="2020-11-26"/>
    <s v="195.0"/>
    <x v="2"/>
    <n v="8.0033231791747372E-2"/>
    <n v="6"/>
    <n v="1.3338871965291229E-2"/>
  </r>
  <r>
    <n v="1680"/>
    <s v="Hold Mahindra Lifespace Developers; target of Rs 300: ICICI Direct "/>
    <d v="2020-11-20T14:51:00"/>
    <x v="9"/>
    <s v="Mahindra Lifespace Developers"/>
    <s v="MAHLIFE"/>
    <n v="300"/>
    <x v="2"/>
    <s v="2020-11-20"/>
    <s v="277.8"/>
    <s v="2020-12-01"/>
    <s v="300.0"/>
    <x v="2"/>
    <n v="7.9913606911447041E-2"/>
    <n v="11"/>
    <n v="7.2648733555860942E-3"/>
  </r>
  <r>
    <n v="1681"/>
    <s v="Buy Tata Steel; target of Rs 625: ICICI Direct "/>
    <d v="2020-11-20T11:50:00"/>
    <x v="9"/>
    <s v="Tata Steel"/>
    <s v="TATASTLLP"/>
    <n v="625"/>
    <x v="0"/>
    <s v="2020-11-20"/>
    <s v="498.25"/>
    <s v="2021-01-06"/>
    <s v="625.0"/>
    <x v="2"/>
    <n v="0.25439036628198697"/>
    <n v="47"/>
    <n v="5.4125609847231271E-3"/>
  </r>
  <r>
    <n v="1682"/>
    <s v="Buy Century Plyboards (India); target of Rs 230: ICICI Direct "/>
    <d v="2020-11-20T11:49:00"/>
    <x v="9"/>
    <s v="Century Plyboards (India)"/>
    <s v="CENTURYPLY"/>
    <n v="230"/>
    <x v="0"/>
    <s v="2020-11-20"/>
    <s v="201.75"/>
    <s v="2020-12-03"/>
    <s v="230.0"/>
    <x v="2"/>
    <n v="0.14002478314745972"/>
    <n v="13"/>
    <n v="1.077113716518921E-2"/>
  </r>
  <r>
    <n v="1683"/>
    <s v="Accumulate Aarti Industries; target of Rs 1232: Geojit "/>
    <d v="2020-11-18T14:12:00"/>
    <x v="15"/>
    <s v="Aarti Industries"/>
    <s v="AARTIIND"/>
    <n v="1232"/>
    <x v="1"/>
    <s v="2020-11-18"/>
    <s v="1129.8"/>
    <s v="2020-12-07"/>
    <s v="1232.0"/>
    <x v="2"/>
    <n v="9.0458488228005007E-2"/>
    <n v="19"/>
    <n v="4.7609730646318424E-3"/>
  </r>
  <r>
    <n v="1684"/>
    <s v="Buy Lumax Auto Technologies; target of Rs 137: Dolat Capital Market "/>
    <d v="2020-11-18T14:10:00"/>
    <x v="21"/>
    <s v="Lumax Auto Technologies"/>
    <s v="LUMAXTECH"/>
    <n v="137"/>
    <x v="0"/>
    <s v="2020-11-18"/>
    <s v="106.8"/>
    <s v="2020-12-16"/>
    <s v="137.0"/>
    <x v="2"/>
    <n v="0.28277153558052437"/>
    <n v="28"/>
    <n v="1.0098983413590156E-2"/>
  </r>
  <r>
    <n v="1685"/>
    <s v="Accumulate Navneet Education; target of Rs 93: Prabhudas Lilladher "/>
    <d v="2020-11-18T14:07:00"/>
    <x v="1"/>
    <s v="Navneet Education"/>
    <s v="NAVNETEDUL"/>
    <n v="93"/>
    <x v="1"/>
    <s v="2020-11-18"/>
    <s v="86.0"/>
    <s v="2020-12-09"/>
    <s v="93.0"/>
    <x v="2"/>
    <n v="8.1395348837209308E-2"/>
    <n v="21"/>
    <n v="3.8759689922480624E-3"/>
  </r>
  <r>
    <n v="1686"/>
    <s v="Accumulate Eicher Motors; target of Rs 2598: Prabhudas Lilladher "/>
    <d v="2020-11-18T13:57:00"/>
    <x v="1"/>
    <s v="Eicher Motors"/>
    <s v="EICHERMOT"/>
    <n v="2598"/>
    <x v="1"/>
    <s v="2020-11-18"/>
    <s v="2526.0"/>
    <s v="2020-11-18"/>
    <s v="2598.0"/>
    <x v="2"/>
    <n v="2.8503562945368172E-2"/>
    <n v="0"/>
    <n v="2.8503562945368172E-2"/>
  </r>
  <r>
    <n v="1687"/>
    <s v="Accumulate NMDC; target of Rs 98: Prabhudas Lilladher "/>
    <d v="2020-11-18T13:57:00"/>
    <x v="1"/>
    <s v="NMDC"/>
    <s v="NMDC"/>
    <n v="98"/>
    <x v="1"/>
    <s v="2020-11-18"/>
    <s v="96.0"/>
    <s v="2020-11-19"/>
    <s v="98.0"/>
    <x v="2"/>
    <n v="2.0833333333333332E-2"/>
    <n v="1"/>
    <n v="2.0833333333333332E-2"/>
  </r>
  <r>
    <n v="1688"/>
    <s v="Accumulate Aurobindo Pharma; target of Rs 921: Prabhudas Lilladher "/>
    <d v="2020-11-18T13:57:00"/>
    <x v="1"/>
    <s v="Aurobindo Pharma"/>
    <s v="AUROPHARMA"/>
    <n v="921"/>
    <x v="1"/>
    <s v="2020-11-18"/>
    <s v="852.0"/>
    <s v="2020-12-07"/>
    <s v="921.0"/>
    <x v="2"/>
    <n v="8.098591549295775E-2"/>
    <n v="19"/>
    <n v="4.2624166048925135E-3"/>
  </r>
  <r>
    <n v="1689"/>
    <s v="Hold Bharat Forge; target of Rs 439: Prabhudas Lilladher "/>
    <d v="2020-11-18T13:56:00"/>
    <x v="1"/>
    <s v="Bharat Forge"/>
    <s v="BHARATFORG"/>
    <n v="439"/>
    <x v="2"/>
    <s v=""/>
    <s v=""/>
    <s v=""/>
    <s v=""/>
    <x v="0"/>
    <s v=""/>
    <e v="#VALUE!"/>
    <s v=""/>
  </r>
  <r>
    <n v="1690"/>
    <s v="Buy KNR Constructions; target of Rs 336: Prabhudas Lilladher "/>
    <d v="2020-11-18T13:56:00"/>
    <x v="1"/>
    <s v="KNR Constructions"/>
    <s v="KNRCON"/>
    <n v="336"/>
    <x v="0"/>
    <s v="2020-11-18"/>
    <s v="262.7"/>
    <s v="2020-12-18"/>
    <s v="336.0"/>
    <x v="2"/>
    <n v="0.27902550437761708"/>
    <n v="30"/>
    <n v="9.3008501459205702E-3"/>
  </r>
  <r>
    <n v="1691"/>
    <s v="Reduce Shree Cement; target of Rs 20,550: Prabhudas Lilladher "/>
    <d v="2020-11-18T13:55:00"/>
    <x v="1"/>
    <s v="Shree Cement"/>
    <s v="SHREECEM"/>
    <n v="20550"/>
    <x v="3"/>
    <s v="2021-02-02"/>
    <s v="26388.725"/>
    <s v="2020-11-18"/>
    <s v="23989.75"/>
    <x v="2"/>
    <n v="-9.0909090909090856E-2"/>
    <n v="76"/>
    <n v="-1.1961722488038271E-3"/>
  </r>
  <r>
    <n v="1692"/>
    <s v="Accumulate Aarti Industries; target of Rs 1020: Prabhudas Lilladher "/>
    <d v="2020-11-18T13:55:00"/>
    <x v="1"/>
    <s v="Aarti Industries"/>
    <s v="AARTIIND"/>
    <n v="1020"/>
    <x v="1"/>
    <s v=""/>
    <s v=""/>
    <s v=""/>
    <s v=""/>
    <x v="0"/>
    <s v=""/>
    <e v="#VALUE!"/>
    <s v=""/>
  </r>
  <r>
    <n v="1693"/>
    <s v="Hold Jubilant FoodWorks; target of Rs 2290: Prabhudas Lilladher "/>
    <d v="2020-11-18T13:55:00"/>
    <x v="1"/>
    <s v="Jubilant FoodWorks"/>
    <s v="JUBLFOOD"/>
    <n v="2290"/>
    <x v="2"/>
    <s v=""/>
    <s v=""/>
    <s v=""/>
    <s v=""/>
    <x v="0"/>
    <s v=""/>
    <e v="#VALUE!"/>
    <s v=""/>
  </r>
  <r>
    <n v="1694"/>
    <s v="Hold Coal India; target of Rs 132: Prabhudas Lilladher "/>
    <d v="2020-11-18T13:54:00"/>
    <x v="1"/>
    <s v="Coal India"/>
    <s v="COALINDIA"/>
    <n v="132"/>
    <x v="2"/>
    <s v="2020-11-18"/>
    <s v="128.75"/>
    <s v="2020-12-03"/>
    <s v="132.0"/>
    <x v="2"/>
    <n v="2.524271844660194E-2"/>
    <n v="15"/>
    <n v="1.6828478964401293E-3"/>
  </r>
  <r>
    <n v="1695"/>
    <s v="Buy IRB Infrastructure Developers; target of Rs 152: Prabhudas Lilladher "/>
    <d v="2020-11-18T13:10:00"/>
    <x v="1"/>
    <s v="IRB Infrastructure Developers"/>
    <s v="IRB"/>
    <n v="152"/>
    <x v="0"/>
    <s v=""/>
    <s v=""/>
    <s v=""/>
    <s v=""/>
    <x v="0"/>
    <s v=""/>
    <e v="#VALUE!"/>
    <s v=""/>
  </r>
  <r>
    <n v="1696"/>
    <s v="Buy ITD Cementation India; target of Rs 67: Prabhudas Lilladher "/>
    <d v="2020-11-18T13:10:00"/>
    <x v="1"/>
    <s v="ITD Cementation India"/>
    <s v="ITDCEM"/>
    <n v="67"/>
    <x v="0"/>
    <s v="2020-11-18"/>
    <s v="59.0"/>
    <s v="2020-12-17"/>
    <s v="67.0"/>
    <x v="2"/>
    <n v="0.13559322033898305"/>
    <n v="29"/>
    <n v="4.6756282875511394E-3"/>
  </r>
  <r>
    <n v="1697"/>
    <s v="Buy Ashoka Buildcon; target of Rs 147: Prabhudas Lilladher "/>
    <d v="2020-11-18T13:10:00"/>
    <x v="1"/>
    <s v="Ashoka Buildcon"/>
    <s v="ASHOKA"/>
    <n v="147"/>
    <x v="0"/>
    <s v="2020-11-18"/>
    <s v="71.7"/>
    <s v=""/>
    <s v=""/>
    <x v="1"/>
    <s v=""/>
    <e v="#VALUE!"/>
    <s v=""/>
  </r>
  <r>
    <n v="1698"/>
    <s v="Buy Sadbhav Engineering; target of Rs 87: Prabhudas Lilladher "/>
    <d v="2020-11-18T13:10:00"/>
    <x v="1"/>
    <s v="Sadbhav Engineering"/>
    <s v="SADBHAV"/>
    <n v="87"/>
    <x v="0"/>
    <s v="2020-11-18"/>
    <s v="49.95"/>
    <s v="2021-06-14"/>
    <s v="87.0"/>
    <x v="2"/>
    <n v="0.74174174174174168"/>
    <n v="208"/>
    <n v="3.5660660660660659E-3"/>
  </r>
  <r>
    <n v="1699"/>
    <s v="Buy Railway Catering and Tourism Corporation; target of Rs 1629: Prabhudas Lilladher "/>
    <d v="2020-11-18T13:09:00"/>
    <x v="1"/>
    <s v="Railway Catering and Tourism Corporation"/>
    <s v="ANDHRAPAP"/>
    <n v="1629"/>
    <x v="0"/>
    <s v=""/>
    <s v=""/>
    <s v=""/>
    <s v=""/>
    <x v="0"/>
    <s v=""/>
    <e v="#VALUE!"/>
    <s v=""/>
  </r>
  <r>
    <n v="1700"/>
    <s v="Buy Capacite's Infraprojects; target of Rs 162: Prabhudas Lilladher "/>
    <d v="2020-11-18T13:09:00"/>
    <x v="1"/>
    <s v="Capacite's Infraprojects"/>
    <s v="GRINFRA"/>
    <n v="162"/>
    <x v="0"/>
    <s v=""/>
    <s v=""/>
    <s v=""/>
    <s v=""/>
    <x v="0"/>
    <s v=""/>
    <e v="#VALUE!"/>
    <s v=""/>
  </r>
  <r>
    <n v="1701"/>
    <s v="Buy S Chand and Company; target of Rs 86: Prabhudas Lilladher "/>
    <d v="2020-11-18T13:09:00"/>
    <x v="1"/>
    <s v="S Chand and Company"/>
    <s v="SCHAND"/>
    <n v="86"/>
    <x v="0"/>
    <s v="2020-11-18"/>
    <s v="63.5"/>
    <s v="2021-02-25"/>
    <s v="86.0"/>
    <x v="2"/>
    <n v="0.3543307086614173"/>
    <n v="99"/>
    <n v="3.5790980672870433E-3"/>
  </r>
  <r>
    <n v="1702"/>
    <s v="Buy Petronet LNG; target of Rs 399: Prabhudas Lilladher "/>
    <d v="2020-11-18T13:08:00"/>
    <x v="1"/>
    <s v="Petronet LNG"/>
    <s v="PETRONET"/>
    <n v="399"/>
    <x v="0"/>
    <s v="2020-11-18"/>
    <s v="259.0"/>
    <s v="2020-12-21"/>
    <s v="233.1"/>
    <x v="2"/>
    <n v="-0.10000000000000002"/>
    <n v="33"/>
    <n v="-3.0303030303030307E-3"/>
  </r>
  <r>
    <n v="1703"/>
    <s v="Buy Brigade Enterprises; target of Rs 225: HDFC Securities "/>
    <d v="2020-11-19T12:53:00"/>
    <x v="12"/>
    <s v="Brigade Enterprises"/>
    <s v="BRIGADE"/>
    <n v="225"/>
    <x v="0"/>
    <s v="2020-11-19"/>
    <s v="216.75"/>
    <s v="2020-11-25"/>
    <s v="225.0"/>
    <x v="2"/>
    <n v="3.8062283737024222E-2"/>
    <n v="6"/>
    <n v="6.3437139561707033E-3"/>
  </r>
  <r>
    <n v="1704"/>
    <s v="Reduce LIC Housing Finance; target of Rs 341: HDFC Securities "/>
    <d v="2020-11-19T12:53:00"/>
    <x v="12"/>
    <s v="LIC Housing Finance"/>
    <s v="LICHSGFIN"/>
    <n v="341"/>
    <x v="3"/>
    <s v=""/>
    <s v=""/>
    <s v=""/>
    <s v=""/>
    <x v="0"/>
    <s v=""/>
    <e v="#VALUE!"/>
    <s v=""/>
  </r>
  <r>
    <n v="1705"/>
    <s v="Buy KNR Constructions; target of Rs 390: HDFC Securities "/>
    <d v="2020-11-19T12:52:00"/>
    <x v="12"/>
    <s v="KNR Constructions"/>
    <s v="KNRCON"/>
    <n v="390"/>
    <x v="0"/>
    <s v="2020-11-19"/>
    <s v="282.95"/>
    <s v="2021-02-01"/>
    <s v="390.0"/>
    <x v="2"/>
    <n v="0.37833539494610363"/>
    <n v="74"/>
    <n v="5.1126404722446435E-3"/>
  </r>
  <r>
    <n v="1706"/>
    <s v="Buy Phoenix Mills; target of Rs 841: HDFC Securities "/>
    <d v="2020-11-19T12:52:00"/>
    <x v="12"/>
    <s v="Phoenix Mills"/>
    <s v="PHOENIXLTD"/>
    <n v="841"/>
    <x v="0"/>
    <s v="2020-11-19"/>
    <s v="651.6"/>
    <s v="2021-01-11"/>
    <s v="841.0"/>
    <x v="2"/>
    <n v="0.29066912216083485"/>
    <n v="53"/>
    <n v="5.4843230596383933E-3"/>
  </r>
  <r>
    <n v="1707"/>
    <s v="Reduce ONGC; target of Rs 70: HDFC Securities "/>
    <d v="2020-11-19T12:52:00"/>
    <x v="12"/>
    <s v="ONGC"/>
    <s v="ONGC"/>
    <n v="70"/>
    <x v="3"/>
    <s v="2020-11-25"/>
    <s v="78.65"/>
    <s v="2020-11-19"/>
    <s v="71.5"/>
    <x v="2"/>
    <n v="-9.0909090909090981E-2"/>
    <n v="6"/>
    <n v="-1.5151515151515164E-2"/>
  </r>
  <r>
    <n v="1708"/>
    <s v="Reduce Eicher Motors; target of Rs 2100: HDFC Securities "/>
    <d v="2020-11-19T12:52:00"/>
    <x v="12"/>
    <s v="Eicher Motors"/>
    <s v="EICHERMOT"/>
    <n v="2100"/>
    <x v="3"/>
    <s v="2021-01-12"/>
    <s v="2822.71"/>
    <s v="2020-11-19"/>
    <s v="2566.1"/>
    <x v="2"/>
    <n v="-9.0909090909090953E-2"/>
    <n v="54"/>
    <n v="-1.6835016835016843E-3"/>
  </r>
  <r>
    <n v="1709"/>
    <s v="Buy Neogen Chemicals; target of Rs 800: Anand Rathi "/>
    <d v="2020-11-18T14:15:00"/>
    <x v="0"/>
    <s v="Neogen Chemicals"/>
    <s v="NEOGEN"/>
    <n v="800"/>
    <x v="0"/>
    <s v="2020-11-18"/>
    <s v="631.85"/>
    <s v="2020-12-09"/>
    <s v="800.0"/>
    <x v="2"/>
    <n v="0.26612328875524249"/>
    <n v="21"/>
    <n v="1.2672537559773453E-2"/>
  </r>
  <r>
    <n v="1710"/>
    <s v="Buy J.Kumar Infraprojects; target of Rs 176: Prabhudas Lilladher "/>
    <d v="2020-11-18T13:08:00"/>
    <x v="1"/>
    <s v="J.Kumar Infraprojects"/>
    <s v="GPTINFRA"/>
    <n v="176"/>
    <x v="0"/>
    <s v=""/>
    <s v=""/>
    <s v=""/>
    <s v=""/>
    <x v="0"/>
    <s v=""/>
    <e v="#VALUE!"/>
    <s v=""/>
  </r>
  <r>
    <n v="1711"/>
    <s v="Buy Indraprastha Gas; target of Rs 603: Prabhudas Lilladher "/>
    <d v="2020-11-18T13:08:00"/>
    <x v="1"/>
    <s v="Indraprastha Gas"/>
    <s v="IGL"/>
    <n v="603"/>
    <x v="0"/>
    <s v="2020-11-18"/>
    <s v="441.5"/>
    <s v="2022-01-24"/>
    <s v="397.35"/>
    <x v="2"/>
    <n v="-9.999999999999995E-2"/>
    <n v="432"/>
    <n v="-2.3148148148148135E-4"/>
  </r>
  <r>
    <n v="1712"/>
    <s v="Accumulate Infosys; target of Rs 1270: Dolat Capital Market "/>
    <d v="2020-11-18T12:11:00"/>
    <x v="21"/>
    <s v="Infosys"/>
    <s v="INFY"/>
    <n v="1270"/>
    <x v="1"/>
    <s v="2020-11-18"/>
    <s v="1128.5"/>
    <s v="2021-01-04"/>
    <s v="1270.0"/>
    <x v="2"/>
    <n v="0.12538768276473194"/>
    <n v="47"/>
    <n v="2.6678230375474883E-3"/>
  </r>
  <r>
    <n v="1713"/>
    <s v="Accumulate Petronet LNG; target of Rs 287: Dolat Capital Market "/>
    <d v="2020-11-18T12:10:00"/>
    <x v="21"/>
    <s v="Petronet LNG"/>
    <s v="PETRONET"/>
    <n v="287"/>
    <x v="1"/>
    <s v="2020-11-18"/>
    <s v="259.0"/>
    <s v="2020-12-21"/>
    <s v="233.1"/>
    <x v="2"/>
    <n v="-0.10000000000000002"/>
    <n v="33"/>
    <n v="-3.0303030303030307E-3"/>
  </r>
  <r>
    <n v="1714"/>
    <s v="Accumulate Shree Cement; target of Rs 26,403: Dolat Capital Market "/>
    <d v="2020-11-18T12:10:00"/>
    <x v="21"/>
    <s v="Shree Cement"/>
    <s v="SHREECEM"/>
    <n v="26403"/>
    <x v="1"/>
    <s v="2020-11-18"/>
    <s v="23989.75"/>
    <s v="2021-02-02"/>
    <s v="26403.0"/>
    <x v="2"/>
    <n v="0.10059504580081076"/>
    <n v="76"/>
    <n v="1.3236190236948784E-3"/>
  </r>
  <r>
    <n v="1715"/>
    <s v="Accumulate Page Industries; target of Rs 24,082: Dolat Capital Market "/>
    <d v="2020-11-18T12:10:00"/>
    <x v="21"/>
    <s v="Page Industries"/>
    <s v="PAGEIND"/>
    <n v="24082"/>
    <x v="1"/>
    <s v="2020-11-18"/>
    <s v="22631.0"/>
    <s v="2020-12-04"/>
    <s v="24082.0"/>
    <x v="2"/>
    <n v="6.4115593654721401E-2"/>
    <n v="16"/>
    <n v="4.0072246034200875E-3"/>
  </r>
  <r>
    <n v="1716"/>
    <s v="Accumulate Jubilant Foodworks; target of Rs 2566: Dolat Capital Market "/>
    <d v="2020-11-18T12:10:00"/>
    <x v="21"/>
    <s v="Jubilant Foodworks"/>
    <s v="JUBLFOOD"/>
    <n v="2566"/>
    <x v="1"/>
    <s v="2020-11-18"/>
    <s v="2513.0"/>
    <s v="2020-11-18"/>
    <s v="2566.0"/>
    <x v="2"/>
    <n v="2.109033028253084E-2"/>
    <n v="0"/>
    <n v="2.109033028253084E-2"/>
  </r>
  <r>
    <n v="1717"/>
    <s v="Reduce Indraprastha Gas; target of Rs 472: Dolat Capital Market "/>
    <d v="2020-11-17T20:29:00"/>
    <x v="21"/>
    <s v="Indraprastha Gas"/>
    <s v="IGL"/>
    <n v="472"/>
    <x v="3"/>
    <s v=""/>
    <s v=""/>
    <s v=""/>
    <s v=""/>
    <x v="0"/>
    <s v=""/>
    <e v="#VALUE!"/>
    <s v=""/>
  </r>
  <r>
    <n v="1718"/>
    <s v="Buy H.G. Infra Engineering; target of Rs 375: Dolat Capital Market "/>
    <d v="2020-11-17T17:02:00"/>
    <x v="21"/>
    <s v="H.G. Infra Engineering"/>
    <s v="HGINFRA"/>
    <n v="375"/>
    <x v="0"/>
    <s v="2020-11-18"/>
    <s v="200.5"/>
    <s v="2021-05-20"/>
    <s v="375.0"/>
    <x v="2"/>
    <n v="0.87032418952618451"/>
    <n v="183"/>
    <n v="4.755869888121227E-3"/>
  </r>
  <r>
    <n v="1719"/>
    <s v="Buy MPS; target of Rs 550: Dolat Capital Market "/>
    <d v="2020-11-17T17:01:00"/>
    <x v="21"/>
    <s v="MPS"/>
    <s v="MPSLTD"/>
    <n v="550"/>
    <x v="0"/>
    <s v="2020-11-18"/>
    <s v="383.0"/>
    <s v="2020-12-22"/>
    <s v="344.7"/>
    <x v="2"/>
    <n v="-0.10000000000000003"/>
    <n v="34"/>
    <n v="-2.9411764705882361E-3"/>
  </r>
  <r>
    <n v="1720"/>
    <s v="Buy Varroc Engineering; target of Rs 484: Dolat Capital Market "/>
    <d v="2020-11-17T17:01:00"/>
    <x v="21"/>
    <s v="Varroc Engineering"/>
    <s v="VARROC"/>
    <n v="484"/>
    <x v="0"/>
    <s v="2020-11-18"/>
    <s v="302.4"/>
    <s v="2021-08-20"/>
    <s v="272.16"/>
    <x v="2"/>
    <n v="-9.9999999999999853E-2"/>
    <n v="275"/>
    <n v="-3.6363636363636313E-4"/>
  </r>
  <r>
    <n v="1721"/>
    <s v="Buy JK Cement; target of Rs 2240: Dolat Capital Market "/>
    <d v="2020-11-17T17:01:00"/>
    <x v="21"/>
    <s v="JK Cement"/>
    <s v="JKLAKSHMI"/>
    <n v="2240"/>
    <x v="0"/>
    <s v=""/>
    <s v=""/>
    <s v=""/>
    <s v=""/>
    <x v="0"/>
    <s v=""/>
    <e v="#VALUE!"/>
    <s v=""/>
  </r>
  <r>
    <n v="1722"/>
    <s v="Buy Gujarat Gas Petronet; target of Rs 231: Dolat Capital Market "/>
    <d v="2020-11-17T17:01:00"/>
    <x v="21"/>
    <s v="Gujarat Gas Petronet"/>
    <s v="GUJGASLTD"/>
    <n v="231"/>
    <x v="0"/>
    <s v=""/>
    <s v=""/>
    <s v=""/>
    <s v=""/>
    <x v="0"/>
    <s v=""/>
    <e v="#VALUE!"/>
    <s v=""/>
  </r>
  <r>
    <n v="1723"/>
    <s v="Buy Aarti Industries; target of Rs 1441: Dolat Capital Market "/>
    <d v="2020-11-17T17:00:00"/>
    <x v="21"/>
    <s v="Aarti Industries"/>
    <s v="AARTIIND"/>
    <n v="1441"/>
    <x v="0"/>
    <s v="2020-11-18"/>
    <s v="1129.8"/>
    <s v="2021-04-08"/>
    <s v="1441.0"/>
    <x v="2"/>
    <n v="0.27544698176668442"/>
    <n v="141"/>
    <n v="1.9535246933807407E-3"/>
  </r>
  <r>
    <n v="1724"/>
    <s v="Buy Power Grid Corporation; target of Rs 230: Dolat Capital Market "/>
    <d v="2020-11-17T17:00:00"/>
    <x v="21"/>
    <s v="Power Grid Corporation"/>
    <s v="POWERGRID"/>
    <n v="230"/>
    <x v="0"/>
    <s v="2020-11-18"/>
    <s v="186.8"/>
    <s v="2021-02-17"/>
    <s v="230.0"/>
    <x v="2"/>
    <n v="0.23126338329764445"/>
    <n v="91"/>
    <n v="2.5413558604136751E-3"/>
  </r>
  <r>
    <n v="1725"/>
    <s v="Buy J Kumar Infraprojects; target of Rs 162: Dolat Capital Market "/>
    <d v="2020-11-17T16:59:00"/>
    <x v="21"/>
    <s v="J Kumar Infraprojects"/>
    <s v="GPTINFRA"/>
    <n v="162"/>
    <x v="0"/>
    <s v=""/>
    <s v=""/>
    <s v=""/>
    <s v=""/>
    <x v="0"/>
    <s v=""/>
    <e v="#VALUE!"/>
    <s v=""/>
  </r>
  <r>
    <n v="1726"/>
    <s v="Buy Sun TV Network; target of Rs 569: Dolat Capital Market "/>
    <d v="2020-11-17T16:59:00"/>
    <x v="21"/>
    <s v="Sun TV Network"/>
    <s v="SUNTV"/>
    <n v="569"/>
    <x v="0"/>
    <s v="2020-11-18"/>
    <s v="417.6"/>
    <s v="2021-02-08"/>
    <s v="569.0"/>
    <x v="2"/>
    <n v="0.36254789272030646"/>
    <n v="82"/>
    <n v="4.4213157648817858E-3"/>
  </r>
  <r>
    <n v="1727"/>
    <s v="Buy V-Mart Retail; target of Rs 2496: Dolat Capital Market "/>
    <d v="2020-11-17T16:58:00"/>
    <x v="21"/>
    <s v="V-Mart Retail"/>
    <s v="VMART"/>
    <n v="2496"/>
    <x v="0"/>
    <s v="2020-11-18"/>
    <s v="1997.9"/>
    <s v="2020-12-23"/>
    <s v="2496.0"/>
    <x v="2"/>
    <n v="0.2493117773662345"/>
    <n v="35"/>
    <n v="7.1231936390352716E-3"/>
  </r>
  <r>
    <n v="1728"/>
    <s v="Buy Suprajit Engineering; target of Rs 245: Dolat Capital Market "/>
    <d v="2020-11-17T16:58:00"/>
    <x v="21"/>
    <s v="Suprajit Engineering"/>
    <s v="SUPRAJIT"/>
    <n v="245"/>
    <x v="0"/>
    <s v="2020-11-18"/>
    <s v="189.25"/>
    <s v="2021-02-08"/>
    <s v="245.0"/>
    <x v="2"/>
    <n v="0.29458388375165123"/>
    <n v="82"/>
    <n v="3.5924863872152588E-3"/>
  </r>
  <r>
    <n v="1729"/>
    <s v="Buy KNR Constructions; target of Rs 387: Dolat Capital Market "/>
    <d v="2020-11-17T16:57:00"/>
    <x v="21"/>
    <s v="KNR Constructions"/>
    <s v="KNRCON"/>
    <n v="387"/>
    <x v="0"/>
    <s v="2020-11-18"/>
    <s v="262.7"/>
    <s v="2021-01-14"/>
    <s v="387.0"/>
    <x v="2"/>
    <n v="0.4731633041492197"/>
    <n v="57"/>
    <n v="8.3011105991091169E-3"/>
  </r>
  <r>
    <n v="1730"/>
    <s v="Hold EPL; target of Rs 280: ICICI Direct "/>
    <d v="2020-11-17T12:47:00"/>
    <x v="9"/>
    <s v="EPL"/>
    <s v="EPL"/>
    <n v="280"/>
    <x v="2"/>
    <s v="2020-11-17"/>
    <s v="259.9"/>
    <s v="2021-01-08"/>
    <s v="280.0"/>
    <x v="2"/>
    <n v="7.7337437475952384E-2"/>
    <n v="52"/>
    <n v="1.4872584129990844E-3"/>
  </r>
  <r>
    <n v="1731"/>
    <s v="Hold Natco Pharma; target of Rs 970: ICICI Direct "/>
    <d v="2020-11-17T12:47:00"/>
    <x v="9"/>
    <s v="Natco Pharma"/>
    <s v="NATCOPHARM"/>
    <n v="970"/>
    <x v="2"/>
    <s v="2020-11-17"/>
    <s v="910.0"/>
    <s v="2020-12-07"/>
    <s v="970.0"/>
    <x v="2"/>
    <n v="6.5934065934065936E-2"/>
    <n v="20"/>
    <n v="3.2967032967032967E-3"/>
  </r>
  <r>
    <n v="1732"/>
    <s v="Hold Petronet LNG; target of Rs 275: ICICI Direct "/>
    <d v="2020-11-17T12:47:00"/>
    <x v="9"/>
    <s v="Petronet LNG"/>
    <s v="PETRONET"/>
    <n v="275"/>
    <x v="2"/>
    <s v="2020-11-17"/>
    <s v="255.0"/>
    <s v="2021-01-12"/>
    <s v="275.0"/>
    <x v="2"/>
    <n v="7.8431372549019607E-2"/>
    <n v="56"/>
    <n v="1.4005602240896359E-3"/>
  </r>
  <r>
    <n v="1733"/>
    <s v="Hold Indraprastha Gas; target of Rs 430: ICICI Direct "/>
    <d v="2020-11-17T12:46:00"/>
    <x v="9"/>
    <s v="Indraprastha Gas"/>
    <s v="IGL"/>
    <n v="430"/>
    <x v="2"/>
    <s v=""/>
    <s v=""/>
    <s v=""/>
    <s v=""/>
    <x v="0"/>
    <s v=""/>
    <e v="#VALUE!"/>
    <s v=""/>
  </r>
  <r>
    <n v="1734"/>
    <s v="Hold Eicher Motors; target of Rs 2600: ICICI Direct "/>
    <d v="2020-11-17T12:46:00"/>
    <x v="9"/>
    <s v="Eicher Motors"/>
    <s v="EICHERMOT"/>
    <n v="2600"/>
    <x v="2"/>
    <s v="2020-11-17"/>
    <s v="2540.55"/>
    <s v="2020-11-18"/>
    <s v="2600.0"/>
    <x v="2"/>
    <n v="2.3400444785577852E-2"/>
    <n v="1"/>
    <n v="2.3400444785577852E-2"/>
  </r>
  <r>
    <n v="1735"/>
    <s v="Hold Time Technoplast; target of Rs 43: ICICI Direct "/>
    <d v="2020-11-17T12:46:00"/>
    <x v="9"/>
    <s v="Time Technoplast"/>
    <s v="TIMETECHNO"/>
    <n v="43"/>
    <x v="2"/>
    <s v="2020-11-17"/>
    <s v="41.65"/>
    <s v="2020-11-19"/>
    <s v="43.0"/>
    <x v="2"/>
    <n v="3.2412965186074463E-2"/>
    <n v="2"/>
    <n v="1.6206482593037232E-2"/>
  </r>
  <r>
    <n v="1736"/>
    <s v="Hold Ashoka Buildcon; target of Rs 75: ICICI Direct "/>
    <d v="2020-11-17T12:45:00"/>
    <x v="9"/>
    <s v="Ashoka Buildcon"/>
    <s v="ASHOKA"/>
    <n v="75"/>
    <x v="2"/>
    <s v="2020-11-17"/>
    <s v="70.0"/>
    <s v="2020-11-19"/>
    <s v="75.0"/>
    <x v="2"/>
    <n v="7.1428571428571425E-2"/>
    <n v="2"/>
    <n v="3.5714285714285712E-2"/>
  </r>
  <r>
    <n v="1737"/>
    <s v="Hold Apollo Hospitals; target of Rs 2310: ICICI Direct "/>
    <d v="2020-11-17T12:45:00"/>
    <x v="9"/>
    <s v="Apollo Hospitals"/>
    <s v="APOLLOHOSP"/>
    <n v="2310"/>
    <x v="2"/>
    <s v="2020-11-17"/>
    <s v="2284.0"/>
    <s v="2020-11-17"/>
    <s v="2310.0"/>
    <x v="2"/>
    <n v="1.138353765323993E-2"/>
    <n v="0"/>
    <n v="1.138353765323993E-2"/>
  </r>
  <r>
    <n v="1738"/>
    <s v="Hold Sun TV Network; target of Rs 480: ICICI Direct "/>
    <d v="2020-11-17T12:45:00"/>
    <x v="9"/>
    <s v="Sun TV Network"/>
    <s v="SUNTV"/>
    <n v="480"/>
    <x v="2"/>
    <s v="2020-11-17"/>
    <s v="430.0"/>
    <s v="2020-12-11"/>
    <s v="480.0"/>
    <x v="2"/>
    <n v="0.11627906976744186"/>
    <n v="24"/>
    <n v="4.8449612403100775E-3"/>
  </r>
  <r>
    <n v="1739"/>
    <s v="Hold NMDC; target of Rs 100: ICICI Direct "/>
    <d v="2020-11-17T12:45:00"/>
    <x v="9"/>
    <s v="NMDC"/>
    <s v="NMDC"/>
    <n v="100"/>
    <x v="2"/>
    <s v="2020-11-17"/>
    <s v="94.95"/>
    <s v="2020-12-02"/>
    <s v="100.0"/>
    <x v="2"/>
    <n v="5.3185887309110023E-2"/>
    <n v="15"/>
    <n v="3.5457258206073347E-3"/>
  </r>
  <r>
    <n v="1740"/>
    <s v="Hold Solar Industries India; target of Rs 995: ICICI Direct "/>
    <d v="2020-11-17T12:43:00"/>
    <x v="9"/>
    <s v="Solar Industries India"/>
    <s v="SOLARINDS"/>
    <n v="995"/>
    <x v="2"/>
    <s v=""/>
    <s v=""/>
    <s v=""/>
    <s v=""/>
    <x v="0"/>
    <s v=""/>
    <e v="#VALUE!"/>
    <s v=""/>
  </r>
  <r>
    <n v="1741"/>
    <s v="Hold Gail (India); target of Rs 95: ICICI Direct "/>
    <d v="2020-11-17T12:42:00"/>
    <x v="9"/>
    <s v="Gail (India)"/>
    <s v="GAIL"/>
    <n v="95"/>
    <x v="2"/>
    <s v="2020-11-17"/>
    <s v="94.3"/>
    <s v="2020-11-17"/>
    <s v="95.0"/>
    <x v="2"/>
    <n v="7.4231177094379944E-3"/>
    <n v="0"/>
    <n v="7.4231177094379944E-3"/>
  </r>
  <r>
    <n v="1742"/>
    <s v="Hold Bharat Forge; target of Rs 490: ICICI Direct "/>
    <d v="2020-11-17T12:42:00"/>
    <x v="9"/>
    <s v="Bharat Forge"/>
    <s v="BHARATFORG"/>
    <n v="490"/>
    <x v="2"/>
    <s v="2020-11-17"/>
    <s v="488.0"/>
    <s v="2020-11-17"/>
    <s v="490.0"/>
    <x v="2"/>
    <n v="4.0983606557377051E-3"/>
    <n v="0"/>
    <n v="4.0983606557377051E-3"/>
  </r>
  <r>
    <n v="1743"/>
    <s v="Hold JK Cement; target of Rs 2100: ICICI Direct "/>
    <d v="2020-11-17T12:42:00"/>
    <x v="9"/>
    <s v="JK Cement"/>
    <s v="JKLAKSHMI"/>
    <n v="2100"/>
    <x v="2"/>
    <s v=""/>
    <s v=""/>
    <s v=""/>
    <s v=""/>
    <x v="0"/>
    <s v=""/>
    <e v="#VALUE!"/>
    <s v=""/>
  </r>
  <r>
    <n v="1744"/>
    <s v="Buy Gujarat Pipavav Port; target of Rs 110: ICICI Direct "/>
    <d v="2020-11-17T11:25:00"/>
    <x v="9"/>
    <s v="Gujarat Pipavav Port"/>
    <s v="GPPL"/>
    <n v="110"/>
    <x v="0"/>
    <s v="2020-11-17"/>
    <s v="92.0"/>
    <s v="2021-03-02"/>
    <s v="110.0"/>
    <x v="2"/>
    <n v="0.19565217391304349"/>
    <n v="105"/>
    <n v="1.8633540372670809E-3"/>
  </r>
  <r>
    <n v="1745"/>
    <s v="Buy Brigade Enterprises; target of Rs 240: ICICI Direct "/>
    <d v="2020-11-17T11:25:00"/>
    <x v="9"/>
    <s v="Brigade Enterprises"/>
    <s v="BRIGADE"/>
    <n v="240"/>
    <x v="0"/>
    <s v="2020-11-17"/>
    <s v="206.1"/>
    <s v="2020-12-14"/>
    <s v="240.0"/>
    <x v="2"/>
    <n v="0.16448326055312959"/>
    <n v="27"/>
    <n v="6.0919726130788734E-3"/>
  </r>
  <r>
    <n v="1746"/>
    <s v="Buy Shree Cement; target of Rs 27,500: ICICI Direct "/>
    <d v="2020-11-17T11:24:00"/>
    <x v="9"/>
    <s v="Shree Cement"/>
    <s v="SHREECEM"/>
    <n v="27500"/>
    <x v="0"/>
    <s v="2020-11-17"/>
    <s v="23525.8"/>
    <s v="2021-02-08"/>
    <s v="27500.0"/>
    <x v="2"/>
    <n v="0.16892943066760752"/>
    <n v="83"/>
    <n v="2.0352943453928614E-3"/>
  </r>
  <r>
    <n v="1747"/>
    <s v="Buy Globus Spirits; target of Rs 400: ICICI Direct "/>
    <d v="2020-11-17T11:24:00"/>
    <x v="9"/>
    <s v="Globus Spirits"/>
    <s v="GLOBUSSPR"/>
    <n v="400"/>
    <x v="0"/>
    <s v="2020-11-17"/>
    <s v="331.4"/>
    <s v="2020-12-21"/>
    <s v="298.26"/>
    <x v="2"/>
    <n v="-9.9999999999999964E-2"/>
    <n v="34"/>
    <n v="-2.9411764705882344E-3"/>
  </r>
  <r>
    <n v="1748"/>
    <s v="Buy Filatex India; target of Rs 33: ICICI Direct "/>
    <d v="2020-11-17T11:23:00"/>
    <x v="9"/>
    <s v="Filatex India"/>
    <s v="FILATEX"/>
    <n v="33"/>
    <x v="0"/>
    <s v="2020-11-17"/>
    <s v="27.6"/>
    <s v="2020-11-20"/>
    <s v="24.840000000000003"/>
    <x v="2"/>
    <n v="-0.10000000000000005"/>
    <n v="3"/>
    <n v="-3.3333333333333347E-2"/>
  </r>
  <r>
    <n v="1749"/>
    <s v="Buy Symphony; target of Rs 960: ICICI Direct "/>
    <d v="2020-11-17T11:23:00"/>
    <x v="9"/>
    <s v="Symphony"/>
    <s v="SYMPHONY"/>
    <n v="960"/>
    <x v="0"/>
    <s v="2020-11-17"/>
    <s v="849.0"/>
    <s v="2020-12-24"/>
    <s v="960.0"/>
    <x v="2"/>
    <n v="0.13074204946996468"/>
    <n v="37"/>
    <n v="3.53356890459364E-3"/>
  </r>
  <r>
    <n v="1750"/>
    <s v="Buy Aarti Industries; target of Rs 1235: ICICI Direct "/>
    <d v="2020-11-17T11:23:00"/>
    <x v="9"/>
    <s v="Aarti Industries"/>
    <s v="AARTIIND"/>
    <n v="1235"/>
    <x v="0"/>
    <s v="2020-11-17"/>
    <s v="1110.0"/>
    <s v="2020-12-07"/>
    <s v="1235.0"/>
    <x v="2"/>
    <n v="0.11261261261261261"/>
    <n v="20"/>
    <n v="5.6306306306306304E-3"/>
  </r>
  <r>
    <n v="1751"/>
    <s v="Buy Aurobindo Pharma; target of Rs 1025: ICICI Direct "/>
    <d v="2020-11-17T11:22:00"/>
    <x v="9"/>
    <s v="Aurobindo Pharma"/>
    <s v="AUROPHARMA"/>
    <n v="1025"/>
    <x v="0"/>
    <s v="2020-11-17"/>
    <s v="858.6"/>
    <s v="2021-05-06"/>
    <s v="1025.0"/>
    <x v="2"/>
    <n v="0.19380386675984157"/>
    <n v="170"/>
    <n v="1.140022745646127E-3"/>
  </r>
  <r>
    <n v="1752"/>
    <s v="Buy TCNS Clothing; target of Rs 475: ICICI Direct "/>
    <d v="2020-11-17T11:22:00"/>
    <x v="9"/>
    <s v="TCNS Clothing"/>
    <s v="TCNSBRANDS"/>
    <n v="475"/>
    <x v="0"/>
    <s v="2020-11-17"/>
    <s v="410.0"/>
    <s v="2020-12-16"/>
    <s v="475.0"/>
    <x v="2"/>
    <n v="0.15853658536585366"/>
    <n v="29"/>
    <n v="5.4667788057190915E-3"/>
  </r>
  <r>
    <n v="1753"/>
    <s v="Buy Info Edge (India); target of Rs 4090: ICICI Direct "/>
    <d v="2020-11-17T11:22:00"/>
    <x v="9"/>
    <s v="Info Edge (India)"/>
    <s v="NAUKRI"/>
    <n v="4090"/>
    <x v="0"/>
    <s v="2020-11-17"/>
    <s v="3847.0"/>
    <s v="2020-11-25"/>
    <s v="4090.0"/>
    <x v="2"/>
    <n v="6.3166103457239414E-2"/>
    <n v="8"/>
    <n v="7.8957629321549268E-3"/>
  </r>
  <r>
    <n v="1754"/>
    <s v="Buy Aarti Industries; target of Rs 1285: HDFC Securities "/>
    <d v="2020-11-17T10:55:00"/>
    <x v="12"/>
    <s v="Aarti Industries"/>
    <s v="AARTIIND"/>
    <n v="1285"/>
    <x v="0"/>
    <s v="2020-11-17"/>
    <s v="1110.0"/>
    <s v="2020-12-08"/>
    <s v="1285.0"/>
    <x v="2"/>
    <n v="0.15765765765765766"/>
    <n v="21"/>
    <n v="7.5075075075075074E-3"/>
  </r>
  <r>
    <n v="1755"/>
    <s v="Buy JK Cement; target of Rs 2110: HDFC Securities "/>
    <d v="2020-11-17T10:54:00"/>
    <x v="12"/>
    <s v="JK Cement"/>
    <s v="JKLAKSHMI"/>
    <n v="2110"/>
    <x v="0"/>
    <s v=""/>
    <s v=""/>
    <s v=""/>
    <s v=""/>
    <x v="0"/>
    <s v=""/>
    <e v="#VALUE!"/>
    <s v=""/>
  </r>
  <r>
    <n v="1756"/>
    <s v="Buy Godrej Consumer Products; target of Rs 776: Geojit "/>
    <d v="2020-11-15T13:22:00"/>
    <x v="15"/>
    <s v="Godrej Consumer Products"/>
    <s v="GODREJCP"/>
    <n v="776"/>
    <x v="0"/>
    <s v="2020-11-17"/>
    <s v="686.0"/>
    <s v="2021-01-11"/>
    <s v="776.0"/>
    <x v="2"/>
    <n v="0.13119533527696792"/>
    <n v="55"/>
    <n v="2.3853697323085077E-3"/>
  </r>
  <r>
    <n v="1757"/>
    <s v="Buy Aarti Industries; target of Rs 1228: East India Securities "/>
    <d v="2020-11-15T13:21:00"/>
    <x v="24"/>
    <s v="Aarti Industries"/>
    <s v="AARTIIND"/>
    <n v="1228"/>
    <x v="0"/>
    <s v="2020-11-17"/>
    <s v="1110.0"/>
    <s v="2020-12-07"/>
    <s v="1228.0"/>
    <x v="2"/>
    <n v="0.1063063063063063"/>
    <n v="20"/>
    <n v="5.3153153153153148E-3"/>
  </r>
  <r>
    <n v="1758"/>
    <s v="Buy Mayur Uniquoters; target of Rs 345: East India Securities "/>
    <d v="2020-11-15T13:21:00"/>
    <x v="24"/>
    <s v="Mayur Uniquoters"/>
    <s v="MAYURUNIQ"/>
    <n v="345"/>
    <x v="0"/>
    <s v="2020-11-17"/>
    <s v="274.8"/>
    <s v="2021-02-09"/>
    <s v="345.0"/>
    <x v="2"/>
    <n v="0.25545851528384272"/>
    <n v="84"/>
    <n v="3.0411728009981276E-3"/>
  </r>
  <r>
    <n v="1759"/>
    <s v="Buy Eicher Motors; target of Rs 2370: East India Securities "/>
    <d v="2020-11-15T13:20:00"/>
    <x v="24"/>
    <s v="Eicher Motors"/>
    <s v="EICHERMOT"/>
    <n v="2370"/>
    <x v="0"/>
    <s v=""/>
    <s v=""/>
    <s v=""/>
    <s v=""/>
    <x v="0"/>
    <s v=""/>
    <e v="#VALUE!"/>
    <s v=""/>
  </r>
  <r>
    <n v="1760"/>
    <s v="Buy Aarti Industries; target of Rs 1271 KR Choksey "/>
    <d v="2020-11-15T13:20:00"/>
    <x v="7"/>
    <s v="Aarti Industries"/>
    <s v="AARTIIND"/>
    <n v="1271"/>
    <x v="0"/>
    <s v="2020-11-17"/>
    <s v="1110.0"/>
    <s v="2020-12-08"/>
    <s v="1271.0"/>
    <x v="2"/>
    <n v="0.14504504504504503"/>
    <n v="21"/>
    <n v="6.9069069069069063E-3"/>
  </r>
  <r>
    <n v="1761"/>
    <s v="Buy Power Grid Corporation; target of Rs 220: Emkay Global Financial "/>
    <d v="2020-11-15T13:19:00"/>
    <x v="2"/>
    <s v="Power Grid Corporation"/>
    <s v="POWERGRID"/>
    <n v="220"/>
    <x v="0"/>
    <s v="2020-11-17"/>
    <s v="187.0"/>
    <s v="2021-02-16"/>
    <s v="220.0"/>
    <x v="2"/>
    <n v="0.17647058823529413"/>
    <n v="91"/>
    <n v="1.9392372333548805E-3"/>
  </r>
  <r>
    <n v="1762"/>
    <s v="Buy Petronet LNG; target of Rs 300: Emkay Global Financial "/>
    <d v="2020-11-15T13:19:00"/>
    <x v="2"/>
    <s v="Petronet LNG"/>
    <s v="PETRONET"/>
    <n v="300"/>
    <x v="0"/>
    <s v="2020-11-17"/>
    <s v="255.0"/>
    <s v="2021-03-17"/>
    <s v="229.5"/>
    <x v="2"/>
    <n v="-0.1"/>
    <n v="120"/>
    <n v="-8.3333333333333339E-4"/>
  </r>
  <r>
    <n v="1763"/>
    <s v="Buy NMDC; target of Rs 136: Emkay Global Financial "/>
    <d v="2020-11-15T13:18:00"/>
    <x v="2"/>
    <s v="NMDC"/>
    <s v="NMDC"/>
    <n v="136"/>
    <x v="0"/>
    <s v="2020-11-17"/>
    <s v="94.95"/>
    <s v="2021-03-03"/>
    <s v="136.0"/>
    <x v="2"/>
    <n v="0.43233280674038965"/>
    <n v="106"/>
    <n v="4.0786113843432987E-3"/>
  </r>
  <r>
    <n v="1764"/>
    <s v="Hold LIC Housing Finance; target of Rs 312: Emkay Global Financial "/>
    <d v="2020-11-15T13:18:00"/>
    <x v="2"/>
    <s v="LIC Housing Finance"/>
    <s v="LICHSGFIN"/>
    <n v="312"/>
    <x v="2"/>
    <s v=""/>
    <s v=""/>
    <s v=""/>
    <s v=""/>
    <x v="0"/>
    <s v=""/>
    <e v="#VALUE!"/>
    <s v=""/>
  </r>
  <r>
    <n v="1765"/>
    <s v="Buy Voltamp Transformers; target of Rs 1301: Arihant Capital "/>
    <d v="2020-11-15T13:17:00"/>
    <x v="5"/>
    <s v="Voltamp Transformers"/>
    <s v="VOLTAMP"/>
    <n v="1301"/>
    <x v="0"/>
    <s v="2020-11-17"/>
    <s v="1045.9"/>
    <s v="2020-12-15"/>
    <s v="1301.0"/>
    <x v="2"/>
    <n v="0.24390477101061275"/>
    <n v="28"/>
    <n v="8.7108846789504552E-3"/>
  </r>
  <r>
    <n v="1766"/>
    <s v="Buy JK Lakshmi Cement; target of Rs 143: Anand Rathi "/>
    <d v="2020-11-15T13:14:00"/>
    <x v="0"/>
    <s v="JK Lakshmi Cement"/>
    <s v="JKLAKSHMI"/>
    <n v="143"/>
    <x v="0"/>
    <s v=""/>
    <s v=""/>
    <s v=""/>
    <s v=""/>
    <x v="0"/>
    <s v=""/>
    <e v="#VALUE!"/>
    <s v=""/>
  </r>
  <r>
    <n v="1767"/>
    <s v="Buy Mayur Uniquoters; target of Rs 356: Anand Rathi "/>
    <d v="2020-11-15T13:14:00"/>
    <x v="0"/>
    <s v="Mayur Uniquoters"/>
    <s v="MAYURUNIQ"/>
    <n v="356"/>
    <x v="0"/>
    <s v="2020-11-17"/>
    <s v="274.8"/>
    <s v="2021-02-09"/>
    <s v="356.0"/>
    <x v="2"/>
    <n v="0.29548762736535655"/>
    <n v="84"/>
    <n v="3.5177098495875782E-3"/>
  </r>
  <r>
    <n v="1768"/>
    <s v="Buy Wim Plast; target of Rs 538: Anand Rathi "/>
    <d v="2020-11-15T13:13:00"/>
    <x v="0"/>
    <s v="Wim Plast"/>
    <s v="PGEL"/>
    <n v="538"/>
    <x v="0"/>
    <s v=""/>
    <s v=""/>
    <s v=""/>
    <s v=""/>
    <x v="0"/>
    <s v=""/>
    <e v="#VALUE!"/>
    <s v=""/>
  </r>
  <r>
    <n v="1769"/>
    <s v="Buy Mangalam Cement; target of Rs 286: Anand Rathi "/>
    <d v="2020-11-15T13:13:00"/>
    <x v="0"/>
    <s v="Mangalam Cement"/>
    <s v="MANGLMCEM"/>
    <n v="286"/>
    <x v="0"/>
    <s v="2020-11-17"/>
    <s v="212.45"/>
    <s v="2021-02-25"/>
    <s v="286.0"/>
    <x v="2"/>
    <n v="0.34619910567192286"/>
    <n v="100"/>
    <n v="3.4619910567192285E-3"/>
  </r>
  <r>
    <n v="1770"/>
    <s v="Buy H G Infra Engineering; target of Rs 298: Anand Rathi "/>
    <d v="2020-11-15T13:12:00"/>
    <x v="0"/>
    <s v="H G Infra Engineering"/>
    <s v="HGINFRA"/>
    <n v="298"/>
    <x v="0"/>
    <s v="2020-11-17"/>
    <s v="195.0"/>
    <s v="2021-02-09"/>
    <s v="298.0"/>
    <x v="2"/>
    <n v="0.52820512820512822"/>
    <n v="84"/>
    <n v="6.2881562881562884E-3"/>
  </r>
  <r>
    <n v="1771"/>
    <s v="Buy Exide Industries; target of Rs 188: Anand Rathi "/>
    <d v="2020-11-15T13:12:00"/>
    <x v="0"/>
    <s v="Exide Industries"/>
    <s v="EXIDEIND"/>
    <n v="188"/>
    <x v="0"/>
    <s v="2020-11-17"/>
    <s v="170.0"/>
    <s v="2020-12-02"/>
    <s v="188.0"/>
    <x v="2"/>
    <n v="0.10588235294117647"/>
    <n v="15"/>
    <n v="7.058823529411765E-3"/>
  </r>
  <r>
    <n v="1772"/>
    <s v="Buy Minda Industries; target of Rs 408: Anand Rathi "/>
    <d v="2020-11-15T13:11:00"/>
    <x v="0"/>
    <s v="Minda Industries"/>
    <s v="MINDAIND"/>
    <n v="408"/>
    <x v="0"/>
    <s v="2020-11-17"/>
    <s v="367.8"/>
    <s v="2020-12-04"/>
    <s v="408.0"/>
    <x v="2"/>
    <n v="0.10929853181076668"/>
    <n v="17"/>
    <n v="6.4293254006333343E-3"/>
  </r>
  <r>
    <n v="1773"/>
    <s v="Buy Eicher Motors; target of Rs 236: East India Securities "/>
    <d v="2020-11-15T13:10:00"/>
    <x v="24"/>
    <s v="Eicher Motors"/>
    <s v="EICHERMOT"/>
    <n v="236"/>
    <x v="0"/>
    <s v=""/>
    <s v=""/>
    <s v=""/>
    <s v=""/>
    <x v="0"/>
    <s v=""/>
    <e v="#VALUE!"/>
    <s v=""/>
  </r>
  <r>
    <n v="1774"/>
    <s v="Reduce Oil India; target of Rs 88: HDFC Securities "/>
    <d v="2020-11-15T13:10:00"/>
    <x v="12"/>
    <s v="Oil India"/>
    <s v="OIL"/>
    <n v="88"/>
    <x v="3"/>
    <s v="2020-12-03"/>
    <s v="103.29000000000002"/>
    <s v="2020-11-17"/>
    <s v="93.9"/>
    <x v="2"/>
    <n v="-9.0909090909090912E-2"/>
    <n v="16"/>
    <n v="-5.681818181818182E-3"/>
  </r>
  <r>
    <n v="1775"/>
    <s v="Buy Tata Motors; target of Rs 175: HDFC Securities "/>
    <d v="2020-11-15T13:09:00"/>
    <x v="12"/>
    <s v="Tata Motors"/>
    <s v="TATAMTRDVR"/>
    <n v="175"/>
    <x v="0"/>
    <s v=""/>
    <s v=""/>
    <s v=""/>
    <s v=""/>
    <x v="0"/>
    <s v=""/>
    <e v="#VALUE!"/>
    <s v=""/>
  </r>
  <r>
    <n v="1776"/>
    <s v="Buy HG Infra; target of Rs 380: HDFC Securities "/>
    <d v="2020-11-15T13:08:00"/>
    <x v="12"/>
    <s v="HG Infra"/>
    <s v="KRIDHANINF"/>
    <n v="380"/>
    <x v="0"/>
    <s v=""/>
    <s v=""/>
    <s v=""/>
    <s v=""/>
    <x v="0"/>
    <s v=""/>
    <e v="#VALUE!"/>
    <s v=""/>
  </r>
  <r>
    <n v="1777"/>
    <s v="Buy J. Kumar Infraprojects; target of Rs 160: HDFC Securities "/>
    <d v="2020-11-15T13:08:00"/>
    <x v="12"/>
    <s v="J. Kumar Infraprojects"/>
    <s v="GPTINFRA"/>
    <n v="160"/>
    <x v="0"/>
    <s v=""/>
    <s v=""/>
    <s v=""/>
    <s v=""/>
    <x v="0"/>
    <s v=""/>
    <e v="#VALUE!"/>
    <s v=""/>
  </r>
  <r>
    <n v="1778"/>
    <s v="Buy Endurance Technologies; target of Rs 1270: HDFC Securities "/>
    <d v="2020-11-15T13:07:00"/>
    <x v="12"/>
    <s v="Endurance Technologies"/>
    <s v="ENDURANCE"/>
    <n v="1270"/>
    <x v="0"/>
    <s v="2020-11-17"/>
    <s v="1048.15"/>
    <s v="2020-12-28"/>
    <s v="1270.0"/>
    <x v="2"/>
    <n v="0.21165863664551818"/>
    <n v="41"/>
    <n v="5.1624057718419065E-3"/>
  </r>
  <r>
    <n v="1779"/>
    <s v="Buy Power Grid; target of Rs 222: Motilal Oswal "/>
    <d v="2020-11-15T11:57:00"/>
    <x v="3"/>
    <s v="Power Grid"/>
    <s v="POWERGRID"/>
    <n v="222"/>
    <x v="0"/>
    <s v="2020-11-17"/>
    <s v="187.0"/>
    <s v="2021-02-16"/>
    <s v="222.0"/>
    <x v="2"/>
    <n v="0.18716577540106952"/>
    <n v="91"/>
    <n v="2.0567667626491155E-3"/>
  </r>
  <r>
    <n v="1780"/>
    <s v="Buy Coal India; target of Rs 192: Motilal Oswal "/>
    <d v="2020-11-15T11:56:00"/>
    <x v="3"/>
    <s v="Coal India"/>
    <s v="COALINDIA"/>
    <n v="192"/>
    <x v="0"/>
    <s v="2020-11-17"/>
    <s v="128.3"/>
    <s v="2021-09-29"/>
    <s v="192.0"/>
    <x v="2"/>
    <n v="0.49649259547934516"/>
    <n v="316"/>
    <n v="1.5711790996181809E-3"/>
  </r>
  <r>
    <n v="1781"/>
    <s v="Buy Aurobindo Pharma; target of Rs 980: Motilal Oswal "/>
    <d v="2020-11-15T11:56:00"/>
    <x v="3"/>
    <s v="Aurobindo Pharma"/>
    <s v="AUROPHARMA"/>
    <n v="980"/>
    <x v="0"/>
    <s v="2020-11-17"/>
    <s v="858.6"/>
    <s v="2021-01-05"/>
    <s v="980.0"/>
    <x v="2"/>
    <n v="0.14139296529233633"/>
    <n v="49"/>
    <n v="2.8855707202517619E-3"/>
  </r>
  <r>
    <n v="1782"/>
    <s v="Buy Ashoka Buildcon; target of Rs 110: Motilal Oswal "/>
    <d v="2020-11-15T11:56:00"/>
    <x v="3"/>
    <s v="Ashoka Buildcon"/>
    <s v="ASHOKA"/>
    <n v="110"/>
    <x v="0"/>
    <s v="2020-11-17"/>
    <s v="70.0"/>
    <s v="2021-02-04"/>
    <s v="110.0"/>
    <x v="2"/>
    <n v="0.5714285714285714"/>
    <n v="79"/>
    <n v="7.2332730560578659E-3"/>
  </r>
  <r>
    <n v="1783"/>
    <s v="Buy LIC Housing Finance; target of Rs 385: Motilal Oswal "/>
    <d v="2020-11-15T11:56:00"/>
    <x v="3"/>
    <s v="LIC Housing Finance"/>
    <s v="LICHSGFIN"/>
    <n v="385"/>
    <x v="0"/>
    <s v="2020-11-17"/>
    <s v="316.5"/>
    <s v="2020-12-16"/>
    <s v="385.0"/>
    <x v="2"/>
    <n v="0.21642969984202212"/>
    <n v="29"/>
    <n v="7.4630930980007625E-3"/>
  </r>
  <r>
    <n v="1784"/>
    <s v="Buy Petronet LNG; target of Rs 335: Motilal Oswal "/>
    <d v="2020-11-15T11:55:00"/>
    <x v="3"/>
    <s v="Petronet LNG"/>
    <s v="PETRONET"/>
    <n v="335"/>
    <x v="0"/>
    <s v="2020-11-17"/>
    <s v="255.0"/>
    <s v="2021-03-17"/>
    <s v="229.5"/>
    <x v="2"/>
    <n v="-0.1"/>
    <n v="120"/>
    <n v="-8.3333333333333339E-4"/>
  </r>
  <r>
    <n v="1785"/>
    <s v="Accumulate Dalmia Bharat; target of Rs 1000: Geojit "/>
    <d v="2020-11-15T11:55:00"/>
    <x v="15"/>
    <s v="Dalmia Bharat"/>
    <s v="DALMIASUG"/>
    <n v="1000"/>
    <x v="1"/>
    <s v=""/>
    <s v=""/>
    <s v=""/>
    <s v=""/>
    <x v="0"/>
    <s v=""/>
    <e v="#VALUE!"/>
    <s v=""/>
  </r>
  <r>
    <n v="1786"/>
    <s v="Buy Infibeam Avenues; target of Rs 105 KR Choksey "/>
    <d v="2020-11-15T11:55:00"/>
    <x v="7"/>
    <s v="Infibeam Avenues"/>
    <s v="INFIBEAM"/>
    <n v="105"/>
    <x v="0"/>
    <s v="2020-11-17"/>
    <s v="82.05"/>
    <s v="2021-03-01"/>
    <s v="105.0"/>
    <x v="2"/>
    <n v="0.27970749542961615"/>
    <n v="104"/>
    <n v="2.6894951483616937E-3"/>
  </r>
  <r>
    <n v="1787"/>
    <s v="Accumulate Minda Industries; target of Rs 403 KR Choksey "/>
    <d v="2020-11-15T11:55:00"/>
    <x v="7"/>
    <s v="Minda Industries"/>
    <s v="MINDAIND"/>
    <n v="403"/>
    <x v="1"/>
    <s v="2020-11-17"/>
    <s v="367.8"/>
    <s v="2020-12-04"/>
    <s v="403.0"/>
    <x v="2"/>
    <n v="9.5704187058183759E-2"/>
    <n v="17"/>
    <n v="5.6296580622461033E-3"/>
  </r>
  <r>
    <n v="1788"/>
    <s v="Buy Shree Cement: target of Rs 27,000: Sharekhan "/>
    <d v="2020-11-15T11:31:00"/>
    <x v="4"/>
    <s v="Shree Cement"/>
    <s v="SHREECEM"/>
    <n v="27000"/>
    <x v="0"/>
    <s v="2020-11-17"/>
    <s v="23525.8"/>
    <s v="2021-02-04"/>
    <s v="27000.0"/>
    <x v="2"/>
    <n v="0.14767616829183283"/>
    <n v="79"/>
    <n v="1.8693185859725676E-3"/>
  </r>
  <r>
    <n v="1789"/>
    <s v="Buy Ashoka Buildcon: target of Rs 85: Sharekhan "/>
    <d v="2020-11-15T11:30:00"/>
    <x v="4"/>
    <s v="Ashoka Buildcon"/>
    <s v="ASHOKA"/>
    <n v="85"/>
    <x v="0"/>
    <s v="2020-11-17"/>
    <s v="70.0"/>
    <s v="2020-12-04"/>
    <s v="85.0"/>
    <x v="2"/>
    <n v="0.21428571428571427"/>
    <n v="17"/>
    <n v="1.2605042016806721E-2"/>
  </r>
  <r>
    <n v="1790"/>
    <s v="Buy Lumax Auto Technologies: target of Rs 125: Sharekhan "/>
    <d v="2020-11-15T11:30:00"/>
    <x v="4"/>
    <s v="Lumax Auto Technologies"/>
    <s v="LUMAXTECH"/>
    <n v="125"/>
    <x v="0"/>
    <s v="2020-11-17"/>
    <s v="102.0"/>
    <s v="2020-12-10"/>
    <s v="125.0"/>
    <x v="2"/>
    <n v="0.22549019607843138"/>
    <n v="23"/>
    <n v="9.8039215686274508E-3"/>
  </r>
  <r>
    <n v="1791"/>
    <s v="Buy LIC Housing Finance: target of Rs 370: Sharekhan "/>
    <d v="2020-11-15T11:30:00"/>
    <x v="4"/>
    <s v="LIC Housing Finance"/>
    <s v="LICHSGFIN"/>
    <n v="370"/>
    <x v="0"/>
    <s v="2020-11-17"/>
    <s v="316.5"/>
    <s v="2020-12-15"/>
    <s v="370.0"/>
    <x v="2"/>
    <n v="0.16903633491311215"/>
    <n v="28"/>
    <n v="6.0370119611825772E-3"/>
  </r>
  <r>
    <n v="1792"/>
    <s v="Buy Jubilant FoodWorks: target of Rs 2799: Sharekhan "/>
    <d v="2020-11-15T11:30:00"/>
    <x v="4"/>
    <s v="Jubilant FoodWorks"/>
    <s v="JUBLFOOD"/>
    <n v="2799"/>
    <x v="0"/>
    <s v="2020-11-17"/>
    <s v="2510.0"/>
    <s v="2020-12-17"/>
    <s v="2799.0"/>
    <x v="2"/>
    <n v="0.11513944223107569"/>
    <n v="30"/>
    <n v="3.8379814077025231E-3"/>
  </r>
  <r>
    <n v="1793"/>
    <s v="Buy Coal India: target of Rs 160: Sharekhan "/>
    <d v="2020-11-15T11:29:00"/>
    <x v="4"/>
    <s v="Coal India"/>
    <s v="COALINDIA"/>
    <n v="160"/>
    <x v="0"/>
    <s v="2020-11-17"/>
    <s v="128.3"/>
    <s v="2021-02-26"/>
    <s v="160.0"/>
    <x v="2"/>
    <n v="0.24707716289945431"/>
    <n v="101"/>
    <n v="2.4463085435589534E-3"/>
  </r>
  <r>
    <n v="1794"/>
    <s v="Buy Grasim Industries: target of Rs 1010: Sharekhan "/>
    <d v="2020-11-15T11:29:00"/>
    <x v="4"/>
    <s v="Grasim Industries"/>
    <s v="GRASIM"/>
    <n v="1010"/>
    <x v="0"/>
    <s v="2020-11-17"/>
    <s v="846.9"/>
    <s v="2021-01-08"/>
    <s v="1010.0"/>
    <x v="2"/>
    <n v="0.19258472074625108"/>
    <n v="52"/>
    <n v="3.7035523220432898E-3"/>
  </r>
  <r>
    <n v="1795"/>
    <s v="Buy Sadbhav Engineering: target of Rs 75: Sharekhan "/>
    <d v="2020-11-15T11:29:00"/>
    <x v="4"/>
    <s v="Sadbhav Engineering"/>
    <s v="SADBHAV"/>
    <n v="75"/>
    <x v="0"/>
    <s v="2020-11-17"/>
    <s v="51.0"/>
    <s v="2021-02-11"/>
    <s v="75.0"/>
    <x v="2"/>
    <n v="0.47058823529411764"/>
    <n v="86"/>
    <n v="5.4719562243502051E-3"/>
  </r>
  <r>
    <n v="1796"/>
    <s v="Buy JK Lakshmi Cement; target of Rs 388: Anand Rathi "/>
    <d v="2020-11-13T15:12:00"/>
    <x v="0"/>
    <s v="JK Lakshmi Cement"/>
    <s v="JKLAKSHMI"/>
    <n v="388"/>
    <x v="0"/>
    <s v="2020-11-13"/>
    <s v="316.9"/>
    <s v="2021-02-09"/>
    <s v="388.0"/>
    <x v="2"/>
    <n v="0.22436099715998747"/>
    <n v="88"/>
    <n v="2.5495567859089487E-3"/>
  </r>
  <r>
    <n v="1797"/>
    <s v="Buy J K Cement; target of Rs 2075: Motilal Oswal "/>
    <d v="2020-11-13T15:11:00"/>
    <x v="3"/>
    <s v="J K Cement"/>
    <s v="JKLAKSHMI"/>
    <n v="2075"/>
    <x v="0"/>
    <s v=""/>
    <s v=""/>
    <s v=""/>
    <s v=""/>
    <x v="0"/>
    <s v=""/>
    <e v="#VALUE!"/>
    <s v=""/>
  </r>
  <r>
    <n v="1798"/>
    <s v="Buy Infosys; target of Rs 1355: Motilal Oswal "/>
    <d v="2020-11-13T15:11:00"/>
    <x v="3"/>
    <s v="Infosys"/>
    <s v="INFY"/>
    <n v="1355"/>
    <x v="0"/>
    <s v="2020-11-13"/>
    <s v="1120.0"/>
    <s v="2021-01-11"/>
    <s v="1355.0"/>
    <x v="2"/>
    <n v="0.20982142857142858"/>
    <n v="59"/>
    <n v="3.5562953995157387E-3"/>
  </r>
  <r>
    <n v="1799"/>
    <s v="Buy GAIL; target of Rs 153: Motilal Oswal "/>
    <d v="2020-11-13T15:09:00"/>
    <x v="3"/>
    <s v="GAIL"/>
    <s v="GAIL"/>
    <n v="153"/>
    <x v="0"/>
    <s v="2020-11-13"/>
    <s v="92.95"/>
    <s v="2021-03-08"/>
    <s v="153.0"/>
    <x v="2"/>
    <n v="0.64604626143087673"/>
    <n v="115"/>
    <n v="5.6177935776597979E-3"/>
  </r>
  <r>
    <n v="1800"/>
    <s v="Buy Mahindra and Mahindra; target of Rs 800: Motilal Oswal "/>
    <d v="2020-11-13T15:09:00"/>
    <x v="3"/>
    <s v="Mahindra and Mahindra"/>
    <s v="MHRIL"/>
    <n v="800"/>
    <x v="0"/>
    <s v=""/>
    <s v=""/>
    <s v=""/>
    <s v=""/>
    <x v="0"/>
    <s v=""/>
    <e v="#VALUE!"/>
    <s v=""/>
  </r>
  <r>
    <n v="1801"/>
    <s v="Buy Voltas; target of Rs 775: Motilal Oswal "/>
    <d v="2020-11-13T15:09:00"/>
    <x v="3"/>
    <s v="Voltas"/>
    <s v="VOLTAS"/>
    <n v="775"/>
    <x v="0"/>
    <s v="2020-11-13"/>
    <s v="755.0"/>
    <s v="2020-11-17"/>
    <s v="775.0"/>
    <x v="2"/>
    <n v="2.6490066225165563E-2"/>
    <n v="4"/>
    <n v="6.6225165562913907E-3"/>
  </r>
  <r>
    <n v="1802"/>
    <s v="Buy Ipca Laboratories; target of Rs 2680: Motilal Oswal "/>
    <d v="2020-11-13T15:09:00"/>
    <x v="3"/>
    <s v="Ipca Laboratories"/>
    <s v="IPCALAB"/>
    <n v="2680"/>
    <x v="0"/>
    <s v="2020-11-13"/>
    <s v="2099.9"/>
    <s v="2021-01-28"/>
    <s v="1889.91"/>
    <x v="2"/>
    <n v="-0.1"/>
    <n v="76"/>
    <n v="-1.3157894736842105E-3"/>
  </r>
  <r>
    <n v="1803"/>
    <s v="Buy Infosys; target of Rs 1360: Emkay Global Financial "/>
    <d v="2020-11-13T15:08:00"/>
    <x v="2"/>
    <s v="Infosys"/>
    <s v="INFY"/>
    <n v="1360"/>
    <x v="0"/>
    <s v="2020-11-13"/>
    <s v="1120.0"/>
    <s v="2021-01-11"/>
    <s v="1360.0"/>
    <x v="2"/>
    <n v="0.21428571428571427"/>
    <n v="59"/>
    <n v="3.6319612590799029E-3"/>
  </r>
  <r>
    <n v="1804"/>
    <s v="Buy JK Cement; target of Rs 2090: Emkay Global Financial "/>
    <d v="2020-11-13T15:08:00"/>
    <x v="2"/>
    <s v="JK Cement"/>
    <s v="JKLAKSHMI"/>
    <n v="2090"/>
    <x v="0"/>
    <s v=""/>
    <s v=""/>
    <s v=""/>
    <s v=""/>
    <x v="0"/>
    <s v=""/>
    <e v="#VALUE!"/>
    <s v=""/>
  </r>
  <r>
    <n v="1805"/>
    <s v="Buy Exide Industries; target of Rs 216: Emkay Global Financial "/>
    <d v="2020-11-13T15:08:00"/>
    <x v="2"/>
    <s v="Exide Industries"/>
    <s v="EXIDEIND"/>
    <n v="216"/>
    <x v="0"/>
    <s v="2020-11-13"/>
    <s v="171.8"/>
    <s v="2021-02-08"/>
    <s v="216.0"/>
    <x v="2"/>
    <n v="0.25727590221187419"/>
    <n v="87"/>
    <n v="2.9571942782974044E-3"/>
  </r>
  <r>
    <n v="1806"/>
    <s v="Buy Century Plyboards; target of Rs 210: Emkay Global Financial "/>
    <d v="2020-11-13T15:08:00"/>
    <x v="2"/>
    <s v="Century Plyboards"/>
    <s v="CENTURYPLY"/>
    <n v="210"/>
    <x v="0"/>
    <s v="2020-11-13"/>
    <s v="184.55"/>
    <s v="2020-12-01"/>
    <s v="210.0"/>
    <x v="2"/>
    <n v="0.1379030073150907"/>
    <n v="18"/>
    <n v="7.6612781841717053E-3"/>
  </r>
  <r>
    <n v="1807"/>
    <s v="Buy Balkrishna Industries; target of Rs 1686: Anand Rathi "/>
    <d v="2020-11-13T12:55:00"/>
    <x v="0"/>
    <s v="Balkrishna Industries"/>
    <s v="BALKRISIND"/>
    <n v="1686"/>
    <x v="0"/>
    <s v="2020-11-13"/>
    <s v="1573.0"/>
    <s v="2020-11-23"/>
    <s v="1686.0"/>
    <x v="2"/>
    <n v="7.1837253655435473E-2"/>
    <n v="10"/>
    <n v="7.183725365543547E-3"/>
  </r>
  <r>
    <n v="1808"/>
    <s v="Buy Sonata Software; target of Rs 410: Anand Rathi "/>
    <d v="2020-11-13T12:33:00"/>
    <x v="0"/>
    <s v="Sonata Software"/>
    <s v="SONATSOFTW"/>
    <n v="410"/>
    <x v="0"/>
    <s v="2020-11-13"/>
    <s v="338.45"/>
    <s v="2021-01-05"/>
    <s v="410.0"/>
    <x v="2"/>
    <n v="0.21140493425912252"/>
    <n v="53"/>
    <n v="3.9887723445117453E-3"/>
  </r>
  <r>
    <n v="1809"/>
    <s v="Buy GAIL (India): target of Rs 124: Sharekhan "/>
    <d v="2020-11-13T12:33:00"/>
    <x v="4"/>
    <s v="GAIL (India)"/>
    <s v="GAIL"/>
    <n v="124"/>
    <x v="0"/>
    <s v="2020-11-13"/>
    <s v="92.95"/>
    <s v="2020-12-07"/>
    <s v="124.0"/>
    <x v="2"/>
    <n v="0.33405056481979556"/>
    <n v="24"/>
    <n v="1.3918773534158149E-2"/>
  </r>
  <r>
    <n v="1810"/>
    <s v="Buy Exide Industries: target of Rs 192: Sharekhan "/>
    <d v="2020-11-13T12:32:00"/>
    <x v="4"/>
    <s v="Exide Industries"/>
    <s v="EXIDEIND"/>
    <n v="192"/>
    <x v="0"/>
    <s v="2020-11-13"/>
    <s v="171.8"/>
    <s v="2020-12-08"/>
    <s v="192.0"/>
    <x v="2"/>
    <n v="0.11757857974388816"/>
    <n v="25"/>
    <n v="4.7031431897555263E-3"/>
  </r>
  <r>
    <n v="1811"/>
    <s v="Buy Abbott India: target of Rs 19,425: Sharekhan "/>
    <d v="2020-11-13T12:32:00"/>
    <x v="4"/>
    <s v="Abbott India"/>
    <s v="ABBOTINDIA"/>
    <n v="19425"/>
    <x v="0"/>
    <s v="2020-11-13"/>
    <s v="15390.0"/>
    <s v="2021-08-02"/>
    <s v="19425.0"/>
    <x v="2"/>
    <n v="0.26218323586744641"/>
    <n v="262"/>
    <n v="1.0006993735398719E-3"/>
  </r>
  <r>
    <n v="1812"/>
    <s v="Buy Aarti Industries: target of Rs 1210: Sharekhan "/>
    <d v="2020-11-13T12:32:00"/>
    <x v="4"/>
    <s v="Aarti Industries"/>
    <s v="AARTIIND"/>
    <n v="1210"/>
    <x v="0"/>
    <s v="2020-11-13"/>
    <s v="1088.5"/>
    <s v="2020-12-03"/>
    <s v="1210.0"/>
    <x v="2"/>
    <n v="0.1116214974735875"/>
    <n v="20"/>
    <n v="5.5810748736793755E-3"/>
  </r>
  <r>
    <n v="1813"/>
    <s v="Buy Bata India: target of Rs 1550: Sharekhan "/>
    <d v="2020-11-13T12:32:00"/>
    <x v="4"/>
    <s v="Bata India"/>
    <s v="BATAINDIA"/>
    <n v="1550"/>
    <x v="0"/>
    <s v="2020-11-13"/>
    <s v="1339.65"/>
    <s v="2020-11-27"/>
    <s v="1550.0"/>
    <x v="2"/>
    <n v="0.15701862426753249"/>
    <n v="14"/>
    <n v="1.1215616019109463E-2"/>
  </r>
  <r>
    <n v="1814"/>
    <s v="Buy Indraprastha Gas: target of Rs 517: Sharekhan "/>
    <d v="2020-11-13T12:31:00"/>
    <x v="4"/>
    <s v="Indraprastha Gas"/>
    <s v="IGL"/>
    <n v="517"/>
    <x v="0"/>
    <s v="2020-11-13"/>
    <s v="439.7"/>
    <s v="2020-12-30"/>
    <s v="517.0"/>
    <x v="2"/>
    <n v="0.17580168296565843"/>
    <n v="47"/>
    <n v="3.7404613396948604E-3"/>
  </r>
  <r>
    <n v="1815"/>
    <s v="Buy Century Plyboards (India): target of Rs 215: Sharekhan "/>
    <d v="2020-11-13T12:31:00"/>
    <x v="4"/>
    <s v="Century Plyboards (India)"/>
    <s v="CENTURYPLY"/>
    <n v="215"/>
    <x v="0"/>
    <s v="2020-11-13"/>
    <s v="184.55"/>
    <s v="2020-12-03"/>
    <s v="215.0"/>
    <x v="2"/>
    <n v="0.16499593606068808"/>
    <n v="20"/>
    <n v="8.2497968030344031E-3"/>
  </r>
  <r>
    <n v="1816"/>
    <s v="Buy Hindalco; target of Rs 267: Motilal Oswal "/>
    <d v="2020-11-13T12:31:00"/>
    <x v="3"/>
    <s v="Hindalco"/>
    <s v="HINDALCO"/>
    <n v="267"/>
    <x v="0"/>
    <s v="2020-11-13"/>
    <s v="206.0"/>
    <s v="2021-01-07"/>
    <s v="267.0"/>
    <x v="2"/>
    <n v="0.29611650485436891"/>
    <n v="55"/>
    <n v="5.3839364518976163E-3"/>
  </r>
  <r>
    <n v="1817"/>
    <s v="Buy Ashok Leyland; target of Rs 100: Motilal Oswal "/>
    <d v="2020-11-13T12:30:00"/>
    <x v="3"/>
    <s v="Ashok Leyland"/>
    <s v="ASHOKLEY"/>
    <n v="100"/>
    <x v="0"/>
    <s v="2020-11-13"/>
    <s v="89.7"/>
    <s v="2020-12-16"/>
    <s v="100.0"/>
    <x v="2"/>
    <n v="0.11482720178372349"/>
    <n v="33"/>
    <n v="3.4796121752643482E-3"/>
  </r>
  <r>
    <n v="1818"/>
    <s v="Buy Bharat Forge; target of Rs 601: Emkay Global Financial "/>
    <d v="2020-11-13T12:30:00"/>
    <x v="2"/>
    <s v="Bharat Forge"/>
    <s v="BHARATFORG"/>
    <n v="601"/>
    <x v="0"/>
    <s v="2020-11-13"/>
    <s v="496.4"/>
    <s v="2021-01-07"/>
    <s v="601.0"/>
    <x v="2"/>
    <n v="0.21071716357775994"/>
    <n v="55"/>
    <n v="3.8312211559592716E-3"/>
  </r>
  <r>
    <n v="1819"/>
    <s v="Hold NCC; target of Rs 40: ICICI Direct "/>
    <d v="2020-11-12T19:25:00"/>
    <x v="9"/>
    <s v="NCC"/>
    <s v="NCC"/>
    <n v="40"/>
    <x v="2"/>
    <s v="2020-11-13"/>
    <s v="37.5"/>
    <s v="2020-11-17"/>
    <s v="40.0"/>
    <x v="2"/>
    <n v="6.6666666666666666E-2"/>
    <n v="4"/>
    <n v="1.6666666666666666E-2"/>
  </r>
  <r>
    <n v="1820"/>
    <s v="Hold Berger Paints India; target of Rs 675: ICICI Direct "/>
    <d v="2020-11-12T19:21:00"/>
    <x v="9"/>
    <s v="Berger Paints India"/>
    <s v="BERGEPAINT"/>
    <n v="675"/>
    <x v="2"/>
    <s v="2020-11-13"/>
    <s v="651.5"/>
    <s v="2020-12-07"/>
    <s v="675.0"/>
    <x v="2"/>
    <n v="3.6070606293169612E-2"/>
    <n v="24"/>
    <n v="1.5029419288820672E-3"/>
  </r>
  <r>
    <n v="1821"/>
    <s v="Accumulate Manappuram Finance (MGFL IN); target of Rs 196: Prabhudas Lilladher "/>
    <d v="2020-11-12T18:14:00"/>
    <x v="1"/>
    <s v="Manappuram Finance (MGFL IN)"/>
    <s v="MANAPPURAM"/>
    <n v="196"/>
    <x v="1"/>
    <s v="2020-11-13"/>
    <s v="160.4"/>
    <s v="2021-04-12"/>
    <s v="144.36"/>
    <x v="2"/>
    <n v="-9.999999999999995E-2"/>
    <n v="150"/>
    <n v="-6.6666666666666632E-4"/>
  </r>
  <r>
    <n v="1822"/>
    <s v="Buy Tata Consumer Products: target of Rs 605: ICICI Direct "/>
    <d v="2020-11-12T18:14:00"/>
    <x v="9"/>
    <s v="Tata Consumer Products"/>
    <s v="TATACONSUM"/>
    <n v="605"/>
    <x v="0"/>
    <s v="2020-11-13"/>
    <s v="509.8"/>
    <s v="2020-12-23"/>
    <s v="605.0"/>
    <x v="2"/>
    <n v="0.18673989799921537"/>
    <n v="40"/>
    <n v="4.6684974499803843E-3"/>
  </r>
  <r>
    <n v="1823"/>
    <s v="Buy JK Lakshmi Cement: target of Rs 335: ICICI Direct "/>
    <d v="2020-11-12T18:13:00"/>
    <x v="9"/>
    <s v="JK Lakshmi Cement"/>
    <s v="JKLAKSHMI"/>
    <n v="335"/>
    <x v="0"/>
    <s v="2020-11-13"/>
    <s v="316.9"/>
    <s v="2020-11-14"/>
    <s v="335.0"/>
    <x v="2"/>
    <n v="5.7115809403597423E-2"/>
    <n v="1"/>
    <n v="5.7115809403597423E-2"/>
  </r>
  <r>
    <n v="1824"/>
    <s v="Buy Pidilite Industries: target of Rs 1850: ICICI Direct "/>
    <d v="2020-11-12T18:13:00"/>
    <x v="9"/>
    <s v="Pidilite Industries"/>
    <s v="PIDILITIND"/>
    <n v="1850"/>
    <x v="0"/>
    <s v="2020-11-13"/>
    <s v="1570.0"/>
    <s v="2021-04-06"/>
    <s v="1850.0"/>
    <x v="2"/>
    <n v="0.17834394904458598"/>
    <n v="144"/>
    <n v="1.2384996461429583E-3"/>
  </r>
  <r>
    <n v="1825"/>
    <s v="Buy Glenmark Pharmaceuticals: target of Rs 635: ICICI Direct "/>
    <d v="2020-11-12T18:13:00"/>
    <x v="9"/>
    <s v="Glenmark Pharmaceuticals"/>
    <s v="GLENMARK"/>
    <n v="635"/>
    <x v="0"/>
    <s v="2020-11-13"/>
    <s v="483.45"/>
    <s v="2021-05-11"/>
    <s v="635.0"/>
    <x v="2"/>
    <n v="0.31347605750336127"/>
    <n v="179"/>
    <n v="1.7512628910802306E-3"/>
  </r>
  <r>
    <n v="1826"/>
    <s v="Buy United Breweries: target of Rs 1120: ICICI Direct "/>
    <d v="2020-11-12T18:13:00"/>
    <x v="9"/>
    <s v="United Breweries"/>
    <s v="UBL"/>
    <n v="1120"/>
    <x v="0"/>
    <s v="2020-11-13"/>
    <s v="1023.5"/>
    <s v="2020-12-08"/>
    <s v="1120.0"/>
    <x v="2"/>
    <n v="9.4284318514899851E-2"/>
    <n v="25"/>
    <n v="3.7713727405959941E-3"/>
  </r>
  <r>
    <n v="1827"/>
    <s v="Buy Somany Ceramics: target of Rs 290: ICICI Direct "/>
    <d v="2020-11-12T18:13:00"/>
    <x v="9"/>
    <s v="Somany Ceramics"/>
    <s v="SOMANYCERA"/>
    <n v="290"/>
    <x v="0"/>
    <s v="2020-11-13"/>
    <s v="235.1"/>
    <s v="2020-12-01"/>
    <s v="290.0"/>
    <x v="2"/>
    <n v="0.23351765206295197"/>
    <n v="18"/>
    <n v="1.297320289238622E-2"/>
  </r>
  <r>
    <n v="1828"/>
    <s v="Buy Ipca Laboratories: target of Rs 2665: ICICI Direct "/>
    <d v="2020-11-12T18:12:00"/>
    <x v="9"/>
    <s v="Ipca Laboratories"/>
    <s v="IPCALAB"/>
    <n v="2665"/>
    <x v="0"/>
    <s v="2020-11-13"/>
    <s v="2099.9"/>
    <s v="2021-01-28"/>
    <s v="1889.91"/>
    <x v="2"/>
    <n v="-0.1"/>
    <n v="76"/>
    <n v="-1.3157894736842105E-3"/>
  </r>
  <r>
    <n v="1829"/>
    <s v="Buy Affle India: target of Rs 3525: ICICI Direct "/>
    <d v="2020-11-12T18:12:00"/>
    <x v="9"/>
    <s v="Affle India"/>
    <s v="AFFLE"/>
    <n v="3525"/>
    <x v="0"/>
    <s v="2020-11-13"/>
    <s v="2864.0"/>
    <s v="2020-12-01"/>
    <s v="3525.0"/>
    <x v="2"/>
    <n v="0.23079608938547486"/>
    <n v="18"/>
    <n v="1.2822004965859715E-2"/>
  </r>
  <r>
    <n v="1830"/>
    <s v="Buy Ashok Leyland: target of Rs 100: ICICI Direct "/>
    <d v="2020-11-12T18:12:00"/>
    <x v="9"/>
    <s v="Ashok Leyland"/>
    <s v="ASHOKLEY"/>
    <n v="100"/>
    <x v="0"/>
    <s v="2020-11-13"/>
    <s v="89.7"/>
    <s v="2020-12-16"/>
    <s v="100.0"/>
    <x v="2"/>
    <n v="0.11482720178372349"/>
    <n v="33"/>
    <n v="3.4796121752643482E-3"/>
  </r>
  <r>
    <n v="1831"/>
    <s v="Buy Elgi Equipments: target of Rs 140: ICICI Direct "/>
    <d v="2020-11-12T18:11:00"/>
    <x v="9"/>
    <s v="Elgi Equipments"/>
    <s v="ELGIEQUIP"/>
    <n v="140"/>
    <x v="0"/>
    <s v="2020-11-13"/>
    <s v="122.0"/>
    <s v="2020-12-09"/>
    <s v="140.0"/>
    <x v="2"/>
    <n v="0.14754098360655737"/>
    <n v="26"/>
    <n v="5.6746532156368218E-3"/>
  </r>
  <r>
    <n v="1832"/>
    <s v="Buy Amber Enterprises India: target of Rs 2600: ICICI Direct "/>
    <d v="2020-11-12T18:11:00"/>
    <x v="9"/>
    <s v="Amber Enterprises India"/>
    <s v="AMBER"/>
    <n v="2600"/>
    <x v="0"/>
    <s v="2020-11-13"/>
    <s v="2254.0"/>
    <s v="2021-01-06"/>
    <s v="2600.0"/>
    <x v="2"/>
    <n v="0.15350488021295475"/>
    <n v="54"/>
    <n v="2.8426829669065696E-3"/>
  </r>
  <r>
    <n v="1833"/>
    <s v="Buy Action Construction Equipment: target of Rs 100: ICICI Direct "/>
    <d v="2020-11-12T18:11:00"/>
    <x v="9"/>
    <s v="Action Construction Equipment"/>
    <s v="ACE"/>
    <n v="100"/>
    <x v="0"/>
    <s v="2020-11-13"/>
    <s v="73.6"/>
    <s v="2020-11-26"/>
    <s v="100.0"/>
    <x v="2"/>
    <n v="0.35869565217391314"/>
    <n v="13"/>
    <n v="2.7591973244147163E-2"/>
  </r>
  <r>
    <n v="1834"/>
    <s v="Buy VIP Industries: target of Rs 370: ICICI Direct "/>
    <d v="2020-11-12T18:10:00"/>
    <x v="9"/>
    <s v="VIP Industries"/>
    <s v="VIPIND"/>
    <n v="370"/>
    <x v="0"/>
    <s v="2020-11-13"/>
    <s v="297.95"/>
    <s v="2020-12-01"/>
    <s v="370.0"/>
    <x v="2"/>
    <n v="0.24181909716395372"/>
    <n v="18"/>
    <n v="1.3434394286886317E-2"/>
  </r>
  <r>
    <n v="1835"/>
    <s v="Buy TTK Prestige: target of Rs 6900: ICICI Direct "/>
    <d v="2020-11-12T18:10:00"/>
    <x v="9"/>
    <s v="TTK Prestige"/>
    <s v="TTKPRESTIG"/>
    <n v="6900"/>
    <x v="0"/>
    <s v="2020-11-13"/>
    <s v="5780.0"/>
    <s v="2021-02-10"/>
    <s v="6900.0"/>
    <x v="2"/>
    <n v="0.19377162629757785"/>
    <n v="89"/>
    <n v="2.177209284242448E-3"/>
  </r>
  <r>
    <n v="1836"/>
    <s v="Buy Team Lease: target of Rs 2840: ICICI Direct "/>
    <d v="2020-11-12T18:09:00"/>
    <x v="9"/>
    <s v="Team Lease"/>
    <s v="TEAMLEASE"/>
    <n v="2840"/>
    <x v="0"/>
    <s v="2020-11-13"/>
    <s v="2370.2"/>
    <s v="2020-12-04"/>
    <s v="2840.0"/>
    <x v="2"/>
    <n v="0.19821112142435246"/>
    <n v="21"/>
    <n v="9.4386248297310699E-3"/>
  </r>
  <r>
    <n v="1837"/>
    <s v="Buy Minda Industries: target of Rs 410: ICICI Direct "/>
    <d v="2020-11-12T18:09:00"/>
    <x v="9"/>
    <s v="Minda Industries"/>
    <s v="MINDAIND"/>
    <n v="410"/>
    <x v="0"/>
    <s v="2020-11-13"/>
    <s v="363.0"/>
    <s v="2020-12-28"/>
    <s v="410.0"/>
    <x v="2"/>
    <n v="0.12947658402203857"/>
    <n v="45"/>
    <n v="2.8772574227119681E-3"/>
  </r>
  <r>
    <n v="1838"/>
    <s v="Buy Abbott India: target of Rs 19,065: ICICI Direct "/>
    <d v="2020-11-12T18:09:00"/>
    <x v="9"/>
    <s v="Abbott India"/>
    <s v="ABBOTINDIA"/>
    <n v="19065"/>
    <x v="0"/>
    <s v="2020-11-13"/>
    <s v="15390.0"/>
    <s v="2021-07-30"/>
    <s v="19065.0"/>
    <x v="2"/>
    <n v="0.2387914230019493"/>
    <n v="259"/>
    <n v="9.2197460618513246E-4"/>
  </r>
  <r>
    <n v="1839"/>
    <s v="Buy Hindalco: target of Rs 240: ICICI Direct "/>
    <d v="2020-11-12T18:09:00"/>
    <x v="9"/>
    <s v="Hindalco"/>
    <s v="HINDALCO"/>
    <n v="240"/>
    <x v="0"/>
    <s v="2020-11-13"/>
    <s v="206.0"/>
    <s v="2020-12-03"/>
    <s v="240.0"/>
    <x v="2"/>
    <n v="0.1650485436893204"/>
    <n v="20"/>
    <n v="8.2524271844660203E-3"/>
  </r>
  <r>
    <n v="1840"/>
    <s v="Hold TV Today Network; target of Rs 240: ICICI Direct "/>
    <d v="2020-11-12T18:08:00"/>
    <x v="9"/>
    <s v="TV Today Network"/>
    <s v="TVTODAY"/>
    <n v="240"/>
    <x v="2"/>
    <s v="2020-11-13"/>
    <s v="203.0"/>
    <s v="2021-01-08"/>
    <s v="240.0"/>
    <x v="2"/>
    <n v="0.18226600985221675"/>
    <n v="56"/>
    <n v="3.2547501759324421E-3"/>
  </r>
  <r>
    <n v="1841"/>
    <s v="Hold Vedanta; target of Rs 100: ICICI Direct "/>
    <d v="2020-11-12T18:07:00"/>
    <x v="9"/>
    <s v="Vedanta"/>
    <s v="VEDL"/>
    <n v="100"/>
    <x v="2"/>
    <s v=""/>
    <s v=""/>
    <s v=""/>
    <s v=""/>
    <x v="0"/>
    <s v=""/>
    <e v="#VALUE!"/>
    <s v=""/>
  </r>
  <r>
    <n v="1842"/>
    <s v="Hold Lemon Tree Hotels; target of Rs 32: ICICI Direct "/>
    <d v="2020-11-12T18:07:00"/>
    <x v="9"/>
    <s v="Lemon Tree Hotels"/>
    <s v="LEMONTREE"/>
    <n v="32"/>
    <x v="2"/>
    <s v="2020-11-13"/>
    <s v="30.9"/>
    <s v="2020-11-17"/>
    <s v="32.0"/>
    <x v="2"/>
    <n v="3.5598705501618172E-2"/>
    <n v="4"/>
    <n v="8.899676375404543E-3"/>
  </r>
  <r>
    <n v="1843"/>
    <s v="Hold Voltas; target of Rs 845: ICICI Direct "/>
    <d v="2020-11-12T18:07:00"/>
    <x v="9"/>
    <s v="Voltas"/>
    <s v="VOLTAS"/>
    <n v="845"/>
    <x v="2"/>
    <s v="2020-11-13"/>
    <s v="755.0"/>
    <s v="2021-01-04"/>
    <s v="845.0"/>
    <x v="2"/>
    <n v="0.11920529801324503"/>
    <n v="52"/>
    <n v="2.2924095771777891E-3"/>
  </r>
  <r>
    <n v="1844"/>
    <s v="Hold Bata India; target of Rs 1400: ICICI Direct "/>
    <d v="2020-11-12T18:06:00"/>
    <x v="9"/>
    <s v="Bata India"/>
    <s v="BATAINDIA"/>
    <n v="1400"/>
    <x v="2"/>
    <s v="2020-11-13"/>
    <s v="1339.65"/>
    <s v="2020-11-18"/>
    <s v="1400.0"/>
    <x v="2"/>
    <n v="4.5049079983577732E-2"/>
    <n v="5"/>
    <n v="9.009815996715546E-3"/>
  </r>
  <r>
    <n v="1845"/>
    <s v="Buy Mahindra and Mahindra: target of Rs 760: ICICI Direct "/>
    <d v="2020-11-12T16:37:00"/>
    <x v="9"/>
    <s v="Mahindra and Mahindra"/>
    <s v="MHRIL"/>
    <n v="760"/>
    <x v="0"/>
    <s v=""/>
    <s v=""/>
    <s v=""/>
    <s v=""/>
    <x v="0"/>
    <s v=""/>
    <e v="#VALUE!"/>
    <s v=""/>
  </r>
  <r>
    <n v="1846"/>
    <s v="Accumulate Bayer Cropscience; target of Rs 6090: Prabhudas Lilladher "/>
    <d v="2020-11-12T16:04:00"/>
    <x v="1"/>
    <s v="Bayer Cropscience"/>
    <s v="BAYERCROP"/>
    <n v="6090"/>
    <x v="1"/>
    <s v="2020-11-13"/>
    <s v="5139.85"/>
    <s v="2021-08-10"/>
    <s v="6090.0"/>
    <x v="2"/>
    <n v="0.18485948033502914"/>
    <n v="270"/>
    <n v="6.8466474198158943E-4"/>
  </r>
  <r>
    <n v="1847"/>
    <s v="Accumulate Entertainment Network (India); target of Rs 185: Prabhudas Lilladher "/>
    <d v="2020-11-12T16:03:00"/>
    <x v="1"/>
    <s v="Entertainment Network (India)"/>
    <s v="DIXON"/>
    <n v="185"/>
    <x v="1"/>
    <s v=""/>
    <s v=""/>
    <s v=""/>
    <s v=""/>
    <x v="0"/>
    <s v=""/>
    <e v="#VALUE!"/>
    <s v=""/>
  </r>
  <r>
    <n v="1848"/>
    <s v="Accumulate Godrej Agrovet; target of Rs 587: Prabhudas Lilladher "/>
    <d v="2020-11-12T16:03:00"/>
    <x v="1"/>
    <s v="Godrej Agrovet"/>
    <s v="GODREJAGRO"/>
    <n v="587"/>
    <x v="1"/>
    <s v="2020-11-13"/>
    <s v="498.05"/>
    <s v="2021-05-12"/>
    <s v="587.0"/>
    <x v="2"/>
    <n v="0.17859652645316731"/>
    <n v="180"/>
    <n v="9.9220292473981833E-4"/>
  </r>
  <r>
    <n v="1849"/>
    <s v="Accumulate KEC International; target of Rs 339: Prabhudas Lilladher "/>
    <d v="2020-11-12T16:03:00"/>
    <x v="1"/>
    <s v="KEC International"/>
    <s v="KEC"/>
    <n v="339"/>
    <x v="1"/>
    <s v=""/>
    <s v=""/>
    <s v=""/>
    <s v=""/>
    <x v="0"/>
    <s v=""/>
    <e v="#VALUE!"/>
    <s v=""/>
  </r>
  <r>
    <n v="1850"/>
    <s v="Accumulate Thermax; target of Rs 798: Prabhudas Lilladher "/>
    <d v="2020-11-12T16:02:00"/>
    <x v="1"/>
    <s v="Thermax"/>
    <s v="THERMAX"/>
    <n v="798"/>
    <x v="1"/>
    <s v="2020-11-13"/>
    <s v="771.0"/>
    <s v="2020-11-17"/>
    <s v="798.0"/>
    <x v="2"/>
    <n v="3.5019455252918288E-2"/>
    <n v="4"/>
    <n v="8.7548638132295721E-3"/>
  </r>
  <r>
    <n v="1851"/>
    <s v="Accumulate Jubilant Life Sciences; target of Rs 752: Prabhudas Lilladher "/>
    <d v="2020-11-12T16:02:00"/>
    <x v="1"/>
    <s v="Jubilant Life Sciences"/>
    <s v="ERIS"/>
    <n v="752"/>
    <x v="1"/>
    <s v="2020-11-13"/>
    <s v="502.4"/>
    <s v="2021-07-01"/>
    <s v="752.0"/>
    <x v="2"/>
    <n v="0.49681528662420388"/>
    <n v="230"/>
    <n v="2.1600664635834949E-3"/>
  </r>
  <r>
    <n v="1852"/>
    <s v="Hold Ipca Laboratories; target of Rs 2393: Prabhudas Lilladher "/>
    <d v="2020-11-12T16:02:00"/>
    <x v="1"/>
    <s v="Ipca Laboratories"/>
    <s v="IPCALAB"/>
    <n v="2393"/>
    <x v="2"/>
    <s v="2020-11-13"/>
    <s v="2099.9"/>
    <s v="2021-01-28"/>
    <s v="1889.91"/>
    <x v="2"/>
    <n v="-0.1"/>
    <n v="76"/>
    <n v="-1.3157894736842105E-3"/>
  </r>
  <r>
    <n v="1853"/>
    <s v="Hold Sumitomo Chemical India; target of Rs 284: Prabhudas Lilladher "/>
    <d v="2020-11-12T16:02:00"/>
    <x v="1"/>
    <s v="Sumitomo Chemical India"/>
    <s v="SUMICHEM"/>
    <n v="284"/>
    <x v="2"/>
    <s v="2020-11-13"/>
    <s v="271.6"/>
    <s v="2020-11-19"/>
    <s v="284.0"/>
    <x v="2"/>
    <n v="4.5655375552282683E-2"/>
    <n v="6"/>
    <n v="7.6092292587137808E-3"/>
  </r>
  <r>
    <n v="1854"/>
    <s v="Hold Cipla; target of Rs 836: Prabhudas Lilladher "/>
    <d v="2020-11-12T16:01:00"/>
    <x v="1"/>
    <s v="Cipla"/>
    <s v="CIPLA"/>
    <n v="836"/>
    <x v="2"/>
    <s v="2020-11-13"/>
    <s v="742.5"/>
    <s v="2020-12-28"/>
    <s v="836.0"/>
    <x v="2"/>
    <n v="0.12592592592592591"/>
    <n v="45"/>
    <n v="2.7983539094650202E-3"/>
  </r>
  <r>
    <n v="1855"/>
    <s v="Hold Pidilite Industries; target of Rs 1518: Prabhudas Lilladher "/>
    <d v="2020-11-12T16:01:00"/>
    <x v="1"/>
    <s v="Pidilite Industries"/>
    <s v="PIDILITIND"/>
    <n v="1518"/>
    <x v="2"/>
    <s v=""/>
    <s v=""/>
    <s v=""/>
    <s v=""/>
    <x v="0"/>
    <s v=""/>
    <e v="#VALUE!"/>
    <s v=""/>
  </r>
  <r>
    <n v="1856"/>
    <s v="Hold Nestle India; target of Rs 17,640: Prabhudas Lilladher "/>
    <d v="2020-11-12T16:01:00"/>
    <x v="1"/>
    <s v="Nestle India"/>
    <s v="NESTLEIND"/>
    <n v="17640"/>
    <x v="2"/>
    <s v="2020-11-13"/>
    <s v="16725.0"/>
    <s v="2020-11-23"/>
    <s v="17640.0"/>
    <x v="2"/>
    <n v="5.4708520179372194E-2"/>
    <n v="10"/>
    <n v="5.4708520179372194E-3"/>
  </r>
  <r>
    <n v="1857"/>
    <s v="Hold ABB; target of Rs 880: Prabhudas Lilladher "/>
    <d v="2020-11-12T16:00:00"/>
    <x v="1"/>
    <s v="ABB"/>
    <s v="ABB"/>
    <n v="880"/>
    <x v="2"/>
    <s v=""/>
    <s v=""/>
    <s v=""/>
    <s v=""/>
    <x v="0"/>
    <s v=""/>
    <e v="#VALUE!"/>
    <s v=""/>
  </r>
  <r>
    <n v="1858"/>
    <s v="Buy Lupin; target of Rs 1212: Prabhudas Lilladher "/>
    <d v="2020-11-12T15:25:00"/>
    <x v="1"/>
    <s v="Lupin"/>
    <s v="LUPIN"/>
    <n v="1212"/>
    <x v="0"/>
    <s v="2020-11-12"/>
    <s v="908.0"/>
    <s v="2021-05-06"/>
    <s v="1212.0"/>
    <x v="2"/>
    <n v="0.33480176211453744"/>
    <n v="175"/>
    <n v="1.9131529263687853E-3"/>
  </r>
  <r>
    <n v="1859"/>
    <s v="Buy Emami; target of Rs 450: Prabhudas Lilladher "/>
    <d v="2020-11-12T15:25:00"/>
    <x v="1"/>
    <s v="Emami"/>
    <s v="EMAMILTD"/>
    <n v="450"/>
    <x v="0"/>
    <s v="2020-11-12"/>
    <s v="378.0"/>
    <s v="2020-12-01"/>
    <s v="450.0"/>
    <x v="2"/>
    <n v="0.19047619047619047"/>
    <n v="19"/>
    <n v="1.0025062656641603E-2"/>
  </r>
  <r>
    <n v="1860"/>
    <s v="Buy Container Corporation of India; target of Rs 468: Prabhudas Lilladher "/>
    <d v="2020-11-12T15:25:00"/>
    <x v="1"/>
    <s v="Container Corporation of India"/>
    <s v="CONCOR"/>
    <n v="468"/>
    <x v="0"/>
    <s v="2020-11-12"/>
    <s v="400.7"/>
    <s v="2021-02-03"/>
    <s v="468.0"/>
    <x v="2"/>
    <n v="0.16795607686548544"/>
    <n v="83"/>
    <n v="2.0235671911504271E-3"/>
  </r>
  <r>
    <n v="1861"/>
    <s v="Buy Inox Leisure; target of Rs 322: Prabhudas Lilladher "/>
    <d v="2020-11-12T15:24:00"/>
    <x v="1"/>
    <s v="Inox Leisure"/>
    <s v="INOXLEISUR"/>
    <n v="322"/>
    <x v="0"/>
    <s v="2020-11-12"/>
    <s v="270.1"/>
    <s v="2021-01-06"/>
    <s v="322.0"/>
    <x v="2"/>
    <n v="0.1921510551647537"/>
    <n v="55"/>
    <n v="3.4936555484500671E-3"/>
  </r>
  <r>
    <n v="1862"/>
    <s v="Buy JK Lakshmi Cement; target of Rs 370: Prabhudas Lilladher "/>
    <d v="2020-11-12T15:24:00"/>
    <x v="1"/>
    <s v="JK Lakshmi Cement"/>
    <s v="JKLAKSHMI"/>
    <n v="370"/>
    <x v="0"/>
    <s v="2020-11-12"/>
    <s v="302.25"/>
    <s v="2021-02-08"/>
    <s v="370.0"/>
    <x v="2"/>
    <n v="0.22415219189412738"/>
    <n v="88"/>
    <n v="2.5471839987969021E-3"/>
  </r>
  <r>
    <n v="1863"/>
    <s v="Buy ITC; target of Rs 254: Prabhudas Lilladher "/>
    <d v="2020-11-12T15:24:00"/>
    <x v="1"/>
    <s v="ITC"/>
    <s v="ITC"/>
    <n v="254"/>
    <x v="0"/>
    <s v="2020-11-12"/>
    <s v="185.2"/>
    <s v="2021-10-14"/>
    <s v="254.0"/>
    <x v="2"/>
    <n v="0.37149028077753787"/>
    <n v="336"/>
    <n v="1.1056258356474341E-3"/>
  </r>
  <r>
    <n v="1864"/>
    <s v="Buy Indoco Remedies; target of Rs 352: Prabhudas Lilladher "/>
    <d v="2020-11-12T15:23:00"/>
    <x v="1"/>
    <s v="Indoco Remedies"/>
    <s v="INDOCO"/>
    <n v="352"/>
    <x v="0"/>
    <s v="2020-11-12"/>
    <s v="255.3"/>
    <s v="2021-05-06"/>
    <s v="352.0"/>
    <x v="2"/>
    <n v="0.37877007442224825"/>
    <n v="175"/>
    <n v="2.1644004252699901E-3"/>
  </r>
  <r>
    <n v="1865"/>
    <s v="Buy Ashok Leyland; target of Rs 100: Prabhudas Lilladher "/>
    <d v="2020-11-12T15:22:00"/>
    <x v="1"/>
    <s v="Ashok Leyland"/>
    <s v="ASHOKLEY"/>
    <n v="100"/>
    <x v="0"/>
    <s v="2020-11-12"/>
    <s v="89.55"/>
    <s v="2020-12-16"/>
    <s v="100.0"/>
    <x v="2"/>
    <n v="0.11669458403126748"/>
    <n v="34"/>
    <n v="3.4321936479784552E-3"/>
  </r>
  <r>
    <n v="1866"/>
    <s v="Buy NOCIL; target of Rs 169: Prabhudas Lilladher "/>
    <d v="2020-11-12T15:21:00"/>
    <x v="1"/>
    <s v="NOCIL"/>
    <s v="NOCIL"/>
    <n v="169"/>
    <x v="0"/>
    <s v="2020-11-12"/>
    <s v="136.5"/>
    <s v="2021-02-15"/>
    <s v="169.0"/>
    <x v="2"/>
    <n v="0.23809523809523808"/>
    <n v="95"/>
    <n v="2.5062656641604009E-3"/>
  </r>
  <r>
    <n v="1867"/>
    <s v="Buy Voltamp Transformers; target of Rs 1282: Prabhudas Lilladher "/>
    <d v="2020-11-12T15:21:00"/>
    <x v="1"/>
    <s v="Voltamp Transformers"/>
    <s v="VOLTAMP"/>
    <n v="1282"/>
    <x v="0"/>
    <s v="2020-11-12"/>
    <s v="1028.6"/>
    <s v="2020-12-15"/>
    <s v="1282.0"/>
    <x v="2"/>
    <n v="0.24635426793700185"/>
    <n v="33"/>
    <n v="7.4652808465758141E-3"/>
  </r>
  <r>
    <n v="1868"/>
    <s v="Buy Insecticides India; target of Rs 595: Prabhudas Lilladher "/>
    <d v="2020-11-12T15:21:00"/>
    <x v="1"/>
    <s v="Insecticides India"/>
    <s v="INSECTICID"/>
    <n v="595"/>
    <x v="0"/>
    <s v="2020-11-12"/>
    <s v="428.35"/>
    <s v="2021-06-09"/>
    <s v="595.0"/>
    <x v="2"/>
    <n v="0.38905100968833889"/>
    <n v="209"/>
    <n v="1.8614880846332005E-3"/>
  </r>
  <r>
    <n v="1869"/>
    <s v="Buy Exide Industries; target of Rs 194: Prabhudas Lilladher "/>
    <d v="2020-11-12T15:21:00"/>
    <x v="1"/>
    <s v="Exide Industries"/>
    <s v="EXIDEIND"/>
    <n v="194"/>
    <x v="0"/>
    <s v="2020-11-12"/>
    <s v="164.75"/>
    <s v="2020-12-08"/>
    <s v="194.0"/>
    <x v="2"/>
    <n v="0.17754172989377845"/>
    <n v="26"/>
    <n v="6.828528072837633E-3"/>
  </r>
  <r>
    <n v="1870"/>
    <s v="Buy Mahindra and Mahindra; target of Rs 728: Prabhudas Lilladher "/>
    <d v="2020-11-12T15:21:00"/>
    <x v="1"/>
    <s v="Mahindra and Mahindra"/>
    <s v="MHRIL"/>
    <n v="728"/>
    <x v="0"/>
    <s v=""/>
    <s v=""/>
    <s v=""/>
    <s v=""/>
    <x v="0"/>
    <s v=""/>
    <e v="#VALUE!"/>
    <s v=""/>
  </r>
  <r>
    <n v="1871"/>
    <s v="Buy Motherson Sumi Systems; target of Rs 147: Prabhudas Lilladher "/>
    <d v="2020-11-12T15:20:00"/>
    <x v="1"/>
    <s v="Motherson Sumi Systems"/>
    <s v="MOTHERSUMI"/>
    <n v="147"/>
    <x v="0"/>
    <s v="2020-11-12"/>
    <s v="131.35"/>
    <s v="2020-11-23"/>
    <s v="147.0"/>
    <x v="2"/>
    <n v="0.11914731633041498"/>
    <n v="11"/>
    <n v="1.0831574211855906E-2"/>
  </r>
  <r>
    <n v="1872"/>
    <s v="Buy Hindalco Industries; target of Rs 230: Prabhudas Lilladher "/>
    <d v="2020-11-12T15:20:00"/>
    <x v="1"/>
    <s v="Hindalco Industries"/>
    <s v="HINDALCO"/>
    <n v="230"/>
    <x v="0"/>
    <s v="2020-11-12"/>
    <s v="205.05"/>
    <s v="2020-11-25"/>
    <s v="230.0"/>
    <x v="2"/>
    <n v="0.12167763960009748"/>
    <n v="13"/>
    <n v="9.3598184307767292E-3"/>
  </r>
  <r>
    <n v="1873"/>
    <s v="Buy Bajaj Electricals; target of Rs 605: Prabhudas Lilladher "/>
    <d v="2020-11-12T15:20:00"/>
    <x v="1"/>
    <s v="Bajaj Electricals"/>
    <s v="BAJAJCON"/>
    <n v="605"/>
    <x v="0"/>
    <s v=""/>
    <s v=""/>
    <s v=""/>
    <s v=""/>
    <x v="0"/>
    <s v=""/>
    <e v="#VALUE!"/>
    <s v=""/>
  </r>
  <r>
    <n v="1874"/>
    <s v="Buy Kalpataru Power Transmission; target of Rs 296: Prabhudas Lilladher "/>
    <d v="2020-11-12T15:20:00"/>
    <x v="1"/>
    <s v="Kalpataru Power Transmission"/>
    <s v="KALPATPOWR"/>
    <n v="296"/>
    <x v="0"/>
    <s v="2020-11-12"/>
    <s v="256.55"/>
    <s v="2020-11-14"/>
    <s v="296.0"/>
    <x v="2"/>
    <n v="0.15377119469888906"/>
    <n v="2"/>
    <n v="7.6885597349444529E-2"/>
  </r>
  <r>
    <n v="1875"/>
    <s v="Buy Hindustan Petroleum Corporation; target of Rs 280: Prabhudas Lilladher "/>
    <d v="2020-11-12T15:19:00"/>
    <x v="1"/>
    <s v="Hindustan Petroleum Corporation"/>
    <s v="HINDPETRO"/>
    <n v="280"/>
    <x v="0"/>
    <s v="2020-11-12"/>
    <s v="214.9"/>
    <s v="2021-05-21"/>
    <s v="280.0"/>
    <x v="2"/>
    <n v="0.30293159609120518"/>
    <n v="190"/>
    <n v="1.5943768215326587E-3"/>
  </r>
  <r>
    <n v="1876"/>
    <s v="Buy State Bank of India; target of Rs 290: Prabhudas Lilladher "/>
    <d v="2020-11-12T15:19:00"/>
    <x v="1"/>
    <s v="State Bank of India"/>
    <s v="SBIN"/>
    <n v="290"/>
    <x v="0"/>
    <s v="2020-11-12"/>
    <s v="233.2"/>
    <s v="2021-01-07"/>
    <s v="290.0"/>
    <x v="2"/>
    <n v="0.24356775300171532"/>
    <n v="56"/>
    <n v="4.3494241607449167E-3"/>
  </r>
  <r>
    <n v="1877"/>
    <s v="Buy PSP Projects; target of Rs 548: Dolat Capital Market "/>
    <d v="2020-11-12T13:41:00"/>
    <x v="21"/>
    <s v="PSP Projects"/>
    <s v="PSPPROJECT"/>
    <n v="548"/>
    <x v="0"/>
    <s v="2020-11-12"/>
    <s v="390.35"/>
    <s v="2021-10-27"/>
    <s v="548.0"/>
    <x v="2"/>
    <n v="0.40386832329960282"/>
    <n v="349"/>
    <n v="1.1572158260733606E-3"/>
  </r>
  <r>
    <n v="1878"/>
    <s v="Buy NCC; target of Rs 47: Dolat Capital Market "/>
    <d v="2020-11-12T13:41:00"/>
    <x v="21"/>
    <s v="NCC"/>
    <s v="NCC"/>
    <n v="47"/>
    <x v="0"/>
    <s v="2020-11-12"/>
    <s v="36.9"/>
    <s v="2020-12-03"/>
    <s v="47.0"/>
    <x v="2"/>
    <n v="0.27371273712737132"/>
    <n v="21"/>
    <n v="1.3033939863208157E-2"/>
  </r>
  <r>
    <n v="1879"/>
    <s v="Buy Exide Industries; target of Rs 201: Dolat Capital Market "/>
    <d v="2020-11-12T13:41:00"/>
    <x v="21"/>
    <s v="Exide Industries"/>
    <s v="EXIDEIND"/>
    <n v="201"/>
    <x v="0"/>
    <s v="2020-11-12"/>
    <s v="164.75"/>
    <s v="2021-01-08"/>
    <s v="201.0"/>
    <x v="2"/>
    <n v="0.22003034901365706"/>
    <n v="57"/>
    <n v="3.8601815616431064E-3"/>
  </r>
  <r>
    <n v="1880"/>
    <s v="Accumulate Ashok Layland; target of Rs 98: Dolat Capital Market "/>
    <d v="2020-11-12T13:41:00"/>
    <x v="21"/>
    <s v="Ashok Layland"/>
    <s v="ASHOKLEY"/>
    <n v="98"/>
    <x v="1"/>
    <s v="2020-11-12"/>
    <s v="89.55"/>
    <s v="2020-12-16"/>
    <s v="98.0"/>
    <x v="2"/>
    <n v="9.4360692350642136E-2"/>
    <n v="34"/>
    <n v="2.7753144809012395E-3"/>
  </r>
  <r>
    <n v="1881"/>
    <s v="Accumulate Gulf Oil Lubricants; target of Rs 760: Dolat Capital Market "/>
    <d v="2020-11-12T13:41:00"/>
    <x v="21"/>
    <s v="Gulf Oil Lubricants"/>
    <s v="GULFOILLUB"/>
    <n v="760"/>
    <x v="1"/>
    <s v="2020-11-12"/>
    <s v="679.8"/>
    <s v="2020-11-19"/>
    <s v="760.0"/>
    <x v="2"/>
    <n v="0.11797587525742873"/>
    <n v="7"/>
    <n v="1.685369646534696E-2"/>
  </r>
  <r>
    <n v="1882"/>
    <s v="Accumulate IPCA Laboratories; target of Rs 2369: Dolat Capital Market "/>
    <d v="2020-11-12T13:41:00"/>
    <x v="21"/>
    <s v="IPCA Laboratories"/>
    <s v="IPCALAB"/>
    <n v="2369"/>
    <x v="1"/>
    <s v="2020-11-12"/>
    <s v="2048.0"/>
    <s v="2021-01-29"/>
    <s v="1843.2"/>
    <x v="2"/>
    <n v="-9.9999999999999978E-2"/>
    <n v="78"/>
    <n v="-1.2820512820512818E-3"/>
  </r>
  <r>
    <n v="1883"/>
    <s v="Accumulate Mahindra and Mahindra; target of Rs 715: Dolat Capital Market "/>
    <d v="2020-11-12T13:41:00"/>
    <x v="21"/>
    <s v="Mahindra and Mahindra"/>
    <s v="MHRIL"/>
    <n v="715"/>
    <x v="1"/>
    <s v=""/>
    <s v=""/>
    <s v=""/>
    <s v=""/>
    <x v="0"/>
    <s v=""/>
    <e v="#VALUE!"/>
    <s v=""/>
  </r>
  <r>
    <n v="1884"/>
    <s v="Accumulate GAIL; target of Rs 107: Dolat Capital Market "/>
    <d v="2020-11-12T13:41:00"/>
    <x v="21"/>
    <s v="GAIL"/>
    <s v="GAIL"/>
    <n v="107"/>
    <x v="1"/>
    <s v="2020-11-12"/>
    <s v="93.75"/>
    <s v="2020-12-01"/>
    <s v="107.0"/>
    <x v="2"/>
    <n v="0.14133333333333334"/>
    <n v="19"/>
    <n v="7.4385964912280708E-3"/>
  </r>
  <r>
    <n v="1885"/>
    <s v="Reduce ITC; target of Rs 187: Dolat Capital Market "/>
    <d v="2020-11-12T13:41:00"/>
    <x v="21"/>
    <s v="ITC"/>
    <s v="ITC"/>
    <n v="187"/>
    <x v="3"/>
    <s v=""/>
    <s v=""/>
    <s v=""/>
    <s v=""/>
    <x v="0"/>
    <s v=""/>
    <e v="#VALUE!"/>
    <s v=""/>
  </r>
  <r>
    <n v="1886"/>
    <s v="Buy Lemon Tree Hotel; target of Rs 37: Dolat Capital Market "/>
    <d v="2020-11-12T13:41:00"/>
    <x v="21"/>
    <s v="Lemon Tree Hotel"/>
    <s v="LEMONTREE"/>
    <n v="37"/>
    <x v="0"/>
    <s v="2020-11-12"/>
    <s v="29.9"/>
    <s v="2020-12-02"/>
    <s v="37.0"/>
    <x v="2"/>
    <n v="0.23745819397993317"/>
    <n v="20"/>
    <n v="1.1872909698996658E-2"/>
  </r>
  <r>
    <n v="1887"/>
    <s v="Buy Kolte Patil Developers; target of Rs 240: HDFC Securities "/>
    <d v="2020-11-12T12:41:00"/>
    <x v="12"/>
    <s v="Kolte Patil Developers"/>
    <s v="KOLTEPATIL"/>
    <n v="240"/>
    <x v="0"/>
    <s v="2020-11-12"/>
    <s v="169.95"/>
    <s v="2020-12-23"/>
    <s v="240.0"/>
    <x v="2"/>
    <n v="0.41218005295675209"/>
    <n v="41"/>
    <n v="1.0053172023335416E-2"/>
  </r>
  <r>
    <n v="1888"/>
    <s v="Buy BSE; target of Rs 680: HDFC Securities "/>
    <d v="2020-11-12T12:40:00"/>
    <x v="12"/>
    <s v="BSE"/>
    <s v="BSE"/>
    <n v="680"/>
    <x v="0"/>
    <s v="2020-11-12"/>
    <s v="494.5"/>
    <s v="2021-05-06"/>
    <s v="680.0"/>
    <x v="2"/>
    <n v="0.37512639029322548"/>
    <n v="175"/>
    <n v="2.1435793731041457E-3"/>
  </r>
  <r>
    <n v="1889"/>
    <s v="Buy Dilip Buildcon; target of Rs 585 HDFC Securities "/>
    <d v="2020-11-12T12:40:00"/>
    <x v="12"/>
    <s v="Dilip Buildcon"/>
    <s v="DBL"/>
    <n v="585"/>
    <x v="0"/>
    <s v="2020-11-12"/>
    <s v="347.0"/>
    <s v="2021-02-19"/>
    <s v="585.0"/>
    <x v="2"/>
    <n v="0.6858789625360231"/>
    <n v="99"/>
    <n v="6.9280703286466981E-3"/>
  </r>
  <r>
    <n v="1890"/>
    <s v="Buy ITC; target of Rs 236 HDFC Securities "/>
    <d v="2020-11-12T12:39:00"/>
    <x v="12"/>
    <s v="ITC"/>
    <s v="ITC"/>
    <n v="236"/>
    <x v="0"/>
    <s v="2020-11-12"/>
    <s v="185.2"/>
    <s v="2021-02-05"/>
    <s v="236.0"/>
    <x v="2"/>
    <n v="0.27429805615550762"/>
    <n v="85"/>
    <n v="3.2270359547706779E-3"/>
  </r>
  <r>
    <n v="1891"/>
    <s v="Buy PSP Projects; target of Rs 490 HDFC Securities "/>
    <d v="2020-11-12T12:39:00"/>
    <x v="12"/>
    <s v="PSP Projects"/>
    <s v="PSPPROJECT"/>
    <n v="490"/>
    <x v="0"/>
    <s v="2020-11-12"/>
    <s v="390.35"/>
    <s v="2021-02-05"/>
    <s v="490.0"/>
    <x v="2"/>
    <n v="0.25528371973869596"/>
    <n v="85"/>
    <n v="3.0033378792787761E-3"/>
  </r>
  <r>
    <n v="1892"/>
    <s v="Buy Gulf Oil Lubricants; target of Rs 800: HDFC Securities "/>
    <d v="2020-11-12T12:39:00"/>
    <x v="12"/>
    <s v="Gulf Oil Lubricants"/>
    <s v="GULFOILLUB"/>
    <n v="800"/>
    <x v="0"/>
    <s v="2020-11-12"/>
    <s v="679.8"/>
    <s v="2020-11-19"/>
    <s v="800.0"/>
    <x v="2"/>
    <n v="0.17681671079729341"/>
    <n v="7"/>
    <n v="2.5259530113899059E-2"/>
  </r>
  <r>
    <n v="1893"/>
    <s v="Buy GAIL; target of Rs 129: HDFC Securities "/>
    <d v="2020-11-12T12:39:00"/>
    <x v="12"/>
    <s v="GAIL"/>
    <s v="GAIL"/>
    <n v="129"/>
    <x v="0"/>
    <s v="2020-11-12"/>
    <s v="93.75"/>
    <s v="2021-01-05"/>
    <s v="129.0"/>
    <x v="2"/>
    <n v="0.376"/>
    <n v="54"/>
    <n v="6.9629629629629633E-3"/>
  </r>
  <r>
    <n v="1894"/>
    <s v="Buy NCC; target of Rs 60: HDFC Securities "/>
    <d v="2020-11-12T12:38:00"/>
    <x v="12"/>
    <s v="NCC"/>
    <s v="NCC"/>
    <n v="60"/>
    <x v="0"/>
    <s v="2020-11-12"/>
    <s v="36.9"/>
    <s v="2020-12-08"/>
    <s v="60.0"/>
    <x v="2"/>
    <n v="0.6260162601626017"/>
    <n v="26"/>
    <n v="2.4077548467792372E-2"/>
  </r>
  <r>
    <n v="1895"/>
    <s v="Buy Teamlease Services; target of Rs 2480: HDFC Securities "/>
    <d v="2020-11-12T12:38:00"/>
    <x v="12"/>
    <s v="Teamlease Services"/>
    <s v="TEAMLEASE"/>
    <n v="2480"/>
    <x v="0"/>
    <s v="2020-11-12"/>
    <s v="2351.55"/>
    <s v="2020-11-19"/>
    <s v="2480.0"/>
    <x v="2"/>
    <n v="5.462354617167392E-2"/>
    <n v="7"/>
    <n v="7.8033637388105603E-3"/>
  </r>
  <r>
    <n v="1896"/>
    <s v="Reduce Indostar Capital Finance; target of Rs 303: HDFC Securities "/>
    <d v="2020-11-12T12:38:00"/>
    <x v="12"/>
    <s v="Indostar Capital Finance"/>
    <s v="INDOSTAR"/>
    <n v="303"/>
    <x v="3"/>
    <s v=""/>
    <s v=""/>
    <s v=""/>
    <s v=""/>
    <x v="0"/>
    <s v=""/>
    <e v="#VALUE!"/>
    <s v=""/>
  </r>
  <r>
    <n v="1897"/>
    <s v="Reduce Ashok Leyland; target of Rs 75: HDFC Securities "/>
    <d v="2020-11-12T12:38:00"/>
    <x v="12"/>
    <s v="Ashok Leyland"/>
    <s v="ASHOKLEY"/>
    <n v="75"/>
    <x v="3"/>
    <s v="2020-12-16"/>
    <s v="98.505"/>
    <s v="2020-11-12"/>
    <s v="89.55"/>
    <x v="2"/>
    <n v="-9.0909090909090898E-2"/>
    <n v="34"/>
    <n v="-2.6737967914438501E-3"/>
  </r>
  <r>
    <n v="1898"/>
    <s v="Reduce Aditya Birla Fashion and Retail; target of Rs 140: HDFC Securities "/>
    <d v="2020-11-12T12:37:00"/>
    <x v="12"/>
    <s v="Aditya Birla Fashion and Retail"/>
    <s v="ABFRL"/>
    <n v="140"/>
    <x v="3"/>
    <s v="2021-01-12"/>
    <s v="173.03000000000003"/>
    <s v="2020-11-12"/>
    <s v="157.3"/>
    <x v="2"/>
    <n v="-9.0909090909090856E-2"/>
    <n v="61"/>
    <n v="-1.4903129657228009E-3"/>
  </r>
  <r>
    <n v="1899"/>
    <s v="Buy Motherson Sumi Systems; target of Rs 139: Emkay Global Financial "/>
    <d v="2020-11-11T14:00:00"/>
    <x v="2"/>
    <s v="Motherson Sumi Systems"/>
    <s v="MOTHERSUMI"/>
    <n v="139"/>
    <x v="0"/>
    <s v="2020-11-11"/>
    <s v="127.45"/>
    <s v="2020-11-18"/>
    <s v="139.0"/>
    <x v="2"/>
    <n v="9.0623774029030962E-2"/>
    <n v="7"/>
    <n v="1.2946253432718709E-2"/>
  </r>
  <r>
    <n v="1900"/>
    <s v="Buy Mahindra and Mahindra; target of Rs 783: Emkay Global Financial "/>
    <d v="2020-11-11T14:00:00"/>
    <x v="2"/>
    <s v="Mahindra and Mahindra"/>
    <s v="MHRIL"/>
    <n v="783"/>
    <x v="0"/>
    <s v=""/>
    <s v=""/>
    <s v=""/>
    <s v=""/>
    <x v="0"/>
    <s v=""/>
    <e v="#VALUE!"/>
    <s v=""/>
  </r>
  <r>
    <n v="1901"/>
    <s v="Buy Equitas Small Finance Bank; target of Rs 42: Emkay Global Financial "/>
    <d v="2020-11-11T13:59:00"/>
    <x v="2"/>
    <s v="Equitas Small Finance Bank"/>
    <s v="EQUITASBNK"/>
    <n v="42"/>
    <x v="0"/>
    <s v=""/>
    <s v=""/>
    <s v=""/>
    <s v=""/>
    <x v="0"/>
    <s v=""/>
    <e v="#VALUE!"/>
    <s v=""/>
  </r>
  <r>
    <n v="1902"/>
    <s v="Buy Jindal Stainless (Hisar); target of Rs 159: Emkay Global Financial "/>
    <d v="2020-11-11T13:59:00"/>
    <x v="2"/>
    <s v="Jindal Stainless (Hisar)"/>
    <s v="JSL"/>
    <n v="159"/>
    <x v="0"/>
    <s v="2020-11-11"/>
    <s v="111.2"/>
    <s v="2021-01-06"/>
    <s v="159.0"/>
    <x v="2"/>
    <n v="0.42985611510791361"/>
    <n v="56"/>
    <n v="7.6760020554984569E-3"/>
  </r>
  <r>
    <n v="1903"/>
    <s v="Buy Gulf Oil Lubricants India; target of Rs 910: Emkay Global Financial "/>
    <d v="2020-11-11T13:59:00"/>
    <x v="2"/>
    <s v="Gulf Oil Lubricants India"/>
    <s v="GULFOILLUB"/>
    <n v="910"/>
    <x v="0"/>
    <s v="2020-11-11"/>
    <s v="674.9"/>
    <s v="2021-08-13"/>
    <s v="607.41"/>
    <x v="2"/>
    <n v="-0.10000000000000002"/>
    <n v="275"/>
    <n v="-3.6363636363636372E-4"/>
  </r>
  <r>
    <n v="1904"/>
    <s v="Buy Ashok Leyland; target of Rs 115: Emkay Global Financial "/>
    <d v="2020-11-11T13:59:00"/>
    <x v="2"/>
    <s v="Ashok Leyland"/>
    <s v="ASHOKLEY"/>
    <n v="115"/>
    <x v="0"/>
    <s v="2020-11-11"/>
    <s v="90.4"/>
    <s v="2021-01-11"/>
    <s v="115.0"/>
    <x v="2"/>
    <n v="0.27212389380530966"/>
    <n v="61"/>
    <n v="4.4610474394313057E-3"/>
  </r>
  <r>
    <n v="1905"/>
    <s v="Buy Birla Corporation; target of Rs 895: Emkay Global Financial "/>
    <d v="2020-11-11T13:58:00"/>
    <x v="2"/>
    <s v="Birla Corporation"/>
    <s v="BIRLACORPN"/>
    <n v="895"/>
    <x v="0"/>
    <s v="2020-11-11"/>
    <s v="690.0"/>
    <s v="2021-02-15"/>
    <s v="895.0"/>
    <x v="2"/>
    <n v="0.29710144927536231"/>
    <n v="96"/>
    <n v="3.094806763285024E-3"/>
  </r>
  <r>
    <n v="1906"/>
    <s v="Buy SRF; target of Rs 5466: Emkay Global Financial "/>
    <d v="2020-11-11T13:58:00"/>
    <x v="2"/>
    <s v="SRF"/>
    <s v="SRF"/>
    <n v="5466"/>
    <x v="0"/>
    <s v="2020-11-11"/>
    <s v="4978.15"/>
    <s v="2020-12-17"/>
    <s v="5466.0"/>
    <x v="2"/>
    <n v="9.7998252362825625E-2"/>
    <n v="36"/>
    <n v="2.722173676745156E-3"/>
  </r>
  <r>
    <n v="1907"/>
    <s v="Buy NTPC; target of Rs 125: Emkay Global Financial "/>
    <d v="2020-11-11T13:58:00"/>
    <x v="2"/>
    <s v="NTPC"/>
    <s v="NTPC"/>
    <n v="125"/>
    <x v="0"/>
    <s v="2020-11-11"/>
    <s v="92.0"/>
    <s v="2021-09-16"/>
    <s v="125.0"/>
    <x v="2"/>
    <n v="0.35869565217391303"/>
    <n v="309"/>
    <n v="1.1608273533136343E-3"/>
  </r>
  <r>
    <n v="1908"/>
    <s v="Buy Escorts; target of Rs 1442: Emkay Global Financial "/>
    <d v="2020-11-11T13:58:00"/>
    <x v="2"/>
    <s v="Escorts"/>
    <s v="ESCORTS"/>
    <n v="1442"/>
    <x v="0"/>
    <s v="2020-11-11"/>
    <s v="1348.9"/>
    <s v="2020-11-19"/>
    <s v="1442.0"/>
    <x v="2"/>
    <n v="6.9019200830306104E-2"/>
    <n v="8"/>
    <n v="8.6274001037882631E-3"/>
  </r>
  <r>
    <n v="1909"/>
    <s v="Buy Honeywell Automation India; target of Rs 36,310: YES Securities "/>
    <d v="2020-11-11T12:53:00"/>
    <x v="8"/>
    <s v="Honeywell Automation India"/>
    <s v="HONAUT"/>
    <n v="36310"/>
    <x v="0"/>
    <s v="2020-11-11"/>
    <s v="28500.0"/>
    <s v="2020-12-23"/>
    <s v="36310.0"/>
    <x v="2"/>
    <n v="0.27403508771929824"/>
    <n v="42"/>
    <n v="6.5246449456975771E-3"/>
  </r>
  <r>
    <n v="1910"/>
    <s v="Buy PSP Projects; target of Rs 519: YES Securities "/>
    <d v="2020-11-11T12:53:00"/>
    <x v="8"/>
    <s v="PSP Projects"/>
    <s v="PSPPROJECT"/>
    <n v="519"/>
    <x v="0"/>
    <s v="2020-11-11"/>
    <s v="393.0"/>
    <s v="2021-02-05"/>
    <s v="519.0"/>
    <x v="2"/>
    <n v="0.32061068702290074"/>
    <n v="86"/>
    <n v="3.7280312444523344E-3"/>
  </r>
  <r>
    <n v="1911"/>
    <s v="Buy Ujjivan Small Finance Bank; target of Rs 40: YES Securities "/>
    <d v="2020-11-11T12:53:00"/>
    <x v="8"/>
    <s v="Ujjivan Small Finance Bank"/>
    <s v="UJJIVANSFB"/>
    <n v="40"/>
    <x v="0"/>
    <s v="2020-11-11"/>
    <s v="33.4"/>
    <s v="2020-11-23"/>
    <s v="40.0"/>
    <x v="2"/>
    <n v="0.19760479041916174"/>
    <n v="12"/>
    <n v="1.6467065868263478E-2"/>
  </r>
  <r>
    <n v="1912"/>
    <s v="Buy Manappuram Finance; target of Rs 225: YES Securities "/>
    <d v="2020-11-11T12:52:00"/>
    <x v="8"/>
    <s v="Manappuram Finance"/>
    <s v="MANAPPURAM"/>
    <n v="225"/>
    <x v="0"/>
    <s v="2020-11-11"/>
    <s v="156.9"/>
    <s v="2021-04-19"/>
    <s v="141.21"/>
    <x v="2"/>
    <n v="-9.9999999999999978E-2"/>
    <n v="159"/>
    <n v="-6.2893081761006275E-4"/>
  </r>
  <r>
    <n v="1913"/>
    <s v="Buy CreditAccess Grameen; target of Rs 810: YES Securities "/>
    <d v="2020-11-11T12:52:00"/>
    <x v="8"/>
    <s v="CreditAccess Grameen"/>
    <s v="CREDITACC"/>
    <n v="810"/>
    <x v="0"/>
    <s v="2020-11-11"/>
    <s v="701.0"/>
    <s v="2020-12-01"/>
    <s v="810.0"/>
    <x v="2"/>
    <n v="0.15549215406562053"/>
    <n v="20"/>
    <n v="7.7746077032810265E-3"/>
  </r>
  <r>
    <n v="1914"/>
    <s v="Buy Greenlam Industries; target of Rs 1165: YES Securities "/>
    <d v="2020-11-11T12:52:00"/>
    <x v="8"/>
    <s v="Greenlam Industries"/>
    <s v="GREENLAM"/>
    <n v="1165"/>
    <x v="0"/>
    <s v="2020-11-11"/>
    <s v="753.1"/>
    <s v="2021-04-29"/>
    <s v="1165.0"/>
    <x v="2"/>
    <n v="0.5469393174877174"/>
    <n v="169"/>
    <n v="3.2363273224125292E-3"/>
  </r>
  <r>
    <n v="1915"/>
    <s v="Buy AIA Engineering; target of Rs 1948: YES Securities "/>
    <d v="2020-11-11T12:52:00"/>
    <x v="8"/>
    <s v="AIA Engineering"/>
    <s v="AIAENG"/>
    <n v="1948"/>
    <x v="0"/>
    <s v="2020-11-11"/>
    <s v="1720.0"/>
    <s v="2020-11-25"/>
    <s v="1948.0"/>
    <x v="2"/>
    <n v="0.13255813953488371"/>
    <n v="14"/>
    <n v="9.4684385382059789E-3"/>
  </r>
  <r>
    <n v="1916"/>
    <s v="Buy SRF: target of Rs 5830: Sharekhan "/>
    <d v="2020-11-11T11:37:00"/>
    <x v="4"/>
    <s v="SRF"/>
    <s v="SRF"/>
    <n v="5830"/>
    <x v="0"/>
    <s v="2020-11-11"/>
    <s v="4978.15"/>
    <s v="2021-01-08"/>
    <s v="5830.0"/>
    <x v="2"/>
    <n v="0.17111778471922309"/>
    <n v="58"/>
    <n v="2.9503066330900532E-3"/>
  </r>
  <r>
    <n v="1917"/>
    <s v="Buy Hindustan Petroleum Corporation: target of Rs 260: Sharekhan "/>
    <d v="2020-11-11T11:37:00"/>
    <x v="4"/>
    <s v="Hindustan Petroleum Corporation"/>
    <s v="HINDPETRO"/>
    <n v="260"/>
    <x v="0"/>
    <s v="2020-11-11"/>
    <s v="213.0"/>
    <s v="2021-05-11"/>
    <s v="260.0"/>
    <x v="2"/>
    <n v="0.22065727699530516"/>
    <n v="181"/>
    <n v="1.2191009778746141E-3"/>
  </r>
  <r>
    <n v="1918"/>
    <s v="Buy JK Lakshmi Cement: target of Rs 372: Sharekhan "/>
    <d v="2020-11-11T11:36:00"/>
    <x v="4"/>
    <s v="JK Lakshmi Cement"/>
    <s v="JKLAKSHMI"/>
    <n v="372"/>
    <x v="0"/>
    <s v="2020-11-11"/>
    <s v="304.5"/>
    <s v="2021-02-09"/>
    <s v="372.0"/>
    <x v="2"/>
    <n v="0.22167487684729065"/>
    <n v="90"/>
    <n v="2.4630541871921183E-3"/>
  </r>
  <r>
    <n v="1919"/>
    <s v="Buy State Bank of India: target of Rs 280: Sharekhan "/>
    <d v="2020-11-11T11:36:00"/>
    <x v="4"/>
    <s v="State Bank of India"/>
    <s v="SBIN"/>
    <n v="280"/>
    <x v="0"/>
    <s v="2020-11-11"/>
    <s v="232.75"/>
    <s v="2021-01-01"/>
    <s v="280.0"/>
    <x v="2"/>
    <n v="0.20300751879699247"/>
    <n v="51"/>
    <n v="3.9805395842547539E-3"/>
  </r>
  <r>
    <n v="1920"/>
    <s v="Buy Pidilite Industries: target of Rs 1875: Sharekhan "/>
    <d v="2020-11-11T11:31:00"/>
    <x v="4"/>
    <s v="Pidilite Industries"/>
    <s v="PIDILITIND"/>
    <n v="1875"/>
    <x v="0"/>
    <s v="2020-11-11"/>
    <s v="1578.0"/>
    <s v="2021-04-06"/>
    <s v="1875.0"/>
    <x v="2"/>
    <n v="0.18821292775665399"/>
    <n v="146"/>
    <n v="1.289129642168863E-3"/>
  </r>
  <r>
    <n v="1921"/>
    <s v="Buy Balkrishna Industries: target of Rs 1800: Sharekhan "/>
    <d v="2020-11-11T11:30:00"/>
    <x v="4"/>
    <s v="Balkrishna Industries"/>
    <s v="BALKRISIND"/>
    <n v="1800"/>
    <x v="0"/>
    <s v="2020-11-11"/>
    <s v="1490.0"/>
    <s v="2021-02-04"/>
    <s v="1800.0"/>
    <x v="2"/>
    <n v="0.20805369127516779"/>
    <n v="85"/>
    <n v="2.4476904855902093E-3"/>
  </r>
  <r>
    <n v="1922"/>
    <s v="Buy Divis Laboratories: target of Rs 3800: Sharekhan "/>
    <d v="2020-11-11T11:30:00"/>
    <x v="4"/>
    <s v="Divis Laboratories"/>
    <s v="DIVISLAB"/>
    <n v="3800"/>
    <x v="0"/>
    <s v="2020-11-11"/>
    <s v="3300.0"/>
    <s v="2020-12-17"/>
    <s v="3800.0"/>
    <x v="2"/>
    <n v="0.15151515151515152"/>
    <n v="36"/>
    <n v="4.2087542087542087E-3"/>
  </r>
  <r>
    <n v="1923"/>
    <s v="Buy ITC: target of Rs 250: Sharekhan "/>
    <d v="2020-11-11T11:30:00"/>
    <x v="4"/>
    <s v="ITC"/>
    <s v="ITC"/>
    <n v="250"/>
    <x v="0"/>
    <s v="2020-11-11"/>
    <s v="179.6"/>
    <s v="2021-10-13"/>
    <s v="250.0"/>
    <x v="2"/>
    <n v="0.39198218262806239"/>
    <n v="336"/>
    <n v="1.1666136387739952E-3"/>
  </r>
  <r>
    <n v="1924"/>
    <s v="Buy Indian Hotels Company: target of Rs 118: Sharekhan "/>
    <d v="2020-11-11T11:30:00"/>
    <x v="4"/>
    <s v="Indian Hotels Company"/>
    <s v="INDHOTEL"/>
    <n v="118"/>
    <x v="0"/>
    <s v="2020-11-11"/>
    <s v="113.5"/>
    <s v="2020-11-17"/>
    <s v="118.0"/>
    <x v="2"/>
    <n v="3.9647577092511016E-2"/>
    <n v="6"/>
    <n v="6.6079295154185024E-3"/>
  </r>
  <r>
    <n v="1925"/>
    <s v="Buy Tata Consumer Products: target of Rs 630: Sharekhan "/>
    <d v="2020-11-11T11:29:00"/>
    <x v="4"/>
    <s v="Tata Consumer Products"/>
    <s v="TATACONSUM"/>
    <n v="630"/>
    <x v="0"/>
    <s v="2020-11-11"/>
    <s v="499.5"/>
    <s v="2021-01-11"/>
    <s v="630.0"/>
    <x v="2"/>
    <n v="0.26126126126126126"/>
    <n v="61"/>
    <n v="4.2829714960862502E-3"/>
  </r>
  <r>
    <n v="1926"/>
    <s v="Buy Bosch: target of Rs 15,970: Sharekhan "/>
    <d v="2020-11-11T11:29:00"/>
    <x v="4"/>
    <s v="Bosch"/>
    <s v="BOSCHLTD"/>
    <n v="15970"/>
    <x v="0"/>
    <s v="2020-11-11"/>
    <s v="11899.9"/>
    <s v="2021-01-21"/>
    <s v="15970.0"/>
    <x v="2"/>
    <n v="0.34202808426961573"/>
    <n v="71"/>
    <n v="4.8172969615438831E-3"/>
  </r>
  <r>
    <n v="1927"/>
    <s v="Buy Cipla: target of Rs 950: Sharekhan "/>
    <d v="2020-11-11T11:29:00"/>
    <x v="4"/>
    <s v="Cipla"/>
    <s v="CIPLA"/>
    <n v="950"/>
    <x v="0"/>
    <s v="2020-11-11"/>
    <s v="727.0"/>
    <s v="2021-04-19"/>
    <s v="950.0"/>
    <x v="2"/>
    <n v="0.30674002751031637"/>
    <n v="159"/>
    <n v="1.9291825629579645E-3"/>
  </r>
  <r>
    <n v="1928"/>
    <s v="Buy Gujarat Gas: target of Rs 400: Sharekhan "/>
    <d v="2020-11-11T11:29:00"/>
    <x v="4"/>
    <s v="Gujarat Gas"/>
    <s v="GUJGASLTD"/>
    <n v="400"/>
    <x v="0"/>
    <s v="2020-11-11"/>
    <s v="313.2"/>
    <s v="2020-11-27"/>
    <s v="400.0"/>
    <x v="2"/>
    <n v="0.27713920817369098"/>
    <n v="16"/>
    <n v="1.7321200510855686E-2"/>
  </r>
  <r>
    <n v="1929"/>
    <s v="Buy Inox Leisure: target of Rs 320: Sharekhan "/>
    <d v="2020-11-11T11:28:00"/>
    <x v="4"/>
    <s v="Inox Leisure"/>
    <s v="INOXLEISUR"/>
    <n v="320"/>
    <x v="0"/>
    <s v="2020-11-11"/>
    <s v="274.0"/>
    <s v="2021-01-06"/>
    <s v="320.0"/>
    <x v="2"/>
    <n v="0.16788321167883211"/>
    <n v="56"/>
    <n v="2.997914494264859E-3"/>
  </r>
  <r>
    <n v="1930"/>
    <s v="Buy Amber Enterprises: target of Rs 2623: Sharekhan "/>
    <d v="2020-11-11T11:28:00"/>
    <x v="4"/>
    <s v="Amber Enterprises"/>
    <s v="AMBER"/>
    <n v="2623"/>
    <x v="0"/>
    <s v="2020-11-11"/>
    <s v="2189.0"/>
    <s v="2021-01-06"/>
    <s v="2623.0"/>
    <x v="2"/>
    <n v="0.19826404751027868"/>
    <n v="56"/>
    <n v="3.5404294198264049E-3"/>
  </r>
  <r>
    <n v="1931"/>
    <s v="Buy Trent: target of Rs 800: Sharekhan "/>
    <d v="2020-11-11T11:27:00"/>
    <x v="4"/>
    <s v="Trent"/>
    <s v="TRENT"/>
    <n v="800"/>
    <x v="0"/>
    <s v="2020-11-11"/>
    <s v="725.0"/>
    <s v="2020-11-23"/>
    <s v="800.0"/>
    <x v="2"/>
    <n v="0.10344827586206896"/>
    <n v="12"/>
    <n v="8.6206896551724137E-3"/>
  </r>
  <r>
    <n v="1932"/>
    <s v="Buy Affle (India): target of Rs 3550: Sharekhan "/>
    <d v="2020-11-11T11:27:00"/>
    <x v="4"/>
    <s v="Affle (India)"/>
    <s v="AFFLE"/>
    <n v="3550"/>
    <x v="0"/>
    <s v="2020-11-11"/>
    <s v="2651.85"/>
    <s v="2020-12-01"/>
    <s v="3550.0"/>
    <x v="2"/>
    <n v="0.33868808567603753"/>
    <n v="20"/>
    <n v="1.6934404283801878E-2"/>
  </r>
  <r>
    <n v="1933"/>
    <s v="Buy Ashok Leyland: target of Rs 98: Sharekhan "/>
    <d v="2020-11-11T11:26:00"/>
    <x v="4"/>
    <s v="Ashok Leyland"/>
    <s v="ASHOKLEY"/>
    <n v="98"/>
    <x v="0"/>
    <s v="2020-11-11"/>
    <s v="90.4"/>
    <s v="2020-12-16"/>
    <s v="98.0"/>
    <x v="2"/>
    <n v="8.4070796460176928E-2"/>
    <n v="35"/>
    <n v="2.4020227560050552E-3"/>
  </r>
  <r>
    <n v="1934"/>
    <s v="Buy Ipca Laboratories: target of Rs 2560: Sharekhan "/>
    <d v="2020-11-11T11:26:00"/>
    <x v="4"/>
    <s v="Ipca Laboratories"/>
    <s v="IPCALAB"/>
    <n v="2560"/>
    <x v="0"/>
    <s v="2020-11-11"/>
    <s v="2120.0"/>
    <s v="2021-01-28"/>
    <s v="1908.0"/>
    <x v="2"/>
    <n v="-0.1"/>
    <n v="78"/>
    <n v="-1.2820512820512821E-3"/>
  </r>
  <r>
    <n v="1935"/>
    <s v="Buy Torrent Power; target of Rs 380: Motilal Oswal "/>
    <d v="2020-11-10T12:14:00"/>
    <x v="3"/>
    <s v="Torrent Power"/>
    <s v="TORNTPOWER"/>
    <n v="380"/>
    <x v="0"/>
    <s v="2020-11-10"/>
    <s v="319.95"/>
    <s v="2021-02-22"/>
    <s v="380.0"/>
    <x v="2"/>
    <n v="0.18768557587122991"/>
    <n v="104"/>
    <n v="1.804668998761826E-3"/>
  </r>
  <r>
    <n v="1936"/>
    <s v="Buy Divi’s Laboratories; target of Rs 3900: Motilal Oswal "/>
    <d v="2020-11-10T12:12:00"/>
    <x v="3"/>
    <s v="Divi’s Laboratories"/>
    <s v="ALPA"/>
    <n v="3900"/>
    <x v="0"/>
    <s v=""/>
    <s v=""/>
    <s v=""/>
    <s v=""/>
    <x v="0"/>
    <s v=""/>
    <e v="#VALUE!"/>
    <s v=""/>
  </r>
  <r>
    <n v="1937"/>
    <s v="Buy Bharat Electronics; target of Rs 116: Motilal Oswal "/>
    <d v="2020-11-10T12:10:00"/>
    <x v="3"/>
    <s v="Bharat Electronics"/>
    <s v="BEL"/>
    <n v="116"/>
    <x v="0"/>
    <s v="2020-11-10"/>
    <s v="93.0"/>
    <s v="2020-12-03"/>
    <s v="116.0"/>
    <x v="2"/>
    <n v="0.24731182795698925"/>
    <n v="23"/>
    <n v="1.0752688172043012E-2"/>
  </r>
  <r>
    <n v="1938"/>
    <s v="Buy Alkem Laboraties; target of Rs 3570: Motilal Oswal "/>
    <d v="2020-11-10T12:10:00"/>
    <x v="3"/>
    <s v="Alkem Laboraties"/>
    <s v="ALKEM"/>
    <n v="3570"/>
    <x v="0"/>
    <s v="2020-11-10"/>
    <s v="2730.0"/>
    <s v="2021-08-09"/>
    <s v="3570.0"/>
    <x v="2"/>
    <n v="0.30769230769230771"/>
    <n v="272"/>
    <n v="1.1312217194570137E-3"/>
  </r>
  <r>
    <n v="1939"/>
    <s v="Buy Jindal Steel and Power; target of Rs 261: Motilal Oswal "/>
    <d v="2020-11-10T12:08:00"/>
    <x v="3"/>
    <s v="Jindal Steel and Power"/>
    <s v="JINDALSTEL"/>
    <n v="261"/>
    <x v="0"/>
    <s v="2020-11-10"/>
    <s v="212.05"/>
    <s v="2020-12-02"/>
    <s v="261.0"/>
    <x v="2"/>
    <n v="0.23084178259844371"/>
    <n v="22"/>
    <n v="1.049280829992926E-2"/>
  </r>
  <r>
    <n v="1940"/>
    <s v="Buy State Bank of India; target of Rs 300: Motilal Oswal "/>
    <d v="2020-11-10T12:07:00"/>
    <x v="3"/>
    <s v="State Bank of India"/>
    <s v="SBIN"/>
    <n v="300"/>
    <x v="0"/>
    <s v="2020-11-10"/>
    <s v="223.1"/>
    <s v="2021-01-13"/>
    <s v="300.0"/>
    <x v="2"/>
    <n v="0.34468848050201706"/>
    <n v="64"/>
    <n v="5.3857575078440165E-3"/>
  </r>
  <r>
    <n v="1941"/>
    <s v="Buy Jubilant Life Sciences; target of Rs 855: Motilal Oswal "/>
    <d v="2020-11-10T12:07:00"/>
    <x v="3"/>
    <s v="Jubilant Life Sciences"/>
    <s v="ERIS"/>
    <n v="855"/>
    <x v="0"/>
    <s v="2020-11-10"/>
    <s v="520.0"/>
    <s v="2021-10-19"/>
    <s v="855.0"/>
    <x v="2"/>
    <n v="0.64423076923076927"/>
    <n v="343"/>
    <n v="1.8782238169993274E-3"/>
  </r>
  <r>
    <n v="1942"/>
    <s v="Buy Indian Hotels; target of Rs 111: Motilal Oswal "/>
    <d v="2020-11-10T12:06:00"/>
    <x v="3"/>
    <s v="Indian Hotels"/>
    <s v="INDHOTEL"/>
    <n v="111"/>
    <x v="0"/>
    <s v="2020-11-10"/>
    <s v="108.5"/>
    <s v="2020-11-10"/>
    <s v="111.0"/>
    <x v="2"/>
    <n v="2.3041474654377881E-2"/>
    <n v="0"/>
    <n v="2.3041474654377881E-2"/>
  </r>
  <r>
    <n v="1943"/>
    <s v="Buy Gujarat Gas; target of Rs 440: Motilal Oswal "/>
    <d v="2020-11-10T12:05:00"/>
    <x v="3"/>
    <s v="Gujarat Gas"/>
    <s v="GUJGASLTD"/>
    <n v="440"/>
    <x v="0"/>
    <s v="2020-11-10"/>
    <s v="315.85"/>
    <s v="2021-02-08"/>
    <s v="440.0"/>
    <x v="2"/>
    <n v="0.39306632895361715"/>
    <n v="90"/>
    <n v="4.3674036550401902E-3"/>
  </r>
  <r>
    <n v="1944"/>
    <s v="Buy ABB; target of Rs 1030: Motilal Oswal "/>
    <d v="2020-11-10T12:05:00"/>
    <x v="3"/>
    <s v="ABB"/>
    <s v="ABB"/>
    <n v="1030"/>
    <x v="0"/>
    <s v="2020-11-10"/>
    <s v="952.6"/>
    <s v="2020-11-18"/>
    <s v="1030.0"/>
    <x v="2"/>
    <n v="8.1251312198194384E-2"/>
    <n v="8"/>
    <n v="1.0156414024774298E-2"/>
  </r>
  <r>
    <n v="1945"/>
    <s v="Buy Aditya Birla Capital; target of Rs 100: Motilal Oswal "/>
    <d v="2020-11-10T12:04:00"/>
    <x v="3"/>
    <s v="Aditya Birla Capital"/>
    <s v="ABCAPITAL"/>
    <n v="100"/>
    <x v="0"/>
    <s v="2020-11-10"/>
    <s v="71.25"/>
    <s v="2021-02-16"/>
    <s v="100.0"/>
    <x v="2"/>
    <n v="0.40350877192982454"/>
    <n v="98"/>
    <n v="4.1174364482635161E-3"/>
  </r>
  <r>
    <n v="1946"/>
    <s v="Buy Birla Corporation; target of Rs 833: Motilal Oswal "/>
    <d v="2020-11-10T12:04:00"/>
    <x v="3"/>
    <s v="Birla Corporation"/>
    <s v="BIRLACORPN"/>
    <n v="833"/>
    <x v="0"/>
    <s v="2020-11-10"/>
    <s v="679.8"/>
    <s v="2021-02-05"/>
    <s v="833.0"/>
    <x v="2"/>
    <n v="0.22536040011768174"/>
    <n v="87"/>
    <n v="2.5903494266400202E-3"/>
  </r>
  <r>
    <n v="1947"/>
    <s v="Buy State Bank of India; target of Rs 317: HDFC Securities "/>
    <d v="2020-11-09T22:03:00"/>
    <x v="12"/>
    <s v="State Bank of India"/>
    <s v="SBIN"/>
    <n v="317"/>
    <x v="0"/>
    <s v="2020-11-10"/>
    <s v="223.1"/>
    <s v="2021-02-02"/>
    <s v="317.0"/>
    <x v="2"/>
    <n v="0.42088749439713136"/>
    <n v="84"/>
    <n v="5.010565409489659E-3"/>
  </r>
  <r>
    <n v="1948"/>
    <s v="Buy Orient Cement; target of Rs 105: HDFC Securities "/>
    <d v="2020-11-09T16:26:00"/>
    <x v="12"/>
    <s v="Orient Cement"/>
    <s v="ORIENTCEM"/>
    <n v="105"/>
    <x v="0"/>
    <s v="2020-11-10"/>
    <s v="65.45"/>
    <s v="2021-03-04"/>
    <s v="105.0"/>
    <x v="2"/>
    <n v="0.60427807486631013"/>
    <n v="114"/>
    <n v="5.3006848672483347E-3"/>
  </r>
  <r>
    <n v="1949"/>
    <s v="Buy ICICI Bank; target of Rs 503: HDFC Securities "/>
    <d v="2020-11-09T16:26:00"/>
    <x v="12"/>
    <s v="ICICI Bank"/>
    <s v="ICICIBANK"/>
    <n v="503"/>
    <x v="0"/>
    <s v="2020-11-10"/>
    <s v="485.8"/>
    <s v="2020-12-04"/>
    <s v="503.0"/>
    <x v="2"/>
    <n v="3.5405516673528176E-2"/>
    <n v="24"/>
    <n v="1.4752298613970073E-3"/>
  </r>
  <r>
    <n v="1950"/>
    <s v="Buy Gateway Distriparks; target of Rs 125: HDFC Securities "/>
    <d v="2020-11-09T16:25:00"/>
    <x v="12"/>
    <s v="Gateway Distriparks"/>
    <s v="GATEWAY"/>
    <n v="125"/>
    <x v="0"/>
    <s v="2022-04-05"/>
    <s v="79.45"/>
    <s v=""/>
    <s v=""/>
    <x v="1"/>
    <s v=""/>
    <e v="#VALUE!"/>
    <s v=""/>
  </r>
  <r>
    <n v="1951"/>
    <s v="Buy DLF; target of Rs 219: HDFC Securities "/>
    <d v="2020-11-09T16:25:00"/>
    <x v="12"/>
    <s v="DLF"/>
    <s v="DLF"/>
    <n v="219"/>
    <x v="0"/>
    <s v="2020-11-10"/>
    <s v="174.55"/>
    <s v="2020-12-10"/>
    <s v="219.0"/>
    <x v="2"/>
    <n v="0.25465482669722134"/>
    <n v="30"/>
    <n v="8.4884942232407116E-3"/>
  </r>
  <r>
    <n v="1952"/>
    <s v="Buy City Union Bank; target of Rs 199: HDFC Securities "/>
    <d v="2020-11-09T16:25:00"/>
    <x v="12"/>
    <s v="City Union Bank"/>
    <s v="CUB"/>
    <n v="199"/>
    <x v="0"/>
    <s v="2020-11-10"/>
    <s v="181.3"/>
    <s v="2020-11-18"/>
    <s v="199.0"/>
    <x v="2"/>
    <n v="9.762824048538328E-2"/>
    <n v="8"/>
    <n v="1.220353006067291E-2"/>
  </r>
  <r>
    <n v="1953"/>
    <s v="Buy Cholamandalam Investment and Finance; target of Rs 319: HDFC Securities "/>
    <d v="2020-11-09T16:25:00"/>
    <x v="12"/>
    <s v="Cholamandalam Investment and Finance"/>
    <s v="CHOLAFIN"/>
    <n v="319"/>
    <x v="0"/>
    <s v="2020-11-10"/>
    <s v="308.0"/>
    <s v="2020-11-10"/>
    <s v="319.0"/>
    <x v="2"/>
    <n v="3.5714285714285712E-2"/>
    <n v="0"/>
    <n v="3.5714285714285712E-2"/>
  </r>
  <r>
    <n v="1954"/>
    <s v="Buy PNC Infratech; target of Rs 290: HDFC Securities "/>
    <d v="2020-11-09T16:25:00"/>
    <x v="12"/>
    <s v="PNC Infratech"/>
    <s v="PNCINFRA"/>
    <n v="290"/>
    <x v="0"/>
    <s v="2020-11-10"/>
    <s v="165.0"/>
    <s v="2021-06-30"/>
    <s v="290.0"/>
    <x v="2"/>
    <n v="0.75757575757575757"/>
    <n v="232"/>
    <n v="3.2654127481713687E-3"/>
  </r>
  <r>
    <n v="1955"/>
    <s v="Buy SRF; target of Rs 5600: HDFC Securities "/>
    <d v="2020-11-09T16:24:00"/>
    <x v="12"/>
    <s v="SRF"/>
    <s v="SRF"/>
    <n v="5600"/>
    <x v="0"/>
    <s v="2020-11-10"/>
    <s v="5099.0"/>
    <s v="2020-12-18"/>
    <s v="5600.0"/>
    <x v="2"/>
    <n v="9.8254559717591686E-2"/>
    <n v="38"/>
    <n v="2.5856463083576758E-3"/>
  </r>
  <r>
    <n v="1956"/>
    <s v="Buy Birla Corporation; target of Rs 1297: HDFC Securities "/>
    <d v="2020-11-09T16:24:00"/>
    <x v="12"/>
    <s v="Birla Corporation"/>
    <s v="BIRLACORPN"/>
    <n v="1297"/>
    <x v="0"/>
    <s v="2020-11-10"/>
    <s v="679.8"/>
    <s v="2021-05-19"/>
    <s v="1297.0"/>
    <x v="2"/>
    <n v="0.90791409238011189"/>
    <n v="190"/>
    <n v="4.7784952230532207E-3"/>
  </r>
  <r>
    <n v="1957"/>
    <s v="Buy JMC Projects; target of Rs 88: HDFC Securities "/>
    <d v="2020-11-09T16:24:00"/>
    <x v="12"/>
    <s v="JMC Projects"/>
    <s v="JMCPROJECT"/>
    <n v="88"/>
    <x v="0"/>
    <s v="2020-11-10"/>
    <s v="48.9"/>
    <s v="2021-03-09"/>
    <s v="88.0"/>
    <x v="2"/>
    <n v="0.79959100204498978"/>
    <n v="119"/>
    <n v="6.7192521180251246E-3"/>
  </r>
  <r>
    <n v="1958"/>
    <s v="Buy KEC International; target of Rs 390: HDFC Securities "/>
    <d v="2020-11-09T16:23:00"/>
    <x v="12"/>
    <s v="KEC International"/>
    <s v="KEC"/>
    <n v="390"/>
    <x v="0"/>
    <s v="2020-11-10"/>
    <s v="339.0"/>
    <s v="2021-02-02"/>
    <s v="390.0"/>
    <x v="2"/>
    <n v="0.15044247787610621"/>
    <n v="84"/>
    <n v="1.7909818794774549E-3"/>
  </r>
  <r>
    <n v="1959"/>
    <s v="Buy Lupin; target of Rs 1120: HDFC Securities "/>
    <d v="2020-11-09T16:23:00"/>
    <x v="12"/>
    <s v="Lupin"/>
    <s v="LUPIN"/>
    <n v="1120"/>
    <x v="0"/>
    <s v="2020-11-10"/>
    <s v="920.0"/>
    <s v="2021-05-05"/>
    <s v="1120.0"/>
    <x v="2"/>
    <n v="0.21739130434782608"/>
    <n v="176"/>
    <n v="1.2351778656126482E-3"/>
  </r>
  <r>
    <n v="1960"/>
    <s v="Buy JK Lakshmi Cement; target of Rs 435: HDFC Securities "/>
    <d v="2020-11-09T16:23:00"/>
    <x v="12"/>
    <s v="JK Lakshmi Cement"/>
    <s v="JKLAKSHMI"/>
    <n v="435"/>
    <x v="0"/>
    <s v="2020-11-10"/>
    <s v="290.0"/>
    <s v="2021-03-02"/>
    <s v="435.0"/>
    <x v="2"/>
    <n v="0.5"/>
    <n v="112"/>
    <n v="4.464285714285714E-3"/>
  </r>
  <r>
    <n v="1961"/>
    <s v="Reduce Karur Vysya Bank; target of Rs 38: HDFC Securities "/>
    <d v="2020-11-09T16:22:00"/>
    <x v="12"/>
    <s v="Karur Vysya Bank"/>
    <s v="KARURVYSYA"/>
    <n v="38"/>
    <x v="3"/>
    <s v=""/>
    <s v=""/>
    <s v=""/>
    <s v=""/>
    <x v="0"/>
    <s v=""/>
    <e v="#VALUE!"/>
    <s v=""/>
  </r>
  <r>
    <n v="1962"/>
    <s v="Reduce Dabur; target of Rs 470: HDFC Securities "/>
    <d v="2020-11-09T16:22:00"/>
    <x v="12"/>
    <s v="Dabur"/>
    <s v="DABUR"/>
    <n v="470"/>
    <x v="3"/>
    <s v="2021-04-16"/>
    <s v="580.4700000000001"/>
    <s v="2020-11-10"/>
    <s v="527.7"/>
    <x v="2"/>
    <n v="-9.090909090909087E-2"/>
    <n v="157"/>
    <n v="-5.790387955993049E-4"/>
  </r>
  <r>
    <n v="1963"/>
    <s v="Reduce Godrej Consumers; target of Rs 663: HDFC Securities "/>
    <d v="2020-11-09T16:22:00"/>
    <x v="12"/>
    <s v="Godrej Consumers"/>
    <s v="GODREJIND"/>
    <n v="663"/>
    <x v="3"/>
    <s v=""/>
    <s v=""/>
    <s v=""/>
    <s v=""/>
    <x v="0"/>
    <s v=""/>
    <e v="#VALUE!"/>
    <s v=""/>
  </r>
  <r>
    <n v="1964"/>
    <s v="Reduce Emami; target of Rs 306: HDFC Securities "/>
    <d v="2020-11-09T16:21:00"/>
    <x v="12"/>
    <s v="Emami"/>
    <s v="EMAMILTD"/>
    <n v="306"/>
    <x v="3"/>
    <s v="2020-11-25"/>
    <s v="418.00000000000006"/>
    <s v="2020-11-10"/>
    <s v="380.0"/>
    <x v="2"/>
    <n v="-9.0909090909090912E-2"/>
    <n v="15"/>
    <n v="-6.0606060606060606E-3"/>
  </r>
  <r>
    <n v="1965"/>
    <s v="Buy Bandhan Bank; target of Rs 377: HDFC Securities "/>
    <d v="2020-11-09T16:21:00"/>
    <x v="12"/>
    <s v="Bandhan Bank"/>
    <s v="BANDHANBNK"/>
    <n v="377"/>
    <x v="0"/>
    <s v="2020-11-10"/>
    <s v="345.0"/>
    <s v="2020-12-01"/>
    <s v="377.0"/>
    <x v="2"/>
    <n v="9.2753623188405798E-2"/>
    <n v="21"/>
    <n v="4.4168391994478954E-3"/>
  </r>
  <r>
    <n v="1966"/>
    <s v="Accumulate ICICI Bank; target of Rs 467: Arihant Capital "/>
    <d v="2020-11-09T15:15:00"/>
    <x v="5"/>
    <s v="ICICI Bank"/>
    <s v="ICICIBANK"/>
    <n v="467"/>
    <x v="1"/>
    <s v="2020-11-09"/>
    <s v="450.0"/>
    <s v="2020-11-10"/>
    <s v="467.0"/>
    <x v="2"/>
    <n v="3.7777777777777778E-2"/>
    <n v="1"/>
    <n v="3.7777777777777778E-2"/>
  </r>
  <r>
    <n v="1967"/>
    <s v="Hold Bajaj Auto; target of Rs 3133: Arihant Capital "/>
    <d v="2020-11-09T15:15:00"/>
    <x v="5"/>
    <s v="Bajaj Auto"/>
    <s v="BAJAJ-AUTO"/>
    <n v="3133"/>
    <x v="2"/>
    <s v="2020-11-09"/>
    <s v="2990.0"/>
    <s v="2020-11-25"/>
    <s v="3133.0"/>
    <x v="2"/>
    <n v="4.7826086956521741E-2"/>
    <n v="16"/>
    <n v="2.9891304347826088E-3"/>
  </r>
  <r>
    <n v="1968"/>
    <s v="Hold Ramco Cement; target of Rs 915: Arihant Capital "/>
    <d v="2020-11-09T15:15:00"/>
    <x v="5"/>
    <s v="Ramco Cement"/>
    <s v="RAMCOCEM"/>
    <n v="915"/>
    <x v="2"/>
    <s v="2020-11-09"/>
    <s v="840.1"/>
    <s v="2021-02-08"/>
    <s v="915.0"/>
    <x v="2"/>
    <n v="8.9156052850851056E-2"/>
    <n v="91"/>
    <n v="9.7973684451484687E-4"/>
  </r>
  <r>
    <n v="1969"/>
    <s v="Accumulate Dabur India; target of Rs 589: Arihant Capital "/>
    <d v="2020-11-09T15:15:00"/>
    <x v="5"/>
    <s v="Dabur India"/>
    <s v="DABUR"/>
    <n v="589"/>
    <x v="1"/>
    <s v="2020-11-09"/>
    <s v="530.0"/>
    <s v="2021-07-01"/>
    <s v="589.0"/>
    <x v="2"/>
    <n v="0.11132075471698114"/>
    <n v="234"/>
    <n v="4.7572972101273989E-4"/>
  </r>
  <r>
    <n v="1970"/>
    <s v="Buy Ajanta Pharma; target of Rs 1980: Anand Rathi "/>
    <d v="2020-11-09T15:15:00"/>
    <x v="0"/>
    <s v="Ajanta Pharma"/>
    <s v="AJANTPHARM"/>
    <n v="1980"/>
    <x v="0"/>
    <s v="2020-11-09"/>
    <s v="1610.0"/>
    <s v="2021-05-06"/>
    <s v="1980.0"/>
    <x v="2"/>
    <n v="0.22981366459627328"/>
    <n v="178"/>
    <n v="1.2910880033498498E-3"/>
  </r>
  <r>
    <n v="1971"/>
    <s v="Buy Greenply Industries; target of Rs 131: Anand Rathi "/>
    <d v="2020-11-09T15:15:00"/>
    <x v="0"/>
    <s v="Greenply Industries"/>
    <s v="GREENPLY"/>
    <n v="131"/>
    <x v="0"/>
    <s v="2020-11-09"/>
    <s v="90.0"/>
    <s v="2021-01-05"/>
    <s v="131.0"/>
    <x v="2"/>
    <n v="0.45555555555555555"/>
    <n v="57"/>
    <n v="7.9922027290448335E-3"/>
  </r>
  <r>
    <n v="1972"/>
    <s v="Buy KEC International; target of Rs 398: Anand Rathi "/>
    <d v="2020-11-09T15:15:00"/>
    <x v="0"/>
    <s v="KEC International"/>
    <s v="KEC"/>
    <n v="398"/>
    <x v="0"/>
    <s v="2020-11-09"/>
    <s v="339.0"/>
    <s v="2021-02-02"/>
    <s v="398.0"/>
    <x v="2"/>
    <n v="0.17404129793510326"/>
    <n v="85"/>
    <n v="2.0475446815894499E-3"/>
  </r>
  <r>
    <n v="1973"/>
    <s v="Buy Kalpataru Power; target of Rs 385: Anand Rathi "/>
    <d v="2020-11-09T15:15:00"/>
    <x v="0"/>
    <s v="Kalpataru Power"/>
    <s v="KALPATPOWR"/>
    <n v="385"/>
    <x v="0"/>
    <s v="2020-11-09"/>
    <s v="259.9"/>
    <s v="2021-02-15"/>
    <s v="385.0"/>
    <x v="2"/>
    <n v="0.48133897652943453"/>
    <n v="98"/>
    <n v="4.9116222094840256E-3"/>
  </r>
  <r>
    <n v="1974"/>
    <s v="Buy JMC Projects; target of Rs 68: Anand Rathi "/>
    <d v="2020-11-09T15:14:00"/>
    <x v="0"/>
    <s v="JMC Projects"/>
    <s v="JMCPROJECT"/>
    <n v="68"/>
    <x v="0"/>
    <s v="2020-11-09"/>
    <s v="47.4"/>
    <s v="2020-12-04"/>
    <s v="68.0"/>
    <x v="2"/>
    <n v="0.43459915611814348"/>
    <n v="25"/>
    <n v="1.738396624472574E-2"/>
  </r>
  <r>
    <n v="1975"/>
    <s v="Buy PNC Infratech; target of Rs 210: Anand Rathi "/>
    <d v="2020-11-09T15:14:00"/>
    <x v="0"/>
    <s v="PNC Infratech"/>
    <s v="PNCINFRA"/>
    <n v="210"/>
    <x v="0"/>
    <s v="2020-11-09"/>
    <s v="165.0"/>
    <s v="2021-02-02"/>
    <s v="210.0"/>
    <x v="2"/>
    <n v="0.27272727272727271"/>
    <n v="85"/>
    <n v="3.20855614973262E-3"/>
  </r>
  <r>
    <n v="1976"/>
    <s v="Buy Kirloskar Oil Engines; target of Rs 130: Anand Rathi "/>
    <d v="2020-11-09T15:14:00"/>
    <x v="0"/>
    <s v="Kirloskar Oil Engines"/>
    <s v="KIRLOSENG"/>
    <n v="130"/>
    <x v="0"/>
    <s v="2020-11-09"/>
    <s v="102.45"/>
    <s v="2020-12-31"/>
    <s v="130.0"/>
    <x v="2"/>
    <n v="0.26891166422645191"/>
    <n v="52"/>
    <n v="5.1713781582009982E-3"/>
  </r>
  <r>
    <n v="1977"/>
    <s v="Buy Ramco Cements; target of Rs 940: Anand Rathi "/>
    <d v="2020-11-09T15:14:00"/>
    <x v="0"/>
    <s v="Ramco Cements"/>
    <s v="RAMCOCEM"/>
    <n v="940"/>
    <x v="0"/>
    <s v="2020-11-09"/>
    <s v="840.1"/>
    <s v="2021-02-09"/>
    <s v="940.0"/>
    <x v="2"/>
    <n v="0.11891441495060109"/>
    <n v="92"/>
    <n v="1.2925479885934901E-3"/>
  </r>
  <r>
    <n v="1978"/>
    <s v="Buy Intellect Design Arena; target of Rs 330: Anand Rathi "/>
    <d v="2020-11-09T15:14:00"/>
    <x v="0"/>
    <s v="Intellect Design Arena"/>
    <s v="INTELLECT"/>
    <n v="330"/>
    <x v="0"/>
    <s v="2020-11-09"/>
    <s v="239.0"/>
    <s v="2020-12-16"/>
    <s v="330.0"/>
    <x v="2"/>
    <n v="0.3807531380753138"/>
    <n v="37"/>
    <n v="1.0290625353386859E-2"/>
  </r>
  <r>
    <n v="1979"/>
    <s v="Buy KEI Industries; target of Rs 485: Anand Rathi "/>
    <d v="2020-11-09T15:14:00"/>
    <x v="0"/>
    <s v="KEI Industries"/>
    <s v="KEI"/>
    <n v="485"/>
    <x v="0"/>
    <s v="2020-11-09"/>
    <s v="333.9"/>
    <s v="2020-12-17"/>
    <s v="485.0"/>
    <x v="2"/>
    <n v="0.4525306978137168"/>
    <n v="38"/>
    <n v="1.190870257404518E-2"/>
  </r>
  <r>
    <n v="1980"/>
    <s v="Buy Dixon Technologies; target of Rs 10,889: Anand Rathi "/>
    <d v="2020-11-09T15:14:00"/>
    <x v="0"/>
    <s v="Dixon Technologies"/>
    <s v="DIXON"/>
    <n v="10889"/>
    <x v="0"/>
    <s v="2020-11-09"/>
    <s v="10144.0"/>
    <s v="2020-11-24"/>
    <s v="10889.0"/>
    <x v="2"/>
    <n v="7.344242902208202E-2"/>
    <n v="15"/>
    <n v="4.8961619348054678E-3"/>
  </r>
  <r>
    <n v="1981"/>
    <s v="Buy Suven Pharmaceuticals; target of Rs 375: Anand Rathi "/>
    <d v="2020-11-09T15:14:00"/>
    <x v="0"/>
    <s v="Suven Pharmaceuticals"/>
    <s v="SUVENPHAR"/>
    <n v="375"/>
    <x v="0"/>
    <s v="2020-11-09"/>
    <s v="337.8"/>
    <s v="2020-11-25"/>
    <s v="375.0"/>
    <x v="2"/>
    <n v="0.11012433392539961"/>
    <n v="16"/>
    <n v="6.8827708703374756E-3"/>
  </r>
  <r>
    <n v="1982"/>
    <s v="Buy Mastek; target of Rs 1150: Anand Rathi "/>
    <d v="2020-11-09T15:14:00"/>
    <x v="0"/>
    <s v="Mastek"/>
    <s v="MASTEK"/>
    <n v="1150"/>
    <x v="0"/>
    <s v="2020-11-09"/>
    <s v="926.75"/>
    <s v="2020-12-09"/>
    <s v="1150.0"/>
    <x v="2"/>
    <n v="0.24089560291340706"/>
    <n v="30"/>
    <n v="8.0298534304469021E-3"/>
  </r>
  <r>
    <n v="1983"/>
    <s v="Buy IndusInd Bank; target of Rs 682: Anand Rathi "/>
    <d v="2020-11-09T15:14:00"/>
    <x v="0"/>
    <s v="IndusInd Bank"/>
    <s v="INDUSINDBK"/>
    <n v="682"/>
    <x v="0"/>
    <s v=""/>
    <s v=""/>
    <s v=""/>
    <s v=""/>
    <x v="0"/>
    <s v=""/>
    <e v="#VALUE!"/>
    <s v=""/>
  </r>
  <r>
    <n v="1984"/>
    <s v="Accumulate Coromandel International; target of Rs 837: Geojit "/>
    <d v="2020-11-09T13:39:00"/>
    <x v="15"/>
    <s v="Coromandel International"/>
    <s v="COROMANDEL"/>
    <n v="837"/>
    <x v="1"/>
    <s v="2020-11-09"/>
    <s v="763.25"/>
    <s v="2020-11-27"/>
    <s v="837.0"/>
    <x v="2"/>
    <n v="9.6626269243367174E-2"/>
    <n v="18"/>
    <n v="5.3681260690759541E-3"/>
  </r>
  <r>
    <n v="1985"/>
    <s v="Accumulate Jyothy Labs; target of Rs 163: Geojit "/>
    <d v="2020-11-09T13:39:00"/>
    <x v="15"/>
    <s v="Jyothy Labs"/>
    <s v="JYOTHYLAB"/>
    <n v="163"/>
    <x v="1"/>
    <s v="2020-11-09"/>
    <s v="137.8"/>
    <s v="2021-01-29"/>
    <s v="163.0"/>
    <x v="2"/>
    <n v="0.18287373004354127"/>
    <n v="81"/>
    <n v="2.2577003709079169E-3"/>
  </r>
  <r>
    <n v="1986"/>
    <s v="Buy Bandhan Bank; target of Rs 431 KR Choksey "/>
    <d v="2020-11-09T13:39:00"/>
    <x v="7"/>
    <s v="Bandhan Bank"/>
    <s v="BANDHANBNK"/>
    <n v="431"/>
    <x v="0"/>
    <s v="2020-11-09"/>
    <s v="333.65"/>
    <s v="2021-01-28"/>
    <s v="300.285"/>
    <x v="2"/>
    <n v="-9.9999999999999867E-2"/>
    <n v="80"/>
    <n v="-1.2499999999999983E-3"/>
  </r>
  <r>
    <n v="1987"/>
    <s v="Reduce Balkrishna Industries; target of Rs 1536: Dolat Capital Market "/>
    <d v="2020-11-09T13:39:00"/>
    <x v="21"/>
    <s v="Balkrishna Industries"/>
    <s v="BALKRISIND"/>
    <n v="1536"/>
    <x v="3"/>
    <s v=""/>
    <s v=""/>
    <s v=""/>
    <s v=""/>
    <x v="0"/>
    <s v=""/>
    <e v="#VALUE!"/>
    <s v=""/>
  </r>
  <r>
    <n v="1988"/>
    <s v="Buy UPL; target of Rs 622 KR Choksey "/>
    <d v="2020-11-09T13:38:00"/>
    <x v="7"/>
    <s v="UPL"/>
    <s v="UPL"/>
    <n v="622"/>
    <x v="0"/>
    <s v="2020-11-09"/>
    <s v="426.6"/>
    <s v="2021-03-04"/>
    <s v="622.0"/>
    <x v="2"/>
    <n v="0.45804031879981238"/>
    <n v="115"/>
    <n v="3.982959293911412E-3"/>
  </r>
  <r>
    <n v="1989"/>
    <s v="Accumulate Divi's Laboratories; target of Rs 3515: Dolat Capital Market "/>
    <d v="2020-11-09T13:38:00"/>
    <x v="21"/>
    <s v="Divi's Laboratories"/>
    <s v="ALPA"/>
    <n v="3515"/>
    <x v="1"/>
    <s v=""/>
    <s v=""/>
    <s v=""/>
    <s v=""/>
    <x v="0"/>
    <s v=""/>
    <e v="#VALUE!"/>
    <s v=""/>
  </r>
  <r>
    <n v="1990"/>
    <s v="Accumulate Dilip Buildcon; target of Rs 410: Dolat Capital Market "/>
    <d v="2020-11-09T13:38:00"/>
    <x v="21"/>
    <s v="Dilip Buildcon"/>
    <s v="DBL"/>
    <n v="410"/>
    <x v="1"/>
    <s v="2020-11-09"/>
    <s v="352.0"/>
    <s v="2020-12-07"/>
    <s v="410.0"/>
    <x v="2"/>
    <n v="0.16477272727272727"/>
    <n v="28"/>
    <n v="5.8847402597402591E-3"/>
  </r>
  <r>
    <n v="1991"/>
    <s v="Buy Cipla; target of Rs 942: Dolat Capital Market "/>
    <d v="2020-11-09T13:38:00"/>
    <x v="21"/>
    <s v="Cipla"/>
    <s v="CIPLA"/>
    <n v="942"/>
    <x v="0"/>
    <s v="2020-11-09"/>
    <s v="795.1"/>
    <s v="2020-11-10"/>
    <s v="715.59"/>
    <x v="2"/>
    <n v="-9.9999999999999992E-2"/>
    <n v="1"/>
    <n v="-9.9999999999999992E-2"/>
  </r>
  <r>
    <n v="1992"/>
    <s v="Buy Hero MotoCorp; target of Rs 3345: Geojit "/>
    <d v="2020-11-09T13:38:00"/>
    <x v="15"/>
    <s v="Hero MotoCorp"/>
    <s v="HEROMOTOCO"/>
    <n v="3345"/>
    <x v="0"/>
    <s v="2020-11-09"/>
    <s v="2970.0"/>
    <s v="2021-01-21"/>
    <s v="3345.0"/>
    <x v="2"/>
    <n v="0.12626262626262627"/>
    <n v="73"/>
    <n v="1.7296250172962502E-3"/>
  </r>
  <r>
    <n v="1993"/>
    <s v="Buy Nitin Spinners; target of Rs 96: East India Securities "/>
    <d v="2020-11-09T13:38:00"/>
    <x v="24"/>
    <s v="Nitin Spinners"/>
    <s v="NITINSPIN"/>
    <n v="96"/>
    <x v="0"/>
    <s v="2020-11-09"/>
    <s v="48.65"/>
    <s v="2021-05-04"/>
    <s v="96.0"/>
    <x v="2"/>
    <n v="0.97327852004111004"/>
    <n v="176"/>
    <n v="5.529991591142671E-3"/>
  </r>
  <r>
    <n v="1994"/>
    <s v="Buy Tata Motors; target of Rs 156: Geojit "/>
    <d v="2020-11-09T13:38:00"/>
    <x v="15"/>
    <s v="Tata Motors"/>
    <s v="TATAMTRDVR"/>
    <n v="156"/>
    <x v="0"/>
    <s v=""/>
    <s v=""/>
    <s v=""/>
    <s v=""/>
    <x v="0"/>
    <s v=""/>
    <e v="#VALUE!"/>
    <s v=""/>
  </r>
  <r>
    <n v="1995"/>
    <s v="Accumulate City Union Bank; target of Rs 175: Geojit "/>
    <d v="2020-11-09T13:38:00"/>
    <x v="15"/>
    <s v="City Union Bank"/>
    <s v="CUB"/>
    <n v="175"/>
    <x v="1"/>
    <s v="2020-11-09"/>
    <s v="168.0"/>
    <s v="2020-11-09"/>
    <s v="175.0"/>
    <x v="2"/>
    <n v="4.1666666666666664E-2"/>
    <n v="0"/>
    <n v="4.1666666666666664E-2"/>
  </r>
  <r>
    <n v="1996"/>
    <s v="Buy UPL; target of Rs 530: Geojit "/>
    <d v="2020-11-09T13:38:00"/>
    <x v="15"/>
    <s v="UPL"/>
    <s v="UPL"/>
    <n v="530"/>
    <x v="0"/>
    <s v="2020-11-09"/>
    <s v="426.6"/>
    <s v="2021-01-18"/>
    <s v="530.0"/>
    <x v="2"/>
    <n v="0.24238162212845751"/>
    <n v="70"/>
    <n v="3.4625946018351072E-3"/>
  </r>
  <r>
    <n v="1997"/>
    <s v="Buy Federal Bank; target of Rs 65: Geojit "/>
    <d v="2020-11-09T13:38:00"/>
    <x v="15"/>
    <s v="Federal Bank"/>
    <s v="FEDERALBNK"/>
    <n v="65"/>
    <x v="0"/>
    <s v="2020-11-09"/>
    <s v="55.5"/>
    <s v="2020-12-01"/>
    <s v="65.0"/>
    <x v="2"/>
    <n v="0.17117117117117117"/>
    <n v="22"/>
    <n v="7.7805077805077807E-3"/>
  </r>
  <r>
    <n v="1998"/>
    <s v="Buy State Bank of India; target of Rs 295: Arihant Capital "/>
    <d v="2020-11-09T13:38:00"/>
    <x v="5"/>
    <s v="State Bank of India"/>
    <s v="SBIN"/>
    <n v="295"/>
    <x v="0"/>
    <s v="2020-11-09"/>
    <s v="222.5"/>
    <s v="2021-01-13"/>
    <s v="295.0"/>
    <x v="2"/>
    <n v="0.3258426966292135"/>
    <n v="65"/>
    <n v="5.0129645635263618E-3"/>
  </r>
  <r>
    <n v="1999"/>
    <s v="Buy Jubilant Life Sciences; target of Rs 850: ICICI Direct "/>
    <d v="2020-11-09T11:54:00"/>
    <x v="9"/>
    <s v="Jubilant Life Sciences"/>
    <s v="ERIS"/>
    <n v="850"/>
    <x v="0"/>
    <s v="2020-11-09"/>
    <s v="521.7"/>
    <s v="2021-10-19"/>
    <s v="850.0"/>
    <x v="2"/>
    <n v="0.62928886333141643"/>
    <n v="344"/>
    <n v="1.829328091079699E-3"/>
  </r>
  <r>
    <n v="2000"/>
    <s v="Hold Castrol India; target of Rs 115: ICICI Direct "/>
    <d v="2020-11-09T11:54:00"/>
    <x v="9"/>
    <s v="Castrol India"/>
    <s v="CASTROLIND"/>
    <n v="115"/>
    <x v="2"/>
    <s v="2020-11-09"/>
    <s v="113.35"/>
    <s v="2020-11-13"/>
    <s v="115.0"/>
    <x v="2"/>
    <n v="1.4556682840758763E-2"/>
    <n v="4"/>
    <n v="3.6391707101896906E-3"/>
  </r>
  <r>
    <n v="2001"/>
    <s v="Hold Adani Gas; target of Rs 230: ICICI Direct "/>
    <d v="2020-11-09T11:53:00"/>
    <x v="9"/>
    <s v="Adani Gas"/>
    <s v="ATGL"/>
    <n v="230"/>
    <x v="2"/>
    <s v=""/>
    <s v=""/>
    <s v=""/>
    <s v=""/>
    <x v="0"/>
    <s v=""/>
    <e v="#VALUE!"/>
    <s v=""/>
  </r>
  <r>
    <n v="2002"/>
    <s v="Buy Cipla; target of Rs 925: ICICI Direct "/>
    <d v="2020-11-09T11:53:00"/>
    <x v="9"/>
    <s v="Cipla"/>
    <s v="CIPLA"/>
    <n v="925"/>
    <x v="0"/>
    <s v="2020-11-09"/>
    <s v="795.1"/>
    <s v="2020-11-10"/>
    <s v="715.59"/>
    <x v="2"/>
    <n v="-9.9999999999999992E-2"/>
    <n v="1"/>
    <n v="-9.9999999999999992E-2"/>
  </r>
  <r>
    <n v="2003"/>
    <s v="Buy Gujarat Gas; target of Rs 360: ICICI Direct "/>
    <d v="2020-11-09T11:53:00"/>
    <x v="9"/>
    <s v="Gujarat Gas"/>
    <s v="GUJGASLTD"/>
    <n v="360"/>
    <x v="0"/>
    <s v="2020-11-09"/>
    <s v="316.0"/>
    <s v="2020-11-27"/>
    <s v="360.0"/>
    <x v="2"/>
    <n v="0.13924050632911392"/>
    <n v="18"/>
    <n v="7.7355836849507731E-3"/>
  </r>
  <r>
    <n v="2004"/>
    <s v="Buy Aditya Birla Fashion and Retail; target of Rs 210: ICICI Direct "/>
    <d v="2020-11-09T11:53:00"/>
    <x v="9"/>
    <s v="Aditya Birla Fashion and Retail"/>
    <s v="ABFRL"/>
    <n v="210"/>
    <x v="0"/>
    <s v="2020-11-09"/>
    <s v="152.25"/>
    <s v="2021-03-03"/>
    <s v="210.0"/>
    <x v="2"/>
    <n v="0.37931034482758619"/>
    <n v="114"/>
    <n v="3.3272837265577735E-3"/>
  </r>
  <r>
    <n v="2005"/>
    <s v="Buy ITC; target of Rs 225: ICICI Direct "/>
    <d v="2020-11-09T11:52:00"/>
    <x v="9"/>
    <s v="ITC"/>
    <s v="ITC"/>
    <n v="225"/>
    <x v="0"/>
    <s v="2020-11-09"/>
    <s v="173.95"/>
    <s v="2021-02-04"/>
    <s v="225.0"/>
    <x v="2"/>
    <n v="0.29347513653348672"/>
    <n v="87"/>
    <n v="3.3732774314193877E-3"/>
  </r>
  <r>
    <n v="2006"/>
    <s v="Buy Divi's Laboratories; target of Rs 4205: ICICI Direct "/>
    <d v="2020-11-09T11:52:00"/>
    <x v="9"/>
    <s v="Divi's Laboratories"/>
    <s v="ALPA"/>
    <n v="4205"/>
    <x v="0"/>
    <s v=""/>
    <s v=""/>
    <s v=""/>
    <s v=""/>
    <x v="0"/>
    <s v=""/>
    <e v="#VALUE!"/>
    <s v=""/>
  </r>
  <r>
    <n v="2007"/>
    <s v="Buy Bharat Electronics; target of Rs 110: ICICI Direct "/>
    <d v="2020-11-09T11:51:00"/>
    <x v="9"/>
    <s v="Bharat Electronics"/>
    <s v="BEL"/>
    <n v="110"/>
    <x v="0"/>
    <s v="2020-11-09"/>
    <s v="94.5"/>
    <s v="2020-11-25"/>
    <s v="110.0"/>
    <x v="2"/>
    <n v="0.16402116402116401"/>
    <n v="16"/>
    <n v="1.0251322751322751E-2"/>
  </r>
  <r>
    <n v="2008"/>
    <s v="Buy Balkrishna Industries; target of Rs 1700: ICICI Direct "/>
    <d v="2020-11-09T11:51:00"/>
    <x v="9"/>
    <s v="Balkrishna Industries"/>
    <s v="BALKRISIND"/>
    <n v="1700"/>
    <x v="0"/>
    <s v="2020-11-09"/>
    <s v="1479.0"/>
    <s v="2020-11-24"/>
    <s v="1700.0"/>
    <x v="2"/>
    <n v="0.14942528735632185"/>
    <n v="15"/>
    <n v="9.9616858237547897E-3"/>
  </r>
  <r>
    <n v="2009"/>
    <s v="Buy The Anup Engineering; target of Rs 750: ICICI Direct "/>
    <d v="2020-11-09T11:51:00"/>
    <x v="9"/>
    <s v="The Anup Engineering"/>
    <s v="ANUP"/>
    <n v="750"/>
    <x v="0"/>
    <s v="2020-11-09"/>
    <s v="563.0"/>
    <s v="2020-12-11"/>
    <s v="750.0"/>
    <x v="2"/>
    <n v="0.3321492007104796"/>
    <n v="32"/>
    <n v="1.0379662522202487E-2"/>
  </r>
  <r>
    <n v="2010"/>
    <s v="Reduce Pidilite Industries; target of Rs 1672: Dolat Capital Market "/>
    <d v="2020-11-07T18:58:00"/>
    <x v="21"/>
    <s v="Pidilite Industries"/>
    <s v="PIDILITIND"/>
    <n v="1672"/>
    <x v="3"/>
    <s v=""/>
    <s v=""/>
    <s v=""/>
    <s v=""/>
    <x v="0"/>
    <s v=""/>
    <e v="#VALUE!"/>
    <s v=""/>
  </r>
  <r>
    <n v="2011"/>
    <s v="Reduce Container Corporation of India; target of Rs 400: Dolat Capital Market "/>
    <d v="2020-11-07T18:57:00"/>
    <x v="21"/>
    <s v="Container Corporation of India"/>
    <s v="CONCOR"/>
    <n v="400"/>
    <x v="3"/>
    <s v=""/>
    <s v=""/>
    <s v=""/>
    <s v=""/>
    <x v="0"/>
    <s v=""/>
    <e v="#VALUE!"/>
    <s v=""/>
  </r>
  <r>
    <n v="2012"/>
    <s v="Reduce Minda Corporation; target of Rs 77: Dolat Capital Market "/>
    <d v="2020-11-07T18:56:00"/>
    <x v="21"/>
    <s v="Minda Corporation"/>
    <s v="MINDACORP"/>
    <n v="77"/>
    <x v="3"/>
    <s v=""/>
    <s v=""/>
    <s v=""/>
    <s v=""/>
    <x v="0"/>
    <s v=""/>
    <e v="#VALUE!"/>
    <s v=""/>
  </r>
  <r>
    <n v="2013"/>
    <s v="Reduce Dabur India; target of Rs 520: Dolat Capital Market "/>
    <d v="2020-11-07T18:56:00"/>
    <x v="21"/>
    <s v="Dabur India"/>
    <s v="DABUR"/>
    <n v="520"/>
    <x v="3"/>
    <s v="2020-11-10"/>
    <s v="520.0"/>
    <s v="2020-11-09"/>
    <s v="530.0"/>
    <x v="2"/>
    <n v="1.9230769230769232E-2"/>
    <n v="1"/>
    <n v="1.9230769230769232E-2"/>
  </r>
  <r>
    <n v="2014"/>
    <s v="Accumulate Cadila Healthcare; target of Rs 497: Dolat Capital Market "/>
    <d v="2020-11-07T18:54:00"/>
    <x v="21"/>
    <s v="Cadila Healthcare"/>
    <s v=" "/>
    <n v="497"/>
    <x v="1"/>
    <s v=""/>
    <s v=""/>
    <s v=""/>
    <s v=""/>
    <x v="0"/>
    <s v=""/>
    <e v="#VALUE!"/>
    <s v=""/>
  </r>
  <r>
    <n v="2015"/>
    <s v="Accumulate Escorts; target of Rs 1334: Dolat Capital Market "/>
    <d v="2020-11-07T18:54:00"/>
    <x v="21"/>
    <s v="Escorts"/>
    <s v="ESCORTS"/>
    <n v="1334"/>
    <x v="1"/>
    <s v="2020-11-09"/>
    <s v="1296.2"/>
    <s v="2020-11-09"/>
    <s v="1334.0"/>
    <x v="2"/>
    <n v="2.9162166332356083E-2"/>
    <n v="0"/>
    <n v="2.9162166332356083E-2"/>
  </r>
  <r>
    <n v="2016"/>
    <s v="Accumulate The Ramco Cement; target of Rs 926: Dolat Capital Market "/>
    <d v="2020-11-07T18:53:00"/>
    <x v="21"/>
    <s v="The Ramco Cement"/>
    <s v="RAMCOCEM"/>
    <n v="926"/>
    <x v="1"/>
    <s v="2020-11-09"/>
    <s v="840.1"/>
    <s v="2021-02-08"/>
    <s v="926.0"/>
    <x v="2"/>
    <n v="0.10224973217474108"/>
    <n v="91"/>
    <n v="1.1236234304916601E-3"/>
  </r>
  <r>
    <n v="2017"/>
    <s v="Accumulate Kansai Nerolac Paints; target of Rs 555: Dolat Capital Market "/>
    <d v="2020-11-07T18:52:00"/>
    <x v="21"/>
    <s v="Kansai Nerolac Paints"/>
    <s v="KANSAINER"/>
    <n v="555"/>
    <x v="1"/>
    <s v="2020-11-09"/>
    <s v="519.0"/>
    <s v="2020-11-27"/>
    <s v="555.0"/>
    <x v="2"/>
    <n v="6.9364161849710976E-2"/>
    <n v="18"/>
    <n v="3.8535645472061652E-3"/>
  </r>
  <r>
    <n v="2018"/>
    <s v="Accumulate Ajanta Pharma; target of Rs 1771: Dolat Capital Market "/>
    <d v="2020-11-07T18:51:00"/>
    <x v="21"/>
    <s v="Ajanta Pharma"/>
    <s v="AJANTPHARM"/>
    <n v="1771"/>
    <x v="1"/>
    <s v="2020-11-09"/>
    <s v="1610.0"/>
    <s v="2021-01-07"/>
    <s v="1771.0"/>
    <x v="2"/>
    <n v="0.1"/>
    <n v="59"/>
    <n v="1.6949152542372883E-3"/>
  </r>
  <r>
    <n v="2019"/>
    <s v="Accumulate Gujarat Gas; target of Rs 360: Dolat Capital Market "/>
    <d v="2020-11-07T18:50:00"/>
    <x v="21"/>
    <s v="Gujarat Gas"/>
    <s v="GUJGASLTD"/>
    <n v="360"/>
    <x v="1"/>
    <s v="2020-11-09"/>
    <s v="316.0"/>
    <s v="2020-11-27"/>
    <s v="360.0"/>
    <x v="2"/>
    <n v="0.13924050632911392"/>
    <n v="18"/>
    <n v="7.7355836849507731E-3"/>
  </r>
  <r>
    <n v="2020"/>
    <s v="Accumulate Apollo Tyres; target of Rs 167: Dolat Capital Market "/>
    <d v="2020-11-07T18:49:00"/>
    <x v="21"/>
    <s v="Apollo Tyres"/>
    <s v="APOLLOTYRE"/>
    <n v="167"/>
    <x v="1"/>
    <s v="2020-11-09"/>
    <s v="154.5"/>
    <s v="2020-11-17"/>
    <s v="167.0"/>
    <x v="2"/>
    <n v="8.0906148867313912E-2"/>
    <n v="8"/>
    <n v="1.0113268608414239E-2"/>
  </r>
  <r>
    <n v="2021"/>
    <s v="Accumulate Godrej Consumer Products; target of Rs 751: Dolat Capital Market "/>
    <d v="2020-11-07T18:48:00"/>
    <x v="21"/>
    <s v="Godrej Consumer Products"/>
    <s v="GODREJCP"/>
    <n v="751"/>
    <x v="1"/>
    <s v="2020-11-09"/>
    <s v="680.0"/>
    <s v="2020-12-30"/>
    <s v="751.0"/>
    <x v="2"/>
    <n v="0.10441176470588236"/>
    <n v="51"/>
    <n v="2.0472895040369089E-3"/>
  </r>
  <r>
    <n v="2022"/>
    <s v="Accumulate Emami; target of Rs 409: Dolat Capital Market "/>
    <d v="2020-11-07T18:48:00"/>
    <x v="21"/>
    <s v="Emami"/>
    <s v="EMAMILTD"/>
    <n v="409"/>
    <x v="1"/>
    <s v="2020-11-09"/>
    <s v="375.0"/>
    <s v="2020-11-25"/>
    <s v="409.0"/>
    <x v="2"/>
    <n v="9.0666666666666673E-2"/>
    <n v="16"/>
    <n v="5.6666666666666671E-3"/>
  </r>
  <r>
    <n v="2023"/>
    <s v="Accumulate Astral Poly Technik; target of Rs 1303: Dolat Capital Market "/>
    <d v="2020-11-07T18:47:00"/>
    <x v="21"/>
    <s v="Astral Poly Technik"/>
    <s v="ASTRAL"/>
    <n v="1303"/>
    <x v="1"/>
    <s v="2020-11-09"/>
    <s v="1194.85"/>
    <s v="2020-11-14"/>
    <s v="1303.0"/>
    <x v="2"/>
    <n v="9.0513453571578112E-2"/>
    <n v="5"/>
    <n v="1.8102690714315622E-2"/>
  </r>
  <r>
    <n v="2024"/>
    <s v="Buy JK Lakshmi Cement; target of Rs 393: Dolat Capital Market "/>
    <d v="2020-11-07T18:46:00"/>
    <x v="21"/>
    <s v="JK Lakshmi Cement"/>
    <s v="JKLAKSHMI"/>
    <n v="393"/>
    <x v="0"/>
    <s v="2020-11-09"/>
    <s v="287.0"/>
    <s v="2021-03-01"/>
    <s v="393.0"/>
    <x v="2"/>
    <n v="0.36933797909407667"/>
    <n v="112"/>
    <n v="3.2976605276256845E-3"/>
  </r>
  <r>
    <n v="2025"/>
    <s v="Buy Alkem Laboratories; target of Rs 3290: Dolat Capital Market "/>
    <d v="2020-11-07T18:46:00"/>
    <x v="21"/>
    <s v="Alkem Laboratories"/>
    <s v="ALKEM"/>
    <n v="3290"/>
    <x v="0"/>
    <s v="2020-11-09"/>
    <s v="2786.05"/>
    <s v="2021-07-06"/>
    <s v="3290.0"/>
    <x v="2"/>
    <n v="0.18088332944491298"/>
    <n v="239"/>
    <n v="7.5683401441386188E-4"/>
  </r>
  <r>
    <n v="2026"/>
    <s v="Buy Jamna Auto Industries; target of Rs 62: Dolat Capital Market "/>
    <d v="2020-11-07T18:45:00"/>
    <x v="21"/>
    <s v="Jamna Auto Industries"/>
    <s v="JAMNAAUTO"/>
    <n v="62"/>
    <x v="0"/>
    <s v="2020-11-09"/>
    <s v="45.55"/>
    <s v="2020-11-23"/>
    <s v="62.0"/>
    <x v="2"/>
    <n v="0.36114160263446771"/>
    <n v="14"/>
    <n v="2.5795828759604837E-2"/>
  </r>
  <r>
    <n v="2027"/>
    <s v="Buy SRF; target of Rs 5968: Dolat Capital Market "/>
    <d v="2020-11-07T18:44:00"/>
    <x v="21"/>
    <s v="SRF"/>
    <s v="SRF"/>
    <n v="5968"/>
    <x v="0"/>
    <s v="2020-11-09"/>
    <s v="4966.95"/>
    <s v="2021-01-11"/>
    <s v="5968.0"/>
    <x v="2"/>
    <n v="0.2015421939016902"/>
    <n v="63"/>
    <n v="3.1990824428839715E-3"/>
  </r>
  <r>
    <n v="2028"/>
    <s v="Buy Asahi India Glass; target of Rs 292: Dolat Capital Market "/>
    <d v="2020-11-07T18:44:00"/>
    <x v="21"/>
    <s v="Asahi India Glass"/>
    <s v="ASAHIINDIA"/>
    <n v="292"/>
    <x v="0"/>
    <s v="2020-11-09"/>
    <s v="223.5"/>
    <s v="2020-12-24"/>
    <s v="292.0"/>
    <x v="2"/>
    <n v="0.30648769574944074"/>
    <n v="45"/>
    <n v="6.8108376833209052E-3"/>
  </r>
  <r>
    <n v="2029"/>
    <s v="Buy Birla Corporation; target of Rs 1002: Dolat Capital Market "/>
    <d v="2020-11-07T18:43:00"/>
    <x v="21"/>
    <s v="Birla Corporation"/>
    <s v="BIRLACORPN"/>
    <n v="1002"/>
    <x v="0"/>
    <s v="2020-11-09"/>
    <s v="675.0"/>
    <s v="2021-04-09"/>
    <s v="1002.0"/>
    <x v="2"/>
    <n v="0.48444444444444446"/>
    <n v="151"/>
    <n v="3.2082413539367182E-3"/>
  </r>
  <r>
    <n v="2030"/>
    <s v="Buy KEC International; target of Rs 340: Dolat Capital Market "/>
    <d v="2020-11-07T18:42:00"/>
    <x v="21"/>
    <s v="KEC International"/>
    <s v="KEC"/>
    <n v="340"/>
    <x v="0"/>
    <s v="2020-11-09"/>
    <s v="339.0"/>
    <s v="2020-11-09"/>
    <s v="340.0"/>
    <x v="2"/>
    <n v="2.9498525073746312E-3"/>
    <n v="0"/>
    <n v="2.9498525073746312E-3"/>
  </r>
  <r>
    <n v="2031"/>
    <s v="Buy Kalpataru Power Transmission; target of Rs 340: Dolat Capital Market "/>
    <d v="2020-11-07T18:32:00"/>
    <x v="21"/>
    <s v="Kalpataru Power Transmission"/>
    <s v="KALPATPOWR"/>
    <n v="340"/>
    <x v="0"/>
    <s v="2020-11-09"/>
    <s v="259.9"/>
    <s v="2020-12-04"/>
    <s v="340.0"/>
    <x v="2"/>
    <n v="0.3081954597922279"/>
    <n v="25"/>
    <n v="1.2327818391689116E-2"/>
  </r>
  <r>
    <n v="2032"/>
    <s v="Buy Indian Hotels; target of Rs 133: Dolat Capital Market "/>
    <d v="2020-11-07T18:30:00"/>
    <x v="21"/>
    <s v="Indian Hotels"/>
    <s v="INDHOTEL"/>
    <n v="133"/>
    <x v="0"/>
    <s v="2020-11-09"/>
    <s v="99.8"/>
    <s v="2020-12-07"/>
    <s v="133.0"/>
    <x v="2"/>
    <n v="0.3326653306613227"/>
    <n v="28"/>
    <n v="1.1880904666475811E-2"/>
  </r>
  <r>
    <n v="2033"/>
    <s v="Buy Ramco Systems; target of Rs 555: Dolat Capital Market "/>
    <d v="2020-11-07T18:30:00"/>
    <x v="21"/>
    <s v="Ramco Systems"/>
    <s v="RAMCOSYS"/>
    <n v="555"/>
    <x v="0"/>
    <s v="2020-11-09"/>
    <s v="455.0"/>
    <s v="2020-12-11"/>
    <s v="555.0"/>
    <x v="2"/>
    <n v="0.21978021978021978"/>
    <n v="32"/>
    <n v="6.868131868131868E-3"/>
  </r>
  <r>
    <n v="2034"/>
    <s v="Buy State Bank of India; target of Rs 280: Dolat Capital Market "/>
    <d v="2020-11-07T18:29:00"/>
    <x v="21"/>
    <s v="State Bank of India"/>
    <s v="SBIN"/>
    <n v="280"/>
    <x v="0"/>
    <s v="2020-11-09"/>
    <s v="222.5"/>
    <s v="2021-01-01"/>
    <s v="280.0"/>
    <x v="2"/>
    <n v="0.25842696629213485"/>
    <n v="53"/>
    <n v="4.8759804960780157E-3"/>
  </r>
  <r>
    <n v="2035"/>
    <s v="Buy KEI Industries; target of Rs 440: Dolat Capital Market "/>
    <d v="2020-11-07T18:28:00"/>
    <x v="21"/>
    <s v="KEI Industries"/>
    <s v="KEI"/>
    <n v="440"/>
    <x v="0"/>
    <s v="2020-11-09"/>
    <s v="333.9"/>
    <s v="2020-12-01"/>
    <s v="440.0"/>
    <x v="2"/>
    <n v="0.31775980832584616"/>
    <n v="22"/>
    <n v="1.4443627651174825E-2"/>
  </r>
  <r>
    <n v="2036"/>
    <s v="Buy PNC Infratech; target of Rs 289: Dolat Capital Market "/>
    <d v="2020-11-07T18:27:00"/>
    <x v="21"/>
    <s v="PNC Infratech"/>
    <s v="PNCINFRA"/>
    <n v="289"/>
    <x v="0"/>
    <s v="2020-11-09"/>
    <s v="165.0"/>
    <s v="2021-02-11"/>
    <s v="289.0"/>
    <x v="2"/>
    <n v="0.75151515151515147"/>
    <n v="94"/>
    <n v="7.9948420373952278E-3"/>
  </r>
  <r>
    <n v="2037"/>
    <s v="Buy Transport Corporation of India; target of Rs 280: ICICI Direct "/>
    <d v="2020-11-07T13:39:00"/>
    <x v="9"/>
    <s v="Transport Corporation of India"/>
    <s v="TCI"/>
    <n v="280"/>
    <x v="0"/>
    <s v="2020-11-09"/>
    <s v="229.1"/>
    <s v="2020-12-11"/>
    <s v="280.0"/>
    <x v="2"/>
    <n v="0.22217372326494983"/>
    <n v="32"/>
    <n v="6.9429288520296822E-3"/>
  </r>
  <r>
    <n v="2038"/>
    <s v="Buy The Ramco Cement; target of Rs 1000: ICICI Direct "/>
    <d v="2020-11-07T12:54:00"/>
    <x v="9"/>
    <s v="The Ramco Cement"/>
    <s v="RAMCOCEM"/>
    <n v="1000"/>
    <x v="0"/>
    <s v="2020-11-09"/>
    <s v="840.1"/>
    <s v="2021-02-16"/>
    <s v="1000.0"/>
    <x v="2"/>
    <n v="0.19033448399000116"/>
    <n v="99"/>
    <n v="1.922570545353547E-3"/>
  </r>
  <r>
    <n v="2039"/>
    <s v="Buy Ajanta Pharmaceuticals; target of Rs 1960: ICICI Direct "/>
    <d v="2020-11-07T12:54:00"/>
    <x v="9"/>
    <s v="Ajanta Pharmaceuticals"/>
    <s v="AJANTPHARM"/>
    <n v="1960"/>
    <x v="0"/>
    <s v="2020-11-09"/>
    <s v="1610.0"/>
    <s v="2021-05-05"/>
    <s v="1960.0"/>
    <x v="2"/>
    <n v="0.21739130434782608"/>
    <n v="177"/>
    <n v="1.2281994595922377E-3"/>
  </r>
  <r>
    <n v="2040"/>
    <s v="Buy Dwarikesh Sugar; target of Rs 34: ICICI Direct "/>
    <d v="2020-11-07T12:53:00"/>
    <x v="9"/>
    <s v="Dwarikesh Sugar"/>
    <s v="DWARKESH"/>
    <n v="34"/>
    <x v="0"/>
    <s v="2020-11-09"/>
    <s v="28.2"/>
    <s v="2020-12-15"/>
    <s v="34.0"/>
    <x v="2"/>
    <n v="0.20567375886524825"/>
    <n v="36"/>
    <n v="5.7131599684791179E-3"/>
  </r>
  <r>
    <n v="2041"/>
    <s v="Buy KEC International; target of Rs 410: ICICI Direct "/>
    <d v="2020-11-07T12:53:00"/>
    <x v="9"/>
    <s v="KEC International"/>
    <s v="KEC"/>
    <n v="410"/>
    <x v="0"/>
    <s v="2020-11-09"/>
    <s v="339.0"/>
    <s v="2021-02-03"/>
    <s v="410.0"/>
    <x v="2"/>
    <n v="0.20943952802359883"/>
    <n v="86"/>
    <n v="2.4353433491116142E-3"/>
  </r>
  <r>
    <n v="2042"/>
    <s v="Buy Indian Hotels; target of Rs 125: ICICI Direct "/>
    <d v="2020-11-07T12:53:00"/>
    <x v="9"/>
    <s v="Indian Hotels"/>
    <s v="INDHOTEL"/>
    <n v="125"/>
    <x v="0"/>
    <s v="2020-11-09"/>
    <s v="99.8"/>
    <s v="2020-12-02"/>
    <s v="125.0"/>
    <x v="2"/>
    <n v="0.25250501002004011"/>
    <n v="23"/>
    <n v="1.0978478696523483E-2"/>
  </r>
  <r>
    <n v="2043"/>
    <s v="Buy United Spirits; target of Rs 650: ICICI Direct "/>
    <d v="2020-11-07T12:52:00"/>
    <x v="9"/>
    <s v="United Spirits"/>
    <s v="MCDOWELL-N"/>
    <n v="650"/>
    <x v="0"/>
    <s v="2020-11-09"/>
    <s v="549.0"/>
    <s v="2021-01-12"/>
    <s v="650.0"/>
    <x v="2"/>
    <n v="0.18397085610200364"/>
    <n v="64"/>
    <n v="2.8745446265938069E-3"/>
  </r>
  <r>
    <n v="2044"/>
    <s v="Buy Kansai Nerolac Paints; target of Rs 605: ICICI Direct "/>
    <d v="2020-11-07T12:52:00"/>
    <x v="9"/>
    <s v="Kansai Nerolac Paints"/>
    <s v="KANSAINER"/>
    <n v="605"/>
    <x v="0"/>
    <s v="2020-11-09"/>
    <s v="519.0"/>
    <s v="2020-12-30"/>
    <s v="605.0"/>
    <x v="2"/>
    <n v="0.16570327552986513"/>
    <n v="51"/>
    <n v="3.2490838339189242E-3"/>
  </r>
  <r>
    <n v="2045"/>
    <s v="Buy Hikal; target of Rs 230: ICICI Direct "/>
    <d v="2020-11-07T12:52:00"/>
    <x v="9"/>
    <s v="Hikal"/>
    <s v="HIKAL"/>
    <n v="230"/>
    <x v="0"/>
    <s v="2020-11-09"/>
    <s v="168.85"/>
    <s v="2021-03-17"/>
    <s v="151.965"/>
    <x v="2"/>
    <n v="-9.999999999999995E-2"/>
    <n v="128"/>
    <n v="-7.8124999999999961E-4"/>
  </r>
  <r>
    <n v="2046"/>
    <s v="Buy eClerx Services; target of Rs 830: ICICI Direct "/>
    <d v="2020-11-07T12:52:00"/>
    <x v="9"/>
    <s v="eClerx Services"/>
    <s v="ECLERX"/>
    <n v="830"/>
    <x v="0"/>
    <s v="2020-11-09"/>
    <s v="720.0"/>
    <s v="2020-12-11"/>
    <s v="830.0"/>
    <x v="2"/>
    <n v="0.15277777777777779"/>
    <n v="32"/>
    <n v="4.7743055555555559E-3"/>
  </r>
  <r>
    <n v="2047"/>
    <s v="Buy Balrampur Chini; target of Rs 210: ICICI Direct "/>
    <d v="2020-11-07T12:51:00"/>
    <x v="9"/>
    <s v="Balrampur Chini"/>
    <s v="BALRAMCHIN"/>
    <n v="210"/>
    <x v="0"/>
    <s v="2020-11-09"/>
    <s v="152.25"/>
    <s v="2021-03-04"/>
    <s v="210.0"/>
    <x v="2"/>
    <n v="0.37931034482758619"/>
    <n v="115"/>
    <n v="3.2983508245877061E-3"/>
  </r>
  <r>
    <n v="2048"/>
    <s v="Buy EIH; target of Rs 105: ICICI Direct "/>
    <d v="2020-11-07T12:51:00"/>
    <x v="9"/>
    <s v="EIH"/>
    <s v="EIHOTEL"/>
    <n v="105"/>
    <x v="0"/>
    <s v="2020-11-09"/>
    <s v="77.0"/>
    <s v="2020-12-08"/>
    <s v="105.0"/>
    <x v="2"/>
    <n v="0.36363636363636365"/>
    <n v="29"/>
    <n v="1.2539184952978056E-2"/>
  </r>
  <r>
    <n v="2049"/>
    <s v="Buy Birlasoft; target of Rs 220: ICICI Direct "/>
    <d v="2020-11-07T12:51:00"/>
    <x v="9"/>
    <s v="Birlasoft"/>
    <s v="BSOFT"/>
    <n v="220"/>
    <x v="0"/>
    <s v="2020-11-09"/>
    <s v="184.0"/>
    <s v="2020-12-21"/>
    <s v="220.0"/>
    <x v="2"/>
    <n v="0.19565217391304349"/>
    <n v="42"/>
    <n v="4.658385093167702E-3"/>
  </r>
  <r>
    <n v="2050"/>
    <s v="Buy Bajaj Electricals; target of Rs 585: ICICI Direct "/>
    <d v="2020-11-07T12:51:00"/>
    <x v="9"/>
    <s v="Bajaj Electricals"/>
    <s v="BAJAJCON"/>
    <n v="585"/>
    <x v="0"/>
    <s v=""/>
    <s v=""/>
    <s v=""/>
    <s v=""/>
    <x v="0"/>
    <s v=""/>
    <e v="#VALUE!"/>
    <s v=""/>
  </r>
  <r>
    <n v="2051"/>
    <s v="Buy Apollo Tyres; target of Rs 175: ICICI Direct "/>
    <d v="2020-11-07T12:50:00"/>
    <x v="9"/>
    <s v="Apollo Tyres"/>
    <s v="APOLLOTYRE"/>
    <n v="175"/>
    <x v="0"/>
    <s v="2020-11-09"/>
    <s v="154.5"/>
    <s v="2020-11-18"/>
    <s v="175.0"/>
    <x v="2"/>
    <n v="0.13268608414239483"/>
    <n v="9"/>
    <n v="1.474289823804387E-2"/>
  </r>
  <r>
    <n v="2052"/>
    <s v="Buy Container Corporation of India; target of Rs 450: ICICI Direct "/>
    <d v="2020-11-07T12:50:00"/>
    <x v="9"/>
    <s v="Container Corporation of India"/>
    <s v="CONCOR"/>
    <n v="450"/>
    <x v="0"/>
    <s v="2020-11-09"/>
    <s v="381.0"/>
    <s v="2021-01-13"/>
    <s v="450.0"/>
    <x v="2"/>
    <n v="0.18110236220472442"/>
    <n v="65"/>
    <n v="2.7861901877649911E-3"/>
  </r>
  <r>
    <n v="2053"/>
    <s v="Buy Trent; target of Rs 785: ICICI Direct "/>
    <d v="2020-11-07T12:50:00"/>
    <x v="9"/>
    <s v="Trent"/>
    <s v="TRENT"/>
    <n v="785"/>
    <x v="0"/>
    <s v="2020-11-09"/>
    <s v="676.95"/>
    <s v="2020-11-23"/>
    <s v="785.0"/>
    <x v="2"/>
    <n v="0.15961296993869553"/>
    <n v="14"/>
    <n v="1.1400926424192537E-2"/>
  </r>
  <r>
    <n v="2054"/>
    <s v="Buy Matrimony.com; target of Rs 800: ICICI Direct "/>
    <d v="2020-11-07T12:50:00"/>
    <x v="9"/>
    <s v="Matrimony.com"/>
    <s v="MATRIMONY"/>
    <n v="800"/>
    <x v="0"/>
    <s v="2020-11-09"/>
    <s v="667.7"/>
    <s v="2020-12-04"/>
    <s v="800.0"/>
    <x v="2"/>
    <n v="0.19814287853826559"/>
    <n v="25"/>
    <n v="7.9257151415306239E-3"/>
  </r>
  <r>
    <n v="2055"/>
    <s v="Buy Indoco Remedies; target of Rs 335: ICICI Direct "/>
    <d v="2020-11-07T12:49:00"/>
    <x v="9"/>
    <s v="Indoco Remedies"/>
    <s v="INDOCO"/>
    <n v="335"/>
    <x v="0"/>
    <s v="2020-11-09"/>
    <s v="258.25"/>
    <s v="2021-01-19"/>
    <s v="335.0"/>
    <x v="2"/>
    <n v="0.29719264278799612"/>
    <n v="71"/>
    <n v="4.1858118702534667E-3"/>
  </r>
  <r>
    <n v="2056"/>
    <s v="Buy Ratnamani Metals and Tubes; target of Rs 1475: ICICI Direct "/>
    <d v="2020-11-07T12:49:00"/>
    <x v="9"/>
    <s v="Ratnamani Metals and Tubes"/>
    <s v="GANDHITUBE"/>
    <n v="1475"/>
    <x v="0"/>
    <s v=""/>
    <s v=""/>
    <s v=""/>
    <s v=""/>
    <x v="0"/>
    <s v=""/>
    <e v="#VALUE!"/>
    <s v=""/>
  </r>
  <r>
    <n v="2057"/>
    <s v="Buy Caplin Point Laboratories; target of Rs 605: ICICI Direct "/>
    <d v="2020-11-07T12:49:00"/>
    <x v="9"/>
    <s v="Caplin Point Laboratories"/>
    <s v="CAPLIPOINT"/>
    <n v="605"/>
    <x v="0"/>
    <s v="2020-11-09"/>
    <s v="488.1"/>
    <s v="2020-11-11"/>
    <s v="439.29"/>
    <x v="2"/>
    <n v="-0.1"/>
    <n v="2"/>
    <n v="-0.05"/>
  </r>
  <r>
    <n v="2058"/>
    <s v="Hold DCB Bank; target of Rs 85: ICICI Direct "/>
    <d v="2020-11-07T11:50:00"/>
    <x v="9"/>
    <s v="DCB Bank"/>
    <s v="DCBBANK"/>
    <n v="85"/>
    <x v="2"/>
    <s v=""/>
    <s v=""/>
    <s v=""/>
    <s v=""/>
    <x v="0"/>
    <s v=""/>
    <e v="#VALUE!"/>
    <s v=""/>
  </r>
  <r>
    <n v="2059"/>
    <s v="Hold IndusInd Bank; target of Rs 625: ICICI Direct "/>
    <d v="2020-11-07T11:50:00"/>
    <x v="9"/>
    <s v="IndusInd Bank"/>
    <s v="INDUSINDBK"/>
    <n v="625"/>
    <x v="2"/>
    <s v=""/>
    <s v=""/>
    <s v=""/>
    <s v=""/>
    <x v="0"/>
    <s v=""/>
    <e v="#VALUE!"/>
    <s v=""/>
  </r>
  <r>
    <n v="2060"/>
    <s v="Hold Wabco India; target of Rs 5220: ICICI Direct "/>
    <d v="2020-11-07T11:49:00"/>
    <x v="9"/>
    <s v="Wabco India"/>
    <s v="DISHTV"/>
    <n v="5220"/>
    <x v="2"/>
    <s v=""/>
    <s v=""/>
    <s v=""/>
    <s v=""/>
    <x v="0"/>
    <s v=""/>
    <e v="#VALUE!"/>
    <s v=""/>
  </r>
  <r>
    <n v="2061"/>
    <s v="Hold Grindwell Norton; target of Rs 600: ICICI Direct "/>
    <d v="2020-11-07T11:49:00"/>
    <x v="9"/>
    <s v="Grindwell Norton"/>
    <s v="GRINDWELL"/>
    <n v="600"/>
    <x v="2"/>
    <s v="2020-11-09"/>
    <s v="547.3"/>
    <s v="2020-11-25"/>
    <s v="600.0"/>
    <x v="2"/>
    <n v="9.6290882514160514E-2"/>
    <n v="16"/>
    <n v="6.0181801571350321E-3"/>
  </r>
  <r>
    <n v="2062"/>
    <s v="Hold Indian Oil Corporation; target of Rs 85: ICICI Direct "/>
    <d v="2020-11-07T11:49:00"/>
    <x v="9"/>
    <s v="Indian Oil Corporation"/>
    <s v="IOC"/>
    <n v="85"/>
    <x v="2"/>
    <s v="2020-11-09"/>
    <s v="80.45"/>
    <s v="2020-11-11"/>
    <s v="85.0"/>
    <x v="2"/>
    <n v="5.6556867619639489E-2"/>
    <n v="2"/>
    <n v="2.8278433809819745E-2"/>
  </r>
  <r>
    <n v="2063"/>
    <s v="Hold Zee Entertainment; target of Rs 195: ICICI Direct "/>
    <d v="2020-11-07T11:49:00"/>
    <x v="9"/>
    <s v="Zee Entertainment"/>
    <s v="ZEEL"/>
    <n v="195"/>
    <x v="2"/>
    <s v="2020-11-09"/>
    <s v="194.1"/>
    <s v="2020-11-09"/>
    <s v="195.0"/>
    <x v="2"/>
    <n v="4.6367851622875099E-3"/>
    <n v="0"/>
    <n v="4.6367851622875099E-3"/>
  </r>
  <r>
    <n v="2064"/>
    <s v="Hold AIA Engineering; target of Rs 1785: ICICI Direct "/>
    <d v="2020-11-07T11:48:00"/>
    <x v="9"/>
    <s v="AIA Engineering"/>
    <s v="AIAENG"/>
    <n v="1785"/>
    <x v="2"/>
    <s v="2020-11-09"/>
    <s v="1733.65"/>
    <s v="2020-11-14"/>
    <s v="1785.0"/>
    <x v="2"/>
    <n v="2.9619588728982151E-2"/>
    <n v="5"/>
    <n v="5.9239177457964306E-3"/>
  </r>
  <r>
    <n v="2065"/>
    <s v="Hold NTPC; target of Rs 88: ICICI Direct "/>
    <d v="2020-11-07T11:48:00"/>
    <x v="9"/>
    <s v="NTPC"/>
    <s v="NTPC"/>
    <n v="88"/>
    <x v="2"/>
    <s v=""/>
    <s v=""/>
    <s v=""/>
    <s v=""/>
    <x v="0"/>
    <s v=""/>
    <e v="#VALUE!"/>
    <s v=""/>
  </r>
  <r>
    <n v="2066"/>
    <s v="Hold Varun Beverages; target of Rs 730: ICICI Direct "/>
    <d v="2020-11-07T11:48:00"/>
    <x v="9"/>
    <s v="Varun Beverages"/>
    <s v="VBL"/>
    <n v="730"/>
    <x v="2"/>
    <s v="2020-11-09"/>
    <s v="700.0"/>
    <s v="2020-11-11"/>
    <s v="730.0"/>
    <x v="2"/>
    <n v="4.2857142857142858E-2"/>
    <n v="2"/>
    <n v="2.1428571428571429E-2"/>
  </r>
  <r>
    <n v="2067"/>
    <s v="Hold Greaves Cotton; target of Rs 75: ICICI Direct "/>
    <d v="2020-11-07T11:47:00"/>
    <x v="9"/>
    <s v="Greaves Cotton"/>
    <s v="GREAVESCOT"/>
    <n v="75"/>
    <x v="2"/>
    <s v="2020-11-09"/>
    <s v="69.0"/>
    <s v="2020-11-18"/>
    <s v="75.0"/>
    <x v="2"/>
    <n v="8.6956521739130432E-2"/>
    <n v="9"/>
    <n v="9.6618357487922701E-3"/>
  </r>
  <r>
    <n v="2068"/>
    <s v="Reduce Amara Raja Batteries; target of Rs 715: ICICI Direct "/>
    <d v="2020-11-07T11:47:00"/>
    <x v="9"/>
    <s v="Amara Raja Batteries"/>
    <s v="AMARAJABAT"/>
    <n v="715"/>
    <x v="3"/>
    <s v="2020-11-24"/>
    <s v="893.2"/>
    <s v="2020-11-09"/>
    <s v="812.0"/>
    <x v="2"/>
    <n v="-9.0909090909090953E-2"/>
    <n v="15"/>
    <n v="-6.0606060606060632E-3"/>
  </r>
  <r>
    <n v="2069"/>
    <s v="Hold HDFC; target of Rs 2200: ICICI Direct "/>
    <d v="2020-11-07T11:46:00"/>
    <x v="9"/>
    <s v="HDFC"/>
    <s v="HDFCLIFE"/>
    <n v="2200"/>
    <x v="2"/>
    <s v=""/>
    <s v=""/>
    <s v=""/>
    <s v=""/>
    <x v="0"/>
    <s v=""/>
    <e v="#VALUE!"/>
    <s v=""/>
  </r>
  <r>
    <n v="2070"/>
    <s v="Hold PVR; target of Rs 1210: ICICI Direct "/>
    <d v="2020-11-07T11:45:00"/>
    <x v="9"/>
    <s v="PVR"/>
    <s v="PVR"/>
    <n v="1210"/>
    <x v="2"/>
    <s v=""/>
    <s v=""/>
    <s v=""/>
    <s v=""/>
    <x v="0"/>
    <s v=""/>
    <e v="#VALUE!"/>
    <s v=""/>
  </r>
  <r>
    <n v="2071"/>
    <s v="Hold State Bank of India; target of Rs 235: ICICI Direct "/>
    <d v="2020-11-07T11:45:00"/>
    <x v="9"/>
    <s v="State Bank of India"/>
    <s v="SBIN"/>
    <n v="235"/>
    <x v="2"/>
    <s v="2020-11-09"/>
    <s v="222.5"/>
    <s v="2020-11-10"/>
    <s v="235.0"/>
    <x v="2"/>
    <n v="5.6179775280898875E-2"/>
    <n v="1"/>
    <n v="5.6179775280898875E-2"/>
  </r>
  <r>
    <n v="2072"/>
    <s v="Hold Thermax; target of Rs 810: ICICI Direct "/>
    <d v="2020-11-07T11:45:00"/>
    <x v="9"/>
    <s v="Thermax"/>
    <s v="THERMAX"/>
    <n v="810"/>
    <x v="2"/>
    <s v="2020-11-09"/>
    <s v="788.5"/>
    <s v="2020-11-18"/>
    <s v="810.0"/>
    <x v="2"/>
    <n v="2.7266962587190868E-2"/>
    <n v="9"/>
    <n v="3.0296625096878742E-3"/>
  </r>
  <r>
    <n v="2073"/>
    <s v="Hold Greenply Industries; target of Rs 95: ICICI Direct "/>
    <d v="2020-11-07T11:44:00"/>
    <x v="9"/>
    <s v="Greenply Industries"/>
    <s v="GREENPLY"/>
    <n v="95"/>
    <x v="2"/>
    <s v="2020-11-09"/>
    <s v="90.0"/>
    <s v="2020-11-12"/>
    <s v="95.0"/>
    <x v="2"/>
    <n v="5.5555555555555552E-2"/>
    <n v="3"/>
    <n v="1.8518518518518517E-2"/>
  </r>
  <r>
    <n v="2074"/>
    <s v="Hold Lupin; target of Rs 985: ICICI Direct "/>
    <d v="2020-11-07T11:44:00"/>
    <x v="9"/>
    <s v="Lupin"/>
    <s v="LUPIN"/>
    <n v="985"/>
    <x v="2"/>
    <s v="2020-11-09"/>
    <s v="924.8"/>
    <s v="2020-12-21"/>
    <s v="985.0"/>
    <x v="2"/>
    <n v="6.5095155709342614E-2"/>
    <n v="42"/>
    <n v="1.5498846597462527E-3"/>
  </r>
  <r>
    <n v="2075"/>
    <s v="Hold Entertainment Network India; target of Rs 145: ICICI Direct "/>
    <d v="2020-11-07T11:44:00"/>
    <x v="9"/>
    <s v="Entertainment Network India"/>
    <s v="DIXON"/>
    <n v="145"/>
    <x v="2"/>
    <s v=""/>
    <s v=""/>
    <s v=""/>
    <s v=""/>
    <x v="0"/>
    <s v=""/>
    <e v="#VALUE!"/>
    <s v=""/>
  </r>
  <r>
    <n v="2076"/>
    <s v="Reduce Coromandel International; target of Rs 676: Prabhudas Lilladher "/>
    <d v="2020-11-06T16:52:00"/>
    <x v="1"/>
    <s v="Coromandel International"/>
    <s v="COROMANDEL"/>
    <n v="676"/>
    <x v="3"/>
    <s v="2020-12-28"/>
    <s v="839.575"/>
    <s v="2020-11-09"/>
    <s v="763.25"/>
    <x v="2"/>
    <n v="-9.0909090909090953E-2"/>
    <n v="49"/>
    <n v="-1.8552875695732848E-3"/>
  </r>
  <r>
    <n v="2077"/>
    <s v="Reduce The Ramco Cements; target of Rs 675: Prabhudas Lilladher "/>
    <d v="2020-11-06T16:51:00"/>
    <x v="1"/>
    <s v="The Ramco Cements"/>
    <s v="RAMCOCEM"/>
    <n v="675"/>
    <x v="3"/>
    <s v="2021-02-08"/>
    <s v="924.11"/>
    <s v="2020-11-09"/>
    <s v="840.1"/>
    <x v="2"/>
    <n v="-9.0909090909090898E-2"/>
    <n v="91"/>
    <n v="-9.9900099900099878E-4"/>
  </r>
  <r>
    <n v="2078"/>
    <s v="Accumulate HDFC; target of Rs 2185: Prabhudas Lilladher "/>
    <d v="2020-11-06T16:51:00"/>
    <x v="1"/>
    <s v="HDFC"/>
    <s v="HDFCLIFE"/>
    <n v="2185"/>
    <x v="1"/>
    <s v=""/>
    <s v=""/>
    <s v=""/>
    <s v=""/>
    <x v="0"/>
    <s v=""/>
    <e v="#VALUE!"/>
    <s v=""/>
  </r>
  <r>
    <n v="2079"/>
    <s v="Accumulate Max Financial Services; target of Rs 680: Prabhudas Lilladher "/>
    <d v="2020-11-06T16:50:00"/>
    <x v="1"/>
    <s v="Max Financial Services"/>
    <s v="MFSL"/>
    <n v="680"/>
    <x v="1"/>
    <s v="2020-11-09"/>
    <s v="629.05"/>
    <s v="2020-12-21"/>
    <s v="680.0"/>
    <x v="2"/>
    <n v="8.0995151418806213E-2"/>
    <n v="42"/>
    <n v="1.9284559861620528E-3"/>
  </r>
  <r>
    <n v="2080"/>
    <s v="Hold Punjab National Bank; target of Rs 30: Prabhudas Lilladher "/>
    <d v="2020-11-06T16:47:00"/>
    <x v="1"/>
    <s v="Punjab National Bank"/>
    <s v="PNB"/>
    <n v="30"/>
    <x v="2"/>
    <s v="2020-11-09"/>
    <s v="27.95"/>
    <s v="2020-11-11"/>
    <s v="30.0"/>
    <x v="2"/>
    <n v="7.3345259391771042E-2"/>
    <n v="2"/>
    <n v="3.6672629695885521E-2"/>
  </r>
  <r>
    <n v="2081"/>
    <s v="Sell Cadila Healthcare; target of Rs 357: Prabhudas Lilladher "/>
    <d v="2020-11-06T16:45:00"/>
    <x v="1"/>
    <s v="Cadila Healthcare"/>
    <s v=" "/>
    <n v="357"/>
    <x v="4"/>
    <s v=""/>
    <s v=""/>
    <s v=""/>
    <s v=""/>
    <x v="0"/>
    <s v=""/>
    <e v="#VALUE!"/>
    <s v=""/>
  </r>
  <r>
    <n v="2082"/>
    <s v="Buy PVR; target of Rs 1447: Prabhudas Lilladher "/>
    <d v="2020-11-06T16:45:00"/>
    <x v="1"/>
    <s v="PVR"/>
    <s v="PVR"/>
    <n v="1447"/>
    <x v="0"/>
    <s v=""/>
    <s v=""/>
    <s v=""/>
    <s v=""/>
    <x v="0"/>
    <s v=""/>
    <e v="#VALUE!"/>
    <s v=""/>
  </r>
  <r>
    <n v="2083"/>
    <s v="Buy Sun Pharmaceutical Industries; target of Rs 597: Prabhudas Lilladher "/>
    <d v="2020-11-06T16:44:00"/>
    <x v="1"/>
    <s v="Sun Pharmaceutical Industries"/>
    <s v="SUNPHARMA"/>
    <n v="597"/>
    <x v="0"/>
    <s v="2020-11-09"/>
    <s v="512.5"/>
    <s v="2020-12-28"/>
    <s v="597.0"/>
    <x v="2"/>
    <n v="0.16487804878048781"/>
    <n v="49"/>
    <n v="3.3648581383773023E-3"/>
  </r>
  <r>
    <n v="2084"/>
    <s v="Buy Kansai Nerolac Paints; target of Rs 551: Prabhudas Lilladher "/>
    <d v="2020-11-06T16:40:00"/>
    <x v="1"/>
    <s v="Kansai Nerolac Paints"/>
    <s v="KANSAINER"/>
    <n v="551"/>
    <x v="0"/>
    <s v="2020-11-09"/>
    <s v="519.0"/>
    <s v="2020-11-27"/>
    <s v="551.0"/>
    <x v="2"/>
    <n v="6.1657032755298651E-2"/>
    <n v="18"/>
    <n v="3.4253907086277029E-3"/>
  </r>
  <r>
    <n v="2085"/>
    <s v="Buy PNC Infratech; target of Rs 219: Prabhudas Lilladher "/>
    <d v="2020-11-06T16:39:00"/>
    <x v="1"/>
    <s v="PNC Infratech"/>
    <s v="PNCINFRA"/>
    <n v="219"/>
    <x v="0"/>
    <s v="2020-11-09"/>
    <s v="165.0"/>
    <s v="2021-02-02"/>
    <s v="219.0"/>
    <x v="2"/>
    <n v="0.32727272727272727"/>
    <n v="85"/>
    <n v="3.8502673796791446E-3"/>
  </r>
  <r>
    <n v="2086"/>
    <s v="Buy Eris Lifesciences; target of Rs 671: Prabhudas Lilladher "/>
    <d v="2020-11-06T16:39:00"/>
    <x v="1"/>
    <s v="Eris Lifesciences"/>
    <s v="ERIS"/>
    <n v="671"/>
    <x v="0"/>
    <s v="2020-11-09"/>
    <s v="521.7"/>
    <s v="2021-05-07"/>
    <s v="671.0"/>
    <x v="2"/>
    <n v="0.28617979681809458"/>
    <n v="179"/>
    <n v="1.5987698146262266E-3"/>
  </r>
  <r>
    <n v="2087"/>
    <s v="Buy Triveni Turbine; target of Rs 85: Prabhudas Lilladher "/>
    <d v="2020-11-06T16:38:00"/>
    <x v="1"/>
    <s v="Triveni Turbine"/>
    <s v="TRITURBINE"/>
    <n v="85"/>
    <x v="0"/>
    <s v="2020-11-09"/>
    <s v="71.95"/>
    <s v="2020-12-04"/>
    <s v="85.0"/>
    <x v="2"/>
    <n v="0.18137595552466987"/>
    <n v="25"/>
    <n v="7.2550382209867949E-3"/>
  </r>
  <r>
    <n v="2088"/>
    <s v="Buy Jindal Steel and Power; target of Rs 260: Prabhudas Lilladher "/>
    <d v="2020-11-06T16:38:00"/>
    <x v="1"/>
    <s v="Jindal Steel and Power"/>
    <s v="JINDALSTEL"/>
    <n v="260"/>
    <x v="0"/>
    <s v="2020-11-09"/>
    <s v="212.3"/>
    <s v="2020-12-02"/>
    <s v="260.0"/>
    <x v="2"/>
    <n v="0.22468205369759767"/>
    <n v="23"/>
    <n v="9.7687849433738122E-3"/>
  </r>
  <r>
    <n v="2089"/>
    <s v="Buy Indian Oil Corporation; target of Rs 118: Prabhudas Lilladher "/>
    <d v="2020-11-06T16:37:00"/>
    <x v="1"/>
    <s v="Indian Oil Corporation"/>
    <s v="IOC"/>
    <n v="118"/>
    <x v="0"/>
    <s v="2020-11-09"/>
    <s v="80.45"/>
    <s v="2021-09-16"/>
    <s v="118.0"/>
    <x v="2"/>
    <n v="0.4667495338719701"/>
    <n v="311"/>
    <n v="1.5008023597169458E-3"/>
  </r>
  <r>
    <n v="2090"/>
    <s v="Buy ICICI Bank; target of Rs 520: Prabhudas Lilladher "/>
    <d v="2020-11-06T16:37:00"/>
    <x v="1"/>
    <s v="ICICI Bank"/>
    <s v="ICICIBANK"/>
    <n v="520"/>
    <x v="0"/>
    <s v="2020-11-09"/>
    <s v="450.0"/>
    <s v="2020-12-14"/>
    <s v="520.0"/>
    <x v="2"/>
    <n v="0.15555555555555556"/>
    <n v="35"/>
    <n v="4.4444444444444444E-3"/>
  </r>
  <r>
    <n v="2091"/>
    <s v="Buy JSW Energy; target of Rs 73: Motilal Oswal "/>
    <d v="2020-11-06T12:29:00"/>
    <x v="3"/>
    <s v="JSW Energy"/>
    <s v="JSWENERGY"/>
    <n v="73"/>
    <x v="0"/>
    <s v="2020-11-06"/>
    <s v="59.5"/>
    <s v="2020-12-04"/>
    <s v="73.0"/>
    <x v="2"/>
    <n v="0.22689075630252101"/>
    <n v="28"/>
    <n v="8.1032412965186072E-3"/>
  </r>
  <r>
    <n v="2092"/>
    <s v="Buy Coromandel International; target of Rs 981: Motilal Oswal "/>
    <d v="2020-11-06T12:29:00"/>
    <x v="3"/>
    <s v="Coromandel International"/>
    <s v="COROMANDEL"/>
    <n v="981"/>
    <x v="0"/>
    <s v="2020-11-06"/>
    <s v="748.55"/>
    <s v=""/>
    <s v=""/>
    <x v="1"/>
    <s v=""/>
    <e v="#VALUE!"/>
    <s v=""/>
  </r>
  <r>
    <n v="2093"/>
    <s v="Buy Muthoot Finance; target of Rs 1460: Motilal Oswal "/>
    <d v="2020-11-06T12:28:00"/>
    <x v="3"/>
    <s v="Muthoot Finance"/>
    <s v="MUTHOOTFIN"/>
    <n v="1460"/>
    <x v="0"/>
    <s v="2020-11-06"/>
    <s v="1207.2"/>
    <s v="2021-06-03"/>
    <s v="1460.0"/>
    <x v="2"/>
    <n v="0.20941020543406225"/>
    <n v="209"/>
    <n v="1.0019627054261352E-3"/>
  </r>
  <r>
    <n v="2094"/>
    <s v="Buy Dabur; target of Rs 605: Motilal Oswal "/>
    <d v="2020-11-06T12:27:00"/>
    <x v="3"/>
    <s v="Dabur"/>
    <s v="DABUR"/>
    <n v="605"/>
    <x v="0"/>
    <s v="2020-11-06"/>
    <s v="520.9"/>
    <s v="2021-07-09"/>
    <s v="605.0"/>
    <x v="2"/>
    <n v="0.1614513342292187"/>
    <n v="245"/>
    <n v="6.5898503767028037E-4"/>
  </r>
  <r>
    <n v="2095"/>
    <s v="Buy Aegis Logistics; target of Rs 251: Motilal Oswal "/>
    <d v="2020-11-06T12:27:00"/>
    <x v="3"/>
    <s v="Aegis Logistics"/>
    <s v="AEGISCHEM"/>
    <n v="251"/>
    <x v="0"/>
    <s v="2020-11-06"/>
    <s v="207.55"/>
    <s v="2020-11-27"/>
    <s v="251.0"/>
    <x v="2"/>
    <n v="0.20934714526620085"/>
    <n v="21"/>
    <n v="9.9689116793428983E-3"/>
  </r>
  <r>
    <n v="2096"/>
    <s v="Buy ICICI Bank; target of Rs 525: Motilal Oswal "/>
    <d v="2020-11-06T12:26:00"/>
    <x v="3"/>
    <s v="ICICI Bank"/>
    <s v="ICICIBANK"/>
    <n v="525"/>
    <x v="0"/>
    <s v="2020-11-06"/>
    <s v="439.85"/>
    <s v="2020-12-14"/>
    <s v="525.0"/>
    <x v="2"/>
    <n v="0.19358872342844144"/>
    <n v="38"/>
    <n v="5.0944400902221436E-3"/>
  </r>
  <r>
    <n v="2097"/>
    <s v="Buy Affle India; target of Rs 3300: Dolat Capital Market "/>
    <d v="2020-11-06T11:48:00"/>
    <x v="21"/>
    <s v="Affle India"/>
    <s v="AFFLE"/>
    <n v="3300"/>
    <x v="0"/>
    <s v="2020-11-06"/>
    <s v="2767.0"/>
    <s v="2020-11-23"/>
    <s v="3300.0"/>
    <x v="2"/>
    <n v="0.1926273942898446"/>
    <n v="17"/>
    <n v="1.133102319352027E-2"/>
  </r>
  <r>
    <n v="2098"/>
    <s v="Buy Cadila Healthcare: target of Rs 530: Sharekhan "/>
    <d v="2020-11-05T17:07:00"/>
    <x v="4"/>
    <s v="Cadila Healthcare"/>
    <s v=" "/>
    <n v="530"/>
    <x v="0"/>
    <s v=""/>
    <s v=""/>
    <s v=""/>
    <s v=""/>
    <x v="0"/>
    <s v=""/>
    <e v="#VALUE!"/>
    <s v=""/>
  </r>
  <r>
    <n v="2099"/>
    <s v="Buy Sun Pharmaceutical Industries: target of Rs 612: Sharekhan "/>
    <d v="2020-11-05T17:07:00"/>
    <x v="4"/>
    <s v="Sun Pharmaceutical Industries"/>
    <s v="SUNPHARMA"/>
    <n v="612"/>
    <x v="0"/>
    <s v="2020-11-06"/>
    <s v="515.0"/>
    <s v="2021-01-08"/>
    <s v="612.0"/>
    <x v="2"/>
    <n v="0.18834951456310681"/>
    <n v="63"/>
    <n v="2.9896748343350285E-3"/>
  </r>
  <r>
    <n v="2100"/>
    <s v="Buy NTPC: target of Rs 123: Sharekhan "/>
    <d v="2020-11-05T17:07:00"/>
    <x v="4"/>
    <s v="NTPC"/>
    <s v="NTPC"/>
    <n v="123"/>
    <x v="0"/>
    <s v="2020-11-06"/>
    <s v="87.2"/>
    <s v="2021-09-15"/>
    <s v="123.0"/>
    <x v="2"/>
    <n v="0.41055045871559631"/>
    <n v="313"/>
    <n v="1.3116628073980713E-3"/>
  </r>
  <r>
    <n v="2101"/>
    <s v="Buy Housing Development Finance Corporation: target of Rs 2400: Sharekhan "/>
    <d v="2020-11-05T17:06:00"/>
    <x v="4"/>
    <s v="Housing Development Finance Corporation"/>
    <s v="HDFC"/>
    <n v="2400"/>
    <x v="0"/>
    <s v="2020-11-06"/>
    <s v="2110.0"/>
    <s v="2020-12-16"/>
    <s v="2400.0"/>
    <x v="2"/>
    <n v="0.13744075829383887"/>
    <n v="40"/>
    <n v="3.4360189573459715E-3"/>
  </r>
  <r>
    <n v="2102"/>
    <s v="Buy Max Financial Services: target of Rs 750: Sharekhan "/>
    <d v="2020-11-05T17:06:00"/>
    <x v="4"/>
    <s v="Max Financial Services"/>
    <s v="MFSL"/>
    <n v="750"/>
    <x v="0"/>
    <s v="2020-11-06"/>
    <s v="618.3"/>
    <s v="2021-01-21"/>
    <s v="750.0"/>
    <x v="2"/>
    <n v="0.21300339640951005"/>
    <n v="76"/>
    <n v="2.8026762685461849E-3"/>
  </r>
  <r>
    <n v="2103"/>
    <s v="Buy Zydus Wellness: target of Rs 2300: Sharekhan "/>
    <d v="2020-11-05T17:06:00"/>
    <x v="4"/>
    <s v="Zydus Wellness"/>
    <s v="ZYDUSWELL"/>
    <n v="2300"/>
    <x v="0"/>
    <s v="2020-11-06"/>
    <s v="1740.0"/>
    <s v="2021-08-04"/>
    <s v="2300.0"/>
    <x v="2"/>
    <n v="0.32183908045977011"/>
    <n v="271"/>
    <n v="1.1875980828773805E-3"/>
  </r>
  <r>
    <n v="2104"/>
    <s v="Buy City Union Bank: target of Rs 180: Sharekhan "/>
    <d v="2020-11-05T17:04:00"/>
    <x v="4"/>
    <s v="City Union Bank"/>
    <s v="CUB"/>
    <n v="180"/>
    <x v="0"/>
    <s v="2020-11-06"/>
    <s v="161.55"/>
    <s v="2020-11-09"/>
    <s v="180.0"/>
    <x v="2"/>
    <n v="0.11420612813370466"/>
    <n v="3"/>
    <n v="3.8068709377901556E-2"/>
  </r>
  <r>
    <n v="2105"/>
    <s v="Buy Mahindra Logistics: target of Rs 432: Sharekhan "/>
    <d v="2020-11-05T17:04:00"/>
    <x v="4"/>
    <s v="Mahindra Logistics"/>
    <s v="MAHLOG"/>
    <n v="432"/>
    <x v="0"/>
    <s v="2020-11-06"/>
    <s v="377.0"/>
    <s v="2021-01-07"/>
    <s v="432.0"/>
    <x v="2"/>
    <n v="0.14588859416445624"/>
    <n v="62"/>
    <n v="2.3530418413621975E-3"/>
  </r>
  <r>
    <n v="2106"/>
    <s v="Buy Cummins India: target of Rs 606: Sharekhan "/>
    <d v="2020-11-05T17:04:00"/>
    <x v="4"/>
    <s v="Cummins India"/>
    <s v="CUMMINSIND"/>
    <n v="606"/>
    <x v="0"/>
    <s v="2020-11-06"/>
    <s v="456.6"/>
    <s v="2020-12-10"/>
    <s v="606.0"/>
    <x v="2"/>
    <n v="0.32720105124835736"/>
    <n v="34"/>
    <n v="9.6235603308340405E-3"/>
  </r>
  <r>
    <n v="2107"/>
    <s v="Buy Bharat Petroleum Corporation: target of Rs 495: Sharekhan "/>
    <d v="2020-11-05T17:04:00"/>
    <x v="4"/>
    <s v="Bharat Petroleum Corporation"/>
    <s v="BPCL"/>
    <n v="495"/>
    <x v="0"/>
    <s v="2020-11-06"/>
    <s v="368.0"/>
    <s v="2021-09-06"/>
    <s v="495.0"/>
    <x v="2"/>
    <n v="0.34510869565217389"/>
    <n v="304"/>
    <n v="1.1352259725400458E-3"/>
  </r>
  <r>
    <n v="2108"/>
    <s v="Buy Mastek: target of Rs 1040: Sharekhan "/>
    <d v="2020-11-05T17:03:00"/>
    <x v="4"/>
    <s v="Mastek"/>
    <s v="MASTEK"/>
    <n v="1040"/>
    <x v="0"/>
    <s v="2020-11-06"/>
    <s v="931.45"/>
    <s v="2020-11-17"/>
    <s v="1040.0"/>
    <x v="2"/>
    <n v="0.11653872993719464"/>
    <n v="11"/>
    <n v="1.0594429994290422E-2"/>
  </r>
  <r>
    <n v="2109"/>
    <s v="Buy UPL: target of Rs 632: Sharekhan "/>
    <d v="2020-11-05T17:03:00"/>
    <x v="4"/>
    <s v="UPL"/>
    <s v="UPL"/>
    <n v="632"/>
    <x v="0"/>
    <s v="2020-11-06"/>
    <s v="421.45"/>
    <s v="2021-03-08"/>
    <s v="632.0"/>
    <x v="2"/>
    <n v="0.49958476687626058"/>
    <n v="122"/>
    <n v="4.0949571055431191E-3"/>
  </r>
  <r>
    <n v="2110"/>
    <s v="Buy Solara Active Pharma Sciences: target of Rs 1371: Sharekhan "/>
    <d v="2020-11-05T17:00:00"/>
    <x v="4"/>
    <s v="Solara Active Pharma Sciences"/>
    <s v="SOLARA"/>
    <n v="1371"/>
    <x v="0"/>
    <s v="2020-11-06"/>
    <s v="1083.0"/>
    <s v="2020-11-10"/>
    <s v="974.7"/>
    <x v="2"/>
    <n v="-9.9999999999999964E-2"/>
    <n v="4"/>
    <n v="-2.4999999999999991E-2"/>
  </r>
  <r>
    <n v="2111"/>
    <s v="Buy Dixon Technologies: target of Rs 11,000: Sharekhan "/>
    <d v="2020-11-05T17:00:00"/>
    <x v="4"/>
    <s v="Dixon Technologies"/>
    <s v="DIXON"/>
    <n v="11000"/>
    <x v="0"/>
    <s v="2020-11-06"/>
    <s v="10188.0"/>
    <s v="2020-11-24"/>
    <s v="11000.0"/>
    <x v="2"/>
    <n v="7.9701609736945428E-2"/>
    <n v="18"/>
    <n v="4.4278672076080794E-3"/>
  </r>
  <r>
    <n v="2112"/>
    <s v="Buy ICICI Bank: target of Rs 525: Sharekhan "/>
    <d v="2020-11-05T16:58:00"/>
    <x v="4"/>
    <s v="ICICI Bank"/>
    <s v="ICICIBANK"/>
    <n v="525"/>
    <x v="0"/>
    <s v="2020-11-06"/>
    <s v="439.85"/>
    <s v="2020-12-14"/>
    <s v="525.0"/>
    <x v="2"/>
    <n v="0.19358872342844144"/>
    <n v="38"/>
    <n v="5.0944400902221436E-3"/>
  </r>
  <r>
    <n v="2113"/>
    <s v="Buy Firstsource Solutions; target of Rs 90: Emkay Global Financial "/>
    <d v="2020-11-05T12:17:00"/>
    <x v="2"/>
    <s v="Firstsource Solutions"/>
    <s v="FSL"/>
    <n v="90"/>
    <x v="0"/>
    <s v="2020-11-05"/>
    <s v="71.0"/>
    <s v="2020-12-24"/>
    <s v="90.0"/>
    <x v="2"/>
    <n v="0.26760563380281688"/>
    <n v="49"/>
    <n v="5.4613394653636096E-3"/>
  </r>
  <r>
    <n v="2114"/>
    <s v="Buy Bank of Baroda; target of Rs 55: Emkay Global Financial "/>
    <d v="2020-11-05T12:17:00"/>
    <x v="2"/>
    <s v="Bank of Baroda"/>
    <s v="BANKBARODA"/>
    <n v="55"/>
    <x v="0"/>
    <s v="2020-11-05"/>
    <s v="45.3"/>
    <s v="2020-12-02"/>
    <s v="55.0"/>
    <x v="2"/>
    <n v="0.21412803532008837"/>
    <n v="27"/>
    <n v="7.930667974818088E-3"/>
  </r>
  <r>
    <n v="2115"/>
    <s v="Hold RBL BANK; target of Rs 200: Emkay Global Financial "/>
    <d v="2020-11-05T12:15:00"/>
    <x v="2"/>
    <s v="RBL BANK"/>
    <s v="RBLBANK"/>
    <n v="200"/>
    <x v="2"/>
    <s v="2020-11-05"/>
    <s v="187.95"/>
    <s v="2020-11-09"/>
    <s v="200.0"/>
    <x v="2"/>
    <n v="6.4112795956371441E-2"/>
    <n v="4"/>
    <n v="1.602819898909286E-2"/>
  </r>
  <r>
    <n v="2116"/>
    <s v="Hold Marico; target of Rs 380: Emkay Global Financial "/>
    <d v="2020-11-05T12:14:00"/>
    <x v="2"/>
    <s v="Marico"/>
    <s v="MARICO"/>
    <n v="380"/>
    <x v="2"/>
    <s v="2020-11-05"/>
    <s v="372.4"/>
    <s v="2020-11-06"/>
    <s v="380.0"/>
    <x v="2"/>
    <n v="2.0408163265306183E-2"/>
    <n v="1"/>
    <n v="2.0408163265306183E-2"/>
  </r>
  <r>
    <n v="2117"/>
    <s v="Hold AU Small Finance Bank; target of Rs 880: Emkay Global Financial "/>
    <d v="2020-11-05T12:14:00"/>
    <x v="2"/>
    <s v="AU Small Finance Bank"/>
    <s v="AUBANK"/>
    <n v="880"/>
    <x v="2"/>
    <s v="2020-11-05"/>
    <s v="785.0"/>
    <s v="2020-11-17"/>
    <s v="880.0"/>
    <x v="2"/>
    <n v="0.12101910828025478"/>
    <n v="12"/>
    <n v="1.0084925690021231E-2"/>
  </r>
  <r>
    <n v="2118"/>
    <s v="Buy Dr. Reddy's; target of Rs 6050: Emkay Global Financial "/>
    <d v="2020-11-05T12:13:00"/>
    <x v="2"/>
    <s v="Dr. Reddy's"/>
    <s v="DRREDDY"/>
    <n v="6050"/>
    <x v="0"/>
    <s v="2020-11-05"/>
    <s v="4972.75"/>
    <s v="2021-02-01"/>
    <s v="4475.475"/>
    <x v="2"/>
    <n v="-9.9999999999999922E-2"/>
    <n v="88"/>
    <n v="-1.1363636363636354E-3"/>
  </r>
  <r>
    <n v="2119"/>
    <s v="Buy Bharti Airtel; target of Rs 684: Emkay Global Financial "/>
    <d v="2020-11-05T12:13:00"/>
    <x v="2"/>
    <s v="Bharti Airtel"/>
    <s v="BHARTIARTL"/>
    <n v="684"/>
    <x v="0"/>
    <s v="2020-11-05"/>
    <s v="457.0"/>
    <s v="2021-09-09"/>
    <s v="684.0"/>
    <x v="2"/>
    <n v="0.49671772428884026"/>
    <n v="308"/>
    <n v="1.6127198840546761E-3"/>
  </r>
  <r>
    <n v="2120"/>
    <s v="Buy Axis Bank; target of Rs 620: Emkay Global Financial "/>
    <d v="2020-11-05T12:12:00"/>
    <x v="2"/>
    <s v="Axis Bank"/>
    <s v="AXISBANK"/>
    <n v="620"/>
    <x v="0"/>
    <s v="2020-11-05"/>
    <s v="534.9"/>
    <s v="2020-11-17"/>
    <s v="620.0"/>
    <x v="2"/>
    <n v="0.15909515797345303"/>
    <n v="12"/>
    <n v="1.3257929831121085E-2"/>
  </r>
  <r>
    <n v="2121"/>
    <s v="Buy PI Industries; target of Rs 2250: Emkay Global Financial "/>
    <d v="2020-11-05T12:12:00"/>
    <x v="2"/>
    <s v="PI Industries"/>
    <s v="PIIND"/>
    <n v="2250"/>
    <x v="0"/>
    <s v=""/>
    <s v=""/>
    <s v=""/>
    <s v=""/>
    <x v="0"/>
    <s v=""/>
    <e v="#VALUE!"/>
    <s v=""/>
  </r>
  <r>
    <n v="2122"/>
    <s v="Buy Navin Fluorine International; target of Rs 1925: Emkay Global Financial "/>
    <d v="2020-11-05T12:11:00"/>
    <x v="2"/>
    <s v="Navin Fluorine International"/>
    <s v="NAVINFLUOR"/>
    <n v="1925"/>
    <x v="0"/>
    <s v=""/>
    <s v=""/>
    <s v=""/>
    <s v=""/>
    <x v="0"/>
    <s v=""/>
    <e v="#VALUE!"/>
    <s v=""/>
  </r>
  <r>
    <n v="2123"/>
    <s v="Buy Amara Raja Batteries; target of Rs 863: Emkay Global Financial "/>
    <d v="2020-11-05T12:11:00"/>
    <x v="2"/>
    <s v="Amara Raja Batteries"/>
    <s v="AMARAJABAT"/>
    <n v="863"/>
    <x v="0"/>
    <s v="2020-11-05"/>
    <s v="792.5"/>
    <s v="2020-11-20"/>
    <s v="863.0"/>
    <x v="2"/>
    <n v="8.8958990536277607E-2"/>
    <n v="15"/>
    <n v="5.9305993690851738E-3"/>
  </r>
  <r>
    <n v="2124"/>
    <s v="Buy Tata Motors; target of Rs 196: Emkay Global Financial "/>
    <d v="2020-11-05T12:10:00"/>
    <x v="2"/>
    <s v="Tata Motors"/>
    <s v="TATAMTRDVR"/>
    <n v="196"/>
    <x v="0"/>
    <s v=""/>
    <s v=""/>
    <s v=""/>
    <s v=""/>
    <x v="0"/>
    <s v=""/>
    <e v="#VALUE!"/>
    <s v=""/>
  </r>
  <r>
    <n v="2125"/>
    <s v="Buy Titan Company; target of Rs 1300: Emkay Global Financial "/>
    <d v="2020-11-05T12:10:00"/>
    <x v="2"/>
    <s v="Titan Company"/>
    <s v="TITAN"/>
    <n v="1300"/>
    <x v="0"/>
    <s v="2020-11-05"/>
    <s v="1224.15"/>
    <s v="2020-11-10"/>
    <s v="1300.0"/>
    <x v="2"/>
    <n v="6.1961360944328636E-2"/>
    <n v="5"/>
    <n v="1.2392272188865728E-2"/>
  </r>
  <r>
    <n v="2126"/>
    <s v="Buy Maruti Suzuki India; target of Rs 8216: Emkay Global Financial "/>
    <d v="2020-11-05T12:09:00"/>
    <x v="2"/>
    <s v="Maruti Suzuki India"/>
    <s v="MARUTI"/>
    <n v="8216"/>
    <x v="0"/>
    <s v="2020-11-05"/>
    <s v="7020.0"/>
    <s v="2021-01-11"/>
    <s v="8216.0"/>
    <x v="2"/>
    <n v="0.17037037037037037"/>
    <n v="67"/>
    <n v="2.542841348811498E-3"/>
  </r>
  <r>
    <n v="2127"/>
    <s v="Buy Hero Motocorp; target of Rs 3839: Emkay Global Financial "/>
    <d v="2020-11-05T12:08:00"/>
    <x v="2"/>
    <s v="Hero Motocorp"/>
    <s v="HEROMOTOCO"/>
    <n v="3839"/>
    <x v="0"/>
    <s v="2020-11-05"/>
    <s v="2990.0"/>
    <s v="2021-08-20"/>
    <s v="2691.0"/>
    <x v="2"/>
    <n v="-0.1"/>
    <n v="288"/>
    <n v="-3.4722222222222224E-4"/>
  </r>
  <r>
    <n v="2128"/>
    <s v="Sell TVS Motor; target of Rs 398: Emkay Global Financial "/>
    <d v="2020-11-05T12:08:00"/>
    <x v="2"/>
    <s v="TVS Motor"/>
    <s v="TVSMOTOR"/>
    <n v="398"/>
    <x v="4"/>
    <s v="2021-01-11"/>
    <s v="521.29"/>
    <s v="2020-11-05"/>
    <s v="473.9"/>
    <x v="2"/>
    <n v="-9.0909090909090884E-2"/>
    <n v="67"/>
    <n v="-1.3568521031207595E-3"/>
  </r>
  <r>
    <n v="2129"/>
    <s v="Buy Marico; target of Rs 440: ICICI Direct "/>
    <d v="2020-11-04T21:38:00"/>
    <x v="9"/>
    <s v="Marico"/>
    <s v="MARICO"/>
    <n v="440"/>
    <x v="0"/>
    <s v="2020-11-05"/>
    <s v="372.4"/>
    <s v="2021-05-03"/>
    <s v="440.0"/>
    <x v="2"/>
    <n v="0.18152524167561768"/>
    <n v="179"/>
    <n v="1.0141074953945121E-3"/>
  </r>
  <r>
    <n v="2130"/>
    <s v="Buy Bharti Airtel; target of Rs 700: ICICI Direct "/>
    <d v="2020-11-04T21:37:00"/>
    <x v="9"/>
    <s v="Bharti Airtel"/>
    <s v="BHARTIARTL"/>
    <n v="700"/>
    <x v="0"/>
    <s v="2020-11-05"/>
    <s v="457.0"/>
    <s v="2021-09-15"/>
    <s v="700.0"/>
    <x v="2"/>
    <n v="0.53172866520787743"/>
    <n v="314"/>
    <n v="1.6934033923817753E-3"/>
  </r>
  <r>
    <n v="2131"/>
    <s v="Buy Supreme Industries; target of Rs 1695: ICICI Direct "/>
    <d v="2020-11-04T21:37:00"/>
    <x v="9"/>
    <s v="Supreme Industries"/>
    <s v="SUPREMEIND"/>
    <n v="1695"/>
    <x v="0"/>
    <s v="2020-11-05"/>
    <s v="1443.4"/>
    <s v="2020-11-23"/>
    <s v="1695.0"/>
    <x v="2"/>
    <n v="0.17431065539697929"/>
    <n v="18"/>
    <n v="9.6839252998321829E-3"/>
  </r>
  <r>
    <n v="2132"/>
    <s v="Buy Dr Reddy's Laboratories; target of Rs 6000: ICICI Direct "/>
    <d v="2020-11-04T21:37:00"/>
    <x v="9"/>
    <s v="Dr Reddy's Laboratories"/>
    <s v="DRREDDY"/>
    <n v="6000"/>
    <x v="0"/>
    <s v="2020-11-05"/>
    <s v="4972.75"/>
    <s v="2021-02-01"/>
    <s v="4475.475"/>
    <x v="2"/>
    <n v="-9.9999999999999922E-2"/>
    <n v="88"/>
    <n v="-1.1363636363636354E-3"/>
  </r>
  <r>
    <n v="2133"/>
    <s v="Buy Axis Bank; target of Rs 600: ICICI Direct "/>
    <d v="2020-11-04T21:36:00"/>
    <x v="9"/>
    <s v="Axis Bank"/>
    <s v="AXISBANK"/>
    <n v="600"/>
    <x v="0"/>
    <s v="2020-11-05"/>
    <s v="534.9"/>
    <s v="2020-11-11"/>
    <s v="600.0"/>
    <x v="2"/>
    <n v="0.12170499158721261"/>
    <n v="6"/>
    <n v="2.0284165264535435E-2"/>
  </r>
  <r>
    <n v="2134"/>
    <s v="Buy KPR Mill; target of Rs 850: ICICI Direct "/>
    <d v="2020-11-04T21:36:00"/>
    <x v="9"/>
    <s v="KPR Mill"/>
    <s v="KPRMILL"/>
    <n v="850"/>
    <x v="0"/>
    <s v="2020-11-05"/>
    <s v="741.7"/>
    <s v="2020-12-07"/>
    <s v="850.0"/>
    <x v="2"/>
    <n v="0.14601590939733039"/>
    <n v="32"/>
    <n v="4.5629971686665747E-3"/>
  </r>
  <r>
    <n v="2135"/>
    <s v="Buy Firstsource Solutions; target of Rs 84: ICICI Direct "/>
    <d v="2020-11-04T21:36:00"/>
    <x v="9"/>
    <s v="Firstsource Solutions"/>
    <s v="FSL"/>
    <n v="84"/>
    <x v="0"/>
    <s v="2020-11-05"/>
    <s v="71.0"/>
    <s v="2020-12-24"/>
    <s v="84.0"/>
    <x v="2"/>
    <n v="0.18309859154929578"/>
    <n v="49"/>
    <n v="3.7367059499856282E-3"/>
  </r>
  <r>
    <n v="2136"/>
    <s v="Buy Hero MotoCorp; target of Rs 3450: ICICI Direct "/>
    <d v="2020-11-04T21:36:00"/>
    <x v="9"/>
    <s v="Hero MotoCorp"/>
    <s v="HEROMOTOCO"/>
    <n v="3450"/>
    <x v="0"/>
    <s v="2020-11-05"/>
    <s v="2990.0"/>
    <s v="2021-01-22"/>
    <s v="3450.0"/>
    <x v="2"/>
    <n v="0.15384615384615385"/>
    <n v="78"/>
    <n v="1.9723865877712033E-3"/>
  </r>
  <r>
    <n v="2137"/>
    <s v="Buy Radico Khaitan; target of Rs 550: ICICI Direct "/>
    <d v="2020-11-04T21:35:00"/>
    <x v="9"/>
    <s v="Radico Khaitan"/>
    <s v="RADICO"/>
    <n v="550"/>
    <x v="0"/>
    <s v="2020-11-05"/>
    <s v="446.0"/>
    <s v="2021-02-15"/>
    <s v="550.0"/>
    <x v="2"/>
    <n v="0.23318385650224216"/>
    <n v="102"/>
    <n v="2.2861162402180602E-3"/>
  </r>
  <r>
    <n v="2138"/>
    <s v="Buy Titan Company; target of Rs 1410: ICICI Direct "/>
    <d v="2020-11-04T21:35:00"/>
    <x v="9"/>
    <s v="Titan Company"/>
    <s v="TITAN"/>
    <n v="1410"/>
    <x v="0"/>
    <s v="2020-11-05"/>
    <s v="1224.15"/>
    <s v="2020-12-03"/>
    <s v="1410.0"/>
    <x v="2"/>
    <n v="0.1518196299473103"/>
    <n v="28"/>
    <n v="5.4221296409753678E-3"/>
  </r>
  <r>
    <n v="2139"/>
    <s v="Buy V-Guard Industries; target of Rs 210: ICICI Direct "/>
    <d v="2020-11-04T21:35:00"/>
    <x v="9"/>
    <s v="V-Guard Industries"/>
    <s v="VGUARD"/>
    <n v="210"/>
    <x v="0"/>
    <s v="2020-11-05"/>
    <s v="170.5"/>
    <s v="2021-01-06"/>
    <s v="210.0"/>
    <x v="2"/>
    <n v="0.2316715542521994"/>
    <n v="62"/>
    <n v="3.7366379718096676E-3"/>
  </r>
  <r>
    <n v="2140"/>
    <s v="Buy Bank of Baroda; target of Rs 48: ICICI Direct "/>
    <d v="2020-11-04T21:35:00"/>
    <x v="9"/>
    <s v="Bank of Baroda"/>
    <s v="BANKBARODA"/>
    <n v="48"/>
    <x v="0"/>
    <s v="2020-11-05"/>
    <s v="45.3"/>
    <s v="2020-11-10"/>
    <s v="48.0"/>
    <x v="2"/>
    <n v="5.9602649006622585E-2"/>
    <n v="5"/>
    <n v="1.1920529801324516E-2"/>
  </r>
  <r>
    <n v="2141"/>
    <s v="Buy Zensar Technologies; target of Rs 210: ICICI Direct "/>
    <d v="2020-11-04T21:35:00"/>
    <x v="9"/>
    <s v="Zensar Technologies"/>
    <s v="ZENSARTECH"/>
    <n v="210"/>
    <x v="0"/>
    <s v="2020-11-05"/>
    <s v="183.0"/>
    <s v="2020-11-20"/>
    <s v="210.0"/>
    <x v="2"/>
    <n v="0.14754098360655737"/>
    <n v="15"/>
    <n v="9.8360655737704909E-3"/>
  </r>
  <r>
    <n v="2142"/>
    <s v="Buy Laurus Labs; target of Rs 390: ICICI Direct "/>
    <d v="2020-11-04T21:34:00"/>
    <x v="9"/>
    <s v="Laurus Labs"/>
    <s v="LAURUSLABS"/>
    <n v="390"/>
    <x v="0"/>
    <s v="2020-11-05"/>
    <s v="281.15"/>
    <s v="2020-11-11"/>
    <s v="253.035"/>
    <x v="2"/>
    <n v="-9.9999999999999936E-2"/>
    <n v="6"/>
    <n v="-1.6666666666666656E-2"/>
  </r>
  <r>
    <n v="2143"/>
    <s v="Buy Havells India; target of Rs 835: ICICI Direct "/>
    <d v="2020-11-04T21:34:00"/>
    <x v="9"/>
    <s v="Havells India"/>
    <s v="HAVELLS"/>
    <n v="835"/>
    <x v="0"/>
    <s v="2020-11-05"/>
    <s v="812.55"/>
    <s v="2020-11-10"/>
    <s v="835.0"/>
    <x v="2"/>
    <n v="2.7629068980370496E-2"/>
    <n v="5"/>
    <n v="5.5258137960740991E-3"/>
  </r>
  <r>
    <n v="2144"/>
    <s v="Buy Mastek; target of Rs 1015: ICICI Direct "/>
    <d v="2020-11-04T21:34:00"/>
    <x v="9"/>
    <s v="Mastek"/>
    <s v="MASTEK"/>
    <n v="1015"/>
    <x v="0"/>
    <s v="2020-11-05"/>
    <s v="912.0"/>
    <s v="2020-11-17"/>
    <s v="1015.0"/>
    <x v="2"/>
    <n v="0.11293859649122807"/>
    <n v="12"/>
    <n v="9.4115497076023395E-3"/>
  </r>
  <r>
    <n v="2145"/>
    <s v="Buy Suven Pharmaceuticals; target of Rs 400: ICICI Direct "/>
    <d v="2020-11-04T21:34:00"/>
    <x v="9"/>
    <s v="Suven Pharmaceuticals"/>
    <s v="SUVENPHAR"/>
    <n v="400"/>
    <x v="0"/>
    <s v="2020-11-05"/>
    <s v="329.8"/>
    <s v="2020-11-27"/>
    <s v="400.0"/>
    <x v="2"/>
    <n v="0.21285627653123101"/>
    <n v="22"/>
    <n v="9.6752852968741369E-3"/>
  </r>
  <r>
    <n v="2146"/>
    <s v="Buy Larsen and Toubro; target of Rs 1260: HDFC Securities "/>
    <d v="2020-11-04T20:55:00"/>
    <x v="12"/>
    <s v="Larsen and Toubro"/>
    <s v="LT"/>
    <n v="1260"/>
    <x v="0"/>
    <s v="2020-11-05"/>
    <s v="952.0"/>
    <s v="2020-12-14"/>
    <s v="1260.0"/>
    <x v="2"/>
    <n v="0.3235294117647059"/>
    <n v="39"/>
    <n v="8.2956259426847662E-3"/>
  </r>
  <r>
    <n v="2147"/>
    <s v="Hold Maruti Suzuki India; target of Rs 7218: East India Securities "/>
    <d v="2020-11-04T20:54:00"/>
    <x v="24"/>
    <s v="Maruti Suzuki India"/>
    <s v="MARUTI"/>
    <n v="7218"/>
    <x v="2"/>
    <s v="2020-11-05"/>
    <s v="7020.0"/>
    <s v="2020-11-25"/>
    <s v="7218.0"/>
    <x v="2"/>
    <n v="2.8205128205128206E-2"/>
    <n v="20"/>
    <n v="1.4102564102564104E-3"/>
  </r>
  <r>
    <n v="2148"/>
    <s v="Buy Tech Mahindra; target of Rs 923: Geojit "/>
    <d v="2020-11-04T20:54:00"/>
    <x v="15"/>
    <s v="Tech Mahindra"/>
    <s v="TECHM"/>
    <n v="923"/>
    <x v="0"/>
    <s v="2020-11-05"/>
    <s v="836.0"/>
    <s v="2020-12-04"/>
    <s v="923.0"/>
    <x v="2"/>
    <n v="0.10406698564593302"/>
    <n v="29"/>
    <n v="3.5885167464114833E-3"/>
  </r>
  <r>
    <n v="2149"/>
    <s v="Buy Torrent Pharmaceuticals; target of Rs 2982: Geojit "/>
    <d v="2020-11-04T20:54:00"/>
    <x v="15"/>
    <s v="Torrent Pharmaceuticals"/>
    <s v="TORNTPHARM"/>
    <n v="2982"/>
    <x v="0"/>
    <s v="2020-11-05"/>
    <s v="2612.0"/>
    <s v="2021-03-19"/>
    <s v="2350.8"/>
    <x v="2"/>
    <n v="-9.9999999999999936E-2"/>
    <n v="134"/>
    <n v="-7.4626865671641748E-4"/>
  </r>
  <r>
    <n v="2150"/>
    <s v="Accumulate Marico; target of Rs 407: Arihant Capital "/>
    <d v="2020-11-04T20:54:00"/>
    <x v="5"/>
    <s v="Marico"/>
    <s v="MARICO"/>
    <n v="407"/>
    <x v="1"/>
    <s v="2020-11-05"/>
    <s v="372.4"/>
    <s v="2020-12-11"/>
    <s v="407.0"/>
    <x v="2"/>
    <n v="9.2910848549946357E-2"/>
    <n v="36"/>
    <n v="2.5808569041651766E-3"/>
  </r>
  <r>
    <n v="2151"/>
    <s v="Hold Coforge; target of Rs 2421: Arihant Capital "/>
    <d v="2020-11-04T20:54:00"/>
    <x v="5"/>
    <s v="Coforge"/>
    <s v="COFORGE"/>
    <n v="2421"/>
    <x v="2"/>
    <s v="2020-11-05"/>
    <s v="2222.0"/>
    <s v="2020-11-23"/>
    <s v="2421.0"/>
    <x v="2"/>
    <n v="8.9558955895589556E-2"/>
    <n v="18"/>
    <n v="4.9754975497549756E-3"/>
  </r>
  <r>
    <n v="2152"/>
    <s v="Buy Aarti Drugs; target of Rs 813: Anand Rathi "/>
    <d v="2020-11-04T20:54:00"/>
    <x v="0"/>
    <s v="Aarti Drugs"/>
    <s v="AARTIDRUGS"/>
    <n v="813"/>
    <x v="0"/>
    <s v="2020-11-05"/>
    <s v="640.0"/>
    <s v="2021-05-06"/>
    <s v="813.0"/>
    <x v="2"/>
    <n v="0.27031250000000001"/>
    <n v="182"/>
    <n v="1.4852335164835166E-3"/>
  </r>
  <r>
    <n v="2153"/>
    <s v="Buy HDFC Life Insurance Company; target of Rs 685: Anand Rathi "/>
    <d v="2020-11-04T20:54:00"/>
    <x v="0"/>
    <s v="HDFC Life Insurance Company"/>
    <s v="HDFCLIFE"/>
    <n v="685"/>
    <x v="0"/>
    <s v="2020-11-05"/>
    <s v="600.15"/>
    <s v="2020-11-25"/>
    <s v="685.0"/>
    <x v="2"/>
    <n v="0.14138132133633263"/>
    <n v="20"/>
    <n v="7.0690660668166318E-3"/>
  </r>
  <r>
    <n v="2154"/>
    <s v="Buy Carborundum Universal; target of Rs 337: Anand Rathi "/>
    <d v="2020-11-04T20:53:00"/>
    <x v="0"/>
    <s v="Carborundum Universal"/>
    <s v="CARBORUNIV"/>
    <n v="337"/>
    <x v="0"/>
    <s v="2020-11-05"/>
    <s v="300.1"/>
    <s v="2020-11-19"/>
    <s v="337.0"/>
    <x v="2"/>
    <n v="0.12295901366211254"/>
    <n v="14"/>
    <n v="8.7827866901508955E-3"/>
  </r>
  <r>
    <n v="2155"/>
    <s v="Buy Firstsource Solutions; target of Rs 90: Anand Rathi "/>
    <d v="2020-11-04T20:53:00"/>
    <x v="0"/>
    <s v="Firstsource Solutions"/>
    <s v="FSL"/>
    <n v="90"/>
    <x v="0"/>
    <s v="2020-11-05"/>
    <s v="71.0"/>
    <s v="2020-12-24"/>
    <s v="90.0"/>
    <x v="2"/>
    <n v="0.26760563380281688"/>
    <n v="49"/>
    <n v="5.4613394653636096E-3"/>
  </r>
  <r>
    <n v="2156"/>
    <s v="Buy Larsen and Toubro; target of Rs 1311: Anand Rathi "/>
    <d v="2020-11-04T20:53:00"/>
    <x v="0"/>
    <s v="Larsen and Toubro"/>
    <s v="LT"/>
    <n v="1311"/>
    <x v="0"/>
    <s v="2020-11-05"/>
    <s v="952.0"/>
    <s v="2020-12-21"/>
    <s v="1311.0"/>
    <x v="2"/>
    <n v="0.37710084033613445"/>
    <n v="46"/>
    <n v="8.1978443551333578E-3"/>
  </r>
  <r>
    <n v="2157"/>
    <s v="Buy ICICI Prudential Life Insurance; target of Rs 509 KR Choksey "/>
    <d v="2020-11-04T20:53:00"/>
    <x v="7"/>
    <s v="ICICI Prudential Life Insurance"/>
    <s v="ICICIPRULI"/>
    <n v="509"/>
    <x v="0"/>
    <s v="2020-11-05"/>
    <s v="411.8"/>
    <s v="2021-01-05"/>
    <s v="509.0"/>
    <x v="2"/>
    <n v="0.23603691112190381"/>
    <n v="61"/>
    <n v="3.8694575593754723E-3"/>
  </r>
  <r>
    <n v="2158"/>
    <s v="Accumulate Kotak Mahindra Bank; target of Rs 1650 KR Choksey "/>
    <d v="2020-11-04T20:53:00"/>
    <x v="7"/>
    <s v="Kotak Mahindra Bank"/>
    <s v="KOTAKBANK"/>
    <n v="1650"/>
    <x v="1"/>
    <s v="2020-11-05"/>
    <s v="1643.0"/>
    <s v="2020-11-05"/>
    <s v="1650.0"/>
    <x v="2"/>
    <n v="4.2604990870359098E-3"/>
    <n v="0"/>
    <n v="4.2604990870359098E-3"/>
  </r>
  <r>
    <n v="2159"/>
    <s v="Accumulate Dr. Reddy’s laboratories; target of Rs 5418 KR Choksey "/>
    <d v="2020-11-04T20:53:00"/>
    <x v="7"/>
    <s v="Dr. Reddy’s laboratories"/>
    <s v="DRREDDY"/>
    <n v="5418"/>
    <x v="1"/>
    <s v="2020-11-05"/>
    <s v="4972.75"/>
    <s v="2021-01-11"/>
    <s v="5418.0"/>
    <x v="2"/>
    <n v="8.9537982001910418E-2"/>
    <n v="67"/>
    <n v="1.3363877910732899E-3"/>
  </r>
  <r>
    <n v="2160"/>
    <s v="Buy Hero Motocorp; target of Rs 3380: HDFC Securities "/>
    <d v="2020-11-04T20:52:00"/>
    <x v="12"/>
    <s v="Hero Motocorp"/>
    <s v="HEROMOTOCO"/>
    <n v="3380"/>
    <x v="0"/>
    <s v="2020-11-05"/>
    <s v="2990.0"/>
    <s v="2021-01-22"/>
    <s v="3380.0"/>
    <x v="2"/>
    <n v="0.13043478260869565"/>
    <n v="78"/>
    <n v="1.6722408026755853E-3"/>
  </r>
  <r>
    <n v="2161"/>
    <s v="Buy Maruti Suzuki; target of Rs 8145: HDFC Securities "/>
    <d v="2020-11-04T16:47:00"/>
    <x v="12"/>
    <s v="Maruti Suzuki"/>
    <s v="MARUTI"/>
    <n v="8145"/>
    <x v="0"/>
    <s v="2020-11-05"/>
    <s v="7020.0"/>
    <s v="2021-01-11"/>
    <s v="8145.0"/>
    <x v="2"/>
    <n v="0.16025641025641027"/>
    <n v="67"/>
    <n v="2.3918867202449294E-3"/>
  </r>
  <r>
    <n v="2162"/>
    <s v="Reduce RBL Bank; target of Rs 179: HDFC Securities "/>
    <d v="2020-11-04T16:47:00"/>
    <x v="12"/>
    <s v="RBL Bank"/>
    <s v="RBLBANK"/>
    <n v="179"/>
    <x v="3"/>
    <s v="2020-11-10"/>
    <s v="206.745"/>
    <s v="2020-11-05"/>
    <s v="187.95"/>
    <x v="2"/>
    <n v="-9.0909090909090981E-2"/>
    <n v="5"/>
    <n v="-1.8181818181818195E-2"/>
  </r>
  <r>
    <n v="2163"/>
    <s v="Reduce Titan; target of Rs 1050: HDFC Securities "/>
    <d v="2020-11-04T16:46:00"/>
    <x v="12"/>
    <s v="Titan"/>
    <s v="TITAN"/>
    <n v="1050"/>
    <x v="3"/>
    <s v="2020-11-20"/>
    <s v="1346.5650000000005"/>
    <s v="2020-11-05"/>
    <s v="1224.15"/>
    <x v="2"/>
    <n v="-9.0909090909090884E-2"/>
    <n v="15"/>
    <n v="-6.0606060606060589E-3"/>
  </r>
  <r>
    <n v="2164"/>
    <s v="Reduce V-Guard Industries; target of Rs 161: HDFC Securities "/>
    <d v="2020-11-04T16:46:00"/>
    <x v="12"/>
    <s v="V-Guard Industries"/>
    <s v="VGUARD"/>
    <n v="161"/>
    <x v="3"/>
    <s v="2020-12-01"/>
    <s v="187.55"/>
    <s v="2020-11-05"/>
    <s v="170.5"/>
    <x v="2"/>
    <n v="-9.0909090909090967E-2"/>
    <n v="26"/>
    <n v="-3.4965034965034987E-3"/>
  </r>
  <r>
    <n v="2165"/>
    <s v="Buy Axis Bank; target of Rs 616: HDFC Securities "/>
    <d v="2020-11-04T16:45:00"/>
    <x v="12"/>
    <s v="Axis Bank"/>
    <s v="AXISBANK"/>
    <n v="616"/>
    <x v="0"/>
    <s v="2020-11-05"/>
    <s v="534.9"/>
    <s v="2020-11-14"/>
    <s v="616.0"/>
    <x v="2"/>
    <n v="0.15161712469620495"/>
    <n v="9"/>
    <n v="1.6846347188467215E-2"/>
  </r>
  <r>
    <n v="2166"/>
    <s v="Buy Can Fin Homes; target of Rs 550: YES Securities "/>
    <d v="2020-11-04T14:01:00"/>
    <x v="8"/>
    <s v="Can Fin Homes"/>
    <s v="CANFINHOME"/>
    <n v="550"/>
    <x v="0"/>
    <s v="2020-11-04"/>
    <s v="463.0"/>
    <s v="2021-03-10"/>
    <s v="550.0"/>
    <x v="2"/>
    <n v="0.18790496760259179"/>
    <n v="126"/>
    <n v="1.4913092666872364E-3"/>
  </r>
  <r>
    <n v="2167"/>
    <s v="Buy Axis Bank; target of Rs 586: YES Securities "/>
    <d v="2020-11-04T14:01:00"/>
    <x v="8"/>
    <s v="Axis Bank"/>
    <s v="AXISBANK"/>
    <n v="586"/>
    <x v="0"/>
    <s v="2020-11-04"/>
    <s v="525.1"/>
    <s v="2020-11-10"/>
    <s v="586.0"/>
    <x v="2"/>
    <n v="0.11597790896972"/>
    <n v="6"/>
    <n v="1.9329651494953335E-2"/>
  </r>
  <r>
    <n v="2168"/>
    <s v="Buy RBL Bank; target of Rs 230: YES Securities "/>
    <d v="2020-11-04T14:01:00"/>
    <x v="8"/>
    <s v="RBL Bank"/>
    <s v="RBLBANK"/>
    <n v="230"/>
    <x v="0"/>
    <s v="2020-11-04"/>
    <s v="184.5"/>
    <s v="2020-11-24"/>
    <s v="230.0"/>
    <x v="2"/>
    <n v="0.24661246612466126"/>
    <n v="20"/>
    <n v="1.2330623306233062E-2"/>
  </r>
  <r>
    <n v="2169"/>
    <s v="Buy ICICI Pru Life; target of Rs 537: YES Securities "/>
    <d v="2020-11-04T14:00:00"/>
    <x v="8"/>
    <s v="ICICI Pru Life"/>
    <s v="ICICIPRULI"/>
    <n v="537"/>
    <x v="0"/>
    <s v="2020-11-04"/>
    <s v="409.7"/>
    <s v="2021-01-11"/>
    <s v="537.0"/>
    <x v="2"/>
    <n v="0.31071515743226757"/>
    <n v="68"/>
    <n v="4.5693405504745235E-3"/>
  </r>
  <r>
    <n v="2170"/>
    <s v="Buy Nippon Life Asset Management; target of Rs 364: YES Securities "/>
    <d v="2020-11-04T14:00:00"/>
    <x v="8"/>
    <s v="Nippon Life Asset Management"/>
    <s v="NAM-INDIA"/>
    <n v="364"/>
    <x v="0"/>
    <s v="2020-11-04"/>
    <s v="274.0"/>
    <s v="2021-03-03"/>
    <s v="364.0"/>
    <x v="2"/>
    <n v="0.32846715328467152"/>
    <n v="119"/>
    <n v="2.7602281788627857E-3"/>
  </r>
  <r>
    <n v="2171"/>
    <s v="Reduce Maruti Suzuki India; target of Rs 6335: ICICI Direct "/>
    <d v="2020-11-04T12:59:00"/>
    <x v="9"/>
    <s v="Maruti Suzuki India"/>
    <s v="MARUTI"/>
    <n v="6335"/>
    <x v="3"/>
    <s v="2020-12-03"/>
    <s v="7604.685000000001"/>
    <s v="2020-11-04"/>
    <s v="6913.35"/>
    <x v="2"/>
    <n v="-9.0909090909090912E-2"/>
    <n v="29"/>
    <n v="-3.134796238244514E-3"/>
  </r>
  <r>
    <n v="2172"/>
    <s v="Hold SKF India; target of Rs 1615: ICICI Direct "/>
    <d v="2020-11-04T12:57:00"/>
    <x v="9"/>
    <s v="SKF India"/>
    <s v="SKFINDIA"/>
    <n v="1615"/>
    <x v="2"/>
    <s v="2020-11-04"/>
    <s v="1497.55"/>
    <s v="2020-12-03"/>
    <s v="1615.0"/>
    <x v="2"/>
    <n v="7.8428099228740306E-2"/>
    <n v="29"/>
    <n v="2.7044172147841486E-3"/>
  </r>
  <r>
    <n v="2173"/>
    <s v="Hold Larsen and Toubro; target of Rs 1045: ICICI Direct "/>
    <d v="2020-11-04T12:57:00"/>
    <x v="9"/>
    <s v="Larsen and Toubro"/>
    <s v="LT"/>
    <n v="1045"/>
    <x v="2"/>
    <s v="2020-11-04"/>
    <s v="934.25"/>
    <s v="2020-11-11"/>
    <s v="1045.0"/>
    <x v="2"/>
    <n v="0.11854428686111855"/>
    <n v="7"/>
    <n v="1.6934898123016937E-2"/>
  </r>
  <r>
    <n v="2174"/>
    <s v="Hold Vardhman Textiles; target of Rs 740: ICICI Direct "/>
    <d v="2020-11-04T12:56:00"/>
    <x v="9"/>
    <s v="Vardhman Textiles"/>
    <s v="VTL"/>
    <n v="740"/>
    <x v="2"/>
    <s v=""/>
    <s v=""/>
    <s v=""/>
    <s v=""/>
    <x v="0"/>
    <s v=""/>
    <e v="#VALUE!"/>
    <s v=""/>
  </r>
  <r>
    <n v="2175"/>
    <s v="Hold Saregama India; target of Rs 680: ICICI Direct "/>
    <d v="2020-11-04T12:55:00"/>
    <x v="9"/>
    <s v="Saregama India"/>
    <s v="SAREGAMA"/>
    <n v="680"/>
    <x v="2"/>
    <s v=""/>
    <s v=""/>
    <s v=""/>
    <s v=""/>
    <x v="0"/>
    <s v=""/>
    <e v="#VALUE!"/>
    <s v=""/>
  </r>
  <r>
    <n v="2176"/>
    <s v="Hold Hester Biosciences; target of Rs 1765: ICICI Direct "/>
    <d v="2020-11-04T12:55:00"/>
    <x v="9"/>
    <s v="Hester Biosciences"/>
    <s v="HESTERBIO"/>
    <n v="1765"/>
    <x v="2"/>
    <s v="2020-11-04"/>
    <s v="1735.05"/>
    <s v="2020-11-04"/>
    <s v="1765.0"/>
    <x v="2"/>
    <n v="1.7261750381833404E-2"/>
    <n v="0"/>
    <n v="1.7261750381833404E-2"/>
  </r>
  <r>
    <n v="2177"/>
    <s v="Hold Tata Chemicals; target of Rs 305: ICICI Direct "/>
    <d v="2020-11-04T12:54:00"/>
    <x v="9"/>
    <s v="Tata Chemicals"/>
    <s v="TATACHEM"/>
    <n v="305"/>
    <x v="2"/>
    <s v=""/>
    <s v=""/>
    <s v=""/>
    <s v=""/>
    <x v="0"/>
    <s v=""/>
    <e v="#VALUE!"/>
    <s v=""/>
  </r>
  <r>
    <n v="2178"/>
    <s v="Buy Hindustan Unilever; target of Rs 2500: ICICI Direct "/>
    <d v="2020-11-03T21:44:00"/>
    <x v="9"/>
    <s v="Hindustan Unilever"/>
    <s v="HINDUNILVR"/>
    <n v="2500"/>
    <x v="0"/>
    <s v="2020-11-04"/>
    <s v="2050.0"/>
    <s v="2021-04-13"/>
    <s v="2500.0"/>
    <x v="2"/>
    <n v="0.21951219512195122"/>
    <n v="160"/>
    <n v="1.371951219512195E-3"/>
  </r>
  <r>
    <n v="2179"/>
    <s v="Buy Kajaria Ceramics; target of Rs 670: ICICI Direct "/>
    <d v="2020-11-03T21:44:00"/>
    <x v="9"/>
    <s v="Kajaria Ceramics"/>
    <s v="KAJARIACER"/>
    <n v="670"/>
    <x v="0"/>
    <s v="2020-11-04"/>
    <s v="574.0"/>
    <s v="2020-12-01"/>
    <s v="670.0"/>
    <x v="2"/>
    <n v="0.1672473867595819"/>
    <n v="27"/>
    <n v="6.1943476577622928E-3"/>
  </r>
  <r>
    <n v="2180"/>
    <s v="Accumulate Hero MotoCorp; target of Rs 3288: Dolat Capital Market "/>
    <d v="2020-11-03T16:58:00"/>
    <x v="21"/>
    <s v="Hero MotoCorp"/>
    <s v="HEROMOTOCO"/>
    <n v="3288"/>
    <x v="1"/>
    <s v="2020-11-04"/>
    <s v="2940.0"/>
    <s v="2021-01-12"/>
    <s v="3288.0"/>
    <x v="2"/>
    <n v="0.11836734693877551"/>
    <n v="69"/>
    <n v="1.715468796214138E-3"/>
  </r>
  <r>
    <n v="2181"/>
    <s v="Accumulate Dr Reddy's Laboratories; target of Rs 5414: Dolat Capital Market "/>
    <d v="2020-11-03T16:58:00"/>
    <x v="21"/>
    <s v="Dr Reddy's Laboratories"/>
    <s v="DRREDDY"/>
    <n v="5414"/>
    <x v="1"/>
    <s v="2020-11-04"/>
    <s v="4901.75"/>
    <s v="2021-01-11"/>
    <s v="5414.0"/>
    <x v="2"/>
    <n v="0.10450349365022696"/>
    <n v="68"/>
    <n v="1.536816083091573E-3"/>
  </r>
  <r>
    <n v="2182"/>
    <s v="Accumulate Axis Bank; target of Rs 600: Dolat Capital Market "/>
    <d v="2020-11-03T16:58:00"/>
    <x v="21"/>
    <s v="Axis Bank"/>
    <s v="AXISBANK"/>
    <n v="600"/>
    <x v="1"/>
    <s v="2020-11-04"/>
    <s v="525.1"/>
    <s v="2020-11-11"/>
    <s v="600.0"/>
    <x v="2"/>
    <n v="0.14263949723862115"/>
    <n v="7"/>
    <n v="2.0377071034088735E-2"/>
  </r>
  <r>
    <n v="2183"/>
    <s v="Accumulate Maruti Suzuki; target of Rs 7815: Dolat Capital Market "/>
    <d v="2020-11-03T16:58:00"/>
    <x v="21"/>
    <s v="Maruti Suzuki"/>
    <s v="MARUTI"/>
    <n v="7815"/>
    <x v="1"/>
    <s v="2020-11-04"/>
    <s v="6913.35"/>
    <s v="2020-12-04"/>
    <s v="7815.0"/>
    <x v="2"/>
    <n v="0.13042157564711748"/>
    <n v="30"/>
    <n v="4.3473858549039164E-3"/>
  </r>
  <r>
    <n v="2184"/>
    <s v="Accumulate Navin Fluorine International; target of Rs 2463: Dolat Capital Market "/>
    <d v="2020-11-03T16:57:00"/>
    <x v="21"/>
    <s v="Navin Fluorine International"/>
    <s v="NAVINFLUOR"/>
    <n v="2463"/>
    <x v="1"/>
    <s v="2020-11-04"/>
    <s v="2318.0"/>
    <s v="2020-11-04"/>
    <s v="2463.0"/>
    <x v="2"/>
    <n v="6.2553925798101817E-2"/>
    <n v="0"/>
    <n v="6.2553925798101817E-2"/>
  </r>
  <r>
    <n v="2185"/>
    <s v="Accumulate PI Industries; target of Rs 2406: Dolat Capital Market "/>
    <d v="2020-11-03T16:57:00"/>
    <x v="21"/>
    <s v="PI Industries"/>
    <s v="PIIND"/>
    <n v="2406"/>
    <x v="1"/>
    <s v="2020-11-04"/>
    <s v="2223.0"/>
    <s v="2020-11-17"/>
    <s v="2406.0"/>
    <x v="2"/>
    <n v="8.2321187584345479E-2"/>
    <n v="13"/>
    <n v="6.3323990449496523E-3"/>
  </r>
  <r>
    <n v="2186"/>
    <s v="Accumulate IndusInd Bank; target of Rs 670: Dolat Capital Market "/>
    <d v="2020-11-03T16:57:00"/>
    <x v="21"/>
    <s v="IndusInd Bank"/>
    <s v="INDUSINDBK"/>
    <n v="670"/>
    <x v="1"/>
    <s v="2020-11-04"/>
    <s v="649.6"/>
    <s v="2020-11-04"/>
    <s v="670.0"/>
    <x v="2"/>
    <n v="3.1403940886699469E-2"/>
    <n v="0"/>
    <n v="3.1403940886699469E-2"/>
  </r>
  <r>
    <n v="2187"/>
    <s v="Accumulate Laurus Labs; target of Rs 400: Dolat Capital Market "/>
    <d v="2020-11-03T16:57:00"/>
    <x v="21"/>
    <s v="Laurus Labs"/>
    <s v="LAURUSLABS"/>
    <n v="400"/>
    <x v="1"/>
    <s v="2020-11-04"/>
    <s v="292.0"/>
    <s v="2020-11-09"/>
    <s v="262.8"/>
    <x v="2"/>
    <n v="-9.9999999999999964E-2"/>
    <n v="5"/>
    <n v="-1.9999999999999993E-2"/>
  </r>
  <r>
    <n v="2188"/>
    <s v="Reduce Canara Bank; target of Rs 95: Dolat Capital Market "/>
    <d v="2020-11-03T16:57:00"/>
    <x v="21"/>
    <s v="Canara Bank"/>
    <s v="CANBK"/>
    <n v="95"/>
    <x v="3"/>
    <s v=""/>
    <s v=""/>
    <s v=""/>
    <s v=""/>
    <x v="0"/>
    <s v=""/>
    <e v="#VALUE!"/>
    <s v=""/>
  </r>
  <r>
    <n v="2189"/>
    <s v="Reduce Bank of Baroda; target of Rs 47: Dolat Capital Market "/>
    <d v="2020-11-03T16:56:00"/>
    <x v="21"/>
    <s v="Bank of Baroda"/>
    <s v="BANKBARODA"/>
    <n v="47"/>
    <x v="3"/>
    <s v=""/>
    <s v=""/>
    <s v=""/>
    <s v=""/>
    <x v="0"/>
    <s v=""/>
    <e v="#VALUE!"/>
    <s v=""/>
  </r>
  <r>
    <n v="2190"/>
    <s v="Reduce V-Guard Industries; target of Rs 185: Dolat Capital Market "/>
    <d v="2020-11-03T16:56:00"/>
    <x v="21"/>
    <s v="V-Guard Industries"/>
    <s v="VGUARD"/>
    <n v="185"/>
    <x v="3"/>
    <s v=""/>
    <s v=""/>
    <s v=""/>
    <s v=""/>
    <x v="0"/>
    <s v=""/>
    <e v="#VALUE!"/>
    <s v=""/>
  </r>
  <r>
    <n v="2191"/>
    <s v="Reduce Blue Star; target of Rs 640: Dolat Capital Market "/>
    <d v="2020-11-03T16:56:00"/>
    <x v="21"/>
    <s v="Blue Star"/>
    <s v="BLUESTARCO"/>
    <n v="640"/>
    <x v="3"/>
    <s v=""/>
    <s v=""/>
    <s v=""/>
    <s v=""/>
    <x v="0"/>
    <s v=""/>
    <e v="#VALUE!"/>
    <s v=""/>
  </r>
  <r>
    <n v="2192"/>
    <s v="Reduce Supreme Industries; target of Rs 1516: Dolat Capital Market "/>
    <d v="2020-11-03T16:56:00"/>
    <x v="21"/>
    <s v="Supreme Industries"/>
    <s v="SUPREMEIND"/>
    <n v="1516"/>
    <x v="3"/>
    <s v=""/>
    <s v=""/>
    <s v=""/>
    <s v=""/>
    <x v="0"/>
    <s v=""/>
    <e v="#VALUE!"/>
    <s v=""/>
  </r>
  <r>
    <n v="2193"/>
    <s v="Buy Suven Pharmaceuticals; target of Rs 462: Dolat Capital Market "/>
    <d v="2020-11-03T16:55:00"/>
    <x v="21"/>
    <s v="Suven Pharmaceuticals"/>
    <s v="SUVENPHAR"/>
    <n v="462"/>
    <x v="0"/>
    <s v="2020-11-04"/>
    <s v="319.95"/>
    <s v="2020-12-24"/>
    <s v="462.0"/>
    <x v="2"/>
    <n v="0.44397562119081113"/>
    <n v="50"/>
    <n v="8.8795124238162226E-3"/>
  </r>
  <r>
    <n v="2194"/>
    <s v="Buy Intellect Design; target of Rs 330: Dolat Capital Market "/>
    <d v="2020-11-03T16:55:00"/>
    <x v="21"/>
    <s v="Intellect Design"/>
    <s v="INTELLECT"/>
    <n v="330"/>
    <x v="0"/>
    <s v="2020-11-04"/>
    <s v="235.1"/>
    <s v="2020-12-16"/>
    <s v="330.0"/>
    <x v="2"/>
    <n v="0.40365801786473843"/>
    <n v="42"/>
    <n v="9.6109051872556774E-3"/>
  </r>
  <r>
    <n v="2195"/>
    <s v="Buy IndusInd Bank; target of Rs 720: Prabhudas Lilladher "/>
    <d v="2020-11-03T16:37:00"/>
    <x v="1"/>
    <s v="IndusInd Bank"/>
    <s v="INDUSINDBK"/>
    <n v="720"/>
    <x v="0"/>
    <s v="2020-11-04"/>
    <s v="649.6"/>
    <s v="2020-11-05"/>
    <s v="720.0"/>
    <x v="2"/>
    <n v="0.10837438423645317"/>
    <n v="1"/>
    <n v="0.10837438423645317"/>
  </r>
  <r>
    <n v="2196"/>
    <s v="Buy UPL; target of Rs 606: Prabhudas Lilladher "/>
    <d v="2020-11-03T16:37:00"/>
    <x v="1"/>
    <s v="UPL"/>
    <s v="UPL"/>
    <n v="606"/>
    <x v="0"/>
    <s v="2020-11-04"/>
    <s v="415.7"/>
    <s v="2021-03-02"/>
    <s v="606.0"/>
    <x v="2"/>
    <n v="0.45778205436612945"/>
    <n v="118"/>
    <n v="3.8795089353061817E-3"/>
  </r>
  <r>
    <n v="2197"/>
    <s v="Buy Bharat Petroleum Corporation; target of Rs 479: Prabhudas Lilladher "/>
    <d v="2020-11-03T16:36:00"/>
    <x v="1"/>
    <s v="Bharat Petroleum Corporation"/>
    <s v="BPCL"/>
    <n v="479"/>
    <x v="0"/>
    <s v="2020-11-04"/>
    <s v="350.5"/>
    <s v="2021-03-02"/>
    <s v="479.0"/>
    <x v="2"/>
    <n v="0.36661911554921539"/>
    <n v="118"/>
    <n v="3.1069416571967404E-3"/>
  </r>
  <r>
    <n v="2198"/>
    <s v="Buy Sharda Cropchem; target of Rs 358: Prabhudas Lilladher "/>
    <d v="2020-11-03T16:36:00"/>
    <x v="1"/>
    <s v="Sharda Cropchem"/>
    <s v="SHARDACROP"/>
    <n v="358"/>
    <x v="0"/>
    <s v="2020-11-04"/>
    <s v="270.0"/>
    <s v="2020-12-22"/>
    <s v="243.0"/>
    <x v="2"/>
    <n v="-0.1"/>
    <n v="48"/>
    <n v="-2.0833333333333333E-3"/>
  </r>
  <r>
    <n v="2199"/>
    <s v="Buy Maruti Suzuki; target of Rs 7642: Prabhudas Lilladher "/>
    <d v="2020-11-03T16:36:00"/>
    <x v="1"/>
    <s v="Maruti Suzuki"/>
    <s v="MARUTI"/>
    <n v="7642"/>
    <x v="0"/>
    <s v="2020-11-04"/>
    <s v="6913.35"/>
    <s v="2020-12-03"/>
    <s v="7642.0"/>
    <x v="2"/>
    <n v="0.10539752797124398"/>
    <n v="29"/>
    <n v="3.6343975162497922E-3"/>
  </r>
  <r>
    <n v="2200"/>
    <s v="Buy Dr. Reddy's Laboratories; target of Rs 5964: Prabhudas Lilladher "/>
    <d v="2020-11-03T16:36:00"/>
    <x v="1"/>
    <s v="Dr. Reddy's Laboratories"/>
    <s v="DRREDDY"/>
    <n v="5964"/>
    <x v="0"/>
    <s v="2020-11-04"/>
    <s v="4901.75"/>
    <s v="2021-02-01"/>
    <s v="4411.575"/>
    <x v="2"/>
    <n v="-0.10000000000000003"/>
    <n v="89"/>
    <n v="-1.1235955056179778E-3"/>
  </r>
  <r>
    <n v="2201"/>
    <s v="Reduce Sun Pharmaceutical Industries; target of Rs 476: Prabhudas Lilladher "/>
    <d v="2020-11-03T16:35:00"/>
    <x v="1"/>
    <s v="Sun Pharmaceutical Industries"/>
    <s v="SUNPHARMA"/>
    <n v="476"/>
    <x v="3"/>
    <s v="2020-12-03"/>
    <s v="549.89"/>
    <s v="2020-11-04"/>
    <s v="499.9"/>
    <x v="2"/>
    <n v="-9.0909090909090925E-2"/>
    <n v="29"/>
    <n v="-3.1347962382445149E-3"/>
  </r>
  <r>
    <n v="2202"/>
    <s v="Hold P.I. Industries; target of Rs 2026: Prabhudas Lilladher "/>
    <d v="2020-11-03T16:34:00"/>
    <x v="1"/>
    <s v="P.I. Industries"/>
    <s v="ARVSMART"/>
    <n v="2026"/>
    <x v="2"/>
    <s v=""/>
    <s v=""/>
    <s v=""/>
    <s v=""/>
    <x v="0"/>
    <s v=""/>
    <e v="#VALUE!"/>
    <s v=""/>
  </r>
  <r>
    <n v="2203"/>
    <s v="Hold Havells India; target of Rs 700: Prabhudas Lilladher "/>
    <d v="2020-11-03T16:34:00"/>
    <x v="1"/>
    <s v="Havells India"/>
    <s v="HAVELLS"/>
    <n v="700"/>
    <x v="2"/>
    <s v=""/>
    <s v=""/>
    <s v=""/>
    <s v=""/>
    <x v="0"/>
    <s v=""/>
    <e v="#VALUE!"/>
    <s v=""/>
  </r>
  <r>
    <n v="2204"/>
    <s v="Accumulate InterGlobe Aviation; target of Rs 1450: Prabhudas Lilladher "/>
    <d v="2020-11-03T16:33:00"/>
    <x v="1"/>
    <s v="InterGlobe Aviation"/>
    <s v="INDIGO"/>
    <n v="1450"/>
    <x v="1"/>
    <s v="2020-11-04"/>
    <s v="1356.85"/>
    <s v="2020-11-09"/>
    <s v="1450.0"/>
    <x v="2"/>
    <n v="6.8651656410067513E-2"/>
    <n v="5"/>
    <n v="1.3730331282013503E-2"/>
  </r>
  <r>
    <n v="2205"/>
    <s v="Accumulate Cummins India; target of Rs 472: Prabhudas Lilladher "/>
    <d v="2020-11-03T16:33:00"/>
    <x v="1"/>
    <s v="Cummins India"/>
    <s v="CUMMINSIND"/>
    <n v="472"/>
    <x v="1"/>
    <s v="2020-11-04"/>
    <s v="449.65"/>
    <s v="2020-11-12"/>
    <s v="472.0"/>
    <x v="2"/>
    <n v="4.9705326364950571E-2"/>
    <n v="8"/>
    <n v="6.2131657956188214E-3"/>
  </r>
  <r>
    <n v="2206"/>
    <s v="Accumulate Shriram Transport Finance; target of Rs 809: Prabhudas Lilladher "/>
    <d v="2020-11-03T16:33:00"/>
    <x v="1"/>
    <s v="Shriram Transport Finance"/>
    <s v="SRTRANSFIN"/>
    <n v="809"/>
    <x v="1"/>
    <s v="2020-11-04"/>
    <s v="761.0"/>
    <s v="2020-11-05"/>
    <s v="809.0"/>
    <x v="2"/>
    <n v="6.3074901445466486E-2"/>
    <n v="1"/>
    <n v="6.3074901445466486E-2"/>
  </r>
  <r>
    <n v="2207"/>
    <s v="Accumulate Dhanuka Agritech; target of Rs 868: Prabhudas Lilladher "/>
    <d v="2020-11-03T16:32:00"/>
    <x v="1"/>
    <s v="Dhanuka Agritech"/>
    <s v="DHANUKA"/>
    <n v="868"/>
    <x v="1"/>
    <s v="2020-11-04"/>
    <s v="730.75"/>
    <s v="2021-05-11"/>
    <s v="868.0"/>
    <x v="2"/>
    <n v="0.1878207321245296"/>
    <n v="188"/>
    <n v="9.9904644747090209E-4"/>
  </r>
  <r>
    <n v="2208"/>
    <s v="Accumulate Hero Motocorp; target of Rs 3282: Prabhudas Lilladher "/>
    <d v="2020-11-03T16:32:00"/>
    <x v="1"/>
    <s v="Hero Motocorp"/>
    <s v="HEROMOTOCO"/>
    <n v="3282"/>
    <x v="1"/>
    <s v="2020-11-04"/>
    <s v="2940.0"/>
    <s v="2021-01-12"/>
    <s v="3282.0"/>
    <x v="2"/>
    <n v="0.11632653061224489"/>
    <n v="69"/>
    <n v="1.6858917480035492E-3"/>
  </r>
  <r>
    <n v="2209"/>
    <s v="Accumulate Larsen and Toubro; target of Rs 1284: Prabhudas Lilladher "/>
    <d v="2020-11-03T16:32:00"/>
    <x v="1"/>
    <s v="Larsen and Toubro"/>
    <s v="LT"/>
    <n v="1284"/>
    <x v="1"/>
    <s v="2020-11-04"/>
    <s v="934.25"/>
    <s v="2020-12-17"/>
    <s v="1284.0"/>
    <x v="2"/>
    <n v="0.37436446347337438"/>
    <n v="43"/>
    <n v="8.7061503133342884E-3"/>
  </r>
  <r>
    <n v="2210"/>
    <s v="Accumulate Axis Bank; target of Rs 570: Prabhudas Lilladher "/>
    <d v="2020-11-03T16:31:00"/>
    <x v="1"/>
    <s v="Axis Bank"/>
    <s v="AXISBANK"/>
    <n v="570"/>
    <x v="1"/>
    <s v="2020-11-04"/>
    <s v="525.1"/>
    <s v="2020-11-10"/>
    <s v="570.0"/>
    <x v="2"/>
    <n v="8.5507522376690112E-2"/>
    <n v="6"/>
    <n v="1.4251253729448353E-2"/>
  </r>
  <r>
    <n v="2211"/>
    <s v="Buy NIIT; target of Rs 170: Dolat Capital Market "/>
    <d v="2020-11-03T13:44:00"/>
    <x v="21"/>
    <s v="NIIT"/>
    <s v="NIITLTD"/>
    <n v="170"/>
    <x v="0"/>
    <s v="2020-11-03"/>
    <s v="138.0"/>
    <s v="2020-11-19"/>
    <s v="170.0"/>
    <x v="2"/>
    <n v="0.2318840579710145"/>
    <n v="16"/>
    <n v="1.4492753623188406E-2"/>
  </r>
  <r>
    <n v="2212"/>
    <s v="Buy Dhanuka Agritech; target of Rs 1035: Dolat Capital Market "/>
    <d v="2020-11-03T13:43:00"/>
    <x v="21"/>
    <s v="Dhanuka Agritech"/>
    <s v="DHANUKA"/>
    <n v="1035"/>
    <x v="0"/>
    <s v="2020-11-03"/>
    <s v="722.7"/>
    <s v="2021-07-06"/>
    <s v="1035.0"/>
    <x v="2"/>
    <n v="0.43212951432129504"/>
    <n v="245"/>
    <n v="1.7637939360052859E-3"/>
  </r>
  <r>
    <n v="2213"/>
    <s v="Buy Dixon Technologies; target of Rs 11,200: Dolat Capital Market "/>
    <d v="2020-11-03T13:43:00"/>
    <x v="21"/>
    <s v="Dixon Technologies"/>
    <s v="DIXON"/>
    <n v="11200"/>
    <x v="0"/>
    <s v="2020-11-03"/>
    <s v="9548.0"/>
    <s v="2020-11-26"/>
    <s v="11200.0"/>
    <x v="2"/>
    <n v="0.17302052785923755"/>
    <n v="23"/>
    <n v="7.5226316460538069E-3"/>
  </r>
  <r>
    <n v="2214"/>
    <s v="Buy Sharda Cropchem; target of Rs 471: Dolat Capital Market "/>
    <d v="2020-11-03T13:42:00"/>
    <x v="21"/>
    <s v="Sharda Cropchem"/>
    <s v="SHARDACROP"/>
    <n v="471"/>
    <x v="0"/>
    <s v="2020-11-03"/>
    <s v="264.0"/>
    <s v="2020-12-22"/>
    <s v="237.6"/>
    <x v="2"/>
    <n v="-0.10000000000000002"/>
    <n v="49"/>
    <n v="-2.0408163265306124E-3"/>
  </r>
  <r>
    <n v="2215"/>
    <s v="Buy Radico Khaitan; target of Rs 593: Dolat Capital Market "/>
    <d v="2020-11-03T13:41:00"/>
    <x v="21"/>
    <s v="Radico Khaitan"/>
    <s v="RADICO"/>
    <n v="593"/>
    <x v="0"/>
    <s v="2020-11-03"/>
    <s v="426.0"/>
    <s v="2021-03-01"/>
    <s v="593.0"/>
    <x v="2"/>
    <n v="0.392018779342723"/>
    <n v="118"/>
    <n v="3.3221930452773138E-3"/>
  </r>
  <r>
    <n v="2216"/>
    <s v="Buy Firstsource Solutions; target of Rs 100: Dolat Capital Market "/>
    <d v="2020-11-03T13:40:00"/>
    <x v="21"/>
    <s v="Firstsource Solutions"/>
    <s v="FSL"/>
    <n v="100"/>
    <x v="0"/>
    <s v="2020-11-03"/>
    <s v="69.2"/>
    <s v="2020-12-28"/>
    <s v="100.0"/>
    <x v="2"/>
    <n v="0.44508670520231208"/>
    <n v="55"/>
    <n v="8.0924855491329474E-3"/>
  </r>
  <r>
    <n v="2217"/>
    <s v="Buy Larsen and Toubro; target of Rs 1250: Dolat Capital Market "/>
    <d v="2020-11-03T13:39:00"/>
    <x v="21"/>
    <s v="Larsen and Toubro"/>
    <s v="LT"/>
    <n v="1250"/>
    <x v="0"/>
    <s v="2020-11-03"/>
    <s v="944.9"/>
    <s v="2020-12-14"/>
    <s v="1250.0"/>
    <x v="2"/>
    <n v="0.32289131124986775"/>
    <n v="41"/>
    <n v="7.8753978353626273E-3"/>
  </r>
  <r>
    <n v="2218"/>
    <s v="Buy Titan; target of Rs 1428: Dolat Capital Market "/>
    <d v="2020-11-03T13:39:00"/>
    <x v="21"/>
    <s v="Titan"/>
    <s v="TITAN"/>
    <n v="1428"/>
    <x v="0"/>
    <s v="2020-11-03"/>
    <s v="1178.0"/>
    <s v="2020-12-04"/>
    <s v="1428.0"/>
    <x v="2"/>
    <n v="0.21222410865874364"/>
    <n v="31"/>
    <n v="6.8459389889917299E-3"/>
  </r>
  <r>
    <n v="2219"/>
    <s v="Sell Havells India; target of Rs 640: Dolat Capital Market "/>
    <d v="2020-11-03T13:38:00"/>
    <x v="21"/>
    <s v="Havells India"/>
    <s v="HAVELLS"/>
    <n v="640"/>
    <x v="4"/>
    <s v="2020-12-15"/>
    <s v="859.7600000000001"/>
    <s v="2020-11-03"/>
    <s v="781.6"/>
    <x v="2"/>
    <n v="-9.090909090909087E-2"/>
    <n v="42"/>
    <n v="-2.1645021645021636E-3"/>
  </r>
  <r>
    <n v="2220"/>
    <s v="Sell TVS Motors; target of Rs 417: Dolat Capital Market "/>
    <d v="2020-11-03T13:31:00"/>
    <x v="21"/>
    <s v="TVS Motors"/>
    <s v="TVSMOTOR"/>
    <n v="417"/>
    <x v="4"/>
    <s v="2020-11-27"/>
    <s v="502.59"/>
    <s v="2020-11-03"/>
    <s v="456.9"/>
    <x v="2"/>
    <n v="-9.0909090909090912E-2"/>
    <n v="24"/>
    <n v="-3.787878787878788E-3"/>
  </r>
  <r>
    <n v="2221"/>
    <s v="Buy Laurus Labs; target of Rs 385: Sharekhan "/>
    <d v="2020-11-02T15:12:00"/>
    <x v="4"/>
    <s v="Laurus Labs"/>
    <s v="LAURUSLABS"/>
    <n v="385"/>
    <x v="0"/>
    <s v="2020-11-02"/>
    <s v="319.5"/>
    <s v="2020-11-03"/>
    <s v="287.55"/>
    <x v="2"/>
    <n v="-9.9999999999999964E-2"/>
    <n v="1"/>
    <n v="-9.9999999999999964E-2"/>
  </r>
  <r>
    <n v="2222"/>
    <s v="Buy Cummins India; target of Rs 606: Sharekhan "/>
    <d v="2020-11-02T15:11:00"/>
    <x v="4"/>
    <s v="Cummins India"/>
    <s v="CUMMINSIND"/>
    <n v="606"/>
    <x v="0"/>
    <s v="2020-11-02"/>
    <s v="434.6"/>
    <s v="2020-12-10"/>
    <s v="606.0"/>
    <x v="2"/>
    <n v="0.39438564196962717"/>
    <n v="38"/>
    <n v="1.0378569525516504E-2"/>
  </r>
  <r>
    <n v="2223"/>
    <s v="Buy Arvind; target of Rs 43: Sharekhan "/>
    <d v="2020-11-02T15:10:00"/>
    <x v="4"/>
    <s v="Arvind"/>
    <s v="ARVIND"/>
    <n v="43"/>
    <x v="0"/>
    <s v="2020-11-02"/>
    <s v="33.8"/>
    <s v="2020-11-17"/>
    <s v="43.0"/>
    <x v="2"/>
    <n v="0.27218934911242615"/>
    <n v="15"/>
    <n v="1.8145956607495076E-2"/>
  </r>
  <r>
    <n v="2224"/>
    <s v="Buy Mastek; target of Rs 1040: Sharekhan "/>
    <d v="2020-11-02T15:10:00"/>
    <x v="4"/>
    <s v="Mastek"/>
    <s v="MASTEK"/>
    <n v="1040"/>
    <x v="0"/>
    <s v="2020-11-02"/>
    <s v="851.35"/>
    <s v="2020-11-17"/>
    <s v="1040.0"/>
    <x v="2"/>
    <n v="0.22158924061784221"/>
    <n v="15"/>
    <n v="1.4772616041189481E-2"/>
  </r>
  <r>
    <n v="2225"/>
    <s v="Buy Solara Active Pharma Sciences; target of Rs 1371: Sharekhan "/>
    <d v="2020-11-02T15:10:00"/>
    <x v="4"/>
    <s v="Solara Active Pharma Sciences"/>
    <s v="SOLARA"/>
    <n v="1371"/>
    <x v="0"/>
    <s v="2020-11-02"/>
    <s v="1100.0"/>
    <s v="2020-11-10"/>
    <s v="990.0"/>
    <x v="2"/>
    <n v="-0.1"/>
    <n v="8"/>
    <n v="-1.2500000000000001E-2"/>
  </r>
  <r>
    <n v="2226"/>
    <s v="Buy Gateway Distriparks; target of Rs 110: Sharekhan "/>
    <d v="2020-11-02T15:09:00"/>
    <x v="4"/>
    <s v="Gateway Distriparks"/>
    <s v="GATEWAY"/>
    <n v="110"/>
    <x v="0"/>
    <s v="2022-04-05"/>
    <s v="79.45"/>
    <s v=""/>
    <s v=""/>
    <x v="1"/>
    <s v=""/>
    <e v="#VALUE!"/>
    <s v=""/>
  </r>
  <r>
    <n v="2227"/>
    <s v="Buy Strides Pharma Sciences; target of Rs 864: Sharekhan "/>
    <d v="2020-11-02T15:08:00"/>
    <x v="4"/>
    <s v="Strides Pharma Sciences"/>
    <s v="STAR"/>
    <n v="864"/>
    <x v="0"/>
    <s v="2020-11-02"/>
    <s v="688.05"/>
    <s v="2020-11-10"/>
    <s v="619.245"/>
    <x v="2"/>
    <n v="-9.9999999999999936E-2"/>
    <n v="8"/>
    <n v="-1.2499999999999992E-2"/>
  </r>
  <r>
    <n v="2228"/>
    <s v="Buy V-Guard Industries; target of Rs 211: Sharekhan "/>
    <d v="2020-11-02T15:08:00"/>
    <x v="4"/>
    <s v="V-Guard Industries"/>
    <s v="VGUARD"/>
    <n v="211"/>
    <x v="0"/>
    <s v="2020-11-02"/>
    <s v="172.45"/>
    <s v="2021-01-06"/>
    <s v="211.0"/>
    <x v="2"/>
    <n v="0.22354305595824886"/>
    <n v="65"/>
    <n v="3.4391239378192134E-3"/>
  </r>
  <r>
    <n v="2229"/>
    <s v="Buy TVS Motors; target of Rs 470: Sharekhan "/>
    <d v="2020-11-02T15:08:00"/>
    <x v="4"/>
    <s v="TVS Motors"/>
    <s v="TVSMOTOR"/>
    <n v="470"/>
    <x v="0"/>
    <s v="2020-11-02"/>
    <s v="459.5"/>
    <s v="2020-11-03"/>
    <s v="470.0"/>
    <x v="2"/>
    <n v="2.2850924918389554E-2"/>
    <n v="1"/>
    <n v="2.2850924918389554E-2"/>
  </r>
  <r>
    <n v="2230"/>
    <s v="Buy PI Industries; target of Rs 2450: Sharekhan "/>
    <d v="2020-11-02T15:07:00"/>
    <x v="4"/>
    <s v="PI Industries"/>
    <s v="PIIND"/>
    <n v="2450"/>
    <x v="0"/>
    <s v="2020-11-02"/>
    <s v="2199.0"/>
    <s v="2020-11-18"/>
    <s v="2450.0"/>
    <x v="2"/>
    <n v="0.11414279217826284"/>
    <n v="16"/>
    <n v="7.1339245111414276E-3"/>
  </r>
  <r>
    <n v="2231"/>
    <s v="Buy Hero MotoCorp; target of Rs 3450: Sharekhan "/>
    <d v="2020-11-02T15:07:00"/>
    <x v="4"/>
    <s v="Hero MotoCorp"/>
    <s v="HEROMOTOCO"/>
    <n v="3450"/>
    <x v="0"/>
    <s v="2020-11-02"/>
    <s v="2888.0"/>
    <s v="2021-01-22"/>
    <s v="3450.0"/>
    <x v="2"/>
    <n v="0.19459833795013851"/>
    <n v="81"/>
    <n v="2.4024486166683767E-3"/>
  </r>
  <r>
    <n v="2232"/>
    <s v="Buy Maruti Suzuki India; target of Rs 8000: Sharekhan "/>
    <d v="2020-11-02T15:07:00"/>
    <x v="4"/>
    <s v="Maruti Suzuki India"/>
    <s v="MARUTI"/>
    <n v="8000"/>
    <x v="0"/>
    <s v="2020-11-02"/>
    <s v="7044.9"/>
    <s v="2020-12-08"/>
    <s v="8000.0"/>
    <x v="2"/>
    <n v="0.13557325157205927"/>
    <n v="36"/>
    <n v="3.7659236547794243E-3"/>
  </r>
  <r>
    <n v="2233"/>
    <s v="Buy Supreme Industries; target of Rs 1725: Sharekhan "/>
    <d v="2020-11-02T15:07:00"/>
    <x v="4"/>
    <s v="Supreme Industries"/>
    <s v="SUPREMEIND"/>
    <n v="1725"/>
    <x v="0"/>
    <s v="2020-11-02"/>
    <s v="1470.0"/>
    <s v="2020-11-24"/>
    <s v="1725.0"/>
    <x v="2"/>
    <n v="0.17346938775510204"/>
    <n v="22"/>
    <n v="7.8849721706864568E-3"/>
  </r>
  <r>
    <n v="2234"/>
    <s v="Buy Marico; target of Rs 420: Sharekhan "/>
    <d v="2020-11-02T15:06:00"/>
    <x v="4"/>
    <s v="Marico"/>
    <s v="MARICO"/>
    <n v="420"/>
    <x v="0"/>
    <s v="2020-11-02"/>
    <s v="359.9"/>
    <s v="2020-12-14"/>
    <s v="420.0"/>
    <x v="2"/>
    <n v="0.16699083078632962"/>
    <n v="42"/>
    <n v="3.9759721615792764E-3"/>
  </r>
  <r>
    <n v="2235"/>
    <s v="Buy Titan Company: target of Rs 1350: Sharekhan "/>
    <d v="2020-11-02T15:06:00"/>
    <x v="4"/>
    <s v="Titan Company"/>
    <s v="TITAN"/>
    <n v="1350"/>
    <x v="0"/>
    <s v="2020-11-02"/>
    <s v="1167.5"/>
    <s v="2020-11-20"/>
    <s v="1350.0"/>
    <x v="2"/>
    <n v="0.15631691648822268"/>
    <n v="18"/>
    <n v="8.6842731382345932E-3"/>
  </r>
  <r>
    <n v="2236"/>
    <s v="Buy Axis Bank; target of Rs 595: Sharekhan "/>
    <d v="2020-11-02T15:06:00"/>
    <x v="4"/>
    <s v="Axis Bank"/>
    <s v="AXISBANK"/>
    <n v="595"/>
    <x v="0"/>
    <s v="2020-11-02"/>
    <s v="496.85"/>
    <s v="2020-11-11"/>
    <s v="595.0"/>
    <x v="2"/>
    <n v="0.19754453054241716"/>
    <n v="9"/>
    <n v="2.1949392282490796E-2"/>
  </r>
  <r>
    <n v="2237"/>
    <s v="Buy Bharti Airtel; target of Rs 710: Sharekhan "/>
    <d v="2020-11-02T15:05:00"/>
    <x v="4"/>
    <s v="Bharti Airtel"/>
    <s v="BHARTIARTL"/>
    <n v="710"/>
    <x v="0"/>
    <s v="2020-11-02"/>
    <s v="435.0"/>
    <s v="2021-09-15"/>
    <s v="710.0"/>
    <x v="2"/>
    <n v="0.63218390804597702"/>
    <n v="317"/>
    <n v="1.994271003299612E-3"/>
  </r>
  <r>
    <n v="2238"/>
    <s v="Buy Amara Raja Batteries; target of Rs 950: Sharekhan "/>
    <d v="2020-11-02T15:04:00"/>
    <x v="4"/>
    <s v="Amara Raja Batteries"/>
    <s v="AMARAJABAT"/>
    <n v="950"/>
    <x v="0"/>
    <s v="2020-11-02"/>
    <s v="770.0"/>
    <s v="2020-11-27"/>
    <s v="950.0"/>
    <x v="2"/>
    <n v="0.23376623376623376"/>
    <n v="25"/>
    <n v="9.3506493506493506E-3"/>
  </r>
  <r>
    <n v="2239"/>
    <s v="Buy Nippon Life India Asset Management; target of Rs 345: Sharekhan "/>
    <d v="2020-11-02T15:04:00"/>
    <x v="4"/>
    <s v="Nippon Life India Asset Management"/>
    <s v="INDNIPPON"/>
    <n v="345"/>
    <x v="0"/>
    <s v="2020-11-02"/>
    <s v="330.0"/>
    <s v="2020-11-13"/>
    <s v="345.0"/>
    <x v="2"/>
    <n v="4.5454545454545456E-2"/>
    <n v="11"/>
    <n v="4.1322314049586778E-3"/>
  </r>
  <r>
    <n v="2240"/>
    <s v="Buy Sanofi India; target of Rs 9249: Sharekhan "/>
    <d v="2020-11-02T15:04:00"/>
    <x v="4"/>
    <s v="Sanofi India"/>
    <s v="SANOFI"/>
    <n v="9249"/>
    <x v="0"/>
    <s v="2020-11-02"/>
    <s v="8070.65"/>
    <s v="2021-08-10"/>
    <s v="9249.0"/>
    <x v="2"/>
    <n v="0.14600434909208063"/>
    <n v="281"/>
    <n v="5.1958843093267125E-4"/>
  </r>
  <r>
    <n v="2241"/>
    <s v="Buy ICICI Prudential Life Insurance; target of Rs 532: Sharekhan "/>
    <d v="2020-11-02T15:03:00"/>
    <x v="4"/>
    <s v="ICICI Prudential Life Insurance"/>
    <s v="ICICIPRULI"/>
    <n v="532"/>
    <x v="0"/>
    <s v="2020-11-02"/>
    <s v="406.9"/>
    <s v="2021-01-08"/>
    <s v="532.0"/>
    <x v="2"/>
    <n v="0.30744654706316055"/>
    <n v="67"/>
    <n v="4.5887544337785153E-3"/>
  </r>
  <r>
    <n v="2242"/>
    <s v="Buy Tata Chemicals; target of Rs 381: Motilal Oswal "/>
    <d v="2020-11-02T12:54:00"/>
    <x v="3"/>
    <s v="Tata Chemicals"/>
    <s v="TATACHEM"/>
    <n v="381"/>
    <x v="0"/>
    <s v="2020-11-02"/>
    <s v="319.95"/>
    <s v="2020-11-26"/>
    <s v="381.0"/>
    <x v="2"/>
    <n v="0.1908110642287858"/>
    <n v="24"/>
    <n v="7.9504610095327416E-3"/>
  </r>
  <r>
    <n v="2243"/>
    <s v="Buy Laurus Labs; target of Rs 400: Motilal Oswal "/>
    <d v="2020-11-02T12:54:00"/>
    <x v="3"/>
    <s v="Laurus Labs"/>
    <s v="LAURUSLABS"/>
    <n v="400"/>
    <x v="0"/>
    <s v="2020-11-02"/>
    <s v="319.5"/>
    <s v="2020-11-03"/>
    <s v="287.55"/>
    <x v="2"/>
    <n v="-9.9999999999999964E-2"/>
    <n v="1"/>
    <n v="-9.9999999999999964E-2"/>
  </r>
  <r>
    <n v="2244"/>
    <s v="Buy IndusInd Bank; target of Rs 720: Motilal Oswal "/>
    <d v="2020-11-02T12:54:00"/>
    <x v="3"/>
    <s v="IndusInd Bank"/>
    <s v="INDUSINDBK"/>
    <n v="720"/>
    <x v="0"/>
    <s v="2020-11-02"/>
    <s v="590.0"/>
    <s v="2020-11-05"/>
    <s v="720.0"/>
    <x v="2"/>
    <n v="0.22033898305084745"/>
    <n v="3"/>
    <n v="7.3446327683615822E-2"/>
  </r>
  <r>
    <n v="2245"/>
    <s v="Buy PI Industries; target of Rs 2611: Motilal Oswal "/>
    <d v="2020-11-02T12:54:00"/>
    <x v="3"/>
    <s v="PI Industries"/>
    <s v="PIIND"/>
    <n v="2611"/>
    <x v="0"/>
    <s v="2020-11-02"/>
    <s v="2199.0"/>
    <s v="2020-12-08"/>
    <s v="2611.0"/>
    <x v="2"/>
    <n v="0.18735788994997726"/>
    <n v="36"/>
    <n v="5.2043858319438131E-3"/>
  </r>
  <r>
    <n v="2246"/>
    <s v="Buy MCX; target of Rs 2000: Motilal Oswal "/>
    <d v="2020-11-02T12:53:00"/>
    <x v="3"/>
    <s v="MCX"/>
    <s v="MCX"/>
    <n v="2000"/>
    <x v="0"/>
    <s v="2020-11-02"/>
    <s v="1690.1"/>
    <s v="2021-02-10"/>
    <s v="1521.09"/>
    <x v="2"/>
    <n v="-0.1"/>
    <n v="100"/>
    <n v="-1E-3"/>
  </r>
  <r>
    <n v="2247"/>
    <s v="Buy Marico; target of Rs 440: Motilal Oswal "/>
    <d v="2020-11-02T12:53:00"/>
    <x v="3"/>
    <s v="Marico"/>
    <s v="MARICO"/>
    <n v="440"/>
    <x v="0"/>
    <s v="2020-11-02"/>
    <s v="359.9"/>
    <s v="2021-05-03"/>
    <s v="440.0"/>
    <x v="2"/>
    <n v="0.22256182272853578"/>
    <n v="182"/>
    <n v="1.2228671578490976E-3"/>
  </r>
  <r>
    <n v="2248"/>
    <s v="Buy ICICI Securities; target of Rs 625: Motilal Oswal "/>
    <d v="2020-11-02T12:53:00"/>
    <x v="3"/>
    <s v="ICICI Securities"/>
    <s v="ISEC"/>
    <n v="625"/>
    <x v="0"/>
    <s v="2020-11-02"/>
    <s v="466.8"/>
    <s v="2020-12-22"/>
    <s v="420.12"/>
    <x v="2"/>
    <n v="-0.1"/>
    <n v="50"/>
    <n v="-2E-3"/>
  </r>
  <r>
    <n v="2249"/>
    <s v="Buy Bharti Airtel; target of Rs 650: Motilal Oswal "/>
    <d v="2020-11-02T12:53:00"/>
    <x v="3"/>
    <s v="Bharti Airtel"/>
    <s v="BHARTIARTL"/>
    <n v="650"/>
    <x v="0"/>
    <s v="2020-11-02"/>
    <s v="435.0"/>
    <s v="2021-08-31"/>
    <s v="650.0"/>
    <x v="2"/>
    <n v="0.4942528735632184"/>
    <n v="302"/>
    <n v="1.6365989190835046E-3"/>
  </r>
  <r>
    <n v="2250"/>
    <s v="Buy CEAT; target of Rs 1317: Motilal Oswal "/>
    <d v="2020-11-02T12:52:00"/>
    <x v="3"/>
    <s v="CEAT"/>
    <s v="CEATLTD"/>
    <n v="1317"/>
    <x v="0"/>
    <s v="2020-11-02"/>
    <s v="1085.0"/>
    <s v="2021-01-20"/>
    <s v="1317.0"/>
    <x v="2"/>
    <n v="0.21382488479262673"/>
    <n v="79"/>
    <n v="2.7066441112990726E-3"/>
  </r>
  <r>
    <n v="2251"/>
    <s v="Buy Castrol (India); target of Rs 170: Motilal Oswal "/>
    <d v="2020-11-02T12:52:00"/>
    <x v="3"/>
    <s v="Castrol (India)"/>
    <s v="CASTROLIND"/>
    <n v="170"/>
    <x v="0"/>
    <s v="2020-11-02"/>
    <s v="115.0"/>
    <s v="2022-03-22"/>
    <s v="103.5"/>
    <x v="2"/>
    <n v="-0.1"/>
    <n v="505"/>
    <n v="-1.9801980198019803E-4"/>
  </r>
  <r>
    <n v="2252"/>
    <s v="Buy Titan Company; target of Rs 1400: Motilal Oswal "/>
    <d v="2020-11-02T12:52:00"/>
    <x v="3"/>
    <s v="Titan Company"/>
    <s v="TITAN"/>
    <n v="1400"/>
    <x v="0"/>
    <s v="2020-11-02"/>
    <s v="1167.5"/>
    <s v="2020-12-03"/>
    <s v="1400.0"/>
    <x v="2"/>
    <n v="0.19914346895074947"/>
    <n v="31"/>
    <n v="6.4239828693790149E-3"/>
  </r>
  <r>
    <n v="2253"/>
    <s v="Buy HDFC Bank; target of Rs 1500: Motilal Oswal "/>
    <d v="2020-11-02T12:52:00"/>
    <x v="3"/>
    <s v="HDFC Bank"/>
    <s v="HDFCBANK"/>
    <n v="1500"/>
    <x v="0"/>
    <s v="2020-11-02"/>
    <s v="1194.35"/>
    <s v="2021-01-18"/>
    <s v="1500.0"/>
    <x v="2"/>
    <n v="0.25591325825762978"/>
    <n v="77"/>
    <n v="3.3235488085406467E-3"/>
  </r>
  <r>
    <n v="2254"/>
    <s v="Buy TATA Motors; target of Rs 230: Motilal Oswal "/>
    <d v="2020-11-02T12:51:00"/>
    <x v="3"/>
    <s v="TATA Motors"/>
    <s v="TATAMTRDVR"/>
    <n v="230"/>
    <x v="0"/>
    <s v=""/>
    <s v=""/>
    <s v=""/>
    <s v=""/>
    <x v="0"/>
    <s v=""/>
    <e v="#VALUE!"/>
    <s v=""/>
  </r>
  <r>
    <n v="2255"/>
    <s v="Buy ICICI Prudential Life Insurance; target of Rs 525: Motilal Oswal "/>
    <d v="2020-11-02T12:51:00"/>
    <x v="3"/>
    <s v="ICICI Prudential Life Insurance"/>
    <s v="ICICIPRULI"/>
    <n v="525"/>
    <x v="0"/>
    <s v="2020-11-02"/>
    <s v="406.9"/>
    <s v="2021-01-08"/>
    <s v="525.0"/>
    <x v="2"/>
    <n v="0.29024330302285584"/>
    <n v="67"/>
    <n v="4.3319895973560575E-3"/>
  </r>
  <r>
    <n v="2256"/>
    <s v="Buy Wipro; target of Rs 586: Equity99 "/>
    <d v="2020-11-02T10:58:00"/>
    <x v="11"/>
    <s v="Wipro"/>
    <s v="WIPRO"/>
    <n v="586"/>
    <x v="0"/>
    <s v="2020-11-02"/>
    <s v="341.75"/>
    <s v="2021-07-16"/>
    <s v="586.0"/>
    <x v="2"/>
    <n v="0.71470373079736649"/>
    <n v="256"/>
    <n v="2.7918114484272128E-3"/>
  </r>
  <r>
    <n v="2257"/>
    <s v="Buy Tata Motors; target of Rs 165: ICICI Direct "/>
    <d v="2020-10-30T16:27:00"/>
    <x v="9"/>
    <s v="Tata Motors"/>
    <s v="TATAMTRDVR"/>
    <n v="165"/>
    <x v="0"/>
    <s v=""/>
    <s v=""/>
    <s v=""/>
    <s v=""/>
    <x v="0"/>
    <s v=""/>
    <e v="#VALUE!"/>
    <s v=""/>
  </r>
  <r>
    <n v="2258"/>
    <s v="Buy Sanofi India; target of Rs 9820: ICICI Direct "/>
    <d v="2020-10-30T16:27:00"/>
    <x v="9"/>
    <s v="Sanofi India"/>
    <s v="SANOFI"/>
    <n v="9820"/>
    <x v="0"/>
    <s v="2020-11-02"/>
    <s v="8070.65"/>
    <s v="2021-08-24"/>
    <s v="7263.585"/>
    <x v="2"/>
    <n v="-9.999999999999995E-2"/>
    <n v="295"/>
    <n v="-3.3898305084745743E-4"/>
  </r>
  <r>
    <n v="2259"/>
    <s v="Hold Mahindra and Mahindra Financial Services; target of Rs 140: ICICI Direct "/>
    <d v="2020-10-30T16:27:00"/>
    <x v="9"/>
    <s v="Mahindra and Mahindra Financial Services"/>
    <s v="M&amp;MFIN"/>
    <n v="140"/>
    <x v="2"/>
    <s v=""/>
    <s v=""/>
    <s v=""/>
    <s v=""/>
    <x v="0"/>
    <s v=""/>
    <e v="#VALUE!"/>
    <s v=""/>
  </r>
  <r>
    <n v="2260"/>
    <s v="Hold Accelya Solutions; target of Rs 1070: ICICI Direct "/>
    <d v="2020-10-30T16:26:00"/>
    <x v="9"/>
    <s v="Accelya Solutions"/>
    <s v="ACCELYA"/>
    <n v="1070"/>
    <x v="2"/>
    <s v="2020-11-02"/>
    <s v="867.9"/>
    <s v="2021-05-28"/>
    <s v="1070.0"/>
    <x v="2"/>
    <n v="0.2328609286784192"/>
    <n v="207"/>
    <n v="1.124932022601059E-3"/>
  </r>
  <r>
    <n v="2261"/>
    <s v="Hold VST Industries; target of Rs 3850: ICICI Direct "/>
    <d v="2020-10-30T16:26:00"/>
    <x v="9"/>
    <s v="VST Industries"/>
    <s v="VSTIND"/>
    <n v="3850"/>
    <x v="2"/>
    <s v="2020-11-02"/>
    <s v="3412.0"/>
    <s v="2020-12-08"/>
    <s v="3850.0"/>
    <x v="2"/>
    <n v="0.1283704572098476"/>
    <n v="36"/>
    <n v="3.5658460336068778E-3"/>
  </r>
  <r>
    <n v="2262"/>
    <s v="Hold Nippon Life India AMC; target of Rs 300: ICICI Direct "/>
    <d v="2020-10-30T16:26:00"/>
    <x v="9"/>
    <s v="Nippon Life India AMC"/>
    <s v="INDNIPPON"/>
    <n v="300"/>
    <x v="2"/>
    <s v=""/>
    <s v=""/>
    <s v=""/>
    <s v=""/>
    <x v="0"/>
    <s v=""/>
    <e v="#VALUE!"/>
    <s v=""/>
  </r>
  <r>
    <n v="2263"/>
    <s v="Accumulate Titan Company; target of Rs 1352: Prabhudas Lilladher "/>
    <d v="2020-10-30T13:33:00"/>
    <x v="1"/>
    <s v="Titan Company"/>
    <s v="TITAN"/>
    <n v="1352"/>
    <x v="1"/>
    <s v="2020-10-30"/>
    <s v="1176.4"/>
    <s v="2020-11-20"/>
    <s v="1352.0"/>
    <x v="2"/>
    <n v="0.14926895613736815"/>
    <n v="21"/>
    <n v="7.1080455303508643E-3"/>
  </r>
  <r>
    <n v="2264"/>
    <s v="Hold Tata Motors; target of Rs 146: Prabhudas Lilladher "/>
    <d v="2020-10-30T13:33:00"/>
    <x v="1"/>
    <s v="Tata Motors"/>
    <s v="TATAMTRDVR"/>
    <n v="146"/>
    <x v="2"/>
    <s v=""/>
    <s v=""/>
    <s v=""/>
    <s v=""/>
    <x v="0"/>
    <s v=""/>
    <e v="#VALUE!"/>
    <s v=""/>
  </r>
  <r>
    <n v="2265"/>
    <s v="Hold ICICI Prudential Life Insurance Company; target of Rs 438: Prabhudas Lilladher "/>
    <d v="2020-10-30T13:32:00"/>
    <x v="1"/>
    <s v="ICICI Prudential Life Insurance Company"/>
    <s v="ICICIPRULI"/>
    <n v="438"/>
    <x v="2"/>
    <s v="2020-10-30"/>
    <s v="410.85"/>
    <s v="2020-11-11"/>
    <s v="438.0"/>
    <x v="2"/>
    <n v="6.6082511865644331E-2"/>
    <n v="12"/>
    <n v="5.5068759888036939E-3"/>
  </r>
  <r>
    <n v="2266"/>
    <s v="Hold Marico; target of Rs 378: Prabhudas Lilladher "/>
    <d v="2020-10-30T13:31:00"/>
    <x v="1"/>
    <s v="Marico"/>
    <s v="MARICO"/>
    <n v="378"/>
    <x v="2"/>
    <s v="2020-10-30"/>
    <s v="363.45"/>
    <s v="2020-11-06"/>
    <s v="378.0"/>
    <x v="2"/>
    <n v="4.0033016921172136E-2"/>
    <n v="7"/>
    <n v="5.7190024173103052E-3"/>
  </r>
  <r>
    <n v="2267"/>
    <s v="Accumulate Castrol (India); target of Rs 134: Dolat Capital Market "/>
    <d v="2020-10-30T12:59:00"/>
    <x v="21"/>
    <s v="Castrol (India)"/>
    <s v="CASTROLIND"/>
    <n v="134"/>
    <x v="1"/>
    <s v="2020-10-30"/>
    <s v="115.05"/>
    <s v="2020-12-07"/>
    <s v="134.0"/>
    <x v="2"/>
    <n v="0.16471099521946983"/>
    <n v="38"/>
    <n v="4.3344998741965748E-3"/>
  </r>
  <r>
    <n v="2268"/>
    <s v="Buy Bharti Airtel; target of Rs 663: Dolat Capital Market "/>
    <d v="2020-10-30T12:58:00"/>
    <x v="21"/>
    <s v="Bharti Airtel"/>
    <s v="BHARTIARTL"/>
    <n v="663"/>
    <x v="0"/>
    <s v="2020-10-30"/>
    <s v="454.9"/>
    <s v="2021-08-31"/>
    <s v="663.0"/>
    <x v="2"/>
    <n v="0.457463178720598"/>
    <n v="305"/>
    <n v="1.4998792744937638E-3"/>
  </r>
  <r>
    <n v="2269"/>
    <s v="Accumulate CEAT; target of Rs 1223: Dolat Capital Market "/>
    <d v="2020-10-30T12:57:00"/>
    <x v="21"/>
    <s v="CEAT"/>
    <s v="CEATLTD"/>
    <n v="1223"/>
    <x v="1"/>
    <s v="2020-10-30"/>
    <s v="1110.0"/>
    <s v="2021-01-11"/>
    <s v="1223.0"/>
    <x v="2"/>
    <n v="0.1018018018018018"/>
    <n v="73"/>
    <n v="1.3945452301616684E-3"/>
  </r>
  <r>
    <n v="2270"/>
    <s v="Accumulate Marico; target of Rs 388: Dolat Capital Market "/>
    <d v="2020-10-30T12:57:00"/>
    <x v="21"/>
    <s v="Marico"/>
    <s v="MARICO"/>
    <n v="388"/>
    <x v="1"/>
    <s v="2020-10-30"/>
    <s v="363.45"/>
    <s v="2020-11-09"/>
    <s v="388.0"/>
    <x v="2"/>
    <n v="6.7547117897922712E-2"/>
    <n v="10"/>
    <n v="6.7547117897922716E-3"/>
  </r>
  <r>
    <n v="2271"/>
    <s v="Buy Amara Raja Batteries; target of Rs 942: Anand Rathi "/>
    <d v="2020-10-29T17:05:00"/>
    <x v="0"/>
    <s v="Amara Raja Batteries"/>
    <s v="AMARAJABAT"/>
    <n v="942"/>
    <x v="0"/>
    <s v="2020-10-30"/>
    <s v="743.5"/>
    <s v="2020-11-27"/>
    <s v="942.0"/>
    <x v="2"/>
    <n v="0.26698049764626763"/>
    <n v="28"/>
    <n v="9.5350177730809862E-3"/>
  </r>
  <r>
    <n v="2272"/>
    <s v="Buy Heidelberg Cement; target of Rs 236: Anand Rathi "/>
    <d v="2020-10-29T17:05:00"/>
    <x v="0"/>
    <s v="Heidelberg Cement"/>
    <s v="HEIDELBERG"/>
    <n v="236"/>
    <x v="0"/>
    <s v="2020-10-30"/>
    <s v="185.25"/>
    <s v="2021-01-08"/>
    <s v="236.0"/>
    <x v="2"/>
    <n v="0.27395411605937919"/>
    <n v="70"/>
    <n v="3.9136302294197024E-3"/>
  </r>
  <r>
    <n v="2273"/>
    <s v="Buy SBI Cards and Payment Services; target of Rs 913: Geojit "/>
    <d v="2020-10-29T17:05:00"/>
    <x v="15"/>
    <s v="SBI Cards and Payment Services"/>
    <s v="SBICARD"/>
    <n v="913"/>
    <x v="0"/>
    <s v="2020-10-30"/>
    <s v="810.95"/>
    <s v="2021-01-05"/>
    <s v="913.0"/>
    <x v="2"/>
    <n v="0.1258400641223256"/>
    <n v="67"/>
    <n v="1.8782099122735163E-3"/>
  </r>
  <r>
    <n v="2274"/>
    <s v="Accumulate Aarti Industries; target of Rs 1110: CD Equisearch "/>
    <d v="2020-10-29T17:04:00"/>
    <x v="13"/>
    <s v="Aarti Industries"/>
    <s v="AARTIIND"/>
    <n v="1110"/>
    <x v="1"/>
    <s v="2020-10-30"/>
    <s v="1010.0"/>
    <s v="2020-11-06"/>
    <s v="1110.0"/>
    <x v="2"/>
    <n v="9.9009900990099015E-2"/>
    <n v="7"/>
    <n v="1.4144271570014145E-2"/>
  </r>
  <r>
    <n v="2275"/>
    <s v="Buy Persistent Systems; target of Rs 1403: Cholamandalam securities "/>
    <d v="2020-10-29T17:03:00"/>
    <x v="25"/>
    <s v="Persistent Systems"/>
    <s v="PERSISTENT"/>
    <n v="1403"/>
    <x v="0"/>
    <s v="2020-10-30"/>
    <s v="1160.0"/>
    <s v="2020-12-23"/>
    <s v="1403.0"/>
    <x v="2"/>
    <n v="0.20948275862068966"/>
    <n v="54"/>
    <n v="3.8793103448275862E-3"/>
  </r>
  <r>
    <n v="2276"/>
    <s v="Accumulate Nestle India; target of Rs 19,088 KR Choksey "/>
    <d v="2020-10-29T16:49:00"/>
    <x v="7"/>
    <s v="Nestle India"/>
    <s v="NESTLEIND"/>
    <n v="19088"/>
    <x v="1"/>
    <s v="2020-10-30"/>
    <s v="16891.0"/>
    <s v="2021-08-20"/>
    <s v="19088.0"/>
    <x v="2"/>
    <n v="0.13006926765733232"/>
    <n v="294"/>
    <n v="4.4241247502493984E-4"/>
  </r>
  <r>
    <n v="2277"/>
    <s v="Accumulate Asian Paints; target of Rs 2310 KR Choksey "/>
    <d v="2020-10-29T16:46:00"/>
    <x v="7"/>
    <s v="Asian Paints"/>
    <s v="ASIANPAINT"/>
    <n v="2310"/>
    <x v="1"/>
    <s v="2020-10-30"/>
    <s v="2210.1"/>
    <s v="2020-12-02"/>
    <s v="2310.0"/>
    <x v="2"/>
    <n v="4.5201574589385139E-2"/>
    <n v="33"/>
    <n v="1.3697446845268224E-3"/>
  </r>
  <r>
    <n v="2278"/>
    <s v="Buy HDFC Asset Management Co; target of Rs 3020 KR Choksey "/>
    <d v="2020-10-29T16:45:00"/>
    <x v="7"/>
    <s v="HDFC Asset Management Co"/>
    <s v="HDFCLIFE"/>
    <n v="3020"/>
    <x v="0"/>
    <s v=""/>
    <s v=""/>
    <s v=""/>
    <s v=""/>
    <x v="0"/>
    <s v=""/>
    <e v="#VALUE!"/>
    <s v=""/>
  </r>
  <r>
    <n v="2279"/>
    <s v="Buy SBI Life Insurance; target of Rs 996 KR Choksey "/>
    <d v="2020-10-29T16:44:00"/>
    <x v="7"/>
    <s v="SBI Life Insurance"/>
    <s v="SBILIFE"/>
    <n v="996"/>
    <x v="0"/>
    <s v="2020-10-30"/>
    <s v="761.5"/>
    <s v="2021-05-04"/>
    <s v="996.0"/>
    <x v="2"/>
    <n v="0.30794484569927771"/>
    <n v="186"/>
    <n v="1.6556174499961168E-3"/>
  </r>
  <r>
    <n v="2280"/>
    <s v="Buy Persistent Systems; target of Rs 1380: ICICI Direct "/>
    <d v="2020-10-29T13:43:00"/>
    <x v="9"/>
    <s v="Persistent Systems"/>
    <s v="PERSISTENT"/>
    <n v="1380"/>
    <x v="0"/>
    <s v="2020-10-29"/>
    <s v="1145.2"/>
    <s v="2020-12-22"/>
    <s v="1380.0"/>
    <x v="2"/>
    <n v="0.20502968913726854"/>
    <n v="54"/>
    <n v="3.7968460951346029E-3"/>
  </r>
  <r>
    <n v="2281"/>
    <s v="Buy Kotak Mahindra Bank; target of Rs 1634: ICICI Direct "/>
    <d v="2020-10-29T13:42:00"/>
    <x v="9"/>
    <s v="Kotak Mahindra Bank"/>
    <s v="KOTAKBANK"/>
    <n v="1634"/>
    <x v="0"/>
    <s v="2020-10-29"/>
    <s v="1532.0"/>
    <s v="2020-11-04"/>
    <s v="1634.0"/>
    <x v="2"/>
    <n v="6.6579634464751958E-2"/>
    <n v="6"/>
    <n v="1.1096605744125326E-2"/>
  </r>
  <r>
    <n v="2282"/>
    <s v="Buy Torrent Pharmaceuticals; target of Rs 3135: ICICI Direct "/>
    <d v="2020-10-29T13:42:00"/>
    <x v="9"/>
    <s v="Torrent Pharmaceuticals"/>
    <s v="TORNTPHARM"/>
    <n v="3135"/>
    <x v="0"/>
    <s v="2020-10-29"/>
    <s v="2529.85"/>
    <s v="2021-07-27"/>
    <s v="3135.0"/>
    <x v="2"/>
    <n v="0.23920390536988365"/>
    <n v="271"/>
    <n v="8.8267123752724594E-4"/>
  </r>
  <r>
    <n v="2283"/>
    <s v="Buy Sudarshan Chemical Industries; target of Rs 550: ICICI Direct "/>
    <d v="2020-10-29T13:42:00"/>
    <x v="9"/>
    <s v="Sudarshan Chemical Industries"/>
    <s v="SUDARSCHEM"/>
    <n v="550"/>
    <x v="0"/>
    <s v="2020-10-29"/>
    <s v="453.95"/>
    <s v="2021-02-23"/>
    <s v="550.0"/>
    <x v="2"/>
    <n v="0.21158717920475825"/>
    <n v="117"/>
    <n v="1.808437429100498E-3"/>
  </r>
  <r>
    <n v="2284"/>
    <s v="Buy Polycab India; target of Rs 1118: YES Securities "/>
    <d v="2020-10-29T12:51:00"/>
    <x v="8"/>
    <s v="Polycab India"/>
    <s v="POLYCAB"/>
    <n v="1118"/>
    <x v="0"/>
    <s v="2020-10-29"/>
    <s v="934.0"/>
    <s v="2021-01-05"/>
    <s v="1118.0"/>
    <x v="2"/>
    <n v="0.19700214132762311"/>
    <n v="68"/>
    <n v="2.8970903136415166E-3"/>
  </r>
  <r>
    <n v="2285"/>
    <s v="Buy Torrent Pharma; target of Rs 3200: YES Securities "/>
    <d v="2020-10-29T12:50:00"/>
    <x v="8"/>
    <s v="Torrent Pharma"/>
    <s v="TORNTPHARM"/>
    <n v="3200"/>
    <x v="0"/>
    <s v="2020-10-29"/>
    <s v="2529.85"/>
    <s v="2021-09-03"/>
    <s v="3200.0"/>
    <x v="2"/>
    <n v="0.26489712828823847"/>
    <n v="309"/>
    <n v="8.5727225983248698E-4"/>
  </r>
  <r>
    <n v="2286"/>
    <s v="Buy Kotak Mahindra Bank; target of Rs 1670: YES Securities "/>
    <d v="2020-10-29T12:49:00"/>
    <x v="8"/>
    <s v="Kotak Mahindra Bank"/>
    <s v="KOTAKBANK"/>
    <n v="1670"/>
    <x v="0"/>
    <s v="2020-10-29"/>
    <s v="1532.0"/>
    <s v="2020-11-05"/>
    <s v="1670.0"/>
    <x v="2"/>
    <n v="9.0078328981723244E-2"/>
    <n v="7"/>
    <n v="1.2868332711674748E-2"/>
  </r>
  <r>
    <n v="2287"/>
    <s v="Buy SBI Life Insurance; target of Rs 1006: YES Securities "/>
    <d v="2020-10-29T12:49:00"/>
    <x v="8"/>
    <s v="SBI Life Insurance"/>
    <s v="SBILIFE"/>
    <n v="1006"/>
    <x v="0"/>
    <s v="2020-10-29"/>
    <s v="764.45"/>
    <s v="2021-05-05"/>
    <s v="1006.0"/>
    <x v="2"/>
    <n v="0.3159788082935443"/>
    <n v="188"/>
    <n v="1.6807383419869377E-3"/>
  </r>
  <r>
    <n v="2288"/>
    <s v="Buy SBI Life Insurance; target of Rs 1040: HDFC Securities "/>
    <d v="2020-10-29T12:48:00"/>
    <x v="12"/>
    <s v="SBI Life Insurance"/>
    <s v="SBILIFE"/>
    <n v="1040"/>
    <x v="0"/>
    <s v="2020-10-29"/>
    <s v="764.45"/>
    <s v="2021-05-07"/>
    <s v="1040.0"/>
    <x v="2"/>
    <n v="0.36045522924978735"/>
    <n v="190"/>
    <n v="1.8971327855251965E-3"/>
  </r>
  <r>
    <n v="2289"/>
    <s v="Buy Heidelberg Cement; target of Rs 234: HDFC Securities "/>
    <d v="2020-10-29T12:48:00"/>
    <x v="12"/>
    <s v="Heidelberg Cement"/>
    <s v="HEIDELBERG"/>
    <n v="234"/>
    <x v="0"/>
    <s v="2020-10-29"/>
    <s v="185.0"/>
    <s v="2020-12-30"/>
    <s v="234.0"/>
    <x v="2"/>
    <n v="0.26486486486486488"/>
    <n v="62"/>
    <n v="4.2720139494333044E-3"/>
  </r>
  <r>
    <n v="2290"/>
    <s v="Reduce Mahindra and Mahindra Financial Services; target of Rs 124: Prabhudas Lilladher "/>
    <d v="2020-10-29T12:07:00"/>
    <x v="1"/>
    <s v="Mahindra and Mahindra Financial Services"/>
    <s v="M&amp;MFIN"/>
    <n v="124"/>
    <x v="3"/>
    <s v=""/>
    <s v=""/>
    <s v=""/>
    <s v=""/>
    <x v="0"/>
    <s v=""/>
    <e v="#VALUE!"/>
    <s v=""/>
  </r>
  <r>
    <n v="2291"/>
    <s v="Accumulate Kotak Mahindra Bank; target of Rs 1503: Prabhudas Lilladher "/>
    <d v="2020-10-29T12:07:00"/>
    <x v="1"/>
    <s v="Kotak Mahindra Bank"/>
    <s v="KOTAKBANK"/>
    <n v="1503"/>
    <x v="1"/>
    <s v=""/>
    <s v=""/>
    <s v=""/>
    <s v=""/>
    <x v="0"/>
    <s v=""/>
    <e v="#VALUE!"/>
    <s v=""/>
  </r>
  <r>
    <n v="2292"/>
    <s v="Buy SBI Life Insurance Company; target of Rs 920: Prabhudas Lilladher "/>
    <d v="2020-10-29T12:06:00"/>
    <x v="1"/>
    <s v="SBI Life Insurance Company"/>
    <s v="SBILIFE"/>
    <n v="920"/>
    <x v="0"/>
    <s v="2020-10-29"/>
    <s v="764.45"/>
    <s v="2021-01-08"/>
    <s v="920.0"/>
    <x v="2"/>
    <n v="0.20347962587481189"/>
    <n v="71"/>
    <n v="2.8659102235888997E-3"/>
  </r>
  <r>
    <n v="2293"/>
    <s v="Buy Persistent Systems; target of Rs 1368: Prabhudas Lilladher "/>
    <d v="2020-10-29T12:06:00"/>
    <x v="1"/>
    <s v="Persistent Systems"/>
    <s v="PERSISTENT"/>
    <n v="1368"/>
    <x v="0"/>
    <s v="2020-10-29"/>
    <s v="1145.2"/>
    <s v="2020-12-22"/>
    <s v="1368.0"/>
    <x v="2"/>
    <n v="0.1945511701012923"/>
    <n v="54"/>
    <n v="3.602799446320228E-3"/>
  </r>
  <r>
    <n v="2294"/>
    <s v="Reduce Torrent Pharma; target of Rs 2863: Dolat Capital Market "/>
    <d v="2020-10-29T11:10:00"/>
    <x v="21"/>
    <s v="Torrent Pharma"/>
    <s v="TORNTPHARM"/>
    <n v="2863"/>
    <x v="3"/>
    <s v=""/>
    <s v=""/>
    <s v=""/>
    <s v=""/>
    <x v="0"/>
    <s v=""/>
    <e v="#VALUE!"/>
    <s v=""/>
  </r>
  <r>
    <n v="2295"/>
    <s v="Reduce Amara Raja Batteries; target of Rs 845: Dolat Capital Market "/>
    <d v="2020-10-29T11:10:00"/>
    <x v="21"/>
    <s v="Amara Raja Batteries"/>
    <s v="AMARAJABAT"/>
    <n v="845"/>
    <x v="3"/>
    <s v=""/>
    <s v=""/>
    <s v=""/>
    <s v=""/>
    <x v="0"/>
    <s v=""/>
    <e v="#VALUE!"/>
    <s v=""/>
  </r>
  <r>
    <n v="2296"/>
    <s v="Accumulate Kotak Mahindra Bank; target of Rs 1580: Dolat Capital Market "/>
    <d v="2020-10-29T11:10:00"/>
    <x v="21"/>
    <s v="Kotak Mahindra Bank"/>
    <s v="KOTAKBANK"/>
    <n v="1580"/>
    <x v="1"/>
    <s v="2020-10-29"/>
    <s v="1532.0"/>
    <s v="2020-10-29"/>
    <s v="1580.0"/>
    <x v="2"/>
    <n v="3.1331592689295036E-2"/>
    <n v="0"/>
    <n v="3.1331592689295036E-2"/>
  </r>
  <r>
    <n v="2297"/>
    <s v="Accumulate Persistent Systems; target of Rs 1300: Dolat Capital Market "/>
    <d v="2020-10-29T11:09:00"/>
    <x v="21"/>
    <s v="Persistent Systems"/>
    <s v="PERSISTENT"/>
    <n v="1300"/>
    <x v="1"/>
    <s v="2020-10-29"/>
    <s v="1145.2"/>
    <s v="2020-12-11"/>
    <s v="1300.0"/>
    <x v="2"/>
    <n v="0.13517289556409356"/>
    <n v="43"/>
    <n v="3.1435557107928735E-3"/>
  </r>
  <r>
    <n v="2298"/>
    <s v="Buy SBI Life Insurance Company; target of Rs 1018: Dolat Capital Market "/>
    <d v="2020-10-29T11:08:00"/>
    <x v="21"/>
    <s v="SBI Life Insurance Company"/>
    <s v="SBILIFE"/>
    <n v="1018"/>
    <x v="0"/>
    <s v="2020-10-29"/>
    <s v="764.45"/>
    <s v="2021-05-05"/>
    <s v="1018.0"/>
    <x v="2"/>
    <n v="0.33167636863104183"/>
    <n v="188"/>
    <n v="1.7642360033566055E-3"/>
  </r>
  <r>
    <n v="2299"/>
    <s v="Buy Indian Bank; target of Rs 75: Anand Rathi "/>
    <d v="2020-10-28T17:03:00"/>
    <x v="0"/>
    <s v="Indian Bank"/>
    <s v="INDIANB"/>
    <n v="75"/>
    <x v="0"/>
    <s v="2020-10-29"/>
    <s v="58.35"/>
    <s v="2020-12-04"/>
    <s v="75.0"/>
    <x v="2"/>
    <n v="0.28534704370179947"/>
    <n v="36"/>
    <n v="7.9263067694944293E-3"/>
  </r>
  <r>
    <n v="2300"/>
    <s v="Buy Kewal Kiran Clothing; target of Rs 968: Anand Rathi "/>
    <d v="2020-10-28T17:02:00"/>
    <x v="0"/>
    <s v="Kewal Kiran Clothing"/>
    <s v="KKCL"/>
    <n v="968"/>
    <x v="0"/>
    <s v="2020-10-29"/>
    <s v="749.9"/>
    <s v="2021-01-05"/>
    <s v="968.0"/>
    <x v="2"/>
    <n v="0.29083877850380052"/>
    <n v="68"/>
    <n v="4.2770408603500076E-3"/>
  </r>
  <r>
    <n v="2301"/>
    <s v="Buy Subros; target of Rs 365: Khambatta Securities "/>
    <d v="2020-10-28T17:02:00"/>
    <x v="16"/>
    <s v="Subros"/>
    <s v="SUBROS"/>
    <n v="365"/>
    <x v="0"/>
    <s v="2020-10-29"/>
    <s v="281.0"/>
    <s v="2021-10-08"/>
    <s v="365.0"/>
    <x v="2"/>
    <n v="0.29893238434163699"/>
    <n v="344"/>
    <n v="8.6898948936522382E-4"/>
  </r>
  <r>
    <n v="2302"/>
    <s v="Buy Bajaj Finance; target of Rs 3760: Geojit "/>
    <d v="2020-10-28T17:01:00"/>
    <x v="15"/>
    <s v="Bajaj Finance"/>
    <s v="BAJAJFINSV"/>
    <n v="3760"/>
    <x v="0"/>
    <s v=""/>
    <s v=""/>
    <s v=""/>
    <s v=""/>
    <x v="0"/>
    <s v=""/>
    <e v="#VALUE!"/>
    <s v=""/>
  </r>
  <r>
    <n v="2303"/>
    <s v="Buy HDFC Life Insurance Company; target of Rs 660: Geojit "/>
    <d v="2020-10-28T17:01:00"/>
    <x v="15"/>
    <s v="HDFC Life Insurance Company"/>
    <s v="HDFCLIFE"/>
    <n v="660"/>
    <x v="0"/>
    <s v="2020-10-29"/>
    <s v="582.0"/>
    <s v="2020-11-17"/>
    <s v="660.0"/>
    <x v="2"/>
    <n v="0.13402061855670103"/>
    <n v="19"/>
    <n v="7.0537167661421591E-3"/>
  </r>
  <r>
    <n v="2304"/>
    <s v="Buy Swaraj Engines; target of Rs 1676: East India Securities "/>
    <d v="2020-10-28T17:01:00"/>
    <x v="24"/>
    <s v="Swaraj Engines"/>
    <s v="SWARAJENG"/>
    <n v="1676"/>
    <x v="0"/>
    <s v="2020-10-29"/>
    <s v="1432.0"/>
    <s v="2021-01-27"/>
    <s v="1288.8"/>
    <x v="2"/>
    <n v="-0.10000000000000003"/>
    <n v="90"/>
    <n v="-1.1111111111111115E-3"/>
  </r>
  <r>
    <n v="2305"/>
    <s v="Buy Kotak Mahindra Bank; target of Rs 1680: LKP Research "/>
    <d v="2020-10-28T17:00:00"/>
    <x v="18"/>
    <s v="Kotak Mahindra Bank"/>
    <s v="KOTAKBANK"/>
    <n v="1680"/>
    <x v="0"/>
    <s v="2020-10-29"/>
    <s v="1532.0"/>
    <s v="2020-11-05"/>
    <s v="1680.0"/>
    <x v="2"/>
    <n v="9.6605744125326368E-2"/>
    <n v="7"/>
    <n v="1.3800820589332338E-2"/>
  </r>
  <r>
    <n v="2306"/>
    <s v="Buy Shree Digvijay Cement Company; target of Rs 75: Arihant Capital "/>
    <d v="2020-10-28T16:59:00"/>
    <x v="5"/>
    <s v="Shree Digvijay Cement Company"/>
    <s v="SHREECEM"/>
    <n v="75"/>
    <x v="0"/>
    <s v=""/>
    <s v=""/>
    <s v=""/>
    <s v=""/>
    <x v="0"/>
    <s v=""/>
    <e v="#VALUE!"/>
    <s v=""/>
  </r>
  <r>
    <n v="2307"/>
    <s v="Buy D P Abhushan; target of Rs 131: Arihant Capital "/>
    <d v="2020-10-28T16:58:00"/>
    <x v="5"/>
    <s v="D P Abhushan"/>
    <s v="DPABHUSHAN"/>
    <n v="131"/>
    <x v="0"/>
    <s v="2020-11-03"/>
    <s v="129.3"/>
    <s v="2020-11-03"/>
    <s v="116.37000000000002"/>
    <x v="2"/>
    <n v="-0.10000000000000005"/>
    <n v="0"/>
    <n v="-0.10000000000000005"/>
  </r>
  <r>
    <n v="2308"/>
    <s v="Buy Alembic Pharmaceuticals; target of Rs 1286 KR Choksey "/>
    <d v="2020-10-28T16:58:00"/>
    <x v="7"/>
    <s v="Alembic Pharmaceuticals"/>
    <s v="APLLTD"/>
    <n v="1286"/>
    <x v="0"/>
    <s v="2020-10-29"/>
    <s v="950.0"/>
    <s v="2021-07-27"/>
    <s v="855.0"/>
    <x v="2"/>
    <n v="-0.1"/>
    <n v="271"/>
    <n v="-3.6900369003690041E-4"/>
  </r>
  <r>
    <n v="2309"/>
    <s v="Accumulate Bajaj Auto; target of Rs 3236 KR Choksey "/>
    <d v="2020-10-28T16:57:00"/>
    <x v="7"/>
    <s v="Bajaj Auto"/>
    <s v="BAJAJ-AUTO"/>
    <n v="3236"/>
    <x v="1"/>
    <s v="2020-10-29"/>
    <s v="2918.95"/>
    <s v="2020-11-27"/>
    <s v="3236.0"/>
    <x v="2"/>
    <n v="0.10861782490279046"/>
    <n v="29"/>
    <n v="3.7454422380272571E-3"/>
  </r>
  <r>
    <n v="2310"/>
    <s v="Hold Torrent Pharmaceuticals; target of Rs 2871: Sharekhan "/>
    <d v="2020-10-28T13:22:00"/>
    <x v="4"/>
    <s v="Torrent Pharmaceuticals"/>
    <s v="TORNTPHARM"/>
    <n v="2871"/>
    <x v="2"/>
    <s v="2020-10-28"/>
    <s v="2598.0"/>
    <s v="2021-01-08"/>
    <s v="2871.0"/>
    <x v="2"/>
    <n v="0.10508083140877598"/>
    <n v="72"/>
    <n v="1.4594559917885553E-3"/>
  </r>
  <r>
    <n v="2311"/>
    <s v="Buy Sudarshan Chemical Industries; target of Rs 567: Sharekhan "/>
    <d v="2020-10-28T13:21:00"/>
    <x v="4"/>
    <s v="Sudarshan Chemical Industries"/>
    <s v="SUDARSCHEM"/>
    <n v="567"/>
    <x v="0"/>
    <s v="2020-10-28"/>
    <s v="460.6"/>
    <s v="2021-03-01"/>
    <s v="567.0"/>
    <x v="2"/>
    <n v="0.23100303951367776"/>
    <n v="124"/>
    <n v="1.8629277380135304E-3"/>
  </r>
  <r>
    <n v="2312"/>
    <s v="Buy Persistent Systems; target of Rs 1450: Sharekhan "/>
    <d v="2020-10-28T13:21:00"/>
    <x v="4"/>
    <s v="Persistent Systems"/>
    <s v="PERSISTENT"/>
    <n v="1450"/>
    <x v="0"/>
    <s v="2020-10-28"/>
    <s v="1183.15"/>
    <s v="2020-12-23"/>
    <s v="1450.0"/>
    <x v="2"/>
    <n v="0.22554198537801623"/>
    <n v="56"/>
    <n v="4.0275354531788612E-3"/>
  </r>
  <r>
    <n v="2313"/>
    <s v="Buy Kotak Mahindra Bank; target of Rs 1730: Sharekhan "/>
    <d v="2020-10-28T13:21:00"/>
    <x v="4"/>
    <s v="Kotak Mahindra Bank"/>
    <s v="KOTAKBANK"/>
    <n v="1730"/>
    <x v="0"/>
    <s v="2020-10-28"/>
    <s v="1575.0"/>
    <s v="2020-11-09"/>
    <s v="1730.0"/>
    <x v="2"/>
    <n v="9.841269841269841E-2"/>
    <n v="12"/>
    <n v="8.2010582010582003E-3"/>
  </r>
  <r>
    <n v="2314"/>
    <s v="Buy Aurobindo Pharma; target of Rs 985: Motilal Oswal "/>
    <d v="2020-10-28T13:19:00"/>
    <x v="3"/>
    <s v="Aurobindo Pharma"/>
    <s v="AUROPHARMA"/>
    <n v="985"/>
    <x v="0"/>
    <s v="2020-10-28"/>
    <s v="794.3"/>
    <s v="2021-01-05"/>
    <s v="985.0"/>
    <x v="2"/>
    <n v="0.24008560997104375"/>
    <n v="69"/>
    <n v="3.4795015937832429E-3"/>
  </r>
  <r>
    <n v="2315"/>
    <s v="Buy Persistent Systems; target of Rs 1400: Motilal Oswal "/>
    <d v="2020-10-28T13:19:00"/>
    <x v="3"/>
    <s v="Persistent Systems"/>
    <s v="PERSISTENT"/>
    <n v="1400"/>
    <x v="0"/>
    <s v="2020-10-28"/>
    <s v="1183.15"/>
    <s v="2020-12-23"/>
    <s v="1400.0"/>
    <x v="2"/>
    <n v="0.18328191691670531"/>
    <n v="56"/>
    <n v="3.272891373512595E-3"/>
  </r>
  <r>
    <n v="2316"/>
    <s v="Buy SBI Life Insurance; target of Rs 1000: Motilal Oswal "/>
    <d v="2020-10-28T13:18:00"/>
    <x v="3"/>
    <s v="SBI Life Insurance"/>
    <s v="SBILIFE"/>
    <n v="1000"/>
    <x v="0"/>
    <s v="2020-10-28"/>
    <s v="777.0"/>
    <s v="2021-05-04"/>
    <s v="1000.0"/>
    <x v="2"/>
    <n v="0.28700128700128702"/>
    <n v="188"/>
    <n v="1.5266025904323779E-3"/>
  </r>
  <r>
    <n v="2317"/>
    <s v="Buy Kotak Mahindra Bank; target of Rs 1650: Motilal Oswal "/>
    <d v="2020-10-28T13:18:00"/>
    <x v="3"/>
    <s v="Kotak Mahindra Bank"/>
    <s v="KOTAKBANK"/>
    <n v="1650"/>
    <x v="0"/>
    <s v="2020-10-28"/>
    <s v="1575.0"/>
    <s v="2020-11-05"/>
    <s v="1650.0"/>
    <x v="2"/>
    <n v="4.7619047619047616E-2"/>
    <n v="8"/>
    <n v="5.9523809523809521E-3"/>
  </r>
  <r>
    <n v="2318"/>
    <s v="Buy EPL; target of Rs 314: Motilal Oswal "/>
    <d v="2020-10-27T20:05:00"/>
    <x v="3"/>
    <s v="EPL"/>
    <s v="EPL"/>
    <n v="314"/>
    <x v="0"/>
    <s v="2020-10-28"/>
    <s v="258.15"/>
    <s v="2021-02-03"/>
    <s v="232.335"/>
    <x v="2"/>
    <n v="-9.9999999999999895E-2"/>
    <n v="98"/>
    <n v="-1.0204081632653051E-3"/>
  </r>
  <r>
    <n v="2319"/>
    <s v="Buy Mphasis; target of Rs 1665: Motilal Oswal "/>
    <d v="2020-10-27T20:04:00"/>
    <x v="3"/>
    <s v="Mphasis"/>
    <s v="MPHASIS"/>
    <n v="1665"/>
    <x v="0"/>
    <s v="2020-10-28"/>
    <s v="1366.7"/>
    <s v="2021-01-06"/>
    <s v="1665.0"/>
    <x v="2"/>
    <n v="0.21826296919587324"/>
    <n v="70"/>
    <n v="3.1180424170839036E-3"/>
  </r>
  <r>
    <n v="2320"/>
    <s v="Buy JSW Steel; target of Rs 372: Motilal Oswal "/>
    <d v="2020-10-27T19:51:00"/>
    <x v="3"/>
    <s v="JSW Steel"/>
    <s v="JSWSTEEL"/>
    <n v="372"/>
    <x v="0"/>
    <s v="2020-10-28"/>
    <s v="309.05"/>
    <s v="2020-12-03"/>
    <s v="372.0"/>
    <x v="2"/>
    <n v="0.20368872350752301"/>
    <n v="36"/>
    <n v="5.6580200974311948E-3"/>
  </r>
  <r>
    <n v="2321"/>
    <s v="Buy Crompton Gr. Con; target of Rs 360: Motilal Oswal "/>
    <d v="2020-10-27T19:50:00"/>
    <x v="3"/>
    <s v="Crompton Gr. Con"/>
    <s v="LEXUS"/>
    <n v="360"/>
    <x v="0"/>
    <s v=""/>
    <s v=""/>
    <s v=""/>
    <s v=""/>
    <x v="0"/>
    <s v=""/>
    <e v="#VALUE!"/>
    <s v=""/>
  </r>
  <r>
    <n v="2322"/>
    <s v="Buy Polycab India; target of Rs 1060: Sharekhan "/>
    <d v="2020-10-27T16:03:00"/>
    <x v="4"/>
    <s v="Polycab India"/>
    <s v="POLYCAB"/>
    <n v="1060"/>
    <x v="0"/>
    <s v="2020-10-28"/>
    <s v="944.5"/>
    <s v="2020-12-16"/>
    <s v="1060.0"/>
    <x v="2"/>
    <n v="0.12228692429857067"/>
    <n v="49"/>
    <n v="2.4956515162973605E-3"/>
  </r>
  <r>
    <n v="2323"/>
    <s v="Buy Atul; target of Rs 6725: Sharekhan "/>
    <d v="2020-10-27T16:03:00"/>
    <x v="4"/>
    <s v="Atul"/>
    <s v="ATULAUTO"/>
    <n v="6725"/>
    <x v="0"/>
    <s v=""/>
    <s v=""/>
    <s v=""/>
    <s v=""/>
    <x v="0"/>
    <s v=""/>
    <e v="#VALUE!"/>
    <s v=""/>
  </r>
  <r>
    <n v="2324"/>
    <s v="Buy Biocon; target of Rs 495: Sharekhan "/>
    <d v="2020-10-27T16:02:00"/>
    <x v="4"/>
    <s v="Biocon"/>
    <s v="BIOCON"/>
    <n v="495"/>
    <x v="0"/>
    <s v="2020-10-28"/>
    <s v="411.25"/>
    <s v="2021-01-27"/>
    <s v="370.125"/>
    <x v="2"/>
    <n v="-0.1"/>
    <n v="91"/>
    <n v="-1.0989010989010989E-3"/>
  </r>
  <r>
    <n v="2325"/>
    <s v="Buy ICICI Lombard General Insurance; target of Rs 1510: Sharekhan "/>
    <d v="2020-10-27T16:02:00"/>
    <x v="4"/>
    <s v="ICICI Lombard General Insurance"/>
    <s v="ICICIGI"/>
    <n v="1510"/>
    <x v="0"/>
    <s v="2020-10-28"/>
    <s v="1255.0"/>
    <s v="2020-12-02"/>
    <s v="1510.0"/>
    <x v="2"/>
    <n v="0.20318725099601595"/>
    <n v="35"/>
    <n v="5.8053500284575982E-3"/>
  </r>
  <r>
    <n v="2326"/>
    <s v="Buy JSW Steel; target of Rs 375: Sharekhan "/>
    <d v="2020-10-27T16:02:00"/>
    <x v="4"/>
    <s v="JSW Steel"/>
    <s v="JSWSTEEL"/>
    <n v="375"/>
    <x v="0"/>
    <s v="2020-10-28"/>
    <s v="309.05"/>
    <s v="2020-12-04"/>
    <s v="375.0"/>
    <x v="2"/>
    <n v="0.21339589063258368"/>
    <n v="37"/>
    <n v="5.7674565035833432E-3"/>
  </r>
  <r>
    <n v="2327"/>
    <s v="Buy Tech Mahindra; target of Rs 1000: Sharekhan "/>
    <d v="2020-10-27T16:01:00"/>
    <x v="4"/>
    <s v="Tech Mahindra"/>
    <s v="TECHM"/>
    <n v="1000"/>
    <x v="0"/>
    <s v="2020-10-28"/>
    <s v="830.0"/>
    <s v="2021-01-04"/>
    <s v="1000.0"/>
    <x v="2"/>
    <n v="0.20481927710843373"/>
    <n v="68"/>
    <n v="3.0120481927710841E-3"/>
  </r>
  <r>
    <n v="2328"/>
    <s v="Buy Nestle India; target of Rs 19,055: Sharekhan "/>
    <d v="2020-10-27T16:01:00"/>
    <x v="4"/>
    <s v="Nestle India"/>
    <s v="NESTLEIND"/>
    <n v="19055"/>
    <x v="0"/>
    <s v="2020-10-28"/>
    <s v="17150.0"/>
    <s v="2021-08-20"/>
    <s v="19055.0"/>
    <x v="2"/>
    <n v="0.11107871720116617"/>
    <n v="296"/>
    <n v="3.7526593649042628E-4"/>
  </r>
  <r>
    <n v="2329"/>
    <s v="Buy Asian Paints; target of Rs 2475: Sharekhan "/>
    <d v="2020-10-27T16:01:00"/>
    <x v="4"/>
    <s v="Asian Paints"/>
    <s v="ASIANPAINT"/>
    <n v="2475"/>
    <x v="0"/>
    <s v="2020-10-28"/>
    <s v="2199.8"/>
    <s v="2020-12-07"/>
    <s v="2475.0"/>
    <x v="2"/>
    <n v="0.12510228202563861"/>
    <n v="40"/>
    <n v="3.1275570506409654E-3"/>
  </r>
  <r>
    <n v="2330"/>
    <s v="Buy Bajaj Auto; target of Rs 3500: Sharekhan "/>
    <d v="2020-10-27T16:01:00"/>
    <x v="4"/>
    <s v="Bajaj Auto"/>
    <s v="BAJAJ-AUTO"/>
    <n v="3500"/>
    <x v="0"/>
    <s v="2020-10-28"/>
    <s v="2947.0"/>
    <s v="2021-01-04"/>
    <s v="3500.0"/>
    <x v="2"/>
    <n v="0.18764845605700711"/>
    <n v="68"/>
    <n v="2.7595361184853985E-3"/>
  </r>
  <r>
    <n v="2331"/>
    <s v="Buy Bajaj Finserv; target of Rs 7500: Sharekhan "/>
    <d v="2020-10-27T16:00:00"/>
    <x v="4"/>
    <s v="Bajaj Finserv"/>
    <s v="BAJAJFINSV"/>
    <n v="7500"/>
    <x v="0"/>
    <s v="2020-10-28"/>
    <s v="5678.0"/>
    <s v="2020-11-18"/>
    <s v="7500.0"/>
    <x v="2"/>
    <n v="0.32088763649172242"/>
    <n v="21"/>
    <n v="1.5280363642462972E-2"/>
  </r>
  <r>
    <n v="2332"/>
    <s v="Hold Nestlé India; target of Rs 18000: ICICI Direct "/>
    <d v="2020-10-27T14:14:00"/>
    <x v="9"/>
    <s v="Nestlé India"/>
    <s v="DISHTV"/>
    <n v="18000"/>
    <x v="2"/>
    <s v=""/>
    <s v=""/>
    <s v=""/>
    <s v=""/>
    <x v="0"/>
    <s v=""/>
    <e v="#VALUE!"/>
    <s v=""/>
  </r>
  <r>
    <n v="2333"/>
    <s v="Buy Biocon; target of Rs 500: ICICI Direct "/>
    <d v="2020-10-27T14:11:00"/>
    <x v="9"/>
    <s v="Biocon"/>
    <s v="BIOCON"/>
    <n v="500"/>
    <x v="0"/>
    <s v="2020-10-27"/>
    <s v="401.25"/>
    <s v="2021-08-20"/>
    <s v="361.125"/>
    <x v="2"/>
    <n v="-0.1"/>
    <n v="297"/>
    <n v="-3.3670033670033672E-4"/>
  </r>
  <r>
    <n v="2334"/>
    <s v="Buy Tech Mahindra; target of Rs 1040: ICICI Direct "/>
    <d v="2020-10-27T14:10:00"/>
    <x v="9"/>
    <s v="Tech Mahindra"/>
    <s v="TECHM"/>
    <n v="1040"/>
    <x v="0"/>
    <s v="2020-10-27"/>
    <s v="826.4"/>
    <s v="2021-01-08"/>
    <s v="1040.0"/>
    <x v="2"/>
    <n v="0.25847047434656345"/>
    <n v="73"/>
    <n v="3.5406914294049789E-3"/>
  </r>
  <r>
    <n v="2335"/>
    <s v="Buy Music Broadcast; target of Rs 25: ICICI Direct "/>
    <d v="2020-10-27T14:07:00"/>
    <x v="9"/>
    <s v="Music Broadcast"/>
    <s v="RADIOCITY"/>
    <n v="25"/>
    <x v="0"/>
    <s v="2020-10-27"/>
    <s v="23.0"/>
    <s v="2020-10-29"/>
    <s v="20.7"/>
    <x v="2"/>
    <n v="-0.10000000000000003"/>
    <n v="2"/>
    <n v="-5.0000000000000017E-2"/>
  </r>
  <r>
    <n v="2336"/>
    <s v="Buy Polycab India; target of Rs 1040: ICICI Direct "/>
    <d v="2020-10-27T14:06:00"/>
    <x v="9"/>
    <s v="Polycab India"/>
    <s v="POLYCAB"/>
    <n v="1040"/>
    <x v="0"/>
    <s v="2020-10-27"/>
    <s v="949.95"/>
    <s v="2020-12-09"/>
    <s v="1040.0"/>
    <x v="2"/>
    <n v="9.4794462866466603E-2"/>
    <n v="43"/>
    <n v="2.2045223922434092E-3"/>
  </r>
  <r>
    <n v="2337"/>
    <s v="Buy Gokaldas Exports; target of Rs 100: ICICI Direct "/>
    <d v="2020-10-27T14:03:00"/>
    <x v="9"/>
    <s v="Gokaldas Exports"/>
    <s v="GOKEX"/>
    <n v="100"/>
    <x v="0"/>
    <s v="2020-10-27"/>
    <s v="74.7"/>
    <s v="2021-05-06"/>
    <s v="100.0"/>
    <x v="2"/>
    <n v="0.33868808567603742"/>
    <n v="191"/>
    <n v="1.7732360506598818E-3"/>
  </r>
  <r>
    <n v="2338"/>
    <s v="Hold Ambuja Cement; target of Rs 265: ICICI Direct "/>
    <d v="2020-10-27T13:56:00"/>
    <x v="9"/>
    <s v="Ambuja Cement"/>
    <s v="AMBUJACEM"/>
    <n v="265"/>
    <x v="2"/>
    <s v="2020-10-27"/>
    <s v="245.05"/>
    <s v="2020-10-30"/>
    <s v="265.0"/>
    <x v="2"/>
    <n v="8.1411956743521682E-2"/>
    <n v="3"/>
    <n v="2.7137318914507227E-2"/>
  </r>
  <r>
    <n v="2339"/>
    <s v="Hold Bharti Infratel; target of Rs 220: ICICI Direct "/>
    <d v="2020-10-27T13:54:00"/>
    <x v="9"/>
    <s v="Bharti Infratel"/>
    <s v="BHARTIARTL"/>
    <n v="220"/>
    <x v="2"/>
    <s v=""/>
    <s v=""/>
    <s v=""/>
    <s v=""/>
    <x v="0"/>
    <s v=""/>
    <e v="#VALUE!"/>
    <s v=""/>
  </r>
  <r>
    <n v="2340"/>
    <s v="Hold JSW Steel; target of Rs 330: ICICI Direct "/>
    <d v="2020-10-27T13:31:00"/>
    <x v="9"/>
    <s v="JSW Steel"/>
    <s v="JSWSTEEL"/>
    <n v="330"/>
    <x v="2"/>
    <s v="2020-10-27"/>
    <s v="308.35"/>
    <s v="2020-11-06"/>
    <s v="330.0"/>
    <x v="2"/>
    <n v="7.0212420950218832E-2"/>
    <n v="10"/>
    <n v="7.0212420950218832E-3"/>
  </r>
  <r>
    <n v="2341"/>
    <s v="Buy Mphasis; target of Rs 1711: Prabhudas Lilladher "/>
    <d v="2020-10-27T13:29:00"/>
    <x v="1"/>
    <s v="Mphasis"/>
    <s v="MPHASIS"/>
    <n v="1711"/>
    <x v="0"/>
    <s v="2020-10-27"/>
    <s v="1369.6"/>
    <s v="2021-01-14"/>
    <s v="1711.0"/>
    <x v="2"/>
    <n v="0.24926985981308419"/>
    <n v="79"/>
    <n v="3.1553146811782811E-3"/>
  </r>
  <r>
    <n v="2342"/>
    <s v="Buy Tech Mahindra; target of Rs 1042: Prabhudas Lilladher "/>
    <d v="2020-10-27T13:27:00"/>
    <x v="1"/>
    <s v="Tech Mahindra"/>
    <s v="TECHM"/>
    <n v="1042"/>
    <x v="0"/>
    <s v="2020-10-27"/>
    <s v="826.4"/>
    <s v="2021-01-08"/>
    <s v="1042.0"/>
    <x v="2"/>
    <n v="0.26089060987415297"/>
    <n v="73"/>
    <n v="3.5738439708788076E-3"/>
  </r>
  <r>
    <n v="2343"/>
    <s v="Buy Crompton Greaves Consumer Electricals; target of Rs 346: Prabhudas Lilladher "/>
    <d v="2020-10-27T13:23:00"/>
    <x v="1"/>
    <s v="Crompton Greaves Consumer Electricals"/>
    <s v="BAJAJCON"/>
    <n v="346"/>
    <x v="0"/>
    <s v="2020-10-27"/>
    <s v="193.5"/>
    <s v="2022-02-10"/>
    <s v="174.15"/>
    <x v="2"/>
    <n v="-9.9999999999999964E-2"/>
    <n v="471"/>
    <n v="-2.1231422505307848E-4"/>
  </r>
  <r>
    <n v="2344"/>
    <s v="Reduce JSW Steel; target of Rs 223: Prabhudas Lilladher "/>
    <d v="2020-10-27T13:19:00"/>
    <x v="1"/>
    <s v="JSW Steel"/>
    <s v="JSWSTEEL"/>
    <n v="223"/>
    <x v="3"/>
    <s v="2020-11-11"/>
    <s v="339.18500000000006"/>
    <s v="2020-10-27"/>
    <s v="308.35"/>
    <x v="2"/>
    <n v="-9.0909090909090842E-2"/>
    <n v="15"/>
    <n v="-6.0606060606060563E-3"/>
  </r>
  <r>
    <n v="2345"/>
    <s v="Hold Heidelberg Cement India; target of Rs 195: Prabhudas Lilladher "/>
    <d v="2020-10-27T13:17:00"/>
    <x v="1"/>
    <s v="Heidelberg Cement India"/>
    <s v="HEIDELBERG"/>
    <n v="195"/>
    <x v="2"/>
    <s v="2020-10-27"/>
    <s v="185.0"/>
    <s v="2020-11-09"/>
    <s v="195.0"/>
    <x v="2"/>
    <n v="5.4054054054054057E-2"/>
    <n v="13"/>
    <n v="4.1580041580041582E-3"/>
  </r>
  <r>
    <n v="2346"/>
    <s v="Hold Nestle India; target of Rs 15,122: Prabhudas Lilladher "/>
    <d v="2020-10-27T13:13:00"/>
    <x v="1"/>
    <s v="Nestle India"/>
    <s v="NESTLEIND"/>
    <n v="15122"/>
    <x v="2"/>
    <s v=""/>
    <s v=""/>
    <s v=""/>
    <s v=""/>
    <x v="0"/>
    <s v=""/>
    <e v="#VALUE!"/>
    <s v=""/>
  </r>
  <r>
    <n v="2347"/>
    <s v="Hold Nestle India; target of Rs 15,800: Emkay Global Financial "/>
    <d v="2020-10-27T13:12:00"/>
    <x v="2"/>
    <s v="Nestle India"/>
    <s v="NESTLEIND"/>
    <n v="15800"/>
    <x v="2"/>
    <s v=""/>
    <s v=""/>
    <s v=""/>
    <s v=""/>
    <x v="0"/>
    <s v=""/>
    <e v="#VALUE!"/>
    <s v=""/>
  </r>
  <r>
    <n v="2348"/>
    <s v="Reduce ICICI Lombard; target of Rs 1141: HDFC Securities "/>
    <d v="2020-10-27T13:06:00"/>
    <x v="12"/>
    <s v="ICICI Lombard"/>
    <s v="ICICIGI"/>
    <n v="1141"/>
    <x v="3"/>
    <s v="2020-11-26"/>
    <s v="1401.84"/>
    <s v="2020-10-27"/>
    <s v="1274.4"/>
    <x v="2"/>
    <n v="-9.0909090909090787E-2"/>
    <n v="30"/>
    <n v="-3.0303030303030264E-3"/>
  </r>
  <r>
    <n v="2349"/>
    <s v="Buy Persistent Systems; target of Rs 1520: HDFC Securities "/>
    <d v="2020-10-27T13:05:00"/>
    <x v="12"/>
    <s v="Persistent Systems"/>
    <s v="PERSISTENT"/>
    <n v="1520"/>
    <x v="0"/>
    <s v="2020-10-27"/>
    <s v="1200.0"/>
    <s v="2020-12-29"/>
    <s v="1520.0"/>
    <x v="2"/>
    <n v="0.26666666666666666"/>
    <n v="63"/>
    <n v="4.2328042328042331E-3"/>
  </r>
  <r>
    <n v="2350"/>
    <s v="Buy Bharti Infratel; target of Rs 285: Dolat Capital Market "/>
    <d v="2020-10-27T13:02:00"/>
    <x v="21"/>
    <s v="Bharti Infratel"/>
    <s v="BHARTIARTL"/>
    <n v="285"/>
    <x v="0"/>
    <s v=""/>
    <s v=""/>
    <s v=""/>
    <s v=""/>
    <x v="0"/>
    <s v=""/>
    <e v="#VALUE!"/>
    <s v=""/>
  </r>
  <r>
    <n v="2351"/>
    <s v="Buy Crompton Greaves Consumer; target of Rs 352: Anand Rathi "/>
    <d v="2020-10-27T12:57:00"/>
    <x v="0"/>
    <s v="Crompton Greaves Consumer"/>
    <s v="CROMPTON"/>
    <n v="352"/>
    <x v="0"/>
    <s v="2020-10-27"/>
    <s v="306.6"/>
    <s v="2020-12-16"/>
    <s v="352.0"/>
    <x v="2"/>
    <n v="0.14807566862361374"/>
    <n v="50"/>
    <n v="2.9615133724722746E-3"/>
  </r>
  <r>
    <n v="2352"/>
    <s v="Sell Bharti Infratel; target of Rs 165: Emkay Global Financial "/>
    <d v="2020-10-27T12:56:00"/>
    <x v="2"/>
    <s v="Bharti Infratel"/>
    <s v="BHARTIARTL"/>
    <n v="165"/>
    <x v="4"/>
    <s v=""/>
    <s v=""/>
    <s v=""/>
    <s v=""/>
    <x v="0"/>
    <s v=""/>
    <e v="#VALUE!"/>
    <s v=""/>
  </r>
  <r>
    <n v="2353"/>
    <s v="Sell Yes Bank; target of Rs 9: Emkay Global Financial "/>
    <d v="2020-10-27T12:51:00"/>
    <x v="2"/>
    <s v="Yes Bank"/>
    <s v="YESBANK"/>
    <n v="9"/>
    <x v="4"/>
    <s v="2020-11-12"/>
    <s v="14.355000000000002"/>
    <s v="2020-10-27"/>
    <s v="13.05"/>
    <x v="2"/>
    <n v="-9.0909090909090884E-2"/>
    <n v="16"/>
    <n v="-5.6818181818181802E-3"/>
  </r>
  <r>
    <n v="2354"/>
    <s v="Sell JSW Steel; target of Rs 256: Emkay Global Financial "/>
    <d v="2020-10-27T12:49:00"/>
    <x v="2"/>
    <s v="JSW Steel"/>
    <s v="JSWSTEEL"/>
    <n v="256"/>
    <x v="4"/>
    <s v="2020-11-11"/>
    <s v="339.18500000000006"/>
    <s v="2020-10-27"/>
    <s v="308.35"/>
    <x v="2"/>
    <n v="-9.0909090909090842E-2"/>
    <n v="15"/>
    <n v="-6.0606060606060563E-3"/>
  </r>
  <r>
    <n v="2355"/>
    <s v="Buy Crompton Greaves CE; target of Rs 340: Emkay Global Financial "/>
    <d v="2020-10-27T12:47:00"/>
    <x v="2"/>
    <s v="Crompton Greaves CE"/>
    <s v="APCL"/>
    <n v="340"/>
    <x v="0"/>
    <s v="2020-10-27"/>
    <s v="219.05"/>
    <s v="2020-11-03"/>
    <s v="197.145"/>
    <x v="2"/>
    <n v="-0.1"/>
    <n v="7"/>
    <n v="-1.4285714285714287E-2"/>
  </r>
  <r>
    <n v="2356"/>
    <s v="Hold Mphasis; target of Rs 1440: Emkay Global Financial "/>
    <d v="2020-10-27T12:46:00"/>
    <x v="2"/>
    <s v="Mphasis"/>
    <s v="MPHASIS"/>
    <n v="1440"/>
    <x v="2"/>
    <s v="2020-10-27"/>
    <s v="1369.6"/>
    <s v="2020-12-23"/>
    <s v="1440.0"/>
    <x v="2"/>
    <n v="5.1401869158878573E-2"/>
    <n v="57"/>
    <n v="9.017871782259399E-4"/>
  </r>
  <r>
    <n v="2357"/>
    <s v="Buy Subros; target of Rs 310: HDFC Securities "/>
    <d v="2020-10-26T15:47:00"/>
    <x v="12"/>
    <s v="Subros"/>
    <s v="SUBROS"/>
    <n v="310"/>
    <x v="0"/>
    <s v="2020-10-27"/>
    <s v="266.25"/>
    <s v="2020-11-18"/>
    <s v="310.0"/>
    <x v="2"/>
    <n v="0.16431924882629109"/>
    <n v="22"/>
    <n v="7.4690567648314134E-3"/>
  </r>
  <r>
    <n v="2358"/>
    <s v="Buy Tech Mahindra; target of Rs 940: HDFC Securities "/>
    <d v="2020-10-26T15:46:00"/>
    <x v="12"/>
    <s v="Tech Mahindra"/>
    <s v="TECHM"/>
    <n v="940"/>
    <x v="0"/>
    <s v="2020-10-27"/>
    <s v="826.4"/>
    <s v="2020-12-07"/>
    <s v="940.0"/>
    <x v="2"/>
    <n v="0.13746369796708618"/>
    <n v="41"/>
    <n v="3.3527731211484436E-3"/>
  </r>
  <r>
    <n v="2359"/>
    <s v="Buy Mphasis; target of Rs 1655: HDFC Securities "/>
    <d v="2020-10-26T15:46:00"/>
    <x v="12"/>
    <s v="Mphasis"/>
    <s v="MPHASIS"/>
    <n v="1655"/>
    <x v="0"/>
    <s v="2020-10-27"/>
    <s v="1369.6"/>
    <s v="2021-01-06"/>
    <s v="1655.0"/>
    <x v="2"/>
    <n v="0.20838200934579448"/>
    <n v="71"/>
    <n v="2.9349578781097813E-3"/>
  </r>
  <r>
    <n v="2360"/>
    <s v="Reduce Nestle India; target of Rs 14,080: HDFC Securities "/>
    <d v="2020-10-26T15:45:00"/>
    <x v="12"/>
    <s v="Nestle India"/>
    <s v="NESTLEIND"/>
    <n v="14080"/>
    <x v="3"/>
    <s v="2020-12-10"/>
    <s v="18128.0"/>
    <s v="2020-10-27"/>
    <s v="16480.0"/>
    <x v="2"/>
    <n v="-9.0909090909090912E-2"/>
    <n v="44"/>
    <n v="-2.0661157024793389E-3"/>
  </r>
  <r>
    <n v="2361"/>
    <s v="Buy Polycab, India; target of Rs 1228: Anand Rathi "/>
    <d v="2020-10-26T15:45:00"/>
    <x v="0"/>
    <s v="Polycab, India"/>
    <s v="POLYCAB"/>
    <n v="1228"/>
    <x v="0"/>
    <s v="2020-10-27"/>
    <s v="949.95"/>
    <s v="2020-12-21"/>
    <s v="854.955"/>
    <x v="2"/>
    <n v="-0.1"/>
    <n v="55"/>
    <n v="-1.8181818181818182E-3"/>
  </r>
  <r>
    <n v="2362"/>
    <s v="Hold Ambuja Cement; target of Rs 262: Arihant Capital "/>
    <d v="2020-10-26T15:44:00"/>
    <x v="5"/>
    <s v="Ambuja Cement"/>
    <s v="AMBUJACEM"/>
    <n v="262"/>
    <x v="2"/>
    <s v="2020-10-27"/>
    <s v="245.05"/>
    <s v="2020-10-30"/>
    <s v="262.0"/>
    <x v="2"/>
    <n v="6.916955723321766E-2"/>
    <n v="3"/>
    <n v="2.3056519077739219E-2"/>
  </r>
  <r>
    <n v="2363"/>
    <s v="Accumulate Colgate Palmolive (India); target of Rs 1622: KRChoksey "/>
    <d v="2020-10-26T13:33:00"/>
    <x v="26"/>
    <s v="Colgate Palmolive (India)"/>
    <s v="COLPAL"/>
    <n v="1622"/>
    <x v="1"/>
    <s v="2020-10-26"/>
    <s v="1462.0"/>
    <s v="2020-12-14"/>
    <s v="1622.0"/>
    <x v="2"/>
    <n v="0.1094391244870041"/>
    <n v="49"/>
    <n v="2.2334515201429409E-3"/>
  </r>
  <r>
    <n v="2364"/>
    <s v="Buy Bajaj Finserv; target of Rs 8203: KRChoksey "/>
    <d v="2020-10-26T13:33:00"/>
    <x v="26"/>
    <s v="Bajaj Finserv"/>
    <s v="BAJAJFINSV"/>
    <n v="8203"/>
    <x v="0"/>
    <s v="2020-10-26"/>
    <s v="5872.65"/>
    <s v="2020-11-20"/>
    <s v="8203.0"/>
    <x v="2"/>
    <n v="0.39681404476684301"/>
    <n v="25"/>
    <n v="1.5872561790673721E-2"/>
  </r>
  <r>
    <n v="2365"/>
    <s v="Buy Sterlite Technologies; target of Rs 191: KRChoksey "/>
    <d v="2020-10-26T13:33:00"/>
    <x v="26"/>
    <s v="Sterlite Technologies"/>
    <s v="STLTECH"/>
    <n v="191"/>
    <x v="0"/>
    <s v="2020-10-26"/>
    <s v="156.1"/>
    <s v="2021-01-04"/>
    <s v="191.0"/>
    <x v="2"/>
    <n v="0.22357463164638056"/>
    <n v="70"/>
    <n v="3.1939233092340077E-3"/>
  </r>
  <r>
    <n v="2366"/>
    <s v="Buy UltraTech Cement; target of Rs 5362: KRChoksey "/>
    <d v="2020-10-26T13:33:00"/>
    <x v="26"/>
    <s v="UltraTech Cement"/>
    <s v="ULTRACEMCO"/>
    <n v="5362"/>
    <x v="0"/>
    <s v="2020-10-26"/>
    <s v="4510.0"/>
    <s v="2020-12-30"/>
    <s v="5362.0"/>
    <x v="2"/>
    <n v="0.18891352549889134"/>
    <n v="65"/>
    <n v="2.9063619307521747E-3"/>
  </r>
  <r>
    <n v="2367"/>
    <s v="Buy Hindustan Unilever; target of Rs 2440: Geojit "/>
    <d v="2020-10-26T13:32:00"/>
    <x v="15"/>
    <s v="Hindustan Unilever"/>
    <s v="HINDUNILVR"/>
    <n v="2440"/>
    <x v="0"/>
    <s v="2020-10-26"/>
    <s v="2150.0"/>
    <s v="2021-01-05"/>
    <s v="2440.0"/>
    <x v="2"/>
    <n v="0.13488372093023257"/>
    <n v="71"/>
    <n v="1.8997707173272194E-3"/>
  </r>
  <r>
    <n v="2368"/>
    <s v="Accumulate Polycab India; target of Rs 1000: Dolat Capital Market "/>
    <d v="2020-10-26T11:46:00"/>
    <x v="21"/>
    <s v="Polycab India"/>
    <s v="POLYCAB"/>
    <n v="1000"/>
    <x v="1"/>
    <s v="2020-10-26"/>
    <s v="902.9"/>
    <s v="2020-12-04"/>
    <s v="1000.0"/>
    <x v="2"/>
    <n v="0.10754236349540373"/>
    <n v="39"/>
    <n v="2.7574964998821469E-3"/>
  </r>
  <r>
    <n v="2369"/>
    <s v="Accumulate Tech Mahindra; target of Rs 930: Dolat Capital Market "/>
    <d v="2020-10-26T11:45:00"/>
    <x v="21"/>
    <s v="Tech Mahindra"/>
    <s v="TECHM"/>
    <n v="930"/>
    <x v="1"/>
    <s v="2020-10-26"/>
    <s v="830.0"/>
    <s v="2020-12-07"/>
    <s v="930.0"/>
    <x v="2"/>
    <n v="0.12048192771084337"/>
    <n v="42"/>
    <n v="2.8686173264486519E-3"/>
  </r>
  <r>
    <n v="2370"/>
    <s v="Accumulate Nestle India; target of Rs 17,667: Dolat Capital Market "/>
    <d v="2020-10-26T11:44:00"/>
    <x v="21"/>
    <s v="Nestle India"/>
    <s v="NESTLEIND"/>
    <n v="17667"/>
    <x v="1"/>
    <s v="2020-10-26"/>
    <s v="16200.0"/>
    <s v="2020-11-23"/>
    <s v="17667.0"/>
    <x v="2"/>
    <n v="9.0555555555555556E-2"/>
    <n v="28"/>
    <n v="3.2341269841269843E-3"/>
  </r>
  <r>
    <n v="2371"/>
    <s v="Accumulate Atul; target of Rs 6366: Dolat Capital Market "/>
    <d v="2020-10-26T11:29:00"/>
    <x v="21"/>
    <s v="Atul"/>
    <s v="ATULAUTO"/>
    <n v="6366"/>
    <x v="1"/>
    <s v=""/>
    <s v=""/>
    <s v=""/>
    <s v=""/>
    <x v="0"/>
    <s v=""/>
    <e v="#VALUE!"/>
    <s v=""/>
  </r>
  <r>
    <n v="2372"/>
    <s v="Sell Rallis India; target of Rs 216: Dolat Capital Market "/>
    <d v="2020-10-26T11:29:00"/>
    <x v="21"/>
    <s v="Rallis India"/>
    <s v="RALLIS"/>
    <n v="216"/>
    <x v="4"/>
    <s v="2020-11-27"/>
    <s v="288.20000000000005"/>
    <s v="2020-10-26"/>
    <s v="262.0"/>
    <x v="2"/>
    <n v="-9.090909090909087E-2"/>
    <n v="32"/>
    <n v="-2.8409090909090897E-3"/>
  </r>
  <r>
    <n v="2373"/>
    <s v="Buy CG Consumer Electricals; target of Rs 370: Dolat Capital Market "/>
    <d v="2020-10-26T11:28:00"/>
    <x v="21"/>
    <s v="CG Consumer Electricals"/>
    <s v="CGPOWER"/>
    <n v="370"/>
    <x v="0"/>
    <s v=""/>
    <s v=""/>
    <s v=""/>
    <s v=""/>
    <x v="0"/>
    <s v=""/>
    <e v="#VALUE!"/>
    <s v=""/>
  </r>
  <r>
    <n v="2374"/>
    <s v="Accumulate Mphasis; target of Rs 1530: Dolat Capital Market "/>
    <d v="2020-10-25T12:06:00"/>
    <x v="21"/>
    <s v="Mphasis"/>
    <s v="MPHASIS"/>
    <n v="1530"/>
    <x v="1"/>
    <s v="2020-10-26"/>
    <s v="1370.0"/>
    <s v="2020-12-23"/>
    <s v="1530.0"/>
    <x v="2"/>
    <n v="0.11678832116788321"/>
    <n v="58"/>
    <n v="2.0135917442738486E-3"/>
  </r>
  <r>
    <n v="2375"/>
    <s v="Buy Alembic Pharma; target of Rs 1170: ICICI Direct "/>
    <d v="2020-10-25T12:05:00"/>
    <x v="9"/>
    <s v="Alembic Pharma"/>
    <s v="APLLTD"/>
    <n v="1170"/>
    <x v="0"/>
    <s v="2020-10-26"/>
    <s v="980.0"/>
    <s v="2021-02-22"/>
    <s v="882.0"/>
    <x v="2"/>
    <n v="-0.1"/>
    <n v="119"/>
    <n v="-8.4033613445378156E-4"/>
  </r>
  <r>
    <n v="2376"/>
    <s v="Buy Mphasis; target of Rs 1600: ICICI Direct "/>
    <d v="2020-10-25T12:04:00"/>
    <x v="9"/>
    <s v="Mphasis"/>
    <s v="MPHASIS"/>
    <n v="1600"/>
    <x v="0"/>
    <s v="2020-10-26"/>
    <s v="1370.0"/>
    <s v="2020-12-23"/>
    <s v="1600.0"/>
    <x v="2"/>
    <n v="0.16788321167883211"/>
    <n v="58"/>
    <n v="2.8945381323936571E-3"/>
  </r>
  <r>
    <n v="2377"/>
    <s v="Buy Bajaj Auto; target of Rs 3570: ICICI Direct "/>
    <d v="2020-10-25T12:04:00"/>
    <x v="9"/>
    <s v="Bajaj Auto"/>
    <s v="BAJAJ-AUTO"/>
    <n v="3570"/>
    <x v="0"/>
    <s v="2020-10-26"/>
    <s v="3097.95"/>
    <s v="2021-01-11"/>
    <s v="3570.0"/>
    <x v="2"/>
    <n v="0.15237495763327369"/>
    <n v="77"/>
    <n v="1.9788955536788793E-3"/>
  </r>
  <r>
    <n v="2378"/>
    <s v="Buy Asian Paints; target of Rs 2440: ICICI Direct "/>
    <d v="2020-10-25T12:03:00"/>
    <x v="9"/>
    <s v="Asian Paints"/>
    <s v="ASIANPAINT"/>
    <n v="2440"/>
    <x v="0"/>
    <s v="2020-10-26"/>
    <s v="2116.35"/>
    <s v="2020-12-04"/>
    <s v="2440.0"/>
    <x v="2"/>
    <n v="0.15292839086162502"/>
    <n v="39"/>
    <n v="3.9212407913237187E-3"/>
  </r>
  <r>
    <n v="2379"/>
    <s v="Buy Syngene International; target of Rs 635: ICICI Direct "/>
    <d v="2020-10-25T12:03:00"/>
    <x v="9"/>
    <s v="Syngene International"/>
    <s v="SYNGENE"/>
    <n v="635"/>
    <x v="0"/>
    <s v="2020-10-26"/>
    <s v="549.9"/>
    <s v="2020-12-31"/>
    <s v="635.0"/>
    <x v="2"/>
    <n v="0.15475541007455906"/>
    <n v="66"/>
    <n v="2.3447789405236221E-3"/>
  </r>
  <r>
    <n v="2380"/>
    <s v="Buy Sagar Cement; target of Rs 950: ICICI Direct "/>
    <d v="2020-10-25T12:03:00"/>
    <x v="9"/>
    <s v="Sagar Cement"/>
    <s v="SAGCEM"/>
    <n v="950"/>
    <x v="0"/>
    <s v="2020-10-26"/>
    <s v="745.0"/>
    <s v="2020-12-21"/>
    <s v="670.5"/>
    <x v="2"/>
    <n v="-0.1"/>
    <n v="56"/>
    <n v="-1.7857142857142859E-3"/>
  </r>
  <r>
    <n v="2381"/>
    <s v="Hold HDFC AMC; target of Rs 2500: ICICI Direct "/>
    <d v="2020-10-25T12:02:00"/>
    <x v="9"/>
    <s v="HDFC AMC"/>
    <s v="HDFCAMC"/>
    <n v="2500"/>
    <x v="2"/>
    <s v="2020-10-26"/>
    <s v="2308.0"/>
    <s v="2020-11-09"/>
    <s v="2500.0"/>
    <x v="2"/>
    <n v="8.3188908145580595E-2"/>
    <n v="14"/>
    <n v="5.9420648675414713E-3"/>
  </r>
  <r>
    <n v="2382"/>
    <s v="Hold Coforge; target of Rs 2690: ICICI Direct "/>
    <d v="2020-10-25T12:01:00"/>
    <x v="9"/>
    <s v="Coforge"/>
    <s v="COFORGE"/>
    <n v="2690"/>
    <x v="2"/>
    <s v="2020-10-26"/>
    <s v="2365.0"/>
    <s v="2020-11-02"/>
    <s v="2128.5"/>
    <x v="2"/>
    <n v="-0.1"/>
    <n v="7"/>
    <n v="-1.4285714285714287E-2"/>
  </r>
  <r>
    <n v="2383"/>
    <s v="Hold Shoppers Stop; target of Rs 205: ICICI Direct "/>
    <d v="2020-10-25T12:01:00"/>
    <x v="9"/>
    <s v="Shoppers Stop"/>
    <s v="SHOPERSTOP"/>
    <n v="205"/>
    <x v="2"/>
    <s v="2020-10-26"/>
    <s v="185.0"/>
    <s v="2020-12-09"/>
    <s v="205.0"/>
    <x v="2"/>
    <n v="0.10810810810810811"/>
    <n v="44"/>
    <n v="2.4570024570024569E-3"/>
  </r>
  <r>
    <n v="2384"/>
    <s v="Reduce Sterlite Technologies; target of Rs 150: ICICI Direct "/>
    <d v="2020-10-25T12:00:00"/>
    <x v="9"/>
    <s v="Sterlite Technologies"/>
    <s v="STLTECH"/>
    <n v="150"/>
    <x v="3"/>
    <s v="2020-10-27"/>
    <s v="150.0"/>
    <s v="2020-10-26"/>
    <s v="156.1"/>
    <x v="2"/>
    <n v="4.0666666666666629E-2"/>
    <n v="1"/>
    <n v="4.0666666666666629E-2"/>
  </r>
  <r>
    <n v="2385"/>
    <s v="Buy Subros; target of Rs 297: Dolat Capital Market "/>
    <d v="2020-10-25T12:00:00"/>
    <x v="21"/>
    <s v="Subros"/>
    <s v="SUBROS"/>
    <n v="297"/>
    <x v="0"/>
    <s v="2020-10-26"/>
    <s v="259.9"/>
    <s v="2020-11-17"/>
    <s v="297.0"/>
    <x v="2"/>
    <n v="0.14274721046556377"/>
    <n v="22"/>
    <n v="6.4885095666165349E-3"/>
  </r>
  <r>
    <n v="2386"/>
    <s v="Buy Alembic Pharma; target of Rs 1180: YES Securities "/>
    <d v="2020-10-23T15:35:00"/>
    <x v="8"/>
    <s v="Alembic Pharma"/>
    <s v="APLLTD"/>
    <n v="1180"/>
    <x v="0"/>
    <s v="2020-10-26"/>
    <s v="980.0"/>
    <s v="2021-02-22"/>
    <s v="882.0"/>
    <x v="2"/>
    <n v="-0.1"/>
    <n v="119"/>
    <n v="-8.4033613445378156E-4"/>
  </r>
  <r>
    <n v="2387"/>
    <s v="Hold Indian Bank; target of Rs 70: Emkay Global Financial "/>
    <d v="2020-10-23T15:34:00"/>
    <x v="2"/>
    <s v="Indian Bank"/>
    <s v="INDIANB"/>
    <n v="70"/>
    <x v="2"/>
    <s v="2020-10-26"/>
    <s v="62.0"/>
    <s v="2020-12-02"/>
    <s v="70.0"/>
    <x v="2"/>
    <n v="0.12903225806451613"/>
    <n v="37"/>
    <n v="3.4873583260680032E-3"/>
  </r>
  <r>
    <n v="2388"/>
    <s v="Hold Larsen and Toubro Technology; target of Rs 1872: Arihant Capital "/>
    <d v="2020-10-23T15:34:00"/>
    <x v="5"/>
    <s v="Larsen and Toubro Technology"/>
    <s v="SANDHAR"/>
    <n v="1872"/>
    <x v="2"/>
    <s v=""/>
    <s v=""/>
    <s v=""/>
    <s v=""/>
    <x v="0"/>
    <s v=""/>
    <e v="#VALUE!"/>
    <s v=""/>
  </r>
  <r>
    <n v="2389"/>
    <s v="Buy Britannia Industries; target of Rs 3960: Geojit "/>
    <d v="2020-10-23T15:32:00"/>
    <x v="15"/>
    <s v="Britannia Industries"/>
    <s v="BRITANNIA"/>
    <n v="3960"/>
    <x v="0"/>
    <s v="2020-10-26"/>
    <s v="3482.0"/>
    <s v="2021-08-20"/>
    <s v="3960.0"/>
    <x v="2"/>
    <n v="0.13727742676622631"/>
    <n v="298"/>
    <n v="4.6066250592693395E-4"/>
  </r>
  <r>
    <n v="2390"/>
    <s v="Accumulate Bajaj Auto; target of Rs 3300: East India Securities "/>
    <d v="2020-10-23T15:31:00"/>
    <x v="24"/>
    <s v="Bajaj Auto"/>
    <s v="BAJAJ-AUTO"/>
    <n v="3300"/>
    <x v="1"/>
    <s v="2020-10-26"/>
    <s v="3097.95"/>
    <s v="2020-12-02"/>
    <s v="3300.0"/>
    <x v="2"/>
    <n v="6.5220549072773998E-2"/>
    <n v="37"/>
    <n v="1.7627175425074053E-3"/>
  </r>
  <r>
    <n v="2391"/>
    <s v="Reduce Asian Paints; target of Rs 1850: HDFC Securities "/>
    <d v="2020-10-23T15:31:00"/>
    <x v="12"/>
    <s v="Asian Paints"/>
    <s v="ASIANPAINT"/>
    <n v="1850"/>
    <x v="3"/>
    <s v="2020-12-03"/>
    <s v="2327.985"/>
    <s v="2020-10-26"/>
    <s v="2116.35"/>
    <x v="2"/>
    <n v="-9.0909090909090995E-2"/>
    <n v="38"/>
    <n v="-2.3923444976076576E-3"/>
  </r>
  <r>
    <n v="2392"/>
    <s v="Buy Ambuja Cements; target of Rs 283: HDFC Securities "/>
    <d v="2020-10-23T15:30:00"/>
    <x v="12"/>
    <s v="Ambuja Cements"/>
    <s v="AMBUJACEM"/>
    <n v="283"/>
    <x v="0"/>
    <s v="2020-10-26"/>
    <s v="248.7"/>
    <s v="2021-02-12"/>
    <s v="283.0"/>
    <x v="2"/>
    <n v="0.13791716928025738"/>
    <n v="109"/>
    <n v="1.2652951310115357E-3"/>
  </r>
  <r>
    <n v="2393"/>
    <s v="Accumulate SBI Cards and Payment Services; target of Rs 895: Prabhudas Lilladher "/>
    <d v="2020-10-23T14:25:00"/>
    <x v="1"/>
    <s v="SBI Cards and Payment Services"/>
    <s v="SBICARD"/>
    <n v="895"/>
    <x v="1"/>
    <s v="2020-10-23"/>
    <s v="790.0"/>
    <s v="2021-01-04"/>
    <s v="895.0"/>
    <x v="2"/>
    <n v="0.13291139240506328"/>
    <n v="73"/>
    <n v="1.8207040055488121E-3"/>
  </r>
  <r>
    <n v="2394"/>
    <s v="Hold Bajaj Auto; target of Rs 3108: Prabhudas Lilladher "/>
    <d v="2020-10-23T14:25:00"/>
    <x v="1"/>
    <s v="Bajaj Auto"/>
    <s v="BAJAJ-AUTO"/>
    <n v="3108"/>
    <x v="2"/>
    <s v="2020-10-23"/>
    <s v="3030.0"/>
    <s v="2020-10-26"/>
    <s v="3108.0"/>
    <x v="2"/>
    <n v="2.5742574257425741E-2"/>
    <n v="3"/>
    <n v="8.580858085808581E-3"/>
  </r>
  <r>
    <n v="2395"/>
    <s v="Hold Asian Paints; target of Rs 2000: Prabhudas Lilladher "/>
    <d v="2020-10-23T14:24:00"/>
    <x v="1"/>
    <s v="Asian Paints"/>
    <s v="ASIANPAINT"/>
    <n v="2000"/>
    <x v="2"/>
    <s v=""/>
    <s v=""/>
    <s v=""/>
    <s v=""/>
    <x v="0"/>
    <s v=""/>
    <e v="#VALUE!"/>
    <s v=""/>
  </r>
  <r>
    <n v="2396"/>
    <s v="Buy Coforge; target of Rs 2784: Prabhudas Lilladher "/>
    <d v="2020-10-23T14:24:00"/>
    <x v="1"/>
    <s v="Coforge"/>
    <s v="COFORGE"/>
    <n v="2784"/>
    <x v="0"/>
    <s v="2020-10-23"/>
    <s v="2500.0"/>
    <s v="2020-10-26"/>
    <s v="2250.0"/>
    <x v="2"/>
    <n v="-0.1"/>
    <n v="3"/>
    <n v="-3.3333333333333333E-2"/>
  </r>
  <r>
    <n v="2397"/>
    <s v="Buy Ambuja Cement; target of Rs 285: Prabhudas Lilladher "/>
    <d v="2020-10-23T14:23:00"/>
    <x v="1"/>
    <s v="Ambuja Cement"/>
    <s v="AMBUJACEM"/>
    <n v="285"/>
    <x v="0"/>
    <s v="2020-10-23"/>
    <s v="255.5"/>
    <s v="2020-12-21"/>
    <s v="229.95"/>
    <x v="2"/>
    <n v="-0.10000000000000005"/>
    <n v="59"/>
    <n v="-1.694915254237289E-3"/>
  </r>
  <r>
    <n v="2398"/>
    <s v="Accumulate Ambuja Cement; target of Rs 257: Dolat Capital Market "/>
    <d v="2020-10-23T12:16:00"/>
    <x v="21"/>
    <s v="Ambuja Cement"/>
    <s v="AMBUJACEM"/>
    <n v="257"/>
    <x v="1"/>
    <s v="2020-10-23"/>
    <s v="255.5"/>
    <s v="2020-10-27"/>
    <s v="257.0"/>
    <x v="2"/>
    <n v="5.8708414872798431E-3"/>
    <n v="4"/>
    <n v="1.4677103718199608E-3"/>
  </r>
  <r>
    <n v="2399"/>
    <s v="Accumulate Asian Paints; target of Rs 2348: Dolat Capital Market "/>
    <d v="2020-10-23T12:15:00"/>
    <x v="21"/>
    <s v="Asian Paints"/>
    <s v="ASIANPAINT"/>
    <n v="2348"/>
    <x v="1"/>
    <s v="2020-10-23"/>
    <s v="2113.5"/>
    <s v="2020-12-03"/>
    <s v="2348.0"/>
    <x v="2"/>
    <n v="0.11095339484267802"/>
    <n v="41"/>
    <n v="2.7061803620165373E-3"/>
  </r>
  <r>
    <n v="2400"/>
    <s v="Accumulate Indian Bank; target of Rs 74: Dolat Capital Market "/>
    <d v="2020-10-23T12:15:00"/>
    <x v="21"/>
    <s v="Indian Bank"/>
    <s v="INDIANB"/>
    <n v="74"/>
    <x v="1"/>
    <s v="2020-10-23"/>
    <s v="62.65"/>
    <s v="2020-12-03"/>
    <s v="74.0"/>
    <x v="2"/>
    <n v="0.18116520351157225"/>
    <n v="41"/>
    <n v="4.4186635002822503E-3"/>
  </r>
  <r>
    <n v="2401"/>
    <s v="Accumulate Bajaj Auto; target of Rs 3352: Dolat Capital Market "/>
    <d v="2020-10-23T12:15:00"/>
    <x v="21"/>
    <s v="Bajaj Auto"/>
    <s v="BAJAJ-AUTO"/>
    <n v="3352"/>
    <x v="1"/>
    <s v="2020-10-23"/>
    <s v="3030.0"/>
    <s v="2020-12-03"/>
    <s v="3352.0"/>
    <x v="2"/>
    <n v="0.10627062706270628"/>
    <n v="41"/>
    <n v="2.5919665137245432E-3"/>
  </r>
  <r>
    <n v="2402"/>
    <s v="Sell Coforge; target of Rs 2090: Dolat Capital Market "/>
    <d v="2020-10-23T12:14:00"/>
    <x v="21"/>
    <s v="Coforge"/>
    <s v="COFORGE"/>
    <n v="2090"/>
    <x v="4"/>
    <s v="2020-11-03"/>
    <s v="2090.0"/>
    <s v="2020-10-23"/>
    <s v="2500.0"/>
    <x v="2"/>
    <n v="0.19617224880382775"/>
    <n v="11"/>
    <n v="1.7833840800347976E-2"/>
  </r>
  <r>
    <n v="2403"/>
    <s v="Buy Larsen and Toubro Technology; target of Rs 3500: Sharekhan "/>
    <d v="2020-10-22T19:21:00"/>
    <x v="4"/>
    <s v="Larsen and Toubro Technology"/>
    <s v="SANDHAR"/>
    <n v="3500"/>
    <x v="0"/>
    <s v=""/>
    <s v=""/>
    <s v=""/>
    <s v=""/>
    <x v="0"/>
    <s v=""/>
    <e v="#VALUE!"/>
    <s v=""/>
  </r>
  <r>
    <n v="2404"/>
    <s v="Buy Colgate Palmolive (India); target of Rs 1735: Sharekhan "/>
    <d v="2020-10-22T19:20:00"/>
    <x v="4"/>
    <s v="Colgate Palmolive (India)"/>
    <s v="COLPAL"/>
    <n v="1735"/>
    <x v="0"/>
    <s v="2020-10-23"/>
    <s v="1430.0"/>
    <s v="2021-05-31"/>
    <s v="1735.0"/>
    <x v="2"/>
    <n v="0.21328671328671328"/>
    <n v="220"/>
    <n v="9.6948506039415123E-4"/>
  </r>
  <r>
    <n v="2405"/>
    <s v="Buy UltraTech Cement; target of Rs 5500: Sharekhan "/>
    <d v="2020-10-22T19:19:00"/>
    <x v="4"/>
    <s v="UltraTech Cement"/>
    <s v="ULTRACEMCO"/>
    <n v="5500"/>
    <x v="0"/>
    <s v="2020-10-23"/>
    <s v="4620.0"/>
    <s v="2021-01-07"/>
    <s v="5500.0"/>
    <x v="2"/>
    <n v="0.19047619047619047"/>
    <n v="76"/>
    <n v="2.5062656641604009E-3"/>
  </r>
  <r>
    <n v="2406"/>
    <s v="Buy Bajaj Finance; target of Rs 3800: Sharekhan "/>
    <d v="2020-10-22T19:18:00"/>
    <x v="4"/>
    <s v="Bajaj Finance"/>
    <s v="BAJAJFINSV"/>
    <n v="3800"/>
    <x v="0"/>
    <s v=""/>
    <s v=""/>
    <s v=""/>
    <s v=""/>
    <x v="0"/>
    <s v=""/>
    <e v="#VALUE!"/>
    <s v=""/>
  </r>
  <r>
    <n v="2407"/>
    <s v="Buy Mahindra CIE; target of Rs 165: Motilal Oswal "/>
    <d v="2020-10-22T19:16:00"/>
    <x v="3"/>
    <s v="Mahindra CIE"/>
    <s v="MAHINDCIE"/>
    <n v="165"/>
    <x v="0"/>
    <s v="2020-10-23"/>
    <s v="139.0"/>
    <s v="2020-12-02"/>
    <s v="165.0"/>
    <x v="2"/>
    <n v="0.18705035971223022"/>
    <n v="40"/>
    <n v="4.6762589928057551E-3"/>
  </r>
  <r>
    <n v="2408"/>
    <s v="Buy IEX; target of Rs 245: Motilal Oswal "/>
    <d v="2020-10-22T19:14:00"/>
    <x v="3"/>
    <s v="IEX"/>
    <s v="IEX"/>
    <n v="245"/>
    <x v="0"/>
    <s v="2020-10-23"/>
    <s v="197.05"/>
    <s v="2021-01-18"/>
    <s v="245.0"/>
    <x v="2"/>
    <n v="0.24333925399644754"/>
    <n v="87"/>
    <n v="2.797002919499397E-3"/>
  </r>
  <r>
    <n v="2409"/>
    <s v="Buy Colgate; target of Rs 1720: Motilal Oswal "/>
    <d v="2020-10-22T19:13:00"/>
    <x v="3"/>
    <s v="Colgate"/>
    <s v="COLPAL"/>
    <n v="1720"/>
    <x v="0"/>
    <s v="2020-10-23"/>
    <s v="1430.0"/>
    <s v="2021-05-25"/>
    <s v="1720.0"/>
    <x v="2"/>
    <n v="0.20279720279720279"/>
    <n v="214"/>
    <n v="9.4765048036076069E-4"/>
  </r>
  <r>
    <n v="2410"/>
    <s v="Buy Granules India; target of Rs 459: KRChoksey "/>
    <d v="2020-10-22T16:01:00"/>
    <x v="26"/>
    <s v="Granules India"/>
    <s v="GRANULES"/>
    <n v="459"/>
    <x v="0"/>
    <s v="2020-10-23"/>
    <s v="390.95"/>
    <s v="2020-12-21"/>
    <s v="351.855"/>
    <x v="2"/>
    <n v="-9.9999999999999922E-2"/>
    <n v="59"/>
    <n v="-1.6949152542372868E-3"/>
  </r>
  <r>
    <n v="2411"/>
    <s v="Buy Prataap Snacks; target of Rs 835: Khambatta Securities "/>
    <d v="2020-10-22T16:00:00"/>
    <x v="16"/>
    <s v="Prataap Snacks"/>
    <s v="DIAMONDYD"/>
    <n v="835"/>
    <x v="0"/>
    <s v="2020-10-23"/>
    <s v="584.95"/>
    <s v="2021-05-03"/>
    <s v="526.455"/>
    <x v="2"/>
    <n v="-0.1"/>
    <n v="192"/>
    <n v="-5.2083333333333333E-4"/>
  </r>
  <r>
    <n v="2412"/>
    <s v="Buy Tata Metaliks; target of Rs 675: ICICI Direct "/>
    <d v="2020-10-22T16:00:00"/>
    <x v="9"/>
    <s v="Tata Metaliks"/>
    <s v="TATAMETALI"/>
    <n v="675"/>
    <x v="0"/>
    <s v="2020-10-23"/>
    <s v="573.8"/>
    <s v="2020-10-29"/>
    <s v="516.42"/>
    <x v="2"/>
    <n v="-0.1"/>
    <n v="6"/>
    <n v="-1.6666666666666666E-2"/>
  </r>
  <r>
    <n v="2413"/>
    <s v="Hold DB Corp; target of Rs 80: ICICI Direct "/>
    <d v="2020-10-22T16:00:00"/>
    <x v="9"/>
    <s v="DB Corp"/>
    <s v="DBSTOCKBRO"/>
    <n v="80"/>
    <x v="2"/>
    <s v=""/>
    <s v=""/>
    <s v=""/>
    <s v=""/>
    <x v="0"/>
    <s v=""/>
    <e v="#VALUE!"/>
    <s v=""/>
  </r>
  <r>
    <n v="2414"/>
    <s v="Accumulate Larsen and Toubro Technology; target of Rs 3250: Dolat Capital Market "/>
    <d v="2020-10-22T14:44:00"/>
    <x v="21"/>
    <s v="Larsen and Toubro Technology"/>
    <s v="SANDHAR"/>
    <n v="3250"/>
    <x v="1"/>
    <s v=""/>
    <s v=""/>
    <s v=""/>
    <s v=""/>
    <x v="0"/>
    <s v=""/>
    <e v="#VALUE!"/>
    <s v=""/>
  </r>
  <r>
    <n v="2415"/>
    <s v="Buy KEC International; target of Rs 404: CD Equisearch "/>
    <d v="2020-10-22T14:33:00"/>
    <x v="13"/>
    <s v="KEC International"/>
    <s v="KEC"/>
    <n v="404"/>
    <x v="0"/>
    <s v="2020-10-22"/>
    <s v="314.9"/>
    <s v="2021-02-03"/>
    <s v="404.0"/>
    <x v="2"/>
    <n v="0.28294696729120367"/>
    <n v="104"/>
    <n v="2.7206439162615736E-3"/>
  </r>
  <r>
    <n v="2416"/>
    <s v="Buy Colgate-Palmolive (India): target of Rs 1700: ICICI Direct "/>
    <d v="2020-10-22T14:30:00"/>
    <x v="9"/>
    <s v="Colgate-Palmolive (India)"/>
    <s v="COLPAL"/>
    <n v="1700"/>
    <x v="0"/>
    <s v="2020-10-22"/>
    <s v="1435.0"/>
    <s v="2021-05-25"/>
    <s v="1700.0"/>
    <x v="2"/>
    <n v="0.18466898954703834"/>
    <n v="215"/>
    <n v="8.5892553277692248E-4"/>
  </r>
  <r>
    <n v="2417"/>
    <s v="Buy Larsen and Toubro Technology: target of Rs 3570: ICICI Direct "/>
    <d v="2020-10-22T14:29:00"/>
    <x v="9"/>
    <s v="Larsen and Toubro Technology"/>
    <s v="SANDHAR"/>
    <n v="3570"/>
    <x v="0"/>
    <s v=""/>
    <s v=""/>
    <s v=""/>
    <s v=""/>
    <x v="0"/>
    <s v=""/>
    <e v="#VALUE!"/>
    <s v=""/>
  </r>
  <r>
    <n v="2418"/>
    <s v="Buy UltraTech Cement: target of Rs 5350: ICICI Direct "/>
    <d v="2020-10-22T14:28:00"/>
    <x v="9"/>
    <s v="UltraTech Cement"/>
    <s v="ULTRACEMCO"/>
    <n v="5350"/>
    <x v="0"/>
    <s v="2020-10-22"/>
    <s v="4675.0"/>
    <s v="2020-12-30"/>
    <s v="5350.0"/>
    <x v="2"/>
    <n v="0.14438502673796791"/>
    <n v="69"/>
    <n v="2.0925366193908393E-3"/>
  </r>
  <r>
    <n v="2419"/>
    <s v="Buy Mahindra CIE Automotive: target of Rs 170: ICICI Direct "/>
    <d v="2020-10-22T14:27:00"/>
    <x v="9"/>
    <s v="Mahindra CIE Automotive"/>
    <s v="MAHINDCIE"/>
    <n v="170"/>
    <x v="0"/>
    <s v="2020-10-22"/>
    <s v="137.3"/>
    <s v="2020-12-28"/>
    <s v="170.0"/>
    <x v="2"/>
    <n v="0.23816460305899481"/>
    <n v="67"/>
    <n v="3.5546955680446986E-3"/>
  </r>
  <r>
    <n v="2420"/>
    <s v="Buy Bajaj Finance: target of Rs 3850: ICICI Direct "/>
    <d v="2020-10-22T14:26:00"/>
    <x v="9"/>
    <s v="Bajaj Finance"/>
    <s v="BAJAJFINSV"/>
    <n v="3850"/>
    <x v="0"/>
    <s v=""/>
    <s v=""/>
    <s v=""/>
    <s v=""/>
    <x v="0"/>
    <s v=""/>
    <e v="#VALUE!"/>
    <s v=""/>
  </r>
  <r>
    <n v="2421"/>
    <s v="Hold Bajaj Finance; target of Rs 2950: Emkay Global Financial "/>
    <d v="2020-10-22T14:25:00"/>
    <x v="2"/>
    <s v="Bajaj Finance"/>
    <s v="BAJAJFINSV"/>
    <n v="2950"/>
    <x v="2"/>
    <s v=""/>
    <s v=""/>
    <s v=""/>
    <s v=""/>
    <x v="0"/>
    <s v=""/>
    <e v="#VALUE!"/>
    <s v=""/>
  </r>
  <r>
    <n v="2422"/>
    <s v="Buy Ultratech Cement; target of Rs 5533: Emkay Global Financial "/>
    <d v="2020-10-22T14:25:00"/>
    <x v="2"/>
    <s v="Ultratech Cement"/>
    <s v="ULTRACEMCO"/>
    <n v="5533"/>
    <x v="0"/>
    <s v="2020-10-22"/>
    <s v="4675.0"/>
    <s v="2021-01-08"/>
    <s v="5533.0"/>
    <x v="2"/>
    <n v="0.18352941176470589"/>
    <n v="78"/>
    <n v="2.3529411764705885E-3"/>
  </r>
  <r>
    <n v="2423"/>
    <s v="Buy Colgate-Palmolive India; target of Rs 1600: Emkay Global Financial "/>
    <d v="2020-10-22T14:24:00"/>
    <x v="2"/>
    <s v="Colgate-Palmolive India"/>
    <s v="COLPAL"/>
    <n v="1600"/>
    <x v="0"/>
    <s v="2020-10-22"/>
    <s v="1435.0"/>
    <s v="2020-12-14"/>
    <s v="1600.0"/>
    <x v="2"/>
    <n v="0.11498257839721254"/>
    <n v="53"/>
    <n v="2.169482611268161E-3"/>
  </r>
  <r>
    <n v="2424"/>
    <s v="Buy Granules India; target of Rs 455: Anand Rathi "/>
    <d v="2020-10-22T14:22:00"/>
    <x v="0"/>
    <s v="Granules India"/>
    <s v="GRANULES"/>
    <n v="455"/>
    <x v="0"/>
    <s v="2020-10-22"/>
    <s v="384.0"/>
    <s v="2020-12-21"/>
    <s v="345.6"/>
    <x v="2"/>
    <n v="-9.9999999999999936E-2"/>
    <n v="60"/>
    <n v="-1.6666666666666657E-3"/>
  </r>
  <r>
    <n v="2425"/>
    <s v="Buy Bajaj Finance; target of Rs 3805: Prabhudas Lilladher "/>
    <d v="2020-10-22T14:21:00"/>
    <x v="1"/>
    <s v="Bajaj Finance"/>
    <s v="BAJAJFINSV"/>
    <n v="3805"/>
    <x v="0"/>
    <s v=""/>
    <s v=""/>
    <s v=""/>
    <s v=""/>
    <x v="0"/>
    <s v=""/>
    <e v="#VALUE!"/>
    <s v=""/>
  </r>
  <r>
    <n v="2426"/>
    <s v="Buy UltraTech Cement; target of Rs 5736: Dolat Capital Market "/>
    <d v="2020-10-22T14:20:00"/>
    <x v="21"/>
    <s v="UltraTech Cement"/>
    <s v="ULTRACEMCO"/>
    <n v="5736"/>
    <x v="0"/>
    <s v="2020-10-22"/>
    <s v="4675.0"/>
    <s v="2021-01-25"/>
    <s v="5736.0"/>
    <x v="2"/>
    <n v="0.22695187165775402"/>
    <n v="95"/>
    <n v="2.3889670700816211E-3"/>
  </r>
  <r>
    <n v="2427"/>
    <s v="Buy Larsen and Toubro Technology; target of Rs 3465: Prabhudas Lilladher "/>
    <d v="2020-10-22T14:19:00"/>
    <x v="1"/>
    <s v="Larsen and Toubro Technology"/>
    <s v="SANDHAR"/>
    <n v="3465"/>
    <x v="0"/>
    <s v=""/>
    <s v=""/>
    <s v=""/>
    <s v=""/>
    <x v="0"/>
    <s v=""/>
    <e v="#VALUE!"/>
    <s v=""/>
  </r>
  <r>
    <n v="2428"/>
    <s v="Reduce Colgate-Palmolive; target of Rs 1507: Dolat Capital Market "/>
    <d v="2020-10-22T11:02:00"/>
    <x v="21"/>
    <s v="Colgate-Palmolive"/>
    <s v="COLPAL"/>
    <n v="1507"/>
    <x v="3"/>
    <s v=""/>
    <s v=""/>
    <s v=""/>
    <s v=""/>
    <x v="0"/>
    <s v=""/>
    <e v="#VALUE!"/>
    <s v=""/>
  </r>
  <r>
    <n v="2429"/>
    <s v="Buy HCL Technologies; target of Rs 1002: Geojit "/>
    <d v="2020-10-22T10:18:00"/>
    <x v="15"/>
    <s v="HCL Technologies"/>
    <s v="HCLTECH"/>
    <n v="1002"/>
    <x v="0"/>
    <s v="2020-10-22"/>
    <s v="858.9"/>
    <s v="2021-01-08"/>
    <s v="1002.0"/>
    <x v="2"/>
    <n v="0.16660845267202237"/>
    <n v="78"/>
    <n v="2.1360058034874665E-3"/>
  </r>
  <r>
    <n v="2430"/>
    <s v="Buy HDFC Bank; target of Rs 1420: Geojit "/>
    <d v="2020-10-22T10:15:00"/>
    <x v="15"/>
    <s v="HDFC Bank"/>
    <s v="HDFCBANK"/>
    <n v="1420"/>
    <x v="0"/>
    <s v="2020-10-22"/>
    <s v="1239.95"/>
    <s v="2020-11-23"/>
    <s v="1420.0"/>
    <x v="2"/>
    <n v="0.14520746804306622"/>
    <n v="32"/>
    <n v="4.5377333763458195E-3"/>
  </r>
  <r>
    <n v="2431"/>
    <s v="Buy HDFC Life Insurance Company; target of Rs 704 KRChoksey "/>
    <d v="2020-10-22T09:50:00"/>
    <x v="26"/>
    <s v="HDFC Life Insurance Company"/>
    <s v="HDFCLIFE"/>
    <n v="704"/>
    <x v="0"/>
    <s v="2020-10-22"/>
    <s v="563.0"/>
    <s v="2021-01-05"/>
    <s v="704.0"/>
    <x v="2"/>
    <n v="0.25044404973357015"/>
    <n v="75"/>
    <n v="3.3392539964476019E-3"/>
  </r>
  <r>
    <n v="2432"/>
    <s v="Buy ACC; target of Rs 1805: Prabhudas Lilladher "/>
    <d v="2020-10-22T09:44:00"/>
    <x v="1"/>
    <s v="ACC"/>
    <s v="ACC"/>
    <n v="1805"/>
    <x v="0"/>
    <s v="2020-10-22"/>
    <s v="1618.0"/>
    <s v="2021-01-12"/>
    <s v="1805.0"/>
    <x v="2"/>
    <n v="0.11557478368355995"/>
    <n v="82"/>
    <n v="1.4094485815068286E-3"/>
  </r>
  <r>
    <n v="2433"/>
    <s v="Hold Hindustan Zinc; target of Rs 230: ICICI Direct "/>
    <d v="2020-10-22T09:43:00"/>
    <x v="9"/>
    <s v="Hindustan Zinc"/>
    <s v="HINDZINC"/>
    <n v="230"/>
    <x v="2"/>
    <s v=""/>
    <s v=""/>
    <s v=""/>
    <s v=""/>
    <x v="0"/>
    <s v=""/>
    <e v="#VALUE!"/>
    <s v=""/>
  </r>
  <r>
    <n v="2434"/>
    <s v="Hold Colgate Palmolive; target of Rs 1445: Prabhudas Lilladher "/>
    <d v="2020-10-22T08:56:00"/>
    <x v="1"/>
    <s v="Colgate Palmolive"/>
    <s v="COLPAL"/>
    <n v="1445"/>
    <x v="2"/>
    <s v="2020-10-22"/>
    <s v="1435.0"/>
    <s v="2020-10-23"/>
    <s v="1445.0"/>
    <x v="2"/>
    <n v="6.9686411149825784E-3"/>
    <n v="1"/>
    <n v="6.9686411149825784E-3"/>
  </r>
  <r>
    <n v="2435"/>
    <s v="Hold ACC; target of Rs 1724: Arihant Capital "/>
    <d v="2020-10-21T18:22:00"/>
    <x v="5"/>
    <s v="ACC"/>
    <s v="ACC"/>
    <n v="1724"/>
    <x v="2"/>
    <s v="2020-10-22"/>
    <s v="1618.0"/>
    <s v="2020-11-23"/>
    <s v="1724.0"/>
    <x v="2"/>
    <n v="6.5512978986402973E-2"/>
    <n v="32"/>
    <n v="2.0472805933250929E-3"/>
  </r>
  <r>
    <n v="2436"/>
    <s v="Reduce Hindustan Unilever; target of Rs 2060: HDFC Securities "/>
    <d v="2020-10-21T18:21:00"/>
    <x v="12"/>
    <s v="Hindustan Unilever"/>
    <s v="HINDUNILVR"/>
    <n v="2060"/>
    <x v="3"/>
    <s v="2020-11-02"/>
    <s v="2060.0"/>
    <s v="2020-10-22"/>
    <s v="2160.0"/>
    <x v="2"/>
    <n v="4.8543689320388349E-2"/>
    <n v="11"/>
    <n v="4.4130626654898496E-3"/>
  </r>
  <r>
    <n v="2437"/>
    <s v="Buy ACC; target of Rs 1815: KRChoksey "/>
    <d v="2020-10-21T18:18:00"/>
    <x v="26"/>
    <s v="ACC"/>
    <s v="ACC"/>
    <n v="1815"/>
    <x v="0"/>
    <s v="2020-10-22"/>
    <s v="1618.0"/>
    <s v="2021-02-16"/>
    <s v="1815.0"/>
    <x v="2"/>
    <n v="0.12175525339925834"/>
    <n v="117"/>
    <n v="1.0406431914466525E-3"/>
  </r>
  <r>
    <n v="2438"/>
    <s v="Buy Britannia Industries; target of Rs 4125: KRChoksey "/>
    <d v="2020-10-21T18:16:00"/>
    <x v="26"/>
    <s v="Britannia Industries"/>
    <s v="BRITANNIA"/>
    <n v="4125"/>
    <x v="0"/>
    <s v="2020-10-22"/>
    <s v="3410.0"/>
    <s v="2021-09-03"/>
    <s v="4125.0"/>
    <x v="2"/>
    <n v="0.20967741935483872"/>
    <n v="316"/>
    <n v="6.6353613719885671E-4"/>
  </r>
  <r>
    <n v="2439"/>
    <s v="Hold Hindustan Zinc; target of Rs 235: Prabhudas Lilladher "/>
    <d v="2020-10-21T18:14:00"/>
    <x v="1"/>
    <s v="Hindustan Zinc"/>
    <s v="HINDZINC"/>
    <n v="235"/>
    <x v="2"/>
    <s v=""/>
    <s v=""/>
    <s v=""/>
    <s v=""/>
    <x v="0"/>
    <s v=""/>
    <e v="#VALUE!"/>
    <s v=""/>
  </r>
  <r>
    <n v="2440"/>
    <s v="Buy Federal Bank; target of Rs 124: SPA Securities "/>
    <d v="2020-10-21T18:01:00"/>
    <x v="22"/>
    <s v="Federal Bank"/>
    <s v="FEDERALBNK"/>
    <n v="124"/>
    <x v="0"/>
    <s v="2020-10-22"/>
    <s v="56.5"/>
    <s v="2020-10-29"/>
    <s v="50.85"/>
    <x v="2"/>
    <n v="-9.9999999999999978E-2"/>
    <n v="7"/>
    <n v="-1.4285714285714282E-2"/>
  </r>
  <r>
    <n v="2441"/>
    <s v="Reduce Hindustan Unilever; target of Rs 2320: Dolat Capital Market "/>
    <d v="2020-10-21T18:00:00"/>
    <x v="21"/>
    <s v="Hindustan Unilever"/>
    <s v="HINDUNILVR"/>
    <n v="2320"/>
    <x v="3"/>
    <s v=""/>
    <s v=""/>
    <s v=""/>
    <s v=""/>
    <x v="0"/>
    <s v=""/>
    <e v="#VALUE!"/>
    <s v=""/>
  </r>
  <r>
    <n v="2442"/>
    <s v="Buy Hindustan Unilever; target of Rs 2550: Sharekhan "/>
    <d v="2020-10-21T14:44:00"/>
    <x v="4"/>
    <s v="Hindustan Unilever"/>
    <s v="HINDUNILVR"/>
    <n v="2550"/>
    <x v="0"/>
    <s v="2020-10-21"/>
    <s v="2190.0"/>
    <s v="2021-08-20"/>
    <s v="2550.0"/>
    <x v="2"/>
    <n v="0.16438356164383561"/>
    <n v="303"/>
    <n v="5.4252000542520001E-4"/>
  </r>
  <r>
    <n v="2443"/>
    <s v="Buy Kajaria Ceramics; target of Rs 675: Sharekhan "/>
    <d v="2020-10-21T14:43:00"/>
    <x v="4"/>
    <s v="Kajaria Ceramics"/>
    <s v="KAJARIACER"/>
    <n v="675"/>
    <x v="0"/>
    <s v="2020-10-21"/>
    <s v="581.0"/>
    <s v="2020-12-01"/>
    <s v="675.0"/>
    <x v="2"/>
    <n v="0.16179001721170397"/>
    <n v="41"/>
    <n v="3.9460979807732673E-3"/>
  </r>
  <r>
    <n v="2444"/>
    <s v="Buy Britannia Industries; target of Rs 4200: Sharekhan "/>
    <d v="2020-10-21T14:43:00"/>
    <x v="4"/>
    <s v="Britannia Industries"/>
    <s v="BRITANNIA"/>
    <n v="4200"/>
    <x v="0"/>
    <s v="2020-10-21"/>
    <s v="3580.0"/>
    <s v="2022-03-07"/>
    <s v="3222.0"/>
    <x v="2"/>
    <n v="-0.1"/>
    <n v="502"/>
    <n v="-1.9920318725099602E-4"/>
  </r>
  <r>
    <n v="2445"/>
    <s v="Buy Granules India Limited; target of Rs 475: Sharekhan "/>
    <d v="2020-10-21T14:42:00"/>
    <x v="4"/>
    <s v="Granules India Limited"/>
    <s v="GRANULES"/>
    <n v="475"/>
    <x v="0"/>
    <s v="2020-10-21"/>
    <s v="397.1"/>
    <s v="2020-12-21"/>
    <s v="357.39000000000004"/>
    <x v="2"/>
    <n v="-0.10000000000000009"/>
    <n v="61"/>
    <n v="-1.6393442622950835E-3"/>
  </r>
  <r>
    <n v="2446"/>
    <s v="Buy Hindustan Unilever; target of Rs 2620: Motilal Oswal "/>
    <d v="2020-10-21T14:41:00"/>
    <x v="3"/>
    <s v="Hindustan Unilever"/>
    <s v="HINDUNILVR"/>
    <n v="2620"/>
    <x v="0"/>
    <s v="2020-10-21"/>
    <s v="2190.0"/>
    <s v="2021-08-20"/>
    <s v="2620.0"/>
    <x v="2"/>
    <n v="0.19634703196347031"/>
    <n v="303"/>
    <n v="6.4801000648010006E-4"/>
  </r>
  <r>
    <n v="2447"/>
    <s v="Buy Granules India; target of Rs 500: Motilal Oswal "/>
    <d v="2020-10-21T14:40:00"/>
    <x v="3"/>
    <s v="Granules India"/>
    <s v="GRANULES"/>
    <n v="500"/>
    <x v="0"/>
    <s v="2020-10-21"/>
    <s v="397.1"/>
    <s v="2020-12-21"/>
    <s v="357.39000000000004"/>
    <x v="2"/>
    <n v="-0.10000000000000009"/>
    <n v="61"/>
    <n v="-1.6393442622950835E-3"/>
  </r>
  <r>
    <n v="2448"/>
    <s v="Reduce HDFC Life Insurance Company; target of Rs 533: Prabhudas Lilladher "/>
    <d v="2020-10-21T13:07:00"/>
    <x v="1"/>
    <s v="HDFC Life Insurance Company"/>
    <s v="HDFCLIFE"/>
    <n v="533"/>
    <x v="3"/>
    <s v="2020-11-12"/>
    <s v="631.95"/>
    <s v="2020-10-21"/>
    <s v="574.5"/>
    <x v="2"/>
    <n v="-9.0909090909090981E-2"/>
    <n v="22"/>
    <n v="-4.1322314049586813E-3"/>
  </r>
  <r>
    <n v="2449"/>
    <s v="Buy Britannia Industries; target of Rs 4301: Prabhudas Lilladher "/>
    <d v="2020-10-21T13:06:00"/>
    <x v="1"/>
    <s v="Britannia Industries"/>
    <s v="BRITANNIA"/>
    <n v="4301"/>
    <x v="0"/>
    <s v="2020-10-21"/>
    <s v="3580.0"/>
    <s v="2022-03-07"/>
    <s v="3222.0"/>
    <x v="2"/>
    <n v="-0.1"/>
    <n v="502"/>
    <n v="-1.9920318725099602E-4"/>
  </r>
  <r>
    <n v="2450"/>
    <s v="Buy Ramkrishna Forgings; target of Rs 461: Dolat Capital Market "/>
    <d v="2020-10-21T13:06:00"/>
    <x v="21"/>
    <s v="Ramkrishna Forgings"/>
    <s v="RKFORGE"/>
    <n v="461"/>
    <x v="0"/>
    <s v="2020-10-21"/>
    <s v="349.0"/>
    <s v="2020-11-27"/>
    <s v="461.0"/>
    <x v="2"/>
    <n v="0.3209169054441261"/>
    <n v="37"/>
    <n v="8.6734298768682723E-3"/>
  </r>
  <r>
    <n v="2451"/>
    <s v="Accumulate Larsen and Toubro Technology; target of Rs 1860: Prabhudas Lilladher "/>
    <d v="2020-10-21T13:06:00"/>
    <x v="1"/>
    <s v="Larsen and Toubro Technology"/>
    <s v="SANDHAR"/>
    <n v="1860"/>
    <x v="1"/>
    <s v=""/>
    <s v=""/>
    <s v=""/>
    <s v=""/>
    <x v="0"/>
    <s v=""/>
    <e v="#VALUE!"/>
    <s v=""/>
  </r>
  <r>
    <n v="2452"/>
    <s v="Reduce Avenue Supermarts; target of Rs 2063: Dolat Capital Market "/>
    <d v="2020-10-21T13:05:00"/>
    <x v="21"/>
    <s v="Avenue Supermarts"/>
    <s v="DMART"/>
    <n v="2063"/>
    <x v="3"/>
    <s v="2020-10-21"/>
    <s v="2063.0"/>
    <s v="2020-10-21"/>
    <s v="2143.05"/>
    <x v="2"/>
    <n v="3.8802714493456222E-2"/>
    <n v="0"/>
    <n v="3.8802714493456222E-2"/>
  </r>
  <r>
    <n v="2453"/>
    <s v="Accumulate Britannia Industries; target of Rs 3812: Dolat Capital Market "/>
    <d v="2020-10-21T13:05:00"/>
    <x v="21"/>
    <s v="Britannia Industries"/>
    <s v="BRITANNIA"/>
    <n v="3812"/>
    <x v="1"/>
    <s v="2020-10-21"/>
    <s v="3580.0"/>
    <s v="2021-04-07"/>
    <s v="3812.0"/>
    <x v="2"/>
    <n v="6.4804469273743018E-2"/>
    <n v="168"/>
    <n v="3.8574088853418463E-4"/>
  </r>
  <r>
    <n v="2454"/>
    <s v="Accumulate Skipper; target of Rs 62: East India Securities "/>
    <d v="2020-10-21T13:04:00"/>
    <x v="24"/>
    <s v="Skipper"/>
    <s v="SKIPPER"/>
    <n v="62"/>
    <x v="1"/>
    <s v="2020-10-21"/>
    <s v="53.0"/>
    <s v="2020-10-29"/>
    <s v="47.7"/>
    <x v="2"/>
    <n v="-9.999999999999995E-2"/>
    <n v="8"/>
    <n v="-1.2499999999999994E-2"/>
  </r>
  <r>
    <n v="2455"/>
    <s v="Buy HDFC Bank; target of Rs 1427: KRChoksey "/>
    <d v="2020-10-21T13:04:00"/>
    <x v="26"/>
    <s v="HDFC Bank"/>
    <s v="HDFCBANK"/>
    <n v="1427"/>
    <x v="0"/>
    <s v="2020-10-21"/>
    <s v="1230.6"/>
    <s v="2020-11-24"/>
    <s v="1427.0"/>
    <x v="2"/>
    <n v="0.15959694457987983"/>
    <n v="34"/>
    <n v="4.6940277817611713E-3"/>
  </r>
  <r>
    <n v="2456"/>
    <s v="Buy Federal Bank; target of Rs 60: Anand Rathi "/>
    <d v="2020-10-21T12:12:00"/>
    <x v="0"/>
    <s v="Federal Bank"/>
    <s v="FEDERALBNK"/>
    <n v="60"/>
    <x v="0"/>
    <s v="2020-10-21"/>
    <s v="56.85"/>
    <s v="2020-10-29"/>
    <s v="51.165"/>
    <x v="2"/>
    <n v="-0.10000000000000003"/>
    <n v="8"/>
    <n v="-1.2500000000000004E-2"/>
  </r>
  <r>
    <n v="2457"/>
    <s v="Buy Karnataka Bank; target of Rs 60: Anand Rathi "/>
    <d v="2020-10-21T12:12:00"/>
    <x v="0"/>
    <s v="Karnataka Bank"/>
    <s v="KTKBANK"/>
    <n v="60"/>
    <x v="0"/>
    <s v="2020-10-21"/>
    <s v="43.55"/>
    <s v="2020-12-09"/>
    <s v="60.0"/>
    <x v="2"/>
    <n v="0.37772675086107932"/>
    <n v="49"/>
    <n v="7.7087092012465171E-3"/>
  </r>
  <r>
    <n v="2458"/>
    <s v="Buy Infosys; target of Rs 1319: Geojit "/>
    <d v="2020-10-21T12:11:00"/>
    <x v="15"/>
    <s v="Infosys"/>
    <s v="INFY"/>
    <n v="1319"/>
    <x v="0"/>
    <s v="2020-10-21"/>
    <s v="1141.15"/>
    <s v="2021-01-11"/>
    <s v="1319.0"/>
    <x v="2"/>
    <n v="0.15585155325767858"/>
    <n v="82"/>
    <n v="1.9006286982643729E-3"/>
  </r>
  <r>
    <n v="2459"/>
    <s v="Buy ACC; target of Rs 1820: HDFC Securities "/>
    <d v="2020-10-21T12:11:00"/>
    <x v="12"/>
    <s v="ACC"/>
    <s v="ACC"/>
    <n v="1820"/>
    <x v="0"/>
    <s v="2020-10-21"/>
    <s v="1585.35"/>
    <s v="2021-02-16"/>
    <s v="1820.0"/>
    <x v="2"/>
    <n v="0.14801148011480122"/>
    <n v="118"/>
    <n v="1.2543345772440782E-3"/>
  </r>
  <r>
    <n v="2460"/>
    <s v="Buy Oberoi Realty; target of Rs 497: HDFC Securities "/>
    <d v="2020-10-21T12:11:00"/>
    <x v="12"/>
    <s v="Oberoi Realty"/>
    <s v="OBEROIRLTY"/>
    <n v="497"/>
    <x v="0"/>
    <s v="2020-10-21"/>
    <s v="466.95"/>
    <s v="2020-10-21"/>
    <s v="497.0"/>
    <x v="2"/>
    <n v="6.4353785201841762E-2"/>
    <n v="0"/>
    <n v="6.4353785201841762E-2"/>
  </r>
  <r>
    <n v="2461"/>
    <s v="Reduce Larsen and Toubro Technology; target of Rs 1585: HDFC Securities "/>
    <d v="2020-10-21T12:10:00"/>
    <x v="12"/>
    <s v="Larsen and Toubro Technology"/>
    <s v="SANDHAR"/>
    <n v="1585"/>
    <x v="3"/>
    <s v=""/>
    <s v=""/>
    <s v=""/>
    <s v=""/>
    <x v="0"/>
    <s v=""/>
    <e v="#VALUE!"/>
    <s v=""/>
  </r>
  <r>
    <n v="2462"/>
    <s v="Buy Rallis India; target of Rs 305: ICICI Direct "/>
    <d v="2020-10-21T11:30:00"/>
    <x v="9"/>
    <s v="Rallis India"/>
    <s v="RALLIS"/>
    <n v="305"/>
    <x v="0"/>
    <s v="2020-10-21"/>
    <s v="264.35"/>
    <s v="2020-11-03"/>
    <s v="237.915"/>
    <x v="2"/>
    <n v="-0.1000000000000001"/>
    <n v="13"/>
    <n v="-7.6923076923077005E-3"/>
  </r>
  <r>
    <n v="2463"/>
    <s v="Buy Oberoi Realty; target of Rs 485: ICICI Direct "/>
    <d v="2020-10-21T11:30:00"/>
    <x v="9"/>
    <s v="Oberoi Realty"/>
    <s v="OBEROIRLTY"/>
    <n v="485"/>
    <x v="0"/>
    <s v="2020-10-21"/>
    <s v="466.95"/>
    <s v="2020-10-21"/>
    <s v="485.0"/>
    <x v="2"/>
    <n v="3.8655102259342565E-2"/>
    <n v="0"/>
    <n v="3.8655102259342565E-2"/>
  </r>
  <r>
    <n v="2464"/>
    <s v="Buy Tata Communications; target of Rs 1055: ICICI Direct "/>
    <d v="2020-10-21T11:29:00"/>
    <x v="9"/>
    <s v="Tata Communications"/>
    <s v="TATACOMM"/>
    <n v="1055"/>
    <x v="0"/>
    <s v="2020-10-21"/>
    <s v="960.0"/>
    <s v="2020-11-10"/>
    <s v="1055.0"/>
    <x v="2"/>
    <n v="9.8958333333333329E-2"/>
    <n v="20"/>
    <n v="4.9479166666666664E-3"/>
  </r>
  <r>
    <n v="2465"/>
    <s v="Buy ACC; target of Rs 1850: ICICI Direct "/>
    <d v="2020-10-21T11:18:00"/>
    <x v="9"/>
    <s v="ACC"/>
    <s v="ACC"/>
    <n v="1850"/>
    <x v="0"/>
    <s v="2020-10-21"/>
    <s v="1585.35"/>
    <s v="2021-03-04"/>
    <s v="1850.0"/>
    <x v="2"/>
    <n v="0.1669347462705397"/>
    <n v="134"/>
    <n v="1.2457816885861172E-3"/>
  </r>
  <r>
    <n v="2466"/>
    <s v="Buy Mahanagar Gas; target of Rs 1066: Ajcon Global "/>
    <d v="2020-10-20T16:59:00"/>
    <x v="17"/>
    <s v="Mahanagar Gas"/>
    <s v="MGL"/>
    <n v="1066"/>
    <x v="0"/>
    <s v="2020-10-21"/>
    <s v="830.8"/>
    <s v="2020-11-27"/>
    <s v="1066.0"/>
    <x v="2"/>
    <n v="0.28310062590274443"/>
    <n v="37"/>
    <n v="7.6513682676417416E-3"/>
  </r>
  <r>
    <n v="2467"/>
    <s v="Accumulate HDFC Life Insurance Company; target of Rs 644: Dolat Capital Market "/>
    <d v="2020-10-20T16:59:00"/>
    <x v="21"/>
    <s v="HDFC Life Insurance Company"/>
    <s v="HDFCLIFE"/>
    <n v="644"/>
    <x v="1"/>
    <s v="2020-10-21"/>
    <s v="574.5"/>
    <s v="2020-11-17"/>
    <s v="644.0"/>
    <x v="2"/>
    <n v="0.12097476066144473"/>
    <n v="27"/>
    <n v="4.4805466911646196E-3"/>
  </r>
  <r>
    <n v="2468"/>
    <s v="Buy ACC; target of Rs 1966: Dolat Capital Market "/>
    <d v="2020-10-20T16:58:00"/>
    <x v="21"/>
    <s v="ACC"/>
    <s v="ACC"/>
    <n v="1966"/>
    <x v="0"/>
    <s v="2020-10-21"/>
    <s v="1585.35"/>
    <s v="2021-04-08"/>
    <s v="1966.0"/>
    <x v="2"/>
    <n v="0.24010470873939516"/>
    <n v="169"/>
    <n v="1.4207379215348825E-3"/>
  </r>
  <r>
    <n v="2469"/>
    <s v="Buy ACC; target of Rs 1805: Motilal Oswal "/>
    <d v="2020-10-20T16:58:00"/>
    <x v="3"/>
    <s v="ACC"/>
    <s v="ACC"/>
    <n v="1805"/>
    <x v="0"/>
    <s v="2020-10-21"/>
    <s v="1585.35"/>
    <s v="2021-01-12"/>
    <s v="1805.0"/>
    <x v="2"/>
    <n v="0.13854984703693196"/>
    <n v="83"/>
    <n v="1.6692752655052044E-3"/>
  </r>
  <r>
    <n v="2470"/>
    <s v="Buy Oberoi Realty; target of Rs 480: Motilal Oswal "/>
    <d v="2020-10-20T16:58:00"/>
    <x v="3"/>
    <s v="Oberoi Realty"/>
    <s v="OBEROIRLTY"/>
    <n v="480"/>
    <x v="0"/>
    <s v="2020-10-21"/>
    <s v="466.95"/>
    <s v="2020-10-21"/>
    <s v="480.0"/>
    <x v="2"/>
    <n v="2.7947317699967902E-2"/>
    <n v="0"/>
    <n v="2.7947317699967902E-2"/>
  </r>
  <r>
    <n v="2471"/>
    <s v="Buy Larsen and Toubro Technology; target of Rs 2030: Sharekhan "/>
    <d v="2020-10-20T16:56:00"/>
    <x v="4"/>
    <s v="Larsen and Toubro Technology"/>
    <s v="SANDHAR"/>
    <n v="2030"/>
    <x v="0"/>
    <s v=""/>
    <s v=""/>
    <s v=""/>
    <s v=""/>
    <x v="0"/>
    <s v=""/>
    <e v="#VALUE!"/>
    <s v=""/>
  </r>
  <r>
    <n v="2472"/>
    <s v="Buy HDFC Life Insurance; target of Rs 671: Sharekhan "/>
    <d v="2020-10-20T16:55:00"/>
    <x v="4"/>
    <s v="HDFC Life Insurance"/>
    <s v="HDFCLIFE"/>
    <n v="671"/>
    <x v="0"/>
    <s v="2020-10-21"/>
    <s v="574.5"/>
    <s v="2020-11-17"/>
    <s v="671.0"/>
    <x v="2"/>
    <n v="0.16797214969538729"/>
    <n v="27"/>
    <n v="6.2211907294587882E-3"/>
  </r>
  <r>
    <n v="2473"/>
    <s v="Buy HDFC Standard Life Insurance; target of Rs 691: Emkay Global Financial "/>
    <d v="2020-10-20T16:54:00"/>
    <x v="2"/>
    <s v="HDFC Standard Life Insurance"/>
    <s v="HDFCLIFE"/>
    <n v="691"/>
    <x v="0"/>
    <s v="2020-10-21"/>
    <s v="574.5"/>
    <s v="2021-01-04"/>
    <s v="691.0"/>
    <x v="2"/>
    <n v="0.20278503046127067"/>
    <n v="75"/>
    <n v="2.7038004061502754E-3"/>
  </r>
  <r>
    <n v="2474"/>
    <s v="Buy Tata Communications; target of Rs 1073: Emkay Global Financial "/>
    <d v="2020-10-20T16:54:00"/>
    <x v="2"/>
    <s v="Tata Communications"/>
    <s v="TATACOMM"/>
    <n v="1073"/>
    <x v="0"/>
    <s v="2020-10-21"/>
    <s v="960.0"/>
    <s v="2020-11-25"/>
    <s v="1073.0"/>
    <x v="2"/>
    <n v="0.11770833333333333"/>
    <n v="35"/>
    <n v="3.3630952380952379E-3"/>
  </r>
  <r>
    <n v="2475"/>
    <s v="Buy ACC; target of Rs 1774: Emkay Global Financial "/>
    <d v="2020-10-20T16:53:00"/>
    <x v="2"/>
    <s v="ACC"/>
    <s v="ACC"/>
    <n v="1774"/>
    <x v="0"/>
    <s v="2020-10-21"/>
    <s v="1585.35"/>
    <s v="2020-12-01"/>
    <s v="1774.0"/>
    <x v="2"/>
    <n v="0.11899580534266888"/>
    <n v="41"/>
    <n v="2.9023367156748507E-3"/>
  </r>
  <r>
    <n v="2476"/>
    <s v="Buy Federal Bank; target of Rs 69: Prabhudas Lilladher "/>
    <d v="2020-10-20T14:18:00"/>
    <x v="1"/>
    <s v="Federal Bank"/>
    <s v="FEDERALBNK"/>
    <n v="69"/>
    <x v="0"/>
    <s v="2020-10-20"/>
    <s v="55.55"/>
    <s v="2020-10-30"/>
    <s v="49.995"/>
    <x v="2"/>
    <n v="-0.1"/>
    <n v="10"/>
    <n v="-0.01"/>
  </r>
  <r>
    <n v="2477"/>
    <s v="Buy South Indian Bank; target of Rs 10: Prabhudas Lilladher "/>
    <d v="2020-10-20T14:18:00"/>
    <x v="1"/>
    <s v="South Indian Bank"/>
    <s v="SOUTHBANK"/>
    <n v="10"/>
    <x v="0"/>
    <s v="2020-10-20"/>
    <s v="6.6"/>
    <s v="2020-12-09"/>
    <s v="10.0"/>
    <x v="2"/>
    <n v="0.51515151515151525"/>
    <n v="50"/>
    <n v="1.0303030303030305E-2"/>
  </r>
  <r>
    <n v="2478"/>
    <s v="Buy Avenue Supermarts; target of Rs 2316: Prabhudas Lilladher "/>
    <d v="2020-10-20T14:17:00"/>
    <x v="1"/>
    <s v="Avenue Supermarts"/>
    <s v="DMART"/>
    <n v="2316"/>
    <x v="0"/>
    <s v="2020-10-20"/>
    <s v="2099.0"/>
    <s v="2020-11-05"/>
    <s v="2316.0"/>
    <x v="2"/>
    <n v="0.10338256312529776"/>
    <n v="16"/>
    <n v="6.4614101953311097E-3"/>
  </r>
  <r>
    <n v="2479"/>
    <s v="Buy HDFC Bank; target of Rs 1385: Prabhudas Lilladher "/>
    <d v="2020-10-20T14:08:00"/>
    <x v="1"/>
    <s v="HDFC Bank"/>
    <s v="HDFCBANK"/>
    <n v="1385"/>
    <x v="0"/>
    <s v="2020-10-20"/>
    <s v="1207.5"/>
    <s v="2020-11-10"/>
    <s v="1385.0"/>
    <x v="2"/>
    <n v="0.14699792960662525"/>
    <n v="21"/>
    <n v="6.9999014098392973E-3"/>
  </r>
  <r>
    <n v="2480"/>
    <s v="Buy HCL Technologies; target of Rs 1101: Prabhudas Lilladher "/>
    <d v="2020-10-20T14:07:00"/>
    <x v="1"/>
    <s v="HCL Technologies"/>
    <s v="HCLTECH"/>
    <n v="1101"/>
    <x v="0"/>
    <s v="2020-10-20"/>
    <s v="846.95"/>
    <s v="2021-08-12"/>
    <s v="1101.0"/>
    <x v="2"/>
    <n v="0.29995867524647257"/>
    <n v="296"/>
    <n v="1.0133739028597047E-3"/>
  </r>
  <r>
    <n v="2481"/>
    <s v="Reduce Bajaj Consumer Care; target of Rs 197: Dolat Capital Market "/>
    <d v="2020-10-20T13:57:00"/>
    <x v="21"/>
    <s v="Bajaj Consumer Care"/>
    <s v="BAJAJCON"/>
    <n v="197"/>
    <x v="3"/>
    <s v=""/>
    <s v=""/>
    <s v=""/>
    <s v=""/>
    <x v="0"/>
    <s v=""/>
    <e v="#VALUE!"/>
    <s v=""/>
  </r>
  <r>
    <n v="2482"/>
    <s v="Buy HCL Technologies; target of Rs 960: ICICI Direct "/>
    <d v="2020-10-20T13:52:00"/>
    <x v="9"/>
    <s v="HCL Technologies"/>
    <s v="HCLTECH"/>
    <n v="960"/>
    <x v="0"/>
    <s v="2020-10-20"/>
    <s v="846.95"/>
    <s v="2021-01-04"/>
    <s v="960.0"/>
    <x v="2"/>
    <n v="0.13347895389338207"/>
    <n v="76"/>
    <n v="1.7563020249129219E-3"/>
  </r>
  <r>
    <n v="2483"/>
    <s v="Buy Amber Enterprises India; target of Rs 2600: ICICI Direct "/>
    <d v="2020-10-20T13:20:00"/>
    <x v="9"/>
    <s v="Amber Enterprises India"/>
    <s v="AMBER"/>
    <n v="2600"/>
    <x v="0"/>
    <s v="2020-10-20"/>
    <s v="2389.0"/>
    <s v="2020-10-27"/>
    <s v="2150.1"/>
    <x v="2"/>
    <n v="-0.10000000000000003"/>
    <n v="7"/>
    <n v="-1.428571428571429E-2"/>
  </r>
  <r>
    <n v="2484"/>
    <s v="Buy Federal Bank; target of Rs 60: ICICI Direct "/>
    <d v="2020-10-20T13:11:00"/>
    <x v="9"/>
    <s v="Federal Bank"/>
    <s v="FEDERALBNK"/>
    <n v="60"/>
    <x v="0"/>
    <s v="2020-10-20"/>
    <s v="55.55"/>
    <s v="2020-10-30"/>
    <s v="49.995"/>
    <x v="2"/>
    <n v="-0.1"/>
    <n v="10"/>
    <n v="-0.01"/>
  </r>
  <r>
    <n v="2485"/>
    <s v="Buy Phillips Carbon Black; target of Rs 180: ICICI Direct "/>
    <d v="2020-10-20T13:11:00"/>
    <x v="9"/>
    <s v="Phillips Carbon Black"/>
    <s v="BBOX"/>
    <n v="180"/>
    <x v="0"/>
    <s v=""/>
    <s v=""/>
    <s v=""/>
    <s v=""/>
    <x v="0"/>
    <s v=""/>
    <e v="#VALUE!"/>
    <s v=""/>
  </r>
  <r>
    <n v="2486"/>
    <s v="Buy Avenue Supermarts; target of Rs 2300: ICICI Direct "/>
    <d v="2020-10-20T13:05:00"/>
    <x v="9"/>
    <s v="Avenue Supermarts"/>
    <s v="DMART"/>
    <n v="2300"/>
    <x v="0"/>
    <s v="2020-10-20"/>
    <s v="2099.0"/>
    <s v="2020-11-04"/>
    <s v="2300.0"/>
    <x v="2"/>
    <n v="9.575988565983802E-2"/>
    <n v="15"/>
    <n v="6.383992377322535E-3"/>
  </r>
  <r>
    <n v="2487"/>
    <s v="Buy HDFC Bank; target of Rs 1450: ICICI Direct "/>
    <d v="2020-10-20T13:05:00"/>
    <x v="9"/>
    <s v="HDFC Bank"/>
    <s v="HDFCBANK"/>
    <n v="1450"/>
    <x v="0"/>
    <s v="2020-10-20"/>
    <s v="1207.5"/>
    <s v="2020-11-25"/>
    <s v="1450.0"/>
    <x v="2"/>
    <n v="0.20082815734989648"/>
    <n v="36"/>
    <n v="5.5785599263860133E-3"/>
  </r>
  <r>
    <n v="2488"/>
    <s v="Buy HCL Technologies; target of Rs 970: HDFC Securities "/>
    <d v="2020-10-19T18:48:00"/>
    <x v="12"/>
    <s v="HCL Technologies"/>
    <s v="HCLTECH"/>
    <n v="970"/>
    <x v="0"/>
    <s v="2020-10-20"/>
    <s v="846.95"/>
    <s v="2021-01-04"/>
    <s v="970.0"/>
    <x v="2"/>
    <n v="0.14528602632977147"/>
    <n v="76"/>
    <n v="1.9116582411812036E-3"/>
  </r>
  <r>
    <n v="2489"/>
    <s v="Buy Federal Bank; target of Rs 78: HDFC Securities "/>
    <d v="2020-10-19T18:48:00"/>
    <x v="12"/>
    <s v="Federal Bank"/>
    <s v="FEDERALBNK"/>
    <n v="78"/>
    <x v="0"/>
    <s v="2020-10-20"/>
    <s v="55.55"/>
    <s v="2020-10-30"/>
    <s v="49.995"/>
    <x v="2"/>
    <n v="-0.1"/>
    <n v="10"/>
    <n v="-0.01"/>
  </r>
  <r>
    <n v="2490"/>
    <s v="Buy HDFC Bank; target of Rs 1500: Sharekhan "/>
    <d v="2020-10-19T18:47:00"/>
    <x v="4"/>
    <s v="HDFC Bank"/>
    <s v="HDFCBANK"/>
    <n v="1500"/>
    <x v="0"/>
    <s v="2020-10-20"/>
    <s v="1207.5"/>
    <s v="2021-01-18"/>
    <s v="1500.0"/>
    <x v="2"/>
    <n v="0.24223602484472051"/>
    <n v="90"/>
    <n v="2.6915113871635614E-3"/>
  </r>
  <r>
    <n v="2491"/>
    <s v="Buy HCL Technologies; target of Rs 980: Sharekhan "/>
    <d v="2020-10-19T18:47:00"/>
    <x v="4"/>
    <s v="HCL Technologies"/>
    <s v="HCLTECH"/>
    <n v="980"/>
    <x v="0"/>
    <s v="2020-10-20"/>
    <s v="846.95"/>
    <s v="2021-01-04"/>
    <s v="980.0"/>
    <x v="2"/>
    <n v="0.15709309876616087"/>
    <n v="76"/>
    <n v="2.0670144574494852E-3"/>
  </r>
  <r>
    <n v="2492"/>
    <s v="Buy Federal Bank; target of Rs 62: Sharekhan "/>
    <d v="2020-10-19T18:47:00"/>
    <x v="4"/>
    <s v="Federal Bank"/>
    <s v="FEDERALBNK"/>
    <n v="62"/>
    <x v="0"/>
    <s v="2020-10-20"/>
    <s v="55.55"/>
    <s v="2020-10-30"/>
    <s v="49.995"/>
    <x v="2"/>
    <n v="-0.1"/>
    <n v="10"/>
    <n v="-0.01"/>
  </r>
  <r>
    <n v="2493"/>
    <s v="Buy HDFC Bank; target of Rs 1450: Dolat Capital Market "/>
    <d v="2020-10-19T17:55:00"/>
    <x v="21"/>
    <s v="HDFC Bank"/>
    <s v="HDFCBANK"/>
    <n v="1450"/>
    <x v="0"/>
    <s v="2020-10-20"/>
    <s v="1207.5"/>
    <s v="2020-11-25"/>
    <s v="1450.0"/>
    <x v="2"/>
    <n v="0.20082815734989648"/>
    <n v="36"/>
    <n v="5.5785599263860133E-3"/>
  </r>
  <r>
    <n v="2494"/>
    <s v="Buy Bharti Airtel; target of Rs 605: Dolat Capital Market "/>
    <d v="2020-10-19T17:45:00"/>
    <x v="21"/>
    <s v="Bharti Airtel"/>
    <s v="BHARTIARTL"/>
    <n v="605"/>
    <x v="0"/>
    <s v="2020-10-20"/>
    <s v="397.7"/>
    <s v="2021-01-15"/>
    <s v="605.0"/>
    <x v="2"/>
    <n v="0.52124717123459896"/>
    <n v="87"/>
    <n v="5.9913467957999882E-3"/>
  </r>
  <r>
    <n v="2495"/>
    <s v="Accumulate HDFC Bank; target of Rs 1345: Arihant Capital "/>
    <d v="2020-10-19T17:24:00"/>
    <x v="5"/>
    <s v="HDFC Bank"/>
    <s v="HDFCBANK"/>
    <n v="1345"/>
    <x v="1"/>
    <s v="2020-10-20"/>
    <s v="1207.5"/>
    <s v="2020-11-09"/>
    <s v="1345.0"/>
    <x v="2"/>
    <n v="0.11387163561076605"/>
    <n v="20"/>
    <n v="5.693581780538302E-3"/>
  </r>
  <r>
    <n v="2496"/>
    <s v="Buy HDFC Bank; target of Rs 1500: YES Securities "/>
    <d v="2020-10-19T16:02:00"/>
    <x v="8"/>
    <s v="HDFC Bank"/>
    <s v="HDFCBANK"/>
    <n v="1500"/>
    <x v="0"/>
    <s v="2020-10-20"/>
    <s v="1207.5"/>
    <s v="2021-01-18"/>
    <s v="1500.0"/>
    <x v="2"/>
    <n v="0.24223602484472051"/>
    <n v="90"/>
    <n v="2.6915113871635614E-3"/>
  </r>
  <r>
    <n v="2497"/>
    <s v="Buy HDFC Bank; target of Rs 1500: Emkay Global Financial "/>
    <d v="2020-10-19T15:15:00"/>
    <x v="2"/>
    <s v="HDFC Bank"/>
    <s v="HDFCBANK"/>
    <n v="1500"/>
    <x v="0"/>
    <s v="2020-10-19"/>
    <s v="1235.0"/>
    <s v="2021-01-18"/>
    <s v="1500.0"/>
    <x v="2"/>
    <n v="0.2145748987854251"/>
    <n v="91"/>
    <n v="2.3579659207189573E-3"/>
  </r>
  <r>
    <n v="2498"/>
    <s v="Buy Federal Bank; target of Rs 65: Emkay Global Financial "/>
    <d v="2020-10-19T15:13:00"/>
    <x v="2"/>
    <s v="Federal Bank"/>
    <s v="FEDERALBNK"/>
    <n v="65"/>
    <x v="0"/>
    <s v="2020-10-19"/>
    <s v="53.55"/>
    <s v="2020-12-01"/>
    <s v="65.0"/>
    <x v="2"/>
    <n v="0.21381886087768448"/>
    <n v="43"/>
    <n v="4.9725316483182434E-3"/>
  </r>
  <r>
    <n v="2499"/>
    <s v="Buy Tata Power; target of Rs 73: Emkay Global Financial "/>
    <d v="2020-10-19T15:12:00"/>
    <x v="2"/>
    <s v="Tata Power"/>
    <s v="TATAPOWER"/>
    <n v="73"/>
    <x v="0"/>
    <s v="2020-10-19"/>
    <s v="54.35"/>
    <s v="2020-12-04"/>
    <s v="73.0"/>
    <x v="2"/>
    <n v="0.34314627414903398"/>
    <n v="46"/>
    <n v="7.4597016119355214E-3"/>
  </r>
  <r>
    <n v="2500"/>
    <s v="Buy Federal Bank; target of Rs 70 : Motilal Oswal "/>
    <d v="2020-10-19T13:19:00"/>
    <x v="3"/>
    <s v="Federal Bank"/>
    <s v="FEDERALBNK"/>
    <n v="70"/>
    <x v="0"/>
    <s v="2020-10-19"/>
    <s v="53.55"/>
    <s v="2021-01-04"/>
    <s v="70.0"/>
    <x v="2"/>
    <n v="0.30718954248366021"/>
    <n v="77"/>
    <n v="3.9894745777098728E-3"/>
  </r>
  <r>
    <n v="2501"/>
    <s v="Buy HCL Technologies; target of Rs 1050 : Motilal Oswal "/>
    <d v="2020-10-19T12:25:00"/>
    <x v="3"/>
    <s v="HCL Technologies"/>
    <s v="HCLTECH"/>
    <n v="1050"/>
    <x v="0"/>
    <s v="2020-10-19"/>
    <s v="839.8"/>
    <s v="2021-01-11"/>
    <s v="1050.0"/>
    <x v="2"/>
    <n v="0.25029768992617296"/>
    <n v="84"/>
    <n v="2.9797344038830116E-3"/>
  </r>
  <r>
    <n v="2502"/>
    <s v="Buy HDFC Bank; target of Rs 1400 : Motilal Oswal "/>
    <d v="2020-10-19T11:55:00"/>
    <x v="3"/>
    <s v="HDFC Bank"/>
    <s v="HDFCBANK"/>
    <n v="1400"/>
    <x v="0"/>
    <s v="2020-10-19"/>
    <s v="1235.0"/>
    <s v="2020-11-11"/>
    <s v="1400.0"/>
    <x v="2"/>
    <n v="0.13360323886639677"/>
    <n v="23"/>
    <n v="5.8088364724520336E-3"/>
  </r>
  <r>
    <n v="2503"/>
    <s v="Accumulate Federal Bank; target of Rs 62: Dolat Capital Market "/>
    <d v="2020-10-19T11:33:00"/>
    <x v="21"/>
    <s v="Federal Bank"/>
    <s v="FEDERALBNK"/>
    <n v="62"/>
    <x v="1"/>
    <s v="2020-10-19"/>
    <s v="53.55"/>
    <s v="2020-11-18"/>
    <s v="62.0"/>
    <x v="2"/>
    <n v="0.15779645191409902"/>
    <n v="30"/>
    <n v="5.2598817304699676E-3"/>
  </r>
  <r>
    <n v="2504"/>
    <s v="Buy HCL Technologies; target of Rs 990: Dolat Capital Market "/>
    <d v="2020-10-19T11:18:00"/>
    <x v="21"/>
    <s v="HCL Technologies"/>
    <s v="HCLTECH"/>
    <n v="990"/>
    <x v="0"/>
    <s v="2020-10-19"/>
    <s v="839.8"/>
    <s v="2021-01-05"/>
    <s v="990.0"/>
    <x v="2"/>
    <n v="0.17885210764467738"/>
    <n v="78"/>
    <n v="2.2929757390343255E-3"/>
  </r>
  <r>
    <n v="2505"/>
    <s v="Hold MindTree; target of Rs 1517: Arihant Capital "/>
    <d v="2020-10-16T16:29:00"/>
    <x v="5"/>
    <s v="MindTree"/>
    <s v="MINDTREE"/>
    <n v="1517"/>
    <x v="2"/>
    <s v="2020-10-19"/>
    <s v="1338.95"/>
    <s v="2020-12-22"/>
    <s v="1517.0"/>
    <x v="2"/>
    <n v="0.13297733298480149"/>
    <n v="64"/>
    <n v="2.0777708278875233E-3"/>
  </r>
  <r>
    <n v="2506"/>
    <s v="Buy MindTree; target of Rs 1680: ICICI Direct "/>
    <d v="2020-10-16T14:57:00"/>
    <x v="9"/>
    <s v="MindTree"/>
    <s v="MINDTREE"/>
    <n v="1680"/>
    <x v="0"/>
    <s v="2020-10-16"/>
    <s v="1424.8"/>
    <s v="2020-10-16"/>
    <s v="1282.32"/>
    <x v="2"/>
    <n v="-0.10000000000000002"/>
    <n v="0"/>
    <n v="-0.10000000000000002"/>
  </r>
  <r>
    <n v="2507"/>
    <s v="Buy Cyient; target of Rs 440: ICICI Direct "/>
    <d v="2020-10-16T14:52:00"/>
    <x v="9"/>
    <s v="Cyient"/>
    <s v="CYIENT"/>
    <n v="440"/>
    <x v="0"/>
    <s v="2020-10-16"/>
    <s v="370.0"/>
    <s v="2020-10-23"/>
    <s v="440.0"/>
    <x v="2"/>
    <n v="0.1891891891891892"/>
    <n v="7"/>
    <n v="2.7027027027027029E-2"/>
  </r>
  <r>
    <n v="2508"/>
    <s v="Sell Mindtree; target of Rs 1330: Emkay Global Financial "/>
    <d v="2020-10-16T13:26:00"/>
    <x v="2"/>
    <s v="Mindtree"/>
    <s v="MINDTREE"/>
    <n v="1330"/>
    <x v="4"/>
    <s v="2020-10-16"/>
    <s v="1330.0"/>
    <s v="2020-10-16"/>
    <s v="1424.8"/>
    <x v="2"/>
    <n v="7.1278195488721774E-2"/>
    <n v="0"/>
    <n v="7.1278195488721774E-2"/>
  </r>
  <r>
    <n v="2509"/>
    <s v="Sell Mindtree; target of Rs 1190: Dolat Capital Market "/>
    <d v="2020-10-16T13:16:00"/>
    <x v="21"/>
    <s v="Mindtree"/>
    <s v="MINDTREE"/>
    <n v="1190"/>
    <x v="4"/>
    <s v="2020-12-23"/>
    <s v="1567.28"/>
    <s v="2020-10-16"/>
    <s v="1424.8"/>
    <x v="2"/>
    <n v="-9.0909090909090925E-2"/>
    <n v="68"/>
    <n v="-1.3368983957219253E-3"/>
  </r>
  <r>
    <n v="2510"/>
    <s v="Buy Dixon Technologies; target of Rs 10,700: Dolat Capital Market "/>
    <d v="2020-10-16T13:08:00"/>
    <x v="21"/>
    <s v="Dixon Technologies"/>
    <s v="DIXON"/>
    <n v="10700"/>
    <x v="0"/>
    <s v="2020-10-16"/>
    <s v="8990.0"/>
    <s v="2020-11-13"/>
    <s v="10700.0"/>
    <x v="2"/>
    <n v="0.19021134593993325"/>
    <n v="28"/>
    <n v="6.7932623549976159E-3"/>
  </r>
  <r>
    <n v="2511"/>
    <s v="Hold Infosys; target of Rs 1247: Arihant Capital "/>
    <d v="2020-10-15T17:24:00"/>
    <x v="5"/>
    <s v="Infosys"/>
    <s v="INFY"/>
    <n v="1247"/>
    <x v="2"/>
    <s v="2020-10-16"/>
    <s v="1113.85"/>
    <s v="2020-12-23"/>
    <s v="1247.0"/>
    <x v="2"/>
    <n v="0.11954033307896045"/>
    <n v="68"/>
    <n v="1.7579460746905949E-3"/>
  </r>
  <r>
    <n v="2512"/>
    <s v="Hold Shalby; target of Rs 100: ICICI Direct "/>
    <d v="2020-10-15T15:48:00"/>
    <x v="9"/>
    <s v="Shalby"/>
    <s v="SHALBY"/>
    <n v="100"/>
    <x v="2"/>
    <s v="2020-10-16"/>
    <s v="91.05"/>
    <s v="2020-11-23"/>
    <s v="100.0"/>
    <x v="2"/>
    <n v="9.8297638660076916E-2"/>
    <n v="38"/>
    <n v="2.586779964738866E-3"/>
  </r>
  <r>
    <n v="2513"/>
    <s v="Buy Infosys; target of Rs 1350: ICICI Direct "/>
    <d v="2020-10-15T15:43:00"/>
    <x v="9"/>
    <s v="Infosys"/>
    <s v="INFY"/>
    <n v="1350"/>
    <x v="0"/>
    <s v="2020-10-16"/>
    <s v="1113.85"/>
    <s v="2021-01-11"/>
    <s v="1350.0"/>
    <x v="2"/>
    <n v="0.21201238945998124"/>
    <n v="87"/>
    <n v="2.4369240167813936E-3"/>
  </r>
  <r>
    <n v="2514"/>
    <s v="Buy Radico Khaitan; target of Rs 600: Emkay Global Financial "/>
    <d v="2020-10-15T15:33:00"/>
    <x v="2"/>
    <s v="Radico Khaitan"/>
    <s v="RADICO"/>
    <n v="600"/>
    <x v="0"/>
    <s v="2020-10-16"/>
    <s v="421.9"/>
    <s v="2021-03-02"/>
    <s v="600.0"/>
    <x v="2"/>
    <n v="0.42213794738089605"/>
    <n v="137"/>
    <n v="3.0812988859919418E-3"/>
  </r>
  <r>
    <n v="2515"/>
    <s v="Buy LIC Housing Finance; target of Rs 345 LKP Research "/>
    <d v="2020-10-15T14:11:00"/>
    <x v="18"/>
    <s v="LIC Housing Finance"/>
    <s v="LICHSGFIN"/>
    <n v="345"/>
    <x v="0"/>
    <s v="2020-10-15"/>
    <s v="287.05"/>
    <s v="2020-11-19"/>
    <s v="345.0"/>
    <x v="2"/>
    <n v="0.20188120536491896"/>
    <n v="35"/>
    <n v="5.7680344389976846E-3"/>
  </r>
  <r>
    <n v="2516"/>
    <s v="Buy Infosys; target of Rs 1230: HDFC Securities "/>
    <d v="2020-10-15T14:08:00"/>
    <x v="12"/>
    <s v="Infosys"/>
    <s v="INFY"/>
    <n v="1230"/>
    <x v="0"/>
    <s v="2020-10-15"/>
    <s v="1180.0"/>
    <s v="2020-10-29"/>
    <s v="1062.0"/>
    <x v="2"/>
    <n v="-0.1"/>
    <n v="14"/>
    <n v="-7.1428571428571435E-3"/>
  </r>
  <r>
    <n v="2517"/>
    <s v="Buy The Ramco Cements; target of Rs 955: Sharekhan "/>
    <d v="2020-10-15T10:55:00"/>
    <x v="4"/>
    <s v="The Ramco Cements"/>
    <s v="RAMCOCEM"/>
    <n v="955"/>
    <x v="0"/>
    <s v="2020-10-15"/>
    <s v="774.0"/>
    <s v="2021-02-12"/>
    <s v="955.0"/>
    <x v="2"/>
    <n v="0.23385012919896642"/>
    <n v="120"/>
    <n v="1.9487510766580535E-3"/>
  </r>
  <r>
    <n v="2518"/>
    <s v="Buy Infosys; target of Rs 1350: Sharekhan "/>
    <d v="2020-10-15T10:20:00"/>
    <x v="4"/>
    <s v="Infosys"/>
    <s v="INFY"/>
    <n v="1350"/>
    <x v="0"/>
    <s v="2020-10-15"/>
    <s v="1180.0"/>
    <s v="2020-10-29"/>
    <s v="1062.0"/>
    <x v="2"/>
    <n v="-0.1"/>
    <n v="14"/>
    <n v="-7.1428571428571435E-3"/>
  </r>
  <r>
    <n v="2519"/>
    <s v="Hold Wipro; target of Rs 360: Emkay Global Financial "/>
    <d v="2020-10-14T15:07:00"/>
    <x v="2"/>
    <s v="Wipro"/>
    <s v="WIPRO"/>
    <n v="360"/>
    <x v="2"/>
    <s v=""/>
    <s v=""/>
    <s v=""/>
    <s v=""/>
    <x v="0"/>
    <s v=""/>
    <e v="#VALUE!"/>
    <s v=""/>
  </r>
  <r>
    <n v="2520"/>
    <s v="Buy Wipro; target of Rs 450: Sharekhan "/>
    <d v="2020-10-14T11:53:00"/>
    <x v="4"/>
    <s v="Wipro"/>
    <s v="WIPRO"/>
    <n v="450"/>
    <x v="0"/>
    <s v="2020-10-14"/>
    <s v="365.0"/>
    <s v="2021-01-11"/>
    <s v="450.0"/>
    <x v="2"/>
    <n v="0.23287671232876711"/>
    <n v="89"/>
    <n v="2.6165922733569339E-3"/>
  </r>
  <r>
    <n v="2521"/>
    <s v="Reduce Cipla; target of Rs 657: Prabhudas Lilladher "/>
    <d v="2020-10-14T11:49:00"/>
    <x v="1"/>
    <s v="Cipla"/>
    <s v="CIPLA"/>
    <n v="657"/>
    <x v="3"/>
    <s v="2021-02-03"/>
    <s v="867.6800000000001"/>
    <s v="2020-10-14"/>
    <s v="788.8"/>
    <x v="2"/>
    <n v="-9.0909090909090912E-2"/>
    <n v="112"/>
    <n v="-8.1168831168831174E-4"/>
  </r>
  <r>
    <n v="2522"/>
    <s v="Sell Wipro; target of Rs 320: Dolat Capital Market "/>
    <d v="2020-10-14T11:35:00"/>
    <x v="21"/>
    <s v="Wipro"/>
    <s v="WIPRO"/>
    <n v="320"/>
    <x v="4"/>
    <s v="2021-01-05"/>
    <s v="401.50000000000006"/>
    <s v="2020-10-14"/>
    <s v="365.0"/>
    <x v="2"/>
    <n v="-9.0909090909090912E-2"/>
    <n v="83"/>
    <n v="-1.0952902519167579E-3"/>
  </r>
  <r>
    <n v="2523"/>
    <s v="Buy Tata Consumer Products; target of Rs 558: Motilal Oswal "/>
    <d v="2020-10-14T11:24:00"/>
    <x v="3"/>
    <s v="Tata Consumer Products"/>
    <s v="TATACONSUM"/>
    <n v="558"/>
    <x v="0"/>
    <s v="2020-10-14"/>
    <s v="468.7"/>
    <s v="2020-12-04"/>
    <s v="558.0"/>
    <x v="2"/>
    <n v="0.19052698954555156"/>
    <n v="51"/>
    <n v="3.7358233244225796E-3"/>
  </r>
  <r>
    <n v="2524"/>
    <s v="Buy GTPL Hathway; target of Rs 150: ICICI Direct "/>
    <d v="2020-10-14T11:13:00"/>
    <x v="9"/>
    <s v="GTPL Hathway"/>
    <s v="GTPL"/>
    <n v="150"/>
    <x v="0"/>
    <s v="2020-10-14"/>
    <s v="124.75"/>
    <s v="2020-10-29"/>
    <s v="112.275"/>
    <x v="2"/>
    <n v="-9.999999999999995E-2"/>
    <n v="15"/>
    <n v="-6.6666666666666636E-3"/>
  </r>
  <r>
    <n v="2525"/>
    <s v="Buy Wipro; target of Rs 435: ICICI Direct "/>
    <d v="2020-10-14T11:08:00"/>
    <x v="9"/>
    <s v="Wipro"/>
    <s v="WIPRO"/>
    <n v="435"/>
    <x v="0"/>
    <s v="2020-10-14"/>
    <s v="365.0"/>
    <s v="2021-01-11"/>
    <s v="435.0"/>
    <x v="2"/>
    <n v="0.19178082191780821"/>
    <n v="89"/>
    <n v="2.1548406957057104E-3"/>
  </r>
  <r>
    <n v="2526"/>
    <s v="Buy Tata Consultancy Services; target of Rs 3236: Geojit "/>
    <d v="2020-10-13T16:06:00"/>
    <x v="15"/>
    <s v="Tata Consultancy Services"/>
    <s v="TCS"/>
    <n v="3236"/>
    <x v="0"/>
    <s v="2020-10-14"/>
    <s v="2842.0"/>
    <s v="2021-01-14"/>
    <s v="3236.0"/>
    <x v="2"/>
    <n v="0.13863476425052779"/>
    <n v="92"/>
    <n v="1.5068996114187803E-3"/>
  </r>
  <r>
    <n v="2527"/>
    <s v="Buy Zee Entertainment; target of Rs 220: Anand Rathi "/>
    <d v="2020-10-13T15:49:00"/>
    <x v="0"/>
    <s v="Zee Entertainment"/>
    <s v="ZEEL"/>
    <n v="220"/>
    <x v="0"/>
    <s v="2020-10-14"/>
    <s v="183.0"/>
    <s v="2020-12-15"/>
    <s v="220.0"/>
    <x v="2"/>
    <n v="0.20218579234972678"/>
    <n v="62"/>
    <n v="3.261061166931077E-3"/>
  </r>
  <r>
    <n v="2528"/>
    <s v="Buy IIFL Wealth; target of Rs 1193: Anand Rathi "/>
    <d v="2020-10-13T12:55:00"/>
    <x v="0"/>
    <s v="IIFL Wealth"/>
    <s v="IIFLWAM"/>
    <n v="1193"/>
    <x v="0"/>
    <s v="2020-10-13"/>
    <s v="932.4"/>
    <s v="2021-02-08"/>
    <s v="1193.0"/>
    <x v="2"/>
    <n v="0.27949377949377952"/>
    <n v="118"/>
    <n v="2.3685913516421995E-3"/>
  </r>
  <r>
    <n v="2529"/>
    <s v="Hold Motherson Sumi; target of Rs 120: ICICI Direct "/>
    <d v="2020-10-13T11:50:00"/>
    <x v="9"/>
    <s v="Motherson Sumi"/>
    <s v="MOTHERSUMI"/>
    <n v="120"/>
    <x v="2"/>
    <s v="2020-10-13"/>
    <s v="113.6"/>
    <s v="2020-11-09"/>
    <s v="120.0"/>
    <x v="2"/>
    <n v="5.6338028169014134E-2"/>
    <n v="27"/>
    <n v="2.0865936358894122E-3"/>
  </r>
  <r>
    <n v="2530"/>
    <s v="Buy Infosys; target of Rs 1300: Sharekhan "/>
    <d v="2020-10-13T11:05:00"/>
    <x v="4"/>
    <s v="Infosys"/>
    <s v="INFY"/>
    <n v="1300"/>
    <x v="0"/>
    <s v="2020-10-13"/>
    <s v="1135.55"/>
    <s v="2021-01-06"/>
    <s v="1300.0"/>
    <x v="2"/>
    <n v="0.14481969089868349"/>
    <n v="85"/>
    <n v="1.7037610693962763E-3"/>
  </r>
  <r>
    <n v="2531"/>
    <s v="Buy Century Plyboards (India); target of Rs 206: Khambatta Securities "/>
    <d v="2020-10-12T15:10:00"/>
    <x v="16"/>
    <s v="Century Plyboards (India)"/>
    <s v="CENTURYPLY"/>
    <n v="206"/>
    <x v="0"/>
    <s v="2020-10-12"/>
    <s v="171.0"/>
    <s v="2020-11-17"/>
    <s v="206.0"/>
    <x v="2"/>
    <n v="0.2046783625730994"/>
    <n v="36"/>
    <n v="5.6855100714749834E-3"/>
  </r>
  <r>
    <n v="2532"/>
    <s v="Buy AIA Engineering: target of Rs 2043: ICICI Securities "/>
    <d v="2020-10-12T15:03:00"/>
    <x v="6"/>
    <s v="AIA Engineering"/>
    <s v="AIAENG"/>
    <n v="2043"/>
    <x v="0"/>
    <s v="2020-10-12"/>
    <s v="1792.0"/>
    <s v="2020-12-02"/>
    <s v="2043.0"/>
    <x v="2"/>
    <n v="0.14006696428571427"/>
    <n v="51"/>
    <n v="2.7464110644257701E-3"/>
  </r>
  <r>
    <n v="2533"/>
    <s v="Buy Motherson Sumi Systems; target of Rs 139: Prabhudas Lilladher "/>
    <d v="2020-10-12T11:49:00"/>
    <x v="1"/>
    <s v="Motherson Sumi Systems"/>
    <s v="MOTHERSUMI"/>
    <n v="139"/>
    <x v="0"/>
    <s v="2020-10-12"/>
    <s v="122.15"/>
    <s v="2020-10-14"/>
    <s v="109.935"/>
    <x v="2"/>
    <n v="-0.10000000000000002"/>
    <n v="2"/>
    <n v="-5.000000000000001E-2"/>
  </r>
  <r>
    <n v="2534"/>
    <s v="Buy Apollo Tyres; target of Rs 160: Sharekhan "/>
    <d v="2020-10-12T11:05:00"/>
    <x v="4"/>
    <s v="Apollo Tyres"/>
    <s v="APOLLOTYRE"/>
    <n v="160"/>
    <x v="0"/>
    <s v="2020-10-12"/>
    <s v="137.75"/>
    <s v="2020-11-10"/>
    <s v="160.0"/>
    <x v="2"/>
    <n v="0.16152450090744103"/>
    <n v="29"/>
    <n v="5.5698103761186559E-3"/>
  </r>
  <r>
    <n v="2535"/>
    <s v="Buy United Breweries; target of Rs 1225: Emkay Global Financial "/>
    <d v="2020-10-09T13:17:00"/>
    <x v="2"/>
    <s v="United Breweries"/>
    <s v="UBL"/>
    <n v="1225"/>
    <x v="0"/>
    <s v="2020-10-09"/>
    <s v="965.3"/>
    <s v="2021-01-06"/>
    <s v="1225.0"/>
    <x v="2"/>
    <n v="0.26903553299492394"/>
    <n v="89"/>
    <n v="3.0228711572463365E-3"/>
  </r>
  <r>
    <n v="2536"/>
    <s v="Hold Tata Consultancy Services; target of Rs 2994: Arihant Capital "/>
    <d v="2020-10-09T12:21:00"/>
    <x v="5"/>
    <s v="Tata Consultancy Services"/>
    <s v="TCS"/>
    <n v="2994"/>
    <x v="2"/>
    <s v="2020-10-09"/>
    <s v="2810.0"/>
    <s v="2021-01-04"/>
    <s v="2994.0"/>
    <x v="2"/>
    <n v="6.5480427046263348E-2"/>
    <n v="87"/>
    <n v="7.5264858673865914E-4"/>
  </r>
  <r>
    <n v="2537"/>
    <s v="Reduce Amber Enterprises India; target of Rs 1900: Dolat Capital Market "/>
    <d v="2020-10-08T16:05:00"/>
    <x v="21"/>
    <s v="Amber Enterprises India"/>
    <s v="AMBER"/>
    <n v="1900"/>
    <x v="3"/>
    <s v="2020-10-09"/>
    <s v="1900.0"/>
    <s v="2020-10-09"/>
    <s v="1954.65"/>
    <x v="2"/>
    <n v="2.876315789473689E-2"/>
    <n v="0"/>
    <n v="2.876315789473689E-2"/>
  </r>
  <r>
    <n v="2538"/>
    <s v="Buy CCL Products (India); target of Rs 326: CD Equisearch "/>
    <d v="2020-10-08T14:36:00"/>
    <x v="13"/>
    <s v="CCL Products (India)"/>
    <s v="CCL"/>
    <n v="326"/>
    <x v="0"/>
    <s v="2020-10-08"/>
    <s v="254.45"/>
    <s v="2021-02-22"/>
    <s v="229.005"/>
    <x v="2"/>
    <n v="-9.9999999999999978E-2"/>
    <n v="137"/>
    <n v="-7.2992700729926992E-4"/>
  </r>
  <r>
    <n v="2539"/>
    <s v="Accumulate Tata Consultancy Services; target of Rs 2950: Dolat Capital Market "/>
    <d v="2020-10-08T13:59:00"/>
    <x v="21"/>
    <s v="Tata Consultancy Services"/>
    <s v="TCS"/>
    <n v="2950"/>
    <x v="1"/>
    <s v="2020-10-08"/>
    <s v="2800.0"/>
    <s v="2020-12-29"/>
    <s v="2950.0"/>
    <x v="2"/>
    <n v="5.3571428571428568E-2"/>
    <n v="82"/>
    <n v="6.5331010452961667E-4"/>
  </r>
  <r>
    <n v="2540"/>
    <s v="Buy Intellect Design Arena; target of Rs 330: Dolat Capital Market "/>
    <d v="2020-10-08T13:50:00"/>
    <x v="21"/>
    <s v="Intellect Design Arena"/>
    <s v="INTELLECT"/>
    <n v="330"/>
    <x v="0"/>
    <s v="2020-10-08"/>
    <s v="235.0"/>
    <s v="2020-12-16"/>
    <s v="330.0"/>
    <x v="2"/>
    <n v="0.40425531914893614"/>
    <n v="69"/>
    <n v="5.8587727412889295E-3"/>
  </r>
  <r>
    <n v="2541"/>
    <s v="Buy Titan Company; target of Rs 1215: Emkay Global Financial "/>
    <d v="2020-10-08T13:34:00"/>
    <x v="2"/>
    <s v="Titan Company"/>
    <s v="TITAN"/>
    <n v="1215"/>
    <x v="0"/>
    <s v=""/>
    <s v=""/>
    <s v=""/>
    <s v=""/>
    <x v="0"/>
    <s v=""/>
    <e v="#VALUE!"/>
    <s v=""/>
  </r>
  <r>
    <n v="2542"/>
    <s v="Hold TCS; target of Rs 2780: Emkay Global Financial "/>
    <d v="2020-10-08T13:25:00"/>
    <x v="2"/>
    <s v="TCS"/>
    <s v="TCS"/>
    <n v="2780"/>
    <x v="2"/>
    <s v=""/>
    <s v=""/>
    <s v=""/>
    <s v=""/>
    <x v="0"/>
    <s v=""/>
    <e v="#VALUE!"/>
    <s v=""/>
  </r>
  <r>
    <n v="2543"/>
    <s v="Buy Tata Consultancy Services; target of Rs 3200: Prabhudas Lilladher "/>
    <d v="2020-10-08T13:00:00"/>
    <x v="1"/>
    <s v="Tata Consultancy Services"/>
    <s v="TCS"/>
    <n v="3200"/>
    <x v="0"/>
    <s v="2020-10-08"/>
    <s v="2800.0"/>
    <s v="2021-01-11"/>
    <s v="3200.0"/>
    <x v="2"/>
    <n v="0.14285714285714285"/>
    <n v="95"/>
    <n v="1.5037593984962405E-3"/>
  </r>
  <r>
    <n v="2544"/>
    <s v="Buy Oil and Natural Gas Corporation: target of Rs 124: ICICI Securities "/>
    <d v="2020-10-08T12:38:00"/>
    <x v="6"/>
    <s v="Oil and Natural Gas Corporation"/>
    <s v="ONGC"/>
    <n v="124"/>
    <x v="0"/>
    <s v="2020-10-08"/>
    <s v="70.9"/>
    <s v="2021-06-04"/>
    <s v="124.0"/>
    <x v="2"/>
    <n v="0.74894217207334257"/>
    <n v="239"/>
    <n v="3.1336492555369983E-3"/>
  </r>
  <r>
    <n v="2545"/>
    <s v="Hold Honeywell Automation India: target of Rs 31,400: ICICI Securities "/>
    <d v="2020-10-08T12:31:00"/>
    <x v="6"/>
    <s v="Honeywell Automation India"/>
    <s v="HONAUT"/>
    <n v="31400"/>
    <x v="2"/>
    <s v=""/>
    <s v=""/>
    <s v=""/>
    <s v=""/>
    <x v="0"/>
    <s v=""/>
    <e v="#VALUE!"/>
    <s v=""/>
  </r>
  <r>
    <n v="2546"/>
    <s v="Buy Tata Consultancy Services; target of Rs 3300: ICICI Direct "/>
    <d v="2020-10-08T12:21:00"/>
    <x v="9"/>
    <s v="Tata Consultancy Services"/>
    <s v="TCS"/>
    <n v="3300"/>
    <x v="0"/>
    <s v="2020-10-08"/>
    <s v="2800.0"/>
    <s v="2021-01-20"/>
    <s v="3300.0"/>
    <x v="2"/>
    <n v="0.17857142857142858"/>
    <n v="104"/>
    <n v="1.717032967032967E-3"/>
  </r>
  <r>
    <n v="2547"/>
    <s v="Buy Tata Consultancy Services; target of Rs 3150: Sharekhan "/>
    <d v="2020-10-08T11:50:00"/>
    <x v="4"/>
    <s v="Tata Consultancy Services"/>
    <s v="TCS"/>
    <n v="3150"/>
    <x v="0"/>
    <s v="2020-10-08"/>
    <s v="2800.0"/>
    <s v="2021-01-11"/>
    <s v="3150.0"/>
    <x v="2"/>
    <n v="0.125"/>
    <n v="95"/>
    <n v="1.3157894736842105E-3"/>
  </r>
  <r>
    <n v="2548"/>
    <s v="Buy Titan Company; target of Rs 1450: ICICI Direct "/>
    <d v="2020-10-07T15:27:00"/>
    <x v="9"/>
    <s v="Titan Company"/>
    <s v="TITAN"/>
    <n v="1450"/>
    <x v="0"/>
    <s v="2020-10-07"/>
    <s v="1205.0"/>
    <s v="2020-12-14"/>
    <s v="1450.0"/>
    <x v="2"/>
    <n v="0.2033195020746888"/>
    <n v="68"/>
    <n v="2.9899926775689527E-3"/>
  </r>
  <r>
    <n v="2549"/>
    <s v="Hold Marico; target of Rs 350: Emkay Global Financial "/>
    <d v="2020-10-07T12:49:00"/>
    <x v="2"/>
    <s v="Marico"/>
    <s v="MARICO"/>
    <n v="350"/>
    <x v="2"/>
    <s v=""/>
    <s v=""/>
    <s v=""/>
    <s v=""/>
    <x v="0"/>
    <s v=""/>
    <e v="#VALUE!"/>
    <s v=""/>
  </r>
  <r>
    <n v="2550"/>
    <s v="Reduce Vedanta: target of Rs 120: ICICI Securities "/>
    <d v="2020-10-07T12:11:00"/>
    <x v="6"/>
    <s v="Vedanta"/>
    <s v="VEDL"/>
    <n v="120"/>
    <x v="3"/>
    <s v="2020-10-07"/>
    <s v="120.0"/>
    <s v="2020-10-07"/>
    <s v="138.0"/>
    <x v="2"/>
    <n v="0.15"/>
    <n v="0"/>
    <n v="0.15"/>
  </r>
  <r>
    <n v="2551"/>
    <s v="Buy Kansai Nerolac Paints; target of Rs 550: Prabhudas Lilladher "/>
    <d v="2020-10-06T13:00:00"/>
    <x v="1"/>
    <s v="Kansai Nerolac Paints"/>
    <s v="KANSAINER"/>
    <n v="550"/>
    <x v="0"/>
    <s v="2020-10-06"/>
    <s v="486.7"/>
    <s v="2020-11-18"/>
    <s v="550.0"/>
    <x v="2"/>
    <n v="0.13005958495993428"/>
    <n v="43"/>
    <n v="3.0246415106961462E-3"/>
  </r>
  <r>
    <n v="2552"/>
    <s v="Accumulate Dr. Reddy's Laboratories; target of Rs 5648: Prabhudas Lilladher "/>
    <d v="2020-10-06T12:57:00"/>
    <x v="1"/>
    <s v="Dr. Reddy's Laboratories"/>
    <s v="DRREDDY"/>
    <n v="5648"/>
    <x v="1"/>
    <s v="2020-10-06"/>
    <s v="5159.5"/>
    <s v="2021-01-29"/>
    <s v="4643.55"/>
    <x v="2"/>
    <n v="-9.9999999999999964E-2"/>
    <n v="115"/>
    <n v="-8.6956521739130405E-4"/>
  </r>
  <r>
    <n v="2553"/>
    <s v="Buy Amara Raja Batteries; target of Rs 907: Anand Rathi "/>
    <d v="2020-10-06T12:54:00"/>
    <x v="0"/>
    <s v="Amara Raja Batteries"/>
    <s v="AMARAJABAT"/>
    <n v="907"/>
    <x v="0"/>
    <s v="2020-10-06"/>
    <s v="751.0"/>
    <s v="2020-11-27"/>
    <s v="907.0"/>
    <x v="2"/>
    <n v="0.20772303595206393"/>
    <n v="52"/>
    <n v="3.9946737683089215E-3"/>
  </r>
  <r>
    <n v="2554"/>
    <s v="Buy HDFC Bank; target of Rs 1300: Emkay Global Financial "/>
    <d v="2020-10-06T12:50:00"/>
    <x v="2"/>
    <s v="HDFC Bank"/>
    <s v="HDFCBANK"/>
    <n v="1300"/>
    <x v="0"/>
    <s v="2020-10-06"/>
    <s v="1135.05"/>
    <s v="2020-11-06"/>
    <s v="1300.0"/>
    <x v="2"/>
    <n v="0.1453239945376856"/>
    <n v="31"/>
    <n v="4.6878707915382449E-3"/>
  </r>
  <r>
    <n v="2555"/>
    <s v="Buy Vedanta; target of Rs 170: Emkay Global Financial "/>
    <d v="2020-10-06T12:41:00"/>
    <x v="2"/>
    <s v="Vedanta"/>
    <s v="VEDL"/>
    <n v="170"/>
    <x v="0"/>
    <s v="2020-10-06"/>
    <s v="137.7"/>
    <s v="2020-10-07"/>
    <s v="123.93"/>
    <x v="2"/>
    <n v="-9.9999999999999881E-2"/>
    <n v="1"/>
    <n v="-9.9999999999999881E-2"/>
  </r>
  <r>
    <n v="2556"/>
    <s v="Buy Britannia Industries; target of Rs 4279: Prabhudas Lilladher "/>
    <d v="2020-10-06T12:16:00"/>
    <x v="1"/>
    <s v="Britannia Industries"/>
    <s v="BRITANNIA"/>
    <n v="4279"/>
    <x v="0"/>
    <s v="2020-10-06"/>
    <s v="3870.0"/>
    <s v="2020-10-21"/>
    <s v="3483.0"/>
    <x v="2"/>
    <n v="-0.1"/>
    <n v="15"/>
    <n v="-6.6666666666666671E-3"/>
  </r>
  <r>
    <n v="2557"/>
    <s v="Buy Emami; target of Rs 440: Sharekhan "/>
    <d v="2020-10-06T12:02:00"/>
    <x v="4"/>
    <s v="Emami"/>
    <s v="EMAMILTD"/>
    <n v="440"/>
    <x v="0"/>
    <s v="2020-10-06"/>
    <s v="354.0"/>
    <s v="2020-11-27"/>
    <s v="440.0"/>
    <x v="2"/>
    <n v="0.24293785310734464"/>
    <n v="52"/>
    <n v="4.6718817905258584E-3"/>
  </r>
  <r>
    <n v="2558"/>
    <s v="Buy Bharti Infratel: target of Rs 245: ICICI Securities "/>
    <d v="2020-10-06T11:31:00"/>
    <x v="6"/>
    <s v="Bharti Infratel"/>
    <s v="BHARTIARTL"/>
    <n v="245"/>
    <x v="0"/>
    <s v=""/>
    <s v=""/>
    <s v=""/>
    <s v=""/>
    <x v="0"/>
    <s v=""/>
    <e v="#VALUE!"/>
    <s v=""/>
  </r>
  <r>
    <n v="2559"/>
    <s v="Buy Greenpanel Industries: target of Rs 100: ICICI Securities "/>
    <d v="2020-10-06T11:02:00"/>
    <x v="6"/>
    <s v="Greenpanel Industries"/>
    <s v="GREENPANEL"/>
    <n v="100"/>
    <x v="0"/>
    <s v="2020-10-06"/>
    <s v="56.3"/>
    <s v="2020-12-08"/>
    <s v="100.0"/>
    <x v="2"/>
    <n v="0.77619893428063957"/>
    <n v="63"/>
    <n v="1.2320618004454597E-2"/>
  </r>
  <r>
    <n v="2560"/>
    <s v="Buy Sagar Cements; target of Rs 733: Anand Rathi "/>
    <d v="2020-10-05T15:14:00"/>
    <x v="0"/>
    <s v="Sagar Cements"/>
    <s v="SAGCEM"/>
    <n v="733"/>
    <x v="0"/>
    <s v="2020-10-05"/>
    <s v="523.0"/>
    <s v="2020-10-22"/>
    <s v="733.0"/>
    <x v="2"/>
    <n v="0.40152963671128106"/>
    <n v="17"/>
    <n v="2.3619390394781239E-2"/>
  </r>
  <r>
    <n v="2561"/>
    <s v="Buy Coal India: target of Rs 258: ICICI Securities "/>
    <d v="2020-10-05T15:11:00"/>
    <x v="6"/>
    <s v="Coal India"/>
    <s v="COALINDIA"/>
    <n v="258"/>
    <x v="0"/>
    <s v="2020-10-05"/>
    <s v="117.95"/>
    <s v=""/>
    <s v=""/>
    <x v="1"/>
    <s v=""/>
    <e v="#VALUE!"/>
    <s v=""/>
  </r>
  <r>
    <n v="2562"/>
    <s v="Buy Gujarat Gas; target of Rs 388: Prabhudas Lilladher "/>
    <d v="2020-10-05T13:29:00"/>
    <x v="1"/>
    <s v="Gujarat Gas"/>
    <s v="GUJGASLTD"/>
    <n v="388"/>
    <x v="0"/>
    <s v="2020-10-05"/>
    <s v="313.9"/>
    <s v="2020-10-13"/>
    <s v="282.51"/>
    <x v="2"/>
    <n v="-9.9999999999999964E-2"/>
    <n v="8"/>
    <n v="-1.2499999999999995E-2"/>
  </r>
  <r>
    <n v="2563"/>
    <s v="Buy Lupin; target of Rs 1085: Prabhudas Lilladher "/>
    <d v="2020-10-01T13:44:00"/>
    <x v="1"/>
    <s v="Lupin"/>
    <s v="LUPIN"/>
    <n v="1085"/>
    <x v="0"/>
    <s v="2020-10-01"/>
    <s v="1031.0"/>
    <s v="2020-10-13"/>
    <s v="1085.0"/>
    <x v="2"/>
    <n v="5.2376333656644035E-2"/>
    <n v="12"/>
    <n v="4.3646944713870029E-3"/>
  </r>
  <r>
    <n v="2564"/>
    <s v="Buy Balkrishna Industries; target of Rs 1770: Sharekhan "/>
    <d v="2020-10-01T13:36:00"/>
    <x v="4"/>
    <s v="Balkrishna Industries"/>
    <s v="BALKRISIND"/>
    <n v="1770"/>
    <x v="0"/>
    <s v="2020-10-01"/>
    <s v="1486.1"/>
    <s v="2020-10-23"/>
    <s v="1337.49"/>
    <x v="2"/>
    <n v="-9.9999999999999936E-2"/>
    <n v="22"/>
    <n v="-4.5454545454545426E-3"/>
  </r>
  <r>
    <n v="2565"/>
    <s v="Buy Gateway Distriparks: target of Rs 134: ICICI Securities "/>
    <d v="2020-09-30T16:36:00"/>
    <x v="6"/>
    <s v="Gateway Distriparks"/>
    <s v="GATEWAY"/>
    <n v="134"/>
    <x v="0"/>
    <s v="2022-04-05"/>
    <s v="79.45"/>
    <s v=""/>
    <s v=""/>
    <x v="1"/>
    <s v=""/>
    <e v="#VALUE!"/>
    <s v=""/>
  </r>
  <r>
    <n v="2566"/>
    <s v="Hold GSK Pharmaceuticals: target of Rs 1539: ICICI Securities "/>
    <d v="2020-09-30T16:31:00"/>
    <x v="6"/>
    <s v="GSK Pharmaceuticals"/>
    <s v="TORNTPHARM"/>
    <n v="1539"/>
    <x v="2"/>
    <s v=""/>
    <s v=""/>
    <s v=""/>
    <s v=""/>
    <x v="0"/>
    <s v=""/>
    <e v="#VALUE!"/>
    <s v=""/>
  </r>
  <r>
    <n v="2567"/>
    <s v="Buy Supreme Industries; target of Rs 1650: ICICI Direct "/>
    <d v="2020-09-30T16:26:00"/>
    <x v="9"/>
    <s v="Supreme Industries"/>
    <s v="SUPREMEIND"/>
    <n v="1650"/>
    <x v="0"/>
    <s v="2020-10-01"/>
    <s v="1407.7"/>
    <s v="2020-11-23"/>
    <s v="1650.0"/>
    <x v="2"/>
    <n v="0.17212474248774592"/>
    <n v="53"/>
    <n v="3.2476366507121872E-3"/>
  </r>
  <r>
    <n v="2568"/>
    <s v="Reduce Garware Technical Fibres; target of Rs 1776: CD Equisearch "/>
    <d v="2020-09-30T15:59:00"/>
    <x v="13"/>
    <s v="Garware Technical Fibres"/>
    <s v="GARFIBRES"/>
    <n v="1776"/>
    <x v="3"/>
    <s v="2021-01-04"/>
    <s v="2342.7250000000004"/>
    <s v="2020-10-01"/>
    <s v="2129.75"/>
    <x v="2"/>
    <n v="-9.090909090909087E-2"/>
    <n v="95"/>
    <n v="-9.5693779904306179E-4"/>
  </r>
  <r>
    <n v="2569"/>
    <s v="Buy Ester Industries; target of Rs 131: Khambatta Securities "/>
    <d v="2020-09-30T15:46:00"/>
    <x v="16"/>
    <s v="Ester Industries"/>
    <s v="ESTER"/>
    <n v="131"/>
    <x v="0"/>
    <s v="2020-10-01"/>
    <s v="75.3"/>
    <s v="2020-10-27"/>
    <s v="131.0"/>
    <x v="2"/>
    <n v="0.73970783532536533"/>
    <n v="26"/>
    <n v="2.8450301358667898E-2"/>
  </r>
  <r>
    <n v="2570"/>
    <s v="Buy Creative Peripherals and Distribution; target of Rs 177: Khambatta Securities "/>
    <d v="2020-09-30T15:41:00"/>
    <x v="16"/>
    <s v="Creative Peripherals and Distribution"/>
    <s v="CREATIVEYE"/>
    <n v="177"/>
    <x v="0"/>
    <s v=""/>
    <s v=""/>
    <s v=""/>
    <s v=""/>
    <x v="0"/>
    <s v=""/>
    <e v="#VALUE!"/>
    <s v=""/>
  </r>
  <r>
    <n v="2571"/>
    <s v="Accumulate Nesco; target of Rs 631: East India Securities "/>
    <d v="2020-09-30T15:34:00"/>
    <x v="24"/>
    <s v="Nesco"/>
    <s v="NESCO"/>
    <n v="631"/>
    <x v="1"/>
    <s v="2020-10-01"/>
    <s v="548.5"/>
    <s v="2020-10-27"/>
    <s v="493.65"/>
    <x v="2"/>
    <n v="-0.10000000000000005"/>
    <n v="26"/>
    <n v="-3.8461538461538481E-3"/>
  </r>
  <r>
    <n v="2572"/>
    <s v="Buy Sudarshan Chemicals; target of Rs 585: Anand Rathi "/>
    <d v="2020-09-30T14:02:00"/>
    <x v="0"/>
    <s v="Sudarshan Chemicals"/>
    <s v="SUDARSCHEM"/>
    <n v="585"/>
    <x v="0"/>
    <s v="2020-09-30"/>
    <s v="466.8"/>
    <s v="2021-03-01"/>
    <s v="585.0"/>
    <x v="2"/>
    <n v="0.25321336760925445"/>
    <n v="152"/>
    <n v="1.6658774184819371E-3"/>
  </r>
  <r>
    <n v="2573"/>
    <s v="Buy KNR Construction; target of Rs 310: Motilal Oswal "/>
    <d v="2020-09-30T13:49:00"/>
    <x v="3"/>
    <s v="KNR Construction"/>
    <s v="KNRCON"/>
    <n v="310"/>
    <x v="0"/>
    <s v="2020-09-30"/>
    <s v="253.75"/>
    <s v="2020-12-04"/>
    <s v="310.0"/>
    <x v="2"/>
    <n v="0.22167487684729065"/>
    <n v="65"/>
    <n v="3.4103827207275484E-3"/>
  </r>
  <r>
    <n v="2574"/>
    <s v="Hold Indusind Bank; target of Rs 550: Emkay Global Financial "/>
    <d v="2020-09-30T12:50:00"/>
    <x v="2"/>
    <s v="Indusind Bank"/>
    <s v="INDUSINDBK"/>
    <n v="550"/>
    <x v="2"/>
    <s v="2020-09-30"/>
    <s v="536.25"/>
    <s v="2020-10-01"/>
    <s v="550.0"/>
    <x v="2"/>
    <n v="2.564102564102564E-2"/>
    <n v="1"/>
    <n v="2.564102564102564E-2"/>
  </r>
  <r>
    <n v="2575"/>
    <s v="Buy JK Cement; target of Rs 1801: Emkay Global Financial "/>
    <d v="2020-09-30T12:28:00"/>
    <x v="2"/>
    <s v="JK Cement"/>
    <s v="JKLAKSHMI"/>
    <n v="1801"/>
    <x v="0"/>
    <s v=""/>
    <s v=""/>
    <s v=""/>
    <s v=""/>
    <x v="0"/>
    <s v=""/>
    <e v="#VALUE!"/>
    <s v=""/>
  </r>
  <r>
    <n v="2576"/>
    <s v="Buy Zydus Wellness; target of Rs 2300: Sharekhan "/>
    <d v="2020-09-30T12:21:00"/>
    <x v="4"/>
    <s v="Zydus Wellness"/>
    <s v="ZYDUSWELL"/>
    <n v="2300"/>
    <x v="0"/>
    <s v="2020-09-30"/>
    <s v="1867.0"/>
    <s v="2021-08-04"/>
    <s v="2300.0"/>
    <x v="2"/>
    <n v="0.23192287091590788"/>
    <n v="308"/>
    <n v="7.5299633414255805E-4"/>
  </r>
  <r>
    <n v="2577"/>
    <s v="Buy JK Lakshmi Cement; target of Rs 372: Sharekhan "/>
    <d v="2020-09-30T12:10:00"/>
    <x v="4"/>
    <s v="JK Lakshmi Cement"/>
    <s v="JKLAKSHMI"/>
    <n v="372"/>
    <x v="0"/>
    <s v="2020-09-30"/>
    <s v="260.05"/>
    <s v="2021-02-09"/>
    <s v="372.0"/>
    <x v="2"/>
    <n v="0.43049413574312628"/>
    <n v="132"/>
    <n v="3.2613192101751992E-3"/>
  </r>
  <r>
    <n v="2578"/>
    <s v="Buy ICICI Bank; target of Rs 485: Sharekhan "/>
    <d v="2020-09-30T12:04:00"/>
    <x v="4"/>
    <s v="ICICI Bank"/>
    <s v="ICICIBANK"/>
    <n v="485"/>
    <x v="0"/>
    <s v="2020-09-30"/>
    <s v="356.95"/>
    <s v="2020-11-10"/>
    <s v="485.0"/>
    <x v="2"/>
    <n v="0.35873371620675171"/>
    <n v="41"/>
    <n v="8.7496028343110165E-3"/>
  </r>
  <r>
    <n v="2579"/>
    <s v="Buy Crompton Greaves Consumer Electricals; target of Rs 308: Prabhudas Lilladher "/>
    <d v="2020-09-30T07:46:00"/>
    <x v="1"/>
    <s v="Crompton Greaves Consumer Electricals"/>
    <s v="BAJAJCON"/>
    <n v="308"/>
    <x v="0"/>
    <s v="2020-09-30"/>
    <s v="183.05"/>
    <s v="2021-04-15"/>
    <s v="308.0"/>
    <x v="2"/>
    <n v="0.68260038240917775"/>
    <n v="197"/>
    <n v="3.4649765604526789E-3"/>
  </r>
  <r>
    <n v="2580"/>
    <s v="Buy Aurobindo Pharma; target of Rs 1030: Motilal Oswal "/>
    <d v="2020-09-28T23:22:00"/>
    <x v="3"/>
    <s v="Aurobindo Pharma"/>
    <s v="AUROPHARMA"/>
    <n v="1030"/>
    <x v="0"/>
    <s v="2020-09-29"/>
    <s v="805.0"/>
    <s v="2021-05-06"/>
    <s v="1030.0"/>
    <x v="2"/>
    <n v="0.27950310559006208"/>
    <n v="219"/>
    <n v="1.2762698885390963E-3"/>
  </r>
  <r>
    <n v="2581"/>
    <s v="Hold Nestle India: target of Rs 16,500: ICICI Securities "/>
    <d v="2020-09-28T23:19:00"/>
    <x v="6"/>
    <s v="Nestle India"/>
    <s v="NESTLEIND"/>
    <n v="16500"/>
    <x v="2"/>
    <s v="2020-09-29"/>
    <s v="15800.0"/>
    <s v="2020-10-27"/>
    <s v="16500.0"/>
    <x v="2"/>
    <n v="4.4303797468354431E-2"/>
    <n v="28"/>
    <n v="1.5822784810126582E-3"/>
  </r>
  <r>
    <n v="2582"/>
    <s v="Reduce Vinati Organics; target of Rs 1072: CD Equisearch "/>
    <d v="2020-09-28T23:14:00"/>
    <x v="13"/>
    <s v="Vinati Organics"/>
    <s v="VINATIORGA"/>
    <n v="1072"/>
    <x v="3"/>
    <s v="2021-02-15"/>
    <s v="1507.0000000000002"/>
    <s v="2020-09-29"/>
    <s v="1370.0"/>
    <x v="2"/>
    <n v="-9.0909090909090912E-2"/>
    <n v="139"/>
    <n v="-6.5402223675604975E-4"/>
  </r>
  <r>
    <n v="2583"/>
    <s v="Buy Bandhan Bank; target of Rs 390: Emkay Global Financial "/>
    <d v="2020-09-28T23:13:00"/>
    <x v="2"/>
    <s v="Bandhan Bank"/>
    <s v="BANDHANBNK"/>
    <n v="390"/>
    <x v="0"/>
    <s v="2020-09-29"/>
    <s v="282.5"/>
    <s v="2020-12-04"/>
    <s v="390.0"/>
    <x v="2"/>
    <n v="0.38053097345132741"/>
    <n v="66"/>
    <n v="5.7656208098685975E-3"/>
  </r>
  <r>
    <n v="2584"/>
    <s v="Buy V-MART Retail: target of Rs 2500: ICICI Securities "/>
    <d v="2020-09-28T23:12:00"/>
    <x v="6"/>
    <s v="V-MART Retail"/>
    <s v="VMART"/>
    <n v="2500"/>
    <x v="0"/>
    <s v="2020-09-29"/>
    <s v="2097.9"/>
    <s v="2020-10-15"/>
    <s v="1888.11"/>
    <x v="2"/>
    <n v="-0.10000000000000009"/>
    <n v="16"/>
    <n v="-6.2500000000000056E-3"/>
  </r>
  <r>
    <n v="2585"/>
    <s v="Reduce Bharat Forge: target of Rs 412: ICICI Securities "/>
    <d v="2020-09-24T13:55:00"/>
    <x v="6"/>
    <s v="Bharat Forge"/>
    <s v="BHARATFORG"/>
    <n v="412"/>
    <x v="3"/>
    <s v="2020-10-23"/>
    <s v="485.54"/>
    <s v="2020-09-24"/>
    <s v="441.4"/>
    <x v="2"/>
    <n v="-9.0909090909090995E-2"/>
    <n v="29"/>
    <n v="-3.134796238244517E-3"/>
  </r>
  <r>
    <n v="2586"/>
    <s v="Buy Britannia Industries; target of Rs 4500: Emkay Global Financial "/>
    <d v="2020-09-24T13:54:00"/>
    <x v="2"/>
    <s v="Britannia Industries"/>
    <s v="BRITANNIA"/>
    <n v="4500"/>
    <x v="0"/>
    <s v="2020-09-24"/>
    <s v="3590.0"/>
    <s v="2022-03-07"/>
    <s v="3231.0"/>
    <x v="2"/>
    <n v="-0.1"/>
    <n v="529"/>
    <n v="-1.8903591682419661E-4"/>
  </r>
  <r>
    <n v="2587"/>
    <s v="Buy Tech Mahindra; target of Rs 910: Sharekhan "/>
    <d v="2020-09-24T13:53:00"/>
    <x v="4"/>
    <s v="Tech Mahindra"/>
    <s v="TECHM"/>
    <n v="910"/>
    <x v="0"/>
    <s v="2020-09-24"/>
    <s v="787.95"/>
    <s v="2020-12-01"/>
    <s v="910.0"/>
    <x v="2"/>
    <n v="0.15489561520401035"/>
    <n v="68"/>
    <n v="2.2778766941766227E-3"/>
  </r>
  <r>
    <n v="2588"/>
    <s v="Buy Camlin Fine Sciences; target of Rs 115: Emkay Global Financial "/>
    <d v="2020-09-23T12:33:00"/>
    <x v="2"/>
    <s v="Camlin Fine Sciences"/>
    <s v="CAMLINFINE"/>
    <n v="115"/>
    <x v="0"/>
    <s v="2020-09-23"/>
    <s v="96.55"/>
    <s v="2020-10-01"/>
    <s v="115.0"/>
    <x v="2"/>
    <n v="0.1910926980838944"/>
    <n v="8"/>
    <n v="2.38865872604868E-2"/>
  </r>
  <r>
    <n v="2589"/>
    <s v="Buy D P Abhushan; target of Rs 120: Arihant Capital "/>
    <d v="2020-09-23T12:26:00"/>
    <x v="5"/>
    <s v="D P Abhushan"/>
    <s v="DPABHUSHAN"/>
    <n v="120"/>
    <x v="0"/>
    <s v=""/>
    <s v=""/>
    <s v=""/>
    <s v=""/>
    <x v="0"/>
    <s v=""/>
    <e v="#VALUE!"/>
    <s v=""/>
  </r>
  <r>
    <n v="2590"/>
    <s v="Buy Supreme Industries: target of Rs 1640: ICICI Securities "/>
    <d v="2020-09-23T12:15:00"/>
    <x v="6"/>
    <s v="Supreme Industries"/>
    <s v="SUPREMEIND"/>
    <n v="1640"/>
    <x v="0"/>
    <s v="2020-09-23"/>
    <s v="1411.55"/>
    <s v="2020-11-20"/>
    <s v="1640.0"/>
    <x v="2"/>
    <n v="0.1618433636782261"/>
    <n v="58"/>
    <n v="2.7904028220383809E-3"/>
  </r>
  <r>
    <n v="2591"/>
    <s v="Buy VA Tech Wabag; target of Rs 230: Cholamandalam securities "/>
    <d v="2020-09-23T12:15:00"/>
    <x v="25"/>
    <s v="VA Tech Wabag"/>
    <s v="WABAG"/>
    <n v="230"/>
    <x v="0"/>
    <s v="2020-09-23"/>
    <s v="188.9"/>
    <s v="2021-01-13"/>
    <s v="230.0"/>
    <x v="2"/>
    <n v="0.2175754367390153"/>
    <n v="112"/>
    <n v="1.9426378280269223E-3"/>
  </r>
  <r>
    <n v="2592"/>
    <s v="Buy Aurobindo Pharma; target of Rs 975: Sharekhan "/>
    <d v="2020-09-23T12:14:00"/>
    <x v="4"/>
    <s v="Aurobindo Pharma"/>
    <s v="AUROPHARMA"/>
    <n v="975"/>
    <x v="0"/>
    <s v="2020-09-23"/>
    <s v="810.0"/>
    <s v="2021-01-05"/>
    <s v="975.0"/>
    <x v="2"/>
    <n v="0.20370370370370369"/>
    <n v="104"/>
    <n v="1.9586894586894584E-3"/>
  </r>
  <r>
    <n v="2593"/>
    <s v="Buy JBM Auto; target of Rs 373: Dolat Capital "/>
    <d v="2020-09-23T12:14:00"/>
    <x v="27"/>
    <s v="JBM Auto"/>
    <s v="JBMA"/>
    <n v="373"/>
    <x v="0"/>
    <s v="2020-09-23"/>
    <s v="214.1"/>
    <s v="2021-01-20"/>
    <s v="373.0"/>
    <x v="2"/>
    <n v="0.74217655301261098"/>
    <n v="119"/>
    <n v="6.2367777564084955E-3"/>
  </r>
  <r>
    <n v="2594"/>
    <s v="Accumulate HCL Technologies; target of Rs 893 KRChoksey "/>
    <d v="2020-09-22T12:04:00"/>
    <x v="26"/>
    <s v="HCL Technologies"/>
    <s v="HCLTECH"/>
    <n v="893"/>
    <x v="1"/>
    <s v="2020-09-22"/>
    <s v="813.95"/>
    <s v="2020-10-13"/>
    <s v="893.0"/>
    <x v="2"/>
    <n v="9.7118987652804162E-2"/>
    <n v="21"/>
    <n v="4.6247136977525787E-3"/>
  </r>
  <r>
    <n v="2595"/>
    <s v="Buy HCL Technologies; target of Rs 900: Sharekhan "/>
    <d v="2020-09-22T12:03:00"/>
    <x v="4"/>
    <s v="HCL Technologies"/>
    <s v="HCLTECH"/>
    <n v="900"/>
    <x v="0"/>
    <s v="2020-09-22"/>
    <s v="813.95"/>
    <s v="2020-10-13"/>
    <s v="900.0"/>
    <x v="2"/>
    <n v="0.10571902451010498"/>
    <n v="21"/>
    <n v="5.0342392623859518E-3"/>
  </r>
  <r>
    <n v="2596"/>
    <s v="Hold HCL Technologies; target of Rs 885: ICICI Direct "/>
    <d v="2020-09-21T14:42:00"/>
    <x v="9"/>
    <s v="HCL Technologies"/>
    <s v="HCLTECH"/>
    <n v="885"/>
    <x v="2"/>
    <s v="2020-09-21"/>
    <s v="823.0"/>
    <s v="2020-10-13"/>
    <s v="885.0"/>
    <x v="2"/>
    <n v="7.5334143377885784E-2"/>
    <n v="22"/>
    <n v="3.4242792444493537E-3"/>
  </r>
  <r>
    <n v="2597"/>
    <s v="Buy Somany Ceramics: target of Rs 304: ICICI Securities "/>
    <d v="2020-09-21T14:41:00"/>
    <x v="6"/>
    <s v="Somany Ceramics"/>
    <s v="SOMANYCERA"/>
    <n v="304"/>
    <x v="0"/>
    <s v="2020-09-21"/>
    <s v="188.8"/>
    <s v="2020-09-22"/>
    <s v="169.92000000000002"/>
    <x v="2"/>
    <n v="-0.10000000000000012"/>
    <n v="1"/>
    <n v="-0.10000000000000012"/>
  </r>
  <r>
    <n v="2598"/>
    <s v="Hold Allcargo Logistics: target of Rs 115: ICICI Securities "/>
    <d v="2020-09-21T14:40:00"/>
    <x v="6"/>
    <s v="Allcargo Logistics"/>
    <s v="ALLCARGO"/>
    <n v="115"/>
    <x v="2"/>
    <s v=""/>
    <s v=""/>
    <s v=""/>
    <s v=""/>
    <x v="0"/>
    <s v=""/>
    <e v="#VALUE!"/>
    <s v=""/>
  </r>
  <r>
    <n v="2599"/>
    <s v="Buy ITD Cementation; target of Rs 68: HDFC Securities "/>
    <d v="2020-09-21T14:40:00"/>
    <x v="12"/>
    <s v="ITD Cementation"/>
    <s v="ITDCEM"/>
    <n v="68"/>
    <x v="0"/>
    <s v="2020-09-21"/>
    <s v="51.85"/>
    <s v="2020-09-21"/>
    <s v="46.665"/>
    <x v="2"/>
    <n v="-0.10000000000000005"/>
    <n v="0"/>
    <n v="-0.10000000000000005"/>
  </r>
  <r>
    <n v="2600"/>
    <s v="Buy Dixon Technologies (India); target of Rs 11,056: YES Securities "/>
    <d v="2020-09-21T14:39:00"/>
    <x v="8"/>
    <s v="Dixon Technologies (India)"/>
    <s v="DIXON"/>
    <n v="11056"/>
    <x v="0"/>
    <s v="2020-09-21"/>
    <s v="9500.0"/>
    <s v="2020-09-21"/>
    <s v="8550.0"/>
    <x v="2"/>
    <n v="-0.1"/>
    <n v="0"/>
    <n v="-0.1"/>
  </r>
  <r>
    <n v="2601"/>
    <s v="Buy ITD Cementation, India; target of Rs 63: Anand Rathi "/>
    <d v="2020-09-21T14:39:00"/>
    <x v="0"/>
    <s v="ITD Cementation, India"/>
    <s v="ITDCEM"/>
    <n v="63"/>
    <x v="0"/>
    <s v="2020-09-21"/>
    <s v="51.85"/>
    <s v="2020-09-21"/>
    <s v="46.665"/>
    <x v="2"/>
    <n v="-0.10000000000000005"/>
    <n v="0"/>
    <n v="-0.10000000000000005"/>
  </r>
  <r>
    <n v="2602"/>
    <s v="Buy Sun Pharmaceuticals; target of Rs 660: Dolat Capital "/>
    <d v="2020-09-21T14:38:00"/>
    <x v="27"/>
    <s v="Sun Pharmaceuticals"/>
    <s v="SPARC"/>
    <n v="660"/>
    <x v="0"/>
    <s v=""/>
    <s v=""/>
    <s v=""/>
    <s v=""/>
    <x v="0"/>
    <s v=""/>
    <e v="#VALUE!"/>
    <s v=""/>
  </r>
  <r>
    <n v="2603"/>
    <s v="Buy Dr Reddy’s Laboratories; target of Rs 5710: ICICI Direct "/>
    <d v="2020-09-21T14:36:00"/>
    <x v="9"/>
    <s v="Dr Reddy’s Laboratories"/>
    <s v="DRREDDY"/>
    <n v="5710"/>
    <x v="0"/>
    <s v="2020-09-21"/>
    <s v="5333.35"/>
    <s v="2020-11-10"/>
    <s v="4800.015"/>
    <x v="2"/>
    <n v="-0.1"/>
    <n v="50"/>
    <n v="-2E-3"/>
  </r>
  <r>
    <n v="2604"/>
    <s v="Hold Housing and Urban Development; target of Rs 38: ICICI Direct "/>
    <d v="2020-09-18T16:52:00"/>
    <x v="9"/>
    <s v="Housing and Urban Development"/>
    <s v="GMRP&amp;UI"/>
    <n v="38"/>
    <x v="2"/>
    <s v="2022-04-06"/>
    <s v="27.3"/>
    <s v="2022-04-08"/>
    <s v="24.57"/>
    <x v="2"/>
    <n v="-0.10000000000000002"/>
    <n v="2"/>
    <n v="-5.000000000000001E-2"/>
  </r>
  <r>
    <n v="2605"/>
    <s v="Hold Amber Enterprises India; target of Rs 2140: Emkay Global Financial "/>
    <d v="2020-09-18T16:52:00"/>
    <x v="2"/>
    <s v="Amber Enterprises India"/>
    <s v="AMBER"/>
    <n v="2140"/>
    <x v="2"/>
    <s v="2020-09-21"/>
    <s v="2051.2"/>
    <s v="2020-09-22"/>
    <s v="1846.08"/>
    <x v="2"/>
    <n v="-9.999999999999995E-2"/>
    <n v="1"/>
    <n v="-9.999999999999995E-2"/>
  </r>
  <r>
    <n v="2606"/>
    <s v="Hold Dr. Reddy's Lab; target of Rs 5325: Emkay Global Financial "/>
    <d v="2020-09-18T16:52:00"/>
    <x v="2"/>
    <s v="Dr. Reddy's Lab"/>
    <s v="DRREDDY"/>
    <n v="5325"/>
    <x v="2"/>
    <s v=""/>
    <s v=""/>
    <s v=""/>
    <s v=""/>
    <x v="0"/>
    <s v=""/>
    <e v="#VALUE!"/>
    <s v=""/>
  </r>
  <r>
    <n v="2607"/>
    <s v="Hold Supreme Industries; target of Rs 1457: CD Equisearch "/>
    <d v="2020-09-18T16:52:00"/>
    <x v="13"/>
    <s v="Supreme Industries"/>
    <s v="SUPREMEIND"/>
    <n v="1457"/>
    <x v="2"/>
    <s v="2020-09-21"/>
    <s v="1429.95"/>
    <s v="2020-09-21"/>
    <s v="1457.0"/>
    <x v="2"/>
    <n v="1.8916745340746149E-2"/>
    <n v="0"/>
    <n v="1.8916745340746149E-2"/>
  </r>
  <r>
    <n v="2608"/>
    <s v="Reduce Solar Industries: target of Rs 924: ICICI Securities "/>
    <d v="2020-09-18T16:51:00"/>
    <x v="6"/>
    <s v="Solar Industries"/>
    <s v="SOLARINDS"/>
    <n v="924"/>
    <x v="3"/>
    <s v="2021-01-12"/>
    <s v="1186.9"/>
    <s v="2020-09-21"/>
    <s v="1079.0"/>
    <x v="2"/>
    <n v="-9.0909090909090981E-2"/>
    <n v="113"/>
    <n v="-8.0450522928399095E-4"/>
  </r>
  <r>
    <n v="2609"/>
    <s v="Buy Natco Pharma: target of Rs 954: ICICI Securities "/>
    <d v="2020-09-18T16:51:00"/>
    <x v="6"/>
    <s v="Natco Pharma"/>
    <s v="NATCOPHARM"/>
    <n v="954"/>
    <x v="0"/>
    <s v="2020-09-21"/>
    <s v="892.4"/>
    <s v="2020-09-28"/>
    <s v="954.0"/>
    <x v="2"/>
    <n v="6.902734199910357E-2"/>
    <n v="7"/>
    <n v="9.8610488570147949E-3"/>
  </r>
  <r>
    <n v="2610"/>
    <s v="Buy Federal Bank: target of Rs 70: ICICI Securities "/>
    <d v="2020-09-18T16:50:00"/>
    <x v="6"/>
    <s v="Federal Bank"/>
    <s v="FEDERALBNK"/>
    <n v="70"/>
    <x v="0"/>
    <s v="2020-09-21"/>
    <s v="52.0"/>
    <s v="2020-09-24"/>
    <s v="46.8"/>
    <x v="2"/>
    <n v="-0.10000000000000006"/>
    <n v="3"/>
    <n v="-3.3333333333333354E-2"/>
  </r>
  <r>
    <n v="2611"/>
    <s v="Hold Solar Industries India; target of Rs 1071 KRChoksey "/>
    <d v="2020-09-18T16:49:00"/>
    <x v="26"/>
    <s v="Solar Industries India"/>
    <s v="SOLARINDS"/>
    <n v="1071"/>
    <x v="2"/>
    <s v=""/>
    <s v=""/>
    <s v=""/>
    <s v=""/>
    <x v="0"/>
    <s v=""/>
    <e v="#VALUE!"/>
    <s v=""/>
  </r>
  <r>
    <n v="2612"/>
    <s v="Buy KEC International; target of Rs 435: Sharekhan "/>
    <d v="2020-09-18T13:22:00"/>
    <x v="4"/>
    <s v="KEC International"/>
    <s v="KEC"/>
    <n v="435"/>
    <x v="0"/>
    <s v="2020-09-18"/>
    <s v="350.5"/>
    <s v="2020-09-22"/>
    <s v="315.45"/>
    <x v="2"/>
    <n v="-0.10000000000000003"/>
    <n v="4"/>
    <n v="-2.5000000000000008E-2"/>
  </r>
  <r>
    <n v="2613"/>
    <s v="Buy Ashok Leyland; target of Rs 98: Sharekhan "/>
    <d v="2020-09-18T13:22:00"/>
    <x v="4"/>
    <s v="Ashok Leyland"/>
    <s v="ASHOKLEY"/>
    <n v="98"/>
    <x v="0"/>
    <s v="2020-09-18"/>
    <s v="79.2"/>
    <s v="2020-09-22"/>
    <s v="71.28"/>
    <x v="2"/>
    <n v="-0.10000000000000002"/>
    <n v="4"/>
    <n v="-2.5000000000000005E-2"/>
  </r>
  <r>
    <n v="2614"/>
    <s v="Accumulate Dr. Reddy's Laboratories; target of Rs 4834: Dolat Capital "/>
    <d v="2020-09-18T13:22:00"/>
    <x v="27"/>
    <s v="Dr. Reddy's Laboratories"/>
    <s v="DRREDDY"/>
    <n v="4834"/>
    <x v="1"/>
    <s v=""/>
    <s v=""/>
    <s v=""/>
    <s v=""/>
    <x v="0"/>
    <s v=""/>
    <e v="#VALUE!"/>
    <s v=""/>
  </r>
  <r>
    <n v="2615"/>
    <s v="Buy Power Grid; target of Rs 223: Motilal Oswal "/>
    <d v="2020-09-18T13:21:00"/>
    <x v="3"/>
    <s v="Power Grid"/>
    <s v="POWERGRID"/>
    <n v="223"/>
    <x v="0"/>
    <s v="2020-09-18"/>
    <s v="169.1"/>
    <s v="2021-02-16"/>
    <s v="223.0"/>
    <x v="2"/>
    <n v="0.31874630396215264"/>
    <n v="151"/>
    <n v="2.110902675246044E-3"/>
  </r>
  <r>
    <n v="2616"/>
    <s v="Buy Hero Motocorp; target of Rs 3900: Motilal Oswal "/>
    <d v="2020-09-18T13:21:00"/>
    <x v="3"/>
    <s v="Hero Motocorp"/>
    <s v="HEROMOTOCO"/>
    <n v="3900"/>
    <x v="0"/>
    <s v="2020-09-18"/>
    <s v="3080.0"/>
    <s v="2021-04-12"/>
    <s v="2772.0"/>
    <x v="2"/>
    <n v="-0.1"/>
    <n v="206"/>
    <n v="-4.8543689320388353E-4"/>
  </r>
  <r>
    <n v="2617"/>
    <s v="Buy Hindustan Unilever; target of Rs 2670: Motilal Oswal "/>
    <d v="2020-09-17T14:55:00"/>
    <x v="3"/>
    <s v="Hindustan Unilever"/>
    <s v="HINDUNILVR"/>
    <n v="2670"/>
    <x v="0"/>
    <s v="2020-09-17"/>
    <s v="2135.0"/>
    <s v="2021-08-23"/>
    <s v="2670.0"/>
    <x v="2"/>
    <n v="0.25058548009367682"/>
    <n v="340"/>
    <n v="7.3701611792257888E-4"/>
  </r>
  <r>
    <n v="2618"/>
    <s v="Accumulate JB Chemicals and Pharmaceuticals; target of Rs 1130: Dolat Capital "/>
    <d v="2020-09-17T14:53:00"/>
    <x v="27"/>
    <s v="JB Chemicals and Pharmaceuticals"/>
    <s v="JBCHEPHARM"/>
    <n v="1130"/>
    <x v="1"/>
    <s v="2020-09-17"/>
    <s v="971.0"/>
    <s v="2020-09-17"/>
    <s v="1130.0"/>
    <x v="2"/>
    <n v="0.16374871266735325"/>
    <n v="0"/>
    <n v="0.16374871266735325"/>
  </r>
  <r>
    <n v="2619"/>
    <s v="Buy Brigade Enterprises: target of Rs 272: ICICI Securities "/>
    <d v="2020-09-17T14:52:00"/>
    <x v="6"/>
    <s v="Brigade Enterprises"/>
    <s v="BRIGADE"/>
    <n v="272"/>
    <x v="0"/>
    <s v="2020-09-17"/>
    <s v="168.5"/>
    <s v="2021-01-11"/>
    <s v="272.0"/>
    <x v="2"/>
    <n v="0.6142433234421365"/>
    <n v="116"/>
    <n v="5.2952010641563489E-3"/>
  </r>
  <r>
    <n v="2620"/>
    <s v="Reduce VA Tech Wabag: target of Rs 185: ICICI Securities "/>
    <d v="2020-09-17T14:51:00"/>
    <x v="6"/>
    <s v="VA Tech Wabag"/>
    <s v="WABAG"/>
    <n v="185"/>
    <x v="3"/>
    <s v="2020-09-22"/>
    <s v="185.0"/>
    <s v="2020-09-17"/>
    <s v="217.4"/>
    <x v="2"/>
    <n v="0.17513513513513518"/>
    <n v="5"/>
    <n v="3.5027027027027036E-2"/>
  </r>
  <r>
    <n v="2621"/>
    <s v="Buy Wim Plast; target of Rs 490: ICICI Direct "/>
    <d v="2020-09-16T16:02:00"/>
    <x v="9"/>
    <s v="Wim Plast"/>
    <s v="PGEL"/>
    <n v="490"/>
    <x v="0"/>
    <s v=""/>
    <s v=""/>
    <s v=""/>
    <s v=""/>
    <x v="0"/>
    <s v=""/>
    <e v="#VALUE!"/>
    <s v=""/>
  </r>
  <r>
    <n v="2622"/>
    <s v="Buy Apollo Hospitals; target of Rs 1970: ICICI Direct "/>
    <d v="2020-09-16T16:01:00"/>
    <x v="9"/>
    <s v="Apollo Hospitals"/>
    <s v="APOLLOHOSP"/>
    <n v="1970"/>
    <x v="0"/>
    <s v="2020-09-17"/>
    <s v="1695.25"/>
    <s v="2020-09-24"/>
    <s v="1970.0"/>
    <x v="2"/>
    <n v="0.16207049107801208"/>
    <n v="7"/>
    <n v="2.3152927296858868E-2"/>
  </r>
  <r>
    <n v="2623"/>
    <s v="Hold PVR; target of Rs 1260: ICICI Direct "/>
    <d v="2020-09-16T16:01:00"/>
    <x v="9"/>
    <s v="PVR"/>
    <s v="PVR"/>
    <n v="1260"/>
    <x v="2"/>
    <s v=""/>
    <s v=""/>
    <s v=""/>
    <s v=""/>
    <x v="0"/>
    <s v=""/>
    <e v="#VALUE!"/>
    <s v=""/>
  </r>
  <r>
    <n v="2624"/>
    <s v="Hold Jammu and Kashmir Bank; target of Rs 18: ICICI Direct "/>
    <d v="2020-09-16T16:01:00"/>
    <x v="9"/>
    <s v="Jammu and Kashmir Bank"/>
    <s v="BANDHANBNK"/>
    <n v="18"/>
    <x v="2"/>
    <s v=""/>
    <s v=""/>
    <s v=""/>
    <s v=""/>
    <x v="0"/>
    <s v=""/>
    <e v="#VALUE!"/>
    <s v=""/>
  </r>
  <r>
    <n v="2625"/>
    <s v="Accumulate PVR; target of Rs 1435: Prabhudas Lilladher "/>
    <d v="2020-09-16T16:01:00"/>
    <x v="1"/>
    <s v="PVR"/>
    <s v="PVR"/>
    <n v="1435"/>
    <x v="1"/>
    <s v=""/>
    <s v=""/>
    <s v=""/>
    <s v=""/>
    <x v="0"/>
    <s v=""/>
    <e v="#VALUE!"/>
    <s v=""/>
  </r>
  <r>
    <n v="2626"/>
    <s v="Hold SpiceJet; target of Rs 53: Prabhudas Lilladher "/>
    <d v="2020-09-16T16:00:00"/>
    <x v="1"/>
    <s v="SpiceJet"/>
    <s v="SPICEJET"/>
    <n v="53"/>
    <x v="2"/>
    <s v=""/>
    <s v=""/>
    <s v=""/>
    <s v=""/>
    <x v="0"/>
    <s v=""/>
    <e v="#VALUE!"/>
    <s v=""/>
  </r>
  <r>
    <n v="2627"/>
    <s v="Buy Godrej Consumer Products; target of Rs 850: Sharekhan "/>
    <d v="2020-09-16T16:00:00"/>
    <x v="4"/>
    <s v="Godrej Consumer Products"/>
    <s v="GODREJCP"/>
    <n v="850"/>
    <x v="0"/>
    <s v="2020-09-17"/>
    <s v="707.4"/>
    <s v="2021-05-12"/>
    <s v="850.0"/>
    <x v="2"/>
    <n v="0.20158326265196497"/>
    <n v="237"/>
    <n v="8.5056228967073826E-4"/>
  </r>
  <r>
    <n v="2628"/>
    <s v="Buy PVR; target of Rs 1460: Motilal Oswal "/>
    <d v="2020-09-16T15:59:00"/>
    <x v="3"/>
    <s v="PVR"/>
    <s v="PVR"/>
    <n v="1460"/>
    <x v="0"/>
    <s v=""/>
    <s v=""/>
    <s v=""/>
    <s v=""/>
    <x v="0"/>
    <s v=""/>
    <e v="#VALUE!"/>
    <s v=""/>
  </r>
  <r>
    <n v="2629"/>
    <s v="Buy Skipper; target of Rs 55: East India Securities "/>
    <d v="2020-09-15T16:16:00"/>
    <x v="24"/>
    <s v="Skipper"/>
    <s v="SKIPPER"/>
    <n v="55"/>
    <x v="0"/>
    <s v="2020-09-16"/>
    <s v="49.5"/>
    <s v="2020-09-17"/>
    <s v="55.0"/>
    <x v="2"/>
    <n v="0.1111111111111111"/>
    <n v="1"/>
    <n v="0.1111111111111111"/>
  </r>
  <r>
    <n v="2630"/>
    <s v="Sell SML ISUZU; target of Rs 364: Dolat Capital "/>
    <d v="2020-09-15T16:04:00"/>
    <x v="27"/>
    <s v="SML ISUZU"/>
    <s v="SMLISUZU"/>
    <n v="364"/>
    <x v="4"/>
    <s v="2020-12-04"/>
    <s v="467.39"/>
    <s v="2020-09-16"/>
    <s v="424.9"/>
    <x v="2"/>
    <n v="-9.0909090909090925E-2"/>
    <n v="79"/>
    <n v="-1.1507479861910244E-3"/>
  </r>
  <r>
    <n v="2631"/>
    <s v="Buy Credit Access Grameen; target of Rs 824: Geojit "/>
    <d v="2020-09-15T16:03:00"/>
    <x v="15"/>
    <s v="Credit Access Grameen"/>
    <s v="CREDITACC"/>
    <n v="824"/>
    <x v="0"/>
    <s v="2020-09-16"/>
    <s v="738.0"/>
    <s v="2020-10-16"/>
    <s v="664.2"/>
    <x v="2"/>
    <n v="-9.9999999999999936E-2"/>
    <n v="30"/>
    <n v="-3.3333333333333314E-3"/>
  </r>
  <r>
    <n v="2632"/>
    <s v="Buy IRCTC; target of Rs 1645: Prabhudas Lilladher "/>
    <d v="2020-09-15T16:03:00"/>
    <x v="1"/>
    <s v="IRCTC"/>
    <s v="IRCTC"/>
    <n v="1645"/>
    <x v="0"/>
    <s v="2020-09-16"/>
    <s v="1376.0"/>
    <s v="2020-12-07"/>
    <s v="1645.0"/>
    <x v="2"/>
    <n v="0.19549418604651161"/>
    <n v="82"/>
    <n v="2.3840754395916051E-3"/>
  </r>
  <r>
    <n v="2633"/>
    <s v="Hold Bhel; target of Rs 35: ICICI Direct "/>
    <d v="2020-09-14T13:41:00"/>
    <x v="9"/>
    <s v="Bhel"/>
    <s v="BHEL"/>
    <n v="35"/>
    <x v="2"/>
    <s v=""/>
    <s v=""/>
    <s v=""/>
    <s v=""/>
    <x v="0"/>
    <s v=""/>
    <e v="#VALUE!"/>
    <s v=""/>
  </r>
  <r>
    <n v="2634"/>
    <s v="Hold Varun Beverages: target of Rs 750: ICICI Securities "/>
    <d v="2020-09-14T13:40:00"/>
    <x v="6"/>
    <s v="Varun Beverages"/>
    <s v="VBL"/>
    <n v="750"/>
    <x v="2"/>
    <s v="2020-09-14"/>
    <s v="730.0"/>
    <s v="2020-09-15"/>
    <s v="750.0"/>
    <x v="2"/>
    <n v="2.7397260273972601E-2"/>
    <n v="1"/>
    <n v="2.7397260273972601E-2"/>
  </r>
  <r>
    <n v="2635"/>
    <s v="Buy Mindspace Business Parks REIT: target of Rs 358: ICICI Securities "/>
    <d v="2020-09-14T13:40:00"/>
    <x v="6"/>
    <s v="Mindspace Business Parks REIT"/>
    <s v="MINDSPACE"/>
    <n v="358"/>
    <x v="0"/>
    <s v=""/>
    <s v=""/>
    <s v=""/>
    <s v=""/>
    <x v="0"/>
    <s v=""/>
    <e v="#VALUE!"/>
    <s v=""/>
  </r>
  <r>
    <n v="2636"/>
    <s v="Buy Mishra Dhatu Nigam: target of Rs 281: ICICI Securities "/>
    <d v="2020-09-14T13:40:00"/>
    <x v="6"/>
    <s v="Mishra Dhatu Nigam"/>
    <s v="MIDHANI"/>
    <n v="281"/>
    <x v="0"/>
    <s v="2020-09-14"/>
    <s v="201.95"/>
    <s v="2020-10-15"/>
    <s v="181.755"/>
    <x v="2"/>
    <n v="-9.9999999999999978E-2"/>
    <n v="31"/>
    <n v="-3.2258064516129024E-3"/>
  </r>
  <r>
    <n v="2637"/>
    <s v="Sell BHEL; target of Rs 22: Motilal Oswal "/>
    <d v="2020-09-14T12:35:00"/>
    <x v="3"/>
    <s v="BHEL"/>
    <s v="BHEL"/>
    <n v="22"/>
    <x v="4"/>
    <s v="2021-01-04"/>
    <s v="39.82000000000001"/>
    <s v="2020-09-14"/>
    <s v="36.2"/>
    <x v="2"/>
    <n v="-9.0909090909090842E-2"/>
    <n v="112"/>
    <n v="-8.1168831168831109E-4"/>
  </r>
  <r>
    <n v="2638"/>
    <s v="Buy Granules India; target of Rs 410: Motilal Oswal "/>
    <d v="2020-09-14T12:35:00"/>
    <x v="3"/>
    <s v="Granules India"/>
    <s v="GRANULES"/>
    <n v="410"/>
    <x v="0"/>
    <s v="2020-09-14"/>
    <s v="353.0"/>
    <s v="2020-11-24"/>
    <s v="410.0"/>
    <x v="2"/>
    <n v="0.16147308781869688"/>
    <n v="71"/>
    <n v="2.2742688425168574E-3"/>
  </r>
  <r>
    <n v="2639"/>
    <s v="Buy Crompton Gr. Con; target of Rs 310: Motilal Oswal "/>
    <d v="2020-09-14T12:35:00"/>
    <x v="3"/>
    <s v="Crompton Gr. Con"/>
    <s v="LEXUS"/>
    <n v="310"/>
    <x v="0"/>
    <s v=""/>
    <s v=""/>
    <s v=""/>
    <s v=""/>
    <x v="0"/>
    <s v=""/>
    <e v="#VALUE!"/>
    <s v=""/>
  </r>
  <r>
    <n v="2640"/>
    <s v="Hold BHEL; target of Rs 34: Prabhudas Lilladher "/>
    <d v="2020-09-14T12:29:00"/>
    <x v="1"/>
    <s v="BHEL"/>
    <s v="BHEL"/>
    <n v="34"/>
    <x v="2"/>
    <s v=""/>
    <s v=""/>
    <s v=""/>
    <s v=""/>
    <x v="0"/>
    <s v=""/>
    <e v="#VALUE!"/>
    <s v=""/>
  </r>
  <r>
    <n v="2641"/>
    <s v="Buy Shree Cement; target of Rs 23,453: Sharekhan "/>
    <d v="2020-09-14T12:28:00"/>
    <x v="4"/>
    <s v="Shree Cement"/>
    <s v="SHREECEM"/>
    <n v="23453"/>
    <x v="0"/>
    <s v="2020-09-14"/>
    <s v="19512.3"/>
    <s v="2020-11-12"/>
    <s v="23453.0"/>
    <x v="2"/>
    <n v="0.20195978946613166"/>
    <n v="59"/>
    <n v="3.4230472790869773E-3"/>
  </r>
  <r>
    <n v="2642"/>
    <s v="Buy Avanti Feeds; target of Rs 565: Geojit "/>
    <d v="2020-09-11T16:42:00"/>
    <x v="15"/>
    <s v="Avanti Feeds"/>
    <s v="AVANTIFEED"/>
    <n v="565"/>
    <x v="0"/>
    <s v="2020-09-14"/>
    <s v="485.0"/>
    <s v="2021-03-25"/>
    <s v="436.5"/>
    <x v="2"/>
    <n v="-0.1"/>
    <n v="192"/>
    <n v="-5.2083333333333333E-4"/>
  </r>
  <r>
    <n v="2643"/>
    <s v="Sell Blue Dart Express: target of Rs 1746: ICICI Securities "/>
    <d v="2020-09-11T15:51:00"/>
    <x v="6"/>
    <s v="Blue Dart Express"/>
    <s v="BLUEDART"/>
    <n v="1746"/>
    <x v="4"/>
    <s v="2020-09-29"/>
    <s v="3168.0000000000005"/>
    <s v="2020-09-14"/>
    <s v="2880.0"/>
    <x v="2"/>
    <n v="-9.0909090909090912E-2"/>
    <n v="15"/>
    <n v="-6.0606060606060606E-3"/>
  </r>
  <r>
    <n v="2644"/>
    <s v="Buy Tata Motors; target of Rs 227: Motilal Oswal "/>
    <d v="2020-09-11T15:50:00"/>
    <x v="3"/>
    <s v="Tata Motors"/>
    <s v="TATAMTRDVR"/>
    <n v="227"/>
    <x v="0"/>
    <s v=""/>
    <s v=""/>
    <s v=""/>
    <s v=""/>
    <x v="0"/>
    <s v=""/>
    <e v="#VALUE!"/>
    <s v=""/>
  </r>
  <r>
    <n v="2645"/>
    <s v="Accumulate Gujarat State Petronet; target of Rs 231: Dolat Capital "/>
    <d v="2020-09-11T12:43:00"/>
    <x v="27"/>
    <s v="Gujarat State Petronet"/>
    <s v="GSPL"/>
    <n v="231"/>
    <x v="1"/>
    <s v="2020-09-11"/>
    <s v="196.25"/>
    <s v="2020-12-01"/>
    <s v="231.0"/>
    <x v="2"/>
    <n v="0.1770700636942675"/>
    <n v="81"/>
    <n v="2.1860501690650308E-3"/>
  </r>
  <r>
    <n v="2646"/>
    <s v="Buy Lemon Tree Hotels; target of Rs 38: Dolat Capital "/>
    <d v="2020-09-10T15:23:00"/>
    <x v="27"/>
    <s v="Lemon Tree Hotels"/>
    <s v="LEMONTREE"/>
    <n v="38"/>
    <x v="0"/>
    <s v="2020-09-10"/>
    <s v="28.2"/>
    <s v="2020-09-24"/>
    <s v="25.38"/>
    <x v="2"/>
    <n v="-0.10000000000000002"/>
    <n v="14"/>
    <n v="-7.1428571428571444E-3"/>
  </r>
  <r>
    <n v="2647"/>
    <s v="Buy GIC Reinsurance; target of Rs 165: HDFC Securities "/>
    <d v="2020-09-10T15:23:00"/>
    <x v="12"/>
    <s v="GIC Reinsurance"/>
    <s v="GICHSGFIN"/>
    <n v="165"/>
    <x v="0"/>
    <s v="2020-09-10"/>
    <s v="99.45"/>
    <s v="2020-09-24"/>
    <s v="89.50500000000001"/>
    <x v="2"/>
    <n v="-0.10000000000000007"/>
    <n v="14"/>
    <n v="-7.1428571428571478E-3"/>
  </r>
  <r>
    <n v="2648"/>
    <s v="Buy UltraTech Cement: target of Rs 5100: ICICI Securities "/>
    <d v="2020-09-10T15:23:00"/>
    <x v="6"/>
    <s v="UltraTech Cement"/>
    <s v="ULTRACEMCO"/>
    <n v="5100"/>
    <x v="0"/>
    <s v="2020-09-10"/>
    <s v="3837.0"/>
    <s v="2020-12-04"/>
    <s v="5100.0"/>
    <x v="2"/>
    <n v="0.32916340891321344"/>
    <n v="85"/>
    <n v="3.8725106930966287E-3"/>
  </r>
  <r>
    <n v="2649"/>
    <s v="Buy CESC: target of Rs 851: ICICI Securities "/>
    <d v="2020-09-10T15:22:00"/>
    <x v="6"/>
    <s v="CESC"/>
    <s v="CESC"/>
    <n v="851"/>
    <x v="0"/>
    <s v="2020-09-10"/>
    <s v="619.5"/>
    <s v="2020-11-02"/>
    <s v="557.5500000000001"/>
    <x v="2"/>
    <n v="-0.10000000000000007"/>
    <n v="53"/>
    <n v="-1.88679245283019E-3"/>
  </r>
  <r>
    <n v="2650"/>
    <s v="Hold Jindal Stainless; target of Rs 51: Emkay Global Financial "/>
    <d v="2020-09-10T15:22:00"/>
    <x v="2"/>
    <s v="Jindal Stainless"/>
    <s v="JSL"/>
    <n v="51"/>
    <x v="2"/>
    <s v=""/>
    <s v=""/>
    <s v=""/>
    <s v=""/>
    <x v="0"/>
    <s v=""/>
    <e v="#VALUE!"/>
    <s v=""/>
  </r>
  <r>
    <n v="2651"/>
    <s v="Buy Tata Consultancy Services; target of Rs 2600: Sharekhan "/>
    <d v="2020-09-10T15:22:00"/>
    <x v="4"/>
    <s v="Tata Consultancy Services"/>
    <s v="TCS"/>
    <n v="2600"/>
    <x v="0"/>
    <s v="2020-09-10"/>
    <s v="2335.0"/>
    <s v="2020-10-05"/>
    <s v="2600.0"/>
    <x v="2"/>
    <n v="0.11349036402569593"/>
    <n v="25"/>
    <n v="4.539614561027837E-3"/>
  </r>
  <r>
    <n v="2652"/>
    <s v="Reduce Ramkrishna Forgings; target of Rs 233: Dolat Capital "/>
    <d v="2020-09-10T15:22:00"/>
    <x v="27"/>
    <s v="Ramkrishna Forgings"/>
    <s v="RKFORGE"/>
    <n v="233"/>
    <x v="3"/>
    <s v=""/>
    <s v=""/>
    <s v=""/>
    <s v=""/>
    <x v="0"/>
    <s v=""/>
    <e v="#VALUE!"/>
    <s v=""/>
  </r>
  <r>
    <n v="2653"/>
    <s v="Accumulate Gujarat Gas; target of Rs 334: Dolat Capital "/>
    <d v="2020-09-10T15:22:00"/>
    <x v="27"/>
    <s v="Gujarat Gas"/>
    <s v="GUJGASLTD"/>
    <n v="334"/>
    <x v="1"/>
    <s v="2020-09-10"/>
    <s v="293.65"/>
    <s v="2020-11-24"/>
    <s v="334.0"/>
    <x v="2"/>
    <n v="0.13740847948237706"/>
    <n v="75"/>
    <n v="1.8321130597650274E-3"/>
  </r>
  <r>
    <n v="2654"/>
    <s v="Accumulate Container Corporation of India; target of Rs 440: Dolat Capital "/>
    <d v="2020-09-10T15:22:00"/>
    <x v="27"/>
    <s v="Container Corporation of India"/>
    <s v="CONCOR"/>
    <n v="440"/>
    <x v="1"/>
    <s v="2020-09-10"/>
    <s v="377.45"/>
    <s v="2021-01-06"/>
    <s v="440.0"/>
    <x v="2"/>
    <n v="0.1657173135514638"/>
    <n v="118"/>
    <n v="1.4043840131479984E-3"/>
  </r>
  <r>
    <n v="2655"/>
    <s v="Buy Atul Auto: target of Rs 215: ICICI Direct "/>
    <d v="2020-09-10T15:22:00"/>
    <x v="9"/>
    <s v="Atul Auto"/>
    <s v="ATULAUTO"/>
    <n v="215"/>
    <x v="0"/>
    <s v="2020-09-10"/>
    <s v="175.0"/>
    <s v="2020-10-27"/>
    <s v="157.5"/>
    <x v="2"/>
    <n v="-0.1"/>
    <n v="47"/>
    <n v="-2.1276595744680851E-3"/>
  </r>
  <r>
    <n v="2656"/>
    <s v="Buy PNC Infratech; target of Rs 271: Dolat Capital "/>
    <d v="2020-09-10T15:22:00"/>
    <x v="27"/>
    <s v="PNC Infratech"/>
    <s v="PNCINFRA"/>
    <n v="271"/>
    <x v="0"/>
    <s v="2020-09-10"/>
    <s v="153.05"/>
    <s v="2021-02-08"/>
    <s v="271.0"/>
    <x v="2"/>
    <n v="0.77066318196667738"/>
    <n v="151"/>
    <n v="5.1037296818985259E-3"/>
  </r>
  <r>
    <n v="2657"/>
    <s v="Accumulate Polycab India; target of Rs 950: Dolat Capital "/>
    <d v="2020-09-09T11:01:00"/>
    <x v="27"/>
    <s v="Polycab India"/>
    <s v="POLYCAB"/>
    <n v="950"/>
    <x v="1"/>
    <s v="2020-09-09"/>
    <s v="837.0"/>
    <s v="2020-10-26"/>
    <s v="950.0"/>
    <x v="2"/>
    <n v="0.13500597371565112"/>
    <n v="47"/>
    <n v="2.8724675258649177E-3"/>
  </r>
  <r>
    <n v="2658"/>
    <s v="Accumulate Indraprastha Gas; target of Rs 437: Dolat Capital "/>
    <d v="2020-09-09T11:01:00"/>
    <x v="27"/>
    <s v="Indraprastha Gas"/>
    <s v="IGL"/>
    <n v="437"/>
    <x v="1"/>
    <s v="2020-09-09"/>
    <s v="389.9"/>
    <s v="2020-11-11"/>
    <s v="437.0"/>
    <x v="2"/>
    <n v="0.12080020518081566"/>
    <n v="63"/>
    <n v="1.9174635742986613E-3"/>
  </r>
  <r>
    <n v="2659"/>
    <s v="Sell Dixon Technologies; target of Rs 6500: Dolat Capital "/>
    <d v="2020-09-09T11:00:00"/>
    <x v="27"/>
    <s v="Dixon Technologies"/>
    <s v="DIXON"/>
    <n v="6500"/>
    <x v="4"/>
    <s v="2020-11-06"/>
    <s v="10543.5"/>
    <s v="2020-09-09"/>
    <s v="9585.0"/>
    <x v="2"/>
    <n v="-9.0909090909090912E-2"/>
    <n v="58"/>
    <n v="-1.567398119122257E-3"/>
  </r>
  <r>
    <n v="2660"/>
    <s v="Buy Gujarat Gas; target of Rs 360: Motilal Oswal "/>
    <d v="2020-09-09T11:00:00"/>
    <x v="3"/>
    <s v="Gujarat Gas"/>
    <s v="GUJGASLTD"/>
    <n v="360"/>
    <x v="0"/>
    <s v="2020-09-09"/>
    <s v="290.4"/>
    <s v="2020-11-27"/>
    <s v="360.0"/>
    <x v="2"/>
    <n v="0.2396694214876034"/>
    <n v="79"/>
    <n v="3.0337901454127012E-3"/>
  </r>
  <r>
    <n v="2661"/>
    <s v="Buy CESC; target of Rs 760: Motilal Oswal "/>
    <d v="2020-09-09T10:57:00"/>
    <x v="3"/>
    <s v="CESC"/>
    <s v="CESC"/>
    <n v="760"/>
    <x v="0"/>
    <s v="2020-09-09"/>
    <s v="615.7"/>
    <s v="2021-06-08"/>
    <s v="760.0"/>
    <x v="2"/>
    <n v="0.23436738671430882"/>
    <n v="272"/>
    <n v="8.6164480409672362E-4"/>
  </r>
  <r>
    <n v="2662"/>
    <s v="Buy CESC; target of Rs 825: Sharekhan "/>
    <d v="2020-09-09T10:55:00"/>
    <x v="4"/>
    <s v="CESC"/>
    <s v="CESC"/>
    <n v="825"/>
    <x v="0"/>
    <s v="2020-09-09"/>
    <s v="615.7"/>
    <s v="2021-07-13"/>
    <s v="825.0"/>
    <x v="2"/>
    <n v="0.3399382816306642"/>
    <n v="307"/>
    <n v="1.1072908196438573E-3"/>
  </r>
  <r>
    <n v="2663"/>
    <s v="Buy Info Edge (India); target of Rs 3650: Sharekhan "/>
    <d v="2020-09-09T10:55:00"/>
    <x v="4"/>
    <s v="Info Edge (India)"/>
    <s v="NAUKRI"/>
    <n v="3650"/>
    <x v="0"/>
    <s v="2020-09-09"/>
    <s v="3303.0"/>
    <s v="2020-09-29"/>
    <s v="3650.0"/>
    <x v="2"/>
    <n v="0.10505600968816228"/>
    <n v="20"/>
    <n v="5.2528004844081145E-3"/>
  </r>
  <r>
    <n v="2664"/>
    <s v="Hold Info Edge (India); target of Rs 3555: ICICI Direct "/>
    <d v="2020-09-09T10:54:00"/>
    <x v="9"/>
    <s v="Info Edge (India)"/>
    <s v="NAUKRI"/>
    <n v="3555"/>
    <x v="2"/>
    <s v="2020-09-09"/>
    <s v="3303.0"/>
    <s v="2020-09-15"/>
    <s v="3555.0"/>
    <x v="2"/>
    <n v="7.6294277929155316E-2"/>
    <n v="6"/>
    <n v="1.2715712988192553E-2"/>
  </r>
  <r>
    <n v="2665"/>
    <s v="Reduce Asian Paints; target of Rs 1800: HDFC Securities "/>
    <d v="2020-09-08T13:30:00"/>
    <x v="12"/>
    <s v="Asian Paints"/>
    <s v="ASIANPAINT"/>
    <n v="1800"/>
    <x v="3"/>
    <s v="2020-10-27"/>
    <s v="2186.25"/>
    <s v="2020-09-08"/>
    <s v="1987.5"/>
    <x v="2"/>
    <n v="-9.0909090909090912E-2"/>
    <n v="49"/>
    <n v="-1.8552875695732839E-3"/>
  </r>
  <r>
    <n v="2666"/>
    <s v="Hold Dr. Reddy's; target of Rs 4550: Emkay Global Financial "/>
    <d v="2020-09-08T13:30:00"/>
    <x v="2"/>
    <s v="Dr. Reddy's"/>
    <s v="DRREDDY"/>
    <n v="4550"/>
    <x v="2"/>
    <s v="2020-09-08"/>
    <s v="4465.0"/>
    <s v="2020-09-16"/>
    <s v="4550.0"/>
    <x v="2"/>
    <n v="1.9036954087346025E-2"/>
    <n v="8"/>
    <n v="2.3796192609182531E-3"/>
  </r>
  <r>
    <n v="2667"/>
    <s v="Hold Parag Milk Foods: target of Rs 104: ICICI Securities "/>
    <d v="2020-09-08T13:30:00"/>
    <x v="6"/>
    <s v="Parag Milk Foods"/>
    <s v="PARAGMILK"/>
    <n v="104"/>
    <x v="2"/>
    <s v="2020-09-08"/>
    <s v="103.1"/>
    <s v="2020-09-08"/>
    <s v="104.0"/>
    <x v="2"/>
    <n v="8.7293889427740613E-3"/>
    <n v="0"/>
    <n v="8.7293889427740613E-3"/>
  </r>
  <r>
    <n v="2668"/>
    <s v="Buy HDFC: target of Rs 2423: ICICI Securities "/>
    <d v="2020-09-07T19:39:00"/>
    <x v="6"/>
    <s v="HDFC"/>
    <s v="HDFCLIFE"/>
    <n v="2423"/>
    <x v="0"/>
    <s v=""/>
    <s v=""/>
    <s v=""/>
    <s v=""/>
    <x v="0"/>
    <s v=""/>
    <e v="#VALUE!"/>
    <s v=""/>
  </r>
  <r>
    <n v="2669"/>
    <s v="Accumulate GAIL; target of Rs 113: Dolat Capital "/>
    <d v="2020-09-07T19:38:00"/>
    <x v="27"/>
    <s v="GAIL"/>
    <s v="GAIL"/>
    <n v="113"/>
    <x v="1"/>
    <s v="2020-09-08"/>
    <s v="96.5"/>
    <s v="2020-09-22"/>
    <s v="86.85000000000001"/>
    <x v="2"/>
    <n v="-0.10000000000000006"/>
    <n v="14"/>
    <n v="-7.142857142857147E-3"/>
  </r>
  <r>
    <n v="2670"/>
    <s v="Buy Asian Paints; target of Rs 2275: Sharekhan "/>
    <d v="2020-09-07T19:38:00"/>
    <x v="4"/>
    <s v="Asian Paints"/>
    <s v="ASIANPAINT"/>
    <n v="2275"/>
    <x v="0"/>
    <s v="2020-09-08"/>
    <s v="1987.5"/>
    <s v="2020-12-01"/>
    <s v="2275.0"/>
    <x v="2"/>
    <n v="0.14465408805031446"/>
    <n v="84"/>
    <n v="1.7220724767894578E-3"/>
  </r>
  <r>
    <n v="2671"/>
    <s v="Buy Zydus Wellness; target of Rs 2300: ICICI Direct "/>
    <d v="2020-09-07T19:37:00"/>
    <x v="9"/>
    <s v="Zydus Wellness"/>
    <s v="ZYDUSWELL"/>
    <n v="2300"/>
    <x v="0"/>
    <s v="2020-09-08"/>
    <s v="1640.0"/>
    <s v="2021-08-04"/>
    <s v="2300.0"/>
    <x v="2"/>
    <n v="0.40243902439024393"/>
    <n v="330"/>
    <n v="1.2195121951219512E-3"/>
  </r>
  <r>
    <n v="2672"/>
    <s v="Buy CreditAccess Grameen: target of Rs 820: ICICI Securities "/>
    <d v="2020-09-07T19:37:00"/>
    <x v="6"/>
    <s v="CreditAccess Grameen"/>
    <s v="CREDITACC"/>
    <n v="820"/>
    <x v="0"/>
    <s v="2020-09-08"/>
    <s v="689.6"/>
    <s v="2020-10-29"/>
    <s v="620.64"/>
    <x v="2"/>
    <n v="-0.10000000000000005"/>
    <n v="51"/>
    <n v="-1.960784313725491E-3"/>
  </r>
  <r>
    <n v="2673"/>
    <s v="Buy Coal India; target of Rs 190: Motilal Oswal "/>
    <d v="2020-09-07T19:36:00"/>
    <x v="3"/>
    <s v="Coal India"/>
    <s v="COALINDIA"/>
    <n v="190"/>
    <x v="0"/>
    <s v="2020-09-08"/>
    <s v="132.1"/>
    <s v="2020-09-22"/>
    <s v="118.89"/>
    <x v="2"/>
    <n v="-9.999999999999995E-2"/>
    <n v="14"/>
    <n v="-7.1428571428571392E-3"/>
  </r>
  <r>
    <n v="2674"/>
    <s v="Sell National Aluminium Company; target of Rs 30: Emkay Global Financial "/>
    <d v="2020-09-07T19:14:00"/>
    <x v="2"/>
    <s v="National Aluminium Company"/>
    <s v="NATIONALUM"/>
    <n v="30"/>
    <x v="4"/>
    <s v="2020-09-24"/>
    <s v="30.0"/>
    <s v="2020-09-08"/>
    <s v="36.15"/>
    <x v="2"/>
    <n v="0.20499999999999996"/>
    <n v="16"/>
    <n v="1.2812499999999998E-2"/>
  </r>
  <r>
    <n v="2675"/>
    <s v="Buy Jubilant Life Sciences; target of Rs 975: Motilal Oswal "/>
    <d v="2020-09-07T19:14:00"/>
    <x v="3"/>
    <s v="Jubilant Life Sciences"/>
    <s v="ERIS"/>
    <n v="975"/>
    <x v="0"/>
    <s v="2020-09-08"/>
    <s v="488.0"/>
    <s v=""/>
    <s v=""/>
    <x v="1"/>
    <s v=""/>
    <e v="#VALUE!"/>
    <s v=""/>
  </r>
  <r>
    <n v="2676"/>
    <s v="Sell Berger Paints; target of Rs 460: HDFC Securities "/>
    <d v="2020-09-07T19:10:00"/>
    <x v="12"/>
    <s v="Berger Paints"/>
    <s v="BERGEPAINT"/>
    <n v="460"/>
    <x v="4"/>
    <s v="2020-10-07"/>
    <s v="610.555"/>
    <s v="2020-09-08"/>
    <s v="555.05"/>
    <x v="2"/>
    <n v="-9.0909090909090912E-2"/>
    <n v="29"/>
    <n v="-3.134796238244514E-3"/>
  </r>
  <r>
    <n v="2677"/>
    <s v="Hold Coal India; target of Rs 150: ICICI Direct "/>
    <d v="2020-09-07T19:09:00"/>
    <x v="9"/>
    <s v="Coal India"/>
    <s v="COALINDIA"/>
    <n v="150"/>
    <x v="2"/>
    <s v="2020-09-08"/>
    <s v="132.1"/>
    <s v="2020-09-22"/>
    <s v="118.89"/>
    <x v="2"/>
    <n v="-9.999999999999995E-2"/>
    <n v="14"/>
    <n v="-7.1428571428571392E-3"/>
  </r>
  <r>
    <n v="2678"/>
    <s v="Accumulate HCL Technologies; target of Rs 795: Dolat Capital "/>
    <d v="2020-09-07T19:08:00"/>
    <x v="27"/>
    <s v="HCL Technologies"/>
    <s v="HCLTECH"/>
    <n v="795"/>
    <x v="1"/>
    <s v="2020-09-08"/>
    <s v="708.8"/>
    <s v="2020-09-14"/>
    <s v="795.0"/>
    <x v="2"/>
    <n v="0.12161399548532739"/>
    <n v="6"/>
    <n v="2.0268999247554566E-2"/>
  </r>
  <r>
    <n v="2679"/>
    <s v="Sell Jubilant Life Sciences; target of Rs 446: Prabhudas Lilladher "/>
    <d v="2020-09-07T18:51:00"/>
    <x v="1"/>
    <s v="Jubilant Life Sciences"/>
    <s v="ERIS"/>
    <n v="446"/>
    <x v="4"/>
    <s v="2020-09-15"/>
    <s v="536.8000000000001"/>
    <s v="2020-09-08"/>
    <s v="488.0"/>
    <x v="2"/>
    <n v="-9.0909090909090828E-2"/>
    <n v="7"/>
    <n v="-1.2987012987012976E-2"/>
  </r>
  <r>
    <n v="2680"/>
    <s v="Hold Jubilant Life Sciences: target of Rs 822: ICICI Securities "/>
    <d v="2020-09-07T18:48:00"/>
    <x v="6"/>
    <s v="Jubilant Life Sciences"/>
    <s v="ERIS"/>
    <n v="822"/>
    <x v="2"/>
    <s v="2020-09-08"/>
    <s v="488.0"/>
    <s v="2021-10-11"/>
    <s v="822.0"/>
    <x v="2"/>
    <n v="0.68442622950819676"/>
    <n v="398"/>
    <n v="1.7196638932366753E-3"/>
  </r>
  <r>
    <n v="2681"/>
    <s v="Accumulate PI Industries; target of Rs 2317: Dolat Capital "/>
    <d v="2020-09-07T18:42:00"/>
    <x v="27"/>
    <s v="PI Industries"/>
    <s v="PIIND"/>
    <n v="2317"/>
    <x v="1"/>
    <s v="2020-09-08"/>
    <s v="1879.5"/>
    <s v="2020-11-05"/>
    <s v="2317.0"/>
    <x v="2"/>
    <n v="0.23277467411545624"/>
    <n v="58"/>
    <n v="4.0133564502664873E-3"/>
  </r>
  <r>
    <n v="2682"/>
    <s v="Hold Coal India; target of Rs 150: Prabhudas Lilladher "/>
    <d v="2020-09-07T18:40:00"/>
    <x v="1"/>
    <s v="Coal India"/>
    <s v="COALINDIA"/>
    <n v="150"/>
    <x v="2"/>
    <s v="2020-09-08"/>
    <s v="132.1"/>
    <s v="2020-09-22"/>
    <s v="118.89"/>
    <x v="2"/>
    <n v="-9.999999999999995E-2"/>
    <n v="14"/>
    <n v="-7.1428571428571392E-3"/>
  </r>
  <r>
    <n v="2683"/>
    <s v="Buy Emmbi Industries; target of Rs 96 KRChoksey "/>
    <d v="2020-09-07T18:38:00"/>
    <x v="26"/>
    <s v="Emmbi Industries"/>
    <s v="EMMBI"/>
    <n v="96"/>
    <x v="0"/>
    <s v="2020-09-08"/>
    <s v="83.8"/>
    <s v="2020-09-22"/>
    <s v="75.42"/>
    <x v="2"/>
    <n v="-9.999999999999995E-2"/>
    <n v="14"/>
    <n v="-7.1428571428571392E-3"/>
  </r>
  <r>
    <n v="2684"/>
    <s v="Buy Strides Pharma Science: target of Rs 710: ICICI Securities "/>
    <d v="2020-09-04T20:35:00"/>
    <x v="6"/>
    <s v="Strides Pharma Science"/>
    <s v="STAR"/>
    <n v="710"/>
    <x v="0"/>
    <s v="2020-09-07"/>
    <s v="599.5"/>
    <s v="2020-09-16"/>
    <s v="710.0"/>
    <x v="2"/>
    <n v="0.18432026688907424"/>
    <n v="9"/>
    <n v="2.0480029654341581E-2"/>
  </r>
  <r>
    <n v="2685"/>
    <s v="Buy The Phoenix Mills: target of Rs 780: ICICI Securities "/>
    <d v="2020-09-04T20:35:00"/>
    <x v="6"/>
    <s v="The Phoenix Mills"/>
    <s v="PHOENIXLTD"/>
    <n v="780"/>
    <x v="0"/>
    <s v="2020-09-07"/>
    <s v="654.8"/>
    <s v="2020-09-21"/>
    <s v="589.3199999999999"/>
    <x v="2"/>
    <n v="-0.10000000000000142"/>
    <n v="14"/>
    <n v="-7.1428571428572441E-3"/>
  </r>
  <r>
    <n v="2686"/>
    <s v="Buy ISGEC Heavy Engineering: target of Rs 350: ICICI Securities "/>
    <d v="2020-09-04T20:34:00"/>
    <x v="6"/>
    <s v="ISGEC Heavy Engineering"/>
    <s v="ISGEC"/>
    <n v="350"/>
    <x v="0"/>
    <s v=""/>
    <s v=""/>
    <s v=""/>
    <s v=""/>
    <x v="0"/>
    <s v=""/>
    <e v="#VALUE!"/>
    <s v=""/>
  </r>
  <r>
    <n v="2687"/>
    <s v="Buy Spandana Sphoorty: target of Rs 690: ICICI Securities "/>
    <d v="2020-09-04T20:34:00"/>
    <x v="6"/>
    <s v="Spandana Sphoorty"/>
    <s v="SPANDANA"/>
    <n v="690"/>
    <x v="0"/>
    <s v="2020-09-07"/>
    <s v="599.0"/>
    <s v="2020-09-22"/>
    <s v="539.1"/>
    <x v="2"/>
    <n v="-9.9999999999999964E-2"/>
    <n v="15"/>
    <n v="-6.6666666666666645E-3"/>
  </r>
  <r>
    <n v="2688"/>
    <s v="Hold Edelweiss Financial; target of Rs 77: ICICI Direct "/>
    <d v="2020-09-04T20:34:00"/>
    <x v="9"/>
    <s v="Edelweiss Financial"/>
    <s v="EDELWEISS"/>
    <n v="77"/>
    <x v="2"/>
    <s v=""/>
    <s v=""/>
    <s v=""/>
    <s v=""/>
    <x v="0"/>
    <s v=""/>
    <e v="#VALUE!"/>
    <s v=""/>
  </r>
  <r>
    <n v="2689"/>
    <s v="Buy SRF; target of Rs 5170: Motilal Oswal "/>
    <d v="2020-09-04T20:33:00"/>
    <x v="3"/>
    <s v="SRF"/>
    <s v="SRF"/>
    <n v="5170"/>
    <x v="0"/>
    <s v="2020-09-07"/>
    <s v="4203.0"/>
    <s v="2020-11-17"/>
    <s v="5170.0"/>
    <x v="2"/>
    <n v="0.23007375684035214"/>
    <n v="71"/>
    <n v="3.2404754484556641E-3"/>
  </r>
  <r>
    <n v="2690"/>
    <s v="Hold Page Industries; target of Rs 20950: ICICI Direct "/>
    <d v="2020-09-04T20:33:00"/>
    <x v="9"/>
    <s v="Page Industries"/>
    <s v="PAGEIND"/>
    <n v="20950"/>
    <x v="2"/>
    <s v="2020-09-07"/>
    <s v="18550.0"/>
    <s v="2020-09-29"/>
    <s v="20950.0"/>
    <x v="2"/>
    <n v="0.1293800539083558"/>
    <n v="22"/>
    <n v="5.8809115412888999E-3"/>
  </r>
  <r>
    <n v="2691"/>
    <s v="Hold Page Industries; target of Rs 17,800: Emkay Global Financial "/>
    <d v="2020-09-04T20:32:00"/>
    <x v="2"/>
    <s v="Page Industries"/>
    <s v="PAGEIND"/>
    <n v="17800"/>
    <x v="2"/>
    <s v=""/>
    <s v=""/>
    <s v=""/>
    <s v=""/>
    <x v="0"/>
    <s v=""/>
    <e v="#VALUE!"/>
    <s v=""/>
  </r>
  <r>
    <n v="2692"/>
    <s v="Buy Vinati Organics; target of Rs 1206: Emkay Global Financial "/>
    <d v="2020-09-04T20:31:00"/>
    <x v="2"/>
    <s v="Vinati Organics"/>
    <s v="VINATIORGA"/>
    <n v="1206"/>
    <x v="0"/>
    <s v="2020-09-07"/>
    <s v="1008.0"/>
    <s v="2020-09-15"/>
    <s v="1206.0"/>
    <x v="2"/>
    <n v="0.19642857142857142"/>
    <n v="8"/>
    <n v="2.4553571428571428E-2"/>
  </r>
  <r>
    <n v="2693"/>
    <s v="Buy Sadbhav Engineering; target of Rs 75: Sharekhan "/>
    <d v="2020-09-04T20:31:00"/>
    <x v="4"/>
    <s v="Sadbhav Engineering"/>
    <s v="SADBHAV"/>
    <n v="75"/>
    <x v="0"/>
    <s v="2020-09-07"/>
    <s v="54.0"/>
    <s v="2020-09-24"/>
    <s v="48.6"/>
    <x v="2"/>
    <n v="-9.9999999999999978E-2"/>
    <n v="17"/>
    <n v="-5.8823529411764696E-3"/>
  </r>
  <r>
    <n v="2694"/>
    <s v="Buy Sadbhav Engineering; target of Rs 62: HDFC Securities "/>
    <d v="2020-09-04T20:30:00"/>
    <x v="12"/>
    <s v="Sadbhav Engineering"/>
    <s v="SADBHAV"/>
    <n v="62"/>
    <x v="0"/>
    <s v="2020-09-07"/>
    <s v="54.0"/>
    <s v="2020-09-24"/>
    <s v="48.6"/>
    <x v="2"/>
    <n v="-9.9999999999999978E-2"/>
    <n v="17"/>
    <n v="-5.8823529411764696E-3"/>
  </r>
  <r>
    <n v="2695"/>
    <s v="Buy H.G. Infra Engineering; target of Rs 330: Dolat Capital "/>
    <d v="2020-09-04T20:30:00"/>
    <x v="27"/>
    <s v="H.G. Infra Engineering"/>
    <s v="HGINFRA"/>
    <n v="330"/>
    <x v="0"/>
    <s v="2020-09-07"/>
    <s v="195.55"/>
    <s v="2020-10-16"/>
    <s v="175.995"/>
    <x v="2"/>
    <n v="-0.10000000000000003"/>
    <n v="39"/>
    <n v="-2.564102564102565E-3"/>
  </r>
  <r>
    <n v="2696"/>
    <s v="Reduce Page Industries; target of Rs 20,380: Dolat Capital "/>
    <d v="2020-09-04T20:29:00"/>
    <x v="27"/>
    <s v="Page Industries"/>
    <s v="PAGEIND"/>
    <n v="20380"/>
    <x v="3"/>
    <s v=""/>
    <s v=""/>
    <s v=""/>
    <s v=""/>
    <x v="0"/>
    <s v=""/>
    <e v="#VALUE!"/>
    <s v=""/>
  </r>
  <r>
    <n v="2697"/>
    <s v="Buy G G Engineering; target of Rs 90: Khambatta Securities "/>
    <d v="2020-09-04T20:29:00"/>
    <x v="16"/>
    <s v="G G Engineering"/>
    <s v="PATELENG"/>
    <n v="90"/>
    <x v="0"/>
    <s v=""/>
    <s v=""/>
    <s v=""/>
    <s v=""/>
    <x v="0"/>
    <s v=""/>
    <e v="#VALUE!"/>
    <s v=""/>
  </r>
  <r>
    <n v="2698"/>
    <s v="Buy J K Cement; target of Rs 1710: Motilal Oswal "/>
    <d v="2020-09-03T16:17:00"/>
    <x v="3"/>
    <s v="J K Cement"/>
    <s v="JKLAKSHMI"/>
    <n v="1710"/>
    <x v="0"/>
    <s v=""/>
    <s v=""/>
    <s v=""/>
    <s v=""/>
    <x v="0"/>
    <s v=""/>
    <e v="#VALUE!"/>
    <s v=""/>
  </r>
  <r>
    <n v="2699"/>
    <s v="Buy ONGC; target of Rs 105: Motilal Oswal "/>
    <d v="2020-09-03T16:16:00"/>
    <x v="3"/>
    <s v="ONGC"/>
    <s v="ONGC"/>
    <n v="105"/>
    <x v="0"/>
    <s v="2020-09-04"/>
    <s v="78.55"/>
    <s v="2020-09-22"/>
    <s v="70.695"/>
    <x v="2"/>
    <n v="-0.10000000000000006"/>
    <n v="18"/>
    <n v="-5.5555555555555592E-3"/>
  </r>
  <r>
    <n v="2700"/>
    <s v="Reduce ONGC; target of Rs 78: HDFC Securities "/>
    <d v="2020-09-03T16:16:00"/>
    <x v="12"/>
    <s v="ONGC"/>
    <s v="ONGC"/>
    <n v="78"/>
    <x v="3"/>
    <s v="2020-09-04"/>
    <s v="78.0"/>
    <s v="2020-09-04"/>
    <s v="78.55"/>
    <x v="2"/>
    <n v="7.051282051282015E-3"/>
    <n v="0"/>
    <n v="7.051282051282015E-3"/>
  </r>
  <r>
    <n v="2701"/>
    <s v="Reduce Jubilant FoodWorks; target of Rs 1758: HDFC Securities "/>
    <d v="2020-09-03T16:15:00"/>
    <x v="12"/>
    <s v="Jubilant FoodWorks"/>
    <s v="JUBLFOOD"/>
    <n v="1758"/>
    <x v="3"/>
    <s v="2020-09-28"/>
    <s v="2453.0"/>
    <s v="2020-09-04"/>
    <s v="2230.0"/>
    <x v="2"/>
    <n v="-9.0909090909090912E-2"/>
    <n v="24"/>
    <n v="-3.787878787878788E-3"/>
  </r>
  <r>
    <n v="2702"/>
    <s v="Buy JK Cement; target of Rs 1635: HDFC Securities "/>
    <d v="2020-09-03T16:15:00"/>
    <x v="12"/>
    <s v="JK Cement"/>
    <s v="JKLAKSHMI"/>
    <n v="1635"/>
    <x v="0"/>
    <s v=""/>
    <s v=""/>
    <s v=""/>
    <s v=""/>
    <x v="0"/>
    <s v=""/>
    <e v="#VALUE!"/>
    <s v=""/>
  </r>
  <r>
    <n v="2703"/>
    <s v="Buy Oil and Natural Gas Corporation; target of Rs 96: Prabhudas Lilladher "/>
    <d v="2020-09-03T16:14:00"/>
    <x v="1"/>
    <s v="Oil and Natural Gas Corporation"/>
    <s v="ONGC"/>
    <n v="96"/>
    <x v="0"/>
    <s v="2020-09-04"/>
    <s v="78.55"/>
    <s v="2020-09-22"/>
    <s v="70.695"/>
    <x v="2"/>
    <n v="-0.10000000000000006"/>
    <n v="18"/>
    <n v="-5.5555555555555592E-3"/>
  </r>
  <r>
    <n v="2704"/>
    <s v="Hold Jubilant FoodWorks; target of Rs 2255: Prabhudas Lilladher "/>
    <d v="2020-09-03T16:14:00"/>
    <x v="1"/>
    <s v="Jubilant FoodWorks"/>
    <s v="JUBLFOOD"/>
    <n v="2255"/>
    <x v="2"/>
    <s v="2020-09-04"/>
    <s v="2230.0"/>
    <s v="2020-09-04"/>
    <s v="2255.0"/>
    <x v="2"/>
    <n v="1.1210762331838564E-2"/>
    <n v="0"/>
    <n v="1.1210762331838564E-2"/>
  </r>
  <r>
    <n v="2705"/>
    <s v="Reduce Jubilant Foodworks; target of Rs 2040: Dolat Capital "/>
    <d v="2020-09-03T16:14:00"/>
    <x v="27"/>
    <s v="Jubilant Foodworks"/>
    <s v="JUBLFOOD"/>
    <n v="2040"/>
    <x v="3"/>
    <s v="2020-09-28"/>
    <s v="2453.0"/>
    <s v="2020-09-04"/>
    <s v="2230.0"/>
    <x v="2"/>
    <n v="-9.0909090909090912E-2"/>
    <n v="24"/>
    <n v="-3.787878787878788E-3"/>
  </r>
  <r>
    <n v="2706"/>
    <s v="Accumulate JK Cement; target of Rs 1689: Dolat Capital "/>
    <d v="2020-09-03T16:13:00"/>
    <x v="27"/>
    <s v="JK Cement"/>
    <s v="JKLAKSHMI"/>
    <n v="1689"/>
    <x v="1"/>
    <s v=""/>
    <s v=""/>
    <s v=""/>
    <s v=""/>
    <x v="0"/>
    <s v=""/>
    <e v="#VALUE!"/>
    <s v=""/>
  </r>
  <r>
    <n v="2707"/>
    <s v="Accumulate Mahanagar Gas; target of Rs 1007: Dolat Capital "/>
    <d v="2020-09-03T16:13:00"/>
    <x v="27"/>
    <s v="Mahanagar Gas"/>
    <s v="MGL"/>
    <n v="1007"/>
    <x v="1"/>
    <s v="2020-09-04"/>
    <s v="918.0"/>
    <s v="2020-09-24"/>
    <s v="826.2"/>
    <x v="2"/>
    <n v="-9.999999999999995E-2"/>
    <n v="20"/>
    <n v="-4.9999999999999975E-3"/>
  </r>
  <r>
    <n v="2708"/>
    <s v="Buy Carborundum Universal; target of Rs 321: Anand Rathi "/>
    <d v="2020-09-03T16:12:00"/>
    <x v="0"/>
    <s v="Carborundum Universal"/>
    <s v="CARBORUNIV"/>
    <n v="321"/>
    <x v="0"/>
    <s v="2020-09-04"/>
    <s v="259.5"/>
    <s v="2020-10-22"/>
    <s v="233.55"/>
    <x v="2"/>
    <n v="-9.999999999999995E-2"/>
    <n v="48"/>
    <n v="-2.0833333333333324E-3"/>
  </r>
  <r>
    <n v="2709"/>
    <s v="Buy ONGC; target of Rs 100: Emkay Global Financial "/>
    <d v="2020-09-03T16:12:00"/>
    <x v="2"/>
    <s v="ONGC"/>
    <s v="ONGC"/>
    <n v="100"/>
    <x v="0"/>
    <s v="2020-09-04"/>
    <s v="78.55"/>
    <s v="2020-09-22"/>
    <s v="70.695"/>
    <x v="2"/>
    <n v="-0.10000000000000006"/>
    <n v="18"/>
    <n v="-5.5555555555555592E-3"/>
  </r>
  <r>
    <n v="2710"/>
    <s v="Buy Coal India; target of Rs 208: Emkay Global Financial "/>
    <d v="2020-09-03T16:10:00"/>
    <x v="2"/>
    <s v="Coal India"/>
    <s v="COALINDIA"/>
    <n v="208"/>
    <x v="0"/>
    <s v="2020-09-04"/>
    <s v="134.1"/>
    <s v="2020-09-22"/>
    <s v="120.69"/>
    <x v="2"/>
    <n v="-9.9999999999999978E-2"/>
    <n v="18"/>
    <n v="-5.555555555555554E-3"/>
  </r>
  <r>
    <n v="2711"/>
    <s v="Buy Apex Frozen Foods; target of Rs 340: Geojit "/>
    <d v="2020-09-02T17:52:00"/>
    <x v="15"/>
    <s v="Apex Frozen Foods"/>
    <s v="APEX"/>
    <n v="340"/>
    <x v="0"/>
    <s v="2020-09-03"/>
    <s v="268.0"/>
    <s v="2020-09-22"/>
    <s v="241.2"/>
    <x v="2"/>
    <n v="-0.10000000000000005"/>
    <n v="19"/>
    <n v="-5.2631578947368446E-3"/>
  </r>
  <r>
    <n v="2712"/>
    <s v="Hold Multi Commodity Exchange of India: target of Rs 1650: ICICI Securities "/>
    <d v="2020-09-02T17:47:00"/>
    <x v="6"/>
    <s v="Multi Commodity Exchange of India"/>
    <s v="MCX"/>
    <n v="1650"/>
    <x v="2"/>
    <s v="2020-09-03"/>
    <s v="1569.9"/>
    <s v="2020-09-14"/>
    <s v="1650.0"/>
    <x v="2"/>
    <n v="5.1022358111981594E-2"/>
    <n v="11"/>
    <n v="4.6383961919983265E-3"/>
  </r>
  <r>
    <n v="2713"/>
    <s v="Buy Techno Electric and Engineering: target of Rs 252: ICICI Securities "/>
    <d v="2020-09-02T17:40:00"/>
    <x v="6"/>
    <s v="Techno Electric and Engineering"/>
    <s v="SANDHAR"/>
    <n v="252"/>
    <x v="0"/>
    <s v="2020-09-03"/>
    <s v="230.05"/>
    <s v="2020-09-08"/>
    <s v="252.0"/>
    <x v="2"/>
    <n v="9.5414040425994301E-2"/>
    <n v="5"/>
    <n v="1.9082808085198862E-2"/>
  </r>
  <r>
    <n v="2714"/>
    <s v="Buy JM Financial: target of Rs 114: ICICI Securities "/>
    <d v="2020-09-02T17:29:00"/>
    <x v="6"/>
    <s v="JM Financial"/>
    <s v="JMFINANCIL"/>
    <n v="114"/>
    <x v="0"/>
    <s v="2020-09-03"/>
    <s v="80.35"/>
    <s v="2021-07-16"/>
    <s v="114.0"/>
    <x v="2"/>
    <n v="0.41879278158058503"/>
    <n v="316"/>
    <n v="1.3252936125967881E-3"/>
  </r>
  <r>
    <n v="2715"/>
    <s v="Buy NHPC; target of Rs 27: Emkay Global Financial "/>
    <d v="2020-09-02T12:23:00"/>
    <x v="2"/>
    <s v="NHPC"/>
    <s v="NHPC"/>
    <n v="27"/>
    <x v="0"/>
    <s v="2020-09-02"/>
    <s v="21.9"/>
    <s v="2020-10-15"/>
    <s v="19.71"/>
    <x v="2"/>
    <n v="-9.9999999999999908E-2"/>
    <n v="43"/>
    <n v="-2.325581395348835E-3"/>
  </r>
  <r>
    <n v="2716"/>
    <s v="Buy JK Cement: target of Rs 1725: ICICI Securities "/>
    <d v="2020-09-02T11:26:00"/>
    <x v="6"/>
    <s v="JK Cement"/>
    <s v="JKLAKSHMI"/>
    <n v="1725"/>
    <x v="0"/>
    <s v=""/>
    <s v=""/>
    <s v=""/>
    <s v=""/>
    <x v="0"/>
    <s v=""/>
    <e v="#VALUE!"/>
    <s v=""/>
  </r>
  <r>
    <n v="2717"/>
    <s v="Buy Larsen and Toubro; target of Rs 1100: Motilal Oswal "/>
    <d v="2020-09-02T10:58:00"/>
    <x v="3"/>
    <s v="Larsen and Toubro"/>
    <s v="LT"/>
    <n v="1100"/>
    <x v="0"/>
    <s v="2020-09-02"/>
    <s v="956.45"/>
    <s v="2020-09-22"/>
    <s v="860.8050000000001"/>
    <x v="2"/>
    <n v="-0.10000000000000009"/>
    <n v="20"/>
    <n v="-5.0000000000000044E-3"/>
  </r>
  <r>
    <n v="2718"/>
    <s v="Hold Time Technoplast; target of Rs 47: ICICI Direct "/>
    <d v="2020-09-01T12:34:00"/>
    <x v="9"/>
    <s v="Time Technoplast"/>
    <s v="TIMETECHNO"/>
    <n v="47"/>
    <x v="2"/>
    <s v="2020-09-01"/>
    <s v="42.4"/>
    <s v="2020-09-21"/>
    <s v="38.16"/>
    <x v="2"/>
    <n v="-0.10000000000000005"/>
    <n v="20"/>
    <n v="-5.0000000000000027E-3"/>
  </r>
  <r>
    <n v="2719"/>
    <s v="Accumulate Gulf Oil Lubricants; target of Rs 757: Dolat Capital "/>
    <d v="2020-08-31T18:20:00"/>
    <x v="27"/>
    <s v="Gulf Oil Lubricants"/>
    <s v="GULFOILLUB"/>
    <n v="757"/>
    <x v="1"/>
    <s v="2020-09-01"/>
    <s v="643.55"/>
    <s v="2020-11-19"/>
    <s v="757.0"/>
    <x v="2"/>
    <n v="0.1762877787273717"/>
    <n v="79"/>
    <n v="2.2314908699667302E-3"/>
  </r>
  <r>
    <n v="2720"/>
    <s v="Buy Balaji Amines; target of Rs 1104: CD Equisearch "/>
    <d v="2020-08-31T18:09:00"/>
    <x v="13"/>
    <s v="Balaji Amines"/>
    <s v="BALAMINES"/>
    <n v="1104"/>
    <x v="0"/>
    <s v="2020-09-01"/>
    <s v="792.0"/>
    <s v="2021-01-06"/>
    <s v="1104.0"/>
    <x v="2"/>
    <n v="0.39393939393939392"/>
    <n v="127"/>
    <n v="3.101884991648771E-3"/>
  </r>
  <r>
    <n v="2721"/>
    <s v="Buy PNC Infratech; target of Rs 234: HDFC Securities "/>
    <d v="2020-08-31T17:53:00"/>
    <x v="12"/>
    <s v="PNC Infratech"/>
    <s v="PNCINFRA"/>
    <n v="234"/>
    <x v="0"/>
    <s v="2020-09-01"/>
    <s v="175.0"/>
    <s v="2020-09-08"/>
    <s v="157.5"/>
    <x v="2"/>
    <n v="-0.1"/>
    <n v="7"/>
    <n v="-1.4285714285714287E-2"/>
  </r>
  <r>
    <n v="2722"/>
    <s v="Buy PNC Infratech; target of Rs 200: ICICI Direct "/>
    <d v="2020-08-31T17:37:00"/>
    <x v="9"/>
    <s v="PNC Infratech"/>
    <s v="PNCINFRA"/>
    <n v="200"/>
    <x v="0"/>
    <s v="2020-09-01"/>
    <s v="175.0"/>
    <s v="2020-09-08"/>
    <s v="157.5"/>
    <x v="2"/>
    <n v="-0.1"/>
    <n v="7"/>
    <n v="-1.4285714285714287E-2"/>
  </r>
  <r>
    <n v="2723"/>
    <s v="Hold Edelweiss Financial Services; target of Rs 95: Emkay Global Financial "/>
    <d v="2020-08-31T14:24:00"/>
    <x v="2"/>
    <s v="Edelweiss Financial Services"/>
    <s v="EDELWEISS"/>
    <n v="95"/>
    <x v="2"/>
    <s v="2020-08-31"/>
    <s v="84.0"/>
    <s v="2020-09-02"/>
    <s v="75.60000000000001"/>
    <x v="2"/>
    <n v="-0.10000000000000006"/>
    <n v="2"/>
    <n v="-5.0000000000000031E-2"/>
  </r>
  <r>
    <n v="2724"/>
    <s v="Buy PNC Infratech; target of Rs 205: Arihant Capital "/>
    <d v="2020-08-31T14:19:00"/>
    <x v="5"/>
    <s v="PNC Infratech"/>
    <s v="PNCINFRA"/>
    <n v="205"/>
    <x v="0"/>
    <s v="2020-08-31"/>
    <s v="172.65"/>
    <s v="2020-09-08"/>
    <s v="155.38500000000002"/>
    <x v="2"/>
    <n v="-0.10000000000000009"/>
    <n v="8"/>
    <n v="-1.2500000000000011E-2"/>
  </r>
  <r>
    <n v="2725"/>
    <s v="Buy Bharat Electronics; target of Rs 135: Sharekhan "/>
    <d v="2020-08-31T12:48:00"/>
    <x v="4"/>
    <s v="Bharat Electronics"/>
    <s v="BEL"/>
    <n v="135"/>
    <x v="0"/>
    <s v="2020-08-31"/>
    <s v="112.5"/>
    <s v="2020-09-09"/>
    <s v="101.25"/>
    <x v="2"/>
    <n v="-0.1"/>
    <n v="9"/>
    <n v="-1.1111111111111112E-2"/>
  </r>
  <r>
    <n v="2726"/>
    <s v="Buy Larsen and Toubro; target of Rs 1250: Sharekhan "/>
    <d v="2020-08-31T12:47:00"/>
    <x v="4"/>
    <s v="Larsen and Toubro"/>
    <s v="LT"/>
    <n v="1250"/>
    <x v="0"/>
    <s v="2020-08-31"/>
    <s v="988.1"/>
    <s v="2020-09-21"/>
    <s v="889.2900000000001"/>
    <x v="2"/>
    <n v="-0.10000000000000006"/>
    <n v="21"/>
    <n v="-4.7619047619047649E-3"/>
  </r>
  <r>
    <n v="2727"/>
    <s v="Accumulate NMDC; target of Rs 125: Prabhudas Lilladher "/>
    <d v="2020-08-31T12:47:00"/>
    <x v="1"/>
    <s v="NMDC"/>
    <s v="NMDC"/>
    <n v="125"/>
    <x v="1"/>
    <s v="2020-08-31"/>
    <s v="104.0"/>
    <s v="2020-09-01"/>
    <s v="93.6"/>
    <x v="2"/>
    <n v="-0.10000000000000006"/>
    <n v="1"/>
    <n v="-0.10000000000000006"/>
  </r>
  <r>
    <n v="2728"/>
    <s v="Buy Indian Energy Exchange ; target of Rs 250: Motilal Oswal "/>
    <d v="2020-08-31T12:47:00"/>
    <x v="3"/>
    <s v="Indian Energy Exchange"/>
    <s v="IEX"/>
    <n v="250"/>
    <x v="0"/>
    <s v="2020-08-31"/>
    <s v="198.5"/>
    <s v="2021-01-18"/>
    <s v="250.0"/>
    <x v="2"/>
    <n v="0.25944584382871538"/>
    <n v="140"/>
    <n v="1.8531845987765385E-3"/>
  </r>
  <r>
    <n v="2729"/>
    <s v="Buy PNC Infratech; target of Rs 212: YES Securities "/>
    <d v="2020-08-31T12:47:00"/>
    <x v="8"/>
    <s v="PNC Infratech"/>
    <s v="PNCINFRA"/>
    <n v="212"/>
    <x v="0"/>
    <s v="2020-08-31"/>
    <s v="172.65"/>
    <s v="2020-09-08"/>
    <s v="155.38500000000002"/>
    <x v="2"/>
    <n v="-0.10000000000000009"/>
    <n v="8"/>
    <n v="-1.2500000000000011E-2"/>
  </r>
  <r>
    <n v="2730"/>
    <s v="Buy Sun TV; target of Rs 575: Dolat Capital "/>
    <d v="2020-08-31T12:46:00"/>
    <x v="27"/>
    <s v="Sun TV"/>
    <s v="SUNTV"/>
    <n v="575"/>
    <x v="0"/>
    <s v="2020-08-31"/>
    <s v="481.7"/>
    <s v="2020-10-14"/>
    <s v="433.53"/>
    <x v="2"/>
    <n v="-0.10000000000000003"/>
    <n v="44"/>
    <n v="-2.2727272727272735E-3"/>
  </r>
  <r>
    <n v="2731"/>
    <s v="Hold Indraprastha Gas; target of Rs 410: ICICI Direct "/>
    <d v="2020-08-28T16:22:00"/>
    <x v="9"/>
    <s v="Indraprastha Gas"/>
    <s v="IGL"/>
    <n v="410"/>
    <x v="2"/>
    <s v=""/>
    <s v=""/>
    <s v=""/>
    <s v=""/>
    <x v="0"/>
    <s v=""/>
    <e v="#VALUE!"/>
    <s v=""/>
  </r>
  <r>
    <n v="2732"/>
    <s v="Buy Tata Motors ; target of Rs 160: ICICI Direct "/>
    <d v="2020-08-28T16:22:00"/>
    <x v="9"/>
    <s v="Tata Motors"/>
    <s v="TATAMTRDVR"/>
    <n v="160"/>
    <x v="0"/>
    <s v=""/>
    <s v=""/>
    <s v=""/>
    <s v=""/>
    <x v="0"/>
    <s v=""/>
    <e v="#VALUE!"/>
    <s v=""/>
  </r>
  <r>
    <n v="2733"/>
    <s v="Buy Phillips Carbon Black; target of Rs 175: ICICI Direct "/>
    <d v="2020-08-28T16:22:00"/>
    <x v="9"/>
    <s v="Phillips Carbon Black"/>
    <s v="BBOX"/>
    <n v="175"/>
    <x v="0"/>
    <s v=""/>
    <s v=""/>
    <s v=""/>
    <s v=""/>
    <x v="0"/>
    <s v=""/>
    <e v="#VALUE!"/>
    <s v=""/>
  </r>
  <r>
    <n v="2734"/>
    <s v="Buy Ambuja Cements target of Rs 255: ICICI Securities "/>
    <d v="2020-08-28T16:22:00"/>
    <x v="6"/>
    <s v="Phillips Carbon Black"/>
    <s v="BBOX"/>
    <n v="255"/>
    <x v="0"/>
    <s v=""/>
    <s v=""/>
    <s v=""/>
    <s v=""/>
    <x v="0"/>
    <s v=""/>
    <e v="#VALUE!"/>
    <s v=""/>
  </r>
  <r>
    <n v="2735"/>
    <s v="Buy NMDC target of Rs 130: ICICI Securities "/>
    <d v="2020-08-28T16:22:00"/>
    <x v="6"/>
    <s v="Phillips Carbon Black"/>
    <s v="BBOX"/>
    <n v="130"/>
    <x v="0"/>
    <s v=""/>
    <s v=""/>
    <s v=""/>
    <s v=""/>
    <x v="0"/>
    <s v=""/>
    <e v="#VALUE!"/>
    <s v=""/>
  </r>
  <r>
    <n v="2736"/>
    <s v="Buy LIC Housing Finance; target of Rs 353: Geojit "/>
    <d v="2020-08-28T16:22:00"/>
    <x v="15"/>
    <s v="LIC Housing Finance"/>
    <s v="LICHSGFIN"/>
    <n v="353"/>
    <x v="0"/>
    <s v="2020-08-31"/>
    <s v="317.65"/>
    <s v="2020-09-09"/>
    <s v="285.885"/>
    <x v="2"/>
    <n v="-9.9999999999999964E-2"/>
    <n v="9"/>
    <n v="-1.1111111111111106E-2"/>
  </r>
  <r>
    <n v="2737"/>
    <s v="Buy Zee Entertainment; target of Rs 272: Emkay Global Financial "/>
    <d v="2020-08-28T16:22:00"/>
    <x v="2"/>
    <s v="Zee Entertainment"/>
    <s v="ZEEL"/>
    <n v="272"/>
    <x v="0"/>
    <s v="2020-08-31"/>
    <s v="215.85"/>
    <s v="2020-09-22"/>
    <s v="194.265"/>
    <x v="2"/>
    <n v="-0.10000000000000003"/>
    <n v="22"/>
    <n v="-4.545454545454547E-3"/>
  </r>
  <r>
    <n v="2738"/>
    <s v="Buy Atul Auto; target of Rs 258: Emkay Global Financial "/>
    <d v="2020-08-28T16:21:00"/>
    <x v="2"/>
    <s v="Atul Auto"/>
    <s v="ATULAUTO"/>
    <n v="258"/>
    <x v="0"/>
    <s v="2020-08-31"/>
    <s v="190.65"/>
    <s v="2020-09-01"/>
    <s v="171.585"/>
    <x v="2"/>
    <n v="-9.9999999999999992E-2"/>
    <n v="1"/>
    <n v="-9.9999999999999992E-2"/>
  </r>
  <r>
    <n v="2739"/>
    <s v="Hold Maharashtra Seamless; target of Rs 265: ICICI Direct "/>
    <d v="2020-08-28T16:21:00"/>
    <x v="9"/>
    <s v="Maharashtra Seamless"/>
    <s v="MAHSEAMLES"/>
    <n v="265"/>
    <x v="2"/>
    <s v="2020-08-31"/>
    <s v="245.5"/>
    <s v="2020-09-10"/>
    <s v="220.95"/>
    <x v="2"/>
    <n v="-0.10000000000000005"/>
    <n v="10"/>
    <n v="-1.0000000000000005E-2"/>
  </r>
  <r>
    <n v="2740"/>
    <s v="Hold Indraprastha Gas; target of Rs 430: Emkay Global Financial "/>
    <d v="2020-08-28T16:21:00"/>
    <x v="2"/>
    <s v="Indraprastha Gas"/>
    <s v="IGL"/>
    <n v="430"/>
    <x v="2"/>
    <s v="2020-08-31"/>
    <s v="414.45"/>
    <s v="2020-10-12"/>
    <s v="373.005"/>
    <x v="2"/>
    <n v="-9.9999999999999992E-2"/>
    <n v="42"/>
    <n v="-2.3809523809523807E-3"/>
  </r>
  <r>
    <n v="2741"/>
    <s v="Hold Jindal Stainless; target of Rs 52: Emkay Global Financial "/>
    <d v="2020-08-28T16:21:00"/>
    <x v="2"/>
    <s v="Jindal Stainless"/>
    <s v="JSL"/>
    <n v="52"/>
    <x v="2"/>
    <s v=""/>
    <s v=""/>
    <s v=""/>
    <s v=""/>
    <x v="0"/>
    <s v=""/>
    <e v="#VALUE!"/>
    <s v=""/>
  </r>
  <r>
    <n v="2742"/>
    <s v="Buy Sonata Software; target of Rs 425: Globe Capital Market "/>
    <d v="2020-08-28T16:21:00"/>
    <x v="28"/>
    <s v="Sonata Software"/>
    <s v="SONATSOFTW"/>
    <n v="425"/>
    <x v="0"/>
    <s v="2020-08-31"/>
    <s v="320.95"/>
    <s v="2021-01-08"/>
    <s v="425.0"/>
    <x v="2"/>
    <n v="0.32419379965726752"/>
    <n v="130"/>
    <n v="2.493798458902058E-3"/>
  </r>
  <r>
    <n v="2743"/>
    <s v="Buy PNB Housing Finance; target of Rs 395: Globe Capital Market "/>
    <d v="2020-08-28T16:21:00"/>
    <x v="28"/>
    <s v="PNB Housing Finance"/>
    <s v="PNBHOUSING"/>
    <n v="395"/>
    <x v="0"/>
    <s v="2020-08-31"/>
    <s v="305.0"/>
    <s v="2020-11-17"/>
    <s v="395.0"/>
    <x v="2"/>
    <n v="0.29508196721311475"/>
    <n v="78"/>
    <n v="3.7831021437578815E-3"/>
  </r>
  <r>
    <n v="2744"/>
    <s v="Buy PSP Projects; target of Rs 516: Dolat Capital "/>
    <d v="2020-08-28T16:21:00"/>
    <x v="27"/>
    <s v="PSP Projects"/>
    <s v="PSPPROJECT"/>
    <n v="516"/>
    <x v="0"/>
    <s v="2020-08-31"/>
    <s v="433.0"/>
    <s v="2020-09-24"/>
    <s v="389.7"/>
    <x v="2"/>
    <n v="-0.10000000000000002"/>
    <n v="24"/>
    <n v="-4.1666666666666675E-3"/>
  </r>
  <r>
    <n v="2745"/>
    <s v="Reduce Jubilant Foodworks; target of Rs 1495: Dolat Capital "/>
    <d v="2020-08-28T16:21:00"/>
    <x v="27"/>
    <s v="Jubilant Foodworks"/>
    <s v="JUBLFOOD"/>
    <n v="1495"/>
    <x v="3"/>
    <s v="2020-09-11"/>
    <s v="2376.0"/>
    <s v="2020-08-31"/>
    <s v="2160.0"/>
    <x v="2"/>
    <n v="-9.0909090909090912E-2"/>
    <n v="11"/>
    <n v="-8.2644628099173556E-3"/>
  </r>
  <r>
    <n v="2746"/>
    <s v="Buy Can Fin Homes; target of Rs 475: YES Securities "/>
    <d v="2020-08-28T16:21:00"/>
    <x v="8"/>
    <s v="Can Fin Homes"/>
    <s v="CANFINHOME"/>
    <n v="475"/>
    <x v="0"/>
    <s v="2020-08-31"/>
    <s v="395.0"/>
    <s v="2020-10-09"/>
    <s v="475.0"/>
    <x v="2"/>
    <n v="0.20253164556962025"/>
    <n v="39"/>
    <n v="5.19311911716975E-3"/>
  </r>
  <r>
    <n v="2747"/>
    <s v="Buy Zee Entertainment Enterprises; target of Rs 245: Geojit "/>
    <d v="2020-08-27T14:08:00"/>
    <x v="15"/>
    <s v="Zee Entertainment Enterprises"/>
    <s v="ZEEL"/>
    <n v="245"/>
    <x v="0"/>
    <s v="2020-08-27"/>
    <s v="211.5"/>
    <s v="2020-09-23"/>
    <s v="190.35"/>
    <x v="2"/>
    <n v="-0.10000000000000003"/>
    <n v="27"/>
    <n v="-3.7037037037037051E-3"/>
  </r>
  <r>
    <n v="2748"/>
    <s v="Accumulate Relaxo Footwear; target of Rs 651: Dolat Capital "/>
    <d v="2020-08-27T14:08:00"/>
    <x v="27"/>
    <s v="Relaxo Footwear"/>
    <s v="RELAXO"/>
    <n v="651"/>
    <x v="1"/>
    <s v="2020-08-27"/>
    <s v="642.5"/>
    <s v="2020-08-28"/>
    <s v="651.0"/>
    <x v="2"/>
    <n v="1.3229571984435798E-2"/>
    <n v="1"/>
    <n v="1.3229571984435798E-2"/>
  </r>
  <r>
    <n v="2749"/>
    <s v="Buy Lupin; target of Rs 1130: Motilal Oswal "/>
    <d v="2020-08-27T14:08:00"/>
    <x v="3"/>
    <s v="Lupin"/>
    <s v="LUPIN"/>
    <n v="1130"/>
    <x v="0"/>
    <s v="2020-08-27"/>
    <s v="978.75"/>
    <s v="2020-11-10"/>
    <s v="880.875"/>
    <x v="2"/>
    <n v="-0.1"/>
    <n v="75"/>
    <n v="-1.3333333333333335E-3"/>
  </r>
  <r>
    <n v="2750"/>
    <s v="Reduce V-Mart Retail; target of Rs 1692: CD Equisearch "/>
    <d v="2020-08-27T14:07:00"/>
    <x v="13"/>
    <s v="V-Mart Retail"/>
    <s v="VMART"/>
    <n v="1692"/>
    <x v="3"/>
    <s v="2020-11-26"/>
    <s v="2256.155"/>
    <s v="2020-08-27"/>
    <s v="2051.05"/>
    <x v="2"/>
    <n v="-9.0909090909090912E-2"/>
    <n v="91"/>
    <n v="-9.99000999000999E-4"/>
  </r>
  <r>
    <n v="2751"/>
    <s v="Reduce LIC Housing Finance; target of Rs 296: HDFC Securities "/>
    <d v="2020-08-27T14:07:00"/>
    <x v="12"/>
    <s v="LIC Housing Finance"/>
    <s v="LICHSGFIN"/>
    <n v="296"/>
    <x v="3"/>
    <s v="2020-09-01"/>
    <s v="296.0"/>
    <s v="2020-08-27"/>
    <s v="300.95"/>
    <x v="2"/>
    <n v="1.6722972972972934E-2"/>
    <n v="5"/>
    <n v="3.3445945945945869E-3"/>
  </r>
  <r>
    <n v="2752"/>
    <s v="Hold LIC Housing Finance; target of Rs 274: Emkay Global Financial "/>
    <d v="2020-08-27T14:07:00"/>
    <x v="2"/>
    <s v="LIC Housing Finance"/>
    <s v="LICHSGFIN"/>
    <n v="274"/>
    <x v="2"/>
    <s v=""/>
    <s v=""/>
    <s v=""/>
    <s v=""/>
    <x v="0"/>
    <s v=""/>
    <e v="#VALUE!"/>
    <s v=""/>
  </r>
  <r>
    <n v="2753"/>
    <s v="Accumulate NOCIL; target of Rs 126: East India Securities "/>
    <d v="2020-08-27T14:07:00"/>
    <x v="24"/>
    <s v="NOCIL"/>
    <s v="NOCIL"/>
    <n v="126"/>
    <x v="1"/>
    <s v=""/>
    <s v=""/>
    <s v=""/>
    <s v=""/>
    <x v="0"/>
    <s v=""/>
    <e v="#VALUE!"/>
    <s v=""/>
  </r>
  <r>
    <n v="2754"/>
    <s v="Reduce LIC Housing Finance; target of Rs 282: Prabhudas Lilladher "/>
    <d v="2020-08-27T14:07:00"/>
    <x v="1"/>
    <s v="LIC Housing Finance"/>
    <s v="LICHSGFIN"/>
    <n v="282"/>
    <x v="3"/>
    <s v="2020-09-09"/>
    <s v="282.0"/>
    <s v="2020-08-27"/>
    <s v="300.95"/>
    <x v="2"/>
    <n v="6.7198581560283646E-2"/>
    <n v="13"/>
    <n v="5.1691216584833577E-3"/>
  </r>
  <r>
    <n v="2755"/>
    <s v="Buy Indraprastha Gas; target of Rs 590: Prabhudas Lilladher "/>
    <d v="2020-08-27T14:06:00"/>
    <x v="1"/>
    <s v="Indraprastha Gas"/>
    <s v="IGL"/>
    <n v="590"/>
    <x v="0"/>
    <s v="2020-08-27"/>
    <s v="415.0"/>
    <s v="2020-10-12"/>
    <s v="373.5"/>
    <x v="2"/>
    <n v="-0.1"/>
    <n v="46"/>
    <n v="-2.1739130434782609E-3"/>
  </r>
  <r>
    <n v="2756"/>
    <s v="Buy NOCIL; target of Rs 153: Prabhudas Lilladher "/>
    <d v="2020-08-27T14:06:00"/>
    <x v="1"/>
    <s v="NOCIL"/>
    <s v="NOCIL"/>
    <n v="153"/>
    <x v="0"/>
    <s v="2020-08-27"/>
    <s v="135.05"/>
    <s v="2020-08-31"/>
    <s v="121.54500000000002"/>
    <x v="2"/>
    <n v="-0.10000000000000006"/>
    <n v="4"/>
    <n v="-2.5000000000000015E-2"/>
  </r>
  <r>
    <n v="2757"/>
    <s v="Accumulate Indraprastha Gas; target of Rs 472: Dolat Capital "/>
    <d v="2020-08-27T14:06:00"/>
    <x v="27"/>
    <s v="Indraprastha Gas"/>
    <s v="IGL"/>
    <n v="472"/>
    <x v="1"/>
    <s v="2020-08-27"/>
    <s v="415.0"/>
    <s v="2020-10-12"/>
    <s v="373.5"/>
    <x v="2"/>
    <n v="-0.1"/>
    <n v="46"/>
    <n v="-2.1739130434782609E-3"/>
  </r>
  <r>
    <n v="2758"/>
    <s v="Accumulate Minda Industries; target of Rs 377 KRChoksey "/>
    <d v="2020-08-26T21:38:00"/>
    <x v="26"/>
    <s v="Minda Industries"/>
    <s v="MINDAIND"/>
    <n v="377"/>
    <x v="1"/>
    <s v="2020-08-27"/>
    <s v="358.9"/>
    <s v="2020-09-01"/>
    <s v="323.01"/>
    <x v="2"/>
    <n v="-9.9999999999999964E-2"/>
    <n v="5"/>
    <n v="-1.9999999999999993E-2"/>
  </r>
  <r>
    <n v="2759"/>
    <s v="Buy Globus Spirits; target of Rs 220: ICICI Direct "/>
    <d v="2020-08-26T21:38:00"/>
    <x v="9"/>
    <s v="Globus Spirits"/>
    <s v="GLOBUSSPR"/>
    <n v="220"/>
    <x v="0"/>
    <s v="2020-08-27"/>
    <s v="186.8"/>
    <s v="2020-09-09"/>
    <s v="220.0"/>
    <x v="2"/>
    <n v="0.17773019271948601"/>
    <n v="13"/>
    <n v="1.3671553286114309E-2"/>
  </r>
  <r>
    <n v="2760"/>
    <s v="Buy LIC Housing Finance; target of Rs 345: ICICI Direct "/>
    <d v="2020-08-26T21:37:00"/>
    <x v="9"/>
    <s v="LIC Housing Finance"/>
    <s v="LICHSGFIN"/>
    <n v="345"/>
    <x v="0"/>
    <s v="2020-08-27"/>
    <s v="300.95"/>
    <s v="2020-09-24"/>
    <s v="270.855"/>
    <x v="2"/>
    <n v="-9.9999999999999908E-2"/>
    <n v="28"/>
    <n v="-3.5714285714285683E-3"/>
  </r>
  <r>
    <n v="2761"/>
    <s v="Buy Mayur Uniquoters; target of Rs 350: ICICI Direct "/>
    <d v="2020-08-26T21:36:00"/>
    <x v="9"/>
    <s v="Mayur Uniquoters"/>
    <s v="MAYURUNIQ"/>
    <n v="350"/>
    <x v="0"/>
    <s v="2020-08-27"/>
    <s v="307.0"/>
    <s v="2020-08-31"/>
    <s v="276.3"/>
    <x v="2"/>
    <n v="-9.9999999999999964E-2"/>
    <n v="4"/>
    <n v="-2.4999999999999991E-2"/>
  </r>
  <r>
    <n v="2762"/>
    <s v="Hold Minda Industries; target of Rs 370: ICICI Direct "/>
    <d v="2020-08-26T21:36:00"/>
    <x v="9"/>
    <s v="Minda Industries"/>
    <s v="MINDAIND"/>
    <n v="370"/>
    <x v="2"/>
    <s v="2020-08-27"/>
    <s v="358.9"/>
    <s v="2020-09-01"/>
    <s v="323.01"/>
    <x v="2"/>
    <n v="-9.9999999999999964E-2"/>
    <n v="5"/>
    <n v="-1.9999999999999993E-2"/>
  </r>
  <r>
    <n v="2763"/>
    <s v="Hold Gabriel India; target of Rs 125: ICICI Direct "/>
    <d v="2020-08-26T21:36:00"/>
    <x v="9"/>
    <s v="Gabriel India"/>
    <s v="GABRIEL"/>
    <n v="125"/>
    <x v="2"/>
    <s v="2020-08-27"/>
    <s v="124.45"/>
    <s v="2020-08-31"/>
    <s v="112.005"/>
    <x v="2"/>
    <n v="-0.10000000000000006"/>
    <n v="4"/>
    <n v="-2.5000000000000015E-2"/>
  </r>
  <r>
    <n v="2764"/>
    <s v="Buy The Federal Bank; target of Rs 71 LKP Research "/>
    <d v="2020-08-26T15:23:00"/>
    <x v="18"/>
    <s v="The Federal Bank"/>
    <s v="SOUTHBANK"/>
    <n v="71"/>
    <x v="0"/>
    <s v=""/>
    <s v=""/>
    <s v=""/>
    <s v=""/>
    <x v="0"/>
    <s v=""/>
    <e v="#VALUE!"/>
    <s v=""/>
  </r>
  <r>
    <n v="2765"/>
    <s v="Buy LIC Housing Finance; target of Rs 345: Sharekhan "/>
    <d v="2020-08-26T15:23:00"/>
    <x v="4"/>
    <s v="LIC Housing Finance"/>
    <s v="LICHSGFIN"/>
    <n v="345"/>
    <x v="0"/>
    <s v="2020-08-26"/>
    <s v="305.0"/>
    <s v="2020-09-23"/>
    <s v="274.5"/>
    <x v="2"/>
    <n v="-0.1"/>
    <n v="28"/>
    <n v="-3.5714285714285718E-3"/>
  </r>
  <r>
    <n v="2766"/>
    <s v="Buy Max Financial Services; target of Rs 720: Sharekhan "/>
    <d v="2020-08-26T15:22:00"/>
    <x v="4"/>
    <s v="Max Financial Services"/>
    <s v="MFSL"/>
    <n v="720"/>
    <x v="0"/>
    <s v="2020-08-26"/>
    <s v="620.0"/>
    <s v="2021-01-07"/>
    <s v="720.0"/>
    <x v="2"/>
    <n v="0.16129032258064516"/>
    <n v="134"/>
    <n v="1.203659123736158E-3"/>
  </r>
  <r>
    <n v="2767"/>
    <s v="Buy Cantabil Retail India; target of Rs 398: Khambatta Securities "/>
    <d v="2020-08-26T15:22:00"/>
    <x v="16"/>
    <s v="Cantabil Retail India"/>
    <s v="CANTABIL"/>
    <n v="398"/>
    <x v="0"/>
    <s v="2020-08-26"/>
    <s v="302.0"/>
    <s v="2020-12-29"/>
    <s v="398.0"/>
    <x v="2"/>
    <n v="0.31788079470198677"/>
    <n v="125"/>
    <n v="2.5430463576158941E-3"/>
  </r>
  <r>
    <n v="2768"/>
    <s v="Buy Lasa Supergenerics; target of Rs 84: Khambatta Securities "/>
    <d v="2020-08-26T14:26:00"/>
    <x v="16"/>
    <s v="Lasa Supergenerics"/>
    <s v="LASA"/>
    <n v="84"/>
    <x v="0"/>
    <s v="2020-08-26"/>
    <s v="60.75"/>
    <s v="2020-11-24"/>
    <s v="84.0"/>
    <x v="2"/>
    <n v="0.38271604938271603"/>
    <n v="90"/>
    <n v="4.2524005486968448E-3"/>
  </r>
  <r>
    <n v="2769"/>
    <s v="Hold BASF India; target of Rs 1484: Emkay Global Financial "/>
    <d v="2020-08-25T19:50:00"/>
    <x v="2"/>
    <s v="BASF India"/>
    <s v="BASF"/>
    <n v="1484"/>
    <x v="2"/>
    <s v=""/>
    <s v=""/>
    <s v=""/>
    <s v=""/>
    <x v="0"/>
    <s v=""/>
    <e v="#VALUE!"/>
    <s v=""/>
  </r>
  <r>
    <n v="2770"/>
    <s v="Buy Max Financial; target of Rs 660: Emkay Global Financial "/>
    <d v="2020-08-25T19:50:00"/>
    <x v="2"/>
    <s v="Max Financial"/>
    <s v="MFSL"/>
    <n v="660"/>
    <x v="0"/>
    <s v="2020-08-26"/>
    <s v="620.0"/>
    <s v="2020-11-27"/>
    <s v="660.0"/>
    <x v="2"/>
    <n v="6.4516129032258063E-2"/>
    <n v="93"/>
    <n v="6.9372181755116198E-4"/>
  </r>
  <r>
    <n v="2771"/>
    <s v="Sell Punjab National Bank; target of Rs 29: Emkay Global Financial "/>
    <d v="2020-08-25T19:50:00"/>
    <x v="2"/>
    <s v="Punjab National Bank"/>
    <s v="PNB"/>
    <n v="29"/>
    <x v="4"/>
    <s v="2020-09-23"/>
    <s v="29.0"/>
    <s v="2020-08-26"/>
    <s v="35.65"/>
    <x v="2"/>
    <n v="0.22931034482758617"/>
    <n v="28"/>
    <n v="8.1896551724137921E-3"/>
  </r>
  <r>
    <n v="2772"/>
    <s v="Hold Eicher Motors; target of Rs 2470: ICICI Direct "/>
    <d v="2020-08-25T19:50:00"/>
    <x v="9"/>
    <s v="Eicher Motors"/>
    <s v="EICHERMOT"/>
    <n v="2470"/>
    <x v="2"/>
    <s v="2020-08-26"/>
    <s v="2280.05"/>
    <s v="2020-09-22"/>
    <s v="2052.045"/>
    <x v="2"/>
    <n v="-0.10000000000000003"/>
    <n v="27"/>
    <n v="-3.7037037037037051E-3"/>
  </r>
  <r>
    <n v="2773"/>
    <s v="Hold MM Forgings; target of Rs 330: ICICI Direct "/>
    <d v="2020-08-25T19:50:00"/>
    <x v="9"/>
    <s v="MM Forgings"/>
    <s v="MMFL"/>
    <n v="330"/>
    <x v="2"/>
    <s v="2020-08-26"/>
    <s v="295.75"/>
    <s v="2020-09-02"/>
    <s v="266.175"/>
    <x v="2"/>
    <n v="-9.9999999999999964E-2"/>
    <n v="7"/>
    <n v="-1.428571428571428E-2"/>
  </r>
  <r>
    <n v="2774"/>
    <s v="Buy Atul; target of Rs 7381: CD Equisearch "/>
    <d v="2020-08-25T19:50:00"/>
    <x v="13"/>
    <s v="Atul"/>
    <s v="ATULAUTO"/>
    <n v="7381"/>
    <x v="0"/>
    <s v=""/>
    <s v=""/>
    <s v=""/>
    <s v=""/>
    <x v="0"/>
    <s v=""/>
    <e v="#VALUE!"/>
    <s v=""/>
  </r>
  <r>
    <n v="2775"/>
    <s v="Buy Page Industries; target of Rs 24,605: Geojit "/>
    <d v="2020-08-25T19:50:00"/>
    <x v="15"/>
    <s v="Page Industries"/>
    <s v="PAGEIND"/>
    <n v="24605"/>
    <x v="0"/>
    <s v="2020-08-26"/>
    <s v="20392.5"/>
    <s v="2020-09-07"/>
    <s v="18353.25"/>
    <x v="2"/>
    <n v="-0.1"/>
    <n v="12"/>
    <n v="-8.3333333333333332E-3"/>
  </r>
  <r>
    <n v="2776"/>
    <s v="Hold Oil India; target of Rs 106: Sharekhan "/>
    <d v="2020-08-25T19:49:00"/>
    <x v="4"/>
    <s v="Oil India"/>
    <s v="OIL"/>
    <n v="106"/>
    <x v="2"/>
    <s v="2020-08-26"/>
    <s v="98.4"/>
    <s v="2020-09-22"/>
    <s v="88.56"/>
    <x v="2"/>
    <n v="-0.10000000000000003"/>
    <n v="27"/>
    <n v="-3.7037037037037051E-3"/>
  </r>
  <r>
    <n v="2777"/>
    <s v="Hold Punjab National Bank; target of Rs 40: Sharekhan "/>
    <d v="2020-08-25T19:49:00"/>
    <x v="4"/>
    <s v="Punjab National Bank"/>
    <s v="PNB"/>
    <n v="40"/>
    <x v="2"/>
    <s v="2020-08-26"/>
    <s v="35.65"/>
    <s v="2020-09-21"/>
    <s v="32.085"/>
    <x v="2"/>
    <n v="-9.9999999999999936E-2"/>
    <n v="26"/>
    <n v="-3.8461538461538438E-3"/>
  </r>
  <r>
    <n v="2778"/>
    <s v="Hold Ramco Cement; target of Rs 762: Arihant Capital "/>
    <d v="2020-08-25T19:49:00"/>
    <x v="5"/>
    <s v="Ramco Cement"/>
    <s v="RAMCOCEM"/>
    <n v="762"/>
    <x v="2"/>
    <s v="2020-08-26"/>
    <s v="734.4"/>
    <s v="2020-09-16"/>
    <s v="762.0"/>
    <x v="2"/>
    <n v="3.7581699346405262E-2"/>
    <n v="21"/>
    <n v="1.7896047307812029E-3"/>
  </r>
  <r>
    <n v="2779"/>
    <s v="Accumulate Suprajit Engineering; target of Rs 200: East India Securities "/>
    <d v="2020-08-25T19:49:00"/>
    <x v="24"/>
    <s v="Suprajit Engineering"/>
    <s v="SUPRAJIT"/>
    <n v="200"/>
    <x v="1"/>
    <s v="2020-08-26"/>
    <s v="193.0"/>
    <s v="2020-09-01"/>
    <s v="173.70000000000002"/>
    <x v="2"/>
    <n v="-0.10000000000000006"/>
    <n v="6"/>
    <n v="-1.6666666666666677E-2"/>
  </r>
  <r>
    <n v="2780"/>
    <s v="Hold Punjab National Bank; target of Rs 37: Prabhudas Lilladher "/>
    <d v="2020-08-25T19:49:00"/>
    <x v="1"/>
    <s v="Punjab National Bank"/>
    <s v="PNB"/>
    <n v="37"/>
    <x v="2"/>
    <s v="2020-08-26"/>
    <s v="35.65"/>
    <s v="2020-08-28"/>
    <s v="37.0"/>
    <x v="2"/>
    <n v="3.7868162692847165E-2"/>
    <n v="2"/>
    <n v="1.8934081346423583E-2"/>
  </r>
  <r>
    <n v="2781"/>
    <s v="Accumulate Petronet LNG; target of Rs 299: Dolat Capital "/>
    <d v="2020-08-25T19:49:00"/>
    <x v="27"/>
    <s v="Petronet LNG"/>
    <s v="PETRONET"/>
    <n v="299"/>
    <x v="1"/>
    <s v="2020-08-26"/>
    <s v="253.75"/>
    <s v="2020-09-09"/>
    <s v="228.375"/>
    <x v="2"/>
    <n v="-0.1"/>
    <n v="14"/>
    <n v="-7.1428571428571435E-3"/>
  </r>
  <r>
    <n v="2782"/>
    <s v="Accumulate Suprajit Engineering; target of Rs 207: Dolat Capital "/>
    <d v="2020-08-25T19:48:00"/>
    <x v="27"/>
    <s v="Suprajit Engineering"/>
    <s v="SUPRAJIT"/>
    <n v="207"/>
    <x v="1"/>
    <s v="2020-08-26"/>
    <s v="193.0"/>
    <s v="2020-09-01"/>
    <s v="173.70000000000002"/>
    <x v="2"/>
    <n v="-0.10000000000000006"/>
    <n v="6"/>
    <n v="-1.6666666666666677E-2"/>
  </r>
  <r>
    <n v="2783"/>
    <s v="Reduce Oil India; target of Rs 99: HDFC Securities "/>
    <d v="2020-08-25T19:48:00"/>
    <x v="12"/>
    <s v="Oil India"/>
    <s v="OIL"/>
    <n v="99"/>
    <x v="3"/>
    <s v=""/>
    <s v=""/>
    <s v=""/>
    <s v=""/>
    <x v="0"/>
    <s v=""/>
    <e v="#VALUE!"/>
    <s v=""/>
  </r>
  <r>
    <n v="2784"/>
    <s v="Buy J. Kumar Infraprojects; target of Rs 138: HDFC Securities "/>
    <d v="2020-08-25T19:48:00"/>
    <x v="12"/>
    <s v="J. Kumar Infraprojects"/>
    <s v="GPTINFRA"/>
    <n v="138"/>
    <x v="0"/>
    <s v=""/>
    <s v=""/>
    <s v=""/>
    <s v=""/>
    <x v="0"/>
    <s v=""/>
    <e v="#VALUE!"/>
    <s v=""/>
  </r>
  <r>
    <n v="2785"/>
    <s v="Buy IRB Infra; target of Rs 142: HDFC Securities "/>
    <d v="2020-08-25T19:48:00"/>
    <x v="12"/>
    <s v="IRB Infra"/>
    <s v="IRB"/>
    <n v="142"/>
    <x v="0"/>
    <s v=""/>
    <s v=""/>
    <s v=""/>
    <s v=""/>
    <x v="0"/>
    <s v=""/>
    <e v="#VALUE!"/>
    <s v=""/>
  </r>
  <r>
    <n v="2786"/>
    <s v="Buy Accelya Solutions; target of Rs 1200: ICICI Direct "/>
    <d v="2020-08-24T21:53:00"/>
    <x v="9"/>
    <s v="Accelya Solutions"/>
    <s v="ACCELYA"/>
    <n v="1200"/>
    <x v="0"/>
    <s v="2020-08-25"/>
    <s v="1049.0"/>
    <s v="2020-10-26"/>
    <s v="944.1"/>
    <x v="2"/>
    <n v="-9.9999999999999978E-2"/>
    <n v="62"/>
    <n v="-1.6129032258064512E-3"/>
  </r>
  <r>
    <n v="2787"/>
    <s v="Accumulate J Kumar Infraprojects; target of Rs 133: Dolat Capital "/>
    <d v="2020-08-24T21:53:00"/>
    <x v="27"/>
    <s v="J Kumar Infraprojects"/>
    <s v="GPTINFRA"/>
    <n v="133"/>
    <x v="1"/>
    <s v=""/>
    <s v=""/>
    <s v=""/>
    <s v=""/>
    <x v="0"/>
    <s v=""/>
    <e v="#VALUE!"/>
    <s v=""/>
  </r>
  <r>
    <n v="2788"/>
    <s v="Accumulate KEI Industries; target of Rs 442: Dolat Capital "/>
    <d v="2020-08-24T21:53:00"/>
    <x v="27"/>
    <s v="KEI Industries"/>
    <s v="KEI"/>
    <n v="442"/>
    <x v="1"/>
    <s v="2020-08-25"/>
    <s v="399.6"/>
    <s v="2020-09-09"/>
    <s v="359.64000000000004"/>
    <x v="2"/>
    <n v="-0.10000000000000009"/>
    <n v="15"/>
    <n v="-6.6666666666666723E-3"/>
  </r>
  <r>
    <n v="2789"/>
    <s v="Buy Sun TV Network; target of Rs 540: LKP Research "/>
    <d v="2020-08-24T21:53:00"/>
    <x v="18"/>
    <s v="Sun TV Network"/>
    <s v="SUNTV"/>
    <n v="540"/>
    <x v="0"/>
    <s v="2020-08-25"/>
    <s v="473.75"/>
    <s v="2020-10-19"/>
    <s v="426.375"/>
    <x v="2"/>
    <n v="-0.1"/>
    <n v="55"/>
    <n v="-1.8181818181818182E-3"/>
  </r>
  <r>
    <n v="2790"/>
    <s v="Hold NOCIL; target of Rs 121: East India Securities "/>
    <d v="2020-08-24T21:53:00"/>
    <x v="24"/>
    <s v="NOCIL"/>
    <s v="NOCIL"/>
    <n v="121"/>
    <x v="2"/>
    <s v="2020-08-25"/>
    <s v="120.0"/>
    <s v="2020-08-25"/>
    <s v="121.0"/>
    <x v="2"/>
    <n v="8.3333333333333332E-3"/>
    <n v="0"/>
    <n v="8.3333333333333332E-3"/>
  </r>
  <r>
    <n v="2791"/>
    <s v="Buy JK Lakshmi Cements; target of Rs 355: Geojit "/>
    <d v="2020-08-24T21:53:00"/>
    <x v="15"/>
    <s v="JK Lakshmi Cements"/>
    <s v="JKLAKSHMI"/>
    <n v="355"/>
    <x v="0"/>
    <s v="2020-08-25"/>
    <s v="284.75"/>
    <s v="2020-09-08"/>
    <s v="256.27500000000003"/>
    <x v="2"/>
    <n v="-0.10000000000000007"/>
    <n v="14"/>
    <n v="-7.1428571428571478E-3"/>
  </r>
  <r>
    <n v="2792"/>
    <s v="Buy KNR Constructions; target of Rs 299: Geojit "/>
    <d v="2020-08-24T21:53:00"/>
    <x v="15"/>
    <s v="KNR Constructions"/>
    <s v="KNRCON"/>
    <n v="299"/>
    <x v="0"/>
    <s v="2020-08-25"/>
    <s v="271.0"/>
    <s v="2020-09-01"/>
    <s v="243.9"/>
    <x v="2"/>
    <n v="-9.9999999999999978E-2"/>
    <n v="7"/>
    <n v="-1.4285714285714282E-2"/>
  </r>
  <r>
    <n v="2793"/>
    <s v="Buy Cochin Shipyard; target of Rs 445: Geojit "/>
    <d v="2020-08-24T21:53:00"/>
    <x v="15"/>
    <s v="Cochin Shipyard"/>
    <s v="COCHINSHIP"/>
    <n v="445"/>
    <x v="0"/>
    <s v="2020-08-25"/>
    <s v="361.45"/>
    <s v="2020-09-04"/>
    <s v="325.305"/>
    <x v="2"/>
    <n v="-9.999999999999995E-2"/>
    <n v="10"/>
    <n v="-9.999999999999995E-3"/>
  </r>
  <r>
    <n v="2794"/>
    <s v="Buy Petronet LNG; target of Rs 319: KRChoksey "/>
    <d v="2020-08-24T21:53:00"/>
    <x v="26"/>
    <s v="Petronet LNG"/>
    <s v="PETRONET"/>
    <n v="319"/>
    <x v="0"/>
    <s v="2020-08-25"/>
    <s v="248.6"/>
    <s v="2020-09-21"/>
    <s v="223.74"/>
    <x v="2"/>
    <n v="-9.9999999999999936E-2"/>
    <n v="27"/>
    <n v="-3.7037037037037012E-3"/>
  </r>
  <r>
    <n v="2795"/>
    <s v="Buy Finolex Cables; target of Rs 360: Sharekhan "/>
    <d v="2020-08-24T21:53:00"/>
    <x v="4"/>
    <s v="Finolex Cables"/>
    <s v="FINCABLES"/>
    <n v="360"/>
    <x v="0"/>
    <s v="2020-08-25"/>
    <s v="307.8"/>
    <s v="2020-08-31"/>
    <s v="277.02000000000004"/>
    <x v="2"/>
    <n v="-0.10000000000000009"/>
    <n v="6"/>
    <n v="-1.666666666666668E-2"/>
  </r>
  <r>
    <n v="2796"/>
    <s v="Buy Persistent Systems; target of Rs 1220: Sharekhan "/>
    <d v="2020-08-24T21:53:00"/>
    <x v="4"/>
    <s v="Persistent Systems"/>
    <s v="PERSISTENT"/>
    <n v="1220"/>
    <x v="0"/>
    <s v="2020-08-25"/>
    <s v="1104.0"/>
    <s v="2020-08-31"/>
    <s v="993.6"/>
    <x v="2"/>
    <n v="-9.9999999999999978E-2"/>
    <n v="6"/>
    <n v="-1.6666666666666663E-2"/>
  </r>
  <r>
    <n v="2797"/>
    <s v="Buy H G Infra Engineering; target of Rs 291: Anand Rathi "/>
    <d v="2020-08-21T14:06:00"/>
    <x v="0"/>
    <s v="H G Infra Engineering"/>
    <s v="HGINFRA"/>
    <n v="291"/>
    <x v="0"/>
    <s v="2020-08-21"/>
    <s v="217.0"/>
    <s v="2020-09-01"/>
    <s v="195.3"/>
    <x v="2"/>
    <n v="-9.999999999999995E-2"/>
    <n v="11"/>
    <n v="-9.090909090909087E-3"/>
  </r>
  <r>
    <n v="2798"/>
    <s v="Buy NCL Industries; target of Rs 136: Anand Rathi "/>
    <d v="2020-08-21T14:06:00"/>
    <x v="0"/>
    <s v="NCL Industries"/>
    <s v="NCLIND"/>
    <n v="136"/>
    <x v="0"/>
    <s v="2020-08-21"/>
    <s v="94.5"/>
    <s v="2020-10-22"/>
    <s v="136.0"/>
    <x v="2"/>
    <n v="0.43915343915343913"/>
    <n v="62"/>
    <n v="7.0831199863457921E-3"/>
  </r>
  <r>
    <n v="2799"/>
    <s v="Buy Ashok Leyland; target of Rs 87: SPA Securities "/>
    <d v="2020-08-21T14:06:00"/>
    <x v="22"/>
    <s v="Ashok Leyland"/>
    <s v="ASHOKLEY"/>
    <n v="87"/>
    <x v="0"/>
    <s v="2020-08-21"/>
    <s v="71.95"/>
    <s v="2020-09-09"/>
    <s v="64.75500000000001"/>
    <x v="2"/>
    <n v="-0.1000000000000001"/>
    <n v="19"/>
    <n v="-5.2631578947368472E-3"/>
  </r>
  <r>
    <n v="2800"/>
    <s v="Buy KNR Constructions; target of Rs 337: Dolat Capital "/>
    <d v="2020-08-21T14:06:00"/>
    <x v="27"/>
    <s v="KNR Constructions"/>
    <s v="KNRCON"/>
    <n v="337"/>
    <x v="0"/>
    <s v="2020-08-21"/>
    <s v="260.0"/>
    <s v="2020-09-04"/>
    <s v="234.0"/>
    <x v="2"/>
    <n v="-0.1"/>
    <n v="14"/>
    <n v="-7.1428571428571435E-3"/>
  </r>
  <r>
    <n v="2801"/>
    <s v="Buy Glenmark Pharma; target of Rs 576 KRChoksey "/>
    <d v="2020-08-21T14:06:00"/>
    <x v="26"/>
    <s v="Glenmark Pharma"/>
    <s v="GLENMARK"/>
    <n v="576"/>
    <x v="0"/>
    <s v="2020-08-21"/>
    <s v="493.0"/>
    <s v="2020-09-22"/>
    <s v="443.7"/>
    <x v="2"/>
    <n v="-0.10000000000000002"/>
    <n v="32"/>
    <n v="-3.1250000000000006E-3"/>
  </r>
  <r>
    <n v="2802"/>
    <s v="Buy KNR Construction; target of Rs 304: YES Securities "/>
    <d v="2020-08-21T14:06:00"/>
    <x v="8"/>
    <s v="KNR Construction"/>
    <s v="KNRCON"/>
    <n v="304"/>
    <x v="0"/>
    <s v="2020-08-21"/>
    <s v="260.0"/>
    <s v="2020-09-04"/>
    <s v="234.0"/>
    <x v="2"/>
    <n v="-0.1"/>
    <n v="14"/>
    <n v="-7.1428571428571435E-3"/>
  </r>
  <r>
    <n v="2803"/>
    <s v="Buy KNR Constructions; target of Rs 305: Prabhudas Lilladher "/>
    <d v="2020-08-21T14:06:00"/>
    <x v="1"/>
    <s v="KNR Constructions"/>
    <s v="KNRCON"/>
    <n v="305"/>
    <x v="0"/>
    <s v="2020-08-21"/>
    <s v="260.0"/>
    <s v="2020-09-04"/>
    <s v="234.0"/>
    <x v="2"/>
    <n v="-0.1"/>
    <n v="14"/>
    <n v="-7.1428571428571435E-3"/>
  </r>
  <r>
    <n v="2804"/>
    <s v="Buy Kaveri Seed Company; target of Rs 706: Cholamandalam securities "/>
    <d v="2020-08-21T14:05:00"/>
    <x v="25"/>
    <s v="Kaveri Seed Company"/>
    <s v="KSCL"/>
    <n v="706"/>
    <x v="0"/>
    <s v="2020-08-21"/>
    <s v="617.3"/>
    <s v="2020-09-08"/>
    <s v="555.5699999999999"/>
    <x v="2"/>
    <n v="-0.1000000000000015"/>
    <n v="18"/>
    <n v="-5.555555555555639E-3"/>
  </r>
  <r>
    <n v="2805"/>
    <s v="Buy TTK Prestige; target of Rs 6271: Cholamandalam securities "/>
    <d v="2020-08-21T14:05:00"/>
    <x v="25"/>
    <s v="TTK Prestige"/>
    <s v="TTKPRESTIG"/>
    <n v="6271"/>
    <x v="0"/>
    <s v="2020-08-21"/>
    <s v="5644.8"/>
    <s v="2020-09-15"/>
    <s v="6271.0"/>
    <x v="2"/>
    <n v="0.11093395691609974"/>
    <n v="25"/>
    <n v="4.4373582766439896E-3"/>
  </r>
  <r>
    <n v="2806"/>
    <s v="Buy HG Infra; target of Rs 337: HDFC Securities "/>
    <d v="2020-08-21T14:05:00"/>
    <x v="12"/>
    <s v="HG Infra"/>
    <s v="KRIDHANINF"/>
    <n v="337"/>
    <x v="0"/>
    <s v=""/>
    <s v=""/>
    <s v=""/>
    <s v=""/>
    <x v="0"/>
    <s v=""/>
    <e v="#VALUE!"/>
    <s v=""/>
  </r>
  <r>
    <n v="2807"/>
    <s v="Buy Birlasoft target of Rs 210: ICICI Direct "/>
    <d v="2020-08-21T14:05:00"/>
    <x v="9"/>
    <s v="HG Infra"/>
    <s v="KRIDHANINF"/>
    <n v="210"/>
    <x v="0"/>
    <s v=""/>
    <s v=""/>
    <s v=""/>
    <s v=""/>
    <x v="0"/>
    <s v=""/>
    <e v="#VALUE!"/>
    <s v=""/>
  </r>
  <r>
    <n v="2808"/>
    <s v="Buy TCNS Clothing target of Rs 410: ICICI Direct "/>
    <d v="2020-08-21T14:05:00"/>
    <x v="9"/>
    <s v="HG Infra"/>
    <s v="KRIDHANINF"/>
    <n v="410"/>
    <x v="0"/>
    <s v=""/>
    <s v=""/>
    <s v=""/>
    <s v=""/>
    <x v="0"/>
    <s v=""/>
    <e v="#VALUE!"/>
    <s v=""/>
  </r>
  <r>
    <n v="2809"/>
    <s v="Buy Suven Pharmaceuticals target of Rs 770: ICICI Direct "/>
    <d v="2020-08-21T14:05:00"/>
    <x v="9"/>
    <s v="HG Infra"/>
    <s v="KRIDHANINF"/>
    <n v="770"/>
    <x v="0"/>
    <s v=""/>
    <s v=""/>
    <s v=""/>
    <s v=""/>
    <x v="0"/>
    <s v=""/>
    <e v="#VALUE!"/>
    <s v=""/>
  </r>
  <r>
    <n v="2810"/>
    <s v="Buy IndiaMART; target of Rs 3550: Motilal Oswal "/>
    <d v="2020-08-21T14:05:00"/>
    <x v="3"/>
    <s v="IndiaMART"/>
    <s v="INDIAMART"/>
    <n v="3550"/>
    <x v="0"/>
    <s v="2020-08-21"/>
    <s v="3100.0"/>
    <s v="2020-08-24"/>
    <s v="3550.0"/>
    <x v="2"/>
    <n v="0.14516129032258066"/>
    <n v="3"/>
    <n v="4.8387096774193554E-2"/>
  </r>
  <r>
    <n v="2811"/>
    <s v="Buy KNR Construction; target of Rs 295: Motilal Oswal "/>
    <d v="2020-08-21T14:05:00"/>
    <x v="3"/>
    <s v="KNR Construction"/>
    <s v="KNRCON"/>
    <n v="295"/>
    <x v="0"/>
    <s v="2020-08-21"/>
    <s v="260.0"/>
    <s v="2020-09-04"/>
    <s v="234.0"/>
    <x v="2"/>
    <n v="-0.1"/>
    <n v="14"/>
    <n v="-7.1428571428571435E-3"/>
  </r>
  <r>
    <n v="2812"/>
    <s v="Buy Tata Power; target of Rs 66: Motilal Oswal "/>
    <d v="2020-08-21T14:05:00"/>
    <x v="3"/>
    <s v="Tata Power"/>
    <s v="TATAPOWER"/>
    <n v="66"/>
    <x v="0"/>
    <s v="2020-08-21"/>
    <s v="62.5"/>
    <s v="2020-09-07"/>
    <s v="56.25"/>
    <x v="2"/>
    <n v="-0.1"/>
    <n v="17"/>
    <n v="-5.8823529411764705E-3"/>
  </r>
  <r>
    <n v="2813"/>
    <s v="Accumulate The Ramco Cements; target of Rs 751 KRChoksey "/>
    <d v="2020-08-21T14:05:00"/>
    <x v="26"/>
    <s v="The Ramco Cements"/>
    <s v="RAMCOCEM"/>
    <n v="751"/>
    <x v="1"/>
    <s v="2020-08-21"/>
    <s v="722.3"/>
    <s v="2020-08-31"/>
    <s v="751.0"/>
    <x v="2"/>
    <n v="3.9734182472656858E-2"/>
    <n v="10"/>
    <n v="3.9734182472656856E-3"/>
  </r>
  <r>
    <n v="2814"/>
    <s v="Buy I G Petrochemicals; target of Rs 301: East India Securities "/>
    <d v="2020-08-21T14:05:00"/>
    <x v="24"/>
    <s v="I G Petrochemicals"/>
    <s v="IGPL"/>
    <n v="301"/>
    <x v="0"/>
    <s v="2020-08-21"/>
    <s v="276.65"/>
    <s v="2020-08-21"/>
    <s v="248.985"/>
    <x v="2"/>
    <n v="-9.9999999999999881E-2"/>
    <n v="0"/>
    <n v="-9.9999999999999881E-2"/>
  </r>
  <r>
    <n v="2815"/>
    <s v="Buy KNR Constructions; target of Rs 300: ICICI Direct "/>
    <d v="2020-08-20T21:59:00"/>
    <x v="9"/>
    <s v="KNR Constructions"/>
    <s v="KNRCON"/>
    <n v="300"/>
    <x v="0"/>
    <s v="2020-08-21"/>
    <s v="260.0"/>
    <s v="2020-09-04"/>
    <s v="234.0"/>
    <x v="2"/>
    <n v="-0.1"/>
    <n v="14"/>
    <n v="-7.1428571428571435E-3"/>
  </r>
  <r>
    <n v="2816"/>
    <s v="Hold Hero MotoCorp; target of Rs 3081: Arihant Capital "/>
    <d v="2020-08-20T13:37:00"/>
    <x v="5"/>
    <s v="Hero MotoCorp"/>
    <s v="HEROMOTOCO"/>
    <n v="3081"/>
    <x v="2"/>
    <s v="2020-08-20"/>
    <s v="2912.0"/>
    <s v="2020-08-26"/>
    <s v="3081.0"/>
    <x v="2"/>
    <n v="5.8035714285714288E-2"/>
    <n v="6"/>
    <n v="9.6726190476190479E-3"/>
  </r>
  <r>
    <n v="2817"/>
    <s v="Hold Voltas; target of Rs 608: Emkay Global Financial "/>
    <d v="2020-08-20T13:37:00"/>
    <x v="2"/>
    <s v="Voltas"/>
    <s v="VOLTAS"/>
    <n v="608"/>
    <x v="2"/>
    <s v=""/>
    <s v=""/>
    <s v=""/>
    <s v=""/>
    <x v="0"/>
    <s v=""/>
    <e v="#VALUE!"/>
    <s v=""/>
  </r>
  <r>
    <n v="2818"/>
    <s v="Buy Glenmark Pharma; target of Rs 575: Emkay Global Financial "/>
    <d v="2020-08-20T13:37:00"/>
    <x v="2"/>
    <s v="Glenmark Pharma"/>
    <s v="GLENMARK"/>
    <n v="575"/>
    <x v="0"/>
    <s v="2020-08-20"/>
    <s v="480.0"/>
    <s v="2021-04-16"/>
    <s v="575.0"/>
    <x v="2"/>
    <n v="0.19791666666666666"/>
    <n v="239"/>
    <n v="8.2810320781032077E-4"/>
  </r>
  <r>
    <n v="2819"/>
    <s v="Hold Zee Entertainment; target of Rs 190: Emkay Global Financial "/>
    <d v="2020-08-20T13:37:00"/>
    <x v="2"/>
    <s v="Zee Entertainment"/>
    <s v="ZEEL"/>
    <n v="190"/>
    <x v="2"/>
    <s v=""/>
    <s v=""/>
    <s v=""/>
    <s v=""/>
    <x v="0"/>
    <s v=""/>
    <e v="#VALUE!"/>
    <s v=""/>
  </r>
  <r>
    <n v="2820"/>
    <s v="Buy Hindalco Industries; target of Rs 225: Emkay Global Financial "/>
    <d v="2020-08-20T13:37:00"/>
    <x v="2"/>
    <s v="Hindalco Industries"/>
    <s v="HINDALCO"/>
    <n v="225"/>
    <x v="0"/>
    <s v="2020-08-20"/>
    <s v="193.05"/>
    <s v="2020-09-09"/>
    <s v="173.745"/>
    <x v="2"/>
    <n v="-0.10000000000000003"/>
    <n v="20"/>
    <n v="-5.0000000000000018E-3"/>
  </r>
  <r>
    <n v="2821"/>
    <s v="Sell United Breweries; target of Rs 820: Motilal Oswal "/>
    <d v="2020-08-20T13:37:00"/>
    <x v="3"/>
    <s v="United Breweries"/>
    <s v="UBL"/>
    <n v="820"/>
    <x v="4"/>
    <s v="2020-09-03"/>
    <s v="1115.4"/>
    <s v="2020-08-20"/>
    <s v="1014.0"/>
    <x v="2"/>
    <n v="-9.0909090909090981E-2"/>
    <n v="14"/>
    <n v="-6.4935064935064983E-3"/>
  </r>
  <r>
    <n v="2822"/>
    <s v="Buy NTPC; target of Rs 122: Emkay Global Financial "/>
    <d v="2020-08-20T13:37:00"/>
    <x v="2"/>
    <s v="NTPC"/>
    <s v="NTPC"/>
    <n v="122"/>
    <x v="0"/>
    <s v="2020-08-20"/>
    <s v="94.6"/>
    <s v="2020-09-23"/>
    <s v="85.14"/>
    <x v="2"/>
    <n v="-9.9999999999999936E-2"/>
    <n v="34"/>
    <n v="-2.9411764705882335E-3"/>
  </r>
  <r>
    <n v="2823"/>
    <s v="Buy Eicher Motors; target of Rs 24,750: Motilal Oswal "/>
    <d v="2020-08-20T13:37:00"/>
    <x v="3"/>
    <s v="Eicher Motors"/>
    <s v="EICHERMOT"/>
    <n v="24750"/>
    <x v="0"/>
    <s v="2020-08-20"/>
    <s v="21200.0"/>
    <s v="2020-08-24"/>
    <s v="19080.0"/>
    <x v="2"/>
    <n v="-0.1"/>
    <n v="4"/>
    <n v="-2.5000000000000001E-2"/>
  </r>
  <r>
    <n v="2824"/>
    <s v="Buy IIFL Wealth; target of Rs 1240: Motilal Oswal "/>
    <d v="2020-08-20T13:37:00"/>
    <x v="3"/>
    <s v="IIFL Wealth"/>
    <s v="IIFLWAM"/>
    <n v="1240"/>
    <x v="0"/>
    <s v="2020-08-20"/>
    <s v="1154.0"/>
    <s v="2020-08-31"/>
    <s v="1038.6"/>
    <x v="2"/>
    <n v="-0.10000000000000007"/>
    <n v="11"/>
    <n v="-9.0909090909090974E-3"/>
  </r>
  <r>
    <n v="2825"/>
    <s v="Buy Voltas; target of Rs 700: Motilal Oswal "/>
    <d v="2020-08-20T13:37:00"/>
    <x v="3"/>
    <s v="Voltas"/>
    <s v="VOLTAS"/>
    <n v="700"/>
    <x v="0"/>
    <s v="2020-08-20"/>
    <s v="642.8"/>
    <s v="2020-09-18"/>
    <s v="700.0"/>
    <x v="2"/>
    <n v="8.898568761667712E-2"/>
    <n v="29"/>
    <n v="3.0684719867819696E-3"/>
  </r>
  <r>
    <n v="2826"/>
    <s v="Buy NTPC ; target of Rs 139: Motilal Oswal "/>
    <d v="2020-08-20T13:36:00"/>
    <x v="3"/>
    <s v="NTPC"/>
    <s v="NTPC"/>
    <n v="139"/>
    <x v="0"/>
    <s v="2020-08-20"/>
    <s v="94.6"/>
    <s v="2020-09-23"/>
    <s v="85.14"/>
    <x v="2"/>
    <n v="-9.9999999999999936E-2"/>
    <n v="34"/>
    <n v="-2.9411764705882335E-3"/>
  </r>
  <r>
    <n v="2827"/>
    <s v="Buy Petronet LNG ; target of Rs 336: Motilal Oswal "/>
    <d v="2020-08-20T13:36:00"/>
    <x v="3"/>
    <s v="Petronet LNG"/>
    <s v="PETRONET"/>
    <n v="336"/>
    <x v="0"/>
    <s v="2020-08-20"/>
    <s v="253.75"/>
    <s v="2020-09-09"/>
    <s v="228.375"/>
    <x v="2"/>
    <n v="-0.1"/>
    <n v="20"/>
    <n v="-5.0000000000000001E-3"/>
  </r>
  <r>
    <n v="2828"/>
    <s v="Hold Greaves Cotton; target of Rs 95: Sharekhan "/>
    <d v="2020-08-20T13:36:00"/>
    <x v="4"/>
    <s v="Greaves Cotton"/>
    <s v="GREAVESCOT"/>
    <n v="95"/>
    <x v="2"/>
    <s v="2020-08-20"/>
    <s v="80.8"/>
    <s v="2020-09-22"/>
    <s v="72.72"/>
    <x v="2"/>
    <n v="-9.9999999999999978E-2"/>
    <n v="33"/>
    <n v="-3.0303030303030294E-3"/>
  </r>
  <r>
    <n v="2829"/>
    <s v="Buy Petronet LNG; target of Rs 300: Sharekhan "/>
    <d v="2020-08-20T13:36:00"/>
    <x v="4"/>
    <s v="Petronet LNG"/>
    <s v="PETRONET"/>
    <n v="300"/>
    <x v="0"/>
    <s v="2020-08-20"/>
    <s v="253.75"/>
    <s v="2020-09-09"/>
    <s v="228.375"/>
    <x v="2"/>
    <n v="-0.1"/>
    <n v="20"/>
    <n v="-5.0000000000000001E-3"/>
  </r>
  <r>
    <n v="2830"/>
    <s v="Buy HG Infra Engineering; target of Rs 282: YES Securities "/>
    <d v="2020-08-20T13:36:00"/>
    <x v="8"/>
    <s v="HG Infra Engineering"/>
    <s v="A2ZINFRA"/>
    <n v="282"/>
    <x v="0"/>
    <s v=""/>
    <s v=""/>
    <s v=""/>
    <s v=""/>
    <x v="0"/>
    <s v=""/>
    <e v="#VALUE!"/>
    <s v=""/>
  </r>
  <r>
    <n v="2831"/>
    <s v="Buy Aarti Industries; target of Rs 1194 KRChoksey "/>
    <d v="2020-08-20T13:36:00"/>
    <x v="26"/>
    <s v="Aarti Industries"/>
    <s v="AARTIIND"/>
    <n v="1194"/>
    <x v="0"/>
    <s v="2020-08-20"/>
    <s v="1065.0"/>
    <s v="2020-08-21"/>
    <s v="1194.0"/>
    <x v="2"/>
    <n v="0.12112676056338029"/>
    <n v="1"/>
    <n v="0.12112676056338029"/>
  </r>
  <r>
    <n v="2832"/>
    <s v="Hold Greaves Cotton; target of Rs 88: Arihant Capital "/>
    <d v="2020-08-20T13:36:00"/>
    <x v="5"/>
    <s v="Greaves Cotton"/>
    <s v="GREAVESCOT"/>
    <n v="88"/>
    <x v="2"/>
    <s v="2020-08-20"/>
    <s v="80.8"/>
    <s v="2020-08-27"/>
    <s v="88.0"/>
    <x v="2"/>
    <n v="8.9108910891089146E-2"/>
    <n v="7"/>
    <n v="1.2729844413012736E-2"/>
  </r>
  <r>
    <n v="2833"/>
    <s v="Accumulate Voltamp Transformers; target of Rs 1301: Arihant Capital "/>
    <d v="2020-08-20T13:36:00"/>
    <x v="5"/>
    <s v="Voltamp Transformers"/>
    <s v="VOLTAMP"/>
    <n v="1301"/>
    <x v="1"/>
    <s v="2020-08-20"/>
    <s v="1160.0"/>
    <s v="2020-09-03"/>
    <s v="1044.0"/>
    <x v="2"/>
    <n v="-0.1"/>
    <n v="14"/>
    <n v="-7.1428571428571435E-3"/>
  </r>
  <r>
    <n v="2834"/>
    <s v="Buy Cochin Shipyard; target of Rs 429: YES Securities "/>
    <d v="2020-08-20T13:36:00"/>
    <x v="8"/>
    <s v="Cochin Shipyard"/>
    <s v="COCHINSHIP"/>
    <n v="429"/>
    <x v="0"/>
    <s v="2020-08-20"/>
    <s v="343.8"/>
    <s v="2020-09-22"/>
    <s v="309.42"/>
    <x v="2"/>
    <n v="-9.9999999999999978E-2"/>
    <n v="33"/>
    <n v="-3.0303030303030294E-3"/>
  </r>
  <r>
    <n v="2835"/>
    <s v="Accumulate The Ramco cements; target of Rs 760: Geojit "/>
    <d v="2020-08-20T13:36:00"/>
    <x v="15"/>
    <s v="The Ramco cements"/>
    <s v="RAMCOCEM"/>
    <n v="760"/>
    <x v="1"/>
    <s v="2020-08-20"/>
    <s v="694.0"/>
    <s v="2020-09-16"/>
    <s v="760.0"/>
    <x v="2"/>
    <n v="9.5100864553314124E-2"/>
    <n v="27"/>
    <n v="3.5222542427153381E-3"/>
  </r>
  <r>
    <n v="2836"/>
    <s v="Buy Sanghi Industries; target of Rs 31: Anand Rathi "/>
    <d v="2020-08-20T12:37:00"/>
    <x v="0"/>
    <s v="Sanghi Industries"/>
    <s v="SANGHIIND"/>
    <n v="31"/>
    <x v="0"/>
    <s v="2020-08-20"/>
    <s v="27.9"/>
    <s v="2020-08-26"/>
    <s v="31.0"/>
    <x v="2"/>
    <n v="0.11111111111111117"/>
    <n v="6"/>
    <n v="1.8518518518518528E-2"/>
  </r>
  <r>
    <n v="2837"/>
    <s v="Buy Suven Pharmaceuticals; target of Rs 760: Anand Rathi "/>
    <d v="2020-08-20T12:37:00"/>
    <x v="0"/>
    <s v="Suven Pharmaceuticals"/>
    <s v="SUVENPHAR"/>
    <n v="760"/>
    <x v="0"/>
    <s v="2020-08-20"/>
    <s v="676.85"/>
    <s v="2020-09-15"/>
    <s v="760.0"/>
    <x v="2"/>
    <n v="0.12284848932555215"/>
    <n v="26"/>
    <n v="4.7249418971366209E-3"/>
  </r>
  <r>
    <n v="2838"/>
    <s v="Buy Ramco Cements; target of Rs 777: Anand Rathi "/>
    <d v="2020-08-20T12:37:00"/>
    <x v="0"/>
    <s v="Ramco Cements"/>
    <s v="RAMCOCEM"/>
    <n v="777"/>
    <x v="0"/>
    <s v="2020-08-20"/>
    <s v="694.0"/>
    <s v="2020-10-08"/>
    <s v="777.0"/>
    <x v="2"/>
    <n v="0.11959654178674352"/>
    <n v="49"/>
    <n v="2.4407457507498679E-3"/>
  </r>
  <r>
    <n v="2839"/>
    <s v="Buy Deccan Cements; target of Rs 458: Anand Rathi "/>
    <d v="2020-08-20T12:37:00"/>
    <x v="0"/>
    <s v="Deccan Cements"/>
    <s v="DECCANCE"/>
    <n v="458"/>
    <x v="0"/>
    <s v="2020-08-20"/>
    <s v="286.95"/>
    <s v="2021-03-05"/>
    <s v="458.0"/>
    <x v="2"/>
    <n v="0.59609688098971958"/>
    <n v="197"/>
    <n v="3.025872492333602E-3"/>
  </r>
  <r>
    <n v="2840"/>
    <s v="Buy Greenply Industries; target of Rs 110: Anand Rathi "/>
    <d v="2020-08-20T12:37:00"/>
    <x v="0"/>
    <s v="Greenply Industries"/>
    <s v="GREENPLY"/>
    <n v="110"/>
    <x v="0"/>
    <s v="2020-08-20"/>
    <s v="89.7"/>
    <s v="2020-10-14"/>
    <s v="80.73"/>
    <x v="2"/>
    <n v="-9.9999999999999978E-2"/>
    <n v="55"/>
    <n v="-1.8181818181818177E-3"/>
  </r>
  <r>
    <n v="2841"/>
    <s v="Buy NTPC; target of Rs 147: Dolat Capital "/>
    <d v="2020-08-20T12:36:00"/>
    <x v="27"/>
    <s v="NTPC"/>
    <s v="NTPC"/>
    <n v="147"/>
    <x v="0"/>
    <s v="2020-08-20"/>
    <s v="94.6"/>
    <s v="2020-09-23"/>
    <s v="85.14"/>
    <x v="2"/>
    <n v="-9.9999999999999936E-2"/>
    <n v="34"/>
    <n v="-2.9411764705882335E-3"/>
  </r>
  <r>
    <n v="2842"/>
    <s v="Hold Greaves Cotton; target of Rs 80: ICICI Direct "/>
    <d v="2020-08-20T12:36:00"/>
    <x v="9"/>
    <s v="Greaves Cotton"/>
    <s v="GREAVESCOT"/>
    <n v="80"/>
    <x v="2"/>
    <s v=""/>
    <s v=""/>
    <s v=""/>
    <s v=""/>
    <x v="0"/>
    <s v=""/>
    <e v="#VALUE!"/>
    <s v=""/>
  </r>
  <r>
    <n v="2843"/>
    <s v="Accumulate Petronet LNG; target of Rs 301: Dolat Capital "/>
    <d v="2020-08-20T12:36:00"/>
    <x v="27"/>
    <s v="Petronet LNG"/>
    <s v="PETRONET"/>
    <n v="301"/>
    <x v="1"/>
    <s v="2020-08-20"/>
    <s v="253.75"/>
    <s v="2020-09-09"/>
    <s v="228.375"/>
    <x v="2"/>
    <n v="-0.1"/>
    <n v="20"/>
    <n v="-5.0000000000000001E-3"/>
  </r>
  <r>
    <n v="2844"/>
    <s v="Buy Voltas; target of Rs 730: Dolat Capital "/>
    <d v="2020-08-20T12:36:00"/>
    <x v="27"/>
    <s v="Voltas"/>
    <s v="VOLTAS"/>
    <n v="730"/>
    <x v="0"/>
    <s v="2020-08-20"/>
    <s v="642.8"/>
    <s v="2020-11-03"/>
    <s v="730.0"/>
    <x v="2"/>
    <n v="0.13565650280024899"/>
    <n v="75"/>
    <n v="1.8087533706699866E-3"/>
  </r>
  <r>
    <n v="2845"/>
    <s v="Buy Lumax Auto Technologies; target of Rs 133: Dolat Capital "/>
    <d v="2020-08-20T12:36:00"/>
    <x v="27"/>
    <s v="Lumax Auto Technologies"/>
    <s v="LUMAXTECH"/>
    <n v="133"/>
    <x v="0"/>
    <s v="2020-08-20"/>
    <s v="106.45"/>
    <s v="2020-08-31"/>
    <s v="95.805"/>
    <x v="2"/>
    <n v="-9.9999999999999964E-2"/>
    <n v="11"/>
    <n v="-9.090909090909087E-3"/>
  </r>
  <r>
    <n v="2846"/>
    <s v="Buy Sharda Cropchem; target of Rs 398: Dolat Capital "/>
    <d v="2020-08-20T12:36:00"/>
    <x v="27"/>
    <s v="Sharda Cropchem"/>
    <s v="SHARDACROP"/>
    <n v="398"/>
    <x v="0"/>
    <s v="2020-08-20"/>
    <s v="280.0"/>
    <s v="2020-09-09"/>
    <s v="252.0"/>
    <x v="2"/>
    <n v="-0.1"/>
    <n v="20"/>
    <n v="-5.0000000000000001E-3"/>
  </r>
  <r>
    <n v="2847"/>
    <s v="Buy Zee Entertainment; target of Rs 235: Dolat Capital "/>
    <d v="2020-08-20T12:36:00"/>
    <x v="27"/>
    <s v="Zee Entertainment"/>
    <s v="ZEEL"/>
    <n v="235"/>
    <x v="0"/>
    <s v="2020-08-20"/>
    <s v="195.0"/>
    <s v="2020-10-16"/>
    <s v="175.5"/>
    <x v="2"/>
    <n v="-0.1"/>
    <n v="57"/>
    <n v="-1.7543859649122807E-3"/>
  </r>
  <r>
    <n v="2848"/>
    <s v="Buy Sandhar Technologies; target of Rs 269: Dolat Capital "/>
    <d v="2020-08-20T12:36:00"/>
    <x v="27"/>
    <s v="Sandhar Technologies"/>
    <s v="SANDHAR"/>
    <n v="269"/>
    <x v="0"/>
    <s v="2020-08-20"/>
    <s v="230.35"/>
    <s v="2020-11-27"/>
    <s v="269.0"/>
    <x v="2"/>
    <n v="0.16778814846972001"/>
    <n v="99"/>
    <n v="1.6948297825224244E-3"/>
  </r>
  <r>
    <n v="2849"/>
    <s v="Buy H.G. Infra Engineering; target of Rs 259: Prabhudas Lilladher "/>
    <d v="2020-08-20T12:36:00"/>
    <x v="1"/>
    <s v="H.G. Infra Engineering"/>
    <s v="HGINFRA"/>
    <n v="259"/>
    <x v="0"/>
    <s v="2020-08-20"/>
    <s v="198.0"/>
    <s v="2020-10-15"/>
    <s v="178.20000000000002"/>
    <x v="2"/>
    <n v="-0.10000000000000006"/>
    <n v="56"/>
    <n v="-1.7857142857142867E-3"/>
  </r>
  <r>
    <n v="2850"/>
    <s v="Buy Petronet LNG; target of Rs 384: Prabhudas Lilladher "/>
    <d v="2020-08-20T12:36:00"/>
    <x v="1"/>
    <s v="Petronet LNG"/>
    <s v="PETRONET"/>
    <n v="384"/>
    <x v="0"/>
    <s v="2020-08-20"/>
    <s v="253.75"/>
    <s v="2020-09-09"/>
    <s v="228.375"/>
    <x v="2"/>
    <n v="-0.1"/>
    <n v="20"/>
    <n v="-5.0000000000000001E-3"/>
  </r>
  <r>
    <n v="2851"/>
    <s v="Buy S Chand and Company; target of Rs 87: Prabhudas Lilladher "/>
    <d v="2020-08-20T12:35:00"/>
    <x v="1"/>
    <s v="S Chand and Company"/>
    <s v="SCHAND"/>
    <n v="87"/>
    <x v="0"/>
    <s v="2020-08-20"/>
    <s v="81.1"/>
    <s v="2020-09-02"/>
    <s v="72.99"/>
    <x v="2"/>
    <n v="-0.1"/>
    <n v="13"/>
    <n v="-7.6923076923076927E-3"/>
  </r>
  <r>
    <n v="2852"/>
    <s v="Buy Insecticides India; target of Rs 612: Prabhudas Lilladher "/>
    <d v="2020-08-20T12:35:00"/>
    <x v="1"/>
    <s v="Insecticides India"/>
    <s v="INSECTICID"/>
    <n v="612"/>
    <x v="0"/>
    <s v="2020-08-20"/>
    <s v="508.8"/>
    <s v="2020-10-09"/>
    <s v="457.92"/>
    <x v="2"/>
    <n v="-9.9999999999999992E-2"/>
    <n v="50"/>
    <n v="-2E-3"/>
  </r>
  <r>
    <n v="2853"/>
    <s v="Sell Glenmark Pharmaceuticals; target of Rs 365: Prabhudas Lilladher "/>
    <d v="2020-08-20T12:35:00"/>
    <x v="1"/>
    <s v="Glenmark Pharmaceuticals"/>
    <s v="GLENMARK"/>
    <n v="365"/>
    <x v="4"/>
    <s v="2020-12-07"/>
    <s v="528.0"/>
    <s v="2020-08-20"/>
    <s v="480.0"/>
    <x v="2"/>
    <n v="-9.0909090909090912E-2"/>
    <n v="109"/>
    <n v="-8.3402835696413686E-4"/>
  </r>
  <r>
    <n v="2854"/>
    <s v="Accumulate Voltas; target of Rs 660: Prabhudas Lilladher "/>
    <d v="2020-08-20T12:35:00"/>
    <x v="1"/>
    <s v="Voltas"/>
    <s v="VOLTAS"/>
    <n v="660"/>
    <x v="1"/>
    <s v="2020-08-20"/>
    <s v="642.8"/>
    <s v="2020-08-20"/>
    <s v="660.0"/>
    <x v="2"/>
    <n v="2.6757934038581281E-2"/>
    <n v="0"/>
    <n v="2.6757934038581281E-2"/>
  </r>
  <r>
    <n v="2855"/>
    <s v="Buy Ahluwalia Contracts; target of Rs 286: HDFC Securities "/>
    <d v="2020-08-20T12:35:00"/>
    <x v="12"/>
    <s v="Ahluwalia Contracts"/>
    <s v="AHLUCONT"/>
    <n v="286"/>
    <x v="0"/>
    <s v="2020-08-20"/>
    <s v="253.0"/>
    <s v="2020-08-26"/>
    <s v="286.0"/>
    <x v="2"/>
    <n v="0.13043478260869565"/>
    <n v="6"/>
    <n v="2.1739130434782608E-2"/>
  </r>
  <r>
    <n v="2856"/>
    <s v="Buy Gulf Oil Lubricants; target of Rs 760: HDFC Securities "/>
    <d v="2020-08-20T12:35:00"/>
    <x v="12"/>
    <s v="Gulf Oil Lubricants"/>
    <s v="GULFOILLUB"/>
    <n v="760"/>
    <x v="0"/>
    <s v="2020-08-20"/>
    <s v="665.0"/>
    <s v="2020-11-19"/>
    <s v="760.0"/>
    <x v="2"/>
    <n v="0.14285714285714285"/>
    <n v="91"/>
    <n v="1.5698587127158554E-3"/>
  </r>
  <r>
    <n v="2857"/>
    <s v="Buy Dilip Buildcon; target of Rs 466: HDFC Securities "/>
    <d v="2020-08-20T12:35:00"/>
    <x v="12"/>
    <s v="Dilip Buildcon"/>
    <s v="DBL"/>
    <n v="466"/>
    <x v="0"/>
    <s v="2020-08-20"/>
    <s v="403.0"/>
    <s v="2020-09-01"/>
    <s v="362.7"/>
    <x v="2"/>
    <n v="-0.10000000000000003"/>
    <n v="12"/>
    <n v="-8.3333333333333367E-3"/>
  </r>
  <r>
    <n v="2858"/>
    <s v="Buy Voltas; target of Rs 725: ICICI Direct "/>
    <d v="2020-08-20T12:35:00"/>
    <x v="9"/>
    <s v="Voltas"/>
    <s v="VOLTAS"/>
    <n v="725"/>
    <x v="0"/>
    <s v="2020-08-20"/>
    <s v="642.8"/>
    <s v="2020-11-03"/>
    <s v="725.0"/>
    <x v="2"/>
    <n v="0.12787803360298702"/>
    <n v="75"/>
    <n v="1.7050404480398269E-3"/>
  </r>
  <r>
    <n v="2859"/>
    <s v="Buy Deccan Cements; target of Rs 380: HDFC Securities "/>
    <d v="2020-08-20T12:35:00"/>
    <x v="12"/>
    <s v="Deccan Cements"/>
    <s v="DECCANCE"/>
    <n v="380"/>
    <x v="0"/>
    <s v="2020-08-20"/>
    <s v="286.95"/>
    <s v="2020-12-03"/>
    <s v="380.0"/>
    <x v="2"/>
    <n v="0.32427252134518214"/>
    <n v="105"/>
    <n v="3.0883097270969729E-3"/>
  </r>
  <r>
    <n v="2860"/>
    <s v="Sell New India Assurance; target of Rs 100: HDFC Securities "/>
    <d v="2020-08-20T12:35:00"/>
    <x v="12"/>
    <s v="New India Assurance"/>
    <s v="NIACL"/>
    <n v="100"/>
    <x v="4"/>
    <s v="2020-11-03"/>
    <s v="100.0"/>
    <s v="2020-08-20"/>
    <s v="116.6"/>
    <x v="2"/>
    <n v="0.16599999999999995"/>
    <n v="75"/>
    <n v="2.2133333333333328E-3"/>
  </r>
  <r>
    <n v="2861"/>
    <s v="Buy Petronet LNG; target of Rs 300: ICICI Direct "/>
    <d v="2020-08-20T12:35:00"/>
    <x v="9"/>
    <s v="Petronet LNG"/>
    <s v="PETRONET"/>
    <n v="300"/>
    <x v="0"/>
    <s v="2020-08-20"/>
    <s v="253.75"/>
    <s v="2020-09-09"/>
    <s v="228.375"/>
    <x v="2"/>
    <n v="-0.1"/>
    <n v="20"/>
    <n v="-5.0000000000000001E-3"/>
  </r>
  <r>
    <n v="2862"/>
    <s v="Buy Cochin Shipyard; target of Rs 395: ICICI Direct "/>
    <d v="2020-08-20T12:35:00"/>
    <x v="9"/>
    <s v="Cochin Shipyard"/>
    <s v="COCHINSHIP"/>
    <n v="395"/>
    <x v="0"/>
    <s v="2020-08-20"/>
    <s v="343.8"/>
    <s v="2020-09-22"/>
    <s v="309.42"/>
    <x v="2"/>
    <n v="-9.9999999999999978E-2"/>
    <n v="33"/>
    <n v="-3.0303030303030294E-3"/>
  </r>
  <r>
    <n v="2863"/>
    <s v="Buy EIH; target of Rs 95: ICICI Direct "/>
    <d v="2020-08-20T12:35:00"/>
    <x v="9"/>
    <s v="EIH"/>
    <s v="EIHOTEL"/>
    <n v="95"/>
    <x v="0"/>
    <s v="2020-08-20"/>
    <s v="80.0"/>
    <s v="2020-08-21"/>
    <s v="95.0"/>
    <x v="2"/>
    <n v="0.1875"/>
    <n v="1"/>
    <n v="0.1875"/>
  </r>
  <r>
    <n v="2864"/>
    <s v="Hold Indian Bank; target of Rs 70: ICICI Direct "/>
    <d v="2020-08-20T12:35:00"/>
    <x v="9"/>
    <s v="Indian Bank"/>
    <s v="INDIANB"/>
    <n v="70"/>
    <x v="2"/>
    <s v="2020-08-20"/>
    <s v="63.4"/>
    <s v="2020-08-28"/>
    <s v="70.0"/>
    <x v="2"/>
    <n v="0.10410094637223977"/>
    <n v="8"/>
    <n v="1.3012618296529971E-2"/>
  </r>
  <r>
    <n v="2865"/>
    <s v="Hold Elgi Equipments; target of Rs 230: ICICI Direct "/>
    <d v="2020-08-20T12:35:00"/>
    <x v="9"/>
    <s v="Elgi Equipments"/>
    <s v="ELGIEQUIP"/>
    <n v="230"/>
    <x v="2"/>
    <s v="2020-08-20"/>
    <s v="229.9"/>
    <s v="2020-08-20"/>
    <s v="230.0"/>
    <x v="2"/>
    <n v="4.3497172683773082E-4"/>
    <n v="0"/>
    <n v="4.3497172683773082E-4"/>
  </r>
  <r>
    <n v="2866"/>
    <s v="Hold HEG; target of Rs 750: ICICI Direct "/>
    <d v="2020-08-20T12:35:00"/>
    <x v="9"/>
    <s v="HEG"/>
    <s v="HEG"/>
    <n v="750"/>
    <x v="2"/>
    <s v=""/>
    <s v=""/>
    <s v=""/>
    <s v=""/>
    <x v="0"/>
    <s v=""/>
    <e v="#VALUE!"/>
    <s v=""/>
  </r>
  <r>
    <n v="2867"/>
    <s v="Buy Voltamp Transformers; target of Rs 1244: Prabhudas Lilladher "/>
    <d v="2020-08-19T11:07:00"/>
    <x v="1"/>
    <s v="Voltamp Transformers"/>
    <s v="VOLTAMP"/>
    <n v="1244"/>
    <x v="0"/>
    <s v="2020-08-19"/>
    <s v="1152.0"/>
    <s v="2020-09-03"/>
    <s v="1036.8"/>
    <x v="2"/>
    <n v="-0.10000000000000003"/>
    <n v="15"/>
    <n v="-6.6666666666666688E-3"/>
  </r>
  <r>
    <n v="2868"/>
    <s v="Buy Aurobindo Pharma; target of Rs 1027: KR Choksey "/>
    <d v="2020-08-19T11:07:00"/>
    <x v="7"/>
    <s v="Aurobindo Pharma"/>
    <s v="AUROPHARMA"/>
    <n v="1027"/>
    <x v="0"/>
    <s v="2020-08-19"/>
    <s v="875.7"/>
    <s v="2020-09-01"/>
    <s v="788.1300000000001"/>
    <x v="2"/>
    <n v="-0.10000000000000005"/>
    <n v="13"/>
    <n v="-7.6923076923076962E-3"/>
  </r>
  <r>
    <n v="2869"/>
    <s v="Buy Balkrishna Industries; target of Rs 1500: ICICI Direct "/>
    <d v="2020-08-19T11:06:00"/>
    <x v="9"/>
    <s v="Balkrishna Industries"/>
    <s v="BALKRISIND"/>
    <n v="1500"/>
    <x v="0"/>
    <s v="2020-08-19"/>
    <s v="1341.3"/>
    <s v="2020-09-30"/>
    <s v="1500.0"/>
    <x v="2"/>
    <n v="0.11831804965332145"/>
    <n v="42"/>
    <n v="2.8170964203171772E-3"/>
  </r>
  <r>
    <n v="2870"/>
    <s v="Buy Prestige Estates Projects; target of Rs 280: HDFC Securities "/>
    <d v="2020-08-19T11:06:00"/>
    <x v="12"/>
    <s v="Prestige Estates Projects"/>
    <s v="PRESTIGE"/>
    <n v="280"/>
    <x v="0"/>
    <s v="2020-08-19"/>
    <s v="239.3"/>
    <s v="2020-08-31"/>
    <s v="280.0"/>
    <x v="2"/>
    <n v="0.17007939824488086"/>
    <n v="12"/>
    <n v="1.4173283187073405E-2"/>
  </r>
  <r>
    <n v="2871"/>
    <s v="Buy Endurance Technologies; target of Rs 1085: HDFC Securities "/>
    <d v="2020-08-19T11:06:00"/>
    <x v="12"/>
    <s v="Endurance Technologies"/>
    <s v="ENDURANCE"/>
    <n v="1085"/>
    <x v="0"/>
    <s v="2020-08-19"/>
    <s v="1022.0"/>
    <s v="2020-08-26"/>
    <s v="1085.0"/>
    <x v="2"/>
    <n v="6.1643835616438353E-2"/>
    <n v="7"/>
    <n v="8.8062622309197647E-3"/>
  </r>
  <r>
    <n v="2872"/>
    <s v="Buy City Union Bank; target of Rs 164: HDFC Securities "/>
    <d v="2020-08-19T11:06:00"/>
    <x v="12"/>
    <s v="City Union Bank"/>
    <s v="CUB"/>
    <n v="164"/>
    <x v="0"/>
    <s v="2020-08-19"/>
    <s v="124.3"/>
    <s v="2020-11-06"/>
    <s v="164.0"/>
    <x v="2"/>
    <n v="0.31938857602574422"/>
    <n v="79"/>
    <n v="4.0428933674144839E-3"/>
  </r>
  <r>
    <n v="2873"/>
    <s v="Buy Hero Motocorp; target of Rs 3100: HDFC Securities "/>
    <d v="2020-08-19T11:06:00"/>
    <x v="12"/>
    <s v="Hero Motocorp"/>
    <s v="HEROMOTOCO"/>
    <n v="3100"/>
    <x v="0"/>
    <s v="2020-08-19"/>
    <s v="2945.95"/>
    <s v="2020-08-26"/>
    <s v="3100.0"/>
    <x v="2"/>
    <n v="5.2292129873215833E-2"/>
    <n v="7"/>
    <n v="7.4703042676022621E-3"/>
  </r>
  <r>
    <n v="2874"/>
    <s v="Buy Alkyl Amines; target of Rs 3355: HDFC Securities "/>
    <d v="2020-08-19T11:06:00"/>
    <x v="12"/>
    <s v="Alkyl Amines"/>
    <s v="ALKYLAMINE"/>
    <n v="3355"/>
    <x v="0"/>
    <s v="2020-08-19"/>
    <s v="2899.0"/>
    <s v="2020-08-24"/>
    <s v="3355.0"/>
    <x v="2"/>
    <n v="0.15729561917902726"/>
    <n v="5"/>
    <n v="3.1459123835805451E-2"/>
  </r>
  <r>
    <n v="2875"/>
    <s v="Buy Tata Steel; target of Rs 594: ICICI Securities "/>
    <d v="2020-08-19T11:06:00"/>
    <x v="6"/>
    <s v="Tata Steel"/>
    <s v="TATASTLLP"/>
    <n v="594"/>
    <x v="0"/>
    <s v="2020-08-19"/>
    <s v="329.3"/>
    <s v="2020-09-01"/>
    <s v="296.37"/>
    <x v="2"/>
    <n v="-0.10000000000000002"/>
    <n v="13"/>
    <n v="-7.6923076923076936E-3"/>
  </r>
  <r>
    <n v="2876"/>
    <s v="Buy Alkem Laboratories; target of Rs 3500: ICICI Securities "/>
    <d v="2020-08-19T11:05:00"/>
    <x v="6"/>
    <s v="Alkem Laboratories"/>
    <s v="ALKEM"/>
    <n v="3500"/>
    <x v="0"/>
    <s v="2020-08-19"/>
    <s v="2905.0"/>
    <s v="2020-10-23"/>
    <s v="2614.5"/>
    <x v="2"/>
    <n v="-0.1"/>
    <n v="65"/>
    <n v="-1.5384615384615385E-3"/>
  </r>
  <r>
    <n v="2877"/>
    <s v="Buy JSW Energy; target of Rs 60: ICICI Securities "/>
    <d v="2020-08-19T11:05:00"/>
    <x v="6"/>
    <s v="JSW Energy"/>
    <s v="JSWENERGY"/>
    <n v="60"/>
    <x v="0"/>
    <s v="2020-08-19"/>
    <s v="56.2"/>
    <s v="2020-09-03"/>
    <s v="60.0"/>
    <x v="2"/>
    <n v="6.7615658362989273E-2"/>
    <n v="15"/>
    <n v="4.507710557532618E-3"/>
  </r>
  <r>
    <n v="2878"/>
    <s v="Buy Fortis Healthcare; target of Rs 160: ICICI Securities "/>
    <d v="2020-08-19T11:04:00"/>
    <x v="6"/>
    <s v="Fortis Healthcare"/>
    <s v="FORTIS"/>
    <n v="160"/>
    <x v="0"/>
    <s v="2020-08-19"/>
    <s v="141.5"/>
    <s v="2020-10-15"/>
    <s v="127.35"/>
    <x v="2"/>
    <n v="-0.10000000000000003"/>
    <n v="57"/>
    <n v="-1.7543859649122814E-3"/>
  </r>
  <r>
    <n v="2879"/>
    <s v="Buy Cummins India; target of Rs 505: ICICI Securities "/>
    <d v="2020-08-19T11:04:00"/>
    <x v="6"/>
    <s v="Cummins India"/>
    <s v="CUMMINSIND"/>
    <n v="505"/>
    <x v="0"/>
    <s v="2020-08-19"/>
    <s v="450.6"/>
    <s v="2020-11-19"/>
    <s v="505.0"/>
    <x v="2"/>
    <n v="0.12072791833111401"/>
    <n v="92"/>
    <n v="1.312259981859935E-3"/>
  </r>
  <r>
    <n v="2880"/>
    <s v="Buy Hindalco Industries; target of Rs 224: ICICI Securities "/>
    <d v="2020-08-19T11:04:00"/>
    <x v="6"/>
    <s v="Hindalco Industries"/>
    <s v="HINDALCO"/>
    <n v="224"/>
    <x v="0"/>
    <s v="2020-08-19"/>
    <s v="196.85"/>
    <s v="2020-09-09"/>
    <s v="177.165"/>
    <x v="2"/>
    <n v="-0.10000000000000002"/>
    <n v="21"/>
    <n v="-4.7619047619047632E-3"/>
  </r>
  <r>
    <n v="2881"/>
    <s v="Buy Insecticides India; target of Rs 560: ICICI Securities "/>
    <d v="2020-08-19T11:03:00"/>
    <x v="6"/>
    <s v="Insecticides India"/>
    <s v="INSECTICID"/>
    <n v="560"/>
    <x v="0"/>
    <s v="2020-08-19"/>
    <s v="483.95"/>
    <s v="2020-11-10"/>
    <s v="435.555"/>
    <x v="2"/>
    <n v="-9.9999999999999964E-2"/>
    <n v="83"/>
    <n v="-1.2048192771084334E-3"/>
  </r>
  <r>
    <n v="2882"/>
    <s v="Buy NTPC; target of Rs 165: ICICI Securities "/>
    <d v="2020-08-19T11:03:00"/>
    <x v="6"/>
    <s v="NTPC"/>
    <s v="NTPC"/>
    <n v="165"/>
    <x v="0"/>
    <s v="2020-08-19"/>
    <s v="96.0"/>
    <s v="2020-09-22"/>
    <s v="86.4"/>
    <x v="2"/>
    <n v="-9.9999999999999936E-2"/>
    <n v="34"/>
    <n v="-2.9411764705882335E-3"/>
  </r>
  <r>
    <n v="2883"/>
    <s v="Buy Ramco Cements; target of Rs 780: ICICI Securities "/>
    <d v="2020-08-19T11:03:00"/>
    <x v="6"/>
    <s v="Ramco Cements"/>
    <s v="RAMCOCEM"/>
    <n v="780"/>
    <x v="0"/>
    <s v="2020-08-19"/>
    <s v="699.0"/>
    <s v="2020-10-12"/>
    <s v="780.0"/>
    <x v="2"/>
    <n v="0.11587982832618025"/>
    <n v="54"/>
    <n v="2.1459227467811159E-3"/>
  </r>
  <r>
    <n v="2884"/>
    <s v="Sell Blue Dart Express; target of Rs 1746: ICICI Securities "/>
    <d v="2020-08-19T11:03:00"/>
    <x v="6"/>
    <s v="Blue Dart Express"/>
    <s v="BLUEDART"/>
    <n v="1746"/>
    <x v="4"/>
    <s v="2020-08-24"/>
    <s v="2099.625"/>
    <s v="2020-08-19"/>
    <s v="1908.75"/>
    <x v="2"/>
    <n v="-9.0909090909090912E-2"/>
    <n v="5"/>
    <n v="-1.8181818181818181E-2"/>
  </r>
  <r>
    <n v="2885"/>
    <s v="Hold Thermax; target of Rs 740: ICICI Securities "/>
    <d v="2020-08-19T11:03:00"/>
    <x v="6"/>
    <s v="Thermax"/>
    <s v="THERMAX"/>
    <n v="740"/>
    <x v="2"/>
    <s v=""/>
    <s v=""/>
    <s v=""/>
    <s v=""/>
    <x v="0"/>
    <s v=""/>
    <e v="#VALUE!"/>
    <s v=""/>
  </r>
  <r>
    <n v="2886"/>
    <s v="Hold Greenpanel Industries; target of Rs 39: ICICI Securities "/>
    <d v="2020-08-19T11:03:00"/>
    <x v="6"/>
    <s v="Greenpanel Industries"/>
    <s v="GREENPANEL"/>
    <n v="39"/>
    <x v="2"/>
    <s v=""/>
    <s v=""/>
    <s v=""/>
    <s v=""/>
    <x v="0"/>
    <s v=""/>
    <e v="#VALUE!"/>
    <s v=""/>
  </r>
  <r>
    <n v="2887"/>
    <s v="Hold Berger Paints; target of Rs 540: ICICI Securities "/>
    <d v="2020-08-19T11:02:00"/>
    <x v="6"/>
    <s v="Berger Paints"/>
    <s v="BERGEPAINT"/>
    <n v="540"/>
    <x v="2"/>
    <s v=""/>
    <s v=""/>
    <s v=""/>
    <s v=""/>
    <x v="0"/>
    <s v=""/>
    <e v="#VALUE!"/>
    <s v=""/>
  </r>
  <r>
    <n v="2888"/>
    <s v="Buy Glenmark Pharmaceuticals; target of Rs 560: ICICI Direct "/>
    <d v="2020-08-19T11:02:00"/>
    <x v="9"/>
    <s v="Glenmark Pharmaceuticals"/>
    <s v="GLENMARK"/>
    <n v="560"/>
    <x v="0"/>
    <s v="2020-08-19"/>
    <s v="478.0"/>
    <s v="2021-04-16"/>
    <s v="560.0"/>
    <x v="2"/>
    <n v="0.17154811715481172"/>
    <n v="240"/>
    <n v="7.1478382147838215E-4"/>
  </r>
  <r>
    <n v="2889"/>
    <s v="Accumulate Lumax Industries; target of Rs 1513: Dolat Capital "/>
    <d v="2020-08-19T11:02:00"/>
    <x v="27"/>
    <s v="Lumax Industries"/>
    <s v="LUMAXIND"/>
    <n v="1513"/>
    <x v="1"/>
    <s v="2020-08-19"/>
    <s v="1495.0"/>
    <s v="2020-08-21"/>
    <s v="1513.0"/>
    <x v="2"/>
    <n v="1.2040133779264214E-2"/>
    <n v="2"/>
    <n v="6.0200668896321068E-3"/>
  </r>
  <r>
    <n v="2890"/>
    <s v="Reduce United Breweries; target of Rs 1004: Dolat Capital "/>
    <d v="2020-08-19T11:02:00"/>
    <x v="27"/>
    <s v="United Breweries"/>
    <s v="UBL"/>
    <n v="1004"/>
    <x v="3"/>
    <s v="2020-09-01"/>
    <s v="1004.0"/>
    <s v="2020-08-19"/>
    <s v="1013.85"/>
    <x v="2"/>
    <n v="9.8107569721115756E-3"/>
    <n v="13"/>
    <n v="7.5467361323935196E-4"/>
  </r>
  <r>
    <n v="2891"/>
    <s v="Accumulate VRL Logistics; target of Rs 175: Dolat Capital "/>
    <d v="2020-08-19T11:01:00"/>
    <x v="27"/>
    <s v="VRL Logistics"/>
    <s v="VRLLOG"/>
    <n v="175"/>
    <x v="1"/>
    <s v="2020-08-19"/>
    <s v="152.8"/>
    <s v="2020-08-26"/>
    <s v="175.0"/>
    <x v="2"/>
    <n v="0.14528795811518316"/>
    <n v="7"/>
    <n v="2.0755422587883311E-2"/>
  </r>
  <r>
    <n v="2892"/>
    <s v="Buy Engineers India; target of Rs 89: Motilal Oswal "/>
    <d v="2020-08-18T14:20:00"/>
    <x v="3"/>
    <s v="Engineers India"/>
    <s v="ENGINERSIN"/>
    <n v="89"/>
    <x v="0"/>
    <s v="2020-08-18"/>
    <s v="68.75"/>
    <s v="2020-10-13"/>
    <s v="61.875"/>
    <x v="2"/>
    <n v="-0.1"/>
    <n v="56"/>
    <n v="-1.7857142857142859E-3"/>
  </r>
  <r>
    <n v="2893"/>
    <s v="Buy Sun TV Network; target of Rs 500: Motilal Oswal "/>
    <d v="2020-08-18T13:27:00"/>
    <x v="3"/>
    <s v="Sun TV Network"/>
    <s v="SUNTV"/>
    <n v="500"/>
    <x v="0"/>
    <s v="2020-08-18"/>
    <s v="426.0"/>
    <s v="2020-09-10"/>
    <s v="500.0"/>
    <x v="2"/>
    <n v="0.17370892018779344"/>
    <n v="23"/>
    <n v="7.5525617472953664E-3"/>
  </r>
  <r>
    <n v="2894"/>
    <s v="Buy Endurance Technologies; target of Rs 1154: Motilal Oswal "/>
    <d v="2020-08-18T12:51:00"/>
    <x v="3"/>
    <s v="Endurance Technologies"/>
    <s v="ENDURANCE"/>
    <n v="1154"/>
    <x v="0"/>
    <s v="2020-08-18"/>
    <s v="999.0"/>
    <s v="2020-08-26"/>
    <s v="1154.0"/>
    <x v="2"/>
    <n v="0.15515515515515516"/>
    <n v="8"/>
    <n v="1.9394394394394394E-2"/>
  </r>
  <r>
    <n v="2895"/>
    <s v="Buy The Ramco Cement; target of Rs 780: ICICI Direct "/>
    <d v="2020-08-18T12:49:00"/>
    <x v="9"/>
    <s v="The Ramco Cement"/>
    <s v="RAMCOCEM"/>
    <n v="780"/>
    <x v="0"/>
    <s v="2020-08-18"/>
    <s v="670.0"/>
    <s v="2020-10-12"/>
    <s v="780.0"/>
    <x v="2"/>
    <n v="0.16417910447761194"/>
    <n v="55"/>
    <n v="2.9850746268656717E-3"/>
  </r>
  <r>
    <n v="2896"/>
    <s v="Buy United Breweries; target of Rs 1120: ICICI Direct "/>
    <d v="2020-08-18T12:47:00"/>
    <x v="9"/>
    <s v="United Breweries"/>
    <s v="UBL"/>
    <n v="1120"/>
    <x v="0"/>
    <s v="2020-08-18"/>
    <s v="975.0"/>
    <s v="2020-09-03"/>
    <s v="1120.0"/>
    <x v="2"/>
    <n v="0.14871794871794872"/>
    <n v="16"/>
    <n v="9.2948717948717948E-3"/>
  </r>
  <r>
    <n v="2897"/>
    <s v="Buy Sun TV Network; target of Rs 490: ICICI Direct "/>
    <d v="2020-08-18T12:47:00"/>
    <x v="9"/>
    <s v="Sun TV Network"/>
    <s v="SUNTV"/>
    <n v="490"/>
    <x v="0"/>
    <s v="2020-08-18"/>
    <s v="426.0"/>
    <s v="2020-08-25"/>
    <s v="490.0"/>
    <x v="2"/>
    <n v="0.15023474178403756"/>
    <n v="7"/>
    <n v="2.1462105969148222E-2"/>
  </r>
  <r>
    <n v="2898"/>
    <s v="Hold Tata Steel; target of Rs 450: ICICI Direct "/>
    <d v="2020-08-18T12:47:00"/>
    <x v="9"/>
    <s v="Tata Steel"/>
    <s v="TATASTLLP"/>
    <n v="450"/>
    <x v="2"/>
    <s v="2020-08-18"/>
    <s v="319.8"/>
    <s v="2020-10-19"/>
    <s v="450.0"/>
    <x v="2"/>
    <n v="0.40712945590994365"/>
    <n v="62"/>
    <n v="6.566604127579736E-3"/>
  </r>
  <r>
    <n v="2899"/>
    <s v="Accumulate The Ramco Cement; target of Rs 725: Dolat Capital "/>
    <d v="2020-08-18T12:47:00"/>
    <x v="27"/>
    <s v="The Ramco Cement"/>
    <s v="RAMCOCEM"/>
    <n v="725"/>
    <x v="1"/>
    <s v="2020-08-18"/>
    <s v="670.0"/>
    <s v="2020-08-21"/>
    <s v="725.0"/>
    <x v="2"/>
    <n v="8.2089552238805971E-2"/>
    <n v="3"/>
    <n v="2.736318407960199E-2"/>
  </r>
  <r>
    <n v="2900"/>
    <s v="Buy Aarti Industries; target of Rs 1350: Dolat Capital "/>
    <d v="2020-08-18T12:47:00"/>
    <x v="27"/>
    <s v="Aarti Industries"/>
    <s v="AARTIIND"/>
    <n v="1350"/>
    <x v="0"/>
    <s v="2020-08-18"/>
    <s v="1030.0"/>
    <s v="2021-01-05"/>
    <s v="1350.0"/>
    <x v="2"/>
    <n v="0.31067961165048541"/>
    <n v="140"/>
    <n v="2.2191400832177531E-3"/>
  </r>
  <r>
    <n v="2901"/>
    <s v="Buy Hindalco Industries; target of Rs 215: Prabhudas Lilladher "/>
    <d v="2020-08-18T12:47:00"/>
    <x v="1"/>
    <s v="Hindalco Industries"/>
    <s v="HINDALCO"/>
    <n v="215"/>
    <x v="0"/>
    <s v="2020-08-18"/>
    <s v="193.2"/>
    <s v="2020-09-09"/>
    <s v="173.88"/>
    <x v="2"/>
    <n v="-9.9999999999999964E-2"/>
    <n v="22"/>
    <n v="-4.5454545454545435E-3"/>
  </r>
  <r>
    <n v="2902"/>
    <s v="Buy Engineers India; target of Rs 104: Prabhudas Lilladher "/>
    <d v="2020-08-18T12:47:00"/>
    <x v="1"/>
    <s v="Engineers India"/>
    <s v="ENGINERSIN"/>
    <n v="104"/>
    <x v="0"/>
    <s v="2020-08-18"/>
    <s v="68.75"/>
    <s v="2020-10-13"/>
    <s v="61.875"/>
    <x v="2"/>
    <n v="-0.1"/>
    <n v="56"/>
    <n v="-1.7857142857142859E-3"/>
  </r>
  <r>
    <n v="2903"/>
    <s v="Reduce Tata Steel; target of Rs 300: Prabhudas Lilladher "/>
    <d v="2020-08-18T12:47:00"/>
    <x v="1"/>
    <s v="Tata Steel"/>
    <s v="TATASTLLP"/>
    <n v="300"/>
    <x v="3"/>
    <s v="2020-09-01"/>
    <s v="300.0"/>
    <s v="2020-08-18"/>
    <s v="319.8"/>
    <x v="2"/>
    <n v="6.6000000000000045E-2"/>
    <n v="14"/>
    <n v="4.7142857142857177E-3"/>
  </r>
  <r>
    <n v="2904"/>
    <s v="Hold Tech Mahindra; target of Rs 850: Sharekhan "/>
    <d v="2020-08-18T12:47:00"/>
    <x v="4"/>
    <s v="Tech Mahindra"/>
    <s v="TECHM"/>
    <n v="850"/>
    <x v="2"/>
    <s v="2020-08-18"/>
    <s v="725.0"/>
    <s v="2020-10-05"/>
    <s v="850.0"/>
    <x v="2"/>
    <n v="0.17241379310344829"/>
    <n v="48"/>
    <n v="3.5919540229885061E-3"/>
  </r>
  <r>
    <n v="2905"/>
    <s v="Buy Hero MotoCorp; target of Rs 3300: Sharekhan "/>
    <d v="2020-08-18T12:47:00"/>
    <x v="4"/>
    <s v="Hero MotoCorp"/>
    <s v="HEROMOTOCO"/>
    <n v="3300"/>
    <x v="0"/>
    <s v="2020-08-18"/>
    <s v="2927.0"/>
    <s v="2020-10-09"/>
    <s v="3300.0"/>
    <x v="2"/>
    <n v="0.12743423300307483"/>
    <n v="52"/>
    <n v="2.4506583269822083E-3"/>
  </r>
  <r>
    <n v="2906"/>
    <s v="Buy The Ramco Cements; target of Rs 803: Sharekhan "/>
    <d v="2020-08-18T12:46:00"/>
    <x v="4"/>
    <s v="The Ramco Cements"/>
    <s v="RAMCOCEM"/>
    <n v="803"/>
    <x v="0"/>
    <s v="2020-08-18"/>
    <s v="670.0"/>
    <s v="2020-10-30"/>
    <s v="803.0"/>
    <x v="2"/>
    <n v="0.19850746268656716"/>
    <n v="73"/>
    <n v="2.7192803107748925E-3"/>
  </r>
  <r>
    <n v="2907"/>
    <s v="Buy BPCL; target of Rs 480: Emkay Global Financial "/>
    <d v="2020-08-18T12:46:00"/>
    <x v="2"/>
    <s v="BPCL"/>
    <s v="BPCL"/>
    <n v="480"/>
    <x v="0"/>
    <s v="2020-08-18"/>
    <s v="410.0"/>
    <s v="2020-09-25"/>
    <s v="369.0"/>
    <x v="2"/>
    <n v="-0.1"/>
    <n v="38"/>
    <n v="-2.631578947368421E-3"/>
  </r>
  <r>
    <n v="2908"/>
    <s v="Hold Shoppers Stop; target of Rs 220: Emkay Global Financial "/>
    <d v="2020-08-18T12:46:00"/>
    <x v="2"/>
    <s v="Shoppers Stop"/>
    <s v="SHOPERSTOP"/>
    <n v="220"/>
    <x v="2"/>
    <s v="2020-08-18"/>
    <s v="166.6"/>
    <s v="2020-12-09"/>
    <s v="220.0"/>
    <x v="2"/>
    <n v="0.32052821128451386"/>
    <n v="113"/>
    <n v="2.8365328432257866E-3"/>
  </r>
  <r>
    <n v="2909"/>
    <s v="Buy Shriram Transport Finance; target of Rs 880: YES Securities "/>
    <d v="2020-08-18T12:46:00"/>
    <x v="8"/>
    <s v="Shriram Transport Finance"/>
    <s v="SRTRANSFIN"/>
    <n v="880"/>
    <x v="0"/>
    <s v="2020-08-18"/>
    <s v="684.5"/>
    <s v="2020-09-22"/>
    <s v="616.0500000000001"/>
    <x v="2"/>
    <n v="-0.10000000000000006"/>
    <n v="35"/>
    <n v="-2.8571428571428589E-3"/>
  </r>
  <r>
    <n v="2910"/>
    <s v="Sell Bodal Chemicals; target of Rs 62: East India Securities "/>
    <d v="2020-08-18T12:46:00"/>
    <x v="24"/>
    <s v="Bodal Chemicals"/>
    <s v="BODALCHEM"/>
    <n v="62"/>
    <x v="4"/>
    <s v="2020-10-16"/>
    <s v="62.0"/>
    <s v="2020-08-18"/>
    <s v="73.4"/>
    <x v="2"/>
    <n v="0.18387096774193556"/>
    <n v="59"/>
    <n v="3.1164570803717891E-3"/>
  </r>
  <r>
    <n v="2911"/>
    <s v="Buy Mayur Uniquoters; target of Rs 314: East India Securities "/>
    <d v="2020-08-18T12:45:00"/>
    <x v="24"/>
    <s v="Mayur Uniquoters"/>
    <s v="MAYURUNIQ"/>
    <n v="314"/>
    <x v="0"/>
    <s v="2020-08-18"/>
    <s v="249.0"/>
    <s v="2020-12-30"/>
    <s v="314.0"/>
    <x v="2"/>
    <n v="0.26104417670682734"/>
    <n v="134"/>
    <n v="1.9480908709464727E-3"/>
  </r>
  <r>
    <n v="2912"/>
    <s v="Buy Kaveri Seed Company; target of Rs 989: East India Securities "/>
    <d v="2020-08-18T12:45:00"/>
    <x v="24"/>
    <s v="Kaveri Seed Company"/>
    <s v="KSCL"/>
    <n v="989"/>
    <x v="0"/>
    <s v="2020-08-18"/>
    <s v="607.0"/>
    <s v="2020-09-08"/>
    <s v="546.3000000000001"/>
    <x v="2"/>
    <n v="-0.10000000000000007"/>
    <n v="21"/>
    <n v="-4.7619047619047658E-3"/>
  </r>
  <r>
    <n v="2913"/>
    <s v="Buy Minda Corporation; target of Rs 105: Dolat Capital "/>
    <d v="2020-08-18T12:45:00"/>
    <x v="27"/>
    <s v="Minda Corporation"/>
    <s v="MINDACORP"/>
    <n v="105"/>
    <x v="0"/>
    <s v="2020-08-18"/>
    <s v="75.0"/>
    <s v="2020-09-22"/>
    <s v="67.5"/>
    <x v="2"/>
    <n v="-0.1"/>
    <n v="35"/>
    <n v="-2.8571428571428571E-3"/>
  </r>
  <r>
    <n v="2914"/>
    <s v="Buy KEC International; target of Rs 371: Cholamandalam securities "/>
    <d v="2020-08-18T12:45:00"/>
    <x v="25"/>
    <s v="KEC International"/>
    <s v="KEC"/>
    <n v="371"/>
    <x v="0"/>
    <s v="2020-08-18"/>
    <s v="317.0"/>
    <s v="2020-12-01"/>
    <s v="371.0"/>
    <x v="2"/>
    <n v="0.17034700315457413"/>
    <n v="105"/>
    <n v="1.6223524109959442E-3"/>
  </r>
  <r>
    <n v="2915"/>
    <s v="Hold City Union Bank; target of Rs 133: Arihant Capital "/>
    <d v="2020-08-18T12:44:00"/>
    <x v="5"/>
    <s v="City Union Bank"/>
    <s v="CUB"/>
    <n v="133"/>
    <x v="2"/>
    <s v="2020-08-18"/>
    <s v="124.6"/>
    <s v="2020-08-24"/>
    <s v="133.0"/>
    <x v="2"/>
    <n v="6.7415730337078705E-2"/>
    <n v="6"/>
    <n v="1.1235955056179784E-2"/>
  </r>
  <r>
    <n v="2916"/>
    <s v="Accumulate Ashok Lelyand; target of Rs 69: Arihant Capital "/>
    <d v="2020-08-18T12:44:00"/>
    <x v="5"/>
    <s v="Ashok Lelyand"/>
    <s v="ASHOKLEY"/>
    <n v="69"/>
    <x v="1"/>
    <s v="2020-08-18"/>
    <s v="63.0"/>
    <s v="2020-08-19"/>
    <s v="69.0"/>
    <x v="2"/>
    <n v="9.5238095238095233E-2"/>
    <n v="1"/>
    <n v="9.5238095238095233E-2"/>
  </r>
  <r>
    <n v="2917"/>
    <s v="Buy Balkrishna Industries; target of Rs 1637: Anand Rathi "/>
    <d v="2020-08-18T12:44:00"/>
    <x v="0"/>
    <s v="Balkrishna Industries"/>
    <s v="BALKRISIND"/>
    <n v="1637"/>
    <x v="0"/>
    <s v="2020-08-18"/>
    <s v="1317.0"/>
    <s v="2020-11-18"/>
    <s v="1637.0"/>
    <x v="2"/>
    <n v="0.24297646165527714"/>
    <n v="92"/>
    <n v="2.6410484962530122E-3"/>
  </r>
  <r>
    <n v="2918"/>
    <s v="Buy Mayur Uniquoters; target of Rs 337: Anand Rathi "/>
    <d v="2020-08-18T12:44:00"/>
    <x v="0"/>
    <s v="Mayur Uniquoters"/>
    <s v="MAYURUNIQ"/>
    <n v="337"/>
    <x v="0"/>
    <s v="2020-08-18"/>
    <s v="249.0"/>
    <s v="2021-02-09"/>
    <s v="337.0"/>
    <x v="2"/>
    <n v="0.3534136546184739"/>
    <n v="175"/>
    <n v="2.0195065978198508E-3"/>
  </r>
  <r>
    <n v="2919"/>
    <s v="Buy Star Cement; target of Rs 115: Anand Rathi "/>
    <d v="2020-08-18T12:44:00"/>
    <x v="0"/>
    <s v="Star Cement"/>
    <s v="STARCEMENT"/>
    <n v="115"/>
    <x v="0"/>
    <s v="2020-08-18"/>
    <s v="89.5"/>
    <s v="2020-11-12"/>
    <s v="80.55"/>
    <x v="2"/>
    <n v="-0.10000000000000003"/>
    <n v="86"/>
    <n v="-1.162790697674419E-3"/>
  </r>
  <r>
    <n v="2920"/>
    <s v="Buy Prism Johnson; target of Rs 61: Anand Rathi "/>
    <d v="2020-08-18T12:44:00"/>
    <x v="0"/>
    <s v="Prism Johnson"/>
    <s v="PRSMJOHNSN"/>
    <n v="61"/>
    <x v="0"/>
    <s v="2020-08-18"/>
    <s v="48.2"/>
    <s v="2020-08-27"/>
    <s v="61.0"/>
    <x v="2"/>
    <n v="0.26556016597510368"/>
    <n v="9"/>
    <n v="2.9506685108344852E-2"/>
  </r>
  <r>
    <n v="2921"/>
    <s v="Hold Eicher Motors; target of Rs 20,410: East India Securities "/>
    <d v="2020-08-18T11:27:00"/>
    <x v="24"/>
    <s v="Eicher Motors"/>
    <s v="EICHERMOT"/>
    <n v="20410"/>
    <x v="2"/>
    <s v=""/>
    <s v=""/>
    <s v=""/>
    <s v=""/>
    <x v="0"/>
    <s v=""/>
    <e v="#VALUE!"/>
    <s v=""/>
  </r>
  <r>
    <n v="2922"/>
    <s v="Buy JMC Projects (India); target of Rs 65: YES Securities "/>
    <d v="2020-08-17T17:07:00"/>
    <x v="8"/>
    <s v="JMC Projects (India)"/>
    <s v="JMCPROJECT"/>
    <n v="65"/>
    <x v="0"/>
    <s v="2020-08-18"/>
    <s v="53.7"/>
    <s v="2020-09-09"/>
    <s v="48.330000000000005"/>
    <x v="2"/>
    <n v="-0.10000000000000007"/>
    <n v="22"/>
    <n v="-4.5454545454545487E-3"/>
  </r>
  <r>
    <n v="2923"/>
    <s v="Sell Cummins India; target of Rs 332: YES Securities "/>
    <d v="2020-08-17T17:07:00"/>
    <x v="8"/>
    <s v="Cummins India"/>
    <s v="CUMMINSIND"/>
    <n v="332"/>
    <x v="4"/>
    <s v="2020-11-18"/>
    <s v="499.4"/>
    <s v="2020-08-18"/>
    <s v="454.0"/>
    <x v="2"/>
    <n v="-9.090909090909087E-2"/>
    <n v="92"/>
    <n v="-9.8814229249011808E-4"/>
  </r>
  <r>
    <n v="2924"/>
    <s v="Buy Eicher Motors; target of Rs 26,727: Emkay Global Financial "/>
    <d v="2020-08-17T17:06:00"/>
    <x v="2"/>
    <s v="Eicher Motors"/>
    <s v="EICHERMOT"/>
    <n v="26727"/>
    <x v="0"/>
    <s v="2020-08-18"/>
    <s v="21115.7"/>
    <s v="2020-08-24"/>
    <s v="19004.13"/>
    <x v="2"/>
    <n v="-9.9999999999999978E-2"/>
    <n v="6"/>
    <n v="-1.6666666666666663E-2"/>
  </r>
  <r>
    <n v="2925"/>
    <s v="Buy Aurobindo Pharma; target of Rs 1000: Emkay Global Financial "/>
    <d v="2020-08-17T17:06:00"/>
    <x v="2"/>
    <s v="Aurobindo Pharma"/>
    <s v="AUROPHARMA"/>
    <n v="1000"/>
    <x v="0"/>
    <s v="2020-08-18"/>
    <s v="863.0"/>
    <s v="2020-09-01"/>
    <s v="776.7"/>
    <x v="2"/>
    <n v="-9.999999999999995E-2"/>
    <n v="14"/>
    <n v="-7.1428571428571392E-3"/>
  </r>
  <r>
    <n v="2926"/>
    <s v="Buy Brigade Enterprises; target of Rs 213: HDFC Securities "/>
    <d v="2020-08-17T17:06:00"/>
    <x v="12"/>
    <s v="Brigade Enterprises"/>
    <s v="BRIGADE"/>
    <n v="213"/>
    <x v="0"/>
    <s v="2020-08-18"/>
    <s v="152.2"/>
    <s v="2020-11-05"/>
    <s v="213.0"/>
    <x v="2"/>
    <n v="0.39947437582128786"/>
    <n v="79"/>
    <n v="5.0566376686238968E-3"/>
  </r>
  <r>
    <n v="2927"/>
    <s v="Buy Firstsource Solutions; target of Rs 85: Dolat Capital "/>
    <d v="2020-08-17T17:06:00"/>
    <x v="27"/>
    <s v="Firstsource Solutions"/>
    <s v="FSL"/>
    <n v="85"/>
    <x v="0"/>
    <s v="2020-08-18"/>
    <s v="53.55"/>
    <s v="2020-12-24"/>
    <s v="85.0"/>
    <x v="2"/>
    <n v="0.58730158730158744"/>
    <n v="128"/>
    <n v="4.5882936507936518E-3"/>
  </r>
  <r>
    <n v="2928"/>
    <s v="Accumulate Transport Corporation of India; target of Rs 230: Dolat Capital "/>
    <d v="2020-08-17T17:06:00"/>
    <x v="27"/>
    <s v="Transport Corporation of India"/>
    <s v="TCI"/>
    <n v="230"/>
    <x v="1"/>
    <s v="2020-08-18"/>
    <s v="212.8"/>
    <s v="2020-08-20"/>
    <s v="230.0"/>
    <x v="2"/>
    <n v="8.0827067669172872E-2"/>
    <n v="2"/>
    <n v="4.0413533834586436E-2"/>
  </r>
  <r>
    <n v="2929"/>
    <s v="Accumulate Dilip Buildcon; target of Rs 403: Dolat Capital "/>
    <d v="2020-08-17T17:06:00"/>
    <x v="27"/>
    <s v="Dilip Buildcon"/>
    <s v="DBL"/>
    <n v="403"/>
    <x v="1"/>
    <s v="2020-08-18"/>
    <s v="374.75"/>
    <s v="2020-08-19"/>
    <s v="403.0"/>
    <x v="2"/>
    <n v="7.538358905937291E-2"/>
    <n v="1"/>
    <n v="7.538358905937291E-2"/>
  </r>
  <r>
    <n v="2930"/>
    <s v="Accumulate Ahluwalia Contracts; target of Rs 266: Dolat Capital "/>
    <d v="2020-08-17T17:06:00"/>
    <x v="27"/>
    <s v="Ahluwalia Contracts"/>
    <s v="AHLUCONT"/>
    <n v="266"/>
    <x v="1"/>
    <s v="2020-08-18"/>
    <s v="254.8"/>
    <s v="2020-08-26"/>
    <s v="266.0"/>
    <x v="2"/>
    <n v="4.3956043956043911E-2"/>
    <n v="8"/>
    <n v="5.4945054945054889E-3"/>
  </r>
  <r>
    <n v="2931"/>
    <s v="Accumulate Hero MotoCorp; target of Rs 3193: Dolat Capital "/>
    <d v="2020-08-17T17:06:00"/>
    <x v="27"/>
    <s v="Hero MotoCorp"/>
    <s v="HEROMOTOCO"/>
    <n v="3193"/>
    <x v="1"/>
    <s v="2020-08-18"/>
    <s v="2927.0"/>
    <s v="2020-09-29"/>
    <s v="3193.0"/>
    <x v="2"/>
    <n v="9.0878032114793297E-2"/>
    <n v="42"/>
    <n v="2.1637626693998403E-3"/>
  </r>
  <r>
    <n v="2932"/>
    <s v="Accumulate Balkrishna Industries; target of Rs 1531: Dolat Capital "/>
    <d v="2020-08-17T17:05:00"/>
    <x v="27"/>
    <s v="Balkrishna Industries"/>
    <s v="BALKRISIND"/>
    <n v="1531"/>
    <x v="1"/>
    <s v="2020-08-18"/>
    <s v="1317.0"/>
    <s v="2020-11-11"/>
    <s v="1531.0"/>
    <x v="2"/>
    <n v="0.1624905087319666"/>
    <n v="85"/>
    <n v="1.9116530439054894E-3"/>
  </r>
  <r>
    <n v="2933"/>
    <s v="Accumulate GAIL; target of Rs 115: Dolat Capital "/>
    <d v="2020-08-17T17:05:00"/>
    <x v="27"/>
    <s v="GAIL"/>
    <s v="GAIL"/>
    <n v="115"/>
    <x v="1"/>
    <s v="2020-08-18"/>
    <s v="97.9"/>
    <s v="2020-09-21"/>
    <s v="88.11000000000001"/>
    <x v="2"/>
    <n v="-0.10000000000000006"/>
    <n v="34"/>
    <n v="-2.941176470588237E-3"/>
  </r>
  <r>
    <n v="2934"/>
    <s v="Accumulate Marico; target of Rs 364: Dolat Capital "/>
    <d v="2020-08-17T17:05:00"/>
    <x v="27"/>
    <s v="Marico"/>
    <s v="MARICO"/>
    <n v="364"/>
    <x v="1"/>
    <s v=""/>
    <s v=""/>
    <s v=""/>
    <s v=""/>
    <x v="0"/>
    <s v=""/>
    <e v="#VALUE!"/>
    <s v=""/>
  </r>
  <r>
    <n v="2935"/>
    <s v="Reduce Cadila Healthcare; target of Rs 408: Dolat Capital "/>
    <d v="2020-08-17T17:05:00"/>
    <x v="27"/>
    <s v="Cadila Healthcare"/>
    <s v=" "/>
    <n v="408"/>
    <x v="3"/>
    <s v=""/>
    <s v=""/>
    <s v=""/>
    <s v=""/>
    <x v="0"/>
    <s v=""/>
    <e v="#VALUE!"/>
    <s v=""/>
  </r>
  <r>
    <n v="2936"/>
    <s v="Buy GAIL; target of Rs 130: Emkay Global Financial "/>
    <d v="2020-08-17T17:05:00"/>
    <x v="2"/>
    <s v="GAIL"/>
    <s v="GAIL"/>
    <n v="130"/>
    <x v="0"/>
    <s v="2020-08-18"/>
    <s v="97.9"/>
    <s v="2020-09-21"/>
    <s v="88.11000000000001"/>
    <x v="2"/>
    <n v="-0.10000000000000006"/>
    <n v="34"/>
    <n v="-2.941176470588237E-3"/>
  </r>
  <r>
    <n v="2937"/>
    <s v="Buy Ashok Leyland; target of Rs 89: Emkay Global Financial "/>
    <d v="2020-08-17T17:05:00"/>
    <x v="2"/>
    <s v="Ashok Leyland"/>
    <s v="ASHOKLEY"/>
    <n v="89"/>
    <x v="0"/>
    <s v="2020-08-18"/>
    <s v="63.0"/>
    <s v="2020-11-10"/>
    <s v="89.0"/>
    <x v="2"/>
    <n v="0.41269841269841268"/>
    <n v="84"/>
    <n v="4.9130763416477697E-3"/>
  </r>
  <r>
    <n v="2938"/>
    <s v="Buy Shriram Transport Finance; target of Rs 792: Emkay Global Financial "/>
    <d v="2020-08-17T17:05:00"/>
    <x v="2"/>
    <s v="Shriram Transport Finance"/>
    <s v="SRTRANSFIN"/>
    <n v="792"/>
    <x v="0"/>
    <s v="2020-08-18"/>
    <s v="684.5"/>
    <s v="2020-08-31"/>
    <s v="792.0"/>
    <x v="2"/>
    <n v="0.15704894083272461"/>
    <n v="13"/>
    <n v="1.2080687756363432E-2"/>
  </r>
  <r>
    <n v="2939"/>
    <s v="Buy Aditya Birla Fashion and Retail; target of Rs 155: Emkay Global Financial "/>
    <d v="2020-08-17T17:04:00"/>
    <x v="2"/>
    <s v="Aditya Birla Fashion and Retail"/>
    <s v="ABFRL"/>
    <n v="155"/>
    <x v="0"/>
    <s v="2020-08-18"/>
    <s v="134.4"/>
    <s v="2020-09-22"/>
    <s v="120.96"/>
    <x v="2"/>
    <n v="-0.10000000000000009"/>
    <n v="35"/>
    <n v="-2.8571428571428597E-3"/>
  </r>
  <r>
    <n v="2940"/>
    <s v="Hold Grasim Industries; target of Rs 709: Emkay Global Financial "/>
    <d v="2020-08-17T17:04:00"/>
    <x v="2"/>
    <s v="Grasim Industries"/>
    <s v="GRASIM"/>
    <n v="709"/>
    <x v="2"/>
    <s v="2020-08-18"/>
    <s v="621.0"/>
    <s v="2020-08-28"/>
    <s v="709.0"/>
    <x v="2"/>
    <n v="0.14170692431561996"/>
    <n v="10"/>
    <n v="1.4170692431561997E-2"/>
  </r>
  <r>
    <n v="2941"/>
    <s v="Accumulate Indian Bank; target of Rs 74: Dolat Capital "/>
    <d v="2020-08-17T17:04:00"/>
    <x v="27"/>
    <s v="Indian Bank"/>
    <s v="INDIANB"/>
    <n v="74"/>
    <x v="1"/>
    <s v="2020-08-18"/>
    <s v="63.4"/>
    <s v="2020-09-22"/>
    <s v="57.06"/>
    <x v="2"/>
    <n v="-9.999999999999995E-2"/>
    <n v="35"/>
    <n v="-2.8571428571428558E-3"/>
  </r>
  <r>
    <n v="2942"/>
    <s v="Sell Eicher Motors; target of Rs 20,952: Dolat Capital "/>
    <d v="2020-08-17T17:04:00"/>
    <x v="27"/>
    <s v="Eicher Motors"/>
    <s v="EICHERMOT"/>
    <n v="20952"/>
    <x v="4"/>
    <s v="2020-08-20"/>
    <s v="20952.0"/>
    <s v="2020-08-18"/>
    <s v="21115.7"/>
    <x v="2"/>
    <n v="7.8130966017564297E-3"/>
    <n v="2"/>
    <n v="3.9065483008782148E-3"/>
  </r>
  <r>
    <n v="2943"/>
    <s v="Buy Kaveri Seed Co; target of Rs 706: Motilal Oswal "/>
    <d v="2020-08-17T14:44:00"/>
    <x v="3"/>
    <s v="Kaveri Seed Co"/>
    <s v="KSCL"/>
    <n v="706"/>
    <x v="0"/>
    <s v="2020-08-17"/>
    <s v="611.4"/>
    <s v="2020-09-08"/>
    <s v="550.26"/>
    <x v="2"/>
    <n v="-9.9999999999999978E-2"/>
    <n v="22"/>
    <n v="-4.5454545454545444E-3"/>
  </r>
  <r>
    <n v="2944"/>
    <s v="Hold Ashok Leyland; target of Rs 63: East India Securities "/>
    <d v="2020-08-16T09:11:00"/>
    <x v="24"/>
    <s v="Ashok Leyland"/>
    <s v="ASHOKLEY"/>
    <n v="63"/>
    <x v="2"/>
    <s v="2020-08-17"/>
    <s v="62.5"/>
    <s v="2020-08-17"/>
    <s v="63.0"/>
    <x v="2"/>
    <n v="8.0000000000000002E-3"/>
    <n v="0"/>
    <n v="8.0000000000000002E-3"/>
  </r>
  <r>
    <n v="2945"/>
    <s v="Buy Century Plyboards; target of Rs 171: Anand Rathi "/>
    <d v="2020-08-16T09:11:00"/>
    <x v="0"/>
    <s v="Century Plyboards"/>
    <s v="CENTURYPLY"/>
    <n v="171"/>
    <x v="0"/>
    <s v="2020-08-17"/>
    <s v="133.0"/>
    <s v="2020-09-14"/>
    <s v="171.0"/>
    <x v="2"/>
    <n v="0.2857142857142857"/>
    <n v="28"/>
    <n v="1.020408163265306E-2"/>
  </r>
  <r>
    <n v="2946"/>
    <s v="Accumulate Hero MotoCorp; target of Rs 3070: East India Securities "/>
    <d v="2020-08-16T09:11:00"/>
    <x v="24"/>
    <s v="Hero MotoCorp"/>
    <s v="HEROMOTOCO"/>
    <n v="3070"/>
    <x v="1"/>
    <s v="2020-08-17"/>
    <s v="2812.8"/>
    <s v="2020-08-24"/>
    <s v="3070.0"/>
    <x v="2"/>
    <n v="9.1439135381114839E-2"/>
    <n v="7"/>
    <n v="1.3062733625873549E-2"/>
  </r>
  <r>
    <n v="2947"/>
    <s v="Buy Bharat Electronics; target of Rs 132 LKP Research "/>
    <d v="2020-08-16T09:10:00"/>
    <x v="18"/>
    <s v="Bharat Electronics"/>
    <s v="BEL"/>
    <n v="132"/>
    <x v="0"/>
    <s v="2020-08-17"/>
    <s v="114.9"/>
    <s v="2020-09-08"/>
    <s v="103.41"/>
    <x v="2"/>
    <n v="-0.10000000000000007"/>
    <n v="22"/>
    <n v="-4.5454545454545487E-3"/>
  </r>
  <r>
    <n v="2948"/>
    <s v="Hold Natco Pharma; target of Rs 881: Geojit "/>
    <d v="2020-08-16T09:10:00"/>
    <x v="15"/>
    <s v="Natco Pharma"/>
    <s v="NATCOPHARM"/>
    <n v="881"/>
    <x v="2"/>
    <s v="2020-08-17"/>
    <s v="830.0"/>
    <s v="2020-08-31"/>
    <s v="747.0"/>
    <x v="2"/>
    <n v="-0.1"/>
    <n v="14"/>
    <n v="-7.1428571428571435E-3"/>
  </r>
  <r>
    <n v="2949"/>
    <s v="Buy City Union Bank; target of Rs 148: Geojit "/>
    <d v="2020-08-16T09:10:00"/>
    <x v="15"/>
    <s v="City Union Bank"/>
    <s v="CUB"/>
    <n v="148"/>
    <x v="0"/>
    <s v="2020-08-17"/>
    <s v="123.0"/>
    <s v="2020-08-28"/>
    <s v="148.0"/>
    <x v="2"/>
    <n v="0.2032520325203252"/>
    <n v="11"/>
    <n v="1.8477457501847747E-2"/>
  </r>
  <r>
    <n v="2950"/>
    <s v="Buy NCC; target of Rs 42: Geojit "/>
    <d v="2020-08-16T09:10:00"/>
    <x v="15"/>
    <s v="NCC"/>
    <s v="NCC"/>
    <n v="42"/>
    <x v="0"/>
    <s v="2020-08-17"/>
    <s v="33.5"/>
    <s v="2020-09-09"/>
    <s v="30.15"/>
    <x v="2"/>
    <n v="-0.10000000000000005"/>
    <n v="23"/>
    <n v="-4.3478260869565235E-3"/>
  </r>
  <r>
    <n v="2951"/>
    <s v="Accumulate Dalmia Bharat; target of Rs 865: Geojit "/>
    <d v="2020-08-16T09:10:00"/>
    <x v="15"/>
    <s v="Dalmia Bharat"/>
    <s v="DALMIASUG"/>
    <n v="865"/>
    <x v="1"/>
    <s v=""/>
    <s v=""/>
    <s v=""/>
    <s v=""/>
    <x v="0"/>
    <s v=""/>
    <e v="#VALUE!"/>
    <s v=""/>
  </r>
  <r>
    <n v="2952"/>
    <s v="Hold Shree Cement; target of Rs 22,710 KRChoksey "/>
    <d v="2020-08-16T09:10:00"/>
    <x v="26"/>
    <s v="Shree Cement"/>
    <s v="SHREECEM"/>
    <n v="22710"/>
    <x v="2"/>
    <s v="2020-08-17"/>
    <s v="21600.0"/>
    <s v="2020-09-08"/>
    <s v="19440.0"/>
    <x v="2"/>
    <n v="-0.1"/>
    <n v="22"/>
    <n v="-4.5454545454545461E-3"/>
  </r>
  <r>
    <n v="2953"/>
    <s v="Buy Minda Corporation; target of Rs 92 KRChoksey "/>
    <d v="2020-08-16T09:10:00"/>
    <x v="26"/>
    <s v="Minda Corporation"/>
    <s v="MINDACORP"/>
    <n v="92"/>
    <x v="0"/>
    <s v="2020-08-17"/>
    <s v="73.5"/>
    <s v="2020-10-15"/>
    <s v="66.15"/>
    <x v="2"/>
    <n v="-9.9999999999999922E-2"/>
    <n v="59"/>
    <n v="-1.6949152542372868E-3"/>
  </r>
  <r>
    <n v="2954"/>
    <s v="Buy Ashok Leyland; target of Rs 72 KRChoksey "/>
    <d v="2020-08-16T09:09:00"/>
    <x v="26"/>
    <s v="Ashok Leyland"/>
    <s v="ASHOKLEY"/>
    <n v="72"/>
    <x v="0"/>
    <s v="2020-08-17"/>
    <s v="62.5"/>
    <s v="2020-08-20"/>
    <s v="72.0"/>
    <x v="2"/>
    <n v="0.152"/>
    <n v="3"/>
    <n v="5.0666666666666665E-2"/>
  </r>
  <r>
    <n v="2955"/>
    <s v="Accumulate Aarti Industries; target of Rs 1024: Prabhudas Lilladher "/>
    <d v="2020-08-16T09:09:00"/>
    <x v="1"/>
    <s v="Aarti Industries"/>
    <s v="AARTIIND"/>
    <n v="1024"/>
    <x v="1"/>
    <s v="2020-08-17"/>
    <s v="1021.0"/>
    <s v="2020-08-17"/>
    <s v="1024.0"/>
    <x v="2"/>
    <n v="2.9382957884427031E-3"/>
    <n v="0"/>
    <n v="2.9382957884427031E-3"/>
  </r>
  <r>
    <n v="2956"/>
    <s v="Accumulate Eicher Motors; target of Rs 22,869: Prabhudas Lilladher "/>
    <d v="2020-08-16T09:09:00"/>
    <x v="1"/>
    <s v="Eicher Motors"/>
    <s v="EICHERMOT"/>
    <n v="22869"/>
    <x v="1"/>
    <s v="2020-08-17"/>
    <s v="20472.0"/>
    <s v="2020-08-24"/>
    <s v="18424.8"/>
    <x v="2"/>
    <n v="-0.10000000000000003"/>
    <n v="7"/>
    <n v="-1.428571428571429E-2"/>
  </r>
  <r>
    <n v="2957"/>
    <s v="Accumulate Shriram Transport Finance; target of Rs 805: Prabhudas Lilladher "/>
    <d v="2020-08-16T09:09:00"/>
    <x v="1"/>
    <s v="Shriram Transport Finance"/>
    <s v="SRTRANSFIN"/>
    <n v="805"/>
    <x v="1"/>
    <s v="2020-08-17"/>
    <s v="698.0"/>
    <s v="2020-09-10"/>
    <s v="628.2"/>
    <x v="2"/>
    <n v="-9.9999999999999936E-2"/>
    <n v="24"/>
    <n v="-4.166666666666664E-3"/>
  </r>
  <r>
    <n v="2958"/>
    <s v="Accumulate Hero Motocorp; target of Rs 3044: Prabhudas Lilladher "/>
    <d v="2020-08-16T09:09:00"/>
    <x v="1"/>
    <s v="Hero Motocorp"/>
    <s v="HEROMOTOCO"/>
    <n v="3044"/>
    <x v="1"/>
    <s v="2020-08-17"/>
    <s v="2812.8"/>
    <s v="2020-08-21"/>
    <s v="3044.0"/>
    <x v="2"/>
    <n v="8.2195676905574444E-2"/>
    <n v="4"/>
    <n v="2.0548919226393611E-2"/>
  </r>
  <r>
    <n v="2959"/>
    <s v="Accumulate Navneet Education; target of Rs 94: Prabhudas Lilladher "/>
    <d v="2020-08-16T09:08:00"/>
    <x v="1"/>
    <s v="Navneet Education"/>
    <s v="NAVNETEDUL"/>
    <n v="94"/>
    <x v="1"/>
    <s v="2020-08-17"/>
    <s v="79.45"/>
    <s v="2020-12-09"/>
    <s v="94.0"/>
    <x v="2"/>
    <n v="0.18313404657016988"/>
    <n v="114"/>
    <n v="1.6064390050014902E-3"/>
  </r>
  <r>
    <n v="2960"/>
    <s v="Reduce The Ramco Cements; target of Rs 590: Prabhudas Lilladher "/>
    <d v="2020-08-16T09:08:00"/>
    <x v="1"/>
    <s v="The Ramco Cements"/>
    <s v="RAMCOCEM"/>
    <n v="590"/>
    <x v="3"/>
    <s v="2020-08-31"/>
    <s v="746.9000000000001"/>
    <s v="2020-08-17"/>
    <s v="679.0"/>
    <x v="2"/>
    <n v="-9.0909090909090884E-2"/>
    <n v="14"/>
    <n v="-6.4935064935064913E-3"/>
  </r>
  <r>
    <n v="2961"/>
    <s v="Hold Aurobindo Pharma; target of Rs 838: Prabhudas Lilladher "/>
    <d v="2020-08-16T09:08:00"/>
    <x v="1"/>
    <s v="Aurobindo Pharma"/>
    <s v="AUROPHARMA"/>
    <n v="838"/>
    <x v="2"/>
    <s v=""/>
    <s v=""/>
    <s v=""/>
    <s v=""/>
    <x v="0"/>
    <s v=""/>
    <e v="#VALUE!"/>
    <s v=""/>
  </r>
  <r>
    <n v="2962"/>
    <s v="Buy Ashok Leyland; target of Rs 76: Prabhudas Lilladher "/>
    <d v="2020-08-16T09:08:00"/>
    <x v="1"/>
    <s v="Ashok Leyland"/>
    <s v="ASHOKLEY"/>
    <n v="76"/>
    <x v="0"/>
    <s v="2020-08-17"/>
    <s v="62.5"/>
    <s v="2020-09-15"/>
    <s v="76.0"/>
    <x v="2"/>
    <n v="0.216"/>
    <n v="29"/>
    <n v="7.4482758620689656E-3"/>
  </r>
  <r>
    <n v="2963"/>
    <s v="Buy APL Apollo Tubes; target of Rs 2603: Prabhudas Lilladher "/>
    <d v="2020-08-16T09:07:00"/>
    <x v="1"/>
    <s v="APL Apollo Tubes"/>
    <s v="APLAPOLLO"/>
    <n v="2603"/>
    <x v="0"/>
    <s v="2020-08-17"/>
    <s v="2206.4"/>
    <s v="2020-09-14"/>
    <s v="2603.0"/>
    <x v="2"/>
    <n v="0.17974981870920953"/>
    <n v="28"/>
    <n v="6.4196363824717689E-3"/>
  </r>
  <r>
    <n v="2964"/>
    <s v="Buy Bharat Petroleum Corporation; target of Rs 515: Prabhudas Lilladher "/>
    <d v="2020-08-16T09:07:00"/>
    <x v="1"/>
    <s v="Bharat Petroleum Corporation"/>
    <s v="BPCL"/>
    <n v="515"/>
    <x v="0"/>
    <s v="2020-08-17"/>
    <s v="418.8"/>
    <s v="2020-09-24"/>
    <s v="376.92"/>
    <x v="2"/>
    <n v="-9.9999999999999992E-2"/>
    <n v="38"/>
    <n v="-2.631578947368421E-3"/>
  </r>
  <r>
    <n v="2965"/>
    <s v="Buy Sharda Cropchem; target of Rs 348: Prabhudas Lilladher "/>
    <d v="2020-08-16T09:07:00"/>
    <x v="1"/>
    <s v="Sharda Cropchem"/>
    <s v="SHARDACROP"/>
    <n v="348"/>
    <x v="0"/>
    <s v="2020-08-17"/>
    <s v="297.0"/>
    <s v="2020-09-07"/>
    <s v="267.3"/>
    <x v="2"/>
    <n v="-9.9999999999999964E-2"/>
    <n v="21"/>
    <n v="-4.7619047619047606E-3"/>
  </r>
  <r>
    <n v="2966"/>
    <s v="Buy Shriram Transport Finance; target of Rs 945: Motilal Oswal "/>
    <d v="2020-08-16T09:07:00"/>
    <x v="3"/>
    <s v="Shriram Transport Finance"/>
    <s v="SRTRANSFIN"/>
    <n v="945"/>
    <x v="0"/>
    <s v="2020-08-17"/>
    <s v="698.0"/>
    <s v="2020-09-10"/>
    <s v="628.2"/>
    <x v="2"/>
    <n v="-9.9999999999999936E-2"/>
    <n v="24"/>
    <n v="-4.166666666666664E-3"/>
  </r>
  <r>
    <n v="2967"/>
    <s v="Reduce Ashok Leyland; target of Rs 57: HDFC Securities "/>
    <d v="2020-08-16T09:06:00"/>
    <x v="12"/>
    <s v="Ashok Leyland"/>
    <s v="ASHOKLEY"/>
    <n v="57"/>
    <x v="3"/>
    <s v="2020-08-18"/>
    <s v="68.75"/>
    <s v="2020-08-17"/>
    <s v="62.5"/>
    <x v="2"/>
    <n v="-9.0909090909090912E-2"/>
    <n v="1"/>
    <n v="-9.0909090909090912E-2"/>
  </r>
  <r>
    <n v="2968"/>
    <s v="Reduce Indostar Capital Finance; target of Rs 267: HDFC Securities "/>
    <d v="2020-08-16T07:55:00"/>
    <x v="12"/>
    <s v="Indostar Capital Finance"/>
    <s v="INDOSTAR"/>
    <n v="267"/>
    <x v="3"/>
    <s v=""/>
    <s v=""/>
    <s v=""/>
    <s v=""/>
    <x v="0"/>
    <s v=""/>
    <e v="#VALUE!"/>
    <s v=""/>
  </r>
  <r>
    <n v="2969"/>
    <s v="Buy JMC Projects; target of Rs 69: HDFC Securities "/>
    <d v="2020-08-16T07:55:00"/>
    <x v="12"/>
    <s v="JMC Projects"/>
    <s v="JMCPROJECT"/>
    <n v="69"/>
    <x v="0"/>
    <s v="2020-08-17"/>
    <s v="51.5"/>
    <s v="2020-11-03"/>
    <s v="46.35"/>
    <x v="2"/>
    <n v="-9.9999999999999978E-2"/>
    <n v="78"/>
    <n v="-1.2820512820512818E-3"/>
  </r>
  <r>
    <n v="2970"/>
    <s v="Buy Kalpataru Power Transmission; target of Rs 357: HDFC Securities "/>
    <d v="2020-08-16T07:55:00"/>
    <x v="12"/>
    <s v="Kalpataru Power Transmission"/>
    <s v="KALPATPOWR"/>
    <n v="357"/>
    <x v="0"/>
    <s v="2020-08-17"/>
    <s v="245.0"/>
    <s v="2020-12-07"/>
    <s v="357.0"/>
    <x v="2"/>
    <n v="0.45714285714285713"/>
    <n v="112"/>
    <n v="4.081632653061224E-3"/>
  </r>
  <r>
    <n v="2971"/>
    <s v="Accumulate Gulf Oil Lubricants; target of Rs 710: Dolat Capital "/>
    <d v="2020-08-16T07:55:00"/>
    <x v="27"/>
    <s v="Gulf Oil Lubricants"/>
    <s v="GULFOILLUB"/>
    <n v="710"/>
    <x v="1"/>
    <s v="2020-08-17"/>
    <s v="645.0"/>
    <s v="2020-08-24"/>
    <s v="710.0"/>
    <x v="2"/>
    <n v="0.10077519379844961"/>
    <n v="7"/>
    <n v="1.4396456256921373E-2"/>
  </r>
  <r>
    <n v="2972"/>
    <s v="Buy MPS; target of Rs 480: Dolat Capital "/>
    <d v="2020-08-16T07:55:00"/>
    <x v="27"/>
    <s v="MPS"/>
    <s v="MPSLTD"/>
    <n v="480"/>
    <x v="0"/>
    <s v="2020-08-17"/>
    <s v="458.0"/>
    <s v="2020-08-24"/>
    <s v="412.2"/>
    <x v="2"/>
    <n v="-0.10000000000000002"/>
    <n v="7"/>
    <n v="-1.4285714285714289E-2"/>
  </r>
  <r>
    <n v="2973"/>
    <s v="Buy Trent; target of Rs 680: ICICI Direct "/>
    <d v="2020-08-16T07:54:00"/>
    <x v="9"/>
    <s v="Trent"/>
    <s v="TRENT"/>
    <n v="680"/>
    <x v="0"/>
    <s v="2020-08-17"/>
    <s v="566.0"/>
    <s v="2020-08-26"/>
    <s v="680.0"/>
    <x v="2"/>
    <n v="0.20141342756183744"/>
    <n v="9"/>
    <n v="2.237926972909305E-2"/>
  </r>
  <r>
    <n v="2974"/>
    <s v="Buy Brigade Enterprises; target of Rs 180: ICICI Direct "/>
    <d v="2020-08-16T07:54:00"/>
    <x v="9"/>
    <s v="Brigade Enterprises"/>
    <s v="BRIGADE"/>
    <n v="180"/>
    <x v="0"/>
    <s v="2020-08-17"/>
    <s v="152.9"/>
    <s v="2020-08-27"/>
    <s v="180.0"/>
    <x v="2"/>
    <n v="0.17724002616088944"/>
    <n v="10"/>
    <n v="1.7724002616088943E-2"/>
  </r>
  <r>
    <n v="2975"/>
    <s v="Buy Aditya Birla Fashion and Retail; target of Rs 160: ICICI Direct "/>
    <d v="2020-08-16T07:54:00"/>
    <x v="9"/>
    <s v="Aditya Birla Fashion and Retail"/>
    <s v="ABFRL"/>
    <n v="160"/>
    <x v="0"/>
    <s v="2020-08-17"/>
    <s v="130.95"/>
    <s v="2020-10-23"/>
    <s v="160.0"/>
    <x v="2"/>
    <n v="0.22184039709812917"/>
    <n v="67"/>
    <n v="3.3110507029571515E-3"/>
  </r>
  <r>
    <n v="2976"/>
    <s v="Buy IDFC; target of Rs 42: ICICI Direct "/>
    <d v="2020-08-16T07:54:00"/>
    <x v="9"/>
    <s v="IDFC"/>
    <s v="IDFC"/>
    <n v="42"/>
    <x v="0"/>
    <s v="2020-08-17"/>
    <s v="27.0"/>
    <s v="2020-08-31"/>
    <s v="24.3"/>
    <x v="2"/>
    <n v="-9.9999999999999978E-2"/>
    <n v="14"/>
    <n v="-7.1428571428571409E-3"/>
  </r>
  <r>
    <n v="2977"/>
    <s v="Hold NCC; target of Rs 35: ICICI Direct "/>
    <d v="2020-08-16T07:54:00"/>
    <x v="9"/>
    <s v="NCC"/>
    <s v="NCC"/>
    <n v="35"/>
    <x v="2"/>
    <s v="2020-08-17"/>
    <s v="33.5"/>
    <s v="2020-08-19"/>
    <s v="35.0"/>
    <x v="2"/>
    <n v="4.4776119402985072E-2"/>
    <n v="2"/>
    <n v="2.2388059701492536E-2"/>
  </r>
  <r>
    <n v="2978"/>
    <s v="Reduce Gail (India); target of Rs 90: ICICI Direct "/>
    <d v="2020-08-16T07:23:00"/>
    <x v="9"/>
    <s v="Gail (India)"/>
    <s v="GAIL"/>
    <n v="90"/>
    <x v="3"/>
    <s v="2020-09-10"/>
    <s v="90.0"/>
    <s v="2020-08-17"/>
    <s v="96.15"/>
    <x v="2"/>
    <n v="6.8333333333333399E-2"/>
    <n v="24"/>
    <n v="2.8472222222222249E-3"/>
  </r>
  <r>
    <n v="2979"/>
    <s v="Buy Hero MotoCorp; target of Rs 3235: ICICI Direct "/>
    <d v="2020-08-16T07:23:00"/>
    <x v="9"/>
    <s v="Hero MotoCorp"/>
    <s v="HEROMOTOCO"/>
    <n v="3235"/>
    <x v="0"/>
    <s v="2020-08-17"/>
    <s v="2812.8"/>
    <s v="2020-10-07"/>
    <s v="3235.0"/>
    <x v="2"/>
    <n v="0.15009954493742883"/>
    <n v="51"/>
    <n v="2.9431283321064475E-3"/>
  </r>
  <r>
    <n v="2980"/>
    <s v="Hold Eicher Motors; target of Rs 22,570: ICICI Direct "/>
    <d v="2020-08-16T07:22:00"/>
    <x v="9"/>
    <s v="Eicher Motors"/>
    <s v="EICHERMOT"/>
    <n v="22570"/>
    <x v="2"/>
    <s v="2020-08-17"/>
    <s v="20472.0"/>
    <s v="2020-08-24"/>
    <s v="18424.8"/>
    <x v="2"/>
    <n v="-0.10000000000000003"/>
    <n v="7"/>
    <n v="-1.428571428571429E-2"/>
  </r>
  <r>
    <n v="2981"/>
    <s v="Hold City Union Bank; target of Rs 130: ICICI Direct "/>
    <d v="2020-08-16T07:22:00"/>
    <x v="9"/>
    <s v="City Union Bank"/>
    <s v="CUB"/>
    <n v="130"/>
    <x v="2"/>
    <s v="2020-08-17"/>
    <s v="123.0"/>
    <s v="2020-08-21"/>
    <s v="130.0"/>
    <x v="2"/>
    <n v="5.6910569105691054E-2"/>
    <n v="4"/>
    <n v="1.4227642276422764E-2"/>
  </r>
  <r>
    <n v="2982"/>
    <s v="Hold Action Construction Equipment; target of Rs 68: ICICI Direct "/>
    <d v="2020-08-16T07:22:00"/>
    <x v="9"/>
    <s v="Action Construction Equipment"/>
    <s v="ACE"/>
    <n v="68"/>
    <x v="2"/>
    <s v="2020-08-17"/>
    <s v="62.2"/>
    <s v="2020-08-19"/>
    <s v="68.0"/>
    <x v="2"/>
    <n v="9.3247588424437255E-2"/>
    <n v="2"/>
    <n v="4.6623794212218628E-2"/>
  </r>
  <r>
    <n v="2983"/>
    <s v="Buy Century Plyboards (India); target of Rs 163: Sharekhan "/>
    <d v="2020-08-16T07:22:00"/>
    <x v="4"/>
    <s v="Century Plyboards (India)"/>
    <s v="CENTURYPLY"/>
    <n v="163"/>
    <x v="0"/>
    <s v="2020-08-17"/>
    <s v="133.0"/>
    <s v="2020-08-28"/>
    <s v="163.0"/>
    <x v="2"/>
    <n v="0.22556390977443608"/>
    <n v="11"/>
    <n v="2.050580997949419E-2"/>
  </r>
  <r>
    <n v="2984"/>
    <s v="Buy Kalpataru Power Transmission; target of Rs 325: Sharekhan "/>
    <d v="2020-08-16T07:21:00"/>
    <x v="4"/>
    <s v="Kalpataru Power Transmission"/>
    <s v="KALPATPOWR"/>
    <n v="325"/>
    <x v="0"/>
    <s v="2020-08-17"/>
    <s v="245.0"/>
    <s v="2020-12-01"/>
    <s v="325.0"/>
    <x v="2"/>
    <n v="0.32653061224489793"/>
    <n v="106"/>
    <n v="3.0804774740084712E-3"/>
  </r>
  <r>
    <n v="2985"/>
    <s v="Buy Ashok Leyland; target of Rs 72: Sharekhan "/>
    <d v="2020-08-16T07:21:00"/>
    <x v="4"/>
    <s v="Ashok Leyland"/>
    <s v="ASHOKLEY"/>
    <n v="72"/>
    <x v="0"/>
    <s v="2020-08-17"/>
    <s v="62.5"/>
    <s v="2020-08-20"/>
    <s v="72.0"/>
    <x v="2"/>
    <n v="0.152"/>
    <n v="3"/>
    <n v="5.0666666666666665E-2"/>
  </r>
  <r>
    <n v="2986"/>
    <s v="Buy Ratnamani Metals and Tubes; target of Rs 1250: Sharekhan "/>
    <d v="2020-08-16T07:21:00"/>
    <x v="4"/>
    <s v="Ratnamani Metals and Tubes"/>
    <s v="GANDHITUBE"/>
    <n v="1250"/>
    <x v="0"/>
    <s v=""/>
    <s v=""/>
    <s v=""/>
    <s v=""/>
    <x v="0"/>
    <s v=""/>
    <e v="#VALUE!"/>
    <s v=""/>
  </r>
  <r>
    <n v="2987"/>
    <s v="Hold Thermax; target of Rs 815: Sharekhan "/>
    <d v="2020-08-16T07:21:00"/>
    <x v="4"/>
    <s v="Thermax"/>
    <s v="THERMAX"/>
    <n v="815"/>
    <x v="2"/>
    <s v="2020-08-17"/>
    <s v="755.0"/>
    <s v="2020-08-18"/>
    <s v="815.0"/>
    <x v="2"/>
    <n v="7.9470198675496692E-2"/>
    <n v="1"/>
    <n v="7.9470198675496692E-2"/>
  </r>
  <r>
    <n v="2988"/>
    <s v="Hold Grasim Industries; target of Rs 681: Sharekhan "/>
    <d v="2020-08-16T07:21:00"/>
    <x v="4"/>
    <s v="Grasim Industries"/>
    <s v="GRASIM"/>
    <n v="681"/>
    <x v="2"/>
    <s v="2020-08-17"/>
    <s v="630.15"/>
    <s v="2020-08-21"/>
    <s v="681.0"/>
    <x v="2"/>
    <n v="8.0695072601761522E-2"/>
    <n v="4"/>
    <n v="2.0173768150440381E-2"/>
  </r>
  <r>
    <n v="2989"/>
    <s v="Hold Aurobindo Pharma; target of Rs 975: Sharekhan "/>
    <d v="2020-08-16T07:21:00"/>
    <x v="4"/>
    <s v="Aurobindo Pharma"/>
    <s v="AUROPHARMA"/>
    <n v="975"/>
    <x v="2"/>
    <s v="2020-08-17"/>
    <s v="888.9"/>
    <s v="2020-09-01"/>
    <s v="800.01"/>
    <x v="2"/>
    <n v="-9.9999999999999992E-2"/>
    <n v="15"/>
    <n v="-6.6666666666666662E-3"/>
  </r>
  <r>
    <n v="2990"/>
    <s v="Sell Cummins India; target of Rs 330: Motilal Oswal "/>
    <d v="2020-08-16T07:21:00"/>
    <x v="3"/>
    <s v="Cummins India"/>
    <s v="CUMMINSIND"/>
    <n v="330"/>
    <x v="4"/>
    <s v="2020-09-15"/>
    <s v="492.80000000000007"/>
    <s v="2020-08-17"/>
    <s v="448.0"/>
    <x v="2"/>
    <n v="-9.0909090909090925E-2"/>
    <n v="29"/>
    <n v="-3.1347962382445149E-3"/>
  </r>
  <r>
    <n v="2991"/>
    <s v="Buy GAIL; target of Rs 150: Motilal Oswal "/>
    <d v="2020-08-16T07:21:00"/>
    <x v="3"/>
    <s v="GAIL"/>
    <s v="GAIL"/>
    <n v="150"/>
    <x v="0"/>
    <s v="2020-08-17"/>
    <s v="96.15"/>
    <s v="2020-09-22"/>
    <s v="86.53500000000001"/>
    <x v="2"/>
    <n v="-0.10000000000000009"/>
    <n v="36"/>
    <n v="-2.7777777777777801E-3"/>
  </r>
  <r>
    <n v="2992"/>
    <s v="Buy MAS Financial Services; target of Rs 810: Motilal Oswal "/>
    <d v="2020-08-16T07:20:00"/>
    <x v="3"/>
    <s v="MAS Financial Services"/>
    <s v="MASFIN"/>
    <n v="810"/>
    <x v="0"/>
    <s v="2020-08-17"/>
    <s v="675.0"/>
    <s v="2020-08-20"/>
    <s v="810.0"/>
    <x v="2"/>
    <n v="0.2"/>
    <n v="3"/>
    <n v="6.6666666666666666E-2"/>
  </r>
  <r>
    <n v="2993"/>
    <s v="Buy Ashok Leyland; target of Rs 72: Motilal Oswal "/>
    <d v="2020-08-16T07:20:00"/>
    <x v="3"/>
    <s v="Ashok Leyland"/>
    <s v="ASHOKLEY"/>
    <n v="72"/>
    <x v="0"/>
    <s v="2020-08-17"/>
    <s v="62.5"/>
    <s v="2020-08-20"/>
    <s v="72.0"/>
    <x v="2"/>
    <n v="0.152"/>
    <n v="3"/>
    <n v="5.0666666666666665E-2"/>
  </r>
  <r>
    <n v="2994"/>
    <s v="Buy Aurobindo Pharma; target of Rs 1055: Motilal Oswal "/>
    <d v="2020-08-16T07:20:00"/>
    <x v="3"/>
    <s v="Aurobindo Pharma"/>
    <s v="AUROPHARMA"/>
    <n v="1055"/>
    <x v="0"/>
    <s v="2020-08-17"/>
    <s v="888.9"/>
    <s v="2020-09-01"/>
    <s v="800.01"/>
    <x v="2"/>
    <n v="-9.9999999999999992E-2"/>
    <n v="15"/>
    <n v="-6.6666666666666662E-3"/>
  </r>
  <r>
    <n v="2995"/>
    <s v="Buy Hindalco; target of Rs 233: Motilal Oswal "/>
    <d v="2020-08-14T12:24:00"/>
    <x v="3"/>
    <s v="Hindalco"/>
    <s v="HINDALCO"/>
    <n v="233"/>
    <x v="0"/>
    <s v="2020-08-14"/>
    <s v="184.35"/>
    <s v="2020-09-21"/>
    <s v="165.915"/>
    <x v="2"/>
    <n v="-0.10000000000000002"/>
    <n v="38"/>
    <n v="-2.6315789473684214E-3"/>
  </r>
  <r>
    <n v="2996"/>
    <s v="Buy Bharat Forge; target of Rs 500: Motilal Oswal "/>
    <d v="2020-08-14T12:24:00"/>
    <x v="3"/>
    <s v="Bharat Forge"/>
    <s v="BHARATFORG"/>
    <n v="500"/>
    <x v="0"/>
    <s v="2020-08-14"/>
    <s v="497.15"/>
    <s v="2020-08-14"/>
    <s v="500.0"/>
    <x v="2"/>
    <n v="5.7326762546515593E-3"/>
    <n v="0"/>
    <n v="5.7326762546515593E-3"/>
  </r>
  <r>
    <n v="2997"/>
    <s v="Buy Shriram City Union Finance; target of Rs 910: Motilal Oswal "/>
    <d v="2020-08-14T12:23:00"/>
    <x v="3"/>
    <s v="Shriram City Union Finance"/>
    <s v="SHRIRAMCIT"/>
    <n v="910"/>
    <x v="0"/>
    <s v="2020-08-14"/>
    <s v="721.05"/>
    <s v="2020-08-18"/>
    <s v="910.0"/>
    <x v="2"/>
    <n v="0.26204840163650239"/>
    <n v="4"/>
    <n v="6.5512100409125598E-2"/>
  </r>
  <r>
    <n v="2998"/>
    <s v="Buy Ashoka Buildcon; target of Rs 88: Motilal Oswal "/>
    <d v="2020-08-14T12:23:00"/>
    <x v="3"/>
    <s v="Ashoka Buildcon"/>
    <s v="ASHOKA"/>
    <n v="88"/>
    <x v="0"/>
    <s v="2020-08-14"/>
    <s v="66.0"/>
    <s v="2020-12-07"/>
    <s v="88.0"/>
    <x v="2"/>
    <n v="0.33333333333333331"/>
    <n v="115"/>
    <n v="2.8985507246376812E-3"/>
  </r>
  <r>
    <n v="2999"/>
    <s v="Buy Gujarat State Petronet; target of Rs 300: Motilal Oswal "/>
    <d v="2020-08-14T12:23:00"/>
    <x v="3"/>
    <s v="Gujarat State Petronet"/>
    <s v="GSPL"/>
    <n v="300"/>
    <x v="0"/>
    <s v="2020-08-14"/>
    <s v="214.85"/>
    <s v="2020-09-07"/>
    <s v="193.365"/>
    <x v="2"/>
    <n v="-9.9999999999999936E-2"/>
    <n v="24"/>
    <n v="-4.166666666666664E-3"/>
  </r>
  <r>
    <n v="3000"/>
    <s v="Buy KEC International; target of Rs 364: Anand Rathi "/>
    <d v="2020-08-14T12:23:00"/>
    <x v="0"/>
    <s v="KEC International"/>
    <s v="KEC"/>
    <n v="364"/>
    <x v="0"/>
    <s v="2020-08-14"/>
    <s v="306.95"/>
    <s v="2020-11-20"/>
    <s v="364.0"/>
    <x v="2"/>
    <n v="0.18586088939566708"/>
    <n v="98"/>
    <n v="1.8965396877108887E-3"/>
  </r>
  <r>
    <n v="3001"/>
    <s v="Buy Siemens, India; target of Rs 1352: Anand Rathi "/>
    <d v="2020-08-14T12:23:00"/>
    <x v="0"/>
    <s v="Siemens, India"/>
    <s v="SIEMENS"/>
    <n v="1352"/>
    <x v="0"/>
    <s v="2020-08-14"/>
    <s v="1185.0"/>
    <s v="2020-11-05"/>
    <s v="1352.0"/>
    <x v="2"/>
    <n v="0.1409282700421941"/>
    <n v="83"/>
    <n v="1.6979309643637844E-3"/>
  </r>
  <r>
    <n v="3002"/>
    <s v="Buy Amber Enterprises; target of Rs 2051: Anand Rathi "/>
    <d v="2020-08-14T12:23:00"/>
    <x v="0"/>
    <s v="Amber Enterprises"/>
    <s v="AMBER"/>
    <n v="2051"/>
    <x v="0"/>
    <s v="2020-08-14"/>
    <s v="1689.0"/>
    <s v="2020-09-15"/>
    <s v="2051.0"/>
    <x v="2"/>
    <n v="0.21432800473653049"/>
    <n v="32"/>
    <n v="6.6977501480165779E-3"/>
  </r>
  <r>
    <n v="3003"/>
    <s v="Buy IPCA Labs; target of Rs 2300: Anand Rathi "/>
    <d v="2020-08-14T12:23:00"/>
    <x v="0"/>
    <s v="IPCA Labs"/>
    <s v="IPCALAB"/>
    <n v="2300"/>
    <x v="0"/>
    <s v="2020-08-14"/>
    <s v="1993.0"/>
    <s v="2020-10-27"/>
    <s v="2300.0"/>
    <x v="2"/>
    <n v="0.154039136979428"/>
    <n v="74"/>
    <n v="2.0816099591814594E-3"/>
  </r>
  <r>
    <n v="3004"/>
    <s v="Accumulate Bharat Forge ; target of Rs 477: Dolat Capital "/>
    <d v="2020-08-14T12:23:00"/>
    <x v="27"/>
    <s v="Bharat Forge"/>
    <s v="BHARATFORG"/>
    <n v="477"/>
    <x v="1"/>
    <s v=""/>
    <s v=""/>
    <s v=""/>
    <s v=""/>
    <x v="0"/>
    <s v=""/>
    <e v="#VALUE!"/>
    <s v=""/>
  </r>
  <r>
    <n v="3005"/>
    <s v="Buy Capacite Infraprojects; target of Rs 147: YES Securities "/>
    <d v="2020-08-14T12:23:00"/>
    <x v="8"/>
    <s v="Capacite Infraprojects"/>
    <s v="CAPACITE"/>
    <n v="147"/>
    <x v="0"/>
    <s v="2020-08-14"/>
    <s v="115.7"/>
    <s v="2020-08-20"/>
    <s v="147.0"/>
    <x v="2"/>
    <n v="0.27052722558340531"/>
    <n v="6"/>
    <n v="4.5087870930567549E-2"/>
  </r>
  <r>
    <n v="3006"/>
    <s v="Buy UPL; target of Rs 622: KRChoksey "/>
    <d v="2020-08-14T12:23:00"/>
    <x v="26"/>
    <s v="UPL"/>
    <s v="UPL"/>
    <n v="622"/>
    <x v="0"/>
    <s v="2020-08-14"/>
    <s v="494.6"/>
    <s v="2020-10-26"/>
    <s v="445.14"/>
    <x v="2"/>
    <n v="-0.10000000000000007"/>
    <n v="73"/>
    <n v="-1.3698630136986312E-3"/>
  </r>
  <r>
    <n v="3007"/>
    <s v="Buy NCC; target of Rs 48: HDFC Securities "/>
    <d v="2020-08-14T12:23:00"/>
    <x v="12"/>
    <s v="NCC"/>
    <s v="NCC"/>
    <n v="48"/>
    <x v="0"/>
    <s v="2020-08-14"/>
    <s v="32.15"/>
    <s v="2020-12-03"/>
    <s v="48.0"/>
    <x v="2"/>
    <n v="0.49300155520995342"/>
    <n v="111"/>
    <n v="4.441455452341923E-3"/>
  </r>
  <r>
    <n v="3008"/>
    <s v="Hold Bharat Forge; target of Rs 415: ICICI Direct "/>
    <d v="2020-08-14T12:22:00"/>
    <x v="9"/>
    <s v="Bharat Forge"/>
    <s v="BHARATFORG"/>
    <n v="415"/>
    <x v="2"/>
    <s v=""/>
    <s v=""/>
    <s v=""/>
    <s v=""/>
    <x v="0"/>
    <s v=""/>
    <e v="#VALUE!"/>
    <s v=""/>
  </r>
  <r>
    <n v="3009"/>
    <s v="Hold eClerx Services; target of Rs 570: ICICI Direct "/>
    <d v="2020-08-14T12:22:00"/>
    <x v="9"/>
    <s v="eClerx Services"/>
    <s v="ECLERX"/>
    <n v="570"/>
    <x v="2"/>
    <s v=""/>
    <s v=""/>
    <s v=""/>
    <s v=""/>
    <x v="0"/>
    <s v=""/>
    <e v="#VALUE!"/>
    <s v=""/>
  </r>
  <r>
    <n v="3010"/>
    <s v="Buy Star Cement; target of Rs 120: HDFC Securities "/>
    <d v="2020-08-14T12:22:00"/>
    <x v="12"/>
    <s v="Star Cement"/>
    <s v="STARCEMENT"/>
    <n v="120"/>
    <x v="0"/>
    <s v="2020-08-14"/>
    <s v="89.2"/>
    <s v="2020-11-12"/>
    <s v="80.28"/>
    <x v="2"/>
    <n v="-0.10000000000000002"/>
    <n v="90"/>
    <n v="-1.1111111111111113E-3"/>
  </r>
  <r>
    <n v="3011"/>
    <s v="Hold Somany Ceramics; target of Rs 130: Emkay Global Financial "/>
    <d v="2020-08-14T12:22:00"/>
    <x v="2"/>
    <s v="Somany Ceramics"/>
    <s v="SOMANYCERA"/>
    <n v="130"/>
    <x v="2"/>
    <s v=""/>
    <s v=""/>
    <s v=""/>
    <s v=""/>
    <x v="0"/>
    <s v=""/>
    <e v="#VALUE!"/>
    <s v=""/>
  </r>
  <r>
    <n v="3012"/>
    <s v="Hold Thermax; target of Rs 800: ICICI Direct "/>
    <d v="2020-08-14T12:22:00"/>
    <x v="9"/>
    <s v="Thermax"/>
    <s v="THERMAX"/>
    <n v="800"/>
    <x v="2"/>
    <s v="2020-08-14"/>
    <s v="751.0"/>
    <s v="2020-08-17"/>
    <s v="800.0"/>
    <x v="2"/>
    <n v="6.5246338215712379E-2"/>
    <n v="3"/>
    <n v="2.1748779405237461E-2"/>
  </r>
  <r>
    <n v="3013"/>
    <s v="Hold Ashok Leyland; target of Rs 65: ICICI Direct "/>
    <d v="2020-08-14T12:21:00"/>
    <x v="9"/>
    <s v="Ashok Leyland"/>
    <s v="ASHOKLEY"/>
    <n v="65"/>
    <x v="2"/>
    <s v="2020-08-14"/>
    <s v="62.0"/>
    <s v="2020-08-14"/>
    <s v="65.0"/>
    <x v="2"/>
    <n v="4.8387096774193547E-2"/>
    <n v="0"/>
    <n v="4.8387096774193547E-2"/>
  </r>
  <r>
    <n v="3014"/>
    <s v="Hold Graphite India; target of Rs 200: ICICI Direct "/>
    <d v="2020-08-14T12:21:00"/>
    <x v="9"/>
    <s v="Graphite India"/>
    <s v="GRAPHITE"/>
    <n v="200"/>
    <x v="2"/>
    <s v="2020-08-14"/>
    <s v="185.5"/>
    <s v="2020-08-20"/>
    <s v="200.0"/>
    <x v="2"/>
    <n v="7.8167115902964962E-2"/>
    <n v="6"/>
    <n v="1.302785265049416E-2"/>
  </r>
  <r>
    <n v="3015"/>
    <s v="Hold Ashoka Buildcon; target of Rs 70: ICICI Direct "/>
    <d v="2020-08-14T12:21:00"/>
    <x v="9"/>
    <s v="Ashoka Buildcon"/>
    <s v="ASHOKA"/>
    <n v="70"/>
    <x v="2"/>
    <s v="2020-08-14"/>
    <s v="66.0"/>
    <s v="2020-08-14"/>
    <s v="70.0"/>
    <x v="2"/>
    <n v="6.0606060606060608E-2"/>
    <n v="0"/>
    <n v="6.0606060606060608E-2"/>
  </r>
  <r>
    <n v="3016"/>
    <s v="Buy Mahanagar Gas; target of Rs 1180: Geojit "/>
    <d v="2020-08-14T12:21:00"/>
    <x v="15"/>
    <s v="Mahanagar Gas"/>
    <s v="MGL"/>
    <n v="1180"/>
    <x v="0"/>
    <s v="2020-08-14"/>
    <s v="984.0"/>
    <s v="2020-09-09"/>
    <s v="885.6"/>
    <x v="2"/>
    <n v="-9.9999999999999978E-2"/>
    <n v="26"/>
    <n v="-3.8461538461538455E-3"/>
  </r>
  <r>
    <n v="3017"/>
    <s v="Accumulate Gabriel India; target of Rs 103: Geojit "/>
    <d v="2020-08-14T12:21:00"/>
    <x v="15"/>
    <s v="Gabriel India"/>
    <s v="GABRIEL"/>
    <n v="103"/>
    <x v="1"/>
    <s v="2020-08-14"/>
    <s v="92.0"/>
    <s v="2020-08-19"/>
    <s v="103.0"/>
    <x v="2"/>
    <n v="0.11956521739130435"/>
    <n v="5"/>
    <n v="2.391304347826087E-2"/>
  </r>
  <r>
    <n v="3018"/>
    <s v="Accumulate Vinati Organics ; target of Rs 1064: Dolat Capital "/>
    <d v="2020-08-14T12:21:00"/>
    <x v="27"/>
    <s v="Vinati Organics"/>
    <s v="VINATIORGA"/>
    <n v="1064"/>
    <x v="1"/>
    <s v="2020-08-14"/>
    <s v="987.65"/>
    <s v="2020-08-21"/>
    <s v="1064.0"/>
    <x v="2"/>
    <n v="7.730471320812031E-2"/>
    <n v="7"/>
    <n v="1.1043530458302902E-2"/>
  </r>
  <r>
    <n v="3019"/>
    <s v="Buy Power Grid; target of Rs 221: Motilal Oswal "/>
    <d v="2020-08-13T15:03:00"/>
    <x v="3"/>
    <s v="Power Grid"/>
    <s v="POWERGRID"/>
    <n v="221"/>
    <x v="0"/>
    <s v="2020-08-13"/>
    <s v="179.95"/>
    <s v="2020-09-24"/>
    <s v="161.95499999999998"/>
    <x v="2"/>
    <n v="-0.10000000000000556"/>
    <n v="42"/>
    <n v="-2.3809523809525134E-3"/>
  </r>
  <r>
    <n v="3020"/>
    <s v="Buy Motherson Sumi; target of Rs 135: Motilal Oswal "/>
    <d v="2020-08-13T15:03:00"/>
    <x v="3"/>
    <s v="Motherson Sumi"/>
    <s v="MOTHERSUMI"/>
    <n v="135"/>
    <x v="0"/>
    <s v="2020-08-13"/>
    <s v="116.75"/>
    <s v="2020-09-24"/>
    <s v="105.075"/>
    <x v="2"/>
    <n v="-9.9999999999999978E-2"/>
    <n v="42"/>
    <n v="-2.3809523809523803E-3"/>
  </r>
  <r>
    <n v="3021"/>
    <s v="Buy Ipca Laboratories; target of Rs 2420: Motilal Oswal "/>
    <d v="2020-08-13T15:02:00"/>
    <x v="3"/>
    <s v="Ipca Laboratories"/>
    <s v="IPCALAB"/>
    <n v="2420"/>
    <x v="0"/>
    <s v="2020-08-13"/>
    <s v="2020.0"/>
    <s v="2020-10-27"/>
    <s v="2420.0"/>
    <x v="2"/>
    <n v="0.19801980198019803"/>
    <n v="75"/>
    <n v="2.6402640264026403E-3"/>
  </r>
  <r>
    <n v="3022"/>
    <s v="Buy KEC International; target of Rs 362: Geojit "/>
    <d v="2020-08-13T15:00:00"/>
    <x v="15"/>
    <s v="KEC International"/>
    <s v="KEC"/>
    <n v="362"/>
    <x v="0"/>
    <s v="2020-08-13"/>
    <s v="297.4"/>
    <s v="2020-11-20"/>
    <s v="362.0"/>
    <x v="2"/>
    <n v="0.2172158708809685"/>
    <n v="99"/>
    <n v="2.1940997058683687E-3"/>
  </r>
  <r>
    <n v="3023"/>
    <s v="Buy TTK Prestige; target of Rs 6300: Anand Rathi "/>
    <d v="2020-08-13T14:58:00"/>
    <x v="0"/>
    <s v="TTK Prestige"/>
    <s v="TTKPRESTIG"/>
    <n v="6300"/>
    <x v="0"/>
    <s v="2020-08-13"/>
    <s v="5426.05"/>
    <s v="2020-09-15"/>
    <s v="6300.0"/>
    <x v="2"/>
    <n v="0.16106560020641161"/>
    <n v="33"/>
    <n v="4.8807757638306554E-3"/>
  </r>
  <r>
    <n v="3024"/>
    <s v="Buy Sonata Software; target of Rs 330: Anand Rathi "/>
    <d v="2020-08-13T14:57:00"/>
    <x v="0"/>
    <s v="Sonata Software"/>
    <s v="SONATSOFTW"/>
    <n v="330"/>
    <x v="0"/>
    <s v="2020-08-13"/>
    <s v="300.0"/>
    <s v="2020-08-24"/>
    <s v="330.0"/>
    <x v="2"/>
    <n v="0.1"/>
    <n v="11"/>
    <n v="9.0909090909090922E-3"/>
  </r>
  <r>
    <n v="3025"/>
    <s v="Sell Bosch; target of Rs 10,950: ICICI Direct "/>
    <d v="2020-08-13T14:57:00"/>
    <x v="9"/>
    <s v="Bosch"/>
    <s v="BOSCHLTD"/>
    <n v="10950"/>
    <x v="4"/>
    <s v="2021-01-20"/>
    <s v="15730.000000000002"/>
    <s v="2020-08-13"/>
    <s v="14300.0"/>
    <x v="2"/>
    <n v="-9.0909090909090912E-2"/>
    <n v="160"/>
    <n v="-5.6818181818181815E-4"/>
  </r>
  <r>
    <n v="3026"/>
    <s v="Buy Shree Cement; target of Rs 25,000: ICICI Direct "/>
    <d v="2020-08-13T14:57:00"/>
    <x v="9"/>
    <s v="Shree Cement"/>
    <s v="SHREECEM"/>
    <n v="25000"/>
    <x v="0"/>
    <s v="2020-08-13"/>
    <s v="21569.0"/>
    <s v="2020-09-08"/>
    <s v="19412.1"/>
    <x v="2"/>
    <n v="-0.10000000000000006"/>
    <n v="26"/>
    <n v="-3.8461538461538485E-3"/>
  </r>
  <r>
    <n v="3027"/>
    <s v="Buy Caplin Point Laboratories; target of Rs 670: ICICI Direct "/>
    <d v="2020-08-13T14:57:00"/>
    <x v="9"/>
    <s v="Caplin Point Laboratories"/>
    <s v="CAPLIPOINT"/>
    <n v="670"/>
    <x v="0"/>
    <s v="2020-08-13"/>
    <s v="510.2"/>
    <s v="2020-11-10"/>
    <s v="459.18"/>
    <x v="2"/>
    <n v="-9.9999999999999964E-2"/>
    <n v="89"/>
    <n v="-1.1235955056179772E-3"/>
  </r>
  <r>
    <n v="3028"/>
    <s v="Buy Ratnamani Metals and Tubes; target of Rs 1320: ICICI Direct "/>
    <d v="2020-08-13T14:57:00"/>
    <x v="9"/>
    <s v="Ratnamani Metals and Tubes"/>
    <s v="GANDHITUBE"/>
    <n v="1320"/>
    <x v="0"/>
    <s v=""/>
    <s v=""/>
    <s v=""/>
    <s v=""/>
    <x v="0"/>
    <s v=""/>
    <e v="#VALUE!"/>
    <s v=""/>
  </r>
  <r>
    <n v="3029"/>
    <s v="Buy Indoco Remedies; target of Rs 330: ICICI Direct "/>
    <d v="2020-08-13T14:56:00"/>
    <x v="9"/>
    <s v="Indoco Remedies"/>
    <s v="INDOCO"/>
    <n v="330"/>
    <x v="0"/>
    <s v="2020-08-13"/>
    <s v="254.05"/>
    <s v="2020-08-31"/>
    <s v="228.645"/>
    <x v="2"/>
    <n v="-0.1"/>
    <n v="18"/>
    <n v="-5.5555555555555558E-3"/>
  </r>
  <r>
    <n v="3030"/>
    <s v="Buy VST Tillers Tractors; target of Rs 1980: ICICI Direct "/>
    <d v="2020-08-13T14:56:00"/>
    <x v="9"/>
    <s v="VST Tillers Tractors"/>
    <s v="VSTTILLERS"/>
    <n v="1980"/>
    <x v="0"/>
    <s v="2020-08-13"/>
    <s v="1630.0"/>
    <s v="2020-11-12"/>
    <s v="1980.0"/>
    <x v="2"/>
    <n v="0.21472392638036811"/>
    <n v="91"/>
    <n v="2.3596035865974517E-3"/>
  </r>
  <r>
    <n v="3031"/>
    <s v="Reduce Shree Cement; target of Rs 20,900: HDFC Securities "/>
    <d v="2020-08-13T14:56:00"/>
    <x v="12"/>
    <s v="Shree Cement"/>
    <s v="SHREECEM"/>
    <n v="20900"/>
    <x v="3"/>
    <s v="2020-08-31"/>
    <s v="20900.0"/>
    <s v="2020-08-13"/>
    <s v="21569.0"/>
    <x v="2"/>
    <n v="3.2009569377990432E-2"/>
    <n v="18"/>
    <n v="1.7783094098883572E-3"/>
  </r>
  <r>
    <n v="3032"/>
    <s v="Reduce Titan; target of Rs 950: HDFC Securities "/>
    <d v="2020-08-13T14:56:00"/>
    <x v="12"/>
    <s v="Titan"/>
    <s v="TITAN"/>
    <n v="950"/>
    <x v="3"/>
    <s v="2020-09-03"/>
    <s v="1170.4550000000002"/>
    <s v="2020-08-13"/>
    <s v="1064.05"/>
    <x v="2"/>
    <n v="-9.0909090909090898E-2"/>
    <n v="21"/>
    <n v="-4.3290043290043281E-3"/>
  </r>
  <r>
    <n v="3033"/>
    <s v="Reduce Symphony; target of Rs 810: HDFC Securities "/>
    <d v="2020-08-13T14:56:00"/>
    <x v="12"/>
    <s v="Symphony"/>
    <s v="SYMPHONY"/>
    <n v="810"/>
    <x v="3"/>
    <s v="2020-08-24"/>
    <s v="915.805"/>
    <s v="2020-08-13"/>
    <s v="832.55"/>
    <x v="2"/>
    <n v="-9.0909090909090912E-2"/>
    <n v="11"/>
    <n v="-8.2644628099173556E-3"/>
  </r>
  <r>
    <n v="3034"/>
    <s v="Buy Sobha; target of Rs 348: HDFC Securities "/>
    <d v="2020-08-13T14:55:00"/>
    <x v="12"/>
    <s v="Sobha"/>
    <s v="SOBHA"/>
    <n v="348"/>
    <x v="0"/>
    <s v="2020-08-13"/>
    <s v="227.5"/>
    <s v="2020-10-16"/>
    <s v="204.75"/>
    <x v="2"/>
    <n v="-0.1"/>
    <n v="64"/>
    <n v="-1.5625000000000001E-3"/>
  </r>
  <r>
    <n v="3035"/>
    <s v="Buy Dabur; target of Rs 600: Motilal Oswal "/>
    <d v="2020-08-13T14:54:00"/>
    <x v="3"/>
    <s v="Dabur"/>
    <s v="DABUR"/>
    <n v="600"/>
    <x v="0"/>
    <s v="2020-08-13"/>
    <s v="508.9"/>
    <s v="2021-07-09"/>
    <s v="600.0"/>
    <x v="2"/>
    <n v="0.17901355865592461"/>
    <n v="330"/>
    <n v="5.4246532926037765E-4"/>
  </r>
  <r>
    <n v="3036"/>
    <s v="Hold Wonderla Holidays; target of Rs 162: Sharekhan "/>
    <d v="2020-08-12T17:38:00"/>
    <x v="4"/>
    <s v="Wonderla Holidays"/>
    <s v="WONDERLA"/>
    <n v="162"/>
    <x v="2"/>
    <s v=""/>
    <s v=""/>
    <s v=""/>
    <s v=""/>
    <x v="0"/>
    <s v=""/>
    <e v="#VALUE!"/>
    <s v=""/>
  </r>
  <r>
    <n v="3037"/>
    <s v="Buy Ipca Laboratories; target of Rs 2365: Sharekhan "/>
    <d v="2020-08-12T17:38:00"/>
    <x v="4"/>
    <s v="Ipca Laboratories"/>
    <s v="IPCALAB"/>
    <n v="2365"/>
    <x v="0"/>
    <s v="2020-08-13"/>
    <s v="2020.0"/>
    <s v="2020-10-27"/>
    <s v="2365.0"/>
    <x v="2"/>
    <n v="0.1707920792079208"/>
    <n v="75"/>
    <n v="2.2772277227722775E-3"/>
  </r>
  <r>
    <n v="3038"/>
    <s v="Hold Shree Cement; target of Rs 23,453: Sharekhan "/>
    <d v="2020-08-12T17:38:00"/>
    <x v="4"/>
    <s v="Shree Cement"/>
    <s v="SHREECEM"/>
    <n v="23453"/>
    <x v="2"/>
    <s v="2020-08-13"/>
    <s v="21569.0"/>
    <s v="2020-09-08"/>
    <s v="19412.1"/>
    <x v="2"/>
    <n v="-0.10000000000000006"/>
    <n v="26"/>
    <n v="-3.8461538461538485E-3"/>
  </r>
  <r>
    <n v="3039"/>
    <s v="Hold Bank of Baroda; target of Rs 52: ICICI Direct "/>
    <d v="2020-08-12T17:38:00"/>
    <x v="9"/>
    <s v="Bank of Baroda"/>
    <s v="BANKBARODA"/>
    <n v="52"/>
    <x v="2"/>
    <s v="2020-08-13"/>
    <s v="48.8"/>
    <s v="2020-08-28"/>
    <s v="52.0"/>
    <x v="2"/>
    <n v="6.5573770491803338E-2"/>
    <n v="15"/>
    <n v="4.3715846994535562E-3"/>
  </r>
  <r>
    <n v="3040"/>
    <s v="Hold Hindustan Petroleum Corporation; target of Rs 220: ICICI Direct "/>
    <d v="2020-08-12T17:38:00"/>
    <x v="9"/>
    <s v="Hindustan Petroleum Corporation"/>
    <s v="HINDPETRO"/>
    <n v="220"/>
    <x v="2"/>
    <s v="2020-08-13"/>
    <s v="212.25"/>
    <s v="2020-09-09"/>
    <s v="191.025"/>
    <x v="2"/>
    <n v="-9.9999999999999978E-2"/>
    <n v="27"/>
    <n v="-3.703703703703703E-3"/>
  </r>
  <r>
    <n v="3041"/>
    <s v="Hold Lemon Tree Hotels; target of Rs 26: ICICI Direct "/>
    <d v="2020-08-12T17:38:00"/>
    <x v="9"/>
    <s v="Lemon Tree Hotels"/>
    <s v="LEMONTREE"/>
    <n v="26"/>
    <x v="2"/>
    <s v=""/>
    <s v=""/>
    <s v=""/>
    <s v=""/>
    <x v="0"/>
    <s v=""/>
    <e v="#VALUE!"/>
    <s v=""/>
  </r>
  <r>
    <n v="3042"/>
    <s v="Hold Titan Company; target of Rs 1170: ICICI Direct "/>
    <d v="2020-08-12T17:37:00"/>
    <x v="9"/>
    <s v="Titan Company"/>
    <s v="TITAN"/>
    <n v="1170"/>
    <x v="2"/>
    <s v="2020-08-13"/>
    <s v="1064.05"/>
    <s v="2020-09-03"/>
    <s v="1170.0"/>
    <x v="2"/>
    <n v="9.9572388515577329E-2"/>
    <n v="21"/>
    <n v="4.7415423102655872E-3"/>
  </r>
  <r>
    <n v="3043"/>
    <s v="Accumulate Shree Cement; target of Rs 19,100: Prabhudas Lilladher "/>
    <d v="2020-08-12T16:10:00"/>
    <x v="1"/>
    <s v="Shree Cement"/>
    <s v="SHREECEM"/>
    <n v="19100"/>
    <x v="1"/>
    <s v=""/>
    <s v=""/>
    <s v=""/>
    <s v=""/>
    <x v="0"/>
    <s v=""/>
    <e v="#VALUE!"/>
    <s v=""/>
  </r>
  <r>
    <n v="3044"/>
    <s v="Buy Motherson Sumi Systems; target of Rs 125: Prabhudas Lilladher "/>
    <d v="2020-08-12T16:04:00"/>
    <x v="1"/>
    <s v="Motherson Sumi Systems"/>
    <s v="MOTHERSUMI"/>
    <n v="125"/>
    <x v="0"/>
    <s v="2020-08-13"/>
    <s v="116.75"/>
    <s v="2020-08-17"/>
    <s v="125.0"/>
    <x v="2"/>
    <n v="7.0663811563169171E-2"/>
    <n v="4"/>
    <n v="1.7665952890792293E-2"/>
  </r>
  <r>
    <n v="3045"/>
    <s v="Accumulate Sterling Tools; target of Rs 210: Dolat Capital "/>
    <d v="2020-08-12T15:57:00"/>
    <x v="27"/>
    <s v="Sterling Tools"/>
    <s v="STERTOOLS"/>
    <n v="210"/>
    <x v="1"/>
    <s v="2020-08-13"/>
    <s v="180.0"/>
    <s v="2020-09-22"/>
    <s v="162.0"/>
    <x v="2"/>
    <n v="-0.1"/>
    <n v="40"/>
    <n v="-2.5000000000000001E-3"/>
  </r>
  <r>
    <n v="3046"/>
    <s v="Accumulate Mahanagar Gas; target of Rs 1070: Dolat Capital "/>
    <d v="2020-08-12T15:56:00"/>
    <x v="27"/>
    <s v="Mahanagar Gas"/>
    <s v="MGL"/>
    <n v="1070"/>
    <x v="1"/>
    <s v="2020-08-13"/>
    <s v="990.25"/>
    <s v="2020-08-24"/>
    <s v="1070.0"/>
    <x v="2"/>
    <n v="8.0535218379197179E-2"/>
    <n v="11"/>
    <n v="7.321383489017925E-3"/>
  </r>
  <r>
    <n v="3047"/>
    <s v="Reduce Bank of Baroda; target of Rs 52: Dolat Capital "/>
    <d v="2020-08-12T15:56:00"/>
    <x v="27"/>
    <s v="Bank of Baroda"/>
    <s v="BANKBARODA"/>
    <n v="52"/>
    <x v="3"/>
    <s v=""/>
    <s v=""/>
    <s v=""/>
    <s v=""/>
    <x v="0"/>
    <s v=""/>
    <e v="#VALUE!"/>
    <s v=""/>
  </r>
  <r>
    <n v="3048"/>
    <s v="Buy Power Grid Corporation; target of Rs 220: Dolat Capital "/>
    <d v="2020-08-12T15:56:00"/>
    <x v="27"/>
    <s v="Power Grid Corporation"/>
    <s v="POWERGRID"/>
    <n v="220"/>
    <x v="0"/>
    <s v="2020-08-13"/>
    <s v="179.95"/>
    <s v="2020-09-24"/>
    <s v="161.95499999999998"/>
    <x v="2"/>
    <n v="-0.10000000000000556"/>
    <n v="42"/>
    <n v="-2.3809523809525134E-3"/>
  </r>
  <r>
    <n v="3049"/>
    <s v="Buy KEC International; target of Rs 340: Dolat Capital "/>
    <d v="2020-08-12T15:55:00"/>
    <x v="27"/>
    <s v="KEC International"/>
    <s v="KEC"/>
    <n v="340"/>
    <x v="0"/>
    <s v="2020-08-13"/>
    <s v="297.4"/>
    <s v="2020-08-28"/>
    <s v="340.0"/>
    <x v="2"/>
    <n v="0.14324142568930742"/>
    <n v="15"/>
    <n v="9.5494283792871611E-3"/>
  </r>
  <r>
    <n v="3050"/>
    <s v="Buy Titan Company; target of Rs 1301: Dolat Capital "/>
    <d v="2020-08-12T15:33:00"/>
    <x v="27"/>
    <s v="Titan Company"/>
    <s v="TITAN"/>
    <n v="1301"/>
    <x v="0"/>
    <s v="2020-08-13"/>
    <s v="1064.05"/>
    <s v="2020-11-10"/>
    <s v="1301.0"/>
    <x v="2"/>
    <n v="0.22268690381091119"/>
    <n v="89"/>
    <n v="2.5021000428192271E-3"/>
  </r>
  <r>
    <n v="3051"/>
    <s v="Buy Ramco Systems; target of Rs 250: Dolat Capital "/>
    <d v="2020-08-12T15:32:00"/>
    <x v="27"/>
    <s v="Ramco Systems"/>
    <s v="RAMCOSYS"/>
    <n v="250"/>
    <x v="0"/>
    <s v="2020-08-13"/>
    <s v="181.9"/>
    <s v="2020-08-27"/>
    <s v="250.0"/>
    <x v="2"/>
    <n v="0.37438152831225946"/>
    <n v="14"/>
    <n v="2.6741537736589962E-2"/>
  </r>
  <r>
    <n v="3052"/>
    <s v="Buy Nucleus Software Exports; target of Rs 450: Dolat Capital "/>
    <d v="2020-08-12T15:32:00"/>
    <x v="27"/>
    <s v="Nucleus Software Exports"/>
    <s v="NUCLEUS"/>
    <n v="450"/>
    <x v="0"/>
    <s v=""/>
    <s v=""/>
    <s v=""/>
    <s v=""/>
    <x v="0"/>
    <s v=""/>
    <e v="#VALUE!"/>
    <s v=""/>
  </r>
  <r>
    <n v="3053"/>
    <s v="Buy Radico Khaitan; target of Rs 507: Dolat Capital "/>
    <d v="2020-08-12T15:31:00"/>
    <x v="27"/>
    <s v="Radico Khaitan"/>
    <s v="RADICO"/>
    <n v="507"/>
    <x v="0"/>
    <s v="2020-08-13"/>
    <s v="385.0"/>
    <s v="2021-01-08"/>
    <s v="507.0"/>
    <x v="2"/>
    <n v="0.31688311688311688"/>
    <n v="148"/>
    <n v="2.141102141102141E-3"/>
  </r>
  <r>
    <n v="3054"/>
    <s v="Buy JK Lakshmi Cement; target of Rs 370: Anand Rathi "/>
    <d v="2020-08-12T15:31:00"/>
    <x v="0"/>
    <s v="JK Lakshmi Cement"/>
    <s v="JKLAKSHMI"/>
    <n v="370"/>
    <x v="0"/>
    <s v="2020-08-13"/>
    <s v="287.2"/>
    <s v="2020-09-01"/>
    <s v="258.48"/>
    <x v="2"/>
    <n v="-9.9999999999999895E-2"/>
    <n v="19"/>
    <n v="-5.2631578947368368E-3"/>
  </r>
  <r>
    <n v="3055"/>
    <s v="Buy Lupin; target of Rs 979; KRChoksey "/>
    <d v="2020-08-12T15:30:00"/>
    <x v="0"/>
    <s v="Lupin target of Rs 979"/>
    <s v="SOFTTECH"/>
    <n v="370"/>
    <x v="0"/>
    <s v=""/>
    <s v=""/>
    <s v=""/>
    <s v=""/>
    <x v="0"/>
    <s v=""/>
    <e v="#VALUE!"/>
    <s v=""/>
  </r>
  <r>
    <n v="3056"/>
    <s v="Hold Amara Raja Batteries; target of Rs 818: Geojit "/>
    <d v="2020-08-12T15:30:00"/>
    <x v="15"/>
    <s v="Amara Raja Batteries"/>
    <s v="AMARAJABAT"/>
    <n v="818"/>
    <x v="2"/>
    <s v="2020-08-13"/>
    <s v="743.45"/>
    <s v="2020-11-10"/>
    <s v="818.0"/>
    <x v="2"/>
    <n v="0.1002757414755531"/>
    <n v="89"/>
    <n v="1.1266937244444168E-3"/>
  </r>
  <r>
    <n v="3057"/>
    <s v="Buy Triveni Engineering; target of Rs 95: ICICI Direct "/>
    <d v="2020-08-12T15:30:00"/>
    <x v="9"/>
    <s v="Triveni Engineering"/>
    <s v="TRIVENI"/>
    <n v="95"/>
    <x v="0"/>
    <s v="2020-08-13"/>
    <s v="78.45"/>
    <s v="2020-08-31"/>
    <s v="70.605"/>
    <x v="2"/>
    <n v="-9.9999999999999978E-2"/>
    <n v="18"/>
    <n v="-5.555555555555554E-3"/>
  </r>
  <r>
    <n v="3058"/>
    <s v="Buy Sonata Software; target of Rs 330: ICICI Direct "/>
    <d v="2020-08-12T15:29:00"/>
    <x v="9"/>
    <s v="Sonata Software"/>
    <s v="SONATSOFTW"/>
    <n v="330"/>
    <x v="0"/>
    <s v="2020-08-12"/>
    <s v="280.0"/>
    <s v="2020-08-24"/>
    <s v="330.0"/>
    <x v="2"/>
    <n v="0.17857142857142858"/>
    <n v="12"/>
    <n v="1.4880952380952382E-2"/>
  </r>
  <r>
    <n v="3059"/>
    <s v="Buy KEC International; target of Rs 340: ICICI Direct "/>
    <d v="2020-08-12T15:29:00"/>
    <x v="9"/>
    <s v="KEC International"/>
    <s v="KEC"/>
    <n v="340"/>
    <x v="0"/>
    <s v="2020-08-12"/>
    <s v="293.0"/>
    <s v="2020-08-28"/>
    <s v="340.0"/>
    <x v="2"/>
    <n v="0.16040955631399317"/>
    <n v="16"/>
    <n v="1.0025597269624573E-2"/>
  </r>
  <r>
    <n v="3060"/>
    <s v="Buy Ipca Laboratories; target of Rs 2400: ICICI Direct "/>
    <d v="2020-08-12T15:29:00"/>
    <x v="9"/>
    <s v="Ipca Laboratories"/>
    <s v="IPCALAB"/>
    <n v="2400"/>
    <x v="0"/>
    <s v="2020-08-12"/>
    <s v="2008.0"/>
    <s v="2020-10-27"/>
    <s v="2400.0"/>
    <x v="2"/>
    <n v="0.19521912350597609"/>
    <n v="76"/>
    <n v="2.5686726777102119E-3"/>
  </r>
  <r>
    <n v="3061"/>
    <s v="Buy KEC International; target of Rs 370: Sharekhan "/>
    <d v="2020-08-12T15:28:00"/>
    <x v="4"/>
    <s v="KEC International"/>
    <s v="KEC"/>
    <n v="370"/>
    <x v="0"/>
    <s v="2020-08-12"/>
    <s v="293.0"/>
    <s v="2020-12-01"/>
    <s v="370.0"/>
    <x v="2"/>
    <n v="0.26279863481228671"/>
    <n v="111"/>
    <n v="2.3675552685791597E-3"/>
  </r>
  <r>
    <n v="3062"/>
    <s v="Buy Amber Enterprises India; target of Rs 1980: ICICI Direct "/>
    <d v="2020-08-12T15:28:00"/>
    <x v="9"/>
    <s v="Amber Enterprises India"/>
    <s v="AMBER"/>
    <n v="1980"/>
    <x v="0"/>
    <s v="2020-08-12"/>
    <s v="1712.75"/>
    <s v="2020-09-08"/>
    <s v="1980.0"/>
    <x v="2"/>
    <n v="0.15603561523865128"/>
    <n v="27"/>
    <n v="5.7790968606907878E-3"/>
  </r>
  <r>
    <n v="3063"/>
    <s v="Buy Bajaj Electricals; target of Rs 500: ICICI Direct "/>
    <d v="2020-08-12T15:28:00"/>
    <x v="9"/>
    <s v="Bajaj Electricals"/>
    <s v="BAJAJCON"/>
    <n v="500"/>
    <x v="0"/>
    <s v=""/>
    <s v=""/>
    <s v=""/>
    <s v=""/>
    <x v="0"/>
    <s v=""/>
    <e v="#VALUE!"/>
    <s v=""/>
  </r>
  <r>
    <n v="3064"/>
    <s v="Hold Indoco Remedies; target of Rs 243: Prabhudas Lilladher "/>
    <d v="2020-08-12T15:27:00"/>
    <x v="1"/>
    <s v="Indoco Remedies"/>
    <s v="INDOCO"/>
    <n v="243"/>
    <x v="2"/>
    <s v=""/>
    <s v=""/>
    <s v=""/>
    <s v=""/>
    <x v="0"/>
    <s v=""/>
    <e v="#VALUE!"/>
    <s v=""/>
  </r>
  <r>
    <n v="3065"/>
    <s v="Buy Adani Ports and Special Economic Zone; target of Rs 400: Dolat Capital "/>
    <d v="2020-08-12T15:27:00"/>
    <x v="27"/>
    <s v="Adani Ports and Special Economic Zone"/>
    <s v="ADANIENT"/>
    <n v="400"/>
    <x v="0"/>
    <s v="2020-08-12"/>
    <s v="195.8"/>
    <s v="2020-11-17"/>
    <s v="400.0"/>
    <x v="2"/>
    <n v="1.0429009193054135"/>
    <n v="97"/>
    <n v="1.0751555869127974E-2"/>
  </r>
  <r>
    <n v="3066"/>
    <s v="Buy Oracle Financial Services Software; target of Rs 4000: Dolat Capital "/>
    <d v="2020-08-12T15:27:00"/>
    <x v="27"/>
    <s v="Oracle Financial Services Software"/>
    <s v="OFSS"/>
    <n v="4000"/>
    <x v="0"/>
    <s v="2020-08-12"/>
    <s v="3110.0"/>
    <s v="2021-07-13"/>
    <s v="4000.0"/>
    <x v="2"/>
    <n v="0.2861736334405145"/>
    <n v="335"/>
    <n v="8.5424965206123732E-4"/>
  </r>
  <r>
    <n v="3067"/>
    <s v="Accumulate IPCA Laboratories ; target of Rs 2106: Dolat Capital "/>
    <d v="2020-08-12T15:26:00"/>
    <x v="27"/>
    <s v="IPCA Laboratories"/>
    <s v="IPCALAB"/>
    <n v="2106"/>
    <x v="1"/>
    <s v="2020-08-12"/>
    <s v="2008.0"/>
    <s v="2020-09-14"/>
    <s v="2106.0"/>
    <x v="2"/>
    <n v="4.8804780876494022E-2"/>
    <n v="33"/>
    <n v="1.4789327538331522E-3"/>
  </r>
  <r>
    <n v="3068"/>
    <s v="Buy KEC International; target of Rs 355: YES Securities "/>
    <d v="2020-08-12T15:22:00"/>
    <x v="8"/>
    <s v="KEC International"/>
    <s v="KEC"/>
    <n v="355"/>
    <x v="0"/>
    <s v="2020-08-12"/>
    <s v="293.0"/>
    <s v="2020-09-15"/>
    <s v="355.0"/>
    <x v="2"/>
    <n v="0.21160409556313994"/>
    <n v="34"/>
    <n v="6.2236498695041158E-3"/>
  </r>
  <r>
    <n v="3069"/>
    <s v="Reduce Bajaj Electricals; target of Rs 428: YES Securities "/>
    <d v="2020-08-12T15:22:00"/>
    <x v="8"/>
    <s v="Bajaj Electricals"/>
    <s v="BAJAJCON"/>
    <n v="428"/>
    <x v="3"/>
    <s v=""/>
    <s v=""/>
    <s v=""/>
    <s v=""/>
    <x v="0"/>
    <s v=""/>
    <e v="#VALUE!"/>
    <s v=""/>
  </r>
  <r>
    <n v="3070"/>
    <s v="Buy KEC International; target of Rs 333: Prabhudas Lilladher "/>
    <d v="2020-08-12T15:19:00"/>
    <x v="1"/>
    <s v="KEC International"/>
    <s v="KEC"/>
    <n v="333"/>
    <x v="0"/>
    <s v="2020-08-12"/>
    <s v="293.0"/>
    <s v="2020-08-27"/>
    <s v="333.0"/>
    <x v="2"/>
    <n v="0.13651877133105803"/>
    <n v="15"/>
    <n v="9.1012514220705342E-3"/>
  </r>
  <r>
    <n v="3071"/>
    <s v="Buy Siemens; target of Rs 1402: Prabhudas Lilladher "/>
    <d v="2020-08-12T15:18:00"/>
    <x v="1"/>
    <s v="Siemens"/>
    <s v="SIEMENS"/>
    <n v="1402"/>
    <x v="0"/>
    <s v="2020-08-12"/>
    <s v="1154.0"/>
    <s v="2020-11-12"/>
    <s v="1402.0"/>
    <x v="2"/>
    <n v="0.21490467937608318"/>
    <n v="92"/>
    <n v="2.3359204280009043E-3"/>
  </r>
  <r>
    <n v="3072"/>
    <s v="Buy Bajaj Electricals; target of Rs 500: Prabhudas Lilladher "/>
    <d v="2020-08-12T15:17:00"/>
    <x v="1"/>
    <s v="Bajaj Electricals"/>
    <s v="BAJAJCON"/>
    <n v="500"/>
    <x v="0"/>
    <s v=""/>
    <s v=""/>
    <s v=""/>
    <s v=""/>
    <x v="0"/>
    <s v=""/>
    <e v="#VALUE!"/>
    <s v=""/>
  </r>
  <r>
    <n v="3073"/>
    <s v="Accumulate Shaily Engineering Plastics; target of Rs 533: Prabhudas Lilladher "/>
    <d v="2020-08-12T15:17:00"/>
    <x v="1"/>
    <s v="Shaily Engineering Plastics"/>
    <s v="SHAILY"/>
    <n v="533"/>
    <x v="1"/>
    <s v=""/>
    <s v=""/>
    <s v=""/>
    <s v=""/>
    <x v="0"/>
    <s v=""/>
    <e v="#VALUE!"/>
    <s v=""/>
  </r>
  <r>
    <n v="3074"/>
    <s v="Hold Titan Company; target of Rs 1057: Prabhudas Lilladher "/>
    <d v="2020-08-12T15:16:00"/>
    <x v="1"/>
    <s v="Titan Company"/>
    <s v="TITAN"/>
    <n v="1057"/>
    <x v="2"/>
    <s v=""/>
    <s v=""/>
    <s v=""/>
    <s v=""/>
    <x v="0"/>
    <s v=""/>
    <e v="#VALUE!"/>
    <s v=""/>
  </r>
  <r>
    <n v="3075"/>
    <s v="Hold Amber Enterprises India; target of Rs 1619: Emkay Global Financial "/>
    <d v="2020-08-12T15:15:00"/>
    <x v="2"/>
    <s v="Amber Enterprises India"/>
    <s v="AMBER"/>
    <n v="1619"/>
    <x v="2"/>
    <s v=""/>
    <s v=""/>
    <s v=""/>
    <s v=""/>
    <x v="0"/>
    <s v=""/>
    <e v="#VALUE!"/>
    <s v=""/>
  </r>
  <r>
    <n v="3076"/>
    <s v="Hold Magma Fincorp; target of Rs 31: Emkay Global Financial "/>
    <d v="2020-08-12T15:15:00"/>
    <x v="2"/>
    <s v="Magma Fincorp"/>
    <s v="POONAWALLA"/>
    <n v="31"/>
    <x v="2"/>
    <s v=""/>
    <s v=""/>
    <s v=""/>
    <s v=""/>
    <x v="0"/>
    <s v=""/>
    <e v="#VALUE!"/>
    <s v=""/>
  </r>
  <r>
    <n v="3077"/>
    <s v="Hold Bank of Baroda; target of Rs 55: Emkay Global Financial "/>
    <d v="2020-08-12T15:15:00"/>
    <x v="2"/>
    <s v="Bank of Baroda"/>
    <s v="BANKBARODA"/>
    <n v="55"/>
    <x v="2"/>
    <s v="2020-08-12"/>
    <s v="47.6"/>
    <s v="2020-09-21"/>
    <s v="42.84"/>
    <x v="2"/>
    <n v="-9.999999999999995E-2"/>
    <n v="40"/>
    <n v="-2.4999999999999988E-3"/>
  </r>
  <r>
    <n v="3078"/>
    <s v="Buy Mahanagar Gas; target of Rs 1380: Sharekhan "/>
    <d v="2020-08-12T15:14:00"/>
    <x v="4"/>
    <s v="Mahanagar Gas"/>
    <s v="MGL"/>
    <n v="1380"/>
    <x v="0"/>
    <s v="2020-08-12"/>
    <s v="971.3"/>
    <s v="2020-09-22"/>
    <s v="874.17"/>
    <x v="2"/>
    <n v="-0.1"/>
    <n v="41"/>
    <n v="-2.4390243902439024E-3"/>
  </r>
  <r>
    <n v="3079"/>
    <s v="Buy Titan Company; target of Rs 1200: Sharekhan "/>
    <d v="2020-08-12T15:14:00"/>
    <x v="4"/>
    <s v="Titan Company"/>
    <s v="TITAN"/>
    <n v="1200"/>
    <x v="0"/>
    <s v="2020-08-12"/>
    <s v="1068.0"/>
    <s v="2020-09-15"/>
    <s v="1200.0"/>
    <x v="2"/>
    <n v="0.12359550561797752"/>
    <n v="34"/>
    <n v="3.6351619299405153E-3"/>
  </r>
  <r>
    <n v="3080"/>
    <s v="Hold Bank of Baroda; target of Rs 56: Sharekhan "/>
    <d v="2020-08-12T15:14:00"/>
    <x v="4"/>
    <s v="Bank of Baroda"/>
    <s v="BANKBARODA"/>
    <n v="56"/>
    <x v="2"/>
    <s v="2020-08-12"/>
    <s v="47.6"/>
    <s v="2020-09-21"/>
    <s v="42.84"/>
    <x v="2"/>
    <n v="-9.999999999999995E-2"/>
    <n v="40"/>
    <n v="-2.4999999999999988E-3"/>
  </r>
  <r>
    <n v="3081"/>
    <s v="Buy Titan Company; target of Rs 1300: Motilal Oswal "/>
    <d v="2020-08-12T15:12:00"/>
    <x v="3"/>
    <s v="Titan Company"/>
    <s v="TITAN"/>
    <n v="1300"/>
    <x v="0"/>
    <s v="2020-08-12"/>
    <s v="1068.0"/>
    <s v="2020-11-10"/>
    <s v="1300.0"/>
    <x v="2"/>
    <n v="0.21722846441947566"/>
    <n v="90"/>
    <n v="2.4136496046608408E-3"/>
  </r>
  <r>
    <n v="3082"/>
    <s v="Buy Lemon Tree Hotels; target of Rs 33: Motilal Oswal "/>
    <d v="2020-08-12T15:11:00"/>
    <x v="3"/>
    <s v="Lemon Tree Hotels"/>
    <s v="LEMONTREE"/>
    <n v="33"/>
    <x v="0"/>
    <s v="2020-08-12"/>
    <s v="27.75"/>
    <s v="2020-08-14"/>
    <s v="33.0"/>
    <x v="2"/>
    <n v="0.1891891891891892"/>
    <n v="2"/>
    <n v="9.45945945945946E-2"/>
  </r>
  <r>
    <n v="3083"/>
    <s v="Buy Container Corporation; target of Rs 455: Motilal Oswal "/>
    <d v="2020-08-12T15:11:00"/>
    <x v="3"/>
    <s v="Container Corporation"/>
    <s v="CONCOR"/>
    <n v="455"/>
    <x v="0"/>
    <s v="2020-08-12"/>
    <s v="378.0"/>
    <s v="2021-01-29"/>
    <s v="455.0"/>
    <x v="2"/>
    <n v="0.20370370370370369"/>
    <n v="170"/>
    <n v="1.1982570806100218E-3"/>
  </r>
  <r>
    <n v="3084"/>
    <s v="Buy Mahindra and Mahindra; target of Rs 720: Motilal Oswal "/>
    <d v="2020-08-11T18:59:00"/>
    <x v="3"/>
    <s v="Mahindra and Mahindra"/>
    <s v="MHRIL"/>
    <n v="720"/>
    <x v="0"/>
    <s v=""/>
    <s v=""/>
    <s v=""/>
    <s v=""/>
    <x v="0"/>
    <s v=""/>
    <e v="#VALUE!"/>
    <s v=""/>
  </r>
  <r>
    <n v="3085"/>
    <s v="Buy Dalmia Bharat ; target of Rs 895: Motilal Oswal "/>
    <d v="2020-08-11T18:59:00"/>
    <x v="3"/>
    <s v="Dalmia Bharat"/>
    <s v="DALMIASUG"/>
    <n v="895"/>
    <x v="0"/>
    <s v=""/>
    <s v=""/>
    <s v=""/>
    <s v=""/>
    <x v="0"/>
    <s v=""/>
    <e v="#VALUE!"/>
    <s v=""/>
  </r>
  <r>
    <n v="3086"/>
    <s v="Buy Torrent Power; target of Rs 392: Motilal Oswal "/>
    <d v="2020-08-11T18:59:00"/>
    <x v="3"/>
    <s v="Torrent Power"/>
    <s v="TORNTPOWER"/>
    <n v="392"/>
    <x v="0"/>
    <s v="2020-08-12"/>
    <s v="339.7"/>
    <s v="2020-09-24"/>
    <s v="305.73"/>
    <x v="2"/>
    <n v="-9.9999999999999922E-2"/>
    <n v="43"/>
    <n v="-2.3255813953488354E-3"/>
  </r>
  <r>
    <n v="3087"/>
    <s v="Buy Emami ; target of Rs 310: Motilal Oswal "/>
    <d v="2020-08-11T18:59:00"/>
    <x v="3"/>
    <s v="Emami"/>
    <s v="EMAMILTD"/>
    <n v="310"/>
    <x v="0"/>
    <s v=""/>
    <s v=""/>
    <s v=""/>
    <s v=""/>
    <x v="0"/>
    <s v=""/>
    <e v="#VALUE!"/>
    <s v=""/>
  </r>
  <r>
    <n v="3088"/>
    <s v="Buy Divi’s Laboratories; target of Rs 3350: Motilal Oswal "/>
    <d v="2020-08-11T18:59:00"/>
    <x v="3"/>
    <s v="Divi’s Laboratories"/>
    <s v="ALPA"/>
    <n v="3350"/>
    <x v="0"/>
    <s v=""/>
    <s v=""/>
    <s v=""/>
    <s v=""/>
    <x v="0"/>
    <s v=""/>
    <e v="#VALUE!"/>
    <s v=""/>
  </r>
  <r>
    <n v="3089"/>
    <s v="Buy Lupin; target of Rs 1015: Motilal Oswal "/>
    <d v="2020-08-11T18:59:00"/>
    <x v="3"/>
    <s v="Lupin"/>
    <s v="LUPIN"/>
    <n v="1015"/>
    <x v="0"/>
    <s v="2020-08-12"/>
    <s v="952.95"/>
    <s v="2020-08-14"/>
    <s v="1015.0"/>
    <x v="2"/>
    <n v="6.5113594627210197E-2"/>
    <n v="2"/>
    <n v="3.2556797313605099E-2"/>
  </r>
  <r>
    <n v="3090"/>
    <s v="Buy ALKEM Laboraties; target of Rs 3665: Motilal Oswal "/>
    <d v="2020-08-11T18:59:00"/>
    <x v="3"/>
    <s v="ALKEM Laboraties"/>
    <s v="ALKEM"/>
    <n v="3665"/>
    <x v="0"/>
    <s v="2020-08-12"/>
    <s v="2810.0"/>
    <s v="2021-08-11"/>
    <s v="3665.0"/>
    <x v="2"/>
    <n v="0.30427046263345198"/>
    <n v="364"/>
    <n v="8.3590786437761537E-4"/>
  </r>
  <r>
    <n v="3091"/>
    <s v="Buy Aditya Birla Capital; target of Rs 86: Motilal Oswal "/>
    <d v="2020-08-11T18:59:00"/>
    <x v="3"/>
    <s v="Aditya Birla Capital"/>
    <s v="ABCAPITAL"/>
    <n v="86"/>
    <x v="0"/>
    <s v="2020-08-12"/>
    <s v="59.0"/>
    <s v="2020-11-18"/>
    <s v="86.0"/>
    <x v="2"/>
    <n v="0.4576271186440678"/>
    <n v="98"/>
    <n v="4.6696644759598753E-3"/>
  </r>
  <r>
    <n v="3092"/>
    <s v="Buy Birla Corporation ; target of Rs 790: Motilal Oswal "/>
    <d v="2020-08-11T18:59:00"/>
    <x v="3"/>
    <s v="Birla Corporation"/>
    <s v="BIRLACORPN"/>
    <n v="790"/>
    <x v="0"/>
    <s v="2020-08-12"/>
    <s v="599.8"/>
    <s v="2021-02-03"/>
    <s v="790.0"/>
    <x v="2"/>
    <n v="0.31710570190063364"/>
    <n v="175"/>
    <n v="1.8120325822893351E-3"/>
  </r>
  <r>
    <n v="3093"/>
    <s v="Buy Pidilite Industries; target of Rs 1645: Sharekhan "/>
    <d v="2020-08-11T18:58:00"/>
    <x v="4"/>
    <s v="Pidilite Industries"/>
    <s v="PIDILITIND"/>
    <n v="1645"/>
    <x v="0"/>
    <s v="2020-08-12"/>
    <s v="1380.8"/>
    <s v="2020-12-10"/>
    <s v="1645.0"/>
    <x v="2"/>
    <n v="0.19133835457705681"/>
    <n v="120"/>
    <n v="1.5944862881421401E-3"/>
  </r>
  <r>
    <n v="3094"/>
    <s v="Buy Mahindra and Mahindra; target of Rs 750: Sharekhan "/>
    <d v="2020-08-11T18:58:00"/>
    <x v="4"/>
    <s v="Mahindra and Mahindra"/>
    <s v="MHRIL"/>
    <n v="750"/>
    <x v="0"/>
    <s v=""/>
    <s v=""/>
    <s v=""/>
    <s v=""/>
    <x v="0"/>
    <s v=""/>
    <e v="#VALUE!"/>
    <s v=""/>
  </r>
  <r>
    <n v="3095"/>
    <s v="Buy Divis Laboratories; target of Rs 3400: Sharekhan "/>
    <d v="2020-08-11T18:58:00"/>
    <x v="4"/>
    <s v="Divis Laboratories"/>
    <s v="DIVISLAB"/>
    <n v="3400"/>
    <x v="0"/>
    <s v="2020-08-12"/>
    <s v="3122.0"/>
    <s v="2020-11-09"/>
    <s v="3400.0"/>
    <x v="2"/>
    <n v="8.9045483664317748E-2"/>
    <n v="89"/>
    <n v="1.0005110524080646E-3"/>
  </r>
  <r>
    <n v="3096"/>
    <s v="Buy Rallis India; target of Rs 335: Emkay Global Financial "/>
    <d v="2020-08-11T18:58:00"/>
    <x v="2"/>
    <s v="Rallis India"/>
    <s v="RALLIS"/>
    <n v="335"/>
    <x v="0"/>
    <s v="2020-08-12"/>
    <s v="305.0"/>
    <s v="2020-08-26"/>
    <s v="335.0"/>
    <x v="2"/>
    <n v="9.8360655737704916E-2"/>
    <n v="14"/>
    <n v="7.0257611241217799E-3"/>
  </r>
  <r>
    <n v="3097"/>
    <s v="Buy Cipla; target of Rs 805: HDFC Securities "/>
    <d v="2020-08-11T18:58:00"/>
    <x v="12"/>
    <s v="Cipla"/>
    <s v="CIPLA"/>
    <n v="805"/>
    <x v="0"/>
    <s v="2020-08-12"/>
    <s v="778.0"/>
    <s v="2020-09-18"/>
    <s v="805.0"/>
    <x v="2"/>
    <n v="3.4704370179948589E-2"/>
    <n v="37"/>
    <n v="9.379559508094213E-4"/>
  </r>
  <r>
    <n v="3098"/>
    <s v="Buy Amara Raja Batteries; target of Rs 803: Emkay Global Financial "/>
    <d v="2020-08-11T16:17:00"/>
    <x v="2"/>
    <s v="Amara Raja Batteries"/>
    <s v="AMARAJABAT"/>
    <n v="803"/>
    <x v="0"/>
    <s v="2020-08-12"/>
    <s v="739.6"/>
    <s v="2020-11-05"/>
    <s v="803.0"/>
    <x v="2"/>
    <n v="8.5722011898323389E-2"/>
    <n v="85"/>
    <n v="1.0084942576273339E-3"/>
  </r>
  <r>
    <n v="3099"/>
    <s v="Hold Kajaria Ceramics; target of Rs 386: Emkay Global Financial "/>
    <d v="2020-08-11T16:17:00"/>
    <x v="2"/>
    <s v="Kajaria Ceramics"/>
    <s v="KAJARIACER"/>
    <n v="386"/>
    <x v="2"/>
    <s v=""/>
    <s v=""/>
    <s v=""/>
    <s v=""/>
    <x v="0"/>
    <s v=""/>
    <e v="#VALUE!"/>
    <s v=""/>
  </r>
  <r>
    <n v="3100"/>
    <s v="Hold Lupin; target of Rs 905: Emkay Global Financial "/>
    <d v="2020-08-11T16:17:00"/>
    <x v="2"/>
    <s v="Lupin"/>
    <s v="LUPIN"/>
    <n v="905"/>
    <x v="2"/>
    <s v=""/>
    <s v=""/>
    <s v=""/>
    <s v=""/>
    <x v="0"/>
    <s v=""/>
    <e v="#VALUE!"/>
    <s v=""/>
  </r>
  <r>
    <n v="3101"/>
    <s v="Hold Emami; target of Rs 270: Emkay Global Financial "/>
    <d v="2020-08-11T16:17:00"/>
    <x v="2"/>
    <s v="Emami"/>
    <s v="EMAMILTD"/>
    <n v="270"/>
    <x v="2"/>
    <s v=""/>
    <s v=""/>
    <s v=""/>
    <s v=""/>
    <x v="0"/>
    <s v=""/>
    <e v="#VALUE!"/>
    <s v=""/>
  </r>
  <r>
    <n v="3102"/>
    <s v="Buy Birla Corporation; target of Rs 943: YES Securities "/>
    <d v="2020-08-11T16:17:00"/>
    <x v="8"/>
    <s v="Birla Corporation"/>
    <s v="BIRLACORPN"/>
    <n v="943"/>
    <x v="0"/>
    <s v="2020-08-12"/>
    <s v="599.8"/>
    <s v="2021-03-31"/>
    <s v="943.0"/>
    <x v="2"/>
    <n v="0.5721907302434146"/>
    <n v="231"/>
    <n v="2.4770161482398903E-3"/>
  </r>
  <r>
    <n v="3103"/>
    <s v="Buy Apar Industries; target of Rs 360: YES Securities "/>
    <d v="2020-08-11T16:17:00"/>
    <x v="8"/>
    <s v="Apar Industries"/>
    <s v="APARINDS"/>
    <n v="360"/>
    <x v="0"/>
    <s v="2020-08-12"/>
    <s v="303.9"/>
    <s v="2020-08-24"/>
    <s v="360.0"/>
    <x v="2"/>
    <n v="0.18460019743336634"/>
    <n v="12"/>
    <n v="1.5383349786113861E-2"/>
  </r>
  <r>
    <n v="3104"/>
    <s v="Reduce United Breweries; target of Rs 1033: Dolat Capital "/>
    <d v="2020-08-11T16:17:00"/>
    <x v="27"/>
    <s v="United Breweries"/>
    <s v="UBL"/>
    <n v="1033"/>
    <x v="3"/>
    <s v=""/>
    <s v=""/>
    <s v=""/>
    <s v=""/>
    <x v="0"/>
    <s v=""/>
    <e v="#VALUE!"/>
    <s v=""/>
  </r>
  <r>
    <n v="3105"/>
    <s v="Reduce ITC; target of Rs 213: Dolat Capital "/>
    <d v="2020-08-11T16:17:00"/>
    <x v="27"/>
    <s v="ITC"/>
    <s v="ITC"/>
    <n v="213"/>
    <x v="3"/>
    <s v=""/>
    <s v=""/>
    <s v=""/>
    <s v=""/>
    <x v="0"/>
    <s v=""/>
    <e v="#VALUE!"/>
    <s v=""/>
  </r>
  <r>
    <n v="3106"/>
    <s v="Reduce Emami; target of Rs 232: HDFC Securities "/>
    <d v="2020-08-11T16:16:00"/>
    <x v="12"/>
    <s v="Emami"/>
    <s v="EMAMILTD"/>
    <n v="232"/>
    <x v="3"/>
    <s v="2020-08-26"/>
    <s v="366.85"/>
    <s v="2020-08-12"/>
    <s v="333.5"/>
    <x v="2"/>
    <n v="-9.0909090909090967E-2"/>
    <n v="14"/>
    <n v="-6.4935064935064974E-3"/>
  </r>
  <r>
    <n v="3107"/>
    <s v="Buy Dalmia Bharat; target of Rs 1005: HDFC Securities "/>
    <d v="2020-08-11T16:16:00"/>
    <x v="12"/>
    <s v="Dalmia Bharat"/>
    <s v="DALMIASUG"/>
    <n v="1005"/>
    <x v="0"/>
    <s v=""/>
    <s v=""/>
    <s v=""/>
    <s v=""/>
    <x v="0"/>
    <s v=""/>
    <e v="#VALUE!"/>
    <s v=""/>
  </r>
  <r>
    <n v="3108"/>
    <s v="Buy Lakshmi Cement; target of Rs 385: HDFC Securities "/>
    <d v="2020-08-11T16:16:00"/>
    <x v="12"/>
    <s v="Lakshmi Cement"/>
    <s v="JKLAKSHMI"/>
    <n v="385"/>
    <x v="0"/>
    <s v="2020-08-12"/>
    <s v="283.2"/>
    <s v="2020-09-09"/>
    <s v="254.88"/>
    <x v="2"/>
    <n v="-9.9999999999999978E-2"/>
    <n v="28"/>
    <n v="-3.5714285714285704E-3"/>
  </r>
  <r>
    <n v="3109"/>
    <s v="Buy Gujarat State Petronet; target of Rs 252: HDFC Securities "/>
    <d v="2020-08-11T16:16:00"/>
    <x v="12"/>
    <s v="Gujarat State Petronet"/>
    <s v="GSPL"/>
    <n v="252"/>
    <x v="0"/>
    <s v="2020-08-12"/>
    <s v="214.95"/>
    <s v="2020-09-07"/>
    <s v="193.455"/>
    <x v="2"/>
    <n v="-9.9999999999999895E-2"/>
    <n v="26"/>
    <n v="-3.846153846153842E-3"/>
  </r>
  <r>
    <n v="3110"/>
    <s v="Buy Lupin; target of Rs 980: HDFC Securities "/>
    <d v="2020-08-11T16:16:00"/>
    <x v="12"/>
    <s v="Lupin"/>
    <s v="LUPIN"/>
    <n v="980"/>
    <x v="0"/>
    <s v="2020-08-12"/>
    <s v="952.95"/>
    <s v="2020-08-14"/>
    <s v="980.0"/>
    <x v="2"/>
    <n v="2.8385539640065013E-2"/>
    <n v="2"/>
    <n v="1.4192769820032506E-2"/>
  </r>
  <r>
    <n v="3111"/>
    <s v="Buy Blue Star; target of Rs 626: Anand Rathi "/>
    <d v="2020-08-11T16:16:00"/>
    <x v="0"/>
    <s v="Blue Star"/>
    <s v="BLUESTARCO"/>
    <n v="626"/>
    <x v="0"/>
    <s v="2020-08-12"/>
    <s v="514.95"/>
    <s v="2020-08-26"/>
    <s v="626.0"/>
    <x v="2"/>
    <n v="0.21565200504903378"/>
    <n v="14"/>
    <n v="1.5403714646359557E-2"/>
  </r>
  <r>
    <n v="3112"/>
    <s v="Buy Birla Corporation; target of Rs 830: Anand Rathi "/>
    <d v="2020-08-11T16:16:00"/>
    <x v="0"/>
    <s v="Birla Corporation"/>
    <s v="BIRLACORPN"/>
    <n v="830"/>
    <x v="0"/>
    <s v="2020-08-12"/>
    <s v="599.8"/>
    <s v="2021-02-04"/>
    <s v="830.0"/>
    <x v="2"/>
    <n v="0.38379459819939993"/>
    <n v="176"/>
    <n v="2.1806511261329539E-3"/>
  </r>
  <r>
    <n v="3113"/>
    <s v="Buy Dalmia Bharat; target of Rs 1000: Anand Rathi "/>
    <d v="2020-08-11T16:16:00"/>
    <x v="0"/>
    <s v="Dalmia Bharat"/>
    <s v="DALMIASUG"/>
    <n v="1000"/>
    <x v="0"/>
    <s v=""/>
    <s v=""/>
    <s v=""/>
    <s v=""/>
    <x v="0"/>
    <s v=""/>
    <e v="#VALUE!"/>
    <s v=""/>
  </r>
  <r>
    <n v="3114"/>
    <s v="Buy Mahindra and Mahindra; target of Rs 718: Arihant Capital "/>
    <d v="2020-08-11T16:16:00"/>
    <x v="5"/>
    <s v="Mahindra and Mahindra"/>
    <s v="MHRIL"/>
    <n v="718"/>
    <x v="0"/>
    <s v=""/>
    <s v=""/>
    <s v=""/>
    <s v=""/>
    <x v="0"/>
    <s v=""/>
    <e v="#VALUE!"/>
    <s v=""/>
  </r>
  <r>
    <n v="3115"/>
    <s v="Reduce Bata India; target of Rs 1100: Geojit "/>
    <d v="2020-08-11T16:16:00"/>
    <x v="15"/>
    <s v="Bata India"/>
    <s v="BATAINDIA"/>
    <n v="1100"/>
    <x v="3"/>
    <s v="2020-08-27"/>
    <s v="1352.725"/>
    <s v="2020-08-12"/>
    <s v="1229.75"/>
    <x v="2"/>
    <n v="-9.0909090909090842E-2"/>
    <n v="15"/>
    <n v="-6.0606060606060563E-3"/>
  </r>
  <r>
    <n v="3116"/>
    <s v="Buy JK Lakshmi Cement; target of Rs 350: Prabhudas Lilladher "/>
    <d v="2020-08-11T16:16:00"/>
    <x v="1"/>
    <s v="JK Lakshmi Cement"/>
    <s v="JKLAKSHMI"/>
    <n v="350"/>
    <x v="0"/>
    <s v="2020-08-12"/>
    <s v="283.2"/>
    <s v="2020-09-09"/>
    <s v="254.88"/>
    <x v="2"/>
    <n v="-9.9999999999999978E-2"/>
    <n v="28"/>
    <n v="-3.5714285714285704E-3"/>
  </r>
  <r>
    <n v="3117"/>
    <s v="Buy Mahindra and Mahindra; target of Rs 703: Prabhudas Lilladher "/>
    <d v="2020-08-11T16:16:00"/>
    <x v="1"/>
    <s v="Mahindra and Mahindra"/>
    <s v="MHRIL"/>
    <n v="703"/>
    <x v="0"/>
    <s v=""/>
    <s v=""/>
    <s v=""/>
    <s v=""/>
    <x v="0"/>
    <s v=""/>
    <e v="#VALUE!"/>
    <s v=""/>
  </r>
  <r>
    <n v="3118"/>
    <s v="Accumulate KEI Industries; target of Rs 386: Prabhudas Lilladher "/>
    <d v="2020-08-11T16:16:00"/>
    <x v="1"/>
    <s v="KEI Industries"/>
    <s v="KEI"/>
    <n v="386"/>
    <x v="1"/>
    <s v="2020-08-12"/>
    <s v="366.0"/>
    <s v="2020-08-17"/>
    <s v="386.0"/>
    <x v="2"/>
    <n v="5.4644808743169397E-2"/>
    <n v="5"/>
    <n v="1.092896174863388E-2"/>
  </r>
  <r>
    <n v="3119"/>
    <s v="Buy JK Lakshmi Cement; target of Rs 335: ICICI Direct "/>
    <d v="2020-08-11T16:15:00"/>
    <x v="9"/>
    <s v="JK Lakshmi Cement"/>
    <s v="JKLAKSHMI"/>
    <n v="335"/>
    <x v="0"/>
    <s v="2020-08-12"/>
    <s v="283.2"/>
    <s v="2020-09-09"/>
    <s v="254.88"/>
    <x v="2"/>
    <n v="-9.9999999999999978E-2"/>
    <n v="28"/>
    <n v="-3.5714285714285704E-3"/>
  </r>
  <r>
    <n v="3120"/>
    <s v="Buy TV Today Network; target of Rs 240: ICICI Direct "/>
    <d v="2020-08-11T16:15:00"/>
    <x v="9"/>
    <s v="TV Today Network"/>
    <s v="TVTODAY"/>
    <n v="240"/>
    <x v="0"/>
    <s v="2020-08-12"/>
    <s v="224.55"/>
    <s v="2020-08-31"/>
    <s v="240.0"/>
    <x v="2"/>
    <n v="6.8804275217100808E-2"/>
    <n v="19"/>
    <n v="3.6212776430053057E-3"/>
  </r>
  <r>
    <n v="3121"/>
    <s v="Sell Vodafone Idea; target of Rs 6: ICICI Direct "/>
    <d v="2020-08-11T16:15:00"/>
    <x v="9"/>
    <s v="Vodafone Idea"/>
    <s v="IDEA"/>
    <n v="6"/>
    <x v="4"/>
    <s v="2020-08-28"/>
    <s v="9.46"/>
    <s v="2020-08-12"/>
    <s v="8.6"/>
    <x v="2"/>
    <n v="-9.0909090909091023E-2"/>
    <n v="16"/>
    <n v="-5.6818181818181889E-3"/>
  </r>
  <r>
    <n v="3122"/>
    <s v="Hold Kajaria Ceramics; target of Rs 425: ICICI Direct "/>
    <d v="2020-08-11T16:15:00"/>
    <x v="9"/>
    <s v="Kajaria Ceramics"/>
    <s v="KAJARIACER"/>
    <n v="425"/>
    <x v="2"/>
    <s v="2020-08-12"/>
    <s v="413.5"/>
    <s v="2020-08-18"/>
    <s v="425.0"/>
    <x v="2"/>
    <n v="2.7811366384522369E-2"/>
    <n v="6"/>
    <n v="4.6352277307537279E-3"/>
  </r>
  <r>
    <n v="3123"/>
    <s v="Hold Gabriel India; target of Rs 92: ICICI Direct "/>
    <d v="2020-08-11T16:15:00"/>
    <x v="9"/>
    <s v="Gabriel India"/>
    <s v="GABRIEL"/>
    <n v="92"/>
    <x v="2"/>
    <s v="2020-08-12"/>
    <s v="88.0"/>
    <s v="2020-08-13"/>
    <s v="92.0"/>
    <x v="2"/>
    <n v="4.5454545454545456E-2"/>
    <n v="1"/>
    <n v="4.5454545454545456E-2"/>
  </r>
  <r>
    <n v="3124"/>
    <s v="Hold DCB Bank; target of Rs 90: ICICI Direct "/>
    <d v="2020-08-11T16:15:00"/>
    <x v="9"/>
    <s v="DCB Bank"/>
    <s v="DCBBANK"/>
    <n v="90"/>
    <x v="2"/>
    <s v="2020-08-12"/>
    <s v="82.9"/>
    <s v="2020-08-25"/>
    <s v="90.0"/>
    <x v="2"/>
    <n v="8.5645355850422114E-2"/>
    <n v="13"/>
    <n v="6.5881042961863168E-3"/>
  </r>
  <r>
    <n v="3125"/>
    <s v="Buy Balrampur Chini; target of Rs 190: ICICI Direct "/>
    <d v="2020-08-11T16:15:00"/>
    <x v="9"/>
    <s v="Balrampur Chini"/>
    <s v="BALRAMCHIN"/>
    <n v="190"/>
    <x v="0"/>
    <s v="2020-08-12"/>
    <s v="140.5"/>
    <s v="2021-03-02"/>
    <s v="190.0"/>
    <x v="2"/>
    <n v="0.35231316725978645"/>
    <n v="202"/>
    <n v="1.7441245903949824E-3"/>
  </r>
  <r>
    <n v="3126"/>
    <s v="Buy Gujarat State Petronet; target of Rs 250: ICICI Direct "/>
    <d v="2020-08-11T12:55:00"/>
    <x v="9"/>
    <s v="Gujarat State Petronet"/>
    <s v="GSPL"/>
    <n v="250"/>
    <x v="0"/>
    <s v="2020-08-11"/>
    <s v="213.25"/>
    <s v="2020-10-09"/>
    <s v="191.925"/>
    <x v="2"/>
    <n v="-9.999999999999995E-2"/>
    <n v="59"/>
    <n v="-1.6949152542372872E-3"/>
  </r>
  <r>
    <n v="3127"/>
    <s v="Buy Affle India; target of Rs 2330: ICICI Direct "/>
    <d v="2020-08-11T12:54:00"/>
    <x v="9"/>
    <s v="Affle India"/>
    <s v="AFFLE"/>
    <n v="2330"/>
    <x v="0"/>
    <s v="2020-08-11"/>
    <s v="2175.0"/>
    <s v="2020-08-24"/>
    <s v="2330.0"/>
    <x v="2"/>
    <n v="7.1264367816091953E-2"/>
    <n v="13"/>
    <n v="5.4818744473916891E-3"/>
  </r>
  <r>
    <n v="3128"/>
    <s v="Buy Adani Gas; target of Rs 190: ICICI Direct "/>
    <d v="2020-08-11T12:53:00"/>
    <x v="9"/>
    <s v="Adani Gas"/>
    <s v="ATGL"/>
    <n v="190"/>
    <x v="0"/>
    <s v="2020-08-11"/>
    <s v="164.7"/>
    <s v="2020-08-26"/>
    <s v="190.0"/>
    <x v="2"/>
    <n v="0.15361262902246517"/>
    <n v="15"/>
    <n v="1.0240841934831012E-2"/>
  </r>
  <r>
    <n v="3129"/>
    <s v="Buy Mahanagar Gas; target of Rs 1226: Prabhudas Lilladher "/>
    <d v="2020-08-11T12:52:00"/>
    <x v="1"/>
    <s v="Mahanagar Gas"/>
    <s v="MGL"/>
    <n v="1226"/>
    <x v="0"/>
    <s v="2020-08-11"/>
    <s v="980.0"/>
    <s v="2020-09-09"/>
    <s v="882.0"/>
    <x v="2"/>
    <n v="-0.1"/>
    <n v="29"/>
    <n v="-3.4482758620689659E-3"/>
  </r>
  <r>
    <n v="3130"/>
    <s v="Reduce DCB Bank; target of Rs 78: Arihant Capital "/>
    <d v="2020-08-11T12:43:00"/>
    <x v="5"/>
    <s v="DCB Bank"/>
    <s v="DCBBANK"/>
    <n v="78"/>
    <x v="3"/>
    <s v="2020-08-25"/>
    <s v="91.3"/>
    <s v="2020-08-11"/>
    <s v="83.0"/>
    <x v="2"/>
    <n v="-9.0909090909090884E-2"/>
    <n v="14"/>
    <n v="-6.4935064935064913E-3"/>
  </r>
  <r>
    <n v="3131"/>
    <s v="Accumulate Shree Cement; target of Rs 23,830: Dolat Capital "/>
    <d v="2020-08-11T12:42:00"/>
    <x v="27"/>
    <s v="Shree Cement"/>
    <s v="SHREECEM"/>
    <n v="23830"/>
    <x v="1"/>
    <s v="2020-08-11"/>
    <s v="21920.0"/>
    <s v="2020-09-07"/>
    <s v="19728.0"/>
    <x v="2"/>
    <n v="-0.1"/>
    <n v="27"/>
    <n v="-3.7037037037037038E-3"/>
  </r>
  <r>
    <n v="3132"/>
    <s v="Hold Bata India; target of Rs 1380: ICICI Direct "/>
    <d v="2020-08-10T13:04:00"/>
    <x v="9"/>
    <s v="Bata India"/>
    <s v="BATAINDIA"/>
    <n v="1380"/>
    <x v="2"/>
    <s v="2020-08-10"/>
    <s v="1239.95"/>
    <s v="2020-09-03"/>
    <s v="1380.0"/>
    <x v="2"/>
    <n v="0.11294810274607843"/>
    <n v="24"/>
    <n v="4.7061709477532682E-3"/>
  </r>
  <r>
    <n v="3133"/>
    <s v="Hold Indian Hotels; target of Rs 80: ICICI Direct "/>
    <d v="2020-08-10T13:03:00"/>
    <x v="9"/>
    <s v="Indian Hotels"/>
    <s v="INDHOTEL"/>
    <n v="80"/>
    <x v="2"/>
    <s v="2020-08-10"/>
    <s v="79.3"/>
    <s v="2020-08-10"/>
    <s v="80.0"/>
    <x v="2"/>
    <n v="8.8272383354350923E-3"/>
    <n v="0"/>
    <n v="8.8272383354350923E-3"/>
  </r>
  <r>
    <n v="3134"/>
    <s v="Hold Apollo Tyres; target of Rs 120: ICICI Direct "/>
    <d v="2020-08-10T13:03:00"/>
    <x v="9"/>
    <s v="Apollo Tyres"/>
    <s v="APOLLOTYRE"/>
    <n v="120"/>
    <x v="2"/>
    <s v=""/>
    <s v=""/>
    <s v=""/>
    <s v=""/>
    <x v="0"/>
    <s v=""/>
    <e v="#VALUE!"/>
    <s v=""/>
  </r>
  <r>
    <n v="3135"/>
    <s v="Hold Astral Poly Technik; target of Rs 1120: ICICI Direct "/>
    <d v="2020-08-10T13:03:00"/>
    <x v="9"/>
    <s v="Astral Poly Technik"/>
    <s v="ASTRAL"/>
    <n v="1120"/>
    <x v="2"/>
    <s v="2020-08-10"/>
    <s v="1050.0"/>
    <s v="2020-08-19"/>
    <s v="1120.0"/>
    <x v="2"/>
    <n v="6.6666666666666666E-2"/>
    <n v="9"/>
    <n v="7.4074074074074077E-3"/>
  </r>
  <r>
    <n v="3136"/>
    <s v="Hold Inox Leisure; target of Rs 250: ICICI Direct "/>
    <d v="2020-08-10T13:03:00"/>
    <x v="9"/>
    <s v="Inox Leisure"/>
    <s v="INOXLEISUR"/>
    <n v="250"/>
    <x v="2"/>
    <s v="2020-08-10"/>
    <s v="234.95"/>
    <s v="2020-08-12"/>
    <s v="250.0"/>
    <x v="2"/>
    <n v="6.4056182166418438E-2"/>
    <n v="2"/>
    <n v="3.2028091083209219E-2"/>
  </r>
  <r>
    <n v="3137"/>
    <s v="Hold Avenue Supermarts; target of Rs 2360: ICICI Direct "/>
    <d v="2020-08-10T13:03:00"/>
    <x v="9"/>
    <s v="Avenue Supermarts"/>
    <s v="DMART"/>
    <n v="2360"/>
    <x v="2"/>
    <s v="2020-08-10"/>
    <s v="2138.4"/>
    <s v="2020-08-26"/>
    <s v="2360.0"/>
    <x v="2"/>
    <n v="0.10362888140665914"/>
    <n v="16"/>
    <n v="6.4768050879161964E-3"/>
  </r>
  <r>
    <n v="3138"/>
    <s v="Hold Varun Beverages; target of Rs 700: ICICI Direct "/>
    <d v="2020-08-10T13:03:00"/>
    <x v="9"/>
    <s v="Varun Beverages"/>
    <s v="VBL"/>
    <n v="700"/>
    <x v="2"/>
    <s v=""/>
    <s v=""/>
    <s v=""/>
    <s v=""/>
    <x v="0"/>
    <s v=""/>
    <e v="#VALUE!"/>
    <s v=""/>
  </r>
  <r>
    <n v="3139"/>
    <s v="Hold Indian Oil Corporation; target of Rs 90: ICICI Direct "/>
    <d v="2020-08-10T13:03:00"/>
    <x v="9"/>
    <s v="Indian Oil Corporation"/>
    <s v="IOC"/>
    <n v="90"/>
    <x v="2"/>
    <s v="2020-08-10"/>
    <s v="86.6"/>
    <s v="2020-08-21"/>
    <s v="90.0"/>
    <x v="2"/>
    <n v="3.9260969976905383E-2"/>
    <n v="11"/>
    <n v="3.5691790888095804E-3"/>
  </r>
  <r>
    <n v="3140"/>
    <s v="Hold Saregama India; target of Rs 510: ICICI Direct "/>
    <d v="2020-08-10T13:02:00"/>
    <x v="9"/>
    <s v="Saregama India"/>
    <s v="SAREGAMA"/>
    <n v="510"/>
    <x v="2"/>
    <s v="2020-08-10"/>
    <s v="469.5"/>
    <s v="2020-08-25"/>
    <s v="510.0"/>
    <x v="2"/>
    <n v="8.6261980830670923E-2"/>
    <n v="15"/>
    <n v="5.7507987220447284E-3"/>
  </r>
  <r>
    <n v="3141"/>
    <s v="Hold Tata Chemicals; target of Rs 285: ICICI Direct "/>
    <d v="2020-08-10T13:02:00"/>
    <x v="9"/>
    <s v="Tata Chemicals"/>
    <s v="TATACHEM"/>
    <n v="285"/>
    <x v="2"/>
    <s v=""/>
    <s v=""/>
    <s v=""/>
    <s v=""/>
    <x v="0"/>
    <s v=""/>
    <e v="#VALUE!"/>
    <s v=""/>
  </r>
  <r>
    <n v="3142"/>
    <s v="Hold BlueDart Express; target of Rs 2100: ICICI Direct "/>
    <d v="2020-08-10T13:02:00"/>
    <x v="9"/>
    <s v="BlueDart Express"/>
    <s v="TCIEXP"/>
    <n v="2100"/>
    <x v="2"/>
    <s v=""/>
    <s v=""/>
    <s v=""/>
    <s v=""/>
    <x v="0"/>
    <s v=""/>
    <e v="#VALUE!"/>
    <s v=""/>
  </r>
  <r>
    <n v="3143"/>
    <s v="Hold Tata Motors; target of Rs 115: ICICI Direct "/>
    <d v="2020-08-10T13:02:00"/>
    <x v="9"/>
    <s v="Tata Motors"/>
    <s v="TATAMTRDVR"/>
    <n v="115"/>
    <x v="2"/>
    <s v=""/>
    <s v=""/>
    <s v=""/>
    <s v=""/>
    <x v="0"/>
    <s v=""/>
    <e v="#VALUE!"/>
    <s v=""/>
  </r>
  <r>
    <n v="3144"/>
    <s v="Hold State Bank of India; target of Rs 215: ICICI Direct "/>
    <d v="2020-08-10T13:02:00"/>
    <x v="9"/>
    <s v="State Bank of India"/>
    <s v="SBIN"/>
    <n v="215"/>
    <x v="2"/>
    <s v="2020-08-10"/>
    <s v="191.85"/>
    <s v="2020-08-27"/>
    <s v="215.0"/>
    <x v="2"/>
    <n v="0.12066718790721921"/>
    <n v="17"/>
    <n v="7.0980698768952476E-3"/>
  </r>
  <r>
    <n v="3145"/>
    <s v="Buy Lupin; target of Rs 1030: ICICI Direct "/>
    <d v="2020-08-10T13:02:00"/>
    <x v="9"/>
    <s v="Lupin"/>
    <s v="LUPIN"/>
    <n v="1030"/>
    <x v="0"/>
    <s v="2020-08-10"/>
    <s v="886.9"/>
    <s v="2020-08-17"/>
    <s v="1030.0"/>
    <x v="2"/>
    <n v="0.16134851730747551"/>
    <n v="7"/>
    <n v="2.3049788186782216E-2"/>
  </r>
  <r>
    <n v="3146"/>
    <s v="Buy Cipla; target of Rs 900: ICICI Direct "/>
    <d v="2020-08-10T13:01:00"/>
    <x v="9"/>
    <s v="Cipla"/>
    <s v="CIPLA"/>
    <n v="900"/>
    <x v="0"/>
    <s v="2020-08-10"/>
    <s v="760.0"/>
    <s v="2021-04-12"/>
    <s v="900.0"/>
    <x v="2"/>
    <n v="0.18421052631578946"/>
    <n v="245"/>
    <n v="7.5187969924812024E-4"/>
  </r>
  <r>
    <n v="3147"/>
    <s v="Buy Divi's Laboratories; target of Rs 3260: ICICI Direct "/>
    <d v="2020-08-10T13:01:00"/>
    <x v="9"/>
    <s v="Divi's Laboratories"/>
    <s v="ALPA"/>
    <n v="3260"/>
    <x v="0"/>
    <s v=""/>
    <s v=""/>
    <s v=""/>
    <s v=""/>
    <x v="0"/>
    <s v=""/>
    <e v="#VALUE!"/>
    <s v=""/>
  </r>
  <r>
    <n v="3148"/>
    <s v="Buy Mahindra and Mahindra; target of Rs 700: ICICI Direct "/>
    <d v="2020-08-10T13:01:00"/>
    <x v="9"/>
    <s v="Mahindra and Mahindra"/>
    <s v="MHRIL"/>
    <n v="700"/>
    <x v="0"/>
    <s v=""/>
    <s v=""/>
    <s v=""/>
    <s v=""/>
    <x v="0"/>
    <s v=""/>
    <e v="#VALUE!"/>
    <s v=""/>
  </r>
  <r>
    <n v="3149"/>
    <s v="Buy Dwarikesh Sugar; target of Rs 38: ICICI Direct "/>
    <d v="2020-08-10T13:01:00"/>
    <x v="9"/>
    <s v="Dwarikesh Sugar"/>
    <s v="DWARKESH"/>
    <n v="38"/>
    <x v="0"/>
    <s v="2020-08-10"/>
    <s v="26.0"/>
    <s v="2021-03-05"/>
    <s v="38.0"/>
    <x v="2"/>
    <n v="0.46153846153846156"/>
    <n v="207"/>
    <n v="2.229654403567447E-3"/>
  </r>
  <r>
    <n v="3150"/>
    <s v="Buy Pidilite Industries; target of Rs 1595: ICICI Direct "/>
    <d v="2020-08-10T13:01:00"/>
    <x v="9"/>
    <s v="Pidilite Industries"/>
    <s v="PIDILITIND"/>
    <n v="1595"/>
    <x v="0"/>
    <s v="2020-08-10"/>
    <s v="1384.9"/>
    <s v="2020-10-29"/>
    <s v="1595.0"/>
    <x v="2"/>
    <n v="0.15170770452740262"/>
    <n v="80"/>
    <n v="1.8963463065925328E-3"/>
  </r>
  <r>
    <n v="3151"/>
    <s v="Buy Motilal Oswal Financial; target of Rs 765: ICICI Direct "/>
    <d v="2020-08-10T13:01:00"/>
    <x v="9"/>
    <s v="Motilal Oswal Financial"/>
    <s v="MOTILALOFS"/>
    <n v="765"/>
    <x v="0"/>
    <s v="2020-08-10"/>
    <s v="659.4"/>
    <s v="2020-10-13"/>
    <s v="593.46"/>
    <x v="2"/>
    <n v="-9.9999999999999908E-2"/>
    <n v="64"/>
    <n v="-1.5624999999999986E-3"/>
  </r>
  <r>
    <n v="3152"/>
    <s v="Buy Gujarat Pipavav Port; target of Rs 90: ICICI Direct "/>
    <d v="2020-08-10T13:01:00"/>
    <x v="9"/>
    <s v="Gujarat Pipavav Port"/>
    <s v="GPPL"/>
    <n v="90"/>
    <x v="0"/>
    <s v="2020-08-10"/>
    <s v="79.2"/>
    <s v="2020-09-18"/>
    <s v="90.0"/>
    <x v="2"/>
    <n v="0.13636363636363633"/>
    <n v="39"/>
    <n v="3.4965034965034956E-3"/>
  </r>
  <r>
    <n v="3153"/>
    <s v="Buy Geojit Financial Services; target of Rs 46: ICICI Direct "/>
    <d v="2020-08-10T13:01:00"/>
    <x v="9"/>
    <s v="Geojit Financial Services"/>
    <s v="GEOJITFSL"/>
    <n v="46"/>
    <x v="0"/>
    <s v="2020-08-10"/>
    <s v="40.8"/>
    <s v="2020-08-31"/>
    <s v="36.72"/>
    <x v="2"/>
    <n v="-9.9999999999999964E-2"/>
    <n v="21"/>
    <n v="-4.7619047619047606E-3"/>
  </r>
  <r>
    <n v="3154"/>
    <s v="Buy Sumitomo Chemicals; target of Rs 335: ICICI Direct "/>
    <d v="2020-08-10T13:01:00"/>
    <x v="9"/>
    <s v="Sumitomo Chemicals"/>
    <s v="SUMICHEM"/>
    <n v="335"/>
    <x v="0"/>
    <s v="2020-08-10"/>
    <s v="289.4"/>
    <s v="2020-09-09"/>
    <s v="260.46"/>
    <x v="2"/>
    <n v="-0.1"/>
    <n v="30"/>
    <n v="-3.3333333333333335E-3"/>
  </r>
  <r>
    <n v="3155"/>
    <s v="Buy Cadila Healthcare; target of Rs 470: ICICI Direct "/>
    <d v="2020-08-10T13:00:00"/>
    <x v="9"/>
    <s v="Cadila Healthcare"/>
    <s v=" "/>
    <n v="470"/>
    <x v="0"/>
    <s v=""/>
    <s v=""/>
    <s v=""/>
    <s v=""/>
    <x v="0"/>
    <s v=""/>
    <e v="#VALUE!"/>
    <s v=""/>
  </r>
  <r>
    <n v="3156"/>
    <s v="Buy Tata Consumer Products; target of Rs 525: ICICI Direct "/>
    <d v="2020-08-10T13:00:00"/>
    <x v="9"/>
    <s v="Tata Consumer Products"/>
    <s v="TATACONSUM"/>
    <n v="525"/>
    <x v="0"/>
    <s v="2020-08-10"/>
    <s v="520.95"/>
    <s v="2020-08-10"/>
    <s v="525.0"/>
    <x v="2"/>
    <n v="7.77425856608111E-3"/>
    <n v="0"/>
    <n v="7.77425856608111E-3"/>
  </r>
  <r>
    <n v="3157"/>
    <s v="Buy Kansai Nerolac Paints; target of Rs 510: ICICI Direct "/>
    <d v="2020-08-10T13:00:00"/>
    <x v="9"/>
    <s v="Kansai Nerolac Paints"/>
    <s v="KANSAINER"/>
    <n v="510"/>
    <x v="0"/>
    <s v="2020-08-10"/>
    <s v="459.9"/>
    <s v="2020-09-14"/>
    <s v="510.0"/>
    <x v="2"/>
    <n v="0.10893672537508159"/>
    <n v="35"/>
    <n v="3.1124778678594742E-3"/>
  </r>
  <r>
    <n v="3158"/>
    <s v="Buy Gujarat Gas; target of Rs 350: ICICI Direct "/>
    <d v="2020-08-10T13:00:00"/>
    <x v="9"/>
    <s v="Gujarat Gas"/>
    <s v="GUJGASLTD"/>
    <n v="350"/>
    <x v="0"/>
    <s v="2020-08-10"/>
    <s v="301.8"/>
    <s v="2020-11-27"/>
    <s v="350.0"/>
    <x v="2"/>
    <n v="0.15970841616964873"/>
    <n v="109"/>
    <n v="1.4652148272444837E-3"/>
  </r>
  <r>
    <n v="3159"/>
    <s v="Buy Exide Industries; target of Rs 180: ICICI Direct "/>
    <d v="2020-08-10T13:00:00"/>
    <x v="9"/>
    <s v="Exide Industries"/>
    <s v="EXIDEIND"/>
    <n v="180"/>
    <x v="0"/>
    <s v="2020-08-10"/>
    <s v="161.9"/>
    <s v="2020-11-27"/>
    <s v="180.0"/>
    <x v="2"/>
    <n v="0.11179740580605307"/>
    <n v="109"/>
    <n v="1.0256642734500282E-3"/>
  </r>
  <r>
    <n v="3160"/>
    <s v="Buy VST Industries; target of Rs 4450: ICICI Direct "/>
    <d v="2020-08-10T13:00:00"/>
    <x v="9"/>
    <s v="VST Industries"/>
    <s v="VSTIND"/>
    <n v="4450"/>
    <x v="0"/>
    <s v="2020-08-10"/>
    <s v="3496.1"/>
    <s v="2020-12-16"/>
    <s v="4450.0"/>
    <x v="2"/>
    <n v="0.27284688653070566"/>
    <n v="128"/>
    <n v="2.1316163010211379E-3"/>
  </r>
  <r>
    <n v="3161"/>
    <s v="Buy Dalmia Bharat Sugar; target of Rs 160: ICICI Direct "/>
    <d v="2020-08-10T13:00:00"/>
    <x v="9"/>
    <s v="Dalmia Bharat Sugar"/>
    <s v="DALMIASUG"/>
    <n v="160"/>
    <x v="0"/>
    <s v="2020-08-10"/>
    <s v="128.15"/>
    <s v="2021-02-23"/>
    <s v="160.0"/>
    <x v="2"/>
    <n v="0.24853687085446738"/>
    <n v="197"/>
    <n v="1.2616084814947583E-3"/>
  </r>
  <r>
    <n v="3162"/>
    <s v="Buy Zydus Wellness; target of Rs 1925: ICICI Direct "/>
    <d v="2020-08-10T12:59:00"/>
    <x v="9"/>
    <s v="Zydus Wellness"/>
    <s v="ZYDUSWELL"/>
    <n v="1925"/>
    <x v="0"/>
    <s v="2020-08-10"/>
    <s v="1694.95"/>
    <s v="2020-09-18"/>
    <s v="1925.0"/>
    <x v="2"/>
    <n v="0.13572671760228913"/>
    <n v="39"/>
    <n v="3.4801722462125418E-3"/>
  </r>
  <r>
    <n v="3163"/>
    <s v="Buy Relaxo Footwears; target of Rs 715: ICICI Direct "/>
    <d v="2020-08-10T12:59:00"/>
    <x v="9"/>
    <s v="Relaxo Footwears"/>
    <s v="RELAXO"/>
    <n v="715"/>
    <x v="0"/>
    <s v="2020-08-10"/>
    <s v="639.9"/>
    <s v="2020-11-13"/>
    <s v="715.0"/>
    <x v="2"/>
    <n v="0.11736208782622289"/>
    <n v="95"/>
    <n v="1.2353903981707672E-3"/>
  </r>
  <r>
    <n v="3164"/>
    <s v="Buy Sun Pharmaceutical Industries; target of Rs 625: ICICI Direct "/>
    <d v="2020-08-10T12:59:00"/>
    <x v="9"/>
    <s v="Sun Pharmaceutical Industries"/>
    <s v="SUNPHARMA"/>
    <n v="625"/>
    <x v="0"/>
    <s v="2020-08-10"/>
    <s v="526.0"/>
    <s v="2020-10-26"/>
    <s v="473.4"/>
    <x v="2"/>
    <n v="-0.10000000000000005"/>
    <n v="77"/>
    <n v="-1.2987012987012994E-3"/>
  </r>
  <r>
    <n v="3165"/>
    <s v="Buy Tata Communications; target of Rs 880: ICICI Direct "/>
    <d v="2020-08-10T12:59:00"/>
    <x v="9"/>
    <s v="Tata Communications"/>
    <s v="TATACOMM"/>
    <n v="880"/>
    <x v="0"/>
    <s v="2020-08-10"/>
    <s v="834.8"/>
    <s v="2020-08-11"/>
    <s v="880.0"/>
    <x v="2"/>
    <n v="5.4144705318639255E-2"/>
    <n v="1"/>
    <n v="5.4144705318639255E-2"/>
  </r>
  <r>
    <n v="3166"/>
    <s v="Reduce Godrej Consumer Products; target of Rs 699: Dolat Capital "/>
    <d v="2020-08-09T21:17:00"/>
    <x v="27"/>
    <s v="Godrej Consumer Products"/>
    <s v="GODREJCP"/>
    <n v="699"/>
    <x v="3"/>
    <s v=""/>
    <s v=""/>
    <s v=""/>
    <s v=""/>
    <x v="0"/>
    <s v=""/>
    <e v="#VALUE!"/>
    <s v=""/>
  </r>
  <r>
    <n v="3167"/>
    <s v="Reduce Kansai Nerolac Paints; target of Rs 450: Dolat Capital "/>
    <d v="2020-08-09T21:17:00"/>
    <x v="27"/>
    <s v="Kansai Nerolac Paints"/>
    <s v="KANSAINER"/>
    <n v="450"/>
    <x v="3"/>
    <s v="2020-08-28"/>
    <s v="505.89"/>
    <s v="2020-08-10"/>
    <s v="459.9"/>
    <x v="2"/>
    <n v="-9.0909090909090925E-2"/>
    <n v="18"/>
    <n v="-5.0505050505050518E-3"/>
  </r>
  <r>
    <n v="3168"/>
    <s v="Reduce Apollo Tyres; target of Rs 127: Dolat Capital "/>
    <d v="2020-08-09T21:17:00"/>
    <x v="27"/>
    <s v="Apollo Tyres"/>
    <s v="APOLLOTYRE"/>
    <n v="127"/>
    <x v="3"/>
    <s v=""/>
    <s v=""/>
    <s v=""/>
    <s v=""/>
    <x v="0"/>
    <s v=""/>
    <e v="#VALUE!"/>
    <s v=""/>
  </r>
  <r>
    <n v="3169"/>
    <s v="Reduce Gujarat Pipavav Port; target of Rs 80: Dolat Capital "/>
    <d v="2020-08-09T21:17:00"/>
    <x v="27"/>
    <s v="Gujarat Pipavav Port"/>
    <s v="GPPL"/>
    <n v="80"/>
    <x v="3"/>
    <s v=""/>
    <s v=""/>
    <s v=""/>
    <s v=""/>
    <x v="0"/>
    <s v=""/>
    <e v="#VALUE!"/>
    <s v=""/>
  </r>
  <r>
    <n v="3170"/>
    <s v="Reduce Blue Star; target of Rs 510: Dolat Capital "/>
    <d v="2020-08-09T21:17:00"/>
    <x v="27"/>
    <s v="Blue Star"/>
    <s v="BLUESTARCO"/>
    <n v="510"/>
    <x v="3"/>
    <s v=""/>
    <s v=""/>
    <s v=""/>
    <s v=""/>
    <x v="0"/>
    <s v=""/>
    <e v="#VALUE!"/>
    <s v=""/>
  </r>
  <r>
    <n v="3171"/>
    <s v="Reduce Pidilite Industries; target of Rs 1419: Dolat Capital "/>
    <d v="2020-08-09T21:17:00"/>
    <x v="27"/>
    <s v="Pidilite Industries"/>
    <s v="PIDILITIND"/>
    <n v="1419"/>
    <x v="3"/>
    <s v=""/>
    <s v=""/>
    <s v=""/>
    <s v=""/>
    <x v="0"/>
    <s v=""/>
    <e v="#VALUE!"/>
    <s v=""/>
  </r>
  <r>
    <n v="3172"/>
    <s v="Accumulate Cipla; target of Rs 804: Dolat Capital "/>
    <d v="2020-08-09T21:17:00"/>
    <x v="27"/>
    <s v="Cipla"/>
    <s v="CIPLA"/>
    <n v="804"/>
    <x v="1"/>
    <s v="2020-08-10"/>
    <s v="760.0"/>
    <s v="2020-08-10"/>
    <s v="804.0"/>
    <x v="2"/>
    <n v="5.7894736842105263E-2"/>
    <n v="0"/>
    <n v="5.7894736842105263E-2"/>
  </r>
  <r>
    <n v="3173"/>
    <s v="Accumulate Amara Raja Batteries; target of Rs 817: Dolat Capital "/>
    <d v="2020-08-09T21:17:00"/>
    <x v="27"/>
    <s v="Amara Raja Batteries"/>
    <s v="AMARAJABAT"/>
    <n v="817"/>
    <x v="1"/>
    <s v="2020-08-10"/>
    <s v="722.0"/>
    <s v="2020-11-10"/>
    <s v="817.0"/>
    <x v="2"/>
    <n v="0.13157894736842105"/>
    <n v="92"/>
    <n v="1.4302059496567505E-3"/>
  </r>
  <r>
    <n v="3174"/>
    <s v="Accumulate Alkem Laboratories; target of Rs 2920: Dolat Capital "/>
    <d v="2020-08-09T21:16:00"/>
    <x v="27"/>
    <s v="Alkem Laboratories"/>
    <s v="ALKEM"/>
    <n v="2920"/>
    <x v="1"/>
    <s v=""/>
    <s v=""/>
    <s v=""/>
    <s v=""/>
    <x v="0"/>
    <s v=""/>
    <e v="#VALUE!"/>
    <s v=""/>
  </r>
  <r>
    <n v="3175"/>
    <s v="Accumulate Mahindra and Mahindra; target of Rs 692: Dolat Capital "/>
    <d v="2020-08-09T21:16:00"/>
    <x v="27"/>
    <s v="Mahindra and Mahindra"/>
    <s v="MHRIL"/>
    <n v="692"/>
    <x v="1"/>
    <s v=""/>
    <s v=""/>
    <s v=""/>
    <s v=""/>
    <x v="0"/>
    <s v=""/>
    <e v="#VALUE!"/>
    <s v=""/>
  </r>
  <r>
    <n v="3176"/>
    <s v="Accumulate JK Lakshmi Cement; target of Rs 334: Dolat Capital "/>
    <d v="2020-08-09T21:16:00"/>
    <x v="27"/>
    <s v="JK Lakshmi Cement"/>
    <s v="JKLAKSHMI"/>
    <n v="334"/>
    <x v="1"/>
    <s v="2020-08-10"/>
    <s v="289.8"/>
    <s v="2020-08-31"/>
    <s v="260.82"/>
    <x v="2"/>
    <n v="-0.10000000000000006"/>
    <n v="21"/>
    <n v="-4.7619047619047649E-3"/>
  </r>
  <r>
    <n v="3177"/>
    <s v="Accumulate Emami ; target of Rs 283: Dolat Capital "/>
    <d v="2020-08-09T21:16:00"/>
    <x v="27"/>
    <s v="Emami"/>
    <s v="EMAMILTD"/>
    <n v="283"/>
    <x v="1"/>
    <s v="2020-08-10"/>
    <s v="265.0"/>
    <s v="2020-08-10"/>
    <s v="283.0"/>
    <x v="2"/>
    <n v="6.7924528301886791E-2"/>
    <n v="0"/>
    <n v="6.7924528301886791E-2"/>
  </r>
  <r>
    <n v="3178"/>
    <s v="Accumulate PI Industries; target of Rs 2315: Dolat Capital "/>
    <d v="2020-08-09T21:16:00"/>
    <x v="27"/>
    <s v="PI Industries"/>
    <s v="PIIND"/>
    <n v="2315"/>
    <x v="1"/>
    <s v="2020-08-10"/>
    <s v="1974.5"/>
    <s v="2020-11-05"/>
    <s v="2315.0"/>
    <x v="2"/>
    <n v="0.1724487211952393"/>
    <n v="87"/>
    <n v="1.9821692091406815E-3"/>
  </r>
  <r>
    <n v="3179"/>
    <s v="Accumulate Indian Hotels; target of Rs 84: Dolat Capital "/>
    <d v="2020-08-09T21:16:00"/>
    <x v="27"/>
    <s v="Indian Hotels"/>
    <s v="INDHOTEL"/>
    <n v="84"/>
    <x v="1"/>
    <s v="2020-08-10"/>
    <s v="79.3"/>
    <s v="2020-08-11"/>
    <s v="84.0"/>
    <x v="2"/>
    <n v="5.926860025220685E-2"/>
    <n v="1"/>
    <n v="5.926860025220685E-2"/>
  </r>
  <r>
    <n v="3180"/>
    <s v="Accumulate Gujarat State Petronet; target of Rs 235: Dolat Capital "/>
    <d v="2020-08-09T21:16:00"/>
    <x v="27"/>
    <s v="Gujarat State Petronet"/>
    <s v="GSPL"/>
    <n v="235"/>
    <x v="1"/>
    <s v="2020-08-10"/>
    <s v="204.0"/>
    <s v="2020-10-13"/>
    <s v="183.6"/>
    <x v="2"/>
    <n v="-0.10000000000000003"/>
    <n v="64"/>
    <n v="-1.5625000000000005E-3"/>
  </r>
  <r>
    <n v="3181"/>
    <s v="Accumulate Astral Poly Technik; target of Rs 1058: Dolat Capital "/>
    <d v="2020-08-09T21:15:00"/>
    <x v="27"/>
    <s v="Astral Poly Technik"/>
    <s v="ASTRAL"/>
    <n v="1058"/>
    <x v="1"/>
    <s v="2020-08-10"/>
    <s v="1050.0"/>
    <s v="2020-08-10"/>
    <s v="1058.0"/>
    <x v="2"/>
    <n v="7.619047619047619E-3"/>
    <n v="0"/>
    <n v="7.619047619047619E-3"/>
  </r>
  <r>
    <n v="3182"/>
    <s v="Accumulate Gujarat Gas; target of Rs 346: Dolat Capital "/>
    <d v="2020-08-09T21:15:00"/>
    <x v="27"/>
    <s v="Gujarat Gas"/>
    <s v="GUJGASLTD"/>
    <n v="346"/>
    <x v="1"/>
    <s v="2020-08-10"/>
    <s v="301.8"/>
    <s v="2020-11-26"/>
    <s v="346.0"/>
    <x v="2"/>
    <n v="0.14645460569913846"/>
    <n v="108"/>
    <n v="1.3560611638809116E-3"/>
  </r>
  <r>
    <n v="3183"/>
    <s v="Accumulate Ajanta Pharma; target of Rs 1676: Dolat Capital "/>
    <d v="2020-08-09T21:15:00"/>
    <x v="27"/>
    <s v="Ajanta Pharma"/>
    <s v="AJANTPHARM"/>
    <n v="1676"/>
    <x v="1"/>
    <s v=""/>
    <s v=""/>
    <s v=""/>
    <s v=""/>
    <x v="0"/>
    <s v=""/>
    <e v="#VALUE!"/>
    <s v=""/>
  </r>
  <r>
    <n v="3184"/>
    <s v="Buy DCB Bank; target of Rs 100: Dolat Capital "/>
    <d v="2020-08-09T21:15:00"/>
    <x v="27"/>
    <s v="DCB Bank"/>
    <s v="DCBBANK"/>
    <n v="100"/>
    <x v="0"/>
    <s v="2020-08-10"/>
    <s v="84.3"/>
    <s v="2020-10-13"/>
    <s v="75.87"/>
    <x v="2"/>
    <n v="-9.9999999999999922E-2"/>
    <n v="64"/>
    <n v="-1.5624999999999988E-3"/>
  </r>
  <r>
    <n v="3185"/>
    <s v="Buy Asahi India Glass; target of Rs 264: Dolat Capital "/>
    <d v="2020-08-09T21:15:00"/>
    <x v="27"/>
    <s v="Asahi India Glass"/>
    <s v="ASAHIINDIA"/>
    <n v="264"/>
    <x v="0"/>
    <s v="2020-08-10"/>
    <s v="198.15"/>
    <s v="2020-11-27"/>
    <s v="264.0"/>
    <x v="2"/>
    <n v="0.33232399697199089"/>
    <n v="109"/>
    <n v="3.0488440089173475E-3"/>
  </r>
  <r>
    <n v="3186"/>
    <s v="Buy Exide Industries; target of Rs 188: Dolat Capital "/>
    <d v="2020-08-09T21:14:00"/>
    <x v="27"/>
    <s v="Exide Industries"/>
    <s v="EXIDEIND"/>
    <n v="188"/>
    <x v="0"/>
    <s v="2020-08-10"/>
    <s v="161.9"/>
    <s v="2020-12-02"/>
    <s v="188.0"/>
    <x v="2"/>
    <n v="0.16121062384187765"/>
    <n v="114"/>
    <n v="1.4141282793147163E-3"/>
  </r>
  <r>
    <n v="3187"/>
    <s v="Buy Birla Corporation; target of Rs 650: Dolat Capital "/>
    <d v="2020-08-09T21:14:00"/>
    <x v="27"/>
    <s v="Birla Corporation"/>
    <s v="BIRLACORPN"/>
    <n v="650"/>
    <x v="0"/>
    <s v="2020-08-10"/>
    <s v="635.1"/>
    <s v="2020-08-31"/>
    <s v="650.0"/>
    <x v="2"/>
    <n v="2.3460872303574205E-2"/>
    <n v="21"/>
    <n v="1.1171843954082955E-3"/>
  </r>
  <r>
    <n v="3188"/>
    <s v="Buy UPL; target of Rs 620: Dolat Capital "/>
    <d v="2020-08-09T21:14:00"/>
    <x v="27"/>
    <s v="UPL"/>
    <s v="UPL"/>
    <n v="620"/>
    <x v="0"/>
    <s v="2020-08-10"/>
    <s v="483.85"/>
    <s v="2020-10-26"/>
    <s v="435.465"/>
    <x v="2"/>
    <n v="-0.10000000000000009"/>
    <n v="77"/>
    <n v="-1.2987012987012998E-3"/>
  </r>
  <r>
    <n v="3189"/>
    <s v="Buy Sun Pharmaceuticals; target of Rs 571: Dolat Capital "/>
    <d v="2020-08-09T21:14:00"/>
    <x v="27"/>
    <s v="Sun Pharmaceuticals"/>
    <s v="SPARC"/>
    <n v="571"/>
    <x v="0"/>
    <s v=""/>
    <s v=""/>
    <s v=""/>
    <s v=""/>
    <x v="0"/>
    <s v=""/>
    <e v="#VALUE!"/>
    <s v=""/>
  </r>
  <r>
    <n v="3190"/>
    <s v="Sell Canara Bank; target of Rs 80: Dolat Capital "/>
    <d v="2020-08-09T21:13:00"/>
    <x v="27"/>
    <s v="Canara Bank"/>
    <s v="CANBK"/>
    <n v="80"/>
    <x v="4"/>
    <s v="2020-08-28"/>
    <s v="112.09000000000002"/>
    <s v="2020-08-10"/>
    <s v="101.9"/>
    <x v="2"/>
    <n v="-9.0909090909090884E-2"/>
    <n v="18"/>
    <n v="-5.0505050505050492E-3"/>
  </r>
  <r>
    <n v="3191"/>
    <s v="Sell Bata India; target of Rs 1040: Dolat Capital "/>
    <d v="2020-08-09T21:13:00"/>
    <x v="27"/>
    <s v="Bata India"/>
    <s v="BATAINDIA"/>
    <n v="1040"/>
    <x v="4"/>
    <s v="2020-08-28"/>
    <s v="1363.9450000000002"/>
    <s v="2020-08-10"/>
    <s v="1239.95"/>
    <x v="2"/>
    <n v="-9.0909090909090828E-2"/>
    <n v="18"/>
    <n v="-5.0505050505050457E-3"/>
  </r>
  <r>
    <n v="3192"/>
    <s v="Sell Lupin; target of Rs 753: Dolat Capital "/>
    <d v="2020-08-09T21:13:00"/>
    <x v="27"/>
    <s v="Lupin"/>
    <s v="LUPIN"/>
    <n v="753"/>
    <x v="4"/>
    <s v="2020-08-10"/>
    <s v="975.59"/>
    <s v="2020-08-10"/>
    <s v="886.9"/>
    <x v="2"/>
    <n v="-9.0909090909090967E-2"/>
    <n v="0"/>
    <n v="-9.0909090909090967E-2"/>
  </r>
  <r>
    <n v="3193"/>
    <s v="Reduce Dabur; target of Rs 433: HDFC Securities "/>
    <d v="2020-08-09T13:29:00"/>
    <x v="12"/>
    <s v="Dabur"/>
    <s v="DABUR"/>
    <n v="433"/>
    <x v="3"/>
    <s v="2021-04-15"/>
    <s v="566.5"/>
    <s v="2020-08-10"/>
    <s v="515.0"/>
    <x v="2"/>
    <n v="-9.0909090909090912E-2"/>
    <n v="248"/>
    <n v="-3.6656891495601173E-4"/>
  </r>
  <r>
    <n v="3194"/>
    <s v="Reduce Karur Vysya Bank; target of Rs 35: HDFC Securities "/>
    <d v="2020-08-09T13:28:00"/>
    <x v="12"/>
    <s v="Karur Vysya Bank"/>
    <s v="KARURVYSYA"/>
    <n v="35"/>
    <x v="3"/>
    <s v="2020-08-10"/>
    <s v="35.0"/>
    <s v="2020-08-10"/>
    <s v="35.6"/>
    <x v="2"/>
    <n v="1.7142857142857182E-2"/>
    <n v="0"/>
    <n v="1.7142857142857182E-2"/>
  </r>
  <r>
    <n v="3195"/>
    <s v="Reduce Godrej Consumers; target of Rs 628: HDFC Securities "/>
    <d v="2020-08-09T13:27:00"/>
    <x v="12"/>
    <s v="Godrej Consumers"/>
    <s v="GODREJIND"/>
    <n v="628"/>
    <x v="3"/>
    <s v=""/>
    <s v=""/>
    <s v=""/>
    <s v=""/>
    <x v="0"/>
    <s v=""/>
    <e v="#VALUE!"/>
    <s v=""/>
  </r>
  <r>
    <n v="3196"/>
    <s v="Reduce PSP Projects; target of Rs 370: HDFC Securities "/>
    <d v="2020-08-09T13:27:00"/>
    <x v="12"/>
    <s v="PSP Projects"/>
    <s v="PSPPROJECT"/>
    <n v="370"/>
    <x v="3"/>
    <s v="2020-08-24"/>
    <s v="444.4"/>
    <s v="2020-08-10"/>
    <s v="404.0"/>
    <x v="2"/>
    <n v="-9.0909090909090856E-2"/>
    <n v="14"/>
    <n v="-6.4935064935064896E-3"/>
  </r>
  <r>
    <n v="3197"/>
    <s v="Sell Vinati Organics; target of Rs 820: HDFC Securities "/>
    <d v="2020-08-09T13:26:00"/>
    <x v="12"/>
    <s v="Vinati Organics"/>
    <s v="VINATIORGA"/>
    <n v="820"/>
    <x v="4"/>
    <s v="2020-08-24"/>
    <s v="1085.6450000000002"/>
    <s v="2020-08-10"/>
    <s v="986.95"/>
    <x v="2"/>
    <n v="-9.0909090909090856E-2"/>
    <n v="14"/>
    <n v="-6.4935064935064896E-3"/>
  </r>
  <r>
    <n v="3198"/>
    <s v="Buy Mastek; target of Rs 630: HDFC Securities "/>
    <d v="2020-08-09T13:25:00"/>
    <x v="12"/>
    <s v="Mastek"/>
    <s v="MASTEK"/>
    <n v="630"/>
    <x v="0"/>
    <s v=""/>
    <s v=""/>
    <s v=""/>
    <s v=""/>
    <x v="0"/>
    <s v=""/>
    <e v="#VALUE!"/>
    <s v=""/>
  </r>
  <r>
    <n v="3199"/>
    <s v="Buy Sobha Developers; target of Rs 348: HDFC Securities "/>
    <d v="2020-08-09T13:23:00"/>
    <x v="12"/>
    <s v="Sobha Developers"/>
    <s v="SOBHA"/>
    <n v="348"/>
    <x v="0"/>
    <s v="2020-08-10"/>
    <s v="220.0"/>
    <s v="2020-12-17"/>
    <s v="348.0"/>
    <x v="2"/>
    <n v="0.58181818181818179"/>
    <n v="129"/>
    <n v="4.5102184637068358E-3"/>
  </r>
  <r>
    <n v="3200"/>
    <s v="Buy State Bank of India; target of Rs 286: HDFC Securities "/>
    <d v="2020-08-09T13:23:00"/>
    <x v="12"/>
    <s v="State Bank of India"/>
    <s v="SBIN"/>
    <n v="286"/>
    <x v="0"/>
    <s v="2020-08-10"/>
    <s v="191.85"/>
    <s v="2021-01-06"/>
    <s v="286.0"/>
    <x v="2"/>
    <n v="0.49074798019285903"/>
    <n v="149"/>
    <n v="3.2936106053212018E-3"/>
  </r>
  <r>
    <n v="3201"/>
    <s v="Buy Teamlease Services; target of Rs 2120: HDFC Securities "/>
    <d v="2020-08-09T13:22:00"/>
    <x v="12"/>
    <s v="Teamlease Services"/>
    <s v="TEAMLEASE"/>
    <n v="2120"/>
    <x v="0"/>
    <s v="2020-08-10"/>
    <s v="2098.95"/>
    <s v="2020-08-10"/>
    <s v="2120.0"/>
    <x v="2"/>
    <n v="1.00288239357775E-2"/>
    <n v="0"/>
    <n v="1.00288239357775E-2"/>
  </r>
  <r>
    <n v="3202"/>
    <s v="Buy Lupin; target of Rs 1001: Prabhudas Lilladher "/>
    <d v="2020-08-09T09:03:00"/>
    <x v="1"/>
    <s v="Lupin"/>
    <s v="LUPIN"/>
    <n v="1001"/>
    <x v="0"/>
    <s v="2020-08-10"/>
    <s v="886.9"/>
    <s v="2020-08-14"/>
    <s v="1001.0"/>
    <x v="2"/>
    <n v="0.12865035516969223"/>
    <n v="4"/>
    <n v="3.2162588792423057E-2"/>
  </r>
  <r>
    <n v="3203"/>
    <s v="Hold Astral Poly Technik; target of Rs 1009: East India Securities "/>
    <d v="2020-08-09T09:03:00"/>
    <x v="24"/>
    <s v="Astral Poly Technik"/>
    <s v="ASTRAL"/>
    <n v="1009"/>
    <x v="2"/>
    <s v=""/>
    <s v=""/>
    <s v=""/>
    <s v=""/>
    <x v="0"/>
    <s v=""/>
    <e v="#VALUE!"/>
    <s v=""/>
  </r>
  <r>
    <n v="3204"/>
    <s v="Buy CreditAccess Grameen; target of Rs 684 KRChoksey "/>
    <d v="2020-08-09T09:03:00"/>
    <x v="26"/>
    <s v="CreditAccess Grameen"/>
    <s v="CREDITACC"/>
    <n v="684"/>
    <x v="0"/>
    <s v="2020-08-10"/>
    <s v="579.0"/>
    <s v="2020-08-27"/>
    <s v="684.0"/>
    <x v="2"/>
    <n v="0.18134715025906736"/>
    <n v="17"/>
    <n v="1.0667479427003962E-2"/>
  </r>
  <r>
    <n v="3205"/>
    <s v="Hold Solar Industries; target of Rs 998 KRChoksey "/>
    <d v="2020-08-09T09:03:00"/>
    <x v="26"/>
    <s v="Solar Industries"/>
    <s v="SOLARINDS"/>
    <n v="998"/>
    <x v="2"/>
    <s v="2020-08-10"/>
    <s v="994.95"/>
    <s v="2020-08-10"/>
    <s v="998.0"/>
    <x v="2"/>
    <n v="3.0654806774209299E-3"/>
    <n v="0"/>
    <n v="3.0654806774209299E-3"/>
  </r>
  <r>
    <n v="3206"/>
    <s v="Buy Sun Pharma; target of Rs 619 KRChoksey "/>
    <d v="2020-08-09T09:02:00"/>
    <x v="26"/>
    <s v="Sun Pharma"/>
    <s v="SUNPHARMA"/>
    <n v="619"/>
    <x v="0"/>
    <s v="2020-08-10"/>
    <s v="526.0"/>
    <s v="2020-10-26"/>
    <s v="473.4"/>
    <x v="2"/>
    <n v="-0.10000000000000005"/>
    <n v="77"/>
    <n v="-1.2987012987012994E-3"/>
  </r>
  <r>
    <n v="3207"/>
    <s v="Buy TV Today Network; target of Rs 343: Globe Capital Market "/>
    <d v="2020-08-09T09:02:00"/>
    <x v="28"/>
    <s v="TV Today Network"/>
    <s v="TVTODAY"/>
    <n v="343"/>
    <x v="0"/>
    <s v="2020-08-10"/>
    <s v="200.0"/>
    <s v="2021-05-24"/>
    <s v="343.0"/>
    <x v="2"/>
    <n v="0.71499999999999997"/>
    <n v="287"/>
    <n v="2.4912891986062719E-3"/>
  </r>
  <r>
    <n v="3208"/>
    <s v="Hold Dr. Lal PathLabs; target of Rs 1995: Geojit "/>
    <d v="2020-08-09T09:02:00"/>
    <x v="15"/>
    <s v="Dr. Lal PathLabs"/>
    <s v="LALPATHLAB"/>
    <n v="1995"/>
    <x v="2"/>
    <s v="2020-08-10"/>
    <s v="1912.0"/>
    <s v="2020-09-17"/>
    <s v="1995.0"/>
    <x v="2"/>
    <n v="4.3410041841004186E-2"/>
    <n v="38"/>
    <n v="1.1423695221316891E-3"/>
  </r>
  <r>
    <n v="3209"/>
    <s v="Sell TVS Motors; target of Rs 355: Geojit "/>
    <d v="2020-08-09T09:02:00"/>
    <x v="15"/>
    <s v="TVS Motors"/>
    <s v="TVSMOTOR"/>
    <n v="355"/>
    <x v="4"/>
    <s v="2020-08-26"/>
    <s v="467.50000000000006"/>
    <s v="2020-08-10"/>
    <s v="425.0"/>
    <x v="2"/>
    <n v="-9.0909090909090912E-2"/>
    <n v="16"/>
    <n v="-5.681818181818182E-3"/>
  </r>
  <r>
    <n v="3210"/>
    <s v="Buy Mold-Teck Packaging; target of Rs 331: Geojit "/>
    <d v="2020-08-09T09:02:00"/>
    <x v="15"/>
    <s v="Mold-Teck Packaging"/>
    <s v="MOLDTKPAC"/>
    <n v="331"/>
    <x v="0"/>
    <s v="2020-08-10"/>
    <s v="281.8"/>
    <s v="2021-01-06"/>
    <s v="331.0"/>
    <x v="2"/>
    <n v="0.17459190915542933"/>
    <n v="149"/>
    <n v="1.1717577795666398E-3"/>
  </r>
  <r>
    <n v="3211"/>
    <s v="Buy Kotak Mahindra Bank; target of Rs 1572: Geojit "/>
    <d v="2020-08-09T09:01:00"/>
    <x v="15"/>
    <s v="Kotak Mahindra Bank"/>
    <s v="KOTAKBANK"/>
    <n v="1572"/>
    <x v="0"/>
    <s v="2020-08-10"/>
    <s v="1349.0"/>
    <s v="2020-10-27"/>
    <s v="1572.0"/>
    <x v="2"/>
    <n v="0.1653076352853966"/>
    <n v="78"/>
    <n v="2.1193286575050849E-3"/>
  </r>
  <r>
    <n v="3212"/>
    <s v="Buy Bharat Electronics; target of Rs 112: Geojit "/>
    <d v="2020-08-09T09:01:00"/>
    <x v="15"/>
    <s v="Bharat Electronics"/>
    <s v="BEL"/>
    <n v="112"/>
    <x v="0"/>
    <s v="2020-08-10"/>
    <s v="105.45"/>
    <s v="2020-08-10"/>
    <s v="112.0"/>
    <x v="2"/>
    <n v="6.2114746325272613E-2"/>
    <n v="0"/>
    <n v="6.2114746325272613E-2"/>
  </r>
  <r>
    <n v="3213"/>
    <s v="Buy ICICI Bank; target of Rs 415: Geojit "/>
    <d v="2020-08-09T09:01:00"/>
    <x v="15"/>
    <s v="ICICI Bank"/>
    <s v="ICICIBANK"/>
    <n v="415"/>
    <x v="0"/>
    <s v="2020-08-10"/>
    <s v="359.5"/>
    <s v="2020-08-31"/>
    <s v="415.0"/>
    <x v="2"/>
    <n v="0.15438108484005564"/>
    <n v="21"/>
    <n v="7.3514802304788397E-3"/>
  </r>
  <r>
    <n v="3214"/>
    <s v="Buy State Bank of India; target of Rs 246: Geojit "/>
    <d v="2020-08-09T09:01:00"/>
    <x v="15"/>
    <s v="State Bank of India"/>
    <s v="SBIN"/>
    <n v="246"/>
    <x v="0"/>
    <s v="2020-08-10"/>
    <s v="191.85"/>
    <s v="2020-11-18"/>
    <s v="246.0"/>
    <x v="2"/>
    <n v="0.28225175918686479"/>
    <n v="100"/>
    <n v="2.8225175918686479E-3"/>
  </r>
  <r>
    <n v="3215"/>
    <s v="Accumulate Strides Pharma Science; target of Rs 621: Geojit "/>
    <d v="2020-08-09T09:00:00"/>
    <x v="15"/>
    <s v="Strides Pharma Science"/>
    <s v="STAR"/>
    <n v="621"/>
    <x v="1"/>
    <s v="2020-08-10"/>
    <s v="527.0"/>
    <s v="2020-08-11"/>
    <s v="621.0"/>
    <x v="2"/>
    <n v="0.17836812144212524"/>
    <n v="1"/>
    <n v="0.17836812144212524"/>
  </r>
  <r>
    <n v="3216"/>
    <s v="Reduce Ujjivan Small Finance Bank; target of Rs 29: Geojit "/>
    <d v="2020-08-09T09:00:00"/>
    <x v="15"/>
    <s v="Ujjivan Small Finance Bank"/>
    <s v="UJJIVANSFB"/>
    <n v="29"/>
    <x v="3"/>
    <s v="2020-11-23"/>
    <s v="39.49"/>
    <s v="2020-08-10"/>
    <s v="35.9"/>
    <x v="2"/>
    <n v="-9.0909090909090995E-2"/>
    <n v="105"/>
    <n v="-8.6580086580086667E-4"/>
  </r>
  <r>
    <n v="3217"/>
    <s v="Buy Karur Vysya Bank; target of Rs 49: Anand Rathi "/>
    <d v="2020-08-09T08:59:00"/>
    <x v="0"/>
    <s v="Karur Vysya Bank"/>
    <s v="KARURVYSYA"/>
    <n v="49"/>
    <x v="0"/>
    <s v="2020-08-10"/>
    <s v="35.6"/>
    <s v="2020-09-22"/>
    <s v="32.04"/>
    <x v="2"/>
    <n v="-0.10000000000000006"/>
    <n v="43"/>
    <n v="-2.3255813953488385E-3"/>
  </r>
  <r>
    <n v="3218"/>
    <s v="Buy Dixon Technologies; target of Rs 9834: Anand Rathi "/>
    <d v="2020-08-09T08:59:00"/>
    <x v="0"/>
    <s v="Dixon Technologies"/>
    <s v="DIXON"/>
    <n v="9834"/>
    <x v="0"/>
    <s v="2020-08-10"/>
    <s v="7900.0"/>
    <s v="2020-09-14"/>
    <s v="9834.0"/>
    <x v="2"/>
    <n v="0.24481012658227849"/>
    <n v="35"/>
    <n v="6.9945750452079566E-3"/>
  </r>
  <r>
    <n v="3219"/>
    <s v="Buy KPIT Technologies; target of Rs 90: Anand Rathi "/>
    <d v="2020-08-09T08:58:00"/>
    <x v="0"/>
    <s v="KPIT Technologies"/>
    <s v="KPITTECH"/>
    <n v="90"/>
    <x v="0"/>
    <s v="2020-08-10"/>
    <s v="81.5"/>
    <s v="2020-08-26"/>
    <s v="90.0"/>
    <x v="2"/>
    <n v="0.10429447852760736"/>
    <n v="16"/>
    <n v="6.5184049079754598E-3"/>
  </r>
  <r>
    <n v="3220"/>
    <s v="Hold TVS Motors; target of Rs 422: Arihant Capital "/>
    <d v="2020-08-09T08:58:00"/>
    <x v="5"/>
    <s v="TVS Motors"/>
    <s v="TVSMOTOR"/>
    <n v="422"/>
    <x v="2"/>
    <s v=""/>
    <s v=""/>
    <s v=""/>
    <s v=""/>
    <x v="0"/>
    <s v=""/>
    <e v="#VALUE!"/>
    <s v=""/>
  </r>
  <r>
    <n v="3221"/>
    <s v="Buy State Bank of India; target of Rs 245: Arihant Capital "/>
    <d v="2020-08-09T08:58:00"/>
    <x v="5"/>
    <s v="State Bank of India"/>
    <s v="SBIN"/>
    <n v="245"/>
    <x v="0"/>
    <s v="2020-08-10"/>
    <s v="191.85"/>
    <s v="2020-11-18"/>
    <s v="245.0"/>
    <x v="2"/>
    <n v="0.27703935366171489"/>
    <n v="100"/>
    <n v="2.7703935366171491E-3"/>
  </r>
  <r>
    <n v="3222"/>
    <s v="Buy Apollo Tyres; target of Rs 135: Sharekhan "/>
    <d v="2020-08-08T16:39:00"/>
    <x v="4"/>
    <s v="Apollo Tyres"/>
    <s v="APOLLOTYRE"/>
    <n v="135"/>
    <x v="0"/>
    <s v="2020-08-10"/>
    <s v="123.45"/>
    <s v="2020-08-27"/>
    <s v="135.0"/>
    <x v="2"/>
    <n v="9.3560145808019413E-2"/>
    <n v="17"/>
    <n v="5.5035379887070244E-3"/>
  </r>
  <r>
    <n v="3223"/>
    <s v="Buy PI Industries; target of Rs 2250: Sharekhan "/>
    <d v="2020-08-08T16:38:00"/>
    <x v="4"/>
    <s v="PI Industries"/>
    <s v="PIIND"/>
    <n v="2250"/>
    <x v="0"/>
    <s v="2020-08-10"/>
    <s v="1974.5"/>
    <s v="2020-11-02"/>
    <s v="2250.0"/>
    <x v="2"/>
    <n v="0.13952899468219804"/>
    <n v="84"/>
    <n v="1.6610594605023575E-3"/>
  </r>
  <r>
    <n v="3224"/>
    <s v="Buy Emami; target of Rs 320: Sharekhan "/>
    <d v="2020-08-08T16:38:00"/>
    <x v="4"/>
    <s v="Emami"/>
    <s v="EMAMILTD"/>
    <n v="320"/>
    <x v="0"/>
    <s v="2020-08-10"/>
    <s v="265.0"/>
    <s v="2020-08-11"/>
    <s v="320.0"/>
    <x v="2"/>
    <n v="0.20754716981132076"/>
    <n v="1"/>
    <n v="0.20754716981132076"/>
  </r>
  <r>
    <n v="3225"/>
    <s v="Buy Cipla; target of Rs 875: Sharekhan "/>
    <d v="2020-08-08T16:37:00"/>
    <x v="4"/>
    <s v="Cipla"/>
    <s v="CIPLA"/>
    <n v="875"/>
    <x v="0"/>
    <s v="2020-08-10"/>
    <s v="760.0"/>
    <s v="2021-02-03"/>
    <s v="875.0"/>
    <x v="2"/>
    <n v="0.15131578947368421"/>
    <n v="177"/>
    <n v="8.5489146595301812E-4"/>
  </r>
  <r>
    <n v="3226"/>
    <s v="Hold Lupin; target of Rs 965: Sharekhan "/>
    <d v="2020-08-08T16:36:00"/>
    <x v="4"/>
    <s v="Lupin"/>
    <s v="LUPIN"/>
    <n v="965"/>
    <x v="2"/>
    <s v="2020-08-10"/>
    <s v="886.9"/>
    <s v="2020-08-10"/>
    <s v="965.0"/>
    <x v="2"/>
    <n v="8.8059533205547436E-2"/>
    <n v="0"/>
    <n v="8.8059533205547436E-2"/>
  </r>
  <r>
    <n v="3227"/>
    <s v="Hold Triveni Turbine; target of Rs 72: Sharekhan "/>
    <d v="2020-08-08T16:36:00"/>
    <x v="4"/>
    <s v="Triveni Turbine"/>
    <s v="TRITURBINE"/>
    <n v="72"/>
    <x v="2"/>
    <s v="2020-08-10"/>
    <s v="64.9"/>
    <s v="2020-08-20"/>
    <s v="72.0"/>
    <x v="2"/>
    <n v="0.10939907550077031"/>
    <n v="10"/>
    <n v="1.0939907550077031E-2"/>
  </r>
  <r>
    <n v="3228"/>
    <s v="Hold Inox Leisure; target of Rs 270: Sharekhan "/>
    <d v="2020-08-08T16:35:00"/>
    <x v="4"/>
    <s v="Inox Leisure"/>
    <s v="INOXLEISUR"/>
    <n v="270"/>
    <x v="2"/>
    <s v="2020-08-10"/>
    <s v="234.95"/>
    <s v="2020-08-19"/>
    <s v="270.0"/>
    <x v="2"/>
    <n v="0.14918067673973193"/>
    <n v="9"/>
    <n v="1.6575630748859104E-2"/>
  </r>
  <r>
    <n v="3229"/>
    <s v="Sell Karur Vysya Bank; target of Rs 29: Emkay Global Financial "/>
    <d v="2020-08-08T14:52:00"/>
    <x v="2"/>
    <s v="Karur Vysya Bank"/>
    <s v="KARURVYSYA"/>
    <n v="29"/>
    <x v="4"/>
    <s v="2020-08-25"/>
    <s v="39.16"/>
    <s v="2020-08-10"/>
    <s v="35.6"/>
    <x v="2"/>
    <n v="-9.0909090909090787E-2"/>
    <n v="15"/>
    <n v="-6.0606060606060528E-3"/>
  </r>
  <r>
    <n v="3230"/>
    <s v="Sell Ujjivan Small Finance Bank; target of Rs 25: Emkay Global Financial "/>
    <d v="2020-08-08T14:52:00"/>
    <x v="2"/>
    <s v="Ujjivan Small Finance Bank"/>
    <s v="UJJIVANSFB"/>
    <n v="25"/>
    <x v="4"/>
    <s v="2020-11-23"/>
    <s v="39.49"/>
    <s v="2020-08-10"/>
    <s v="35.9"/>
    <x v="2"/>
    <n v="-9.0909090909090995E-2"/>
    <n v="105"/>
    <n v="-8.6580086580086667E-4"/>
  </r>
  <r>
    <n v="3231"/>
    <s v="Buy JSW Energy; target of Rs 58: Emkay Global Financial "/>
    <d v="2020-08-08T14:44:00"/>
    <x v="2"/>
    <s v="JSW Energy"/>
    <s v="JSWENERGY"/>
    <n v="58"/>
    <x v="0"/>
    <s v="2020-08-10"/>
    <s v="48.7"/>
    <s v="2020-08-14"/>
    <s v="58.0"/>
    <x v="2"/>
    <n v="0.19096509240246401"/>
    <n v="4"/>
    <n v="4.7741273100616002E-2"/>
  </r>
  <r>
    <n v="3232"/>
    <s v="Buy Tata Communications; target of Rs 950: Emkay Global Financial "/>
    <d v="2020-08-08T14:44:00"/>
    <x v="2"/>
    <s v="Tata Communications"/>
    <s v="TATACOMM"/>
    <n v="950"/>
    <x v="0"/>
    <s v="2020-08-10"/>
    <s v="834.8"/>
    <s v="2020-10-20"/>
    <s v="950.0"/>
    <x v="2"/>
    <n v="0.13799712505989464"/>
    <n v="71"/>
    <n v="1.9436214797168259E-3"/>
  </r>
  <r>
    <n v="3233"/>
    <s v="Buy State Bank of India; target of Rs 240: Emkay Global Financial "/>
    <d v="2020-08-08T14:43:00"/>
    <x v="2"/>
    <s v="State Bank of India"/>
    <s v="SBIN"/>
    <n v="240"/>
    <x v="0"/>
    <s v="2020-08-10"/>
    <s v="191.85"/>
    <s v="2020-11-17"/>
    <s v="240.0"/>
    <x v="2"/>
    <n v="0.25097732603596562"/>
    <n v="99"/>
    <n v="2.5351245054137943E-3"/>
  </r>
  <r>
    <n v="3234"/>
    <s v="Buy Cholamandalam Investment; target of Rs 230: Emkay Global Financial "/>
    <d v="2020-08-08T14:43:00"/>
    <x v="2"/>
    <s v="Cholamandalam Investment"/>
    <s v="CHOLAHLDNG"/>
    <n v="230"/>
    <x v="0"/>
    <s v=""/>
    <s v=""/>
    <s v=""/>
    <s v=""/>
    <x v="0"/>
    <s v=""/>
    <e v="#VALUE!"/>
    <s v=""/>
  </r>
  <r>
    <n v="3235"/>
    <s v="Hold Cadila Healthcare; target of Rs 402: Emkay Global Financial "/>
    <d v="2020-08-08T14:43:00"/>
    <x v="2"/>
    <s v="Cadila Healthcare"/>
    <s v=" "/>
    <n v="402"/>
    <x v="2"/>
    <s v=""/>
    <s v=""/>
    <s v=""/>
    <s v=""/>
    <x v="0"/>
    <s v=""/>
    <e v="#VALUE!"/>
    <s v=""/>
  </r>
  <r>
    <n v="3236"/>
    <s v="Hold Sun Pharma; target of Rs 542: Emkay Global Financial "/>
    <d v="2020-08-08T14:42:00"/>
    <x v="2"/>
    <s v="Sun Pharma"/>
    <s v="SUNPHARMA"/>
    <n v="542"/>
    <x v="2"/>
    <s v="2020-08-10"/>
    <s v="526.0"/>
    <s v="2020-08-10"/>
    <s v="542.0"/>
    <x v="2"/>
    <n v="3.0418250950570342E-2"/>
    <n v="0"/>
    <n v="3.0418250950570342E-2"/>
  </r>
  <r>
    <n v="3237"/>
    <s v="Reduce Narayana Hrudayala; target of Rs 265: YES Securities "/>
    <d v="2020-08-08T13:32:00"/>
    <x v="8"/>
    <s v="Narayana Hrudayala"/>
    <s v="NH"/>
    <n v="265"/>
    <x v="3"/>
    <s v="2020-08-13"/>
    <s v="337.15000000000003"/>
    <s v="2020-08-10"/>
    <s v="306.5"/>
    <x v="2"/>
    <n v="-9.0909090909090842E-2"/>
    <n v="3"/>
    <n v="-3.030303030303028E-2"/>
  </r>
  <r>
    <n v="3238"/>
    <s v="Sell Mahindra Logistics; target of Rs 226: YES Securities "/>
    <d v="2020-08-08T13:31:00"/>
    <x v="8"/>
    <s v="Mahindra Logistics"/>
    <s v="MAHLOG"/>
    <n v="226"/>
    <x v="4"/>
    <s v="2020-08-20"/>
    <s v="326.095"/>
    <s v="2020-08-10"/>
    <s v="296.45"/>
    <x v="2"/>
    <n v="-9.0909090909091023E-2"/>
    <n v="10"/>
    <n v="-9.0909090909091026E-3"/>
  </r>
  <r>
    <n v="3239"/>
    <s v="Sell Bluedart Express; target of Rs 1420: YES Securities "/>
    <d v="2020-08-08T13:31:00"/>
    <x v="8"/>
    <s v="Bluedart Express"/>
    <s v="TCIEXP"/>
    <n v="1420"/>
    <x v="4"/>
    <s v=""/>
    <s v=""/>
    <s v=""/>
    <s v=""/>
    <x v="0"/>
    <s v=""/>
    <e v="#VALUE!"/>
    <s v=""/>
  </r>
  <r>
    <n v="3240"/>
    <s v="Buy CreditAccess Grameen; target of Rs 650: YES Securities "/>
    <d v="2020-08-08T13:30:00"/>
    <x v="8"/>
    <s v="CreditAccess Grameen"/>
    <s v="CREDITACC"/>
    <n v="650"/>
    <x v="0"/>
    <s v="2020-08-10"/>
    <s v="579.0"/>
    <s v="2020-08-25"/>
    <s v="650.0"/>
    <x v="2"/>
    <n v="0.12262521588946459"/>
    <n v="15"/>
    <n v="8.1750143926309724E-3"/>
  </r>
  <r>
    <n v="3241"/>
    <s v="Buy Tata Consumer Products; target of Rs 490: YES Securities "/>
    <d v="2020-08-08T13:29:00"/>
    <x v="8"/>
    <s v="Tata Consumer Products"/>
    <s v="TATACONSUM"/>
    <n v="490"/>
    <x v="0"/>
    <s v=""/>
    <s v=""/>
    <s v=""/>
    <s v=""/>
    <x v="0"/>
    <s v=""/>
    <e v="#VALUE!"/>
    <s v=""/>
  </r>
  <r>
    <n v="3242"/>
    <s v="Buy PSP Projects; target of Rs 520: YES Securities "/>
    <d v="2020-08-08T13:28:00"/>
    <x v="8"/>
    <s v="PSP Projects"/>
    <s v="PSPPROJECT"/>
    <n v="520"/>
    <x v="0"/>
    <s v="2020-08-10"/>
    <s v="404.0"/>
    <s v="2021-02-05"/>
    <s v="520.0"/>
    <x v="2"/>
    <n v="0.28712871287128711"/>
    <n v="179"/>
    <n v="1.6040710216273023E-3"/>
  </r>
  <r>
    <n v="3243"/>
    <s v="Hold Pidilite Industries; target of Rs 1415: Prabhudas Lilladher "/>
    <d v="2020-08-08T12:34:00"/>
    <x v="1"/>
    <s v="Pidilite Industries"/>
    <s v="PIDILITIND"/>
    <n v="1415"/>
    <x v="2"/>
    <s v="2020-08-10"/>
    <s v="1384.9"/>
    <s v="2020-08-18"/>
    <s v="1415.0"/>
    <x v="2"/>
    <n v="2.1734421257852486E-2"/>
    <n v="8"/>
    <n v="2.7168026572315608E-3"/>
  </r>
  <r>
    <n v="3244"/>
    <s v="Sell Dr. Lal PathLabs; target of Rs 1006: Prabhudas Lilladher "/>
    <d v="2020-08-08T12:34:00"/>
    <x v="1"/>
    <s v="Dr. Lal PathLabs"/>
    <s v="LALPATHLAB"/>
    <n v="1006"/>
    <x v="4"/>
    <s v="2020-10-07"/>
    <s v="2103.2000000000003"/>
    <s v="2020-08-10"/>
    <s v="1912.0"/>
    <x v="2"/>
    <n v="-9.0909090909090828E-2"/>
    <n v="58"/>
    <n v="-1.5673981191222557E-3"/>
  </r>
  <r>
    <n v="3245"/>
    <s v="Sell SpiceJet; target of Rs 32: Prabhudas Lilladher "/>
    <d v="2020-08-08T12:34:00"/>
    <x v="1"/>
    <s v="SpiceJet"/>
    <s v="SPICEJET"/>
    <n v="32"/>
    <x v="4"/>
    <s v="2020-08-12"/>
    <s v="50.93"/>
    <s v="2020-08-10"/>
    <s v="46.3"/>
    <x v="2"/>
    <n v="-9.0909090909090953E-2"/>
    <n v="2"/>
    <n v="-4.5454545454545477E-2"/>
  </r>
  <r>
    <n v="3246"/>
    <s v="Sell Cadila Healthcare; target of Rs 329: Prabhudas Lilladher "/>
    <d v="2020-08-08T12:34:00"/>
    <x v="1"/>
    <s v="Cadila Healthcare"/>
    <s v=" "/>
    <n v="329"/>
    <x v="4"/>
    <s v=""/>
    <s v=""/>
    <s v=""/>
    <s v=""/>
    <x v="0"/>
    <s v=""/>
    <e v="#VALUE!"/>
    <s v=""/>
  </r>
  <r>
    <n v="3247"/>
    <s v="Sell Thyrocare Technologies; target of Rs 307: Prabhudas Lilladher "/>
    <d v="2020-08-08T12:34:00"/>
    <x v="1"/>
    <s v="Thyrocare Technologies"/>
    <s v="DEVIT"/>
    <n v="307"/>
    <x v="4"/>
    <s v=""/>
    <s v=""/>
    <s v=""/>
    <s v=""/>
    <x v="0"/>
    <s v=""/>
    <e v="#VALUE!"/>
    <s v=""/>
  </r>
  <r>
    <n v="3248"/>
    <s v="Buy Emami; target of Rs 419: Prabhudas Lilladher "/>
    <d v="2020-08-08T12:33:00"/>
    <x v="1"/>
    <s v="Emami"/>
    <s v="EMAMILTD"/>
    <n v="419"/>
    <x v="0"/>
    <s v="2020-08-10"/>
    <s v="265.0"/>
    <s v="2020-11-25"/>
    <s v="419.0"/>
    <x v="2"/>
    <n v="0.5811320754716981"/>
    <n v="107"/>
    <n v="5.4311408922588606E-3"/>
  </r>
  <r>
    <n v="3249"/>
    <s v="Buy Bayer Cropscience; target of Rs 6421: Prabhudas Lilladher "/>
    <d v="2020-08-08T12:33:00"/>
    <x v="1"/>
    <s v="Bayer Cropscience"/>
    <s v="BAYERCROP"/>
    <n v="6421"/>
    <x v="0"/>
    <s v="2020-08-10"/>
    <s v="6248.0"/>
    <s v="2020-09-01"/>
    <s v="5623.2"/>
    <x v="2"/>
    <n v="-0.10000000000000003"/>
    <n v="22"/>
    <n v="-4.545454545454547E-3"/>
  </r>
  <r>
    <n v="3250"/>
    <s v="Buy Triveni Turbine; target of Rs 83: Prabhudas Lilladher "/>
    <d v="2020-08-08T12:33:00"/>
    <x v="1"/>
    <s v="Triveni Turbine"/>
    <s v="TRITURBINE"/>
    <n v="83"/>
    <x v="0"/>
    <s v="2020-08-10"/>
    <s v="64.9"/>
    <s v="2020-08-28"/>
    <s v="83.0"/>
    <x v="2"/>
    <n v="0.27889060092449913"/>
    <n v="18"/>
    <n v="1.5493922273583285E-2"/>
  </r>
  <r>
    <n v="3251"/>
    <s v="Buy Kansai Nerolac Paints; target of Rs 501: Prabhudas Lilladher "/>
    <d v="2020-08-08T12:33:00"/>
    <x v="1"/>
    <s v="Kansai Nerolac Paints"/>
    <s v="KANSAINER"/>
    <n v="501"/>
    <x v="0"/>
    <s v="2020-08-10"/>
    <s v="459.9"/>
    <s v="2020-08-27"/>
    <s v="501.0"/>
    <x v="2"/>
    <n v="8.9367253750815445E-2"/>
    <n v="17"/>
    <n v="5.2568972794597322E-3"/>
  </r>
  <r>
    <n v="3252"/>
    <s v="Buy Eris Lifesciences; target of Rs 576: Prabhudas Lilladher "/>
    <d v="2020-08-08T12:33:00"/>
    <x v="1"/>
    <s v="Eris Lifesciences"/>
    <s v="ERIS"/>
    <n v="576"/>
    <x v="0"/>
    <s v="2020-08-10"/>
    <s v="539.85"/>
    <s v="2020-08-12"/>
    <s v="576.0"/>
    <x v="2"/>
    <n v="6.6963045290358389E-2"/>
    <n v="2"/>
    <n v="3.3481522645179194E-2"/>
  </r>
  <r>
    <n v="3253"/>
    <s v="Buy Indian Oil Corporation; target of Rs 114: Prabhudas Lilladher "/>
    <d v="2020-08-08T12:33:00"/>
    <x v="1"/>
    <s v="Indian Oil Corporation"/>
    <s v="IOC"/>
    <n v="114"/>
    <x v="0"/>
    <s v="2020-08-10"/>
    <s v="86.6"/>
    <s v="2020-09-21"/>
    <s v="77.94"/>
    <x v="2"/>
    <n v="-9.9999999999999964E-2"/>
    <n v="42"/>
    <n v="-2.3809523809523803E-3"/>
  </r>
  <r>
    <n v="3254"/>
    <s v="Buy Exide Industries; target of Rs 183: Prabhudas Lilladher "/>
    <d v="2020-08-08T12:33:00"/>
    <x v="1"/>
    <s v="Exide Industries"/>
    <s v="EXIDEIND"/>
    <n v="183"/>
    <x v="0"/>
    <s v="2020-08-10"/>
    <s v="161.9"/>
    <s v="2020-11-27"/>
    <s v="183.0"/>
    <x v="2"/>
    <n v="0.13032736256948729"/>
    <n v="109"/>
    <n v="1.1956638767842871E-3"/>
  </r>
  <r>
    <n v="3255"/>
    <s v="Accumulate Godrej Agrovet; target of Rs 513: Prabhudas Lilladher "/>
    <d v="2020-08-08T12:33:00"/>
    <x v="1"/>
    <s v="Godrej Agrovet"/>
    <s v="GODREJAGRO"/>
    <n v="513"/>
    <x v="1"/>
    <s v="2020-08-10"/>
    <s v="467.0"/>
    <s v="2020-08-21"/>
    <s v="513.0"/>
    <x v="2"/>
    <n v="9.8501070663811557E-2"/>
    <n v="11"/>
    <n v="8.9546427876192325E-3"/>
  </r>
  <r>
    <n v="3256"/>
    <s v="Accumulate Inox Leisure; target of Rs 262: Prabhudas Lilladher "/>
    <d v="2020-08-08T12:33:00"/>
    <x v="1"/>
    <s v="Inox Leisure"/>
    <s v="INOXLEISUR"/>
    <n v="262"/>
    <x v="1"/>
    <s v="2020-08-10"/>
    <s v="234.95"/>
    <s v="2020-08-13"/>
    <s v="262.0"/>
    <x v="2"/>
    <n v="0.11513087891040652"/>
    <n v="3"/>
    <n v="3.8376959636802176E-2"/>
  </r>
  <r>
    <n v="3257"/>
    <s v="Hold P.I. Industries; target of Rs 2000: Prabhudas Lilladher "/>
    <d v="2020-08-08T12:33:00"/>
    <x v="1"/>
    <s v="P.I. Industries"/>
    <s v="ARVSMART"/>
    <n v="2000"/>
    <x v="2"/>
    <s v=""/>
    <s v=""/>
    <s v=""/>
    <s v=""/>
    <x v="0"/>
    <s v=""/>
    <e v="#VALUE!"/>
    <s v=""/>
  </r>
  <r>
    <n v="3258"/>
    <s v="Hold V.I.P. Industries; target of Rs 240: Prabhudas Lilladher "/>
    <d v="2020-08-08T12:33:00"/>
    <x v="1"/>
    <s v="V.I.P. Industries"/>
    <s v="MAHLIFE"/>
    <n v="240"/>
    <x v="2"/>
    <s v="2020-08-10"/>
    <s v="209.25"/>
    <s v="2020-08-14"/>
    <s v="240.0"/>
    <x v="2"/>
    <n v="0.14695340501792115"/>
    <n v="4"/>
    <n v="3.6738351254480286E-2"/>
  </r>
  <r>
    <n v="3259"/>
    <s v="Hold Sumitomo Chemical India; target of Rs 295: Prabhudas Lilladher "/>
    <d v="2020-08-08T12:32:00"/>
    <x v="1"/>
    <s v="Sumitomo Chemical India"/>
    <s v="SUMICHEM"/>
    <n v="295"/>
    <x v="2"/>
    <s v="2020-08-10"/>
    <s v="289.4"/>
    <s v="2020-09-09"/>
    <s v="260.46"/>
    <x v="2"/>
    <n v="-0.1"/>
    <n v="30"/>
    <n v="-3.3333333333333335E-3"/>
  </r>
  <r>
    <n v="3260"/>
    <s v="Reduce Sun Pharmaceutical Industries; target of Rs 479: Prabhudas Lilladher "/>
    <d v="2020-08-08T12:32:00"/>
    <x v="1"/>
    <s v="Sun Pharmaceutical Industries"/>
    <s v="SUNPHARMA"/>
    <n v="479"/>
    <x v="3"/>
    <s v="2020-10-26"/>
    <s v="479.0"/>
    <s v="2020-08-10"/>
    <s v="526.0"/>
    <x v="2"/>
    <n v="9.8121085594989568E-2"/>
    <n v="77"/>
    <n v="1.2742998129219424E-3"/>
  </r>
  <r>
    <n v="3261"/>
    <s v="Hold Avenue Supermarts; target of Rs 2055: Prabhudas Lilladher "/>
    <d v="2020-08-08T12:32:00"/>
    <x v="1"/>
    <s v="Avenue Supermarts"/>
    <s v="DMART"/>
    <n v="2055"/>
    <x v="2"/>
    <s v=""/>
    <s v=""/>
    <s v=""/>
    <s v=""/>
    <x v="0"/>
    <s v=""/>
    <e v="#VALUE!"/>
    <s v=""/>
  </r>
  <r>
    <n v="3262"/>
    <s v="Hold Tata Motors; target of Rs 108: Prabhudas Lilladher "/>
    <d v="2020-08-08T12:32:00"/>
    <x v="1"/>
    <s v="Tata Motors"/>
    <s v="TATAMTRDVR"/>
    <n v="108"/>
    <x v="2"/>
    <s v=""/>
    <s v=""/>
    <s v=""/>
    <s v=""/>
    <x v="0"/>
    <s v=""/>
    <e v="#VALUE!"/>
    <s v=""/>
  </r>
  <r>
    <n v="3263"/>
    <s v="Hold Sun Pharmaceuticals Industries; target of Rs 575: Sharekhan "/>
    <d v="2020-08-07T14:15:00"/>
    <x v="4"/>
    <s v="Sun Pharmaceuticals Industries"/>
    <s v="SUNPHARMA"/>
    <n v="575"/>
    <x v="2"/>
    <s v="2020-08-07"/>
    <s v="532.3"/>
    <s v="2020-10-26"/>
    <s v="479.07"/>
    <x v="2"/>
    <n v="-9.9999999999999936E-2"/>
    <n v="80"/>
    <n v="-1.2499999999999992E-3"/>
  </r>
  <r>
    <n v="3264"/>
    <s v="Hold Bank of India; target of Rs 53: Sharekhan "/>
    <d v="2020-08-07T14:14:00"/>
    <x v="4"/>
    <s v="Bank of India"/>
    <s v="BANKINDIA"/>
    <n v="53"/>
    <x v="2"/>
    <s v="2020-08-07"/>
    <s v="48.5"/>
    <s v="2020-08-28"/>
    <s v="53.0"/>
    <x v="2"/>
    <n v="9.2783505154639179E-2"/>
    <n v="21"/>
    <n v="4.418262150220913E-3"/>
  </r>
  <r>
    <n v="3265"/>
    <s v="Hold Cadila Healthcare; target of Rs 445: Sharekhan "/>
    <d v="2020-08-07T14:13:00"/>
    <x v="4"/>
    <s v="Cadila Healthcare"/>
    <s v=" "/>
    <n v="445"/>
    <x v="2"/>
    <s v=""/>
    <s v=""/>
    <s v=""/>
    <s v=""/>
    <x v="0"/>
    <s v=""/>
    <e v="#VALUE!"/>
    <s v=""/>
  </r>
  <r>
    <n v="3266"/>
    <s v="Buy Zydus Wellness; target of Rs 550: Sharekhan "/>
    <d v="2020-08-07T14:12:00"/>
    <x v="4"/>
    <s v="Zydus Wellness"/>
    <s v="ZYDUSWELL"/>
    <n v="550"/>
    <x v="0"/>
    <s v=""/>
    <s v=""/>
    <s v=""/>
    <s v=""/>
    <x v="0"/>
    <s v=""/>
    <e v="#VALUE!"/>
    <s v=""/>
  </r>
  <r>
    <n v="3267"/>
    <s v="Buy Zydus Wellness; target of Rs 1780: Sharekhan "/>
    <d v="2020-08-07T14:12:00"/>
    <x v="4"/>
    <s v="Zydus Wellness"/>
    <s v="ZYDUSWELL"/>
    <n v="1780"/>
    <x v="0"/>
    <s v="2020-08-07"/>
    <s v="1715.0"/>
    <s v="2020-08-27"/>
    <s v="1780.0"/>
    <x v="2"/>
    <n v="3.7900874635568516E-2"/>
    <n v="20"/>
    <n v="1.8950437317784257E-3"/>
  </r>
  <r>
    <n v="3268"/>
    <s v="Buy State Bank of India; target of Rs 280: Sharekhan "/>
    <d v="2020-08-07T14:11:00"/>
    <x v="4"/>
    <s v="State Bank of India"/>
    <s v="SBIN"/>
    <n v="280"/>
    <x v="0"/>
    <s v="2020-08-07"/>
    <s v="191.45"/>
    <s v="2021-01-01"/>
    <s v="280.0"/>
    <x v="2"/>
    <n v="0.46252285191956133"/>
    <n v="147"/>
    <n v="3.1464139586364717E-3"/>
  </r>
  <r>
    <n v="3269"/>
    <s v="Buy Relaxo Footwears; target of Rs 825: Sharekhan "/>
    <d v="2020-08-07T14:10:00"/>
    <x v="4"/>
    <s v="Relaxo Footwears"/>
    <s v="RELAXO"/>
    <n v="825"/>
    <x v="0"/>
    <s v="2020-08-07"/>
    <s v="625.6"/>
    <s v="2021-01-01"/>
    <s v="825.0"/>
    <x v="2"/>
    <n v="0.31873401534526852"/>
    <n v="147"/>
    <n v="2.1682586077909423E-3"/>
  </r>
  <r>
    <n v="3270"/>
    <s v="Buy Godrej Consumer Products; target of Rs 810: Sharekhan "/>
    <d v="2020-08-07T14:10:00"/>
    <x v="4"/>
    <s v="Godrej Consumer Products"/>
    <s v="GODREJCP"/>
    <n v="810"/>
    <x v="0"/>
    <s v="2020-08-07"/>
    <s v="690.9"/>
    <s v="2021-05-12"/>
    <s v="810.0"/>
    <x v="2"/>
    <n v="0.17238384715588367"/>
    <n v="278"/>
    <n v="6.2008578113627224E-4"/>
  </r>
  <r>
    <n v="3271"/>
    <s v="Buy Tata Consumer Products; target of Rs 522: Sharekhan "/>
    <d v="2020-08-07T14:06:00"/>
    <x v="4"/>
    <s v="Tata Consumer Products"/>
    <s v="TATACONSUM"/>
    <n v="522"/>
    <x v="0"/>
    <s v="2020-08-07"/>
    <s v="487.6"/>
    <s v="2020-08-07"/>
    <s v="522.0"/>
    <x v="2"/>
    <n v="7.054963084495483E-2"/>
    <n v="0"/>
    <n v="7.054963084495483E-2"/>
  </r>
  <r>
    <n v="3272"/>
    <s v="Buy Jyothy Laboratories; target of Rs 170: Sharekhan "/>
    <d v="2020-08-07T14:05:00"/>
    <x v="4"/>
    <s v="Jyothy Laboratories"/>
    <s v="JYOTHYLAB"/>
    <n v="170"/>
    <x v="0"/>
    <s v="2020-08-07"/>
    <s v="140.6"/>
    <s v="2021-07-02"/>
    <s v="170.0"/>
    <x v="2"/>
    <n v="0.20910384068278809"/>
    <n v="329"/>
    <n v="6.3557398383826168E-4"/>
  </r>
  <r>
    <n v="3273"/>
    <s v="Buy ABB India; target of Rs 1030: Motilal Oswal "/>
    <d v="2020-08-07T14:05:00"/>
    <x v="3"/>
    <s v="ABB India"/>
    <s v="ABB"/>
    <n v="1030"/>
    <x v="0"/>
    <s v="2020-08-07"/>
    <s v="889.4"/>
    <s v="2020-11-18"/>
    <s v="1030.0"/>
    <x v="2"/>
    <n v="0.15808410164155615"/>
    <n v="103"/>
    <n v="1.5347971033160791E-3"/>
  </r>
  <r>
    <n v="3274"/>
    <s v="Buy Strides Pharma; target of Rs 650: Motilal Oswal "/>
    <d v="2020-08-07T14:02:00"/>
    <x v="3"/>
    <s v="Strides Pharma"/>
    <s v="STAR"/>
    <n v="650"/>
    <x v="0"/>
    <s v="2020-08-07"/>
    <s v="527.45"/>
    <s v="2020-08-27"/>
    <s v="650.0"/>
    <x v="2"/>
    <n v="0.23234429803772857"/>
    <n v="20"/>
    <n v="1.1617214901886429E-2"/>
  </r>
  <r>
    <n v="3275"/>
    <s v="Buy Cadila Healthcare; target of Rs 460: Motilal Oswal "/>
    <d v="2020-08-07T14:02:00"/>
    <x v="3"/>
    <s v="Cadila Healthcare"/>
    <s v=" "/>
    <n v="460"/>
    <x v="0"/>
    <s v=""/>
    <s v=""/>
    <s v=""/>
    <s v=""/>
    <x v="0"/>
    <s v=""/>
    <e v="#VALUE!"/>
    <s v=""/>
  </r>
  <r>
    <n v="3276"/>
    <s v="Buy Tata Consumer Products; target of Rs 560: Motilal Oswal "/>
    <d v="2020-08-07T13:57:00"/>
    <x v="3"/>
    <s v="Tata Consumer Products"/>
    <s v="TATACONSUM"/>
    <n v="560"/>
    <x v="0"/>
    <s v="2020-08-07"/>
    <s v="487.6"/>
    <s v="2020-08-26"/>
    <s v="560.0"/>
    <x v="2"/>
    <n v="0.1484823625922887"/>
    <n v="19"/>
    <n v="7.8148611890678267E-3"/>
  </r>
  <r>
    <n v="3277"/>
    <s v="Buy NMDC; target of Rs 120: Motilal Oswal "/>
    <d v="2020-08-07T13:56:00"/>
    <x v="3"/>
    <s v="NMDC"/>
    <s v="NMDC"/>
    <n v="120"/>
    <x v="0"/>
    <s v="2020-08-07"/>
    <s v="88.1"/>
    <s v="2020-09-24"/>
    <s v="79.28999999999999"/>
    <x v="2"/>
    <n v="-0.100000000000001"/>
    <n v="48"/>
    <n v="-2.0833333333333541E-3"/>
  </r>
  <r>
    <n v="3278"/>
    <s v="Buy BSE; target of Rs 640: Motilal Oswal "/>
    <d v="2020-08-07T13:55:00"/>
    <x v="3"/>
    <s v="BSE"/>
    <s v="BSE"/>
    <n v="640"/>
    <x v="0"/>
    <s v="2020-08-07"/>
    <s v="500.0"/>
    <s v="2020-12-10"/>
    <s v="640.0"/>
    <x v="2"/>
    <n v="0.28000000000000003"/>
    <n v="125"/>
    <n v="2.2400000000000002E-3"/>
  </r>
  <r>
    <n v="3279"/>
    <s v="Buy Tata Chemicals; target of Rs 368: Motilal Oswal "/>
    <d v="2020-08-07T13:54:00"/>
    <x v="3"/>
    <s v="Tata Chemicals"/>
    <s v="TATACHEM"/>
    <n v="368"/>
    <x v="0"/>
    <s v="2020-08-07"/>
    <s v="297.05"/>
    <s v="2020-11-20"/>
    <s v="368.0"/>
    <x v="2"/>
    <n v="0.23884867867362392"/>
    <n v="105"/>
    <n v="2.27474932070118E-3"/>
  </r>
  <r>
    <n v="3280"/>
    <s v="Buy Godrej Agrovet; target of Rs 540: Motilal Oswal "/>
    <d v="2020-08-07T13:53:00"/>
    <x v="3"/>
    <s v="Godrej Agrovet"/>
    <s v="GODREJAGRO"/>
    <n v="540"/>
    <x v="0"/>
    <s v="2020-08-07"/>
    <s v="466.45"/>
    <s v="2020-09-16"/>
    <s v="540.0"/>
    <x v="2"/>
    <n v="0.15768035159181051"/>
    <n v="40"/>
    <n v="3.9420087897952625E-3"/>
  </r>
  <r>
    <n v="3281"/>
    <s v="Buy Exide; target of Rs 203: Motilal Oswal "/>
    <d v="2020-08-07T13:52:00"/>
    <x v="3"/>
    <s v="Exide"/>
    <s v="EXIDEIND"/>
    <n v="203"/>
    <x v="0"/>
    <s v="2020-08-07"/>
    <s v="157.2"/>
    <s v="2021-01-12"/>
    <s v="203.0"/>
    <x v="2"/>
    <n v="0.29134860050890593"/>
    <n v="158"/>
    <n v="1.8439784842335819E-3"/>
  </r>
  <r>
    <n v="3282"/>
    <s v="Buy TeamLease; target of Rs 2700: Motilal Oswal "/>
    <d v="2020-08-07T13:51:00"/>
    <x v="3"/>
    <s v="TeamLease"/>
    <s v="TEAMLEASE"/>
    <n v="2700"/>
    <x v="0"/>
    <s v="2020-08-07"/>
    <s v="2101.0"/>
    <s v="2020-11-27"/>
    <s v="2700.0"/>
    <x v="2"/>
    <n v="0.28510233222275105"/>
    <n v="112"/>
    <n v="2.5455565377031342E-3"/>
  </r>
  <r>
    <n v="3283"/>
    <s v="Buy Aegis Logistics; target of Rs 250: Motilal Oswal "/>
    <d v="2020-08-07T13:51:00"/>
    <x v="3"/>
    <s v="Aegis Logistics"/>
    <s v="AEGISCHEM"/>
    <n v="250"/>
    <x v="0"/>
    <s v="2020-08-07"/>
    <s v="214.95"/>
    <s v="2020-08-14"/>
    <s v="193.455"/>
    <x v="2"/>
    <n v="-9.9999999999999895E-2"/>
    <n v="7"/>
    <n v="-1.4285714285714271E-2"/>
  </r>
  <r>
    <n v="3284"/>
    <s v="Buy Tata Motors; target of Rs 127: Motilal Oswal "/>
    <d v="2020-08-07T13:50:00"/>
    <x v="3"/>
    <s v="Tata Motors"/>
    <s v="TATAMTRDVR"/>
    <n v="127"/>
    <x v="0"/>
    <s v=""/>
    <s v=""/>
    <s v=""/>
    <s v=""/>
    <x v="0"/>
    <s v=""/>
    <e v="#VALUE!"/>
    <s v=""/>
  </r>
  <r>
    <n v="3285"/>
    <s v="Buy Titan Company; target of Rs 1215: Motilal Oswal "/>
    <d v="2020-08-07T13:48:00"/>
    <x v="3"/>
    <s v="Titan Company"/>
    <s v="TITAN"/>
    <n v="1215"/>
    <x v="0"/>
    <s v="2020-08-07"/>
    <s v="1114.95"/>
    <s v="2020-09-15"/>
    <s v="1215.0"/>
    <x v="2"/>
    <n v="8.9734965693528818E-2"/>
    <n v="39"/>
    <n v="2.3008965562443286E-3"/>
  </r>
  <r>
    <n v="3286"/>
    <s v="Buy JSW Energy; target of Rs 65: Motilal Oswal "/>
    <d v="2020-08-07T13:47:00"/>
    <x v="3"/>
    <s v="JSW Energy"/>
    <s v="JSWENERGY"/>
    <n v="65"/>
    <x v="0"/>
    <s v="2020-08-07"/>
    <s v="45.6"/>
    <s v="2020-10-15"/>
    <s v="65.0"/>
    <x v="2"/>
    <n v="0.425438596491228"/>
    <n v="69"/>
    <n v="6.1657767607424347E-3"/>
  </r>
  <r>
    <n v="3287"/>
    <s v="Buy Cholamandalam Inv; target of Rs 245: Motilal Oswal "/>
    <d v="2020-08-07T13:44:00"/>
    <x v="3"/>
    <s v="Cholamandalam Inv"/>
    <s v="CHOLAFIN"/>
    <n v="245"/>
    <x v="0"/>
    <s v="2020-08-07"/>
    <s v="205.5"/>
    <s v="2020-08-26"/>
    <s v="245.0"/>
    <x v="2"/>
    <n v="0.19221411192214111"/>
    <n v="19"/>
    <n v="1.0116532206428479E-2"/>
  </r>
  <r>
    <n v="3288"/>
    <s v="Buy SRF; target of Rs 4550: Motilal Oswal "/>
    <d v="2020-08-07T13:44:00"/>
    <x v="3"/>
    <s v="SRF"/>
    <s v="SRF"/>
    <n v="4550"/>
    <x v="0"/>
    <s v="2020-08-07"/>
    <s v="3840.0"/>
    <s v="2020-10-21"/>
    <s v="4550.0"/>
    <x v="2"/>
    <n v="0.18489583333333334"/>
    <n v="75"/>
    <n v="2.465277777777778E-3"/>
  </r>
  <r>
    <n v="3289"/>
    <s v="Buy Laurus Labs; target of Rs 1215: Motilal Oswal "/>
    <d v="2020-08-07T13:43:00"/>
    <x v="3"/>
    <s v="Laurus Labs"/>
    <s v="LAURUSLABS"/>
    <n v="1215"/>
    <x v="0"/>
    <s v="2020-08-07"/>
    <s v="1038.85"/>
    <s v="2020-08-24"/>
    <s v="1215.0"/>
    <x v="2"/>
    <n v="0.1695624969918661"/>
    <n v="17"/>
    <n v="9.9742645289333E-3"/>
  </r>
  <r>
    <n v="3290"/>
    <s v="Buy Sun Pharma; target of Rs 625: Motilal Oswal "/>
    <d v="2020-08-07T13:42:00"/>
    <x v="3"/>
    <s v="Sun Pharma"/>
    <s v="SUNPHARMA"/>
    <n v="625"/>
    <x v="0"/>
    <s v="2020-08-07"/>
    <s v="532.3"/>
    <s v="2020-10-26"/>
    <s v="479.07"/>
    <x v="2"/>
    <n v="-9.9999999999999936E-2"/>
    <n v="80"/>
    <n v="-1.2499999999999992E-3"/>
  </r>
  <r>
    <n v="3291"/>
    <s v="Buy State Bank of India; target of Rs 285: Motilal Oswal "/>
    <d v="2020-08-07T13:40:00"/>
    <x v="3"/>
    <s v="State Bank of India"/>
    <s v="SBIN"/>
    <n v="285"/>
    <x v="0"/>
    <s v="2020-08-07"/>
    <s v="191.45"/>
    <s v="2021-01-06"/>
    <s v="285.0"/>
    <x v="2"/>
    <n v="0.48863933141812493"/>
    <n v="152"/>
    <n v="3.2147324435402957E-3"/>
  </r>
  <r>
    <n v="3292"/>
    <s v="Reduce Colgate-Palmolive; target of Rs 1460: Dolat Capital "/>
    <d v="2020-08-04T19:19:00"/>
    <x v="27"/>
    <s v="Colgate-Palmolive"/>
    <s v="COLPAL"/>
    <n v="1460"/>
    <x v="3"/>
    <s v=""/>
    <s v=""/>
    <s v=""/>
    <s v=""/>
    <x v="0"/>
    <s v=""/>
    <e v="#VALUE!"/>
    <s v=""/>
  </r>
  <r>
    <n v="3293"/>
    <s v="Buy Carborundum Universal; target of Rs 303: Anand Rathi "/>
    <d v="2020-08-04T17:50:00"/>
    <x v="0"/>
    <s v="Carborundum Universal"/>
    <s v="CARBORUNIV"/>
    <n v="303"/>
    <x v="0"/>
    <s v="2020-08-05"/>
    <s v="246.9"/>
    <s v="2020-11-03"/>
    <s v="303.0"/>
    <x v="2"/>
    <n v="0.2272174969623329"/>
    <n v="90"/>
    <n v="2.5246388551370324E-3"/>
  </r>
  <r>
    <n v="3294"/>
    <s v="Buy Kewal Kiran Clothing; target of Rs 1052: Anand Rathi "/>
    <d v="2020-08-04T17:49:00"/>
    <x v="0"/>
    <s v="Kewal Kiran Clothing"/>
    <s v="KKCL"/>
    <n v="1052"/>
    <x v="0"/>
    <s v="2020-08-05"/>
    <s v="705.95"/>
    <s v="2021-10-07"/>
    <s v="1052.0"/>
    <x v="2"/>
    <n v="0.49019052340817326"/>
    <n v="428"/>
    <n v="1.1453049612340496E-3"/>
  </r>
  <r>
    <n v="3295"/>
    <s v="Buy Orient Cement; target of Rs 87: Anand Rathi "/>
    <d v="2020-08-04T17:46:00"/>
    <x v="0"/>
    <s v="Orient Cement"/>
    <s v="ORIENTCEM"/>
    <n v="87"/>
    <x v="0"/>
    <s v="2020-08-05"/>
    <s v="69.0"/>
    <s v="2020-09-09"/>
    <s v="62.1"/>
    <x v="2"/>
    <n v="-9.9999999999999978E-2"/>
    <n v="35"/>
    <n v="-2.8571428571428567E-3"/>
  </r>
  <r>
    <n v="3296"/>
    <s v="Buy Sunteck Realty; target of Rs 381: Anand Rathi "/>
    <d v="2020-08-04T17:45:00"/>
    <x v="0"/>
    <s v="Sunteck Realty"/>
    <s v="SUNTECK"/>
    <n v="381"/>
    <x v="0"/>
    <s v="2020-08-05"/>
    <s v="192.0"/>
    <s v="2021-01-12"/>
    <s v="381.0"/>
    <x v="2"/>
    <n v="0.984375"/>
    <n v="160"/>
    <n v="6.1523437499999998E-3"/>
  </r>
  <r>
    <n v="3297"/>
    <s v="Hold Mahindra Logistics; target of Rs 330: ICICI Direct "/>
    <d v="2020-08-04T17:41:00"/>
    <x v="9"/>
    <s v="Mahindra Logistics"/>
    <s v="MAHLOG"/>
    <n v="330"/>
    <x v="2"/>
    <s v="2020-08-05"/>
    <s v="296.3"/>
    <s v="2020-08-20"/>
    <s v="330.0"/>
    <x v="2"/>
    <n v="0.11373607829902121"/>
    <n v="15"/>
    <n v="7.5824052199347479E-3"/>
  </r>
  <r>
    <n v="3298"/>
    <s v="Buy Greenlam Industries; target of Rs 1031: YES Securities "/>
    <d v="2020-08-04T17:39:00"/>
    <x v="8"/>
    <s v="Greenlam Industries"/>
    <s v="GREENLAM"/>
    <n v="1031"/>
    <x v="0"/>
    <s v="2020-08-05"/>
    <s v="747.0"/>
    <s v="2021-04-28"/>
    <s v="1031.0"/>
    <x v="2"/>
    <n v="0.38018741633199465"/>
    <n v="266"/>
    <n v="1.4292760012481003E-3"/>
  </r>
  <r>
    <n v="3299"/>
    <s v="Buy Sagar Cements; target of Rs 607: YES Securities "/>
    <d v="2020-08-04T17:36:00"/>
    <x v="8"/>
    <s v="Sagar Cements"/>
    <s v="SAGCEM"/>
    <n v="607"/>
    <x v="0"/>
    <s v="2020-08-05"/>
    <s v="481.35"/>
    <s v="2020-10-16"/>
    <s v="607.0"/>
    <x v="2"/>
    <n v="0.26103666770541178"/>
    <n v="72"/>
    <n v="3.6255092736862749E-3"/>
  </r>
  <r>
    <n v="3300"/>
    <s v="Hold Orient Cement; target of Rs 69: Emkay Global Financial "/>
    <d v="2020-08-04T17:34:00"/>
    <x v="2"/>
    <s v="Orient Cement"/>
    <s v="ORIENTCEM"/>
    <n v="69"/>
    <x v="2"/>
    <s v=""/>
    <s v=""/>
    <s v=""/>
    <s v=""/>
    <x v="0"/>
    <s v=""/>
    <e v="#VALUE!"/>
    <s v=""/>
  </r>
  <r>
    <n v="3301"/>
    <s v="Hold Dabur India; target of Rs 500: Emkay Global Financial "/>
    <d v="2020-08-04T16:58:00"/>
    <x v="2"/>
    <s v="Dabur India"/>
    <s v="DABUR"/>
    <n v="500"/>
    <x v="2"/>
    <s v=""/>
    <s v=""/>
    <s v=""/>
    <s v=""/>
    <x v="0"/>
    <s v=""/>
    <e v="#VALUE!"/>
    <s v=""/>
  </r>
  <r>
    <n v="3302"/>
    <s v="Buy HDFC; target of Rs 2000: Emkay Global Financial "/>
    <d v="2020-08-04T16:53:00"/>
    <x v="2"/>
    <s v="HDFC"/>
    <s v="HDFCLIFE"/>
    <n v="2000"/>
    <x v="0"/>
    <s v=""/>
    <s v=""/>
    <s v=""/>
    <s v=""/>
    <x v="0"/>
    <s v=""/>
    <e v="#VALUE!"/>
    <s v=""/>
  </r>
  <r>
    <n v="3303"/>
    <s v="Sell Torrent Pharma; target of Rs 2250: Emkay Global Financial "/>
    <d v="2020-08-04T16:51:00"/>
    <x v="2"/>
    <s v="Torrent Pharma"/>
    <s v="TORNTPHARM"/>
    <n v="2250"/>
    <x v="4"/>
    <s v="2021-07-27"/>
    <s v="3126.2000000000003"/>
    <s v="2020-08-05"/>
    <s v="2842.0"/>
    <x v="2"/>
    <n v="-9.0909090909090856E-2"/>
    <n v="356"/>
    <n v="-2.5536261491317656E-4"/>
  </r>
  <r>
    <n v="3304"/>
    <s v="Buy Hindalco; target of Rs 198: Motilal Oswal "/>
    <d v="2020-08-04T10:45:00"/>
    <x v="3"/>
    <s v="Hindalco"/>
    <s v="HINDALCO"/>
    <n v="198"/>
    <x v="0"/>
    <s v="2020-08-04"/>
    <s v="162.0"/>
    <s v="2020-08-20"/>
    <s v="198.0"/>
    <x v="2"/>
    <n v="0.22222222222222221"/>
    <n v="16"/>
    <n v="1.3888888888888888E-2"/>
  </r>
  <r>
    <n v="3305"/>
    <s v="Buy Colgate; target of Rs 1660: Motilal Oswal "/>
    <d v="2020-08-04T10:42:00"/>
    <x v="3"/>
    <s v="Colgate"/>
    <s v="COLPAL"/>
    <n v="1660"/>
    <x v="0"/>
    <s v="2020-08-04"/>
    <s v="1421.55"/>
    <s v="2021-01-11"/>
    <s v="1660.0"/>
    <x v="2"/>
    <n v="0.16773943934437766"/>
    <n v="160"/>
    <n v="1.0483714959023604E-3"/>
  </r>
  <r>
    <n v="3306"/>
    <s v="Buy Quess Corp; target of Rs 480: Motilal Oswal "/>
    <d v="2020-08-04T10:37:00"/>
    <x v="3"/>
    <s v="Quess Corp"/>
    <s v="QUESS"/>
    <n v="480"/>
    <x v="0"/>
    <s v="2020-08-04"/>
    <s v="364.95"/>
    <s v="2020-11-23"/>
    <s v="480.0"/>
    <x v="2"/>
    <n v="0.31524866420057546"/>
    <n v="111"/>
    <n v="2.84007805586104E-3"/>
  </r>
  <r>
    <n v="3307"/>
    <s v="Buy Maruti Suzuki; target of Rs 6850: Motilal Oswal "/>
    <d v="2020-08-04T10:35:00"/>
    <x v="3"/>
    <s v="Maruti Suzuki"/>
    <s v="MARUTI"/>
    <n v="6850"/>
    <x v="0"/>
    <s v="2020-08-04"/>
    <s v="6199.0"/>
    <s v="2020-08-18"/>
    <s v="6850.0"/>
    <x v="2"/>
    <n v="0.10501693821584127"/>
    <n v="14"/>
    <n v="7.5012098725600902E-3"/>
  </r>
  <r>
    <n v="3308"/>
    <s v="Buy CEAT; target of Rs 1038: Motilal Oswal "/>
    <d v="2020-08-04T10:34:00"/>
    <x v="3"/>
    <s v="CEAT"/>
    <s v="CEATLTD"/>
    <n v="1038"/>
    <x v="0"/>
    <s v="2020-08-04"/>
    <s v="874.4"/>
    <s v="2020-10-06"/>
    <s v="1038.0"/>
    <x v="2"/>
    <n v="0.18709972552607507"/>
    <n v="63"/>
    <n v="2.9698369131123028E-3"/>
  </r>
  <r>
    <n v="3309"/>
    <s v="Buy Phoenix Mills ; target of Rs 746: Motilal Oswal "/>
    <d v="2020-08-04T10:32:00"/>
    <x v="3"/>
    <s v="Phoenix Mills"/>
    <s v="PHOENIXLTD"/>
    <n v="746"/>
    <x v="0"/>
    <s v="2020-08-04"/>
    <s v="614.0"/>
    <s v="2020-09-22"/>
    <s v="552.6"/>
    <x v="2"/>
    <n v="-9.9999999999999964E-2"/>
    <n v="49"/>
    <n v="-2.0408163265306116E-3"/>
  </r>
  <r>
    <n v="3310"/>
    <s v="Buy Dabur India; target of Rs 565: Motilal Oswal "/>
    <d v="2020-08-04T08:18:00"/>
    <x v="3"/>
    <s v="Dabur India"/>
    <s v="DABUR"/>
    <n v="565"/>
    <x v="0"/>
    <s v="2020-08-04"/>
    <s v="515.0"/>
    <s v="2021-04-09"/>
    <s v="565.0"/>
    <x v="2"/>
    <n v="9.7087378640776698E-2"/>
    <n v="248"/>
    <n v="3.9148136548700281E-4"/>
  </r>
  <r>
    <n v="3311"/>
    <s v="Buy Bharti Airtel; target of Rs 700: Motilal Oswal "/>
    <d v="2020-08-04T08:16:00"/>
    <x v="3"/>
    <s v="Bharti Airtel"/>
    <s v="BHARTIARTL"/>
    <n v="700"/>
    <x v="0"/>
    <s v="2020-08-04"/>
    <s v="548.0"/>
    <s v="2020-09-09"/>
    <s v="493.2"/>
    <x v="2"/>
    <n v="-0.10000000000000002"/>
    <n v="36"/>
    <n v="-2.7777777777777783E-3"/>
  </r>
  <r>
    <n v="3312"/>
    <s v="Hold Torrent Pharmaceuticals; target of Rs 2780: Sharekhan "/>
    <d v="2020-08-04T07:57:00"/>
    <x v="4"/>
    <s v="Torrent Pharmaceuticals"/>
    <s v="TORNTPHARM"/>
    <n v="2780"/>
    <x v="2"/>
    <s v="2020-08-04"/>
    <s v="2759.0"/>
    <s v="2020-08-04"/>
    <s v="2780.0"/>
    <x v="2"/>
    <n v="7.6114534251540411E-3"/>
    <n v="0"/>
    <n v="7.6114534251540411E-3"/>
  </r>
  <r>
    <n v="3313"/>
    <s v="Buy UPL; target of Rs 550: Sharekhan "/>
    <d v="2020-08-04T07:52:00"/>
    <x v="4"/>
    <s v="UPL"/>
    <s v="UPL"/>
    <n v="550"/>
    <x v="0"/>
    <s v="2020-08-04"/>
    <s v="455.85"/>
    <s v="2020-11-04"/>
    <s v="410.265"/>
    <x v="2"/>
    <n v="-0.10000000000000007"/>
    <n v="92"/>
    <n v="-1.0869565217391313E-3"/>
  </r>
  <r>
    <n v="3314"/>
    <s v="Buy Housing Development Finance Corporation; target of Rs 2113: Sharekhan "/>
    <d v="2020-08-04T07:50:00"/>
    <x v="4"/>
    <s v="Housing Development Finance Corporation"/>
    <s v="HDFC"/>
    <n v="2113"/>
    <x v="0"/>
    <s v="2020-08-04"/>
    <s v="1749.0"/>
    <s v="2020-11-03"/>
    <s v="2113.0"/>
    <x v="2"/>
    <n v="0.20811892510005717"/>
    <n v="91"/>
    <n v="2.2870211549456832E-3"/>
  </r>
  <r>
    <n v="3315"/>
    <s v="Buy Max Financial Services; target of Rs 665: Sharekhan "/>
    <d v="2020-08-04T07:46:00"/>
    <x v="4"/>
    <s v="Max Financial Services"/>
    <s v="MFSL"/>
    <n v="665"/>
    <x v="0"/>
    <s v="2020-08-04"/>
    <s v="545.0"/>
    <s v="2020-11-27"/>
    <s v="665.0"/>
    <x v="2"/>
    <n v="0.22018348623853212"/>
    <n v="115"/>
    <n v="1.9146390107698445E-3"/>
  </r>
  <r>
    <n v="3316"/>
    <s v="Buy Maruti Suzuki; target of Rs 6925: Sharekhan "/>
    <d v="2020-08-04T07:34:00"/>
    <x v="4"/>
    <s v="Maruti Suzuki"/>
    <s v="MARUTI"/>
    <n v="6925"/>
    <x v="0"/>
    <s v="2020-08-04"/>
    <s v="6199.0"/>
    <s v="2020-08-19"/>
    <s v="6925.0"/>
    <x v="2"/>
    <n v="0.11711566381674464"/>
    <n v="15"/>
    <n v="7.8077109211163089E-3"/>
  </r>
  <r>
    <n v="3317"/>
    <s v="Accumulate Cholamandalam Investment and Finance Company; target of Rs 223 KRChoksey "/>
    <d v="2020-08-03T16:04:00"/>
    <x v="26"/>
    <s v="Cholamandalam Investment and Finance Company"/>
    <s v="CHOLAHLDNG"/>
    <n v="223"/>
    <x v="1"/>
    <s v=""/>
    <s v=""/>
    <s v=""/>
    <s v=""/>
    <x v="0"/>
    <s v=""/>
    <e v="#VALUE!"/>
    <s v=""/>
  </r>
  <r>
    <n v="3318"/>
    <s v="Accumulate Colgate Palmolive (India); target of Rs 1507 KRChoksey "/>
    <d v="2020-08-03T16:02:00"/>
    <x v="26"/>
    <s v="Colgate Palmolive (India)"/>
    <s v="COLPAL"/>
    <n v="1507"/>
    <x v="1"/>
    <s v="2020-08-04"/>
    <s v="1421.55"/>
    <s v="2020-10-27"/>
    <s v="1507.0"/>
    <x v="2"/>
    <n v="6.0110442826492243E-2"/>
    <n v="84"/>
    <n v="7.1560050983919337E-4"/>
  </r>
  <r>
    <n v="3319"/>
    <s v="Accumulate UltraTech Cement; target of Rs 4496 KRChoksey "/>
    <d v="2020-08-03T16:01:00"/>
    <x v="26"/>
    <s v="UltraTech Cement"/>
    <s v="ULTRACEMCO"/>
    <n v="4496"/>
    <x v="1"/>
    <s v="2020-08-04"/>
    <s v="4050.55"/>
    <s v="2020-10-13"/>
    <s v="4496.0"/>
    <x v="2"/>
    <n v="0.10997271975410741"/>
    <n v="70"/>
    <n v="1.5710388536301059E-3"/>
  </r>
  <r>
    <n v="3320"/>
    <s v="Buy Lumax Industries; target of Rs 1513: CD Equisearch "/>
    <d v="2020-08-03T15:59:00"/>
    <x v="13"/>
    <s v="Lumax Industries"/>
    <s v="LUMAXIND"/>
    <n v="1513"/>
    <x v="0"/>
    <s v="2020-08-04"/>
    <s v="1501.0"/>
    <s v="2020-08-04"/>
    <s v="1513.0"/>
    <x v="2"/>
    <n v="7.9946702198534312E-3"/>
    <n v="0"/>
    <n v="7.9946702198534312E-3"/>
  </r>
  <r>
    <n v="3321"/>
    <s v="Buy ICICI Prudential Life Insurance Co; target of Rs 512: Geojit "/>
    <d v="2020-08-03T15:56:00"/>
    <x v="15"/>
    <s v="ICICI Prudential Life Insurance Co"/>
    <s v="ICICIPRULI"/>
    <n v="512"/>
    <x v="0"/>
    <s v="2020-08-04"/>
    <s v="440.0"/>
    <s v="2021-01-05"/>
    <s v="512.0"/>
    <x v="2"/>
    <n v="0.16363636363636364"/>
    <n v="154"/>
    <n v="1.0625737898465172E-3"/>
  </r>
  <r>
    <n v="3322"/>
    <s v="Buy Coromandel International; target of Rs 942: Geojit "/>
    <d v="2020-08-03T15:54:00"/>
    <x v="15"/>
    <s v="Coromandel International"/>
    <s v="COROMANDEL"/>
    <n v="942"/>
    <x v="0"/>
    <s v="2020-08-04"/>
    <s v="787.0"/>
    <s v="2020-09-09"/>
    <s v="708.3000000000001"/>
    <x v="2"/>
    <n v="-0.10000000000000006"/>
    <n v="36"/>
    <n v="-2.7777777777777796E-3"/>
  </r>
  <r>
    <n v="3323"/>
    <s v="Sell Supreme Industries; target of Rs 1073: Geojit "/>
    <d v="2020-08-03T15:52:00"/>
    <x v="15"/>
    <s v="Supreme Industries"/>
    <s v="SUPREMEIND"/>
    <n v="1073"/>
    <x v="4"/>
    <s v="2020-09-07"/>
    <s v="1427.4700000000005"/>
    <s v="2020-08-04"/>
    <s v="1297.7"/>
    <x v="2"/>
    <n v="-9.0909090909090898E-2"/>
    <n v="34"/>
    <n v="-2.6737967914438501E-3"/>
  </r>
  <r>
    <n v="3324"/>
    <s v="Sell Maruti Suzuki India; target of Rs 5243: SPA Securities "/>
    <d v="2020-08-03T14:47:00"/>
    <x v="22"/>
    <s v="Maruti Suzuki India"/>
    <s v="MARUTI"/>
    <n v="5243"/>
    <x v="4"/>
    <s v="2020-08-21"/>
    <s v="7018.000000000001"/>
    <s v="2020-08-03"/>
    <s v="6380.0"/>
    <x v="2"/>
    <n v="-9.0909090909090912E-2"/>
    <n v="18"/>
    <n v="-5.0505050505050509E-3"/>
  </r>
  <r>
    <n v="3325"/>
    <s v="Hold Escorts; target of Rs 1249: SPA Securities "/>
    <d v="2020-08-03T14:46:00"/>
    <x v="22"/>
    <s v="Escorts"/>
    <s v="ESCORTS"/>
    <n v="1249"/>
    <x v="2"/>
    <s v="2020-08-03"/>
    <s v="1122.0"/>
    <s v="2020-09-14"/>
    <s v="1249.0"/>
    <x v="2"/>
    <n v="0.11319073083778966"/>
    <n v="42"/>
    <n v="2.695017400899754E-3"/>
  </r>
  <r>
    <n v="3326"/>
    <s v="Reduce TVS Motor Company; target of Rs 357: SPA Securities "/>
    <d v="2020-08-03T14:43:00"/>
    <x v="22"/>
    <s v="TVS Motor Company"/>
    <s v="TVSMOTOR"/>
    <n v="357"/>
    <x v="3"/>
    <s v="2020-08-13"/>
    <s v="431.2000000000001"/>
    <s v="2020-08-03"/>
    <s v="392.0"/>
    <x v="2"/>
    <n v="-9.0909090909090884E-2"/>
    <n v="10"/>
    <n v="-9.0909090909090887E-3"/>
  </r>
  <r>
    <n v="3327"/>
    <s v="Buy IDFC First Bank; target of Rs 39: Arihant Capital "/>
    <d v="2020-08-03T14:41:00"/>
    <x v="5"/>
    <s v="IDFC First Bank"/>
    <s v="IDFCFIRSTB"/>
    <n v="39"/>
    <x v="0"/>
    <s v="2020-08-03"/>
    <s v="26.6"/>
    <s v="2020-12-09"/>
    <s v="39.0"/>
    <x v="2"/>
    <n v="0.46616541353383451"/>
    <n v="128"/>
    <n v="3.6419172932330821E-3"/>
  </r>
  <r>
    <n v="3328"/>
    <s v="Accumulate Manappuram Finance; target of Rs 184: Arihant Capital "/>
    <d v="2020-08-03T14:40:00"/>
    <x v="5"/>
    <s v="Manappuram Finance"/>
    <s v="MANAPPURAM"/>
    <n v="184"/>
    <x v="1"/>
    <s v="2020-08-03"/>
    <s v="161.0"/>
    <s v="2020-09-07"/>
    <s v="144.9"/>
    <x v="2"/>
    <n v="-9.9999999999999964E-2"/>
    <n v="35"/>
    <n v="-2.8571428571428563E-3"/>
  </r>
  <r>
    <n v="3329"/>
    <s v="Hold IndusInd Bank; target of Rs 557: Arihant Capital "/>
    <d v="2020-08-03T14:38:00"/>
    <x v="5"/>
    <s v="IndusInd Bank"/>
    <s v="INDUSINDBK"/>
    <n v="557"/>
    <x v="2"/>
    <s v="2020-08-03"/>
    <s v="521.95"/>
    <s v="2020-08-26"/>
    <s v="557.0"/>
    <x v="2"/>
    <n v="6.7152026056135558E-2"/>
    <n v="23"/>
    <n v="2.9196533067885025E-3"/>
  </r>
  <r>
    <n v="3330"/>
    <s v="Accumulate Ultratech Cement; target of Rs 4660: Arihant Capital "/>
    <d v="2020-08-03T14:37:00"/>
    <x v="5"/>
    <s v="Ultratech Cement"/>
    <s v="ULTRACEMCO"/>
    <n v="4660"/>
    <x v="1"/>
    <s v="2020-08-03"/>
    <s v="4139.0"/>
    <s v="2020-10-22"/>
    <s v="4660.0"/>
    <x v="2"/>
    <n v="0.12587581541435131"/>
    <n v="80"/>
    <n v="1.5734476926793912E-3"/>
  </r>
  <r>
    <n v="3331"/>
    <s v="Hold Multi Commodity Exchange; target of Rs 1873: Arihant Capital "/>
    <d v="2020-08-03T14:36:00"/>
    <x v="5"/>
    <s v="Multi Commodity Exchange"/>
    <s v="MCX"/>
    <n v="1873"/>
    <x v="2"/>
    <s v="2020-08-03"/>
    <s v="1697.6"/>
    <s v="2020-09-09"/>
    <s v="1527.84"/>
    <x v="2"/>
    <n v="-0.1"/>
    <n v="37"/>
    <n v="-2.7027027027027029E-3"/>
  </r>
  <r>
    <n v="3332"/>
    <s v="Hold Dabur India; target of Rs 515: Arihant Capital "/>
    <d v="2020-08-03T14:33:00"/>
    <x v="5"/>
    <s v="Dabur India"/>
    <s v="DABUR"/>
    <n v="515"/>
    <x v="2"/>
    <s v="2020-08-03"/>
    <s v="514.85"/>
    <s v="2020-08-03"/>
    <s v="515.0"/>
    <x v="2"/>
    <n v="2.9134699427013161E-4"/>
    <n v="0"/>
    <n v="2.9134699427013161E-4"/>
  </r>
  <r>
    <n v="3333"/>
    <s v="Buy IndusInd Bank; target of Rs 615: Anand Rathi "/>
    <d v="2020-08-03T14:30:00"/>
    <x v="0"/>
    <s v="IndusInd Bank"/>
    <s v="INDUSINDBK"/>
    <n v="615"/>
    <x v="0"/>
    <s v="2020-08-03"/>
    <s v="521.95"/>
    <s v="2020-08-27"/>
    <s v="615.0"/>
    <x v="2"/>
    <n v="0.17827378101350694"/>
    <n v="24"/>
    <n v="7.4280742088961224E-3"/>
  </r>
  <r>
    <n v="3334"/>
    <s v="Buy Mastek; target of Rs 780: Anand Rathi "/>
    <d v="2020-08-03T14:11:00"/>
    <x v="0"/>
    <s v="Mastek"/>
    <s v="MASTEK"/>
    <n v="780"/>
    <x v="0"/>
    <s v="2020-08-03"/>
    <s v="575.8"/>
    <s v="2020-09-11"/>
    <s v="780.0"/>
    <x v="2"/>
    <n v="0.35463702674539782"/>
    <n v="39"/>
    <n v="9.0932570960358412E-3"/>
  </r>
  <r>
    <n v="3335"/>
    <s v="Accumulate Manappuram Finance; target of Rs 197: Prabhudas Lilladher "/>
    <d v="2020-08-03T14:04:00"/>
    <x v="1"/>
    <s v="Manappuram Finance"/>
    <s v="MANAPPURAM"/>
    <n v="197"/>
    <x v="1"/>
    <s v="2020-08-03"/>
    <s v="161.0"/>
    <s v="2020-09-07"/>
    <s v="144.9"/>
    <x v="2"/>
    <n v="-9.9999999999999964E-2"/>
    <n v="35"/>
    <n v="-2.8571428571428563E-3"/>
  </r>
  <r>
    <n v="3336"/>
    <s v="Accumulate Cholamandalam Investment and Finance Company; target of Rs 240: Prabhudas Lilladher "/>
    <d v="2020-08-03T14:03:00"/>
    <x v="1"/>
    <s v="Cholamandalam Investment and Finance Company"/>
    <s v="CHOLAHLDNG"/>
    <n v="240"/>
    <x v="1"/>
    <s v=""/>
    <s v=""/>
    <s v=""/>
    <s v=""/>
    <x v="0"/>
    <s v=""/>
    <e v="#VALUE!"/>
    <s v=""/>
  </r>
  <r>
    <n v="3337"/>
    <s v="Accumulate CEAT; target of Rs 951: Prabhudas Lilladher "/>
    <d v="2020-08-03T14:03:00"/>
    <x v="1"/>
    <s v="CEAT"/>
    <s v="CEATLTD"/>
    <n v="951"/>
    <x v="1"/>
    <s v="2020-08-03"/>
    <s v="868.0"/>
    <s v="2020-08-27"/>
    <s v="951.0"/>
    <x v="2"/>
    <n v="9.5622119815668205E-2"/>
    <n v="24"/>
    <n v="3.9842549923195083E-3"/>
  </r>
  <r>
    <n v="3338"/>
    <s v="Accumulate InterGlobe Aviation; target of Rs 965: Prabhudas Lilladher "/>
    <d v="2020-08-03T14:02:00"/>
    <x v="1"/>
    <s v="InterGlobe Aviation"/>
    <s v="INDIGO"/>
    <n v="965"/>
    <x v="1"/>
    <s v=""/>
    <s v=""/>
    <s v=""/>
    <s v=""/>
    <x v="0"/>
    <s v=""/>
    <e v="#VALUE!"/>
    <s v=""/>
  </r>
  <r>
    <n v="3339"/>
    <s v="Accumulate HDFC; target of Rs 2093: Prabhudas Lilladher "/>
    <d v="2020-08-03T14:02:00"/>
    <x v="1"/>
    <s v="HDFC"/>
    <s v="HDFCLIFE"/>
    <n v="2093"/>
    <x v="1"/>
    <s v=""/>
    <s v=""/>
    <s v=""/>
    <s v=""/>
    <x v="0"/>
    <s v=""/>
    <e v="#VALUE!"/>
    <s v=""/>
  </r>
  <r>
    <n v="3340"/>
    <s v="Sell TVS Motors; target of Rs 365: Prabhudas Lilladher "/>
    <d v="2020-08-03T14:01:00"/>
    <x v="1"/>
    <s v="TVS Motors"/>
    <s v="TVSMOTOR"/>
    <n v="365"/>
    <x v="4"/>
    <s v="2020-08-13"/>
    <s v="431.2000000000001"/>
    <s v="2020-08-03"/>
    <s v="392.0"/>
    <x v="2"/>
    <n v="-9.0909090909090884E-2"/>
    <n v="10"/>
    <n v="-9.0909090909090887E-3"/>
  </r>
  <r>
    <n v="3341"/>
    <s v="Hold Dr. Reddy's Laboratories; target of Rs 4326: Prabhudas Lilladher "/>
    <d v="2020-08-03T14:00:00"/>
    <x v="1"/>
    <s v="Dr. Reddy's Laboratories"/>
    <s v="DRREDDY"/>
    <n v="4326"/>
    <x v="2"/>
    <s v=""/>
    <s v=""/>
    <s v=""/>
    <s v=""/>
    <x v="0"/>
    <s v=""/>
    <e v="#VALUE!"/>
    <s v=""/>
  </r>
  <r>
    <n v="3342"/>
    <s v="Hold Sun Pharmaceutical Industries; target of Rs 479: Prabhudas Lilladher "/>
    <d v="2020-08-03T13:59:00"/>
    <x v="1"/>
    <s v="Sun Pharmaceutical Industries"/>
    <s v="SUNPHARMA"/>
    <n v="479"/>
    <x v="2"/>
    <s v=""/>
    <s v=""/>
    <s v=""/>
    <s v=""/>
    <x v="0"/>
    <s v=""/>
    <e v="#VALUE!"/>
    <s v=""/>
  </r>
  <r>
    <n v="3343"/>
    <s v="Hold Bharat Electronics; target of Rs 99: Prabhudas Lilladher "/>
    <d v="2020-08-03T13:59:00"/>
    <x v="1"/>
    <s v="Bharat Electronics"/>
    <s v="BEL"/>
    <n v="99"/>
    <x v="2"/>
    <s v="2020-08-03"/>
    <s v="96.0"/>
    <s v="2020-08-03"/>
    <s v="99.0"/>
    <x v="2"/>
    <n v="3.125E-2"/>
    <n v="0"/>
    <n v="3.125E-2"/>
  </r>
  <r>
    <n v="3344"/>
    <s v="Hold Dabur India; target of Rs 469: Prabhudas Lilladher "/>
    <d v="2020-08-03T13:58:00"/>
    <x v="1"/>
    <s v="Dabur India"/>
    <s v="DABUR"/>
    <n v="469"/>
    <x v="2"/>
    <s v=""/>
    <s v=""/>
    <s v=""/>
    <s v=""/>
    <x v="0"/>
    <s v=""/>
    <e v="#VALUE!"/>
    <s v=""/>
  </r>
  <r>
    <n v="3345"/>
    <s v="Hold Max Financial Services; target of Rs 545: Prabhudas Lilladher "/>
    <d v="2020-08-03T13:57:00"/>
    <x v="1"/>
    <s v="Max Financial Services"/>
    <s v="MFSL"/>
    <n v="545"/>
    <x v="2"/>
    <s v=""/>
    <s v=""/>
    <s v=""/>
    <s v=""/>
    <x v="0"/>
    <s v=""/>
    <e v="#VALUE!"/>
    <s v=""/>
  </r>
  <r>
    <n v="3346"/>
    <s v="Buy State Bank of India; target of Rs 276: Prabhudas Lilladher "/>
    <d v="2020-08-03T13:50:00"/>
    <x v="1"/>
    <s v="State Bank of India"/>
    <s v="SBIN"/>
    <n v="276"/>
    <x v="0"/>
    <s v="2020-08-03"/>
    <s v="192.0"/>
    <s v="2020-12-11"/>
    <s v="276.0"/>
    <x v="2"/>
    <n v="0.4375"/>
    <n v="130"/>
    <n v="3.3653846153846156E-3"/>
  </r>
  <r>
    <n v="3347"/>
    <s v="Sell TVS Motor Company; target of Rs 355: Dolat Capital "/>
    <d v="2020-08-03T13:39:00"/>
    <x v="27"/>
    <s v="TVS Motor Company"/>
    <s v="TVSMOTOR"/>
    <n v="355"/>
    <x v="4"/>
    <s v="2020-08-13"/>
    <s v="431.2000000000001"/>
    <s v="2020-08-03"/>
    <s v="392.0"/>
    <x v="2"/>
    <n v="-9.0909090909090884E-2"/>
    <n v="10"/>
    <n v="-9.0909090909090887E-3"/>
  </r>
  <r>
    <n v="3348"/>
    <s v="Buy Bharti Airtel; target of Rs 660: Dolat Capital "/>
    <d v="2020-08-03T13:35:00"/>
    <x v="27"/>
    <s v="Bharti Airtel"/>
    <s v="BHARTIARTL"/>
    <n v="660"/>
    <x v="0"/>
    <s v="2020-08-03"/>
    <s v="554.5"/>
    <s v="2020-09-08"/>
    <s v="499.05"/>
    <x v="2"/>
    <n v="-9.9999999999999978E-2"/>
    <n v="36"/>
    <n v="-2.777777777777777E-3"/>
  </r>
  <r>
    <n v="3349"/>
    <s v="Buy CEAT; target of Rs 1092: Dolat Capital "/>
    <d v="2020-08-03T13:24:00"/>
    <x v="27"/>
    <s v="CEAT"/>
    <s v="CEATLTD"/>
    <n v="1092"/>
    <x v="0"/>
    <s v="2020-08-03"/>
    <s v="868.0"/>
    <s v="2020-10-22"/>
    <s v="1092.0"/>
    <x v="2"/>
    <n v="0.25806451612903225"/>
    <n v="80"/>
    <n v="3.2258064516129032E-3"/>
  </r>
  <r>
    <n v="3350"/>
    <s v="Buy NIIT; target of Rs 110: Dolat Capital "/>
    <d v="2020-08-03T13:23:00"/>
    <x v="27"/>
    <s v="NIIT"/>
    <s v="NIITLTD"/>
    <n v="110"/>
    <x v="0"/>
    <s v="2020-08-03"/>
    <s v="96.75"/>
    <s v="2020-08-20"/>
    <s v="110.0"/>
    <x v="2"/>
    <n v="0.13695090439276486"/>
    <n v="17"/>
    <n v="8.0559355525155803E-3"/>
  </r>
  <r>
    <n v="3351"/>
    <s v="Buy SRF; target of Rs 4306: Dolat Capital "/>
    <d v="2020-08-03T13:22:00"/>
    <x v="27"/>
    <s v="SRF"/>
    <s v="SRF"/>
    <n v="4306"/>
    <x v="0"/>
    <s v="2020-08-03"/>
    <s v="3785.0"/>
    <s v="2020-08-11"/>
    <s v="4306.0"/>
    <x v="2"/>
    <n v="0.13764861294583883"/>
    <n v="8"/>
    <n v="1.7206076618229853E-2"/>
  </r>
  <r>
    <n v="3352"/>
    <s v="Buy State Bank of India; target of Rs 245: Dolat Capital "/>
    <d v="2020-08-03T13:21:00"/>
    <x v="27"/>
    <s v="State Bank of India"/>
    <s v="SBIN"/>
    <n v="245"/>
    <x v="0"/>
    <s v="2020-08-03"/>
    <s v="192.0"/>
    <s v="2020-11-18"/>
    <s v="245.0"/>
    <x v="2"/>
    <n v="0.27604166666666669"/>
    <n v="107"/>
    <n v="2.5798286604361374E-3"/>
  </r>
  <r>
    <n v="3353"/>
    <s v="Reduce Maruti Suzuki India; target of Rs 6520: Dolat Capital "/>
    <d v="2020-08-03T13:07:00"/>
    <x v="27"/>
    <s v="Maruti Suzuki India"/>
    <s v="MARUTI"/>
    <n v="6520"/>
    <x v="3"/>
    <s v=""/>
    <s v=""/>
    <s v=""/>
    <s v=""/>
    <x v="0"/>
    <s v=""/>
    <e v="#VALUE!"/>
    <s v=""/>
  </r>
  <r>
    <n v="3354"/>
    <s v="Reduce Nestle India; target of Rs 16813: Dolat Capital "/>
    <d v="2020-08-03T13:06:00"/>
    <x v="27"/>
    <s v="Nestle India"/>
    <s v="NESTLEIND"/>
    <n v="16813"/>
    <x v="3"/>
    <s v=""/>
    <s v=""/>
    <s v=""/>
    <s v=""/>
    <x v="0"/>
    <s v=""/>
    <e v="#VALUE!"/>
    <s v=""/>
  </r>
  <r>
    <n v="3355"/>
    <s v="Reduce Dabur India; target of Rs 495: Dolat Capital "/>
    <d v="2020-08-03T13:04:00"/>
    <x v="27"/>
    <s v="Dabur India"/>
    <s v="DABUR"/>
    <n v="495"/>
    <x v="3"/>
    <s v="2020-08-14"/>
    <s v="495.0"/>
    <s v="2020-08-03"/>
    <s v="514.85"/>
    <x v="2"/>
    <n v="4.0101010101010144E-2"/>
    <n v="11"/>
    <n v="3.6455463728191041E-3"/>
  </r>
  <r>
    <n v="3356"/>
    <s v="Reduce Gateway Distriparks; target of Rs 85: Dolat Capital "/>
    <d v="2020-08-03T13:03:00"/>
    <x v="27"/>
    <s v="Gateway Distriparks"/>
    <s v="GATEWAY"/>
    <n v="85"/>
    <x v="3"/>
    <s v=""/>
    <s v=""/>
    <s v=""/>
    <s v=""/>
    <x v="0"/>
    <s v=""/>
    <e v="#VALUE!"/>
    <s v=""/>
  </r>
  <r>
    <n v="3357"/>
    <s v="Reduce Torrent Pharma; target of Rs 2500: Dolat Capital "/>
    <d v="2020-08-03T13:02:00"/>
    <x v="27"/>
    <s v="Torrent Pharma"/>
    <s v="TORNTPHARM"/>
    <n v="2500"/>
    <x v="3"/>
    <s v="2020-08-06"/>
    <s v="2929.96"/>
    <s v="2020-08-03"/>
    <s v="2663.6"/>
    <x v="2"/>
    <n v="-9.0909090909090953E-2"/>
    <n v="3"/>
    <n v="-3.0303030303030318E-2"/>
  </r>
  <r>
    <n v="3358"/>
    <s v="Buy Sagar Cement; target of Rs 650: ICICI Direct "/>
    <d v="2020-08-03T12:45:00"/>
    <x v="9"/>
    <s v="Sagar Cement"/>
    <s v="SAGCEM"/>
    <n v="650"/>
    <x v="0"/>
    <s v="2020-08-03"/>
    <s v="485.45"/>
    <s v="2020-10-19"/>
    <s v="650.0"/>
    <x v="2"/>
    <n v="0.33896384797610468"/>
    <n v="77"/>
    <n v="4.4021278957935674E-3"/>
  </r>
  <r>
    <n v="3359"/>
    <s v="Hold IndusInd Bank; target of Rs 580: ICICI Direct "/>
    <d v="2020-08-03T12:44:00"/>
    <x v="9"/>
    <s v="IndusInd Bank"/>
    <s v="INDUSINDBK"/>
    <n v="580"/>
    <x v="2"/>
    <s v="2020-08-03"/>
    <s v="521.95"/>
    <s v="2020-08-27"/>
    <s v="580.0"/>
    <x v="2"/>
    <n v="0.11121754957371387"/>
    <n v="24"/>
    <n v="4.6340645655714111E-3"/>
  </r>
  <r>
    <n v="3360"/>
    <s v="Hold SKF India; target of Rs 1490: ICICI Direct "/>
    <d v="2020-08-03T12:42:00"/>
    <x v="9"/>
    <s v="SKF India"/>
    <s v="SKFINDIA"/>
    <n v="1490"/>
    <x v="2"/>
    <s v="2020-08-03"/>
    <s v="1487.3"/>
    <s v="2020-08-04"/>
    <s v="1490.0"/>
    <x v="2"/>
    <n v="1.815370133799533E-3"/>
    <n v="1"/>
    <n v="1.815370133799533E-3"/>
  </r>
  <r>
    <n v="3361"/>
    <s v="Reduce Maruti Suzuki India; target of Rs 5300: ICICI Direct "/>
    <d v="2020-08-03T12:40:00"/>
    <x v="9"/>
    <s v="Maruti Suzuki India"/>
    <s v="MARUTI"/>
    <n v="5300"/>
    <x v="3"/>
    <s v="2020-08-21"/>
    <s v="7018.000000000001"/>
    <s v="2020-08-03"/>
    <s v="6380.0"/>
    <x v="2"/>
    <n v="-9.0909090909090912E-2"/>
    <n v="18"/>
    <n v="-5.0505050505050509E-3"/>
  </r>
  <r>
    <n v="3362"/>
    <s v="Hold Security and Intelligence Services; target of Rs 345: ICICI Direct "/>
    <d v="2020-08-03T12:37:00"/>
    <x v="9"/>
    <s v="Security and Intelligence Services"/>
    <s v="ANDHRACEMT"/>
    <n v="345"/>
    <x v="2"/>
    <s v=""/>
    <s v=""/>
    <s v=""/>
    <s v=""/>
    <x v="0"/>
    <s v=""/>
    <e v="#VALUE!"/>
    <s v=""/>
  </r>
  <r>
    <n v="3363"/>
    <s v="Buy Ajanta Pharmaceuticals; target of Rs 1810: ICICI Direct "/>
    <d v="2020-08-03T12:36:00"/>
    <x v="9"/>
    <s v="Ajanta Pharmaceuticals"/>
    <s v="AJANTPHARM"/>
    <n v="1810"/>
    <x v="0"/>
    <s v="2020-08-03"/>
    <s v="1670.0"/>
    <s v="2020-08-31"/>
    <s v="1503.0"/>
    <x v="2"/>
    <n v="-0.1"/>
    <n v="28"/>
    <n v="-3.5714285714285718E-3"/>
  </r>
  <r>
    <n v="3364"/>
    <s v="Buy Torrent Pharmaceuticals; target of Rs 2865: ICICI Direct "/>
    <d v="2020-08-03T12:35:00"/>
    <x v="9"/>
    <s v="Torrent Pharmaceuticals"/>
    <s v="TORNTPHARM"/>
    <n v="2865"/>
    <x v="0"/>
    <s v="2020-08-03"/>
    <s v="2663.6"/>
    <s v="2020-08-05"/>
    <s v="2865.0"/>
    <x v="2"/>
    <n v="7.561195374680886E-2"/>
    <n v="2"/>
    <n v="3.780597687340443E-2"/>
  </r>
  <r>
    <n v="3365"/>
    <s v="Buy Visaka Industries; target of Rs 455: ICICI Securities "/>
    <d v="2020-08-03T12:34:00"/>
    <x v="6"/>
    <s v="Visaka Industries"/>
    <s v="VISAKAIND"/>
    <n v="455"/>
    <x v="0"/>
    <s v="2020-08-03"/>
    <s v="273.5"/>
    <s v="2021-01-25"/>
    <s v="455.0"/>
    <x v="2"/>
    <n v="0.66361974405850088"/>
    <n v="175"/>
    <n v="3.7921128231914337E-3"/>
  </r>
  <r>
    <n v="3366"/>
    <s v="Hold Havells India; target of Rs 630: ICICI Direct "/>
    <d v="2020-08-03T12:21:00"/>
    <x v="9"/>
    <s v="Havells India"/>
    <s v="HAVELLS"/>
    <n v="630"/>
    <x v="2"/>
    <s v="2020-08-03"/>
    <s v="584.0"/>
    <s v="2020-08-18"/>
    <s v="630.0"/>
    <x v="2"/>
    <n v="7.8767123287671229E-2"/>
    <n v="15"/>
    <n v="5.2511415525114151E-3"/>
  </r>
  <r>
    <n v="3367"/>
    <s v="Buy UltraTech Cement; target of Rs 4915: HDFC Securities "/>
    <d v="2020-08-03T12:07:00"/>
    <x v="12"/>
    <s v="UltraTech Cement"/>
    <s v="ULTRACEMCO"/>
    <n v="4915"/>
    <x v="0"/>
    <s v="2020-08-03"/>
    <s v="4139.0"/>
    <s v="2020-11-13"/>
    <s v="4915.0"/>
    <x v="2"/>
    <n v="0.18748489973423532"/>
    <n v="102"/>
    <n v="1.8380872522964248E-3"/>
  </r>
  <r>
    <n v="3368"/>
    <s v="Buy Tech Mahindra; target of Rs 720: HDFC Securities "/>
    <d v="2020-08-03T12:06:00"/>
    <x v="12"/>
    <s v="Tech Mahindra"/>
    <s v="TECHM"/>
    <n v="720"/>
    <x v="0"/>
    <s v="2020-08-03"/>
    <s v="685.95"/>
    <s v="2020-08-17"/>
    <s v="720.0"/>
    <x v="2"/>
    <n v="4.9639186529630369E-2"/>
    <n v="14"/>
    <n v="3.5456561806878834E-3"/>
  </r>
  <r>
    <n v="3369"/>
    <s v="Buy Maruti Suzuki; target of Rs 6980: HDFC Securities "/>
    <d v="2020-08-03T12:06:00"/>
    <x v="12"/>
    <s v="Maruti Suzuki"/>
    <s v="MARUTI"/>
    <n v="6980"/>
    <x v="0"/>
    <s v="2020-08-03"/>
    <s v="6380.0"/>
    <s v="2020-08-19"/>
    <s v="6980.0"/>
    <x v="2"/>
    <n v="9.4043887147335428E-2"/>
    <n v="16"/>
    <n v="5.8777429467084643E-3"/>
  </r>
  <r>
    <n v="3370"/>
    <s v="Buy Orient Cement; target of Rs 95: HDFC Securities "/>
    <d v="2020-08-03T12:06:00"/>
    <x v="12"/>
    <s v="Orient Cement"/>
    <s v="ORIENTCEM"/>
    <n v="95"/>
    <x v="0"/>
    <s v="2020-08-03"/>
    <s v="64.15"/>
    <s v="2020-09-22"/>
    <s v="57.73500000000001"/>
    <x v="2"/>
    <n v="-0.10000000000000009"/>
    <n v="50"/>
    <n v="-2.0000000000000018E-3"/>
  </r>
  <r>
    <n v="3371"/>
    <s v="Buy CDSL; target of Rs 412: HDFC Securities "/>
    <d v="2020-08-03T12:05:00"/>
    <x v="12"/>
    <s v="CDSL"/>
    <s v="CDSL"/>
    <n v="412"/>
    <x v="0"/>
    <s v="2020-08-03"/>
    <s v="349.9"/>
    <s v="2020-08-27"/>
    <s v="412.0"/>
    <x v="2"/>
    <n v="0.17747927979422701"/>
    <n v="24"/>
    <n v="7.3949699914261256E-3"/>
  </r>
  <r>
    <n v="3372"/>
    <s v="Reduce Nestle India; target of Rs 14,103: HDFC Securities "/>
    <d v="2020-08-03T12:04:00"/>
    <x v="12"/>
    <s v="Nestle India"/>
    <s v="NESTLEIND"/>
    <n v="14103"/>
    <x v="3"/>
    <s v="2020-12-10"/>
    <s v="18180.800000000003"/>
    <s v="2020-08-03"/>
    <s v="16528.0"/>
    <x v="2"/>
    <n v="-9.090909090909087E-2"/>
    <n v="129"/>
    <n v="-7.047216349541928E-4"/>
  </r>
  <r>
    <n v="3373"/>
    <s v="Reduce V-Guard Industries; target of Rs 157: HDFC Securities "/>
    <d v="2020-08-03T12:04:00"/>
    <x v="12"/>
    <s v="V-Guard Industries"/>
    <s v="VGUARD"/>
    <n v="157"/>
    <x v="3"/>
    <s v="2020-08-26"/>
    <s v="179.13500000000002"/>
    <s v="2020-08-03"/>
    <s v="162.85"/>
    <x v="2"/>
    <n v="-9.0909090909090898E-2"/>
    <n v="23"/>
    <n v="-3.952569169960474E-3"/>
  </r>
  <r>
    <n v="3374"/>
    <s v="Reduce Hexaware Technologies; target of Rs 360: HDFC Securities "/>
    <d v="2020-08-03T12:03:00"/>
    <x v="12"/>
    <s v="Hexaware Technologies"/>
    <s v="DEVIT"/>
    <n v="360"/>
    <x v="3"/>
    <s v=""/>
    <s v=""/>
    <s v=""/>
    <s v=""/>
    <x v="0"/>
    <s v=""/>
    <e v="#VALUE!"/>
    <s v=""/>
  </r>
  <r>
    <n v="3375"/>
    <s v="Reduce Dr. Reddy’s Labs; target of Rs 3940: HDFC Securities "/>
    <d v="2020-08-03T12:03:00"/>
    <x v="12"/>
    <s v="Dr. Reddy’s Labs"/>
    <s v="LALPATHLAB"/>
    <n v="3940"/>
    <x v="3"/>
    <s v=""/>
    <s v=""/>
    <s v=""/>
    <s v=""/>
    <x v="0"/>
    <s v=""/>
    <e v="#VALUE!"/>
    <s v=""/>
  </r>
  <r>
    <n v="3376"/>
    <s v="Reduce RBL Bank; target of Rs 148: HDFC Securities "/>
    <d v="2020-08-03T12:02:00"/>
    <x v="12"/>
    <s v="RBL Bank"/>
    <s v="RBLBANK"/>
    <n v="148"/>
    <x v="3"/>
    <s v="2020-08-07"/>
    <s v="186.45"/>
    <s v="2020-08-03"/>
    <s v="169.5"/>
    <x v="2"/>
    <n v="-9.0909090909090856E-2"/>
    <n v="4"/>
    <n v="-2.2727272727272714E-2"/>
  </r>
  <r>
    <n v="3377"/>
    <s v="Buy Dabur India; target of Rs 565: ICICI Direct "/>
    <d v="2020-08-03T11:47:00"/>
    <x v="9"/>
    <s v="Dabur India"/>
    <s v="DABUR"/>
    <n v="565"/>
    <x v="0"/>
    <s v="2020-08-03"/>
    <s v="514.85"/>
    <s v="2021-04-09"/>
    <s v="565.0"/>
    <x v="2"/>
    <n v="9.7407011750995393E-2"/>
    <n v="249"/>
    <n v="3.9119281827708992E-4"/>
  </r>
  <r>
    <n v="3378"/>
    <s v="Buy Phoenix Mills; target of Rs 725: ICICI Direct "/>
    <d v="2020-08-03T11:46:00"/>
    <x v="9"/>
    <s v="Phoenix Mills"/>
    <s v="PHOENIXLTD"/>
    <n v="725"/>
    <x v="0"/>
    <s v="2020-08-03"/>
    <s v="620.0"/>
    <s v="2020-08-24"/>
    <s v="725.0"/>
    <x v="2"/>
    <n v="0.16935483870967741"/>
    <n v="21"/>
    <n v="8.0645161290322578E-3"/>
  </r>
  <r>
    <n v="3379"/>
    <s v="Buy Mastek; target of Rs 650: ICICI Direct "/>
    <d v="2020-08-03T11:44:00"/>
    <x v="9"/>
    <s v="Mastek"/>
    <s v="MASTEK"/>
    <n v="650"/>
    <x v="0"/>
    <s v="2020-08-03"/>
    <s v="575.8"/>
    <s v="2020-08-03"/>
    <s v="650.0"/>
    <x v="2"/>
    <n v="0.12886418895449817"/>
    <n v="0"/>
    <n v="0.12886418895449817"/>
  </r>
  <r>
    <n v="3380"/>
    <s v="Buy Dr Reddy's Laboratories; target of Rs 5000: ICICI Direct "/>
    <d v="2020-08-03T11:43:00"/>
    <x v="9"/>
    <s v="Dr Reddy's Laboratories"/>
    <s v="DRREDDY"/>
    <n v="5000"/>
    <x v="0"/>
    <s v="2020-08-03"/>
    <s v="4521.05"/>
    <s v="2020-09-18"/>
    <s v="5000.0"/>
    <x v="2"/>
    <n v="0.10593777994050051"/>
    <n v="46"/>
    <n v="2.3029952160978371E-3"/>
  </r>
  <r>
    <n v="3381"/>
    <s v="Buy Control Print; target of Rs 270: ICICI Direct "/>
    <d v="2020-08-03T11:41:00"/>
    <x v="9"/>
    <s v="Control Print"/>
    <s v="CONTROLPR"/>
    <n v="270"/>
    <x v="0"/>
    <s v="2020-08-03"/>
    <s v="212.05"/>
    <s v="2021-03-18"/>
    <s v="270.0"/>
    <x v="2"/>
    <n v="0.27328460268804522"/>
    <n v="227"/>
    <n v="1.2038969281411684E-3"/>
  </r>
  <r>
    <n v="3382"/>
    <s v="Buy Sanofi India; target of Rs 8815: ICICI Direct "/>
    <d v="2020-08-03T11:39:00"/>
    <x v="9"/>
    <s v="Sanofi India"/>
    <s v="SANOFI"/>
    <n v="8815"/>
    <x v="0"/>
    <s v="2020-08-03"/>
    <s v="7868.0"/>
    <s v="2020-08-21"/>
    <s v="8815.0"/>
    <x v="2"/>
    <n v="0.12036095577020844"/>
    <n v="18"/>
    <n v="6.6867197650115799E-3"/>
  </r>
  <r>
    <n v="3383"/>
    <s v="Buy NIIT Technologies; target of Rs 2200: ICICI Direct "/>
    <d v="2020-08-03T11:37:00"/>
    <x v="9"/>
    <s v="NIIT Technologies"/>
    <s v="LTTS"/>
    <n v="2200"/>
    <x v="0"/>
    <s v="2020-08-03"/>
    <s v="1500.0"/>
    <s v="2020-12-18"/>
    <s v="2200.0"/>
    <x v="2"/>
    <n v="0.46666666666666667"/>
    <n v="137"/>
    <n v="3.4063260340632603E-3"/>
  </r>
  <r>
    <n v="3384"/>
    <s v="Buy UltraTech Cement; target of Rs 4850: ICICI Direct "/>
    <d v="2020-08-03T11:03:00"/>
    <x v="9"/>
    <s v="UltraTech Cement"/>
    <s v="ULTRACEMCO"/>
    <n v="4850"/>
    <x v="0"/>
    <s v="2020-08-03"/>
    <s v="4139.0"/>
    <s v="2020-11-11"/>
    <s v="4850.0"/>
    <x v="2"/>
    <n v="0.17178062333897076"/>
    <n v="100"/>
    <n v="1.7178062333897076E-3"/>
  </r>
  <r>
    <n v="3385"/>
    <s v="Buy United Spirits; target of Rs 670: ICICI Direct "/>
    <d v="2020-08-03T11:02:00"/>
    <x v="9"/>
    <s v="United Spirits"/>
    <s v="MCDOWELL-N"/>
    <n v="670"/>
    <x v="0"/>
    <s v="2020-08-03"/>
    <s v="582.7"/>
    <s v="2020-09-21"/>
    <s v="524.4300000000001"/>
    <x v="2"/>
    <n v="-0.10000000000000016"/>
    <n v="49"/>
    <n v="-2.0408163265306155E-3"/>
  </r>
  <r>
    <n v="3386"/>
    <s v="Buy Dhampur Sugar; target of Rs 160: ICICI Direct "/>
    <d v="2020-08-03T10:57:00"/>
    <x v="9"/>
    <s v="Dhampur Sugar"/>
    <s v="DHAMPURSUG"/>
    <n v="160"/>
    <x v="0"/>
    <s v="2020-08-03"/>
    <s v="126.7"/>
    <s v="2020-08-27"/>
    <s v="160.0"/>
    <x v="2"/>
    <n v="0.26282557221783737"/>
    <n v="24"/>
    <n v="1.0951065509076556E-2"/>
  </r>
  <r>
    <n v="3387"/>
    <s v="Buy Team Lease; target of Rs 2205: ICICI Direct "/>
    <d v="2020-08-03T10:56:00"/>
    <x v="9"/>
    <s v="Team Lease"/>
    <s v="TEAMLEASE"/>
    <n v="2205"/>
    <x v="0"/>
    <s v="2020-08-03"/>
    <s v="1860.0"/>
    <s v="2020-08-13"/>
    <s v="2205.0"/>
    <x v="2"/>
    <n v="0.18548387096774194"/>
    <n v="10"/>
    <n v="1.8548387096774192E-2"/>
  </r>
  <r>
    <n v="3388"/>
    <s v="Buy IDFC First Bank; target of Rs 34: ICICI Direct "/>
    <d v="2020-08-03T10:49:00"/>
    <x v="9"/>
    <s v="IDFC First Bank"/>
    <s v="IDFCFIRSTB"/>
    <n v="34"/>
    <x v="0"/>
    <s v="2020-08-03"/>
    <s v="26.6"/>
    <s v="2020-08-31"/>
    <s v="34.0"/>
    <x v="2"/>
    <n v="0.27819548872180444"/>
    <n v="28"/>
    <n v="9.9355531686358724E-3"/>
  </r>
  <r>
    <n v="3389"/>
    <s v="Hold Kewal Kiran Clothing; target of Rs 755: ICICI Direct "/>
    <d v="2020-08-03T10:47:00"/>
    <x v="9"/>
    <s v="Kewal Kiran Clothing"/>
    <s v="KKCL"/>
    <n v="755"/>
    <x v="2"/>
    <s v="2020-08-03"/>
    <s v="695.0"/>
    <s v="2020-08-06"/>
    <s v="755.0"/>
    <x v="2"/>
    <n v="8.6330935251798566E-2"/>
    <n v="3"/>
    <n v="2.8776978417266189E-2"/>
  </r>
  <r>
    <n v="3390"/>
    <s v="Hold Colgate-Palmolive (India); target of Rs 1540: ICICI Direct "/>
    <d v="2020-08-03T10:45:00"/>
    <x v="9"/>
    <s v="Colgate-Palmolive (India)"/>
    <s v="COLPAL"/>
    <n v="1540"/>
    <x v="2"/>
    <s v="2020-08-03"/>
    <s v="1423.3"/>
    <s v="2020-10-27"/>
    <s v="1540.0"/>
    <x v="2"/>
    <n v="8.1992552518794393E-2"/>
    <n v="85"/>
    <n v="9.6461826492699287E-4"/>
  </r>
  <r>
    <n v="3391"/>
    <s v="Hold Hexaware Technologies; target of Rs 415: ICICI Direct "/>
    <d v="2020-08-03T10:30:00"/>
    <x v="9"/>
    <s v="Hexaware Technologies"/>
    <s v="DEVIT"/>
    <n v="415"/>
    <x v="2"/>
    <s v=""/>
    <s v=""/>
    <s v=""/>
    <s v=""/>
    <x v="0"/>
    <s v=""/>
    <e v="#VALUE!"/>
    <s v=""/>
  </r>
  <r>
    <n v="3392"/>
    <s v="Hold Bharti Infratel; target of Rs 180: ICICI Direct "/>
    <d v="2020-08-03T10:21:00"/>
    <x v="9"/>
    <s v="Bharti Infratel"/>
    <s v="BHARTIARTL"/>
    <n v="180"/>
    <x v="2"/>
    <s v=""/>
    <s v=""/>
    <s v=""/>
    <s v=""/>
    <x v="0"/>
    <s v=""/>
    <e v="#VALUE!"/>
    <s v=""/>
  </r>
  <r>
    <n v="3393"/>
    <s v="Buy Heidelberg Cements India; target of Rs 200: Cholamandalam securities "/>
    <d v="2020-07-31T13:34:00"/>
    <x v="25"/>
    <s v="Heidelberg Cements India"/>
    <s v="INDIACEM"/>
    <n v="200"/>
    <x v="0"/>
    <s v="2020-07-31"/>
    <s v="112.2"/>
    <s v="2021-05-20"/>
    <s v="200.0"/>
    <x v="2"/>
    <n v="0.78253119429590012"/>
    <n v="293"/>
    <n v="2.6707549293375431E-3"/>
  </r>
  <r>
    <n v="3394"/>
    <s v="Buy Crompton Gr. Con; target of Rs 285: Motilal Oswal "/>
    <d v="2020-07-31T13:30:00"/>
    <x v="3"/>
    <s v="Crompton Gr. Con"/>
    <s v="LEXUS"/>
    <n v="285"/>
    <x v="0"/>
    <s v=""/>
    <s v=""/>
    <s v=""/>
    <s v=""/>
    <x v="0"/>
    <s v=""/>
    <e v="#VALUE!"/>
    <s v=""/>
  </r>
  <r>
    <n v="3395"/>
    <s v="Buy Multi Commodity Exchange; target of Rs 1800: ICICI Direct "/>
    <d v="2020-07-31T13:27:00"/>
    <x v="9"/>
    <s v="Multi Commodity Exchange"/>
    <s v="MCX"/>
    <n v="1800"/>
    <x v="0"/>
    <s v="2020-07-31"/>
    <s v="1653.05"/>
    <s v="2020-08-04"/>
    <s v="1800.0"/>
    <x v="2"/>
    <n v="8.8896282629079615E-2"/>
    <n v="4"/>
    <n v="2.2224070657269904E-2"/>
  </r>
  <r>
    <n v="3396"/>
    <s v="Sell Havells India; target of Rs 530: Dolat Capital "/>
    <d v="2020-07-30T19:15:00"/>
    <x v="27"/>
    <s v="Havells India"/>
    <s v="HAVELLS"/>
    <n v="530"/>
    <x v="4"/>
    <s v="2020-08-18"/>
    <s v="636.35"/>
    <s v="2020-07-31"/>
    <s v="578.5"/>
    <x v="2"/>
    <n v="-9.0909090909090939E-2"/>
    <n v="18"/>
    <n v="-5.0505050505050518E-3"/>
  </r>
  <r>
    <n v="3397"/>
    <s v="Sell NIIT Technologies; target of Rs 1540: Dolat Capital "/>
    <d v="2020-07-30T19:09:00"/>
    <x v="27"/>
    <s v="NIIT Technologies"/>
    <s v="LTTS"/>
    <n v="1540"/>
    <x v="4"/>
    <s v=""/>
    <s v=""/>
    <s v=""/>
    <s v=""/>
    <x v="0"/>
    <s v=""/>
    <e v="#VALUE!"/>
    <s v=""/>
  </r>
  <r>
    <n v="3398"/>
    <s v="Sell IndusInd Bank; target of Rs 460: Dolat Capital "/>
    <d v="2020-07-30T19:08:00"/>
    <x v="27"/>
    <s v="IndusInd Bank"/>
    <s v="INDUSINDBK"/>
    <n v="460"/>
    <x v="4"/>
    <s v="2020-08-27"/>
    <s v="577.7200000000001"/>
    <s v="2020-07-31"/>
    <s v="525.2"/>
    <x v="2"/>
    <n v="-9.090909090909087E-2"/>
    <n v="27"/>
    <n v="-3.3670033670033656E-3"/>
  </r>
  <r>
    <n v="3399"/>
    <s v="Accumulate Kotak Mahindra Bank; target of Rs 1450: Dolat Capital "/>
    <d v="2020-07-30T19:07:00"/>
    <x v="27"/>
    <s v="Kotak Mahindra Bank"/>
    <s v="KOTAKBANK"/>
    <n v="1450"/>
    <x v="1"/>
    <s v="2020-07-31"/>
    <s v="1375.0"/>
    <s v="2020-08-28"/>
    <s v="1450.0"/>
    <x v="2"/>
    <n v="5.4545454545454543E-2"/>
    <n v="28"/>
    <n v="1.9480519480519481E-3"/>
  </r>
  <r>
    <n v="3400"/>
    <s v="Accumulate Tech Mahindra; target of Rs 720: Dolat Capital "/>
    <d v="2020-07-30T19:06:00"/>
    <x v="27"/>
    <s v="Tech Mahindra"/>
    <s v="TECHM"/>
    <n v="720"/>
    <x v="1"/>
    <s v="2020-07-31"/>
    <s v="678.45"/>
    <s v="2020-08-17"/>
    <s v="720.0"/>
    <x v="2"/>
    <n v="6.1242538138403642E-2"/>
    <n v="17"/>
    <n v="3.6025022434355083E-3"/>
  </r>
  <r>
    <n v="3401"/>
    <s v="Accumulate Escorts; target of Rs 1279: Dolat Capital "/>
    <d v="2020-07-30T18:59:00"/>
    <x v="27"/>
    <s v="Escorts"/>
    <s v="ESCORTS"/>
    <n v="1279"/>
    <x v="1"/>
    <s v="2020-07-31"/>
    <s v="1135.35"/>
    <s v="2020-09-18"/>
    <s v="1279.0"/>
    <x v="2"/>
    <n v="0.12652486017527645"/>
    <n v="49"/>
    <n v="2.5821400035770702E-3"/>
  </r>
  <r>
    <n v="3402"/>
    <s v="Reduce Supreme Industries; target of Rs 1227: Dolat Capital "/>
    <d v="2020-07-30T18:59:00"/>
    <x v="27"/>
    <s v="Supreme Industries"/>
    <s v="SUPREMEIND"/>
    <n v="1227"/>
    <x v="3"/>
    <s v="2020-08-12"/>
    <s v="1227.0"/>
    <s v="2020-07-31"/>
    <s v="1243.0"/>
    <x v="2"/>
    <n v="1.3039934800325998E-2"/>
    <n v="12"/>
    <n v="1.0866612333604998E-3"/>
  </r>
  <r>
    <n v="3403"/>
    <s v="Reduce V-Guard Industries; target of Rs 180: Dolat Capital "/>
    <d v="2020-07-30T18:58:00"/>
    <x v="27"/>
    <s v="V-Guard Industries"/>
    <s v="VGUARD"/>
    <n v="180"/>
    <x v="3"/>
    <s v=""/>
    <s v=""/>
    <s v=""/>
    <s v=""/>
    <x v="0"/>
    <s v=""/>
    <e v="#VALUE!"/>
    <s v=""/>
  </r>
  <r>
    <n v="3404"/>
    <s v="Reduce United Spirits; target of Rs 580: Dolat Capital "/>
    <d v="2020-07-30T18:57:00"/>
    <x v="27"/>
    <s v="United Spirits"/>
    <s v="MCDOWELL-N"/>
    <n v="580"/>
    <x v="3"/>
    <s v=""/>
    <s v=""/>
    <s v=""/>
    <s v=""/>
    <x v="0"/>
    <s v=""/>
    <e v="#VALUE!"/>
    <s v=""/>
  </r>
  <r>
    <n v="3405"/>
    <s v="Reduce Persistent Systems; target of Rs 840: Dolat Capital "/>
    <d v="2020-07-30T18:56:00"/>
    <x v="27"/>
    <s v="Persistent Systems"/>
    <s v="PERSISTENT"/>
    <n v="840"/>
    <x v="3"/>
    <s v="2020-08-10"/>
    <s v="1016.4"/>
    <s v="2020-07-31"/>
    <s v="924.0"/>
    <x v="2"/>
    <n v="-9.0909090909090884E-2"/>
    <n v="10"/>
    <n v="-9.0909090909090887E-3"/>
  </r>
  <r>
    <n v="3406"/>
    <s v="Buy Bharti Infratel; target of Rs 251: Dolat Capital "/>
    <d v="2020-07-30T18:55:00"/>
    <x v="27"/>
    <s v="Bharti Infratel"/>
    <s v="BHARTIARTL"/>
    <n v="251"/>
    <x v="0"/>
    <s v=""/>
    <s v=""/>
    <s v=""/>
    <s v=""/>
    <x v="0"/>
    <s v=""/>
    <e v="#VALUE!"/>
    <s v=""/>
  </r>
  <r>
    <n v="3407"/>
    <s v="Buy CG Consumer Electricals; target of Rs 300: Dolat Capital "/>
    <d v="2020-07-30T18:54:00"/>
    <x v="27"/>
    <s v="CG Consumer Electricals"/>
    <s v="CGPOWER"/>
    <n v="300"/>
    <x v="0"/>
    <s v=""/>
    <s v=""/>
    <s v=""/>
    <s v=""/>
    <x v="0"/>
    <s v=""/>
    <e v="#VALUE!"/>
    <s v=""/>
  </r>
  <r>
    <n v="3408"/>
    <s v="Buy Voltas; target of Rs 650: Dolat Capital "/>
    <d v="2020-07-30T18:50:00"/>
    <x v="27"/>
    <s v="Voltas"/>
    <s v="VOLTAS"/>
    <n v="650"/>
    <x v="0"/>
    <s v="2020-07-31"/>
    <s v="595.25"/>
    <s v="2020-08-19"/>
    <s v="650.0"/>
    <x v="2"/>
    <n v="9.1978160436791259E-2"/>
    <n v="19"/>
    <n v="4.8409558124626979E-3"/>
  </r>
  <r>
    <n v="3409"/>
    <s v="Buy UltraTech Cement; target of Rs 5053: Dolat Capital "/>
    <d v="2020-07-30T18:49:00"/>
    <x v="27"/>
    <s v="UltraTech Cement"/>
    <s v="ULTRACEMCO"/>
    <n v="5053"/>
    <x v="0"/>
    <s v="2020-07-31"/>
    <s v="4159.95"/>
    <s v="2020-12-04"/>
    <s v="5053.0"/>
    <x v="2"/>
    <n v="0.2146780610343875"/>
    <n v="126"/>
    <n v="1.7037941351935515E-3"/>
  </r>
  <r>
    <n v="3410"/>
    <s v="Sell Bharti Infratel; target of Rs 153: Emkay Global Financial "/>
    <d v="2020-07-30T18:47:00"/>
    <x v="2"/>
    <s v="Bharti Infratel"/>
    <s v="BHARTIARTL"/>
    <n v="153"/>
    <x v="4"/>
    <s v=""/>
    <s v=""/>
    <s v=""/>
    <s v=""/>
    <x v="0"/>
    <s v=""/>
    <e v="#VALUE!"/>
    <s v=""/>
  </r>
  <r>
    <n v="3411"/>
    <s v="Buy Ultratech Cement; target of Rs 4949: Emkay Global Financial "/>
    <d v="2020-07-30T18:46:00"/>
    <x v="2"/>
    <s v="Ultratech Cement"/>
    <s v="ULTRACEMCO"/>
    <n v="4949"/>
    <x v="0"/>
    <s v="2020-07-31"/>
    <s v="4159.95"/>
    <s v="2020-11-17"/>
    <s v="4949.0"/>
    <x v="2"/>
    <n v="0.18967776055000665"/>
    <n v="109"/>
    <n v="1.7401629408257491E-3"/>
  </r>
  <r>
    <n v="3412"/>
    <s v="Hold RBL Bank; target of Rs 195: Emkay Global Financial "/>
    <d v="2020-07-30T18:45:00"/>
    <x v="2"/>
    <s v="RBL Bank"/>
    <s v="RBLBANK"/>
    <n v="195"/>
    <x v="2"/>
    <s v="2020-07-31"/>
    <s v="169.0"/>
    <s v="2020-08-26"/>
    <s v="195.0"/>
    <x v="2"/>
    <n v="0.15384615384615385"/>
    <n v="26"/>
    <n v="5.9171597633136102E-3"/>
  </r>
  <r>
    <n v="3413"/>
    <s v="Hold IndusInd Bank; target of Rs 550: Emkay Global Financial "/>
    <d v="2020-07-30T18:44:00"/>
    <x v="2"/>
    <s v="IndusInd Bank"/>
    <s v="INDUSINDBK"/>
    <n v="550"/>
    <x v="2"/>
    <s v="2020-07-31"/>
    <s v="525.2"/>
    <s v="2020-08-26"/>
    <s v="550.0"/>
    <x v="2"/>
    <n v="4.7220106626047129E-2"/>
    <n v="26"/>
    <n v="1.8161579471556587E-3"/>
  </r>
  <r>
    <n v="3414"/>
    <s v="Buy Aarti Drugs; target of Rs 2090: Anand Rathi "/>
    <d v="2020-07-30T18:43:00"/>
    <x v="0"/>
    <s v="Aarti Drugs"/>
    <s v="AARTIDRUGS"/>
    <n v="2090"/>
    <x v="0"/>
    <s v="2020-07-31"/>
    <s v="1710.0"/>
    <s v="2020-08-06"/>
    <s v="2090.0"/>
    <x v="2"/>
    <n v="0.22222222222222221"/>
    <n v="6"/>
    <n v="3.7037037037037035E-2"/>
  </r>
  <r>
    <n v="3415"/>
    <s v="Reduce Marico; target of Rs 351: HDFC Securities "/>
    <d v="2020-07-30T18:37:00"/>
    <x v="12"/>
    <s v="Marico"/>
    <s v="MARICO"/>
    <n v="351"/>
    <x v="3"/>
    <s v="2020-09-21"/>
    <s v="351.0"/>
    <s v="2020-07-31"/>
    <s v="364.5"/>
    <x v="2"/>
    <n v="3.8461538461538464E-2"/>
    <n v="52"/>
    <n v="7.3964497041420127E-4"/>
  </r>
  <r>
    <n v="3416"/>
    <s v="Reduce Persistent Systems; target of Rs 775: HDFC Securities "/>
    <d v="2020-07-30T18:35:00"/>
    <x v="12"/>
    <s v="Persistent Systems"/>
    <s v="PERSISTENT"/>
    <n v="775"/>
    <x v="3"/>
    <s v="2020-08-10"/>
    <s v="1016.4"/>
    <s v="2020-07-31"/>
    <s v="924.0"/>
    <x v="2"/>
    <n v="-9.0909090909090884E-2"/>
    <n v="10"/>
    <n v="-9.0909090909090887E-3"/>
  </r>
  <r>
    <n v="3417"/>
    <s v="Reduce Nippon Life India Asset Management; target of Rs 280: HDFC Securities "/>
    <d v="2020-07-30T18:34:00"/>
    <x v="12"/>
    <s v="Nippon Life India Asset Management"/>
    <s v="INDNIPPON"/>
    <n v="280"/>
    <x v="3"/>
    <s v=""/>
    <s v=""/>
    <s v=""/>
    <s v=""/>
    <x v="0"/>
    <s v=""/>
    <e v="#VALUE!"/>
    <s v=""/>
  </r>
  <r>
    <n v="3418"/>
    <s v="Buy Bajaj Auto; target of Rs 3342 LKP Research "/>
    <d v="2020-07-30T18:32:00"/>
    <x v="18"/>
    <s v="Bajaj Auto"/>
    <s v="BAJAJ-AUTO"/>
    <n v="3342"/>
    <x v="0"/>
    <s v="2020-07-31"/>
    <s v="3068.85"/>
    <s v="2020-12-02"/>
    <s v="3342.0"/>
    <x v="2"/>
    <n v="8.9007282858399761E-2"/>
    <n v="124"/>
    <n v="7.1780066821290134E-4"/>
  </r>
  <r>
    <n v="3419"/>
    <s v="Buy Escorts; target of Rs 1326: Anand Rathi "/>
    <d v="2020-07-30T18:30:00"/>
    <x v="0"/>
    <s v="Escorts"/>
    <s v="ESCORTS"/>
    <n v="1326"/>
    <x v="0"/>
    <s v="2020-07-31"/>
    <s v="1135.35"/>
    <s v="2020-09-30"/>
    <s v="1326.0"/>
    <x v="2"/>
    <n v="0.16792178623332021"/>
    <n v="61"/>
    <n v="2.7528161677593476E-3"/>
  </r>
  <r>
    <n v="3420"/>
    <s v="Buy Supreme Petrochemicals; target of Rs 212 KRChoksey "/>
    <d v="2020-07-30T18:29:00"/>
    <x v="26"/>
    <s v="Supreme Petrochemicals"/>
    <s v="SUPREMEENG"/>
    <n v="212"/>
    <x v="0"/>
    <s v=""/>
    <s v=""/>
    <s v=""/>
    <s v=""/>
    <x v="0"/>
    <s v=""/>
    <e v="#VALUE!"/>
    <s v=""/>
  </r>
  <r>
    <n v="3421"/>
    <s v="Reduce Havells India; target of Rs 530: Geojit "/>
    <d v="2020-07-30T18:28:00"/>
    <x v="15"/>
    <s v="Havells India"/>
    <s v="HAVELLS"/>
    <n v="530"/>
    <x v="3"/>
    <s v="2020-08-18"/>
    <s v="636.35"/>
    <s v="2020-07-31"/>
    <s v="578.5"/>
    <x v="2"/>
    <n v="-9.0909090909090939E-2"/>
    <n v="18"/>
    <n v="-5.0505050505050518E-3"/>
  </r>
  <r>
    <n v="3422"/>
    <s v="Buy NIIT Technologies; target of Rs 2190: Prabhudas Lilladher "/>
    <d v="2020-07-30T18:26:00"/>
    <x v="1"/>
    <s v="NIIT Technologies"/>
    <s v="LTTS"/>
    <n v="2190"/>
    <x v="0"/>
    <s v="2020-07-31"/>
    <s v="1524.0"/>
    <s v="2020-12-18"/>
    <s v="2190.0"/>
    <x v="2"/>
    <n v="0.43700787401574803"/>
    <n v="140"/>
    <n v="3.1214848143982002E-3"/>
  </r>
  <r>
    <n v="3423"/>
    <s v="Buy Hexaware Technologies; target of Rs 476: Prabhudas Lilladher "/>
    <d v="2020-07-30T17:57:00"/>
    <x v="1"/>
    <s v="Hexaware Technologies"/>
    <s v="DEVIT"/>
    <n v="476"/>
    <x v="0"/>
    <s v=""/>
    <s v=""/>
    <s v=""/>
    <s v=""/>
    <x v="0"/>
    <s v=""/>
    <e v="#VALUE!"/>
    <s v=""/>
  </r>
  <r>
    <n v="3424"/>
    <s v="Hold Ambuja Cements; target of Rs 221: Arihant Capital "/>
    <d v="2020-07-30T17:50:00"/>
    <x v="5"/>
    <s v="Ambuja Cements"/>
    <s v="AMBUJACEM"/>
    <n v="221"/>
    <x v="2"/>
    <s v=""/>
    <s v=""/>
    <s v=""/>
    <s v=""/>
    <x v="0"/>
    <s v=""/>
    <e v="#VALUE!"/>
    <s v=""/>
  </r>
  <r>
    <n v="3425"/>
    <s v="Hold Persistent Systems; target of Rs 100: Arihant Capital "/>
    <d v="2020-07-30T17:49:00"/>
    <x v="5"/>
    <s v="Persistent Systems"/>
    <s v="PERSISTENT"/>
    <n v="100"/>
    <x v="2"/>
    <s v=""/>
    <s v=""/>
    <s v=""/>
    <s v=""/>
    <x v="0"/>
    <s v=""/>
    <e v="#VALUE!"/>
    <s v=""/>
  </r>
  <r>
    <n v="3426"/>
    <s v="Accumulate Marico; target of Rs 391: Arihant Capital "/>
    <d v="2020-07-30T17:48:00"/>
    <x v="5"/>
    <s v="Marico"/>
    <s v="MARICO"/>
    <n v="391"/>
    <x v="1"/>
    <s v="2020-07-31"/>
    <s v="364.5"/>
    <s v="2020-12-03"/>
    <s v="391.0"/>
    <x v="2"/>
    <n v="7.2702331961591218E-2"/>
    <n v="125"/>
    <n v="5.8161865569272971E-4"/>
  </r>
  <r>
    <n v="3427"/>
    <s v="Accumulate ICICI Bank; target of Rs 425: Arihant Capital "/>
    <d v="2020-07-30T17:47:00"/>
    <x v="5"/>
    <s v="ICICI Bank"/>
    <s v="ICICIBANK"/>
    <n v="425"/>
    <x v="1"/>
    <s v="2020-07-31"/>
    <s v="346.45"/>
    <s v="2020-10-21"/>
    <s v="425.0"/>
    <x v="2"/>
    <n v="0.22672824361379712"/>
    <n v="82"/>
    <n v="2.7649785806560623E-3"/>
  </r>
  <r>
    <n v="3428"/>
    <s v="Hold HDFC Life Insurance Company; target of Rs 685: Anand Rathi "/>
    <d v="2020-07-30T17:46:00"/>
    <x v="0"/>
    <s v="HDFC Life Insurance Company"/>
    <s v="HDFCLIFE"/>
    <n v="685"/>
    <x v="2"/>
    <s v="2020-07-31"/>
    <s v="628.7"/>
    <s v="2020-09-29"/>
    <s v="565.83"/>
    <x v="2"/>
    <n v="-0.1"/>
    <n v="60"/>
    <n v="-1.6666666666666668E-3"/>
  </r>
  <r>
    <n v="3429"/>
    <s v="Buy Heidelberg Cement; target of Rs 231: Anand Rathi "/>
    <d v="2020-07-30T17:43:00"/>
    <x v="0"/>
    <s v="Heidelberg Cement"/>
    <s v="HEIDELBERG"/>
    <n v="231"/>
    <x v="0"/>
    <s v="2020-07-31"/>
    <s v="184.0"/>
    <s v="2020-12-30"/>
    <s v="231.0"/>
    <x v="2"/>
    <n v="0.25543478260869568"/>
    <n v="152"/>
    <n v="1.6804919908466821E-3"/>
  </r>
  <r>
    <n v="3430"/>
    <s v="Sell Havells India; target of Rs 493: YES Securities "/>
    <d v="2020-07-30T17:34:00"/>
    <x v="8"/>
    <s v="Havells India"/>
    <s v="HAVELLS"/>
    <n v="493"/>
    <x v="4"/>
    <s v="2020-08-18"/>
    <s v="636.35"/>
    <s v="2020-07-31"/>
    <s v="578.5"/>
    <x v="2"/>
    <n v="-9.0909090909090939E-2"/>
    <n v="18"/>
    <n v="-5.0505050505050518E-3"/>
  </r>
  <r>
    <n v="3431"/>
    <s v="Buy Repco Home Finance; target of Rs 275: YES Securities "/>
    <d v="2020-07-30T17:32:00"/>
    <x v="8"/>
    <s v="Repco Home Finance"/>
    <s v="REPCOHOME"/>
    <n v="275"/>
    <x v="0"/>
    <s v="2020-07-31"/>
    <s v="150.0"/>
    <s v="2020-08-12"/>
    <s v="135.0"/>
    <x v="2"/>
    <n v="-0.1"/>
    <n v="12"/>
    <n v="-8.3333333333333332E-3"/>
  </r>
  <r>
    <n v="3432"/>
    <s v="Buy TCI Express; target of Rs 936: YES Securities "/>
    <d v="2020-07-30T17:30:00"/>
    <x v="8"/>
    <s v="TCI Express"/>
    <s v="TCIEXP"/>
    <n v="936"/>
    <x v="0"/>
    <s v="2020-07-31"/>
    <s v="715.0"/>
    <s v="2020-12-03"/>
    <s v="936.0"/>
    <x v="2"/>
    <n v="0.30909090909090908"/>
    <n v="125"/>
    <n v="2.4727272727272727E-3"/>
  </r>
  <r>
    <n v="3433"/>
    <s v="Buy Crompton Consumer; target of Rs 277: YES Securities "/>
    <d v="2020-07-30T17:29:00"/>
    <x v="8"/>
    <s v="Crompton Consumer"/>
    <s v="BAJAJCON"/>
    <n v="277"/>
    <x v="0"/>
    <s v="2020-07-31"/>
    <s v="172.55"/>
    <s v="2021-02-04"/>
    <s v="277.0"/>
    <x v="2"/>
    <n v="0.6053317878875687"/>
    <n v="188"/>
    <n v="3.2198499355721739E-3"/>
  </r>
  <r>
    <n v="3434"/>
    <s v="Buy Escorts; target of Rs 1256: Emkay Global Financial "/>
    <d v="2020-07-30T17:25:00"/>
    <x v="2"/>
    <s v="Escorts"/>
    <s v="ESCORTS"/>
    <n v="1256"/>
    <x v="0"/>
    <s v="2020-07-31"/>
    <s v="1135.35"/>
    <s v="2020-09-14"/>
    <s v="1256.0"/>
    <x v="2"/>
    <n v="0.10626678997665927"/>
    <n v="45"/>
    <n v="2.3614842217035393E-3"/>
  </r>
  <r>
    <n v="3435"/>
    <s v="Buy Coromandel International; target of Rs 910: Emkay Global Financial "/>
    <d v="2020-07-30T17:22:00"/>
    <x v="2"/>
    <s v="Coromandel International"/>
    <s v="COROMANDEL"/>
    <n v="910"/>
    <x v="0"/>
    <s v="2020-07-31"/>
    <s v="777.05"/>
    <s v="2020-09-09"/>
    <s v="699.345"/>
    <x v="2"/>
    <n v="-9.9999999999999908E-2"/>
    <n v="40"/>
    <n v="-2.4999999999999979E-3"/>
  </r>
  <r>
    <n v="3436"/>
    <s v="Buy Crompton Greaves; target of Rs 271: Emkay Global Financial "/>
    <d v="2020-07-30T17:20:00"/>
    <x v="2"/>
    <s v="Crompton Greaves"/>
    <s v="GREAVESCOT"/>
    <n v="271"/>
    <x v="0"/>
    <s v=""/>
    <s v=""/>
    <s v=""/>
    <s v=""/>
    <x v="0"/>
    <s v=""/>
    <e v="#VALUE!"/>
    <s v=""/>
  </r>
  <r>
    <n v="3437"/>
    <s v="Hold Nippon Life India Mutual Fund; target of Rs 280: Emkay Global Financial "/>
    <d v="2020-07-30T17:16:00"/>
    <x v="2"/>
    <s v="Nippon Life India Mutual Fund"/>
    <s v="INDNIPPON"/>
    <n v="280"/>
    <x v="2"/>
    <s v="2020-07-31"/>
    <s v="267.0"/>
    <s v="2020-08-03"/>
    <s v="280.0"/>
    <x v="2"/>
    <n v="4.8689138576779027E-2"/>
    <n v="3"/>
    <n v="1.6229712858926344E-2"/>
  </r>
  <r>
    <n v="3438"/>
    <s v="Buy Ultratech Cement; target of Rs 4675 : Prabhudas Lilladher "/>
    <d v="2020-07-30T17:14:00"/>
    <x v="1"/>
    <s v="Ultratech Cement"/>
    <s v="ULTRACEMCO"/>
    <n v="4675"/>
    <x v="0"/>
    <s v="2020-07-31"/>
    <s v="4159.95"/>
    <s v="2020-10-22"/>
    <s v="4675.0"/>
    <x v="2"/>
    <n v="0.1238115842738495"/>
    <n v="83"/>
    <n v="1.4917058346246928E-3"/>
  </r>
  <r>
    <n v="3439"/>
    <s v="Buy IndusInd Bank; target of Rs 680 : Prabhudas Lilladher "/>
    <d v="2020-07-30T16:46:00"/>
    <x v="1"/>
    <s v="IndusInd Bank"/>
    <s v="INDUSINDBK"/>
    <n v="680"/>
    <x v="0"/>
    <s v="2020-07-31"/>
    <s v="525.2"/>
    <s v="2020-08-28"/>
    <s v="680.0"/>
    <x v="2"/>
    <n v="0.29474485910129461"/>
    <n v="28"/>
    <n v="1.0526602110760522E-2"/>
  </r>
  <r>
    <n v="3440"/>
    <s v="Hold Marico; target of Rs 355: Prabhudas Lilladher "/>
    <d v="2020-07-30T16:44:00"/>
    <x v="1"/>
    <s v="Marico"/>
    <s v="MARICO"/>
    <n v="355"/>
    <x v="2"/>
    <s v=""/>
    <s v=""/>
    <s v=""/>
    <s v=""/>
    <x v="0"/>
    <s v=""/>
    <e v="#VALUE!"/>
    <s v=""/>
  </r>
  <r>
    <n v="3441"/>
    <s v="Reduce Nestle India; target of Rs 14,089: Prabhudas Lilladher "/>
    <d v="2020-07-30T16:43:00"/>
    <x v="1"/>
    <s v="Nestle India"/>
    <s v="NESTLEIND"/>
    <n v="14089"/>
    <x v="3"/>
    <s v="2020-12-10"/>
    <s v="18178.6"/>
    <s v="2020-07-31"/>
    <s v="16526.0"/>
    <x v="2"/>
    <n v="-9.0909090909090842E-2"/>
    <n v="132"/>
    <n v="-6.8870523415977909E-4"/>
  </r>
  <r>
    <n v="3442"/>
    <s v="Reduce Havells India; target of Rs 524: Prabhudas Lilladher "/>
    <d v="2020-07-30T16:41:00"/>
    <x v="1"/>
    <s v="Havells India"/>
    <s v="HAVELLS"/>
    <n v="524"/>
    <x v="3"/>
    <s v="2020-08-18"/>
    <s v="636.35"/>
    <s v="2020-07-31"/>
    <s v="578.5"/>
    <x v="2"/>
    <n v="-9.0909090909090939E-2"/>
    <n v="18"/>
    <n v="-5.0505050505050518E-3"/>
  </r>
  <r>
    <n v="3443"/>
    <s v="Accumulate Tech Mahindra; target of Rs 716: Prabhudas Lilladher "/>
    <d v="2020-07-30T16:40:00"/>
    <x v="1"/>
    <s v="Tech Mahindra"/>
    <s v="TECHM"/>
    <n v="716"/>
    <x v="1"/>
    <s v="2020-07-31"/>
    <s v="678.45"/>
    <s v="2020-08-17"/>
    <s v="716.0"/>
    <x v="2"/>
    <n v="5.5346746259856958E-2"/>
    <n v="17"/>
    <n v="3.2556909564621741E-3"/>
  </r>
  <r>
    <n v="3444"/>
    <s v="Accumulate Kotak Mahindra Bank; target of Rs 1389: Prabhudas Lilladher "/>
    <d v="2020-07-30T16:39:00"/>
    <x v="1"/>
    <s v="Kotak Mahindra Bank"/>
    <s v="KOTAKBANK"/>
    <n v="1389"/>
    <x v="1"/>
    <s v="2020-07-31"/>
    <s v="1375.0"/>
    <s v="2020-07-31"/>
    <s v="1389.0"/>
    <x v="2"/>
    <n v="1.0181818181818183E-2"/>
    <n v="0"/>
    <n v="1.0181818181818183E-2"/>
  </r>
  <r>
    <n v="3445"/>
    <s v="Buy Crompton Greaves; target of Rs 281: Anand Rathi "/>
    <d v="2020-07-30T16:38:00"/>
    <x v="0"/>
    <s v="Crompton Greaves"/>
    <s v="GREAVESCOT"/>
    <n v="281"/>
    <x v="0"/>
    <s v=""/>
    <s v=""/>
    <s v=""/>
    <s v=""/>
    <x v="0"/>
    <s v=""/>
    <e v="#VALUE!"/>
    <s v=""/>
  </r>
  <r>
    <n v="3446"/>
    <s v="Buy Coromandel International ; target of Rs 908: Motilal Oswal "/>
    <d v="2020-07-30T16:36:00"/>
    <x v="3"/>
    <s v="Coromandel International"/>
    <s v="COROMANDEL"/>
    <n v="908"/>
    <x v="0"/>
    <s v="2020-07-31"/>
    <s v="777.05"/>
    <s v="2020-09-09"/>
    <s v="699.345"/>
    <x v="2"/>
    <n v="-9.9999999999999908E-2"/>
    <n v="40"/>
    <n v="-2.4999999999999979E-3"/>
  </r>
  <r>
    <n v="3447"/>
    <s v="Buy Marico; target of Rs 405: Motilal Oswal "/>
    <d v="2020-07-30T16:34:00"/>
    <x v="3"/>
    <s v="Marico"/>
    <s v="MARICO"/>
    <n v="405"/>
    <x v="0"/>
    <s v="2020-07-31"/>
    <s v="364.5"/>
    <s v="2020-12-08"/>
    <s v="405.0"/>
    <x v="2"/>
    <n v="0.1111111111111111"/>
    <n v="130"/>
    <n v="8.547008547008547E-4"/>
  </r>
  <r>
    <n v="3448"/>
    <s v="Hold Supreme Industries; target of Rs 1245: ICICI Direct "/>
    <d v="2020-07-30T16:09:00"/>
    <x v="9"/>
    <s v="Supreme Industries"/>
    <s v="SUPREMEIND"/>
    <n v="1245"/>
    <x v="2"/>
    <s v="2020-07-31"/>
    <s v="1243.0"/>
    <s v="2020-07-31"/>
    <s v="1245.0"/>
    <x v="2"/>
    <n v="1.6090104585679806E-3"/>
    <n v="0"/>
    <n v="1.6090104585679806E-3"/>
  </r>
  <r>
    <n v="3449"/>
    <s v="Hold Bharat Electronics; target of Rs 105: ICICI Direct "/>
    <d v="2020-07-30T16:08:00"/>
    <x v="9"/>
    <s v="Bharat Electronics"/>
    <s v="BEL"/>
    <n v="105"/>
    <x v="2"/>
    <s v="2020-07-31"/>
    <s v="95.8"/>
    <s v="2020-08-10"/>
    <s v="105.0"/>
    <x v="2"/>
    <n v="9.6033402922755778E-2"/>
    <n v="10"/>
    <n v="9.6033402922755771E-3"/>
  </r>
  <r>
    <n v="3450"/>
    <s v="Buy Tech Mahindra; target of Rs 765: ICICI Direct "/>
    <d v="2020-07-30T16:07:00"/>
    <x v="9"/>
    <s v="Tech Mahindra"/>
    <s v="TECHM"/>
    <n v="765"/>
    <x v="0"/>
    <s v="2020-07-31"/>
    <s v="678.45"/>
    <s v="2020-08-31"/>
    <s v="765.0"/>
    <x v="2"/>
    <n v="0.12757019677205386"/>
    <n v="31"/>
    <n v="4.1151676378081894E-3"/>
  </r>
  <r>
    <n v="3451"/>
    <s v="Hold Marico; target of Rs 380: ICICI Direct "/>
    <d v="2020-07-30T16:06:00"/>
    <x v="9"/>
    <s v="Marico"/>
    <s v="MARICO"/>
    <n v="380"/>
    <x v="2"/>
    <s v="2020-07-31"/>
    <s v="364.5"/>
    <s v="2020-08-24"/>
    <s v="380.0"/>
    <x v="2"/>
    <n v="4.2524005486968448E-2"/>
    <n v="24"/>
    <n v="1.7718335619570187E-3"/>
  </r>
  <r>
    <n v="3452"/>
    <s v="Buy Persistent Systems; target of Rs 1005: ICICI Direct "/>
    <d v="2020-07-30T16:05:00"/>
    <x v="9"/>
    <s v="Persistent Systems"/>
    <s v="PERSISTENT"/>
    <n v="1005"/>
    <x v="0"/>
    <s v="2020-07-31"/>
    <s v="924.0"/>
    <s v="2020-08-07"/>
    <s v="1005.0"/>
    <x v="2"/>
    <n v="8.7662337662337664E-2"/>
    <n v="7"/>
    <n v="1.2523191094619666E-2"/>
  </r>
  <r>
    <n v="3453"/>
    <s v="Buy IIFL Securities; target of Rs 46: ICICI Direct "/>
    <d v="2020-07-30T16:04:00"/>
    <x v="9"/>
    <s v="IIFL Securities"/>
    <s v="IIFLSEC"/>
    <n v="46"/>
    <x v="0"/>
    <s v="2020-07-31"/>
    <s v="39.95"/>
    <s v="2020-08-24"/>
    <s v="46.0"/>
    <x v="2"/>
    <n v="0.1514392991239048"/>
    <n v="24"/>
    <n v="6.3099707968293671E-3"/>
  </r>
  <r>
    <n v="3454"/>
    <s v="Buy Escorts; target of Rs 1300: ICICI Direct "/>
    <d v="2020-07-30T16:02:00"/>
    <x v="9"/>
    <s v="Escorts"/>
    <s v="ESCORTS"/>
    <n v="1300"/>
    <x v="0"/>
    <s v="2020-07-31"/>
    <s v="1135.35"/>
    <s v="2020-09-28"/>
    <s v="1300.0"/>
    <x v="2"/>
    <n v="0.14502135905227473"/>
    <n v="59"/>
    <n v="2.4579891364792327E-3"/>
  </r>
  <r>
    <n v="3455"/>
    <s v="Buy SBI Life Insurance Co; target of Rs 1018: Geojit "/>
    <d v="2020-07-30T16:00:00"/>
    <x v="15"/>
    <s v="SBI Life Insurance Co"/>
    <s v="SBILIFE"/>
    <n v="1018"/>
    <x v="0"/>
    <s v="2020-07-31"/>
    <s v="921.75"/>
    <s v="2020-08-14"/>
    <s v="829.575"/>
    <x v="2"/>
    <n v="-9.999999999999995E-2"/>
    <n v="14"/>
    <n v="-7.1428571428571392E-3"/>
  </r>
  <r>
    <n v="3456"/>
    <s v="Buy UltraTech Cement; target of Rs 5000 : Sharekhan "/>
    <d v="2020-07-30T15:56:00"/>
    <x v="4"/>
    <s v="UltraTech Cement"/>
    <s v="ULTRACEMCO"/>
    <n v="5000"/>
    <x v="0"/>
    <s v="2020-07-31"/>
    <s v="4159.95"/>
    <s v="2020-12-04"/>
    <s v="5000.0"/>
    <x v="2"/>
    <n v="0.20193752328753956"/>
    <n v="126"/>
    <n v="1.6026787562503138E-3"/>
  </r>
  <r>
    <n v="3457"/>
    <s v="Buy V-Guard Industries target of Rs 200 : Sharekhan "/>
    <d v="2020-07-30T15:50:00"/>
    <x v="4"/>
    <s v="UltraTech Cement"/>
    <s v="ULTRACEMCO"/>
    <n v="200"/>
    <x v="0"/>
    <s v=""/>
    <s v=""/>
    <s v=""/>
    <s v=""/>
    <x v="0"/>
    <s v=""/>
    <e v="#VALUE!"/>
    <s v=""/>
  </r>
  <r>
    <n v="3458"/>
    <s v="Buy Bharat Electronics target of Rs 110 : Sharekhan "/>
    <d v="2020-07-30T15:49:00"/>
    <x v="4"/>
    <s v="UltraTech Cement"/>
    <s v="ULTRACEMCO"/>
    <n v="110"/>
    <x v="0"/>
    <s v=""/>
    <s v=""/>
    <s v=""/>
    <s v=""/>
    <x v="0"/>
    <s v=""/>
    <e v="#VALUE!"/>
    <s v=""/>
  </r>
  <r>
    <n v="3459"/>
    <s v="Buy Coromandel International target of Rs 1000 : Sharekhan "/>
    <d v="2020-07-30T15:48:00"/>
    <x v="4"/>
    <s v="UltraTech Cement"/>
    <s v="ULTRACEMCO"/>
    <n v="1000"/>
    <x v="0"/>
    <s v=""/>
    <s v=""/>
    <s v=""/>
    <s v=""/>
    <x v="0"/>
    <s v=""/>
    <e v="#VALUE!"/>
    <s v=""/>
  </r>
  <r>
    <n v="3460"/>
    <s v="Buy IndusInd Bank ; target of Rs 700: Motilal Oswal "/>
    <d v="2020-07-30T15:37:00"/>
    <x v="3"/>
    <s v="IndusInd Bank"/>
    <s v="INDUSINDBK"/>
    <n v="700"/>
    <x v="0"/>
    <s v="2020-07-31"/>
    <s v="525.2"/>
    <s v="2020-08-31"/>
    <s v="700.0"/>
    <x v="2"/>
    <n v="0.33282559025133274"/>
    <n v="31"/>
    <n v="1.0736309362946218E-2"/>
  </r>
  <r>
    <n v="3461"/>
    <s v="Buy UltraTech Cement ; target of Rs 4830: Motilal Oswal "/>
    <d v="2020-07-30T15:34:00"/>
    <x v="3"/>
    <s v="UltraTech Cement"/>
    <s v="ULTRACEMCO"/>
    <n v="4830"/>
    <x v="0"/>
    <s v="2020-07-31"/>
    <s v="4159.95"/>
    <s v="2020-11-11"/>
    <s v="4830.0"/>
    <x v="2"/>
    <n v="0.16107164749576322"/>
    <n v="103"/>
    <n v="1.5638024028714877E-3"/>
  </r>
  <r>
    <n v="3462"/>
    <s v="Buy Supreme Industries; target of Rs 1350 : Sharekhan "/>
    <d v="2020-07-30T15:32:00"/>
    <x v="4"/>
    <s v="Supreme Industries"/>
    <s v="SUPREMEIND"/>
    <n v="1350"/>
    <x v="0"/>
    <s v="2020-07-31"/>
    <s v="1243.0"/>
    <s v="2020-08-21"/>
    <s v="1350.0"/>
    <x v="2"/>
    <n v="8.6082059533386962E-2"/>
    <n v="21"/>
    <n v="4.0991456920660462E-3"/>
  </r>
  <r>
    <n v="3463"/>
    <s v="Buy Persistent Systems; target of Rs 1000 : Sharekhan "/>
    <d v="2020-07-30T15:31:00"/>
    <x v="4"/>
    <s v="Persistent Systems"/>
    <s v="PERSISTENT"/>
    <n v="1000"/>
    <x v="0"/>
    <s v="2020-07-31"/>
    <s v="924.0"/>
    <s v="2020-08-07"/>
    <s v="1000.0"/>
    <x v="2"/>
    <n v="8.2251082251082255E-2"/>
    <n v="7"/>
    <n v="1.1750154607297465E-2"/>
  </r>
  <r>
    <n v="3464"/>
    <s v="Buy Marico; target of Rs 420 : Sharekhan "/>
    <d v="2020-07-30T15:26:00"/>
    <x v="4"/>
    <s v="Marico"/>
    <s v="MARICO"/>
    <n v="420"/>
    <x v="0"/>
    <s v="2020-07-30"/>
    <s v="364.1"/>
    <s v="2020-12-14"/>
    <s v="420.0"/>
    <x v="2"/>
    <n v="0.15352925020598729"/>
    <n v="137"/>
    <n v="1.1206514613575714E-3"/>
  </r>
  <r>
    <n v="3465"/>
    <s v="Hold ABB; target of Rs 874: Prabhudas Lilladher "/>
    <d v="2020-07-28T12:19:00"/>
    <x v="1"/>
    <s v="ABB"/>
    <s v="ABB"/>
    <n v="874"/>
    <x v="2"/>
    <s v=""/>
    <s v=""/>
    <s v=""/>
    <s v=""/>
    <x v="0"/>
    <s v=""/>
    <e v="#VALUE!"/>
    <s v=""/>
  </r>
  <r>
    <n v="3466"/>
    <s v="Buy ICICI Bank target of Rs 485 : Sharekhan "/>
    <d v="2020-07-28T12:17:00"/>
    <x v="4"/>
    <s v="ABB"/>
    <s v="ABB"/>
    <n v="485"/>
    <x v="0"/>
    <s v=""/>
    <s v=""/>
    <s v=""/>
    <s v=""/>
    <x v="0"/>
    <s v=""/>
    <e v="#VALUE!"/>
    <s v=""/>
  </r>
  <r>
    <n v="3467"/>
    <s v="Buy KEC International; target of Rs 322: HDFC Securities "/>
    <d v="2020-07-28T12:13:00"/>
    <x v="12"/>
    <s v="KEC International"/>
    <s v="KEC"/>
    <n v="322"/>
    <x v="0"/>
    <s v="2020-07-28"/>
    <s v="263.45"/>
    <s v="2020-08-21"/>
    <s v="322.0"/>
    <x v="2"/>
    <n v="0.22224330992598221"/>
    <n v="24"/>
    <n v="9.2601379135825914E-3"/>
  </r>
  <r>
    <n v="3468"/>
    <s v="Buy AU Small Finance Bank; target of Rs 850: Motilal Oswal "/>
    <d v="2020-07-28T12:07:00"/>
    <x v="3"/>
    <s v="AU Small Finance Bank"/>
    <s v="AUBANK"/>
    <n v="850"/>
    <x v="0"/>
    <s v="2020-07-28"/>
    <s v="790.0"/>
    <s v="2020-07-30"/>
    <s v="711.0"/>
    <x v="2"/>
    <n v="-0.1"/>
    <n v="2"/>
    <n v="-0.05"/>
  </r>
  <r>
    <n v="3469"/>
    <s v="Buy JSW Steel ; target of Rs 242: Motilal Oswal "/>
    <d v="2020-07-28T12:05:00"/>
    <x v="3"/>
    <s v="JSW Steel"/>
    <s v="JSWSTEEL"/>
    <n v="242"/>
    <x v="0"/>
    <s v="2020-07-28"/>
    <s v="208.1"/>
    <s v="2020-08-10"/>
    <s v="242.0"/>
    <x v="2"/>
    <n v="0.16290245074483425"/>
    <n v="13"/>
    <n v="1.2530957749602636E-2"/>
  </r>
  <r>
    <n v="3470"/>
    <s v="Buy Tata Chemicals ; target of Rs 404: Motilal Oswal "/>
    <d v="2020-07-28T12:05:00"/>
    <x v="3"/>
    <s v="Tata Chemicals"/>
    <s v="TATACHEM"/>
    <n v="404"/>
    <x v="0"/>
    <s v="2020-07-28"/>
    <s v="298.2"/>
    <s v="2020-12-01"/>
    <s v="404.0"/>
    <x v="2"/>
    <n v="0.35479543930248159"/>
    <n v="126"/>
    <n v="2.8158368198609651E-3"/>
  </r>
  <r>
    <n v="3471"/>
    <s v="Buy ICICI Bank ; target of Rs 475: Motilal Oswal "/>
    <d v="2020-07-28T12:05:00"/>
    <x v="3"/>
    <s v="ICICI Bank"/>
    <s v="ICICIBANK"/>
    <n v="475"/>
    <x v="0"/>
    <s v="2020-07-28"/>
    <s v="361.1"/>
    <s v="2020-11-10"/>
    <s v="475.0"/>
    <x v="2"/>
    <n v="0.31542509000276925"/>
    <n v="105"/>
    <n v="3.0040484762168499E-3"/>
  </r>
  <r>
    <n v="3472"/>
    <s v="Buy ICICI Bank; target of Rs 500: Dolat Capital "/>
    <d v="2020-07-28T12:04:00"/>
    <x v="27"/>
    <s v="ICICI Bank"/>
    <s v="ICICIBANK"/>
    <n v="500"/>
    <x v="0"/>
    <s v="2020-07-28"/>
    <s v="361.1"/>
    <s v="2020-12-04"/>
    <s v="500.0"/>
    <x v="2"/>
    <n v="0.38465798947659918"/>
    <n v="129"/>
    <n v="2.9818448796635594E-3"/>
  </r>
  <r>
    <n v="3473"/>
    <s v="Buy ITC; target of Rs 236: HDFC Securities "/>
    <d v="2020-07-28T12:02:00"/>
    <x v="12"/>
    <s v="ITC"/>
    <s v="ITC"/>
    <n v="236"/>
    <x v="0"/>
    <s v="2020-07-28"/>
    <s v="197.0"/>
    <s v="2020-09-18"/>
    <s v="177.3"/>
    <x v="2"/>
    <n v="-9.9999999999999936E-2"/>
    <n v="52"/>
    <n v="-1.9230769230769219E-3"/>
  </r>
  <r>
    <n v="3474"/>
    <s v="Buy Kalpataru Power Transmission; target of Rs 300: Dolat Capital "/>
    <d v="2020-07-28T12:01:00"/>
    <x v="27"/>
    <s v="Kalpataru Power Transmission"/>
    <s v="KALPATPOWR"/>
    <n v="300"/>
    <x v="0"/>
    <s v="2020-07-28"/>
    <s v="245.4"/>
    <s v="2020-11-14"/>
    <s v="300.0"/>
    <x v="2"/>
    <n v="0.22249388753056232"/>
    <n v="109"/>
    <n v="2.0412283259684618E-3"/>
  </r>
  <r>
    <n v="3475"/>
    <s v="Reduce Asian Paints; target of Rs 1840: Dolat Capital "/>
    <d v="2020-07-28T09:01:00"/>
    <x v="27"/>
    <s v="Asian Paints"/>
    <s v="ASIANPAINT"/>
    <n v="1840"/>
    <x v="3"/>
    <s v=""/>
    <s v=""/>
    <s v=""/>
    <s v=""/>
    <x v="0"/>
    <s v=""/>
    <e v="#VALUE!"/>
    <s v=""/>
  </r>
  <r>
    <n v="3476"/>
    <s v="Reduce Zee Entertainment; target of Rs 153: Dolat Capital "/>
    <d v="2020-07-28T09:00:00"/>
    <x v="27"/>
    <s v="Zee Entertainment"/>
    <s v="ZEEL"/>
    <n v="153"/>
    <x v="3"/>
    <s v=""/>
    <s v=""/>
    <s v=""/>
    <s v=""/>
    <x v="0"/>
    <s v=""/>
    <e v="#VALUE!"/>
    <s v=""/>
  </r>
  <r>
    <n v="3477"/>
    <s v="Reduce AU Small Finance Bank; target of Rs 700: YES Securities "/>
    <d v="2020-07-28T09:00:00"/>
    <x v="8"/>
    <s v="AU Small Finance Bank"/>
    <s v="AUBANK"/>
    <n v="700"/>
    <x v="3"/>
    <s v="2020-07-31"/>
    <s v="700.0"/>
    <s v="2020-07-28"/>
    <s v="790.0"/>
    <x v="2"/>
    <n v="0.12857142857142856"/>
    <n v="3"/>
    <n v="4.2857142857142851E-2"/>
  </r>
  <r>
    <n v="3478"/>
    <s v="Buy ABB India; target of Rs 1041: YES Securities "/>
    <d v="2020-07-28T08:59:00"/>
    <x v="8"/>
    <s v="ABB India"/>
    <s v="ABB"/>
    <n v="1041"/>
    <x v="0"/>
    <s v="2020-07-28"/>
    <s v="898.5"/>
    <s v="2020-11-18"/>
    <s v="1041.0"/>
    <x v="2"/>
    <n v="0.15859766277128548"/>
    <n v="113"/>
    <n v="1.4035191395688981E-3"/>
  </r>
  <r>
    <n v="3479"/>
    <s v="Buy ICICI Bank; target of Rs 500: YES Securities "/>
    <d v="2020-07-28T08:59:00"/>
    <x v="8"/>
    <s v="ICICI Bank"/>
    <s v="ICICIBANK"/>
    <n v="500"/>
    <x v="0"/>
    <s v="2020-07-28"/>
    <s v="361.1"/>
    <s v="2020-12-04"/>
    <s v="500.0"/>
    <x v="2"/>
    <n v="0.38465798947659918"/>
    <n v="129"/>
    <n v="2.9818448796635594E-3"/>
  </r>
  <r>
    <n v="3480"/>
    <s v="Buy Ambuja Cements; target of Rs 230: HDFC Securities "/>
    <d v="2020-07-28T08:58:00"/>
    <x v="12"/>
    <s v="Ambuja Cements"/>
    <s v="AMBUJACEM"/>
    <n v="230"/>
    <x v="0"/>
    <s v="2020-07-28"/>
    <s v="206.75"/>
    <s v="2020-08-19"/>
    <s v="230.0"/>
    <x v="2"/>
    <n v="0.1124546553808948"/>
    <n v="22"/>
    <n v="5.1115752445861275E-3"/>
  </r>
  <r>
    <n v="3481"/>
    <s v="Buy SBI Cards; target of Rs 851: Geojit "/>
    <d v="2020-07-28T08:58:00"/>
    <x v="15"/>
    <s v="SBI Cards"/>
    <s v="SBICARD"/>
    <n v="851"/>
    <x v="0"/>
    <s v="2020-07-28"/>
    <s v="754.95"/>
    <s v="2020-09-11"/>
    <s v="851.0"/>
    <x v="2"/>
    <n v="0.12722696867342201"/>
    <n v="45"/>
    <n v="2.8272659705204889E-3"/>
  </r>
  <r>
    <n v="3482"/>
    <s v="Buy Larsen and Toubro; target of Rs 1240: Anand Rathi "/>
    <d v="2020-07-28T08:57:00"/>
    <x v="0"/>
    <s v="Larsen and Toubro"/>
    <s v="LT"/>
    <n v="1240"/>
    <x v="0"/>
    <s v="2020-07-28"/>
    <s v="908.8"/>
    <s v="2020-12-14"/>
    <s v="1240.0"/>
    <x v="2"/>
    <n v="0.36443661971830993"/>
    <n v="139"/>
    <n v="2.6218461850238124E-3"/>
  </r>
  <r>
    <n v="3483"/>
    <s v="Hold Zee Entertainment; target of Rs 150: ICICI Direct "/>
    <d v="2020-07-28T08:56:00"/>
    <x v="9"/>
    <s v="Zee Entertainment"/>
    <s v="ZEEL"/>
    <n v="150"/>
    <x v="2"/>
    <s v="2020-07-28"/>
    <s v="146.9"/>
    <s v="2020-08-06"/>
    <s v="150.0"/>
    <x v="2"/>
    <n v="2.1102791014295401E-2"/>
    <n v="9"/>
    <n v="2.3447545571439335E-3"/>
  </r>
  <r>
    <n v="3484"/>
    <s v="Hold Asian Paints; target of Rs 1900: ICICI Direct "/>
    <d v="2020-07-28T08:42:00"/>
    <x v="9"/>
    <s v="Asian Paints"/>
    <s v="ASIANPAINT"/>
    <n v="1900"/>
    <x v="2"/>
    <s v="2020-07-28"/>
    <s v="1779.0"/>
    <s v="2020-08-19"/>
    <s v="1900.0"/>
    <x v="2"/>
    <n v="6.8015739179314222E-2"/>
    <n v="22"/>
    <n v="3.0916245081506464E-3"/>
  </r>
  <r>
    <n v="3485"/>
    <s v="Hold Ambuja Cement; target of Rs 211: ICICI Direct "/>
    <d v="2020-07-28T08:41:00"/>
    <x v="9"/>
    <s v="Ambuja Cement"/>
    <s v="AMBUJACEM"/>
    <n v="211"/>
    <x v="2"/>
    <s v="2020-07-28"/>
    <s v="206.75"/>
    <s v="2020-07-28"/>
    <s v="211.0"/>
    <x v="2"/>
    <n v="2.0556227327690448E-2"/>
    <n v="0"/>
    <n v="2.0556227327690448E-2"/>
  </r>
  <r>
    <n v="3486"/>
    <s v="Hold JSW Steel; target of Rs 210: ICICI Direct "/>
    <d v="2020-07-28T08:37:00"/>
    <x v="9"/>
    <s v="JSW Steel"/>
    <s v="JSWSTEEL"/>
    <n v="210"/>
    <x v="2"/>
    <s v="2020-07-28"/>
    <s v="208.1"/>
    <s v="2020-07-28"/>
    <s v="210.0"/>
    <x v="2"/>
    <n v="9.1302258529553371E-3"/>
    <n v="0"/>
    <n v="9.1302258529553371E-3"/>
  </r>
  <r>
    <n v="3487"/>
    <s v="Buy ITC; target of Rs 250: Sharekhan "/>
    <d v="2020-07-28T08:36:00"/>
    <x v="4"/>
    <s v="ITC"/>
    <s v="ITC"/>
    <n v="250"/>
    <x v="0"/>
    <s v="2020-07-28"/>
    <s v="197.0"/>
    <s v="2020-09-18"/>
    <s v="177.3"/>
    <x v="2"/>
    <n v="-9.9999999999999936E-2"/>
    <n v="52"/>
    <n v="-1.9230769230769219E-3"/>
  </r>
  <r>
    <n v="3488"/>
    <s v="Buy TCI Express; target of Rs 825: ICICI Direct "/>
    <d v="2020-07-28T08:35:00"/>
    <x v="9"/>
    <s v="TCI Express"/>
    <s v="TCIEXP"/>
    <n v="825"/>
    <x v="0"/>
    <s v="2020-07-28"/>
    <s v="721.0"/>
    <s v="2020-08-25"/>
    <s v="825.0"/>
    <x v="2"/>
    <n v="0.14424410540915394"/>
    <n v="28"/>
    <n v="5.1515751931840697E-3"/>
  </r>
  <r>
    <n v="3489"/>
    <s v="Buy Ambuja Cement; target of Rs 235 : Prabhudas Lilladher "/>
    <d v="2020-07-28T08:34:00"/>
    <x v="1"/>
    <s v="Ambuja Cement"/>
    <s v="AMBUJACEM"/>
    <n v="235"/>
    <x v="0"/>
    <s v="2020-07-28"/>
    <s v="206.75"/>
    <s v="2020-10-07"/>
    <s v="235.0"/>
    <x v="2"/>
    <n v="0.13663845223700122"/>
    <n v="71"/>
    <n v="1.924485242774665E-3"/>
  </r>
  <r>
    <n v="3490"/>
    <s v="Buy Mphasis; target of Rs 1302 : Prabhudas Lilladher "/>
    <d v="2020-07-28T08:33:00"/>
    <x v="1"/>
    <s v="Mphasis"/>
    <s v="MPHASIS"/>
    <n v="1302"/>
    <x v="0"/>
    <s v="2020-07-28"/>
    <s v="1114.45"/>
    <s v="2020-09-15"/>
    <s v="1302.0"/>
    <x v="2"/>
    <n v="0.16828929068150203"/>
    <n v="49"/>
    <n v="3.4344753200306537E-3"/>
  </r>
  <r>
    <n v="3491"/>
    <s v="Buy ICICI Bank; target of Rs 462 : Prabhudas Lilladher "/>
    <d v="2020-07-28T08:32:00"/>
    <x v="1"/>
    <s v="ICICI Bank"/>
    <s v="ICICIBANK"/>
    <n v="462"/>
    <x v="0"/>
    <s v="2020-07-28"/>
    <s v="361.1"/>
    <s v="2020-11-09"/>
    <s v="462.0"/>
    <x v="2"/>
    <n v="0.27942398227637766"/>
    <n v="104"/>
    <n v="2.6867690603497854E-3"/>
  </r>
  <r>
    <n v="3492"/>
    <s v="Buy Sterlite Technologies; target of Rs 161: KRChoksey "/>
    <d v="2020-07-26T14:46:00"/>
    <x v="26"/>
    <s v="Sterlite Technologies"/>
    <s v="STLTECH"/>
    <n v="161"/>
    <x v="0"/>
    <s v="2020-07-27"/>
    <s v="135.8"/>
    <s v="2020-07-29"/>
    <s v="122.22"/>
    <x v="2"/>
    <n v="-0.10000000000000009"/>
    <n v="2"/>
    <n v="-5.0000000000000044E-2"/>
  </r>
  <r>
    <n v="3493"/>
    <s v="Buy Tata Elxsi; target of Rs 1064: KRChoksey "/>
    <d v="2020-07-26T14:45:00"/>
    <x v="26"/>
    <s v="Tata Elxsi"/>
    <s v="TATAELXSI"/>
    <n v="1064"/>
    <x v="0"/>
    <s v="2020-07-27"/>
    <s v="910.0"/>
    <s v="2020-08-18"/>
    <s v="1064.0"/>
    <x v="2"/>
    <n v="0.16923076923076924"/>
    <n v="22"/>
    <n v="7.6923076923076927E-3"/>
  </r>
  <r>
    <n v="3494"/>
    <s v="Reduce Supreme Industries; target of Rs 1249: Dolat Capital "/>
    <d v="2020-07-26T14:44:00"/>
    <x v="27"/>
    <s v="Supreme Industries"/>
    <s v="SUPREMEIND"/>
    <n v="1249"/>
    <x v="3"/>
    <s v=""/>
    <s v=""/>
    <s v=""/>
    <s v=""/>
    <x v="0"/>
    <s v=""/>
    <e v="#VALUE!"/>
    <s v=""/>
  </r>
  <r>
    <n v="3495"/>
    <s v="Accumulate Mphasis; target of Rs 1180: Dolat Capital "/>
    <d v="2020-07-26T14:03:00"/>
    <x v="27"/>
    <s v="Mphasis"/>
    <s v="MPHASIS"/>
    <n v="1180"/>
    <x v="1"/>
    <s v="2020-07-27"/>
    <s v="1115.0"/>
    <s v="2020-07-27"/>
    <s v="1180.0"/>
    <x v="2"/>
    <n v="5.829596412556054E-2"/>
    <n v="0"/>
    <n v="5.829596412556054E-2"/>
  </r>
  <r>
    <n v="3496"/>
    <s v="Reduce Atul; target of Rs 4797: Dolat Capital "/>
    <d v="2020-07-26T14:02:00"/>
    <x v="27"/>
    <s v="Atul"/>
    <s v="ATULAUTO"/>
    <n v="4797"/>
    <x v="3"/>
    <s v=""/>
    <s v=""/>
    <s v=""/>
    <s v=""/>
    <x v="0"/>
    <s v=""/>
    <e v="#VALUE!"/>
    <s v=""/>
  </r>
  <r>
    <n v="3497"/>
    <s v="Accumulate Asian Paints; target of Rs 1829: Prabhudas Lilladher "/>
    <d v="2020-07-26T14:00:00"/>
    <x v="1"/>
    <s v="Asian Paints"/>
    <s v="ASIANPAINT"/>
    <n v="1829"/>
    <x v="1"/>
    <s v="2020-07-27"/>
    <s v="1717.2"/>
    <s v="2020-08-11"/>
    <s v="1829.0"/>
    <x v="2"/>
    <n v="6.5105986489634254E-2"/>
    <n v="15"/>
    <n v="4.3403990993089499E-3"/>
  </r>
  <r>
    <n v="3498"/>
    <s v="Buy ITC; target of Rs 262: Prabhudas Lilladher "/>
    <d v="2020-07-26T13:59:00"/>
    <x v="1"/>
    <s v="ITC"/>
    <s v="ITC"/>
    <n v="262"/>
    <x v="0"/>
    <s v="2020-07-27"/>
    <s v="200.5"/>
    <s v="2020-09-16"/>
    <s v="180.45"/>
    <x v="2"/>
    <n v="-0.10000000000000006"/>
    <n v="51"/>
    <n v="-1.9607843137254915E-3"/>
  </r>
  <r>
    <n v="3499"/>
    <s v="Accumulate Heidelberg Cement India; target of Rs 191: Prabhudas Lilladher "/>
    <d v="2020-07-26T13:58:00"/>
    <x v="1"/>
    <s v="Heidelberg Cement India"/>
    <s v="HEIDELBERG"/>
    <n v="191"/>
    <x v="1"/>
    <s v="2020-07-27"/>
    <s v="173.65"/>
    <s v="2020-08-04"/>
    <s v="191.0"/>
    <x v="2"/>
    <n v="9.9913619349265723E-2"/>
    <n v="8"/>
    <n v="1.2489202418658215E-2"/>
  </r>
  <r>
    <n v="3500"/>
    <s v="Buy Asian Paints target of Rs 1987 : Sharekhan "/>
    <d v="2020-07-26T13:14:00"/>
    <x v="4"/>
    <s v="Heidelberg Cement India"/>
    <s v="HEIDELBERG"/>
    <n v="1987"/>
    <x v="0"/>
    <s v=""/>
    <s v=""/>
    <s v=""/>
    <s v=""/>
    <x v="0"/>
    <s v=""/>
    <e v="#VALUE!"/>
    <s v=""/>
  </r>
  <r>
    <n v="3501"/>
    <s v="Hold Zensar Technologies; target of Rs 155: ICICI Direct "/>
    <d v="2020-07-26T13:11:00"/>
    <x v="9"/>
    <s v="Zensar Technologies"/>
    <s v="ZENSARTECH"/>
    <n v="155"/>
    <x v="2"/>
    <s v="2020-07-27"/>
    <s v="145.0"/>
    <s v="2020-07-29"/>
    <s v="155.0"/>
    <x v="2"/>
    <n v="6.8965517241379309E-2"/>
    <n v="2"/>
    <n v="3.4482758620689655E-2"/>
  </r>
  <r>
    <n v="3502"/>
    <s v="Hold Mphasis; target of Rs 1235: ICICI Direct "/>
    <d v="2020-07-26T13:10:00"/>
    <x v="9"/>
    <s v="Mphasis"/>
    <s v="MPHASIS"/>
    <n v="1235"/>
    <x v="2"/>
    <s v="2020-07-27"/>
    <s v="1115.0"/>
    <s v="2020-09-14"/>
    <s v="1235.0"/>
    <x v="2"/>
    <n v="0.10762331838565023"/>
    <n v="49"/>
    <n v="2.1963942527683722E-3"/>
  </r>
  <r>
    <n v="3503"/>
    <s v="Hold Music Broadcast; target of Rs 15: ICICI Direct "/>
    <d v="2020-07-26T13:08:00"/>
    <x v="9"/>
    <s v="Music Broadcast"/>
    <s v="RADIOCITY"/>
    <n v="15"/>
    <x v="2"/>
    <s v=""/>
    <s v=""/>
    <s v=""/>
    <s v=""/>
    <x v="0"/>
    <s v=""/>
    <e v="#VALUE!"/>
    <s v=""/>
  </r>
  <r>
    <n v="3504"/>
    <s v="Reduce Sterlite Technologies; target of Rs 125: ICICI Direct "/>
    <d v="2020-07-26T13:05:00"/>
    <x v="9"/>
    <s v="Sterlite Technologies"/>
    <s v="STLTECH"/>
    <n v="125"/>
    <x v="3"/>
    <s v="2020-07-29"/>
    <s v="125.0"/>
    <s v="2020-07-27"/>
    <s v="135.8"/>
    <x v="2"/>
    <n v="8.6400000000000088E-2"/>
    <n v="2"/>
    <n v="4.3200000000000044E-2"/>
  </r>
  <r>
    <n v="3505"/>
    <s v="Buy Biocon; target of Rs 490: ICICI Direct "/>
    <d v="2020-07-26T13:04:00"/>
    <x v="9"/>
    <s v="Biocon"/>
    <s v="BIOCON"/>
    <n v="490"/>
    <x v="0"/>
    <s v="2020-07-27"/>
    <s v="413.5"/>
    <s v="2021-01-27"/>
    <s v="372.15"/>
    <x v="2"/>
    <n v="-0.10000000000000006"/>
    <n v="184"/>
    <n v="-5.4347826086956555E-4"/>
  </r>
  <r>
    <n v="3506"/>
    <s v="Buy Radico Khaitan; target of Rs 460: ICICI Direct "/>
    <d v="2020-07-26T13:04:00"/>
    <x v="9"/>
    <s v="Radico Khaitan"/>
    <s v="RADICO"/>
    <n v="460"/>
    <x v="0"/>
    <s v="2020-07-27"/>
    <s v="395.0"/>
    <s v="2020-09-16"/>
    <s v="460.0"/>
    <x v="2"/>
    <n v="0.16455696202531644"/>
    <n v="51"/>
    <n v="3.2266070985356166E-3"/>
  </r>
  <r>
    <n v="3507"/>
    <s v="Buy Bajaj Finserv; target of Rs 8203:KRChoksey "/>
    <d v="2020-07-26T13:01:00"/>
    <x v="9"/>
    <s v="Bajaj Finserv; target of Rs 8203KRChoksey"/>
    <s v="BAJAJFINSV"/>
    <n v="460"/>
    <x v="0"/>
    <s v=""/>
    <s v=""/>
    <s v=""/>
    <s v=""/>
    <x v="0"/>
    <s v=""/>
    <e v="#VALUE!"/>
    <s v=""/>
  </r>
  <r>
    <n v="3508"/>
    <s v="Buy HDFC AMC; target of Rs 3020: KRChoksey "/>
    <d v="2020-07-26T12:56:00"/>
    <x v="26"/>
    <s v="HDFC AMC"/>
    <s v="HDFCAMC"/>
    <n v="3020"/>
    <x v="0"/>
    <s v="2020-07-27"/>
    <s v="2459.9"/>
    <s v="2020-09-18"/>
    <s v="2213.9100000000003"/>
    <x v="2"/>
    <n v="-0.10000000000000009"/>
    <n v="53"/>
    <n v="-1.8867924528301904E-3"/>
  </r>
  <r>
    <n v="3509"/>
    <s v="Buy Alembic Pharmaceuticals; target of Rs 1135: KRChoksey "/>
    <d v="2020-07-26T12:54:00"/>
    <x v="26"/>
    <s v="Alembic Pharmaceuticals"/>
    <s v="APLLTD"/>
    <n v="1135"/>
    <x v="0"/>
    <s v="2020-07-27"/>
    <s v="984.0"/>
    <s v="2020-09-22"/>
    <s v="885.6"/>
    <x v="2"/>
    <n v="-9.9999999999999978E-2"/>
    <n v="57"/>
    <n v="-1.7543859649122803E-3"/>
  </r>
  <r>
    <n v="3510"/>
    <s v="Accumulate Transport Corporation of India; target of Rs 185: Dolat Capital "/>
    <d v="2020-07-26T12:53:00"/>
    <x v="27"/>
    <s v="Transport Corporation of India"/>
    <s v="TCI"/>
    <n v="185"/>
    <x v="1"/>
    <s v="2020-07-27"/>
    <s v="175.0"/>
    <s v="2020-08-11"/>
    <s v="185.0"/>
    <x v="2"/>
    <n v="5.7142857142857141E-2"/>
    <n v="15"/>
    <n v="3.8095238095238095E-3"/>
  </r>
  <r>
    <n v="3511"/>
    <s v="Buy ICICI Bank; target of Rs 470: Dolat Capital "/>
    <d v="2020-07-26T12:52:00"/>
    <x v="27"/>
    <s v="ICICI Bank"/>
    <s v="ICICIBANK"/>
    <n v="470"/>
    <x v="0"/>
    <s v="2020-07-27"/>
    <s v="385.0"/>
    <s v="2020-07-28"/>
    <s v="346.5"/>
    <x v="2"/>
    <n v="-0.1"/>
    <n v="1"/>
    <n v="-0.1"/>
  </r>
  <r>
    <n v="3512"/>
    <s v="Buy Ambuja Cement; target of Rs 246: Dolat Capital "/>
    <d v="2020-07-26T12:52:00"/>
    <x v="27"/>
    <s v="Ambuja Cement"/>
    <s v="AMBUJACEM"/>
    <n v="246"/>
    <x v="0"/>
    <s v="2020-07-27"/>
    <s v="205.9"/>
    <s v="2020-10-13"/>
    <s v="246.0"/>
    <x v="2"/>
    <n v="0.19475473530840209"/>
    <n v="78"/>
    <n v="2.4968555808769499E-3"/>
  </r>
  <r>
    <n v="3513"/>
    <s v="Sell Rallis India; target of Rs 173: Dolat Capital "/>
    <d v="2020-07-26T12:49:00"/>
    <x v="27"/>
    <s v="Rallis India"/>
    <s v="RALLIS"/>
    <n v="173"/>
    <x v="4"/>
    <s v="2020-08-26"/>
    <s v="329.39500000000004"/>
    <s v="2020-07-27"/>
    <s v="299.45"/>
    <x v="2"/>
    <n v="-9.0909090909090898E-2"/>
    <n v="30"/>
    <n v="-3.0303030303030299E-3"/>
  </r>
  <r>
    <n v="3514"/>
    <s v="Sell SML ISUZU; target of Rs316: Dolat Capital "/>
    <d v="2020-07-26T12:48:00"/>
    <x v="27"/>
    <s v="SML ISUZU; target of Rs316"/>
    <s v="SMLISUZU"/>
    <n v="173"/>
    <x v="4"/>
    <s v="2020-08-10"/>
    <s v="423.50000000000006"/>
    <s v="2020-07-27"/>
    <s v="385.0"/>
    <x v="2"/>
    <n v="-9.0909090909090912E-2"/>
    <n v="14"/>
    <n v="-6.4935064935064939E-3"/>
  </r>
  <r>
    <n v="3515"/>
    <s v="Buy Larsen and Toubro; target of Rs 1200: Dolat Capital "/>
    <d v="2020-07-24T16:43:00"/>
    <x v="27"/>
    <s v="Larsen and Toubro"/>
    <s v="LT"/>
    <n v="1200"/>
    <x v="0"/>
    <s v="2020-07-27"/>
    <s v="908.0"/>
    <s v="2020-12-11"/>
    <s v="1200.0"/>
    <x v="2"/>
    <n v="0.32158590308370044"/>
    <n v="137"/>
    <n v="2.3473423582751857E-3"/>
  </r>
  <r>
    <n v="3516"/>
    <s v="Accumulate Balkrishna Industries; target of Rs 1412: Dolat Capital "/>
    <d v="2020-07-24T16:43:00"/>
    <x v="27"/>
    <s v="Balkrishna Industries"/>
    <s v="BALKRISIND"/>
    <n v="1412"/>
    <x v="1"/>
    <s v="2020-07-27"/>
    <s v="1267.0"/>
    <s v="2020-08-21"/>
    <s v="1412.0"/>
    <x v="2"/>
    <n v="0.11444356748224152"/>
    <n v="25"/>
    <n v="4.577742699289661E-3"/>
  </r>
  <r>
    <n v="3517"/>
    <s v="Accumulate JK Cement; target of Rs 1413: Dolat Capital "/>
    <d v="2020-07-24T16:42:00"/>
    <x v="27"/>
    <s v="JK Cement"/>
    <s v="JKLAKSHMI"/>
    <n v="1413"/>
    <x v="1"/>
    <s v=""/>
    <s v=""/>
    <s v=""/>
    <s v=""/>
    <x v="0"/>
    <s v=""/>
    <e v="#VALUE!"/>
    <s v=""/>
  </r>
  <r>
    <n v="3518"/>
    <s v="Reduce Page Industriesy; target of Rs 19,900: Dolat Capital "/>
    <d v="2020-07-24T16:42:00"/>
    <x v="27"/>
    <s v="Page Industriesy"/>
    <s v="PAGEIND"/>
    <n v="19900"/>
    <x v="3"/>
    <s v=""/>
    <s v=""/>
    <s v=""/>
    <s v=""/>
    <x v="0"/>
    <s v=""/>
    <e v="#VALUE!"/>
    <s v=""/>
  </r>
  <r>
    <n v="3519"/>
    <s v="Reduce V-Guard Industries; target of Rs 190: Dolat Capital "/>
    <d v="2020-07-24T16:42:00"/>
    <x v="27"/>
    <s v="V-Guard Industries"/>
    <s v="VGUARD"/>
    <n v="190"/>
    <x v="3"/>
    <s v=""/>
    <s v=""/>
    <s v=""/>
    <s v=""/>
    <x v="0"/>
    <s v=""/>
    <e v="#VALUE!"/>
    <s v=""/>
  </r>
  <r>
    <n v="3520"/>
    <s v="Buy Tata Consumer Products; target of Rs 484 : Sharekhan "/>
    <d v="2020-07-24T16:42:00"/>
    <x v="4"/>
    <s v="Tata Consumer Products"/>
    <s v="TATACONSUM"/>
    <n v="484"/>
    <x v="0"/>
    <s v="2020-07-27"/>
    <s v="408.45"/>
    <s v="2020-08-06"/>
    <s v="484.0"/>
    <x v="2"/>
    <n v="0.18496756028889708"/>
    <n v="10"/>
    <n v="1.8496756028889706E-2"/>
  </r>
  <r>
    <n v="3521"/>
    <s v="Buy Bajaj Finserv; target of Rs 7500 : Sharekhan "/>
    <d v="2020-07-24T16:42:00"/>
    <x v="4"/>
    <s v="Bajaj Finserv"/>
    <s v="BAJAJFINSV"/>
    <n v="7500"/>
    <x v="0"/>
    <s v="2020-07-27"/>
    <s v="6279.0"/>
    <s v="2020-09-21"/>
    <s v="5651.1"/>
    <x v="2"/>
    <n v="-9.9999999999999936E-2"/>
    <n v="56"/>
    <n v="-1.7857142857142846E-3"/>
  </r>
  <r>
    <n v="3522"/>
    <s v="Buy Larsen and Toubro; target of Rs 1250 : Sharekhan "/>
    <d v="2020-07-24T16:42:00"/>
    <x v="4"/>
    <s v="Larsen and Toubro"/>
    <s v="LT"/>
    <n v="1250"/>
    <x v="0"/>
    <s v="2020-07-27"/>
    <s v="908.0"/>
    <s v="2020-12-14"/>
    <s v="1250.0"/>
    <x v="2"/>
    <n v="0.37665198237885461"/>
    <n v="140"/>
    <n v="2.6903713027061045E-3"/>
  </r>
  <r>
    <n v="3523"/>
    <s v="Buy Polycab, India; target of Rs 945: Anand Rathi "/>
    <d v="2020-07-24T16:42:00"/>
    <x v="0"/>
    <s v="Polycab, India"/>
    <s v="POLYCAB"/>
    <n v="945"/>
    <x v="0"/>
    <s v="2020-07-27"/>
    <s v="822.9"/>
    <s v="2020-10-26"/>
    <s v="945.0"/>
    <x v="2"/>
    <n v="0.1483776886620489"/>
    <n v="91"/>
    <n v="1.6305240512313065E-3"/>
  </r>
  <r>
    <n v="3524"/>
    <s v="Buy ITC; target of Rs 255: Emkay Global Financial "/>
    <d v="2020-07-24T16:42:00"/>
    <x v="2"/>
    <s v="ITC"/>
    <s v="ITC"/>
    <n v="255"/>
    <x v="0"/>
    <s v="2020-07-27"/>
    <s v="200.5"/>
    <s v="2020-09-16"/>
    <s v="180.45"/>
    <x v="2"/>
    <n v="-0.10000000000000006"/>
    <n v="51"/>
    <n v="-1.9607843137254915E-3"/>
  </r>
  <r>
    <n v="3525"/>
    <s v="Buy Larsen and Toubro; target of Rs 1203: YES Securities "/>
    <d v="2020-07-24T16:42:00"/>
    <x v="8"/>
    <s v="Larsen and Toubro"/>
    <s v="LT"/>
    <n v="1203"/>
    <x v="0"/>
    <s v="2020-07-27"/>
    <s v="908.0"/>
    <s v="2020-12-11"/>
    <s v="1203.0"/>
    <x v="2"/>
    <n v="0.32488986784140972"/>
    <n v="137"/>
    <n v="2.3714588893533556E-3"/>
  </r>
  <r>
    <n v="3526"/>
    <s v="Buy Larsen and Toubro; target of Rs 1080: Motilal Oswal "/>
    <d v="2020-07-24T16:42:00"/>
    <x v="3"/>
    <s v="Larsen and Toubro"/>
    <s v="LT"/>
    <n v="1080"/>
    <x v="0"/>
    <s v="2020-07-27"/>
    <s v="908.0"/>
    <s v="2020-11-17"/>
    <s v="1080.0"/>
    <x v="2"/>
    <n v="0.1894273127753304"/>
    <n v="113"/>
    <n v="1.6763479006666408E-3"/>
  </r>
  <r>
    <n v="3527"/>
    <s v="Buy Jindal Steel and Power; target of Rs 226: Motilal Oswal "/>
    <d v="2020-07-24T16:42:00"/>
    <x v="3"/>
    <s v="Jindal Steel and Power"/>
    <s v="JINDALSTEL"/>
    <n v="226"/>
    <x v="0"/>
    <s v="2020-07-27"/>
    <s v="169.4"/>
    <s v="2020-08-19"/>
    <s v="226.0"/>
    <x v="2"/>
    <n v="0.33412042502951589"/>
    <n v="23"/>
    <n v="1.4526975001283299E-2"/>
  </r>
  <r>
    <n v="3528"/>
    <s v="Hold Music Broadcast; target of Rs 18: Prabhudas Lilladher "/>
    <d v="2020-07-24T16:41:00"/>
    <x v="1"/>
    <s v="Music Broadcast"/>
    <s v="RADIOCITY"/>
    <n v="18"/>
    <x v="2"/>
    <s v="2020-07-27"/>
    <s v="16.05"/>
    <s v="2020-08-14"/>
    <s v="18.0"/>
    <x v="2"/>
    <n v="0.12149532710280368"/>
    <n v="18"/>
    <n v="6.7497403946002047E-3"/>
  </r>
  <r>
    <n v="3529"/>
    <s v="Buy Jindal Steel and Power; target of Rs 215: Prabhudas Lilladher "/>
    <d v="2020-07-24T16:41:00"/>
    <x v="1"/>
    <s v="Jindal Steel and Power"/>
    <s v="JINDALSTEL"/>
    <n v="215"/>
    <x v="0"/>
    <s v="2020-07-27"/>
    <s v="169.4"/>
    <s v="2020-08-11"/>
    <s v="215.0"/>
    <x v="2"/>
    <n v="0.26918536009445099"/>
    <n v="15"/>
    <n v="1.7945690672963401E-2"/>
  </r>
  <r>
    <n v="3530"/>
    <s v="Buy Larsen and Toubro; target of Rs 1192: Prabhudas Lilladher "/>
    <d v="2020-07-24T16:41:00"/>
    <x v="1"/>
    <s v="Larsen and Toubro"/>
    <s v="LT"/>
    <n v="1192"/>
    <x v="0"/>
    <s v="2020-07-27"/>
    <s v="908.0"/>
    <s v="2020-12-10"/>
    <s v="1192.0"/>
    <x v="2"/>
    <n v="0.31277533039647576"/>
    <n v="136"/>
    <n v="2.2998186058564396E-3"/>
  </r>
  <r>
    <n v="3531"/>
    <s v="Buy HDFC AMC; target of Rs 3000: ICICI Direct "/>
    <d v="2020-07-24T16:41:00"/>
    <x v="9"/>
    <s v="HDFC AMC"/>
    <s v="HDFCAMC"/>
    <n v="3000"/>
    <x v="0"/>
    <s v="2020-07-27"/>
    <s v="2459.9"/>
    <s v="2020-09-18"/>
    <s v="2213.9100000000003"/>
    <x v="2"/>
    <n v="-0.10000000000000009"/>
    <n v="53"/>
    <n v="-1.8867924528301904E-3"/>
  </r>
  <r>
    <n v="3532"/>
    <s v="Buy Alembic Pharma; target of Rs 1140: ICICI Direct "/>
    <d v="2020-07-24T16:41:00"/>
    <x v="9"/>
    <s v="Alembic Pharma"/>
    <s v="APLLTD"/>
    <n v="1140"/>
    <x v="0"/>
    <s v="2020-07-27"/>
    <s v="984.0"/>
    <s v="2020-09-22"/>
    <s v="885.6"/>
    <x v="2"/>
    <n v="-9.9999999999999978E-2"/>
    <n v="57"/>
    <n v="-1.7543859649122803E-3"/>
  </r>
  <r>
    <n v="3533"/>
    <s v="Buy Syngene International; target of Rs 485: ICICI Direct "/>
    <d v="2020-07-24T16:41:00"/>
    <x v="9"/>
    <s v="Syngene International"/>
    <s v="SYNGENE"/>
    <n v="485"/>
    <x v="0"/>
    <s v="2020-07-27"/>
    <s v="467.0"/>
    <s v="2020-07-31"/>
    <s v="485.0"/>
    <x v="2"/>
    <n v="3.8543897216274089E-2"/>
    <n v="4"/>
    <n v="9.6359743040685224E-3"/>
  </r>
  <r>
    <n v="3534"/>
    <s v="Hold Rallis India; target of Rs 310: ICICI Direct "/>
    <d v="2020-07-24T16:41:00"/>
    <x v="9"/>
    <s v="Rallis India"/>
    <s v="RALLIS"/>
    <n v="310"/>
    <x v="2"/>
    <s v="2020-07-27"/>
    <s v="299.45"/>
    <s v="2020-07-28"/>
    <s v="310.0"/>
    <x v="2"/>
    <n v="3.5231257305059313E-2"/>
    <n v="1"/>
    <n v="3.5231257305059313E-2"/>
  </r>
  <r>
    <n v="3535"/>
    <s v="Hold Mahindra CIE Automotive; target of Rs 115: ICICI Direct "/>
    <d v="2020-07-24T16:41:00"/>
    <x v="9"/>
    <s v="Mahindra CIE Automotive"/>
    <s v="MAHINDCIE"/>
    <n v="115"/>
    <x v="2"/>
    <s v="2020-07-27"/>
    <s v="106.6"/>
    <s v="2020-08-13"/>
    <s v="115.0"/>
    <x v="2"/>
    <n v="7.8799249530956905E-2"/>
    <n v="17"/>
    <n v="4.6352499724092297E-3"/>
  </r>
  <r>
    <n v="3536"/>
    <s v="Hold Hindustan Zinc; target of Rs 195: ICICI Direct "/>
    <d v="2020-07-23T19:14:00"/>
    <x v="9"/>
    <s v="Hindustan Zinc"/>
    <s v="HINDZINC"/>
    <n v="195"/>
    <x v="2"/>
    <s v=""/>
    <s v=""/>
    <s v=""/>
    <s v=""/>
    <x v="0"/>
    <s v=""/>
    <e v="#VALUE!"/>
    <s v=""/>
  </r>
  <r>
    <n v="3537"/>
    <s v="Hold Bajaj Auto; target of Rs 3210: ICICI Direct "/>
    <d v="2020-07-23T19:14:00"/>
    <x v="9"/>
    <s v="Bajaj Auto"/>
    <s v="BAJAJ-AUTO"/>
    <n v="3210"/>
    <x v="2"/>
    <s v="2020-07-24"/>
    <s v="3030.0"/>
    <s v="2020-11-27"/>
    <s v="3210.0"/>
    <x v="2"/>
    <n v="5.9405940594059403E-2"/>
    <n v="126"/>
    <n v="4.7147571900047147E-4"/>
  </r>
  <r>
    <n v="3538"/>
    <s v="Hold Bajaj Finserv; target of Rs 6400: ICICI Direct "/>
    <d v="2020-07-23T19:14:00"/>
    <x v="9"/>
    <s v="Bajaj Finserv"/>
    <s v="BAJAJFINSV"/>
    <n v="6400"/>
    <x v="2"/>
    <s v="2020-07-24"/>
    <s v="6307.95"/>
    <s v="2020-07-29"/>
    <s v="6400.0"/>
    <x v="2"/>
    <n v="1.4592696517886189E-2"/>
    <n v="5"/>
    <n v="2.9185393035772379E-3"/>
  </r>
  <r>
    <n v="3539"/>
    <s v="Buy Jamna Auto Industries; target of Rs 41: CD Equisearch "/>
    <d v="2020-07-23T19:14:00"/>
    <x v="13"/>
    <s v="Jamna Auto Industries"/>
    <s v="JAMNAAUTO"/>
    <n v="41"/>
    <x v="0"/>
    <s v="2020-07-24"/>
    <s v="29.9"/>
    <s v="2020-08-17"/>
    <s v="41.0"/>
    <x v="2"/>
    <n v="0.37123745819398002"/>
    <n v="24"/>
    <n v="1.5468227424749167E-2"/>
  </r>
  <r>
    <n v="3540"/>
    <s v="Buy Polycab India; target of Rs 950: ICICI Direct "/>
    <d v="2020-07-23T19:14:00"/>
    <x v="9"/>
    <s v="Polycab India"/>
    <s v="POLYCAB"/>
    <n v="950"/>
    <x v="0"/>
    <s v="2020-07-24"/>
    <s v="830.0"/>
    <s v="2020-10-26"/>
    <s v="950.0"/>
    <x v="2"/>
    <n v="0.14457831325301204"/>
    <n v="94"/>
    <n v="1.5380671622660855E-3"/>
  </r>
  <r>
    <n v="3541"/>
    <s v="Buy Axis Bank; target of Rs 530: ICICI Direct "/>
    <d v="2020-07-23T19:14:00"/>
    <x v="9"/>
    <s v="Axis Bank"/>
    <s v="AXISBANK"/>
    <n v="530"/>
    <x v="0"/>
    <s v="2020-07-24"/>
    <s v="456.6"/>
    <s v="2020-08-31"/>
    <s v="530.0"/>
    <x v="2"/>
    <n v="0.16075339465615412"/>
    <n v="38"/>
    <n v="4.2303524909514242E-3"/>
  </r>
  <r>
    <n v="3542"/>
    <s v="Buy Nucleus Software Exports; target of Rs 390: Dolat Capital "/>
    <d v="2020-07-23T19:13:00"/>
    <x v="27"/>
    <s v="Nucleus Software Exports"/>
    <s v="NUCLEUS"/>
    <n v="390"/>
    <x v="0"/>
    <s v="2020-07-24"/>
    <s v="276.0"/>
    <s v="2020-08-10"/>
    <s v="390.0"/>
    <x v="2"/>
    <n v="0.41304347826086957"/>
    <n v="17"/>
    <n v="2.4296675191815859E-2"/>
  </r>
  <r>
    <n v="3543"/>
    <s v="Buy ICICI Prudential Life Insurance; target of Rs 569: Dolat Capital "/>
    <d v="2020-07-23T19:13:00"/>
    <x v="27"/>
    <s v="ICICI Prudential Life Insurance"/>
    <s v="ICICIPRULI"/>
    <n v="569"/>
    <x v="0"/>
    <s v="2020-07-24"/>
    <s v="447.7"/>
    <s v="2020-09-22"/>
    <s v="402.93"/>
    <x v="2"/>
    <n v="-9.9999999999999964E-2"/>
    <n v="60"/>
    <n v="-1.6666666666666661E-3"/>
  </r>
  <r>
    <n v="3544"/>
    <s v="Buy Crompton Gr. Con ; target of Rs 285: Motilal Oswal "/>
    <d v="2020-07-23T19:12:00"/>
    <x v="3"/>
    <s v="Crompton Gr. Con"/>
    <s v="LEXUS"/>
    <n v="285"/>
    <x v="0"/>
    <s v=""/>
    <s v=""/>
    <s v=""/>
    <s v=""/>
    <x v="0"/>
    <s v=""/>
    <e v="#VALUE!"/>
    <s v=""/>
  </r>
  <r>
    <n v="3545"/>
    <s v="Buy Bajaj Finance; target of Rs 4095 KRChoksey "/>
    <d v="2020-07-23T19:12:00"/>
    <x v="26"/>
    <s v="Bajaj Finance"/>
    <s v="BAJAJFINSV"/>
    <n v="4095"/>
    <x v="0"/>
    <s v=""/>
    <s v=""/>
    <s v=""/>
    <s v=""/>
    <x v="0"/>
    <s v=""/>
    <e v="#VALUE!"/>
    <s v=""/>
  </r>
  <r>
    <n v="3546"/>
    <s v="Hold Dhanuka Agritech; target of Rs 857: Prabhudas Lilladher "/>
    <d v="2020-07-23T19:12:00"/>
    <x v="1"/>
    <s v="Dhanuka Agritech"/>
    <s v="DHANUKA"/>
    <n v="857"/>
    <x v="2"/>
    <s v=""/>
    <s v=""/>
    <s v=""/>
    <s v=""/>
    <x v="0"/>
    <s v=""/>
    <e v="#VALUE!"/>
    <s v=""/>
  </r>
  <r>
    <n v="3547"/>
    <s v="Reduce ICICI Securities; target of Rs 540: HDFC Securities "/>
    <d v="2020-07-23T19:12:00"/>
    <x v="12"/>
    <s v="ICICI Securities"/>
    <s v="ISEC"/>
    <n v="540"/>
    <x v="3"/>
    <s v=""/>
    <s v=""/>
    <s v=""/>
    <s v=""/>
    <x v="0"/>
    <s v=""/>
    <e v="#VALUE!"/>
    <s v=""/>
  </r>
  <r>
    <n v="3548"/>
    <s v="Reduce Bajaj Auto; target of Rs 3204: Dolat Capital "/>
    <d v="2020-07-23T19:12:00"/>
    <x v="27"/>
    <s v="Bajaj Auto"/>
    <s v="BAJAJ-AUTO"/>
    <n v="3204"/>
    <x v="3"/>
    <s v=""/>
    <s v=""/>
    <s v=""/>
    <s v=""/>
    <x v="0"/>
    <s v=""/>
    <e v="#VALUE!"/>
    <s v=""/>
  </r>
  <r>
    <n v="3549"/>
    <s v="Reduce Dhanuka Agritech; target of Rs 922: Dolat Capital "/>
    <d v="2020-07-23T19:12:00"/>
    <x v="27"/>
    <s v="Dhanuka Agritech"/>
    <s v="DHANUKA"/>
    <n v="922"/>
    <x v="3"/>
    <s v=""/>
    <s v=""/>
    <s v=""/>
    <s v=""/>
    <x v="0"/>
    <s v=""/>
    <e v="#VALUE!"/>
    <s v=""/>
  </r>
  <r>
    <n v="3550"/>
    <s v="Buy SBI Life Insurance Company; target of Rs 1197: Dolat Capital "/>
    <d v="2020-07-23T19:12:00"/>
    <x v="27"/>
    <s v="SBI Life Insurance Company"/>
    <s v="SBILIFE"/>
    <n v="1197"/>
    <x v="0"/>
    <s v="2020-07-24"/>
    <s v="873.9"/>
    <s v="2020-09-24"/>
    <s v="786.51"/>
    <x v="2"/>
    <n v="-9.9999999999999992E-2"/>
    <n v="62"/>
    <n v="-1.6129032258064514E-3"/>
  </r>
  <r>
    <n v="3551"/>
    <s v="Hold Bajaj Auto; target of Rs 2930: East India Securities "/>
    <d v="2020-07-23T19:10:00"/>
    <x v="24"/>
    <s v="Bajaj Auto"/>
    <s v="BAJAJ-AUTO"/>
    <n v="2930"/>
    <x v="2"/>
    <s v=""/>
    <s v=""/>
    <s v=""/>
    <s v=""/>
    <x v="0"/>
    <s v=""/>
    <e v="#VALUE!"/>
    <s v=""/>
  </r>
  <r>
    <n v="3552"/>
    <s v="Hold Hindustan Unilever; target of Rs 2304: Prabhudas Lilladher "/>
    <d v="2020-07-23T19:09:00"/>
    <x v="1"/>
    <s v="Hindustan Unilever"/>
    <s v="HINDUNILVR"/>
    <n v="2304"/>
    <x v="2"/>
    <s v="2020-07-24"/>
    <s v="2200.0"/>
    <s v="2020-12-10"/>
    <s v="2304.0"/>
    <x v="2"/>
    <n v="4.7272727272727272E-2"/>
    <n v="139"/>
    <n v="3.4009156311314584E-4"/>
  </r>
  <r>
    <n v="3553"/>
    <s v="Hold Bajaj Auto; target; of Rs 2713: Prabhudas Lilladher "/>
    <d v="2020-07-23T19:08:00"/>
    <x v="1"/>
    <s v="Bajaj Auto target"/>
    <s v="BAJAJ-AUTO"/>
    <n v="2713"/>
    <x v="2"/>
    <s v=""/>
    <s v=""/>
    <s v=""/>
    <s v=""/>
    <x v="0"/>
    <s v=""/>
    <e v="#VALUE!"/>
    <s v=""/>
  </r>
  <r>
    <n v="3554"/>
    <s v="Buy Polycab India; target of Rs 908: YES Securities "/>
    <d v="2020-07-23T19:08:00"/>
    <x v="8"/>
    <s v="Polycab India"/>
    <s v="POLYCAB"/>
    <n v="908"/>
    <x v="0"/>
    <s v="2020-07-24"/>
    <s v="830.0"/>
    <s v="2020-08-17"/>
    <s v="908.0"/>
    <x v="2"/>
    <n v="9.3975903614457831E-2"/>
    <n v="24"/>
    <n v="3.9156626506024099E-3"/>
  </r>
  <r>
    <n v="3555"/>
    <s v="Accumulate Bajaj Auto; target of Rs 535: Arihant Capital "/>
    <d v="2020-07-23T19:06:00"/>
    <x v="5"/>
    <s v="Bajaj Auto"/>
    <s v="BAJAJ-AUTO"/>
    <n v="535"/>
    <x v="1"/>
    <s v=""/>
    <s v=""/>
    <s v=""/>
    <s v=""/>
    <x v="0"/>
    <s v=""/>
    <e v="#VALUE!"/>
    <s v=""/>
  </r>
  <r>
    <n v="3556"/>
    <s v="Hold Hindustan Zinc; target of Rs 208: Emkay Global Financial "/>
    <d v="2020-07-23T19:06:00"/>
    <x v="2"/>
    <s v="Hindustan Zinc"/>
    <s v="HINDZINC"/>
    <n v="208"/>
    <x v="2"/>
    <s v=""/>
    <s v=""/>
    <s v=""/>
    <s v=""/>
    <x v="0"/>
    <s v=""/>
    <e v="#VALUE!"/>
    <s v=""/>
  </r>
  <r>
    <n v="3557"/>
    <s v="Hold Bajaj Auto; target of Rs 2978: Emkay Global Financial "/>
    <d v="2020-07-23T19:04:00"/>
    <x v="2"/>
    <s v="Bajaj Auto"/>
    <s v="BAJAJ-AUTO"/>
    <n v="2978"/>
    <x v="2"/>
    <s v=""/>
    <s v=""/>
    <s v=""/>
    <s v=""/>
    <x v="0"/>
    <s v=""/>
    <e v="#VALUE!"/>
    <s v=""/>
  </r>
  <r>
    <n v="3558"/>
    <s v="Hold Hindustan Unilever; target of Rs 2300: Emkay Global Financial "/>
    <d v="2020-07-23T19:04:00"/>
    <x v="2"/>
    <s v="Hindustan Unilever"/>
    <s v="HINDUNILVR"/>
    <n v="2300"/>
    <x v="2"/>
    <s v="2020-07-24"/>
    <s v="2200.0"/>
    <s v="2020-12-10"/>
    <s v="2300.0"/>
    <x v="2"/>
    <n v="4.5454545454545456E-2"/>
    <n v="139"/>
    <n v="3.2701111837802487E-4"/>
  </r>
  <r>
    <n v="3559"/>
    <s v="Hold Bajaj Finance; target of Rs 3050: ICICI Direct "/>
    <d v="2020-07-22T15:32:00"/>
    <x v="9"/>
    <s v="Bajaj Finance"/>
    <s v="BAJAJFINSV"/>
    <n v="3050"/>
    <x v="2"/>
    <s v=""/>
    <s v=""/>
    <s v=""/>
    <s v=""/>
    <x v="0"/>
    <s v=""/>
    <e v="#VALUE!"/>
    <s v=""/>
  </r>
  <r>
    <n v="3560"/>
    <s v="Hold Hindustan Unilever; target of Rs 2410: ICICI Direct "/>
    <d v="2020-07-22T15:31:00"/>
    <x v="9"/>
    <s v="Hindustan Unilever"/>
    <s v="HINDUNILVR"/>
    <n v="2410"/>
    <x v="2"/>
    <s v="2020-07-23"/>
    <s v="2260.0"/>
    <s v="2020-09-21"/>
    <s v="2034.0"/>
    <x v="2"/>
    <n v="-0.1"/>
    <n v="60"/>
    <n v="-1.6666666666666668E-3"/>
  </r>
  <r>
    <n v="3561"/>
    <s v="Hold ACC; target of Rs 1450: ICICI Direct "/>
    <d v="2020-07-22T15:29:00"/>
    <x v="9"/>
    <s v="ACC"/>
    <s v="ACC"/>
    <n v="1450"/>
    <x v="2"/>
    <s v="2020-07-22"/>
    <s v="1388.0"/>
    <s v="2020-07-30"/>
    <s v="1450.0"/>
    <x v="2"/>
    <n v="4.4668587896253602E-2"/>
    <n v="8"/>
    <n v="5.5835734870317002E-3"/>
  </r>
  <r>
    <n v="3562"/>
    <s v="Reduce ICICI Prudential Life; target of Rs 445: HDFC Securities "/>
    <d v="2020-07-22T15:27:00"/>
    <x v="12"/>
    <s v="ICICI Prudential Life"/>
    <s v="ICICIPRULI"/>
    <n v="445"/>
    <x v="3"/>
    <s v="2020-07-22"/>
    <s v="445.0"/>
    <s v="2020-07-22"/>
    <s v="447.0"/>
    <x v="2"/>
    <n v="4.4943820224719105E-3"/>
    <n v="0"/>
    <n v="4.4943820224719105E-3"/>
  </r>
  <r>
    <n v="3563"/>
    <s v="Reduce Hindustan Unilever; target of Rs 2016: HDFC Securities "/>
    <d v="2020-07-22T15:26:00"/>
    <x v="12"/>
    <s v="Hindustan Unilever"/>
    <s v="HINDUNILVR"/>
    <n v="2016"/>
    <x v="3"/>
    <s v="2020-09-22"/>
    <s v="2016.0"/>
    <s v="2020-07-22"/>
    <s v="2330.0"/>
    <x v="2"/>
    <n v="0.15575396825396826"/>
    <n v="62"/>
    <n v="2.5121607782898105E-3"/>
  </r>
  <r>
    <n v="3564"/>
    <s v="Buy ACC; target of Rs 1610: HDFC Securities "/>
    <d v="2020-07-22T15:25:00"/>
    <x v="12"/>
    <s v="ACC"/>
    <s v="ACC"/>
    <n v="1610"/>
    <x v="0"/>
    <s v="2020-07-22"/>
    <s v="1388.0"/>
    <s v="2020-10-20"/>
    <s v="1610.0"/>
    <x v="2"/>
    <n v="0.15994236311239193"/>
    <n v="90"/>
    <n v="1.7771373679154659E-3"/>
  </r>
  <r>
    <n v="3565"/>
    <s v="Buy Axis Bank; target of Rs 565: HDFC Securities "/>
    <d v="2020-07-22T15:24:00"/>
    <x v="12"/>
    <s v="Axis Bank"/>
    <s v="AXISBANK"/>
    <n v="565"/>
    <x v="0"/>
    <s v="2020-07-22"/>
    <s v="478.0"/>
    <s v="2020-07-27"/>
    <s v="430.2"/>
    <x v="2"/>
    <n v="-0.10000000000000002"/>
    <n v="5"/>
    <n v="-2.0000000000000004E-2"/>
  </r>
  <r>
    <n v="3566"/>
    <s v="Buy Axis Bank target of Rs 585 : Sharekhan "/>
    <d v="2020-07-22T15:23:00"/>
    <x v="4"/>
    <s v="Axis Bank"/>
    <s v="AXISBANK"/>
    <n v="585"/>
    <x v="0"/>
    <s v="2020-07-22"/>
    <s v="478.0"/>
    <s v="2020-07-27"/>
    <s v="430.2"/>
    <x v="2"/>
    <n v="-0.10000000000000002"/>
    <n v="5"/>
    <n v="-2.0000000000000004E-2"/>
  </r>
  <r>
    <n v="3567"/>
    <s v="Buy Hindustan Unilever target of Rs 2550: Sharekhan "/>
    <d v="2020-07-22T15:22:00"/>
    <x v="4"/>
    <s v="Axis Bank"/>
    <s v="AXISBANK"/>
    <n v="2550"/>
    <x v="0"/>
    <s v=""/>
    <s v=""/>
    <s v=""/>
    <s v=""/>
    <x v="0"/>
    <s v=""/>
    <e v="#VALUE!"/>
    <s v=""/>
  </r>
  <r>
    <n v="3568"/>
    <s v="Hold AXIS Bank; target of Rs 520: Emkay Global Financial "/>
    <d v="2020-07-22T15:21:00"/>
    <x v="2"/>
    <s v="AXIS Bank"/>
    <s v="AXISBANK"/>
    <n v="520"/>
    <x v="2"/>
    <s v="2020-07-22"/>
    <s v="478.0"/>
    <s v="2020-07-27"/>
    <s v="430.2"/>
    <x v="2"/>
    <n v="-0.10000000000000002"/>
    <n v="5"/>
    <n v="-2.0000000000000004E-2"/>
  </r>
  <r>
    <n v="3569"/>
    <s v="Hold ICICI Prudential Life Insurance; target of Rs 455: Emkay Global Financial "/>
    <d v="2020-07-22T15:19:00"/>
    <x v="2"/>
    <s v="ICICI Prudential Life Insurance"/>
    <s v="ICICIPRULI"/>
    <n v="455"/>
    <x v="2"/>
    <s v="2020-07-22"/>
    <s v="447.0"/>
    <s v="2020-07-27"/>
    <s v="455.0"/>
    <x v="2"/>
    <n v="1.7897091722595078E-2"/>
    <n v="5"/>
    <n v="3.5794183445190158E-3"/>
  </r>
  <r>
    <n v="3570"/>
    <s v="Buy HCL Technologies; target of Rs 726: Geojit "/>
    <d v="2020-07-22T15:16:00"/>
    <x v="15"/>
    <s v="HCL Technologies"/>
    <s v="HCLTECH"/>
    <n v="726"/>
    <x v="0"/>
    <s v="2020-07-22"/>
    <s v="657.0"/>
    <s v="2020-08-13"/>
    <s v="726.0"/>
    <x v="2"/>
    <n v="0.1050228310502283"/>
    <n v="22"/>
    <n v="4.7737650477376499E-3"/>
  </r>
  <r>
    <n v="3571"/>
    <s v="Buy Axis Bank; target of Rs 550: YES Securities "/>
    <d v="2020-07-22T15:15:00"/>
    <x v="8"/>
    <s v="Axis Bank"/>
    <s v="AXISBANK"/>
    <n v="550"/>
    <x v="0"/>
    <s v="2020-07-22"/>
    <s v="478.0"/>
    <s v="2020-07-27"/>
    <s v="430.2"/>
    <x v="2"/>
    <n v="-0.10000000000000002"/>
    <n v="5"/>
    <n v="-2.0000000000000004E-2"/>
  </r>
  <r>
    <n v="3572"/>
    <s v="Accumulate Hindustan Zinc; target of Rs 200: Prabhudas Lilladher "/>
    <d v="2020-07-22T15:14:00"/>
    <x v="1"/>
    <s v="Hindustan Zinc"/>
    <s v="HINDZINC"/>
    <n v="200"/>
    <x v="1"/>
    <s v="2020-07-22"/>
    <s v="187.4"/>
    <s v="2020-07-22"/>
    <s v="200.0"/>
    <x v="2"/>
    <n v="6.7235859124866557E-2"/>
    <n v="0"/>
    <n v="6.7235859124866557E-2"/>
  </r>
  <r>
    <n v="3573"/>
    <s v="Hold Axis Bank; target of Rs 480: Prabhudas Lilladher "/>
    <d v="2020-07-22T15:13:00"/>
    <x v="1"/>
    <s v="Axis Bank"/>
    <s v="AXISBANK"/>
    <n v="480"/>
    <x v="2"/>
    <s v="2020-07-22"/>
    <s v="478.0"/>
    <s v="2020-07-22"/>
    <s v="480.0"/>
    <x v="2"/>
    <n v="4.1841004184100415E-3"/>
    <n v="0"/>
    <n v="4.1841004184100415E-3"/>
  </r>
  <r>
    <n v="3574"/>
    <s v="Hold Hindustan Unilever; target of Rs 2278: Prabhudas Lilladher "/>
    <d v="2020-07-22T15:12:00"/>
    <x v="1"/>
    <s v="Hindustan Unilever"/>
    <s v="HINDUNILVR"/>
    <n v="2278"/>
    <x v="2"/>
    <s v=""/>
    <s v=""/>
    <s v=""/>
    <s v=""/>
    <x v="0"/>
    <s v=""/>
    <e v="#VALUE!"/>
    <s v=""/>
  </r>
  <r>
    <n v="3575"/>
    <s v="Buy IRB Infrastructure Developers; target of Rs 139: Prabhudas Lilladher "/>
    <d v="2020-07-22T15:11:00"/>
    <x v="1"/>
    <s v="IRB Infrastructure Developers"/>
    <s v="IRB"/>
    <n v="139"/>
    <x v="0"/>
    <s v=""/>
    <s v=""/>
    <s v=""/>
    <s v=""/>
    <x v="0"/>
    <s v=""/>
    <e v="#VALUE!"/>
    <s v=""/>
  </r>
  <r>
    <n v="3576"/>
    <s v="Buy Bajaj Finance; target of Rs 3815: Prabhudas Lilladher "/>
    <d v="2020-07-22T15:10:00"/>
    <x v="1"/>
    <s v="Bajaj Finance"/>
    <s v="BAJAJFINSV"/>
    <n v="3815"/>
    <x v="0"/>
    <s v=""/>
    <s v=""/>
    <s v=""/>
    <s v=""/>
    <x v="0"/>
    <s v=""/>
    <e v="#VALUE!"/>
    <s v=""/>
  </r>
  <r>
    <n v="3577"/>
    <s v="Reduce Hindustan Unilever; target of Rs 2320: Dolat Capital "/>
    <d v="2020-07-22T15:08:00"/>
    <x v="27"/>
    <s v="Hindustan Unilever"/>
    <s v="HINDUNILVR"/>
    <n v="2320"/>
    <x v="3"/>
    <s v="2020-07-22"/>
    <s v="2320.0"/>
    <s v="2020-07-22"/>
    <s v="2330.0"/>
    <x v="2"/>
    <n v="4.3103448275862068E-3"/>
    <n v="0"/>
    <n v="4.3103448275862068E-3"/>
  </r>
  <r>
    <n v="3578"/>
    <s v="Accumulate Axis Bank; target of Rs 521: Dolat Capital "/>
    <d v="2020-07-22T15:07:00"/>
    <x v="27"/>
    <s v="Axis Bank"/>
    <s v="AXISBANK"/>
    <n v="521"/>
    <x v="1"/>
    <s v="2020-07-22"/>
    <s v="478.0"/>
    <s v="2020-07-27"/>
    <s v="430.2"/>
    <x v="2"/>
    <n v="-0.10000000000000002"/>
    <n v="5"/>
    <n v="-2.0000000000000004E-2"/>
  </r>
  <r>
    <n v="3579"/>
    <s v="Accumulate UltraTech Cement; target of Rs 4069: Dolat Capital "/>
    <d v="2020-07-22T15:05:00"/>
    <x v="27"/>
    <s v="UltraTech Cement"/>
    <s v="ULTRACEMCO"/>
    <n v="4069"/>
    <x v="1"/>
    <s v="2020-07-22"/>
    <s v="3880.0"/>
    <s v="2020-07-28"/>
    <s v="4069.0"/>
    <x v="2"/>
    <n v="4.8711340206185567E-2"/>
    <n v="6"/>
    <n v="8.1185567010309285E-3"/>
  </r>
  <r>
    <n v="3580"/>
    <s v="Buy Oracle Financial Services Software; target of Rs 3500: Dolat Capital "/>
    <d v="2020-07-22T15:04:00"/>
    <x v="27"/>
    <s v="Oracle Financial Services Software"/>
    <s v="OFSS"/>
    <n v="3500"/>
    <x v="0"/>
    <s v="2020-07-22"/>
    <s v="3143.2"/>
    <s v="2021-01-12"/>
    <s v="3500.0"/>
    <x v="2"/>
    <n v="0.11351488928480535"/>
    <n v="174"/>
    <n v="6.5238442117704224E-4"/>
  </r>
  <r>
    <n v="3581"/>
    <s v="Buy ICICI Prudential Life Insurance; target of Rs 510: Motilal Oswal "/>
    <d v="2020-07-22T14:57:00"/>
    <x v="3"/>
    <s v="ICICI Prudential Life Insurance"/>
    <s v="ICICIPRULI"/>
    <n v="510"/>
    <x v="0"/>
    <s v="2020-07-22"/>
    <s v="447.0"/>
    <s v="2020-09-22"/>
    <s v="402.3"/>
    <x v="2"/>
    <n v="-9.9999999999999978E-2"/>
    <n v="62"/>
    <n v="-1.6129032258064512E-3"/>
  </r>
  <r>
    <n v="3582"/>
    <s v="Buy Hindustan Unilever; target of Rs 2550: Motilal Oswal "/>
    <d v="2020-07-22T14:56:00"/>
    <x v="3"/>
    <s v="Hindustan Unilever"/>
    <s v="HINDUNILVR"/>
    <n v="2550"/>
    <x v="0"/>
    <s v="2020-07-22"/>
    <s v="2330.0"/>
    <s v="2020-09-18"/>
    <s v="2097.0"/>
    <x v="2"/>
    <n v="-0.1"/>
    <n v="58"/>
    <n v="-1.724137931034483E-3"/>
  </r>
  <r>
    <n v="3583"/>
    <s v="Buy Swaraj Engines; target of Rs 1740: ICICI Direct "/>
    <d v="2020-07-21T18:15:00"/>
    <x v="9"/>
    <s v="Swaraj Engines"/>
    <s v="SWARAJENG"/>
    <n v="1740"/>
    <x v="0"/>
    <s v="2020-07-22"/>
    <s v="1547.0"/>
    <s v="2020-07-27"/>
    <s v="1392.3"/>
    <x v="2"/>
    <n v="-0.10000000000000003"/>
    <n v="5"/>
    <n v="-2.0000000000000007E-2"/>
  </r>
  <r>
    <n v="3584"/>
    <s v="Hold 5paisa Capital; target of Rs 385: ICICI Direct "/>
    <d v="2020-07-21T18:13:00"/>
    <x v="9"/>
    <s v="5paisa Capital"/>
    <s v="5PAISA"/>
    <n v="385"/>
    <x v="2"/>
    <s v=""/>
    <s v=""/>
    <s v=""/>
    <s v=""/>
    <x v="0"/>
    <s v=""/>
    <e v="#VALUE!"/>
    <s v=""/>
  </r>
  <r>
    <n v="3585"/>
    <s v="Buy ACC; target of Rs 1760: Dolat Capital "/>
    <d v="2020-07-21T18:10:00"/>
    <x v="27"/>
    <s v="ACC"/>
    <s v="ACC"/>
    <n v="1760"/>
    <x v="0"/>
    <s v="2020-07-22"/>
    <s v="1388.0"/>
    <s v="2020-12-01"/>
    <s v="1760.0"/>
    <x v="2"/>
    <n v="0.2680115273775216"/>
    <n v="132"/>
    <n v="2.030390358920618E-3"/>
  </r>
  <r>
    <n v="3586"/>
    <s v="Reduce Hero MotoCorp; target of Rs 2990: Dolat Capital "/>
    <d v="2020-07-21T18:08:00"/>
    <x v="27"/>
    <s v="Hero MotoCorp"/>
    <s v="HEROMOTOCO"/>
    <n v="2990"/>
    <x v="3"/>
    <s v=""/>
    <s v=""/>
    <s v=""/>
    <s v=""/>
    <x v="0"/>
    <s v=""/>
    <e v="#VALUE!"/>
    <s v=""/>
  </r>
  <r>
    <n v="3587"/>
    <s v="Buy Mahindra Financial Services; target of Rs 290: YES Securities "/>
    <d v="2020-07-21T18:07:00"/>
    <x v="8"/>
    <s v="Mahindra Financial Services"/>
    <s v="M&amp;MFIN"/>
    <n v="290"/>
    <x v="0"/>
    <s v=""/>
    <s v=""/>
    <s v=""/>
    <s v=""/>
    <x v="0"/>
    <s v=""/>
    <e v="#VALUE!"/>
    <s v=""/>
  </r>
  <r>
    <n v="3588"/>
    <s v="Buy ACC; target of Rs 1532: YES Securities "/>
    <d v="2020-07-21T18:06:00"/>
    <x v="8"/>
    <s v="ACC"/>
    <s v="ACC"/>
    <n v="1532"/>
    <x v="0"/>
    <s v="2020-07-22"/>
    <s v="1388.0"/>
    <s v="2020-10-13"/>
    <s v="1532.0"/>
    <x v="2"/>
    <n v="0.1037463976945245"/>
    <n v="83"/>
    <n v="1.2499565987292107E-3"/>
  </r>
  <r>
    <n v="3589"/>
    <s v="Accumulate ACC; target of Rs 1457: Arihant Capital "/>
    <d v="2020-07-21T18:06:00"/>
    <x v="5"/>
    <s v="ACC"/>
    <s v="ACC"/>
    <n v="1457"/>
    <x v="1"/>
    <s v="2020-07-22"/>
    <s v="1388.0"/>
    <s v="2020-10-07"/>
    <s v="1457.0"/>
    <x v="2"/>
    <n v="4.9711815561959652E-2"/>
    <n v="77"/>
    <n v="6.456079943111643E-4"/>
  </r>
  <r>
    <n v="3590"/>
    <s v="Buy Granules India; target of Rs 330: Anand Rathi "/>
    <d v="2020-07-21T18:05:00"/>
    <x v="0"/>
    <s v="Granules India"/>
    <s v="GRANULES"/>
    <n v="330"/>
    <x v="0"/>
    <s v="2020-07-22"/>
    <s v="265.6"/>
    <s v="2020-08-10"/>
    <s v="330.0"/>
    <x v="2"/>
    <n v="0.2424698795180722"/>
    <n v="19"/>
    <n v="1.2761572606214326E-2"/>
  </r>
  <r>
    <n v="3591"/>
    <s v="Buy ACC; target of Rs 1505: Prabhudas Lilladher "/>
    <d v="2020-07-21T18:04:00"/>
    <x v="1"/>
    <s v="ACC"/>
    <s v="ACC"/>
    <n v="1505"/>
    <x v="0"/>
    <s v="2020-07-22"/>
    <s v="1388.0"/>
    <s v="2020-10-08"/>
    <s v="1505.0"/>
    <x v="2"/>
    <n v="8.4293948126801146E-2"/>
    <n v="78"/>
    <n v="1.0806916426512967E-3"/>
  </r>
  <r>
    <n v="3592"/>
    <s v="Buy Swaraj Engines; target of Rs 1514: East India Securities "/>
    <d v="2020-07-21T18:03:00"/>
    <x v="24"/>
    <s v="Swaraj Engines"/>
    <s v="SWARAJENG"/>
    <n v="1514"/>
    <x v="0"/>
    <s v=""/>
    <s v=""/>
    <s v=""/>
    <s v=""/>
    <x v="0"/>
    <s v=""/>
    <e v="#VALUE!"/>
    <s v=""/>
  </r>
  <r>
    <n v="3593"/>
    <s v="Buy SBI Cards and Payment Services; target of Rs 974: Prabhudas Lilladher "/>
    <d v="2020-07-21T18:02:00"/>
    <x v="1"/>
    <s v="SBI Cards and Payment Services"/>
    <s v="SBICARD"/>
    <n v="974"/>
    <x v="0"/>
    <s v="2020-07-22"/>
    <s v="778.0"/>
    <s v="2021-01-06"/>
    <s v="974.0"/>
    <x v="2"/>
    <n v="0.25192802056555269"/>
    <n v="168"/>
    <n v="1.4995715509854327E-3"/>
  </r>
  <r>
    <n v="3594"/>
    <s v="Buy Hero MotoCorp target of Rs 3200: Sharekhan "/>
    <d v="2020-07-21T18:01:00"/>
    <x v="4"/>
    <s v="SBI Cards and Payment Services"/>
    <s v="SBICARD"/>
    <n v="3200"/>
    <x v="0"/>
    <s v=""/>
    <s v=""/>
    <s v=""/>
    <s v=""/>
    <x v="0"/>
    <s v=""/>
    <e v="#VALUE!"/>
    <s v=""/>
  </r>
  <r>
    <n v="3595"/>
    <s v="Buy Infosys; target of Rs 1018: Geojit "/>
    <d v="2020-07-21T18:00:00"/>
    <x v="15"/>
    <s v="Infosys"/>
    <s v="INFY"/>
    <n v="1018"/>
    <x v="0"/>
    <s v="2020-07-22"/>
    <s v="938.95"/>
    <s v="2020-09-17"/>
    <s v="1018.0"/>
    <x v="2"/>
    <n v="8.4189786463602909E-2"/>
    <n v="57"/>
    <n v="1.4770137976070686E-3"/>
  </r>
  <r>
    <n v="3596"/>
    <s v="Buy Granules India; target of Rs 327: Geojit "/>
    <d v="2020-07-21T13:55:00"/>
    <x v="15"/>
    <s v="Granules India"/>
    <s v="GRANULES"/>
    <n v="327"/>
    <x v="0"/>
    <s v="2020-07-21"/>
    <s v="267.0"/>
    <s v="2020-08-06"/>
    <s v="327.0"/>
    <x v="2"/>
    <n v="0.2247191011235955"/>
    <n v="16"/>
    <n v="1.4044943820224719E-2"/>
  </r>
  <r>
    <n v="3597"/>
    <s v="Buy HDFC Bank target; of Rs 1470: ICICI Securities "/>
    <d v="2020-07-21T13:54:00"/>
    <x v="6"/>
    <s v="HDFC Bank target"/>
    <s v="HDFCBANK"/>
    <n v="1470"/>
    <x v="0"/>
    <s v="2020-07-21"/>
    <s v="1152.05"/>
    <s v="2020-07-31"/>
    <s v="1036.845"/>
    <x v="2"/>
    <n v="-9.9999999999999936E-2"/>
    <n v="10"/>
    <n v="-9.9999999999999933E-3"/>
  </r>
  <r>
    <n v="3598"/>
    <s v="Buy HDFC Bank; target of Rs 1265: Prabhudas Lilladher "/>
    <d v="2020-07-21T13:53:00"/>
    <x v="1"/>
    <s v="HDFC Bank"/>
    <s v="HDFCBANK"/>
    <n v="1265"/>
    <x v="0"/>
    <s v="2020-07-21"/>
    <s v="1152.05"/>
    <s v="2020-07-31"/>
    <s v="1036.845"/>
    <x v="2"/>
    <n v="-9.9999999999999936E-2"/>
    <n v="10"/>
    <n v="-9.9999999999999933E-3"/>
  </r>
  <r>
    <n v="3599"/>
    <s v="Reduce Mahindra and Mahindra Financial Services; target of Rs 179: Prabhudas Lilladher "/>
    <d v="2020-07-21T13:52:00"/>
    <x v="1"/>
    <s v="Mahindra and Mahindra Financial Services"/>
    <s v="M&amp;MFIN"/>
    <n v="179"/>
    <x v="3"/>
    <s v=""/>
    <s v=""/>
    <s v=""/>
    <s v=""/>
    <x v="0"/>
    <s v=""/>
    <e v="#VALUE!"/>
    <s v=""/>
  </r>
  <r>
    <n v="3600"/>
    <s v="Reduce Blue Star; target of Rs 508: Dolat Capital "/>
    <d v="2020-07-21T13:50:00"/>
    <x v="27"/>
    <s v="Blue Star"/>
    <s v="BLUESTARCO"/>
    <n v="508"/>
    <x v="3"/>
    <s v=""/>
    <s v=""/>
    <s v=""/>
    <s v=""/>
    <x v="0"/>
    <s v=""/>
    <e v="#VALUE!"/>
    <s v=""/>
  </r>
  <r>
    <n v="3601"/>
    <s v="Buy HDFC Bank; target of Rs 1470: YES Securities "/>
    <d v="2020-07-21T13:49:00"/>
    <x v="8"/>
    <s v="HDFC Bank"/>
    <s v="HDFCBANK"/>
    <n v="1470"/>
    <x v="0"/>
    <s v="2020-07-21"/>
    <s v="1152.05"/>
    <s v="2020-07-31"/>
    <s v="1036.845"/>
    <x v="2"/>
    <n v="-9.9999999999999936E-2"/>
    <n v="10"/>
    <n v="-9.9999999999999933E-3"/>
  </r>
  <r>
    <n v="3602"/>
    <s v="Buy HCL Technologies; target of Rs 751: Prabhudas Lilladher "/>
    <d v="2020-07-21T13:48:00"/>
    <x v="1"/>
    <s v="HCL Technologies"/>
    <s v="HCLTECH"/>
    <n v="751"/>
    <x v="0"/>
    <s v="2020-07-21"/>
    <s v="652.0"/>
    <s v="2020-09-14"/>
    <s v="751.0"/>
    <x v="2"/>
    <n v="0.15184049079754602"/>
    <n v="55"/>
    <n v="2.7607361963190185E-3"/>
  </r>
  <r>
    <n v="3603"/>
    <s v="Buy HDFC Bank; target of Rs 1280: Motilal Oswal "/>
    <d v="2020-07-21T13:47:00"/>
    <x v="3"/>
    <s v="HDFC Bank"/>
    <s v="HDFCBANK"/>
    <n v="1280"/>
    <x v="0"/>
    <s v="2020-07-21"/>
    <s v="1152.05"/>
    <s v="2020-07-31"/>
    <s v="1036.845"/>
    <x v="2"/>
    <n v="-9.9999999999999936E-2"/>
    <n v="10"/>
    <n v="-9.9999999999999933E-3"/>
  </r>
  <r>
    <n v="3604"/>
    <s v="Accumulate HDFC Bank; target of Rs 1257: Arihant Capital "/>
    <d v="2020-07-21T13:46:00"/>
    <x v="5"/>
    <s v="HDFC Bank"/>
    <s v="HDFCBANK"/>
    <n v="1257"/>
    <x v="1"/>
    <s v="2020-07-21"/>
    <s v="1152.05"/>
    <s v="2020-07-31"/>
    <s v="1036.845"/>
    <x v="2"/>
    <n v="-9.9999999999999936E-2"/>
    <n v="10"/>
    <n v="-9.9999999999999933E-3"/>
  </r>
  <r>
    <n v="3605"/>
    <s v="Hold HCL Technologies target of Rs 680: ICICI Securities "/>
    <d v="2020-07-21T13:45:00"/>
    <x v="6"/>
    <s v="HDFC Bank"/>
    <s v="HDFCBANK"/>
    <n v="680"/>
    <x v="2"/>
    <s v=""/>
    <s v=""/>
    <s v=""/>
    <s v=""/>
    <x v="0"/>
    <s v=""/>
    <e v="#VALUE!"/>
    <s v=""/>
  </r>
  <r>
    <n v="3606"/>
    <s v="Hold Mahindra Finance; target of Rs 188: Emkay Global Financial "/>
    <d v="2020-07-21T13:44:00"/>
    <x v="2"/>
    <s v="Mahindra Finance"/>
    <s v="JMFINANCIL"/>
    <n v="188"/>
    <x v="2"/>
    <s v="2020-07-21"/>
    <s v="82.0"/>
    <s v="2020-08-03"/>
    <s v="73.8"/>
    <x v="2"/>
    <n v="-0.10000000000000003"/>
    <n v="13"/>
    <n v="-7.6923076923076945E-3"/>
  </r>
  <r>
    <n v="3607"/>
    <s v="Buy Granules India; target of Rs 340: Emkay Global Financial "/>
    <d v="2020-07-21T13:43:00"/>
    <x v="2"/>
    <s v="Granules India"/>
    <s v="GRANULES"/>
    <n v="340"/>
    <x v="0"/>
    <s v="2020-07-21"/>
    <s v="267.0"/>
    <s v="2020-09-04"/>
    <s v="340.0"/>
    <x v="2"/>
    <n v="0.27340823970037453"/>
    <n v="45"/>
    <n v="6.075738660008323E-3"/>
  </r>
  <r>
    <n v="3608"/>
    <s v="Buy HDFC Bank target of Rs 1400: Sharekhan "/>
    <d v="2020-07-21T08:38:00"/>
    <x v="4"/>
    <s v="Granules India"/>
    <s v="GRANULES"/>
    <n v="1400"/>
    <x v="0"/>
    <s v=""/>
    <s v=""/>
    <s v=""/>
    <s v=""/>
    <x v="0"/>
    <s v=""/>
    <e v="#VALUE!"/>
    <s v=""/>
  </r>
  <r>
    <n v="3609"/>
    <s v="Buy HCL Technologies; target of Rs 750: Sharekhan "/>
    <d v="2020-07-21T08:27:00"/>
    <x v="4"/>
    <s v="HCL Technologies"/>
    <s v="HCLTECH"/>
    <n v="750"/>
    <x v="0"/>
    <s v="2020-07-21"/>
    <s v="652.0"/>
    <s v="2020-09-14"/>
    <s v="750.0"/>
    <x v="2"/>
    <n v="0.15030674846625766"/>
    <n v="55"/>
    <n v="2.7328499721137756E-3"/>
  </r>
  <r>
    <n v="3610"/>
    <s v="Buy Mishra Dhatu Nigam; target of Rs 260: ICICI Direct "/>
    <d v="2020-07-20T13:17:00"/>
    <x v="9"/>
    <s v="Mishra Dhatu Nigam"/>
    <s v="MIDHANI"/>
    <n v="260"/>
    <x v="0"/>
    <s v="2020-07-20"/>
    <s v="209.4"/>
    <s v="2020-09-24"/>
    <s v="188.46"/>
    <x v="2"/>
    <n v="-9.9999999999999992E-2"/>
    <n v="66"/>
    <n v="-1.5151515151515149E-3"/>
  </r>
  <r>
    <n v="3611"/>
    <s v="Buy Pfizer; target of Rs 4740: ICICI Direct "/>
    <d v="2020-07-20T13:17:00"/>
    <x v="9"/>
    <s v="Pfizer"/>
    <s v="PFIZER"/>
    <n v="4740"/>
    <x v="0"/>
    <s v="2020-07-20"/>
    <s v="4149.0"/>
    <s v="2020-08-10"/>
    <s v="4740.0"/>
    <x v="2"/>
    <n v="0.14244396240057844"/>
    <n v="21"/>
    <n v="6.783045828598973E-3"/>
  </r>
  <r>
    <n v="3612"/>
    <s v="Buy Munjal Showa; target of Rs 130: ICICI Direct "/>
    <d v="2020-07-20T13:16:00"/>
    <x v="9"/>
    <s v="Munjal Showa"/>
    <s v="MUNJALSHOW"/>
    <n v="130"/>
    <x v="0"/>
    <s v="2020-07-20"/>
    <s v="102.85"/>
    <s v="2020-08-18"/>
    <s v="130.0"/>
    <x v="2"/>
    <n v="0.26397666504618383"/>
    <n v="29"/>
    <n v="9.102643622282202E-3"/>
  </r>
  <r>
    <n v="3613"/>
    <s v="Buy Wipro; target of Rs 300: ICICI Direct "/>
    <d v="2020-07-20T13:16:00"/>
    <x v="9"/>
    <s v="Wipro"/>
    <s v="WIPRO"/>
    <n v="300"/>
    <x v="0"/>
    <s v="2020-07-20"/>
    <s v="261.35"/>
    <s v="2020-09-14"/>
    <s v="300.0"/>
    <x v="2"/>
    <n v="0.1478859766596517"/>
    <n v="56"/>
    <n v="2.6408210117794947E-3"/>
  </r>
  <r>
    <n v="3614"/>
    <s v="Buy MindTree; target of Rs 1160: ICICI Direct "/>
    <d v="2020-07-20T13:16:00"/>
    <x v="9"/>
    <s v="MindTree"/>
    <s v="MINDTREE"/>
    <n v="1160"/>
    <x v="0"/>
    <s v="2020-07-20"/>
    <s v="1020.0"/>
    <s v="2020-08-06"/>
    <s v="1160.0"/>
    <x v="2"/>
    <n v="0.13725490196078433"/>
    <n v="17"/>
    <n v="8.0738177623990784E-3"/>
  </r>
  <r>
    <n v="3615"/>
    <s v="Buy Infosys; target of Rs 1000: ICICI Direct "/>
    <d v="2020-07-20T13:15:00"/>
    <x v="9"/>
    <s v="Infosys"/>
    <s v="INFY"/>
    <n v="1000"/>
    <x v="0"/>
    <s v="2020-07-20"/>
    <s v="908.5"/>
    <s v="2020-09-16"/>
    <s v="1000.0"/>
    <x v="2"/>
    <n v="0.10071546505228399"/>
    <n v="58"/>
    <n v="1.7364735353842067E-3"/>
  </r>
  <r>
    <n v="3616"/>
    <s v="Buy VST Tillers Tractors; target of Rs 1700: ICICI Direct "/>
    <d v="2020-07-20T13:15:00"/>
    <x v="9"/>
    <s v="VST Tillers Tractors"/>
    <s v="VSTTILLERS"/>
    <n v="1700"/>
    <x v="0"/>
    <s v="2020-07-20"/>
    <s v="1390.05"/>
    <s v="2020-08-24"/>
    <s v="1700.0"/>
    <x v="2"/>
    <n v="0.2229775907341463"/>
    <n v="35"/>
    <n v="6.3707883066898945E-3"/>
  </r>
  <r>
    <n v="3617"/>
    <s v="Buy GTPL Hathway; target of Rs 95: ICICI Direct "/>
    <d v="2020-07-20T13:14:00"/>
    <x v="9"/>
    <s v="GTPL Hathway"/>
    <s v="GTPL"/>
    <n v="95"/>
    <x v="0"/>
    <s v="2020-07-20"/>
    <s v="80.35"/>
    <s v="2020-07-27"/>
    <s v="95.0"/>
    <x v="2"/>
    <n v="0.18232731798382087"/>
    <n v="7"/>
    <n v="2.6046759711974409E-2"/>
  </r>
  <r>
    <n v="3618"/>
    <s v="Hold Tata Consultancy Services; target of Rs 2400: ICICI Direct "/>
    <d v="2020-07-20T13:14:00"/>
    <x v="9"/>
    <s v="Tata Consultancy Services"/>
    <s v="TCS"/>
    <n v="2400"/>
    <x v="2"/>
    <s v="2020-07-20"/>
    <s v="2201.0"/>
    <s v="2020-09-14"/>
    <s v="2400.0"/>
    <x v="2"/>
    <n v="9.0413448432530671E-2"/>
    <n v="56"/>
    <n v="1.6145258648666192E-3"/>
  </r>
  <r>
    <n v="3619"/>
    <s v="Hold Bandhan Bank; target of Rs 400: ICICI Direct "/>
    <d v="2020-07-20T13:13:00"/>
    <x v="9"/>
    <s v="Bandhan Bank"/>
    <s v="BANDHANBNK"/>
    <n v="400"/>
    <x v="2"/>
    <s v="2020-07-20"/>
    <s v="356.0"/>
    <s v="2020-08-03"/>
    <s v="320.40000000000003"/>
    <x v="2"/>
    <n v="-0.10000000000000006"/>
    <n v="14"/>
    <n v="-7.142857142857147E-3"/>
  </r>
  <r>
    <n v="3620"/>
    <s v="Hold Federal Bank; target of Rs 55: ICICI Direct "/>
    <d v="2020-07-20T13:13:00"/>
    <x v="9"/>
    <s v="Federal Bank"/>
    <s v="FEDERALBNK"/>
    <n v="55"/>
    <x v="2"/>
    <s v="2020-07-20"/>
    <s v="52.75"/>
    <s v="2020-07-22"/>
    <s v="55.0"/>
    <x v="2"/>
    <n v="4.2654028436018961E-2"/>
    <n v="2"/>
    <n v="2.132701421800948E-2"/>
  </r>
  <r>
    <n v="3621"/>
    <s v="Hold Larsen and Toubro Infotech; target of Rs 2320: ICICI Direct "/>
    <d v="2020-07-20T13:12:00"/>
    <x v="9"/>
    <s v="Larsen and Toubro Infotech"/>
    <s v="LT"/>
    <n v="2320"/>
    <x v="2"/>
    <s v="2020-07-20"/>
    <s v="929.0"/>
    <s v=""/>
    <s v=""/>
    <x v="1"/>
    <s v=""/>
    <e v="#VALUE!"/>
    <s v=""/>
  </r>
  <r>
    <n v="3622"/>
    <s v="Hold Cyient; target of Rs 300: ICICI Direct "/>
    <d v="2020-07-20T13:12:00"/>
    <x v="9"/>
    <s v="Cyient"/>
    <s v="CYIENT"/>
    <n v="300"/>
    <x v="2"/>
    <s v="2020-07-20"/>
    <s v="295.15"/>
    <s v="2020-07-20"/>
    <s v="300.0"/>
    <x v="2"/>
    <n v="1.6432322547857099E-2"/>
    <n v="0"/>
    <n v="1.6432322547857099E-2"/>
  </r>
  <r>
    <n v="3623"/>
    <s v="Hold Oberoi Realty; target of Rs 410: ICICI Direct "/>
    <d v="2020-07-20T13:12:00"/>
    <x v="9"/>
    <s v="Oberoi Realty"/>
    <s v="OBEROIRLTY"/>
    <n v="410"/>
    <x v="2"/>
    <s v="2020-07-20"/>
    <s v="364.8"/>
    <s v="2020-07-23"/>
    <s v="410.0"/>
    <x v="2"/>
    <n v="0.12390350877192979"/>
    <n v="3"/>
    <n v="4.1301169590643262E-2"/>
  </r>
  <r>
    <n v="3624"/>
    <s v="Reduce Arvind Fashions; target of Rs 150: ICICI Direct "/>
    <d v="2020-07-20T13:11:00"/>
    <x v="9"/>
    <s v="Arvind Fashions"/>
    <s v="ARVINDFASN"/>
    <n v="150"/>
    <x v="3"/>
    <s v=""/>
    <s v=""/>
    <s v=""/>
    <s v=""/>
    <x v="0"/>
    <s v=""/>
    <e v="#VALUE!"/>
    <s v=""/>
  </r>
  <r>
    <n v="3625"/>
    <s v="Hold Wipro; target of Rs 240: Emkay Global Financial "/>
    <d v="2020-07-20T12:32:00"/>
    <x v="2"/>
    <s v="Wipro"/>
    <s v="WIPRO"/>
    <n v="240"/>
    <x v="2"/>
    <s v=""/>
    <s v=""/>
    <s v=""/>
    <s v=""/>
    <x v="0"/>
    <s v=""/>
    <e v="#VALUE!"/>
    <s v=""/>
  </r>
  <r>
    <n v="3626"/>
    <s v="Sell Tata Consultancy Services; target of Rs 1750: Emkay Global Financial "/>
    <d v="2020-07-20T12:32:00"/>
    <x v="2"/>
    <s v="Tata Consultancy Services"/>
    <s v="TCS"/>
    <n v="1750"/>
    <x v="4"/>
    <s v="2020-09-14"/>
    <s v="2421.1000000000004"/>
    <s v="2020-07-20"/>
    <s v="2201.0"/>
    <x v="2"/>
    <n v="-9.090909090909087E-2"/>
    <n v="56"/>
    <n v="-1.6233766233766226E-3"/>
  </r>
  <r>
    <n v="3627"/>
    <s v="Sell Mindtree; target of Rs 770: Emkay Global Financial "/>
    <d v="2020-07-20T12:31:00"/>
    <x v="2"/>
    <s v="Mindtree"/>
    <s v="MINDTREE"/>
    <n v="770"/>
    <x v="4"/>
    <s v="2020-08-03"/>
    <s v="1122.0"/>
    <s v="2020-07-20"/>
    <s v="1020.0"/>
    <x v="2"/>
    <n v="-9.0909090909090912E-2"/>
    <n v="14"/>
    <n v="-6.4935064935064939E-3"/>
  </r>
  <r>
    <n v="3628"/>
    <s v="Buy Steel Authority of India; target of Rs 43: Emkay Global Financial "/>
    <d v="2020-07-20T12:30:00"/>
    <x v="2"/>
    <s v="Steel Authority of India"/>
    <s v="SAIL"/>
    <n v="43"/>
    <x v="0"/>
    <s v="2020-07-20"/>
    <s v="35.4"/>
    <s v="2020-08-21"/>
    <s v="43.0"/>
    <x v="2"/>
    <n v="0.21468926553672321"/>
    <n v="32"/>
    <n v="6.7090395480226004E-3"/>
  </r>
  <r>
    <n v="3629"/>
    <s v="Buy HCL Technologies ; target of Rs 765: Motilal Oswal "/>
    <d v="2020-07-20T12:28:00"/>
    <x v="3"/>
    <s v="HCL Technologies"/>
    <s v="HCLTECH"/>
    <n v="765"/>
    <x v="0"/>
    <s v="2020-07-20"/>
    <s v="633.0"/>
    <s v="2020-09-14"/>
    <s v="765.0"/>
    <x v="2"/>
    <n v="0.20853080568720378"/>
    <n v="56"/>
    <n v="3.7237643872714962E-3"/>
  </r>
  <r>
    <n v="3630"/>
    <s v="Buy Petronet LNG; target of Rs 336: Motilal Oswal "/>
    <d v="2020-07-20T12:16:00"/>
    <x v="3"/>
    <s v="Petronet LNG"/>
    <s v="PETRONET"/>
    <n v="336"/>
    <x v="0"/>
    <s v="2020-07-20"/>
    <s v="264.95"/>
    <s v="2020-07-27"/>
    <s v="238.455"/>
    <x v="2"/>
    <n v="-9.9999999999999908E-2"/>
    <n v="7"/>
    <n v="-1.4285714285714273E-2"/>
  </r>
  <r>
    <n v="3631"/>
    <s v="Buy Granules India ; target of Rs 315: Motilal Oswal "/>
    <d v="2020-07-20T12:14:00"/>
    <x v="3"/>
    <s v="Granules India"/>
    <s v="GRANULES"/>
    <n v="315"/>
    <x v="0"/>
    <s v="2020-07-20"/>
    <s v="266.6"/>
    <s v="2020-08-05"/>
    <s v="315.0"/>
    <x v="2"/>
    <n v="0.18154538634658654"/>
    <n v="16"/>
    <n v="1.1346586646661659E-2"/>
  </r>
  <r>
    <n v="3632"/>
    <s v="Buy Infosys ; target of Rs 1050: Motilal Oswal "/>
    <d v="2020-07-20T12:14:00"/>
    <x v="3"/>
    <s v="Infosys"/>
    <s v="INFY"/>
    <n v="1050"/>
    <x v="0"/>
    <s v="2020-07-20"/>
    <s v="908.5"/>
    <s v="2020-10-05"/>
    <s v="1050.0"/>
    <x v="2"/>
    <n v="0.15575123830489818"/>
    <n v="77"/>
    <n v="2.0227433546090674E-3"/>
  </r>
  <r>
    <n v="3633"/>
    <s v="Buy Mindtree ; target of Rs 1160: Motilal Oswal "/>
    <d v="2020-07-20T12:13:00"/>
    <x v="3"/>
    <s v="Mindtree"/>
    <s v="MINDTREE"/>
    <n v="1160"/>
    <x v="0"/>
    <s v="2020-07-20"/>
    <s v="1020.0"/>
    <s v="2020-08-06"/>
    <s v="1160.0"/>
    <x v="2"/>
    <n v="0.13725490196078433"/>
    <n v="17"/>
    <n v="8.0738177623990784E-3"/>
  </r>
  <r>
    <n v="3634"/>
    <s v="Buy Tata Motors ; target of Rs 126: Motilal Oswal "/>
    <d v="2020-07-20T12:12:00"/>
    <x v="3"/>
    <s v="Tata Motors"/>
    <s v="TATAMTRDVR"/>
    <n v="126"/>
    <x v="0"/>
    <s v=""/>
    <s v=""/>
    <s v=""/>
    <s v=""/>
    <x v="0"/>
    <s v=""/>
    <e v="#VALUE!"/>
    <s v=""/>
  </r>
  <r>
    <n v="3635"/>
    <s v="Sell Avenue Supermarts ; target of Rs 2000: Motilal Oswal "/>
    <d v="2020-07-20T12:12:00"/>
    <x v="3"/>
    <s v="Avenue Supermarts"/>
    <s v="DMART"/>
    <n v="2000"/>
    <x v="4"/>
    <s v=""/>
    <s v=""/>
    <s v=""/>
    <s v=""/>
    <x v="0"/>
    <s v=""/>
    <e v="#VALUE!"/>
    <s v=""/>
  </r>
  <r>
    <n v="3636"/>
    <s v="Sell Mindtree; target of Rs 830: Dolat Capital "/>
    <d v="2020-07-20T11:30:00"/>
    <x v="27"/>
    <s v="Mindtree"/>
    <s v="MINDTREE"/>
    <n v="830"/>
    <x v="4"/>
    <s v="2020-08-03"/>
    <s v="1122.0"/>
    <s v="2020-07-20"/>
    <s v="1020.0"/>
    <x v="2"/>
    <n v="-9.0909090909090912E-2"/>
    <n v="14"/>
    <n v="-6.4935064935064939E-3"/>
  </r>
  <r>
    <n v="3637"/>
    <s v="Sell Bajaj Consumer Care; target of Rs 160: Dolat Capital "/>
    <d v="2020-07-20T11:30:00"/>
    <x v="27"/>
    <s v="Bajaj Consumer Care"/>
    <s v="BAJAJCON"/>
    <n v="160"/>
    <x v="4"/>
    <s v="2020-08-11"/>
    <s v="194.7"/>
    <s v="2020-07-20"/>
    <s v="177.0"/>
    <x v="2"/>
    <n v="-9.0909090909090856E-2"/>
    <n v="22"/>
    <n v="-4.1322314049586752E-3"/>
  </r>
  <r>
    <n v="3638"/>
    <s v="Buy KEC International; target of Rs 247: Dolat Capital "/>
    <d v="2020-07-20T11:29:00"/>
    <x v="27"/>
    <s v="KEC International"/>
    <s v="KEC"/>
    <n v="247"/>
    <x v="0"/>
    <s v=""/>
    <s v=""/>
    <s v=""/>
    <s v=""/>
    <x v="0"/>
    <s v=""/>
    <e v="#VALUE!"/>
    <s v=""/>
  </r>
  <r>
    <n v="3639"/>
    <s v="Buy Minda Corporation; target of Rs 93: Dolat Capital "/>
    <d v="2020-07-20T11:29:00"/>
    <x v="27"/>
    <s v="Minda Corporation"/>
    <s v="MINDACORP"/>
    <n v="93"/>
    <x v="0"/>
    <s v="2020-07-20"/>
    <s v="70.45"/>
    <s v="2020-12-14"/>
    <s v="93.0"/>
    <x v="2"/>
    <n v="0.3200851667849538"/>
    <n v="147"/>
    <n v="2.177450114183359E-3"/>
  </r>
  <r>
    <n v="3640"/>
    <s v="Buy Britannia Industries; target of Rs 4097: Dolat Capital "/>
    <d v="2020-07-20T11:28:00"/>
    <x v="27"/>
    <s v="Britannia Industries"/>
    <s v="BRITANNIA"/>
    <n v="4097"/>
    <x v="0"/>
    <s v="2020-07-20"/>
    <s v="3859.0"/>
    <s v="2020-10-21"/>
    <s v="3473.1"/>
    <x v="2"/>
    <n v="-0.10000000000000002"/>
    <n v="93"/>
    <n v="-1.0752688172043013E-3"/>
  </r>
  <r>
    <n v="3641"/>
    <s v="Buy HDFC Bank; target of Rs 1300: Dolat Capital "/>
    <d v="2020-07-20T11:28:00"/>
    <x v="27"/>
    <s v="HDFC Bank"/>
    <s v="HDFCBANK"/>
    <n v="1300"/>
    <x v="0"/>
    <s v="2020-07-20"/>
    <s v="1135.0"/>
    <s v="2020-07-31"/>
    <s v="1021.5"/>
    <x v="2"/>
    <n v="-0.1"/>
    <n v="11"/>
    <n v="-9.0909090909090922E-3"/>
  </r>
  <r>
    <n v="3642"/>
    <s v="Accumulate Infosys; target of Rs 900: Dolat Capital "/>
    <d v="2020-07-20T11:27:00"/>
    <x v="27"/>
    <s v="Infosys"/>
    <s v="INFY"/>
    <n v="900"/>
    <x v="1"/>
    <s v=""/>
    <s v=""/>
    <s v=""/>
    <s v=""/>
    <x v="0"/>
    <s v=""/>
    <e v="#VALUE!"/>
    <s v=""/>
  </r>
  <r>
    <n v="3643"/>
    <s v="Accumulate Federal Bank; target of Rs 60: Dolat Capital "/>
    <d v="2020-07-20T11:27:00"/>
    <x v="27"/>
    <s v="Federal Bank"/>
    <s v="FEDERALBNK"/>
    <n v="60"/>
    <x v="1"/>
    <s v="2020-07-20"/>
    <s v="52.75"/>
    <s v="2020-08-28"/>
    <s v="60.0"/>
    <x v="2"/>
    <n v="0.13744075829383887"/>
    <n v="39"/>
    <n v="3.5241220075343297E-3"/>
  </r>
  <r>
    <n v="3644"/>
    <s v="Accumulate Larsen and Toubro Infotech; target of Rs 2470: Dolat Capital "/>
    <d v="2020-07-20T11:26:00"/>
    <x v="27"/>
    <s v="Larsen and Toubro Infotech"/>
    <s v="LT"/>
    <n v="2470"/>
    <x v="1"/>
    <s v=""/>
    <s v=""/>
    <s v=""/>
    <s v=""/>
    <x v="0"/>
    <s v=""/>
    <e v="#VALUE!"/>
    <s v=""/>
  </r>
  <r>
    <n v="3645"/>
    <s v="Accumulate HCL Technologies; target of Rs 700: Dolat Capital "/>
    <d v="2020-07-20T11:26:00"/>
    <x v="27"/>
    <s v="HCL Technologies"/>
    <s v="HCLTECH"/>
    <n v="700"/>
    <x v="1"/>
    <s v="2020-07-20"/>
    <s v="633.0"/>
    <s v="2020-07-27"/>
    <s v="700.0"/>
    <x v="2"/>
    <n v="0.10584518167456557"/>
    <n v="7"/>
    <n v="1.5120740239223652E-2"/>
  </r>
  <r>
    <n v="3646"/>
    <s v="Accumulate Amara Raja Batteries; target of Rs 785: Dolat Capital "/>
    <d v="2020-07-20T11:25:00"/>
    <x v="27"/>
    <s v="Amara Raja Batteries"/>
    <s v="AMARAJABAT"/>
    <n v="785"/>
    <x v="1"/>
    <s v="2020-07-20"/>
    <s v="705.0"/>
    <s v="2020-09-16"/>
    <s v="785.0"/>
    <x v="2"/>
    <n v="0.11347517730496454"/>
    <n v="58"/>
    <n v="1.9564685742235266E-3"/>
  </r>
  <r>
    <n v="3647"/>
    <s v="Reduce Gujarat Pipavav Port; target of Rs 75: Dolat Capital "/>
    <d v="2020-07-20T11:25:00"/>
    <x v="27"/>
    <s v="Gujarat Pipavav Port"/>
    <s v="GPPL"/>
    <n v="75"/>
    <x v="3"/>
    <s v="2020-07-29"/>
    <s v="75.0"/>
    <s v="2020-07-20"/>
    <s v="82.0"/>
    <x v="2"/>
    <n v="9.3333333333333338E-2"/>
    <n v="9"/>
    <n v="1.037037037037037E-2"/>
  </r>
  <r>
    <n v="3648"/>
    <s v="Reduce Asian Paints; target of Rs 1740: Dolat Capital "/>
    <d v="2020-07-20T11:24:00"/>
    <x v="27"/>
    <s v="Asian Paints"/>
    <s v="ASIANPAINT"/>
    <n v="1740"/>
    <x v="3"/>
    <s v=""/>
    <s v=""/>
    <s v=""/>
    <s v=""/>
    <x v="0"/>
    <s v=""/>
    <e v="#VALUE!"/>
    <s v=""/>
  </r>
  <r>
    <n v="3649"/>
    <s v="Reduce Wipro; target of Rs 230: Dolat Capital "/>
    <d v="2020-07-20T11:23:00"/>
    <x v="27"/>
    <s v="Wipro"/>
    <s v="WIPRO"/>
    <n v="230"/>
    <x v="3"/>
    <s v="2020-07-31"/>
    <s v="287.48500000000007"/>
    <s v="2020-07-20"/>
    <s v="261.35"/>
    <x v="2"/>
    <n v="-9.090909090909087E-2"/>
    <n v="11"/>
    <n v="-8.2644628099173521E-3"/>
  </r>
  <r>
    <n v="3650"/>
    <s v="Reduce Avenue Supermarts; target of Rs 2100: Geojit "/>
    <d v="2020-07-18T17:27:00"/>
    <x v="15"/>
    <s v="Avenue Supermarts"/>
    <s v="DMART"/>
    <n v="2100"/>
    <x v="3"/>
    <s v=""/>
    <s v=""/>
    <s v=""/>
    <s v=""/>
    <x v="0"/>
    <s v=""/>
    <e v="#VALUE!"/>
    <s v=""/>
  </r>
  <r>
    <n v="3651"/>
    <s v="Accumulate City Union Bank; target of Rs 148: Geojit "/>
    <d v="2020-07-18T17:25:00"/>
    <x v="15"/>
    <s v="City Union Bank"/>
    <s v="CUB"/>
    <n v="148"/>
    <x v="1"/>
    <s v="2020-07-20"/>
    <s v="125.5"/>
    <s v="2020-08-28"/>
    <s v="148.0"/>
    <x v="2"/>
    <n v="0.17928286852589642"/>
    <n v="39"/>
    <n v="4.5969966288691389E-3"/>
  </r>
  <r>
    <n v="3652"/>
    <s v="Buy Ashok Leyland; target of Rs 59: Geojit "/>
    <d v="2020-07-18T17:24:00"/>
    <x v="15"/>
    <s v="Ashok Leyland"/>
    <s v="ASHOKLEY"/>
    <n v="59"/>
    <x v="0"/>
    <s v="2020-07-20"/>
    <s v="52.2"/>
    <s v="2020-08-13"/>
    <s v="59.0"/>
    <x v="2"/>
    <n v="0.13026819923371641"/>
    <n v="24"/>
    <n v="5.427841634738184E-3"/>
  </r>
  <r>
    <n v="3653"/>
    <s v="Buy Mahindra and Mahindra Financial Services; target of Rs 250: Keynotes Financial Opiniery "/>
    <d v="2020-07-18T17:23:00"/>
    <x v="29"/>
    <s v="Mahindra and Mahindra Financial Services"/>
    <s v="M&amp;MFIN"/>
    <n v="250"/>
    <x v="0"/>
    <s v=""/>
    <s v=""/>
    <s v=""/>
    <s v=""/>
    <x v="0"/>
    <s v=""/>
    <e v="#VALUE!"/>
    <s v=""/>
  </r>
  <r>
    <n v="3654"/>
    <s v="Buy Bodal Chemicals; target of Rs 70: East India Securities "/>
    <d v="2020-07-18T17:21:00"/>
    <x v="24"/>
    <s v="Bodal Chemicals"/>
    <s v="BODALCHEM"/>
    <n v="70"/>
    <x v="0"/>
    <s v=""/>
    <s v=""/>
    <s v=""/>
    <s v=""/>
    <x v="0"/>
    <s v=""/>
    <e v="#VALUE!"/>
    <s v=""/>
  </r>
  <r>
    <n v="3655"/>
    <s v="Accumulate IRCTC; target of Rs 1495: Prabhudas Lilladher "/>
    <d v="2020-07-18T17:20:00"/>
    <x v="1"/>
    <s v="IRCTC"/>
    <s v="IRCTC"/>
    <n v="1495"/>
    <x v="1"/>
    <s v="2020-07-20"/>
    <s v="1380.0"/>
    <s v="2020-12-04"/>
    <s v="1495.0"/>
    <x v="2"/>
    <n v="8.3333333333333329E-2"/>
    <n v="137"/>
    <n v="6.0827250608272508E-4"/>
  </r>
  <r>
    <n v="3656"/>
    <s v="Reduce Avenue Supermarts; target of Rs 1695: Prabhudas Lilladher "/>
    <d v="2020-07-18T17:18:00"/>
    <x v="1"/>
    <s v="Avenue Supermarts"/>
    <s v="DMART"/>
    <n v="1695"/>
    <x v="3"/>
    <s v="2020-08-04"/>
    <s v="2177.8900000000003"/>
    <s v="2020-07-20"/>
    <s v="1979.9"/>
    <x v="2"/>
    <n v="-9.0909090909090814E-2"/>
    <n v="15"/>
    <n v="-6.0606060606060545E-3"/>
  </r>
  <r>
    <n v="3657"/>
    <s v="Reduce Mindtree; target of Rs 888: Prabhudas Lilladher "/>
    <d v="2020-07-18T17:17:00"/>
    <x v="1"/>
    <s v="Mindtree"/>
    <s v="MINDTREE"/>
    <n v="888"/>
    <x v="3"/>
    <s v="2020-08-03"/>
    <s v="1122.0"/>
    <s v="2020-07-20"/>
    <s v="1020.0"/>
    <x v="2"/>
    <n v="-9.0909090909090912E-2"/>
    <n v="14"/>
    <n v="-6.4935064935064939E-3"/>
  </r>
  <r>
    <n v="3658"/>
    <s v="Hold Tata Consultancy Services; target of Rs 2116: Prabhudas Lilladher "/>
    <d v="2020-07-18T17:15:00"/>
    <x v="1"/>
    <s v="Tata Consultancy Services"/>
    <s v="TCS"/>
    <n v="2116"/>
    <x v="2"/>
    <s v=""/>
    <s v=""/>
    <s v=""/>
    <s v=""/>
    <x v="0"/>
    <s v=""/>
    <e v="#VALUE!"/>
    <s v=""/>
  </r>
  <r>
    <n v="3659"/>
    <s v="Hold Mahindra and Mahindra; target of Rs 531: Prabhudas Lilladher "/>
    <d v="2020-07-18T17:14:00"/>
    <x v="1"/>
    <s v="Mahindra and Mahindra"/>
    <s v="MHRIL"/>
    <n v="531"/>
    <x v="2"/>
    <s v=""/>
    <s v=""/>
    <s v=""/>
    <s v=""/>
    <x v="0"/>
    <s v=""/>
    <e v="#VALUE!"/>
    <s v=""/>
  </r>
  <r>
    <n v="3660"/>
    <s v="Buy South Indian Bank; target of Rs 11: Prabhudas Lilladher "/>
    <d v="2020-07-18T17:12:00"/>
    <x v="1"/>
    <s v="South Indian Bank"/>
    <s v="SOUTHBANK"/>
    <n v="11"/>
    <x v="0"/>
    <s v="2020-07-20"/>
    <s v="7.6"/>
    <s v="2020-07-28"/>
    <s v="6.84"/>
    <x v="2"/>
    <n v="-9.9999999999999978E-2"/>
    <n v="8"/>
    <n v="-1.2499999999999997E-2"/>
  </r>
  <r>
    <n v="3661"/>
    <s v="Buy Wipro; target of Rs 257: Prabhudas Lilladher "/>
    <d v="2020-07-18T17:08:00"/>
    <x v="1"/>
    <s v="Wipro"/>
    <s v="WIPRO"/>
    <n v="257"/>
    <x v="0"/>
    <s v=""/>
    <s v=""/>
    <s v=""/>
    <s v=""/>
    <x v="0"/>
    <s v=""/>
    <e v="#VALUE!"/>
    <s v=""/>
  </r>
  <r>
    <n v="3662"/>
    <s v="Buy Federal Bank; target of Rs 67: Prabhudas Lilladher "/>
    <d v="2020-07-18T17:06:00"/>
    <x v="1"/>
    <s v="Federal Bank"/>
    <s v="FEDERALBNK"/>
    <n v="67"/>
    <x v="0"/>
    <s v="2020-07-20"/>
    <s v="52.75"/>
    <s v="2020-09-24"/>
    <s v="47.475"/>
    <x v="2"/>
    <n v="-9.9999999999999978E-2"/>
    <n v="66"/>
    <n v="-1.5151515151515147E-3"/>
  </r>
  <r>
    <n v="3663"/>
    <s v="Buy Infosys; target of Rs 1037: Prabhudas Lilladher "/>
    <d v="2020-07-18T17:00:00"/>
    <x v="1"/>
    <s v="Infosys"/>
    <s v="INFY"/>
    <n v="1037"/>
    <x v="0"/>
    <s v="2020-07-20"/>
    <s v="908.5"/>
    <s v="2020-09-23"/>
    <s v="1037.0"/>
    <x v="2"/>
    <n v="0.1414419372592185"/>
    <n v="65"/>
    <n v="2.1760298039879768E-3"/>
  </r>
  <r>
    <n v="3664"/>
    <s v="Buy Larsen and Toubro Infotech; target of Rs 2421: Prabhudas Lilladher "/>
    <d v="2020-07-18T16:58:00"/>
    <x v="1"/>
    <s v="Larsen and Toubro Infotech"/>
    <s v="LT"/>
    <n v="2421"/>
    <x v="0"/>
    <s v=""/>
    <s v=""/>
    <s v=""/>
    <s v=""/>
    <x v="0"/>
    <s v=""/>
    <e v="#VALUE!"/>
    <s v=""/>
  </r>
  <r>
    <n v="3665"/>
    <s v="Buy Britannia Industries; target of Rs 4316: Prabhudas Lilladher "/>
    <d v="2020-07-18T16:55:00"/>
    <x v="1"/>
    <s v="Britannia Industries"/>
    <s v="BRITANNIA"/>
    <n v="4316"/>
    <x v="0"/>
    <s v="2020-07-20"/>
    <s v="3859.0"/>
    <s v="2020-10-21"/>
    <s v="3473.1"/>
    <x v="2"/>
    <n v="-0.10000000000000002"/>
    <n v="93"/>
    <n v="-1.0752688172043013E-3"/>
  </r>
  <r>
    <n v="3666"/>
    <s v="Buy Bharat Electronics; target of Rs 120: Anand Rathi "/>
    <d v="2020-07-18T16:53:00"/>
    <x v="0"/>
    <s v="Bharat Electronics"/>
    <s v="BEL"/>
    <n v="120"/>
    <x v="0"/>
    <s v="2020-07-20"/>
    <s v="98.0"/>
    <s v="2020-10-15"/>
    <s v="88.2"/>
    <x v="2"/>
    <n v="-9.9999999999999978E-2"/>
    <n v="87"/>
    <n v="-1.1494252873563216E-3"/>
  </r>
  <r>
    <n v="3667"/>
    <s v="Buy Inox Leisure; target of Rs 292: Anand Rathi "/>
    <d v="2020-07-18T16:52:00"/>
    <x v="0"/>
    <s v="Inox Leisure"/>
    <s v="INOXLEISUR"/>
    <n v="292"/>
    <x v="0"/>
    <s v="2020-07-20"/>
    <s v="226.35"/>
    <s v="2020-08-20"/>
    <s v="292.0"/>
    <x v="2"/>
    <n v="0.29003755246299984"/>
    <n v="31"/>
    <n v="9.3560500794516079E-3"/>
  </r>
  <r>
    <n v="3668"/>
    <s v="Buy Federal Bank; target of Rs 58: Anand Rathi "/>
    <d v="2020-07-18T16:49:00"/>
    <x v="0"/>
    <s v="Federal Bank"/>
    <s v="FEDERALBNK"/>
    <n v="58"/>
    <x v="0"/>
    <s v="2020-07-20"/>
    <s v="52.75"/>
    <s v="2020-07-24"/>
    <s v="58.0"/>
    <x v="2"/>
    <n v="9.9526066350710901E-2"/>
    <n v="4"/>
    <n v="2.4881516587677725E-2"/>
  </r>
  <r>
    <n v="3669"/>
    <s v="Hold Bandhan Bank; target of Rs 383: Arihant Capital "/>
    <d v="2020-07-18T16:47:00"/>
    <x v="5"/>
    <s v="Bandhan Bank"/>
    <s v="BANDHANBNK"/>
    <n v="383"/>
    <x v="2"/>
    <s v="2020-07-20"/>
    <s v="356.0"/>
    <s v="2020-08-03"/>
    <s v="320.40000000000003"/>
    <x v="2"/>
    <n v="-0.10000000000000006"/>
    <n v="14"/>
    <n v="-7.142857142857147E-3"/>
  </r>
  <r>
    <n v="3670"/>
    <s v="Buy IDFC First Bank; target of Rs 37: Anand Rathi "/>
    <d v="2020-07-18T16:46:00"/>
    <x v="0"/>
    <s v="IDFC First Bank"/>
    <s v="IDFCFIRSTB"/>
    <n v="37"/>
    <x v="0"/>
    <s v="2020-07-20"/>
    <s v="27.0"/>
    <s v="2020-11-23"/>
    <s v="37.0"/>
    <x v="2"/>
    <n v="0.37037037037037035"/>
    <n v="126"/>
    <n v="2.939447383891828E-3"/>
  </r>
  <r>
    <n v="3671"/>
    <s v="Buy Infosys; target of Rs 920: Sharekhan "/>
    <d v="2020-07-18T16:07:00"/>
    <x v="4"/>
    <s v="Infosys"/>
    <s v="INFY"/>
    <n v="920"/>
    <x v="0"/>
    <s v="2020-07-20"/>
    <s v="908.5"/>
    <s v="2020-07-20"/>
    <s v="920.0"/>
    <x v="2"/>
    <n v="1.2658227848101266E-2"/>
    <n v="0"/>
    <n v="1.2658227848101266E-2"/>
  </r>
  <r>
    <n v="3672"/>
    <s v="Buy Federal Bank; target of Rs 60: Sharekhan "/>
    <d v="2020-07-18T16:00:00"/>
    <x v="4"/>
    <s v="Federal Bank"/>
    <s v="FEDERALBNK"/>
    <n v="60"/>
    <x v="0"/>
    <s v="2020-07-20"/>
    <s v="52.75"/>
    <s v="2020-08-28"/>
    <s v="60.0"/>
    <x v="2"/>
    <n v="0.13744075829383887"/>
    <n v="39"/>
    <n v="3.5241220075343297E-3"/>
  </r>
  <r>
    <n v="3673"/>
    <s v="Sell Cummins; target of Rs 330: Motilal Oswal "/>
    <d v="2020-07-17T14:39:00"/>
    <x v="3"/>
    <s v="Cummins"/>
    <s v="CUMMINSIND"/>
    <n v="330"/>
    <x v="4"/>
    <s v="2020-08-10"/>
    <s v="422.895"/>
    <s v="2020-07-17"/>
    <s v="384.45"/>
    <x v="2"/>
    <n v="-9.0909090909090898E-2"/>
    <n v="24"/>
    <n v="-3.7878787878787876E-3"/>
  </r>
  <r>
    <n v="3674"/>
    <s v="Buy Larsen and Toubro Technology Services; target of Rs 1600: Sharekhan "/>
    <d v="2020-07-17T13:09:00"/>
    <x v="4"/>
    <s v="Larsen and Toubro Technology Services"/>
    <s v="SANDHAR"/>
    <n v="1600"/>
    <x v="0"/>
    <s v=""/>
    <s v=""/>
    <s v=""/>
    <s v=""/>
    <x v="0"/>
    <s v=""/>
    <e v="#VALUE!"/>
    <s v=""/>
  </r>
  <r>
    <n v="3675"/>
    <s v="Sell TVS Motors Company; target of Rs 355: Dolat Capital "/>
    <d v="2020-07-17T12:54:00"/>
    <x v="27"/>
    <s v="TVS Motors Company"/>
    <s v="TVSMOTOR"/>
    <n v="355"/>
    <x v="4"/>
    <s v="2020-08-13"/>
    <s v="431.365"/>
    <s v="2020-07-17"/>
    <s v="392.15"/>
    <x v="2"/>
    <n v="-9.0909090909090981E-2"/>
    <n v="27"/>
    <n v="-3.3670033670033695E-3"/>
  </r>
  <r>
    <n v="3676"/>
    <s v="Accumulate Tech Mahindra; target of Rs 650: Dolat Capital "/>
    <d v="2020-07-17T12:51:00"/>
    <x v="27"/>
    <s v="Tech Mahindra"/>
    <s v="TECHM"/>
    <n v="650"/>
    <x v="1"/>
    <s v="2020-07-17"/>
    <s v="604.35"/>
    <s v="2020-07-24"/>
    <s v="650.0"/>
    <x v="2"/>
    <n v="7.5535699511872223E-2"/>
    <n v="7"/>
    <n v="1.0790814215981746E-2"/>
  </r>
  <r>
    <n v="3677"/>
    <s v="Accumulate Axis Bank; target of Rs 510: Dolat Capital "/>
    <d v="2020-07-17T12:44:00"/>
    <x v="27"/>
    <s v="Axis Bank"/>
    <s v="AXISBANK"/>
    <n v="510"/>
    <x v="1"/>
    <s v="2020-07-17"/>
    <s v="434.0"/>
    <s v="2020-08-28"/>
    <s v="510.0"/>
    <x v="2"/>
    <n v="0.17511520737327188"/>
    <n v="42"/>
    <n v="4.1694096993636163E-3"/>
  </r>
  <r>
    <n v="3678"/>
    <s v="Reduce JB Chemicals and Pharmaceuticals; target of Rs 688: Dolat Capital "/>
    <d v="2020-07-17T12:42:00"/>
    <x v="27"/>
    <s v="JB Chemicals and Pharmaceuticals"/>
    <s v="JBCHEPHARM"/>
    <n v="688"/>
    <x v="3"/>
    <s v="2020-08-18"/>
    <s v="790.24"/>
    <s v="2020-07-17"/>
    <s v="718.4"/>
    <x v="2"/>
    <n v="-9.0909090909090953E-2"/>
    <n v="32"/>
    <n v="-2.8409090909090923E-3"/>
  </r>
  <r>
    <n v="3679"/>
    <s v="Reduce Tata Consultancy Services; target of Rs 2070: Dolat Capital "/>
    <d v="2020-07-17T12:41:00"/>
    <x v="27"/>
    <s v="Tata Consultancy Services"/>
    <s v="TCS"/>
    <n v="2070"/>
    <x v="3"/>
    <s v="2020-09-14"/>
    <s v="2460.7000000000003"/>
    <s v="2020-07-17"/>
    <s v="2237.0"/>
    <x v="2"/>
    <n v="-9.0909090909090842E-2"/>
    <n v="59"/>
    <n v="-1.5408320493066245E-3"/>
  </r>
  <r>
    <n v="3680"/>
    <s v="Buy Century Plyboards; target of Rs 198: ICICI Securities "/>
    <d v="2020-07-09T13:13:00"/>
    <x v="6"/>
    <s v="Century Plyboards"/>
    <s v="CENTURYPLY"/>
    <n v="198"/>
    <x v="0"/>
    <s v="2020-07-09"/>
    <s v="143.6"/>
    <s v="2020-07-10"/>
    <s v="129.24"/>
    <x v="2"/>
    <n v="-9.9999999999999895E-2"/>
    <n v="1"/>
    <n v="-9.9999999999999895E-2"/>
  </r>
  <r>
    <n v="3681"/>
    <s v="Buy ISGEC Heavy Engineering; target of Rs 330: ICICI Securities "/>
    <d v="2020-07-09T13:09:00"/>
    <x v="6"/>
    <s v="ISGEC Heavy Engineering"/>
    <s v="ISGEC"/>
    <n v="330"/>
    <x v="0"/>
    <s v=""/>
    <s v=""/>
    <s v=""/>
    <s v=""/>
    <x v="0"/>
    <s v=""/>
    <e v="#VALUE!"/>
    <s v=""/>
  </r>
  <r>
    <n v="3682"/>
    <s v="Buy Mishra Dhatu Nigam; target of Rs 281: ICICI Securities "/>
    <d v="2020-07-09T13:04:00"/>
    <x v="6"/>
    <s v="Mishra Dhatu Nigam"/>
    <s v="MIDHANI"/>
    <n v="281"/>
    <x v="0"/>
    <s v="2020-07-09"/>
    <s v="213.85"/>
    <s v="2020-09-09"/>
    <s v="192.465"/>
    <x v="2"/>
    <n v="-9.9999999999999964E-2"/>
    <n v="62"/>
    <n v="-1.612903225806451E-3"/>
  </r>
  <r>
    <n v="3683"/>
    <s v="Buy TCI Express target of Rs 819: ICICI Securities "/>
    <d v="2020-07-09T11:33:00"/>
    <x v="6"/>
    <s v="Mishra Dhatu Nigam"/>
    <s v="MIDHANI"/>
    <n v="819"/>
    <x v="0"/>
    <s v=""/>
    <s v=""/>
    <s v=""/>
    <s v=""/>
    <x v="0"/>
    <s v=""/>
    <e v="#VALUE!"/>
    <s v=""/>
  </r>
  <r>
    <n v="3684"/>
    <s v="Hold Edelweiss Financial Services; target of Rs 64: Emkay Global Financial "/>
    <d v="2020-07-07T13:41:00"/>
    <x v="2"/>
    <s v="Edelweiss Financial Services"/>
    <s v="EDELWEISS"/>
    <n v="64"/>
    <x v="2"/>
    <s v="2020-07-07"/>
    <s v="58.9"/>
    <s v="2020-07-17"/>
    <s v="64.0"/>
    <x v="2"/>
    <n v="8.6587436332767428E-2"/>
    <n v="10"/>
    <n v="8.6587436332767435E-3"/>
  </r>
  <r>
    <n v="3685"/>
    <s v="Hold Bajaj Finance; target of Rs 2150: Emkay Global Financial "/>
    <d v="2020-07-07T13:41:00"/>
    <x v="2"/>
    <s v="Bajaj Finance"/>
    <s v="BAJAJFINSV"/>
    <n v="2150"/>
    <x v="2"/>
    <s v=""/>
    <s v=""/>
    <s v=""/>
    <s v=""/>
    <x v="0"/>
    <s v=""/>
    <e v="#VALUE!"/>
    <s v=""/>
  </r>
  <r>
    <n v="3686"/>
    <s v="Buy AU Small Finance Bank; target of Rs 675: Motilal Oswal "/>
    <d v="2020-07-07T13:41:00"/>
    <x v="3"/>
    <s v="AU Small Finance Bank"/>
    <s v="AUBANK"/>
    <n v="675"/>
    <x v="0"/>
    <s v="2020-07-07"/>
    <s v="603.95"/>
    <s v="2020-07-20"/>
    <s v="675.0"/>
    <x v="2"/>
    <n v="0.117642188922924"/>
    <n v="13"/>
    <n v="9.0493991479172302E-3"/>
  </r>
  <r>
    <n v="3687"/>
    <s v="Buy GAIL (India); target of Rs 119: Geojit "/>
    <d v="2020-07-07T13:41:00"/>
    <x v="15"/>
    <s v="GAIL (India)"/>
    <s v="GAIL"/>
    <n v="119"/>
    <x v="0"/>
    <s v="2020-07-07"/>
    <s v="103.95"/>
    <s v="2020-08-03"/>
    <s v="93.555"/>
    <x v="2"/>
    <n v="-9.9999999999999964E-2"/>
    <n v="27"/>
    <n v="-3.7037037037037025E-3"/>
  </r>
  <r>
    <n v="3688"/>
    <s v="Hold Allcargo Logistics; target of Rs 93: ICICI Securities "/>
    <d v="2020-07-07T13:40:00"/>
    <x v="6"/>
    <s v="Allcargo Logistics"/>
    <s v="ALLCARGO"/>
    <n v="93"/>
    <x v="2"/>
    <s v="2020-07-07"/>
    <s v="92.55"/>
    <s v="2020-07-07"/>
    <s v="93.0"/>
    <x v="2"/>
    <n v="4.8622366288493014E-3"/>
    <n v="0"/>
    <n v="4.8622366288493014E-3"/>
  </r>
  <r>
    <n v="3689"/>
    <s v="Reduce Colgate-Palmolive (India); target of Rs 1397: Dolat Capital "/>
    <d v="2020-07-06T16:46:00"/>
    <x v="27"/>
    <s v="Colgate-Palmolive (India)"/>
    <s v="COLPAL"/>
    <n v="1397"/>
    <x v="3"/>
    <s v=""/>
    <s v=""/>
    <s v=""/>
    <s v=""/>
    <x v="0"/>
    <s v=""/>
    <e v="#VALUE!"/>
    <s v=""/>
  </r>
  <r>
    <n v="3690"/>
    <s v="Buy Bharti Airtel; target of Rs 625: Anand Rathi "/>
    <d v="2020-07-06T15:50:00"/>
    <x v="0"/>
    <s v="Bharti Airtel"/>
    <s v="BHARTIARTL"/>
    <n v="625"/>
    <x v="0"/>
    <s v="2020-07-07"/>
    <s v="579.0"/>
    <s v="2020-08-17"/>
    <s v="521.1"/>
    <x v="2"/>
    <n v="-9.9999999999999964E-2"/>
    <n v="41"/>
    <n v="-2.4390243902439016E-3"/>
  </r>
  <r>
    <n v="3691"/>
    <s v="Buy NCL Industries; target of Rs 108: Anand Rathi "/>
    <d v="2020-07-06T15:41:00"/>
    <x v="0"/>
    <s v="NCL Industries"/>
    <s v="NCLIND"/>
    <n v="108"/>
    <x v="0"/>
    <s v="2020-07-07"/>
    <s v="75.5"/>
    <s v="2020-09-02"/>
    <s v="108.0"/>
    <x v="2"/>
    <n v="0.43046357615894038"/>
    <n v="57"/>
    <n v="7.5519925641919367E-3"/>
  </r>
  <r>
    <n v="3692"/>
    <s v="Buy ITC; target of Rs 285: Anand Rathi "/>
    <d v="2020-07-06T15:37:00"/>
    <x v="0"/>
    <s v="ITC"/>
    <s v="ITC"/>
    <n v="285"/>
    <x v="0"/>
    <s v="2020-07-07"/>
    <s v="200.0"/>
    <s v="2020-09-17"/>
    <s v="180.0"/>
    <x v="2"/>
    <n v="-0.1"/>
    <n v="72"/>
    <n v="-1.3888888888888889E-3"/>
  </r>
  <r>
    <n v="3693"/>
    <s v="Buy AXISCADES Engineering; target of Rs 73: Arihant Capital "/>
    <d v="2020-07-06T15:35:00"/>
    <x v="5"/>
    <s v="AXISCADES Engineering"/>
    <s v="AXISCADES"/>
    <n v="73"/>
    <x v="0"/>
    <s v="2020-07-07"/>
    <s v="65.2"/>
    <s v="2020-07-16"/>
    <s v="58.68000000000001"/>
    <x v="2"/>
    <n v="-0.10000000000000005"/>
    <n v="9"/>
    <n v="-1.1111111111111117E-2"/>
  </r>
  <r>
    <n v="3694"/>
    <s v="Buy Equitas Holdings; target of Rs 65: Motilal Oswal "/>
    <d v="2020-07-06T15:29:00"/>
    <x v="3"/>
    <s v="Equitas Holdings"/>
    <s v="EQUITAS"/>
    <n v="65"/>
    <x v="0"/>
    <s v="2020-07-06"/>
    <s v="54.0"/>
    <s v="2020-08-03"/>
    <s v="48.6"/>
    <x v="2"/>
    <n v="-9.9999999999999978E-2"/>
    <n v="28"/>
    <n v="-3.5714285714285704E-3"/>
  </r>
  <r>
    <n v="3695"/>
    <s v="Buy Mahanagar Gas target of Rs 1380: Sharekhan "/>
    <d v="2020-07-06T15:23:00"/>
    <x v="4"/>
    <s v="Equitas Holdings"/>
    <s v="EQUITAS"/>
    <n v="1380"/>
    <x v="0"/>
    <s v=""/>
    <s v=""/>
    <s v=""/>
    <s v=""/>
    <x v="0"/>
    <s v=""/>
    <e v="#VALUE!"/>
    <s v=""/>
  </r>
  <r>
    <n v="3696"/>
    <s v="Buy Phillips Carbon Black; target of Rs 135: ICICI Direct "/>
    <d v="2020-07-06T15:21:00"/>
    <x v="9"/>
    <s v="Phillips Carbon Black"/>
    <s v="BBOX"/>
    <n v="135"/>
    <x v="0"/>
    <s v=""/>
    <s v=""/>
    <s v=""/>
    <s v=""/>
    <x v="0"/>
    <s v=""/>
    <e v="#VALUE!"/>
    <s v=""/>
  </r>
  <r>
    <n v="3697"/>
    <s v="Hold Motherson Sumi; target of Rs 105: ICICI Direct "/>
    <d v="2020-07-06T13:31:00"/>
    <x v="9"/>
    <s v="Motherson Sumi"/>
    <s v="MOTHERSUMI"/>
    <n v="105"/>
    <x v="2"/>
    <s v="2020-07-06"/>
    <s v="99.0"/>
    <s v="2020-08-10"/>
    <s v="105.0"/>
    <x v="2"/>
    <n v="6.0606060606060608E-2"/>
    <n v="35"/>
    <n v="1.7316017316017316E-3"/>
  </r>
  <r>
    <n v="3698"/>
    <s v="Buy JK Cement; target of Rs 1725: ICICI Securities "/>
    <d v="2020-07-06T13:29:00"/>
    <x v="6"/>
    <s v="JK Cement"/>
    <s v="JKLAKSHMI"/>
    <n v="1725"/>
    <x v="0"/>
    <s v=""/>
    <s v=""/>
    <s v=""/>
    <s v=""/>
    <x v="0"/>
    <s v=""/>
    <e v="#VALUE!"/>
    <s v=""/>
  </r>
  <r>
    <n v="3699"/>
    <s v="Buy Motherson Sumi Systems; target of Rs 115: Emkay Global Financial "/>
    <d v="2020-07-06T13:28:00"/>
    <x v="2"/>
    <s v="Motherson Sumi Systems"/>
    <s v="MOTHERSUMI"/>
    <n v="115"/>
    <x v="0"/>
    <s v="2020-07-06"/>
    <s v="99.0"/>
    <s v="2020-08-12"/>
    <s v="115.0"/>
    <x v="2"/>
    <n v="0.16161616161616163"/>
    <n v="37"/>
    <n v="4.3680043680043683E-3"/>
  </r>
  <r>
    <n v="3700"/>
    <s v="Buy Equitas Holdings; target of Rs 65: Emkay Global Financial "/>
    <d v="2020-07-06T13:26:00"/>
    <x v="2"/>
    <s v="Equitas Holdings"/>
    <s v="EQUITAS"/>
    <n v="65"/>
    <x v="0"/>
    <s v="2020-07-06"/>
    <s v="54.0"/>
    <s v="2020-08-03"/>
    <s v="48.6"/>
    <x v="2"/>
    <n v="-9.9999999999999978E-2"/>
    <n v="28"/>
    <n v="-3.5714285714285704E-3"/>
  </r>
  <r>
    <n v="3701"/>
    <s v="Buy D P Abhushan; target of Rs 92: Arihant Capital "/>
    <d v="2020-07-03T16:44:00"/>
    <x v="5"/>
    <s v="D P Abhushan"/>
    <s v="DPABHUSHAN"/>
    <n v="92"/>
    <x v="0"/>
    <s v=""/>
    <s v=""/>
    <s v=""/>
    <s v=""/>
    <x v="0"/>
    <s v=""/>
    <e v="#VALUE!"/>
    <s v=""/>
  </r>
  <r>
    <n v="3702"/>
    <s v="Hold Oil and Natural Gas Corporation; target of Rs 80: ICICI Direct "/>
    <d v="2020-07-03T16:13:00"/>
    <x v="9"/>
    <s v="Oil and Natural Gas Corporation"/>
    <s v="ONGC"/>
    <n v="80"/>
    <x v="2"/>
    <s v=""/>
    <s v=""/>
    <s v=""/>
    <s v=""/>
    <x v="0"/>
    <s v=""/>
    <e v="#VALUE!"/>
    <s v=""/>
  </r>
  <r>
    <n v="3703"/>
    <s v="Sell NMDC; target of Rs 72: Emkay Global Financial "/>
    <d v="2020-07-03T16:11:00"/>
    <x v="2"/>
    <s v="NMDC"/>
    <s v="NMDC"/>
    <n v="72"/>
    <x v="4"/>
    <s v="2020-08-10"/>
    <s v="91.46500000000002"/>
    <s v="2020-07-06"/>
    <s v="83.15"/>
    <x v="2"/>
    <n v="-9.0909090909090884E-2"/>
    <n v="35"/>
    <n v="-2.5974025974025965E-3"/>
  </r>
  <r>
    <n v="3704"/>
    <s v="Buy Motherson Sumi Systems; target of Rs 116: Prabhudas Lilladher "/>
    <d v="2020-07-03T16:09:00"/>
    <x v="1"/>
    <s v="Motherson Sumi Systems"/>
    <s v="MOTHERSUMI"/>
    <n v="116"/>
    <x v="0"/>
    <s v="2020-07-06"/>
    <s v="99.0"/>
    <s v="2020-08-12"/>
    <s v="116.0"/>
    <x v="2"/>
    <n v="0.17171717171717171"/>
    <n v="37"/>
    <n v="4.6410046410046406E-3"/>
  </r>
  <r>
    <n v="3705"/>
    <s v="Hold GE TandD India; target of Rs 71: Prabhudas Lilladher "/>
    <d v="2020-07-03T16:08:00"/>
    <x v="1"/>
    <s v="GE TandD India"/>
    <s v="GEPIL"/>
    <n v="71"/>
    <x v="2"/>
    <s v=""/>
    <s v=""/>
    <s v=""/>
    <s v=""/>
    <x v="0"/>
    <s v=""/>
    <e v="#VALUE!"/>
    <s v=""/>
  </r>
  <r>
    <n v="3706"/>
    <s v="Buy PNC Infratech; target of Rs 182: Geojit "/>
    <d v="2020-07-03T16:06:00"/>
    <x v="15"/>
    <s v="PNC Infratech"/>
    <s v="PNCINFRA"/>
    <n v="182"/>
    <x v="0"/>
    <s v="2020-07-06"/>
    <s v="158.35"/>
    <s v="2020-07-08"/>
    <s v="142.515"/>
    <x v="2"/>
    <n v="-0.10000000000000005"/>
    <n v="2"/>
    <n v="-5.0000000000000024E-2"/>
  </r>
  <r>
    <n v="3707"/>
    <s v="Buy Ahluwalia Contracts; target of Rs 265: HDFC Securities "/>
    <d v="2020-07-03T16:04:00"/>
    <x v="12"/>
    <s v="Ahluwalia Contracts"/>
    <s v="AHLUCONT"/>
    <n v="265"/>
    <x v="0"/>
    <s v="2020-07-06"/>
    <s v="218.8"/>
    <s v="2020-08-14"/>
    <s v="265.0"/>
    <x v="2"/>
    <n v="0.21115173674588658"/>
    <n v="39"/>
    <n v="5.4141470960483735E-3"/>
  </r>
  <r>
    <n v="3708"/>
    <s v="Buy Motherson Sumi; target of Rs 122: Motilal Oswal "/>
    <d v="2020-07-03T16:02:00"/>
    <x v="3"/>
    <s v="Motherson Sumi"/>
    <s v="MOTHERSUMI"/>
    <n v="122"/>
    <x v="0"/>
    <s v="2020-07-06"/>
    <s v="99.0"/>
    <s v="2020-08-13"/>
    <s v="122.0"/>
    <x v="2"/>
    <n v="0.23232323232323232"/>
    <n v="38"/>
    <n v="6.1137692716640088E-3"/>
  </r>
  <r>
    <n v="3709"/>
    <s v="Buy Minda Industries; target of Rs 328: Anand Rathi "/>
    <d v="2020-07-03T14:32:00"/>
    <x v="0"/>
    <s v="Minda Industries"/>
    <s v="MINDAIND"/>
    <n v="328"/>
    <x v="0"/>
    <s v="2020-07-03"/>
    <s v="274.9"/>
    <s v="2020-08-20"/>
    <s v="328.0"/>
    <x v="2"/>
    <n v="0.19316114950891244"/>
    <n v="48"/>
    <n v="4.0241906147690095E-3"/>
  </r>
  <r>
    <n v="3710"/>
    <s v="Buy J Kumar Infraprojects; target of Rs 144: Anand Rathi "/>
    <d v="2020-07-03T14:30:00"/>
    <x v="0"/>
    <s v="J Kumar Infraprojects"/>
    <s v="GPTINFRA"/>
    <n v="144"/>
    <x v="0"/>
    <s v=""/>
    <s v=""/>
    <s v=""/>
    <s v=""/>
    <x v="0"/>
    <s v=""/>
    <e v="#VALUE!"/>
    <s v=""/>
  </r>
  <r>
    <n v="3711"/>
    <s v="Buy Mayur Uniquoters; target of Rs 283: Anand Rathi "/>
    <d v="2020-07-03T14:25:00"/>
    <x v="0"/>
    <s v="Mayur Uniquoters"/>
    <s v="MAYURUNIQ"/>
    <n v="283"/>
    <x v="0"/>
    <s v="2020-07-03"/>
    <s v="223.0"/>
    <s v="2020-08-18"/>
    <s v="283.0"/>
    <x v="2"/>
    <n v="0.26905829596412556"/>
    <n v="46"/>
    <n v="5.8490933905244683E-3"/>
  </r>
  <r>
    <n v="3712"/>
    <s v="Buy Suven Pharmaceuticals; target of Rs 587: Geojit "/>
    <d v="2020-07-03T14:24:00"/>
    <x v="15"/>
    <s v="Suven Pharmaceuticals"/>
    <s v="SUVENPHAR"/>
    <n v="587"/>
    <x v="0"/>
    <s v="2020-07-03"/>
    <s v="500.0"/>
    <s v="2020-07-15"/>
    <s v="587.0"/>
    <x v="2"/>
    <n v="0.17399999999999999"/>
    <n v="12"/>
    <n v="1.4499999999999999E-2"/>
  </r>
  <r>
    <n v="3713"/>
    <s v="Buy CG Consumer Electricals; target of Rs 260: Dolat Capital "/>
    <d v="2020-07-03T14:22:00"/>
    <x v="27"/>
    <s v="CG Consumer Electricals"/>
    <s v="CGPOWER"/>
    <n v="260"/>
    <x v="0"/>
    <s v=""/>
    <s v=""/>
    <s v=""/>
    <s v=""/>
    <x v="0"/>
    <s v=""/>
    <e v="#VALUE!"/>
    <s v=""/>
  </r>
  <r>
    <n v="3714"/>
    <s v="Buy JBM Auto; target of Rs 309: Dolat Capital "/>
    <d v="2020-07-03T14:20:00"/>
    <x v="27"/>
    <s v="JBM Auto"/>
    <s v="JBMA"/>
    <n v="309"/>
    <x v="0"/>
    <s v="2020-07-03"/>
    <s v="215.95"/>
    <s v="2020-07-24"/>
    <s v="194.355"/>
    <x v="2"/>
    <n v="-0.1"/>
    <n v="21"/>
    <n v="-4.7619047619047623E-3"/>
  </r>
  <r>
    <n v="3715"/>
    <s v="Accumulate Sandhar Technologies; target of Rs 221: Dolat Capital "/>
    <d v="2020-07-03T14:19:00"/>
    <x v="27"/>
    <s v="Sandhar Technologies"/>
    <s v="SANDHAR"/>
    <n v="221"/>
    <x v="1"/>
    <s v="2020-07-03"/>
    <s v="192.3"/>
    <s v="2020-07-06"/>
    <s v="221.0"/>
    <x v="2"/>
    <n v="0.14924596983879349"/>
    <n v="3"/>
    <n v="4.9748656612931159E-2"/>
  </r>
  <r>
    <n v="3716"/>
    <s v="Hold Time Technoplast; target of Rs 42: ICICI Direct "/>
    <d v="2020-07-03T14:17:00"/>
    <x v="9"/>
    <s v="Time Technoplast"/>
    <s v="TIMETECHNO"/>
    <n v="42"/>
    <x v="2"/>
    <s v="2020-07-03"/>
    <s v="37.5"/>
    <s v="2020-07-22"/>
    <s v="42.0"/>
    <x v="2"/>
    <n v="0.12"/>
    <n v="19"/>
    <n v="6.3157894736842104E-3"/>
  </r>
  <r>
    <n v="3717"/>
    <s v="Buy Minda Industries; target of Rs 320: ICICI Direct "/>
    <d v="2020-07-03T14:15:00"/>
    <x v="9"/>
    <s v="Minda Industries"/>
    <s v="MINDAIND"/>
    <n v="320"/>
    <x v="0"/>
    <s v="2020-07-03"/>
    <s v="274.9"/>
    <s v="2020-08-20"/>
    <s v="320.0"/>
    <x v="2"/>
    <n v="0.16405965805747555"/>
    <n v="48"/>
    <n v="3.4179095428640738E-3"/>
  </r>
  <r>
    <n v="3718"/>
    <s v="Accumulate S Chand and Company; target of Rs 57: Prabhudas Lilladher "/>
    <d v="2020-07-03T13:43:00"/>
    <x v="1"/>
    <s v="S Chand and Company"/>
    <s v="SCHAND"/>
    <n v="57"/>
    <x v="1"/>
    <s v=""/>
    <s v=""/>
    <s v=""/>
    <s v=""/>
    <x v="0"/>
    <s v=""/>
    <e v="#VALUE!"/>
    <s v=""/>
  </r>
  <r>
    <n v="3719"/>
    <s v="Hold Bharat Electronics; target of Rs 90: Prabhudas Lilladher "/>
    <d v="2020-07-03T13:42:00"/>
    <x v="1"/>
    <s v="Bharat Electronics"/>
    <s v="BEL"/>
    <n v="90"/>
    <x v="2"/>
    <s v=""/>
    <s v=""/>
    <s v=""/>
    <s v=""/>
    <x v="0"/>
    <s v=""/>
    <e v="#VALUE!"/>
    <s v=""/>
  </r>
  <r>
    <n v="3720"/>
    <s v="Reduce Ahluwalia Contracts; target of Rs 212: Dolat Capital "/>
    <d v="2020-07-03T13:41:00"/>
    <x v="27"/>
    <s v="Ahluwalia Contracts"/>
    <s v="AHLUCONT"/>
    <n v="212"/>
    <x v="3"/>
    <s v=""/>
    <s v=""/>
    <s v=""/>
    <s v=""/>
    <x v="0"/>
    <s v=""/>
    <e v="#VALUE!"/>
    <s v=""/>
  </r>
  <r>
    <n v="3721"/>
    <s v="Buy Bandhan Bank; target of Rs 380: Keynotes Financial Opiniery "/>
    <d v="2020-07-03T13:40:00"/>
    <x v="29"/>
    <s v="Bandhan Bank"/>
    <s v="BANDHANBNK"/>
    <n v="380"/>
    <x v="0"/>
    <s v="2020-07-03"/>
    <s v="347.0"/>
    <s v="2020-07-07"/>
    <s v="380.0"/>
    <x v="2"/>
    <n v="9.5100864553314124E-2"/>
    <n v="4"/>
    <n v="2.3775216138328531E-2"/>
  </r>
  <r>
    <n v="3722"/>
    <s v="Buy NOCIL; target of Rs 112: East India Securities "/>
    <d v="2020-07-03T13:38:00"/>
    <x v="24"/>
    <s v="NOCIL"/>
    <s v="NOCIL"/>
    <n v="112"/>
    <x v="0"/>
    <s v="2020-07-03"/>
    <s v="90.0"/>
    <s v="2020-07-23"/>
    <s v="112.0"/>
    <x v="2"/>
    <n v="0.24444444444444444"/>
    <n v="20"/>
    <n v="1.2222222222222221E-2"/>
  </r>
  <r>
    <n v="3723"/>
    <s v="Reduce RBL Bank; target of Rs 136: HDFC Securities "/>
    <d v="2020-07-03T13:37:00"/>
    <x v="12"/>
    <s v="RBL Bank"/>
    <s v="RBLBANK"/>
    <n v="136"/>
    <x v="3"/>
    <s v="2020-08-26"/>
    <s v="198.00000000000003"/>
    <s v="2020-07-03"/>
    <s v="180.0"/>
    <x v="2"/>
    <n v="-9.0909090909090912E-2"/>
    <n v="54"/>
    <n v="-1.6835016835016836E-3"/>
  </r>
  <r>
    <n v="3724"/>
    <s v="Hold Tata Steel; target of Rs 340: Emkay Global Financial "/>
    <d v="2020-07-03T13:35:00"/>
    <x v="2"/>
    <s v="Tata Steel"/>
    <s v="TATASTLLP"/>
    <n v="340"/>
    <x v="2"/>
    <s v="2020-07-03"/>
    <s v="236.0"/>
    <s v="2020-09-18"/>
    <s v="340.0"/>
    <x v="2"/>
    <n v="0.44067796610169491"/>
    <n v="77"/>
    <n v="5.7230904688531804E-3"/>
  </r>
  <r>
    <n v="3725"/>
    <s v="Buy Kajaria Ceramics; target of Rs 474: Cholamandalam securities "/>
    <d v="2020-07-03T13:33:00"/>
    <x v="25"/>
    <s v="Kajaria Ceramics"/>
    <s v="KAJARIACER"/>
    <n v="474"/>
    <x v="0"/>
    <s v="2020-07-03"/>
    <s v="397.9"/>
    <s v="2020-08-24"/>
    <s v="474.0"/>
    <x v="2"/>
    <n v="0.19125408394068869"/>
    <n v="52"/>
    <n v="3.6779631527055516E-3"/>
  </r>
  <r>
    <n v="3726"/>
    <s v="Buy Arvind target of Rs 43: Sharekhan "/>
    <d v="2020-07-03T13:32:00"/>
    <x v="4"/>
    <s v="Kajaria Ceramics"/>
    <s v="KAJARIACER"/>
    <n v="43"/>
    <x v="0"/>
    <s v=""/>
    <s v=""/>
    <s v=""/>
    <s v=""/>
    <x v="0"/>
    <s v=""/>
    <e v="#VALUE!"/>
    <s v=""/>
  </r>
  <r>
    <n v="3727"/>
    <s v="Buy Bharat Electronics; target of Rs 110: Sharekhan "/>
    <d v="2020-07-03T13:29:00"/>
    <x v="4"/>
    <s v="Bharat Electronics"/>
    <s v="BEL"/>
    <n v="110"/>
    <x v="0"/>
    <s v="2020-07-03"/>
    <s v="91.0"/>
    <s v="2020-08-10"/>
    <s v="110.0"/>
    <x v="2"/>
    <n v="0.2087912087912088"/>
    <n v="38"/>
    <n v="5.4945054945054949E-3"/>
  </r>
  <r>
    <n v="3728"/>
    <s v="Hold Finolex Cables target of Rs 325: Sharekhan "/>
    <d v="2020-07-03T13:26:00"/>
    <x v="4"/>
    <s v="Bharat Electronics"/>
    <s v="BEL"/>
    <n v="325"/>
    <x v="2"/>
    <s v=""/>
    <s v=""/>
    <s v=""/>
    <s v=""/>
    <x v="0"/>
    <s v=""/>
    <e v="#VALUE!"/>
    <s v=""/>
  </r>
  <r>
    <n v="3729"/>
    <s v="Buy HDFC; target of Rs 2150: Motilal Oswal "/>
    <d v="2020-07-03T12:22:00"/>
    <x v="3"/>
    <s v="HDFC"/>
    <s v="HDFCLIFE"/>
    <n v="2150"/>
    <x v="0"/>
    <s v=""/>
    <s v=""/>
    <s v=""/>
    <s v=""/>
    <x v="0"/>
    <s v=""/>
    <e v="#VALUE!"/>
    <s v=""/>
  </r>
  <r>
    <n v="3730"/>
    <s v="Buy Petronet LNG; target of Rs 340: Motilal Oswal "/>
    <d v="2020-07-02T16:47:00"/>
    <x v="3"/>
    <s v="Petronet LNG"/>
    <s v="PETRONET"/>
    <n v="340"/>
    <x v="0"/>
    <s v="2020-07-03"/>
    <s v="262.9"/>
    <s v="2020-07-28"/>
    <s v="236.61"/>
    <x v="2"/>
    <n v="-9.9999999999999867E-2"/>
    <n v="25"/>
    <n v="-3.9999999999999949E-3"/>
  </r>
  <r>
    <n v="3731"/>
    <s v="Buy Mahindra and Mahindra; target of Rs 600: Motilal Oswal "/>
    <d v="2020-07-02T16:47:00"/>
    <x v="3"/>
    <s v="Mahindra and Mahindra"/>
    <s v="MHRIL"/>
    <n v="600"/>
    <x v="0"/>
    <s v=""/>
    <s v=""/>
    <s v=""/>
    <s v=""/>
    <x v="0"/>
    <s v=""/>
    <e v="#VALUE!"/>
    <s v=""/>
  </r>
  <r>
    <n v="3732"/>
    <s v="Buy Tata Consumer Products; target of Rs 450: Motilal Oswal "/>
    <d v="2020-07-02T16:46:00"/>
    <x v="3"/>
    <s v="Tata Consumer Products"/>
    <s v="TATACONSUM"/>
    <n v="450"/>
    <x v="0"/>
    <s v="2020-07-03"/>
    <s v="395.0"/>
    <s v="2020-08-04"/>
    <s v="450.0"/>
    <x v="2"/>
    <n v="0.13924050632911392"/>
    <n v="32"/>
    <n v="4.3512658227848099E-3"/>
  </r>
  <r>
    <n v="3733"/>
    <s v="Buy Bharat Electronics; target of Rs 108: Motilal Oswal "/>
    <d v="2020-07-02T16:46:00"/>
    <x v="3"/>
    <s v="Bharat Electronics"/>
    <s v="BEL"/>
    <n v="108"/>
    <x v="0"/>
    <s v="2020-07-03"/>
    <s v="91.0"/>
    <s v="2020-08-10"/>
    <s v="108.0"/>
    <x v="2"/>
    <n v="0.18681318681318682"/>
    <n v="38"/>
    <n v="4.9161364950838634E-3"/>
  </r>
  <r>
    <n v="3734"/>
    <s v="Buy Phoenix Mills; target of Rs 792: Motilal Oswal "/>
    <d v="2020-07-02T16:46:00"/>
    <x v="3"/>
    <s v="Phoenix Mills"/>
    <s v="PHOENIXLTD"/>
    <n v="792"/>
    <x v="0"/>
    <s v="2020-07-03"/>
    <s v="553.0"/>
    <s v="2020-12-03"/>
    <s v="792.0"/>
    <x v="2"/>
    <n v="0.43218806509945751"/>
    <n v="153"/>
    <n v="2.824758595421291E-3"/>
  </r>
  <r>
    <n v="3735"/>
    <s v="Buy Coromandel International target of Rs 1000: Sharekhan "/>
    <d v="2020-07-02T16:46:00"/>
    <x v="4"/>
    <s v="Phoenix Mills"/>
    <s v="PHOENIXLTD"/>
    <n v="1000"/>
    <x v="0"/>
    <s v="2020-07-03"/>
    <s v="553.0"/>
    <s v="2021-09-27"/>
    <s v="1000.0"/>
    <x v="2"/>
    <n v="0.80831826401446649"/>
    <n v="451"/>
    <n v="1.792279964555358E-3"/>
  </r>
  <r>
    <n v="3736"/>
    <s v="Buy Petronet LNG target of Rs 300: Sharekhan "/>
    <d v="2020-07-02T16:45:00"/>
    <x v="4"/>
    <s v="Phoenix Mills"/>
    <s v="PHOENIXLTD"/>
    <n v="300"/>
    <x v="0"/>
    <s v=""/>
    <s v=""/>
    <s v=""/>
    <s v=""/>
    <x v="0"/>
    <s v=""/>
    <e v="#VALUE!"/>
    <s v=""/>
  </r>
  <r>
    <n v="3737"/>
    <s v="Buy CESC target of Rs 825: Sharekhan "/>
    <d v="2020-07-02T16:45:00"/>
    <x v="4"/>
    <s v="Phoenix Mills"/>
    <s v="PHOENIXLTD"/>
    <n v="825"/>
    <x v="0"/>
    <s v="2020-07-03"/>
    <s v="553.0"/>
    <s v="2021-01-11"/>
    <s v="825.0"/>
    <x v="2"/>
    <n v="0.49186256781193488"/>
    <n v="192"/>
    <n v="2.5617842073538274E-3"/>
  </r>
  <r>
    <n v="3738"/>
    <s v="Hold Emami target of Rs 240: Sharekhan "/>
    <d v="2020-07-02T16:45:00"/>
    <x v="4"/>
    <s v="Phoenix Mills"/>
    <s v="PHOENIXLTD"/>
    <n v="240"/>
    <x v="2"/>
    <s v=""/>
    <s v=""/>
    <s v=""/>
    <s v=""/>
    <x v="0"/>
    <s v=""/>
    <e v="#VALUE!"/>
    <s v=""/>
  </r>
  <r>
    <n v="3739"/>
    <s v="Buy Subros; target of Rs 231: Dolat Capital "/>
    <d v="2020-07-02T16:44:00"/>
    <x v="27"/>
    <s v="Subros"/>
    <s v="SUBROS"/>
    <n v="231"/>
    <x v="0"/>
    <s v="2020-07-03"/>
    <s v="179.0"/>
    <s v="2020-08-13"/>
    <s v="231.0"/>
    <x v="2"/>
    <n v="0.29050279329608941"/>
    <n v="41"/>
    <n v="7.0854339828314494E-3"/>
  </r>
  <r>
    <n v="3740"/>
    <s v="Buy Sterling Tools; target of Rs 200: Dolat Capital "/>
    <d v="2020-07-02T16:44:00"/>
    <x v="27"/>
    <s v="Sterling Tools"/>
    <s v="STERTOOLS"/>
    <n v="200"/>
    <x v="0"/>
    <s v="2020-07-03"/>
    <s v="171.0"/>
    <s v="2020-08-19"/>
    <s v="200.0"/>
    <x v="2"/>
    <n v="0.16959064327485379"/>
    <n v="47"/>
    <n v="3.6083115590394422E-3"/>
  </r>
  <r>
    <n v="3741"/>
    <s v="Buy Firstsource Solutions; target of Rs 45: Dolat Capital "/>
    <d v="2020-07-02T16:44:00"/>
    <x v="27"/>
    <s v="Firstsource Solutions"/>
    <s v="FSL"/>
    <n v="45"/>
    <x v="0"/>
    <s v="2020-07-03"/>
    <s v="36.8"/>
    <s v="2020-07-23"/>
    <s v="45.0"/>
    <x v="2"/>
    <n v="0.22282608695652184"/>
    <n v="20"/>
    <n v="1.1141304347826092E-2"/>
  </r>
  <r>
    <n v="3742"/>
    <s v="Accumulate Petronet LNG; target of Rs 290: Dolat Capital "/>
    <d v="2020-07-02T16:43:00"/>
    <x v="27"/>
    <s v="Petronet LNG"/>
    <s v="PETRONET"/>
    <n v="290"/>
    <x v="1"/>
    <s v="2020-07-03"/>
    <s v="262.9"/>
    <s v="2020-07-28"/>
    <s v="236.61"/>
    <x v="2"/>
    <n v="-9.9999999999999867E-2"/>
    <n v="25"/>
    <n v="-3.9999999999999949E-3"/>
  </r>
  <r>
    <n v="3743"/>
    <s v="Accumulate Mphasis; target of Rs 980: Dolat Capital "/>
    <d v="2020-07-02T16:43:00"/>
    <x v="27"/>
    <s v="Mphasis"/>
    <s v="MPHASIS"/>
    <n v="980"/>
    <x v="1"/>
    <s v="2020-07-03"/>
    <s v="876.8"/>
    <s v="2020-07-15"/>
    <s v="980.0"/>
    <x v="2"/>
    <n v="0.11770072992700736"/>
    <n v="12"/>
    <n v="9.808394160583947E-3"/>
  </r>
  <r>
    <n v="3744"/>
    <s v="Accumulate Bharat Forge; target of Rs 365: Dolat Capital "/>
    <d v="2020-07-02T16:43:00"/>
    <x v="27"/>
    <s v="Bharat Forge"/>
    <s v="BHARATFORG"/>
    <n v="365"/>
    <x v="1"/>
    <s v="2020-07-03"/>
    <s v="340.95"/>
    <s v="2020-07-06"/>
    <s v="365.0"/>
    <x v="2"/>
    <n v="7.0538202082416818E-2"/>
    <n v="3"/>
    <n v="2.3512734027472271E-2"/>
  </r>
  <r>
    <n v="3745"/>
    <s v="Accumulate Emami; target of Rs 241: Dolat Capital "/>
    <d v="2020-07-02T16:43:00"/>
    <x v="27"/>
    <s v="Emami"/>
    <s v="EMAMILTD"/>
    <n v="241"/>
    <x v="1"/>
    <s v="2020-07-03"/>
    <s v="224.0"/>
    <s v="2020-07-13"/>
    <s v="241.0"/>
    <x v="2"/>
    <n v="7.5892857142857137E-2"/>
    <n v="10"/>
    <n v="7.5892857142857133E-3"/>
  </r>
  <r>
    <n v="3746"/>
    <s v="Accumulate J Kumar Infraprojects; target of Rs 110: Dolat Capital "/>
    <d v="2020-07-02T16:42:00"/>
    <x v="27"/>
    <s v="J Kumar Infraprojects"/>
    <s v="GPTINFRA"/>
    <n v="110"/>
    <x v="1"/>
    <s v=""/>
    <s v=""/>
    <s v=""/>
    <s v=""/>
    <x v="0"/>
    <s v=""/>
    <e v="#VALUE!"/>
    <s v=""/>
  </r>
  <r>
    <n v="3747"/>
    <s v="Reduce Havells India; target of Rs 504: Dolat Capital "/>
    <d v="2020-07-02T16:42:00"/>
    <x v="27"/>
    <s v="Havells India"/>
    <s v="HAVELLS"/>
    <n v="504"/>
    <x v="3"/>
    <s v="2020-08-20"/>
    <s v="642.4000000000001"/>
    <s v="2020-07-03"/>
    <s v="584.0"/>
    <x v="2"/>
    <n v="-9.090909090909087E-2"/>
    <n v="48"/>
    <n v="-1.8939393939393931E-3"/>
  </r>
  <r>
    <n v="3748"/>
    <s v="Reduce Ramkrishna Forgings; target of Rs 186: Dolat Capital "/>
    <d v="2020-07-02T16:42:00"/>
    <x v="27"/>
    <s v="Ramkrishna Forgings"/>
    <s v="RKFORGE"/>
    <n v="186"/>
    <x v="3"/>
    <s v=""/>
    <s v=""/>
    <s v=""/>
    <s v=""/>
    <x v="0"/>
    <s v=""/>
    <e v="#VALUE!"/>
    <s v=""/>
  </r>
  <r>
    <n v="3749"/>
    <s v="Buy Century Plyboards; target of Rs 169: Anand Rathi "/>
    <d v="2020-07-02T16:41:00"/>
    <x v="0"/>
    <s v="Century Plyboards"/>
    <s v="CENTURYPLY"/>
    <n v="169"/>
    <x v="0"/>
    <s v="2020-07-03"/>
    <s v="118.9"/>
    <s v="2020-08-28"/>
    <s v="169.0"/>
    <x v="2"/>
    <n v="0.42136248948696375"/>
    <n v="56"/>
    <n v="7.5243301694100668E-3"/>
  </r>
  <r>
    <n v="3750"/>
    <s v="Buy Deccan Cements; target of Rs 348: Anand Rathi "/>
    <d v="2020-07-02T16:40:00"/>
    <x v="0"/>
    <s v="Deccan Cements"/>
    <s v="DECCANCE"/>
    <n v="348"/>
    <x v="0"/>
    <s v="2020-07-03"/>
    <s v="257.5"/>
    <s v="2020-11-06"/>
    <s v="348.0"/>
    <x v="2"/>
    <n v="0.35145631067961164"/>
    <n v="126"/>
    <n v="2.7893357990445367E-3"/>
  </r>
  <r>
    <n v="3751"/>
    <s v="Reduce Ashok Leyland; target of Rs 47: HDFC Securities "/>
    <d v="2020-07-02T16:40:00"/>
    <x v="12"/>
    <s v="Ashok Leyland"/>
    <s v="ASHOKLEY"/>
    <n v="47"/>
    <x v="3"/>
    <s v="2020-08-13"/>
    <s v="54.56000000000001"/>
    <s v="2020-07-03"/>
    <s v="49.6"/>
    <x v="2"/>
    <n v="-9.0909090909090925E-2"/>
    <n v="41"/>
    <n v="-2.2172949002217299E-3"/>
  </r>
  <r>
    <n v="3752"/>
    <s v="Reduce Emami; target of Rs 207: HDFC Securities "/>
    <d v="2020-07-02T16:40:00"/>
    <x v="12"/>
    <s v="Emami"/>
    <s v="EMAMILTD"/>
    <n v="207"/>
    <x v="3"/>
    <s v="2020-07-13"/>
    <s v="246.40000000000003"/>
    <s v="2020-07-03"/>
    <s v="224.0"/>
    <x v="2"/>
    <n v="-9.0909090909090925E-2"/>
    <n v="10"/>
    <n v="-9.0909090909090922E-3"/>
  </r>
  <r>
    <n v="3753"/>
    <s v="Buy Endurance Technologies; target of Rs 1105: LKP Research "/>
    <d v="2020-07-02T16:39:00"/>
    <x v="18"/>
    <s v="Endurance Technologies"/>
    <s v="ENDURANCE"/>
    <n v="1105"/>
    <x v="0"/>
    <s v="2020-07-03"/>
    <s v="868.95"/>
    <s v="2020-08-26"/>
    <s v="1105.0"/>
    <x v="2"/>
    <n v="0.27164969215720114"/>
    <n v="54"/>
    <n v="5.030549854762984E-3"/>
  </r>
  <r>
    <n v="3754"/>
    <s v="Buy Bharti Airtel; target of Rs 693: Geojit "/>
    <d v="2020-07-02T16:38:00"/>
    <x v="15"/>
    <s v="Bharti Airtel"/>
    <s v="BHARTIARTL"/>
    <n v="693"/>
    <x v="0"/>
    <s v="2020-07-03"/>
    <s v="561.8"/>
    <s v="2020-09-08"/>
    <s v="505.62"/>
    <x v="2"/>
    <n v="-9.9999999999999922E-2"/>
    <n v="67"/>
    <n v="-1.4925373134328348E-3"/>
  </r>
  <r>
    <n v="3755"/>
    <s v="Buy Can Fin Homes; target of Rs 447: CD Equisearch "/>
    <d v="2020-07-02T16:38:00"/>
    <x v="13"/>
    <s v="Can Fin Homes"/>
    <s v="CANFINHOME"/>
    <n v="447"/>
    <x v="0"/>
    <s v="2020-07-03"/>
    <s v="359.95"/>
    <s v="2020-09-16"/>
    <s v="447.0"/>
    <x v="2"/>
    <n v="0.24183914432560083"/>
    <n v="75"/>
    <n v="3.2245219243413445E-3"/>
  </r>
  <r>
    <n v="3756"/>
    <s v="Buy Mayur Uniquoters; target of Rs 305: East India Securities "/>
    <d v="2020-07-02T16:38:00"/>
    <x v="24"/>
    <s v="Mayur Uniquoters"/>
    <s v="MAYURUNIQ"/>
    <n v="305"/>
    <x v="0"/>
    <s v="2020-07-03"/>
    <s v="223.0"/>
    <s v="2020-08-25"/>
    <s v="305.0"/>
    <x v="2"/>
    <n v="0.36771300448430494"/>
    <n v="53"/>
    <n v="6.9379812166849991E-3"/>
  </r>
  <r>
    <n v="3757"/>
    <s v="Hold Petronet LNG; target of Rs 290: Emkay Global Financial "/>
    <d v="2020-07-02T16:38:00"/>
    <x v="2"/>
    <s v="Petronet LNG"/>
    <s v="PETRONET"/>
    <n v="290"/>
    <x v="2"/>
    <s v="2020-07-03"/>
    <s v="262.9"/>
    <s v="2020-07-28"/>
    <s v="236.61"/>
    <x v="2"/>
    <n v="-9.9999999999999867E-2"/>
    <n v="25"/>
    <n v="-3.9999999999999949E-3"/>
  </r>
  <r>
    <n v="3758"/>
    <s v="Buy NOCIL; target of Rs 96: Prabhudas Lilladher "/>
    <d v="2020-07-02T13:52:00"/>
    <x v="1"/>
    <s v="NOCIL"/>
    <s v="NOCIL"/>
    <n v="96"/>
    <x v="0"/>
    <s v="2020-07-02"/>
    <s v="87.2"/>
    <s v="2020-07-07"/>
    <s v="96.0"/>
    <x v="2"/>
    <n v="0.10091743119266051"/>
    <n v="5"/>
    <n v="2.0183486238532104E-2"/>
  </r>
  <r>
    <n v="3759"/>
    <s v="Buy Coal India; target of Rs 155: Prabhudas Lilladher "/>
    <d v="2020-07-02T13:52:00"/>
    <x v="1"/>
    <s v="Coal India"/>
    <s v="COALINDIA"/>
    <n v="155"/>
    <x v="0"/>
    <s v="2020-07-02"/>
    <s v="134.05"/>
    <s v="2020-09-22"/>
    <s v="120.645"/>
    <x v="2"/>
    <n v="-0.1000000000000001"/>
    <n v="82"/>
    <n v="-1.2195121951219525E-3"/>
  </r>
  <r>
    <n v="3760"/>
    <s v="Hold Emami; target of Rs 287: Prabhudas Lilladher "/>
    <d v="2020-07-02T13:52:00"/>
    <x v="1"/>
    <s v="Emami"/>
    <s v="EMAMILTD"/>
    <n v="287"/>
    <x v="2"/>
    <s v="2020-07-02"/>
    <s v="228.3"/>
    <s v="2020-08-10"/>
    <s v="287.0"/>
    <x v="2"/>
    <n v="0.25711782742006128"/>
    <n v="39"/>
    <n v="6.592764805642597E-3"/>
  </r>
  <r>
    <n v="3761"/>
    <s v="Hold Bharat Forge; target of Rs 330: Prabhudas Lilladher "/>
    <d v="2020-07-02T13:52:00"/>
    <x v="1"/>
    <s v="Bharat Forge"/>
    <s v="BHARATFORG"/>
    <n v="330"/>
    <x v="2"/>
    <s v=""/>
    <s v=""/>
    <s v=""/>
    <s v=""/>
    <x v="0"/>
    <s v=""/>
    <e v="#VALUE!"/>
    <s v=""/>
  </r>
  <r>
    <n v="3762"/>
    <s v="Hold Kajaria Ceramics; target of Rs 395: ICICI Direct "/>
    <d v="2020-07-01T18:34:00"/>
    <x v="9"/>
    <s v="Kajaria Ceramics"/>
    <s v="KAJARIACER"/>
    <n v="395"/>
    <x v="2"/>
    <s v=""/>
    <s v=""/>
    <s v=""/>
    <s v=""/>
    <x v="0"/>
    <s v=""/>
    <e v="#VALUE!"/>
    <s v=""/>
  </r>
  <r>
    <n v="3763"/>
    <s v="Hold Vardhman Textiles; target of Rs 700: ICICI Direct "/>
    <d v="2020-07-01T18:33:00"/>
    <x v="9"/>
    <s v="Vardhman Textiles"/>
    <s v="VTL"/>
    <n v="700"/>
    <x v="2"/>
    <s v="2020-07-02"/>
    <s v="658.7"/>
    <s v="2020-07-07"/>
    <s v="700.0"/>
    <x v="2"/>
    <n v="6.2699256110520643E-2"/>
    <n v="5"/>
    <n v="1.2539851222104128E-2"/>
  </r>
  <r>
    <n v="3764"/>
    <s v="Hold Bharat Forge; target of Rs 300: ICICI Direct "/>
    <d v="2020-07-01T18:33:00"/>
    <x v="9"/>
    <s v="Bharat Forge"/>
    <s v="BHARATFORG"/>
    <n v="300"/>
    <x v="2"/>
    <s v=""/>
    <s v=""/>
    <s v=""/>
    <s v=""/>
    <x v="0"/>
    <s v=""/>
    <e v="#VALUE!"/>
    <s v=""/>
  </r>
  <r>
    <n v="3765"/>
    <s v="Hold CESC; target of Rs 700: ICICI Direct "/>
    <d v="2020-07-01T18:33:00"/>
    <x v="9"/>
    <s v="CESC"/>
    <s v="CESC"/>
    <n v="700"/>
    <x v="2"/>
    <s v="2020-07-02"/>
    <s v="640.5"/>
    <s v="2020-07-22"/>
    <s v="576.45"/>
    <x v="2"/>
    <n v="-9.9999999999999922E-2"/>
    <n v="20"/>
    <n v="-4.9999999999999958E-3"/>
  </r>
  <r>
    <n v="3766"/>
    <s v="Hold Elgi Equipments; target of Rs 160: ICICI Direct "/>
    <d v="2020-07-01T18:33:00"/>
    <x v="9"/>
    <s v="Elgi Equipments"/>
    <s v="ELGIEQUIP"/>
    <n v="160"/>
    <x v="2"/>
    <s v="2020-07-02"/>
    <s v="145.95"/>
    <s v="2020-07-10"/>
    <s v="160.0"/>
    <x v="2"/>
    <n v="9.6265844467283396E-2"/>
    <n v="8"/>
    <n v="1.2033230558410424E-2"/>
  </r>
  <r>
    <n v="3767"/>
    <s v="Hold Bharat Electronics; target of Rs 100: ICICI Direct "/>
    <d v="2020-07-01T18:33:00"/>
    <x v="9"/>
    <s v="Bharat Electronics"/>
    <s v="BEL"/>
    <n v="100"/>
    <x v="2"/>
    <s v="2020-07-02"/>
    <s v="89.95"/>
    <s v="2020-07-06"/>
    <s v="100.0"/>
    <x v="2"/>
    <n v="0.11172873818788212"/>
    <n v="4"/>
    <n v="2.793218454697053E-2"/>
  </r>
  <r>
    <n v="3768"/>
    <s v="Hold Tata Steel; target of Rs 350: ICICI Direct "/>
    <d v="2020-07-01T18:33:00"/>
    <x v="9"/>
    <s v="Tata Steel"/>
    <s v="TATASTLLP"/>
    <n v="350"/>
    <x v="2"/>
    <s v="2020-07-02"/>
    <s v="241.0"/>
    <s v="2020-10-14"/>
    <s v="350.0"/>
    <x v="2"/>
    <n v="0.45228215767634855"/>
    <n v="104"/>
    <n v="4.3488669007341208E-3"/>
  </r>
  <r>
    <n v="3769"/>
    <s v="Buy Goodyear India; target of Rs 910: ICICI Direct "/>
    <d v="2020-07-01T18:33:00"/>
    <x v="9"/>
    <s v="Goodyear India"/>
    <s v="GOODYEAR"/>
    <n v="910"/>
    <x v="0"/>
    <s v="2020-10-05"/>
    <s v="879.8"/>
    <s v="2020-10-08"/>
    <s v="791.8199999999999"/>
    <x v="2"/>
    <n v="-0.10000000000000106"/>
    <n v="3"/>
    <n v="-3.3333333333333687E-2"/>
  </r>
  <r>
    <n v="3770"/>
    <s v="Buy Siyaram Silk Mills; target of Rs 160: ICICI Direct "/>
    <d v="2020-07-01T18:33:00"/>
    <x v="9"/>
    <s v="Siyaram Silk Mills"/>
    <s v="SIYSIL"/>
    <n v="160"/>
    <x v="0"/>
    <s v="2020-07-02"/>
    <s v="135.0"/>
    <s v="2020-08-05"/>
    <s v="160.0"/>
    <x v="2"/>
    <n v="0.18518518518518517"/>
    <n v="34"/>
    <n v="5.4466230936819167E-3"/>
  </r>
  <r>
    <n v="3771"/>
    <s v="Buy Star Cement; target of Rs 105: ICICI Direct "/>
    <d v="2020-07-01T18:33:00"/>
    <x v="9"/>
    <s v="Star Cement"/>
    <s v="STARCEMENT"/>
    <n v="105"/>
    <x v="0"/>
    <s v="2020-07-02"/>
    <s v="87.5"/>
    <s v="2020-11-12"/>
    <s v="78.75"/>
    <x v="2"/>
    <n v="-0.1"/>
    <n v="133"/>
    <n v="-7.5187969924812035E-4"/>
  </r>
  <r>
    <n v="3772"/>
    <s v="Buy Petronet LNG; target of Rs 295: ICICI Direct "/>
    <d v="2020-07-01T18:33:00"/>
    <x v="9"/>
    <s v="Petronet LNG"/>
    <s v="PETRONET"/>
    <n v="295"/>
    <x v="0"/>
    <s v="2020-07-02"/>
    <s v="259.7"/>
    <s v="2020-07-28"/>
    <s v="233.73"/>
    <x v="2"/>
    <n v="-0.1"/>
    <n v="26"/>
    <n v="-3.8461538461538464E-3"/>
  </r>
  <r>
    <n v="3773"/>
    <s v="Buy Galaxy Surfactants; target of Rs 1900: HDFC Securities "/>
    <d v="2020-07-01T11:10:00"/>
    <x v="12"/>
    <s v="Galaxy Surfactants"/>
    <s v="GALAXYSURF"/>
    <n v="1900"/>
    <x v="0"/>
    <s v="2020-07-01"/>
    <s v="1480.1"/>
    <s v="2020-08-13"/>
    <s v="1900.0"/>
    <x v="2"/>
    <n v="0.28369704749679081"/>
    <n v="43"/>
    <n v="6.5976057557393213E-3"/>
  </r>
  <r>
    <n v="3774"/>
    <s v="Buy GIC Reinsurance; target of Rs 185: HDFC Securities "/>
    <d v="2020-07-01T11:08:00"/>
    <x v="12"/>
    <s v="GIC Reinsurance"/>
    <s v="GICHSGFIN"/>
    <n v="185"/>
    <x v="0"/>
    <s v="2020-07-01"/>
    <s v="82.05"/>
    <s v="2021-06-30"/>
    <s v="185.0"/>
    <x v="2"/>
    <n v="1.2547227300426569"/>
    <n v="364"/>
    <n v="3.4470404671501564E-3"/>
  </r>
  <r>
    <n v="3775"/>
    <s v="Buy ICICI Bank; target of Rs 442: HDFC Securities "/>
    <d v="2020-07-01T11:06:00"/>
    <x v="12"/>
    <s v="ICICI Bank"/>
    <s v="ICICIBANK"/>
    <n v="442"/>
    <x v="0"/>
    <s v="2020-07-01"/>
    <s v="354.25"/>
    <s v="2020-11-03"/>
    <s v="442.0"/>
    <x v="2"/>
    <n v="0.24770642201834864"/>
    <n v="125"/>
    <n v="1.9816513761467891E-3"/>
  </r>
  <r>
    <n v="3776"/>
    <s v="Buy Star Cement; target of Rs 115: HDFC Securities "/>
    <d v="2020-07-01T11:03:00"/>
    <x v="12"/>
    <s v="Star Cement"/>
    <s v="STARCEMENT"/>
    <n v="115"/>
    <x v="0"/>
    <s v="2020-07-01"/>
    <s v="86.0"/>
    <s v="2020-11-12"/>
    <s v="77.4"/>
    <x v="2"/>
    <n v="-9.9999999999999936E-2"/>
    <n v="134"/>
    <n v="-7.4626865671641748E-4"/>
  </r>
  <r>
    <n v="3777"/>
    <s v="Buy CESC; target of Rs 793: Motilal Oswal "/>
    <d v="2020-07-01T11:00:00"/>
    <x v="3"/>
    <s v="CESC"/>
    <s v="CESC"/>
    <n v="793"/>
    <x v="0"/>
    <s v="2020-07-01"/>
    <s v="622.05"/>
    <s v="2020-07-28"/>
    <s v="559.845"/>
    <x v="2"/>
    <n v="-9.9999999999999895E-2"/>
    <n v="27"/>
    <n v="-3.7037037037036999E-3"/>
  </r>
  <r>
    <n v="3778"/>
    <s v="Buy Emami; target of Rs 245: Motilal Oswal "/>
    <d v="2020-07-01T10:59:00"/>
    <x v="3"/>
    <s v="Emami"/>
    <s v="EMAMILTD"/>
    <n v="245"/>
    <x v="0"/>
    <s v="2020-07-01"/>
    <s v="219.0"/>
    <s v="2020-07-13"/>
    <s v="245.0"/>
    <x v="2"/>
    <n v="0.11872146118721461"/>
    <n v="12"/>
    <n v="9.8934550989345504E-3"/>
  </r>
  <r>
    <n v="3779"/>
    <s v="Buy Oil India; target of Rs 110: Motilal Oswal "/>
    <d v="2020-07-01T10:57:00"/>
    <x v="3"/>
    <s v="Oil India"/>
    <s v="OIL"/>
    <n v="110"/>
    <x v="0"/>
    <s v="2020-07-01"/>
    <s v="93.7"/>
    <s v="2020-09-24"/>
    <s v="84.33"/>
    <x v="2"/>
    <n v="-0.10000000000000005"/>
    <n v="85"/>
    <n v="-1.1764705882352947E-3"/>
  </r>
  <r>
    <n v="3780"/>
    <s v="Buy Bharat Forge; target of Rs 385: Motilal Oswal "/>
    <d v="2020-07-01T10:49:00"/>
    <x v="3"/>
    <s v="Bharat Forge"/>
    <s v="BHARATFORG"/>
    <n v="385"/>
    <x v="0"/>
    <s v="2020-07-01"/>
    <s v="322.0"/>
    <s v="2020-07-17"/>
    <s v="385.0"/>
    <x v="2"/>
    <n v="0.19565217391304349"/>
    <n v="16"/>
    <n v="1.2228260869565218E-2"/>
  </r>
  <r>
    <n v="3781"/>
    <s v="Buy HDFC Bank; target of Rs 1250: Motilal Oswal "/>
    <d v="2020-07-01T10:47:00"/>
    <x v="3"/>
    <s v="HDFC Bank"/>
    <s v="HDFCBANK"/>
    <n v="1250"/>
    <x v="0"/>
    <s v="2020-07-01"/>
    <s v="1065.85"/>
    <s v="2020-10-21"/>
    <s v="1250.0"/>
    <x v="2"/>
    <n v="0.1727729042548202"/>
    <n v="112"/>
    <n v="1.5426152165608947E-3"/>
  </r>
  <r>
    <n v="3782"/>
    <s v="Buy Oil India target of Rs 115: Sharekhan "/>
    <d v="2020-07-01T10:45:00"/>
    <x v="4"/>
    <s v="HDFC Bank"/>
    <s v="HDFCBANK"/>
    <n v="115"/>
    <x v="0"/>
    <s v=""/>
    <s v=""/>
    <s v=""/>
    <s v=""/>
    <x v="0"/>
    <s v=""/>
    <e v="#VALUE!"/>
    <s v=""/>
  </r>
  <r>
    <n v="3783"/>
    <s v="Buy Asian Paints target of Rs 1987: Sharekhan "/>
    <d v="2020-07-01T10:44:00"/>
    <x v="4"/>
    <s v="HDFC Bank"/>
    <s v="HDFCBANK"/>
    <n v="1987"/>
    <x v="0"/>
    <s v="2020-07-01"/>
    <s v="1065.85"/>
    <s v=""/>
    <s v=""/>
    <x v="1"/>
    <s v=""/>
    <e v="#VALUE!"/>
    <s v=""/>
  </r>
  <r>
    <n v="3784"/>
    <s v="Hold OIL India; target of Rs 95: Emkay Global Financial "/>
    <d v="2020-07-01T10:42:00"/>
    <x v="2"/>
    <s v="OIL India"/>
    <s v="OIL"/>
    <n v="95"/>
    <x v="2"/>
    <s v="2020-07-01"/>
    <s v="93.7"/>
    <s v="2020-07-01"/>
    <s v="95.0"/>
    <x v="2"/>
    <n v="1.3874066168623234E-2"/>
    <n v="0"/>
    <n v="1.3874066168623234E-2"/>
  </r>
  <r>
    <n v="3785"/>
    <s v="Hold Emami; target of Rs 240: Emkay Global Financial "/>
    <d v="2020-07-01T10:41:00"/>
    <x v="2"/>
    <s v="Emami"/>
    <s v="EMAMILTD"/>
    <n v="240"/>
    <x v="2"/>
    <s v="2020-07-01"/>
    <s v="219.0"/>
    <s v="2020-07-09"/>
    <s v="240.0"/>
    <x v="2"/>
    <n v="9.5890410958904104E-2"/>
    <n v="8"/>
    <n v="1.1986301369863013E-2"/>
  </r>
  <r>
    <n v="3786"/>
    <s v="Hold Kajaria Ceramics; target of Rs 389: Emkay Global Financial "/>
    <d v="2020-07-01T10:39:00"/>
    <x v="2"/>
    <s v="Kajaria Ceramics"/>
    <s v="KAJARIACER"/>
    <n v="389"/>
    <x v="2"/>
    <s v=""/>
    <s v=""/>
    <s v=""/>
    <s v=""/>
    <x v="0"/>
    <s v=""/>
    <e v="#VALUE!"/>
    <s v=""/>
  </r>
  <r>
    <n v="3787"/>
    <s v="Sell National Aluminium Company; target of Rs 29: Emkay Global Financial "/>
    <d v="2020-07-01T10:38:00"/>
    <x v="2"/>
    <s v="National Aluminium Company"/>
    <s v="NATIONALUM"/>
    <n v="29"/>
    <x v="4"/>
    <s v="2020-07-08"/>
    <s v="35.035000000000004"/>
    <s v="2020-07-01"/>
    <s v="31.85"/>
    <x v="2"/>
    <n v="-9.0909090909090787E-2"/>
    <n v="7"/>
    <n v="-1.2987012987012969E-2"/>
  </r>
  <r>
    <n v="3788"/>
    <s v="Buy Star Cement; target of Rs 106: Emkay Global Financial "/>
    <d v="2020-07-01T10:36:00"/>
    <x v="2"/>
    <s v="Star Cement"/>
    <s v="STARCEMENT"/>
    <n v="106"/>
    <x v="0"/>
    <s v="2020-07-01"/>
    <s v="86.0"/>
    <s v="2020-11-12"/>
    <s v="77.4"/>
    <x v="2"/>
    <n v="-9.9999999999999936E-2"/>
    <n v="134"/>
    <n v="-7.4626865671641748E-4"/>
  </r>
  <r>
    <n v="3789"/>
    <s v="Buy Ashok Leyland; target of Rs 74: Emkay Global Financial "/>
    <d v="2020-07-01T10:34:00"/>
    <x v="2"/>
    <s v="Ashok Leyland"/>
    <s v="ASHOKLEY"/>
    <n v="74"/>
    <x v="0"/>
    <s v="2020-07-01"/>
    <s v="47.55"/>
    <s v="2020-09-14"/>
    <s v="74.0"/>
    <x v="2"/>
    <n v="0.55625657202944279"/>
    <n v="75"/>
    <n v="7.4167542937259041E-3"/>
  </r>
  <r>
    <n v="3790"/>
    <s v="Buy Century Plyboards (India) target of Rs 145: Sharekhan "/>
    <d v="2020-07-01T10:32:00"/>
    <x v="4"/>
    <s v="Ashok Leyland"/>
    <s v="ASHOKLEY"/>
    <n v="145"/>
    <x v="0"/>
    <s v=""/>
    <s v=""/>
    <s v=""/>
    <s v=""/>
    <x v="0"/>
    <s v=""/>
    <e v="#VALUE!"/>
    <s v=""/>
  </r>
  <r>
    <n v="3791"/>
    <s v="Buy Glenmark Pharma; target of Rs 526: Emkay Global Financial "/>
    <d v="2020-07-01T10:31:00"/>
    <x v="2"/>
    <s v="Glenmark Pharma"/>
    <s v="GLENMARK"/>
    <n v="526"/>
    <x v="0"/>
    <s v="2020-07-01"/>
    <s v="445.0"/>
    <s v="2020-12-07"/>
    <s v="526.0"/>
    <x v="2"/>
    <n v="0.18202247191011237"/>
    <n v="159"/>
    <n v="1.1447954208183167E-3"/>
  </r>
  <r>
    <n v="3792"/>
    <s v="Buy NTPC; target of Rs 145: Motilal Oswal "/>
    <d v="2020-06-30T14:00:00"/>
    <x v="3"/>
    <s v="NTPC"/>
    <s v="NTPC"/>
    <n v="145"/>
    <x v="0"/>
    <s v="2020-06-30"/>
    <s v="97.0"/>
    <s v="2020-07-16"/>
    <s v="87.3"/>
    <x v="2"/>
    <n v="-0.10000000000000003"/>
    <n v="16"/>
    <n v="-6.2500000000000021E-3"/>
  </r>
  <r>
    <n v="3793"/>
    <s v="Buy Piramal Enterprises; target of Rs 1600: Motilal Oswal "/>
    <d v="2020-06-30T13:54:00"/>
    <x v="3"/>
    <s v="Piramal Enterprises"/>
    <s v="PEL"/>
    <n v="1600"/>
    <x v="0"/>
    <s v="2020-06-30"/>
    <s v="1388.7"/>
    <s v="2020-09-07"/>
    <s v="1249.8300000000002"/>
    <x v="2"/>
    <n v="-0.10000000000000007"/>
    <n v="69"/>
    <n v="-1.4492753623188417E-3"/>
  </r>
  <r>
    <n v="3794"/>
    <s v="Buy ITC; target of Rs 240: Sharekhan "/>
    <d v="2020-06-30T13:52:00"/>
    <x v="4"/>
    <s v="ITC"/>
    <s v="ITC"/>
    <n v="240"/>
    <x v="0"/>
    <s v="2020-06-30"/>
    <s v="199.4"/>
    <s v="2020-09-17"/>
    <s v="179.46"/>
    <x v="2"/>
    <n v="-9.9999999999999992E-2"/>
    <n v="79"/>
    <n v="-1.2658227848101264E-3"/>
  </r>
  <r>
    <n v="3795"/>
    <s v="Sell Sanghi Industries ; target of Rs 16.2: YES Securities "/>
    <d v="2020-06-30T13:50:00"/>
    <x v="8"/>
    <s v="Sanghi Industries"/>
    <s v="SANGHIIND"/>
    <n v="16"/>
    <x v="4"/>
    <s v="2020-08-19"/>
    <s v="28.325000000000003"/>
    <s v="2020-06-30"/>
    <s v="25.75"/>
    <x v="2"/>
    <n v="-9.0909090909090884E-2"/>
    <n v="50"/>
    <n v="-1.8181818181818177E-3"/>
  </r>
  <r>
    <n v="3796"/>
    <s v="Sell Apollo Hospitals; target of Rs 1180: YES Securities "/>
    <d v="2020-06-30T13:48:00"/>
    <x v="8"/>
    <s v="Apollo Hospitals"/>
    <s v="APOLLOHOSP"/>
    <n v="1180"/>
    <x v="4"/>
    <s v="2020-07-20"/>
    <s v="1514.7"/>
    <s v="2020-06-30"/>
    <s v="1377.0"/>
    <x v="2"/>
    <n v="-9.0909090909090939E-2"/>
    <n v="20"/>
    <n v="-4.545454545454547E-3"/>
  </r>
  <r>
    <n v="3797"/>
    <s v="Buy Apar Industries; target of Rs 384: YES Securities "/>
    <d v="2020-06-30T13:45:00"/>
    <x v="8"/>
    <s v="Apar Industries"/>
    <s v="APARINDS"/>
    <n v="384"/>
    <x v="0"/>
    <s v="2020-06-30"/>
    <s v="334.0"/>
    <s v="2020-07-30"/>
    <s v="300.6"/>
    <x v="2"/>
    <n v="-9.9999999999999936E-2"/>
    <n v="30"/>
    <n v="-3.3333333333333314E-3"/>
  </r>
  <r>
    <n v="3798"/>
    <s v="Buy PNC Infratech; target of Rs 201: YES Securities "/>
    <d v="2020-06-30T13:42:00"/>
    <x v="8"/>
    <s v="PNC Infratech"/>
    <s v="PNCINFRA"/>
    <n v="201"/>
    <x v="0"/>
    <s v="2020-06-30"/>
    <s v="143.4"/>
    <s v="2020-08-04"/>
    <s v="129.06"/>
    <x v="2"/>
    <n v="-0.10000000000000002"/>
    <n v="35"/>
    <n v="-2.8571428571428576E-3"/>
  </r>
  <r>
    <n v="3799"/>
    <s v="Buy HG Infra Engineering; target of Rs 270: YES Securities "/>
    <d v="2020-06-30T13:39:00"/>
    <x v="8"/>
    <s v="HG Infra Engineering"/>
    <s v="A2ZINFRA"/>
    <n v="270"/>
    <x v="0"/>
    <s v=""/>
    <s v=""/>
    <s v=""/>
    <s v=""/>
    <x v="0"/>
    <s v=""/>
    <e v="#VALUE!"/>
    <s v=""/>
  </r>
  <r>
    <n v="3800"/>
    <s v="Buy PNC Infratech; target of Rs 175: ICICI Direct "/>
    <d v="2020-06-30T13:33:00"/>
    <x v="9"/>
    <s v="PNC Infratech"/>
    <s v="PNCINFRA"/>
    <n v="175"/>
    <x v="0"/>
    <s v="2020-06-30"/>
    <s v="143.4"/>
    <s v="2020-08-04"/>
    <s v="129.06"/>
    <x v="2"/>
    <n v="-0.10000000000000002"/>
    <n v="35"/>
    <n v="-2.8571428571428576E-3"/>
  </r>
  <r>
    <n v="3801"/>
    <s v="Sell Berger Paints; target of Rs 440: Dolat Capital "/>
    <d v="2020-06-30T13:31:00"/>
    <x v="27"/>
    <s v="Berger Paints"/>
    <s v="BERGEPAINT"/>
    <n v="440"/>
    <x v="4"/>
    <s v="2020-08-07"/>
    <s v="553.3000000000001"/>
    <s v="2020-06-30"/>
    <s v="503.0"/>
    <x v="2"/>
    <n v="-9.0909090909090828E-2"/>
    <n v="38"/>
    <n v="-2.3923444976076532E-3"/>
  </r>
  <r>
    <n v="3802"/>
    <s v="Buy Sanghi Industries; target of Rs 37: Anand Rathi "/>
    <d v="2020-06-30T13:06:00"/>
    <x v="0"/>
    <s v="Sanghi Industries"/>
    <s v="SANGHIIND"/>
    <n v="37"/>
    <x v="0"/>
    <s v="2020-06-30"/>
    <s v="25.75"/>
    <s v="2020-07-14"/>
    <s v="23.175"/>
    <x v="2"/>
    <n v="-9.9999999999999978E-2"/>
    <n v="14"/>
    <n v="-7.1428571428571409E-3"/>
  </r>
  <r>
    <n v="3803"/>
    <s v="Buy ITC; target of Rs 221: HDFC Securities "/>
    <d v="2020-06-30T12:26:00"/>
    <x v="12"/>
    <s v="ITC"/>
    <s v="ITC"/>
    <n v="221"/>
    <x v="0"/>
    <s v="2020-06-30"/>
    <s v="199.4"/>
    <s v="2020-09-17"/>
    <s v="179.46"/>
    <x v="2"/>
    <n v="-9.9999999999999992E-2"/>
    <n v="79"/>
    <n v="-1.2658227848101264E-3"/>
  </r>
  <r>
    <n v="3804"/>
    <s v="Buy Star Cement; target of Rs 104: YES Securities "/>
    <d v="2020-06-30T12:24:00"/>
    <x v="8"/>
    <s v="Star Cement"/>
    <s v="STARCEMENT"/>
    <n v="104"/>
    <x v="0"/>
    <s v="2020-06-30"/>
    <s v="86.0"/>
    <s v="2020-11-12"/>
    <s v="77.4"/>
    <x v="2"/>
    <n v="-9.9999999999999936E-2"/>
    <n v="135"/>
    <n v="-7.4074074074074027E-4"/>
  </r>
  <r>
    <n v="3805"/>
    <s v="Hold Hester Biosciences; target of Rs 1190: ICICI Direct "/>
    <d v="2020-06-30T12:20:00"/>
    <x v="9"/>
    <s v="Hester Biosciences"/>
    <s v="HESTERBIO"/>
    <n v="1190"/>
    <x v="2"/>
    <s v=""/>
    <s v=""/>
    <s v=""/>
    <s v=""/>
    <x v="0"/>
    <s v=""/>
    <e v="#VALUE!"/>
    <s v=""/>
  </r>
  <r>
    <n v="3806"/>
    <s v="Buy NTPC; target of Rs 105: ICICI Direct "/>
    <d v="2020-06-30T12:18:00"/>
    <x v="9"/>
    <s v="NTPC"/>
    <s v="NTPC"/>
    <n v="105"/>
    <x v="0"/>
    <s v="2020-06-30"/>
    <s v="97.0"/>
    <s v="2020-07-16"/>
    <s v="87.3"/>
    <x v="2"/>
    <n v="-0.10000000000000003"/>
    <n v="16"/>
    <n v="-6.2500000000000021E-3"/>
  </r>
  <r>
    <n v="3807"/>
    <s v="Buy H G Infra Engineering; target of Rs 311: Anand Rathi "/>
    <d v="2020-06-30T12:01:00"/>
    <x v="0"/>
    <s v="H G Infra Engineering"/>
    <s v="HGINFRA"/>
    <n v="311"/>
    <x v="0"/>
    <s v="2020-06-30"/>
    <s v="207.0"/>
    <s v="2020-07-24"/>
    <s v="186.3"/>
    <x v="2"/>
    <n v="-9.999999999999995E-2"/>
    <n v="24"/>
    <n v="-4.1666666666666649E-3"/>
  </r>
  <r>
    <n v="3808"/>
    <s v="Buy PNC Infratech; target of Rs 202: Anand Rathi "/>
    <d v="2020-06-30T11:58:00"/>
    <x v="0"/>
    <s v="PNC Infratech"/>
    <s v="PNCINFRA"/>
    <n v="202"/>
    <x v="0"/>
    <s v="2020-06-30"/>
    <s v="143.4"/>
    <s v="2020-08-04"/>
    <s v="129.06"/>
    <x v="2"/>
    <n v="-0.10000000000000002"/>
    <n v="35"/>
    <n v="-2.8571428571428576E-3"/>
  </r>
  <r>
    <n v="3809"/>
    <s v="Buy I G Petrochemicals; target of Rs 199: East India Securities "/>
    <d v="2020-06-30T11:49:00"/>
    <x v="24"/>
    <s v="I G Petrochemicals"/>
    <s v="IGPL"/>
    <n v="199"/>
    <x v="0"/>
    <s v="2020-06-30"/>
    <s v="146.95"/>
    <s v="2020-07-09"/>
    <s v="199.0"/>
    <x v="2"/>
    <n v="0.35420210956107528"/>
    <n v="9"/>
    <n v="3.9355789951230589E-2"/>
  </r>
  <r>
    <n v="3810"/>
    <s v="Buy GAIL (India); target of Rs 135: Emkay Global Financial "/>
    <d v="2020-06-27T11:55:00"/>
    <x v="2"/>
    <s v="GAIL (India)"/>
    <s v="GAIL"/>
    <n v="135"/>
    <x v="0"/>
    <s v="2020-06-29"/>
    <s v="105.05"/>
    <s v="2020-07-16"/>
    <s v="94.545"/>
    <x v="2"/>
    <n v="-9.9999999999999964E-2"/>
    <n v="17"/>
    <n v="-5.8823529411764688E-3"/>
  </r>
  <r>
    <n v="3811"/>
    <s v="Buy Indian Oil Corporation; target of Rs 110: Emkay Global Financial "/>
    <d v="2020-06-27T11:53:00"/>
    <x v="2"/>
    <s v="Indian Oil Corporation"/>
    <s v="IOC"/>
    <n v="110"/>
    <x v="0"/>
    <s v="2020-06-29"/>
    <s v="89.5"/>
    <s v="2020-09-09"/>
    <s v="80.55"/>
    <x v="2"/>
    <n v="-0.10000000000000003"/>
    <n v="72"/>
    <n v="-1.3888888888888894E-3"/>
  </r>
  <r>
    <n v="3812"/>
    <s v="Accumulate Ashok Leyland; target of Rs 58: Dolat Capital "/>
    <d v="2020-06-27T11:52:00"/>
    <x v="27"/>
    <s v="Ashok Leyland"/>
    <s v="ASHOKLEY"/>
    <n v="58"/>
    <x v="1"/>
    <s v="2020-06-29"/>
    <s v="51.65"/>
    <s v="2020-08-13"/>
    <s v="58.0"/>
    <x v="2"/>
    <n v="0.12294288480154891"/>
    <n v="45"/>
    <n v="2.732064106701087E-3"/>
  </r>
  <r>
    <n v="3813"/>
    <s v="Sell Berger Paints; target of Rs 393: Cholamandalam securities "/>
    <d v="2020-06-27T11:46:00"/>
    <x v="25"/>
    <s v="Berger Paints"/>
    <s v="BERGEPAINT"/>
    <n v="393"/>
    <x v="4"/>
    <s v="2020-08-10"/>
    <s v="563.2"/>
    <s v="2020-06-29"/>
    <s v="512.0"/>
    <x v="2"/>
    <n v="-9.0909090909090981E-2"/>
    <n v="42"/>
    <n v="-2.1645021645021662E-3"/>
  </r>
  <r>
    <n v="3814"/>
    <s v="Reduce Karur Vysya Bank; target of Rs 33: HDFC Securities "/>
    <d v="2020-06-27T11:44:00"/>
    <x v="12"/>
    <s v="Karur Vysya Bank"/>
    <s v="KARURVYSYA"/>
    <n v="33"/>
    <x v="3"/>
    <s v="2020-07-01"/>
    <s v="33.0"/>
    <s v="2020-06-29"/>
    <s v="36.5"/>
    <x v="2"/>
    <n v="0.10606060606060606"/>
    <n v="2"/>
    <n v="5.3030303030303032E-2"/>
  </r>
  <r>
    <n v="3815"/>
    <s v="Buy Deccan Cements; target of Rs 370: HDFC Securities "/>
    <d v="2020-06-26T18:19:00"/>
    <x v="12"/>
    <s v="Deccan Cements"/>
    <s v="DECCANCE"/>
    <n v="370"/>
    <x v="0"/>
    <s v="2020-06-29"/>
    <s v="282.0"/>
    <s v="2020-07-01"/>
    <s v="253.8"/>
    <x v="2"/>
    <n v="-9.9999999999999964E-2"/>
    <n v="2"/>
    <n v="-4.9999999999999982E-2"/>
  </r>
  <r>
    <n v="3816"/>
    <s v="Hold Karur Vysya Bank; target of Rs 33: ICICI Securities "/>
    <d v="2020-06-26T18:12:00"/>
    <x v="6"/>
    <s v="Karur Vysya Bank"/>
    <s v="KARURVYSYA"/>
    <n v="33"/>
    <x v="2"/>
    <s v=""/>
    <s v=""/>
    <s v=""/>
    <s v=""/>
    <x v="0"/>
    <s v=""/>
    <e v="#VALUE!"/>
    <s v=""/>
  </r>
  <r>
    <n v="3817"/>
    <s v="Buy Insecticides India: target of Rs 700: ICICI Securities "/>
    <d v="2020-06-26T18:10:00"/>
    <x v="6"/>
    <s v="Insecticides India"/>
    <s v="INSECTICID"/>
    <n v="700"/>
    <x v="0"/>
    <s v="2020-06-29"/>
    <s v="477.0"/>
    <s v="2020-07-06"/>
    <s v="429.3"/>
    <x v="2"/>
    <n v="-9.9999999999999978E-2"/>
    <n v="7"/>
    <n v="-1.4285714285714282E-2"/>
  </r>
  <r>
    <n v="3818"/>
    <s v="Buy Varroc Engineering: target of Rs 283: ICICI Securities "/>
    <d v="2020-06-26T18:09:00"/>
    <x v="6"/>
    <s v="Varroc Engineering"/>
    <s v="VARROC"/>
    <n v="283"/>
    <x v="0"/>
    <s v="2020-06-29"/>
    <s v="190.0"/>
    <s v="2020-08-20"/>
    <s v="283.0"/>
    <x v="2"/>
    <n v="0.48947368421052634"/>
    <n v="52"/>
    <n v="9.4129554655870452E-3"/>
  </r>
  <r>
    <n v="3819"/>
    <s v="Buy Tata Metaliks; target of Rs 600: ICICI Direct "/>
    <d v="2020-06-26T18:07:00"/>
    <x v="9"/>
    <s v="Tata Metaliks"/>
    <s v="TATAMETALI"/>
    <n v="600"/>
    <x v="0"/>
    <s v="2020-06-29"/>
    <s v="502.0"/>
    <s v="2020-12-01"/>
    <s v="600.0"/>
    <x v="2"/>
    <n v="0.19521912350597609"/>
    <n v="155"/>
    <n v="1.2594782161675876E-3"/>
  </r>
  <r>
    <n v="3820"/>
    <s v="Hold Gail (India); target of Rs 100: ICICI Direct "/>
    <d v="2020-06-26T18:05:00"/>
    <x v="9"/>
    <s v="Gail (India)"/>
    <s v="GAIL"/>
    <n v="100"/>
    <x v="2"/>
    <s v=""/>
    <s v=""/>
    <s v=""/>
    <s v=""/>
    <x v="0"/>
    <s v=""/>
    <e v="#VALUE!"/>
    <s v=""/>
  </r>
  <r>
    <n v="3821"/>
    <s v="Buy Cochin Shipyard; target of Rs 370: ICICI Direct "/>
    <d v="2020-06-26T18:05:00"/>
    <x v="9"/>
    <s v="Cochin Shipyard"/>
    <s v="COCHINSHIP"/>
    <n v="370"/>
    <x v="0"/>
    <s v="2020-06-29"/>
    <s v="320.0"/>
    <s v="2020-08-26"/>
    <s v="370.0"/>
    <x v="2"/>
    <n v="0.15625"/>
    <n v="58"/>
    <n v="2.6939655172413795E-3"/>
  </r>
  <r>
    <n v="3822"/>
    <s v="Reduce Canara Bank; target of Rs 108: Dolat Capital "/>
    <d v="2020-06-26T18:00:00"/>
    <x v="27"/>
    <s v="Canara Bank"/>
    <s v="CANBK"/>
    <n v="108"/>
    <x v="3"/>
    <s v=""/>
    <s v=""/>
    <s v=""/>
    <s v=""/>
    <x v="0"/>
    <s v=""/>
    <e v="#VALUE!"/>
    <s v=""/>
  </r>
  <r>
    <n v="3823"/>
    <s v="Accumulate GAIL; target of Rs 122: Dolat Capital "/>
    <d v="2020-06-26T17:58:00"/>
    <x v="27"/>
    <s v="GAIL"/>
    <s v="GAIL"/>
    <n v="122"/>
    <x v="1"/>
    <s v="2020-06-29"/>
    <s v="105.05"/>
    <s v="2020-07-16"/>
    <s v="94.545"/>
    <x v="2"/>
    <n v="-9.9999999999999964E-2"/>
    <n v="17"/>
    <n v="-5.8823529411764688E-3"/>
  </r>
  <r>
    <n v="3824"/>
    <s v="Sell United Breweries; target of Rs 700: Motilal Oswal "/>
    <d v="2020-06-26T17:56:00"/>
    <x v="3"/>
    <s v="United Breweries"/>
    <s v="UBL"/>
    <n v="700"/>
    <x v="4"/>
    <s v="2020-09-03"/>
    <s v="1120.735"/>
    <s v="2020-06-29"/>
    <s v="1018.85"/>
    <x v="2"/>
    <n v="-9.0909090909090814E-2"/>
    <n v="66"/>
    <n v="-1.3774104683195577E-3"/>
  </r>
  <r>
    <n v="3825"/>
    <s v="Buy GAIL; target of Rs 145: Motilal Oswal "/>
    <d v="2020-06-26T17:54:00"/>
    <x v="3"/>
    <s v="GAIL"/>
    <s v="GAIL"/>
    <n v="145"/>
    <x v="0"/>
    <s v="2020-06-29"/>
    <s v="105.05"/>
    <s v="2020-07-16"/>
    <s v="94.545"/>
    <x v="2"/>
    <n v="-9.9999999999999964E-2"/>
    <n v="17"/>
    <n v="-5.8823529411764688E-3"/>
  </r>
  <r>
    <n v="3826"/>
    <s v="Buy PNC Infratech; target of Rs 205: Prabhudas Lilladher "/>
    <d v="2020-06-27T12:09:00"/>
    <x v="1"/>
    <s v="PNC Infratech"/>
    <s v="PNCINFRA"/>
    <n v="205"/>
    <x v="0"/>
    <s v="2020-06-29"/>
    <s v="142.0"/>
    <s v="2020-08-05"/>
    <s v="127.8"/>
    <x v="2"/>
    <n v="-0.10000000000000002"/>
    <n v="37"/>
    <n v="-2.7027027027027033E-3"/>
  </r>
  <r>
    <n v="3827"/>
    <s v="Accumulate Container Corporation of India; target of Rs 468: Prabhudas Lilladher "/>
    <d v="2020-06-27T12:06:00"/>
    <x v="1"/>
    <s v="Container Corporation of India"/>
    <s v="CONCOR"/>
    <n v="468"/>
    <x v="1"/>
    <s v="2020-06-29"/>
    <s v="435.1"/>
    <s v="2020-07-20"/>
    <s v="468.0"/>
    <x v="2"/>
    <n v="7.5614801195127507E-2"/>
    <n v="21"/>
    <n v="3.6007048188155958E-3"/>
  </r>
  <r>
    <n v="3828"/>
    <s v="Accumulate Ashok Leyland; target of Rs 59: Prabhudas Lilladher "/>
    <d v="2020-06-27T12:04:00"/>
    <x v="1"/>
    <s v="Ashok Leyland"/>
    <s v="ASHOKLEY"/>
    <n v="59"/>
    <x v="1"/>
    <s v="2020-06-29"/>
    <s v="51.65"/>
    <s v="2020-08-13"/>
    <s v="59.0"/>
    <x v="2"/>
    <n v="0.14230396902226528"/>
    <n v="45"/>
    <n v="3.1623104227170061E-3"/>
  </r>
  <r>
    <n v="3829"/>
    <s v="Buy H.G. Infra Engineering; target of Rs 337: Dolat Capital "/>
    <d v="2020-06-27T12:01:00"/>
    <x v="27"/>
    <s v="H.G. Infra Engineering"/>
    <s v="HGINFRA"/>
    <n v="337"/>
    <x v="0"/>
    <s v="2020-06-29"/>
    <s v="205.4"/>
    <s v="2020-07-27"/>
    <s v="184.86"/>
    <x v="2"/>
    <n v="-9.9999999999999964E-2"/>
    <n v="28"/>
    <n v="-3.57142857142857E-3"/>
  </r>
  <r>
    <n v="3830"/>
    <s v="Buy Container Corporation of India; target of Rs 560: Dolat Capital "/>
    <d v="2020-06-27T12:00:00"/>
    <x v="27"/>
    <s v="Container Corporation of India"/>
    <s v="CONCOR"/>
    <n v="560"/>
    <x v="0"/>
    <s v="2020-06-29"/>
    <s v="435.1"/>
    <s v="2020-08-10"/>
    <s v="391.59"/>
    <x v="2"/>
    <n v="-0.1000000000000001"/>
    <n v="42"/>
    <n v="-2.3809523809523833E-3"/>
  </r>
  <r>
    <n v="3831"/>
    <s v="Buy PNC Infratech; target of Rs 233: Dolat Capital "/>
    <d v="2020-06-27T11:58:00"/>
    <x v="27"/>
    <s v="PNC Infratech"/>
    <s v="PNCINFRA"/>
    <n v="233"/>
    <x v="0"/>
    <s v="2020-06-29"/>
    <s v="142.0"/>
    <s v="2020-08-05"/>
    <s v="127.8"/>
    <x v="2"/>
    <n v="-0.10000000000000002"/>
    <n v="37"/>
    <n v="-2.7027027027027033E-3"/>
  </r>
  <r>
    <n v="3832"/>
    <s v="Buy United Breweries; target of Rs 1160: Emkay Global Financial "/>
    <d v="2020-06-27T11:56:00"/>
    <x v="2"/>
    <s v="United Breweries"/>
    <s v="UBL"/>
    <n v="1160"/>
    <x v="0"/>
    <s v="2020-06-29"/>
    <s v="1018.85"/>
    <s v="2020-09-03"/>
    <s v="1160.0"/>
    <x v="2"/>
    <n v="0.13853854836335081"/>
    <n v="66"/>
    <n v="2.0990689145962242E-3"/>
  </r>
  <r>
    <n v="3833"/>
    <s v="Hold Bank of India; target of Rs 55: Sharekhan "/>
    <d v="2020-06-26T17:30:00"/>
    <x v="4"/>
    <s v="Bank of India"/>
    <s v="BANKINDIA"/>
    <n v="55"/>
    <x v="2"/>
    <s v="2020-06-29"/>
    <s v="51.65"/>
    <s v="2020-07-15"/>
    <s v="46.485"/>
    <x v="2"/>
    <n v="-9.9999999999999992E-2"/>
    <n v="16"/>
    <n v="-6.2499999999999995E-3"/>
  </r>
  <r>
    <n v="3834"/>
    <s v="Hold GAIL (India); target of Rs 108: Prabhudas Lilladher "/>
    <d v="2020-06-26T17:28:00"/>
    <x v="1"/>
    <s v="GAIL (India)"/>
    <s v="GAIL"/>
    <n v="108"/>
    <x v="2"/>
    <s v="2020-06-29"/>
    <s v="105.05"/>
    <s v="2020-07-16"/>
    <s v="94.545"/>
    <x v="2"/>
    <n v="-9.9999999999999964E-2"/>
    <n v="17"/>
    <n v="-5.8823529411764688E-3"/>
  </r>
  <r>
    <n v="3835"/>
    <s v="Hold Sharda Cropchem; target of Rs 254: Prabhudas Lilladher "/>
    <d v="2020-06-26T17:24:00"/>
    <x v="1"/>
    <s v="Sharda Cropchem"/>
    <s v="SHARDACROP"/>
    <n v="254"/>
    <x v="2"/>
    <s v="2020-06-29"/>
    <s v="250.85"/>
    <s v="2020-06-30"/>
    <s v="254.0"/>
    <x v="2"/>
    <n v="1.2557305162447701E-2"/>
    <n v="1"/>
    <n v="1.2557305162447701E-2"/>
  </r>
  <r>
    <n v="3836"/>
    <s v="Buy Alkyl Amines; target of Rs 2500: HDFC Securities "/>
    <d v="2020-06-26T17:22:00"/>
    <x v="12"/>
    <s v="Alkyl Amines"/>
    <s v="ALKYLAMINE"/>
    <n v="2500"/>
    <x v="0"/>
    <s v="2020-06-29"/>
    <s v="2140.0"/>
    <s v="2020-08-05"/>
    <s v="2500.0"/>
    <x v="2"/>
    <n v="0.16822429906542055"/>
    <n v="37"/>
    <n v="4.5466026774437984E-3"/>
  </r>
  <r>
    <n v="3837"/>
    <s v="Hold VST Tillers Tractors; target of Rs 1300: ICICI Direct "/>
    <d v="2020-06-26T11:05:00"/>
    <x v="9"/>
    <s v="VST Tillers Tractors"/>
    <s v="VSTTILLERS"/>
    <n v="1300"/>
    <x v="2"/>
    <s v=""/>
    <s v=""/>
    <s v=""/>
    <s v=""/>
    <x v="0"/>
    <s v=""/>
    <e v="#VALUE!"/>
    <s v=""/>
  </r>
  <r>
    <n v="3838"/>
    <s v="Buy Ador Welding; target of Rs 310: ICICI Direct "/>
    <d v="2020-06-26T11:00:00"/>
    <x v="9"/>
    <s v="Ador Welding"/>
    <s v="ADORWELD"/>
    <n v="310"/>
    <x v="0"/>
    <s v="2020-06-26"/>
    <s v="262.0"/>
    <s v="2020-08-06"/>
    <s v="235.8"/>
    <x v="2"/>
    <n v="-9.999999999999995E-2"/>
    <n v="41"/>
    <n v="-2.4390243902439011E-3"/>
  </r>
  <r>
    <n v="3839"/>
    <s v="Reduce Larsen and Toubro Infotech; target of Rs 1900: Dolat Capital "/>
    <d v="2020-06-26T10:58:00"/>
    <x v="27"/>
    <s v="Larsen and Toubro Infotech"/>
    <s v="LT"/>
    <n v="1900"/>
    <x v="3"/>
    <s v=""/>
    <s v=""/>
    <s v=""/>
    <s v=""/>
    <x v="0"/>
    <s v=""/>
    <e v="#VALUE!"/>
    <s v=""/>
  </r>
  <r>
    <n v="3840"/>
    <s v="Buy United Breweries; target of Rs 1200: ICICI Direct "/>
    <d v="2020-06-26T10:56:00"/>
    <x v="9"/>
    <s v="United Breweries"/>
    <s v="UBL"/>
    <n v="1200"/>
    <x v="0"/>
    <s v="2020-06-26"/>
    <s v="1051.0"/>
    <s v="2020-07-29"/>
    <s v="945.9"/>
    <x v="2"/>
    <n v="-0.10000000000000002"/>
    <n v="33"/>
    <n v="-3.0303030303030307E-3"/>
  </r>
  <r>
    <n v="3841"/>
    <s v="Buy Indoco Remedies; target of Rs 260: ICICI Direct "/>
    <d v="2020-06-26T10:54:00"/>
    <x v="9"/>
    <s v="Indoco Remedies"/>
    <s v="INDOCO"/>
    <n v="260"/>
    <x v="0"/>
    <s v="2020-06-26"/>
    <s v="210.0"/>
    <s v="2020-08-06"/>
    <s v="260.0"/>
    <x v="2"/>
    <n v="0.23809523809523808"/>
    <n v="41"/>
    <n v="5.8072009291521487E-3"/>
  </r>
  <r>
    <n v="3842"/>
    <s v="Buy Polycab India; target of Rs 1099: CD Equisearch "/>
    <d v="2020-06-26T10:54:00"/>
    <x v="13"/>
    <s v="Polycab India"/>
    <s v="POLYCAB"/>
    <n v="1099"/>
    <x v="0"/>
    <s v="2020-06-26"/>
    <s v="810.0"/>
    <s v="2021-01-05"/>
    <s v="1099.0"/>
    <x v="2"/>
    <n v="0.35679012345679012"/>
    <n v="193"/>
    <n v="1.8486534894134204E-3"/>
  </r>
  <r>
    <n v="3843"/>
    <s v="Buy Asahi India Glass; target of Rs 220: Dolat Capital "/>
    <d v="2020-06-26T10:52:00"/>
    <x v="27"/>
    <s v="Asahi India Glass"/>
    <s v="ASAHIINDIA"/>
    <n v="220"/>
    <x v="0"/>
    <s v="2020-06-26"/>
    <s v="191.9"/>
    <s v="2020-06-29"/>
    <s v="172.71"/>
    <x v="2"/>
    <n v="-9.9999999999999992E-2"/>
    <n v="3"/>
    <n v="-3.3333333333333333E-2"/>
  </r>
  <r>
    <n v="3844"/>
    <s v="Sell India Cements; target of Rs 65: ICICI Securities "/>
    <d v="2020-06-25T15:10:00"/>
    <x v="6"/>
    <s v="India Cements"/>
    <s v="INDIACEM"/>
    <n v="65"/>
    <x v="4"/>
    <s v="2020-11-19"/>
    <s v="138.10500000000002"/>
    <s v="2020-06-25"/>
    <s v="125.55"/>
    <x v="2"/>
    <n v="-9.0909090909090856E-2"/>
    <n v="147"/>
    <n v="-6.184291898577609E-4"/>
  </r>
  <r>
    <n v="3845"/>
    <s v="Buy Asahi India Glass; target of Rs 221: ICICI Securities "/>
    <d v="2020-06-25T15:08:00"/>
    <x v="6"/>
    <s v="Asahi India Glass"/>
    <s v="ASAHIINDIA"/>
    <n v="221"/>
    <x v="0"/>
    <s v="2020-06-25"/>
    <s v="192.9"/>
    <s v="2020-06-29"/>
    <s v="173.61"/>
    <x v="2"/>
    <n v="-9.999999999999995E-2"/>
    <n v="4"/>
    <n v="-2.4999999999999988E-2"/>
  </r>
  <r>
    <n v="3846"/>
    <s v="Buy Aster DM Healthcare target of Rs 155: ICICI Securities "/>
    <d v="2020-06-25T15:06:00"/>
    <x v="6"/>
    <s v="Asahi India Glass"/>
    <s v="ASAHIINDIA"/>
    <n v="155"/>
    <x v="0"/>
    <s v=""/>
    <s v=""/>
    <s v=""/>
    <s v=""/>
    <x v="0"/>
    <s v=""/>
    <e v="#VALUE!"/>
    <s v=""/>
  </r>
  <r>
    <n v="3847"/>
    <s v="Sell Union Bank of India; target of Rs 26: Emkay Global Financial "/>
    <d v="2020-06-25T15:02:00"/>
    <x v="2"/>
    <s v="Union Bank of India"/>
    <s v="UNIONBANK"/>
    <n v="26"/>
    <x v="4"/>
    <s v="2020-09-21"/>
    <s v="26.0"/>
    <s v="2020-06-25"/>
    <s v="32.65"/>
    <x v="2"/>
    <n v="0.25576923076923069"/>
    <n v="88"/>
    <n v="2.9064685314685308E-3"/>
  </r>
  <r>
    <n v="3848"/>
    <s v="Sell India Cements; target of Rs 69: Emkay Global Financial "/>
    <d v="2020-06-25T15:00:00"/>
    <x v="2"/>
    <s v="India Cements"/>
    <s v="INDIACEM"/>
    <n v="69"/>
    <x v="4"/>
    <s v="2020-11-19"/>
    <s v="138.10500000000002"/>
    <s v="2020-06-25"/>
    <s v="125.55"/>
    <x v="2"/>
    <n v="-9.0909090909090856E-2"/>
    <n v="147"/>
    <n v="-6.184291898577609E-4"/>
  </r>
  <r>
    <n v="3849"/>
    <s v="Hold Bank of Baroda; target of Rs 58: Emkay Global Financial "/>
    <d v="2020-06-25T14:58:00"/>
    <x v="2"/>
    <s v="Bank of Baroda"/>
    <s v="BANKBARODA"/>
    <n v="58"/>
    <x v="2"/>
    <s v="2020-06-25"/>
    <s v="51.0"/>
    <s v="2020-07-30"/>
    <s v="45.9"/>
    <x v="2"/>
    <n v="-0.10000000000000003"/>
    <n v="35"/>
    <n v="-2.857142857142858E-3"/>
  </r>
  <r>
    <n v="3850"/>
    <s v="Buy Can Fin Homes; target of Rs 430: Geojit "/>
    <d v="2020-06-25T14:55:00"/>
    <x v="15"/>
    <s v="Can Fin Homes"/>
    <s v="CANFINHOME"/>
    <n v="430"/>
    <x v="0"/>
    <s v="2020-06-25"/>
    <s v="360.1"/>
    <s v="2020-09-14"/>
    <s v="430.0"/>
    <x v="2"/>
    <n v="0.19411274645931678"/>
    <n v="81"/>
    <n v="2.3964536599915651E-3"/>
  </r>
  <r>
    <n v="3851"/>
    <s v="Buy Balrampur Chini; target of Rs 176: ICICI Direct "/>
    <d v="2020-06-25T14:53:00"/>
    <x v="9"/>
    <s v="Balrampur Chini"/>
    <s v="BALRAMCHIN"/>
    <n v="176"/>
    <x v="0"/>
    <s v="2020-06-25"/>
    <s v="130.4"/>
    <s v="2020-12-14"/>
    <s v="176.0"/>
    <x v="2"/>
    <n v="0.34969325153374226"/>
    <n v="172"/>
    <n v="2.0331002996147804E-3"/>
  </r>
  <r>
    <n v="3852"/>
    <s v="Hold Ramco Cement; target of Rs 660: Arihant Capital "/>
    <d v="2020-06-25T14:51:00"/>
    <x v="5"/>
    <s v="Ramco Cement"/>
    <s v="RAMCOCEM"/>
    <n v="660"/>
    <x v="2"/>
    <s v="2020-06-25"/>
    <s v="620.7"/>
    <s v="2020-07-02"/>
    <s v="660.0"/>
    <x v="2"/>
    <n v="6.3315611406476485E-2"/>
    <n v="7"/>
    <n v="9.0450873437823553E-3"/>
  </r>
  <r>
    <n v="3853"/>
    <s v="Buy Bank of Baroda; target of Rs 65: Motilal Oswal "/>
    <d v="2020-06-25T14:48:00"/>
    <x v="3"/>
    <s v="Bank of Baroda"/>
    <s v="BANKBARODA"/>
    <n v="65"/>
    <x v="0"/>
    <s v="2020-06-25"/>
    <s v="51.0"/>
    <s v="2020-07-30"/>
    <s v="45.9"/>
    <x v="2"/>
    <n v="-0.10000000000000003"/>
    <n v="35"/>
    <n v="-2.857142857142858E-3"/>
  </r>
  <r>
    <n v="3854"/>
    <s v="Buy Castrol (India); target of Rs 185: Motilal Oswal "/>
    <d v="2020-06-25T14:46:00"/>
    <x v="3"/>
    <s v="Castrol (India)"/>
    <s v="CASTROLIND"/>
    <n v="185"/>
    <x v="0"/>
    <s v="2020-06-25"/>
    <s v="125.05"/>
    <s v="2020-07-27"/>
    <s v="112.545"/>
    <x v="2"/>
    <n v="-9.9999999999999964E-2"/>
    <n v="32"/>
    <n v="-3.1249999999999989E-3"/>
  </r>
  <r>
    <n v="3855"/>
    <s v="Buy Cochin Shipyard; target of Rs 350 LKP Research "/>
    <d v="2020-06-25T14:43:00"/>
    <x v="18"/>
    <s v="Cochin Shipyard"/>
    <s v="COCHINSHIP"/>
    <n v="350"/>
    <x v="0"/>
    <s v="2020-06-25"/>
    <s v="309.0"/>
    <s v="2020-08-10"/>
    <s v="350.0"/>
    <x v="2"/>
    <n v="0.13268608414239483"/>
    <n v="46"/>
    <n v="2.8844800900520613E-3"/>
  </r>
  <r>
    <n v="3856"/>
    <s v="Hold Indoco Remedies; target of Rs 219: Prabhudas Lilladher "/>
    <d v="2020-06-25T14:41:00"/>
    <x v="1"/>
    <s v="Indoco Remedies"/>
    <s v="INDOCO"/>
    <n v="219"/>
    <x v="2"/>
    <s v="2020-06-25"/>
    <s v="210.6"/>
    <s v="2020-07-30"/>
    <s v="219.0"/>
    <x v="2"/>
    <n v="3.9886039886039913E-2"/>
    <n v="35"/>
    <n v="1.1396011396011404E-3"/>
  </r>
  <r>
    <n v="3857"/>
    <s v="Reduce Bank of Baroda; target of Rs 54: Dolat Capital "/>
    <d v="2020-06-25T11:00:00"/>
    <x v="27"/>
    <s v="Bank of Baroda"/>
    <s v="BANKBARODA"/>
    <n v="54"/>
    <x v="3"/>
    <s v=""/>
    <s v=""/>
    <s v=""/>
    <s v=""/>
    <x v="0"/>
    <s v=""/>
    <e v="#VALUE!"/>
    <s v=""/>
  </r>
  <r>
    <n v="3858"/>
    <s v="Hold Bank of Baroda; target of Rs 58: ICICI Direct "/>
    <d v="2020-06-25T08:28:00"/>
    <x v="9"/>
    <s v="Bank of Baroda"/>
    <s v="BANKBARODA"/>
    <n v="58"/>
    <x v="2"/>
    <s v="2020-06-25"/>
    <s v="51.0"/>
    <s v="2020-07-30"/>
    <s v="45.9"/>
    <x v="2"/>
    <n v="-0.10000000000000003"/>
    <n v="35"/>
    <n v="-2.857142857142858E-3"/>
  </r>
  <r>
    <n v="3859"/>
    <s v="Buy Aegis Logistics; target of Rs 245: Motilal Oswal "/>
    <d v="2020-06-25T08:26:00"/>
    <x v="3"/>
    <s v="Aegis Logistics"/>
    <s v="AEGISCHEM"/>
    <n v="245"/>
    <x v="0"/>
    <s v="2020-06-25"/>
    <s v="189.0"/>
    <s v="2020-09-15"/>
    <s v="245.0"/>
    <x v="2"/>
    <n v="0.29629629629629628"/>
    <n v="82"/>
    <n v="3.6133694670280035E-3"/>
  </r>
  <r>
    <n v="3860"/>
    <s v="Hold DB Corp; target of Rs 88: ICICI Direct "/>
    <d v="2020-06-25T08:24:00"/>
    <x v="9"/>
    <s v="DB Corp"/>
    <s v="DBSTOCKBRO"/>
    <n v="88"/>
    <x v="2"/>
    <s v=""/>
    <s v=""/>
    <s v=""/>
    <s v=""/>
    <x v="0"/>
    <s v=""/>
    <e v="#VALUE!"/>
    <s v=""/>
  </r>
  <r>
    <n v="3861"/>
    <s v="Buy Marico; target of Rs 385: Motilal Oswal "/>
    <d v="2020-06-25T08:23:00"/>
    <x v="3"/>
    <s v="Marico"/>
    <s v="MARICO"/>
    <n v="385"/>
    <x v="0"/>
    <s v="2020-06-25"/>
    <s v="338.75"/>
    <s v="2020-11-09"/>
    <s v="385.0"/>
    <x v="2"/>
    <n v="0.13653136531365315"/>
    <n v="137"/>
    <n v="9.9657930885878212E-4"/>
  </r>
  <r>
    <n v="3862"/>
    <s v="Buy Balaji Amines; target of Rs 560: HDFC Securities "/>
    <d v="2020-06-25T08:15:00"/>
    <x v="12"/>
    <s v="Balaji Amines"/>
    <s v="BALAMINES"/>
    <n v="560"/>
    <x v="0"/>
    <s v="2020-06-25"/>
    <s v="450.0"/>
    <s v="2020-07-03"/>
    <s v="560.0"/>
    <x v="2"/>
    <n v="0.24444444444444444"/>
    <n v="8"/>
    <n v="3.0555555555555555E-2"/>
  </r>
  <r>
    <n v="3863"/>
    <s v="Hold Hero MotoCorp; target of Rs 2422: Arihant Capital "/>
    <d v="2020-06-25T08:12:00"/>
    <x v="5"/>
    <s v="Hero MotoCorp"/>
    <s v="HEROMOTOCO"/>
    <n v="2422"/>
    <x v="2"/>
    <s v=""/>
    <s v=""/>
    <s v=""/>
    <s v=""/>
    <x v="0"/>
    <s v=""/>
    <e v="#VALUE!"/>
    <s v=""/>
  </r>
  <r>
    <n v="3864"/>
    <s v="Hold Asian Paints; target of Rs 1625: Emkay Global Financial "/>
    <d v="2020-06-25T08:11:00"/>
    <x v="2"/>
    <s v="Asian Paints"/>
    <s v="ASIANPAINT"/>
    <n v="1625"/>
    <x v="2"/>
    <s v=""/>
    <s v=""/>
    <s v=""/>
    <s v=""/>
    <x v="0"/>
    <s v=""/>
    <e v="#VALUE!"/>
    <s v=""/>
  </r>
  <r>
    <n v="3865"/>
    <s v="Hold Info Edge (India); target of Rs 3290: ICICI Direct "/>
    <d v="2020-06-25T08:09:00"/>
    <x v="9"/>
    <s v="Info Edge (India)"/>
    <s v="NAUKRI"/>
    <n v="3290"/>
    <x v="2"/>
    <s v="2020-06-25"/>
    <s v="2712.05"/>
    <s v="2020-07-20"/>
    <s v="3290.0"/>
    <x v="2"/>
    <n v="0.21310447816227568"/>
    <n v="25"/>
    <n v="8.5241791264910275E-3"/>
  </r>
  <r>
    <n v="3866"/>
    <s v="Hold Page Industries; target of Rs 17,500: Emkay Global Financial "/>
    <d v="2020-06-25T08:05:00"/>
    <x v="2"/>
    <s v="Page Industries"/>
    <s v="PAGEIND"/>
    <n v="17500"/>
    <x v="2"/>
    <s v=""/>
    <s v=""/>
    <s v=""/>
    <s v=""/>
    <x v="0"/>
    <s v=""/>
    <e v="#VALUE!"/>
    <s v=""/>
  </r>
  <r>
    <n v="3867"/>
    <s v="Hold Page Industries; target of Rs 19,000: ICICI Securities "/>
    <d v="2020-06-25T08:02:00"/>
    <x v="6"/>
    <s v="Page Industries"/>
    <s v="PAGEIND"/>
    <n v="19000"/>
    <x v="2"/>
    <s v=""/>
    <s v=""/>
    <s v=""/>
    <s v=""/>
    <x v="0"/>
    <s v=""/>
    <e v="#VALUE!"/>
    <s v=""/>
  </r>
  <r>
    <n v="3868"/>
    <s v="Hold Asian Paints; target of Rs 1600: ICICI Securities "/>
    <d v="2020-06-25T08:00:00"/>
    <x v="6"/>
    <s v="Asian Paints"/>
    <s v="ASIANPAINT"/>
    <n v="1600"/>
    <x v="2"/>
    <s v=""/>
    <s v=""/>
    <s v=""/>
    <s v=""/>
    <x v="0"/>
    <s v=""/>
    <e v="#VALUE!"/>
    <s v=""/>
  </r>
  <r>
    <n v="3869"/>
    <s v="Hold Greenlam Industries; target of Rs 792: ICICI Securities "/>
    <d v="2020-06-25T07:59:00"/>
    <x v="6"/>
    <s v="Greenlam Industries"/>
    <s v="GREENLAM"/>
    <n v="792"/>
    <x v="2"/>
    <s v=""/>
    <s v=""/>
    <s v=""/>
    <s v=""/>
    <x v="0"/>
    <s v=""/>
    <e v="#VALUE!"/>
    <s v=""/>
  </r>
  <r>
    <n v="3870"/>
    <s v="Hold Thermax; target of Rs 772: ICICI Securities "/>
    <d v="2020-06-25T07:54:00"/>
    <x v="6"/>
    <s v="Thermax"/>
    <s v="THERMAX"/>
    <n v="772"/>
    <x v="2"/>
    <s v="2020-06-25"/>
    <s v="755.0"/>
    <s v="2020-06-25"/>
    <s v="772.0"/>
    <x v="2"/>
    <n v="2.2516556291390728E-2"/>
    <n v="0"/>
    <n v="2.2516556291390728E-2"/>
  </r>
  <r>
    <n v="3871"/>
    <s v="Hold Bajaj Electricals; target of Rs 419: ICICI Securities "/>
    <d v="2020-06-25T07:53:00"/>
    <x v="6"/>
    <s v="Bajaj Electricals"/>
    <s v="BAJAJCON"/>
    <n v="419"/>
    <x v="2"/>
    <s v=""/>
    <s v=""/>
    <s v=""/>
    <s v=""/>
    <x v="0"/>
    <s v=""/>
    <e v="#VALUE!"/>
    <s v=""/>
  </r>
  <r>
    <n v="3872"/>
    <s v="Buy Ramco Cements target of Rs 750: ICICI Securities "/>
    <d v="2020-06-25T07:51:00"/>
    <x v="6"/>
    <s v="Bajaj Electricals"/>
    <s v="BAJAJCON"/>
    <n v="750"/>
    <x v="0"/>
    <s v=""/>
    <s v=""/>
    <s v=""/>
    <s v=""/>
    <x v="0"/>
    <s v=""/>
    <e v="#VALUE!"/>
    <s v=""/>
  </r>
  <r>
    <n v="3873"/>
    <s v="Buy Glenmark Pharma; target of Rs 488: ICICI Securities "/>
    <d v="2020-06-25T07:49:00"/>
    <x v="6"/>
    <s v="Glenmark Pharma"/>
    <s v="GLENMARK"/>
    <n v="488"/>
    <x v="0"/>
    <s v="2020-06-25"/>
    <s v="450.0"/>
    <s v="2020-07-14"/>
    <s v="405.0"/>
    <x v="2"/>
    <n v="-0.1"/>
    <n v="19"/>
    <n v="-5.263157894736842E-3"/>
  </r>
  <r>
    <n v="3874"/>
    <s v="Buy Akzo Nobel India; target of Rs 579: ICICI Securities "/>
    <d v="2020-06-25T07:47:00"/>
    <x v="6"/>
    <s v="Akzo Nobel India"/>
    <s v="AKZOINDIA"/>
    <n v="579"/>
    <x v="0"/>
    <s v=""/>
    <s v=""/>
    <s v=""/>
    <s v=""/>
    <x v="0"/>
    <s v=""/>
    <e v="#VALUE!"/>
    <s v=""/>
  </r>
  <r>
    <n v="3875"/>
    <s v="Buy AIA Engineering; target of Rs 1890: ICICI Securities "/>
    <d v="2020-06-25T07:45:00"/>
    <x v="6"/>
    <s v="AIA Engineering"/>
    <s v="AIAENG"/>
    <n v="1890"/>
    <x v="0"/>
    <s v="2020-06-25"/>
    <s v="1622.2"/>
    <s v="2020-09-14"/>
    <s v="1890.0"/>
    <x v="2"/>
    <n v="0.1650844532116878"/>
    <n v="81"/>
    <n v="2.0380796692800961E-3"/>
  </r>
  <r>
    <n v="3876"/>
    <s v="Buy DB Corp; target of Rs 103: ICICI Securities "/>
    <d v="2020-06-25T07:43:00"/>
    <x v="6"/>
    <s v="DB Corp"/>
    <s v="DBSTOCKBRO"/>
    <n v="103"/>
    <x v="0"/>
    <s v=""/>
    <s v=""/>
    <s v=""/>
    <s v=""/>
    <x v="0"/>
    <s v=""/>
    <e v="#VALUE!"/>
    <s v=""/>
  </r>
  <r>
    <n v="3877"/>
    <s v="Accumulate Asian Paints; target of Rs1722: Prabhudas Lilladher "/>
    <d v="2020-06-24T14:33:00"/>
    <x v="6"/>
    <s v="Asian Paints; target of Rs1722"/>
    <s v="ASIANPAINT"/>
    <n v="103"/>
    <x v="1"/>
    <s v=""/>
    <s v=""/>
    <s v=""/>
    <s v=""/>
    <x v="0"/>
    <s v=""/>
    <e v="#VALUE!"/>
    <s v=""/>
  </r>
  <r>
    <n v="3878"/>
    <s v="Buy Balkrishna Industries; target of Rs 1450: ICICI Direct "/>
    <d v="2020-06-24T14:33:00"/>
    <x v="9"/>
    <s v="Balkrishna Industries"/>
    <s v="BALKRISIND"/>
    <n v="1450"/>
    <x v="0"/>
    <s v="2020-06-24"/>
    <s v="1243.05"/>
    <s v="2020-09-28"/>
    <s v="1450.0"/>
    <x v="2"/>
    <n v="0.16648566027110739"/>
    <n v="96"/>
    <n v="1.7342256278240354E-3"/>
  </r>
  <r>
    <n v="3879"/>
    <s v="Buy Suven Pharmaceuticals; target of Rs 690: ICICI Direct "/>
    <d v="2020-06-24T14:30:00"/>
    <x v="9"/>
    <s v="Suven Pharmaceuticals"/>
    <s v="SUVENPHAR"/>
    <n v="690"/>
    <x v="0"/>
    <s v="2020-06-24"/>
    <s v="532.9"/>
    <s v="2020-06-24"/>
    <s v="479.61"/>
    <x v="2"/>
    <n v="-9.9999999999999936E-2"/>
    <n v="0"/>
    <n v="-9.9999999999999936E-2"/>
  </r>
  <r>
    <n v="3880"/>
    <s v="Hold HEG; target of Rs 900: ICICI Direct "/>
    <d v="2020-06-24T14:29:00"/>
    <x v="9"/>
    <s v="HEG"/>
    <s v="HEG"/>
    <n v="900"/>
    <x v="2"/>
    <s v=""/>
    <s v=""/>
    <s v=""/>
    <s v=""/>
    <x v="0"/>
    <s v=""/>
    <e v="#VALUE!"/>
    <s v=""/>
  </r>
  <r>
    <n v="3881"/>
    <s v="Hold Info Edge (India); target of Rs 3150: Sharekhan "/>
    <d v="2020-06-24T14:15:00"/>
    <x v="4"/>
    <s v="Info Edge (India)"/>
    <s v="NAUKRI"/>
    <n v="3150"/>
    <x v="2"/>
    <s v="2020-06-24"/>
    <s v="2935.0"/>
    <s v="2020-07-17"/>
    <s v="3150.0"/>
    <x v="2"/>
    <n v="7.3253833049403749E-2"/>
    <n v="23"/>
    <n v="3.1849492630175542E-3"/>
  </r>
  <r>
    <n v="3882"/>
    <s v="Buy Skipper; target of Rs 67: East India Securities "/>
    <d v="2020-06-24T14:11:00"/>
    <x v="24"/>
    <s v="Skipper"/>
    <s v="SKIPPER"/>
    <n v="67"/>
    <x v="0"/>
    <s v="2020-06-24"/>
    <s v="51.8"/>
    <s v="2020-06-25"/>
    <s v="46.62"/>
    <x v="2"/>
    <n v="-0.1"/>
    <n v="1"/>
    <n v="-0.1"/>
  </r>
  <r>
    <n v="3883"/>
    <s v="Hold Castrol (India); target of Rs 139: Dolat Capital "/>
    <d v="2020-06-24T14:09:00"/>
    <x v="27"/>
    <s v="Castrol (India)"/>
    <s v="CASTROLIND"/>
    <n v="139"/>
    <x v="2"/>
    <s v="2020-06-24"/>
    <s v="128.75"/>
    <s v="2020-07-22"/>
    <s v="115.875"/>
    <x v="2"/>
    <n v="-0.1"/>
    <n v="28"/>
    <n v="-3.5714285714285718E-3"/>
  </r>
  <r>
    <n v="3884"/>
    <s v="Buy Lumax Auto Technologies; target of Rs 114: Dolat Capital "/>
    <d v="2020-06-24T14:07:00"/>
    <x v="27"/>
    <s v="Lumax Auto Technologies"/>
    <s v="LUMAXTECH"/>
    <n v="114"/>
    <x v="0"/>
    <s v="2020-06-24"/>
    <s v="83.5"/>
    <s v="2020-08-21"/>
    <s v="114.0"/>
    <x v="2"/>
    <n v="0.3652694610778443"/>
    <n v="58"/>
    <n v="6.2977493289283499E-3"/>
  </r>
  <r>
    <n v="3885"/>
    <s v="Sell Glenmark Pharmaceuticals; target of Rs 257: Prabhudas Lilladher "/>
    <d v="2020-06-23T19:50:00"/>
    <x v="1"/>
    <s v="Glenmark Pharmaceuticals"/>
    <s v="GLENMARK"/>
    <n v="257"/>
    <x v="4"/>
    <s v="2020-12-07"/>
    <s v="522.7750000000001"/>
    <s v="2020-06-24"/>
    <s v="475.25"/>
    <x v="2"/>
    <n v="-9.090909090909087E-2"/>
    <n v="166"/>
    <n v="-5.4764512595837874E-4"/>
  </r>
  <r>
    <n v="3886"/>
    <s v="Sell Mindtree; target of Rs 840: Dolat Capital "/>
    <d v="2020-06-23T19:45:00"/>
    <x v="27"/>
    <s v="Mindtree"/>
    <s v="MINDTREE"/>
    <n v="840"/>
    <x v="4"/>
    <s v="2020-07-10"/>
    <s v="1013.1"/>
    <s v="2020-06-24"/>
    <s v="921.0"/>
    <x v="2"/>
    <n v="-9.0909090909090925E-2"/>
    <n v="16"/>
    <n v="-5.6818181818181828E-3"/>
  </r>
  <r>
    <n v="3887"/>
    <s v="Hold City Union Bank; target of Rs 134: Arihant Capital "/>
    <d v="2020-06-23T19:40:00"/>
    <x v="5"/>
    <s v="City Union Bank"/>
    <s v="CUB"/>
    <n v="134"/>
    <x v="2"/>
    <s v="2020-06-24"/>
    <s v="125.0"/>
    <s v="2020-07-08"/>
    <s v="134.0"/>
    <x v="2"/>
    <n v="7.1999999999999995E-2"/>
    <n v="14"/>
    <n v="5.1428571428571426E-3"/>
  </r>
  <r>
    <n v="3888"/>
    <s v="Buy Ramco Cements; target of Rs 748: Anand Rathi "/>
    <d v="2020-06-23T19:39:00"/>
    <x v="0"/>
    <s v="Ramco Cements"/>
    <s v="RAMCOCEM"/>
    <n v="748"/>
    <x v="0"/>
    <s v="2020-06-24"/>
    <s v="649.0"/>
    <s v="2020-08-31"/>
    <s v="748.0"/>
    <x v="2"/>
    <n v="0.15254237288135594"/>
    <n v="68"/>
    <n v="2.243270189431705E-3"/>
  </r>
  <r>
    <n v="3889"/>
    <s v="Buy Suven Pharmaceuticals; target of Rs 522: Anand Rathi "/>
    <d v="2020-06-23T19:29:00"/>
    <x v="0"/>
    <s v="Suven Pharmaceuticals"/>
    <s v="SUVENPHAR"/>
    <n v="522"/>
    <x v="0"/>
    <s v=""/>
    <s v=""/>
    <s v=""/>
    <s v=""/>
    <x v="0"/>
    <s v=""/>
    <e v="#VALUE!"/>
    <s v=""/>
  </r>
  <r>
    <n v="3890"/>
    <s v="Buy Capacite Infraprojects; target of Rs 147: HDFC Securities "/>
    <d v="2020-06-23T19:27:00"/>
    <x v="12"/>
    <s v="Capacite Infraprojects"/>
    <s v="CAPACITE"/>
    <n v="147"/>
    <x v="0"/>
    <s v="2020-06-24"/>
    <s v="126.0"/>
    <s v="2020-06-26"/>
    <s v="113.4"/>
    <x v="2"/>
    <n v="-9.999999999999995E-2"/>
    <n v="2"/>
    <n v="-4.9999999999999975E-2"/>
  </r>
  <r>
    <n v="3891"/>
    <s v="Hold LIC Housing Finance; target of Rs 285: Sharekhan "/>
    <d v="2020-06-23T19:16:00"/>
    <x v="4"/>
    <s v="LIC Housing Finance"/>
    <s v="LICHSGFIN"/>
    <n v="285"/>
    <x v="2"/>
    <s v="2020-06-24"/>
    <s v="274.95"/>
    <s v="2020-07-08"/>
    <s v="285.0"/>
    <x v="2"/>
    <n v="3.6552100381887657E-2"/>
    <n v="14"/>
    <n v="2.6108643129919757E-3"/>
  </r>
  <r>
    <n v="3892"/>
    <s v="Hold Punjab National Bank; target of Rs 45: Sharekhan "/>
    <d v="2020-06-23T19:10:00"/>
    <x v="4"/>
    <s v="Punjab National Bank"/>
    <s v="PNB"/>
    <n v="45"/>
    <x v="2"/>
    <s v="2020-06-24"/>
    <s v="38.0"/>
    <s v="2020-07-14"/>
    <s v="34.2"/>
    <x v="2"/>
    <n v="-9.9999999999999922E-2"/>
    <n v="20"/>
    <n v="-4.9999999999999958E-3"/>
  </r>
  <r>
    <n v="3893"/>
    <s v="Hold LIC Housing Finance; target of Rs 218: Emkay Global Financial "/>
    <d v="2020-06-23T19:07:00"/>
    <x v="2"/>
    <s v="LIC Housing Finance"/>
    <s v="LICHSGFIN"/>
    <n v="218"/>
    <x v="2"/>
    <s v=""/>
    <s v=""/>
    <s v=""/>
    <s v=""/>
    <x v="0"/>
    <s v=""/>
    <e v="#VALUE!"/>
    <s v=""/>
  </r>
  <r>
    <n v="3894"/>
    <s v="Sell Punjab National Bank; target of Rs 30: Emkay Global Financial "/>
    <d v="2020-06-23T19:03:00"/>
    <x v="2"/>
    <s v="Punjab National Bank"/>
    <s v="PNB"/>
    <n v="30"/>
    <x v="4"/>
    <s v="2020-09-22"/>
    <s v="30.0"/>
    <s v="2020-06-24"/>
    <s v="38.0"/>
    <x v="2"/>
    <n v="0.26666666666666666"/>
    <n v="90"/>
    <n v="2.9629629629629628E-3"/>
  </r>
  <r>
    <n v="3895"/>
    <s v="Buy LIC Housing Finance; target of Rs 340: Motilal Oswal "/>
    <d v="2020-06-23T18:58:00"/>
    <x v="3"/>
    <s v="LIC Housing Finance"/>
    <s v="LICHSGFIN"/>
    <n v="340"/>
    <x v="0"/>
    <s v="2020-06-24"/>
    <s v="274.95"/>
    <s v="2020-11-19"/>
    <s v="340.0"/>
    <x v="2"/>
    <n v="0.23658847063102387"/>
    <n v="148"/>
    <n v="1.598570747506918E-3"/>
  </r>
  <r>
    <n v="3896"/>
    <s v="Buy Aditya Birla Fashion; target of Rs 180: Motilal Oswal "/>
    <d v="2020-06-23T18:52:00"/>
    <x v="3"/>
    <s v="Aditya Birla Fashion"/>
    <s v="ABFRL"/>
    <n v="180"/>
    <x v="0"/>
    <s v="2020-06-24"/>
    <s v="139.45"/>
    <s v="2020-06-29"/>
    <s v="125.505"/>
    <x v="2"/>
    <n v="-9.9999999999999964E-2"/>
    <n v="5"/>
    <n v="-1.9999999999999993E-2"/>
  </r>
  <r>
    <n v="3897"/>
    <s v="Buy State Bank of India; target of Rs 280: Motilal Oswal "/>
    <d v="2020-06-23T18:50:00"/>
    <x v="3"/>
    <s v="State Bank of India"/>
    <s v="SBIN"/>
    <n v="280"/>
    <x v="0"/>
    <s v="2020-06-24"/>
    <s v="194.8"/>
    <s v="2021-01-01"/>
    <s v="280.0"/>
    <x v="2"/>
    <n v="0.43737166324435311"/>
    <n v="191"/>
    <n v="2.2899039960437334E-3"/>
  </r>
  <r>
    <n v="3898"/>
    <s v="Buy Alembic Pharma; target of Rs 1100: YES Securities "/>
    <d v="2020-06-23T18:48:00"/>
    <x v="8"/>
    <s v="Alembic Pharma"/>
    <s v="APLLTD"/>
    <n v="1100"/>
    <x v="0"/>
    <s v="2020-06-24"/>
    <s v="929.55"/>
    <s v="2020-08-06"/>
    <s v="1100.0"/>
    <x v="2"/>
    <n v="0.18336829648754779"/>
    <n v="43"/>
    <n v="4.2643789880825065E-3"/>
  </r>
  <r>
    <n v="3899"/>
    <s v="Buy Greenlam Industries; target of Rs 1059: YES Securities "/>
    <d v="2020-06-23T18:46:00"/>
    <x v="8"/>
    <s v="Greenlam Industries"/>
    <s v="GREENLAM"/>
    <n v="1059"/>
    <x v="0"/>
    <s v="2020-06-24"/>
    <s v="856.0"/>
    <s v="2020-06-29"/>
    <s v="770.4"/>
    <x v="2"/>
    <n v="-0.10000000000000003"/>
    <n v="5"/>
    <n v="-2.0000000000000007E-2"/>
  </r>
  <r>
    <n v="3900"/>
    <s v="Buy Thermax; target of Rs 865: YES Securities "/>
    <d v="2020-06-23T18:43:00"/>
    <x v="8"/>
    <s v="Thermax"/>
    <s v="THERMAX"/>
    <n v="865"/>
    <x v="0"/>
    <s v="2020-06-24"/>
    <s v="749.95"/>
    <s v="2020-11-25"/>
    <s v="865.0"/>
    <x v="2"/>
    <n v="0.15341022734848983"/>
    <n v="154"/>
    <n v="9.9617030745772616E-4"/>
  </r>
  <r>
    <n v="3901"/>
    <s v="Buy Emmbi Industries; target of Rs 85: ICICI Direct "/>
    <d v="2020-06-23T18:41:00"/>
    <x v="9"/>
    <s v="Emmbi Industries"/>
    <s v="EMMBI"/>
    <n v="85"/>
    <x v="0"/>
    <s v="2020-06-24"/>
    <s v="73.7"/>
    <s v="2020-07-01"/>
    <s v="66.33"/>
    <x v="2"/>
    <n v="-0.10000000000000006"/>
    <n v="7"/>
    <n v="-1.4285714285714294E-2"/>
  </r>
  <r>
    <n v="3902"/>
    <s v="Hold Shalby; target of Rs 70: ICICI Direct "/>
    <d v="2020-06-23T18:39:00"/>
    <x v="9"/>
    <s v="Shalby"/>
    <s v="SHALBY"/>
    <n v="70"/>
    <x v="2"/>
    <s v=""/>
    <s v=""/>
    <s v=""/>
    <s v=""/>
    <x v="0"/>
    <s v=""/>
    <e v="#VALUE!"/>
    <s v=""/>
  </r>
  <r>
    <n v="3903"/>
    <s v="Hold AIA Engineering; target of Rs 1705: ICICI Direct "/>
    <d v="2020-06-23T18:37:00"/>
    <x v="9"/>
    <s v="AIA Engineering"/>
    <s v="AIAENG"/>
    <n v="1705"/>
    <x v="2"/>
    <s v="2020-06-24"/>
    <s v="1602.55"/>
    <s v="2020-07-20"/>
    <s v="1705.0"/>
    <x v="2"/>
    <n v="6.3929362578390714E-2"/>
    <n v="26"/>
    <n v="2.4588216376304119E-3"/>
  </r>
  <r>
    <n v="3904"/>
    <s v="Hold Entertainment Network India; target of Rs 180: ICICI Direct "/>
    <d v="2020-06-23T18:36:00"/>
    <x v="9"/>
    <s v="Entertainment Network India"/>
    <s v="DIXON"/>
    <n v="180"/>
    <x v="2"/>
    <s v=""/>
    <s v=""/>
    <s v=""/>
    <s v=""/>
    <x v="0"/>
    <s v=""/>
    <e v="#VALUE!"/>
    <s v=""/>
  </r>
  <r>
    <n v="3905"/>
    <s v="Buy TCNS Clothing; target of Rs 445: ICICI Direct "/>
    <d v="2020-06-23T18:23:00"/>
    <x v="9"/>
    <s v="TCNS Clothing"/>
    <s v="TCNSBRANDS"/>
    <n v="445"/>
    <x v="0"/>
    <s v="2020-06-24"/>
    <s v="370.0"/>
    <s v="2020-07-27"/>
    <s v="333.0"/>
    <x v="2"/>
    <n v="-0.1"/>
    <n v="33"/>
    <n v="-3.0303030303030303E-3"/>
  </r>
  <r>
    <n v="3906"/>
    <s v="Buy Bajaj Electricals; target of Rs 495: ICICI Direct "/>
    <d v="2020-06-23T18:19:00"/>
    <x v="9"/>
    <s v="Bajaj Electricals"/>
    <s v="BAJAJCON"/>
    <n v="495"/>
    <x v="0"/>
    <s v=""/>
    <s v=""/>
    <s v=""/>
    <s v=""/>
    <x v="0"/>
    <s v=""/>
    <e v="#VALUE!"/>
    <s v=""/>
  </r>
  <r>
    <n v="3907"/>
    <s v="Buy Cadila Healthcare; target of Rs 420: ICICI Direct "/>
    <d v="2020-06-23T18:12:00"/>
    <x v="9"/>
    <s v="Cadila Healthcare"/>
    <s v=" "/>
    <n v="420"/>
    <x v="0"/>
    <s v=""/>
    <s v=""/>
    <s v=""/>
    <s v=""/>
    <x v="0"/>
    <s v=""/>
    <e v="#VALUE!"/>
    <s v=""/>
  </r>
  <r>
    <n v="3908"/>
    <s v="Buy The Ramco Cement; target of Rs 730: ICICI Direct "/>
    <d v="2020-06-23T18:07:00"/>
    <x v="9"/>
    <s v="The Ramco Cement"/>
    <s v="RAMCOCEM"/>
    <n v="730"/>
    <x v="0"/>
    <s v="2020-06-24"/>
    <s v="649.0"/>
    <s v="2020-08-21"/>
    <s v="730.0"/>
    <x v="2"/>
    <n v="0.12480739599383667"/>
    <n v="58"/>
    <n v="2.1518516550661495E-3"/>
  </r>
  <r>
    <n v="3909"/>
    <s v="Buy Bajaj Electricals; target of Rs 493: YES Securities "/>
    <d v="2020-06-22T12:56:00"/>
    <x v="8"/>
    <s v="Bajaj Electricals"/>
    <s v="BAJAJCON"/>
    <n v="493"/>
    <x v="0"/>
    <s v=""/>
    <s v=""/>
    <s v=""/>
    <s v=""/>
    <x v="0"/>
    <s v=""/>
    <e v="#VALUE!"/>
    <s v=""/>
  </r>
  <r>
    <n v="3910"/>
    <s v="Buy J K Cements; target of Rs 1534: Anand Rathi "/>
    <d v="2020-06-22T10:31:00"/>
    <x v="0"/>
    <s v="J K Cements"/>
    <s v="J&amp;KBANK"/>
    <n v="1534"/>
    <x v="0"/>
    <s v=""/>
    <s v=""/>
    <s v=""/>
    <s v=""/>
    <x v="0"/>
    <s v=""/>
    <e v="#VALUE!"/>
    <s v=""/>
  </r>
  <r>
    <n v="3911"/>
    <s v="Buy IRB Infrastructure Developers; target of Rs 142: HDFC Securities "/>
    <d v="2020-06-22T10:20:00"/>
    <x v="12"/>
    <s v="IRB Infrastructure Developers"/>
    <s v="IRB"/>
    <n v="142"/>
    <x v="0"/>
    <s v=""/>
    <s v=""/>
    <s v=""/>
    <s v=""/>
    <x v="0"/>
    <s v=""/>
    <e v="#VALUE!"/>
    <s v=""/>
  </r>
  <r>
    <n v="3912"/>
    <s v="Buy Hikal; target of Rs 165: ICICI Direct "/>
    <d v="2020-06-22T08:01:00"/>
    <x v="9"/>
    <s v="Hikal"/>
    <s v="HIKAL"/>
    <n v="165"/>
    <x v="0"/>
    <s v="2020-06-22"/>
    <s v="120.0"/>
    <s v="2020-08-03"/>
    <s v="165.0"/>
    <x v="2"/>
    <n v="0.375"/>
    <n v="42"/>
    <n v="8.9285714285714281E-3"/>
  </r>
  <r>
    <n v="3913"/>
    <s v="Hold Thermax; target of Rs 830: ICICI Direct "/>
    <d v="2020-06-22T07:57:00"/>
    <x v="9"/>
    <s v="Thermax"/>
    <s v="THERMAX"/>
    <n v="830"/>
    <x v="2"/>
    <s v="2020-06-22"/>
    <s v="752.0"/>
    <s v="2020-08-24"/>
    <s v="830.0"/>
    <x v="2"/>
    <n v="0.10372340425531915"/>
    <n v="63"/>
    <n v="1.6464032421479229E-3"/>
  </r>
  <r>
    <n v="3914"/>
    <s v="Hold The Ramco Cements; target of Rs 600: Prabhudas Lilladher "/>
    <d v="2020-06-22T07:55:00"/>
    <x v="1"/>
    <s v="The Ramco Cements"/>
    <s v="RAMCOCEM"/>
    <n v="600"/>
    <x v="2"/>
    <s v=""/>
    <s v=""/>
    <s v=""/>
    <s v=""/>
    <x v="0"/>
    <s v=""/>
    <e v="#VALUE!"/>
    <s v=""/>
  </r>
  <r>
    <n v="3915"/>
    <s v="Buy Brigade Enterprises; target of Rs 195: Motilal Oswal "/>
    <d v="2020-06-22T07:52:00"/>
    <x v="3"/>
    <s v="Brigade Enterprises"/>
    <s v="BRIGADE"/>
    <n v="195"/>
    <x v="0"/>
    <s v="2020-06-22"/>
    <s v="158.0"/>
    <s v="2020-06-25"/>
    <s v="142.20000000000002"/>
    <x v="2"/>
    <n v="-0.10000000000000007"/>
    <n v="3"/>
    <n v="-3.3333333333333361E-2"/>
  </r>
  <r>
    <n v="3916"/>
    <s v="Buy Cadila Healthcare; target of Rs 420: Motilal Oswal "/>
    <d v="2020-06-22T07:48:00"/>
    <x v="3"/>
    <s v="Cadila Healthcare"/>
    <s v=" "/>
    <n v="420"/>
    <x v="0"/>
    <s v=""/>
    <s v=""/>
    <s v=""/>
    <s v=""/>
    <x v="0"/>
    <s v=""/>
    <e v="#VALUE!"/>
    <s v=""/>
  </r>
  <r>
    <n v="3917"/>
    <s v="Buy The Ramco Cements; target of Rs 740: Sharekhan "/>
    <d v="2020-06-20T11:16:00"/>
    <x v="4"/>
    <s v="The Ramco Cements"/>
    <s v="RAMCOCEM"/>
    <n v="740"/>
    <x v="0"/>
    <s v="2020-06-22"/>
    <s v="646.9"/>
    <s v="2020-08-24"/>
    <s v="740.0"/>
    <x v="2"/>
    <n v="0.14391714329880975"/>
    <n v="63"/>
    <n v="2.2843990999811071E-3"/>
  </r>
  <r>
    <n v="3918"/>
    <s v="Hold Thermax; target of Rs 798: Prabhudas Lilladher "/>
    <d v="2020-06-20T10:54:00"/>
    <x v="1"/>
    <s v="Thermax"/>
    <s v="THERMAX"/>
    <n v="798"/>
    <x v="2"/>
    <s v="2020-06-22"/>
    <s v="752.0"/>
    <s v="2020-08-17"/>
    <s v="798.0"/>
    <x v="2"/>
    <n v="6.1170212765957445E-2"/>
    <n v="56"/>
    <n v="1.0923252279635258E-3"/>
  </r>
  <r>
    <n v="3919"/>
    <s v="Accumulate The Ramco Cement; target of Rs 695: Dolat Capital "/>
    <d v="2020-06-20T10:53:00"/>
    <x v="27"/>
    <s v="The Ramco Cement"/>
    <s v="RAMCOCEM"/>
    <n v="695"/>
    <x v="1"/>
    <s v="2020-06-22"/>
    <s v="646.9"/>
    <s v="2020-07-21"/>
    <s v="695.0"/>
    <x v="2"/>
    <n v="7.4354614314422668E-2"/>
    <n v="29"/>
    <n v="2.5639522177387129E-3"/>
  </r>
  <r>
    <n v="3920"/>
    <s v="Buy Gulf Oil Lubricants; target of Rs 750: HDFC Securities "/>
    <d v="2020-06-20T10:52:00"/>
    <x v="12"/>
    <s v="Gulf Oil Lubricants"/>
    <s v="GULFOILLUB"/>
    <n v="750"/>
    <x v="0"/>
    <s v="2020-06-22"/>
    <s v="636.0"/>
    <s v="2020-06-30"/>
    <s v="572.4"/>
    <x v="2"/>
    <n v="-0.10000000000000003"/>
    <n v="8"/>
    <n v="-1.2500000000000004E-2"/>
  </r>
  <r>
    <n v="3921"/>
    <s v="Hold Cadila Healthcare: target of Rs 380: Sharekhan "/>
    <d v="2020-06-20T10:40:00"/>
    <x v="4"/>
    <s v="Cadila Healthcare"/>
    <s v=" "/>
    <n v="380"/>
    <x v="2"/>
    <s v=""/>
    <s v=""/>
    <s v=""/>
    <s v=""/>
    <x v="0"/>
    <s v=""/>
    <e v="#VALUE!"/>
    <s v=""/>
  </r>
  <r>
    <n v="3922"/>
    <s v="Hold City Union Bank; target of Rs 132: Emkay Global Financial "/>
    <d v="2020-06-19T18:09:00"/>
    <x v="2"/>
    <s v="City Union Bank"/>
    <s v="CUB"/>
    <n v="132"/>
    <x v="2"/>
    <s v="2020-06-22"/>
    <s v="130.0"/>
    <s v="2020-07-07"/>
    <s v="132.0"/>
    <x v="2"/>
    <n v="1.5384615384615385E-2"/>
    <n v="15"/>
    <n v="1.0256410256410256E-3"/>
  </r>
  <r>
    <n v="3923"/>
    <s v="Hold Magma Fincorp; target of Rs 22: ICICI Securities "/>
    <d v="2020-06-19T18:02:00"/>
    <x v="6"/>
    <s v="Magma Fincorp"/>
    <s v="POONAWALLA"/>
    <n v="22"/>
    <x v="2"/>
    <s v=""/>
    <s v=""/>
    <s v=""/>
    <s v=""/>
    <x v="0"/>
    <s v=""/>
    <e v="#VALUE!"/>
    <s v=""/>
  </r>
  <r>
    <n v="3924"/>
    <s v="Hold Pidilite Industries; target of Rs 1325: ICICI Securities "/>
    <d v="2020-06-19T18:01:00"/>
    <x v="6"/>
    <s v="Pidilite Industries"/>
    <s v="PIDILITIND"/>
    <n v="1325"/>
    <x v="2"/>
    <s v=""/>
    <s v=""/>
    <s v=""/>
    <s v=""/>
    <x v="0"/>
    <s v=""/>
    <e v="#VALUE!"/>
    <s v=""/>
  </r>
  <r>
    <n v="3925"/>
    <s v="Hold City Union Bank; target of Rs 130: ICICI Securities "/>
    <d v="2020-06-19T17:55:00"/>
    <x v="6"/>
    <s v="City Union Bank"/>
    <s v="CUB"/>
    <n v="130"/>
    <x v="2"/>
    <s v=""/>
    <s v=""/>
    <s v=""/>
    <s v=""/>
    <x v="0"/>
    <s v=""/>
    <e v="#VALUE!"/>
    <s v=""/>
  </r>
  <r>
    <n v="3926"/>
    <s v="Buy Cummins India; target of Rs 465: ICICI Securities "/>
    <d v="2020-06-19T17:52:00"/>
    <x v="6"/>
    <s v="Cummins India"/>
    <s v="CUMMINSIND"/>
    <n v="465"/>
    <x v="0"/>
    <s v="2020-06-22"/>
    <s v="380.0"/>
    <s v="2020-08-19"/>
    <s v="465.0"/>
    <x v="2"/>
    <n v="0.22368421052631579"/>
    <n v="58"/>
    <n v="3.8566243194192379E-3"/>
  </r>
  <r>
    <n v="3927"/>
    <s v="Buy JK Cement; target of Rs 1460: ICICI Securities "/>
    <d v="2020-06-19T17:50:00"/>
    <x v="6"/>
    <s v="JK Cement"/>
    <s v="JKLAKSHMI"/>
    <n v="1460"/>
    <x v="0"/>
    <s v=""/>
    <s v=""/>
    <s v=""/>
    <s v=""/>
    <x v="0"/>
    <s v=""/>
    <e v="#VALUE!"/>
    <s v=""/>
  </r>
  <r>
    <n v="3928"/>
    <s v="Buy Fortis Healthcare; target of Rs 153: ICICI Securities "/>
    <d v="2020-06-19T17:45:00"/>
    <x v="6"/>
    <s v="Fortis Healthcare"/>
    <s v="FORTIS"/>
    <n v="153"/>
    <x v="0"/>
    <s v="2020-06-22"/>
    <s v="123.3"/>
    <s v="2020-11-27"/>
    <s v="153.0"/>
    <x v="2"/>
    <n v="0.24087591240875916"/>
    <n v="158"/>
    <n v="1.5245310911946783E-3"/>
  </r>
  <r>
    <n v="3929"/>
    <s v="Buy J K Cement; target of Rs 1450: Motilal Oswal "/>
    <d v="2020-06-19T17:42:00"/>
    <x v="3"/>
    <s v="J K Cement"/>
    <s v="JKLAKSHMI"/>
    <n v="1450"/>
    <x v="0"/>
    <s v=""/>
    <s v=""/>
    <s v=""/>
    <s v=""/>
    <x v="0"/>
    <s v=""/>
    <e v="#VALUE!"/>
    <s v=""/>
  </r>
  <r>
    <n v="3930"/>
    <s v="Buy JK Cement; target of Rs 1425: HDFC Securities "/>
    <d v="2020-06-19T17:38:00"/>
    <x v="12"/>
    <s v="JK Cement"/>
    <s v="JKLAKSHMI"/>
    <n v="1425"/>
    <x v="0"/>
    <s v=""/>
    <s v=""/>
    <s v=""/>
    <s v=""/>
    <x v="0"/>
    <s v=""/>
    <e v="#VALUE!"/>
    <s v=""/>
  </r>
  <r>
    <n v="3931"/>
    <s v="Buy Gulf Oil Lubricants India; target of Rs 870: Emkay Global Financial "/>
    <d v="2020-06-19T17:35:00"/>
    <x v="2"/>
    <s v="Gulf Oil Lubricants India"/>
    <s v="GULFOILLUB"/>
    <n v="870"/>
    <x v="0"/>
    <s v="2020-06-22"/>
    <s v="636.0"/>
    <s v="2020-06-30"/>
    <s v="572.4"/>
    <x v="2"/>
    <n v="-0.10000000000000003"/>
    <n v="8"/>
    <n v="-1.2500000000000004E-2"/>
  </r>
  <r>
    <n v="3932"/>
    <s v="Buy Cummins India; target of Rs 448: Emkay Global Financial "/>
    <d v="2020-06-19T16:06:00"/>
    <x v="2"/>
    <s v="Cummins India"/>
    <s v="CUMMINSIND"/>
    <n v="448"/>
    <x v="0"/>
    <s v="2020-06-22"/>
    <s v="380.0"/>
    <s v="2020-08-13"/>
    <s v="448.0"/>
    <x v="2"/>
    <n v="0.17894736842105263"/>
    <n v="52"/>
    <n v="3.4412955465587046E-3"/>
  </r>
  <r>
    <n v="3933"/>
    <s v="Hold JK Cement; target of Rs 1348: Emkay Global Financial "/>
    <d v="2020-06-19T16:04:00"/>
    <x v="2"/>
    <s v="JK Cement"/>
    <s v="JKLAKSHMI"/>
    <n v="1348"/>
    <x v="2"/>
    <s v=""/>
    <s v=""/>
    <s v=""/>
    <s v=""/>
    <x v="0"/>
    <s v=""/>
    <e v="#VALUE!"/>
    <s v=""/>
  </r>
  <r>
    <n v="3934"/>
    <s v="Buy Natco Pharma; target of Rs 740: ICICI Direct "/>
    <d v="2020-06-19T11:39:00"/>
    <x v="9"/>
    <s v="Natco Pharma"/>
    <s v="NATCOPHARM"/>
    <n v="740"/>
    <x v="0"/>
    <s v="2020-06-19"/>
    <s v="620.05"/>
    <s v="2020-07-27"/>
    <s v="740.0"/>
    <x v="2"/>
    <n v="0.19345214095637459"/>
    <n v="38"/>
    <n v="5.0908458146414369E-3"/>
  </r>
  <r>
    <n v="3935"/>
    <s v="Buy Navneet Education; target of Rs 95: ICICI Direct "/>
    <d v="2020-06-19T10:10:00"/>
    <x v="9"/>
    <s v="Navneet Education"/>
    <s v="NAVNETEDUL"/>
    <n v="95"/>
    <x v="0"/>
    <s v="2020-06-19"/>
    <s v="79.6"/>
    <s v="2020-12-09"/>
    <s v="95.0"/>
    <x v="2"/>
    <n v="0.19346733668341717"/>
    <n v="173"/>
    <n v="1.118308304528423E-3"/>
  </r>
  <r>
    <n v="3936"/>
    <s v="Buy Triveni Engineering; target of Rs 82: ICICI Direct "/>
    <d v="2020-06-19T10:08:00"/>
    <x v="9"/>
    <s v="Triveni Engineering"/>
    <s v="TRIVENI"/>
    <n v="82"/>
    <x v="0"/>
    <s v="2020-06-19"/>
    <s v="56.7"/>
    <s v="2020-08-11"/>
    <s v="82.0"/>
    <x v="2"/>
    <n v="0.44620811287477946"/>
    <n v="53"/>
    <n v="8.4190209976373487E-3"/>
  </r>
  <r>
    <n v="3937"/>
    <s v="Hold JK Tyres and Industries; target of Rs 65: ICICI Direct "/>
    <d v="2020-06-19T10:06:00"/>
    <x v="9"/>
    <s v="JK Tyres and Industries"/>
    <s v="JKTYRE"/>
    <n v="65"/>
    <x v="2"/>
    <s v="2020-06-19"/>
    <s v="62.8"/>
    <s v="2020-06-22"/>
    <s v="65.0"/>
    <x v="2"/>
    <n v="3.503184713375801E-2"/>
    <n v="3"/>
    <n v="1.1677282377919337E-2"/>
  </r>
  <r>
    <n v="3938"/>
    <s v="Hold Hindustan Petroleum Corporation; target of Rs 215: ICICI Direct "/>
    <d v="2020-06-19T10:04:00"/>
    <x v="9"/>
    <s v="Hindustan Petroleum Corporation"/>
    <s v="HINDPETRO"/>
    <n v="215"/>
    <x v="2"/>
    <s v=""/>
    <s v=""/>
    <s v=""/>
    <s v=""/>
    <x v="0"/>
    <s v=""/>
    <e v="#VALUE!"/>
    <s v=""/>
  </r>
  <r>
    <n v="3939"/>
    <s v="Accumulate Navin Fluorine International; target of Rs 1657: Dolat Capital "/>
    <d v="2020-06-19T10:02:00"/>
    <x v="27"/>
    <s v="Navin Fluorine International"/>
    <s v="NAVINFLUOR"/>
    <n v="1657"/>
    <x v="1"/>
    <s v="2020-06-19"/>
    <s v="1584.2"/>
    <s v="2020-06-22"/>
    <s v="1657.0"/>
    <x v="2"/>
    <n v="4.5953793712915005E-2"/>
    <n v="3"/>
    <n v="1.5317931237638334E-2"/>
  </r>
  <r>
    <n v="3940"/>
    <s v="Buy Dixon Technologies; target of Rs 5700: SPA Securities "/>
    <d v="2020-06-19T10:01:00"/>
    <x v="22"/>
    <s v="Dixon Technologies"/>
    <s v="DIXON"/>
    <n v="5700"/>
    <x v="0"/>
    <s v="2020-06-19"/>
    <s v="5618.85"/>
    <s v="2020-06-19"/>
    <s v="5700.0"/>
    <x v="2"/>
    <n v="1.4442457086414414E-2"/>
    <n v="0"/>
    <n v="1.4442457086414414E-2"/>
  </r>
  <r>
    <n v="3941"/>
    <s v="Hold Navneet Education; target of Rs 89: Prabhudas Lilladher "/>
    <d v="2020-06-19T09:52:00"/>
    <x v="1"/>
    <s v="Navneet Education"/>
    <s v="NAVNETEDUL"/>
    <n v="89"/>
    <x v="2"/>
    <s v="2020-06-19"/>
    <s v="79.6"/>
    <s v="2020-12-09"/>
    <s v="89.0"/>
    <x v="2"/>
    <n v="0.11809045226130661"/>
    <n v="173"/>
    <n v="6.8260377029657007E-4"/>
  </r>
  <r>
    <n v="3942"/>
    <s v="Hold Pidilite Industries; target of Rs 1317: Prabhudas Lilladher "/>
    <d v="2020-06-19T08:50:00"/>
    <x v="1"/>
    <s v="Pidilite Industries"/>
    <s v="PIDILITIND"/>
    <n v="1317"/>
    <x v="2"/>
    <s v=""/>
    <s v=""/>
    <s v=""/>
    <s v=""/>
    <x v="0"/>
    <s v=""/>
    <e v="#VALUE!"/>
    <s v=""/>
  </r>
  <r>
    <n v="3943"/>
    <s v="Buy Cummins India; target of Rs 472: Prabhudas Lilladher "/>
    <d v="2020-06-19T08:47:00"/>
    <x v="1"/>
    <s v="Cummins India"/>
    <s v="CUMMINSIND"/>
    <n v="472"/>
    <x v="0"/>
    <s v="2020-06-19"/>
    <s v="372.0"/>
    <s v="2020-08-24"/>
    <s v="472.0"/>
    <x v="2"/>
    <n v="0.26881720430107525"/>
    <n v="66"/>
    <n v="4.0729879439556855E-3"/>
  </r>
  <r>
    <n v="3944"/>
    <s v="Buy Kansai Nerolac Paints; target of Rs 487: Prabhudas Lilladher "/>
    <d v="2020-06-19T08:46:00"/>
    <x v="1"/>
    <s v="Kansai Nerolac Paints"/>
    <s v="KANSAINER"/>
    <n v="487"/>
    <x v="0"/>
    <s v="2020-06-19"/>
    <s v="389.95"/>
    <s v="2020-08-12"/>
    <s v="487.0"/>
    <x v="2"/>
    <n v="0.248878061289909"/>
    <n v="54"/>
    <n v="4.6088529868501668E-3"/>
  </r>
  <r>
    <n v="3945"/>
    <s v="Buy Action Construction Equipment; target of Rs 65: ICICI Direct "/>
    <d v="2020-06-18T18:38:00"/>
    <x v="9"/>
    <s v="Action Construction Equipment"/>
    <s v="ACE"/>
    <n v="65"/>
    <x v="0"/>
    <s v="2020-06-19"/>
    <s v="58.0"/>
    <s v="2020-07-06"/>
    <s v="65.0"/>
    <x v="2"/>
    <n v="0.1206896551724138"/>
    <n v="17"/>
    <n v="7.099391480730223E-3"/>
  </r>
  <r>
    <n v="3946"/>
    <s v="Buy Ratnamani Metals and Tubes; target of Rs 1200: ICICI Direct "/>
    <d v="2020-06-18T18:35:00"/>
    <x v="9"/>
    <s v="Ratnamani Metals and Tubes"/>
    <s v="GANDHITUBE"/>
    <n v="1200"/>
    <x v="0"/>
    <s v=""/>
    <s v=""/>
    <s v=""/>
    <s v=""/>
    <x v="0"/>
    <s v=""/>
    <e v="#VALUE!"/>
    <s v=""/>
  </r>
  <r>
    <n v="3947"/>
    <s v="Buy L.G.Balakrishnan and Brothers; target of Rs 276: CD Equisearch "/>
    <d v="2020-06-18T18:34:00"/>
    <x v="13"/>
    <s v="L.G.Balakrishnan and Brothers"/>
    <s v="TARACHAND"/>
    <n v="276"/>
    <x v="0"/>
    <s v=""/>
    <s v=""/>
    <s v=""/>
    <s v=""/>
    <x v="0"/>
    <s v=""/>
    <e v="#VALUE!"/>
    <s v=""/>
  </r>
  <r>
    <n v="3948"/>
    <s v="Buy Can Fin Homes; target of Rs 415: YES Securities "/>
    <d v="2020-06-18T18:30:00"/>
    <x v="8"/>
    <s v="Can Fin Homes"/>
    <s v="CANFINHOME"/>
    <n v="415"/>
    <x v="0"/>
    <s v="2020-06-19"/>
    <s v="356.9"/>
    <s v="2020-08-26"/>
    <s v="415.0"/>
    <x v="2"/>
    <n v="0.16279069767441867"/>
    <n v="68"/>
    <n v="2.3939808481532156E-3"/>
  </r>
  <r>
    <n v="3949"/>
    <s v="Buy Ipca Laboratories; target of Rs 1750: Sharekhan "/>
    <d v="2020-06-18T18:26:00"/>
    <x v="4"/>
    <s v="Ipca Laboratories"/>
    <s v="IPCALAB"/>
    <n v="1750"/>
    <x v="0"/>
    <s v="2020-06-19"/>
    <s v="1601.0"/>
    <s v="2020-07-16"/>
    <s v="1750.0"/>
    <x v="2"/>
    <n v="9.3066833229231732E-2"/>
    <n v="27"/>
    <n v="3.4469197492308051E-3"/>
  </r>
  <r>
    <n v="3950"/>
    <s v="Buy Indraprastha Gas; target of Rs 597: Prabhudas Lilladher "/>
    <d v="2020-06-18T18:23:00"/>
    <x v="1"/>
    <s v="Indraprastha Gas"/>
    <s v="IGL"/>
    <n v="597"/>
    <x v="0"/>
    <s v="2020-06-19"/>
    <s v="450.0"/>
    <s v="2020-07-13"/>
    <s v="405.0"/>
    <x v="2"/>
    <n v="-0.1"/>
    <n v="24"/>
    <n v="-4.1666666666666666E-3"/>
  </r>
  <r>
    <n v="3951"/>
    <s v="Buy Ipca Laboratories; target of Rs 1839: Prabhudas Lilladher "/>
    <d v="2020-06-18T18:20:00"/>
    <x v="1"/>
    <s v="Ipca Laboratories"/>
    <s v="IPCALAB"/>
    <n v="1839"/>
    <x v="0"/>
    <s v="2020-06-19"/>
    <s v="1601.0"/>
    <s v="2020-07-17"/>
    <s v="1839.0"/>
    <x v="2"/>
    <n v="0.14865708931917551"/>
    <n v="28"/>
    <n v="5.3091817613991257E-3"/>
  </r>
  <r>
    <n v="3952"/>
    <s v="Buy Adani Ports and Special Economic Zone; target of Rs 360: Dolat Capital "/>
    <d v="2020-06-18T18:18:00"/>
    <x v="27"/>
    <s v="Adani Ports and Special Economic Zone"/>
    <s v="ADANIENT"/>
    <n v="360"/>
    <x v="0"/>
    <s v="2020-06-19"/>
    <s v="149.6"/>
    <s v="2020-11-09"/>
    <s v="360.0"/>
    <x v="2"/>
    <n v="1.4064171122994653"/>
    <n v="143"/>
    <n v="9.8350847013948615E-3"/>
  </r>
  <r>
    <n v="3953"/>
    <s v="Buy Britannia Industries; target of Rs 3782: Dolat Capital "/>
    <d v="2020-06-18T18:15:00"/>
    <x v="27"/>
    <s v="Britannia Industries"/>
    <s v="BRITANNIA"/>
    <n v="3782"/>
    <x v="0"/>
    <s v="2020-06-19"/>
    <s v="3417.9"/>
    <s v="2020-07-13"/>
    <s v="3782.0"/>
    <x v="2"/>
    <n v="0.1065273998654144"/>
    <n v="24"/>
    <n v="4.4386416610589334E-3"/>
  </r>
  <r>
    <n v="3954"/>
    <s v="Accumulate IPCA Laboratories; target of Rs 1600: Dolat Capital "/>
    <d v="2020-06-18T18:14:00"/>
    <x v="27"/>
    <s v="IPCA Laboratories"/>
    <s v="IPCALAB"/>
    <n v="1600"/>
    <x v="1"/>
    <s v=""/>
    <s v=""/>
    <s v=""/>
    <s v=""/>
    <x v="0"/>
    <s v=""/>
    <e v="#VALUE!"/>
    <s v=""/>
  </r>
  <r>
    <n v="3955"/>
    <s v="Accumulate Vinati Organics; target of Rs 1066: Dolat Capital "/>
    <d v="2020-06-18T18:12:00"/>
    <x v="27"/>
    <s v="Vinati Organics"/>
    <s v="VINATIORGA"/>
    <n v="1066"/>
    <x v="1"/>
    <s v="2020-06-19"/>
    <s v="995.0"/>
    <s v="2020-08-21"/>
    <s v="1066.0"/>
    <x v="2"/>
    <n v="7.1356783919597988E-2"/>
    <n v="63"/>
    <n v="1.1326473638031426E-3"/>
  </r>
  <r>
    <n v="3956"/>
    <s v="Buy Globus Spirits; target of Rs 160: ICICI Direct "/>
    <d v="2020-06-18T18:08:00"/>
    <x v="9"/>
    <s v="Globus Spirits"/>
    <s v="GLOBUSSPR"/>
    <n v="160"/>
    <x v="0"/>
    <s v="2020-06-19"/>
    <s v="137.3"/>
    <s v="2020-06-25"/>
    <s v="123.57"/>
    <x v="2"/>
    <n v="-0.10000000000000013"/>
    <n v="6"/>
    <n v="-1.6666666666666687E-2"/>
  </r>
  <r>
    <n v="3957"/>
    <s v="Buy Ipca Laboratories; target of Rs 1900: ICICI Direct "/>
    <d v="2020-06-18T18:06:00"/>
    <x v="9"/>
    <s v="Ipca Laboratories"/>
    <s v="IPCALAB"/>
    <n v="1900"/>
    <x v="0"/>
    <s v="2020-06-19"/>
    <s v="1601.0"/>
    <s v="2020-07-31"/>
    <s v="1900.0"/>
    <x v="2"/>
    <n v="0.1867582760774516"/>
    <n v="42"/>
    <n v="4.4466256208917044E-3"/>
  </r>
  <r>
    <n v="3958"/>
    <s v="Hold Wim Plast; target of Rs 360: ICICI Direct "/>
    <d v="2020-06-18T18:05:00"/>
    <x v="9"/>
    <s v="Wim Plast"/>
    <s v="PGEL"/>
    <n v="360"/>
    <x v="2"/>
    <s v=""/>
    <s v=""/>
    <s v=""/>
    <s v=""/>
    <x v="0"/>
    <s v=""/>
    <e v="#VALUE!"/>
    <s v=""/>
  </r>
  <r>
    <n v="3959"/>
    <s v="Hold Ashoka Buildcon; target of Rs 60: ICICI Direct "/>
    <d v="2020-06-18T18:03:00"/>
    <x v="9"/>
    <s v="Ashoka Buildcon"/>
    <s v="ASHOKA"/>
    <n v="60"/>
    <x v="2"/>
    <s v=""/>
    <s v=""/>
    <s v=""/>
    <s v=""/>
    <x v="0"/>
    <s v=""/>
    <e v="#VALUE!"/>
    <s v=""/>
  </r>
  <r>
    <n v="3960"/>
    <s v="Hold Navin Fluorine International; target of Rs 1575: ICICI Securities "/>
    <d v="2020-06-18T18:01:00"/>
    <x v="6"/>
    <s v="Navin Fluorine International"/>
    <s v="NAVINFLUOR"/>
    <n v="1575"/>
    <x v="2"/>
    <s v=""/>
    <s v=""/>
    <s v=""/>
    <s v=""/>
    <x v="0"/>
    <s v=""/>
    <e v="#VALUE!"/>
    <s v=""/>
  </r>
  <r>
    <n v="3961"/>
    <s v="Sell Indraprastha Gas; target of Rs 340: ICICI Securities "/>
    <d v="2020-06-18T17:59:00"/>
    <x v="6"/>
    <s v="Indraprastha Gas"/>
    <s v="IGL"/>
    <n v="340"/>
    <x v="4"/>
    <s v="2020-11-27"/>
    <s v="495.00000000000006"/>
    <s v="2020-06-19"/>
    <s v="450.0"/>
    <x v="2"/>
    <n v="-9.0909090909090912E-2"/>
    <n v="161"/>
    <n v="-5.6465273856578201E-4"/>
  </r>
  <r>
    <n v="3962"/>
    <s v="Buy IPCA Laboratories; target of Rs 1782: Emkay Global Financial "/>
    <d v="2020-06-18T17:54:00"/>
    <x v="2"/>
    <s v="IPCA Laboratories"/>
    <s v="IPCALAB"/>
    <n v="1782"/>
    <x v="0"/>
    <s v="2020-06-19"/>
    <s v="1601.0"/>
    <s v="2020-07-16"/>
    <s v="1782.0"/>
    <x v="2"/>
    <n v="0.11305434103685197"/>
    <n v="27"/>
    <n v="4.187197816179703E-3"/>
  </r>
  <r>
    <n v="3963"/>
    <s v="Buy Triveni Turbines; target of Rs 88: Emkay Global Financial "/>
    <d v="2020-06-18T17:52:00"/>
    <x v="2"/>
    <s v="Triveni Turbines"/>
    <s v="TRIVENI"/>
    <n v="88"/>
    <x v="0"/>
    <s v="2020-06-19"/>
    <s v="56.7"/>
    <s v="2021-02-26"/>
    <s v="88.0"/>
    <x v="2"/>
    <n v="0.55202821869488528"/>
    <n v="252"/>
    <n v="2.1905881694241477E-3"/>
  </r>
  <r>
    <n v="3964"/>
    <s v="Buy Gujarat Industries Power; target of Rs 91: Emkay Global Financial "/>
    <d v="2020-06-18T17:50:00"/>
    <x v="2"/>
    <s v="Gujarat Industries Power"/>
    <s v="GUJRAFFIA"/>
    <n v="91"/>
    <x v="0"/>
    <s v=""/>
    <s v=""/>
    <s v=""/>
    <s v=""/>
    <x v="0"/>
    <s v=""/>
    <e v="#VALUE!"/>
    <s v=""/>
  </r>
  <r>
    <n v="3965"/>
    <s v="Hold Shoppers Stop; target of Rs 225: Emkay Global Financial "/>
    <d v="2020-06-18T17:48:00"/>
    <x v="2"/>
    <s v="Shoppers Stop"/>
    <s v="SHOPERSTOP"/>
    <n v="225"/>
    <x v="2"/>
    <s v="2020-06-19"/>
    <s v="180.0"/>
    <s v="2020-07-13"/>
    <s v="162.0"/>
    <x v="2"/>
    <n v="-0.1"/>
    <n v="24"/>
    <n v="-4.1666666666666666E-3"/>
  </r>
  <r>
    <n v="3966"/>
    <s v="Buy Navin Fluorine International; target of Rs 1850: Emkay Global Financial "/>
    <d v="2020-06-18T17:48:00"/>
    <x v="2"/>
    <s v="Navin Fluorine International"/>
    <s v="NAVINFLUOR"/>
    <n v="1850"/>
    <x v="0"/>
    <s v="2020-06-19"/>
    <s v="1584.2"/>
    <s v="2020-07-27"/>
    <s v="1850.0"/>
    <x v="2"/>
    <n v="0.16778184572654964"/>
    <n v="38"/>
    <n v="4.4153117296460431E-3"/>
  </r>
  <r>
    <n v="3967"/>
    <s v="Sell Vinati Organics; target of Rs 825: HDFC Securities "/>
    <d v="2020-06-18T12:55:00"/>
    <x v="12"/>
    <s v="Vinati Organics"/>
    <s v="VINATIORGA"/>
    <n v="825"/>
    <x v="4"/>
    <s v="2020-08-24"/>
    <s v="1096.7"/>
    <s v="2020-06-18"/>
    <s v="997.0"/>
    <x v="2"/>
    <n v="-9.0909090909090953E-2"/>
    <n v="67"/>
    <n v="-1.3568521031207606E-3"/>
  </r>
  <r>
    <n v="3968"/>
    <s v="Buy Dalmia Bharat; target of Rs 930: HDFC Securities "/>
    <d v="2020-06-18T12:53:00"/>
    <x v="12"/>
    <s v="Dalmia Bharat"/>
    <s v="DALMIASUG"/>
    <n v="930"/>
    <x v="0"/>
    <s v=""/>
    <s v=""/>
    <s v=""/>
    <s v=""/>
    <x v="0"/>
    <s v=""/>
    <e v="#VALUE!"/>
    <s v=""/>
  </r>
  <r>
    <n v="3969"/>
    <s v="Buy Mastek; target of Rs 400: HDFC Securities "/>
    <d v="2020-06-18T12:45:00"/>
    <x v="12"/>
    <s v="Mastek"/>
    <s v="MASTEK"/>
    <n v="400"/>
    <x v="0"/>
    <s v="2020-06-18"/>
    <s v="374.9"/>
    <s v="2020-06-22"/>
    <s v="400.0"/>
    <x v="2"/>
    <n v="6.695118698319559E-2"/>
    <n v="4"/>
    <n v="1.6737796745798898E-2"/>
  </r>
  <r>
    <n v="3970"/>
    <s v="Buy Ashoka Buildcon; target of Rs 141: HDFC Securities "/>
    <d v="2020-06-18T12:41:00"/>
    <x v="12"/>
    <s v="Ashoka Buildcon"/>
    <s v="ASHOKA"/>
    <n v="141"/>
    <x v="0"/>
    <s v="2020-06-18"/>
    <s v="60.5"/>
    <s v="2020-07-16"/>
    <s v="54.45"/>
    <x v="2"/>
    <n v="-9.999999999999995E-2"/>
    <n v="28"/>
    <n v="-3.5714285714285696E-3"/>
  </r>
  <r>
    <n v="3971"/>
    <s v="Buy NMDC; target of Rs 130: ICICI Securities "/>
    <d v="2020-06-18T12:39:00"/>
    <x v="6"/>
    <s v="NMDC"/>
    <s v="NMDC"/>
    <n v="130"/>
    <x v="0"/>
    <s v="2020-06-18"/>
    <s v="85.55"/>
    <s v="2020-09-24"/>
    <s v="76.995"/>
    <x v="2"/>
    <n v="-9.9999999999999922E-2"/>
    <n v="98"/>
    <n v="-1.0204081632653053E-3"/>
  </r>
  <r>
    <n v="3972"/>
    <s v="Buy Hindustan Petroleum Corporation; target of Rs 278: ICICI Securities "/>
    <d v="2020-06-18T12:37:00"/>
    <x v="6"/>
    <s v="Hindustan Petroleum Corporation"/>
    <s v="HINDPETRO"/>
    <n v="278"/>
    <x v="0"/>
    <s v="2020-06-18"/>
    <s v="214.25"/>
    <s v="2020-09-09"/>
    <s v="192.825"/>
    <x v="2"/>
    <n v="-0.10000000000000005"/>
    <n v="83"/>
    <n v="-1.2048192771084343E-3"/>
  </r>
  <r>
    <n v="3973"/>
    <s v="Accumulate Castrol (India); target of Rs 131: Dolat Capital "/>
    <d v="2020-06-18T11:35:00"/>
    <x v="27"/>
    <s v="Castrol (India)"/>
    <s v="CASTROLIND"/>
    <n v="131"/>
    <x v="1"/>
    <s v="2020-06-18"/>
    <s v="118.65"/>
    <s v="2020-06-26"/>
    <s v="131.0"/>
    <x v="2"/>
    <n v="0.10408765276021908"/>
    <n v="8"/>
    <n v="1.3010956595027386E-2"/>
  </r>
  <r>
    <n v="3974"/>
    <s v="Buy Suprajit Engineering; target of Rs 156: East India Securities "/>
    <d v="2020-06-18T11:26:00"/>
    <x v="24"/>
    <s v="Suprajit Engineering"/>
    <s v="SUPRAJIT"/>
    <n v="156"/>
    <x v="0"/>
    <s v="2020-06-18"/>
    <s v="135.05"/>
    <s v="2020-07-01"/>
    <s v="156.0"/>
    <x v="2"/>
    <n v="0.15512773047019612"/>
    <n v="13"/>
    <n v="1.193290234386124E-2"/>
  </r>
  <r>
    <n v="3975"/>
    <s v="Hold Tata Motors; target of Rs 87: Prabhudas Lilladher "/>
    <d v="2020-06-18T11:23:00"/>
    <x v="1"/>
    <s v="Tata Motors"/>
    <s v="TATAMTRDVR"/>
    <n v="87"/>
    <x v="2"/>
    <s v="2020-06-18"/>
    <s v="39.5"/>
    <s v="2021-01-11"/>
    <s v="87.0"/>
    <x v="2"/>
    <n v="1.2025316455696202"/>
    <n v="207"/>
    <n v="5.809331621109276E-3"/>
  </r>
  <r>
    <n v="3976"/>
    <s v="Hold Aarti Industries; target of Rs 968: East India Securities "/>
    <d v="2020-06-18T11:22:00"/>
    <x v="24"/>
    <s v="Aarti Industries"/>
    <s v="AARTIIND"/>
    <n v="968"/>
    <x v="2"/>
    <s v="2020-06-18"/>
    <s v="935.05"/>
    <s v="2020-06-22"/>
    <s v="968.0"/>
    <x v="2"/>
    <n v="3.5238757285706697E-2"/>
    <n v="4"/>
    <n v="8.8096893214266742E-3"/>
  </r>
  <r>
    <n v="3977"/>
    <s v="Hold Greaves Cotton; target of Rs 84: Arihant Capital "/>
    <d v="2020-06-18T08:39:00"/>
    <x v="5"/>
    <s v="Greaves Cotton"/>
    <s v="GREAVESCOT"/>
    <n v="84"/>
    <x v="2"/>
    <s v="2020-06-18"/>
    <s v="80.1"/>
    <s v="2020-06-19"/>
    <s v="84.0"/>
    <x v="2"/>
    <n v="4.8689138576779104E-2"/>
    <n v="1"/>
    <n v="4.8689138576779104E-2"/>
  </r>
  <r>
    <n v="3978"/>
    <s v="Hold Mahindra and Mahindra; target of Rs 621: Arihant Capital "/>
    <d v="2020-06-18T08:38:00"/>
    <x v="5"/>
    <s v="Mahindra and Mahindra"/>
    <s v="MHRIL"/>
    <n v="621"/>
    <x v="2"/>
    <s v=""/>
    <s v=""/>
    <s v=""/>
    <s v=""/>
    <x v="0"/>
    <s v=""/>
    <e v="#VALUE!"/>
    <s v=""/>
  </r>
  <r>
    <n v="3979"/>
    <s v="Buy Wim Plast; target of Rs 491: Anand Rathi "/>
    <d v="2020-06-18T08:36:00"/>
    <x v="0"/>
    <s v="Wim Plast"/>
    <s v="PGEL"/>
    <n v="491"/>
    <x v="0"/>
    <s v=""/>
    <s v=""/>
    <s v=""/>
    <s v=""/>
    <x v="0"/>
    <s v=""/>
    <e v="#VALUE!"/>
    <s v=""/>
  </r>
  <r>
    <n v="3980"/>
    <s v="Buy Voltamp Transformers; target of Rs 1241: Anand Rathi "/>
    <d v="2020-06-18T08:34:00"/>
    <x v="0"/>
    <s v="Voltamp Transformers"/>
    <s v="VOLTAMP"/>
    <n v="1241"/>
    <x v="0"/>
    <s v="2020-06-18"/>
    <s v="1010.0"/>
    <s v="2020-06-23"/>
    <s v="1241.0"/>
    <x v="2"/>
    <n v="0.22871287128712872"/>
    <n v="5"/>
    <n v="4.5742574257425742E-2"/>
  </r>
  <r>
    <n v="3981"/>
    <s v="Buy Dalmia Bharat; target of Rs 793: Anand Rathi "/>
    <d v="2020-06-18T08:33:00"/>
    <x v="0"/>
    <s v="Dalmia Bharat"/>
    <s v="DALMIASUG"/>
    <n v="793"/>
    <x v="0"/>
    <s v=""/>
    <s v=""/>
    <s v=""/>
    <s v=""/>
    <x v="0"/>
    <s v=""/>
    <e v="#VALUE!"/>
    <s v=""/>
  </r>
  <r>
    <n v="3982"/>
    <s v="Buy Mastek; target of Rs 510: Anand Rathi "/>
    <d v="2020-06-18T08:31:00"/>
    <x v="0"/>
    <s v="Mastek"/>
    <s v="MASTEK"/>
    <n v="510"/>
    <x v="0"/>
    <s v="2020-06-18"/>
    <s v="374.9"/>
    <s v="2020-07-28"/>
    <s v="510.0"/>
    <x v="2"/>
    <n v="0.36036276340357437"/>
    <n v="40"/>
    <n v="9.0090690850893589E-3"/>
  </r>
  <r>
    <n v="3983"/>
    <s v="Buy Vinati Organics; target of Rs 1350: Anand Rathi "/>
    <d v="2020-06-18T08:30:00"/>
    <x v="0"/>
    <s v="Vinati Organics"/>
    <s v="VINATIORGA"/>
    <n v="1350"/>
    <x v="0"/>
    <s v="2020-06-18"/>
    <s v="997.0"/>
    <s v="2020-09-18"/>
    <s v="1350.0"/>
    <x v="2"/>
    <n v="0.35406218655967903"/>
    <n v="92"/>
    <n v="3.8485020278225981E-3"/>
  </r>
  <r>
    <n v="3984"/>
    <s v="Hold Mastek; target of Rs 370: ICICI Direct "/>
    <d v="2020-06-18T08:28:00"/>
    <x v="9"/>
    <s v="Mastek"/>
    <s v="MASTEK"/>
    <n v="370"/>
    <x v="2"/>
    <s v=""/>
    <s v=""/>
    <s v=""/>
    <s v=""/>
    <x v="0"/>
    <s v=""/>
    <e v="#VALUE!"/>
    <s v=""/>
  </r>
  <r>
    <n v="3985"/>
    <s v="Buy Narayana Hrudayalaya; target of Rs 340: ICICI Direct "/>
    <d v="2020-06-18T08:17:00"/>
    <x v="9"/>
    <s v="Narayana Hrudayalaya"/>
    <s v="NH"/>
    <n v="340"/>
    <x v="0"/>
    <s v="2020-06-18"/>
    <s v="277.8"/>
    <s v="2020-08-13"/>
    <s v="340.0"/>
    <x v="2"/>
    <n v="0.2239020878329733"/>
    <n v="56"/>
    <n v="3.9982515684459522E-3"/>
  </r>
  <r>
    <n v="3986"/>
    <s v="Hold Tata Communications; target of Rs 508: ICICI Securities "/>
    <d v="2020-06-18T08:15:00"/>
    <x v="6"/>
    <s v="Tata Communications"/>
    <s v="TATACOMM"/>
    <n v="508"/>
    <x v="2"/>
    <s v=""/>
    <s v=""/>
    <s v=""/>
    <s v=""/>
    <x v="0"/>
    <s v=""/>
    <e v="#VALUE!"/>
    <s v=""/>
  </r>
  <r>
    <n v="3987"/>
    <s v="Buy Pfizer; target of Rs 4705: ICICI Securities "/>
    <d v="2020-06-18T08:06:00"/>
    <x v="6"/>
    <s v="Pfizer"/>
    <s v="PFIZER"/>
    <n v="4705"/>
    <x v="0"/>
    <s v="2020-06-18"/>
    <s v="4001.0"/>
    <s v="2020-08-10"/>
    <s v="4705.0"/>
    <x v="2"/>
    <n v="0.17595601099725069"/>
    <n v="53"/>
    <n v="3.3199247357971829E-3"/>
  </r>
  <r>
    <n v="3988"/>
    <s v="Buy Tata Motors; target of Rs 126: ICICI Securities "/>
    <d v="2020-06-18T08:04:00"/>
    <x v="6"/>
    <s v="Tata Motors"/>
    <s v="TATAMTRDVR"/>
    <n v="126"/>
    <x v="0"/>
    <s v=""/>
    <s v=""/>
    <s v=""/>
    <s v=""/>
    <x v="0"/>
    <s v=""/>
    <e v="#VALUE!"/>
    <s v=""/>
  </r>
  <r>
    <n v="3989"/>
    <s v="Hold Tata Motors; target of Rs 92: Emkay Global Financial "/>
    <d v="2020-06-18T08:02:00"/>
    <x v="2"/>
    <s v="Tata Motors"/>
    <s v="TATAMTRDVR"/>
    <n v="92"/>
    <x v="2"/>
    <s v="2020-06-18"/>
    <s v="39.5"/>
    <s v="2021-01-12"/>
    <s v="92.0"/>
    <x v="2"/>
    <n v="1.3291139240506329"/>
    <n v="208"/>
    <n v="6.3899707887049659E-3"/>
  </r>
  <r>
    <n v="3990"/>
    <s v="Buy Jindal Stainless; target of Rs 40: Emkay Global Financial "/>
    <d v="2020-06-18T08:00:00"/>
    <x v="2"/>
    <s v="Jindal Stainless"/>
    <s v="JSL"/>
    <n v="40"/>
    <x v="0"/>
    <s v=""/>
    <s v=""/>
    <s v=""/>
    <s v=""/>
    <x v="0"/>
    <s v=""/>
    <e v="#VALUE!"/>
    <s v=""/>
  </r>
  <r>
    <n v="3991"/>
    <s v="Hold Triveni Turbine; target of Rs 77: Sharekhan "/>
    <d v="2020-06-18T07:59:00"/>
    <x v="4"/>
    <s v="Triveni Turbine"/>
    <s v="TRITURBINE"/>
    <n v="77"/>
    <x v="2"/>
    <s v="2020-06-18"/>
    <s v="74.9"/>
    <s v="2020-06-18"/>
    <s v="77.0"/>
    <x v="2"/>
    <n v="2.8037383177570017E-2"/>
    <n v="0"/>
    <n v="2.8037383177570017E-2"/>
  </r>
  <r>
    <n v="3992"/>
    <s v="Buy Ashoka Buildcon; target of Rs 98: Motilal Oswal "/>
    <d v="2020-06-18T07:54:00"/>
    <x v="3"/>
    <s v="Ashoka Buildcon"/>
    <s v="ASHOKA"/>
    <n v="98"/>
    <x v="0"/>
    <s v="2020-06-18"/>
    <s v="60.5"/>
    <s v="2020-07-16"/>
    <s v="54.45"/>
    <x v="2"/>
    <n v="-9.999999999999995E-2"/>
    <n v="28"/>
    <n v="-3.5714285714285696E-3"/>
  </r>
  <r>
    <n v="3993"/>
    <s v="Buy NMDC; target of Rs 110: Motilal Oswal "/>
    <d v="2020-06-18T07:51:00"/>
    <x v="3"/>
    <s v="NMDC"/>
    <s v="NMDC"/>
    <n v="110"/>
    <x v="0"/>
    <s v="2020-06-18"/>
    <s v="85.55"/>
    <s v="2020-09-24"/>
    <s v="76.995"/>
    <x v="2"/>
    <n v="-9.9999999999999922E-2"/>
    <n v="98"/>
    <n v="-1.0204081632653053E-3"/>
  </r>
  <r>
    <n v="3994"/>
    <s v="Buy Tata Motors; target of Rs 122: Motilal Oswal "/>
    <d v="2020-06-18T07:47:00"/>
    <x v="3"/>
    <s v="Tata Motors"/>
    <s v="TATAMTRDVR"/>
    <n v="122"/>
    <x v="0"/>
    <s v=""/>
    <s v=""/>
    <s v=""/>
    <s v=""/>
    <x v="0"/>
    <s v=""/>
    <e v="#VALUE!"/>
    <s v=""/>
  </r>
  <r>
    <n v="3995"/>
    <s v="Buy Dalmia Bharat; target of Rs 705: Motilal Oswal "/>
    <d v="2020-06-18T07:45:00"/>
    <x v="3"/>
    <s v="Dalmia Bharat"/>
    <s v="DALMIASUG"/>
    <n v="705"/>
    <x v="0"/>
    <s v=""/>
    <s v=""/>
    <s v=""/>
    <s v=""/>
    <x v="0"/>
    <s v=""/>
    <e v="#VALUE!"/>
    <s v=""/>
  </r>
  <r>
    <n v="3996"/>
    <s v="Buy Eicher Motors; target of Rs 18,665: Prabhudas Lilladher "/>
    <d v="2020-06-17T10:23:00"/>
    <x v="1"/>
    <s v="Eicher Motors"/>
    <s v="EICHERMOT"/>
    <n v="18665"/>
    <x v="0"/>
    <s v="2020-06-17"/>
    <s v="16800.0"/>
    <s v="2020-07-03"/>
    <s v="18665.0"/>
    <x v="2"/>
    <n v="0.11101190476190476"/>
    <n v="16"/>
    <n v="6.9382440476190473E-3"/>
  </r>
  <r>
    <n v="3997"/>
    <s v="Buy KNR Constructions; target of Rs 279: HDFC Securities "/>
    <d v="2020-06-17T10:21:00"/>
    <x v="12"/>
    <s v="KNR Constructions"/>
    <s v="KNRCON"/>
    <n v="279"/>
    <x v="0"/>
    <s v="2020-06-17"/>
    <s v="215.1"/>
    <s v="2020-08-28"/>
    <s v="279.0"/>
    <x v="2"/>
    <n v="0.29707112970711302"/>
    <n v="72"/>
    <n v="4.1259879125987919E-3"/>
  </r>
  <r>
    <n v="3998"/>
    <s v="Buy KNR Construction; target of Rs 272: Anand Rathi "/>
    <d v="2020-06-17T10:20:00"/>
    <x v="0"/>
    <s v="KNR Construction"/>
    <s v="KNRCON"/>
    <n v="272"/>
    <x v="0"/>
    <s v="2020-06-17"/>
    <s v="215.1"/>
    <s v="2020-08-24"/>
    <s v="272.0"/>
    <x v="2"/>
    <n v="0.26452812645281271"/>
    <n v="68"/>
    <n v="3.8901195066590104E-3"/>
  </r>
  <r>
    <n v="3999"/>
    <s v="Buy KNR Constructions; target of Rs 266: YES Securities "/>
    <d v="2020-06-17T10:16:00"/>
    <x v="8"/>
    <s v="KNR Constructions"/>
    <s v="KNRCON"/>
    <n v="266"/>
    <x v="0"/>
    <s v="2020-06-17"/>
    <s v="215.1"/>
    <s v="2020-08-24"/>
    <s v="266.0"/>
    <x v="2"/>
    <n v="0.23663412366341241"/>
    <n v="68"/>
    <n v="3.4799135832854766E-3"/>
  </r>
  <r>
    <n v="4000"/>
    <s v="Buy Mahindra and Mahindra; target of Rs 589 LKP Research "/>
    <d v="2020-06-17T10:15:00"/>
    <x v="18"/>
    <s v="Mahindra and Mahindra"/>
    <s v="MHRIL"/>
    <n v="589"/>
    <x v="0"/>
    <s v=""/>
    <s v=""/>
    <s v=""/>
    <s v=""/>
    <x v="0"/>
    <s v=""/>
    <e v="#VALUE!"/>
    <s v=""/>
  </r>
  <r>
    <n v="4001"/>
    <s v="Accumulate Suprajit Engineering; target of Rs 176: Dolat Capital "/>
    <d v="2020-06-17T10:13:00"/>
    <x v="27"/>
    <s v="Suprajit Engineering"/>
    <s v="SUPRAJIT"/>
    <n v="176"/>
    <x v="1"/>
    <s v="2020-06-17"/>
    <s v="135.0"/>
    <s v="2020-08-13"/>
    <s v="176.0"/>
    <x v="2"/>
    <n v="0.3037037037037037"/>
    <n v="57"/>
    <n v="5.3281351526965563E-3"/>
  </r>
  <r>
    <n v="4002"/>
    <s v="Buy KNR Constructions; target of Rs 240: ICICI Direct "/>
    <d v="2020-06-17T10:09:00"/>
    <x v="9"/>
    <s v="KNR Constructions"/>
    <s v="KNRCON"/>
    <n v="240"/>
    <x v="0"/>
    <s v="2020-06-17"/>
    <s v="215.1"/>
    <s v="2020-08-18"/>
    <s v="240.0"/>
    <x v="2"/>
    <n v="0.11576011157601118"/>
    <n v="62"/>
    <n v="1.867098573806632E-3"/>
  </r>
  <r>
    <n v="4003"/>
    <s v="Buy Mahindra and Mahindra; target of Rs 600: ICICI Direct "/>
    <d v="2020-06-17T10:08:00"/>
    <x v="9"/>
    <s v="Mahindra and Mahindra"/>
    <s v="MHRIL"/>
    <n v="600"/>
    <x v="0"/>
    <s v=""/>
    <s v=""/>
    <s v=""/>
    <s v=""/>
    <x v="0"/>
    <s v=""/>
    <e v="#VALUE!"/>
    <s v=""/>
  </r>
  <r>
    <n v="4004"/>
    <s v="Buy Hindalco; target of Rs 160: ICICI Direct "/>
    <d v="2020-06-17T10:05:00"/>
    <x v="9"/>
    <s v="Hindalco"/>
    <s v="HINDALCO"/>
    <n v="160"/>
    <x v="0"/>
    <s v="2020-06-17"/>
    <s v="149.7"/>
    <s v="2020-06-24"/>
    <s v="160.0"/>
    <x v="2"/>
    <n v="6.8804275217100946E-2"/>
    <n v="7"/>
    <n v="9.8291821738715635E-3"/>
  </r>
  <r>
    <n v="4005"/>
    <s v="Buy Bhel; target of Rs 33: ICICI Direct "/>
    <d v="2020-06-17T10:03:00"/>
    <x v="9"/>
    <s v="Bhel"/>
    <s v="BHEL"/>
    <n v="33"/>
    <x v="0"/>
    <s v="2020-06-17"/>
    <s v="28.3"/>
    <s v="2020-06-19"/>
    <s v="33.0"/>
    <x v="2"/>
    <n v="0.16607773851590102"/>
    <n v="2"/>
    <n v="8.3038869257950509E-2"/>
  </r>
  <r>
    <n v="4006"/>
    <s v="Buy Eicher Motors; target of Rs 18,070: ICICI Direct "/>
    <d v="2020-06-17T08:12:00"/>
    <x v="9"/>
    <s v="Eicher Motors"/>
    <s v="EICHERMOT"/>
    <n v="18070"/>
    <x v="0"/>
    <s v="2020-06-17"/>
    <s v="16800.0"/>
    <s v="2020-06-24"/>
    <s v="18070.0"/>
    <x v="2"/>
    <n v="7.559523809523809E-2"/>
    <n v="7"/>
    <n v="1.0799319727891155E-2"/>
  </r>
  <r>
    <n v="4007"/>
    <s v="Hold Westlife Development; target of Rs 300: ICICI Securities "/>
    <d v="2020-06-17T08:10:00"/>
    <x v="6"/>
    <s v="Westlife Development"/>
    <s v="WESTLIFE"/>
    <n v="300"/>
    <x v="2"/>
    <s v="2020-06-17"/>
    <s v="288.9"/>
    <s v="2020-06-17"/>
    <s v="300.0"/>
    <x v="2"/>
    <n v="3.8421599169262799E-2"/>
    <n v="0"/>
    <n v="3.8421599169262799E-2"/>
  </r>
  <r>
    <n v="4008"/>
    <s v="Buy Dalmia Bharat; target of Rs 785: ICICI Securities "/>
    <d v="2020-06-17T08:09:00"/>
    <x v="6"/>
    <s v="Dalmia Bharat"/>
    <s v="DALMIASUG"/>
    <n v="785"/>
    <x v="0"/>
    <s v=""/>
    <s v=""/>
    <s v=""/>
    <s v=""/>
    <x v="0"/>
    <s v=""/>
    <e v="#VALUE!"/>
    <s v=""/>
  </r>
  <r>
    <n v="4009"/>
    <s v="Hold Mahindra and Mahindra; target of Rs 498: Prabhudas Lilladher "/>
    <d v="2020-06-16T22:00:00"/>
    <x v="1"/>
    <s v="Mahindra and Mahindra"/>
    <s v="MHRIL"/>
    <n v="498"/>
    <x v="2"/>
    <s v=""/>
    <s v=""/>
    <s v=""/>
    <s v=""/>
    <x v="0"/>
    <s v=""/>
    <e v="#VALUE!"/>
    <s v=""/>
  </r>
  <r>
    <n v="4010"/>
    <s v="Buy Mahindra and Mahindra; target of Rs 583: Sharekhan "/>
    <d v="2020-06-16T21:56:00"/>
    <x v="4"/>
    <s v="Mahindra and Mahindra"/>
    <s v="MHRIL"/>
    <n v="583"/>
    <x v="0"/>
    <s v=""/>
    <s v=""/>
    <s v=""/>
    <s v=""/>
    <x v="0"/>
    <s v=""/>
    <e v="#VALUE!"/>
    <s v=""/>
  </r>
  <r>
    <n v="4011"/>
    <s v="Hold Grasim Industries; target of Rs 634: Sharekhan "/>
    <d v="2020-06-16T21:55:00"/>
    <x v="4"/>
    <s v="Grasim Industries"/>
    <s v="GRASIM"/>
    <n v="634"/>
    <x v="2"/>
    <s v="2020-06-17"/>
    <s v="587.1"/>
    <s v="2020-06-23"/>
    <s v="634.0"/>
    <x v="2"/>
    <n v="7.9884176460568862E-2"/>
    <n v="6"/>
    <n v="1.331402941009481E-2"/>
  </r>
  <r>
    <n v="4012"/>
    <s v="Sell Mindtree; target of Rs 740: Emkay Global Financial "/>
    <d v="2020-06-16T21:53:00"/>
    <x v="2"/>
    <s v="Mindtree"/>
    <s v="MINDTREE"/>
    <n v="740"/>
    <x v="4"/>
    <s v="2020-07-09"/>
    <s v="1001.0"/>
    <s v="2020-06-17"/>
    <s v="910.0"/>
    <x v="2"/>
    <n v="-9.0909090909090912E-2"/>
    <n v="22"/>
    <n v="-4.1322314049586778E-3"/>
  </r>
  <r>
    <n v="4013"/>
    <s v="Buy Eicher Motors; target of Rs 19,954: Emkay Global Financial "/>
    <d v="2020-06-16T21:51:00"/>
    <x v="2"/>
    <s v="Eicher Motors"/>
    <s v="EICHERMOT"/>
    <n v="19954"/>
    <x v="0"/>
    <s v="2020-06-17"/>
    <s v="16800.0"/>
    <s v="2020-07-07"/>
    <s v="19954.0"/>
    <x v="2"/>
    <n v="0.18773809523809523"/>
    <n v="20"/>
    <n v="9.3869047619047612E-3"/>
  </r>
  <r>
    <n v="4014"/>
    <s v="Buy Mahindra and Mahindra; target of Rs 572: Emkay Global Financial "/>
    <d v="2020-06-16T21:49:00"/>
    <x v="2"/>
    <s v="Mahindra and Mahindra"/>
    <s v="MHRIL"/>
    <n v="572"/>
    <x v="0"/>
    <s v=""/>
    <s v=""/>
    <s v=""/>
    <s v=""/>
    <x v="0"/>
    <s v=""/>
    <e v="#VALUE!"/>
    <s v=""/>
  </r>
  <r>
    <n v="4015"/>
    <s v="Hold Grasim Industries; target of Rs 589: Emkay Global Financial "/>
    <d v="2020-06-16T21:48:00"/>
    <x v="2"/>
    <s v="Grasim Industries"/>
    <s v="GRASIM"/>
    <n v="589"/>
    <x v="2"/>
    <s v="2020-06-17"/>
    <s v="587.1"/>
    <s v="2020-06-17"/>
    <s v="589.0"/>
    <x v="2"/>
    <n v="3.2362459546925178E-3"/>
    <n v="0"/>
    <n v="3.2362459546925178E-3"/>
  </r>
  <r>
    <n v="4016"/>
    <s v="Buy IIFL Wealth; target of Rs 1225: Motilal Oswal "/>
    <d v="2020-06-16T21:44:00"/>
    <x v="3"/>
    <s v="IIFL Wealth"/>
    <s v="IIFLWAM"/>
    <n v="1225"/>
    <x v="0"/>
    <s v="2020-06-17"/>
    <s v="970.0"/>
    <s v="2020-08-12"/>
    <s v="1225.0"/>
    <x v="2"/>
    <n v="0.26288659793814434"/>
    <n v="56"/>
    <n v="4.69440353460972E-3"/>
  </r>
  <r>
    <n v="4017"/>
    <s v="Buy Mindtree; target of Rs 1080: Motilal Oswal "/>
    <d v="2020-06-16T21:42:00"/>
    <x v="3"/>
    <s v="Mindtree"/>
    <s v="MINDTREE"/>
    <n v="1080"/>
    <x v="0"/>
    <s v="2020-06-17"/>
    <s v="910.0"/>
    <s v="2020-07-30"/>
    <s v="1080.0"/>
    <x v="2"/>
    <n v="0.18681318681318682"/>
    <n v="43"/>
    <n v="4.3444927165857397E-3"/>
  </r>
  <r>
    <n v="4018"/>
    <s v="Buy Hindalco; target of Rs 190: Motilal Oswal "/>
    <d v="2020-06-16T21:40:00"/>
    <x v="3"/>
    <s v="Hindalco"/>
    <s v="HINDALCO"/>
    <n v="190"/>
    <x v="0"/>
    <s v="2020-06-17"/>
    <s v="149.7"/>
    <s v="2020-08-17"/>
    <s v="190.0"/>
    <x v="2"/>
    <n v="0.26920507682030737"/>
    <n v="61"/>
    <n v="4.4131979806607763E-3"/>
  </r>
  <r>
    <n v="4019"/>
    <s v="Buy Eicher Motors; target of Rs 19,700: Motilal Oswal "/>
    <d v="2020-06-16T21:39:00"/>
    <x v="3"/>
    <s v="Eicher Motors"/>
    <s v="EICHERMOT"/>
    <n v="19700"/>
    <x v="0"/>
    <s v="2020-06-17"/>
    <s v="16800.0"/>
    <s v="2020-07-07"/>
    <s v="19700.0"/>
    <x v="2"/>
    <n v="0.17261904761904762"/>
    <n v="20"/>
    <n v="8.6309523809523815E-3"/>
  </r>
  <r>
    <n v="4020"/>
    <s v="Buy Mahindra and Mahindra; target of Rs 585: Motilal Oswal "/>
    <d v="2020-06-16T21:36:00"/>
    <x v="3"/>
    <s v="Mahindra and Mahindra"/>
    <s v="MHRIL"/>
    <n v="585"/>
    <x v="0"/>
    <s v=""/>
    <s v=""/>
    <s v=""/>
    <s v=""/>
    <x v="0"/>
    <s v=""/>
    <e v="#VALUE!"/>
    <s v=""/>
  </r>
  <r>
    <n v="4021"/>
    <s v="Hold Hero MotoCorp; target of Rs 2500: ICICI Direct "/>
    <d v="2020-06-15T16:49:00"/>
    <x v="9"/>
    <s v="Hero MotoCorp"/>
    <s v="HEROMOTOCO"/>
    <n v="2500"/>
    <x v="2"/>
    <s v="2020-06-16"/>
    <s v="2380.0"/>
    <s v="2020-06-24"/>
    <s v="2500.0"/>
    <x v="2"/>
    <n v="5.0420168067226892E-2"/>
    <n v="8"/>
    <n v="6.3025210084033615E-3"/>
  </r>
  <r>
    <n v="4022"/>
    <s v="Hold eClerx Services; target of Rs 400: ICICI Direct "/>
    <d v="2020-06-15T16:44:00"/>
    <x v="9"/>
    <s v="eClerx Services"/>
    <s v="ECLERX"/>
    <n v="400"/>
    <x v="2"/>
    <s v=""/>
    <s v=""/>
    <s v=""/>
    <s v=""/>
    <x v="0"/>
    <s v=""/>
    <e v="#VALUE!"/>
    <s v=""/>
  </r>
  <r>
    <n v="4023"/>
    <s v="Hold PVR; target of Rs 1085: ICICI Direct "/>
    <d v="2020-06-15T16:33:00"/>
    <x v="9"/>
    <s v="PVR"/>
    <s v="PVR"/>
    <n v="1085"/>
    <x v="2"/>
    <s v=""/>
    <s v=""/>
    <s v=""/>
    <s v=""/>
    <x v="0"/>
    <s v=""/>
    <e v="#VALUE!"/>
    <s v=""/>
  </r>
  <r>
    <n v="4024"/>
    <s v="Hold Titan Company; target of Rs 936: Prabhudas Lilladher "/>
    <d v="2020-06-15T16:16:00"/>
    <x v="1"/>
    <s v="Titan Company"/>
    <s v="TITAN"/>
    <n v="936"/>
    <x v="2"/>
    <s v=""/>
    <s v=""/>
    <s v=""/>
    <s v=""/>
    <x v="0"/>
    <s v=""/>
    <e v="#VALUE!"/>
    <s v=""/>
  </r>
  <r>
    <n v="4025"/>
    <s v="Hold Inox Leisure; target of Rs 235: Emkay Global Financial "/>
    <d v="2020-06-15T16:14:00"/>
    <x v="2"/>
    <s v="Inox Leisure"/>
    <s v="INOXLEISUR"/>
    <n v="235"/>
    <x v="2"/>
    <s v=""/>
    <s v=""/>
    <s v=""/>
    <s v=""/>
    <x v="0"/>
    <s v=""/>
    <e v="#VALUE!"/>
    <s v=""/>
  </r>
  <r>
    <n v="4026"/>
    <s v="Hold Hero Motocorp; target of Rs 2530: Emkay Global Financial "/>
    <d v="2020-06-15T16:11:00"/>
    <x v="2"/>
    <s v="Hero Motocorp"/>
    <s v="HEROMOTOCO"/>
    <n v="2530"/>
    <x v="2"/>
    <s v="2020-06-16"/>
    <s v="2380.0"/>
    <s v="2020-06-24"/>
    <s v="2530.0"/>
    <x v="2"/>
    <n v="6.3025210084033612E-2"/>
    <n v="8"/>
    <n v="7.8781512605042014E-3"/>
  </r>
  <r>
    <n v="4027"/>
    <s v="Hold PVR; target of Rs 1017: Emkay Global Financial "/>
    <d v="2020-06-15T16:09:00"/>
    <x v="2"/>
    <s v="PVR"/>
    <s v="PVR"/>
    <n v="1017"/>
    <x v="2"/>
    <s v=""/>
    <s v=""/>
    <s v=""/>
    <s v=""/>
    <x v="0"/>
    <s v=""/>
    <e v="#VALUE!"/>
    <s v=""/>
  </r>
  <r>
    <n v="4028"/>
    <s v="Hold Shriram City Union Finance; target of Rs 730: Emkay Global Financial "/>
    <d v="2020-06-15T16:04:00"/>
    <x v="2"/>
    <s v="Shriram City Union Finance"/>
    <s v="SHRIRAMCIT"/>
    <n v="730"/>
    <x v="2"/>
    <s v="2020-06-16"/>
    <s v="695.0"/>
    <s v="2020-06-24"/>
    <s v="730.0"/>
    <x v="2"/>
    <n v="5.0359712230215826E-2"/>
    <n v="8"/>
    <n v="6.2949640287769783E-3"/>
  </r>
  <r>
    <n v="4029"/>
    <s v="Hold Inox Leisure target of Rs 270: Sharekhan "/>
    <d v="2020-06-15T16:01:00"/>
    <x v="4"/>
    <s v="Shriram City Union Finance"/>
    <s v="SHRIRAMCIT"/>
    <n v="270"/>
    <x v="2"/>
    <s v=""/>
    <s v=""/>
    <s v=""/>
    <s v=""/>
    <x v="0"/>
    <s v=""/>
    <e v="#VALUE!"/>
    <s v=""/>
  </r>
  <r>
    <n v="4030"/>
    <s v="Hold Titan Company; target of Rs 1095: ICICI Direct "/>
    <d v="2020-06-15T15:34:00"/>
    <x v="9"/>
    <s v="Titan Company"/>
    <s v="TITAN"/>
    <n v="1095"/>
    <x v="2"/>
    <s v="2020-06-16"/>
    <s v="965.0"/>
    <s v="2020-08-05"/>
    <s v="1095.0"/>
    <x v="2"/>
    <n v="0.13471502590673576"/>
    <n v="50"/>
    <n v="2.694300518134715E-3"/>
  </r>
  <r>
    <n v="4031"/>
    <s v="Hold Mahanagar Gas; target of Rs 1145: ICICI Direct "/>
    <d v="2020-06-15T15:24:00"/>
    <x v="9"/>
    <s v="Mahanagar Gas"/>
    <s v="MGL"/>
    <n v="1145"/>
    <x v="2"/>
    <s v="2020-06-15"/>
    <s v="1076.0"/>
    <s v="2020-07-10"/>
    <s v="968.4"/>
    <x v="2"/>
    <n v="-0.10000000000000002"/>
    <n v="25"/>
    <n v="-4.000000000000001E-3"/>
  </r>
  <r>
    <n v="4032"/>
    <s v="Hold Gujarat State Petronet; target of Rs 250: ICICI Direct "/>
    <d v="2020-06-15T15:22:00"/>
    <x v="9"/>
    <s v="Gujarat State Petronet"/>
    <s v="GSPL"/>
    <n v="250"/>
    <x v="2"/>
    <s v="2020-06-15"/>
    <s v="222.0"/>
    <s v="2020-07-30"/>
    <s v="199.8"/>
    <x v="2"/>
    <n v="-9.999999999999995E-2"/>
    <n v="45"/>
    <n v="-2.2222222222222209E-3"/>
  </r>
  <r>
    <n v="4033"/>
    <s v="Buy Teamlease; target of Rs 2600: Motilal Oswal "/>
    <d v="2020-06-15T15:17:00"/>
    <x v="3"/>
    <s v="Teamlease"/>
    <s v="TEAMLEASE"/>
    <n v="2600"/>
    <x v="0"/>
    <s v="2020-06-15"/>
    <s v="1712.0"/>
    <s v="2020-11-27"/>
    <s v="2600.0"/>
    <x v="2"/>
    <n v="0.51869158878504673"/>
    <n v="165"/>
    <n v="3.1435853865760407E-3"/>
  </r>
  <r>
    <n v="4034"/>
    <s v="Accumulate Mahindra and Mahindra; target of Rs 552: Prabhudas Lilladher "/>
    <d v="2020-06-15T15:15:00"/>
    <x v="1"/>
    <s v="Mahindra and Mahindra"/>
    <s v="MHRIL"/>
    <n v="552"/>
    <x v="1"/>
    <s v=""/>
    <s v=""/>
    <s v=""/>
    <s v=""/>
    <x v="0"/>
    <s v=""/>
    <e v="#VALUE!"/>
    <s v=""/>
  </r>
  <r>
    <n v="4035"/>
    <s v="Accumulate Inox Leisure; target of Rs 256: Prabhudas Lilladher "/>
    <d v="2020-06-15T15:10:00"/>
    <x v="1"/>
    <s v="Inox Leisure"/>
    <s v="INOXLEISUR"/>
    <n v="256"/>
    <x v="1"/>
    <s v="2020-06-15"/>
    <s v="249.0"/>
    <s v="2020-06-23"/>
    <s v="256.0"/>
    <x v="2"/>
    <n v="2.8112449799196786E-2"/>
    <n v="8"/>
    <n v="3.5140562248995983E-3"/>
  </r>
  <r>
    <n v="4036"/>
    <s v="Accumulate Moldtek Packaging with target of Rs 236: Prabhudas Lilladher "/>
    <d v="2020-06-15T15:05:00"/>
    <x v="1"/>
    <s v="Inox Leisure"/>
    <s v="INOXLEISUR"/>
    <n v="236"/>
    <x v="1"/>
    <s v=""/>
    <s v=""/>
    <s v=""/>
    <s v=""/>
    <x v="0"/>
    <s v=""/>
    <e v="#VALUE!"/>
    <s v=""/>
  </r>
  <r>
    <n v="4037"/>
    <s v="Accumulate Hero Motocorp; target of Rs 2444: Prabhudas Lilladher "/>
    <d v="2020-06-15T14:59:00"/>
    <x v="1"/>
    <s v="Hero Motocorp"/>
    <s v="HEROMOTOCO"/>
    <n v="2444"/>
    <x v="1"/>
    <s v="2020-06-15"/>
    <s v="2394.95"/>
    <s v="2020-06-22"/>
    <s v="2444.0"/>
    <x v="2"/>
    <n v="2.0480594584438166E-2"/>
    <n v="7"/>
    <n v="2.9257992263483092E-3"/>
  </r>
  <r>
    <n v="4038"/>
    <s v="Buy Dhanuka Agritech; target of Rs 656: Prabhudas Lilladher "/>
    <d v="2020-06-15T14:54:00"/>
    <x v="1"/>
    <s v="Dhanuka Agritech"/>
    <s v="DHANUKA"/>
    <n v="656"/>
    <x v="0"/>
    <s v="2020-06-15"/>
    <s v="652.05"/>
    <s v="2020-06-15"/>
    <s v="656.0"/>
    <x v="2"/>
    <n v="6.0578176520206207E-3"/>
    <n v="0"/>
    <n v="6.0578176520206207E-3"/>
  </r>
  <r>
    <n v="4039"/>
    <s v="Buy Hindalco Industries; target of Rs 175: Prabhudas Lilladher "/>
    <d v="2020-06-15T13:00:00"/>
    <x v="1"/>
    <s v="Hindalco Industries"/>
    <s v="HINDALCO"/>
    <n v="175"/>
    <x v="0"/>
    <s v="2020-06-15"/>
    <s v="149.05"/>
    <s v="2020-08-05"/>
    <s v="175.0"/>
    <x v="2"/>
    <n v="0.17410265011741016"/>
    <n v="51"/>
    <n v="3.4137774532825523E-3"/>
  </r>
  <r>
    <n v="4040"/>
    <s v="Accumulate Jamna Auto Industries; target of Rs 35: Dolat Capital "/>
    <d v="2020-06-15T13:00:00"/>
    <x v="27"/>
    <s v="Jamna Auto Industries"/>
    <s v="JAMNAAUTO"/>
    <n v="35"/>
    <x v="1"/>
    <s v="2020-06-15"/>
    <s v="29.9"/>
    <s v="2020-06-26"/>
    <s v="35.0"/>
    <x v="2"/>
    <n v="0.17056856187290975"/>
    <n v="11"/>
    <n v="1.5506232897537249E-2"/>
  </r>
  <r>
    <n v="4041"/>
    <s v="Accumulate Mahanagar Gas; target of Rs 1138: Dolat Capital "/>
    <d v="2020-06-15T12:54:00"/>
    <x v="27"/>
    <s v="Mahanagar Gas"/>
    <s v="MGL"/>
    <n v="1138"/>
    <x v="1"/>
    <s v="2020-06-15"/>
    <s v="1076.0"/>
    <s v="2020-07-10"/>
    <s v="968.4"/>
    <x v="2"/>
    <n v="-0.10000000000000002"/>
    <n v="25"/>
    <n v="-4.000000000000001E-3"/>
  </r>
  <r>
    <n v="4042"/>
    <s v="Buy Dixon Technologiess; target of Rs 6100: Dolat Capital "/>
    <d v="2020-06-15T12:49:00"/>
    <x v="27"/>
    <s v="Dixon Technologiess"/>
    <s v="DIXON"/>
    <n v="6100"/>
    <x v="0"/>
    <s v="2020-06-15"/>
    <s v="5000.0"/>
    <s v="2020-07-08"/>
    <s v="6100.0"/>
    <x v="2"/>
    <n v="0.22"/>
    <n v="23"/>
    <n v="9.5652173913043474E-3"/>
  </r>
  <r>
    <n v="4043"/>
    <s v="Buy KNR Constructions; target of Rs 247: Dolat Capital "/>
    <d v="2020-06-15T12:44:00"/>
    <x v="27"/>
    <s v="KNR Constructions"/>
    <s v="KNRCON"/>
    <n v="247"/>
    <x v="0"/>
    <s v="2020-06-15"/>
    <s v="201.0"/>
    <s v="2020-08-19"/>
    <s v="247.0"/>
    <x v="2"/>
    <n v="0.22885572139303484"/>
    <n v="65"/>
    <n v="3.5208572522005361E-3"/>
  </r>
  <r>
    <n v="4044"/>
    <s v="Buy Sun Pharmaceuticals; target of Rs 530: Dolat Capital "/>
    <d v="2020-06-15T12:40:00"/>
    <x v="27"/>
    <s v="Sun Pharmaceuticals"/>
    <s v="SPARC"/>
    <n v="530"/>
    <x v="0"/>
    <s v=""/>
    <s v=""/>
    <s v=""/>
    <s v=""/>
    <x v="0"/>
    <s v=""/>
    <e v="#VALUE!"/>
    <s v=""/>
  </r>
  <r>
    <n v="4045"/>
    <s v="Buy Dhanuka Agritech; target of Rs 717: Dolat Capital "/>
    <d v="2020-06-15T12:35:00"/>
    <x v="27"/>
    <s v="Dhanuka Agritech"/>
    <s v="DHANUKA"/>
    <n v="717"/>
    <x v="0"/>
    <s v="2020-06-15"/>
    <s v="652.05"/>
    <s v="2020-06-16"/>
    <s v="717.0"/>
    <x v="2"/>
    <n v="9.9608925695882297E-2"/>
    <n v="1"/>
    <n v="9.9608925695882297E-2"/>
  </r>
  <r>
    <n v="4046"/>
    <s v="Buy Titan Company; target of Rs 1293: Dolat Capital "/>
    <d v="2020-06-15T12:32:00"/>
    <x v="27"/>
    <s v="Titan Company"/>
    <s v="TITAN"/>
    <n v="1293"/>
    <x v="0"/>
    <s v="2020-06-15"/>
    <s v="979.95"/>
    <s v="2020-11-10"/>
    <s v="1293.0"/>
    <x v="2"/>
    <n v="0.31945507423848152"/>
    <n v="148"/>
    <n v="2.1584802313410912E-3"/>
  </r>
  <r>
    <n v="4047"/>
    <s v="Buy Orient Electric; target of Rs 215: SPA Securities "/>
    <d v="2020-06-15T10:45:00"/>
    <x v="22"/>
    <s v="Orient Electric"/>
    <s v="ORIENTELEC"/>
    <n v="215"/>
    <x v="0"/>
    <s v="2020-06-15"/>
    <s v="179.7"/>
    <s v="2020-09-14"/>
    <s v="215.0"/>
    <x v="2"/>
    <n v="0.19643850862548701"/>
    <n v="91"/>
    <n v="2.1586649299504069E-3"/>
  </r>
  <r>
    <n v="4048"/>
    <s v="Buy Hero MotoCorp; target of Rs 2649 LKP Research "/>
    <d v="2020-06-15T10:39:00"/>
    <x v="18"/>
    <s v="Hero MotoCorp"/>
    <s v="HEROMOTOCO"/>
    <n v="2649"/>
    <x v="0"/>
    <s v="2020-06-15"/>
    <s v="2394.95"/>
    <s v="2020-07-02"/>
    <s v="2649.0"/>
    <x v="2"/>
    <n v="0.10607737113509685"/>
    <n v="17"/>
    <n v="6.2398453608880503E-3"/>
  </r>
  <r>
    <n v="4049"/>
    <s v="Buy Filatex India; target of Rs 53: Khambatta Securities "/>
    <d v="2020-06-15T10:36:00"/>
    <x v="16"/>
    <s v="Filatex India"/>
    <s v="FILATEX"/>
    <n v="53"/>
    <x v="0"/>
    <s v="2020-06-15"/>
    <s v="28.35"/>
    <s v="2020-06-29"/>
    <s v="25.515"/>
    <x v="2"/>
    <n v="-0.10000000000000002"/>
    <n v="14"/>
    <n v="-7.1428571428571444E-3"/>
  </r>
  <r>
    <n v="4050"/>
    <s v="Buy Shriram Transport Finance; target of Rs 850: YES Securities "/>
    <d v="2020-06-15T10:02:00"/>
    <x v="8"/>
    <s v="Shriram Transport Finance"/>
    <s v="SRTRANSFIN"/>
    <n v="850"/>
    <x v="0"/>
    <s v="2020-06-15"/>
    <s v="690.0"/>
    <s v="2020-09-10"/>
    <s v="621.0"/>
    <x v="2"/>
    <n v="-0.1"/>
    <n v="87"/>
    <n v="-1.1494252873563218E-3"/>
  </r>
  <r>
    <n v="4051"/>
    <s v="Buy PSP Projects; target of Rs 504: Dolat Capital "/>
    <d v="2020-06-15T09:59:00"/>
    <x v="27"/>
    <s v="PSP Projects"/>
    <s v="PSPPROJECT"/>
    <n v="504"/>
    <x v="0"/>
    <s v="2020-06-15"/>
    <s v="374.9"/>
    <s v="2021-02-05"/>
    <s v="504.0"/>
    <x v="2"/>
    <n v="0.34435849559882642"/>
    <n v="235"/>
    <n v="1.4653553004205381E-3"/>
  </r>
  <r>
    <n v="4052"/>
    <s v="Buy Shriram Transport Finance; target of Rs 960: Motilal Oswal "/>
    <d v="2020-06-15T09:56:00"/>
    <x v="3"/>
    <s v="Shriram Transport Finance"/>
    <s v="SRTRANSFIN"/>
    <n v="960"/>
    <x v="0"/>
    <s v="2020-06-15"/>
    <s v="690.0"/>
    <s v="2020-09-10"/>
    <s v="621.0"/>
    <x v="2"/>
    <n v="-0.1"/>
    <n v="87"/>
    <n v="-1.1494252873563218E-3"/>
  </r>
  <r>
    <n v="4053"/>
    <s v="Buy Dixon Technologies; target of Rs 5705: Investment Imperative Group "/>
    <d v="2020-06-15T09:54:00"/>
    <x v="30"/>
    <s v="Dixon Technologies"/>
    <s v="DIXON"/>
    <n v="5705"/>
    <x v="0"/>
    <s v="2020-06-15"/>
    <s v="5000.0"/>
    <s v="2020-06-19"/>
    <s v="5705.0"/>
    <x v="2"/>
    <n v="0.14099999999999999"/>
    <n v="4"/>
    <n v="3.5249999999999997E-2"/>
  </r>
  <r>
    <n v="4054"/>
    <s v="Buy Vedanta; target of Rs 127: Emkay Global Financial "/>
    <d v="2020-06-15T09:48:00"/>
    <x v="2"/>
    <s v="Vedanta"/>
    <s v="VEDL"/>
    <n v="127"/>
    <x v="0"/>
    <s v="2020-06-15"/>
    <s v="104.0"/>
    <s v="2020-08-11"/>
    <s v="127.0"/>
    <x v="2"/>
    <n v="0.22115384615384615"/>
    <n v="57"/>
    <n v="3.8798920377867744E-3"/>
  </r>
  <r>
    <n v="4055"/>
    <s v="Buy Abbott India; target of Rs 19030: ICICI Direct "/>
    <d v="2020-06-15T09:43:00"/>
    <x v="9"/>
    <s v="Abbott India"/>
    <s v="ABBOTINDIA"/>
    <n v="19030"/>
    <x v="0"/>
    <s v="2020-06-15"/>
    <s v="16100.0"/>
    <s v="2021-01-20"/>
    <s v="14490.0"/>
    <x v="2"/>
    <n v="-0.1"/>
    <n v="219"/>
    <n v="-4.5662100456621009E-4"/>
  </r>
  <r>
    <n v="4056"/>
    <s v="Buy Gujarat Pipavav Port; target of Rs 85: ICICI Direct "/>
    <d v="2020-06-15T09:41:00"/>
    <x v="9"/>
    <s v="Gujarat Pipavav Port"/>
    <s v="GPPL"/>
    <n v="85"/>
    <x v="0"/>
    <s v="2020-06-15"/>
    <s v="76.4"/>
    <s v="2020-07-07"/>
    <s v="85.0"/>
    <x v="2"/>
    <n v="0.11256544502617792"/>
    <n v="22"/>
    <n v="5.1166111375535415E-3"/>
  </r>
  <r>
    <n v="4057"/>
    <s v="Buy TeamLease; target of Rs 2000: ICICI Direct "/>
    <d v="2020-06-15T08:02:00"/>
    <x v="9"/>
    <s v="TeamLease"/>
    <s v="TEAMLEASE"/>
    <n v="2000"/>
    <x v="0"/>
    <s v="2020-06-15"/>
    <s v="1712.0"/>
    <s v="2020-08-05"/>
    <s v="2000.0"/>
    <x v="2"/>
    <n v="0.16822429906542055"/>
    <n v="51"/>
    <n v="3.2985156679494225E-3"/>
  </r>
  <r>
    <n v="4058"/>
    <s v="Buy KNR Construction; target of Rs 280: Motilal Oswal "/>
    <d v="2020-06-15T08:00:00"/>
    <x v="3"/>
    <s v="KNR Construction"/>
    <s v="KNRCON"/>
    <n v="280"/>
    <x v="0"/>
    <s v="2020-06-15"/>
    <s v="201.0"/>
    <s v="2020-08-28"/>
    <s v="280.0"/>
    <x v="2"/>
    <n v="0.39303482587064675"/>
    <n v="74"/>
    <n v="5.3112814306844154E-3"/>
  </r>
  <r>
    <n v="4059"/>
    <s v="Buy Hindustan Unilever; target of Rs 2400: Motilal Oswal "/>
    <d v="2020-06-15T07:58:00"/>
    <x v="3"/>
    <s v="Hindustan Unilever"/>
    <s v="HINDUNILVR"/>
    <n v="2400"/>
    <x v="0"/>
    <s v="2020-06-15"/>
    <s v="2114.85"/>
    <s v="2020-12-24"/>
    <s v="2400.0"/>
    <x v="2"/>
    <n v="0.13483225760692252"/>
    <n v="192"/>
    <n v="7.0225134170272144E-4"/>
  </r>
  <r>
    <n v="4060"/>
    <s v="Buy PVR; target of Rs 1300: Motilal Oswal "/>
    <d v="2020-06-15T07:55:00"/>
    <x v="3"/>
    <s v="PVR"/>
    <s v="PVR"/>
    <n v="1300"/>
    <x v="0"/>
    <s v=""/>
    <s v=""/>
    <s v=""/>
    <s v=""/>
    <x v="0"/>
    <s v=""/>
    <e v="#VALUE!"/>
    <s v=""/>
  </r>
  <r>
    <n v="4061"/>
    <s v="Buy PSP Projects; target of Rs 520 LKP Research "/>
    <d v="2020-06-15T07:48:00"/>
    <x v="18"/>
    <s v="PSP Projects"/>
    <s v="PSPPROJECT"/>
    <n v="520"/>
    <x v="0"/>
    <s v="2020-06-15"/>
    <s v="374.9"/>
    <s v="2021-02-05"/>
    <s v="520.0"/>
    <x v="2"/>
    <n v="0.38703654307815427"/>
    <n v="235"/>
    <n v="1.6469640130985289E-3"/>
  </r>
  <r>
    <n v="4062"/>
    <s v="Buy Shriram City Union Finance; target of Rs 850: Motilal Oswal "/>
    <d v="2020-06-15T07:46:00"/>
    <x v="3"/>
    <s v="Shriram City Union Finance"/>
    <s v="SHRIRAMCIT"/>
    <n v="850"/>
    <x v="0"/>
    <s v="2020-06-15"/>
    <s v="685.0"/>
    <s v="2020-08-17"/>
    <s v="850.0"/>
    <x v="2"/>
    <n v="0.24087591240875914"/>
    <n v="63"/>
    <n v="3.8234271810914148E-3"/>
  </r>
  <r>
    <n v="4063"/>
    <s v="Buy GRSE; target of Rs 233: LKP Research "/>
    <d v="2020-06-15T07:43:00"/>
    <x v="18"/>
    <s v="GRSE"/>
    <s v="GRSE"/>
    <n v="233"/>
    <x v="0"/>
    <s v="2020-06-15"/>
    <s v="182.35"/>
    <s v="2020-08-11"/>
    <s v="233.0"/>
    <x v="2"/>
    <n v="0.27776254455717031"/>
    <n v="57"/>
    <n v="4.8730270974942161E-3"/>
  </r>
  <r>
    <n v="4064"/>
    <s v="Buy Bajaj Holdings and Investment: target of Rs 3345: Sharekhan "/>
    <d v="2020-06-15T07:41:00"/>
    <x v="4"/>
    <s v="Bajaj Holdings and Investment"/>
    <s v="BAJAJHLDNG"/>
    <n v="3345"/>
    <x v="0"/>
    <s v="2020-06-15"/>
    <s v="2385.0"/>
    <s v="2020-11-24"/>
    <s v="3345.0"/>
    <x v="2"/>
    <n v="0.40251572327044027"/>
    <n v="162"/>
    <n v="2.4846649584595077E-3"/>
  </r>
  <r>
    <n v="4065"/>
    <s v="Buy Hero MotoCorp; target of Rs 2525: Sharekhan "/>
    <d v="2020-06-15T07:39:00"/>
    <x v="4"/>
    <s v="Hero MotoCorp"/>
    <s v="HEROMOTOCO"/>
    <n v="2525"/>
    <x v="0"/>
    <s v="2020-06-15"/>
    <s v="2394.95"/>
    <s v="2020-06-24"/>
    <s v="2525.0"/>
    <x v="2"/>
    <n v="5.430175995323501E-2"/>
    <n v="9"/>
    <n v="6.0335288836927785E-3"/>
  </r>
  <r>
    <n v="4066"/>
    <s v="Buy Titan Company: target of Rs 1130: Sharekhan "/>
    <d v="2020-06-14T15:53:00"/>
    <x v="4"/>
    <s v="Titan Company"/>
    <s v="TITAN"/>
    <n v="1130"/>
    <x v="0"/>
    <s v="2020-06-15"/>
    <s v="979.95"/>
    <s v="2020-08-07"/>
    <s v="1130.0"/>
    <x v="2"/>
    <n v="0.1531200571457727"/>
    <n v="53"/>
    <n v="2.8890576819957112E-3"/>
  </r>
  <r>
    <n v="4067"/>
    <s v="Buy Jubilant Life Sciences; target of Rs 867: Anand Rathi "/>
    <d v="2020-06-14T15:51:00"/>
    <x v="0"/>
    <s v="Jubilant Life Sciences"/>
    <s v="ERIS"/>
    <n v="867"/>
    <x v="0"/>
    <s v="2020-06-15"/>
    <s v="480.0"/>
    <s v="2020-07-16"/>
    <s v="432.0"/>
    <x v="2"/>
    <n v="-0.1"/>
    <n v="31"/>
    <n v="-3.2258064516129032E-3"/>
  </r>
  <r>
    <n v="4068"/>
    <s v="Buy DCB Bank; target of Rs 231: SPA Securities "/>
    <d v="2020-06-14T15:12:00"/>
    <x v="22"/>
    <s v="DCB Bank"/>
    <s v="DCBBANK"/>
    <n v="231"/>
    <x v="0"/>
    <s v=""/>
    <s v=""/>
    <s v=""/>
    <s v=""/>
    <x v="0"/>
    <s v=""/>
    <e v="#VALUE!"/>
    <s v=""/>
  </r>
  <r>
    <n v="4069"/>
    <s v="Buy Shriram Transport Finance; target of Rs 679: Emkay Global Financial "/>
    <d v="2020-06-14T15:08:00"/>
    <x v="2"/>
    <s v="Shriram Transport Finance"/>
    <s v="SRTRANSFIN"/>
    <n v="679"/>
    <x v="0"/>
    <s v=""/>
    <s v=""/>
    <s v=""/>
    <s v=""/>
    <x v="0"/>
    <s v=""/>
    <e v="#VALUE!"/>
    <s v=""/>
  </r>
  <r>
    <n v="4070"/>
    <s v="Accumulate PVR; target of Rs 1131: Prabhudas Lilladher "/>
    <d v="2020-06-14T15:06:00"/>
    <x v="1"/>
    <s v="PVR"/>
    <s v="PVR"/>
    <n v="1131"/>
    <x v="1"/>
    <s v=""/>
    <s v=""/>
    <s v=""/>
    <s v=""/>
    <x v="0"/>
    <s v=""/>
    <e v="#VALUE!"/>
    <s v=""/>
  </r>
  <r>
    <n v="4071"/>
    <s v="Buy Gujarat State Petronet; target of Rs 270: Emkay Global Financial "/>
    <d v="2020-06-13T11:24:00"/>
    <x v="2"/>
    <s v="Gujarat State Petronet"/>
    <s v="GSPL"/>
    <n v="270"/>
    <x v="0"/>
    <s v="2020-06-15"/>
    <s v="222.0"/>
    <s v="2020-07-30"/>
    <s v="199.8"/>
    <x v="2"/>
    <n v="-9.999999999999995E-2"/>
    <n v="45"/>
    <n v="-2.2222222222222209E-3"/>
  </r>
  <r>
    <n v="4072"/>
    <s v="Buy PI Industries; target of Rs 1765: Emkay Global Financial "/>
    <d v="2020-06-13T11:19:00"/>
    <x v="2"/>
    <s v="PI Industries"/>
    <s v="PIIND"/>
    <n v="1765"/>
    <x v="0"/>
    <s v="2020-06-15"/>
    <s v="1600.0"/>
    <s v="2020-07-10"/>
    <s v="1765.0"/>
    <x v="2"/>
    <n v="0.10312499999999999"/>
    <n v="25"/>
    <n v="4.1250000000000002E-3"/>
  </r>
  <r>
    <n v="4073"/>
    <s v="Hold Greaves Cotton target of Rs 90: Sharekhan "/>
    <d v="2020-06-13T11:04:00"/>
    <x v="4"/>
    <s v="PI Industries"/>
    <s v="PIIND"/>
    <n v="90"/>
    <x v="2"/>
    <s v=""/>
    <s v=""/>
    <s v=""/>
    <s v=""/>
    <x v="0"/>
    <s v=""/>
    <e v="#VALUE!"/>
    <s v=""/>
  </r>
  <r>
    <n v="4074"/>
    <s v="Buy PI Industries; target of Rs 850: Emkay Global Financial "/>
    <d v="2020-06-10T18:25:00"/>
    <x v="2"/>
    <s v="PI Industries"/>
    <s v="PIIND"/>
    <n v="850"/>
    <x v="0"/>
    <s v=""/>
    <s v=""/>
    <s v=""/>
    <s v=""/>
    <x v="0"/>
    <s v=""/>
    <e v="#VALUE!"/>
    <s v=""/>
  </r>
  <r>
    <n v="4075"/>
    <s v="Buy Divis Laboratories target of Rs 2700: Sharekhan "/>
    <d v="2020-06-10T18:20:00"/>
    <x v="4"/>
    <s v="PI Industries"/>
    <s v="PIIND"/>
    <n v="2700"/>
    <x v="0"/>
    <s v="2020-06-11"/>
    <s v="1630.65"/>
    <s v="2021-05-06"/>
    <s v="2700.0"/>
    <x v="2"/>
    <n v="0.65578143685033563"/>
    <n v="329"/>
    <n v="1.9932566469615066E-3"/>
  </r>
  <r>
    <n v="4076"/>
    <s v="Buy PI Industries target of Rs 1800: Sharekhan "/>
    <d v="2020-06-10T17:40:00"/>
    <x v="4"/>
    <s v="PI Industries"/>
    <s v="PIIND"/>
    <n v="1800"/>
    <x v="0"/>
    <s v="2020-06-11"/>
    <s v="1630.65"/>
    <s v="2020-07-23"/>
    <s v="1800.0"/>
    <x v="2"/>
    <n v="0.10385429123355711"/>
    <n v="42"/>
    <n v="2.4727212198465977E-3"/>
  </r>
  <r>
    <n v="4077"/>
    <s v="Buy Relaxo Footwears target of Rs 825: Sharekhan "/>
    <d v="2020-06-10T17:36:00"/>
    <x v="4"/>
    <s v="PI Industries"/>
    <s v="PIIND"/>
    <n v="825"/>
    <x v="0"/>
    <s v=""/>
    <s v=""/>
    <s v=""/>
    <s v=""/>
    <x v="0"/>
    <s v=""/>
    <e v="#VALUE!"/>
    <s v=""/>
  </r>
  <r>
    <n v="4078"/>
    <s v="Buy PI Industries; target of Rs 1835: Motilal Oswal "/>
    <d v="2020-06-10T17:12:00"/>
    <x v="3"/>
    <s v="PI Industries"/>
    <s v="PIIND"/>
    <n v="1835"/>
    <x v="0"/>
    <s v="2020-06-11"/>
    <s v="1630.65"/>
    <s v="2020-07-23"/>
    <s v="1835.0"/>
    <x v="2"/>
    <n v="0.12531812467420961"/>
    <n v="42"/>
    <n v="2.9837648731954667E-3"/>
  </r>
  <r>
    <n v="4079"/>
    <s v="Buy Aarti Industries; target of Rs 1151: Geojit "/>
    <d v="2020-06-10T16:47:00"/>
    <x v="15"/>
    <s v="Aarti Industries"/>
    <s v="AARTIIND"/>
    <n v="1151"/>
    <x v="0"/>
    <s v="2020-06-11"/>
    <s v="933.0"/>
    <s v="2020-08-21"/>
    <s v="1151.0"/>
    <x v="2"/>
    <n v="0.23365487674169347"/>
    <n v="71"/>
    <n v="3.2909137569252602E-3"/>
  </r>
  <r>
    <n v="4080"/>
    <s v="Hold P.I. Industries; target of Rs 1544: Prabhudas Lilladher "/>
    <d v="2020-06-10T16:44:00"/>
    <x v="1"/>
    <s v="P.I. Industries"/>
    <s v="ARVSMART"/>
    <n v="1544"/>
    <x v="2"/>
    <s v=""/>
    <s v=""/>
    <s v=""/>
    <s v=""/>
    <x v="0"/>
    <s v=""/>
    <e v="#VALUE!"/>
    <s v=""/>
  </r>
  <r>
    <n v="4081"/>
    <s v="Hold Kaveri Seed Company; target of Rs 601: Prabhudas Lilladher "/>
    <d v="2020-06-10T16:40:00"/>
    <x v="1"/>
    <s v="Kaveri Seed Company"/>
    <s v="KSCL"/>
    <n v="601"/>
    <x v="2"/>
    <s v="2020-06-11"/>
    <s v="516.9"/>
    <s v="2020-06-16"/>
    <s v="601.0"/>
    <x v="2"/>
    <n v="0.1627007158057652"/>
    <n v="5"/>
    <n v="3.2540143161153043E-2"/>
  </r>
  <r>
    <n v="4082"/>
    <s v="Buy Sundaram Finance; target of Rs 1482: Arihant Capital "/>
    <d v="2020-06-10T16:35:00"/>
    <x v="5"/>
    <s v="Sundaram Finance"/>
    <s v="SUNDARMFIN"/>
    <n v="1482"/>
    <x v="0"/>
    <s v="2020-06-11"/>
    <s v="1218.25"/>
    <s v="2020-08-25"/>
    <s v="1482.0"/>
    <x v="2"/>
    <n v="0.21649907654422326"/>
    <n v="75"/>
    <n v="2.8866543539229766E-3"/>
  </r>
  <r>
    <n v="4083"/>
    <s v="Accumulate Relaxo Footwear; target of Rs 773: Dolat Capital "/>
    <d v="2020-06-10T08:32:00"/>
    <x v="27"/>
    <s v="Relaxo Footwear"/>
    <s v="RELAXO"/>
    <n v="773"/>
    <x v="1"/>
    <s v="2020-06-10"/>
    <s v="665.0"/>
    <s v="2020-07-28"/>
    <s v="598.5"/>
    <x v="2"/>
    <n v="-0.1"/>
    <n v="48"/>
    <n v="-2.0833333333333333E-3"/>
  </r>
  <r>
    <n v="4084"/>
    <s v="Accumulate Gujarat State Petronet; target of Rs 251: Dolat Capital "/>
    <d v="2020-06-10T08:28:00"/>
    <x v="27"/>
    <s v="Gujarat State Petronet"/>
    <s v="GSPL"/>
    <n v="251"/>
    <x v="1"/>
    <s v="2020-06-10"/>
    <s v="224.0"/>
    <s v="2020-07-29"/>
    <s v="201.6"/>
    <x v="2"/>
    <n v="-0.10000000000000002"/>
    <n v="49"/>
    <n v="-2.0408163265306124E-3"/>
  </r>
  <r>
    <n v="4085"/>
    <s v="Hold Relaxo Footwears; target of Rs 715: ICICI Direct "/>
    <d v="2020-06-10T08:25:00"/>
    <x v="9"/>
    <s v="Relaxo Footwears"/>
    <s v="RELAXO"/>
    <n v="715"/>
    <x v="2"/>
    <s v="2020-06-10"/>
    <s v="665.0"/>
    <s v="2020-07-28"/>
    <s v="598.5"/>
    <x v="2"/>
    <n v="-0.1"/>
    <n v="48"/>
    <n v="-2.0833333333333333E-3"/>
  </r>
  <r>
    <n v="4086"/>
    <s v="Hold Divi's Laboratories; target of Rs 2355: ICICI Direct "/>
    <d v="2020-06-10T08:23:00"/>
    <x v="9"/>
    <s v="Divi's Laboratories"/>
    <s v="ALPA"/>
    <n v="2355"/>
    <x v="2"/>
    <s v=""/>
    <s v=""/>
    <s v=""/>
    <s v=""/>
    <x v="0"/>
    <s v=""/>
    <e v="#VALUE!"/>
    <s v=""/>
  </r>
  <r>
    <n v="4087"/>
    <s v="Hold Amber Enterprises India; target of Rs 1565: ICICI Direct "/>
    <d v="2020-06-10T08:09:00"/>
    <x v="9"/>
    <s v="Amber Enterprises India"/>
    <s v="AMBER"/>
    <n v="1565"/>
    <x v="2"/>
    <s v="2020-06-10"/>
    <s v="1448.95"/>
    <s v="2020-06-12"/>
    <s v="1304.055"/>
    <x v="2"/>
    <n v="-9.9999999999999978E-2"/>
    <n v="2"/>
    <n v="-4.9999999999999989E-2"/>
  </r>
  <r>
    <n v="4088"/>
    <s v="Buy Sumitomo Chemicals; target of Rs 315: ICICI Direct "/>
    <d v="2020-06-10T08:06:00"/>
    <x v="9"/>
    <s v="Sumitomo Chemicals"/>
    <s v="SUMICHEM"/>
    <n v="315"/>
    <x v="0"/>
    <s v="2020-06-10"/>
    <s v="264.25"/>
    <s v="2020-06-25"/>
    <s v="315.0"/>
    <x v="2"/>
    <n v="0.19205298013245034"/>
    <n v="15"/>
    <n v="1.2803532008830023E-2"/>
  </r>
  <r>
    <n v="4089"/>
    <s v="Hold Larsen and Toubro Technology Services; target of Rs 1579: Anand Rathi "/>
    <d v="2020-06-10T08:03:00"/>
    <x v="0"/>
    <s v="Larsen and Toubro Technology Services"/>
    <s v="SANDHAR"/>
    <n v="1579"/>
    <x v="2"/>
    <s v=""/>
    <s v=""/>
    <s v=""/>
    <s v=""/>
    <x v="0"/>
    <s v=""/>
    <e v="#VALUE!"/>
    <s v=""/>
  </r>
  <r>
    <n v="4090"/>
    <s v="Hold Saregama India; target of Rs 440: ICICI Direct "/>
    <d v="2020-06-09T13:53:00"/>
    <x v="9"/>
    <s v="Saregama India"/>
    <s v="SAREGAMA"/>
    <n v="440"/>
    <x v="2"/>
    <s v="2020-06-09"/>
    <s v="416.0"/>
    <s v="2020-06-17"/>
    <s v="440.0"/>
    <x v="2"/>
    <n v="5.7692307692307696E-2"/>
    <n v="8"/>
    <n v="7.2115384615384619E-3"/>
  </r>
  <r>
    <n v="4091"/>
    <s v="Hold Gujarat Gas; target of Rs 290: ICICI Direct "/>
    <d v="2020-06-09T13:51:00"/>
    <x v="9"/>
    <s v="Gujarat Gas"/>
    <s v="GUJGASLTD"/>
    <n v="290"/>
    <x v="2"/>
    <s v=""/>
    <s v=""/>
    <s v=""/>
    <s v=""/>
    <x v="0"/>
    <s v=""/>
    <e v="#VALUE!"/>
    <s v=""/>
  </r>
  <r>
    <n v="4092"/>
    <s v="Buy Exide; target of Rs 205: Motilal Oswal "/>
    <d v="2020-06-09T13:49:00"/>
    <x v="3"/>
    <s v="Exide"/>
    <s v="EXIDEIND"/>
    <n v="205"/>
    <x v="0"/>
    <s v="2020-06-09"/>
    <s v="159.85"/>
    <s v="2021-01-12"/>
    <s v="205.0"/>
    <x v="2"/>
    <n v="0.28245229903034097"/>
    <n v="217"/>
    <n v="1.3016234978356727E-3"/>
  </r>
  <r>
    <n v="4093"/>
    <s v="Buy Gujarat Gas; target of Rs 370: Motilal Oswal "/>
    <d v="2020-06-09T13:47:00"/>
    <x v="3"/>
    <s v="Gujarat Gas"/>
    <s v="GUJGASLTD"/>
    <n v="370"/>
    <x v="0"/>
    <s v="2020-06-09"/>
    <s v="290.85"/>
    <s v="2020-11-27"/>
    <s v="370.0"/>
    <x v="2"/>
    <n v="0.27213340209730091"/>
    <n v="171"/>
    <n v="1.5914234040777832E-3"/>
  </r>
  <r>
    <n v="4094"/>
    <s v="Buy SRF; target of Rs 4244: Motilal Oswal "/>
    <d v="2020-06-09T13:45:00"/>
    <x v="3"/>
    <s v="SRF"/>
    <s v="SRF"/>
    <n v="4244"/>
    <x v="0"/>
    <s v="2020-06-09"/>
    <s v="3692.0"/>
    <s v="2020-08-10"/>
    <s v="4244.0"/>
    <x v="2"/>
    <n v="0.14951245937161431"/>
    <n v="62"/>
    <n v="2.4114912801873277E-3"/>
  </r>
  <r>
    <n v="4095"/>
    <s v="Buy Alkem Laboraties; target of Rs 2850: Motilal Oswal "/>
    <d v="2020-06-09T13:44:00"/>
    <x v="3"/>
    <s v="Alkem Laboraties"/>
    <s v="ALKEM"/>
    <n v="2850"/>
    <x v="0"/>
    <s v="2020-06-09"/>
    <s v="2380.0"/>
    <s v="2020-08-04"/>
    <s v="2850.0"/>
    <x v="2"/>
    <n v="0.19747899159663865"/>
    <n v="56"/>
    <n v="3.5264105642256903E-3"/>
  </r>
  <r>
    <n v="4096"/>
    <s v="Buy Aditya Birla Capital; target of Rs 84: Motilal Oswal "/>
    <d v="2020-06-09T13:38:00"/>
    <x v="3"/>
    <s v="Aditya Birla Capital"/>
    <s v="ABCAPITAL"/>
    <n v="84"/>
    <x v="0"/>
    <s v="2020-06-09"/>
    <s v="57.1"/>
    <s v="2020-06-16"/>
    <s v="51.39"/>
    <x v="2"/>
    <n v="-0.1"/>
    <n v="7"/>
    <n v="-1.4285714285714287E-2"/>
  </r>
  <r>
    <n v="4097"/>
    <s v="Buy Larsen and Toubro; target of Rs 1120: Motilal Oswal "/>
    <d v="2020-06-09T13:31:00"/>
    <x v="3"/>
    <s v="Larsen and Toubro"/>
    <s v="LT"/>
    <n v="1120"/>
    <x v="0"/>
    <s v="2020-06-09"/>
    <s v="964.5"/>
    <s v="2020-09-22"/>
    <s v="868.0500000000001"/>
    <x v="2"/>
    <n v="-0.10000000000000005"/>
    <n v="105"/>
    <n v="-9.5238095238095281E-4"/>
  </r>
  <r>
    <n v="4098"/>
    <s v="Buy State Bank of India; target of Rs 262: Sharekhan "/>
    <d v="2020-06-09T12:07:00"/>
    <x v="4"/>
    <s v="State Bank of India"/>
    <s v="SBIN"/>
    <n v="262"/>
    <x v="0"/>
    <s v="2020-06-09"/>
    <s v="187.7"/>
    <s v="2020-12-04"/>
    <s v="262.0"/>
    <x v="2"/>
    <n v="0.39584443260522117"/>
    <n v="178"/>
    <n v="2.2238451269956244E-3"/>
  </r>
  <r>
    <n v="4099"/>
    <s v="Buy Jyothy Laboratories; target of Rs 140: Sharekhan "/>
    <d v="2020-06-09T12:07:00"/>
    <x v="4"/>
    <s v="Jyothy Laboratories"/>
    <s v="JYOTHYLAB"/>
    <n v="140"/>
    <x v="0"/>
    <s v="2020-06-09"/>
    <s v="117.0"/>
    <s v="2020-08-05"/>
    <s v="140.0"/>
    <x v="2"/>
    <n v="0.19658119658119658"/>
    <n v="57"/>
    <n v="3.4487929224771329E-3"/>
  </r>
  <r>
    <n v="4100"/>
    <s v="Buy Larsen and Toubro target of Rs 1250: Sharekhan "/>
    <d v="2020-06-09T12:00:00"/>
    <x v="4"/>
    <s v="Jyothy Laboratories"/>
    <s v="JYOTHYLAB"/>
    <n v="1250"/>
    <x v="0"/>
    <s v=""/>
    <s v=""/>
    <s v=""/>
    <s v=""/>
    <x v="0"/>
    <s v=""/>
    <e v="#VALUE!"/>
    <s v=""/>
  </r>
  <r>
    <n v="4101"/>
    <s v="Buy Maheshwari Logistics; target of Rs 250: Equity99 "/>
    <d v="2020-06-09T11:36:00"/>
    <x v="11"/>
    <s v="Maheshwari Logistics"/>
    <s v="MAHESHWARI"/>
    <n v="250"/>
    <x v="0"/>
    <s v="2020-06-09"/>
    <s v="170.4"/>
    <s v="2020-07-27"/>
    <s v="153.36"/>
    <x v="2"/>
    <n v="-9.999999999999995E-2"/>
    <n v="48"/>
    <n v="-2.0833333333333324E-3"/>
  </r>
  <r>
    <n v="4102"/>
    <s v="Buy State Bank Of India; target of Rs 270: HDFC Securities "/>
    <d v="2020-06-09T10:05:00"/>
    <x v="12"/>
    <s v="State Bank Of India"/>
    <s v="SBIN"/>
    <n v="270"/>
    <x v="0"/>
    <s v="2020-06-09"/>
    <s v="187.7"/>
    <s v="2020-12-07"/>
    <s v="270.0"/>
    <x v="2"/>
    <n v="0.43846563665423555"/>
    <n v="181"/>
    <n v="2.4224620809626275E-3"/>
  </r>
  <r>
    <n v="4103"/>
    <s v="Buy Housing Development Finance Corporation; target of Rs 2215: Anand Rathi "/>
    <d v="2020-06-09T10:04:00"/>
    <x v="0"/>
    <s v="Housing Development Finance Corporation"/>
    <s v="HDFC"/>
    <n v="2215"/>
    <x v="0"/>
    <s v="2020-06-09"/>
    <s v="1763.2"/>
    <s v="2020-11-10"/>
    <s v="2215.0"/>
    <x v="2"/>
    <n v="0.25623865698729581"/>
    <n v="154"/>
    <n v="1.6638873830343885E-3"/>
  </r>
  <r>
    <n v="4104"/>
    <s v="Buy Kaveri Seed Company; target of Rs 550: Keynotes Financial Opiniery "/>
    <d v="2020-06-09T09:45:00"/>
    <x v="29"/>
    <s v="Kaveri Seed Company"/>
    <s v="KSCL"/>
    <n v="550"/>
    <x v="0"/>
    <s v="2020-06-09"/>
    <s v="510.0"/>
    <s v="2020-06-15"/>
    <s v="550.0"/>
    <x v="2"/>
    <n v="7.8431372549019607E-2"/>
    <n v="6"/>
    <n v="1.3071895424836602E-2"/>
  </r>
  <r>
    <n v="4105"/>
    <s v="Buy Larsen and Toubro; target of Rs 1236: HDFC Securities "/>
    <d v="2020-06-09T09:10:00"/>
    <x v="12"/>
    <s v="Larsen and Toubro"/>
    <s v="LT"/>
    <n v="1236"/>
    <x v="0"/>
    <s v="2020-06-09"/>
    <s v="964.5"/>
    <s v="2020-09-22"/>
    <s v="868.0500000000001"/>
    <x v="2"/>
    <n v="-0.10000000000000005"/>
    <n v="105"/>
    <n v="-9.5238095238095281E-4"/>
  </r>
  <r>
    <n v="4106"/>
    <s v="Buy SRF; target of Rs 4156: Emkay Global Financial "/>
    <d v="2020-06-09T09:08:00"/>
    <x v="2"/>
    <s v="SRF"/>
    <s v="SRF"/>
    <n v="4156"/>
    <x v="0"/>
    <s v="2020-06-09"/>
    <s v="3692.0"/>
    <s v="2020-08-10"/>
    <s v="4156.0"/>
    <x v="2"/>
    <n v="0.12567713976164679"/>
    <n v="62"/>
    <n v="2.0270506413168836E-3"/>
  </r>
  <r>
    <n v="4107"/>
    <s v="Buy Exide Industries; target of Rs 198: Emkay Global Financial "/>
    <d v="2020-06-09T08:33:00"/>
    <x v="2"/>
    <s v="Exide Industries"/>
    <s v="EXIDEIND"/>
    <n v="198"/>
    <x v="0"/>
    <s v="2020-06-09"/>
    <s v="159.85"/>
    <s v="2021-01-06"/>
    <s v="198.0"/>
    <x v="2"/>
    <n v="0.23866124491710983"/>
    <n v="211"/>
    <n v="1.1310959474744541E-3"/>
  </r>
  <r>
    <n v="4108"/>
    <s v="Buy Larsen and Toubro; target of Rs 1103: Emkay Global Financial "/>
    <d v="2020-06-09T08:30:00"/>
    <x v="2"/>
    <s v="Larsen and Toubro"/>
    <s v="LT"/>
    <n v="1103"/>
    <x v="0"/>
    <s v="2020-06-09"/>
    <s v="964.5"/>
    <s v="2020-09-22"/>
    <s v="868.0500000000001"/>
    <x v="2"/>
    <n v="-0.10000000000000005"/>
    <n v="105"/>
    <n v="-9.5238095238095281E-4"/>
  </r>
  <r>
    <n v="4109"/>
    <s v="Hold Vedanta; target of Rs 110: ICICI Securities "/>
    <d v="2020-06-09T08:27:00"/>
    <x v="6"/>
    <s v="Vedanta"/>
    <s v="VEDL"/>
    <n v="110"/>
    <x v="2"/>
    <s v="2020-06-09"/>
    <s v="105.1"/>
    <s v="2020-06-22"/>
    <s v="110.0"/>
    <x v="2"/>
    <n v="4.6622264509990539E-2"/>
    <n v="13"/>
    <n v="3.5863280392300417E-3"/>
  </r>
  <r>
    <n v="4110"/>
    <s v="Buy Sumitomo Chemicals; target of Rs 317: ICICI Securities "/>
    <d v="2020-06-09T08:25:00"/>
    <x v="6"/>
    <s v="Sumitomo Chemicals"/>
    <s v="SUMICHEM"/>
    <n v="317"/>
    <x v="0"/>
    <s v="2020-06-09"/>
    <s v="269.0"/>
    <s v="2020-06-25"/>
    <s v="317.0"/>
    <x v="2"/>
    <n v="0.17843866171003717"/>
    <n v="16"/>
    <n v="1.1152416356877323E-2"/>
  </r>
  <r>
    <n v="4111"/>
    <s v="Hold Larsen and Toubro; target of Rs 1090: ICICI Direct "/>
    <d v="2020-06-09T08:20:00"/>
    <x v="9"/>
    <s v="Larsen and Toubro"/>
    <s v="LT"/>
    <n v="1090"/>
    <x v="2"/>
    <s v="2020-06-09"/>
    <s v="964.5"/>
    <s v="2020-09-22"/>
    <s v="868.0500000000001"/>
    <x v="2"/>
    <n v="-0.10000000000000005"/>
    <n v="105"/>
    <n v="-9.5238095238095281E-4"/>
  </r>
  <r>
    <n v="4112"/>
    <s v="Hold Exide Industries; target of Rs 170: ICICI Direct "/>
    <d v="2020-06-09T08:17:00"/>
    <x v="9"/>
    <s v="Exide Industries"/>
    <s v="EXIDEIND"/>
    <n v="170"/>
    <x v="2"/>
    <s v="2020-06-09"/>
    <s v="159.85"/>
    <s v="2020-08-18"/>
    <s v="170.0"/>
    <x v="2"/>
    <n v="6.3497028464185215E-2"/>
    <n v="70"/>
    <n v="9.071004066312174E-4"/>
  </r>
  <r>
    <n v="4113"/>
    <s v="Buy State Bank of India; target of Rs 254: Prabhudas Lilladher "/>
    <d v="2020-06-09T08:07:00"/>
    <x v="1"/>
    <s v="State Bank of India"/>
    <s v="SBIN"/>
    <n v="254"/>
    <x v="0"/>
    <s v="2020-06-09"/>
    <s v="187.7"/>
    <s v="2020-12-03"/>
    <s v="254.0"/>
    <x v="2"/>
    <n v="0.3532232285562068"/>
    <n v="177"/>
    <n v="1.9956114607695302E-3"/>
  </r>
  <r>
    <n v="4114"/>
    <s v="Hold Sumitomo Chemical India; target of Rs 267: Prabhudas Lilladher "/>
    <d v="2020-06-09T08:06:00"/>
    <x v="1"/>
    <s v="Sumitomo Chemical India"/>
    <s v="SUMICHEM"/>
    <n v="267"/>
    <x v="2"/>
    <s v=""/>
    <s v=""/>
    <s v=""/>
    <s v=""/>
    <x v="0"/>
    <s v=""/>
    <e v="#VALUE!"/>
    <s v=""/>
  </r>
  <r>
    <n v="4115"/>
    <s v="Accumulate State Bank of India; target of Rs 235: Dolat Capital "/>
    <d v="2020-06-08T12:06:00"/>
    <x v="27"/>
    <s v="State Bank of India"/>
    <s v="SBIN"/>
    <n v="235"/>
    <x v="1"/>
    <s v="2020-06-08"/>
    <s v="197.0"/>
    <s v="2020-06-11"/>
    <s v="177.3"/>
    <x v="2"/>
    <n v="-9.9999999999999936E-2"/>
    <n v="3"/>
    <n v="-3.3333333333333312E-2"/>
  </r>
  <r>
    <n v="4116"/>
    <s v="Buy Heidelberg Cement; target of Rs 207: Anand Rathi "/>
    <d v="2020-06-07T20:51:00"/>
    <x v="0"/>
    <s v="Heidelberg Cement"/>
    <s v="HEIDELBERG"/>
    <n v="207"/>
    <x v="0"/>
    <s v="2020-06-08"/>
    <s v="177.9"/>
    <s v="2020-11-17"/>
    <s v="207.0"/>
    <x v="2"/>
    <n v="0.16357504215851598"/>
    <n v="162"/>
    <n v="1.0097224824599752E-3"/>
  </r>
  <r>
    <n v="4117"/>
    <s v="Buy Aurobindo Pharma; target of Rs 835: Emkay Global Financial "/>
    <d v="2020-06-07T20:50:00"/>
    <x v="2"/>
    <s v="Aurobindo Pharma"/>
    <s v="AUROPHARMA"/>
    <n v="835"/>
    <x v="0"/>
    <s v="2020-06-08"/>
    <s v="754.75"/>
    <s v="2020-07-15"/>
    <s v="835.0"/>
    <x v="2"/>
    <n v="0.10632659821132825"/>
    <n v="37"/>
    <n v="2.8736918435494124E-3"/>
  </r>
  <r>
    <n v="4118"/>
    <s v="Buy Bharat Petroleum Corporation; target of Rs 480: Emkay Global Financial "/>
    <d v="2020-06-07T20:48:00"/>
    <x v="2"/>
    <s v="Bharat Petroleum Corporation"/>
    <s v="BPCL"/>
    <n v="480"/>
    <x v="0"/>
    <s v="2020-06-08"/>
    <s v="379.6"/>
    <s v="2020-07-21"/>
    <s v="480.0"/>
    <x v="2"/>
    <n v="0.26448893572181237"/>
    <n v="43"/>
    <n v="6.1509054819026132E-3"/>
  </r>
  <r>
    <n v="4119"/>
    <s v="Buy Bharat Petroleum Corporation; target of Rs 361: ICICI Securities "/>
    <d v="2020-06-07T20:47:00"/>
    <x v="6"/>
    <s v="Bharat Petroleum Corporation"/>
    <s v="BPCL"/>
    <n v="361"/>
    <x v="0"/>
    <s v=""/>
    <s v=""/>
    <s v=""/>
    <s v=""/>
    <x v="0"/>
    <s v=""/>
    <e v="#VALUE!"/>
    <s v=""/>
  </r>
  <r>
    <n v="4120"/>
    <s v="Buy Cholamandalam Investment and Finance; target of Rs 177: ICICI Securities "/>
    <d v="2020-06-07T20:43:00"/>
    <x v="6"/>
    <s v="Cholamandalam Investment and Finance"/>
    <s v="CHOLAFIN"/>
    <n v="177"/>
    <x v="0"/>
    <s v="2020-06-08"/>
    <s v="150.0"/>
    <s v="2020-06-18"/>
    <s v="177.0"/>
    <x v="2"/>
    <n v="0.18"/>
    <n v="10"/>
    <n v="1.7999999999999999E-2"/>
  </r>
  <r>
    <n v="4121"/>
    <s v="Hold Jyothy Laboratories; target of Rs 115: ICICI Direct "/>
    <d v="2020-06-07T20:41:00"/>
    <x v="9"/>
    <s v="Jyothy Laboratories"/>
    <s v="JYOTHYLAB"/>
    <n v="115"/>
    <x v="2"/>
    <s v=""/>
    <s v=""/>
    <s v=""/>
    <s v=""/>
    <x v="0"/>
    <s v=""/>
    <e v="#VALUE!"/>
    <s v=""/>
  </r>
  <r>
    <n v="4122"/>
    <s v="Buy MAS Financial Services; target of Rs 700: Motilal Oswal "/>
    <d v="2020-06-07T20:39:00"/>
    <x v="3"/>
    <s v="MAS Financial Services"/>
    <s v="MASFIN"/>
    <n v="700"/>
    <x v="0"/>
    <s v="2020-06-08"/>
    <s v="649.0"/>
    <s v="2020-06-08"/>
    <s v="700.0"/>
    <x v="2"/>
    <n v="7.8582434514637908E-2"/>
    <n v="0"/>
    <n v="7.8582434514637908E-2"/>
  </r>
  <r>
    <n v="4123"/>
    <s v="Buy Cholamandalam Inv. and Finance; target of Rs 200: Motilal Oswal "/>
    <d v="2020-06-07T20:38:00"/>
    <x v="3"/>
    <s v="Cholamandalam Inv. and Finance"/>
    <s v="CHOLAHLDNG"/>
    <n v="200"/>
    <x v="0"/>
    <s v=""/>
    <s v=""/>
    <s v=""/>
    <s v=""/>
    <x v="0"/>
    <s v=""/>
    <e v="#VALUE!"/>
    <s v=""/>
  </r>
  <r>
    <n v="4124"/>
    <s v="Buy Aurobindo Pharma; target of Rs 880: Motilal Oswal "/>
    <d v="2020-06-07T20:36:00"/>
    <x v="3"/>
    <s v="Aurobindo Pharma"/>
    <s v="AUROPHARMA"/>
    <n v="880"/>
    <x v="0"/>
    <s v="2020-06-08"/>
    <s v="754.75"/>
    <s v="2020-07-31"/>
    <s v="880.0"/>
    <x v="2"/>
    <n v="0.16594898973169925"/>
    <n v="53"/>
    <n v="3.1311130138056463E-3"/>
  </r>
  <r>
    <n v="4125"/>
    <s v="Hold Aurobindo Pharma target of Rs 840: Sharekhan "/>
    <d v="2020-06-07T20:35:00"/>
    <x v="4"/>
    <s v="Aurobindo Pharma"/>
    <s v="AUROPHARMA"/>
    <n v="840"/>
    <x v="2"/>
    <s v="2020-06-08"/>
    <s v="754.75"/>
    <s v="2020-07-15"/>
    <s v="840.0"/>
    <x v="2"/>
    <n v="0.11295130838025837"/>
    <n v="37"/>
    <n v="3.0527380643313074E-3"/>
  </r>
  <r>
    <n v="4126"/>
    <s v="Buy Gateway Distriparks target of Rs 110: Sharekhan "/>
    <d v="2020-06-07T20:33:00"/>
    <x v="4"/>
    <s v="Aurobindo Pharma"/>
    <s v="AUROPHARMA"/>
    <n v="110"/>
    <x v="0"/>
    <s v=""/>
    <s v=""/>
    <s v=""/>
    <s v=""/>
    <x v="0"/>
    <s v=""/>
    <e v="#VALUE!"/>
    <s v=""/>
  </r>
  <r>
    <n v="4127"/>
    <s v="Buy State Bank of India target of Rs 262: Sharekhan "/>
    <d v="2020-06-07T20:29:00"/>
    <x v="4"/>
    <s v="Aurobindo Pharma"/>
    <s v="AUROPHARMA"/>
    <n v="262"/>
    <x v="0"/>
    <s v=""/>
    <s v=""/>
    <s v=""/>
    <s v=""/>
    <x v="0"/>
    <s v=""/>
    <e v="#VALUE!"/>
    <s v=""/>
  </r>
  <r>
    <n v="4128"/>
    <s v="Accumulate Exide Industries; target of Rs 179: Prabhudas Lilladher "/>
    <d v="2020-06-07T20:27:00"/>
    <x v="1"/>
    <s v="Exide Industries"/>
    <s v="EXIDEIND"/>
    <n v="179"/>
    <x v="1"/>
    <s v="2020-06-08"/>
    <s v="165.0"/>
    <s v="2020-06-12"/>
    <s v="148.5"/>
    <x v="2"/>
    <n v="-0.1"/>
    <n v="4"/>
    <n v="-2.5000000000000001E-2"/>
  </r>
  <r>
    <n v="4129"/>
    <s v="Accumulate Aurobindo Pharma; target of Rs 838: Prabhudas Lilladher "/>
    <d v="2020-06-07T20:26:00"/>
    <x v="1"/>
    <s v="Aurobindo Pharma"/>
    <s v="AUROPHARMA"/>
    <n v="838"/>
    <x v="1"/>
    <s v="2020-06-08"/>
    <s v="754.75"/>
    <s v="2020-07-15"/>
    <s v="838.0"/>
    <x v="2"/>
    <n v="0.11030142431268632"/>
    <n v="37"/>
    <n v="2.9811195760185492E-3"/>
  </r>
  <r>
    <n v="4130"/>
    <s v="Accumulate Cholamandalam Investment and Finance Company; target of Rs 189: Prabhudas Lilladher "/>
    <d v="2020-06-07T20:25:00"/>
    <x v="1"/>
    <s v="Cholamandalam Investment and Finance Company"/>
    <s v="CHOLAHLDNG"/>
    <n v="189"/>
    <x v="1"/>
    <s v=""/>
    <s v=""/>
    <s v=""/>
    <s v=""/>
    <x v="0"/>
    <s v=""/>
    <e v="#VALUE!"/>
    <s v=""/>
  </r>
  <r>
    <n v="4131"/>
    <s v="Buy Cholamandalam Investment and Finance; target of Rs 225: HDFC Securities "/>
    <d v="2020-06-07T20:22:00"/>
    <x v="12"/>
    <s v="Cholamandalam Investment and Finance"/>
    <s v="CHOLAFIN"/>
    <n v="225"/>
    <x v="0"/>
    <s v="2020-06-08"/>
    <s v="150.0"/>
    <s v="2020-08-13"/>
    <s v="225.0"/>
    <x v="2"/>
    <n v="0.5"/>
    <n v="66"/>
    <n v="7.575757575757576E-3"/>
  </r>
  <r>
    <n v="4132"/>
    <s v="Buy Aurobindo Pharma; target of Rs 835: HDFC Securities "/>
    <d v="2020-06-07T20:18:00"/>
    <x v="12"/>
    <s v="Aurobindo Pharma"/>
    <s v="AUROPHARMA"/>
    <n v="835"/>
    <x v="0"/>
    <s v="2020-06-08"/>
    <s v="754.75"/>
    <s v="2020-07-15"/>
    <s v="835.0"/>
    <x v="2"/>
    <n v="0.10632659821132825"/>
    <n v="37"/>
    <n v="2.8736918435494124E-3"/>
  </r>
  <r>
    <n v="4133"/>
    <s v="Hold Bharat Petroleum Corporation; target of Rs 350: ICICI Direct "/>
    <d v="2020-06-07T20:14:00"/>
    <x v="9"/>
    <s v="Bharat Petroleum Corporation"/>
    <s v="BPCL"/>
    <n v="350"/>
    <x v="2"/>
    <s v=""/>
    <s v=""/>
    <s v=""/>
    <s v=""/>
    <x v="0"/>
    <s v=""/>
    <e v="#VALUE!"/>
    <s v=""/>
  </r>
  <r>
    <n v="4134"/>
    <s v="Accumulate Alkem Laboratories; target of Rs 2515: Dolat Capital "/>
    <d v="2020-06-07T20:12:00"/>
    <x v="27"/>
    <s v="Alkem Laboratories"/>
    <s v="ALKEM"/>
    <n v="2515"/>
    <x v="1"/>
    <s v="2020-06-08"/>
    <s v="2430.0"/>
    <s v="2020-07-15"/>
    <s v="2515.0"/>
    <x v="2"/>
    <n v="3.4979423868312758E-2"/>
    <n v="37"/>
    <n v="9.4538983427872318E-4"/>
  </r>
  <r>
    <n v="4135"/>
    <s v="Buy SRF; target of Rs 4318: Dolat Capital "/>
    <d v="2020-06-07T20:08:00"/>
    <x v="27"/>
    <s v="SRF"/>
    <s v="SRF"/>
    <n v="4318"/>
    <x v="0"/>
    <s v="2020-06-08"/>
    <s v="3680.0"/>
    <s v="2020-08-18"/>
    <s v="4318.0"/>
    <x v="2"/>
    <n v="0.1733695652173913"/>
    <n v="71"/>
    <n v="2.4418248622167789E-3"/>
  </r>
  <r>
    <n v="4136"/>
    <s v="Buy Coromandel International; target of Rs 821: Geojit "/>
    <d v="2020-06-07T20:06:00"/>
    <x v="15"/>
    <s v="Coromandel International"/>
    <s v="COROMANDEL"/>
    <n v="821"/>
    <x v="0"/>
    <s v="2020-06-08"/>
    <s v="669.9"/>
    <s v="2020-07-21"/>
    <s v="821.0"/>
    <x v="2"/>
    <n v="0.22555605314226007"/>
    <n v="43"/>
    <n v="5.2454896079595368E-3"/>
  </r>
  <r>
    <n v="4137"/>
    <s v="Buy Aurobindo Pharma; target of Rs 920: ICICI Direct "/>
    <d v="2020-06-07T20:04:00"/>
    <x v="9"/>
    <s v="Aurobindo Pharma"/>
    <s v="AUROPHARMA"/>
    <n v="920"/>
    <x v="0"/>
    <s v="2020-06-08"/>
    <s v="754.75"/>
    <s v="2020-08-07"/>
    <s v="920.0"/>
    <x v="2"/>
    <n v="0.21894667108314012"/>
    <n v="60"/>
    <n v="3.6491111847190018E-3"/>
  </r>
  <r>
    <n v="4138"/>
    <s v="Buy Dhampur Sugar; target of Rs 155: ICICI Direct "/>
    <d v="2020-06-07T20:02:00"/>
    <x v="9"/>
    <s v="Dhampur Sugar"/>
    <s v="DHAMPURSUG"/>
    <n v="155"/>
    <x v="0"/>
    <s v="2020-06-08"/>
    <s v="134.0"/>
    <s v="2020-06-09"/>
    <s v="120.6"/>
    <x v="2"/>
    <n v="-0.10000000000000005"/>
    <n v="1"/>
    <n v="-0.10000000000000005"/>
  </r>
  <r>
    <n v="4139"/>
    <s v="Buy Aurobindo Pharma; target of Rs 870: ICICI Securities "/>
    <d v="2020-06-05T11:56:00"/>
    <x v="6"/>
    <s v="Aurobindo Pharma"/>
    <s v="AUROPHARMA"/>
    <n v="870"/>
    <x v="0"/>
    <s v="2020-06-05"/>
    <s v="765.0"/>
    <s v="2020-07-31"/>
    <s v="870.0"/>
    <x v="2"/>
    <n v="0.13725490196078433"/>
    <n v="56"/>
    <n v="2.4509803921568631E-3"/>
  </r>
  <r>
    <n v="4140"/>
    <s v="Buy Spandana Sphoorty; target of Rs 620: ICICI Securities "/>
    <d v="2020-06-05T11:52:00"/>
    <x v="6"/>
    <s v="Spandana Sphoorty"/>
    <s v="SPANDANA"/>
    <n v="620"/>
    <x v="0"/>
    <s v="2020-06-05"/>
    <s v="592.8"/>
    <s v="2020-06-09"/>
    <s v="533.52"/>
    <x v="2"/>
    <n v="-9.9999999999999964E-2"/>
    <n v="4"/>
    <n v="-2.4999999999999991E-2"/>
  </r>
  <r>
    <n v="4141"/>
    <s v="Sell Info Edge India; target of Rs 2135: ICICI Securities "/>
    <d v="2020-06-05T11:46:00"/>
    <x v="6"/>
    <s v="Info Edge India"/>
    <s v="NAUKRI"/>
    <n v="2135"/>
    <x v="4"/>
    <s v="2020-06-12"/>
    <s v="2794.495"/>
    <s v="2020-06-05"/>
    <s v="2540.45"/>
    <x v="2"/>
    <n v="-9.0909090909090939E-2"/>
    <n v="7"/>
    <n v="-1.2987012987012991E-2"/>
  </r>
  <r>
    <n v="4142"/>
    <s v="Buy Transport Corporation of India; target of Rs 200: ICICI Direct "/>
    <d v="2020-06-05T11:07:00"/>
    <x v="9"/>
    <s v="Transport Corporation of India"/>
    <s v="TCI"/>
    <n v="200"/>
    <x v="0"/>
    <s v="2020-06-05"/>
    <s v="161.5"/>
    <s v="2020-08-13"/>
    <s v="200.0"/>
    <x v="2"/>
    <n v="0.23839009287925697"/>
    <n v="69"/>
    <n v="3.454928882308072E-3"/>
  </r>
  <r>
    <n v="4143"/>
    <s v="Buy Polycab India; target of Rs 855: ICICI Direct "/>
    <d v="2020-06-05T10:44:00"/>
    <x v="9"/>
    <s v="Polycab India"/>
    <s v="POLYCAB"/>
    <n v="855"/>
    <x v="0"/>
    <s v="2020-06-05"/>
    <s v="774.7"/>
    <s v="2020-07-02"/>
    <s v="855.0"/>
    <x v="2"/>
    <n v="0.10365302697818504"/>
    <n v="27"/>
    <n v="3.8390009991920385E-3"/>
  </r>
  <r>
    <n v="4144"/>
    <s v="Buy Britannia Industries; target of Rs 3744: Prabhudas Lilladher "/>
    <d v="2020-06-05T10:40:00"/>
    <x v="1"/>
    <s v="Britannia Industries"/>
    <s v="BRITANNIA"/>
    <n v="3744"/>
    <x v="0"/>
    <s v="2020-06-05"/>
    <s v="3475.0"/>
    <s v="2020-07-10"/>
    <s v="3744.0"/>
    <x v="2"/>
    <n v="7.7410071942446049E-2"/>
    <n v="35"/>
    <n v="2.2117163412127441E-3"/>
  </r>
  <r>
    <n v="4145"/>
    <s v="Buy Britannia Industries target of Rs 4060: Sharekhan "/>
    <d v="2020-06-05T10:38:00"/>
    <x v="4"/>
    <s v="Britannia Industries"/>
    <s v="BRITANNIA"/>
    <n v="4060"/>
    <x v="0"/>
    <s v="2020-06-05"/>
    <s v="3475.0"/>
    <s v="2021-09-02"/>
    <s v="4060.0"/>
    <x v="2"/>
    <n v="0.16834532374100719"/>
    <n v="454"/>
    <n v="3.708046778436282E-4"/>
  </r>
  <r>
    <n v="4146"/>
    <s v="Buy Spandana Sphoorty Financial; target of Rs 800: YES Securities "/>
    <d v="2020-06-05T10:27:00"/>
    <x v="8"/>
    <s v="Spandana Sphoorty Financial"/>
    <s v="SPANDANA"/>
    <n v="800"/>
    <x v="0"/>
    <s v="2020-06-05"/>
    <s v="592.8"/>
    <s v="2020-06-09"/>
    <s v="533.52"/>
    <x v="2"/>
    <n v="-9.9999999999999964E-2"/>
    <n v="4"/>
    <n v="-2.4999999999999991E-2"/>
  </r>
  <r>
    <n v="4147"/>
    <s v="Buy Aurobindo Pharma; target of Rs 786: Emkay Global Financial "/>
    <d v="2020-06-05T09:37:00"/>
    <x v="2"/>
    <s v="Aurobindo Pharma"/>
    <s v="AUROPHARMA"/>
    <n v="786"/>
    <x v="0"/>
    <s v="2020-06-05"/>
    <s v="765.0"/>
    <s v="2020-06-10"/>
    <s v="786.0"/>
    <x v="2"/>
    <n v="2.7450980392156862E-2"/>
    <n v="5"/>
    <n v="5.4901960784313726E-3"/>
  </r>
  <r>
    <n v="4148"/>
    <s v="Buy Britannia Industries; target of Rs 3510: Emkay Global Financial "/>
    <d v="2020-06-05T09:36:00"/>
    <x v="2"/>
    <s v="Britannia Industries"/>
    <s v="BRITANNIA"/>
    <n v="3510"/>
    <x v="0"/>
    <s v="2020-06-05"/>
    <s v="3475.0"/>
    <s v="2020-06-08"/>
    <s v="3510.0"/>
    <x v="2"/>
    <n v="1.0071942446043165E-2"/>
    <n v="3"/>
    <n v="3.357314148681055E-3"/>
  </r>
  <r>
    <n v="4149"/>
    <s v="Buy Granules India; target of Rs 227: Anand Rathi "/>
    <d v="2020-06-05T09:34:00"/>
    <x v="0"/>
    <s v="Granules India"/>
    <s v="GRANULES"/>
    <n v="227"/>
    <x v="0"/>
    <s v="2020-06-05"/>
    <s v="185.95"/>
    <s v="2020-07-09"/>
    <s v="227.0"/>
    <x v="2"/>
    <n v="0.22075826835170753"/>
    <n v="34"/>
    <n v="6.4928902456384569E-3"/>
  </r>
  <r>
    <n v="4150"/>
    <s v="Buy KEC International; target of Rs 295: Cholamandalam securities "/>
    <d v="2020-06-05T09:33:00"/>
    <x v="25"/>
    <s v="KEC International"/>
    <s v="KEC"/>
    <n v="295"/>
    <x v="0"/>
    <s v="2020-06-05"/>
    <s v="240.0"/>
    <s v="2020-07-06"/>
    <s v="295.0"/>
    <x v="2"/>
    <n v="0.22916666666666666"/>
    <n v="31"/>
    <n v="7.3924731182795694E-3"/>
  </r>
  <r>
    <n v="4151"/>
    <s v="Accumulate InterGlobe Aviation; target of Rs 995: Prabhudas Lilladher "/>
    <d v="2020-06-04T13:27:00"/>
    <x v="1"/>
    <s v="InterGlobe Aviation"/>
    <s v="INDIGO"/>
    <n v="995"/>
    <x v="1"/>
    <s v=""/>
    <s v=""/>
    <s v=""/>
    <s v=""/>
    <x v="0"/>
    <s v=""/>
    <e v="#VALUE!"/>
    <s v=""/>
  </r>
  <r>
    <n v="4152"/>
    <s v="Accumulate Eris Lifesciences; target of Rs 576: Prabhudas Lilladher "/>
    <d v="2020-06-04T13:26:00"/>
    <x v="1"/>
    <s v="Eris Lifesciences"/>
    <s v="ERIS"/>
    <n v="576"/>
    <x v="1"/>
    <s v="2020-06-04"/>
    <s v="519.0"/>
    <s v="2020-06-12"/>
    <s v="467.1"/>
    <x v="2"/>
    <n v="-9.999999999999995E-2"/>
    <n v="8"/>
    <n v="-1.2499999999999994E-2"/>
  </r>
  <r>
    <n v="4153"/>
    <s v="Buy Container Corporation of India; target of Rs 460: ICICI Securities "/>
    <d v="2020-06-04T13:20:00"/>
    <x v="6"/>
    <s v="Container Corporation of India"/>
    <s v="CONCOR"/>
    <n v="460"/>
    <x v="0"/>
    <s v="2020-06-04"/>
    <s v="391.0"/>
    <s v="2020-07-17"/>
    <s v="460.0"/>
    <x v="2"/>
    <n v="0.17647058823529413"/>
    <n v="43"/>
    <n v="4.1039671682626538E-3"/>
  </r>
  <r>
    <n v="4154"/>
    <s v="Buy KEI Industries; target of Rs 383: Prabhudas Lilladher "/>
    <d v="2020-06-04T13:14:00"/>
    <x v="1"/>
    <s v="KEI Industries"/>
    <s v="KEI"/>
    <n v="383"/>
    <x v="0"/>
    <s v="2020-06-04"/>
    <s v="330.0"/>
    <s v="2020-07-09"/>
    <s v="383.0"/>
    <x v="2"/>
    <n v="0.16060606060606061"/>
    <n v="35"/>
    <n v="4.5887445887445892E-3"/>
  </r>
  <r>
    <n v="4155"/>
    <s v="Buy SBI Cards and Payment Services; target of Rs 643: Prabhudas Lilladher "/>
    <d v="2020-06-04T13:11:00"/>
    <x v="1"/>
    <s v="SBI Cards and Payment Services"/>
    <s v="SBICARD"/>
    <n v="643"/>
    <x v="0"/>
    <s v="2020-06-04"/>
    <s v="615.0"/>
    <s v="2020-06-12"/>
    <s v="553.5"/>
    <x v="2"/>
    <n v="-0.1"/>
    <n v="8"/>
    <n v="-1.2500000000000001E-2"/>
  </r>
  <r>
    <n v="4156"/>
    <s v="Accumulate Shaily Engineering Plastics; target of Rs 312: Prabhudas Lilladher "/>
    <d v="2020-06-04T13:06:00"/>
    <x v="1"/>
    <s v="Shaily Engineering Plastics"/>
    <s v="SHAILY"/>
    <n v="312"/>
    <x v="1"/>
    <s v=""/>
    <s v=""/>
    <s v=""/>
    <s v=""/>
    <x v="0"/>
    <s v=""/>
    <e v="#VALUE!"/>
    <s v=""/>
  </r>
  <r>
    <n v="4157"/>
    <s v="Buy Motherson Sumi; target of Rs 117: Motilal Oswal "/>
    <d v="2020-06-04T09:19:00"/>
    <x v="3"/>
    <s v="Motherson Sumi"/>
    <s v="MOTHERSUMI"/>
    <n v="117"/>
    <x v="0"/>
    <s v="2020-06-04"/>
    <s v="100.4"/>
    <s v="2020-06-12"/>
    <s v="90.36"/>
    <x v="2"/>
    <n v="-0.10000000000000006"/>
    <n v="8"/>
    <n v="-1.2500000000000008E-2"/>
  </r>
  <r>
    <n v="4158"/>
    <s v="Buy Mahindra and Mahindra; target of Rs 576: Motilal Oswal "/>
    <d v="2020-06-04T09:19:00"/>
    <x v="3"/>
    <s v="Mahindra and Mahindra"/>
    <s v="MHRIL"/>
    <n v="576"/>
    <x v="0"/>
    <s v=""/>
    <s v=""/>
    <s v=""/>
    <s v=""/>
    <x v="0"/>
    <s v=""/>
    <e v="#VALUE!"/>
    <s v=""/>
  </r>
  <r>
    <n v="4159"/>
    <s v="Buy Zydus Wellness; target of Rs 1520: Sharekhan "/>
    <d v="2020-06-04T09:10:00"/>
    <x v="4"/>
    <s v="Zydus Wellness"/>
    <s v="ZYDUSWELL"/>
    <n v="1520"/>
    <x v="0"/>
    <s v="2020-06-04"/>
    <s v="1324.95"/>
    <s v="2020-07-22"/>
    <s v="1520.0"/>
    <x v="2"/>
    <n v="0.1472131023812219"/>
    <n v="48"/>
    <n v="3.0669396329421231E-3"/>
  </r>
  <r>
    <n v="4160"/>
    <s v="Buy V-Guard Industries; target of Rs 215: Sharekhan "/>
    <d v="2020-06-04T09:00:00"/>
    <x v="4"/>
    <s v="V-Guard Industries"/>
    <s v="VGUARD"/>
    <n v="215"/>
    <x v="0"/>
    <s v="2020-06-04"/>
    <s v="186.85"/>
    <s v="2020-07-03"/>
    <s v="168.165"/>
    <x v="2"/>
    <n v="-0.10000000000000002"/>
    <n v="29"/>
    <n v="-3.4482758620689663E-3"/>
  </r>
  <r>
    <n v="4161"/>
    <s v="Buy KEI Industries; target of Rs 381: YES Securities "/>
    <d v="2020-06-04T08:46:00"/>
    <x v="8"/>
    <s v="KEI Industries"/>
    <s v="KEI"/>
    <n v="381"/>
    <x v="0"/>
    <s v="2020-06-04"/>
    <s v="330.0"/>
    <s v="2020-07-09"/>
    <s v="381.0"/>
    <x v="2"/>
    <n v="0.15454545454545454"/>
    <n v="35"/>
    <n v="4.4155844155844151E-3"/>
  </r>
  <r>
    <n v="4162"/>
    <s v="Accumulate KEI Industries; target of Rs 360: Dolat Capital "/>
    <d v="2020-06-04T08:44:00"/>
    <x v="27"/>
    <s v="KEI Industries"/>
    <s v="KEI"/>
    <n v="360"/>
    <x v="1"/>
    <s v="2020-06-04"/>
    <s v="330.0"/>
    <s v="2020-06-05"/>
    <s v="360.0"/>
    <x v="2"/>
    <n v="9.0909090909090912E-2"/>
    <n v="1"/>
    <n v="9.0909090909090912E-2"/>
  </r>
  <r>
    <n v="4163"/>
    <s v="Buy KEI Industries; target of Rs 411: Anand Rathi "/>
    <d v="2020-06-04T08:43:00"/>
    <x v="0"/>
    <s v="KEI Industries"/>
    <s v="KEI"/>
    <n v="411"/>
    <x v="0"/>
    <s v="2020-06-04"/>
    <s v="330.0"/>
    <s v="2020-08-27"/>
    <s v="411.0"/>
    <x v="2"/>
    <n v="0.24545454545454545"/>
    <n v="84"/>
    <n v="2.9220779220779222E-3"/>
  </r>
  <r>
    <n v="4164"/>
    <s v="Hold Lemon Tree Hotels; target of Rs 24: ICICI Direct "/>
    <d v="2020-06-04T08:41:00"/>
    <x v="9"/>
    <s v="Lemon Tree Hotels"/>
    <s v="LEMONTREE"/>
    <n v="24"/>
    <x v="2"/>
    <s v="2020-06-04"/>
    <s v="21.75"/>
    <s v="2020-06-09"/>
    <s v="24.0"/>
    <x v="2"/>
    <n v="0.10344827586206896"/>
    <n v="5"/>
    <n v="2.0689655172413793E-2"/>
  </r>
  <r>
    <n v="4165"/>
    <s v="Hold Motherson Sumi; target of Rs 110: ICICI Direct "/>
    <d v="2020-06-04T08:31:00"/>
    <x v="9"/>
    <s v="Motherson Sumi"/>
    <s v="MOTHERSUMI"/>
    <n v="110"/>
    <x v="2"/>
    <s v="2020-06-04"/>
    <s v="100.4"/>
    <s v="2020-06-12"/>
    <s v="90.36"/>
    <x v="2"/>
    <n v="-0.10000000000000006"/>
    <n v="8"/>
    <n v="-1.2500000000000008E-2"/>
  </r>
  <r>
    <n v="4166"/>
    <s v="Buy Zydus Wellness; target of Rs 1530: ICICI Direct "/>
    <d v="2020-06-04T08:21:00"/>
    <x v="9"/>
    <s v="Zydus Wellness"/>
    <s v="ZYDUSWELL"/>
    <n v="1530"/>
    <x v="0"/>
    <s v="2020-06-04"/>
    <s v="1324.95"/>
    <s v="2020-07-22"/>
    <s v="1530.0"/>
    <x v="2"/>
    <n v="0.15476055700215099"/>
    <n v="48"/>
    <n v="3.2241782708781457E-3"/>
  </r>
  <r>
    <n v="4167"/>
    <s v="Sell Wabco India; target of Rs 5500: ICICI Direct "/>
    <d v="2020-06-04T08:20:00"/>
    <x v="9"/>
    <s v="Wabco India"/>
    <s v="DISHTV"/>
    <n v="5500"/>
    <x v="4"/>
    <s v=""/>
    <s v=""/>
    <s v=""/>
    <s v=""/>
    <x v="0"/>
    <s v=""/>
    <e v="#VALUE!"/>
    <s v=""/>
  </r>
  <r>
    <n v="4168"/>
    <s v="Buy InterGlobe Aviation; target of Rs 1270: ICICI Securities "/>
    <d v="2020-06-04T08:18:00"/>
    <x v="6"/>
    <s v="InterGlobe Aviation"/>
    <s v="INDIGO"/>
    <n v="1270"/>
    <x v="0"/>
    <s v="2020-06-04"/>
    <s v="1025.0"/>
    <s v="2020-07-27"/>
    <s v="922.5"/>
    <x v="2"/>
    <n v="-0.1"/>
    <n v="53"/>
    <n v="-1.8867924528301887E-3"/>
  </r>
  <r>
    <n v="4169"/>
    <s v="Buy Voltas; target of Rs 600: Motilal Oswal "/>
    <d v="2020-06-03T14:09:00"/>
    <x v="3"/>
    <s v="Voltas"/>
    <s v="VOLTAS"/>
    <n v="600"/>
    <x v="0"/>
    <s v="2020-06-03"/>
    <s v="560.0"/>
    <s v="2020-07-20"/>
    <s v="600.0"/>
    <x v="2"/>
    <n v="7.1428571428571425E-2"/>
    <n v="47"/>
    <n v="1.5197568389057751E-3"/>
  </r>
  <r>
    <n v="4170"/>
    <s v="Buy MCX; target of Rs 1510: Motilal Oswal "/>
    <d v="2020-06-03T14:06:00"/>
    <x v="3"/>
    <s v="MCX"/>
    <s v="MCX"/>
    <n v="1510"/>
    <x v="0"/>
    <s v="2020-06-03"/>
    <s v="1310.0"/>
    <s v="2020-06-09"/>
    <s v="1179.0"/>
    <x v="2"/>
    <n v="-0.1"/>
    <n v="6"/>
    <n v="-1.6666666666666666E-2"/>
  </r>
  <r>
    <n v="4171"/>
    <s v="Buy Kaveri Seed Co; target of Rs 561: Motilal Oswal "/>
    <d v="2020-06-03T14:04:00"/>
    <x v="3"/>
    <s v="Kaveri Seed Co"/>
    <s v="KSCL"/>
    <n v="561"/>
    <x v="0"/>
    <s v="2020-06-03"/>
    <s v="494.9"/>
    <s v="2020-06-16"/>
    <s v="561.0"/>
    <x v="2"/>
    <n v="0.13356233582541932"/>
    <n v="13"/>
    <n v="1.0274025832724564E-2"/>
  </r>
  <r>
    <n v="4172"/>
    <s v="Buy Lemon Tree Hotels; target of Rs 25: Motilal Oswal "/>
    <d v="2020-06-03T14:02:00"/>
    <x v="3"/>
    <s v="Lemon Tree Hotels"/>
    <s v="LEMONTREE"/>
    <n v="25"/>
    <x v="0"/>
    <s v="2020-06-03"/>
    <s v="20.75"/>
    <s v="2020-06-09"/>
    <s v="25.0"/>
    <x v="2"/>
    <n v="0.20481927710843373"/>
    <n v="6"/>
    <n v="3.4136546184738957E-2"/>
  </r>
  <r>
    <n v="4173"/>
    <s v="Buy Amara Raja Batteries; target of Rs 732: Emkay Global Financial "/>
    <d v="2020-06-03T13:59:00"/>
    <x v="2"/>
    <s v="Amara Raja Batteries"/>
    <s v="AMARAJABAT"/>
    <n v="732"/>
    <x v="0"/>
    <s v="2020-06-03"/>
    <s v="677.5"/>
    <s v="2020-06-12"/>
    <s v="609.75"/>
    <x v="2"/>
    <n v="-0.1"/>
    <n v="9"/>
    <n v="-1.1111111111111112E-2"/>
  </r>
  <r>
    <n v="4174"/>
    <s v="Buy Escorts; target of Rs 1103: Emkay Global Financial "/>
    <d v="2020-06-03T13:57:00"/>
    <x v="2"/>
    <s v="Escorts"/>
    <s v="ESCORTS"/>
    <n v="1103"/>
    <x v="0"/>
    <s v="2020-06-03"/>
    <s v="960.0"/>
    <s v="2020-07-07"/>
    <s v="1103.0"/>
    <x v="2"/>
    <n v="0.14895833333333333"/>
    <n v="34"/>
    <n v="4.3811274509803922E-3"/>
  </r>
  <r>
    <n v="4175"/>
    <s v="Hold Amber Enterprises; target of Rs 1225: Emkay Global Financial "/>
    <d v="2020-06-03T13:52:00"/>
    <x v="2"/>
    <s v="Amber Enterprises"/>
    <s v="AMBER"/>
    <n v="1225"/>
    <x v="2"/>
    <s v=""/>
    <s v=""/>
    <s v=""/>
    <s v=""/>
    <x v="0"/>
    <s v=""/>
    <e v="#VALUE!"/>
    <s v=""/>
  </r>
  <r>
    <n v="4176"/>
    <s v="Buy CreditAccess Grameen; target of Rs 577: YES Securities "/>
    <d v="2020-06-03T12:45:00"/>
    <x v="8"/>
    <s v="CreditAccess Grameen"/>
    <s v="CREDITACC"/>
    <n v="577"/>
    <x v="0"/>
    <s v="2020-06-03"/>
    <s v="450.45"/>
    <s v="2020-06-23"/>
    <s v="577.0"/>
    <x v="2"/>
    <n v="0.28094128094128096"/>
    <n v="20"/>
    <n v="1.4047064047064049E-2"/>
  </r>
  <r>
    <n v="4177"/>
    <s v="Buy Sagar Cements; target of Rs 476: YES Securities "/>
    <d v="2020-06-03T12:36:00"/>
    <x v="8"/>
    <s v="Sagar Cements"/>
    <s v="SAGCEM"/>
    <n v="476"/>
    <x v="0"/>
    <s v="2020-06-03"/>
    <s v="299.7"/>
    <s v="2020-07-20"/>
    <s v="476.0"/>
    <x v="2"/>
    <n v="0.58825492158825499"/>
    <n v="47"/>
    <n v="1.2516062161452233E-2"/>
  </r>
  <r>
    <n v="4178"/>
    <s v="Buy CreditAccess Grameen; target of Rs 585: ICICI Securities "/>
    <d v="2020-06-03T12:33:00"/>
    <x v="6"/>
    <s v="CreditAccess Grameen"/>
    <s v="CREDITACC"/>
    <n v="585"/>
    <x v="0"/>
    <s v="2020-06-03"/>
    <s v="450.45"/>
    <s v="2020-07-07"/>
    <s v="585.0"/>
    <x v="2"/>
    <n v="0.29870129870129875"/>
    <n v="34"/>
    <n v="8.7853323147440814E-3"/>
  </r>
  <r>
    <n v="4179"/>
    <s v="Buy Kaveri Seed Company; target of Rs 640: ICICI Securities "/>
    <d v="2020-06-03T12:27:00"/>
    <x v="6"/>
    <s v="Kaveri Seed Company"/>
    <s v="KSCL"/>
    <n v="640"/>
    <x v="0"/>
    <s v="2020-06-03"/>
    <s v="494.9"/>
    <s v="2020-08-07"/>
    <s v="640.0"/>
    <x v="2"/>
    <n v="0.29319054354415042"/>
    <n v="65"/>
    <n v="4.5106237468330833E-3"/>
  </r>
  <r>
    <n v="4180"/>
    <s v="Hold Multi Commodity Exchange of India; target of Rs 1328: ICICI Securities "/>
    <d v="2020-06-03T12:25:00"/>
    <x v="6"/>
    <s v="Multi Commodity Exchange of India"/>
    <s v="MCX"/>
    <n v="1328"/>
    <x v="2"/>
    <s v="2020-06-03"/>
    <s v="1310.0"/>
    <s v="2020-06-03"/>
    <s v="1328.0"/>
    <x v="2"/>
    <n v="1.3740458015267175E-2"/>
    <n v="0"/>
    <n v="1.3740458015267175E-2"/>
  </r>
  <r>
    <n v="4181"/>
    <s v="Buy Jagran Prakashan; target of Rs 55: ICICI Direct "/>
    <d v="2020-06-03T11:31:00"/>
    <x v="9"/>
    <s v="Jagran Prakashan"/>
    <s v="JAGRAN"/>
    <n v="55"/>
    <x v="0"/>
    <s v="2020-06-03"/>
    <s v="40.45"/>
    <s v="2020-09-22"/>
    <s v="36.405"/>
    <x v="2"/>
    <n v="-0.10000000000000003"/>
    <n v="111"/>
    <n v="-9.0090090090090124E-4"/>
  </r>
  <r>
    <n v="4182"/>
    <s v="Buy Voltas; target of Rs 635: ICICI Direct "/>
    <d v="2020-06-03T09:29:00"/>
    <x v="9"/>
    <s v="Voltas"/>
    <s v="VOLTAS"/>
    <n v="635"/>
    <x v="0"/>
    <s v="2020-06-03"/>
    <s v="560.0"/>
    <s v="2020-08-17"/>
    <s v="635.0"/>
    <x v="2"/>
    <n v="0.13392857142857142"/>
    <n v="75"/>
    <n v="1.7857142857142857E-3"/>
  </r>
  <r>
    <n v="4183"/>
    <s v="Hold Amara Raja Batteries; target of Rs 700: ICICI Direct "/>
    <d v="2020-06-03T09:28:00"/>
    <x v="9"/>
    <s v="Amara Raja Batteries"/>
    <s v="AMARAJABAT"/>
    <n v="700"/>
    <x v="2"/>
    <s v="2020-06-03"/>
    <s v="677.5"/>
    <s v="2020-06-12"/>
    <s v="609.75"/>
    <x v="2"/>
    <n v="-0.1"/>
    <n v="9"/>
    <n v="-1.1111111111111112E-2"/>
  </r>
  <r>
    <n v="4184"/>
    <s v="Sell United Spirits; target of Rs 551: Dolat Capital "/>
    <d v="2020-06-03T09:26:00"/>
    <x v="27"/>
    <s v="United Spirits"/>
    <s v="MCDOWELL-N"/>
    <n v="551"/>
    <x v="4"/>
    <s v="2020-06-22"/>
    <s v="636.7900000000001"/>
    <s v="2020-06-03"/>
    <s v="578.9"/>
    <x v="2"/>
    <n v="-9.0909090909090898E-2"/>
    <n v="19"/>
    <n v="-4.7846889952153108E-3"/>
  </r>
  <r>
    <n v="4185"/>
    <s v="Accumulate Amara Raja Batteries; target of Rs 758: Dolat Capital "/>
    <d v="2020-06-03T09:22:00"/>
    <x v="27"/>
    <s v="Amara Raja Batteries"/>
    <s v="AMARAJABAT"/>
    <n v="758"/>
    <x v="1"/>
    <s v="2020-06-03"/>
    <s v="677.5"/>
    <s v="2020-06-12"/>
    <s v="609.75"/>
    <x v="2"/>
    <n v="-0.1"/>
    <n v="9"/>
    <n v="-1.1111111111111112E-2"/>
  </r>
  <r>
    <n v="4186"/>
    <s v="Buy V-MART; target of Rs 1800: HDFC Securities "/>
    <d v="2020-06-03T09:14:00"/>
    <x v="12"/>
    <s v="V-MART"/>
    <s v="ARVSMART"/>
    <n v="1800"/>
    <x v="0"/>
    <s v=""/>
    <s v=""/>
    <s v=""/>
    <s v=""/>
    <x v="0"/>
    <s v=""/>
    <e v="#VALUE!"/>
    <s v=""/>
  </r>
  <r>
    <n v="4187"/>
    <s v="Accumulate Voltas; target of Rs 564: Prabhudas Lilladher "/>
    <d v="2020-06-03T09:08:00"/>
    <x v="1"/>
    <s v="Voltas"/>
    <s v="VOLTAS"/>
    <n v="564"/>
    <x v="1"/>
    <s v="2020-06-03"/>
    <s v="560.0"/>
    <s v="2020-06-03"/>
    <s v="564.0"/>
    <x v="2"/>
    <n v="7.1428571428571426E-3"/>
    <n v="0"/>
    <n v="7.1428571428571426E-3"/>
  </r>
  <r>
    <n v="4188"/>
    <s v="Buy V-Mart Retail; target of Rs 2000: Motilal Oswal "/>
    <d v="2020-06-03T08:55:00"/>
    <x v="3"/>
    <s v="V-Mart Retail"/>
    <s v="VMART"/>
    <n v="2000"/>
    <x v="0"/>
    <s v="2020-06-03"/>
    <s v="1687.0"/>
    <s v="2020-08-21"/>
    <s v="2000.0"/>
    <x v="2"/>
    <n v="0.18553645524599882"/>
    <n v="79"/>
    <n v="2.3485627246328964E-3"/>
  </r>
  <r>
    <n v="4189"/>
    <s v="Buy KEC International; target of Rs 267: YES Securities "/>
    <d v="2020-06-02T13:11:00"/>
    <x v="8"/>
    <s v="KEC International"/>
    <s v="KEC"/>
    <n v="267"/>
    <x v="0"/>
    <s v="2020-06-02"/>
    <s v="208.95"/>
    <s v="2020-06-29"/>
    <s v="267.0"/>
    <x v="2"/>
    <n v="0.27781765972720751"/>
    <n v="27"/>
    <n v="1.0289542952859538E-2"/>
  </r>
  <r>
    <n v="4190"/>
    <s v="Buy Polycab India; target of Rs 857: YES Securities "/>
    <d v="2020-06-02T12:40:00"/>
    <x v="8"/>
    <s v="Polycab India"/>
    <s v="POLYCAB"/>
    <n v="857"/>
    <x v="0"/>
    <s v="2020-06-02"/>
    <s v="744.0"/>
    <s v="2020-07-02"/>
    <s v="857.0"/>
    <x v="2"/>
    <n v="0.15188172043010753"/>
    <n v="30"/>
    <n v="5.0627240143369173E-3"/>
  </r>
  <r>
    <n v="4191"/>
    <s v="Buy Affle India; target of Rs 1775: ICICI Direct "/>
    <d v="2020-06-02T12:38:00"/>
    <x v="9"/>
    <s v="Affle India"/>
    <s v="AFFLE"/>
    <n v="1775"/>
    <x v="0"/>
    <s v="2020-06-02"/>
    <s v="1549.95"/>
    <s v="2020-07-09"/>
    <s v="1775.0"/>
    <x v="2"/>
    <n v="0.1451982322010387"/>
    <n v="37"/>
    <n v="3.9242765459740186E-3"/>
  </r>
  <r>
    <n v="4192"/>
    <s v="Buy Wipro; target of Rs 250: ICICI Securities "/>
    <d v="2020-06-02T12:21:00"/>
    <x v="6"/>
    <s v="Wipro"/>
    <s v="WIPRO"/>
    <n v="250"/>
    <x v="0"/>
    <s v="2020-06-02"/>
    <s v="215.1"/>
    <s v="2020-07-15"/>
    <s v="250.0"/>
    <x v="2"/>
    <n v="0.16225011622501165"/>
    <n v="43"/>
    <n v="3.7732585168607359E-3"/>
  </r>
  <r>
    <n v="4193"/>
    <s v="Buy Newgen Software Technologies; target of Rs 225: ICICI Securities "/>
    <d v="2020-06-02T12:17:00"/>
    <x v="6"/>
    <s v="Newgen Software Technologies"/>
    <s v="NEWGEN"/>
    <n v="225"/>
    <x v="0"/>
    <s v="2020-06-02"/>
    <s v="147.2"/>
    <s v="2020-09-14"/>
    <s v="225.0"/>
    <x v="2"/>
    <n v="0.52853260869565233"/>
    <n v="104"/>
    <n v="5.0820443143812727E-3"/>
  </r>
  <r>
    <n v="4194"/>
    <s v="Hold KEC International; target of Rs 260: ICICI Securities "/>
    <d v="2020-06-02T12:14:00"/>
    <x v="6"/>
    <s v="KEC International"/>
    <s v="KEC"/>
    <n v="260"/>
    <x v="2"/>
    <s v="2020-06-02"/>
    <s v="208.95"/>
    <s v="2020-06-24"/>
    <s v="260.0"/>
    <x v="2"/>
    <n v="0.24431682220626952"/>
    <n v="22"/>
    <n v="1.1105310100284978E-2"/>
  </r>
  <r>
    <n v="4195"/>
    <s v="Buy Sagar Cements; target of Rs 350: ICICI Direct "/>
    <d v="2020-06-02T12:10:00"/>
    <x v="9"/>
    <s v="Sagar Cements"/>
    <s v="SAGCEM"/>
    <n v="350"/>
    <x v="0"/>
    <s v="2020-06-02"/>
    <s v="294.0"/>
    <s v="2020-06-08"/>
    <s v="350.0"/>
    <x v="2"/>
    <n v="0.19047619047619047"/>
    <n v="6"/>
    <n v="3.1746031746031744E-2"/>
  </r>
  <r>
    <n v="4196"/>
    <s v="Buy Radico Khaitan; target of Rs 460: Emkay Global Financial "/>
    <d v="2020-06-02T11:45:00"/>
    <x v="2"/>
    <s v="Radico Khaitan"/>
    <s v="RADICO"/>
    <n v="460"/>
    <x v="0"/>
    <s v="2020-06-02"/>
    <s v="343.5"/>
    <s v="2020-09-16"/>
    <s v="460.0"/>
    <x v="2"/>
    <n v="0.33915574963609896"/>
    <n v="106"/>
    <n v="3.1995825437367825E-3"/>
  </r>
  <r>
    <n v="4197"/>
    <s v="Hold Wipro; target of Rs 210: Emkay Global Financial "/>
    <d v="2020-06-02T11:41:00"/>
    <x v="2"/>
    <s v="Wipro"/>
    <s v="WIPRO"/>
    <n v="210"/>
    <x v="2"/>
    <s v=""/>
    <s v=""/>
    <s v=""/>
    <s v=""/>
    <x v="0"/>
    <s v=""/>
    <e v="#VALUE!"/>
    <s v=""/>
  </r>
  <r>
    <n v="4198"/>
    <s v="Buy Glenmark Pharmaceuticals; target of Rs 410: Globe Capital Market "/>
    <d v="2020-06-02T11:32:00"/>
    <x v="28"/>
    <s v="Glenmark Pharmaceuticals"/>
    <s v="GLENMARK"/>
    <n v="410"/>
    <x v="0"/>
    <s v="2020-06-02"/>
    <s v="373.0"/>
    <s v="2020-06-05"/>
    <s v="410.0"/>
    <x v="2"/>
    <n v="9.9195710455764072E-2"/>
    <n v="3"/>
    <n v="3.3065236818588022E-2"/>
  </r>
  <r>
    <n v="4199"/>
    <s v="Hold Jubilant Life Sciences; target of Rs 414: Prabhudas Lilladher "/>
    <d v="2020-06-02T11:30:00"/>
    <x v="1"/>
    <s v="Jubilant Life Sciences"/>
    <s v="ERIS"/>
    <n v="414"/>
    <x v="2"/>
    <s v=""/>
    <s v=""/>
    <s v=""/>
    <s v=""/>
    <x v="0"/>
    <s v=""/>
    <e v="#VALUE!"/>
    <s v=""/>
  </r>
  <r>
    <n v="4200"/>
    <s v="Buy KEC International target of Rs 256: Anand Rathi "/>
    <d v="2020-06-02T11:28:00"/>
    <x v="0"/>
    <s v="Jubilant Life Sciences"/>
    <s v="ERIS"/>
    <n v="256"/>
    <x v="0"/>
    <s v=""/>
    <s v=""/>
    <s v=""/>
    <s v=""/>
    <x v="0"/>
    <s v=""/>
    <e v="#VALUE!"/>
    <s v=""/>
  </r>
  <r>
    <n v="4201"/>
    <s v="Buy Dilip Buildcon target of Rs 368: Anand Rathi "/>
    <d v="2020-06-02T11:25:00"/>
    <x v="0"/>
    <s v="Jubilant Life Sciences"/>
    <s v="ERIS"/>
    <n v="368"/>
    <x v="0"/>
    <s v=""/>
    <s v=""/>
    <s v=""/>
    <s v=""/>
    <x v="0"/>
    <s v=""/>
    <e v="#VALUE!"/>
    <s v=""/>
  </r>
  <r>
    <n v="4202"/>
    <s v="Buy Polycab India target of Rs 884: Anand Rathi "/>
    <d v="2020-06-02T11:23:00"/>
    <x v="0"/>
    <s v="Jubilant Life Sciences"/>
    <s v="ERIS"/>
    <n v="884"/>
    <x v="0"/>
    <s v="2020-06-02"/>
    <s v="533.3"/>
    <s v="2020-06-10"/>
    <s v="479.97"/>
    <x v="2"/>
    <n v="-9.9999999999999867E-2"/>
    <n v="8"/>
    <n v="-1.2499999999999983E-2"/>
  </r>
  <r>
    <n v="4203"/>
    <s v="Buy Prism Johnson; target of Rs 46: Anand Rathi "/>
    <d v="2020-06-02T11:11:00"/>
    <x v="0"/>
    <s v="Prism Johnson"/>
    <s v="PRSMJOHNSN"/>
    <n v="46"/>
    <x v="0"/>
    <s v="2020-06-02"/>
    <s v="36.45"/>
    <s v="2020-06-08"/>
    <s v="46.0"/>
    <x v="2"/>
    <n v="0.26200274348422486"/>
    <n v="6"/>
    <n v="4.366712391403748E-2"/>
  </r>
  <r>
    <n v="4204"/>
    <s v="Buy NCC target of Rs 57: Anand Rathi "/>
    <d v="2020-06-02T11:09:00"/>
    <x v="0"/>
    <s v="Prism Johnson"/>
    <s v="PRSMJOHNSN"/>
    <n v="57"/>
    <x v="0"/>
    <s v="2020-06-02"/>
    <s v="36.45"/>
    <s v="2020-08-21"/>
    <s v="57.0"/>
    <x v="2"/>
    <n v="0.56378600823045255"/>
    <n v="80"/>
    <n v="7.0473251028806572E-3"/>
  </r>
  <r>
    <n v="4205"/>
    <s v="Buy Radico Khaitan; target of Rs 363: HDFC Securities "/>
    <d v="2020-06-02T11:06:00"/>
    <x v="12"/>
    <s v="Radico Khaitan"/>
    <s v="RADICO"/>
    <n v="363"/>
    <x v="0"/>
    <s v="2020-06-02"/>
    <s v="343.5"/>
    <s v="2020-06-16"/>
    <s v="363.0"/>
    <x v="2"/>
    <n v="5.6768558951965066E-2"/>
    <n v="14"/>
    <n v="4.0548970679975043E-3"/>
  </r>
  <r>
    <n v="4206"/>
    <s v="Buy KEC International; target of Rs 265: HDFC Securities "/>
    <d v="2020-06-02T11:01:00"/>
    <x v="12"/>
    <s v="KEC International"/>
    <s v="KEC"/>
    <n v="265"/>
    <x v="0"/>
    <s v="2020-06-02"/>
    <s v="208.95"/>
    <s v="2020-06-26"/>
    <s v="265.0"/>
    <x v="2"/>
    <n v="0.26824599186408238"/>
    <n v="24"/>
    <n v="1.11769163276701E-2"/>
  </r>
  <r>
    <n v="4207"/>
    <s v="Hold KEC International; target of Rs 220: ICICI Direct "/>
    <d v="2020-06-02T09:29:00"/>
    <x v="9"/>
    <s v="KEC International"/>
    <s v="KEC"/>
    <n v="220"/>
    <x v="2"/>
    <s v="2020-06-02"/>
    <s v="208.95"/>
    <s v="2020-06-02"/>
    <s v="220.0"/>
    <x v="2"/>
    <n v="5.2883464943766507E-2"/>
    <n v="0"/>
    <n v="5.2883464943766507E-2"/>
  </r>
  <r>
    <n v="4208"/>
    <s v="Hold Lupin; target of Rs 930: ICICI Direct "/>
    <d v="2020-06-02T08:54:00"/>
    <x v="9"/>
    <s v="Lupin"/>
    <s v="LUPIN"/>
    <n v="930"/>
    <x v="2"/>
    <s v="2020-06-02"/>
    <s v="853.9"/>
    <s v="2020-06-09"/>
    <s v="930.0"/>
    <x v="2"/>
    <n v="8.9120505914041484E-2"/>
    <n v="7"/>
    <n v="1.273150084486307E-2"/>
  </r>
  <r>
    <n v="4209"/>
    <s v="Hold NCC; target of Rs 27: ICICI Direct "/>
    <d v="2020-06-02T08:51:00"/>
    <x v="9"/>
    <s v="NCC"/>
    <s v="NCC"/>
    <n v="27"/>
    <x v="2"/>
    <s v=""/>
    <s v=""/>
    <s v=""/>
    <s v=""/>
    <x v="0"/>
    <s v=""/>
    <e v="#VALUE!"/>
    <s v=""/>
  </r>
  <r>
    <n v="4210"/>
    <s v="Buy Symphony; target of Rs 1055: ICICI Direct "/>
    <d v="2020-06-02T08:48:00"/>
    <x v="9"/>
    <s v="Symphony"/>
    <s v="SYMPHONY"/>
    <n v="1055"/>
    <x v="0"/>
    <s v="2020-06-02"/>
    <s v="905.0"/>
    <s v="2021-01-06"/>
    <s v="1055.0"/>
    <x v="2"/>
    <n v="0.16574585635359115"/>
    <n v="218"/>
    <n v="7.6030209336509704E-4"/>
  </r>
  <r>
    <n v="4211"/>
    <s v="Buy Jubilant Life Sciences; target of Rs 550: ICICI Direct "/>
    <d v="2020-06-02T08:46:00"/>
    <x v="9"/>
    <s v="Jubilant Life Sciences"/>
    <s v="ERIS"/>
    <n v="550"/>
    <x v="0"/>
    <s v="2020-06-02"/>
    <s v="533.3"/>
    <s v="2020-06-02"/>
    <s v="550.0"/>
    <x v="2"/>
    <n v="3.1314457153572187E-2"/>
    <n v="0"/>
    <n v="3.1314457153572187E-2"/>
  </r>
  <r>
    <n v="4212"/>
    <s v="Buy Bajaj Finance; target of Rs 2570: Geojit "/>
    <d v="2020-06-02T08:43:00"/>
    <x v="15"/>
    <s v="Bajaj Finance"/>
    <s v="BAJAJFINSV"/>
    <n v="2570"/>
    <x v="0"/>
    <s v=""/>
    <s v=""/>
    <s v=""/>
    <s v=""/>
    <x v="0"/>
    <s v=""/>
    <e v="#VALUE!"/>
    <s v=""/>
  </r>
  <r>
    <n v="4213"/>
    <s v="Buy Jubilant Life Sciences; target of Rs 515: Motilal Oswal "/>
    <d v="2020-06-01T15:21:00"/>
    <x v="3"/>
    <s v="Jubilant Life Sciences"/>
    <s v="ERIS"/>
    <n v="515"/>
    <x v="0"/>
    <s v="2020-06-01"/>
    <s v="510.25"/>
    <s v="2020-06-01"/>
    <s v="515.0"/>
    <x v="2"/>
    <n v="9.309162175404213E-3"/>
    <n v="0"/>
    <n v="9.309162175404213E-3"/>
  </r>
  <r>
    <n v="4214"/>
    <s v="Buy Lupin; target of Rs 1000: Motilal Oswal "/>
    <d v="2020-06-01T15:19:00"/>
    <x v="3"/>
    <s v="Lupin"/>
    <s v="LUPIN"/>
    <n v="1000"/>
    <x v="0"/>
    <s v="2020-06-01"/>
    <s v="875.0"/>
    <s v="2020-08-14"/>
    <s v="1000.0"/>
    <x v="2"/>
    <n v="0.14285714285714285"/>
    <n v="74"/>
    <n v="1.9305019305019303E-3"/>
  </r>
  <r>
    <n v="4215"/>
    <s v="Buy CEAT; target of Rs 936: Motilal Oswal "/>
    <d v="2020-06-01T15:15:00"/>
    <x v="3"/>
    <s v="CEAT"/>
    <s v="CEATLTD"/>
    <n v="936"/>
    <x v="0"/>
    <s v="2020-06-01"/>
    <s v="815.0"/>
    <s v="2020-06-03"/>
    <s v="936.0"/>
    <x v="2"/>
    <n v="0.14846625766871166"/>
    <n v="2"/>
    <n v="7.423312883435583E-2"/>
  </r>
  <r>
    <n v="4216"/>
    <s v="Accumulate CEAT; target of Rs 960: Dolat Capital "/>
    <d v="2020-06-01T15:13:00"/>
    <x v="27"/>
    <s v="CEAT"/>
    <s v="CEATLTD"/>
    <n v="960"/>
    <x v="1"/>
    <s v="2020-06-01"/>
    <s v="815.0"/>
    <s v="2020-06-08"/>
    <s v="960.0"/>
    <x v="2"/>
    <n v="0.17791411042944785"/>
    <n v="7"/>
    <n v="2.5416301489921123E-2"/>
  </r>
  <r>
    <n v="4217"/>
    <s v="Buy K E C Intl; target of Rs 230: Motilal Oswal "/>
    <d v="2020-06-01T15:11:00"/>
    <x v="3"/>
    <s v="K E C Intl"/>
    <s v="KEC"/>
    <n v="230"/>
    <x v="0"/>
    <s v="2020-06-01"/>
    <s v="200.0"/>
    <s v="2020-06-03"/>
    <s v="230.0"/>
    <x v="2"/>
    <n v="0.15"/>
    <n v="2"/>
    <n v="7.4999999999999997E-2"/>
  </r>
  <r>
    <n v="4218"/>
    <s v="Buy Heidelberg Cement; target of Rs 200: ICICI Direct "/>
    <d v="2020-06-01T13:55:00"/>
    <x v="9"/>
    <s v="Heidelberg Cement"/>
    <s v="HEIDELBERG"/>
    <n v="200"/>
    <x v="0"/>
    <s v="2020-06-01"/>
    <s v="166.0"/>
    <s v="2020-08-14"/>
    <s v="200.0"/>
    <x v="2"/>
    <n v="0.20481927710843373"/>
    <n v="74"/>
    <n v="2.7678280690328883E-3"/>
  </r>
  <r>
    <n v="4219"/>
    <s v="Hold TVS Motor Company; target of Rs 352: Arihant Capital "/>
    <d v="2020-06-01T13:52:00"/>
    <x v="5"/>
    <s v="TVS Motor Company"/>
    <s v="TVSMOTOR"/>
    <n v="352"/>
    <x v="2"/>
    <s v="2020-06-01"/>
    <s v="342.0"/>
    <s v="2020-06-01"/>
    <s v="352.0"/>
    <x v="2"/>
    <n v="2.9239766081871343E-2"/>
    <n v="0"/>
    <n v="2.9239766081871343E-2"/>
  </r>
  <r>
    <n v="4220"/>
    <s v="Buy Bata India target of Rs 1600: Anand Rathi "/>
    <d v="2020-06-01T13:46:00"/>
    <x v="0"/>
    <s v="TVS Motor Company"/>
    <s v="TVSMOTOR"/>
    <n v="1600"/>
    <x v="0"/>
    <s v=""/>
    <s v=""/>
    <s v=""/>
    <s v=""/>
    <x v="0"/>
    <s v=""/>
    <e v="#VALUE!"/>
    <s v=""/>
  </r>
  <r>
    <n v="4221"/>
    <s v="Accumulate CEAT; target of Rs 899: Prabhudas Lilladher "/>
    <d v="2020-06-01T13:44:00"/>
    <x v="1"/>
    <s v="CEAT"/>
    <s v="CEATLTD"/>
    <n v="899"/>
    <x v="1"/>
    <s v="2020-06-01"/>
    <s v="815.0"/>
    <s v="2020-06-03"/>
    <s v="899.0"/>
    <x v="2"/>
    <n v="0.10306748466257669"/>
    <n v="2"/>
    <n v="5.1533742331288344E-2"/>
  </r>
  <r>
    <n v="4222"/>
    <s v="Buy KEC International; target of Rs 295: Prabhudas Lilladher "/>
    <d v="2020-06-01T13:42:00"/>
    <x v="1"/>
    <s v="KEC International"/>
    <s v="KEC"/>
    <n v="295"/>
    <x v="0"/>
    <s v="2020-06-01"/>
    <s v="200.0"/>
    <s v="2020-07-06"/>
    <s v="295.0"/>
    <x v="2"/>
    <n v="0.47499999999999998"/>
    <n v="35"/>
    <n v="1.3571428571428571E-2"/>
  </r>
  <r>
    <n v="4223"/>
    <s v="Hold Nestle India; target of Rs 17,500: ICICI Securities "/>
    <d v="2020-05-29T17:57:00"/>
    <x v="6"/>
    <s v="Nestle India"/>
    <s v="NESTLEIND"/>
    <n v="17500"/>
    <x v="2"/>
    <s v=""/>
    <s v=""/>
    <s v=""/>
    <s v=""/>
    <x v="0"/>
    <s v=""/>
    <e v="#VALUE!"/>
    <s v=""/>
  </r>
  <r>
    <n v="4224"/>
    <s v="Buy TVS Motor Company; target of Rs 422: ICICI Securities "/>
    <d v="2020-05-29T17:56:00"/>
    <x v="6"/>
    <s v="TVS Motor Company"/>
    <s v="TVSMOTOR"/>
    <n v="422"/>
    <x v="0"/>
    <s v="2020-06-01"/>
    <s v="342.0"/>
    <s v="2020-06-12"/>
    <s v="307.8"/>
    <x v="2"/>
    <n v="-9.9999999999999964E-2"/>
    <n v="11"/>
    <n v="-9.090909090909087E-3"/>
  </r>
  <r>
    <n v="4225"/>
    <s v="Buy Visaka Industries; target of Rs 250: ICICI Securities "/>
    <d v="2020-05-29T17:55:00"/>
    <x v="6"/>
    <s v="Visaka Industries"/>
    <s v="VISAKAIND"/>
    <n v="250"/>
    <x v="0"/>
    <s v="2020-06-01"/>
    <s v="176.4"/>
    <s v="2020-06-19"/>
    <s v="250.0"/>
    <x v="2"/>
    <n v="0.41723356009070289"/>
    <n v="18"/>
    <n v="2.3179642227261273E-2"/>
  </r>
  <r>
    <n v="4226"/>
    <s v="Buy Coal India; target of Rs 264: ICICI Securities "/>
    <d v="2020-05-29T17:53:00"/>
    <x v="6"/>
    <s v="Coal India"/>
    <s v="COALINDIA"/>
    <n v="264"/>
    <x v="0"/>
    <s v="2020-06-01"/>
    <s v="142.1"/>
    <s v="2020-07-15"/>
    <s v="127.89"/>
    <x v="2"/>
    <n v="-9.9999999999999964E-2"/>
    <n v="44"/>
    <n v="-2.2727272727272717E-3"/>
  </r>
  <r>
    <n v="4227"/>
    <s v="Buy Tube Investments of India; target of Rs 425: ICICI Direct "/>
    <d v="2020-05-29T17:52:00"/>
    <x v="9"/>
    <s v="Tube Investments of India"/>
    <s v="TIINDIA"/>
    <n v="425"/>
    <x v="0"/>
    <s v="2020-06-01"/>
    <s v="372.2"/>
    <s v="2020-06-22"/>
    <s v="425.0"/>
    <x v="2"/>
    <n v="0.1418592154755508"/>
    <n v="21"/>
    <n v="6.7552007369309905E-3"/>
  </r>
  <r>
    <n v="4228"/>
    <s v="Buy Kewal Kiran Clothing; target of Rs 820: ICICI Direct "/>
    <d v="2020-05-29T17:50:00"/>
    <x v="9"/>
    <s v="Kewal Kiran Clothing"/>
    <s v="KKCL"/>
    <n v="820"/>
    <x v="0"/>
    <s v="2020-06-01"/>
    <s v="725.0"/>
    <s v="2020-06-02"/>
    <s v="820.0"/>
    <x v="2"/>
    <n v="0.1310344827586207"/>
    <n v="1"/>
    <n v="0.1310344827586207"/>
  </r>
  <r>
    <n v="4229"/>
    <s v="Buy Sun Pharmaceutical Industries; target of Rs 540: ICICI Direct "/>
    <d v="2020-05-29T17:48:00"/>
    <x v="9"/>
    <s v="Sun Pharmaceutical Industries"/>
    <s v="SUNPHARMA"/>
    <n v="540"/>
    <x v="0"/>
    <s v="2020-06-01"/>
    <s v="483.5"/>
    <s v="2020-07-31"/>
    <s v="540.0"/>
    <x v="2"/>
    <n v="0.11685625646328852"/>
    <n v="60"/>
    <n v="1.9476042743881421E-3"/>
  </r>
  <r>
    <n v="4230"/>
    <s v="Buy Radico Khaitan; target of Rs 400: ICICI Direct "/>
    <d v="2020-05-29T17:46:00"/>
    <x v="9"/>
    <s v="Radico Khaitan"/>
    <s v="RADICO"/>
    <n v="400"/>
    <x v="0"/>
    <s v="2020-06-01"/>
    <s v="335.0"/>
    <s v="2020-07-20"/>
    <s v="400.0"/>
    <x v="2"/>
    <n v="0.19402985074626866"/>
    <n v="49"/>
    <n v="3.9597928723728295E-3"/>
  </r>
  <r>
    <n v="4231"/>
    <s v="Hold Federal Bank; target of Rs 47: ICICI Direct "/>
    <d v="2020-05-29T17:44:00"/>
    <x v="9"/>
    <s v="Federal Bank"/>
    <s v="FEDERALBNK"/>
    <n v="47"/>
    <x v="2"/>
    <s v="2020-06-01"/>
    <s v="45.85"/>
    <s v="2020-06-01"/>
    <s v="47.0"/>
    <x v="2"/>
    <n v="2.5081788440567035E-2"/>
    <n v="0"/>
    <n v="2.5081788440567035E-2"/>
  </r>
  <r>
    <n v="4232"/>
    <s v="Buy Federal Bank; target of Rs 62: HDFC Securities "/>
    <d v="2020-05-29T17:42:00"/>
    <x v="12"/>
    <s v="Federal Bank"/>
    <s v="FEDERALBNK"/>
    <n v="62"/>
    <x v="0"/>
    <s v="2020-06-01"/>
    <s v="45.85"/>
    <s v="2020-08-31"/>
    <s v="62.0"/>
    <x v="2"/>
    <n v="0.35223555070883311"/>
    <n v="91"/>
    <n v="3.8707203374597045E-3"/>
  </r>
  <r>
    <n v="4233"/>
    <s v="Hold TVS Motor Company; target of Rs 1002: East India Securities "/>
    <d v="2020-05-29T17:38:00"/>
    <x v="24"/>
    <s v="TVS Motor Company"/>
    <s v="TVSMOTOR"/>
    <n v="1002"/>
    <x v="2"/>
    <s v=""/>
    <s v=""/>
    <s v=""/>
    <s v=""/>
    <x v="0"/>
    <s v=""/>
    <e v="#VALUE!"/>
    <s v=""/>
  </r>
  <r>
    <n v="4234"/>
    <s v="Buy KPIT Technologies; target of Rs 58: Cholamandalam securities "/>
    <d v="2020-05-29T17:37:00"/>
    <x v="25"/>
    <s v="KPIT Technologies"/>
    <s v="KPITTECH"/>
    <n v="58"/>
    <x v="0"/>
    <s v="2020-06-01"/>
    <s v="51.7"/>
    <s v="2020-06-04"/>
    <s v="58.0"/>
    <x v="2"/>
    <n v="0.12185686653771755"/>
    <n v="3"/>
    <n v="4.0618955512572517E-2"/>
  </r>
  <r>
    <n v="4235"/>
    <s v="Hold Prism Johnson; target of Rs 39: Emkay Global Financial "/>
    <d v="2020-05-29T15:54:00"/>
    <x v="2"/>
    <s v="Prism Johnson"/>
    <s v="PRSMJOHNSN"/>
    <n v="39"/>
    <x v="2"/>
    <s v="2020-06-01"/>
    <s v="33.9"/>
    <s v="2020-06-04"/>
    <s v="39.0"/>
    <x v="2"/>
    <n v="0.15044247787610623"/>
    <n v="3"/>
    <n v="5.0147492625368745E-2"/>
  </r>
  <r>
    <n v="4236"/>
    <s v="Buy KPIT Technologies target of Rs 85: Anand Rathi "/>
    <d v="2020-05-29T15:54:00"/>
    <x v="0"/>
    <s v="Prism Johnson"/>
    <s v="PRSMJOHNSN"/>
    <n v="85"/>
    <x v="0"/>
    <s v=""/>
    <s v=""/>
    <s v=""/>
    <s v=""/>
    <x v="0"/>
    <s v=""/>
    <e v="#VALUE!"/>
    <s v=""/>
  </r>
  <r>
    <n v="4237"/>
    <s v="Hold TVS Motors; target of Rs 318: Prabhudas Lilladher "/>
    <d v="2020-05-29T15:43:00"/>
    <x v="1"/>
    <s v="TVS Motors"/>
    <s v="TVSMOTOR"/>
    <n v="318"/>
    <x v="2"/>
    <s v=""/>
    <s v=""/>
    <s v=""/>
    <s v=""/>
    <x v="0"/>
    <s v=""/>
    <e v="#VALUE!"/>
    <s v=""/>
  </r>
  <r>
    <n v="4238"/>
    <s v="Buy Federal Bank; target of Rs 54: Emkay Global Financial "/>
    <d v="2020-05-29T15:40:00"/>
    <x v="2"/>
    <s v="Federal Bank"/>
    <s v="FEDERALBNK"/>
    <n v="54"/>
    <x v="0"/>
    <s v="2020-06-01"/>
    <s v="45.85"/>
    <s v="2020-06-22"/>
    <s v="54.0"/>
    <x v="2"/>
    <n v="0.17775354416575787"/>
    <n v="21"/>
    <n v="8.4644544840837086E-3"/>
  </r>
  <r>
    <n v="4239"/>
    <s v="Hold Aarti Industries; target of Rs 1002: East India Securities "/>
    <d v="2020-05-29T15:37:00"/>
    <x v="24"/>
    <s v="Aarti Industries"/>
    <s v="AARTIIND"/>
    <n v="1002"/>
    <x v="2"/>
    <s v="2020-06-01"/>
    <s v="986.0"/>
    <s v="2020-06-01"/>
    <s v="1002.0"/>
    <x v="2"/>
    <n v="1.6227180527383367E-2"/>
    <n v="0"/>
    <n v="1.6227180527383367E-2"/>
  </r>
  <r>
    <n v="4240"/>
    <s v="Buy Orient Cements; target of Rs 63: Cholamandalam securities "/>
    <d v="2020-05-29T15:36:00"/>
    <x v="25"/>
    <s v="Orient Cements"/>
    <s v="ORIENTELEC"/>
    <n v="63"/>
    <x v="0"/>
    <s v=""/>
    <s v=""/>
    <s v=""/>
    <s v=""/>
    <x v="0"/>
    <s v=""/>
    <e v="#VALUE!"/>
    <s v=""/>
  </r>
  <r>
    <n v="4241"/>
    <s v="Hold Dabur India; target of Rs 492: Arihant Capital "/>
    <d v="2020-05-29T15:32:00"/>
    <x v="5"/>
    <s v="Dabur India"/>
    <s v="DABUR"/>
    <n v="492"/>
    <x v="2"/>
    <s v="2020-06-01"/>
    <s v="470.0"/>
    <s v="2020-07-17"/>
    <s v="492.0"/>
    <x v="2"/>
    <n v="4.6808510638297871E-2"/>
    <n v="46"/>
    <n v="1.0175763182238668E-3"/>
  </r>
  <r>
    <n v="4242"/>
    <s v="Buy Federal Bank target of Rs 55: Anand Rathi "/>
    <d v="2020-05-29T15:31:00"/>
    <x v="0"/>
    <s v="Dabur India"/>
    <s v="DABUR"/>
    <n v="55"/>
    <x v="0"/>
    <s v=""/>
    <s v=""/>
    <s v=""/>
    <s v=""/>
    <x v="0"/>
    <s v=""/>
    <e v="#VALUE!"/>
    <s v=""/>
  </r>
  <r>
    <n v="4243"/>
    <s v="Buy Orient Cement target of Rs 65: Anand Rathi "/>
    <d v="2020-05-29T15:30:00"/>
    <x v="0"/>
    <s v="Dabur India"/>
    <s v="DABUR"/>
    <n v="65"/>
    <x v="0"/>
    <s v=""/>
    <s v=""/>
    <s v=""/>
    <s v=""/>
    <x v="0"/>
    <s v=""/>
    <e v="#VALUE!"/>
    <s v=""/>
  </r>
  <r>
    <n v="4244"/>
    <s v="Buy Aditya Birla Fashion and Retail target of Rs 137: Anand Rathi "/>
    <d v="2020-05-29T15:29:00"/>
    <x v="0"/>
    <s v="Dabur India"/>
    <s v="DABUR"/>
    <n v="137"/>
    <x v="0"/>
    <s v=""/>
    <s v=""/>
    <s v=""/>
    <s v=""/>
    <x v="0"/>
    <s v=""/>
    <e v="#VALUE!"/>
    <s v=""/>
  </r>
  <r>
    <n v="4245"/>
    <s v="Buy Coal India; target of Rs 195: Motilal Oswal "/>
    <d v="2020-05-29T13:40:00"/>
    <x v="3"/>
    <s v="Coal India"/>
    <s v="COALINDIA"/>
    <n v="195"/>
    <x v="0"/>
    <s v="2020-05-29"/>
    <s v="133.5"/>
    <s v="2020-09-22"/>
    <s v="120.15"/>
    <x v="2"/>
    <n v="-9.9999999999999964E-2"/>
    <n v="116"/>
    <n v="-8.6206896551724104E-4"/>
  </r>
  <r>
    <n v="4246"/>
    <s v="Buy Federal Bank; target of Rs 65: Motilal Oswal "/>
    <d v="2020-05-29T13:39:00"/>
    <x v="3"/>
    <s v="Federal Bank"/>
    <s v="FEDERALBNK"/>
    <n v="65"/>
    <x v="0"/>
    <s v="2020-05-29"/>
    <s v="42.0"/>
    <s v="2020-12-01"/>
    <s v="65.0"/>
    <x v="2"/>
    <n v="0.54761904761904767"/>
    <n v="186"/>
    <n v="2.944188428059396E-3"/>
  </r>
  <r>
    <n v="4247"/>
    <s v="Buy Quess Corp; target of Rs 360: Motilal Oswal "/>
    <d v="2020-05-29T13:37:00"/>
    <x v="3"/>
    <s v="Quess Corp"/>
    <s v="QUESS"/>
    <n v="360"/>
    <x v="0"/>
    <s v="2020-05-29"/>
    <s v="215.0"/>
    <s v="2020-06-24"/>
    <s v="360.0"/>
    <x v="2"/>
    <n v="0.67441860465116277"/>
    <n v="26"/>
    <n v="2.59391771019678E-2"/>
  </r>
  <r>
    <n v="4248"/>
    <s v="Hold Wonderla Holidays target of Rs 145: Sharekhan "/>
    <d v="2020-05-29T13:36:00"/>
    <x v="4"/>
    <s v="Quess Corp"/>
    <s v="QUESS"/>
    <n v="145"/>
    <x v="2"/>
    <s v=""/>
    <s v=""/>
    <s v=""/>
    <s v=""/>
    <x v="0"/>
    <s v=""/>
    <e v="#VALUE!"/>
    <s v=""/>
  </r>
  <r>
    <n v="4249"/>
    <s v="Buy TVS Motors; target of Rs 390: Sharekhan "/>
    <d v="2020-05-29T13:07:00"/>
    <x v="4"/>
    <s v="TVS Motors"/>
    <s v="TVSMOTOR"/>
    <n v="390"/>
    <x v="0"/>
    <s v="2020-05-29"/>
    <s v="330.0"/>
    <s v="2020-06-24"/>
    <s v="390.0"/>
    <x v="2"/>
    <n v="0.18181818181818182"/>
    <n v="26"/>
    <n v="6.993006993006993E-3"/>
  </r>
  <r>
    <n v="4250"/>
    <s v="Sell TVS Motors; target of Rs 288: Dolat Capital "/>
    <d v="2020-05-29T13:05:00"/>
    <x v="27"/>
    <s v="TVS Motors"/>
    <s v="TVSMOTOR"/>
    <n v="288"/>
    <x v="4"/>
    <s v="2020-06-02"/>
    <s v="363.00000000000006"/>
    <s v="2020-05-29"/>
    <s v="330.0"/>
    <x v="2"/>
    <n v="-9.0909090909090912E-2"/>
    <n v="4"/>
    <n v="-2.2727272727272728E-2"/>
  </r>
  <r>
    <n v="4251"/>
    <s v="Accumulate Federal Bank ; target of Rs 50: Dolat Capital "/>
    <d v="2020-05-29T13:00:00"/>
    <x v="27"/>
    <s v="Federal Bank"/>
    <s v="FEDERALBNK"/>
    <n v="50"/>
    <x v="1"/>
    <s v="2020-05-29"/>
    <s v="42.0"/>
    <s v="2020-06-08"/>
    <s v="50.0"/>
    <x v="2"/>
    <n v="0.19047619047619047"/>
    <n v="10"/>
    <n v="1.9047619047619046E-2"/>
  </r>
  <r>
    <n v="4252"/>
    <s v="Buy Aditya Birla Fashion and Retail; target of Rs 140: ICICI Securities "/>
    <d v="2020-05-28T18:08:00"/>
    <x v="6"/>
    <s v="Aditya Birla Fashion and Retail"/>
    <s v="ABFRL"/>
    <n v="140"/>
    <x v="0"/>
    <s v="2020-05-29"/>
    <s v="118.95"/>
    <s v="2020-06-05"/>
    <s v="140.0"/>
    <x v="2"/>
    <n v="0.17696511139134088"/>
    <n v="7"/>
    <n v="2.5280730198762983E-2"/>
  </r>
  <r>
    <n v="4253"/>
    <s v="Hold Firstsource Solutions; target of Rs 39: Emkay Global Financial "/>
    <d v="2020-05-28T16:53:00"/>
    <x v="2"/>
    <s v="Firstsource Solutions"/>
    <s v="FSL"/>
    <n v="39"/>
    <x v="2"/>
    <s v="2020-05-29"/>
    <s v="31.1"/>
    <s v="2020-06-08"/>
    <s v="39.0"/>
    <x v="2"/>
    <n v="0.25401929260450157"/>
    <n v="10"/>
    <n v="2.5401929260450158E-2"/>
  </r>
  <r>
    <n v="4254"/>
    <s v="Buy Aditya Birla Fashion; target of Rs 150: Emkay Global Financial "/>
    <d v="2020-05-28T16:53:00"/>
    <x v="2"/>
    <s v="Aditya Birla Fashion"/>
    <s v="ABFRL"/>
    <n v="150"/>
    <x v="0"/>
    <s v="2020-05-29"/>
    <s v="118.95"/>
    <s v="2020-08-21"/>
    <s v="150.0"/>
    <x v="2"/>
    <n v="0.2610340479192938"/>
    <n v="84"/>
    <n v="3.1075481895154024E-3"/>
  </r>
  <r>
    <n v="4255"/>
    <s v="Buy Max Financial; target of Rs 531: Emkay Global Financial "/>
    <d v="2020-05-28T16:53:00"/>
    <x v="2"/>
    <s v="Max Financial"/>
    <s v="MFSL"/>
    <n v="531"/>
    <x v="0"/>
    <s v="2020-05-29"/>
    <s v="467.4"/>
    <s v="2020-06-25"/>
    <s v="531.0"/>
    <x v="2"/>
    <n v="0.13607188703465989"/>
    <n v="27"/>
    <n v="5.0396995198022177E-3"/>
  </r>
  <r>
    <n v="4256"/>
    <s v="Buy SH Kelkar ; target of Rs 90: Motilal Oswal "/>
    <d v="2020-05-28T16:41:00"/>
    <x v="3"/>
    <s v="SH Kelkar"/>
    <s v="MONTECARLO"/>
    <n v="90"/>
    <x v="0"/>
    <s v=""/>
    <s v=""/>
    <s v=""/>
    <s v=""/>
    <x v="0"/>
    <s v=""/>
    <e v="#VALUE!"/>
    <s v=""/>
  </r>
  <r>
    <n v="4257"/>
    <s v="Buy Max Financial; target of Rs 620: HDFC Securities "/>
    <d v="2020-05-28T16:39:00"/>
    <x v="12"/>
    <s v="Max Financial"/>
    <s v="MFSL"/>
    <n v="620"/>
    <x v="0"/>
    <s v="2020-05-29"/>
    <s v="467.4"/>
    <s v="2020-08-25"/>
    <s v="620.0"/>
    <x v="2"/>
    <n v="0.32648694908001719"/>
    <n v="88"/>
    <n v="3.710078966818377E-3"/>
  </r>
  <r>
    <n v="4258"/>
    <s v="Hold Astral Poly Technik; target of Rs 832: East India Securities "/>
    <d v="2020-05-28T16:37:00"/>
    <x v="24"/>
    <s v="Astral Poly Technik"/>
    <s v="ASTRAL"/>
    <n v="832"/>
    <x v="2"/>
    <s v=""/>
    <s v=""/>
    <s v=""/>
    <s v=""/>
    <x v="0"/>
    <s v=""/>
    <e v="#VALUE!"/>
    <s v=""/>
  </r>
  <r>
    <n v="4259"/>
    <s v="Hold Sun Pharmaceutical Industries target of Rs 510: Sharekhan "/>
    <d v="2020-05-28T16:35:00"/>
    <x v="4"/>
    <s v="Astral Poly Technik"/>
    <s v="ASTRAL"/>
    <n v="510"/>
    <x v="2"/>
    <s v=""/>
    <s v=""/>
    <s v=""/>
    <s v=""/>
    <x v="0"/>
    <s v=""/>
    <e v="#VALUE!"/>
    <s v=""/>
  </r>
  <r>
    <n v="4260"/>
    <s v="Buy Max Financial Services target of Rs 570: Sharekhan "/>
    <d v="2020-05-28T16:33:00"/>
    <x v="4"/>
    <s v="Astral Poly Technik"/>
    <s v="ASTRAL"/>
    <n v="570"/>
    <x v="0"/>
    <s v=""/>
    <s v=""/>
    <s v=""/>
    <s v=""/>
    <x v="0"/>
    <s v=""/>
    <e v="#VALUE!"/>
    <s v=""/>
  </r>
  <r>
    <n v="4261"/>
    <s v="Buy Coromandel International; target of Rs 766: Motilal Oswal "/>
    <d v="2020-05-28T16:31:00"/>
    <x v="3"/>
    <s v="Coromandel International"/>
    <s v="COROMANDEL"/>
    <n v="766"/>
    <x v="0"/>
    <s v="2020-05-29"/>
    <s v="655.0"/>
    <s v="2020-06-26"/>
    <s v="766.0"/>
    <x v="2"/>
    <n v="0.16946564885496182"/>
    <n v="28"/>
    <n v="6.0523446019629225E-3"/>
  </r>
  <r>
    <n v="4262"/>
    <s v="Buy Sun Pharma ; target of Rs 525: Motilal Oswal "/>
    <d v="2020-05-28T16:29:00"/>
    <x v="3"/>
    <s v="Sun Pharma"/>
    <s v="SUNPHARMA"/>
    <n v="525"/>
    <x v="0"/>
    <s v="2020-05-29"/>
    <s v="460.0"/>
    <s v="2020-07-31"/>
    <s v="525.0"/>
    <x v="2"/>
    <n v="0.14130434782608695"/>
    <n v="63"/>
    <n v="2.242926155969634E-3"/>
  </r>
  <r>
    <n v="4263"/>
    <s v="Buy Cipla target of Rs 738: Anand Rathi "/>
    <d v="2020-05-28T15:09:00"/>
    <x v="0"/>
    <s v="Sun Pharma"/>
    <s v="SUNPHARMA"/>
    <n v="738"/>
    <x v="0"/>
    <s v="2020-05-28"/>
    <s v="453.9"/>
    <s v="2021-07-30"/>
    <s v="738.0"/>
    <x v="2"/>
    <n v="0.62590879048248516"/>
    <n v="428"/>
    <n v="1.4624037160805728E-3"/>
  </r>
  <r>
    <n v="4264"/>
    <s v="Hold Sun Pharmaceutical Industries; target of Rs 467: Prabhudas Lilladher "/>
    <d v="2020-05-28T15:08:00"/>
    <x v="1"/>
    <s v="Sun Pharmaceutical Industries"/>
    <s v="SUNPHARMA"/>
    <n v="467"/>
    <x v="2"/>
    <s v="2020-05-28"/>
    <s v="453.9"/>
    <s v="2020-05-29"/>
    <s v="467.0"/>
    <x v="2"/>
    <n v="2.8860982595285356E-2"/>
    <n v="1"/>
    <n v="2.8860982595285356E-2"/>
  </r>
  <r>
    <n v="4265"/>
    <s v="Hold Dabur India; target of Rs 422: Prabhudas Lilladher "/>
    <d v="2020-05-28T15:07:00"/>
    <x v="1"/>
    <s v="Dabur India"/>
    <s v="DABUR"/>
    <n v="422"/>
    <x v="2"/>
    <s v=""/>
    <s v=""/>
    <s v=""/>
    <s v=""/>
    <x v="0"/>
    <s v=""/>
    <e v="#VALUE!"/>
    <s v=""/>
  </r>
  <r>
    <n v="4266"/>
    <s v="Buy Max Financial Services; target of Rs 518: Prabhudas Lilladher "/>
    <d v="2020-05-28T15:05:00"/>
    <x v="1"/>
    <s v="Max Financial Services"/>
    <s v="MFSL"/>
    <n v="518"/>
    <x v="0"/>
    <s v="2020-05-28"/>
    <s v="443.75"/>
    <s v="2020-06-25"/>
    <s v="518.0"/>
    <x v="2"/>
    <n v="0.16732394366197184"/>
    <n v="28"/>
    <n v="5.975855130784709E-3"/>
  </r>
  <r>
    <n v="4267"/>
    <s v="Accumulate Dabur India; target of Rs 470: Dolat Capital "/>
    <d v="2020-05-28T14:59:00"/>
    <x v="27"/>
    <s v="Dabur India"/>
    <s v="DABUR"/>
    <n v="470"/>
    <x v="1"/>
    <s v="2020-05-28"/>
    <s v="429.95"/>
    <s v="2020-05-29"/>
    <s v="470.0"/>
    <x v="2"/>
    <n v="9.3150366321665345E-2"/>
    <n v="1"/>
    <n v="9.3150366321665345E-2"/>
  </r>
  <r>
    <n v="4268"/>
    <s v="Buy Aditya Birla Fashion and Retail; target of Rs 130: ICICI Securities "/>
    <d v="2020-05-28T12:20:00"/>
    <x v="6"/>
    <s v="Aditya Birla Fashion and Retail"/>
    <s v="ABFRL"/>
    <n v="130"/>
    <x v="0"/>
    <s v="2020-05-28"/>
    <s v="106.0"/>
    <s v="2020-06-01"/>
    <s v="130.0"/>
    <x v="2"/>
    <n v="0.22641509433962265"/>
    <n v="4"/>
    <n v="5.6603773584905662E-2"/>
  </r>
  <r>
    <n v="4269"/>
    <s v="Buy Orient Cement; target of Rs 54: ICICI Securities "/>
    <d v="2020-05-28T12:19:00"/>
    <x v="6"/>
    <s v="Orient Cement"/>
    <s v="ORIENTCEM"/>
    <n v="54"/>
    <x v="0"/>
    <s v="2020-05-28"/>
    <s v="42.5"/>
    <s v="2020-06-01"/>
    <s v="54.0"/>
    <x v="2"/>
    <n v="0.27058823529411763"/>
    <n v="4"/>
    <n v="6.7647058823529407E-2"/>
  </r>
  <r>
    <n v="4270"/>
    <s v="Buy Heritage Foods; target of Rs 360: ICICI Securities "/>
    <d v="2020-05-28T12:19:00"/>
    <x v="6"/>
    <s v="Heritage Foods"/>
    <s v="HERITGFOOD"/>
    <n v="360"/>
    <x v="0"/>
    <s v="2020-05-28"/>
    <s v="233.0"/>
    <s v="2020-08-18"/>
    <s v="360.0"/>
    <x v="2"/>
    <n v="0.54506437768240346"/>
    <n v="82"/>
    <n v="6.6471265571024811E-3"/>
  </r>
  <r>
    <n v="4271"/>
    <s v="Buy Sun Pharmaceutical Industries; target of Rs 528: ICICI Securities "/>
    <d v="2020-05-28T12:19:00"/>
    <x v="6"/>
    <s v="Sun Pharmaceutical Industries"/>
    <s v="SUNPHARMA"/>
    <n v="528"/>
    <x v="0"/>
    <s v="2020-05-28"/>
    <s v="453.9"/>
    <s v="2020-07-31"/>
    <s v="528.0"/>
    <x v="2"/>
    <n v="0.16325181758096502"/>
    <n v="64"/>
    <n v="2.5508096497025784E-3"/>
  </r>
  <r>
    <n v="4272"/>
    <s v="Buy Just Dial; target of Rs 600: ICICI Securities "/>
    <d v="2020-05-28T12:19:00"/>
    <x v="6"/>
    <s v="Just Dial"/>
    <s v="JUSTDIAL"/>
    <n v="600"/>
    <x v="0"/>
    <s v="2020-05-28"/>
    <s v="359.85"/>
    <s v="2020-10-20"/>
    <s v="600.0"/>
    <x v="2"/>
    <n v="0.6673614005835764"/>
    <n v="145"/>
    <n v="4.6024924178177679E-3"/>
  </r>
  <r>
    <n v="4273"/>
    <s v="Buy Jindal Steel and Power; target of Rs 213: ICICI Securities "/>
    <d v="2020-05-28T12:19:00"/>
    <x v="6"/>
    <s v="Jindal Steel and Power"/>
    <s v="JINDALSTEL"/>
    <n v="213"/>
    <x v="0"/>
    <s v="2020-05-28"/>
    <s v="115.05"/>
    <s v="2020-08-11"/>
    <s v="213.0"/>
    <x v="2"/>
    <n v="0.85136897001303791"/>
    <n v="75"/>
    <n v="1.1351586266840505E-2"/>
  </r>
  <r>
    <n v="4274"/>
    <s v="Buy Astral Poly Technik; target of Rs 950: ICICI Securities "/>
    <d v="2020-05-28T12:19:00"/>
    <x v="6"/>
    <s v="Astral Poly Technik"/>
    <s v="ASTRAL"/>
    <n v="950"/>
    <x v="0"/>
    <s v="2020-05-28"/>
    <s v="820.0"/>
    <s v="2020-06-01"/>
    <s v="950.0"/>
    <x v="2"/>
    <n v="0.15853658536585366"/>
    <n v="4"/>
    <n v="3.9634146341463415E-2"/>
  </r>
  <r>
    <n v="4275"/>
    <s v="Hold Torrent Pharmaceuticals; target of Rs 2574: ICICI Securities "/>
    <d v="2020-05-28T12:18:00"/>
    <x v="6"/>
    <s v="Torrent Pharmaceuticals"/>
    <s v="TORNTPHARM"/>
    <n v="2574"/>
    <x v="2"/>
    <s v="2020-05-28"/>
    <s v="2412.9"/>
    <s v="2020-06-22"/>
    <s v="2574.0"/>
    <x v="2"/>
    <n v="6.6766132040283435E-2"/>
    <n v="25"/>
    <n v="2.6706452816113373E-3"/>
  </r>
  <r>
    <n v="4276"/>
    <s v="Hold Torrent Pharmaceuticals; target of Rs 2475: ICICI Direct "/>
    <d v="2020-05-28T11:15:00"/>
    <x v="9"/>
    <s v="Torrent Pharmaceuticals"/>
    <s v="TORNTPHARM"/>
    <n v="2475"/>
    <x v="2"/>
    <s v="2020-05-28"/>
    <s v="2412.9"/>
    <s v="2020-06-11"/>
    <s v="2475.0"/>
    <x v="2"/>
    <n v="2.5736665423349459E-2"/>
    <n v="14"/>
    <n v="1.8383332445249614E-3"/>
  </r>
  <r>
    <n v="4277"/>
    <s v="Hold Astral Poly Technik; target of Rs 900: ICICI Direct "/>
    <d v="2020-05-28T11:15:00"/>
    <x v="9"/>
    <s v="Astral Poly Technik"/>
    <s v="ASTRAL"/>
    <n v="900"/>
    <x v="2"/>
    <s v="2020-05-28"/>
    <s v="820.0"/>
    <s v="2020-05-29"/>
    <s v="900.0"/>
    <x v="2"/>
    <n v="9.7560975609756101E-2"/>
    <n v="1"/>
    <n v="9.7560975609756101E-2"/>
  </r>
  <r>
    <n v="4278"/>
    <s v="Buy Dixon Technologies; target of Rs 5172: Emkay Global Financial "/>
    <d v="2020-05-28T11:09:00"/>
    <x v="2"/>
    <s v="Dixon Technologies"/>
    <s v="DIXON"/>
    <n v="5172"/>
    <x v="0"/>
    <s v="2020-05-28"/>
    <s v="4587.0"/>
    <s v="2020-06-02"/>
    <s v="5172.0"/>
    <x v="2"/>
    <n v="0.12753433616742968"/>
    <n v="5"/>
    <n v="2.5506867233485934E-2"/>
  </r>
  <r>
    <n v="4279"/>
    <s v="Buy Godrej Consumer Products; target of Rs 665: Geojit "/>
    <d v="2020-05-28T11:08:00"/>
    <x v="15"/>
    <s v="Godrej Consumer Products"/>
    <s v="GODREJCP"/>
    <n v="665"/>
    <x v="0"/>
    <s v="2020-05-28"/>
    <s v="575.0"/>
    <s v="2020-06-03"/>
    <s v="665.0"/>
    <x v="2"/>
    <n v="0.15652173913043479"/>
    <n v="6"/>
    <n v="2.6086956521739132E-2"/>
  </r>
  <r>
    <n v="4280"/>
    <s v="Buy BlueDart Express; target of Rs 2250: ICICI Direct "/>
    <d v="2020-05-28T11:07:00"/>
    <x v="9"/>
    <s v="BlueDart Express"/>
    <s v="TCIEXP"/>
    <n v="2250"/>
    <x v="0"/>
    <s v=""/>
    <s v=""/>
    <s v=""/>
    <s v=""/>
    <x v="0"/>
    <s v=""/>
    <e v="#VALUE!"/>
    <s v=""/>
  </r>
  <r>
    <n v="4281"/>
    <s v="Sell Torrent Pharma; target of Rs 2038: Emkay Global Financial "/>
    <d v="2020-05-28T11:05:00"/>
    <x v="2"/>
    <s v="Torrent Pharma"/>
    <s v="TORNTPHARM"/>
    <n v="2038"/>
    <x v="4"/>
    <s v="2020-07-31"/>
    <s v="2654.1900000000005"/>
    <s v="2020-05-28"/>
    <s v="2412.9"/>
    <x v="2"/>
    <n v="-9.0909090909090898E-2"/>
    <n v="64"/>
    <n v="-1.4204545454545453E-3"/>
  </r>
  <r>
    <n v="4282"/>
    <s v="Buy Jindal Steel and Power; target of Rs 166: Motilal Oswal "/>
    <d v="2020-05-28T11:03:00"/>
    <x v="3"/>
    <s v="Jindal Steel and Power"/>
    <s v="JINDALSTEL"/>
    <n v="166"/>
    <x v="0"/>
    <s v="2020-05-28"/>
    <s v="115.05"/>
    <s v="2020-07-09"/>
    <s v="166.0"/>
    <x v="2"/>
    <n v="0.44285093437635814"/>
    <n v="42"/>
    <n v="1.0544069866103765E-2"/>
  </r>
  <r>
    <n v="4283"/>
    <s v="Hold Firstsource Solution; target of Rs 31: ICICI Direct "/>
    <d v="2020-05-27T15:27:00"/>
    <x v="9"/>
    <s v="Firstsource Solution"/>
    <s v="FSL"/>
    <n v="31"/>
    <x v="2"/>
    <s v="2020-05-27"/>
    <s v="30.25"/>
    <s v="2020-05-28"/>
    <s v="31.0"/>
    <x v="2"/>
    <n v="2.4793388429752067E-2"/>
    <n v="1"/>
    <n v="2.4793388429752067E-2"/>
  </r>
  <r>
    <n v="4284"/>
    <s v="Hold Bata India; target of Rs 1430: ICICI Direct "/>
    <d v="2020-05-27T12:27:00"/>
    <x v="9"/>
    <s v="Bata India"/>
    <s v="BATAINDIA"/>
    <n v="1430"/>
    <x v="2"/>
    <s v="2020-05-27"/>
    <s v="1284.7"/>
    <s v="2020-06-02"/>
    <s v="1430.0"/>
    <x v="2"/>
    <n v="0.11310033470849222"/>
    <n v="6"/>
    <n v="1.8850055784748704E-2"/>
  </r>
  <r>
    <n v="4285"/>
    <s v="Buy Birla Corporation; target of Rs 610: ICICI Direct "/>
    <d v="2020-05-27T11:31:00"/>
    <x v="9"/>
    <s v="Birla Corporation"/>
    <s v="BIRLACORPN"/>
    <n v="610"/>
    <x v="0"/>
    <s v="2020-05-27"/>
    <s v="505.0"/>
    <s v="2020-06-22"/>
    <s v="610.0"/>
    <x v="2"/>
    <n v="0.20792079207920791"/>
    <n v="26"/>
    <n v="7.9969535415079958E-3"/>
  </r>
  <r>
    <n v="4286"/>
    <s v="Accumulate Astral Poly Technik; target of Rs 907: Dolat Capital "/>
    <d v="2020-05-27T11:23:00"/>
    <x v="27"/>
    <s v="Astral Poly Technik"/>
    <s v="ASTRAL"/>
    <n v="907"/>
    <x v="1"/>
    <s v="2020-05-27"/>
    <s v="812.2"/>
    <s v="2020-06-01"/>
    <s v="907.0"/>
    <x v="2"/>
    <n v="0.11672001969958132"/>
    <n v="5"/>
    <n v="2.3344003939916265E-2"/>
  </r>
  <r>
    <n v="4287"/>
    <s v="Sell Torrent Pharma; target of Rs 2170: Dolat Capital "/>
    <d v="2020-05-27T11:20:00"/>
    <x v="27"/>
    <s v="Torrent Pharma"/>
    <s v="TORNTPHARM"/>
    <n v="2170"/>
    <x v="4"/>
    <s v="2020-08-05"/>
    <s v="2858.8450000000003"/>
    <s v="2020-05-27"/>
    <s v="2598.95"/>
    <x v="2"/>
    <n v="-9.0909090909090912E-2"/>
    <n v="70"/>
    <n v="-1.2987012987012987E-3"/>
  </r>
  <r>
    <n v="4288"/>
    <s v="Accumulate Aarti Industries; target of Rs 992: Prabhudas Lilladher "/>
    <d v="2020-05-27T11:11:00"/>
    <x v="1"/>
    <s v="Aarti Industries"/>
    <s v="AARTIIND"/>
    <n v="992"/>
    <x v="1"/>
    <s v=""/>
    <s v=""/>
    <s v=""/>
    <s v=""/>
    <x v="0"/>
    <s v=""/>
    <e v="#VALUE!"/>
    <s v=""/>
  </r>
  <r>
    <n v="4289"/>
    <s v="Hold Music Broadcast; target of Rs 17: Prabhudas Lilladher "/>
    <d v="2020-05-27T11:07:00"/>
    <x v="1"/>
    <s v="Music Broadcast"/>
    <s v="RADIOCITY"/>
    <n v="17"/>
    <x v="2"/>
    <s v="2020-05-27"/>
    <s v="13.2"/>
    <s v="2020-06-22"/>
    <s v="17.0"/>
    <x v="2"/>
    <n v="0.28787878787878796"/>
    <n v="26"/>
    <n v="1.1072261072261076E-2"/>
  </r>
  <r>
    <n v="4290"/>
    <s v="Hold V.I.P. Industries; target of Rs 229: Prabhudas Lilladher "/>
    <d v="2020-05-27T11:04:00"/>
    <x v="1"/>
    <s v="V.I.P. Industries"/>
    <s v="MAHLIFE"/>
    <n v="229"/>
    <x v="2"/>
    <s v="2020-05-27"/>
    <s v="183.0"/>
    <s v="2020-06-10"/>
    <s v="229.0"/>
    <x v="2"/>
    <n v="0.25136612021857924"/>
    <n v="14"/>
    <n v="1.7954722872755659E-2"/>
  </r>
  <r>
    <n v="4291"/>
    <s v="Buy Jindal Steel and Power; target of Rs 150: Prabhudas Lilladher "/>
    <d v="2020-05-27T11:02:00"/>
    <x v="1"/>
    <s v="Jindal Steel and Power"/>
    <s v="JINDALSTEL"/>
    <n v="150"/>
    <x v="0"/>
    <s v="2020-05-27"/>
    <s v="109.15"/>
    <s v="2020-06-08"/>
    <s v="150.0"/>
    <x v="2"/>
    <n v="0.37425561154374709"/>
    <n v="12"/>
    <n v="3.1187967628645591E-2"/>
  </r>
  <r>
    <n v="4292"/>
    <s v="Buy DCB Bank; target of Rs 80: Cholamandalam securities "/>
    <d v="2020-05-26T18:04:00"/>
    <x v="25"/>
    <s v="DCB Bank"/>
    <s v="DCBBANK"/>
    <n v="80"/>
    <x v="0"/>
    <s v="2020-05-27"/>
    <s v="62.85"/>
    <s v="2020-06-18"/>
    <s v="80.0"/>
    <x v="2"/>
    <n v="0.27287191726332533"/>
    <n v="22"/>
    <n v="1.2403268966514787E-2"/>
  </r>
  <r>
    <n v="4293"/>
    <s v="Buy HDFC; target of Rs 1770: ICICI Direct "/>
    <d v="2020-05-26T18:00:00"/>
    <x v="9"/>
    <s v="HDFC"/>
    <s v="HDFCLIFE"/>
    <n v="1770"/>
    <x v="0"/>
    <s v=""/>
    <s v=""/>
    <s v=""/>
    <s v=""/>
    <x v="0"/>
    <s v=""/>
    <e v="#VALUE!"/>
    <s v=""/>
  </r>
  <r>
    <n v="4294"/>
    <s v="Buy Eicher Motors; target of Rs 17,150: ICICI Direct "/>
    <d v="2020-05-26T17:59:00"/>
    <x v="9"/>
    <s v="Eicher Motors"/>
    <s v="EICHERMOT"/>
    <n v="17150"/>
    <x v="0"/>
    <s v="2020-05-27"/>
    <s v="14880.0"/>
    <s v="2020-06-01"/>
    <s v="17150.0"/>
    <x v="2"/>
    <n v="0.15255376344086022"/>
    <n v="5"/>
    <n v="3.0510752688172042E-2"/>
  </r>
  <r>
    <n v="4295"/>
    <s v="Buy Birla Corporation target of Rs 650: Anand Rathi "/>
    <d v="2020-05-26T17:58:00"/>
    <x v="0"/>
    <s v="Eicher Motors"/>
    <s v="EICHERMOT"/>
    <n v="650"/>
    <x v="0"/>
    <s v=""/>
    <s v=""/>
    <s v=""/>
    <s v=""/>
    <x v="0"/>
    <s v=""/>
    <e v="#VALUE!"/>
    <s v=""/>
  </r>
  <r>
    <n v="4296"/>
    <s v="Buy JK Lakshmi Cement target of Rs 325: Anand Rathi "/>
    <d v="2020-05-26T17:56:00"/>
    <x v="0"/>
    <s v="Eicher Motors"/>
    <s v="EICHERMOT"/>
    <n v="325"/>
    <x v="0"/>
    <s v=""/>
    <s v=""/>
    <s v=""/>
    <s v=""/>
    <x v="0"/>
    <s v=""/>
    <e v="#VALUE!"/>
    <s v=""/>
  </r>
  <r>
    <n v="4297"/>
    <s v="Sell Avenue Supermarts; target of Rs 1750: HDFC Securities "/>
    <d v="2020-05-26T17:55:00"/>
    <x v="12"/>
    <s v="Avenue Supermarts"/>
    <s v="DMART"/>
    <n v="1750"/>
    <x v="4"/>
    <s v="2020-06-03"/>
    <s v="2444.42"/>
    <s v="2020-05-27"/>
    <s v="2222.2"/>
    <x v="2"/>
    <n v="-9.0909090909091009E-2"/>
    <n v="7"/>
    <n v="-1.2987012987013002E-2"/>
  </r>
  <r>
    <n v="4298"/>
    <s v="Buy Birla Corporation; target of Rs 854: YES Securities "/>
    <d v="2020-05-26T17:51:00"/>
    <x v="8"/>
    <s v="Birla Corporation"/>
    <s v="BIRLACORPN"/>
    <n v="854"/>
    <x v="0"/>
    <s v="2020-05-27"/>
    <s v="505.0"/>
    <s v="2021-02-15"/>
    <s v="854.0"/>
    <x v="2"/>
    <n v="0.69108910891089104"/>
    <n v="264"/>
    <n v="2.6177617761776175E-3"/>
  </r>
  <r>
    <n v="4299"/>
    <s v="Buy Finolex Industries; target of Rs 480: CD Equisearch "/>
    <d v="2020-05-26T17:50:00"/>
    <x v="13"/>
    <s v="Finolex Industries"/>
    <s v="FINPIPE"/>
    <n v="480"/>
    <x v="0"/>
    <s v="2020-05-27"/>
    <s v="410.0"/>
    <s v="2020-06-01"/>
    <s v="480.0"/>
    <x v="2"/>
    <n v="0.17073170731707318"/>
    <n v="5"/>
    <n v="3.4146341463414637E-2"/>
  </r>
  <r>
    <n v="4300"/>
    <s v="Hold JSW Steel; target of Rs 190: ICICI Direct "/>
    <d v="2020-05-26T17:48:00"/>
    <x v="9"/>
    <s v="JSW Steel"/>
    <s v="JSWSTEEL"/>
    <n v="190"/>
    <x v="2"/>
    <s v="2020-05-27"/>
    <s v="176.05"/>
    <s v="2020-06-01"/>
    <s v="190.0"/>
    <x v="2"/>
    <n v="7.9238852598693482E-2"/>
    <n v="5"/>
    <n v="1.5847770519738697E-2"/>
  </r>
  <r>
    <n v="4301"/>
    <s v="Buy JK Lakshmi Cements; target of Rs 284: Cholamandalam securities "/>
    <d v="2020-05-26T17:47:00"/>
    <x v="25"/>
    <s v="JK Lakshmi Cements"/>
    <s v="JKLAKSHMI"/>
    <n v="284"/>
    <x v="0"/>
    <s v="2020-05-27"/>
    <s v="235.5"/>
    <s v="2020-07-06"/>
    <s v="284.0"/>
    <x v="2"/>
    <n v="0.20594479830148621"/>
    <n v="40"/>
    <n v="5.1486199575371556E-3"/>
  </r>
  <r>
    <n v="4302"/>
    <s v="Buy Apcotex Industries; target of Rs 120: Emkay Global Financial "/>
    <d v="2020-05-26T16:09:00"/>
    <x v="2"/>
    <s v="Apcotex Industries"/>
    <s v="APCOTEXIND"/>
    <n v="120"/>
    <x v="0"/>
    <s v="2020-05-27"/>
    <s v="98.25"/>
    <s v="2020-05-28"/>
    <s v="120.0"/>
    <x v="2"/>
    <n v="0.22137404580152673"/>
    <n v="1"/>
    <n v="0.22137404580152673"/>
  </r>
  <r>
    <n v="4303"/>
    <s v="Buy HDFC; target of Rs 1905: Motilal Oswal "/>
    <d v="2020-05-26T15:17:00"/>
    <x v="3"/>
    <s v="HDFC"/>
    <s v="HDFCLIFE"/>
    <n v="1905"/>
    <x v="0"/>
    <s v=""/>
    <s v=""/>
    <s v=""/>
    <s v=""/>
    <x v="0"/>
    <s v=""/>
    <e v="#VALUE!"/>
    <s v=""/>
  </r>
  <r>
    <n v="4304"/>
    <s v="Buy Bayer Cropscience; target of Rs 6010: Prabhudas Lilladher "/>
    <d v="2020-05-26T15:14:00"/>
    <x v="1"/>
    <s v="Bayer Cropscience"/>
    <s v="BAYERCROP"/>
    <n v="6010"/>
    <x v="0"/>
    <s v="2020-05-26"/>
    <s v="4650.1"/>
    <s v="2020-06-22"/>
    <s v="6010.0"/>
    <x v="2"/>
    <n v="0.29244532375647825"/>
    <n v="27"/>
    <n v="1.0831308287276973E-2"/>
  </r>
  <r>
    <n v="4305"/>
    <s v="Accumulate IDFC First Bank; target of Rs 21: Prabhudas Lilladher "/>
    <d v="2020-05-26T15:12:00"/>
    <x v="1"/>
    <s v="IDFC First Bank"/>
    <s v="IDFCFIRSTB"/>
    <n v="21"/>
    <x v="1"/>
    <s v="2020-05-26"/>
    <s v="20.0"/>
    <s v="2020-05-29"/>
    <s v="21.0"/>
    <x v="2"/>
    <n v="0.05"/>
    <n v="3"/>
    <n v="1.6666666666666666E-2"/>
  </r>
  <r>
    <n v="4306"/>
    <s v="Accumulate HDFC; target of Rs 1992: Prabhudas Lilladher "/>
    <d v="2020-05-26T15:11:00"/>
    <x v="1"/>
    <s v="HDFC"/>
    <s v="HDFCLIFE"/>
    <n v="1992"/>
    <x v="1"/>
    <s v=""/>
    <s v=""/>
    <s v=""/>
    <s v=""/>
    <x v="0"/>
    <s v=""/>
    <e v="#VALUE!"/>
    <s v=""/>
  </r>
  <r>
    <n v="4307"/>
    <s v="Hold DCB Bank; target of Rs 59: ICICI Direct "/>
    <d v="2020-05-26T13:52:00"/>
    <x v="9"/>
    <s v="DCB Bank"/>
    <s v="DCBBANK"/>
    <n v="59"/>
    <x v="2"/>
    <s v=""/>
    <s v=""/>
    <s v=""/>
    <s v=""/>
    <x v="0"/>
    <s v=""/>
    <e v="#VALUE!"/>
    <s v=""/>
  </r>
  <r>
    <n v="4308"/>
    <s v="Hold Supreme Industries; target of Rs 1040: ICICI Direct "/>
    <d v="2020-05-26T13:50:00"/>
    <x v="9"/>
    <s v="Supreme Industries"/>
    <s v="SUPREMEIND"/>
    <n v="1040"/>
    <x v="2"/>
    <s v="2020-05-26"/>
    <s v="990.0"/>
    <s v="2020-06-01"/>
    <s v="1040.0"/>
    <x v="2"/>
    <n v="5.0505050505050504E-2"/>
    <n v="6"/>
    <n v="8.4175084175084174E-3"/>
  </r>
  <r>
    <n v="4309"/>
    <s v="Hold Grindwell Norton; target of Rs 550: ICICI Direct "/>
    <d v="2020-05-26T13:49:00"/>
    <x v="9"/>
    <s v="Grindwell Norton"/>
    <s v="GRINDWELL"/>
    <n v="550"/>
    <x v="2"/>
    <s v="2020-05-26"/>
    <s v="493.2"/>
    <s v="2020-08-19"/>
    <s v="550.0"/>
    <x v="2"/>
    <n v="0.11516626115166263"/>
    <n v="85"/>
    <n v="1.3548971900195603E-3"/>
  </r>
  <r>
    <n v="4310"/>
    <s v="Hold Bajaj Finserv; target of Rs 4800: ICICI Direct "/>
    <d v="2020-05-26T13:48:00"/>
    <x v="9"/>
    <s v="Bajaj Finserv"/>
    <s v="BAJAJFINSV"/>
    <n v="4800"/>
    <x v="2"/>
    <s v="2020-05-26"/>
    <s v="4360.0"/>
    <s v="2020-06-01"/>
    <s v="4800.0"/>
    <x v="2"/>
    <n v="0.10091743119266056"/>
    <n v="6"/>
    <n v="1.6819571865443427E-2"/>
  </r>
  <r>
    <n v="4311"/>
    <s v="Sell Apcotex Industries; target of Rs 80: ICICI Direct "/>
    <d v="2020-05-26T13:45:00"/>
    <x v="9"/>
    <s v="Apcotex Industries"/>
    <s v="APCOTEXIND"/>
    <n v="80"/>
    <x v="4"/>
    <s v="2020-05-27"/>
    <s v="104.17000000000002"/>
    <s v="2020-05-26"/>
    <s v="94.7"/>
    <x v="2"/>
    <n v="-9.0909090909090898E-2"/>
    <n v="1"/>
    <n v="-9.0909090909090898E-2"/>
  </r>
  <r>
    <n v="4312"/>
    <s v="Buy ITC; target of Rs 230: ICICI Direct "/>
    <d v="2020-05-26T13:44:00"/>
    <x v="9"/>
    <s v="ITC"/>
    <s v="ITC"/>
    <n v="230"/>
    <x v="0"/>
    <s v="2020-05-26"/>
    <s v="190.0"/>
    <s v="2020-09-24"/>
    <s v="171.0"/>
    <x v="2"/>
    <n v="-0.1"/>
    <n v="121"/>
    <n v="-8.2644628099173563E-4"/>
  </r>
  <r>
    <n v="4313"/>
    <s v="Buy IDFC First Bank; target of Rs 23: ICICI Direct "/>
    <d v="2020-05-26T13:43:00"/>
    <x v="9"/>
    <s v="IDFC First Bank"/>
    <s v="IDFCFIRSTB"/>
    <n v="23"/>
    <x v="0"/>
    <s v="2020-05-26"/>
    <s v="20.0"/>
    <s v="2020-05-29"/>
    <s v="23.0"/>
    <x v="2"/>
    <n v="0.15"/>
    <n v="3"/>
    <n v="4.9999999999999996E-2"/>
  </r>
  <r>
    <n v="4314"/>
    <s v="Buy Trent; target of Rs 560: ICICI Direct "/>
    <d v="2020-05-26T13:42:00"/>
    <x v="9"/>
    <s v="Trent"/>
    <s v="TRENT"/>
    <n v="560"/>
    <x v="0"/>
    <s v="2020-05-26"/>
    <s v="452.0"/>
    <s v="2020-06-03"/>
    <s v="560.0"/>
    <x v="2"/>
    <n v="0.23893805309734514"/>
    <n v="8"/>
    <n v="2.9867256637168143E-2"/>
  </r>
  <r>
    <n v="4315"/>
    <s v="Buy UPL; target of Rs 500: Emkay Global Financial "/>
    <d v="2020-05-26T13:06:00"/>
    <x v="2"/>
    <s v="UPL"/>
    <s v="UPL"/>
    <n v="500"/>
    <x v="0"/>
    <s v="2020-05-26"/>
    <s v="376.95"/>
    <s v="2020-08-18"/>
    <s v="500.0"/>
    <x v="2"/>
    <n v="0.32643586682583903"/>
    <n v="84"/>
    <n v="3.8861412717361788E-3"/>
  </r>
  <r>
    <n v="4316"/>
    <s v="Hold BASF India; target of Rs 1185: Emkay Global Financial "/>
    <d v="2020-05-26T13:05:00"/>
    <x v="2"/>
    <s v="BASF India"/>
    <s v="BASF"/>
    <n v="1185"/>
    <x v="2"/>
    <s v="2020-05-26"/>
    <s v="1082.0"/>
    <s v="2020-06-02"/>
    <s v="1185.0"/>
    <x v="2"/>
    <n v="9.519408502772643E-2"/>
    <n v="7"/>
    <n v="1.3599155003960918E-2"/>
  </r>
  <r>
    <n v="4317"/>
    <s v="Hold Orient Cement; target of Rs 47: Emkay Global Financial "/>
    <d v="2020-05-26T13:05:00"/>
    <x v="2"/>
    <s v="Orient Cement"/>
    <s v="ORIENTCEM"/>
    <n v="47"/>
    <x v="2"/>
    <s v="2020-05-26"/>
    <s v="41.9"/>
    <s v="2020-05-28"/>
    <s v="47.0"/>
    <x v="2"/>
    <n v="0.12171837708830553"/>
    <n v="2"/>
    <n v="6.0859188544152766E-2"/>
  </r>
  <r>
    <n v="4318"/>
    <s v="Sell DCB Bank; target of Rs 51: Emkay Global Financial "/>
    <d v="2020-05-26T13:04:00"/>
    <x v="2"/>
    <s v="DCB Bank"/>
    <s v="DCBBANK"/>
    <n v="51"/>
    <x v="4"/>
    <s v="2020-06-02"/>
    <s v="66.0"/>
    <s v="2020-05-26"/>
    <s v="60.0"/>
    <x v="2"/>
    <n v="-9.0909090909090912E-2"/>
    <n v="7"/>
    <n v="-1.2987012987012988E-2"/>
  </r>
  <r>
    <n v="4319"/>
    <s v="Buy Colgate-Palmolive India; target of Rs 1500: Emkay Global Financial "/>
    <d v="2020-05-26T13:03:00"/>
    <x v="2"/>
    <s v="Colgate-Palmolive India"/>
    <s v="COLPAL"/>
    <n v="1500"/>
    <x v="0"/>
    <s v="2020-05-26"/>
    <s v="1321.4"/>
    <s v="2020-10-27"/>
    <s v="1500.0"/>
    <x v="2"/>
    <n v="0.13515967912819729"/>
    <n v="154"/>
    <n v="8.7766025407920315E-4"/>
  </r>
  <r>
    <n v="4320"/>
    <s v="Buy Birla Corporation; target of Rs 647: Emkay Global Financial "/>
    <d v="2020-05-26T13:02:00"/>
    <x v="2"/>
    <s v="Birla Corporation"/>
    <s v="BIRLACORPN"/>
    <n v="647"/>
    <x v="0"/>
    <s v="2020-05-26"/>
    <s v="430.0"/>
    <s v="2020-06-23"/>
    <s v="647.0"/>
    <x v="2"/>
    <n v="0.50465116279069766"/>
    <n v="28"/>
    <n v="1.8023255813953486E-2"/>
  </r>
  <r>
    <n v="4321"/>
    <s v="Buy Supreme Industries target of Rs 1120: Sharekhan "/>
    <d v="2020-05-26T11:54:00"/>
    <x v="4"/>
    <s v="Birla Corporation"/>
    <s v="BIRLACORPN"/>
    <n v="1120"/>
    <x v="0"/>
    <s v=""/>
    <s v=""/>
    <s v=""/>
    <s v=""/>
    <x v="0"/>
    <s v=""/>
    <e v="#VALUE!"/>
    <s v=""/>
  </r>
  <r>
    <n v="4322"/>
    <s v="Sell Avenue Supermarts; target of Rs 1900: Motilal Oswal "/>
    <d v="2020-05-26T11:53:00"/>
    <x v="3"/>
    <s v="Avenue Supermarts"/>
    <s v="DMART"/>
    <n v="1900"/>
    <x v="4"/>
    <s v="2020-06-03"/>
    <s v="2444.42"/>
    <s v="2020-05-27"/>
    <s v="2222.2"/>
    <x v="2"/>
    <n v="-9.0909090909091009E-2"/>
    <n v="7"/>
    <n v="-1.2987012987013002E-2"/>
  </r>
  <r>
    <n v="4323"/>
    <s v="Buy Birla Corporation; target of Rs 695: Motilal Oswal "/>
    <d v="2020-05-26T11:52:00"/>
    <x v="3"/>
    <s v="Birla Corporation"/>
    <s v="BIRLACORPN"/>
    <n v="695"/>
    <x v="0"/>
    <s v="2020-05-26"/>
    <s v="430.0"/>
    <s v="2020-09-15"/>
    <s v="695.0"/>
    <x v="2"/>
    <n v="0.61627906976744184"/>
    <n v="112"/>
    <n v="5.5024916943521591E-3"/>
  </r>
  <r>
    <n v="4324"/>
    <s v="Buy Trent; target of Rs 610: Motilal Oswal "/>
    <d v="2020-05-26T11:52:00"/>
    <x v="3"/>
    <s v="Trent"/>
    <s v="TRENT"/>
    <n v="610"/>
    <x v="0"/>
    <s v="2020-05-26"/>
    <s v="452.0"/>
    <s v="2020-06-23"/>
    <s v="610.0"/>
    <x v="2"/>
    <n v="0.34955752212389379"/>
    <n v="28"/>
    <n v="1.2484197218710493E-2"/>
  </r>
  <r>
    <n v="4325"/>
    <s v="Buy UPL target of Rs 450: Sharekhan "/>
    <d v="2020-05-26T11:52:00"/>
    <x v="4"/>
    <s v="Trent"/>
    <s v="TRENT"/>
    <n v="450"/>
    <x v="0"/>
    <s v=""/>
    <s v=""/>
    <s v=""/>
    <s v=""/>
    <x v="0"/>
    <s v=""/>
    <e v="#VALUE!"/>
    <s v=""/>
  </r>
  <r>
    <n v="4326"/>
    <s v="Buy Bajaj Finserv target of Rs 5322: Sharekhan "/>
    <d v="2020-05-26T11:51:00"/>
    <x v="4"/>
    <s v="Trent"/>
    <s v="TRENT"/>
    <n v="5322"/>
    <x v="0"/>
    <s v=""/>
    <s v=""/>
    <s v=""/>
    <s v=""/>
    <x v="0"/>
    <s v=""/>
    <e v="#VALUE!"/>
    <s v=""/>
  </r>
  <r>
    <n v="4327"/>
    <s v="Buy Housing Development Finance Corporation target of Rs 2113: Sharekhan "/>
    <d v="2020-05-26T11:51:00"/>
    <x v="4"/>
    <s v="Trent"/>
    <s v="TRENT"/>
    <n v="2113"/>
    <x v="0"/>
    <s v=""/>
    <s v=""/>
    <s v=""/>
    <s v=""/>
    <x v="0"/>
    <s v=""/>
    <e v="#VALUE!"/>
    <s v=""/>
  </r>
  <r>
    <n v="4328"/>
    <s v="Hold Colgate-Palmolive (India); target of Rs 1350: ICICI Direct "/>
    <d v="2020-05-25T21:55:00"/>
    <x v="9"/>
    <s v="Colgate-Palmolive (India)"/>
    <s v="COLPAL"/>
    <n v="1350"/>
    <x v="2"/>
    <s v="2020-05-26"/>
    <s v="1321.4"/>
    <s v="2020-05-29"/>
    <s v="1350.0"/>
    <x v="2"/>
    <n v="2.1643711215377559E-2"/>
    <n v="3"/>
    <n v="7.214570405125853E-3"/>
  </r>
  <r>
    <n v="4329"/>
    <s v="Buy Strides Pharma Science; target of Rs 421: ICICI Securities "/>
    <d v="2020-05-25T21:54:00"/>
    <x v="6"/>
    <s v="Strides Pharma Science"/>
    <s v="STAR"/>
    <n v="421"/>
    <x v="0"/>
    <s v="2020-05-26"/>
    <s v="418.0"/>
    <s v="2020-05-26"/>
    <s v="421.0"/>
    <x v="2"/>
    <n v="7.1770334928229667E-3"/>
    <n v="0"/>
    <n v="7.1770334928229667E-3"/>
  </r>
  <r>
    <n v="4330"/>
    <s v="Buy Colgate ; target of Rs 1520: Motilal Oswal "/>
    <d v="2020-05-25T21:52:00"/>
    <x v="3"/>
    <s v="Colgate"/>
    <s v="COLPAL"/>
    <n v="1520"/>
    <x v="0"/>
    <s v="2020-05-26"/>
    <s v="1321.4"/>
    <s v="2020-10-27"/>
    <s v="1520.0"/>
    <x v="2"/>
    <n v="0.15029514151657325"/>
    <n v="154"/>
    <n v="9.759424773803458E-4"/>
  </r>
  <r>
    <n v="4331"/>
    <s v="Buy Kalpataru Power Transmission; target of Rs 313: YES Securities "/>
    <d v="2020-05-25T21:52:00"/>
    <x v="8"/>
    <s v="Kalpataru Power Transmission"/>
    <s v="KALPATPOWR"/>
    <n v="313"/>
    <x v="0"/>
    <s v="2020-05-26"/>
    <s v="194.5"/>
    <s v="2020-11-25"/>
    <s v="313.0"/>
    <x v="2"/>
    <n v="0.60925449871465298"/>
    <n v="183"/>
    <n v="3.3292595558177757E-3"/>
  </r>
  <r>
    <n v="4332"/>
    <s v="Buy VST Industries; target of Rs 4000: ICICI Direct "/>
    <d v="2020-05-25T21:51:00"/>
    <x v="9"/>
    <s v="VST Industries"/>
    <s v="VSTIND"/>
    <n v="4000"/>
    <x v="0"/>
    <s v="2020-05-26"/>
    <s v="3148.0"/>
    <s v="2020-12-09"/>
    <s v="4000.0"/>
    <x v="2"/>
    <n v="0.27064803049555275"/>
    <n v="197"/>
    <n v="1.3738478705358007E-3"/>
  </r>
  <r>
    <n v="4333"/>
    <s v="Buy Kalpataru Power Transmission target of Rs 250: Sharekhan "/>
    <d v="2020-05-25T21:49:00"/>
    <x v="4"/>
    <s v="VST Industries"/>
    <s v="VSTIND"/>
    <n v="250"/>
    <x v="0"/>
    <s v=""/>
    <s v=""/>
    <s v=""/>
    <s v=""/>
    <x v="0"/>
    <s v=""/>
    <e v="#VALUE!"/>
    <s v=""/>
  </r>
  <r>
    <n v="4334"/>
    <s v="Buy JMC Projects (India); target of Rs 50: YES Securities "/>
    <d v="2020-05-25T21:47:00"/>
    <x v="8"/>
    <s v="JMC Projects (India)"/>
    <s v="JMCPROJECT"/>
    <n v="50"/>
    <x v="0"/>
    <s v="2020-05-26"/>
    <s v="38.0"/>
    <s v="2020-06-08"/>
    <s v="50.0"/>
    <x v="2"/>
    <n v="0.31578947368421051"/>
    <n v="13"/>
    <n v="2.4291497975708502E-2"/>
  </r>
  <r>
    <n v="4335"/>
    <s v="Buy Hindustan Zinc; target of Rs 200: ICICI Direct "/>
    <d v="2020-05-25T21:47:00"/>
    <x v="9"/>
    <s v="Hindustan Zinc"/>
    <s v="HINDZINC"/>
    <n v="200"/>
    <x v="0"/>
    <s v="2020-05-26"/>
    <s v="166.5"/>
    <s v="2020-06-26"/>
    <s v="200.0"/>
    <x v="2"/>
    <n v="0.20120120120120119"/>
    <n v="31"/>
    <n v="6.4903613290710057E-3"/>
  </r>
  <r>
    <n v="4336"/>
    <s v="Buy Ajanta Pharmaceuticals; target of Rs 1730: ICICI Direct "/>
    <d v="2020-05-25T21:46:00"/>
    <x v="9"/>
    <s v="Ajanta Pharmaceuticals"/>
    <s v="AJANTPHARM"/>
    <n v="1730"/>
    <x v="0"/>
    <s v="2020-05-26"/>
    <s v="1520.0"/>
    <s v="2020-07-14"/>
    <s v="1368.0"/>
    <x v="2"/>
    <n v="-0.1"/>
    <n v="49"/>
    <n v="-2.0408163265306124E-3"/>
  </r>
  <r>
    <n v="4337"/>
    <s v="Buy JK Lakshmi Cement; target of Rs 260: ICICI Direct "/>
    <d v="2020-05-25T21:46:00"/>
    <x v="9"/>
    <s v="JK Lakshmi Cement"/>
    <s v="JKLAKSHMI"/>
    <n v="260"/>
    <x v="0"/>
    <s v="2020-05-26"/>
    <s v="214.0"/>
    <s v="2020-06-18"/>
    <s v="260.0"/>
    <x v="2"/>
    <n v="0.21495327102803738"/>
    <n v="23"/>
    <n v="9.3457943925233638E-3"/>
  </r>
  <r>
    <n v="4338"/>
    <s v="Buy JSW Steel; target of Rs 199: Motilal Oswal "/>
    <d v="2020-05-25T21:43:00"/>
    <x v="3"/>
    <s v="JSW Steel"/>
    <s v="JSWSTEEL"/>
    <n v="199"/>
    <x v="0"/>
    <s v="2020-05-26"/>
    <s v="168.0"/>
    <s v="2020-06-01"/>
    <s v="199.0"/>
    <x v="2"/>
    <n v="0.18452380952380953"/>
    <n v="6"/>
    <n v="3.0753968253968256E-2"/>
  </r>
  <r>
    <n v="4339"/>
    <s v="Accumulate DCB Bank; target of Rs 68: Dolat Capital "/>
    <d v="2020-05-25T21:40:00"/>
    <x v="27"/>
    <s v="DCB Bank"/>
    <s v="DCBBANK"/>
    <n v="68"/>
    <x v="1"/>
    <s v="2020-05-26"/>
    <s v="60.0"/>
    <s v="2020-06-03"/>
    <s v="68.0"/>
    <x v="2"/>
    <n v="0.13333333333333333"/>
    <n v="8"/>
    <n v="1.6666666666666666E-2"/>
  </r>
  <r>
    <n v="4340"/>
    <s v="Buy JK Lakshmi Cement; target of Rs 370: HDFC Securities "/>
    <d v="2020-05-25T21:38:00"/>
    <x v="12"/>
    <s v="JK Lakshmi Cement"/>
    <s v="JKLAKSHMI"/>
    <n v="370"/>
    <x v="0"/>
    <s v="2020-05-26"/>
    <s v="214.0"/>
    <s v="2021-02-08"/>
    <s v="370.0"/>
    <x v="2"/>
    <n v="0.7289719626168224"/>
    <n v="258"/>
    <n v="2.8254727233210171E-3"/>
  </r>
  <r>
    <n v="4341"/>
    <s v="Buy Kalpataru Power Transmission; target of Rs 333: HDFC Securities "/>
    <d v="2020-05-25T21:36:00"/>
    <x v="12"/>
    <s v="Kalpataru Power Transmission"/>
    <s v="KALPATPOWR"/>
    <n v="333"/>
    <x v="0"/>
    <s v="2020-05-26"/>
    <s v="194.5"/>
    <s v="2020-12-04"/>
    <s v="333.0"/>
    <x v="2"/>
    <n v="0.71208226221079696"/>
    <n v="192"/>
    <n v="3.708761782347901E-3"/>
  </r>
  <r>
    <n v="4342"/>
    <s v="Hold Hindustan Zinc; target of Rs 195: Prabhudas Lilladher "/>
    <d v="2020-05-25T21:35:00"/>
    <x v="1"/>
    <s v="Hindustan Zinc"/>
    <s v="HINDZINC"/>
    <n v="195"/>
    <x v="2"/>
    <s v="2020-05-26"/>
    <s v="166.5"/>
    <s v="2020-06-23"/>
    <s v="195.0"/>
    <x v="2"/>
    <n v="0.17117117117117117"/>
    <n v="28"/>
    <n v="6.1132561132561129E-3"/>
  </r>
  <r>
    <n v="4343"/>
    <s v="Buy UPL; target of Rs 497: Prabhudas Lilladher "/>
    <d v="2020-05-25T21:32:00"/>
    <x v="1"/>
    <s v="UPL"/>
    <s v="UPL"/>
    <n v="497"/>
    <x v="0"/>
    <s v="2020-05-26"/>
    <s v="376.95"/>
    <s v="2020-08-13"/>
    <s v="497.0"/>
    <x v="2"/>
    <n v="0.31847725162488399"/>
    <n v="79"/>
    <n v="4.0313576155048608E-3"/>
  </r>
  <r>
    <n v="4344"/>
    <s v="Accumulate Ultratech Cement; target of Rs 4007: Arihant Capital "/>
    <d v="2020-05-25T21:31:00"/>
    <x v="5"/>
    <s v="Ultratech Cement"/>
    <s v="ULTRACEMCO"/>
    <n v="4007"/>
    <x v="1"/>
    <s v="2020-05-26"/>
    <s v="3665.0"/>
    <s v="2020-06-24"/>
    <s v="4007.0"/>
    <x v="2"/>
    <n v="9.3315143246930424E-2"/>
    <n v="29"/>
    <n v="3.21776356023898E-3"/>
  </r>
  <r>
    <n v="4345"/>
    <s v="Accumulate Bajaj Auto; target of Rs 2735: Arihant Capital "/>
    <d v="2020-05-25T21:30:00"/>
    <x v="5"/>
    <s v="Bajaj Auto"/>
    <s v="BAJAJ-AUTO"/>
    <n v="2735"/>
    <x v="1"/>
    <s v="2020-05-26"/>
    <s v="2580.0"/>
    <s v="2020-05-29"/>
    <s v="2735.0"/>
    <x v="2"/>
    <n v="6.0077519379844964E-2"/>
    <n v="3"/>
    <n v="2.0025839793281656E-2"/>
  </r>
  <r>
    <n v="4346"/>
    <s v="Hold Hindustan Zinc; target of Rs 187: Emkay Global Financial "/>
    <d v="2020-05-25T21:28:00"/>
    <x v="2"/>
    <s v="Hindustan Zinc"/>
    <s v="HINDZINC"/>
    <n v="187"/>
    <x v="2"/>
    <s v="2020-05-26"/>
    <s v="166.5"/>
    <s v="2020-06-22"/>
    <s v="187.0"/>
    <x v="2"/>
    <n v="0.12312312312312312"/>
    <n v="27"/>
    <n v="4.5601156712267825E-3"/>
  </r>
  <r>
    <n v="4347"/>
    <s v="Buy JMC Projects target of Rs 71: Anand Rathi "/>
    <d v="2020-05-25T21:23:00"/>
    <x v="0"/>
    <s v="Hindustan Zinc"/>
    <s v="HINDZINC"/>
    <n v="71"/>
    <x v="0"/>
    <s v=""/>
    <s v=""/>
    <s v=""/>
    <s v=""/>
    <x v="0"/>
    <s v=""/>
    <e v="#VALUE!"/>
    <s v=""/>
  </r>
  <r>
    <n v="4348"/>
    <s v="Buy JK Lakshmi Cement; target of Rs 305: Emkay Global Financial "/>
    <d v="2020-05-25T21:22:00"/>
    <x v="2"/>
    <s v="JK Lakshmi Cement"/>
    <s v="JKLAKSHMI"/>
    <n v="305"/>
    <x v="0"/>
    <s v="2020-05-26"/>
    <s v="214.0"/>
    <s v="2020-07-29"/>
    <s v="305.0"/>
    <x v="2"/>
    <n v="0.42523364485981308"/>
    <n v="64"/>
    <n v="6.6442757009345793E-3"/>
  </r>
  <r>
    <n v="4349"/>
    <s v="Buy BSE; target of Rs 630: Motilal Oswal "/>
    <d v="2020-05-25T21:21:00"/>
    <x v="3"/>
    <s v="BSE"/>
    <s v="BSE"/>
    <n v="630"/>
    <x v="0"/>
    <s v="2020-05-26"/>
    <s v="394.95"/>
    <s v="2020-12-09"/>
    <s v="630.0"/>
    <x v="2"/>
    <n v="0.59513862514242311"/>
    <n v="197"/>
    <n v="3.0210082494539245E-3"/>
  </r>
  <r>
    <n v="4350"/>
    <s v="Hold Bajaj Auto; target of Rs 2840: ICICI Direct "/>
    <d v="2020-05-23T12:11:00"/>
    <x v="9"/>
    <s v="Bajaj Auto"/>
    <s v="BAJAJ-AUTO"/>
    <n v="2840"/>
    <x v="2"/>
    <s v="2020-05-26"/>
    <s v="2580.0"/>
    <s v="2020-06-03"/>
    <s v="2840.0"/>
    <x v="2"/>
    <n v="0.10077519379844961"/>
    <n v="8"/>
    <n v="1.2596899224806201E-2"/>
  </r>
  <r>
    <n v="4351"/>
    <s v="Buy Dr Reddy's Laboratories; target of Rs 4615: ICICI Direct "/>
    <d v="2020-05-23T12:10:00"/>
    <x v="9"/>
    <s v="Dr Reddy's Laboratories"/>
    <s v="DRREDDY"/>
    <n v="4615"/>
    <x v="0"/>
    <s v="2020-05-26"/>
    <s v="3899.0"/>
    <s v="2020-08-03"/>
    <s v="4615.0"/>
    <x v="2"/>
    <n v="0.18363682995639907"/>
    <n v="69"/>
    <n v="2.661403332701436E-3"/>
  </r>
  <r>
    <n v="4352"/>
    <s v="Buy Mahindra Logistics; target of Rs 300: ICICI Direct "/>
    <d v="2020-05-23T12:09:00"/>
    <x v="9"/>
    <s v="Mahindra Logistics"/>
    <s v="MAHLOG"/>
    <n v="300"/>
    <x v="0"/>
    <s v="2020-05-26"/>
    <s v="264.1"/>
    <s v="2020-06-05"/>
    <s v="300.0"/>
    <x v="2"/>
    <n v="0.13593335857629676"/>
    <n v="10"/>
    <n v="1.3593335857629677E-2"/>
  </r>
  <r>
    <n v="4353"/>
    <s v="Buy Escorts; target of Rs 1020: ICICI Direct "/>
    <d v="2020-05-23T12:09:00"/>
    <x v="9"/>
    <s v="Escorts"/>
    <s v="ESCORTS"/>
    <n v="1020"/>
    <x v="0"/>
    <s v="2020-05-26"/>
    <s v="909.65"/>
    <s v="2020-06-24"/>
    <s v="1020.0"/>
    <x v="2"/>
    <n v="0.12131039410762384"/>
    <n v="29"/>
    <n v="4.1831170381939255E-3"/>
  </r>
  <r>
    <n v="4354"/>
    <s v="Buy JK Lakshmi Cement; target of Rs 340: Prabhudas Lilladher "/>
    <d v="2020-05-23T12:08:00"/>
    <x v="1"/>
    <s v="JK Lakshmi Cement"/>
    <s v="JKLAKSHMI"/>
    <n v="340"/>
    <x v="0"/>
    <s v="2020-05-26"/>
    <s v="214.0"/>
    <s v="2020-11-14"/>
    <s v="340.0"/>
    <x v="2"/>
    <n v="0.58878504672897192"/>
    <n v="172"/>
    <n v="3.4231688763312323E-3"/>
  </r>
  <r>
    <n v="4355"/>
    <s v="Hold Sun Pharmaceutical Industries; target of Rs 436: Prabhudas Lilladher "/>
    <d v="2020-05-23T12:07:00"/>
    <x v="1"/>
    <s v="Sun Pharmaceutical Industries"/>
    <s v="SUNPHARMA"/>
    <n v="436"/>
    <x v="2"/>
    <s v=""/>
    <s v=""/>
    <s v=""/>
    <s v=""/>
    <x v="0"/>
    <s v=""/>
    <e v="#VALUE!"/>
    <s v=""/>
  </r>
  <r>
    <n v="4356"/>
    <s v="Buy JK Lakshmi Cement; target of Rs 283: Dolat Capital "/>
    <d v="2020-05-23T12:05:00"/>
    <x v="27"/>
    <s v="JK Lakshmi Cement"/>
    <s v="JKLAKSHMI"/>
    <n v="283"/>
    <x v="0"/>
    <s v="2020-05-26"/>
    <s v="214.0"/>
    <s v="2020-07-06"/>
    <s v="283.0"/>
    <x v="2"/>
    <n v="0.32242990654205606"/>
    <n v="41"/>
    <n v="7.8641440620013676E-3"/>
  </r>
  <r>
    <n v="4357"/>
    <s v="Hold Apollo Tyres; target of Rs 95: Emkay Global Financial "/>
    <d v="2020-05-23T12:04:00"/>
    <x v="2"/>
    <s v="Apollo Tyres"/>
    <s v="APOLLOTYRE"/>
    <n v="95"/>
    <x v="2"/>
    <s v="2020-05-26"/>
    <s v="91.7"/>
    <s v="2020-05-27"/>
    <s v="95.0"/>
    <x v="2"/>
    <n v="3.5986913849509236E-2"/>
    <n v="1"/>
    <n v="3.5986913849509236E-2"/>
  </r>
  <r>
    <n v="4358"/>
    <s v="Sell Larsen and Toubro Infotech; target of Rs 1430: Emkay Global Financial "/>
    <d v="2020-05-23T12:03:00"/>
    <x v="2"/>
    <s v="Larsen and Toubro Infotech"/>
    <s v="LT"/>
    <n v="1430"/>
    <x v="4"/>
    <s v=""/>
    <s v=""/>
    <s v=""/>
    <s v=""/>
    <x v="0"/>
    <s v=""/>
    <e v="#VALUE!"/>
    <s v=""/>
  </r>
  <r>
    <n v="4359"/>
    <s v="Buy Bajaj Auto; target of Rs 3055: LKP Research "/>
    <d v="2020-05-23T12:00:00"/>
    <x v="18"/>
    <s v="Bajaj Auto"/>
    <s v="BAJAJ-AUTO"/>
    <n v="3055"/>
    <x v="0"/>
    <s v="2020-05-26"/>
    <s v="2580.0"/>
    <s v="2020-07-21"/>
    <s v="3055.0"/>
    <x v="2"/>
    <n v="0.18410852713178294"/>
    <n v="56"/>
    <n v="3.2876522702104095E-3"/>
  </r>
  <r>
    <n v="4360"/>
    <s v="Buy UltraTech Cement; target of Rs 4413: YES Securities "/>
    <d v="2020-05-23T12:00:00"/>
    <x v="8"/>
    <s v="UltraTech Cement"/>
    <s v="ULTRACEMCO"/>
    <n v="4413"/>
    <x v="0"/>
    <s v="2020-05-26"/>
    <s v="3665.0"/>
    <s v="2020-10-13"/>
    <s v="4413.0"/>
    <x v="2"/>
    <n v="0.20409276944065485"/>
    <n v="140"/>
    <n v="1.4578054960046776E-3"/>
  </r>
  <r>
    <n v="4361"/>
    <s v="Sell Gabriel India; target of Rs 56: Cholamandalam securities "/>
    <d v="2020-05-23T11:59:00"/>
    <x v="25"/>
    <s v="Gabriel India"/>
    <s v="GABRIEL"/>
    <n v="56"/>
    <x v="4"/>
    <s v="2020-06-02"/>
    <s v="78.26500000000001"/>
    <s v="2020-05-26"/>
    <s v="71.15"/>
    <x v="2"/>
    <n v="-9.0909090909090842E-2"/>
    <n v="7"/>
    <n v="-1.2987012987012977E-2"/>
  </r>
  <r>
    <n v="4362"/>
    <s v="Buy Persistent Systems; target of Rs 730: Motilal Oswal "/>
    <d v="2020-05-23T11:58:00"/>
    <x v="3"/>
    <s v="Persistent Systems"/>
    <s v="PERSISTENT"/>
    <n v="730"/>
    <x v="0"/>
    <s v="2020-05-26"/>
    <s v="528.9"/>
    <s v="2020-07-08"/>
    <s v="730.0"/>
    <x v="2"/>
    <n v="0.380223104556627"/>
    <n v="43"/>
    <n v="8.8423977803866738E-3"/>
  </r>
  <r>
    <n v="4363"/>
    <s v="Buy Chembond Chemicals; target of Rs 250: Equity99 "/>
    <d v="2020-05-23T11:55:00"/>
    <x v="11"/>
    <s v="Chembond Chemicals"/>
    <s v="CHEMBOND"/>
    <n v="250"/>
    <x v="0"/>
    <s v="2020-05-26"/>
    <s v="158.0"/>
    <s v="2020-05-27"/>
    <s v="142.20000000000002"/>
    <x v="2"/>
    <n v="-0.10000000000000007"/>
    <n v="1"/>
    <n v="-0.10000000000000007"/>
  </r>
  <r>
    <n v="4364"/>
    <s v="Accumulate Dr. Reddy's Laboratories; target of Rs 4326: Prabhudas Lilladher "/>
    <d v="2020-05-22T17:07:00"/>
    <x v="1"/>
    <s v="Dr. Reddy's Laboratories"/>
    <s v="DRREDDY"/>
    <n v="4326"/>
    <x v="1"/>
    <s v="2020-05-26"/>
    <s v="3899.0"/>
    <s v="2020-07-29"/>
    <s v="4326.0"/>
    <x v="2"/>
    <n v="0.10951526032315978"/>
    <n v="64"/>
    <n v="1.7111759425493716E-3"/>
  </r>
  <r>
    <n v="4365"/>
    <s v="Buy Kalpataru Power Transmission; target of Rs 261: Prabhudas Lilladher "/>
    <d v="2020-05-22T17:07:00"/>
    <x v="1"/>
    <s v="Kalpataru Power Transmission"/>
    <s v="KALPATPOWR"/>
    <n v="261"/>
    <x v="0"/>
    <s v="2020-05-26"/>
    <s v="194.5"/>
    <s v="2020-07-07"/>
    <s v="261.0"/>
    <x v="2"/>
    <n v="0.34190231362467866"/>
    <n v="42"/>
    <n v="8.1405312767780635E-3"/>
  </r>
  <r>
    <n v="4366"/>
    <s v="Buy Ultratech Cement; target of Rs 4350: Prabhudas Lilladher "/>
    <d v="2020-05-22T17:07:00"/>
    <x v="1"/>
    <s v="Ultratech Cement"/>
    <s v="ULTRACEMCO"/>
    <n v="4350"/>
    <x v="0"/>
    <s v="2020-05-26"/>
    <s v="3665.0"/>
    <s v="2020-10-08"/>
    <s v="4350.0"/>
    <x v="2"/>
    <n v="0.1869031377899045"/>
    <n v="135"/>
    <n v="1.3844676873326258E-3"/>
  </r>
  <r>
    <n v="4367"/>
    <s v="Hold Larsen and Toubro Infotech; target of Rs 1598: Prabhudas Lilladher "/>
    <d v="2020-05-22T17:06:00"/>
    <x v="1"/>
    <s v="Larsen and Toubro Infotech"/>
    <s v="LT"/>
    <n v="1598"/>
    <x v="2"/>
    <s v="2020-05-26"/>
    <s v="821.9"/>
    <s v="2021-07-15"/>
    <s v="1598.0"/>
    <x v="2"/>
    <n v="0.94427545930161827"/>
    <n v="415"/>
    <n v="2.2753625525340198E-3"/>
  </r>
  <r>
    <n v="4368"/>
    <s v="Hold Bajaj Auto; target of Rs 2504: Prabhudas Lilladher "/>
    <d v="2020-05-22T17:06:00"/>
    <x v="1"/>
    <s v="Bajaj Auto"/>
    <s v="BAJAJ-AUTO"/>
    <n v="2504"/>
    <x v="2"/>
    <s v=""/>
    <s v=""/>
    <s v=""/>
    <s v=""/>
    <x v="0"/>
    <s v=""/>
    <e v="#VALUE!"/>
    <s v=""/>
  </r>
  <r>
    <n v="4369"/>
    <s v="Hold Jubilant FoodWorks; target of Rs 1392: Prabhudas Lilladher "/>
    <d v="2020-05-22T17:06:00"/>
    <x v="1"/>
    <s v="Jubilant FoodWorks"/>
    <s v="JUBLFOOD"/>
    <n v="1392"/>
    <x v="2"/>
    <s v=""/>
    <s v=""/>
    <s v=""/>
    <s v=""/>
    <x v="0"/>
    <s v=""/>
    <e v="#VALUE!"/>
    <s v=""/>
  </r>
  <r>
    <n v="4370"/>
    <s v="Buy MPS; target of Rs 300: Dolat Capital "/>
    <d v="2020-05-22T17:04:00"/>
    <x v="27"/>
    <s v="MPS"/>
    <s v="MPSLTD"/>
    <n v="300"/>
    <x v="0"/>
    <s v="2020-05-26"/>
    <s v="230.5"/>
    <s v="2020-06-24"/>
    <s v="300.0"/>
    <x v="2"/>
    <n v="0.30151843817787416"/>
    <n v="29"/>
    <n v="1.0397187523374971E-2"/>
  </r>
  <r>
    <n v="4371"/>
    <s v="Accumulate Bajaj Auto; target of Rs 2747: East India Securities "/>
    <d v="2020-05-22T17:03:00"/>
    <x v="24"/>
    <s v="Bajaj Auto"/>
    <s v="BAJAJ-AUTO"/>
    <n v="2747"/>
    <x v="1"/>
    <s v="2020-05-26"/>
    <s v="2580.0"/>
    <s v="2020-06-01"/>
    <s v="2747.0"/>
    <x v="2"/>
    <n v="6.4728682170542631E-2"/>
    <n v="6"/>
    <n v="1.0788113695090439E-2"/>
  </r>
  <r>
    <n v="4372"/>
    <s v="Buy HCL Technologies; target of Rs 615: Motilal Oswal "/>
    <d v="2020-05-21T20:49:00"/>
    <x v="3"/>
    <s v="HCL Technologies"/>
    <s v="HCLTECH"/>
    <n v="615"/>
    <x v="0"/>
    <s v="2020-05-22"/>
    <s v="533.65"/>
    <s v="2020-07-15"/>
    <s v="615.0"/>
    <x v="2"/>
    <n v="0.15244073831162752"/>
    <n v="54"/>
    <n v="2.8229766354005096E-3"/>
  </r>
  <r>
    <n v="4373"/>
    <s v="Buy HCL Technologies; target of Rs 585: ICICI Direct "/>
    <d v="2020-05-21T20:40:00"/>
    <x v="9"/>
    <s v="HCL Technologies"/>
    <s v="HCLTECH"/>
    <n v="585"/>
    <x v="0"/>
    <s v="2020-05-22"/>
    <s v="533.65"/>
    <s v="2020-06-05"/>
    <s v="585.0"/>
    <x v="2"/>
    <n v="9.622411693057252E-2"/>
    <n v="14"/>
    <n v="6.8731512093266082E-3"/>
  </r>
  <r>
    <n v="4374"/>
    <s v="Buy Apollo Tyres target of Rs 108: Sharekhan "/>
    <d v="2020-05-21T20:29:00"/>
    <x v="4"/>
    <s v="HCL Technologies"/>
    <s v="HCLTECH"/>
    <n v="108"/>
    <x v="0"/>
    <s v=""/>
    <s v=""/>
    <s v=""/>
    <s v=""/>
    <x v="0"/>
    <s v=""/>
    <e v="#VALUE!"/>
    <s v=""/>
  </r>
  <r>
    <n v="4375"/>
    <s v="Buy UltraTech Cement target of Rs 3980: Sharekhan "/>
    <d v="2020-05-21T20:29:00"/>
    <x v="4"/>
    <s v="HCL Technologies"/>
    <s v="HCLTECH"/>
    <n v="3980"/>
    <x v="0"/>
    <s v=""/>
    <s v=""/>
    <s v=""/>
    <s v=""/>
    <x v="0"/>
    <s v=""/>
    <e v="#VALUE!"/>
    <s v=""/>
  </r>
  <r>
    <n v="4376"/>
    <s v="Buy Bajaj Auto target of Rs 3000: Sharekhan "/>
    <d v="2020-05-21T20:28:00"/>
    <x v="4"/>
    <s v="HCL Technologies"/>
    <s v="HCLTECH"/>
    <n v="3000"/>
    <x v="0"/>
    <s v=""/>
    <s v=""/>
    <s v=""/>
    <s v=""/>
    <x v="0"/>
    <s v=""/>
    <e v="#VALUE!"/>
    <s v=""/>
  </r>
  <r>
    <n v="4377"/>
    <s v="Buy Escorts; target of Rs 950: HDFC Securities "/>
    <d v="2020-05-21T20:28:00"/>
    <x v="12"/>
    <s v="Escorts"/>
    <s v="ESCORTS"/>
    <n v="950"/>
    <x v="0"/>
    <s v="2020-05-22"/>
    <s v="875.0"/>
    <s v="2020-06-01"/>
    <s v="950.0"/>
    <x v="2"/>
    <n v="8.5714285714285715E-2"/>
    <n v="10"/>
    <n v="8.5714285714285719E-3"/>
  </r>
  <r>
    <n v="4378"/>
    <s v="Buy CDSL; target of Rs 325: HDFC Securities "/>
    <d v="2020-05-21T20:28:00"/>
    <x v="12"/>
    <s v="CDSL"/>
    <s v="CDSL"/>
    <n v="325"/>
    <x v="0"/>
    <s v="2020-05-22"/>
    <s v="238.15"/>
    <s v="2020-07-23"/>
    <s v="325.0"/>
    <x v="2"/>
    <n v="0.36468612219189583"/>
    <n v="62"/>
    <n v="5.8820342289015457E-3"/>
  </r>
  <r>
    <n v="4379"/>
    <s v="Buy UltraTech Cement; target of Rs 4720: HDFC Securities "/>
    <d v="2020-05-21T20:27:00"/>
    <x v="12"/>
    <s v="UltraTech Cement"/>
    <s v="ULTRACEMCO"/>
    <n v="4720"/>
    <x v="0"/>
    <s v="2020-05-22"/>
    <s v="3550.0"/>
    <s v="2020-10-22"/>
    <s v="4720.0"/>
    <x v="2"/>
    <n v="0.3295774647887324"/>
    <n v="153"/>
    <n v="2.1541010770505385E-3"/>
  </r>
  <r>
    <n v="4380"/>
    <s v="Buy JSW Energy; target of Rs 64: Motilal Oswal "/>
    <d v="2020-05-21T20:27:00"/>
    <x v="3"/>
    <s v="JSW Energy"/>
    <s v="JSWENERGY"/>
    <n v="64"/>
    <x v="0"/>
    <s v="2020-05-22"/>
    <s v="40.6"/>
    <s v="2020-10-15"/>
    <s v="64.0"/>
    <x v="2"/>
    <n v="0.57635467980295563"/>
    <n v="146"/>
    <n v="3.9476347931709293E-3"/>
  </r>
  <r>
    <n v="4381"/>
    <s v="Buy Ajanta Pharma; target of Rs 1700: Motilal Oswal "/>
    <d v="2020-05-21T20:26:00"/>
    <x v="3"/>
    <s v="Ajanta Pharma"/>
    <s v="AJANTPHARM"/>
    <n v="1700"/>
    <x v="0"/>
    <s v="2020-05-22"/>
    <s v="1491.0"/>
    <s v="2020-07-14"/>
    <s v="1341.9"/>
    <x v="2"/>
    <n v="-9.9999999999999936E-2"/>
    <n v="53"/>
    <n v="-1.8867924528301874E-3"/>
  </r>
  <r>
    <n v="4382"/>
    <s v="Buy Larsen and Toubro Infotech; target of Rs 2060: Motilal Oswal "/>
    <d v="2020-05-21T20:26:00"/>
    <x v="3"/>
    <s v="Larsen and Toubro Infotech"/>
    <s v="LT"/>
    <n v="2060"/>
    <x v="0"/>
    <s v=""/>
    <s v=""/>
    <s v=""/>
    <s v=""/>
    <x v="0"/>
    <s v=""/>
    <e v="#VALUE!"/>
    <s v=""/>
  </r>
  <r>
    <n v="4383"/>
    <s v="Buy UltraTech Cement; target of Rs 4305: Motilal Oswal "/>
    <d v="2020-05-21T20:25:00"/>
    <x v="3"/>
    <s v="UltraTech Cement"/>
    <s v="ULTRACEMCO"/>
    <n v="4305"/>
    <x v="0"/>
    <s v="2020-05-22"/>
    <s v="3550.0"/>
    <s v="2020-10-08"/>
    <s v="4305.0"/>
    <x v="2"/>
    <n v="0.21267605633802816"/>
    <n v="139"/>
    <n v="1.530043570777181E-3"/>
  </r>
  <r>
    <n v="4384"/>
    <s v="Buy Larsen and Toubro Infotech; target of Rs 2050: ICICI Direct "/>
    <d v="2020-05-21T20:23:00"/>
    <x v="9"/>
    <s v="Larsen and Toubro Infotech"/>
    <s v="LT"/>
    <n v="2050"/>
    <x v="0"/>
    <s v=""/>
    <s v=""/>
    <s v=""/>
    <s v=""/>
    <x v="0"/>
    <s v=""/>
    <e v="#VALUE!"/>
    <s v=""/>
  </r>
  <r>
    <n v="4385"/>
    <s v="Buy UltraTech Cement; target of Rs 4200: ICICI Direct "/>
    <d v="2020-05-21T20:23:00"/>
    <x v="9"/>
    <s v="UltraTech Cement"/>
    <s v="ULTRACEMCO"/>
    <n v="4200"/>
    <x v="0"/>
    <s v="2020-05-22"/>
    <s v="3550.0"/>
    <s v="2020-07-28"/>
    <s v="4200.0"/>
    <x v="2"/>
    <n v="0.18309859154929578"/>
    <n v="67"/>
    <n v="2.7328147992432207E-3"/>
  </r>
  <r>
    <n v="4386"/>
    <s v="Hold Apollo Tyres; target of Rs 100: ICICI Direct "/>
    <d v="2020-05-21T20:22:00"/>
    <x v="9"/>
    <s v="Apollo Tyres"/>
    <s v="APOLLOTYRE"/>
    <n v="100"/>
    <x v="2"/>
    <s v="2020-05-22"/>
    <s v="91.5"/>
    <s v="2020-05-29"/>
    <s v="100.0"/>
    <x v="2"/>
    <n v="9.2896174863387984E-2"/>
    <n v="7"/>
    <n v="1.3270882123341141E-2"/>
  </r>
  <r>
    <n v="4387"/>
    <s v="Buy Bajaj Finance; target of Rs 3000: Prabhudas Lilladher "/>
    <d v="2020-05-20T16:24:00"/>
    <x v="1"/>
    <s v="Bajaj Finance"/>
    <s v="BAJAJFINSV"/>
    <n v="3000"/>
    <x v="0"/>
    <s v=""/>
    <s v=""/>
    <s v=""/>
    <s v=""/>
    <x v="0"/>
    <s v=""/>
    <e v="#VALUE!"/>
    <s v=""/>
  </r>
  <r>
    <n v="4388"/>
    <s v="Buy AU Small Finance Bank; target of Rs 479: Cholamandalam securities "/>
    <d v="2020-05-20T16:24:00"/>
    <x v="25"/>
    <s v="AU Small Finance Bank"/>
    <s v="AUBANK"/>
    <n v="479"/>
    <x v="0"/>
    <s v="2020-05-21"/>
    <s v="411.0"/>
    <s v="2020-05-27"/>
    <s v="369.9"/>
    <x v="2"/>
    <n v="-0.10000000000000006"/>
    <n v="6"/>
    <n v="-1.6666666666666677E-2"/>
  </r>
  <r>
    <n v="4389"/>
    <s v="Buy Zensar Technologies; target of Rs 112: Cholamandalam securities "/>
    <d v="2020-05-20T16:24:00"/>
    <x v="25"/>
    <s v="Zensar Technologies"/>
    <s v="ZENSARTECH"/>
    <n v="112"/>
    <x v="0"/>
    <s v="2020-05-21"/>
    <s v="85.75"/>
    <s v="2020-06-05"/>
    <s v="112.0"/>
    <x v="2"/>
    <n v="0.30612244897959184"/>
    <n v="15"/>
    <n v="2.0408163265306124E-2"/>
  </r>
  <r>
    <n v="4390"/>
    <s v="Buy Quess Corp; target of Rs 280: Motilal Oswal "/>
    <d v="2020-05-20T16:23:00"/>
    <x v="3"/>
    <s v="Quess Corp"/>
    <s v="QUESS"/>
    <n v="280"/>
    <x v="0"/>
    <s v="2020-05-21"/>
    <s v="183.2"/>
    <s v="2020-06-05"/>
    <s v="280.0"/>
    <x v="2"/>
    <n v="0.52838427947598265"/>
    <n v="15"/>
    <n v="3.5225618631732174E-2"/>
  </r>
  <r>
    <n v="4391"/>
    <s v="Buy Torrent Power; target of Rs 351: Motilal Oswal "/>
    <d v="2020-05-20T16:23:00"/>
    <x v="3"/>
    <s v="Torrent Power"/>
    <s v="TORNTPOWER"/>
    <n v="351"/>
    <x v="0"/>
    <s v="2020-05-21"/>
    <s v="307.4"/>
    <s v="2020-08-07"/>
    <s v="351.0"/>
    <x v="2"/>
    <n v="0.14183474300585563"/>
    <n v="78"/>
    <n v="1.8183941411007132E-3"/>
  </r>
  <r>
    <n v="4392"/>
    <s v="Buy Bharti Airtel; target of Rs 710: Motilal Oswal "/>
    <d v="2020-05-20T16:22:00"/>
    <x v="3"/>
    <s v="Bharti Airtel"/>
    <s v="BHARTIARTL"/>
    <n v="710"/>
    <x v="0"/>
    <s v="2020-05-21"/>
    <s v="590.5"/>
    <s v="2020-08-13"/>
    <s v="531.45"/>
    <x v="2"/>
    <n v="-9.9999999999999922E-2"/>
    <n v="84"/>
    <n v="-1.1904761904761895E-3"/>
  </r>
  <r>
    <n v="4393"/>
    <s v="Buy Tata Chemicals; target of Rs 318: Motilal Oswal "/>
    <d v="2020-05-20T16:21:00"/>
    <x v="3"/>
    <s v="Tata Chemicals"/>
    <s v="TATACHEM"/>
    <n v="318"/>
    <x v="0"/>
    <s v="2020-05-21"/>
    <s v="290.0"/>
    <s v="2020-06-01"/>
    <s v="318.0"/>
    <x v="2"/>
    <n v="9.6551724137931033E-2"/>
    <n v="11"/>
    <n v="8.7774294670846398E-3"/>
  </r>
  <r>
    <n v="4394"/>
    <s v="Buy Aarti Drugs; target of Rs 1028: Anand Rathi "/>
    <d v="2020-05-20T16:21:00"/>
    <x v="0"/>
    <s v="Aarti Drugs"/>
    <s v="AARTIDRUGS"/>
    <n v="1028"/>
    <x v="0"/>
    <s v="2020-05-21"/>
    <s v="798.0"/>
    <s v="2020-06-04"/>
    <s v="1028.0"/>
    <x v="2"/>
    <n v="0.2882205513784461"/>
    <n v="14"/>
    <n v="2.058718224131758E-2"/>
  </r>
  <r>
    <n v="4395"/>
    <s v="Buy Crompton Greaves Consumer; target of Rs 270: Anand Rathi "/>
    <d v="2020-05-20T16:21:00"/>
    <x v="0"/>
    <s v="Crompton Greaves Consumer"/>
    <s v="CROMPTON"/>
    <n v="270"/>
    <x v="0"/>
    <s v="2020-05-21"/>
    <s v="211.7"/>
    <s v="2020-08-27"/>
    <s v="270.0"/>
    <x v="2"/>
    <n v="0.27538970240906951"/>
    <n v="98"/>
    <n v="2.8100990041741787E-3"/>
  </r>
  <r>
    <n v="4396"/>
    <s v="Hold Tata Chemicals; target of Rs 300: ICICI Direct "/>
    <d v="2020-05-20T16:20:00"/>
    <x v="9"/>
    <s v="Tata Chemicals"/>
    <s v="TATACHEM"/>
    <n v="300"/>
    <x v="2"/>
    <s v="2020-05-21"/>
    <s v="290.0"/>
    <s v="2020-05-26"/>
    <s v="300.0"/>
    <x v="2"/>
    <n v="3.4482758620689655E-2"/>
    <n v="5"/>
    <n v="6.8965517241379309E-3"/>
  </r>
  <r>
    <n v="4397"/>
    <s v="Hold Bajaj Finance; target of Rs 2000: ICICI Direct "/>
    <d v="2020-05-20T16:20:00"/>
    <x v="9"/>
    <s v="Bajaj Finance"/>
    <s v="BAJAJFINSV"/>
    <n v="2000"/>
    <x v="2"/>
    <s v=""/>
    <s v=""/>
    <s v=""/>
    <s v=""/>
    <x v="0"/>
    <s v=""/>
    <e v="#VALUE!"/>
    <s v=""/>
  </r>
  <r>
    <n v="4398"/>
    <s v="Buy Bajaj Finance; target of Rs 2700: Sharekhan "/>
    <d v="2020-05-20T16:20:00"/>
    <x v="4"/>
    <s v="Bajaj Finance"/>
    <s v="BAJAJFINSV"/>
    <n v="2700"/>
    <x v="0"/>
    <s v=""/>
    <s v=""/>
    <s v=""/>
    <s v=""/>
    <x v="0"/>
    <s v=""/>
    <e v="#VALUE!"/>
    <s v=""/>
  </r>
  <r>
    <n v="4399"/>
    <s v="Buy Bharti Airtel; target of Rs 680: Sharekhan "/>
    <d v="2020-05-20T16:17:00"/>
    <x v="4"/>
    <s v="Bharti Airtel"/>
    <s v="BHARTIARTL"/>
    <n v="680"/>
    <x v="0"/>
    <s v="2020-05-21"/>
    <s v="590.5"/>
    <s v="2020-08-13"/>
    <s v="531.45"/>
    <x v="2"/>
    <n v="-9.9999999999999922E-2"/>
    <n v="84"/>
    <n v="-1.1904761904761895E-3"/>
  </r>
  <r>
    <n v="4400"/>
    <s v="Buy Crompton Greaves Cons. Electricals ; target of Rs 242: YES Securities "/>
    <d v="2020-05-19T11:06:00"/>
    <x v="8"/>
    <s v="Crompton Greaves Cons. Electricals"/>
    <s v="FCONSUMER"/>
    <n v="242"/>
    <x v="0"/>
    <s v=""/>
    <s v=""/>
    <s v=""/>
    <s v=""/>
    <x v="0"/>
    <s v=""/>
    <e v="#VALUE!"/>
    <s v=""/>
  </r>
  <r>
    <n v="4401"/>
    <s v="Sell Dr. Lal PathLabs; target of Rs 895: Prabhudas Lilladher "/>
    <d v="2020-05-19T11:05:00"/>
    <x v="1"/>
    <s v="Dr. Lal PathLabs"/>
    <s v="LALPATHLAB"/>
    <n v="895"/>
    <x v="4"/>
    <s v="2020-07-07"/>
    <s v="1694.0000000000002"/>
    <s v="2020-05-19"/>
    <s v="1540.0"/>
    <x v="2"/>
    <n v="-9.0909090909090912E-2"/>
    <n v="49"/>
    <n v="-1.8552875695732839E-3"/>
  </r>
  <r>
    <n v="4402"/>
    <s v="Sell Larsen and Toubro Financial Holdings; target of Rs 50: Prabhudas Lilladher "/>
    <d v="2020-05-19T11:05:00"/>
    <x v="1"/>
    <s v="Larsen and Toubro Financial Holdings"/>
    <s v="L&amp;TFH"/>
    <n v="50"/>
    <x v="4"/>
    <s v="2020-06-01"/>
    <s v="59.18"/>
    <s v="2020-05-19"/>
    <s v="53.8"/>
    <x v="2"/>
    <n v="-9.0909090909090953E-2"/>
    <n v="13"/>
    <n v="-6.9930069930069965E-3"/>
  </r>
  <r>
    <n v="4403"/>
    <s v="Buy Crompton Greaves Consumer Electricals; target of Rs 267: Prabhudas Lilladher "/>
    <d v="2020-05-19T11:05:00"/>
    <x v="1"/>
    <s v="Crompton Greaves Consumer Electricals"/>
    <s v="BAJAJCON"/>
    <n v="267"/>
    <x v="0"/>
    <s v="2020-05-19"/>
    <s v="132.4"/>
    <s v="2021-02-04"/>
    <s v="267.0"/>
    <x v="2"/>
    <n v="1.0166163141993956"/>
    <n v="261"/>
    <n v="3.8950816635992167E-3"/>
  </r>
  <r>
    <n v="4404"/>
    <s v="Buy Advanced Enzyme; target of Rs 230: Equity99 "/>
    <d v="2020-05-19T11:04:00"/>
    <x v="11"/>
    <s v="Advanced Enzyme"/>
    <s v="ADVENZYMES"/>
    <n v="230"/>
    <x v="0"/>
    <s v="2020-05-19"/>
    <s v="158.8"/>
    <s v="2020-08-17"/>
    <s v="230.0"/>
    <x v="2"/>
    <n v="0.44836272040302255"/>
    <n v="90"/>
    <n v="4.9818080044780281E-3"/>
  </r>
  <r>
    <n v="4405"/>
    <s v="Buy Affle India; target of Rs 1530: ICICI Direct "/>
    <d v="2020-05-19T11:04:00"/>
    <x v="9"/>
    <s v="Affle India"/>
    <s v="AFFLE"/>
    <n v="1530"/>
    <x v="0"/>
    <s v=""/>
    <s v=""/>
    <s v=""/>
    <s v=""/>
    <x v="0"/>
    <s v=""/>
    <e v="#VALUE!"/>
    <s v=""/>
  </r>
  <r>
    <n v="4406"/>
    <s v="Buy Nippon Life India Asset Management; target of Rs 288: HDFC Securities "/>
    <d v="2020-05-19T11:04:00"/>
    <x v="12"/>
    <s v="Nippon Life India Asset Management"/>
    <s v="INDNIPPON"/>
    <n v="288"/>
    <x v="0"/>
    <s v="2020-05-19"/>
    <s v="235.1"/>
    <s v="2020-06-08"/>
    <s v="288.0"/>
    <x v="2"/>
    <n v="0.22501063377286265"/>
    <n v="20"/>
    <n v="1.1250531688643133E-2"/>
  </r>
  <r>
    <n v="4407"/>
    <s v="Buy ICICI Securities; target of Rs 460: Motilal Oswal "/>
    <d v="2020-05-19T11:02:00"/>
    <x v="3"/>
    <s v="ICICI Securities"/>
    <s v="ISEC"/>
    <n v="460"/>
    <x v="0"/>
    <s v="2020-05-19"/>
    <s v="358.0"/>
    <s v="2020-06-22"/>
    <s v="460.0"/>
    <x v="2"/>
    <n v="0.28491620111731841"/>
    <n v="34"/>
    <n v="8.3798882681564244E-3"/>
  </r>
  <r>
    <n v="4408"/>
    <s v="Buy Larsen and Toubro Financial Holdings; target of Rs 75: Motilal Oswal "/>
    <d v="2020-05-19T11:01:00"/>
    <x v="3"/>
    <s v="Larsen and Toubro Financial Holdings"/>
    <s v="L&amp;TFH"/>
    <n v="75"/>
    <x v="0"/>
    <s v="2020-05-19"/>
    <s v="53.8"/>
    <s v="2020-11-19"/>
    <s v="75.0"/>
    <x v="2"/>
    <n v="0.39405204460966547"/>
    <n v="184"/>
    <n v="2.1415871989655731E-3"/>
  </r>
  <r>
    <n v="4409"/>
    <s v="Buy Crompton Gr. Con; target of Rs 240: Motilal Oswal "/>
    <d v="2020-05-19T11:00:00"/>
    <x v="3"/>
    <s v="Crompton Gr. Con"/>
    <s v="LEXUS"/>
    <n v="240"/>
    <x v="0"/>
    <s v=""/>
    <s v=""/>
    <s v=""/>
    <s v=""/>
    <x v="0"/>
    <s v=""/>
    <e v="#VALUE!"/>
    <s v=""/>
  </r>
  <r>
    <n v="4410"/>
    <s v="Accumulate Larsen and Toubro Technology Services; target of Rs 1227: Arihant Capital "/>
    <d v="2020-05-18T17:04:00"/>
    <x v="5"/>
    <s v="Larsen and Toubro Technology Services"/>
    <s v="SANDHAR"/>
    <n v="1227"/>
    <x v="1"/>
    <s v=""/>
    <s v=""/>
    <s v=""/>
    <s v=""/>
    <x v="0"/>
    <s v=""/>
    <e v="#VALUE!"/>
    <s v=""/>
  </r>
  <r>
    <n v="4411"/>
    <s v="Hold Larsen and Toubro Technology Services; target of Rs 1020: Prabhudas Lilladher "/>
    <d v="2020-05-18T17:03:00"/>
    <x v="1"/>
    <s v="Larsen and Toubro Technology Services"/>
    <s v="SANDHAR"/>
    <n v="1020"/>
    <x v="2"/>
    <s v=""/>
    <s v=""/>
    <s v=""/>
    <s v=""/>
    <x v="0"/>
    <s v=""/>
    <e v="#VALUE!"/>
    <s v=""/>
  </r>
  <r>
    <n v="4412"/>
    <s v="Buy Mahindra and Mahindra Financial Services; target of Rs 228: HDFC Securities "/>
    <d v="2020-05-18T17:03:00"/>
    <x v="12"/>
    <s v="Mahindra and Mahindra Financial Services"/>
    <s v="M&amp;MFIN"/>
    <n v="228"/>
    <x v="0"/>
    <s v=""/>
    <s v=""/>
    <s v=""/>
    <s v=""/>
    <x v="0"/>
    <s v=""/>
    <e v="#VALUE!"/>
    <s v=""/>
  </r>
  <r>
    <n v="4413"/>
    <s v="Buy Cipla; target of Rs 655: HDFC Securities "/>
    <d v="2020-05-18T17:02:00"/>
    <x v="12"/>
    <s v="Cipla"/>
    <s v="CIPLA"/>
    <n v="655"/>
    <x v="0"/>
    <s v="2020-05-19"/>
    <s v="600.0"/>
    <s v="2020-06-02"/>
    <s v="655.0"/>
    <x v="2"/>
    <n v="9.166666666666666E-2"/>
    <n v="14"/>
    <n v="6.5476190476190469E-3"/>
  </r>
  <r>
    <n v="4414"/>
    <s v="Hold Mahindra and Mahindra Financial Services; target of Rs 160: ICICI Direct "/>
    <d v="2020-05-18T17:01:00"/>
    <x v="9"/>
    <s v="Mahindra and Mahindra Financial Services"/>
    <s v="M&amp;MFIN"/>
    <n v="160"/>
    <x v="2"/>
    <s v=""/>
    <s v=""/>
    <s v=""/>
    <s v=""/>
    <x v="0"/>
    <s v=""/>
    <e v="#VALUE!"/>
    <s v=""/>
  </r>
  <r>
    <n v="4415"/>
    <s v="Buy Nippon Life India AMC; target of Rs 300: ICICI Direct "/>
    <d v="2020-05-18T17:00:00"/>
    <x v="9"/>
    <s v="Nippon Life India AMC"/>
    <s v="INDNIPPON"/>
    <n v="300"/>
    <x v="0"/>
    <s v="2020-05-19"/>
    <s v="235.1"/>
    <s v="2020-08-03"/>
    <s v="300.0"/>
    <x v="2"/>
    <n v="0.27605274351339859"/>
    <n v="76"/>
    <n v="3.6322729409657708E-3"/>
  </r>
  <r>
    <n v="4416"/>
    <s v="Buy Biocon; target of Rs 390: ICICI Direct "/>
    <d v="2020-05-18T17:00:00"/>
    <x v="9"/>
    <s v="Biocon"/>
    <s v="BIOCON"/>
    <n v="390"/>
    <x v="0"/>
    <s v="2020-05-19"/>
    <s v="334.0"/>
    <s v="2020-06-02"/>
    <s v="390.0"/>
    <x v="2"/>
    <n v="0.16766467065868262"/>
    <n v="14"/>
    <n v="1.1976047904191616E-2"/>
  </r>
  <r>
    <n v="4417"/>
    <s v="Hold Zensar Technologies; target of Rs 95: ICICI Direct "/>
    <d v="2020-05-18T16:59:00"/>
    <x v="9"/>
    <s v="Zensar Technologies"/>
    <s v="ZENSARTECH"/>
    <n v="95"/>
    <x v="2"/>
    <s v="2020-05-19"/>
    <s v="89.7"/>
    <s v="2020-06-03"/>
    <s v="95.0"/>
    <x v="2"/>
    <n v="5.9085841694537317E-2"/>
    <n v="15"/>
    <n v="3.9390561129691547E-3"/>
  </r>
  <r>
    <n v="4418"/>
    <s v="Buy Cipla; target of Rs 670: ICICI Direct "/>
    <d v="2020-05-18T16:59:00"/>
    <x v="9"/>
    <s v="Cipla"/>
    <s v="CIPLA"/>
    <n v="670"/>
    <x v="0"/>
    <s v="2020-05-19"/>
    <s v="600.0"/>
    <s v="2020-06-22"/>
    <s v="670.0"/>
    <x v="2"/>
    <n v="0.11666666666666667"/>
    <n v="34"/>
    <n v="3.4313725490196078E-3"/>
  </r>
  <r>
    <n v="4419"/>
    <s v="Hold Escorts; target of Rs 860: ICICI Direct "/>
    <d v="2020-05-17T21:40:00"/>
    <x v="9"/>
    <s v="Escorts"/>
    <s v="ESCORTS"/>
    <n v="860"/>
    <x v="2"/>
    <s v="2020-05-18"/>
    <s v="824.95"/>
    <s v="2020-05-20"/>
    <s v="860.0"/>
    <x v="2"/>
    <n v="4.2487423480210867E-2"/>
    <n v="2"/>
    <n v="2.1243711740105434E-2"/>
  </r>
  <r>
    <n v="4420"/>
    <s v="Sell ABB India; target of Rs 755: HDFC Securities "/>
    <d v="2020-05-17T21:33:00"/>
    <x v="12"/>
    <s v="ABB India"/>
    <s v="ABB"/>
    <n v="755"/>
    <x v="4"/>
    <s v="2020-05-21"/>
    <s v="755.0"/>
    <s v="2020-05-18"/>
    <s v="822.7"/>
    <x v="2"/>
    <n v="8.9668874172185498E-2"/>
    <n v="3"/>
    <n v="2.9889624724061831E-2"/>
  </r>
  <r>
    <n v="4421"/>
    <s v="Buy Bharat Electronics; target of Rs 100: LKP Research "/>
    <d v="2020-05-17T21:33:00"/>
    <x v="18"/>
    <s v="Bharat Electronics"/>
    <s v="BEL"/>
    <n v="100"/>
    <x v="0"/>
    <s v="2020-05-18"/>
    <s v="71.0"/>
    <s v="2020-05-19"/>
    <s v="63.9"/>
    <x v="2"/>
    <n v="-0.10000000000000002"/>
    <n v="1"/>
    <n v="-0.10000000000000002"/>
  </r>
  <r>
    <n v="4422"/>
    <s v="Buy Mahindra and Mahindra Financial ; target of Rs 200: Motilal Oswal "/>
    <d v="2020-05-17T21:33:00"/>
    <x v="3"/>
    <s v="Mahindra and Mahindra Financial"/>
    <s v="M&amp;MFIN"/>
    <n v="200"/>
    <x v="0"/>
    <s v=""/>
    <s v=""/>
    <s v=""/>
    <s v=""/>
    <x v="0"/>
    <s v=""/>
    <e v="#VALUE!"/>
    <s v=""/>
  </r>
  <r>
    <n v="4423"/>
    <s v="Buy Tata Consumer Products ; target of Rs 431: Motilal Oswal "/>
    <d v="2020-05-17T21:32:00"/>
    <x v="3"/>
    <s v="Tata Consumer Products"/>
    <s v="TATACONSUM"/>
    <n v="431"/>
    <x v="0"/>
    <s v="2020-05-18"/>
    <s v="351.2"/>
    <s v="2020-07-08"/>
    <s v="431.0"/>
    <x v="2"/>
    <n v="0.22722095671981782"/>
    <n v="51"/>
    <n v="4.4553128768591733E-3"/>
  </r>
  <r>
    <n v="4424"/>
    <s v="Buy ABB ; target of Rs 980: Motilal Oswal "/>
    <d v="2020-05-17T21:32:00"/>
    <x v="3"/>
    <s v="ABB"/>
    <s v="ABB"/>
    <n v="980"/>
    <x v="0"/>
    <s v="2020-05-18"/>
    <s v="822.7"/>
    <s v="2020-05-22"/>
    <s v="740.4300000000001"/>
    <x v="2"/>
    <n v="-0.10000000000000012"/>
    <n v="4"/>
    <n v="-2.5000000000000029E-2"/>
  </r>
  <r>
    <n v="4425"/>
    <s v="Buy Jubilant Lifesciences; target of Rs 510: Motilal Oswal "/>
    <d v="2020-05-17T21:29:00"/>
    <x v="3"/>
    <s v="Jubilant Lifesciences"/>
    <s v="JUBLINGREA"/>
    <n v="510"/>
    <x v="0"/>
    <s v="2021-04-06"/>
    <s v="306.25"/>
    <s v="2021-06-02"/>
    <s v="510.0"/>
    <x v="2"/>
    <n v="0.66530612244897958"/>
    <n v="57"/>
    <n v="1.167203723594701E-2"/>
  </r>
  <r>
    <n v="4426"/>
    <s v="Buy Maruti Suzuki ; target of Rs 5850: Motilal Oswal "/>
    <d v="2020-05-17T21:29:00"/>
    <x v="3"/>
    <s v="Maruti Suzuki"/>
    <s v="MARUTI"/>
    <n v="5850"/>
    <x v="0"/>
    <s v="2020-05-18"/>
    <s v="5080.4"/>
    <s v="2020-06-01"/>
    <s v="5850.0"/>
    <x v="2"/>
    <n v="0.15148413510747194"/>
    <n v="14"/>
    <n v="1.0820295364819424E-2"/>
  </r>
  <r>
    <n v="4427"/>
    <s v="Hold Maruti Suzuki India target of Rs 5500: Sharekhan "/>
    <d v="2020-05-17T21:29:00"/>
    <x v="4"/>
    <s v="Maruti Suzuki"/>
    <s v="MARUTI"/>
    <n v="5500"/>
    <x v="2"/>
    <s v="2020-05-18"/>
    <s v="5080.4"/>
    <s v="2020-05-29"/>
    <s v="5500.0"/>
    <x v="2"/>
    <n v="8.2591921895913786E-2"/>
    <n v="11"/>
    <n v="7.508356535992162E-3"/>
  </r>
  <r>
    <n v="4428"/>
    <s v="Buy Cipla target of Rs 650: Sharekhan "/>
    <d v="2020-05-17T21:29:00"/>
    <x v="4"/>
    <s v="Maruti Suzuki"/>
    <s v="MARUTI"/>
    <n v="650"/>
    <x v="0"/>
    <s v=""/>
    <s v=""/>
    <s v=""/>
    <s v=""/>
    <x v="0"/>
    <s v=""/>
    <e v="#VALUE!"/>
    <s v=""/>
  </r>
  <r>
    <n v="4429"/>
    <s v="Buy Godrej Consumer Products target of Rs 630: Sharekhan "/>
    <d v="2020-05-17T21:28:00"/>
    <x v="4"/>
    <s v="Maruti Suzuki"/>
    <s v="MARUTI"/>
    <n v="630"/>
    <x v="0"/>
    <s v=""/>
    <s v=""/>
    <s v=""/>
    <s v=""/>
    <x v="0"/>
    <s v=""/>
    <e v="#VALUE!"/>
    <s v=""/>
  </r>
  <r>
    <n v="4430"/>
    <s v="Accumulate Maruti Suzuki; target of Rs 5570: Dolat Capital "/>
    <d v="2020-05-17T21:28:00"/>
    <x v="27"/>
    <s v="Maruti Suzuki"/>
    <s v="MARUTI"/>
    <n v="5570"/>
    <x v="1"/>
    <s v="2020-05-18"/>
    <s v="5080.4"/>
    <s v="2020-05-29"/>
    <s v="5570.0"/>
    <x v="2"/>
    <n v="9.6370364538225409E-2"/>
    <n v="11"/>
    <n v="8.7609422307477636E-3"/>
  </r>
  <r>
    <n v="4431"/>
    <s v="Accumulate Mphasis; target of Rs 840: Dolat Capital "/>
    <d v="2020-05-17T21:27:00"/>
    <x v="27"/>
    <s v="Mphasis"/>
    <s v="MPHASIS"/>
    <n v="840"/>
    <x v="1"/>
    <s v=""/>
    <s v=""/>
    <s v=""/>
    <s v=""/>
    <x v="0"/>
    <s v=""/>
    <e v="#VALUE!"/>
    <s v=""/>
  </r>
  <r>
    <n v="4432"/>
    <s v="Buy Kotak Mahindra Bank; target of Rs 1450: Dolat Capital "/>
    <d v="2020-05-17T21:27:00"/>
    <x v="27"/>
    <s v="Kotak Mahindra Bank"/>
    <s v="KOTAKBANK"/>
    <n v="1450"/>
    <x v="0"/>
    <s v="2020-05-18"/>
    <s v="1175.0"/>
    <s v="2020-08-28"/>
    <s v="1450.0"/>
    <x v="2"/>
    <n v="0.23404255319148937"/>
    <n v="102"/>
    <n v="2.2945348352106801E-3"/>
  </r>
  <r>
    <n v="4433"/>
    <s v="Buy OFSS; target of Rs 3100: Dolat Capital "/>
    <d v="2020-05-17T21:27:00"/>
    <x v="27"/>
    <s v="OFSS"/>
    <s v="OFSS"/>
    <n v="3100"/>
    <x v="0"/>
    <s v="2020-05-18"/>
    <s v="2650.0"/>
    <s v="2020-05-19"/>
    <s v="2385.0"/>
    <x v="2"/>
    <n v="-0.1"/>
    <n v="1"/>
    <n v="-0.1"/>
  </r>
  <r>
    <n v="4434"/>
    <s v="Buy Maruti Suzuki; target of Rs 5559: LKP Research "/>
    <d v="2020-05-16T15:40:00"/>
    <x v="18"/>
    <s v="Maruti Suzuki"/>
    <s v="MARUTI"/>
    <n v="5559"/>
    <x v="0"/>
    <s v="2020-05-18"/>
    <s v="5080.4"/>
    <s v="2020-05-29"/>
    <s v="5559.0"/>
    <x v="2"/>
    <n v="9.4205180694433593E-2"/>
    <n v="11"/>
    <n v="8.5641073358576E-3"/>
  </r>
  <r>
    <n v="4435"/>
    <s v="Buy ABB India; target of Rs 961: YES Securities "/>
    <d v="2020-05-16T15:40:00"/>
    <x v="8"/>
    <s v="ABB India"/>
    <s v="ABB"/>
    <n v="961"/>
    <x v="0"/>
    <s v="2020-05-18"/>
    <s v="822.7"/>
    <s v="2020-05-22"/>
    <s v="740.4300000000001"/>
    <x v="2"/>
    <n v="-0.10000000000000012"/>
    <n v="4"/>
    <n v="-2.5000000000000029E-2"/>
  </r>
  <r>
    <n v="4436"/>
    <s v="Buy Manappuram Finance; target of Rs 165: YES Securities "/>
    <d v="2020-05-16T15:39:00"/>
    <x v="8"/>
    <s v="Manappuram Finance"/>
    <s v="MANAPPURAM"/>
    <n v="165"/>
    <x v="0"/>
    <s v="2020-05-18"/>
    <s v="126.95"/>
    <s v="2020-05-22"/>
    <s v="114.255"/>
    <x v="2"/>
    <n v="-0.10000000000000006"/>
    <n v="4"/>
    <n v="-2.5000000000000015E-2"/>
  </r>
  <r>
    <n v="4437"/>
    <s v="Hold Maruti Suzuki India; target of Rs 4901: East India Securities "/>
    <d v="2020-05-16T15:39:00"/>
    <x v="24"/>
    <s v="Maruti Suzuki India"/>
    <s v="MARUTI"/>
    <n v="4901"/>
    <x v="2"/>
    <s v=""/>
    <s v=""/>
    <s v=""/>
    <s v=""/>
    <x v="0"/>
    <s v=""/>
    <e v="#VALUE!"/>
    <s v=""/>
  </r>
  <r>
    <n v="4438"/>
    <s v="Buy Suprajit Engineering; target of Rs 155: East India Securities "/>
    <d v="2020-05-16T15:39:00"/>
    <x v="24"/>
    <s v="Suprajit Engineering"/>
    <s v="SUPRAJIT"/>
    <n v="155"/>
    <x v="0"/>
    <s v="2020-05-18"/>
    <s v="115.2"/>
    <s v="2020-07-01"/>
    <s v="155.0"/>
    <x v="2"/>
    <n v="0.3454861111111111"/>
    <n v="44"/>
    <n v="7.8519570707070701E-3"/>
  </r>
  <r>
    <n v="4439"/>
    <s v="Buy Manappuram Finance; target of Rs 167: Arihant Capital "/>
    <d v="2020-05-16T15:39:00"/>
    <x v="5"/>
    <s v="Manappuram Finance"/>
    <s v="MANAPPURAM"/>
    <n v="167"/>
    <x v="0"/>
    <s v="2020-05-18"/>
    <s v="126.95"/>
    <s v="2020-05-22"/>
    <s v="114.255"/>
    <x v="2"/>
    <n v="-0.10000000000000006"/>
    <n v="4"/>
    <n v="-2.5000000000000015E-2"/>
  </r>
  <r>
    <n v="4440"/>
    <s v="Buy Escorts; target of Rs 914: Anand Rathi "/>
    <d v="2020-05-16T15:38:00"/>
    <x v="0"/>
    <s v="Escorts"/>
    <s v="ESCORTS"/>
    <n v="914"/>
    <x v="0"/>
    <s v="2020-05-18"/>
    <s v="824.95"/>
    <s v="2020-05-22"/>
    <s v="914.0"/>
    <x v="2"/>
    <n v="0.10794593611734038"/>
    <n v="4"/>
    <n v="2.6986484029335095E-2"/>
  </r>
  <r>
    <n v="4441"/>
    <s v="Buy Mphasis; target of Rs 970: Anand Rathi "/>
    <d v="2020-05-16T15:38:00"/>
    <x v="0"/>
    <s v="Mphasis"/>
    <s v="MPHASIS"/>
    <n v="970"/>
    <x v="0"/>
    <s v="2020-05-18"/>
    <s v="841.0"/>
    <s v="2020-07-15"/>
    <s v="970.0"/>
    <x v="2"/>
    <n v="0.15338882282996433"/>
    <n v="58"/>
    <n v="2.6446348763786952E-3"/>
  </r>
  <r>
    <n v="4442"/>
    <s v="Buy Havells; target of Rs 611: Anand Rathi "/>
    <d v="2020-05-16T15:38:00"/>
    <x v="0"/>
    <s v="Havells"/>
    <s v="HAVELLS"/>
    <n v="611"/>
    <x v="0"/>
    <s v="2020-05-18"/>
    <s v="489.0"/>
    <s v="2020-07-23"/>
    <s v="611.0"/>
    <x v="2"/>
    <n v="0.24948875255623723"/>
    <n v="66"/>
    <n v="3.7801326144884431E-3"/>
  </r>
  <r>
    <n v="4443"/>
    <s v="Buy ICICI Prudential Life Insurance Company; target of Rs 450: Anand Rathi "/>
    <d v="2020-05-16T15:38:00"/>
    <x v="0"/>
    <s v="ICICI Prudential Life Insurance Company"/>
    <s v="ICICIPRULI"/>
    <n v="450"/>
    <x v="0"/>
    <s v="2020-05-18"/>
    <s v="383.1"/>
    <s v="2020-05-22"/>
    <s v="344.79"/>
    <x v="2"/>
    <n v="-0.1"/>
    <n v="4"/>
    <n v="-2.5000000000000001E-2"/>
  </r>
  <r>
    <n v="4444"/>
    <s v="Buy Bandhan Bank; target of Rs 281: Anand Rathi "/>
    <d v="2020-05-16T15:37:00"/>
    <x v="0"/>
    <s v="Bandhan Bank"/>
    <s v="BANDHANBNK"/>
    <n v="281"/>
    <x v="0"/>
    <s v="2020-05-18"/>
    <s v="243.7"/>
    <s v="2020-05-19"/>
    <s v="219.33"/>
    <x v="2"/>
    <n v="-9.9999999999999908E-2"/>
    <n v="1"/>
    <n v="-9.9999999999999908E-2"/>
  </r>
  <r>
    <n v="4445"/>
    <s v="Buy Sonata Software; target of Rs 230: Anand Rathi "/>
    <d v="2020-05-16T15:37:00"/>
    <x v="0"/>
    <s v="Sonata Software"/>
    <s v="SONATSOFTW"/>
    <n v="230"/>
    <x v="0"/>
    <s v="2020-05-18"/>
    <s v="187.95"/>
    <s v="2020-06-09"/>
    <s v="230.0"/>
    <x v="2"/>
    <n v="0.22372971534982716"/>
    <n v="22"/>
    <n v="1.0169532515901235E-2"/>
  </r>
  <r>
    <n v="4446"/>
    <s v="Buy Persistent Systems; target of Rs 630: Anand Rathi "/>
    <d v="2020-05-16T15:37:00"/>
    <x v="0"/>
    <s v="Persistent Systems"/>
    <s v="PERSISTENT"/>
    <n v="630"/>
    <x v="0"/>
    <s v="2020-05-18"/>
    <s v="524.6"/>
    <s v="2020-06-26"/>
    <s v="630.0"/>
    <x v="2"/>
    <n v="0.20091498284407161"/>
    <n v="39"/>
    <n v="5.1516662267710673E-3"/>
  </r>
  <r>
    <n v="4447"/>
    <s v="Buy Godrej Agrovet; target of Rs 461: Prabhudas Lilladher "/>
    <d v="2020-05-16T15:36:00"/>
    <x v="1"/>
    <s v="Godrej Agrovet"/>
    <s v="GODREJAGRO"/>
    <n v="461"/>
    <x v="0"/>
    <s v="2020-05-18"/>
    <s v="378.25"/>
    <s v="2020-06-26"/>
    <s v="461.0"/>
    <x v="2"/>
    <n v="0.21877065432914738"/>
    <n v="39"/>
    <n v="5.6095039571576249E-3"/>
  </r>
  <r>
    <n v="4448"/>
    <s v="Buy Maruti Suzuki; target of Rs 5830: Prabhudas Lilladher "/>
    <d v="2020-05-16T15:36:00"/>
    <x v="1"/>
    <s v="Maruti Suzuki"/>
    <s v="MARUTI"/>
    <n v="5830"/>
    <x v="0"/>
    <s v="2020-05-18"/>
    <s v="5080.4"/>
    <s v="2020-06-01"/>
    <s v="5830.0"/>
    <x v="2"/>
    <n v="0.14754743720966862"/>
    <n v="14"/>
    <n v="1.0539102657833473E-2"/>
  </r>
  <r>
    <n v="4449"/>
    <s v="Accumulate Kotak Mahindra Bank; target of Rs 1343: Prabhudas Lilladher "/>
    <d v="2020-05-16T15:35:00"/>
    <x v="1"/>
    <s v="Kotak Mahindra Bank"/>
    <s v="KOTAKBANK"/>
    <n v="1343"/>
    <x v="1"/>
    <s v="2020-05-18"/>
    <s v="1175.0"/>
    <s v="2020-06-02"/>
    <s v="1343.0"/>
    <x v="2"/>
    <n v="0.14297872340425533"/>
    <n v="15"/>
    <n v="9.5319148936170214E-3"/>
  </r>
  <r>
    <n v="4450"/>
    <s v="Accumulate Manappuram Finance; target of Rs 142: Prabhudas Lilladher "/>
    <d v="2020-05-16T15:35:00"/>
    <x v="1"/>
    <s v="Manappuram Finance"/>
    <s v="MANAPPURAM"/>
    <n v="142"/>
    <x v="1"/>
    <s v="2020-05-18"/>
    <s v="126.95"/>
    <s v="2020-05-22"/>
    <s v="114.255"/>
    <x v="2"/>
    <n v="-0.10000000000000006"/>
    <n v="4"/>
    <n v="-2.5000000000000015E-2"/>
  </r>
  <r>
    <n v="4451"/>
    <s v="Accumulate Mphasis; target of Rs 852: Prabhudas Lilladher "/>
    <d v="2020-05-16T15:35:00"/>
    <x v="1"/>
    <s v="Mphasis"/>
    <s v="MPHASIS"/>
    <n v="852"/>
    <x v="1"/>
    <s v="2020-05-18"/>
    <s v="841.0"/>
    <s v="2020-05-18"/>
    <s v="852.0"/>
    <x v="2"/>
    <n v="1.3079667063020214E-2"/>
    <n v="0"/>
    <n v="1.3079667063020214E-2"/>
  </r>
  <r>
    <n v="4452"/>
    <s v="Buy Havells India; target of Rs 575: ICICI Direct "/>
    <d v="2020-05-16T13:10:00"/>
    <x v="9"/>
    <s v="Havells India"/>
    <s v="HAVELLS"/>
    <n v="575"/>
    <x v="0"/>
    <s v="2020-05-18"/>
    <s v="489.0"/>
    <s v="2020-06-19"/>
    <s v="575.0"/>
    <x v="2"/>
    <n v="0.17586912065439672"/>
    <n v="32"/>
    <n v="5.4959100204498975E-3"/>
  </r>
  <r>
    <n v="4453"/>
    <s v="Buy Kotak Mahindra Bank; target of Rs 1600: ICICI Direct "/>
    <d v="2020-05-15T14:57:00"/>
    <x v="9"/>
    <s v="Kotak Mahindra Bank"/>
    <s v="KOTAKBANK"/>
    <n v="1600"/>
    <x v="0"/>
    <s v="2020-05-15"/>
    <s v="1179.85"/>
    <s v="2020-10-27"/>
    <s v="1600.0"/>
    <x v="2"/>
    <n v="0.3561045895664704"/>
    <n v="165"/>
    <n v="2.1582096337361841E-3"/>
  </r>
  <r>
    <n v="4454"/>
    <s v="Buy Mphasis; target of Rs 930: ICICI Direct "/>
    <d v="2020-05-15T14:57:00"/>
    <x v="9"/>
    <s v="Mphasis"/>
    <s v="MPHASIS"/>
    <n v="930"/>
    <x v="0"/>
    <s v="2020-05-15"/>
    <s v="811.0"/>
    <s v="2020-07-13"/>
    <s v="930.0"/>
    <x v="2"/>
    <n v="0.14673242909987669"/>
    <n v="59"/>
    <n v="2.4869903237267235E-3"/>
  </r>
  <r>
    <n v="4455"/>
    <s v="Buy Syngene International; target of Rs 390: ICICI Direct "/>
    <d v="2020-05-15T14:57:00"/>
    <x v="9"/>
    <s v="Syngene International"/>
    <s v="SYNGENE"/>
    <n v="390"/>
    <x v="0"/>
    <s v="2020-05-15"/>
    <s v="342.1"/>
    <s v="2020-06-22"/>
    <s v="390.0"/>
    <x v="2"/>
    <n v="0.14001753873136502"/>
    <n v="38"/>
    <n v="3.6846720718780269E-3"/>
  </r>
  <r>
    <n v="4456"/>
    <s v="Buy Tata Consumer Product; target of Rs 440: ICICI Direct "/>
    <d v="2020-05-15T14:56:00"/>
    <x v="9"/>
    <s v="Tata Consumer Product"/>
    <s v="TATACONSUM"/>
    <n v="440"/>
    <x v="0"/>
    <s v="2020-05-15"/>
    <s v="353.1"/>
    <s v="2020-08-03"/>
    <s v="440.0"/>
    <x v="2"/>
    <n v="0.24610591900311518"/>
    <n v="80"/>
    <n v="3.0763239875389397E-3"/>
  </r>
  <r>
    <n v="4457"/>
    <s v="Buy Maruti Suzuki; target of Rs 5810: HDFC Securities "/>
    <d v="2020-05-15T11:25:00"/>
    <x v="12"/>
    <s v="Maruti Suzuki"/>
    <s v="MARUTI"/>
    <n v="5810"/>
    <x v="0"/>
    <s v="2020-05-15"/>
    <s v="5110.0"/>
    <s v="2020-06-01"/>
    <s v="5810.0"/>
    <x v="2"/>
    <n v="0.13698630136986301"/>
    <n v="17"/>
    <n v="8.0580177276390001E-3"/>
  </r>
  <r>
    <n v="4458"/>
    <s v="Buy Motilal Oswal Financial; target of Rs 633: HDFC Securities "/>
    <d v="2020-05-15T11:25:00"/>
    <x v="12"/>
    <s v="Motilal Oswal Financial"/>
    <s v="MOTILALOFS"/>
    <n v="633"/>
    <x v="0"/>
    <s v="2020-05-15"/>
    <s v="509.7"/>
    <s v="2020-06-25"/>
    <s v="633.0"/>
    <x v="2"/>
    <n v="0.24190700412007066"/>
    <n v="41"/>
    <n v="5.900170832196845E-3"/>
  </r>
  <r>
    <n v="4459"/>
    <s v="Buy Sonata Software; target of Rs 240: HDFC Securities "/>
    <d v="2020-05-15T11:24:00"/>
    <x v="12"/>
    <s v="Sonata Software"/>
    <s v="SONATSOFTW"/>
    <n v="240"/>
    <x v="0"/>
    <s v="2020-05-15"/>
    <s v="192.8"/>
    <s v="2020-06-16"/>
    <s v="240.0"/>
    <x v="2"/>
    <n v="0.24481327800829869"/>
    <n v="32"/>
    <n v="7.6504149377593341E-3"/>
  </r>
  <r>
    <n v="4460"/>
    <s v="Buy Aurobindo Pharma; target of Rs 790: HDFC Securities "/>
    <d v="2020-05-15T11:24:00"/>
    <x v="12"/>
    <s v="Aurobindo Pharma"/>
    <s v="AUROPHARMA"/>
    <n v="790"/>
    <x v="0"/>
    <s v="2020-05-15"/>
    <s v="664.8"/>
    <s v="2020-06-04"/>
    <s v="790.0"/>
    <x v="2"/>
    <n v="0.18832731648616133"/>
    <n v="20"/>
    <n v="9.4163658243080657E-3"/>
  </r>
  <r>
    <n v="4461"/>
    <s v="Buy Bandhan Bank; target of Rs 350: Motilal Oswal "/>
    <d v="2020-05-13T16:22:00"/>
    <x v="3"/>
    <s v="Bandhan Bank"/>
    <s v="BANDHANBNK"/>
    <n v="350"/>
    <x v="0"/>
    <s v="2020-05-14"/>
    <s v="246.9"/>
    <s v="2020-05-19"/>
    <s v="222.21"/>
    <x v="2"/>
    <n v="-9.9999999999999992E-2"/>
    <n v="5"/>
    <n v="-1.9999999999999997E-2"/>
  </r>
  <r>
    <n v="4462"/>
    <s v="Buy ICICI Bank; target of Rs 475: Motilal Oswal "/>
    <d v="2020-05-13T16:22:00"/>
    <x v="3"/>
    <s v="ICICI Bank"/>
    <s v="ICICIBANK"/>
    <n v="475"/>
    <x v="0"/>
    <s v="2020-05-14"/>
    <s v="330.0"/>
    <s v="2020-05-18"/>
    <s v="297.0"/>
    <x v="2"/>
    <n v="-0.1"/>
    <n v="4"/>
    <n v="-2.5000000000000001E-2"/>
  </r>
  <r>
    <n v="4463"/>
    <s v="Buy Coromandel International; target of Rs 738: Motilal Oswal "/>
    <d v="2020-05-13T16:22:00"/>
    <x v="3"/>
    <s v="Coromandel International"/>
    <s v="COROMANDEL"/>
    <n v="738"/>
    <x v="0"/>
    <s v="2020-05-14"/>
    <s v="613.0"/>
    <s v="2020-06-18"/>
    <s v="738.0"/>
    <x v="2"/>
    <n v="0.2039151712887439"/>
    <n v="35"/>
    <n v="5.8261477511069686E-3"/>
  </r>
  <r>
    <n v="4464"/>
    <s v="Hold Sonata Software; target of Rs 205: ICICI Direct "/>
    <d v="2020-05-13T16:22:00"/>
    <x v="9"/>
    <s v="Sonata Software"/>
    <s v="SONATSOFTW"/>
    <n v="205"/>
    <x v="2"/>
    <s v="2020-05-14"/>
    <s v="199.65"/>
    <s v="2020-05-20"/>
    <s v="205.0"/>
    <x v="2"/>
    <n v="2.6796894565489577E-2"/>
    <n v="6"/>
    <n v="4.4661490942482628E-3"/>
  </r>
  <r>
    <n v="4465"/>
    <s v="Hold Sterlite Technologies; target of Rs 95: ICICI Direct "/>
    <d v="2020-05-13T16:22:00"/>
    <x v="9"/>
    <s v="Sterlite Technologies"/>
    <s v="STLTECH"/>
    <n v="95"/>
    <x v="2"/>
    <s v=""/>
    <s v=""/>
    <s v=""/>
    <s v=""/>
    <x v="0"/>
    <s v=""/>
    <e v="#VALUE!"/>
    <s v=""/>
  </r>
  <r>
    <n v="4466"/>
    <s v="Hold JM Financial; target of Rs 65: ICICI Direct "/>
    <d v="2020-05-13T16:22:00"/>
    <x v="9"/>
    <s v="JM Financial"/>
    <s v="JMFINANCIL"/>
    <n v="65"/>
    <x v="2"/>
    <s v=""/>
    <s v=""/>
    <s v=""/>
    <s v=""/>
    <x v="0"/>
    <s v=""/>
    <e v="#VALUE!"/>
    <s v=""/>
  </r>
  <r>
    <n v="4467"/>
    <s v="Buy Adani Gas; target of Rs 130: ICICI Direct "/>
    <d v="2020-05-13T16:22:00"/>
    <x v="9"/>
    <s v="Adani Gas"/>
    <s v="ATGL"/>
    <n v="130"/>
    <x v="0"/>
    <s v="2020-05-14"/>
    <s v="105.3"/>
    <s v="2020-06-03"/>
    <s v="130.0"/>
    <x v="2"/>
    <n v="0.23456790123456794"/>
    <n v="20"/>
    <n v="1.1728395061728398E-2"/>
  </r>
  <r>
    <n v="4468"/>
    <s v="Buy Swaraj Engines; target of Rs 1235: ICICI Direct "/>
    <d v="2020-05-13T16:22:00"/>
    <x v="9"/>
    <s v="Swaraj Engines"/>
    <s v="SWARAJENG"/>
    <n v="1235"/>
    <x v="0"/>
    <s v="2020-05-14"/>
    <s v="1078.0"/>
    <s v="2020-06-01"/>
    <s v="1235.0"/>
    <x v="2"/>
    <n v="0.1456400742115028"/>
    <n v="18"/>
    <n v="8.0911152339723773E-3"/>
  </r>
  <r>
    <n v="4469"/>
    <s v="Buy Bandhan Bank; target of Rs 300: ICICI Direct "/>
    <d v="2020-05-13T16:22:00"/>
    <x v="9"/>
    <s v="Bandhan Bank"/>
    <s v="BANDHANBNK"/>
    <n v="300"/>
    <x v="0"/>
    <s v="2020-05-14"/>
    <s v="246.9"/>
    <s v="2020-05-19"/>
    <s v="222.21"/>
    <x v="2"/>
    <n v="-9.9999999999999992E-2"/>
    <n v="5"/>
    <n v="-1.9999999999999997E-2"/>
  </r>
  <r>
    <n v="4470"/>
    <s v="Buy Godrej Agrovet; target of Rs 443: Motilal Oswal "/>
    <d v="2020-05-13T16:22:00"/>
    <x v="3"/>
    <s v="Godrej Agrovet"/>
    <s v="GODREJAGRO"/>
    <n v="443"/>
    <x v="0"/>
    <s v="2020-05-14"/>
    <s v="387.25"/>
    <s v="2020-06-17"/>
    <s v="443.0"/>
    <x v="2"/>
    <n v="0.14396384764364106"/>
    <n v="34"/>
    <n v="4.2342308130482662E-3"/>
  </r>
  <r>
    <n v="4471"/>
    <s v="Buy Persistent Systems; target of Rs 619: Cholamandalam securities "/>
    <d v="2020-05-12T16:52:00"/>
    <x v="25"/>
    <s v="Persistent Systems"/>
    <s v="PERSISTENT"/>
    <n v="619"/>
    <x v="0"/>
    <s v="2020-05-13"/>
    <s v="542.0"/>
    <s v="2020-06-22"/>
    <s v="619.0"/>
    <x v="2"/>
    <n v="0.14206642066420663"/>
    <n v="40"/>
    <n v="3.5516605166051657E-3"/>
  </r>
  <r>
    <n v="4472"/>
    <s v="Buy Lupin; target of Rs 978: Prabhudas Lilladher "/>
    <d v="2020-05-12T16:51:00"/>
    <x v="1"/>
    <s v="Lupin"/>
    <s v="LUPIN"/>
    <n v="978"/>
    <x v="0"/>
    <s v="2020-05-13"/>
    <s v="861.0"/>
    <s v="2020-08-10"/>
    <s v="978.0"/>
    <x v="2"/>
    <n v="0.13588850174216027"/>
    <n v="89"/>
    <n v="1.5268370982265199E-3"/>
  </r>
  <r>
    <n v="4473"/>
    <s v="Buy ICICI Bank; target of Rs 444: YES Securities "/>
    <d v="2020-05-12T16:50:00"/>
    <x v="8"/>
    <s v="ICICI Bank"/>
    <s v="ICICIBANK"/>
    <n v="444"/>
    <x v="0"/>
    <s v="2020-05-13"/>
    <s v="343.5"/>
    <s v="2020-05-18"/>
    <s v="309.15000000000003"/>
    <x v="2"/>
    <n v="-0.10000000000000006"/>
    <n v="5"/>
    <n v="-2.0000000000000011E-2"/>
  </r>
  <r>
    <n v="4474"/>
    <s v="Hold Shree Cement; target of Rs 16900: Prabhudas Lilladher "/>
    <d v="2020-05-12T16:50:00"/>
    <x v="1"/>
    <s v="Shree Cement"/>
    <s v="SHREECEM"/>
    <n v="16900"/>
    <x v="2"/>
    <s v=""/>
    <s v=""/>
    <s v=""/>
    <s v=""/>
    <x v="0"/>
    <s v=""/>
    <e v="#VALUE!"/>
    <s v=""/>
  </r>
  <r>
    <n v="4475"/>
    <s v="Buy Swaraj Engines; target of Rs 1313: East India Securities "/>
    <d v="2020-05-12T16:49:00"/>
    <x v="24"/>
    <s v="Swaraj Engines"/>
    <s v="SWARAJENG"/>
    <n v="1313"/>
    <x v="0"/>
    <s v="2020-05-13"/>
    <s v="1040.0"/>
    <s v="2020-06-01"/>
    <s v="1313.0"/>
    <x v="2"/>
    <n v="0.26250000000000001"/>
    <n v="19"/>
    <n v="1.3815789473684212E-2"/>
  </r>
  <r>
    <n v="4476"/>
    <s v="Accumulate ICICI Bank; target of Rs 385: Arihant Capital "/>
    <d v="2020-05-12T16:48:00"/>
    <x v="5"/>
    <s v="ICICI Bank"/>
    <s v="ICICIBANK"/>
    <n v="385"/>
    <x v="1"/>
    <s v="2020-05-13"/>
    <s v="343.5"/>
    <s v="2020-05-18"/>
    <s v="309.15000000000003"/>
    <x v="2"/>
    <n v="-0.10000000000000006"/>
    <n v="5"/>
    <n v="-2.0000000000000011E-2"/>
  </r>
  <r>
    <n v="4477"/>
    <s v="Buy ICICI Bank target of Rs 454: Sharekhan "/>
    <d v="2020-05-11T13:44:00"/>
    <x v="4"/>
    <s v="ICICI Bank"/>
    <s v="ICICIBANK"/>
    <n v="454"/>
    <x v="0"/>
    <s v="2020-05-11"/>
    <s v="341.0"/>
    <s v="2020-05-18"/>
    <s v="306.90000000000003"/>
    <x v="2"/>
    <n v="-0.10000000000000006"/>
    <n v="7"/>
    <n v="-1.4285714285714294E-2"/>
  </r>
  <r>
    <n v="4478"/>
    <s v="Buy Hindustan Unilever Limited target of Rs 2305: Sharekhan "/>
    <d v="2020-05-11T13:43:00"/>
    <x v="4"/>
    <s v="ICICI Bank"/>
    <s v="ICICIBANK"/>
    <n v="2305"/>
    <x v="0"/>
    <s v=""/>
    <s v=""/>
    <s v=""/>
    <s v=""/>
    <x v="0"/>
    <s v=""/>
    <e v="#VALUE!"/>
    <s v=""/>
  </r>
  <r>
    <n v="4479"/>
    <s v="Buy RBL Bank; target of Rs 180: Motilal Oswal "/>
    <d v="2020-05-11T13:43:00"/>
    <x v="3"/>
    <s v="RBL Bank"/>
    <s v="RBLBANK"/>
    <n v="180"/>
    <x v="0"/>
    <s v="2020-05-11"/>
    <s v="121.95"/>
    <s v="2020-05-18"/>
    <s v="109.755"/>
    <x v="2"/>
    <n v="-0.10000000000000006"/>
    <n v="7"/>
    <n v="-1.4285714285714294E-2"/>
  </r>
  <r>
    <n v="4480"/>
    <s v="Buy Hindalco; target of Rs 179: Motilal Oswal "/>
    <d v="2020-05-11T13:43:00"/>
    <x v="3"/>
    <s v="Hindalco"/>
    <s v="HINDALCO"/>
    <n v="179"/>
    <x v="0"/>
    <s v="2020-05-11"/>
    <s v="118.95"/>
    <s v="2020-08-07"/>
    <s v="179.0"/>
    <x v="2"/>
    <n v="0.50483396385035728"/>
    <n v="88"/>
    <n v="5.7367495892086057E-3"/>
  </r>
  <r>
    <n v="4481"/>
    <s v="Buy Shree Cement target of Rs 20660: Sharekhan "/>
    <d v="2020-05-11T13:42:00"/>
    <x v="4"/>
    <s v="Hindalco"/>
    <s v="HINDALCO"/>
    <n v="20660"/>
    <x v="0"/>
    <s v=""/>
    <s v=""/>
    <s v=""/>
    <s v=""/>
    <x v="0"/>
    <s v=""/>
    <e v="#VALUE!"/>
    <s v=""/>
  </r>
  <r>
    <n v="4482"/>
    <s v="Buy Jindal Steel and Power; target of Rs 150: Motilal Oswal "/>
    <d v="2020-05-11T13:42:00"/>
    <x v="3"/>
    <s v="Jindal Steel and Power"/>
    <s v="JINDALSTEL"/>
    <n v="150"/>
    <x v="0"/>
    <s v="2020-05-11"/>
    <s v="90.3"/>
    <s v="2020-06-08"/>
    <s v="150.0"/>
    <x v="2"/>
    <n v="0.66112956810631229"/>
    <n v="28"/>
    <n v="2.3611770289511152E-2"/>
  </r>
  <r>
    <n v="4483"/>
    <s v="Hold Cyient; target of Rs 225: ICICI Direct "/>
    <d v="2020-05-10T14:05:00"/>
    <x v="9"/>
    <s v="Cyient"/>
    <s v="CYIENT"/>
    <n v="225"/>
    <x v="2"/>
    <s v="2020-05-11"/>
    <s v="207.0"/>
    <s v="2020-05-22"/>
    <s v="186.3"/>
    <x v="2"/>
    <n v="-9.999999999999995E-2"/>
    <n v="11"/>
    <n v="-9.090909090909087E-3"/>
  </r>
  <r>
    <n v="4484"/>
    <s v="Sell ICICI Securities; target of Rs 316: HDFC Securities "/>
    <d v="2020-05-10T14:04:00"/>
    <x v="12"/>
    <s v="ICICI Securities"/>
    <s v="ISEC"/>
    <n v="316"/>
    <x v="4"/>
    <s v="2020-06-03"/>
    <s v="404.6350000000001"/>
    <s v="2020-05-11"/>
    <s v="367.85"/>
    <x v="2"/>
    <n v="-9.0909090909090828E-2"/>
    <n v="23"/>
    <n v="-3.9525691699604706E-3"/>
  </r>
  <r>
    <n v="4485"/>
    <s v="Buy HCL Technologies; target of Rs 565: HDFC Securities "/>
    <d v="2020-05-10T14:04:00"/>
    <x v="12"/>
    <s v="HCL Technologies"/>
    <s v="HCLTECH"/>
    <n v="565"/>
    <x v="0"/>
    <s v="2020-05-11"/>
    <s v="526.0"/>
    <s v="2020-06-01"/>
    <s v="565.0"/>
    <x v="2"/>
    <n v="7.4144486692015205E-2"/>
    <n v="21"/>
    <n v="3.5306898424769147E-3"/>
  </r>
  <r>
    <n v="4486"/>
    <s v="Hold Persistent Systems; target of Rs 563: Arihant Capital "/>
    <d v="2020-05-10T14:04:00"/>
    <x v="5"/>
    <s v="Persistent Systems"/>
    <s v="PERSISTENT"/>
    <n v="563"/>
    <x v="2"/>
    <s v="2020-05-11"/>
    <s v="531.2"/>
    <s v="2020-06-02"/>
    <s v="563.0"/>
    <x v="2"/>
    <n v="5.9864457831325213E-2"/>
    <n v="22"/>
    <n v="2.7211117196056915E-3"/>
  </r>
  <r>
    <n v="4487"/>
    <s v="Buy ICICI Bank; target of Rs 420: Dolat Capital "/>
    <d v="2020-05-10T14:04:00"/>
    <x v="27"/>
    <s v="ICICI Bank"/>
    <s v="ICICIBANK"/>
    <n v="420"/>
    <x v="0"/>
    <s v="2020-05-11"/>
    <s v="341.0"/>
    <s v="2020-05-18"/>
    <s v="306.90000000000003"/>
    <x v="2"/>
    <n v="-0.10000000000000006"/>
    <n v="7"/>
    <n v="-1.4285714285714294E-2"/>
  </r>
  <r>
    <n v="4488"/>
    <s v="Accumulate HCL Technologies; target of Rs 560: Dolat Capital "/>
    <d v="2020-05-10T14:03:00"/>
    <x v="27"/>
    <s v="HCL Technologies"/>
    <s v="HCLTECH"/>
    <n v="560"/>
    <x v="1"/>
    <s v="2020-05-11"/>
    <s v="526.0"/>
    <s v="2020-06-01"/>
    <s v="560.0"/>
    <x v="2"/>
    <n v="6.4638783269961975E-2"/>
    <n v="21"/>
    <n v="3.0780372985696179E-3"/>
  </r>
  <r>
    <n v="4489"/>
    <s v="Buy Persistent Systems Limited target of Rs 650: Sharekhan "/>
    <d v="2020-05-10T14:03:00"/>
    <x v="4"/>
    <s v="HCL Technologies"/>
    <s v="HCLTECH"/>
    <n v="650"/>
    <x v="0"/>
    <s v="2020-05-11"/>
    <s v="526.0"/>
    <s v="2020-07-16"/>
    <s v="650.0"/>
    <x v="2"/>
    <n v="0.23574144486692014"/>
    <n v="66"/>
    <n v="3.5718400737412143E-3"/>
  </r>
  <r>
    <n v="4490"/>
    <s v="Buy HCL Technologies target of Rs 620: Sharekhan "/>
    <d v="2020-05-10T14:02:00"/>
    <x v="4"/>
    <s v="HCL Technologies"/>
    <s v="HCLTECH"/>
    <n v="620"/>
    <x v="0"/>
    <s v="2020-05-11"/>
    <s v="526.0"/>
    <s v="2020-07-15"/>
    <s v="620.0"/>
    <x v="2"/>
    <n v="0.17870722433460076"/>
    <n v="65"/>
    <n v="2.7493419128400117E-3"/>
  </r>
  <r>
    <n v="4491"/>
    <s v="Buy ICICI Bank; target of Rs 436: Prabhudas Lilladher "/>
    <d v="2020-05-10T14:01:00"/>
    <x v="1"/>
    <s v="ICICI Bank"/>
    <s v="ICICIBANK"/>
    <n v="436"/>
    <x v="0"/>
    <s v="2020-05-11"/>
    <s v="341.0"/>
    <s v="2020-05-18"/>
    <s v="306.90000000000003"/>
    <x v="2"/>
    <n v="-0.10000000000000006"/>
    <n v="7"/>
    <n v="-1.4285714285714294E-2"/>
  </r>
  <r>
    <n v="4492"/>
    <s v="Buy Shree Cement; target of Rs 23500: ICICI Direct "/>
    <d v="2020-05-10T11:03:00"/>
    <x v="9"/>
    <s v="Shree Cement"/>
    <s v="SHREECEM"/>
    <n v="23500"/>
    <x v="0"/>
    <s v="2020-05-11"/>
    <s v="19099.0"/>
    <s v="2020-11-12"/>
    <s v="23500.0"/>
    <x v="2"/>
    <n v="0.23043091261322582"/>
    <n v="185"/>
    <n v="1.2455725006120316E-3"/>
  </r>
  <r>
    <n v="4493"/>
    <s v="Buy TCI Express; target of Rs 850: ICICI Direct "/>
    <d v="2020-05-10T11:02:00"/>
    <x v="9"/>
    <s v="TCI Express"/>
    <s v="TCIEXP"/>
    <n v="850"/>
    <x v="0"/>
    <s v="2020-05-11"/>
    <s v="685.85"/>
    <s v="2020-05-11"/>
    <s v="617.265"/>
    <x v="2"/>
    <n v="-0.10000000000000005"/>
    <n v="0"/>
    <n v="-0.10000000000000005"/>
  </r>
  <r>
    <n v="4494"/>
    <s v="Buy Kansai Nerolac Paints; target of Rs 415: ICICI Direct "/>
    <d v="2020-05-10T11:02:00"/>
    <x v="9"/>
    <s v="Kansai Nerolac Paints"/>
    <s v="KANSAINER"/>
    <n v="415"/>
    <x v="0"/>
    <s v="2020-05-11"/>
    <s v="362.0"/>
    <s v="2020-06-24"/>
    <s v="415.0"/>
    <x v="2"/>
    <n v="0.14640883977900551"/>
    <n v="44"/>
    <n v="3.3274736313410342E-3"/>
  </r>
  <r>
    <n v="4495"/>
    <s v="Hold NIIT Technologies; target of Rs 1330: ICICI Direct "/>
    <d v="2020-05-10T11:01:00"/>
    <x v="9"/>
    <s v="NIIT Technologies"/>
    <s v="LTTS"/>
    <n v="1330"/>
    <x v="2"/>
    <s v="2020-05-11"/>
    <s v="1172.1"/>
    <s v="2020-06-05"/>
    <s v="1330.0"/>
    <x v="2"/>
    <n v="0.13471546796348444"/>
    <n v="25"/>
    <n v="5.3886187185393777E-3"/>
  </r>
  <r>
    <n v="4496"/>
    <s v="Hold Rallis India; target of Rs 240: ICICI Direct "/>
    <d v="2020-05-10T11:01:00"/>
    <x v="9"/>
    <s v="Rallis India"/>
    <s v="RALLIS"/>
    <n v="240"/>
    <x v="2"/>
    <s v="2020-05-11"/>
    <s v="215.0"/>
    <s v="2020-06-08"/>
    <s v="240.0"/>
    <x v="2"/>
    <n v="0.11627906976744186"/>
    <n v="28"/>
    <n v="4.152823920265781E-3"/>
  </r>
  <r>
    <n v="4497"/>
    <s v="Buy Kansai Nerolac Paints; target of Rs 486: Prabhudas Lilladher "/>
    <d v="2020-05-10T11:01:00"/>
    <x v="1"/>
    <s v="Kansai Nerolac Paints"/>
    <s v="KANSAINER"/>
    <n v="486"/>
    <x v="0"/>
    <s v="2020-05-11"/>
    <s v="362.0"/>
    <s v="2020-08-12"/>
    <s v="486.0"/>
    <x v="2"/>
    <n v="0.34254143646408841"/>
    <n v="93"/>
    <n v="3.6832412523020259E-3"/>
  </r>
  <r>
    <n v="4498"/>
    <s v="Hold HCL Technologies; target of Rs 548: Prabhudas Lilladher "/>
    <d v="2020-05-10T11:00:00"/>
    <x v="1"/>
    <s v="HCL Technologies"/>
    <s v="HCLTECH"/>
    <n v="548"/>
    <x v="2"/>
    <s v="2020-05-11"/>
    <s v="526.0"/>
    <s v="2020-05-29"/>
    <s v="548.0"/>
    <x v="2"/>
    <n v="4.1825095057034217E-2"/>
    <n v="18"/>
    <n v="2.3236163920574565E-3"/>
  </r>
  <r>
    <n v="4499"/>
    <s v="Buy Hindalco Industries; target of Rs 170: Prabhudas Lilladher "/>
    <d v="2020-05-10T11:00:00"/>
    <x v="1"/>
    <s v="Hindalco Industries"/>
    <s v="HINDALCO"/>
    <n v="170"/>
    <x v="0"/>
    <s v="2020-05-11"/>
    <s v="118.95"/>
    <s v="2020-07-13"/>
    <s v="170.0"/>
    <x v="2"/>
    <n v="0.42917192097519963"/>
    <n v="63"/>
    <n v="6.8122527138920579E-3"/>
  </r>
  <r>
    <n v="4500"/>
    <s v="Accumulate Rallis India; target of Rs 246: Prabhudas Lilladher "/>
    <d v="2020-05-08T11:27:00"/>
    <x v="1"/>
    <s v="Rallis India"/>
    <s v="RALLIS"/>
    <n v="246"/>
    <x v="1"/>
    <s v="2020-05-08"/>
    <s v="214.6"/>
    <s v="2020-06-08"/>
    <s v="246.0"/>
    <x v="2"/>
    <n v="0.1463187325256291"/>
    <n v="31"/>
    <n v="4.7199591137299709E-3"/>
  </r>
  <r>
    <n v="4501"/>
    <s v="Hold Titan Company; target of Rs 844: Prabhudas Lilladher "/>
    <d v="2020-05-08T11:26:00"/>
    <x v="1"/>
    <s v="Titan Company"/>
    <s v="TITAN"/>
    <n v="844"/>
    <x v="2"/>
    <s v=""/>
    <s v=""/>
    <s v=""/>
    <s v=""/>
    <x v="0"/>
    <s v=""/>
    <e v="#VALUE!"/>
    <s v=""/>
  </r>
  <r>
    <n v="4502"/>
    <s v="Hold Marico; target of Rs 318: Prabhudas Lilladher "/>
    <d v="2020-05-08T11:26:00"/>
    <x v="1"/>
    <s v="Marico"/>
    <s v="MARICO"/>
    <n v="318"/>
    <x v="2"/>
    <s v="2020-05-08"/>
    <s v="302.9"/>
    <s v="2020-05-14"/>
    <s v="318.0"/>
    <x v="2"/>
    <n v="4.9851436117530616E-2"/>
    <n v="6"/>
    <n v="8.3085726862551033E-3"/>
  </r>
  <r>
    <n v="4503"/>
    <s v="Buy NIIT Technologies; target of Rs 1340: Prabhudas Lilladher "/>
    <d v="2020-05-08T11:26:00"/>
    <x v="1"/>
    <s v="NIIT Technologies"/>
    <s v="LTTS"/>
    <n v="1340"/>
    <x v="0"/>
    <s v="2020-05-08"/>
    <s v="1198.0"/>
    <s v="2020-05-15"/>
    <s v="1078.2"/>
    <x v="2"/>
    <n v="-9.9999999999999964E-2"/>
    <n v="7"/>
    <n v="-1.428571428571428E-2"/>
  </r>
  <r>
    <n v="4504"/>
    <s v="Buy SBI Life Insurance Company; target of Rs 880: Prabhudas Lilladher "/>
    <d v="2020-05-08T11:25:00"/>
    <x v="1"/>
    <s v="SBI Life Insurance Company"/>
    <s v="SBILIFE"/>
    <n v="880"/>
    <x v="0"/>
    <s v="2020-05-08"/>
    <s v="742.0"/>
    <s v="2020-07-14"/>
    <s v="880.0"/>
    <x v="2"/>
    <n v="0.18598382749326145"/>
    <n v="67"/>
    <n v="2.7758780222874842E-3"/>
  </r>
  <r>
    <n v="4505"/>
    <s v="Accumulate Marico; target of Rs 320: Dolat Capital "/>
    <d v="2020-05-07T14:53:00"/>
    <x v="27"/>
    <s v="Marico"/>
    <s v="MARICO"/>
    <n v="320"/>
    <x v="1"/>
    <s v="2020-05-07"/>
    <s v="299.1"/>
    <s v="2020-05-14"/>
    <s v="320.0"/>
    <x v="2"/>
    <n v="6.987629555332657E-2"/>
    <n v="7"/>
    <n v="9.9823279361895105E-3"/>
  </r>
  <r>
    <n v="4506"/>
    <s v="Accumulate Persistent Systems; target of Rs 550: Dolat Capital "/>
    <d v="2020-05-07T14:53:00"/>
    <x v="27"/>
    <s v="Persistent Systems"/>
    <s v="PERSISTENT"/>
    <n v="550"/>
    <x v="1"/>
    <s v="2020-05-07"/>
    <s v="508.0"/>
    <s v="2020-05-08"/>
    <s v="550.0"/>
    <x v="2"/>
    <n v="8.2677165354330714E-2"/>
    <n v="1"/>
    <n v="8.2677165354330714E-2"/>
  </r>
  <r>
    <n v="4507"/>
    <s v="Sell NIIT Technologies; target of Rs 950: Dolat Capital "/>
    <d v="2020-05-07T14:52:00"/>
    <x v="27"/>
    <s v="NIIT Technologies"/>
    <s v="LTTS"/>
    <n v="950"/>
    <x v="4"/>
    <s v="2020-06-05"/>
    <s v="1309.0"/>
    <s v="2020-05-07"/>
    <s v="1190.0"/>
    <x v="2"/>
    <n v="-9.0909090909090912E-2"/>
    <n v="29"/>
    <n v="-3.134796238244514E-3"/>
  </r>
  <r>
    <n v="4508"/>
    <s v="Buy Marico; target of Rs 350: Motilal Oswal "/>
    <d v="2020-05-06T18:51:00"/>
    <x v="3"/>
    <s v="Marico"/>
    <s v="MARICO"/>
    <n v="350"/>
    <x v="0"/>
    <s v="2020-05-07"/>
    <s v="299.1"/>
    <s v="2020-06-01"/>
    <s v="350.0"/>
    <x v="2"/>
    <n v="0.17017719826145092"/>
    <n v="25"/>
    <n v="6.8070879304580369E-3"/>
  </r>
  <r>
    <n v="4509"/>
    <s v="Buy HDFC Bank; target of Rs 1200: Motilal Oswal "/>
    <d v="2020-05-06T18:50:00"/>
    <x v="3"/>
    <s v="HDFC Bank"/>
    <s v="HDFCBANK"/>
    <n v="1200"/>
    <x v="0"/>
    <s v="2020-05-07"/>
    <s v="940.5"/>
    <s v="2020-05-18"/>
    <s v="846.45"/>
    <x v="2"/>
    <n v="-9.999999999999995E-2"/>
    <n v="11"/>
    <n v="-9.090909090909087E-3"/>
  </r>
  <r>
    <n v="4510"/>
    <s v="Buy Marico target of Rs 325: Sharekhan "/>
    <d v="2020-05-06T18:50:00"/>
    <x v="4"/>
    <s v="HDFC Bank"/>
    <s v="HDFCBANK"/>
    <n v="325"/>
    <x v="0"/>
    <s v=""/>
    <s v=""/>
    <s v=""/>
    <s v=""/>
    <x v="0"/>
    <s v=""/>
    <e v="#VALUE!"/>
    <s v=""/>
  </r>
  <r>
    <n v="4511"/>
    <s v="Buy Max Financial Services target of Rs 650: Sharekhan "/>
    <d v="2020-05-06T18:49:00"/>
    <x v="4"/>
    <s v="HDFC Bank"/>
    <s v="HDFCBANK"/>
    <n v="650"/>
    <x v="0"/>
    <s v=""/>
    <s v=""/>
    <s v=""/>
    <s v=""/>
    <x v="0"/>
    <s v=""/>
    <e v="#VALUE!"/>
    <s v=""/>
  </r>
  <r>
    <n v="4512"/>
    <s v="Buy Axis Bank target of Rs 540: Sharekhan "/>
    <d v="2020-05-06T18:49:00"/>
    <x v="4"/>
    <s v="HDFC Bank"/>
    <s v="HDFCBANK"/>
    <n v="540"/>
    <x v="0"/>
    <s v=""/>
    <s v=""/>
    <s v=""/>
    <s v=""/>
    <x v="0"/>
    <s v=""/>
    <e v="#VALUE!"/>
    <s v=""/>
  </r>
  <r>
    <n v="4513"/>
    <s v="Buy Tata Consultancy Services target of Rs 1920: Sharekhan "/>
    <d v="2020-05-06T18:48:00"/>
    <x v="4"/>
    <s v="HDFC Bank"/>
    <s v="HDFCBANK"/>
    <n v="1920"/>
    <x v="0"/>
    <s v="2020-05-07"/>
    <s v="940.5"/>
    <s v="2020-05-18"/>
    <s v="846.45"/>
    <x v="2"/>
    <n v="-9.999999999999995E-2"/>
    <n v="11"/>
    <n v="-9.090909090909087E-3"/>
  </r>
  <r>
    <n v="4514"/>
    <s v="Buy Federal Bank target of Rs 80: Sharekhan "/>
    <d v="2020-05-06T09:03:00"/>
    <x v="4"/>
    <s v="HDFC Bank"/>
    <s v="HDFCBANK"/>
    <n v="80"/>
    <x v="0"/>
    <s v=""/>
    <s v=""/>
    <s v=""/>
    <s v=""/>
    <x v="0"/>
    <s v=""/>
    <e v="#VALUE!"/>
    <s v=""/>
  </r>
  <r>
    <n v="4515"/>
    <s v="Hold Marico; target of Rs 300: ICICI Direct "/>
    <d v="2020-05-06T09:03:00"/>
    <x v="9"/>
    <s v="Marico"/>
    <s v="MARICO"/>
    <n v="300"/>
    <x v="2"/>
    <s v="2020-05-06"/>
    <s v="298.9"/>
    <s v="2020-05-06"/>
    <s v="300.0"/>
    <x v="2"/>
    <n v="3.6801605888257707E-3"/>
    <n v="0"/>
    <n v="3.6801605888257707E-3"/>
  </r>
  <r>
    <n v="4516"/>
    <s v="Hold IndusInd Bank; target of Rs 500: ICICI Direct "/>
    <d v="2020-05-06T09:03:00"/>
    <x v="9"/>
    <s v="IndusInd Bank"/>
    <s v="INDUSINDBK"/>
    <n v="500"/>
    <x v="2"/>
    <s v="2020-05-06"/>
    <s v="420.0"/>
    <s v="2020-05-18"/>
    <s v="378.0"/>
    <x v="2"/>
    <n v="-0.1"/>
    <n v="12"/>
    <n v="-8.3333333333333332E-3"/>
  </r>
  <r>
    <n v="4517"/>
    <s v="Hold Tata Consultancy Services; target of Rs 2055: ICICI Direct "/>
    <d v="2020-05-06T09:03:00"/>
    <x v="9"/>
    <s v="Tata Consultancy Services"/>
    <s v="TCS"/>
    <n v="2055"/>
    <x v="2"/>
    <s v="2020-05-06"/>
    <s v="1939.8"/>
    <s v="2020-06-01"/>
    <s v="2055.0"/>
    <x v="2"/>
    <n v="5.9387565728425636E-2"/>
    <n v="26"/>
    <n v="2.2841371434009859E-3"/>
  </r>
  <r>
    <n v="4518"/>
    <s v="Buy Axis Bank; target of Rs 500: ICICI Direct "/>
    <d v="2020-05-06T09:03:00"/>
    <x v="9"/>
    <s v="Axis Bank"/>
    <s v="AXISBANK"/>
    <n v="500"/>
    <x v="0"/>
    <s v="2020-05-06"/>
    <s v="385.0"/>
    <s v="2020-05-22"/>
    <s v="346.5"/>
    <x v="2"/>
    <n v="-0.1"/>
    <n v="16"/>
    <n v="-6.2500000000000003E-3"/>
  </r>
  <r>
    <n v="4519"/>
    <s v="Buy ACC; target of Rs 1380: ICICI Direct "/>
    <d v="2020-05-05T15:31:00"/>
    <x v="9"/>
    <s v="ACC"/>
    <s v="ACC"/>
    <n v="1380"/>
    <x v="0"/>
    <s v="2020-05-06"/>
    <s v="1145.0"/>
    <s v="2020-07-21"/>
    <s v="1380.0"/>
    <x v="2"/>
    <n v="0.20524017467248909"/>
    <n v="76"/>
    <n v="2.7005286141116983E-3"/>
  </r>
  <r>
    <n v="4520"/>
    <s v="Buy Infosys; target of Rs 750: ICICI Direct "/>
    <d v="2020-05-05T15:30:00"/>
    <x v="9"/>
    <s v="Infosys"/>
    <s v="INFY"/>
    <n v="750"/>
    <x v="0"/>
    <s v="2020-05-06"/>
    <s v="676.9"/>
    <s v="2020-06-26"/>
    <s v="750.0"/>
    <x v="2"/>
    <n v="0.10799231791992912"/>
    <n v="51"/>
    <n v="2.1174964298025316E-3"/>
  </r>
  <r>
    <n v="4521"/>
    <s v="Buy HDFC Bank; target of Rs 1100: ICICI Direct "/>
    <d v="2020-05-05T15:30:00"/>
    <x v="9"/>
    <s v="HDFC Bank"/>
    <s v="HDFCBANK"/>
    <n v="1100"/>
    <x v="0"/>
    <s v="2020-05-06"/>
    <s v="919.0"/>
    <s v="2020-05-19"/>
    <s v="827.1"/>
    <x v="2"/>
    <n v="-9.9999999999999978E-2"/>
    <n v="13"/>
    <n v="-7.692307692307691E-3"/>
  </r>
  <r>
    <n v="4522"/>
    <s v="Buy Balrampur Chini; target of Rs 170: ICICI Direct "/>
    <d v="2020-05-05T15:30:00"/>
    <x v="9"/>
    <s v="Balrampur Chini"/>
    <s v="BALRAMCHIN"/>
    <n v="170"/>
    <x v="0"/>
    <s v="2020-05-06"/>
    <s v="93.6"/>
    <s v="2020-05-19"/>
    <s v="84.24"/>
    <x v="2"/>
    <n v="-0.1"/>
    <n v="13"/>
    <n v="-7.6923076923076927E-3"/>
  </r>
  <r>
    <n v="4523"/>
    <s v="Buy IDFC First Bank; target of Rs 25: ICICI Direct "/>
    <d v="2020-05-05T10:46:00"/>
    <x v="9"/>
    <s v="IDFC First Bank"/>
    <s v="IDFCFIRSTB"/>
    <n v="25"/>
    <x v="0"/>
    <s v="2020-05-05"/>
    <s v="21.1"/>
    <s v="2020-05-21"/>
    <s v="18.99"/>
    <x v="2"/>
    <n v="-0.10000000000000013"/>
    <n v="16"/>
    <n v="-6.2500000000000082E-3"/>
  </r>
  <r>
    <n v="4524"/>
    <s v="Buy Godrej Consumer Products Limited target of Rs 865: Sharekhan "/>
    <d v="2020-03-09T12:39:00"/>
    <x v="4"/>
    <s v="IDFC First Bank"/>
    <s v="IDFCFIRSTB"/>
    <n v="865"/>
    <x v="0"/>
    <s v=""/>
    <s v=""/>
    <s v=""/>
    <s v=""/>
    <x v="0"/>
    <s v=""/>
    <e v="#VALUE!"/>
    <s v=""/>
  </r>
  <r>
    <n v="4525"/>
    <s v="Buy Hindustan Unilever target of Rs 2575: Sharekhan "/>
    <d v="2020-02-28T11:21:00"/>
    <x v="4"/>
    <s v="IDFC First Bank"/>
    <s v="IDFCFIRSTB"/>
    <n v="2575"/>
    <x v="0"/>
    <s v=""/>
    <s v=""/>
    <s v=""/>
    <s v=""/>
    <x v="0"/>
    <s v=""/>
    <e v="#VALUE!"/>
    <s v=""/>
  </r>
  <r>
    <n v="4526"/>
    <s v="Buy Inox Leisure target of Rs 575: Sharekhan "/>
    <d v="2020-02-25T15:28:00"/>
    <x v="4"/>
    <s v="IDFC First Bank"/>
    <s v="IDFCFIRSTB"/>
    <n v="575"/>
    <x v="0"/>
    <s v=""/>
    <s v=""/>
    <s v=""/>
    <s v=""/>
    <x v="0"/>
    <s v=""/>
    <e v="#VALUE!"/>
    <s v=""/>
  </r>
  <r>
    <n v="4527"/>
    <s v="Hold Ambuja Cement; target of Rs 200: ICICI Direct "/>
    <d v="2020-02-25T12:45:00"/>
    <x v="9"/>
    <s v="Ambuja Cement"/>
    <s v="AMBUJACEM"/>
    <n v="200"/>
    <x v="2"/>
    <s v=""/>
    <s v=""/>
    <s v=""/>
    <s v=""/>
    <x v="0"/>
    <s v=""/>
    <e v="#VALUE!"/>
    <s v=""/>
  </r>
  <r>
    <n v="4528"/>
    <s v="Hold Heidelberg Cement India; target of Rs 215: Prabhudas Lilladher "/>
    <d v="2020-02-24T11:01:00"/>
    <x v="1"/>
    <s v="Heidelberg Cement India"/>
    <s v="HEIDELBERG"/>
    <n v="215"/>
    <x v="2"/>
    <s v="2020-02-24"/>
    <s v="198.8"/>
    <s v="2020-02-27"/>
    <s v="215.0"/>
    <x v="2"/>
    <n v="8.1488933601609595E-2"/>
    <n v="3"/>
    <n v="2.7162977867203199E-2"/>
  </r>
  <r>
    <n v="4529"/>
    <s v="Hold P.I. Industries; target of Rs 1516: Prabhudas Lilladher "/>
    <d v="2020-02-24T10:57:00"/>
    <x v="1"/>
    <s v="P.I. Industries"/>
    <s v="ARVSMART"/>
    <n v="1516"/>
    <x v="2"/>
    <s v=""/>
    <s v=""/>
    <s v=""/>
    <s v=""/>
    <x v="0"/>
    <s v=""/>
    <e v="#VALUE!"/>
    <s v=""/>
  </r>
  <r>
    <n v="4530"/>
    <s v="Accumulate S Chand and Company; target of Rs 90: Prabhudas Lilladher "/>
    <d v="2020-02-24T10:44:00"/>
    <x v="1"/>
    <s v="S Chand and Company"/>
    <s v="SCHAND"/>
    <n v="90"/>
    <x v="1"/>
    <s v="2020-03-04"/>
    <s v="62.55"/>
    <s v="2020-03-12"/>
    <s v="56.295"/>
    <x v="2"/>
    <n v="-9.9999999999999936E-2"/>
    <n v="8"/>
    <n v="-1.2499999999999992E-2"/>
  </r>
  <r>
    <n v="4531"/>
    <s v="Buy Divis Laboratories target of Rs 2430: Sharekhan "/>
    <d v="2020-02-24T10:40:00"/>
    <x v="4"/>
    <s v="S Chand and Company"/>
    <s v="SCHAND"/>
    <n v="2430"/>
    <x v="0"/>
    <s v=""/>
    <s v=""/>
    <s v=""/>
    <s v=""/>
    <x v="0"/>
    <s v=""/>
    <e v="#VALUE!"/>
    <s v=""/>
  </r>
  <r>
    <n v="4532"/>
    <s v="Buy Dhanuka Agritech; target of Rs 635: Prabhudas Lilladher "/>
    <d v="2020-02-20T12:09:00"/>
    <x v="1"/>
    <s v="Dhanuka Agritech"/>
    <s v="DHANUKA"/>
    <n v="635"/>
    <x v="0"/>
    <s v="2020-02-20"/>
    <s v="521.5"/>
    <s v="2020-02-27"/>
    <s v="469.35"/>
    <x v="2"/>
    <n v="-9.999999999999995E-2"/>
    <n v="7"/>
    <n v="-1.4285714285714278E-2"/>
  </r>
  <r>
    <n v="4533"/>
    <s v="Buy Shree Cement target of Rs 26000: Sharekhan "/>
    <d v="2020-02-20T12:09:00"/>
    <x v="4"/>
    <s v="Dhanuka Agritech"/>
    <s v="DHANUKA"/>
    <n v="26000"/>
    <x v="0"/>
    <s v=""/>
    <s v=""/>
    <s v=""/>
    <s v=""/>
    <x v="0"/>
    <s v=""/>
    <e v="#VALUE!"/>
    <s v=""/>
  </r>
  <r>
    <n v="4534"/>
    <s v="Buy Sadbhav Engineering target of Rs 120: Sharekhan "/>
    <d v="2020-02-20T12:08:00"/>
    <x v="4"/>
    <s v="Dhanuka Agritech"/>
    <s v="DHANUKA"/>
    <n v="120"/>
    <x v="0"/>
    <s v=""/>
    <s v=""/>
    <s v=""/>
    <s v=""/>
    <x v="0"/>
    <s v=""/>
    <e v="#VALUE!"/>
    <s v=""/>
  </r>
  <r>
    <n v="4535"/>
    <s v="Buy Ipca Laboratories; target of Rs 1826: Prabhudas Lilladher "/>
    <d v="2020-02-20T12:08:00"/>
    <x v="1"/>
    <s v="Ipca Laboratories"/>
    <s v="IPCALAB"/>
    <n v="1826"/>
    <x v="0"/>
    <s v="2020-02-20"/>
    <s v="1412.0"/>
    <s v="2020-03-12"/>
    <s v="1270.8"/>
    <x v="2"/>
    <n v="-0.10000000000000003"/>
    <n v="21"/>
    <n v="-4.7619047619047632E-3"/>
  </r>
  <r>
    <n v="4536"/>
    <s v="Buy Indian Railway Catering and Tourism Corporation; target of Rs 1656: Prabhudas Lilladher "/>
    <d v="2020-02-20T12:08:00"/>
    <x v="1"/>
    <s v="Indian Railway Catering and Tourism Corporation"/>
    <s v="IRFC"/>
    <n v="1656"/>
    <x v="0"/>
    <s v=""/>
    <s v=""/>
    <s v=""/>
    <s v=""/>
    <x v="0"/>
    <s v=""/>
    <e v="#VALUE!"/>
    <s v=""/>
  </r>
  <r>
    <n v="4537"/>
    <s v="Buy Apollo Hospitals; target of Rs 2060: ICICI Direct "/>
    <d v="2020-02-18T13:04:00"/>
    <x v="9"/>
    <s v="Apollo Hospitals"/>
    <s v="APOLLOHOSP"/>
    <n v="2060"/>
    <x v="0"/>
    <s v="2020-02-18"/>
    <s v="1716.0"/>
    <s v="2020-03-12"/>
    <s v="1544.4"/>
    <x v="2"/>
    <n v="-9.999999999999995E-2"/>
    <n v="23"/>
    <n v="-4.3478260869565192E-3"/>
  </r>
  <r>
    <n v="4538"/>
    <s v="Hold Oil and Natural Gas Corporation; target of Rs 110: ICICI Direct "/>
    <d v="2020-02-18T13:03:00"/>
    <x v="9"/>
    <s v="Oil and Natural Gas Corporation"/>
    <s v="ONGC"/>
    <n v="110"/>
    <x v="2"/>
    <s v="2020-02-18"/>
    <s v="99.95"/>
    <s v="2020-02-28"/>
    <s v="89.955"/>
    <x v="2"/>
    <n v="-0.10000000000000005"/>
    <n v="10"/>
    <n v="-1.0000000000000005E-2"/>
  </r>
  <r>
    <n v="4539"/>
    <s v="Hold Coal India; target of Rs 200: ICICI Direct "/>
    <d v="2020-02-18T13:03:00"/>
    <x v="9"/>
    <s v="Coal India"/>
    <s v="COALINDIA"/>
    <n v="200"/>
    <x v="2"/>
    <s v="2020-02-18"/>
    <s v="168.1"/>
    <s v="2020-03-12"/>
    <s v="151.29"/>
    <x v="2"/>
    <n v="-0.10000000000000002"/>
    <n v="23"/>
    <n v="-4.3478260869565227E-3"/>
  </r>
  <r>
    <n v="4540"/>
    <s v="Hold Info Edge (India); target of Rs 3000: ICICI Direct "/>
    <d v="2020-02-18T13:02:00"/>
    <x v="9"/>
    <s v="Info Edge (India)"/>
    <s v="NAUKRI"/>
    <n v="3000"/>
    <x v="2"/>
    <s v="2020-02-18"/>
    <s v="2815.95"/>
    <s v="2020-02-28"/>
    <s v="2534.355"/>
    <x v="2"/>
    <n v="-9.9999999999999936E-2"/>
    <n v="10"/>
    <n v="-9.9999999999999933E-3"/>
  </r>
  <r>
    <n v="4541"/>
    <s v="Hold Ashoka Buildcon; target of Rs 120: ICICI Direct "/>
    <d v="2020-02-18T13:01:00"/>
    <x v="9"/>
    <s v="Ashoka Buildcon"/>
    <s v="ASHOKA"/>
    <n v="120"/>
    <x v="2"/>
    <s v="2020-02-18"/>
    <s v="98.7"/>
    <s v="2020-02-28"/>
    <s v="88.83"/>
    <x v="2"/>
    <n v="-0.10000000000000005"/>
    <n v="10"/>
    <n v="-1.0000000000000005E-2"/>
  </r>
  <r>
    <n v="4542"/>
    <s v="Buy Ipca Laboratories target of Rs 1590: Sharekhan "/>
    <d v="2020-02-14T15:36:00"/>
    <x v="4"/>
    <s v="Ashoka Buildcon"/>
    <s v="ASHOKA"/>
    <n v="1590"/>
    <x v="0"/>
    <s v=""/>
    <s v=""/>
    <s v=""/>
    <s v=""/>
    <x v="0"/>
    <s v=""/>
    <e v="#VALUE!"/>
    <s v=""/>
  </r>
  <r>
    <n v="4543"/>
    <s v="Buy PI Industries target of Rs 1750: Sharekhan "/>
    <d v="2020-02-14T15:35:00"/>
    <x v="4"/>
    <s v="Ashoka Buildcon"/>
    <s v="ASHOKA"/>
    <n v="1750"/>
    <x v="0"/>
    <s v=""/>
    <s v=""/>
    <s v=""/>
    <s v=""/>
    <x v="0"/>
    <s v=""/>
    <e v="#VALUE!"/>
    <s v=""/>
  </r>
  <r>
    <n v="4544"/>
    <s v="Accumulate Page Industries; target of Rs 25052: Dolat Capital "/>
    <d v="2020-02-14T15:34:00"/>
    <x v="27"/>
    <s v="Page Industries"/>
    <s v="PAGEIND"/>
    <n v="25052"/>
    <x v="1"/>
    <s v="2020-02-17"/>
    <s v="22639.0"/>
    <s v="2020-03-12"/>
    <s v="20375.1"/>
    <x v="2"/>
    <n v="-0.10000000000000006"/>
    <n v="24"/>
    <n v="-4.1666666666666692E-3"/>
  </r>
  <r>
    <n v="4545"/>
    <s v="Buy ITD Cementation; target of Rs 80: HDFC Securities "/>
    <d v="2020-02-14T15:34:00"/>
    <x v="12"/>
    <s v="ITD Cementation"/>
    <s v="ITDCEM"/>
    <n v="80"/>
    <x v="0"/>
    <s v="2020-02-17"/>
    <s v="62.4"/>
    <s v="2020-02-18"/>
    <s v="56.16"/>
    <x v="2"/>
    <n v="-0.10000000000000003"/>
    <n v="1"/>
    <n v="-0.10000000000000003"/>
  </r>
  <r>
    <n v="4546"/>
    <s v="Accumulate Emami; target of Rs 361: Prabhudas Lilladher "/>
    <d v="2020-02-13T14:50:00"/>
    <x v="1"/>
    <s v="Emami"/>
    <s v="EMAMILTD"/>
    <n v="361"/>
    <x v="1"/>
    <s v="2020-02-13"/>
    <s v="293.3"/>
    <s v="2020-02-27"/>
    <s v="263.97"/>
    <x v="2"/>
    <n v="-9.9999999999999936E-2"/>
    <n v="14"/>
    <n v="-7.1428571428571383E-3"/>
  </r>
  <r>
    <n v="4547"/>
    <s v="Accumulate Motherson Sumi Systems; target of Rs 153: Prabhudas Lilladher "/>
    <d v="2020-02-13T14:49:00"/>
    <x v="1"/>
    <s v="Motherson Sumi Systems"/>
    <s v="MOTHERSUMI"/>
    <n v="153"/>
    <x v="1"/>
    <s v="2020-02-13"/>
    <s v="128.15"/>
    <s v="2020-02-24"/>
    <s v="115.335"/>
    <x v="2"/>
    <n v="-0.10000000000000009"/>
    <n v="11"/>
    <n v="-9.0909090909090991E-3"/>
  </r>
  <r>
    <n v="4548"/>
    <s v="Accumulate Coal India; target of Rs 225: Prabhudas Lilladher "/>
    <d v="2020-02-13T14:48:00"/>
    <x v="1"/>
    <s v="Coal India"/>
    <s v="COALINDIA"/>
    <n v="225"/>
    <x v="1"/>
    <s v="2020-02-13"/>
    <s v="180.3"/>
    <s v="2020-03-09"/>
    <s v="162.27"/>
    <x v="2"/>
    <n v="-0.1"/>
    <n v="25"/>
    <n v="-4.0000000000000001E-3"/>
  </r>
  <r>
    <n v="4549"/>
    <s v="Accumulate Hindalco Industries; target of Rs 225: Prabhudas Lilladher "/>
    <d v="2020-02-13T14:47:00"/>
    <x v="1"/>
    <s v="Hindalco Industries"/>
    <s v="HINDALCO"/>
    <n v="225"/>
    <x v="1"/>
    <s v="2020-02-13"/>
    <s v="194.7"/>
    <s v="2020-02-25"/>
    <s v="175.23"/>
    <x v="2"/>
    <n v="-0.1"/>
    <n v="12"/>
    <n v="-8.3333333333333332E-3"/>
  </r>
  <r>
    <n v="4550"/>
    <s v="Hold Voltas; target of Rs 694: Prabhudas Lilladher "/>
    <d v="2020-02-13T14:46:00"/>
    <x v="1"/>
    <s v="Voltas"/>
    <s v="VOLTAS"/>
    <n v="694"/>
    <x v="2"/>
    <s v="2020-02-13"/>
    <s v="681.4"/>
    <s v="2020-02-17"/>
    <s v="694.0"/>
    <x v="2"/>
    <n v="1.8491341356031733E-2"/>
    <n v="4"/>
    <n v="4.6228353390079333E-3"/>
  </r>
  <r>
    <n v="4551"/>
    <s v="Hold Bharat Forge; target of Rs 481: Prabhudas Lilladher "/>
    <d v="2020-02-13T14:46:00"/>
    <x v="1"/>
    <s v="Bharat Forge"/>
    <s v="BHARATFORG"/>
    <n v="481"/>
    <x v="2"/>
    <s v=""/>
    <s v=""/>
    <s v=""/>
    <s v=""/>
    <x v="0"/>
    <s v=""/>
    <e v="#VALUE!"/>
    <s v=""/>
  </r>
  <r>
    <n v="4552"/>
    <s v="Hold BHEL; target of Rs 47: Prabhudas Lilladher "/>
    <d v="2020-02-13T14:45:00"/>
    <x v="1"/>
    <s v="BHEL"/>
    <s v="BHEL"/>
    <n v="47"/>
    <x v="2"/>
    <s v="2020-02-13"/>
    <s v="36.85"/>
    <s v="2020-02-26"/>
    <s v="33.165"/>
    <x v="2"/>
    <n v="-0.10000000000000006"/>
    <n v="13"/>
    <n v="-7.6923076923076971E-3"/>
  </r>
  <r>
    <n v="4553"/>
    <s v="Hold V.I.P. Industries; target of Rs 472: Prabhudas Lilladher "/>
    <d v="2020-02-13T14:45:00"/>
    <x v="1"/>
    <s v="V.I.P. Industries"/>
    <s v="MAHLIFE"/>
    <n v="472"/>
    <x v="2"/>
    <s v="2020-02-13"/>
    <s v="399.0"/>
    <s v="2020-02-28"/>
    <s v="359.1"/>
    <x v="2"/>
    <n v="-9.9999999999999936E-2"/>
    <n v="15"/>
    <n v="-6.6666666666666628E-3"/>
  </r>
  <r>
    <n v="4554"/>
    <s v="Buy UPL; target of Rs 740: Prabhudas Lilladher "/>
    <d v="2020-02-13T12:39:00"/>
    <x v="1"/>
    <s v="UPL"/>
    <s v="UPL"/>
    <n v="740"/>
    <x v="0"/>
    <s v="2020-02-13"/>
    <s v="572.0"/>
    <s v="2020-02-28"/>
    <s v="514.8000000000001"/>
    <x v="2"/>
    <n v="-0.10000000000000007"/>
    <n v="15"/>
    <n v="-6.6666666666666714E-3"/>
  </r>
  <r>
    <n v="4555"/>
    <s v="Buy KEC International; target of Rs 397: Prabhudas Lilladher "/>
    <d v="2020-02-13T12:39:00"/>
    <x v="1"/>
    <s v="KEC International"/>
    <s v="KEC"/>
    <n v="397"/>
    <x v="0"/>
    <s v="2020-02-13"/>
    <s v="346.9"/>
    <s v="2020-02-28"/>
    <s v="312.21"/>
    <x v="2"/>
    <n v="-0.1"/>
    <n v="15"/>
    <n v="-6.6666666666666671E-3"/>
  </r>
  <r>
    <n v="4556"/>
    <s v="Buy NCC; target of Rs 98: Prabhudas Lilladher "/>
    <d v="2020-02-13T12:39:00"/>
    <x v="1"/>
    <s v="NCC"/>
    <s v="NCC"/>
    <n v="98"/>
    <x v="0"/>
    <s v="2020-02-13"/>
    <s v="47.0"/>
    <s v="2020-02-18"/>
    <s v="42.3"/>
    <x v="2"/>
    <n v="-0.10000000000000006"/>
    <n v="5"/>
    <n v="-2.0000000000000011E-2"/>
  </r>
  <r>
    <n v="4557"/>
    <s v="Buy Inox Leisure; target of Rs 476: Prabhudas Lilladher "/>
    <d v="2020-02-13T12:39:00"/>
    <x v="1"/>
    <s v="Inox Leisure"/>
    <s v="INOXLEISUR"/>
    <n v="476"/>
    <x v="0"/>
    <s v="2020-02-13"/>
    <s v="463.0"/>
    <s v="2020-02-14"/>
    <s v="476.0"/>
    <x v="2"/>
    <n v="2.8077753779697623E-2"/>
    <n v="1"/>
    <n v="2.8077753779697623E-2"/>
  </r>
  <r>
    <n v="4558"/>
    <s v="Buy Voltamp Transformers; target of Rs 1591: Prabhudas Lilladher "/>
    <d v="2020-02-13T12:37:00"/>
    <x v="1"/>
    <s v="Voltamp Transformers"/>
    <s v="VOLTAMP"/>
    <n v="1591"/>
    <x v="0"/>
    <s v="2020-02-13"/>
    <s v="1444.0"/>
    <s v="2020-02-27"/>
    <s v="1299.6"/>
    <x v="2"/>
    <n v="-0.10000000000000006"/>
    <n v="14"/>
    <n v="-7.142857142857147E-3"/>
  </r>
  <r>
    <n v="4559"/>
    <s v="Buy Ashoka Buildcon; target of Rs 167: Prabhudas Lilladher "/>
    <d v="2020-02-13T12:37:00"/>
    <x v="1"/>
    <s v="Ashoka Buildcon"/>
    <s v="ASHOKA"/>
    <n v="167"/>
    <x v="0"/>
    <s v="2020-02-13"/>
    <s v="106.75"/>
    <s v="2020-02-18"/>
    <s v="96.075"/>
    <x v="2"/>
    <n v="-9.9999999999999978E-2"/>
    <n v="5"/>
    <n v="-1.9999999999999997E-2"/>
  </r>
  <r>
    <n v="4560"/>
    <s v="Buy Kalpataru Power Transmission target of Rs 545: Sharekhan "/>
    <d v="2020-02-12T16:03:00"/>
    <x v="4"/>
    <s v="Ashoka Buildcon"/>
    <s v="ASHOKA"/>
    <n v="545"/>
    <x v="0"/>
    <s v=""/>
    <s v=""/>
    <s v=""/>
    <s v=""/>
    <x v="0"/>
    <s v=""/>
    <e v="#VALUE!"/>
    <s v=""/>
  </r>
  <r>
    <n v="4561"/>
    <s v="Buy Oil India target of Rs 165: Sharekhan "/>
    <d v="2020-02-12T16:01:00"/>
    <x v="4"/>
    <s v="Ashoka Buildcon"/>
    <s v="ASHOKA"/>
    <n v="165"/>
    <x v="0"/>
    <s v="2020-02-13"/>
    <s v="106.75"/>
    <s v="2020-02-18"/>
    <s v="96.075"/>
    <x v="2"/>
    <n v="-9.9999999999999978E-2"/>
    <n v="5"/>
    <n v="-1.9999999999999997E-2"/>
  </r>
  <r>
    <n v="4562"/>
    <s v="Buy Petronet LNG target of Rs 345: Sharekhan "/>
    <d v="2020-02-12T16:01:00"/>
    <x v="4"/>
    <s v="Ashoka Buildcon"/>
    <s v="ASHOKA"/>
    <n v="345"/>
    <x v="0"/>
    <s v=""/>
    <s v=""/>
    <s v=""/>
    <s v=""/>
    <x v="0"/>
    <s v=""/>
    <e v="#VALUE!"/>
    <s v=""/>
  </r>
  <r>
    <n v="4563"/>
    <s v="Buy Britannia Industries target of Rs 3670: Sharekhan "/>
    <d v="2020-02-12T16:00:00"/>
    <x v="4"/>
    <s v="Ashoka Buildcon"/>
    <s v="ASHOKA"/>
    <n v="3670"/>
    <x v="0"/>
    <s v=""/>
    <s v=""/>
    <s v=""/>
    <s v=""/>
    <x v="0"/>
    <s v=""/>
    <e v="#VALUE!"/>
    <s v=""/>
  </r>
  <r>
    <n v="4564"/>
    <s v="Accumulate Britannia Industries; target of Rs 3370: Dolat Capital "/>
    <d v="2020-02-12T12:39:00"/>
    <x v="27"/>
    <s v="Britannia Industries"/>
    <s v="BRITANNIA"/>
    <n v="3370"/>
    <x v="1"/>
    <s v="2020-02-12"/>
    <s v="3124.2"/>
    <s v="2020-03-12"/>
    <s v="2811.78"/>
    <x v="2"/>
    <n v="-9.9999999999999881E-2"/>
    <n v="29"/>
    <n v="-3.4482758620689616E-3"/>
  </r>
  <r>
    <n v="4565"/>
    <s v="Accumulate United Breweries; target of Rs 1476: Dolat Capital "/>
    <d v="2020-02-12T12:38:00"/>
    <x v="27"/>
    <s v="United Breweries"/>
    <s v="UBL"/>
    <n v="1476"/>
    <x v="1"/>
    <s v="2020-02-12"/>
    <s v="1293.0"/>
    <s v="2020-03-11"/>
    <s v="1163.7"/>
    <x v="2"/>
    <n v="-9.9999999999999964E-2"/>
    <n v="28"/>
    <n v="-3.57142857142857E-3"/>
  </r>
  <r>
    <n v="4566"/>
    <s v="Accumulate Mahanagar Gas; target of Rs 1326: Dolat Capital "/>
    <d v="2020-02-12T12:38:00"/>
    <x v="27"/>
    <s v="Mahanagar Gas"/>
    <s v="MGL"/>
    <n v="1326"/>
    <x v="1"/>
    <s v="2020-02-12"/>
    <s v="1189.0"/>
    <s v="2020-02-27"/>
    <s v="1070.1"/>
    <x v="2"/>
    <n v="-0.10000000000000007"/>
    <n v="15"/>
    <n v="-6.6666666666666714E-3"/>
  </r>
  <r>
    <n v="4567"/>
    <s v="Buy Voltas; target of Rs 780: Dolat Capital "/>
    <d v="2020-02-12T12:36:00"/>
    <x v="27"/>
    <s v="Voltas"/>
    <s v="VOLTAS"/>
    <n v="780"/>
    <x v="0"/>
    <s v="2020-02-12"/>
    <s v="687.8"/>
    <s v="2020-03-12"/>
    <s v="619.02"/>
    <x v="2"/>
    <n v="-9.9999999999999964E-2"/>
    <n v="29"/>
    <n v="-3.4482758620689642E-3"/>
  </r>
  <r>
    <n v="4568"/>
    <s v="Buy KEC International; target of Rs 420: Dolat Capital "/>
    <d v="2020-02-12T12:36:00"/>
    <x v="27"/>
    <s v="KEC International"/>
    <s v="KEC"/>
    <n v="420"/>
    <x v="0"/>
    <s v="2020-02-12"/>
    <s v="347.0"/>
    <s v="2020-02-28"/>
    <s v="312.3"/>
    <x v="2"/>
    <n v="-9.9999999999999964E-2"/>
    <n v="16"/>
    <n v="-6.2499999999999977E-3"/>
  </r>
  <r>
    <n v="4569"/>
    <s v="Buy Firstsource Solutions; target of Rs 62: Dolat Capital "/>
    <d v="2020-02-12T12:35:00"/>
    <x v="27"/>
    <s v="Firstsource Solutions"/>
    <s v="FSL"/>
    <n v="62"/>
    <x v="0"/>
    <s v="2020-02-12"/>
    <s v="42.05"/>
    <s v="2020-03-12"/>
    <s v="37.845"/>
    <x v="2"/>
    <n v="-9.9999999999999964E-2"/>
    <n v="29"/>
    <n v="-3.4482758620689642E-3"/>
  </r>
  <r>
    <n v="4570"/>
    <s v="Buy Brigade Enterprises target of Rs 275: ICICI Direct "/>
    <d v="2020-02-11T15:21:00"/>
    <x v="9"/>
    <s v="Firstsource Solutions"/>
    <s v="FSL"/>
    <n v="275"/>
    <x v="0"/>
    <s v=""/>
    <s v=""/>
    <s v=""/>
    <s v=""/>
    <x v="0"/>
    <s v=""/>
    <e v="#VALUE!"/>
    <s v=""/>
  </r>
  <r>
    <n v="4571"/>
    <s v="Buy Abbott India target of Rs 16880: ICICI Direct "/>
    <d v="2020-02-11T15:21:00"/>
    <x v="9"/>
    <s v="Firstsource Solutions"/>
    <s v="FSL"/>
    <n v="16880"/>
    <x v="0"/>
    <s v=""/>
    <s v=""/>
    <s v=""/>
    <s v=""/>
    <x v="0"/>
    <s v=""/>
    <e v="#VALUE!"/>
    <s v=""/>
  </r>
  <r>
    <n v="4572"/>
    <s v="Buy KEC International target of Rs 415: ICICI Direct "/>
    <d v="2020-02-11T15:21:00"/>
    <x v="9"/>
    <s v="Firstsource Solutions"/>
    <s v="FSL"/>
    <n v="415"/>
    <x v="0"/>
    <s v=""/>
    <s v=""/>
    <s v=""/>
    <s v=""/>
    <x v="0"/>
    <s v=""/>
    <e v="#VALUE!"/>
    <s v=""/>
  </r>
  <r>
    <n v="4573"/>
    <s v="Buy TV Today Network; target of Rs 300: ICICI Direct "/>
    <d v="2020-02-11T15:21:00"/>
    <x v="9"/>
    <s v="TV Today Network"/>
    <s v="TVTODAY"/>
    <n v="300"/>
    <x v="0"/>
    <s v="2020-02-11"/>
    <s v="244.0"/>
    <s v="2020-02-28"/>
    <s v="219.6"/>
    <x v="2"/>
    <n v="-0.10000000000000002"/>
    <n v="17"/>
    <n v="-5.8823529411764714E-3"/>
  </r>
  <r>
    <n v="4574"/>
    <s v="Hold Lupin; target of Rs 675: ICICI Direct "/>
    <d v="2020-02-11T15:20:00"/>
    <x v="9"/>
    <s v="Lupin"/>
    <s v="LUPIN"/>
    <n v="675"/>
    <x v="2"/>
    <s v=""/>
    <s v=""/>
    <s v=""/>
    <s v=""/>
    <x v="0"/>
    <s v=""/>
    <e v="#VALUE!"/>
    <s v=""/>
  </r>
  <r>
    <n v="4575"/>
    <s v="Hold Cadila Healthcare; target of Rs 285: ICICI Direct "/>
    <d v="2020-02-11T15:20:00"/>
    <x v="9"/>
    <s v="Cadila Healthcare"/>
    <s v=" "/>
    <n v="285"/>
    <x v="2"/>
    <s v=""/>
    <s v=""/>
    <s v=""/>
    <s v=""/>
    <x v="0"/>
    <s v=""/>
    <e v="#VALUE!"/>
    <s v=""/>
  </r>
  <r>
    <n v="4576"/>
    <s v="Hold Bata India; target of Rs 1955: ICICI Direct "/>
    <d v="2020-02-11T15:20:00"/>
    <x v="9"/>
    <s v="Bata India"/>
    <s v="BATAINDIA"/>
    <n v="1955"/>
    <x v="2"/>
    <s v="2020-02-11"/>
    <s v="1837.0"/>
    <s v="2020-02-27"/>
    <s v="1653.3"/>
    <x v="2"/>
    <n v="-0.10000000000000002"/>
    <n v="16"/>
    <n v="-6.2500000000000012E-3"/>
  </r>
  <r>
    <n v="4577"/>
    <s v="Hold Eicher Motors; target of Rs 19750: ICICI Direct "/>
    <d v="2020-02-11T15:19:00"/>
    <x v="9"/>
    <s v="Eicher Motors"/>
    <s v="EICHERMOT"/>
    <n v="19750"/>
    <x v="2"/>
    <s v="2020-02-11"/>
    <s v="19250.0"/>
    <s v="2020-02-25"/>
    <s v="17325.0"/>
    <x v="2"/>
    <n v="-0.1"/>
    <n v="14"/>
    <n v="-7.1428571428571435E-3"/>
  </r>
  <r>
    <n v="4578"/>
    <s v="Hold Cipla; target of Rs 490: ICICI Direct "/>
    <d v="2020-02-11T15:19:00"/>
    <x v="9"/>
    <s v="Cipla"/>
    <s v="CIPLA"/>
    <n v="490"/>
    <x v="2"/>
    <s v="2020-02-11"/>
    <s v="447.1"/>
    <s v="2020-02-28"/>
    <s v="402.39"/>
    <x v="2"/>
    <n v="-0.10000000000000007"/>
    <n v="17"/>
    <n v="-5.8823529411764748E-3"/>
  </r>
  <r>
    <n v="4579"/>
    <s v="Buy State Bank of India target of Rs 415: Sharekhan "/>
    <d v="2020-02-10T15:52:00"/>
    <x v="4"/>
    <s v="Cipla"/>
    <s v="CIPLA"/>
    <n v="415"/>
    <x v="0"/>
    <s v=""/>
    <s v=""/>
    <s v=""/>
    <s v=""/>
    <x v="0"/>
    <s v=""/>
    <e v="#VALUE!"/>
    <s v=""/>
  </r>
  <r>
    <n v="4580"/>
    <s v="Buy Hindustan Unilever target of Rs 2185: Sharekhan "/>
    <d v="2020-02-10T15:51:00"/>
    <x v="4"/>
    <s v="Cipla"/>
    <s v="CIPLA"/>
    <n v="2185"/>
    <x v="0"/>
    <s v=""/>
    <s v=""/>
    <s v=""/>
    <s v=""/>
    <x v="0"/>
    <s v=""/>
    <e v="#VALUE!"/>
    <s v=""/>
  </r>
  <r>
    <n v="4581"/>
    <s v="Buy Relaxo Footwears target of Rs 845: Sharekhan "/>
    <d v="2020-02-10T15:50:00"/>
    <x v="4"/>
    <s v="Cipla"/>
    <s v="CIPLA"/>
    <n v="845"/>
    <x v="0"/>
    <s v="2020-02-11"/>
    <s v="447.1"/>
    <s v="2020-02-28"/>
    <s v="402.39"/>
    <x v="2"/>
    <n v="-0.10000000000000007"/>
    <n v="17"/>
    <n v="-5.8823529411764748E-3"/>
  </r>
  <r>
    <n v="4582"/>
    <s v="Buy V-Guard Industries target of Rs 270: Sharekhan "/>
    <d v="2020-02-10T15:50:00"/>
    <x v="4"/>
    <s v="Cipla"/>
    <s v="CIPLA"/>
    <n v="270"/>
    <x v="0"/>
    <s v=""/>
    <s v=""/>
    <s v=""/>
    <s v=""/>
    <x v="0"/>
    <s v=""/>
    <e v="#VALUE!"/>
    <s v=""/>
  </r>
  <r>
    <n v="4583"/>
    <s v="Buy Titan Company target of Rs 1500: Sharekhan "/>
    <d v="2020-02-10T15:50:00"/>
    <x v="4"/>
    <s v="Cipla"/>
    <s v="CIPLA"/>
    <n v="1500"/>
    <x v="0"/>
    <s v=""/>
    <s v=""/>
    <s v=""/>
    <s v=""/>
    <x v="0"/>
    <s v=""/>
    <e v="#VALUE!"/>
    <s v=""/>
  </r>
  <r>
    <n v="4584"/>
    <s v="Buy Bharti Airtel target of Rs 610: Sharekhan "/>
    <d v="2020-02-10T15:49:00"/>
    <x v="4"/>
    <s v="Cipla"/>
    <s v="CIPLA"/>
    <n v="610"/>
    <x v="0"/>
    <s v="2020-02-11"/>
    <s v="447.1"/>
    <s v="2020-02-28"/>
    <s v="402.39"/>
    <x v="2"/>
    <n v="-0.10000000000000007"/>
    <n v="17"/>
    <n v="-5.8823529411764748E-3"/>
  </r>
  <r>
    <n v="4585"/>
    <s v="Buy Cipla target of Rs 540: Sharekhan "/>
    <d v="2020-02-10T15:48:00"/>
    <x v="4"/>
    <s v="Cipla"/>
    <s v="CIPLA"/>
    <n v="540"/>
    <x v="0"/>
    <s v="2020-02-11"/>
    <s v="447.1"/>
    <s v="2020-02-28"/>
    <s v="402.39"/>
    <x v="2"/>
    <n v="-0.10000000000000007"/>
    <n v="17"/>
    <n v="-5.8823529411764748E-3"/>
  </r>
  <r>
    <n v="4586"/>
    <s v="Buy Divi’s Laboratories target of Rs 2200: Sharekhan "/>
    <d v="2020-02-10T15:48:00"/>
    <x v="4"/>
    <s v="Cipla"/>
    <s v="CIPLA"/>
    <n v="2200"/>
    <x v="0"/>
    <s v=""/>
    <s v=""/>
    <s v=""/>
    <s v=""/>
    <x v="0"/>
    <s v=""/>
    <e v="#VALUE!"/>
    <s v=""/>
  </r>
  <r>
    <n v="4587"/>
    <s v="Buy Federal Bank target of Rs 110: Sharekhan "/>
    <d v="2020-02-10T15:47:00"/>
    <x v="4"/>
    <s v="Cipla"/>
    <s v="CIPLA"/>
    <n v="110"/>
    <x v="0"/>
    <s v=""/>
    <s v=""/>
    <s v=""/>
    <s v=""/>
    <x v="0"/>
    <s v=""/>
    <e v="#VALUE!"/>
    <s v=""/>
  </r>
  <r>
    <n v="4588"/>
    <s v="Buy UPL target of Rs 647: Sharekhan "/>
    <d v="2020-02-10T15:47:00"/>
    <x v="4"/>
    <s v="Cipla"/>
    <s v="CIPLA"/>
    <n v="647"/>
    <x v="0"/>
    <s v="2020-02-11"/>
    <s v="447.1"/>
    <s v="2020-02-28"/>
    <s v="402.39"/>
    <x v="2"/>
    <n v="-0.10000000000000007"/>
    <n v="17"/>
    <n v="-5.8823529411764748E-3"/>
  </r>
  <r>
    <n v="4589"/>
    <s v="Buy KEC International target of Rs 415: Sharekhan "/>
    <d v="2020-02-10T15:47:00"/>
    <x v="4"/>
    <s v="Cipla"/>
    <s v="CIPLA"/>
    <n v="415"/>
    <x v="0"/>
    <s v=""/>
    <s v=""/>
    <s v=""/>
    <s v=""/>
    <x v="0"/>
    <s v=""/>
    <e v="#VALUE!"/>
    <s v=""/>
  </r>
  <r>
    <n v="4590"/>
    <s v="Buy Inox Leisure target of Rs 500: Sharekhan "/>
    <d v="2020-02-10T15:46:00"/>
    <x v="4"/>
    <s v="Cipla"/>
    <s v="CIPLA"/>
    <n v="500"/>
    <x v="0"/>
    <s v="2020-02-11"/>
    <s v="447.1"/>
    <s v="2020-02-28"/>
    <s v="402.39"/>
    <x v="2"/>
    <n v="-0.10000000000000007"/>
    <n v="17"/>
    <n v="-5.8823529411764748E-3"/>
  </r>
  <r>
    <n v="4591"/>
    <s v="Hold Cadila Healthcare; target of Rs 247: Prabhudas Lilladher "/>
    <d v="2020-02-07T14:29:00"/>
    <x v="1"/>
    <s v="Cadila Healthcare"/>
    <s v=" "/>
    <n v="247"/>
    <x v="2"/>
    <s v=""/>
    <s v=""/>
    <s v=""/>
    <s v=""/>
    <x v="0"/>
    <s v=""/>
    <e v="#VALUE!"/>
    <s v=""/>
  </r>
  <r>
    <n v="4592"/>
    <s v="Hold Titan Company; target of Rs 1264: Prabhudas Lilladher "/>
    <d v="2020-02-07T14:29:00"/>
    <x v="1"/>
    <s v="Titan Company"/>
    <s v="TITAN"/>
    <n v="1264"/>
    <x v="2"/>
    <s v=""/>
    <s v=""/>
    <s v=""/>
    <s v=""/>
    <x v="0"/>
    <s v=""/>
    <e v="#VALUE!"/>
    <s v=""/>
  </r>
  <r>
    <n v="4593"/>
    <s v="Accumulate NIIT Technologies; target of Rs 1881: Prabhudas Lilladher "/>
    <d v="2020-02-07T14:29:00"/>
    <x v="1"/>
    <s v="NIIT Technologies"/>
    <s v="LTTS"/>
    <n v="1881"/>
    <x v="1"/>
    <s v="2020-02-07"/>
    <s v="1668.2"/>
    <s v="2020-03-12"/>
    <s v="1501.38"/>
    <x v="2"/>
    <n v="-9.9999999999999964E-2"/>
    <n v="34"/>
    <n v="-2.9411764705882344E-3"/>
  </r>
  <r>
    <n v="4594"/>
    <s v="Accumulate JK Lakshmi Cement; target of Rs 425: Prabhudas Lilladher "/>
    <d v="2020-02-07T14:28:00"/>
    <x v="1"/>
    <s v="JK Lakshmi Cement"/>
    <s v="JKLAKSHMI"/>
    <n v="425"/>
    <x v="1"/>
    <s v="2020-02-07"/>
    <s v="358.9"/>
    <s v="2020-02-18"/>
    <s v="323.01"/>
    <x v="2"/>
    <n v="-9.9999999999999964E-2"/>
    <n v="11"/>
    <n v="-9.090909090909087E-3"/>
  </r>
  <r>
    <n v="4595"/>
    <s v="Accumulate Marico; target of Rs 357: Prabhudas Lilladher "/>
    <d v="2020-02-07T14:28:00"/>
    <x v="1"/>
    <s v="Marico"/>
    <s v="MARICO"/>
    <n v="357"/>
    <x v="1"/>
    <s v="2020-02-07"/>
    <s v="306.3"/>
    <s v="2020-03-09"/>
    <s v="275.67"/>
    <x v="2"/>
    <n v="-9.9999999999999978E-2"/>
    <n v="31"/>
    <n v="-3.2258064516129024E-3"/>
  </r>
  <r>
    <n v="4596"/>
    <s v="Accumulate Hindustan Unilever; target of Rs 2136: Prabhudas Lilladher "/>
    <d v="2020-02-07T14:28:00"/>
    <x v="1"/>
    <s v="Hindustan Unilever"/>
    <s v="HINDUNILVR"/>
    <n v="2136"/>
    <x v="1"/>
    <s v=""/>
    <s v=""/>
    <s v=""/>
    <s v=""/>
    <x v="0"/>
    <s v=""/>
    <e v="#VALUE!"/>
    <s v=""/>
  </r>
  <r>
    <n v="4597"/>
    <s v="Accumulate Thermax; target of Rs 1143: Prabhudas Lilladher "/>
    <d v="2020-02-07T14:28:00"/>
    <x v="1"/>
    <s v="Thermax"/>
    <s v="THERMAX"/>
    <n v="1143"/>
    <x v="1"/>
    <s v="2020-02-07"/>
    <s v="1056.35"/>
    <s v="2020-02-26"/>
    <s v="950.715"/>
    <x v="2"/>
    <n v="-9.9999999999999895E-2"/>
    <n v="19"/>
    <n v="-5.2631578947368368E-3"/>
  </r>
  <r>
    <n v="4598"/>
    <s v="Buy Godrej Agrovet; target of Rs 659: Prabhudas Lilladher "/>
    <d v="2020-02-07T14:27:00"/>
    <x v="1"/>
    <s v="Godrej Agrovet"/>
    <s v="GODREJAGRO"/>
    <n v="659"/>
    <x v="0"/>
    <s v="2020-02-07"/>
    <s v="556.0"/>
    <s v="2020-02-26"/>
    <s v="500.4"/>
    <x v="2"/>
    <n v="-0.10000000000000005"/>
    <n v="19"/>
    <n v="-5.2631578947368446E-3"/>
  </r>
  <r>
    <n v="4599"/>
    <s v="Buy Shriram Transport Finance; target of Rs 1444: Prabhudas Lilladher "/>
    <d v="2020-02-07T14:27:00"/>
    <x v="1"/>
    <s v="Shriram Transport Finance"/>
    <s v="SRTRANSFIN"/>
    <n v="1444"/>
    <x v="0"/>
    <s v="2020-02-07"/>
    <s v="1226.3"/>
    <s v="2020-03-06"/>
    <s v="1103.67"/>
    <x v="2"/>
    <n v="-9.9999999999999908E-2"/>
    <n v="28"/>
    <n v="-3.5714285714285683E-3"/>
  </r>
  <r>
    <n v="4600"/>
    <s v="Accumulate Hero Motocorp; target of Rs 2769: Prabhudas Lilladher "/>
    <d v="2020-02-07T14:27:00"/>
    <x v="1"/>
    <s v="Hero Motocorp"/>
    <s v="HEROMOTOCO"/>
    <n v="2769"/>
    <x v="1"/>
    <s v="2020-02-07"/>
    <s v="2480.0"/>
    <s v="2020-02-18"/>
    <s v="2232.0"/>
    <x v="2"/>
    <n v="-0.1"/>
    <n v="11"/>
    <n v="-9.0909090909090922E-3"/>
  </r>
  <r>
    <n v="4601"/>
    <s v="Accumulate Firstsource Solutions; target of Rs 62: Dolat Capital "/>
    <d v="2020-02-05T15:11:00"/>
    <x v="27"/>
    <s v="Firstsource Solutions"/>
    <s v="FSL"/>
    <n v="62"/>
    <x v="1"/>
    <s v="2020-02-05"/>
    <s v="43.15"/>
    <s v="2020-02-28"/>
    <s v="38.835"/>
    <x v="2"/>
    <n v="-9.999999999999995E-2"/>
    <n v="23"/>
    <n v="-4.3478260869565192E-3"/>
  </r>
  <r>
    <n v="4602"/>
    <s v="Hold Music Broadcast; target of Rs 39: Prabhudas Lilladher "/>
    <d v="2020-02-04T15:27:00"/>
    <x v="1"/>
    <s v="Music Broadcast"/>
    <s v="RADIOCITY"/>
    <n v="39"/>
    <x v="2"/>
    <s v="2020-02-04"/>
    <s v="27.45"/>
    <s v="2020-03-06"/>
    <s v="24.705"/>
    <x v="2"/>
    <n v="-0.10000000000000003"/>
    <n v="31"/>
    <n v="-3.2258064516129041E-3"/>
  </r>
  <r>
    <n v="4603"/>
    <s v="Buy Bayer Cropscience; target of Rs 5288: Prabhudas Lilladher "/>
    <d v="2020-02-04T15:27:00"/>
    <x v="1"/>
    <s v="Bayer Cropscience"/>
    <s v="BAYERCROP"/>
    <n v="5288"/>
    <x v="0"/>
    <s v="2020-02-04"/>
    <s v="4310.0"/>
    <s v="2020-03-12"/>
    <s v="3879.0"/>
    <x v="2"/>
    <n v="-0.1"/>
    <n v="37"/>
    <n v="-2.7027027027027029E-3"/>
  </r>
  <r>
    <n v="4604"/>
    <s v="Buy Power Grid Corporation of India; target of Rs 224: Prabhudas Lilladher "/>
    <d v="2020-02-04T15:26:00"/>
    <x v="1"/>
    <s v="Power Grid Corporation of India"/>
    <s v="POWERGRID"/>
    <n v="224"/>
    <x v="0"/>
    <s v="2020-02-04"/>
    <s v="188.35"/>
    <s v="2020-03-12"/>
    <s v="169.515"/>
    <x v="2"/>
    <n v="-0.10000000000000005"/>
    <n v="37"/>
    <n v="-2.7027027027027042E-3"/>
  </r>
  <r>
    <n v="4605"/>
    <s v="Buy State Bank of India; target of Rs 419: Prabhudas Lilladher "/>
    <d v="2020-02-04T15:25:00"/>
    <x v="1"/>
    <s v="State Bank of India"/>
    <s v="SBIN"/>
    <n v="419"/>
    <x v="0"/>
    <s v="2020-02-04"/>
    <s v="302.9"/>
    <s v="2020-03-05"/>
    <s v="272.61"/>
    <x v="2"/>
    <n v="-9.9999999999999881E-2"/>
    <n v="30"/>
    <n v="-3.3333333333333292E-3"/>
  </r>
  <r>
    <n v="4606"/>
    <s v="Buy Indian Railway Catering and Tourism Corporation; target of Rs 1339: Prabhudas Lilladher "/>
    <d v="2020-02-04T15:25:00"/>
    <x v="1"/>
    <s v="Indian Railway Catering and Tourism Corporation"/>
    <s v="IRFC"/>
    <n v="1339"/>
    <x v="0"/>
    <s v=""/>
    <s v=""/>
    <s v=""/>
    <s v=""/>
    <x v="0"/>
    <s v=""/>
    <e v="#VALUE!"/>
    <s v=""/>
  </r>
  <r>
    <n v="4607"/>
    <s v="Buy Bajaj Finance; target of Rs 5000: Prabhudas Lilladher "/>
    <d v="2020-02-04T15:24:00"/>
    <x v="1"/>
    <s v="Bajaj Finance"/>
    <s v="BAJAJFINSV"/>
    <n v="5000"/>
    <x v="0"/>
    <s v=""/>
    <s v=""/>
    <s v=""/>
    <s v=""/>
    <x v="0"/>
    <s v=""/>
    <e v="#VALUE!"/>
    <s v=""/>
  </r>
  <r>
    <n v="4608"/>
    <s v="Hold Dr Reddy's Laboratories target of Rs 3255: ICICI Direct "/>
    <d v="2020-02-04T12:29:00"/>
    <x v="9"/>
    <s v="Bajaj Finance"/>
    <s v="BAJAJFINSV"/>
    <n v="3255"/>
    <x v="2"/>
    <s v=""/>
    <s v=""/>
    <s v=""/>
    <s v=""/>
    <x v="0"/>
    <s v=""/>
    <e v="#VALUE!"/>
    <s v=""/>
  </r>
  <r>
    <n v="4609"/>
    <s v="Buy Asian Paints target of Rs 2050: ICICI Direct "/>
    <d v="2020-02-04T12:29:00"/>
    <x v="9"/>
    <s v="Bajaj Finance"/>
    <s v="BAJAJFINSV"/>
    <n v="2050"/>
    <x v="0"/>
    <s v=""/>
    <s v=""/>
    <s v=""/>
    <s v=""/>
    <x v="0"/>
    <s v=""/>
    <e v="#VALUE!"/>
    <s v=""/>
  </r>
  <r>
    <n v="4610"/>
    <s v="Buy SBI Life Insurance target of Rs 1180: ICICI Direct "/>
    <d v="2020-02-04T12:28:00"/>
    <x v="9"/>
    <s v="Bajaj Finance"/>
    <s v="BAJAJFINSV"/>
    <n v="1180"/>
    <x v="0"/>
    <s v=""/>
    <s v=""/>
    <s v=""/>
    <s v=""/>
    <x v="0"/>
    <s v=""/>
    <e v="#VALUE!"/>
    <s v=""/>
  </r>
  <r>
    <n v="4611"/>
    <s v="Buy Axis Bank target of Rs 865: ICICI Direct "/>
    <d v="2020-02-04T12:28:00"/>
    <x v="9"/>
    <s v="Bajaj Finance"/>
    <s v="BAJAJFINSV"/>
    <n v="865"/>
    <x v="0"/>
    <s v=""/>
    <s v=""/>
    <s v=""/>
    <s v=""/>
    <x v="0"/>
    <s v=""/>
    <e v="#VALUE!"/>
    <s v=""/>
  </r>
  <r>
    <n v="4612"/>
    <s v="Buy Bank of Baroda target of Rs 110: ICICI Direct "/>
    <d v="2020-02-04T12:28:00"/>
    <x v="9"/>
    <s v="Bajaj Finance"/>
    <s v="BAJAJFINSV"/>
    <n v="110"/>
    <x v="0"/>
    <s v=""/>
    <s v=""/>
    <s v=""/>
    <s v=""/>
    <x v="0"/>
    <s v=""/>
    <e v="#VALUE!"/>
    <s v=""/>
  </r>
  <r>
    <n v="4613"/>
    <s v="Buy Gateway Distriparks target of Rs 150: Sharekhan "/>
    <d v="2020-02-04T12:28:00"/>
    <x v="4"/>
    <s v="Bajaj Finance"/>
    <s v="BAJAJFINSV"/>
    <n v="150"/>
    <x v="0"/>
    <s v=""/>
    <s v=""/>
    <s v=""/>
    <s v=""/>
    <x v="0"/>
    <s v=""/>
    <e v="#VALUE!"/>
    <s v=""/>
  </r>
  <r>
    <n v="4614"/>
    <s v="Buy Housing Development Finance Corporation target of Rs 2800: Sharekhan "/>
    <d v="2020-02-04T12:28:00"/>
    <x v="4"/>
    <s v="Bajaj Finance"/>
    <s v="BAJAJFINSV"/>
    <n v="2800"/>
    <x v="0"/>
    <s v=""/>
    <s v=""/>
    <s v=""/>
    <s v=""/>
    <x v="0"/>
    <s v=""/>
    <e v="#VALUE!"/>
    <s v=""/>
  </r>
  <r>
    <n v="4615"/>
    <s v="Buy ICICI Bank target of Rs 630: Sharekhan "/>
    <d v="2020-02-04T12:27:00"/>
    <x v="4"/>
    <s v="Bajaj Finance"/>
    <s v="BAJAJFINSV"/>
    <n v="630"/>
    <x v="0"/>
    <s v=""/>
    <s v=""/>
    <s v=""/>
    <s v=""/>
    <x v="0"/>
    <s v=""/>
    <e v="#VALUE!"/>
    <s v=""/>
  </r>
  <r>
    <n v="4616"/>
    <s v="Buy Bajaj Finance target of Rs 5000: Sharekhan "/>
    <d v="2020-02-04T12:27:00"/>
    <x v="4"/>
    <s v="Bajaj Finance"/>
    <s v="BAJAJFINSV"/>
    <n v="5000"/>
    <x v="0"/>
    <s v=""/>
    <s v=""/>
    <s v=""/>
    <s v=""/>
    <x v="0"/>
    <s v=""/>
    <e v="#VALUE!"/>
    <s v=""/>
  </r>
  <r>
    <n v="4617"/>
    <s v="Buy The Ramco Cements target of Rs 875: Sharekhan "/>
    <d v="2020-01-31T10:14:00"/>
    <x v="4"/>
    <s v="Bajaj Finance"/>
    <s v="BAJAJFINSV"/>
    <n v="875"/>
    <x v="0"/>
    <s v=""/>
    <s v=""/>
    <s v=""/>
    <s v=""/>
    <x v="0"/>
    <s v=""/>
    <e v="#VALUE!"/>
    <s v=""/>
  </r>
  <r>
    <n v="4618"/>
    <s v="Buy Persistent Systems target of Rs 805: Sharekhan "/>
    <d v="2020-01-31T10:10:00"/>
    <x v="4"/>
    <s v="Bajaj Finance"/>
    <s v="BAJAJFINSV"/>
    <n v="805"/>
    <x v="0"/>
    <s v=""/>
    <s v=""/>
    <s v=""/>
    <s v=""/>
    <x v="0"/>
    <s v=""/>
    <e v="#VALUE!"/>
    <s v=""/>
  </r>
  <r>
    <n v="4619"/>
    <s v="Buy Bajaj Auto target of Rs 3670: Sharekhan "/>
    <d v="2020-01-31T10:05:00"/>
    <x v="4"/>
    <s v="Bajaj Finance"/>
    <s v="BAJAJFINSV"/>
    <n v="3670"/>
    <x v="0"/>
    <s v=""/>
    <s v=""/>
    <s v=""/>
    <s v=""/>
    <x v="0"/>
    <s v=""/>
    <e v="#VALUE!"/>
    <s v=""/>
  </r>
  <r>
    <n v="4620"/>
    <s v="Buy Bajaj Finserv target of Rs 11000: Sharekhan "/>
    <d v="2020-01-31T10:02:00"/>
    <x v="4"/>
    <s v="Bajaj Finance"/>
    <s v="BAJAJFINSV"/>
    <n v="11000"/>
    <x v="0"/>
    <s v="2020-01-31"/>
    <s v="9708.0"/>
    <s v="2020-03-03"/>
    <s v="8737.2"/>
    <x v="2"/>
    <n v="-9.9999999999999922E-2"/>
    <n v="32"/>
    <n v="-3.1249999999999976E-3"/>
  </r>
  <r>
    <n v="4621"/>
    <s v="Buy Jubilant FoodWorks; target of Rs 1913: Prabhudas Lilladher "/>
    <d v="2020-01-30T16:14:00"/>
    <x v="1"/>
    <s v="Jubilant FoodWorks"/>
    <s v="JUBLFOOD"/>
    <n v="1913"/>
    <x v="0"/>
    <s v="2020-01-31"/>
    <s v="1824.0"/>
    <s v="2020-02-03"/>
    <s v="1913.0"/>
    <x v="2"/>
    <n v="4.8793859649122806E-2"/>
    <n v="3"/>
    <n v="1.6264619883040937E-2"/>
  </r>
  <r>
    <n v="4622"/>
    <s v="Buy Maruti Suzuki; target of Rs 8083: Prabhudas Lilladher "/>
    <d v="2020-01-29T16:09:00"/>
    <x v="1"/>
    <s v="Maruti Suzuki"/>
    <s v="MARUTI"/>
    <n v="8083"/>
    <x v="0"/>
    <s v="2020-01-30"/>
    <s v="7020.0"/>
    <s v="2020-02-26"/>
    <s v="6318.0"/>
    <x v="2"/>
    <n v="-0.1"/>
    <n v="27"/>
    <n v="-3.7037037037037038E-3"/>
  </r>
  <r>
    <n v="4623"/>
    <s v="Buy Axis Bank target of Rs 882: Sharekhan "/>
    <d v="2020-01-28T15:59:00"/>
    <x v="4"/>
    <s v="Maruti Suzuki"/>
    <s v="MARUTI"/>
    <n v="882"/>
    <x v="0"/>
    <s v=""/>
    <s v=""/>
    <s v=""/>
    <s v=""/>
    <x v="0"/>
    <s v=""/>
    <e v="#VALUE!"/>
    <s v=""/>
  </r>
  <r>
    <n v="4624"/>
    <s v="Buy Larsen and Toubro target of Rs 1614: Sharekhan "/>
    <d v="2020-01-28T15:52:00"/>
    <x v="4"/>
    <s v="Maruti Suzuki"/>
    <s v="MARUTI"/>
    <n v="1614"/>
    <x v="0"/>
    <s v=""/>
    <s v=""/>
    <s v=""/>
    <s v=""/>
    <x v="0"/>
    <s v=""/>
    <e v="#VALUE!"/>
    <s v=""/>
  </r>
  <r>
    <n v="4625"/>
    <s v="Hold HDFC AMC target of Rs 3040: ICICI Direct "/>
    <d v="2020-01-23T14:43:00"/>
    <x v="9"/>
    <s v="Maruti Suzuki"/>
    <s v="MARUTI"/>
    <n v="3040"/>
    <x v="2"/>
    <s v=""/>
    <s v=""/>
    <s v=""/>
    <s v=""/>
    <x v="0"/>
    <s v=""/>
    <e v="#VALUE!"/>
    <s v=""/>
  </r>
  <r>
    <n v="4626"/>
    <s v="Hold South Indian Bank target of Rs 12: ICICI Direct "/>
    <d v="2020-01-23T14:42:00"/>
    <x v="9"/>
    <s v="Maruti Suzuki"/>
    <s v="MARUTI"/>
    <n v="12"/>
    <x v="2"/>
    <s v=""/>
    <s v=""/>
    <s v=""/>
    <s v=""/>
    <x v="0"/>
    <s v=""/>
    <e v="#VALUE!"/>
    <s v=""/>
  </r>
  <r>
    <n v="4627"/>
    <s v="Hold Havells India target of Rs 640: ICICI Direct "/>
    <d v="2020-01-23T14:41:00"/>
    <x v="9"/>
    <s v="Maruti Suzuki"/>
    <s v="MARUTI"/>
    <n v="640"/>
    <x v="2"/>
    <s v=""/>
    <s v=""/>
    <s v=""/>
    <s v=""/>
    <x v="0"/>
    <s v=""/>
    <e v="#VALUE!"/>
    <s v=""/>
  </r>
  <r>
    <n v="4628"/>
    <s v="Buy Zee Entertainment; target of Rs 345: ICICI Direct "/>
    <d v="2020-01-23T14:34:00"/>
    <x v="9"/>
    <s v="Zee Entertainment"/>
    <s v="ZEEL"/>
    <n v="345"/>
    <x v="0"/>
    <s v="2020-01-23"/>
    <s v="295.1"/>
    <s v="2020-02-01"/>
    <s v="265.59000000000003"/>
    <x v="2"/>
    <n v="-0.10000000000000016"/>
    <n v="9"/>
    <n v="-1.1111111111111129E-2"/>
  </r>
  <r>
    <n v="4629"/>
    <s v="Buy VST Industries; target of Rs 5200: ICICI Direct "/>
    <d v="2020-01-23T14:34:00"/>
    <x v="9"/>
    <s v="VST Industries"/>
    <s v="VSTIND"/>
    <n v="5200"/>
    <x v="0"/>
    <s v="2020-01-23"/>
    <s v="4500.0"/>
    <s v="2020-02-28"/>
    <s v="4050.0"/>
    <x v="2"/>
    <n v="-0.1"/>
    <n v="36"/>
    <n v="-2.7777777777777779E-3"/>
  </r>
  <r>
    <n v="4630"/>
    <s v="Buy Hindustan Zinc; target of Rs 245: ICICI Direct "/>
    <d v="2020-01-23T14:33:00"/>
    <x v="9"/>
    <s v="Hindustan Zinc"/>
    <s v="HINDZINC"/>
    <n v="245"/>
    <x v="0"/>
    <s v="2020-01-23"/>
    <s v="210.25"/>
    <s v="2020-02-03"/>
    <s v="189.225"/>
    <x v="2"/>
    <n v="-0.10000000000000003"/>
    <n v="11"/>
    <n v="-9.0909090909090939E-3"/>
  </r>
  <r>
    <n v="4631"/>
    <s v="Accumulate Axis Bank; target of Rs 790: Prabhudas Lilladher "/>
    <d v="2020-01-23T12:55:00"/>
    <x v="1"/>
    <s v="Axis Bank"/>
    <s v="AXISBANK"/>
    <n v="790"/>
    <x v="1"/>
    <s v="2020-01-23"/>
    <s v="725.05"/>
    <s v="2020-03-06"/>
    <s v="652.545"/>
    <x v="2"/>
    <n v="-0.1"/>
    <n v="43"/>
    <n v="-2.3255813953488372E-3"/>
  </r>
  <r>
    <n v="4632"/>
    <s v="Accumulate Rallis India; target of Rs 248: Prabhudas Lilladher "/>
    <d v="2020-01-23T12:55:00"/>
    <x v="1"/>
    <s v="Rallis India"/>
    <s v="RALLIS"/>
    <n v="248"/>
    <x v="1"/>
    <s v="2020-01-23"/>
    <s v="229.4"/>
    <s v="2020-02-20"/>
    <s v="248.0"/>
    <x v="2"/>
    <n v="8.1081081081081058E-2"/>
    <n v="28"/>
    <n v="2.8957528957528947E-3"/>
  </r>
  <r>
    <n v="4633"/>
    <s v="Accumulate Asian Paints; target of Rs 1815: Prabhudas Lilladher "/>
    <d v="2020-01-23T12:55:00"/>
    <x v="1"/>
    <s v="Asian Paints"/>
    <s v="ASIANPAINT"/>
    <n v="1815"/>
    <x v="1"/>
    <s v="2020-01-23"/>
    <s v="1779.0"/>
    <s v="2020-01-31"/>
    <s v="1815.0"/>
    <x v="2"/>
    <n v="2.0236087689713321E-2"/>
    <n v="8"/>
    <n v="2.5295109612141651E-3"/>
  </r>
  <r>
    <n v="4634"/>
    <s v="Hold Tata Consultancy Services; target of Rs 2106: Prabhudas Lilladher "/>
    <d v="2020-01-23T12:46:00"/>
    <x v="1"/>
    <s v="Tata Consultancy Services"/>
    <s v="TCS"/>
    <n v="2106"/>
    <x v="2"/>
    <s v=""/>
    <s v=""/>
    <s v=""/>
    <s v=""/>
    <x v="0"/>
    <s v=""/>
    <e v="#VALUE!"/>
    <s v=""/>
  </r>
  <r>
    <n v="4635"/>
    <s v="Buy SBI Life Insurance Company; target of Rs 1127: Prabhudas Lilladher "/>
    <d v="2020-01-23T12:39:00"/>
    <x v="1"/>
    <s v="SBI Life Insurance Company"/>
    <s v="SBILIFE"/>
    <n v="1127"/>
    <x v="0"/>
    <s v="2020-01-23"/>
    <s v="985.4"/>
    <s v="2020-02-01"/>
    <s v="886.86"/>
    <x v="2"/>
    <n v="-9.9999999999999964E-2"/>
    <n v="9"/>
    <n v="-1.1111111111111106E-2"/>
  </r>
  <r>
    <n v="4636"/>
    <s v="Buy Federal Bank; target of Rs 108: Prabhudas Lilladher "/>
    <d v="2020-01-23T12:39:00"/>
    <x v="1"/>
    <s v="Federal Bank"/>
    <s v="FEDERALBNK"/>
    <n v="108"/>
    <x v="0"/>
    <s v="2020-01-23"/>
    <s v="93.5"/>
    <s v="2020-02-17"/>
    <s v="84.15"/>
    <x v="2"/>
    <n v="-9.9999999999999936E-2"/>
    <n v="25"/>
    <n v="-3.9999999999999975E-3"/>
  </r>
  <r>
    <n v="4637"/>
    <s v="Buy HDFC Bank; target of Rs 1406: Prabhudas Lilladher "/>
    <d v="2020-01-23T12:39:00"/>
    <x v="1"/>
    <s v="HDFC Bank"/>
    <s v="HDFCBANK"/>
    <n v="1406"/>
    <x v="0"/>
    <s v="2020-01-23"/>
    <s v="1240.0"/>
    <s v="2020-03-06"/>
    <s v="1116.0"/>
    <x v="2"/>
    <n v="-0.1"/>
    <n v="43"/>
    <n v="-2.3255813953488372E-3"/>
  </r>
  <r>
    <n v="4638"/>
    <s v="Buy HCL Technologies; target of Rs 691: Prabhudas Lilladher "/>
    <d v="2020-01-23T12:39:00"/>
    <x v="1"/>
    <s v="HCL Technologies"/>
    <s v="HCLTECH"/>
    <n v="691"/>
    <x v="0"/>
    <s v="2020-01-23"/>
    <s v="590.1"/>
    <s v="2020-03-11"/>
    <s v="531.09"/>
    <x v="2"/>
    <n v="-9.9999999999999978E-2"/>
    <n v="48"/>
    <n v="-2.0833333333333329E-3"/>
  </r>
  <r>
    <n v="4639"/>
    <s v="Buy HCL Technologies; target of Rs 665: HDFC Securities "/>
    <d v="2020-01-22T14:49:00"/>
    <x v="12"/>
    <s v="HCL Technologies"/>
    <s v="HCLTECH"/>
    <n v="665"/>
    <x v="0"/>
    <s v="2020-01-22"/>
    <s v="585.2"/>
    <s v="2020-03-11"/>
    <s v="526.6800000000001"/>
    <x v="2"/>
    <n v="-0.10000000000000016"/>
    <n v="49"/>
    <n v="-2.0408163265306155E-3"/>
  </r>
  <r>
    <n v="4640"/>
    <s v="Buy Larsen and Toubro Infotech; target of Rs 2090: HDFC Securities "/>
    <d v="2020-01-22T14:49:00"/>
    <x v="12"/>
    <s v="Larsen and Toubro Infotech"/>
    <s v="LT"/>
    <n v="2090"/>
    <x v="0"/>
    <s v="2020-01-22"/>
    <s v="1311.0"/>
    <s v="2020-02-28"/>
    <s v="1179.9"/>
    <x v="2"/>
    <n v="-9.9999999999999936E-2"/>
    <n v="37"/>
    <n v="-2.7027027027027011E-3"/>
  </r>
  <r>
    <n v="4641"/>
    <s v="Buy HDFC Bank; target of Rs 1550: ICICI Direct "/>
    <d v="2020-01-22T14:48:00"/>
    <x v="9"/>
    <s v="HDFC Bank"/>
    <s v="HDFCBANK"/>
    <n v="1550"/>
    <x v="0"/>
    <s v="2020-01-22"/>
    <s v="1248.05"/>
    <s v="2020-03-06"/>
    <s v="1123.245"/>
    <x v="2"/>
    <n v="-0.10000000000000006"/>
    <n v="44"/>
    <n v="-2.2727272727272739E-3"/>
  </r>
  <r>
    <n v="4642"/>
    <s v="Accumulate Larsen and Toubro Infotech; target of Rs 2120: Dolat Capital "/>
    <d v="2020-01-21T15:26:00"/>
    <x v="27"/>
    <s v="Larsen and Toubro Infotech"/>
    <s v="LT"/>
    <n v="2120"/>
    <x v="1"/>
    <s v="2020-01-21"/>
    <s v="1304.75"/>
    <s v="2020-02-28"/>
    <s v="1174.275"/>
    <x v="2"/>
    <n v="-9.9999999999999936E-2"/>
    <n v="38"/>
    <n v="-2.6315789473684193E-3"/>
  </r>
  <r>
    <n v="4643"/>
    <s v="Buy Bajaj Auto target of Rs 3575: Sharekhan "/>
    <d v="2020-01-21T15:26:00"/>
    <x v="4"/>
    <s v="Larsen and Toubro Infotech"/>
    <s v="LT"/>
    <n v="3575"/>
    <x v="0"/>
    <s v=""/>
    <s v=""/>
    <s v=""/>
    <s v=""/>
    <x v="0"/>
    <s v=""/>
    <e v="#VALUE!"/>
    <s v=""/>
  </r>
  <r>
    <n v="4644"/>
    <s v="Hold Tata Consultancy Services; target of Rs 2120: ICICI Direct "/>
    <d v="2020-01-21T15:25:00"/>
    <x v="9"/>
    <s v="Tata Consultancy Services"/>
    <s v="TCS"/>
    <n v="2120"/>
    <x v="2"/>
    <s v=""/>
    <s v=""/>
    <s v=""/>
    <s v=""/>
    <x v="0"/>
    <s v=""/>
    <e v="#VALUE!"/>
    <s v=""/>
  </r>
  <r>
    <n v="4645"/>
    <s v="Buy Tata Global Beverages; target of Rs 450: ICICI Direct "/>
    <d v="2020-01-16T15:00:00"/>
    <x v="9"/>
    <s v="Tata Global Beverages"/>
    <s v="TATAELXSI"/>
    <n v="450"/>
    <x v="0"/>
    <s v=""/>
    <s v=""/>
    <s v=""/>
    <s v=""/>
    <x v="0"/>
    <s v=""/>
    <e v="#VALUE!"/>
    <s v=""/>
  </r>
  <r>
    <n v="4646"/>
    <s v="Buy Wipro; target of Rs 285: ICICI Direct "/>
    <d v="2020-01-16T14:55:00"/>
    <x v="9"/>
    <s v="Wipro"/>
    <s v="WIPRO"/>
    <n v="285"/>
    <x v="0"/>
    <s v="2020-01-16"/>
    <s v="248.0"/>
    <s v="2020-02-28"/>
    <s v="223.2"/>
    <x v="2"/>
    <n v="-0.10000000000000005"/>
    <n v="43"/>
    <n v="-2.3255813953488385E-3"/>
  </r>
  <r>
    <n v="4647"/>
    <s v="Buy Bandhan Bank; target of Rs 650: ICICI Direct "/>
    <d v="2020-01-16T14:54:00"/>
    <x v="9"/>
    <s v="Bandhan Bank"/>
    <s v="BANDHANBNK"/>
    <n v="650"/>
    <x v="0"/>
    <s v="2020-01-16"/>
    <s v="495.5"/>
    <s v="2020-01-29"/>
    <s v="445.95"/>
    <x v="2"/>
    <n v="-0.10000000000000002"/>
    <n v="13"/>
    <n v="-7.6923076923076936E-3"/>
  </r>
  <r>
    <n v="4648"/>
    <s v="Buy IndusInd Bank; target of Rs 1700: ICICI Direct "/>
    <d v="2020-01-16T14:54:00"/>
    <x v="9"/>
    <s v="IndusInd Bank"/>
    <s v="INDUSINDBK"/>
    <n v="1700"/>
    <x v="0"/>
    <s v="2020-01-16"/>
    <s v="1405.0"/>
    <s v="2020-01-28"/>
    <s v="1264.5"/>
    <x v="2"/>
    <n v="-0.1"/>
    <n v="12"/>
    <n v="-8.3333333333333332E-3"/>
  </r>
  <r>
    <n v="4649"/>
    <s v="Hold MindTree; target of Rs 945: ICICI Direct "/>
    <d v="2020-01-16T14:53:00"/>
    <x v="9"/>
    <s v="MindTree"/>
    <s v="MINDTREE"/>
    <n v="945"/>
    <x v="2"/>
    <s v="2020-01-16"/>
    <s v="887.0"/>
    <s v="2020-02-06"/>
    <s v="945.0"/>
    <x v="2"/>
    <n v="6.538895152198422E-2"/>
    <n v="21"/>
    <n v="3.113759596284963E-3"/>
  </r>
  <r>
    <n v="4650"/>
    <s v="Accumulate IndusInd Bank; target of Rs 1640: Prabhudas Lilladher "/>
    <d v="2020-01-15T12:52:00"/>
    <x v="1"/>
    <s v="IndusInd Bank"/>
    <s v="INDUSINDBK"/>
    <n v="1640"/>
    <x v="1"/>
    <s v="2020-01-15"/>
    <s v="1463.4"/>
    <s v="2020-01-17"/>
    <s v="1317.0600000000002"/>
    <x v="2"/>
    <n v="-0.10000000000000009"/>
    <n v="2"/>
    <n v="-5.0000000000000044E-2"/>
  </r>
  <r>
    <n v="4651"/>
    <s v="Hold Wipro target of Rs 285: Sharekhan "/>
    <d v="2020-01-15T12:48:00"/>
    <x v="4"/>
    <s v="IndusInd Bank"/>
    <s v="INDUSINDBK"/>
    <n v="285"/>
    <x v="2"/>
    <s v=""/>
    <s v=""/>
    <s v=""/>
    <s v=""/>
    <x v="0"/>
    <s v=""/>
    <e v="#VALUE!"/>
    <s v=""/>
  </r>
  <r>
    <n v="4652"/>
    <s v="Buy Infosys; target of Rs 890: ICICI Direct "/>
    <d v="2020-01-14T11:20:00"/>
    <x v="9"/>
    <s v="Infosys"/>
    <s v="INFY"/>
    <n v="890"/>
    <x v="0"/>
    <s v="2020-01-14"/>
    <s v="769.95"/>
    <s v="2020-03-11"/>
    <s v="692.955"/>
    <x v="2"/>
    <n v="-0.1"/>
    <n v="57"/>
    <n v="-1.7543859649122807E-3"/>
  </r>
  <r>
    <n v="4653"/>
    <s v="Buy Infosys target of Rs 820: Sharekhan "/>
    <d v="2020-01-14T10:46:00"/>
    <x v="4"/>
    <s v="Infosys"/>
    <s v="INFY"/>
    <n v="820"/>
    <x v="0"/>
    <s v="2020-01-14"/>
    <s v="769.95"/>
    <s v="2020-03-11"/>
    <s v="692.955"/>
    <x v="2"/>
    <n v="-0.1"/>
    <n v="57"/>
    <n v="-1.7543859649122807E-3"/>
  </r>
  <r>
    <n v="4654"/>
    <s v="Buy Infosys; target of Rs 820: Prabhudas Lilladher "/>
    <d v="2020-01-14T10:40:00"/>
    <x v="1"/>
    <s v="Infosys"/>
    <s v="INFY"/>
    <n v="820"/>
    <x v="0"/>
    <s v="2020-01-14"/>
    <s v="769.95"/>
    <s v="2020-03-11"/>
    <s v="692.955"/>
    <x v="2"/>
    <n v="-0.1"/>
    <n v="57"/>
    <n v="-1.7543859649122807E-3"/>
  </r>
  <r>
    <n v="4655"/>
    <s v="Buy KNR Constructions; target of Rs 304: Prabhudas Lilladher "/>
    <d v="2020-01-14T10:36:00"/>
    <x v="1"/>
    <s v="KNR Constructions"/>
    <s v="KNRCON"/>
    <n v="304"/>
    <x v="0"/>
    <s v="2020-01-14"/>
    <s v="284.9"/>
    <s v="2020-01-16"/>
    <s v="304.0"/>
    <x v="2"/>
    <n v="6.7041067041067132E-2"/>
    <n v="2"/>
    <n v="3.3520533520533566E-2"/>
  </r>
  <r>
    <n v="4656"/>
    <s v="Buy Bajaj Finance target of Rs 4400: Sharekhan "/>
    <d v="2020-01-07T14:21:00"/>
    <x v="4"/>
    <s v="KNR Constructions"/>
    <s v="KNRCON"/>
    <n v="4400"/>
    <x v="0"/>
    <s v=""/>
    <s v=""/>
    <s v=""/>
    <s v=""/>
    <x v="0"/>
    <s v=""/>
    <e v="#VALUE!"/>
    <s v=""/>
  </r>
  <r>
    <n v="4657"/>
    <s v="Buy Titan Company target of Rs 1445: Sharekhan "/>
    <d v="2020-01-07T14:19:00"/>
    <x v="4"/>
    <s v="KNR Constructions"/>
    <s v="KNRCON"/>
    <n v="1445"/>
    <x v="0"/>
    <s v=""/>
    <s v=""/>
    <s v=""/>
    <s v=""/>
    <x v="0"/>
    <s v=""/>
    <e v="#VALUE!"/>
    <s v=""/>
  </r>
  <r>
    <n v="4658"/>
    <s v="Buy Britannia Industries target of Rs 3490: Sharekhan "/>
    <d v="2020-01-06T15:40:00"/>
    <x v="4"/>
    <s v="KNR Constructions"/>
    <s v="KNRCON"/>
    <n v="3490"/>
    <x v="0"/>
    <s v=""/>
    <s v=""/>
    <s v=""/>
    <s v=""/>
    <x v="0"/>
    <s v=""/>
    <e v="#VALUE!"/>
    <s v=""/>
  </r>
  <r>
    <n v="4659"/>
    <s v="Buy Ratnamani Metals and Tubes target of Rs 1225: Sharekhan "/>
    <d v="2019-12-31T11:44:00"/>
    <x v="4"/>
    <s v="KNR Constructions"/>
    <s v="KNRCON"/>
    <n v="1225"/>
    <x v="0"/>
    <s v=""/>
    <s v=""/>
    <s v=""/>
    <s v=""/>
    <x v="0"/>
    <s v=""/>
    <e v="#VALUE!"/>
    <s v=""/>
  </r>
  <r>
    <n v="4660"/>
    <s v="Accumulate Manappuram Finance; target of Rs 195: Prabhudas Lilladher "/>
    <d v="2019-12-30T16:24:00"/>
    <x v="1"/>
    <s v="Manappuram Finance"/>
    <s v="MANAPPURAM"/>
    <n v="195"/>
    <x v="1"/>
    <s v="2019-12-31"/>
    <s v="179.95"/>
    <s v="2020-02-14"/>
    <s v="161.95499999999998"/>
    <x v="2"/>
    <n v="-0.10000000000000556"/>
    <n v="45"/>
    <n v="-2.2222222222223458E-3"/>
  </r>
  <r>
    <n v="4661"/>
    <s v="Buy Max Financial Services target of Rs 590: Sharekhan "/>
    <d v="2019-12-30T10:49:00"/>
    <x v="4"/>
    <s v="Manappuram Finance"/>
    <s v="MANAPPURAM"/>
    <n v="590"/>
    <x v="0"/>
    <s v=""/>
    <s v=""/>
    <s v=""/>
    <s v=""/>
    <x v="0"/>
    <s v=""/>
    <e v="#VALUE!"/>
    <s v=""/>
  </r>
  <r>
    <n v="4662"/>
    <s v="Hold Tata Consultancy Services target of Rs 2300: Sharekhan "/>
    <d v="2019-12-26T11:11:00"/>
    <x v="4"/>
    <s v="Manappuram Finance"/>
    <s v="MANAPPURAM"/>
    <n v="2300"/>
    <x v="2"/>
    <s v=""/>
    <s v=""/>
    <s v=""/>
    <s v=""/>
    <x v="0"/>
    <s v=""/>
    <e v="#VALUE!"/>
    <s v=""/>
  </r>
  <r>
    <n v="4663"/>
    <s v="Buy Marico target of Rs 395: Sharekhan "/>
    <d v="2019-12-26T10:58:00"/>
    <x v="4"/>
    <s v="Manappuram Finance"/>
    <s v="MANAPPURAM"/>
    <n v="395"/>
    <x v="0"/>
    <s v="2019-12-26"/>
    <s v="172.4"/>
    <s v="2020-03-04"/>
    <s v="155.16"/>
    <x v="2"/>
    <n v="-0.10000000000000005"/>
    <n v="69"/>
    <n v="-1.4492753623188412E-3"/>
  </r>
  <r>
    <n v="4664"/>
    <s v="Hold Lupin; target of Rs 760: Prabhudas Lilladher "/>
    <d v="2019-12-20T11:31:00"/>
    <x v="1"/>
    <s v="Lupin"/>
    <s v="LUPIN"/>
    <n v="760"/>
    <x v="2"/>
    <s v=""/>
    <s v=""/>
    <s v=""/>
    <s v=""/>
    <x v="0"/>
    <s v=""/>
    <e v="#VALUE!"/>
    <s v=""/>
  </r>
  <r>
    <n v="4665"/>
    <s v="Hold Cummins India; target of Rs 543: Prabhudas Lilladher "/>
    <d v="2019-12-20T08:53:00"/>
    <x v="1"/>
    <s v="Cummins India"/>
    <s v="CUMMINSIND"/>
    <n v="543"/>
    <x v="2"/>
    <s v=""/>
    <s v=""/>
    <s v=""/>
    <s v=""/>
    <x v="0"/>
    <s v=""/>
    <e v="#VALUE!"/>
    <s v=""/>
  </r>
  <r>
    <n v="4666"/>
    <s v="Accumulate HDFC; target of Rs 2568: Prabhudas Lilladher "/>
    <d v="2019-12-20T08:53:00"/>
    <x v="1"/>
    <s v="HDFC"/>
    <s v="HDFCLIFE"/>
    <n v="2568"/>
    <x v="1"/>
    <s v=""/>
    <s v=""/>
    <s v=""/>
    <s v=""/>
    <x v="0"/>
    <s v=""/>
    <e v="#VALUE!"/>
    <s v=""/>
  </r>
  <r>
    <n v="4667"/>
    <s v="Hold Voltas; target of Rs 662: Prabhudas Lilladher "/>
    <d v="2019-12-16T12:57:00"/>
    <x v="1"/>
    <s v="Voltas"/>
    <s v="VOLTAS"/>
    <n v="662"/>
    <x v="2"/>
    <s v=""/>
    <s v=""/>
    <s v=""/>
    <s v=""/>
    <x v="0"/>
    <s v=""/>
    <e v="#VALUE!"/>
    <s v=""/>
  </r>
  <r>
    <n v="4668"/>
    <s v="Buy IndusInd Bank; target of Rs 1640: Prabhudas Lilladher "/>
    <d v="2019-12-16T12:57:00"/>
    <x v="1"/>
    <s v="IndusInd Bank"/>
    <s v="INDUSINDBK"/>
    <n v="1640"/>
    <x v="0"/>
    <s v="2019-12-16"/>
    <s v="1504.5"/>
    <s v="2020-01-17"/>
    <s v="1354.05"/>
    <x v="2"/>
    <n v="-0.10000000000000003"/>
    <n v="32"/>
    <n v="-3.125000000000001E-3"/>
  </r>
  <r>
    <n v="4669"/>
    <s v="Buy V-Guard Industries target of Rs 285: Sharekhan "/>
    <d v="2019-12-16T12:54:00"/>
    <x v="4"/>
    <s v="IndusInd Bank"/>
    <s v="INDUSINDBK"/>
    <n v="285"/>
    <x v="0"/>
    <s v=""/>
    <s v=""/>
    <s v=""/>
    <s v=""/>
    <x v="0"/>
    <s v=""/>
    <e v="#VALUE!"/>
    <s v=""/>
  </r>
  <r>
    <n v="4670"/>
    <s v="Buy KEC International target of Rs 350: Sharekhan "/>
    <d v="2019-12-13T15:39:00"/>
    <x v="4"/>
    <s v="IndusInd Bank"/>
    <s v="INDUSINDBK"/>
    <n v="350"/>
    <x v="0"/>
    <s v=""/>
    <s v=""/>
    <s v=""/>
    <s v=""/>
    <x v="0"/>
    <s v=""/>
    <e v="#VALUE!"/>
    <s v=""/>
  </r>
  <r>
    <n v="4671"/>
    <s v="Accumulate Larsen and Toubro Infotech; target of Rs 1825: Prabhudas Lilladher "/>
    <d v="2019-12-13T15:38:00"/>
    <x v="1"/>
    <s v="Larsen and Toubro Infotech"/>
    <s v="LT"/>
    <n v="1825"/>
    <x v="1"/>
    <s v="2019-12-16"/>
    <s v="1314.45"/>
    <s v="2020-02-28"/>
    <s v="1183.005"/>
    <x v="2"/>
    <n v="-9.999999999999995E-2"/>
    <n v="74"/>
    <n v="-1.3513513513513508E-3"/>
  </r>
  <r>
    <n v="4672"/>
    <s v="Hold HDFC Life Insurance Company; target of Rs 605: Prabhudas Lilladher "/>
    <d v="2019-12-13T15:38:00"/>
    <x v="1"/>
    <s v="HDFC Life Insurance Company"/>
    <s v="HDFCLIFE"/>
    <n v="605"/>
    <x v="2"/>
    <s v="2019-12-16"/>
    <s v="588.5"/>
    <s v="2019-12-19"/>
    <s v="605.0"/>
    <x v="2"/>
    <n v="2.8037383177570093E-2"/>
    <n v="3"/>
    <n v="9.3457943925233638E-3"/>
  </r>
  <r>
    <n v="4673"/>
    <s v="Buy UltraTech Cement target of Rs 5000: Sharekhan "/>
    <d v="2019-12-12T15:32:00"/>
    <x v="4"/>
    <s v="HDFC Life Insurance Company"/>
    <s v="HDFCLIFE"/>
    <n v="5000"/>
    <x v="0"/>
    <s v=""/>
    <s v=""/>
    <s v=""/>
    <s v=""/>
    <x v="0"/>
    <s v=""/>
    <e v="#VALUE!"/>
    <s v=""/>
  </r>
  <r>
    <n v="4674"/>
    <s v="Hold Bajaj Auto target of Rs 3400: Sharekhan "/>
    <d v="2019-12-12T15:30:00"/>
    <x v="4"/>
    <s v="HDFC Life Insurance Company"/>
    <s v="HDFCLIFE"/>
    <n v="3400"/>
    <x v="2"/>
    <s v=""/>
    <s v=""/>
    <s v=""/>
    <s v=""/>
    <x v="0"/>
    <s v=""/>
    <e v="#VALUE!"/>
    <s v=""/>
  </r>
  <r>
    <n v="4675"/>
    <s v="Hold Maruti Suzuki target of Rs 7500: Sharekhan "/>
    <d v="2019-12-12T14:31:00"/>
    <x v="4"/>
    <s v="HDFC Life Insurance Company"/>
    <s v="HDFCLIFE"/>
    <n v="7500"/>
    <x v="2"/>
    <s v=""/>
    <s v=""/>
    <s v=""/>
    <s v=""/>
    <x v="0"/>
    <s v=""/>
    <e v="#VALUE!"/>
    <s v=""/>
  </r>
  <r>
    <n v="4676"/>
    <s v="Buy Godrej Consumer Products target of Rs 865: Sharekhan "/>
    <d v="2019-12-09T14:44:00"/>
    <x v="4"/>
    <s v="HDFC Life Insurance Company"/>
    <s v="HDFCLIFE"/>
    <n v="865"/>
    <x v="0"/>
    <s v="2019-12-09"/>
    <s v="576.7"/>
    <s v="2020-03-09"/>
    <s v="519.0300000000001"/>
    <x v="2"/>
    <n v="-0.10000000000000012"/>
    <n v="91"/>
    <n v="-1.0989010989011002E-3"/>
  </r>
  <r>
    <n v="4677"/>
    <s v="Buy Inox Leisure; target of Rs 416: Prabhudas Lilladher "/>
    <d v="2019-12-09T14:38:00"/>
    <x v="1"/>
    <s v="Inox Leisure"/>
    <s v="INOXLEISUR"/>
    <n v="416"/>
    <x v="0"/>
    <s v="2019-12-09"/>
    <s v="368.6"/>
    <s v="2020-01-27"/>
    <s v="416.0"/>
    <x v="2"/>
    <n v="0.12859468258274545"/>
    <n v="49"/>
    <n v="2.624381277198887E-3"/>
  </r>
  <r>
    <n v="4678"/>
    <s v="Buy Larsen and Toubro target of Rs 1700: Sharekhan "/>
    <d v="2019-12-06T12:57:00"/>
    <x v="4"/>
    <s v="Inox Leisure"/>
    <s v="INOXLEISUR"/>
    <n v="1700"/>
    <x v="0"/>
    <s v=""/>
    <s v=""/>
    <s v=""/>
    <s v=""/>
    <x v="0"/>
    <s v=""/>
    <e v="#VALUE!"/>
    <s v=""/>
  </r>
  <r>
    <n v="4679"/>
    <s v="Buy UltraTech Cement; target of Rs 5050: Motilal Oswal "/>
    <d v="2019-12-04T11:47:00"/>
    <x v="3"/>
    <s v="UltraTech Cement"/>
    <s v="ULTRACEMCO"/>
    <n v="5050"/>
    <x v="0"/>
    <s v="2019-12-04"/>
    <s v="4210.0"/>
    <s v="2020-03-12"/>
    <s v="3789.0"/>
    <x v="2"/>
    <n v="-0.1"/>
    <n v="99"/>
    <n v="-1.0101010101010101E-3"/>
  </r>
  <r>
    <n v="4680"/>
    <s v="Buy Bajaj Finserv target of Rs 9900: Sharekhan "/>
    <d v="2019-12-04T11:16:00"/>
    <x v="4"/>
    <s v="UltraTech Cement"/>
    <s v="ULTRACEMCO"/>
    <n v="9900"/>
    <x v="0"/>
    <s v="2019-12-04"/>
    <s v="4210.0"/>
    <s v="2020-03-12"/>
    <s v="3789.0"/>
    <x v="2"/>
    <n v="-0.1"/>
    <n v="99"/>
    <n v="-1.0101010101010101E-3"/>
  </r>
  <r>
    <n v="4681"/>
    <s v="Buy ICICI Bank; target of Rs 605: Prabhudas Lilladher "/>
    <d v="2019-12-04T11:05:00"/>
    <x v="1"/>
    <s v="ICICI Bank"/>
    <s v="ICICIBANK"/>
    <n v="605"/>
    <x v="0"/>
    <s v="2019-12-04"/>
    <s v="510.0"/>
    <s v="2020-03-09"/>
    <s v="459.0"/>
    <x v="2"/>
    <n v="-0.1"/>
    <n v="96"/>
    <n v="-1.0416666666666667E-3"/>
  </r>
  <r>
    <n v="4682"/>
    <s v="Buy Bharti Airtel target of Rs 540: Sharekhan "/>
    <d v="2019-12-03T15:51:00"/>
    <x v="4"/>
    <s v="ICICI Bank"/>
    <s v="ICICIBANK"/>
    <n v="540"/>
    <x v="0"/>
    <s v="2019-12-04"/>
    <s v="510.0"/>
    <s v="2019-12-13"/>
    <s v="540.0"/>
    <x v="2"/>
    <n v="5.8823529411764705E-2"/>
    <n v="9"/>
    <n v="6.5359477124183009E-3"/>
  </r>
  <r>
    <n v="4683"/>
    <s v="Hold Grasim Industries target of Rs 850: Sharekhan "/>
    <d v="2019-12-03T14:26:00"/>
    <x v="4"/>
    <s v="ICICI Bank"/>
    <s v="ICICIBANK"/>
    <n v="850"/>
    <x v="2"/>
    <s v="2019-12-03"/>
    <s v="509.75"/>
    <s v="2020-03-09"/>
    <s v="458.775"/>
    <x v="2"/>
    <n v="-0.10000000000000005"/>
    <n v="97"/>
    <n v="-1.0309278350515468E-3"/>
  </r>
  <r>
    <n v="4684"/>
    <s v="Buy Bharat Petroleum Corporation; target of Rs 600: Prabhudas Lilladher "/>
    <d v="2019-11-28T15:41:00"/>
    <x v="1"/>
    <s v="Bharat Petroleum Corporation"/>
    <s v="BPCL"/>
    <n v="600"/>
    <x v="0"/>
    <s v="2019-11-29"/>
    <s v="511.0"/>
    <s v="2020-01-07"/>
    <s v="459.9"/>
    <x v="2"/>
    <n v="-0.10000000000000005"/>
    <n v="39"/>
    <n v="-2.5641025641025654E-3"/>
  </r>
  <r>
    <n v="4685"/>
    <s v="Buy Siemens; target of Rs 1687: Prabhudas Lilladher "/>
    <d v="2019-11-28T15:08:00"/>
    <x v="1"/>
    <s v="Siemens"/>
    <s v="SIEMENS"/>
    <n v="1687"/>
    <x v="0"/>
    <s v="2019-11-28"/>
    <s v="1481.0"/>
    <s v="2020-02-27"/>
    <s v="1332.9"/>
    <x v="2"/>
    <n v="-9.9999999999999936E-2"/>
    <n v="91"/>
    <n v="-1.0989010989010982E-3"/>
  </r>
  <r>
    <n v="4686"/>
    <s v="Buy Ashoka Buildcon; target of Rs 120: ICICI Direct "/>
    <d v="2019-11-27T13:53:00"/>
    <x v="9"/>
    <s v="Ashoka Buildcon"/>
    <s v="ASHOKA"/>
    <n v="120"/>
    <x v="0"/>
    <s v="2019-11-27"/>
    <s v="94.75"/>
    <s v="2020-01-20"/>
    <s v="120.0"/>
    <x v="2"/>
    <n v="0.26649076517150394"/>
    <n v="54"/>
    <n v="4.9350141698426657E-3"/>
  </r>
  <r>
    <n v="4687"/>
    <s v="Hold Oil and Natural Gas Corporation; target of Rs 130: ICICI Direct "/>
    <d v="2019-11-27T11:29:00"/>
    <x v="9"/>
    <s v="Oil and Natural Gas Corporation"/>
    <s v="ONGC"/>
    <n v="130"/>
    <x v="2"/>
    <s v=""/>
    <s v=""/>
    <s v=""/>
    <s v=""/>
    <x v="0"/>
    <s v=""/>
    <e v="#VALUE!"/>
    <s v=""/>
  </r>
  <r>
    <n v="4688"/>
    <s v="Buy Voltamp Transformers; target of Rs 1317: Arihant Capital "/>
    <d v="2019-11-26T14:16:00"/>
    <x v="5"/>
    <s v="Voltamp Transformers"/>
    <s v="VOLTAMP"/>
    <n v="1317"/>
    <x v="0"/>
    <s v="2019-11-26"/>
    <s v="1073.5"/>
    <s v="2020-01-15"/>
    <s v="1317.0"/>
    <x v="2"/>
    <n v="0.22682813227759666"/>
    <n v="50"/>
    <n v="4.5365626455519331E-3"/>
  </r>
  <r>
    <n v="4689"/>
    <s v="Hold Finolex Cables target of Rs 390: Sharekhan "/>
    <d v="2019-11-25T15:23:00"/>
    <x v="4"/>
    <s v="Voltamp Transformers"/>
    <s v="VOLTAMP"/>
    <n v="390"/>
    <x v="2"/>
    <s v=""/>
    <s v=""/>
    <s v=""/>
    <s v=""/>
    <x v="0"/>
    <s v=""/>
    <e v="#VALUE!"/>
    <s v=""/>
  </r>
  <r>
    <n v="4690"/>
    <s v="Buy IRB Infrastructure Developers target of Rs 105: Sharekhan "/>
    <d v="2019-11-25T15:21:00"/>
    <x v="4"/>
    <s v="Voltamp Transformers"/>
    <s v="VOLTAMP"/>
    <n v="105"/>
    <x v="0"/>
    <s v=""/>
    <s v=""/>
    <s v=""/>
    <s v=""/>
    <x v="0"/>
    <s v=""/>
    <e v="#VALUE!"/>
    <s v=""/>
  </r>
  <r>
    <n v="4691"/>
    <s v="Buy Aarti Industries; target of Rs 988: Prabhudas Lilladher "/>
    <d v="2019-11-20T16:40:00"/>
    <x v="1"/>
    <s v="Aarti Industries"/>
    <s v="AARTIIND"/>
    <n v="988"/>
    <x v="0"/>
    <s v="2019-11-21"/>
    <s v="851.0"/>
    <s v="2019-12-06"/>
    <s v="765.9"/>
    <x v="2"/>
    <n v="-0.10000000000000003"/>
    <n v="15"/>
    <n v="-6.6666666666666688E-3"/>
  </r>
  <r>
    <n v="4692"/>
    <s v="Buy Navneet Education; target of Rs 142: Prabhudas Lilladher "/>
    <d v="2019-11-20T16:40:00"/>
    <x v="1"/>
    <s v="Navneet Education"/>
    <s v="NAVNETEDUL"/>
    <n v="142"/>
    <x v="0"/>
    <s v="2019-11-21"/>
    <s v="100.05"/>
    <s v="2019-12-11"/>
    <s v="90.045"/>
    <x v="2"/>
    <n v="-9.9999999999999964E-2"/>
    <n v="20"/>
    <n v="-4.9999999999999984E-3"/>
  </r>
  <r>
    <n v="4693"/>
    <s v="Hold Aurobindo Pharma; target of Rs 511: Prabhudas Lilladher "/>
    <d v="2019-11-20T15:57:00"/>
    <x v="1"/>
    <s v="Aurobindo Pharma"/>
    <s v="AUROPHARMA"/>
    <n v="511"/>
    <x v="2"/>
    <s v="2019-11-21"/>
    <s v="444.0"/>
    <s v="2020-01-27"/>
    <s v="511.0"/>
    <x v="2"/>
    <n v="0.15090090090090091"/>
    <n v="67"/>
    <n v="2.2522522522522522E-3"/>
  </r>
  <r>
    <n v="4694"/>
    <s v="Hold Cadila Healthcare; target of Rs 220: Prabhudas Lilladher "/>
    <d v="2019-11-20T15:57:00"/>
    <x v="1"/>
    <s v="Cadila Healthcare"/>
    <s v=" "/>
    <n v="220"/>
    <x v="2"/>
    <s v=""/>
    <s v=""/>
    <s v=""/>
    <s v=""/>
    <x v="0"/>
    <s v=""/>
    <e v="#VALUE!"/>
    <s v=""/>
  </r>
  <r>
    <n v="4695"/>
    <s v="Hold BHEL; target of Rs 60: Prabhudas Lilladher "/>
    <d v="2019-11-20T15:57:00"/>
    <x v="1"/>
    <s v="BHEL"/>
    <s v="BHEL"/>
    <n v="60"/>
    <x v="2"/>
    <s v="2019-11-21"/>
    <s v="55.85"/>
    <s v="2019-12-03"/>
    <s v="50.265"/>
    <x v="2"/>
    <n v="-0.10000000000000002"/>
    <n v="12"/>
    <n v="-8.333333333333335E-3"/>
  </r>
  <r>
    <n v="4696"/>
    <s v="Hold Pidilite Industries; target of Rs 1365: Prabhudas Lilladher "/>
    <d v="2019-11-20T15:57:00"/>
    <x v="1"/>
    <s v="Pidilite Industries"/>
    <s v="PIDILITIND"/>
    <n v="1365"/>
    <x v="2"/>
    <s v="2019-11-21"/>
    <s v="1330.55"/>
    <s v="2019-12-18"/>
    <s v="1365.0"/>
    <x v="2"/>
    <n v="2.5891548607718647E-2"/>
    <n v="27"/>
    <n v="9.5894624473032023E-4"/>
  </r>
  <r>
    <n v="4697"/>
    <s v="Accumulate Apar Industries; target of Rs 646: Prabhudas Lilladher "/>
    <d v="2019-11-20T14:52:00"/>
    <x v="1"/>
    <s v="Apar Industries"/>
    <s v="APARINDS"/>
    <n v="646"/>
    <x v="1"/>
    <s v="2019-11-20"/>
    <s v="450.0"/>
    <s v="2019-12-10"/>
    <s v="405.0"/>
    <x v="2"/>
    <n v="-0.1"/>
    <n v="20"/>
    <n v="-5.0000000000000001E-3"/>
  </r>
  <r>
    <n v="4698"/>
    <s v="Accumulate Motherson Sumi Systems; target of Rs 142: Prabhudas Lilladher "/>
    <d v="2019-11-20T14:52:00"/>
    <x v="1"/>
    <s v="Motherson Sumi Systems"/>
    <s v="MOTHERSUMI"/>
    <n v="142"/>
    <x v="1"/>
    <s v="2019-11-20"/>
    <s v="133.75"/>
    <s v="2019-12-13"/>
    <s v="142.0"/>
    <x v="2"/>
    <n v="6.1682242990654203E-2"/>
    <n v="23"/>
    <n v="2.6818366517675739E-3"/>
  </r>
  <r>
    <n v="4699"/>
    <s v="Accumulate Coal India; target of Rs 235: Prabhudas Lilladher "/>
    <d v="2019-11-20T14:52:00"/>
    <x v="1"/>
    <s v="Coal India"/>
    <s v="COALINDIA"/>
    <n v="235"/>
    <x v="1"/>
    <s v="2019-11-20"/>
    <s v="199.9"/>
    <s v="2020-02-01"/>
    <s v="179.91"/>
    <x v="2"/>
    <n v="-0.10000000000000005"/>
    <n v="73"/>
    <n v="-1.3698630136986308E-3"/>
  </r>
  <r>
    <n v="4700"/>
    <s v="Accumulate Hindalco Industries; target of Rs 215: Prabhudas Lilladher "/>
    <d v="2019-11-20T14:52:00"/>
    <x v="1"/>
    <s v="Hindalco Industries"/>
    <s v="HINDALCO"/>
    <n v="215"/>
    <x v="1"/>
    <s v="2019-11-20"/>
    <s v="193.0"/>
    <s v="2019-12-18"/>
    <s v="215.0"/>
    <x v="2"/>
    <n v="0.11398963730569948"/>
    <n v="28"/>
    <n v="4.0710584752035534E-3"/>
  </r>
  <r>
    <n v="4701"/>
    <s v="Accumulate S Chand and Company; target of Rs 92: Prabhudas Lilladher "/>
    <d v="2019-11-20T14:52:00"/>
    <x v="1"/>
    <s v="S Chand and Company"/>
    <s v="SCHAND"/>
    <n v="92"/>
    <x v="1"/>
    <s v="2019-11-20"/>
    <s v="74.1"/>
    <s v="2019-11-21"/>
    <s v="92.0"/>
    <x v="2"/>
    <n v="0.24156545209176797"/>
    <n v="1"/>
    <n v="0.24156545209176797"/>
  </r>
  <r>
    <n v="4702"/>
    <s v="Accumulate Britannia Industries; target of Rs 3433: Prabhudas Lilladher "/>
    <d v="2019-11-20T14:52:00"/>
    <x v="1"/>
    <s v="Britannia Industries"/>
    <s v="BRITANNIA"/>
    <n v="3433"/>
    <x v="1"/>
    <s v="2019-11-20"/>
    <s v="3120.0"/>
    <s v="2020-03-12"/>
    <s v="2808.0"/>
    <x v="2"/>
    <n v="-0.1"/>
    <n v="113"/>
    <n v="-8.8495575221238948E-4"/>
  </r>
  <r>
    <n v="4703"/>
    <s v="Hold Grasim Industries target of Rs 803: Sharekhan "/>
    <d v="2019-11-19T11:37:00"/>
    <x v="4"/>
    <s v="Britannia Industries"/>
    <s v="BRITANNIA"/>
    <n v="803"/>
    <x v="2"/>
    <s v=""/>
    <s v=""/>
    <s v=""/>
    <s v=""/>
    <x v="0"/>
    <s v=""/>
    <e v="#VALUE!"/>
    <s v=""/>
  </r>
  <r>
    <n v="4704"/>
    <s v="Hold Cadila Healthcare target of Rs 275: Sharekhan "/>
    <d v="2019-11-19T11:37:00"/>
    <x v="4"/>
    <s v="Britannia Industries"/>
    <s v="BRITANNIA"/>
    <n v="275"/>
    <x v="2"/>
    <s v=""/>
    <s v=""/>
    <s v=""/>
    <s v=""/>
    <x v="0"/>
    <s v=""/>
    <e v="#VALUE!"/>
    <s v=""/>
  </r>
  <r>
    <n v="4705"/>
    <s v="Hold Thermax target of Rs 1195: Sharekhan "/>
    <d v="2019-11-19T11:36:00"/>
    <x v="4"/>
    <s v="Britannia Industries"/>
    <s v="BRITANNIA"/>
    <n v="1195"/>
    <x v="2"/>
    <s v=""/>
    <s v=""/>
    <s v=""/>
    <s v=""/>
    <x v="0"/>
    <s v=""/>
    <e v="#VALUE!"/>
    <s v=""/>
  </r>
  <r>
    <n v="4706"/>
    <s v="Buy Bharti Airtel target of Rs 440: Sharekhan "/>
    <d v="2019-11-19T11:36:00"/>
    <x v="4"/>
    <s v="Britannia Industries"/>
    <s v="BRITANNIA"/>
    <n v="440"/>
    <x v="0"/>
    <s v=""/>
    <s v=""/>
    <s v=""/>
    <s v=""/>
    <x v="0"/>
    <s v=""/>
    <e v="#VALUE!"/>
    <s v=""/>
  </r>
  <r>
    <n v="4707"/>
    <s v="Buy CESC target of Rs 905: Sharekhan "/>
    <d v="2019-11-19T11:36:00"/>
    <x v="4"/>
    <s v="Britannia Industries"/>
    <s v="BRITANNIA"/>
    <n v="905"/>
    <x v="0"/>
    <s v=""/>
    <s v=""/>
    <s v=""/>
    <s v=""/>
    <x v="0"/>
    <s v=""/>
    <e v="#VALUE!"/>
    <s v=""/>
  </r>
  <r>
    <n v="4708"/>
    <s v="Buy Britannia Industries target of Rs 3625: Sharekhan "/>
    <d v="2019-11-19T11:35:00"/>
    <x v="4"/>
    <s v="Britannia Industries"/>
    <s v="BRITANNIA"/>
    <n v="3625"/>
    <x v="0"/>
    <s v="2019-11-19"/>
    <s v="3140.9"/>
    <s v="2020-03-12"/>
    <s v="2826.81"/>
    <x v="2"/>
    <n v="-0.10000000000000005"/>
    <n v="114"/>
    <n v="-8.771929824561408E-4"/>
  </r>
  <r>
    <n v="4709"/>
    <s v="Buy Bajaj Holdings and Investment target of Rs 4654: Sharekhan "/>
    <d v="2019-11-19T11:34:00"/>
    <x v="4"/>
    <s v="Britannia Industries"/>
    <s v="BRITANNIA"/>
    <n v="4654"/>
    <x v="0"/>
    <s v="2019-11-19"/>
    <s v="3140.9"/>
    <s v="2020-03-12"/>
    <s v="2826.81"/>
    <x v="2"/>
    <n v="-0.10000000000000005"/>
    <n v="114"/>
    <n v="-8.771929824561408E-4"/>
  </r>
  <r>
    <n v="4710"/>
    <s v="Buy Gateway Distriparks target of Rs 115: Sharekhan "/>
    <d v="2019-11-19T11:33:00"/>
    <x v="4"/>
    <s v="Britannia Industries"/>
    <s v="BRITANNIA"/>
    <n v="115"/>
    <x v="0"/>
    <s v=""/>
    <s v=""/>
    <s v=""/>
    <s v=""/>
    <x v="0"/>
    <s v=""/>
    <e v="#VALUE!"/>
    <s v=""/>
  </r>
  <r>
    <n v="4711"/>
    <s v="Buy Symphony; target of Rs 1812: HDFC Securities "/>
    <d v="2019-11-18T14:03:00"/>
    <x v="12"/>
    <s v="Symphony"/>
    <s v="SYMPHONY"/>
    <n v="1812"/>
    <x v="0"/>
    <s v="2019-11-18"/>
    <s v="1227.8"/>
    <s v="2019-11-25"/>
    <s v="1105.02"/>
    <x v="2"/>
    <n v="-9.9999999999999978E-2"/>
    <n v="7"/>
    <n v="-1.4285714285714282E-2"/>
  </r>
  <r>
    <n v="4712"/>
    <s v="Buy Vinati Organics; target of Rs 2331: HDFC Securities "/>
    <d v="2019-11-18T14:03:00"/>
    <x v="12"/>
    <s v="Vinati Organics"/>
    <s v="VINATIORGA"/>
    <n v="2331"/>
    <x v="0"/>
    <s v="2019-11-18"/>
    <s v="1922.05"/>
    <s v="2020-01-27"/>
    <s v="2331.0"/>
    <x v="2"/>
    <n v="0.21276761790796289"/>
    <n v="70"/>
    <n v="3.039537398685184E-3"/>
  </r>
  <r>
    <n v="4713"/>
    <s v="Buy Mahanagar Gas; target of Rs 1355: HDFC Securities "/>
    <d v="2019-11-18T14:03:00"/>
    <x v="12"/>
    <s v="Mahanagar Gas"/>
    <s v="MGL"/>
    <n v="1355"/>
    <x v="0"/>
    <s v="2019-11-18"/>
    <s v="1005.9"/>
    <s v="2020-03-12"/>
    <s v="905.31"/>
    <x v="2"/>
    <n v="-0.10000000000000003"/>
    <n v="115"/>
    <n v="-8.695652173913046E-4"/>
  </r>
  <r>
    <n v="4714"/>
    <s v="Buy Sobha; target of Rs 647: HDFC Securities "/>
    <d v="2019-11-18T14:03:00"/>
    <x v="12"/>
    <s v="Sobha"/>
    <s v="SOBHA"/>
    <n v="647"/>
    <x v="0"/>
    <s v="2019-11-18"/>
    <s v="399.7"/>
    <s v="2020-02-19"/>
    <s v="359.73"/>
    <x v="2"/>
    <n v="-9.9999999999999922E-2"/>
    <n v="93"/>
    <n v="-1.0752688172043002E-3"/>
  </r>
  <r>
    <n v="4715"/>
    <s v="Buy Oil India; target of Rs 230: HDFC Securities "/>
    <d v="2019-11-18T14:03:00"/>
    <x v="12"/>
    <s v="Oil India"/>
    <s v="OIL"/>
    <n v="230"/>
    <x v="0"/>
    <s v="2019-11-18"/>
    <s v="160.4"/>
    <s v="2020-01-22"/>
    <s v="144.36"/>
    <x v="2"/>
    <n v="-9.999999999999995E-2"/>
    <n v="65"/>
    <n v="-1.5384615384615376E-3"/>
  </r>
  <r>
    <n v="4716"/>
    <s v="Buy Capacite Infraprojects; target of Rs 360: HDFC Securities "/>
    <d v="2019-11-18T14:03:00"/>
    <x v="12"/>
    <s v="Capacite Infraprojects"/>
    <s v="CAPACITE"/>
    <n v="360"/>
    <x v="0"/>
    <s v="2019-11-18"/>
    <s v="198.85"/>
    <s v="2019-12-11"/>
    <s v="178.965"/>
    <x v="2"/>
    <n v="-9.9999999999999964E-2"/>
    <n v="23"/>
    <n v="-4.3478260869565201E-3"/>
  </r>
  <r>
    <n v="4717"/>
    <s v="Buy H.G. Infra Engineering; target of Rs 441: HDFC Securities "/>
    <d v="2019-11-18T14:03:00"/>
    <x v="12"/>
    <s v="H.G. Infra Engineering"/>
    <s v="HGINFRA"/>
    <n v="441"/>
    <x v="0"/>
    <s v="2019-11-18"/>
    <s v="252.8"/>
    <s v="2019-12-02"/>
    <s v="227.52"/>
    <x v="2"/>
    <n v="-0.1"/>
    <n v="14"/>
    <n v="-7.1428571428571435E-3"/>
  </r>
  <r>
    <n v="4718"/>
    <s v="Buy Teamlease Services; target of Rs 3415: HDFC Securities "/>
    <d v="2019-11-18T14:03:00"/>
    <x v="12"/>
    <s v="Teamlease Services"/>
    <s v="TEAMLEASE"/>
    <n v="3415"/>
    <x v="0"/>
    <s v="2019-11-18"/>
    <s v="2480.0"/>
    <s v="2020-03-06"/>
    <s v="2232.0"/>
    <x v="2"/>
    <n v="-0.1"/>
    <n v="109"/>
    <n v="-9.1743119266055051E-4"/>
  </r>
  <r>
    <n v="4719"/>
    <s v="Buy Hindustan Petroleum Corporation; target of Rs 362: HDFC Securities "/>
    <d v="2019-11-18T14:03:00"/>
    <x v="12"/>
    <s v="Hindustan Petroleum Corporation"/>
    <s v="HINDPETRO"/>
    <n v="362"/>
    <x v="0"/>
    <s v="2019-11-18"/>
    <s v="293.9"/>
    <s v="2019-12-06"/>
    <s v="264.51"/>
    <x v="2"/>
    <n v="-9.9999999999999964E-2"/>
    <n v="18"/>
    <n v="-5.5555555555555532E-3"/>
  </r>
  <r>
    <n v="4720"/>
    <s v="Hold Pidilite Industries; target of Rs 1475: ICICI Direct "/>
    <d v="2019-11-15T14:19:00"/>
    <x v="9"/>
    <s v="Pidilite Industries"/>
    <s v="PIDILITIND"/>
    <n v="1475"/>
    <x v="2"/>
    <s v="2019-11-15"/>
    <s v="1345.0"/>
    <s v="2020-01-27"/>
    <s v="1475.0"/>
    <x v="2"/>
    <n v="9.6654275092936809E-2"/>
    <n v="73"/>
    <n v="1.3240311656566685E-3"/>
  </r>
  <r>
    <n v="4721"/>
    <s v="Hold Thermax; target of Rs 1215: ICICI Direct "/>
    <d v="2019-11-15T14:18:00"/>
    <x v="9"/>
    <s v="Thermax"/>
    <s v="THERMAX"/>
    <n v="1215"/>
    <x v="2"/>
    <s v="2019-11-15"/>
    <s v="1080.2"/>
    <s v="2020-02-18"/>
    <s v="972.18"/>
    <x v="2"/>
    <n v="-0.10000000000000009"/>
    <n v="95"/>
    <n v="-1.0526315789473693E-3"/>
  </r>
  <r>
    <n v="4722"/>
    <s v="Hold NMDC; target of Rs 110: ICICI Direct "/>
    <d v="2019-11-15T14:17:00"/>
    <x v="9"/>
    <s v="NMDC"/>
    <s v="NMDC"/>
    <n v="110"/>
    <x v="2"/>
    <s v="2019-11-15"/>
    <s v="99.0"/>
    <s v="2019-12-04"/>
    <s v="110.0"/>
    <x v="2"/>
    <n v="0.1111111111111111"/>
    <n v="19"/>
    <n v="5.8479532163742687E-3"/>
  </r>
  <r>
    <n v="4723"/>
    <s v="Hold Cadila Healthcare; target of Rs 260: ICICI Direct "/>
    <d v="2019-11-15T14:17:00"/>
    <x v="9"/>
    <s v="Cadila Healthcare"/>
    <s v=" "/>
    <n v="260"/>
    <x v="2"/>
    <s v=""/>
    <s v=""/>
    <s v=""/>
    <s v=""/>
    <x v="0"/>
    <s v=""/>
    <e v="#VALUE!"/>
    <s v=""/>
  </r>
  <r>
    <n v="4724"/>
    <s v="Hold Entertainment Network India; target of Rs 270: ICICI Direct "/>
    <d v="2019-11-15T14:17:00"/>
    <x v="9"/>
    <s v="Entertainment Network India"/>
    <s v="DIXON"/>
    <n v="270"/>
    <x v="2"/>
    <s v=""/>
    <s v=""/>
    <s v=""/>
    <s v=""/>
    <x v="0"/>
    <s v=""/>
    <e v="#VALUE!"/>
    <s v=""/>
  </r>
  <r>
    <n v="4725"/>
    <s v="Hold Century Plyboards (India); target of Rs 180: ICICI Direct "/>
    <d v="2019-11-15T14:16:00"/>
    <x v="9"/>
    <s v="Century Plyboards (India)"/>
    <s v="CENTURYPLY"/>
    <n v="180"/>
    <x v="2"/>
    <s v="2019-11-15"/>
    <s v="178.0"/>
    <s v="2019-11-15"/>
    <s v="180.0"/>
    <x v="2"/>
    <n v="1.1235955056179775E-2"/>
    <n v="0"/>
    <n v="1.1235955056179775E-2"/>
  </r>
  <r>
    <n v="4726"/>
    <s v="Hold Mahanagar Gas; target of Rs 1080: ICICI Direct "/>
    <d v="2019-11-15T14:16:00"/>
    <x v="9"/>
    <s v="Mahanagar Gas"/>
    <s v="MGL"/>
    <n v="1080"/>
    <x v="2"/>
    <s v="2019-11-15"/>
    <s v="1029.0"/>
    <s v="2019-12-17"/>
    <s v="1080.0"/>
    <x v="2"/>
    <n v="4.9562682215743441E-2"/>
    <n v="32"/>
    <n v="1.5488338192419825E-3"/>
  </r>
  <r>
    <n v="4727"/>
    <s v="Hold Info Edge (India); target of Rs 2630: ICICI Direct "/>
    <d v="2019-11-15T14:15:00"/>
    <x v="9"/>
    <s v="Info Edge (India)"/>
    <s v="NAUKRI"/>
    <n v="2630"/>
    <x v="2"/>
    <s v="2019-11-15"/>
    <s v="2626.8"/>
    <s v="2019-11-15"/>
    <s v="2630.0"/>
    <x v="2"/>
    <n v="1.2182122734885861E-3"/>
    <n v="0"/>
    <n v="1.2182122734885861E-3"/>
  </r>
  <r>
    <n v="4728"/>
    <s v="Hold Coal India; target of Rs 225: ICICI Direct "/>
    <d v="2019-11-15T14:15:00"/>
    <x v="9"/>
    <s v="Coal India"/>
    <s v="COALINDIA"/>
    <n v="225"/>
    <x v="2"/>
    <s v="2019-11-15"/>
    <s v="202.95"/>
    <s v="2020-01-31"/>
    <s v="182.655"/>
    <x v="2"/>
    <n v="-9.999999999999995E-2"/>
    <n v="77"/>
    <n v="-1.298701298701298E-3"/>
  </r>
  <r>
    <n v="4729"/>
    <s v="Hold Ashok Leyland; target of Rs 75: ICICI Direct "/>
    <d v="2019-11-15T14:14:00"/>
    <x v="9"/>
    <s v="Ashok Leyland"/>
    <s v="ASHOKLEY"/>
    <n v="75"/>
    <x v="2"/>
    <s v=""/>
    <s v=""/>
    <s v=""/>
    <s v=""/>
    <x v="0"/>
    <s v=""/>
    <e v="#VALUE!"/>
    <s v=""/>
  </r>
  <r>
    <n v="4730"/>
    <s v="Buy Phoenix Mills; target of Rs 870: ICICI Direct "/>
    <d v="2019-11-15T14:14:00"/>
    <x v="9"/>
    <s v="Phoenix Mills"/>
    <s v="PHOENIXLTD"/>
    <n v="870"/>
    <x v="0"/>
    <s v="2019-11-15"/>
    <s v="706.0"/>
    <s v="2019-12-27"/>
    <s v="870.0"/>
    <x v="2"/>
    <n v="0.23229461756373937"/>
    <n v="42"/>
    <n v="5.53082422770808E-3"/>
  </r>
  <r>
    <n v="4731"/>
    <s v="Buy Aditya Birla Fashion and Retail; target of Rs 240: ICICI Direct "/>
    <d v="2019-11-15T14:13:00"/>
    <x v="9"/>
    <s v="Aditya Birla Fashion and Retail"/>
    <s v="ABFRL"/>
    <n v="240"/>
    <x v="0"/>
    <s v="2019-11-15"/>
    <s v="209.3"/>
    <s v="2019-12-17"/>
    <s v="240.0"/>
    <x v="2"/>
    <n v="0.14667940754897271"/>
    <n v="32"/>
    <n v="4.5837314859053973E-3"/>
  </r>
  <r>
    <n v="4732"/>
    <s v="Buy Bata India; target of Rs 1955: ICICI Direct "/>
    <d v="2019-11-15T14:12:00"/>
    <x v="9"/>
    <s v="Bata India"/>
    <s v="BATAINDIA"/>
    <n v="1955"/>
    <x v="0"/>
    <s v="2019-11-15"/>
    <s v="1713.0"/>
    <s v="2020-03-04"/>
    <s v="1541.7"/>
    <x v="2"/>
    <n v="-9.9999999999999978E-2"/>
    <n v="110"/>
    <n v="-9.0909090909090887E-4"/>
  </r>
  <r>
    <n v="4733"/>
    <s v="Buy Dhanuka Agritech; target of Rs 423: Prabhudas Lilladher "/>
    <d v="2019-11-14T12:00:00"/>
    <x v="1"/>
    <s v="Dhanuka Agritech"/>
    <s v="DHANUKA"/>
    <n v="423"/>
    <x v="0"/>
    <s v="2019-11-14"/>
    <s v="304.95"/>
    <s v="2019-12-31"/>
    <s v="423.0"/>
    <x v="2"/>
    <n v="0.38711264141662571"/>
    <n v="47"/>
    <n v="8.2364391790771437E-3"/>
  </r>
  <r>
    <n v="4734"/>
    <s v="Hold Zydus Wellness target of Rs 1610: Sharekhan "/>
    <d v="2019-11-14T11:44:00"/>
    <x v="4"/>
    <s v="Dhanuka Agritech"/>
    <s v="DHANUKA"/>
    <n v="1610"/>
    <x v="2"/>
    <s v=""/>
    <s v=""/>
    <s v=""/>
    <s v=""/>
    <x v="0"/>
    <s v=""/>
    <e v="#VALUE!"/>
    <s v=""/>
  </r>
  <r>
    <n v="4735"/>
    <s v="Hold Info Edge (India) target of Rs 2700: Sharekhan "/>
    <d v="2019-11-14T11:44:00"/>
    <x v="4"/>
    <s v="Dhanuka Agritech"/>
    <s v="DHANUKA"/>
    <n v="2700"/>
    <x v="2"/>
    <s v=""/>
    <s v=""/>
    <s v=""/>
    <s v=""/>
    <x v="0"/>
    <s v=""/>
    <e v="#VALUE!"/>
    <s v=""/>
  </r>
  <r>
    <n v="4736"/>
    <s v="Hold Aurobindo Pharma target of Rs 500: Sharekhan "/>
    <d v="2019-11-14T11:43:00"/>
    <x v="4"/>
    <s v="Dhanuka Agritech"/>
    <s v="DHANUKA"/>
    <n v="500"/>
    <x v="2"/>
    <s v="2019-11-14"/>
    <s v="304.95"/>
    <s v="2020-01-28"/>
    <s v="500.0"/>
    <x v="2"/>
    <n v="0.63961305131988855"/>
    <n v="75"/>
    <n v="8.5281740175985141E-3"/>
  </r>
  <r>
    <n v="4737"/>
    <s v="Hold Sun Pharmaceutical Industries target of Rs 460: Sharekhan "/>
    <d v="2019-11-14T11:43:00"/>
    <x v="4"/>
    <s v="Dhanuka Agritech"/>
    <s v="DHANUKA"/>
    <n v="460"/>
    <x v="2"/>
    <s v="2019-11-14"/>
    <s v="304.95"/>
    <s v="2020-01-13"/>
    <s v="460.0"/>
    <x v="2"/>
    <n v="0.5084440072142975"/>
    <n v="60"/>
    <n v="8.4740667869049584E-3"/>
  </r>
  <r>
    <n v="4738"/>
    <s v="Buy Thyrocare Technologies; target of Rs 686: Prabhudas Lilladher "/>
    <d v="2019-11-13T16:53:00"/>
    <x v="1"/>
    <s v="Thyrocare Technologies"/>
    <s v="DEVIT"/>
    <n v="686"/>
    <x v="0"/>
    <s v=""/>
    <s v=""/>
    <s v=""/>
    <s v=""/>
    <x v="0"/>
    <s v=""/>
    <e v="#VALUE!"/>
    <s v=""/>
  </r>
  <r>
    <n v="4739"/>
    <s v="Buy KEC International; target of Rs 375: Prabhudas Lilladher "/>
    <d v="2019-11-13T16:52:00"/>
    <x v="1"/>
    <s v="KEC International"/>
    <s v="KEC"/>
    <n v="375"/>
    <x v="0"/>
    <s v="2019-11-14"/>
    <s v="281.8"/>
    <s v="2020-03-13"/>
    <s v="253.62"/>
    <x v="2"/>
    <n v="-0.10000000000000002"/>
    <n v="120"/>
    <n v="-8.333333333333335E-4"/>
  </r>
  <r>
    <n v="4740"/>
    <s v="Buy Voltamp Transformers; target of Rs 1610: Prabhudas Lilladher "/>
    <d v="2019-11-13T16:52:00"/>
    <x v="1"/>
    <s v="Voltamp Transformers"/>
    <s v="VOLTAMP"/>
    <n v="1610"/>
    <x v="0"/>
    <s v="2019-11-14"/>
    <s v="1092.85"/>
    <s v="2020-03-13"/>
    <s v="983.565"/>
    <x v="2"/>
    <n v="-9.9999999999999881E-2"/>
    <n v="120"/>
    <n v="-8.333333333333323E-4"/>
  </r>
  <r>
    <n v="4741"/>
    <s v="Hold Bharat Petroleum Corporation; target of Rs 515: ICICI Direct "/>
    <d v="2019-11-12T12:35:00"/>
    <x v="9"/>
    <s v="Bharat Petroleum Corporation"/>
    <s v="BPCL"/>
    <n v="515"/>
    <x v="2"/>
    <s v="2019-11-13"/>
    <s v="514.0"/>
    <s v="2019-11-13"/>
    <s v="515.0"/>
    <x v="2"/>
    <n v="1.9455252918287938E-3"/>
    <n v="0"/>
    <n v="1.9455252918287938E-3"/>
  </r>
  <r>
    <n v="4742"/>
    <s v="Hold Hindustan Petroleum Corporation; target of Rs 295: ICICI Direct "/>
    <d v="2019-11-12T12:35:00"/>
    <x v="9"/>
    <s v="Hindustan Petroleum Corporation"/>
    <s v="HINDPETRO"/>
    <n v="295"/>
    <x v="2"/>
    <s v=""/>
    <s v=""/>
    <s v=""/>
    <s v=""/>
    <x v="0"/>
    <s v=""/>
    <e v="#VALUE!"/>
    <s v=""/>
  </r>
  <r>
    <n v="4743"/>
    <s v="Buy KEC International; target of Rs 335: ICICI Direct "/>
    <d v="2019-11-12T12:35:00"/>
    <x v="9"/>
    <s v="KEC International"/>
    <s v="KEC"/>
    <n v="335"/>
    <x v="0"/>
    <s v="2019-11-13"/>
    <s v="276.85"/>
    <s v="2020-01-17"/>
    <s v="335.0"/>
    <x v="2"/>
    <n v="0.21004153873938947"/>
    <n v="65"/>
    <n v="3.2314082882982996E-3"/>
  </r>
  <r>
    <n v="4744"/>
    <s v="Hold Bharat Forge; target of Rs 450: ICICI Direct "/>
    <d v="2019-11-12T12:34:00"/>
    <x v="9"/>
    <s v="Bharat Forge"/>
    <s v="BHARATFORG"/>
    <n v="450"/>
    <x v="2"/>
    <s v="2019-11-13"/>
    <s v="431.25"/>
    <s v="2019-11-18"/>
    <s v="450.0"/>
    <x v="2"/>
    <n v="4.3478260869565216E-2"/>
    <n v="5"/>
    <n v="8.6956521739130436E-3"/>
  </r>
  <r>
    <n v="4745"/>
    <s v="Buy Mahindra and Mahindra; target of Rs 680: ICICI Direct "/>
    <d v="2019-11-12T12:34:00"/>
    <x v="9"/>
    <s v="Mahindra and Mahindra"/>
    <s v="MHRIL"/>
    <n v="680"/>
    <x v="0"/>
    <s v=""/>
    <s v=""/>
    <s v=""/>
    <s v=""/>
    <x v="0"/>
    <s v=""/>
    <e v="#VALUE!"/>
    <s v=""/>
  </r>
  <r>
    <n v="4746"/>
    <s v="Buy Bank of Baroda; target of Rs 130: ICICI Direct "/>
    <d v="2019-11-12T12:33:00"/>
    <x v="9"/>
    <s v="Bank of Baroda"/>
    <s v="BANKBARODA"/>
    <n v="130"/>
    <x v="0"/>
    <s v="2019-11-13"/>
    <s v="97.0"/>
    <s v="2020-02-03"/>
    <s v="87.3"/>
    <x v="2"/>
    <n v="-0.10000000000000003"/>
    <n v="82"/>
    <n v="-1.2195121951219517E-3"/>
  </r>
  <r>
    <n v="4747"/>
    <s v="Hold Emami target of Rs 352: Sharekhan "/>
    <d v="2019-11-12T11:05:00"/>
    <x v="4"/>
    <s v="Bank of Baroda"/>
    <s v="BANKBARODA"/>
    <n v="352"/>
    <x v="2"/>
    <s v=""/>
    <s v=""/>
    <s v=""/>
    <s v=""/>
    <x v="0"/>
    <s v=""/>
    <e v="#VALUE!"/>
    <s v=""/>
  </r>
  <r>
    <n v="4748"/>
    <s v="Buy Century Plyboards (India) target of Rs 213: Sharekhan "/>
    <d v="2019-11-12T11:05:00"/>
    <x v="4"/>
    <s v="Bank of Baroda"/>
    <s v="BANKBARODA"/>
    <n v="213"/>
    <x v="0"/>
    <s v="2019-11-13"/>
    <s v="97.0"/>
    <s v="2020-02-03"/>
    <s v="87.3"/>
    <x v="2"/>
    <n v="-0.10000000000000003"/>
    <n v="82"/>
    <n v="-1.2195121951219517E-3"/>
  </r>
  <r>
    <n v="4749"/>
    <s v="Buy Persistent Systems target of Rs 680: Sharekhan "/>
    <d v="2019-11-11T16:46:00"/>
    <x v="4"/>
    <s v="Bank of Baroda"/>
    <s v="BANKBARODA"/>
    <n v="680"/>
    <x v="0"/>
    <s v=""/>
    <s v=""/>
    <s v=""/>
    <s v=""/>
    <x v="0"/>
    <s v=""/>
    <e v="#VALUE!"/>
    <s v=""/>
  </r>
  <r>
    <n v="4750"/>
    <s v="Buy Kalpataru Power Transmission target of Rs 590: Sharekhan "/>
    <d v="2019-11-11T16:46:00"/>
    <x v="4"/>
    <s v="Bank of Baroda"/>
    <s v="BANKBARODA"/>
    <n v="590"/>
    <x v="0"/>
    <s v=""/>
    <s v=""/>
    <s v=""/>
    <s v=""/>
    <x v="0"/>
    <s v=""/>
    <e v="#VALUE!"/>
    <s v=""/>
  </r>
  <r>
    <n v="4751"/>
    <s v="Buy KEC International target of Rs 325: Sharekhan "/>
    <d v="2019-11-11T16:45:00"/>
    <x v="4"/>
    <s v="Bank of Baroda"/>
    <s v="BANKBARODA"/>
    <n v="325"/>
    <x v="0"/>
    <s v=""/>
    <s v=""/>
    <s v=""/>
    <s v=""/>
    <x v="0"/>
    <s v=""/>
    <e v="#VALUE!"/>
    <s v=""/>
  </r>
  <r>
    <n v="4752"/>
    <s v="Buy Ipca Laboratories target of Rs 1220: Sharekhan "/>
    <d v="2019-11-11T16:45:00"/>
    <x v="4"/>
    <s v="Bank of Baroda"/>
    <s v="BANKBARODA"/>
    <n v="1220"/>
    <x v="0"/>
    <s v=""/>
    <s v=""/>
    <s v=""/>
    <s v=""/>
    <x v="0"/>
    <s v=""/>
    <e v="#VALUE!"/>
    <s v=""/>
  </r>
  <r>
    <n v="4753"/>
    <s v="Buy Kalpataru Power Transmission; target of Rs 662: Prabhudas Lilladher "/>
    <d v="2019-11-08T11:54:00"/>
    <x v="1"/>
    <s v="Kalpataru Power Transmission"/>
    <s v="KALPATPOWR"/>
    <n v="662"/>
    <x v="0"/>
    <s v="2019-11-08"/>
    <s v="440.3"/>
    <s v="2019-12-19"/>
    <s v="396.27"/>
    <x v="2"/>
    <n v="-0.10000000000000006"/>
    <n v="41"/>
    <n v="-2.4390243902439037E-3"/>
  </r>
  <r>
    <n v="4754"/>
    <s v="Accumulate Exide Industries; target of Rs 218: Prabhudas Lilladher "/>
    <d v="2019-11-08T11:54:00"/>
    <x v="1"/>
    <s v="Exide Industries"/>
    <s v="EXIDEIND"/>
    <n v="218"/>
    <x v="1"/>
    <s v="2019-11-08"/>
    <s v="189.0"/>
    <s v="2020-02-26"/>
    <s v="170.1"/>
    <x v="2"/>
    <n v="-0.10000000000000003"/>
    <n v="110"/>
    <n v="-9.0909090909090942E-4"/>
  </r>
  <r>
    <n v="4755"/>
    <s v="Accumulate Emami; target of Rs 373: Prabhudas Lilladher "/>
    <d v="2019-11-08T11:54:00"/>
    <x v="1"/>
    <s v="Emami"/>
    <s v="EMAMILTD"/>
    <n v="373"/>
    <x v="1"/>
    <s v="2019-11-08"/>
    <s v="327.35"/>
    <s v="2020-01-31"/>
    <s v="294.615"/>
    <x v="2"/>
    <n v="-0.10000000000000003"/>
    <n v="84"/>
    <n v="-1.1904761904761908E-3"/>
  </r>
  <r>
    <n v="4756"/>
    <s v="Accumulate Triveni Turbine; target of Rs 142: Prabhudas Lilladher "/>
    <d v="2019-11-08T11:54:00"/>
    <x v="1"/>
    <s v="Triveni Turbine"/>
    <s v="TRITURBINE"/>
    <n v="142"/>
    <x v="1"/>
    <s v="2019-11-08"/>
    <s v="103.0"/>
    <s v="2019-12-03"/>
    <s v="92.7"/>
    <x v="2"/>
    <n v="-9.9999999999999978E-2"/>
    <n v="25"/>
    <n v="-3.9999999999999992E-3"/>
  </r>
  <r>
    <n v="4757"/>
    <s v="Accumulate Eris Lifesciences; target of Rs 459: Prabhudas Lilladher "/>
    <d v="2019-11-08T11:53:00"/>
    <x v="1"/>
    <s v="Eris Lifesciences"/>
    <s v="ERIS"/>
    <n v="459"/>
    <x v="1"/>
    <s v="2019-11-08"/>
    <s v="426.7"/>
    <s v="2019-11-29"/>
    <s v="459.0"/>
    <x v="2"/>
    <n v="7.5697211155378516E-2"/>
    <n v="21"/>
    <n v="3.6046291026370723E-3"/>
  </r>
  <r>
    <n v="4758"/>
    <s v="Buy Infosys; target of Rs 819: Prabhudas Lilladher "/>
    <d v="2019-11-08T11:53:00"/>
    <x v="1"/>
    <s v="Infosys"/>
    <s v="INFY"/>
    <n v="819"/>
    <x v="0"/>
    <s v="2019-11-08"/>
    <s v="722.0"/>
    <s v="2020-03-12"/>
    <s v="649.8000000000001"/>
    <x v="2"/>
    <n v="-0.10000000000000006"/>
    <n v="125"/>
    <n v="-8.0000000000000047E-4"/>
  </r>
  <r>
    <n v="4759"/>
    <s v="Hold Lupin; target of Rs 720: ICICI Direct "/>
    <d v="2019-11-08T11:52:00"/>
    <x v="9"/>
    <s v="Lupin"/>
    <s v="LUPIN"/>
    <n v="720"/>
    <x v="2"/>
    <s v=""/>
    <s v=""/>
    <s v=""/>
    <s v=""/>
    <x v="0"/>
    <s v=""/>
    <e v="#VALUE!"/>
    <s v=""/>
  </r>
  <r>
    <n v="4760"/>
    <s v="Buy Exide Industries; target of Rs 230: ICICI Direct "/>
    <d v="2019-11-08T11:51:00"/>
    <x v="9"/>
    <s v="Exide Industries"/>
    <s v="EXIDEIND"/>
    <n v="230"/>
    <x v="0"/>
    <s v="2019-11-08"/>
    <s v="189.0"/>
    <s v="2020-02-26"/>
    <s v="170.1"/>
    <x v="2"/>
    <n v="-0.10000000000000003"/>
    <n v="110"/>
    <n v="-9.0909090909090942E-4"/>
  </r>
  <r>
    <n v="4761"/>
    <s v="Buy Tech Mahindra; target of Rs 850: HDFC Securities "/>
    <d v="2019-11-07T15:59:00"/>
    <x v="12"/>
    <s v="Tech Mahindra"/>
    <s v="TECHM"/>
    <n v="850"/>
    <x v="0"/>
    <s v="2019-11-08"/>
    <s v="772.0"/>
    <s v="2020-03-11"/>
    <s v="694.8000000000001"/>
    <x v="2"/>
    <n v="-0.10000000000000006"/>
    <n v="124"/>
    <n v="-8.0645161290322635E-4"/>
  </r>
  <r>
    <n v="4762"/>
    <s v="Buy Emami; target of Rs 463: HDFC Securities "/>
    <d v="2019-11-07T15:59:00"/>
    <x v="12"/>
    <s v="Emami"/>
    <s v="EMAMILTD"/>
    <n v="463"/>
    <x v="0"/>
    <s v="2019-11-08"/>
    <s v="327.35"/>
    <s v="2020-01-31"/>
    <s v="294.615"/>
    <x v="2"/>
    <n v="-0.10000000000000003"/>
    <n v="84"/>
    <n v="-1.1904761904761908E-3"/>
  </r>
  <r>
    <n v="4763"/>
    <s v="Buy Dabur India; target of Rs 550: ICICI Direct "/>
    <d v="2019-11-07T15:04:00"/>
    <x v="9"/>
    <s v="Dabur India"/>
    <s v="DABUR"/>
    <n v="550"/>
    <x v="0"/>
    <s v="2019-11-07"/>
    <s v="478.55"/>
    <s v="2020-03-13"/>
    <s v="430.695"/>
    <x v="2"/>
    <n v="-0.10000000000000003"/>
    <n v="127"/>
    <n v="-7.8740157480314992E-4"/>
  </r>
  <r>
    <n v="4764"/>
    <s v="Hold Divi's Laboratories; target of Rs 1850: ICICI Direct "/>
    <d v="2019-11-07T15:03:00"/>
    <x v="9"/>
    <s v="Divi's Laboratories"/>
    <s v="ALPA"/>
    <n v="1850"/>
    <x v="2"/>
    <s v=""/>
    <s v=""/>
    <s v=""/>
    <s v=""/>
    <x v="0"/>
    <s v=""/>
    <e v="#VALUE!"/>
    <s v=""/>
  </r>
  <r>
    <n v="4765"/>
    <s v="Hold Apollo Tyres; target of Rs 180: ICICI Direct "/>
    <d v="2019-11-07T15:02:00"/>
    <x v="9"/>
    <s v="Apollo Tyres"/>
    <s v="APOLLOTYRE"/>
    <n v="180"/>
    <x v="2"/>
    <s v="2019-11-07"/>
    <s v="168.4"/>
    <s v="2020-01-17"/>
    <s v="180.0"/>
    <x v="2"/>
    <n v="6.8883610451306379E-2"/>
    <n v="71"/>
    <n v="9.7019169649727296E-4"/>
  </r>
  <r>
    <n v="4766"/>
    <s v="Hold Dabur India; target of Rs 484: Prabhudas Lilladher "/>
    <d v="2019-11-06T13:46:00"/>
    <x v="1"/>
    <s v="Dabur India"/>
    <s v="DABUR"/>
    <n v="484"/>
    <x v="2"/>
    <s v=""/>
    <s v=""/>
    <s v=""/>
    <s v=""/>
    <x v="0"/>
    <s v=""/>
    <e v="#VALUE!"/>
    <s v=""/>
  </r>
  <r>
    <n v="4767"/>
    <s v="Hold Bharat Electronics; target of Rs 118: Prabhudas Lilladher "/>
    <d v="2019-11-06T13:46:00"/>
    <x v="1"/>
    <s v="Bharat Electronics"/>
    <s v="BEL"/>
    <n v="118"/>
    <x v="2"/>
    <s v="2019-11-06"/>
    <s v="112.45"/>
    <s v="2019-12-02"/>
    <s v="101.205"/>
    <x v="2"/>
    <n v="-0.10000000000000003"/>
    <n v="26"/>
    <n v="-3.8461538461538472E-3"/>
  </r>
  <r>
    <n v="4768"/>
    <s v="Accumulate Relaxo Footwear; target of Rs 635: Dolat Capital "/>
    <d v="2019-11-06T13:46:00"/>
    <x v="27"/>
    <s v="Relaxo Footwear"/>
    <s v="RELAXO"/>
    <n v="635"/>
    <x v="1"/>
    <s v="2019-11-06"/>
    <s v="564.3"/>
    <s v="2019-12-23"/>
    <s v="635.0"/>
    <x v="2"/>
    <n v="0.12528796739323064"/>
    <n v="47"/>
    <n v="2.6657014338985242E-3"/>
  </r>
  <r>
    <n v="4769"/>
    <s v="Buy NCC; target of Rs 76: Dolat Capital "/>
    <d v="2019-11-06T13:45:00"/>
    <x v="27"/>
    <s v="NCC"/>
    <s v="NCC"/>
    <n v="76"/>
    <x v="0"/>
    <s v="2019-11-06"/>
    <s v="57.3"/>
    <s v="2019-12-10"/>
    <s v="51.57"/>
    <x v="2"/>
    <n v="-9.999999999999995E-2"/>
    <n v="34"/>
    <n v="-2.941176470588234E-3"/>
  </r>
  <r>
    <n v="4770"/>
    <s v="Buy Relaxo Footwears target of Rs 650: Sharekhan "/>
    <d v="2019-11-06T11:41:00"/>
    <x v="4"/>
    <s v="NCC"/>
    <s v="NCC"/>
    <n v="650"/>
    <x v="0"/>
    <s v=""/>
    <s v=""/>
    <s v=""/>
    <s v=""/>
    <x v="0"/>
    <s v=""/>
    <e v="#VALUE!"/>
    <s v=""/>
  </r>
  <r>
    <n v="4771"/>
    <s v="Hold Greaves Cotton target of Rs 150: Sharekhan "/>
    <d v="2019-11-06T11:41:00"/>
    <x v="4"/>
    <s v="NCC"/>
    <s v="NCC"/>
    <n v="150"/>
    <x v="2"/>
    <s v=""/>
    <s v=""/>
    <s v=""/>
    <s v=""/>
    <x v="0"/>
    <s v=""/>
    <e v="#VALUE!"/>
    <s v=""/>
  </r>
  <r>
    <n v="4772"/>
    <s v="Hold Apollo Tyres target of Rs 185: Sharekhan "/>
    <d v="2019-11-06T11:40:00"/>
    <x v="4"/>
    <s v="NCC"/>
    <s v="NCC"/>
    <n v="185"/>
    <x v="2"/>
    <s v=""/>
    <s v=""/>
    <s v=""/>
    <s v=""/>
    <x v="0"/>
    <s v=""/>
    <e v="#VALUE!"/>
    <s v=""/>
  </r>
  <r>
    <n v="4773"/>
    <s v="Buy Bharat Electronics target of Rs 140: Sharekhan "/>
    <d v="2019-11-06T11:39:00"/>
    <x v="4"/>
    <s v="NCC"/>
    <s v="NCC"/>
    <n v="140"/>
    <x v="0"/>
    <s v="2019-11-06"/>
    <s v="57.3"/>
    <s v="2019-12-10"/>
    <s v="51.57"/>
    <x v="2"/>
    <n v="-9.999999999999995E-2"/>
    <n v="34"/>
    <n v="-2.941176470588234E-3"/>
  </r>
  <r>
    <n v="4774"/>
    <s v="Buy Bharat Electronics; target of Rs 130: ICICI Direct "/>
    <d v="2019-11-06T10:55:00"/>
    <x v="9"/>
    <s v="Bharat Electronics"/>
    <s v="BEL"/>
    <n v="130"/>
    <x v="0"/>
    <s v="2019-11-06"/>
    <s v="112.45"/>
    <s v="2019-12-02"/>
    <s v="101.205"/>
    <x v="2"/>
    <n v="-0.10000000000000003"/>
    <n v="26"/>
    <n v="-3.8461538461538472E-3"/>
  </r>
  <r>
    <n v="4775"/>
    <s v="Buy TCI Express; target of Rs 900: ICICI Direct "/>
    <d v="2019-11-06T10:55:00"/>
    <x v="9"/>
    <s v="TCI Express"/>
    <s v="TCIEXP"/>
    <n v="900"/>
    <x v="0"/>
    <s v="2019-11-06"/>
    <s v="797.0"/>
    <s v="2020-01-06"/>
    <s v="717.3000000000001"/>
    <x v="2"/>
    <n v="-0.10000000000000006"/>
    <n v="61"/>
    <n v="-1.639344262295083E-3"/>
  </r>
  <r>
    <n v="4776"/>
    <s v="Buy Ratnamani Metals and Tubes; target of Rs 1150: ICICI Direct "/>
    <d v="2019-11-06T10:55:00"/>
    <x v="9"/>
    <s v="Ratnamani Metals and Tubes"/>
    <s v="GANDHITUBE"/>
    <n v="1150"/>
    <x v="0"/>
    <s v=""/>
    <s v=""/>
    <s v=""/>
    <s v=""/>
    <x v="0"/>
    <s v=""/>
    <e v="#VALUE!"/>
    <s v=""/>
  </r>
  <r>
    <n v="4777"/>
    <s v="Buy Tech Mahindra; target of Rs 900: ICICI Direct "/>
    <d v="2019-11-06T10:54:00"/>
    <x v="9"/>
    <s v="Tech Mahindra"/>
    <s v="TECHM"/>
    <n v="900"/>
    <x v="0"/>
    <s v="2019-11-06"/>
    <s v="784.0"/>
    <s v="2020-03-09"/>
    <s v="705.6"/>
    <x v="2"/>
    <n v="-9.9999999999999978E-2"/>
    <n v="124"/>
    <n v="-8.0645161290322559E-4"/>
  </r>
  <r>
    <n v="4778"/>
    <s v="Buy Varun Beverages; target of Rs 805: ICICI Direct "/>
    <d v="2019-11-06T10:54:00"/>
    <x v="9"/>
    <s v="Varun Beverages"/>
    <s v="VBL"/>
    <n v="805"/>
    <x v="0"/>
    <s v="2019-11-06"/>
    <s v="706.5"/>
    <s v="2020-01-23"/>
    <s v="805.0"/>
    <x v="2"/>
    <n v="0.13941967445152159"/>
    <n v="78"/>
    <n v="1.7874317237374564E-3"/>
  </r>
  <r>
    <n v="4779"/>
    <s v="Hold P.I. Industries; target of Rs 1355: Prabhudas Lilladher "/>
    <d v="2019-11-05T15:42:00"/>
    <x v="1"/>
    <s v="P.I. Industries"/>
    <s v="ARVSMART"/>
    <n v="1355"/>
    <x v="2"/>
    <s v=""/>
    <s v=""/>
    <s v=""/>
    <s v=""/>
    <x v="0"/>
    <s v=""/>
    <e v="#VALUE!"/>
    <s v=""/>
  </r>
  <r>
    <n v="4780"/>
    <s v="Hold The Ramco Cements; target of Rs 780: Prabhudas Lilladher "/>
    <d v="2019-11-05T15:42:00"/>
    <x v="1"/>
    <s v="The Ramco Cements"/>
    <s v="RAMCOCEM"/>
    <n v="780"/>
    <x v="2"/>
    <s v=""/>
    <s v=""/>
    <s v=""/>
    <s v=""/>
    <x v="0"/>
    <s v=""/>
    <e v="#VALUE!"/>
    <s v=""/>
  </r>
  <r>
    <n v="4781"/>
    <s v="Hold YES Bank; target of Rs 59: Prabhudas Lilladher "/>
    <d v="2019-11-05T15:42:00"/>
    <x v="1"/>
    <s v="YES Bank"/>
    <s v="YESBANK"/>
    <n v="59"/>
    <x v="2"/>
    <s v=""/>
    <s v=""/>
    <s v=""/>
    <s v=""/>
    <x v="0"/>
    <s v=""/>
    <e v="#VALUE!"/>
    <s v=""/>
  </r>
  <r>
    <n v="4782"/>
    <s v="Accumulate JK Lakshmi Cement; target of Rs 380: Prabhudas Lilladher "/>
    <d v="2019-11-05T15:42:00"/>
    <x v="1"/>
    <s v="JK Lakshmi Cement"/>
    <s v="JKLAKSHMI"/>
    <n v="380"/>
    <x v="1"/>
    <s v="2019-11-06"/>
    <s v="311.5"/>
    <s v="2019-11-21"/>
    <s v="280.35"/>
    <x v="2"/>
    <n v="-9.9999999999999922E-2"/>
    <n v="15"/>
    <n v="-6.6666666666666619E-3"/>
  </r>
  <r>
    <n v="4783"/>
    <s v="Buy Jindal Steel and Power; target of Rs 170: Prabhudas Lilladher "/>
    <d v="2019-11-05T15:41:00"/>
    <x v="1"/>
    <s v="Jindal Steel and Power"/>
    <s v="JINDALSTEL"/>
    <n v="170"/>
    <x v="0"/>
    <s v="2019-11-06"/>
    <s v="130.0"/>
    <s v="2020-01-01"/>
    <s v="170.0"/>
    <x v="2"/>
    <n v="0.30769230769230771"/>
    <n v="56"/>
    <n v="5.4945054945054949E-3"/>
  </r>
  <r>
    <n v="4784"/>
    <s v="Buy Sonata Software; target of Rs 395: HDFC Securities "/>
    <d v="2019-11-05T13:29:00"/>
    <x v="12"/>
    <s v="Sonata Software"/>
    <s v="SONATSOFTW"/>
    <n v="395"/>
    <x v="0"/>
    <s v="2019-11-05"/>
    <s v="315.3"/>
    <s v="2020-03-12"/>
    <s v="283.77000000000004"/>
    <x v="2"/>
    <n v="-0.10000000000000009"/>
    <n v="128"/>
    <n v="-7.8125000000000069E-4"/>
  </r>
  <r>
    <n v="4785"/>
    <s v="Buy Hero MotoCorp; target of Rs 2975: LKP Research "/>
    <d v="2019-11-05T13:21:00"/>
    <x v="18"/>
    <s v="Hero MotoCorp"/>
    <s v="HEROMOTOCO"/>
    <n v="2975"/>
    <x v="0"/>
    <s v="2019-11-05"/>
    <s v="2659.0"/>
    <s v="2019-12-05"/>
    <s v="2393.1"/>
    <x v="2"/>
    <n v="-0.10000000000000003"/>
    <n v="30"/>
    <n v="-3.3333333333333344E-3"/>
  </r>
  <r>
    <n v="4786"/>
    <s v="Hold PTC India target of Rs 65: Sharekhan "/>
    <d v="2019-11-05T13:20:00"/>
    <x v="4"/>
    <s v="Hero MotoCorp"/>
    <s v="HEROMOTOCO"/>
    <n v="65"/>
    <x v="2"/>
    <s v=""/>
    <s v=""/>
    <s v=""/>
    <s v=""/>
    <x v="0"/>
    <s v=""/>
    <e v="#VALUE!"/>
    <s v=""/>
  </r>
  <r>
    <n v="4787"/>
    <s v="Buy The Ramco Cements target of Rs 920: Sharekhan "/>
    <d v="2019-11-05T13:19:00"/>
    <x v="4"/>
    <s v="Hero MotoCorp"/>
    <s v="HEROMOTOCO"/>
    <n v="920"/>
    <x v="0"/>
    <s v=""/>
    <s v=""/>
    <s v=""/>
    <s v=""/>
    <x v="0"/>
    <s v=""/>
    <e v="#VALUE!"/>
    <s v=""/>
  </r>
  <r>
    <n v="4788"/>
    <s v="Buy Petronet LNG target of Rs 330: Sharekhan "/>
    <d v="2019-11-05T13:18:00"/>
    <x v="4"/>
    <s v="Hero MotoCorp"/>
    <s v="HEROMOTOCO"/>
    <n v="330"/>
    <x v="0"/>
    <s v=""/>
    <s v=""/>
    <s v=""/>
    <s v=""/>
    <x v="0"/>
    <s v=""/>
    <e v="#VALUE!"/>
    <s v=""/>
  </r>
  <r>
    <n v="4789"/>
    <s v="Buy The Ramco Cement; target of Rs 1020: ICICI Direct "/>
    <d v="2019-11-05T11:23:00"/>
    <x v="9"/>
    <s v="The Ramco Cement"/>
    <s v="RAMCOCEM"/>
    <n v="1020"/>
    <x v="0"/>
    <s v="2019-11-05"/>
    <s v="805.0"/>
    <s v="2020-03-05"/>
    <s v="724.5"/>
    <x v="2"/>
    <n v="-0.1"/>
    <n v="121"/>
    <n v="-8.2644628099173563E-4"/>
  </r>
  <r>
    <n v="4790"/>
    <s v="Buy Graphite India; target of Rs 330: ICICI Direct "/>
    <d v="2019-11-05T11:23:00"/>
    <x v="9"/>
    <s v="Graphite India"/>
    <s v="GRAPHITE"/>
    <n v="330"/>
    <x v="0"/>
    <s v="2019-11-05"/>
    <s v="301.8"/>
    <s v="2019-11-27"/>
    <s v="330.0"/>
    <x v="2"/>
    <n v="9.3439363817097373E-2"/>
    <n v="22"/>
    <n v="4.2472438098680627E-3"/>
  </r>
  <r>
    <n v="4791"/>
    <s v="Buy Kansai Nerolac Paints; target of Rs 620: ICICI Direct "/>
    <d v="2019-11-05T11:23:00"/>
    <x v="9"/>
    <s v="Kansai Nerolac Paints"/>
    <s v="KANSAINER"/>
    <n v="620"/>
    <x v="0"/>
    <s v="2019-11-05"/>
    <s v="533.2"/>
    <s v="2020-03-04"/>
    <s v="479.88000000000005"/>
    <x v="2"/>
    <n v="-0.10000000000000009"/>
    <n v="120"/>
    <n v="-8.3333333333333404E-4"/>
  </r>
  <r>
    <n v="4792"/>
    <s v="Buy JK Lakshmi Cement; target of Rs 425: ICICI Direct "/>
    <d v="2019-11-05T11:23:00"/>
    <x v="9"/>
    <s v="JK Lakshmi Cement"/>
    <s v="JKLAKSHMI"/>
    <n v="425"/>
    <x v="0"/>
    <s v="2019-11-05"/>
    <s v="310.1"/>
    <s v="2019-11-22"/>
    <s v="279.09000000000003"/>
    <x v="2"/>
    <n v="-0.10000000000000014"/>
    <n v="17"/>
    <n v="-5.8823529411764792E-3"/>
  </r>
  <r>
    <n v="4793"/>
    <s v="Hold Container Corporation of India; target of Rs 620: ICICI Direct "/>
    <d v="2019-11-05T11:23:00"/>
    <x v="9"/>
    <s v="Container Corporation of India"/>
    <s v="CONCOR"/>
    <n v="620"/>
    <x v="2"/>
    <s v="2019-11-05"/>
    <s v="581.5"/>
    <s v="2020-02-26"/>
    <s v="523.35"/>
    <x v="2"/>
    <n v="-9.9999999999999964E-2"/>
    <n v="113"/>
    <n v="-8.8495575221238904E-4"/>
  </r>
  <r>
    <n v="4794"/>
    <s v="Accumulate Kansai Nerolac Paints; target of Rs 548: Prabhudas Lilladher "/>
    <d v="2019-11-04T15:27:00"/>
    <x v="1"/>
    <s v="Kansai Nerolac Paints"/>
    <s v="KANSAINER"/>
    <n v="548"/>
    <x v="1"/>
    <s v="2019-11-04"/>
    <s v="541.85"/>
    <s v="2019-11-11"/>
    <s v="548.0"/>
    <x v="2"/>
    <n v="1.1350004613822972E-2"/>
    <n v="7"/>
    <n v="1.6214292305461388E-3"/>
  </r>
  <r>
    <n v="4795"/>
    <s v="Accumulate Heidelberg Cement India; target of Rs 215: Prabhudas Lilladher "/>
    <d v="2019-11-04T15:27:00"/>
    <x v="1"/>
    <s v="Heidelberg Cement India"/>
    <s v="HEIDELBERG"/>
    <n v="215"/>
    <x v="1"/>
    <s v="2019-11-04"/>
    <s v="185.25"/>
    <s v="2020-02-10"/>
    <s v="215.0"/>
    <x v="2"/>
    <n v="0.16059379217273953"/>
    <n v="98"/>
    <n v="1.6387121650279545E-3"/>
  </r>
  <r>
    <n v="4796"/>
    <s v="Accumulate NIIT Technologies; target of Rs 1551: Prabhudas Lilladher "/>
    <d v="2019-11-04T15:27:00"/>
    <x v="1"/>
    <s v="NIIT Technologies"/>
    <s v="LTTS"/>
    <n v="1551"/>
    <x v="1"/>
    <s v="2019-11-04"/>
    <s v="1510.0"/>
    <s v="2020-01-08"/>
    <s v="1551.0"/>
    <x v="2"/>
    <n v="2.7152317880794703E-2"/>
    <n v="65"/>
    <n v="4.1772796739684157E-4"/>
  </r>
  <r>
    <n v="4797"/>
    <s v="Accumulate HDFC Life Insurance Company; target of Rs 604: Prabhudas Lilladher "/>
    <d v="2019-11-04T15:27:00"/>
    <x v="1"/>
    <s v="HDFC Life Insurance Company"/>
    <s v="HDFCLIFE"/>
    <n v="604"/>
    <x v="1"/>
    <s v=""/>
    <s v=""/>
    <s v=""/>
    <s v=""/>
    <x v="0"/>
    <s v=""/>
    <e v="#VALUE!"/>
    <s v=""/>
  </r>
  <r>
    <n v="4798"/>
    <s v="Accumulate Rallis India; target of Rs 174: Prabhudas Lilladher "/>
    <d v="2019-11-04T15:27:00"/>
    <x v="1"/>
    <s v="Rallis India"/>
    <s v="RALLIS"/>
    <n v="174"/>
    <x v="1"/>
    <s v="2019-11-04"/>
    <s v="167.3"/>
    <s v="2019-11-04"/>
    <s v="174.0"/>
    <x v="2"/>
    <n v="4.0047818290496043E-2"/>
    <n v="0"/>
    <n v="4.0047818290496043E-2"/>
  </r>
  <r>
    <n v="4799"/>
    <s v="Accumulate Asian Paints; target of Rs 1855: Prabhudas Lilladher "/>
    <d v="2019-11-04T15:27:00"/>
    <x v="1"/>
    <s v="Asian Paints"/>
    <s v="ASIANPAINT"/>
    <n v="1855"/>
    <x v="1"/>
    <s v="2019-11-04"/>
    <s v="1775.0"/>
    <s v="2020-01-20"/>
    <s v="1855.0"/>
    <x v="2"/>
    <n v="4.507042253521127E-2"/>
    <n v="77"/>
    <n v="5.8533016279495157E-4"/>
  </r>
  <r>
    <n v="4800"/>
    <s v="Buy Indian Oil Corporation; target of Rs 209: Prabhudas Lilladher "/>
    <d v="2019-11-04T15:27:00"/>
    <x v="1"/>
    <s v="Indian Oil Corporation"/>
    <s v="IOC"/>
    <n v="209"/>
    <x v="0"/>
    <s v="2019-11-04"/>
    <s v="142.65"/>
    <s v="2019-11-22"/>
    <s v="128.38500000000002"/>
    <x v="2"/>
    <n v="-0.1000000000000001"/>
    <n v="18"/>
    <n v="-5.555555555555561E-3"/>
  </r>
  <r>
    <n v="4801"/>
    <s v="Buy State Bank of India; target of Rs 413: Prabhudas Lilladher "/>
    <d v="2019-11-04T15:27:00"/>
    <x v="1"/>
    <s v="State Bank of India"/>
    <s v="SBIN"/>
    <n v="413"/>
    <x v="0"/>
    <s v="2019-11-04"/>
    <s v="316.0"/>
    <s v="2020-03-02"/>
    <s v="284.40000000000003"/>
    <x v="2"/>
    <n v="-0.10000000000000007"/>
    <n v="119"/>
    <n v="-8.403361344537821E-4"/>
  </r>
  <r>
    <n v="4802"/>
    <s v="Buy Petronet LNG ; target of Rs 352: Prabhudas Lilladher "/>
    <d v="2019-11-04T14:41:00"/>
    <x v="1"/>
    <s v="Petronet LNG"/>
    <s v="PETRONET"/>
    <n v="352"/>
    <x v="0"/>
    <s v="2019-11-04"/>
    <s v="286.7"/>
    <s v="2020-02-17"/>
    <s v="258.03"/>
    <x v="2"/>
    <n v="-0.10000000000000006"/>
    <n v="105"/>
    <n v="-9.5238095238095292E-4"/>
  </r>
  <r>
    <n v="4803"/>
    <s v="Buy CDSL; target of Rs 286: HDFC Securities "/>
    <d v="2019-11-01T12:21:00"/>
    <x v="12"/>
    <s v="CDSL"/>
    <s v="CDSL"/>
    <n v="286"/>
    <x v="0"/>
    <s v="2019-11-01"/>
    <s v="233.65"/>
    <s v="2020-02-06"/>
    <s v="286.0"/>
    <x v="2"/>
    <n v="0.22405307083244166"/>
    <n v="97"/>
    <n v="2.3098254724993987E-3"/>
  </r>
  <r>
    <n v="4804"/>
    <s v="Buy Hexaware Technologies; target of Rs 445: HDFC Securities "/>
    <d v="2019-11-01T12:21:00"/>
    <x v="12"/>
    <s v="Hexaware Technologies"/>
    <s v="DEVIT"/>
    <n v="445"/>
    <x v="0"/>
    <s v=""/>
    <s v=""/>
    <s v=""/>
    <s v=""/>
    <x v="0"/>
    <s v=""/>
    <e v="#VALUE!"/>
    <s v=""/>
  </r>
  <r>
    <n v="4805"/>
    <s v="Buy Crompton Consumer; target of Rs 339: HDFC Securities "/>
    <d v="2019-11-01T12:20:00"/>
    <x v="12"/>
    <s v="Crompton Consumer"/>
    <s v="BAJAJCON"/>
    <n v="339"/>
    <x v="0"/>
    <s v="2019-11-01"/>
    <s v="252.05"/>
    <s v="2019-12-13"/>
    <s v="226.84500000000003"/>
    <x v="2"/>
    <n v="-0.10000000000000005"/>
    <n v="42"/>
    <n v="-2.380952380952382E-3"/>
  </r>
  <r>
    <n v="4806"/>
    <s v="Accumulate HCL Technologies; target of Rs 1285: Dolat Capital "/>
    <d v="2019-11-01T12:20:00"/>
    <x v="27"/>
    <s v="HCL Technologies"/>
    <s v="HCLTECH"/>
    <n v="1285"/>
    <x v="1"/>
    <s v="2019-11-01"/>
    <s v="1158.9"/>
    <s v="2019-12-05"/>
    <s v="1043.0100000000002"/>
    <x v="2"/>
    <n v="-0.10000000000000007"/>
    <n v="34"/>
    <n v="-2.9411764705882374E-3"/>
  </r>
  <r>
    <n v="4807"/>
    <s v="Hold Maruti Suzuki; target of Rs 7500: Sharekhan "/>
    <d v="2019-10-31T16:22:00"/>
    <x v="4"/>
    <s v="Maruti Suzuki"/>
    <s v="MARUTI"/>
    <n v="7500"/>
    <x v="2"/>
    <s v=""/>
    <s v=""/>
    <s v=""/>
    <s v=""/>
    <x v="0"/>
    <s v=""/>
    <e v="#VALUE!"/>
    <s v=""/>
  </r>
  <r>
    <n v="4808"/>
    <s v="Buy ITC; target of Rs 297: Sharekhan "/>
    <d v="2019-10-31T16:21:00"/>
    <x v="4"/>
    <s v="ITC"/>
    <s v="ITC"/>
    <n v="297"/>
    <x v="0"/>
    <s v="2019-11-01"/>
    <s v="259.35"/>
    <s v="2020-01-08"/>
    <s v="233.415"/>
    <x v="2"/>
    <n v="-0.1000000000000001"/>
    <n v="68"/>
    <n v="-1.4705882352941191E-3"/>
  </r>
  <r>
    <n v="4809"/>
    <s v="Hold PI Industries; target of Rs 1500: Sharekhan "/>
    <d v="2019-10-31T16:21:00"/>
    <x v="4"/>
    <s v="PI Industries"/>
    <s v="PIIND"/>
    <n v="1500"/>
    <x v="2"/>
    <s v="2019-11-01"/>
    <s v="1432.85"/>
    <s v="2019-11-28"/>
    <s v="1500.0"/>
    <x v="2"/>
    <n v="4.6864640401996088E-2"/>
    <n v="27"/>
    <n v="1.7357274222961514E-3"/>
  </r>
  <r>
    <n v="4810"/>
    <s v="Hold LIC Housing Finance; target of Rs 400: Sharekhan "/>
    <d v="2019-10-31T16:19:00"/>
    <x v="4"/>
    <s v="LIC Housing Finance"/>
    <s v="LICHSGFIN"/>
    <n v="400"/>
    <x v="2"/>
    <s v=""/>
    <s v=""/>
    <s v=""/>
    <s v=""/>
    <x v="0"/>
    <s v=""/>
    <e v="#VALUE!"/>
    <s v=""/>
  </r>
  <r>
    <n v="4811"/>
    <s v="Hold Torrent Pharmaceuticals; target of Rs 1720: Sharekhan "/>
    <d v="2019-10-31T16:15:00"/>
    <x v="4"/>
    <s v="Torrent Pharmaceuticals"/>
    <s v="TORNTPHARM"/>
    <n v="1720"/>
    <x v="2"/>
    <s v=""/>
    <s v=""/>
    <s v=""/>
    <s v=""/>
    <x v="0"/>
    <s v=""/>
    <e v="#VALUE!"/>
    <s v=""/>
  </r>
  <r>
    <n v="4812"/>
    <s v="Hold Kewal Kiran Clothing; target of Rs 1155: Sharekhan "/>
    <d v="2019-10-31T16:14:00"/>
    <x v="4"/>
    <s v="Kewal Kiran Clothing"/>
    <s v="KKCL"/>
    <n v="1155"/>
    <x v="2"/>
    <s v="2019-11-01"/>
    <s v="1000.0"/>
    <s v="2020-03-09"/>
    <s v="900.0"/>
    <x v="2"/>
    <n v="-0.1"/>
    <n v="129"/>
    <n v="-7.7519379844961239E-4"/>
  </r>
  <r>
    <n v="4813"/>
    <s v="Hold Hero MotoCorp; target of Rs 2900: Sharekhan "/>
    <d v="2019-10-31T16:12:00"/>
    <x v="4"/>
    <s v="Hero MotoCorp"/>
    <s v="HEROMOTOCO"/>
    <n v="2900"/>
    <x v="2"/>
    <s v="2019-11-01"/>
    <s v="2708.0"/>
    <s v="2019-11-20"/>
    <s v="2437.2000000000003"/>
    <x v="2"/>
    <n v="-0.10000000000000006"/>
    <n v="19"/>
    <n v="-5.2631578947368455E-3"/>
  </r>
  <r>
    <n v="4814"/>
    <s v="Buy HCL Technologies; target of Rs 1275: Sharekhan "/>
    <d v="2019-10-31T15:59:00"/>
    <x v="4"/>
    <s v="HCL Technologies"/>
    <s v="HCLTECH"/>
    <n v="1275"/>
    <x v="0"/>
    <s v="2019-11-01"/>
    <s v="1158.9"/>
    <s v="2019-12-05"/>
    <s v="1043.0100000000002"/>
    <x v="2"/>
    <n v="-0.10000000000000007"/>
    <n v="34"/>
    <n v="-2.9411764705882374E-3"/>
  </r>
  <r>
    <n v="4815"/>
    <s v="Buy Larsen and Toubro; target of Rs 1765: Sharekhan "/>
    <d v="2019-10-31T15:57:00"/>
    <x v="4"/>
    <s v="Larsen and Toubro"/>
    <s v="LT"/>
    <n v="1765"/>
    <x v="0"/>
    <s v="2019-11-01"/>
    <s v="1476.7"/>
    <s v="2019-11-27"/>
    <s v="1329.03"/>
    <x v="2"/>
    <n v="-0.10000000000000005"/>
    <n v="26"/>
    <n v="-3.8461538461538481E-3"/>
  </r>
  <r>
    <n v="4816"/>
    <s v="Buy Infosys; target of Rs 780: Sharekhan "/>
    <d v="2019-10-31T15:55:00"/>
    <x v="4"/>
    <s v="Infosys"/>
    <s v="INFY"/>
    <n v="780"/>
    <x v="0"/>
    <s v="2019-11-01"/>
    <s v="690.0"/>
    <s v="2020-01-23"/>
    <s v="780.0"/>
    <x v="2"/>
    <n v="0.13043478260869565"/>
    <n v="83"/>
    <n v="1.5715034049240439E-3"/>
  </r>
  <r>
    <n v="4817"/>
    <s v="Buy Inox Leisure; target of Rs 415: Sharekhan "/>
    <d v="2019-10-31T15:54:00"/>
    <x v="4"/>
    <s v="Inox Leisure"/>
    <s v="INOXLEISUR"/>
    <n v="415"/>
    <x v="0"/>
    <s v="2019-11-01"/>
    <s v="367.7"/>
    <s v="2020-01-24"/>
    <s v="415.0"/>
    <x v="2"/>
    <n v="0.12863747620342675"/>
    <n v="84"/>
    <n v="1.5313985262312708E-3"/>
  </r>
  <r>
    <n v="4818"/>
    <s v="Buy ITC; target of Rs 344: Prabhudas Lilladher "/>
    <d v="2019-10-30T17:23:00"/>
    <x v="1"/>
    <s v="ITC"/>
    <s v="ITC"/>
    <n v="344"/>
    <x v="0"/>
    <s v="2019-10-31"/>
    <s v="260.0"/>
    <s v="2020-01-08"/>
    <s v="234.0"/>
    <x v="2"/>
    <n v="-0.1"/>
    <n v="69"/>
    <n v="-1.4492753623188406E-3"/>
  </r>
  <r>
    <n v="4819"/>
    <s v="Buy ICICI Bank; target of Rs 541: Prabhudas Lilladher "/>
    <d v="2019-10-30T17:21:00"/>
    <x v="1"/>
    <s v="ICICI Bank"/>
    <s v="ICICIBANK"/>
    <n v="541"/>
    <x v="0"/>
    <s v="2019-10-31"/>
    <s v="475.0"/>
    <s v="2019-12-13"/>
    <s v="541.0"/>
    <x v="2"/>
    <n v="0.13894736842105262"/>
    <n v="43"/>
    <n v="3.231334149326805E-3"/>
  </r>
  <r>
    <n v="4820"/>
    <s v="Buy Crompton Greaves Consumer Electricals; target of Rs 303: Prabhudas Lilladher "/>
    <d v="2019-10-30T17:20:00"/>
    <x v="1"/>
    <s v="Crompton Greaves Consumer Electricals"/>
    <s v="BAJAJCON"/>
    <n v="303"/>
    <x v="0"/>
    <s v="2019-10-31"/>
    <s v="245.9"/>
    <s v="2019-12-13"/>
    <s v="221.31"/>
    <x v="2"/>
    <n v="-0.1"/>
    <n v="43"/>
    <n v="-2.3255813953488372E-3"/>
  </r>
  <r>
    <n v="4821"/>
    <s v="Buy Maruti Suzuki; target of Rs 7809: Prabhudas Lilladher "/>
    <d v="2019-10-30T17:19:00"/>
    <x v="1"/>
    <s v="Maruti Suzuki"/>
    <s v="MARUTI"/>
    <n v="7809"/>
    <x v="0"/>
    <s v="2019-10-31"/>
    <s v="7612.9"/>
    <s v="2020-02-01"/>
    <s v="6851.61"/>
    <x v="2"/>
    <n v="-0.1"/>
    <n v="93"/>
    <n v="-1.0752688172043011E-3"/>
  </r>
  <r>
    <n v="4822"/>
    <s v="Buy HCL Technologies; target of Rs 1258: Prabhudas Lilladher "/>
    <d v="2019-10-30T16:49:00"/>
    <x v="1"/>
    <s v="HCL Technologies"/>
    <s v="HCLTECH"/>
    <n v="1258"/>
    <x v="0"/>
    <s v="2019-10-31"/>
    <s v="1145.75"/>
    <s v="2019-12-05"/>
    <s v="1031.175"/>
    <x v="2"/>
    <n v="-0.10000000000000003"/>
    <n v="35"/>
    <n v="-2.857142857142858E-3"/>
  </r>
  <r>
    <n v="4823"/>
    <s v="Buy Larsen and Toubro; target of Rs 1800: Prabhudas Lilladher "/>
    <d v="2019-10-30T16:39:00"/>
    <x v="1"/>
    <s v="Larsen and Toubro"/>
    <s v="LT"/>
    <n v="1800"/>
    <x v="0"/>
    <s v="2019-10-31"/>
    <s v="1481.0"/>
    <s v="2019-11-27"/>
    <s v="1332.9"/>
    <x v="2"/>
    <n v="-9.9999999999999936E-2"/>
    <n v="27"/>
    <n v="-3.7037037037037012E-3"/>
  </r>
  <r>
    <n v="4824"/>
    <s v="Hold Bajaj Auto; target of Rs 3300: ICICI Direct "/>
    <d v="2019-10-29T13:55:00"/>
    <x v="9"/>
    <s v="Bajaj Auto"/>
    <s v="BAJAJ-AUTO"/>
    <n v="3300"/>
    <x v="2"/>
    <s v="2019-10-29"/>
    <s v="3145.0"/>
    <s v="2020-02-03"/>
    <s v="3300.0"/>
    <x v="2"/>
    <n v="4.9284578696343402E-2"/>
    <n v="97"/>
    <n v="5.0808844016848864E-4"/>
  </r>
  <r>
    <n v="4825"/>
    <s v="Buy TV Today Network; target of Rs 380: ICICI Direct "/>
    <d v="2019-10-29T12:12:00"/>
    <x v="9"/>
    <s v="TV Today Network"/>
    <s v="TVTODAY"/>
    <n v="380"/>
    <x v="0"/>
    <s v="2019-10-29"/>
    <s v="333.0"/>
    <s v="2019-11-05"/>
    <s v="299.7"/>
    <x v="2"/>
    <n v="-0.10000000000000003"/>
    <n v="7"/>
    <n v="-1.428571428571429E-2"/>
  </r>
  <r>
    <n v="4826"/>
    <s v="Buy Sagar Cement; target of Rs 700: ICICI Direct "/>
    <d v="2019-10-29T12:11:00"/>
    <x v="9"/>
    <s v="Sagar Cement"/>
    <s v="SAGCEM"/>
    <n v="700"/>
    <x v="0"/>
    <s v="2019-10-29"/>
    <s v="559.9"/>
    <s v="2019-12-10"/>
    <s v="503.91"/>
    <x v="2"/>
    <n v="-9.9999999999999922E-2"/>
    <n v="42"/>
    <n v="-2.380952380952379E-3"/>
  </r>
  <r>
    <n v="4827"/>
    <s v="Buy Asian Paints; target of Rs 2050: ICICI Direct "/>
    <d v="2019-10-29T12:11:00"/>
    <x v="9"/>
    <s v="Asian Paints"/>
    <s v="ASIANPAINT"/>
    <n v="2050"/>
    <x v="0"/>
    <s v="2019-10-29"/>
    <s v="1792.1"/>
    <s v="2020-03-18"/>
    <s v="1612.89"/>
    <x v="2"/>
    <n v="-9.9999999999999895E-2"/>
    <n v="141"/>
    <n v="-7.0921985815602766E-4"/>
  </r>
  <r>
    <n v="4828"/>
    <s v="Buy Inox Leisure; target of Rs 435: ICICI Direct "/>
    <d v="2019-10-29T12:11:00"/>
    <x v="9"/>
    <s v="Inox Leisure"/>
    <s v="INOXLEISUR"/>
    <n v="435"/>
    <x v="0"/>
    <s v="2019-10-29"/>
    <s v="360.0"/>
    <s v="2020-02-10"/>
    <s v="435.0"/>
    <x v="2"/>
    <n v="0.20833333333333334"/>
    <n v="104"/>
    <n v="2.0032051282051285E-3"/>
  </r>
  <r>
    <n v="4829"/>
    <s v="Hold Jyothy Laboratories; target of Rs 185: ICICI Direct "/>
    <d v="2019-10-29T12:11:00"/>
    <x v="9"/>
    <s v="Jyothy Laboratories"/>
    <s v="JYOTHYLAB"/>
    <n v="185"/>
    <x v="2"/>
    <s v="2019-10-29"/>
    <s v="179.0"/>
    <s v="2019-11-19"/>
    <s v="185.0"/>
    <x v="2"/>
    <n v="3.3519553072625698E-2"/>
    <n v="21"/>
    <n v="1.5961691939345569E-3"/>
  </r>
  <r>
    <n v="4830"/>
    <s v="Hold Marico; target of Rs 410: ICICI Direct "/>
    <d v="2019-10-29T12:11:00"/>
    <x v="9"/>
    <s v="Marico"/>
    <s v="MARICO"/>
    <n v="410"/>
    <x v="2"/>
    <s v="2019-10-29"/>
    <s v="389.1"/>
    <s v="2019-11-26"/>
    <s v="350.19000000000005"/>
    <x v="2"/>
    <n v="-0.10000000000000006"/>
    <n v="28"/>
    <n v="-3.5714285714285735E-3"/>
  </r>
  <r>
    <n v="4831"/>
    <s v="Hold Kotak Mahindra Bank; target of Rs 1700: ICICI Direct "/>
    <d v="2019-10-29T12:11:00"/>
    <x v="9"/>
    <s v="Kotak Mahindra Bank"/>
    <s v="KOTAKBANK"/>
    <n v="1700"/>
    <x v="2"/>
    <s v="2019-10-29"/>
    <s v="1597.4"/>
    <s v="2019-12-12"/>
    <s v="1700.0"/>
    <x v="2"/>
    <n v="6.4229372730687309E-2"/>
    <n v="44"/>
    <n v="1.4597584711519842E-3"/>
  </r>
  <r>
    <n v="4832"/>
    <s v="Hold HCL Technologies; target of Rs 1200: ICICI Direct "/>
    <d v="2019-10-29T12:02:00"/>
    <x v="9"/>
    <s v="HCL Technologies"/>
    <s v="HCLTECH"/>
    <n v="1200"/>
    <x v="2"/>
    <s v="2019-10-29"/>
    <s v="1130.9"/>
    <s v="2019-12-05"/>
    <s v="1017.81"/>
    <x v="2"/>
    <n v="-0.10000000000000012"/>
    <n v="37"/>
    <n v="-2.7027027027027059E-3"/>
  </r>
  <r>
    <n v="4833"/>
    <s v="Hold JSW Steel; target of Rs 235: ICICI Direct "/>
    <d v="2019-10-29T12:01:00"/>
    <x v="9"/>
    <s v="JSW Steel"/>
    <s v="JSWSTEEL"/>
    <n v="235"/>
    <x v="2"/>
    <s v="2019-10-29"/>
    <s v="219.6"/>
    <s v="2019-10-29"/>
    <s v="235.0"/>
    <x v="2"/>
    <n v="7.0127504553734094E-2"/>
    <n v="0"/>
    <n v="7.0127504553734094E-2"/>
  </r>
  <r>
    <n v="4834"/>
    <s v="Hold Havells India; target of Rs 720: ICICI Direct "/>
    <d v="2019-10-29T11:30:00"/>
    <x v="9"/>
    <s v="Havells India"/>
    <s v="HAVELLS"/>
    <n v="720"/>
    <x v="2"/>
    <s v="2019-10-29"/>
    <s v="668.7"/>
    <s v="2020-01-22"/>
    <s v="601.83"/>
    <x v="2"/>
    <n v="-0.1"/>
    <n v="85"/>
    <n v="-1.1764705882352942E-3"/>
  </r>
  <r>
    <n v="4835"/>
    <s v="Hold Astral Poly Technik; target of Rs 1275: ICICI Direct "/>
    <d v="2019-10-29T11:30:00"/>
    <x v="9"/>
    <s v="Astral Poly Technik"/>
    <s v="ASTRAL"/>
    <n v="1275"/>
    <x v="2"/>
    <s v="2019-10-29"/>
    <s v="1150.0"/>
    <s v="2019-11-04"/>
    <s v="1035.0"/>
    <x v="2"/>
    <n v="-0.1"/>
    <n v="6"/>
    <n v="-1.6666666666666666E-2"/>
  </r>
  <r>
    <n v="4836"/>
    <s v="Buy Jubilant FoodWorks; target of Rs 2134: HDFC Securities "/>
    <d v="2019-10-24T14:56:00"/>
    <x v="12"/>
    <s v="Jubilant FoodWorks"/>
    <s v="JUBLFOOD"/>
    <n v="2134"/>
    <x v="0"/>
    <s v="2019-10-24"/>
    <s v="1546.4"/>
    <s v="2020-03-13"/>
    <s v="1391.7600000000002"/>
    <x v="2"/>
    <n v="-0.10000000000000006"/>
    <n v="141"/>
    <n v="-7.0921985815602885E-4"/>
  </r>
  <r>
    <n v="4837"/>
    <s v="Buy Zensar Technologies; target of Rs 240: HDFC Securities "/>
    <d v="2019-10-24T14:56:00"/>
    <x v="12"/>
    <s v="Zensar Technologies"/>
    <s v="ZENSARTECH"/>
    <n v="240"/>
    <x v="0"/>
    <s v="2019-10-24"/>
    <s v="187.9"/>
    <s v="2019-12-16"/>
    <s v="169.11"/>
    <x v="2"/>
    <n v="-9.999999999999995E-2"/>
    <n v="53"/>
    <n v="-1.8867924528301878E-3"/>
  </r>
  <r>
    <n v="4838"/>
    <s v="Buy AU Small Finance Bank; target of Rs 807: HDFC Securities "/>
    <d v="2019-10-24T14:50:00"/>
    <x v="12"/>
    <s v="AU Small Finance Bank"/>
    <s v="AUBANK"/>
    <n v="807"/>
    <x v="0"/>
    <s v="2019-10-24"/>
    <s v="699.7"/>
    <s v="2019-11-13"/>
    <s v="807.0"/>
    <x v="2"/>
    <n v="0.15335143632985557"/>
    <n v="20"/>
    <n v="7.6675718164927785E-3"/>
  </r>
  <r>
    <n v="4839"/>
    <s v="Buy HDFC Bank target of Rs 1510: Sharekhan "/>
    <d v="2019-10-23T14:57:00"/>
    <x v="4"/>
    <s v="AU Small Finance Bank"/>
    <s v="AUBANK"/>
    <n v="1510"/>
    <x v="0"/>
    <s v="2019-10-23"/>
    <s v="700.0"/>
    <s v="2020-03-19"/>
    <s v="630.0"/>
    <x v="2"/>
    <n v="-0.1"/>
    <n v="148"/>
    <n v="-6.7567567567567571E-4"/>
  </r>
  <r>
    <n v="4840"/>
    <s v="Hold Bharti Infratel; target of Rs 270: ICICI Direct "/>
    <d v="2019-10-23T14:57:00"/>
    <x v="9"/>
    <s v="Bharti Infratel"/>
    <s v="BHARTIARTL"/>
    <n v="270"/>
    <x v="2"/>
    <s v=""/>
    <s v=""/>
    <s v=""/>
    <s v=""/>
    <x v="0"/>
    <s v=""/>
    <e v="#VALUE!"/>
    <s v=""/>
  </r>
  <r>
    <n v="4841"/>
    <s v="Buy Jubilant FoodWorks; target of Rs 1753: Prabhudas Lilladher "/>
    <d v="2019-10-23T14:57:00"/>
    <x v="1"/>
    <s v="Jubilant FoodWorks"/>
    <s v="JUBLFOOD"/>
    <n v="1753"/>
    <x v="0"/>
    <s v="2019-10-23"/>
    <s v="1470.0"/>
    <s v="2020-01-15"/>
    <s v="1753.0"/>
    <x v="2"/>
    <n v="0.19251700680272107"/>
    <n v="84"/>
    <n v="2.2918691286038222E-3"/>
  </r>
  <r>
    <n v="4842"/>
    <s v="Buy Bajaj Finance; target of Rs 4668: Prabhudas Lilladher "/>
    <d v="2019-10-23T14:57:00"/>
    <x v="1"/>
    <s v="Bajaj Finance"/>
    <s v="BAJAJFINSV"/>
    <n v="4668"/>
    <x v="0"/>
    <s v=""/>
    <s v=""/>
    <s v=""/>
    <s v=""/>
    <x v="0"/>
    <s v=""/>
    <e v="#VALUE!"/>
    <s v=""/>
  </r>
  <r>
    <n v="4843"/>
    <s v="Hold Kotak Mahindra Bank; target of Rs 1586: Prabhudas Lilladher "/>
    <d v="2019-10-23T14:57:00"/>
    <x v="1"/>
    <s v="Kotak Mahindra Bank"/>
    <s v="KOTAKBANK"/>
    <n v="1586"/>
    <x v="2"/>
    <s v=""/>
    <s v=""/>
    <s v=""/>
    <s v=""/>
    <x v="0"/>
    <s v=""/>
    <e v="#VALUE!"/>
    <s v=""/>
  </r>
  <r>
    <n v="4844"/>
    <s v="Accumulate Axis Bank; target of Rs 800: Prabhudas Lilladher "/>
    <d v="2019-10-23T14:57:00"/>
    <x v="1"/>
    <s v="Axis Bank"/>
    <s v="AXISBANK"/>
    <n v="800"/>
    <x v="1"/>
    <s v="2019-10-23"/>
    <s v="718.0"/>
    <s v="2020-03-06"/>
    <s v="646.2"/>
    <x v="2"/>
    <n v="-9.9999999999999936E-2"/>
    <n v="135"/>
    <n v="-7.4074074074074027E-4"/>
  </r>
  <r>
    <n v="4845"/>
    <s v="Buy Ultratech Cement; target of Rs 5350: ICICI Direct "/>
    <d v="2019-10-23T14:57:00"/>
    <x v="9"/>
    <s v="Ultratech Cement"/>
    <s v="ULTRACEMCO"/>
    <n v="5350"/>
    <x v="0"/>
    <s v="2019-10-23"/>
    <s v="4275.85"/>
    <s v="2020-03-12"/>
    <s v="3848.265"/>
    <x v="2"/>
    <n v="-0.1000000000000001"/>
    <n v="141"/>
    <n v="-7.0921985815602907E-4"/>
  </r>
  <r>
    <n v="4846"/>
    <s v="Buy Shree Cement target of Rs 22,500: Sharekhan "/>
    <d v="2019-10-23T14:57:00"/>
    <x v="4"/>
    <s v="Ultratech Cement"/>
    <s v="ULTRACEMCO"/>
    <n v="22500"/>
    <x v="0"/>
    <s v=""/>
    <s v=""/>
    <s v=""/>
    <s v=""/>
    <x v="0"/>
    <s v=""/>
    <e v="#VALUE!"/>
    <s v=""/>
  </r>
  <r>
    <n v="4847"/>
    <s v="Buy DCB Bank; target of Rs 220: ICICI Direct "/>
    <d v="2019-10-23T14:57:00"/>
    <x v="9"/>
    <s v="DCB Bank"/>
    <s v="DCBBANK"/>
    <n v="220"/>
    <x v="0"/>
    <s v="2019-10-23"/>
    <s v="182.0"/>
    <s v="2020-02-25"/>
    <s v="163.8"/>
    <x v="2"/>
    <n v="-9.9999999999999936E-2"/>
    <n v="125"/>
    <n v="-7.999999999999995E-4"/>
  </r>
  <r>
    <n v="4848"/>
    <s v="Buy DCB Bank; target of Rs 243: HDFC Securities "/>
    <d v="2019-10-22T14:40:00"/>
    <x v="12"/>
    <s v="DCB Bank"/>
    <s v="DCBBANK"/>
    <n v="243"/>
    <x v="0"/>
    <s v="2019-10-22"/>
    <s v="175.0"/>
    <s v="2020-02-28"/>
    <s v="157.5"/>
    <x v="2"/>
    <n v="-0.1"/>
    <n v="129"/>
    <n v="-7.7519379844961239E-4"/>
  </r>
  <r>
    <n v="4849"/>
    <s v="Buy Ambuja Cements; target of Rs 240: HDFC Securities "/>
    <d v="2019-10-22T14:40:00"/>
    <x v="12"/>
    <s v="Ambuja Cements"/>
    <s v="AMBUJACEM"/>
    <n v="240"/>
    <x v="0"/>
    <s v="2019-10-22"/>
    <s v="205.0"/>
    <s v="2020-03-12"/>
    <s v="184.5"/>
    <x v="2"/>
    <n v="-0.1"/>
    <n v="142"/>
    <n v="-7.0422535211267609E-4"/>
  </r>
  <r>
    <n v="4850"/>
    <s v="Hold Ambuja Cement; target of Rs 190: ICICI Direct "/>
    <d v="2019-10-22T14:32:00"/>
    <x v="9"/>
    <s v="Ambuja Cement"/>
    <s v="AMBUJACEM"/>
    <n v="190"/>
    <x v="2"/>
    <s v=""/>
    <s v=""/>
    <s v=""/>
    <s v=""/>
    <x v="0"/>
    <s v=""/>
    <e v="#VALUE!"/>
    <s v=""/>
  </r>
  <r>
    <n v="4851"/>
    <s v="Buy HDFC Bank; target of Rs 1440: ICICI Direct "/>
    <d v="2019-10-22T14:26:00"/>
    <x v="9"/>
    <s v="HDFC Bank"/>
    <s v="HDFCBANK"/>
    <n v="1440"/>
    <x v="0"/>
    <s v="2019-10-22"/>
    <s v="1257.0"/>
    <s v="2020-03-06"/>
    <s v="1131.3"/>
    <x v="2"/>
    <n v="-0.10000000000000003"/>
    <n v="136"/>
    <n v="-7.3529411764705903E-4"/>
  </r>
  <r>
    <n v="4852"/>
    <s v="Buy Larsen and Toubro Infotech; target of Rs 1845: HDFC Securities "/>
    <d v="2019-10-21T13:00:00"/>
    <x v="12"/>
    <s v="Larsen and Toubro Infotech"/>
    <s v="LT"/>
    <n v="1845"/>
    <x v="0"/>
    <s v="2019-10-22"/>
    <s v="1448.5"/>
    <s v="2019-12-04"/>
    <s v="1303.65"/>
    <x v="2"/>
    <n v="-9.9999999999999936E-2"/>
    <n v="43"/>
    <n v="-2.3255813953488359E-3"/>
  </r>
  <r>
    <n v="4853"/>
    <s v="Hold MindTree; target of Rs 690: ICICI Direct "/>
    <d v="2019-10-18T15:35:00"/>
    <x v="9"/>
    <s v="MindTree"/>
    <s v="MINDTREE"/>
    <n v="690"/>
    <x v="2"/>
    <s v=""/>
    <s v=""/>
    <s v=""/>
    <s v=""/>
    <x v="0"/>
    <s v=""/>
    <e v="#VALUE!"/>
    <s v=""/>
  </r>
  <r>
    <n v="4854"/>
    <s v="Hold TVS Motors; target of Rs 439: Prabhudas Lilladher "/>
    <d v="2019-10-18T15:33:00"/>
    <x v="1"/>
    <s v="TVS Motors"/>
    <s v="TVSMOTOR"/>
    <n v="439"/>
    <x v="2"/>
    <s v=""/>
    <s v=""/>
    <s v=""/>
    <s v=""/>
    <x v="0"/>
    <s v=""/>
    <e v="#VALUE!"/>
    <s v=""/>
  </r>
  <r>
    <n v="4855"/>
    <s v="Accumulate PVR; target of Rs 2131: Prabhudas Lilladher "/>
    <d v="2019-10-18T15:33:00"/>
    <x v="1"/>
    <s v="PVR"/>
    <s v="PVR"/>
    <n v="2131"/>
    <x v="1"/>
    <s v=""/>
    <s v=""/>
    <s v=""/>
    <s v=""/>
    <x v="0"/>
    <s v=""/>
    <e v="#VALUE!"/>
    <s v=""/>
  </r>
  <r>
    <n v="4856"/>
    <s v="Buy Mastek; target of Rs 505: HDFC Securities "/>
    <d v="2019-10-18T15:31:00"/>
    <x v="12"/>
    <s v="Mastek"/>
    <s v="MASTEK"/>
    <n v="505"/>
    <x v="0"/>
    <s v="2019-10-22"/>
    <s v="340.0"/>
    <s v="2020-03-13"/>
    <s v="306.0"/>
    <x v="2"/>
    <n v="-0.1"/>
    <n v="143"/>
    <n v="-6.993006993006993E-4"/>
  </r>
  <r>
    <n v="4857"/>
    <s v="Hold Tata Consultancy Services; target of Rs 2005: ICICI Direct "/>
    <d v="2019-10-16T16:20:00"/>
    <x v="9"/>
    <s v="Tata Consultancy Services"/>
    <s v="TCS"/>
    <n v="2005"/>
    <x v="2"/>
    <s v=""/>
    <s v=""/>
    <s v=""/>
    <s v=""/>
    <x v="0"/>
    <s v=""/>
    <e v="#VALUE!"/>
    <s v=""/>
  </r>
  <r>
    <n v="4858"/>
    <s v="Hold Infosys; target of Rs 855: ICICI Direct "/>
    <d v="2019-10-16T16:18:00"/>
    <x v="9"/>
    <s v="Infosys"/>
    <s v="INFY"/>
    <n v="855"/>
    <x v="2"/>
    <s v="2019-10-17"/>
    <s v="767.0"/>
    <s v="2019-10-22"/>
    <s v="690.3000000000001"/>
    <x v="2"/>
    <n v="-0.10000000000000006"/>
    <n v="5"/>
    <n v="-2.0000000000000011E-2"/>
  </r>
  <r>
    <n v="4859"/>
    <s v="Hold Hindustan Unilever; target of Rs 2075: ICICI Direct "/>
    <d v="2019-10-16T16:17:00"/>
    <x v="9"/>
    <s v="Hindustan Unilever"/>
    <s v="HINDUNILVR"/>
    <n v="2075"/>
    <x v="2"/>
    <s v="2019-10-17"/>
    <s v="2067.5"/>
    <s v="2019-10-17"/>
    <s v="2075.0"/>
    <x v="2"/>
    <n v="3.6275695284159614E-3"/>
    <n v="0"/>
    <n v="3.6275695284159614E-3"/>
  </r>
  <r>
    <n v="4860"/>
    <s v="Buy Hindustan Unilever; target of Rs 2240: Sharekhan "/>
    <d v="2019-10-16T16:11:00"/>
    <x v="4"/>
    <s v="Hindustan Unilever"/>
    <s v="HINDUNILVR"/>
    <n v="2240"/>
    <x v="0"/>
    <s v="2019-10-17"/>
    <s v="2067.5"/>
    <s v="2020-02-12"/>
    <s v="2240.0"/>
    <x v="2"/>
    <n v="8.3434099153567115E-2"/>
    <n v="118"/>
    <n v="7.0706863689463657E-4"/>
  </r>
  <r>
    <n v="4861"/>
    <s v="Hold Wipro; target of Rs 285: Sharekhan "/>
    <d v="2019-10-16T16:08:00"/>
    <x v="4"/>
    <s v="Wipro"/>
    <s v="WIPRO"/>
    <n v="285"/>
    <x v="2"/>
    <s v="2019-10-17"/>
    <s v="248.9"/>
    <s v="2020-02-28"/>
    <s v="224.01"/>
    <x v="2"/>
    <n v="-0.10000000000000006"/>
    <n v="134"/>
    <n v="-7.4626865671641835E-4"/>
  </r>
  <r>
    <n v="4862"/>
    <s v="Accumulate Hindustan Unilever; target of Rs 2083: Prabhudas Lilladher "/>
    <d v="2019-10-16T16:06:00"/>
    <x v="1"/>
    <s v="Hindustan Unilever"/>
    <s v="HINDUNILVR"/>
    <n v="2083"/>
    <x v="1"/>
    <s v="2019-10-17"/>
    <s v="2067.5"/>
    <s v="2019-10-17"/>
    <s v="2083.0"/>
    <x v="2"/>
    <n v="7.4969770253929865E-3"/>
    <n v="0"/>
    <n v="7.4969770253929865E-3"/>
  </r>
  <r>
    <n v="4863"/>
    <s v="Accumulate ACC; target of Rs 1650: Prabhudas Lilladher "/>
    <d v="2019-10-16T16:05:00"/>
    <x v="1"/>
    <s v="ACC"/>
    <s v="ACC"/>
    <n v="1650"/>
    <x v="1"/>
    <s v="2019-10-17"/>
    <s v="1525.0"/>
    <s v="2020-02-28"/>
    <s v="1372.5"/>
    <x v="2"/>
    <n v="-0.1"/>
    <n v="134"/>
    <n v="-7.4626865671641792E-4"/>
  </r>
  <r>
    <n v="4864"/>
    <s v="Buy SBI Life Insurance Company; target of Rs 991: Prabhudas Lilladher "/>
    <d v="2019-10-16T16:01:00"/>
    <x v="1"/>
    <s v="SBI Life Insurance Company"/>
    <s v="SBILIFE"/>
    <n v="991"/>
    <x v="0"/>
    <s v="2019-10-17"/>
    <s v="880.0"/>
    <s v="2019-10-22"/>
    <s v="991.0"/>
    <x v="2"/>
    <n v="0.12613636363636363"/>
    <n v="5"/>
    <n v="2.5227272727272727E-2"/>
  </r>
  <r>
    <n v="4865"/>
    <s v="Buy IndusInd Bank; target of Rs 1400: ICICI Direct "/>
    <d v="2019-10-16T16:00:00"/>
    <x v="9"/>
    <s v="IndusInd Bank"/>
    <s v="INDUSINDBK"/>
    <n v="1400"/>
    <x v="0"/>
    <s v="2019-10-17"/>
    <s v="1276.0"/>
    <s v="2019-11-08"/>
    <s v="1400.0"/>
    <x v="2"/>
    <n v="9.7178683385579931E-2"/>
    <n v="22"/>
    <n v="4.4172128811627237E-3"/>
  </r>
  <r>
    <n v="4866"/>
    <s v="Buy Infosys; target of Rs 880: Sharekhan "/>
    <d v="2019-10-14T15:49:00"/>
    <x v="4"/>
    <s v="Infosys"/>
    <s v="INFY"/>
    <n v="880"/>
    <x v="0"/>
    <s v="2019-10-15"/>
    <s v="773.1"/>
    <s v="2019-10-22"/>
    <s v="695.7900000000001"/>
    <x v="2"/>
    <n v="-0.10000000000000007"/>
    <n v="7"/>
    <n v="-1.4285714285714296E-2"/>
  </r>
  <r>
    <n v="4867"/>
    <s v="Hold IndusInd Bank; target of Rs 1373: Arihant Capital "/>
    <d v="2019-10-14T15:48:00"/>
    <x v="5"/>
    <s v="IndusInd Bank"/>
    <s v="INDUSINDBK"/>
    <n v="1373"/>
    <x v="2"/>
    <s v="2019-10-15"/>
    <s v="1256.95"/>
    <s v="2019-11-01"/>
    <s v="1373.0"/>
    <x v="2"/>
    <n v="9.2326663749552451E-2"/>
    <n v="17"/>
    <n v="5.4309802205619092E-3"/>
  </r>
  <r>
    <n v="4868"/>
    <s v="Hold Bharat Forge; target of Rs 430: Prabhudas Lilladher "/>
    <d v="2019-10-11T12:19:00"/>
    <x v="1"/>
    <s v="Bharat Forge"/>
    <s v="BHARATFORG"/>
    <n v="430"/>
    <x v="2"/>
    <s v="2019-10-11"/>
    <s v="420.2"/>
    <s v="2019-10-14"/>
    <s v="430.0"/>
    <x v="2"/>
    <n v="2.3322227510709215E-2"/>
    <n v="3"/>
    <n v="7.7740758369030721E-3"/>
  </r>
  <r>
    <n v="4869"/>
    <s v="Buy Tata Consultancy Services target of Rs 2150: Sharekhan "/>
    <d v="2019-10-11T12:10:00"/>
    <x v="4"/>
    <s v="Bharat Forge"/>
    <s v="BHARATFORG"/>
    <n v="2150"/>
    <x v="0"/>
    <s v=""/>
    <s v=""/>
    <s v=""/>
    <s v=""/>
    <x v="0"/>
    <s v=""/>
    <e v="#VALUE!"/>
    <s v=""/>
  </r>
  <r>
    <n v="4870"/>
    <s v="Buy India Grid Trust; target of Rs 113: Edelweiss Securities "/>
    <d v="2019-10-03T15:06:00"/>
    <x v="20"/>
    <s v="India Grid Trust"/>
    <s v="INDIGRID"/>
    <n v="113"/>
    <x v="0"/>
    <s v=""/>
    <s v=""/>
    <s v=""/>
    <s v=""/>
    <x v="0"/>
    <s v=""/>
    <e v="#VALUE!"/>
    <s v=""/>
  </r>
  <r>
    <n v="4871"/>
    <s v="Buy HDFC Bank; target of Rs 1510: Sharekhan "/>
    <d v="2019-09-23T15:50:00"/>
    <x v="4"/>
    <s v="HDFC Bank"/>
    <s v="HDFCBANK"/>
    <n v="1510"/>
    <x v="0"/>
    <s v="2019-09-24"/>
    <s v="1250.0"/>
    <s v="2020-03-06"/>
    <s v="1125.0"/>
    <x v="2"/>
    <n v="-0.1"/>
    <n v="164"/>
    <n v="-6.0975609756097561E-4"/>
  </r>
  <r>
    <n v="4872"/>
    <s v="Buy KNR Constructions; target of Rs 369: Dolat Capital "/>
    <d v="2019-09-19T12:56:00"/>
    <x v="27"/>
    <s v="KNR Constructions"/>
    <s v="KNRCON"/>
    <n v="369"/>
    <x v="0"/>
    <s v="2019-09-19"/>
    <s v="227.0"/>
    <s v="2020-03-13"/>
    <s v="204.3"/>
    <x v="2"/>
    <n v="-9.999999999999995E-2"/>
    <n v="176"/>
    <n v="-5.6818181818181794E-4"/>
  </r>
  <r>
    <n v="4873"/>
    <s v="Buy Axis Bank; target of Rs 860: Sharekhan "/>
    <d v="2019-09-19T12:54:00"/>
    <x v="4"/>
    <s v="Axis Bank"/>
    <s v="AXISBANK"/>
    <n v="860"/>
    <x v="0"/>
    <s v="2019-09-19"/>
    <s v="648.2"/>
    <s v="2020-03-12"/>
    <s v="583.3800000000001"/>
    <x v="2"/>
    <n v="-0.10000000000000007"/>
    <n v="175"/>
    <n v="-5.7142857142857191E-4"/>
  </r>
  <r>
    <n v="4874"/>
    <s v="Hold Voltas; target of Rs 609: Prabhudas Lilladher "/>
    <d v="2019-09-19T12:52:00"/>
    <x v="1"/>
    <s v="Voltas"/>
    <s v="VOLTAS"/>
    <n v="609"/>
    <x v="2"/>
    <s v=""/>
    <s v=""/>
    <s v=""/>
    <s v=""/>
    <x v="0"/>
    <s v=""/>
    <e v="#VALUE!"/>
    <s v=""/>
  </r>
  <r>
    <n v="4875"/>
    <s v="Buy HCL Technologies; target of Rs 1210: Prabhudas Lilladher "/>
    <d v="2019-09-18T15:56:00"/>
    <x v="1"/>
    <s v="HCL Technologies"/>
    <s v="HCLTECH"/>
    <n v="1210"/>
    <x v="0"/>
    <s v="2019-09-19"/>
    <s v="1058.0"/>
    <s v="2019-12-05"/>
    <s v="952.2"/>
    <x v="2"/>
    <n v="-9.9999999999999964E-2"/>
    <n v="77"/>
    <n v="-1.2987012987012983E-3"/>
  </r>
  <r>
    <n v="4876"/>
    <s v="Accumulate Bharat Electronics; target of Rs 120: Prabhudas Lilladher "/>
    <d v="2019-09-18T14:24:00"/>
    <x v="1"/>
    <s v="Bharat Electronics"/>
    <s v="BEL"/>
    <n v="120"/>
    <x v="1"/>
    <s v="2019-09-18"/>
    <s v="109.05"/>
    <s v="2019-10-18"/>
    <s v="120.0"/>
    <x v="2"/>
    <n v="0.1004126547455296"/>
    <n v="30"/>
    <n v="3.3470884915176532E-3"/>
  </r>
  <r>
    <n v="4877"/>
    <s v="Buy HCL Technologies; target of Rs 1250: Sharekhan "/>
    <d v="2019-09-18T14:24:00"/>
    <x v="4"/>
    <s v="HCL Technologies"/>
    <s v="HCLTECH"/>
    <n v="1250"/>
    <x v="0"/>
    <s v="2019-09-18"/>
    <s v="1059.65"/>
    <s v="2019-12-05"/>
    <s v="953.685"/>
    <x v="2"/>
    <n v="-0.10000000000000013"/>
    <n v="78"/>
    <n v="-1.2820512820512838E-3"/>
  </r>
  <r>
    <n v="4878"/>
    <s v="Buy KEC International; target of Rs 325: Sharekhan "/>
    <d v="2019-09-18T14:23:00"/>
    <x v="4"/>
    <s v="KEC International"/>
    <s v="KEC"/>
    <n v="325"/>
    <x v="0"/>
    <s v="2019-09-18"/>
    <s v="251.9"/>
    <s v="2020-01-13"/>
    <s v="325.0"/>
    <x v="2"/>
    <n v="0.29019452163556964"/>
    <n v="117"/>
    <n v="2.4802950567142704E-3"/>
  </r>
  <r>
    <n v="4879"/>
    <s v="Buy Bharat Electronics; target of Rs 140: Sharekhan "/>
    <d v="2019-09-17T12:13:00"/>
    <x v="4"/>
    <s v="Bharat Electronics"/>
    <s v="BEL"/>
    <n v="140"/>
    <x v="0"/>
    <s v="2019-09-17"/>
    <s v="109.95"/>
    <s v="2019-12-10"/>
    <s v="98.955"/>
    <x v="2"/>
    <n v="-0.10000000000000003"/>
    <n v="84"/>
    <n v="-1.1904761904761908E-3"/>
  </r>
  <r>
    <n v="4880"/>
    <s v="Hold Zydus Wellness; target of Rs 1840: Sharekhan "/>
    <d v="2019-09-17T12:11:00"/>
    <x v="4"/>
    <s v="Zydus Wellness"/>
    <s v="ZYDUSWELL"/>
    <n v="1840"/>
    <x v="2"/>
    <s v="2019-09-17"/>
    <s v="1743.0"/>
    <s v="2019-10-07"/>
    <s v="1568.7"/>
    <x v="2"/>
    <n v="-9.9999999999999978E-2"/>
    <n v="20"/>
    <n v="-4.9999999999999992E-3"/>
  </r>
  <r>
    <n v="4881"/>
    <s v="Hold Dabur India; target of Rs 437: Prabhudas Lilladher "/>
    <d v="2019-09-11T14:42:00"/>
    <x v="1"/>
    <s v="Dabur India"/>
    <s v="DABUR"/>
    <n v="437"/>
    <x v="2"/>
    <s v=""/>
    <s v=""/>
    <s v=""/>
    <s v=""/>
    <x v="0"/>
    <s v=""/>
    <e v="#VALUE!"/>
    <s v=""/>
  </r>
  <r>
    <n v="4882"/>
    <s v="Buy Ahluwalia Contracts; target of Rs 333: Dolat Capital "/>
    <d v="2019-09-11T14:42:00"/>
    <x v="27"/>
    <s v="Ahluwalia Contracts"/>
    <s v="AHLUCONT"/>
    <n v="333"/>
    <x v="0"/>
    <s v="2019-09-11"/>
    <s v="314.95"/>
    <s v="2019-09-12"/>
    <s v="333.0"/>
    <x v="2"/>
    <n v="5.731068423559299E-2"/>
    <n v="1"/>
    <n v="5.731068423559299E-2"/>
  </r>
  <r>
    <n v="4883"/>
    <s v="Buy Coal India; target of Rs 264: Motilal Oswal "/>
    <d v="2019-09-11T14:40:00"/>
    <x v="3"/>
    <s v="Coal India"/>
    <s v="COALINDIA"/>
    <n v="264"/>
    <x v="0"/>
    <s v="2019-09-11"/>
    <s v="199.8"/>
    <s v="2020-02-01"/>
    <s v="179.82000000000002"/>
    <x v="2"/>
    <n v="-0.10000000000000009"/>
    <n v="143"/>
    <n v="-6.9930069930069995E-4"/>
  </r>
  <r>
    <n v="4884"/>
    <s v="Buy ICICI Bank; target of Rs 520: Motilal Oswal "/>
    <d v="2019-08-27T12:50:00"/>
    <x v="3"/>
    <s v="ICICI Bank"/>
    <s v="ICICIBANK"/>
    <n v="520"/>
    <x v="0"/>
    <s v="2019-08-27"/>
    <s v="412.8"/>
    <s v="2019-11-28"/>
    <s v="520.0"/>
    <x v="2"/>
    <n v="0.25968992248062012"/>
    <n v="93"/>
    <n v="2.7923647578561302E-3"/>
  </r>
  <r>
    <n v="4885"/>
    <s v="Hold Greenply Industries; target of Rs 160: ICICI Direct "/>
    <d v="2019-08-27T12:39:00"/>
    <x v="9"/>
    <s v="Greenply Industries"/>
    <s v="GREENPLY"/>
    <n v="160"/>
    <x v="2"/>
    <s v="2019-08-27"/>
    <s v="143.35"/>
    <s v="2019-09-20"/>
    <s v="160.0"/>
    <x v="2"/>
    <n v="0.11614928496686436"/>
    <n v="24"/>
    <n v="4.8395535402860146E-3"/>
  </r>
  <r>
    <n v="4886"/>
    <s v="Buy Housing Development Finance Corporation; target of Rs 2500: Sharekhan "/>
    <d v="2019-08-27T12:25:00"/>
    <x v="4"/>
    <s v="Housing Development Finance Corporation"/>
    <s v="HDFC"/>
    <n v="2500"/>
    <x v="0"/>
    <s v="2019-08-27"/>
    <s v="2158.0"/>
    <s v="2020-03-12"/>
    <s v="1942.2"/>
    <x v="2"/>
    <n v="-9.9999999999999978E-2"/>
    <n v="198"/>
    <n v="-5.0505050505050494E-4"/>
  </r>
  <r>
    <n v="4887"/>
    <s v="Accumulate Mahanagar Gas; target of Rs 985: Dolat Capital "/>
    <d v="2019-08-22T15:43:00"/>
    <x v="27"/>
    <s v="Mahanagar Gas"/>
    <s v="MGL"/>
    <n v="985"/>
    <x v="1"/>
    <s v="2019-08-23"/>
    <s v="826.1"/>
    <s v="2019-10-27"/>
    <s v="985.0"/>
    <x v="2"/>
    <n v="0.19234959448008712"/>
    <n v="65"/>
    <n v="2.9592245304628788E-3"/>
  </r>
  <r>
    <n v="4888"/>
    <s v="Hold Shankara Building Products; target of Rs 325: ICICI Direct "/>
    <d v="2019-08-22T15:42:00"/>
    <x v="9"/>
    <s v="Shankara Building Products"/>
    <s v="SHANKARA"/>
    <n v="325"/>
    <x v="2"/>
    <s v="2019-08-23"/>
    <s v="286.0"/>
    <s v="2019-09-04"/>
    <s v="257.40000000000003"/>
    <x v="2"/>
    <n v="-0.10000000000000007"/>
    <n v="12"/>
    <n v="-8.3333333333333402E-3"/>
  </r>
  <r>
    <n v="4889"/>
    <s v="Hold Vardhman Textiles; target of Rs 990: ICICI Direct "/>
    <d v="2019-08-22T15:41:00"/>
    <x v="9"/>
    <s v="Vardhman Textiles"/>
    <s v="VTL"/>
    <n v="990"/>
    <x v="2"/>
    <s v="2019-08-23"/>
    <s v="882.0"/>
    <s v="2019-12-30"/>
    <s v="990.0"/>
    <x v="2"/>
    <n v="0.12244897959183673"/>
    <n v="129"/>
    <n v="9.4921689606074981E-4"/>
  </r>
  <r>
    <n v="4890"/>
    <s v="Buy Bajaj Holdings and Investment; target of Rs 4150: Sharekhan "/>
    <d v="2019-08-22T15:39:00"/>
    <x v="4"/>
    <s v="Bajaj Holdings and Investment"/>
    <s v="BAJAJHLDNG"/>
    <n v="4150"/>
    <x v="0"/>
    <s v="2019-08-23"/>
    <s v="3344.7"/>
    <s v="2020-03-09"/>
    <s v="3010.23"/>
    <x v="2"/>
    <n v="-9.999999999999995E-2"/>
    <n v="199"/>
    <n v="-5.0251256281407008E-4"/>
  </r>
  <r>
    <n v="4891"/>
    <s v="Hold Finolex Cables; target of Rs 412: Sharekhan "/>
    <d v="2019-08-22T15:35:00"/>
    <x v="4"/>
    <s v="Finolex Cables"/>
    <s v="FINCABLES"/>
    <n v="412"/>
    <x v="2"/>
    <s v="2019-08-23"/>
    <s v="367.95"/>
    <s v="2019-09-23"/>
    <s v="412.0"/>
    <x v="2"/>
    <n v="0.11971735290120944"/>
    <n v="31"/>
    <n v="3.8618500935874013E-3"/>
  </r>
  <r>
    <n v="4892"/>
    <s v="Hold NMDC; target of Rs 115: ICICI Direct "/>
    <d v="2019-08-21T16:03:00"/>
    <x v="9"/>
    <s v="NMDC"/>
    <s v="NMDC"/>
    <n v="115"/>
    <x v="2"/>
    <s v="2019-08-22"/>
    <s v="89.4"/>
    <s v="2019-08-22"/>
    <s v="80.46000000000001"/>
    <x v="2"/>
    <n v="-0.10000000000000013"/>
    <n v="0"/>
    <n v="-0.10000000000000013"/>
  </r>
  <r>
    <n v="4893"/>
    <s v="Hold Indraprastha Gas; target of Rs 310: ICICI Direct "/>
    <d v="2019-08-21T15:49:00"/>
    <x v="9"/>
    <s v="Indraprastha Gas"/>
    <s v="IGL"/>
    <n v="310"/>
    <x v="2"/>
    <s v=""/>
    <s v=""/>
    <s v=""/>
    <s v=""/>
    <x v="0"/>
    <s v=""/>
    <e v="#VALUE!"/>
    <s v=""/>
  </r>
  <r>
    <n v="4894"/>
    <s v="Hold CESC; target of Rs 845: ICICI Direct "/>
    <d v="2019-08-21T15:13:00"/>
    <x v="9"/>
    <s v="CESC"/>
    <s v="CESC"/>
    <n v="845"/>
    <x v="2"/>
    <s v="2019-08-21"/>
    <s v="770.6"/>
    <s v="2019-09-20"/>
    <s v="845.0"/>
    <x v="2"/>
    <n v="9.6548144303140376E-2"/>
    <n v="30"/>
    <n v="3.2182714767713459E-3"/>
  </r>
  <r>
    <n v="4895"/>
    <s v="Hold Sunteck Realty; target of Rs 490: ICICI Direct "/>
    <d v="2019-08-21T15:10:00"/>
    <x v="9"/>
    <s v="Sunteck Realty"/>
    <s v="SUNTECK"/>
    <n v="490"/>
    <x v="2"/>
    <s v="2019-08-21"/>
    <s v="459.0"/>
    <s v="2019-09-30"/>
    <s v="413.1"/>
    <x v="2"/>
    <n v="-9.999999999999995E-2"/>
    <n v="40"/>
    <n v="-2.4999999999999988E-3"/>
  </r>
  <r>
    <n v="4896"/>
    <s v="Hold Wabco India; target of Rs 6510: ICICI Direct "/>
    <d v="2019-08-21T15:03:00"/>
    <x v="9"/>
    <s v="Wabco India"/>
    <s v="DISHTV"/>
    <n v="6510"/>
    <x v="2"/>
    <s v=""/>
    <s v=""/>
    <s v=""/>
    <s v=""/>
    <x v="0"/>
    <s v=""/>
    <e v="#VALUE!"/>
    <s v=""/>
  </r>
  <r>
    <n v="4897"/>
    <s v="Hold Century Plyboards (India); target of Rs 150: ICICI Direct "/>
    <d v="2019-08-21T15:00:00"/>
    <x v="9"/>
    <s v="Century Plyboards (India)"/>
    <s v="CENTURYPLY"/>
    <n v="150"/>
    <x v="2"/>
    <s v="2019-08-21"/>
    <s v="133.2"/>
    <s v="2019-09-13"/>
    <s v="150.0"/>
    <x v="2"/>
    <n v="0.12612612612612623"/>
    <n v="23"/>
    <n v="5.4837446141794014E-3"/>
  </r>
  <r>
    <n v="4898"/>
    <s v="Accumulate Jamna Auto Industries; target of Rs 40: Dolat Capital "/>
    <d v="2019-08-20T15:46:00"/>
    <x v="27"/>
    <s v="Jamna Auto Industries"/>
    <s v="JAMNAAUTO"/>
    <n v="40"/>
    <x v="1"/>
    <s v="2019-08-21"/>
    <s v="33.3"/>
    <s v="2019-09-11"/>
    <s v="40.0"/>
    <x v="2"/>
    <n v="0.2012012012012013"/>
    <n v="21"/>
    <n v="9.5810095810095856E-3"/>
  </r>
  <r>
    <n v="4899"/>
    <s v="Buy Glenmark; target of Rs 500: HDFC Securities "/>
    <d v="2019-08-20T15:40:00"/>
    <x v="12"/>
    <s v="Glenmark"/>
    <s v="GLENMARK"/>
    <n v="500"/>
    <x v="0"/>
    <s v="2019-08-21"/>
    <s v="374.7"/>
    <s v="2019-09-27"/>
    <s v="337.23"/>
    <x v="2"/>
    <n v="-9.9999999999999922E-2"/>
    <n v="37"/>
    <n v="-2.7027027027027007E-3"/>
  </r>
  <r>
    <n v="4900"/>
    <s v="Buy Dishman Carbogen Amcis; target of Rs 355: HDFC Securities "/>
    <d v="2019-08-20T15:33:00"/>
    <x v="12"/>
    <s v="Dishman Carbogen Amcis"/>
    <s v="DCAL"/>
    <n v="355"/>
    <x v="0"/>
    <s v="2019-08-21"/>
    <s v="180.95"/>
    <s v="2019-08-22"/>
    <s v="162.855"/>
    <x v="2"/>
    <n v="-0.1"/>
    <n v="1"/>
    <n v="-0.1"/>
  </r>
  <r>
    <n v="4901"/>
    <s v="Buy CESC; target of Rs 905: Sharekhan "/>
    <d v="2019-08-20T15:31:00"/>
    <x v="4"/>
    <s v="CESC"/>
    <s v="CESC"/>
    <n v="905"/>
    <x v="0"/>
    <s v="2019-08-21"/>
    <s v="770.6"/>
    <s v="2020-02-01"/>
    <s v="693.5400000000001"/>
    <x v="2"/>
    <n v="-0.10000000000000007"/>
    <n v="164"/>
    <n v="-6.0975609756097604E-4"/>
  </r>
  <r>
    <n v="4902"/>
    <s v="Buy Gateway Distriparks; target of Rs 130: Sharekhan "/>
    <d v="2019-08-20T15:30:00"/>
    <x v="4"/>
    <s v="Gateway Distriparks"/>
    <s v="GATEWAY"/>
    <n v="130"/>
    <x v="0"/>
    <s v="2022-04-05"/>
    <s v="79.45"/>
    <s v=""/>
    <s v=""/>
    <x v="1"/>
    <s v=""/>
    <e v="#VALUE!"/>
    <s v=""/>
  </r>
  <r>
    <n v="4903"/>
    <s v="Buy Brigade Enterprises; target of Rs 330: ICICI Direct "/>
    <d v="2019-08-20T15:29:00"/>
    <x v="9"/>
    <s v="Brigade Enterprises"/>
    <s v="BRIGADE"/>
    <n v="330"/>
    <x v="0"/>
    <s v="2019-08-20"/>
    <s v="275.0"/>
    <s v="2019-08-28"/>
    <s v="247.5"/>
    <x v="2"/>
    <n v="-0.1"/>
    <n v="8"/>
    <n v="-1.2500000000000001E-2"/>
  </r>
  <r>
    <n v="4904"/>
    <s v="Buy PNC Infratech; target of Rs 255: ICICI Direct "/>
    <d v="2019-08-20T15:28:00"/>
    <x v="9"/>
    <s v="PNC Infratech"/>
    <s v="PNCINFRA"/>
    <n v="255"/>
    <x v="0"/>
    <s v="2019-08-20"/>
    <s v="202.2"/>
    <s v="2019-08-23"/>
    <s v="181.98"/>
    <x v="2"/>
    <n v="-0.1"/>
    <n v="3"/>
    <n v="-3.3333333333333333E-2"/>
  </r>
  <r>
    <n v="4905"/>
    <s v="Buy Ashoka Buildcon; target of Rs 150: ICICI Direct "/>
    <d v="2019-08-20T15:23:00"/>
    <x v="9"/>
    <s v="Ashoka Buildcon"/>
    <s v="ASHOKA"/>
    <n v="150"/>
    <x v="0"/>
    <s v="2019-08-20"/>
    <s v="117.85"/>
    <s v="2019-08-23"/>
    <s v="106.065"/>
    <x v="2"/>
    <n v="-9.9999999999999978E-2"/>
    <n v="3"/>
    <n v="-3.3333333333333326E-2"/>
  </r>
  <r>
    <n v="4906"/>
    <s v="Buy Siyaram Silk Mills; target of Rs 270: ICICI Direct "/>
    <d v="2019-08-20T15:20:00"/>
    <x v="9"/>
    <s v="Siyaram Silk Mills"/>
    <s v="SIYSIL"/>
    <n v="270"/>
    <x v="0"/>
    <s v="2019-08-20"/>
    <s v="238.75"/>
    <s v="2019-08-23"/>
    <s v="214.875"/>
    <x v="2"/>
    <n v="-0.1"/>
    <n v="3"/>
    <n v="-3.3333333333333333E-2"/>
  </r>
  <r>
    <n v="4907"/>
    <s v="Buy Century Plyboards (India); target of Rs 190: Sharekhan "/>
    <d v="2019-08-19T16:03:00"/>
    <x v="4"/>
    <s v="Century Plyboards (India)"/>
    <s v="CENTURYPLY"/>
    <n v="190"/>
    <x v="0"/>
    <s v="2019-08-20"/>
    <s v="135.7"/>
    <s v="2020-03-13"/>
    <s v="122.13"/>
    <x v="2"/>
    <n v="-9.9999999999999964E-2"/>
    <n v="206"/>
    <n v="-4.8543689320388331E-4"/>
  </r>
  <r>
    <n v="4908"/>
    <s v="Buy Sadbhav Engineering; target of Rs 200: Sharekhan "/>
    <d v="2019-08-19T16:02:00"/>
    <x v="4"/>
    <s v="Sadbhav Engineering"/>
    <s v="SADBHAV"/>
    <n v="200"/>
    <x v="0"/>
    <s v="2019-08-20"/>
    <s v="128.0"/>
    <s v="2019-08-22"/>
    <s v="115.2"/>
    <x v="2"/>
    <n v="-9.9999999999999978E-2"/>
    <n v="2"/>
    <n v="-4.9999999999999989E-2"/>
  </r>
  <r>
    <n v="4909"/>
    <s v="Buy Oil India; target of Rs 200: Sharekhan "/>
    <d v="2019-08-19T16:00:00"/>
    <x v="4"/>
    <s v="Oil India"/>
    <s v="OIL"/>
    <n v="200"/>
    <x v="0"/>
    <s v="2019-08-20"/>
    <s v="151.95"/>
    <s v="2020-01-29"/>
    <s v="136.755"/>
    <x v="2"/>
    <n v="-9.9999999999999964E-2"/>
    <n v="162"/>
    <n v="-6.1728395061728372E-4"/>
  </r>
  <r>
    <n v="4910"/>
    <s v="Buy Divi’s Laboratories; target of Rs 1800: Sharekhan "/>
    <d v="2019-08-19T15:50:00"/>
    <x v="4"/>
    <s v="Divi’s Laboratories"/>
    <s v="ALPA"/>
    <n v="1800"/>
    <x v="0"/>
    <s v=""/>
    <s v=""/>
    <s v=""/>
    <s v=""/>
    <x v="0"/>
    <s v=""/>
    <e v="#VALUE!"/>
    <s v=""/>
  </r>
  <r>
    <n v="4911"/>
    <s v="Buy Ipca Laboratories; target of Rs 1135: Sharekhan "/>
    <d v="2019-08-19T15:48:00"/>
    <x v="4"/>
    <s v="Ipca Laboratories"/>
    <s v="IPCALAB"/>
    <n v="1135"/>
    <x v="0"/>
    <s v="2019-08-20"/>
    <s v="951.9"/>
    <s v="2019-10-09"/>
    <s v="856.71"/>
    <x v="2"/>
    <n v="-9.9999999999999936E-2"/>
    <n v="50"/>
    <n v="-1.9999999999999987E-3"/>
  </r>
  <r>
    <n v="4912"/>
    <s v="Buy Grasim Industries; target of Rs 955: Sharekhan "/>
    <d v="2019-08-19T15:46:00"/>
    <x v="4"/>
    <s v="Grasim Industries"/>
    <s v="GRASIM"/>
    <n v="955"/>
    <x v="0"/>
    <s v="2019-08-20"/>
    <s v="738.0"/>
    <s v="2019-10-04"/>
    <s v="664.2"/>
    <x v="2"/>
    <n v="-9.9999999999999936E-2"/>
    <n v="45"/>
    <n v="-2.2222222222222209E-3"/>
  </r>
  <r>
    <n v="4913"/>
    <s v="Buy Engineers India; target of Rs 139: Prabhudas Lilladher "/>
    <d v="2019-08-19T14:05:00"/>
    <x v="1"/>
    <s v="Engineers India"/>
    <s v="ENGINERSIN"/>
    <n v="139"/>
    <x v="0"/>
    <s v="2019-08-19"/>
    <s v="104.0"/>
    <s v="2020-01-31"/>
    <s v="93.6"/>
    <x v="2"/>
    <n v="-0.10000000000000006"/>
    <n v="165"/>
    <n v="-6.0606060606060639E-4"/>
  </r>
  <r>
    <n v="4914"/>
    <s v="Buy Thyrocare Technologies; target of Rs 595: Prabhudas Lilladher "/>
    <d v="2019-08-19T14:03:00"/>
    <x v="1"/>
    <s v="Thyrocare Technologies"/>
    <s v="DEVIT"/>
    <n v="595"/>
    <x v="0"/>
    <s v=""/>
    <s v=""/>
    <s v=""/>
    <s v=""/>
    <x v="0"/>
    <s v=""/>
    <e v="#VALUE!"/>
    <s v=""/>
  </r>
  <r>
    <n v="4915"/>
    <s v="Buy Indraprastha Gas; target of Rs 378: Prabhudas Lilladher "/>
    <d v="2019-08-19T14:02:00"/>
    <x v="1"/>
    <s v="Indraprastha Gas"/>
    <s v="IGL"/>
    <n v="378"/>
    <x v="0"/>
    <s v="2019-08-19"/>
    <s v="329.1"/>
    <s v="2019-10-14"/>
    <s v="378.0"/>
    <x v="2"/>
    <n v="0.14858705560619864"/>
    <n v="56"/>
    <n v="2.6533402786821187E-3"/>
  </r>
  <r>
    <n v="4916"/>
    <s v="Accumulate Ipca Laboratories; target of Rs 1008: Prabhudas Lilladher "/>
    <d v="2019-08-19T13:56:00"/>
    <x v="1"/>
    <s v="Ipca Laboratories"/>
    <s v="IPCALAB"/>
    <n v="1008"/>
    <x v="1"/>
    <s v="2019-08-19"/>
    <s v="943.8"/>
    <s v="2019-10-10"/>
    <s v="849.42"/>
    <x v="2"/>
    <n v="-0.1"/>
    <n v="52"/>
    <n v="-1.9230769230769232E-3"/>
  </r>
  <r>
    <n v="4917"/>
    <s v="Buy Subros; target of Rs 260: Dolat Capital "/>
    <d v="2019-08-19T13:50:00"/>
    <x v="27"/>
    <s v="Subros"/>
    <s v="SUBROS"/>
    <n v="260"/>
    <x v="0"/>
    <s v="2019-08-19"/>
    <s v="210.0"/>
    <s v="2019-08-23"/>
    <s v="189.0"/>
    <x v="2"/>
    <n v="-0.1"/>
    <n v="4"/>
    <n v="-2.5000000000000001E-2"/>
  </r>
  <r>
    <n v="4918"/>
    <s v="Buy Lumax Auto Technologies; target of Rs 130: Dolat Capital "/>
    <d v="2019-08-19T13:46:00"/>
    <x v="27"/>
    <s v="Lumax Auto Technologies"/>
    <s v="LUMAXTECH"/>
    <n v="130"/>
    <x v="0"/>
    <s v="2019-08-19"/>
    <s v="82.0"/>
    <s v="2020-03-12"/>
    <s v="73.8"/>
    <x v="2"/>
    <n v="-0.10000000000000003"/>
    <n v="206"/>
    <n v="-4.8543689320388364E-4"/>
  </r>
  <r>
    <n v="4919"/>
    <s v="Accumulate Dixon Technologies; target of Rs 2230: Dolat Capital "/>
    <d v="2019-08-19T13:45:00"/>
    <x v="27"/>
    <s v="Dixon Technologies"/>
    <s v="DIXON"/>
    <n v="2230"/>
    <x v="1"/>
    <s v=""/>
    <s v=""/>
    <s v=""/>
    <s v=""/>
    <x v="0"/>
    <s v=""/>
    <e v="#VALUE!"/>
    <s v=""/>
  </r>
  <r>
    <n v="4920"/>
    <s v="Hold Sobha; target of Rs 525: ICICI Direct "/>
    <d v="2019-08-16T16:14:00"/>
    <x v="9"/>
    <s v="Sobha"/>
    <s v="SOBHA"/>
    <n v="525"/>
    <x v="2"/>
    <s v="2019-08-19"/>
    <s v="478.0"/>
    <s v="2019-08-28"/>
    <s v="525.0"/>
    <x v="2"/>
    <n v="9.832635983263599E-2"/>
    <n v="9"/>
    <n v="1.0925151092515109E-2"/>
  </r>
  <r>
    <n v="4921"/>
    <s v="Hold Sun Pharmaceutical Industries; target of Rs 470: ICICI Direct "/>
    <d v="2019-08-16T16:13:00"/>
    <x v="9"/>
    <s v="Sun Pharmaceutical Industries"/>
    <s v="SUNPHARMA"/>
    <n v="470"/>
    <x v="2"/>
    <s v="2019-08-19"/>
    <s v="424.75"/>
    <s v="2019-10-01"/>
    <s v="382.275"/>
    <x v="2"/>
    <n v="-0.10000000000000005"/>
    <n v="43"/>
    <n v="-2.3255813953488385E-3"/>
  </r>
  <r>
    <n v="4922"/>
    <s v="Hold Balkrishna Industries; target of Rs 700: ICICI Direct "/>
    <d v="2019-08-16T16:12:00"/>
    <x v="9"/>
    <s v="Balkrishna Industries"/>
    <s v="BALKRISIND"/>
    <n v="700"/>
    <x v="2"/>
    <s v=""/>
    <s v=""/>
    <s v=""/>
    <s v=""/>
    <x v="0"/>
    <s v=""/>
    <e v="#VALUE!"/>
    <s v=""/>
  </r>
  <r>
    <n v="4923"/>
    <s v="Hold Apollo Hospitals; target of Rs 1500: ICICI Direct "/>
    <d v="2019-08-16T16:05:00"/>
    <x v="9"/>
    <s v="Apollo Hospitals"/>
    <s v="APOLLOHOSP"/>
    <n v="1500"/>
    <x v="2"/>
    <s v="2019-08-19"/>
    <s v="1470.6"/>
    <s v="2019-08-19"/>
    <s v="1500.0"/>
    <x v="2"/>
    <n v="1.9991840065279542E-2"/>
    <n v="0"/>
    <n v="1.9991840065279542E-2"/>
  </r>
  <r>
    <n v="4924"/>
    <s v="Hold Engineers India; target of Rs 105: ICICI Direct "/>
    <d v="2019-08-16T16:01:00"/>
    <x v="9"/>
    <s v="Engineers India"/>
    <s v="ENGINERSIN"/>
    <n v="105"/>
    <x v="2"/>
    <s v="2019-08-19"/>
    <s v="104.0"/>
    <s v="2019-08-19"/>
    <s v="105.0"/>
    <x v="2"/>
    <n v="9.6153846153846159E-3"/>
    <n v="0"/>
    <n v="9.6153846153846159E-3"/>
  </r>
  <r>
    <n v="4925"/>
    <s v="Hold Wonderla Holidays; target of Rs 285: ICICI Direct "/>
    <d v="2019-08-16T16:00:00"/>
    <x v="9"/>
    <s v="Wonderla Holidays"/>
    <s v="WONDERLA"/>
    <n v="285"/>
    <x v="2"/>
    <s v="2019-08-19"/>
    <s v="244.3"/>
    <s v="2019-09-20"/>
    <s v="285.0"/>
    <x v="2"/>
    <n v="0.16659844453540723"/>
    <n v="32"/>
    <n v="5.206201391731476E-3"/>
  </r>
  <r>
    <n v="4926"/>
    <s v="Hold TTK Prestige; target of Rs 6580: ICICI Direct "/>
    <d v="2019-08-16T15:59:00"/>
    <x v="9"/>
    <s v="TTK Prestige"/>
    <s v="TTKPRESTIG"/>
    <n v="6580"/>
    <x v="2"/>
    <s v="2019-08-19"/>
    <s v="5789.0"/>
    <s v="2019-09-26"/>
    <s v="6580.0"/>
    <x v="2"/>
    <n v="0.13663845223700122"/>
    <n v="38"/>
    <n v="3.5957487430789796E-3"/>
  </r>
  <r>
    <n v="4927"/>
    <s v="Hold IRB Infrastructure; target of Rs 100: ICICI Direct "/>
    <d v="2019-08-16T15:49:00"/>
    <x v="9"/>
    <s v="IRB Infrastructure"/>
    <s v="IRBINVIT"/>
    <n v="100"/>
    <x v="2"/>
    <s v=""/>
    <s v=""/>
    <s v=""/>
    <s v=""/>
    <x v="0"/>
    <s v=""/>
    <e v="#VALUE!"/>
    <s v=""/>
  </r>
  <r>
    <n v="4928"/>
    <s v="Buy EIH; target of Rs 200: ICICI Direct "/>
    <d v="2019-08-16T15:45:00"/>
    <x v="9"/>
    <s v="EIH"/>
    <s v="EIHOTEL"/>
    <n v="200"/>
    <x v="0"/>
    <s v="2019-08-19"/>
    <s v="157.35"/>
    <s v="2019-12-11"/>
    <s v="141.615"/>
    <x v="2"/>
    <n v="-9.9999999999999908E-2"/>
    <n v="114"/>
    <n v="-8.771929824561395E-4"/>
  </r>
  <r>
    <n v="4929"/>
    <s v="Hold NRB Bearings; target of Rs 85: ICICI Direct "/>
    <d v="2019-08-16T15:29:00"/>
    <x v="9"/>
    <s v="NRB Bearings"/>
    <s v="NIBL"/>
    <n v="85"/>
    <x v="2"/>
    <s v=""/>
    <s v=""/>
    <s v=""/>
    <s v=""/>
    <x v="0"/>
    <s v=""/>
    <e v="#VALUE!"/>
    <s v=""/>
  </r>
  <r>
    <n v="4930"/>
    <s v="Hold Info Edge (India); target of Rs 2160: ICICI Direct "/>
    <d v="2019-08-16T15:27:00"/>
    <x v="9"/>
    <s v="Info Edge (India)"/>
    <s v="NAUKRI"/>
    <n v="2160"/>
    <x v="2"/>
    <s v=""/>
    <s v=""/>
    <s v=""/>
    <s v=""/>
    <x v="0"/>
    <s v=""/>
    <e v="#VALUE!"/>
    <s v=""/>
  </r>
  <r>
    <n v="4931"/>
    <s v="Hold Glenmark Pharmaceuticals; target of Rs 410: ICICI Direct "/>
    <d v="2019-08-16T15:19:00"/>
    <x v="9"/>
    <s v="Glenmark Pharmaceuticals"/>
    <s v="GLENMARK"/>
    <n v="410"/>
    <x v="2"/>
    <s v="2019-08-16"/>
    <s v="379.95"/>
    <s v="2019-09-27"/>
    <s v="341.955"/>
    <x v="2"/>
    <n v="-0.10000000000000002"/>
    <n v="42"/>
    <n v="-2.3809523809523816E-3"/>
  </r>
  <r>
    <n v="4932"/>
    <s v="Hold United Breweries; target of Rs 1500: ICICI Direct "/>
    <d v="2019-08-16T15:03:00"/>
    <x v="9"/>
    <s v="United Breweries"/>
    <s v="UBL"/>
    <n v="1500"/>
    <x v="2"/>
    <s v="2019-08-16"/>
    <s v="1382.0"/>
    <s v="2019-09-16"/>
    <s v="1243.8"/>
    <x v="2"/>
    <n v="-0.10000000000000003"/>
    <n v="31"/>
    <n v="-3.2258064516129041E-3"/>
  </r>
  <r>
    <n v="4933"/>
    <s v="Hold VA Tech Wabag; target of Rs 260: ICICI Direct "/>
    <d v="2019-08-16T14:15:00"/>
    <x v="9"/>
    <s v="VA Tech Wabag"/>
    <s v="WABAG"/>
    <n v="260"/>
    <x v="2"/>
    <s v=""/>
    <s v=""/>
    <s v=""/>
    <s v=""/>
    <x v="0"/>
    <s v=""/>
    <e v="#VALUE!"/>
    <s v=""/>
  </r>
  <r>
    <n v="4934"/>
    <s v="Hold Bharat Forge; target of Rs 430: ICICI Direct "/>
    <d v="2019-08-16T13:32:00"/>
    <x v="9"/>
    <s v="Bharat Forge"/>
    <s v="BHARATFORG"/>
    <n v="430"/>
    <x v="2"/>
    <s v="2019-08-16"/>
    <s v="399.7"/>
    <s v="2019-09-20"/>
    <s v="430.0"/>
    <x v="2"/>
    <n v="7.5806855141356044E-2"/>
    <n v="35"/>
    <n v="2.165910146895887E-3"/>
  </r>
  <r>
    <n v="4935"/>
    <s v="Hold Time Technoplast; target of Rs 70: ICICI Direct "/>
    <d v="2019-08-16T13:31:00"/>
    <x v="9"/>
    <s v="Time Technoplast"/>
    <s v="TIMETECHNO"/>
    <n v="70"/>
    <x v="2"/>
    <s v="2019-08-16"/>
    <s v="65.85"/>
    <s v="2019-08-22"/>
    <s v="59.26499999999999"/>
    <x v="2"/>
    <n v="-0.10000000000000142"/>
    <n v="6"/>
    <n v="-1.6666666666666902E-2"/>
  </r>
  <r>
    <n v="4936"/>
    <s v="Hold NBCC; target of Rs 40: ICICI Direct "/>
    <d v="2019-08-16T13:29:00"/>
    <x v="9"/>
    <s v="NBCC"/>
    <s v="NBCC"/>
    <n v="40"/>
    <x v="2"/>
    <s v="2019-08-16"/>
    <s v="35.1"/>
    <s v="2019-08-20"/>
    <s v="31.590000000000003"/>
    <x v="2"/>
    <n v="-0.10000000000000005"/>
    <n v="4"/>
    <n v="-2.5000000000000012E-2"/>
  </r>
  <r>
    <n v="4937"/>
    <s v="Buy Ipca Laboratories; target of Rs 1195: ICICI Direct "/>
    <d v="2019-08-16T13:26:00"/>
    <x v="9"/>
    <s v="Ipca Laboratories"/>
    <s v="IPCALAB"/>
    <n v="1195"/>
    <x v="0"/>
    <s v="2019-08-16"/>
    <s v="937.0"/>
    <s v="2020-01-08"/>
    <s v="1195.0"/>
    <x v="2"/>
    <n v="0.27534685165421557"/>
    <n v="145"/>
    <n v="1.8989438045118314E-3"/>
  </r>
  <r>
    <n v="4938"/>
    <s v="Buy Sun Pharma; target of Rs 545: HDFC Securities "/>
    <d v="2019-08-14T16:34:00"/>
    <x v="12"/>
    <s v="Sun Pharma"/>
    <s v="SUNPHARMA"/>
    <n v="545"/>
    <x v="0"/>
    <s v="2019-08-16"/>
    <s v="419.4"/>
    <s v="2019-10-07"/>
    <s v="377.46"/>
    <x v="2"/>
    <n v="-0.1"/>
    <n v="52"/>
    <n v="-1.9230769230769232E-3"/>
  </r>
  <r>
    <n v="4939"/>
    <s v="Accumulate Apar Industries; target of Rs 795: Prabhudas Lilladher "/>
    <d v="2019-08-14T16:31:00"/>
    <x v="1"/>
    <s v="Apar Industries"/>
    <s v="APARINDS"/>
    <n v="795"/>
    <x v="1"/>
    <s v="2019-08-16"/>
    <s v="531.0"/>
    <s v="2019-11-18"/>
    <s v="477.9"/>
    <x v="2"/>
    <n v="-0.10000000000000005"/>
    <n v="94"/>
    <n v="-1.063829787234043E-3"/>
  </r>
  <r>
    <n v="4940"/>
    <s v="Accumulate Dr. Lal PathLabs; target of Rs 1120: Prabhudas Lilladher "/>
    <d v="2019-08-14T16:30:00"/>
    <x v="1"/>
    <s v="Dr. Lal PathLabs"/>
    <s v="LALPATHLAB"/>
    <n v="1120"/>
    <x v="1"/>
    <s v="2019-08-16"/>
    <s v="1113.0"/>
    <s v="2019-08-16"/>
    <s v="1120.0"/>
    <x v="2"/>
    <n v="6.2893081761006293E-3"/>
    <n v="0"/>
    <n v="6.2893081761006293E-3"/>
  </r>
  <r>
    <n v="4941"/>
    <s v="Accumulate Motherson Sumi Systems; target of Rs 111: Prabhudas Lilladher "/>
    <d v="2019-08-14T16:02:00"/>
    <x v="1"/>
    <s v="Motherson Sumi Systems"/>
    <s v="MOTHERSUMI"/>
    <n v="111"/>
    <x v="1"/>
    <s v="2019-08-16"/>
    <s v="98.0"/>
    <s v="2019-09-20"/>
    <s v="111.0"/>
    <x v="2"/>
    <n v="0.1326530612244898"/>
    <n v="35"/>
    <n v="3.7900874635568515E-3"/>
  </r>
  <r>
    <n v="4942"/>
    <s v="Accumulate Mphasis; target of Rs 1042: Prabhudas Lilladher "/>
    <d v="2019-08-14T15:59:00"/>
    <x v="1"/>
    <s v="Mphasis"/>
    <s v="MPHASIS"/>
    <n v="1042"/>
    <x v="1"/>
    <s v="2019-08-16"/>
    <s v="960.2"/>
    <s v="2019-11-22"/>
    <s v="864.1800000000001"/>
    <x v="2"/>
    <n v="-0.10000000000000009"/>
    <n v="98"/>
    <n v="-1.0204081632653071E-3"/>
  </r>
  <r>
    <n v="4943"/>
    <s v="Buy Alkem Labs; target of Rs 2180: HDFC Securities "/>
    <d v="2019-08-14T15:39:00"/>
    <x v="12"/>
    <s v="Alkem Labs"/>
    <s v="ALKEM"/>
    <n v="2180"/>
    <x v="0"/>
    <s v="2019-08-16"/>
    <s v="1768.45"/>
    <s v="2020-01-10"/>
    <s v="2180.0"/>
    <x v="2"/>
    <n v="0.23271791681981394"/>
    <n v="147"/>
    <n v="1.5831150804068975E-3"/>
  </r>
  <r>
    <n v="4944"/>
    <s v="Hold Info Edge; target of Rs 2350: Sharekhan "/>
    <d v="2019-08-14T15:29:00"/>
    <x v="4"/>
    <s v="Info Edge"/>
    <s v="NAUKRI"/>
    <n v="2350"/>
    <x v="2"/>
    <s v="2019-08-14"/>
    <s v="2199.9"/>
    <s v="2019-08-23"/>
    <s v="1979.91"/>
    <x v="2"/>
    <n v="-0.1"/>
    <n v="9"/>
    <n v="-1.1111111111111112E-2"/>
  </r>
  <r>
    <n v="4945"/>
    <s v="Hold Cadila Healthcare; target of Rs 275: Sharekhan "/>
    <d v="2019-08-14T15:23:00"/>
    <x v="4"/>
    <s v="Cadila Healthcare"/>
    <s v=" "/>
    <n v="275"/>
    <x v="2"/>
    <s v=""/>
    <s v=""/>
    <s v=""/>
    <s v=""/>
    <x v="0"/>
    <s v=""/>
    <e v="#VALUE!"/>
    <s v=""/>
  </r>
  <r>
    <n v="4946"/>
    <s v="Hold Thermax; target of Rs 1195: Sharekhan "/>
    <d v="2019-08-14T15:17:00"/>
    <x v="4"/>
    <s v="Thermax"/>
    <s v="THERMAX"/>
    <n v="1195"/>
    <x v="2"/>
    <s v="2019-08-14"/>
    <s v="1069.9"/>
    <s v="2020-02-18"/>
    <s v="962.91"/>
    <x v="2"/>
    <n v="-0.1000000000000001"/>
    <n v="188"/>
    <n v="-5.3191489361702183E-4"/>
  </r>
  <r>
    <n v="4947"/>
    <s v="Hold PTC India; target of Rs 65: Sharekhan "/>
    <d v="2019-08-14T15:14:00"/>
    <x v="4"/>
    <s v="PTC India"/>
    <s v="PTC"/>
    <n v="65"/>
    <x v="2"/>
    <s v="2019-08-14"/>
    <s v="58.75"/>
    <s v="2019-09-13"/>
    <s v="65.0"/>
    <x v="2"/>
    <n v="0.10638297872340426"/>
    <n v="30"/>
    <n v="3.5460992907801418E-3"/>
  </r>
  <r>
    <n v="4948"/>
    <s v="Hold Sun Pharmaceutical Industries; target of Rs 500: Sharekhan "/>
    <d v="2019-08-14T15:12:00"/>
    <x v="4"/>
    <s v="Sun Pharmaceutical Industries"/>
    <s v="SUNPHARMA"/>
    <n v="500"/>
    <x v="2"/>
    <s v="2019-08-14"/>
    <s v="440.0"/>
    <s v="2019-09-30"/>
    <s v="396.0"/>
    <x v="2"/>
    <n v="-0.1"/>
    <n v="47"/>
    <n v="-2.1276595744680851E-3"/>
  </r>
  <r>
    <n v="4949"/>
    <s v="Hold Wonderla Holidays; target of Rs 290: Sharekhan "/>
    <d v="2019-08-14T13:55:00"/>
    <x v="4"/>
    <s v="Wonderla Holidays"/>
    <s v="WONDERLA"/>
    <n v="290"/>
    <x v="2"/>
    <s v="2019-08-14"/>
    <s v="257.5"/>
    <s v="2019-09-23"/>
    <s v="290.0"/>
    <x v="2"/>
    <n v="0.12621359223300971"/>
    <n v="40"/>
    <n v="3.1553398058252425E-3"/>
  </r>
  <r>
    <n v="4950"/>
    <s v="Buy Ratnamani Metals and Tubes; target of Rs 1150: Sharekhan "/>
    <d v="2019-08-14T13:52:00"/>
    <x v="4"/>
    <s v="Ratnamani Metals and Tubes"/>
    <s v="GANDHITUBE"/>
    <n v="1150"/>
    <x v="0"/>
    <s v=""/>
    <s v=""/>
    <s v=""/>
    <s v=""/>
    <x v="0"/>
    <s v=""/>
    <e v="#VALUE!"/>
    <s v=""/>
  </r>
  <r>
    <n v="4951"/>
    <s v="Buy Britannia Industries; target of Rs 2950: Sharekhan "/>
    <d v="2019-08-14T13:51:00"/>
    <x v="4"/>
    <s v="Britannia Industries"/>
    <s v="BRITANNIA"/>
    <n v="2950"/>
    <x v="0"/>
    <s v="2019-08-14"/>
    <s v="2549.7"/>
    <s v="2019-09-23"/>
    <s v="2950.0"/>
    <x v="2"/>
    <n v="0.15699886261128768"/>
    <n v="40"/>
    <n v="3.9249715652821919E-3"/>
  </r>
  <r>
    <n v="4952"/>
    <s v="Buy Coal India; target of Rs 278: Motilal Oswal "/>
    <d v="2019-08-14T13:43:00"/>
    <x v="3"/>
    <s v="Coal India"/>
    <s v="COALINDIA"/>
    <n v="278"/>
    <x v="0"/>
    <s v="2019-08-14"/>
    <s v="208.5"/>
    <s v="2019-08-22"/>
    <s v="187.65"/>
    <x v="2"/>
    <n v="-9.9999999999999978E-2"/>
    <n v="8"/>
    <n v="-1.2499999999999997E-2"/>
  </r>
  <r>
    <n v="4953"/>
    <s v="Buy BPCL; target of Rs 465: Motilal Oswal "/>
    <d v="2019-08-14T13:41:00"/>
    <x v="3"/>
    <s v="BPCL"/>
    <s v="BPCL"/>
    <n v="465"/>
    <x v="0"/>
    <s v="2019-08-14"/>
    <s v="341.0"/>
    <s v="2019-09-24"/>
    <s v="465.0"/>
    <x v="2"/>
    <n v="0.36363636363636365"/>
    <n v="41"/>
    <n v="8.869179600886918E-3"/>
  </r>
  <r>
    <n v="4954"/>
    <s v="Buy Oil India; target of Rs 225: HDFC Securities "/>
    <d v="2019-08-14T13:37:00"/>
    <x v="12"/>
    <s v="Oil India"/>
    <s v="OIL"/>
    <n v="225"/>
    <x v="0"/>
    <s v="2019-08-14"/>
    <s v="149.4"/>
    <s v="2020-01-31"/>
    <s v="134.46"/>
    <x v="2"/>
    <n v="-9.9999999999999978E-2"/>
    <n v="170"/>
    <n v="-5.882352941176469E-4"/>
  </r>
  <r>
    <n v="4955"/>
    <s v="Buy Bharat Petroleum Corporation; target of Rs 434: HDFC Securities "/>
    <d v="2019-08-14T13:36:00"/>
    <x v="12"/>
    <s v="Bharat Petroleum Corporation"/>
    <s v="BPCL"/>
    <n v="434"/>
    <x v="0"/>
    <s v="2019-08-14"/>
    <s v="341.0"/>
    <s v="2019-09-20"/>
    <s v="434.0"/>
    <x v="2"/>
    <n v="0.27272727272727271"/>
    <n v="37"/>
    <n v="7.3710073710073704E-3"/>
  </r>
  <r>
    <n v="4956"/>
    <s v="Buy Mahanagar Gas; target of Rs 1133: HDFC Securities "/>
    <d v="2019-08-14T13:33:00"/>
    <x v="12"/>
    <s v="Mahanagar Gas"/>
    <s v="MGL"/>
    <n v="1133"/>
    <x v="0"/>
    <s v="2019-08-14"/>
    <s v="787.7"/>
    <s v="2020-01-16"/>
    <s v="1133.0"/>
    <x v="2"/>
    <n v="0.43836485971816674"/>
    <n v="155"/>
    <n v="2.828160385278495E-3"/>
  </r>
  <r>
    <n v="4957"/>
    <s v="Buy Cadila Healthcare; target of Rs 265: HDFC Securities "/>
    <d v="2019-08-14T13:31:00"/>
    <x v="12"/>
    <s v="Cadila Healthcare"/>
    <s v=" "/>
    <n v="265"/>
    <x v="0"/>
    <s v=""/>
    <s v=""/>
    <s v=""/>
    <s v=""/>
    <x v="0"/>
    <s v=""/>
    <e v="#VALUE!"/>
    <s v=""/>
  </r>
  <r>
    <n v="4958"/>
    <s v="Buy AU Small Finance Bank; target of Rs 725: HDFC Securities "/>
    <d v="2019-08-14T13:29:00"/>
    <x v="12"/>
    <s v="AU Small Finance Bank"/>
    <s v="AUBANK"/>
    <n v="725"/>
    <x v="0"/>
    <s v="2019-08-14"/>
    <s v="686.0"/>
    <s v="2019-09-25"/>
    <s v="617.4"/>
    <x v="2"/>
    <n v="-0.10000000000000003"/>
    <n v="42"/>
    <n v="-2.3809523809523816E-3"/>
  </r>
  <r>
    <n v="4959"/>
    <s v="Buy Sobha; target of Rs 652: HDFC Securities "/>
    <d v="2019-08-14T13:21:00"/>
    <x v="12"/>
    <s v="Sobha"/>
    <s v="SOBHA"/>
    <n v="652"/>
    <x v="0"/>
    <s v="2019-08-14"/>
    <s v="508.1"/>
    <s v="2019-08-21"/>
    <s v="457.29"/>
    <x v="2"/>
    <n v="-0.1"/>
    <n v="7"/>
    <n v="-1.4285714285714287E-2"/>
  </r>
  <r>
    <n v="4960"/>
    <s v="Hold Nestle India; target of Rs 10,900: Prabhudas Lilladher "/>
    <d v="2019-08-13T17:19:00"/>
    <x v="1"/>
    <s v="Nestle India"/>
    <s v="NESTLEIND"/>
    <n v="10900"/>
    <x v="2"/>
    <s v=""/>
    <s v=""/>
    <s v=""/>
    <s v=""/>
    <x v="0"/>
    <s v=""/>
    <e v="#VALUE!"/>
    <s v=""/>
  </r>
  <r>
    <n v="4961"/>
    <s v="Buy NTPC; target of Rs 165: Motilal Oswal "/>
    <d v="2019-08-13T17:18:00"/>
    <x v="3"/>
    <s v="NTPC"/>
    <s v="NTPC"/>
    <n v="165"/>
    <x v="0"/>
    <s v="2019-08-14"/>
    <s v="117.25"/>
    <s v="2020-02-18"/>
    <s v="105.525"/>
    <x v="2"/>
    <n v="-9.999999999999995E-2"/>
    <n v="188"/>
    <n v="-5.3191489361702096E-4"/>
  </r>
  <r>
    <n v="4962"/>
    <s v="Buy GAIL India; target of Rs 154: Motilal Oswal "/>
    <d v="2019-08-13T17:16:00"/>
    <x v="3"/>
    <s v="GAIL India"/>
    <s v="GAIL"/>
    <n v="154"/>
    <x v="0"/>
    <s v="2019-08-14"/>
    <s v="126.7"/>
    <s v="2019-12-10"/>
    <s v="114.03"/>
    <x v="2"/>
    <n v="-0.1"/>
    <n v="118"/>
    <n v="-8.4745762711864415E-4"/>
  </r>
  <r>
    <n v="4963"/>
    <s v="Buy Hindalco; target of Rs 239: Motilal Oswal "/>
    <d v="2019-08-13T17:15:00"/>
    <x v="3"/>
    <s v="Hindalco"/>
    <s v="HINDALCO"/>
    <n v="239"/>
    <x v="0"/>
    <s v="2019-08-14"/>
    <s v="176.6"/>
    <s v="2020-02-28"/>
    <s v="158.94"/>
    <x v="2"/>
    <n v="-9.9999999999999978E-2"/>
    <n v="198"/>
    <n v="-5.0505050505050494E-4"/>
  </r>
  <r>
    <n v="4964"/>
    <s v="Accumulate Wonderla Holidays; target of Rs 278: Dolat Capital "/>
    <d v="2019-08-13T17:14:00"/>
    <x v="27"/>
    <s v="Wonderla Holidays"/>
    <s v="WONDERLA"/>
    <n v="278"/>
    <x v="1"/>
    <s v="2019-08-14"/>
    <s v="257.5"/>
    <s v="2019-09-20"/>
    <s v="278.0"/>
    <x v="2"/>
    <n v="7.9611650485436891E-2"/>
    <n v="37"/>
    <n v="2.1516662293361321E-3"/>
  </r>
  <r>
    <n v="4965"/>
    <s v="Accumulate Thermax; target of Rs 1147: Prabhudas Lilladher "/>
    <d v="2019-08-13T17:09:00"/>
    <x v="1"/>
    <s v="Thermax"/>
    <s v="THERMAX"/>
    <n v="1147"/>
    <x v="1"/>
    <s v="2019-08-14"/>
    <s v="1069.9"/>
    <s v="2019-09-23"/>
    <s v="1147.0"/>
    <x v="2"/>
    <n v="7.2062809608374523E-2"/>
    <n v="40"/>
    <n v="1.801570240209363E-3"/>
  </r>
  <r>
    <n v="4966"/>
    <s v="Hold Bhel; target of Rs 56: Prabhudas Lilladher "/>
    <d v="2019-08-13T17:06:00"/>
    <x v="1"/>
    <s v="Bhel"/>
    <s v="BHEL"/>
    <n v="56"/>
    <x v="2"/>
    <s v="2019-08-14"/>
    <s v="50.85"/>
    <s v="2019-10-04"/>
    <s v="45.765"/>
    <x v="2"/>
    <n v="-0.10000000000000002"/>
    <n v="51"/>
    <n v="-1.9607843137254906E-3"/>
  </r>
  <r>
    <n v="4967"/>
    <s v="Buy UPL; target of Rs 745: Prabhudas Lilladher "/>
    <d v="2019-08-13T16:52:00"/>
    <x v="1"/>
    <s v="UPL"/>
    <s v="UPL"/>
    <n v="745"/>
    <x v="0"/>
    <s v="2019-08-14"/>
    <s v="510.0"/>
    <s v="2020-03-12"/>
    <s v="459.0"/>
    <x v="2"/>
    <n v="-0.1"/>
    <n v="211"/>
    <n v="-4.7393364928909954E-4"/>
  </r>
  <r>
    <n v="4968"/>
    <s v="Hold Hindalco; target of Rs 185: ICICI Direct "/>
    <d v="2019-08-13T16:34:00"/>
    <x v="9"/>
    <s v="Hindalco"/>
    <s v="HINDALCO"/>
    <n v="185"/>
    <x v="2"/>
    <s v="2019-08-14"/>
    <s v="176.6"/>
    <s v="2019-08-30"/>
    <s v="185.0"/>
    <x v="2"/>
    <n v="4.7565118912797313E-2"/>
    <n v="16"/>
    <n v="2.9728199320498321E-3"/>
  </r>
  <r>
    <n v="4969"/>
    <s v="Buy Shree Cement; target of Rs 23,500: ICICI Direct "/>
    <d v="2019-08-13T16:01:00"/>
    <x v="9"/>
    <s v="Shree Cement"/>
    <s v="SHREECEM"/>
    <n v="23500"/>
    <x v="0"/>
    <s v="2019-08-14"/>
    <s v="19730.0"/>
    <s v="2019-09-03"/>
    <s v="17757.0"/>
    <x v="2"/>
    <n v="-0.1"/>
    <n v="20"/>
    <n v="-5.0000000000000001E-3"/>
  </r>
  <r>
    <n v="4970"/>
    <s v="Buy TV Today Network; target of Rs 370: ICICI Direct "/>
    <d v="2019-08-13T15:55:00"/>
    <x v="9"/>
    <s v="TV Today Network"/>
    <s v="TVTODAY"/>
    <n v="370"/>
    <x v="0"/>
    <s v="2019-08-14"/>
    <s v="315.0"/>
    <s v="2019-11-28"/>
    <s v="283.5"/>
    <x v="2"/>
    <n v="-0.1"/>
    <n v="106"/>
    <n v="-9.4339622641509435E-4"/>
  </r>
  <r>
    <n v="4971"/>
    <s v="Buy Narayana Hrudayalaya; target of Rs 260: ICICI Direct "/>
    <d v="2019-08-13T15:53:00"/>
    <x v="9"/>
    <s v="Narayana Hrudayalaya"/>
    <s v="NH"/>
    <n v="260"/>
    <x v="0"/>
    <s v="2019-08-14"/>
    <s v="233.0"/>
    <s v="2019-10-25"/>
    <s v="260.0"/>
    <x v="2"/>
    <n v="0.11587982832618025"/>
    <n v="72"/>
    <n v="1.6094420600858369E-3"/>
  </r>
  <r>
    <n v="4972"/>
    <s v="Hold Motherson Sumi; target of Rs 100: ICICI Direct "/>
    <d v="2019-08-13T15:51:00"/>
    <x v="9"/>
    <s v="Motherson Sumi"/>
    <s v="MOTHERSUMI"/>
    <n v="100"/>
    <x v="2"/>
    <s v="2019-08-14"/>
    <s v="98.7"/>
    <s v="2019-08-14"/>
    <s v="100.0"/>
    <x v="2"/>
    <n v="1.3171225937183355E-2"/>
    <n v="0"/>
    <n v="1.3171225937183355E-2"/>
  </r>
  <r>
    <n v="4973"/>
    <s v="Buy NCC; target of Rs 90: ICICI Direct "/>
    <d v="2019-08-13T15:42:00"/>
    <x v="9"/>
    <s v="NCC"/>
    <s v="NCC"/>
    <n v="90"/>
    <x v="0"/>
    <s v="2019-08-14"/>
    <s v="64.2"/>
    <s v="2019-08-20"/>
    <s v="57.78"/>
    <x v="2"/>
    <n v="-0.10000000000000002"/>
    <n v="6"/>
    <n v="-1.666666666666667E-2"/>
  </r>
  <r>
    <n v="4974"/>
    <s v="Buy Navneet Education; target of Rs 130: ICICI Direct "/>
    <d v="2019-08-13T15:40:00"/>
    <x v="9"/>
    <s v="Navneet Education"/>
    <s v="NAVNETEDUL"/>
    <n v="130"/>
    <x v="0"/>
    <s v="2019-08-14"/>
    <s v="106.95"/>
    <s v="2019-08-23"/>
    <s v="96.255"/>
    <x v="2"/>
    <n v="-0.10000000000000006"/>
    <n v="9"/>
    <n v="-1.1111111111111118E-2"/>
  </r>
  <r>
    <n v="4975"/>
    <s v="Hold India Cement; target of Rs 95: ICICI Direct "/>
    <d v="2019-08-13T15:22:00"/>
    <x v="9"/>
    <s v="India Cement"/>
    <s v="ITDCEM"/>
    <n v="95"/>
    <x v="2"/>
    <s v="2019-08-13"/>
    <s v="74.85"/>
    <s v="2019-08-23"/>
    <s v="67.365"/>
    <x v="2"/>
    <n v="-0.1"/>
    <n v="10"/>
    <n v="-0.01"/>
  </r>
  <r>
    <n v="4976"/>
    <s v="Hold Cadila Healthcare; target of Rs 250: ICICI Direct "/>
    <d v="2019-08-13T15:17:00"/>
    <x v="9"/>
    <s v="Cadila Healthcare"/>
    <s v=" "/>
    <n v="250"/>
    <x v="2"/>
    <s v=""/>
    <s v=""/>
    <s v=""/>
    <s v=""/>
    <x v="0"/>
    <s v=""/>
    <e v="#VALUE!"/>
    <s v=""/>
  </r>
  <r>
    <n v="4977"/>
    <s v="Hold NTPC; target of Rs 122: ICICI Direct "/>
    <d v="2019-08-13T15:17:00"/>
    <x v="9"/>
    <s v="NTPC"/>
    <s v="NTPC"/>
    <n v="122"/>
    <x v="2"/>
    <s v=""/>
    <s v=""/>
    <s v=""/>
    <s v=""/>
    <x v="0"/>
    <s v=""/>
    <e v="#VALUE!"/>
    <s v=""/>
  </r>
  <r>
    <n v="4978"/>
    <s v="Hold Gail (India); target of Rs 135: ICICI Direct "/>
    <d v="2019-08-13T15:14:00"/>
    <x v="9"/>
    <s v="Gail (India)"/>
    <s v="GAIL"/>
    <n v="135"/>
    <x v="2"/>
    <s v="2019-08-13"/>
    <s v="124.85"/>
    <s v="2019-09-18"/>
    <s v="135.0"/>
    <x v="2"/>
    <n v="8.1297557068482226E-2"/>
    <n v="36"/>
    <n v="2.2582654741245063E-3"/>
  </r>
  <r>
    <n v="4979"/>
    <s v="Hold Sun TV Network; target of Rs 490: ICICI Direct "/>
    <d v="2019-08-13T14:57:00"/>
    <x v="9"/>
    <s v="Sun TV Network"/>
    <s v="SUNTV"/>
    <n v="490"/>
    <x v="2"/>
    <s v="2019-08-13"/>
    <s v="450.0"/>
    <s v="2019-09-20"/>
    <s v="405.0"/>
    <x v="2"/>
    <n v="-0.1"/>
    <n v="38"/>
    <n v="-2.631578947368421E-3"/>
  </r>
  <r>
    <n v="4980"/>
    <s v="Hold Bhel; target of Rs 60: ICICI Direct "/>
    <d v="2019-08-13T14:55:00"/>
    <x v="9"/>
    <s v="Bhel"/>
    <s v="BHEL"/>
    <n v="60"/>
    <x v="2"/>
    <s v="2019-08-13"/>
    <s v="54.0"/>
    <s v="2019-08-21"/>
    <s v="48.6"/>
    <x v="2"/>
    <n v="-9.9999999999999978E-2"/>
    <n v="8"/>
    <n v="-1.2499999999999997E-2"/>
  </r>
  <r>
    <n v="4981"/>
    <s v="Hold Bharat Petroleum Corporation; target of Rs 355: ICICI Direct "/>
    <d v="2019-08-13T14:52:00"/>
    <x v="9"/>
    <s v="Bharat Petroleum Corporation"/>
    <s v="BPCL"/>
    <n v="355"/>
    <x v="2"/>
    <s v="2019-08-13"/>
    <s v="346.0"/>
    <s v="2019-08-13"/>
    <s v="355.0"/>
    <x v="2"/>
    <n v="2.6011560693641619E-2"/>
    <n v="0"/>
    <n v="2.6011560693641619E-2"/>
  </r>
  <r>
    <n v="4982"/>
    <s v="Hold Divi's Laboratories; target of Rs 1640: ICICI Direct "/>
    <d v="2019-08-13T13:07:00"/>
    <x v="9"/>
    <s v="Divi's Laboratories"/>
    <s v="ALPA"/>
    <n v="1640"/>
    <x v="2"/>
    <s v=""/>
    <s v=""/>
    <s v=""/>
    <s v=""/>
    <x v="0"/>
    <s v=""/>
    <e v="#VALUE!"/>
    <s v=""/>
  </r>
  <r>
    <n v="4983"/>
    <s v="Hold Natco Pharma; target of Rs 595: ICICI Direct "/>
    <d v="2019-08-13T13:06:00"/>
    <x v="9"/>
    <s v="Natco Pharma"/>
    <s v="NATCOPHARM"/>
    <n v="595"/>
    <x v="2"/>
    <s v="2019-08-13"/>
    <s v="545.0"/>
    <s v="2019-09-23"/>
    <s v="595.0"/>
    <x v="2"/>
    <n v="9.1743119266055051E-2"/>
    <n v="41"/>
    <n v="2.2376370552696354E-3"/>
  </r>
  <r>
    <n v="4984"/>
    <s v="Hold Thermax; target of Rs 1170: ICICI Direct "/>
    <d v="2019-08-13T13:05:00"/>
    <x v="9"/>
    <s v="Thermax"/>
    <s v="THERMAX"/>
    <n v="1170"/>
    <x v="2"/>
    <s v="2019-08-13"/>
    <s v="1099.95"/>
    <s v="2019-09-03"/>
    <s v="989.955"/>
    <x v="2"/>
    <n v="-0.1"/>
    <n v="21"/>
    <n v="-4.7619047619047623E-3"/>
  </r>
  <r>
    <n v="4985"/>
    <s v="Hold Dredging Corporation of India; target of Rs 360: ICICI Direct "/>
    <d v="2019-08-13T12:57:00"/>
    <x v="9"/>
    <s v="Dredging Corporation of India"/>
    <s v="DREDGECORP"/>
    <n v="360"/>
    <x v="2"/>
    <s v="2019-08-13"/>
    <s v="330.0"/>
    <s v="2019-08-23"/>
    <s v="297.0"/>
    <x v="2"/>
    <n v="-0.1"/>
    <n v="10"/>
    <n v="-0.01"/>
  </r>
  <r>
    <n v="4986"/>
    <s v="Hold Page Industries; target of Rs 18,050: ICICI Direct "/>
    <d v="2019-08-13T12:56:00"/>
    <x v="9"/>
    <s v="Page Industries"/>
    <s v="PAGEIND"/>
    <n v="18050"/>
    <x v="2"/>
    <s v=""/>
    <s v=""/>
    <s v=""/>
    <s v=""/>
    <x v="0"/>
    <s v=""/>
    <e v="#VALUE!"/>
    <s v=""/>
  </r>
  <r>
    <n v="4987"/>
    <s v="Buy Hind Rectifiers; target of Rs 165: ICICI Direct "/>
    <d v="2019-08-13T12:55:00"/>
    <x v="9"/>
    <s v="Hind Rectifiers"/>
    <s v="HIRECT"/>
    <n v="165"/>
    <x v="0"/>
    <s v="2019-08-13"/>
    <s v="131.7"/>
    <s v="2019-09-03"/>
    <s v="118.53"/>
    <x v="2"/>
    <n v="-9.9999999999999908E-2"/>
    <n v="21"/>
    <n v="-4.7619047619047571E-3"/>
  </r>
  <r>
    <n v="4988"/>
    <s v="Buy City Union Bank; target of Rs 240: ICICI Direct "/>
    <d v="2019-08-13T12:54:00"/>
    <x v="9"/>
    <s v="City Union Bank"/>
    <s v="CUB"/>
    <n v="240"/>
    <x v="0"/>
    <s v="2019-08-13"/>
    <s v="198.0"/>
    <s v="2020-01-15"/>
    <s v="240.0"/>
    <x v="2"/>
    <n v="0.21212121212121213"/>
    <n v="155"/>
    <n v="1.3685239491691105E-3"/>
  </r>
  <r>
    <n v="4989"/>
    <s v="Buy Mahanagar Gas; target of Rs 950: ICICI Direct "/>
    <d v="2019-08-13T12:49:00"/>
    <x v="9"/>
    <s v="Mahanagar Gas"/>
    <s v="MGL"/>
    <n v="950"/>
    <x v="0"/>
    <s v="2019-08-13"/>
    <s v="785.0"/>
    <s v="2019-10-14"/>
    <s v="950.0"/>
    <x v="2"/>
    <n v="0.21019108280254778"/>
    <n v="62"/>
    <n v="3.390178754879803E-3"/>
  </r>
  <r>
    <n v="4990"/>
    <s v="Buy Ratnamani Metals and Tubes; target of Rs 1100: ICICI Direct "/>
    <d v="2019-08-13T12:46:00"/>
    <x v="9"/>
    <s v="Ratnamani Metals and Tubes"/>
    <s v="GANDHITUBE"/>
    <n v="1100"/>
    <x v="0"/>
    <s v=""/>
    <s v=""/>
    <s v=""/>
    <s v=""/>
    <x v="0"/>
    <s v=""/>
    <e v="#VALUE!"/>
    <s v=""/>
  </r>
  <r>
    <n v="4991"/>
    <s v="Buy Ultratech Cement; target of Rs 5010: Motilal Oswal "/>
    <d v="2019-08-12T17:14:00"/>
    <x v="3"/>
    <s v="Ultratech Cement"/>
    <s v="ULTRACEMCO"/>
    <n v="5010"/>
    <x v="0"/>
    <s v="2019-08-13"/>
    <s v="4284.8"/>
    <s v="2019-08-22"/>
    <s v="3856.32"/>
    <x v="2"/>
    <n v="-0.1"/>
    <n v="9"/>
    <n v="-1.1111111111111112E-2"/>
  </r>
  <r>
    <n v="4992"/>
    <s v="Hold Emami; target of Rs 352: Sharekhan "/>
    <d v="2019-08-12T17:12:00"/>
    <x v="4"/>
    <s v="Emami"/>
    <s v="EMAMILTD"/>
    <n v="352"/>
    <x v="2"/>
    <s v="2019-08-13"/>
    <s v="314.75"/>
    <s v="2019-08-22"/>
    <s v="283.27500000000003"/>
    <x v="2"/>
    <n v="-0.10000000000000007"/>
    <n v="9"/>
    <n v="-1.111111111111112E-2"/>
  </r>
  <r>
    <n v="4993"/>
    <s v="Hold Aurobindo Pharma; target of Rs 710: Sharekhan "/>
    <d v="2019-08-12T17:11:00"/>
    <x v="4"/>
    <s v="Aurobindo Pharma"/>
    <s v="AUROPHARMA"/>
    <n v="710"/>
    <x v="2"/>
    <s v="2019-08-13"/>
    <s v="599.0"/>
    <s v="2019-10-07"/>
    <s v="539.1"/>
    <x v="2"/>
    <n v="-9.9999999999999964E-2"/>
    <n v="55"/>
    <n v="-1.8181818181818175E-3"/>
  </r>
  <r>
    <n v="4994"/>
    <s v="Buy The Ramco Cements; target of Rs 870: Sharekhan "/>
    <d v="2019-08-12T17:10:00"/>
    <x v="4"/>
    <s v="The Ramco Cements"/>
    <s v="RAMCOCEM"/>
    <n v="870"/>
    <x v="0"/>
    <s v="2019-08-13"/>
    <s v="758.0"/>
    <s v="2020-01-24"/>
    <s v="870.0"/>
    <x v="2"/>
    <n v="0.14775725593667546"/>
    <n v="164"/>
    <n v="9.0095887766265521E-4"/>
  </r>
  <r>
    <n v="4995"/>
    <s v="Buy Relaxo Footwears; target of Rs 508: Sharekhan "/>
    <d v="2019-08-12T17:09:00"/>
    <x v="4"/>
    <s v="Relaxo Footwears"/>
    <s v="RELAXO"/>
    <n v="508"/>
    <x v="0"/>
    <s v="2019-08-13"/>
    <s v="430.8"/>
    <s v="2019-09-09"/>
    <s v="508.0"/>
    <x v="2"/>
    <n v="0.17920148560817081"/>
    <n v="27"/>
    <n v="6.6370920595618822E-3"/>
  </r>
  <r>
    <n v="4996"/>
    <s v="Buy KEC International; target of Rs 375: Sharekhan "/>
    <d v="2019-08-12T17:04:00"/>
    <x v="4"/>
    <s v="KEC International"/>
    <s v="KEC"/>
    <n v="375"/>
    <x v="0"/>
    <s v="2019-08-13"/>
    <s v="297.65"/>
    <s v="2019-08-22"/>
    <s v="267.885"/>
    <x v="2"/>
    <n v="-9.9999999999999964E-2"/>
    <n v="9"/>
    <n v="-1.1111111111111106E-2"/>
  </r>
  <r>
    <n v="4997"/>
    <s v="Buy Cipla; target of Rs 650: Sharekhan "/>
    <d v="2019-08-12T17:02:00"/>
    <x v="4"/>
    <s v="Cipla"/>
    <s v="CIPLA"/>
    <n v="650"/>
    <x v="0"/>
    <s v="2019-08-13"/>
    <s v="484.5"/>
    <s v="2019-09-25"/>
    <s v="436.05"/>
    <x v="2"/>
    <n v="-9.9999999999999978E-2"/>
    <n v="43"/>
    <n v="-2.3255813953488367E-3"/>
  </r>
  <r>
    <n v="4998"/>
    <s v="Buy Petronet LNG; target of Rs 305: Motilal Oswal "/>
    <d v="2019-08-12T16:56:00"/>
    <x v="3"/>
    <s v="Petronet LNG"/>
    <s v="PETRONET"/>
    <n v="305"/>
    <x v="0"/>
    <s v="2019-08-13"/>
    <s v="240.7"/>
    <s v="2020-03-11"/>
    <s v="216.63"/>
    <x v="2"/>
    <n v="-9.9999999999999978E-2"/>
    <n v="211"/>
    <n v="-4.7393364928909943E-4"/>
  </r>
  <r>
    <n v="4999"/>
    <s v="Buy Cummins India; target of Rs 695: Motilal Oswal "/>
    <d v="2019-08-12T16:45:00"/>
    <x v="3"/>
    <s v="Cummins India"/>
    <s v="CUMMINSIND"/>
    <n v="695"/>
    <x v="0"/>
    <s v="2019-08-13"/>
    <s v="604.0"/>
    <s v="2019-10-04"/>
    <s v="543.6"/>
    <x v="2"/>
    <n v="-9.9999999999999964E-2"/>
    <n v="52"/>
    <n v="-1.9230769230769223E-3"/>
  </r>
  <r>
    <n v="5000"/>
    <s v="Hold Voltas; target of Rs 645: ICICI Direct "/>
    <d v="2019-08-12T16:43:00"/>
    <x v="9"/>
    <s v="Voltas"/>
    <s v="VOLTAS"/>
    <n v="645"/>
    <x v="2"/>
    <s v="2019-08-13"/>
    <s v="606.25"/>
    <s v="2019-09-11"/>
    <s v="645.0"/>
    <x v="2"/>
    <n v="6.3917525773195871E-2"/>
    <n v="29"/>
    <n v="2.2040526128688231E-3"/>
  </r>
  <r>
    <n v="5001"/>
    <s v="Hold Petronet LNG; target of Rs 235: ICICI Direct "/>
    <d v="2019-08-12T16:31:00"/>
    <x v="9"/>
    <s v="Petronet LNG"/>
    <s v="PETRONET"/>
    <n v="235"/>
    <x v="2"/>
    <s v=""/>
    <s v=""/>
    <s v=""/>
    <s v=""/>
    <x v="0"/>
    <s v=""/>
    <e v="#VALUE!"/>
    <s v=""/>
  </r>
  <r>
    <n v="5002"/>
    <s v="Hold Gujarat Pipavav; target of Rs 90: ICICI Direct "/>
    <d v="2019-08-12T16:18:00"/>
    <x v="9"/>
    <s v="Gujarat Pipavav"/>
    <s v="GPPL"/>
    <n v="90"/>
    <x v="2"/>
    <s v="2019-08-13"/>
    <s v="81.5"/>
    <s v="2019-09-23"/>
    <s v="90.0"/>
    <x v="2"/>
    <n v="0.10429447852760736"/>
    <n v="41"/>
    <n v="2.5437677689660329E-3"/>
  </r>
  <r>
    <n v="5003"/>
    <s v="Hold Hindustan Petroleum Corporation; target of Rs 265: ICICI Direct "/>
    <d v="2019-08-12T16:05:00"/>
    <x v="9"/>
    <s v="Hindustan Petroleum Corporation"/>
    <s v="HINDPETRO"/>
    <n v="265"/>
    <x v="2"/>
    <s v="2019-08-13"/>
    <s v="248.0"/>
    <s v="2019-08-28"/>
    <s v="265.0"/>
    <x v="2"/>
    <n v="6.8548387096774188E-2"/>
    <n v="15"/>
    <n v="4.5698924731182788E-3"/>
  </r>
  <r>
    <n v="5004"/>
    <s v="Hold Cipla; target of Rs 520: ICICI Direct "/>
    <d v="2019-08-12T16:01:00"/>
    <x v="9"/>
    <s v="Cipla"/>
    <s v="CIPLA"/>
    <n v="520"/>
    <x v="2"/>
    <s v="2019-08-13"/>
    <s v="484.5"/>
    <s v="2019-09-25"/>
    <s v="436.05"/>
    <x v="2"/>
    <n v="-9.9999999999999978E-2"/>
    <n v="43"/>
    <n v="-2.3255813953488367E-3"/>
  </r>
  <r>
    <n v="5005"/>
    <s v="Buy HCL Technologies; target of Rs 1250: HDFC Securities "/>
    <d v="2019-08-12T15:59:00"/>
    <x v="12"/>
    <s v="HCL Technologies"/>
    <s v="HCLTECH"/>
    <n v="1250"/>
    <x v="0"/>
    <s v="2019-08-13"/>
    <s v="1091.9"/>
    <s v="2019-12-05"/>
    <s v="982.7100000000002"/>
    <x v="2"/>
    <n v="-0.10000000000000005"/>
    <n v="114"/>
    <n v="-8.771929824561408E-4"/>
  </r>
  <r>
    <n v="5006"/>
    <s v="Buy Zensar Technologies; target of Rs 265: HDFC Securities "/>
    <d v="2019-08-12T15:53:00"/>
    <x v="12"/>
    <s v="Zensar Technologies"/>
    <s v="ZENSARTECH"/>
    <n v="265"/>
    <x v="0"/>
    <s v="2019-08-13"/>
    <s v="219.5"/>
    <s v="2019-10-11"/>
    <s v="197.55"/>
    <x v="2"/>
    <n v="-9.999999999999995E-2"/>
    <n v="59"/>
    <n v="-1.6949152542372872E-3"/>
  </r>
  <r>
    <n v="5007"/>
    <s v="Buy KEC International ; target of Rs 350: Dolat Capital "/>
    <d v="2019-08-12T15:51:00"/>
    <x v="27"/>
    <s v="KEC International"/>
    <s v="KEC"/>
    <n v="350"/>
    <x v="0"/>
    <s v="2019-08-13"/>
    <s v="297.65"/>
    <s v="2019-08-22"/>
    <s v="267.885"/>
    <x v="2"/>
    <n v="-9.9999999999999964E-2"/>
    <n v="9"/>
    <n v="-1.1111111111111106E-2"/>
  </r>
  <r>
    <n v="5008"/>
    <s v="Buy Oracle Financial Services Software; target of Rs 4220: Dolat Capital "/>
    <d v="2019-08-12T15:50:00"/>
    <x v="27"/>
    <s v="Oracle Financial Services Software"/>
    <s v="OFSS"/>
    <n v="4220"/>
    <x v="0"/>
    <s v="2019-08-13"/>
    <s v="3168.3"/>
    <s v="2019-08-21"/>
    <s v="2851.4700000000003"/>
    <x v="2"/>
    <n v="-0.10000000000000012"/>
    <n v="8"/>
    <n v="-1.2500000000000015E-2"/>
  </r>
  <r>
    <n v="5009"/>
    <s v="Buy Voltas; target of Rs 690: Dolat Capital "/>
    <d v="2019-08-12T15:43:00"/>
    <x v="27"/>
    <s v="Voltas"/>
    <s v="VOLTAS"/>
    <n v="690"/>
    <x v="0"/>
    <s v="2019-08-13"/>
    <s v="606.25"/>
    <s v="2019-09-23"/>
    <s v="690.0"/>
    <x v="2"/>
    <n v="0.13814432989690723"/>
    <n v="41"/>
    <n v="3.3693738999245664E-3"/>
  </r>
  <r>
    <n v="5010"/>
    <s v="Buy Page Industries; target of Rs 22,914: Dolat Capital "/>
    <d v="2019-08-12T15:39:00"/>
    <x v="27"/>
    <s v="Page Industries"/>
    <s v="PAGEIND"/>
    <n v="22914"/>
    <x v="0"/>
    <s v="2019-08-13"/>
    <s v="18188.8"/>
    <s v="2019-09-20"/>
    <s v="22914.0"/>
    <x v="2"/>
    <n v="0.25978624208304019"/>
    <n v="38"/>
    <n v="6.8364800548168471E-3"/>
  </r>
  <r>
    <n v="5011"/>
    <s v="Accumulate HCL Technologies; target of Rs 1210: Dolat Capital "/>
    <d v="2019-08-12T15:37:00"/>
    <x v="27"/>
    <s v="HCL Technologies"/>
    <s v="HCLTECH"/>
    <n v="1210"/>
    <x v="1"/>
    <s v="2019-08-13"/>
    <s v="1091.9"/>
    <s v="2019-12-05"/>
    <s v="982.7100000000002"/>
    <x v="2"/>
    <n v="-0.10000000000000005"/>
    <n v="114"/>
    <n v="-8.771929824561408E-4"/>
  </r>
  <r>
    <n v="5012"/>
    <s v="Accumulate Zensar Tech; target of Rs 240: Dolat Capital "/>
    <d v="2019-08-12T15:36:00"/>
    <x v="27"/>
    <s v="Zensar Tech"/>
    <s v="ZENSARTECH"/>
    <n v="240"/>
    <x v="1"/>
    <s v="2019-08-13"/>
    <s v="219.5"/>
    <s v="2019-10-11"/>
    <s v="197.55"/>
    <x v="2"/>
    <n v="-9.999999999999995E-2"/>
    <n v="59"/>
    <n v="-1.6949152542372872E-3"/>
  </r>
  <r>
    <n v="5013"/>
    <s v="Accumulate Petronet LNG; target of Rs 260: Dolat Capital "/>
    <d v="2019-08-12T15:34:00"/>
    <x v="27"/>
    <s v="Petronet LNG"/>
    <s v="PETRONET"/>
    <n v="260"/>
    <x v="1"/>
    <s v="2019-08-13"/>
    <s v="240.7"/>
    <s v="2019-08-28"/>
    <s v="260.0"/>
    <x v="2"/>
    <n v="8.0182800166182025E-2"/>
    <n v="15"/>
    <n v="5.3455200110788014E-3"/>
  </r>
  <r>
    <n v="5014"/>
    <s v="Buy Navneet Education; target of Rs 134: Prabhudas Lilladher "/>
    <d v="2019-08-12T15:29:00"/>
    <x v="1"/>
    <s v="Navneet Education"/>
    <s v="NAVNETEDUL"/>
    <n v="134"/>
    <x v="0"/>
    <s v="2019-08-13"/>
    <s v="104.5"/>
    <s v="2019-12-05"/>
    <s v="94.05"/>
    <x v="2"/>
    <n v="-0.10000000000000003"/>
    <n v="114"/>
    <n v="-8.7719298245614069E-4"/>
  </r>
  <r>
    <n v="5015"/>
    <s v="Buy Phoenix Mills; target of Rs 765: ICICI Direct "/>
    <d v="2019-08-12T15:27:00"/>
    <x v="9"/>
    <s v="Phoenix Mills"/>
    <s v="PHOENIXLTD"/>
    <n v="765"/>
    <x v="0"/>
    <s v="2019-08-13"/>
    <s v="635.5"/>
    <s v="2019-09-23"/>
    <s v="765.0"/>
    <x v="2"/>
    <n v="0.20377655389457119"/>
    <n v="41"/>
    <n v="4.9701598510871019E-3"/>
  </r>
  <r>
    <n v="5016"/>
    <s v="Hold Greaves Cotton; target of Rs 125: Sharekhan "/>
    <d v="2019-08-12T15:20:00"/>
    <x v="4"/>
    <s v="Greaves Cotton"/>
    <s v="GREAVESCOT"/>
    <n v="125"/>
    <x v="2"/>
    <s v="2019-08-13"/>
    <s v="117.0"/>
    <s v="2019-08-26"/>
    <s v="125.0"/>
    <x v="2"/>
    <n v="6.8376068376068383E-2"/>
    <n v="13"/>
    <n v="5.2596975673898753E-3"/>
  </r>
  <r>
    <n v="5017"/>
    <s v="Buy Lupin; target of Rs 885: Motilal Oswal "/>
    <d v="2019-08-12T15:12:00"/>
    <x v="3"/>
    <s v="Lupin"/>
    <s v="LUPIN"/>
    <n v="885"/>
    <x v="0"/>
    <s v="2019-08-13"/>
    <s v="758.0"/>
    <s v="2019-10-03"/>
    <s v="682.2"/>
    <x v="2"/>
    <n v="-9.9999999999999936E-2"/>
    <n v="51"/>
    <n v="-1.9607843137254889E-3"/>
  </r>
  <r>
    <n v="5018"/>
    <s v="Buy Ultratech Cement; target of Rs 5175: Prabhudas Lilladher "/>
    <d v="2019-08-12T15:05:00"/>
    <x v="1"/>
    <s v="Ultratech Cement"/>
    <s v="ULTRACEMCO"/>
    <n v="5175"/>
    <x v="0"/>
    <s v="2019-08-13"/>
    <s v="4284.8"/>
    <s v="2019-08-22"/>
    <s v="3856.32"/>
    <x v="2"/>
    <n v="-0.1"/>
    <n v="9"/>
    <n v="-1.1111111111111112E-2"/>
  </r>
  <r>
    <n v="5019"/>
    <s v="Buy UltraTech Cement; target of Rs 5350: ICICI Direct "/>
    <d v="2019-08-12T13:49:00"/>
    <x v="9"/>
    <s v="UltraTech Cement"/>
    <s v="ULTRACEMCO"/>
    <n v="5350"/>
    <x v="0"/>
    <s v="2019-08-13"/>
    <s v="4284.8"/>
    <s v="2019-08-22"/>
    <s v="3856.32"/>
    <x v="2"/>
    <n v="-0.1"/>
    <n v="9"/>
    <n v="-1.1111111111111112E-2"/>
  </r>
  <r>
    <n v="5020"/>
    <s v="Buy Greaves Cotton; target of Rs 145: ICICI Direct "/>
    <d v="2019-08-12T13:43:00"/>
    <x v="9"/>
    <s v="Greaves Cotton"/>
    <s v="GREAVESCOT"/>
    <n v="145"/>
    <x v="0"/>
    <s v="2019-08-13"/>
    <s v="117.0"/>
    <s v="2019-09-20"/>
    <s v="145.0"/>
    <x v="2"/>
    <n v="0.23931623931623933"/>
    <n v="38"/>
    <n v="6.2977957714799825E-3"/>
  </r>
  <r>
    <n v="5021"/>
    <s v="Accumulate Britannia Industries; target of Rs 3068: Prabhudas Lilladher "/>
    <d v="2019-08-12T13:41:00"/>
    <x v="1"/>
    <s v="Britannia Industries"/>
    <s v="BRITANNIA"/>
    <n v="3068"/>
    <x v="1"/>
    <s v="2019-08-13"/>
    <s v="2565.0"/>
    <s v="2019-08-21"/>
    <s v="2308.5"/>
    <x v="2"/>
    <n v="-0.1"/>
    <n v="8"/>
    <n v="-1.2500000000000001E-2"/>
  </r>
  <r>
    <n v="5022"/>
    <s v="Accumulate Hindalco Industries; target of Rs 210: Prabhudas Lilladher "/>
    <d v="2019-08-12T13:34:00"/>
    <x v="1"/>
    <s v="Hindalco Industries"/>
    <s v="HINDALCO"/>
    <n v="210"/>
    <x v="1"/>
    <s v="2019-08-13"/>
    <s v="175.25"/>
    <s v="2019-12-16"/>
    <s v="210.0"/>
    <x v="2"/>
    <n v="0.19828815977175462"/>
    <n v="125"/>
    <n v="1.5863052781740371E-3"/>
  </r>
  <r>
    <n v="5023"/>
    <s v="Buy GAIL (India); target of Rs 207: Prabhudas Lilladher "/>
    <d v="2019-08-12T13:32:00"/>
    <x v="1"/>
    <s v="GAIL (India)"/>
    <s v="GAIL"/>
    <n v="207"/>
    <x v="0"/>
    <s v="2019-08-13"/>
    <s v="124.85"/>
    <s v="2019-12-10"/>
    <s v="112.365"/>
    <x v="2"/>
    <n v="-0.1"/>
    <n v="119"/>
    <n v="-8.4033613445378156E-4"/>
  </r>
  <r>
    <n v="5024"/>
    <s v="Buy Petronet LNG; target of Rs 354: HDFC Securities "/>
    <d v="2019-08-12T13:28:00"/>
    <x v="12"/>
    <s v="Petronet LNG"/>
    <s v="PETRONET"/>
    <n v="354"/>
    <x v="0"/>
    <s v="2019-08-13"/>
    <s v="240.7"/>
    <s v="2020-03-11"/>
    <s v="216.63"/>
    <x v="2"/>
    <n v="-9.9999999999999978E-2"/>
    <n v="211"/>
    <n v="-4.7393364928909943E-4"/>
  </r>
  <r>
    <n v="5025"/>
    <s v="Buy Ultratech Cement; target of Rs 5204: Arihant Capital "/>
    <d v="2019-08-12T13:24:00"/>
    <x v="5"/>
    <s v="Ultratech Cement"/>
    <s v="ULTRACEMCO"/>
    <n v="5204"/>
    <x v="0"/>
    <s v="2019-08-13"/>
    <s v="4284.8"/>
    <s v="2019-08-22"/>
    <s v="3856.32"/>
    <x v="2"/>
    <n v="-0.1"/>
    <n v="9"/>
    <n v="-1.1111111111111112E-2"/>
  </r>
  <r>
    <n v="5026"/>
    <s v="Accumulate GAIL (India); target of Rs 142: Dolat Capital "/>
    <d v="2019-08-12T13:20:00"/>
    <x v="27"/>
    <s v="GAIL (India)"/>
    <s v="GAIL"/>
    <n v="142"/>
    <x v="1"/>
    <s v="2019-08-13"/>
    <s v="124.85"/>
    <s v="2019-09-23"/>
    <s v="142.0"/>
    <x v="2"/>
    <n v="0.13736483780536649"/>
    <n v="41"/>
    <n v="3.3503618976918653E-3"/>
  </r>
  <r>
    <n v="5027"/>
    <s v="Buy PSP Projects; target of Rs 688: Dolat Capital "/>
    <d v="2019-08-12T13:19:00"/>
    <x v="27"/>
    <s v="PSP Projects"/>
    <s v="PSPPROJECT"/>
    <n v="688"/>
    <x v="0"/>
    <s v="2019-08-13"/>
    <s v="496.8"/>
    <s v="2020-03-12"/>
    <s v="447.12"/>
    <x v="2"/>
    <n v="-0.1"/>
    <n v="212"/>
    <n v="-4.7169811320754717E-4"/>
  </r>
  <r>
    <n v="5028"/>
    <s v="Buy Cadila Health; target of Rs 275: Motilal Oswal "/>
    <d v="2019-08-12T13:02:00"/>
    <x v="3"/>
    <s v="Cadila Health"/>
    <s v="MHHL"/>
    <n v="275"/>
    <x v="0"/>
    <s v=""/>
    <s v=""/>
    <s v=""/>
    <s v=""/>
    <x v="0"/>
    <s v=""/>
    <e v="#VALUE!"/>
    <s v=""/>
  </r>
  <r>
    <n v="5029"/>
    <s v="Buy Mphasis; target of Rs 1120: Motilal Oswal "/>
    <d v="2019-08-12T13:01:00"/>
    <x v="3"/>
    <s v="Mphasis"/>
    <s v="MPHASIS"/>
    <n v="1120"/>
    <x v="0"/>
    <s v="2019-08-13"/>
    <s v="950.1"/>
    <s v="2019-11-22"/>
    <s v="855.09"/>
    <x v="2"/>
    <n v="-9.9999999999999992E-2"/>
    <n v="101"/>
    <n v="-9.9009900990099011E-4"/>
  </r>
  <r>
    <n v="5030"/>
    <s v="Buy Bajaj Finance; target of Rs 3860: Prabhudas Lilladher "/>
    <d v="2019-08-09T17:18:00"/>
    <x v="1"/>
    <s v="Bajaj Finance"/>
    <s v="BAJAJFINSV"/>
    <n v="3860"/>
    <x v="0"/>
    <s v=""/>
    <s v=""/>
    <s v=""/>
    <s v=""/>
    <x v="0"/>
    <s v=""/>
    <e v="#VALUE!"/>
    <s v=""/>
  </r>
  <r>
    <n v="5031"/>
    <s v="Buy Siemens; target of Rs 1263: Prabhudas Lilladher "/>
    <d v="2019-08-09T16:59:00"/>
    <x v="1"/>
    <s v="Siemens"/>
    <s v="SIEMENS"/>
    <n v="1263"/>
    <x v="0"/>
    <s v="2019-08-13"/>
    <s v="1172.0"/>
    <s v="2019-09-17"/>
    <s v="1263.0"/>
    <x v="2"/>
    <n v="7.7645051194539252E-2"/>
    <n v="35"/>
    <n v="2.218430034129693E-3"/>
  </r>
  <r>
    <n v="5032"/>
    <s v="Buy Hindustan Petroleum Corporation; target of Rs 354: Prabhudas Lilladher "/>
    <d v="2019-08-09T16:57:00"/>
    <x v="1"/>
    <s v="Hindustan Petroleum Corporation"/>
    <s v="HINDPETRO"/>
    <n v="354"/>
    <x v="0"/>
    <s v="2019-08-13"/>
    <s v="248.0"/>
    <s v="2020-02-01"/>
    <s v="223.2"/>
    <x v="2"/>
    <n v="-0.10000000000000005"/>
    <n v="172"/>
    <n v="-5.8139534883720962E-4"/>
  </r>
  <r>
    <n v="5033"/>
    <s v="Buy KEC International; target of Rs 352: Prabhudas Lilladher "/>
    <d v="2019-08-09T16:50:00"/>
    <x v="1"/>
    <s v="KEC International"/>
    <s v="KEC"/>
    <n v="352"/>
    <x v="0"/>
    <s v="2019-08-13"/>
    <s v="297.65"/>
    <s v="2019-08-22"/>
    <s v="267.885"/>
    <x v="2"/>
    <n v="-9.9999999999999964E-2"/>
    <n v="9"/>
    <n v="-1.1111111111111106E-2"/>
  </r>
  <r>
    <n v="5034"/>
    <s v="Hold Cummins India; target of Rs 619: Prabhudas Lilladher "/>
    <d v="2019-08-09T16:48:00"/>
    <x v="1"/>
    <s v="Cummins India"/>
    <s v="CUMMINSIND"/>
    <n v="619"/>
    <x v="2"/>
    <s v="2019-08-13"/>
    <s v="604.0"/>
    <s v="2019-09-23"/>
    <s v="619.0"/>
    <x v="2"/>
    <n v="2.4834437086092714E-2"/>
    <n v="41"/>
    <n v="6.0571797770957842E-4"/>
  </r>
  <r>
    <n v="5035"/>
    <s v="Hold Hexaware Technologies; target of Rs 347: Prabhudas Lilladher "/>
    <d v="2019-08-09T16:39:00"/>
    <x v="1"/>
    <s v="Hexaware Technologies"/>
    <s v="DEVIT"/>
    <n v="347"/>
    <x v="2"/>
    <s v=""/>
    <s v=""/>
    <s v=""/>
    <s v=""/>
    <x v="0"/>
    <s v=""/>
    <e v="#VALUE!"/>
    <s v=""/>
  </r>
  <r>
    <n v="5036"/>
    <s v="Hold The Ramco Cements; target of Rs 750: Prabhudas Lilladher "/>
    <d v="2019-08-09T16:32:00"/>
    <x v="1"/>
    <s v="The Ramco Cements"/>
    <s v="RAMCOCEM"/>
    <n v="750"/>
    <x v="2"/>
    <s v=""/>
    <s v=""/>
    <s v=""/>
    <s v=""/>
    <x v="0"/>
    <s v=""/>
    <e v="#VALUE!"/>
    <s v=""/>
  </r>
  <r>
    <n v="5037"/>
    <s v="Hold Entertainment Network (India); target of Rs 483: Prabhudas Lilladher "/>
    <d v="2019-08-09T16:27:00"/>
    <x v="1"/>
    <s v="Entertainment Network (India)"/>
    <s v="DIXON"/>
    <n v="483"/>
    <x v="2"/>
    <s v=""/>
    <s v=""/>
    <s v=""/>
    <s v=""/>
    <x v="0"/>
    <s v=""/>
    <e v="#VALUE!"/>
    <s v=""/>
  </r>
  <r>
    <n v="5038"/>
    <s v="Hold Mahindra and Mahindra; target of Rs 547: Prabhudas Lilladher "/>
    <d v="2019-08-09T16:24:00"/>
    <x v="1"/>
    <s v="Mahindra and Mahindra"/>
    <s v="MHRIL"/>
    <n v="547"/>
    <x v="2"/>
    <s v=""/>
    <s v=""/>
    <s v=""/>
    <s v=""/>
    <x v="0"/>
    <s v=""/>
    <e v="#VALUE!"/>
    <s v=""/>
  </r>
  <r>
    <n v="5039"/>
    <s v="Accumulate Emami; target of Rs 386: Prabhudas Lilladher "/>
    <d v="2019-08-09T16:22:00"/>
    <x v="1"/>
    <s v="Emami"/>
    <s v="EMAMILTD"/>
    <n v="386"/>
    <x v="1"/>
    <s v="2019-08-13"/>
    <s v="314.75"/>
    <s v="2019-08-22"/>
    <s v="283.27500000000003"/>
    <x v="2"/>
    <n v="-0.10000000000000007"/>
    <n v="9"/>
    <n v="-1.111111111111112E-2"/>
  </r>
  <r>
    <n v="5040"/>
    <s v="Accumulate Zensar Technologies; target of Rs 260: Prabhudas Lilladher "/>
    <d v="2019-08-09T16:18:00"/>
    <x v="1"/>
    <s v="Zensar Technologies"/>
    <s v="ZENSARTECH"/>
    <n v="260"/>
    <x v="1"/>
    <s v="2019-08-13"/>
    <s v="219.5"/>
    <s v="2019-10-11"/>
    <s v="197.55"/>
    <x v="2"/>
    <n v="-9.999999999999995E-2"/>
    <n v="59"/>
    <n v="-1.6949152542372872E-3"/>
  </r>
  <r>
    <n v="5041"/>
    <s v="Accumulate Pidilite Industries; target of Rs 1301: Prabhudas Lilladher "/>
    <d v="2019-08-09T16:08:00"/>
    <x v="1"/>
    <s v="Pidilite Industries"/>
    <s v="PIDILITIND"/>
    <n v="1301"/>
    <x v="1"/>
    <s v=""/>
    <s v=""/>
    <s v=""/>
    <s v=""/>
    <x v="0"/>
    <s v=""/>
    <e v="#VALUE!"/>
    <s v=""/>
  </r>
  <r>
    <n v="5042"/>
    <s v="Buy Aurobindo Pharma; target of Rs 735: ICICI Direct "/>
    <d v="2019-08-08T16:54:00"/>
    <x v="9"/>
    <s v="Aurobindo Pharma"/>
    <s v="AUROPHARMA"/>
    <n v="735"/>
    <x v="0"/>
    <s v="2019-08-09"/>
    <s v="603.0"/>
    <s v="2019-10-07"/>
    <s v="542.7"/>
    <x v="2"/>
    <n v="-9.9999999999999922E-2"/>
    <n v="59"/>
    <n v="-1.6949152542372868E-3"/>
  </r>
  <r>
    <n v="5043"/>
    <s v="Buy ITC; target of Rs 325: Sharekhan "/>
    <d v="2019-08-08T16:03:00"/>
    <x v="4"/>
    <s v="ITC"/>
    <s v="ITC"/>
    <n v="325"/>
    <x v="0"/>
    <s v="2019-08-09"/>
    <s v="258.85"/>
    <s v="2020-01-28"/>
    <s v="232.96500000000003"/>
    <x v="2"/>
    <n v="-0.10000000000000006"/>
    <n v="172"/>
    <n v="-5.8139534883720962E-4"/>
  </r>
  <r>
    <n v="5044"/>
    <s v="Buy LIC Housing Finance; target of Rs 556: Cholamandalam Securities "/>
    <d v="2019-08-08T15:55:00"/>
    <x v="25"/>
    <s v="LIC Housing Finance"/>
    <s v="LICHSGFIN"/>
    <n v="556"/>
    <x v="0"/>
    <s v="2019-08-09"/>
    <s v="488.05"/>
    <s v="2019-08-22"/>
    <s v="439.245"/>
    <x v="2"/>
    <n v="-0.1"/>
    <n v="13"/>
    <n v="-7.6923076923076927E-3"/>
  </r>
  <r>
    <n v="5045"/>
    <s v="Buy Somany Ceramics; target of Rs 400: Cholamandalam Securities "/>
    <d v="2019-08-08T15:49:00"/>
    <x v="25"/>
    <s v="Somany Ceramics"/>
    <s v="SOMANYCERA"/>
    <n v="400"/>
    <x v="0"/>
    <s v="2019-08-09"/>
    <s v="320.0"/>
    <s v="2019-08-21"/>
    <s v="288.0"/>
    <x v="2"/>
    <n v="-0.1"/>
    <n v="12"/>
    <n v="-8.3333333333333332E-3"/>
  </r>
  <r>
    <n v="5046"/>
    <s v="Hold Arvind; target of Rs 66: Sharekhan "/>
    <d v="2019-08-08T15:39:00"/>
    <x v="4"/>
    <s v="Arvind"/>
    <s v="ARVIND"/>
    <n v="66"/>
    <x v="2"/>
    <s v="2019-08-09"/>
    <s v="54.55"/>
    <s v="2019-08-20"/>
    <s v="49.095"/>
    <x v="2"/>
    <n v="-9.9999999999999978E-2"/>
    <n v="11"/>
    <n v="-9.0909090909090887E-3"/>
  </r>
  <r>
    <n v="5047"/>
    <s v="Buy Titan Company; target of Rs 1260: Sharekhan "/>
    <d v="2019-08-08T15:38:00"/>
    <x v="4"/>
    <s v="Titan Company"/>
    <s v="TITAN"/>
    <n v="1260"/>
    <x v="0"/>
    <s v="2019-08-09"/>
    <s v="1050.0"/>
    <s v="2019-09-20"/>
    <s v="1260.0"/>
    <x v="2"/>
    <n v="0.2"/>
    <n v="42"/>
    <n v="4.7619047619047623E-3"/>
  </r>
  <r>
    <n v="5048"/>
    <s v="Buy IRB Infrastructure Developers; target of Rs 150: Sharekhan "/>
    <d v="2019-08-08T15:35:00"/>
    <x v="4"/>
    <s v="IRB Infrastructure Developers"/>
    <s v="IRB"/>
    <n v="150"/>
    <x v="0"/>
    <s v=""/>
    <s v=""/>
    <s v=""/>
    <s v=""/>
    <x v="0"/>
    <s v=""/>
    <e v="#VALUE!"/>
    <s v=""/>
  </r>
  <r>
    <n v="5049"/>
    <s v="Buy JK Cement; target of Rs 1166: Dolat Capital "/>
    <d v="2019-08-08T15:32:00"/>
    <x v="27"/>
    <s v="JK Cement"/>
    <s v="JKLAKSHMI"/>
    <n v="1166"/>
    <x v="0"/>
    <s v=""/>
    <s v=""/>
    <s v=""/>
    <s v=""/>
    <x v="0"/>
    <s v=""/>
    <e v="#VALUE!"/>
    <s v=""/>
  </r>
  <r>
    <n v="5050"/>
    <s v="Accumulate Titan Company; target of Rs 1172: Dolat Capital "/>
    <d v="2019-08-08T15:30:00"/>
    <x v="27"/>
    <s v="Titan Company"/>
    <s v="TITAN"/>
    <n v="1172"/>
    <x v="1"/>
    <s v="2019-08-09"/>
    <s v="1050.0"/>
    <s v="2019-09-17"/>
    <s v="1172.0"/>
    <x v="2"/>
    <n v="0.11619047619047619"/>
    <n v="39"/>
    <n v="2.9792429792429792E-3"/>
  </r>
  <r>
    <n v="5051"/>
    <s v="Buy Kolte Patil Developers; target of Rs 311: HDFC Securities "/>
    <d v="2019-08-08T15:07:00"/>
    <x v="12"/>
    <s v="Kolte Patil Developers"/>
    <s v="KOLTEPATIL"/>
    <n v="311"/>
    <x v="0"/>
    <s v="2019-08-08"/>
    <s v="224.9"/>
    <s v="2019-12-10"/>
    <s v="202.41"/>
    <x v="2"/>
    <n v="-0.10000000000000003"/>
    <n v="124"/>
    <n v="-8.0645161290322602E-4"/>
  </r>
  <r>
    <n v="5052"/>
    <s v="Accumulate Hindalco Industries; target of Rs 220: Prabhudas Lilladher "/>
    <d v="2019-08-08T15:06:00"/>
    <x v="1"/>
    <s v="Hindalco Industries"/>
    <s v="HINDALCO"/>
    <n v="220"/>
    <x v="1"/>
    <s v="2019-08-08"/>
    <s v="177.5"/>
    <s v="2020-01-02"/>
    <s v="220.0"/>
    <x v="2"/>
    <n v="0.23943661971830985"/>
    <n v="147"/>
    <n v="1.6288205423014275E-3"/>
  </r>
  <r>
    <n v="5053"/>
    <s v="Buy Indian Hotels; target of Rs 165: ICICI Direct "/>
    <d v="2019-08-08T14:59:00"/>
    <x v="9"/>
    <s v="Indian Hotels"/>
    <s v="INDHOTEL"/>
    <n v="165"/>
    <x v="0"/>
    <s v="2019-08-08"/>
    <s v="139.0"/>
    <s v="2019-08-22"/>
    <s v="125.1"/>
    <x v="2"/>
    <n v="-0.10000000000000005"/>
    <n v="14"/>
    <n v="-7.1428571428571461E-3"/>
  </r>
  <r>
    <n v="5054"/>
    <s v="Buy Titan Company; target of Rs 1190: ICICI Direct "/>
    <d v="2019-08-08T14:53:00"/>
    <x v="9"/>
    <s v="Titan Company"/>
    <s v="TITAN"/>
    <n v="1190"/>
    <x v="0"/>
    <s v="2019-08-08"/>
    <s v="1036.0"/>
    <s v="2019-09-20"/>
    <s v="1190.0"/>
    <x v="2"/>
    <n v="0.14864864864864866"/>
    <n v="43"/>
    <n v="3.4569453174104338E-3"/>
  </r>
  <r>
    <n v="5055"/>
    <s v="Buy Nesco; target of Rs 650: ICICI Direct "/>
    <d v="2019-08-08T14:50:00"/>
    <x v="9"/>
    <s v="Nesco"/>
    <s v="NESCO"/>
    <n v="650"/>
    <x v="0"/>
    <s v="2019-08-08"/>
    <s v="530.2"/>
    <s v="2019-12-05"/>
    <s v="650.0"/>
    <x v="2"/>
    <n v="0.22595247076574868"/>
    <n v="119"/>
    <n v="1.8987602585357033E-3"/>
  </r>
  <r>
    <n v="5056"/>
    <s v="Buy Cochin Shipyard; target of Rs 440: ICICI Direct "/>
    <d v="2019-08-08T14:48:00"/>
    <x v="9"/>
    <s v="Cochin Shipyard"/>
    <s v="COCHINSHIP"/>
    <n v="440"/>
    <x v="0"/>
    <s v="2019-08-08"/>
    <s v="349.9"/>
    <s v="2020-01-20"/>
    <s v="440.0"/>
    <x v="2"/>
    <n v="0.25750214346956279"/>
    <n v="165"/>
    <n v="1.5606190513306837E-3"/>
  </r>
  <r>
    <n v="5057"/>
    <s v="Buy State Bank of India; target of Rs 400: ICICI Direct "/>
    <d v="2019-08-08T12:38:00"/>
    <x v="9"/>
    <s v="State Bank of India"/>
    <s v="SBIN"/>
    <n v="400"/>
    <x v="0"/>
    <s v="2019-08-08"/>
    <s v="290.0"/>
    <s v="2019-10-01"/>
    <s v="261.0"/>
    <x v="2"/>
    <n v="-0.1"/>
    <n v="54"/>
    <n v="-1.8518518518518519E-3"/>
  </r>
  <r>
    <n v="5058"/>
    <s v="Buy Bharti Airtel; target of Rs 400: ICICI Direct "/>
    <d v="2019-08-08T12:38:00"/>
    <x v="9"/>
    <s v="Bharti Airtel"/>
    <s v="BHARTIARTL"/>
    <n v="400"/>
    <x v="0"/>
    <s v="2019-08-08"/>
    <s v="366.0"/>
    <s v="2019-10-24"/>
    <s v="329.40000000000003"/>
    <x v="2"/>
    <n v="-0.10000000000000006"/>
    <n v="77"/>
    <n v="-1.2987012987012996E-3"/>
  </r>
  <r>
    <n v="5059"/>
    <s v="Buy Inox Leisure; target of Rs 350: ICICI Direct "/>
    <d v="2019-08-08T12:38:00"/>
    <x v="9"/>
    <s v="Inox Leisure"/>
    <s v="INOXLEISUR"/>
    <n v="350"/>
    <x v="0"/>
    <s v="2019-08-08"/>
    <s v="291.0"/>
    <s v="2019-08-22"/>
    <s v="261.90000000000003"/>
    <x v="2"/>
    <n v="-0.10000000000000007"/>
    <n v="14"/>
    <n v="-7.1428571428571478E-3"/>
  </r>
  <r>
    <n v="5060"/>
    <s v="Buy Firstsource Solutions; target of Rs 57: ICICI Direct "/>
    <d v="2019-08-08T12:38:00"/>
    <x v="9"/>
    <s v="Firstsource Solutions"/>
    <s v="FSL"/>
    <n v="57"/>
    <x v="0"/>
    <s v="2019-08-08"/>
    <s v="47.5"/>
    <s v="2019-11-13"/>
    <s v="42.75"/>
    <x v="2"/>
    <n v="-0.1"/>
    <n v="97"/>
    <n v="-1.0309278350515464E-3"/>
  </r>
  <r>
    <n v="5061"/>
    <s v="Buy ITC; target of Rs 315: ICICI Direct "/>
    <d v="2019-08-08T12:38:00"/>
    <x v="9"/>
    <s v="ITC"/>
    <s v="ITC"/>
    <n v="315"/>
    <x v="0"/>
    <s v="2019-08-08"/>
    <s v="255.0"/>
    <s v="2020-02-01"/>
    <s v="229.5"/>
    <x v="2"/>
    <n v="-0.1"/>
    <n v="177"/>
    <n v="-5.649717514124294E-4"/>
  </r>
  <r>
    <n v="5062"/>
    <s v="Buy Elgi Equipments; target of Rs 300: ICICI Direct "/>
    <d v="2019-08-08T12:38:00"/>
    <x v="9"/>
    <s v="Elgi Equipments"/>
    <s v="ELGIEQUIP"/>
    <n v="300"/>
    <x v="0"/>
    <s v="2019-08-08"/>
    <s v="231.8"/>
    <s v="2019-09-27"/>
    <s v="300.0"/>
    <x v="2"/>
    <n v="0.29421915444348568"/>
    <n v="50"/>
    <n v="5.8843830888697136E-3"/>
  </r>
  <r>
    <n v="5063"/>
    <s v="Buy ITC; target of Rs 367: Prabhudas Lilladher "/>
    <d v="2019-08-08T12:38:00"/>
    <x v="1"/>
    <s v="ITC"/>
    <s v="ITC"/>
    <n v="367"/>
    <x v="0"/>
    <s v="2019-08-08"/>
    <s v="255.0"/>
    <s v="2020-02-01"/>
    <s v="229.5"/>
    <x v="2"/>
    <n v="-0.1"/>
    <n v="177"/>
    <n v="-5.649717514124294E-4"/>
  </r>
  <r>
    <n v="5064"/>
    <s v="Buy State Bank of India; target of Rs 398: HDFC Securities "/>
    <d v="2019-08-08T12:37:00"/>
    <x v="12"/>
    <s v="State Bank of India"/>
    <s v="SBIN"/>
    <n v="398"/>
    <x v="0"/>
    <s v="2019-08-08"/>
    <s v="290.0"/>
    <s v="2019-10-01"/>
    <s v="261.0"/>
    <x v="2"/>
    <n v="-0.1"/>
    <n v="54"/>
    <n v="-1.8518518518518519E-3"/>
  </r>
  <r>
    <n v="5065"/>
    <s v="Buy ITC; target of Rs 362: HDFC Securities "/>
    <d v="2019-08-08T12:37:00"/>
    <x v="12"/>
    <s v="ITC"/>
    <s v="ITC"/>
    <n v="362"/>
    <x v="0"/>
    <s v="2019-08-08"/>
    <s v="255.0"/>
    <s v="2020-02-01"/>
    <s v="229.5"/>
    <x v="2"/>
    <n v="-0.1"/>
    <n v="177"/>
    <n v="-5.649717514124294E-4"/>
  </r>
  <r>
    <n v="5066"/>
    <s v="Buy Astral Poly Technik; target of Rs 1487: Dolat Capital "/>
    <d v="2019-08-08T12:37:00"/>
    <x v="27"/>
    <s v="Astral Poly Technik"/>
    <s v="ASTRAL"/>
    <n v="1487"/>
    <x v="0"/>
    <s v="2019-08-08"/>
    <s v="1207.5"/>
    <s v="2019-09-20"/>
    <s v="1086.75"/>
    <x v="2"/>
    <n v="-0.1"/>
    <n v="43"/>
    <n v="-2.3255813953488372E-3"/>
  </r>
  <r>
    <n v="5067"/>
    <s v="Buy Power Grid Corporation; target of Rs 245: Dolat Capital "/>
    <d v="2019-08-08T12:37:00"/>
    <x v="27"/>
    <s v="Power Grid Corporation"/>
    <s v="POWERGRID"/>
    <n v="245"/>
    <x v="0"/>
    <s v="2019-08-08"/>
    <s v="198.05"/>
    <s v="2020-02-01"/>
    <s v="178.245"/>
    <x v="2"/>
    <n v="-0.10000000000000003"/>
    <n v="177"/>
    <n v="-5.6497175141242962E-4"/>
  </r>
  <r>
    <n v="5068"/>
    <s v="Buy Exide Industries; target of Rs 242: Dolat Capital "/>
    <d v="2019-08-08T12:36:00"/>
    <x v="27"/>
    <s v="Exide Industries"/>
    <s v="EXIDEIND"/>
    <n v="242"/>
    <x v="0"/>
    <s v="2019-08-08"/>
    <s v="177.9"/>
    <s v="2020-03-02"/>
    <s v="160.11"/>
    <x v="2"/>
    <n v="-9.999999999999995E-2"/>
    <n v="207"/>
    <n v="-4.830917874396133E-4"/>
  </r>
  <r>
    <n v="5069"/>
    <s v="Accumulate Bata India; target of Rs 1415: Dolat Capital "/>
    <d v="2019-08-08T12:36:00"/>
    <x v="27"/>
    <s v="Bata India"/>
    <s v="BATAINDIA"/>
    <n v="1415"/>
    <x v="1"/>
    <s v="2019-08-08"/>
    <s v="1407.0"/>
    <s v="2019-08-08"/>
    <s v="1415.0"/>
    <x v="2"/>
    <n v="5.6858564321250887E-3"/>
    <n v="0"/>
    <n v="5.6858564321250887E-3"/>
  </r>
  <r>
    <n v="5070"/>
    <s v="Buy Inox Leisure target of Rs 390: Sharekhan "/>
    <d v="2019-08-08T12:36:00"/>
    <x v="4"/>
    <s v="Bata India"/>
    <s v="BATAINDIA"/>
    <n v="390"/>
    <x v="0"/>
    <s v=""/>
    <s v=""/>
    <s v=""/>
    <s v=""/>
    <x v="0"/>
    <s v=""/>
    <e v="#VALUE!"/>
    <s v=""/>
  </r>
  <r>
    <n v="5071"/>
    <s v="Buy Bharti Airtel target of Rs 390: Sharekhan "/>
    <d v="2019-08-08T12:36:00"/>
    <x v="4"/>
    <s v="Bata India"/>
    <s v="BATAINDIA"/>
    <n v="390"/>
    <x v="0"/>
    <s v=""/>
    <s v=""/>
    <s v=""/>
    <s v=""/>
    <x v="0"/>
    <s v=""/>
    <e v="#VALUE!"/>
    <s v=""/>
  </r>
  <r>
    <n v="5072"/>
    <s v="Buy State Bank of India target of Rs 380: Sharekhan "/>
    <d v="2019-08-08T12:36:00"/>
    <x v="4"/>
    <s v="Bata India"/>
    <s v="BATAINDIA"/>
    <n v="380"/>
    <x v="0"/>
    <s v=""/>
    <s v=""/>
    <s v=""/>
    <s v=""/>
    <x v="0"/>
    <s v=""/>
    <e v="#VALUE!"/>
    <s v=""/>
  </r>
  <r>
    <n v="5073"/>
    <s v="Buy Housing Development Finance Corporation target of Rs 2500: Sharekhan "/>
    <d v="2019-08-08T12:36:00"/>
    <x v="4"/>
    <s v="Bata India"/>
    <s v="BATAINDIA"/>
    <n v="2500"/>
    <x v="0"/>
    <s v="2019-08-08"/>
    <s v="1407.0"/>
    <s v="2020-03-18"/>
    <s v="1266.3"/>
    <x v="2"/>
    <n v="-0.10000000000000003"/>
    <n v="223"/>
    <n v="-4.4843049327354277E-4"/>
  </r>
  <r>
    <n v="5074"/>
    <s v="Buy AU Small Finance Bank; target of Rs 760: Motilal Oswal "/>
    <d v="2019-08-07T18:00:00"/>
    <x v="3"/>
    <s v="AU Small Finance Bank"/>
    <s v="AUBANK"/>
    <n v="760"/>
    <x v="0"/>
    <s v="2019-08-08"/>
    <s v="664.2"/>
    <s v="2019-11-13"/>
    <s v="760.0"/>
    <x v="2"/>
    <n v="0.14423366455886774"/>
    <n v="97"/>
    <n v="1.4869449954522447E-3"/>
  </r>
  <r>
    <n v="5075"/>
    <s v="Buy Indian Hotels; target of Rs 178: Motilal Oswal "/>
    <d v="2019-08-07T17:58:00"/>
    <x v="3"/>
    <s v="Indian Hotels"/>
    <s v="INDHOTEL"/>
    <n v="178"/>
    <x v="0"/>
    <s v="2019-08-08"/>
    <s v="139.0"/>
    <s v="2019-08-22"/>
    <s v="125.1"/>
    <x v="2"/>
    <n v="-0.10000000000000005"/>
    <n v="14"/>
    <n v="-7.1428571428571461E-3"/>
  </r>
  <r>
    <n v="5076"/>
    <s v="Buy LIC Housing Finance; target of Rs 580: Motilal Oswal "/>
    <d v="2019-08-07T17:58:00"/>
    <x v="3"/>
    <s v="LIC Housing Finance"/>
    <s v="LICHSGFIN"/>
    <n v="580"/>
    <x v="0"/>
    <s v="2019-08-08"/>
    <s v="494.05"/>
    <s v="2019-08-22"/>
    <s v="444.645"/>
    <x v="2"/>
    <n v="-0.10000000000000006"/>
    <n v="14"/>
    <n v="-7.142857142857147E-3"/>
  </r>
  <r>
    <n v="5077"/>
    <s v="Buy Indian Bank; target of Rs 250: Motilal Oswal "/>
    <d v="2019-08-07T17:53:00"/>
    <x v="3"/>
    <s v="Indian Bank"/>
    <s v="INDIANB"/>
    <n v="250"/>
    <x v="0"/>
    <s v="2019-08-08"/>
    <s v="199.0"/>
    <s v="2019-08-16"/>
    <s v="179.1"/>
    <x v="2"/>
    <n v="-0.10000000000000003"/>
    <n v="8"/>
    <n v="-1.2500000000000004E-2"/>
  </r>
  <r>
    <n v="5078"/>
    <s v="Hold LIC Housing Finance target of Rs 500: Sharekhan "/>
    <d v="2019-08-07T17:28:00"/>
    <x v="4"/>
    <s v="Indian Bank"/>
    <s v="INDIANB"/>
    <n v="500"/>
    <x v="2"/>
    <s v=""/>
    <s v=""/>
    <s v=""/>
    <s v=""/>
    <x v="0"/>
    <s v=""/>
    <e v="#VALUE!"/>
    <s v=""/>
  </r>
  <r>
    <n v="5079"/>
    <s v="Hold GlaxoSmithKline Consumer Healthcare target of Rs 7931: Sharekhan "/>
    <d v="2019-08-07T17:26:00"/>
    <x v="4"/>
    <s v="Indian Bank"/>
    <s v="INDIANB"/>
    <n v="7931"/>
    <x v="2"/>
    <s v=""/>
    <s v=""/>
    <s v=""/>
    <s v=""/>
    <x v="0"/>
    <s v=""/>
    <e v="#VALUE!"/>
    <s v=""/>
  </r>
  <r>
    <n v="5080"/>
    <s v="Buy Dilip Buildcon; target of Rs 720: HDFC Securities "/>
    <d v="2019-08-07T17:16:00"/>
    <x v="12"/>
    <s v="Dilip Buildcon"/>
    <s v="DBL"/>
    <n v="720"/>
    <x v="0"/>
    <s v="2019-08-08"/>
    <s v="398.15"/>
    <s v="2019-08-22"/>
    <s v="358.335"/>
    <x v="2"/>
    <n v="-0.1"/>
    <n v="14"/>
    <n v="-7.1428571428571435E-3"/>
  </r>
  <r>
    <n v="5081"/>
    <s v="Buy Laurus Labs; target of Rs 470: HDFC Securities "/>
    <d v="2019-08-07T17:13:00"/>
    <x v="12"/>
    <s v="Laurus Labs"/>
    <s v="LAURUSLABS"/>
    <n v="470"/>
    <x v="0"/>
    <s v="2019-08-08"/>
    <s v="319.9"/>
    <s v="2020-04-21"/>
    <s v="470.0"/>
    <x v="2"/>
    <n v="0.469209127852454"/>
    <n v="257"/>
    <n v="1.8257164507877587E-3"/>
  </r>
  <r>
    <n v="5082"/>
    <s v="Buy Gujarat State Petronet; target of Rs 247: HDFC Securities "/>
    <d v="2019-08-07T16:53:00"/>
    <x v="12"/>
    <s v="Gujarat State Petronet"/>
    <s v="GSPL"/>
    <n v="247"/>
    <x v="0"/>
    <s v="2019-08-08"/>
    <s v="217.0"/>
    <s v="2020-01-20"/>
    <s v="247.0"/>
    <x v="2"/>
    <n v="0.13824884792626729"/>
    <n v="165"/>
    <n v="8.3787180561374121E-4"/>
  </r>
  <r>
    <n v="5083"/>
    <s v="Buy Insecticides India; target of Rs 887: Prabhudas Lilladher "/>
    <d v="2019-08-07T16:48:00"/>
    <x v="1"/>
    <s v="Insecticides India"/>
    <s v="INSECTICID"/>
    <n v="887"/>
    <x v="0"/>
    <s v="2019-08-08"/>
    <s v="625.35"/>
    <s v="2019-08-26"/>
    <s v="562.815"/>
    <x v="2"/>
    <n v="-9.999999999999995E-2"/>
    <n v="18"/>
    <n v="-5.5555555555555532E-3"/>
  </r>
  <r>
    <n v="5084"/>
    <s v="Accumulate Exide Industries; target of Rs 209: Prabhudas Lilladher "/>
    <d v="2019-08-07T16:47:00"/>
    <x v="1"/>
    <s v="Exide Industries"/>
    <s v="EXIDEIND"/>
    <n v="209"/>
    <x v="1"/>
    <s v="2019-08-08"/>
    <s v="177.9"/>
    <s v="2020-03-02"/>
    <s v="160.11"/>
    <x v="2"/>
    <n v="-9.999999999999995E-2"/>
    <n v="207"/>
    <n v="-4.830917874396133E-4"/>
  </r>
  <r>
    <n v="5085"/>
    <s v="Accumulate Triveni Turbine; target of Rs 124: Prabhudas Lilladher "/>
    <d v="2019-08-07T16:44:00"/>
    <x v="1"/>
    <s v="Triveni Turbine"/>
    <s v="TRITURBINE"/>
    <n v="124"/>
    <x v="1"/>
    <s v="2019-08-08"/>
    <s v="97.45"/>
    <s v="2020-03-06"/>
    <s v="87.705"/>
    <x v="2"/>
    <n v="-0.10000000000000005"/>
    <n v="211"/>
    <n v="-4.7393364928909976E-4"/>
  </r>
  <r>
    <n v="5086"/>
    <s v="Accumulate LIC Housing Finance; target of Rs 550: Prabhudas Lilladher "/>
    <d v="2019-08-07T16:41:00"/>
    <x v="1"/>
    <s v="LIC Housing Finance"/>
    <s v="LICHSGFIN"/>
    <n v="550"/>
    <x v="1"/>
    <s v="2019-08-08"/>
    <s v="494.05"/>
    <s v="2019-08-22"/>
    <s v="444.645"/>
    <x v="2"/>
    <n v="-0.10000000000000006"/>
    <n v="14"/>
    <n v="-7.142857142857147E-3"/>
  </r>
  <r>
    <n v="5087"/>
    <s v="Hold Exide Industries; target of Rs 205: ICICI Direct "/>
    <d v="2019-08-07T16:39:00"/>
    <x v="9"/>
    <s v="Exide Industries"/>
    <s v="EXIDEIND"/>
    <n v="205"/>
    <x v="2"/>
    <s v="2019-08-08"/>
    <s v="177.9"/>
    <s v="2019-09-24"/>
    <s v="205.0"/>
    <x v="2"/>
    <n v="0.15233277121978636"/>
    <n v="47"/>
    <n v="3.241122791910348E-3"/>
  </r>
  <r>
    <n v="5088"/>
    <s v="Hold Indian Bank; target of Rs 220: ICICI Direct "/>
    <d v="2019-08-07T16:37:00"/>
    <x v="9"/>
    <s v="Indian Bank"/>
    <s v="INDIANB"/>
    <n v="220"/>
    <x v="2"/>
    <s v="2019-08-08"/>
    <s v="199.0"/>
    <s v="2019-08-16"/>
    <s v="179.1"/>
    <x v="2"/>
    <n v="-0.10000000000000003"/>
    <n v="8"/>
    <n v="-1.2500000000000004E-2"/>
  </r>
  <r>
    <n v="5089"/>
    <s v="Hold Tata Communications; target of Rs 520: ICICI Direct "/>
    <d v="2019-08-07T16:36:00"/>
    <x v="9"/>
    <s v="Tata Communications"/>
    <s v="TATACOMM"/>
    <n v="520"/>
    <x v="2"/>
    <s v="2019-08-08"/>
    <s v="468.0"/>
    <s v="2019-08-22"/>
    <s v="421.2"/>
    <x v="2"/>
    <n v="-0.10000000000000002"/>
    <n v="14"/>
    <n v="-7.1428571428571444E-3"/>
  </r>
  <r>
    <n v="5090"/>
    <s v="Hold Gujarat State Petronet; target of Rs 210: ICICI Direct "/>
    <d v="2019-08-07T16:18:00"/>
    <x v="9"/>
    <s v="Gujarat State Petronet"/>
    <s v="GSPL"/>
    <n v="210"/>
    <x v="2"/>
    <s v=""/>
    <s v=""/>
    <s v=""/>
    <s v=""/>
    <x v="0"/>
    <s v=""/>
    <e v="#VALUE!"/>
    <s v=""/>
  </r>
  <r>
    <n v="5091"/>
    <s v="Hold GSK Consumer; target of Rs 8340: ICICI Direct "/>
    <d v="2019-08-07T16:16:00"/>
    <x v="9"/>
    <s v="GSK Consumer"/>
    <s v="BAJAJCON"/>
    <n v="8340"/>
    <x v="2"/>
    <s v=""/>
    <s v=""/>
    <s v=""/>
    <s v=""/>
    <x v="0"/>
    <s v=""/>
    <e v="#VALUE!"/>
    <s v=""/>
  </r>
  <r>
    <n v="5092"/>
    <s v="Hold Astral Poly Technik; target of Rs 1295: ICICI Direct "/>
    <d v="2019-08-07T16:08:00"/>
    <x v="9"/>
    <s v="Astral Poly Technik"/>
    <s v="ASTRAL"/>
    <n v="1295"/>
    <x v="2"/>
    <s v="2019-08-08"/>
    <s v="1207.5"/>
    <s v="2019-08-27"/>
    <s v="1295.0"/>
    <x v="2"/>
    <n v="7.2463768115942032E-2"/>
    <n v="19"/>
    <n v="3.8138825324180018E-3"/>
  </r>
  <r>
    <n v="5093"/>
    <s v="Hold LIC Housing Finance; target of Rs 475: ICICI Direct "/>
    <d v="2019-08-07T16:07:00"/>
    <x v="9"/>
    <s v="LIC Housing Finance"/>
    <s v="LICHSGFIN"/>
    <n v="475"/>
    <x v="2"/>
    <s v=""/>
    <s v=""/>
    <s v=""/>
    <s v=""/>
    <x v="0"/>
    <s v=""/>
    <e v="#VALUE!"/>
    <s v=""/>
  </r>
  <r>
    <n v="5094"/>
    <s v="Hold Nestlé India; target of Rs 13000: ICICI Direct "/>
    <d v="2019-08-07T16:02:00"/>
    <x v="9"/>
    <s v="Nestlé India"/>
    <s v="DISHTV"/>
    <n v="13000"/>
    <x v="2"/>
    <s v=""/>
    <s v=""/>
    <s v=""/>
    <s v=""/>
    <x v="0"/>
    <s v=""/>
    <e v="#VALUE!"/>
    <s v=""/>
  </r>
  <r>
    <n v="5095"/>
    <s v="Buy Bata India; target of Rs 1585: ICICI Direct "/>
    <d v="2019-08-07T16:01:00"/>
    <x v="9"/>
    <s v="Bata India"/>
    <s v="BATAINDIA"/>
    <n v="1585"/>
    <x v="0"/>
    <s v="2019-08-08"/>
    <s v="1407.0"/>
    <s v="2019-09-20"/>
    <s v="1585.0"/>
    <x v="2"/>
    <n v="0.12651030561478321"/>
    <n v="43"/>
    <n v="2.942100130576354E-3"/>
  </r>
  <r>
    <n v="5096"/>
    <s v="Buy JK Cement; target of Rs 1150: ICICI Direct "/>
    <d v="2019-08-07T15:59:00"/>
    <x v="9"/>
    <s v="JK Cement"/>
    <s v="JKLAKSHMI"/>
    <n v="1150"/>
    <x v="0"/>
    <s v=""/>
    <s v=""/>
    <s v=""/>
    <s v=""/>
    <x v="0"/>
    <s v=""/>
    <e v="#VALUE!"/>
    <s v=""/>
  </r>
  <r>
    <n v="5097"/>
    <s v="Hold GlaxoSmithKline Consumer Healthcare; target of Rs 7972: Prabhudas Lilladher "/>
    <d v="2019-08-07T15:55:00"/>
    <x v="1"/>
    <s v="GlaxoSmithKline Consumer Healthcare"/>
    <s v="GLAXO"/>
    <n v="7972"/>
    <x v="2"/>
    <s v=""/>
    <s v=""/>
    <s v=""/>
    <s v=""/>
    <x v="0"/>
    <s v=""/>
    <e v="#VALUE!"/>
    <s v=""/>
  </r>
  <r>
    <n v="5098"/>
    <s v="Hold Apollo Tyres; target of Rs 145: ICICI Direct "/>
    <d v="2019-08-06T17:28:00"/>
    <x v="9"/>
    <s v="Apollo Tyres"/>
    <s v="APOLLOTYRE"/>
    <n v="145"/>
    <x v="2"/>
    <s v=""/>
    <s v=""/>
    <s v=""/>
    <s v=""/>
    <x v="0"/>
    <s v=""/>
    <e v="#VALUE!"/>
    <s v=""/>
  </r>
  <r>
    <n v="5099"/>
    <s v="Hold Power Grid; target of Rs 210: ICICI Direct "/>
    <d v="2019-08-06T17:26:00"/>
    <x v="9"/>
    <s v="Power Grid"/>
    <s v="POWERGRID"/>
    <n v="210"/>
    <x v="2"/>
    <s v="2019-08-07"/>
    <s v="199.0"/>
    <s v="2019-08-16"/>
    <s v="210.0"/>
    <x v="2"/>
    <n v="5.5276381909547742E-2"/>
    <n v="9"/>
    <n v="6.1418202121719711E-3"/>
  </r>
  <r>
    <n v="5100"/>
    <s v="Buy Bharti Airtel; target of Rs 420: Motilal Oswal "/>
    <d v="2019-08-06T17:00:00"/>
    <x v="3"/>
    <s v="Bharti Airtel"/>
    <s v="BHARTIARTL"/>
    <n v="420"/>
    <x v="0"/>
    <s v="2019-08-07"/>
    <s v="368.0"/>
    <s v="2019-10-24"/>
    <s v="331.2"/>
    <x v="2"/>
    <n v="-0.10000000000000003"/>
    <n v="78"/>
    <n v="-1.2820512820512825E-3"/>
  </r>
  <r>
    <n v="5101"/>
    <s v="Buy State Bank of India; target of Rs 380: Motilal Oswal "/>
    <d v="2019-08-06T16:42:00"/>
    <x v="3"/>
    <s v="State Bank of India"/>
    <s v="SBIN"/>
    <n v="380"/>
    <x v="0"/>
    <s v="2019-08-07"/>
    <s v="302.4"/>
    <s v="2019-08-22"/>
    <s v="272.16"/>
    <x v="2"/>
    <n v="-9.9999999999999853E-2"/>
    <n v="15"/>
    <n v="-6.6666666666666567E-3"/>
  </r>
  <r>
    <n v="5102"/>
    <s v="Buy Birla Corporation; target of Rs 780: Motilal Oswal "/>
    <d v="2019-08-06T16:34:00"/>
    <x v="3"/>
    <s v="Birla Corporation"/>
    <s v="BIRLACORPN"/>
    <n v="780"/>
    <x v="0"/>
    <s v="2019-08-07"/>
    <s v="581.0"/>
    <s v="2019-08-23"/>
    <s v="522.9"/>
    <x v="2"/>
    <n v="-0.10000000000000003"/>
    <n v="16"/>
    <n v="-6.2500000000000021E-3"/>
  </r>
  <r>
    <n v="5103"/>
    <s v="Buy ITC; target of Rs 320: Dolat Capital "/>
    <d v="2019-08-06T16:31:00"/>
    <x v="27"/>
    <s v="ITC"/>
    <s v="ITC"/>
    <n v="320"/>
    <x v="0"/>
    <s v="2019-08-07"/>
    <s v="259.05"/>
    <s v="2020-01-28"/>
    <s v="233.145"/>
    <x v="2"/>
    <n v="-0.1"/>
    <n v="174"/>
    <n v="-5.7471264367816091E-4"/>
  </r>
  <r>
    <n v="5104"/>
    <s v="Accumulate HDFC; target of Rs 2270: Prabhudas Lilladher "/>
    <d v="2019-08-06T16:24:00"/>
    <x v="1"/>
    <s v="HDFC"/>
    <s v="HDFCLIFE"/>
    <n v="2270"/>
    <x v="1"/>
    <s v=""/>
    <s v=""/>
    <s v=""/>
    <s v=""/>
    <x v="0"/>
    <s v=""/>
    <e v="#VALUE!"/>
    <s v=""/>
  </r>
  <r>
    <n v="5105"/>
    <s v="Buy State Bank of India; target of Rs 369: Prabhudas Lilladher "/>
    <d v="2019-08-06T16:21:00"/>
    <x v="1"/>
    <s v="State Bank of India"/>
    <s v="SBIN"/>
    <n v="369"/>
    <x v="0"/>
    <s v="2019-08-07"/>
    <s v="302.4"/>
    <s v="2019-08-22"/>
    <s v="272.16"/>
    <x v="2"/>
    <n v="-9.9999999999999853E-2"/>
    <n v="15"/>
    <n v="-6.6666666666666567E-3"/>
  </r>
  <r>
    <n v="5106"/>
    <s v="Hold HDFC; target of Rs 2040: ICICI Direct "/>
    <d v="2019-08-06T16:19:00"/>
    <x v="9"/>
    <s v="HDFC"/>
    <s v="HDFCLIFE"/>
    <n v="2040"/>
    <x v="2"/>
    <s v=""/>
    <s v=""/>
    <s v=""/>
    <s v=""/>
    <x v="0"/>
    <s v=""/>
    <e v="#VALUE!"/>
    <s v=""/>
  </r>
  <r>
    <n v="5107"/>
    <s v="Hold Varun Beverages; target of Rs 693: ICICI Direct "/>
    <d v="2019-08-05T16:50:00"/>
    <x v="9"/>
    <s v="Varun Beverages"/>
    <s v="VBL"/>
    <n v="693"/>
    <x v="2"/>
    <s v="2019-08-06"/>
    <s v="589.45"/>
    <s v="2019-11-05"/>
    <s v="693.0"/>
    <x v="2"/>
    <n v="0.17567223683094402"/>
    <n v="91"/>
    <n v="1.9304641409993847E-3"/>
  </r>
  <r>
    <n v="5108"/>
    <s v="Hold Star Cement; target of Rs 105: ICICI Direct "/>
    <d v="2019-08-05T16:49:00"/>
    <x v="9"/>
    <s v="Star Cement"/>
    <s v="STARCEMENT"/>
    <n v="105"/>
    <x v="2"/>
    <s v="2019-08-06"/>
    <s v="93.5"/>
    <s v="2019-08-08"/>
    <s v="105.0"/>
    <x v="2"/>
    <n v="0.12299465240641712"/>
    <n v="2"/>
    <n v="6.1497326203208559E-2"/>
  </r>
  <r>
    <n v="5109"/>
    <s v="Hold Symphony; target of Rs 1295: ICICI Direct "/>
    <d v="2019-08-05T16:45:00"/>
    <x v="9"/>
    <s v="Symphony"/>
    <s v="SYMPHONY"/>
    <n v="1295"/>
    <x v="2"/>
    <s v="2019-08-06"/>
    <s v="1225.35"/>
    <s v="2019-09-20"/>
    <s v="1295.0"/>
    <x v="2"/>
    <n v="5.6840902599257434E-2"/>
    <n v="45"/>
    <n v="1.2631311688723874E-3"/>
  </r>
  <r>
    <n v="5110"/>
    <s v="Hold Ashok Leyland; target of Rs 70: ICICI Direct "/>
    <d v="2019-08-05T16:44:00"/>
    <x v="9"/>
    <s v="Ashok Leyland"/>
    <s v="ASHOKLEY"/>
    <n v="70"/>
    <x v="2"/>
    <s v="2019-08-06"/>
    <s v="63.4"/>
    <s v="2019-08-23"/>
    <s v="57.06"/>
    <x v="2"/>
    <n v="-9.999999999999995E-2"/>
    <n v="17"/>
    <n v="-5.8823529411764679E-3"/>
  </r>
  <r>
    <n v="5111"/>
    <s v="Hold Indian Oil Corp; target of Rs 150: ICICI Direct "/>
    <d v="2019-08-05T16:41:00"/>
    <x v="9"/>
    <s v="Indian Oil Corp"/>
    <s v="IOC"/>
    <n v="150"/>
    <x v="2"/>
    <s v="2019-08-06"/>
    <s v="131.85"/>
    <s v="2019-08-22"/>
    <s v="118.665"/>
    <x v="2"/>
    <n v="-9.9999999999999908E-2"/>
    <n v="16"/>
    <n v="-6.2499999999999943E-3"/>
  </r>
  <r>
    <n v="5112"/>
    <s v="Hold Solar Industries India; target of Rs 1040: ICICI Direct "/>
    <d v="2019-08-05T16:38:00"/>
    <x v="9"/>
    <s v="Solar Industries India"/>
    <s v="SOLARINDS"/>
    <n v="1040"/>
    <x v="2"/>
    <s v=""/>
    <s v=""/>
    <s v=""/>
    <s v=""/>
    <x v="0"/>
    <s v=""/>
    <e v="#VALUE!"/>
    <s v=""/>
  </r>
  <r>
    <n v="5113"/>
    <s v="Buy Container Corporation of India; target of Rs 600: ICICI Direct "/>
    <d v="2019-08-05T16:26:00"/>
    <x v="9"/>
    <s v="Container Corporation of India"/>
    <s v="CONCOR"/>
    <n v="600"/>
    <x v="0"/>
    <s v="2019-08-06"/>
    <s v="496.05"/>
    <s v="2019-09-25"/>
    <s v="600.0"/>
    <x v="2"/>
    <n v="0.2095554883580284"/>
    <n v="50"/>
    <n v="4.1911097671605679E-3"/>
  </r>
  <r>
    <n v="5114"/>
    <s v="Buy Marico; target of Rs 425: ICICI Direct "/>
    <d v="2019-08-05T16:24:00"/>
    <x v="9"/>
    <s v="Marico"/>
    <s v="MARICO"/>
    <n v="425"/>
    <x v="0"/>
    <s v="2019-08-06"/>
    <s v="374.0"/>
    <s v="2019-12-10"/>
    <s v="336.6"/>
    <x v="2"/>
    <n v="-9.9999999999999936E-2"/>
    <n v="126"/>
    <n v="-7.9365079365079311E-4"/>
  </r>
  <r>
    <n v="5115"/>
    <s v="Hold Jagran Prakashan; target of Rs 85: ICICI Direct "/>
    <d v="2019-08-05T16:22:00"/>
    <x v="9"/>
    <s v="Jagran Prakashan"/>
    <s v="JAGRAN"/>
    <n v="85"/>
    <x v="2"/>
    <s v="2019-08-06"/>
    <s v="66.0"/>
    <s v="2019-08-09"/>
    <s v="59.4"/>
    <x v="2"/>
    <n v="-0.10000000000000002"/>
    <n v="3"/>
    <n v="-3.333333333333334E-2"/>
  </r>
  <r>
    <n v="5116"/>
    <s v="Hold Marico; target of Rs 357: Prabhudas Lilladher "/>
    <d v="2019-08-05T16:18:00"/>
    <x v="1"/>
    <s v="Marico"/>
    <s v="MARICO"/>
    <n v="357"/>
    <x v="2"/>
    <s v=""/>
    <s v=""/>
    <s v=""/>
    <s v=""/>
    <x v="0"/>
    <s v=""/>
    <e v="#VALUE!"/>
    <s v=""/>
  </r>
  <r>
    <n v="5117"/>
    <s v="Hold Ashok Leyland; target of Rs 75: Prabhudas Lilladher "/>
    <d v="2019-08-05T16:15:00"/>
    <x v="1"/>
    <s v="Ashok Leyland"/>
    <s v="ASHOKLEY"/>
    <n v="75"/>
    <x v="2"/>
    <s v="2019-08-06"/>
    <s v="63.4"/>
    <s v="2019-08-23"/>
    <s v="57.06"/>
    <x v="2"/>
    <n v="-9.999999999999995E-2"/>
    <n v="17"/>
    <n v="-5.8823529411764679E-3"/>
  </r>
  <r>
    <n v="5118"/>
    <s v="Buy Container Corporation; target of Rs 660: HDFC Securities "/>
    <d v="2019-08-05T16:10:00"/>
    <x v="12"/>
    <s v="Container Corporation"/>
    <s v="CONCOR"/>
    <n v="660"/>
    <x v="0"/>
    <s v="2019-08-06"/>
    <s v="496.05"/>
    <s v="2019-10-01"/>
    <s v="660.0"/>
    <x v="2"/>
    <n v="0.33051103719383124"/>
    <n v="56"/>
    <n v="5.9019828070327003E-3"/>
  </r>
  <r>
    <n v="5119"/>
    <s v="Buy Symphony; target of Rs 1686: HDFC Securities "/>
    <d v="2019-08-05T16:09:00"/>
    <x v="12"/>
    <s v="Symphony"/>
    <s v="SYMPHONY"/>
    <n v="1686"/>
    <x v="0"/>
    <s v="2019-08-06"/>
    <s v="1225.35"/>
    <s v="2019-11-25"/>
    <s v="1102.815"/>
    <x v="2"/>
    <n v="-9.9999999999999895E-2"/>
    <n v="111"/>
    <n v="-9.0090090090089994E-4"/>
  </r>
  <r>
    <n v="5120"/>
    <s v="Accumulate Marico; target of Rs 388: Dolat Capital "/>
    <d v="2019-08-02T15:13:00"/>
    <x v="27"/>
    <s v="Marico"/>
    <s v="MARICO"/>
    <n v="388"/>
    <x v="1"/>
    <s v="2019-08-02"/>
    <s v="364.8"/>
    <s v="2019-08-09"/>
    <s v="388.0"/>
    <x v="2"/>
    <n v="6.3596491228070137E-2"/>
    <n v="7"/>
    <n v="9.0852130325814479E-3"/>
  </r>
  <r>
    <n v="5121"/>
    <s v="Buy Container Corporation of India; target of Rs 600: Dolat Capital "/>
    <d v="2019-08-02T15:12:00"/>
    <x v="27"/>
    <s v="Container Corporation of India"/>
    <s v="CONCOR"/>
    <n v="600"/>
    <x v="0"/>
    <s v="2019-08-02"/>
    <s v="510.0"/>
    <s v="2019-09-25"/>
    <s v="600.0"/>
    <x v="2"/>
    <n v="0.17647058823529413"/>
    <n v="54"/>
    <n v="3.2679738562091504E-3"/>
  </r>
  <r>
    <n v="5122"/>
    <s v="Buy Apollo Tyres; target of Rs 190: Dolat Capital "/>
    <d v="2019-08-02T15:12:00"/>
    <x v="27"/>
    <s v="Apollo Tyres"/>
    <s v="APOLLOTYRE"/>
    <n v="190"/>
    <x v="0"/>
    <s v="2019-08-02"/>
    <s v="152.0"/>
    <s v="2019-09-23"/>
    <s v="190.0"/>
    <x v="2"/>
    <n v="0.25"/>
    <n v="52"/>
    <n v="4.807692307692308E-3"/>
  </r>
  <r>
    <n v="5123"/>
    <s v="Hold Axis Bank; target of Rs 712: Arihant Capital "/>
    <d v="2019-08-02T15:12:00"/>
    <x v="5"/>
    <s v="Axis Bank"/>
    <s v="AXISBANK"/>
    <n v="712"/>
    <x v="2"/>
    <s v="2019-08-02"/>
    <s v="667.4"/>
    <s v="2019-09-23"/>
    <s v="712.0"/>
    <x v="2"/>
    <n v="6.6826490860053975E-2"/>
    <n v="52"/>
    <n v="1.2851248242318073E-3"/>
  </r>
  <r>
    <n v="5124"/>
    <s v="Hold PNB Housing; target of Rs 770: Arihant Capital "/>
    <d v="2019-08-02T15:12:00"/>
    <x v="5"/>
    <s v="PNB Housing"/>
    <s v="PNBHOUSING"/>
    <n v="770"/>
    <x v="2"/>
    <s v="2019-08-02"/>
    <s v="711.45"/>
    <s v="2019-08-23"/>
    <s v="640.3050000000001"/>
    <x v="2"/>
    <n v="-0.10000000000000013"/>
    <n v="21"/>
    <n v="-4.7619047619047684E-3"/>
  </r>
  <r>
    <n v="5125"/>
    <s v="Hold Godrej Consumer Products target of Rs 650: Sharekhan "/>
    <d v="2019-08-02T15:12:00"/>
    <x v="4"/>
    <s v="PNB Housing"/>
    <s v="PNBHOUSING"/>
    <n v="650"/>
    <x v="2"/>
    <s v=""/>
    <s v=""/>
    <s v=""/>
    <s v=""/>
    <x v="0"/>
    <s v=""/>
    <e v="#VALUE!"/>
    <s v=""/>
  </r>
  <r>
    <n v="5126"/>
    <s v="Hold Zee Entertainment Enterprises target of Rs 400: Sharekhan "/>
    <d v="2019-08-02T15:11:00"/>
    <x v="4"/>
    <s v="PNB Housing"/>
    <s v="PNBHOUSING"/>
    <n v="400"/>
    <x v="2"/>
    <s v=""/>
    <s v=""/>
    <s v=""/>
    <s v=""/>
    <x v="0"/>
    <s v=""/>
    <e v="#VALUE!"/>
    <s v=""/>
  </r>
  <r>
    <n v="5127"/>
    <s v="Buy Punjab National Bank target of Rs 85: Sharekhan "/>
    <d v="2019-08-02T15:11:00"/>
    <x v="4"/>
    <s v="PNB Housing"/>
    <s v="PNBHOUSING"/>
    <n v="85"/>
    <x v="0"/>
    <s v=""/>
    <s v=""/>
    <s v=""/>
    <s v=""/>
    <x v="0"/>
    <s v=""/>
    <e v="#VALUE!"/>
    <s v=""/>
  </r>
  <r>
    <n v="5128"/>
    <s v="Buy Future Retail; target of Rs 550: Motilal Oswal "/>
    <d v="2019-08-02T15:11:00"/>
    <x v="3"/>
    <s v="Future Retail"/>
    <s v="FRETAIL"/>
    <n v="550"/>
    <x v="0"/>
    <s v="2019-08-02"/>
    <s v="408.1"/>
    <s v="2019-10-10"/>
    <s v="367.29"/>
    <x v="2"/>
    <n v="-0.1"/>
    <n v="69"/>
    <n v="-1.4492753623188406E-3"/>
  </r>
  <r>
    <n v="5129"/>
    <s v="Buy Marico target of Rs 425: Sharekhan "/>
    <d v="2019-08-02T15:11:00"/>
    <x v="4"/>
    <s v="Future Retail"/>
    <s v="FRETAIL"/>
    <n v="425"/>
    <x v="0"/>
    <s v="2019-08-02"/>
    <s v="408.1"/>
    <s v="2019-08-13"/>
    <s v="425.0"/>
    <x v="2"/>
    <n v="4.1411418769909281E-2"/>
    <n v="11"/>
    <n v="3.7646744336281165E-3"/>
  </r>
  <r>
    <n v="5130"/>
    <s v="Hold BlueDart Express; target of Rs 2500: ICICI Direct "/>
    <d v="2019-08-02T11:26:00"/>
    <x v="9"/>
    <s v="BlueDart Express"/>
    <s v="TCIEXP"/>
    <n v="2500"/>
    <x v="2"/>
    <s v=""/>
    <s v=""/>
    <s v=""/>
    <s v=""/>
    <x v="0"/>
    <s v=""/>
    <e v="#VALUE!"/>
    <s v=""/>
  </r>
  <r>
    <n v="5131"/>
    <s v="Buy Ashok Leyland; target of Rs 80: LKP Research "/>
    <d v="2019-08-02T11:22:00"/>
    <x v="18"/>
    <s v="Ashok Leyland"/>
    <s v="ASHOKLEY"/>
    <n v="80"/>
    <x v="0"/>
    <s v="2019-08-02"/>
    <s v="68.7"/>
    <s v="2019-08-02"/>
    <s v="61.830000000000005"/>
    <x v="2"/>
    <n v="-0.10000000000000006"/>
    <n v="0"/>
    <n v="-0.10000000000000006"/>
  </r>
  <r>
    <n v="5132"/>
    <s v="Buy Gujarat Gas; target of Rs 246: HDFC Securities "/>
    <d v="2019-08-02T11:20:00"/>
    <x v="12"/>
    <s v="Gujarat Gas"/>
    <s v="GUJGASLTD"/>
    <n v="246"/>
    <x v="0"/>
    <s v="2019-08-02"/>
    <s v="170.5"/>
    <s v="2020-01-01"/>
    <s v="246.0"/>
    <x v="2"/>
    <n v="0.44281524926686217"/>
    <n v="152"/>
    <n v="2.9132582188609352E-3"/>
  </r>
  <r>
    <n v="5133"/>
    <s v="Buy Granules India; target of Rs 170: HDFC Securities "/>
    <d v="2019-08-02T11:18:00"/>
    <x v="12"/>
    <s v="Granules India"/>
    <s v="GRANULES"/>
    <n v="170"/>
    <x v="0"/>
    <s v="2019-08-02"/>
    <s v="91.6"/>
    <s v="2020-02-13"/>
    <s v="170.0"/>
    <x v="2"/>
    <n v="0.85589519650655033"/>
    <n v="195"/>
    <n v="4.3892061359310274E-3"/>
  </r>
  <r>
    <n v="5134"/>
    <s v="Buy DLF; target of Rs 258: HDFC Securities "/>
    <d v="2019-08-02T11:16:00"/>
    <x v="12"/>
    <s v="DLF"/>
    <s v="DLF"/>
    <n v="258"/>
    <x v="0"/>
    <s v="2019-08-02"/>
    <s v="171.5"/>
    <s v="2019-08-22"/>
    <s v="154.35"/>
    <x v="2"/>
    <n v="-0.10000000000000003"/>
    <n v="20"/>
    <n v="-5.0000000000000018E-3"/>
  </r>
  <r>
    <n v="5135"/>
    <s v="Buy JMC Projects; target of Rs 176: HDFC Securities "/>
    <d v="2019-08-02T11:13:00"/>
    <x v="12"/>
    <s v="JMC Projects"/>
    <s v="JMCPROJECT"/>
    <n v="176"/>
    <x v="0"/>
    <s v="2019-08-02"/>
    <s v="112.15"/>
    <s v="2019-10-30"/>
    <s v="100.935"/>
    <x v="2"/>
    <n v="-0.10000000000000002"/>
    <n v="89"/>
    <n v="-1.1235955056179778E-3"/>
  </r>
  <r>
    <n v="5136"/>
    <s v="Buy Gulf Oil Lubricants; target of Rs 1050: HDFC Securities "/>
    <d v="2019-08-02T11:11:00"/>
    <x v="12"/>
    <s v="Gulf Oil Lubricants"/>
    <s v="GULFOILLUB"/>
    <n v="1050"/>
    <x v="0"/>
    <s v="2019-08-02"/>
    <s v="767.0"/>
    <s v="2020-03-06"/>
    <s v="690.3000000000001"/>
    <x v="2"/>
    <n v="-0.10000000000000006"/>
    <n v="217"/>
    <n v="-4.6082949308755787E-4"/>
  </r>
  <r>
    <n v="5137"/>
    <s v="Hold Ajanta Pharmaceuticals; target of Rs 1010: ICICI Direct "/>
    <d v="2019-08-02T11:11:00"/>
    <x v="9"/>
    <s v="Ajanta Pharmaceuticals"/>
    <s v="AJANTPHARM"/>
    <n v="1010"/>
    <x v="2"/>
    <s v="2019-08-02"/>
    <s v="933.15"/>
    <s v="2019-08-19"/>
    <s v="1010.0"/>
    <x v="2"/>
    <n v="8.2355462680169342E-2"/>
    <n v="17"/>
    <n v="4.844438981186432E-3"/>
  </r>
  <r>
    <n v="5138"/>
    <s v="Buy Bharat Electronics; target of Rs 135: ICICI Direct "/>
    <d v="2019-08-02T11:03:00"/>
    <x v="9"/>
    <s v="Bharat Electronics"/>
    <s v="BEL"/>
    <n v="135"/>
    <x v="0"/>
    <s v="2019-08-02"/>
    <s v="97.0"/>
    <s v="2020-02-01"/>
    <s v="87.3"/>
    <x v="2"/>
    <n v="-0.10000000000000003"/>
    <n v="183"/>
    <n v="-5.4644808743169421E-4"/>
  </r>
  <r>
    <n v="5139"/>
    <s v="Buy Tata Global Beverages; target of Rs 300: ICICI Direct "/>
    <d v="2019-08-02T11:01:00"/>
    <x v="9"/>
    <s v="Tata Global Beverages"/>
    <s v="TATAELXSI"/>
    <n v="300"/>
    <x v="0"/>
    <s v=""/>
    <s v=""/>
    <s v=""/>
    <s v=""/>
    <x v="0"/>
    <s v=""/>
    <e v="#VALUE!"/>
    <s v=""/>
  </r>
  <r>
    <n v="5140"/>
    <s v="Buy Trent; target of Rs 500: ICICI Direct "/>
    <d v="2019-08-02T11:00:00"/>
    <x v="9"/>
    <s v="Trent"/>
    <s v="TRENT"/>
    <n v="500"/>
    <x v="0"/>
    <s v="2019-08-02"/>
    <s v="419.9"/>
    <s v="2019-09-23"/>
    <s v="500.0"/>
    <x v="2"/>
    <n v="0.19075970469159331"/>
    <n v="52"/>
    <n v="3.6684558594537175E-3"/>
  </r>
  <r>
    <n v="5141"/>
    <s v="Hold Eicher Motors; target of Rs 15875: ICICI Direct "/>
    <d v="2019-08-02T10:53:00"/>
    <x v="9"/>
    <s v="Eicher Motors"/>
    <s v="EICHERMOT"/>
    <n v="15875"/>
    <x v="2"/>
    <s v=""/>
    <s v=""/>
    <s v=""/>
    <s v=""/>
    <x v="0"/>
    <s v=""/>
    <e v="#VALUE!"/>
    <s v=""/>
  </r>
  <r>
    <n v="5142"/>
    <s v="Hold Gulf Oil Lubricants; target of Rs 810: ICICI Direct "/>
    <d v="2019-08-01T14:05:00"/>
    <x v="9"/>
    <s v="Gulf Oil Lubricants"/>
    <s v="GULFOILLUB"/>
    <n v="810"/>
    <x v="2"/>
    <s v="2019-08-01"/>
    <s v="765.65"/>
    <s v="2019-08-08"/>
    <s v="810.0"/>
    <x v="2"/>
    <n v="5.7924639195454874E-2"/>
    <n v="7"/>
    <n v="8.2749484564935537E-3"/>
  </r>
  <r>
    <n v="5143"/>
    <s v="Hold Heidelberg Cement; target of Rs 220: ICICI Direct "/>
    <d v="2019-08-01T14:05:00"/>
    <x v="9"/>
    <s v="Heidelberg Cement"/>
    <s v="HEIDELBERG"/>
    <n v="220"/>
    <x v="2"/>
    <s v="2019-08-01"/>
    <s v="189.15"/>
    <s v="2020-03-12"/>
    <s v="170.235"/>
    <x v="2"/>
    <n v="-9.999999999999995E-2"/>
    <n v="224"/>
    <n v="-4.464285714285712E-4"/>
  </r>
  <r>
    <n v="5144"/>
    <s v="Buy Gujarat Gas; target of Rs 205: ICICI Direct "/>
    <d v="2019-08-01T14:05:00"/>
    <x v="9"/>
    <s v="Gujarat Gas"/>
    <s v="GUJGASLTD"/>
    <n v="205"/>
    <x v="0"/>
    <s v="2019-08-01"/>
    <s v="171.8"/>
    <s v="2019-10-31"/>
    <s v="205.0"/>
    <x v="2"/>
    <n v="0.1932479627473806"/>
    <n v="91"/>
    <n v="2.1236039862349517E-3"/>
  </r>
  <r>
    <n v="5145"/>
    <s v="Buy Kalpataru Power; target of Rs 570: ICICI Direct "/>
    <d v="2019-08-01T14:05:00"/>
    <x v="9"/>
    <s v="Kalpataru Power"/>
    <s v="KALPATPOWR"/>
    <n v="570"/>
    <x v="0"/>
    <s v="2019-08-01"/>
    <s v="481.0"/>
    <s v="2019-08-28"/>
    <s v="432.9"/>
    <x v="2"/>
    <n v="-0.10000000000000005"/>
    <n v="27"/>
    <n v="-3.7037037037037056E-3"/>
  </r>
  <r>
    <n v="5146"/>
    <s v="Accumulate Heidelberg Cement India; target of Rs 220: Prabhudas Lilladher "/>
    <d v="2019-08-01T14:05:00"/>
    <x v="1"/>
    <s v="Heidelberg Cement India"/>
    <s v="HEIDELBERG"/>
    <n v="220"/>
    <x v="1"/>
    <s v="2019-08-01"/>
    <s v="189.15"/>
    <s v="2020-03-12"/>
    <s v="170.235"/>
    <x v="2"/>
    <n v="-9.999999999999995E-2"/>
    <n v="224"/>
    <n v="-4.464285714285712E-4"/>
  </r>
  <r>
    <n v="5147"/>
    <s v="Buy NOCIL; target of Rs 199: Prabhudas Lilladher "/>
    <d v="2019-08-01T14:05:00"/>
    <x v="1"/>
    <s v="NOCIL"/>
    <s v="NOCIL"/>
    <n v="199"/>
    <x v="0"/>
    <s v="2019-08-01"/>
    <s v="88.95"/>
    <s v="2019-08-20"/>
    <s v="80.055"/>
    <x v="2"/>
    <n v="-9.999999999999995E-2"/>
    <n v="19"/>
    <n v="-5.2631578947368394E-3"/>
  </r>
  <r>
    <n v="5148"/>
    <s v="Buy Future Retail; target of Rs 512: Prabhudas Lilladher "/>
    <d v="2019-08-01T14:05:00"/>
    <x v="1"/>
    <s v="Future Retail"/>
    <s v="FRETAIL"/>
    <n v="512"/>
    <x v="0"/>
    <s v="2019-08-01"/>
    <s v="413.0"/>
    <s v="2019-10-10"/>
    <s v="371.7"/>
    <x v="2"/>
    <n v="-0.10000000000000003"/>
    <n v="70"/>
    <n v="-1.428571428571429E-3"/>
  </r>
  <r>
    <n v="5149"/>
    <s v="Buy UPL; target of Rs 752: Prabhudas Lilladher "/>
    <d v="2019-08-01T14:05:00"/>
    <x v="1"/>
    <s v="UPL"/>
    <s v="UPL"/>
    <n v="752"/>
    <x v="0"/>
    <s v="2019-08-01"/>
    <s v="574.9"/>
    <s v="2019-08-08"/>
    <s v="517.41"/>
    <x v="2"/>
    <n v="-0.10000000000000002"/>
    <n v="7"/>
    <n v="-1.4285714285714289E-2"/>
  </r>
  <r>
    <n v="5150"/>
    <s v="Buy Kalpataru Power Transmission; target of Rs 624: Prabhudas Lilladher "/>
    <d v="2019-08-01T14:05:00"/>
    <x v="1"/>
    <s v="Kalpataru Power Transmission"/>
    <s v="KALPATPOWR"/>
    <n v="624"/>
    <x v="0"/>
    <s v="2019-08-01"/>
    <s v="481.0"/>
    <s v="2019-08-28"/>
    <s v="432.9"/>
    <x v="2"/>
    <n v="-0.10000000000000005"/>
    <n v="27"/>
    <n v="-3.7037037037037056E-3"/>
  </r>
  <r>
    <n v="5151"/>
    <s v="Buy Gujarat Gas; target of Rs 216: Dolat Capital "/>
    <d v="2019-08-01T14:05:00"/>
    <x v="27"/>
    <s v="Gujarat Gas"/>
    <s v="GUJGASLTD"/>
    <n v="216"/>
    <x v="0"/>
    <s v="2019-08-01"/>
    <s v="171.8"/>
    <s v="2019-12-02"/>
    <s v="216.0"/>
    <x v="2"/>
    <n v="0.25727590221187419"/>
    <n v="123"/>
    <n v="2.0916740017225544E-3"/>
  </r>
  <r>
    <n v="5152"/>
    <s v="Accumulate Kalpataru Power Transmission; target of Rs 530: Dolat Capital "/>
    <d v="2019-08-01T14:05:00"/>
    <x v="27"/>
    <s v="Kalpataru Power Transmission"/>
    <s v="KALPATPOWR"/>
    <n v="530"/>
    <x v="1"/>
    <s v="2019-08-01"/>
    <s v="481.0"/>
    <s v="2019-08-28"/>
    <s v="432.9"/>
    <x v="2"/>
    <n v="-0.10000000000000005"/>
    <n v="27"/>
    <n v="-3.7037037037037056E-3"/>
  </r>
  <r>
    <n v="5153"/>
    <s v="Accumulate Gulf Oil Lubricant; target of Rs 883: Dolat Capital "/>
    <d v="2019-08-01T14:05:00"/>
    <x v="27"/>
    <s v="Gulf Oil Lubricant"/>
    <s v="GULFOILLUB"/>
    <n v="883"/>
    <x v="1"/>
    <s v="2019-08-01"/>
    <s v="765.65"/>
    <s v="2019-09-23"/>
    <s v="883.0"/>
    <x v="2"/>
    <n v="0.15326846470319339"/>
    <n v="53"/>
    <n v="2.8918578245885544E-3"/>
  </r>
  <r>
    <n v="5154"/>
    <s v="Accumulate Vinati Organics; target of Rs 2052: Dolat Capital "/>
    <d v="2019-08-01T14:05:00"/>
    <x v="27"/>
    <s v="Vinati Organics"/>
    <s v="VINATIORGA"/>
    <n v="2052"/>
    <x v="1"/>
    <s v="2019-08-01"/>
    <s v="1800.15"/>
    <s v="2019-08-09"/>
    <s v="2052.0"/>
    <x v="2"/>
    <n v="0.13990500791600693"/>
    <n v="8"/>
    <n v="1.7488125989500867E-2"/>
  </r>
  <r>
    <n v="5155"/>
    <s v="Buy Zydus Wellness target of Rs 1780: Sharekhan "/>
    <d v="2019-08-01T14:05:00"/>
    <x v="4"/>
    <s v="Vinati Organics"/>
    <s v="VINATIORGA"/>
    <n v="1780"/>
    <x v="0"/>
    <s v=""/>
    <s v=""/>
    <s v=""/>
    <s v=""/>
    <x v="0"/>
    <s v=""/>
    <e v="#VALUE!"/>
    <s v=""/>
  </r>
  <r>
    <n v="5156"/>
    <s v="Buy Cholamandalam Inv and Fin; target of Rs 315: Motilal Oswal "/>
    <d v="2019-08-01T14:05:00"/>
    <x v="3"/>
    <s v="Cholamandalam Inv and Fin"/>
    <s v="CHOLAHLDNG"/>
    <n v="315"/>
    <x v="0"/>
    <s v=""/>
    <s v=""/>
    <s v=""/>
    <s v=""/>
    <x v="0"/>
    <s v=""/>
    <e v="#VALUE!"/>
    <s v=""/>
  </r>
  <r>
    <n v="5157"/>
    <s v="Buy Eicher Motors; target of Rs 19000: Motilal Oswal "/>
    <d v="2019-08-01T14:05:00"/>
    <x v="3"/>
    <s v="Eicher Motors"/>
    <s v="EICHERMOT"/>
    <n v="19000"/>
    <x v="0"/>
    <s v="2019-08-01"/>
    <s v="15950.0"/>
    <s v="2019-09-20"/>
    <s v="19000.0"/>
    <x v="2"/>
    <n v="0.19122257053291536"/>
    <n v="50"/>
    <n v="3.8244514106583073E-3"/>
  </r>
  <r>
    <n v="5158"/>
    <s v="Buy Axis Bank; target of Rs 850: ICICI Direct "/>
    <d v="2019-07-31T16:18:00"/>
    <x v="9"/>
    <s v="Axis Bank"/>
    <s v="AXISBANK"/>
    <n v="850"/>
    <x v="0"/>
    <s v="2019-08-01"/>
    <s v="673.95"/>
    <s v="2020-03-12"/>
    <s v="606.5550000000001"/>
    <x v="2"/>
    <n v="-0.10000000000000013"/>
    <n v="224"/>
    <n v="-4.4642857142857201E-4"/>
  </r>
  <r>
    <n v="5159"/>
    <s v="Buy TCI Express; target of Rs 750: ICICI Direct "/>
    <d v="2019-07-31T16:18:00"/>
    <x v="9"/>
    <s v="TCI Express"/>
    <s v="TCIEXP"/>
    <n v="750"/>
    <x v="0"/>
    <s v="2019-08-01"/>
    <s v="568.65"/>
    <s v="2019-10-29"/>
    <s v="750.0"/>
    <x v="2"/>
    <n v="0.31891321551041946"/>
    <n v="89"/>
    <n v="3.5832945562968479E-3"/>
  </r>
  <r>
    <n v="5160"/>
    <s v="Buy Transport Corporation of India; target of Rs 330: ICICI Direct "/>
    <d v="2019-07-31T16:18:00"/>
    <x v="9"/>
    <s v="Transport Corporation of India"/>
    <s v="TCI"/>
    <n v="330"/>
    <x v="0"/>
    <s v="2019-08-01"/>
    <s v="262.25"/>
    <s v="2020-02-28"/>
    <s v="236.025"/>
    <x v="2"/>
    <n v="-9.9999999999999978E-2"/>
    <n v="211"/>
    <n v="-4.7393364928909943E-4"/>
  </r>
  <r>
    <n v="5161"/>
    <s v="Hold Apcotex Industries; target of Rs 205: ICICI Direct "/>
    <d v="2019-07-31T16:18:00"/>
    <x v="9"/>
    <s v="Apcotex Industries"/>
    <s v="APCOTEXIND"/>
    <n v="205"/>
    <x v="2"/>
    <s v="2019-08-01"/>
    <s v="191.0"/>
    <s v="2019-08-07"/>
    <s v="205.0"/>
    <x v="2"/>
    <n v="7.3298429319371722E-2"/>
    <n v="6"/>
    <n v="1.2216404886561954E-2"/>
  </r>
  <r>
    <n v="5162"/>
    <s v="Hold Alembic Pharma; target of Rs 540: ICICI Direct "/>
    <d v="2019-07-31T16:18:00"/>
    <x v="9"/>
    <s v="Alembic Pharma"/>
    <s v="APLLTD"/>
    <n v="540"/>
    <x v="2"/>
    <s v="2019-08-01"/>
    <s v="527.95"/>
    <s v="2019-08-05"/>
    <s v="540.0"/>
    <x v="2"/>
    <n v="2.282413107301819E-2"/>
    <n v="4"/>
    <n v="5.7060327682545474E-3"/>
  </r>
  <r>
    <n v="5163"/>
    <s v="Hold Kansai Nerolac Paints; target of Rs 470: ICICI Direct "/>
    <d v="2019-07-31T16:18:00"/>
    <x v="9"/>
    <s v="Kansai Nerolac Paints"/>
    <s v="KANSAINER"/>
    <n v="470"/>
    <x v="2"/>
    <s v="2019-08-01"/>
    <s v="430.95"/>
    <s v="2019-08-08"/>
    <s v="470.0"/>
    <x v="2"/>
    <n v="9.0613760297018245E-2"/>
    <n v="7"/>
    <n v="1.2944822899574035E-2"/>
  </r>
  <r>
    <n v="5164"/>
    <s v="Hold Hero MotoCorp; target of Rs 2200: ICICI Direct "/>
    <d v="2019-07-31T16:18:00"/>
    <x v="9"/>
    <s v="Hero MotoCorp"/>
    <s v="HEROMOTOCO"/>
    <n v="2200"/>
    <x v="2"/>
    <s v=""/>
    <s v=""/>
    <s v=""/>
    <s v=""/>
    <x v="0"/>
    <s v=""/>
    <e v="#VALUE!"/>
    <s v=""/>
  </r>
  <r>
    <n v="5165"/>
    <s v="Buy V.I.P. Industries; target of Rs 488: Prabhudas Lilladher "/>
    <d v="2019-07-31T16:18:00"/>
    <x v="1"/>
    <s v="V.I.P. Industries"/>
    <s v="MAHLIFE"/>
    <n v="488"/>
    <x v="0"/>
    <s v="2019-08-01"/>
    <s v="368.6"/>
    <s v="2020-03-05"/>
    <s v="331.74"/>
    <x v="2"/>
    <n v="-0.10000000000000003"/>
    <n v="217"/>
    <n v="-4.6082949308755777E-4"/>
  </r>
  <r>
    <n v="5166"/>
    <s v="Accumulate Axis Bank; target of Rs 766: Prabhudas Lilladher "/>
    <d v="2019-07-31T16:17:00"/>
    <x v="1"/>
    <s v="Axis Bank"/>
    <s v="AXISBANK"/>
    <n v="766"/>
    <x v="1"/>
    <s v="2019-08-01"/>
    <s v="673.95"/>
    <s v="2020-03-12"/>
    <s v="606.5550000000001"/>
    <x v="2"/>
    <n v="-0.10000000000000013"/>
    <n v="224"/>
    <n v="-4.4642857142857201E-4"/>
  </r>
  <r>
    <n v="5167"/>
    <s v="Accumulate Hero Motocorp; target of Rs 2529: Prabhudas Lilladher "/>
    <d v="2019-07-31T16:17:00"/>
    <x v="1"/>
    <s v="Hero Motocorp"/>
    <s v="HEROMOTOCO"/>
    <n v="2529"/>
    <x v="1"/>
    <s v="2019-08-01"/>
    <s v="2335.0"/>
    <s v="2019-08-08"/>
    <s v="2529.0"/>
    <x v="2"/>
    <n v="8.308351177730193E-2"/>
    <n v="7"/>
    <n v="1.1869073111043132E-2"/>
  </r>
  <r>
    <n v="5168"/>
    <s v="Buy Hero Motocorp; target of Rs 2875: HDFC Securities "/>
    <d v="2019-07-31T16:17:00"/>
    <x v="12"/>
    <s v="Hero Motocorp"/>
    <s v="HEROMOTOCO"/>
    <n v="2875"/>
    <x v="0"/>
    <s v="2019-08-01"/>
    <s v="2335.0"/>
    <s v="2019-09-20"/>
    <s v="2875.0"/>
    <x v="2"/>
    <n v="0.23126338329764454"/>
    <n v="50"/>
    <n v="4.6252676659528907E-3"/>
  </r>
  <r>
    <n v="5169"/>
    <s v="Accumulate Castrol (India); target of Rs 143: Dolat Capital "/>
    <d v="2019-07-31T16:17:00"/>
    <x v="27"/>
    <s v="Castrol (India)"/>
    <s v="CASTROLIND"/>
    <n v="143"/>
    <x v="1"/>
    <s v="2019-08-01"/>
    <s v="122.0"/>
    <s v="2019-10-24"/>
    <s v="143.0"/>
    <x v="2"/>
    <n v="0.1721311475409836"/>
    <n v="84"/>
    <n v="2.0491803278688526E-3"/>
  </r>
  <r>
    <n v="5170"/>
    <s v="Buy Navin Fluorine International; target of Rs 834: Dolat Capital "/>
    <d v="2019-07-31T16:17:00"/>
    <x v="27"/>
    <s v="Navin Fluorine International"/>
    <s v="NAVINFLUOR"/>
    <n v="834"/>
    <x v="0"/>
    <s v="2019-08-01"/>
    <s v="625.0"/>
    <s v="2019-10-25"/>
    <s v="834.0"/>
    <x v="2"/>
    <n v="0.33439999999999998"/>
    <n v="85"/>
    <n v="3.9341176470588232E-3"/>
  </r>
  <r>
    <n v="5171"/>
    <s v="Buy Axis Bank target of Rs 860: Sharekhan "/>
    <d v="2019-07-31T16:17:00"/>
    <x v="4"/>
    <s v="Navin Fluorine International"/>
    <s v="NAVINFLUOR"/>
    <n v="860"/>
    <x v="0"/>
    <s v="2019-08-01"/>
    <s v="625.0"/>
    <s v="2019-10-27"/>
    <s v="860.0"/>
    <x v="2"/>
    <n v="0.376"/>
    <n v="87"/>
    <n v="4.32183908045977E-3"/>
  </r>
  <r>
    <n v="5172"/>
    <s v="Hold Hero MotoCorp target of Rs 2550: Sharekhan "/>
    <d v="2019-07-31T16:16:00"/>
    <x v="4"/>
    <s v="Navin Fluorine International"/>
    <s v="NAVINFLUOR"/>
    <n v="2550"/>
    <x v="2"/>
    <s v=""/>
    <s v=""/>
    <s v=""/>
    <s v=""/>
    <x v="0"/>
    <s v=""/>
    <e v="#VALUE!"/>
    <s v=""/>
  </r>
  <r>
    <n v="5173"/>
    <s v="Hold Bank of India target of Rs 80: Sharekhan "/>
    <d v="2019-07-31T16:16:00"/>
    <x v="4"/>
    <s v="Navin Fluorine International"/>
    <s v="NAVINFLUOR"/>
    <n v="80"/>
    <x v="2"/>
    <s v=""/>
    <s v=""/>
    <s v=""/>
    <s v=""/>
    <x v="0"/>
    <s v=""/>
    <e v="#VALUE!"/>
    <s v=""/>
  </r>
  <r>
    <n v="5174"/>
    <s v="Buy Axis Bank; target of Rs 825: Motilal Oswal "/>
    <d v="2019-07-31T16:16:00"/>
    <x v="3"/>
    <s v="Axis Bank"/>
    <s v="AXISBANK"/>
    <n v="825"/>
    <x v="0"/>
    <s v="2019-08-01"/>
    <s v="673.95"/>
    <s v="2020-03-12"/>
    <s v="606.5550000000001"/>
    <x v="2"/>
    <n v="-0.10000000000000013"/>
    <n v="224"/>
    <n v="-4.4642857142857201E-4"/>
  </r>
  <r>
    <n v="5175"/>
    <s v="Buy Piramal Enterprises; target of Rs 2400: Motilal Oswal "/>
    <d v="2019-07-31T16:16:00"/>
    <x v="3"/>
    <s v="Piramal Enterprises"/>
    <s v="PEL"/>
    <n v="2400"/>
    <x v="0"/>
    <s v="2019-08-01"/>
    <s v="1799.0"/>
    <s v="2019-09-30"/>
    <s v="1619.1"/>
    <x v="2"/>
    <n v="-0.10000000000000005"/>
    <n v="60"/>
    <n v="-1.6666666666666674E-3"/>
  </r>
  <r>
    <n v="5176"/>
    <s v="Buy Bharat Electronics; target of Rs 130: Motilal Oswal "/>
    <d v="2019-07-31T16:16:00"/>
    <x v="3"/>
    <s v="Bharat Electronics"/>
    <s v="BEL"/>
    <n v="130"/>
    <x v="0"/>
    <s v="2019-08-01"/>
    <s v="101.35"/>
    <s v="2019-08-05"/>
    <s v="91.215"/>
    <x v="2"/>
    <n v="-9.9999999999999922E-2"/>
    <n v="4"/>
    <n v="-2.4999999999999981E-2"/>
  </r>
  <r>
    <n v="5177"/>
    <s v="Buy Tech Mahindra; target of Rs 770: Motilal Oswal "/>
    <d v="2019-07-31T16:16:00"/>
    <x v="3"/>
    <s v="Tech Mahindra"/>
    <s v="TECHM"/>
    <n v="770"/>
    <x v="0"/>
    <s v="2019-08-01"/>
    <s v="632.05"/>
    <s v="2019-11-04"/>
    <s v="770.0"/>
    <x v="2"/>
    <n v="0.21825804920496805"/>
    <n v="95"/>
    <n v="2.2974531495259794E-3"/>
  </r>
  <r>
    <n v="5178"/>
    <s v="Hold Vedanta; target of Rs 150: ICICI Direct "/>
    <d v="2019-07-31T11:24:00"/>
    <x v="9"/>
    <s v="Vedanta"/>
    <s v="VEDL"/>
    <n v="150"/>
    <x v="2"/>
    <s v=""/>
    <s v=""/>
    <s v=""/>
    <s v=""/>
    <x v="0"/>
    <s v=""/>
    <e v="#VALUE!"/>
    <s v=""/>
  </r>
  <r>
    <n v="5179"/>
    <s v="Hold Music Broadcast; target of Rs 53: ICICI Direct "/>
    <d v="2019-07-31T11:24:00"/>
    <x v="9"/>
    <s v="Music Broadcast"/>
    <s v="RADIOCITY"/>
    <n v="53"/>
    <x v="2"/>
    <s v="2019-07-31"/>
    <s v="46.15"/>
    <s v="2019-08-07"/>
    <s v="41.535"/>
    <x v="2"/>
    <n v="-0.10000000000000005"/>
    <n v="7"/>
    <n v="-1.4285714285714292E-2"/>
  </r>
  <r>
    <n v="5180"/>
    <s v="Hold Mahindra Lifespace Developers; target of Rs 380: ICICI Direct "/>
    <d v="2019-07-31T11:24:00"/>
    <x v="9"/>
    <s v="Mahindra Lifespace Developers"/>
    <s v="MAHLIFE"/>
    <n v="380"/>
    <x v="2"/>
    <s v="2019-07-31"/>
    <s v="369.95"/>
    <s v="2019-08-05"/>
    <s v="380.0"/>
    <x v="2"/>
    <n v="2.7165833220705531E-2"/>
    <n v="5"/>
    <n v="5.4331666441411065E-3"/>
  </r>
  <r>
    <n v="5181"/>
    <s v="Hold Team Lease; target of Rs 2990: ICICI Direct "/>
    <d v="2019-07-31T11:24:00"/>
    <x v="9"/>
    <s v="Team Lease"/>
    <s v="TEAMLEASE"/>
    <n v="2990"/>
    <x v="2"/>
    <s v="2019-07-31"/>
    <s v="2695.0"/>
    <s v="2019-08-19"/>
    <s v="2425.5"/>
    <x v="2"/>
    <n v="-0.1"/>
    <n v="19"/>
    <n v="-5.263157894736842E-3"/>
  </r>
  <r>
    <n v="5182"/>
    <s v="Buy VST Industries; target of Rs 4200: ICICI Direct "/>
    <d v="2019-07-31T11:24:00"/>
    <x v="9"/>
    <s v="VST Industries"/>
    <s v="VSTIND"/>
    <n v="4200"/>
    <x v="0"/>
    <s v="2019-07-31"/>
    <s v="3308.0"/>
    <s v="2019-11-07"/>
    <s v="4200.0"/>
    <x v="2"/>
    <n v="0.26964933494558646"/>
    <n v="99"/>
    <n v="2.7237306560160247E-3"/>
  </r>
  <r>
    <n v="5183"/>
    <s v="Buy Supreme Industries; target of Rs 1215: ICICI Direct "/>
    <d v="2019-07-31T11:24:00"/>
    <x v="9"/>
    <s v="Supreme Industries"/>
    <s v="SUPREMEIND"/>
    <n v="1215"/>
    <x v="0"/>
    <s v="2019-07-31"/>
    <s v="1020.35"/>
    <s v="2019-09-23"/>
    <s v="1215.0"/>
    <x v="2"/>
    <n v="0.1907678737688048"/>
    <n v="54"/>
    <n v="3.5327384031260149E-3"/>
  </r>
  <r>
    <n v="5184"/>
    <s v="Buy Balaji Amines; target of Rs 452: HDFC Securities "/>
    <d v="2019-07-31T11:24:00"/>
    <x v="12"/>
    <s v="Balaji Amines"/>
    <s v="BALAMINES"/>
    <n v="452"/>
    <x v="0"/>
    <s v="2019-07-31"/>
    <s v="227.0"/>
    <s v="2020-01-16"/>
    <s v="452.0"/>
    <x v="2"/>
    <n v="0.99118942731277537"/>
    <n v="169"/>
    <n v="5.8650261971170143E-3"/>
  </r>
  <r>
    <n v="5185"/>
    <s v="Buy Orient Cement; target of Rs 150: HDFC Securities "/>
    <d v="2019-07-31T11:24:00"/>
    <x v="12"/>
    <s v="Orient Cement"/>
    <s v="ORIENTCEM"/>
    <n v="150"/>
    <x v="0"/>
    <s v="2019-07-31"/>
    <s v="95.0"/>
    <s v="2019-08-16"/>
    <s v="85.5"/>
    <x v="2"/>
    <n v="-0.1"/>
    <n v="16"/>
    <n v="-6.2500000000000003E-3"/>
  </r>
  <r>
    <n v="5186"/>
    <s v="Buy CDSL; target of Rs 320: HDFC Securities "/>
    <d v="2019-07-31T11:23:00"/>
    <x v="12"/>
    <s v="CDSL"/>
    <s v="CDSL"/>
    <n v="320"/>
    <x v="0"/>
    <s v="2019-07-31"/>
    <s v="193.0"/>
    <s v="2020-07-21"/>
    <s v="320.0"/>
    <x v="2"/>
    <n v="0.65803108808290156"/>
    <n v="356"/>
    <n v="1.8484019328171392E-3"/>
  </r>
  <r>
    <n v="5187"/>
    <s v="Buy Dr. Reddy’s Labs; target of Rs 3360: HDFC Securities "/>
    <d v="2019-07-31T11:23:00"/>
    <x v="12"/>
    <s v="Dr. Reddy’s Labs"/>
    <s v="LALPATHLAB"/>
    <n v="3360"/>
    <x v="0"/>
    <s v=""/>
    <s v=""/>
    <s v=""/>
    <s v=""/>
    <x v="0"/>
    <s v=""/>
    <e v="#VALUE!"/>
    <s v=""/>
  </r>
  <r>
    <n v="5188"/>
    <s v="Buy Maruti Suzuki; target of Rs 6200: LKP Research "/>
    <d v="2019-07-31T11:23:00"/>
    <x v="18"/>
    <s v="Maruti Suzuki"/>
    <s v="MARUTI"/>
    <n v="6200"/>
    <x v="0"/>
    <s v="2019-07-31"/>
    <s v="5525.8"/>
    <s v="2019-08-20"/>
    <s v="6200.0"/>
    <x v="2"/>
    <n v="0.12200948278982225"/>
    <n v="20"/>
    <n v="6.1004741394911129E-3"/>
  </r>
  <r>
    <n v="5189"/>
    <s v="Hold Music Broadcast; target of Rs 58: Prabhudas Lilladher "/>
    <d v="2019-07-31T11:23:00"/>
    <x v="1"/>
    <s v="Music Broadcast"/>
    <s v="RADIOCITY"/>
    <n v="58"/>
    <x v="2"/>
    <s v="2019-07-31"/>
    <s v="46.15"/>
    <s v="2019-08-07"/>
    <s v="41.535"/>
    <x v="2"/>
    <n v="-0.10000000000000005"/>
    <n v="7"/>
    <n v="-1.4285714285714292E-2"/>
  </r>
  <r>
    <n v="5190"/>
    <s v="Accumulate Kansai Nerolac Paints; target of Rs 479: Prabhudas Lilladher "/>
    <d v="2019-07-31T11:22:00"/>
    <x v="1"/>
    <s v="Kansai Nerolac Paints"/>
    <s v="KANSAINER"/>
    <n v="479"/>
    <x v="1"/>
    <s v="2019-07-31"/>
    <s v="431.95"/>
    <s v="2019-08-09"/>
    <s v="479.0"/>
    <x v="2"/>
    <n v="0.10892464405602503"/>
    <n v="9"/>
    <n v="1.2102738228447226E-2"/>
  </r>
  <r>
    <n v="5191"/>
    <s v="Accumulate Dr. Reddy's Laboratories; target of Rs 2997: Prabhudas Lilladher "/>
    <d v="2019-07-31T11:22:00"/>
    <x v="1"/>
    <s v="Dr. Reddy's Laboratories"/>
    <s v="DRREDDY"/>
    <n v="2997"/>
    <x v="1"/>
    <s v="2019-07-31"/>
    <s v="2535.0"/>
    <s v="2020-01-10"/>
    <s v="2997.0"/>
    <x v="2"/>
    <n v="0.18224852071005918"/>
    <n v="163"/>
    <n v="1.1180890841107924E-3"/>
  </r>
  <r>
    <n v="5192"/>
    <s v="Hold Supreme Industries target of Rs 1200: Sharekhan "/>
    <d v="2019-07-31T11:22:00"/>
    <x v="4"/>
    <s v="Dr. Reddy's Laboratories"/>
    <s v="DRREDDY"/>
    <n v="1200"/>
    <x v="2"/>
    <s v=""/>
    <s v=""/>
    <s v=""/>
    <s v=""/>
    <x v="0"/>
    <s v=""/>
    <e v="#VALUE!"/>
    <s v=""/>
  </r>
  <r>
    <n v="5193"/>
    <s v="Buy ICICI Bank; target of Rs 550: Sharekhan "/>
    <d v="2019-07-31T11:22:00"/>
    <x v="4"/>
    <s v="ICICI Bank"/>
    <s v="ICICIBANK"/>
    <n v="550"/>
    <x v="0"/>
    <s v="2019-07-31"/>
    <s v="423.9"/>
    <s v="2019-12-27"/>
    <s v="550.0"/>
    <x v="2"/>
    <n v="0.29747581976881349"/>
    <n v="149"/>
    <n v="1.9964820118712314E-3"/>
  </r>
  <r>
    <n v="5194"/>
    <s v="Buy TajGVK Hotels and Resorts; target of Rs 220: ICICI Direct "/>
    <d v="2019-07-30T15:53:00"/>
    <x v="9"/>
    <s v="TajGVK Hotels and Resorts"/>
    <s v="TAJGVK"/>
    <n v="220"/>
    <x v="0"/>
    <s v="2019-07-31"/>
    <s v="175.95"/>
    <s v="2019-08-01"/>
    <s v="158.355"/>
    <x v="2"/>
    <n v="-0.1"/>
    <n v="1"/>
    <n v="-0.1"/>
  </r>
  <r>
    <n v="5195"/>
    <s v="Buy Music Broadcast; target of Rs 65: Motilal Oswal "/>
    <d v="2019-07-30T15:50:00"/>
    <x v="3"/>
    <s v="Music Broadcast"/>
    <s v="RADIOCITY"/>
    <n v="65"/>
    <x v="0"/>
    <s v="2019-07-31"/>
    <s v="46.15"/>
    <s v="2019-08-07"/>
    <s v="41.535"/>
    <x v="2"/>
    <n v="-0.10000000000000005"/>
    <n v="7"/>
    <n v="-1.4285714285714292E-2"/>
  </r>
  <r>
    <n v="5196"/>
    <s v="Buy Bank of Baroda; target of Rs 140: ICICI Direct "/>
    <d v="2019-07-30T13:03:00"/>
    <x v="9"/>
    <s v="Bank of Baroda"/>
    <s v="BANKBARODA"/>
    <n v="140"/>
    <x v="0"/>
    <s v="2019-07-30"/>
    <s v="109.1"/>
    <s v="2019-08-07"/>
    <s v="98.19"/>
    <x v="2"/>
    <n v="-9.9999999999999978E-2"/>
    <n v="8"/>
    <n v="-1.2499999999999997E-2"/>
  </r>
  <r>
    <n v="5197"/>
    <s v="Hold Persistent Systems; target of Rs 575: ICICI Direct "/>
    <d v="2019-07-30T13:00:00"/>
    <x v="9"/>
    <s v="Persistent Systems"/>
    <s v="PERSISTENT"/>
    <n v="575"/>
    <x v="2"/>
    <s v="2019-07-30"/>
    <s v="535.1"/>
    <s v="2019-07-30"/>
    <s v="481.59"/>
    <x v="2"/>
    <n v="-0.10000000000000009"/>
    <n v="0"/>
    <n v="-0.10000000000000009"/>
  </r>
  <r>
    <n v="5198"/>
    <s v="Hold Ambuja Cement; target of Rs 205: ICICI Direct "/>
    <d v="2019-07-30T12:56:00"/>
    <x v="9"/>
    <s v="Ambuja Cement"/>
    <s v="AMBUJACEM"/>
    <n v="205"/>
    <x v="2"/>
    <s v=""/>
    <s v=""/>
    <s v=""/>
    <s v=""/>
    <x v="0"/>
    <s v=""/>
    <e v="#VALUE!"/>
    <s v=""/>
  </r>
  <r>
    <n v="5199"/>
    <s v="Hold Bajaj Finserv; target of Rs 7280: ICICI Direct "/>
    <d v="2019-07-30T12:42:00"/>
    <x v="9"/>
    <s v="Bajaj Finserv"/>
    <s v="BAJAJFINSV"/>
    <n v="7280"/>
    <x v="2"/>
    <s v="2019-07-30"/>
    <s v="7150.0"/>
    <s v="2019-08-08"/>
    <s v="7280.0"/>
    <x v="2"/>
    <n v="1.8181818181818181E-2"/>
    <n v="9"/>
    <n v="2.0202020202020202E-3"/>
  </r>
  <r>
    <n v="5200"/>
    <s v="Hold Bharti Infratel; target of Rs 275: ICICI Direct "/>
    <d v="2019-07-30T12:41:00"/>
    <x v="9"/>
    <s v="Bharti Infratel"/>
    <s v="BHARTIARTL"/>
    <n v="275"/>
    <x v="2"/>
    <s v=""/>
    <s v=""/>
    <s v=""/>
    <s v=""/>
    <x v="0"/>
    <s v=""/>
    <e v="#VALUE!"/>
    <s v=""/>
  </r>
  <r>
    <n v="5201"/>
    <s v="Hold Tata Motors; target of Rs 160: ICICI Direct "/>
    <d v="2019-07-30T12:37:00"/>
    <x v="9"/>
    <s v="Tata Motors"/>
    <s v="TATAMTRDVR"/>
    <n v="160"/>
    <x v="2"/>
    <s v="2019-07-30"/>
    <s v="66.9"/>
    <s v="2019-08-05"/>
    <s v="60.21000000000001"/>
    <x v="2"/>
    <n v="-0.10000000000000006"/>
    <n v="6"/>
    <n v="-1.6666666666666677E-2"/>
  </r>
  <r>
    <n v="5202"/>
    <s v="Hold Oberoi Realty; target of Rs 590: ICICI Direct "/>
    <d v="2019-07-30T12:35:00"/>
    <x v="9"/>
    <s v="Oberoi Realty"/>
    <s v="OBEROIRLTY"/>
    <n v="590"/>
    <x v="2"/>
    <s v="2019-07-30"/>
    <s v="549.0"/>
    <s v="2019-08-21"/>
    <s v="494.1"/>
    <x v="2"/>
    <n v="-9.9999999999999964E-2"/>
    <n v="22"/>
    <n v="-4.5454545454545435E-3"/>
  </r>
  <r>
    <n v="5203"/>
    <s v="Buy Bajaj Auto; target of Rs 3000: HDFC Securities "/>
    <d v="2019-07-29T17:31:00"/>
    <x v="12"/>
    <s v="Bajaj Auto"/>
    <s v="BAJAJ-AUTO"/>
    <n v="3000"/>
    <x v="0"/>
    <s v="2019-07-30"/>
    <s v="2490.0"/>
    <s v="2019-09-20"/>
    <s v="3000.0"/>
    <x v="2"/>
    <n v="0.20481927710843373"/>
    <n v="52"/>
    <n v="3.9388322520852639E-3"/>
  </r>
  <r>
    <n v="5204"/>
    <s v="Buy ICICI Bank; target of Rs 492: HDFC Securities "/>
    <d v="2019-07-29T17:30:00"/>
    <x v="12"/>
    <s v="ICICI Bank"/>
    <s v="ICICIBANK"/>
    <n v="492"/>
    <x v="0"/>
    <s v="2019-07-30"/>
    <s v="433.0"/>
    <s v="2019-08-23"/>
    <s v="389.7"/>
    <x v="2"/>
    <n v="-0.10000000000000002"/>
    <n v="24"/>
    <n v="-4.1666666666666675E-3"/>
  </r>
  <r>
    <n v="5205"/>
    <s v="Buy Jubilant Life Sciences; target of Rs 845: HDFC Securities "/>
    <d v="2019-07-29T17:19:00"/>
    <x v="12"/>
    <s v="Jubilant Life Sciences"/>
    <s v="ERIS"/>
    <n v="845"/>
    <x v="0"/>
    <s v="2019-07-30"/>
    <s v="397.95"/>
    <s v="2019-09-11"/>
    <s v="358.155"/>
    <x v="2"/>
    <n v="-0.10000000000000005"/>
    <n v="43"/>
    <n v="-2.3255813953488385E-3"/>
  </r>
  <r>
    <n v="5206"/>
    <s v="Buy V-Guard Industries; target of Rs 282: Cholamandalam Securities "/>
    <d v="2019-07-29T17:14:00"/>
    <x v="25"/>
    <s v="V-Guard Industries"/>
    <s v="VGUARD"/>
    <n v="282"/>
    <x v="0"/>
    <s v="2019-07-30"/>
    <s v="228.95"/>
    <s v="2020-02-11"/>
    <s v="206.055"/>
    <x v="2"/>
    <n v="-9.9999999999999922E-2"/>
    <n v="196"/>
    <n v="-5.1020408163265267E-4"/>
  </r>
  <r>
    <n v="5207"/>
    <s v="Accumulate Karur Vysya Bank; target of Rs 73: KRChoksey "/>
    <d v="2019-07-29T17:12:00"/>
    <x v="26"/>
    <s v="Karur Vysya Bank"/>
    <s v="KARURVYSYA"/>
    <n v="73"/>
    <x v="1"/>
    <s v="2019-07-30"/>
    <s v="64.25"/>
    <s v="2019-08-07"/>
    <s v="57.825"/>
    <x v="2"/>
    <n v="-9.999999999999995E-2"/>
    <n v="8"/>
    <n v="-1.2499999999999994E-2"/>
  </r>
  <r>
    <n v="5208"/>
    <s v="Hold Oberoi Realty; target of Rs 577: Arihant Capital "/>
    <d v="2019-07-29T17:06:00"/>
    <x v="5"/>
    <s v="Oberoi Realty"/>
    <s v="OBEROIRLTY"/>
    <n v="577"/>
    <x v="2"/>
    <s v="2019-07-30"/>
    <s v="549.0"/>
    <s v="2019-08-21"/>
    <s v="494.1"/>
    <x v="2"/>
    <n v="-9.9999999999999964E-2"/>
    <n v="22"/>
    <n v="-4.5454545454545435E-3"/>
  </r>
  <r>
    <n v="5209"/>
    <s v="Hold Persistent Systems; target of Rs 614: Arihant Capital "/>
    <d v="2019-07-29T16:55:00"/>
    <x v="5"/>
    <s v="Persistent Systems"/>
    <s v="PERSISTENT"/>
    <n v="614"/>
    <x v="2"/>
    <s v="2019-07-30"/>
    <s v="535.1"/>
    <s v="2019-07-30"/>
    <s v="481.59"/>
    <x v="2"/>
    <n v="-0.10000000000000009"/>
    <n v="0"/>
    <n v="-0.10000000000000009"/>
  </r>
  <r>
    <n v="5210"/>
    <s v="Buy ICICI Bank; target of Rs 484: Prabhudas Lilladher "/>
    <d v="2019-07-29T16:52:00"/>
    <x v="1"/>
    <s v="ICICI Bank"/>
    <s v="ICICIBANK"/>
    <n v="484"/>
    <x v="0"/>
    <s v="2019-07-30"/>
    <s v="433.0"/>
    <s v="2019-08-23"/>
    <s v="389.7"/>
    <x v="2"/>
    <n v="-0.10000000000000002"/>
    <n v="24"/>
    <n v="-4.1666666666666675E-3"/>
  </r>
  <r>
    <n v="5211"/>
    <s v="Buy Mphasis; target of Rs 1310: HDFC Securities "/>
    <d v="2019-07-29T16:48:00"/>
    <x v="12"/>
    <s v="Mphasis"/>
    <s v="MPHASIS"/>
    <n v="1310"/>
    <x v="0"/>
    <s v="2019-07-30"/>
    <s v="949.65"/>
    <s v="2019-11-22"/>
    <s v="854.685"/>
    <x v="2"/>
    <n v="-0.10000000000000003"/>
    <n v="115"/>
    <n v="-8.695652173913046E-4"/>
  </r>
  <r>
    <n v="5212"/>
    <s v="Buy Teamlease Services; target of Rs 3520: HDFC Securities "/>
    <d v="2019-07-29T16:47:00"/>
    <x v="12"/>
    <s v="Teamlease Services"/>
    <s v="TEAMLEASE"/>
    <n v="3520"/>
    <x v="0"/>
    <s v="2019-07-30"/>
    <s v="2670.0"/>
    <s v="2019-08-20"/>
    <s v="2403.0"/>
    <x v="2"/>
    <n v="-0.1"/>
    <n v="21"/>
    <n v="-4.7619047619047623E-3"/>
  </r>
  <r>
    <n v="5213"/>
    <s v="Hold Persistent Systems; target of Rs 520: Prabhudas Lilladher "/>
    <d v="2019-07-29T16:40:00"/>
    <x v="1"/>
    <s v="Persistent Systems"/>
    <s v="PERSISTENT"/>
    <n v="520"/>
    <x v="2"/>
    <s v=""/>
    <s v=""/>
    <s v=""/>
    <s v=""/>
    <x v="0"/>
    <s v=""/>
    <e v="#VALUE!"/>
    <s v=""/>
  </r>
  <r>
    <n v="5214"/>
    <s v="Buy P.I. Industries; target of Rs 1278: Prabhudas Lilladher "/>
    <d v="2019-07-29T16:17:00"/>
    <x v="1"/>
    <s v="P.I. Industries"/>
    <s v="ARVSMART"/>
    <n v="1278"/>
    <x v="0"/>
    <s v=""/>
    <s v=""/>
    <s v=""/>
    <s v=""/>
    <x v="0"/>
    <s v=""/>
    <e v="#VALUE!"/>
    <s v=""/>
  </r>
  <r>
    <n v="5215"/>
    <s v="Buy South Indian Bank; target of Rs 18: Prabhudas Lilladher "/>
    <d v="2019-07-29T15:46:00"/>
    <x v="1"/>
    <s v="South Indian Bank"/>
    <s v="SOUTHBANK"/>
    <n v="18"/>
    <x v="0"/>
    <s v="2019-07-30"/>
    <s v="12.8"/>
    <s v="2019-08-05"/>
    <s v="11.52"/>
    <x v="2"/>
    <n v="-0.10000000000000009"/>
    <n v="6"/>
    <n v="-1.666666666666668E-2"/>
  </r>
  <r>
    <n v="5216"/>
    <s v="Buy Maruti Suzuki; target of Rs 6842: Prabhudas Lilladher "/>
    <d v="2019-07-29T15:41:00"/>
    <x v="1"/>
    <s v="Maruti Suzuki"/>
    <s v="MARUTI"/>
    <n v="6842"/>
    <x v="0"/>
    <s v="2019-07-30"/>
    <s v="5562.0"/>
    <s v="2019-09-20"/>
    <s v="6842.0"/>
    <x v="2"/>
    <n v="0.23013304566702625"/>
    <n v="52"/>
    <n v="4.425635493596659E-3"/>
  </r>
  <r>
    <n v="5217"/>
    <s v="Buy Maruti Suzuki; target of Rs 6950: Motilal Oswal "/>
    <d v="2019-07-29T15:07:00"/>
    <x v="3"/>
    <s v="Maruti Suzuki"/>
    <s v="MARUTI"/>
    <n v="6950"/>
    <x v="0"/>
    <s v="2019-07-29"/>
    <s v="5770.0"/>
    <s v="2019-09-23"/>
    <s v="6950.0"/>
    <x v="2"/>
    <n v="0.20450606585788561"/>
    <n v="56"/>
    <n v="3.6518940331765289E-3"/>
  </r>
  <r>
    <n v="5218"/>
    <s v="Accumulate GAIL (India); target of Rs 153: Dolat Capital "/>
    <d v="2019-07-29T14:59:00"/>
    <x v="27"/>
    <s v="GAIL (India)"/>
    <s v="GAIL"/>
    <n v="153"/>
    <x v="1"/>
    <s v="2019-07-29"/>
    <s v="133.2"/>
    <s v="2019-08-08"/>
    <s v="119.88"/>
    <x v="2"/>
    <n v="-9.9999999999999964E-2"/>
    <n v="10"/>
    <n v="-9.9999999999999967E-3"/>
  </r>
  <r>
    <n v="5219"/>
    <s v="Accumulate Maruti Suzuki; target of Rs 6692: Dolat Capital "/>
    <d v="2019-07-29T14:52:00"/>
    <x v="27"/>
    <s v="Maruti Suzuki"/>
    <s v="MARUTI"/>
    <n v="6692"/>
    <x v="1"/>
    <s v="2019-07-29"/>
    <s v="5770.0"/>
    <s v="2019-09-20"/>
    <s v="6692.0"/>
    <x v="2"/>
    <n v="0.15979202772963605"/>
    <n v="53"/>
    <n v="3.0149439194270952E-3"/>
  </r>
  <r>
    <n v="5220"/>
    <s v="Accumulate Bajaj Auto; target of Rs 2950: Dolat Capital "/>
    <d v="2019-07-29T14:41:00"/>
    <x v="27"/>
    <s v="Bajaj Auto"/>
    <s v="BAJAJ-AUTO"/>
    <n v="2950"/>
    <x v="1"/>
    <s v="2019-07-29"/>
    <s v="2590.0"/>
    <s v="2019-09-20"/>
    <s v="2950.0"/>
    <x v="2"/>
    <n v="0.138996138996139"/>
    <n v="53"/>
    <n v="2.6225686603045095E-3"/>
  </r>
  <r>
    <n v="5221"/>
    <s v="Accumulate Bajaj Finance; target of Rs 3590: Dolat Capital "/>
    <d v="2019-07-29T14:36:00"/>
    <x v="27"/>
    <s v="Bajaj Finance"/>
    <s v="BAJAJFINSV"/>
    <n v="3590"/>
    <x v="1"/>
    <s v=""/>
    <s v=""/>
    <s v=""/>
    <s v=""/>
    <x v="0"/>
    <s v=""/>
    <e v="#VALUE!"/>
    <s v=""/>
  </r>
  <r>
    <n v="5222"/>
    <s v="Buy Indraprastha Gas; target of Rs 384: HDFC Securities "/>
    <d v="2019-07-29T14:05:00"/>
    <x v="12"/>
    <s v="Indraprastha Gas"/>
    <s v="IGL"/>
    <n v="384"/>
    <x v="0"/>
    <s v="2019-07-29"/>
    <s v="305.4"/>
    <s v="2019-10-29"/>
    <s v="384.0"/>
    <x v="2"/>
    <n v="0.2573673870333989"/>
    <n v="92"/>
    <n v="2.7974715981891186E-3"/>
  </r>
  <r>
    <n v="5223"/>
    <s v="Buy Shriram Transport Finance Co; target of Rs 1375: HDFC Securities "/>
    <d v="2019-07-29T14:05:00"/>
    <x v="12"/>
    <s v="Shriram Transport Finance Co"/>
    <s v="SRTRANSFIN"/>
    <n v="1375"/>
    <x v="0"/>
    <s v="2019-07-29"/>
    <s v="980.8"/>
    <s v="2020-03-12"/>
    <s v="882.72"/>
    <x v="2"/>
    <n v="-9.9999999999999936E-2"/>
    <n v="227"/>
    <n v="-4.4052863436123317E-4"/>
  </r>
  <r>
    <n v="5224"/>
    <s v="Buy Karur Vysya Bank; target of Rs 87: HDFC Securities "/>
    <d v="2019-07-29T14:03:00"/>
    <x v="12"/>
    <s v="Karur Vysya Bank"/>
    <s v="KARURVYSYA"/>
    <n v="87"/>
    <x v="0"/>
    <s v="2019-07-29"/>
    <s v="65.75"/>
    <s v="2019-08-07"/>
    <s v="59.175"/>
    <x v="2"/>
    <n v="-0.10000000000000005"/>
    <n v="9"/>
    <n v="-1.1111111111111117E-2"/>
  </r>
  <r>
    <n v="5225"/>
    <s v="Buy V-Guard Industries; target of Rs 261: HDFC Securities "/>
    <d v="2019-07-29T14:02:00"/>
    <x v="12"/>
    <s v="V-Guard Industries"/>
    <s v="VGUARD"/>
    <n v="261"/>
    <x v="0"/>
    <s v="2019-07-29"/>
    <s v="233.0"/>
    <s v="2019-12-10"/>
    <s v="209.7"/>
    <x v="2"/>
    <n v="-0.10000000000000005"/>
    <n v="134"/>
    <n v="-7.4626865671641824E-4"/>
  </r>
  <r>
    <n v="5226"/>
    <s v="Buy Crompton Consumer; target of Rs 304: HDFC Securities "/>
    <d v="2019-07-29T13:39:00"/>
    <x v="12"/>
    <s v="Crompton Consumer"/>
    <s v="BAJAJCON"/>
    <n v="304"/>
    <x v="0"/>
    <s v="2019-07-29"/>
    <s v="284.85"/>
    <s v="2019-07-31"/>
    <s v="256.365"/>
    <x v="2"/>
    <n v="-0.10000000000000003"/>
    <n v="2"/>
    <n v="-5.0000000000000017E-2"/>
  </r>
  <r>
    <n v="5227"/>
    <s v="Hold Maruti Suzuki; target of Rs 6075: Sharekhan "/>
    <d v="2019-07-29T12:29:00"/>
    <x v="4"/>
    <s v="Maruti Suzuki"/>
    <s v="MARUTI"/>
    <n v="6075"/>
    <x v="2"/>
    <s v="2019-07-29"/>
    <s v="5770.0"/>
    <s v="2019-08-09"/>
    <s v="6075.0"/>
    <x v="2"/>
    <n v="5.2859618717504331E-2"/>
    <n v="11"/>
    <n v="4.8054198834094845E-3"/>
  </r>
  <r>
    <n v="5228"/>
    <s v="Buy PI Industries; target of Rs 1280: Sharekhan "/>
    <d v="2019-07-29T12:22:00"/>
    <x v="4"/>
    <s v="PI Industries"/>
    <s v="PIIND"/>
    <n v="1280"/>
    <x v="0"/>
    <s v="2019-07-29"/>
    <s v="1099.7"/>
    <s v="2019-09-11"/>
    <s v="1280.0"/>
    <x v="2"/>
    <n v="0.16395380558334086"/>
    <n v="44"/>
    <n v="3.7262228541668375E-3"/>
  </r>
  <r>
    <n v="5229"/>
    <s v="Buy HDFC Life Insurance Company; target of Rs 585: Prabhudas Lilladher "/>
    <d v="2019-07-26T17:22:00"/>
    <x v="1"/>
    <s v="HDFC Life Insurance Company"/>
    <s v="HDFCLIFE"/>
    <n v="585"/>
    <x v="0"/>
    <s v="2019-07-29"/>
    <s v="499.8"/>
    <s v="2019-09-27"/>
    <s v="585.0"/>
    <x v="2"/>
    <n v="0.17046818727490995"/>
    <n v="60"/>
    <n v="2.8411364545818324E-3"/>
  </r>
  <r>
    <n v="5230"/>
    <s v="Buy Larsen and Toubro; target of Rs 1710: Prabhudas Lilladher "/>
    <d v="2019-07-26T17:21:00"/>
    <x v="1"/>
    <s v="Larsen and Toubro"/>
    <s v="LT"/>
    <n v="1710"/>
    <x v="0"/>
    <s v="2019-07-29"/>
    <s v="1393.45"/>
    <s v="2020-02-24"/>
    <s v="1254.105"/>
    <x v="2"/>
    <n v="-0.10000000000000002"/>
    <n v="210"/>
    <n v="-4.761904761904763E-4"/>
  </r>
  <r>
    <n v="5231"/>
    <s v="Buy SBI Life Insurance Company; target of Rs 906: Prabhudas Lilladher "/>
    <d v="2019-07-26T17:19:00"/>
    <x v="1"/>
    <s v="SBI Life Insurance Company"/>
    <s v="SBILIFE"/>
    <n v="906"/>
    <x v="0"/>
    <s v="2019-07-29"/>
    <s v="793.0"/>
    <s v="2019-10-17"/>
    <s v="906.0"/>
    <x v="2"/>
    <n v="0.1424968474148802"/>
    <n v="80"/>
    <n v="1.7812105926860024E-3"/>
  </r>
  <r>
    <n v="5232"/>
    <s v="Accumulate NIIT Technologies; target of Rs 1445: Prabhudas Lilladher "/>
    <d v="2019-07-26T17:18:00"/>
    <x v="1"/>
    <s v="NIIT Technologies"/>
    <s v="LTTS"/>
    <n v="1445"/>
    <x v="1"/>
    <s v=""/>
    <s v=""/>
    <s v=""/>
    <s v=""/>
    <x v="0"/>
    <s v=""/>
    <e v="#VALUE!"/>
    <s v=""/>
  </r>
  <r>
    <n v="5233"/>
    <s v="Accumulate Hindustan Unilever; target of Rs 1816: Prabhudas Lilladher "/>
    <d v="2019-07-26T17:17:00"/>
    <x v="1"/>
    <s v="Hindustan Unilever"/>
    <s v="HINDUNILVR"/>
    <n v="1816"/>
    <x v="1"/>
    <s v="2019-07-29"/>
    <s v="1729.0"/>
    <s v="2019-08-09"/>
    <s v="1816.0"/>
    <x v="2"/>
    <n v="5.0318102949681899E-2"/>
    <n v="11"/>
    <n v="4.5743729954256275E-3"/>
  </r>
  <r>
    <n v="5234"/>
    <s v="Hold Bayer Cropscience; target of Rs 3590: Prabhudas Lilladher "/>
    <d v="2019-07-26T17:15:00"/>
    <x v="1"/>
    <s v="Bayer Cropscience"/>
    <s v="BAYERCROP"/>
    <n v="3590"/>
    <x v="2"/>
    <s v="2019-07-29"/>
    <s v="3160.0"/>
    <s v="2019-10-31"/>
    <s v="3590.0"/>
    <x v="2"/>
    <n v="0.13607594936708861"/>
    <n v="94"/>
    <n v="1.4476164826286023E-3"/>
  </r>
  <r>
    <n v="5235"/>
    <s v="Buy ICICI Prudential Life Insurance; target of Rs 475: Motilal Oswal "/>
    <d v="2019-07-26T17:12:00"/>
    <x v="3"/>
    <s v="ICICI Prudential Life Insurance"/>
    <s v="ICICIPRULI"/>
    <n v="475"/>
    <x v="0"/>
    <s v="2019-07-29"/>
    <s v="403.85"/>
    <s v="2019-10-18"/>
    <s v="475.0"/>
    <x v="2"/>
    <n v="0.17617927448310008"/>
    <n v="81"/>
    <n v="2.1750527713962973E-3"/>
  </r>
  <r>
    <n v="5236"/>
    <s v="Buy Larsen and Toubro; target of Rs 1720: Anand Rathi "/>
    <d v="2019-07-26T17:11:00"/>
    <x v="0"/>
    <s v="Larsen and Toubro"/>
    <s v="LT"/>
    <n v="1720"/>
    <x v="0"/>
    <s v="2019-07-29"/>
    <s v="1393.45"/>
    <s v="2020-02-24"/>
    <s v="1254.105"/>
    <x v="2"/>
    <n v="-0.10000000000000002"/>
    <n v="210"/>
    <n v="-4.761904761904763E-4"/>
  </r>
  <r>
    <n v="5237"/>
    <s v="Buy United Spirits; target of Rs 650: HDFC Securities "/>
    <d v="2019-07-26T17:10:00"/>
    <x v="12"/>
    <s v="United Spirits"/>
    <s v="MCDOWELL-N"/>
    <n v="650"/>
    <x v="0"/>
    <s v="2019-07-29"/>
    <s v="592.0"/>
    <s v="2019-09-23"/>
    <s v="650.0"/>
    <x v="2"/>
    <n v="9.7972972972972971E-2"/>
    <n v="56"/>
    <n v="1.7495173745173745E-3"/>
  </r>
  <r>
    <n v="5238"/>
    <s v="Buy SBI Life Insurance; target of Rs 914: HDFC Securities "/>
    <d v="2019-07-26T17:09:00"/>
    <x v="12"/>
    <s v="SBI Life Insurance"/>
    <s v="SBILIFE"/>
    <n v="914"/>
    <x v="0"/>
    <s v="2019-07-29"/>
    <s v="793.0"/>
    <s v="2019-10-17"/>
    <s v="914.0"/>
    <x v="2"/>
    <n v="0.15258511979823455"/>
    <n v="80"/>
    <n v="1.907313997477932E-3"/>
  </r>
  <r>
    <n v="5239"/>
    <s v="Buy Mastek; target of Rs 618: HDFC Securities "/>
    <d v="2019-07-26T17:06:00"/>
    <x v="12"/>
    <s v="Mastek"/>
    <s v="MASTEK"/>
    <n v="618"/>
    <x v="0"/>
    <s v="2019-07-29"/>
    <s v="381.8"/>
    <s v="2019-08-13"/>
    <s v="343.62"/>
    <x v="2"/>
    <n v="-0.10000000000000002"/>
    <n v="15"/>
    <n v="-6.666666666666668E-3"/>
  </r>
  <r>
    <n v="5240"/>
    <s v="Buy Interglobe Aviation; target of Rs 1769: HDFC Securities "/>
    <d v="2019-07-26T17:00:00"/>
    <x v="12"/>
    <s v="Interglobe Aviation"/>
    <s v="INDIGO"/>
    <n v="1769"/>
    <x v="0"/>
    <s v="2019-07-29"/>
    <s v="1574.0"/>
    <s v="2019-08-06"/>
    <s v="1416.6"/>
    <x v="2"/>
    <n v="-0.10000000000000006"/>
    <n v="8"/>
    <n v="-1.2500000000000008E-2"/>
  </r>
  <r>
    <n v="5241"/>
    <s v="Hold Bank of Baroda; target of Rs 120: Sharekhan "/>
    <d v="2019-07-26T16:55:00"/>
    <x v="4"/>
    <s v="Bank of Baroda"/>
    <s v="BANKBARODA"/>
    <n v="120"/>
    <x v="2"/>
    <s v="2019-07-29"/>
    <s v="112.5"/>
    <s v="2019-08-05"/>
    <s v="101.25"/>
    <x v="2"/>
    <n v="-0.1"/>
    <n v="7"/>
    <n v="-1.4285714285714287E-2"/>
  </r>
  <r>
    <n v="5242"/>
    <s v="Buy Jubilant FoodWorks; target of Rs 1778: HDFC Securities "/>
    <d v="2019-07-26T16:54:00"/>
    <x v="12"/>
    <s v="Jubilant FoodWorks"/>
    <s v="JUBLFOOD"/>
    <n v="1778"/>
    <x v="0"/>
    <s v="2019-07-29"/>
    <s v="1211.8"/>
    <s v="2019-08-23"/>
    <s v="1090.62"/>
    <x v="2"/>
    <n v="-0.10000000000000006"/>
    <n v="25"/>
    <n v="-4.0000000000000027E-3"/>
  </r>
  <r>
    <n v="5243"/>
    <s v="Buy Sharda Cropchem; target of Rs 415: Dolat Capital "/>
    <d v="2019-07-26T16:48:00"/>
    <x v="27"/>
    <s v="Sharda Cropchem"/>
    <s v="SHARDACROP"/>
    <n v="415"/>
    <x v="0"/>
    <s v="2019-07-29"/>
    <s v="295.0"/>
    <s v="2019-07-31"/>
    <s v="265.5"/>
    <x v="2"/>
    <n v="-0.1"/>
    <n v="2"/>
    <n v="-0.05"/>
  </r>
  <r>
    <n v="5244"/>
    <s v="Buy Crompton Greaves Consumer Electricals; target of Rs 275: Dolat Capital "/>
    <d v="2019-07-26T16:29:00"/>
    <x v="27"/>
    <s v="Crompton Greaves Consumer Electricals"/>
    <s v="BAJAJCON"/>
    <n v="275"/>
    <x v="0"/>
    <s v=""/>
    <s v=""/>
    <s v=""/>
    <s v=""/>
    <x v="0"/>
    <s v=""/>
    <e v="#VALUE!"/>
    <s v=""/>
  </r>
  <r>
    <n v="5245"/>
    <s v="Accumulate Ambuja Cement; target of Rs 217: Dolat Capital "/>
    <d v="2019-07-26T16:27:00"/>
    <x v="27"/>
    <s v="Ambuja Cement"/>
    <s v="AMBUJACEM"/>
    <n v="217"/>
    <x v="1"/>
    <s v="2019-07-29"/>
    <s v="213.5"/>
    <s v="2019-09-04"/>
    <s v="192.15"/>
    <x v="2"/>
    <n v="-9.9999999999999978E-2"/>
    <n v="37"/>
    <n v="-2.702702702702702E-3"/>
  </r>
  <r>
    <n v="5246"/>
    <s v="Buy Crompton Greaves Consumer Electricals; target of Rs 297: Prabhudas Lilladher "/>
    <d v="2019-07-26T16:25:00"/>
    <x v="1"/>
    <s v="Crompton Greaves Consumer Electricals"/>
    <s v="BAJAJCON"/>
    <n v="297"/>
    <x v="0"/>
    <s v="2019-07-29"/>
    <s v="284.85"/>
    <s v="2019-07-31"/>
    <s v="256.365"/>
    <x v="2"/>
    <n v="-0.10000000000000003"/>
    <n v="2"/>
    <n v="-5.0000000000000017E-2"/>
  </r>
  <r>
    <n v="5247"/>
    <s v="Buy Bank of Baroda; target of Rs 146: Prabhudas Lilladher "/>
    <d v="2019-07-26T16:23:00"/>
    <x v="1"/>
    <s v="Bank of Baroda"/>
    <s v="BANKBARODA"/>
    <n v="146"/>
    <x v="0"/>
    <s v="2019-07-29"/>
    <s v="112.5"/>
    <s v="2019-08-05"/>
    <s v="101.25"/>
    <x v="2"/>
    <n v="-0.1"/>
    <n v="7"/>
    <n v="-1.4285714285714287E-2"/>
  </r>
  <r>
    <n v="5248"/>
    <s v="Hold Ambuja Cement; target of Rs 225: Prabhudas Lilladher "/>
    <d v="2019-07-26T16:12:00"/>
    <x v="1"/>
    <s v="Ambuja Cement"/>
    <s v="AMBUJACEM"/>
    <n v="225"/>
    <x v="2"/>
    <s v="2019-07-29"/>
    <s v="213.5"/>
    <s v="2019-09-04"/>
    <s v="192.15"/>
    <x v="2"/>
    <n v="-9.9999999999999978E-2"/>
    <n v="37"/>
    <n v="-2.702702702702702E-3"/>
  </r>
  <r>
    <n v="5249"/>
    <s v="Buy Sagar Cement; target of Rs 800: ICICI Direct "/>
    <d v="2019-07-26T16:05:00"/>
    <x v="9"/>
    <s v="Sagar Cement"/>
    <s v="SAGCEM"/>
    <n v="800"/>
    <x v="0"/>
    <s v="2019-07-29"/>
    <s v="621.0"/>
    <s v="2019-07-31"/>
    <s v="558.9"/>
    <x v="2"/>
    <n v="-0.10000000000000003"/>
    <n v="2"/>
    <n v="-5.0000000000000017E-2"/>
  </r>
  <r>
    <n v="5250"/>
    <s v="Buy Grindwell Norton; target of Rs 635: ICICI Direct "/>
    <d v="2019-07-26T16:02:00"/>
    <x v="9"/>
    <s v="Grindwell Norton"/>
    <s v="GRINDWELL"/>
    <n v="635"/>
    <x v="0"/>
    <s v="2019-07-29"/>
    <s v="544.5"/>
    <s v="2019-09-23"/>
    <s v="635.0"/>
    <x v="2"/>
    <n v="0.16620752984389348"/>
    <n v="56"/>
    <n v="2.9679916043552405E-3"/>
  </r>
  <r>
    <n v="5251"/>
    <s v="Buy Biocon; target of Rs 330: ICICI Direct "/>
    <d v="2019-07-26T16:01:00"/>
    <x v="9"/>
    <s v="Biocon"/>
    <s v="BIOCON"/>
    <n v="330"/>
    <x v="0"/>
    <s v="2019-07-29"/>
    <s v="243.3"/>
    <s v="2019-08-02"/>
    <s v="218.97000000000003"/>
    <x v="2"/>
    <n v="-0.10000000000000005"/>
    <n v="4"/>
    <n v="-2.5000000000000012E-2"/>
  </r>
  <r>
    <n v="5252"/>
    <s v="Hold PVR; target of Rs 1810: ICICI Direct "/>
    <d v="2019-07-26T15:59:00"/>
    <x v="9"/>
    <s v="PVR"/>
    <s v="PVR"/>
    <n v="1810"/>
    <x v="2"/>
    <s v=""/>
    <s v=""/>
    <s v=""/>
    <s v=""/>
    <x v="0"/>
    <s v=""/>
    <e v="#VALUE!"/>
    <s v=""/>
  </r>
  <r>
    <n v="5253"/>
    <s v="Buy Syngene International; target of Rs 360: ICICI Direct "/>
    <d v="2019-07-26T15:57:00"/>
    <x v="9"/>
    <s v="Syngene International"/>
    <s v="SYNGENE"/>
    <n v="360"/>
    <x v="0"/>
    <s v="2019-07-29"/>
    <s v="309.8"/>
    <s v="2020-03-12"/>
    <s v="278.82"/>
    <x v="2"/>
    <n v="-0.10000000000000006"/>
    <n v="227"/>
    <n v="-4.4052863436123377E-4"/>
  </r>
  <r>
    <n v="5254"/>
    <s v="Buy Kewal Kiran Clothing; target of Rs 1235: ICICI Direct "/>
    <d v="2019-07-26T15:50:00"/>
    <x v="9"/>
    <s v="Kewal Kiran Clothing"/>
    <s v="KKCL"/>
    <n v="1235"/>
    <x v="0"/>
    <s v="2019-07-29"/>
    <s v="1019.65"/>
    <s v="2019-08-09"/>
    <s v="917.685"/>
    <x v="2"/>
    <n v="-0.10000000000000003"/>
    <n v="11"/>
    <n v="-9.0909090909090939E-3"/>
  </r>
  <r>
    <n v="5255"/>
    <s v="Hold V-Guard Industries; target of Rs 230: ICICI Direct "/>
    <d v="2019-07-26T15:42:00"/>
    <x v="9"/>
    <s v="V-Guard Industries"/>
    <s v="VGUARD"/>
    <n v="230"/>
    <x v="2"/>
    <s v=""/>
    <s v=""/>
    <s v=""/>
    <s v=""/>
    <x v="0"/>
    <s v=""/>
    <e v="#VALUE!"/>
    <s v=""/>
  </r>
  <r>
    <n v="5256"/>
    <s v="Accumulate Sharda Cropchem; target of Rs 379: Prabhudas Lilladher "/>
    <d v="2019-07-26T15:15:00"/>
    <x v="1"/>
    <s v="Sharda Cropchem"/>
    <s v="SHARDACROP"/>
    <n v="379"/>
    <x v="1"/>
    <s v="2019-07-26"/>
    <s v="290.5"/>
    <s v="2019-08-02"/>
    <s v="261.45"/>
    <x v="2"/>
    <n v="-0.10000000000000003"/>
    <n v="7"/>
    <n v="-1.428571428571429E-2"/>
  </r>
  <r>
    <n v="5257"/>
    <s v="Buy Crompton Gr. Con; target of Rs 270: Motilal Oswal "/>
    <d v="2019-07-26T13:07:00"/>
    <x v="3"/>
    <s v="Crompton Gr. Con"/>
    <s v="LEXUS"/>
    <n v="270"/>
    <x v="0"/>
    <s v=""/>
    <s v=""/>
    <s v=""/>
    <s v=""/>
    <x v="0"/>
    <s v=""/>
    <e v="#VALUE!"/>
    <s v=""/>
  </r>
  <r>
    <n v="5258"/>
    <s v="Buy Oberoi Realty; target of Rs 650: Motilal Oswal "/>
    <d v="2019-07-26T13:05:00"/>
    <x v="3"/>
    <s v="Oberoi Realty"/>
    <s v="OBEROIRLTY"/>
    <n v="650"/>
    <x v="0"/>
    <s v="2019-07-26"/>
    <s v="548.95"/>
    <s v="2019-08-21"/>
    <s v="494.05500000000006"/>
    <x v="2"/>
    <n v="-0.10000000000000006"/>
    <n v="26"/>
    <n v="-3.8461538461538485E-3"/>
  </r>
  <r>
    <n v="5259"/>
    <s v="Buy Shriram Transport Finance; target of Rs 1300: Motilal Oswal "/>
    <d v="2019-07-26T13:05:00"/>
    <x v="3"/>
    <s v="Shriram Transport Finance"/>
    <s v="SRTRANSFIN"/>
    <n v="1300"/>
    <x v="0"/>
    <s v="2019-07-26"/>
    <s v="985.95"/>
    <s v="2020-02-17"/>
    <s v="1300.0"/>
    <x v="2"/>
    <n v="0.31852528018662196"/>
    <n v="206"/>
    <n v="1.5462392242069026E-3"/>
  </r>
  <r>
    <n v="5260"/>
    <s v="Buy Bank of Baroda; target of Rs 145: Motilal Oswal "/>
    <d v="2019-07-26T13:04:00"/>
    <x v="3"/>
    <s v="Bank of Baroda"/>
    <s v="BANKBARODA"/>
    <n v="145"/>
    <x v="0"/>
    <s v="2019-07-26"/>
    <s v="112.0"/>
    <s v="2019-08-05"/>
    <s v="100.8"/>
    <x v="2"/>
    <n v="-0.10000000000000002"/>
    <n v="10"/>
    <n v="-1.0000000000000002E-2"/>
  </r>
  <r>
    <n v="5261"/>
    <s v="Buy PVR; target of Rs 2050: Motilal Oswal "/>
    <d v="2019-07-26T13:03:00"/>
    <x v="3"/>
    <s v="PVR"/>
    <s v="PVR"/>
    <n v="2050"/>
    <x v="0"/>
    <s v=""/>
    <s v=""/>
    <s v=""/>
    <s v=""/>
    <x v="0"/>
    <s v=""/>
    <e v="#VALUE!"/>
    <s v=""/>
  </r>
  <r>
    <n v="5262"/>
    <s v="Buy Zee Entertainment; target of Rs 450: Anand Rathi "/>
    <d v="2019-07-25T15:43:00"/>
    <x v="0"/>
    <s v="Zee Entertainment"/>
    <s v="ZEEL"/>
    <n v="450"/>
    <x v="0"/>
    <s v="2019-07-26"/>
    <s v="392.1"/>
    <s v="2019-08-01"/>
    <s v="352.89000000000004"/>
    <x v="2"/>
    <n v="-0.10000000000000009"/>
    <n v="6"/>
    <n v="-1.666666666666668E-2"/>
  </r>
  <r>
    <n v="5263"/>
    <s v="Hold Hindustan Unilever; target of Rs 1900: ICICI Direct "/>
    <d v="2019-07-25T15:29:00"/>
    <x v="9"/>
    <s v="Hindustan Unilever"/>
    <s v="HINDUNILVR"/>
    <n v="1900"/>
    <x v="2"/>
    <s v="2019-07-25"/>
    <s v="1730.0"/>
    <s v="2019-09-20"/>
    <s v="1900.0"/>
    <x v="2"/>
    <n v="9.8265895953757232E-2"/>
    <n v="57"/>
    <n v="1.7239630869080216E-3"/>
  </r>
  <r>
    <n v="5264"/>
    <s v="Hold NIIT Technologies; target of Rs 1345: ICICI Direct "/>
    <d v="2019-07-25T15:21:00"/>
    <x v="9"/>
    <s v="NIIT Technologies"/>
    <s v="LTTS"/>
    <n v="1345"/>
    <x v="2"/>
    <s v=""/>
    <s v=""/>
    <s v=""/>
    <s v=""/>
    <x v="0"/>
    <s v=""/>
    <e v="#VALUE!"/>
    <s v=""/>
  </r>
  <r>
    <n v="5265"/>
    <s v="Hold Asian Paints; target of Rs 1550: ICICI Direct "/>
    <d v="2019-07-25T15:19:00"/>
    <x v="9"/>
    <s v="Asian Paints"/>
    <s v="ASIANPAINT"/>
    <n v="1550"/>
    <x v="2"/>
    <s v="2019-07-25"/>
    <s v="1481.3"/>
    <s v="2019-08-02"/>
    <s v="1550.0"/>
    <x v="2"/>
    <n v="4.6378181327212616E-2"/>
    <n v="8"/>
    <n v="5.797272665901577E-3"/>
  </r>
  <r>
    <n v="5266"/>
    <s v="Buy KSB; target of Rs 810: ICICI Direct "/>
    <d v="2019-07-25T15:11:00"/>
    <x v="9"/>
    <s v="KSB"/>
    <s v="KSB"/>
    <n v="810"/>
    <x v="0"/>
    <s v="2019-07-25"/>
    <s v="637.0"/>
    <s v="2019-08-02"/>
    <s v="573.3000000000001"/>
    <x v="2"/>
    <n v="-0.10000000000000007"/>
    <n v="8"/>
    <n v="-1.2500000000000009E-2"/>
  </r>
  <r>
    <n v="5267"/>
    <s v="Buy ICICI Prudential Life; target of Rs 445: HDFC Securities "/>
    <d v="2019-07-25T15:06:00"/>
    <x v="12"/>
    <s v="ICICI Prudential Life"/>
    <s v="ICICIPRULI"/>
    <n v="445"/>
    <x v="0"/>
    <s v="2019-07-25"/>
    <s v="393.0"/>
    <s v="2019-09-09"/>
    <s v="445.0"/>
    <x v="2"/>
    <n v="0.13231552162849872"/>
    <n v="46"/>
    <n v="2.8764243832282328E-3"/>
  </r>
  <r>
    <n v="5268"/>
    <s v="Hold NIIT Technologies; target of Rs 1461: Arihant Capital "/>
    <d v="2019-07-25T14:34:00"/>
    <x v="5"/>
    <s v="NIIT Technologies"/>
    <s v="LTTS"/>
    <n v="1461"/>
    <x v="2"/>
    <s v=""/>
    <s v=""/>
    <s v=""/>
    <s v=""/>
    <x v="0"/>
    <s v=""/>
    <e v="#VALUE!"/>
    <s v=""/>
  </r>
  <r>
    <n v="5269"/>
    <s v="Buy Zee Entertainment; target of Rs 425: LKP Research "/>
    <d v="2019-07-25T14:33:00"/>
    <x v="18"/>
    <s v="Zee Entertainment"/>
    <s v="ZEEL"/>
    <n v="425"/>
    <x v="0"/>
    <s v="2019-07-25"/>
    <s v="376.3"/>
    <s v="2019-08-01"/>
    <s v="338.67"/>
    <x v="2"/>
    <n v="-9.9999999999999992E-2"/>
    <n v="7"/>
    <n v="-1.4285714285714285E-2"/>
  </r>
  <r>
    <n v="5270"/>
    <s v="Accumulate Jubilant Foodworks; target of Rs 1225: Dolat Capital "/>
    <d v="2019-07-25T13:44:00"/>
    <x v="27"/>
    <s v="Jubilant Foodworks"/>
    <s v="JUBLFOOD"/>
    <n v="1225"/>
    <x v="1"/>
    <s v="2019-07-25"/>
    <s v="1153.0"/>
    <s v="2019-07-29"/>
    <s v="1225.0"/>
    <x v="2"/>
    <n v="6.2445793581960105E-2"/>
    <n v="4"/>
    <n v="1.5611448395490026E-2"/>
  </r>
  <r>
    <n v="5271"/>
    <s v="Accumulate Asian Paints; target of Rs 1522: Prabhudas Lilladher "/>
    <d v="2019-07-25T13:43:00"/>
    <x v="1"/>
    <s v="Asian Paints"/>
    <s v="ASIANPAINT"/>
    <n v="1522"/>
    <x v="1"/>
    <s v="2019-07-25"/>
    <s v="1481.3"/>
    <s v="2019-07-26"/>
    <s v="1522.0"/>
    <x v="2"/>
    <n v="2.7475865793559744E-2"/>
    <n v="1"/>
    <n v="2.7475865793559744E-2"/>
  </r>
  <r>
    <n v="5272"/>
    <s v="Buy Jubilant FoodWorks; target of Rs 1459: Prabhudas Lilladher "/>
    <d v="2019-07-25T13:42:00"/>
    <x v="1"/>
    <s v="Jubilant FoodWorks"/>
    <s v="JUBLFOOD"/>
    <n v="1459"/>
    <x v="0"/>
    <s v="2019-07-25"/>
    <s v="1153.0"/>
    <s v="2019-09-23"/>
    <s v="1459.0"/>
    <x v="2"/>
    <n v="0.26539462272333042"/>
    <n v="60"/>
    <n v="4.4232437120555069E-3"/>
  </r>
  <r>
    <n v="5273"/>
    <s v="Buy ICICI Prudential Life Insurance Company; target of Rs 511: Prabhudas Lilladher "/>
    <d v="2019-07-25T13:40:00"/>
    <x v="1"/>
    <s v="ICICI Prudential Life Insurance Company"/>
    <s v="ICICIPRULI"/>
    <n v="511"/>
    <x v="0"/>
    <s v="2019-07-25"/>
    <s v="393.0"/>
    <s v="2019-10-30"/>
    <s v="511.0"/>
    <x v="2"/>
    <n v="0.30025445292620867"/>
    <n v="97"/>
    <n v="3.0954067311980277E-3"/>
  </r>
  <r>
    <n v="5274"/>
    <s v="Buy Mahindra Financial Services; target of Rs 400: Motilal Oswal "/>
    <d v="2019-07-25T13:38:00"/>
    <x v="3"/>
    <s v="Mahindra Financial Services"/>
    <s v="M&amp;MFIN"/>
    <n v="400"/>
    <x v="0"/>
    <s v=""/>
    <s v=""/>
    <s v=""/>
    <s v=""/>
    <x v="0"/>
    <s v=""/>
    <e v="#VALUE!"/>
    <s v=""/>
  </r>
  <r>
    <n v="5275"/>
    <s v="Hold Kajaria Ceramics; target of Rs 515: ICICI Direct "/>
    <d v="2019-07-25T11:01:00"/>
    <x v="9"/>
    <s v="Kajaria Ceramics"/>
    <s v="KAJARIACER"/>
    <n v="515"/>
    <x v="2"/>
    <s v="2019-07-25"/>
    <s v="468.3"/>
    <s v="2019-09-13"/>
    <s v="515.0"/>
    <x v="2"/>
    <n v="9.9722400170830644E-2"/>
    <n v="50"/>
    <n v="1.9944480034166127E-3"/>
  </r>
  <r>
    <n v="5276"/>
    <s v="Buy United Spirits; target of Rs 700: Motilal Oswal "/>
    <d v="2019-07-24T17:07:00"/>
    <x v="3"/>
    <s v="United Spirits"/>
    <s v="MCDOWELL-N"/>
    <n v="700"/>
    <x v="0"/>
    <s v="2019-07-25"/>
    <s v="580.4"/>
    <s v="2020-02-13"/>
    <s v="700.0"/>
    <x v="2"/>
    <n v="0.20606478290833913"/>
    <n v="203"/>
    <n v="1.0150974527504391E-3"/>
  </r>
  <r>
    <n v="5277"/>
    <s v="Accumulate Kotak Mahindra Bank; target of Rs 1620 KR Choksey "/>
    <d v="2019-07-24T17:07:00"/>
    <x v="7"/>
    <s v="Kotak Mahindra Bank"/>
    <s v="KOTAKBANK"/>
    <n v="1620"/>
    <x v="1"/>
    <s v="2019-07-25"/>
    <s v="1492.0"/>
    <s v="2019-09-23"/>
    <s v="1620.0"/>
    <x v="2"/>
    <n v="8.5790884718498661E-2"/>
    <n v="60"/>
    <n v="1.4298480786416443E-3"/>
  </r>
  <r>
    <n v="5278"/>
    <s v="Buy HDFC Life Insurance; target of Rs 535: Motilal Oswal "/>
    <d v="2019-07-24T17:06:00"/>
    <x v="3"/>
    <s v="HDFC Life Insurance"/>
    <s v="HDFCLIFE"/>
    <n v="535"/>
    <x v="0"/>
    <s v="2019-07-25"/>
    <s v="498.85"/>
    <s v="2019-08-08"/>
    <s v="535.0"/>
    <x v="2"/>
    <n v="7.2466673348701965E-2"/>
    <n v="14"/>
    <n v="5.1761909534787116E-3"/>
  </r>
  <r>
    <n v="5279"/>
    <s v="Buy Hindustan Unilever; target of Rs 1970: Motilal Oswal "/>
    <d v="2019-07-24T17:03:00"/>
    <x v="3"/>
    <s v="Hindustan Unilever"/>
    <s v="HINDUNILVR"/>
    <n v="1970"/>
    <x v="0"/>
    <s v="2019-07-25"/>
    <s v="1730.0"/>
    <s v="2019-09-20"/>
    <s v="1970.0"/>
    <x v="2"/>
    <n v="0.13872832369942195"/>
    <n v="57"/>
    <n v="2.4338302403407361E-3"/>
  </r>
  <r>
    <n v="5280"/>
    <s v="Hold Kotak Mahindra Bank; target of Rs 1500: ICICI Direct "/>
    <d v="2019-07-24T17:00:00"/>
    <x v="9"/>
    <s v="Kotak Mahindra Bank"/>
    <s v="KOTAKBANK"/>
    <n v="1500"/>
    <x v="2"/>
    <s v="2019-07-25"/>
    <s v="1492.0"/>
    <s v="2019-07-25"/>
    <s v="1500.0"/>
    <x v="2"/>
    <n v="5.3619302949061663E-3"/>
    <n v="0"/>
    <n v="5.3619302949061663E-3"/>
  </r>
  <r>
    <n v="5281"/>
    <s v="Hold Jyothy Laboratories; target of Rs 180: ICICI Direct "/>
    <d v="2019-07-24T16:59:00"/>
    <x v="9"/>
    <s v="Jyothy Laboratories"/>
    <s v="JYOTHYLAB"/>
    <n v="180"/>
    <x v="2"/>
    <s v="2019-07-25"/>
    <s v="160.0"/>
    <s v="2019-08-23"/>
    <s v="144.0"/>
    <x v="2"/>
    <n v="-0.1"/>
    <n v="29"/>
    <n v="-3.4482758620689659E-3"/>
  </r>
  <r>
    <n v="5282"/>
    <s v="Buy Zee Entertainment; target of Rs 425: ICICI Direct "/>
    <d v="2019-07-24T16:58:00"/>
    <x v="9"/>
    <s v="Zee Entertainment"/>
    <s v="ZEEL"/>
    <n v="425"/>
    <x v="0"/>
    <s v="2019-07-25"/>
    <s v="376.3"/>
    <s v="2019-08-01"/>
    <s v="338.67"/>
    <x v="2"/>
    <n v="-9.9999999999999992E-2"/>
    <n v="7"/>
    <n v="-1.4285714285714285E-2"/>
  </r>
  <r>
    <n v="5283"/>
    <s v="Buy Larsen and Toubro; target of Rs 1675: ICICI Direct "/>
    <d v="2019-07-24T16:56:00"/>
    <x v="9"/>
    <s v="Larsen and Toubro"/>
    <s v="LT"/>
    <n v="1675"/>
    <x v="0"/>
    <s v="2019-07-25"/>
    <s v="1395.1"/>
    <s v="2019-12-11"/>
    <s v="1255.59"/>
    <x v="2"/>
    <n v="-0.1"/>
    <n v="139"/>
    <n v="-7.1942446043165469E-4"/>
  </r>
  <r>
    <n v="5284"/>
    <s v="Buy SBI Life Insurance; target of Rs 920: ICICI Direct "/>
    <d v="2019-07-24T16:54:00"/>
    <x v="9"/>
    <s v="SBI Life Insurance"/>
    <s v="SBILIFE"/>
    <n v="920"/>
    <x v="0"/>
    <s v="2019-07-25"/>
    <s v="769.9"/>
    <s v="2019-10-17"/>
    <s v="920.0"/>
    <x v="2"/>
    <n v="0.19496038446551503"/>
    <n v="84"/>
    <n v="2.3209569579227978E-3"/>
  </r>
  <r>
    <n v="5285"/>
    <s v="Buy Torrent Pharmaceuticals; target of Rs 1750: ICICI Direct "/>
    <d v="2019-07-24T16:46:00"/>
    <x v="9"/>
    <s v="Torrent Pharmaceuticals"/>
    <s v="TORNTPHARM"/>
    <n v="1750"/>
    <x v="0"/>
    <s v="2019-07-25"/>
    <s v="1593.7"/>
    <s v="2019-08-19"/>
    <s v="1750.0"/>
    <x v="2"/>
    <n v="9.8073665056158596E-2"/>
    <n v="25"/>
    <n v="3.922946602246344E-3"/>
  </r>
  <r>
    <n v="5286"/>
    <s v="Accumulate Hindustan Unilever; target of Rs 1877: Dolat Capital "/>
    <d v="2019-07-24T15:50:00"/>
    <x v="27"/>
    <s v="Hindustan Unilever"/>
    <s v="HINDUNILVR"/>
    <n v="1877"/>
    <x v="1"/>
    <s v="2019-07-25"/>
    <s v="1730.0"/>
    <s v="2019-08-22"/>
    <s v="1877.0"/>
    <x v="2"/>
    <n v="8.4971098265895953E-2"/>
    <n v="28"/>
    <n v="3.0346820809248553E-3"/>
  </r>
  <r>
    <n v="5287"/>
    <s v="Accumulate United Spirits; target of Rs 655: Dolat Capital "/>
    <d v="2019-07-24T15:49:00"/>
    <x v="27"/>
    <s v="United Spirits"/>
    <s v="MCDOWELL-N"/>
    <n v="655"/>
    <x v="1"/>
    <s v="2019-07-25"/>
    <s v="580.4"/>
    <s v="2019-09-23"/>
    <s v="655.0"/>
    <x v="2"/>
    <n v="0.12853204686423161"/>
    <n v="60"/>
    <n v="2.1422007810705268E-3"/>
  </r>
  <r>
    <n v="5288"/>
    <s v="Accumulate Zee Entertainment; target of Rs 408: Dolat Capital "/>
    <d v="2019-07-24T15:43:00"/>
    <x v="27"/>
    <s v="Zee Entertainment"/>
    <s v="ZEEL"/>
    <n v="408"/>
    <x v="1"/>
    <s v="2019-07-25"/>
    <s v="376.3"/>
    <s v="2019-08-01"/>
    <s v="338.67"/>
    <x v="2"/>
    <n v="-9.9999999999999992E-2"/>
    <n v="7"/>
    <n v="-1.4285714285714285E-2"/>
  </r>
  <r>
    <n v="5289"/>
    <s v="Buy Larsen and Toubro; target of Rs 1600: Dolat Capital "/>
    <d v="2019-07-24T15:39:00"/>
    <x v="27"/>
    <s v="Larsen and Toubro"/>
    <s v="LT"/>
    <n v="1600"/>
    <x v="0"/>
    <s v="2019-07-25"/>
    <s v="1395.1"/>
    <s v="2019-12-11"/>
    <s v="1255.59"/>
    <x v="2"/>
    <n v="-0.1"/>
    <n v="139"/>
    <n v="-7.1942446043165469E-4"/>
  </r>
  <r>
    <n v="5290"/>
    <s v="Buy Hindustan Unilever; target of Rs 1990: Sharekhan "/>
    <d v="2019-07-24T15:35:00"/>
    <x v="4"/>
    <s v="Hindustan Unilever"/>
    <s v="HINDUNILVR"/>
    <n v="1990"/>
    <x v="0"/>
    <s v="2019-07-25"/>
    <s v="1730.0"/>
    <s v="2019-09-20"/>
    <s v="1990.0"/>
    <x v="2"/>
    <n v="0.15028901734104047"/>
    <n v="57"/>
    <n v="2.6366494270357978E-3"/>
  </r>
  <r>
    <n v="5291"/>
    <s v="Hold Jyothy Laboratories; target of Rs 180: Sharekhan "/>
    <d v="2019-07-24T15:24:00"/>
    <x v="4"/>
    <s v="Jyothy Laboratories"/>
    <s v="JYOTHYLAB"/>
    <n v="180"/>
    <x v="2"/>
    <s v="2019-07-24"/>
    <s v="161.0"/>
    <s v="2019-08-23"/>
    <s v="144.9"/>
    <x v="2"/>
    <n v="-9.9999999999999964E-2"/>
    <n v="30"/>
    <n v="-3.3333333333333322E-3"/>
  </r>
  <r>
    <n v="5292"/>
    <s v="Buy Dabur India; target of Rs 500: ICICI Direct "/>
    <d v="2019-07-23T16:22:00"/>
    <x v="9"/>
    <s v="Dabur India"/>
    <s v="DABUR"/>
    <n v="500"/>
    <x v="0"/>
    <s v="2019-07-24"/>
    <s v="423.75"/>
    <s v="2020-01-24"/>
    <s v="500.0"/>
    <x v="2"/>
    <n v="0.17994100294985252"/>
    <n v="184"/>
    <n v="9.7794023342311141E-4"/>
  </r>
  <r>
    <n v="5293"/>
    <s v="Buy Mahindra CIE Automotive; target of Rs 230: ICICI Direct "/>
    <d v="2019-07-23T16:15:00"/>
    <x v="9"/>
    <s v="Mahindra CIE Automotive"/>
    <s v="MAHINDCIE"/>
    <n v="230"/>
    <x v="0"/>
    <s v="2019-07-24"/>
    <s v="195.0"/>
    <s v="2019-07-29"/>
    <s v="175.5"/>
    <x v="2"/>
    <n v="-0.1"/>
    <n v="5"/>
    <n v="-0.02"/>
  </r>
  <r>
    <n v="5294"/>
    <s v="Hold Hindustan Zinc; target of Rs 250: ICICI Direct "/>
    <d v="2019-07-23T16:11:00"/>
    <x v="9"/>
    <s v="Hindustan Zinc"/>
    <s v="HINDZINC"/>
    <n v="250"/>
    <x v="2"/>
    <s v="2019-07-24"/>
    <s v="222.1"/>
    <s v="2019-08-16"/>
    <s v="199.89"/>
    <x v="2"/>
    <n v="-0.10000000000000003"/>
    <n v="23"/>
    <n v="-4.3478260869565235E-3"/>
  </r>
  <r>
    <n v="5295"/>
    <s v="Hold United Spirits; target of Rs 615: ICICI Direct "/>
    <d v="2019-07-23T16:10:00"/>
    <x v="9"/>
    <s v="United Spirits"/>
    <s v="MCDOWELL-N"/>
    <n v="615"/>
    <x v="2"/>
    <s v="2019-07-24"/>
    <s v="589.9"/>
    <s v="2019-08-29"/>
    <s v="615.0"/>
    <x v="2"/>
    <n v="4.2549584675368748E-2"/>
    <n v="36"/>
    <n v="1.181932907649132E-3"/>
  </r>
  <r>
    <n v="5296"/>
    <s v="Hold HDFC Bank; target of Rs 2400: ICICI Direct "/>
    <d v="2019-07-23T16:04:00"/>
    <x v="9"/>
    <s v="HDFC Bank"/>
    <s v="HDFCBANK"/>
    <n v="2400"/>
    <x v="2"/>
    <s v="2019-07-24"/>
    <s v="2256.75"/>
    <s v="2019-09-19"/>
    <s v="2031.075"/>
    <x v="2"/>
    <n v="-9.9999999999999978E-2"/>
    <n v="57"/>
    <n v="-1.7543859649122803E-3"/>
  </r>
  <r>
    <n v="5297"/>
    <s v="Buy Dhanuka Agritech; target of Rs 526: Dolat Capital "/>
    <d v="2019-07-23T14:37:00"/>
    <x v="27"/>
    <s v="Dhanuka Agritech"/>
    <s v="DHANUKA"/>
    <n v="526"/>
    <x v="0"/>
    <s v="2019-07-23"/>
    <s v="380.0"/>
    <s v="2019-08-05"/>
    <s v="342.0"/>
    <x v="2"/>
    <n v="-0.1"/>
    <n v="13"/>
    <n v="-7.6923076923076927E-3"/>
  </r>
  <r>
    <n v="5298"/>
    <s v="Hold TVS Motors; target of Rs 405: Prabhudas Lilladher "/>
    <d v="2019-07-23T14:31:00"/>
    <x v="1"/>
    <s v="TVS Motors"/>
    <s v="TVSMOTOR"/>
    <n v="405"/>
    <x v="2"/>
    <s v="2019-07-23"/>
    <s v="385.0"/>
    <s v="2019-07-30"/>
    <s v="346.5"/>
    <x v="2"/>
    <n v="-0.1"/>
    <n v="7"/>
    <n v="-1.4285714285714287E-2"/>
  </r>
  <r>
    <n v="5299"/>
    <s v="Hold Kotak Mahindra Bank; target of Rs 1385: Prabhudas Lilladher "/>
    <d v="2019-07-23T14:21:00"/>
    <x v="1"/>
    <s v="Kotak Mahindra Bank"/>
    <s v="KOTAKBANK"/>
    <n v="1385"/>
    <x v="2"/>
    <s v=""/>
    <s v=""/>
    <s v=""/>
    <s v=""/>
    <x v="0"/>
    <s v=""/>
    <e v="#VALUE!"/>
    <s v=""/>
  </r>
  <r>
    <n v="5300"/>
    <s v="Buy Future Lifestyle Fashions; target of Rs 575: Motilal Oswal "/>
    <d v="2019-07-23T14:13:00"/>
    <x v="3"/>
    <s v="Future Lifestyle Fashions"/>
    <s v="FRETAIL"/>
    <n v="575"/>
    <x v="0"/>
    <s v="2019-07-23"/>
    <s v="420.75"/>
    <s v="2019-08-06"/>
    <s v="378.675"/>
    <x v="2"/>
    <n v="-9.9999999999999978E-2"/>
    <n v="14"/>
    <n v="-7.1428571428571409E-3"/>
  </r>
  <r>
    <n v="5301"/>
    <s v="Buy Larsen and Toubro Finance Holdings; target of Rs 140: Motilal Oswal "/>
    <d v="2019-07-23T14:09:00"/>
    <x v="3"/>
    <s v="Larsen and Toubro Finance Holdings"/>
    <s v="LT"/>
    <n v="140"/>
    <x v="0"/>
    <s v=""/>
    <s v=""/>
    <s v=""/>
    <s v=""/>
    <x v="0"/>
    <s v=""/>
    <e v="#VALUE!"/>
    <s v=""/>
  </r>
  <r>
    <n v="5302"/>
    <s v="Buy HDFC Bank; target of Rs 2750: Sharekhan "/>
    <d v="2019-07-23T13:51:00"/>
    <x v="4"/>
    <s v="HDFC Bank"/>
    <s v="HDFCBANK"/>
    <n v="2750"/>
    <x v="0"/>
    <s v="2019-07-23"/>
    <s v="2294.5"/>
    <s v="2019-09-19"/>
    <s v="2065.05"/>
    <x v="2"/>
    <n v="-9.9999999999999922E-2"/>
    <n v="58"/>
    <n v="-1.7241379310344814E-3"/>
  </r>
  <r>
    <n v="5303"/>
    <s v="Accumulate ACC; target of Rs 1736: Arihant Capital "/>
    <d v="2019-07-23T13:42:00"/>
    <x v="5"/>
    <s v="ACC"/>
    <s v="ACC"/>
    <n v="1736"/>
    <x v="1"/>
    <s v="2019-07-23"/>
    <s v="1581.1"/>
    <s v="2019-10-09"/>
    <s v="1422.99"/>
    <x v="2"/>
    <n v="-9.9999999999999936E-2"/>
    <n v="78"/>
    <n v="-1.2820512820512812E-3"/>
  </r>
  <r>
    <n v="5304"/>
    <s v="Hold Dabur India; target of Rs 446: Arihant Capital "/>
    <d v="2019-07-23T13:32:00"/>
    <x v="5"/>
    <s v="Dabur India"/>
    <s v="DABUR"/>
    <n v="446"/>
    <x v="2"/>
    <s v="2019-07-23"/>
    <s v="422.9"/>
    <s v="2019-08-27"/>
    <s v="446.0"/>
    <x v="2"/>
    <n v="5.4622842279498755E-2"/>
    <n v="35"/>
    <n v="1.5606526365571072E-3"/>
  </r>
  <r>
    <n v="5305"/>
    <s v="Hold Bandhan Bank; target of Rs 528: Arihant Capital "/>
    <d v="2019-07-23T13:21:00"/>
    <x v="5"/>
    <s v="Bandhan Bank"/>
    <s v="BANDHANBNK"/>
    <n v="528"/>
    <x v="2"/>
    <s v="2019-07-23"/>
    <s v="506.8"/>
    <s v="2019-07-24"/>
    <s v="456.12"/>
    <x v="2"/>
    <n v="-0.1"/>
    <n v="1"/>
    <n v="-0.1"/>
  </r>
  <r>
    <n v="5306"/>
    <s v="Hold TVS Motor; target of Rs 399: Arihant Capital "/>
    <d v="2019-07-23T13:15:00"/>
    <x v="5"/>
    <s v="TVS Motor"/>
    <s v="TVSMOTOR"/>
    <n v="399"/>
    <x v="2"/>
    <s v="2019-07-23"/>
    <s v="385.0"/>
    <s v="2019-07-30"/>
    <s v="346.5"/>
    <x v="2"/>
    <n v="-0.1"/>
    <n v="7"/>
    <n v="-1.4285714285714287E-2"/>
  </r>
  <r>
    <n v="5307"/>
    <s v="Buy Dabur India; target of Rs 470: HDFC Securities "/>
    <d v="2019-07-23T13:02:00"/>
    <x v="12"/>
    <s v="Dabur India"/>
    <s v="DABUR"/>
    <n v="470"/>
    <x v="0"/>
    <s v="2019-07-23"/>
    <s v="422.9"/>
    <s v="2019-10-22"/>
    <s v="470.0"/>
    <x v="2"/>
    <n v="0.1113738472452117"/>
    <n v="91"/>
    <n v="1.2238884312660626E-3"/>
  </r>
  <r>
    <n v="5308"/>
    <s v="Buy HDFC Bank; target of Rs 2683: KR Choksey "/>
    <d v="2019-07-23T13:01:00"/>
    <x v="7"/>
    <s v="HDFC Bank"/>
    <s v="HDFCBANK"/>
    <n v="2683"/>
    <x v="0"/>
    <s v="2019-07-23"/>
    <s v="2294.5"/>
    <s v="2019-09-19"/>
    <s v="2065.05"/>
    <x v="2"/>
    <n v="-9.9999999999999922E-2"/>
    <n v="58"/>
    <n v="-1.7241379310344814E-3"/>
  </r>
  <r>
    <n v="5309"/>
    <s v="Buy Tata Elxsi; target of Rs 1008: KRChoksey "/>
    <d v="2019-07-23T12:57:00"/>
    <x v="26"/>
    <s v="Tata Elxsi"/>
    <s v="TATAELXSI"/>
    <n v="1008"/>
    <x v="0"/>
    <s v="2019-07-23"/>
    <s v="680.8"/>
    <s v="2019-07-31"/>
    <s v="612.72"/>
    <x v="2"/>
    <n v="-9.9999999999999895E-2"/>
    <n v="8"/>
    <n v="-1.2499999999999987E-2"/>
  </r>
  <r>
    <n v="5310"/>
    <s v="Hold DB Corp; target of Rs 190: ICICI Direct "/>
    <d v="2019-07-22T17:49:00"/>
    <x v="9"/>
    <s v="DB Corp"/>
    <s v="DBSTOCKBRO"/>
    <n v="190"/>
    <x v="2"/>
    <s v=""/>
    <s v=""/>
    <s v=""/>
    <s v=""/>
    <x v="0"/>
    <s v=""/>
    <e v="#VALUE!"/>
    <s v=""/>
  </r>
  <r>
    <n v="5311"/>
    <s v="Hold Cyient; target of Rs 475: ICICI Direct "/>
    <d v="2019-07-22T17:49:00"/>
    <x v="9"/>
    <s v="Cyient"/>
    <s v="CYIENT"/>
    <n v="475"/>
    <x v="2"/>
    <s v="2019-07-23"/>
    <s v="467.0"/>
    <s v="2019-07-23"/>
    <s v="475.0"/>
    <x v="2"/>
    <n v="1.7130620985010708E-2"/>
    <n v="0"/>
    <n v="1.7130620985010708E-2"/>
  </r>
  <r>
    <n v="5312"/>
    <s v="Hold ACC; target of Rs 1765: ICICI Direct "/>
    <d v="2019-07-22T17:46:00"/>
    <x v="9"/>
    <s v="ACC"/>
    <s v="ACC"/>
    <n v="1765"/>
    <x v="2"/>
    <s v="2019-07-23"/>
    <s v="1581.1"/>
    <s v="2019-10-09"/>
    <s v="1422.99"/>
    <x v="2"/>
    <n v="-9.9999999999999936E-2"/>
    <n v="78"/>
    <n v="-1.2820512820512812E-3"/>
  </r>
  <r>
    <n v="5313"/>
    <s v="Hold Larsen and Toubro Infotech target of Rs 1710: ICICI Direct "/>
    <d v="2019-07-22T17:46:00"/>
    <x v="9"/>
    <s v="ACC"/>
    <s v="ACC"/>
    <n v="1710"/>
    <x v="2"/>
    <s v="2019-07-23"/>
    <s v="1581.1"/>
    <s v="2019-10-09"/>
    <s v="1422.99"/>
    <x v="2"/>
    <n v="-9.9999999999999936E-2"/>
    <n v="78"/>
    <n v="-1.2820512820512812E-3"/>
  </r>
  <r>
    <n v="5314"/>
    <s v="Hold Rallis India target of Rs 165: ICICI Direct "/>
    <d v="2019-07-22T17:43:00"/>
    <x v="9"/>
    <s v="ACC"/>
    <s v="ACC"/>
    <n v="165"/>
    <x v="2"/>
    <s v=""/>
    <s v=""/>
    <s v=""/>
    <s v=""/>
    <x v="0"/>
    <s v=""/>
    <e v="#VALUE!"/>
    <s v=""/>
  </r>
  <r>
    <n v="5315"/>
    <s v="Buy Ultra Tech Cement; target of Rs 4976: Keynotes Financial Opiniery "/>
    <d v="2019-07-22T17:40:00"/>
    <x v="29"/>
    <s v="Ultra Tech Cement"/>
    <s v="ULTRACEMCO"/>
    <n v="4976"/>
    <x v="0"/>
    <s v="2019-07-23"/>
    <s v="4584.1"/>
    <s v="2019-08-20"/>
    <s v="4125.6900000000005"/>
    <x v="2"/>
    <n v="-0.10000000000000016"/>
    <n v="28"/>
    <n v="-3.571428571428577E-3"/>
  </r>
  <r>
    <n v="5316"/>
    <s v="Buy RBL Bank; target of Rs 640: Motilal Oswal "/>
    <d v="2019-07-22T17:32:00"/>
    <x v="3"/>
    <s v="RBL Bank"/>
    <s v="RBLBANK"/>
    <n v="640"/>
    <x v="0"/>
    <s v="2019-07-23"/>
    <s v="480.0"/>
    <s v="2019-07-30"/>
    <s v="432.0"/>
    <x v="2"/>
    <n v="-0.1"/>
    <n v="7"/>
    <n v="-1.4285714285714287E-2"/>
  </r>
  <r>
    <n v="5317"/>
    <s v="Buy Larsen and Toubro; target of Rs 1594: Keynotes Financial Opiniery "/>
    <d v="2019-07-22T17:26:00"/>
    <x v="29"/>
    <s v="Larsen and Toubro"/>
    <s v="LT"/>
    <n v="1594"/>
    <x v="0"/>
    <s v="2019-07-23"/>
    <s v="1414.8"/>
    <s v="2019-12-09"/>
    <s v="1273.32"/>
    <x v="2"/>
    <n v="-0.10000000000000002"/>
    <n v="139"/>
    <n v="-7.194244604316548E-4"/>
  </r>
  <r>
    <n v="5318"/>
    <s v="Accumulate Amara Raja Batteries; target of Rs 684: Dolat Capital "/>
    <d v="2019-07-22T17:17:00"/>
    <x v="27"/>
    <s v="Amara Raja Batteries"/>
    <s v="AMARAJABAT"/>
    <n v="684"/>
    <x v="1"/>
    <s v="2019-07-23"/>
    <s v="622.0"/>
    <s v="2019-08-01"/>
    <s v="684.0"/>
    <x v="2"/>
    <n v="9.9678456591639875E-2"/>
    <n v="9"/>
    <n v="1.1075384065737763E-2"/>
  </r>
  <r>
    <n v="5319"/>
    <s v="Buy ACC; target of Rs 1868: Dolat Capital "/>
    <d v="2019-07-22T17:14:00"/>
    <x v="27"/>
    <s v="ACC"/>
    <s v="ACC"/>
    <n v="1868"/>
    <x v="0"/>
    <s v="2019-07-23"/>
    <s v="1581.1"/>
    <s v="2019-10-09"/>
    <s v="1422.99"/>
    <x v="2"/>
    <n v="-9.9999999999999936E-2"/>
    <n v="78"/>
    <n v="-1.2820512820512812E-3"/>
  </r>
  <r>
    <n v="5320"/>
    <s v="Hold Hindustan Zinc; target of Rs 225: Prabhudas Lilladher "/>
    <d v="2019-07-22T16:34:00"/>
    <x v="1"/>
    <s v="Hindustan Zinc"/>
    <s v="HINDZINC"/>
    <n v="225"/>
    <x v="2"/>
    <s v="2019-07-23"/>
    <s v="222.65"/>
    <s v="2019-07-23"/>
    <s v="225.0"/>
    <x v="2"/>
    <n v="1.0554682236694337E-2"/>
    <n v="0"/>
    <n v="1.0554682236694337E-2"/>
  </r>
  <r>
    <n v="5321"/>
    <s v="Accumulate Larsen and Toubro Infotech; target of Rs 1701: Prabhudas Lilladher "/>
    <d v="2019-07-22T16:29:00"/>
    <x v="1"/>
    <s v="Larsen and Toubro Infotech"/>
    <s v="LT"/>
    <n v="1701"/>
    <x v="1"/>
    <s v="2019-07-23"/>
    <s v="1414.8"/>
    <s v="2019-12-09"/>
    <s v="1273.32"/>
    <x v="2"/>
    <n v="-0.10000000000000002"/>
    <n v="139"/>
    <n v="-7.194244604316548E-4"/>
  </r>
  <r>
    <n v="5322"/>
    <s v="Accumulate Rallis India; target of Rs 180: Prabhudas Lilladher "/>
    <d v="2019-07-22T16:27:00"/>
    <x v="1"/>
    <s v="Rallis India"/>
    <s v="RALLIS"/>
    <n v="180"/>
    <x v="1"/>
    <s v="2019-07-23"/>
    <s v="156.0"/>
    <s v="2019-11-15"/>
    <s v="180.0"/>
    <x v="2"/>
    <n v="0.15384615384615385"/>
    <n v="115"/>
    <n v="1.3377926421404684E-3"/>
  </r>
  <r>
    <n v="5323"/>
    <s v="Buy HDFC Bank; target of Rs 2700: Prabhudas Lilladher "/>
    <d v="2019-07-22T16:25:00"/>
    <x v="1"/>
    <s v="HDFC Bank"/>
    <s v="HDFCBANK"/>
    <n v="2700"/>
    <x v="0"/>
    <s v="2019-07-23"/>
    <s v="2294.5"/>
    <s v="2019-09-19"/>
    <s v="2065.05"/>
    <x v="2"/>
    <n v="-9.9999999999999922E-2"/>
    <n v="58"/>
    <n v="-1.7241379310344814E-3"/>
  </r>
  <r>
    <n v="5324"/>
    <s v="Buy InterGlobe Aviation; target of Rs 1729: Prabhudas Lilladher "/>
    <d v="2019-07-22T16:23:00"/>
    <x v="1"/>
    <s v="InterGlobe Aviation"/>
    <s v="INDIGO"/>
    <n v="1729"/>
    <x v="0"/>
    <s v="2019-07-23"/>
    <s v="1514.0"/>
    <s v="2019-09-12"/>
    <s v="1729.0"/>
    <x v="2"/>
    <n v="0.14200792602377807"/>
    <n v="51"/>
    <n v="2.7844691377211387E-3"/>
  </r>
  <r>
    <n v="5325"/>
    <s v="Buy Dhanuka Agritech; target of Rs 578: Prabhudas Lilladher "/>
    <d v="2019-07-22T16:19:00"/>
    <x v="1"/>
    <s v="Dhanuka Agritech"/>
    <s v="DHANUKA"/>
    <n v="578"/>
    <x v="0"/>
    <s v="2019-07-23"/>
    <s v="380.0"/>
    <s v="2019-08-05"/>
    <s v="342.0"/>
    <x v="2"/>
    <n v="-0.1"/>
    <n v="13"/>
    <n v="-7.6923076923076927E-3"/>
  </r>
  <r>
    <n v="5326"/>
    <s v="Buy HDFC Bank; target of Rs 2750: Motilal Oswal "/>
    <d v="2019-07-22T16:15:00"/>
    <x v="3"/>
    <s v="HDFC Bank"/>
    <s v="HDFCBANK"/>
    <n v="2750"/>
    <x v="0"/>
    <s v="2019-07-23"/>
    <s v="2294.5"/>
    <s v="2019-09-19"/>
    <s v="2065.05"/>
    <x v="2"/>
    <n v="-9.9999999999999922E-2"/>
    <n v="58"/>
    <n v="-1.7241379310344814E-3"/>
  </r>
  <r>
    <n v="5327"/>
    <s v="Buy ACC; target of Rs 1800: Prabhudas Lilladher "/>
    <d v="2019-07-19T15:18:00"/>
    <x v="1"/>
    <s v="ACC"/>
    <s v="ACC"/>
    <n v="1800"/>
    <x v="0"/>
    <s v="2019-07-19"/>
    <s v="1635.0"/>
    <s v="2019-08-22"/>
    <s v="1471.5"/>
    <x v="2"/>
    <n v="-0.1"/>
    <n v="34"/>
    <n v="-2.9411764705882353E-3"/>
  </r>
  <r>
    <n v="5328"/>
    <s v="Hold Colgate Palmolive; target of Rs 1208: Prabhudas Lilladher "/>
    <d v="2019-07-19T15:10:00"/>
    <x v="1"/>
    <s v="Colgate Palmolive"/>
    <s v="COLPAL"/>
    <n v="1208"/>
    <x v="2"/>
    <s v="2019-07-19"/>
    <s v="1207.0"/>
    <s v="2019-07-19"/>
    <s v="1208.0"/>
    <x v="2"/>
    <n v="8.2850041425020708E-4"/>
    <n v="0"/>
    <n v="8.2850041425020708E-4"/>
  </r>
  <r>
    <n v="5329"/>
    <s v="Hold Indoco Remedies; target of Rs 137: Prabhudas Lilladher "/>
    <d v="2019-07-19T15:08:00"/>
    <x v="1"/>
    <s v="Indoco Remedies"/>
    <s v="INDOCO"/>
    <n v="137"/>
    <x v="2"/>
    <s v=""/>
    <s v=""/>
    <s v=""/>
    <s v=""/>
    <x v="0"/>
    <s v=""/>
    <e v="#VALUE!"/>
    <s v=""/>
  </r>
  <r>
    <n v="5330"/>
    <s v="Accumulate Colgate Palmolive (India); target of Rs 1329: Dolat Capital "/>
    <d v="2019-07-19T15:06:00"/>
    <x v="27"/>
    <s v="Colgate Palmolive (India)"/>
    <s v="COLPAL"/>
    <n v="1329"/>
    <x v="1"/>
    <s v="2019-07-19"/>
    <s v="1207.0"/>
    <s v="2019-09-19"/>
    <s v="1329.0"/>
    <x v="2"/>
    <n v="0.10107705053852527"/>
    <n v="62"/>
    <n v="1.6302750086858915E-3"/>
  </r>
  <r>
    <n v="5331"/>
    <s v="Buy ACC; target of Rs 2040: Motilal Oswal "/>
    <d v="2019-07-19T15:01:00"/>
    <x v="3"/>
    <s v="ACC"/>
    <s v="ACC"/>
    <n v="2040"/>
    <x v="0"/>
    <s v="2019-07-19"/>
    <s v="1635.0"/>
    <s v="2019-08-22"/>
    <s v="1471.5"/>
    <x v="2"/>
    <n v="-0.1"/>
    <n v="34"/>
    <n v="-2.9411764705882353E-3"/>
  </r>
  <r>
    <n v="5332"/>
    <s v="Buy Colgate; target of Rs 1400: Motilal Oswal "/>
    <d v="2019-07-19T14:56:00"/>
    <x v="3"/>
    <s v="Colgate"/>
    <s v="COLPAL"/>
    <n v="1400"/>
    <x v="0"/>
    <s v="2019-07-19"/>
    <s v="1207.0"/>
    <s v="2019-09-20"/>
    <s v="1400.0"/>
    <x v="2"/>
    <n v="0.15990057995028997"/>
    <n v="63"/>
    <n v="2.5381044436553965E-3"/>
  </r>
  <r>
    <n v="5333"/>
    <s v="Buy Cyient; target of Rs 650: Motilal Oswal "/>
    <d v="2019-07-19T14:53:00"/>
    <x v="3"/>
    <s v="Cyient"/>
    <s v="CYIENT"/>
    <n v="650"/>
    <x v="0"/>
    <s v="2019-07-19"/>
    <s v="520.0"/>
    <s v="2019-07-19"/>
    <s v="468.0"/>
    <x v="2"/>
    <n v="-0.1"/>
    <n v="0"/>
    <n v="-0.1"/>
  </r>
  <r>
    <n v="5334"/>
    <s v="Buy D B Corp; target of Rs 251: Dolat Capital "/>
    <d v="2019-07-19T14:51:00"/>
    <x v="27"/>
    <s v="D B Corp"/>
    <s v="DBCORP"/>
    <n v="251"/>
    <x v="0"/>
    <s v="2019-07-19"/>
    <s v="180.0"/>
    <s v="2019-07-19"/>
    <s v="162.0"/>
    <x v="2"/>
    <n v="-0.1"/>
    <n v="0"/>
    <n v="-0.1"/>
  </r>
  <r>
    <n v="5335"/>
    <s v="Buy ACC; target of Rs 1930: HDFC Securities "/>
    <d v="2019-07-19T14:49:00"/>
    <x v="12"/>
    <s v="ACC"/>
    <s v="ACC"/>
    <n v="1930"/>
    <x v="0"/>
    <s v="2019-07-19"/>
    <s v="1635.0"/>
    <s v="2019-08-22"/>
    <s v="1471.5"/>
    <x v="2"/>
    <n v="-0.1"/>
    <n v="34"/>
    <n v="-2.9411764705882353E-3"/>
  </r>
  <r>
    <n v="5336"/>
    <s v="Hold Cyient; target of Rs 500: Prabhudas Lilladher "/>
    <d v="2019-07-19T14:47:00"/>
    <x v="1"/>
    <s v="Cyient"/>
    <s v="CYIENT"/>
    <n v="500"/>
    <x v="2"/>
    <s v=""/>
    <s v=""/>
    <s v=""/>
    <s v=""/>
    <x v="0"/>
    <s v=""/>
    <e v="#VALUE!"/>
    <s v=""/>
  </r>
  <r>
    <n v="5337"/>
    <s v="Buy DB Corp; target of Rs 251: Dolat Capital "/>
    <d v="2019-07-19T14:43:00"/>
    <x v="27"/>
    <s v="DB Corp"/>
    <s v="DBSTOCKBRO"/>
    <n v="251"/>
    <x v="0"/>
    <s v=""/>
    <s v=""/>
    <s v=""/>
    <s v=""/>
    <x v="0"/>
    <s v=""/>
    <e v="#VALUE!"/>
    <s v=""/>
  </r>
  <r>
    <n v="5338"/>
    <s v="Sell Wipro; target of Rs 220: HDFC Securities "/>
    <d v="2019-07-19T14:41:00"/>
    <x v="12"/>
    <s v="Wipro"/>
    <s v="WIPRO"/>
    <n v="220"/>
    <x v="4"/>
    <s v="2020-02-28"/>
    <s v="220.0"/>
    <s v="2019-07-19"/>
    <s v="269.1"/>
    <x v="2"/>
    <n v="0.22318181818181829"/>
    <n v="224"/>
    <n v="9.9634740259740297E-4"/>
  </r>
  <r>
    <n v="5339"/>
    <s v="Buy Multi Commodity Exchange; target of Rs 962: HDFC Securities "/>
    <d v="2019-07-19T14:40:00"/>
    <x v="12"/>
    <s v="Multi Commodity Exchange"/>
    <s v="MCX"/>
    <n v="962"/>
    <x v="0"/>
    <s v="2019-07-19"/>
    <s v="869.05"/>
    <s v="2019-07-30"/>
    <s v="782.145"/>
    <x v="2"/>
    <n v="-9.9999999999999978E-2"/>
    <n v="11"/>
    <n v="-9.0909090909090887E-3"/>
  </r>
  <r>
    <n v="5340"/>
    <s v="Hold DCB Bank; target of Rs 218: Arihant Capital "/>
    <d v="2019-07-19T13:28:00"/>
    <x v="5"/>
    <s v="DCB Bank"/>
    <s v="DCBBANK"/>
    <n v="218"/>
    <x v="2"/>
    <s v="2019-07-19"/>
    <s v="200.0"/>
    <s v="2019-08-06"/>
    <s v="180.0"/>
    <x v="2"/>
    <n v="-0.1"/>
    <n v="18"/>
    <n v="-5.5555555555555558E-3"/>
  </r>
  <r>
    <n v="5341"/>
    <s v="Hold Sterlite Technologies; target of Rs 180: ICICI Direct "/>
    <d v="2019-07-19T13:18:00"/>
    <x v="9"/>
    <s v="Sterlite Technologies"/>
    <s v="STLTECH"/>
    <n v="180"/>
    <x v="2"/>
    <s v="2019-07-19"/>
    <s v="165.9"/>
    <s v="2019-07-24"/>
    <s v="149.31"/>
    <x v="2"/>
    <n v="-0.10000000000000002"/>
    <n v="5"/>
    <n v="-2.0000000000000004E-2"/>
  </r>
  <r>
    <n v="5342"/>
    <s v="Hold Colgate-Palmolive (India); target of Rs 1250: ICICI Direct "/>
    <d v="2019-07-19T13:17:00"/>
    <x v="9"/>
    <s v="Colgate-Palmolive (India)"/>
    <s v="COLPAL"/>
    <n v="1250"/>
    <x v="2"/>
    <s v="2019-07-19"/>
    <s v="1207.0"/>
    <s v="2019-08-29"/>
    <s v="1250.0"/>
    <x v="2"/>
    <n v="3.5625517812758904E-2"/>
    <n v="41"/>
    <n v="8.6891506860387567E-4"/>
  </r>
  <r>
    <n v="5343"/>
    <s v="Buy IndusInd Bank; target of Rs 2011: HDFC Securities "/>
    <d v="2019-07-18T16:20:00"/>
    <x v="12"/>
    <s v="IndusInd Bank"/>
    <s v="INDUSINDBK"/>
    <n v="2011"/>
    <x v="0"/>
    <s v="2019-07-19"/>
    <s v="1480.0"/>
    <s v="2019-07-30"/>
    <s v="1332.0"/>
    <x v="2"/>
    <n v="-0.1"/>
    <n v="11"/>
    <n v="-9.0909090909090922E-3"/>
  </r>
  <r>
    <n v="5344"/>
    <s v="Buy Federal Bank; target of Rs 130: Anand Rathi "/>
    <d v="2019-07-18T16:20:00"/>
    <x v="0"/>
    <s v="Federal Bank"/>
    <s v="FEDERALBNK"/>
    <n v="130"/>
    <x v="0"/>
    <s v="2019-07-19"/>
    <s v="99.95"/>
    <s v="2019-07-31"/>
    <s v="89.955"/>
    <x v="2"/>
    <n v="-0.10000000000000005"/>
    <n v="12"/>
    <n v="-8.3333333333333367E-3"/>
  </r>
  <r>
    <n v="5345"/>
    <s v="Buy Federal Bank; target of Rs 117: HDFC Securities "/>
    <d v="2019-07-18T16:01:00"/>
    <x v="12"/>
    <s v="Federal Bank"/>
    <s v="FEDERALBNK"/>
    <n v="117"/>
    <x v="0"/>
    <s v="2019-07-19"/>
    <s v="99.95"/>
    <s v="2019-07-31"/>
    <s v="89.955"/>
    <x v="2"/>
    <n v="-0.10000000000000005"/>
    <n v="12"/>
    <n v="-8.3333333333333367E-3"/>
  </r>
  <r>
    <n v="5346"/>
    <s v="Accumulate Federal Bank; target of Rs 122: Arihant Capital "/>
    <d v="2019-07-18T16:01:00"/>
    <x v="5"/>
    <s v="Federal Bank"/>
    <s v="FEDERALBNK"/>
    <n v="122"/>
    <x v="1"/>
    <s v="2019-07-19"/>
    <s v="99.95"/>
    <s v="2019-07-31"/>
    <s v="89.955"/>
    <x v="2"/>
    <n v="-0.10000000000000005"/>
    <n v="12"/>
    <n v="-8.3333333333333367E-3"/>
  </r>
  <r>
    <n v="5347"/>
    <s v="Hold YES Bank; target of Rs 101: Prabhudas Lilladher "/>
    <d v="2019-07-18T15:59:00"/>
    <x v="1"/>
    <s v="YES Bank"/>
    <s v="YESBANK"/>
    <n v="101"/>
    <x v="2"/>
    <s v="2019-07-19"/>
    <s v="86.0"/>
    <s v="2019-08-13"/>
    <s v="77.4"/>
    <x v="2"/>
    <n v="-9.9999999999999936E-2"/>
    <n v="25"/>
    <n v="-3.9999999999999975E-3"/>
  </r>
  <r>
    <n v="5348"/>
    <s v="Sell Mindtree; target of Rs 700: Dolat Capital "/>
    <d v="2019-07-18T15:55:00"/>
    <x v="27"/>
    <s v="Mindtree"/>
    <s v="MINDTREE"/>
    <n v="700"/>
    <x v="4"/>
    <s v="2019-07-19"/>
    <s v="700.0"/>
    <s v="2019-07-19"/>
    <s v="705.0"/>
    <x v="2"/>
    <n v="7.1428571428571426E-3"/>
    <n v="0"/>
    <n v="7.1428571428571426E-3"/>
  </r>
  <r>
    <n v="5349"/>
    <s v="Buy DCB Bank; target of Rs 250: ICICI Direct "/>
    <d v="2019-07-18T15:39:00"/>
    <x v="9"/>
    <s v="DCB Bank"/>
    <s v="DCBBANK"/>
    <n v="250"/>
    <x v="0"/>
    <s v="2019-07-19"/>
    <s v="200.0"/>
    <s v="2019-08-06"/>
    <s v="180.0"/>
    <x v="2"/>
    <n v="-0.1"/>
    <n v="18"/>
    <n v="-5.5555555555555558E-3"/>
  </r>
  <r>
    <n v="5350"/>
    <s v="Buy Wipro; target of Rs 315: ICICI Direct "/>
    <d v="2019-07-18T15:38:00"/>
    <x v="9"/>
    <s v="Wipro"/>
    <s v="WIPRO"/>
    <n v="315"/>
    <x v="0"/>
    <s v="2019-07-19"/>
    <s v="269.1"/>
    <s v="2019-09-19"/>
    <s v="242.19000000000003"/>
    <x v="2"/>
    <n v="-0.10000000000000009"/>
    <n v="62"/>
    <n v="-1.6129032258064531E-3"/>
  </r>
  <r>
    <n v="5351"/>
    <s v="Buy Federal Bank; target of Rs 125: ICICI Direct "/>
    <d v="2019-07-17T14:32:00"/>
    <x v="9"/>
    <s v="Federal Bank"/>
    <s v="FEDERALBNK"/>
    <n v="125"/>
    <x v="0"/>
    <s v="2019-07-17"/>
    <s v="106.75"/>
    <s v="2019-07-22"/>
    <s v="96.075"/>
    <x v="2"/>
    <n v="-9.9999999999999978E-2"/>
    <n v="5"/>
    <n v="-1.9999999999999997E-2"/>
  </r>
  <r>
    <n v="5352"/>
    <s v="Buy Laurus Labs; target of Rs 515: HDFC Securities "/>
    <d v="2019-07-17T13:27:00"/>
    <x v="12"/>
    <s v="Laurus Labs"/>
    <s v="LAURUSLABS"/>
    <n v="515"/>
    <x v="0"/>
    <s v="2019-07-17"/>
    <s v="351.0"/>
    <s v="2019-08-06"/>
    <s v="315.90000000000003"/>
    <x v="2"/>
    <n v="-0.10000000000000006"/>
    <n v="20"/>
    <n v="-5.0000000000000027E-3"/>
  </r>
  <r>
    <n v="5353"/>
    <s v="Accumulate Bajaj Consumer Care; target of Rs 359: Dolat Capital "/>
    <d v="2019-07-17T13:22:00"/>
    <x v="27"/>
    <s v="Bajaj Consumer Care"/>
    <s v="BAJAJCON"/>
    <n v="359"/>
    <x v="1"/>
    <s v="2019-07-17"/>
    <s v="315.9"/>
    <s v="2019-07-24"/>
    <s v="284.31"/>
    <x v="2"/>
    <n v="-9.9999999999999922E-2"/>
    <n v="7"/>
    <n v="-1.4285714285714275E-2"/>
  </r>
  <r>
    <n v="5354"/>
    <s v="Buy Federal Bank; target of Rs 121: Prabhudas Lilladher "/>
    <d v="2019-07-17T13:19:00"/>
    <x v="1"/>
    <s v="Federal Bank"/>
    <s v="FEDERALBNK"/>
    <n v="121"/>
    <x v="0"/>
    <s v="2019-07-17"/>
    <s v="106.75"/>
    <s v="2019-07-22"/>
    <s v="96.075"/>
    <x v="2"/>
    <n v="-9.9999999999999978E-2"/>
    <n v="5"/>
    <n v="-1.9999999999999997E-2"/>
  </r>
  <r>
    <n v="5355"/>
    <s v="Buy Federal Bank; target of Rs 128: Sharekhan "/>
    <d v="2019-07-17T13:17:00"/>
    <x v="4"/>
    <s v="Federal Bank"/>
    <s v="FEDERALBNK"/>
    <n v="128"/>
    <x v="0"/>
    <s v="2019-07-17"/>
    <s v="106.75"/>
    <s v="2019-07-22"/>
    <s v="96.075"/>
    <x v="2"/>
    <n v="-9.9999999999999978E-2"/>
    <n v="5"/>
    <n v="-1.9999999999999997E-2"/>
  </r>
  <r>
    <n v="5356"/>
    <s v="Buy Larsen and Toubro; target of Rs 1820: Sharekhan "/>
    <d v="2019-07-17T13:16:00"/>
    <x v="4"/>
    <s v="Larsen and Toubro"/>
    <s v="LT"/>
    <n v="1820"/>
    <x v="0"/>
    <s v="2019-07-17"/>
    <s v="1461.0"/>
    <s v="2019-08-13"/>
    <s v="1314.9"/>
    <x v="2"/>
    <n v="-9.9999999999999936E-2"/>
    <n v="27"/>
    <n v="-3.7037037037037012E-3"/>
  </r>
  <r>
    <n v="5357"/>
    <s v="Buy Federal Bank; target of Rs 125: Motilal Oswal "/>
    <d v="2019-07-17T13:16:00"/>
    <x v="3"/>
    <s v="Federal Bank"/>
    <s v="FEDERALBNK"/>
    <n v="125"/>
    <x v="0"/>
    <s v="2019-07-17"/>
    <s v="106.75"/>
    <s v="2019-07-22"/>
    <s v="96.075"/>
    <x v="2"/>
    <n v="-9.9999999999999978E-2"/>
    <n v="5"/>
    <n v="-1.9999999999999997E-2"/>
  </r>
  <r>
    <n v="5358"/>
    <s v="Buy IndusInd Bank; target of Rs 1861 KRChoksey "/>
    <d v="2019-07-16T16:02:00"/>
    <x v="26"/>
    <s v="IndusInd Bank"/>
    <s v="INDUSINDBK"/>
    <n v="1861"/>
    <x v="0"/>
    <s v="2019-07-17"/>
    <s v="1482.8"/>
    <s v="2019-07-30"/>
    <s v="1334.52"/>
    <x v="2"/>
    <n v="-9.9999999999999978E-2"/>
    <n v="13"/>
    <n v="-7.692307692307691E-3"/>
  </r>
  <r>
    <n v="5359"/>
    <s v="Hold IndusInd Bank; target of Rs 1550: ICICI Direct "/>
    <d v="2019-07-16T16:01:00"/>
    <x v="9"/>
    <s v="IndusInd Bank"/>
    <s v="INDUSINDBK"/>
    <n v="1550"/>
    <x v="2"/>
    <s v="2019-07-17"/>
    <s v="1482.8"/>
    <s v="2019-07-30"/>
    <s v="1334.52"/>
    <x v="2"/>
    <n v="-9.9999999999999978E-2"/>
    <n v="13"/>
    <n v="-7.692307692307691E-3"/>
  </r>
  <r>
    <n v="5360"/>
    <s v="Hold Infosys; target of Rs 845: ICICI Direct "/>
    <d v="2019-07-16T15:58:00"/>
    <x v="9"/>
    <s v="Infosys"/>
    <s v="INFY"/>
    <n v="845"/>
    <x v="2"/>
    <s v="2019-07-17"/>
    <s v="783.9"/>
    <s v="2019-09-06"/>
    <s v="845.0"/>
    <x v="2"/>
    <n v="7.7943615257048127E-2"/>
    <n v="51"/>
    <n v="1.5283061815107475E-3"/>
  </r>
  <r>
    <n v="5361"/>
    <s v="Accumulate Astral Poly Technik; target of Rs 1458: Dolat Capital "/>
    <d v="2019-07-15T16:38:00"/>
    <x v="27"/>
    <s v="Astral Poly Technik"/>
    <s v="ASTRAL"/>
    <n v="1458"/>
    <x v="1"/>
    <s v="2019-07-16"/>
    <s v="1301.0"/>
    <s v="2019-09-16"/>
    <s v="1170.9"/>
    <x v="2"/>
    <n v="-9.9999999999999936E-2"/>
    <n v="62"/>
    <n v="-1.6129032258064505E-3"/>
  </r>
  <r>
    <n v="5362"/>
    <s v="Accumulate IndusInd Bank; target of Rs 1800: Dolat Capital "/>
    <d v="2019-07-15T16:30:00"/>
    <x v="27"/>
    <s v="IndusInd Bank"/>
    <s v="INDUSINDBK"/>
    <n v="1800"/>
    <x v="1"/>
    <s v="2019-07-16"/>
    <s v="1485.0"/>
    <s v="2019-07-30"/>
    <s v="1336.5"/>
    <x v="2"/>
    <n v="-0.1"/>
    <n v="14"/>
    <n v="-7.1428571428571435E-3"/>
  </r>
  <r>
    <n v="5363"/>
    <s v="Buy Mphasis; target of Rs 1220: Dolat Capital "/>
    <d v="2019-07-15T16:22:00"/>
    <x v="27"/>
    <s v="Mphasis"/>
    <s v="MPHASIS"/>
    <n v="1220"/>
    <x v="0"/>
    <s v="2019-07-16"/>
    <s v="938.65"/>
    <s v="2019-11-26"/>
    <s v="844.785"/>
    <x v="2"/>
    <n v="-0.1"/>
    <n v="133"/>
    <n v="-7.5187969924812035E-4"/>
  </r>
  <r>
    <n v="5364"/>
    <s v="Accumulate Emami; target of Rs 382: Prabhudas Lilladher "/>
    <d v="2019-07-15T15:04:00"/>
    <x v="1"/>
    <s v="Emami"/>
    <s v="EMAMILTD"/>
    <n v="382"/>
    <x v="1"/>
    <s v="2019-07-15"/>
    <s v="313.0"/>
    <s v="2019-08-22"/>
    <s v="281.7"/>
    <x v="2"/>
    <n v="-0.10000000000000003"/>
    <n v="38"/>
    <n v="-2.6315789473684219E-3"/>
  </r>
  <r>
    <n v="5365"/>
    <s v="Accumulate Infosys; target of Rs 782: Prabhudas Lilladher "/>
    <d v="2019-07-15T15:04:00"/>
    <x v="1"/>
    <s v="Infosys"/>
    <s v="INFY"/>
    <n v="782"/>
    <x v="1"/>
    <s v="2019-07-15"/>
    <s v="763.0"/>
    <s v="2019-07-16"/>
    <s v="782.0"/>
    <x v="2"/>
    <n v="2.4901703800786368E-2"/>
    <n v="1"/>
    <n v="2.4901703800786368E-2"/>
  </r>
  <r>
    <n v="5366"/>
    <s v="Hold Avenue Supermarts; target of Rs 1338: Prabhudas Lilladher "/>
    <d v="2019-07-15T15:03:00"/>
    <x v="1"/>
    <s v="Avenue Supermarts"/>
    <s v="DMART"/>
    <n v="1338"/>
    <x v="2"/>
    <s v=""/>
    <s v=""/>
    <s v=""/>
    <s v=""/>
    <x v="0"/>
    <s v=""/>
    <e v="#VALUE!"/>
    <s v=""/>
  </r>
  <r>
    <n v="5367"/>
    <s v="Buy Larsen and Toubro; target of Rs 1744: Prabhudas Lilladher "/>
    <d v="2019-07-15T15:03:00"/>
    <x v="1"/>
    <s v="Larsen and Toubro"/>
    <s v="LT"/>
    <n v="1744"/>
    <x v="0"/>
    <s v="2019-07-15"/>
    <s v="1471.0"/>
    <s v="2019-08-13"/>
    <s v="1323.9"/>
    <x v="2"/>
    <n v="-9.9999999999999936E-2"/>
    <n v="29"/>
    <n v="-3.4482758620689633E-3"/>
  </r>
  <r>
    <n v="5368"/>
    <s v="Buy IndusInd Bank; target of Rs 1800: Prabhudas Lilladher "/>
    <d v="2019-07-15T15:02:00"/>
    <x v="1"/>
    <s v="IndusInd Bank"/>
    <s v="INDUSINDBK"/>
    <n v="1800"/>
    <x v="0"/>
    <s v="2019-07-15"/>
    <s v="1529.95"/>
    <s v="2019-07-24"/>
    <s v="1376.9550000000002"/>
    <x v="2"/>
    <n v="-0.10000000000000007"/>
    <n v="9"/>
    <n v="-1.111111111111112E-2"/>
  </r>
  <r>
    <n v="5369"/>
    <s v="Buy Infosys; target of Rs 840: Sharekhan "/>
    <d v="2019-07-15T15:02:00"/>
    <x v="4"/>
    <s v="Infosys"/>
    <s v="INFY"/>
    <n v="840"/>
    <x v="0"/>
    <s v="2019-07-15"/>
    <s v="763.0"/>
    <s v="2019-09-06"/>
    <s v="840.0"/>
    <x v="2"/>
    <n v="0.10091743119266056"/>
    <n v="53"/>
    <n v="1.9041024753332181E-3"/>
  </r>
  <r>
    <n v="5370"/>
    <s v="Buy Infosys; target of Rs 840: Motilal Oswal "/>
    <d v="2019-07-15T15:01:00"/>
    <x v="3"/>
    <s v="Infosys"/>
    <s v="INFY"/>
    <n v="840"/>
    <x v="0"/>
    <s v="2019-07-15"/>
    <s v="763.0"/>
    <s v="2019-09-06"/>
    <s v="840.0"/>
    <x v="2"/>
    <n v="0.10091743119266056"/>
    <n v="53"/>
    <n v="1.9041024753332181E-3"/>
  </r>
  <r>
    <n v="5371"/>
    <s v="Buy IndusInd Bank; target of Rs 1830: Motilal Oswal "/>
    <d v="2019-07-15T15:01:00"/>
    <x v="3"/>
    <s v="IndusInd Bank"/>
    <s v="INDUSINDBK"/>
    <n v="1830"/>
    <x v="0"/>
    <s v="2019-07-15"/>
    <s v="1529.95"/>
    <s v="2019-07-24"/>
    <s v="1376.9550000000002"/>
    <x v="2"/>
    <n v="-0.10000000000000007"/>
    <n v="9"/>
    <n v="-1.111111111111112E-2"/>
  </r>
  <r>
    <n v="5372"/>
    <s v="Buy Titan Company; target of Rs 1250: ICICI Direct "/>
    <d v="2019-07-12T11:12:00"/>
    <x v="9"/>
    <s v="Titan Company"/>
    <s v="TITAN"/>
    <n v="1250"/>
    <x v="0"/>
    <s v="2019-07-12"/>
    <s v="1104.0"/>
    <s v="2019-09-20"/>
    <s v="1250.0"/>
    <x v="2"/>
    <n v="0.13224637681159421"/>
    <n v="70"/>
    <n v="1.8892339544513458E-3"/>
  </r>
  <r>
    <n v="5373"/>
    <s v="Hold Tata Consultancy Services; target of Rs 2080: ICICI Direct "/>
    <d v="2019-07-11T12:43:00"/>
    <x v="9"/>
    <s v="Tata Consultancy Services"/>
    <s v="TCS"/>
    <n v="2080"/>
    <x v="2"/>
    <s v=""/>
    <s v=""/>
    <s v=""/>
    <s v=""/>
    <x v="0"/>
    <s v=""/>
    <e v="#VALUE!"/>
    <s v=""/>
  </r>
  <r>
    <n v="5374"/>
    <s v="Buy AU Small Finance Bank; target of Rs 750: Motilal Oswal "/>
    <d v="2019-07-11T11:51:00"/>
    <x v="3"/>
    <s v="AU Small Finance Bank"/>
    <s v="AUBANK"/>
    <n v="750"/>
    <x v="0"/>
    <s v="2019-07-11"/>
    <s v="658.0"/>
    <s v="2019-11-13"/>
    <s v="750.0"/>
    <x v="2"/>
    <n v="0.1398176291793313"/>
    <n v="125"/>
    <n v="1.1185410334346505E-3"/>
  </r>
  <r>
    <n v="5375"/>
    <s v="Buy Trent; target of Rs 500: Motilal Oswal "/>
    <d v="2019-07-11T11:41:00"/>
    <x v="3"/>
    <s v="Trent"/>
    <s v="TRENT"/>
    <n v="500"/>
    <x v="0"/>
    <s v="2019-07-11"/>
    <s v="438.5"/>
    <s v="2019-07-30"/>
    <s v="394.65"/>
    <x v="2"/>
    <n v="-0.10000000000000005"/>
    <n v="19"/>
    <n v="-5.2631578947368446E-3"/>
  </r>
  <r>
    <n v="5376"/>
    <s v="Hold TCS; target of Rs 2225: Arihant Capital "/>
    <d v="2019-07-10T12:56:00"/>
    <x v="5"/>
    <s v="TCS"/>
    <s v="TCS"/>
    <n v="2225"/>
    <x v="2"/>
    <s v="2019-07-10"/>
    <s v="2080.0"/>
    <s v="2019-08-05"/>
    <s v="2225.0"/>
    <x v="2"/>
    <n v="6.9711538461538464E-2"/>
    <n v="26"/>
    <n v="2.6812130177514795E-3"/>
  </r>
  <r>
    <n v="5377"/>
    <s v="Hold Gail (India); target of Rs 160: ICICI Direct "/>
    <d v="2019-07-10T11:33:00"/>
    <x v="9"/>
    <s v="Gail (India)"/>
    <s v="GAIL"/>
    <n v="160"/>
    <x v="2"/>
    <s v="2019-07-10"/>
    <s v="148.3"/>
    <s v="2019-07-26"/>
    <s v="133.47000000000003"/>
    <x v="2"/>
    <n v="-0.10000000000000007"/>
    <n v="16"/>
    <n v="-6.2500000000000047E-3"/>
  </r>
  <r>
    <n v="5378"/>
    <s v="Buy Tata Consultancy Services; target of Rs 2291: Prabhudas Lilladher "/>
    <d v="2019-07-10T11:32:00"/>
    <x v="1"/>
    <s v="Tata Consultancy Services"/>
    <s v="TCS"/>
    <n v="2291"/>
    <x v="0"/>
    <s v="2019-07-10"/>
    <s v="2080.0"/>
    <s v="2019-09-03"/>
    <s v="2291.0"/>
    <x v="2"/>
    <n v="0.10144230769230769"/>
    <n v="55"/>
    <n v="1.8444055944055943E-3"/>
  </r>
  <r>
    <n v="5379"/>
    <s v="Accumulate Exide Industries; target of Rs 231: Prabhudas Lilladher "/>
    <d v="2019-07-10T11:31:00"/>
    <x v="1"/>
    <s v="Exide Industries"/>
    <s v="EXIDEIND"/>
    <n v="231"/>
    <x v="1"/>
    <s v="2019-07-10"/>
    <s v="200.0"/>
    <s v="2019-07-30"/>
    <s v="180.0"/>
    <x v="2"/>
    <n v="-0.1"/>
    <n v="20"/>
    <n v="-5.0000000000000001E-3"/>
  </r>
  <r>
    <n v="5380"/>
    <s v="Buy Delta Corp; target of Rs 304: Motilal Oswal "/>
    <d v="2019-07-10T11:31:00"/>
    <x v="3"/>
    <s v="Delta Corp"/>
    <s v="DELTACORP"/>
    <n v="304"/>
    <x v="0"/>
    <s v="2019-07-10"/>
    <s v="167.0"/>
    <s v="2019-07-24"/>
    <s v="150.3"/>
    <x v="2"/>
    <n v="-9.9999999999999936E-2"/>
    <n v="14"/>
    <n v="-7.1428571428571383E-3"/>
  </r>
  <r>
    <n v="5381"/>
    <s v="Buy Tata Consultancy Services; target of Rs 2300: Sharekhan "/>
    <d v="2019-07-10T11:31:00"/>
    <x v="4"/>
    <s v="Tata Consultancy Services"/>
    <s v="TCS"/>
    <n v="2300"/>
    <x v="0"/>
    <s v="2019-07-10"/>
    <s v="2080.0"/>
    <s v="2020-03-12"/>
    <s v="1872.0"/>
    <x v="2"/>
    <n v="-0.1"/>
    <n v="246"/>
    <n v="-4.0650406504065041E-4"/>
  </r>
  <r>
    <n v="5382"/>
    <s v="Buy Titan Company; target of Rs 1320: Sharekhan "/>
    <d v="2019-07-10T11:30:00"/>
    <x v="4"/>
    <s v="Titan Company"/>
    <s v="TITAN"/>
    <n v="1320"/>
    <x v="0"/>
    <s v="2019-07-10"/>
    <s v="1103.0"/>
    <s v="2019-09-20"/>
    <s v="1320.0"/>
    <x v="2"/>
    <n v="0.19673617407071622"/>
    <n v="72"/>
    <n v="2.7324468620932808E-3"/>
  </r>
  <r>
    <n v="5383"/>
    <s v="Accumulate Persistent Systems; target of Rs 680: Dolat Capital "/>
    <d v="2019-07-08T14:43:00"/>
    <x v="27"/>
    <s v="Persistent Systems"/>
    <s v="PERSISTENT"/>
    <n v="680"/>
    <x v="1"/>
    <s v="2019-07-08"/>
    <s v="624.0"/>
    <s v="2019-07-24"/>
    <s v="561.6"/>
    <x v="2"/>
    <n v="-9.9999999999999964E-2"/>
    <n v="16"/>
    <n v="-6.2499999999999977E-3"/>
  </r>
  <r>
    <n v="5384"/>
    <s v="Buy Sadbhav Engineering; target of Rs 285: Sharekhan "/>
    <d v="2019-07-04T16:03:00"/>
    <x v="4"/>
    <s v="Sadbhav Engineering"/>
    <s v="SADBHAV"/>
    <n v="285"/>
    <x v="0"/>
    <s v="2019-07-05"/>
    <s v="241.0"/>
    <s v="2019-07-05"/>
    <s v="216.9"/>
    <x v="2"/>
    <n v="-9.9999999999999978E-2"/>
    <n v="0"/>
    <n v="-9.9999999999999978E-2"/>
  </r>
  <r>
    <n v="5385"/>
    <s v="Buy UltraTech Cement; target of Rs 5280: Motilal Oswal "/>
    <d v="2019-07-03T15:24:00"/>
    <x v="3"/>
    <s v="UltraTech Cement"/>
    <s v="ULTRACEMCO"/>
    <n v="5280"/>
    <x v="0"/>
    <s v="2019-07-03"/>
    <s v="4549.95"/>
    <s v="2019-08-20"/>
    <s v="4094.955"/>
    <x v="2"/>
    <n v="-9.9999999999999978E-2"/>
    <n v="48"/>
    <n v="-2.0833333333333329E-3"/>
  </r>
  <r>
    <n v="5386"/>
    <s v="Buy Axis Bank; target of Rs 925: Motilal Oswal "/>
    <d v="2019-07-03T15:24:00"/>
    <x v="3"/>
    <s v="Axis Bank"/>
    <s v="AXISBANK"/>
    <n v="925"/>
    <x v="0"/>
    <s v="2019-07-03"/>
    <s v="802.65"/>
    <s v="2019-07-22"/>
    <s v="722.385"/>
    <x v="2"/>
    <n v="-9.9999999999999992E-2"/>
    <n v="19"/>
    <n v="-5.263157894736842E-3"/>
  </r>
  <r>
    <n v="5387"/>
    <s v="Hold TVS Motor; target of Rs 480: Sharekhan "/>
    <d v="2019-07-02T12:35:00"/>
    <x v="4"/>
    <s v="TVS Motor"/>
    <s v="TVSMOTOR"/>
    <n v="480"/>
    <x v="2"/>
    <s v="2019-07-02"/>
    <s v="433.0"/>
    <s v="2019-07-22"/>
    <s v="389.7"/>
    <x v="2"/>
    <n v="-0.10000000000000002"/>
    <n v="20"/>
    <n v="-5.000000000000001E-3"/>
  </r>
  <r>
    <n v="5388"/>
    <s v="Hold Godrej Consumer Products; target of Rs 734: Sharekhan "/>
    <d v="2019-07-02T12:34:00"/>
    <x v="4"/>
    <s v="Godrej Consumer Products"/>
    <s v="GODREJCP"/>
    <n v="734"/>
    <x v="2"/>
    <s v="2019-07-02"/>
    <s v="666.05"/>
    <s v="2019-07-30"/>
    <s v="599.4449999999999"/>
    <x v="2"/>
    <n v="-0.10000000000000139"/>
    <n v="28"/>
    <n v="-3.5714285714286212E-3"/>
  </r>
  <r>
    <n v="5389"/>
    <s v="Buy Kalpataru Power Transmission; target of Rs 620: Sharekhan "/>
    <d v="2019-07-02T12:34:00"/>
    <x v="4"/>
    <s v="Kalpataru Power Transmission"/>
    <s v="KALPATPOWR"/>
    <n v="620"/>
    <x v="0"/>
    <s v="2019-07-02"/>
    <s v="539.0"/>
    <s v="2019-07-09"/>
    <s v="485.1"/>
    <x v="2"/>
    <n v="-9.9999999999999964E-2"/>
    <n v="7"/>
    <n v="-1.428571428571428E-2"/>
  </r>
  <r>
    <n v="5390"/>
    <s v="Buy Tata Consultancy Services; target of Rs 2400: Sharekhan "/>
    <d v="2019-07-02T12:34:00"/>
    <x v="4"/>
    <s v="Tata Consultancy Services"/>
    <s v="TCS"/>
    <n v="2400"/>
    <x v="0"/>
    <s v="2019-07-02"/>
    <s v="2244.9"/>
    <s v="2019-09-23"/>
    <s v="2020.41"/>
    <x v="2"/>
    <n v="-0.1"/>
    <n v="83"/>
    <n v="-1.2048192771084338E-3"/>
  </r>
  <r>
    <n v="5391"/>
    <s v="Buy Petronet LNG; target of Rs 270: Sharekhan "/>
    <d v="2019-07-02T12:34:00"/>
    <x v="4"/>
    <s v="Petronet LNG"/>
    <s v="PETRONET"/>
    <n v="270"/>
    <x v="0"/>
    <s v="2019-07-02"/>
    <s v="249.0"/>
    <s v="2019-09-16"/>
    <s v="270.0"/>
    <x v="2"/>
    <n v="8.4337349397590355E-2"/>
    <n v="76"/>
    <n v="1.1097019657577679E-3"/>
  </r>
  <r>
    <n v="5392"/>
    <s v="Buy Apollo Tyres; target of Rs 230: Sharekhan "/>
    <d v="2019-07-02T12:22:00"/>
    <x v="4"/>
    <s v="Apollo Tyres"/>
    <s v="APOLLOTYRE"/>
    <n v="230"/>
    <x v="0"/>
    <s v="2019-07-02"/>
    <s v="202.0"/>
    <s v="2019-07-18"/>
    <s v="181.8"/>
    <x v="2"/>
    <n v="-9.999999999999995E-2"/>
    <n v="16"/>
    <n v="-6.2499999999999969E-3"/>
  </r>
  <r>
    <n v="5393"/>
    <s v="Buy UPL; target of Rs 1086: Sharekhan "/>
    <d v="2019-07-02T12:22:00"/>
    <x v="4"/>
    <s v="UPL"/>
    <s v="UPL"/>
    <n v="1086"/>
    <x v="0"/>
    <s v="2019-07-02"/>
    <s v="637.4"/>
    <s v="2019-07-30"/>
    <s v="573.66"/>
    <x v="2"/>
    <n v="-0.10000000000000002"/>
    <n v="28"/>
    <n v="-3.5714285714285722E-3"/>
  </r>
  <r>
    <n v="5394"/>
    <s v="Buy EIH; target of Rs 210: ICICI Directs "/>
    <d v="2019-06-27T13:26:00"/>
    <x v="31"/>
    <s v="EIH"/>
    <s v="EIHOTEL"/>
    <n v="210"/>
    <x v="0"/>
    <s v="2019-06-27"/>
    <s v="174.0"/>
    <s v="2019-08-01"/>
    <s v="156.6"/>
    <x v="2"/>
    <n v="-0.10000000000000003"/>
    <n v="35"/>
    <n v="-2.857142857142858E-3"/>
  </r>
  <r>
    <n v="5395"/>
    <s v="Buy Himadri Speciality Chemical; target of Rs 125: ICICI Direct "/>
    <d v="2019-06-27T13:25:00"/>
    <x v="9"/>
    <s v="Himadri Speciality Chemical"/>
    <s v="HSCL"/>
    <n v="125"/>
    <x v="0"/>
    <s v="2019-06-27"/>
    <s v="105.35"/>
    <s v="2019-07-11"/>
    <s v="94.815"/>
    <x v="2"/>
    <n v="-9.9999999999999978E-2"/>
    <n v="14"/>
    <n v="-7.1428571428571409E-3"/>
  </r>
  <r>
    <n v="5396"/>
    <s v="Buy Gail (India); target of Rs 415: ICICI Direct "/>
    <d v="2019-06-27T13:25:00"/>
    <x v="9"/>
    <s v="Gail (India)"/>
    <s v="GAIL"/>
    <n v="415"/>
    <x v="0"/>
    <s v="2019-06-27"/>
    <s v="310.0"/>
    <s v="2019-07-09"/>
    <s v="279.0"/>
    <x v="2"/>
    <n v="-0.1"/>
    <n v="12"/>
    <n v="-8.3333333333333332E-3"/>
  </r>
  <r>
    <n v="5397"/>
    <s v="Buy PNC Infratech; target of Rs 235: ICICI Direct "/>
    <d v="2019-06-26T13:56:00"/>
    <x v="9"/>
    <s v="PNC Infratech"/>
    <s v="PNCINFRA"/>
    <n v="235"/>
    <x v="0"/>
    <s v="2019-06-26"/>
    <s v="200.0"/>
    <s v="2019-07-31"/>
    <s v="180.0"/>
    <x v="2"/>
    <n v="-0.1"/>
    <n v="35"/>
    <n v="-2.8571428571428571E-3"/>
  </r>
  <r>
    <n v="5398"/>
    <s v="Buy Cochin Shipyard; target of Rs 455: ICICI Direct "/>
    <d v="2019-06-26T13:56:00"/>
    <x v="9"/>
    <s v="Cochin Shipyard"/>
    <s v="COCHINSHIP"/>
    <n v="455"/>
    <x v="0"/>
    <s v="2019-06-26"/>
    <s v="375.1"/>
    <s v="2019-08-05"/>
    <s v="337.59000000000003"/>
    <x v="2"/>
    <n v="-0.10000000000000012"/>
    <n v="40"/>
    <n v="-2.5000000000000031E-3"/>
  </r>
  <r>
    <n v="5399"/>
    <s v="Buy AIA Engineering; target of Rs 2050: ICICI Direct "/>
    <d v="2019-06-26T13:56:00"/>
    <x v="9"/>
    <s v="AIA Engineering"/>
    <s v="AIAENG"/>
    <n v="2050"/>
    <x v="0"/>
    <s v="2019-06-26"/>
    <s v="1747.1"/>
    <s v="2019-08-26"/>
    <s v="1572.39"/>
    <x v="2"/>
    <n v="-9.9999999999999895E-2"/>
    <n v="61"/>
    <n v="-1.6393442622950802E-3"/>
  </r>
  <r>
    <n v="5400"/>
    <s v="Buy Sobha; target of Rs 620: ICICI Direct "/>
    <d v="2019-06-26T13:55:00"/>
    <x v="9"/>
    <s v="Sobha"/>
    <s v="SOBHA"/>
    <n v="620"/>
    <x v="0"/>
    <s v="2019-06-26"/>
    <s v="525.0"/>
    <s v="2019-08-16"/>
    <s v="472.5"/>
    <x v="2"/>
    <n v="-0.1"/>
    <n v="51"/>
    <n v="-1.9607843137254902E-3"/>
  </r>
  <r>
    <n v="5401"/>
    <s v="Buy Elgi Equipments; target of Rs 350: ICICI Direct "/>
    <d v="2019-06-26T13:55:00"/>
    <x v="9"/>
    <s v="Elgi Equipments"/>
    <s v="ELGIEQUIP"/>
    <n v="350"/>
    <x v="0"/>
    <s v="2019-06-26"/>
    <s v="259.85"/>
    <s v="2019-08-05"/>
    <s v="233.86500000000004"/>
    <x v="2"/>
    <n v="-0.10000000000000005"/>
    <n v="40"/>
    <n v="-2.5000000000000014E-3"/>
  </r>
  <r>
    <n v="5402"/>
    <s v="Hold JSW Steel; target of Rs 300: ICICI Direct "/>
    <d v="2019-06-26T13:54:00"/>
    <x v="9"/>
    <s v="JSW Steel"/>
    <s v="JSWSTEEL"/>
    <n v="300"/>
    <x v="2"/>
    <s v="2019-06-26"/>
    <s v="263.6"/>
    <s v="2019-07-29"/>
    <s v="237.24000000000004"/>
    <x v="2"/>
    <n v="-0.10000000000000005"/>
    <n v="33"/>
    <n v="-3.0303030303030316E-3"/>
  </r>
  <r>
    <n v="5403"/>
    <s v="Hold Zee Entertainment; target of Rs 365: ICICI Direct "/>
    <d v="2019-06-26T13:53:00"/>
    <x v="9"/>
    <s v="Zee Entertainment"/>
    <s v="ZEEL"/>
    <n v="365"/>
    <x v="2"/>
    <s v="2019-06-26"/>
    <s v="340.0"/>
    <s v="2019-07-01"/>
    <s v="365.0"/>
    <x v="2"/>
    <n v="7.3529411764705885E-2"/>
    <n v="5"/>
    <n v="1.4705882352941176E-2"/>
  </r>
  <r>
    <n v="5404"/>
    <s v="Hold NTPC; target of Rs 136: ICICI Direct "/>
    <d v="2019-06-26T13:53:00"/>
    <x v="9"/>
    <s v="NTPC"/>
    <s v="NTPC"/>
    <n v="136"/>
    <x v="2"/>
    <s v=""/>
    <s v=""/>
    <s v=""/>
    <s v=""/>
    <x v="0"/>
    <s v=""/>
    <e v="#VALUE!"/>
    <s v=""/>
  </r>
  <r>
    <n v="5405"/>
    <s v="Hold Page Industries; target of Rs 19000: ICICI Direct "/>
    <d v="2019-06-25T15:47:00"/>
    <x v="9"/>
    <s v="Page Industries"/>
    <s v="PAGEIND"/>
    <n v="19000"/>
    <x v="2"/>
    <s v=""/>
    <s v=""/>
    <s v=""/>
    <s v=""/>
    <x v="0"/>
    <s v=""/>
    <e v="#VALUE!"/>
    <s v=""/>
  </r>
  <r>
    <n v="5406"/>
    <s v="Hold Indraprastha Gas; target of Rs 350: ICICI Direct "/>
    <d v="2019-06-25T15:47:00"/>
    <x v="9"/>
    <s v="Indraprastha Gas"/>
    <s v="IGL"/>
    <n v="350"/>
    <x v="2"/>
    <s v="2019-06-26"/>
    <s v="312.0"/>
    <s v="2019-09-23"/>
    <s v="350.0"/>
    <x v="2"/>
    <n v="0.12179487179487179"/>
    <n v="89"/>
    <n v="1.3684817055603573E-3"/>
  </r>
  <r>
    <n v="5407"/>
    <s v="Hold Ashok Leyland; target of Rs 100: ICICI Direct "/>
    <d v="2019-06-25T15:47:00"/>
    <x v="9"/>
    <s v="Ashok Leyland"/>
    <s v="ASHOKLEY"/>
    <n v="100"/>
    <x v="2"/>
    <s v="2019-06-26"/>
    <s v="85.65"/>
    <s v="2019-07-23"/>
    <s v="77.08500000000001"/>
    <x v="2"/>
    <n v="-0.10000000000000013"/>
    <n v="27"/>
    <n v="-3.7037037037037086E-3"/>
  </r>
  <r>
    <n v="5408"/>
    <s v="Hold Symphony; target of Rs 1110: ICICI Direct "/>
    <d v="2019-06-25T15:47:00"/>
    <x v="9"/>
    <s v="Symphony"/>
    <s v="SYMPHONY"/>
    <n v="1110"/>
    <x v="2"/>
    <s v=""/>
    <s v=""/>
    <s v=""/>
    <s v=""/>
    <x v="0"/>
    <s v=""/>
    <e v="#VALUE!"/>
    <s v=""/>
  </r>
  <r>
    <n v="5409"/>
    <s v="Hold Sun TV Network; target of Rs 580: ICICI Direct "/>
    <d v="2019-06-25T15:46:00"/>
    <x v="9"/>
    <s v="Sun TV Network"/>
    <s v="SUNTV"/>
    <n v="580"/>
    <x v="2"/>
    <s v="2019-06-26"/>
    <s v="522.85"/>
    <s v="2019-07-08"/>
    <s v="470.56500000000005"/>
    <x v="2"/>
    <n v="-0.10000000000000005"/>
    <n v="12"/>
    <n v="-8.3333333333333367E-3"/>
  </r>
  <r>
    <n v="5410"/>
    <s v="Hold Bajaj Electricals; target of Rs 525: ICICI Direct "/>
    <d v="2019-06-25T15:46:00"/>
    <x v="9"/>
    <s v="Bajaj Electricals"/>
    <s v="BAJAJCON"/>
    <n v="525"/>
    <x v="2"/>
    <s v="2019-06-26"/>
    <s v="332.5"/>
    <s v="2019-07-19"/>
    <s v="299.25"/>
    <x v="2"/>
    <n v="-0.1"/>
    <n v="23"/>
    <n v="-4.3478260869565218E-3"/>
  </r>
  <r>
    <n v="5411"/>
    <s v="Hold Tech Mahindra; target of Rs 845: ICICI Direct "/>
    <d v="2019-06-25T15:45:00"/>
    <x v="9"/>
    <s v="Tech Mahindra"/>
    <s v="TECHM"/>
    <n v="845"/>
    <x v="2"/>
    <s v="2019-06-26"/>
    <s v="721.3"/>
    <s v="2019-07-25"/>
    <s v="649.17"/>
    <x v="2"/>
    <n v="-0.1"/>
    <n v="29"/>
    <n v="-3.4482758620689659E-3"/>
  </r>
  <r>
    <n v="5412"/>
    <s v="Hold Hindustan Petroleum Corporation; target of Rs 300: ICICI Direct "/>
    <d v="2019-06-25T15:45:00"/>
    <x v="9"/>
    <s v="Hindustan Petroleum Corporation"/>
    <s v="HINDPETRO"/>
    <n v="300"/>
    <x v="2"/>
    <s v="2019-06-26"/>
    <s v="291.8"/>
    <s v="2019-07-17"/>
    <s v="300.0"/>
    <x v="2"/>
    <n v="2.810143934201504E-2"/>
    <n v="21"/>
    <n v="1.3381637781911923E-3"/>
  </r>
  <r>
    <n v="5413"/>
    <s v="Hold Bharat Petroleum Corporation; target of Rs 375: ICICI Direct "/>
    <d v="2019-06-25T15:44:00"/>
    <x v="9"/>
    <s v="Bharat Petroleum Corporation"/>
    <s v="BPCL"/>
    <n v="375"/>
    <x v="2"/>
    <s v=""/>
    <s v=""/>
    <s v=""/>
    <s v=""/>
    <x v="0"/>
    <s v=""/>
    <e v="#VALUE!"/>
    <s v=""/>
  </r>
  <r>
    <n v="5414"/>
    <s v="Hold Shree Cement; target of Rs 22040: ICICI Direct "/>
    <d v="2019-06-24T15:14:00"/>
    <x v="9"/>
    <s v="Shree Cement"/>
    <s v="SHREECEM"/>
    <n v="22040"/>
    <x v="2"/>
    <s v="2019-06-24"/>
    <s v="21154.4"/>
    <s v="2019-06-27"/>
    <s v="22040.0"/>
    <x v="2"/>
    <n v="4.1863631206746514E-2"/>
    <n v="3"/>
    <n v="1.3954543735582171E-2"/>
  </r>
  <r>
    <n v="5415"/>
    <s v="Hold Graphite India; target of Rs 400: ICICI Direct "/>
    <d v="2019-06-24T15:14:00"/>
    <x v="9"/>
    <s v="Graphite India"/>
    <s v="GRAPHITE"/>
    <n v="400"/>
    <x v="2"/>
    <s v="2019-06-24"/>
    <s v="340.0"/>
    <s v="2019-07-09"/>
    <s v="306.0"/>
    <x v="2"/>
    <n v="-0.1"/>
    <n v="15"/>
    <n v="-6.6666666666666671E-3"/>
  </r>
  <r>
    <n v="5416"/>
    <s v="Hold Balkrishna Industries; target of Rs 740: ICICI Direct "/>
    <d v="2019-06-24T15:14:00"/>
    <x v="9"/>
    <s v="Balkrishna Industries"/>
    <s v="BALKRISIND"/>
    <n v="740"/>
    <x v="2"/>
    <s v=""/>
    <s v=""/>
    <s v=""/>
    <s v=""/>
    <x v="0"/>
    <s v=""/>
    <e v="#VALUE!"/>
    <s v=""/>
  </r>
  <r>
    <n v="5417"/>
    <s v="Hold Indian Oil Corporation; target of Rs 170: ICICI Direct "/>
    <d v="2019-06-24T15:14:00"/>
    <x v="9"/>
    <s v="Indian Oil Corporation"/>
    <s v="IOC"/>
    <n v="170"/>
    <x v="2"/>
    <s v="2019-06-24"/>
    <s v="153.1"/>
    <s v="2019-07-29"/>
    <s v="137.79"/>
    <x v="2"/>
    <n v="-0.10000000000000002"/>
    <n v="35"/>
    <n v="-2.8571428571428576E-3"/>
  </r>
  <r>
    <n v="5418"/>
    <s v="Hold Engineers India; target of Rs 120: ICICI Direct "/>
    <d v="2019-06-24T15:13:00"/>
    <x v="9"/>
    <s v="Engineers India"/>
    <s v="ENGINERSIN"/>
    <n v="120"/>
    <x v="2"/>
    <s v="2019-06-24"/>
    <s v="118.0"/>
    <s v="2019-06-26"/>
    <s v="120.0"/>
    <x v="2"/>
    <n v="1.6949152542372881E-2"/>
    <n v="2"/>
    <n v="8.4745762711864406E-3"/>
  </r>
  <r>
    <n v="5419"/>
    <s v="Hold Action Construction Equipment; target of Rs 100: ICICI Direct "/>
    <d v="2019-06-24T15:13:00"/>
    <x v="9"/>
    <s v="Action Construction Equipment"/>
    <s v="ACE"/>
    <n v="100"/>
    <x v="2"/>
    <s v="2019-06-24"/>
    <s v="95.0"/>
    <s v="2019-07-16"/>
    <s v="85.5"/>
    <x v="2"/>
    <n v="-0.1"/>
    <n v="22"/>
    <n v="-4.5454545454545461E-3"/>
  </r>
  <r>
    <n v="5420"/>
    <s v="Hold Bajaj Finserv; target of Rs 8500: ICICI Direct "/>
    <d v="2019-06-24T15:13:00"/>
    <x v="9"/>
    <s v="Bajaj Finserv"/>
    <s v="BAJAJFINSV"/>
    <n v="8500"/>
    <x v="2"/>
    <s v="2019-06-24"/>
    <s v="8392.45"/>
    <s v="2019-06-28"/>
    <s v="8500.0"/>
    <x v="2"/>
    <n v="1.2815089753290071E-2"/>
    <n v="4"/>
    <n v="3.2037724383225177E-3"/>
  </r>
  <r>
    <n v="5421"/>
    <s v="Hold Hindalco; target of Rs 200: ICICI Direct "/>
    <d v="2019-06-24T15:12:00"/>
    <x v="9"/>
    <s v="Hindalco"/>
    <s v="HINDALCO"/>
    <n v="200"/>
    <x v="2"/>
    <s v="2019-06-24"/>
    <s v="197.0"/>
    <s v="2019-06-24"/>
    <s v="200.0"/>
    <x v="2"/>
    <n v="1.5228426395939087E-2"/>
    <n v="0"/>
    <n v="1.5228426395939087E-2"/>
  </r>
  <r>
    <n v="5422"/>
    <s v="Hold Arvind Fashions; target of Rs 860: ICICI Direct "/>
    <d v="2019-06-24T15:12:00"/>
    <x v="9"/>
    <s v="Arvind Fashions"/>
    <s v="ARVINDFASN"/>
    <n v="860"/>
    <x v="2"/>
    <s v="2019-06-24"/>
    <s v="700.0"/>
    <s v="2019-07-29"/>
    <s v="630.0"/>
    <x v="2"/>
    <n v="-0.1"/>
    <n v="35"/>
    <n v="-2.8571428571428571E-3"/>
  </r>
  <r>
    <n v="5423"/>
    <s v="Hold Gulf Oil Lubricants; target of Rs 900: ICICI Direct "/>
    <d v="2019-06-24T15:12:00"/>
    <x v="9"/>
    <s v="Gulf Oil Lubricants"/>
    <s v="GULFOILLUB"/>
    <n v="900"/>
    <x v="2"/>
    <s v="2019-06-24"/>
    <s v="858.0"/>
    <s v="2019-07-24"/>
    <s v="772.2"/>
    <x v="2"/>
    <n v="-9.999999999999995E-2"/>
    <n v="30"/>
    <n v="-3.3333333333333318E-3"/>
  </r>
  <r>
    <n v="5424"/>
    <s v="Buy Sadbhav Engineering; target of Rs 300: ICICI Direct "/>
    <d v="2019-06-21T15:02:00"/>
    <x v="9"/>
    <s v="Sadbhav Engineering"/>
    <s v="SADBHAV"/>
    <n v="300"/>
    <x v="0"/>
    <s v="2019-06-21"/>
    <s v="259.45"/>
    <s v="2019-07-05"/>
    <s v="233.505"/>
    <x v="2"/>
    <n v="-9.9999999999999978E-2"/>
    <n v="14"/>
    <n v="-7.1428571428571409E-3"/>
  </r>
  <r>
    <n v="5425"/>
    <s v="Buy Timken India; target of Rs 830: ICICI Direct "/>
    <d v="2019-06-21T15:01:00"/>
    <x v="9"/>
    <s v="Timken India"/>
    <s v="TIMKEN"/>
    <n v="830"/>
    <x v="0"/>
    <s v="2019-06-21"/>
    <s v="668.9"/>
    <s v="2019-10-30"/>
    <s v="830.0"/>
    <x v="2"/>
    <n v="0.24084317536253555"/>
    <n v="131"/>
    <n v="1.8384975218514164E-3"/>
  </r>
  <r>
    <n v="5426"/>
    <s v="Hold Voltas; target of Rs 584: Prabhudas Lilladher "/>
    <d v="2019-06-21T15:01:00"/>
    <x v="1"/>
    <s v="Voltas"/>
    <s v="VOLTAS"/>
    <n v="584"/>
    <x v="2"/>
    <s v=""/>
    <s v=""/>
    <s v=""/>
    <s v=""/>
    <x v="0"/>
    <s v=""/>
    <e v="#VALUE!"/>
    <s v=""/>
  </r>
  <r>
    <n v="5427"/>
    <s v="Buy Ashok Leyland; target of Rs 104: LKP Research "/>
    <d v="2019-06-20T13:17:00"/>
    <x v="18"/>
    <s v="Ashok Leyland"/>
    <s v="ASHOKLEY"/>
    <n v="104"/>
    <x v="0"/>
    <s v="2019-06-20"/>
    <s v="80.7"/>
    <s v="2019-07-24"/>
    <s v="72.63000000000001"/>
    <x v="2"/>
    <n v="-0.10000000000000009"/>
    <n v="34"/>
    <n v="-2.9411764705882379E-3"/>
  </r>
  <r>
    <n v="5428"/>
    <s v="Buy Exide Industries; target of Rs 249: Keynotes Financial Opiniery "/>
    <d v="2019-06-20T13:09:00"/>
    <x v="29"/>
    <s v="Exide Industries"/>
    <s v="EXIDEIND"/>
    <n v="249"/>
    <x v="0"/>
    <s v="2019-06-20"/>
    <s v="196.6"/>
    <s v="2019-08-05"/>
    <s v="176.94"/>
    <x v="2"/>
    <n v="-9.9999999999999992E-2"/>
    <n v="46"/>
    <n v="-2.1739130434782609E-3"/>
  </r>
  <r>
    <n v="5429"/>
    <s v="Buy Trident; target of Rs 90: Cholamandalam securities "/>
    <d v="2019-06-20T13:08:00"/>
    <x v="25"/>
    <s v="Trident"/>
    <s v="TRIDENT"/>
    <n v="90"/>
    <x v="0"/>
    <s v="2019-06-20"/>
    <s v="63.7"/>
    <s v="2019-07-19"/>
    <s v="57.330000000000005"/>
    <x v="2"/>
    <n v="-0.10000000000000006"/>
    <n v="29"/>
    <n v="-3.4482758620689676E-3"/>
  </r>
  <r>
    <n v="5430"/>
    <s v="Accumulate Shemaroo; target of Rs 421: Arihant Capital "/>
    <d v="2019-06-20T12:51:00"/>
    <x v="5"/>
    <s v="Shemaroo"/>
    <s v="SHEMAROO"/>
    <n v="421"/>
    <x v="1"/>
    <s v="2019-06-20"/>
    <s v="360.0"/>
    <s v="2019-07-05"/>
    <s v="324.0"/>
    <x v="2"/>
    <n v="-0.1"/>
    <n v="15"/>
    <n v="-6.6666666666666671E-3"/>
  </r>
  <r>
    <n v="5431"/>
    <s v="Accumulate Bajaj Auto; target of Rs 3631: Arihant Capital "/>
    <d v="2019-06-20T12:51:00"/>
    <x v="5"/>
    <s v="Bajaj Auto"/>
    <s v="BAJAJ-AUTO"/>
    <n v="3631"/>
    <x v="1"/>
    <s v="2019-06-20"/>
    <s v="2837.9"/>
    <s v="2019-07-19"/>
    <s v="2554.11"/>
    <x v="2"/>
    <n v="-9.9999999999999978E-2"/>
    <n v="29"/>
    <n v="-3.4482758620689646E-3"/>
  </r>
  <r>
    <n v="5432"/>
    <s v="Hold City Union Bank; target of Rs 223: Arihant Capital "/>
    <d v="2019-06-20T12:50:00"/>
    <x v="5"/>
    <s v="City Union Bank"/>
    <s v="CUB"/>
    <n v="223"/>
    <x v="2"/>
    <s v="2019-06-20"/>
    <s v="211.0"/>
    <s v="2019-08-02"/>
    <s v="189.9"/>
    <x v="2"/>
    <n v="-9.9999999999999978E-2"/>
    <n v="43"/>
    <n v="-2.3255813953488367E-3"/>
  </r>
  <r>
    <n v="5433"/>
    <s v="Hold The Ramco Cements; target of Rs 853: Arihant Capital "/>
    <d v="2019-06-20T12:50:00"/>
    <x v="5"/>
    <s v="The Ramco Cements"/>
    <s v="RAMCOCEM"/>
    <n v="853"/>
    <x v="2"/>
    <s v="2019-06-20"/>
    <s v="795.6"/>
    <s v="2019-08-01"/>
    <s v="716.0400000000001"/>
    <x v="2"/>
    <n v="-0.10000000000000007"/>
    <n v="42"/>
    <n v="-2.3809523809523829E-3"/>
  </r>
  <r>
    <n v="5434"/>
    <s v="Hold Ashok Leyland; target of Rs 88: Arihant Capital "/>
    <d v="2019-06-20T12:50:00"/>
    <x v="5"/>
    <s v="Ashok Leyland"/>
    <s v="ASHOKLEY"/>
    <n v="88"/>
    <x v="2"/>
    <s v="2019-06-20"/>
    <s v="80.7"/>
    <s v="2019-06-20"/>
    <s v="88.0"/>
    <x v="2"/>
    <n v="9.0458488228004924E-2"/>
    <n v="0"/>
    <n v="9.0458488228004924E-2"/>
  </r>
  <r>
    <n v="5435"/>
    <s v="Buy Ashok Leyland; target of Rs 111: KR Choksey "/>
    <d v="2019-06-19T16:13:00"/>
    <x v="7"/>
    <s v="Ashok Leyland"/>
    <s v="ASHOKLEY"/>
    <n v="111"/>
    <x v="0"/>
    <s v="2019-06-20"/>
    <s v="80.7"/>
    <s v="2019-07-24"/>
    <s v="72.63000000000001"/>
    <x v="2"/>
    <n v="-0.10000000000000009"/>
    <n v="34"/>
    <n v="-2.9411764705882379E-3"/>
  </r>
  <r>
    <n v="5436"/>
    <s v="Buy IndusInd Bank; target of Rs 1861: KR Choksey "/>
    <d v="2019-06-19T16:10:00"/>
    <x v="7"/>
    <s v="IndusInd Bank"/>
    <s v="INDUSINDBK"/>
    <n v="1861"/>
    <x v="0"/>
    <s v="2019-06-20"/>
    <s v="1380.0"/>
    <s v="2019-10-01"/>
    <s v="1242.0"/>
    <x v="2"/>
    <n v="-0.1"/>
    <n v="103"/>
    <n v="-9.7087378640776706E-4"/>
  </r>
  <r>
    <n v="5437"/>
    <s v="Buy Indian Oil Corporation; target of Rs 185: KR Choksey "/>
    <d v="2019-06-19T16:08:00"/>
    <x v="7"/>
    <s v="Indian Oil Corporation"/>
    <s v="IOC"/>
    <n v="185"/>
    <x v="0"/>
    <s v="2019-06-20"/>
    <s v="154.4"/>
    <s v="2019-07-29"/>
    <s v="138.96"/>
    <x v="2"/>
    <n v="-9.9999999999999978E-2"/>
    <n v="39"/>
    <n v="-2.5641025641025637E-3"/>
  </r>
  <r>
    <n v="5438"/>
    <s v="Buy Petronet LNG; target of Rs 317: KR Choksey "/>
    <d v="2019-06-19T16:00:00"/>
    <x v="7"/>
    <s v="Petronet LNG"/>
    <s v="PETRONET"/>
    <n v="317"/>
    <x v="0"/>
    <s v="2019-06-20"/>
    <s v="235.0"/>
    <s v="2020-03-12"/>
    <s v="211.5"/>
    <x v="2"/>
    <n v="-0.1"/>
    <n v="266"/>
    <n v="-3.7593984962406017E-4"/>
  </r>
  <r>
    <n v="5439"/>
    <s v="Buy Bajaj Auto; target of Rs 3484: KR Choksey "/>
    <d v="2019-06-19T15:58:00"/>
    <x v="7"/>
    <s v="Bajaj Auto"/>
    <s v="BAJAJ-AUTO"/>
    <n v="3484"/>
    <x v="0"/>
    <s v="2019-06-20"/>
    <s v="2837.9"/>
    <s v="2019-07-19"/>
    <s v="2554.11"/>
    <x v="2"/>
    <n v="-9.9999999999999978E-2"/>
    <n v="29"/>
    <n v="-3.4482758620689646E-3"/>
  </r>
  <r>
    <n v="5440"/>
    <s v="Accumulate Karur Vysya Bank; target of Rs 83: KR Choksey "/>
    <d v="2019-06-19T15:56:00"/>
    <x v="7"/>
    <s v="Karur Vysya Bank"/>
    <s v="KARURVYSYA"/>
    <n v="83"/>
    <x v="1"/>
    <s v="2019-06-20"/>
    <s v="71.05"/>
    <s v="2019-07-22"/>
    <s v="63.945"/>
    <x v="2"/>
    <n v="-9.9999999999999964E-2"/>
    <n v="32"/>
    <n v="-3.1249999999999989E-3"/>
  </r>
  <r>
    <n v="5441"/>
    <s v="Accumulate Hindustan Petroleum Corporation; target of Rs 343: KR Choksey "/>
    <d v="2019-06-19T15:54:00"/>
    <x v="7"/>
    <s v="Hindustan Petroleum Corporation"/>
    <s v="HINDPETRO"/>
    <n v="343"/>
    <x v="1"/>
    <s v="2019-06-20"/>
    <s v="297.0"/>
    <s v="2019-07-25"/>
    <s v="267.3"/>
    <x v="2"/>
    <n v="-9.9999999999999964E-2"/>
    <n v="35"/>
    <n v="-2.8571428571428563E-3"/>
  </r>
  <r>
    <n v="5442"/>
    <s v="Accumulate UPL; target of Rs 1142: KR Choksey "/>
    <d v="2019-06-19T15:51:00"/>
    <x v="7"/>
    <s v="UPL"/>
    <s v="UPL"/>
    <n v="1142"/>
    <x v="1"/>
    <s v="2019-06-20"/>
    <s v="940.55"/>
    <s v="2019-06-20"/>
    <s v="846.495"/>
    <x v="2"/>
    <n v="-9.999999999999995E-2"/>
    <n v="0"/>
    <n v="-9.999999999999995E-2"/>
  </r>
  <r>
    <n v="5443"/>
    <s v="Accumulate Minda Industries; target of Rs 384: HDFC Securities "/>
    <d v="2019-06-19T15:48:00"/>
    <x v="12"/>
    <s v="Minda Industries"/>
    <s v="MINDAIND"/>
    <n v="384"/>
    <x v="1"/>
    <s v="2019-06-20"/>
    <s v="312.05"/>
    <s v="2019-07-08"/>
    <s v="280.845"/>
    <x v="2"/>
    <n v="-9.999999999999995E-2"/>
    <n v="18"/>
    <n v="-5.5555555555555532E-3"/>
  </r>
  <r>
    <n v="5444"/>
    <s v="Hold BHEL; target of Rs 77: Prabhudas Lilladher "/>
    <d v="2019-06-18T15:42:00"/>
    <x v="1"/>
    <s v="BHEL"/>
    <s v="BHEL"/>
    <n v="77"/>
    <x v="2"/>
    <s v="2019-06-19"/>
    <s v="69.0"/>
    <s v="2019-07-24"/>
    <s v="62.1"/>
    <x v="2"/>
    <n v="-9.9999999999999978E-2"/>
    <n v="35"/>
    <n v="-2.8571428571428567E-3"/>
  </r>
  <r>
    <n v="5445"/>
    <s v="Hold JK Lakshmi Cement; target of Rs 373: Prabhudas Lilladher "/>
    <d v="2019-06-18T15:41:00"/>
    <x v="1"/>
    <s v="JK Lakshmi Cement"/>
    <s v="JKLAKSHMI"/>
    <n v="373"/>
    <x v="2"/>
    <s v="2019-06-19"/>
    <s v="348.95"/>
    <s v="2019-09-16"/>
    <s v="314.055"/>
    <x v="2"/>
    <n v="-9.999999999999995E-2"/>
    <n v="89"/>
    <n v="-1.123595505617977E-3"/>
  </r>
  <r>
    <n v="5446"/>
    <s v="Hold S Chand and Company; target of Rs 125: Prabhudas Lilladher "/>
    <d v="2019-06-18T15:41:00"/>
    <x v="1"/>
    <s v="S Chand and Company"/>
    <s v="SCHAND"/>
    <n v="125"/>
    <x v="2"/>
    <s v="2019-06-19"/>
    <s v="93.5"/>
    <s v="2019-07-05"/>
    <s v="84.15"/>
    <x v="2"/>
    <n v="-9.9999999999999936E-2"/>
    <n v="16"/>
    <n v="-6.249999999999996E-3"/>
  </r>
  <r>
    <n v="5447"/>
    <s v="Hold Coal India; target of Rs 265: Prabhudas Lilladher "/>
    <d v="2019-06-18T15:41:00"/>
    <x v="1"/>
    <s v="Coal India"/>
    <s v="COALINDIA"/>
    <n v="265"/>
    <x v="2"/>
    <s v="2019-06-19"/>
    <s v="260.5"/>
    <s v="2019-06-21"/>
    <s v="265.0"/>
    <x v="2"/>
    <n v="1.7274472168905951E-2"/>
    <n v="2"/>
    <n v="8.6372360844529754E-3"/>
  </r>
  <r>
    <n v="5448"/>
    <s v="Hold TeamLease Services; target of Rs 3203: Prabhudas Lilladher "/>
    <d v="2019-06-18T15:41:00"/>
    <x v="1"/>
    <s v="TeamLease Services"/>
    <s v="TEAMLEASE"/>
    <n v="3203"/>
    <x v="2"/>
    <s v="2019-06-19"/>
    <s v="3016.0"/>
    <s v="2019-07-29"/>
    <s v="2714.4"/>
    <x v="2"/>
    <n v="-9.9999999999999964E-2"/>
    <n v="40"/>
    <n v="-2.4999999999999992E-3"/>
  </r>
  <r>
    <n v="5449"/>
    <s v="Hold Bayer Cropscience; target of Rs 3783: Prabhudas Lilladher "/>
    <d v="2019-06-18T15:40:00"/>
    <x v="1"/>
    <s v="Bayer Cropscience"/>
    <s v="BAYERCROP"/>
    <n v="3783"/>
    <x v="2"/>
    <s v="2019-06-19"/>
    <s v="3341.2"/>
    <s v="2019-08-01"/>
    <s v="3007.08"/>
    <x v="2"/>
    <n v="-9.9999999999999978E-2"/>
    <n v="43"/>
    <n v="-2.3255813953488367E-3"/>
  </r>
  <r>
    <n v="5450"/>
    <s v="Hold Hindustan Unilever; target of Rs 1764: Prabhudas Lilladher "/>
    <d v="2019-06-18T15:39:00"/>
    <x v="1"/>
    <s v="Hindustan Unilever"/>
    <s v="HINDUNILVR"/>
    <n v="1764"/>
    <x v="2"/>
    <s v=""/>
    <s v=""/>
    <s v=""/>
    <s v=""/>
    <x v="0"/>
    <s v=""/>
    <e v="#VALUE!"/>
    <s v=""/>
  </r>
  <r>
    <n v="5451"/>
    <s v="Buy Heidelberg Cement India; target of Rs 235: Prabhudas Lilladher "/>
    <d v="2019-06-18T15:39:00"/>
    <x v="1"/>
    <s v="Heidelberg Cement India"/>
    <s v="HEIDELBERG"/>
    <n v="235"/>
    <x v="0"/>
    <s v="2019-06-19"/>
    <s v="196.0"/>
    <s v="2019-12-11"/>
    <s v="176.4"/>
    <x v="2"/>
    <n v="-9.9999999999999978E-2"/>
    <n v="175"/>
    <n v="-5.7142857142857125E-4"/>
  </r>
  <r>
    <n v="5452"/>
    <s v="Buy Voltamp Transformers; target of Rs 1510: Prabhudas Lilladher "/>
    <d v="2019-06-18T15:38:00"/>
    <x v="1"/>
    <s v="Voltamp Transformers"/>
    <s v="VOLTAMP"/>
    <n v="1510"/>
    <x v="0"/>
    <s v="2019-06-19"/>
    <s v="1178.3"/>
    <s v="2019-07-08"/>
    <s v="1060.47"/>
    <x v="2"/>
    <n v="-9.9999999999999936E-2"/>
    <n v="19"/>
    <n v="-5.2631578947368385E-3"/>
  </r>
  <r>
    <n v="5453"/>
    <s v="Buy Bharat Electronics; target of Rs 120: Prabhudas Lilladher "/>
    <d v="2019-06-18T15:38:00"/>
    <x v="1"/>
    <s v="Bharat Electronics"/>
    <s v="BEL"/>
    <n v="120"/>
    <x v="0"/>
    <s v="2019-06-19"/>
    <s v="110.55"/>
    <s v="2019-07-18"/>
    <s v="99.495"/>
    <x v="2"/>
    <n v="-9.9999999999999936E-2"/>
    <n v="29"/>
    <n v="-3.4482758620689633E-3"/>
  </r>
  <r>
    <n v="5454"/>
    <s v="Buy Redington (India); target of Rs 114: Prabhudas Lilladher "/>
    <d v="2019-06-18T15:38:00"/>
    <x v="1"/>
    <s v="Redington (India)"/>
    <s v="REDINGTON"/>
    <n v="114"/>
    <x v="0"/>
    <s v="2019-06-19"/>
    <s v="110.9"/>
    <s v="2019-06-24"/>
    <s v="114.0"/>
    <x v="2"/>
    <n v="2.7953110910730335E-2"/>
    <n v="5"/>
    <n v="5.5906221821460673E-3"/>
  </r>
  <r>
    <n v="5455"/>
    <s v="Hold Lupin; target of Rs 810: ICICI Direct "/>
    <d v="2019-06-18T12:05:00"/>
    <x v="9"/>
    <s v="Lupin"/>
    <s v="LUPIN"/>
    <n v="810"/>
    <x v="2"/>
    <s v="2019-06-18"/>
    <s v="708.7"/>
    <s v="2019-11-29"/>
    <s v="810.0"/>
    <x v="2"/>
    <n v="0.14293777338789326"/>
    <n v="164"/>
    <n v="8.7157178895056863E-4"/>
  </r>
  <r>
    <n v="5456"/>
    <s v="Hold Bhel; target of Rs 75: ICICI Direct "/>
    <d v="2019-06-18T12:05:00"/>
    <x v="9"/>
    <s v="Bhel"/>
    <s v="BHEL"/>
    <n v="75"/>
    <x v="2"/>
    <s v="2019-06-18"/>
    <s v="68.0"/>
    <s v="2019-06-26"/>
    <s v="75.0"/>
    <x v="2"/>
    <n v="0.10294117647058823"/>
    <n v="8"/>
    <n v="1.2867647058823529E-2"/>
  </r>
  <r>
    <n v="5457"/>
    <s v="Hold Time Technoplast; target of Rs 110: ICICI Direct "/>
    <d v="2019-06-18T12:04:00"/>
    <x v="9"/>
    <s v="Time Technoplast"/>
    <s v="TIMETECHNO"/>
    <n v="110"/>
    <x v="2"/>
    <s v="2019-06-18"/>
    <s v="96.8"/>
    <s v="2019-07-16"/>
    <s v="87.12"/>
    <x v="2"/>
    <n v="-9.9999999999999922E-2"/>
    <n v="28"/>
    <n v="-3.5714285714285687E-3"/>
  </r>
  <r>
    <n v="5458"/>
    <s v="Hold Sun Pharmaceutical Industries; target of Rs 460: ICICI Direct "/>
    <d v="2019-06-18T12:04:00"/>
    <x v="9"/>
    <s v="Sun Pharmaceutical Industries"/>
    <s v="SUNPHARMA"/>
    <n v="460"/>
    <x v="2"/>
    <s v="2019-06-18"/>
    <s v="381.4"/>
    <s v="2019-11-20"/>
    <s v="460.0"/>
    <x v="2"/>
    <n v="0.2060828526481385"/>
    <n v="155"/>
    <n v="1.329566791278313E-3"/>
  </r>
  <r>
    <n v="5459"/>
    <s v="Hold Cadila Healthcare; target of Rs 280: ICICI Direct "/>
    <d v="2019-06-18T12:04:00"/>
    <x v="9"/>
    <s v="Cadila Healthcare"/>
    <s v=" "/>
    <n v="280"/>
    <x v="2"/>
    <s v=""/>
    <s v=""/>
    <s v=""/>
    <s v=""/>
    <x v="0"/>
    <s v=""/>
    <e v="#VALUE!"/>
    <s v=""/>
  </r>
  <r>
    <n v="5460"/>
    <s v="Hold Havells India; target of Rs 800: ICICI Direct "/>
    <d v="2019-06-18T12:04:00"/>
    <x v="9"/>
    <s v="Havells India"/>
    <s v="HAVELLS"/>
    <n v="800"/>
    <x v="2"/>
    <s v="2019-06-18"/>
    <s v="766.0"/>
    <s v="2019-06-28"/>
    <s v="800.0"/>
    <x v="2"/>
    <n v="4.4386422976501305E-2"/>
    <n v="10"/>
    <n v="4.4386422976501307E-3"/>
  </r>
  <r>
    <n v="5461"/>
    <s v="Hold Century Plyboards (India); target of Rs 170: ICICI Direct "/>
    <d v="2019-06-18T12:04:00"/>
    <x v="9"/>
    <s v="Century Plyboards (India)"/>
    <s v="CENTURYPLY"/>
    <n v="170"/>
    <x v="2"/>
    <s v="2019-06-18"/>
    <s v="161.8"/>
    <s v="2019-07-03"/>
    <s v="170.0"/>
    <x v="2"/>
    <n v="5.0679851668726753E-2"/>
    <n v="15"/>
    <n v="3.3786567779151167E-3"/>
  </r>
  <r>
    <n v="5462"/>
    <s v="Hold India Cement; target of Rs 115: ICICI Direct "/>
    <d v="2019-06-18T12:03:00"/>
    <x v="9"/>
    <s v="India Cement"/>
    <s v="ITDCEM"/>
    <n v="115"/>
    <x v="2"/>
    <s v="2019-06-18"/>
    <s v="108.0"/>
    <s v="2019-07-10"/>
    <s v="97.2"/>
    <x v="2"/>
    <n v="-9.9999999999999978E-2"/>
    <n v="22"/>
    <n v="-4.5454545454545444E-3"/>
  </r>
  <r>
    <n v="5463"/>
    <s v="Hold Glenmark Pharmaceuticals; target of Rs 565: ICICI Direct "/>
    <d v="2019-06-18T12:03:00"/>
    <x v="9"/>
    <s v="Glenmark Pharmaceuticals"/>
    <s v="GLENMARK"/>
    <n v="565"/>
    <x v="2"/>
    <s v="2019-06-18"/>
    <s v="522.0"/>
    <s v="2019-06-24"/>
    <s v="469.8"/>
    <x v="2"/>
    <n v="-9.9999999999999978E-2"/>
    <n v="6"/>
    <n v="-1.6666666666666663E-2"/>
  </r>
  <r>
    <n v="5464"/>
    <s v="Hold Powergrid; target of Rs 210: ICICI Direct "/>
    <d v="2019-06-18T12:03:00"/>
    <x v="9"/>
    <s v="Powergrid"/>
    <s v="PGINVIT"/>
    <n v="210"/>
    <x v="2"/>
    <s v=""/>
    <s v=""/>
    <s v=""/>
    <s v=""/>
    <x v="0"/>
    <s v=""/>
    <e v="#VALUE!"/>
    <s v=""/>
  </r>
  <r>
    <n v="5465"/>
    <s v="Hold TTK Prestige; target of Rs 6900: ICICI Direct "/>
    <d v="2019-06-18T12:03:00"/>
    <x v="9"/>
    <s v="TTK Prestige"/>
    <s v="TTKPRESTIG"/>
    <n v="6900"/>
    <x v="2"/>
    <s v="2019-06-18"/>
    <s v="6870.05"/>
    <s v="2019-06-18"/>
    <s v="6900.0"/>
    <x v="2"/>
    <n v="4.3595024781478767E-3"/>
    <n v="0"/>
    <n v="4.3595024781478767E-3"/>
  </r>
  <r>
    <n v="5466"/>
    <s v="Hold Gati; target of Rs 95: ICICI Direct "/>
    <d v="2019-06-18T12:02:00"/>
    <x v="9"/>
    <s v="Gati"/>
    <s v="GATI"/>
    <n v="95"/>
    <x v="2"/>
    <s v="2019-06-18"/>
    <s v="67.9"/>
    <s v="2019-06-19"/>
    <s v="61.11000000000001"/>
    <x v="2"/>
    <n v="-0.10000000000000009"/>
    <n v="1"/>
    <n v="-0.10000000000000009"/>
  </r>
  <r>
    <n v="5467"/>
    <s v="Hold V-Guard Industries; target of Rs 235: ICICI Direct "/>
    <d v="2019-06-18T12:02:00"/>
    <x v="9"/>
    <s v="V-Guard Industries"/>
    <s v="VGUARD"/>
    <n v="235"/>
    <x v="2"/>
    <s v="2019-06-18"/>
    <s v="233.6"/>
    <s v="2019-06-18"/>
    <s v="235.0"/>
    <x v="2"/>
    <n v="5.9931506849315317E-3"/>
    <n v="0"/>
    <n v="5.9931506849315317E-3"/>
  </r>
  <r>
    <n v="5468"/>
    <s v="Hold IRB Infrastructure; target of Rs 140: ICICI Direct "/>
    <d v="2019-06-17T16:35:00"/>
    <x v="9"/>
    <s v="IRB Infrastructure"/>
    <s v="IRBINVIT"/>
    <n v="140"/>
    <x v="2"/>
    <s v=""/>
    <s v=""/>
    <s v=""/>
    <s v=""/>
    <x v="0"/>
    <s v=""/>
    <e v="#VALUE!"/>
    <s v=""/>
  </r>
  <r>
    <n v="5469"/>
    <s v="Hold Entertainment Network India; target of Rs 545: ICICI Direct "/>
    <d v="2019-06-17T15:42:00"/>
    <x v="9"/>
    <s v="Entertainment Network India"/>
    <s v="DIXON"/>
    <n v="545"/>
    <x v="2"/>
    <s v=""/>
    <s v=""/>
    <s v=""/>
    <s v=""/>
    <x v="0"/>
    <s v=""/>
    <e v="#VALUE!"/>
    <s v=""/>
  </r>
  <r>
    <n v="5470"/>
    <s v="Hold Maharashtra Seamless; target of Rs 500: ICICI Direct "/>
    <d v="2019-06-17T15:40:00"/>
    <x v="9"/>
    <s v="Maharashtra Seamless"/>
    <s v="MAHSEAMLES"/>
    <n v="500"/>
    <x v="2"/>
    <s v="2019-06-18"/>
    <s v="424.15"/>
    <s v="2019-08-22"/>
    <s v="381.735"/>
    <x v="2"/>
    <n v="-9.9999999999999922E-2"/>
    <n v="65"/>
    <n v="-1.5384615384615372E-3"/>
  </r>
  <r>
    <n v="5471"/>
    <s v="Hold Tata Motors; target of Rs 185: ICICI Direct "/>
    <d v="2019-06-17T15:36:00"/>
    <x v="9"/>
    <s v="Tata Motors"/>
    <s v="TATAMTRDVR"/>
    <n v="185"/>
    <x v="2"/>
    <s v="2019-06-18"/>
    <s v="78.8"/>
    <s v="2019-07-25"/>
    <s v="70.92"/>
    <x v="2"/>
    <n v="-9.999999999999995E-2"/>
    <n v="37"/>
    <n v="-2.7027027027027016E-3"/>
  </r>
  <r>
    <n v="5472"/>
    <s v="Hold Bharti Airtel; target of Rs 400: ICICI Direct "/>
    <d v="2019-06-17T15:32:00"/>
    <x v="9"/>
    <s v="Bharti Airtel"/>
    <s v="BHARTIARTL"/>
    <n v="400"/>
    <x v="2"/>
    <s v="2019-06-18"/>
    <s v="345.4"/>
    <s v="2019-11-18"/>
    <s v="400.0"/>
    <x v="2"/>
    <n v="0.1580775911986104"/>
    <n v="153"/>
    <n v="1.033186870579153E-3"/>
  </r>
  <r>
    <n v="5473"/>
    <s v="Hold Cox and Kings; target of Rs 95: ICICI Direct "/>
    <d v="2019-06-17T15:20:00"/>
    <x v="9"/>
    <s v="Cox and Kings"/>
    <s v="GILLANDERS"/>
    <n v="95"/>
    <x v="2"/>
    <s v="2019-06-17"/>
    <s v="45.0"/>
    <s v="2019-06-21"/>
    <s v="40.5"/>
    <x v="2"/>
    <n v="-0.1"/>
    <n v="4"/>
    <n v="-2.5000000000000001E-2"/>
  </r>
  <r>
    <n v="5474"/>
    <s v="Hold Coal India; target of Rs 275: ICICI Direct "/>
    <d v="2019-06-17T15:19:00"/>
    <x v="9"/>
    <s v="Coal India"/>
    <s v="COALINDIA"/>
    <n v="275"/>
    <x v="2"/>
    <s v="2019-06-17"/>
    <s v="255.0"/>
    <s v="2019-07-09"/>
    <s v="229.5"/>
    <x v="2"/>
    <n v="-0.1"/>
    <n v="22"/>
    <n v="-4.5454545454545461E-3"/>
  </r>
  <r>
    <n v="5475"/>
    <s v="Hold ONGC; target of Rs 180: ICICI Direct "/>
    <d v="2019-06-17T15:15:00"/>
    <x v="9"/>
    <s v="ONGC"/>
    <s v="ONGC"/>
    <n v="180"/>
    <x v="2"/>
    <s v="2019-06-17"/>
    <s v="169.5"/>
    <s v="2019-07-08"/>
    <s v="152.55"/>
    <x v="2"/>
    <n v="-9.9999999999999936E-2"/>
    <n v="21"/>
    <n v="-4.7619047619047589E-3"/>
  </r>
  <r>
    <n v="5476"/>
    <s v="Hold NRB Bearings; target of Rs 185: ICICI Direct "/>
    <d v="2019-06-17T15:13:00"/>
    <x v="9"/>
    <s v="NRB Bearings"/>
    <s v="NIBL"/>
    <n v="185"/>
    <x v="2"/>
    <s v=""/>
    <s v=""/>
    <s v=""/>
    <s v=""/>
    <x v="0"/>
    <s v=""/>
    <e v="#VALUE!"/>
    <s v=""/>
  </r>
  <r>
    <n v="5477"/>
    <s v="Hold Greenply Industries; target of Rs 175: ICICI Direct "/>
    <d v="2019-06-17T15:12:00"/>
    <x v="9"/>
    <s v="Greenply Industries"/>
    <s v="GREENPLY"/>
    <n v="175"/>
    <x v="2"/>
    <s v="2019-06-17"/>
    <s v="162.5"/>
    <s v="2019-07-05"/>
    <s v="175.0"/>
    <x v="2"/>
    <n v="7.6923076923076927E-2"/>
    <n v="18"/>
    <n v="4.2735042735042739E-3"/>
  </r>
  <r>
    <n v="5478"/>
    <s v="Hold Dredging Corporation of India; target of Rs 380: ICICI Direct "/>
    <d v="2019-06-17T15:09:00"/>
    <x v="9"/>
    <s v="Dredging Corporation of India"/>
    <s v="DREDGECORP"/>
    <n v="380"/>
    <x v="2"/>
    <s v=""/>
    <s v=""/>
    <s v=""/>
    <s v=""/>
    <x v="0"/>
    <s v=""/>
    <e v="#VALUE!"/>
    <s v=""/>
  </r>
  <r>
    <n v="5479"/>
    <s v="Accumulate Tata Motors; target of Rs 192: Prabhudas Lilladher "/>
    <d v="2019-06-14T15:53:00"/>
    <x v="1"/>
    <s v="Tata Motors"/>
    <s v="TATAMTRDVR"/>
    <n v="192"/>
    <x v="1"/>
    <s v="2019-06-17"/>
    <s v="80.35"/>
    <s v="2019-07-10"/>
    <s v="72.315"/>
    <x v="2"/>
    <n v="-9.9999999999999964E-2"/>
    <n v="23"/>
    <n v="-4.3478260869565201E-3"/>
  </r>
  <r>
    <n v="5480"/>
    <s v="Accumulate Siemens; target of Rs 1263: Prabhudas Lilladher "/>
    <d v="2019-06-14T15:47:00"/>
    <x v="1"/>
    <s v="Siemens"/>
    <s v="SIEMENS"/>
    <n v="1263"/>
    <x v="1"/>
    <s v="2019-06-17"/>
    <s v="1254.0"/>
    <s v="2019-06-17"/>
    <s v="1263.0"/>
    <x v="2"/>
    <n v="7.1770334928229667E-3"/>
    <n v="0"/>
    <n v="7.1770334928229667E-3"/>
  </r>
  <r>
    <n v="5481"/>
    <s v="Accumulate Hero MotoCorp; target of Rs 2784: Prabhudas Lilladher "/>
    <d v="2019-06-14T15:31:00"/>
    <x v="1"/>
    <s v="Hero MotoCorp"/>
    <s v="HEROMOTOCO"/>
    <n v="2784"/>
    <x v="1"/>
    <s v="2019-06-17"/>
    <s v="2665.0"/>
    <s v="2019-07-08"/>
    <s v="2398.5"/>
    <x v="2"/>
    <n v="-0.1"/>
    <n v="21"/>
    <n v="-4.7619047619047623E-3"/>
  </r>
  <r>
    <n v="5482"/>
    <s v="Accumulate Mphasis; target of Rs 1111: Prabhudas Lilladher "/>
    <d v="2019-06-14T15:27:00"/>
    <x v="1"/>
    <s v="Mphasis"/>
    <s v="MPHASIS"/>
    <n v="1111"/>
    <x v="1"/>
    <s v="2019-06-14"/>
    <s v="977.0"/>
    <s v="2019-11-08"/>
    <s v="879.3000000000001"/>
    <x v="2"/>
    <n v="-0.10000000000000005"/>
    <n v="147"/>
    <n v="-6.8027210884353769E-4"/>
  </r>
  <r>
    <n v="5483"/>
    <s v="Accumulate Motherson Sumi Systems; target of Rs 131: Prabhudas Lilladher "/>
    <d v="2019-06-14T15:25:00"/>
    <x v="1"/>
    <s v="Motherson Sumi Systems"/>
    <s v="MOTHERSUMI"/>
    <n v="131"/>
    <x v="1"/>
    <s v="2019-06-14"/>
    <s v="124.8"/>
    <s v="2019-07-19"/>
    <s v="112.32"/>
    <x v="2"/>
    <n v="-0.10000000000000003"/>
    <n v="35"/>
    <n v="-2.857142857142858E-3"/>
  </r>
  <r>
    <n v="5484"/>
    <s v="Accumulate GAIL (India); target of Rs 482: Prabhudas Lilladher "/>
    <d v="2019-06-14T15:24:00"/>
    <x v="1"/>
    <s v="GAIL (India)"/>
    <s v="GAIL"/>
    <n v="482"/>
    <x v="1"/>
    <s v="2019-06-14"/>
    <s v="308.5"/>
    <s v="2019-07-09"/>
    <s v="277.65000000000003"/>
    <x v="2"/>
    <n v="-0.10000000000000007"/>
    <n v="25"/>
    <n v="-4.0000000000000027E-3"/>
  </r>
  <r>
    <n v="5485"/>
    <s v="Hold Info Edge (India); target of Rs 2350: Sharekhan "/>
    <d v="2019-06-14T13:58:00"/>
    <x v="4"/>
    <s v="Info Edge (India)"/>
    <s v="NAUKRI"/>
    <n v="2350"/>
    <x v="2"/>
    <s v="2019-06-14"/>
    <s v="2191.0"/>
    <s v="2019-06-19"/>
    <s v="1971.9"/>
    <x v="2"/>
    <n v="-9.9999999999999964E-2"/>
    <n v="5"/>
    <n v="-1.9999999999999993E-2"/>
  </r>
  <r>
    <n v="5486"/>
    <s v="Buy Inox Leisure; target of Rs 390: Sharekhan "/>
    <d v="2019-06-14T13:58:00"/>
    <x v="4"/>
    <s v="Inox Leisure"/>
    <s v="INOXLEISUR"/>
    <n v="390"/>
    <x v="0"/>
    <s v="2019-06-14"/>
    <s v="325.9"/>
    <s v="2019-07-31"/>
    <s v="293.31"/>
    <x v="2"/>
    <n v="-9.9999999999999936E-2"/>
    <n v="47"/>
    <n v="-2.1276595744680838E-3"/>
  </r>
  <r>
    <n v="5487"/>
    <s v="Buy Bajaj Holdings and Investment; target of Rs 4548: Sharekhan "/>
    <d v="2019-06-14T13:56:00"/>
    <x v="4"/>
    <s v="Bajaj Holdings and Investment"/>
    <s v="BAJAJHLDNG"/>
    <n v="4548"/>
    <x v="0"/>
    <s v="2019-06-14"/>
    <s v="3655.0"/>
    <s v="2019-07-24"/>
    <s v="3289.5"/>
    <x v="2"/>
    <n v="-0.1"/>
    <n v="40"/>
    <n v="-2.5000000000000001E-3"/>
  </r>
  <r>
    <n v="5488"/>
    <s v="Buy H.G. Infra Engineering; target of Rs 456: Dolat Capital "/>
    <d v="2019-06-13T16:31:00"/>
    <x v="27"/>
    <s v="H.G. Infra Engineering"/>
    <s v="HGINFRA"/>
    <n v="456"/>
    <x v="0"/>
    <s v="2019-06-14"/>
    <s v="272.2"/>
    <s v="2019-07-22"/>
    <s v="244.98"/>
    <x v="2"/>
    <n v="-0.1"/>
    <n v="38"/>
    <n v="-2.631578947368421E-3"/>
  </r>
  <r>
    <n v="5489"/>
    <s v="Buy Mphasis; target of Rs 1150: Dolat Capital "/>
    <d v="2019-06-13T16:30:00"/>
    <x v="27"/>
    <s v="Mphasis"/>
    <s v="MPHASIS"/>
    <n v="1150"/>
    <x v="0"/>
    <s v="2019-06-14"/>
    <s v="977.0"/>
    <s v="2019-11-08"/>
    <s v="879.3000000000001"/>
    <x v="2"/>
    <n v="-0.10000000000000005"/>
    <n v="147"/>
    <n v="-6.8027210884353769E-4"/>
  </r>
  <r>
    <n v="5490"/>
    <s v="Buy PNC Infratech; target of Rs 283: Dolat Capital "/>
    <d v="2019-06-13T16:29:00"/>
    <x v="27"/>
    <s v="PNC Infratech"/>
    <s v="PNCINFRA"/>
    <n v="283"/>
    <x v="0"/>
    <s v="2019-06-14"/>
    <s v="207.0"/>
    <s v="2019-07-18"/>
    <s v="186.3"/>
    <x v="2"/>
    <n v="-9.999999999999995E-2"/>
    <n v="34"/>
    <n v="-2.941176470588234E-3"/>
  </r>
  <r>
    <n v="5491"/>
    <s v="Buy Havells India; target of Rs 830: Dolat Capital "/>
    <d v="2019-06-13T16:19:00"/>
    <x v="27"/>
    <s v="Havells India"/>
    <s v="HAVELLS"/>
    <n v="830"/>
    <x v="0"/>
    <s v="2019-06-14"/>
    <s v="783.3"/>
    <s v="2019-07-11"/>
    <s v="704.97"/>
    <x v="2"/>
    <n v="-9.9999999999999908E-2"/>
    <n v="27"/>
    <n v="-3.7037037037037004E-3"/>
  </r>
  <r>
    <n v="5492"/>
    <s v="Buy JBM Auto; target of Rs 390: Dolat Capital "/>
    <d v="2019-06-13T16:16:00"/>
    <x v="27"/>
    <s v="JBM Auto"/>
    <s v="JBMA"/>
    <n v="390"/>
    <x v="0"/>
    <s v="2019-06-14"/>
    <s v="255.5"/>
    <s v="2019-06-19"/>
    <s v="229.95"/>
    <x v="2"/>
    <n v="-0.10000000000000005"/>
    <n v="5"/>
    <n v="-2.0000000000000011E-2"/>
  </r>
  <r>
    <n v="5493"/>
    <s v="Accumulate Wonderla Holidays; target of Rs 327: Dolat Capital "/>
    <d v="2019-06-13T16:00:00"/>
    <x v="27"/>
    <s v="Wonderla Holidays"/>
    <s v="WONDERLA"/>
    <n v="327"/>
    <x v="1"/>
    <s v="2019-06-14"/>
    <s v="292.1"/>
    <s v="2019-07-17"/>
    <s v="262.89000000000004"/>
    <x v="2"/>
    <n v="-0.10000000000000012"/>
    <n v="33"/>
    <n v="-3.0303030303030338E-3"/>
  </r>
  <r>
    <n v="5494"/>
    <s v="Buy PSP Projects; target of Rs 579: HDFC Securities "/>
    <d v="2019-06-06T15:58:00"/>
    <x v="12"/>
    <s v="PSP Projects"/>
    <s v="PSPPROJECT"/>
    <n v="579"/>
    <x v="0"/>
    <s v="2019-06-07"/>
    <s v="538.35"/>
    <s v="2019-07-24"/>
    <s v="484.515"/>
    <x v="2"/>
    <n v="-0.10000000000000006"/>
    <n v="47"/>
    <n v="-2.1276595744680864E-3"/>
  </r>
  <r>
    <n v="5495"/>
    <s v="Buy Oil India; target of Rs 234: HDFC Securities "/>
    <d v="2019-06-06T15:57:00"/>
    <x v="12"/>
    <s v="Oil India"/>
    <s v="OIL"/>
    <n v="234"/>
    <x v="0"/>
    <s v="2019-06-07"/>
    <s v="179.7"/>
    <s v="2019-07-19"/>
    <s v="161.73"/>
    <x v="2"/>
    <n v="-0.1"/>
    <n v="42"/>
    <n v="-2.3809523809523812E-3"/>
  </r>
  <r>
    <n v="5496"/>
    <s v="Buy Teamlease Services; target of Rs 3500: HDFC Securities "/>
    <d v="2019-06-06T15:56:00"/>
    <x v="12"/>
    <s v="Teamlease Services"/>
    <s v="TEAMLEASE"/>
    <n v="3500"/>
    <x v="0"/>
    <s v="2019-06-07"/>
    <s v="2975.0"/>
    <s v="2019-07-29"/>
    <s v="2677.5"/>
    <x v="2"/>
    <n v="-0.1"/>
    <n v="52"/>
    <n v="-1.9230769230769232E-3"/>
  </r>
  <r>
    <n v="5497"/>
    <s v="Buy Sun Pharma; target of Rs 600: HDFC Securities "/>
    <d v="2019-06-06T15:54:00"/>
    <x v="12"/>
    <s v="Sun Pharma"/>
    <s v="SUNPHARMA"/>
    <n v="600"/>
    <x v="0"/>
    <s v="2019-06-07"/>
    <s v="405.0"/>
    <s v="2020-03-02"/>
    <s v="364.5"/>
    <x v="2"/>
    <n v="-0.1"/>
    <n v="269"/>
    <n v="-3.7174721189591083E-4"/>
  </r>
  <r>
    <n v="5498"/>
    <s v="Buy KNR Constructions; target of Rs 363: HDFC Securities "/>
    <d v="2019-06-06T15:46:00"/>
    <x v="12"/>
    <s v="KNR Constructions"/>
    <s v="KNRCON"/>
    <n v="363"/>
    <x v="0"/>
    <s v="2019-06-07"/>
    <s v="275.5"/>
    <s v="2019-08-05"/>
    <s v="247.95"/>
    <x v="2"/>
    <n v="-0.10000000000000005"/>
    <n v="59"/>
    <n v="-1.694915254237289E-3"/>
  </r>
  <r>
    <n v="5499"/>
    <s v="Buy Hindustan Petroleum Corporation; target of Rs 346: HDFC Securities "/>
    <d v="2019-06-06T15:43:00"/>
    <x v="12"/>
    <s v="Hindustan Petroleum Corporation"/>
    <s v="HINDPETRO"/>
    <n v="346"/>
    <x v="0"/>
    <s v="2019-06-07"/>
    <s v="306.1"/>
    <s v="2019-07-05"/>
    <s v="275.49"/>
    <x v="2"/>
    <n v="-0.10000000000000003"/>
    <n v="28"/>
    <n v="-3.5714285714285726E-3"/>
  </r>
  <r>
    <n v="5500"/>
    <s v="Buy IndusInd Bank; target of Rs 1964: HDFC Securities "/>
    <d v="2019-06-06T15:39:00"/>
    <x v="12"/>
    <s v="IndusInd Bank"/>
    <s v="INDUSINDBK"/>
    <n v="1964"/>
    <x v="0"/>
    <s v="2019-06-07"/>
    <s v="1530.0"/>
    <s v="2019-06-19"/>
    <s v="1377.0"/>
    <x v="2"/>
    <n v="-0.1"/>
    <n v="12"/>
    <n v="-8.3333333333333332E-3"/>
  </r>
  <r>
    <n v="5501"/>
    <s v="Buy Crompton Consumer; target of Rs 300: HDFC Securities "/>
    <d v="2019-06-06T15:37:00"/>
    <x v="12"/>
    <s v="Crompton Consumer"/>
    <s v="BAJAJCON"/>
    <n v="300"/>
    <x v="0"/>
    <s v=""/>
    <s v=""/>
    <s v=""/>
    <s v=""/>
    <x v="0"/>
    <s v=""/>
    <e v="#VALUE!"/>
    <s v=""/>
  </r>
  <r>
    <n v="5502"/>
    <s v="Buy Maithan Alloys; target of Rs 900: HDFC Securities "/>
    <d v="2019-06-06T15:27:00"/>
    <x v="12"/>
    <s v="Maithan Alloys"/>
    <s v="MAITHANALL"/>
    <n v="900"/>
    <x v="0"/>
    <s v="2019-06-06"/>
    <s v="654.0"/>
    <s v="2019-06-17"/>
    <s v="588.6"/>
    <x v="2"/>
    <n v="-9.9999999999999964E-2"/>
    <n v="11"/>
    <n v="-9.090909090909087E-3"/>
  </r>
  <r>
    <n v="5503"/>
    <s v="Buy PNC Infratech; target of Rs 339: HDFC Securities "/>
    <d v="2019-06-06T15:20:00"/>
    <x v="12"/>
    <s v="PNC Infratech"/>
    <s v="PNCINFRA"/>
    <n v="339"/>
    <x v="0"/>
    <s v="2019-06-06"/>
    <s v="198.3"/>
    <s v="2019-07-31"/>
    <s v="178.47000000000003"/>
    <x v="2"/>
    <n v="-0.10000000000000006"/>
    <n v="55"/>
    <n v="-1.8181818181818193E-3"/>
  </r>
  <r>
    <n v="5504"/>
    <s v="Buy Aurobindo Pharma; target of Rs 800: HDFC Securities "/>
    <d v="2019-06-06T14:35:00"/>
    <x v="12"/>
    <s v="Aurobindo Pharma"/>
    <s v="AUROPHARMA"/>
    <n v="800"/>
    <x v="0"/>
    <s v="2019-06-06"/>
    <s v="653.65"/>
    <s v="2019-06-21"/>
    <s v="588.285"/>
    <x v="2"/>
    <n v="-0.10000000000000002"/>
    <n v="15"/>
    <n v="-6.666666666666668E-3"/>
  </r>
  <r>
    <n v="5505"/>
    <s v="Buy Max Financial; target of Rs 661: HDFC Securities "/>
    <d v="2019-06-06T14:34:00"/>
    <x v="12"/>
    <s v="Max Financial"/>
    <s v="MFSL"/>
    <n v="661"/>
    <x v="0"/>
    <s v="2019-06-06"/>
    <s v="450.45"/>
    <s v="2019-06-19"/>
    <s v="405.405"/>
    <x v="2"/>
    <n v="-0.10000000000000003"/>
    <n v="13"/>
    <n v="-7.6923076923076945E-3"/>
  </r>
  <r>
    <n v="5506"/>
    <s v="Buy Jagran Prakashan; target of Rs 151: HDFC Securities "/>
    <d v="2019-06-06T14:33:00"/>
    <x v="12"/>
    <s v="Jagran Prakashan"/>
    <s v="JAGRAN"/>
    <n v="151"/>
    <x v="0"/>
    <s v="2019-06-06"/>
    <s v="111.75"/>
    <s v="2019-07-11"/>
    <s v="100.575"/>
    <x v="2"/>
    <n v="-9.9999999999999978E-2"/>
    <n v="35"/>
    <n v="-2.8571428571428567E-3"/>
  </r>
  <r>
    <n v="5507"/>
    <s v="Buy Alkem Labs; target of Rs 2250: HDFC Securities "/>
    <d v="2019-06-06T14:31:00"/>
    <x v="12"/>
    <s v="Alkem Labs"/>
    <s v="ALKEM"/>
    <n v="2250"/>
    <x v="0"/>
    <s v="2019-06-06"/>
    <s v="1767.3"/>
    <s v="2020-01-10"/>
    <s v="2250.0"/>
    <x v="2"/>
    <n v="0.27312850110337805"/>
    <n v="218"/>
    <n v="1.2528830325843031E-3"/>
  </r>
  <r>
    <n v="5508"/>
    <s v="Buy Ramkrishna Forgings; target of Rs 620: HDFC Securities "/>
    <d v="2019-06-06T14:21:00"/>
    <x v="12"/>
    <s v="Ramkrishna Forgings"/>
    <s v="RKFORGE"/>
    <n v="620"/>
    <x v="0"/>
    <s v="2019-06-06"/>
    <s v="493.4"/>
    <s v="2019-06-13"/>
    <s v="444.06"/>
    <x v="2"/>
    <n v="-9.999999999999995E-2"/>
    <n v="7"/>
    <n v="-1.4285714285714278E-2"/>
  </r>
  <r>
    <n v="5509"/>
    <s v="Buy Sadbhav Engineering; target of Rs 353: HDFC Securities "/>
    <d v="2019-06-06T14:20:00"/>
    <x v="12"/>
    <s v="Sadbhav Engineering"/>
    <s v="SADBHAV"/>
    <n v="353"/>
    <x v="0"/>
    <s v="2019-06-06"/>
    <s v="256.7"/>
    <s v="2019-07-05"/>
    <s v="231.03"/>
    <x v="2"/>
    <n v="-9.999999999999995E-2"/>
    <n v="29"/>
    <n v="-3.4482758620689637E-3"/>
  </r>
  <r>
    <n v="5510"/>
    <s v="Buy Entertainment Network; target of Rs 696: HDFC Securities "/>
    <d v="2019-06-06T14:18:00"/>
    <x v="12"/>
    <s v="Entertainment Network"/>
    <s v="TEJASNET"/>
    <n v="696"/>
    <x v="0"/>
    <s v=""/>
    <s v=""/>
    <s v=""/>
    <s v=""/>
    <x v="0"/>
    <s v=""/>
    <e v="#VALUE!"/>
    <s v=""/>
  </r>
  <r>
    <n v="5511"/>
    <s v="Buy ONGC; target of Rs 191: HDFC Securities "/>
    <d v="2019-06-06T14:00:00"/>
    <x v="12"/>
    <s v="ONGC"/>
    <s v="ONGC"/>
    <n v="191"/>
    <x v="0"/>
    <s v="2019-06-06"/>
    <s v="170.5"/>
    <s v="2019-07-08"/>
    <s v="153.45000000000002"/>
    <x v="2"/>
    <n v="-0.10000000000000006"/>
    <n v="32"/>
    <n v="-3.1250000000000019E-3"/>
  </r>
  <r>
    <n v="5512"/>
    <s v="Buy Repco Home Finance; target of Rs 592: HDFC Securities "/>
    <d v="2019-06-06T13:57:00"/>
    <x v="12"/>
    <s v="Repco Home Finance"/>
    <s v="REPCOHOME"/>
    <n v="592"/>
    <x v="0"/>
    <s v="2019-06-06"/>
    <s v="398.0"/>
    <s v="2019-06-17"/>
    <s v="358.2"/>
    <x v="2"/>
    <n v="-0.10000000000000003"/>
    <n v="11"/>
    <n v="-9.0909090909090939E-3"/>
  </r>
  <r>
    <n v="5513"/>
    <s v="Buy Lupin; target of Rs 930: HDFC Securities "/>
    <d v="2019-06-04T16:01:00"/>
    <x v="12"/>
    <s v="Lupin"/>
    <s v="LUPIN"/>
    <n v="930"/>
    <x v="0"/>
    <s v="2019-06-06"/>
    <s v="747.85"/>
    <s v="2019-10-07"/>
    <s v="673.065"/>
    <x v="2"/>
    <n v="-9.999999999999995E-2"/>
    <n v="123"/>
    <n v="-8.1300813008130038E-4"/>
  </r>
  <r>
    <n v="5514"/>
    <s v="Buy Jubilant FoodWorks; target of Rs 1739: HDFC Securities "/>
    <d v="2019-06-04T15:59:00"/>
    <x v="12"/>
    <s v="Jubilant FoodWorks"/>
    <s v="JUBLFOOD"/>
    <n v="1739"/>
    <x v="0"/>
    <s v="2019-06-06"/>
    <s v="1362.5"/>
    <s v="2019-06-28"/>
    <s v="1226.25"/>
    <x v="2"/>
    <n v="-0.1"/>
    <n v="22"/>
    <n v="-4.5454545454545461E-3"/>
  </r>
  <r>
    <n v="5515"/>
    <s v="Buy Capacite Infraprojects; target of Rs 351: HDFC Securities "/>
    <d v="2019-06-04T15:57:00"/>
    <x v="12"/>
    <s v="Capacite Infraprojects"/>
    <s v="CAPACITE"/>
    <n v="351"/>
    <x v="0"/>
    <s v="2019-06-06"/>
    <s v="270.1"/>
    <s v="2019-07-22"/>
    <s v="243.09000000000003"/>
    <x v="2"/>
    <n v="-0.10000000000000006"/>
    <n v="46"/>
    <n v="-2.1739130434782622E-3"/>
  </r>
  <r>
    <n v="5516"/>
    <s v="Buy Bajaj Auto; target of Rs 3330: HDFC Securities "/>
    <d v="2019-06-04T15:54:00"/>
    <x v="12"/>
    <s v="Bajaj Auto"/>
    <s v="BAJAJ-AUTO"/>
    <n v="3330"/>
    <x v="0"/>
    <s v="2019-06-06"/>
    <s v="3002.0"/>
    <s v="2019-07-11"/>
    <s v="2701.8"/>
    <x v="2"/>
    <n v="-9.9999999999999936E-2"/>
    <n v="35"/>
    <n v="-2.8571428571428554E-3"/>
  </r>
  <r>
    <n v="5517"/>
    <s v="Buy Jubilant Life Sciences; target of Rs 915: HDFC Securities "/>
    <d v="2019-06-04T15:52:00"/>
    <x v="12"/>
    <s v="Jubilant Life Sciences"/>
    <s v="ERIS"/>
    <n v="915"/>
    <x v="0"/>
    <s v="2019-06-06"/>
    <s v="506.05"/>
    <s v="2019-07-12"/>
    <s v="455.445"/>
    <x v="2"/>
    <n v="-0.10000000000000003"/>
    <n v="36"/>
    <n v="-2.7777777777777788E-3"/>
  </r>
  <r>
    <n v="5518"/>
    <s v="Buy Neuland Labs; target of Rs 920: HDFC Securities "/>
    <d v="2019-06-04T15:50:00"/>
    <x v="12"/>
    <s v="Neuland Labs"/>
    <s v="NEULANDLAB"/>
    <n v="920"/>
    <x v="0"/>
    <s v="2019-06-06"/>
    <s v="604.9"/>
    <s v="2019-06-18"/>
    <s v="544.41"/>
    <x v="2"/>
    <n v="-0.10000000000000002"/>
    <n v="12"/>
    <n v="-8.333333333333335E-3"/>
  </r>
  <r>
    <n v="5519"/>
    <s v="Buy City Union Bank; target of Rs 240: HDFC Securities "/>
    <d v="2019-06-04T15:48:00"/>
    <x v="12"/>
    <s v="City Union Bank"/>
    <s v="CUB"/>
    <n v="240"/>
    <x v="0"/>
    <s v="2019-06-06"/>
    <s v="214.05"/>
    <s v="2019-07-31"/>
    <s v="192.645"/>
    <x v="2"/>
    <n v="-0.1"/>
    <n v="55"/>
    <n v="-1.8181818181818182E-3"/>
  </r>
  <r>
    <n v="5520"/>
    <s v="Buy Indian Oil Corporation; target of Rs 190: HDFC Securities "/>
    <d v="2019-06-04T15:45:00"/>
    <x v="12"/>
    <s v="Indian Oil Corporation"/>
    <s v="IOC"/>
    <n v="190"/>
    <x v="0"/>
    <s v="2019-06-06"/>
    <s v="167.3"/>
    <s v="2019-07-01"/>
    <s v="150.57000000000002"/>
    <x v="2"/>
    <n v="-0.1000000000000001"/>
    <n v="25"/>
    <n v="-4.0000000000000044E-3"/>
  </r>
  <r>
    <n v="5521"/>
    <s v="Buy Balaji Amines; target of Rs 525: HDFC Securities "/>
    <d v="2019-06-04T15:44:00"/>
    <x v="12"/>
    <s v="Balaji Amines"/>
    <s v="BALAMINES"/>
    <n v="525"/>
    <x v="0"/>
    <s v="2019-06-06"/>
    <s v="402.05"/>
    <s v="2019-07-08"/>
    <s v="361.845"/>
    <x v="2"/>
    <n v="-9.9999999999999964E-2"/>
    <n v="32"/>
    <n v="-3.1249999999999989E-3"/>
  </r>
  <r>
    <n v="5522"/>
    <s v="Hold V-Guard Industries; target of Rs 255: Sharekhan "/>
    <d v="2019-06-03T17:28:00"/>
    <x v="4"/>
    <s v="V-Guard Industries"/>
    <s v="VGUARD"/>
    <n v="255"/>
    <x v="2"/>
    <s v="2019-06-04"/>
    <s v="235.75"/>
    <s v="2019-10-31"/>
    <s v="255.0"/>
    <x v="2"/>
    <n v="8.1654294803817598E-2"/>
    <n v="149"/>
    <n v="5.4801540136790333E-4"/>
  </r>
  <r>
    <n v="5523"/>
    <s v="Hold Finolex Cables; target of Rs 515: Sharekhan "/>
    <d v="2019-06-03T16:54:00"/>
    <x v="4"/>
    <s v="Finolex Cables"/>
    <s v="FINCABLES"/>
    <n v="515"/>
    <x v="2"/>
    <s v="2019-06-04"/>
    <s v="455.0"/>
    <s v="2019-07-04"/>
    <s v="409.5"/>
    <x v="2"/>
    <n v="-0.1"/>
    <n v="30"/>
    <n v="-3.3333333333333335E-3"/>
  </r>
  <r>
    <n v="5524"/>
    <s v="Hold Rico Auto Industries; target of Rs 70: Sharekhan "/>
    <d v="2019-06-03T16:44:00"/>
    <x v="4"/>
    <s v="Rico Auto Industries"/>
    <s v="RICOAUTO"/>
    <n v="70"/>
    <x v="2"/>
    <s v="2019-06-04"/>
    <s v="68.5"/>
    <s v="2019-06-19"/>
    <s v="61.65"/>
    <x v="2"/>
    <n v="-0.10000000000000002"/>
    <n v="15"/>
    <n v="-6.666666666666668E-3"/>
  </r>
  <r>
    <n v="5525"/>
    <s v="Hold Glenmark Pharmaceuticals; target of Rs 595: Sharekhan "/>
    <d v="2019-06-03T16:43:00"/>
    <x v="4"/>
    <s v="Glenmark Pharmaceuticals"/>
    <s v="GLENMARK"/>
    <n v="595"/>
    <x v="2"/>
    <s v="2019-06-04"/>
    <s v="547.0"/>
    <s v="2019-06-24"/>
    <s v="492.3"/>
    <x v="2"/>
    <n v="-9.9999999999999978E-2"/>
    <n v="20"/>
    <n v="-4.9999999999999992E-3"/>
  </r>
  <r>
    <n v="5526"/>
    <s v="Hold Century Plyboards (India); target of Rs 190: Sharekhan "/>
    <d v="2019-06-03T16:33:00"/>
    <x v="4"/>
    <s v="Century Plyboards (India)"/>
    <s v="CENTURYPLY"/>
    <n v="190"/>
    <x v="2"/>
    <s v="2019-06-04"/>
    <s v="175.0"/>
    <s v="2019-06-19"/>
    <s v="157.5"/>
    <x v="2"/>
    <n v="-0.1"/>
    <n v="15"/>
    <n v="-6.6666666666666671E-3"/>
  </r>
  <r>
    <n v="5527"/>
    <s v="Hold Max Financial Services; target of Rs 480: Sharekhan "/>
    <d v="2019-06-03T16:30:00"/>
    <x v="4"/>
    <s v="Max Financial Services"/>
    <s v="MFSL"/>
    <n v="480"/>
    <x v="2"/>
    <s v="2019-06-04"/>
    <s v="450.9"/>
    <s v="2019-06-19"/>
    <s v="405.81"/>
    <x v="2"/>
    <n v="-9.999999999999995E-2"/>
    <n v="15"/>
    <n v="-6.6666666666666636E-3"/>
  </r>
  <r>
    <n v="5528"/>
    <s v="Hold Cadila Healthcare; target of Rs 290: Sharekhan "/>
    <d v="2019-06-03T16:27:00"/>
    <x v="4"/>
    <s v="Cadila Healthcare"/>
    <s v=" "/>
    <n v="290"/>
    <x v="2"/>
    <s v=""/>
    <s v=""/>
    <s v=""/>
    <s v=""/>
    <x v="0"/>
    <s v=""/>
    <e v="#VALUE!"/>
    <s v=""/>
  </r>
  <r>
    <n v="5529"/>
    <s v="Buy Titan Company; target of Rs 1375: Sharekhan "/>
    <d v="2019-06-03T15:51:00"/>
    <x v="4"/>
    <s v="Titan Company"/>
    <s v="TITAN"/>
    <n v="1375"/>
    <x v="0"/>
    <s v="2019-06-04"/>
    <s v="1267.0"/>
    <s v="2019-07-09"/>
    <s v="1140.3"/>
    <x v="2"/>
    <n v="-0.10000000000000003"/>
    <n v="35"/>
    <n v="-2.857142857142858E-3"/>
  </r>
  <r>
    <n v="5530"/>
    <s v="Buy Jubilant Life Sciences; target of Rs 710: ICICI Direct "/>
    <d v="2019-05-29T22:02:00"/>
    <x v="9"/>
    <s v="Jubilant Life Sciences"/>
    <s v="ERIS"/>
    <n v="710"/>
    <x v="0"/>
    <s v="2019-05-30"/>
    <s v="525.0"/>
    <s v="2019-07-12"/>
    <s v="472.5"/>
    <x v="2"/>
    <n v="-0.1"/>
    <n v="43"/>
    <n v="-2.3255813953488372E-3"/>
  </r>
  <r>
    <n v="5531"/>
    <s v="Buy Siyaram Silk Mills; target of Rs 410: ICICI Direct "/>
    <d v="2019-05-29T22:02:00"/>
    <x v="9"/>
    <s v="Siyaram Silk Mills"/>
    <s v="SIYSIL"/>
    <n v="410"/>
    <x v="0"/>
    <s v="2019-05-30"/>
    <s v="350.9"/>
    <s v="2019-06-17"/>
    <s v="315.81"/>
    <x v="2"/>
    <n v="-9.9999999999999936E-2"/>
    <n v="18"/>
    <n v="-5.5555555555555523E-3"/>
  </r>
  <r>
    <n v="5532"/>
    <s v="Buy Torrent Pharmaceuticals; target of Rs 1940: ICICI Direct "/>
    <d v="2019-05-29T22:02:00"/>
    <x v="9"/>
    <s v="Torrent Pharmaceuticals"/>
    <s v="TORNTPHARM"/>
    <n v="1940"/>
    <x v="0"/>
    <s v="2019-05-30"/>
    <s v="1526.0"/>
    <s v="2019-12-03"/>
    <s v="1940.0"/>
    <x v="2"/>
    <n v="0.27129750982961992"/>
    <n v="187"/>
    <n v="1.4507888226182883E-3"/>
  </r>
  <r>
    <n v="5533"/>
    <s v="Buy Bajaj Finance; target of Rs 3700: ICICI Direct "/>
    <d v="2019-05-29T22:02:00"/>
    <x v="9"/>
    <s v="Bajaj Finance"/>
    <s v="BAJAJFINSV"/>
    <n v="3700"/>
    <x v="0"/>
    <s v=""/>
    <s v=""/>
    <s v=""/>
    <s v=""/>
    <x v="0"/>
    <s v=""/>
    <e v="#VALUE!"/>
    <s v=""/>
  </r>
  <r>
    <n v="5534"/>
    <s v="Buy Jammu and Kashmir Bank; target of Rs 65: ICICI Direct "/>
    <d v="2019-05-29T22:01:00"/>
    <x v="9"/>
    <s v="Jammu and Kashmir Bank"/>
    <s v="BANDHANBNK"/>
    <n v="65"/>
    <x v="0"/>
    <s v=""/>
    <s v=""/>
    <s v=""/>
    <s v=""/>
    <x v="0"/>
    <s v=""/>
    <e v="#VALUE!"/>
    <s v=""/>
  </r>
  <r>
    <n v="5535"/>
    <s v="Buy Wonderla Holidays; target of Rs 380: ICICI Direct "/>
    <d v="2019-05-29T22:01:00"/>
    <x v="9"/>
    <s v="Wonderla Holidays"/>
    <s v="WONDERLA"/>
    <n v="380"/>
    <x v="0"/>
    <s v="2019-05-30"/>
    <s v="310.6"/>
    <s v="2019-06-20"/>
    <s v="279.54"/>
    <x v="2"/>
    <n v="-0.1"/>
    <n v="21"/>
    <n v="-4.7619047619047623E-3"/>
  </r>
  <r>
    <n v="5536"/>
    <s v="Buy TV Today Network; target of Rs 340: ICICI Direct "/>
    <d v="2019-05-29T22:01:00"/>
    <x v="9"/>
    <s v="TV Today Network"/>
    <s v="TVTODAY"/>
    <n v="340"/>
    <x v="0"/>
    <s v="2019-05-30"/>
    <s v="275.0"/>
    <s v="2019-06-20"/>
    <s v="247.5"/>
    <x v="2"/>
    <n v="-0.1"/>
    <n v="21"/>
    <n v="-4.7619047619047623E-3"/>
  </r>
  <r>
    <n v="5537"/>
    <s v="Buy CESC; target of Rs 845: ICICI Direct "/>
    <d v="2019-05-29T22:01:00"/>
    <x v="9"/>
    <s v="CESC"/>
    <s v="CESC"/>
    <n v="845"/>
    <x v="0"/>
    <s v="2019-05-30"/>
    <s v="729.25"/>
    <s v="2019-09-20"/>
    <s v="845.0"/>
    <x v="2"/>
    <n v="0.15872471717517997"/>
    <n v="113"/>
    <n v="1.4046435148246015E-3"/>
  </r>
  <r>
    <n v="5538"/>
    <s v="Buy Bharat Forge; target of Rs 535: ICICI Direct "/>
    <d v="2019-05-29T22:00:00"/>
    <x v="9"/>
    <s v="Bharat Forge"/>
    <s v="BHARATFORG"/>
    <n v="535"/>
    <x v="0"/>
    <s v="2019-05-30"/>
    <s v="476.9"/>
    <s v="2019-07-24"/>
    <s v="429.21"/>
    <x v="2"/>
    <n v="-0.1"/>
    <n v="55"/>
    <n v="-1.8181818181818182E-3"/>
  </r>
  <r>
    <n v="5539"/>
    <s v="Buy Phillips Carbon Black; target of Rs 160: ICICI Direct "/>
    <d v="2019-05-29T22:00:00"/>
    <x v="9"/>
    <s v="Phillips Carbon Black"/>
    <s v="BBOX"/>
    <n v="160"/>
    <x v="0"/>
    <s v="2019-05-30"/>
    <s v="112.1"/>
    <s v="2019-07-09"/>
    <s v="100.89"/>
    <x v="2"/>
    <n v="-9.999999999999995E-2"/>
    <n v="40"/>
    <n v="-2.4999999999999988E-3"/>
  </r>
  <r>
    <n v="5540"/>
    <s v="Buy TCI Express; target of Rs 780: ICICI Direct "/>
    <d v="2019-05-29T22:00:00"/>
    <x v="9"/>
    <s v="TCI Express"/>
    <s v="TCIEXP"/>
    <n v="780"/>
    <x v="0"/>
    <s v="2019-05-30"/>
    <s v="688.9"/>
    <s v="2019-06-21"/>
    <s v="620.01"/>
    <x v="2"/>
    <n v="-9.9999999999999978E-2"/>
    <n v="22"/>
    <n v="-4.5454545454545444E-3"/>
  </r>
  <r>
    <n v="5541"/>
    <s v="Buy Ramco Cement; target of Rs 950: ICICI Direct "/>
    <d v="2019-05-29T22:00:00"/>
    <x v="9"/>
    <s v="Ramco Cement"/>
    <s v="RAMCOCEM"/>
    <n v="950"/>
    <x v="0"/>
    <s v="2019-05-30"/>
    <s v="820.0"/>
    <s v="2019-07-25"/>
    <s v="738.0"/>
    <x v="2"/>
    <n v="-0.1"/>
    <n v="56"/>
    <n v="-1.7857142857142859E-3"/>
  </r>
  <r>
    <n v="5542"/>
    <s v="Buy Somany Ceramics; target of Rs 475: ICICI Direct "/>
    <d v="2019-05-29T22:00:00"/>
    <x v="9"/>
    <s v="Somany Ceramics"/>
    <s v="SOMANYCERA"/>
    <n v="475"/>
    <x v="0"/>
    <s v="2019-05-30"/>
    <s v="435.2"/>
    <s v="2019-07-24"/>
    <s v="391.68"/>
    <x v="2"/>
    <n v="-9.9999999999999964E-2"/>
    <n v="55"/>
    <n v="-1.8181818181818175E-3"/>
  </r>
  <r>
    <n v="5543"/>
    <s v="Buy Bank of Baroda; target of Rs 170: ICICI Direct "/>
    <d v="2019-05-29T22:00:00"/>
    <x v="9"/>
    <s v="Bank of Baroda"/>
    <s v="BANKBARODA"/>
    <n v="170"/>
    <x v="0"/>
    <s v="2019-05-30"/>
    <s v="136.0"/>
    <s v="2019-06-06"/>
    <s v="122.4"/>
    <x v="2"/>
    <n v="-9.9999999999999964E-2"/>
    <n v="7"/>
    <n v="-1.428571428571428E-2"/>
  </r>
  <r>
    <n v="5544"/>
    <s v="Buy IndusInd Bank; target of Rs 1860: ICICI Direct "/>
    <d v="2019-05-29T22:00:00"/>
    <x v="9"/>
    <s v="IndusInd Bank"/>
    <s v="INDUSINDBK"/>
    <n v="1860"/>
    <x v="0"/>
    <s v="2019-05-30"/>
    <s v="1608.6"/>
    <s v="2019-06-13"/>
    <s v="1447.74"/>
    <x v="2"/>
    <n v="-9.999999999999995E-2"/>
    <n v="14"/>
    <n v="-7.1428571428571392E-3"/>
  </r>
  <r>
    <n v="5545"/>
    <s v="Buy Thermax; target of Rs 1170: ICICI Direct "/>
    <d v="2019-05-29T22:00:00"/>
    <x v="9"/>
    <s v="Thermax"/>
    <s v="THERMAX"/>
    <n v="1170"/>
    <x v="0"/>
    <s v="2019-05-30"/>
    <s v="1006.7"/>
    <s v="2019-09-23"/>
    <s v="1170.0"/>
    <x v="2"/>
    <n v="0.16221317174927977"/>
    <n v="116"/>
    <n v="1.3983894116317221E-3"/>
  </r>
  <r>
    <n v="5546"/>
    <s v="Buy Sagar Cements; target of Rs 800: ICICI Direct "/>
    <d v="2019-05-29T22:00:00"/>
    <x v="9"/>
    <s v="Sagar Cements"/>
    <s v="SAGCEM"/>
    <n v="800"/>
    <x v="0"/>
    <s v="2019-05-30"/>
    <s v="700.95"/>
    <s v="2019-06-17"/>
    <s v="630.855"/>
    <x v="2"/>
    <n v="-0.10000000000000003"/>
    <n v="18"/>
    <n v="-5.5555555555555575E-3"/>
  </r>
  <r>
    <n v="5547"/>
    <s v="Buy JK Lakshmi Cement; target of Rs 485: ICICI Direct "/>
    <d v="2019-05-29T22:00:00"/>
    <x v="9"/>
    <s v="JK Lakshmi Cement"/>
    <s v="JKLAKSHMI"/>
    <n v="485"/>
    <x v="0"/>
    <s v="2019-05-30"/>
    <s v="392.95"/>
    <s v="2019-06-06"/>
    <s v="353.655"/>
    <x v="2"/>
    <n v="-0.10000000000000005"/>
    <n v="7"/>
    <n v="-1.4285714285714292E-2"/>
  </r>
  <r>
    <n v="5548"/>
    <s v="Buy TAJGVK Hotels and Resorts; target of Rs 22: ICICI Direct "/>
    <d v="2019-05-29T10:50:00"/>
    <x v="9"/>
    <s v="TAJGVK Hotels and Resorts"/>
    <s v="TAJGVK"/>
    <n v="22"/>
    <x v="0"/>
    <s v=""/>
    <s v=""/>
    <s v=""/>
    <s v=""/>
    <x v="0"/>
    <s v=""/>
    <e v="#VALUE!"/>
    <s v=""/>
  </r>
  <r>
    <n v="5549"/>
    <s v="Sell Khadim India; target of Rs 343: Dolat Capital "/>
    <d v="2019-05-23T23:12:00"/>
    <x v="27"/>
    <s v="Khadim India"/>
    <s v="KHADIM"/>
    <n v="343"/>
    <x v="4"/>
    <s v="2019-05-31"/>
    <s v="343.0"/>
    <s v="2019-05-24"/>
    <s v="354.0"/>
    <x v="2"/>
    <n v="3.2069970845481049E-2"/>
    <n v="7"/>
    <n v="4.581424406497293E-3"/>
  </r>
  <r>
    <n v="5550"/>
    <s v="Buy Subros; target of Rs 323: Dolat Capital "/>
    <d v="2019-05-23T23:12:00"/>
    <x v="27"/>
    <s v="Subros"/>
    <s v="SUBROS"/>
    <n v="323"/>
    <x v="0"/>
    <s v="2019-05-24"/>
    <s v="260.0"/>
    <s v="2019-06-25"/>
    <s v="234.0"/>
    <x v="2"/>
    <n v="-0.1"/>
    <n v="32"/>
    <n v="-3.1250000000000002E-3"/>
  </r>
  <r>
    <n v="5551"/>
    <s v="Buy Jubilant Life Sciences; target of Rs 750: Dolat Capital "/>
    <d v="2019-05-23T23:12:00"/>
    <x v="27"/>
    <s v="Jubilant Life Sciences"/>
    <s v="ERIS"/>
    <n v="750"/>
    <x v="0"/>
    <s v="2019-05-24"/>
    <s v="550.0"/>
    <s v="2019-06-11"/>
    <s v="495.0"/>
    <x v="2"/>
    <n v="-0.1"/>
    <n v="18"/>
    <n v="-5.5555555555555558E-3"/>
  </r>
  <r>
    <n v="5552"/>
    <s v="Buy UPL; target of Rs 1206: Dolat Capital "/>
    <d v="2019-05-23T23:11:00"/>
    <x v="27"/>
    <s v="UPL"/>
    <s v="UPL"/>
    <n v="1206"/>
    <x v="0"/>
    <s v="2019-05-24"/>
    <s v="1015.0"/>
    <s v="2019-06-20"/>
    <s v="913.5"/>
    <x v="2"/>
    <n v="-0.1"/>
    <n v="27"/>
    <n v="-3.7037037037037038E-3"/>
  </r>
  <r>
    <n v="5553"/>
    <s v="Buy Lumax Industries; target of Rs 1800: Dolat Capital "/>
    <d v="2019-05-23T23:11:00"/>
    <x v="27"/>
    <s v="Lumax Industries"/>
    <s v="LUMAXIND"/>
    <n v="1800"/>
    <x v="0"/>
    <s v="2019-05-24"/>
    <s v="1389.0"/>
    <s v="2019-06-25"/>
    <s v="1250.1"/>
    <x v="2"/>
    <n v="-0.10000000000000006"/>
    <n v="32"/>
    <n v="-3.1250000000000019E-3"/>
  </r>
  <r>
    <n v="5554"/>
    <s v="Buy Gulf Oil Lubricant; target of Rs 1017: Dolat Capital "/>
    <d v="2019-05-23T23:11:00"/>
    <x v="27"/>
    <s v="Gulf Oil Lubricant"/>
    <s v="GULFOILLUB"/>
    <n v="1017"/>
    <x v="0"/>
    <s v="2019-05-24"/>
    <s v="885.0"/>
    <s v="2019-07-22"/>
    <s v="796.5"/>
    <x v="2"/>
    <n v="-0.1"/>
    <n v="59"/>
    <n v="-1.6949152542372883E-3"/>
  </r>
  <r>
    <n v="5555"/>
    <s v="Buy KEI Industries; target of Rs 505: Dolat Capital "/>
    <d v="2019-05-23T23:10:00"/>
    <x v="27"/>
    <s v="KEI Industries"/>
    <s v="KEI"/>
    <n v="505"/>
    <x v="0"/>
    <s v="2019-05-24"/>
    <s v="472.0"/>
    <s v="2019-05-24"/>
    <s v="505.0"/>
    <x v="2"/>
    <n v="6.991525423728813E-2"/>
    <n v="0"/>
    <n v="6.991525423728813E-2"/>
  </r>
  <r>
    <n v="5556"/>
    <s v="Buy CESC; target of Rs 860: Sharekhan "/>
    <d v="2019-05-21T22:50:00"/>
    <x v="4"/>
    <s v="CESC"/>
    <s v="CESC"/>
    <n v="860"/>
    <x v="0"/>
    <s v="2019-05-22"/>
    <s v="718.0"/>
    <s v="2020-02-27"/>
    <s v="646.2"/>
    <x v="2"/>
    <n v="-9.9999999999999936E-2"/>
    <n v="281"/>
    <n v="-3.558718861209962E-4"/>
  </r>
  <r>
    <n v="5557"/>
    <s v="Hold Shree Cement; target of Rs 22,130: Sharekhan "/>
    <d v="2019-05-21T22:36:00"/>
    <x v="4"/>
    <s v="Shree Cement"/>
    <s v="SHREECEM"/>
    <n v="22130"/>
    <x v="2"/>
    <s v="2019-05-22"/>
    <s v="20352.0"/>
    <s v="2019-07-01"/>
    <s v="22130.0"/>
    <x v="2"/>
    <n v="8.7362421383647804E-2"/>
    <n v="40"/>
    <n v="2.1840605345911949E-3"/>
  </r>
  <r>
    <n v="5558"/>
    <s v="Hold Bajaj Finserv; target of Rs 8250: Sharekhan "/>
    <d v="2019-05-21T22:15:00"/>
    <x v="4"/>
    <s v="Bajaj Finserv"/>
    <s v="BAJAJFINSV"/>
    <n v="8250"/>
    <x v="2"/>
    <s v="2019-05-22"/>
    <s v="8194.0"/>
    <s v="2019-05-22"/>
    <s v="8250.0"/>
    <x v="2"/>
    <n v="6.8342689773004638E-3"/>
    <n v="0"/>
    <n v="6.8342689773004638E-3"/>
  </r>
  <r>
    <n v="5559"/>
    <s v="Hold Gabriel India; target of Rs 145: Sharekhan "/>
    <d v="2019-05-21T22:11:00"/>
    <x v="4"/>
    <s v="Gabriel India"/>
    <s v="GABRIEL"/>
    <n v="145"/>
    <x v="2"/>
    <s v="2019-05-22"/>
    <s v="136.6"/>
    <s v="2019-06-11"/>
    <s v="122.94"/>
    <x v="2"/>
    <n v="-9.9999999999999978E-2"/>
    <n v="20"/>
    <n v="-4.9999999999999992E-3"/>
  </r>
  <r>
    <n v="5560"/>
    <s v="Hold Arvind; target of Rs 95: Sharekhan "/>
    <d v="2019-05-21T22:11:00"/>
    <x v="4"/>
    <s v="Arvind"/>
    <s v="ARVIND"/>
    <n v="95"/>
    <x v="2"/>
    <s v="2019-05-22"/>
    <s v="78.0"/>
    <s v="2019-06-18"/>
    <s v="70.2"/>
    <x v="2"/>
    <n v="-9.9999999999999964E-2"/>
    <n v="27"/>
    <n v="-3.7037037037037025E-3"/>
  </r>
  <r>
    <n v="5561"/>
    <s v="Hold Bajaj Auto; target of Rs 3250: Sharekhan "/>
    <d v="2019-05-21T22:11:00"/>
    <x v="4"/>
    <s v="Bajaj Auto"/>
    <s v="BAJAJ-AUTO"/>
    <n v="3250"/>
    <x v="2"/>
    <s v="2019-05-22"/>
    <s v="2980.05"/>
    <s v="2019-07-11"/>
    <s v="2682.045"/>
    <x v="2"/>
    <n v="-0.10000000000000003"/>
    <n v="50"/>
    <n v="-2.0000000000000005E-3"/>
  </r>
  <r>
    <n v="5562"/>
    <s v="Hold SKF India; target of Rs 1845: ICICI Direct "/>
    <d v="2019-05-17T18:01:00"/>
    <x v="9"/>
    <s v="SKF India"/>
    <s v="SKFINDIA"/>
    <n v="1845"/>
    <x v="2"/>
    <s v=""/>
    <s v=""/>
    <s v=""/>
    <s v=""/>
    <x v="0"/>
    <s v=""/>
    <e v="#VALUE!"/>
    <s v=""/>
  </r>
  <r>
    <n v="5563"/>
    <s v="Hold DB Corp; target of Rs 210: ICICI Direct "/>
    <d v="2019-05-17T17:18:00"/>
    <x v="9"/>
    <s v="DB Corp"/>
    <s v="DBSTOCKBRO"/>
    <n v="210"/>
    <x v="2"/>
    <s v=""/>
    <s v=""/>
    <s v=""/>
    <s v=""/>
    <x v="0"/>
    <s v=""/>
    <e v="#VALUE!"/>
    <s v=""/>
  </r>
  <r>
    <n v="5564"/>
    <s v="Hold Petronet LNG; target of Rs 245: ICICI Direct "/>
    <d v="2019-05-17T17:17:00"/>
    <x v="9"/>
    <s v="Petronet LNG"/>
    <s v="PETRONET"/>
    <n v="245"/>
    <x v="2"/>
    <s v="2019-05-20"/>
    <s v="237.55"/>
    <s v="2019-05-24"/>
    <s v="245.0"/>
    <x v="2"/>
    <n v="3.1361818564512686E-2"/>
    <n v="4"/>
    <n v="7.8404546411281716E-3"/>
  </r>
  <r>
    <n v="5565"/>
    <s v="Hold Shankara Building Products; target of Rs 485: ICICI Direct "/>
    <d v="2019-05-17T17:14:00"/>
    <x v="9"/>
    <s v="Shankara Building Products"/>
    <s v="SHANKARA"/>
    <n v="485"/>
    <x v="2"/>
    <s v=""/>
    <s v=""/>
    <s v=""/>
    <s v=""/>
    <x v="0"/>
    <s v=""/>
    <e v="#VALUE!"/>
    <s v=""/>
  </r>
  <r>
    <n v="5566"/>
    <s v="Hold Mangalore Refinery and Petrochem; target of Rs 70: ICICI Direct "/>
    <d v="2019-05-17T17:09:00"/>
    <x v="9"/>
    <s v="Mangalore Refinery and Petrochem"/>
    <s v="NDL"/>
    <n v="70"/>
    <x v="2"/>
    <s v="2019-05-20"/>
    <s v="45.0"/>
    <s v="2019-06-17"/>
    <s v="40.5"/>
    <x v="2"/>
    <n v="-0.1"/>
    <n v="28"/>
    <n v="-3.5714285714285718E-3"/>
  </r>
  <r>
    <n v="5567"/>
    <s v="Buy Pidilite Industries; target of Rs 1335: ICICI Direct "/>
    <d v="2019-05-17T17:07:00"/>
    <x v="9"/>
    <s v="Pidilite Industries"/>
    <s v="PIDILITIND"/>
    <n v="1335"/>
    <x v="0"/>
    <s v="2019-05-20"/>
    <s v="1180.0"/>
    <s v="2019-08-09"/>
    <s v="1335.0"/>
    <x v="2"/>
    <n v="0.13135593220338984"/>
    <n v="81"/>
    <n v="1.6216781753504918E-3"/>
  </r>
  <r>
    <n v="5568"/>
    <s v="Buy Tata Global Beverages; target of Rs 250: ICICI Direct "/>
    <d v="2019-05-17T16:39:00"/>
    <x v="9"/>
    <s v="Tata Global Beverages"/>
    <s v="TATAELXSI"/>
    <n v="250"/>
    <x v="0"/>
    <s v=""/>
    <s v=""/>
    <s v=""/>
    <s v=""/>
    <x v="0"/>
    <s v=""/>
    <e v="#VALUE!"/>
    <s v=""/>
  </r>
  <r>
    <n v="5569"/>
    <s v="Buy Torrent Power; target of Rs 300: Motilal Oswal "/>
    <d v="2019-05-17T12:56:00"/>
    <x v="3"/>
    <s v="Torrent Power"/>
    <s v="TORNTPOWER"/>
    <n v="300"/>
    <x v="0"/>
    <s v="2019-05-17"/>
    <s v="238.55"/>
    <s v="2019-07-02"/>
    <s v="300.0"/>
    <x v="2"/>
    <n v="0.25759798784321941"/>
    <n v="46"/>
    <n v="5.5999562574612916E-3"/>
  </r>
  <r>
    <n v="5570"/>
    <s v="Buy Amara Raja Batteries; target of Rs 761: Motilal Oswal "/>
    <d v="2019-05-17T12:28:00"/>
    <x v="3"/>
    <s v="Amara Raja Batteries"/>
    <s v="AMARAJABAT"/>
    <n v="761"/>
    <x v="0"/>
    <s v="2019-05-17"/>
    <s v="624.4"/>
    <s v="2019-11-19"/>
    <s v="761.0"/>
    <x v="2"/>
    <n v="0.21877001921844977"/>
    <n v="186"/>
    <n v="1.1761828990239235E-3"/>
  </r>
  <r>
    <n v="5571"/>
    <s v="Buy D B Corp; target of Rs 215: Motilal Oswal "/>
    <d v="2019-05-17T12:26:00"/>
    <x v="3"/>
    <s v="D B Corp"/>
    <s v="DBCORP"/>
    <n v="215"/>
    <x v="0"/>
    <s v="2019-05-17"/>
    <s v="181.85"/>
    <s v="2019-07-19"/>
    <s v="163.665"/>
    <x v="2"/>
    <n v="-0.10000000000000002"/>
    <n v="63"/>
    <n v="-1.5873015873015875E-3"/>
  </r>
  <r>
    <n v="5572"/>
    <s v="Buy Siemens; target of Rs 1290: Motilal Oswal "/>
    <d v="2019-05-17T12:23:00"/>
    <x v="3"/>
    <s v="Siemens"/>
    <s v="SIEMENS"/>
    <n v="1290"/>
    <x v="0"/>
    <s v="2019-05-17"/>
    <s v="1129.15"/>
    <s v="2019-05-30"/>
    <s v="1290.0"/>
    <x v="2"/>
    <n v="0.14245228711862898"/>
    <n v="13"/>
    <n v="1.0957868239894537E-2"/>
  </r>
  <r>
    <n v="5573"/>
    <s v="Buy Inox Leisure; target of Rs 385: ICICI Direct "/>
    <d v="2019-05-15T13:26:00"/>
    <x v="9"/>
    <s v="Inox Leisure"/>
    <s v="INOXLEISUR"/>
    <n v="385"/>
    <x v="0"/>
    <s v="2019-05-15"/>
    <s v="309.0"/>
    <s v="2019-08-05"/>
    <s v="278.1"/>
    <x v="2"/>
    <n v="-9.9999999999999922E-2"/>
    <n v="82"/>
    <n v="-1.2195121951219504E-3"/>
  </r>
  <r>
    <n v="5574"/>
    <s v="Buy Oberoi Realty; target of Rs 600: ICICI Direct "/>
    <d v="2019-05-15T13:23:00"/>
    <x v="9"/>
    <s v="Oberoi Realty"/>
    <s v="OBEROIRLTY"/>
    <n v="600"/>
    <x v="0"/>
    <s v="2019-05-15"/>
    <s v="514.0"/>
    <s v="2019-06-27"/>
    <s v="600.0"/>
    <x v="2"/>
    <n v="0.16731517509727625"/>
    <n v="43"/>
    <n v="3.8910505836575872E-3"/>
  </r>
  <r>
    <n v="5575"/>
    <s v="Buy Trident; target of Rs 81: Motilal Oswal "/>
    <d v="2019-05-15T13:22:00"/>
    <x v="3"/>
    <s v="Trident"/>
    <s v="TRIDENT"/>
    <n v="81"/>
    <x v="0"/>
    <s v="2019-05-15"/>
    <s v="65.05"/>
    <s v="2019-07-19"/>
    <s v="58.545"/>
    <x v="2"/>
    <n v="-9.9999999999999936E-2"/>
    <n v="65"/>
    <n v="-1.5384615384615374E-3"/>
  </r>
  <r>
    <n v="5576"/>
    <s v="Buy Indian Bank; target of Rs 280: Motilal Oswal "/>
    <d v="2019-05-15T12:51:00"/>
    <x v="3"/>
    <s v="Indian Bank"/>
    <s v="INDIANB"/>
    <n v="280"/>
    <x v="0"/>
    <s v="2019-05-15"/>
    <s v="229.9"/>
    <s v="2019-05-30"/>
    <s v="280.0"/>
    <x v="2"/>
    <n v="0.2179208351457155"/>
    <n v="15"/>
    <n v="1.4528055676381034E-2"/>
  </r>
  <r>
    <n v="5577"/>
    <s v="Hold Vardhman Textiles; target of Rs 1230: ICICI Direct "/>
    <d v="2019-05-15T12:34:00"/>
    <x v="9"/>
    <s v="Vardhman Textiles"/>
    <s v="VTL"/>
    <n v="1230"/>
    <x v="2"/>
    <s v="2019-05-15"/>
    <s v="1098.5"/>
    <s v="2019-07-18"/>
    <s v="988.65"/>
    <x v="2"/>
    <n v="-0.10000000000000002"/>
    <n v="64"/>
    <n v="-1.5625000000000003E-3"/>
  </r>
  <r>
    <n v="5578"/>
    <s v="Buy ITC; target of Rs 340: ICICI Direct "/>
    <d v="2019-05-15T12:32:00"/>
    <x v="9"/>
    <s v="ITC"/>
    <s v="ITC"/>
    <n v="340"/>
    <x v="0"/>
    <s v="2019-05-15"/>
    <s v="297.55"/>
    <s v="2019-07-22"/>
    <s v="267.795"/>
    <x v="2"/>
    <n v="-9.9999999999999978E-2"/>
    <n v="68"/>
    <n v="-1.4705882352941174E-3"/>
  </r>
  <r>
    <n v="5579"/>
    <s v="Buy Dilip Buildcon; target of Rs 737: HDFC Securities "/>
    <d v="2019-05-14T17:16:00"/>
    <x v="12"/>
    <s v="Dilip Buildcon"/>
    <s v="DBL"/>
    <n v="737"/>
    <x v="0"/>
    <s v="2019-05-15"/>
    <s v="479.9"/>
    <s v="2019-06-13"/>
    <s v="431.91"/>
    <x v="2"/>
    <n v="-9.9999999999999908E-2"/>
    <n v="29"/>
    <n v="-3.4482758620689624E-3"/>
  </r>
  <r>
    <n v="5580"/>
    <s v="Buy Gujarat State Petronet; target of Rs 209: HDFC Securities "/>
    <d v="2019-05-14T17:13:00"/>
    <x v="12"/>
    <s v="Gujarat State Petronet"/>
    <s v="GSPL"/>
    <n v="209"/>
    <x v="0"/>
    <s v="2019-05-15"/>
    <s v="177.9"/>
    <s v="2019-07-16"/>
    <s v="209.0"/>
    <x v="2"/>
    <n v="0.1748173130972456"/>
    <n v="62"/>
    <n v="2.8196340822136388E-3"/>
  </r>
  <r>
    <n v="5581"/>
    <s v="Buy Relaxo Footwear; target of Rs 967: Dolat Capital "/>
    <d v="2019-05-14T17:10:00"/>
    <x v="27"/>
    <s v="Relaxo Footwear"/>
    <s v="RELAXO"/>
    <n v="967"/>
    <x v="0"/>
    <s v="2019-05-15"/>
    <s v="821.35"/>
    <s v="2019-06-26"/>
    <s v="739.215"/>
    <x v="2"/>
    <n v="-9.9999999999999992E-2"/>
    <n v="42"/>
    <n v="-2.3809523809523807E-3"/>
  </r>
  <r>
    <n v="5582"/>
    <s v="Buy NOCIL; target of Rs 221: Prabhudas Lilladher "/>
    <d v="2019-05-14T17:08:00"/>
    <x v="1"/>
    <s v="NOCIL"/>
    <s v="NOCIL"/>
    <n v="221"/>
    <x v="0"/>
    <s v="2019-05-15"/>
    <s v="119.0"/>
    <s v="2019-07-16"/>
    <s v="107.1"/>
    <x v="2"/>
    <n v="-0.10000000000000005"/>
    <n v="62"/>
    <n v="-1.6129032258064525E-3"/>
  </r>
  <r>
    <n v="5583"/>
    <s v="Buy HDFC; target of Rs 2274: Prabhudas Lilladher "/>
    <d v="2019-05-14T17:03:00"/>
    <x v="1"/>
    <s v="HDFC"/>
    <s v="HDFCLIFE"/>
    <n v="2274"/>
    <x v="0"/>
    <s v=""/>
    <s v=""/>
    <s v=""/>
    <s v=""/>
    <x v="0"/>
    <s v=""/>
    <e v="#VALUE!"/>
    <s v=""/>
  </r>
  <r>
    <n v="5584"/>
    <s v="Buy ITC; target of Rs 369: Prabhudas Lilladher "/>
    <d v="2019-05-14T17:02:00"/>
    <x v="1"/>
    <s v="ITC"/>
    <s v="ITC"/>
    <n v="369"/>
    <x v="0"/>
    <s v="2019-05-15"/>
    <s v="297.55"/>
    <s v="2019-07-22"/>
    <s v="267.795"/>
    <x v="2"/>
    <n v="-9.9999999999999978E-2"/>
    <n v="68"/>
    <n v="-1.4705882352941174E-3"/>
  </r>
  <r>
    <n v="5585"/>
    <s v="Hold Eicher Motors; target of Rs 19000: ICICI Direct "/>
    <d v="2019-05-14T16:59:00"/>
    <x v="9"/>
    <s v="Eicher Motors"/>
    <s v="EICHERMOT"/>
    <n v="19000"/>
    <x v="2"/>
    <s v=""/>
    <s v=""/>
    <s v=""/>
    <s v=""/>
    <x v="0"/>
    <s v=""/>
    <e v="#VALUE!"/>
    <s v=""/>
  </r>
  <r>
    <n v="5586"/>
    <s v="Hold Tata Steel; target of Rs 475: ICICI Direct "/>
    <d v="2019-05-14T16:58:00"/>
    <x v="9"/>
    <s v="Tata Steel"/>
    <s v="TATASTLLP"/>
    <n v="475"/>
    <x v="2"/>
    <s v=""/>
    <s v=""/>
    <s v=""/>
    <s v=""/>
    <x v="0"/>
    <s v=""/>
    <e v="#VALUE!"/>
    <s v=""/>
  </r>
  <r>
    <n v="5587"/>
    <s v="Buy Cyient; target of Rs 730: Motilal Oswal "/>
    <d v="2019-05-14T16:55:00"/>
    <x v="3"/>
    <s v="Cyient"/>
    <s v="CYIENT"/>
    <n v="730"/>
    <x v="0"/>
    <s v="2019-05-15"/>
    <s v="565.9"/>
    <s v="2019-07-19"/>
    <s v="509.31"/>
    <x v="2"/>
    <n v="-9.9999999999999964E-2"/>
    <n v="65"/>
    <n v="-1.5384615384615378E-3"/>
  </r>
  <r>
    <n v="5588"/>
    <s v="Buy HDFC; target of Rs 2330: Motilal Oswal "/>
    <d v="2019-05-14T16:53:00"/>
    <x v="3"/>
    <s v="HDFC"/>
    <s v="HDFCLIFE"/>
    <n v="2330"/>
    <x v="0"/>
    <s v=""/>
    <s v=""/>
    <s v=""/>
    <s v=""/>
    <x v="0"/>
    <s v=""/>
    <e v="#VALUE!"/>
    <s v=""/>
  </r>
  <r>
    <n v="5589"/>
    <s v="Buy State Bank of India; target of Rs 383: HDFC Securities "/>
    <d v="2019-05-14T16:50:00"/>
    <x v="12"/>
    <s v="State Bank of India"/>
    <s v="SBIN"/>
    <n v="383"/>
    <x v="0"/>
    <s v="2019-05-15"/>
    <s v="316.2"/>
    <s v="2019-08-13"/>
    <s v="284.58"/>
    <x v="2"/>
    <n v="-0.10000000000000002"/>
    <n v="90"/>
    <n v="-1.1111111111111113E-3"/>
  </r>
  <r>
    <n v="5590"/>
    <s v="Buy ITC; target of Rs 398: HDFC Securities "/>
    <d v="2019-05-14T16:47:00"/>
    <x v="12"/>
    <s v="ITC"/>
    <s v="ITC"/>
    <n v="398"/>
    <x v="0"/>
    <s v="2019-05-15"/>
    <s v="297.55"/>
    <s v="2019-07-22"/>
    <s v="267.795"/>
    <x v="2"/>
    <n v="-9.9999999999999978E-2"/>
    <n v="68"/>
    <n v="-1.4705882352941174E-3"/>
  </r>
  <r>
    <n v="5591"/>
    <s v="Buy Larsen and Toubro; target of Rs 1794: HDFC Securities "/>
    <d v="2019-05-14T16:45:00"/>
    <x v="12"/>
    <s v="Larsen and Toubro"/>
    <s v="LT"/>
    <n v="1794"/>
    <x v="0"/>
    <s v="2019-05-15"/>
    <s v="1347.5"/>
    <s v="2020-02-26"/>
    <s v="1212.75"/>
    <x v="2"/>
    <n v="-0.1"/>
    <n v="287"/>
    <n v="-3.4843205574912892E-4"/>
  </r>
  <r>
    <n v="5592"/>
    <s v="Buy Vinati Organics; target of Rs 2034: HDFC Securities "/>
    <d v="2019-05-14T16:25:00"/>
    <x v="12"/>
    <s v="Vinati Organics"/>
    <s v="VINATIORGA"/>
    <n v="2034"/>
    <x v="0"/>
    <s v="2019-05-15"/>
    <s v="1758.0"/>
    <s v="2019-05-29"/>
    <s v="2034.0"/>
    <x v="2"/>
    <n v="0.15699658703071673"/>
    <n v="14"/>
    <n v="1.1214041930765481E-2"/>
  </r>
  <r>
    <n v="5593"/>
    <s v="Buy Parag Milk Foods; target of Rs 305: Motilal Oswal "/>
    <d v="2019-05-14T16:19:00"/>
    <x v="3"/>
    <s v="Parag Milk Foods"/>
    <s v="PARAGMILK"/>
    <n v="305"/>
    <x v="0"/>
    <s v="2019-05-15"/>
    <s v="240.95"/>
    <s v="2019-07-31"/>
    <s v="216.855"/>
    <x v="2"/>
    <n v="-0.1"/>
    <n v="77"/>
    <n v="-1.2987012987012987E-3"/>
  </r>
  <r>
    <n v="5594"/>
    <s v="Buy Equitas Holdings; target of Rs 160: Motilal Oswal "/>
    <d v="2019-05-14T16:16:00"/>
    <x v="3"/>
    <s v="Equitas Holdings"/>
    <s v="EQUITAS"/>
    <n v="160"/>
    <x v="0"/>
    <s v="2019-05-15"/>
    <s v="126.5"/>
    <s v="2019-07-10"/>
    <s v="113.85"/>
    <x v="2"/>
    <n v="-0.10000000000000005"/>
    <n v="56"/>
    <n v="-1.7857142857142865E-3"/>
  </r>
  <r>
    <n v="5595"/>
    <s v="Buy PVR; target of Rs 1950: Motilal Oswal "/>
    <d v="2019-05-14T16:14:00"/>
    <x v="3"/>
    <s v="PVR"/>
    <s v="PVR"/>
    <n v="1950"/>
    <x v="0"/>
    <s v=""/>
    <s v=""/>
    <s v=""/>
    <s v=""/>
    <x v="0"/>
    <s v=""/>
    <e v="#VALUE!"/>
    <s v=""/>
  </r>
  <r>
    <n v="5596"/>
    <s v="Buy Oberoi Realty; target of Rs 628: Motilal Oswal "/>
    <d v="2019-05-14T16:06:00"/>
    <x v="3"/>
    <s v="Oberoi Realty"/>
    <s v="OBEROIRLTY"/>
    <n v="628"/>
    <x v="0"/>
    <s v="2019-05-15"/>
    <s v="514.0"/>
    <s v="2019-07-04"/>
    <s v="628.0"/>
    <x v="2"/>
    <n v="0.22178988326848248"/>
    <n v="50"/>
    <n v="4.43579766536965E-3"/>
  </r>
  <r>
    <n v="5597"/>
    <s v="Buy Housing Development Finance Corporation; target of Rs 2300: Sharekhan "/>
    <d v="2019-05-14T15:59:00"/>
    <x v="4"/>
    <s v="Housing Development Finance Corporation"/>
    <s v="HDFC"/>
    <n v="2300"/>
    <x v="0"/>
    <s v="2019-05-15"/>
    <s v="1975.0"/>
    <s v="2019-07-05"/>
    <s v="2300.0"/>
    <x v="2"/>
    <n v="0.16455696202531644"/>
    <n v="51"/>
    <n v="3.2266070985356166E-3"/>
  </r>
  <r>
    <n v="5598"/>
    <s v="Buy ITC; target of Rs 347: Sharekhan "/>
    <d v="2019-05-14T15:43:00"/>
    <x v="4"/>
    <s v="ITC"/>
    <s v="ITC"/>
    <n v="347"/>
    <x v="0"/>
    <s v="2019-05-15"/>
    <s v="297.55"/>
    <s v="2019-07-22"/>
    <s v="267.795"/>
    <x v="2"/>
    <n v="-9.9999999999999978E-2"/>
    <n v="68"/>
    <n v="-1.4705882352941174E-3"/>
  </r>
  <r>
    <n v="5599"/>
    <s v="Buy Relaxo Footwears; target of Rs 969: Sharekhan "/>
    <d v="2019-05-14T15:32:00"/>
    <x v="4"/>
    <s v="Relaxo Footwears"/>
    <s v="RELAXO"/>
    <n v="969"/>
    <x v="0"/>
    <s v="2019-05-15"/>
    <s v="821.35"/>
    <s v="2019-06-26"/>
    <s v="739.215"/>
    <x v="2"/>
    <n v="-9.9999999999999992E-2"/>
    <n v="42"/>
    <n v="-2.3809523809523807E-3"/>
  </r>
  <r>
    <n v="5600"/>
    <s v="Buy Inox Leisure; target of Rs 375: Sharekhan "/>
    <d v="2019-05-14T15:19:00"/>
    <x v="4"/>
    <s v="Inox Leisure"/>
    <s v="INOXLEISUR"/>
    <n v="375"/>
    <x v="0"/>
    <s v="2019-05-14"/>
    <s v="312.0"/>
    <s v="2019-05-29"/>
    <s v="375.0"/>
    <x v="2"/>
    <n v="0.20192307692307693"/>
    <n v="15"/>
    <n v="1.3461538461538462E-2"/>
  </r>
  <r>
    <n v="5601"/>
    <s v="Hold GlaxoSmithKline Consumer Healthcare; target of Rs 7931: Sharekhan "/>
    <d v="2019-05-14T15:14:00"/>
    <x v="4"/>
    <s v="GlaxoSmithKline Consumer Healthcare"/>
    <s v="GLAXO"/>
    <n v="7931"/>
    <x v="2"/>
    <s v=""/>
    <s v=""/>
    <s v=""/>
    <s v=""/>
    <x v="0"/>
    <s v=""/>
    <e v="#VALUE!"/>
    <s v=""/>
  </r>
  <r>
    <n v="5602"/>
    <s v="Buy IDFC First Bank; target of Rs 55: Prabhudas Lilladher "/>
    <d v="2019-05-14T15:03:00"/>
    <x v="1"/>
    <s v="IDFC First Bank"/>
    <s v="IDFCFIRSTB"/>
    <n v="55"/>
    <x v="0"/>
    <s v="2019-05-14"/>
    <s v="42.8"/>
    <s v="2019-07-24"/>
    <s v="38.52"/>
    <x v="2"/>
    <n v="-9.9999999999999867E-2"/>
    <n v="71"/>
    <n v="-1.4084507042253502E-3"/>
  </r>
  <r>
    <n v="5603"/>
    <s v="Accumulate PNB Housing; target of Rs 835: Arihant Capital "/>
    <d v="2019-05-14T14:57:00"/>
    <x v="5"/>
    <s v="PNB Housing"/>
    <s v="PNBHOUSING"/>
    <n v="835"/>
    <x v="1"/>
    <s v="2019-05-14"/>
    <s v="760.9"/>
    <s v="2019-05-24"/>
    <s v="835.0"/>
    <x v="2"/>
    <n v="9.7384676041529797E-2"/>
    <n v="10"/>
    <n v="9.73846760415298E-3"/>
  </r>
  <r>
    <n v="5604"/>
    <s v="Hold Solar Industries India; target of Rs 1075: ICICI Direct "/>
    <d v="2019-05-14T13:29:00"/>
    <x v="9"/>
    <s v="Solar Industries India"/>
    <s v="SOLARINDS"/>
    <n v="1075"/>
    <x v="2"/>
    <s v="2019-05-14"/>
    <s v="1056.75"/>
    <s v="2019-05-14"/>
    <s v="1075.0"/>
    <x v="2"/>
    <n v="1.726993139342323E-2"/>
    <n v="0"/>
    <n v="1.726993139342323E-2"/>
  </r>
  <r>
    <n v="5605"/>
    <s v="Hold PVR; target of Rs 1910: ICICI Direct "/>
    <d v="2019-05-14T13:27:00"/>
    <x v="9"/>
    <s v="PVR"/>
    <s v="PVR"/>
    <n v="1910"/>
    <x v="2"/>
    <s v=""/>
    <s v=""/>
    <s v=""/>
    <s v=""/>
    <x v="0"/>
    <s v=""/>
    <e v="#VALUE!"/>
    <s v=""/>
  </r>
  <r>
    <n v="5606"/>
    <s v="Buy GSK Consumer; target of Rs 8340: ICICI Direct "/>
    <d v="2019-05-14T13:24:00"/>
    <x v="9"/>
    <s v="GSK Consumer"/>
    <s v="BAJAJCON"/>
    <n v="8340"/>
    <x v="0"/>
    <s v=""/>
    <s v=""/>
    <s v=""/>
    <s v=""/>
    <x v="0"/>
    <s v=""/>
    <e v="#VALUE!"/>
    <s v=""/>
  </r>
  <r>
    <n v="5607"/>
    <s v="Hold Voltas; target of Rs 605: ICICI Direct "/>
    <d v="2019-05-14T13:22:00"/>
    <x v="9"/>
    <s v="Voltas"/>
    <s v="VOLTAS"/>
    <n v="605"/>
    <x v="2"/>
    <s v="2019-05-14"/>
    <s v="570.0"/>
    <s v="2019-05-20"/>
    <s v="605.0"/>
    <x v="2"/>
    <n v="6.1403508771929821E-2"/>
    <n v="6"/>
    <n v="1.023391812865497E-2"/>
  </r>
  <r>
    <n v="5608"/>
    <s v="Buy State Bank of India; target of Rs 427: Prabhudas Lilladher "/>
    <d v="2019-05-13T18:00:00"/>
    <x v="1"/>
    <s v="State Bank of India"/>
    <s v="SBIN"/>
    <n v="427"/>
    <x v="0"/>
    <s v="2019-05-14"/>
    <s v="307.85"/>
    <s v="2019-08-21"/>
    <s v="277.06500000000005"/>
    <x v="2"/>
    <n v="-0.10000000000000007"/>
    <n v="99"/>
    <n v="-1.0101010101010108E-3"/>
  </r>
  <r>
    <n v="5609"/>
    <s v="Buy Titan Company; target of Rs 1264: Prabhudas Lilladher "/>
    <d v="2019-05-13T17:55:00"/>
    <x v="1"/>
    <s v="Titan Company"/>
    <s v="TITAN"/>
    <n v="1264"/>
    <x v="0"/>
    <s v="2019-05-14"/>
    <s v="1140.0"/>
    <s v="2019-06-03"/>
    <s v="1264.0"/>
    <x v="2"/>
    <n v="0.10877192982456141"/>
    <n v="20"/>
    <n v="5.4385964912280708E-3"/>
  </r>
  <r>
    <n v="5610"/>
    <s v="Buy Kalpataru Power Transmission; target of Rs 565: Prabhudas Lilladher "/>
    <d v="2019-05-13T17:46:00"/>
    <x v="1"/>
    <s v="Kalpataru Power Transmission"/>
    <s v="KALPATPOWR"/>
    <n v="565"/>
    <x v="0"/>
    <s v="2019-05-14"/>
    <s v="459.95"/>
    <s v="2019-12-11"/>
    <s v="413.955"/>
    <x v="2"/>
    <n v="-0.1"/>
    <n v="211"/>
    <n v="-4.7393364928909954E-4"/>
  </r>
  <r>
    <n v="5611"/>
    <s v="Hold Eicher Motors; target of Rs 20161: Prabhudas Lilladher "/>
    <d v="2019-05-13T17:45:00"/>
    <x v="1"/>
    <s v="Eicher Motors"/>
    <s v="EICHERMOT"/>
    <n v="20161"/>
    <x v="2"/>
    <s v="2019-05-14"/>
    <s v="18310.0"/>
    <s v="2019-05-15"/>
    <s v="20161.0"/>
    <x v="2"/>
    <n v="0.10109229929000546"/>
    <n v="1"/>
    <n v="0.10109229929000546"/>
  </r>
  <r>
    <n v="5612"/>
    <s v="Buy Larsen and Toubro; target of Rs 1680: ICICI Direct "/>
    <d v="2019-05-13T17:42:00"/>
    <x v="9"/>
    <s v="Larsen and Toubro"/>
    <s v="LT"/>
    <n v="1680"/>
    <x v="0"/>
    <s v="2019-05-14"/>
    <s v="1309.0"/>
    <s v="2020-02-28"/>
    <s v="1178.1"/>
    <x v="2"/>
    <n v="-0.10000000000000007"/>
    <n v="290"/>
    <n v="-3.448275862068968E-4"/>
  </r>
  <r>
    <n v="5613"/>
    <s v="Buy Castrol India; target of Rs 175: Keynotes Financial Opiniery "/>
    <d v="2019-05-13T17:32:00"/>
    <x v="29"/>
    <s v="Castrol India"/>
    <s v="CASTROLIND"/>
    <n v="175"/>
    <x v="0"/>
    <s v="2019-05-14"/>
    <s v="144.15"/>
    <s v="2019-07-01"/>
    <s v="129.735"/>
    <x v="2"/>
    <n v="-9.9999999999999936E-2"/>
    <n v="48"/>
    <n v="-2.083333333333332E-3"/>
  </r>
  <r>
    <n v="5614"/>
    <s v="Accumulate Cyient; target of Rs 621: Prabhudas Lilladher "/>
    <d v="2019-05-13T17:24:00"/>
    <x v="1"/>
    <s v="Cyient"/>
    <s v="CYIENT"/>
    <n v="621"/>
    <x v="1"/>
    <s v="2019-05-14"/>
    <s v="572.95"/>
    <s v="2019-07-19"/>
    <s v="515.6550000000001"/>
    <x v="2"/>
    <n v="-0.10000000000000012"/>
    <n v="66"/>
    <n v="-1.5151515151515169E-3"/>
  </r>
  <r>
    <n v="5615"/>
    <s v="Hold Avenue Supermarts; target of Rs 1228: Prabhudas Lilladher "/>
    <d v="2019-05-13T17:21:00"/>
    <x v="1"/>
    <s v="Avenue Supermarts"/>
    <s v="DMART"/>
    <n v="1228"/>
    <x v="2"/>
    <s v=""/>
    <s v=""/>
    <s v=""/>
    <s v=""/>
    <x v="0"/>
    <s v=""/>
    <e v="#VALUE!"/>
    <s v=""/>
  </r>
  <r>
    <n v="5616"/>
    <s v="Buy HCL Technologies; target of Rs 1186: Prabhudas Lilladher "/>
    <d v="2019-05-13T17:13:00"/>
    <x v="1"/>
    <s v="HCL Technologies"/>
    <s v="HCLTECH"/>
    <n v="1186"/>
    <x v="0"/>
    <s v="2019-05-14"/>
    <s v="1083.65"/>
    <s v="2019-12-05"/>
    <s v="975.285"/>
    <x v="2"/>
    <n v="-0.1000000000000001"/>
    <n v="205"/>
    <n v="-4.8780487804878098E-4"/>
  </r>
  <r>
    <n v="5617"/>
    <s v="Buy Larsen and Toubro; target of Rs 1850: Motilal Oswal "/>
    <d v="2019-05-13T17:10:00"/>
    <x v="3"/>
    <s v="Larsen and Toubro"/>
    <s v="LT"/>
    <n v="1850"/>
    <x v="0"/>
    <s v="2019-05-14"/>
    <s v="1309.0"/>
    <s v="2020-02-28"/>
    <s v="1178.1"/>
    <x v="2"/>
    <n v="-0.10000000000000007"/>
    <n v="290"/>
    <n v="-3.448275862068968E-4"/>
  </r>
  <r>
    <n v="5618"/>
    <s v="Buy Strides Pharma; target of Rs 635: Motilal Oswal "/>
    <d v="2019-05-13T17:01:00"/>
    <x v="3"/>
    <s v="Strides Pharma"/>
    <s v="STAR"/>
    <n v="635"/>
    <x v="0"/>
    <s v="2019-05-14"/>
    <s v="437.0"/>
    <s v="2019-06-19"/>
    <s v="393.3"/>
    <x v="2"/>
    <n v="-9.9999999999999978E-2"/>
    <n v="36"/>
    <n v="-2.777777777777777E-3"/>
  </r>
  <r>
    <n v="5619"/>
    <s v="Buy State Bank of India; target of Rs 390: Sharekhan "/>
    <d v="2019-05-13T16:54:00"/>
    <x v="4"/>
    <s v="State Bank of India"/>
    <s v="SBIN"/>
    <n v="390"/>
    <x v="0"/>
    <s v="2019-05-14"/>
    <s v="307.85"/>
    <s v="2019-08-21"/>
    <s v="277.06500000000005"/>
    <x v="2"/>
    <n v="-0.10000000000000007"/>
    <n v="99"/>
    <n v="-1.0101010101010108E-3"/>
  </r>
  <r>
    <n v="5620"/>
    <s v="Buy Larsen and Toubro; target of Rs 1655: Sharekhan "/>
    <d v="2019-05-13T16:49:00"/>
    <x v="4"/>
    <s v="Larsen and Toubro"/>
    <s v="LT"/>
    <n v="1655"/>
    <x v="0"/>
    <s v="2019-05-14"/>
    <s v="1309.0"/>
    <s v="2020-02-28"/>
    <s v="1178.1"/>
    <x v="2"/>
    <n v="-0.10000000000000007"/>
    <n v="290"/>
    <n v="-3.448275862068968E-4"/>
  </r>
  <r>
    <n v="5621"/>
    <s v="Buy Kalpataru Power Transmission; target of Rs 552: Sharekhan "/>
    <d v="2019-05-13T16:39:00"/>
    <x v="4"/>
    <s v="Kalpataru Power Transmission"/>
    <s v="KALPATPOWR"/>
    <n v="552"/>
    <x v="0"/>
    <s v="2019-05-14"/>
    <s v="459.95"/>
    <s v="2019-07-01"/>
    <s v="552.0"/>
    <x v="2"/>
    <n v="0.2001304489618437"/>
    <n v="48"/>
    <n v="4.1693843533717441E-3"/>
  </r>
  <r>
    <n v="5622"/>
    <s v="Sell Gujarat State Petronet; target of Rs 172: Dolat Capital "/>
    <d v="2019-05-13T16:32:00"/>
    <x v="27"/>
    <s v="Gujarat State Petronet"/>
    <s v="GSPL"/>
    <n v="172"/>
    <x v="4"/>
    <s v="2019-05-14"/>
    <s v="172.0"/>
    <s v="2019-05-14"/>
    <s v="173.4"/>
    <x v="2"/>
    <n v="8.1395348837209631E-3"/>
    <n v="0"/>
    <n v="8.1395348837209631E-3"/>
  </r>
  <r>
    <n v="5623"/>
    <s v="Buy Titan Company; target of Rs 1245: Dolat Capital "/>
    <d v="2019-05-13T16:30:00"/>
    <x v="27"/>
    <s v="Titan Company"/>
    <s v="TITAN"/>
    <n v="1245"/>
    <x v="0"/>
    <s v="2019-05-14"/>
    <s v="1140.0"/>
    <s v="2019-05-21"/>
    <s v="1245.0"/>
    <x v="2"/>
    <n v="9.2105263157894732E-2"/>
    <n v="7"/>
    <n v="1.3157894736842105E-2"/>
  </r>
  <r>
    <n v="5624"/>
    <s v="Hold Gujarat State Petronet; target of Rs 180: ICICI Direct "/>
    <d v="2019-05-13T16:28:00"/>
    <x v="9"/>
    <s v="Gujarat State Petronet"/>
    <s v="GSPL"/>
    <n v="180"/>
    <x v="2"/>
    <s v="2019-05-14"/>
    <s v="173.4"/>
    <s v="2019-05-16"/>
    <s v="180.0"/>
    <x v="2"/>
    <n v="3.8062283737024187E-2"/>
    <n v="2"/>
    <n v="1.9031141868512094E-2"/>
  </r>
  <r>
    <n v="5625"/>
    <s v="Hold HCL Technologies; target of Rs 1190: ICICI Direct "/>
    <d v="2019-05-13T16:22:00"/>
    <x v="9"/>
    <s v="HCL Technologies"/>
    <s v="HCLTECH"/>
    <n v="1190"/>
    <x v="2"/>
    <s v="2019-05-14"/>
    <s v="1083.65"/>
    <s v="2019-12-05"/>
    <s v="975.285"/>
    <x v="2"/>
    <n v="-0.1000000000000001"/>
    <n v="205"/>
    <n v="-4.8780487804878098E-4"/>
  </r>
  <r>
    <n v="5626"/>
    <s v="Buy Mahanagar Gas; target of Rs 1050: ICICI Direct "/>
    <d v="2019-05-13T14:09:00"/>
    <x v="9"/>
    <s v="Mahanagar Gas"/>
    <s v="MGL"/>
    <n v="1050"/>
    <x v="0"/>
    <s v="2019-05-13"/>
    <s v="886.55"/>
    <s v="2019-07-08"/>
    <s v="797.895"/>
    <x v="2"/>
    <n v="-9.9999999999999978E-2"/>
    <n v="56"/>
    <n v="-1.7857142857142852E-3"/>
  </r>
  <r>
    <n v="5627"/>
    <s v="Buy Hikal; target of Rs 205: ICICI Direct "/>
    <d v="2019-05-13T13:36:00"/>
    <x v="9"/>
    <s v="Hikal"/>
    <s v="HIKAL"/>
    <n v="205"/>
    <x v="0"/>
    <s v="2019-05-13"/>
    <s v="173.0"/>
    <s v="2019-07-19"/>
    <s v="155.70000000000002"/>
    <x v="2"/>
    <n v="-0.10000000000000006"/>
    <n v="67"/>
    <n v="-1.4925373134328367E-3"/>
  </r>
  <r>
    <n v="5628"/>
    <s v="Buy Kalpataru Power; target of Rs 550: ICICI Direct "/>
    <d v="2019-05-13T13:32:00"/>
    <x v="9"/>
    <s v="Kalpataru Power"/>
    <s v="KALPATPOWR"/>
    <n v="550"/>
    <x v="0"/>
    <s v="2019-05-13"/>
    <s v="460.15"/>
    <s v="2019-07-01"/>
    <s v="550.0"/>
    <x v="2"/>
    <n v="0.19526241443007722"/>
    <n v="49"/>
    <n v="3.9849472332668823E-3"/>
  </r>
  <r>
    <n v="5629"/>
    <s v="Buy Apollo Tyres; target of Rs 242: Dolat Capital "/>
    <d v="2019-05-13T13:30:00"/>
    <x v="27"/>
    <s v="Apollo Tyres"/>
    <s v="APOLLOTYRE"/>
    <n v="242"/>
    <x v="0"/>
    <s v="2019-05-13"/>
    <s v="190.1"/>
    <s v="2019-07-23"/>
    <s v="171.09"/>
    <x v="2"/>
    <n v="-9.999999999999995E-2"/>
    <n v="71"/>
    <n v="-1.4084507042253513E-3"/>
  </r>
  <r>
    <n v="5630"/>
    <s v="Buy Asian Paints; target of Rs 1525: ICICI Direct "/>
    <d v="2019-05-10T16:04:00"/>
    <x v="9"/>
    <s v="Asian Paints"/>
    <s v="ASIANPAINT"/>
    <n v="1525"/>
    <x v="0"/>
    <s v="2019-05-13"/>
    <s v="1341.05"/>
    <s v="2019-07-26"/>
    <s v="1525.0"/>
    <x v="2"/>
    <n v="0.13716863651616273"/>
    <n v="74"/>
    <n v="1.8536302231913883E-3"/>
  </r>
  <r>
    <n v="5631"/>
    <s v="Hold Varun Beverages; target of Rs 1040: ICICI Direct "/>
    <d v="2019-05-10T16:02:00"/>
    <x v="9"/>
    <s v="Varun Beverages"/>
    <s v="VBL"/>
    <n v="1040"/>
    <x v="2"/>
    <s v="2019-05-13"/>
    <s v="912.4"/>
    <s v="2019-06-17"/>
    <s v="821.16"/>
    <x v="2"/>
    <n v="-0.1"/>
    <n v="35"/>
    <n v="-2.8571428571428571E-3"/>
  </r>
  <r>
    <n v="5632"/>
    <s v="Buy HCL Technologies; target of Rs 1250: Nalanda Securities "/>
    <d v="2019-05-10T15:07:00"/>
    <x v="32"/>
    <s v="HCL Technologies"/>
    <s v="HCLTECH"/>
    <n v="1250"/>
    <x v="0"/>
    <s v="2019-05-10"/>
    <s v="1111.0"/>
    <s v="2019-07-26"/>
    <s v="999.9"/>
    <x v="2"/>
    <n v="-0.10000000000000002"/>
    <n v="77"/>
    <n v="-1.2987012987012989E-3"/>
  </r>
  <r>
    <n v="5633"/>
    <s v="Accumulate Supreme Industries; target of Rs 1122: Dolat Capital "/>
    <d v="2019-05-10T15:05:00"/>
    <x v="27"/>
    <s v="Supreme Industries"/>
    <s v="SUPREMEIND"/>
    <n v="1122"/>
    <x v="1"/>
    <s v="2019-05-10"/>
    <s v="1008.0"/>
    <s v="2019-06-27"/>
    <s v="1122.0"/>
    <x v="2"/>
    <n v="0.1130952380952381"/>
    <n v="48"/>
    <n v="2.3561507936507935E-3"/>
  </r>
  <r>
    <n v="5634"/>
    <s v="Buy PNB Housing Finance; target of Rs 875: Motilal Oswal "/>
    <d v="2019-05-10T14:59:00"/>
    <x v="3"/>
    <s v="PNB Housing Finance"/>
    <s v="PNBHOUSING"/>
    <n v="875"/>
    <x v="0"/>
    <s v="2019-05-10"/>
    <s v="728.0"/>
    <s v="2019-05-27"/>
    <s v="875.0"/>
    <x v="2"/>
    <n v="0.20192307692307693"/>
    <n v="17"/>
    <n v="1.1877828054298642E-2"/>
  </r>
  <r>
    <n v="5635"/>
    <s v="Accumulate Asian Paints; target of Rs 1433: Prabhudas Lilladher "/>
    <d v="2019-05-10T13:27:00"/>
    <x v="1"/>
    <s v="Asian Paints"/>
    <s v="ASIANPAINT"/>
    <n v="1433"/>
    <x v="1"/>
    <s v="2019-05-10"/>
    <s v="1314.1"/>
    <s v="2019-06-03"/>
    <s v="1433.0"/>
    <x v="2"/>
    <n v="9.0480176546686025E-2"/>
    <n v="24"/>
    <n v="3.7700073561119179E-3"/>
  </r>
  <r>
    <n v="5636"/>
    <s v="Buy KEC International; target of Rs 351: Cholamandalam Securities "/>
    <d v="2019-05-10T13:23:00"/>
    <x v="25"/>
    <s v="KEC International"/>
    <s v="KEC"/>
    <n v="351"/>
    <x v="0"/>
    <s v="2019-05-10"/>
    <s v="291.0"/>
    <s v="2019-08-22"/>
    <s v="261.90000000000003"/>
    <x v="2"/>
    <n v="-0.10000000000000007"/>
    <n v="104"/>
    <n v="-9.6153846153846224E-4"/>
  </r>
  <r>
    <n v="5637"/>
    <s v="Accumulate HCL Technologies; target of Rs 1230: Dolat Capital "/>
    <d v="2019-05-10T13:20:00"/>
    <x v="27"/>
    <s v="HCL Technologies"/>
    <s v="HCLTECH"/>
    <n v="1230"/>
    <x v="1"/>
    <s v="2019-05-10"/>
    <s v="1111.0"/>
    <s v="2019-07-26"/>
    <s v="999.9"/>
    <x v="2"/>
    <n v="-0.10000000000000002"/>
    <n v="77"/>
    <n v="-1.2987012987012989E-3"/>
  </r>
  <r>
    <n v="5638"/>
    <s v="Hold KEC International; target of Rs 315: ICICI Direct "/>
    <d v="2019-05-10T13:19:00"/>
    <x v="9"/>
    <s v="KEC International"/>
    <s v="KEC"/>
    <n v="315"/>
    <x v="2"/>
    <s v="2019-05-10"/>
    <s v="291.0"/>
    <s v="2019-05-27"/>
    <s v="315.0"/>
    <x v="2"/>
    <n v="8.247422680412371E-2"/>
    <n v="17"/>
    <n v="4.8514251061249243E-3"/>
  </r>
  <r>
    <n v="5639"/>
    <s v="Hold Tata Communications; target of Rs 540: ICICI Direct "/>
    <d v="2019-05-10T13:16:00"/>
    <x v="9"/>
    <s v="Tata Communications"/>
    <s v="TATACOMM"/>
    <n v="540"/>
    <x v="2"/>
    <s v=""/>
    <s v=""/>
    <s v=""/>
    <s v=""/>
    <x v="0"/>
    <s v=""/>
    <e v="#VALUE!"/>
    <s v=""/>
  </r>
  <r>
    <n v="5640"/>
    <s v="Buy Titan Company; target of Rs 1290: ICICI Direct "/>
    <d v="2019-05-10T13:15:00"/>
    <x v="9"/>
    <s v="Titan Company"/>
    <s v="TITAN"/>
    <n v="1290"/>
    <x v="0"/>
    <s v="2019-05-10"/>
    <s v="1108.0"/>
    <s v="2019-06-12"/>
    <s v="1290.0"/>
    <x v="2"/>
    <n v="0.16425992779783394"/>
    <n v="33"/>
    <n v="4.9775735696313316E-3"/>
  </r>
  <r>
    <n v="5641"/>
    <s v="Buy Supreme Industries; target of Rs 1147: Cholamandalam Securities "/>
    <d v="2019-05-09T17:45:00"/>
    <x v="25"/>
    <s v="Supreme Industries"/>
    <s v="SUPREMEIND"/>
    <n v="1147"/>
    <x v="0"/>
    <s v="2019-05-10"/>
    <s v="1008.0"/>
    <s v="2019-06-28"/>
    <s v="1147.0"/>
    <x v="2"/>
    <n v="0.13789682539682541"/>
    <n v="49"/>
    <n v="2.8142209264658247E-3"/>
  </r>
  <r>
    <n v="5642"/>
    <s v="Buy KEC Intl; target of Rs 347: Motilal Oswal "/>
    <d v="2019-05-09T16:59:00"/>
    <x v="3"/>
    <s v="KEC Intl"/>
    <s v="KEC"/>
    <n v="347"/>
    <x v="0"/>
    <s v="2019-05-10"/>
    <s v="291.0"/>
    <s v="2019-08-22"/>
    <s v="261.90000000000003"/>
    <x v="2"/>
    <n v="-0.10000000000000007"/>
    <n v="104"/>
    <n v="-9.6153846153846224E-4"/>
  </r>
  <r>
    <n v="5643"/>
    <s v="Hold Alembic Pharma; target of Rs 560: ICICI Direct "/>
    <d v="2019-05-09T16:56:00"/>
    <x v="9"/>
    <s v="Alembic Pharma"/>
    <s v="APLLTD"/>
    <n v="560"/>
    <x v="2"/>
    <s v="2019-05-10"/>
    <s v="540.4"/>
    <s v="2019-06-18"/>
    <s v="486.36"/>
    <x v="2"/>
    <n v="-9.9999999999999936E-2"/>
    <n v="39"/>
    <n v="-2.5641025641025624E-3"/>
  </r>
  <r>
    <n v="5644"/>
    <s v="Buy CDSL; target of Rs 335: HDFC Securities "/>
    <d v="2019-05-09T16:53:00"/>
    <x v="12"/>
    <s v="CDSL"/>
    <s v="CDSL"/>
    <n v="335"/>
    <x v="0"/>
    <s v="2019-05-10"/>
    <s v="225.95"/>
    <s v="2019-07-18"/>
    <s v="203.355"/>
    <x v="2"/>
    <n v="-0.1"/>
    <n v="69"/>
    <n v="-1.4492753623188406E-3"/>
  </r>
  <r>
    <n v="5645"/>
    <s v="Buy Brigade Enterprises; target of Rs 289: HDFC Securities "/>
    <d v="2019-05-09T16:51:00"/>
    <x v="12"/>
    <s v="Brigade Enterprises"/>
    <s v="BRIGADE"/>
    <n v="289"/>
    <x v="0"/>
    <s v="2019-05-10"/>
    <s v="239.45"/>
    <s v="2019-08-19"/>
    <s v="289.0"/>
    <x v="2"/>
    <n v="0.20693255376905414"/>
    <n v="101"/>
    <n v="2.048837166030239E-3"/>
  </r>
  <r>
    <n v="5646"/>
    <s v="Buy CEAT; target of Rs 1277: Motilal Oswal "/>
    <d v="2019-05-09T16:40:00"/>
    <x v="3"/>
    <s v="CEAT"/>
    <s v="CEATLTD"/>
    <n v="1277"/>
    <x v="0"/>
    <s v="2019-05-10"/>
    <s v="1020.0"/>
    <s v="2019-06-18"/>
    <s v="918.0"/>
    <x v="2"/>
    <n v="-0.1"/>
    <n v="39"/>
    <n v="-2.5641025641025641E-3"/>
  </r>
  <r>
    <n v="5647"/>
    <s v="Buy KEC International; target of Rs 350: Dolat Capital "/>
    <d v="2019-05-09T16:39:00"/>
    <x v="27"/>
    <s v="KEC International"/>
    <s v="KEC"/>
    <n v="350"/>
    <x v="0"/>
    <s v="2019-05-10"/>
    <s v="291.0"/>
    <s v="2019-08-22"/>
    <s v="261.90000000000003"/>
    <x v="2"/>
    <n v="-0.10000000000000007"/>
    <n v="104"/>
    <n v="-9.6153846153846224E-4"/>
  </r>
  <r>
    <n v="5648"/>
    <s v="Hold Star Cement; target of Rs 120: ICICI Direct "/>
    <d v="2019-05-09T16:37:00"/>
    <x v="9"/>
    <s v="Star Cement"/>
    <s v="STARCEMENT"/>
    <n v="120"/>
    <x v="2"/>
    <s v="2019-05-10"/>
    <s v="109.9"/>
    <s v="2019-05-27"/>
    <s v="120.0"/>
    <x v="2"/>
    <n v="9.1901728844403952E-2"/>
    <n v="17"/>
    <n v="5.4059840496708204E-3"/>
  </r>
  <r>
    <n v="5649"/>
    <s v="Hold CEAT; target of Rs 1100: Prabhudas Lilladher "/>
    <d v="2019-05-09T16:34:00"/>
    <x v="1"/>
    <s v="CEAT"/>
    <s v="CEATLTD"/>
    <n v="1100"/>
    <x v="2"/>
    <s v="2019-05-10"/>
    <s v="1020.0"/>
    <s v="2019-06-18"/>
    <s v="918.0"/>
    <x v="2"/>
    <n v="-0.1"/>
    <n v="39"/>
    <n v="-2.5641025641025641E-3"/>
  </r>
  <r>
    <n v="5650"/>
    <s v="Accumulate Hindalco Industries; target of Rs 245: Prabhudas Lilladher "/>
    <d v="2019-05-09T16:03:00"/>
    <x v="1"/>
    <s v="Hindalco Industries"/>
    <s v="HINDALCO"/>
    <n v="245"/>
    <x v="1"/>
    <s v="2019-05-10"/>
    <s v="199.1"/>
    <s v="2019-08-02"/>
    <s v="179.19"/>
    <x v="2"/>
    <n v="-9.9999999999999992E-2"/>
    <n v="84"/>
    <n v="-1.1904761904761904E-3"/>
  </r>
  <r>
    <n v="5651"/>
    <s v="Buy Shriram Transport Finance; target of Rs 1481: Prabhudas Lilladher "/>
    <d v="2019-05-09T15:58:00"/>
    <x v="1"/>
    <s v="Shriram Transport Finance"/>
    <s v="SRTRANSFIN"/>
    <n v="1481"/>
    <x v="0"/>
    <s v="2019-05-10"/>
    <s v="1025.0"/>
    <s v="2019-07-24"/>
    <s v="922.5"/>
    <x v="2"/>
    <n v="-0.1"/>
    <n v="75"/>
    <n v="-1.3333333333333335E-3"/>
  </r>
  <r>
    <n v="5652"/>
    <s v="Buy Supreme Industries; target of Rs 1165: ICICI Direct "/>
    <d v="2019-05-09T15:54:00"/>
    <x v="9"/>
    <s v="Supreme Industries"/>
    <s v="SUPREMEIND"/>
    <n v="1165"/>
    <x v="0"/>
    <s v="2019-05-10"/>
    <s v="1008.0"/>
    <s v="2019-09-20"/>
    <s v="1165.0"/>
    <x v="2"/>
    <n v="0.15575396825396826"/>
    <n v="133"/>
    <n v="1.1710824680749494E-3"/>
  </r>
  <r>
    <n v="5653"/>
    <s v="Buy Balkrishna Industries; target of Rs 900: Keynotes Financial Opiniery "/>
    <d v="2019-05-09T15:52:00"/>
    <x v="29"/>
    <s v="Balkrishna Industries"/>
    <s v="BALKRISIND"/>
    <n v="900"/>
    <x v="0"/>
    <s v="2019-05-10"/>
    <s v="841.85"/>
    <s v="2019-06-17"/>
    <s v="757.6650000000001"/>
    <x v="2"/>
    <n v="-0.10000000000000006"/>
    <n v="38"/>
    <n v="-2.6315789473684227E-3"/>
  </r>
  <r>
    <n v="5654"/>
    <s v="Hold ABB; target of Rs 1506: Nalanda Securities "/>
    <d v="2019-05-09T15:29:00"/>
    <x v="32"/>
    <s v="ABB"/>
    <s v="ABB"/>
    <n v="1506"/>
    <x v="2"/>
    <s v="2019-05-09"/>
    <s v="1450.0"/>
    <s v="2019-05-27"/>
    <s v="1506.0"/>
    <x v="2"/>
    <n v="3.8620689655172416E-2"/>
    <n v="18"/>
    <n v="2.1455938697318008E-3"/>
  </r>
  <r>
    <n v="5655"/>
    <s v="Buy NIIT Technologies; target of Rs 1440: Cholamandalam Securities "/>
    <d v="2019-05-09T15:26:00"/>
    <x v="25"/>
    <s v="NIIT Technologies"/>
    <s v="LTTS"/>
    <n v="1440"/>
    <x v="0"/>
    <s v=""/>
    <s v=""/>
    <s v=""/>
    <s v=""/>
    <x v="0"/>
    <s v=""/>
    <e v="#VALUE!"/>
    <s v=""/>
  </r>
  <r>
    <n v="5656"/>
    <s v="Accumulate CEAT; target of Rs 1160: Dolat Capital "/>
    <d v="2019-05-09T15:12:00"/>
    <x v="27"/>
    <s v="CEAT"/>
    <s v="CEATLTD"/>
    <n v="1160"/>
    <x v="1"/>
    <s v="2019-05-09"/>
    <s v="1057.0"/>
    <s v="2019-05-16"/>
    <s v="951.3"/>
    <x v="2"/>
    <n v="-0.10000000000000005"/>
    <n v="7"/>
    <n v="-1.4285714285714292E-2"/>
  </r>
  <r>
    <n v="5657"/>
    <s v="Buy Navin Fluorine International; target of Rs 812: HDFC Securities "/>
    <d v="2019-05-09T15:10:00"/>
    <x v="12"/>
    <s v="Navin Fluorine International"/>
    <s v="NAVINFLUOR"/>
    <n v="812"/>
    <x v="0"/>
    <s v="2019-05-09"/>
    <s v="675.9"/>
    <s v="2019-07-18"/>
    <s v="608.31"/>
    <x v="2"/>
    <n v="-0.10000000000000005"/>
    <n v="70"/>
    <n v="-1.4285714285714292E-3"/>
  </r>
  <r>
    <n v="5658"/>
    <s v="Buy Bharti Airtel; target of Rs 374: HDFC Securities "/>
    <d v="2019-05-09T15:09:00"/>
    <x v="12"/>
    <s v="Bharti Airtel"/>
    <s v="BHARTIARTL"/>
    <n v="374"/>
    <x v="0"/>
    <s v="2019-05-09"/>
    <s v="321.25"/>
    <s v="2019-08-06"/>
    <s v="374.0"/>
    <x v="2"/>
    <n v="0.16420233463035019"/>
    <n v="89"/>
    <n v="1.8449700520264067E-3"/>
  </r>
  <r>
    <n v="5659"/>
    <s v="Hold Escorts; target of Rs 600: ICICI Direct "/>
    <d v="2019-05-09T15:03:00"/>
    <x v="9"/>
    <s v="Escorts"/>
    <s v="ESCORTS"/>
    <n v="600"/>
    <x v="2"/>
    <s v=""/>
    <s v=""/>
    <s v=""/>
    <s v=""/>
    <x v="0"/>
    <s v=""/>
    <e v="#VALUE!"/>
    <s v=""/>
  </r>
  <r>
    <n v="5660"/>
    <s v="Buy Jyothy Laboratories; target of Rs 220: ICICI Direct "/>
    <d v="2019-05-09T14:58:00"/>
    <x v="9"/>
    <s v="Jyothy Laboratories"/>
    <s v="JYOTHYLAB"/>
    <n v="220"/>
    <x v="0"/>
    <s v="2019-05-09"/>
    <s v="161.0"/>
    <s v="2019-05-15"/>
    <s v="144.9"/>
    <x v="2"/>
    <n v="-9.9999999999999964E-2"/>
    <n v="6"/>
    <n v="-1.6666666666666659E-2"/>
  </r>
  <r>
    <n v="5661"/>
    <s v="Accumulate ICICI Bank; target of Rs 440: KR Choksey "/>
    <d v="2019-05-08T17:20:00"/>
    <x v="7"/>
    <s v="ICICI Bank"/>
    <s v="ICICIBANK"/>
    <n v="440"/>
    <x v="1"/>
    <s v="2019-05-09"/>
    <s v="380.95"/>
    <s v="2019-06-26"/>
    <s v="440.0"/>
    <x v="2"/>
    <n v="0.1550072187951175"/>
    <n v="48"/>
    <n v="3.2293170582316146E-3"/>
  </r>
  <r>
    <n v="5662"/>
    <s v="Buy Gujarat Gas; target of Rs 190: ICICI Direct "/>
    <d v="2019-05-08T13:19:00"/>
    <x v="9"/>
    <s v="Gujarat Gas"/>
    <s v="GUJGASLTD"/>
    <n v="190"/>
    <x v="0"/>
    <s v="2019-05-08"/>
    <s v="162.2"/>
    <s v="2019-05-29"/>
    <s v="190.0"/>
    <x v="2"/>
    <n v="0.17139334155363756"/>
    <n v="21"/>
    <n v="8.1615876930303602E-3"/>
  </r>
  <r>
    <n v="5663"/>
    <s v="Buy Firstsource Solutions; target of Rs 60: ICICI Direct "/>
    <d v="2019-05-08T13:18:00"/>
    <x v="9"/>
    <s v="Firstsource Solutions"/>
    <s v="FSL"/>
    <n v="60"/>
    <x v="0"/>
    <s v="2019-05-08"/>
    <s v="50.75"/>
    <s v="2019-08-23"/>
    <s v="45.675"/>
    <x v="2"/>
    <n v="-0.10000000000000006"/>
    <n v="107"/>
    <n v="-9.3457943925233703E-4"/>
  </r>
  <r>
    <n v="5664"/>
    <s v="Buy Mahindra CIE Automotive; target of Rs 275: ICICI Direct "/>
    <d v="2019-05-08T13:14:00"/>
    <x v="9"/>
    <s v="Mahindra CIE Automotive"/>
    <s v="MAHINDCIE"/>
    <n v="275"/>
    <x v="0"/>
    <s v="2019-05-08"/>
    <s v="225.0"/>
    <s v="2019-07-19"/>
    <s v="202.5"/>
    <x v="2"/>
    <n v="-0.1"/>
    <n v="72"/>
    <n v="-1.3888888888888889E-3"/>
  </r>
  <r>
    <n v="5665"/>
    <s v="Sell Gujarat Gas; target of Rs 153: Dolat Capital "/>
    <d v="2019-05-08T13:11:00"/>
    <x v="27"/>
    <s v="Gujarat Gas"/>
    <s v="GUJGASLTD"/>
    <n v="153"/>
    <x v="4"/>
    <s v="2019-05-28"/>
    <s v="178.42000000000002"/>
    <s v="2019-05-08"/>
    <s v="162.2"/>
    <x v="2"/>
    <n v="-9.0909090909090912E-2"/>
    <n v="20"/>
    <n v="-4.5454545454545452E-3"/>
  </r>
  <r>
    <n v="5666"/>
    <s v="Buy V.I.P. Industries; target of Rs 564: Prabhudas Lilladher "/>
    <d v="2019-05-08T12:32:00"/>
    <x v="1"/>
    <s v="V.I.P. Industries"/>
    <s v="MAHLIFE"/>
    <n v="564"/>
    <x v="0"/>
    <s v="2019-05-08"/>
    <s v="380.95"/>
    <s v="2020-03-04"/>
    <s v="342.855"/>
    <x v="2"/>
    <n v="-9.9999999999999922E-2"/>
    <n v="301"/>
    <n v="-3.3222591362126221E-4"/>
  </r>
  <r>
    <n v="5667"/>
    <s v="Buy ICICI Bank; target of Rs 454: HDFC Securities "/>
    <d v="2019-05-08T12:15:00"/>
    <x v="12"/>
    <s v="ICICI Bank"/>
    <s v="ICICIBANK"/>
    <n v="454"/>
    <x v="0"/>
    <s v="2019-05-08"/>
    <s v="386.3"/>
    <s v="2019-09-26"/>
    <s v="454.0"/>
    <x v="2"/>
    <n v="0.17525239451203725"/>
    <n v="141"/>
    <n v="1.2429247837733139E-3"/>
  </r>
  <r>
    <n v="5668"/>
    <s v="Hold Kewal Kiran Clothing; target of Rs 1415: Sharekhan "/>
    <d v="2019-05-08T12:13:00"/>
    <x v="4"/>
    <s v="Kewal Kiran Clothing"/>
    <s v="KKCL"/>
    <n v="1415"/>
    <x v="2"/>
    <s v="2019-05-08"/>
    <s v="1300.0"/>
    <s v="2019-06-13"/>
    <s v="1170.0"/>
    <x v="2"/>
    <n v="-0.1"/>
    <n v="36"/>
    <n v="-2.7777777777777779E-3"/>
  </r>
  <r>
    <n v="5669"/>
    <s v="Hold Supreme Industries; target of Rs 1120: Sharekhan "/>
    <d v="2019-05-08T12:12:00"/>
    <x v="4"/>
    <s v="Supreme Industries"/>
    <s v="SUPREMEIND"/>
    <n v="1120"/>
    <x v="2"/>
    <s v="2019-05-08"/>
    <s v="1030.0"/>
    <s v="2019-06-27"/>
    <s v="1120.0"/>
    <x v="2"/>
    <n v="8.7378640776699032E-2"/>
    <n v="50"/>
    <n v="1.7475728155339806E-3"/>
  </r>
  <r>
    <n v="5670"/>
    <s v="Hold Jyothy Laboratories; target of Rs 195: Sharekhan "/>
    <d v="2019-05-08T12:10:00"/>
    <x v="4"/>
    <s v="Jyothy Laboratories"/>
    <s v="JYOTHYLAB"/>
    <n v="195"/>
    <x v="2"/>
    <s v="2019-05-08"/>
    <s v="172.0"/>
    <s v="2019-05-13"/>
    <s v="154.8"/>
    <x v="2"/>
    <n v="-9.9999999999999936E-2"/>
    <n v="5"/>
    <n v="-1.9999999999999987E-2"/>
  </r>
  <r>
    <n v="5671"/>
    <s v="Buy Petronet LNG; target of Rs 315: Motilal Oswal "/>
    <d v="2019-05-08T12:09:00"/>
    <x v="3"/>
    <s v="Petronet LNG"/>
    <s v="PETRONET"/>
    <n v="315"/>
    <x v="0"/>
    <s v="2019-05-08"/>
    <s v="237.1"/>
    <s v="2020-03-11"/>
    <s v="213.39"/>
    <x v="2"/>
    <n v="-0.10000000000000003"/>
    <n v="308"/>
    <n v="-3.2467532467532478E-4"/>
  </r>
  <r>
    <n v="5672"/>
    <s v="Buy Sanofi India; target of Rs 6930: Motilal Oswal "/>
    <d v="2019-05-08T11:52:00"/>
    <x v="3"/>
    <s v="Sanofi India"/>
    <s v="SANOFI"/>
    <n v="6930"/>
    <x v="0"/>
    <s v="2019-05-08"/>
    <s v="5602.0"/>
    <s v="2019-10-31"/>
    <s v="6930.0"/>
    <x v="2"/>
    <n v="0.2370581935023206"/>
    <n v="176"/>
    <n v="1.3469215539904579E-3"/>
  </r>
  <r>
    <n v="5673"/>
    <s v="Buy Bharti Airtel; target of Rs 350: Sharekhan "/>
    <d v="2019-05-08T11:51:00"/>
    <x v="4"/>
    <s v="Bharti Airtel"/>
    <s v="BHARTIARTL"/>
    <n v="350"/>
    <x v="0"/>
    <s v="2019-05-08"/>
    <s v="324.85"/>
    <s v="2019-05-24"/>
    <s v="350.0"/>
    <x v="2"/>
    <n v="7.7420347852855093E-2"/>
    <n v="16"/>
    <n v="4.8387717408034433E-3"/>
  </r>
  <r>
    <n v="5674"/>
    <s v="Buy Mahindra CIE; target of Rs 290: Motilal Oswal "/>
    <d v="2019-05-08T11:37:00"/>
    <x v="3"/>
    <s v="Mahindra CIE"/>
    <s v="MAHINDCIE"/>
    <n v="290"/>
    <x v="0"/>
    <s v="2019-05-08"/>
    <s v="225.0"/>
    <s v="2019-07-19"/>
    <s v="202.5"/>
    <x v="2"/>
    <n v="-0.1"/>
    <n v="72"/>
    <n v="-1.3888888888888889E-3"/>
  </r>
  <r>
    <n v="5675"/>
    <s v="Buy Bharti Airtel; target of Rs 410: Motilal Oswal "/>
    <d v="2019-05-08T11:36:00"/>
    <x v="3"/>
    <s v="Bharti Airtel"/>
    <s v="BHARTIARTL"/>
    <n v="410"/>
    <x v="0"/>
    <s v="2019-05-08"/>
    <s v="324.85"/>
    <s v="2019-11-18"/>
    <s v="410.0"/>
    <x v="2"/>
    <n v="0.26212097891334452"/>
    <n v="194"/>
    <n v="1.3511390665636315E-3"/>
  </r>
  <r>
    <n v="5676"/>
    <s v="Buy Marico; target of Rs 435: Arihant Capital "/>
    <d v="2019-05-07T17:00:00"/>
    <x v="5"/>
    <s v="Marico"/>
    <s v="MARICO"/>
    <n v="435"/>
    <x v="0"/>
    <s v="2019-05-08"/>
    <s v="359.4"/>
    <s v="2020-01-31"/>
    <s v="323.46"/>
    <x v="2"/>
    <n v="-0.1"/>
    <n v="268"/>
    <n v="-3.7313432835820896E-4"/>
  </r>
  <r>
    <n v="5677"/>
    <s v="Buy ICICI Bank; target of Rs 493: Nalanda Securities "/>
    <d v="2019-05-07T16:47:00"/>
    <x v="32"/>
    <s v="ICICI Bank"/>
    <s v="ICICIBANK"/>
    <n v="493"/>
    <x v="0"/>
    <s v="2019-05-08"/>
    <s v="386.3"/>
    <s v="2019-11-08"/>
    <s v="493.0"/>
    <x v="2"/>
    <n v="0.2762101993269479"/>
    <n v="184"/>
    <n v="1.501142387646456E-3"/>
  </r>
  <r>
    <n v="5678"/>
    <s v="Buy Zensar Technologies; target of Rs 307: Cholamandalam Securities "/>
    <d v="2019-05-07T16:47:00"/>
    <x v="25"/>
    <s v="Zensar Technologies"/>
    <s v="ZENSARTECH"/>
    <n v="307"/>
    <x v="0"/>
    <s v="2019-05-08"/>
    <s v="239.1"/>
    <s v="2019-07-24"/>
    <s v="215.19"/>
    <x v="2"/>
    <n v="-9.9999999999999992E-2"/>
    <n v="77"/>
    <n v="-1.2987012987012987E-3"/>
  </r>
  <r>
    <n v="5679"/>
    <s v="Buy ICICI Bank; target of Rs 475: Prabhudas Lilladher "/>
    <d v="2019-05-07T16:44:00"/>
    <x v="1"/>
    <s v="ICICI Bank"/>
    <s v="ICICIBANK"/>
    <n v="475"/>
    <x v="0"/>
    <s v="2019-05-08"/>
    <s v="386.3"/>
    <s v="2019-10-29"/>
    <s v="475.0"/>
    <x v="2"/>
    <n v="0.22961428941237377"/>
    <n v="174"/>
    <n v="1.3196223529446769E-3"/>
  </r>
  <r>
    <n v="5680"/>
    <s v="Hold Marico; target of Rs 351: Prabhudas Lilladher "/>
    <d v="2019-05-07T16:38:00"/>
    <x v="1"/>
    <s v="Marico"/>
    <s v="MARICO"/>
    <n v="351"/>
    <x v="2"/>
    <s v=""/>
    <s v=""/>
    <s v=""/>
    <s v=""/>
    <x v="0"/>
    <s v=""/>
    <e v="#VALUE!"/>
    <s v=""/>
  </r>
  <r>
    <n v="5681"/>
    <s v="Buy Radico Khaitan; target of Rs 440: Kotak Securities "/>
    <d v="2019-05-07T14:26:00"/>
    <x v="33"/>
    <s v="Radico Khaitan"/>
    <s v="RADICO"/>
    <n v="440"/>
    <x v="0"/>
    <s v="2019-05-07"/>
    <s v="356.15"/>
    <s v="2019-06-06"/>
    <s v="320.535"/>
    <x v="2"/>
    <n v="-9.9999999999999867E-2"/>
    <n v="30"/>
    <n v="-3.3333333333333288E-3"/>
  </r>
  <r>
    <n v="5682"/>
    <s v="Hold VST Industries; target of Rs 3900: ICICI Direct "/>
    <d v="2019-05-07T14:21:00"/>
    <x v="9"/>
    <s v="VST Industries"/>
    <s v="VSTIND"/>
    <n v="3900"/>
    <x v="2"/>
    <s v="2019-05-07"/>
    <s v="3453.3"/>
    <s v="2019-10-15"/>
    <s v="3900.0"/>
    <x v="2"/>
    <n v="0.12935453044913556"/>
    <n v="161"/>
    <n v="8.0344428850394757E-4"/>
  </r>
  <r>
    <n v="5683"/>
    <s v="Hold LIC Housing Finance; target of Rs 540: ICICI Direct "/>
    <d v="2019-05-07T14:21:00"/>
    <x v="9"/>
    <s v="LIC Housing Finance"/>
    <s v="LICHSGFIN"/>
    <n v="540"/>
    <x v="2"/>
    <s v="2019-05-07"/>
    <s v="487.0"/>
    <s v="2019-05-23"/>
    <s v="540.0"/>
    <x v="2"/>
    <n v="0.10882956878850103"/>
    <n v="16"/>
    <n v="6.8018480492813144E-3"/>
  </r>
  <r>
    <n v="5684"/>
    <s v="Hold Sunteck Realty; target of Rs 520: ICICI Direct "/>
    <d v="2019-05-07T14:19:00"/>
    <x v="9"/>
    <s v="Sunteck Realty"/>
    <s v="SUNTECK"/>
    <n v="520"/>
    <x v="2"/>
    <s v="2019-05-07"/>
    <s v="473.1"/>
    <s v="2019-05-14"/>
    <s v="425.79"/>
    <x v="2"/>
    <n v="-0.1"/>
    <n v="7"/>
    <n v="-1.4285714285714287E-2"/>
  </r>
  <r>
    <n v="5685"/>
    <s v="Hold NIIT Technologies; target of Rs 1395: ICICI Direct "/>
    <d v="2019-05-07T14:17:00"/>
    <x v="9"/>
    <s v="NIIT Technologies"/>
    <s v="LTTS"/>
    <n v="1395"/>
    <x v="2"/>
    <s v=""/>
    <s v=""/>
    <s v=""/>
    <s v=""/>
    <x v="0"/>
    <s v=""/>
    <e v="#VALUE!"/>
    <s v=""/>
  </r>
  <r>
    <n v="5686"/>
    <s v="Buy Kewal Kiran Clothing; target of Rs 1500: ICICI Direct "/>
    <d v="2019-05-07T14:15:00"/>
    <x v="9"/>
    <s v="Kewal Kiran Clothing"/>
    <s v="KKCL"/>
    <n v="1500"/>
    <x v="0"/>
    <s v="2019-05-07"/>
    <s v="1308.0"/>
    <s v="2019-06-13"/>
    <s v="1177.2"/>
    <x v="2"/>
    <n v="-9.9999999999999964E-2"/>
    <n v="37"/>
    <n v="-2.7027027027027016E-3"/>
  </r>
  <r>
    <n v="5687"/>
    <s v="Buy Sunteck Realty; target of Rs 569: Arihant Capital "/>
    <d v="2019-05-07T13:59:00"/>
    <x v="5"/>
    <s v="Sunteck Realty"/>
    <s v="SUNTECK"/>
    <n v="569"/>
    <x v="0"/>
    <s v="2019-05-07"/>
    <s v="473.1"/>
    <s v="2019-05-14"/>
    <s v="425.79"/>
    <x v="2"/>
    <n v="-0.1"/>
    <n v="7"/>
    <n v="-1.4285714285714287E-2"/>
  </r>
  <r>
    <n v="5688"/>
    <s v="Buy Federal Bank; target of Rs 126: Arihant Capital "/>
    <d v="2019-05-07T13:58:00"/>
    <x v="5"/>
    <s v="Federal Bank"/>
    <s v="FEDERALBNK"/>
    <n v="126"/>
    <x v="0"/>
    <s v="2019-05-07"/>
    <s v="100.95"/>
    <s v="2019-07-30"/>
    <s v="90.855"/>
    <x v="2"/>
    <n v="-9.9999999999999992E-2"/>
    <n v="84"/>
    <n v="-1.1904761904761904E-3"/>
  </r>
  <r>
    <n v="5689"/>
    <s v="Hold NIIT Technologies; target of Rs 1416: Arihant Capital "/>
    <d v="2019-05-07T13:51:00"/>
    <x v="5"/>
    <s v="NIIT Technologies"/>
    <s v="LTTS"/>
    <n v="1416"/>
    <x v="2"/>
    <s v=""/>
    <s v=""/>
    <s v=""/>
    <s v=""/>
    <x v="0"/>
    <s v=""/>
    <e v="#VALUE!"/>
    <s v=""/>
  </r>
  <r>
    <n v="5690"/>
    <s v="Accumulate NIIT Technologies; target of Rs 1400: Dolat Capital "/>
    <d v="2019-05-07T13:46:00"/>
    <x v="27"/>
    <s v="NIIT Technologies"/>
    <s v="LTTS"/>
    <n v="1400"/>
    <x v="1"/>
    <s v=""/>
    <s v=""/>
    <s v=""/>
    <s v=""/>
    <x v="0"/>
    <s v=""/>
    <e v="#VALUE!"/>
    <s v=""/>
  </r>
  <r>
    <n v="5691"/>
    <s v="Accumulate ICICI Bank; target of Rs 450: Dolat Capital "/>
    <d v="2019-05-07T13:44:00"/>
    <x v="27"/>
    <s v="ICICI Bank"/>
    <s v="ICICIBANK"/>
    <n v="450"/>
    <x v="1"/>
    <s v="2019-05-07"/>
    <s v="398.0"/>
    <s v="2019-09-23"/>
    <s v="450.0"/>
    <x v="2"/>
    <n v="0.1306532663316583"/>
    <n v="139"/>
    <n v="9.3995155634286551E-4"/>
  </r>
  <r>
    <n v="5692"/>
    <s v="Buy Federal Bank; target of Rs 118: Sharekhan "/>
    <d v="2019-05-07T13:39:00"/>
    <x v="4"/>
    <s v="Federal Bank"/>
    <s v="FEDERALBNK"/>
    <n v="118"/>
    <x v="0"/>
    <s v="2019-05-07"/>
    <s v="100.95"/>
    <s v="2019-07-30"/>
    <s v="90.855"/>
    <x v="2"/>
    <n v="-9.9999999999999992E-2"/>
    <n v="84"/>
    <n v="-1.1904761904761904E-3"/>
  </r>
  <r>
    <n v="5693"/>
    <s v="Buy Marico; target of Rs 425: Sharekhan "/>
    <d v="2019-05-07T13:38:00"/>
    <x v="4"/>
    <s v="Marico"/>
    <s v="MARICO"/>
    <n v="425"/>
    <x v="0"/>
    <s v="2019-05-07"/>
    <s v="351.7"/>
    <s v="2020-01-31"/>
    <s v="316.53"/>
    <x v="2"/>
    <n v="-0.10000000000000005"/>
    <n v="269"/>
    <n v="-3.7174721189591094E-4"/>
  </r>
  <r>
    <n v="5694"/>
    <s v="Buy ICICI Bank; target of Rs 450: Sharekhan "/>
    <d v="2019-05-07T13:32:00"/>
    <x v="4"/>
    <s v="ICICI Bank"/>
    <s v="ICICIBANK"/>
    <n v="450"/>
    <x v="0"/>
    <s v="2019-05-07"/>
    <s v="398.0"/>
    <s v="2019-09-23"/>
    <s v="450.0"/>
    <x v="2"/>
    <n v="0.1306532663316583"/>
    <n v="139"/>
    <n v="9.3995155634286551E-4"/>
  </r>
  <r>
    <n v="5695"/>
    <s v="Hold LIC Housing Finance; target of Rs 550: Sharekhan "/>
    <d v="2019-05-07T13:31:00"/>
    <x v="4"/>
    <s v="LIC Housing Finance"/>
    <s v="LICHSGFIN"/>
    <n v="550"/>
    <x v="2"/>
    <s v="2019-05-07"/>
    <s v="487.0"/>
    <s v="2019-05-23"/>
    <s v="550.0"/>
    <x v="2"/>
    <n v="0.12936344969199179"/>
    <n v="16"/>
    <n v="8.0852156057494868E-3"/>
  </r>
  <r>
    <n v="5696"/>
    <s v="Buy Marico; target of Rs 425: Motilal Oswal "/>
    <d v="2019-05-07T12:52:00"/>
    <x v="3"/>
    <s v="Marico"/>
    <s v="MARICO"/>
    <n v="425"/>
    <x v="0"/>
    <s v="2019-05-07"/>
    <s v="351.7"/>
    <s v="2020-01-31"/>
    <s v="316.53"/>
    <x v="2"/>
    <n v="-0.10000000000000005"/>
    <n v="269"/>
    <n v="-3.7174721189591094E-4"/>
  </r>
  <r>
    <n v="5697"/>
    <s v="Buy ICICI Bank; target of Rs 470: Motilal Oswal "/>
    <d v="2019-05-07T12:46:00"/>
    <x v="3"/>
    <s v="ICICI Bank"/>
    <s v="ICICIBANK"/>
    <n v="470"/>
    <x v="0"/>
    <s v="2019-05-07"/>
    <s v="398.0"/>
    <s v="2019-10-25"/>
    <s v="470.0"/>
    <x v="2"/>
    <n v="0.18090452261306533"/>
    <n v="171"/>
    <n v="1.0579211848717272E-3"/>
  </r>
  <r>
    <n v="5698"/>
    <s v="Buy Federal Bank; target of Rs 112: Prabhudas Lilladher "/>
    <d v="2019-05-06T17:56:00"/>
    <x v="1"/>
    <s v="Federal Bank"/>
    <s v="FEDERALBNK"/>
    <n v="112"/>
    <x v="0"/>
    <s v="2019-05-07"/>
    <s v="100.95"/>
    <s v="2019-07-30"/>
    <s v="90.855"/>
    <x v="2"/>
    <n v="-9.9999999999999992E-2"/>
    <n v="84"/>
    <n v="-1.1904761904761904E-3"/>
  </r>
  <r>
    <n v="5699"/>
    <s v="Buy NIIT Technologies; target of Rs 1539: Prabhudas Lilladher "/>
    <d v="2019-05-06T17:49:00"/>
    <x v="1"/>
    <s v="NIIT Technologies"/>
    <s v="LTTS"/>
    <n v="1539"/>
    <x v="0"/>
    <s v=""/>
    <s v=""/>
    <s v=""/>
    <s v=""/>
    <x v="0"/>
    <s v=""/>
    <e v="#VALUE!"/>
    <s v=""/>
  </r>
  <r>
    <n v="5700"/>
    <s v="Accumulate LIC Housing Finance; target of Rs 597: Prabhudas Lilladher "/>
    <d v="2019-05-06T17:32:00"/>
    <x v="1"/>
    <s v="LIC Housing Finance"/>
    <s v="LICHSGFIN"/>
    <n v="597"/>
    <x v="1"/>
    <s v="2019-05-07"/>
    <s v="487.0"/>
    <s v="2019-08-22"/>
    <s v="438.3"/>
    <x v="2"/>
    <n v="-9.9999999999999978E-2"/>
    <n v="107"/>
    <n v="-9.3457943925233627E-4"/>
  </r>
  <r>
    <n v="5701"/>
    <s v="Buy Larsen and Toubro Infotech; target of Rs 1940: ICICI Direct "/>
    <d v="2019-05-06T17:14:00"/>
    <x v="9"/>
    <s v="Larsen and Toubro Infotech"/>
    <s v="LT"/>
    <n v="1940"/>
    <x v="0"/>
    <s v="2019-05-07"/>
    <s v="1357.4"/>
    <s v="2020-02-26"/>
    <s v="1221.66"/>
    <x v="2"/>
    <n v="-0.1"/>
    <n v="295"/>
    <n v="-3.3898305084745765E-4"/>
  </r>
  <r>
    <n v="5702"/>
    <s v="Buy Dabur India; target of Rs 450: ICICI Direct "/>
    <d v="2019-05-06T17:12:00"/>
    <x v="9"/>
    <s v="Dabur India"/>
    <s v="DABUR"/>
    <n v="450"/>
    <x v="0"/>
    <s v="2019-05-07"/>
    <s v="378.55"/>
    <s v="2019-08-30"/>
    <s v="450.0"/>
    <x v="2"/>
    <n v="0.18874653282261256"/>
    <n v="115"/>
    <n v="1.6412741984575005E-3"/>
  </r>
  <r>
    <n v="5703"/>
    <s v="Buy Indian Hotels; target of Rs 175: ICICI Direct "/>
    <d v="2019-05-06T16:47:00"/>
    <x v="9"/>
    <s v="Indian Hotels"/>
    <s v="INDHOTEL"/>
    <n v="175"/>
    <x v="0"/>
    <s v="2019-05-07"/>
    <s v="153.3"/>
    <s v="2019-08-02"/>
    <s v="137.97000000000003"/>
    <x v="2"/>
    <n v="-0.10000000000000007"/>
    <n v="87"/>
    <n v="-1.1494252873563227E-3"/>
  </r>
  <r>
    <n v="5704"/>
    <s v="Hold Ambuja Cement; target of Rs 245: ICICI Direct "/>
    <d v="2019-05-06T16:31:00"/>
    <x v="9"/>
    <s v="Ambuja Cement"/>
    <s v="AMBUJACEM"/>
    <n v="245"/>
    <x v="2"/>
    <s v="2019-05-07"/>
    <s v="221.25"/>
    <s v="2019-07-31"/>
    <s v="199.125"/>
    <x v="2"/>
    <n v="-0.1"/>
    <n v="85"/>
    <n v="-1.1764705882352942E-3"/>
  </r>
  <r>
    <n v="5705"/>
    <s v="Hold Greaves Cotton; target of Rs 150: ICICI Direct "/>
    <d v="2019-05-06T16:14:00"/>
    <x v="9"/>
    <s v="Greaves Cotton"/>
    <s v="GREAVESCOT"/>
    <n v="150"/>
    <x v="2"/>
    <s v="2019-05-07"/>
    <s v="148.4"/>
    <s v="2019-05-29"/>
    <s v="150.0"/>
    <x v="2"/>
    <n v="1.078167115902961E-2"/>
    <n v="22"/>
    <n v="4.9007596177407322E-4"/>
  </r>
  <r>
    <n v="5706"/>
    <s v="Buy Larsen and Toubro Infotech; target of Rs 1981: Prabhudas Lilladher "/>
    <d v="2019-05-06T16:08:00"/>
    <x v="1"/>
    <s v="Larsen and Toubro Infotech"/>
    <s v="LT"/>
    <n v="1981"/>
    <x v="0"/>
    <s v="2019-05-07"/>
    <s v="1357.4"/>
    <s v="2020-02-26"/>
    <s v="1221.66"/>
    <x v="2"/>
    <n v="-0.1"/>
    <n v="295"/>
    <n v="-3.3898305084745765E-4"/>
  </r>
  <r>
    <n v="5707"/>
    <s v="Buy Federal Bank; target of Rs 120: Motilal Oswal "/>
    <d v="2019-05-06T16:06:00"/>
    <x v="3"/>
    <s v="Federal Bank"/>
    <s v="FEDERALBNK"/>
    <n v="120"/>
    <x v="0"/>
    <s v="2019-05-07"/>
    <s v="100.95"/>
    <s v="2019-07-30"/>
    <s v="90.855"/>
    <x v="2"/>
    <n v="-9.9999999999999992E-2"/>
    <n v="84"/>
    <n v="-1.1904761904761904E-3"/>
  </r>
  <r>
    <n v="5708"/>
    <s v="Buy Tata Chemicals; target of Rs 703: Motilal Oswal "/>
    <d v="2019-05-06T16:04:00"/>
    <x v="3"/>
    <s v="Tata Chemicals"/>
    <s v="TATACHEM"/>
    <n v="703"/>
    <x v="0"/>
    <s v="2019-05-07"/>
    <s v="604.0"/>
    <s v="2019-08-13"/>
    <s v="543.6"/>
    <x v="2"/>
    <n v="-9.9999999999999964E-2"/>
    <n v="98"/>
    <n v="-1.0204081632653058E-3"/>
  </r>
  <r>
    <n v="5709"/>
    <s v="Buy Birla Corporation; target of Rs 583: Motilal Oswal "/>
    <d v="2019-05-06T16:00:00"/>
    <x v="3"/>
    <s v="Birla Corporation"/>
    <s v="BIRLACORPN"/>
    <n v="583"/>
    <x v="0"/>
    <s v="2019-05-07"/>
    <s v="528.0"/>
    <s v="2019-05-20"/>
    <s v="583.0"/>
    <x v="2"/>
    <n v="0.10416666666666667"/>
    <n v="13"/>
    <n v="8.0128205128205138E-3"/>
  </r>
  <r>
    <n v="5710"/>
    <s v="Hold Bandhan Bank; target of Rs 658: Arihant Capital "/>
    <d v="2019-05-06T14:18:00"/>
    <x v="5"/>
    <s v="Bandhan Bank"/>
    <s v="BANDHANBNK"/>
    <n v="658"/>
    <x v="2"/>
    <s v="2019-05-06"/>
    <s v="620.0"/>
    <s v="2019-05-13"/>
    <s v="558.0"/>
    <x v="2"/>
    <n v="-0.1"/>
    <n v="7"/>
    <n v="-1.4285714285714287E-2"/>
  </r>
  <r>
    <n v="5711"/>
    <s v="Hold Greaves Cotton; target of Rs 165: Arihant Capital "/>
    <d v="2019-05-06T14:01:00"/>
    <x v="5"/>
    <s v="Greaves Cotton"/>
    <s v="GREAVESCOT"/>
    <n v="165"/>
    <x v="2"/>
    <s v="2019-05-06"/>
    <s v="146.8"/>
    <s v="2019-07-11"/>
    <s v="132.12"/>
    <x v="2"/>
    <n v="-0.10000000000000003"/>
    <n v="66"/>
    <n v="-1.5151515151515156E-3"/>
  </r>
  <r>
    <n v="5712"/>
    <s v="Accumulate Dabur India; target of Rs 446: Arihant Capital "/>
    <d v="2019-05-06T14:00:00"/>
    <x v="5"/>
    <s v="Dabur India"/>
    <s v="DABUR"/>
    <n v="446"/>
    <x v="1"/>
    <s v="2019-05-06"/>
    <s v="380.0"/>
    <s v="2019-08-27"/>
    <s v="446.0"/>
    <x v="2"/>
    <n v="0.1736842105263158"/>
    <n v="113"/>
    <n v="1.5370284117373081E-3"/>
  </r>
  <r>
    <n v="5713"/>
    <s v="Buy L&amp;T Technology Services; target of Rs 1860: HDFC Securities "/>
    <d v="2019-05-06T13:31:00"/>
    <x v="12"/>
    <s v="L&amp;T Technology Services"/>
    <s v="TRIGYN"/>
    <n v="1860"/>
    <x v="0"/>
    <s v=""/>
    <s v=""/>
    <s v=""/>
    <s v=""/>
    <x v="0"/>
    <s v=""/>
    <e v="#VALUE!"/>
    <s v=""/>
  </r>
  <r>
    <n v="5714"/>
    <s v="Hold Greaves Cotton; target of Rs 155: Sharekhan "/>
    <d v="2019-05-03T17:03:00"/>
    <x v="4"/>
    <s v="Greaves Cotton"/>
    <s v="GREAVESCOT"/>
    <n v="155"/>
    <x v="2"/>
    <s v="2019-05-06"/>
    <s v="146.8"/>
    <s v="2019-06-04"/>
    <s v="155.0"/>
    <x v="2"/>
    <n v="5.5858310626702913E-2"/>
    <n v="29"/>
    <n v="1.9261486423001004E-3"/>
  </r>
  <r>
    <n v="5715"/>
    <s v="Buy Britannia Industries; target of Rs 3475: Sharekhan "/>
    <d v="2019-05-03T16:09:00"/>
    <x v="4"/>
    <s v="Britannia Industries"/>
    <s v="BRITANNIA"/>
    <n v="3475"/>
    <x v="0"/>
    <s v="2019-05-06"/>
    <s v="2699.0"/>
    <s v="2019-08-20"/>
    <s v="2429.1"/>
    <x v="2"/>
    <n v="-0.10000000000000003"/>
    <n v="106"/>
    <n v="-9.4339622641509467E-4"/>
  </r>
  <r>
    <n v="5716"/>
    <s v="Sell Kansai Nerolac; target of Rs 393: Dolat Capital "/>
    <d v="2019-05-03T16:08:00"/>
    <x v="27"/>
    <s v="Kansai Nerolac"/>
    <s v="KANSAINER"/>
    <n v="393"/>
    <x v="4"/>
    <s v="2019-05-16"/>
    <s v="393.0"/>
    <s v="2019-05-06"/>
    <s v="427.5"/>
    <x v="2"/>
    <n v="8.7786259541984726E-2"/>
    <n v="10"/>
    <n v="8.7786259541984719E-3"/>
  </r>
  <r>
    <n v="5717"/>
    <s v="Buy Bandhan Bank; target of Rs 725: ICICI Direct "/>
    <d v="2019-05-03T16:07:00"/>
    <x v="9"/>
    <s v="Bandhan Bank"/>
    <s v="BANDHANBNK"/>
    <n v="725"/>
    <x v="0"/>
    <s v="2019-05-06"/>
    <s v="620.0"/>
    <s v="2019-05-13"/>
    <s v="558.0"/>
    <x v="2"/>
    <n v="-0.1"/>
    <n v="7"/>
    <n v="-1.4285714285714287E-2"/>
  </r>
  <r>
    <n v="5718"/>
    <s v="Hold Kansai Nerolac Paints; target of Rs 455: ICICI Direct "/>
    <d v="2019-05-03T16:06:00"/>
    <x v="9"/>
    <s v="Kansai Nerolac Paints"/>
    <s v="KANSAINER"/>
    <n v="455"/>
    <x v="2"/>
    <s v="2019-05-06"/>
    <s v="427.5"/>
    <s v="2019-05-31"/>
    <s v="455.0"/>
    <x v="2"/>
    <n v="6.4327485380116955E-2"/>
    <n v="25"/>
    <n v="2.5730994152046781E-3"/>
  </r>
  <r>
    <n v="5719"/>
    <s v="Buy Intellect Design Arena; target of Rs 313: HDFC Securities "/>
    <d v="2019-05-03T16:05:00"/>
    <x v="12"/>
    <s v="Intellect Design Arena"/>
    <s v="INTELLECT"/>
    <n v="313"/>
    <x v="0"/>
    <s v="2019-05-06"/>
    <s v="214.0"/>
    <s v="2019-09-25"/>
    <s v="192.6"/>
    <x v="2"/>
    <n v="-0.10000000000000003"/>
    <n v="142"/>
    <n v="-7.0422535211267631E-4"/>
  </r>
  <r>
    <n v="5720"/>
    <s v="Accumulate Britannia Industries; target of Rs 3145: Prabhudas Lilladher "/>
    <d v="2019-05-03T16:02:00"/>
    <x v="1"/>
    <s v="Britannia Industries"/>
    <s v="BRITANNIA"/>
    <n v="3145"/>
    <x v="1"/>
    <s v="2019-05-06"/>
    <s v="2699.0"/>
    <s v="2019-08-20"/>
    <s v="2429.1"/>
    <x v="2"/>
    <n v="-0.10000000000000003"/>
    <n v="106"/>
    <n v="-9.4339622641509467E-4"/>
  </r>
  <r>
    <n v="5721"/>
    <s v="Hold Hindustan Zinc; target of Rs 275: Prabhudas Lilladher "/>
    <d v="2019-05-03T16:00:00"/>
    <x v="1"/>
    <s v="Hindustan Zinc"/>
    <s v="HINDZINC"/>
    <n v="275"/>
    <x v="2"/>
    <s v="2019-05-06"/>
    <s v="271.7"/>
    <s v="2019-06-06"/>
    <s v="244.53"/>
    <x v="2"/>
    <n v="-9.9999999999999964E-2"/>
    <n v="31"/>
    <n v="-3.2258064516129019E-3"/>
  </r>
  <r>
    <n v="5722"/>
    <s v="Buy Syngene International; target of Rs 700: Globe Capital Market "/>
    <d v="2019-05-03T15:59:00"/>
    <x v="28"/>
    <s v="Syngene International"/>
    <s v="SYNGENE"/>
    <n v="700"/>
    <x v="0"/>
    <s v="2019-05-06"/>
    <s v="600.55"/>
    <s v="2019-05-28"/>
    <s v="700.0"/>
    <x v="2"/>
    <n v="0.16559820164848899"/>
    <n v="22"/>
    <n v="7.527190984022227E-3"/>
  </r>
  <r>
    <n v="5723"/>
    <s v="Buy Persistent Systems; target of Rs 735: Kotak Securities "/>
    <d v="2019-05-03T15:57:00"/>
    <x v="33"/>
    <s v="Persistent Systems"/>
    <s v="PERSISTENT"/>
    <n v="735"/>
    <x v="0"/>
    <s v="2019-05-06"/>
    <s v="616.0"/>
    <s v="2019-07-24"/>
    <s v="554.4"/>
    <x v="2"/>
    <n v="-0.10000000000000003"/>
    <n v="79"/>
    <n v="-1.265822784810127E-3"/>
  </r>
  <r>
    <n v="5724"/>
    <s v="Buy Hindustan Unilever; target of Rs 1830: Keynotes Financial Opiniery "/>
    <d v="2019-05-03T15:56:00"/>
    <x v="29"/>
    <s v="Hindustan Unilever"/>
    <s v="HINDUNILVR"/>
    <n v="1830"/>
    <x v="0"/>
    <s v="2019-05-06"/>
    <s v="1687.0"/>
    <s v="2019-06-03"/>
    <s v="1830.0"/>
    <x v="2"/>
    <n v="8.4765856550088919E-2"/>
    <n v="28"/>
    <n v="3.0273520196460327E-3"/>
  </r>
  <r>
    <n v="5725"/>
    <s v="Hold Ambuja Cements; target of Rs 232: Arihant Capital "/>
    <d v="2019-05-03T15:53:00"/>
    <x v="5"/>
    <s v="Ambuja Cements"/>
    <s v="AMBUJACEM"/>
    <n v="232"/>
    <x v="2"/>
    <s v="2019-05-06"/>
    <s v="220.25"/>
    <s v="2019-05-24"/>
    <s v="232.0"/>
    <x v="2"/>
    <n v="5.3348467650397274E-2"/>
    <n v="18"/>
    <n v="2.9638037583554042E-3"/>
  </r>
  <r>
    <n v="5726"/>
    <s v="Buy Dabur India; target of Rs 464: HDFC Securities "/>
    <d v="2019-05-03T15:42:00"/>
    <x v="12"/>
    <s v="Dabur India"/>
    <s v="DABUR"/>
    <n v="464"/>
    <x v="0"/>
    <s v="2019-05-06"/>
    <s v="380.0"/>
    <s v="2019-09-20"/>
    <s v="464.0"/>
    <x v="2"/>
    <n v="0.22105263157894736"/>
    <n v="137"/>
    <n v="1.6135228582404917E-3"/>
  </r>
  <r>
    <n v="5727"/>
    <s v="Buy Zensar Technologies; target of Rs 305: HDFC Securities "/>
    <d v="2019-05-03T15:26:00"/>
    <x v="12"/>
    <s v="Zensar Technologies"/>
    <s v="ZENSARTECH"/>
    <n v="305"/>
    <x v="0"/>
    <s v="2019-05-03"/>
    <s v="246.0"/>
    <s v="2019-07-22"/>
    <s v="221.4"/>
    <x v="2"/>
    <n v="-9.9999999999999978E-2"/>
    <n v="80"/>
    <n v="-1.2499999999999998E-3"/>
  </r>
  <r>
    <n v="5728"/>
    <s v="Buy Future Lifestyle Fashions; target of Rs 585: Motilal Oswal "/>
    <d v="2019-05-03T15:16:00"/>
    <x v="3"/>
    <s v="Future Lifestyle Fashions"/>
    <s v="FRETAIL"/>
    <n v="585"/>
    <x v="0"/>
    <s v="2019-05-03"/>
    <s v="418.1"/>
    <s v="2019-08-06"/>
    <s v="376.29"/>
    <x v="2"/>
    <n v="-0.1"/>
    <n v="95"/>
    <n v="-1.0526315789473684E-3"/>
  </r>
  <r>
    <n v="5729"/>
    <s v="Buy Britannia Industries; target of Rs 3350: Motilal Oswal "/>
    <d v="2019-05-03T15:12:00"/>
    <x v="3"/>
    <s v="Britannia Industries"/>
    <s v="BRITANNIA"/>
    <n v="3350"/>
    <x v="0"/>
    <s v="2019-05-03"/>
    <s v="2782.95"/>
    <s v="2019-08-13"/>
    <s v="2504.655"/>
    <x v="2"/>
    <n v="-9.9999999999999867E-2"/>
    <n v="102"/>
    <n v="-9.8039215686274378E-4"/>
  </r>
  <r>
    <n v="5730"/>
    <s v="Hold Shoppers Stop; target of Rs 510: ICICI Direct "/>
    <d v="2019-05-03T15:09:00"/>
    <x v="9"/>
    <s v="Shoppers Stop"/>
    <s v="SHOPERSTOP"/>
    <n v="510"/>
    <x v="2"/>
    <s v="2019-05-03"/>
    <s v="466.0"/>
    <s v="2019-07-24"/>
    <s v="419.4"/>
    <x v="2"/>
    <n v="-0.10000000000000005"/>
    <n v="82"/>
    <n v="-1.2195121951219519E-3"/>
  </r>
  <r>
    <n v="5731"/>
    <s v="Buy Hero Motocorp; target of Rs 3080: HDFC Securities "/>
    <d v="2019-05-03T15:08:00"/>
    <x v="12"/>
    <s v="Hero Motocorp"/>
    <s v="HEROMOTOCO"/>
    <n v="3080"/>
    <x v="0"/>
    <s v="2019-05-03"/>
    <s v="2550.0"/>
    <s v="2019-07-30"/>
    <s v="2295.0"/>
    <x v="2"/>
    <n v="-0.1"/>
    <n v="88"/>
    <n v="-1.1363636363636365E-3"/>
  </r>
  <r>
    <n v="5732"/>
    <s v="Buy Container Corporation of India; target of Rs 625: ICICI Direct "/>
    <d v="2019-05-03T15:06:00"/>
    <x v="9"/>
    <s v="Container Corporation of India"/>
    <s v="CONCOR"/>
    <n v="625"/>
    <x v="0"/>
    <s v="2019-05-03"/>
    <s v="514.85"/>
    <s v="2019-05-14"/>
    <s v="463.365"/>
    <x v="2"/>
    <n v="-0.10000000000000002"/>
    <n v="11"/>
    <n v="-9.0909090909090922E-3"/>
  </r>
  <r>
    <n v="5733"/>
    <s v="Accumulate Castrol India; target of Rs 174: Dolat Capital "/>
    <d v="2019-05-03T13:48:00"/>
    <x v="27"/>
    <s v="Castrol India"/>
    <s v="CASTROLIND"/>
    <n v="174"/>
    <x v="1"/>
    <s v="2019-05-03"/>
    <s v="150.8"/>
    <s v="2019-06-27"/>
    <s v="135.72000000000003"/>
    <x v="2"/>
    <n v="-0.10000000000000007"/>
    <n v="55"/>
    <n v="-1.8181818181818195E-3"/>
  </r>
  <r>
    <n v="5734"/>
    <s v="Buy Trent; target of Rs 415: ICICI Direct "/>
    <d v="2019-05-03T13:43:00"/>
    <x v="9"/>
    <s v="Trent"/>
    <s v="TRENT"/>
    <n v="415"/>
    <x v="0"/>
    <s v="2019-05-03"/>
    <s v="365.0"/>
    <s v="2019-06-03"/>
    <s v="415.0"/>
    <x v="2"/>
    <n v="0.13698630136986301"/>
    <n v="31"/>
    <n v="4.4189129474149361E-3"/>
  </r>
  <r>
    <n v="5735"/>
    <s v="Hold Ajanta Pharmaceuticals; target of Rs 1060: ICICI Direct "/>
    <d v="2019-05-03T13:39:00"/>
    <x v="9"/>
    <s v="Ajanta Pharmaceuticals"/>
    <s v="AJANTPHARM"/>
    <n v="1060"/>
    <x v="2"/>
    <s v=""/>
    <s v=""/>
    <s v=""/>
    <s v=""/>
    <x v="0"/>
    <s v=""/>
    <e v="#VALUE!"/>
    <s v=""/>
  </r>
  <r>
    <n v="5736"/>
    <s v="Hold Apcotex Industries; target of Rs 575: ICICI Direct "/>
    <d v="2019-05-03T13:28:00"/>
    <x v="9"/>
    <s v="Apcotex Industries"/>
    <s v="APCOTEXIND"/>
    <n v="575"/>
    <x v="2"/>
    <s v="2019-05-03"/>
    <s v="541.95"/>
    <s v="2019-07-04"/>
    <s v="487.75500000000005"/>
    <x v="2"/>
    <n v="-0.10000000000000009"/>
    <n v="62"/>
    <n v="-1.6129032258064531E-3"/>
  </r>
  <r>
    <n v="5737"/>
    <s v="Hold Rallis India; target of Rs 155: ICICI Direct "/>
    <d v="2019-05-03T13:00:00"/>
    <x v="9"/>
    <s v="Rallis India"/>
    <s v="RALLIS"/>
    <n v="155"/>
    <x v="2"/>
    <s v="2019-05-03"/>
    <s v="145.7"/>
    <s v="2019-05-27"/>
    <s v="155.0"/>
    <x v="2"/>
    <n v="6.3829787234042631E-2"/>
    <n v="24"/>
    <n v="2.6595744680851098E-3"/>
  </r>
  <r>
    <n v="5738"/>
    <s v="Hold Persistent Systems; target of Rs 650: ICICI Direct "/>
    <d v="2019-05-03T12:47:00"/>
    <x v="9"/>
    <s v="Persistent Systems"/>
    <s v="PERSISTENT"/>
    <n v="650"/>
    <x v="2"/>
    <s v="2019-05-03"/>
    <s v="625.5"/>
    <s v="2019-07-22"/>
    <s v="562.95"/>
    <x v="2"/>
    <n v="-9.9999999999999922E-2"/>
    <n v="80"/>
    <n v="-1.2499999999999989E-3"/>
  </r>
  <r>
    <n v="5739"/>
    <s v="Hold TVS Motors; target of Rs 474: Prabhudas Lilladher "/>
    <d v="2019-05-02T17:09:00"/>
    <x v="1"/>
    <s v="TVS Motors"/>
    <s v="TVSMOTOR"/>
    <n v="474"/>
    <x v="2"/>
    <s v=""/>
    <s v=""/>
    <s v=""/>
    <s v=""/>
    <x v="0"/>
    <s v=""/>
    <e v="#VALUE!"/>
    <s v=""/>
  </r>
  <r>
    <n v="5740"/>
    <s v="Buy Persistent Systems; target of Rs 715: Nalanda Securities "/>
    <d v="2019-05-02T15:45:00"/>
    <x v="32"/>
    <s v="Persistent Systems"/>
    <s v="PERSISTENT"/>
    <n v="715"/>
    <x v="0"/>
    <s v="2019-05-03"/>
    <s v="625.5"/>
    <s v="2019-07-22"/>
    <s v="562.95"/>
    <x v="2"/>
    <n v="-9.9999999999999922E-2"/>
    <n v="80"/>
    <n v="-1.2499999999999989E-3"/>
  </r>
  <r>
    <n v="5741"/>
    <s v="Buy Kotak Mahindra Bank; target of Rs 1554: Nalanda Securities "/>
    <d v="2019-05-02T15:41:00"/>
    <x v="32"/>
    <s v="Kotak Mahindra Bank"/>
    <s v="KOTAKBANK"/>
    <n v="1554"/>
    <x v="0"/>
    <s v="2019-05-03"/>
    <s v="1406.4"/>
    <s v="2019-05-23"/>
    <s v="1554.0"/>
    <x v="2"/>
    <n v="0.10494880546075078"/>
    <n v="20"/>
    <n v="5.2474402730375387E-3"/>
  </r>
  <r>
    <n v="5742"/>
    <s v="Buy Cholamandalam Investment; target of Rs 1665: Prabhudas Lilladher "/>
    <d v="2019-05-02T15:39:00"/>
    <x v="1"/>
    <s v="Cholamandalam Investment"/>
    <s v="CHOLAHLDNG"/>
    <n v="1665"/>
    <x v="0"/>
    <s v=""/>
    <s v=""/>
    <s v=""/>
    <s v=""/>
    <x v="0"/>
    <s v=""/>
    <e v="#VALUE!"/>
    <s v=""/>
  </r>
  <r>
    <n v="5743"/>
    <s v="Hold Persistent Systems; target of Rs 618: Prabhudas Lilladher "/>
    <d v="2019-05-02T15:32:00"/>
    <x v="1"/>
    <s v="Persistent Systems"/>
    <s v="PERSISTENT"/>
    <n v="618"/>
    <x v="2"/>
    <s v=""/>
    <s v=""/>
    <s v=""/>
    <s v=""/>
    <x v="0"/>
    <s v=""/>
    <e v="#VALUE!"/>
    <s v=""/>
  </r>
  <r>
    <n v="5744"/>
    <s v="Hold Ambuja Cement; target of Rs 205: Prabhudas Lilladher "/>
    <d v="2019-05-02T15:27:00"/>
    <x v="1"/>
    <s v="Ambuja Cement"/>
    <s v="AMBUJACEM"/>
    <n v="205"/>
    <x v="2"/>
    <s v=""/>
    <s v=""/>
    <s v=""/>
    <s v=""/>
    <x v="0"/>
    <s v=""/>
    <e v="#VALUE!"/>
    <s v=""/>
  </r>
  <r>
    <n v="5745"/>
    <s v="Buy Indian Hotels Co; target of Rs 176: HDFC Securities "/>
    <d v="2019-05-02T15:21:00"/>
    <x v="12"/>
    <s v="Indian Hotels Co"/>
    <s v="INDHOTEL"/>
    <n v="176"/>
    <x v="0"/>
    <s v="2019-05-02"/>
    <s v="157.0"/>
    <s v="2019-05-16"/>
    <s v="141.3"/>
    <x v="2"/>
    <n v="-9.9999999999999922E-2"/>
    <n v="14"/>
    <n v="-7.1428571428571374E-3"/>
  </r>
  <r>
    <n v="5746"/>
    <s v="Buy Kotak Mahindra Bank; target of Rs 1481: HDFC Securities "/>
    <d v="2019-05-02T15:18:00"/>
    <x v="12"/>
    <s v="Kotak Mahindra Bank"/>
    <s v="KOTAKBANK"/>
    <n v="1481"/>
    <x v="0"/>
    <s v="2019-05-02"/>
    <s v="1394.0"/>
    <s v="2019-05-20"/>
    <s v="1481.0"/>
    <x v="2"/>
    <n v="6.2410329985652796E-2"/>
    <n v="18"/>
    <n v="3.4672405547584886E-3"/>
  </r>
  <r>
    <n v="5747"/>
    <s v="Buy Cholamandalam Investment and Finance; target of Rs 1671: HDFC Securities "/>
    <d v="2019-05-02T15:17:00"/>
    <x v="12"/>
    <s v="Cholamandalam Investment and Finance"/>
    <s v="CHOLAFIN"/>
    <n v="1671"/>
    <x v="0"/>
    <s v="2019-05-02"/>
    <s v="1387.0"/>
    <s v="2019-05-13"/>
    <s v="1248.3"/>
    <x v="2"/>
    <n v="-0.10000000000000003"/>
    <n v="11"/>
    <n v="-9.0909090909090939E-3"/>
  </r>
  <r>
    <n v="5748"/>
    <s v="Hold Persistent Systems; target of Rs 720: Sharekhan "/>
    <d v="2019-05-02T15:13:00"/>
    <x v="4"/>
    <s v="Persistent Systems"/>
    <s v="PERSISTENT"/>
    <n v="720"/>
    <x v="2"/>
    <s v="2019-05-02"/>
    <s v="632.5"/>
    <s v="2019-07-22"/>
    <s v="569.25"/>
    <x v="2"/>
    <n v="-0.1"/>
    <n v="81"/>
    <n v="-1.2345679012345679E-3"/>
  </r>
  <r>
    <n v="5749"/>
    <s v="Hold TVS Motors; target of Rs 530: Sharekhan "/>
    <d v="2019-05-02T15:11:00"/>
    <x v="4"/>
    <s v="TVS Motors"/>
    <s v="TVSMOTOR"/>
    <n v="530"/>
    <x v="2"/>
    <s v="2019-05-02"/>
    <s v="464.0"/>
    <s v="2019-07-08"/>
    <s v="417.6"/>
    <x v="2"/>
    <n v="-9.999999999999995E-2"/>
    <n v="67"/>
    <n v="-1.492537313432835E-3"/>
  </r>
  <r>
    <n v="5750"/>
    <s v="Buy Ambuja Cements; target of Rs 239: Nalanda Securities "/>
    <d v="2019-05-02T13:57:00"/>
    <x v="32"/>
    <s v="Ambuja Cements"/>
    <s v="AMBUJACEM"/>
    <n v="239"/>
    <x v="0"/>
    <s v="2019-05-02"/>
    <s v="219.5"/>
    <s v="2019-05-27"/>
    <s v="239.0"/>
    <x v="2"/>
    <n v="8.8838268792710701E-2"/>
    <n v="25"/>
    <n v="3.5535307517084282E-3"/>
  </r>
  <r>
    <n v="5751"/>
    <s v="Accumulate Kotak Mahindra Bank; target of Rs 1550: Dolat Capital "/>
    <d v="2019-05-02T13:55:00"/>
    <x v="27"/>
    <s v="Kotak Mahindra Bank"/>
    <s v="KOTAKBANK"/>
    <n v="1550"/>
    <x v="1"/>
    <s v="2019-05-02"/>
    <s v="1394.0"/>
    <s v="2019-05-23"/>
    <s v="1550.0"/>
    <x v="2"/>
    <n v="0.11190817790530846"/>
    <n v="21"/>
    <n v="5.3289608526337368E-3"/>
  </r>
  <r>
    <n v="5752"/>
    <s v="Buy Orient Cement; target of Rs 143: Anand Rathi "/>
    <d v="2019-05-02T13:51:00"/>
    <x v="0"/>
    <s v="Orient Cement"/>
    <s v="ORIENTCEM"/>
    <n v="143"/>
    <x v="0"/>
    <s v="2019-05-02"/>
    <s v="106.5"/>
    <s v="2019-07-24"/>
    <s v="95.85"/>
    <x v="2"/>
    <n v="-0.10000000000000005"/>
    <n v="83"/>
    <n v="-1.2048192771084343E-3"/>
  </r>
  <r>
    <n v="5753"/>
    <s v="Hold Yes Bank; target of Rs 187: Arihant Capital "/>
    <d v="2019-05-02T13:49:00"/>
    <x v="5"/>
    <s v="Yes Bank"/>
    <s v="YESBANK"/>
    <n v="187"/>
    <x v="2"/>
    <s v="2019-05-02"/>
    <s v="162.0"/>
    <s v="2019-05-15"/>
    <s v="145.8"/>
    <x v="2"/>
    <n v="-9.9999999999999936E-2"/>
    <n v="13"/>
    <n v="-7.6923076923076875E-3"/>
  </r>
  <r>
    <n v="5754"/>
    <s v="Accumulate GHCL; target of Rs 272: Kotak Securities "/>
    <d v="2019-05-02T13:47:00"/>
    <x v="33"/>
    <s v="GHCL"/>
    <s v="GHCL"/>
    <n v="272"/>
    <x v="1"/>
    <s v="2019-05-02"/>
    <s v="253.0"/>
    <s v="2019-05-27"/>
    <s v="272.0"/>
    <x v="2"/>
    <n v="7.5098814229249009E-2"/>
    <n v="25"/>
    <n v="3.0039525691699601E-3"/>
  </r>
  <r>
    <n v="5755"/>
    <s v="Hold Persistent System; target of Rs 697: Arihant Capital "/>
    <d v="2019-05-02T13:44:00"/>
    <x v="5"/>
    <s v="Persistent System"/>
    <s v="PERSISTENT"/>
    <n v="697"/>
    <x v="2"/>
    <s v="2019-05-02"/>
    <s v="632.5"/>
    <s v="2019-07-22"/>
    <s v="569.25"/>
    <x v="2"/>
    <n v="-0.1"/>
    <n v="81"/>
    <n v="-1.2345679012345679E-3"/>
  </r>
  <r>
    <n v="5756"/>
    <s v="Accumulate Cholamandalam Investment; target of Rs 1550: Dolat Capital "/>
    <d v="2019-05-02T13:41:00"/>
    <x v="27"/>
    <s v="Cholamandalam Investment"/>
    <s v="CHOLAHLDNG"/>
    <n v="1550"/>
    <x v="1"/>
    <s v=""/>
    <s v=""/>
    <s v=""/>
    <s v=""/>
    <x v="0"/>
    <s v=""/>
    <e v="#VALUE!"/>
    <s v=""/>
  </r>
  <r>
    <n v="5757"/>
    <s v="Buy Exide Industries; target of Rs 277: Dolat Capital "/>
    <d v="2019-05-02T13:38:00"/>
    <x v="27"/>
    <s v="Exide Industries"/>
    <s v="EXIDEIND"/>
    <n v="277"/>
    <x v="0"/>
    <s v="2019-05-02"/>
    <s v="214.0"/>
    <s v="2019-07-19"/>
    <s v="192.6"/>
    <x v="2"/>
    <n v="-0.10000000000000003"/>
    <n v="78"/>
    <n v="-1.2820512820512825E-3"/>
  </r>
  <r>
    <n v="5758"/>
    <s v="Sell TVS Motor Company; target of Rs 456: Dolat Capital "/>
    <d v="2019-05-02T13:33:00"/>
    <x v="27"/>
    <s v="TVS Motor Company"/>
    <s v="TVSMOTOR"/>
    <n v="456"/>
    <x v="4"/>
    <s v="2019-05-02"/>
    <s v="456.0"/>
    <s v="2019-05-02"/>
    <s v="464.0"/>
    <x v="2"/>
    <n v="1.7543859649122806E-2"/>
    <n v="0"/>
    <n v="1.7543859649122806E-2"/>
  </r>
  <r>
    <n v="5759"/>
    <s v="Hold TVS Motors; target of Rs 513: Nalanda Securities "/>
    <d v="2019-05-02T13:25:00"/>
    <x v="32"/>
    <s v="TVS Motors"/>
    <s v="TVSMOTOR"/>
    <n v="513"/>
    <x v="2"/>
    <s v="2019-05-02"/>
    <s v="464.0"/>
    <s v="2019-07-08"/>
    <s v="417.6"/>
    <x v="2"/>
    <n v="-9.999999999999995E-2"/>
    <n v="67"/>
    <n v="-1.492537313432835E-3"/>
  </r>
  <r>
    <n v="5760"/>
    <s v="Accumulate Hero Motocorp; target of Rs 2784: Prabhudas Lilladher "/>
    <d v="2019-04-30T16:42:00"/>
    <x v="1"/>
    <s v="Hero Motocorp"/>
    <s v="HEROMOTOCO"/>
    <n v="2784"/>
    <x v="1"/>
    <s v="2019-05-02"/>
    <s v="2510.0"/>
    <s v="2019-05-23"/>
    <s v="2784.0"/>
    <x v="2"/>
    <n v="0.10916334661354582"/>
    <n v="21"/>
    <n v="5.1982546006450392E-3"/>
  </r>
  <r>
    <n v="5761"/>
    <s v="Buy HDFC Standard life; target of Rs 475: Motilal Oswal "/>
    <d v="2019-04-30T16:40:00"/>
    <x v="3"/>
    <s v="HDFC Standard life"/>
    <s v="HDFCLIFE"/>
    <n v="475"/>
    <x v="0"/>
    <s v="2019-05-02"/>
    <s v="405.45"/>
    <s v="2019-07-01"/>
    <s v="475.0"/>
    <x v="2"/>
    <n v="0.17153779750894071"/>
    <n v="60"/>
    <n v="2.8589632918156788E-3"/>
  </r>
  <r>
    <n v="5762"/>
    <s v="Hold Hero Motocorp; target of Rs 2700: ICICI Direct "/>
    <d v="2019-04-30T16:36:00"/>
    <x v="9"/>
    <s v="Hero Motocorp"/>
    <s v="HEROMOTOCO"/>
    <n v="2700"/>
    <x v="2"/>
    <s v="2019-05-02"/>
    <s v="2510.0"/>
    <s v="2019-05-20"/>
    <s v="2700.0"/>
    <x v="2"/>
    <n v="7.5697211155378488E-2"/>
    <n v="18"/>
    <n v="4.2054006197432495E-3"/>
  </r>
  <r>
    <n v="5763"/>
    <s v="Accumulate Lumax Industries; target of Rs 2040: CD Equisearch "/>
    <d v="2019-04-30T16:34:00"/>
    <x v="13"/>
    <s v="Lumax Industries"/>
    <s v="LUMAXIND"/>
    <n v="2040"/>
    <x v="1"/>
    <s v="2019-05-02"/>
    <s v="1698.7"/>
    <s v="2019-05-15"/>
    <s v="1528.8300000000002"/>
    <x v="2"/>
    <n v="-0.10000000000000006"/>
    <n v="13"/>
    <n v="-7.6923076923076971E-3"/>
  </r>
  <r>
    <n v="5764"/>
    <s v="Sell Yes Bank; target of Rs 160: Dolat Capital "/>
    <d v="2019-04-30T16:31:00"/>
    <x v="27"/>
    <s v="Yes Bank"/>
    <s v="YESBANK"/>
    <n v="160"/>
    <x v="4"/>
    <s v="2019-05-02"/>
    <s v="160.0"/>
    <s v="2019-05-02"/>
    <s v="162.0"/>
    <x v="2"/>
    <n v="1.2500000000000001E-2"/>
    <n v="0"/>
    <n v="1.2500000000000001E-2"/>
  </r>
  <r>
    <n v="5765"/>
    <s v="Buy Tata Steel; target of Rs 635: ICICI Direct "/>
    <d v="2019-04-30T13:11:00"/>
    <x v="9"/>
    <s v="Tata Steel"/>
    <s v="TATASTLLP"/>
    <n v="635"/>
    <x v="0"/>
    <s v=""/>
    <s v=""/>
    <s v=""/>
    <s v=""/>
    <x v="0"/>
    <s v=""/>
    <e v="#VALUE!"/>
    <s v=""/>
  </r>
  <r>
    <n v="5766"/>
    <s v="Hold Yes Bank; target of Rs 180: ICICI Direct "/>
    <d v="2019-04-30T13:10:00"/>
    <x v="9"/>
    <s v="Yes Bank"/>
    <s v="YESBANK"/>
    <n v="180"/>
    <x v="2"/>
    <s v=""/>
    <s v=""/>
    <s v=""/>
    <s v=""/>
    <x v="0"/>
    <s v=""/>
    <e v="#VALUE!"/>
    <s v=""/>
  </r>
  <r>
    <n v="5767"/>
    <s v="Buy Cyient; target of Rs 717: Cholamandalam Securities "/>
    <d v="2019-04-30T13:06:00"/>
    <x v="25"/>
    <s v="Cyient"/>
    <s v="CYIENT"/>
    <n v="717"/>
    <x v="0"/>
    <s v="2019-04-30"/>
    <s v="584.95"/>
    <s v="2019-06-17"/>
    <s v="526.455"/>
    <x v="2"/>
    <n v="-0.1"/>
    <n v="48"/>
    <n v="-2.0833333333333333E-3"/>
  </r>
  <r>
    <n v="5768"/>
    <s v="Buy Shriram City Union Finance; target of Rs 2000: Cholamandalam Securities "/>
    <d v="2019-04-30T13:05:00"/>
    <x v="25"/>
    <s v="Shriram City Union Finance"/>
    <s v="SHRIRAMCIT"/>
    <n v="2000"/>
    <x v="0"/>
    <s v="2019-04-30"/>
    <s v="1719.0"/>
    <s v="2019-05-06"/>
    <s v="1547.1"/>
    <x v="2"/>
    <n v="-0.10000000000000005"/>
    <n v="6"/>
    <n v="-1.6666666666666673E-2"/>
  </r>
  <r>
    <n v="5769"/>
    <s v="Buy Tata Elxsi; target of Rs 1200: KR Choksey "/>
    <d v="2019-04-29T14:23:00"/>
    <x v="7"/>
    <s v="Tata Elxsi"/>
    <s v="TATAELXSI"/>
    <n v="1200"/>
    <x v="0"/>
    <s v="2019-04-30"/>
    <s v="924.4"/>
    <s v="2019-05-14"/>
    <s v="831.96"/>
    <x v="2"/>
    <n v="-9.9999999999999936E-2"/>
    <n v="14"/>
    <n v="-7.1428571428571383E-3"/>
  </r>
  <r>
    <n v="5770"/>
    <s v="Buy Maruti Suzuki India; target of Rs 7984: KR Choksey "/>
    <d v="2019-04-29T14:20:00"/>
    <x v="7"/>
    <s v="Maruti Suzuki India"/>
    <s v="MARUTI"/>
    <n v="7984"/>
    <x v="0"/>
    <s v="2019-04-30"/>
    <s v="6700.0"/>
    <s v="2019-07-08"/>
    <s v="6030.0"/>
    <x v="2"/>
    <n v="-0.1"/>
    <n v="69"/>
    <n v="-1.4492753623188406E-3"/>
  </r>
  <r>
    <n v="5771"/>
    <s v="Buy Cyient; target of Rs 684: Kotak Securities "/>
    <d v="2019-04-29T14:17:00"/>
    <x v="33"/>
    <s v="Cyient"/>
    <s v="CYIENT"/>
    <n v="684"/>
    <x v="0"/>
    <s v="2019-04-30"/>
    <s v="584.95"/>
    <s v="2019-06-17"/>
    <s v="526.455"/>
    <x v="2"/>
    <n v="-0.1"/>
    <n v="48"/>
    <n v="-2.0833333333333333E-3"/>
  </r>
  <r>
    <n v="5772"/>
    <s v="Hold Axis Bank; target of Rs 811: Arihant Capital "/>
    <d v="2019-04-29T14:13:00"/>
    <x v="5"/>
    <s v="Axis Bank"/>
    <s v="AXISBANK"/>
    <n v="811"/>
    <x v="2"/>
    <s v="2019-04-30"/>
    <s v="759.95"/>
    <s v="2019-05-27"/>
    <s v="811.0"/>
    <x v="2"/>
    <n v="6.7175472070530887E-2"/>
    <n v="27"/>
    <n v="2.4879804470566997E-3"/>
  </r>
  <r>
    <n v="5773"/>
    <s v="Buy HDFC Life Insurance Company; target of Rs 465: Prabhudas Lilladher "/>
    <d v="2019-04-29T14:07:00"/>
    <x v="1"/>
    <s v="HDFC Life Insurance Company"/>
    <s v="HDFCLIFE"/>
    <n v="465"/>
    <x v="0"/>
    <s v="2019-04-30"/>
    <s v="400.0"/>
    <s v="2019-06-28"/>
    <s v="465.0"/>
    <x v="2"/>
    <n v="0.16250000000000001"/>
    <n v="59"/>
    <n v="2.7542372881355932E-3"/>
  </r>
  <r>
    <n v="5774"/>
    <s v="Accumulate Rallis India; target of Rs 173: Prabhudas Lilladher "/>
    <d v="2019-04-29T13:39:00"/>
    <x v="1"/>
    <s v="Rallis India"/>
    <s v="RALLIS"/>
    <n v="173"/>
    <x v="1"/>
    <s v="2019-04-30"/>
    <s v="150.9"/>
    <s v="2019-09-20"/>
    <s v="173.0"/>
    <x v="2"/>
    <n v="0.14645460569913846"/>
    <n v="143"/>
    <n v="1.0241580818121571E-3"/>
  </r>
  <r>
    <n v="5775"/>
    <s v="Buy Hero MotoCorp; target of Rs 2972: Nalanda Securities "/>
    <d v="2019-04-29T13:37:00"/>
    <x v="32"/>
    <s v="Hero MotoCorp"/>
    <s v="HEROMOTOCO"/>
    <n v="2972"/>
    <x v="0"/>
    <s v="2019-04-30"/>
    <s v="2573.0"/>
    <s v="2019-07-30"/>
    <s v="2315.7000000000003"/>
    <x v="2"/>
    <n v="-0.10000000000000007"/>
    <n v="91"/>
    <n v="-1.0989010989010998E-3"/>
  </r>
  <r>
    <n v="5776"/>
    <s v="Buy Yes Bank; target of Rs 275: Sharekhan "/>
    <d v="2019-04-29T13:35:00"/>
    <x v="4"/>
    <s v="Yes Bank"/>
    <s v="YESBANK"/>
    <n v="275"/>
    <x v="0"/>
    <s v="2019-04-30"/>
    <s v="213.5"/>
    <s v="2019-04-30"/>
    <s v="192.15"/>
    <x v="2"/>
    <n v="-9.9999999999999978E-2"/>
    <n v="0"/>
    <n v="-9.9999999999999978E-2"/>
  </r>
  <r>
    <n v="5777"/>
    <s v="Hold Hero MotoCorp; target of Rs 2800: Sharekhan "/>
    <d v="2019-04-29T13:31:00"/>
    <x v="4"/>
    <s v="Hero MotoCorp"/>
    <s v="HEROMOTOCO"/>
    <n v="2800"/>
    <x v="2"/>
    <s v="2019-04-30"/>
    <s v="2573.0"/>
    <s v="2019-05-23"/>
    <s v="2800.0"/>
    <x v="2"/>
    <n v="8.8223863194714341E-2"/>
    <n v="23"/>
    <n v="3.8358201389006234E-3"/>
  </r>
  <r>
    <n v="5778"/>
    <s v="Buy SBI Life Insurance; target of Rs 800: ICICI Direct "/>
    <d v="2019-04-29T13:29:00"/>
    <x v="9"/>
    <s v="SBI Life Insurance"/>
    <s v="SBILIFE"/>
    <n v="800"/>
    <x v="0"/>
    <s v="2019-04-30"/>
    <s v="635.1"/>
    <s v="2019-07-24"/>
    <s v="800.0"/>
    <x v="2"/>
    <n v="0.25964415052747597"/>
    <n v="85"/>
    <n v="3.054637065029129E-3"/>
  </r>
  <r>
    <n v="5779"/>
    <s v="Buy UltraTech Cement; target of Rs 5300: ICICI Direct "/>
    <d v="2019-04-29T13:28:00"/>
    <x v="9"/>
    <s v="UltraTech Cement"/>
    <s v="ULTRACEMCO"/>
    <n v="5300"/>
    <x v="0"/>
    <s v="2019-04-30"/>
    <s v="4607.0"/>
    <s v="2019-08-08"/>
    <s v="4146.3"/>
    <x v="2"/>
    <n v="-9.9999999999999964E-2"/>
    <n v="100"/>
    <n v="-9.9999999999999959E-4"/>
  </r>
  <r>
    <n v="5780"/>
    <s v="Sell Maruti Suzuki India; target of Rs 5815: ICICI Direct "/>
    <d v="2019-04-29T13:25:00"/>
    <x v="9"/>
    <s v="Maruti Suzuki India"/>
    <s v="MARUTI"/>
    <n v="5815"/>
    <x v="4"/>
    <s v="2019-07-19"/>
    <s v="5815.0"/>
    <s v="2019-04-30"/>
    <s v="6700.0"/>
    <x v="2"/>
    <n v="0.15219260533104043"/>
    <n v="80"/>
    <n v="1.9024075666380052E-3"/>
  </r>
  <r>
    <n v="5781"/>
    <s v="Buy Axis Bank; target of Rs 880: ICICI Direct "/>
    <d v="2019-04-29T13:23:00"/>
    <x v="9"/>
    <s v="Axis Bank"/>
    <s v="AXISBANK"/>
    <n v="880"/>
    <x v="0"/>
    <s v="2019-04-30"/>
    <s v="759.95"/>
    <s v="2019-07-31"/>
    <s v="683.955"/>
    <x v="2"/>
    <n v="-0.1"/>
    <n v="92"/>
    <n v="-1.0869565217391304E-3"/>
  </r>
  <r>
    <n v="5782"/>
    <s v="Hold Cyient; target of Rs 620: ICICI Direct "/>
    <d v="2019-04-29T13:14:00"/>
    <x v="9"/>
    <s v="Cyient"/>
    <s v="CYIENT"/>
    <n v="620"/>
    <x v="2"/>
    <s v="2019-04-30"/>
    <s v="584.95"/>
    <s v="2019-06-17"/>
    <s v="526.455"/>
    <x v="2"/>
    <n v="-0.1"/>
    <n v="48"/>
    <n v="-2.0833333333333333E-3"/>
  </r>
  <r>
    <n v="5783"/>
    <s v="Buy Sterlite Technologies; target of Rs 267: KR Choksey "/>
    <d v="2019-04-29T13:10:00"/>
    <x v="7"/>
    <s v="Sterlite Technologies"/>
    <s v="STLTECH"/>
    <n v="267"/>
    <x v="0"/>
    <s v="2019-04-30"/>
    <s v="199.0"/>
    <s v="2019-05-13"/>
    <s v="179.1"/>
    <x v="2"/>
    <n v="-0.10000000000000003"/>
    <n v="13"/>
    <n v="-7.6923076923076945E-3"/>
  </r>
  <r>
    <n v="5784"/>
    <s v="Buy Axis Bank; target of Rs 882: Nalanda Securities "/>
    <d v="2019-04-26T17:48:00"/>
    <x v="32"/>
    <s v="Axis Bank"/>
    <s v="AXISBANK"/>
    <n v="882"/>
    <x v="0"/>
    <s v="2019-04-30"/>
    <s v="759.95"/>
    <s v="2019-07-31"/>
    <s v="683.955"/>
    <x v="2"/>
    <n v="-0.1"/>
    <n v="92"/>
    <n v="-1.0869565217391304E-3"/>
  </r>
  <r>
    <n v="5785"/>
    <s v="Accumulate Axis Bank; target of Rs 837: Prabhudas Lilladher "/>
    <d v="2019-04-26T17:37:00"/>
    <x v="1"/>
    <s v="Axis Bank"/>
    <s v="AXISBANK"/>
    <n v="837"/>
    <x v="1"/>
    <s v="2019-04-30"/>
    <s v="759.95"/>
    <s v="2019-07-31"/>
    <s v="683.955"/>
    <x v="2"/>
    <n v="-0.1"/>
    <n v="92"/>
    <n v="-1.0869565217391304E-3"/>
  </r>
  <r>
    <n v="5786"/>
    <s v="Buy Axis Bank; target of Rs 896: HDFC Securities "/>
    <d v="2019-04-26T17:34:00"/>
    <x v="12"/>
    <s v="Axis Bank"/>
    <s v="AXISBANK"/>
    <n v="896"/>
    <x v="0"/>
    <s v="2019-04-30"/>
    <s v="759.95"/>
    <s v="2019-07-31"/>
    <s v="683.955"/>
    <x v="2"/>
    <n v="-0.1"/>
    <n v="92"/>
    <n v="-1.0869565217391304E-3"/>
  </r>
  <r>
    <n v="5787"/>
    <s v="Buy Can Fin Homes; target of Rs 417: CD Equisearch "/>
    <d v="2019-04-26T17:33:00"/>
    <x v="13"/>
    <s v="Can Fin Homes"/>
    <s v="CANFINHOME"/>
    <n v="417"/>
    <x v="0"/>
    <s v="2019-04-30"/>
    <s v="321.05"/>
    <s v="2019-07-23"/>
    <s v="417.0"/>
    <x v="2"/>
    <n v="0.29886310543529043"/>
    <n v="84"/>
    <n v="3.5578941123248862E-3"/>
  </r>
  <r>
    <n v="5788"/>
    <s v="Hold Maruti Suzuki; target of Rs 7150: Sharekhan "/>
    <d v="2019-04-26T17:29:00"/>
    <x v="4"/>
    <s v="Maruti Suzuki"/>
    <s v="MARUTI"/>
    <n v="7150"/>
    <x v="2"/>
    <s v="2019-04-30"/>
    <s v="6700.0"/>
    <s v="2019-05-20"/>
    <s v="7150.0"/>
    <x v="2"/>
    <n v="6.7164179104477612E-2"/>
    <n v="20"/>
    <n v="3.3582089552238806E-3"/>
  </r>
  <r>
    <n v="5789"/>
    <s v="Buy AU Small Finance Bank; target of Rs 732: Cholamandalam Securities "/>
    <d v="2019-04-26T17:27:00"/>
    <x v="25"/>
    <s v="AU Small Finance Bank"/>
    <s v="AUBANK"/>
    <n v="732"/>
    <x v="0"/>
    <s v="2019-04-30"/>
    <s v="638.5"/>
    <s v="2019-11-13"/>
    <s v="732.0"/>
    <x v="2"/>
    <n v="0.14643696162881753"/>
    <n v="197"/>
    <n v="7.4333483060313467E-4"/>
  </r>
  <r>
    <n v="5790"/>
    <s v="Buy Maharashtra Seamless; target of Rs 825: Kotak Securities "/>
    <d v="2019-04-26T17:24:00"/>
    <x v="33"/>
    <s v="Maharashtra Seamless"/>
    <s v="MAHSEAMLES"/>
    <n v="825"/>
    <x v="0"/>
    <s v="2019-04-30"/>
    <s v="478.0"/>
    <s v="2019-06-11"/>
    <s v="430.2"/>
    <x v="2"/>
    <n v="-0.10000000000000002"/>
    <n v="42"/>
    <n v="-2.3809523809523816E-3"/>
  </r>
  <r>
    <n v="5791"/>
    <s v="Hold Maruti Suzuki; target of Rs 7352: Arihant Capital "/>
    <d v="2019-04-26T17:15:00"/>
    <x v="5"/>
    <s v="Maruti Suzuki"/>
    <s v="MARUTI"/>
    <n v="7352"/>
    <x v="2"/>
    <s v="2019-04-30"/>
    <s v="6700.0"/>
    <s v="2019-07-08"/>
    <s v="6030.0"/>
    <x v="2"/>
    <n v="-0.1"/>
    <n v="69"/>
    <n v="-1.4492753623188406E-3"/>
  </r>
  <r>
    <n v="5792"/>
    <s v="Hold Ultratech Cement; target of Rs 4887: Arihant Capital "/>
    <d v="2019-04-26T17:11:00"/>
    <x v="5"/>
    <s v="Ultratech Cement"/>
    <s v="ULTRACEMCO"/>
    <n v="4887"/>
    <x v="2"/>
    <s v="2019-04-30"/>
    <s v="4607.0"/>
    <s v="2019-05-27"/>
    <s v="4887.0"/>
    <x v="2"/>
    <n v="6.0777078359018882E-2"/>
    <n v="27"/>
    <n v="2.2510029021858844E-3"/>
  </r>
  <r>
    <n v="5793"/>
    <s v="Buy Syngene International; target of Rs 715: ICICI Direct "/>
    <d v="2019-04-26T17:09:00"/>
    <x v="9"/>
    <s v="Syngene International"/>
    <s v="SYNGENE"/>
    <n v="715"/>
    <x v="0"/>
    <s v="2019-04-30"/>
    <s v="607.35"/>
    <s v="2019-06-11"/>
    <s v="546.615"/>
    <x v="2"/>
    <n v="-0.10000000000000002"/>
    <n v="42"/>
    <n v="-2.3809523809523816E-3"/>
  </r>
  <r>
    <n v="5794"/>
    <s v="Hold ACC; target of Rs 1800: ICICI Direct "/>
    <d v="2019-04-26T16:55:00"/>
    <x v="9"/>
    <s v="ACC"/>
    <s v="ACC"/>
    <n v="1800"/>
    <x v="2"/>
    <s v="2019-04-30"/>
    <s v="1640.0"/>
    <s v="2019-06-20"/>
    <s v="1476.0"/>
    <x v="2"/>
    <n v="-0.1"/>
    <n v="51"/>
    <n v="-1.9607843137254902E-3"/>
  </r>
  <r>
    <n v="5795"/>
    <s v="Hold Mahindra Lifespace Developers; target of Rs 410: ICICI Direct "/>
    <d v="2019-04-26T16:49:00"/>
    <x v="9"/>
    <s v="Mahindra Lifespace Developers"/>
    <s v="MAHLIFE"/>
    <n v="410"/>
    <x v="2"/>
    <s v="2019-04-30"/>
    <s v="382.9"/>
    <s v="2019-05-28"/>
    <s v="410.0"/>
    <x v="2"/>
    <n v="7.0775659441107405E-2"/>
    <n v="28"/>
    <n v="2.527702122896693E-3"/>
  </r>
  <r>
    <n v="5796"/>
    <s v="Accumulate Axis Bank; target of Rs 840: Dolat Capital "/>
    <d v="2019-04-26T16:44:00"/>
    <x v="27"/>
    <s v="Axis Bank"/>
    <s v="AXISBANK"/>
    <n v="840"/>
    <x v="1"/>
    <s v="2019-04-30"/>
    <s v="759.95"/>
    <s v="2019-07-31"/>
    <s v="683.955"/>
    <x v="2"/>
    <n v="-0.1"/>
    <n v="92"/>
    <n v="-1.0869565217391304E-3"/>
  </r>
  <r>
    <n v="5797"/>
    <s v="Buy Coromandel International; target of Rs 544: Dolat Capital "/>
    <d v="2019-04-26T16:24:00"/>
    <x v="27"/>
    <s v="Coromandel International"/>
    <s v="COROMANDEL"/>
    <n v="544"/>
    <x v="0"/>
    <s v="2019-04-30"/>
    <s v="435.7"/>
    <s v="2019-07-10"/>
    <s v="392.13"/>
    <x v="2"/>
    <n v="-9.9999999999999992E-2"/>
    <n v="71"/>
    <n v="-1.408450704225352E-3"/>
  </r>
  <r>
    <n v="5798"/>
    <s v="Buy Axis Bank; target of Rs 900: Sharekhan "/>
    <d v="2019-04-26T16:20:00"/>
    <x v="4"/>
    <s v="Axis Bank"/>
    <s v="AXISBANK"/>
    <n v="900"/>
    <x v="0"/>
    <s v="2019-04-30"/>
    <s v="759.95"/>
    <s v="2019-07-31"/>
    <s v="683.955"/>
    <x v="2"/>
    <n v="-0.1"/>
    <n v="92"/>
    <n v="-1.0869565217391304E-3"/>
  </r>
  <r>
    <n v="5799"/>
    <s v="Buy Tata Steel; target of Rs 685: Prabhudas Lilladher "/>
    <d v="2019-04-26T16:18:00"/>
    <x v="1"/>
    <s v="Tata Steel"/>
    <s v="TATASTLLP"/>
    <n v="685"/>
    <x v="0"/>
    <s v=""/>
    <s v=""/>
    <s v=""/>
    <s v=""/>
    <x v="0"/>
    <s v=""/>
    <e v="#VALUE!"/>
    <s v=""/>
  </r>
  <r>
    <n v="5800"/>
    <s v="Buy Maruti Suzuki; target of Rs 7808: LKP Research "/>
    <d v="2019-04-26T16:15:00"/>
    <x v="18"/>
    <s v="Maruti Suzuki"/>
    <s v="MARUTI"/>
    <n v="7808"/>
    <x v="0"/>
    <s v="2019-04-30"/>
    <s v="6700.0"/>
    <s v="2019-07-08"/>
    <s v="6030.0"/>
    <x v="2"/>
    <n v="-0.1"/>
    <n v="69"/>
    <n v="-1.4492753623188406E-3"/>
  </r>
  <r>
    <n v="5801"/>
    <s v="Buy Maruti Suzuki; target of Rs 7217: Nalanda Securities "/>
    <d v="2019-04-26T16:14:00"/>
    <x v="32"/>
    <s v="Maruti Suzuki"/>
    <s v="MARUTI"/>
    <n v="7217"/>
    <x v="0"/>
    <s v="2019-04-30"/>
    <s v="6700.0"/>
    <s v="2019-07-08"/>
    <s v="6030.0"/>
    <x v="2"/>
    <n v="-0.1"/>
    <n v="69"/>
    <n v="-1.4492753623188406E-3"/>
  </r>
  <r>
    <n v="5802"/>
    <s v="Buy Biocon; target of Rs 730: ICICI Direct "/>
    <d v="2019-04-26T16:12:00"/>
    <x v="9"/>
    <s v="Biocon"/>
    <s v="BIOCON"/>
    <n v="730"/>
    <x v="0"/>
    <s v="2019-04-30"/>
    <s v="619.8"/>
    <s v="2019-05-02"/>
    <s v="557.8199999999999"/>
    <x v="2"/>
    <n v="-0.1000000000000015"/>
    <n v="2"/>
    <n v="-5.0000000000000752E-2"/>
  </r>
  <r>
    <n v="5803"/>
    <s v="Buy UltraTech Cement; target of Rs 5000: Sharekhan "/>
    <d v="2019-04-25T17:43:00"/>
    <x v="4"/>
    <s v="UltraTech Cement"/>
    <s v="ULTRACEMCO"/>
    <n v="5000"/>
    <x v="0"/>
    <s v="2019-04-26"/>
    <s v="4630.0"/>
    <s v="2019-08-08"/>
    <s v="4167.0"/>
    <x v="2"/>
    <n v="-0.1"/>
    <n v="104"/>
    <n v="-9.6153846153846159E-4"/>
  </r>
  <r>
    <n v="5804"/>
    <s v="Accumulate ACC; target of Rs 1871: Arihant Capital "/>
    <d v="2019-04-25T17:40:00"/>
    <x v="5"/>
    <s v="ACC"/>
    <s v="ACC"/>
    <n v="1871"/>
    <x v="1"/>
    <s v="2019-04-26"/>
    <s v="1628.0"/>
    <s v="2019-08-22"/>
    <s v="1465.2"/>
    <x v="2"/>
    <n v="-9.9999999999999978E-2"/>
    <n v="118"/>
    <n v="-8.4745762711864383E-4"/>
  </r>
  <r>
    <n v="5805"/>
    <s v="Buy Finolex Industries; target of Rs 599: CD Equisearch "/>
    <d v="2019-04-25T17:37:00"/>
    <x v="13"/>
    <s v="Finolex Industries"/>
    <s v="FINPIPE"/>
    <n v="599"/>
    <x v="0"/>
    <s v="2019-04-26"/>
    <s v="455.05"/>
    <s v="2019-09-23"/>
    <s v="599.0"/>
    <x v="2"/>
    <n v="0.31633886386111415"/>
    <n v="150"/>
    <n v="2.1089257590740942E-3"/>
  </r>
  <r>
    <n v="5806"/>
    <s v="Hold ACC; target of Rs 1742: Nalanda Securities "/>
    <d v="2019-04-25T17:37:00"/>
    <x v="32"/>
    <s v="ACC"/>
    <s v="ACC"/>
    <n v="1742"/>
    <x v="2"/>
    <s v="2019-04-26"/>
    <s v="1628.0"/>
    <s v="2019-05-27"/>
    <s v="1742.0"/>
    <x v="2"/>
    <n v="7.0024570024570021E-2"/>
    <n v="31"/>
    <n v="2.2588570975667749E-3"/>
  </r>
  <r>
    <n v="5807"/>
    <s v="Buy Ultratech Cement; target of Rs 4850: Nalanda Securities "/>
    <d v="2019-04-25T17:34:00"/>
    <x v="32"/>
    <s v="Ultratech Cement"/>
    <s v="ULTRACEMCO"/>
    <n v="4850"/>
    <x v="0"/>
    <s v="2019-04-26"/>
    <s v="4630.0"/>
    <s v="2019-05-23"/>
    <s v="4850.0"/>
    <x v="2"/>
    <n v="4.7516198704103674E-2"/>
    <n v="27"/>
    <n v="1.7598592112630989E-3"/>
  </r>
  <r>
    <n v="5808"/>
    <s v="Buy Coromandel International; target of Rs 500: Nalanda Securities "/>
    <d v="2019-04-25T17:33:00"/>
    <x v="32"/>
    <s v="Coromandel International"/>
    <s v="COROMANDEL"/>
    <n v="500"/>
    <x v="0"/>
    <s v="2019-04-26"/>
    <s v="436.85"/>
    <s v="2019-07-10"/>
    <s v="393.165"/>
    <x v="2"/>
    <n v="-0.1"/>
    <n v="75"/>
    <n v="-1.3333333333333335E-3"/>
  </r>
  <r>
    <n v="5809"/>
    <s v="Buy ACC; target of Rs 1900: HDFC Securities "/>
    <d v="2019-04-25T17:27:00"/>
    <x v="12"/>
    <s v="ACC"/>
    <s v="ACC"/>
    <n v="1900"/>
    <x v="0"/>
    <s v="2019-04-26"/>
    <s v="1628.0"/>
    <s v="2019-08-22"/>
    <s v="1465.2"/>
    <x v="2"/>
    <n v="-9.9999999999999978E-2"/>
    <n v="118"/>
    <n v="-8.4745762711864383E-4"/>
  </r>
  <r>
    <n v="5810"/>
    <s v="Buy UltraTech Cement; target of Rs 5140: HDFC Securities "/>
    <d v="2019-04-25T17:22:00"/>
    <x v="12"/>
    <s v="UltraTech Cement"/>
    <s v="ULTRACEMCO"/>
    <n v="5140"/>
    <x v="0"/>
    <s v="2019-04-26"/>
    <s v="4630.0"/>
    <s v="2019-08-08"/>
    <s v="4167.0"/>
    <x v="2"/>
    <n v="-0.1"/>
    <n v="104"/>
    <n v="-9.6153846153846159E-4"/>
  </r>
  <r>
    <n v="5811"/>
    <s v="Accumulate Ultratech Cement; target of Rs 4700: Prabhudas Lilladher "/>
    <d v="2019-04-25T17:21:00"/>
    <x v="1"/>
    <s v="Ultratech Cement"/>
    <s v="ULTRACEMCO"/>
    <n v="4700"/>
    <x v="1"/>
    <s v="2019-04-26"/>
    <s v="4630.0"/>
    <s v="2019-05-20"/>
    <s v="4700.0"/>
    <x v="2"/>
    <n v="1.511879049676026E-2"/>
    <n v="24"/>
    <n v="6.2994960403167752E-4"/>
  </r>
  <r>
    <n v="5812"/>
    <s v="Accumulate Mahindra and Mahindra Financial Services; target of Rs 527: Prabhudas Lilladher "/>
    <d v="2019-04-25T16:51:00"/>
    <x v="1"/>
    <s v="Mahindra and Mahindra Financial Services"/>
    <s v="M&amp;MFIN"/>
    <n v="527"/>
    <x v="1"/>
    <s v=""/>
    <s v=""/>
    <s v=""/>
    <s v=""/>
    <x v="0"/>
    <s v=""/>
    <e v="#VALUE!"/>
    <s v=""/>
  </r>
  <r>
    <n v="5813"/>
    <s v="Buy Tata Global Beverages; target of Rs 240: ICICI Direct "/>
    <d v="2019-04-25T16:35:00"/>
    <x v="9"/>
    <s v="Tata Global Beverages"/>
    <s v="TATAELXSI"/>
    <n v="240"/>
    <x v="0"/>
    <s v=""/>
    <s v=""/>
    <s v=""/>
    <s v=""/>
    <x v="0"/>
    <s v=""/>
    <e v="#VALUE!"/>
    <s v=""/>
  </r>
  <r>
    <n v="5814"/>
    <s v="Buy Hexaware Technologies; target of Rs 430: HDFC Securities "/>
    <d v="2019-04-25T16:33:00"/>
    <x v="12"/>
    <s v="Hexaware Technologies"/>
    <s v="DEVIT"/>
    <n v="430"/>
    <x v="0"/>
    <s v=""/>
    <s v=""/>
    <s v=""/>
    <s v=""/>
    <x v="0"/>
    <s v=""/>
    <e v="#VALUE!"/>
    <s v=""/>
  </r>
  <r>
    <n v="5815"/>
    <s v="Buy Mahindra and Mahindra Financial Services; target of Rs 504: HDFC Securities "/>
    <d v="2019-04-25T16:26:00"/>
    <x v="12"/>
    <s v="Mahindra and Mahindra Financial Services"/>
    <s v="M&amp;MFIN"/>
    <n v="504"/>
    <x v="0"/>
    <s v=""/>
    <s v=""/>
    <s v=""/>
    <s v=""/>
    <x v="0"/>
    <s v=""/>
    <e v="#VALUE!"/>
    <s v=""/>
  </r>
  <r>
    <n v="5816"/>
    <s v="Buy Bajaj Holdings and Investment; target of Rs 3924: Sharekhan "/>
    <d v="2019-04-24T15:26:00"/>
    <x v="4"/>
    <s v="Bajaj Holdings and Investment"/>
    <s v="BAJAJHLDNG"/>
    <n v="3924"/>
    <x v="0"/>
    <s v="2019-04-24"/>
    <s v="3300.0"/>
    <s v="2020-02-05"/>
    <s v="3924.0"/>
    <x v="2"/>
    <n v="0.18909090909090909"/>
    <n v="287"/>
    <n v="6.5885334178017105E-4"/>
  </r>
  <r>
    <n v="5817"/>
    <s v="Buy ACC; target of Rs 1735: Prabhudas Lilladher "/>
    <d v="2019-04-24T15:21:00"/>
    <x v="1"/>
    <s v="ACC"/>
    <s v="ACC"/>
    <n v="1735"/>
    <x v="0"/>
    <s v="2019-04-24"/>
    <s v="1625.0"/>
    <s v="2019-05-27"/>
    <s v="1735.0"/>
    <x v="2"/>
    <n v="6.7692307692307691E-2"/>
    <n v="33"/>
    <n v="2.0512820512820513E-3"/>
  </r>
  <r>
    <n v="5818"/>
    <s v="Buy DCB Bank; target of Rs 247: Cholamandalam Securities "/>
    <d v="2019-04-24T15:17:00"/>
    <x v="25"/>
    <s v="DCB Bank"/>
    <s v="DCBBANK"/>
    <n v="247"/>
    <x v="0"/>
    <s v="2019-04-24"/>
    <s v="207.55"/>
    <s v="2019-07-22"/>
    <s v="186.795"/>
    <x v="2"/>
    <n v="-0.1000000000000001"/>
    <n v="89"/>
    <n v="-1.1235955056179787E-3"/>
  </r>
  <r>
    <n v="5819"/>
    <s v="Buy AU Small Finance Bank; target of Rs 680: HDFC Securities "/>
    <d v="2019-04-24T15:08:00"/>
    <x v="12"/>
    <s v="AU Small Finance Bank"/>
    <s v="AUBANK"/>
    <n v="680"/>
    <x v="0"/>
    <s v="2019-04-24"/>
    <s v="616.9"/>
    <s v="2019-05-20"/>
    <s v="680.0"/>
    <x v="2"/>
    <n v="0.10228562165667049"/>
    <n v="26"/>
    <n v="3.9340623714104036E-3"/>
  </r>
  <r>
    <n v="5820"/>
    <s v="Hold Sterlite Technologies; target of Rs 216: Nalanda Securities "/>
    <d v="2019-04-24T15:00:00"/>
    <x v="32"/>
    <s v="Sterlite Technologies"/>
    <s v="STLTECH"/>
    <n v="216"/>
    <x v="2"/>
    <s v=""/>
    <s v=""/>
    <s v=""/>
    <s v=""/>
    <x v="0"/>
    <s v=""/>
    <e v="#VALUE!"/>
    <s v=""/>
  </r>
  <r>
    <n v="5821"/>
    <s v="Buy HDFC Bank; target of Rs 2700: ICICI Direct "/>
    <d v="2019-04-23T16:37:00"/>
    <x v="9"/>
    <s v="HDFC Bank"/>
    <s v="HDFCBANK"/>
    <n v="2700"/>
    <x v="0"/>
    <s v="2019-04-24"/>
    <s v="2250.0"/>
    <s v="2019-09-19"/>
    <s v="2025.0"/>
    <x v="2"/>
    <n v="-0.1"/>
    <n v="148"/>
    <n v="-6.7567567567567571E-4"/>
  </r>
  <r>
    <n v="5822"/>
    <s v="Buy Welspun Corp; target of Rs 161: Kotak Securities "/>
    <d v="2019-04-23T16:36:00"/>
    <x v="33"/>
    <s v="Welspun Corp"/>
    <s v="WELCORP"/>
    <n v="161"/>
    <x v="0"/>
    <s v="2019-04-24"/>
    <s v="133.7"/>
    <s v="2019-07-26"/>
    <s v="120.33"/>
    <x v="2"/>
    <n v="-9.9999999999999936E-2"/>
    <n v="93"/>
    <n v="-1.0752688172043004E-3"/>
  </r>
  <r>
    <n v="5823"/>
    <s v="Buy RBL Bank; target of Rs 753: Cholamandalam Securities "/>
    <d v="2019-04-23T16:34:00"/>
    <x v="25"/>
    <s v="RBL Bank"/>
    <s v="RBLBANK"/>
    <n v="753"/>
    <x v="0"/>
    <s v="2019-04-24"/>
    <s v="677.7"/>
    <s v="2019-06-17"/>
    <s v="609.9300000000001"/>
    <x v="2"/>
    <n v="-0.10000000000000013"/>
    <n v="54"/>
    <n v="-1.8518518518518543E-3"/>
  </r>
  <r>
    <n v="5824"/>
    <s v="Buy HDFC Bank; target of Rs 2635: Nalanda Securities "/>
    <d v="2019-04-23T16:32:00"/>
    <x v="32"/>
    <s v="HDFC Bank"/>
    <s v="HDFCBANK"/>
    <n v="2635"/>
    <x v="0"/>
    <s v="2019-04-24"/>
    <s v="2250.0"/>
    <s v="2019-09-19"/>
    <s v="2025.0"/>
    <x v="2"/>
    <n v="-0.1"/>
    <n v="148"/>
    <n v="-6.7567567567567571E-4"/>
  </r>
  <r>
    <n v="5825"/>
    <s v="Accumulate DCB Bank; target of Rs 232: Arihant Capital "/>
    <d v="2019-04-23T16:30:00"/>
    <x v="5"/>
    <s v="DCB Bank"/>
    <s v="DCBBANK"/>
    <n v="232"/>
    <x v="1"/>
    <s v="2019-04-24"/>
    <s v="207.55"/>
    <s v="2019-05-21"/>
    <s v="232.0"/>
    <x v="2"/>
    <n v="0.11780293905083106"/>
    <n v="27"/>
    <n v="4.3630718166974463E-3"/>
  </r>
  <r>
    <n v="5826"/>
    <s v="Buy Jiya Eco Products; target of Rs 109: Khambatta Securities "/>
    <d v="2019-04-23T15:20:00"/>
    <x v="16"/>
    <s v="Jiya Eco Products"/>
    <s v="TEXMOPIPES"/>
    <n v="109"/>
    <x v="0"/>
    <s v=""/>
    <s v=""/>
    <s v=""/>
    <s v=""/>
    <x v="0"/>
    <s v=""/>
    <e v="#VALUE!"/>
    <s v=""/>
  </r>
  <r>
    <n v="5827"/>
    <s v="Buy DCB Bank; target of Rs 242: SPA Securities "/>
    <d v="2019-04-23T15:10:00"/>
    <x v="22"/>
    <s v="DCB Bank"/>
    <s v="DCBBANK"/>
    <n v="242"/>
    <x v="0"/>
    <s v="2019-04-23"/>
    <s v="208.45"/>
    <s v="2019-06-06"/>
    <s v="242.0"/>
    <x v="2"/>
    <n v="0.1609498680738787"/>
    <n v="44"/>
    <n v="3.6579515471336071E-3"/>
  </r>
  <r>
    <n v="5828"/>
    <s v="Buy Shriram Transport Finance; target of Rs 1568: Prabhudas Lilladher "/>
    <d v="2019-04-22T17:53:00"/>
    <x v="1"/>
    <s v="Shriram Transport Finance"/>
    <s v="SRTRANSFIN"/>
    <n v="1568"/>
    <x v="0"/>
    <s v="2019-04-23"/>
    <s v="1171.4"/>
    <s v="2019-05-06"/>
    <s v="1054.2600000000002"/>
    <x v="2"/>
    <n v="-0.10000000000000007"/>
    <n v="13"/>
    <n v="-7.6923076923076979E-3"/>
  </r>
  <r>
    <n v="5829"/>
    <s v="Buy Reliance Industries; target of Rs 1638: Nalanda Securities "/>
    <d v="2019-04-22T16:19:00"/>
    <x v="32"/>
    <s v="Reliance Industries"/>
    <s v="RELIANCE"/>
    <n v="1638"/>
    <x v="0"/>
    <s v="2019-04-23"/>
    <s v="1348.0"/>
    <s v="2019-07-26"/>
    <s v="1213.2"/>
    <x v="2"/>
    <n v="-9.9999999999999964E-2"/>
    <n v="94"/>
    <n v="-1.0638297872340421E-3"/>
  </r>
  <r>
    <n v="5830"/>
    <s v="Buy ICICI Bank; target of Rs 450: Keynotes Financial Opiniery "/>
    <d v="2019-04-22T16:08:00"/>
    <x v="29"/>
    <s v="ICICI Bank"/>
    <s v="ICICIBANK"/>
    <n v="450"/>
    <x v="0"/>
    <s v="2019-04-23"/>
    <s v="396.1"/>
    <s v="2019-09-23"/>
    <s v="450.0"/>
    <x v="2"/>
    <n v="0.13607674829588481"/>
    <n v="153"/>
    <n v="8.8939051173780924E-4"/>
  </r>
  <r>
    <n v="5831"/>
    <s v="Buy Reliance Industries; target of Rs 1535: HDFC Securities "/>
    <d v="2019-04-22T15:47:00"/>
    <x v="12"/>
    <s v="Reliance Industries"/>
    <s v="RELIANCE"/>
    <n v="1535"/>
    <x v="0"/>
    <s v="2019-04-23"/>
    <s v="1348.0"/>
    <s v="2019-07-26"/>
    <s v="1213.2"/>
    <x v="2"/>
    <n v="-9.9999999999999964E-2"/>
    <n v="94"/>
    <n v="-1.0638297872340421E-3"/>
  </r>
  <r>
    <n v="5832"/>
    <s v="Accumulate HDFC Bank; target of Rs 2550: Dolat Capital "/>
    <d v="2019-04-22T15:45:00"/>
    <x v="27"/>
    <s v="HDFC Bank"/>
    <s v="HDFCBANK"/>
    <n v="2550"/>
    <x v="1"/>
    <s v="2019-04-23"/>
    <s v="2277.55"/>
    <s v="2019-09-19"/>
    <s v="2049.795"/>
    <x v="2"/>
    <n v="-0.10000000000000003"/>
    <n v="149"/>
    <n v="-6.7114093959731562E-4"/>
  </r>
  <r>
    <n v="5833"/>
    <s v="Buy Reliance Industries; target of Rs 1630: Sharekhan "/>
    <d v="2019-04-22T15:41:00"/>
    <x v="4"/>
    <s v="Reliance Industries"/>
    <s v="RELIANCE"/>
    <n v="1630"/>
    <x v="0"/>
    <s v="2019-04-23"/>
    <s v="1348.0"/>
    <s v="2019-07-26"/>
    <s v="1213.2"/>
    <x v="2"/>
    <n v="-9.9999999999999964E-2"/>
    <n v="94"/>
    <n v="-1.0638297872340421E-3"/>
  </r>
  <r>
    <n v="5834"/>
    <s v="Buy Sunteck Realty; target of Rs 608: Arihant Capital "/>
    <d v="2019-04-22T15:28:00"/>
    <x v="5"/>
    <s v="Sunteck Realty"/>
    <s v="SUNTECK"/>
    <n v="608"/>
    <x v="0"/>
    <s v="2019-04-22"/>
    <s v="486.9"/>
    <s v="2019-05-09"/>
    <s v="438.21"/>
    <x v="2"/>
    <n v="-0.1"/>
    <n v="17"/>
    <n v="-5.8823529411764705E-3"/>
  </r>
  <r>
    <n v="5835"/>
    <s v="Accumulate Reliance Industries; target of Rs 1406: Prabhudas Lilladher "/>
    <d v="2019-04-19T13:27:00"/>
    <x v="1"/>
    <s v="Reliance Industries"/>
    <s v="RELIANCE"/>
    <n v="1406"/>
    <x v="1"/>
    <s v="2019-04-22"/>
    <s v="1360.0"/>
    <s v="2019-04-25"/>
    <s v="1406.0"/>
    <x v="2"/>
    <n v="3.3823529411764704E-2"/>
    <n v="3"/>
    <n v="1.1274509803921568E-2"/>
  </r>
  <r>
    <n v="5836"/>
    <s v="Buy Himatsingka Seide; target of Rs 290: Kotak Securities "/>
    <d v="2019-04-19T13:26:00"/>
    <x v="33"/>
    <s v="Himatsingka Seide"/>
    <s v="HIMATSEIDE"/>
    <n v="290"/>
    <x v="0"/>
    <s v="2019-04-22"/>
    <s v="228.0"/>
    <s v="2019-05-07"/>
    <s v="205.2"/>
    <x v="2"/>
    <n v="-0.10000000000000005"/>
    <n v="15"/>
    <n v="-6.6666666666666697E-3"/>
  </r>
  <r>
    <n v="5837"/>
    <s v="Hold Mindtree; target of Rs 1080: Arihant Capital "/>
    <d v="2019-04-19T13:23:00"/>
    <x v="5"/>
    <s v="Mindtree"/>
    <s v="MINDTREE"/>
    <n v="1080"/>
    <x v="2"/>
    <s v="2019-04-22"/>
    <s v="967.0"/>
    <s v="2019-07-08"/>
    <s v="870.3000000000001"/>
    <x v="2"/>
    <n v="-0.10000000000000005"/>
    <n v="77"/>
    <n v="-1.2987012987012994E-3"/>
  </r>
  <r>
    <n v="5838"/>
    <s v="Buy Vardhman Special Steel; target of Rs 130: ICICI Direct "/>
    <d v="2019-04-19T13:20:00"/>
    <x v="9"/>
    <s v="Vardhman Special Steel"/>
    <s v="VSSL"/>
    <n v="130"/>
    <x v="0"/>
    <s v="2019-04-22"/>
    <s v="102.95"/>
    <s v="2019-05-06"/>
    <s v="92.655"/>
    <x v="2"/>
    <n v="-0.10000000000000002"/>
    <n v="14"/>
    <n v="-7.1428571428571444E-3"/>
  </r>
  <r>
    <n v="5839"/>
    <s v="Buy Wipro; target of Rs 298: Nalanda Securities "/>
    <d v="2019-04-19T13:17:00"/>
    <x v="32"/>
    <s v="Wipro"/>
    <s v="WIPRO"/>
    <n v="298"/>
    <x v="0"/>
    <s v="2019-04-22"/>
    <s v="285.5"/>
    <s v="2019-04-30"/>
    <s v="298.0"/>
    <x v="2"/>
    <n v="4.3782837127845885E-2"/>
    <n v="8"/>
    <n v="5.4728546409807356E-3"/>
  </r>
  <r>
    <n v="5840"/>
    <s v="Buy Mastek; target of Rs 670: Anand Rathi "/>
    <d v="2019-04-18T15:11:00"/>
    <x v="0"/>
    <s v="Mastek"/>
    <s v="MASTEK"/>
    <n v="670"/>
    <x v="0"/>
    <s v="2019-04-18"/>
    <s v="467.4"/>
    <s v="2019-07-23"/>
    <s v="420.66"/>
    <x v="2"/>
    <n v="-9.9999999999999908E-2"/>
    <n v="96"/>
    <n v="-1.0416666666666658E-3"/>
  </r>
  <r>
    <n v="5841"/>
    <s v="Buy Mindtree; target of Rs 1100: Anand Rathi "/>
    <d v="2019-04-18T15:07:00"/>
    <x v="0"/>
    <s v="Mindtree"/>
    <s v="MINDTREE"/>
    <n v="1100"/>
    <x v="0"/>
    <s v="2019-04-18"/>
    <s v="979.0"/>
    <s v="2019-07-08"/>
    <s v="881.1"/>
    <x v="2"/>
    <n v="-9.9999999999999978E-2"/>
    <n v="81"/>
    <n v="-1.2345679012345677E-3"/>
  </r>
  <r>
    <n v="5842"/>
    <s v="Sell Wipro; target of Rs 250: HDFC Securities "/>
    <d v="2019-04-18T15:02:00"/>
    <x v="12"/>
    <s v="Wipro"/>
    <s v="WIPRO"/>
    <n v="250"/>
    <x v="4"/>
    <s v="2019-08-16"/>
    <s v="250.0"/>
    <s v="2019-04-18"/>
    <s v="289.0"/>
    <x v="2"/>
    <n v="0.156"/>
    <n v="120"/>
    <n v="1.2999999999999999E-3"/>
  </r>
  <r>
    <n v="5843"/>
    <s v="Buy Hikal; target of Rs 220: Keynotes Financial Opiniery "/>
    <d v="2019-04-17T15:45:00"/>
    <x v="29"/>
    <s v="Hikal"/>
    <s v="HIKAL"/>
    <n v="220"/>
    <x v="0"/>
    <s v="2019-04-18"/>
    <s v="184.35"/>
    <s v="2019-06-06"/>
    <s v="165.915"/>
    <x v="2"/>
    <n v="-0.10000000000000002"/>
    <n v="49"/>
    <n v="-2.0408163265306124E-3"/>
  </r>
  <r>
    <n v="5844"/>
    <s v="Buy S H Kelkar; target of Rs 194: Keynotes Financial Opiniery "/>
    <d v="2019-04-17T15:42:00"/>
    <x v="29"/>
    <s v="S H Kelkar"/>
    <s v="SHK"/>
    <n v="194"/>
    <x v="0"/>
    <s v="2019-04-18"/>
    <s v="155.5"/>
    <s v="2019-06-13"/>
    <s v="139.95000000000002"/>
    <x v="2"/>
    <n v="-0.10000000000000007"/>
    <n v="56"/>
    <n v="-1.785714285714287E-3"/>
  </r>
  <r>
    <n v="5845"/>
    <s v="Buy Banco Products India; target of Rs 192: Keynotes Financial Opiniery "/>
    <d v="2019-04-17T15:41:00"/>
    <x v="29"/>
    <s v="Banco Products India"/>
    <s v="BANCOINDIA"/>
    <n v="192"/>
    <x v="0"/>
    <s v="2019-04-18"/>
    <s v="152.9"/>
    <s v="2019-05-16"/>
    <s v="137.61"/>
    <x v="2"/>
    <n v="-9.999999999999995E-2"/>
    <n v="28"/>
    <n v="-3.5714285714285696E-3"/>
  </r>
  <r>
    <n v="5846"/>
    <s v="Buy TV 18 Broadcast; target of Rs 43: KR Choksey "/>
    <d v="2019-04-17T15:37:00"/>
    <x v="7"/>
    <s v="TV 18 Broadcast"/>
    <s v="TV18BRDCST"/>
    <n v="43"/>
    <x v="0"/>
    <s v="2019-04-18"/>
    <s v="35.95"/>
    <s v="2019-04-24"/>
    <s v="32.355000000000004"/>
    <x v="2"/>
    <n v="-0.10000000000000016"/>
    <n v="6"/>
    <n v="-1.6666666666666694E-2"/>
  </r>
  <r>
    <n v="5847"/>
    <s v="Hold Wipro; target of Rs 247: Prabhudas Lilladher "/>
    <d v="2019-04-17T15:34:00"/>
    <x v="1"/>
    <s v="Wipro"/>
    <s v="WIPRO"/>
    <n v="247"/>
    <x v="2"/>
    <s v=""/>
    <s v=""/>
    <s v=""/>
    <s v=""/>
    <x v="0"/>
    <s v=""/>
    <e v="#VALUE!"/>
    <s v=""/>
  </r>
  <r>
    <n v="5848"/>
    <s v="Hold Wipro; target of Rs 305: Sharekhan "/>
    <d v="2019-04-17T15:25:00"/>
    <x v="4"/>
    <s v="Wipro"/>
    <s v="WIPRO"/>
    <n v="305"/>
    <x v="2"/>
    <s v="2019-04-18"/>
    <s v="289.0"/>
    <s v="2019-07-12"/>
    <s v="260.1"/>
    <x v="2"/>
    <n v="-9.9999999999999922E-2"/>
    <n v="85"/>
    <n v="-1.1764705882352931E-3"/>
  </r>
  <r>
    <n v="5849"/>
    <s v="Buy Tata Consultancy Services; target of Rs 2323: Nalanda Securities "/>
    <d v="2019-04-17T15:12:00"/>
    <x v="32"/>
    <s v="Tata Consultancy Services"/>
    <s v="TCS"/>
    <n v="2323"/>
    <x v="0"/>
    <s v="2019-04-18"/>
    <s v="2149.9"/>
    <s v="2019-10-11"/>
    <s v="1934.91"/>
    <x v="2"/>
    <n v="-0.1"/>
    <n v="176"/>
    <n v="-5.6818181818181826E-4"/>
  </r>
  <r>
    <n v="5850"/>
    <s v="Accumulate Tata Consultancy Services; target of Rs 2236: KR Choksey "/>
    <d v="2019-04-17T15:07:00"/>
    <x v="7"/>
    <s v="Tata Consultancy Services"/>
    <s v="TCS"/>
    <n v="2236"/>
    <x v="1"/>
    <s v="2019-04-18"/>
    <s v="2149.9"/>
    <s v="2019-04-26"/>
    <s v="2236.0"/>
    <x v="2"/>
    <n v="4.0048374342992653E-2"/>
    <n v="8"/>
    <n v="5.0060467928740816E-3"/>
  </r>
  <r>
    <n v="5851"/>
    <s v="Accumulate Entertainment Network (India); target of Rs 662: Prabhudas Lilladher "/>
    <d v="2019-04-17T15:01:00"/>
    <x v="1"/>
    <s v="Entertainment Network (India)"/>
    <s v="DIXON"/>
    <n v="662"/>
    <x v="1"/>
    <s v=""/>
    <s v=""/>
    <s v=""/>
    <s v=""/>
    <x v="0"/>
    <s v=""/>
    <e v="#VALUE!"/>
    <s v=""/>
  </r>
  <r>
    <n v="5852"/>
    <s v="Buy Infosys; target of Rs 805: ICICI Direct "/>
    <d v="2019-04-16T17:35:00"/>
    <x v="9"/>
    <s v="Infosys"/>
    <s v="INFY"/>
    <n v="805"/>
    <x v="0"/>
    <s v="2019-04-18"/>
    <s v="722.5"/>
    <s v="2019-08-23"/>
    <s v="805.0"/>
    <x v="2"/>
    <n v="0.11418685121107267"/>
    <n v="127"/>
    <n v="8.9910906465411544E-4"/>
  </r>
  <r>
    <n v="5853"/>
    <s v="Buy Bajaj Finance; target of Rs 3400: Sharekhan "/>
    <d v="2019-04-16T16:45:00"/>
    <x v="4"/>
    <s v="Bajaj Finance"/>
    <s v="BAJAJFINSV"/>
    <n v="3400"/>
    <x v="0"/>
    <s v=""/>
    <s v=""/>
    <s v=""/>
    <s v=""/>
    <x v="0"/>
    <s v=""/>
    <e v="#VALUE!"/>
    <s v=""/>
  </r>
  <r>
    <n v="5854"/>
    <s v="Buy Sequent Scientific; target of Rs 116: Joindre Capital Services "/>
    <d v="2019-04-16T16:42:00"/>
    <x v="34"/>
    <s v="Sequent Scientific"/>
    <s v="SEQUENT"/>
    <n v="116"/>
    <x v="0"/>
    <s v="2019-04-18"/>
    <s v="69.9"/>
    <s v="2019-06-19"/>
    <s v="62.91"/>
    <x v="2"/>
    <n v="-0.10000000000000012"/>
    <n v="62"/>
    <n v="-1.6129032258064536E-3"/>
  </r>
  <r>
    <n v="5855"/>
    <s v="Hold Infosys; target of Rs 761: KR Choksey "/>
    <d v="2019-04-16T16:37:00"/>
    <x v="7"/>
    <s v="Infosys"/>
    <s v="INFY"/>
    <n v="761"/>
    <x v="2"/>
    <s v="2019-04-18"/>
    <s v="722.5"/>
    <s v="2019-07-15"/>
    <s v="761.0"/>
    <x v="2"/>
    <n v="5.3287197231833908E-2"/>
    <n v="88"/>
    <n v="6.0553633217993075E-4"/>
  </r>
  <r>
    <n v="5856"/>
    <s v="Hold Infosys; target of Rs 735: Nalanda Securities "/>
    <d v="2019-04-16T15:49:00"/>
    <x v="32"/>
    <s v="Infosys"/>
    <s v="INFY"/>
    <n v="735"/>
    <x v="2"/>
    <s v="2019-04-18"/>
    <s v="722.5"/>
    <s v="2019-04-24"/>
    <s v="735.0"/>
    <x v="2"/>
    <n v="1.7301038062283738E-2"/>
    <n v="6"/>
    <n v="2.8835063437139563E-3"/>
  </r>
  <r>
    <n v="5857"/>
    <s v="Buy AIA Engineering; target of Rs 2218: Anand Rathi "/>
    <d v="2019-04-16T15:46:00"/>
    <x v="0"/>
    <s v="AIA Engineering"/>
    <s v="AIAENG"/>
    <n v="2218"/>
    <x v="0"/>
    <s v="2019-04-18"/>
    <s v="1780.2"/>
    <s v="2019-08-06"/>
    <s v="1602.18"/>
    <x v="2"/>
    <n v="-9.9999999999999992E-2"/>
    <n v="110"/>
    <n v="-9.0909090909090898E-4"/>
  </r>
  <r>
    <n v="5858"/>
    <s v="Buy Endurance Technologies; target of Rs 1399: LKP Research "/>
    <d v="2019-04-16T15:43:00"/>
    <x v="18"/>
    <s v="Endurance Technologies"/>
    <s v="ENDURANCE"/>
    <n v="1399"/>
    <x v="0"/>
    <s v="2019-04-18"/>
    <s v="1169.0"/>
    <s v="2019-07-08"/>
    <s v="1052.1"/>
    <x v="2"/>
    <n v="-0.10000000000000007"/>
    <n v="81"/>
    <n v="-1.2345679012345687E-3"/>
  </r>
  <r>
    <n v="5859"/>
    <s v="Accumulate Infosys; target of Rs 849: Arihant Capital "/>
    <d v="2019-04-16T15:40:00"/>
    <x v="5"/>
    <s v="Infosys"/>
    <s v="INFY"/>
    <n v="849"/>
    <x v="1"/>
    <s v="2019-04-18"/>
    <s v="722.5"/>
    <s v="2019-10-22"/>
    <s v="650.25"/>
    <x v="2"/>
    <n v="-0.1"/>
    <n v="187"/>
    <n v="-5.3475935828877007E-4"/>
  </r>
  <r>
    <n v="5860"/>
    <s v="Hold Tata Consultancy Services; target of Rs 2065: ICICI Direct "/>
    <d v="2019-04-16T15:37:00"/>
    <x v="9"/>
    <s v="Tata Consultancy Services"/>
    <s v="TCS"/>
    <n v="2065"/>
    <x v="2"/>
    <s v=""/>
    <s v=""/>
    <s v=""/>
    <s v=""/>
    <x v="0"/>
    <s v=""/>
    <e v="#VALUE!"/>
    <s v=""/>
  </r>
  <r>
    <n v="5861"/>
    <s v="Accumulate TCS; target of Rs 2225: Dolat Capital "/>
    <d v="2019-04-15T16:00:00"/>
    <x v="27"/>
    <s v="TCS"/>
    <s v="TCS"/>
    <n v="2225"/>
    <x v="1"/>
    <s v="2019-04-16"/>
    <s v="2120.0"/>
    <s v="2019-04-26"/>
    <s v="2225.0"/>
    <x v="2"/>
    <n v="4.9528301886792456E-2"/>
    <n v="10"/>
    <n v="4.9528301886792459E-3"/>
  </r>
  <r>
    <n v="5862"/>
    <s v="Sell Infosys; target of Rs 700: Dolat Capital "/>
    <d v="2019-04-15T15:43:00"/>
    <x v="27"/>
    <s v="Infosys"/>
    <s v="INFY"/>
    <n v="700"/>
    <x v="4"/>
    <s v="2019-05-23"/>
    <s v="700.0"/>
    <s v="2019-04-16"/>
    <s v="727.9"/>
    <x v="2"/>
    <n v="3.9857142857142827E-2"/>
    <n v="37"/>
    <n v="1.0772200772200765E-3"/>
  </r>
  <r>
    <n v="5863"/>
    <s v="Buy Tata Consultancy Services; target of Rs 2312: Prabhudas Lilladher "/>
    <d v="2019-04-15T15:38:00"/>
    <x v="1"/>
    <s v="Tata Consultancy Services"/>
    <s v="TCS"/>
    <n v="2312"/>
    <x v="0"/>
    <s v="2019-04-16"/>
    <s v="2120.0"/>
    <s v="2020-03-12"/>
    <s v="1908.0"/>
    <x v="2"/>
    <n v="-0.1"/>
    <n v="331"/>
    <n v="-3.0211480362537764E-4"/>
  </r>
  <r>
    <n v="5864"/>
    <s v="Accumulate PNB Housing Finance; target of Rs 998: Arihant Capital "/>
    <d v="2019-04-12T16:07:00"/>
    <x v="5"/>
    <s v="PNB Housing Finance"/>
    <s v="PNBHOUSING"/>
    <n v="998"/>
    <x v="1"/>
    <s v="2019-04-15"/>
    <s v="825.0"/>
    <s v="2019-04-30"/>
    <s v="742.5"/>
    <x v="2"/>
    <n v="-0.1"/>
    <n v="15"/>
    <n v="-6.6666666666666671E-3"/>
  </r>
  <r>
    <n v="5865"/>
    <s v="Hold Zee Entertainment; target of Rs 410: ICICI Direct "/>
    <d v="2019-04-11T16:17:00"/>
    <x v="9"/>
    <s v="Zee Entertainment"/>
    <s v="ZEEL"/>
    <n v="410"/>
    <x v="2"/>
    <s v="2019-04-12"/>
    <s v="409.85"/>
    <s v="2019-04-12"/>
    <s v="410.0"/>
    <x v="2"/>
    <n v="3.6598755642302611E-4"/>
    <n v="0"/>
    <n v="3.6598755642302611E-4"/>
  </r>
  <r>
    <n v="5866"/>
    <s v="Accumulate Dilip Buildcon; target of Rs 692: Dolat Capital "/>
    <d v="2019-04-11T15:25:00"/>
    <x v="27"/>
    <s v="Dilip Buildcon"/>
    <s v="DBL"/>
    <n v="692"/>
    <x v="1"/>
    <s v="2019-04-11"/>
    <s v="622.9"/>
    <s v="2019-04-30"/>
    <s v="560.61"/>
    <x v="2"/>
    <n v="-9.999999999999995E-2"/>
    <n v="19"/>
    <n v="-5.2631578947368394E-3"/>
  </r>
  <r>
    <n v="5867"/>
    <s v="Accumulate Siemens; target of Rs 1221: Prabhudas Lilladher "/>
    <d v="2019-04-09T16:06:00"/>
    <x v="1"/>
    <s v="Siemens"/>
    <s v="SIEMENS"/>
    <n v="1221"/>
    <x v="1"/>
    <s v="2019-04-10"/>
    <s v="1148.25"/>
    <s v="2019-05-21"/>
    <s v="1221.0"/>
    <x v="2"/>
    <n v="6.3357282821685179E-2"/>
    <n v="41"/>
    <n v="1.5452995810167117E-3"/>
  </r>
  <r>
    <n v="5868"/>
    <s v="Buy Dilip Buildcon; target of Rs 833: HDFC Securities "/>
    <d v="2019-04-09T16:04:00"/>
    <x v="12"/>
    <s v="Dilip Buildcon"/>
    <s v="DBL"/>
    <n v="833"/>
    <x v="0"/>
    <s v="2019-04-10"/>
    <s v="614.9"/>
    <s v="2019-04-30"/>
    <s v="553.41"/>
    <x v="2"/>
    <n v="-0.10000000000000002"/>
    <n v="20"/>
    <n v="-5.000000000000001E-3"/>
  </r>
  <r>
    <n v="5869"/>
    <s v="Buy MOIL; target of Rs 200: Kotak Securities "/>
    <d v="2019-04-09T13:19:00"/>
    <x v="33"/>
    <s v="MOIL"/>
    <s v="MOIL"/>
    <n v="200"/>
    <x v="0"/>
    <s v="2019-04-09"/>
    <s v="160.9"/>
    <s v="2019-05-14"/>
    <s v="144.81"/>
    <x v="2"/>
    <n v="-0.10000000000000002"/>
    <n v="35"/>
    <n v="-2.8571428571428576E-3"/>
  </r>
  <r>
    <n v="5870"/>
    <s v="Buy Gujarat Gas; target of Rs 183: Motilal Oswal "/>
    <d v="2019-04-08T16:30:00"/>
    <x v="3"/>
    <s v="Gujarat Gas"/>
    <s v="GUJGASLTD"/>
    <n v="183"/>
    <x v="0"/>
    <s v="2019-04-09"/>
    <s v="158.45"/>
    <s v="2019-05-29"/>
    <s v="183.0"/>
    <x v="2"/>
    <n v="0.15493846639318407"/>
    <n v="50"/>
    <n v="3.0987693278636814E-3"/>
  </r>
  <r>
    <n v="5871"/>
    <s v="Buy Punjab National Bank; target of Rs 110: Sharekhan "/>
    <d v="2019-04-05T12:33:00"/>
    <x v="4"/>
    <s v="Punjab National Bank"/>
    <s v="PNB"/>
    <n v="110"/>
    <x v="0"/>
    <s v="2019-04-05"/>
    <s v="94.3"/>
    <s v="2019-04-30"/>
    <s v="84.87"/>
    <x v="2"/>
    <n v="-9.9999999999999922E-2"/>
    <n v="25"/>
    <n v="-3.9999999999999966E-3"/>
  </r>
  <r>
    <n v="5872"/>
    <s v="Buy Shree Cement; target of Rs 20,800: Sharekhan "/>
    <d v="2019-04-05T12:29:00"/>
    <x v="4"/>
    <s v="Shree Cement"/>
    <s v="SHREECEM"/>
    <n v="20800"/>
    <x v="0"/>
    <s v="2019-04-05"/>
    <s v="18887.8"/>
    <s v="2019-05-21"/>
    <s v="20800.0"/>
    <x v="2"/>
    <n v="0.10123995383263275"/>
    <n v="46"/>
    <n v="2.2008685615789729E-3"/>
  </r>
  <r>
    <n v="5873"/>
    <s v="Hold Amara Raja Batteries; target of Rs 630: ICICI Direct "/>
    <d v="2019-04-05T11:55:00"/>
    <x v="9"/>
    <s v="Amara Raja Batteries"/>
    <s v="AMARAJABAT"/>
    <n v="630"/>
    <x v="2"/>
    <s v=""/>
    <s v=""/>
    <s v=""/>
    <s v=""/>
    <x v="0"/>
    <s v=""/>
    <e v="#VALUE!"/>
    <s v=""/>
  </r>
  <r>
    <n v="5874"/>
    <s v="Buy Titan Company; target of Rs 1195: Prabhudas Lilladher "/>
    <d v="2019-04-05T11:47:00"/>
    <x v="1"/>
    <s v="Titan Company"/>
    <s v="TITAN"/>
    <n v="1195"/>
    <x v="0"/>
    <s v="2019-04-05"/>
    <s v="1123.0"/>
    <s v="2019-05-16"/>
    <s v="1195.0"/>
    <x v="2"/>
    <n v="6.4113980409617091E-2"/>
    <n v="41"/>
    <n v="1.5637556197467583E-3"/>
  </r>
  <r>
    <n v="5875"/>
    <s v="Buy Federal Bank; target of Rs 110: Sharekhan "/>
    <d v="2019-04-04T07:53:00"/>
    <x v="4"/>
    <s v="Federal Bank"/>
    <s v="FEDERALBNK"/>
    <n v="110"/>
    <x v="0"/>
    <s v="2019-04-04"/>
    <s v="95.0"/>
    <s v="2019-07-03"/>
    <s v="110.0"/>
    <x v="2"/>
    <n v="0.15789473684210525"/>
    <n v="90"/>
    <n v="1.7543859649122805E-3"/>
  </r>
  <r>
    <n v="5876"/>
    <s v="Buy Godrej Agrovet; target of Rs 610: Motilal Oswal "/>
    <d v="2019-04-01T15:40:00"/>
    <x v="3"/>
    <s v="Godrej Agrovet"/>
    <s v="GODREJAGRO"/>
    <n v="610"/>
    <x v="0"/>
    <s v="2019-04-02"/>
    <s v="524.95"/>
    <s v="2019-05-15"/>
    <s v="472.455"/>
    <x v="2"/>
    <n v="-0.1000000000000001"/>
    <n v="43"/>
    <n v="-2.3255813953488398E-3"/>
  </r>
  <r>
    <n v="5877"/>
    <s v="Buy GIC Housing Finance; target of Rs 349: CD Equisearch "/>
    <d v="2019-04-01T15:32:00"/>
    <x v="13"/>
    <s v="GIC Housing Finance"/>
    <s v="GICHSGFIN"/>
    <n v="349"/>
    <x v="0"/>
    <s v="2019-04-02"/>
    <s v="273.8"/>
    <s v="2019-05-08"/>
    <s v="246.42"/>
    <x v="2"/>
    <n v="-0.10000000000000009"/>
    <n v="36"/>
    <n v="-2.7777777777777801E-3"/>
  </r>
  <r>
    <n v="5878"/>
    <s v="Buy Mastek; target of Rs 660: HDFC Securities "/>
    <d v="2019-03-29T16:28:00"/>
    <x v="12"/>
    <s v="Mastek"/>
    <s v="MASTEK"/>
    <n v="660"/>
    <x v="0"/>
    <s v="2019-04-01"/>
    <s v="447.95"/>
    <s v="2019-07-24"/>
    <s v="403.155"/>
    <x v="2"/>
    <n v="-0.10000000000000003"/>
    <n v="114"/>
    <n v="-8.7719298245614069E-4"/>
  </r>
  <r>
    <n v="5879"/>
    <s v="Accumulate Vinati Organics; target of Rs 1799: CD Equisearch "/>
    <d v="2019-03-29T16:26:00"/>
    <x v="13"/>
    <s v="Vinati Organics"/>
    <s v="VINATIORGA"/>
    <n v="1799"/>
    <x v="1"/>
    <s v="2019-04-01"/>
    <s v="1660.0"/>
    <s v="2019-04-24"/>
    <s v="1799.0"/>
    <x v="2"/>
    <n v="8.3734939759036148E-2"/>
    <n v="23"/>
    <n v="3.6406495547407019E-3"/>
  </r>
  <r>
    <n v="5880"/>
    <s v="Accumulate Infosys; target of Rs 804: Prabhudas Lilladher "/>
    <d v="2019-03-29T16:23:00"/>
    <x v="1"/>
    <s v="Infosys"/>
    <s v="INFY"/>
    <n v="804"/>
    <x v="1"/>
    <s v="2019-04-01"/>
    <s v="742.0"/>
    <s v="2019-07-23"/>
    <s v="804.0"/>
    <x v="2"/>
    <n v="8.3557951482479784E-2"/>
    <n v="113"/>
    <n v="7.3945089807504229E-4"/>
  </r>
  <r>
    <n v="5881"/>
    <s v="Hold V-Guard Industries; target of Rs 250: Sharekhan "/>
    <d v="2019-03-29T12:46:00"/>
    <x v="4"/>
    <s v="V-Guard Industries"/>
    <s v="VGUARD"/>
    <n v="250"/>
    <x v="2"/>
    <s v="2019-03-29"/>
    <s v="223.9"/>
    <s v="2019-05-10"/>
    <s v="201.51"/>
    <x v="2"/>
    <n v="-0.10000000000000006"/>
    <n v="42"/>
    <n v="-2.3809523809523825E-3"/>
  </r>
  <r>
    <n v="5882"/>
    <s v="Buy ONGC; target of Rs 196: Motilal Oswal "/>
    <d v="2019-03-29T12:44:00"/>
    <x v="3"/>
    <s v="ONGC"/>
    <s v="ONGC"/>
    <n v="196"/>
    <x v="0"/>
    <s v="2019-03-29"/>
    <s v="157.0"/>
    <s v="2019-07-19"/>
    <s v="141.3"/>
    <x v="2"/>
    <n v="-9.9999999999999922E-2"/>
    <n v="112"/>
    <n v="-8.9285714285714218E-4"/>
  </r>
  <r>
    <n v="5883"/>
    <s v="Buy Solar Industries India; target of Rs 1088: Keynotes Financial Opiniery "/>
    <d v="2019-03-29T12:42:00"/>
    <x v="29"/>
    <s v="Solar Industries India"/>
    <s v="SOLARINDS"/>
    <n v="1088"/>
    <x v="0"/>
    <s v="2019-03-29"/>
    <s v="1058.8"/>
    <s v="2019-03-29"/>
    <s v="1088.0"/>
    <x v="2"/>
    <n v="2.7578390630902953E-2"/>
    <n v="0"/>
    <n v="2.7578390630902953E-2"/>
  </r>
  <r>
    <n v="5884"/>
    <s v="Buy MT Educare; target of Rs 137: Khambatta Securities "/>
    <d v="2019-03-28T15:33:00"/>
    <x v="16"/>
    <s v="MT Educare"/>
    <s v="MTEDUCARE"/>
    <n v="137"/>
    <x v="0"/>
    <s v="2019-03-29"/>
    <s v="70.15"/>
    <s v="2019-06-18"/>
    <s v="63.135000000000005"/>
    <x v="2"/>
    <n v="-0.1000000000000001"/>
    <n v="81"/>
    <n v="-1.2345679012345692E-3"/>
  </r>
  <r>
    <n v="5885"/>
    <s v="Buy Cholamandalam Finance; target of Rs 1681: HDFC Securities "/>
    <d v="2019-03-28T15:31:00"/>
    <x v="12"/>
    <s v="Cholamandalam Finance"/>
    <s v="CHOLAHLDNG"/>
    <n v="1681"/>
    <x v="0"/>
    <s v=""/>
    <s v=""/>
    <s v=""/>
    <s v=""/>
    <x v="0"/>
    <s v=""/>
    <e v="#VALUE!"/>
    <s v=""/>
  </r>
  <r>
    <n v="5886"/>
    <s v="Buy Laurus Labs; target of Rs 535: HDFC Securities "/>
    <d v="2019-03-28T15:23:00"/>
    <x v="12"/>
    <s v="Laurus Labs"/>
    <s v="LAURUSLABS"/>
    <n v="535"/>
    <x v="0"/>
    <s v="2019-03-28"/>
    <s v="401.0"/>
    <s v="2019-05-28"/>
    <s v="360.9"/>
    <x v="2"/>
    <n v="-0.10000000000000006"/>
    <n v="61"/>
    <n v="-1.639344262295083E-3"/>
  </r>
  <r>
    <n v="5887"/>
    <s v="Hold Finolex Cables; target of Rs 535: Sharekhan "/>
    <d v="2019-03-28T15:18:00"/>
    <x v="4"/>
    <s v="Finolex Cables"/>
    <s v="FINCABLES"/>
    <n v="535"/>
    <x v="2"/>
    <s v="2019-03-28"/>
    <s v="490.05"/>
    <s v="2019-04-30"/>
    <s v="441.045"/>
    <x v="2"/>
    <n v="-9.9999999999999992E-2"/>
    <n v="33"/>
    <n v="-3.0303030303030299E-3"/>
  </r>
  <r>
    <n v="5888"/>
    <s v="Buy Kalpataru Power; target of Rs 500: ICICI Direct "/>
    <d v="2019-03-27T16:23:00"/>
    <x v="9"/>
    <s v="Kalpataru Power"/>
    <s v="KALPATPOWR"/>
    <n v="500"/>
    <x v="0"/>
    <s v="2019-03-28"/>
    <s v="475.0"/>
    <s v="2019-05-22"/>
    <s v="500.0"/>
    <x v="2"/>
    <n v="5.2631578947368418E-2"/>
    <n v="55"/>
    <n v="9.5693779904306212E-4"/>
  </r>
  <r>
    <n v="5889"/>
    <s v="Buy Sadbhav Engineering; target of Rs 300: Sharekhan "/>
    <d v="2019-03-27T16:10:00"/>
    <x v="4"/>
    <s v="Sadbhav Engineering"/>
    <s v="SADBHAV"/>
    <n v="300"/>
    <x v="0"/>
    <s v="2019-03-28"/>
    <s v="251.85"/>
    <s v="2019-04-24"/>
    <s v="226.665"/>
    <x v="2"/>
    <n v="-0.1"/>
    <n v="27"/>
    <n v="-3.7037037037037038E-3"/>
  </r>
  <r>
    <n v="5890"/>
    <s v="Buy Alkem Laboratories; target of Rs 2170: Motilal Oswal "/>
    <d v="2019-03-27T16:08:00"/>
    <x v="3"/>
    <s v="Alkem Laboratories"/>
    <s v="ALKEM"/>
    <n v="2170"/>
    <x v="0"/>
    <s v="2019-03-28"/>
    <s v="1757.0"/>
    <s v="2020-01-10"/>
    <s v="2170.0"/>
    <x v="2"/>
    <n v="0.23505976095617531"/>
    <n v="288"/>
    <n v="8.1617972554227534E-4"/>
  </r>
  <r>
    <n v="5891"/>
    <s v="Buy HCL Technologies; target of Rs 1070: Keynotes Financial Opiniery "/>
    <d v="2019-03-27T15:59:00"/>
    <x v="29"/>
    <s v="HCL Technologies"/>
    <s v="HCLTECH"/>
    <n v="1070"/>
    <x v="0"/>
    <s v="2019-03-28"/>
    <s v="1051.4"/>
    <s v="2019-03-28"/>
    <s v="1070.0"/>
    <x v="2"/>
    <n v="1.7690698116796563E-2"/>
    <n v="0"/>
    <n v="1.7690698116796563E-2"/>
  </r>
  <r>
    <n v="5892"/>
    <s v="Hold Kewal Kiran Clothing; target of Rs 1300: ICICI Direct "/>
    <d v="2019-03-26T16:35:00"/>
    <x v="9"/>
    <s v="Kewal Kiran Clothing"/>
    <s v="KKCL"/>
    <n v="1300"/>
    <x v="2"/>
    <s v="2019-03-27"/>
    <s v="1294.95"/>
    <s v="2019-03-27"/>
    <s v="1300.0"/>
    <x v="2"/>
    <n v="3.8997644696706084E-3"/>
    <n v="0"/>
    <n v="3.8997644696706084E-3"/>
  </r>
  <r>
    <n v="5893"/>
    <s v="Buy Deepak Nitrite; target of Rs 332: CD Equisearch "/>
    <d v="2019-03-26T16:08:00"/>
    <x v="13"/>
    <s v="Deepak Nitrite"/>
    <s v="DEEPAKNTR"/>
    <n v="332"/>
    <x v="0"/>
    <s v="2019-03-27"/>
    <s v="273.45"/>
    <s v="2019-06-06"/>
    <s v="332.0"/>
    <x v="2"/>
    <n v="0.21411592612909131"/>
    <n v="71"/>
    <n v="3.0157172694238212E-3"/>
  </r>
  <r>
    <n v="5894"/>
    <s v="Accumulate Dabur India; target of Rs 491: Arihant Capital "/>
    <d v="2019-03-26T16:00:00"/>
    <x v="5"/>
    <s v="Dabur India"/>
    <s v="DABUR"/>
    <n v="491"/>
    <x v="1"/>
    <s v="2019-03-27"/>
    <s v="425.2"/>
    <s v="2019-05-02"/>
    <s v="382.68"/>
    <x v="2"/>
    <n v="-9.9999999999999964E-2"/>
    <n v="36"/>
    <n v="-2.7777777777777766E-3"/>
  </r>
  <r>
    <n v="5895"/>
    <s v="Buy Larsen and Toubro Infotech; target of Rs 1950: ICICI Direct "/>
    <d v="2019-03-26T15:51:00"/>
    <x v="9"/>
    <s v="Larsen and Toubro Infotech"/>
    <s v="LT"/>
    <n v="1950"/>
    <x v="0"/>
    <s v="2019-03-27"/>
    <s v="1379.0"/>
    <s v="2020-02-25"/>
    <s v="1241.1"/>
    <x v="2"/>
    <n v="-0.10000000000000006"/>
    <n v="335"/>
    <n v="-2.9850746268656733E-4"/>
  </r>
  <r>
    <n v="5896"/>
    <s v="Buy Info Edge (India); target of Rs 2100: Sharekhan "/>
    <d v="2019-03-26T11:50:00"/>
    <x v="4"/>
    <s v="Info Edge (India)"/>
    <s v="NAUKRI"/>
    <n v="2100"/>
    <x v="0"/>
    <s v="2019-03-26"/>
    <s v="1916.0"/>
    <s v="2019-05-30"/>
    <s v="2100.0"/>
    <x v="2"/>
    <n v="9.6033402922755737E-2"/>
    <n v="65"/>
    <n v="1.477436968042396E-3"/>
  </r>
  <r>
    <n v="5897"/>
    <s v="Buy FIEM Industries; target of Rs 800: Kotak Securities "/>
    <d v="2019-03-26T11:49:00"/>
    <x v="33"/>
    <s v="FIEM Industries"/>
    <s v="FIEMIND"/>
    <n v="800"/>
    <x v="0"/>
    <s v="2019-03-26"/>
    <s v="494.9"/>
    <s v="2019-05-13"/>
    <s v="445.41"/>
    <x v="2"/>
    <n v="-9.9999999999999908E-2"/>
    <n v="48"/>
    <n v="-2.0833333333333316E-3"/>
  </r>
  <r>
    <n v="5898"/>
    <s v="Buy Arvind Fashions; target of Rs 1290: ICICI Direct "/>
    <d v="2019-03-25T17:26:00"/>
    <x v="9"/>
    <s v="Arvind Fashions"/>
    <s v="ARVINDFASN"/>
    <n v="1290"/>
    <x v="0"/>
    <s v="2019-03-26"/>
    <s v="1067.0"/>
    <s v="2019-04-05"/>
    <s v="960.3"/>
    <x v="2"/>
    <n v="-0.10000000000000005"/>
    <n v="10"/>
    <n v="-1.0000000000000005E-2"/>
  </r>
  <r>
    <n v="5899"/>
    <s v="Sell Maruti Suzuki India; target of Rs 6000: ICICI Direct "/>
    <d v="2019-03-25T17:25:00"/>
    <x v="9"/>
    <s v="Maruti Suzuki India"/>
    <s v="MARUTI"/>
    <n v="6000"/>
    <x v="4"/>
    <s v="2019-04-09"/>
    <s v="7213.8"/>
    <s v="2019-03-26"/>
    <s v="6558.0"/>
    <x v="2"/>
    <n v="-9.0909090909090925E-2"/>
    <n v="14"/>
    <n v="-6.4935064935064948E-3"/>
  </r>
  <r>
    <n v="5900"/>
    <s v="Buy Morepen Laboratories; target of Rs 24: Keynotes Financial Opiniery "/>
    <d v="2019-03-25T17:25:00"/>
    <x v="29"/>
    <s v="Morepen Laboratories"/>
    <s v="MOREPENLAB"/>
    <n v="24"/>
    <x v="0"/>
    <s v="2019-03-26"/>
    <s v="17.3"/>
    <s v="2019-05-02"/>
    <s v="15.57"/>
    <x v="2"/>
    <n v="-0.10000000000000002"/>
    <n v="37"/>
    <n v="-2.7027027027027033E-3"/>
  </r>
  <r>
    <n v="5901"/>
    <s v="Buy Brigade Enterprises; target of Rs 316: Motilal Oswal "/>
    <d v="2019-03-25T17:21:00"/>
    <x v="3"/>
    <s v="Brigade Enterprises"/>
    <s v="BRIGADE"/>
    <n v="316"/>
    <x v="0"/>
    <s v="2019-03-26"/>
    <s v="243.0"/>
    <s v="2019-08-28"/>
    <s v="218.7"/>
    <x v="2"/>
    <n v="-0.10000000000000005"/>
    <n v="155"/>
    <n v="-6.4516129032258097E-4"/>
  </r>
  <r>
    <n v="5902"/>
    <s v="Buy NOCIL; target of Rs 252: Prabhudas Lilladher "/>
    <d v="2019-03-25T17:18:00"/>
    <x v="1"/>
    <s v="NOCIL"/>
    <s v="NOCIL"/>
    <n v="252"/>
    <x v="0"/>
    <s v="2019-03-26"/>
    <s v="139.2"/>
    <s v="2019-05-08"/>
    <s v="125.28"/>
    <x v="2"/>
    <n v="-9.9999999999999922E-2"/>
    <n v="43"/>
    <n v="-2.3255813953488354E-3"/>
  </r>
  <r>
    <n v="5903"/>
    <s v="Buy VIP Industries; target of Rs 579: Prabhudas Lilladher "/>
    <d v="2019-03-25T17:16:00"/>
    <x v="1"/>
    <s v="VIP Industries"/>
    <s v="VIPIND"/>
    <n v="579"/>
    <x v="0"/>
    <s v="2019-03-26"/>
    <s v="453.5"/>
    <s v="2019-07-16"/>
    <s v="408.15"/>
    <x v="2"/>
    <n v="-0.10000000000000005"/>
    <n v="112"/>
    <n v="-8.9285714285714326E-4"/>
  </r>
  <r>
    <n v="5904"/>
    <s v="Buy Axis Bank; target of Rs 825: ICICI Direct "/>
    <d v="2019-03-22T15:35:00"/>
    <x v="9"/>
    <s v="Axis Bank"/>
    <s v="AXISBANK"/>
    <n v="825"/>
    <x v="0"/>
    <s v="2019-03-25"/>
    <s v="752.7"/>
    <s v="2019-06-04"/>
    <s v="825.0"/>
    <x v="2"/>
    <n v="9.6054204862494955E-2"/>
    <n v="71"/>
    <n v="1.3528761248238726E-3"/>
  </r>
  <r>
    <n v="5905"/>
    <s v="Hold NTPC; target of Rs 123: ICICI Direct "/>
    <d v="2019-03-22T15:32:00"/>
    <x v="9"/>
    <s v="NTPC"/>
    <s v="NTPC"/>
    <n v="123"/>
    <x v="2"/>
    <s v=""/>
    <s v=""/>
    <s v=""/>
    <s v=""/>
    <x v="0"/>
    <s v=""/>
    <e v="#VALUE!"/>
    <s v=""/>
  </r>
  <r>
    <n v="5906"/>
    <s v="Hold Voltas; target of Rs 650: ICICI Direct "/>
    <d v="2019-03-22T15:32:00"/>
    <x v="9"/>
    <s v="Voltas"/>
    <s v="VOLTAS"/>
    <n v="650"/>
    <x v="2"/>
    <s v="2019-03-25"/>
    <s v="602.4"/>
    <s v="2019-05-10"/>
    <s v="542.16"/>
    <x v="2"/>
    <n v="-0.10000000000000002"/>
    <n v="46"/>
    <n v="-2.1739130434782613E-3"/>
  </r>
  <r>
    <n v="5907"/>
    <s v="Hold Sterlite Technologies; target of Rs 230: ICICI Direct "/>
    <d v="2019-03-22T15:28:00"/>
    <x v="9"/>
    <s v="Sterlite Technologies"/>
    <s v="STLTECH"/>
    <n v="230"/>
    <x v="2"/>
    <s v="2019-03-22"/>
    <s v="225.3"/>
    <s v="2019-04-09"/>
    <s v="202.77"/>
    <x v="2"/>
    <n v="-0.1"/>
    <n v="18"/>
    <n v="-5.5555555555555558E-3"/>
  </r>
  <r>
    <n v="5908"/>
    <s v="Hold Star Cement; target of Rs 110: ICICI Direct "/>
    <d v="2019-03-22T15:17:00"/>
    <x v="9"/>
    <s v="Star Cement"/>
    <s v="STARCEMENT"/>
    <n v="110"/>
    <x v="2"/>
    <s v="2019-03-22"/>
    <s v="101.65"/>
    <s v="2019-04-18"/>
    <s v="110.0"/>
    <x v="2"/>
    <n v="8.2144613871126357E-2"/>
    <n v="27"/>
    <n v="3.0423931063380131E-3"/>
  </r>
  <r>
    <n v="5909"/>
    <s v="Sell VST Tillers Tractors; target of Rs 1250: ICICI Direct "/>
    <d v="2019-03-22T15:08:00"/>
    <x v="9"/>
    <s v="VST Tillers Tractors"/>
    <s v="VSTTILLERS"/>
    <n v="1250"/>
    <x v="4"/>
    <s v="2019-05-06"/>
    <s v="1250.0"/>
    <s v="2019-03-22"/>
    <s v="1399.1"/>
    <x v="2"/>
    <n v="0.11927999999999993"/>
    <n v="45"/>
    <n v="2.6506666666666649E-3"/>
  </r>
  <r>
    <n v="5910"/>
    <s v="Buy KSB Pumps; target of Rs 795: ICICI Direct "/>
    <d v="2019-03-22T15:06:00"/>
    <x v="9"/>
    <s v="KSB Pumps"/>
    <s v="KSB"/>
    <n v="795"/>
    <x v="0"/>
    <s v="2019-03-22"/>
    <s v="689.7"/>
    <s v="2019-07-29"/>
    <s v="620.73"/>
    <x v="2"/>
    <n v="-0.10000000000000003"/>
    <n v="129"/>
    <n v="-7.7519379844961261E-4"/>
  </r>
  <r>
    <n v="5911"/>
    <s v="Buy Larsen and Toubro; target of Rs 1655: ICICI Direct "/>
    <d v="2019-03-22T14:59:00"/>
    <x v="9"/>
    <s v="Larsen and Toubro"/>
    <s v="LT"/>
    <n v="1655"/>
    <x v="0"/>
    <s v="2019-03-22"/>
    <s v="1379.0"/>
    <s v="2020-02-25"/>
    <s v="1241.1"/>
    <x v="2"/>
    <n v="-0.10000000000000006"/>
    <n v="340"/>
    <n v="-2.9411764705882372E-4"/>
  </r>
  <r>
    <n v="5912"/>
    <s v="Buy Aurobindo Pharma; target of Rs 952: Prabhudas Lilladher "/>
    <d v="2019-03-22T12:22:00"/>
    <x v="1"/>
    <s v="Aurobindo Pharma"/>
    <s v="AUROPHARMA"/>
    <n v="952"/>
    <x v="0"/>
    <s v="2019-03-22"/>
    <s v="779.0"/>
    <s v="2019-05-13"/>
    <s v="701.1"/>
    <x v="2"/>
    <n v="-9.9999999999999964E-2"/>
    <n v="52"/>
    <n v="-1.9230769230769223E-3"/>
  </r>
  <r>
    <n v="5913"/>
    <s v="Buy Axis Bank; target of Rs 850: Sharekhan "/>
    <d v="2019-03-22T12:22:00"/>
    <x v="4"/>
    <s v="Axis Bank"/>
    <s v="AXISBANK"/>
    <n v="850"/>
    <x v="0"/>
    <s v="2019-03-22"/>
    <s v="764.7"/>
    <s v="2019-07-31"/>
    <s v="688.23"/>
    <x v="2"/>
    <n v="-0.10000000000000003"/>
    <n v="131"/>
    <n v="-7.6335877862595441E-4"/>
  </r>
  <r>
    <n v="5914"/>
    <s v="Buy Vodafone Idea; target of Rs 40: Motilal Oswal "/>
    <d v="2019-03-22T12:21:00"/>
    <x v="3"/>
    <s v="Vodafone Idea"/>
    <s v="IDEA"/>
    <n v="40"/>
    <x v="0"/>
    <s v="2019-03-22"/>
    <s v="33.1"/>
    <s v="2019-03-26"/>
    <s v="29.790000000000003"/>
    <x v="2"/>
    <n v="-0.10000000000000006"/>
    <n v="4"/>
    <n v="-2.5000000000000015E-2"/>
  </r>
  <r>
    <n v="5915"/>
    <s v="Buy IGL; target of Rs 340: Keynotes Financial Opiniery "/>
    <d v="2019-03-22T12:19:00"/>
    <x v="29"/>
    <s v="IGL"/>
    <s v="IGL"/>
    <n v="340"/>
    <x v="0"/>
    <s v="2019-03-22"/>
    <s v="306.0"/>
    <s v="2019-06-03"/>
    <s v="340.0"/>
    <x v="2"/>
    <n v="0.1111111111111111"/>
    <n v="73"/>
    <n v="1.5220700152207001E-3"/>
  </r>
  <r>
    <n v="5916"/>
    <s v="Buy The Ramco Cements; target of Rs 830: Sharekhan "/>
    <d v="2019-03-20T16:32:00"/>
    <x v="4"/>
    <s v="The Ramco Cements"/>
    <s v="RAMCOCEM"/>
    <n v="830"/>
    <x v="0"/>
    <s v="2019-03-22"/>
    <s v="705.75"/>
    <s v="2019-05-27"/>
    <s v="830.0"/>
    <x v="2"/>
    <n v="0.17605384342897626"/>
    <n v="66"/>
    <n v="2.66748247619661E-3"/>
  </r>
  <r>
    <n v="5917"/>
    <s v="Buy Arvind Fashions; target of Rs 1358: Sharekhan "/>
    <d v="2019-03-20T16:28:00"/>
    <x v="4"/>
    <s v="Arvind Fashions"/>
    <s v="ARVINDFASN"/>
    <n v="1358"/>
    <x v="0"/>
    <s v="2019-03-25"/>
    <s v="1024.0"/>
    <s v="2019-05-15"/>
    <s v="921.6"/>
    <x v="2"/>
    <n v="-9.9999999999999978E-2"/>
    <n v="51"/>
    <n v="-1.9607843137254897E-3"/>
  </r>
  <r>
    <n v="5918"/>
    <s v="Buy PI Industries; target of Rs 1200: Sharekhan "/>
    <d v="2019-03-20T16:22:00"/>
    <x v="4"/>
    <s v="PI Industries"/>
    <s v="PIIND"/>
    <n v="1200"/>
    <x v="0"/>
    <s v="2019-03-22"/>
    <s v="1001.0"/>
    <s v="2019-06-18"/>
    <s v="1200.0"/>
    <x v="2"/>
    <n v="0.19880119880119881"/>
    <n v="88"/>
    <n v="2.2591045318318048E-3"/>
  </r>
  <r>
    <n v="5919"/>
    <s v="Hold Bajaj Auto; target of Rs 3100: Sharekhan "/>
    <d v="2019-03-20T15:55:00"/>
    <x v="4"/>
    <s v="Bajaj Auto"/>
    <s v="BAJAJ-AUTO"/>
    <n v="3100"/>
    <x v="2"/>
    <s v="2019-03-22"/>
    <s v="2960.0"/>
    <s v="2019-04-25"/>
    <s v="3100.0"/>
    <x v="2"/>
    <n v="4.72972972972973E-2"/>
    <n v="34"/>
    <n v="1.3910969793322736E-3"/>
  </r>
  <r>
    <n v="5920"/>
    <s v="Buy LIC Housing Finance; target of Rs 590: Sharekhan "/>
    <d v="2019-03-20T15:54:00"/>
    <x v="4"/>
    <s v="LIC Housing Finance"/>
    <s v="LICHSGFIN"/>
    <n v="590"/>
    <x v="0"/>
    <s v="2019-03-22"/>
    <s v="521.5"/>
    <s v="2019-05-06"/>
    <s v="469.35"/>
    <x v="2"/>
    <n v="-9.999999999999995E-2"/>
    <n v="45"/>
    <n v="-2.2222222222222209E-3"/>
  </r>
  <r>
    <n v="5921"/>
    <s v="Hold Maruti Suzuki; target of Rs 6950: Sharekhan "/>
    <d v="2019-03-20T15:48:00"/>
    <x v="4"/>
    <s v="Maruti Suzuki"/>
    <s v="MARUTI"/>
    <n v="6950"/>
    <x v="2"/>
    <s v="2019-03-22"/>
    <s v="6567.0"/>
    <s v="2019-04-03"/>
    <s v="6950.0"/>
    <x v="2"/>
    <n v="5.8321912593269375E-2"/>
    <n v="12"/>
    <n v="4.8601593827724476E-3"/>
  </r>
  <r>
    <n v="5922"/>
    <s v="Buy Torrent Power; target of Rs 315: Motilal Oswal "/>
    <d v="2019-03-20T15:41:00"/>
    <x v="3"/>
    <s v="Torrent Power"/>
    <s v="TORNTPOWER"/>
    <n v="315"/>
    <x v="0"/>
    <s v="2019-03-22"/>
    <s v="258.95"/>
    <s v="2019-05-16"/>
    <s v="233.055"/>
    <x v="2"/>
    <n v="-9.9999999999999936E-2"/>
    <n v="55"/>
    <n v="-1.8181818181818171E-3"/>
  </r>
  <r>
    <n v="5923"/>
    <s v="Buy Jindal Steel and Power; target of Rs 287: Motilal Oswal "/>
    <d v="2019-03-20T15:40:00"/>
    <x v="3"/>
    <s v="Jindal Steel and Power"/>
    <s v="JINDALSTEL"/>
    <n v="287"/>
    <x v="0"/>
    <s v="2019-03-22"/>
    <s v="164.9"/>
    <s v="2019-05-22"/>
    <s v="148.41"/>
    <x v="2"/>
    <n v="-0.10000000000000005"/>
    <n v="61"/>
    <n v="-1.6393442622950828E-3"/>
  </r>
  <r>
    <n v="5924"/>
    <s v="Buy Larsen and Toubro; target of Rs 1610: Motilal Oswal "/>
    <d v="2019-03-20T15:37:00"/>
    <x v="3"/>
    <s v="Larsen and Toubro"/>
    <s v="LT"/>
    <n v="1610"/>
    <x v="0"/>
    <s v="2019-03-22"/>
    <s v="1379.0"/>
    <s v="2020-02-25"/>
    <s v="1241.1"/>
    <x v="2"/>
    <n v="-0.10000000000000006"/>
    <n v="340"/>
    <n v="-2.9411764705882372E-4"/>
  </r>
  <r>
    <n v="5925"/>
    <s v="Buy Axis Bank; target of Rs 875: Motilal Oswal "/>
    <d v="2019-03-20T15:35:00"/>
    <x v="3"/>
    <s v="Axis Bank"/>
    <s v="AXISBANK"/>
    <n v="875"/>
    <x v="0"/>
    <s v="2019-03-22"/>
    <s v="764.7"/>
    <s v="2019-07-31"/>
    <s v="688.23"/>
    <x v="2"/>
    <n v="-0.10000000000000003"/>
    <n v="131"/>
    <n v="-7.6335877862595441E-4"/>
  </r>
  <r>
    <n v="5926"/>
    <s v="Buy Aurbindo Pharma; target of Rs 906: Keynotes Financial Opiniery "/>
    <d v="2019-03-20T15:27:00"/>
    <x v="29"/>
    <s v="Aurbindo Pharma"/>
    <s v="TORNTPHARM"/>
    <n v="906"/>
    <x v="0"/>
    <s v=""/>
    <s v=""/>
    <s v=""/>
    <s v=""/>
    <x v="0"/>
    <s v=""/>
    <e v="#VALUE!"/>
    <s v=""/>
  </r>
  <r>
    <n v="5927"/>
    <s v="Hold Mindtree; target of Rs 887: Prabhudas Lilladher "/>
    <d v="2019-03-20T15:22:00"/>
    <x v="1"/>
    <s v="Mindtree"/>
    <s v="MINDTREE"/>
    <n v="887"/>
    <x v="2"/>
    <s v=""/>
    <s v=""/>
    <s v=""/>
    <s v=""/>
    <x v="0"/>
    <s v=""/>
    <e v="#VALUE!"/>
    <s v=""/>
  </r>
  <r>
    <n v="5928"/>
    <s v="Buy Suprajit Engineering; target of Rs 260: Keynotes Financial Opiniery "/>
    <d v="2019-03-20T14:32:00"/>
    <x v="29"/>
    <s v="Suprajit Engineering"/>
    <s v="SUPRAJIT"/>
    <n v="260"/>
    <x v="0"/>
    <s v="2019-03-20"/>
    <s v="232.85"/>
    <s v="2019-05-13"/>
    <s v="209.565"/>
    <x v="2"/>
    <n v="-9.9999999999999992E-2"/>
    <n v="54"/>
    <n v="-1.8518518518518517E-3"/>
  </r>
  <r>
    <n v="5929"/>
    <s v="Buy Menon Bearings; target of Rs 105: Keynotes Financial Opiniery "/>
    <d v="2019-03-20T14:30:00"/>
    <x v="29"/>
    <s v="Menon Bearings"/>
    <s v="MENONBE"/>
    <n v="105"/>
    <x v="0"/>
    <s v="2019-03-20"/>
    <s v="81.5"/>
    <s v="2019-05-14"/>
    <s v="73.35000000000001"/>
    <x v="2"/>
    <n v="-0.10000000000000007"/>
    <n v="55"/>
    <n v="-1.8181818181818195E-3"/>
  </r>
  <r>
    <n v="5930"/>
    <s v="Accumulate Axis Bank; target of Rs 845: Prabhudas Lilladher "/>
    <d v="2019-03-20T14:29:00"/>
    <x v="1"/>
    <s v="Axis Bank"/>
    <s v="AXISBANK"/>
    <n v="845"/>
    <x v="1"/>
    <s v="2019-03-20"/>
    <s v="760.75"/>
    <s v="2019-07-31"/>
    <s v="684.6750000000001"/>
    <x v="2"/>
    <n v="-0.10000000000000006"/>
    <n v="133"/>
    <n v="-7.5187969924812078E-4"/>
  </r>
  <r>
    <n v="5931"/>
    <s v="Buy Ajanta Pharma; target of Rs 1080: Keynotes Financial Opiniery "/>
    <d v="2019-03-19T15:46:00"/>
    <x v="29"/>
    <s v="Ajanta Pharma"/>
    <s v="AJANTPHARM"/>
    <n v="1080"/>
    <x v="0"/>
    <s v="2019-03-20"/>
    <s v="1031.0"/>
    <s v="2019-05-02"/>
    <s v="1080.0"/>
    <x v="2"/>
    <n v="4.7526673132880698E-2"/>
    <n v="43"/>
    <n v="1.1052714682065279E-3"/>
  </r>
  <r>
    <n v="5932"/>
    <s v="Buy Sagar Cements; target of Rs 962: Dalmia Securities "/>
    <d v="2019-03-19T15:04:00"/>
    <x v="35"/>
    <s v="Sagar Cements"/>
    <s v="SAGCEM"/>
    <n v="962"/>
    <x v="0"/>
    <s v="2019-03-19"/>
    <s v="700.05"/>
    <s v="2019-04-04"/>
    <s v="630.045"/>
    <x v="2"/>
    <n v="-0.1"/>
    <n v="16"/>
    <n v="-6.2500000000000003E-3"/>
  </r>
  <r>
    <n v="5933"/>
    <s v="Buy Capacite Infraprojects; target of Rs 259: CD Equisearch "/>
    <d v="2019-03-19T15:02:00"/>
    <x v="13"/>
    <s v="Capacite Infraprojects"/>
    <s v="CAPACITE"/>
    <n v="259"/>
    <x v="0"/>
    <s v="2019-03-19"/>
    <s v="238.55"/>
    <s v="2019-05-24"/>
    <s v="259.0"/>
    <x v="2"/>
    <n v="8.5726262837979406E-2"/>
    <n v="66"/>
    <n v="1.2988827702724152E-3"/>
  </r>
  <r>
    <n v="5934"/>
    <s v="Buy Container Corporation of India; target of Rs 624: Dolat Capital "/>
    <d v="2019-03-19T15:00:00"/>
    <x v="27"/>
    <s v="Container Corporation of India"/>
    <s v="CONCOR"/>
    <n v="624"/>
    <x v="0"/>
    <s v="2019-03-19"/>
    <s v="515.0"/>
    <s v="2019-05-14"/>
    <s v="463.5"/>
    <x v="2"/>
    <n v="-0.1"/>
    <n v="56"/>
    <n v="-1.7857142857142859E-3"/>
  </r>
  <r>
    <n v="5935"/>
    <s v="Buy Bharti Airtel; target of Rs 380: Motilal Oswal "/>
    <d v="2019-03-19T14:57:00"/>
    <x v="3"/>
    <s v="Bharti Airtel"/>
    <s v="BHARTIARTL"/>
    <n v="380"/>
    <x v="0"/>
    <s v="2019-03-19"/>
    <s v="332.0"/>
    <s v="2019-10-10"/>
    <s v="380.0"/>
    <x v="2"/>
    <n v="0.14457831325301204"/>
    <n v="205"/>
    <n v="7.0526006464883921E-4"/>
  </r>
  <r>
    <n v="5936"/>
    <s v="Buy LIC Housing Finance; target of Rs 600: Motilal Oswal "/>
    <d v="2019-03-19T14:56:00"/>
    <x v="3"/>
    <s v="LIC Housing Finance"/>
    <s v="LICHSGFIN"/>
    <n v="600"/>
    <x v="0"/>
    <s v="2019-03-19"/>
    <s v="517.2"/>
    <s v="2019-05-06"/>
    <s v="465.4800000000001"/>
    <x v="2"/>
    <n v="-0.10000000000000005"/>
    <n v="48"/>
    <n v="-2.0833333333333342E-3"/>
  </r>
  <r>
    <n v="5937"/>
    <s v="Buy Hindustan Unilever; target of Rs 2125: Motilal Oswal "/>
    <d v="2019-03-19T14:54:00"/>
    <x v="3"/>
    <s v="Hindustan Unilever"/>
    <s v="HINDUNILVR"/>
    <n v="2125"/>
    <x v="0"/>
    <s v="2019-03-19"/>
    <s v="1697.6"/>
    <s v="2019-10-22"/>
    <s v="2125.0"/>
    <x v="2"/>
    <n v="0.25176720075400572"/>
    <n v="217"/>
    <n v="1.1602175149954181E-3"/>
  </r>
  <r>
    <n v="5938"/>
    <s v="Buy Strides Pharma Science; target of Rs 530: Geojit "/>
    <d v="2019-03-18T15:48:00"/>
    <x v="15"/>
    <s v="Strides Pharma Science"/>
    <s v="STAR"/>
    <n v="530"/>
    <x v="0"/>
    <s v="2019-03-19"/>
    <s v="442.0"/>
    <s v="2019-06-19"/>
    <s v="397.8"/>
    <x v="2"/>
    <n v="-9.9999999999999978E-2"/>
    <n v="92"/>
    <n v="-1.0869565217391302E-3"/>
  </r>
  <r>
    <n v="5939"/>
    <s v="Hold Cadila Healthcare; target of Rs 358: Geojit "/>
    <d v="2019-03-18T15:44:00"/>
    <x v="15"/>
    <s v="Cadila Healthcare"/>
    <s v=" "/>
    <n v="358"/>
    <x v="2"/>
    <s v=""/>
    <s v=""/>
    <s v=""/>
    <s v=""/>
    <x v="0"/>
    <s v=""/>
    <e v="#VALUE!"/>
    <s v=""/>
  </r>
  <r>
    <n v="5940"/>
    <s v="Hold Exide Industries; target of Rs 230: Geojit "/>
    <d v="2019-03-18T15:42:00"/>
    <x v="15"/>
    <s v="Exide Industries"/>
    <s v="EXIDEIND"/>
    <n v="230"/>
    <x v="2"/>
    <s v="2019-03-19"/>
    <s v="228.45"/>
    <s v="2019-03-20"/>
    <s v="230.0"/>
    <x v="2"/>
    <n v="6.7848544539287001E-3"/>
    <n v="1"/>
    <n v="6.7848544539287001E-3"/>
  </r>
  <r>
    <n v="5941"/>
    <s v="Hold Supreme Industries; target of Rs 1018: Geojit "/>
    <d v="2019-03-07T14:45:00"/>
    <x v="15"/>
    <s v="Supreme Industries"/>
    <s v="SUPREMEIND"/>
    <n v="1018"/>
    <x v="2"/>
    <s v=""/>
    <s v=""/>
    <s v=""/>
    <s v=""/>
    <x v="0"/>
    <s v=""/>
    <e v="#VALUE!"/>
    <s v=""/>
  </r>
  <r>
    <n v="5942"/>
    <s v="Hold Escorts; target of Rs 680: Geojit "/>
    <d v="2019-03-07T14:45:00"/>
    <x v="15"/>
    <s v="Escorts"/>
    <s v="ESCORTS"/>
    <n v="680"/>
    <x v="2"/>
    <s v=""/>
    <s v=""/>
    <s v=""/>
    <s v=""/>
    <x v="0"/>
    <s v=""/>
    <e v="#VALUE!"/>
    <s v=""/>
  </r>
  <r>
    <n v="5943"/>
    <s v="Hold V-GUARD Industries; target of Rs 207: Geojit "/>
    <d v="2019-03-07T14:45:00"/>
    <x v="15"/>
    <s v="V-GUARD Industries"/>
    <s v="VGUARD"/>
    <n v="207"/>
    <x v="2"/>
    <s v=""/>
    <s v=""/>
    <s v=""/>
    <s v=""/>
    <x v="0"/>
    <s v=""/>
    <e v="#VALUE!"/>
    <s v=""/>
  </r>
  <r>
    <n v="5944"/>
    <s v="Hold Aarti Industries; target of Rs 1787: Geojit "/>
    <d v="2019-03-07T14:45:00"/>
    <x v="15"/>
    <s v="Aarti Industries"/>
    <s v="AARTIIND"/>
    <n v="1787"/>
    <x v="2"/>
    <s v="2019-03-07"/>
    <s v="1526.8"/>
    <s v="2019-05-24"/>
    <s v="1787.0"/>
    <x v="2"/>
    <n v="0.17042179722295001"/>
    <n v="78"/>
    <n v="2.1848948361916668E-3"/>
  </r>
  <r>
    <n v="5945"/>
    <s v="Hold Gabriel India; target of Rs 155: Geojit "/>
    <d v="2019-03-07T14:45:00"/>
    <x v="15"/>
    <s v="Gabriel India"/>
    <s v="GABRIEL"/>
    <n v="155"/>
    <x v="2"/>
    <s v="2019-03-07"/>
    <s v="154.5"/>
    <s v="2019-03-08"/>
    <s v="155.0"/>
    <x v="2"/>
    <n v="3.2362459546925568E-3"/>
    <n v="1"/>
    <n v="3.2362459546925568E-3"/>
  </r>
  <r>
    <n v="5946"/>
    <s v="Buy Minda Industries; target of Rs 365: Cholamandalam securities "/>
    <d v="2019-03-04T15:50:00"/>
    <x v="25"/>
    <s v="Minda Industries"/>
    <s v="MINDAIND"/>
    <n v="365"/>
    <x v="0"/>
    <s v="2019-03-05"/>
    <s v="323.0"/>
    <s v="2019-03-13"/>
    <s v="365.0"/>
    <x v="2"/>
    <n v="0.13003095975232198"/>
    <n v="8"/>
    <n v="1.6253869969040248E-2"/>
  </r>
  <r>
    <n v="5947"/>
    <s v="Buy Solar Industries India; target of Rs 1183: Cholamandalam securities "/>
    <d v="2019-03-04T15:50:00"/>
    <x v="25"/>
    <s v="Solar Industries India"/>
    <s v="SOLARINDS"/>
    <n v="1183"/>
    <x v="0"/>
    <s v="2019-03-05"/>
    <s v="999.95"/>
    <s v="2019-05-22"/>
    <s v="1183.0"/>
    <x v="2"/>
    <n v="0.18305915295764782"/>
    <n v="78"/>
    <n v="2.3469122174057415E-3"/>
  </r>
  <r>
    <n v="5948"/>
    <s v="Buy LIC Housing Finance; target of Rs 502: Cholamandalam securities "/>
    <d v="2019-03-04T15:50:00"/>
    <x v="25"/>
    <s v="LIC Housing Finance"/>
    <s v="LICHSGFIN"/>
    <n v="502"/>
    <x v="0"/>
    <s v="2019-03-05"/>
    <s v="473.5"/>
    <s v="2019-03-11"/>
    <s v="502.0"/>
    <x v="2"/>
    <n v="6.0190073917634639E-2"/>
    <n v="6"/>
    <n v="1.0031678986272439E-2"/>
  </r>
  <r>
    <n v="5949"/>
    <s v="Buy Vinati Organics; target of Rs 1877: Cholamandalam securities "/>
    <d v="2019-03-04T15:50:00"/>
    <x v="25"/>
    <s v="Vinati Organics"/>
    <s v="VINATIORGA"/>
    <n v="1877"/>
    <x v="0"/>
    <s v="2019-03-05"/>
    <s v="1477.2"/>
    <s v="2019-05-02"/>
    <s v="1877.0"/>
    <x v="2"/>
    <n v="0.27064717032223123"/>
    <n v="58"/>
    <n v="4.6663305227970901E-3"/>
  </r>
  <r>
    <n v="5950"/>
    <s v="Buy Hexaware Technologies; target of Rs 398: Cholamandalam securities "/>
    <d v="2019-03-04T15:50:00"/>
    <x v="25"/>
    <s v="Hexaware Technologies"/>
    <s v="DEVIT"/>
    <n v="398"/>
    <x v="0"/>
    <s v=""/>
    <s v=""/>
    <s v=""/>
    <s v=""/>
    <x v="0"/>
    <s v=""/>
    <e v="#VALUE!"/>
    <s v=""/>
  </r>
  <r>
    <n v="5951"/>
    <s v="Buy Chennai Petroleum Corporation; target of Rs 296: KR Choksey "/>
    <d v="2019-03-04T15:50:00"/>
    <x v="7"/>
    <s v="Chennai Petroleum Corporation"/>
    <s v="CHENNPETRO"/>
    <n v="296"/>
    <x v="0"/>
    <s v="2019-03-05"/>
    <s v="240.0"/>
    <s v="2019-05-14"/>
    <s v="216.0"/>
    <x v="2"/>
    <n v="-0.1"/>
    <n v="70"/>
    <n v="-1.4285714285714286E-3"/>
  </r>
  <r>
    <n v="5952"/>
    <s v="Buy Mahanagar Gas; target of Rs 1146: KR Choksey "/>
    <d v="2019-03-04T15:50:00"/>
    <x v="7"/>
    <s v="Mahanagar Gas"/>
    <s v="MGL"/>
    <n v="1146"/>
    <x v="0"/>
    <s v="2019-03-05"/>
    <s v="906.5"/>
    <s v="2019-06-25"/>
    <s v="815.85"/>
    <x v="2"/>
    <n v="-9.9999999999999978E-2"/>
    <n v="112"/>
    <n v="-8.9285714285714261E-4"/>
  </r>
  <r>
    <n v="5953"/>
    <s v="Hold V2 Retail; target of Rs 321: Dalmia Securities "/>
    <d v="2019-03-04T15:49:00"/>
    <x v="35"/>
    <s v="V2 Retail"/>
    <s v="V2RETAIL"/>
    <n v="321"/>
    <x v="2"/>
    <s v="2019-03-05"/>
    <s v="253.6"/>
    <s v="2019-03-12"/>
    <s v="321.0"/>
    <x v="2"/>
    <n v="0.26577287066246058"/>
    <n v="7"/>
    <n v="3.796755295178008E-2"/>
  </r>
  <r>
    <n v="5954"/>
    <s v="Buy KEC International; target of Rs 323: Cholamandalam Securities "/>
    <d v="2019-03-01T16:14:00"/>
    <x v="25"/>
    <s v="KEC International"/>
    <s v="KEC"/>
    <n v="323"/>
    <x v="0"/>
    <s v="2019-03-05"/>
    <s v="270.0"/>
    <s v="2019-05-27"/>
    <s v="323.0"/>
    <x v="2"/>
    <n v="0.1962962962962963"/>
    <n v="83"/>
    <n v="2.3650156180276662E-3"/>
  </r>
  <r>
    <n v="5955"/>
    <s v="Buy City Union Bank; target of Rs 228: Cholamandalam Securities "/>
    <d v="2019-03-01T16:11:00"/>
    <x v="25"/>
    <s v="City Union Bank"/>
    <s v="CUB"/>
    <n v="228"/>
    <x v="0"/>
    <s v="2019-03-05"/>
    <s v="188.0"/>
    <s v="2019-12-02"/>
    <s v="228.0"/>
    <x v="2"/>
    <n v="0.21276595744680851"/>
    <n v="272"/>
    <n v="7.8222778473091364E-4"/>
  </r>
  <r>
    <n v="5956"/>
    <s v="Buy RBL Bank; target of Rs 633: Cholamandalam Securities "/>
    <d v="2019-03-01T16:09:00"/>
    <x v="25"/>
    <s v="RBL Bank"/>
    <s v="RBLBANK"/>
    <n v="633"/>
    <x v="0"/>
    <s v="2019-03-05"/>
    <s v="595.0"/>
    <s v="2019-03-08"/>
    <s v="633.0"/>
    <x v="2"/>
    <n v="6.386554621848739E-2"/>
    <n v="3"/>
    <n v="2.1288515406162462E-2"/>
  </r>
  <r>
    <n v="5957"/>
    <s v="Buy Persistent Systems; target of Rs 754: Cholamandalam Securities "/>
    <d v="2019-03-01T16:07:00"/>
    <x v="25"/>
    <s v="Persistent Systems"/>
    <s v="PERSISTENT"/>
    <n v="754"/>
    <x v="0"/>
    <s v="2019-03-05"/>
    <s v="669.0"/>
    <s v="2019-05-17"/>
    <s v="602.1"/>
    <x v="2"/>
    <n v="-9.9999999999999964E-2"/>
    <n v="73"/>
    <n v="-1.3698630136986297E-3"/>
  </r>
  <r>
    <n v="5958"/>
    <s v="Buy Shriram City Union Finance; target of Rs 1950: Cholamandalam Securities "/>
    <d v="2019-03-01T16:05:00"/>
    <x v="25"/>
    <s v="Shriram City Union Finance"/>
    <s v="SHRIRAMCIT"/>
    <n v="1950"/>
    <x v="0"/>
    <s v="2019-03-05"/>
    <s v="1680.0"/>
    <s v="2019-05-08"/>
    <s v="1512.0"/>
    <x v="2"/>
    <n v="-0.1"/>
    <n v="64"/>
    <n v="-1.5625000000000001E-3"/>
  </r>
  <r>
    <n v="5959"/>
    <s v="Buy Escorts; target of Rs 744: Cholamandalam Securities "/>
    <d v="2019-03-01T15:58:00"/>
    <x v="25"/>
    <s v="Escorts"/>
    <s v="ESCORTS"/>
    <n v="744"/>
    <x v="0"/>
    <s v="2019-03-05"/>
    <s v="674.0"/>
    <s v="2019-03-06"/>
    <s v="744.0"/>
    <x v="2"/>
    <n v="0.10385756676557864"/>
    <n v="1"/>
    <n v="0.10385756676557864"/>
  </r>
  <r>
    <n v="5960"/>
    <s v="Buy Indian Bank; target of Rs 251: Cholamandalam Securities "/>
    <d v="2019-03-01T15:54:00"/>
    <x v="25"/>
    <s v="Indian Bank"/>
    <s v="INDIANB"/>
    <n v="251"/>
    <x v="0"/>
    <s v="2019-03-05"/>
    <s v="230.0"/>
    <s v="2019-03-06"/>
    <s v="251.0"/>
    <x v="2"/>
    <n v="9.1304347826086957E-2"/>
    <n v="1"/>
    <n v="9.1304347826086957E-2"/>
  </r>
  <r>
    <n v="5961"/>
    <s v="Hold City Union Bank; target of Rs 205: Arihant Capital "/>
    <d v="2019-03-01T15:35:00"/>
    <x v="5"/>
    <s v="City Union Bank"/>
    <s v="CUB"/>
    <n v="205"/>
    <x v="2"/>
    <s v="2019-03-05"/>
    <s v="188.0"/>
    <s v="2019-03-27"/>
    <s v="205.0"/>
    <x v="2"/>
    <n v="9.0425531914893623E-2"/>
    <n v="22"/>
    <n v="4.1102514506769832E-3"/>
  </r>
  <r>
    <n v="5962"/>
    <s v="Hold Bank of Baroda; target of Rs 122: Arihant Capital "/>
    <d v="2019-03-01T15:32:00"/>
    <x v="5"/>
    <s v="Bank of Baroda"/>
    <s v="BANKBARODA"/>
    <n v="122"/>
    <x v="2"/>
    <s v="2019-03-05"/>
    <s v="108.5"/>
    <s v="2019-03-19"/>
    <s v="122.0"/>
    <x v="2"/>
    <n v="0.12442396313364056"/>
    <n v="14"/>
    <n v="8.887425938117182E-3"/>
  </r>
  <r>
    <n v="5963"/>
    <s v="Hold Bajaj Auto; target of Rs 2736: Arihant Capital "/>
    <d v="2019-03-01T15:26:00"/>
    <x v="5"/>
    <s v="Bajaj Auto"/>
    <s v="BAJAJ-AUTO"/>
    <n v="2736"/>
    <x v="2"/>
    <s v=""/>
    <s v=""/>
    <s v=""/>
    <s v=""/>
    <x v="0"/>
    <s v=""/>
    <e v="#VALUE!"/>
    <s v=""/>
  </r>
  <r>
    <n v="5964"/>
    <s v="Hold Axis bank; target of Rs 789: Arihant Capital "/>
    <d v="2019-02-28T17:08:00"/>
    <x v="5"/>
    <s v="Axis bank"/>
    <s v="AXISBANK"/>
    <n v="789"/>
    <x v="2"/>
    <s v="2019-03-01"/>
    <s v="713.5"/>
    <s v="2019-05-20"/>
    <s v="789.0"/>
    <x v="2"/>
    <n v="0.10581639803784162"/>
    <n v="80"/>
    <n v="1.3227049754730204E-3"/>
  </r>
  <r>
    <n v="5965"/>
    <s v="Hold Hero Motocorp; target of Rs 3120: Arihant Capital "/>
    <d v="2019-02-28T17:08:00"/>
    <x v="5"/>
    <s v="Hero Motocorp"/>
    <s v="HEROMOTOCO"/>
    <n v="3120"/>
    <x v="2"/>
    <s v="2019-03-01"/>
    <s v="2649.9"/>
    <s v="2019-07-08"/>
    <s v="2384.9100000000003"/>
    <x v="2"/>
    <n v="-0.10000000000000009"/>
    <n v="129"/>
    <n v="-7.7519379844961304E-4"/>
  </r>
  <r>
    <n v="5966"/>
    <s v="Hold Tata Motors; target of Rs 159: Arihant Capital "/>
    <d v="2019-02-28T17:06:00"/>
    <x v="5"/>
    <s v="Tata Motors"/>
    <s v="TATAMTRDVR"/>
    <n v="159"/>
    <x v="2"/>
    <s v="2019-03-01"/>
    <s v="89.4"/>
    <s v="2019-05-15"/>
    <s v="80.46000000000001"/>
    <x v="2"/>
    <n v="-0.10000000000000013"/>
    <n v="75"/>
    <n v="-1.333333333333335E-3"/>
  </r>
  <r>
    <n v="5967"/>
    <s v="Buy NTPC; target of Rs 178: Arihant Capital "/>
    <d v="2019-02-28T17:04:00"/>
    <x v="5"/>
    <s v="NTPC"/>
    <s v="NTPC"/>
    <n v="178"/>
    <x v="0"/>
    <s v="2019-03-01"/>
    <s v="141.7"/>
    <s v="2019-05-09"/>
    <s v="127.53"/>
    <x v="2"/>
    <n v="-9.9999999999999922E-2"/>
    <n v="69"/>
    <n v="-1.4492753623188395E-3"/>
  </r>
  <r>
    <n v="5968"/>
    <s v="Buy Ratnamani Metals; target of Rs 1000: ICICI Direct "/>
    <d v="2019-02-28T16:00:00"/>
    <x v="9"/>
    <s v="Ratnamani Metals"/>
    <s v="RATNAMANI"/>
    <n v="1000"/>
    <x v="0"/>
    <s v="2019-03-01"/>
    <s v="858.25"/>
    <s v="2019-05-28"/>
    <s v="1000.0"/>
    <x v="2"/>
    <n v="0.16516166618118264"/>
    <n v="88"/>
    <n v="1.8768371156952573E-3"/>
  </r>
  <r>
    <n v="5969"/>
    <s v="Buy BlueDart Express; target of Rs 3650: ICICI Direct "/>
    <d v="2019-02-28T15:58:00"/>
    <x v="9"/>
    <s v="BlueDart Express"/>
    <s v="TCIEXP"/>
    <n v="3650"/>
    <x v="0"/>
    <s v=""/>
    <s v=""/>
    <s v=""/>
    <s v=""/>
    <x v="0"/>
    <s v=""/>
    <e v="#VALUE!"/>
    <s v=""/>
  </r>
  <r>
    <n v="5970"/>
    <s v="Buy Hero MotoCorp; target of Rs 3000: ICICI Direct "/>
    <d v="2019-02-28T15:54:00"/>
    <x v="9"/>
    <s v="Hero MotoCorp"/>
    <s v="HEROMOTOCO"/>
    <n v="3000"/>
    <x v="0"/>
    <s v="2019-03-01"/>
    <s v="2649.9"/>
    <s v="2019-07-08"/>
    <s v="2384.9100000000003"/>
    <x v="2"/>
    <n v="-0.10000000000000009"/>
    <n v="129"/>
    <n v="-7.7519379844961304E-4"/>
  </r>
  <r>
    <n v="5971"/>
    <s v="Buy Bharti Airtel; target of Rs 380: ICICI Direct "/>
    <d v="2019-02-28T15:33:00"/>
    <x v="9"/>
    <s v="Bharti Airtel"/>
    <s v="BHARTIARTL"/>
    <n v="380"/>
    <x v="0"/>
    <s v="2019-03-01"/>
    <s v="317.8"/>
    <s v="2019-10-10"/>
    <s v="380.0"/>
    <x v="2"/>
    <n v="0.19572057898049083"/>
    <n v="223"/>
    <n v="8.776707577600486E-4"/>
  </r>
  <r>
    <n v="5972"/>
    <s v="Buy Firstsource Solutions; target of Rs 55: ICICI Direct "/>
    <d v="2019-02-27T16:21:00"/>
    <x v="9"/>
    <s v="Firstsource Solutions"/>
    <s v="FSL"/>
    <n v="55"/>
    <x v="0"/>
    <s v="2019-02-28"/>
    <s v="42.9"/>
    <s v="2019-05-27"/>
    <s v="55.0"/>
    <x v="2"/>
    <n v="0.2820512820512821"/>
    <n v="88"/>
    <n v="3.2051282051282059E-3"/>
  </r>
  <r>
    <n v="5973"/>
    <s v="Buy Jubilant Life Sciences; target of Rs 905: ICICI Direct "/>
    <d v="2019-02-27T16:10:00"/>
    <x v="9"/>
    <s v="Jubilant Life Sciences"/>
    <s v="ERIS"/>
    <n v="905"/>
    <x v="0"/>
    <s v="2019-02-28"/>
    <s v="608.0"/>
    <s v="2019-05-23"/>
    <s v="547.2"/>
    <x v="2"/>
    <n v="-9.9999999999999922E-2"/>
    <n v="84"/>
    <n v="-1.1904761904761895E-3"/>
  </r>
  <r>
    <n v="5974"/>
    <s v="Buy Grindwell Norton; target of Rs 625: ICICI Direct "/>
    <d v="2019-02-27T16:10:00"/>
    <x v="9"/>
    <s v="Grindwell Norton"/>
    <s v="GRINDWELL"/>
    <n v="625"/>
    <x v="0"/>
    <s v="2019-02-28"/>
    <s v="534.1"/>
    <s v="2019-09-23"/>
    <s v="625.0"/>
    <x v="2"/>
    <n v="0.1701928477813143"/>
    <n v="207"/>
    <n v="8.2218767044113191E-4"/>
  </r>
  <r>
    <n v="5975"/>
    <s v="Buy Titan Company; target of Rs 1140: ICICI Direct "/>
    <d v="2019-02-27T16:04:00"/>
    <x v="9"/>
    <s v="Titan Company"/>
    <s v="TITAN"/>
    <n v="1140"/>
    <x v="0"/>
    <s v="2019-02-28"/>
    <s v="1018.0"/>
    <s v="2019-03-29"/>
    <s v="1140.0"/>
    <x v="2"/>
    <n v="0.11984282907662082"/>
    <n v="29"/>
    <n v="4.1325113474696834E-3"/>
  </r>
  <r>
    <n v="5976"/>
    <s v="Buy State Bank of India; target of Rs 340: ICICI Direct "/>
    <d v="2019-02-27T16:01:00"/>
    <x v="9"/>
    <s v="State Bank of India"/>
    <s v="SBIN"/>
    <n v="340"/>
    <x v="0"/>
    <s v="2019-02-28"/>
    <s v="267.7"/>
    <s v="2019-05-20"/>
    <s v="340.0"/>
    <x v="2"/>
    <n v="0.27007844602166609"/>
    <n v="81"/>
    <n v="3.3343018027366185E-3"/>
  </r>
  <r>
    <n v="5977"/>
    <s v="Buy Greaves Cotton; target of Rs 140: ICICI Direct "/>
    <d v="2019-02-27T15:39:00"/>
    <x v="9"/>
    <s v="Greaves Cotton"/>
    <s v="GREAVESCOT"/>
    <n v="140"/>
    <x v="0"/>
    <s v="2019-02-28"/>
    <s v="121.35"/>
    <s v="2019-03-14"/>
    <s v="140.0"/>
    <x v="2"/>
    <n v="0.15368768026370008"/>
    <n v="14"/>
    <n v="1.0977691447407149E-2"/>
  </r>
  <r>
    <n v="5978"/>
    <s v="Buy Pokarna; target of Rs 225: ICICI Direct "/>
    <d v="2019-02-27T15:31:00"/>
    <x v="9"/>
    <s v="Pokarna"/>
    <s v="POKARNA"/>
    <n v="225"/>
    <x v="0"/>
    <s v="2019-02-28"/>
    <s v="163.85"/>
    <s v="2019-06-19"/>
    <s v="147.465"/>
    <x v="2"/>
    <n v="-9.999999999999995E-2"/>
    <n v="111"/>
    <n v="-9.0090090090090048E-4"/>
  </r>
  <r>
    <n v="5979"/>
    <s v="Buy Vardhman Textiles; target of Rs 1200: ICICI Direct "/>
    <d v="2019-02-27T15:27:00"/>
    <x v="9"/>
    <s v="Vardhman Textiles"/>
    <s v="VTL"/>
    <n v="1200"/>
    <x v="0"/>
    <s v="2019-02-27"/>
    <s v="973.7"/>
    <s v="2019-08-05"/>
    <s v="876.33"/>
    <x v="2"/>
    <n v="-0.1"/>
    <n v="159"/>
    <n v="-6.2893081761006297E-4"/>
  </r>
  <r>
    <n v="5980"/>
    <s v="Buy Cadila Healthcare; target of Rs 370: ICICI Direct "/>
    <d v="2019-02-27T15:24:00"/>
    <x v="9"/>
    <s v="Cadila Healthcare"/>
    <s v=" "/>
    <n v="370"/>
    <x v="0"/>
    <s v=""/>
    <s v=""/>
    <s v=""/>
    <s v=""/>
    <x v="0"/>
    <s v=""/>
    <e v="#VALUE!"/>
    <s v=""/>
  </r>
  <r>
    <n v="5981"/>
    <s v="Buy Phoenix Mills; target of Rs 775: ICICI Direct "/>
    <d v="2019-02-27T15:10:00"/>
    <x v="9"/>
    <s v="Phoenix Mills"/>
    <s v="PHOENIXLTD"/>
    <n v="775"/>
    <x v="0"/>
    <s v="2019-02-27"/>
    <s v="578.1"/>
    <s v="2019-11-25"/>
    <s v="775.0"/>
    <x v="2"/>
    <n v="0.34059851236810235"/>
    <n v="271"/>
    <n v="1.2568210788490861E-3"/>
  </r>
  <r>
    <n v="5982"/>
    <s v="Buy Tata Steel; target of Rs 550: ICICI Direct "/>
    <d v="2019-02-27T14:06:00"/>
    <x v="9"/>
    <s v="Tata Steel"/>
    <s v="TATASTLLP"/>
    <n v="550"/>
    <x v="0"/>
    <s v=""/>
    <s v=""/>
    <s v=""/>
    <s v=""/>
    <x v="0"/>
    <s v=""/>
    <e v="#VALUE!"/>
    <s v=""/>
  </r>
  <r>
    <n v="5983"/>
    <s v="Buy AIA Engineering; target of Rs 1890: ICICI Direct "/>
    <d v="2019-02-27T13:57:00"/>
    <x v="9"/>
    <s v="AIA Engineering"/>
    <s v="AIAENG"/>
    <n v="1890"/>
    <x v="0"/>
    <s v="2019-02-27"/>
    <s v="1720.0"/>
    <s v="2019-08-27"/>
    <s v="1548.0"/>
    <x v="2"/>
    <n v="-0.1"/>
    <n v="181"/>
    <n v="-5.5248618784530391E-4"/>
  </r>
  <r>
    <n v="5984"/>
    <s v="Buy Apollo Hospitals; target of Rs 1400: ICICI Direct "/>
    <d v="2019-02-27T13:54:00"/>
    <x v="9"/>
    <s v="Apollo Hospitals"/>
    <s v="APOLLOHOSP"/>
    <n v="1400"/>
    <x v="0"/>
    <s v="2019-02-27"/>
    <s v="1166.0"/>
    <s v="2019-06-07"/>
    <s v="1400.0"/>
    <x v="2"/>
    <n v="0.20068610634648371"/>
    <n v="100"/>
    <n v="2.0068610634648371E-3"/>
  </r>
  <r>
    <n v="5985"/>
    <s v="Buy Gujarat Gas; target of Rs 145: ICICI Direct "/>
    <d v="2019-02-27T13:48:00"/>
    <x v="9"/>
    <s v="Gujarat Gas"/>
    <s v="GUJGASLTD"/>
    <n v="145"/>
    <x v="0"/>
    <s v="2019-02-27"/>
    <s v="118.5"/>
    <s v="2019-03-12"/>
    <s v="145.0"/>
    <x v="2"/>
    <n v="0.22362869198312235"/>
    <n v="13"/>
    <n v="1.7202207075624795E-2"/>
  </r>
  <r>
    <n v="5986"/>
    <s v="Hold TeamLease Services; target of Rs 2845: ICICI Direct "/>
    <d v="2019-02-26T17:28:00"/>
    <x v="9"/>
    <s v="TeamLease Services"/>
    <s v="TEAMLEASE"/>
    <n v="2845"/>
    <x v="2"/>
    <s v=""/>
    <s v=""/>
    <s v=""/>
    <s v=""/>
    <x v="0"/>
    <s v=""/>
    <e v="#VALUE!"/>
    <s v=""/>
  </r>
  <r>
    <n v="5987"/>
    <s v="Hold NTPC; target of Rs 147: ICICI Direct "/>
    <d v="2019-02-26T17:21:00"/>
    <x v="9"/>
    <s v="NTPC"/>
    <s v="NTPC"/>
    <n v="147"/>
    <x v="2"/>
    <s v="2019-02-27"/>
    <s v="139.3"/>
    <s v="2019-03-05"/>
    <s v="147.0"/>
    <x v="2"/>
    <n v="5.5276381909547652E-2"/>
    <n v="6"/>
    <n v="9.2127303182579414E-3"/>
  </r>
  <r>
    <n v="5988"/>
    <s v="Hold Bajaj Auto; target of Rs 2380: ICICI Direct "/>
    <d v="2019-02-26T17:14:00"/>
    <x v="9"/>
    <s v="Bajaj Auto"/>
    <s v="BAJAJ-AUTO"/>
    <n v="2380"/>
    <x v="2"/>
    <s v=""/>
    <s v=""/>
    <s v=""/>
    <s v=""/>
    <x v="0"/>
    <s v=""/>
    <e v="#VALUE!"/>
    <s v=""/>
  </r>
  <r>
    <n v="5989"/>
    <s v="Hold Shoppers Stop; target of Rs 545: ICICI Direct "/>
    <d v="2019-02-26T17:13:00"/>
    <x v="9"/>
    <s v="Shoppers Stop"/>
    <s v="SHOPERSTOP"/>
    <n v="545"/>
    <x v="2"/>
    <s v="2019-02-27"/>
    <s v="487.0"/>
    <s v="2019-04-09"/>
    <s v="438.3"/>
    <x v="2"/>
    <n v="-9.9999999999999978E-2"/>
    <n v="41"/>
    <n v="-2.439024390243902E-3"/>
  </r>
  <r>
    <n v="5990"/>
    <s v="Hold Indoco Remedies; target of Rs 195: ICICI Direct "/>
    <d v="2019-02-26T17:10:00"/>
    <x v="9"/>
    <s v="Indoco Remedies"/>
    <s v="INDOCO"/>
    <n v="195"/>
    <x v="2"/>
    <s v="2019-02-27"/>
    <s v="176.65"/>
    <s v="2019-03-29"/>
    <s v="195.0"/>
    <x v="2"/>
    <n v="0.10387772431361446"/>
    <n v="30"/>
    <n v="3.4625908104538154E-3"/>
  </r>
  <r>
    <n v="5991"/>
    <s v="Buy Indraprastha Gas; target of Rs 381: Motilal Oswal "/>
    <d v="2019-02-26T17:09:00"/>
    <x v="3"/>
    <s v="Indraprastha Gas"/>
    <s v="IGL"/>
    <n v="381"/>
    <x v="0"/>
    <s v="2019-02-27"/>
    <s v="292.0"/>
    <s v="2019-10-18"/>
    <s v="381.0"/>
    <x v="2"/>
    <n v="0.3047945205479452"/>
    <n v="233"/>
    <n v="1.3081309894761597E-3"/>
  </r>
  <r>
    <n v="5992"/>
    <s v="Buy JSW Steel; target of Rs 322: Motilal Oswal "/>
    <d v="2019-02-26T17:05:00"/>
    <x v="3"/>
    <s v="JSW Steel"/>
    <s v="JSWSTEEL"/>
    <n v="322"/>
    <x v="0"/>
    <s v="2019-02-27"/>
    <s v="287.4"/>
    <s v="2019-06-18"/>
    <s v="258.66"/>
    <x v="2"/>
    <n v="-9.9999999999999839E-2"/>
    <n v="111"/>
    <n v="-9.009009009008994E-4"/>
  </r>
  <r>
    <n v="5993"/>
    <s v="Buy Thermax; target of Rs 1265: ICICI Direct "/>
    <d v="2019-02-25T16:37:00"/>
    <x v="9"/>
    <s v="Thermax"/>
    <s v="THERMAX"/>
    <n v="1265"/>
    <x v="0"/>
    <s v="2019-02-26"/>
    <s v="969.0"/>
    <s v="2020-03-06"/>
    <s v="872.1"/>
    <x v="2"/>
    <n v="-9.9999999999999978E-2"/>
    <n v="374"/>
    <n v="-2.6737967914438498E-4"/>
  </r>
  <r>
    <n v="5994"/>
    <s v="Buy Somany Ceramics; target of Rs 410: ICICI Direct "/>
    <d v="2019-02-25T16:34:00"/>
    <x v="9"/>
    <s v="Somany Ceramics"/>
    <s v="SOMANYCERA"/>
    <n v="410"/>
    <x v="0"/>
    <s v="2019-02-26"/>
    <s v="326.0"/>
    <s v="2019-03-27"/>
    <s v="410.0"/>
    <x v="2"/>
    <n v="0.25766871165644173"/>
    <n v="29"/>
    <n v="8.8851279881531631E-3"/>
  </r>
  <r>
    <n v="5995"/>
    <s v="Buy Ipca Laboratories; target of Rs 900: ICICI Direct "/>
    <d v="2019-02-25T16:24:00"/>
    <x v="9"/>
    <s v="Ipca Laboratories"/>
    <s v="IPCALAB"/>
    <n v="900"/>
    <x v="0"/>
    <s v="2019-02-26"/>
    <s v="795.0"/>
    <s v="2019-03-08"/>
    <s v="900.0"/>
    <x v="2"/>
    <n v="0.13207547169811321"/>
    <n v="10"/>
    <n v="1.3207547169811321E-2"/>
  </r>
  <r>
    <n v="5996"/>
    <s v="Buy NCC; target of Rs 120: ICICI Direct "/>
    <d v="2019-02-25T16:11:00"/>
    <x v="9"/>
    <s v="NCC"/>
    <s v="NCC"/>
    <n v="120"/>
    <x v="0"/>
    <s v="2019-02-26"/>
    <s v="81.9"/>
    <s v="2019-07-25"/>
    <s v="73.71000000000001"/>
    <x v="2"/>
    <n v="-0.10000000000000014"/>
    <n v="149"/>
    <n v="-6.7114093959731638E-4"/>
  </r>
  <r>
    <n v="5997"/>
    <s v="Buy Container Corporation; target of Rs 625: ICICI Direct "/>
    <d v="2019-02-25T16:08:00"/>
    <x v="9"/>
    <s v="Container Corporation"/>
    <s v="CONCOR"/>
    <n v="625"/>
    <x v="0"/>
    <s v="2019-02-26"/>
    <s v="474.55"/>
    <s v="2019-09-26"/>
    <s v="625.0"/>
    <x v="2"/>
    <n v="0.31703719313033396"/>
    <n v="212"/>
    <n v="1.4954584581619527E-3"/>
  </r>
  <r>
    <n v="5998"/>
    <s v="Buy Timken India; target of Rs 640: ICICI Direct "/>
    <d v="2019-02-25T16:06:00"/>
    <x v="9"/>
    <s v="Timken India"/>
    <s v="TIMKEN"/>
    <n v="640"/>
    <x v="0"/>
    <s v="2019-02-26"/>
    <s v="551.5"/>
    <s v="2019-05-22"/>
    <s v="640.0"/>
    <x v="2"/>
    <n v="0.16047144152311876"/>
    <n v="85"/>
    <n v="1.8878993120366914E-3"/>
  </r>
  <r>
    <n v="5999"/>
    <s v="Buy Cochin Shipyard; target of Rs 410: ICICI Direct "/>
    <d v="2019-02-25T16:03:00"/>
    <x v="9"/>
    <s v="Cochin Shipyard"/>
    <s v="COCHINSHIP"/>
    <n v="410"/>
    <x v="0"/>
    <s v="2019-02-26"/>
    <s v="349.7"/>
    <s v="2019-10-31"/>
    <s v="410.0"/>
    <x v="2"/>
    <n v="0.17243351444094943"/>
    <n v="247"/>
    <n v="6.98111394497771E-4"/>
  </r>
  <r>
    <n v="6000"/>
    <s v="Buy Transport Corporation; target of Rs 350: ICICI Direct "/>
    <d v="2019-02-25T15:55:00"/>
    <x v="9"/>
    <s v="Transport Corporation"/>
    <s v="TCI"/>
    <n v="350"/>
    <x v="0"/>
    <s v="2019-02-26"/>
    <s v="280.9"/>
    <s v="2019-07-31"/>
    <s v="252.81"/>
    <x v="2"/>
    <n v="-9.9999999999999922E-2"/>
    <n v="155"/>
    <n v="-6.451612903225801E-4"/>
  </r>
  <r>
    <n v="6001"/>
    <s v="Buy Equitas Holdings; target of Rs 150: Motilal Oswal "/>
    <d v="2019-02-20T15:02:00"/>
    <x v="3"/>
    <s v="Equitas Holdings"/>
    <s v="EQUITAS"/>
    <n v="150"/>
    <x v="0"/>
    <s v="2019-02-20"/>
    <s v="111.2"/>
    <s v="2019-08-05"/>
    <s v="100.08"/>
    <x v="2"/>
    <n v="-0.10000000000000003"/>
    <n v="166"/>
    <n v="-6.0240963855421703E-4"/>
  </r>
  <r>
    <n v="6002"/>
    <s v="Buy UPL; target of Rs 943: Motilal Oswal "/>
    <d v="2019-02-20T15:00:00"/>
    <x v="3"/>
    <s v="UPL"/>
    <s v="UPL"/>
    <n v="943"/>
    <x v="0"/>
    <s v="2019-02-20"/>
    <s v="819.3"/>
    <s v="2019-03-29"/>
    <s v="943.0"/>
    <x v="2"/>
    <n v="0.15098254607591854"/>
    <n v="37"/>
    <n v="4.0806093534032041E-3"/>
  </r>
  <r>
    <n v="6003"/>
    <s v="Buy Tech Mahindra; target of Rs 860: Motilal Oswal "/>
    <d v="2019-02-20T14:57:00"/>
    <x v="3"/>
    <s v="Tech Mahindra"/>
    <s v="TECHM"/>
    <n v="860"/>
    <x v="0"/>
    <s v="2019-02-20"/>
    <s v="794.05"/>
    <s v="2019-06-27"/>
    <s v="714.645"/>
    <x v="2"/>
    <n v="-9.9999999999999978E-2"/>
    <n v="127"/>
    <n v="-7.8740157480314938E-4"/>
  </r>
  <r>
    <n v="6004"/>
    <s v="Buy NHPC; target of Rs 32: Motilal Oswal "/>
    <d v="2019-02-20T14:55:00"/>
    <x v="3"/>
    <s v="NHPC"/>
    <s v="NHPC"/>
    <n v="32"/>
    <x v="0"/>
    <s v="2019-02-20"/>
    <s v="23.55"/>
    <s v="2019-08-02"/>
    <s v="21.195"/>
    <x v="2"/>
    <n v="-0.10000000000000002"/>
    <n v="163"/>
    <n v="-6.1349693251533757E-4"/>
  </r>
  <r>
    <n v="6005"/>
    <s v="Buy Sun TV; target of Rs 720: Motilal Oswal "/>
    <d v="2019-02-20T14:54:00"/>
    <x v="3"/>
    <s v="Sun TV"/>
    <s v="SUNTV"/>
    <n v="720"/>
    <x v="0"/>
    <s v="2019-02-20"/>
    <s v="561.1"/>
    <s v="2019-06-27"/>
    <s v="504.99"/>
    <x v="2"/>
    <n v="-0.10000000000000002"/>
    <n v="127"/>
    <n v="-7.8740157480314981E-4"/>
  </r>
  <r>
    <n v="6006"/>
    <s v="Buy BPCL; target of Rs 398: Motilal Oswal "/>
    <d v="2019-02-20T14:49:00"/>
    <x v="3"/>
    <s v="BPCL"/>
    <s v="BPCL"/>
    <n v="398"/>
    <x v="0"/>
    <s v="2019-02-20"/>
    <s v="338.0"/>
    <s v="2019-03-15"/>
    <s v="398.0"/>
    <x v="2"/>
    <n v="0.17751479289940827"/>
    <n v="23"/>
    <n v="7.718034473887316E-3"/>
  </r>
  <r>
    <n v="6007"/>
    <s v="Buy Phoenix Mills; target of Rs 708: Motilal Oswal "/>
    <d v="2019-02-20T14:47:00"/>
    <x v="3"/>
    <s v="Phoenix Mills"/>
    <s v="PHOENIXLTD"/>
    <n v="708"/>
    <x v="0"/>
    <s v="2019-02-20"/>
    <s v="599.75"/>
    <s v="2019-08-27"/>
    <s v="708.0"/>
    <x v="2"/>
    <n v="0.18049187161317215"/>
    <n v="188"/>
    <n v="9.6006314687857532E-4"/>
  </r>
  <r>
    <n v="6008"/>
    <s v="Buy Alkem Laboratories; target of Rs 2365: Motilal Oswal "/>
    <d v="2019-02-20T14:43:00"/>
    <x v="3"/>
    <s v="Alkem Laboratories"/>
    <s v="ALKEM"/>
    <n v="2365"/>
    <x v="0"/>
    <s v="2019-02-20"/>
    <s v="1855.3"/>
    <s v="2019-06-28"/>
    <s v="1669.77"/>
    <x v="2"/>
    <n v="-9.9999999999999992E-2"/>
    <n v="128"/>
    <n v="-7.8124999999999993E-4"/>
  </r>
  <r>
    <n v="6009"/>
    <s v="Hold Ajanta Pharmaceuticals; target of Rs 1100: ICICI Direct "/>
    <d v="2019-02-19T17:41:00"/>
    <x v="9"/>
    <s v="Ajanta Pharmaceuticals"/>
    <s v="AJANTPHARM"/>
    <n v="1100"/>
    <x v="2"/>
    <s v="2019-02-20"/>
    <s v="957.95"/>
    <s v="2019-07-31"/>
    <s v="862.1550000000001"/>
    <x v="2"/>
    <n v="-0.10000000000000007"/>
    <n v="161"/>
    <n v="-6.2111801242236071E-4"/>
  </r>
  <r>
    <n v="6010"/>
    <s v="Hold Power Grid Corporation; target of Rs 200: ICICI Direct "/>
    <d v="2019-02-19T17:12:00"/>
    <x v="9"/>
    <s v="Power Grid Corporation"/>
    <s v="POWERGRID"/>
    <n v="200"/>
    <x v="2"/>
    <s v="2019-02-20"/>
    <s v="180.75"/>
    <s v="2019-03-12"/>
    <s v="200.0"/>
    <x v="2"/>
    <n v="0.10650069156293222"/>
    <n v="20"/>
    <n v="5.3250345781466115E-3"/>
  </r>
  <r>
    <n v="6011"/>
    <s v="Hold Solar Industries; target of Rs 1045: ICICI Direct "/>
    <d v="2019-02-19T17:09:00"/>
    <x v="9"/>
    <s v="Solar Industries"/>
    <s v="SOLARINDS"/>
    <n v="1045"/>
    <x v="2"/>
    <s v="2019-02-20"/>
    <s v="953.85"/>
    <s v="2019-03-05"/>
    <s v="1045.0"/>
    <x v="2"/>
    <n v="9.5560098547989705E-2"/>
    <n v="13"/>
    <n v="7.3507768113838237E-3"/>
  </r>
  <r>
    <n v="6012"/>
    <s v="Hold V-Guard Industries; target of Rs 205: ICICI Direct "/>
    <d v="2019-02-19T16:54:00"/>
    <x v="9"/>
    <s v="V-Guard Industries"/>
    <s v="VGUARD"/>
    <n v="205"/>
    <x v="2"/>
    <s v="2019-02-20"/>
    <s v="186.85"/>
    <s v="2019-02-28"/>
    <s v="205.0"/>
    <x v="2"/>
    <n v="9.7136740701097166E-2"/>
    <n v="8"/>
    <n v="1.2142092587637146E-2"/>
  </r>
  <r>
    <n v="6013"/>
    <s v="Hold Oriental Carbon; target of Rs 1300: ICICI Direct "/>
    <d v="2019-02-19T16:53:00"/>
    <x v="9"/>
    <s v="Oriental Carbon"/>
    <s v="OCCL"/>
    <n v="1300"/>
    <x v="2"/>
    <s v="2019-02-20"/>
    <s v="1104.65"/>
    <s v="2019-08-19"/>
    <s v="994.185"/>
    <x v="2"/>
    <n v="-0.10000000000000012"/>
    <n v="180"/>
    <n v="-5.5555555555555621E-4"/>
  </r>
  <r>
    <n v="6014"/>
    <s v="Hold Dr Reddy’s Laboratories; target of Rs 2870: ICICI Direct "/>
    <d v="2019-02-19T16:45:00"/>
    <x v="9"/>
    <s v="Dr Reddy’s Laboratories"/>
    <s v="DRREDDY"/>
    <n v="2870"/>
    <x v="2"/>
    <s v="2019-02-20"/>
    <s v="2574.9"/>
    <s v="2019-04-24"/>
    <s v="2870.0"/>
    <x v="2"/>
    <n v="0.11460639248126137"/>
    <n v="63"/>
    <n v="1.8191490870041486E-3"/>
  </r>
  <r>
    <n v="6015"/>
    <s v="Hold NMDC; target of Rs 90: ICICI Direct "/>
    <d v="2019-02-19T16:38:00"/>
    <x v="9"/>
    <s v="NMDC"/>
    <s v="NMDC"/>
    <n v="90"/>
    <x v="2"/>
    <s v=""/>
    <s v=""/>
    <s v=""/>
    <s v=""/>
    <x v="0"/>
    <s v=""/>
    <e v="#VALUE!"/>
    <s v=""/>
  </r>
  <r>
    <n v="6016"/>
    <s v="Hold Investment Precision; target of Rs 315: ICICI Direct "/>
    <d v="2019-02-19T16:33:00"/>
    <x v="9"/>
    <s v="Investment Precision"/>
    <s v="PGINVIT"/>
    <n v="315"/>
    <x v="2"/>
    <s v=""/>
    <s v=""/>
    <s v=""/>
    <s v=""/>
    <x v="0"/>
    <s v=""/>
    <e v="#VALUE!"/>
    <s v=""/>
  </r>
  <r>
    <n v="6017"/>
    <s v="Hold Petronet LNG; target of Rs 225: ICICI Direct "/>
    <d v="2019-02-19T16:21:00"/>
    <x v="9"/>
    <s v="Petronet LNG"/>
    <s v="PETRONET"/>
    <n v="225"/>
    <x v="2"/>
    <s v="2019-02-20"/>
    <s v="215.2"/>
    <s v="2019-02-27"/>
    <s v="225.0"/>
    <x v="2"/>
    <n v="4.5539033457249127E-2"/>
    <n v="7"/>
    <n v="6.5055762081784466E-3"/>
  </r>
  <r>
    <n v="6018"/>
    <s v="Hold Rupa and Company; target of Rs 340: ICICI Direct "/>
    <d v="2019-02-19T16:17:00"/>
    <x v="9"/>
    <s v="Rupa and Company"/>
    <s v="RUPA"/>
    <n v="340"/>
    <x v="2"/>
    <s v="2019-02-20"/>
    <s v="309.5"/>
    <s v="2019-03-06"/>
    <s v="340.0"/>
    <x v="2"/>
    <n v="9.8546042003231013E-2"/>
    <n v="14"/>
    <n v="7.039003000230787E-3"/>
  </r>
  <r>
    <n v="6019"/>
    <s v="Hold Greenply Industries; target of Rs 140: ICICI Direct "/>
    <d v="2019-02-19T16:14:00"/>
    <x v="9"/>
    <s v="Greenply Industries"/>
    <s v="GREENPLY"/>
    <n v="140"/>
    <x v="2"/>
    <s v="2019-02-20"/>
    <s v="128.95"/>
    <s v="2019-02-25"/>
    <s v="140.0"/>
    <x v="2"/>
    <n v="8.5692128732066788E-2"/>
    <n v="5"/>
    <n v="1.7138425746413357E-2"/>
  </r>
  <r>
    <n v="6020"/>
    <s v="Hold Control Print; target of Rs 255: ICICI Direct "/>
    <d v="2019-02-19T16:10:00"/>
    <x v="9"/>
    <s v="Control Print"/>
    <s v="CONTROLPR"/>
    <n v="255"/>
    <x v="2"/>
    <s v=""/>
    <s v=""/>
    <s v=""/>
    <s v=""/>
    <x v="0"/>
    <s v=""/>
    <e v="#VALUE!"/>
    <s v=""/>
  </r>
  <r>
    <n v="6021"/>
    <s v="Hold TV Today Network; target of Rs 350: ICICI Direct "/>
    <d v="2019-02-19T16:08:00"/>
    <x v="9"/>
    <s v="TV Today Network"/>
    <s v="TVTODAY"/>
    <n v="350"/>
    <x v="2"/>
    <s v="2019-02-20"/>
    <s v="323.2"/>
    <s v="2019-03-06"/>
    <s v="350.0"/>
    <x v="2"/>
    <n v="8.2920792079207953E-2"/>
    <n v="14"/>
    <n v="5.9229137199434253E-3"/>
  </r>
  <r>
    <n v="6022"/>
    <s v="Hold Engineers India; target of Rs 110: ICICI Direct "/>
    <d v="2019-02-19T16:03:00"/>
    <x v="9"/>
    <s v="Engineers India"/>
    <s v="ENGINERSIN"/>
    <n v="110"/>
    <x v="2"/>
    <s v="2019-02-20"/>
    <s v="108.8"/>
    <s v="2019-03-01"/>
    <s v="110.0"/>
    <x v="2"/>
    <n v="1.1029411764705909E-2"/>
    <n v="9"/>
    <n v="1.2254901960784344E-3"/>
  </r>
  <r>
    <n v="6023"/>
    <s v="Hold Bharat Petroleum Corp; target of Rs 320: ICICI Direct "/>
    <d v="2019-02-19T15:48:00"/>
    <x v="9"/>
    <s v="Bharat Petroleum Corp"/>
    <s v="BPCL"/>
    <n v="320"/>
    <x v="2"/>
    <s v=""/>
    <s v=""/>
    <s v=""/>
    <s v=""/>
    <x v="0"/>
    <s v=""/>
    <e v="#VALUE!"/>
    <s v=""/>
  </r>
  <r>
    <n v="6024"/>
    <s v="Hold Tata Motors; target of Rs 145: ICICI Direct "/>
    <d v="2019-02-19T15:46:00"/>
    <x v="9"/>
    <s v="Tata Motors"/>
    <s v="TATAMTRDVR"/>
    <n v="145"/>
    <x v="2"/>
    <s v="2019-02-20"/>
    <s v="85.3"/>
    <s v="2019-06-18"/>
    <s v="76.77"/>
    <x v="2"/>
    <n v="-0.10000000000000002"/>
    <n v="118"/>
    <n v="-8.4745762711864426E-4"/>
  </r>
  <r>
    <n v="6025"/>
    <s v="Hold Sun TV; target of Rs 605: ICICI Direct "/>
    <d v="2019-02-19T15:45:00"/>
    <x v="9"/>
    <s v="Sun TV"/>
    <s v="SUNTV"/>
    <n v="605"/>
    <x v="2"/>
    <s v="2019-02-20"/>
    <s v="561.1"/>
    <s v="2019-02-26"/>
    <s v="605.0"/>
    <x v="2"/>
    <n v="7.8239173052931696E-2"/>
    <n v="6"/>
    <n v="1.3039862175488616E-2"/>
  </r>
  <r>
    <n v="6026"/>
    <s v="Hold Exide Industries; target of Rs 235: ICICI Direct "/>
    <d v="2019-02-19T15:41:00"/>
    <x v="9"/>
    <s v="Exide Industries"/>
    <s v="EXIDEIND"/>
    <n v="235"/>
    <x v="2"/>
    <s v="2019-02-20"/>
    <s v="206.0"/>
    <s v="2019-07-22"/>
    <s v="185.4"/>
    <x v="2"/>
    <n v="-9.9999999999999978E-2"/>
    <n v="152"/>
    <n v="-6.5789473684210514E-4"/>
  </r>
  <r>
    <n v="6027"/>
    <s v="Hold Jagran Prakashan; target of Rs 108: ICICI Direct "/>
    <d v="2019-02-19T15:39:00"/>
    <x v="9"/>
    <s v="Jagran Prakashan"/>
    <s v="JAGRAN"/>
    <n v="108"/>
    <x v="2"/>
    <s v="2019-02-20"/>
    <s v="95.0"/>
    <s v="2019-03-11"/>
    <s v="108.0"/>
    <x v="2"/>
    <n v="0.1368421052631579"/>
    <n v="19"/>
    <n v="7.2022160664819953E-3"/>
  </r>
  <r>
    <n v="6028"/>
    <s v="Hold Bosch; target of Rs 17565: ICICI Direct "/>
    <d v="2019-02-18T16:01:00"/>
    <x v="9"/>
    <s v="Bosch"/>
    <s v="BOSCHLTD"/>
    <n v="17565"/>
    <x v="2"/>
    <s v=""/>
    <s v=""/>
    <s v=""/>
    <s v=""/>
    <x v="0"/>
    <s v=""/>
    <e v="#VALUE!"/>
    <s v=""/>
  </r>
  <r>
    <n v="6029"/>
    <s v="Hold Natco Pharma; target of Rs 635: ICICI Direct "/>
    <d v="2019-02-18T16:01:00"/>
    <x v="9"/>
    <s v="Natco Pharma"/>
    <s v="NATCOPHARM"/>
    <n v="635"/>
    <x v="2"/>
    <s v="2019-02-19"/>
    <s v="581.7"/>
    <s v="2019-04-30"/>
    <s v="523.5300000000001"/>
    <x v="2"/>
    <n v="-0.10000000000000012"/>
    <n v="70"/>
    <n v="-1.4285714285714303E-3"/>
  </r>
  <r>
    <n v="6030"/>
    <s v="Hold Motherson Sumi; target of Rs 125: ICICI Direct "/>
    <d v="2019-02-18T16:01:00"/>
    <x v="9"/>
    <s v="Motherson Sumi"/>
    <s v="MOTHERSUMI"/>
    <n v="125"/>
    <x v="2"/>
    <s v=""/>
    <s v=""/>
    <s v=""/>
    <s v=""/>
    <x v="0"/>
    <s v=""/>
    <e v="#VALUE!"/>
    <s v=""/>
  </r>
  <r>
    <n v="6031"/>
    <s v="Hold Bata India; target of Rs 1300: ICICI Direct "/>
    <d v="2019-02-18T16:01:00"/>
    <x v="9"/>
    <s v="Bata India"/>
    <s v="BATAINDIA"/>
    <n v="1300"/>
    <x v="2"/>
    <s v="2019-02-19"/>
    <s v="1266.05"/>
    <s v="2019-02-22"/>
    <s v="1300.0"/>
    <x v="2"/>
    <n v="2.6815686584258161E-2"/>
    <n v="3"/>
    <n v="8.9385621947527198E-3"/>
  </r>
  <r>
    <n v="6032"/>
    <s v="Hold Hindalco Industries; target of Rs 212: ICICI Direct "/>
    <d v="2019-02-18T16:01:00"/>
    <x v="9"/>
    <s v="Hindalco Industries"/>
    <s v="HINDALCO"/>
    <n v="212"/>
    <x v="2"/>
    <s v="2019-02-19"/>
    <s v="185.1"/>
    <s v="2019-04-01"/>
    <s v="212.0"/>
    <x v="2"/>
    <n v="0.14532685035116158"/>
    <n v="41"/>
    <n v="3.5445573256380875E-3"/>
  </r>
  <r>
    <n v="6033"/>
    <s v="Hold India Cement; target of Rs 85: ICICI Direct "/>
    <d v="2019-02-18T16:01:00"/>
    <x v="9"/>
    <s v="India Cement"/>
    <s v="ITDCEM"/>
    <n v="85"/>
    <x v="2"/>
    <s v=""/>
    <s v=""/>
    <s v=""/>
    <s v=""/>
    <x v="0"/>
    <s v=""/>
    <e v="#VALUE!"/>
    <s v=""/>
  </r>
  <r>
    <n v="6034"/>
    <s v="Hold Sun Pharmaceuticals; target of Rs 460: ICICI Direct "/>
    <d v="2019-02-18T16:01:00"/>
    <x v="9"/>
    <s v="Sun Pharmaceuticals"/>
    <s v="SPARC"/>
    <n v="460"/>
    <x v="2"/>
    <s v=""/>
    <s v=""/>
    <s v=""/>
    <s v=""/>
    <x v="0"/>
    <s v=""/>
    <e v="#VALUE!"/>
    <s v=""/>
  </r>
  <r>
    <n v="6035"/>
    <s v="Hold Astral Poly Technik; target of Rs 1250: ICICI Direct "/>
    <d v="2019-02-18T16:01:00"/>
    <x v="9"/>
    <s v="Astral Poly Technik"/>
    <s v="ASTRAL"/>
    <n v="1250"/>
    <x v="2"/>
    <s v="2019-02-19"/>
    <s v="1096.45"/>
    <s v="2019-03-12"/>
    <s v="1250.0"/>
    <x v="2"/>
    <n v="0.14004286561174695"/>
    <n v="21"/>
    <n v="6.6687078862736641E-3"/>
  </r>
  <r>
    <n v="6036"/>
    <s v="Hold VA Tech Wabag; target of Rs 295: ICICI Direct "/>
    <d v="2019-02-18T16:01:00"/>
    <x v="9"/>
    <s v="VA Tech Wabag"/>
    <s v="WABAG"/>
    <n v="295"/>
    <x v="2"/>
    <s v="2019-02-19"/>
    <s v="267.4"/>
    <s v="2019-02-28"/>
    <s v="295.0"/>
    <x v="2"/>
    <n v="0.1032161555721766"/>
    <n v="9"/>
    <n v="1.1468461730241845E-2"/>
  </r>
  <r>
    <n v="6037"/>
    <s v="Hold Eicher Motors; target of Rs 21250: ICICI Direct "/>
    <d v="2019-02-18T16:01:00"/>
    <x v="9"/>
    <s v="Eicher Motors"/>
    <s v="EICHERMOT"/>
    <n v="21250"/>
    <x v="2"/>
    <s v="2019-02-19"/>
    <s v="20200.0"/>
    <s v="2019-03-05"/>
    <s v="21250.0"/>
    <x v="2"/>
    <n v="5.1980198019801978E-2"/>
    <n v="14"/>
    <n v="3.7128712871287127E-3"/>
  </r>
  <r>
    <n v="6038"/>
    <s v="Hold Balkrishna Industries; target of Rs 820: ICICI Direct "/>
    <d v="2019-02-18T16:01:00"/>
    <x v="9"/>
    <s v="Balkrishna Industries"/>
    <s v="BALKRISIND"/>
    <n v="820"/>
    <x v="2"/>
    <s v="2019-02-19"/>
    <s v="812.05"/>
    <s v="2019-02-19"/>
    <s v="820.0"/>
    <x v="2"/>
    <n v="9.790037559263649E-3"/>
    <n v="0"/>
    <n v="9.790037559263649E-3"/>
  </r>
  <r>
    <n v="6039"/>
    <s v="Accumulate Nestle India; target of Rs 11,059: Prabhudas Lilladher "/>
    <d v="2019-02-18T14:11:00"/>
    <x v="1"/>
    <s v="Nestle India"/>
    <s v="NESTLEIND"/>
    <n v="11059"/>
    <x v="1"/>
    <s v="2019-02-18"/>
    <s v="10549.0"/>
    <s v="2019-03-28"/>
    <s v="11059.0"/>
    <x v="2"/>
    <n v="4.8345814769172435E-2"/>
    <n v="38"/>
    <n v="1.2722582833992746E-3"/>
  </r>
  <r>
    <n v="6040"/>
    <s v="Accumulate Dr. Lal PathLabs; target of Rs 1070: Prabhudas Lilladher "/>
    <d v="2019-02-18T14:11:00"/>
    <x v="1"/>
    <s v="Dr. Lal PathLabs"/>
    <s v="LALPATHLAB"/>
    <n v="1070"/>
    <x v="1"/>
    <s v="2019-02-18"/>
    <s v="1009.0"/>
    <s v="2019-03-12"/>
    <s v="1070.0"/>
    <x v="2"/>
    <n v="6.0455896927651138E-2"/>
    <n v="22"/>
    <n v="2.7479953148932335E-3"/>
  </r>
  <r>
    <n v="6041"/>
    <s v="Accumulate Cadila Healthcare; target of Rs 362: Prabhudas Lilladher "/>
    <d v="2019-02-18T14:10:00"/>
    <x v="1"/>
    <s v="Cadila Healthcare"/>
    <s v=" "/>
    <n v="362"/>
    <x v="1"/>
    <s v=""/>
    <s v=""/>
    <s v=""/>
    <s v=""/>
    <x v="0"/>
    <s v=""/>
    <e v="#VALUE!"/>
    <s v=""/>
  </r>
  <r>
    <n v="6042"/>
    <s v="Accumulate Hero Motocorp; target of Rs 2947: Prabhudas Lilladher "/>
    <d v="2019-02-18T14:10:00"/>
    <x v="1"/>
    <s v="Hero Motocorp"/>
    <s v="HEROMOTOCO"/>
    <n v="2947"/>
    <x v="1"/>
    <s v="2019-02-18"/>
    <s v="2690.0"/>
    <s v="2019-07-08"/>
    <s v="2421.0"/>
    <x v="2"/>
    <n v="-0.1"/>
    <n v="140"/>
    <n v="-7.1428571428571429E-4"/>
  </r>
  <r>
    <n v="6043"/>
    <s v="Hold Bharat Forge; target of Rs 504: Prabhudas Lilladher "/>
    <d v="2019-02-18T14:10:00"/>
    <x v="1"/>
    <s v="Bharat Forge"/>
    <s v="BHARATFORG"/>
    <n v="504"/>
    <x v="2"/>
    <s v="2019-02-18"/>
    <s v="468.0"/>
    <s v="2019-02-26"/>
    <s v="504.0"/>
    <x v="2"/>
    <n v="7.6923076923076927E-2"/>
    <n v="8"/>
    <n v="9.6153846153846159E-3"/>
  </r>
  <r>
    <n v="6044"/>
    <s v="Accumulate Hexaware Technologies; target of Rs 384: Prabhudas Lilladher "/>
    <d v="2019-02-18T14:10:00"/>
    <x v="1"/>
    <s v="Hexaware Technologies"/>
    <s v="DEVIT"/>
    <n v="384"/>
    <x v="1"/>
    <s v=""/>
    <s v=""/>
    <s v=""/>
    <s v=""/>
    <x v="0"/>
    <s v=""/>
    <e v="#VALUE!"/>
    <s v=""/>
  </r>
  <r>
    <n v="6045"/>
    <s v="Hold Coal India; target of Rs 250: Prabhudas Lilladher "/>
    <d v="2019-02-18T14:10:00"/>
    <x v="1"/>
    <s v="Coal India"/>
    <s v="COALINDIA"/>
    <n v="250"/>
    <x v="2"/>
    <s v="2019-02-18"/>
    <s v="218.0"/>
    <s v="2019-04-15"/>
    <s v="250.0"/>
    <x v="2"/>
    <n v="0.14678899082568808"/>
    <n v="56"/>
    <n v="2.6212319790301442E-3"/>
  </r>
  <r>
    <n v="6046"/>
    <s v="Buy Heidelberg Cement India; target of Rs 190: Prabhudas Lilladher "/>
    <d v="2019-02-18T14:10:00"/>
    <x v="1"/>
    <s v="Heidelberg Cement India"/>
    <s v="HEIDELBERG"/>
    <n v="190"/>
    <x v="0"/>
    <s v="2019-02-18"/>
    <s v="147.1"/>
    <s v="2019-04-01"/>
    <s v="190.0"/>
    <x v="2"/>
    <n v="0.29163834126444599"/>
    <n v="42"/>
    <n v="6.9437700301058572E-3"/>
  </r>
  <r>
    <n v="6047"/>
    <s v="Buy Thyrocare Technologies; target of Rs 795: Prabhudas Lilladher "/>
    <d v="2019-02-18T14:10:00"/>
    <x v="1"/>
    <s v="Thyrocare Technologies"/>
    <s v="DEVIT"/>
    <n v="795"/>
    <x v="0"/>
    <s v=""/>
    <s v=""/>
    <s v=""/>
    <s v=""/>
    <x v="0"/>
    <s v=""/>
    <e v="#VALUE!"/>
    <s v=""/>
  </r>
  <r>
    <n v="6048"/>
    <s v="Buy Dhanuka Agritech; target of Rs 624: Prabhudas Lilladher "/>
    <d v="2019-02-18T14:10:00"/>
    <x v="1"/>
    <s v="Dhanuka Agritech"/>
    <s v="DHANUKA"/>
    <n v="624"/>
    <x v="0"/>
    <s v="2019-02-18"/>
    <s v="395.0"/>
    <s v="2019-05-22"/>
    <s v="355.5"/>
    <x v="2"/>
    <n v="-0.1"/>
    <n v="93"/>
    <n v="-1.0752688172043011E-3"/>
  </r>
  <r>
    <n v="6049"/>
    <s v="Buy P.I. Industries; target of Rs 1023: Prabhudas Lilladher "/>
    <d v="2019-02-18T14:10:00"/>
    <x v="1"/>
    <s v="P.I. Industries"/>
    <s v="ARVSMART"/>
    <n v="1023"/>
    <x v="0"/>
    <s v=""/>
    <s v=""/>
    <s v=""/>
    <s v=""/>
    <x v="0"/>
    <s v=""/>
    <e v="#VALUE!"/>
    <s v=""/>
  </r>
  <r>
    <n v="6050"/>
    <s v="Buy Entertainment Network (India); target of Rs 776: Prabhudas Lilladher "/>
    <d v="2019-02-18T14:10:00"/>
    <x v="1"/>
    <s v="Entertainment Network (India)"/>
    <s v="DIXON"/>
    <n v="776"/>
    <x v="0"/>
    <s v=""/>
    <s v=""/>
    <s v=""/>
    <s v=""/>
    <x v="0"/>
    <s v=""/>
    <e v="#VALUE!"/>
    <s v=""/>
  </r>
  <r>
    <n v="6051"/>
    <s v="Buy  Jindal Steel and; Power; target of Rs 230: Prabhudas Lilladher "/>
    <d v="2019-02-18T14:10:00"/>
    <x v="1"/>
    <s v="Jindal Steel and Power"/>
    <s v="JINDALSTEL"/>
    <n v="230"/>
    <x v="0"/>
    <s v="2019-02-18"/>
    <s v="138.8"/>
    <s v="2019-08-02"/>
    <s v="124.92000000000002"/>
    <x v="2"/>
    <n v="-0.10000000000000006"/>
    <n v="165"/>
    <n v="-6.0606060606060639E-4"/>
  </r>
  <r>
    <n v="6052"/>
    <s v="Buy Cholamandalam Investment and Finance Company; target of Rs 1562: Prabhudas Lilladher "/>
    <d v="2019-02-18T14:10:00"/>
    <x v="1"/>
    <s v="Cholamandalam Investment and Finance Company"/>
    <s v="CHOLAHLDNG"/>
    <n v="1562"/>
    <x v="0"/>
    <s v=""/>
    <s v=""/>
    <s v=""/>
    <s v=""/>
    <x v="0"/>
    <s v=""/>
    <e v="#VALUE!"/>
    <s v=""/>
  </r>
  <r>
    <n v="6053"/>
    <s v="Accumulate Sterling Tools; target of Rs 369: Dolat Capital "/>
    <d v="2019-02-15T15:43:00"/>
    <x v="27"/>
    <s v="Sterling Tools"/>
    <s v="STERTOOLS"/>
    <n v="369"/>
    <x v="1"/>
    <s v="2019-02-18"/>
    <s v="265.95"/>
    <s v="2019-05-13"/>
    <s v="239.355"/>
    <x v="2"/>
    <n v="-0.1"/>
    <n v="84"/>
    <n v="-1.1904761904761906E-3"/>
  </r>
  <r>
    <n v="6054"/>
    <s v="Accumulate Gujarat Gas; target of Rs 141: Dolat Capital "/>
    <d v="2019-02-15T15:40:00"/>
    <x v="27"/>
    <s v="Gujarat Gas"/>
    <s v="GUJGASLTD"/>
    <n v="141"/>
    <x v="1"/>
    <s v="2019-02-18"/>
    <s v="120.8"/>
    <s v="2019-03-11"/>
    <s v="141.0"/>
    <x v="2"/>
    <n v="0.16721854304635764"/>
    <n v="21"/>
    <n v="7.9627877641122689E-3"/>
  </r>
  <r>
    <n v="6055"/>
    <s v="Buy Dilip Buildcon; target of Rs 579: Dolat Capital "/>
    <d v="2019-02-15T15:38:00"/>
    <x v="27"/>
    <s v="Dilip Buildcon"/>
    <s v="DBL"/>
    <n v="579"/>
    <x v="0"/>
    <s v="2019-02-18"/>
    <s v="445.0"/>
    <s v="2019-03-06"/>
    <s v="579.0"/>
    <x v="2"/>
    <n v="0.30112359550561796"/>
    <n v="16"/>
    <n v="1.8820224719101122E-2"/>
  </r>
  <r>
    <n v="6056"/>
    <s v="Buy PSP Projects; target of Rs 511: Dolat Capital "/>
    <d v="2019-02-15T15:27:00"/>
    <x v="27"/>
    <s v="PSP Projects"/>
    <s v="PSPPROJECT"/>
    <n v="511"/>
    <x v="0"/>
    <s v="2019-02-15"/>
    <s v="391.8"/>
    <s v="2019-05-24"/>
    <s v="511.0"/>
    <x v="2"/>
    <n v="0.30423685553854002"/>
    <n v="98"/>
    <n v="3.104457709576939E-3"/>
  </r>
  <r>
    <n v="6057"/>
    <s v="Buy Khadim India; target of Rs 692: Dolat Capital "/>
    <d v="2019-02-15T15:21:00"/>
    <x v="27"/>
    <s v="Khadim India"/>
    <s v="KHADIM"/>
    <n v="692"/>
    <x v="0"/>
    <s v="2019-02-15"/>
    <s v="378.0"/>
    <s v="2019-05-20"/>
    <s v="340.2"/>
    <x v="2"/>
    <n v="-0.10000000000000003"/>
    <n v="94"/>
    <n v="-1.063829787234043E-3"/>
  </r>
  <r>
    <n v="6058"/>
    <s v="Buy KNR Constructions; target of Rs 250: Dolat Capital "/>
    <d v="2019-02-15T15:18:00"/>
    <x v="27"/>
    <s v="KNR Constructions"/>
    <s v="KNRCON"/>
    <n v="250"/>
    <x v="0"/>
    <s v="2019-02-15"/>
    <s v="204.3"/>
    <s v="2019-03-12"/>
    <s v="250.0"/>
    <x v="2"/>
    <n v="0.22369065100342628"/>
    <n v="25"/>
    <n v="8.9476260401370519E-3"/>
  </r>
  <r>
    <n v="6059"/>
    <s v="Buy NCC; target of Rs 131: Dolat Capital "/>
    <d v="2019-02-15T15:16:00"/>
    <x v="27"/>
    <s v="NCC"/>
    <s v="NCC"/>
    <n v="131"/>
    <x v="0"/>
    <s v="2019-02-15"/>
    <s v="86.4"/>
    <s v="2019-07-19"/>
    <s v="77.76"/>
    <x v="2"/>
    <n v="-0.1"/>
    <n v="154"/>
    <n v="-6.4935064935064935E-4"/>
  </r>
  <r>
    <n v="6060"/>
    <s v="Buy Astral Poly Technik; target of Rs 1378: Dolat Capital "/>
    <d v="2019-02-15T15:07:00"/>
    <x v="27"/>
    <s v="Astral Poly Technik"/>
    <s v="ASTRAL"/>
    <n v="1378"/>
    <x v="0"/>
    <s v="2019-02-15"/>
    <s v="1136.0"/>
    <s v="2019-06-11"/>
    <s v="1378.0"/>
    <x v="2"/>
    <n v="0.2130281690140845"/>
    <n v="116"/>
    <n v="1.8364497328800388E-3"/>
  </r>
  <r>
    <n v="6061"/>
    <s v="Buy Page Industries; target of Rs 30030: Dolat Capital "/>
    <d v="2019-02-15T15:01:00"/>
    <x v="27"/>
    <s v="Page Industries"/>
    <s v="PAGEIND"/>
    <n v="30030"/>
    <x v="0"/>
    <s v="2019-02-15"/>
    <s v="24700.0"/>
    <s v="2019-02-15"/>
    <s v="22230.0"/>
    <x v="2"/>
    <n v="-0.1"/>
    <n v="0"/>
    <n v="-0.1"/>
  </r>
  <r>
    <n v="6062"/>
    <s v="Accumulate VRL Logistics; target of Rs 300: Dolat Capital "/>
    <d v="2019-02-15T14:57:00"/>
    <x v="27"/>
    <s v="VRL Logistics"/>
    <s v="VRLLOG"/>
    <n v="300"/>
    <x v="1"/>
    <s v="2019-02-15"/>
    <s v="248.95"/>
    <s v="2019-05-28"/>
    <s v="300.0"/>
    <x v="2"/>
    <n v="0.20506125728057847"/>
    <n v="102"/>
    <n v="2.0104044831429262E-3"/>
  </r>
  <r>
    <n v="6063"/>
    <s v="Accumulate Britannia Industries; target of Rs 3469: Dolat Capital "/>
    <d v="2019-02-15T14:52:00"/>
    <x v="27"/>
    <s v="Britannia Industries"/>
    <s v="BRITANNIA"/>
    <n v="3469"/>
    <x v="1"/>
    <s v="2019-02-15"/>
    <s v="2945.0"/>
    <s v="2019-05-07"/>
    <s v="2650.5"/>
    <x v="2"/>
    <n v="-0.1"/>
    <n v="81"/>
    <n v="-1.2345679012345679E-3"/>
  </r>
  <r>
    <n v="6064"/>
    <s v="Accumulate Bata India; target of Rs 1339: Dolat Capital "/>
    <d v="2019-02-15T14:42:00"/>
    <x v="27"/>
    <s v="Bata India"/>
    <s v="BATAINDIA"/>
    <n v="1339"/>
    <x v="1"/>
    <s v="2019-02-15"/>
    <s v="1259.0"/>
    <s v="2019-03-06"/>
    <s v="1339.0"/>
    <x v="2"/>
    <n v="6.3542494042891182E-2"/>
    <n v="19"/>
    <n v="3.3443417917311149E-3"/>
  </r>
  <r>
    <n v="6065"/>
    <s v="Hold IRB Infrastructure; target of Rs 135: ICICI Direct "/>
    <d v="2019-02-14T15:55:00"/>
    <x v="9"/>
    <s v="IRB Infrastructure"/>
    <s v="IRBINVIT"/>
    <n v="135"/>
    <x v="2"/>
    <s v=""/>
    <s v=""/>
    <s v=""/>
    <s v=""/>
    <x v="0"/>
    <s v=""/>
    <e v="#VALUE!"/>
    <s v=""/>
  </r>
  <r>
    <n v="6066"/>
    <s v="Hold Star Cement; target of Rs 90: ICICI Direct "/>
    <d v="2019-02-14T15:55:00"/>
    <x v="9"/>
    <s v="Star Cement"/>
    <s v="STARCEMENT"/>
    <n v="90"/>
    <x v="2"/>
    <s v=""/>
    <s v=""/>
    <s v=""/>
    <s v=""/>
    <x v="0"/>
    <s v=""/>
    <e v="#VALUE!"/>
    <s v=""/>
  </r>
  <r>
    <n v="6067"/>
    <s v="Buy Motherson Sumi; target of Rs 170: Motilal Oswal "/>
    <d v="2019-02-14T15:54:00"/>
    <x v="3"/>
    <s v="Motherson Sumi"/>
    <s v="MOTHERSUMI"/>
    <n v="170"/>
    <x v="0"/>
    <s v="2019-02-15"/>
    <s v="135.55"/>
    <s v="2019-03-11"/>
    <s v="170.0"/>
    <x v="2"/>
    <n v="0.25414976023607516"/>
    <n v="24"/>
    <n v="1.0589573343169798E-2"/>
  </r>
  <r>
    <n v="6068"/>
    <s v="Buy Dabur India; target of Rs 482: HDFC Securities "/>
    <d v="2019-02-14T15:52:00"/>
    <x v="12"/>
    <s v="Dabur India"/>
    <s v="DABUR"/>
    <n v="482"/>
    <x v="0"/>
    <s v="2019-02-15"/>
    <s v="440.0"/>
    <s v="2019-04-25"/>
    <s v="396.0"/>
    <x v="2"/>
    <n v="-0.1"/>
    <n v="69"/>
    <n v="-1.4492753623188406E-3"/>
  </r>
  <r>
    <n v="6069"/>
    <s v="Buy V-Guard; target of Rs 238: HDFC Securities "/>
    <d v="2019-02-14T15:51:00"/>
    <x v="12"/>
    <s v="V-Guard"/>
    <s v="VGUARD"/>
    <n v="238"/>
    <x v="0"/>
    <s v="2019-02-15"/>
    <s v="185.0"/>
    <s v="2019-05-30"/>
    <s v="238.0"/>
    <x v="2"/>
    <n v="0.2864864864864865"/>
    <n v="104"/>
    <n v="2.7546777546777548E-3"/>
  </r>
  <r>
    <n v="6070"/>
    <s v="Buy JMC Projects (India); target of Rs 175: HDFC Securities "/>
    <d v="2019-02-14T15:50:00"/>
    <x v="12"/>
    <s v="JMC Projects (India)"/>
    <s v="JMCPROJECT"/>
    <n v="175"/>
    <x v="0"/>
    <s v="2019-02-15"/>
    <s v="90.4"/>
    <s v="2020-02-18"/>
    <s v="81.36000000000001"/>
    <x v="2"/>
    <n v="-0.10000000000000006"/>
    <n v="368"/>
    <n v="-2.7173913043478277E-4"/>
  </r>
  <r>
    <n v="6071"/>
    <s v="Buy Marico; target of Rs 394: HDFC Securities "/>
    <d v="2019-02-14T15:45:00"/>
    <x v="12"/>
    <s v="Marico"/>
    <s v="MARICO"/>
    <n v="394"/>
    <x v="0"/>
    <s v="2019-02-15"/>
    <s v="347.0"/>
    <s v="2019-08-09"/>
    <s v="394.0"/>
    <x v="2"/>
    <n v="0.13544668587896252"/>
    <n v="175"/>
    <n v="7.7398106216550015E-4"/>
  </r>
  <r>
    <n v="6072"/>
    <s v="Buy Tech Mahindra; target of Rs 880: HDFC Securities "/>
    <d v="2019-02-14T15:43:00"/>
    <x v="12"/>
    <s v="Tech Mahindra"/>
    <s v="TECHM"/>
    <n v="880"/>
    <x v="0"/>
    <s v="2019-02-15"/>
    <s v="804.8"/>
    <s v="2019-05-27"/>
    <s v="724.3199999999999"/>
    <x v="2"/>
    <n v="-0.10000000000000116"/>
    <n v="101"/>
    <n v="-9.900990099010016E-4"/>
  </r>
  <r>
    <n v="6073"/>
    <s v="Buy Cipla; target of Rs 605: HDFC Securities "/>
    <d v="2019-02-14T15:41:00"/>
    <x v="12"/>
    <s v="Cipla"/>
    <s v="CIPLA"/>
    <n v="605"/>
    <x v="0"/>
    <s v="2019-02-15"/>
    <s v="540.0"/>
    <s v="2019-08-09"/>
    <s v="486.0"/>
    <x v="2"/>
    <n v="-0.1"/>
    <n v="175"/>
    <n v="-5.7142857142857147E-4"/>
  </r>
  <r>
    <n v="6074"/>
    <s v="Buy GAIL; target of Rs 406: HDFC Securities "/>
    <d v="2019-02-14T15:40:00"/>
    <x v="12"/>
    <s v="GAIL"/>
    <s v="GAIL"/>
    <n v="406"/>
    <x v="0"/>
    <s v="2019-02-15"/>
    <s v="309.75"/>
    <s v="2019-07-09"/>
    <s v="278.77500000000003"/>
    <x v="2"/>
    <n v="-0.10000000000000007"/>
    <n v="144"/>
    <n v="-6.9444444444444501E-4"/>
  </r>
  <r>
    <n v="6075"/>
    <s v="Buy Alkem Labs; target of Rs 2340: HDFC Securities "/>
    <d v="2019-02-14T14:10:00"/>
    <x v="12"/>
    <s v="Alkem Labs"/>
    <s v="ALKEM"/>
    <n v="2340"/>
    <x v="0"/>
    <s v="2019-02-14"/>
    <s v="1815.05"/>
    <s v="2020-01-13"/>
    <s v="2340.0"/>
    <x v="2"/>
    <n v="0.28922068262582301"/>
    <n v="333"/>
    <n v="8.6853057845592493E-4"/>
  </r>
  <r>
    <n v="6076"/>
    <s v="Buy PSP Projects; target of Rs 603: HDFC Securities "/>
    <d v="2019-02-14T14:09:00"/>
    <x v="12"/>
    <s v="PSP Projects"/>
    <s v="PSPPROJECT"/>
    <n v="603"/>
    <x v="0"/>
    <s v="2019-02-14"/>
    <s v="395.05"/>
    <s v="2020-03-20"/>
    <s v="355.545"/>
    <x v="2"/>
    <n v="-9.9999999999999992E-2"/>
    <n v="400"/>
    <n v="-2.5000000000000001E-4"/>
  </r>
  <r>
    <n v="6077"/>
    <s v="Buy Max Financial; target of Rs 595: HDFC Securities "/>
    <d v="2019-02-14T14:08:00"/>
    <x v="12"/>
    <s v="Max Financial"/>
    <s v="MFSL"/>
    <n v="595"/>
    <x v="0"/>
    <s v="2019-02-14"/>
    <s v="376.0"/>
    <s v="2020-02-20"/>
    <s v="595.0"/>
    <x v="2"/>
    <n v="0.58244680851063835"/>
    <n v="371"/>
    <n v="1.5699374892470036E-3"/>
  </r>
  <r>
    <n v="6078"/>
    <s v="Buy SpiceJet; target of Rs 103: HDFC Securities "/>
    <d v="2019-02-14T14:06:00"/>
    <x v="12"/>
    <s v="SpiceJet"/>
    <s v="SPICEJET"/>
    <n v="103"/>
    <x v="0"/>
    <s v=""/>
    <s v=""/>
    <s v=""/>
    <s v=""/>
    <x v="0"/>
    <s v=""/>
    <e v="#VALUE!"/>
    <s v=""/>
  </r>
  <r>
    <n v="6079"/>
    <s v="Buy Lumax Autotech; target of Rs 208: HDFC Securities "/>
    <d v="2019-02-14T14:05:00"/>
    <x v="12"/>
    <s v="Lumax Autotech"/>
    <s v="LUMAXTECH"/>
    <n v="208"/>
    <x v="0"/>
    <s v="2019-02-14"/>
    <s v="132.2"/>
    <s v="2019-05-03"/>
    <s v="118.98"/>
    <x v="2"/>
    <n v="-9.9999999999999895E-2"/>
    <n v="78"/>
    <n v="-1.2820512820512807E-3"/>
  </r>
  <r>
    <n v="6080"/>
    <s v="Buy TeamLease Services; target of Rs 3400: Motilal Oswal "/>
    <d v="2019-02-13T16:36:00"/>
    <x v="3"/>
    <s v="TeamLease Services"/>
    <s v="TEAMLEASE"/>
    <n v="3400"/>
    <x v="0"/>
    <s v="2019-02-14"/>
    <s v="2925.0"/>
    <s v="2019-07-29"/>
    <s v="2632.5"/>
    <x v="2"/>
    <n v="-0.1"/>
    <n v="165"/>
    <n v="-6.0606060606060606E-4"/>
  </r>
  <r>
    <n v="6081"/>
    <s v="Buy Thermax; target of Rs 1240: Motilal Oswal "/>
    <d v="2019-02-13T16:35:00"/>
    <x v="3"/>
    <s v="Thermax"/>
    <s v="THERMAX"/>
    <n v="1240"/>
    <x v="0"/>
    <s v="2019-02-14"/>
    <s v="1036.8"/>
    <s v="2019-04-03"/>
    <s v="933.12"/>
    <x v="2"/>
    <n v="-9.999999999999995E-2"/>
    <n v="48"/>
    <n v="-2.0833333333333324E-3"/>
  </r>
  <r>
    <n v="6082"/>
    <s v="Buy Navneet Education; target of Rs 159: Motilal Oswal "/>
    <d v="2019-02-13T16:13:00"/>
    <x v="3"/>
    <s v="Navneet Education"/>
    <s v="NAVNETEDUL"/>
    <n v="159"/>
    <x v="0"/>
    <s v="2019-02-14"/>
    <s v="105.05"/>
    <s v="2019-12-05"/>
    <s v="94.545"/>
    <x v="2"/>
    <n v="-9.9999999999999964E-2"/>
    <n v="294"/>
    <n v="-3.4013605442176858E-4"/>
  </r>
  <r>
    <n v="6083"/>
    <s v="Buy Britannia Industries; target of Rs 3630: Motilal Oswal "/>
    <d v="2019-02-13T16:10:00"/>
    <x v="3"/>
    <s v="Britannia Industries"/>
    <s v="BRITANNIA"/>
    <n v="3630"/>
    <x v="0"/>
    <s v="2019-02-14"/>
    <s v="2915.0"/>
    <s v="2019-05-08"/>
    <s v="2623.5"/>
    <x v="2"/>
    <n v="-0.1"/>
    <n v="83"/>
    <n v="-1.2048192771084338E-3"/>
  </r>
  <r>
    <n v="6084"/>
    <s v="Buy Eicher Motors; target of Rs 23,960: Motilal Oswal "/>
    <d v="2019-02-13T16:02:00"/>
    <x v="3"/>
    <s v="Eicher Motors"/>
    <s v="EICHERMOT"/>
    <n v="23960"/>
    <x v="0"/>
    <s v="2019-02-14"/>
    <s v="20160.0"/>
    <s v="2019-07-19"/>
    <s v="18144.0"/>
    <x v="2"/>
    <n v="-0.1"/>
    <n v="155"/>
    <n v="-6.4516129032258064E-4"/>
  </r>
  <r>
    <n v="6085"/>
    <s v="Buy KNR Construction; target of Rs 260: Motilal Oswal "/>
    <d v="2019-02-13T15:55:00"/>
    <x v="3"/>
    <s v="KNR Construction"/>
    <s v="KNRCON"/>
    <n v="260"/>
    <x v="0"/>
    <s v="2019-02-14"/>
    <s v="203.5"/>
    <s v="2019-03-14"/>
    <s v="260.0"/>
    <x v="2"/>
    <n v="0.27764127764127766"/>
    <n v="28"/>
    <n v="9.9157599157599172E-3"/>
  </r>
  <r>
    <n v="6086"/>
    <s v="Buy J K Lakshmi Cement; target of Rs 386: Motilal Oswal "/>
    <d v="2019-02-13T15:53:00"/>
    <x v="3"/>
    <s v="J K Lakshmi Cement"/>
    <s v="JKLAKSHMI"/>
    <n v="386"/>
    <x v="0"/>
    <s v="2019-02-14"/>
    <s v="298.0"/>
    <s v="2019-05-24"/>
    <s v="386.0"/>
    <x v="2"/>
    <n v="0.29530201342281881"/>
    <n v="99"/>
    <n v="2.9828486204325133E-3"/>
  </r>
  <r>
    <n v="6087"/>
    <s v="Buy Oil India; target of Rs 239: Motilal Oswal "/>
    <d v="2019-02-13T15:48:00"/>
    <x v="3"/>
    <s v="Oil India"/>
    <s v="OIL"/>
    <n v="239"/>
    <x v="0"/>
    <s v="2019-02-14"/>
    <s v="173.1"/>
    <s v="2019-07-22"/>
    <s v="155.79"/>
    <x v="2"/>
    <n v="-0.10000000000000002"/>
    <n v="158"/>
    <n v="-6.3291139240506341E-4"/>
  </r>
  <r>
    <n v="6088"/>
    <s v="Buy Hindalco; target of Rs 302: Motilal Oswal "/>
    <d v="2019-02-13T15:39:00"/>
    <x v="3"/>
    <s v="Hindalco"/>
    <s v="HINDALCO"/>
    <n v="302"/>
    <x v="0"/>
    <s v="2019-02-14"/>
    <s v="197.6"/>
    <s v="2019-08-02"/>
    <s v="177.84"/>
    <x v="2"/>
    <n v="-9.999999999999995E-2"/>
    <n v="169"/>
    <n v="-5.9171597633136063E-4"/>
  </r>
  <r>
    <n v="6089"/>
    <s v="Buy Coal India; target of Rs 338: Motilal Oswal "/>
    <d v="2019-02-13T15:35:00"/>
    <x v="3"/>
    <s v="Coal India"/>
    <s v="COALINDIA"/>
    <n v="338"/>
    <x v="0"/>
    <s v="2019-02-14"/>
    <s v="217.0"/>
    <s v="2019-08-05"/>
    <s v="195.3"/>
    <x v="2"/>
    <n v="-9.999999999999995E-2"/>
    <n v="172"/>
    <n v="-5.8139534883720897E-4"/>
  </r>
  <r>
    <n v="6090"/>
    <s v="Buy Allcargo Logistics; target of Rs 142: Motilal Oswal "/>
    <d v="2019-02-13T15:33:00"/>
    <x v="3"/>
    <s v="Allcargo Logistics"/>
    <s v="ALLCARGO"/>
    <n v="142"/>
    <x v="0"/>
    <s v="2019-02-14"/>
    <s v="105.7"/>
    <s v="2019-07-30"/>
    <s v="95.13"/>
    <x v="2"/>
    <n v="-0.10000000000000006"/>
    <n v="166"/>
    <n v="-6.0240963855421725E-4"/>
  </r>
  <r>
    <n v="6091"/>
    <s v="Buy PI Industries; target of Rs 1023: Motilal Oswal "/>
    <d v="2019-02-13T15:28:00"/>
    <x v="3"/>
    <s v="PI Industries"/>
    <s v="PIIND"/>
    <n v="1023"/>
    <x v="0"/>
    <s v="2019-02-13"/>
    <s v="880.5"/>
    <s v="2019-03-12"/>
    <s v="1023.0"/>
    <x v="2"/>
    <n v="0.16183986371379896"/>
    <n v="27"/>
    <n v="5.9940690264369987E-3"/>
  </r>
  <r>
    <n v="6092"/>
    <s v="Buy Indian Hotels Co; target of Rs 189: Motilal Oswal "/>
    <d v="2019-02-13T15:25:00"/>
    <x v="3"/>
    <s v="Indian Hotels Co"/>
    <s v="INDHOTEL"/>
    <n v="189"/>
    <x v="0"/>
    <s v="2019-02-13"/>
    <s v="141.95"/>
    <s v="2019-08-21"/>
    <s v="127.755"/>
    <x v="2"/>
    <n v="-9.9999999999999964E-2"/>
    <n v="189"/>
    <n v="-5.2910052910052892E-4"/>
  </r>
  <r>
    <n v="6093"/>
    <s v="Buy Sun Pharma; target of Rs 540: Motilal Oswal "/>
    <d v="2019-02-13T15:23:00"/>
    <x v="3"/>
    <s v="Sun Pharma"/>
    <s v="SUNPHARMA"/>
    <n v="540"/>
    <x v="0"/>
    <s v="2019-02-13"/>
    <s v="454.9"/>
    <s v="2019-05-13"/>
    <s v="409.41"/>
    <x v="2"/>
    <n v="-9.9999999999999895E-2"/>
    <n v="89"/>
    <n v="-1.1235955056179763E-3"/>
  </r>
  <r>
    <n v="6094"/>
    <s v="Buy Infosys; target of Rs 2094: KR Choksey "/>
    <d v="2022-04-16T14:57:00"/>
    <x v="7"/>
    <s v="Infosys"/>
    <s v="INFY"/>
    <n v="2094"/>
    <x v="0"/>
    <s v="N/A"/>
    <s v="N/A"/>
    <s v="N/A"/>
    <s v="N/A"/>
    <x v="0"/>
    <s v=""/>
    <e v="#VALUE!"/>
    <s v=""/>
  </r>
  <r>
    <n v="6095"/>
    <s v="Buy Zydus Wellness; target of Rs 2200: ICICI Direct "/>
    <d v="2022-02-03T17:35:00"/>
    <x v="9"/>
    <s v="Zydus Wellness"/>
    <s v="ZYDUSWELL"/>
    <n v="2200"/>
    <x v="0"/>
    <s v="2022-02-04"/>
    <s v="1695.7"/>
    <s v="2022-02-11"/>
    <s v="1526.13"/>
    <x v="2"/>
    <n v="-9.9999999999999964E-2"/>
    <n v="7"/>
    <n v="-1.428571428571428E-2"/>
  </r>
  <r>
    <n v="6096"/>
    <s v="Buy Inox Leisure; target of Rs 400: Sharekhan "/>
    <d v="2021-02-09T22:32:00"/>
    <x v="4"/>
    <s v="Inox Leisure"/>
    <s v="INOXLEISUR"/>
    <n v="400"/>
    <x v="0"/>
    <s v="2021-02-10"/>
    <s v="335.1"/>
    <s v="2021-02-22"/>
    <s v="301.59000000000003"/>
    <x v="2"/>
    <n v="-0.10000000000000013"/>
    <n v="12"/>
    <n v="-8.3333333333333436E-3"/>
  </r>
  <r>
    <n v="6097"/>
    <s v="Buy Triveni Engineering and Industries; target of Rs 90: Sharekhan "/>
    <d v="2021-02-09T22:32:00"/>
    <x v="4"/>
    <s v="Triveni Engineering and Industries"/>
    <s v="TRIVENI"/>
    <n v="90"/>
    <x v="0"/>
    <s v="2021-02-10"/>
    <s v="71.3"/>
    <s v="2021-03-01"/>
    <s v="90.0"/>
    <x v="2"/>
    <n v="0.2622720897615709"/>
    <n v="19"/>
    <n v="1.3803794197977415E-2"/>
  </r>
  <r>
    <n v="6098"/>
    <s v="Buy Arvind; target of Rs 68: Sharekhan "/>
    <d v="2021-02-09T22:32:00"/>
    <x v="4"/>
    <s v="Arvind"/>
    <s v="ARVIND"/>
    <n v="68"/>
    <x v="0"/>
    <s v="2021-02-10"/>
    <s v="58.1"/>
    <s v="2021-02-11"/>
    <s v="68.0"/>
    <x v="2"/>
    <n v="0.17039586919104988"/>
    <n v="1"/>
    <n v="0.17039586919104988"/>
  </r>
  <r>
    <n v="6099"/>
    <s v="Buy Housing Development Finance Corporation; target of Rs 3100: Sharekhan "/>
    <d v="2021-02-09T22:31:00"/>
    <x v="4"/>
    <s v="Housing Development Finance Corporation"/>
    <s v="HDFC"/>
    <n v="3100"/>
    <x v="0"/>
    <s v="2021-02-10"/>
    <s v="2745.95"/>
    <s v="2021-03-24"/>
    <s v="2471.355"/>
    <x v="2"/>
    <n v="-9.9999999999999936E-2"/>
    <n v="42"/>
    <n v="-2.3809523809523794E-3"/>
  </r>
  <r>
    <n v="6100"/>
    <s v="Buy Dixon Technologies; target of Rs 18700: Sharekhan "/>
    <d v="2021-02-09T22:31:00"/>
    <x v="4"/>
    <s v="Dixon Technologies"/>
    <s v="DIXON"/>
    <n v="18700"/>
    <x v="0"/>
    <s v="2021-02-10"/>
    <s v="18077.0"/>
    <s v="2021-02-10"/>
    <s v="18700.0"/>
    <x v="2"/>
    <n v="3.4463683133263263E-2"/>
    <n v="0"/>
    <n v="3.4463683133263263E-2"/>
  </r>
  <r>
    <n v="6101"/>
    <s v="Buy Tata Consumer Products; target of Rs 685: Sharekhan "/>
    <d v="2021-02-09T22:31:00"/>
    <x v="4"/>
    <s v="Tata Consumer Products"/>
    <s v="TATACONSUM"/>
    <n v="685"/>
    <x v="0"/>
    <s v="2021-02-10"/>
    <s v="600.75"/>
    <s v="2021-04-09"/>
    <s v="685.0"/>
    <x v="2"/>
    <n v="0.14024136496046608"/>
    <n v="58"/>
    <n v="2.4179545682838977E-3"/>
  </r>
  <r>
    <n v="6102"/>
    <s v="Buy Coromandel International; target of Rs 1000: Sharekhan "/>
    <d v="2021-02-09T22:30:00"/>
    <x v="4"/>
    <s v="Coromandel International"/>
    <s v="COROMANDEL"/>
    <n v="1000"/>
    <x v="0"/>
    <s v="2021-02-10"/>
    <s v="769.95"/>
    <s v="N/A"/>
    <s v="N/A"/>
    <x v="1"/>
    <s v=""/>
    <e v="#VALUE!"/>
    <s v=""/>
  </r>
  <r>
    <n v="6103"/>
    <s v="Buy Mastek; target of Rs 1400: Sharekhan "/>
    <d v="2021-02-09T22:30:00"/>
    <x v="4"/>
    <s v="Mastek"/>
    <s v="MASTEK"/>
    <n v="1400"/>
    <x v="0"/>
    <s v="2021-02-10"/>
    <s v="1094.0"/>
    <s v="2021-04-20"/>
    <s v="1400.0"/>
    <x v="2"/>
    <n v="0.27970749542961609"/>
    <n v="69"/>
    <n v="4.0537318178205228E-3"/>
  </r>
  <r>
    <n v="6104"/>
    <s v="Buy Relaxo Footwears; target of Rs 1005: Sharekhan "/>
    <d v="2021-02-09T22:30:00"/>
    <x v="4"/>
    <s v="Relaxo Footwears"/>
    <s v="RELAXO"/>
    <n v="1005"/>
    <x v="0"/>
    <s v="2021-02-10"/>
    <s v="880.05"/>
    <s v="2021-05-19"/>
    <s v="1005.0"/>
    <x v="2"/>
    <n v="0.14198056928583608"/>
    <n v="98"/>
    <n v="1.4487813192432253E-3"/>
  </r>
  <r>
    <n v="6105"/>
    <s v="Buy JK Lakshmi Cement; target of Rs 410: Sharekhan "/>
    <d v="2021-02-09T22:29:00"/>
    <x v="4"/>
    <s v="JK Lakshmi Cement"/>
    <s v="JKLAKSHMI"/>
    <n v="410"/>
    <x v="0"/>
    <s v="2021-02-10"/>
    <s v="380.0"/>
    <s v="2021-03-02"/>
    <s v="410.0"/>
    <x v="2"/>
    <n v="7.8947368421052627E-2"/>
    <n v="20"/>
    <n v="3.9473684210526317E-3"/>
  </r>
  <r>
    <n v="6106"/>
    <s v="Buy Indian Oil Corporation; target of Rs 115: Sharekhan "/>
    <d v="2021-02-09T22:29:00"/>
    <x v="4"/>
    <s v="Indian Oil Corporation"/>
    <s v="IOC"/>
    <n v="115"/>
    <x v="0"/>
    <s v="2021-02-10"/>
    <s v="98.1"/>
    <s v="2021-04-12"/>
    <s v="88.28999999999999"/>
    <x v="2"/>
    <n v="-0.10000000000000089"/>
    <n v="61"/>
    <n v="-1.6393442622950967E-3"/>
  </r>
  <r>
    <n v="6107"/>
    <s v="Buy Triveni Turbine; target of Rs 105: Sharekhan "/>
    <d v="2021-02-09T22:29:00"/>
    <x v="4"/>
    <s v="Triveni Turbine"/>
    <s v="TRITURBINE"/>
    <n v="105"/>
    <x v="0"/>
    <s v="2021-02-10"/>
    <s v="96.1"/>
    <s v="2021-02-18"/>
    <s v="105.0"/>
    <x v="2"/>
    <n v="9.2611862643080189E-2"/>
    <n v="8"/>
    <n v="1.1576482830385024E-2"/>
  </r>
  <r>
    <n v="6108"/>
    <s v="Buy Indigo Paints; target of Rs 3885: Equity99 "/>
    <d v="2021-02-09T16:42:00"/>
    <x v="11"/>
    <s v="Indigo Paints"/>
    <s v="INDIGOPNTS"/>
    <n v="3885"/>
    <x v="0"/>
    <s v="2021-02-10"/>
    <s v="2706.2"/>
    <s v="2021-03-16"/>
    <s v="2435.58"/>
    <x v="2"/>
    <n v="-9.9999999999999964E-2"/>
    <n v="34"/>
    <n v="-2.9411764705882344E-3"/>
  </r>
  <r>
    <n v="6109"/>
    <s v="Buy Laurus Labs; target of Rs 410: Sharekhan "/>
    <d v="2021-02-08T20:54:00"/>
    <x v="4"/>
    <s v="Laurus Labs"/>
    <s v="LAURUSLABS"/>
    <n v="410"/>
    <x v="0"/>
    <s v="2021-02-09"/>
    <s v="360.0"/>
    <s v="2021-04-07"/>
    <s v="410.0"/>
    <x v="2"/>
    <n v="0.1388888888888889"/>
    <n v="57"/>
    <n v="2.4366471734892791E-3"/>
  </r>
  <r>
    <n v="6110"/>
    <s v="Buy Exide Industries; target of Rs 229: Sharekhan "/>
    <d v="2021-02-08T20:54:00"/>
    <x v="4"/>
    <s v="Exide Industries"/>
    <s v="EXIDEIND"/>
    <n v="229"/>
    <x v="0"/>
    <s v="2021-02-09"/>
    <s v="219.3"/>
    <s v="2021-03-15"/>
    <s v="197.37"/>
    <x v="2"/>
    <n v="-0.10000000000000002"/>
    <n v="34"/>
    <n v="-2.9411764705882357E-3"/>
  </r>
  <r>
    <n v="6111"/>
    <s v="Buy Persistent Systems; target of Rs 1770: Sharekhan "/>
    <d v="2021-02-08T20:54:00"/>
    <x v="4"/>
    <s v="Persistent Systems"/>
    <s v="PERSISTENT"/>
    <n v="1770"/>
    <x v="0"/>
    <s v="N/A"/>
    <s v="N/A"/>
    <s v="N/A"/>
    <s v="N/A"/>
    <x v="0"/>
    <s v=""/>
    <e v="#VALUE!"/>
    <s v=""/>
  </r>
  <r>
    <n v="6112"/>
    <s v="Accumulate Shree Cement; target of Rs 26,947: Dolat Capital Market "/>
    <d v="2021-02-03T16:46:00"/>
    <x v="21"/>
    <s v="Shree Cement"/>
    <s v="SHREECEM"/>
    <n v="26947"/>
    <x v="1"/>
    <s v="2021-02-04"/>
    <s v="25990.0"/>
    <s v="2021-02-04"/>
    <s v="26947.0"/>
    <x v="2"/>
    <n v="3.6821854559445942E-2"/>
    <n v="0"/>
    <n v="3.6821854559445942E-2"/>
  </r>
  <r>
    <n v="6113"/>
    <s v="Accumulate Tech Mahindra; target of Rs 1020: Dolat Capital Market "/>
    <d v="2021-02-03T16:46:00"/>
    <x v="21"/>
    <s v="Tech Mahindra"/>
    <s v="TECHM"/>
    <n v="1020"/>
    <x v="1"/>
    <s v="2021-02-04"/>
    <s v="987.95"/>
    <s v="2021-03-12"/>
    <s v="1020.0"/>
    <x v="2"/>
    <n v="3.2440913001670076E-2"/>
    <n v="36"/>
    <n v="9.0113647226861319E-4"/>
  </r>
  <r>
    <n v="6114"/>
    <s v="Accumulate Atul; target of Rs 7028: Dolat Capital Market "/>
    <d v="2021-02-03T16:46:00"/>
    <x v="21"/>
    <s v="Atul"/>
    <s v="ATULAUTO"/>
    <n v="7028"/>
    <x v="1"/>
    <s v="N/A"/>
    <s v="N/A"/>
    <s v="N/A"/>
    <s v="N/A"/>
    <x v="0"/>
    <s v=""/>
    <e v="#VALUE!"/>
    <s v=""/>
  </r>
  <r>
    <n v="6115"/>
    <s v="Accumulate United Breweries; target of Rs 1476: Dolat Capital Market "/>
    <d v="2021-02-03T16:45:00"/>
    <x v="21"/>
    <s v="United Breweries"/>
    <s v="UBL"/>
    <n v="1476"/>
    <x v="1"/>
    <s v="2021-02-04"/>
    <s v="1292.8"/>
    <s v="2021-02-24"/>
    <s v="1163.52"/>
    <x v="2"/>
    <n v="-9.9999999999999978E-2"/>
    <n v="20"/>
    <n v="-4.9999999999999992E-3"/>
  </r>
  <r>
    <n v="6116"/>
    <s v="Buy KNR Constructions; target of Rs 310: ICICI Direct "/>
    <d v="2020-11-20T11:48:00"/>
    <x v="9"/>
    <s v="KNR Constructions"/>
    <s v="KNRCON"/>
    <n v="310"/>
    <x v="0"/>
    <s v="2020-11-20"/>
    <s v="294.0"/>
    <s v="2020-12-04"/>
    <s v="310.0"/>
    <x v="2"/>
    <n v="5.4421768707482991E-2"/>
    <n v="14"/>
    <n v="3.8872691933916422E-3"/>
  </r>
  <r>
    <n v="6117"/>
    <s v="Buy ONGC; target of Rs 90: Motilal Oswal "/>
    <d v="2020-11-19T15:01:00"/>
    <x v="3"/>
    <s v="ONGC"/>
    <s v="ONGC"/>
    <n v="90"/>
    <x v="0"/>
    <s v="2020-11-19"/>
    <s v="71.5"/>
    <s v="2020-12-04"/>
    <s v="90.0"/>
    <x v="2"/>
    <n v="0.25874125874125875"/>
    <n v="15"/>
    <n v="1.724941724941725E-2"/>
  </r>
  <r>
    <n v="6118"/>
    <s v="Buy Phoenix Mills; target of Rs 750: Motilal Oswal "/>
    <d v="2020-11-19T15:00:00"/>
    <x v="3"/>
    <s v="Phoenix Mills"/>
    <s v="PHOENIXLTD"/>
    <n v="750"/>
    <x v="0"/>
    <s v="2020-11-19"/>
    <s v="651.6"/>
    <s v="2020-12-02"/>
    <s v="750.0"/>
    <x v="2"/>
    <n v="0.151012891344383"/>
    <n v="13"/>
    <n v="1.1616376257260232E-2"/>
  </r>
  <r>
    <n v="6119"/>
    <s v="Buy KNR Construction; target of Rs 335: Motilal Oswal "/>
    <d v="2020-11-19T15:00:00"/>
    <x v="3"/>
    <s v="KNR Construction"/>
    <s v="KNRCON"/>
    <n v="335"/>
    <x v="0"/>
    <s v="2020-11-19"/>
    <s v="282.95"/>
    <s v="2020-12-18"/>
    <s v="335.0"/>
    <x v="2"/>
    <n v="0.18395476232549926"/>
    <n v="29"/>
    <n v="6.3432676663965262E-3"/>
  </r>
  <r>
    <n v="6120"/>
    <s v="Hold Grasim Industries; target of Rs 905: Emkay Global Financial "/>
    <d v="2020-11-19T14:59:00"/>
    <x v="2"/>
    <s v="Grasim Industries"/>
    <s v="GRASIM"/>
    <n v="905"/>
    <x v="2"/>
    <s v="2020-11-19"/>
    <s v="844.8"/>
    <s v="2020-12-01"/>
    <s v="905.0"/>
    <x v="2"/>
    <n v="7.1259469696969752E-2"/>
    <n v="12"/>
    <n v="5.9382891414141463E-3"/>
  </r>
  <r>
    <n v="6121"/>
    <s v="Buy Camlin Fine Sciences; target of Rs 140: Emkay Global Financial "/>
    <d v="2020-11-19T14:59:00"/>
    <x v="2"/>
    <s v="Camlin Fine Sciences"/>
    <s v="CAMLINFINE"/>
    <n v="140"/>
    <x v="0"/>
    <s v="2020-11-19"/>
    <s v="99.7"/>
    <s v="2021-02-26"/>
    <s v="140.0"/>
    <x v="2"/>
    <n v="0.40421263791374118"/>
    <n v="99"/>
    <n v="4.0829559385226382E-3"/>
  </r>
  <r>
    <n v="6122"/>
    <s v="Buy Coal India; target of Rs 180: Emkay Global Financial "/>
    <d v="2020-11-19T14:58:00"/>
    <x v="2"/>
    <s v="Coal India"/>
    <s v="COALINDIA"/>
    <n v="180"/>
    <x v="0"/>
    <s v="2020-11-19"/>
    <s v="121.75"/>
    <s v="2021-09-29"/>
    <s v="180.0"/>
    <x v="2"/>
    <n v="0.47843942505133469"/>
    <n v="314"/>
    <n v="1.5236924364692187E-3"/>
  </r>
  <r>
    <n v="6123"/>
    <s v="Buy Petronet LNG; target of Rs 294: HDFC Securities "/>
    <d v="2020-11-19T12:55:00"/>
    <x v="12"/>
    <s v="Petronet LNG"/>
    <s v="PETRONET"/>
    <n v="294"/>
    <x v="0"/>
    <s v="2020-11-19"/>
    <s v="259.85"/>
    <s v="2020-12-21"/>
    <s v="233.86500000000004"/>
    <x v="2"/>
    <n v="-0.10000000000000005"/>
    <n v="32"/>
    <n v="-3.1250000000000015E-3"/>
  </r>
  <r>
    <n v="6124"/>
    <s v="Buy Capacite Infraprojects; target of Rs 213: HDFC Securities "/>
    <d v="2020-11-19T12:54:00"/>
    <x v="12"/>
    <s v="Capacite Infraprojects"/>
    <s v="CAPACITE"/>
    <n v="213"/>
    <x v="0"/>
    <s v="2020-11-19"/>
    <s v="149.0"/>
    <s v="2021-02-12"/>
    <s v="213.0"/>
    <x v="2"/>
    <n v="0.42953020134228187"/>
    <n v="85"/>
    <n v="5.0532964863797868E-3"/>
  </r>
  <r>
    <n v="6125"/>
    <s v="Buy Galaxy Surfactants; target of Rs 2265: HDFC Securities "/>
    <d v="2020-11-19T12:54:00"/>
    <x v="12"/>
    <s v="Galaxy Surfactants"/>
    <s v="GALAXYSURF"/>
    <n v="2265"/>
    <x v="0"/>
    <s v="2020-11-19"/>
    <s v="1994.0"/>
    <s v="2021-01-07"/>
    <s v="2265.0"/>
    <x v="2"/>
    <n v="0.13590772316950853"/>
    <n v="49"/>
    <n v="2.7736270034593577E-3"/>
  </r>
  <r>
    <n v="6126"/>
    <s v="Buy Prestige Estates Projects; target of Rs 300: HDFC Securities "/>
    <d v="2020-11-19T12:53:00"/>
    <x v="12"/>
    <s v="Prestige Estates Projects"/>
    <s v="PRESTIGE"/>
    <n v="300"/>
    <x v="0"/>
    <s v="2020-11-19"/>
    <s v="270.25"/>
    <s v="2020-12-09"/>
    <s v="300.0"/>
    <x v="2"/>
    <n v="0.11008325624421832"/>
    <n v="20"/>
    <n v="5.5041628122109157E-3"/>
  </r>
  <r>
    <n v="6127"/>
    <s v="Buy Zee Entertainment; target of Rs 247: Dolat Capital Market "/>
    <d v="2020-11-07T18:25:00"/>
    <x v="21"/>
    <s v="Zee Entertainment"/>
    <s v="ZEEL"/>
    <n v="247"/>
    <x v="0"/>
    <s v="2020-11-09"/>
    <s v="194.1"/>
    <s v="2021-02-02"/>
    <s v="247.0"/>
    <x v="2"/>
    <n v="0.27253992787223086"/>
    <n v="85"/>
    <n v="3.2063520926144807E-3"/>
  </r>
  <r>
    <n v="6128"/>
    <s v="Buy UPL; target of Rs 621: Dolat Capital Market "/>
    <d v="2020-11-07T18:24:00"/>
    <x v="21"/>
    <s v="UPL"/>
    <s v="UPL"/>
    <n v="621"/>
    <x v="0"/>
    <s v="2020-11-09"/>
    <s v="426.6"/>
    <s v="2021-03-04"/>
    <s v="621.0"/>
    <x v="2"/>
    <n v="0.4556962025316455"/>
    <n v="115"/>
    <n v="3.962575674188222E-3"/>
  </r>
  <r>
    <n v="6129"/>
    <s v="Buy NTPC; target of Rs 140: Dolat Capital Market "/>
    <d v="2020-11-07T18:24:00"/>
    <x v="21"/>
    <s v="NTPC"/>
    <s v="NTPC"/>
    <n v="140"/>
    <x v="0"/>
    <s v="2020-11-09"/>
    <s v="88.65"/>
    <s v="2021-09-29"/>
    <s v="140.0"/>
    <x v="2"/>
    <n v="0.57924421883812738"/>
    <n v="324"/>
    <n v="1.7877907988831092E-3"/>
  </r>
  <r>
    <n v="6130"/>
    <s v="Buy Nucleus Software Exports; target of Rs 725: Dolat Capital Market "/>
    <d v="2020-11-07T18:23:00"/>
    <x v="21"/>
    <s v="Nucleus Software Exports"/>
    <s v="NUCLEUS"/>
    <n v="725"/>
    <x v="0"/>
    <s v="2020-11-09"/>
    <s v="594.7"/>
    <s v="2020-11-20"/>
    <s v="535.23"/>
    <x v="2"/>
    <n v="-0.10000000000000003"/>
    <n v="11"/>
    <n v="-9.0909090909090939E-3"/>
  </r>
  <r>
    <n v="6131"/>
    <s v="Buy Relaxo Footwear; target of Rs 747: Dolat Capital Market "/>
    <d v="2020-11-07T18:23:00"/>
    <x v="21"/>
    <s v="Relaxo Footwear"/>
    <s v="RELAXO"/>
    <n v="747"/>
    <x v="0"/>
    <s v="2020-11-09"/>
    <s v="702.4"/>
    <s v="2020-11-14"/>
    <s v="747.0"/>
    <x v="2"/>
    <n v="6.3496583143508006E-2"/>
    <n v="5"/>
    <n v="1.2699316628701602E-2"/>
  </r>
  <r>
    <n v="6132"/>
    <s v="Buy ICICI Bank; target of Rs 510: Dolat Capital Market "/>
    <d v="2020-11-07T18:22:00"/>
    <x v="21"/>
    <s v="ICICI Bank"/>
    <s v="ICICIBANK"/>
    <n v="510"/>
    <x v="0"/>
    <s v="2020-11-09"/>
    <s v="450.0"/>
    <s v="2020-12-07"/>
    <s v="510.0"/>
    <x v="2"/>
    <n v="0.13333333333333333"/>
    <n v="28"/>
    <n v="4.7619047619047615E-3"/>
  </r>
  <r>
    <n v="6133"/>
    <s v="Buy Mahindra Logistics; target of Rs 430: ICICI Direct "/>
    <d v="2020-11-07T13:43:00"/>
    <x v="9"/>
    <s v="Mahindra Logistics"/>
    <s v="MAHLOG"/>
    <n v="430"/>
    <x v="0"/>
    <s v="2020-11-09"/>
    <s v="385.5"/>
    <s v="2020-12-24"/>
    <s v="430.0"/>
    <x v="2"/>
    <n v="0.11543450064850844"/>
    <n v="45"/>
    <n v="2.5652111255224097E-3"/>
  </r>
  <r>
    <n v="6134"/>
    <s v="Buy IDFC First Bank; target of Rs 36: ICICI Direct "/>
    <d v="2020-11-07T13:43:00"/>
    <x v="9"/>
    <s v="IDFC First Bank"/>
    <s v="IDFCFIRSTB"/>
    <n v="36"/>
    <x v="0"/>
    <s v="2020-11-09"/>
    <s v="32.0"/>
    <s v="2020-11-23"/>
    <s v="36.0"/>
    <x v="2"/>
    <n v="0.125"/>
    <n v="14"/>
    <n v="8.9285714285714281E-3"/>
  </r>
  <r>
    <n v="6135"/>
    <s v="Buy Swaraj Engines; target of Rs 1710: ICICI Direct "/>
    <d v="2020-11-07T13:43:00"/>
    <x v="9"/>
    <s v="Swaraj Engines"/>
    <s v="SWARAJENG"/>
    <n v="1710"/>
    <x v="0"/>
    <s v="2020-11-09"/>
    <s v="1421.0"/>
    <s v="2021-02-10"/>
    <s v="1278.9"/>
    <x v="2"/>
    <n v="-9.9999999999999936E-2"/>
    <n v="93"/>
    <n v="-1.0752688172043004E-3"/>
  </r>
  <r>
    <n v="6136"/>
    <s v="Buy Pfizer; target of Rs 5890: ICICI Direct "/>
    <d v="2020-11-07T13:42:00"/>
    <x v="9"/>
    <s v="Pfizer"/>
    <s v="PFIZER"/>
    <n v="5890"/>
    <x v="0"/>
    <s v="2020-11-09"/>
    <s v="4910.0"/>
    <s v="2020-11-10"/>
    <s v="5890.0"/>
    <x v="2"/>
    <n v="0.19959266802443992"/>
    <n v="1"/>
    <n v="0.19959266802443992"/>
  </r>
  <r>
    <n v="6137"/>
    <s v="Buy Relaxo Footwears; target of Rs 765: ICICI Direct "/>
    <d v="2020-11-07T13:42:00"/>
    <x v="9"/>
    <s v="Relaxo Footwears"/>
    <s v="RELAXO"/>
    <n v="765"/>
    <x v="0"/>
    <s v="2020-11-09"/>
    <s v="702.4"/>
    <s v="2020-12-17"/>
    <s v="765.0"/>
    <x v="2"/>
    <n v="8.912300683371302E-2"/>
    <n v="38"/>
    <n v="2.3453422850977109E-3"/>
  </r>
  <r>
    <n v="6138"/>
    <s v="Buy Bandhan Bank; target of Rs 400: ICICI Direct "/>
    <d v="2020-11-07T13:41:00"/>
    <x v="9"/>
    <s v="Bandhan Bank"/>
    <s v="BANDHANBNK"/>
    <n v="400"/>
    <x v="0"/>
    <s v="2020-11-09"/>
    <s v="333.65"/>
    <s v="2020-12-07"/>
    <s v="400.0"/>
    <x v="2"/>
    <n v="0.19886108197212657"/>
    <n v="28"/>
    <n v="7.1021814990045199E-3"/>
  </r>
  <r>
    <n v="6139"/>
    <s v="Buy Cadila Healthcare; target of Rs 555: ICICI Direct "/>
    <d v="2020-11-07T13:41:00"/>
    <x v="9"/>
    <s v="Cadila Healthcare"/>
    <s v=" "/>
    <n v="555"/>
    <x v="0"/>
    <s v="N/A"/>
    <s v="N/A"/>
    <s v="N/A"/>
    <s v="N/A"/>
    <x v="0"/>
    <s v=""/>
    <e v="#VALUE!"/>
    <s v=""/>
  </r>
  <r>
    <n v="6140"/>
    <s v="Buy Escorts; target of Rs 1460: ICICI Direct "/>
    <d v="2020-11-07T13:41:00"/>
    <x v="9"/>
    <s v="Escorts"/>
    <s v="ESCORTS"/>
    <n v="1460"/>
    <x v="0"/>
    <s v="2020-11-09"/>
    <s v="1296.2"/>
    <s v="2021-02-09"/>
    <s v="1460.0"/>
    <x v="2"/>
    <n v="0.12636938744020981"/>
    <n v="92"/>
    <n v="1.3735802982631502E-3"/>
  </r>
  <r>
    <n v="6141"/>
    <s v="Buy PNC Infratech; target of Rs 210: ICICI Direct "/>
    <d v="2020-11-07T13:41:00"/>
    <x v="9"/>
    <s v="PNC Infratech"/>
    <s v="PNCINFRA"/>
    <n v="210"/>
    <x v="0"/>
    <s v="2020-11-09"/>
    <s v="165.0"/>
    <s v="2021-02-02"/>
    <s v="210.0"/>
    <x v="2"/>
    <n v="0.27272727272727271"/>
    <n v="85"/>
    <n v="3.20855614973262E-3"/>
  </r>
  <r>
    <n v="6142"/>
    <s v="Buy Narayana Hrudayalaya; target of Rs 405: ICICI Direct "/>
    <d v="2020-11-07T13:40:00"/>
    <x v="9"/>
    <s v="Narayana Hrudayalaya"/>
    <s v="NH"/>
    <n v="405"/>
    <x v="0"/>
    <s v="2020-11-09"/>
    <s v="343.0"/>
    <s v="2020-12-15"/>
    <s v="405.0"/>
    <x v="2"/>
    <n v="0.18075801749271136"/>
    <n v="36"/>
    <n v="5.0210560414642048E-3"/>
  </r>
  <r>
    <n v="6143"/>
    <s v="Buy Dabur India; target of Rs 595: ICICI Direct "/>
    <d v="2020-11-07T13:40:00"/>
    <x v="9"/>
    <s v="Dabur India"/>
    <s v="DABUR"/>
    <n v="595"/>
    <x v="0"/>
    <s v="2020-11-09"/>
    <s v="530.0"/>
    <s v="2021-07-06"/>
    <s v="595.0"/>
    <x v="2"/>
    <n v="0.12264150943396226"/>
    <n v="239"/>
    <n v="5.1314439093708066E-4"/>
  </r>
  <r>
    <n v="6144"/>
    <s v="Buy Sun Pharmaceutical Industries; target of Rs 585: ICICI Direct "/>
    <d v="2020-11-07T13:40:00"/>
    <x v="9"/>
    <s v="Sun Pharmaceutical Industries"/>
    <s v="SUNPHARMA"/>
    <n v="585"/>
    <x v="0"/>
    <s v="2020-11-09"/>
    <s v="512.5"/>
    <s v="2020-12-07"/>
    <s v="585.0"/>
    <x v="2"/>
    <n v="0.14146341463414633"/>
    <n v="28"/>
    <n v="5.0522648083623691E-3"/>
  </r>
  <r>
    <n v="6145"/>
    <s v="Buy Engineers India; target of Rs 93: Motilal Oswal "/>
    <d v="2020-06-29T07:04:00"/>
    <x v="3"/>
    <s v="Engineers India"/>
    <s v="ENGINERSIN"/>
    <n v="93"/>
    <x v="0"/>
    <s v="2020-06-29"/>
    <s v="79.75"/>
    <s v="2020-07-10"/>
    <s v="71.775"/>
    <x v="2"/>
    <n v="-9.9999999999999922E-2"/>
    <n v="11"/>
    <n v="-9.0909090909090835E-3"/>
  </r>
  <r>
    <n v="6146"/>
    <s v="Buy Endurance Technologies; target of Rs 1065: Motilal Oswal "/>
    <d v="2020-06-29T07:02:00"/>
    <x v="3"/>
    <s v="Endurance Technologies"/>
    <s v="ENDURANCE"/>
    <n v="1065"/>
    <x v="0"/>
    <s v="2020-06-29"/>
    <s v="880.0"/>
    <s v="2020-08-21"/>
    <s v="1065.0"/>
    <x v="2"/>
    <n v="0.21022727272727273"/>
    <n v="53"/>
    <n v="3.9665523156089191E-3"/>
  </r>
  <r>
    <n v="6147"/>
    <s v="Buy Ashok Leyland; target of Rs 65: Motilal Oswal "/>
    <d v="2020-06-29T07:00:00"/>
    <x v="3"/>
    <s v="Ashok Leyland"/>
    <s v="ASHOKLEY"/>
    <n v="65"/>
    <x v="0"/>
    <s v="2020-06-29"/>
    <s v="51.65"/>
    <s v="2020-08-14"/>
    <s v="65.0"/>
    <x v="2"/>
    <n v="0.25847047434656345"/>
    <n v="46"/>
    <n v="5.6189233553600752E-3"/>
  </r>
  <r>
    <n v="6148"/>
    <s v="Buy Container Corporation; target of Rs 510: Motilal Oswal "/>
    <d v="2020-06-29T06:58:00"/>
    <x v="3"/>
    <s v="Container Corporation"/>
    <s v="CONCOR"/>
    <n v="510"/>
    <x v="0"/>
    <s v="2020-06-29"/>
    <s v="435.1"/>
    <s v="2020-08-10"/>
    <s v="391.59000000000003"/>
    <x v="2"/>
    <n v="-0.1000000000000001"/>
    <n v="42"/>
    <n v="-2.3809523809523833E-3"/>
  </r>
  <r>
    <n v="6149"/>
    <s v="Buy NTPC; target of Rs 145: Dolat Capital "/>
    <d v="2020-06-29T06:54:00"/>
    <x v="27"/>
    <s v="NTPC"/>
    <s v="NTPC"/>
    <n v="145"/>
    <x v="0"/>
    <s v="2020-06-29"/>
    <s v="97.65"/>
    <s v="2020-07-14"/>
    <s v="87.885"/>
    <x v="2"/>
    <n v="-0.1"/>
    <n v="15"/>
    <n v="-6.6666666666666671E-3"/>
  </r>
  <r>
    <n v="6150"/>
    <s v="Buy ITC; target of Rs 251: Prabhudas Lilladher "/>
    <d v="2020-06-29T06:48:00"/>
    <x v="1"/>
    <s v="ITC"/>
    <s v="ITC"/>
    <n v="251"/>
    <x v="0"/>
    <s v="2020-06-29"/>
    <s v="202.5"/>
    <s v="2020-09-07"/>
    <s v="182.25"/>
    <x v="2"/>
    <n v="-0.1"/>
    <n v="70"/>
    <n v="-1.4285714285714286E-3"/>
  </r>
  <r>
    <n v="6151"/>
    <s v="Buy ITC; target of Rs 250: ICICI Direct "/>
    <d v="2020-06-29T06:45:00"/>
    <x v="9"/>
    <s v="ITC"/>
    <s v="ITC"/>
    <n v="250"/>
    <x v="0"/>
    <s v="2020-06-29"/>
    <s v="202.5"/>
    <s v="2020-09-07"/>
    <s v="182.25"/>
    <x v="2"/>
    <n v="-0.1"/>
    <n v="70"/>
    <n v="-1.4285714285714286E-3"/>
  </r>
  <r>
    <n v="6152"/>
    <s v="Buy Container Corporation of India; target of Rs 520: ICICI Direct "/>
    <d v="2020-06-29T06:43:00"/>
    <x v="9"/>
    <s v="Container Corporation of India"/>
    <s v="CONCOR"/>
    <n v="520"/>
    <x v="0"/>
    <s v="2020-06-29"/>
    <s v="435.1"/>
    <s v="2020-08-10"/>
    <s v="391.59000000000003"/>
    <x v="2"/>
    <n v="-0.1000000000000001"/>
    <n v="42"/>
    <n v="-2.3809523809523833E-3"/>
  </r>
  <r>
    <n v="6153"/>
    <s v="Hold Berger Paints India; target of Rs 570: ICICI Direct "/>
    <d v="2020-06-29T06:40:00"/>
    <x v="9"/>
    <s v="Berger Paints India"/>
    <s v="BERGEPAINT"/>
    <n v="570"/>
    <x v="2"/>
    <s v="2020-06-29"/>
    <s v="512.0"/>
    <s v="2020-08-19"/>
    <s v="570.0"/>
    <x v="2"/>
    <n v="0.11328125"/>
    <n v="51"/>
    <n v="2.2212009803921568E-3"/>
  </r>
  <r>
    <n v="6154"/>
    <s v="Buy Engineers India; target of Rs 92: ICICI Direct "/>
    <d v="2020-06-29T06:38:00"/>
    <x v="9"/>
    <s v="Engineers India"/>
    <s v="ENGINERSIN"/>
    <n v="92"/>
    <x v="0"/>
    <s v="2020-06-29"/>
    <s v="79.75"/>
    <s v="2020-07-10"/>
    <s v="71.775"/>
    <x v="2"/>
    <n v="-9.9999999999999922E-2"/>
    <n v="11"/>
    <n v="-9.0909090909090835E-3"/>
  </r>
  <r>
    <n v="6155"/>
    <s v="Hold Ashok Leyland; target of Rs 58: ICICI Direct "/>
    <d v="2020-06-27T12:21:00"/>
    <x v="9"/>
    <s v="Ashok Leyland"/>
    <s v="ASHOKLEY"/>
    <n v="58"/>
    <x v="2"/>
    <s v="2020-06-29"/>
    <s v="51.65"/>
    <s v="2020-08-13"/>
    <s v="58.0"/>
    <x v="2"/>
    <n v="0.12294288480154891"/>
    <n v="45"/>
    <n v="2.732064106701087E-3"/>
  </r>
  <r>
    <n v="6156"/>
    <s v="Buy Multi Commodity Exchange; target of Rs 1470: ICICI Direct "/>
    <d v="2020-06-27T12:19:00"/>
    <x v="9"/>
    <s v="Multi Commodity Exchange"/>
    <s v="MCX"/>
    <n v="1470"/>
    <x v="0"/>
    <s v="2020-06-29"/>
    <s v="1241.9"/>
    <s v="2020-07-21"/>
    <s v="1470.0"/>
    <x v="2"/>
    <n v="0.18367018278444311"/>
    <n v="22"/>
    <n v="8.3486446720201415E-3"/>
  </r>
  <r>
    <n v="6157"/>
    <s v="Buy TTK Prestige; target of Rs 6300: ICICI Direct "/>
    <d v="2020-06-27T12:13:00"/>
    <x v="9"/>
    <s v="TTK Prestige"/>
    <s v="TTKPRESTIG"/>
    <n v="6300"/>
    <x v="0"/>
    <s v="2020-06-29"/>
    <s v="5602.25"/>
    <s v="2020-08-11"/>
    <s v="5042.025000000001"/>
    <x v="2"/>
    <n v="-0.10000000000000006"/>
    <n v="43"/>
    <n v="-2.3255813953488385E-3"/>
  </r>
  <r>
    <n v="6158"/>
    <s v="Hold Ashok Leyland; target of Rs 60: Sharekhan "/>
    <d v="2020-06-27T12:12:00"/>
    <x v="4"/>
    <s v="Ashok Leyland"/>
    <s v="ASHOKLEY"/>
    <n v="60"/>
    <x v="2"/>
    <s v="2020-06-29"/>
    <s v="51.65"/>
    <s v="2020-08-13"/>
    <s v="60.0"/>
    <x v="2"/>
    <n v="0.16166505324298164"/>
    <n v="45"/>
    <n v="3.5925567387329253E-3"/>
  </r>
  <r>
    <n v="6159"/>
    <s v="Accumulate Amara Raja Batteries; target of Rs 687: Dolat Capital "/>
    <d v="2019-06-13T15:57:00"/>
    <x v="27"/>
    <s v="Amara Raja Batteries"/>
    <s v="AMARAJABAT"/>
    <n v="687"/>
    <x v="1"/>
    <s v="2019-06-14"/>
    <s v="617.4"/>
    <s v="2019-08-01"/>
    <s v="687.0"/>
    <x v="2"/>
    <n v="0.11273080660835767"/>
    <n v="48"/>
    <n v="2.3485584710074515E-3"/>
  </r>
  <r>
    <n v="6160"/>
    <s v="Accumulate Jubilant Foodworks; target of Rs 1355: Dolat Capital "/>
    <d v="2019-06-13T15:50:00"/>
    <x v="27"/>
    <s v="Jubilant Foodworks"/>
    <s v="JUBLFOOD"/>
    <n v="1355"/>
    <x v="1"/>
    <s v="2019-06-14"/>
    <s v="1321.0"/>
    <s v="2019-07-24"/>
    <s v="1188.9"/>
    <x v="2"/>
    <n v="-9.9999999999999936E-2"/>
    <n v="40"/>
    <n v="-2.4999999999999983E-3"/>
  </r>
  <r>
    <n v="6161"/>
    <s v="Accumulate Sharda Cropchem; target of Rs 415: Dolat Capital "/>
    <d v="2019-06-13T15:44:00"/>
    <x v="27"/>
    <s v="Sharda Cropchem"/>
    <s v="SHARDACROP"/>
    <n v="415"/>
    <x v="1"/>
    <s v="2019-06-14"/>
    <s v="365.0"/>
    <s v="2019-06-20"/>
    <s v="328.5"/>
    <x v="2"/>
    <n v="-0.1"/>
    <n v="6"/>
    <n v="-1.6666666666666666E-2"/>
  </r>
  <r>
    <n v="6162"/>
    <s v="Buy Jamna Auto Industries; target of Rs 70: Dolat Capital "/>
    <d v="2019-06-13T15:40:00"/>
    <x v="27"/>
    <s v="Jamna Auto Industries"/>
    <s v="JAMNAAUTO"/>
    <n v="70"/>
    <x v="0"/>
    <s v="2019-06-14"/>
    <s v="53.8"/>
    <s v="2019-07-11"/>
    <s v="48.42"/>
    <x v="2"/>
    <n v="-9.9999999999999922E-2"/>
    <n v="27"/>
    <n v="-3.7037037037037008E-3"/>
  </r>
  <r>
    <n v="6163"/>
    <s v="Buy Astral Poly Technik; target of Rs 1447: Dolat Capital "/>
    <d v="2019-06-13T15:32:00"/>
    <x v="27"/>
    <s v="Astral Poly Technik"/>
    <s v="ASTRAL"/>
    <n v="1447"/>
    <x v="0"/>
    <s v="2019-06-14"/>
    <s v="1312.0"/>
    <s v="2019-07-24"/>
    <s v="1180.8"/>
    <x v="2"/>
    <n v="-0.10000000000000003"/>
    <n v="40"/>
    <n v="-2.5000000000000009E-3"/>
  </r>
  <r>
    <n v="6164"/>
    <s v="Buy Page Industries; target of Rs 24,866: Dolat Capital "/>
    <d v="2019-06-13T15:23:00"/>
    <x v="27"/>
    <s v="Page Industries"/>
    <s v="PAGEIND"/>
    <n v="24866"/>
    <x v="0"/>
    <s v="2019-06-13"/>
    <s v="20285.0"/>
    <s v="2019-07-26"/>
    <s v="18256.5"/>
    <x v="2"/>
    <n v="-0.1"/>
    <n v="43"/>
    <n v="-2.3255813953488372E-3"/>
  </r>
  <r>
    <n v="6165"/>
    <s v="Buy Ramkrishna Forgings; target of Rs 640: Dolat Capital "/>
    <d v="2019-06-13T15:17:00"/>
    <x v="27"/>
    <s v="Ramkrishna Forgings"/>
    <s v="RKFORGE"/>
    <n v="640"/>
    <x v="0"/>
    <s v="2019-06-13"/>
    <s v="450.3"/>
    <s v="2019-08-16"/>
    <s v="405.27000000000004"/>
    <x v="2"/>
    <n v="-0.10000000000000006"/>
    <n v="64"/>
    <n v="-1.562500000000001E-3"/>
  </r>
  <r>
    <n v="6166"/>
    <s v="Buy Indraprastha Gas; target of Rs 376: Dolat Capital "/>
    <d v="2019-06-13T15:15:00"/>
    <x v="27"/>
    <s v="Indraprastha Gas"/>
    <s v="IGL"/>
    <n v="376"/>
    <x v="0"/>
    <s v="2019-06-13"/>
    <s v="336.5"/>
    <s v="2019-07-01"/>
    <s v="302.85"/>
    <x v="2"/>
    <n v="-9.9999999999999936E-2"/>
    <n v="18"/>
    <n v="-5.5555555555555523E-3"/>
  </r>
  <r>
    <n v="6167"/>
    <s v="Accumulate Petronet LNG; target of Rs 249: Dolat Capital "/>
    <d v="2019-06-13T14:11:00"/>
    <x v="27"/>
    <s v="Petronet LNG"/>
    <s v="PETRONET"/>
    <n v="249"/>
    <x v="1"/>
    <s v="2019-06-13"/>
    <s v="239.3"/>
    <s v="2019-06-27"/>
    <s v="249.0"/>
    <x v="2"/>
    <n v="4.0534893439197611E-2"/>
    <n v="14"/>
    <n v="2.8953495313712579E-3"/>
  </r>
  <r>
    <n v="6168"/>
    <s v="Accumulate Bajaj Finance; target of Rs 3700: Dolat Capital "/>
    <d v="2019-06-13T14:04:00"/>
    <x v="27"/>
    <s v="Bajaj Finance"/>
    <s v="BAJAJFINSV"/>
    <n v="3700"/>
    <x v="1"/>
    <s v="N/A"/>
    <s v="N/A"/>
    <s v="N/A"/>
    <s v="N/A"/>
    <x v="0"/>
    <s v=""/>
    <e v="#VALUE!"/>
    <s v=""/>
  </r>
  <r>
    <n v="6169"/>
    <s v="Accumulate Tech Mahindra; target of Rs 880: Dolat Capital "/>
    <d v="2019-06-13T14:01:00"/>
    <x v="27"/>
    <s v="Tech Mahindra"/>
    <s v="TECHM"/>
    <n v="880"/>
    <x v="1"/>
    <s v="2019-06-13"/>
    <s v="744.0"/>
    <s v="2019-07-08"/>
    <s v="669.6"/>
    <x v="2"/>
    <n v="-9.9999999999999964E-2"/>
    <n v="25"/>
    <n v="-3.9999999999999983E-3"/>
  </r>
  <r>
    <n v="6170"/>
    <s v="Accumulate Ashok Leyland; target of Rs 109: Dolat Capital "/>
    <d v="2019-06-13T13:56:00"/>
    <x v="27"/>
    <s v="Ashok Leyland"/>
    <s v="ASHOKLEY"/>
    <n v="109"/>
    <x v="1"/>
    <s v="2019-06-13"/>
    <s v="89.05"/>
    <s v="2019-07-19"/>
    <s v="80.145"/>
    <x v="2"/>
    <n v="-0.10000000000000002"/>
    <n v="36"/>
    <n v="-2.7777777777777783E-3"/>
  </r>
  <r>
    <n v="6171"/>
    <s v="Accumulate Sterling Tools; target of Rs 234: Dolat Capital "/>
    <d v="2019-06-13T13:52:00"/>
    <x v="27"/>
    <s v="Sterling Tools"/>
    <s v="STERTOOLS"/>
    <n v="234"/>
    <x v="1"/>
    <s v="2019-06-13"/>
    <s v="206.05"/>
    <s v="2019-07-29"/>
    <s v="185.44500000000002"/>
    <x v="2"/>
    <n v="-0.10000000000000009"/>
    <n v="46"/>
    <n v="-2.1739130434782626E-3"/>
  </r>
  <r>
    <n v="6172"/>
    <s v="Accumulate Suven Life Sciences; target of Rs 310: Dolat Capital "/>
    <d v="2019-06-13T13:50:00"/>
    <x v="27"/>
    <s v="Suven Life Sciences"/>
    <s v="SUVEN"/>
    <n v="310"/>
    <x v="1"/>
    <s v="2019-06-13"/>
    <s v="270.0"/>
    <s v="2019-07-11"/>
    <s v="243.0"/>
    <x v="2"/>
    <n v="-0.1"/>
    <n v="28"/>
    <n v="-3.5714285714285718E-3"/>
  </r>
  <r>
    <n v="6173"/>
    <s v="Accumulate GAIL (India); target of Rs 396: Dolat Capital "/>
    <d v="2019-06-13T13:47:00"/>
    <x v="27"/>
    <s v="GAIL (India)"/>
    <s v="GAIL"/>
    <n v="396"/>
    <x v="1"/>
    <s v="2019-06-13"/>
    <s v="310.3"/>
    <s v="2019-07-09"/>
    <s v="279.27000000000004"/>
    <x v="2"/>
    <n v="-0.10000000000000009"/>
    <n v="26"/>
    <n v="-3.8461538461538494E-3"/>
  </r>
  <r>
    <n v="6174"/>
    <s v="Buy IndusInd Bank; target of Rs 1900: Motilal Oswal "/>
    <d v="2019-06-12T16:18:00"/>
    <x v="3"/>
    <s v="IndusInd Bank"/>
    <s v="INDUSINDBK"/>
    <n v="1900"/>
    <x v="0"/>
    <s v="2019-06-13"/>
    <s v="1520.0"/>
    <s v="2019-06-20"/>
    <s v="1368.0"/>
    <x v="2"/>
    <n v="-0.1"/>
    <n v="7"/>
    <n v="-1.4285714285714287E-2"/>
  </r>
  <r>
    <n v="6175"/>
    <s v="Buy Sun TV Network; target of Rs 690: Motilal Oswal "/>
    <d v="2019-06-12T16:13:00"/>
    <x v="3"/>
    <s v="Sun TV Network"/>
    <s v="SUNTV"/>
    <n v="690"/>
    <x v="0"/>
    <s v="2019-06-13"/>
    <s v="525.0"/>
    <s v="2019-07-08"/>
    <s v="472.5"/>
    <x v="2"/>
    <n v="-0.1"/>
    <n v="25"/>
    <n v="-4.0000000000000001E-3"/>
  </r>
  <r>
    <n v="6176"/>
    <s v="Buy Ashoka Buildcon; target of Rs 175: Motilal Oswal "/>
    <d v="2019-06-12T16:10:00"/>
    <x v="3"/>
    <s v="Ashoka Buildcon"/>
    <s v="ASHOKA"/>
    <n v="175"/>
    <x v="0"/>
    <s v="2019-06-13"/>
    <s v="138.0"/>
    <s v="2019-07-16"/>
    <s v="124.2"/>
    <x v="2"/>
    <n v="-9.9999999999999978E-2"/>
    <n v="33"/>
    <n v="-3.0303030303030294E-3"/>
  </r>
  <r>
    <n v="6177"/>
    <s v="Buy HDFC Bank; target of Rs 2780: Motilal Oswal "/>
    <d v="2019-06-12T16:04:00"/>
    <x v="3"/>
    <s v="HDFC Bank"/>
    <s v="HDFCBANK"/>
    <n v="2780"/>
    <x v="0"/>
    <s v="2019-06-13"/>
    <s v="2435.95"/>
    <s v="2019-08-02"/>
    <s v="2192.355"/>
    <x v="2"/>
    <n v="-9.9999999999999922E-2"/>
    <n v="50"/>
    <n v="-1.9999999999999983E-3"/>
  </r>
  <r>
    <n v="6178"/>
    <s v="Buy Cadila Health; target of Rs 345: Motilal Oswal "/>
    <d v="2019-06-12T16:03:00"/>
    <x v="3"/>
    <s v="Cadila Health"/>
    <s v="MHHL"/>
    <n v="345"/>
    <x v="0"/>
    <s v="N/A"/>
    <s v="N/A"/>
    <s v="N/A"/>
    <s v="N/A"/>
    <x v="0"/>
    <s v=""/>
    <e v="#VALUE!"/>
    <s v=""/>
  </r>
  <r>
    <n v="6179"/>
    <s v="Buy Power Grid; target of Rs 233: Motilal Oswal "/>
    <d v="2019-06-12T16:02:00"/>
    <x v="3"/>
    <s v="Power Grid"/>
    <s v="POWERGRID"/>
    <n v="233"/>
    <x v="0"/>
    <s v="2019-06-13"/>
    <s v="191.2"/>
    <s v="2020-03-12"/>
    <s v="172.07999999999998"/>
    <x v="2"/>
    <n v="-0.10000000000000524"/>
    <n v="273"/>
    <n v="-3.6630036630038549E-4"/>
  </r>
  <r>
    <n v="6180"/>
    <s v="Buy United Spirits; target of Rs 675: Motilal Oswal "/>
    <d v="2019-06-12T15:58:00"/>
    <x v="3"/>
    <s v="United Spirits"/>
    <s v="MCDOWELL-N"/>
    <n v="675"/>
    <x v="0"/>
    <s v="2019-06-13"/>
    <s v="578.4"/>
    <s v="2019-06-19"/>
    <s v="520.56"/>
    <x v="2"/>
    <n v="-0.10000000000000006"/>
    <n v="6"/>
    <n v="-1.6666666666666677E-2"/>
  </r>
  <r>
    <n v="6181"/>
    <s v="Buy Motherson Sumi; target of Rs 144: Motilal Oswal "/>
    <d v="2019-06-12T15:55:00"/>
    <x v="3"/>
    <s v="Motherson Sumi"/>
    <s v="MOTHERSUMI"/>
    <n v="144"/>
    <x v="0"/>
    <s v="2019-06-13"/>
    <s v="122.35"/>
    <s v="2019-07-19"/>
    <s v="110.115"/>
    <x v="2"/>
    <n v="-0.1"/>
    <n v="36"/>
    <n v="-2.7777777777777779E-3"/>
  </r>
  <r>
    <n v="6182"/>
    <s v="Buy NTPC; target of Rs 158: Motilal Oswal "/>
    <d v="2019-06-12T15:52:00"/>
    <x v="3"/>
    <s v="NTPC"/>
    <s v="NTPC"/>
    <n v="158"/>
    <x v="0"/>
    <s v="2019-06-13"/>
    <s v="134.5"/>
    <s v="2019-08-05"/>
    <s v="121.05"/>
    <x v="2"/>
    <n v="-0.10000000000000002"/>
    <n v="53"/>
    <n v="-1.8867924528301891E-3"/>
  </r>
  <r>
    <n v="6183"/>
    <s v="Buy Repco Home Finance; target of Rs 500: Motilal Oswal "/>
    <d v="2019-06-11T17:00:00"/>
    <x v="3"/>
    <s v="Repco Home Finance"/>
    <s v="REPCOHOME"/>
    <n v="500"/>
    <x v="0"/>
    <s v="2019-06-12"/>
    <s v="383.85"/>
    <s v="2019-07-22"/>
    <s v="345.46500000000003"/>
    <x v="2"/>
    <n v="-0.10000000000000012"/>
    <n v="40"/>
    <n v="-2.5000000000000031E-3"/>
  </r>
  <r>
    <n v="6184"/>
    <s v="Buy Tech Mahindra; target of Rs 900: Motilal Oswal "/>
    <d v="2019-06-11T16:57:00"/>
    <x v="3"/>
    <s v="Tech Mahindra"/>
    <s v="TECHM"/>
    <n v="900"/>
    <x v="0"/>
    <s v="2019-06-12"/>
    <s v="762.0"/>
    <s v="2019-07-05"/>
    <s v="685.8000000000001"/>
    <x v="2"/>
    <n v="-0.10000000000000006"/>
    <n v="23"/>
    <n v="-4.3478260869565244E-3"/>
  </r>
  <r>
    <n v="6185"/>
    <s v="Buy The Ramco Cement; target of Rs 880: Motilal Oswal "/>
    <d v="2019-06-11T16:55:00"/>
    <x v="3"/>
    <s v="The Ramco Cement"/>
    <s v="RAMCOCEM"/>
    <n v="880"/>
    <x v="0"/>
    <s v="2019-06-12"/>
    <s v="797.0"/>
    <s v="2019-08-01"/>
    <s v="717.3000000000001"/>
    <x v="2"/>
    <n v="-0.10000000000000006"/>
    <n v="50"/>
    <n v="-2.0000000000000013E-3"/>
  </r>
  <r>
    <n v="6186"/>
    <s v="Buy Jindal Steel and Power; target of Rs 217: Motilal Oswal "/>
    <d v="2019-06-11T16:53:00"/>
    <x v="3"/>
    <s v="Jindal Steel and Power"/>
    <s v="JINDALSTEL"/>
    <n v="217"/>
    <x v="0"/>
    <s v="2019-06-12"/>
    <s v="163.4"/>
    <s v="2019-06-19"/>
    <s v="147.06"/>
    <x v="2"/>
    <n v="-0.10000000000000002"/>
    <n v="7"/>
    <n v="-1.4285714285714289E-2"/>
  </r>
  <r>
    <n v="6187"/>
    <s v="Buy Bharat Forge; target of Rs 595: Motilal Oswal "/>
    <d v="2019-06-11T16:49:00"/>
    <x v="3"/>
    <s v="Bharat Forge"/>
    <s v="BHARATFORG"/>
    <n v="595"/>
    <x v="0"/>
    <s v="2019-06-12"/>
    <s v="477.25"/>
    <s v="2019-07-24"/>
    <s v="429.52500000000003"/>
    <x v="2"/>
    <n v="-0.10000000000000005"/>
    <n v="42"/>
    <n v="-2.380952380952382E-3"/>
  </r>
  <r>
    <n v="6188"/>
    <s v="Buy Shree Cement; target of Rs 23,400: Motilal Oswal "/>
    <d v="2019-06-11T16:47:00"/>
    <x v="3"/>
    <s v="Shree Cement"/>
    <s v="SHREECEM"/>
    <n v="23400"/>
    <x v="0"/>
    <s v="2019-06-12"/>
    <s v="20779.0"/>
    <s v="2019-08-21"/>
    <s v="18701.100000000002"/>
    <x v="2"/>
    <n v="-0.10000000000000007"/>
    <n v="70"/>
    <n v="-1.4285714285714297E-3"/>
  </r>
  <r>
    <n v="6189"/>
    <s v="Buy Jubilant Life Sciences; target of Rs 800: Motilal Oswal "/>
    <d v="2019-06-11T16:36:00"/>
    <x v="3"/>
    <s v="Jubilant Life Sciences"/>
    <s v="ERIS"/>
    <n v="800"/>
    <x v="0"/>
    <s v="2019-06-12"/>
    <s v="504.9"/>
    <s v="2019-07-12"/>
    <s v="454.40999999999997"/>
    <x v="2"/>
    <n v="-0.10000000000000193"/>
    <n v="30"/>
    <n v="-3.3333333333333977E-3"/>
  </r>
  <r>
    <n v="6190"/>
    <s v="Buy PI Industries; target of Rs 1266: Motilal Oswal "/>
    <d v="2019-06-11T16:30:00"/>
    <x v="3"/>
    <s v="PI Industries"/>
    <s v="PIIND"/>
    <n v="1266"/>
    <x v="0"/>
    <s v="2019-06-12"/>
    <s v="1082.0"/>
    <s v="2019-09-11"/>
    <s v="1266.0"/>
    <x v="2"/>
    <n v="0.17005545286506468"/>
    <n v="91"/>
    <n v="1.868741240275436E-3"/>
  </r>
  <r>
    <n v="6191"/>
    <s v="Buy IOC; target of Rs 198: Motilal Oswal "/>
    <d v="2019-06-11T16:14:00"/>
    <x v="3"/>
    <s v="IOC"/>
    <s v="IOC"/>
    <n v="198"/>
    <x v="0"/>
    <s v="2019-06-12"/>
    <s v="163.0"/>
    <s v="2019-07-08"/>
    <s v="146.70000000000002"/>
    <x v="2"/>
    <n v="-0.10000000000000007"/>
    <n v="26"/>
    <n v="-3.846153846153849E-3"/>
  </r>
  <r>
    <n v="6192"/>
    <s v="Buy Coal India; target of Rs 307: Motilal Oswal "/>
    <d v="2019-06-11T16:04:00"/>
    <x v="3"/>
    <s v="Coal India"/>
    <s v="COALINDIA"/>
    <n v="307"/>
    <x v="0"/>
    <s v="2019-06-12"/>
    <s v="258.7"/>
    <s v="2019-07-08"/>
    <s v="232.82999999999998"/>
    <x v="2"/>
    <n v="-0.10000000000000386"/>
    <n v="26"/>
    <n v="-3.8461538461539947E-3"/>
  </r>
  <r>
    <n v="6193"/>
    <s v="Hold Sun Pharmaceutical Industries; target of Rs 460: Sharekhan "/>
    <d v="2019-06-10T17:06:00"/>
    <x v="4"/>
    <s v="Sun Pharmaceutical Industries"/>
    <s v="SUNPHARMA"/>
    <n v="460"/>
    <x v="2"/>
    <s v="2019-06-11"/>
    <s v="396.0"/>
    <s v="2019-11-20"/>
    <s v="460.0"/>
    <x v="2"/>
    <n v="0.16161616161616163"/>
    <n v="162"/>
    <n v="9.9763062726025697E-4"/>
  </r>
  <r>
    <n v="6194"/>
    <s v="Hold Zydus Wellness; target of Rs 1410: Sharekhan "/>
    <d v="2019-06-10T17:05:00"/>
    <x v="4"/>
    <s v="Zydus Wellness"/>
    <s v="ZYDUSWELL"/>
    <n v="1410"/>
    <x v="2"/>
    <s v="2019-06-11"/>
    <s v="1359.05"/>
    <s v="2019-07-29"/>
    <s v="1410.0"/>
    <x v="2"/>
    <n v="3.7489422758544604E-2"/>
    <n v="48"/>
    <n v="7.8102964080301257E-4"/>
  </r>
  <r>
    <n v="6195"/>
    <s v="Hold IRB Infrastructure Developers; target of Rs 150: Sharekhan "/>
    <d v="2019-06-10T17:04:00"/>
    <x v="4"/>
    <s v="IRB Infrastructure Developers"/>
    <s v="IRB"/>
    <n v="150"/>
    <x v="2"/>
    <s v="N/A"/>
    <s v="N/A"/>
    <s v="N/A"/>
    <s v="N/A"/>
    <x v="0"/>
    <s v=""/>
    <e v="#VALUE!"/>
    <s v=""/>
  </r>
  <r>
    <n v="6196"/>
    <s v="Hold Gayatri Projects; target of Rs 200: Sharekhan "/>
    <d v="2019-06-10T17:00:00"/>
    <x v="4"/>
    <s v="Gayatri Projects"/>
    <s v="GAYAPROJ"/>
    <n v="200"/>
    <x v="2"/>
    <s v="2019-06-11"/>
    <s v="174.0"/>
    <s v="2019-06-20"/>
    <s v="156.6"/>
    <x v="2"/>
    <n v="-0.10000000000000003"/>
    <n v="9"/>
    <n v="-1.1111111111111115E-2"/>
  </r>
  <r>
    <n v="6197"/>
    <s v="Buy Divi’s Laboratories; target of Rs 1850: Sharekhan "/>
    <d v="2019-06-10T15:36:00"/>
    <x v="4"/>
    <s v="Divi’s Laboratories"/>
    <s v="ALPA"/>
    <n v="1850"/>
    <x v="0"/>
    <s v="N/A"/>
    <s v="N/A"/>
    <s v="N/A"/>
    <s v="N/A"/>
    <x v="0"/>
    <s v=""/>
    <e v="#VALUE!"/>
    <s v=""/>
  </r>
  <r>
    <n v="6198"/>
    <s v="Buy Bharti Airtel; target of Rs 390: Sharekhan "/>
    <d v="2019-06-10T15:36:00"/>
    <x v="4"/>
    <s v="Bharti Airtel"/>
    <s v="BHARTIARTL"/>
    <n v="390"/>
    <x v="0"/>
    <s v="2019-06-11"/>
    <s v="363.0"/>
    <s v="2019-08-01"/>
    <s v="326.7"/>
    <x v="2"/>
    <n v="-0.10000000000000003"/>
    <n v="51"/>
    <n v="-1.960784313725491E-3"/>
  </r>
  <r>
    <n v="6199"/>
    <s v="Buy Oil India; target of Rs 230: Sharekhan "/>
    <d v="2019-06-10T15:30:00"/>
    <x v="4"/>
    <s v="Oil India"/>
    <s v="OIL"/>
    <n v="230"/>
    <x v="0"/>
    <s v="2019-06-11"/>
    <s v="179.5"/>
    <s v="2019-07-19"/>
    <s v="161.55"/>
    <x v="2"/>
    <n v="-9.9999999999999936E-2"/>
    <n v="38"/>
    <n v="-2.6315789473684193E-3"/>
  </r>
  <r>
    <n v="6200"/>
    <s v="Accumulate Cummins India; target of Rs 841 Prabhudas Lilladher "/>
    <d v="2019-05-26T15:52:00"/>
    <x v="1"/>
    <s v="Cummins India"/>
    <s v="CUMMINSIND"/>
    <n v="841"/>
    <x v="1"/>
    <s v="2019-05-27"/>
    <s v="750.0"/>
    <s v="2019-08-02"/>
    <s v="675.0"/>
    <x v="2"/>
    <n v="-0.1"/>
    <n v="67"/>
    <n v="-1.4925373134328358E-3"/>
  </r>
  <r>
    <n v="6201"/>
    <s v="Accumulate Thermax; target of Rs 1147 Prabhudas Lilladher "/>
    <d v="2019-05-26T15:51:00"/>
    <x v="1"/>
    <s v="Thermax"/>
    <s v="THERMAX"/>
    <n v="1147"/>
    <x v="1"/>
    <s v="2019-05-27"/>
    <s v="1010.7"/>
    <s v="2019-06-11"/>
    <s v="1147.0"/>
    <x v="2"/>
    <n v="0.13485702978133962"/>
    <n v="15"/>
    <n v="8.9904686520893076E-3"/>
  </r>
  <r>
    <n v="6202"/>
    <s v="Hold The Ramco Cements; target of Rs 740 Prabhudas Lilladher "/>
    <d v="2019-05-26T15:50:00"/>
    <x v="1"/>
    <s v="The Ramco Cements"/>
    <s v="RAMCOCEM"/>
    <n v="740"/>
    <x v="2"/>
    <s v="N/A"/>
    <s v="N/A"/>
    <s v="N/A"/>
    <s v="N/A"/>
    <x v="0"/>
    <s v=""/>
    <e v="#VALUE!"/>
    <s v=""/>
  </r>
  <r>
    <n v="6203"/>
    <s v="Accumulate Jindal Steel and Power; target of Rs 171 Prabhudas Lilladher "/>
    <d v="2019-05-26T15:49:00"/>
    <x v="1"/>
    <s v="Jindal Steel and Power"/>
    <s v="JINDALSTEL"/>
    <n v="171"/>
    <x v="1"/>
    <s v="2019-05-27"/>
    <s v="161.0"/>
    <s v="2019-05-28"/>
    <s v="171.0"/>
    <x v="2"/>
    <n v="6.2111801242236024E-2"/>
    <n v="1"/>
    <n v="6.2111801242236024E-2"/>
  </r>
  <r>
    <n v="6204"/>
    <s v="Buy I.G. Petrochemicals; target of Rs 477 Prabhudas Lilladher "/>
    <d v="2019-05-26T15:49:00"/>
    <x v="1"/>
    <s v="I.G. Petrochemicals"/>
    <s v="IGPL"/>
    <n v="477"/>
    <x v="0"/>
    <s v="2019-05-27"/>
    <s v="266.0"/>
    <s v="2019-07-08"/>
    <s v="239.4"/>
    <x v="2"/>
    <n v="-9.9999999999999978E-2"/>
    <n v="42"/>
    <n v="-2.3809523809523803E-3"/>
  </r>
  <r>
    <n v="6205"/>
    <s v="Buy Jammu and Kashmir Bank; target of Rs 80 Prabhudas Lilladher "/>
    <d v="2019-05-26T15:48:00"/>
    <x v="1"/>
    <s v="Jammu and Kashmir Bank"/>
    <s v="BANDHANBNK"/>
    <n v="80"/>
    <x v="0"/>
    <s v="N/A"/>
    <s v="N/A"/>
    <s v="N/A"/>
    <s v="N/A"/>
    <x v="0"/>
    <s v=""/>
    <e v="#VALUE!"/>
    <s v=""/>
  </r>
  <r>
    <n v="6206"/>
    <s v="Buy IndusInd Bank; target of Rs 1832 Prabhudas Lilladher "/>
    <d v="2019-05-26T15:47:00"/>
    <x v="1"/>
    <s v="IndusInd Bank"/>
    <s v="INDUSINDBK"/>
    <n v="1832"/>
    <x v="0"/>
    <s v="2019-05-27"/>
    <s v="1647.9"/>
    <s v="2019-06-07"/>
    <s v="1483.1100000000001"/>
    <x v="2"/>
    <n v="-0.10000000000000012"/>
    <n v="11"/>
    <n v="-9.0909090909091009E-3"/>
  </r>
  <r>
    <n v="6207"/>
    <s v="Accumulate Hindalco Industries; target of Rs 224 Prabhudas Lilladher "/>
    <d v="2019-05-26T15:45:00"/>
    <x v="1"/>
    <s v="Hindalco Industries"/>
    <s v="HINDALCO"/>
    <n v="224"/>
    <x v="1"/>
    <s v="2019-05-27"/>
    <s v="196.0"/>
    <s v="2019-08-02"/>
    <s v="176.4"/>
    <x v="2"/>
    <n v="-9.9999999999999978E-2"/>
    <n v="67"/>
    <n v="-1.4925373134328354E-3"/>
  </r>
  <r>
    <n v="6208"/>
    <s v="Accumulate Pidilite Industries; target of Rs 1184 Prabhudas Lilladher "/>
    <d v="2019-05-26T15:44:00"/>
    <x v="1"/>
    <s v="Pidilite Industries"/>
    <s v="PIDILITIND"/>
    <n v="1184"/>
    <x v="1"/>
    <s v="N/A"/>
    <s v="N/A"/>
    <s v="N/A"/>
    <s v="N/A"/>
    <x v="0"/>
    <s v=""/>
    <e v="#VALUE!"/>
    <s v=""/>
  </r>
  <r>
    <n v="6209"/>
    <s v="Buy Crompton Greaves Consumer Electricals; target of Rs 284 Prabhudas Lilladher "/>
    <d v="2019-05-26T15:43:00"/>
    <x v="1"/>
    <s v="Crompton Greaves Consumer Electricals"/>
    <s v="BAJAJCON"/>
    <n v="284"/>
    <x v="0"/>
    <s v="N/A"/>
    <s v="N/A"/>
    <s v="N/A"/>
    <s v="N/A"/>
    <x v="0"/>
    <s v=""/>
    <e v="#VALUE!"/>
    <s v=""/>
  </r>
  <r>
    <n v="6210"/>
    <s v="Buy Petronet LNG; target of Rs 306 Prabhudas Lilladher "/>
    <d v="2019-05-26T15:43:00"/>
    <x v="1"/>
    <s v="Petronet LNG"/>
    <s v="PETRONET"/>
    <n v="306"/>
    <x v="0"/>
    <s v="2019-05-27"/>
    <s v="242.4"/>
    <s v="2020-03-11"/>
    <s v="218.16"/>
    <x v="2"/>
    <n v="-0.10000000000000003"/>
    <n v="289"/>
    <n v="-3.4602076124567484E-4"/>
  </r>
  <r>
    <n v="6211"/>
    <s v="Accumulate Chambal Fertilizers; target of Rs 185: Dolat Capital "/>
    <d v="2019-05-23T23:13:00"/>
    <x v="27"/>
    <s v="Chambal Fertilizers"/>
    <s v="CHAMBLFERT"/>
    <n v="185"/>
    <x v="1"/>
    <s v="2019-05-24"/>
    <s v="164.1"/>
    <s v="2019-05-28"/>
    <s v="185.0"/>
    <x v="2"/>
    <n v="0.1273613650213285"/>
    <n v="4"/>
    <n v="3.1840341255332125E-2"/>
  </r>
  <r>
    <n v="6212"/>
    <s v="Buy Phoenix Mills; target of Rs 785: Motilal Oswal "/>
    <d v="2019-05-17T12:20:00"/>
    <x v="3"/>
    <s v="Phoenix Mills"/>
    <s v="PHOENIXLTD"/>
    <n v="785"/>
    <x v="0"/>
    <s v="2019-05-17"/>
    <s v="620.0"/>
    <s v="2019-11-25"/>
    <s v="785.0"/>
    <x v="2"/>
    <n v="0.2661290322580645"/>
    <n v="192"/>
    <n v="1.3860887096774192E-3"/>
  </r>
  <r>
    <n v="6213"/>
    <s v="Buy Hindalco; target of Rs 253: Motilal Oswal "/>
    <d v="2019-05-17T12:19:00"/>
    <x v="3"/>
    <s v="Hindalco"/>
    <s v="HINDALCO"/>
    <n v="253"/>
    <x v="0"/>
    <s v="2019-05-17"/>
    <s v="192.0"/>
    <s v="2019-08-05"/>
    <s v="172.8"/>
    <x v="2"/>
    <n v="-9.9999999999999936E-2"/>
    <n v="80"/>
    <n v="-1.2499999999999992E-3"/>
  </r>
  <r>
    <n v="6214"/>
    <s v="Buy MT Educare; target of Rs 145: Khambatta Securities "/>
    <d v="2019-05-15T17:21:00"/>
    <x v="16"/>
    <s v="MT Educare"/>
    <s v="MTEDUCARE"/>
    <n v="145"/>
    <x v="0"/>
    <s v="2019-05-16"/>
    <s v="81.5"/>
    <s v="2019-05-17"/>
    <s v="73.35000000000001"/>
    <x v="2"/>
    <n v="-0.10000000000000007"/>
    <n v="1"/>
    <n v="-0.10000000000000007"/>
  </r>
  <r>
    <n v="6215"/>
    <s v="Buy Parag Milk Foods; target of Rs 342: SPA Securities "/>
    <d v="2019-05-15T17:19:00"/>
    <x v="22"/>
    <s v="Parag Milk Foods"/>
    <s v="PARAGMILK"/>
    <n v="342"/>
    <x v="0"/>
    <s v="2019-05-16"/>
    <s v="243.8"/>
    <s v="2019-07-31"/>
    <s v="219.42000000000002"/>
    <x v="2"/>
    <n v="-0.10000000000000009"/>
    <n v="76"/>
    <n v="-1.3157894736842118E-3"/>
  </r>
  <r>
    <n v="6216"/>
    <s v="Accumulate Shakti Pumps; target of Rs 465: Arihant Capital "/>
    <d v="2019-05-15T17:17:00"/>
    <x v="5"/>
    <s v="Shakti Pumps"/>
    <s v="SHAKTIPUMP"/>
    <n v="465"/>
    <x v="1"/>
    <s v="2019-05-16"/>
    <s v="405.0"/>
    <s v="2019-05-30"/>
    <s v="465.0"/>
    <x v="2"/>
    <n v="0.14814814814814814"/>
    <n v="14"/>
    <n v="1.0582010582010581E-2"/>
  </r>
  <r>
    <n v="6217"/>
    <s v="Hold Oberoi Realty; target of Rs 568: Arihant Capital "/>
    <d v="2019-05-15T17:14:00"/>
    <x v="5"/>
    <s v="Oberoi Realty"/>
    <s v="OBEROIRLTY"/>
    <n v="568"/>
    <x v="2"/>
    <s v="2019-05-16"/>
    <s v="530.0"/>
    <s v="2019-05-20"/>
    <s v="568.0"/>
    <x v="2"/>
    <n v="7.1698113207547168E-2"/>
    <n v="4"/>
    <n v="1.7924528301886792E-2"/>
  </r>
  <r>
    <n v="6218"/>
    <s v="Buy Indian Bank; target of Rs 300: ICICI Direct "/>
    <d v="2019-05-15T17:09:00"/>
    <x v="9"/>
    <s v="Indian Bank"/>
    <s v="INDIANB"/>
    <n v="300"/>
    <x v="0"/>
    <s v="2019-05-16"/>
    <s v="232.6"/>
    <s v="2019-07-29"/>
    <s v="209.34"/>
    <x v="2"/>
    <n v="-9.9999999999999964E-2"/>
    <n v="74"/>
    <n v="-1.3513513513513508E-3"/>
  </r>
  <r>
    <n v="6219"/>
    <s v="Buy Nestlé India; target of Rs 12000: ICICI Direct "/>
    <d v="2019-05-15T16:57:00"/>
    <x v="9"/>
    <s v="Nestlé India"/>
    <s v="DISHTV"/>
    <n v="12000"/>
    <x v="0"/>
    <s v="N/A"/>
    <s v="N/A"/>
    <s v="N/A"/>
    <s v="N/A"/>
    <x v="0"/>
    <s v=""/>
    <e v="#VALUE!"/>
    <s v=""/>
  </r>
  <r>
    <n v="6220"/>
    <s v="Accumulate Nestle India; target of Rs 10742: Prabhudas Lilladher "/>
    <d v="2019-05-15T16:50:00"/>
    <x v="1"/>
    <s v="Nestle India"/>
    <s v="NESTLEIND"/>
    <n v="10742"/>
    <x v="1"/>
    <s v="2019-05-16"/>
    <s v="10332.7"/>
    <s v="2019-05-20"/>
    <s v="10742.0"/>
    <x v="2"/>
    <n v="3.9612105258064134E-2"/>
    <n v="4"/>
    <n v="9.9030263145160335E-3"/>
  </r>
  <r>
    <n v="6221"/>
    <s v="Accumulate Mahanagar Gas; target of Rs 998: Dolat Capital "/>
    <d v="2019-05-15T16:44:00"/>
    <x v="27"/>
    <s v="Mahanagar Gas"/>
    <s v="MGL"/>
    <n v="998"/>
    <x v="1"/>
    <s v="2019-05-16"/>
    <s v="848.95"/>
    <s v="2019-07-22"/>
    <s v="764.0550000000001"/>
    <x v="2"/>
    <n v="-0.1000000000000001"/>
    <n v="67"/>
    <n v="-1.4925373134328374E-3"/>
  </r>
  <r>
    <n v="6222"/>
    <s v="Buy Mahanagar Gas; target of Rs 1036: KR Choksey "/>
    <d v="2019-05-15T16:29:00"/>
    <x v="7"/>
    <s v="Mahanagar Gas"/>
    <s v="MGL"/>
    <n v="1036"/>
    <x v="0"/>
    <s v="2019-05-16"/>
    <s v="848.95"/>
    <s v="2019-07-22"/>
    <s v="764.0550000000001"/>
    <x v="2"/>
    <n v="-0.1000000000000001"/>
    <n v="67"/>
    <n v="-1.4925373134328374E-3"/>
  </r>
  <r>
    <n v="6223"/>
    <s v="Buy Minda Corporation; target of Rs 173: KR Choksey "/>
    <d v="2019-05-15T16:14:00"/>
    <x v="7"/>
    <s v="Minda Corporation"/>
    <s v="MINDACORP"/>
    <n v="173"/>
    <x v="0"/>
    <s v="2019-05-16"/>
    <s v="115.1"/>
    <s v="2019-07-08"/>
    <s v="103.59"/>
    <x v="2"/>
    <n v="-9.9999999999999922E-2"/>
    <n v="53"/>
    <n v="-1.8867924528301872E-3"/>
  </r>
  <r>
    <n v="6224"/>
    <s v="Accumulate State Bank of India; target of Rs 351: KR Choksey "/>
    <d v="2019-05-15T16:12:00"/>
    <x v="7"/>
    <s v="State Bank of India"/>
    <s v="SBIN"/>
    <n v="351"/>
    <x v="1"/>
    <s v="2019-05-16"/>
    <s v="312.5"/>
    <s v="2019-05-23"/>
    <s v="351.0"/>
    <x v="2"/>
    <n v="0.1232"/>
    <n v="7"/>
    <n v="1.7600000000000001E-2"/>
  </r>
  <r>
    <n v="6225"/>
    <s v="Buy JMC Projects; target of Rs 173: HDFC Securities "/>
    <d v="2019-05-15T16:00:00"/>
    <x v="12"/>
    <s v="JMC Projects"/>
    <s v="JMCPROJECT"/>
    <n v="173"/>
    <x v="0"/>
    <s v="2019-05-16"/>
    <s v="110.25"/>
    <s v="2019-10-30"/>
    <s v="99.22500000000001"/>
    <x v="2"/>
    <n v="-0.10000000000000005"/>
    <n v="167"/>
    <n v="-5.9880239520958116E-4"/>
  </r>
  <r>
    <n v="6226"/>
    <s v="Buy Dalmia Bharat; target of Rs 1450: HDFC Securities "/>
    <d v="2019-05-15T15:32:00"/>
    <x v="12"/>
    <s v="Dalmia Bharat"/>
    <s v="DALMIASUG"/>
    <n v="1450"/>
    <x v="0"/>
    <s v="N/A"/>
    <s v="N/A"/>
    <s v="N/A"/>
    <s v="N/A"/>
    <x v="0"/>
    <s v=""/>
    <e v="#VALUE!"/>
    <s v=""/>
  </r>
  <r>
    <n v="6227"/>
    <s v="Buy Vodafone Idea; target of Rs 20: Motilal Oswal "/>
    <d v="2019-05-15T15:01:00"/>
    <x v="3"/>
    <s v="Vodafone Idea"/>
    <s v="IDEA"/>
    <n v="20"/>
    <x v="0"/>
    <s v="2019-05-15"/>
    <s v="14.05"/>
    <s v="2019-05-16"/>
    <s v="12.645000000000001"/>
    <x v="2"/>
    <n v="-0.10000000000000007"/>
    <n v="1"/>
    <n v="-0.10000000000000007"/>
  </r>
  <r>
    <n v="6228"/>
    <s v="Hold HDFC; target of Rs 2195: ICICI Direct "/>
    <d v="2019-05-15T14:57:00"/>
    <x v="9"/>
    <s v="HDFC"/>
    <s v="HDFCLIFE"/>
    <n v="2195"/>
    <x v="2"/>
    <s v="N/A"/>
    <s v="N/A"/>
    <s v="N/A"/>
    <s v="N/A"/>
    <x v="0"/>
    <s v=""/>
    <e v="#VALUE!"/>
    <s v=""/>
  </r>
  <r>
    <n v="6229"/>
    <s v="Accumulate Ceat; target of Rs 1178: Prabhudas Lilladher "/>
    <d v="2019-02-12T17:18:00"/>
    <x v="1"/>
    <s v="Ceat"/>
    <s v="CEATLTD"/>
    <n v="1178"/>
    <x v="1"/>
    <s v="2019-02-13"/>
    <s v="1060.0"/>
    <s v="2019-03-15"/>
    <s v="1178.0"/>
    <x v="2"/>
    <n v="0.11132075471698114"/>
    <n v="30"/>
    <n v="3.7106918238993714E-3"/>
  </r>
  <r>
    <n v="6230"/>
    <s v="Accumulate Emami; target of Rs 524: Prabhudas Lilladher "/>
    <d v="2019-02-12T17:10:00"/>
    <x v="1"/>
    <s v="Emami"/>
    <s v="EMAMILTD"/>
    <n v="524"/>
    <x v="1"/>
    <s v="2019-02-13"/>
    <s v="358.0"/>
    <s v="2019-06-18"/>
    <s v="322.2"/>
    <x v="2"/>
    <n v="-0.10000000000000003"/>
    <n v="125"/>
    <n v="-8.0000000000000026E-4"/>
  </r>
  <r>
    <n v="6231"/>
    <s v="Accumulate LIC Housing Finance; target of Rs 537: Prabhudas Lilladher "/>
    <d v="2019-02-12T17:08:00"/>
    <x v="1"/>
    <s v="LIC Housing Finance"/>
    <s v="LICHSGFIN"/>
    <n v="537"/>
    <x v="1"/>
    <s v="2019-02-13"/>
    <s v="449.4"/>
    <s v="2019-03-27"/>
    <s v="537.0"/>
    <x v="2"/>
    <n v="0.19492656875834452"/>
    <n v="42"/>
    <n v="4.6411087799605837E-3"/>
  </r>
  <r>
    <n v="6232"/>
    <s v="Accumulate Exide Industries; target of Rs 238: Prabhudas Lilladher "/>
    <d v="2019-02-12T17:01:00"/>
    <x v="1"/>
    <s v="Exide Industries"/>
    <s v="EXIDEIND"/>
    <n v="238"/>
    <x v="1"/>
    <s v="2019-02-13"/>
    <s v="210.0"/>
    <s v="2019-07-19"/>
    <s v="189.0"/>
    <x v="2"/>
    <n v="-0.1"/>
    <n v="156"/>
    <n v="-6.4102564102564103E-4"/>
  </r>
  <r>
    <n v="6233"/>
    <s v="Accumulate Bayer Cropscience; target of Rs 4517: Prabhudas Lilladher "/>
    <d v="2019-02-12T16:41:00"/>
    <x v="1"/>
    <s v="Bayer Cropscience"/>
    <s v="BAYERCROP"/>
    <n v="4517"/>
    <x v="1"/>
    <s v="2019-02-13"/>
    <s v="4346.95"/>
    <s v="2019-05-28"/>
    <s v="3912.255"/>
    <x v="2"/>
    <n v="-9.9999999999999936E-2"/>
    <n v="104"/>
    <n v="-9.6153846153846094E-4"/>
  </r>
  <r>
    <n v="6234"/>
    <s v="Accumulate Jubilant FoodWorks; target of Rs 1467: Prabhudas Lilladher "/>
    <d v="2019-02-12T16:37:00"/>
    <x v="1"/>
    <s v="Jubilant FoodWorks"/>
    <s v="JUBLFOOD"/>
    <n v="1467"/>
    <x v="1"/>
    <s v="2019-02-13"/>
    <s v="1305.45"/>
    <s v="2019-03-26"/>
    <s v="1467.0"/>
    <x v="2"/>
    <n v="0.12375043088590137"/>
    <n v="41"/>
    <n v="3.0183031923390578E-3"/>
  </r>
  <r>
    <n v="6235"/>
    <s v="Accumulate Britannia Industries; target of Rs 3159: Prabhudas Lilladher "/>
    <d v="2019-02-12T16:35:00"/>
    <x v="1"/>
    <s v="Britannia Industries"/>
    <s v="BRITANNIA"/>
    <n v="3159"/>
    <x v="1"/>
    <s v="2019-02-13"/>
    <s v="3015.0"/>
    <s v="2019-03-12"/>
    <s v="3159.0"/>
    <x v="2"/>
    <n v="4.7761194029850747E-2"/>
    <n v="27"/>
    <n v="1.7689331122166944E-3"/>
  </r>
  <r>
    <n v="6236"/>
    <s v="Buy SpiceJet; target of Rs 107: Prabhudas Lilladher "/>
    <d v="2019-02-12T16:33:00"/>
    <x v="1"/>
    <s v="SpiceJet"/>
    <s v="SPICEJET"/>
    <n v="107"/>
    <x v="0"/>
    <s v="N/A"/>
    <s v="N/A"/>
    <s v="N/A"/>
    <s v="N/A"/>
    <x v="0"/>
    <s v=""/>
    <e v="#VALUE!"/>
    <s v=""/>
  </r>
  <r>
    <n v="6237"/>
    <s v="Buy State Bank of India; target of Rs 361: Prabhudas Lilladher "/>
    <d v="2019-02-12T16:20:00"/>
    <x v="1"/>
    <s v="State Bank of India"/>
    <s v="SBIN"/>
    <n v="361"/>
    <x v="0"/>
    <s v="2019-02-13"/>
    <s v="276.5"/>
    <s v="2019-05-23"/>
    <s v="361.0"/>
    <x v="2"/>
    <n v="0.30560578661844484"/>
    <n v="99"/>
    <n v="3.086927137560049E-3"/>
  </r>
  <r>
    <n v="6238"/>
    <s v="Buy UPL; target of Rs 975: Prabhudas Lilladher "/>
    <d v="2019-02-12T16:12:00"/>
    <x v="1"/>
    <s v="UPL"/>
    <s v="UPL"/>
    <n v="975"/>
    <x v="0"/>
    <s v="2019-02-13"/>
    <s v="794.0"/>
    <s v="2019-04-30"/>
    <s v="975.0"/>
    <x v="2"/>
    <n v="0.22795969773299748"/>
    <n v="76"/>
    <n v="2.999469707013125E-3"/>
  </r>
  <r>
    <n v="6239"/>
    <s v="Hold Marico; target of Rs 371: Prabhudas Lilladher "/>
    <d v="2019-02-12T16:02:00"/>
    <x v="1"/>
    <s v="Marico"/>
    <s v="MARICO"/>
    <n v="371"/>
    <x v="2"/>
    <s v="2019-02-13"/>
    <s v="358.0"/>
    <s v="2019-05-31"/>
    <s v="371.0"/>
    <x v="2"/>
    <n v="3.6312849162011177E-2"/>
    <n v="107"/>
    <n v="3.3937242207487082E-4"/>
  </r>
  <r>
    <n v="6240"/>
    <s v="Hold JK Lakshmi Cement; target of Rs 320: Prabhudas Lilladher "/>
    <d v="2019-02-12T16:01:00"/>
    <x v="1"/>
    <s v="JK Lakshmi Cement"/>
    <s v="JKLAKSHMI"/>
    <n v="320"/>
    <x v="2"/>
    <s v="2019-02-13"/>
    <s v="302.45"/>
    <s v="2019-02-27"/>
    <s v="320.0"/>
    <x v="2"/>
    <n v="5.8026120019838028E-2"/>
    <n v="14"/>
    <n v="4.1447228585598595E-3"/>
  </r>
  <r>
    <n v="6241"/>
    <s v="Hold Dabur India; target of Rs 456: Prabhudas Lilladher "/>
    <d v="2019-02-12T15:56:00"/>
    <x v="1"/>
    <s v="Dabur India"/>
    <s v="DABUR"/>
    <n v="456"/>
    <x v="2"/>
    <s v="2019-02-13"/>
    <s v="446.3"/>
    <s v="2019-04-01"/>
    <s v="401.67"/>
    <x v="2"/>
    <n v="-9.9999999999999992E-2"/>
    <n v="47"/>
    <n v="-2.1276595744680851E-3"/>
  </r>
  <r>
    <n v="6242"/>
    <s v="Buy Future Retail; target of Rs 576: Prabhudas Lilladher "/>
    <d v="2019-02-12T15:47:00"/>
    <x v="1"/>
    <s v="Future Retail"/>
    <s v="FRETAIL"/>
    <n v="576"/>
    <x v="0"/>
    <s v="2019-02-13"/>
    <s v="435.15"/>
    <s v="2019-08-05"/>
    <s v="391.635"/>
    <x v="2"/>
    <n v="-9.9999999999999978E-2"/>
    <n v="173"/>
    <n v="-5.7803468208092468E-4"/>
  </r>
  <r>
    <n v="6243"/>
    <s v="Buy Navneet Education; target of Rs 157: Prabhudas Lilladher "/>
    <d v="2019-02-12T15:46:00"/>
    <x v="1"/>
    <s v="Navneet Education"/>
    <s v="NAVNETEDUL"/>
    <n v="157"/>
    <x v="0"/>
    <s v="2019-02-13"/>
    <s v="106.9"/>
    <s v="2019-08-05"/>
    <s v="96.21000000000001"/>
    <x v="2"/>
    <n v="-0.1000000000000001"/>
    <n v="173"/>
    <n v="-5.7803468208092543E-4"/>
  </r>
  <r>
    <n v="6244"/>
    <s v="Buy ACC; target of Rs 1710: Prabhudas Lilladher "/>
    <d v="2019-02-12T15:39:00"/>
    <x v="1"/>
    <s v="ACC"/>
    <s v="ACC"/>
    <n v="1710"/>
    <x v="0"/>
    <s v="2019-02-13"/>
    <s v="1384.0"/>
    <s v="2019-04-01"/>
    <s v="1710.0"/>
    <x v="2"/>
    <n v="0.23554913294797689"/>
    <n v="47"/>
    <n v="5.0116836797441892E-3"/>
  </r>
  <r>
    <n v="6245"/>
    <s v="Buy Tech Mahindra; target of Rs 915: Prabhudas Lilladher "/>
    <d v="2019-02-12T15:25:00"/>
    <x v="1"/>
    <s v="Tech Mahindra"/>
    <s v="TECHM"/>
    <n v="915"/>
    <x v="0"/>
    <s v="2019-02-12"/>
    <s v="809.9"/>
    <s v="2019-05-27"/>
    <s v="728.91"/>
    <x v="2"/>
    <n v="-0.10000000000000002"/>
    <n v="104"/>
    <n v="-9.615384615384617E-4"/>
  </r>
  <r>
    <n v="6246"/>
    <s v="Buy IDFC First Bank; target of Rs 57: Prabhudas Lilladher "/>
    <d v="2019-02-12T15:24:00"/>
    <x v="1"/>
    <s v="IDFC First Bank"/>
    <s v="IDFCFIRSTB"/>
    <n v="57"/>
    <x v="0"/>
    <s v="2019-02-12"/>
    <s v="45.25"/>
    <s v="2019-05-14"/>
    <s v="40.725"/>
    <x v="2"/>
    <n v="-9.9999999999999964E-2"/>
    <n v="91"/>
    <n v="-1.0989010989010985E-3"/>
  </r>
  <r>
    <n v="6247"/>
    <s v="Buy Indraprastha Gas; target of Rs 360: Prabhudas Lilladher "/>
    <d v="2019-02-12T15:22:00"/>
    <x v="1"/>
    <s v="Indraprastha Gas"/>
    <s v="IGL"/>
    <n v="360"/>
    <x v="0"/>
    <s v="2019-02-12"/>
    <s v="276.0"/>
    <s v="2019-09-24"/>
    <s v="360.0"/>
    <x v="2"/>
    <n v="0.30434782608695654"/>
    <n v="224"/>
    <n v="1.3586956521739132E-3"/>
  </r>
  <r>
    <n v="6248"/>
    <s v="Buy JSW Steel; target of Rs 360: Prabhudas Lilladher "/>
    <d v="2019-02-12T13:52:00"/>
    <x v="1"/>
    <s v="JSW Steel"/>
    <s v="JSWSTEEL"/>
    <n v="360"/>
    <x v="0"/>
    <s v="2019-02-12"/>
    <s v="261.55"/>
    <s v="2019-07-30"/>
    <s v="235.395"/>
    <x v="2"/>
    <n v="-0.1"/>
    <n v="168"/>
    <n v="-5.9523809523809529E-4"/>
  </r>
  <r>
    <n v="6249"/>
    <s v="Buy Mahindra and Mahindra; target of Rs 878: Prabhudas Lilladher "/>
    <d v="2019-02-12T13:40:00"/>
    <x v="1"/>
    <s v="Mahindra and Mahindra"/>
    <s v="MHRIL"/>
    <n v="878"/>
    <x v="0"/>
    <s v="N/A"/>
    <s v="N/A"/>
    <s v="N/A"/>
    <s v="N/A"/>
    <x v="0"/>
    <s v=""/>
    <e v="#VALUE!"/>
    <s v=""/>
  </r>
  <r>
    <n v="6250"/>
    <s v="Buy Crompton Greaves Consumer Electricals; target of Rs 272: Prabhudas Lilladher "/>
    <d v="2019-02-12T13:36:00"/>
    <x v="1"/>
    <s v="Crompton Greaves Consumer Electricals"/>
    <s v="BAJAJCON"/>
    <n v="272"/>
    <x v="0"/>
    <s v="N/A"/>
    <s v="N/A"/>
    <s v="N/A"/>
    <s v="N/A"/>
    <x v="0"/>
    <s v=""/>
    <e v="#VALUE!"/>
    <s v=""/>
  </r>
  <r>
    <n v="6251"/>
    <s v="Buy ICICI Bank; target of Rs 427: Prabhudas Lilladher "/>
    <d v="2019-02-12T13:34:00"/>
    <x v="1"/>
    <s v="ICICI Bank"/>
    <s v="ICICIBANK"/>
    <n v="427"/>
    <x v="0"/>
    <s v="2019-02-12"/>
    <s v="349.0"/>
    <s v="2019-05-23"/>
    <s v="427.0"/>
    <x v="2"/>
    <n v="0.22349570200573066"/>
    <n v="100"/>
    <n v="2.2349570200573066E-3"/>
  </r>
  <r>
    <n v="6252"/>
    <s v="Hold Dredging Corporation; target of Rs 370: ICICI Direct "/>
    <d v="2019-02-11T17:39:00"/>
    <x v="9"/>
    <s v="Dredging Corporation"/>
    <s v="DREDGECORP"/>
    <n v="370"/>
    <x v="2"/>
    <s v="N/A"/>
    <s v="N/A"/>
    <s v="N/A"/>
    <s v="N/A"/>
    <x v="0"/>
    <s v=""/>
    <e v="#VALUE!"/>
    <s v=""/>
  </r>
  <r>
    <n v="6253"/>
    <s v="Hold JK Cement; target of Rs 759: ICICI Direct "/>
    <d v="2019-02-11T16:33:00"/>
    <x v="9"/>
    <s v="JK Cement"/>
    <s v="JKLAKSHMI"/>
    <n v="759"/>
    <x v="2"/>
    <s v="2019-02-12"/>
    <s v="306.4"/>
    <s v="2019-11-25"/>
    <s v="275.76"/>
    <x v="2"/>
    <n v="-9.9999999999999964E-2"/>
    <n v="286"/>
    <n v="-3.4965034965034954E-4"/>
  </r>
  <r>
    <n v="6254"/>
    <s v="Hold Marico; target of Rs 400: ICICI Direct "/>
    <d v="2019-02-11T16:33:00"/>
    <x v="9"/>
    <s v="Marico"/>
    <s v="MARICO"/>
    <n v="400"/>
    <x v="2"/>
    <s v="2019-02-12"/>
    <s v="361.8"/>
    <s v="2019-02-18"/>
    <s v="325.62"/>
    <x v="2"/>
    <n v="-0.10000000000000002"/>
    <n v="6"/>
    <n v="-1.666666666666667E-2"/>
  </r>
  <r>
    <n v="6255"/>
    <s v="Hold Hindustan Petroleum Corporation; target of Rs 225: ICICI Direct "/>
    <d v="2019-02-11T16:31:00"/>
    <x v="9"/>
    <s v="Hindustan Petroleum Corporation"/>
    <s v="HINDPETRO"/>
    <n v="225"/>
    <x v="2"/>
    <s v="N/A"/>
    <s v="N/A"/>
    <s v="N/A"/>
    <s v="N/A"/>
    <x v="0"/>
    <s v=""/>
    <e v="#VALUE!"/>
    <s v=""/>
  </r>
  <r>
    <n v="6256"/>
    <s v="Hold Century Plyboards (India); target of Rs 155: ICICI Direct "/>
    <d v="2019-02-11T16:29:00"/>
    <x v="9"/>
    <s v="Century Plyboards (India)"/>
    <s v="CENTURYPLY"/>
    <n v="155"/>
    <x v="2"/>
    <s v="N/A"/>
    <s v="N/A"/>
    <s v="N/A"/>
    <s v="N/A"/>
    <x v="0"/>
    <s v=""/>
    <e v="#VALUE!"/>
    <s v=""/>
  </r>
  <r>
    <n v="6257"/>
    <s v="Hold Cipla; target of Rs 545: ICICI Direct "/>
    <d v="2019-02-11T16:28:00"/>
    <x v="9"/>
    <s v="Cipla"/>
    <s v="CIPLA"/>
    <n v="545"/>
    <x v="2"/>
    <s v="2019-02-12"/>
    <s v="540.05"/>
    <s v="2019-02-12"/>
    <s v="545.0"/>
    <x v="2"/>
    <n v="9.1658179798167691E-3"/>
    <n v="0"/>
    <n v="9.1658179798167691E-3"/>
  </r>
  <r>
    <n v="6258"/>
    <s v="Hold Bajaj Electricals; target of Rs 470: ICICI Direct "/>
    <d v="2019-02-11T16:26:00"/>
    <x v="9"/>
    <s v="Bajaj Electricals"/>
    <s v="BAJAJCON"/>
    <n v="470"/>
    <x v="2"/>
    <s v="2019-02-12"/>
    <s v="355.25"/>
    <s v="2019-03-13"/>
    <s v="319.725"/>
    <x v="2"/>
    <n v="-9.9999999999999936E-2"/>
    <n v="29"/>
    <n v="-3.4482758620689633E-3"/>
  </r>
  <r>
    <n v="6259"/>
    <s v="Buy Aurobindo Pharma; target of Rs 915: ICICI Direct "/>
    <d v="2019-02-11T13:30:00"/>
    <x v="9"/>
    <s v="Aurobindo Pharma"/>
    <s v="AUROPHARMA"/>
    <n v="915"/>
    <x v="0"/>
    <s v="2019-02-11"/>
    <s v="764.0"/>
    <s v="2019-05-17"/>
    <s v="687.6"/>
    <x v="2"/>
    <n v="-9.9999999999999964E-2"/>
    <n v="95"/>
    <n v="-1.052631578947368E-3"/>
  </r>
  <r>
    <n v="6260"/>
    <s v="Buy Entertainment Network; target of Rs 630: ICICI Direct "/>
    <d v="2019-02-11T13:30:00"/>
    <x v="9"/>
    <s v="Entertainment Network"/>
    <s v="TEJASNET"/>
    <n v="630"/>
    <x v="0"/>
    <s v="N/A"/>
    <s v="N/A"/>
    <s v="N/A"/>
    <s v="N/A"/>
    <x v="0"/>
    <s v=""/>
    <e v="#VALUE!"/>
    <s v=""/>
  </r>
  <r>
    <n v="6261"/>
    <s v="Buy JSW Steel; target of Rs 315: ICICI Direct "/>
    <d v="2019-02-11T13:29:00"/>
    <x v="9"/>
    <s v="JSW Steel"/>
    <s v="JSWSTEEL"/>
    <n v="315"/>
    <x v="0"/>
    <s v="2019-02-11"/>
    <s v="264.0"/>
    <s v="2019-07-29"/>
    <s v="237.6"/>
    <x v="2"/>
    <n v="-0.10000000000000002"/>
    <n v="168"/>
    <n v="-5.952380952380954E-4"/>
  </r>
  <r>
    <n v="6262"/>
    <s v="Buy ACC; target of Rs 1650: ICICI Direct "/>
    <d v="2019-02-11T13:29:00"/>
    <x v="9"/>
    <s v="ACC"/>
    <s v="ACC"/>
    <n v="1650"/>
    <x v="0"/>
    <s v="2019-02-11"/>
    <s v="1396.0"/>
    <s v="2019-03-29"/>
    <s v="1650.0"/>
    <x v="2"/>
    <n v="0.18194842406876791"/>
    <n v="46"/>
    <n v="3.9554005232340849E-3"/>
  </r>
  <r>
    <n v="6263"/>
    <s v="Buy NRB Bearings; target of Rs 215: ICICI Direct "/>
    <d v="2019-02-11T13:29:00"/>
    <x v="9"/>
    <s v="NRB Bearings"/>
    <s v="NIBL"/>
    <n v="215"/>
    <x v="0"/>
    <s v="N/A"/>
    <s v="N/A"/>
    <s v="N/A"/>
    <s v="N/A"/>
    <x v="0"/>
    <s v=""/>
    <e v="#VALUE!"/>
    <s v=""/>
  </r>
  <r>
    <n v="6264"/>
    <s v="Buy Gail (India); target of Rs 390: ICICI Direct "/>
    <d v="2019-02-11T13:29:00"/>
    <x v="9"/>
    <s v="Gail (India)"/>
    <s v="GAIL"/>
    <n v="390"/>
    <x v="0"/>
    <s v="2019-02-11"/>
    <s v="334.3"/>
    <s v="2019-07-08"/>
    <s v="300.87"/>
    <x v="2"/>
    <n v="-0.10000000000000002"/>
    <n v="147"/>
    <n v="-6.8027210884353758E-4"/>
  </r>
  <r>
    <n v="6265"/>
    <s v="Buy CESC; target of Rs 800: ICICI Direct "/>
    <d v="2019-02-11T13:28:00"/>
    <x v="9"/>
    <s v="CESC"/>
    <s v="CESC"/>
    <n v="800"/>
    <x v="0"/>
    <s v="2019-02-11"/>
    <s v="690.0"/>
    <s v="2019-07-02"/>
    <s v="800.0"/>
    <x v="2"/>
    <n v="0.15942028985507245"/>
    <n v="141"/>
    <n v="1.130640353582074E-3"/>
  </r>
  <r>
    <n v="6266"/>
    <s v="Buy Kalpataru Power; target of Rs 430: ICICI Direct "/>
    <d v="2019-02-11T13:28:00"/>
    <x v="9"/>
    <s v="Kalpataru Power"/>
    <s v="KALPATPOWR"/>
    <n v="430"/>
    <x v="0"/>
    <s v="2019-02-11"/>
    <s v="359.05"/>
    <s v="2019-03-13"/>
    <s v="430.0"/>
    <x v="2"/>
    <n v="0.19760479041916165"/>
    <n v="30"/>
    <n v="6.5868263473053881E-3"/>
  </r>
  <r>
    <n v="6267"/>
    <s v="Buy Divi’s Laboratories; target of Rs 1800: ICICI Direct "/>
    <d v="2019-02-11T13:28:00"/>
    <x v="9"/>
    <s v="Divi’s Laboratories"/>
    <s v="ALPA"/>
    <n v="1800"/>
    <x v="0"/>
    <s v="N/A"/>
    <s v="N/A"/>
    <s v="N/A"/>
    <s v="N/A"/>
    <x v="0"/>
    <s v=""/>
    <e v="#VALUE!"/>
    <s v=""/>
  </r>
  <r>
    <n v="6268"/>
    <s v="Buy Sagar Cements; target of Rs 700: ICICI Direct "/>
    <d v="2019-02-11T13:28:00"/>
    <x v="9"/>
    <s v="Sagar Cements"/>
    <s v="SAGCEM"/>
    <n v="700"/>
    <x v="0"/>
    <s v="2019-02-11"/>
    <s v="617.6"/>
    <s v="2019-02-18"/>
    <s v="555.84"/>
    <x v="2"/>
    <n v="-9.9999999999999978E-2"/>
    <n v="7"/>
    <n v="-1.4285714285714282E-2"/>
  </r>
  <r>
    <n v="6269"/>
    <s v="Buy Elgi Equipments; target of Rs 310: ICICI Direct "/>
    <d v="2019-02-11T13:28:00"/>
    <x v="9"/>
    <s v="Elgi Equipments"/>
    <s v="ELGIEQUIP"/>
    <n v="310"/>
    <x v="0"/>
    <s v="2019-02-11"/>
    <s v="239.65"/>
    <s v="2020-02-26"/>
    <s v="215.685"/>
    <x v="2"/>
    <n v="-0.1"/>
    <n v="380"/>
    <n v="-2.631578947368421E-4"/>
  </r>
  <r>
    <n v="6270"/>
    <s v="Buy Apollo Tyres; target of Rs 225: ICICI Direct "/>
    <d v="2019-02-11T13:27:00"/>
    <x v="9"/>
    <s v="Apollo Tyres"/>
    <s v="APOLLOTYRE"/>
    <n v="225"/>
    <x v="0"/>
    <s v="2019-02-11"/>
    <s v="202.15"/>
    <s v="2019-03-06"/>
    <s v="225.0"/>
    <x v="2"/>
    <n v="0.11303487509275288"/>
    <n v="23"/>
    <n v="4.9145597866414297E-3"/>
  </r>
  <r>
    <n v="6271"/>
    <s v="Buy Aditya Birla Fashion and Retail; target of Rs 250: ICICI Direct "/>
    <d v="2019-02-11T13:27:00"/>
    <x v="9"/>
    <s v="Aditya Birla Fashion and Retail"/>
    <s v="ABFRL"/>
    <n v="250"/>
    <x v="0"/>
    <s v="2019-02-11"/>
    <s v="211.75"/>
    <s v="2019-05-15"/>
    <s v="190.57500000000002"/>
    <x v="2"/>
    <n v="-0.10000000000000005"/>
    <n v="93"/>
    <n v="-1.0752688172043015E-3"/>
  </r>
  <r>
    <n v="6272"/>
    <s v="Buy Narayana Hrudayalaya; target of Rs 250: ICICI Direct "/>
    <d v="2019-02-11T13:27:00"/>
    <x v="9"/>
    <s v="Narayana Hrudayalaya"/>
    <s v="NH"/>
    <n v="250"/>
    <x v="0"/>
    <s v="2019-02-11"/>
    <s v="192.9"/>
    <s v="2019-06-25"/>
    <s v="250.0"/>
    <x v="2"/>
    <n v="0.29600829445308446"/>
    <n v="134"/>
    <n v="2.2090171227842122E-3"/>
  </r>
  <r>
    <n v="6273"/>
    <s v="Buy Inox Leisure; target of Rs 330: ICICI Direct "/>
    <d v="2019-02-11T13:27:00"/>
    <x v="9"/>
    <s v="Inox Leisure"/>
    <s v="INOXLEISUR"/>
    <n v="330"/>
    <x v="0"/>
    <s v="2019-02-11"/>
    <s v="259.0"/>
    <s v="2019-03-27"/>
    <s v="330.0"/>
    <x v="2"/>
    <n v="0.27413127413127414"/>
    <n v="44"/>
    <n v="6.2302562302562307E-3"/>
  </r>
  <r>
    <n v="6274"/>
    <s v="Buy Taj GVK Hotels; target of Rs 207: ICICI Direct "/>
    <d v="2019-02-11T13:27:00"/>
    <x v="9"/>
    <s v="Taj GVK Hotels"/>
    <s v="TAJGVK"/>
    <n v="207"/>
    <x v="0"/>
    <s v="2019-02-11"/>
    <s v="174.45"/>
    <s v="2019-03-08"/>
    <s v="207.0"/>
    <x v="2"/>
    <n v="0.18658641444539992"/>
    <n v="25"/>
    <n v="7.4634565778159967E-3"/>
  </r>
  <r>
    <n v="6275"/>
    <s v="Buy Titan; target of Rs 1139: Dolat Capital "/>
    <d v="2019-02-08T15:45:00"/>
    <x v="27"/>
    <s v="Titan"/>
    <s v="TITAN"/>
    <n v="1139"/>
    <x v="0"/>
    <s v="2019-02-11"/>
    <s v="1059.0"/>
    <s v="2019-03-28"/>
    <s v="1139.0"/>
    <x v="2"/>
    <n v="7.5542965061378656E-2"/>
    <n v="45"/>
    <n v="1.6787325569195257E-3"/>
  </r>
  <r>
    <n v="6276"/>
    <s v="Buy Jubilant Life Sciences; target of Rs 900: Dolat Capital "/>
    <d v="2019-02-08T15:38:00"/>
    <x v="27"/>
    <s v="Jubilant Life Sciences"/>
    <s v="ERIS"/>
    <n v="900"/>
    <x v="0"/>
    <s v="2019-02-11"/>
    <s v="670.0"/>
    <s v="2019-02-22"/>
    <s v="603.0"/>
    <x v="2"/>
    <n v="-0.1"/>
    <n v="11"/>
    <n v="-9.0909090909090922E-3"/>
  </r>
  <r>
    <n v="6277"/>
    <s v="Buy H.G. Infra Engineering; target of Rs 332: Dolat Capital "/>
    <d v="2019-02-08T15:35:00"/>
    <x v="27"/>
    <s v="H.G. Infra Engineering"/>
    <s v="HGINFRA"/>
    <n v="332"/>
    <x v="0"/>
    <s v="2019-02-11"/>
    <s v="190.0"/>
    <s v="2020-03-13"/>
    <s v="171.0"/>
    <x v="2"/>
    <n v="-0.1"/>
    <n v="396"/>
    <n v="-2.5252525252525253E-4"/>
  </r>
  <r>
    <n v="6278"/>
    <s v="Buy Relaxo Footwear; target of Rs 860: Dolat Capital "/>
    <d v="2019-02-08T15:32:00"/>
    <x v="27"/>
    <s v="Relaxo Footwear"/>
    <s v="RELAXO"/>
    <n v="860"/>
    <x v="0"/>
    <s v="2019-02-11"/>
    <s v="754.9"/>
    <s v="2019-04-15"/>
    <s v="860.0"/>
    <x v="2"/>
    <n v="0.139223738243476"/>
    <n v="63"/>
    <n v="2.2099006070393015E-3"/>
  </r>
  <r>
    <n v="6279"/>
    <s v="Buy Suven Life Science; target of Rs 315: Dolat Capital "/>
    <d v="2019-02-08T15:28:00"/>
    <x v="27"/>
    <s v="Suven Life Science"/>
    <s v="SUVEN"/>
    <n v="315"/>
    <x v="0"/>
    <s v="2019-02-08"/>
    <s v="230.1"/>
    <s v="2019-11-14"/>
    <s v="315.0"/>
    <x v="2"/>
    <n v="0.36897001303780969"/>
    <n v="279"/>
    <n v="1.3224731650100705E-3"/>
  </r>
  <r>
    <n v="6280"/>
    <s v="Buy Indraprastha Gas; target of Rs 368: Dolat Capital "/>
    <d v="2019-02-08T15:24:00"/>
    <x v="27"/>
    <s v="Indraprastha Gas"/>
    <s v="IGL"/>
    <n v="368"/>
    <x v="0"/>
    <s v="2019-02-08"/>
    <s v="301.0"/>
    <s v="2019-02-11"/>
    <s v="270.90000000000003"/>
    <x v="2"/>
    <n v="-0.10000000000000007"/>
    <n v="3"/>
    <n v="-3.3333333333333361E-2"/>
  </r>
  <r>
    <n v="6281"/>
    <s v="Buy Tech Mahindra; target of Rs 950: Dolat Capital "/>
    <d v="2019-02-08T15:22:00"/>
    <x v="27"/>
    <s v="Tech Mahindra"/>
    <s v="TECHM"/>
    <n v="950"/>
    <x v="0"/>
    <s v="2019-02-08"/>
    <s v="800.0"/>
    <s v="2019-05-27"/>
    <s v="720.0"/>
    <x v="2"/>
    <n v="-0.1"/>
    <n v="108"/>
    <n v="-9.2592592592592596E-4"/>
  </r>
  <r>
    <n v="6282"/>
    <s v="Buy KEI Industries; target of Rs 443: Dolat Capital "/>
    <d v="2019-02-08T15:19:00"/>
    <x v="27"/>
    <s v="KEI Industries"/>
    <s v="KEI"/>
    <n v="443"/>
    <x v="0"/>
    <s v="2019-02-08"/>
    <s v="359.2"/>
    <s v="2019-02-18"/>
    <s v="323.28"/>
    <x v="2"/>
    <n v="-0.10000000000000005"/>
    <n v="10"/>
    <n v="-1.0000000000000005E-2"/>
  </r>
  <r>
    <n v="6283"/>
    <s v="Sell Berger Paints; target of Rs 300: Dolat Capital "/>
    <d v="2019-02-08T15:15:00"/>
    <x v="27"/>
    <s v="Berger Paints"/>
    <s v="BERGEPAINT"/>
    <n v="300"/>
    <x v="4"/>
    <s v="2019-02-11"/>
    <s v="300.0"/>
    <s v="2019-02-08"/>
    <s v="314.0"/>
    <x v="2"/>
    <n v="4.6666666666666669E-2"/>
    <n v="3"/>
    <n v="1.5555555555555557E-2"/>
  </r>
  <r>
    <n v="6284"/>
    <s v="Accumulate Hero MotoCorp; target of Rs 3066: Dolat Capital "/>
    <d v="2019-02-08T15:11:00"/>
    <x v="27"/>
    <s v="Hero MotoCorp"/>
    <s v="HEROMOTOCO"/>
    <n v="3066"/>
    <x v="1"/>
    <s v="2019-02-08"/>
    <s v="2915.0"/>
    <s v="2019-02-20"/>
    <s v="2623.5"/>
    <x v="2"/>
    <n v="-0.1"/>
    <n v="12"/>
    <n v="-8.3333333333333332E-3"/>
  </r>
  <r>
    <n v="6285"/>
    <s v="Accumulate State Bank of India; target of Rs 320: Dolat Capital "/>
    <d v="2019-02-08T15:08:00"/>
    <x v="27"/>
    <s v="State Bank of India"/>
    <s v="SBIN"/>
    <n v="320"/>
    <x v="1"/>
    <s v="2019-02-08"/>
    <s v="285.6"/>
    <s v="2019-03-28"/>
    <s v="320.0"/>
    <x v="2"/>
    <n v="0.12044817927170859"/>
    <n v="48"/>
    <n v="2.5093370681605956E-3"/>
  </r>
  <r>
    <n v="6286"/>
    <s v="Accumulate Kalpataru Power; target of Rs 435: Dolat Capital "/>
    <d v="2019-02-08T15:06:00"/>
    <x v="27"/>
    <s v="Kalpataru Power"/>
    <s v="KALPATPOWR"/>
    <n v="435"/>
    <x v="1"/>
    <s v="2019-02-08"/>
    <s v="369.35"/>
    <s v="2019-02-18"/>
    <s v="332.415"/>
    <x v="2"/>
    <n v="-0.1"/>
    <n v="10"/>
    <n v="-0.01"/>
  </r>
  <r>
    <n v="6287"/>
    <s v="Accumulate Exide Industries; target of Rs 259: Dolat Capital "/>
    <d v="2019-02-08T15:05:00"/>
    <x v="27"/>
    <s v="Exide Industries"/>
    <s v="EXIDEIND"/>
    <n v="259"/>
    <x v="1"/>
    <s v="2019-02-08"/>
    <s v="218.05"/>
    <s v="2019-02-20"/>
    <s v="196.245"/>
    <x v="2"/>
    <n v="-0.10000000000000002"/>
    <n v="12"/>
    <n v="-8.333333333333335E-3"/>
  </r>
  <r>
    <n v="6288"/>
    <s v="Accumulate Marico; target of Rs 407: Dolat Capital "/>
    <d v="2019-02-08T14:54:00"/>
    <x v="27"/>
    <s v="Marico"/>
    <s v="MARICO"/>
    <n v="407"/>
    <x v="1"/>
    <s v="2019-02-08"/>
    <s v="367.0"/>
    <s v="2019-02-18"/>
    <s v="330.3"/>
    <x v="2"/>
    <n v="-9.9999999999999964E-2"/>
    <n v="10"/>
    <n v="-9.9999999999999967E-3"/>
  </r>
  <r>
    <n v="6289"/>
    <s v="Accumulate GAIL; target of Rs 372: Dolat Capital "/>
    <d v="2019-02-08T14:52:00"/>
    <x v="27"/>
    <s v="GAIL"/>
    <s v="GAIL"/>
    <n v="372"/>
    <x v="1"/>
    <s v="2019-02-08"/>
    <s v="337.55"/>
    <s v="2019-06-11"/>
    <s v="303.795"/>
    <x v="2"/>
    <n v="-9.9999999999999978E-2"/>
    <n v="123"/>
    <n v="-8.130081300813006E-4"/>
  </r>
  <r>
    <n v="6290"/>
    <s v="Buy TeamLease Services; target of Rs 3300: Motilal Oswal "/>
    <d v="2019-02-07T16:22:00"/>
    <x v="3"/>
    <s v="TeamLease Services"/>
    <s v="TEAMLEASE"/>
    <n v="3300"/>
    <x v="0"/>
    <s v="2019-02-08"/>
    <s v="2844.0"/>
    <s v="2019-08-16"/>
    <s v="2559.6"/>
    <x v="2"/>
    <n v="-0.10000000000000003"/>
    <n v="189"/>
    <n v="-5.2910052910052924E-4"/>
  </r>
  <r>
    <n v="6291"/>
    <s v="Buy Bank of Baroda; target of Rs 140: Motilal Oswal "/>
    <d v="2019-02-07T16:21:00"/>
    <x v="3"/>
    <s v="Bank of Baroda"/>
    <s v="BANKBARODA"/>
    <n v="140"/>
    <x v="0"/>
    <s v="2019-02-08"/>
    <s v="108.0"/>
    <s v="2019-05-23"/>
    <s v="140.0"/>
    <x v="2"/>
    <n v="0.29629629629629628"/>
    <n v="104"/>
    <n v="2.8490028490028487E-3"/>
  </r>
  <r>
    <n v="6292"/>
    <s v="Buy Mahanagar Gas; target of Rs 1300: Motilal Oswal "/>
    <d v="2019-02-07T16:20:00"/>
    <x v="3"/>
    <s v="Mahanagar Gas"/>
    <s v="MGL"/>
    <n v="1300"/>
    <x v="0"/>
    <s v="2019-02-08"/>
    <s v="941.95"/>
    <s v="2019-05-14"/>
    <s v="847.7550000000001"/>
    <x v="2"/>
    <n v="-0.10000000000000005"/>
    <n v="95"/>
    <n v="-1.0526315789473688E-3"/>
  </r>
  <r>
    <n v="6293"/>
    <s v="Buy Aegis Logistics; target of Rs 277: Motilal Oswal "/>
    <d v="2019-02-07T16:08:00"/>
    <x v="3"/>
    <s v="Aegis Logistics"/>
    <s v="AEGISCHEM"/>
    <n v="277"/>
    <x v="0"/>
    <s v="2019-02-08"/>
    <s v="198.5"/>
    <s v="2019-02-15"/>
    <s v="178.65"/>
    <x v="2"/>
    <n v="-9.9999999999999978E-2"/>
    <n v="7"/>
    <n v="-1.4285714285714282E-2"/>
  </r>
  <r>
    <n v="6294"/>
    <s v="Buy City Union Bank; target of Rs 236: HDFC Securities "/>
    <d v="2019-02-07T15:27:00"/>
    <x v="12"/>
    <s v="City Union Bank"/>
    <s v="CUB"/>
    <n v="236"/>
    <x v="0"/>
    <s v="2019-02-07"/>
    <s v="186.9"/>
    <s v="2019-12-06"/>
    <s v="236.0"/>
    <x v="2"/>
    <n v="0.26270733012306041"/>
    <n v="302"/>
    <n v="8.6989182159953778E-4"/>
  </r>
  <r>
    <n v="6295"/>
    <s v="Buy Swaraj Engines; target of Rs 1828: HDFC Securities "/>
    <d v="2019-02-07T15:18:00"/>
    <x v="12"/>
    <s v="Swaraj Engines"/>
    <s v="SWARAJENG"/>
    <n v="1828"/>
    <x v="0"/>
    <s v="2019-02-07"/>
    <s v="1390.1"/>
    <s v="2019-07-18"/>
    <s v="1251.09"/>
    <x v="2"/>
    <n v="-0.1"/>
    <n v="161"/>
    <n v="-6.2111801242236027E-4"/>
  </r>
  <r>
    <n v="6296"/>
    <s v="Buy Axis Bank; target of Rs 743: HDFC Securities "/>
    <d v="2019-02-07T15:16:00"/>
    <x v="12"/>
    <s v="Axis Bank"/>
    <s v="AXISBANK"/>
    <n v="743"/>
    <x v="0"/>
    <s v="2019-02-07"/>
    <s v="726.25"/>
    <s v="2019-03-11"/>
    <s v="743.0"/>
    <x v="2"/>
    <n v="2.306368330464716E-2"/>
    <n v="32"/>
    <n v="7.2074010327022374E-4"/>
  </r>
  <r>
    <n v="6297"/>
    <s v="Buy HCL Technologies; target of Rs 1260: HDFC Securities "/>
    <d v="2019-02-07T15:13:00"/>
    <x v="12"/>
    <s v="HCL Technologies"/>
    <s v="HCLTECH"/>
    <n v="1260"/>
    <x v="0"/>
    <s v="2019-02-07"/>
    <s v="1056.0"/>
    <s v="2019-12-05"/>
    <s v="950.4"/>
    <x v="2"/>
    <n v="-0.10000000000000002"/>
    <n v="301"/>
    <n v="-3.3222591362126253E-4"/>
  </r>
  <r>
    <n v="6298"/>
    <s v="Buy Teamlease Services; target of Rs 3300: HDFC Securities "/>
    <d v="2019-02-07T15:12:00"/>
    <x v="12"/>
    <s v="Teamlease Services"/>
    <s v="TEAMLEASE"/>
    <n v="3300"/>
    <x v="0"/>
    <s v="2019-02-07"/>
    <s v="2799.25"/>
    <s v="2019-08-16"/>
    <s v="2519.3250000000003"/>
    <x v="2"/>
    <n v="-0.10000000000000006"/>
    <n v="190"/>
    <n v="-5.2631578947368452E-4"/>
  </r>
  <r>
    <n v="6299"/>
    <s v="Buy Music Broadcast; target of Rs 402: HDFC Securities "/>
    <d v="2019-02-07T13:58:00"/>
    <x v="12"/>
    <s v="Music Broadcast"/>
    <s v="RADIOCITY"/>
    <n v="402"/>
    <x v="0"/>
    <s v="2019-02-07"/>
    <s v="275.0"/>
    <s v="2019-02-20"/>
    <s v="247.5"/>
    <x v="2"/>
    <n v="-0.1"/>
    <n v="13"/>
    <n v="-7.6923076923076927E-3"/>
  </r>
  <r>
    <n v="6300"/>
    <s v="Buy RBL Bank; target of Rs 626: HDFC Securities "/>
    <d v="2019-02-07T13:56:00"/>
    <x v="12"/>
    <s v="RBL Bank"/>
    <s v="RBLBANK"/>
    <n v="626"/>
    <x v="0"/>
    <s v="2019-02-07"/>
    <s v="584.5"/>
    <s v="2019-03-06"/>
    <s v="626.0"/>
    <x v="2"/>
    <n v="7.1000855431993151E-2"/>
    <n v="27"/>
    <n v="2.6296613122960425E-3"/>
  </r>
  <r>
    <n v="6301"/>
    <s v="Buy Central Depository Services; target of Rs 330: HDFC Securities "/>
    <d v="2019-02-07T13:54:00"/>
    <x v="12"/>
    <s v="Central Depository Services"/>
    <s v="CENTRALBK"/>
    <n v="330"/>
    <x v="0"/>
    <s v="N/A"/>
    <s v="N/A"/>
    <s v="N/A"/>
    <s v="N/A"/>
    <x v="0"/>
    <s v=""/>
    <e v="#VALUE!"/>
    <s v=""/>
  </r>
  <r>
    <n v="6302"/>
    <s v="Buy Persistent Systems; target of Rs 815: HDFC Securities "/>
    <d v="2019-02-07T13:52:00"/>
    <x v="12"/>
    <s v="Persistent Systems"/>
    <s v="PERSISTENT"/>
    <n v="815"/>
    <x v="0"/>
    <s v="2019-02-07"/>
    <s v="658.25"/>
    <s v="2019-02-25"/>
    <s v="592.4250000000001"/>
    <x v="2"/>
    <n v="-0.10000000000000007"/>
    <n v="18"/>
    <n v="-5.5555555555555601E-3"/>
  </r>
  <r>
    <n v="6303"/>
    <s v="Buy Intellect Design Arena; target of Rs 300: HDFC Securities "/>
    <d v="2019-02-07T13:51:00"/>
    <x v="12"/>
    <s v="Intellect Design Arena"/>
    <s v="INTELLECT"/>
    <n v="300"/>
    <x v="0"/>
    <s v="2019-02-07"/>
    <s v="182.0"/>
    <s v="2019-02-13"/>
    <s v="163.8"/>
    <x v="2"/>
    <n v="-9.9999999999999936E-2"/>
    <n v="6"/>
    <n v="-1.6666666666666656E-2"/>
  </r>
  <r>
    <n v="6304"/>
    <s v="Buy Federal bank; target of Rs 107: Arihant Capital "/>
    <d v="2019-02-05T16:34:00"/>
    <x v="5"/>
    <s v="Federal bank"/>
    <s v="FEDERALBNK"/>
    <n v="107"/>
    <x v="0"/>
    <s v="2019-02-06"/>
    <s v="87.35"/>
    <s v="2019-02-22"/>
    <s v="78.615"/>
    <x v="2"/>
    <n v="-0.1"/>
    <n v="16"/>
    <n v="-6.2500000000000003E-3"/>
  </r>
  <r>
    <n v="6305"/>
    <s v="Buy Cyient; target of Rs 809: Cholamandalam Securities "/>
    <d v="2019-02-05T16:32:00"/>
    <x v="25"/>
    <s v="Cyient"/>
    <s v="CYIENT"/>
    <n v="809"/>
    <x v="0"/>
    <s v="2019-02-06"/>
    <s v="608.0"/>
    <s v="2019-05-16"/>
    <s v="547.2"/>
    <x v="2"/>
    <n v="-9.9999999999999922E-2"/>
    <n v="99"/>
    <n v="-1.0101010101010092E-3"/>
  </r>
  <r>
    <n v="6306"/>
    <s v="Buy AU Small Finance Bank; target of Rs 712: Cholamandalam Securities "/>
    <d v="2019-02-05T16:25:00"/>
    <x v="25"/>
    <s v="AU Small Finance Bank"/>
    <s v="AUBANK"/>
    <n v="712"/>
    <x v="0"/>
    <s v="2019-02-06"/>
    <s v="589.0"/>
    <s v="2019-05-29"/>
    <s v="712.0"/>
    <x v="2"/>
    <n v="0.20882852292020374"/>
    <n v="112"/>
    <n v="1.8645403832161047E-3"/>
  </r>
  <r>
    <n v="6307"/>
    <s v="Accumulate Yes Bank; target of Rs 255: Arihant Capital "/>
    <d v="2019-02-05T16:23:00"/>
    <x v="5"/>
    <s v="Yes Bank"/>
    <s v="YESBANK"/>
    <n v="255"/>
    <x v="1"/>
    <s v="2019-02-06"/>
    <s v="178.9"/>
    <s v="2019-03-22"/>
    <s v="255.0"/>
    <x v="2"/>
    <n v="0.42537730575740634"/>
    <n v="44"/>
    <n v="9.667666039941054E-3"/>
  </r>
  <r>
    <n v="6308"/>
    <s v="Hold HDFC Bank; target of Rs 2315: Arihant Capital "/>
    <d v="2019-02-05T16:22:00"/>
    <x v="5"/>
    <s v="HDFC Bank"/>
    <s v="HDFCBANK"/>
    <n v="2315"/>
    <x v="2"/>
    <s v="2019-02-06"/>
    <s v="2116.25"/>
    <s v="2019-03-26"/>
    <s v="2315.0"/>
    <x v="2"/>
    <n v="9.3916125221500293E-2"/>
    <n v="48"/>
    <n v="1.9565859421145893E-3"/>
  </r>
  <r>
    <n v="6309"/>
    <s v="Accumulate Kajaria Ceramics; target of Rs 572: Kotak Securities "/>
    <d v="2019-02-05T16:16:00"/>
    <x v="33"/>
    <s v="Kajaria Ceramics"/>
    <s v="KAJARIACER"/>
    <n v="572"/>
    <x v="1"/>
    <s v="2019-02-06"/>
    <s v="554.4"/>
    <s v="2019-02-12"/>
    <s v="498.96"/>
    <x v="2"/>
    <n v="-0.1"/>
    <n v="6"/>
    <n v="-1.6666666666666666E-2"/>
  </r>
  <r>
    <n v="6310"/>
    <s v="Buy Cyient; target of Rs 719: Kotak Securities "/>
    <d v="2019-02-05T15:57:00"/>
    <x v="33"/>
    <s v="Cyient"/>
    <s v="CYIENT"/>
    <n v="719"/>
    <x v="0"/>
    <s v="2019-02-06"/>
    <s v="608.0"/>
    <s v="2019-05-16"/>
    <s v="547.2"/>
    <x v="2"/>
    <n v="-9.9999999999999922E-2"/>
    <n v="99"/>
    <n v="-1.0101010101010092E-3"/>
  </r>
  <r>
    <n v="6311"/>
    <s v="Buy HCL Technologies; target of Rs 1350: Dolat Capital "/>
    <d v="2019-02-04T13:24:00"/>
    <x v="27"/>
    <s v="HCL Technologies"/>
    <s v="HCLTECH"/>
    <n v="1350"/>
    <x v="0"/>
    <s v="2019-02-04"/>
    <s v="1045.0"/>
    <s v="2019-12-05"/>
    <s v="940.5"/>
    <x v="2"/>
    <n v="-0.1"/>
    <n v="304"/>
    <n v="-3.2894736842105262E-4"/>
  </r>
  <r>
    <n v="6312"/>
    <s v="Buy KEC International; target of Rs 300: Dolat Capital "/>
    <d v="2019-02-04T13:24:00"/>
    <x v="27"/>
    <s v="KEC International"/>
    <s v="KEC"/>
    <n v="300"/>
    <x v="0"/>
    <s v="2019-02-04"/>
    <s v="247.0"/>
    <s v="2019-03-15"/>
    <s v="300.0"/>
    <x v="2"/>
    <n v="0.2145748987854251"/>
    <n v="39"/>
    <n v="5.5019204816775663E-3"/>
  </r>
  <r>
    <n v="6313"/>
    <s v="Sell Bajaj Auto; target of Rs 2502: Dolat Capital "/>
    <d v="2019-02-04T13:24:00"/>
    <x v="27"/>
    <s v="Bajaj Auto"/>
    <s v="BAJAJ-AUTO"/>
    <n v="2502"/>
    <x v="4"/>
    <s v="2019-02-07"/>
    <s v="2871.0000000000005"/>
    <s v="2019-02-04"/>
    <s v="2610.0"/>
    <x v="2"/>
    <n v="-9.0909090909090912E-2"/>
    <n v="3"/>
    <n v="-3.0303030303030304E-2"/>
  </r>
  <r>
    <n v="6314"/>
    <s v="Accumulate Axis Bank; target of Rs 760: Dolat Capital "/>
    <d v="2019-02-04T13:24:00"/>
    <x v="27"/>
    <s v="Axis Bank"/>
    <s v="AXISBANK"/>
    <n v="760"/>
    <x v="1"/>
    <s v="2019-02-04"/>
    <s v="711.3"/>
    <s v="2019-03-19"/>
    <s v="760.0"/>
    <x v="2"/>
    <n v="6.8466188668634964E-2"/>
    <n v="43"/>
    <n v="1.5922369457822085E-3"/>
  </r>
  <r>
    <n v="6315"/>
    <s v="Accumulate Bajaj Finance; target of Rs 2900: Dolat Capital "/>
    <d v="2019-02-04T13:23:00"/>
    <x v="27"/>
    <s v="Bajaj Finance"/>
    <s v="BAJAJFINSV"/>
    <n v="2900"/>
    <x v="1"/>
    <s v="N/A"/>
    <s v="N/A"/>
    <s v="N/A"/>
    <s v="N/A"/>
    <x v="0"/>
    <s v=""/>
    <e v="#VALUE!"/>
    <s v=""/>
  </r>
  <r>
    <n v="6316"/>
    <s v="Accumulate CEAT; target of Rs 1227: Dolat Capital "/>
    <d v="2019-02-04T13:23:00"/>
    <x v="27"/>
    <s v="CEAT"/>
    <s v="CEATLTD"/>
    <n v="1227"/>
    <x v="1"/>
    <s v="2019-02-04"/>
    <s v="1106.15"/>
    <s v="2019-05-10"/>
    <s v="995.5350000000001"/>
    <x v="2"/>
    <n v="-0.1000000000000001"/>
    <n v="95"/>
    <n v="-1.0526315789473695E-3"/>
  </r>
  <r>
    <n v="6317"/>
    <s v="Accumulate Godrej Consumer Products; target of Rs 835: Dolat Capital "/>
    <d v="2019-02-04T13:23:00"/>
    <x v="27"/>
    <s v="Godrej Consumer Products"/>
    <s v="GODREJCP"/>
    <n v="835"/>
    <x v="1"/>
    <s v="2019-02-04"/>
    <s v="710.0"/>
    <s v="2019-02-18"/>
    <s v="639.0"/>
    <x v="2"/>
    <n v="-0.1"/>
    <n v="14"/>
    <n v="-7.1428571428571435E-3"/>
  </r>
  <r>
    <n v="6318"/>
    <s v="Accumulate ICICI Bank; target of Rs 425: Dolat Capital "/>
    <d v="2019-02-04T13:23:00"/>
    <x v="27"/>
    <s v="ICICI Bank"/>
    <s v="ICICIBANK"/>
    <n v="425"/>
    <x v="1"/>
    <s v="2019-02-04"/>
    <s v="351.0"/>
    <s v="2019-05-23"/>
    <s v="425.0"/>
    <x v="2"/>
    <n v="0.21082621082621084"/>
    <n v="108"/>
    <n v="1.9520945446871373E-3"/>
  </r>
  <r>
    <n v="6319"/>
    <s v="Accumulate Dixon Technologies; target of Rs 2500: Dolat Capital "/>
    <d v="2019-02-01T16:53:00"/>
    <x v="27"/>
    <s v="Dixon Technologies"/>
    <s v="DIXON"/>
    <n v="2500"/>
    <x v="1"/>
    <s v="2019-02-04"/>
    <s v="2230.05"/>
    <s v="2019-03-08"/>
    <s v="2500.0"/>
    <x v="2"/>
    <n v="0.12105109750902437"/>
    <n v="32"/>
    <n v="3.7828467971570117E-3"/>
  </r>
  <r>
    <n v="6320"/>
    <s v="Accumulate Mahanagar Gas; target of Rs 1005: Dolat Capital "/>
    <d v="2019-02-01T16:53:00"/>
    <x v="27"/>
    <s v="Mahanagar Gas"/>
    <s v="MGL"/>
    <n v="1005"/>
    <x v="1"/>
    <s v="2019-02-04"/>
    <s v="927.3"/>
    <s v="2019-03-26"/>
    <s v="1005.0"/>
    <x v="2"/>
    <n v="8.3791653186671033E-2"/>
    <n v="50"/>
    <n v="1.6758330637334207E-3"/>
  </r>
  <r>
    <n v="6321"/>
    <s v="Accumulate Castrol India; target of Rs 177: Dolat Capital "/>
    <d v="2019-02-01T16:52:00"/>
    <x v="27"/>
    <s v="Castrol India"/>
    <s v="CASTROLIND"/>
    <n v="177"/>
    <x v="1"/>
    <s v="2019-02-04"/>
    <s v="161.0"/>
    <s v="2019-05-13"/>
    <s v="144.9"/>
    <x v="2"/>
    <n v="-9.9999999999999964E-2"/>
    <n v="98"/>
    <n v="-1.0204081632653058E-3"/>
  </r>
  <r>
    <n v="6322"/>
    <s v="Accumulate Cholamandalam Investment and Finance; target of Rs 1360: Dolat Capital "/>
    <d v="2019-02-01T16:45:00"/>
    <x v="27"/>
    <s v="Cholamandalam Investment and Finance"/>
    <s v="CHOLAFIN"/>
    <n v="1360"/>
    <x v="1"/>
    <s v="2019-02-04"/>
    <s v="1216.35"/>
    <s v="2019-03-11"/>
    <s v="1360.0"/>
    <x v="2"/>
    <n v="0.11809923130677856"/>
    <n v="35"/>
    <n v="3.3742637516222447E-3"/>
  </r>
  <r>
    <n v="6323"/>
    <s v="Buy Bajaj Auto; target of Rs 3045: Motilal Oswal "/>
    <d v="2019-02-01T16:42:00"/>
    <x v="3"/>
    <s v="Bajaj Auto"/>
    <s v="BAJAJ-AUTO"/>
    <n v="3045"/>
    <x v="0"/>
    <s v="2019-02-04"/>
    <s v="2610.0"/>
    <s v="2019-03-13"/>
    <s v="3045.0"/>
    <x v="2"/>
    <n v="0.16666666666666666"/>
    <n v="37"/>
    <n v="4.5045045045045045E-3"/>
  </r>
  <r>
    <n v="6324"/>
    <s v="Buy MAS Financial Services; target of Rs 650: Motilal Oswal "/>
    <d v="2019-02-01T16:37:00"/>
    <x v="3"/>
    <s v="MAS Financial Services"/>
    <s v="MASFIN"/>
    <n v="650"/>
    <x v="0"/>
    <s v="2019-02-04"/>
    <s v="524.15"/>
    <s v="2019-07-26"/>
    <s v="650.0"/>
    <x v="2"/>
    <n v="0.24010302394352767"/>
    <n v="172"/>
    <n v="1.395947813625161E-3"/>
  </r>
  <r>
    <n v="6325"/>
    <s v="Buy ICICI Bank; target of Rs 450: Motilal Oswal "/>
    <d v="2019-02-01T16:36:00"/>
    <x v="3"/>
    <s v="ICICI Bank"/>
    <s v="ICICIBANK"/>
    <n v="450"/>
    <x v="0"/>
    <s v="2019-02-04"/>
    <s v="351.0"/>
    <s v="2019-09-23"/>
    <s v="450.0"/>
    <x v="2"/>
    <n v="0.28205128205128205"/>
    <n v="231"/>
    <n v="1.221001221001221E-3"/>
  </r>
  <r>
    <n v="6326"/>
    <s v="Buy NTPC; target of Rs 195: Motilal Oswal "/>
    <d v="2019-02-01T16:33:00"/>
    <x v="3"/>
    <s v="NTPC"/>
    <s v="NTPC"/>
    <n v="195"/>
    <x v="0"/>
    <s v="2019-02-04"/>
    <s v="140.1"/>
    <s v="2019-05-13"/>
    <s v="126.09"/>
    <x v="2"/>
    <n v="-9.9999999999999936E-2"/>
    <n v="98"/>
    <n v="-1.0204081632653056E-3"/>
  </r>
  <r>
    <n v="6327"/>
    <s v="Buy Ajanta Pharma; target of Rs 1390: Motilal Oswal "/>
    <d v="2019-02-01T16:30:00"/>
    <x v="3"/>
    <s v="Ajanta Pharma"/>
    <s v="AJANTPHARM"/>
    <n v="1390"/>
    <x v="0"/>
    <s v="2019-02-04"/>
    <s v="980.0"/>
    <s v="2019-07-11"/>
    <s v="882.0"/>
    <x v="2"/>
    <n v="-0.1"/>
    <n v="157"/>
    <n v="-6.3694267515923574E-4"/>
  </r>
  <r>
    <n v="6328"/>
    <s v="Buy Granules India; target of Rs 140: Motilal Oswal "/>
    <d v="2019-02-01T16:27:00"/>
    <x v="3"/>
    <s v="Granules India"/>
    <s v="GRANULES"/>
    <n v="140"/>
    <x v="0"/>
    <s v="2019-02-04"/>
    <s v="89.1"/>
    <s v="2020-01-16"/>
    <s v="140.0"/>
    <x v="2"/>
    <n v="0.57126823793490467"/>
    <n v="346"/>
    <n v="1.6510642714881638E-3"/>
  </r>
  <r>
    <n v="6329"/>
    <s v="Buy LIC Housing Finance; target of Rs 550: Motilal Oswal "/>
    <d v="2019-02-01T16:25:00"/>
    <x v="3"/>
    <s v="LIC Housing Finance"/>
    <s v="LICHSGFIN"/>
    <n v="550"/>
    <x v="0"/>
    <s v="2019-02-04"/>
    <s v="461.0"/>
    <s v="2019-04-02"/>
    <s v="550.0"/>
    <x v="2"/>
    <n v="0.19305856832971802"/>
    <n v="57"/>
    <n v="3.3869924268371582E-3"/>
  </r>
  <r>
    <n v="6330"/>
    <s v="Buy Bharat Electronics; target of Rs 110: Motilal Oswal "/>
    <d v="2019-02-01T16:20:00"/>
    <x v="3"/>
    <s v="Bharat Electronics"/>
    <s v="BEL"/>
    <n v="110"/>
    <x v="0"/>
    <s v="2019-02-04"/>
    <s v="84.5"/>
    <s v="2019-02-11"/>
    <s v="76.05"/>
    <x v="2"/>
    <n v="-0.10000000000000003"/>
    <n v="7"/>
    <n v="-1.428571428571429E-2"/>
  </r>
  <r>
    <n v="6331"/>
    <s v="Buy Cholamandalam Inv and Fin; target of Rs 1525: Motilal Oswal "/>
    <d v="2019-02-01T16:14:00"/>
    <x v="3"/>
    <s v="Cholamandalam Inv and Fin"/>
    <s v="CHOLAHLDNG"/>
    <n v="1525"/>
    <x v="0"/>
    <s v="N/A"/>
    <s v="N/A"/>
    <s v="N/A"/>
    <s v="N/A"/>
    <x v="0"/>
    <s v=""/>
    <e v="#VALUE!"/>
    <s v=""/>
  </r>
  <r>
    <n v="6332"/>
    <s v="Buy Castrol India; target of Rs 253: Motilal Oswal "/>
    <d v="2019-02-01T16:08:00"/>
    <x v="3"/>
    <s v="Castrol India"/>
    <s v="CASTROLIND"/>
    <n v="253"/>
    <x v="0"/>
    <s v="2019-02-04"/>
    <s v="161.0"/>
    <s v="2019-05-13"/>
    <s v="144.9"/>
    <x v="2"/>
    <n v="-9.9999999999999964E-2"/>
    <n v="98"/>
    <n v="-1.0204081632653058E-3"/>
  </r>
  <r>
    <n v="6333"/>
    <s v="Buy Indiabulls Housing Finance; target of Rs 900: Motilal Oswal "/>
    <d v="2019-02-01T15:13:00"/>
    <x v="3"/>
    <s v="Indiabulls Housing Finance"/>
    <s v="IBULHSGFIN"/>
    <n v="900"/>
    <x v="0"/>
    <s v="2019-02-01"/>
    <s v="667.0"/>
    <s v="2019-02-11"/>
    <s v="600.3000000000001"/>
    <x v="2"/>
    <n v="-0.10000000000000007"/>
    <n v="10"/>
    <n v="-1.0000000000000007E-2"/>
  </r>
  <r>
    <n v="6334"/>
    <s v="Buy Emami; target of Rs 520: Motilal Oswal "/>
    <d v="2019-02-01T15:02:00"/>
    <x v="3"/>
    <s v="Emami"/>
    <s v="EMAMILTD"/>
    <n v="520"/>
    <x v="0"/>
    <s v="2019-02-01"/>
    <s v="415.0"/>
    <s v="2019-02-11"/>
    <s v="373.5"/>
    <x v="2"/>
    <n v="-0.1"/>
    <n v="10"/>
    <n v="-0.01"/>
  </r>
  <r>
    <n v="6335"/>
    <s v="Buy Tata Communications; target of Rs 630: Motilal Oswal "/>
    <d v="2019-02-01T14:08:00"/>
    <x v="3"/>
    <s v="Tata Communications"/>
    <s v="TATACOMM"/>
    <n v="630"/>
    <x v="0"/>
    <s v="2019-02-01"/>
    <s v="501.15"/>
    <s v="2019-07-03"/>
    <s v="451.03499999999997"/>
    <x v="2"/>
    <n v="-0.10000000000000195"/>
    <n v="152"/>
    <n v="-6.5789473684211804E-4"/>
  </r>
  <r>
    <n v="6336"/>
    <s v="Buy Power Grid; target of Rs 231: Motilal Oswal "/>
    <d v="2019-02-01T14:05:00"/>
    <x v="3"/>
    <s v="Power Grid"/>
    <s v="POWERGRID"/>
    <n v="231"/>
    <x v="0"/>
    <s v="2019-02-01"/>
    <s v="190.95"/>
    <s v="2020-03-12"/>
    <s v="171.855"/>
    <x v="2"/>
    <n v="-0.1"/>
    <n v="405"/>
    <n v="-2.4691358024691359E-4"/>
  </r>
  <r>
    <n v="6337"/>
    <s v="Buy Strides Pharma; target of Rs 590: Motilal Oswal "/>
    <d v="2019-01-31T17:40:00"/>
    <x v="3"/>
    <s v="Strides Pharma"/>
    <s v="STAR"/>
    <n v="590"/>
    <x v="0"/>
    <s v="2019-02-01"/>
    <s v="463.7"/>
    <s v="2019-02-05"/>
    <s v="417.33"/>
    <x v="2"/>
    <n v="-0.1"/>
    <n v="4"/>
    <n v="-2.5000000000000001E-2"/>
  </r>
  <r>
    <n v="6338"/>
    <s v="Buy IOC; target of Rs 183: Motilal Oswal "/>
    <d v="2019-01-31T17:39:00"/>
    <x v="3"/>
    <s v="IOC"/>
    <s v="IOC"/>
    <n v="183"/>
    <x v="0"/>
    <s v="2019-02-01"/>
    <s v="137.35"/>
    <s v="2019-02-14"/>
    <s v="123.615"/>
    <x v="2"/>
    <n v="-0.1"/>
    <n v="13"/>
    <n v="-7.6923076923076927E-3"/>
  </r>
  <r>
    <n v="6339"/>
    <s v="Buy CEAT; target of Rs 1370: Motilal Oswal "/>
    <d v="2019-01-31T17:38:00"/>
    <x v="3"/>
    <s v="CEAT"/>
    <s v="CEATLTD"/>
    <n v="1370"/>
    <x v="0"/>
    <s v="2019-02-01"/>
    <s v="1082.0"/>
    <s v="2019-05-14"/>
    <s v="973.8000000000001"/>
    <x v="2"/>
    <n v="-0.10000000000000005"/>
    <n v="102"/>
    <n v="-9.8039215686274552E-4"/>
  </r>
  <r>
    <n v="6340"/>
    <s v="Buy The Ramco Cement; target of Rs 680: Motilal Oswal "/>
    <d v="2019-01-31T17:35:00"/>
    <x v="3"/>
    <s v="The Ramco Cement"/>
    <s v="RAMCOCEM"/>
    <n v="680"/>
    <x v="0"/>
    <s v="2019-02-01"/>
    <s v="601.0"/>
    <s v="2019-02-27"/>
    <s v="680.0"/>
    <x v="2"/>
    <n v="0.13144758735440931"/>
    <n v="26"/>
    <n v="5.0556764367080502E-3"/>
  </r>
  <r>
    <n v="6341"/>
    <s v="Buy Axis Bank; target of Rs 775: Motilal Oswal "/>
    <d v="2019-01-31T17:34:00"/>
    <x v="3"/>
    <s v="Axis Bank"/>
    <s v="AXISBANK"/>
    <n v="775"/>
    <x v="0"/>
    <s v="2019-02-01"/>
    <s v="720.75"/>
    <s v="2019-03-28"/>
    <s v="775.0"/>
    <x v="2"/>
    <n v="7.5268817204301078E-2"/>
    <n v="55"/>
    <n v="1.3685239491691105E-3"/>
  </r>
  <r>
    <n v="6342"/>
    <s v="Buy Music Broadcast; target of Rs 380: Motilal Oswal "/>
    <d v="2019-01-31T17:31:00"/>
    <x v="3"/>
    <s v="Music Broadcast"/>
    <s v="RADIOCITY"/>
    <n v="380"/>
    <x v="0"/>
    <s v="2019-02-01"/>
    <s v="296.9"/>
    <s v="2019-02-20"/>
    <s v="267.21"/>
    <x v="2"/>
    <n v="-0.1"/>
    <n v="19"/>
    <n v="-5.263157894736842E-3"/>
  </r>
  <r>
    <n v="6343"/>
    <s v="Buy Shriram Transport Finance; target of Rs 1400: Motilal Oswal "/>
    <d v="2019-01-31T17:24:00"/>
    <x v="3"/>
    <s v="Shriram Transport Finance"/>
    <s v="SRTRANSFIN"/>
    <n v="1400"/>
    <x v="0"/>
    <s v="2019-02-01"/>
    <s v="1016.0"/>
    <s v="2019-07-24"/>
    <s v="914.4"/>
    <x v="2"/>
    <n v="-0.10000000000000002"/>
    <n v="173"/>
    <n v="-5.78034682080925E-4"/>
  </r>
  <r>
    <n v="6344"/>
    <s v="Buy HDFC; target of Rs 2300: Motilal Oswal "/>
    <d v="2019-01-31T17:12:00"/>
    <x v="3"/>
    <s v="HDFC"/>
    <s v="HDFCLIFE"/>
    <n v="2300"/>
    <x v="0"/>
    <s v="N/A"/>
    <s v="N/A"/>
    <s v="N/A"/>
    <s v="N/A"/>
    <x v="0"/>
    <s v=""/>
    <e v="#VALUE!"/>
    <s v=""/>
  </r>
  <r>
    <n v="6345"/>
    <s v="Buy Shriram City Union Finance; target of Rs 2000: Motilal Oswal "/>
    <d v="2019-01-31T16:59:00"/>
    <x v="3"/>
    <s v="Shriram City Union Finance"/>
    <s v="SHRIRAMCIT"/>
    <n v="2000"/>
    <x v="0"/>
    <s v="2019-02-01"/>
    <s v="1729.0"/>
    <s v="2019-02-06"/>
    <s v="1556.1000000000001"/>
    <x v="2"/>
    <n v="-0.10000000000000005"/>
    <n v="5"/>
    <n v="-2.0000000000000011E-2"/>
  </r>
  <r>
    <n v="6346"/>
    <s v="Buy Piramal Enterprises; target of Rs 2775: Motilal Oswal "/>
    <d v="2019-01-31T16:52:00"/>
    <x v="3"/>
    <s v="Piramal Enterprises"/>
    <s v="PEL"/>
    <n v="2775"/>
    <x v="0"/>
    <s v="2019-02-01"/>
    <s v="2032.65"/>
    <s v="2019-04-01"/>
    <s v="2775.0"/>
    <x v="2"/>
    <n v="0.36521289941701712"/>
    <n v="59"/>
    <n v="6.1900491426613068E-3"/>
  </r>
  <r>
    <n v="6347"/>
    <s v="Buy RBL Bank; target of Rs 650: Motilal Oswal "/>
    <d v="2019-01-31T16:18:00"/>
    <x v="3"/>
    <s v="RBL Bank"/>
    <s v="RBLBANK"/>
    <n v="650"/>
    <x v="0"/>
    <s v="2019-02-01"/>
    <s v="568.9"/>
    <s v="2019-03-11"/>
    <s v="650.0"/>
    <x v="2"/>
    <n v="0.14255580945684659"/>
    <n v="38"/>
    <n v="3.7514686699170155E-3"/>
  </r>
  <r>
    <n v="6348"/>
    <s v="Hold Swaraj Engines; target of Rs 1450: ICICI Direct "/>
    <d v="2019-01-31T13:47:00"/>
    <x v="9"/>
    <s v="Swaraj Engines"/>
    <s v="SWARAJENG"/>
    <n v="1450"/>
    <x v="2"/>
    <s v="2019-01-31"/>
    <s v="1412.2"/>
    <s v="2019-02-01"/>
    <s v="1450.0"/>
    <x v="2"/>
    <n v="2.6766746919699727E-2"/>
    <n v="1"/>
    <n v="2.6766746919699727E-2"/>
  </r>
  <r>
    <n v="6349"/>
    <s v="Buy Supreme Industries; target of Rs 1150: ICICI Direct "/>
    <d v="2019-01-31T13:21:00"/>
    <x v="9"/>
    <s v="Supreme Industries"/>
    <s v="SUPREMEIND"/>
    <n v="1150"/>
    <x v="0"/>
    <s v="2019-01-31"/>
    <s v="1010.0"/>
    <s v="2019-02-27"/>
    <s v="1150.0"/>
    <x v="2"/>
    <n v="0.13861386138613863"/>
    <n v="27"/>
    <n v="5.1338467180051346E-3"/>
  </r>
  <r>
    <n v="6350"/>
    <s v="Buy Indian Bank; target of Rs 250: ICICI Direct "/>
    <d v="2019-01-31T13:19:00"/>
    <x v="9"/>
    <s v="Indian Bank"/>
    <s v="INDIANB"/>
    <n v="250"/>
    <x v="0"/>
    <s v="2019-01-31"/>
    <s v="228.1"/>
    <s v="2019-02-11"/>
    <s v="205.29"/>
    <x v="2"/>
    <n v="-0.1"/>
    <n v="11"/>
    <n v="-9.0909090909090922E-3"/>
  </r>
  <r>
    <n v="6351"/>
    <s v="Buy Wonderla Holidays; target of Rs 330: ICICI Direct "/>
    <d v="2019-01-31T13:17:00"/>
    <x v="9"/>
    <s v="Wonderla Holidays"/>
    <s v="WONDERLA"/>
    <n v="330"/>
    <x v="0"/>
    <s v="2019-01-31"/>
    <s v="281.25"/>
    <s v="2019-07-18"/>
    <s v="253.125"/>
    <x v="2"/>
    <n v="-0.1"/>
    <n v="168"/>
    <n v="-5.9523809523809529E-4"/>
  </r>
  <r>
    <n v="6352"/>
    <s v="Buy City Union Bank; target of Rs 225: ICICI Direct "/>
    <d v="2019-01-31T13:15:00"/>
    <x v="9"/>
    <s v="City Union Bank"/>
    <s v="CUB"/>
    <n v="225"/>
    <x v="0"/>
    <s v="2019-01-31"/>
    <s v="194.0"/>
    <s v="2019-09-25"/>
    <s v="225.0"/>
    <x v="2"/>
    <n v="0.15979381443298968"/>
    <n v="237"/>
    <n v="6.7423550393666532E-4"/>
  </r>
  <r>
    <n v="6353"/>
    <s v="Buy Music Broadcast; target of Rs 340: ICICI Direct "/>
    <d v="2019-01-31T13:14:00"/>
    <x v="9"/>
    <s v="Music Broadcast"/>
    <s v="RADIOCITY"/>
    <n v="340"/>
    <x v="0"/>
    <s v="2019-01-31"/>
    <s v="288.0"/>
    <s v="2019-02-20"/>
    <s v="259.2"/>
    <x v="2"/>
    <n v="-0.10000000000000003"/>
    <n v="20"/>
    <n v="-5.0000000000000018E-3"/>
  </r>
  <r>
    <n v="6354"/>
    <s v="Buy Kansai Nerolac; target of Rs 480: ICICI Direct "/>
    <d v="2019-01-31T13:12:00"/>
    <x v="9"/>
    <s v="Kansai Nerolac"/>
    <s v="KANSAINER"/>
    <n v="480"/>
    <x v="0"/>
    <s v="2019-01-31"/>
    <s v="433.7"/>
    <s v="2019-03-11"/>
    <s v="480.0"/>
    <x v="2"/>
    <n v="0.10675582199677199"/>
    <n v="39"/>
    <n v="2.7373287691479994E-3"/>
  </r>
  <r>
    <n v="6355"/>
    <s v="Buy Bajaj Finserv; target of Rs 6950: ICICI Direct "/>
    <d v="2019-01-31T13:11:00"/>
    <x v="9"/>
    <s v="Bajaj Finserv"/>
    <s v="BAJAJFINSV"/>
    <n v="6950"/>
    <x v="0"/>
    <s v="2019-01-31"/>
    <s v="6244.2"/>
    <s v="2019-03-14"/>
    <s v="6950.0"/>
    <x v="2"/>
    <n v="0.11303289452612027"/>
    <n v="42"/>
    <n v="2.6912593934790541E-3"/>
  </r>
  <r>
    <n v="6356"/>
    <s v="Buy Bajaj Finance; target of Rs 2900: ICICI Direct "/>
    <d v="2019-01-31T13:10:00"/>
    <x v="9"/>
    <s v="Bajaj Finance"/>
    <s v="BAJAJFINSV"/>
    <n v="2900"/>
    <x v="0"/>
    <s v="N/A"/>
    <s v="N/A"/>
    <s v="N/A"/>
    <s v="N/A"/>
    <x v="0"/>
    <s v=""/>
    <e v="#VALUE!"/>
    <s v=""/>
  </r>
  <r>
    <n v="6357"/>
    <s v="Buy HDFC; target of Rs 2050: ICICI Direct "/>
    <d v="2019-01-31T13:04:00"/>
    <x v="9"/>
    <s v="HDFC"/>
    <s v="HDFCLIFE"/>
    <n v="2050"/>
    <x v="0"/>
    <s v="N/A"/>
    <s v="N/A"/>
    <s v="N/A"/>
    <s v="N/A"/>
    <x v="0"/>
    <s v=""/>
    <e v="#VALUE!"/>
    <s v=""/>
  </r>
  <r>
    <n v="6358"/>
    <s v="Buy Apcotex Industries; target of Rs 540: ICICI Direct "/>
    <d v="2019-01-31T13:00:00"/>
    <x v="9"/>
    <s v="Apcotex Industries"/>
    <s v="APCOTEXIND"/>
    <n v="540"/>
    <x v="0"/>
    <s v="2019-01-31"/>
    <s v="474.95"/>
    <s v="2019-04-05"/>
    <s v="540.0"/>
    <x v="2"/>
    <n v="0.13696178545110013"/>
    <n v="64"/>
    <n v="2.1400278976734396E-3"/>
  </r>
  <r>
    <n v="6359"/>
    <s v="Buy Ramco Cements; target of Rs 750: ICICI Direct "/>
    <d v="2019-01-31T13:00:00"/>
    <x v="9"/>
    <s v="Ramco Cements"/>
    <s v="RAMCOCEM"/>
    <n v="750"/>
    <x v="0"/>
    <s v="2019-01-31"/>
    <s v="592.8"/>
    <s v="2019-04-01"/>
    <s v="750.0"/>
    <x v="2"/>
    <n v="0.26518218623481793"/>
    <n v="60"/>
    <n v="4.4197031039136326E-3"/>
  </r>
  <r>
    <n v="6360"/>
    <s v="Hold Gati; target of Rs 75: ICICI Direct "/>
    <d v="2019-01-31T12:58:00"/>
    <x v="9"/>
    <s v="Gati"/>
    <s v="GATI"/>
    <n v="75"/>
    <x v="2"/>
    <s v="2019-01-31"/>
    <s v="73.75"/>
    <s v="2019-01-31"/>
    <s v="75.0"/>
    <x v="2"/>
    <n v="1.6949152542372881E-2"/>
    <n v="0"/>
    <n v="1.6949152542372881E-2"/>
  </r>
  <r>
    <n v="6361"/>
    <s v="Hold Sunteck Realty; target of Rs 370: ICICI Direct "/>
    <d v="2019-01-31T12:57:00"/>
    <x v="9"/>
    <s v="Sunteck Realty"/>
    <s v="SUNTECK"/>
    <n v="370"/>
    <x v="2"/>
    <s v="2019-01-31"/>
    <s v="332.8"/>
    <s v="2019-03-06"/>
    <s v="370.0"/>
    <x v="2"/>
    <n v="0.11177884615384612"/>
    <n v="34"/>
    <n v="3.2876131221719444E-3"/>
  </r>
  <r>
    <n v="6362"/>
    <s v="Hold Escorts; target of Rs 700: ICICI Direct "/>
    <d v="2019-01-31T12:55:00"/>
    <x v="9"/>
    <s v="Escorts"/>
    <s v="ESCORTS"/>
    <n v="700"/>
    <x v="2"/>
    <s v="2019-01-31"/>
    <s v="658.0"/>
    <s v="2019-03-05"/>
    <s v="700.0"/>
    <x v="2"/>
    <n v="6.3829787234042548E-2"/>
    <n v="33"/>
    <n v="1.9342359767891681E-3"/>
  </r>
  <r>
    <n v="6363"/>
    <s v="Hold Persistent Systems; target of Rs 630: ICICI Direct "/>
    <d v="2019-01-31T12:54:00"/>
    <x v="9"/>
    <s v="Persistent Systems"/>
    <s v="PERSISTENT"/>
    <n v="630"/>
    <x v="2"/>
    <s v="2019-01-31"/>
    <s v="605.0"/>
    <s v="2019-02-04"/>
    <s v="630.0"/>
    <x v="2"/>
    <n v="4.1322314049586778E-2"/>
    <n v="4"/>
    <n v="1.0330578512396695E-2"/>
  </r>
  <r>
    <n v="6364"/>
    <s v="Hold TTK Prestige; target of Rs 8100: ICICI Direct "/>
    <d v="2019-01-31T12:53:00"/>
    <x v="9"/>
    <s v="TTK Prestige"/>
    <s v="TTKPRESTIG"/>
    <n v="8100"/>
    <x v="2"/>
    <s v="2019-01-31"/>
    <s v="7554.7"/>
    <s v="2019-03-05"/>
    <s v="8100.0"/>
    <x v="2"/>
    <n v="7.2180232173349068E-2"/>
    <n v="33"/>
    <n v="2.1872797628287597E-3"/>
  </r>
  <r>
    <n v="6365"/>
    <s v="Hold HCL Technologies; target of Rs 1090: ICICI Direct "/>
    <d v="2019-01-31T12:51:00"/>
    <x v="9"/>
    <s v="HCL Technologies"/>
    <s v="HCLTECH"/>
    <n v="1090"/>
    <x v="2"/>
    <s v="2019-01-31"/>
    <s v="1019.6"/>
    <s v="2019-02-26"/>
    <s v="1090.0"/>
    <x v="2"/>
    <n v="6.9046684974499783E-2"/>
    <n v="26"/>
    <n v="2.655641729788453E-3"/>
  </r>
  <r>
    <n v="6366"/>
    <s v="Hold Mahindra Lifespace; target of Rs 430: ICICI Direct "/>
    <d v="2019-01-31T12:48:00"/>
    <x v="9"/>
    <s v="Mahindra Lifespace"/>
    <s v="MAHLIFE"/>
    <n v="430"/>
    <x v="2"/>
    <s v="2019-01-31"/>
    <s v="392.7"/>
    <s v="2019-06-04"/>
    <s v="430.0"/>
    <x v="2"/>
    <n v="9.4983447924624431E-2"/>
    <n v="124"/>
    <n v="7.6599554777922931E-4"/>
  </r>
  <r>
    <n v="6367"/>
    <s v="Hold KEC International; target of Rs 265: ICICI Direct "/>
    <d v="2019-01-31T12:47:00"/>
    <x v="9"/>
    <s v="KEC International"/>
    <s v="KEC"/>
    <n v="265"/>
    <x v="2"/>
    <s v="2019-01-31"/>
    <s v="253.0"/>
    <s v="2019-02-27"/>
    <s v="265.0"/>
    <x v="2"/>
    <n v="4.7430830039525688E-2"/>
    <n v="27"/>
    <n v="1.7566974088713218E-3"/>
  </r>
  <r>
    <n v="6368"/>
    <s v="Hold Wabco India; target of Rs 6800: ICICI Direct "/>
    <d v="2019-01-31T12:46:00"/>
    <x v="9"/>
    <s v="Wabco India"/>
    <s v="DISHTV"/>
    <n v="6800"/>
    <x v="2"/>
    <s v="N/A"/>
    <s v="N/A"/>
    <s v="N/A"/>
    <s v="N/A"/>
    <x v="0"/>
    <s v=""/>
    <e v="#VALUE!"/>
    <s v=""/>
  </r>
  <r>
    <n v="6369"/>
    <s v="Buy South Indian Bank; target of Rs 22: Prabhudas Lilladher "/>
    <d v="2019-01-30T16:35:00"/>
    <x v="1"/>
    <s v="South Indian Bank"/>
    <s v="SOUTHBANK"/>
    <n v="22"/>
    <x v="0"/>
    <s v="2019-01-31"/>
    <s v="13.3"/>
    <s v="2019-08-01"/>
    <s v="11.97"/>
    <x v="2"/>
    <n v="-0.1"/>
    <n v="182"/>
    <n v="-5.4945054945054945E-4"/>
  </r>
  <r>
    <n v="6370"/>
    <s v="Buy Zensar Technologies; target of Rs 278: Prabhudas Lilladher "/>
    <d v="2019-01-30T16:34:00"/>
    <x v="1"/>
    <s v="Zensar Technologies"/>
    <s v="ZENSARTECH"/>
    <n v="278"/>
    <x v="0"/>
    <s v="2019-01-31"/>
    <s v="223.45"/>
    <s v="2019-02-25"/>
    <s v="201.105"/>
    <x v="2"/>
    <n v="-0.1"/>
    <n v="25"/>
    <n v="-4.0000000000000001E-3"/>
  </r>
  <r>
    <n v="6371"/>
    <s v="Buy HDFC Standard Life Insurance Company; target of Rs 438: Prabhudas Lilladher "/>
    <d v="2019-01-30T16:25:00"/>
    <x v="1"/>
    <s v="HDFC Standard Life Insurance Company"/>
    <s v="HDFCLIFE"/>
    <n v="438"/>
    <x v="0"/>
    <s v="2019-01-31"/>
    <s v="373.0"/>
    <s v="2019-05-31"/>
    <s v="438.0"/>
    <x v="2"/>
    <n v="0.17426273458445041"/>
    <n v="120"/>
    <n v="1.45218945487042E-3"/>
  </r>
  <r>
    <n v="6372"/>
    <s v="Buy ICICI Prudential Life Insurance Company; target of Rs 471: Prabhudas Lilladher "/>
    <d v="2019-01-30T16:22:00"/>
    <x v="1"/>
    <s v="ICICI Prudential Life Insurance Company"/>
    <s v="ICICIPRULI"/>
    <n v="471"/>
    <x v="0"/>
    <s v="2019-01-31"/>
    <s v="294.7"/>
    <s v="2019-09-30"/>
    <s v="471.0"/>
    <x v="2"/>
    <n v="0.59823549372242968"/>
    <n v="242"/>
    <n v="2.4720474947207837E-3"/>
  </r>
  <r>
    <n v="6373"/>
    <s v="Buy ITC; target of Rs 364: Prabhudas Lilladher "/>
    <d v="2019-01-30T16:21:00"/>
    <x v="1"/>
    <s v="ITC"/>
    <s v="ITC"/>
    <n v="364"/>
    <x v="0"/>
    <s v="2019-01-31"/>
    <s v="276.5"/>
    <s v="2019-08-13"/>
    <s v="248.85"/>
    <x v="2"/>
    <n v="-0.10000000000000002"/>
    <n v="194"/>
    <n v="-5.1546391752577332E-4"/>
  </r>
  <r>
    <n v="6374"/>
    <s v="Buy Zee Media Corporation; target of Rs 38: Prabhudas Lilladher "/>
    <d v="2019-01-30T15:58:00"/>
    <x v="1"/>
    <s v="Zee Media Corporation"/>
    <s v="ZEEMEDIA"/>
    <n v="38"/>
    <x v="0"/>
    <s v="2019-01-31"/>
    <s v="16.6"/>
    <s v="2019-01-31"/>
    <s v="14.940000000000001"/>
    <x v="2"/>
    <n v="-0.1000000000000001"/>
    <n v="0"/>
    <n v="-0.1000000000000001"/>
  </r>
  <r>
    <n v="6375"/>
    <s v="Buy Sharda Cropchem; target of Rs 444: Prabhudas Lilladher "/>
    <d v="2019-01-30T15:56:00"/>
    <x v="1"/>
    <s v="Sharda Cropchem"/>
    <s v="SHARDACROP"/>
    <n v="444"/>
    <x v="0"/>
    <s v="2019-01-31"/>
    <s v="315.95"/>
    <s v="2019-07-26"/>
    <s v="284.355"/>
    <x v="2"/>
    <n v="-9.9999999999999908E-2"/>
    <n v="176"/>
    <n v="-5.6818181818181761E-4"/>
  </r>
  <r>
    <n v="6376"/>
    <s v="Buy Rallis India; target of Rs 242: Prabhudas Lilladher "/>
    <d v="2019-01-30T15:51:00"/>
    <x v="1"/>
    <s v="Rallis India"/>
    <s v="RALLIS"/>
    <n v="242"/>
    <x v="0"/>
    <s v="2019-01-31"/>
    <s v="163.0"/>
    <s v="2019-03-01"/>
    <s v="146.70000000000002"/>
    <x v="2"/>
    <n v="-0.10000000000000007"/>
    <n v="29"/>
    <n v="-3.4482758620689681E-3"/>
  </r>
  <r>
    <n v="6377"/>
    <s v="Buy HDFC Bank; target of Rs 2371: Prabhudas Lilladher "/>
    <d v="2019-01-30T15:50:00"/>
    <x v="1"/>
    <s v="HDFC Bank"/>
    <s v="HDFCBANK"/>
    <n v="2371"/>
    <x v="0"/>
    <s v="2019-01-31"/>
    <s v="2031.0"/>
    <s v="2019-05-03"/>
    <s v="2371.0"/>
    <x v="2"/>
    <n v="0.1674052191038897"/>
    <n v="92"/>
    <n v="1.8196219467814098E-3"/>
  </r>
  <r>
    <n v="6378"/>
    <s v="Buy Maruti Suzuki; target of Rs 7600: Prabhudas Lilladher "/>
    <d v="2019-01-30T15:48:00"/>
    <x v="1"/>
    <s v="Maruti Suzuki"/>
    <s v="MARUTI"/>
    <n v="7600"/>
    <x v="0"/>
    <s v="2019-01-31"/>
    <s v="6575.0"/>
    <s v="2019-07-09"/>
    <s v="5917.5"/>
    <x v="2"/>
    <n v="-0.1"/>
    <n v="159"/>
    <n v="-6.2893081761006297E-4"/>
  </r>
  <r>
    <n v="6379"/>
    <s v="Buy Shriram Transport Finance; target of Rs 1657: Prabhudas Lilladher "/>
    <d v="2019-01-30T15:46:00"/>
    <x v="1"/>
    <s v="Shriram Transport Finance"/>
    <s v="SRTRANSFIN"/>
    <n v="1657"/>
    <x v="0"/>
    <s v="2019-01-31"/>
    <s v="1016.0"/>
    <s v="2019-07-24"/>
    <s v="914.4"/>
    <x v="2"/>
    <n v="-0.10000000000000002"/>
    <n v="174"/>
    <n v="-5.7471264367816102E-4"/>
  </r>
  <r>
    <n v="6380"/>
    <s v="Buy Music Broadcast; target of Rs 405: Prabhudas Lilladher "/>
    <d v="2019-01-30T15:43:00"/>
    <x v="1"/>
    <s v="Music Broadcast"/>
    <s v="RADIOCITY"/>
    <n v="405"/>
    <x v="0"/>
    <s v="2019-01-31"/>
    <s v="288.0"/>
    <s v="2019-02-20"/>
    <s v="259.2"/>
    <x v="2"/>
    <n v="-0.10000000000000003"/>
    <n v="20"/>
    <n v="-5.0000000000000018E-3"/>
  </r>
  <r>
    <n v="6381"/>
    <s v="Buy HDFC; target of Rs 2266: Prabhudas Lilladher "/>
    <d v="2019-01-30T15:42:00"/>
    <x v="1"/>
    <s v="HDFC"/>
    <s v="HDFCLIFE"/>
    <n v="2266"/>
    <x v="0"/>
    <s v="N/A"/>
    <s v="N/A"/>
    <s v="N/A"/>
    <s v="N/A"/>
    <x v="0"/>
    <s v=""/>
    <e v="#VALUE!"/>
    <s v=""/>
  </r>
  <r>
    <n v="6382"/>
    <s v="Buy Bank of Baroda; target of Rs 161: Prabhudas Lilladher "/>
    <d v="2019-01-30T15:40:00"/>
    <x v="1"/>
    <s v="Bank of Baroda"/>
    <s v="BANKBARODA"/>
    <n v="161"/>
    <x v="0"/>
    <s v="2019-01-31"/>
    <s v="114.4"/>
    <s v="2019-02-11"/>
    <s v="102.96000000000001"/>
    <x v="2"/>
    <n v="-0.1000000000000001"/>
    <n v="11"/>
    <n v="-9.0909090909091009E-3"/>
  </r>
  <r>
    <n v="6383"/>
    <s v="Accumulate YES Bank; target of Rs 245: Prabhudas Lilladher "/>
    <d v="2019-01-30T13:14:00"/>
    <x v="1"/>
    <s v="YES Bank"/>
    <s v="YESBANK"/>
    <n v="245"/>
    <x v="1"/>
    <s v="2019-01-30"/>
    <s v="211.0"/>
    <s v="2019-02-01"/>
    <s v="189.9"/>
    <x v="2"/>
    <n v="-9.9999999999999978E-2"/>
    <n v="2"/>
    <n v="-4.9999999999999989E-2"/>
  </r>
  <r>
    <n v="6384"/>
    <s v="Hold Kotak Mahindra Bank; target of Rs 1291: Prabhudas Lilladher "/>
    <d v="2019-01-30T13:12:00"/>
    <x v="1"/>
    <s v="Kotak Mahindra Bank"/>
    <s v="KOTAKBANK"/>
    <n v="1291"/>
    <x v="2"/>
    <s v="2019-01-30"/>
    <s v="1255.0"/>
    <s v="2019-02-07"/>
    <s v="1291.0"/>
    <x v="2"/>
    <n v="2.8685258964143426E-2"/>
    <n v="8"/>
    <n v="3.5856573705179283E-3"/>
  </r>
  <r>
    <n v="6385"/>
    <s v="Hold Shree Cement; target of Rs 16,800: Prabhudas Lilladher "/>
    <d v="2019-01-30T13:06:00"/>
    <x v="1"/>
    <s v="Shree Cement"/>
    <s v="SHREECEM"/>
    <n v="16800"/>
    <x v="2"/>
    <s v="2019-01-30"/>
    <s v="15460.0"/>
    <s v="2019-02-26"/>
    <s v="16800.0"/>
    <x v="2"/>
    <n v="8.6675291073738683E-2"/>
    <n v="27"/>
    <n v="3.2101959656940255E-3"/>
  </r>
  <r>
    <n v="6386"/>
    <s v="Hold Colgate Palmolive; target of Rs 1245: Prabhudas Lilladher "/>
    <d v="2019-01-30T13:04:00"/>
    <x v="1"/>
    <s v="Colgate Palmolive"/>
    <s v="COLPAL"/>
    <n v="1245"/>
    <x v="2"/>
    <s v="N/A"/>
    <s v="N/A"/>
    <s v="N/A"/>
    <s v="N/A"/>
    <x v="0"/>
    <s v=""/>
    <e v="#VALUE!"/>
    <s v=""/>
  </r>
  <r>
    <n v="6387"/>
    <s v="Hold Ultratech Cement; target of Rs 3725: Prabhudas Lilladher "/>
    <d v="2019-01-30T13:00:00"/>
    <x v="1"/>
    <s v="Ultratech Cement"/>
    <s v="ULTRACEMCO"/>
    <n v="3725"/>
    <x v="2"/>
    <s v="2019-01-30"/>
    <s v="3420.0"/>
    <s v="2019-02-26"/>
    <s v="3725.0"/>
    <x v="2"/>
    <n v="8.9181286549707597E-2"/>
    <n v="27"/>
    <n v="3.3030106129521334E-3"/>
  </r>
  <r>
    <n v="6388"/>
    <s v="Accumulate Axis Bank; target of Rs 745: Prabhudas Lilladher "/>
    <d v="2019-01-30T12:31:00"/>
    <x v="1"/>
    <s v="Axis Bank"/>
    <s v="AXISBANK"/>
    <n v="745"/>
    <x v="1"/>
    <s v="2019-01-30"/>
    <s v="687.05"/>
    <s v="2019-03-12"/>
    <s v="745.0"/>
    <x v="2"/>
    <n v="8.4346117458700312E-2"/>
    <n v="41"/>
    <n v="2.057222377041471E-3"/>
  </r>
  <r>
    <n v="6389"/>
    <s v="Accumulate Asian Paints; target of Rs 1460: Prabhudas Lilladher "/>
    <d v="2019-01-30T12:29:00"/>
    <x v="1"/>
    <s v="Asian Paints"/>
    <s v="ASIANPAINT"/>
    <n v="1460"/>
    <x v="1"/>
    <s v="2019-01-30"/>
    <s v="1394.0"/>
    <s v="2019-02-01"/>
    <s v="1460.0"/>
    <x v="2"/>
    <n v="4.7345767575322814E-2"/>
    <n v="2"/>
    <n v="2.3672883787661407E-2"/>
  </r>
  <r>
    <n v="6390"/>
    <s v="Accumulate TVS Motors; target of Rs 665: Prabhudas Lilladher "/>
    <d v="2019-01-30T12:27:00"/>
    <x v="1"/>
    <s v="TVS Motors"/>
    <s v="TVSMOTOR"/>
    <n v="665"/>
    <x v="1"/>
    <s v="2019-01-30"/>
    <s v="498.5"/>
    <s v="2019-02-26"/>
    <s v="448.65000000000003"/>
    <x v="2"/>
    <n v="-0.10000000000000005"/>
    <n v="27"/>
    <n v="-3.7037037037037056E-3"/>
  </r>
  <r>
    <n v="6391"/>
    <s v="Accumulate Pidilite Industries; target of Rs 1163: Prabhudas Lilladher "/>
    <d v="2019-01-30T12:25:00"/>
    <x v="1"/>
    <s v="Pidilite Industries"/>
    <s v="PIDILITIND"/>
    <n v="1163"/>
    <x v="1"/>
    <s v="2019-01-30"/>
    <s v="1100.0"/>
    <s v="2019-02-07"/>
    <s v="1163.0"/>
    <x v="2"/>
    <n v="5.7272727272727274E-2"/>
    <n v="8"/>
    <n v="7.1590909090909092E-3"/>
  </r>
  <r>
    <n v="6392"/>
    <s v="Accumulate Mphasis; target of Rs 1260: Prabhudas Lilladher "/>
    <d v="2019-01-30T12:21:00"/>
    <x v="1"/>
    <s v="Mphasis"/>
    <s v="MPHASIS"/>
    <n v="1260"/>
    <x v="1"/>
    <s v="2019-01-30"/>
    <s v="980.0"/>
    <s v="2019-10-11"/>
    <s v="882.0"/>
    <x v="2"/>
    <n v="-0.1"/>
    <n v="254"/>
    <n v="-3.9370078740157485E-4"/>
  </r>
  <r>
    <n v="6393"/>
    <s v="Accumulate Kansai Nerolac Paints; target of Rs 498: Prabhudas Lilladher "/>
    <d v="2019-01-30T12:19:00"/>
    <x v="1"/>
    <s v="Kansai Nerolac Paints"/>
    <s v="KANSAINER"/>
    <n v="498"/>
    <x v="1"/>
    <s v="2019-01-30"/>
    <s v="426.0"/>
    <s v="2019-09-23"/>
    <s v="498.0"/>
    <x v="2"/>
    <n v="0.16901408450704225"/>
    <n v="236"/>
    <n v="7.1616137502984007E-4"/>
  </r>
  <r>
    <n v="6394"/>
    <s v="Accumulate Eris Lifesciences; target of Rs 695: Prabhudas Lilladher "/>
    <d v="2019-01-30T12:17:00"/>
    <x v="1"/>
    <s v="Eris Lifesciences"/>
    <s v="ERIS"/>
    <n v="695"/>
    <x v="1"/>
    <s v="2019-01-30"/>
    <s v="665.0"/>
    <s v="2019-02-27"/>
    <s v="598.5"/>
    <x v="2"/>
    <n v="-0.1"/>
    <n v="28"/>
    <n v="-3.5714285714285718E-3"/>
  </r>
  <r>
    <n v="6395"/>
    <s v="Accumulate HCL Technologies; target of Rs 1170: Prabhudas Lilladher "/>
    <d v="2019-01-30T12:16:00"/>
    <x v="1"/>
    <s v="HCL Technologies"/>
    <s v="HCLTECH"/>
    <n v="1170"/>
    <x v="1"/>
    <s v="2019-01-30"/>
    <s v="1018.0"/>
    <s v="2019-04-30"/>
    <s v="1170.0"/>
    <x v="2"/>
    <n v="0.14931237721021612"/>
    <n v="90"/>
    <n v="1.6590264134468458E-3"/>
  </r>
  <r>
    <n v="6396"/>
    <s v="Accumulate HDFC Bank; target of Rs 2450 : Dolat Capital "/>
    <d v="2019-01-30T08:32:00"/>
    <x v="27"/>
    <s v="HDFC Bank"/>
    <s v="HDFCBANK"/>
    <n v="2450"/>
    <x v="1"/>
    <s v="2019-01-30"/>
    <s v="2057.25"/>
    <s v="2019-05-31"/>
    <s v="2450.0"/>
    <x v="2"/>
    <n v="0.19091019564953216"/>
    <n v="121"/>
    <n v="1.5777702119796045E-3"/>
  </r>
  <r>
    <n v="6397"/>
    <s v="Accumulate Kotak Mahindra Bank; target of Rs 1420 : Dolat Capital "/>
    <d v="2019-01-30T08:32:00"/>
    <x v="27"/>
    <s v="Kotak Mahindra Bank"/>
    <s v="KOTAKBANK"/>
    <n v="1420"/>
    <x v="1"/>
    <s v="2019-01-30"/>
    <s v="1255.0"/>
    <s v="2019-05-02"/>
    <s v="1420.0"/>
    <x v="2"/>
    <n v="0.13147410358565736"/>
    <n v="92"/>
    <n v="1.4290663433223626E-3"/>
  </r>
  <r>
    <n v="6398"/>
    <s v="Accumulate Asian Paints; target of Rs 1513 : Dolat Capital "/>
    <d v="2019-01-30T08:31:00"/>
    <x v="27"/>
    <s v="Asian Paints"/>
    <s v="ASIANPAINT"/>
    <n v="1513"/>
    <x v="1"/>
    <s v="2019-01-30"/>
    <s v="1394.0"/>
    <s v="2019-04-02"/>
    <s v="1513.0"/>
    <x v="2"/>
    <n v="8.5365853658536592E-2"/>
    <n v="62"/>
    <n v="1.3768686073957514E-3"/>
  </r>
  <r>
    <n v="6399"/>
    <s v="Accumulate TVS Motor Company; target of Rs 599 : Dolat Capital "/>
    <d v="2019-01-30T08:31:00"/>
    <x v="27"/>
    <s v="TVS Motor Company"/>
    <s v="TVSMOTOR"/>
    <n v="599"/>
    <x v="1"/>
    <s v="2019-01-30"/>
    <s v="498.5"/>
    <s v="2019-02-26"/>
    <s v="448.65000000000003"/>
    <x v="2"/>
    <n v="-0.10000000000000005"/>
    <n v="27"/>
    <n v="-3.7037037037037056E-3"/>
  </r>
  <r>
    <n v="6400"/>
    <s v="Accumulate Supreme Industries; target of Rs 1206: Dolat Capital "/>
    <d v="2019-01-30T08:31:00"/>
    <x v="27"/>
    <s v="Supreme Industries"/>
    <s v="SUPREMEIND"/>
    <n v="1206"/>
    <x v="1"/>
    <s v="2019-01-30"/>
    <s v="1013.6"/>
    <s v="2019-09-23"/>
    <s v="1206.0"/>
    <x v="2"/>
    <n v="0.18981846882399367"/>
    <n v="236"/>
    <n v="8.0431554586437996E-4"/>
  </r>
  <r>
    <n v="6401"/>
    <s v="Accumulate Pidilite Industries; target of Rs 1290: Dolat Capital "/>
    <d v="2019-01-30T08:31:00"/>
    <x v="27"/>
    <s v="Pidilite Industries"/>
    <s v="PIDILITIND"/>
    <n v="1290"/>
    <x v="1"/>
    <s v="2019-01-30"/>
    <s v="1100.0"/>
    <s v="2019-04-03"/>
    <s v="1290.0"/>
    <x v="2"/>
    <n v="0.17272727272727273"/>
    <n v="63"/>
    <n v="2.7417027417027417E-3"/>
  </r>
  <r>
    <n v="6402"/>
    <s v="Accumulate Wonderla Holidays; target of Rs 320: Dolat Capital "/>
    <d v="2019-01-30T08:31:00"/>
    <x v="27"/>
    <s v="Wonderla Holidays"/>
    <s v="WONDERLA"/>
    <n v="320"/>
    <x v="1"/>
    <s v="2019-01-30"/>
    <s v="280.0"/>
    <s v="2019-04-01"/>
    <s v="320.0"/>
    <x v="2"/>
    <n v="0.14285714285714285"/>
    <n v="61"/>
    <n v="2.34192037470726E-3"/>
  </r>
  <r>
    <n v="6403"/>
    <s v="Buy Persistent Systems; target of Rs 750: Dolat Capital "/>
    <d v="2019-01-30T08:31:00"/>
    <x v="27"/>
    <s v="Persistent Systems"/>
    <s v="PERSISTENT"/>
    <n v="750"/>
    <x v="0"/>
    <s v="2019-01-30"/>
    <s v="587.0"/>
    <s v="2019-07-30"/>
    <s v="528.3000000000001"/>
    <x v="2"/>
    <n v="-0.10000000000000007"/>
    <n v="181"/>
    <n v="-5.5248618784530423E-4"/>
  </r>
  <r>
    <n v="6404"/>
    <s v="Buy NIIT Technologies; target of Rs 1470: Dolat Capital "/>
    <d v="2019-01-30T08:30:00"/>
    <x v="27"/>
    <s v="NIIT Technologies"/>
    <s v="LTTS"/>
    <n v="1470"/>
    <x v="0"/>
    <s v="N/A"/>
    <s v="N/A"/>
    <s v="N/A"/>
    <s v="N/A"/>
    <x v="0"/>
    <s v=""/>
    <e v="#VALUE!"/>
    <s v=""/>
  </r>
  <r>
    <n v="6405"/>
    <s v="Buy Havells; target of Rs 800: Dolat Capital "/>
    <d v="2019-01-30T08:30:00"/>
    <x v="27"/>
    <s v="Havells"/>
    <s v="HAVELLS"/>
    <n v="800"/>
    <x v="0"/>
    <s v="2019-01-30"/>
    <s v="704.9"/>
    <s v="2019-06-28"/>
    <s v="800.0"/>
    <x v="2"/>
    <n v="0.13491275358206842"/>
    <n v="149"/>
    <n v="9.0545472202730479E-4"/>
  </r>
  <r>
    <n v="6406"/>
    <s v="Buy Yes Bank; target of Rs 350: Dolat Capital "/>
    <d v="2019-01-30T08:30:00"/>
    <x v="27"/>
    <s v="Yes Bank"/>
    <s v="YESBANK"/>
    <n v="350"/>
    <x v="0"/>
    <s v="2019-01-30"/>
    <s v="211.0"/>
    <s v="2019-02-01"/>
    <s v="189.9"/>
    <x v="2"/>
    <n v="-9.9999999999999978E-2"/>
    <n v="2"/>
    <n v="-4.9999999999999989E-2"/>
  </r>
  <r>
    <n v="6407"/>
    <s v="Buy Mphasis; target of Rs 1250: Dolat Capital "/>
    <d v="2019-01-30T08:29:00"/>
    <x v="27"/>
    <s v="Mphasis"/>
    <s v="MPHASIS"/>
    <n v="1250"/>
    <x v="0"/>
    <s v="2019-01-30"/>
    <s v="980.0"/>
    <s v="2019-10-11"/>
    <s v="882.0"/>
    <x v="2"/>
    <n v="-0.1"/>
    <n v="254"/>
    <n v="-3.9370078740157485E-4"/>
  </r>
  <r>
    <n v="6408"/>
    <s v="Accumulate Colgate Palmolive (India); target of Rs 1509: Dolat Capital "/>
    <d v="2019-01-30T08:29:00"/>
    <x v="27"/>
    <s v="Colgate Palmolive (India)"/>
    <s v="COLPAL"/>
    <n v="1509"/>
    <x v="1"/>
    <s v="2019-01-30"/>
    <s v="1269.15"/>
    <s v="2019-05-08"/>
    <s v="1142.2350000000001"/>
    <x v="2"/>
    <n v="-0.10000000000000014"/>
    <n v="98"/>
    <n v="-1.0204081632653075E-3"/>
  </r>
  <r>
    <n v="6409"/>
    <s v="Buy Jyothy Laboratories; target of Rs 225: Sharekhan "/>
    <d v="2019-01-28T17:40:00"/>
    <x v="4"/>
    <s v="Jyothy Laboratories"/>
    <s v="JYOTHYLAB"/>
    <n v="225"/>
    <x v="0"/>
    <s v="2019-01-29"/>
    <s v="178.5"/>
    <s v="2019-05-08"/>
    <s v="160.65"/>
    <x v="2"/>
    <n v="-9.9999999999999964E-2"/>
    <n v="99"/>
    <n v="-1.0101010101010097E-3"/>
  </r>
  <r>
    <n v="6410"/>
    <s v="Buy Maruti Suzuki; target of Rs 7400: HDFC Securities "/>
    <d v="2019-01-28T17:39:00"/>
    <x v="12"/>
    <s v="Maruti Suzuki"/>
    <s v="MARUTI"/>
    <n v="7400"/>
    <x v="0"/>
    <s v="2019-01-29"/>
    <s v="6480.0"/>
    <s v="2019-04-16"/>
    <s v="7400.0"/>
    <x v="2"/>
    <n v="0.1419753086419753"/>
    <n v="77"/>
    <n v="1.8438351771685104E-3"/>
  </r>
  <r>
    <n v="6411"/>
    <s v="Buy PVR; target of Rs 1750: ICICI Direct "/>
    <d v="2019-01-28T17:37:00"/>
    <x v="9"/>
    <s v="PVR"/>
    <s v="PVR"/>
    <n v="1750"/>
    <x v="0"/>
    <s v="N/A"/>
    <s v="N/A"/>
    <s v="N/A"/>
    <s v="N/A"/>
    <x v="0"/>
    <s v=""/>
    <e v="#VALUE!"/>
    <s v=""/>
  </r>
  <r>
    <n v="6412"/>
    <s v="Buy Zee Entertainment; target of Rs 500: ICICI Direct "/>
    <d v="2019-01-28T17:35:00"/>
    <x v="9"/>
    <s v="Zee Entertainment"/>
    <s v="ZEEL"/>
    <n v="500"/>
    <x v="0"/>
    <s v="2019-01-29"/>
    <s v="369.9"/>
    <s v="2019-02-04"/>
    <s v="332.90999999999997"/>
    <x v="2"/>
    <n v="-0.10000000000000264"/>
    <n v="6"/>
    <n v="-1.6666666666667107E-2"/>
  </r>
  <r>
    <n v="6413"/>
    <s v="Buy UltraTech Cement; target of Rs 4150: ICICI Direct "/>
    <d v="2019-01-28T17:23:00"/>
    <x v="9"/>
    <s v="UltraTech Cement"/>
    <s v="ULTRACEMCO"/>
    <n v="4150"/>
    <x v="0"/>
    <s v="2019-01-29"/>
    <s v="3375.0"/>
    <s v="2019-04-05"/>
    <s v="4150.0"/>
    <x v="2"/>
    <n v="0.22962962962962963"/>
    <n v="66"/>
    <n v="3.4792368125701459E-3"/>
  </r>
  <r>
    <n v="6414"/>
    <s v="Hold Maruti Suzuki India; target of Rs 6000: ICICI Direct "/>
    <d v="2019-01-28T17:16:00"/>
    <x v="9"/>
    <s v="Maruti Suzuki India"/>
    <s v="MARUTI"/>
    <n v="6000"/>
    <x v="2"/>
    <s v="N/A"/>
    <s v="N/A"/>
    <s v="N/A"/>
    <s v="N/A"/>
    <x v="0"/>
    <s v=""/>
    <e v="#VALUE!"/>
    <s v=""/>
  </r>
  <r>
    <n v="6415"/>
    <s v="Buy Navin Fluorine International; target of Rs 836: HDFC Securities "/>
    <d v="2019-01-28T17:14:00"/>
    <x v="12"/>
    <s v="Navin Fluorine International"/>
    <s v="NAVINFLUOR"/>
    <n v="836"/>
    <x v="0"/>
    <s v="2019-01-29"/>
    <s v="628.0"/>
    <s v="2019-10-25"/>
    <s v="836.0"/>
    <x v="2"/>
    <n v="0.33121019108280253"/>
    <n v="269"/>
    <n v="1.231264650865437E-3"/>
  </r>
  <r>
    <n v="6416"/>
    <s v="Buy Bharti Infratel; target of Rs 344: HDFC Securities "/>
    <d v="2019-01-28T17:04:00"/>
    <x v="12"/>
    <s v="Bharti Infratel"/>
    <s v="BHARTIARTL"/>
    <n v="344"/>
    <x v="0"/>
    <s v="2019-01-29"/>
    <s v="305.0"/>
    <s v="2019-03-12"/>
    <s v="344.0"/>
    <x v="2"/>
    <n v="0.12786885245901639"/>
    <n v="42"/>
    <n v="3.0444964871194379E-3"/>
  </r>
  <r>
    <n v="6417"/>
    <s v="Buy Radico Khaitan; target of Rs 592: HDFC Securities "/>
    <d v="2019-01-28T17:00:00"/>
    <x v="12"/>
    <s v="Radico Khaitan"/>
    <s v="RADICO"/>
    <n v="592"/>
    <x v="0"/>
    <s v="2019-01-29"/>
    <s v="414.8"/>
    <s v="2019-02-18"/>
    <s v="373.32"/>
    <x v="2"/>
    <n v="-0.10000000000000005"/>
    <n v="20"/>
    <n v="-5.0000000000000027E-3"/>
  </r>
  <r>
    <n v="6418"/>
    <s v="Buy Dishman Carbogen Amcis; target of Rs 380: HDFC Securities "/>
    <d v="2019-01-28T16:42:00"/>
    <x v="12"/>
    <s v="Dishman Carbogen Amcis"/>
    <s v="DCAL"/>
    <n v="380"/>
    <x v="0"/>
    <s v="2019-01-29"/>
    <s v="211.0"/>
    <s v="2019-02-12"/>
    <s v="189.9"/>
    <x v="2"/>
    <n v="-9.9999999999999978E-2"/>
    <n v="14"/>
    <n v="-7.1428571428571409E-3"/>
  </r>
  <r>
    <n v="6419"/>
    <s v="Buy Mphasis; target of Rs 1390: HDFC Securities "/>
    <d v="2019-01-28T16:40:00"/>
    <x v="12"/>
    <s v="Mphasis"/>
    <s v="MPHASIS"/>
    <n v="1390"/>
    <x v="0"/>
    <s v="2019-01-29"/>
    <s v="935.0"/>
    <s v="2019-11-26"/>
    <s v="841.5"/>
    <x v="2"/>
    <n v="-0.1"/>
    <n v="301"/>
    <n v="-3.3222591362126248E-4"/>
  </r>
  <r>
    <n v="6420"/>
    <s v="Buy Mahindra and Mahindra Financial Services; target of Rs 498: HDFC Securities "/>
    <d v="2019-01-28T16:38:00"/>
    <x v="12"/>
    <s v="Mahindra and Mahindra Financial Services"/>
    <s v="M&amp;MFIN"/>
    <n v="498"/>
    <x v="0"/>
    <s v="N/A"/>
    <s v="N/A"/>
    <s v="N/A"/>
    <s v="N/A"/>
    <x v="0"/>
    <s v=""/>
    <e v="#VALUE!"/>
    <s v=""/>
  </r>
  <r>
    <n v="6421"/>
    <s v="Hold Supreme Industries; target of Rs 1150: Sharekhan "/>
    <d v="2019-01-28T16:33:00"/>
    <x v="4"/>
    <s v="Supreme Industries"/>
    <s v="SUPREMEIND"/>
    <n v="1150"/>
    <x v="2"/>
    <s v="2019-01-29"/>
    <s v="994.95"/>
    <s v="2019-02-27"/>
    <s v="1150.0"/>
    <x v="2"/>
    <n v="0.15583697673249908"/>
    <n v="29"/>
    <n v="5.3736888528447954E-3"/>
  </r>
  <r>
    <n v="6422"/>
    <s v="Hold Yes Bank; target of Rs 245: Sharekhan "/>
    <d v="2019-01-28T16:31:00"/>
    <x v="4"/>
    <s v="Yes Bank"/>
    <s v="YESBANK"/>
    <n v="245"/>
    <x v="2"/>
    <s v="2019-01-29"/>
    <s v="207.0"/>
    <s v="2019-02-01"/>
    <s v="186.3"/>
    <x v="2"/>
    <n v="-9.999999999999995E-2"/>
    <n v="3"/>
    <n v="-3.3333333333333319E-2"/>
  </r>
  <r>
    <n v="6423"/>
    <s v="Buy Wipro; target of Rs 390: Sharekhan "/>
    <d v="2019-01-28T16:24:00"/>
    <x v="4"/>
    <s v="Wipro"/>
    <s v="WIPRO"/>
    <n v="390"/>
    <x v="0"/>
    <s v="2019-01-29"/>
    <s v="356.0"/>
    <s v="2019-03-06"/>
    <s v="320.40000000000003"/>
    <x v="2"/>
    <n v="-0.10000000000000006"/>
    <n v="36"/>
    <n v="-2.7777777777777796E-3"/>
  </r>
  <r>
    <n v="6424"/>
    <s v="Buy HDFC Bank; target of Rs 2650: Sharekhan "/>
    <d v="2019-01-28T16:21:00"/>
    <x v="4"/>
    <s v="HDFC Bank"/>
    <s v="HDFCBANK"/>
    <n v="2650"/>
    <x v="0"/>
    <s v="2019-01-29"/>
    <s v="2078.25"/>
    <s v="2019-09-19"/>
    <s v="1870.425"/>
    <x v="2"/>
    <n v="-0.10000000000000002"/>
    <n v="233"/>
    <n v="-4.2918454935622326E-4"/>
  </r>
  <r>
    <n v="6425"/>
    <s v="Buy TVS Motors; target of Rs 650: Sharekhan "/>
    <d v="2019-01-28T16:14:00"/>
    <x v="4"/>
    <s v="TVS Motors"/>
    <s v="TVSMOTOR"/>
    <n v="650"/>
    <x v="0"/>
    <s v="2019-01-29"/>
    <s v="480.0"/>
    <s v="2019-06-24"/>
    <s v="432.0"/>
    <x v="2"/>
    <n v="-0.1"/>
    <n v="146"/>
    <n v="-6.8493150684931507E-4"/>
  </r>
  <r>
    <n v="6426"/>
    <s v="Buy Shree Cement; target of Rs 18,660: Sharekhan "/>
    <d v="2019-01-28T16:12:00"/>
    <x v="4"/>
    <s v="Shree Cement"/>
    <s v="SHREECEM"/>
    <n v="18660"/>
    <x v="0"/>
    <s v="2019-01-29"/>
    <s v="15030.0"/>
    <s v="2019-03-29"/>
    <s v="18660.0"/>
    <x v="2"/>
    <n v="0.24151696606786427"/>
    <n v="59"/>
    <n v="4.0935078994553268E-3"/>
  </r>
  <r>
    <n v="6427"/>
    <s v="Buy UltraTech Cement; target of Rs 4330: Sharekhan "/>
    <d v="2019-01-28T16:00:00"/>
    <x v="4"/>
    <s v="UltraTech Cement"/>
    <s v="ULTRACEMCO"/>
    <n v="4330"/>
    <x v="0"/>
    <s v="2019-01-29"/>
    <s v="3375.0"/>
    <s v="2019-04-24"/>
    <s v="4330.0"/>
    <x v="2"/>
    <n v="0.28296296296296297"/>
    <n v="85"/>
    <n v="3.3289760348583879E-3"/>
  </r>
  <r>
    <n v="6428"/>
    <s v="Buy Biocon; target of Rs 760: ICICI Direct "/>
    <d v="2019-01-28T11:19:00"/>
    <x v="9"/>
    <s v="Biocon"/>
    <s v="BIOCON"/>
    <n v="760"/>
    <x v="0"/>
    <s v="2019-01-28"/>
    <s v="665.0"/>
    <s v="2019-03-28"/>
    <s v="598.5"/>
    <x v="2"/>
    <n v="-0.1"/>
    <n v="59"/>
    <n v="-1.6949152542372883E-3"/>
  </r>
  <r>
    <n v="6429"/>
    <s v="Buy United Spirits; target of Rs 700: ICICI Direct "/>
    <d v="2019-01-28T11:18:00"/>
    <x v="9"/>
    <s v="United Spirits"/>
    <s v="MCDOWELL-N"/>
    <n v="700"/>
    <x v="0"/>
    <s v="2019-01-28"/>
    <s v="558.85"/>
    <s v="2019-02-18"/>
    <s v="502.96500000000003"/>
    <x v="2"/>
    <n v="-0.10000000000000007"/>
    <n v="21"/>
    <n v="-4.7619047619047658E-3"/>
  </r>
  <r>
    <n v="6430"/>
    <s v="Buy Sterlite Technologies; target of Rs 350: ICICI Direct "/>
    <d v="2019-01-28T11:18:00"/>
    <x v="9"/>
    <s v="Sterlite Technologies"/>
    <s v="STLTECH"/>
    <n v="350"/>
    <x v="0"/>
    <s v="2019-01-28"/>
    <s v="284.0"/>
    <s v="2019-01-29"/>
    <s v="255.6"/>
    <x v="2"/>
    <n v="-0.10000000000000002"/>
    <n v="1"/>
    <n v="-0.10000000000000002"/>
  </r>
  <r>
    <n v="6431"/>
    <s v="Buy DB Corp; target of Rs 215: ICICI Direct "/>
    <d v="2019-01-28T11:18:00"/>
    <x v="9"/>
    <s v="DB Corp"/>
    <s v="DBSTOCKBRO"/>
    <n v="215"/>
    <x v="0"/>
    <s v="N/A"/>
    <s v="N/A"/>
    <s v="N/A"/>
    <s v="N/A"/>
    <x v="0"/>
    <s v=""/>
    <e v="#VALUE!"/>
    <s v=""/>
  </r>
  <r>
    <n v="6432"/>
    <s v="Buy Pidilite Industries; target of Rs 1250: ICICI Direct "/>
    <d v="2019-01-28T11:18:00"/>
    <x v="9"/>
    <s v="Pidilite Industries"/>
    <s v="PIDILITIND"/>
    <n v="1250"/>
    <x v="0"/>
    <s v="2019-01-28"/>
    <s v="1132.0"/>
    <s v="2019-03-29"/>
    <s v="1250.0"/>
    <x v="2"/>
    <n v="0.10424028268551237"/>
    <n v="60"/>
    <n v="1.7373380447585395E-3"/>
  </r>
  <r>
    <n v="6433"/>
    <s v="Buy Yes Bank; target of Rs 300: ICICI Direct "/>
    <d v="2019-01-28T11:18:00"/>
    <x v="9"/>
    <s v="Yes Bank"/>
    <s v="YESBANK"/>
    <n v="300"/>
    <x v="0"/>
    <s v="2019-01-28"/>
    <s v="222.45"/>
    <s v="2019-01-29"/>
    <s v="200.20499999999998"/>
    <x v="2"/>
    <n v="-0.1000000000000045"/>
    <n v="1"/>
    <n v="-0.1000000000000045"/>
  </r>
  <r>
    <n v="6434"/>
    <s v="Buy Jyothy Laboratories; target of Rs 240: ICICI Direct "/>
    <d v="2019-01-28T11:17:00"/>
    <x v="9"/>
    <s v="Jyothy Laboratories"/>
    <s v="JYOTHYLAB"/>
    <n v="240"/>
    <x v="0"/>
    <s v="2019-01-28"/>
    <s v="181.85"/>
    <s v="2019-05-08"/>
    <s v="163.665"/>
    <x v="2"/>
    <n v="-0.10000000000000002"/>
    <n v="100"/>
    <n v="-1.0000000000000002E-3"/>
  </r>
  <r>
    <n v="6435"/>
    <s v="Hold Colgate-Palmolive India; target of Rs 1350: ICICI Direct "/>
    <d v="2019-01-28T11:17:00"/>
    <x v="9"/>
    <s v="Colgate-Palmolive India"/>
    <s v="COLPAL"/>
    <n v="1350"/>
    <x v="2"/>
    <s v="2019-01-28"/>
    <s v="1291.9"/>
    <s v="2019-05-06"/>
    <s v="1162.71"/>
    <x v="2"/>
    <n v="-0.10000000000000003"/>
    <n v="98"/>
    <n v="-1.0204081632653064E-3"/>
  </r>
  <r>
    <n v="6436"/>
    <s v="Hold Kewal Kiran Clothing; target of Rs 1160: ICICI Direct "/>
    <d v="2019-01-28T11:16:00"/>
    <x v="9"/>
    <s v="Kewal Kiran Clothing"/>
    <s v="KKCL"/>
    <n v="1160"/>
    <x v="2"/>
    <s v="N/A"/>
    <s v="N/A"/>
    <s v="N/A"/>
    <s v="N/A"/>
    <x v="0"/>
    <s v=""/>
    <e v="#VALUE!"/>
    <s v=""/>
  </r>
  <r>
    <n v="6437"/>
    <s v="Buy PVR; target of Rs 1850: Motilal Oswal "/>
    <d v="2019-01-28T11:15:00"/>
    <x v="3"/>
    <s v="PVR"/>
    <s v="PVR"/>
    <n v="1850"/>
    <x v="0"/>
    <s v="N/A"/>
    <s v="N/A"/>
    <s v="N/A"/>
    <s v="N/A"/>
    <x v="0"/>
    <s v=""/>
    <e v="#VALUE!"/>
    <s v=""/>
  </r>
  <r>
    <n v="6438"/>
    <s v="Buy Indian Bank; target of Rs 300: Motilal Oswal "/>
    <d v="2019-01-28T11:15:00"/>
    <x v="3"/>
    <s v="Indian Bank"/>
    <s v="INDIANB"/>
    <n v="300"/>
    <x v="0"/>
    <s v="2019-01-28"/>
    <s v="236.8"/>
    <s v="2019-01-28"/>
    <s v="213.12"/>
    <x v="2"/>
    <n v="-0.10000000000000002"/>
    <n v="0"/>
    <n v="-0.10000000000000002"/>
  </r>
  <r>
    <n v="6439"/>
    <s v="Buy Tata Elxsi; target of Rs 1050: Motilal Oswal "/>
    <d v="2019-01-28T11:15:00"/>
    <x v="3"/>
    <s v="Tata Elxsi"/>
    <s v="TATAELXSI"/>
    <n v="1050"/>
    <x v="0"/>
    <s v="2019-01-28"/>
    <s v="914.0"/>
    <s v="2019-05-14"/>
    <s v="822.6"/>
    <x v="2"/>
    <n v="-9.9999999999999978E-2"/>
    <n v="106"/>
    <n v="-9.4339622641509413E-4"/>
  </r>
  <r>
    <n v="6440"/>
    <s v="Buy Maruti Suzuki; target of Rs 7777: Motilal Oswal "/>
    <d v="2019-01-28T11:14:00"/>
    <x v="3"/>
    <s v="Maruti Suzuki"/>
    <s v="MARUTI"/>
    <n v="7777"/>
    <x v="0"/>
    <s v="2019-01-28"/>
    <s v="6512.5"/>
    <s v="2019-07-18"/>
    <s v="5861.25"/>
    <x v="2"/>
    <n v="-0.1"/>
    <n v="171"/>
    <n v="-5.8479532163742691E-4"/>
  </r>
  <r>
    <n v="6441"/>
    <s v="Buy Mahindra Financial Services; target of Rs 518: Motilal Oswal "/>
    <d v="2019-01-28T11:14:00"/>
    <x v="3"/>
    <s v="Mahindra Financial Services"/>
    <s v="M&amp;MFIN"/>
    <n v="518"/>
    <x v="0"/>
    <s v="N/A"/>
    <s v="N/A"/>
    <s v="N/A"/>
    <s v="N/A"/>
    <x v="0"/>
    <s v=""/>
    <e v="#VALUE!"/>
    <s v=""/>
  </r>
  <r>
    <n v="6442"/>
    <s v="Buy Dewan Housing; target of Rs 300: Motilal Oswal "/>
    <d v="2019-01-28T11:14:00"/>
    <x v="3"/>
    <s v="Dewan Housing"/>
    <s v="GICHSGFIN"/>
    <n v="300"/>
    <x v="0"/>
    <s v="2019-01-28"/>
    <s v="235.8"/>
    <s v="2019-08-14"/>
    <s v="212.22000000000003"/>
    <x v="2"/>
    <n v="-0.10000000000000005"/>
    <n v="198"/>
    <n v="-5.0505050505050527E-4"/>
  </r>
  <r>
    <n v="6443"/>
    <s v="Buy Zensar Technologies; target of Rs 300: HDFC Securities "/>
    <d v="2019-01-25T17:02:00"/>
    <x v="12"/>
    <s v="Zensar Technologies"/>
    <s v="ZENSARTECH"/>
    <n v="300"/>
    <x v="0"/>
    <s v="2019-01-28"/>
    <s v="226.0"/>
    <s v="2019-02-18"/>
    <s v="203.4"/>
    <x v="2"/>
    <n v="-9.9999999999999978E-2"/>
    <n v="21"/>
    <n v="-4.7619047619047606E-3"/>
  </r>
  <r>
    <n v="6444"/>
    <s v="Buy Yes Bank; target of Rs 270: Motilal Oswal "/>
    <d v="2019-01-25T16:55:00"/>
    <x v="3"/>
    <s v="Yes Bank"/>
    <s v="YESBANK"/>
    <n v="270"/>
    <x v="0"/>
    <s v="2019-01-28"/>
    <s v="222.45"/>
    <s v="2019-01-29"/>
    <s v="200.20499999999998"/>
    <x v="2"/>
    <n v="-0.1000000000000045"/>
    <n v="1"/>
    <n v="-0.1000000000000045"/>
  </r>
  <r>
    <n v="6445"/>
    <s v="Buy Reliance Nippon Asset Management; target of Rs 200: HDFC Securities "/>
    <d v="2019-01-25T16:52:00"/>
    <x v="12"/>
    <s v="Reliance Nippon Asset Management"/>
    <s v="RCOM"/>
    <n v="200"/>
    <x v="0"/>
    <s v="N/A"/>
    <s v="N/A"/>
    <s v="N/A"/>
    <s v="N/A"/>
    <x v="0"/>
    <s v=""/>
    <e v="#VALUE!"/>
    <s v=""/>
  </r>
  <r>
    <n v="6446"/>
    <s v="Buy ICICI Prudential Life; target of Rs 380: HDFC Securities "/>
    <d v="2019-01-25T16:51:00"/>
    <x v="12"/>
    <s v="ICICI Prudential Life"/>
    <s v="ICICIPRULI"/>
    <n v="380"/>
    <x v="0"/>
    <s v="2019-01-28"/>
    <s v="300.0"/>
    <s v="2019-04-25"/>
    <s v="380.0"/>
    <x v="2"/>
    <n v="0.26666666666666666"/>
    <n v="87"/>
    <n v="3.0651340996168583E-3"/>
  </r>
  <r>
    <n v="6447"/>
    <s v="Buy Kotak Mahindra Bank; target of Rs 1400: HDFC Securities "/>
    <d v="2019-01-25T16:49:00"/>
    <x v="12"/>
    <s v="Kotak Mahindra Bank"/>
    <s v="KOTAKBANK"/>
    <n v="1400"/>
    <x v="0"/>
    <s v="2019-01-28"/>
    <s v="1269.0"/>
    <s v="2019-05-02"/>
    <s v="1400.0"/>
    <x v="2"/>
    <n v="0.10323089046493301"/>
    <n v="94"/>
    <n v="1.0982009623929044E-3"/>
  </r>
  <r>
    <n v="6448"/>
    <s v="Buy L&amp;T Infotech; target of Rs 2240: HDFC Securities "/>
    <d v="2019-01-25T16:48:00"/>
    <x v="12"/>
    <s v="L&amp;T Infotech"/>
    <s v="DCI"/>
    <n v="2240"/>
    <x v="0"/>
    <s v="N/A"/>
    <s v="N/A"/>
    <s v="N/A"/>
    <s v="N/A"/>
    <x v="0"/>
    <s v=""/>
    <e v="#VALUE!"/>
    <s v=""/>
  </r>
  <r>
    <n v="6449"/>
    <s v="Buy Rallis India; target of Rs 227: HDFC Securities "/>
    <d v="2019-01-25T16:47:00"/>
    <x v="12"/>
    <s v="Rallis India"/>
    <s v="RALLIS"/>
    <n v="227"/>
    <x v="0"/>
    <s v="2019-01-28"/>
    <s v="162.0"/>
    <s v="2019-03-01"/>
    <s v="145.8"/>
    <x v="2"/>
    <n v="-9.9999999999999936E-2"/>
    <n v="32"/>
    <n v="-3.124999999999998E-3"/>
  </r>
  <r>
    <n v="6450"/>
    <s v="Buy Cyient; target of Rs 790: HDFC Securities "/>
    <d v="2019-01-25T16:46:00"/>
    <x v="12"/>
    <s v="Cyient"/>
    <s v="CYIENT"/>
    <n v="790"/>
    <x v="0"/>
    <s v="2019-01-28"/>
    <s v="600.0"/>
    <s v="2019-05-16"/>
    <s v="540.0"/>
    <x v="2"/>
    <n v="-0.1"/>
    <n v="108"/>
    <n v="-9.2592592592592596E-4"/>
  </r>
  <r>
    <n v="6451"/>
    <s v="Buy L&amp;T Technology Services; target of Rs 2030: HDFC Securities "/>
    <d v="2019-01-25T16:45:00"/>
    <x v="12"/>
    <s v="L&amp;T Technology Services"/>
    <s v="TRIGYN"/>
    <n v="2030"/>
    <x v="0"/>
    <s v="N/A"/>
    <s v="N/A"/>
    <s v="N/A"/>
    <s v="N/A"/>
    <x v="0"/>
    <s v=""/>
    <e v="#VALUE!"/>
    <s v=""/>
  </r>
  <r>
    <n v="6452"/>
    <s v="Buy Oberoi Realty; target of Rs 525: HDFC Securities "/>
    <d v="2019-01-25T16:44:00"/>
    <x v="12"/>
    <s v="Oberoi Realty"/>
    <s v="OBEROIRLTY"/>
    <n v="525"/>
    <x v="0"/>
    <s v="2019-01-28"/>
    <s v="459.95"/>
    <s v="2019-02-25"/>
    <s v="525.0"/>
    <x v="2"/>
    <n v="0.14142841613218832"/>
    <n v="28"/>
    <n v="5.0510148618638688E-3"/>
  </r>
  <r>
    <n v="6453"/>
    <s v="Buy ITC; target of Rs 383: HDFC Securities "/>
    <d v="2019-01-25T16:43:00"/>
    <x v="12"/>
    <s v="ITC"/>
    <s v="ITC"/>
    <n v="383"/>
    <x v="0"/>
    <s v="2019-01-28"/>
    <s v="278.9"/>
    <s v="2019-08-13"/>
    <s v="251.01"/>
    <x v="2"/>
    <n v="-9.9999999999999964E-2"/>
    <n v="197"/>
    <n v="-5.0761421319796935E-4"/>
  </r>
  <r>
    <n v="6454"/>
    <s v="Buy Interglobe Aviation; target of Rs 1280: HDFC Securities "/>
    <d v="2019-01-25T16:42:00"/>
    <x v="12"/>
    <s v="Interglobe Aviation"/>
    <s v="INDIGO"/>
    <n v="1280"/>
    <x v="0"/>
    <s v="2019-01-28"/>
    <s v="1157.2"/>
    <s v="2019-03-11"/>
    <s v="1280.0"/>
    <x v="2"/>
    <n v="0.10611821638437603"/>
    <n v="42"/>
    <n v="2.5266241996280006E-3"/>
  </r>
  <r>
    <n v="6455"/>
    <s v="Hold Rallis India; target of Rs 180: ICICI Direct "/>
    <d v="2019-01-25T16:13:00"/>
    <x v="9"/>
    <s v="Rallis India"/>
    <s v="RALLIS"/>
    <n v="180"/>
    <x v="2"/>
    <s v="2019-01-28"/>
    <s v="162.0"/>
    <s v="2019-03-01"/>
    <s v="145.8"/>
    <x v="2"/>
    <n v="-9.9999999999999936E-2"/>
    <n v="32"/>
    <n v="-3.124999999999998E-3"/>
  </r>
  <r>
    <n v="6456"/>
    <s v="Hold Kotak Mahindra Bank; target of Rs 1400: ICICI Direct "/>
    <d v="2019-01-25T16:11:00"/>
    <x v="9"/>
    <s v="Kotak Mahindra Bank"/>
    <s v="KOTAKBANK"/>
    <n v="1400"/>
    <x v="2"/>
    <s v="2019-01-28"/>
    <s v="1269.0"/>
    <s v="2019-05-02"/>
    <s v="1400.0"/>
    <x v="2"/>
    <n v="0.10323089046493301"/>
    <n v="94"/>
    <n v="1.0982009623929044E-3"/>
  </r>
  <r>
    <n v="6457"/>
    <s v="Hold Hindustan Zinc; target of Rs 260: ICICI Direct "/>
    <d v="2019-01-25T16:09:00"/>
    <x v="9"/>
    <s v="Hindustan Zinc"/>
    <s v="HINDZINC"/>
    <n v="260"/>
    <x v="2"/>
    <s v="2019-01-28"/>
    <s v="249.9"/>
    <s v="2019-01-29"/>
    <s v="260.0"/>
    <x v="2"/>
    <n v="4.0416166466586613E-2"/>
    <n v="1"/>
    <n v="4.0416166466586613E-2"/>
  </r>
  <r>
    <n v="6458"/>
    <s v="Hold Alembic Pharma; target of Rs 620: ICICI Direct "/>
    <d v="2019-01-25T16:07:00"/>
    <x v="9"/>
    <s v="Alembic Pharma"/>
    <s v="APLLTD"/>
    <n v="620"/>
    <x v="2"/>
    <s v="2019-01-28"/>
    <s v="590.0"/>
    <s v="2019-02-12"/>
    <s v="531.0"/>
    <x v="2"/>
    <n v="-0.1"/>
    <n v="15"/>
    <n v="-6.6666666666666671E-3"/>
  </r>
  <r>
    <n v="6459"/>
    <s v="Hold Shree Cement; target of Rs 16900: ICICI Direct "/>
    <d v="2019-01-25T16:05:00"/>
    <x v="9"/>
    <s v="Shree Cement"/>
    <s v="SHREECEM"/>
    <n v="16900"/>
    <x v="2"/>
    <s v="2019-01-28"/>
    <s v="15710.05"/>
    <s v="2019-02-26"/>
    <s v="16900.0"/>
    <x v="2"/>
    <n v="7.5744507496793498E-2"/>
    <n v="29"/>
    <n v="2.6118795688549481E-3"/>
  </r>
  <r>
    <n v="6460"/>
    <s v="Buy PNB Housing Finance; target of Rs 1100: Motilal Oswal "/>
    <d v="2019-01-25T12:17:00"/>
    <x v="3"/>
    <s v="PNB Housing Finance"/>
    <s v="PNBHOUSING"/>
    <n v="1100"/>
    <x v="0"/>
    <s v="2019-01-25"/>
    <s v="950.7"/>
    <s v="2019-01-28"/>
    <s v="855.6300000000001"/>
    <x v="2"/>
    <n v="-0.10000000000000005"/>
    <n v="3"/>
    <n v="-3.3333333333333347E-2"/>
  </r>
  <r>
    <n v="6461"/>
    <s v="Buy Colgate; target of Rs 1540: Motilal Oswal "/>
    <d v="2019-01-25T12:16:00"/>
    <x v="3"/>
    <s v="Colgate"/>
    <s v="COLPAL"/>
    <n v="1540"/>
    <x v="0"/>
    <s v="2019-01-25"/>
    <s v="1327.3"/>
    <s v="2019-04-30"/>
    <s v="1194.57"/>
    <x v="2"/>
    <n v="-0.10000000000000002"/>
    <n v="95"/>
    <n v="-1.0526315789473686E-3"/>
  </r>
  <r>
    <n v="6462"/>
    <s v="Buy Pidilite Industries; target of Rs 1280: Motilal Oswal "/>
    <d v="2019-01-25T12:13:00"/>
    <x v="3"/>
    <s v="Pidilite Industries"/>
    <s v="PIDILITIND"/>
    <n v="1280"/>
    <x v="0"/>
    <s v="2019-01-25"/>
    <s v="1119.0"/>
    <s v="2019-04-03"/>
    <s v="1280.0"/>
    <x v="2"/>
    <n v="0.14387846291331546"/>
    <n v="68"/>
    <n v="2.1158597487252275E-3"/>
  </r>
  <r>
    <n v="6463"/>
    <s v="Buy Ultratech Cement; target of Rs 4368: Motilal Oswal "/>
    <d v="2019-01-25T12:10:00"/>
    <x v="3"/>
    <s v="Ultratech Cement"/>
    <s v="ULTRACEMCO"/>
    <n v="4368"/>
    <x v="0"/>
    <s v="2019-01-25"/>
    <s v="3800.0"/>
    <s v="2019-01-28"/>
    <s v="3420.0"/>
    <x v="2"/>
    <n v="-0.1"/>
    <n v="3"/>
    <n v="-3.3333333333333333E-2"/>
  </r>
  <r>
    <n v="6464"/>
    <s v="Buy Oberoi Realty; target of Rs 510: ICICI Direct "/>
    <d v="2019-01-24T16:51:00"/>
    <x v="9"/>
    <s v="Oberoi Realty"/>
    <s v="OBEROIRLTY"/>
    <n v="510"/>
    <x v="0"/>
    <s v="2019-01-25"/>
    <s v="474.0"/>
    <s v="2019-02-22"/>
    <s v="510.0"/>
    <x v="2"/>
    <n v="7.5949367088607597E-2"/>
    <n v="28"/>
    <n v="2.7124773960216998E-3"/>
  </r>
  <r>
    <n v="6465"/>
    <s v="Buy Federal Bank; target of Rs 110: ICICI Direct "/>
    <d v="2019-01-24T16:50:00"/>
    <x v="9"/>
    <s v="Federal Bank"/>
    <s v="FEDERALBNK"/>
    <n v="110"/>
    <x v="0"/>
    <s v="2019-01-25"/>
    <s v="89.1"/>
    <s v="2019-02-14"/>
    <s v="80.19"/>
    <x v="2"/>
    <n v="-9.9999999999999964E-2"/>
    <n v="20"/>
    <n v="-4.9999999999999984E-3"/>
  </r>
  <r>
    <n v="6466"/>
    <s v="Buy Kajaria Ceramics; target of Rs 620: ICICI Direct "/>
    <d v="2019-01-24T16:15:00"/>
    <x v="9"/>
    <s v="Kajaria Ceramics"/>
    <s v="KAJARIACER"/>
    <n v="620"/>
    <x v="0"/>
    <s v="2019-01-25"/>
    <s v="535.0"/>
    <s v="2019-04-05"/>
    <s v="620.0"/>
    <x v="2"/>
    <n v="0.15887850467289719"/>
    <n v="70"/>
    <n v="2.2696929238985313E-3"/>
  </r>
  <r>
    <n v="6467"/>
    <s v="Buy HDFC Bank; target of Rs 2400: ICICI Direct "/>
    <d v="2019-01-24T16:11:00"/>
    <x v="9"/>
    <s v="HDFC Bank"/>
    <s v="HDFCBANK"/>
    <n v="2400"/>
    <x v="0"/>
    <s v="2019-01-25"/>
    <s v="2093.0"/>
    <s v="2019-05-20"/>
    <s v="2400.0"/>
    <x v="2"/>
    <n v="0.14667940754897277"/>
    <n v="115"/>
    <n v="1.2754731091215023E-3"/>
  </r>
  <r>
    <n v="6468"/>
    <s v="Buy Wipro; target of Rs 375: ICICI Direct "/>
    <d v="2019-01-24T16:10:00"/>
    <x v="9"/>
    <s v="Wipro"/>
    <s v="WIPRO"/>
    <n v="375"/>
    <x v="0"/>
    <s v="2019-01-25"/>
    <s v="348.25"/>
    <s v="2019-02-11"/>
    <s v="375.0"/>
    <x v="2"/>
    <n v="7.6812634601579319E-2"/>
    <n v="17"/>
    <n v="4.5183902706811361E-3"/>
  </r>
  <r>
    <n v="6469"/>
    <s v="Buy NIIT Technologies; target of Rs 1415: ICICI Direct "/>
    <d v="2019-01-24T16:08:00"/>
    <x v="9"/>
    <s v="NIIT Technologies"/>
    <s v="LTTS"/>
    <n v="1415"/>
    <x v="0"/>
    <s v="N/A"/>
    <s v="N/A"/>
    <s v="N/A"/>
    <s v="N/A"/>
    <x v="0"/>
    <s v=""/>
    <e v="#VALUE!"/>
    <s v=""/>
  </r>
  <r>
    <n v="6470"/>
    <s v="Buy SBI Life Insurance; target of Rs 745: ICICI Direct "/>
    <d v="2019-01-24T16:01:00"/>
    <x v="9"/>
    <s v="SBI Life Insurance"/>
    <s v="SBILIFE"/>
    <n v="745"/>
    <x v="0"/>
    <s v="2019-01-25"/>
    <s v="627.45"/>
    <s v="2019-02-11"/>
    <s v="564.705"/>
    <x v="2"/>
    <n v="-0.1"/>
    <n v="17"/>
    <n v="-5.8823529411764705E-3"/>
  </r>
  <r>
    <n v="6471"/>
    <s v="Buy Asian Paints; target of Rs 1600: ICICI Direct "/>
    <d v="2019-01-24T15:59:00"/>
    <x v="9"/>
    <s v="Asian Paints"/>
    <s v="ASIANPAINT"/>
    <n v="1600"/>
    <x v="0"/>
    <s v="2019-01-25"/>
    <s v="1408.4"/>
    <s v="2019-08-16"/>
    <s v="1600.0"/>
    <x v="2"/>
    <n v="0.13604089747230894"/>
    <n v="203"/>
    <n v="6.7015220429708839E-4"/>
  </r>
  <r>
    <n v="6472"/>
    <s v="Buy Havells India; target of Rs 800: ICICI Direct "/>
    <d v="2019-01-24T15:57:00"/>
    <x v="9"/>
    <s v="Havells India"/>
    <s v="HAVELLS"/>
    <n v="800"/>
    <x v="0"/>
    <s v="2019-01-25"/>
    <s v="700.25"/>
    <s v="2019-06-28"/>
    <s v="800.0"/>
    <x v="2"/>
    <n v="0.14244912531238843"/>
    <n v="154"/>
    <n v="9.2499432021031448E-4"/>
  </r>
  <r>
    <n v="6473"/>
    <s v="Buy Zensar Technologies; target of Rs 260: Motilal Oswal "/>
    <d v="2019-01-24T15:49:00"/>
    <x v="3"/>
    <s v="Zensar Technologies"/>
    <s v="ZENSARTECH"/>
    <n v="260"/>
    <x v="0"/>
    <s v="2019-01-25"/>
    <s v="224.0"/>
    <s v="2019-02-25"/>
    <s v="201.6"/>
    <x v="2"/>
    <n v="-0.10000000000000002"/>
    <n v="31"/>
    <n v="-3.2258064516129037E-3"/>
  </r>
  <r>
    <n v="6474"/>
    <s v="Buy ICICI Prudential Life Insurance; target of Rs 430: Motilal Oswal "/>
    <d v="2019-01-24T15:45:00"/>
    <x v="3"/>
    <s v="ICICI Prudential Life Insurance"/>
    <s v="ICICIPRULI"/>
    <n v="430"/>
    <x v="0"/>
    <s v="2019-01-25"/>
    <s v="304.6"/>
    <s v="2019-09-04"/>
    <s v="430.0"/>
    <x v="2"/>
    <n v="0.41168745896257375"/>
    <n v="222"/>
    <n v="1.8544480133449268E-3"/>
  </r>
  <r>
    <n v="6475"/>
    <s v="Buy Aurobindo Pharma; target of Rs 940: Motilal Oswal "/>
    <d v="2019-01-24T15:42:00"/>
    <x v="3"/>
    <s v="Aurobindo Pharma"/>
    <s v="AUROPHARMA"/>
    <n v="940"/>
    <x v="0"/>
    <s v="2019-01-25"/>
    <s v="790.0"/>
    <s v="2019-02-19"/>
    <s v="711.0"/>
    <x v="2"/>
    <n v="-0.1"/>
    <n v="25"/>
    <n v="-4.0000000000000001E-3"/>
  </r>
  <r>
    <n v="6476"/>
    <s v="Buy Cyient; target of Rs 675: ICICI Direct "/>
    <d v="2019-01-24T13:22:00"/>
    <x v="9"/>
    <s v="Cyient"/>
    <s v="CYIENT"/>
    <n v="675"/>
    <x v="0"/>
    <s v="2019-01-24"/>
    <s v="597.0"/>
    <s v="2019-03-08"/>
    <s v="675.0"/>
    <x v="2"/>
    <n v="0.1306532663316583"/>
    <n v="43"/>
    <n v="3.0384480542246118E-3"/>
  </r>
  <r>
    <n v="6477"/>
    <s v="Buy Syngene International; target of Rs 675: ICICI Direct "/>
    <d v="2019-01-24T13:17:00"/>
    <x v="9"/>
    <s v="Syngene International"/>
    <s v="SYNGENE"/>
    <n v="675"/>
    <x v="0"/>
    <s v="2019-01-24"/>
    <s v="571.6"/>
    <s v="2019-05-28"/>
    <s v="675.0"/>
    <x v="2"/>
    <n v="0.18089573128061576"/>
    <n v="124"/>
    <n v="1.458836542585611E-3"/>
  </r>
  <r>
    <n v="6478"/>
    <s v="Buy Shilpa Medicare; target of Rs 620: Motilal Oswal "/>
    <d v="2019-01-23T17:01:00"/>
    <x v="3"/>
    <s v="Shilpa Medicare"/>
    <s v="SHILPAMED"/>
    <n v="620"/>
    <x v="0"/>
    <s v="2019-01-24"/>
    <s v="404.0"/>
    <s v="2019-02-08"/>
    <s v="363.6"/>
    <x v="2"/>
    <n v="-9.999999999999995E-2"/>
    <n v="15"/>
    <n v="-6.6666666666666636E-3"/>
  </r>
  <r>
    <n v="6479"/>
    <s v="Buy HDFC Bank; target of Rs 2500: Motilal Oswal "/>
    <d v="2019-01-23T16:59:00"/>
    <x v="3"/>
    <s v="HDFC Bank"/>
    <s v="HDFCBANK"/>
    <n v="2500"/>
    <x v="0"/>
    <s v="2019-01-24"/>
    <s v="2110.0"/>
    <s v="2019-07-03"/>
    <s v="2500.0"/>
    <x v="2"/>
    <n v="0.18483412322274881"/>
    <n v="160"/>
    <n v="1.1552132701421801E-3"/>
  </r>
  <r>
    <n v="6480"/>
    <s v="Buy NMDC; target of Rs 111: Motilal Oswal "/>
    <d v="2019-01-23T16:55:00"/>
    <x v="3"/>
    <s v="NMDC"/>
    <s v="NMDC"/>
    <n v="111"/>
    <x v="0"/>
    <s v="2019-01-24"/>
    <s v="90.0"/>
    <s v="2019-03-08"/>
    <s v="111.0"/>
    <x v="2"/>
    <n v="0.23333333333333334"/>
    <n v="43"/>
    <n v="5.4263565891472867E-3"/>
  </r>
  <r>
    <n v="6481"/>
    <s v="Buy AU Small Finance Bank; target of Rs 720: Motilal Oswal "/>
    <d v="2019-01-23T16:53:00"/>
    <x v="3"/>
    <s v="AU Small Finance Bank"/>
    <s v="AUBANK"/>
    <n v="720"/>
    <x v="0"/>
    <s v="2019-01-24"/>
    <s v="595.0"/>
    <s v="2019-11-11"/>
    <s v="720.0"/>
    <x v="2"/>
    <n v="0.21008403361344538"/>
    <n v="291"/>
    <n v="7.2193825984001852E-4"/>
  </r>
  <r>
    <n v="6482"/>
    <s v="Buy Larsen and Toubro Finance Holdings; target of Rs 185: Motilal Oswal "/>
    <d v="2019-01-23T16:48:00"/>
    <x v="3"/>
    <s v="Larsen and Toubro Finance Holdings"/>
    <s v="LT"/>
    <n v="185"/>
    <x v="0"/>
    <s v="N/A"/>
    <s v="N/A"/>
    <s v="N/A"/>
    <s v="N/A"/>
    <x v="0"/>
    <s v=""/>
    <e v="#VALUE!"/>
    <s v=""/>
  </r>
  <r>
    <n v="6483"/>
    <s v="Buy Coromandel International; target of Rs 571: Motilal Oswal "/>
    <d v="2019-01-23T16:45:00"/>
    <x v="3"/>
    <s v="Coromandel International"/>
    <s v="COROMANDEL"/>
    <n v="571"/>
    <x v="0"/>
    <s v="2019-01-24"/>
    <s v="437.0"/>
    <s v="2019-07-10"/>
    <s v="393.3"/>
    <x v="2"/>
    <n v="-9.9999999999999978E-2"/>
    <n v="167"/>
    <n v="-5.9880239520958072E-4"/>
  </r>
  <r>
    <n v="6484"/>
    <s v="Buy Havells India; target of Rs 820: Motilal Oswal "/>
    <d v="2019-01-23T16:43:00"/>
    <x v="3"/>
    <s v="Havells India"/>
    <s v="HAVELLS"/>
    <n v="820"/>
    <x v="0"/>
    <s v="2019-01-24"/>
    <s v="696.2"/>
    <s v="2019-07-30"/>
    <s v="626.58"/>
    <x v="2"/>
    <n v="-0.1"/>
    <n v="187"/>
    <n v="-5.3475935828877007E-4"/>
  </r>
  <r>
    <n v="6485"/>
    <s v="Buy Shree Cement; target of Rs 20,221: Motilal Oswal "/>
    <d v="2019-01-23T16:16:00"/>
    <x v="3"/>
    <s v="Shree Cement"/>
    <s v="SHREECEM"/>
    <n v="20221"/>
    <x v="0"/>
    <s v="2019-01-24"/>
    <s v="16005.45"/>
    <s v="2019-05-20"/>
    <s v="20221.0"/>
    <x v="2"/>
    <n v="0.26338216045159613"/>
    <n v="116"/>
    <n v="2.2705358659620358E-3"/>
  </r>
  <r>
    <n v="6486"/>
    <s v="Buy Sun Pharma; target of Rs 560: Motilal Oswal "/>
    <d v="2019-01-23T15:59:00"/>
    <x v="3"/>
    <s v="Sun Pharma"/>
    <s v="SUNPHARMA"/>
    <n v="560"/>
    <x v="0"/>
    <s v="2019-01-24"/>
    <s v="431.0"/>
    <s v="2019-05-13"/>
    <s v="387.90000000000003"/>
    <x v="2"/>
    <n v="-0.10000000000000005"/>
    <n v="109"/>
    <n v="-9.1743119266055094E-4"/>
  </r>
  <r>
    <n v="6487"/>
    <s v="Accumulate Larsen &amp; Toubro Technology Services; target of Rs 1780: Prabhudas Lilladher "/>
    <d v="2019-01-18T16:45:00"/>
    <x v="1"/>
    <s v="Larsen &amp; Toubro Technology Services"/>
    <s v="LT"/>
    <n v="1780"/>
    <x v="1"/>
    <s v="2019-01-21"/>
    <s v="1279.0"/>
    <s v="2020-03-02"/>
    <s v="1151.1000000000001"/>
    <x v="2"/>
    <n v="-0.10000000000000007"/>
    <n v="406"/>
    <n v="-2.4630541871921202E-4"/>
  </r>
  <r>
    <n v="6488"/>
    <s v="Accumulate Reliance Industries; target of Rs 1238: Prabhudas Lilladher "/>
    <d v="2019-01-18T16:43:00"/>
    <x v="1"/>
    <s v="Reliance Industries"/>
    <s v="RELIANCE"/>
    <n v="1238"/>
    <x v="1"/>
    <s v="2019-01-21"/>
    <s v="1194.0"/>
    <s v="2019-01-21"/>
    <s v="1238.0"/>
    <x v="2"/>
    <n v="3.6850921273031828E-2"/>
    <n v="0"/>
    <n v="3.6850921273031828E-2"/>
  </r>
  <r>
    <n v="6489"/>
    <s v="Buy Federal Bank; target of Rs 102: Prabhudas Lilladher "/>
    <d v="2019-01-18T16:36:00"/>
    <x v="1"/>
    <s v="Federal Bank"/>
    <s v="FEDERALBNK"/>
    <n v="102"/>
    <x v="0"/>
    <s v="2019-01-21"/>
    <s v="90.45"/>
    <s v="2019-02-13"/>
    <s v="81.405"/>
    <x v="2"/>
    <n v="-0.10000000000000002"/>
    <n v="23"/>
    <n v="-4.3478260869565227E-3"/>
  </r>
  <r>
    <n v="6490"/>
    <s v="Hold MindTree; target of Rs 930: ICICI Direct "/>
    <d v="2019-01-18T16:36:00"/>
    <x v="9"/>
    <s v="MindTree"/>
    <s v="MINDTREE"/>
    <n v="930"/>
    <x v="2"/>
    <s v="2019-01-21"/>
    <s v="895.0"/>
    <s v="2019-01-22"/>
    <s v="930.0"/>
    <x v="2"/>
    <n v="3.9106145251396648E-2"/>
    <n v="1"/>
    <n v="3.9106145251396648E-2"/>
  </r>
  <r>
    <n v="6491"/>
    <s v="Buy Reliance Industries; target of Rs 1426: Motilal Oswal "/>
    <d v="2019-01-18T16:25:00"/>
    <x v="3"/>
    <s v="Reliance Industries"/>
    <s v="RELIANCE"/>
    <n v="1426"/>
    <x v="0"/>
    <s v="2019-01-21"/>
    <s v="1194.0"/>
    <s v="2019-10-18"/>
    <s v="1426.0"/>
    <x v="2"/>
    <n v="0.19430485762144054"/>
    <n v="270"/>
    <n v="7.1964762082015008E-4"/>
  </r>
  <r>
    <n v="6492"/>
    <s v="Buy Mindtree; target of Rs 1140: HDFC Securities "/>
    <d v="2019-01-18T16:24:00"/>
    <x v="12"/>
    <s v="Mindtree"/>
    <s v="MINDTREE"/>
    <n v="1140"/>
    <x v="0"/>
    <s v="2019-01-21"/>
    <s v="895.0"/>
    <s v="2019-07-08"/>
    <s v="805.5"/>
    <x v="2"/>
    <n v="-0.1"/>
    <n v="168"/>
    <n v="-5.9523809523809529E-4"/>
  </r>
  <r>
    <n v="6493"/>
    <s v="Hold Hindustan Unilever; target of Rs 1874: Prabhudas Lilladher "/>
    <d v="2019-01-18T16:23:00"/>
    <x v="1"/>
    <s v="Hindustan Unilever"/>
    <s v="HINDUNILVR"/>
    <n v="1874"/>
    <x v="2"/>
    <s v="2019-01-21"/>
    <s v="1749.0"/>
    <s v="2019-08-22"/>
    <s v="1874.0"/>
    <x v="2"/>
    <n v="7.1469411092052598E-2"/>
    <n v="213"/>
    <n v="3.3553714127724225E-4"/>
  </r>
  <r>
    <n v="6494"/>
    <s v="Buy Reliance Industries; target of Rs 1465: Sharekhan "/>
    <d v="2019-01-18T16:03:00"/>
    <x v="4"/>
    <s v="Reliance Industries"/>
    <s v="RELIANCE"/>
    <n v="1465"/>
    <x v="0"/>
    <s v="2019-01-21"/>
    <s v="1194.0"/>
    <s v="2019-10-29"/>
    <s v="1465.0"/>
    <x v="2"/>
    <n v="0.22696817420435511"/>
    <n v="281"/>
    <n v="8.0771592243542749E-4"/>
  </r>
  <r>
    <n v="6495"/>
    <s v="Buy DCB Bank; target of Rs 218: Cholamandalam Securities "/>
    <d v="2019-01-18T16:01:00"/>
    <x v="25"/>
    <s v="DCB Bank"/>
    <s v="DCBBANK"/>
    <n v="218"/>
    <x v="0"/>
    <s v="2019-01-21"/>
    <s v="176.1"/>
    <s v="2019-04-25"/>
    <s v="218.0"/>
    <x v="2"/>
    <n v="0.23793299261783082"/>
    <n v="94"/>
    <n v="2.5312020491258598E-3"/>
  </r>
  <r>
    <n v="6496"/>
    <s v="Buy Federal Bank; target of Rs 121: LKP Research "/>
    <d v="2019-01-18T15:58:00"/>
    <x v="18"/>
    <s v="Federal Bank"/>
    <s v="FEDERALBNK"/>
    <n v="121"/>
    <x v="0"/>
    <s v="2019-01-21"/>
    <s v="90.45"/>
    <s v="2019-02-13"/>
    <s v="81.405"/>
    <x v="2"/>
    <n v="-0.10000000000000002"/>
    <n v="23"/>
    <n v="-4.3478260869565227E-3"/>
  </r>
  <r>
    <n v="6497"/>
    <s v="Buy Federal Bank; target of Rs 115: Motilal Oswal "/>
    <d v="2019-01-18T15:52:00"/>
    <x v="3"/>
    <s v="Federal Bank"/>
    <s v="FEDERALBNK"/>
    <n v="115"/>
    <x v="0"/>
    <s v="2019-01-21"/>
    <s v="90.45"/>
    <s v="2019-02-13"/>
    <s v="81.405"/>
    <x v="2"/>
    <n v="-0.10000000000000002"/>
    <n v="23"/>
    <n v="-4.3478260869565227E-3"/>
  </r>
  <r>
    <n v="6498"/>
    <s v="Buy Hindustan Unilever; target of Rs 2120: Motilal Oswal "/>
    <d v="2019-01-18T15:50:00"/>
    <x v="3"/>
    <s v="Hindustan Unilever"/>
    <s v="HINDUNILVR"/>
    <n v="2120"/>
    <x v="0"/>
    <s v="2019-01-21"/>
    <s v="1749.0"/>
    <s v="2019-10-22"/>
    <s v="2120.0"/>
    <x v="2"/>
    <n v="0.21212121212121213"/>
    <n v="274"/>
    <n v="7.7416500774165015E-4"/>
  </r>
  <r>
    <n v="6499"/>
    <s v="Accumulate DCB bank; target of Rs 208: Arihant Capital "/>
    <d v="2019-01-17T17:24:00"/>
    <x v="5"/>
    <s v="DCB bank"/>
    <s v="DCBBANK"/>
    <n v="208"/>
    <x v="1"/>
    <s v="2019-01-18"/>
    <s v="186.3"/>
    <s v="2019-03-29"/>
    <s v="208.0"/>
    <x v="2"/>
    <n v="0.11647879763821786"/>
    <n v="70"/>
    <n v="1.6639828234031122E-3"/>
  </r>
  <r>
    <n v="6500"/>
    <s v="Buy Mindtree; target of Rs 1056: Cholamandalam Securities "/>
    <d v="2019-01-17T17:24:00"/>
    <x v="25"/>
    <s v="Mindtree"/>
    <s v="MINDTREE"/>
    <n v="1056"/>
    <x v="0"/>
    <s v="2019-01-18"/>
    <s v="868.0"/>
    <s v="2019-07-08"/>
    <s v="781.2"/>
    <x v="2"/>
    <n v="-9.999999999999995E-2"/>
    <n v="171"/>
    <n v="-5.8479532163742659E-4"/>
  </r>
  <r>
    <n v="6501"/>
    <s v="Buy Wonderla Holidays; target of Rs 336: Kotak Securities "/>
    <d v="2019-01-17T17:20:00"/>
    <x v="33"/>
    <s v="Wonderla Holidays"/>
    <s v="WONDERLA"/>
    <n v="336"/>
    <x v="0"/>
    <s v="2019-01-18"/>
    <s v="277.8"/>
    <s v="2019-07-18"/>
    <s v="250.02"/>
    <x v="2"/>
    <n v="-0.1"/>
    <n v="181"/>
    <n v="-5.5248618784530391E-4"/>
  </r>
  <r>
    <n v="6502"/>
    <s v="Buy KPIT Technologies; target of Rs 270: Cholamandalam Securities "/>
    <d v="2019-01-17T16:04:00"/>
    <x v="25"/>
    <s v="KPIT Technologies"/>
    <s v="KPITTECH"/>
    <n v="270"/>
    <x v="0"/>
    <s v="N/A"/>
    <s v="N/A"/>
    <s v="N/A"/>
    <s v="N/A"/>
    <x v="0"/>
    <s v=""/>
    <e v="#VALUE!"/>
    <s v=""/>
  </r>
  <r>
    <n v="6503"/>
    <s v="Buy Trident; target of Rs 94: Motilal Oswal "/>
    <d v="2019-01-17T16:00:00"/>
    <x v="3"/>
    <s v="Trident"/>
    <s v="TRIDENT"/>
    <n v="94"/>
    <x v="0"/>
    <s v="2019-01-18"/>
    <s v="71.5"/>
    <s v="2019-01-28"/>
    <s v="64.35000000000001"/>
    <x v="2"/>
    <n v="-0.10000000000000007"/>
    <n v="10"/>
    <n v="-1.0000000000000007E-2"/>
  </r>
  <r>
    <n v="6504"/>
    <s v="Buy DCB Bank; target of Rs 210: ICICI Direct "/>
    <d v="2019-01-17T15:48:00"/>
    <x v="9"/>
    <s v="DCB Bank"/>
    <s v="DCBBANK"/>
    <n v="210"/>
    <x v="0"/>
    <s v="2019-01-18"/>
    <s v="186.3"/>
    <s v="2019-04-22"/>
    <s v="210.0"/>
    <x v="2"/>
    <n v="0.12721417069243149"/>
    <n v="94"/>
    <n v="1.3533422414088456E-3"/>
  </r>
  <r>
    <n v="6505"/>
    <s v="Accumulate MindTree; target of Rs 980: Dolat Capital "/>
    <d v="2019-01-17T15:42:00"/>
    <x v="27"/>
    <s v="MindTree"/>
    <s v="MINDTREE"/>
    <n v="980"/>
    <x v="1"/>
    <s v="2019-01-18"/>
    <s v="868.0"/>
    <s v="2019-04-15"/>
    <s v="980.0"/>
    <x v="2"/>
    <n v="0.12903225806451613"/>
    <n v="87"/>
    <n v="1.4831294030404152E-3"/>
  </r>
  <r>
    <n v="6506"/>
    <s v="Buy Info Edge; target of Rs 1900: Sharekhan "/>
    <d v="2019-01-17T15:40:00"/>
    <x v="4"/>
    <s v="Info Edge"/>
    <s v="NAUKRI"/>
    <n v="1900"/>
    <x v="0"/>
    <s v="2019-01-18"/>
    <s v="1635.0"/>
    <s v="2019-03-13"/>
    <s v="1900.0"/>
    <x v="2"/>
    <n v="0.1620795107033639"/>
    <n v="54"/>
    <n v="3.0014724204326651E-3"/>
  </r>
  <r>
    <n v="6507"/>
    <s v="Buy Mindtree; target of Rs 1140: Prabhudas Lilladher "/>
    <d v="2019-01-17T15:36:00"/>
    <x v="1"/>
    <s v="Mindtree"/>
    <s v="MINDTREE"/>
    <n v="1140"/>
    <x v="0"/>
    <s v="2019-01-18"/>
    <s v="868.0"/>
    <s v="2019-07-08"/>
    <s v="781.2"/>
    <x v="2"/>
    <n v="-9.999999999999995E-2"/>
    <n v="171"/>
    <n v="-5.8479532163742659E-4"/>
  </r>
  <r>
    <n v="6508"/>
    <s v="Buy Trident; target of Rs 90: Cholamandalam Securities "/>
    <d v="2019-01-17T15:31:00"/>
    <x v="25"/>
    <s v="Trident"/>
    <s v="TRIDENT"/>
    <n v="90"/>
    <x v="0"/>
    <s v="2019-01-18"/>
    <s v="71.5"/>
    <s v="2019-01-28"/>
    <s v="64.35000000000001"/>
    <x v="2"/>
    <n v="-0.10000000000000007"/>
    <n v="10"/>
    <n v="-1.0000000000000007E-2"/>
  </r>
  <r>
    <n v="6509"/>
    <s v="Buy KPIT Technologies; target of Rs 280: Motilal Oswal "/>
    <d v="2019-01-17T15:10:00"/>
    <x v="3"/>
    <s v="KPIT Technologies"/>
    <s v="KPITTECH"/>
    <n v="280"/>
    <x v="0"/>
    <s v="N/A"/>
    <s v="N/A"/>
    <s v="N/A"/>
    <s v="N/A"/>
    <x v="0"/>
    <s v=""/>
    <e v="#VALUE!"/>
    <s v=""/>
  </r>
  <r>
    <n v="6510"/>
    <s v="Buy MindTree; target of Rs 1000: Motilal Oswal "/>
    <d v="2019-01-17T15:07:00"/>
    <x v="3"/>
    <s v="MindTree"/>
    <s v="MINDTREE"/>
    <n v="1000"/>
    <x v="0"/>
    <s v="2019-01-17"/>
    <s v="843.95"/>
    <s v="2019-07-08"/>
    <s v="759.5550000000001"/>
    <x v="2"/>
    <n v="-0.1000000000000001"/>
    <n v="172"/>
    <n v="-5.8139534883720994E-4"/>
  </r>
  <r>
    <n v="6511"/>
    <s v="Buy Phillips Carbon Black; target of Rs 250: ICICI Direct "/>
    <d v="2019-01-17T15:05:00"/>
    <x v="9"/>
    <s v="Phillips Carbon Black"/>
    <s v="BBOX"/>
    <n v="250"/>
    <x v="0"/>
    <s v="2019-01-17"/>
    <s v="121.7"/>
    <s v="2019-01-18"/>
    <s v="109.53"/>
    <x v="2"/>
    <n v="-0.1"/>
    <n v="1"/>
    <n v="-0.1"/>
  </r>
  <r>
    <n v="6512"/>
    <s v="Buy Multi Commodity Exchange; target of Rs 957: HDFC Securities "/>
    <d v="2019-01-16T17:34:00"/>
    <x v="12"/>
    <s v="Multi Commodity Exchange"/>
    <s v="MCX"/>
    <n v="957"/>
    <x v="0"/>
    <s v="2019-01-17"/>
    <s v="757.5"/>
    <s v="2019-02-11"/>
    <s v="681.75"/>
    <x v="2"/>
    <n v="-0.1"/>
    <n v="25"/>
    <n v="-4.0000000000000001E-3"/>
  </r>
  <r>
    <n v="6513"/>
    <s v="Hold Zee Entertainment; target of Rs 500: ICICI Direct "/>
    <d v="2019-01-16T17:33:00"/>
    <x v="9"/>
    <s v="Zee Entertainment"/>
    <s v="ZEEL"/>
    <n v="500"/>
    <x v="2"/>
    <s v="2019-01-17"/>
    <s v="453.4"/>
    <s v="2019-01-25"/>
    <s v="408.06"/>
    <x v="2"/>
    <n v="-9.999999999999995E-2"/>
    <n v="8"/>
    <n v="-1.2499999999999994E-2"/>
  </r>
  <r>
    <n v="6514"/>
    <s v="Buy Zee Entertainment; target of Rs 595: LKP Research "/>
    <d v="2019-01-16T17:30:00"/>
    <x v="18"/>
    <s v="Zee Entertainment"/>
    <s v="ZEEL"/>
    <n v="595"/>
    <x v="0"/>
    <s v="2019-01-17"/>
    <s v="453.4"/>
    <s v="2019-01-25"/>
    <s v="408.06"/>
    <x v="2"/>
    <n v="-9.999999999999995E-2"/>
    <n v="8"/>
    <n v="-1.2499999999999994E-2"/>
  </r>
  <r>
    <n v="6515"/>
    <s v="Accumulate Karnataka Bank; target of Rs 136: Arihant Capital "/>
    <d v="2019-01-16T14:04:00"/>
    <x v="5"/>
    <s v="Karnataka Bank"/>
    <s v="KTKBANK"/>
    <n v="136"/>
    <x v="1"/>
    <s v="2019-01-16"/>
    <s v="119.6"/>
    <s v="2019-04-01"/>
    <s v="136.0"/>
    <x v="2"/>
    <n v="0.13712374581939804"/>
    <n v="75"/>
    <n v="1.8283166109253073E-3"/>
  </r>
  <r>
    <n v="6516"/>
    <s v="Buy Oriental Aromatics; target of Rs 424: Joindre Capital Services "/>
    <d v="2019-01-16T13:59:00"/>
    <x v="34"/>
    <s v="Oriental Aromatics"/>
    <s v="OAL"/>
    <n v="424"/>
    <x v="0"/>
    <s v="2019-07-11"/>
    <s v="207.75"/>
    <s v="2019-07-15"/>
    <s v="186.975"/>
    <x v="2"/>
    <n v="-0.10000000000000003"/>
    <n v="4"/>
    <n v="-2.5000000000000008E-2"/>
  </r>
  <r>
    <n v="6517"/>
    <s v="Buy Zee Entertainment Enterprises; target of Rs 550: Sharekhan "/>
    <d v="2019-01-16T13:49:00"/>
    <x v="4"/>
    <s v="Zee Entertainment Enterprises"/>
    <s v="ZEEL"/>
    <n v="550"/>
    <x v="0"/>
    <s v="2019-01-16"/>
    <s v="467.9"/>
    <s v="2019-01-22"/>
    <s v="421.11"/>
    <x v="2"/>
    <n v="-9.9999999999999922E-2"/>
    <n v="6"/>
    <n v="-1.6666666666666653E-2"/>
  </r>
  <r>
    <n v="6518"/>
    <s v="Buy MCX; target of Rs 900: Motilal Oswal "/>
    <d v="2019-01-16T13:48:00"/>
    <x v="3"/>
    <s v="MCX"/>
    <s v="MCX"/>
    <n v="900"/>
    <x v="0"/>
    <s v="2019-01-16"/>
    <s v="773.25"/>
    <s v="2019-02-05"/>
    <s v="695.9250000000001"/>
    <x v="2"/>
    <n v="-0.10000000000000006"/>
    <n v="20"/>
    <n v="-5.0000000000000027E-3"/>
  </r>
  <r>
    <n v="6519"/>
    <s v="Buy Jammu and Kashmir Bank; target of Rs 64: Anand Rathi "/>
    <d v="2019-01-16T13:46:00"/>
    <x v="0"/>
    <s v="Jammu and Kashmir Bank"/>
    <s v="BANDHANBNK"/>
    <n v="64"/>
    <x v="0"/>
    <s v="N/A"/>
    <s v="N/A"/>
    <s v="N/A"/>
    <s v="N/A"/>
    <x v="0"/>
    <s v=""/>
    <e v="#VALUE!"/>
    <s v=""/>
  </r>
  <r>
    <n v="6520"/>
    <s v="Buy Zee Entertainment; target of Rs 512: HDFC Securities "/>
    <d v="2019-01-16T13:46:00"/>
    <x v="12"/>
    <s v="Zee Entertainment"/>
    <s v="ZEEL"/>
    <n v="512"/>
    <x v="0"/>
    <s v="2019-01-16"/>
    <s v="467.9"/>
    <s v="2019-01-22"/>
    <s v="421.11"/>
    <x v="2"/>
    <n v="-9.9999999999999922E-2"/>
    <n v="6"/>
    <n v="-1.6666666666666653E-2"/>
  </r>
  <r>
    <n v="6521"/>
    <s v="Hold Avenue Supermarts; target of Rs 1479: Geojit "/>
    <d v="2019-01-15T16:53:00"/>
    <x v="15"/>
    <s v="Avenue Supermarts"/>
    <s v="DMART"/>
    <n v="1479"/>
    <x v="2"/>
    <s v="2019-01-16"/>
    <s v="1395.0"/>
    <s v="2019-02-04"/>
    <s v="1479.0"/>
    <x v="2"/>
    <n v="6.0215053763440864E-2"/>
    <n v="19"/>
    <n v="3.1692133559705717E-3"/>
  </r>
  <r>
    <n v="6522"/>
    <s v="Hold Gujarat Gas; target of Rs 150: ICICI Direct "/>
    <d v="2019-01-15T16:53:00"/>
    <x v="9"/>
    <s v="Gujarat Gas"/>
    <s v="GUJGASLTD"/>
    <n v="150"/>
    <x v="2"/>
    <s v="2019-01-16"/>
    <s v="144.95"/>
    <s v="2019-01-22"/>
    <s v="130.45499999999998"/>
    <x v="2"/>
    <n v="-0.1000000000000069"/>
    <n v="6"/>
    <n v="-1.6666666666667818E-2"/>
  </r>
  <r>
    <n v="6523"/>
    <s v="Buy Infosys; target of Rs 780: ICICI Direct "/>
    <d v="2019-01-15T11:39:00"/>
    <x v="9"/>
    <s v="Infosys"/>
    <s v="INFY"/>
    <n v="780"/>
    <x v="0"/>
    <s v="2019-01-15"/>
    <s v="707.2"/>
    <s v="2019-07-15"/>
    <s v="780.0"/>
    <x v="2"/>
    <n v="0.10294117647058816"/>
    <n v="181"/>
    <n v="5.687357816054594E-4"/>
  </r>
  <r>
    <n v="6524"/>
    <s v="Hold Bandhan Bank; target of Rs 505: Arihant Capital "/>
    <d v="2019-01-15T11:39:00"/>
    <x v="5"/>
    <s v="Bandhan Bank"/>
    <s v="BANDHANBNK"/>
    <n v="505"/>
    <x v="2"/>
    <s v="2019-01-15"/>
    <s v="444.15"/>
    <s v="2019-01-31"/>
    <s v="399.735"/>
    <x v="2"/>
    <n v="-9.9999999999999922E-2"/>
    <n v="16"/>
    <n v="-6.2499999999999951E-3"/>
  </r>
  <r>
    <n v="6525"/>
    <s v="Buy Jammu and Kashmir Bank; target of Rs 52: ICICI Direct "/>
    <d v="2019-01-15T11:34:00"/>
    <x v="9"/>
    <s v="Jammu and Kashmir Bank"/>
    <s v="BANDHANBNK"/>
    <n v="52"/>
    <x v="0"/>
    <s v="N/A"/>
    <s v="N/A"/>
    <s v="N/A"/>
    <s v="N/A"/>
    <x v="0"/>
    <s v=""/>
    <e v="#VALUE!"/>
    <s v=""/>
  </r>
  <r>
    <n v="6526"/>
    <s v="Buy Surya Roshni; target of Rs 328: Kotak Securities "/>
    <d v="2019-01-15T11:33:00"/>
    <x v="33"/>
    <s v="Surya Roshni"/>
    <s v="SURYAROSNI"/>
    <n v="328"/>
    <x v="0"/>
    <s v="2019-01-15"/>
    <s v="250.65"/>
    <s v="2019-01-24"/>
    <s v="225.585"/>
    <x v="2"/>
    <n v="-9.9999999999999992E-2"/>
    <n v="9"/>
    <n v="-1.111111111111111E-2"/>
  </r>
  <r>
    <n v="6527"/>
    <s v="Buy Jammu and Kashmir Bank; target of Rs 76: Prabhudas Lilladher "/>
    <d v="2019-01-15T11:33:00"/>
    <x v="1"/>
    <s v="Jammu and Kashmir Bank"/>
    <s v="BANDHANBNK"/>
    <n v="76"/>
    <x v="0"/>
    <s v="N/A"/>
    <s v="N/A"/>
    <s v="N/A"/>
    <s v="N/A"/>
    <x v="0"/>
    <s v=""/>
    <e v="#VALUE!"/>
    <s v=""/>
  </r>
  <r>
    <n v="6528"/>
    <s v="Buy Infosys; target of Rs 840: Dolat Capital "/>
    <d v="2019-01-14T15:49:00"/>
    <x v="27"/>
    <s v="Infosys"/>
    <s v="INFY"/>
    <n v="840"/>
    <x v="0"/>
    <s v="2019-01-15"/>
    <s v="707.2"/>
    <s v="2019-09-06"/>
    <s v="840.0"/>
    <x v="2"/>
    <n v="0.18778280542986417"/>
    <n v="234"/>
    <n v="8.0249062149514603E-4"/>
  </r>
  <r>
    <n v="6529"/>
    <s v="Accumulate Infosys; target of Rs 800: Arihant Capital "/>
    <d v="2019-01-14T15:48:00"/>
    <x v="5"/>
    <s v="Infosys"/>
    <s v="INFY"/>
    <n v="800"/>
    <x v="1"/>
    <s v="2019-01-15"/>
    <s v="707.2"/>
    <s v="2019-07-23"/>
    <s v="800.0"/>
    <x v="2"/>
    <n v="0.1312217194570135"/>
    <n v="189"/>
    <n v="6.9429481194187032E-4"/>
  </r>
  <r>
    <n v="6530"/>
    <s v="Hold Tata Consultancy Services; target of Rs 1750: ICICI Direct "/>
    <d v="2019-01-14T15:43:00"/>
    <x v="9"/>
    <s v="Tata Consultancy Services"/>
    <s v="TCS"/>
    <n v="1750"/>
    <x v="2"/>
    <s v="N/A"/>
    <s v="N/A"/>
    <s v="N/A"/>
    <s v="N/A"/>
    <x v="0"/>
    <s v=""/>
    <e v="#VALUE!"/>
    <s v=""/>
  </r>
  <r>
    <n v="6531"/>
    <s v="Buy Laurus Labs; target of Rs 480: HDFC Securities "/>
    <d v="2019-01-14T14:11:00"/>
    <x v="12"/>
    <s v="Laurus Labs"/>
    <s v="LAURUSLABS"/>
    <n v="480"/>
    <x v="0"/>
    <s v="2019-01-14"/>
    <s v="380.0"/>
    <s v="2019-02-11"/>
    <s v="342.0"/>
    <x v="2"/>
    <n v="-0.1"/>
    <n v="28"/>
    <n v="-3.5714285714285718E-3"/>
  </r>
  <r>
    <n v="6532"/>
    <s v="Buy Infosys; target of Rs 810: Prabhudas Lilladher "/>
    <d v="2019-01-14T14:10:00"/>
    <x v="1"/>
    <s v="Infosys"/>
    <s v="INFY"/>
    <n v="810"/>
    <x v="0"/>
    <s v="2019-01-14"/>
    <s v="707.0"/>
    <s v="2019-08-30"/>
    <s v="810.0"/>
    <x v="2"/>
    <n v="0.14568599717114569"/>
    <n v="228"/>
    <n v="6.389736718032706E-4"/>
  </r>
  <r>
    <n v="6533"/>
    <s v="Buy Tata Motors; target of Rs 246: Motilal Oswal "/>
    <d v="2019-01-14T14:08:00"/>
    <x v="3"/>
    <s v="Tata Motors"/>
    <s v="TATAMTRDVR"/>
    <n v="246"/>
    <x v="0"/>
    <s v="N/A"/>
    <s v="N/A"/>
    <s v="N/A"/>
    <s v="N/A"/>
    <x v="0"/>
    <s v=""/>
    <e v="#VALUE!"/>
    <s v=""/>
  </r>
  <r>
    <n v="6534"/>
    <s v="Buy Infosys; target of Rs 800: Motilal Oswal "/>
    <d v="2019-01-14T14:05:00"/>
    <x v="3"/>
    <s v="Infosys"/>
    <s v="INFY"/>
    <n v="800"/>
    <x v="0"/>
    <s v="2019-01-14"/>
    <s v="707.0"/>
    <s v="2019-07-23"/>
    <s v="800.0"/>
    <x v="2"/>
    <n v="0.13154172560113153"/>
    <n v="190"/>
    <n v="6.923248715849028E-4"/>
  </r>
  <r>
    <n v="6535"/>
    <s v="Sell Avenue Supermarts; target of Rs 1400: Motilal Oswal "/>
    <d v="2019-01-14T13:51:00"/>
    <x v="3"/>
    <s v="Avenue Supermarts"/>
    <s v="DMART"/>
    <n v="1400"/>
    <x v="4"/>
    <s v="2019-01-14"/>
    <s v="1400.0"/>
    <s v="2019-01-14"/>
    <s v="1440.0"/>
    <x v="2"/>
    <n v="2.8571428571428571E-2"/>
    <n v="0"/>
    <n v="2.8571428571428571E-2"/>
  </r>
  <r>
    <n v="6536"/>
    <s v="Buy Infosys; target of Rs 800: HDFC Securities "/>
    <d v="2019-01-14T13:51:00"/>
    <x v="12"/>
    <s v="Infosys"/>
    <s v="INFY"/>
    <n v="800"/>
    <x v="0"/>
    <s v="2019-01-14"/>
    <s v="707.0"/>
    <s v="2019-07-23"/>
    <s v="800.0"/>
    <x v="2"/>
    <n v="0.13154172560113153"/>
    <n v="190"/>
    <n v="6.923248715849028E-4"/>
  </r>
  <r>
    <n v="6537"/>
    <s v="Buy Delta Corp; target of Rs 320: Motilal Oswal "/>
    <d v="2019-01-11T15:54:00"/>
    <x v="3"/>
    <s v="Delta Corp"/>
    <s v="DELTACORP"/>
    <n v="320"/>
    <x v="0"/>
    <s v="2019-01-14"/>
    <s v="257.7"/>
    <s v="2019-01-25"/>
    <s v="231.93"/>
    <x v="2"/>
    <n v="-9.9999999999999936E-2"/>
    <n v="11"/>
    <n v="-9.0909090909090853E-3"/>
  </r>
  <r>
    <n v="6538"/>
    <s v="Buy IndusInd Bank; target of Rs 1935: HDFC Securities "/>
    <d v="2019-01-11T15:52:00"/>
    <x v="12"/>
    <s v="IndusInd Bank"/>
    <s v="INDUSINDBK"/>
    <n v="1935"/>
    <x v="0"/>
    <s v="2019-01-14"/>
    <s v="1509.0"/>
    <s v="2019-05-16"/>
    <s v="1358.1000000000001"/>
    <x v="2"/>
    <n v="-0.10000000000000006"/>
    <n v="122"/>
    <n v="-8.1967213114754152E-4"/>
  </r>
  <r>
    <n v="6539"/>
    <s v="Hold IndusInd Bank; target of Rs 1720: Arihant Capital "/>
    <d v="2019-01-11T15:49:00"/>
    <x v="5"/>
    <s v="IndusInd Bank"/>
    <s v="INDUSINDBK"/>
    <n v="1720"/>
    <x v="2"/>
    <s v="2019-01-14"/>
    <s v="1509.0"/>
    <s v="2019-03-18"/>
    <s v="1720.0"/>
    <x v="2"/>
    <n v="0.13982770046388338"/>
    <n v="63"/>
    <n v="2.2194873089505297E-3"/>
  </r>
  <r>
    <n v="6540"/>
    <s v="Buy Bandhan Bank; target of Rs 575: ICICI Direct "/>
    <d v="2019-01-11T15:31:00"/>
    <x v="9"/>
    <s v="Bandhan Bank"/>
    <s v="BANDHANBNK"/>
    <n v="575"/>
    <x v="0"/>
    <s v="2019-01-14"/>
    <s v="453.6"/>
    <s v="2019-01-22"/>
    <s v="408.24"/>
    <x v="2"/>
    <n v="-0.10000000000000002"/>
    <n v="8"/>
    <n v="-1.2500000000000002E-2"/>
  </r>
  <r>
    <n v="6541"/>
    <s v="Accumulate Tata Consultancy Services; target of Rs 2275: Prabhudas Lilladher "/>
    <d v="2019-01-11T15:29:00"/>
    <x v="1"/>
    <s v="Tata Consultancy Services"/>
    <s v="TCS"/>
    <n v="2275"/>
    <x v="1"/>
    <s v="2019-01-11"/>
    <s v="1870.0"/>
    <s v="2019-06-13"/>
    <s v="2275.0"/>
    <x v="2"/>
    <n v="0.21657754010695188"/>
    <n v="153"/>
    <n v="1.415539477823215E-3"/>
  </r>
  <r>
    <n v="6542"/>
    <s v="Buy CESC; target of Rs 801: Motilal Oswal "/>
    <d v="2019-01-08T12:49:00"/>
    <x v="3"/>
    <s v="CESC"/>
    <s v="CESC"/>
    <n v="801"/>
    <x v="0"/>
    <s v="2019-01-08"/>
    <s v="653.1"/>
    <s v="2019-07-02"/>
    <s v="801.0"/>
    <x v="2"/>
    <n v="0.22645842903077626"/>
    <n v="175"/>
    <n v="1.29404816589015E-3"/>
  </r>
  <r>
    <n v="6543"/>
    <s v="Buy Titan Company; target of Rs 1065: ICICI Direct "/>
    <d v="2019-01-08T12:47:00"/>
    <x v="9"/>
    <s v="Titan Company"/>
    <s v="TITAN"/>
    <n v="1065"/>
    <x v="0"/>
    <s v="2019-01-08"/>
    <s v="944.2"/>
    <s v="2019-02-05"/>
    <s v="1065.0"/>
    <x v="2"/>
    <n v="0.12793899597542888"/>
    <n v="28"/>
    <n v="4.5692498562653174E-3"/>
  </r>
  <r>
    <n v="6544"/>
    <s v="Buy Central Depository Services (India); target of Rs 290: Kotak Securities "/>
    <d v="2019-01-08T11:33:00"/>
    <x v="33"/>
    <s v="Central Depository Services (India)"/>
    <s v="CENTRALBK"/>
    <n v="290"/>
    <x v="0"/>
    <s v="N/A"/>
    <s v="N/A"/>
    <s v="N/A"/>
    <s v="N/A"/>
    <x v="0"/>
    <s v=""/>
    <e v="#VALUE!"/>
    <s v=""/>
  </r>
  <r>
    <n v="6545"/>
    <s v="Buy Chennai Petroleum Corporation; target of Rs 314: Kotak Securities "/>
    <d v="2019-01-07T15:37:00"/>
    <x v="33"/>
    <s v="Chennai Petroleum Corporation"/>
    <s v="CHENNPETRO"/>
    <n v="314"/>
    <x v="0"/>
    <s v="2019-01-08"/>
    <s v="285.0"/>
    <s v="2019-01-25"/>
    <s v="256.5"/>
    <x v="2"/>
    <n v="-0.1"/>
    <n v="17"/>
    <n v="-5.8823529411764705E-3"/>
  </r>
  <r>
    <n v="6546"/>
    <s v="Buy Indraprastha Gas; target of Rs 349: Dolat Capital "/>
    <d v="2019-01-07T15:36:00"/>
    <x v="27"/>
    <s v="Indraprastha Gas"/>
    <s v="IGL"/>
    <n v="349"/>
    <x v="0"/>
    <s v="2019-01-08"/>
    <s v="273.9"/>
    <s v="2019-06-06"/>
    <s v="349.0"/>
    <x v="2"/>
    <n v="0.2741876597298285"/>
    <n v="149"/>
    <n v="1.8401856357706612E-3"/>
  </r>
  <r>
    <n v="6547"/>
    <s v="Buy Nocil; target of Rs 210: Anand Rathi "/>
    <d v="2019-01-07T15:36:00"/>
    <x v="0"/>
    <s v="Nocil"/>
    <s v="NOCIL"/>
    <n v="210"/>
    <x v="0"/>
    <s v="2019-01-08"/>
    <s v="160.55"/>
    <s v="2019-01-28"/>
    <s v="144.495"/>
    <x v="2"/>
    <n v="-0.10000000000000003"/>
    <n v="20"/>
    <n v="-5.0000000000000018E-3"/>
  </r>
  <r>
    <n v="6548"/>
    <s v="Buy Talbros Automotive Components; target of Rs 400: Kotak Securities "/>
    <d v="2019-01-04T15:49:00"/>
    <x v="33"/>
    <s v="Talbros Automotive Components"/>
    <s v="TALBROAUTO"/>
    <n v="400"/>
    <x v="0"/>
    <s v="2019-01-07"/>
    <s v="241.05"/>
    <s v="2019-01-25"/>
    <s v="216.94500000000002"/>
    <x v="2"/>
    <n v="-0.10000000000000007"/>
    <n v="18"/>
    <n v="-5.5555555555555601E-3"/>
  </r>
  <r>
    <n v="6549"/>
    <s v="Buy Mold Tek Packaging; target of Rs 365: Prabhudas Lilladher "/>
    <d v="2019-01-04T15:49:00"/>
    <x v="1"/>
    <s v="Mold Tek Packaging"/>
    <s v="MOLDTKPAC"/>
    <n v="365"/>
    <x v="0"/>
    <s v="2019-01-07"/>
    <s v="262.2"/>
    <s v="2019-01-28"/>
    <s v="235.98"/>
    <x v="2"/>
    <n v="-0.1"/>
    <n v="21"/>
    <n v="-4.7619047619047623E-3"/>
  </r>
  <r>
    <n v="6550"/>
    <s v="Buy V-Guard Industries; target of Rs 264: Sharekhan "/>
    <d v="2019-01-04T15:49:00"/>
    <x v="4"/>
    <s v="V-Guard Industries"/>
    <s v="VGUARD"/>
    <n v="264"/>
    <x v="0"/>
    <s v="2019-01-07"/>
    <s v="219.6"/>
    <s v="2019-01-31"/>
    <s v="197.64"/>
    <x v="2"/>
    <n v="-0.10000000000000003"/>
    <n v="24"/>
    <n v="-4.1666666666666683E-3"/>
  </r>
  <r>
    <n v="6551"/>
    <s v="Buy Bank of Baroda; target of Rs 140: Sharekhan "/>
    <d v="2019-01-04T15:49:00"/>
    <x v="4"/>
    <s v="Bank of Baroda"/>
    <s v="BANKBARODA"/>
    <n v="140"/>
    <x v="0"/>
    <s v="2019-01-07"/>
    <s v="122.5"/>
    <s v="2019-01-25"/>
    <s v="110.25"/>
    <x v="2"/>
    <n v="-0.1"/>
    <n v="18"/>
    <n v="-5.5555555555555558E-3"/>
  </r>
  <r>
    <n v="6552"/>
    <s v="Buy Indostar Capital Finance; target of Rs 593: LKP Research "/>
    <d v="2019-01-03T16:32:00"/>
    <x v="18"/>
    <s v="Indostar Capital Finance"/>
    <s v="INDOSTAR"/>
    <n v="593"/>
    <x v="0"/>
    <s v="2019-01-04"/>
    <s v="342.4"/>
    <s v="2019-02-06"/>
    <s v="308.15999999999997"/>
    <x v="2"/>
    <n v="-0.10000000000000285"/>
    <n v="33"/>
    <n v="-3.0303030303031166E-3"/>
  </r>
  <r>
    <n v="6553"/>
    <s v="Buy ICICI Bank; target of Rs 410: Sharekhan "/>
    <d v="2019-01-02T11:38:00"/>
    <x v="4"/>
    <s v="ICICI Bank"/>
    <s v="ICICIBANK"/>
    <n v="410"/>
    <x v="0"/>
    <s v="2019-01-02"/>
    <s v="361.5"/>
    <s v="2019-04-18"/>
    <s v="410.0"/>
    <x v="2"/>
    <n v="0.13416320885200553"/>
    <n v="106"/>
    <n v="1.2656906495472219E-3"/>
  </r>
  <r>
    <n v="6554"/>
    <s v="Buy Confidence Petroleum India; target of Rs 65: Prabhudas Lilladher "/>
    <d v="2019-01-02T11:37:00"/>
    <x v="1"/>
    <s v="Confidence Petroleum India"/>
    <s v="CONFIPET"/>
    <n v="65"/>
    <x v="0"/>
    <s v="2019-06-13"/>
    <s v="41.4"/>
    <s v="2019-06-19"/>
    <s v="37.26"/>
    <x v="2"/>
    <n v="-0.10000000000000002"/>
    <n v="6"/>
    <n v="-1.666666666666667E-2"/>
  </r>
  <r>
    <n v="6555"/>
    <s v="Buy Time Technoplast; target of Rs 128: Kotak Securities "/>
    <d v="2019-01-01T13:08:00"/>
    <x v="33"/>
    <s v="Time Technoplast"/>
    <s v="TIMETECHNO"/>
    <n v="128"/>
    <x v="0"/>
    <s v="2019-01-01"/>
    <s v="101.8"/>
    <s v="2019-02-05"/>
    <s v="91.62"/>
    <x v="2"/>
    <n v="-9.9999999999999936E-2"/>
    <n v="35"/>
    <n v="-2.8571428571428554E-3"/>
  </r>
  <r>
    <n v="6556"/>
    <s v="Hold Max Financial Services; target of Rs 470: Sharekhan "/>
    <d v="2018-12-28T13:50:00"/>
    <x v="4"/>
    <s v="Max Financial Services"/>
    <s v="MFSL"/>
    <n v="470"/>
    <x v="2"/>
    <s v="2018-12-28"/>
    <s v="441.0"/>
    <s v="2019-01-28"/>
    <s v="396.90000000000003"/>
    <x v="2"/>
    <n v="-0.10000000000000005"/>
    <n v="31"/>
    <n v="-3.225806451612905E-3"/>
  </r>
  <r>
    <n v="6557"/>
    <s v="Buy Gandhi Special Tubes; target of Rs 450: ICICI Direct "/>
    <d v="2018-12-28T13:47:00"/>
    <x v="9"/>
    <s v="Gandhi Special Tubes"/>
    <s v="GANDHITUBE"/>
    <n v="450"/>
    <x v="0"/>
    <s v="2018-12-28"/>
    <s v="374.9"/>
    <s v="2019-04-10"/>
    <s v="337.40999999999997"/>
    <x v="2"/>
    <n v="-0.10000000000000261"/>
    <n v="103"/>
    <n v="-9.7087378640779243E-4"/>
  </r>
  <r>
    <n v="6558"/>
    <s v="Accumulate M M Forgings; target of Rs 719: CD Equisearch "/>
    <d v="2018-12-27T17:05:00"/>
    <x v="13"/>
    <s v="M M Forgings"/>
    <s v="RKFORGE"/>
    <n v="719"/>
    <x v="1"/>
    <s v="2018-12-28"/>
    <s v="517.95"/>
    <s v="2019-01-18"/>
    <s v="466.15500000000003"/>
    <x v="2"/>
    <n v="-0.10000000000000013"/>
    <n v="21"/>
    <n v="-4.7619047619047684E-3"/>
  </r>
  <r>
    <n v="6559"/>
    <s v="Buy Emmbi Industries; target of Rs 160: ICICI Direct "/>
    <d v="2018-12-27T15:55:00"/>
    <x v="9"/>
    <s v="Emmbi Industries"/>
    <s v="EMMBI"/>
    <n v="160"/>
    <x v="0"/>
    <s v="2018-12-28"/>
    <s v="124.9"/>
    <s v="2019-01-28"/>
    <s v="112.41000000000001"/>
    <x v="2"/>
    <n v="-0.10000000000000007"/>
    <n v="31"/>
    <n v="-3.2258064516129058E-3"/>
  </r>
  <r>
    <n v="6560"/>
    <s v="Buy INOX Leisure; target of Rs 270: Sharekhan "/>
    <d v="2018-12-27T15:52:00"/>
    <x v="4"/>
    <s v="INOX Leisure"/>
    <s v="INOXLEISUR"/>
    <n v="270"/>
    <x v="0"/>
    <s v="2018-12-28"/>
    <s v="243.0"/>
    <s v="2019-02-01"/>
    <s v="270.0"/>
    <x v="2"/>
    <n v="0.1111111111111111"/>
    <n v="35"/>
    <n v="3.1746031746031746E-3"/>
  </r>
  <r>
    <n v="6561"/>
    <s v="Buy Astral Poly Technik; target of Rs 1250: ICICI Direct "/>
    <d v="2018-12-26T16:49:00"/>
    <x v="9"/>
    <s v="Astral Poly Technik"/>
    <s v="ASTRAL"/>
    <n v="1250"/>
    <x v="0"/>
    <s v="2018-12-27"/>
    <s v="1091.5"/>
    <s v="2019-03-12"/>
    <s v="1250.0"/>
    <x v="2"/>
    <n v="0.14521300961978928"/>
    <n v="75"/>
    <n v="1.9361734615971904E-3"/>
  </r>
  <r>
    <n v="6562"/>
    <s v="Hold Ashok Leyland; target of Rs 117: Sharekhan "/>
    <d v="2018-12-26T15:13:00"/>
    <x v="4"/>
    <s v="Ashok Leyland"/>
    <s v="ASHOKLEY"/>
    <n v="117"/>
    <x v="2"/>
    <s v="2018-12-26"/>
    <s v="104.0"/>
    <s v="2019-01-07"/>
    <s v="93.60000000000001"/>
    <x v="2"/>
    <n v="-0.10000000000000006"/>
    <n v="12"/>
    <n v="-8.3333333333333384E-3"/>
  </r>
  <r>
    <n v="6563"/>
    <s v="Hold Coal India; target of Rs 270: Prabhudas Lilladher "/>
    <d v="2018-12-26T15:12:00"/>
    <x v="1"/>
    <s v="Coal India"/>
    <s v="COALINDIA"/>
    <n v="270"/>
    <x v="2"/>
    <s v="2018-12-26"/>
    <s v="248.3"/>
    <s v="2019-01-24"/>
    <s v="223.47000000000003"/>
    <x v="2"/>
    <n v="-0.10000000000000005"/>
    <n v="29"/>
    <n v="-3.4482758620689672E-3"/>
  </r>
  <r>
    <n v="6564"/>
    <s v="Hold Orient Refractories; target of Rs 240: CD Equisearch "/>
    <d v="2018-12-24T16:14:00"/>
    <x v="13"/>
    <s v="Orient Refractories"/>
    <s v="ORIENTBELL"/>
    <n v="240"/>
    <x v="2"/>
    <s v="2018-12-26"/>
    <s v="169.5"/>
    <s v="2019-02-05"/>
    <s v="152.55"/>
    <x v="2"/>
    <n v="-9.9999999999999936E-2"/>
    <n v="41"/>
    <n v="-2.4390243902439007E-3"/>
  </r>
  <r>
    <n v="6565"/>
    <s v="Buy Varroc Engineering; target of Rs 1050: Joindre Capital Services "/>
    <d v="2018-12-24T16:13:00"/>
    <x v="34"/>
    <s v="Varroc Engineering"/>
    <s v="VARROC"/>
    <n v="1050"/>
    <x v="0"/>
    <s v="2018-12-26"/>
    <s v="678.15"/>
    <s v="2019-02-05"/>
    <s v="610.335"/>
    <x v="2"/>
    <n v="-9.9999999999999922E-2"/>
    <n v="41"/>
    <n v="-2.4390243902439007E-3"/>
  </r>
  <r>
    <n v="6566"/>
    <s v="Hold Hero MotoCorp; target of Rs 3675: Sharekhan "/>
    <d v="2018-12-24T16:11:00"/>
    <x v="4"/>
    <s v="Hero MotoCorp"/>
    <s v="HEROMOTOCO"/>
    <n v="3675"/>
    <x v="2"/>
    <s v="2018-12-26"/>
    <s v="3160.0"/>
    <s v="2019-01-21"/>
    <s v="2844.0"/>
    <x v="2"/>
    <n v="-0.1"/>
    <n v="26"/>
    <n v="-3.8461538461538464E-3"/>
  </r>
  <r>
    <n v="6567"/>
    <s v="Buy Suprajit Engineering; target of Rs 280: Nalanda Securities "/>
    <d v="2018-12-21T16:19:00"/>
    <x v="32"/>
    <s v="Suprajit Engineering"/>
    <s v="SUPRAJIT"/>
    <n v="280"/>
    <x v="0"/>
    <s v="2018-12-24"/>
    <s v="213.35"/>
    <s v="2019-01-29"/>
    <s v="192.015"/>
    <x v="2"/>
    <n v="-0.10000000000000003"/>
    <n v="36"/>
    <n v="-2.7777777777777788E-3"/>
  </r>
  <r>
    <n v="6568"/>
    <s v="Buy Voltas; target of Rs 708: Bonanza "/>
    <d v="2018-12-20T13:31:00"/>
    <x v="36"/>
    <s v="Voltas"/>
    <s v="VOLTAS"/>
    <n v="708"/>
    <x v="0"/>
    <s v="2018-12-20"/>
    <s v="569.8"/>
    <s v="2019-02-13"/>
    <s v="512.8199999999999"/>
    <x v="2"/>
    <n v="-0.10000000000000163"/>
    <n v="55"/>
    <n v="-1.8181818181818479E-3"/>
  </r>
  <r>
    <n v="6569"/>
    <s v="Buy State Bank of India; target of Rs 360: Motilal Oswal "/>
    <d v="2018-12-20T13:23:00"/>
    <x v="3"/>
    <s v="State Bank of India"/>
    <s v="SBIN"/>
    <n v="360"/>
    <x v="0"/>
    <s v="2018-12-20"/>
    <s v="298.35"/>
    <s v="2019-02-13"/>
    <s v="268.51500000000004"/>
    <x v="2"/>
    <n v="-0.10000000000000012"/>
    <n v="55"/>
    <n v="-1.8181818181818203E-3"/>
  </r>
  <r>
    <n v="6570"/>
    <s v="Buy Oil India; target of Rs 215: Sharekhan "/>
    <d v="2018-12-20T13:15:00"/>
    <x v="4"/>
    <s v="Oil India"/>
    <s v="OIL"/>
    <n v="215"/>
    <x v="0"/>
    <s v="2018-12-20"/>
    <s v="178.9"/>
    <s v="2019-07-19"/>
    <s v="161.01000000000002"/>
    <x v="2"/>
    <n v="-0.10000000000000007"/>
    <n v="211"/>
    <n v="-4.7393364928909987E-4"/>
  </r>
  <r>
    <n v="6571"/>
    <s v="Hold UPL; target of Rs 777: Sharekhan "/>
    <d v="2018-12-20T13:09:00"/>
    <x v="4"/>
    <s v="UPL"/>
    <s v="UPL"/>
    <n v="777"/>
    <x v="2"/>
    <s v="2018-12-20"/>
    <s v="752.0"/>
    <s v="2019-01-10"/>
    <s v="777.0"/>
    <x v="2"/>
    <n v="3.3244680851063829E-2"/>
    <n v="21"/>
    <n v="1.583080040526849E-3"/>
  </r>
  <r>
    <n v="6572"/>
    <s v="Buy Atul; target of Rs 4169: CD Equisearch "/>
    <d v="2018-12-18T18:19:00"/>
    <x v="13"/>
    <s v="Atul"/>
    <s v="ATULAUTO"/>
    <n v="4169"/>
    <x v="0"/>
    <s v="N/A"/>
    <s v="N/A"/>
    <s v="N/A"/>
    <s v="N/A"/>
    <x v="0"/>
    <s v=""/>
    <e v="#VALUE!"/>
    <s v=""/>
  </r>
  <r>
    <n v="6573"/>
    <s v="Buy V-Guard Industries; target of Rs 248: SPA Securities "/>
    <d v="2018-12-18T14:54:00"/>
    <x v="22"/>
    <s v="V-Guard Industries"/>
    <s v="VGUARD"/>
    <n v="248"/>
    <x v="0"/>
    <s v="2018-12-18"/>
    <s v="212.1"/>
    <s v="2019-02-06"/>
    <s v="190.89"/>
    <x v="2"/>
    <n v="-0.10000000000000003"/>
    <n v="50"/>
    <n v="-2.0000000000000005E-3"/>
  </r>
  <r>
    <n v="6574"/>
    <s v="Accumulate Apar Industries; target of Rs 700: SPA Securities "/>
    <d v="2018-12-18T14:51:00"/>
    <x v="22"/>
    <s v="Apar Industries"/>
    <s v="APARINDS"/>
    <n v="700"/>
    <x v="1"/>
    <s v="2018-12-18"/>
    <s v="638.95"/>
    <s v="2019-04-18"/>
    <s v="700.0"/>
    <x v="2"/>
    <n v="9.554738242428977E-2"/>
    <n v="121"/>
    <n v="7.8964778863049401E-4"/>
  </r>
  <r>
    <n v="6575"/>
    <s v="Buy Gulf Oil Lubricant; target of Rs 987: Dolat Capital "/>
    <d v="2018-12-18T14:49:00"/>
    <x v="27"/>
    <s v="Gulf Oil Lubricant"/>
    <s v="GULFOILLUB"/>
    <n v="987"/>
    <x v="0"/>
    <s v="2018-12-18"/>
    <s v="782.1"/>
    <s v="2019-07-29"/>
    <s v="703.89"/>
    <x v="2"/>
    <n v="-0.10000000000000005"/>
    <n v="223"/>
    <n v="-4.4843049327354282E-4"/>
  </r>
  <r>
    <n v="6576"/>
    <s v="Buy Escorts; target of Rs 867: SPA Securities "/>
    <d v="2018-12-18T14:45:00"/>
    <x v="22"/>
    <s v="Escorts"/>
    <s v="ESCORTS"/>
    <n v="867"/>
    <x v="0"/>
    <s v="2018-12-18"/>
    <s v="670.0"/>
    <s v="2019-02-13"/>
    <s v="603.0"/>
    <x v="2"/>
    <n v="-0.1"/>
    <n v="57"/>
    <n v="-1.7543859649122807E-3"/>
  </r>
  <r>
    <n v="6577"/>
    <s v="Hold UltraTech Cement; target of Rs 4065: Sharekhan "/>
    <d v="2018-12-17T17:45:00"/>
    <x v="4"/>
    <s v="UltraTech Cement"/>
    <s v="ULTRACEMCO"/>
    <n v="4065"/>
    <x v="2"/>
    <s v="2018-12-18"/>
    <s v="3999.0"/>
    <s v="2018-12-19"/>
    <s v="4065.0"/>
    <x v="2"/>
    <n v="1.6504126031507877E-2"/>
    <n v="1"/>
    <n v="1.6504126031507877E-2"/>
  </r>
  <r>
    <n v="6578"/>
    <s v="Buy Marico; target of Rs 465: Motilal Oswal "/>
    <d v="2018-12-17T17:42:00"/>
    <x v="3"/>
    <s v="Marico"/>
    <s v="MARICO"/>
    <n v="465"/>
    <x v="0"/>
    <s v="2018-12-18"/>
    <s v="376.0"/>
    <s v="2019-02-15"/>
    <s v="338.40000000000003"/>
    <x v="2"/>
    <n v="-0.10000000000000006"/>
    <n v="59"/>
    <n v="-1.6949152542372892E-3"/>
  </r>
  <r>
    <n v="6579"/>
    <s v="Buy Mahanagar Gas; target of Rs 1053: Joindre Capital "/>
    <d v="2018-12-17T17:40:00"/>
    <x v="37"/>
    <s v="Mahanagar Gas"/>
    <s v="MGL"/>
    <n v="1053"/>
    <x v="0"/>
    <s v="2018-12-18"/>
    <s v="899.0"/>
    <s v="2019-03-29"/>
    <s v="1053.0"/>
    <x v="2"/>
    <n v="0.17130144605116795"/>
    <n v="101"/>
    <n v="1.6960539212986926E-3"/>
  </r>
  <r>
    <n v="6580"/>
    <s v="Buy Eveready Industries India; target of Rs 310: Kotak Securities "/>
    <d v="2018-12-14T15:39:00"/>
    <x v="33"/>
    <s v="Eveready Industries India"/>
    <s v="EVEREADY"/>
    <n v="310"/>
    <x v="0"/>
    <s v="2018-12-17"/>
    <s v="191.5"/>
    <s v="2019-04-22"/>
    <s v="172.35"/>
    <x v="2"/>
    <n v="-0.10000000000000003"/>
    <n v="126"/>
    <n v="-7.9365079365079387E-4"/>
  </r>
  <r>
    <n v="6581"/>
    <s v="Buy RITES; target of Rs 432: Joindre Capital Services "/>
    <d v="2018-12-14T15:37:00"/>
    <x v="34"/>
    <s v="RITES"/>
    <s v="RITES"/>
    <n v="432"/>
    <x v="0"/>
    <s v="2018-12-17"/>
    <s v="269.8"/>
    <s v="2019-01-24"/>
    <s v="242.82000000000002"/>
    <x v="2"/>
    <n v="-0.10000000000000006"/>
    <n v="38"/>
    <n v="-2.6315789473684227E-3"/>
  </r>
  <r>
    <n v="6582"/>
    <s v="Hold Persistent Systems; target of Rs 605: ICICI Direct "/>
    <d v="2018-12-14T15:36:00"/>
    <x v="9"/>
    <s v="Persistent Systems"/>
    <s v="PERSISTENT"/>
    <n v="605"/>
    <x v="2"/>
    <s v="N/A"/>
    <s v="N/A"/>
    <s v="N/A"/>
    <s v="N/A"/>
    <x v="0"/>
    <s v=""/>
    <e v="#VALUE!"/>
    <s v=""/>
  </r>
  <r>
    <n v="6583"/>
    <s v="Buy JSW Steel; target of Rs 366: Motilal Oswal "/>
    <d v="2018-12-14T15:33:00"/>
    <x v="3"/>
    <s v="JSW Steel"/>
    <s v="JSWSTEEL"/>
    <n v="366"/>
    <x v="0"/>
    <s v="2018-12-17"/>
    <s v="294.9"/>
    <s v="2019-01-28"/>
    <s v="265.40999999999997"/>
    <x v="2"/>
    <n v="-0.10000000000000331"/>
    <n v="42"/>
    <n v="-2.3809523809524597E-3"/>
  </r>
  <r>
    <n v="6584"/>
    <s v="Buy South India Bank; target of Rs 20: Motilal Oswal "/>
    <d v="2018-12-14T15:30:00"/>
    <x v="3"/>
    <s v="South India Bank"/>
    <s v="SOUTHBANK"/>
    <n v="20"/>
    <x v="0"/>
    <s v="2018-12-17"/>
    <s v="15.65"/>
    <s v="2019-01-22"/>
    <s v="14.085"/>
    <x v="2"/>
    <n v="-9.9999999999999964E-2"/>
    <n v="36"/>
    <n v="-2.7777777777777766E-3"/>
  </r>
  <r>
    <n v="6585"/>
    <s v="Buy Escorts; target of Rs 1057: Cholamandalam Securities "/>
    <d v="2018-12-13T17:22:00"/>
    <x v="25"/>
    <s v="Escorts"/>
    <s v="ESCORTS"/>
    <n v="1057"/>
    <x v="0"/>
    <s v="2018-12-14"/>
    <s v="656.0"/>
    <s v="2019-05-13"/>
    <s v="590.4"/>
    <x v="2"/>
    <n v="-0.10000000000000003"/>
    <n v="150"/>
    <n v="-6.6666666666666686E-4"/>
  </r>
  <r>
    <n v="6586"/>
    <s v="Accumulate Exide Industries; target of Rs 276: Geojit "/>
    <d v="2018-12-13T17:14:00"/>
    <x v="15"/>
    <s v="Exide Industries"/>
    <s v="EXIDEIND"/>
    <n v="276"/>
    <x v="1"/>
    <s v="2018-12-14"/>
    <s v="256.05"/>
    <s v="2019-01-25"/>
    <s v="230.44500000000002"/>
    <x v="2"/>
    <n v="-0.10000000000000006"/>
    <n v="42"/>
    <n v="-2.3809523809523825E-3"/>
  </r>
  <r>
    <n v="6587"/>
    <s v="Accumulate Amara Raja Batteries; target of Rs 817: Geojit "/>
    <d v="2018-12-13T17:13:00"/>
    <x v="15"/>
    <s v="Amara Raja Batteries"/>
    <s v="AMARAJABAT"/>
    <n v="817"/>
    <x v="1"/>
    <s v="2018-12-14"/>
    <s v="730.4"/>
    <s v="2019-04-03"/>
    <s v="657.36"/>
    <x v="2"/>
    <n v="-9.999999999999995E-2"/>
    <n v="110"/>
    <n v="-9.0909090909090866E-4"/>
  </r>
  <r>
    <n v="6588"/>
    <s v="Buy Persistent Systems; target of Rs 750: Motilal Oswal "/>
    <d v="2018-12-12T15:51:00"/>
    <x v="3"/>
    <s v="Persistent Systems"/>
    <s v="PERSISTENT"/>
    <n v="750"/>
    <x v="0"/>
    <s v="2018-12-13"/>
    <s v="619.0"/>
    <s v="2019-01-11"/>
    <s v="557.1"/>
    <x v="2"/>
    <n v="-9.9999999999999964E-2"/>
    <n v="29"/>
    <n v="-3.4482758620689642E-3"/>
  </r>
  <r>
    <n v="6589"/>
    <s v="Buy Sagar Cements; target of Rs 817: Anand Rathi "/>
    <d v="2018-12-11T15:49:00"/>
    <x v="0"/>
    <s v="Sagar Cements"/>
    <s v="SAGCEM"/>
    <n v="817"/>
    <x v="0"/>
    <s v="2018-12-12"/>
    <s v="688.8"/>
    <s v="2019-01-23"/>
    <s v="619.92"/>
    <x v="2"/>
    <n v="-0.1"/>
    <n v="42"/>
    <n v="-2.3809523809523812E-3"/>
  </r>
  <r>
    <n v="6590"/>
    <s v="Buy Rico Auto Industries; target of Rs 95: Sharekhan "/>
    <d v="2018-12-11T15:46:00"/>
    <x v="4"/>
    <s v="Rico Auto Industries"/>
    <s v="RICOAUTO"/>
    <n v="95"/>
    <x v="0"/>
    <s v="2018-12-12"/>
    <s v="68.4"/>
    <s v="2019-01-29"/>
    <s v="61.56000000000001"/>
    <x v="2"/>
    <n v="-0.10000000000000005"/>
    <n v="48"/>
    <n v="-2.0833333333333342E-3"/>
  </r>
  <r>
    <n v="6591"/>
    <s v="Buy Zydus Wellness; target of Rs 1472: Sharekhan "/>
    <d v="2018-12-10T17:24:00"/>
    <x v="4"/>
    <s v="Zydus Wellness"/>
    <s v="ZYDUSWELL"/>
    <n v="1472"/>
    <x v="0"/>
    <s v="2018-12-11"/>
    <s v="1267.9"/>
    <s v="2019-07-31"/>
    <s v="1472.0"/>
    <x v="2"/>
    <n v="0.16097484028708881"/>
    <n v="232"/>
    <n v="6.9385707020296896E-4"/>
  </r>
  <r>
    <n v="6592"/>
    <s v="Hold HCL Technologies; target of Rs 1050: Sharekhan "/>
    <d v="2018-12-10T17:21:00"/>
    <x v="4"/>
    <s v="HCL Technologies"/>
    <s v="HCLTECH"/>
    <n v="1050"/>
    <x v="2"/>
    <s v="2018-12-11"/>
    <s v="941.0"/>
    <s v="2019-02-01"/>
    <s v="1050.0"/>
    <x v="2"/>
    <n v="0.11583421891604676"/>
    <n v="52"/>
    <n v="2.2275811330008991E-3"/>
  </r>
  <r>
    <n v="6593"/>
    <s v="Hold Triveni Turbine; target of Rs 125: Sharekhan "/>
    <d v="2018-12-10T17:18:00"/>
    <x v="4"/>
    <s v="Triveni Turbine"/>
    <s v="TRITURBINE"/>
    <n v="125"/>
    <x v="2"/>
    <s v="2018-12-11"/>
    <s v="114.0"/>
    <s v="2019-02-05"/>
    <s v="102.60000000000001"/>
    <x v="2"/>
    <n v="-0.10000000000000005"/>
    <n v="56"/>
    <n v="-1.7857142857142865E-3"/>
  </r>
  <r>
    <n v="6594"/>
    <s v="Buy Coromandel International; target of Rs 501: Motilal Oswal "/>
    <d v="2018-12-10T16:50:00"/>
    <x v="3"/>
    <s v="Coromandel International"/>
    <s v="COROMANDEL"/>
    <n v="501"/>
    <x v="0"/>
    <s v="2018-12-11"/>
    <s v="406.0"/>
    <s v="2019-03-12"/>
    <s v="501.0"/>
    <x v="2"/>
    <n v="0.23399014778325122"/>
    <n v="91"/>
    <n v="2.5713203053104529E-3"/>
  </r>
  <r>
    <n v="6595"/>
    <s v="Buy CONCOR; target of Rs 800: Dolat Capital "/>
    <d v="2018-12-10T16:48:00"/>
    <x v="27"/>
    <s v="CONCOR"/>
    <s v="CONCOR"/>
    <n v="800"/>
    <x v="0"/>
    <s v="2018-12-11"/>
    <s v="649.7"/>
    <s v="2019-02-04"/>
    <s v="584.73"/>
    <x v="2"/>
    <n v="-0.10000000000000003"/>
    <n v="55"/>
    <n v="-1.8181818181818188E-3"/>
  </r>
  <r>
    <n v="6596"/>
    <s v="Accumulate Zensar Technologies; target of Rs 257: Kotak Securities "/>
    <d v="2018-12-10T16:46:00"/>
    <x v="33"/>
    <s v="Zensar Technologies"/>
    <s v="ZENSARTECH"/>
    <n v="257"/>
    <x v="1"/>
    <s v="2018-12-11"/>
    <s v="229.5"/>
    <s v="2019-02-18"/>
    <s v="206.55"/>
    <x v="2"/>
    <n v="-9.999999999999995E-2"/>
    <n v="69"/>
    <n v="-1.4492753623188399E-3"/>
  </r>
  <r>
    <n v="6597"/>
    <s v="Buy Allcargo Logistics; target of Rs 145: Kotak Securities "/>
    <d v="2018-12-10T16:43:00"/>
    <x v="33"/>
    <s v="Allcargo Logistics"/>
    <s v="ALLCARGO"/>
    <n v="145"/>
    <x v="0"/>
    <s v="2018-12-11"/>
    <s v="100.0"/>
    <s v="2019-08-06"/>
    <s v="90.0"/>
    <x v="2"/>
    <n v="-0.1"/>
    <n v="238"/>
    <n v="-4.2016806722689078E-4"/>
  </r>
  <r>
    <n v="6598"/>
    <s v="Accumulate HCL Technologies; target of Rs 1100: Prabhudas Lilladher "/>
    <d v="2018-12-10T16:40:00"/>
    <x v="1"/>
    <s v="HCL Technologies"/>
    <s v="HCLTECH"/>
    <n v="1100"/>
    <x v="1"/>
    <s v="2018-12-11"/>
    <s v="941.0"/>
    <s v="2019-04-01"/>
    <s v="1100.0"/>
    <x v="2"/>
    <n v="0.1689691817215728"/>
    <n v="111"/>
    <n v="1.5222448803745296E-3"/>
  </r>
  <r>
    <n v="6599"/>
    <s v="Hold HCL Technologies; target of Rs 1045: ICICI Direct "/>
    <d v="2018-12-10T16:36:00"/>
    <x v="9"/>
    <s v="HCL Technologies"/>
    <s v="HCLTECH"/>
    <n v="1045"/>
    <x v="2"/>
    <s v="2018-12-11"/>
    <s v="941.0"/>
    <s v="2019-02-01"/>
    <s v="1045.0"/>
    <x v="2"/>
    <n v="0.11052072263549416"/>
    <n v="52"/>
    <n v="2.1253985122210413E-3"/>
  </r>
  <r>
    <n v="6600"/>
    <s v="Buy Arvind; target of Rs 130: Kotak Securities "/>
    <d v="2018-12-06T15:57:00"/>
    <x v="33"/>
    <s v="Arvind"/>
    <s v="ARVIND"/>
    <n v="130"/>
    <x v="0"/>
    <s v="2018-12-07"/>
    <s v="101.35"/>
    <s v="2019-01-22"/>
    <s v="91.215"/>
    <x v="2"/>
    <n v="-9.9999999999999922E-2"/>
    <n v="46"/>
    <n v="-2.1739130434782592E-3"/>
  </r>
  <r>
    <n v="6601"/>
    <s v="Buy Hindustan Unilever; target of Rs 2071: Sharekhan "/>
    <d v="2018-12-05T15:57:00"/>
    <x v="4"/>
    <s v="Hindustan Unilever"/>
    <s v="HINDUNILVR"/>
    <n v="2071"/>
    <x v="0"/>
    <s v="2018-12-06"/>
    <s v="1840.0"/>
    <s v="2019-04-05"/>
    <s v="1656.0"/>
    <x v="2"/>
    <n v="-0.1"/>
    <n v="120"/>
    <n v="-8.3333333333333339E-4"/>
  </r>
  <r>
    <n v="6602"/>
    <s v="Hold Hindustan Unilever; target of Rs 1880: Prabhudas Lilladher "/>
    <d v="2018-12-05T15:57:00"/>
    <x v="1"/>
    <s v="Hindustan Unilever"/>
    <s v="HINDUNILVR"/>
    <n v="1880"/>
    <x v="2"/>
    <s v="2018-12-06"/>
    <s v="1840.0"/>
    <s v="2019-04-05"/>
    <s v="1656.0"/>
    <x v="2"/>
    <n v="-0.1"/>
    <n v="120"/>
    <n v="-8.3333333333333339E-4"/>
  </r>
  <r>
    <n v="6603"/>
    <s v="Buy S Chand and Company; target of Rs 400: Prabhudas Lilladher "/>
    <d v="2018-12-05T15:55:00"/>
    <x v="1"/>
    <s v="S Chand and Company"/>
    <s v="SCHAND"/>
    <n v="400"/>
    <x v="0"/>
    <s v="2018-12-06"/>
    <s v="224.85"/>
    <s v="2019-02-15"/>
    <s v="202.365"/>
    <x v="2"/>
    <n v="-9.9999999999999936E-2"/>
    <n v="71"/>
    <n v="-1.4084507042253513E-3"/>
  </r>
  <r>
    <n v="6604"/>
    <s v="Sell Shankara Building Products; target of Rs 620: Kotak Securities "/>
    <d v="2018-12-05T15:50:00"/>
    <x v="33"/>
    <s v="Shankara Building Products"/>
    <s v="SHANKARA"/>
    <n v="620"/>
    <x v="4"/>
    <s v="N/A"/>
    <s v="N/A"/>
    <s v="N/A"/>
    <s v="N/A"/>
    <x v="0"/>
    <s v=""/>
    <e v="#VALUE!"/>
    <s v=""/>
  </r>
  <r>
    <n v="6605"/>
    <s v="Buy Titan Company; target of Rs 1105: Motilal Oswal "/>
    <d v="2018-12-05T15:49:00"/>
    <x v="3"/>
    <s v="Titan Company"/>
    <s v="TITAN"/>
    <n v="1105"/>
    <x v="0"/>
    <s v="2018-12-06"/>
    <s v="913.0"/>
    <s v="2019-03-15"/>
    <s v="1105.0"/>
    <x v="2"/>
    <n v="0.21029572836801752"/>
    <n v="99"/>
    <n v="2.1241992764446213E-3"/>
  </r>
  <r>
    <n v="6606"/>
    <s v="Buy Jubilant Life Sciences; target of Rs 965: Motilal Oswal "/>
    <d v="2018-12-05T15:42:00"/>
    <x v="3"/>
    <s v="Jubilant Life Sciences"/>
    <s v="ERIS"/>
    <n v="965"/>
    <x v="0"/>
    <s v="2018-12-06"/>
    <s v="615.35"/>
    <s v="2019-05-23"/>
    <s v="553.815"/>
    <x v="2"/>
    <n v="-9.999999999999995E-2"/>
    <n v="168"/>
    <n v="-5.9523809523809497E-4"/>
  </r>
  <r>
    <n v="6607"/>
    <s v="Hold Sun Pharma; target of Rs 525: Sharekhan "/>
    <d v="2018-12-05T15:40:00"/>
    <x v="4"/>
    <s v="Sun Pharma"/>
    <s v="SUNPHARMA"/>
    <n v="525"/>
    <x v="2"/>
    <s v="2018-12-06"/>
    <s v="416.0"/>
    <s v="2019-01-18"/>
    <s v="374.40000000000003"/>
    <x v="2"/>
    <n v="-0.10000000000000006"/>
    <n v="43"/>
    <n v="-2.3255813953488385E-3"/>
  </r>
  <r>
    <n v="6608"/>
    <s v="Hold Shankara Building Products; target of Rs 650: ICICI Direct "/>
    <d v="2018-12-03T15:54:00"/>
    <x v="9"/>
    <s v="Shankara Building Products"/>
    <s v="SHANKARA"/>
    <n v="650"/>
    <x v="2"/>
    <s v="2018-12-04"/>
    <s v="585.0"/>
    <s v="2018-12-10"/>
    <s v="526.5"/>
    <x v="2"/>
    <n v="-0.1"/>
    <n v="6"/>
    <n v="-1.6666666666666666E-2"/>
  </r>
  <r>
    <n v="6609"/>
    <s v="Buy Subros; target of Rs 384: Joindre Capital Services "/>
    <d v="2018-12-03T15:53:00"/>
    <x v="34"/>
    <s v="Subros"/>
    <s v="SUBROS"/>
    <n v="384"/>
    <x v="0"/>
    <s v="2018-12-04"/>
    <s v="273.0"/>
    <s v="2019-01-22"/>
    <s v="245.70000000000002"/>
    <x v="2"/>
    <n v="-0.10000000000000005"/>
    <n v="49"/>
    <n v="-2.0408163265306133E-3"/>
  </r>
  <r>
    <n v="6610"/>
    <s v="Buy Aegis Logistics; target of Rs 254: CD Equisearch "/>
    <d v="2018-12-03T15:49:00"/>
    <x v="13"/>
    <s v="Aegis Logistics"/>
    <s v="AEGISCHEM"/>
    <n v="254"/>
    <x v="0"/>
    <s v="2018-12-04"/>
    <s v="207.45"/>
    <s v="2018-12-19"/>
    <s v="186.70499999999998"/>
    <x v="2"/>
    <n v="-0.10000000000000482"/>
    <n v="15"/>
    <n v="-6.666666666666988E-3"/>
  </r>
  <r>
    <n v="6611"/>
    <s v="Buy MOIL; target of Rs 260: Kotak Securities "/>
    <d v="2018-12-03T15:48:00"/>
    <x v="33"/>
    <s v="MOIL"/>
    <s v="MOIL"/>
    <n v="260"/>
    <x v="0"/>
    <s v="2018-12-04"/>
    <s v="168.5"/>
    <s v="2019-02-14"/>
    <s v="151.65"/>
    <x v="2"/>
    <n v="-9.9999999999999964E-2"/>
    <n v="72"/>
    <n v="-1.3888888888888883E-3"/>
  </r>
  <r>
    <n v="6612"/>
    <s v="Hold Canara Bank; target of Rs 247: SPA Securities "/>
    <d v="2018-11-30T15:55:00"/>
    <x v="22"/>
    <s v="Canara Bank"/>
    <s v="CANBK"/>
    <n v="247"/>
    <x v="2"/>
    <s v="N/A"/>
    <s v="N/A"/>
    <s v="N/A"/>
    <s v="N/A"/>
    <x v="0"/>
    <s v=""/>
    <e v="#VALUE!"/>
    <s v=""/>
  </r>
  <r>
    <n v="6613"/>
    <s v="Buy Ramkrishna Forgings; target of Rs 710: SPA Securities "/>
    <d v="2018-11-30T15:54:00"/>
    <x v="22"/>
    <s v="Ramkrishna Forgings"/>
    <s v="RKFORGE"/>
    <n v="710"/>
    <x v="0"/>
    <s v="2018-12-03"/>
    <s v="564.7"/>
    <s v="2018-12-11"/>
    <s v="508.2300000000001"/>
    <x v="2"/>
    <n v="-0.10000000000000005"/>
    <n v="8"/>
    <n v="-1.2500000000000006E-2"/>
  </r>
  <r>
    <n v="6614"/>
    <s v="Buy Tech Mahindra; target of Rs 885: Prabhudas Lilladher "/>
    <d v="2018-11-30T15:52:00"/>
    <x v="1"/>
    <s v="Tech Mahindra"/>
    <s v="TECHM"/>
    <n v="885"/>
    <x v="0"/>
    <s v="2018-12-03"/>
    <s v="706.8"/>
    <s v="2019-07-30"/>
    <s v="636.12"/>
    <x v="2"/>
    <n v="-9.9999999999999936E-2"/>
    <n v="239"/>
    <n v="-4.1841004184100394E-4"/>
  </r>
  <r>
    <n v="6615"/>
    <s v="Buy NOCIL; target of Rs 270: Prabhudas Lilladher "/>
    <d v="2018-11-30T15:51:00"/>
    <x v="1"/>
    <s v="NOCIL"/>
    <s v="NOCIL"/>
    <n v="270"/>
    <x v="0"/>
    <s v="2018-12-03"/>
    <s v="171.0"/>
    <s v="2018-12-11"/>
    <s v="153.9"/>
    <x v="2"/>
    <n v="-9.9999999999999964E-2"/>
    <n v="8"/>
    <n v="-1.2499999999999995E-2"/>
  </r>
  <r>
    <n v="6616"/>
    <s v="Buy ICICI Bank; target of Rs 420: Choice Broking "/>
    <d v="2018-11-29T15:01:00"/>
    <x v="38"/>
    <s v="ICICI Bank"/>
    <s v="ICICIBANK"/>
    <n v="420"/>
    <x v="0"/>
    <s v="2018-11-29"/>
    <s v="363.0"/>
    <s v="2019-05-23"/>
    <s v="420.0"/>
    <x v="2"/>
    <n v="0.15702479338842976"/>
    <n v="175"/>
    <n v="8.9728453364817007E-4"/>
  </r>
  <r>
    <n v="6617"/>
    <s v="Buy Dewan Housing Finance Corporation; target of Rs 286: Cholamandalam Securities "/>
    <d v="2018-11-29T14:56:00"/>
    <x v="25"/>
    <s v="Dewan Housing Finance Corporation"/>
    <s v="GEOJITFSL"/>
    <n v="286"/>
    <x v="0"/>
    <s v="N/A"/>
    <s v="N/A"/>
    <s v="N/A"/>
    <s v="N/A"/>
    <x v="0"/>
    <s v=""/>
    <e v="#VALUE!"/>
    <s v=""/>
  </r>
  <r>
    <n v="6618"/>
    <s v="Buy Cummins India; target of Rs 990: Joindre Capital Services "/>
    <d v="2018-11-29T14:53:00"/>
    <x v="34"/>
    <s v="Cummins India"/>
    <s v="CUMMINSIND"/>
    <n v="990"/>
    <x v="0"/>
    <s v="2018-11-29"/>
    <s v="795.0"/>
    <s v="2019-02-12"/>
    <s v="715.5"/>
    <x v="2"/>
    <n v="-0.1"/>
    <n v="75"/>
    <n v="-1.3333333333333335E-3"/>
  </r>
  <r>
    <n v="6619"/>
    <s v="Hold Reliance Capital; target of Rs 233: ICICI Direct "/>
    <d v="2018-11-29T14:51:00"/>
    <x v="9"/>
    <s v="Reliance Capital"/>
    <s v="RELCAPITAL"/>
    <n v="233"/>
    <x v="2"/>
    <s v="N/A"/>
    <s v="N/A"/>
    <s v="N/A"/>
    <s v="N/A"/>
    <x v="0"/>
    <s v=""/>
    <e v="#VALUE!"/>
    <s v=""/>
  </r>
  <r>
    <n v="6620"/>
    <s v="Buy HEG; target of Rs 5750: ICICI Direct "/>
    <d v="2018-11-28T16:33:00"/>
    <x v="9"/>
    <s v="HEG"/>
    <s v="HEG"/>
    <n v="5750"/>
    <x v="0"/>
    <s v="2018-11-29"/>
    <s v="4171.0"/>
    <s v="2018-12-24"/>
    <s v="3753.9"/>
    <x v="2"/>
    <n v="-9.9999999999999978E-2"/>
    <n v="25"/>
    <n v="-3.9999999999999992E-3"/>
  </r>
  <r>
    <n v="6621"/>
    <s v="Buy Bajaj Holdings and Investment; target of Rs 3558: Sharekhan "/>
    <d v="2018-11-28T16:33:00"/>
    <x v="4"/>
    <s v="Bajaj Holdings and Investment"/>
    <s v="BAJAJHLDNG"/>
    <n v="3558"/>
    <x v="0"/>
    <s v="2018-11-29"/>
    <s v="3003.1"/>
    <s v="2019-03-28"/>
    <s v="3558.0"/>
    <x v="2"/>
    <n v="0.18477573174386472"/>
    <n v="119"/>
    <n v="1.5527372415450817E-3"/>
  </r>
  <r>
    <n v="6622"/>
    <s v="Buy UPL; target of Rs 924: Motilal Oswal "/>
    <d v="2018-11-28T16:33:00"/>
    <x v="3"/>
    <s v="UPL"/>
    <s v="UPL"/>
    <n v="924"/>
    <x v="0"/>
    <s v="2018-11-29"/>
    <s v="775.0"/>
    <s v="2019-03-15"/>
    <s v="924.0"/>
    <x v="2"/>
    <n v="0.19225806451612903"/>
    <n v="106"/>
    <n v="1.8137553256238588E-3"/>
  </r>
  <r>
    <n v="6623"/>
    <s v="Accumulate Aarti Industries; target of Rs 1704: CD Equisearch "/>
    <d v="2018-11-28T16:33:00"/>
    <x v="13"/>
    <s v="Aarti Industries"/>
    <s v="AARTIIND"/>
    <n v="1704"/>
    <x v="1"/>
    <s v="2018-11-29"/>
    <s v="1484.0"/>
    <s v="2019-02-04"/>
    <s v="1704.0"/>
    <x v="2"/>
    <n v="0.14824797843665768"/>
    <n v="67"/>
    <n v="2.2126563945769804E-3"/>
  </r>
  <r>
    <n v="6624"/>
    <s v="Buy Finolex Industries; target of Rs 642: Kotak Securities "/>
    <d v="2018-11-27T13:42:00"/>
    <x v="33"/>
    <s v="Finolex Industries"/>
    <s v="FINPIPE"/>
    <n v="642"/>
    <x v="0"/>
    <s v="2018-11-27"/>
    <s v="542.2"/>
    <s v="2019-02-18"/>
    <s v="487.9800000000001"/>
    <x v="2"/>
    <n v="-0.10000000000000005"/>
    <n v="83"/>
    <n v="-1.2048192771084343E-3"/>
  </r>
  <r>
    <n v="6625"/>
    <s v="Buy Somany Ceramics; target of Rs 375: ICICI Direct "/>
    <d v="2018-11-27T13:38:00"/>
    <x v="9"/>
    <s v="Somany Ceramics"/>
    <s v="SOMANYCERA"/>
    <n v="375"/>
    <x v="0"/>
    <s v="2018-11-27"/>
    <s v="290.0"/>
    <s v="2019-03-12"/>
    <s v="375.0"/>
    <x v="2"/>
    <n v="0.29310344827586204"/>
    <n v="105"/>
    <n v="2.791461412151067E-3"/>
  </r>
  <r>
    <n v="6626"/>
    <s v="Buy Century Plyboards; target of Rs 225: Anand Rathi "/>
    <d v="2018-11-26T14:48:00"/>
    <x v="0"/>
    <s v="Century Plyboards"/>
    <s v="CENTURYPLY"/>
    <n v="225"/>
    <x v="0"/>
    <s v="2018-11-26"/>
    <s v="166.65"/>
    <s v="2019-07-11"/>
    <s v="149.985"/>
    <x v="2"/>
    <n v="-9.999999999999995E-2"/>
    <n v="227"/>
    <n v="-4.4052863436123328E-4"/>
  </r>
  <r>
    <n v="6627"/>
    <s v="Hold Vodafone Idea; target of Rs 40: ICICI Direct "/>
    <d v="2018-11-26T14:48:00"/>
    <x v="9"/>
    <s v="Vodafone Idea"/>
    <s v="IDEA"/>
    <n v="40"/>
    <x v="2"/>
    <s v="N/A"/>
    <s v="N/A"/>
    <s v="N/A"/>
    <s v="N/A"/>
    <x v="0"/>
    <s v=""/>
    <e v="#VALUE!"/>
    <s v=""/>
  </r>
  <r>
    <n v="6628"/>
    <s v="Buy Time Technoplast; target of Rs 145: Kotak Securities "/>
    <d v="2018-11-26T14:48:00"/>
    <x v="33"/>
    <s v="Time Technoplast"/>
    <s v="TIMETECHNO"/>
    <n v="145"/>
    <x v="0"/>
    <s v="2018-11-26"/>
    <s v="115.0"/>
    <s v="2018-12-04"/>
    <s v="103.5"/>
    <x v="2"/>
    <n v="-0.1"/>
    <n v="8"/>
    <n v="-1.2500000000000001E-2"/>
  </r>
  <r>
    <n v="6629"/>
    <s v="Buy Cox and Kings; target of Rs 220: ICICI Direct "/>
    <d v="2018-11-23T15:06:00"/>
    <x v="9"/>
    <s v="Cox and Kings"/>
    <s v="GILLANDERS"/>
    <n v="220"/>
    <x v="0"/>
    <s v="N/A"/>
    <s v="N/A"/>
    <s v="N/A"/>
    <s v="N/A"/>
    <x v="0"/>
    <s v=""/>
    <e v="#VALUE!"/>
    <s v=""/>
  </r>
  <r>
    <n v="6630"/>
    <s v="Buy IG Petrochemicals; target of Rs 646: Nalanda Securities "/>
    <d v="2018-11-23T15:05:00"/>
    <x v="32"/>
    <s v="IG Petrochemicals"/>
    <s v="JISLJALEQS"/>
    <n v="646"/>
    <x v="0"/>
    <s v="N/A"/>
    <s v="N/A"/>
    <s v="N/A"/>
    <s v="N/A"/>
    <x v="0"/>
    <s v=""/>
    <e v="#VALUE!"/>
    <s v=""/>
  </r>
  <r>
    <n v="6631"/>
    <s v="Buy Siyaram Silk Mills; target of Rs 460: ICICI Direct "/>
    <d v="2018-11-23T15:03:00"/>
    <x v="9"/>
    <s v="Siyaram Silk Mills"/>
    <s v="SIYSIL"/>
    <n v="460"/>
    <x v="0"/>
    <s v="2018-11-26"/>
    <s v="368.95"/>
    <s v="2018-12-06"/>
    <s v="332.055"/>
    <x v="2"/>
    <n v="-9.999999999999995E-2"/>
    <n v="10"/>
    <n v="-9.999999999999995E-3"/>
  </r>
  <r>
    <n v="6632"/>
    <s v="Buy JK Lakshmi Cement; target of Rs 315: ICICI Direct "/>
    <d v="2018-11-23T15:02:00"/>
    <x v="9"/>
    <s v="JK Lakshmi Cement"/>
    <s v="JKLAKSHMI"/>
    <n v="315"/>
    <x v="0"/>
    <s v="2018-11-26"/>
    <s v="269.0"/>
    <s v="2019-01-01"/>
    <s v="315.0"/>
    <x v="2"/>
    <n v="0.17100371747211895"/>
    <n v="36"/>
    <n v="4.7501032631144151E-3"/>
  </r>
  <r>
    <n v="6633"/>
    <s v="Buy Sunteck Realty; target of Rs 440: ICICI Direct "/>
    <d v="2018-11-23T14:54:00"/>
    <x v="9"/>
    <s v="Sunteck Realty"/>
    <s v="SUNTECK"/>
    <n v="440"/>
    <x v="0"/>
    <s v="2018-11-26"/>
    <s v="351.1"/>
    <s v="2019-03-12"/>
    <s v="440.0"/>
    <x v="2"/>
    <n v="0.25320421532326964"/>
    <n v="106"/>
    <n v="2.3887190124836761E-3"/>
  </r>
  <r>
    <n v="6634"/>
    <s v="Buy Rupa and Company; target of Rs 370: ICICI Direct "/>
    <d v="2018-11-23T14:52:00"/>
    <x v="9"/>
    <s v="Rupa and Company"/>
    <s v="RUPA"/>
    <n v="370"/>
    <x v="0"/>
    <s v="2018-11-26"/>
    <s v="318.8"/>
    <s v="2019-05-13"/>
    <s v="286.92"/>
    <x v="2"/>
    <n v="-9.9999999999999978E-2"/>
    <n v="168"/>
    <n v="-5.9523809523809507E-4"/>
  </r>
  <r>
    <n v="6635"/>
    <s v="Hold Gati; target of Rs 90: ICICI Direct "/>
    <d v="2018-11-23T14:50:00"/>
    <x v="9"/>
    <s v="Gati"/>
    <s v="GATI"/>
    <n v="90"/>
    <x v="2"/>
    <s v="N/A"/>
    <s v="N/A"/>
    <s v="N/A"/>
    <s v="N/A"/>
    <x v="0"/>
    <s v=""/>
    <e v="#VALUE!"/>
    <s v=""/>
  </r>
  <r>
    <n v="6636"/>
    <s v="Hold Simplex Infrastructure; target of Rs 230: ICICI Direct "/>
    <d v="2018-11-23T14:49:00"/>
    <x v="9"/>
    <s v="Simplex Infrastructure"/>
    <s v="SIMPLEXINF"/>
    <n v="230"/>
    <x v="2"/>
    <s v="2018-11-26"/>
    <s v="216.0"/>
    <s v="2018-12-13"/>
    <s v="194.4"/>
    <x v="2"/>
    <n v="-9.9999999999999978E-2"/>
    <n v="17"/>
    <n v="-5.8823529411764696E-3"/>
  </r>
  <r>
    <n v="6637"/>
    <s v="Buy Himadri Speciality; target of Rs 160: ICICI Direct "/>
    <d v="2018-11-23T14:47:00"/>
    <x v="9"/>
    <s v="Himadri Speciality"/>
    <s v="HSCL"/>
    <n v="160"/>
    <x v="0"/>
    <s v="2018-11-26"/>
    <s v="136.8"/>
    <s v="2019-01-25"/>
    <s v="123.12000000000002"/>
    <x v="2"/>
    <n v="-0.10000000000000005"/>
    <n v="60"/>
    <n v="-1.6666666666666674E-3"/>
  </r>
  <r>
    <n v="6638"/>
    <s v="Buy Shaily Engineering Plastics; target of Rs 1120: ICICI Direct "/>
    <d v="2018-11-23T14:42:00"/>
    <x v="9"/>
    <s v="Shaily Engineering Plastics"/>
    <s v="SHAILY"/>
    <n v="1120"/>
    <x v="0"/>
    <s v="N/A"/>
    <s v="N/A"/>
    <s v="N/A"/>
    <s v="N/A"/>
    <x v="0"/>
    <s v=""/>
    <e v="#VALUE!"/>
    <s v=""/>
  </r>
  <r>
    <n v="6639"/>
    <s v="Buy Shree Pushkar Chemicals; target of Rs 225: ICICI Direct "/>
    <d v="2018-11-23T14:39:00"/>
    <x v="9"/>
    <s v="Shree Pushkar Chemicals"/>
    <s v="SHREERAMA"/>
    <n v="225"/>
    <x v="0"/>
    <s v="N/A"/>
    <s v="N/A"/>
    <s v="N/A"/>
    <s v="N/A"/>
    <x v="0"/>
    <s v=""/>
    <e v="#VALUE!"/>
    <s v=""/>
  </r>
  <r>
    <n v="6640"/>
    <s v="Buy Natco Pharma; target of Rs 842: Geojit "/>
    <d v="2018-11-23T14:37:00"/>
    <x v="15"/>
    <s v="Natco Pharma"/>
    <s v="NATCOPHARM"/>
    <n v="842"/>
    <x v="0"/>
    <s v="2018-11-26"/>
    <s v="727.0"/>
    <s v="2019-02-13"/>
    <s v="654.3000000000001"/>
    <x v="2"/>
    <n v="-0.10000000000000006"/>
    <n v="79"/>
    <n v="-1.2658227848101273E-3"/>
  </r>
  <r>
    <n v="6641"/>
    <s v="Buy Maruti Suzuki India; target of Rs 8419: Geojit "/>
    <d v="2018-11-23T14:26:00"/>
    <x v="15"/>
    <s v="Maruti Suzuki India"/>
    <s v="MARUTI"/>
    <n v="8419"/>
    <x v="0"/>
    <s v="2018-11-26"/>
    <s v="7425.0"/>
    <s v="2019-01-25"/>
    <s v="6682.5"/>
    <x v="2"/>
    <n v="-0.1"/>
    <n v="60"/>
    <n v="-1.6666666666666668E-3"/>
  </r>
  <r>
    <n v="6642"/>
    <s v="Buy Coromandel International; target of Rs 512: Nalanda Securities "/>
    <d v="2018-11-23T14:21:00"/>
    <x v="32"/>
    <s v="Coromandel International"/>
    <s v="COROMANDEL"/>
    <n v="512"/>
    <x v="0"/>
    <s v="2018-11-26"/>
    <s v="402.0"/>
    <s v="2019-03-29"/>
    <s v="512.0"/>
    <x v="2"/>
    <n v="0.27363184079601988"/>
    <n v="123"/>
    <n v="2.2246491121627634E-3"/>
  </r>
  <r>
    <n v="6643"/>
    <s v="Buy Ashok Leyland; target of Rs 147: SPA Securities "/>
    <d v="2018-11-23T13:58:00"/>
    <x v="22"/>
    <s v="Ashok Leyland"/>
    <s v="ASHOKLEY"/>
    <n v="147"/>
    <x v="0"/>
    <s v="2018-11-26"/>
    <s v="109.9"/>
    <s v="2018-12-10"/>
    <s v="98.91000000000001"/>
    <x v="2"/>
    <n v="-0.10000000000000007"/>
    <n v="14"/>
    <n v="-7.1428571428571478E-3"/>
  </r>
  <r>
    <n v="6644"/>
    <s v="Buy Indian Bank; target of Rs 335: SPA Securities "/>
    <d v="2018-11-23T13:56:00"/>
    <x v="22"/>
    <s v="Indian Bank"/>
    <s v="INDIANB"/>
    <n v="335"/>
    <x v="0"/>
    <s v="2018-11-26"/>
    <s v="228.0"/>
    <s v="2019-02-11"/>
    <s v="205.20000000000002"/>
    <x v="2"/>
    <n v="-0.10000000000000005"/>
    <n v="77"/>
    <n v="-1.2987012987012994E-3"/>
  </r>
  <r>
    <n v="6645"/>
    <s v="Buy Mirza International; target of Rs 113: Anand Rathi "/>
    <d v="2018-11-23T13:55:00"/>
    <x v="0"/>
    <s v="Mirza International"/>
    <s v="MIRZAINT"/>
    <n v="113"/>
    <x v="0"/>
    <s v="2018-11-26"/>
    <s v="80.0"/>
    <s v="2019-01-28"/>
    <s v="72.0"/>
    <x v="2"/>
    <n v="-0.1"/>
    <n v="63"/>
    <n v="-1.5873015873015873E-3"/>
  </r>
  <r>
    <n v="6646"/>
    <s v="Buy Aarti Drugs; target of Rs 745: Anand Rathi "/>
    <d v="2018-11-23T11:45:00"/>
    <x v="0"/>
    <s v="Aarti Drugs"/>
    <s v="AARTIDRUGS"/>
    <n v="745"/>
    <x v="0"/>
    <s v="2018-11-26"/>
    <s v="552.9"/>
    <s v="2019-07-18"/>
    <s v="497.61"/>
    <x v="2"/>
    <n v="-9.9999999999999936E-2"/>
    <n v="234"/>
    <n v="-4.2735042735042708E-4"/>
  </r>
  <r>
    <n v="6647"/>
    <s v="Buy Simplex Infrastructure; target of Rs 333: Kotak Securities "/>
    <d v="2018-11-23T11:34:00"/>
    <x v="33"/>
    <s v="Simplex Infrastructure"/>
    <s v="SIMPLEXINF"/>
    <n v="333"/>
    <x v="0"/>
    <s v="2018-11-26"/>
    <s v="216.0"/>
    <s v="2018-12-13"/>
    <s v="194.4"/>
    <x v="2"/>
    <n v="-9.9999999999999978E-2"/>
    <n v="17"/>
    <n v="-5.8823529411764696E-3"/>
  </r>
  <r>
    <n v="6648"/>
    <s v="Buy Kaveri Seeds; target of Rs 639: Cholamandalam Securities "/>
    <d v="2018-11-23T11:31:00"/>
    <x v="25"/>
    <s v="Kaveri Seeds"/>
    <s v="KSCL"/>
    <n v="639"/>
    <x v="0"/>
    <s v="2018-11-26"/>
    <s v="506.0"/>
    <s v="2019-02-19"/>
    <s v="455.40000000000003"/>
    <x v="2"/>
    <n v="-0.10000000000000005"/>
    <n v="85"/>
    <n v="-1.1764705882352947E-3"/>
  </r>
  <r>
    <n v="6649"/>
    <s v="Buy Sadbhav Engineering; target of Rs 280: ICICI Direct "/>
    <d v="2018-11-22T16:17:00"/>
    <x v="9"/>
    <s v="Sadbhav Engineering"/>
    <s v="SADBHAV"/>
    <n v="280"/>
    <x v="0"/>
    <s v="2018-11-26"/>
    <s v="205.0"/>
    <s v="2019-02-06"/>
    <s v="184.5"/>
    <x v="2"/>
    <n v="-0.1"/>
    <n v="72"/>
    <n v="-1.3888888888888889E-3"/>
  </r>
  <r>
    <n v="6650"/>
    <s v="Buy NBCC; target of Rs 80: ICICI Direct "/>
    <d v="2018-11-22T16:15:00"/>
    <x v="9"/>
    <s v="NBCC"/>
    <s v="NBCC"/>
    <n v="80"/>
    <x v="0"/>
    <s v="2018-11-26"/>
    <s v="58.0"/>
    <s v="2018-12-07"/>
    <s v="52.2"/>
    <x v="2"/>
    <n v="-9.999999999999995E-2"/>
    <n v="11"/>
    <n v="-9.090909090909087E-3"/>
  </r>
  <r>
    <n v="6651"/>
    <s v="Buy CESC; target of Rs 765: ICICI Direct "/>
    <d v="2018-11-22T16:14:00"/>
    <x v="9"/>
    <s v="CESC"/>
    <s v="CESC"/>
    <n v="765"/>
    <x v="0"/>
    <s v="2018-11-26"/>
    <s v="691.5"/>
    <s v="2019-06-03"/>
    <s v="765.0"/>
    <x v="2"/>
    <n v="0.10629067245119306"/>
    <n v="189"/>
    <n v="5.623845103237728E-4"/>
  </r>
  <r>
    <n v="6652"/>
    <s v="Buy Thermax; target of Rs 1315: ICICI Direct "/>
    <d v="2018-11-22T16:12:00"/>
    <x v="9"/>
    <s v="Thermax"/>
    <s v="THERMAX"/>
    <n v="1315"/>
    <x v="0"/>
    <s v="2018-11-26"/>
    <s v="965.0"/>
    <s v="2020-03-06"/>
    <s v="868.5"/>
    <x v="2"/>
    <n v="-0.1"/>
    <n v="466"/>
    <n v="-2.145922746781116E-4"/>
  </r>
  <r>
    <n v="6653"/>
    <s v="Buy Vardhman Textiles; target of Rs 1220: ICICI Direct "/>
    <d v="2018-11-22T15:49:00"/>
    <x v="9"/>
    <s v="Vardhman Textiles"/>
    <s v="VTL"/>
    <n v="1220"/>
    <x v="0"/>
    <s v="2018-11-26"/>
    <s v="1074.85"/>
    <s v="2019-02-19"/>
    <s v="967.3649999999999"/>
    <x v="2"/>
    <n v="-0.10000000000000087"/>
    <n v="85"/>
    <n v="-1.1764705882353042E-3"/>
  </r>
  <r>
    <n v="6654"/>
    <s v="Hold Sobha; target of Rs 490: ICICI Direct "/>
    <d v="2018-11-22T15:47:00"/>
    <x v="9"/>
    <s v="Sobha"/>
    <s v="SOBHA"/>
    <n v="490"/>
    <x v="2"/>
    <s v="2018-11-26"/>
    <s v="465.0"/>
    <s v="2019-01-10"/>
    <s v="490.0"/>
    <x v="2"/>
    <n v="5.3763440860215055E-2"/>
    <n v="45"/>
    <n v="1.1947431302270011E-3"/>
  </r>
  <r>
    <n v="6655"/>
    <s v="Hold Time Technoplast; target of Rs 125: ICICI Direct "/>
    <d v="2018-11-22T15:43:00"/>
    <x v="9"/>
    <s v="Time Technoplast"/>
    <s v="TIMETECHNO"/>
    <n v="125"/>
    <x v="2"/>
    <s v="2018-11-26"/>
    <s v="115.0"/>
    <s v="2018-12-04"/>
    <s v="103.5"/>
    <x v="2"/>
    <n v="-0.1"/>
    <n v="8"/>
    <n v="-1.2500000000000001E-2"/>
  </r>
  <r>
    <n v="6656"/>
    <s v="Sell VST Tillers Tractors; target of Rs 1425: ICICI Direct "/>
    <d v="2018-11-22T15:38:00"/>
    <x v="9"/>
    <s v="VST Tillers Tractors"/>
    <s v="VSTTILLERS"/>
    <n v="1425"/>
    <x v="4"/>
    <s v="2019-02-21"/>
    <s v="1425.0"/>
    <s v="2018-11-26"/>
    <s v="1620.0"/>
    <x v="2"/>
    <n v="0.1368421052631579"/>
    <n v="87"/>
    <n v="1.5728977616454932E-3"/>
  </r>
  <r>
    <n v="6657"/>
    <s v="Buy Bank of Baroda; target of Rs 174: SPA Securities "/>
    <d v="2018-11-22T15:12:00"/>
    <x v="22"/>
    <s v="Bank of Baroda"/>
    <s v="BANKBARODA"/>
    <n v="174"/>
    <x v="0"/>
    <s v="2018-11-22"/>
    <s v="112.8"/>
    <s v="2019-02-14"/>
    <s v="101.52"/>
    <x v="2"/>
    <n v="-0.10000000000000002"/>
    <n v="84"/>
    <n v="-1.1904761904761908E-3"/>
  </r>
  <r>
    <n v="6658"/>
    <s v="Buy Ahluwalia Contracts (India); target of Rs 417: Anand Rathi "/>
    <d v="2018-11-22T15:12:00"/>
    <x v="0"/>
    <s v="Ahluwalia Contracts (India)"/>
    <s v="AHLUCONT"/>
    <n v="417"/>
    <x v="0"/>
    <s v="2018-11-22"/>
    <s v="318.6"/>
    <s v="2018-11-28"/>
    <s v="286.74"/>
    <x v="2"/>
    <n v="-0.10000000000000003"/>
    <n v="6"/>
    <n v="-1.6666666666666673E-2"/>
  </r>
  <r>
    <n v="6659"/>
    <s v="Buy JK Lakshmi Cement; target of Rs 334: Anand Rathi "/>
    <d v="2018-11-22T15:11:00"/>
    <x v="0"/>
    <s v="JK Lakshmi Cement"/>
    <s v="JKLAKSHMI"/>
    <n v="334"/>
    <x v="0"/>
    <s v="2018-11-22"/>
    <s v="272.5"/>
    <s v="2019-03-05"/>
    <s v="334.0"/>
    <x v="2"/>
    <n v="0.22568807339449543"/>
    <n v="103"/>
    <n v="2.1911463436358777E-3"/>
  </r>
  <r>
    <n v="6660"/>
    <s v="Buy Finolex Cables; target of Rs 598: Anand Rathi "/>
    <d v="2018-11-22T15:09:00"/>
    <x v="0"/>
    <s v="Finolex Cables"/>
    <s v="FINCABLES"/>
    <n v="598"/>
    <x v="0"/>
    <s v="2018-11-22"/>
    <s v="470.0"/>
    <s v="2019-01-23"/>
    <s v="423.0"/>
    <x v="2"/>
    <n v="-0.1"/>
    <n v="62"/>
    <n v="-1.6129032258064516E-3"/>
  </r>
  <r>
    <n v="6661"/>
    <s v="Buy Sanghi Industries; target of Rs 75: Anand Rathi "/>
    <d v="2018-11-22T15:08:00"/>
    <x v="0"/>
    <s v="Sanghi Industries"/>
    <s v="SANGHIIND"/>
    <n v="75"/>
    <x v="0"/>
    <s v="2018-11-22"/>
    <s v="63.5"/>
    <s v="2018-12-06"/>
    <s v="57.15"/>
    <x v="2"/>
    <n v="-0.10000000000000002"/>
    <n v="14"/>
    <n v="-7.1428571428571444E-3"/>
  </r>
  <r>
    <n v="6662"/>
    <s v="Buy PNC Infratech; target of Rs 194: Anand Rathi "/>
    <d v="2018-11-22T15:06:00"/>
    <x v="0"/>
    <s v="PNC Infratech"/>
    <s v="PNCINFRA"/>
    <n v="194"/>
    <x v="0"/>
    <s v="2018-11-22"/>
    <s v="156.2"/>
    <s v="2018-12-03"/>
    <s v="140.57999999999998"/>
    <x v="2"/>
    <n v="-0.1000000000000064"/>
    <n v="11"/>
    <n v="-9.0909090909096733E-3"/>
  </r>
  <r>
    <n v="6663"/>
    <s v="Buy Sunteck Realty; target of Rs 545: Anand Rathi "/>
    <d v="2018-11-22T14:54:00"/>
    <x v="0"/>
    <s v="Sunteck Realty"/>
    <s v="SUNTECK"/>
    <n v="545"/>
    <x v="0"/>
    <s v="2018-11-22"/>
    <s v="351.0"/>
    <s v="2020-02-28"/>
    <s v="315.90000000000003"/>
    <x v="2"/>
    <n v="-0.10000000000000006"/>
    <n v="463"/>
    <n v="-2.1598272138228955E-4"/>
  </r>
  <r>
    <n v="6664"/>
    <s v="Buy Apollo Tyres; target of Rs 299: Anand Rathi "/>
    <d v="2018-11-22T14:46:00"/>
    <x v="0"/>
    <s v="Apollo Tyres"/>
    <s v="APOLLOTYRE"/>
    <n v="299"/>
    <x v="0"/>
    <s v="2018-11-22"/>
    <s v="227.95"/>
    <s v="2019-01-29"/>
    <s v="205.155"/>
    <x v="2"/>
    <n v="-9.999999999999995E-2"/>
    <n v="68"/>
    <n v="-1.470588235294117E-3"/>
  </r>
  <r>
    <n v="6665"/>
    <s v="Buy Star Cement; target of Rs 126: Anand Rathi "/>
    <d v="2018-11-22T14:37:00"/>
    <x v="0"/>
    <s v="Star Cement"/>
    <s v="STARCEMENT"/>
    <n v="126"/>
    <x v="0"/>
    <s v="2018-11-22"/>
    <s v="96.8"/>
    <s v="2019-02-07"/>
    <s v="87.12"/>
    <x v="2"/>
    <n v="-9.9999999999999922E-2"/>
    <n v="77"/>
    <n v="-1.2987012987012976E-3"/>
  </r>
  <r>
    <n v="6666"/>
    <s v="Buy Deccan Cements; target of Rs 525: Anand Rathi "/>
    <d v="2018-11-22T14:34:00"/>
    <x v="0"/>
    <s v="Deccan Cements"/>
    <s v="DECCANCE"/>
    <n v="525"/>
    <x v="0"/>
    <s v="2018-11-22"/>
    <s v="374.25"/>
    <s v="2019-02-18"/>
    <s v="336.825"/>
    <x v="2"/>
    <n v="-0.10000000000000003"/>
    <n v="88"/>
    <n v="-1.1363636363636367E-3"/>
  </r>
  <r>
    <n v="6667"/>
    <s v="Buy NCL Industries; target of Rs 185: Anand Rathi "/>
    <d v="2018-11-22T14:31:00"/>
    <x v="0"/>
    <s v="NCL Industries"/>
    <s v="NCLIND"/>
    <n v="185"/>
    <x v="0"/>
    <s v="2018-11-22"/>
    <s v="131.8"/>
    <s v="2018-12-10"/>
    <s v="118.62000000000002"/>
    <x v="2"/>
    <n v="-0.10000000000000005"/>
    <n v="18"/>
    <n v="-5.5555555555555584E-3"/>
  </r>
  <r>
    <n v="6668"/>
    <s v="Buy Mindtree; target of Rs 1039: Bonanza "/>
    <d v="2018-11-21T16:32:00"/>
    <x v="36"/>
    <s v="Mindtree"/>
    <s v="MINDTREE"/>
    <n v="1039"/>
    <x v="0"/>
    <s v="2018-11-22"/>
    <s v="830.4"/>
    <s v="2019-07-09"/>
    <s v="747.36"/>
    <x v="2"/>
    <n v="-9.9999999999999964E-2"/>
    <n v="229"/>
    <n v="-4.3668122270742343E-4"/>
  </r>
  <r>
    <n v="6669"/>
    <s v="Buy PNC Infratech; target of Rs 197: Kotak Securities "/>
    <d v="2018-11-21T16:30:00"/>
    <x v="33"/>
    <s v="PNC Infratech"/>
    <s v="PNCINFRA"/>
    <n v="197"/>
    <x v="0"/>
    <s v="2018-11-22"/>
    <s v="156.2"/>
    <s v="2018-12-03"/>
    <s v="140.57999999999998"/>
    <x v="2"/>
    <n v="-0.1000000000000064"/>
    <n v="11"/>
    <n v="-9.0909090909096733E-3"/>
  </r>
  <r>
    <n v="6670"/>
    <s v="Buy VA Tech Wabag; target of Rs 378: Kotak Securities "/>
    <d v="2018-11-21T16:27:00"/>
    <x v="33"/>
    <s v="VA Tech Wabag"/>
    <s v="WABAG"/>
    <n v="378"/>
    <x v="0"/>
    <s v="2018-11-22"/>
    <s v="287.35"/>
    <s v="2018-11-30"/>
    <s v="258.615"/>
    <x v="2"/>
    <n v="-0.10000000000000003"/>
    <n v="8"/>
    <n v="-1.2500000000000004E-2"/>
  </r>
  <r>
    <n v="6671"/>
    <s v="Buy Repco Home Finance; target of Rs 562: HDFC Securities "/>
    <d v="2018-11-21T16:00:00"/>
    <x v="12"/>
    <s v="Repco Home Finance"/>
    <s v="REPCOHOME"/>
    <n v="562"/>
    <x v="0"/>
    <s v="2018-11-22"/>
    <s v="398.0"/>
    <s v="2018-11-28"/>
    <s v="358.2"/>
    <x v="2"/>
    <n v="-0.10000000000000003"/>
    <n v="6"/>
    <n v="-1.6666666666666673E-2"/>
  </r>
  <r>
    <n v="6672"/>
    <s v="Buy Suprajit Engineering; target of Rs 282: HDFC Securities "/>
    <d v="2018-11-21T15:57:00"/>
    <x v="12"/>
    <s v="Suprajit Engineering"/>
    <s v="SUPRAJIT"/>
    <n v="282"/>
    <x v="0"/>
    <s v="2018-11-22"/>
    <s v="219.45"/>
    <s v="2018-12-06"/>
    <s v="197.505"/>
    <x v="2"/>
    <n v="-9.9999999999999978E-2"/>
    <n v="14"/>
    <n v="-7.1428571428571409E-3"/>
  </r>
  <r>
    <n v="6673"/>
    <s v="Buy JBM Auto; target of Rs 560: HDFC Securities "/>
    <d v="2018-11-21T15:53:00"/>
    <x v="12"/>
    <s v="JBM Auto"/>
    <s v="JBMA"/>
    <n v="560"/>
    <x v="0"/>
    <s v="2018-11-22"/>
    <s v="297.0"/>
    <s v="2019-01-25"/>
    <s v="267.3"/>
    <x v="2"/>
    <n v="-9.9999999999999964E-2"/>
    <n v="64"/>
    <n v="-1.5624999999999994E-3"/>
  </r>
  <r>
    <n v="6674"/>
    <s v="Buy Sadbhav Engineering; target of Rs 423: HDFC Securities "/>
    <d v="2018-11-21T15:49:00"/>
    <x v="12"/>
    <s v="Sadbhav Engineering"/>
    <s v="SADBHAV"/>
    <n v="423"/>
    <x v="0"/>
    <s v="2018-11-22"/>
    <s v="204.0"/>
    <s v="2019-02-11"/>
    <s v="183.6"/>
    <x v="2"/>
    <n v="-0.10000000000000003"/>
    <n v="81"/>
    <n v="-1.2345679012345683E-3"/>
  </r>
  <r>
    <n v="6675"/>
    <s v="Buy Lemon Tree; target of Rs 86: HDFC Securities "/>
    <d v="2018-11-21T15:47:00"/>
    <x v="12"/>
    <s v="Lemon Tree"/>
    <s v="LEMONTREE"/>
    <n v="86"/>
    <x v="0"/>
    <s v="2018-11-22"/>
    <s v="72.0"/>
    <s v="2018-12-10"/>
    <s v="64.8"/>
    <x v="2"/>
    <n v="-0.10000000000000003"/>
    <n v="18"/>
    <n v="-5.5555555555555575E-3"/>
  </r>
  <r>
    <n v="6676"/>
    <s v="Buy Ahluwalia Contracts; target of Rs 465: HDFC Securities "/>
    <d v="2018-11-21T15:45:00"/>
    <x v="12"/>
    <s v="Ahluwalia Contracts"/>
    <s v="AHLUCONT"/>
    <n v="465"/>
    <x v="0"/>
    <s v="2018-11-22"/>
    <s v="318.6"/>
    <s v="2018-11-28"/>
    <s v="286.74"/>
    <x v="2"/>
    <n v="-0.10000000000000003"/>
    <n v="6"/>
    <n v="-1.6666666666666673E-2"/>
  </r>
  <r>
    <n v="6677"/>
    <s v="Buy JK Lakshmi Cements; target of Rs 347: Cholamandalam Securities "/>
    <d v="2018-11-21T15:38:00"/>
    <x v="25"/>
    <s v="JK Lakshmi Cements"/>
    <s v="JKLAKSHMI"/>
    <n v="347"/>
    <x v="0"/>
    <s v="2018-11-22"/>
    <s v="272.5"/>
    <s v="2019-03-12"/>
    <s v="347.0"/>
    <x v="2"/>
    <n v="0.27339449541284405"/>
    <n v="110"/>
    <n v="2.4854045037531278E-3"/>
  </r>
  <r>
    <n v="6678"/>
    <s v="Sell Page Indsutries; target of Rs 22848: Cholamandalam Securities "/>
    <d v="2018-11-21T15:33:00"/>
    <x v="25"/>
    <s v="Page Indsutries"/>
    <s v="PAGEIND"/>
    <n v="22848"/>
    <x v="4"/>
    <s v="2019-01-04"/>
    <s v="22848.0"/>
    <s v="2018-11-22"/>
    <s v="27940.0"/>
    <x v="2"/>
    <n v="0.22286414565826332"/>
    <n v="43"/>
    <n v="5.1828871083317053E-3"/>
  </r>
  <r>
    <n v="6679"/>
    <s v="Buy Sanghi Industries; target of Rs 86: Nalanda Securities "/>
    <d v="2018-11-20T16:33:00"/>
    <x v="32"/>
    <s v="Sanghi Industries"/>
    <s v="SANGHIIND"/>
    <n v="86"/>
    <x v="0"/>
    <s v="2018-11-21"/>
    <s v="63.15"/>
    <s v="2018-12-06"/>
    <s v="56.835"/>
    <x v="2"/>
    <n v="-9.9999999999999964E-2"/>
    <n v="15"/>
    <n v="-6.6666666666666645E-3"/>
  </r>
  <r>
    <n v="6680"/>
    <s v="Buy Mahanagar Gas; target of Rs 1095: Nalanda Securities "/>
    <d v="2018-11-20T16:32:00"/>
    <x v="32"/>
    <s v="Mahanagar Gas"/>
    <s v="MGL"/>
    <n v="1095"/>
    <x v="0"/>
    <s v="2018-11-21"/>
    <s v="866.0"/>
    <s v="2019-07-19"/>
    <s v="779.4"/>
    <x v="2"/>
    <n v="-0.10000000000000002"/>
    <n v="240"/>
    <n v="-4.1666666666666675E-4"/>
  </r>
  <r>
    <n v="6681"/>
    <s v="Buy Ashok Leyland; target of Rs 155: Dalmia Securities "/>
    <d v="2018-11-20T16:31:00"/>
    <x v="35"/>
    <s v="Ashok Leyland"/>
    <s v="ASHOKLEY"/>
    <n v="155"/>
    <x v="0"/>
    <s v="2018-11-21"/>
    <s v="107.6"/>
    <s v="2019-01-04"/>
    <s v="96.84"/>
    <x v="2"/>
    <n v="-9.9999999999999922E-2"/>
    <n v="44"/>
    <n v="-2.2727272727272709E-3"/>
  </r>
  <r>
    <n v="6682"/>
    <s v="Sell Linde India; target of Rs 546: Dalmia Securities "/>
    <d v="2018-11-20T16:29:00"/>
    <x v="35"/>
    <s v="Linde India"/>
    <s v="LINDEINDIA"/>
    <n v="546"/>
    <x v="4"/>
    <s v="2018-11-27"/>
    <s v="687.115"/>
    <s v="2018-11-21"/>
    <s v="624.65"/>
    <x v="2"/>
    <n v="-9.0909090909090953E-2"/>
    <n v="6"/>
    <n v="-1.5151515151515159E-2"/>
  </r>
  <r>
    <n v="6683"/>
    <s v="Hold Polyplex Corporation; target of Rs 672: Dalmia Securities "/>
    <d v="2018-11-20T16:25:00"/>
    <x v="35"/>
    <s v="Polyplex Corporation"/>
    <s v="POLYPLEX"/>
    <n v="672"/>
    <x v="2"/>
    <s v="2018-11-21"/>
    <s v="585.05"/>
    <s v="2018-12-06"/>
    <s v="526.545"/>
    <x v="2"/>
    <n v="-0.1"/>
    <n v="15"/>
    <n v="-6.6666666666666671E-3"/>
  </r>
  <r>
    <n v="6684"/>
    <s v="Buy Sterling Tools; target of Rs 413: Dolat Capital "/>
    <d v="2018-11-20T16:21:00"/>
    <x v="27"/>
    <s v="Sterling Tools"/>
    <s v="STERTOOLS"/>
    <n v="413"/>
    <x v="0"/>
    <s v="2018-11-21"/>
    <s v="357.05"/>
    <s v="2018-11-26"/>
    <s v="321.345"/>
    <x v="2"/>
    <n v="-9.999999999999995E-2"/>
    <n v="5"/>
    <n v="-1.999999999999999E-2"/>
  </r>
  <r>
    <n v="6685"/>
    <s v="Buy PNC Infra; target of Rs 214: Dolat Capital "/>
    <d v="2018-11-20T16:20:00"/>
    <x v="27"/>
    <s v="PNC Infra"/>
    <s v="PNCINFRA"/>
    <n v="214"/>
    <x v="0"/>
    <s v="2018-11-21"/>
    <s v="155.0"/>
    <s v="2018-12-03"/>
    <s v="139.5"/>
    <x v="2"/>
    <n v="-0.1"/>
    <n v="12"/>
    <n v="-8.3333333333333332E-3"/>
  </r>
  <r>
    <n v="6686"/>
    <s v="Accumulate Balkrishna Industries; target of Rs 1106: Dolat Capital "/>
    <d v="2018-11-20T16:15:00"/>
    <x v="27"/>
    <s v="Balkrishna Industries"/>
    <s v="BALKRISIND"/>
    <n v="1106"/>
    <x v="1"/>
    <s v="2018-11-21"/>
    <s v="964.95"/>
    <s v="2018-12-10"/>
    <s v="868.455"/>
    <x v="2"/>
    <n v="-0.1"/>
    <n v="19"/>
    <n v="-5.263157894736842E-3"/>
  </r>
  <r>
    <n v="6687"/>
    <s v="Buy Maruti Suzuki; target of Rs 8484: Motilal Oswal "/>
    <d v="2018-11-20T15:57:00"/>
    <x v="3"/>
    <s v="Maruti Suzuki"/>
    <s v="MARUTI"/>
    <n v="8484"/>
    <x v="0"/>
    <s v="2018-11-21"/>
    <s v="7340.0"/>
    <s v="2019-01-25"/>
    <s v="6606.0"/>
    <x v="2"/>
    <n v="-0.1"/>
    <n v="65"/>
    <n v="-1.5384615384615385E-3"/>
  </r>
  <r>
    <n v="6688"/>
    <s v="Buy Jindal Steel and Power; target of Rs 336: Motilal Oswal "/>
    <d v="2018-11-20T15:48:00"/>
    <x v="3"/>
    <s v="Jindal Steel and Power"/>
    <s v="JINDALSTEL"/>
    <n v="336"/>
    <x v="0"/>
    <s v="2018-11-21"/>
    <s v="172.0"/>
    <s v="2018-11-27"/>
    <s v="154.8"/>
    <x v="2"/>
    <n v="-9.9999999999999936E-2"/>
    <n v="6"/>
    <n v="-1.6666666666666656E-2"/>
  </r>
  <r>
    <n v="6689"/>
    <s v="Buy NMDC; target of Rs 175: Motilal Oswal "/>
    <d v="2018-11-20T15:38:00"/>
    <x v="3"/>
    <s v="NMDC"/>
    <s v="NMDC"/>
    <n v="175"/>
    <x v="0"/>
    <s v="2018-11-21"/>
    <s v="99.0"/>
    <s v="2018-12-11"/>
    <s v="89.10000000000001"/>
    <x v="2"/>
    <n v="-0.10000000000000006"/>
    <n v="20"/>
    <n v="-5.0000000000000027E-3"/>
  </r>
  <r>
    <n v="6690"/>
    <s v="Buy Ashok Leyland; target of Rs 147: Motilal Oswal "/>
    <d v="2018-11-20T15:14:00"/>
    <x v="3"/>
    <s v="Ashok Leyland"/>
    <s v="ASHOKLEY"/>
    <n v="147"/>
    <x v="0"/>
    <s v="2018-11-20"/>
    <s v="108.9"/>
    <s v="2018-12-10"/>
    <s v="98.01"/>
    <x v="2"/>
    <n v="-0.1"/>
    <n v="20"/>
    <n v="-5.0000000000000001E-3"/>
  </r>
  <r>
    <n v="6691"/>
    <s v="Buy Motherson Sumi; target of Rs 212: Motilal Oswal "/>
    <d v="2018-11-20T15:12:00"/>
    <x v="3"/>
    <s v="Motherson Sumi"/>
    <s v="MOTHERSUMI"/>
    <n v="212"/>
    <x v="0"/>
    <s v="2018-11-20"/>
    <s v="152.0"/>
    <s v="2019-02-04"/>
    <s v="136.8"/>
    <x v="2"/>
    <n v="-9.9999999999999922E-2"/>
    <n v="76"/>
    <n v="-1.3157894736842094E-3"/>
  </r>
  <r>
    <n v="6692"/>
    <s v="Buy Mahindra and Mahindra; target of Rs 1016: Motilal Oswal "/>
    <d v="2018-11-20T14:59:00"/>
    <x v="3"/>
    <s v="Mahindra and Mahindra"/>
    <s v="MHRIL"/>
    <n v="1016"/>
    <x v="0"/>
    <s v="N/A"/>
    <s v="N/A"/>
    <s v="N/A"/>
    <s v="N/A"/>
    <x v="0"/>
    <s v=""/>
    <e v="#VALUE!"/>
    <s v=""/>
  </r>
  <r>
    <n v="6693"/>
    <s v="Buy United Breweries; target of Rs 1520: Motilal Oswal "/>
    <d v="2018-11-20T14:52:00"/>
    <x v="3"/>
    <s v="United Breweries"/>
    <s v="UBL"/>
    <n v="1520"/>
    <x v="0"/>
    <s v="2018-11-20"/>
    <s v="1313.0"/>
    <s v="2020-03-09"/>
    <s v="1181.7"/>
    <x v="2"/>
    <n v="-9.9999999999999964E-2"/>
    <n v="475"/>
    <n v="-2.1052631578947361E-4"/>
  </r>
  <r>
    <n v="6694"/>
    <s v="Buy Kaveri Seed Co; target of Rs 670: Motilal Oswal "/>
    <d v="2018-11-20T14:44:00"/>
    <x v="3"/>
    <s v="Kaveri Seed Co"/>
    <s v="KSCL"/>
    <n v="670"/>
    <x v="0"/>
    <s v="2018-11-20"/>
    <s v="507.0"/>
    <s v="2019-02-19"/>
    <s v="456.3"/>
    <x v="2"/>
    <n v="-9.9999999999999978E-2"/>
    <n v="91"/>
    <n v="-1.0989010989010987E-3"/>
  </r>
  <r>
    <n v="6695"/>
    <s v="Buy Mahindra and Mahindra; target of Rs 950: LKP Research "/>
    <d v="2018-11-20T14:02:00"/>
    <x v="18"/>
    <s v="Mahindra and Mahindra"/>
    <s v="MHRIL"/>
    <n v="950"/>
    <x v="0"/>
    <s v="N/A"/>
    <s v="N/A"/>
    <s v="N/A"/>
    <s v="N/A"/>
    <x v="0"/>
    <s v=""/>
    <e v="#VALUE!"/>
    <s v=""/>
  </r>
  <r>
    <n v="6696"/>
    <s v="Buy Sun Pharma; target of Rs 760: Motilal Oswal "/>
    <d v="2018-11-20T13:58:00"/>
    <x v="3"/>
    <s v="Sun Pharma"/>
    <s v="SUNPHARMA"/>
    <n v="760"/>
    <x v="0"/>
    <s v="2018-11-20"/>
    <s v="530.0"/>
    <s v="2018-11-27"/>
    <s v="477.0"/>
    <x v="2"/>
    <n v="-0.1"/>
    <n v="7"/>
    <n v="-1.4285714285714287E-2"/>
  </r>
  <r>
    <n v="6697"/>
    <s v="Buy Ashok Leyland; target of Rs 142: LKP Research "/>
    <d v="2018-11-20T13:56:00"/>
    <x v="18"/>
    <s v="Ashok Leyland"/>
    <s v="ASHOKLEY"/>
    <n v="142"/>
    <x v="0"/>
    <s v="2018-11-20"/>
    <s v="108.9"/>
    <s v="2018-12-10"/>
    <s v="98.01"/>
    <x v="2"/>
    <n v="-0.1"/>
    <n v="20"/>
    <n v="-5.0000000000000001E-3"/>
  </r>
  <r>
    <n v="6698"/>
    <s v="Accumulate Motherson Sumi Systems; target of Rs 179: Prabhudas Lilladher "/>
    <d v="2018-11-20T13:55:00"/>
    <x v="1"/>
    <s v="Motherson Sumi Systems"/>
    <s v="MOTHERSUMI"/>
    <n v="179"/>
    <x v="1"/>
    <s v="2018-11-20"/>
    <s v="152.0"/>
    <s v="2018-12-14"/>
    <s v="179.0"/>
    <x v="2"/>
    <n v="0.17763157894736842"/>
    <n v="24"/>
    <n v="7.4013157894736838E-3"/>
  </r>
  <r>
    <n v="6699"/>
    <s v="Buy Ipca Laboratories; target of Rs 829: Prabhudas Lilladher "/>
    <d v="2018-11-20T13:49:00"/>
    <x v="1"/>
    <s v="Ipca Laboratories"/>
    <s v="IPCALAB"/>
    <n v="829"/>
    <x v="0"/>
    <s v="2018-11-20"/>
    <s v="764.8"/>
    <s v="2019-03-01"/>
    <s v="829.0"/>
    <x v="2"/>
    <n v="8.3943514644351527E-2"/>
    <n v="101"/>
    <n v="8.311239073698171E-4"/>
  </r>
  <r>
    <n v="6700"/>
    <s v="Buy Mahindra and Mahindra; target of Rs 984: Prabhudas Lilladher "/>
    <d v="2018-11-20T13:44:00"/>
    <x v="1"/>
    <s v="Mahindra and Mahindra"/>
    <s v="MHRIL"/>
    <n v="984"/>
    <x v="0"/>
    <s v="N/A"/>
    <s v="N/A"/>
    <s v="N/A"/>
    <s v="N/A"/>
    <x v="0"/>
    <s v=""/>
    <e v="#VALUE!"/>
    <s v=""/>
  </r>
  <r>
    <n v="6701"/>
    <s v="Buy Future Retail; target of Rs 604: Prabhudas Lilladher "/>
    <d v="2018-11-20T13:40:00"/>
    <x v="1"/>
    <s v="Future Retail"/>
    <s v="FRETAIL"/>
    <n v="604"/>
    <x v="0"/>
    <s v="2018-11-20"/>
    <s v="522.7"/>
    <s v="2019-01-02"/>
    <s v="470.43000000000006"/>
    <x v="2"/>
    <n v="-0.10000000000000006"/>
    <n v="43"/>
    <n v="-2.3255813953488385E-3"/>
  </r>
  <r>
    <n v="6702"/>
    <s v="Buy Max Financial Services; target of Rs 629: Prabhudas Lilladher "/>
    <d v="2018-11-20T13:39:00"/>
    <x v="1"/>
    <s v="Max Financial Services"/>
    <s v="MFSL"/>
    <n v="629"/>
    <x v="0"/>
    <s v="2018-11-20"/>
    <s v="437.0"/>
    <s v="2019-01-28"/>
    <s v="393.3"/>
    <x v="2"/>
    <n v="-9.9999999999999978E-2"/>
    <n v="69"/>
    <n v="-1.4492753623188402E-3"/>
  </r>
  <r>
    <n v="6703"/>
    <s v="Accumulate GAIL (India); target of Rs 422: Dolat Capital "/>
    <d v="2018-11-19T16:17:00"/>
    <x v="27"/>
    <s v="GAIL (India)"/>
    <s v="GAIL"/>
    <n v="422"/>
    <x v="1"/>
    <s v="2018-11-20"/>
    <s v="338.05"/>
    <s v="2019-06-11"/>
    <s v="304.245"/>
    <x v="2"/>
    <n v="-0.10000000000000002"/>
    <n v="203"/>
    <n v="-4.9261083743842372E-4"/>
  </r>
  <r>
    <n v="6704"/>
    <s v="Accumulate Britannia Industries; target of Rs 6350: Dolat Capital "/>
    <d v="2018-11-19T16:16:00"/>
    <x v="27"/>
    <s v="Britannia Industries"/>
    <s v="BRITANNIA"/>
    <n v="6350"/>
    <x v="1"/>
    <s v="2018-11-20"/>
    <s v="5970.0"/>
    <s v="2018-11-29"/>
    <s v="5373.0"/>
    <x v="2"/>
    <n v="-0.1"/>
    <n v="9"/>
    <n v="-1.1111111111111112E-2"/>
  </r>
  <r>
    <n v="6705"/>
    <s v="Sell Skipper; target of Rs 90: Dolat Capital "/>
    <d v="2018-11-19T16:14:00"/>
    <x v="27"/>
    <s v="Skipper"/>
    <s v="SKIPPER"/>
    <n v="90"/>
    <x v="4"/>
    <s v="2018-11-20"/>
    <s v="90.0"/>
    <s v="2018-11-20"/>
    <s v="91.45"/>
    <x v="2"/>
    <n v="1.6111111111111142E-2"/>
    <n v="0"/>
    <n v="1.6111111111111142E-2"/>
  </r>
  <r>
    <n v="6706"/>
    <s v="Buy Page Industries; target of Rs 35000: Dolat Capital "/>
    <d v="2018-11-19T16:01:00"/>
    <x v="27"/>
    <s v="Page Industries"/>
    <s v="PAGEIND"/>
    <n v="35000"/>
    <x v="0"/>
    <s v="2018-11-20"/>
    <s v="26546.0"/>
    <s v="2018-12-10"/>
    <s v="23891.4"/>
    <x v="2"/>
    <n v="-9.999999999999995E-2"/>
    <n v="20"/>
    <n v="-4.9999999999999975E-3"/>
  </r>
  <r>
    <n v="6707"/>
    <s v="Buy Ahluwalia Contracts; target of Rs 453: Dolat Capital "/>
    <d v="2018-11-19T15:56:00"/>
    <x v="27"/>
    <s v="Ahluwalia Contracts"/>
    <s v="AHLUCONT"/>
    <n v="453"/>
    <x v="0"/>
    <s v="2018-11-20"/>
    <s v="309.3"/>
    <s v="2018-11-28"/>
    <s v="278.37"/>
    <x v="2"/>
    <n v="-0.10000000000000002"/>
    <n v="8"/>
    <n v="-1.2500000000000002E-2"/>
  </r>
  <r>
    <n v="6708"/>
    <s v="Buy NCC; target of Rs 166: Dolat Capital "/>
    <d v="2018-11-19T15:54:00"/>
    <x v="27"/>
    <s v="NCC"/>
    <s v="NCC"/>
    <n v="166"/>
    <x v="0"/>
    <s v="2018-11-20"/>
    <s v="88.15"/>
    <s v="2018-12-06"/>
    <s v="79.33500000000001"/>
    <x v="2"/>
    <n v="-0.10000000000000013"/>
    <n v="16"/>
    <n v="-6.2500000000000082E-3"/>
  </r>
  <r>
    <n v="6709"/>
    <s v="Buy Dilip Buildcon; target of Rs 711: Dolat Capital "/>
    <d v="2018-11-19T15:48:00"/>
    <x v="27"/>
    <s v="Dilip Buildcon"/>
    <s v="DBL"/>
    <n v="711"/>
    <x v="0"/>
    <s v="2018-11-20"/>
    <s v="484.0"/>
    <s v="2018-12-06"/>
    <s v="435.6"/>
    <x v="2"/>
    <n v="-9.999999999999995E-2"/>
    <n v="16"/>
    <n v="-6.2499999999999969E-3"/>
  </r>
  <r>
    <n v="6710"/>
    <s v="Buy Indian Hotels; target of Rs 150: HDFC Securities "/>
    <d v="2018-11-16T17:07:00"/>
    <x v="12"/>
    <s v="Indian Hotels"/>
    <s v="INDHOTEL"/>
    <n v="150"/>
    <x v="0"/>
    <s v="2018-11-19"/>
    <s v="136.5"/>
    <s v="2018-12-12"/>
    <s v="150.0"/>
    <x v="2"/>
    <n v="9.8901098901098897E-2"/>
    <n v="23"/>
    <n v="4.300047778308648E-3"/>
  </r>
  <r>
    <n v="6711"/>
    <s v="Buy Indian Bank; target of Rs 304: Cholamandalam Securities "/>
    <d v="2018-11-16T16:57:00"/>
    <x v="25"/>
    <s v="Indian Bank"/>
    <s v="INDIANB"/>
    <n v="304"/>
    <x v="0"/>
    <s v="2018-11-19"/>
    <s v="232.9"/>
    <s v="2019-02-06"/>
    <s v="209.61"/>
    <x v="2"/>
    <n v="-9.9999999999999964E-2"/>
    <n v="79"/>
    <n v="-1.2658227848101262E-3"/>
  </r>
  <r>
    <n v="6712"/>
    <s v="Buy JK Cements; target of Rs 884: Cholamandalam Securities "/>
    <d v="2018-11-16T16:57:00"/>
    <x v="25"/>
    <s v="JK Cements"/>
    <s v="JKLAKSHMI"/>
    <n v="884"/>
    <x v="0"/>
    <s v="N/A"/>
    <s v="N/A"/>
    <s v="N/A"/>
    <s v="N/A"/>
    <x v="0"/>
    <s v=""/>
    <e v="#VALUE!"/>
    <s v=""/>
  </r>
  <r>
    <n v="6713"/>
    <s v="Buy Orient Cement; target of Rs 108: Cholamandalam Securities "/>
    <d v="2018-11-16T16:55:00"/>
    <x v="25"/>
    <s v="Orient Cement"/>
    <s v="ORIENTCEM"/>
    <n v="108"/>
    <x v="0"/>
    <s v="2018-11-19"/>
    <s v="85.7"/>
    <s v="2018-12-06"/>
    <s v="77.13000000000001"/>
    <x v="2"/>
    <n v="-0.10000000000000009"/>
    <n v="17"/>
    <n v="-5.8823529411764757E-3"/>
  </r>
  <r>
    <n v="6714"/>
    <s v="Buy Natco Pharma; target of Rs 930: Anand Rathi "/>
    <d v="2018-11-16T16:53:00"/>
    <x v="0"/>
    <s v="Natco Pharma"/>
    <s v="NATCOPHARM"/>
    <n v="930"/>
    <x v="0"/>
    <s v="2018-11-19"/>
    <s v="740.0"/>
    <s v="2019-01-28"/>
    <s v="666.0"/>
    <x v="2"/>
    <n v="-0.1"/>
    <n v="70"/>
    <n v="-1.4285714285714286E-3"/>
  </r>
  <r>
    <n v="6715"/>
    <s v="Buy KNR Construction; target of Rs 269: Anand Rathi "/>
    <d v="2018-11-16T16:52:00"/>
    <x v="0"/>
    <s v="KNR Construction"/>
    <s v="KNRCON"/>
    <n v="269"/>
    <x v="0"/>
    <s v="2018-11-19"/>
    <s v="191.95"/>
    <s v="2019-03-20"/>
    <s v="269.0"/>
    <x v="2"/>
    <n v="0.40140661630632984"/>
    <n v="121"/>
    <n v="3.3174100521184283E-3"/>
  </r>
  <r>
    <n v="6716"/>
    <s v="Buy Aarti Industries; target of Rs 1600: Anand Rathi "/>
    <d v="2018-11-16T16:51:00"/>
    <x v="0"/>
    <s v="Aarti Industries"/>
    <s v="AARTIIND"/>
    <n v="1600"/>
    <x v="0"/>
    <s v="2018-11-19"/>
    <s v="1456.0"/>
    <s v="2019-01-30"/>
    <s v="1600.0"/>
    <x v="2"/>
    <n v="9.8901098901098897E-2"/>
    <n v="72"/>
    <n v="1.3736263736263735E-3"/>
  </r>
  <r>
    <n v="6717"/>
    <s v="Buy Glenmark; target of Rs 790: HDFC Securities "/>
    <d v="2018-11-16T16:49:00"/>
    <x v="12"/>
    <s v="Glenmark"/>
    <s v="GLENMARK"/>
    <n v="790"/>
    <x v="0"/>
    <s v="2018-11-19"/>
    <s v="649.55"/>
    <s v="2019-02-15"/>
    <s v="584.595"/>
    <x v="2"/>
    <n v="-9.9999999999999895E-2"/>
    <n v="88"/>
    <n v="-1.1363636363636352E-3"/>
  </r>
  <r>
    <n v="6718"/>
    <s v="Buy Thangamayil; target of Rs 625: HDFC Securities "/>
    <d v="2018-11-16T16:45:00"/>
    <x v="12"/>
    <s v="Thangamayil"/>
    <s v="THANGAMAYL"/>
    <n v="625"/>
    <x v="0"/>
    <s v="2018-11-19"/>
    <s v="353.25"/>
    <s v="2018-12-06"/>
    <s v="317.925"/>
    <x v="2"/>
    <n v="-9.9999999999999964E-2"/>
    <n v="17"/>
    <n v="-5.8823529411764688E-3"/>
  </r>
  <r>
    <n v="6719"/>
    <s v="Buy Dhanuka Agritech; target of Rs 715: HDFC Securities "/>
    <d v="2018-11-16T16:44:00"/>
    <x v="12"/>
    <s v="Dhanuka Agritech"/>
    <s v="DHANUKA"/>
    <n v="715"/>
    <x v="0"/>
    <s v="2018-11-19"/>
    <s v="444.9"/>
    <s v="2019-01-24"/>
    <s v="400.40999999999997"/>
    <x v="2"/>
    <n v="-0.1000000000000022"/>
    <n v="66"/>
    <n v="-1.5151515151515485E-3"/>
  </r>
  <r>
    <n v="6720"/>
    <s v="Buy Zee Entertainment; target of Rs 487: HDFC Securities "/>
    <d v="2018-11-16T16:42:00"/>
    <x v="12"/>
    <s v="Zee Entertainment"/>
    <s v="ZEEL"/>
    <n v="487"/>
    <x v="0"/>
    <s v="2018-11-19"/>
    <s v="449.95"/>
    <s v="2018-11-29"/>
    <s v="487.0"/>
    <x v="2"/>
    <n v="8.2342482498055369E-2"/>
    <n v="10"/>
    <n v="8.2342482498055369E-3"/>
  </r>
  <r>
    <n v="6721"/>
    <s v="Buy J. Kumar Infraprojects; target of Rs 284: HDFC Securities "/>
    <d v="2018-11-16T16:41:00"/>
    <x v="12"/>
    <s v="J. Kumar Infraprojects"/>
    <s v="GPTINFRA"/>
    <n v="284"/>
    <x v="0"/>
    <s v="N/A"/>
    <s v="N/A"/>
    <s v="N/A"/>
    <s v="N/A"/>
    <x v="0"/>
    <s v=""/>
    <e v="#VALUE!"/>
    <s v=""/>
  </r>
  <r>
    <n v="6722"/>
    <s v="Buy Lumax Autotech; target of Rs 245: HDFC Securities "/>
    <d v="2018-11-16T16:40:00"/>
    <x v="12"/>
    <s v="Lumax Autotech"/>
    <s v="LUMAXTECH"/>
    <n v="245"/>
    <x v="0"/>
    <s v="2018-11-19"/>
    <s v="177.5"/>
    <s v="2019-01-28"/>
    <s v="159.75"/>
    <x v="2"/>
    <n v="-0.1"/>
    <n v="70"/>
    <n v="-1.4285714285714286E-3"/>
  </r>
  <r>
    <n v="6723"/>
    <s v="Buy Aurobindo Pharma; target of Rs 875: HDFC Securities "/>
    <d v="2018-11-16T16:37:00"/>
    <x v="12"/>
    <s v="Aurobindo Pharma"/>
    <s v="AUROPHARMA"/>
    <n v="875"/>
    <x v="0"/>
    <s v="2018-11-19"/>
    <s v="786.15"/>
    <s v="2018-12-26"/>
    <s v="707.535"/>
    <x v="2"/>
    <n v="-0.10000000000000002"/>
    <n v="37"/>
    <n v="-2.7027027027027033E-3"/>
  </r>
  <r>
    <n v="6724"/>
    <s v="Buy Sun Pharma; target of Rs 670: HDFC Securities "/>
    <d v="2018-11-16T16:36:00"/>
    <x v="12"/>
    <s v="Sun Pharma"/>
    <s v="SUNPHARMA"/>
    <n v="670"/>
    <x v="0"/>
    <s v="2018-11-19"/>
    <s v="525.0"/>
    <s v="2018-12-03"/>
    <s v="472.5"/>
    <x v="2"/>
    <n v="-0.1"/>
    <n v="14"/>
    <n v="-7.1428571428571435E-3"/>
  </r>
  <r>
    <n v="6725"/>
    <s v="Buy Brigade Enterprises; target of Rs 306: HDFC Securities "/>
    <d v="2018-11-16T16:26:00"/>
    <x v="12"/>
    <s v="Brigade Enterprises"/>
    <s v="BRIGADE"/>
    <n v="306"/>
    <x v="0"/>
    <s v="2018-11-19"/>
    <s v="193.0"/>
    <s v="2020-03-13"/>
    <s v="173.70000000000002"/>
    <x v="2"/>
    <n v="-0.10000000000000006"/>
    <n v="480"/>
    <n v="-2.0833333333333346E-4"/>
  </r>
  <r>
    <n v="6726"/>
    <s v="Buy Dilip Buildcon; target of Rs 817: HDFC Securities "/>
    <d v="2018-11-16T16:17:00"/>
    <x v="12"/>
    <s v="Dilip Buildcon"/>
    <s v="DBL"/>
    <n v="817"/>
    <x v="0"/>
    <s v="2018-11-19"/>
    <s v="487.2"/>
    <s v="2018-12-06"/>
    <s v="438.48"/>
    <x v="2"/>
    <n v="-9.9999999999999936E-2"/>
    <n v="17"/>
    <n v="-5.882352941176467E-3"/>
  </r>
  <r>
    <n v="6727"/>
    <s v="Buy Insecticides India; target of Rs 960: HDFC Securities "/>
    <d v="2018-11-16T16:15:00"/>
    <x v="12"/>
    <s v="Insecticides India"/>
    <s v="INSECTICID"/>
    <n v="960"/>
    <x v="0"/>
    <s v="2018-11-19"/>
    <s v="546.35"/>
    <s v="2018-11-27"/>
    <s v="491.71500000000003"/>
    <x v="2"/>
    <n v="-0.10000000000000009"/>
    <n v="8"/>
    <n v="-1.2500000000000011E-2"/>
  </r>
  <r>
    <n v="6728"/>
    <s v="Buy Gulf Oil Lubricants; target of Rs 946: HDFC Securities "/>
    <d v="2018-11-16T16:12:00"/>
    <x v="12"/>
    <s v="Gulf Oil Lubricants"/>
    <s v="GULFOILLUB"/>
    <n v="946"/>
    <x v="0"/>
    <s v="2018-11-19"/>
    <s v="764.35"/>
    <s v="2019-07-29"/>
    <s v="687.9150000000001"/>
    <x v="2"/>
    <n v="-0.10000000000000007"/>
    <n v="252"/>
    <n v="-3.968253968253971E-4"/>
  </r>
  <r>
    <n v="6729"/>
    <s v="Buy Jamna Auto; target of Rs 100: HDFC Securities "/>
    <d v="2018-11-16T16:11:00"/>
    <x v="12"/>
    <s v="Jamna Auto"/>
    <s v="JAMNAAUTO"/>
    <n v="100"/>
    <x v="0"/>
    <s v="2018-11-19"/>
    <s v="71.4"/>
    <s v="2018-12-05"/>
    <s v="64.26"/>
    <x v="2"/>
    <n v="-0.1"/>
    <n v="16"/>
    <n v="-6.2500000000000003E-3"/>
  </r>
  <r>
    <n v="6730"/>
    <s v="Buy Oil India; target of Rs 221: HDFC Securities "/>
    <d v="2018-11-16T16:01:00"/>
    <x v="12"/>
    <s v="Oil India"/>
    <s v="OIL"/>
    <n v="221"/>
    <x v="0"/>
    <s v="2018-11-19"/>
    <s v="203.6"/>
    <s v="2018-12-03"/>
    <s v="183.24"/>
    <x v="2"/>
    <n v="-9.9999999999999936E-2"/>
    <n v="14"/>
    <n v="-7.1428571428571383E-3"/>
  </r>
  <r>
    <n v="6731"/>
    <s v="Buy NCC; target of Rs 168: HDFC Securities "/>
    <d v="2018-11-16T15:59:00"/>
    <x v="12"/>
    <s v="NCC"/>
    <s v="NCC"/>
    <n v="168"/>
    <x v="0"/>
    <s v="2018-11-19"/>
    <s v="88.2"/>
    <s v="2018-12-06"/>
    <s v="79.38000000000001"/>
    <x v="2"/>
    <n v="-0.10000000000000007"/>
    <n v="17"/>
    <n v="-5.8823529411764748E-3"/>
  </r>
  <r>
    <n v="6732"/>
    <s v="Buy Grindwell Norton; target of Rs 786: Anand Rathi "/>
    <d v="2018-11-15T18:05:00"/>
    <x v="0"/>
    <s v="Grindwell Norton"/>
    <s v="GRINDWELL"/>
    <n v="786"/>
    <x v="0"/>
    <s v="2018-11-16"/>
    <s v="494.0"/>
    <s v="2020-03-13"/>
    <s v="444.6"/>
    <x v="2"/>
    <n v="-9.999999999999995E-2"/>
    <n v="483"/>
    <n v="-2.0703933747411997E-4"/>
  </r>
  <r>
    <n v="6733"/>
    <s v="Buy Visaka Industries; target of Rs 640: Anand Rathi "/>
    <d v="2018-11-15T18:05:00"/>
    <x v="0"/>
    <s v="Visaka Industries"/>
    <s v="VISAKAIND"/>
    <n v="640"/>
    <x v="0"/>
    <s v="2018-11-16"/>
    <s v="468.0"/>
    <s v="2018-12-04"/>
    <s v="421.2"/>
    <x v="2"/>
    <n v="-0.10000000000000002"/>
    <n v="18"/>
    <n v="-5.5555555555555566E-3"/>
  </r>
  <r>
    <n v="6734"/>
    <s v="Buy Voltamp Transformers; target of Rs 1538: Anand Rathi "/>
    <d v="2018-11-15T18:04:00"/>
    <x v="0"/>
    <s v="Voltamp Transformers"/>
    <s v="VOLTAMP"/>
    <n v="1538"/>
    <x v="0"/>
    <s v="2018-11-16"/>
    <s v="1103.75"/>
    <s v="2019-01-28"/>
    <s v="993.375"/>
    <x v="2"/>
    <n v="-0.1"/>
    <n v="73"/>
    <n v="-1.3698630136986301E-3"/>
  </r>
  <r>
    <n v="6735"/>
    <s v="Buy Indian Bank; target of Rs 335: Anand Rathi "/>
    <d v="2018-11-15T18:02:00"/>
    <x v="0"/>
    <s v="Indian Bank"/>
    <s v="INDIANB"/>
    <n v="335"/>
    <x v="0"/>
    <s v="2018-11-16"/>
    <s v="226.25"/>
    <s v="2019-02-12"/>
    <s v="203.625"/>
    <x v="2"/>
    <n v="-0.1"/>
    <n v="88"/>
    <n v="-1.1363636363636365E-3"/>
  </r>
  <r>
    <n v="6736"/>
    <s v="Buy Ramkrishna Forgings; target of Rs 958: Anand Rathi "/>
    <d v="2018-11-15T17:58:00"/>
    <x v="0"/>
    <s v="Ramkrishna Forgings"/>
    <s v="RKFORGE"/>
    <n v="958"/>
    <x v="0"/>
    <s v="2018-11-16"/>
    <s v="575.0"/>
    <s v="2018-11-30"/>
    <s v="517.5"/>
    <x v="2"/>
    <n v="-0.1"/>
    <n v="14"/>
    <n v="-7.1428571428571435E-3"/>
  </r>
  <r>
    <n v="6737"/>
    <s v="Buy H G Infra Engineering; target of Rs 274: Anand Rathi "/>
    <d v="2018-11-15T17:57:00"/>
    <x v="0"/>
    <s v="H G Infra Engineering"/>
    <s v="HGINFRA"/>
    <n v="274"/>
    <x v="0"/>
    <s v="2018-11-16"/>
    <s v="227.7"/>
    <s v="2018-12-17"/>
    <s v="204.93"/>
    <x v="2"/>
    <n v="-9.9999999999999922E-2"/>
    <n v="31"/>
    <n v="-3.2258064516129006E-3"/>
  </r>
  <r>
    <n v="6738"/>
    <s v="Buy Gabriel India; target of Rs 192: Anand Rathi "/>
    <d v="2018-11-15T17:52:00"/>
    <x v="0"/>
    <s v="Gabriel India"/>
    <s v="GABRIEL"/>
    <n v="192"/>
    <x v="0"/>
    <s v="2018-11-16"/>
    <s v="134.8"/>
    <s v="2018-12-11"/>
    <s v="121.32000000000001"/>
    <x v="2"/>
    <n v="-0.10000000000000013"/>
    <n v="25"/>
    <n v="-4.0000000000000053E-3"/>
  </r>
  <r>
    <n v="6739"/>
    <s v="Buy Minda Industries; target of Rs 491: Anand Rathi "/>
    <d v="2018-11-15T17:50:00"/>
    <x v="0"/>
    <s v="Minda Industries"/>
    <s v="MINDAIND"/>
    <n v="491"/>
    <x v="0"/>
    <s v="2018-11-16"/>
    <s v="364.65"/>
    <s v="2018-11-20"/>
    <s v="328.185"/>
    <x v="2"/>
    <n v="-9.9999999999999936E-2"/>
    <n v="4"/>
    <n v="-2.4999999999999984E-2"/>
  </r>
  <r>
    <n v="6740"/>
    <s v="Buy State Bank of India; target of Rs 355: Prabhudas Lilladher "/>
    <d v="2018-11-15T17:48:00"/>
    <x v="1"/>
    <s v="State Bank of India"/>
    <s v="SBIN"/>
    <n v="355"/>
    <x v="0"/>
    <s v="2018-11-16"/>
    <s v="285.9"/>
    <s v="2019-05-23"/>
    <s v="355.0"/>
    <x v="2"/>
    <n v="0.24169289961525017"/>
    <n v="188"/>
    <n v="1.2856005298683519E-3"/>
  </r>
  <r>
    <n v="6741"/>
    <s v="Buy Hindalco; target of Rs 340: Centrum "/>
    <d v="2018-11-15T16:43:00"/>
    <x v="39"/>
    <s v="Hindalco"/>
    <s v="HINDALCO"/>
    <n v="340"/>
    <x v="0"/>
    <s v="2018-11-16"/>
    <s v="232.6"/>
    <s v="2019-01-03"/>
    <s v="209.34"/>
    <x v="2"/>
    <n v="-9.9999999999999964E-2"/>
    <n v="48"/>
    <n v="-2.0833333333333324E-3"/>
  </r>
  <r>
    <n v="6742"/>
    <s v="Hold Axis Bank; target of Rs 560: Centrum "/>
    <d v="2018-11-15T16:17:00"/>
    <x v="39"/>
    <s v="Axis Bank"/>
    <s v="AXISBANK"/>
    <n v="560"/>
    <x v="2"/>
    <s v="N/A"/>
    <s v="N/A"/>
    <s v="N/A"/>
    <s v="N/A"/>
    <x v="0"/>
    <s v=""/>
    <e v="#VALUE!"/>
    <s v=""/>
  </r>
  <r>
    <n v="6743"/>
    <s v="Buy State Bank of India; target of Rs 350: Centrum "/>
    <d v="2018-11-15T16:16:00"/>
    <x v="39"/>
    <s v="State Bank of India"/>
    <s v="SBIN"/>
    <n v="350"/>
    <x v="0"/>
    <s v="2018-11-16"/>
    <s v="285.9"/>
    <s v="2019-05-23"/>
    <s v="350.0"/>
    <x v="2"/>
    <n v="0.22420426722630299"/>
    <n v="188"/>
    <n v="1.1925758895016117E-3"/>
  </r>
  <r>
    <n v="6744"/>
    <s v="Hold City Union Bank; target of Rs 160: Centrum "/>
    <d v="2018-11-15T16:13:00"/>
    <x v="39"/>
    <s v="City Union Bank"/>
    <s v="CUB"/>
    <n v="160"/>
    <x v="2"/>
    <s v="N/A"/>
    <s v="N/A"/>
    <s v="N/A"/>
    <s v="N/A"/>
    <x v="0"/>
    <s v=""/>
    <e v="#VALUE!"/>
    <s v=""/>
  </r>
  <r>
    <n v="6745"/>
    <s v="Hold Ratnamani Metals; target of Rs 985: Centrum "/>
    <d v="2018-11-15T15:52:00"/>
    <x v="39"/>
    <s v="Ratnamani Metals"/>
    <s v="RATNAMANI"/>
    <n v="985"/>
    <x v="2"/>
    <s v="2018-11-16"/>
    <s v="869.75"/>
    <s v="2019-05-28"/>
    <s v="985.0"/>
    <x v="2"/>
    <n v="0.13250934176487497"/>
    <n v="193"/>
    <n v="6.8657690033613978E-4"/>
  </r>
  <r>
    <n v="6746"/>
    <s v="Buy Oriental Carbon and Chemicals; target of Rs 1575: Centrum "/>
    <d v="2018-11-15T15:46:00"/>
    <x v="39"/>
    <s v="Oriental Carbon and Chemicals"/>
    <s v="JBCHEPHARM"/>
    <n v="1575"/>
    <x v="0"/>
    <s v="N/A"/>
    <s v="N/A"/>
    <s v="N/A"/>
    <s v="N/A"/>
    <x v="0"/>
    <s v=""/>
    <e v="#VALUE!"/>
    <s v=""/>
  </r>
  <r>
    <n v="6747"/>
    <s v="Buy Sun TV Network; target of Rs 1060: Centrum "/>
    <d v="2018-11-15T15:45:00"/>
    <x v="39"/>
    <s v="Sun TV Network"/>
    <s v="SUNTV"/>
    <n v="1060"/>
    <x v="0"/>
    <s v="2018-11-16"/>
    <s v="596.6"/>
    <s v="2019-01-18"/>
    <s v="536.94"/>
    <x v="2"/>
    <n v="-9.9999999999999936E-2"/>
    <n v="63"/>
    <n v="-1.5873015873015862E-3"/>
  </r>
  <r>
    <n v="6748"/>
    <s v="Buy CARE Ratings; target of Rs 1550: Centrum "/>
    <d v="2018-11-15T15:42:00"/>
    <x v="39"/>
    <s v="CARE Ratings"/>
    <s v="CARERATING"/>
    <n v="1550"/>
    <x v="0"/>
    <s v="2018-11-16"/>
    <s v="1018.0"/>
    <s v="2019-06-19"/>
    <s v="916.2"/>
    <x v="2"/>
    <n v="-9.999999999999995E-2"/>
    <n v="215"/>
    <n v="-4.651162790697672E-4"/>
  </r>
  <r>
    <n v="6749"/>
    <s v="Buy Britannia Industries; target of Rs 6476: Nalanda Securities "/>
    <d v="2018-11-15T15:40:00"/>
    <x v="32"/>
    <s v="Britannia Industries"/>
    <s v="BRITANNIA"/>
    <n v="6476"/>
    <x v="0"/>
    <s v="2018-11-16"/>
    <s v="5833.0"/>
    <s v="2018-11-29"/>
    <s v="5249.7"/>
    <x v="2"/>
    <n v="-0.10000000000000003"/>
    <n v="13"/>
    <n v="-7.6923076923076945E-3"/>
  </r>
  <r>
    <n v="6750"/>
    <s v="Buy Indraprastha Gas; target of Rs 363: Nalanda Securities "/>
    <d v="2018-11-15T15:38:00"/>
    <x v="32"/>
    <s v="Indraprastha Gas"/>
    <s v="IGL"/>
    <n v="363"/>
    <x v="0"/>
    <s v="2018-11-16"/>
    <s v="272.85"/>
    <s v="2018-12-10"/>
    <s v="245.56500000000003"/>
    <x v="2"/>
    <n v="-0.10000000000000009"/>
    <n v="24"/>
    <n v="-4.1666666666666701E-3"/>
  </r>
  <r>
    <n v="6751"/>
    <s v="Buy Minda Industries; target of Rs 474: Nalanda Securities "/>
    <d v="2018-11-15T15:37:00"/>
    <x v="32"/>
    <s v="Minda Industries"/>
    <s v="MINDAIND"/>
    <n v="474"/>
    <x v="0"/>
    <s v="2018-11-16"/>
    <s v="364.65"/>
    <s v="2018-11-20"/>
    <s v="328.185"/>
    <x v="2"/>
    <n v="-9.9999999999999936E-2"/>
    <n v="4"/>
    <n v="-2.4999999999999984E-2"/>
  </r>
  <r>
    <n v="6752"/>
    <s v="Buy Aarti Industries; target of Rs 1651: Nalanda Securities "/>
    <d v="2018-11-15T15:36:00"/>
    <x v="32"/>
    <s v="Aarti Industries"/>
    <s v="AARTIIND"/>
    <n v="1651"/>
    <x v="0"/>
    <s v="2018-11-16"/>
    <s v="1438.7"/>
    <s v="2019-01-31"/>
    <s v="1651.0"/>
    <x v="2"/>
    <n v="0.14756377285048999"/>
    <n v="76"/>
    <n v="1.9416285901380263E-3"/>
  </r>
  <r>
    <n v="6753"/>
    <s v="Buy HeidelbergCement India; target of Rs 194: Nalanda Securities "/>
    <d v="2018-11-15T15:31:00"/>
    <x v="32"/>
    <s v="HeidelbergCement India"/>
    <s v="HEIDELBERG"/>
    <n v="194"/>
    <x v="0"/>
    <s v="2018-11-16"/>
    <s v="148.6"/>
    <s v="2019-05-20"/>
    <s v="194.0"/>
    <x v="2"/>
    <n v="0.30551816958277261"/>
    <n v="185"/>
    <n v="1.6514495653122843E-3"/>
  </r>
  <r>
    <n v="6754"/>
    <s v="Buy Prataap Snacks; target of Rs 1462: Nalanda Securities "/>
    <d v="2018-11-15T15:29:00"/>
    <x v="32"/>
    <s v="Prataap Snacks"/>
    <s v="DIAMONDYD"/>
    <n v="1462"/>
    <x v="0"/>
    <s v="2018-11-15"/>
    <s v="1020.0"/>
    <s v="2019-02-06"/>
    <s v="918.0"/>
    <x v="2"/>
    <n v="-0.1"/>
    <n v="83"/>
    <n v="-1.2048192771084338E-3"/>
  </r>
  <r>
    <n v="6755"/>
    <s v="Buy Titan Company; target of Rs 1115: Prabhudas Lilladher "/>
    <d v="2018-11-15T13:25:00"/>
    <x v="1"/>
    <s v="Titan Company"/>
    <s v="TITAN"/>
    <n v="1115"/>
    <x v="0"/>
    <s v="2018-11-15"/>
    <s v="892.25"/>
    <s v="2019-03-20"/>
    <s v="1115.0"/>
    <x v="2"/>
    <n v="0.24964976183804988"/>
    <n v="125"/>
    <n v="1.9971980947043992E-3"/>
  </r>
  <r>
    <n v="6756"/>
    <s v="Buy Tata Steel; target of Rs 840: Prabhudas Lilladher "/>
    <d v="2018-11-15T13:22:00"/>
    <x v="1"/>
    <s v="Tata Steel"/>
    <s v="TATASTLLP"/>
    <n v="840"/>
    <x v="0"/>
    <s v="2018-11-15"/>
    <s v="814.9"/>
    <s v="2018-12-11"/>
    <s v="733.41"/>
    <x v="2"/>
    <n v="-0.10000000000000002"/>
    <n v="26"/>
    <n v="-3.8461538461538468E-3"/>
  </r>
  <r>
    <n v="6757"/>
    <s v="Buy Aurobindo Pharma; target of Rs 909: Prabhudas Lilladher "/>
    <d v="2018-11-15T13:21:00"/>
    <x v="1"/>
    <s v="Aurobindo Pharma"/>
    <s v="AUROPHARMA"/>
    <n v="909"/>
    <x v="0"/>
    <s v="2018-11-15"/>
    <s v="782.0"/>
    <s v="2018-12-26"/>
    <s v="703.8000000000001"/>
    <x v="2"/>
    <n v="-0.10000000000000006"/>
    <n v="41"/>
    <n v="-2.4390243902439037E-3"/>
  </r>
  <r>
    <n v="6758"/>
    <s v="Buy Rajshree Polypack; target of Rs 161: Prabhudas Lilladher "/>
    <d v="2018-11-15T12:56:00"/>
    <x v="1"/>
    <s v="Rajshree Polypack"/>
    <s v="RPPL"/>
    <n v="161"/>
    <x v="0"/>
    <s v="N/A"/>
    <s v="N/A"/>
    <s v="N/A"/>
    <s v="N/A"/>
    <x v="0"/>
    <s v=""/>
    <e v="#VALUE!"/>
    <s v=""/>
  </r>
  <r>
    <n v="6759"/>
    <s v="Buy Mold-Tek Packaging; target of Rs 365: Prabhudas Lilladher "/>
    <d v="2018-11-15T12:34:00"/>
    <x v="1"/>
    <s v="Mold-Tek Packaging"/>
    <s v="MOLDTKPAC"/>
    <n v="365"/>
    <x v="0"/>
    <s v="2018-11-15"/>
    <s v="258.55"/>
    <s v="2019-01-28"/>
    <s v="232.69500000000002"/>
    <x v="2"/>
    <n v="-0.10000000000000006"/>
    <n v="74"/>
    <n v="-1.3513513513513521E-3"/>
  </r>
  <r>
    <n v="6760"/>
    <s v="Buy Coal India; target of Rs 330: Prabhudas Lilladher "/>
    <d v="2018-11-15T12:29:00"/>
    <x v="1"/>
    <s v="Coal India"/>
    <s v="COALINDIA"/>
    <n v="330"/>
    <x v="0"/>
    <s v="2018-11-15"/>
    <s v="265.75"/>
    <s v="2018-11-30"/>
    <s v="239.175"/>
    <x v="2"/>
    <n v="-9.9999999999999964E-2"/>
    <n v="15"/>
    <n v="-6.6666666666666645E-3"/>
  </r>
  <r>
    <n v="6761"/>
    <s v="Buy Thyrocare Technologies; target of Rs 796: Prabhudas Lilladher "/>
    <d v="2018-11-15T12:28:00"/>
    <x v="1"/>
    <s v="Thyrocare Technologies"/>
    <s v="DEVIT"/>
    <n v="796"/>
    <x v="0"/>
    <s v="N/A"/>
    <s v="N/A"/>
    <s v="N/A"/>
    <s v="N/A"/>
    <x v="0"/>
    <s v=""/>
    <e v="#VALUE!"/>
    <s v=""/>
  </r>
  <r>
    <n v="6762"/>
    <s v="Accumulate Oil India; target of Rs 236: Prabhudas Lilladher "/>
    <d v="2018-11-14T17:34:00"/>
    <x v="1"/>
    <s v="Oil India"/>
    <s v="OIL"/>
    <n v="236"/>
    <x v="1"/>
    <s v="2018-11-15"/>
    <s v="203.75"/>
    <s v="2018-12-03"/>
    <s v="183.375"/>
    <x v="2"/>
    <n v="-0.1"/>
    <n v="18"/>
    <n v="-5.5555555555555558E-3"/>
  </r>
  <r>
    <n v="6763"/>
    <s v="Accumulate Voltas; target of Rs 658: Prabhudas Lilladher "/>
    <d v="2018-11-14T17:33:00"/>
    <x v="1"/>
    <s v="Voltas"/>
    <s v="VOLTAS"/>
    <n v="658"/>
    <x v="1"/>
    <s v="2018-11-15"/>
    <s v="543.2"/>
    <s v="2019-06-26"/>
    <s v="658.0"/>
    <x v="2"/>
    <n v="0.2113402061855669"/>
    <n v="223"/>
    <n v="9.4771392908325964E-4"/>
  </r>
  <r>
    <n v="6764"/>
    <s v="Buy Entertainment Network (India); target of Rs 836: Prabhudas Lilladher "/>
    <d v="2018-11-14T17:31:00"/>
    <x v="1"/>
    <s v="Entertainment Network (India)"/>
    <s v="DIXON"/>
    <n v="836"/>
    <x v="0"/>
    <s v="N/A"/>
    <s v="N/A"/>
    <s v="N/A"/>
    <s v="N/A"/>
    <x v="0"/>
    <s v=""/>
    <e v="#VALUE!"/>
    <s v=""/>
  </r>
  <r>
    <n v="6765"/>
    <s v="Hold Eicher Motors; target of Rs 23137: Prabhudas Lilladher "/>
    <d v="2018-11-14T17:30:00"/>
    <x v="1"/>
    <s v="Eicher Motors"/>
    <s v="EICHERMOT"/>
    <n v="23137"/>
    <x v="2"/>
    <s v="N/A"/>
    <s v="N/A"/>
    <s v="N/A"/>
    <s v="N/A"/>
    <x v="0"/>
    <s v=""/>
    <e v="#VALUE!"/>
    <s v=""/>
  </r>
  <r>
    <n v="6766"/>
    <s v="Hold Shree Cement; target of Rs 17500: Prabhudas Lilladher "/>
    <d v="2018-11-14T17:30:00"/>
    <x v="1"/>
    <s v="Shree Cement"/>
    <s v="SHREECEM"/>
    <n v="17500"/>
    <x v="2"/>
    <s v="2018-11-15"/>
    <s v="15389.9"/>
    <s v="2018-12-19"/>
    <s v="17500.0"/>
    <x v="2"/>
    <n v="0.13710940292009696"/>
    <n v="34"/>
    <n v="4.0326294976499102E-3"/>
  </r>
  <r>
    <n v="6767"/>
    <s v="Buy Sonata Software; target of Rs 410: Prabhudas Lilladher "/>
    <d v="2018-11-14T17:29:00"/>
    <x v="1"/>
    <s v="Sonata Software"/>
    <s v="SONATSOFTW"/>
    <n v="410"/>
    <x v="0"/>
    <s v="2018-11-15"/>
    <s v="331.2"/>
    <s v="2018-12-05"/>
    <s v="298.08"/>
    <x v="2"/>
    <n v="-0.10000000000000002"/>
    <n v="20"/>
    <n v="-5.000000000000001E-3"/>
  </r>
  <r>
    <n v="6768"/>
    <s v="Accumulate Britannia Industries; target of Rs 6298: Prabhudas Lilladher "/>
    <d v="2018-11-14T17:28:00"/>
    <x v="1"/>
    <s v="Britannia Industries"/>
    <s v="BRITANNIA"/>
    <n v="6298"/>
    <x v="1"/>
    <s v="2018-11-15"/>
    <s v="5794.0"/>
    <s v="2018-11-29"/>
    <s v="5214.6"/>
    <x v="2"/>
    <n v="-9.9999999999999936E-2"/>
    <n v="14"/>
    <n v="-7.1428571428571383E-3"/>
  </r>
  <r>
    <n v="6769"/>
    <s v="Buy Gujarat Gas; target of Rs 750: ICICI Direct "/>
    <d v="2018-11-14T17:25:00"/>
    <x v="9"/>
    <s v="Gujarat Gas"/>
    <s v="GUJGASLTD"/>
    <n v="750"/>
    <x v="0"/>
    <s v="2018-11-15"/>
    <s v="626.15"/>
    <s v="2019-01-15"/>
    <s v="563.535"/>
    <x v="2"/>
    <n v="-0.10000000000000002"/>
    <n v="61"/>
    <n v="-1.6393442622950822E-3"/>
  </r>
  <r>
    <n v="6770"/>
    <s v="Buy Petronet LNG; target of Rs 275: ICICI Direct "/>
    <d v="2018-11-14T17:25:00"/>
    <x v="9"/>
    <s v="Petronet LNG"/>
    <s v="PETRONET"/>
    <n v="275"/>
    <x v="0"/>
    <s v="2018-11-15"/>
    <s v="215.0"/>
    <s v="2019-09-23"/>
    <s v="275.0"/>
    <x v="2"/>
    <n v="0.27906976744186046"/>
    <n v="312"/>
    <n v="8.9445438282647585E-4"/>
  </r>
  <r>
    <n v="6771"/>
    <s v="Buy Graphite India; target of Rs 1400: ICICI Direct "/>
    <d v="2018-11-14T17:24:00"/>
    <x v="9"/>
    <s v="Graphite India"/>
    <s v="GRAPHITE"/>
    <n v="1400"/>
    <x v="0"/>
    <s v="2018-11-15"/>
    <s v="985.0"/>
    <s v="2018-12-05"/>
    <s v="886.5"/>
    <x v="2"/>
    <n v="-0.1"/>
    <n v="20"/>
    <n v="-5.0000000000000001E-3"/>
  </r>
  <r>
    <n v="6772"/>
    <s v="Hold Voltas; target of Rs 560: ICICI Direct "/>
    <d v="2018-11-14T17:22:00"/>
    <x v="9"/>
    <s v="Voltas"/>
    <s v="VOLTAS"/>
    <n v="560"/>
    <x v="2"/>
    <s v="2018-11-15"/>
    <s v="543.2"/>
    <s v="2018-11-19"/>
    <s v="560.0"/>
    <x v="2"/>
    <n v="3.0927835051546306E-2"/>
    <n v="4"/>
    <n v="7.7319587628865765E-3"/>
  </r>
  <r>
    <n v="6773"/>
    <s v="Hold Amara Raja Batteries; target of Rs 835: ICICI Direct "/>
    <d v="2018-11-14T17:17:00"/>
    <x v="9"/>
    <s v="Amara Raja Batteries"/>
    <s v="AMARAJABAT"/>
    <n v="835"/>
    <x v="2"/>
    <s v="2018-11-15"/>
    <s v="738.35"/>
    <s v="2019-04-03"/>
    <s v="664.515"/>
    <x v="2"/>
    <n v="-0.10000000000000005"/>
    <n v="139"/>
    <n v="-7.1942446043165502E-4"/>
  </r>
  <r>
    <n v="6774"/>
    <s v="Buy Future Consumer; target of Rs 63: Motilal Oswal "/>
    <d v="2018-11-14T17:16:00"/>
    <x v="3"/>
    <s v="Future Consumer"/>
    <s v="FCONSUMER"/>
    <n v="63"/>
    <x v="0"/>
    <s v="2018-11-15"/>
    <s v="52.2"/>
    <s v="2018-11-29"/>
    <s v="46.980000000000004"/>
    <x v="2"/>
    <n v="-0.1000000000000001"/>
    <n v="14"/>
    <n v="-7.1428571428571504E-3"/>
  </r>
  <r>
    <n v="6775"/>
    <s v="Hold Century Plyboards (India); target of Rs 195: ICICI Direct "/>
    <d v="2018-11-14T17:14:00"/>
    <x v="9"/>
    <s v="Century Plyboards (India)"/>
    <s v="CENTURYPLY"/>
    <n v="195"/>
    <x v="2"/>
    <s v="2018-11-15"/>
    <s v="166.95"/>
    <s v="2019-03-12"/>
    <s v="195.0"/>
    <x v="2"/>
    <n v="0.16801437556154544"/>
    <n v="117"/>
    <n v="1.4360203039448329E-3"/>
  </r>
  <r>
    <n v="6776"/>
    <s v="Accumulate Eris Lifesciences; target of Rs 704: Prabhudas Lilladher "/>
    <d v="2018-11-14T17:12:00"/>
    <x v="1"/>
    <s v="Eris Lifesciences"/>
    <s v="ERIS"/>
    <n v="704"/>
    <x v="1"/>
    <s v="2018-11-15"/>
    <s v="607.1"/>
    <s v="2019-01-04"/>
    <s v="704.0"/>
    <x v="2"/>
    <n v="0.1596112666776478"/>
    <n v="50"/>
    <n v="3.192225333552956E-3"/>
  </r>
  <r>
    <n v="6777"/>
    <s v="Accumulate Dr. Lal PathLabs; target of Rs 1009: Prabhudas Lilladher "/>
    <d v="2018-11-14T17:10:00"/>
    <x v="1"/>
    <s v="Dr. Lal PathLabs"/>
    <s v="LALPATHLAB"/>
    <n v="1009"/>
    <x v="1"/>
    <s v="2018-11-15"/>
    <s v="846.8"/>
    <s v="2019-01-16"/>
    <s v="1009.0"/>
    <x v="2"/>
    <n v="0.19154463863958437"/>
    <n v="62"/>
    <n v="3.0894296554771672E-3"/>
  </r>
  <r>
    <n v="6778"/>
    <s v="Accumulate Cadila Healthcare; target of Rs 371: Prabhudas Lilladher "/>
    <d v="2018-11-14T17:10:00"/>
    <x v="1"/>
    <s v="Cadila Healthcare"/>
    <s v=" "/>
    <n v="371"/>
    <x v="1"/>
    <s v="N/A"/>
    <s v="N/A"/>
    <s v="N/A"/>
    <s v="N/A"/>
    <x v="0"/>
    <s v=""/>
    <e v="#VALUE!"/>
    <s v=""/>
  </r>
  <r>
    <n v="6779"/>
    <s v="Accumulate Bharat Forge; target of Rs 696: Prabhudas Lilladher "/>
    <d v="2018-11-14T17:02:00"/>
    <x v="1"/>
    <s v="Bharat Forge"/>
    <s v="BHARATFORG"/>
    <n v="696"/>
    <x v="1"/>
    <s v="2018-11-15"/>
    <s v="584.0"/>
    <s v="2018-12-05"/>
    <s v="525.6"/>
    <x v="2"/>
    <n v="-9.9999999999999964E-2"/>
    <n v="20"/>
    <n v="-4.9999999999999984E-3"/>
  </r>
  <r>
    <n v="6780"/>
    <s v="Hold Balkrishna Industries; target of Rs 1025: ICICI Direct "/>
    <d v="2018-11-14T16:53:00"/>
    <x v="9"/>
    <s v="Balkrishna Industries"/>
    <s v="BALKRISIND"/>
    <n v="1025"/>
    <x v="2"/>
    <s v="2018-11-15"/>
    <s v="959.0"/>
    <s v="2018-12-10"/>
    <s v="863.1"/>
    <x v="2"/>
    <n v="-9.9999999999999978E-2"/>
    <n v="25"/>
    <n v="-3.9999999999999992E-3"/>
  </r>
  <r>
    <n v="6781"/>
    <s v="Hold Gujarat State Petronet; target of Rs 200: ICICI Direct "/>
    <d v="2018-11-14T16:53:00"/>
    <x v="9"/>
    <s v="Gujarat State Petronet"/>
    <s v="GSPL"/>
    <n v="200"/>
    <x v="2"/>
    <s v="2018-11-15"/>
    <s v="184.95"/>
    <s v="2019-02-08"/>
    <s v="166.45499999999998"/>
    <x v="2"/>
    <n v="-0.1000000000000054"/>
    <n v="85"/>
    <n v="-1.1764705882353578E-3"/>
  </r>
  <r>
    <n v="6782"/>
    <s v="Hold Wabco India; target of Rs 7200: ICICI Direct "/>
    <d v="2018-11-14T16:44:00"/>
    <x v="9"/>
    <s v="Wabco India"/>
    <s v="DISHTV"/>
    <n v="7200"/>
    <x v="2"/>
    <s v="N/A"/>
    <s v="N/A"/>
    <s v="N/A"/>
    <s v="N/A"/>
    <x v="0"/>
    <s v=""/>
    <e v="#VALUE!"/>
    <s v=""/>
  </r>
  <r>
    <n v="6783"/>
    <s v="Hold Cipla; target of Rs 510: ICICI Direct "/>
    <d v="2018-11-14T16:43:00"/>
    <x v="9"/>
    <s v="Cipla"/>
    <s v="CIPLA"/>
    <n v="510"/>
    <x v="2"/>
    <s v="N/A"/>
    <s v="N/A"/>
    <s v="N/A"/>
    <s v="N/A"/>
    <x v="0"/>
    <s v=""/>
    <e v="#VALUE!"/>
    <s v=""/>
  </r>
  <r>
    <n v="6784"/>
    <s v="Hold Bosch; target of Rs 20500: ICICI Direct "/>
    <d v="2018-11-14T16:41:00"/>
    <x v="9"/>
    <s v="Bosch"/>
    <s v="BOSCHLTD"/>
    <n v="20500"/>
    <x v="2"/>
    <s v="2018-11-15"/>
    <s v="19280.0"/>
    <s v="2019-05-08"/>
    <s v="17352.0"/>
    <x v="2"/>
    <n v="-0.1"/>
    <n v="174"/>
    <n v="-5.7471264367816091E-4"/>
  </r>
  <r>
    <n v="6785"/>
    <s v="Hold Somany Ceramics; target of Rs 375: ICICI Direct "/>
    <d v="2018-11-14T16:32:00"/>
    <x v="9"/>
    <s v="Somany Ceramics"/>
    <s v="SOMANYCERA"/>
    <n v="375"/>
    <x v="2"/>
    <s v="2018-11-15"/>
    <s v="304.5"/>
    <s v="2018-12-10"/>
    <s v="274.05"/>
    <x v="2"/>
    <n v="-9.9999999999999964E-2"/>
    <n v="25"/>
    <n v="-3.9999999999999983E-3"/>
  </r>
  <r>
    <n v="6786"/>
    <s v="Hold NTPC; target of Rs 160: ICICI Direct "/>
    <d v="2018-11-14T16:19:00"/>
    <x v="9"/>
    <s v="NTPC"/>
    <s v="NTPC"/>
    <n v="160"/>
    <x v="2"/>
    <s v="2018-11-15"/>
    <s v="157.95"/>
    <s v="2018-11-26"/>
    <s v="142.155"/>
    <x v="2"/>
    <n v="-9.9999999999999922E-2"/>
    <n v="11"/>
    <n v="-9.0909090909090835E-3"/>
  </r>
  <r>
    <n v="6787"/>
    <s v="Hold Jagran Prakashan; target of Rs 112: ICICI Direct "/>
    <d v="2018-11-14T16:10:00"/>
    <x v="9"/>
    <s v="Jagran Prakashan"/>
    <s v="JAGRAN"/>
    <n v="112"/>
    <x v="2"/>
    <s v="2018-11-15"/>
    <s v="110.95"/>
    <s v="2018-11-15"/>
    <s v="112.0"/>
    <x v="2"/>
    <n v="9.4637223974763148E-3"/>
    <n v="0"/>
    <n v="9.4637223974763148E-3"/>
  </r>
  <r>
    <n v="6788"/>
    <s v="Hold Sun TV; target of Rs 675: ICICI Direct "/>
    <d v="2018-11-14T16:07:00"/>
    <x v="9"/>
    <s v="Sun TV"/>
    <s v="SUNTV"/>
    <n v="675"/>
    <x v="2"/>
    <s v="2018-11-15"/>
    <s v="613.75"/>
    <s v="2019-01-18"/>
    <s v="552.375"/>
    <x v="2"/>
    <n v="-0.1"/>
    <n v="64"/>
    <n v="-1.5625000000000001E-3"/>
  </r>
  <r>
    <n v="6789"/>
    <s v="Hold eClerx Services; target of Rs 1010: ICICI Direct "/>
    <d v="2018-11-14T16:05:00"/>
    <x v="9"/>
    <s v="eClerx Services"/>
    <s v="ECLERX"/>
    <n v="1010"/>
    <x v="2"/>
    <s v="N/A"/>
    <s v="N/A"/>
    <s v="N/A"/>
    <s v="N/A"/>
    <x v="0"/>
    <s v=""/>
    <e v="#VALUE!"/>
    <s v=""/>
  </r>
  <r>
    <n v="6790"/>
    <s v="Hold Gujarat Pipavav Port; target of Rs 110: ICICI Direct "/>
    <d v="2018-11-14T16:04:00"/>
    <x v="9"/>
    <s v="Gujarat Pipavav Port"/>
    <s v="GPPL"/>
    <n v="110"/>
    <x v="2"/>
    <s v="2018-11-15"/>
    <s v="99.05"/>
    <s v="2019-01-15"/>
    <s v="89.145"/>
    <x v="2"/>
    <n v="-0.10000000000000002"/>
    <n v="61"/>
    <n v="-1.6393442622950822E-3"/>
  </r>
  <r>
    <n v="6791"/>
    <s v="Buy SRF; target of Rs 2408: Motilal Oswal "/>
    <d v="2018-11-14T13:41:00"/>
    <x v="3"/>
    <s v="SRF"/>
    <s v="SRF"/>
    <n v="2408"/>
    <x v="0"/>
    <s v="2018-11-14"/>
    <s v="2076.25"/>
    <s v="2019-03-13"/>
    <s v="2408.0"/>
    <x v="2"/>
    <n v="0.15978326309452137"/>
    <n v="119"/>
    <n v="1.3427164965926165E-3"/>
  </r>
  <r>
    <n v="6792"/>
    <s v="Buy Tata Communications; target of Rs 670: Motilal Oswal "/>
    <d v="2018-11-14T13:29:00"/>
    <x v="3"/>
    <s v="Tata Communications"/>
    <s v="TATACOMM"/>
    <n v="670"/>
    <x v="0"/>
    <s v="2018-11-14"/>
    <s v="517.95"/>
    <s v="2019-06-25"/>
    <s v="466.15500000000003"/>
    <x v="2"/>
    <n v="-0.10000000000000013"/>
    <n v="223"/>
    <n v="-4.484304932735432E-4"/>
  </r>
  <r>
    <n v="6793"/>
    <s v="Sell Gujarat Gas; target of Rs 575: Dolat Capital "/>
    <d v="2018-11-12T17:25:00"/>
    <x v="27"/>
    <s v="Gujarat Gas"/>
    <s v="GUJGASLTD"/>
    <n v="575"/>
    <x v="4"/>
    <s v="2018-12-14"/>
    <s v="697.4000000000001"/>
    <s v="2018-11-13"/>
    <s v="634.0"/>
    <x v="2"/>
    <n v="-9.0909090909090884E-2"/>
    <n v="31"/>
    <n v="-2.932551319648093E-3"/>
  </r>
  <r>
    <n v="6794"/>
    <s v="Accumulate State Bank of India; target of Rs 330: Dolat Capital "/>
    <d v="2018-11-12T17:24:00"/>
    <x v="27"/>
    <s v="State Bank of India"/>
    <s v="SBIN"/>
    <n v="330"/>
    <x v="1"/>
    <s v="2018-11-13"/>
    <s v="276.3"/>
    <s v="2019-03-28"/>
    <s v="330.0"/>
    <x v="2"/>
    <n v="0.19435396308360472"/>
    <n v="135"/>
    <n v="1.4396589858044794E-3"/>
  </r>
  <r>
    <n v="6795"/>
    <s v="Accumulate Exide Industries; target of Rs 289: Dolat Capital "/>
    <d v="2018-11-12T17:23:00"/>
    <x v="27"/>
    <s v="Exide Industries"/>
    <s v="EXIDEIND"/>
    <n v="289"/>
    <x v="1"/>
    <s v="2018-11-13"/>
    <s v="253.0"/>
    <s v="2019-01-28"/>
    <s v="227.70000000000002"/>
    <x v="2"/>
    <n v="-0.10000000000000005"/>
    <n v="76"/>
    <n v="-1.3157894736842111E-3"/>
  </r>
  <r>
    <n v="6796"/>
    <s v="Buy Aditya Birla Capital; target of Rs 145: Motilal Oswal "/>
    <d v="2018-11-12T17:15:00"/>
    <x v="3"/>
    <s v="Aditya Birla Capital"/>
    <s v="ABCAPITAL"/>
    <n v="145"/>
    <x v="0"/>
    <s v="2018-11-13"/>
    <s v="101.5"/>
    <s v="2019-01-22"/>
    <s v="91.35000000000001"/>
    <x v="2"/>
    <n v="-0.10000000000000006"/>
    <n v="70"/>
    <n v="-1.4285714285714294E-3"/>
  </r>
  <r>
    <n v="6797"/>
    <s v="Buy Exide Industries; target of Rs 304: Motilal Oswal "/>
    <d v="2018-11-12T17:13:00"/>
    <x v="3"/>
    <s v="Exide Industries"/>
    <s v="EXIDEIND"/>
    <n v="304"/>
    <x v="0"/>
    <s v="2018-11-13"/>
    <s v="253.0"/>
    <s v="2019-01-28"/>
    <s v="227.70000000000002"/>
    <x v="2"/>
    <n v="-0.10000000000000005"/>
    <n v="76"/>
    <n v="-1.3157894736842111E-3"/>
  </r>
  <r>
    <n v="6798"/>
    <s v="Buy ONGC; target of Rs 208: Motilal Oswal "/>
    <d v="2018-11-12T17:10:00"/>
    <x v="3"/>
    <s v="ONGC"/>
    <s v="ONGC"/>
    <n v="208"/>
    <x v="0"/>
    <s v="2018-11-13"/>
    <s v="156.05"/>
    <s v="2018-11-29"/>
    <s v="140.44500000000002"/>
    <x v="2"/>
    <n v="-0.1000000000000001"/>
    <n v="16"/>
    <n v="-6.2500000000000064E-3"/>
  </r>
  <r>
    <n v="6799"/>
    <s v="Buy Orient Cement; target of Rs 113: Motilal Oswal "/>
    <d v="2018-11-12T17:06:00"/>
    <x v="3"/>
    <s v="Orient Cement"/>
    <s v="ORIENTCEM"/>
    <n v="113"/>
    <x v="0"/>
    <s v="2018-11-13"/>
    <s v="88.95"/>
    <s v="2018-11-30"/>
    <s v="80.055"/>
    <x v="2"/>
    <n v="-9.999999999999995E-2"/>
    <n v="17"/>
    <n v="-5.8823529411764679E-3"/>
  </r>
  <r>
    <n v="6800"/>
    <s v="Buy J K Cement; target of Rs 883: Motilal Oswal "/>
    <d v="2018-11-12T17:04:00"/>
    <x v="3"/>
    <s v="J K Cement"/>
    <s v="JKLAKSHMI"/>
    <n v="883"/>
    <x v="0"/>
    <s v="N/A"/>
    <s v="N/A"/>
    <s v="N/A"/>
    <s v="N/A"/>
    <x v="0"/>
    <s v=""/>
    <e v="#VALUE!"/>
    <s v=""/>
  </r>
  <r>
    <n v="6801"/>
    <s v="Buy Aegis Logistics; target of Rs 312: Motilal Oswal "/>
    <d v="2018-11-12T16:57:00"/>
    <x v="3"/>
    <s v="Aegis Logistics"/>
    <s v="AEGISCHEM"/>
    <n v="312"/>
    <x v="0"/>
    <s v="2018-11-13"/>
    <s v="219.3"/>
    <s v="2018-12-14"/>
    <s v="197.37"/>
    <x v="2"/>
    <n v="-0.10000000000000002"/>
    <n v="31"/>
    <n v="-3.2258064516129037E-3"/>
  </r>
  <r>
    <n v="6802"/>
    <s v="Buy Phoenix Mills; target of Rs 699: Motilal Oswal "/>
    <d v="2018-11-12T16:45:00"/>
    <x v="3"/>
    <s v="Phoenix Mills"/>
    <s v="PHOENIXLTD"/>
    <n v="699"/>
    <x v="0"/>
    <s v="2018-11-13"/>
    <s v="588.5"/>
    <s v="2019-07-25"/>
    <s v="699.0"/>
    <x v="2"/>
    <n v="0.18776550552251486"/>
    <n v="254"/>
    <n v="7.3923427371068841E-4"/>
  </r>
  <r>
    <n v="6803"/>
    <s v="Buy Entertainment Network India; target of Rs 800: Motilal Oswal "/>
    <d v="2018-11-12T16:41:00"/>
    <x v="3"/>
    <s v="Entertainment Network India"/>
    <s v="DIXON"/>
    <n v="800"/>
    <x v="0"/>
    <s v="N/A"/>
    <s v="N/A"/>
    <s v="N/A"/>
    <s v="N/A"/>
    <x v="0"/>
    <s v=""/>
    <e v="#VALUE!"/>
    <s v=""/>
  </r>
  <r>
    <n v="6804"/>
    <s v="Buy Power Grid; target of Rs 249: Motilal Oswal "/>
    <d v="2018-11-12T16:38:00"/>
    <x v="3"/>
    <s v="Power Grid"/>
    <s v="POWERGRID"/>
    <n v="249"/>
    <x v="0"/>
    <s v="2018-11-13"/>
    <s v="187.0"/>
    <s v="2020-03-12"/>
    <s v="168.3"/>
    <x v="2"/>
    <n v="-9.9999999999999936E-2"/>
    <n v="485"/>
    <n v="-2.0618556701030915E-4"/>
  </r>
  <r>
    <n v="6805"/>
    <s v="Accumulate Atul Auto; target of Rs 396: Dolat Capital "/>
    <d v="2018-11-12T16:33:00"/>
    <x v="27"/>
    <s v="Atul Auto"/>
    <s v="ATULAUTO"/>
    <n v="396"/>
    <x v="1"/>
    <s v="2018-11-13"/>
    <s v="337.55"/>
    <s v="2018-12-17"/>
    <s v="303.795"/>
    <x v="2"/>
    <n v="-9.9999999999999978E-2"/>
    <n v="34"/>
    <n v="-2.9411764705882348E-3"/>
  </r>
  <r>
    <n v="6806"/>
    <s v="Accumulate Transport Corporation of India; target of Rs 314: Dolat Capital "/>
    <d v="2018-11-12T15:43:00"/>
    <x v="27"/>
    <s v="Transport Corporation of India"/>
    <s v="TCI"/>
    <n v="314"/>
    <x v="1"/>
    <s v="2018-11-13"/>
    <s v="266.05"/>
    <s v="2019-01-14"/>
    <s v="314.0"/>
    <x v="2"/>
    <n v="0.1802292802104867"/>
    <n v="62"/>
    <n v="2.9069238743626886E-3"/>
  </r>
  <r>
    <n v="6807"/>
    <s v="Accumulate Gujarat State Petronet; target of Rs 210: Dolat Capital "/>
    <d v="2018-11-12T15:40:00"/>
    <x v="27"/>
    <s v="Gujarat State Petronet"/>
    <s v="GSPL"/>
    <n v="210"/>
    <x v="1"/>
    <s v="2018-11-13"/>
    <s v="185.3"/>
    <s v="2019-02-08"/>
    <s v="166.77"/>
    <x v="2"/>
    <n v="-0.1"/>
    <n v="87"/>
    <n v="-1.1494252873563218E-3"/>
  </r>
  <r>
    <n v="6808"/>
    <s v="Accumulate VRL Logistics; target of Rs 322: Dolat Capital "/>
    <d v="2018-11-12T15:33:00"/>
    <x v="27"/>
    <s v="VRL Logistics"/>
    <s v="VRLLOG"/>
    <n v="322"/>
    <x v="1"/>
    <s v="2018-11-13"/>
    <s v="284.0"/>
    <s v="2019-01-25"/>
    <s v="255.6"/>
    <x v="2"/>
    <n v="-0.10000000000000002"/>
    <n v="73"/>
    <n v="-1.3698630136986304E-3"/>
  </r>
  <r>
    <n v="6809"/>
    <s v="Buy Kajaria Ceramics; target of Rs 494: Dalmia Securities "/>
    <d v="2018-11-05T14:49:00"/>
    <x v="35"/>
    <s v="Kajaria Ceramics"/>
    <s v="KAJARIACER"/>
    <n v="494"/>
    <x v="0"/>
    <s v="2018-11-05"/>
    <s v="408.0"/>
    <s v="2018-12-20"/>
    <s v="494.0"/>
    <x v="2"/>
    <n v="0.2107843137254902"/>
    <n v="45"/>
    <n v="4.6840958605664489E-3"/>
  </r>
  <r>
    <n v="6810"/>
    <s v="Buy Kotak Mahindra Bank; target of Rs 1461: KR Choksey "/>
    <d v="2018-11-05T14:47:00"/>
    <x v="7"/>
    <s v="Kotak Mahindra Bank"/>
    <s v="KOTAKBANK"/>
    <n v="1461"/>
    <x v="0"/>
    <s v="2018-11-05"/>
    <s v="1135.0"/>
    <s v="2019-05-17"/>
    <s v="1461.0"/>
    <x v="2"/>
    <n v="0.28722466960352422"/>
    <n v="193"/>
    <n v="1.4882107233343224E-3"/>
  </r>
  <r>
    <n v="6811"/>
    <s v="Hold Can Fin Homes; target of Rs 291: Centrum "/>
    <d v="2018-11-05T14:46:00"/>
    <x v="39"/>
    <s v="Can Fin Homes"/>
    <s v="CANFINHOME"/>
    <n v="291"/>
    <x v="2"/>
    <s v="2018-11-05"/>
    <s v="277.55"/>
    <s v="2018-11-26"/>
    <s v="249.79500000000002"/>
    <x v="2"/>
    <n v="-0.10000000000000009"/>
    <n v="21"/>
    <n v="-4.7619047619047658E-3"/>
  </r>
  <r>
    <n v="6812"/>
    <s v="Hold Bajaj Auto; target of Rs 2752: Arihant Capital "/>
    <d v="2018-11-05T14:44:00"/>
    <x v="5"/>
    <s v="Bajaj Auto"/>
    <s v="BAJAJ-AUTO"/>
    <n v="2752"/>
    <x v="2"/>
    <s v="2018-11-05"/>
    <s v="2670.0"/>
    <s v="2018-11-30"/>
    <s v="2752.0"/>
    <x v="2"/>
    <n v="3.0711610486891385E-2"/>
    <n v="25"/>
    <n v="1.2284644194756555E-3"/>
  </r>
  <r>
    <n v="6813"/>
    <s v="Buy Bajaj Auto; target of Rs 2978: Nalanda Securities "/>
    <d v="2018-11-05T13:18:00"/>
    <x v="32"/>
    <s v="Bajaj Auto"/>
    <s v="BAJAJ-AUTO"/>
    <n v="2978"/>
    <x v="0"/>
    <s v="2018-11-05"/>
    <s v="2670.0"/>
    <s v="2019-03-11"/>
    <s v="2978.0"/>
    <x v="2"/>
    <n v="0.11535580524344569"/>
    <n v="126"/>
    <n v="9.1552226383687053E-4"/>
  </r>
  <r>
    <n v="6814"/>
    <s v="Buy Sterlite Technologies; target of Rs 376: Nalanda Securities "/>
    <d v="2018-11-05T13:18:00"/>
    <x v="32"/>
    <s v="Sterlite Technologies"/>
    <s v="STLTECH"/>
    <n v="376"/>
    <x v="0"/>
    <s v="2018-11-05"/>
    <s v="374.0"/>
    <s v="2018-11-06"/>
    <s v="376.0"/>
    <x v="2"/>
    <n v="5.3475935828877002E-3"/>
    <n v="1"/>
    <n v="5.3475935828877002E-3"/>
  </r>
  <r>
    <n v="6815"/>
    <s v="Buy Eros International Media; target of Rs 101: Dalmia Securities "/>
    <d v="2018-11-05T13:18:00"/>
    <x v="35"/>
    <s v="Eros International Media"/>
    <s v="EROSMEDIA"/>
    <n v="101"/>
    <x v="0"/>
    <s v="2018-11-05"/>
    <s v="90.0"/>
    <s v="2018-11-06"/>
    <s v="101.0"/>
    <x v="2"/>
    <n v="0.12222222222222222"/>
    <n v="1"/>
    <n v="0.12222222222222222"/>
  </r>
  <r>
    <n v="6816"/>
    <s v="Buy Music Broadcast; target of Rs 387: HDFC Securities "/>
    <d v="2018-11-02T13:22:00"/>
    <x v="12"/>
    <s v="Music Broadcast"/>
    <s v="RADIOCITY"/>
    <n v="387"/>
    <x v="0"/>
    <s v="2018-11-02"/>
    <s v="326.5"/>
    <s v="2019-01-14"/>
    <s v="293.85"/>
    <x v="2"/>
    <n v="-9.9999999999999936E-2"/>
    <n v="73"/>
    <n v="-1.3698630136986293E-3"/>
  </r>
  <r>
    <n v="6817"/>
    <s v="Buy ICICI Bank; target of Rs 387: Nalanda Securities "/>
    <d v="2018-11-02T13:12:00"/>
    <x v="32"/>
    <s v="ICICI Bank"/>
    <s v="ICICIBANK"/>
    <n v="387"/>
    <x v="0"/>
    <s v="2018-11-02"/>
    <s v="354.0"/>
    <s v="2019-03-12"/>
    <s v="387.0"/>
    <x v="2"/>
    <n v="9.3220338983050849E-2"/>
    <n v="130"/>
    <n v="7.1707953063885265E-4"/>
  </r>
  <r>
    <n v="6818"/>
    <s v="Buy United Phosphorus; target of Rs 778: Nalanda Securities "/>
    <d v="2018-11-02T13:10:00"/>
    <x v="32"/>
    <s v="United Phosphorus"/>
    <s v="MCDOWELL-N"/>
    <n v="778"/>
    <x v="0"/>
    <s v="2018-11-02"/>
    <s v="624.95"/>
    <s v="2019-01-25"/>
    <s v="562.455"/>
    <x v="2"/>
    <n v="-0.1"/>
    <n v="84"/>
    <n v="-1.1904761904761906E-3"/>
  </r>
  <r>
    <n v="6819"/>
    <s v="Buy Sagar Cements; target of Rs 776: Nalanda Securities "/>
    <d v="2018-11-02T13:05:00"/>
    <x v="32"/>
    <s v="Sagar Cements"/>
    <s v="SAGCEM"/>
    <n v="776"/>
    <x v="0"/>
    <s v="2018-11-02"/>
    <s v="649.0"/>
    <s v="2019-01-29"/>
    <s v="584.1"/>
    <x v="2"/>
    <n v="-9.9999999999999964E-2"/>
    <n v="88"/>
    <n v="-1.1363636363636359E-3"/>
  </r>
  <r>
    <n v="6820"/>
    <s v="Buy Bank of Baroda; target of Rs 127: Nalanda Securities "/>
    <d v="2018-11-02T13:04:00"/>
    <x v="32"/>
    <s v="Bank of Baroda"/>
    <s v="BANKBARODA"/>
    <n v="127"/>
    <x v="0"/>
    <s v="2018-11-02"/>
    <s v="108.9"/>
    <s v="2019-03-20"/>
    <s v="127.0"/>
    <x v="2"/>
    <n v="0.16620752984389342"/>
    <n v="138"/>
    <n v="1.2044023901731408E-3"/>
  </r>
  <r>
    <n v="6821"/>
    <s v="Buy HIL; target of Rs 2763: Anand Rathi "/>
    <d v="2018-11-02T12:47:00"/>
    <x v="0"/>
    <s v="HIL"/>
    <s v="HIL"/>
    <n v="2763"/>
    <x v="0"/>
    <s v="2018-11-02"/>
    <s v="2232.9"/>
    <s v="2018-12-03"/>
    <s v="2009.6100000000001"/>
    <x v="2"/>
    <n v="-0.10000000000000007"/>
    <n v="31"/>
    <n v="-3.2258064516129058E-3"/>
  </r>
  <r>
    <n v="6822"/>
    <s v="Buy Everest Industries; target of Rs 575: Anand Rathi "/>
    <d v="2018-11-02T12:38:00"/>
    <x v="0"/>
    <s v="Everest Industries"/>
    <s v="EVERESTIND"/>
    <n v="575"/>
    <x v="0"/>
    <s v="2018-11-02"/>
    <s v="496.0"/>
    <s v="2019-01-24"/>
    <s v="446.40000000000003"/>
    <x v="2"/>
    <n v="-0.10000000000000005"/>
    <n v="83"/>
    <n v="-1.2048192771084343E-3"/>
  </r>
  <r>
    <n v="6823"/>
    <s v="Buy Music Broadcast; target of Rs 440: Anand Rathi "/>
    <d v="2018-11-02T12:35:00"/>
    <x v="0"/>
    <s v="Music Broadcast"/>
    <s v="RADIOCITY"/>
    <n v="440"/>
    <x v="0"/>
    <s v="2018-11-02"/>
    <s v="326.5"/>
    <s v="2019-01-14"/>
    <s v="293.85"/>
    <x v="2"/>
    <n v="-9.9999999999999936E-2"/>
    <n v="73"/>
    <n v="-1.3698630136986293E-3"/>
  </r>
  <r>
    <n v="6824"/>
    <s v="Buy Kewal Kiran Clothing; target of Rs 1704: Anand Rathi "/>
    <d v="2018-11-02T12:31:00"/>
    <x v="0"/>
    <s v="Kewal Kiran Clothing"/>
    <s v="KKCL"/>
    <n v="1704"/>
    <x v="0"/>
    <s v="2018-11-02"/>
    <s v="1311.65"/>
    <s v="2018-12-26"/>
    <s v="1180.4850000000001"/>
    <x v="2"/>
    <n v="-0.10000000000000014"/>
    <n v="54"/>
    <n v="-1.8518518518518545E-3"/>
  </r>
  <r>
    <n v="6825"/>
    <s v="Buy Karur Vysya Bank; target of Rs 114: Anand Rathi "/>
    <d v="2018-11-02T12:11:00"/>
    <x v="0"/>
    <s v="Karur Vysya Bank"/>
    <s v="KARURVYSYA"/>
    <n v="114"/>
    <x v="0"/>
    <s v="2018-11-02"/>
    <s v="78.2"/>
    <s v="2019-02-14"/>
    <s v="70.38000000000001"/>
    <x v="2"/>
    <n v="-0.10000000000000009"/>
    <n v="104"/>
    <n v="-9.6153846153846235E-4"/>
  </r>
  <r>
    <n v="6826"/>
    <s v="Buy Kirloskar Brothers; target of Rs 392: Anand Rathi "/>
    <d v="2018-11-02T12:07:00"/>
    <x v="0"/>
    <s v="Kirloskar Brothers"/>
    <s v="KIRLOSBROS"/>
    <n v="392"/>
    <x v="0"/>
    <s v="2018-11-02"/>
    <s v="207.35"/>
    <s v="2018-11-06"/>
    <s v="186.615"/>
    <x v="2"/>
    <n v="-9.9999999999999936E-2"/>
    <n v="4"/>
    <n v="-2.4999999999999984E-2"/>
  </r>
  <r>
    <n v="6827"/>
    <s v="Buy Agro Tech Foods; target of Rs 700: Anand Rathi "/>
    <d v="2018-11-02T12:02:00"/>
    <x v="0"/>
    <s v="Agro Tech Foods"/>
    <s v="ATFL"/>
    <n v="700"/>
    <x v="0"/>
    <s v="2018-11-02"/>
    <s v="522.55"/>
    <s v="2019-08-19"/>
    <s v="470.29499999999996"/>
    <x v="2"/>
    <n v="-0.10000000000000185"/>
    <n v="290"/>
    <n v="-3.4482758620690292E-4"/>
  </r>
  <r>
    <n v="6828"/>
    <s v="Buy Emami; target of Rs 547: HDFC Securities "/>
    <d v="2018-11-01T16:52:00"/>
    <x v="12"/>
    <s v="Emami"/>
    <s v="EMAMILTD"/>
    <n v="547"/>
    <x v="0"/>
    <s v="2018-11-02"/>
    <s v="400.85"/>
    <s v="2019-02-11"/>
    <s v="360.76500000000004"/>
    <x v="2"/>
    <n v="-0.10000000000000009"/>
    <n v="101"/>
    <n v="-9.9009900990099098E-4"/>
  </r>
  <r>
    <n v="6829"/>
    <s v="Buy IRB Infrastructure Developers; target of Rs 256: HDFC Securities "/>
    <d v="2018-11-01T16:50:00"/>
    <x v="12"/>
    <s v="IRB Infrastructure Developers"/>
    <s v="IRB"/>
    <n v="256"/>
    <x v="0"/>
    <s v="N/A"/>
    <s v="N/A"/>
    <s v="N/A"/>
    <s v="N/A"/>
    <x v="0"/>
    <s v=""/>
    <e v="#VALUE!"/>
    <s v=""/>
  </r>
  <r>
    <n v="6830"/>
    <s v="Buy LIC Housing Finance; target of Rs 515: HDFC Securities "/>
    <d v="2018-11-01T16:50:00"/>
    <x v="12"/>
    <s v="LIC Housing Finance"/>
    <s v="LICHSGFIN"/>
    <n v="515"/>
    <x v="0"/>
    <s v="2018-11-02"/>
    <s v="424.0"/>
    <s v="2019-03-14"/>
    <s v="515.0"/>
    <x v="2"/>
    <n v="0.21462264150943397"/>
    <n v="132"/>
    <n v="1.6259291023441968E-3"/>
  </r>
  <r>
    <n v="6831"/>
    <s v="Buy Vinati Organics; target of Rs 1700: HDFC Securities "/>
    <d v="2018-11-01T16:49:00"/>
    <x v="12"/>
    <s v="Vinati Organics"/>
    <s v="VINATIORGA"/>
    <n v="1700"/>
    <x v="0"/>
    <s v="2018-11-02"/>
    <s v="1598.6"/>
    <s v="2018-11-27"/>
    <s v="1438.74"/>
    <x v="2"/>
    <n v="-9.999999999999995E-2"/>
    <n v="25"/>
    <n v="-3.9999999999999983E-3"/>
  </r>
  <r>
    <n v="6832"/>
    <s v="Buy PI Industries; target of Rs 956: HDFC Securities "/>
    <d v="2018-11-01T16:48:00"/>
    <x v="12"/>
    <s v="PI Industries"/>
    <s v="PIIND"/>
    <n v="956"/>
    <x v="0"/>
    <s v="2018-11-02"/>
    <s v="798.9"/>
    <s v="2019-03-05"/>
    <s v="956.0"/>
    <x v="2"/>
    <n v="0.19664538740768561"/>
    <n v="123"/>
    <n v="1.5987429870543545E-3"/>
  </r>
  <r>
    <n v="6833"/>
    <s v="Buy Central Depository Services; target of Rs 380: HDFC Securities "/>
    <d v="2018-11-01T16:42:00"/>
    <x v="12"/>
    <s v="Central Depository Services"/>
    <s v="CENTRALBK"/>
    <n v="380"/>
    <x v="0"/>
    <s v="N/A"/>
    <s v="N/A"/>
    <s v="N/A"/>
    <s v="N/A"/>
    <x v="0"/>
    <s v=""/>
    <e v="#VALUE!"/>
    <s v=""/>
  </r>
  <r>
    <n v="6834"/>
    <s v="Buy Crompton Greaves Consumer Electricals; target of Rs 280: HDFC Securities "/>
    <d v="2018-11-01T16:41:00"/>
    <x v="12"/>
    <s v="Crompton Greaves Consumer Electricals"/>
    <s v="BAJAJCON"/>
    <n v="280"/>
    <x v="0"/>
    <s v="N/A"/>
    <s v="N/A"/>
    <s v="N/A"/>
    <s v="N/A"/>
    <x v="0"/>
    <s v=""/>
    <e v="#VALUE!"/>
    <s v=""/>
  </r>
  <r>
    <n v="6835"/>
    <s v="Buy Shriram Transport Finance; target of Rs 1544: HDFC Securities "/>
    <d v="2018-11-01T16:41:00"/>
    <x v="12"/>
    <s v="Shriram Transport Finance"/>
    <s v="SRTRANSFIN"/>
    <n v="1544"/>
    <x v="0"/>
    <s v="2018-11-02"/>
    <s v="1214.1"/>
    <s v="2018-11-26"/>
    <s v="1092.69"/>
    <x v="2"/>
    <n v="-9.9999999999999895E-2"/>
    <n v="24"/>
    <n v="-4.1666666666666623E-3"/>
  </r>
  <r>
    <n v="6836"/>
    <s v="Buy Subros; target of Rs 435: HDFC Securities "/>
    <d v="2018-11-01T16:41:00"/>
    <x v="12"/>
    <s v="Subros"/>
    <s v="SUBROS"/>
    <n v="435"/>
    <x v="0"/>
    <s v="2018-11-02"/>
    <s v="284.7"/>
    <s v="2018-12-07"/>
    <s v="256.23"/>
    <x v="2"/>
    <n v="-9.9999999999999895E-2"/>
    <n v="35"/>
    <n v="-2.8571428571428541E-3"/>
  </r>
  <r>
    <n v="6837"/>
    <s v="Hold V-Mart Retail; target of Rs 2177: CD Equisearch "/>
    <d v="2018-11-01T16:39:00"/>
    <x v="13"/>
    <s v="V-Mart Retail"/>
    <s v="VMART"/>
    <n v="2177"/>
    <x v="2"/>
    <s v="N/A"/>
    <s v="N/A"/>
    <s v="N/A"/>
    <s v="N/A"/>
    <x v="0"/>
    <s v=""/>
    <e v="#VALUE!"/>
    <s v=""/>
  </r>
  <r>
    <n v="6838"/>
    <s v="Hold V-Guard Industries; target of Rs 168: ICICI Direct "/>
    <d v="2018-10-31T17:47:00"/>
    <x v="9"/>
    <s v="V-Guard Industries"/>
    <s v="VGUARD"/>
    <n v="168"/>
    <x v="2"/>
    <s v="N/A"/>
    <s v="N/A"/>
    <s v="N/A"/>
    <s v="N/A"/>
    <x v="0"/>
    <s v=""/>
    <e v="#VALUE!"/>
    <s v=""/>
  </r>
  <r>
    <n v="6839"/>
    <s v="Hold Kewal Kiran Clothing; target of Rs 1140: ICICI Direct "/>
    <d v="2018-10-31T17:42:00"/>
    <x v="9"/>
    <s v="Kewal Kiran Clothing"/>
    <s v="KKCL"/>
    <n v="1140"/>
    <x v="2"/>
    <s v="N/A"/>
    <s v="N/A"/>
    <s v="N/A"/>
    <s v="N/A"/>
    <x v="0"/>
    <s v=""/>
    <e v="#VALUE!"/>
    <s v=""/>
  </r>
  <r>
    <n v="6840"/>
    <s v="Hold Dish TV; target of Rs 42: ICICI Direct "/>
    <d v="2018-10-31T17:42:00"/>
    <x v="9"/>
    <s v="Dish TV"/>
    <s v="DISHTV"/>
    <n v="42"/>
    <x v="2"/>
    <s v="N/A"/>
    <s v="N/A"/>
    <s v="N/A"/>
    <s v="N/A"/>
    <x v="0"/>
    <s v=""/>
    <e v="#VALUE!"/>
    <s v=""/>
  </r>
  <r>
    <n v="6841"/>
    <s v="Hold Supreme Industries; target of Rs 1075: ICICI Direct "/>
    <d v="2018-10-31T17:35:00"/>
    <x v="9"/>
    <s v="Supreme Industries"/>
    <s v="SUPREMEIND"/>
    <n v="1075"/>
    <x v="2"/>
    <s v="2018-11-01"/>
    <s v="991.05"/>
    <s v="2018-12-14"/>
    <s v="1075.0"/>
    <x v="2"/>
    <n v="8.4708137833610864E-2"/>
    <n v="43"/>
    <n v="1.9699566938049039E-3"/>
  </r>
  <r>
    <n v="6842"/>
    <s v="Buy CEAT; target of Rs 1760: Cholamandalam Securities "/>
    <d v="2018-10-31T17:32:00"/>
    <x v="25"/>
    <s v="CEAT"/>
    <s v="CEATLTD"/>
    <n v="1760"/>
    <x v="0"/>
    <s v="2018-11-01"/>
    <s v="1150.0"/>
    <s v="2019-05-02"/>
    <s v="1035.0"/>
    <x v="2"/>
    <n v="-0.1"/>
    <n v="182"/>
    <n v="-5.4945054945054945E-4"/>
  </r>
  <r>
    <n v="6843"/>
    <s v="Buy KPIT Technologies; target of Rs 277: Cholamandalam Securities "/>
    <d v="2018-10-31T17:30:00"/>
    <x v="25"/>
    <s v="KPIT Technologies"/>
    <s v="KPITTECH"/>
    <n v="277"/>
    <x v="0"/>
    <s v="N/A"/>
    <s v="N/A"/>
    <s v="N/A"/>
    <s v="N/A"/>
    <x v="0"/>
    <s v=""/>
    <e v="#VALUE!"/>
    <s v=""/>
  </r>
  <r>
    <n v="6844"/>
    <s v="Buy Lumax Industries; target of Rs 2360: Cholamandalam Securities "/>
    <d v="2018-10-31T17:29:00"/>
    <x v="25"/>
    <s v="Lumax Industries"/>
    <s v="LUMAXIND"/>
    <n v="2360"/>
    <x v="0"/>
    <s v="2018-11-01"/>
    <s v="1567.0"/>
    <s v="2019-01-28"/>
    <s v="1410.3"/>
    <x v="2"/>
    <n v="-0.10000000000000003"/>
    <n v="88"/>
    <n v="-1.1363636363636367E-3"/>
  </r>
  <r>
    <n v="6845"/>
    <s v="Buy Hexaware Technologies; target of Rs 386: Cholamandalam Securities "/>
    <d v="2018-10-31T17:25:00"/>
    <x v="25"/>
    <s v="Hexaware Technologies"/>
    <s v="DEVIT"/>
    <n v="386"/>
    <x v="0"/>
    <s v="N/A"/>
    <s v="N/A"/>
    <s v="N/A"/>
    <s v="N/A"/>
    <x v="0"/>
    <s v=""/>
    <e v="#VALUE!"/>
    <s v=""/>
  </r>
  <r>
    <n v="6846"/>
    <s v="Buy Kajaria; target of Rs 528: Cholamandalam Securities "/>
    <d v="2018-10-31T17:23:00"/>
    <x v="25"/>
    <s v="Kajaria"/>
    <s v="KAJARIACER"/>
    <n v="528"/>
    <x v="0"/>
    <s v="2018-11-01"/>
    <s v="397.25"/>
    <s v="2019-01-11"/>
    <s v="528.0"/>
    <x v="2"/>
    <n v="0.32913782252989299"/>
    <n v="71"/>
    <n v="4.6357439792942675E-3"/>
  </r>
  <r>
    <n v="6847"/>
    <s v="Buy Zensar Technologies; target of Rs 288: Cholamandalam Securities "/>
    <d v="2018-10-31T17:20:00"/>
    <x v="25"/>
    <s v="Zensar Technologies"/>
    <s v="ZENSARTECH"/>
    <n v="288"/>
    <x v="0"/>
    <s v="2018-11-01"/>
    <s v="256.75"/>
    <s v="2018-11-21"/>
    <s v="231.07500000000002"/>
    <x v="2"/>
    <n v="-0.10000000000000005"/>
    <n v="20"/>
    <n v="-5.0000000000000027E-3"/>
  </r>
  <r>
    <n v="6848"/>
    <s v="Buy Kajaria Ceramics; target of Rs 500: Kotak Securities "/>
    <d v="2018-10-31T17:12:00"/>
    <x v="33"/>
    <s v="Kajaria Ceramics"/>
    <s v="KAJARIACER"/>
    <n v="500"/>
    <x v="0"/>
    <s v="2018-11-01"/>
    <s v="397.25"/>
    <s v="2019-01-03"/>
    <s v="500.0"/>
    <x v="2"/>
    <n v="0.25865324103209564"/>
    <n v="63"/>
    <n v="4.1056070005094543E-3"/>
  </r>
  <r>
    <n v="6849"/>
    <s v="Accumulate Bodal Chemicals; target of Rs 130: Kotak Securities "/>
    <d v="2018-10-31T17:12:00"/>
    <x v="33"/>
    <s v="Bodal Chemicals"/>
    <s v="BODALCHEM"/>
    <n v="130"/>
    <x v="1"/>
    <s v="2018-11-01"/>
    <s v="118.0"/>
    <s v="2018-12-10"/>
    <s v="106.2"/>
    <x v="2"/>
    <n v="-9.9999999999999978E-2"/>
    <n v="39"/>
    <n v="-2.5641025641025637E-3"/>
  </r>
  <r>
    <n v="6850"/>
    <s v="Buy Radico Khaitan; target of Rs 431: Kotak Securities "/>
    <d v="2018-10-31T17:10:00"/>
    <x v="33"/>
    <s v="Radico Khaitan"/>
    <s v="RADICO"/>
    <n v="431"/>
    <x v="0"/>
    <s v="2018-11-01"/>
    <s v="396.4"/>
    <s v="2018-11-13"/>
    <s v="431.0"/>
    <x v="2"/>
    <n v="8.7285570131180684E-2"/>
    <n v="12"/>
    <n v="7.2737975109317234E-3"/>
  </r>
  <r>
    <n v="6851"/>
    <s v="Buy Genus Power Infrastructure; target of Rs 40: Kotak Securities "/>
    <d v="2018-10-31T17:06:00"/>
    <x v="33"/>
    <s v="Genus Power Infrastructure"/>
    <s v="GENUSPOWER"/>
    <n v="40"/>
    <x v="0"/>
    <s v="2018-11-01"/>
    <s v="28.85"/>
    <s v="2019-05-09"/>
    <s v="25.965000000000003"/>
    <x v="2"/>
    <n v="-0.10000000000000005"/>
    <n v="189"/>
    <n v="-5.2910052910052935E-4"/>
  </r>
  <r>
    <n v="6852"/>
    <s v="Buy NIIT; target of Rs 110: Kotak Securities "/>
    <d v="2018-10-31T17:04:00"/>
    <x v="33"/>
    <s v="NIIT"/>
    <s v="NIITLTD"/>
    <n v="110"/>
    <x v="0"/>
    <s v="2018-11-01"/>
    <s v="72.05"/>
    <s v="2019-04-08"/>
    <s v="110.0"/>
    <x v="2"/>
    <n v="0.5267175572519085"/>
    <n v="158"/>
    <n v="3.3336554256449906E-3"/>
  </r>
  <r>
    <n v="6853"/>
    <s v="Buy Quess Corp; target of Rs 1072: Kotak Securities "/>
    <d v="2018-10-31T17:02:00"/>
    <x v="33"/>
    <s v="Quess Corp"/>
    <s v="QUESS"/>
    <n v="1072"/>
    <x v="0"/>
    <s v="2018-11-01"/>
    <s v="740.0"/>
    <s v="2018-12-05"/>
    <s v="666.0"/>
    <x v="2"/>
    <n v="-0.1"/>
    <n v="34"/>
    <n v="-2.9411764705882353E-3"/>
  </r>
  <r>
    <n v="6854"/>
    <s v="Buy Yes Bank; target of Rs 270: LKP Research "/>
    <d v="2018-10-31T17:00:00"/>
    <x v="18"/>
    <s v="Yes Bank"/>
    <s v="YESBANK"/>
    <n v="270"/>
    <x v="0"/>
    <s v="2018-11-01"/>
    <s v="192.0"/>
    <s v="2018-11-28"/>
    <s v="172.8"/>
    <x v="2"/>
    <n v="-9.9999999999999936E-2"/>
    <n v="27"/>
    <n v="-3.7037037037037012E-3"/>
  </r>
  <r>
    <n v="6855"/>
    <s v="Hold Bajaj Auto; target of Rs 2676: LKP Research "/>
    <d v="2018-10-31T16:59:00"/>
    <x v="18"/>
    <s v="Bajaj Auto"/>
    <s v="BAJAJ-AUTO"/>
    <n v="2676"/>
    <x v="2"/>
    <s v="2018-11-01"/>
    <s v="2613.1"/>
    <s v="2018-11-02"/>
    <s v="2676.0"/>
    <x v="2"/>
    <n v="2.4071026749837392E-2"/>
    <n v="1"/>
    <n v="2.4071026749837392E-2"/>
  </r>
  <r>
    <n v="6856"/>
    <s v="Hold Control Print; target of Rs 342: ICICI Direct "/>
    <d v="2018-10-31T16:10:00"/>
    <x v="9"/>
    <s v="Control Print"/>
    <s v="CONTROLPR"/>
    <n v="342"/>
    <x v="2"/>
    <s v="N/A"/>
    <s v="N/A"/>
    <s v="N/A"/>
    <s v="N/A"/>
    <x v="0"/>
    <s v=""/>
    <e v="#VALUE!"/>
    <s v=""/>
  </r>
  <r>
    <n v="6857"/>
    <s v="Hold Colgate-Palmolive India; target of Rs 1200: ICICI Direct "/>
    <d v="2018-10-31T16:10:00"/>
    <x v="9"/>
    <s v="Colgate-Palmolive India"/>
    <s v="COLPAL"/>
    <n v="1200"/>
    <x v="2"/>
    <s v="2018-11-01"/>
    <s v="1120.0"/>
    <s v="2018-11-26"/>
    <s v="1200.0"/>
    <x v="2"/>
    <n v="7.1428571428571425E-2"/>
    <n v="25"/>
    <n v="2.8571428571428571E-3"/>
  </r>
  <r>
    <n v="6858"/>
    <s v="Hold Mahindra Lifespace; target of Rs 450: ICICI Direct "/>
    <d v="2018-10-31T16:09:00"/>
    <x v="9"/>
    <s v="Mahindra Lifespace"/>
    <s v="MAHLIFE"/>
    <n v="450"/>
    <x v="2"/>
    <s v="2018-11-01"/>
    <s v="408.95"/>
    <s v="2019-02-05"/>
    <s v="368.055"/>
    <x v="2"/>
    <n v="-9.9999999999999964E-2"/>
    <n v="96"/>
    <n v="-1.0416666666666662E-3"/>
  </r>
  <r>
    <n v="6859"/>
    <s v="Buy Hester Biosciences; target of Rs 1620: ICICI Direct "/>
    <d v="2018-10-31T16:08:00"/>
    <x v="9"/>
    <s v="Hester Biosciences"/>
    <s v="HESTERBIO"/>
    <n v="1620"/>
    <x v="0"/>
    <s v="2018-11-01"/>
    <s v="1173.0"/>
    <s v="2019-01-29"/>
    <s v="1055.7"/>
    <x v="2"/>
    <n v="-9.9999999999999964E-2"/>
    <n v="89"/>
    <n v="-1.1235955056179772E-3"/>
  </r>
  <r>
    <n v="6860"/>
    <s v="Buy Cox and Kings; target of Rs 223: ICICI Direct "/>
    <d v="2018-10-31T16:04:00"/>
    <x v="9"/>
    <s v="Cox and Kings"/>
    <s v="GILLANDERS"/>
    <n v="223"/>
    <x v="0"/>
    <s v="N/A"/>
    <s v="N/A"/>
    <s v="N/A"/>
    <s v="N/A"/>
    <x v="0"/>
    <s v=""/>
    <e v="#VALUE!"/>
    <s v=""/>
  </r>
  <r>
    <n v="6861"/>
    <s v="Buy Dr Reddy’s Laboratories; target of Rs 2700: ICICI Direct "/>
    <d v="2018-10-31T14:12:00"/>
    <x v="9"/>
    <s v="Dr Reddy’s Laboratories"/>
    <s v="DRREDDY"/>
    <n v="2700"/>
    <x v="0"/>
    <s v="2018-10-31"/>
    <s v="2438.95"/>
    <s v="2018-11-30"/>
    <s v="2700.0"/>
    <x v="2"/>
    <n v="0.10703376452981825"/>
    <n v="30"/>
    <n v="3.5677921509939415E-3"/>
  </r>
  <r>
    <n v="6862"/>
    <s v="Buy Bharat Electronics; target of Rs 105: ICICI Direct "/>
    <d v="2018-10-31T14:07:00"/>
    <x v="9"/>
    <s v="Bharat Electronics"/>
    <s v="BEL"/>
    <n v="105"/>
    <x v="0"/>
    <s v="2018-10-31"/>
    <s v="89.0"/>
    <s v="2018-12-07"/>
    <s v="80.10000000000001"/>
    <x v="2"/>
    <n v="-0.10000000000000006"/>
    <n v="37"/>
    <n v="-2.7027027027027042E-3"/>
  </r>
  <r>
    <n v="6863"/>
    <s v="Buy ITC; target of Rs 365: ICICI Direct "/>
    <d v="2018-10-31T13:48:00"/>
    <x v="9"/>
    <s v="ITC"/>
    <s v="ITC"/>
    <n v="365"/>
    <x v="0"/>
    <s v="2018-10-31"/>
    <s v="279.55"/>
    <s v="2019-08-13"/>
    <s v="251.59500000000003"/>
    <x v="2"/>
    <n v="-0.10000000000000005"/>
    <n v="286"/>
    <n v="-3.4965034965034981E-4"/>
  </r>
  <r>
    <n v="6864"/>
    <s v="Buy Music Broadcast; target of Rs 400: Dolat Capital "/>
    <d v="2018-10-30T17:22:00"/>
    <x v="27"/>
    <s v="Music Broadcast"/>
    <s v="RADIOCITY"/>
    <n v="400"/>
    <x v="0"/>
    <s v="2018-10-31"/>
    <s v="330.05"/>
    <s v="2019-01-09"/>
    <s v="297.045"/>
    <x v="2"/>
    <n v="-9.9999999999999978E-2"/>
    <n v="70"/>
    <n v="-1.4285714285714284E-3"/>
  </r>
  <r>
    <n v="6865"/>
    <s v="Accumulate Colgate Palmolive; target of Rs 1223: Dolat Capital "/>
    <d v="2018-10-30T17:20:00"/>
    <x v="27"/>
    <s v="Colgate Palmolive"/>
    <s v="COLPAL"/>
    <n v="1223"/>
    <x v="1"/>
    <s v="2018-10-31"/>
    <s v="1101.0"/>
    <s v="2018-11-27"/>
    <s v="1223.0"/>
    <x v="2"/>
    <n v="0.11080835603996367"/>
    <n v="27"/>
    <n v="4.1040131866653213E-3"/>
  </r>
  <r>
    <n v="6866"/>
    <s v="Buy KPIT Technologies; target of Rs 290: Dolat Capital "/>
    <d v="2018-10-30T17:19:00"/>
    <x v="27"/>
    <s v="KPIT Technologies"/>
    <s v="KPITTECH"/>
    <n v="290"/>
    <x v="0"/>
    <s v="N/A"/>
    <s v="N/A"/>
    <s v="N/A"/>
    <s v="N/A"/>
    <x v="0"/>
    <s v=""/>
    <e v="#VALUE!"/>
    <s v=""/>
  </r>
  <r>
    <n v="6867"/>
    <s v="Accumulate Wonderla Holidays; target of Rs 302: Dolat Capital "/>
    <d v="2018-10-30T17:18:00"/>
    <x v="27"/>
    <s v="Wonderla Holidays"/>
    <s v="WONDERLA"/>
    <n v="302"/>
    <x v="1"/>
    <s v="2018-10-31"/>
    <s v="288.5"/>
    <s v="2018-11-21"/>
    <s v="302.0"/>
    <x v="2"/>
    <n v="4.6793760831889082E-2"/>
    <n v="21"/>
    <n v="2.2282743253280515E-3"/>
  </r>
  <r>
    <n v="6868"/>
    <s v="Accumulate ICICI Bank; target of Rs 365: Dolat Capital "/>
    <d v="2018-10-30T17:06:00"/>
    <x v="27"/>
    <s v="ICICI Bank"/>
    <s v="ICICIBANK"/>
    <n v="365"/>
    <x v="1"/>
    <s v="2018-10-31"/>
    <s v="345.5"/>
    <s v="2018-11-14"/>
    <s v="365.0"/>
    <x v="2"/>
    <n v="5.6439942112879886E-2"/>
    <n v="14"/>
    <n v="4.0314244366342778E-3"/>
  </r>
  <r>
    <n v="6869"/>
    <s v="Accumulate ITC; target of Rs 320: Dolat Capital "/>
    <d v="2018-10-30T17:04:00"/>
    <x v="27"/>
    <s v="ITC"/>
    <s v="ITC"/>
    <n v="320"/>
    <x v="1"/>
    <s v="2018-10-31"/>
    <s v="279.55"/>
    <s v="2019-08-13"/>
    <s v="251.59500000000003"/>
    <x v="2"/>
    <n v="-0.10000000000000005"/>
    <n v="286"/>
    <n v="-3.4965034965034981E-4"/>
  </r>
  <r>
    <n v="6870"/>
    <s v="Accumulate Kajaria Ceramics; target of Rs 416: Dolat Capital "/>
    <d v="2018-10-30T17:02:00"/>
    <x v="27"/>
    <s v="Kajaria Ceramics"/>
    <s v="KAJARIACER"/>
    <n v="416"/>
    <x v="1"/>
    <s v="2018-10-31"/>
    <s v="389.2"/>
    <s v="2018-11-02"/>
    <s v="416.0"/>
    <x v="2"/>
    <n v="6.8859198355601267E-2"/>
    <n v="2"/>
    <n v="3.4429599177800634E-2"/>
  </r>
  <r>
    <n v="6871"/>
    <s v="Accumulate Maruti Suzuki; target of Rs 7729: Dolat Capital "/>
    <d v="2018-10-30T17:01:00"/>
    <x v="27"/>
    <s v="Maruti Suzuki"/>
    <s v="MARUTI"/>
    <n v="7729"/>
    <x v="1"/>
    <s v="2018-10-31"/>
    <s v="6760.0"/>
    <s v="2018-12-03"/>
    <s v="7729.0"/>
    <x v="2"/>
    <n v="0.14334319526627218"/>
    <n v="33"/>
    <n v="4.3437331898870356E-3"/>
  </r>
  <r>
    <n v="6872"/>
    <s v="Accumulate CEAT; target of Rs 1255: Prabhudas Lilladher "/>
    <d v="2018-10-30T16:12:00"/>
    <x v="1"/>
    <s v="CEAT"/>
    <s v="CEATLTD"/>
    <n v="1255"/>
    <x v="1"/>
    <s v="2018-10-31"/>
    <s v="1139.0"/>
    <s v="2018-11-13"/>
    <s v="1255.0"/>
    <x v="2"/>
    <n v="0.10184372256365233"/>
    <n v="13"/>
    <n v="7.8341325048963337E-3"/>
  </r>
  <r>
    <n v="6873"/>
    <s v="Hold Colgate Palmolive; target of Rs 1157: Prabhudas Lilladher "/>
    <d v="2018-10-30T16:10:00"/>
    <x v="1"/>
    <s v="Colgate Palmolive"/>
    <s v="COLPAL"/>
    <n v="1157"/>
    <x v="2"/>
    <s v="2018-10-31"/>
    <s v="1101.0"/>
    <s v="2018-11-16"/>
    <s v="1157.0"/>
    <x v="2"/>
    <n v="5.0862851952770211E-2"/>
    <n v="16"/>
    <n v="3.1789282470481382E-3"/>
  </r>
  <r>
    <n v="6874"/>
    <s v="Buy Shriram Transport Finance; target of Rs 1660: Prabhudas Lilladher "/>
    <d v="2018-10-30T16:08:00"/>
    <x v="1"/>
    <s v="Shriram Transport Finance"/>
    <s v="SRTRANSFIN"/>
    <n v="1660"/>
    <x v="0"/>
    <s v="2018-10-31"/>
    <s v="1127.65"/>
    <s v="2019-01-29"/>
    <s v="1014.8850000000001"/>
    <x v="2"/>
    <n v="-0.10000000000000007"/>
    <n v="90"/>
    <n v="-1.111111111111112E-3"/>
  </r>
  <r>
    <n v="6875"/>
    <s v="Buy ICICI Bank; target of Rs 365: Prabhudas Lilladher "/>
    <d v="2018-10-30T16:08:00"/>
    <x v="1"/>
    <s v="ICICI Bank"/>
    <s v="ICICIBANK"/>
    <n v="365"/>
    <x v="0"/>
    <s v="2018-10-31"/>
    <s v="345.5"/>
    <s v="2018-11-14"/>
    <s v="365.0"/>
    <x v="2"/>
    <n v="5.6439942112879886E-2"/>
    <n v="14"/>
    <n v="4.0314244366342778E-3"/>
  </r>
  <r>
    <n v="6876"/>
    <s v="Buy Music Broadcast; target of Rs 394: Prabhudas Lilladher "/>
    <d v="2018-10-30T16:04:00"/>
    <x v="1"/>
    <s v="Music Broadcast"/>
    <s v="RADIOCITY"/>
    <n v="394"/>
    <x v="0"/>
    <s v="2018-10-31"/>
    <s v="330.05"/>
    <s v="2019-01-09"/>
    <s v="297.045"/>
    <x v="2"/>
    <n v="-9.9999999999999978E-2"/>
    <n v="70"/>
    <n v="-1.4285714285714284E-3"/>
  </r>
  <r>
    <n v="6877"/>
    <s v="Buy Crompton Greaves Consumer Electricals; target of Rs 276: Prabhudas Lilladher "/>
    <d v="2018-10-30T15:58:00"/>
    <x v="1"/>
    <s v="Crompton Greaves Consumer Electricals"/>
    <s v="BAJAJCON"/>
    <n v="276"/>
    <x v="0"/>
    <s v="N/A"/>
    <s v="N/A"/>
    <s v="N/A"/>
    <s v="N/A"/>
    <x v="0"/>
    <s v=""/>
    <e v="#VALUE!"/>
    <s v=""/>
  </r>
  <r>
    <n v="6878"/>
    <s v="Buy Zensar Technologies; target of Rs 290: Prabhudas Lilladher "/>
    <d v="2018-10-30T15:56:00"/>
    <x v="1"/>
    <s v="Zensar Technologies"/>
    <s v="ZENSARTECH"/>
    <n v="290"/>
    <x v="0"/>
    <s v="2018-10-31"/>
    <s v="252.0"/>
    <s v="2018-11-22"/>
    <s v="226.8"/>
    <x v="2"/>
    <n v="-9.999999999999995E-2"/>
    <n v="22"/>
    <n v="-4.5454545454545435E-3"/>
  </r>
  <r>
    <n v="6879"/>
    <s v="Accumulate Nestle India; target of Rs 11129: Prabhudas Lilladher "/>
    <d v="2018-10-30T15:48:00"/>
    <x v="1"/>
    <s v="Nestle India"/>
    <s v="NESTLEIND"/>
    <n v="11129"/>
    <x v="1"/>
    <s v="2018-10-31"/>
    <s v="9800.0"/>
    <s v="2018-12-13"/>
    <s v="11129.0"/>
    <x v="2"/>
    <n v="0.13561224489795917"/>
    <n v="43"/>
    <n v="3.1537731371618413E-3"/>
  </r>
  <r>
    <n v="6880"/>
    <s v="Sell BHEL; target of Rs 60: Motilal Oswal "/>
    <d v="2018-10-30T15:40:00"/>
    <x v="3"/>
    <s v="BHEL"/>
    <s v="BHEL"/>
    <n v="60"/>
    <x v="4"/>
    <s v="2019-02-05"/>
    <s v="60.0"/>
    <s v="2018-10-31"/>
    <s v="69.25"/>
    <x v="2"/>
    <n v="0.15416666666666667"/>
    <n v="97"/>
    <n v="1.5893470790378007E-3"/>
  </r>
  <r>
    <n v="6881"/>
    <s v="Buy Larsen and Toubro Finance Holdings; target of Rs 175: Motilal Oswal "/>
    <d v="2018-10-30T15:37:00"/>
    <x v="3"/>
    <s v="Larsen and Toubro Finance Holdings"/>
    <s v="LT"/>
    <n v="175"/>
    <x v="0"/>
    <s v="N/A"/>
    <s v="N/A"/>
    <s v="N/A"/>
    <s v="N/A"/>
    <x v="0"/>
    <s v=""/>
    <e v="#VALUE!"/>
    <s v=""/>
  </r>
  <r>
    <n v="6882"/>
    <s v="Buy Bajaj Auto; target of Rs 3196: Motilal Oswal "/>
    <d v="2018-10-30T15:33:00"/>
    <x v="3"/>
    <s v="Bajaj Auto"/>
    <s v="BAJAJ-AUTO"/>
    <n v="3196"/>
    <x v="0"/>
    <s v="2018-10-31"/>
    <s v="2550.0"/>
    <s v="2019-10-23"/>
    <s v="3196.0"/>
    <x v="2"/>
    <n v="0.25333333333333335"/>
    <n v="357"/>
    <n v="7.0961718020541554E-4"/>
  </r>
  <r>
    <n v="6883"/>
    <s v="Buy JSW Steel; target of Rs 444: Motilal Oswal "/>
    <d v="2018-10-30T15:32:00"/>
    <x v="3"/>
    <s v="JSW Steel"/>
    <s v="JSWSTEEL"/>
    <n v="444"/>
    <x v="0"/>
    <s v="2018-10-31"/>
    <s v="336.95"/>
    <s v="2018-11-27"/>
    <s v="303.255"/>
    <x v="2"/>
    <n v="-9.9999999999999978E-2"/>
    <n v="27"/>
    <n v="-3.703703703703703E-3"/>
  </r>
  <r>
    <n v="6884"/>
    <s v="Buy KPIT Technologies; target of Rs 275: Motilal Oswal "/>
    <d v="2018-10-26T16:56:00"/>
    <x v="3"/>
    <s v="KPIT Technologies"/>
    <s v="KPITTECH"/>
    <n v="275"/>
    <x v="0"/>
    <s v="N/A"/>
    <s v="N/A"/>
    <s v="N/A"/>
    <s v="N/A"/>
    <x v="0"/>
    <s v=""/>
    <e v="#VALUE!"/>
    <s v=""/>
  </r>
  <r>
    <n v="6885"/>
    <s v="Buy PVR; target of Rs 1650: Motilal Oswal "/>
    <d v="2018-10-26T16:56:00"/>
    <x v="3"/>
    <s v="PVR"/>
    <s v="PVR"/>
    <n v="1650"/>
    <x v="0"/>
    <s v="N/A"/>
    <s v="N/A"/>
    <s v="N/A"/>
    <s v="N/A"/>
    <x v="0"/>
    <s v=""/>
    <e v="#VALUE!"/>
    <s v=""/>
  </r>
  <r>
    <n v="6886"/>
    <s v="Buy Dish TV India; target of Rs 50: Motilal Oswal "/>
    <d v="2018-10-26T16:56:00"/>
    <x v="3"/>
    <s v="Dish TV India"/>
    <s v="DISHTV"/>
    <n v="50"/>
    <x v="0"/>
    <s v="2018-10-29"/>
    <s v="40.7"/>
    <s v="2018-11-16"/>
    <s v="36.63"/>
    <x v="2"/>
    <n v="-0.1"/>
    <n v="18"/>
    <n v="-5.5555555555555558E-3"/>
  </r>
  <r>
    <n v="6887"/>
    <s v="Buy Piramal Enterprises; target of Rs 2735: Motilal Oswal "/>
    <d v="2018-10-26T16:56:00"/>
    <x v="3"/>
    <s v="Piramal Enterprises"/>
    <s v="PEL"/>
    <n v="2735"/>
    <x v="0"/>
    <s v="2018-10-29"/>
    <s v="1919.0"/>
    <s v="2019-03-29"/>
    <s v="2735.0"/>
    <x v="2"/>
    <n v="0.4252214695153726"/>
    <n v="151"/>
    <n v="2.8160362219561098E-3"/>
  </r>
  <r>
    <n v="6888"/>
    <s v="Buy  Jubilant FoodWorks; target of Rs 1555: HDFC Securities "/>
    <d v="2018-10-26T15:37:00"/>
    <x v="12"/>
    <s v="Jubilant FoodWorks"/>
    <s v="JUBLFOOD"/>
    <n v="1555"/>
    <x v="0"/>
    <s v="2018-10-29"/>
    <s v="1065.0"/>
    <s v="2019-10-23"/>
    <s v="1555.0"/>
    <x v="2"/>
    <n v="0.460093896713615"/>
    <n v="359"/>
    <n v="1.281598598088064E-3"/>
  </r>
  <r>
    <n v="6889"/>
    <s v="Hold Wipro; target of Rs 340: JM Financial "/>
    <d v="2018-10-26T15:36:00"/>
    <x v="40"/>
    <s v="Wipro"/>
    <s v="WIPRO"/>
    <n v="340"/>
    <x v="2"/>
    <s v="2018-10-29"/>
    <s v="319.0"/>
    <s v="2018-12-04"/>
    <s v="340.0"/>
    <x v="2"/>
    <n v="6.5830721003134793E-2"/>
    <n v="36"/>
    <n v="1.8286311389759664E-3"/>
  </r>
  <r>
    <n v="6890"/>
    <s v="Buy Mahindra Finance; target of Rs 550: JM Financial "/>
    <d v="2018-10-26T15:36:00"/>
    <x v="40"/>
    <s v="Mahindra Finance"/>
    <s v="JMFINANCIL"/>
    <n v="550"/>
    <x v="0"/>
    <s v="N/A"/>
    <s v="N/A"/>
    <s v="N/A"/>
    <s v="N/A"/>
    <x v="0"/>
    <s v=""/>
    <e v="#VALUE!"/>
    <s v=""/>
  </r>
  <r>
    <n v="6891"/>
    <s v="Buy Kotak Mahindra Bank; target of Rs 1300: JM Financial "/>
    <d v="2018-10-26T15:36:00"/>
    <x v="40"/>
    <s v="Kotak Mahindra Bank"/>
    <s v="KOTAKBANK"/>
    <n v="1300"/>
    <x v="0"/>
    <s v="2018-10-29"/>
    <s v="1152.1"/>
    <s v="2018-12-07"/>
    <s v="1300.0"/>
    <x v="2"/>
    <n v="0.12837427306657417"/>
    <n v="39"/>
    <n v="3.2916480273480556E-3"/>
  </r>
  <r>
    <n v="6892"/>
    <s v="Buy TTK Prestige; target of Rs 7100: JM Financial "/>
    <d v="2018-10-26T15:36:00"/>
    <x v="40"/>
    <s v="TTK Prestige"/>
    <s v="TTKPRESTIG"/>
    <n v="7100"/>
    <x v="0"/>
    <s v="2018-10-29"/>
    <s v="6410.0"/>
    <s v="2018-11-28"/>
    <s v="7100.0"/>
    <x v="2"/>
    <n v="0.10764430577223089"/>
    <n v="30"/>
    <n v="3.5881435257410295E-3"/>
  </r>
  <r>
    <n v="6893"/>
    <s v="Hold Indigo; target of Rs 850: JM Financial "/>
    <d v="2018-10-26T15:36:00"/>
    <x v="40"/>
    <s v="Indigo"/>
    <s v="INDIGOPNTS"/>
    <n v="850"/>
    <x v="2"/>
    <s v="N/A"/>
    <s v="N/A"/>
    <s v="N/A"/>
    <s v="N/A"/>
    <x v="0"/>
    <s v=""/>
    <e v="#VALUE!"/>
    <s v=""/>
  </r>
  <r>
    <n v="6894"/>
    <s v="Hold PVR; target of Rs 1385: ICICI Direct "/>
    <d v="2018-10-26T15:36:00"/>
    <x v="9"/>
    <s v="PVR"/>
    <s v="PVR"/>
    <n v="1385"/>
    <x v="2"/>
    <s v="N/A"/>
    <s v="N/A"/>
    <s v="N/A"/>
    <s v="N/A"/>
    <x v="0"/>
    <s v=""/>
    <e v="#VALUE!"/>
    <s v=""/>
  </r>
  <r>
    <n v="6895"/>
    <s v="Hold Bharti Infratel; target of Rs 285: ICICI Direct "/>
    <d v="2018-10-26T15:36:00"/>
    <x v="9"/>
    <s v="Bharti Infratel"/>
    <s v="BHARTIARTL"/>
    <n v="285"/>
    <x v="2"/>
    <s v="N/A"/>
    <s v="N/A"/>
    <s v="N/A"/>
    <s v="N/A"/>
    <x v="0"/>
    <s v=""/>
    <e v="#VALUE!"/>
    <s v=""/>
  </r>
  <r>
    <n v="6896"/>
    <s v="Hold Bajaj Auto; target of Rs 2410: ICICI Direct "/>
    <d v="2018-10-26T15:36:00"/>
    <x v="9"/>
    <s v="Bajaj Auto"/>
    <s v="BAJAJ-AUTO"/>
    <n v="2410"/>
    <x v="2"/>
    <s v="N/A"/>
    <s v="N/A"/>
    <s v="N/A"/>
    <s v="N/A"/>
    <x v="0"/>
    <s v=""/>
    <e v="#VALUE!"/>
    <s v=""/>
  </r>
  <r>
    <n v="6897"/>
    <s v="Buy Syngene International; target of Rs 660: ICICI Direct "/>
    <d v="2018-10-26T15:36:00"/>
    <x v="9"/>
    <s v="Syngene International"/>
    <s v="SYNGENE"/>
    <n v="660"/>
    <x v="0"/>
    <s v="2018-10-29"/>
    <s v="576.95"/>
    <s v="2018-12-11"/>
    <s v="519.2550000000001"/>
    <x v="2"/>
    <n v="-0.10000000000000007"/>
    <n v="43"/>
    <n v="-2.3255813953488389E-3"/>
  </r>
  <r>
    <n v="6898"/>
    <s v="Buy Kotak Mahindra Bank; target of Rs 1400: ICICI Direct "/>
    <d v="2018-10-26T15:36:00"/>
    <x v="9"/>
    <s v="Kotak Mahindra Bank"/>
    <s v="KOTAKBANK"/>
    <n v="1400"/>
    <x v="0"/>
    <s v="2018-10-29"/>
    <s v="1152.1"/>
    <s v="2019-05-02"/>
    <s v="1400.0"/>
    <x v="2"/>
    <n v="0.21517229407169527"/>
    <n v="185"/>
    <n v="1.163093481468623E-3"/>
  </r>
  <r>
    <n v="6899"/>
    <s v="Buy SKF India; target of Rs 2050: ICICI Direct "/>
    <d v="2018-10-26T15:36:00"/>
    <x v="9"/>
    <s v="SKF India"/>
    <s v="SKFINDIA"/>
    <n v="2050"/>
    <x v="0"/>
    <s v="2018-10-29"/>
    <s v="1794.3"/>
    <s v="2019-03-29"/>
    <s v="2050.0"/>
    <x v="2"/>
    <n v="0.1425068271749429"/>
    <n v="151"/>
    <n v="9.437538223506152E-4"/>
  </r>
  <r>
    <n v="6900"/>
    <s v="Buy Wipro; target of Rs 360: ICICI Direct "/>
    <d v="2018-10-26T15:36:00"/>
    <x v="9"/>
    <s v="Wipro"/>
    <s v="WIPRO"/>
    <n v="360"/>
    <x v="0"/>
    <s v="2018-10-29"/>
    <s v="319.0"/>
    <s v="2019-01-28"/>
    <s v="360.0"/>
    <x v="2"/>
    <n v="0.12852664576802508"/>
    <n v="91"/>
    <n v="1.4123807227255504E-3"/>
  </r>
  <r>
    <n v="6901"/>
    <s v="Buy TTK Prestige; target of Rs 6830: ICICI Direct "/>
    <d v="2018-10-26T15:36:00"/>
    <x v="9"/>
    <s v="TTK Prestige"/>
    <s v="TTKPRESTIG"/>
    <n v="6830"/>
    <x v="0"/>
    <s v="2018-10-29"/>
    <s v="6410.0"/>
    <s v="2018-11-01"/>
    <s v="6830.0"/>
    <x v="2"/>
    <n v="6.5522620904836196E-2"/>
    <n v="3"/>
    <n v="2.1840873634945399E-2"/>
  </r>
  <r>
    <n v="6902"/>
    <s v="Buy Jyothy Laboratories; target of Rs 215: ICICI Direct "/>
    <d v="2018-10-26T15:36:00"/>
    <x v="9"/>
    <s v="Jyothy Laboratories"/>
    <s v="JYOTHYLAB"/>
    <n v="215"/>
    <x v="0"/>
    <s v="2018-10-29"/>
    <s v="178.05"/>
    <s v="2018-12-31"/>
    <s v="215.0"/>
    <x v="2"/>
    <n v="0.2075259758494804"/>
    <n v="63"/>
    <n v="3.2940631087219111E-3"/>
  </r>
  <r>
    <n v="6903"/>
    <s v="Buy Bajaj Finserv; target of Rs 6280: ICICI Direct "/>
    <d v="2018-10-26T15:36:00"/>
    <x v="9"/>
    <s v="Bajaj Finserv"/>
    <s v="BAJAJFINSV"/>
    <n v="6280"/>
    <x v="0"/>
    <s v="2018-10-29"/>
    <s v="5415.0"/>
    <s v="2018-12-19"/>
    <s v="6280.0"/>
    <x v="2"/>
    <n v="0.15974145891043398"/>
    <n v="51"/>
    <n v="3.1321854688320387E-3"/>
  </r>
  <r>
    <n v="6904"/>
    <s v="Buy Bajaj Auto; target of Rs 3174: HDFC Securities "/>
    <d v="2018-10-26T15:36:00"/>
    <x v="12"/>
    <s v="Bajaj Auto"/>
    <s v="BAJAJ-AUTO"/>
    <n v="3174"/>
    <x v="0"/>
    <s v="2018-10-29"/>
    <s v="2533.0"/>
    <s v="2019-10-23"/>
    <s v="3174.0"/>
    <x v="2"/>
    <n v="0.25305961310698777"/>
    <n v="359"/>
    <n v="7.0490142926737541E-4"/>
  </r>
  <r>
    <n v="6905"/>
    <s v="Buy Kotak Mahindra Bank ; target of Rs 1377: HDFC Securities "/>
    <d v="2018-10-26T15:36:00"/>
    <x v="12"/>
    <s v="Kotak Mahindra Bank"/>
    <s v="KOTAKBANK"/>
    <n v="1377"/>
    <x v="0"/>
    <s v="2018-10-29"/>
    <s v="1152.1"/>
    <s v="2019-04-15"/>
    <s v="1377.0"/>
    <x v="2"/>
    <n v="0.1952087492405174"/>
    <n v="168"/>
    <n v="1.1619568407173655E-3"/>
  </r>
  <r>
    <n v="6906"/>
    <s v="Buy Rallis  India; target of Rs 220: HDFC Securities "/>
    <d v="2018-10-26T15:36:00"/>
    <x v="12"/>
    <s v="Rallis  India"/>
    <s v="RALLIS"/>
    <n v="220"/>
    <x v="0"/>
    <s v="2018-10-29"/>
    <s v="166.2"/>
    <s v="2019-02-13"/>
    <s v="149.57999999999998"/>
    <x v="2"/>
    <n v="-0.10000000000000601"/>
    <n v="107"/>
    <n v="-9.3457943925239265E-4"/>
  </r>
  <r>
    <n v="6907"/>
    <s v="Buy Radico Khaitan; target of Rs 548: HDFC Securities "/>
    <d v="2018-10-26T15:36:00"/>
    <x v="12"/>
    <s v="Radico Khaitan"/>
    <s v="RADICO"/>
    <n v="548"/>
    <x v="0"/>
    <s v="2018-10-29"/>
    <s v="364.05"/>
    <s v="2019-05-16"/>
    <s v="327.64500000000004"/>
    <x v="2"/>
    <n v="-0.10000000000000007"/>
    <n v="199"/>
    <n v="-5.0251256281407073E-4"/>
  </r>
  <r>
    <n v="6908"/>
    <s v="Buy Zensar Technologies; target of Rs 320: HDFC Securities "/>
    <d v="2018-10-26T15:36:00"/>
    <x v="12"/>
    <s v="Zensar Technologies"/>
    <s v="ZENSARTECH"/>
    <n v="320"/>
    <x v="0"/>
    <s v="2018-10-29"/>
    <s v="225.9"/>
    <s v="2019-02-18"/>
    <s v="203.31"/>
    <x v="2"/>
    <n v="-0.10000000000000002"/>
    <n v="112"/>
    <n v="-8.9285714285714305E-4"/>
  </r>
  <r>
    <n v="6909"/>
    <s v="Buy Heidelberg Cement India; target of Rs 200: Prabhudas Lilladher "/>
    <d v="2018-10-26T15:35:00"/>
    <x v="1"/>
    <s v="Heidelberg Cement India"/>
    <s v="HEIDELBERG"/>
    <n v="200"/>
    <x v="0"/>
    <s v="2018-10-29"/>
    <s v="134.9"/>
    <s v="2019-05-21"/>
    <s v="200.0"/>
    <x v="2"/>
    <n v="0.48257968865826534"/>
    <n v="204"/>
    <n v="2.3655867091091436E-3"/>
  </r>
  <r>
    <n v="6910"/>
    <s v="Buy JSW Steel; target of Rs 450: Prabhudas Lilladher "/>
    <d v="2018-10-26T15:35:00"/>
    <x v="1"/>
    <s v="JSW Steel"/>
    <s v="JSWSTEEL"/>
    <n v="450"/>
    <x v="0"/>
    <s v="2018-10-29"/>
    <s v="338.0"/>
    <s v="2018-11-27"/>
    <s v="304.2"/>
    <x v="2"/>
    <n v="-0.10000000000000003"/>
    <n v="29"/>
    <n v="-3.4482758620689668E-3"/>
  </r>
  <r>
    <n v="6911"/>
    <s v="Accumulate YES Bank; target of Rs 231: Prabhudas Lilladher "/>
    <d v="2018-10-26T15:35:00"/>
    <x v="1"/>
    <s v="YES Bank"/>
    <s v="YESBANK"/>
    <n v="231"/>
    <x v="1"/>
    <s v="2018-10-29"/>
    <s v="185.0"/>
    <s v="2018-11-28"/>
    <s v="166.5"/>
    <x v="2"/>
    <n v="-0.1"/>
    <n v="30"/>
    <n v="-3.3333333333333335E-3"/>
  </r>
  <r>
    <n v="6912"/>
    <s v="Accumulate L&amp;T Finance Holdings; target of Rs 170: Prabhudas Lilladher "/>
    <d v="2018-10-26T15:35:00"/>
    <x v="1"/>
    <s v="L&amp;T Finance Holdings"/>
    <s v="GEOJITFSL"/>
    <n v="170"/>
    <x v="1"/>
    <s v="N/A"/>
    <s v="N/A"/>
    <s v="N/A"/>
    <s v="N/A"/>
    <x v="0"/>
    <s v=""/>
    <e v="#VALUE!"/>
    <s v=""/>
  </r>
  <r>
    <n v="6913"/>
    <s v="Accumulate L&amp;T Technology Services; target of Rs 1780: Prabhudas Lilladher "/>
    <d v="2018-10-26T15:35:00"/>
    <x v="1"/>
    <s v="L&amp;T Technology Services"/>
    <s v="TRIGYN"/>
    <n v="1780"/>
    <x v="1"/>
    <s v="N/A"/>
    <s v="N/A"/>
    <s v="N/A"/>
    <s v="N/A"/>
    <x v="0"/>
    <s v=""/>
    <e v="#VALUE!"/>
    <s v=""/>
  </r>
  <r>
    <n v="6914"/>
    <s v="Accumulate Kotak Mahindra Bank; target of Rs 1325: Dolat Capital "/>
    <d v="2018-10-25T17:26:00"/>
    <x v="27"/>
    <s v="Kotak Mahindra Bank"/>
    <s v="KOTAKBANK"/>
    <n v="1325"/>
    <x v="1"/>
    <s v="2018-10-26"/>
    <s v="1185.0"/>
    <s v="2018-12-07"/>
    <s v="1325.0"/>
    <x v="2"/>
    <n v="0.11814345991561181"/>
    <n v="42"/>
    <n v="2.8129395218002813E-3"/>
  </r>
  <r>
    <n v="6915"/>
    <s v="Accumulate Zensar Technologies; target of Rs 280: Dolat Capital "/>
    <d v="2018-10-25T17:26:00"/>
    <x v="27"/>
    <s v="Zensar Technologies"/>
    <s v="ZENSARTECH"/>
    <n v="280"/>
    <x v="1"/>
    <s v="2018-10-26"/>
    <s v="223.4"/>
    <s v="2019-02-25"/>
    <s v="201.06"/>
    <x v="2"/>
    <n v="-0.10000000000000002"/>
    <n v="122"/>
    <n v="-8.1967213114754109E-4"/>
  </r>
  <r>
    <n v="6916"/>
    <s v="Accumulate Jubilant Foodworks; target of Rs 1365: Dolat Capital "/>
    <d v="2018-10-25T17:26:00"/>
    <x v="27"/>
    <s v="Jubilant Foodworks"/>
    <s v="JUBLFOOD"/>
    <n v="1365"/>
    <x v="1"/>
    <s v="2018-10-26"/>
    <s v="1070.0"/>
    <s v="2018-12-20"/>
    <s v="1365.0"/>
    <x v="2"/>
    <n v="0.27570093457943923"/>
    <n v="55"/>
    <n v="5.012744265080713E-3"/>
  </r>
  <r>
    <n v="6917"/>
    <s v="Accumulate TVS Motor Company; target of Rs 568: Dolat Capital "/>
    <d v="2018-10-25T17:26:00"/>
    <x v="27"/>
    <s v="TVS Motor Company"/>
    <s v="TVSMOTOR"/>
    <n v="568"/>
    <x v="1"/>
    <s v="2018-10-26"/>
    <s v="522.0"/>
    <s v="2018-12-12"/>
    <s v="568.0"/>
    <x v="2"/>
    <n v="8.8122605363984668E-2"/>
    <n v="47"/>
    <n v="1.8749490502975462E-3"/>
  </r>
  <r>
    <n v="6918"/>
    <s v="Accumulate Ambuja Cements; target of Rs 229: Dolat Capital "/>
    <d v="2018-10-25T17:12:00"/>
    <x v="27"/>
    <s v="Ambuja Cements"/>
    <s v="AMBUJACEM"/>
    <n v="229"/>
    <x v="1"/>
    <s v="2018-10-26"/>
    <s v="193.65"/>
    <s v="2018-12-19"/>
    <s v="229.0"/>
    <x v="2"/>
    <n v="0.18254583010586106"/>
    <n v="54"/>
    <n v="3.3804783352937235E-3"/>
  </r>
  <r>
    <n v="6919"/>
    <s v="Accumulate Wipro; target of Rs 350: Prabhudas Lilladher "/>
    <d v="2018-10-25T17:12:00"/>
    <x v="1"/>
    <s v="Wipro"/>
    <s v="WIPRO"/>
    <n v="350"/>
    <x v="1"/>
    <s v="2018-10-26"/>
    <s v="318.8"/>
    <s v="2019-01-23"/>
    <s v="350.0"/>
    <x v="2"/>
    <n v="9.7867001254705099E-2"/>
    <n v="89"/>
    <n v="1.0996292275809562E-3"/>
  </r>
  <r>
    <n v="6920"/>
    <s v="Accumulate Hexaware Technologies; target of Rs 430: Prabhudas Lilladher "/>
    <d v="2018-10-25T17:12:00"/>
    <x v="1"/>
    <s v="Hexaware Technologies"/>
    <s v="DEVIT"/>
    <n v="430"/>
    <x v="1"/>
    <s v="N/A"/>
    <s v="N/A"/>
    <s v="N/A"/>
    <s v="N/A"/>
    <x v="0"/>
    <s v=""/>
    <e v="#VALUE!"/>
    <s v=""/>
  </r>
  <r>
    <n v="6921"/>
    <s v="Accumulate Mahindra and Mahindra Financial Services; target of Rs 516: Prabhudas Lilladher "/>
    <d v="2018-10-25T17:12:00"/>
    <x v="1"/>
    <s v="Mahindra and Mahindra Financial Services"/>
    <s v="M&amp;MFIN"/>
    <n v="516"/>
    <x v="1"/>
    <s v="N/A"/>
    <s v="N/A"/>
    <s v="N/A"/>
    <s v="N/A"/>
    <x v="0"/>
    <s v=""/>
    <e v="#VALUE!"/>
    <s v=""/>
  </r>
  <r>
    <n v="6922"/>
    <s v="Accumulate Jubilant FoodWorks; target of Rs 1395: Prabhudas Lilladher "/>
    <d v="2018-10-25T17:12:00"/>
    <x v="1"/>
    <s v="Jubilant FoodWorks"/>
    <s v="JUBLFOOD"/>
    <n v="1395"/>
    <x v="1"/>
    <s v="2018-10-26"/>
    <s v="1070.0"/>
    <s v="2019-02-04"/>
    <s v="1395.0"/>
    <x v="2"/>
    <n v="0.30373831775700932"/>
    <n v="101"/>
    <n v="3.0073100768020725E-3"/>
  </r>
  <r>
    <n v="6923"/>
    <s v="Accumulate Rallis India; target of Rs 233: Prabhudas Lilladher "/>
    <d v="2018-10-25T17:12:00"/>
    <x v="1"/>
    <s v="Rallis India"/>
    <s v="RALLIS"/>
    <n v="233"/>
    <x v="1"/>
    <s v="2018-10-26"/>
    <s v="172.0"/>
    <s v="2019-02-11"/>
    <s v="154.8"/>
    <x v="2"/>
    <n v="-9.9999999999999936E-2"/>
    <n v="108"/>
    <n v="-9.2592592592592531E-4"/>
  </r>
  <r>
    <n v="6924"/>
    <s v="Buy Sterlite Technologies; target of Rs 400: ICICI Direct "/>
    <d v="2018-10-25T17:12:00"/>
    <x v="9"/>
    <s v="Sterlite Technologies"/>
    <s v="STLTECH"/>
    <n v="400"/>
    <x v="0"/>
    <s v="2018-10-26"/>
    <s v="325.7"/>
    <s v="2018-12-10"/>
    <s v="293.13"/>
    <x v="2"/>
    <n v="-9.9999999999999978E-2"/>
    <n v="45"/>
    <n v="-2.2222222222222218E-3"/>
  </r>
  <r>
    <n v="6925"/>
    <s v="Buy Rallis India; target of Rs 200: ICICI Direct "/>
    <d v="2018-10-25T17:12:00"/>
    <x v="9"/>
    <s v="Rallis India"/>
    <s v="RALLIS"/>
    <n v="200"/>
    <x v="0"/>
    <s v="2018-10-26"/>
    <s v="172.0"/>
    <s v="2019-02-11"/>
    <s v="154.8"/>
    <x v="2"/>
    <n v="-9.9999999999999936E-2"/>
    <n v="108"/>
    <n v="-9.2592592592592531E-4"/>
  </r>
  <r>
    <n v="6926"/>
    <s v="Buy Ambuja Cement; target of Rs 231: ICICI Direct "/>
    <d v="2018-10-25T17:11:00"/>
    <x v="9"/>
    <s v="Ambuja Cement"/>
    <s v="AMBUJACEM"/>
    <n v="231"/>
    <x v="0"/>
    <s v="2018-10-26"/>
    <s v="193.65"/>
    <s v="2019-03-11"/>
    <s v="231.0"/>
    <x v="2"/>
    <n v="0.19287374128582491"/>
    <n v="136"/>
    <n v="1.4181892741604773E-3"/>
  </r>
  <r>
    <n v="6927"/>
    <s v="Buy Oberoi Realty; target of Rs 500: ICICI Direct "/>
    <d v="2018-10-25T17:11:00"/>
    <x v="9"/>
    <s v="Oberoi Realty"/>
    <s v="OBEROIRLTY"/>
    <n v="500"/>
    <x v="0"/>
    <s v="2018-10-26"/>
    <s v="423.45"/>
    <s v="2019-02-19"/>
    <s v="500.0"/>
    <x v="2"/>
    <n v="0.18077695123391194"/>
    <n v="116"/>
    <n v="1.5584219933957926E-3"/>
  </r>
  <r>
    <n v="6928"/>
    <s v="Buy Bajaj Finance ; target of Rs 2600: ICICI Direct "/>
    <d v="2018-10-25T17:11:00"/>
    <x v="9"/>
    <s v="Bajaj Finance"/>
    <s v="BAJAJFINSV"/>
    <n v="2600"/>
    <x v="0"/>
    <s v="N/A"/>
    <s v="N/A"/>
    <s v="N/A"/>
    <s v="N/A"/>
    <x v="0"/>
    <s v=""/>
    <e v="#VALUE!"/>
    <s v=""/>
  </r>
  <r>
    <n v="6929"/>
    <s v="Buy Mahindra Financial Services; target of Rs 525: Motilal Oswal "/>
    <d v="2018-10-25T17:11:00"/>
    <x v="3"/>
    <s v="Mahindra Financial Services"/>
    <s v="M&amp;MFIN"/>
    <n v="525"/>
    <x v="0"/>
    <s v="N/A"/>
    <s v="N/A"/>
    <s v="N/A"/>
    <s v="N/A"/>
    <x v="0"/>
    <s v=""/>
    <e v="#VALUE!"/>
    <s v=""/>
  </r>
  <r>
    <n v="6930"/>
    <s v="Buy Zensar Technologies; target of Rs 300: Motilal Oswal "/>
    <d v="2018-10-25T17:11:00"/>
    <x v="3"/>
    <s v="Zensar Technologies"/>
    <s v="ZENSARTECH"/>
    <n v="300"/>
    <x v="0"/>
    <s v="2018-10-26"/>
    <s v="223.4"/>
    <s v="2019-02-25"/>
    <s v="201.06"/>
    <x v="2"/>
    <n v="-0.10000000000000002"/>
    <n v="122"/>
    <n v="-8.1967213114754109E-4"/>
  </r>
  <r>
    <n v="6931"/>
    <s v="Buy Kotak Mahindra Bank; target of Rs 1371: Nalanda Securities "/>
    <d v="2018-10-25T17:11:00"/>
    <x v="32"/>
    <s v="Kotak Mahindra Bank"/>
    <s v="KOTAKBANK"/>
    <n v="1371"/>
    <x v="0"/>
    <s v="2018-10-26"/>
    <s v="1185.0"/>
    <s v="2019-04-15"/>
    <s v="1371.0"/>
    <x v="2"/>
    <n v="0.1569620253164557"/>
    <n v="171"/>
    <n v="9.1790658079798654E-4"/>
  </r>
  <r>
    <n v="6932"/>
    <s v="Accumulate DCB Bank; target of Rs 175: Arihant Capital "/>
    <d v="2018-10-25T17:11:00"/>
    <x v="5"/>
    <s v="DCB Bank"/>
    <s v="DCBBANK"/>
    <n v="175"/>
    <x v="1"/>
    <s v="2018-10-26"/>
    <s v="160.9"/>
    <s v="2019-01-04"/>
    <s v="175.0"/>
    <x v="2"/>
    <n v="8.763206960845242E-2"/>
    <n v="70"/>
    <n v="1.2518867086921774E-3"/>
  </r>
  <r>
    <n v="6933"/>
    <s v="Hold TVS Motor; target of Rs 567: Centrum "/>
    <d v="2018-10-25T17:11:00"/>
    <x v="39"/>
    <s v="TVS Motor"/>
    <s v="TVSMOTOR"/>
    <n v="567"/>
    <x v="2"/>
    <s v="2018-10-26"/>
    <s v="522.0"/>
    <s v="2018-12-12"/>
    <s v="567.0"/>
    <x v="2"/>
    <n v="8.6206896551724144E-2"/>
    <n v="47"/>
    <n v="1.8341892883345563E-3"/>
  </r>
  <r>
    <n v="6934"/>
    <s v="Buy Ambuja Cements; target of Rs 230: Centrum "/>
    <d v="2018-10-25T17:11:00"/>
    <x v="39"/>
    <s v="Ambuja Cements"/>
    <s v="AMBUJACEM"/>
    <n v="230"/>
    <x v="0"/>
    <s v="2018-10-26"/>
    <s v="193.65"/>
    <s v="2018-12-19"/>
    <s v="230.0"/>
    <x v="2"/>
    <n v="0.18770978569584298"/>
    <n v="54"/>
    <n v="3.4761071425156108E-3"/>
  </r>
  <r>
    <n v="6935"/>
    <s v="Buy Bajaj Corp; target of Rs 475: JM Financial "/>
    <d v="2018-10-25T12:28:00"/>
    <x v="40"/>
    <s v="Bajaj Corp"/>
    <s v="BAJAJHLDNG"/>
    <n v="475"/>
    <x v="0"/>
    <s v="N/A"/>
    <s v="N/A"/>
    <s v="N/A"/>
    <s v="N/A"/>
    <x v="0"/>
    <s v=""/>
    <e v="#VALUE!"/>
    <s v=""/>
  </r>
  <r>
    <n v="6936"/>
    <s v="Buy Oberoi Realty; target of Rs 515: JM Financial "/>
    <d v="2018-10-25T12:28:00"/>
    <x v="40"/>
    <s v="Oberoi Realty"/>
    <s v="OBEROIRLTY"/>
    <n v="515"/>
    <x v="0"/>
    <s v="2018-10-25"/>
    <s v="425.0"/>
    <s v="2019-02-25"/>
    <s v="515.0"/>
    <x v="2"/>
    <n v="0.21176470588235294"/>
    <n v="123"/>
    <n v="1.721664275466284E-3"/>
  </r>
  <r>
    <n v="6937"/>
    <s v="Buy Bajaj FinServ; target of Rs 6525: JM Financial "/>
    <d v="2018-10-25T12:28:00"/>
    <x v="40"/>
    <s v="Bajaj FinServ"/>
    <s v="BAJAJFINSV"/>
    <n v="6525"/>
    <x v="0"/>
    <s v="2018-10-25"/>
    <s v="5299.0"/>
    <s v="2018-12-27"/>
    <s v="6525.0"/>
    <x v="2"/>
    <n v="0.23136440837893943"/>
    <n v="63"/>
    <n v="3.6724509266498322E-3"/>
  </r>
  <r>
    <n v="6938"/>
    <s v="Buy Bajaj Finance; target of Rs 2500: JM Financial "/>
    <d v="2018-10-25T12:27:00"/>
    <x v="40"/>
    <s v="Bajaj Finance"/>
    <s v="BAJAJFINSV"/>
    <n v="2500"/>
    <x v="0"/>
    <s v="N/A"/>
    <s v="N/A"/>
    <s v="N/A"/>
    <s v="N/A"/>
    <x v="0"/>
    <s v=""/>
    <e v="#VALUE!"/>
    <s v=""/>
  </r>
  <r>
    <n v="6939"/>
    <s v="Buy HCL Tech; target of Rs 1220: JM Financial "/>
    <d v="2018-10-25T12:27:00"/>
    <x v="40"/>
    <s v="HCL Tech"/>
    <s v="HCLTECH"/>
    <n v="1220"/>
    <x v="0"/>
    <s v="2018-10-25"/>
    <s v="978.8"/>
    <s v="2019-12-05"/>
    <s v="880.92"/>
    <x v="2"/>
    <n v="-0.1"/>
    <n v="406"/>
    <n v="-2.4630541871921186E-4"/>
  </r>
  <r>
    <n v="6940"/>
    <s v="Buy Asian Paints; target of Rs 1380: JM Financial "/>
    <d v="2018-10-25T12:27:00"/>
    <x v="40"/>
    <s v="Asian Paints"/>
    <s v="ASIANPAINT"/>
    <n v="1380"/>
    <x v="0"/>
    <s v="2018-10-25"/>
    <s v="1180.5"/>
    <s v="2018-12-19"/>
    <s v="1380.0"/>
    <x v="2"/>
    <n v="0.16899618805590852"/>
    <n v="55"/>
    <n v="3.0726579646528822E-3"/>
  </r>
  <r>
    <n v="6941"/>
    <s v="Hold Ambuja Cement; target of Rs 235: JM Financial "/>
    <d v="2018-10-25T12:27:00"/>
    <x v="40"/>
    <s v="Ambuja Cement"/>
    <s v="AMBUJACEM"/>
    <n v="235"/>
    <x v="2"/>
    <s v="2018-10-25"/>
    <s v="194.0"/>
    <s v="2019-03-12"/>
    <s v="235.0"/>
    <x v="2"/>
    <n v="0.21134020618556701"/>
    <n v="138"/>
    <n v="1.5314507694606306E-3"/>
  </r>
  <r>
    <n v="6942"/>
    <s v="Hold TVS Motor; target of Rs 565: JM Financial "/>
    <d v="2018-10-25T12:27:00"/>
    <x v="40"/>
    <s v="TVS Motor"/>
    <s v="TVSMOTOR"/>
    <n v="565"/>
    <x v="2"/>
    <s v="2018-10-25"/>
    <s v="525.0"/>
    <s v="2018-12-12"/>
    <s v="565.0"/>
    <x v="2"/>
    <n v="7.6190476190476197E-2"/>
    <n v="48"/>
    <n v="1.5873015873015875E-3"/>
  </r>
  <r>
    <n v="6943"/>
    <s v="Buy Multi Commodity Exchange; target of Rs 980: HDFC Securities "/>
    <d v="2018-10-25T12:27:00"/>
    <x v="12"/>
    <s v="Multi Commodity Exchange"/>
    <s v="MCX"/>
    <n v="980"/>
    <x v="0"/>
    <s v="2018-10-25"/>
    <s v="810.0"/>
    <s v="2018-10-25"/>
    <s v="729.0"/>
    <x v="2"/>
    <n v="-0.1"/>
    <n v="0"/>
    <n v="-0.1"/>
  </r>
  <r>
    <n v="6944"/>
    <s v="Buy ICICI Prudential Life; target of Rs 397: HDFC Securities "/>
    <d v="2018-10-25T12:27:00"/>
    <x v="12"/>
    <s v="ICICI Prudential Life"/>
    <s v="ICICIPRULI"/>
    <n v="397"/>
    <x v="0"/>
    <s v="2018-10-25"/>
    <s v="318.0"/>
    <s v="2019-01-31"/>
    <s v="286.2"/>
    <x v="2"/>
    <n v="-0.10000000000000003"/>
    <n v="98"/>
    <n v="-1.0204081632653064E-3"/>
  </r>
  <r>
    <n v="6945"/>
    <s v="Buy RBL Bank; target of Rs 618: HDFC Securities "/>
    <d v="2018-10-25T12:27:00"/>
    <x v="12"/>
    <s v="RBL Bank"/>
    <s v="RBLBANK"/>
    <n v="618"/>
    <x v="0"/>
    <s v="2018-10-25"/>
    <s v="486.7"/>
    <s v="2019-03-06"/>
    <s v="618.0"/>
    <x v="2"/>
    <n v="0.26977604273679889"/>
    <n v="132"/>
    <n v="2.0437578995212038E-3"/>
  </r>
  <r>
    <n v="6946"/>
    <s v="Buy HCL Technologies; target of Rs 1090: ICICI Direct "/>
    <d v="2018-10-24T18:23:00"/>
    <x v="9"/>
    <s v="HCL Technologies"/>
    <s v="HCLTECH"/>
    <n v="1090"/>
    <x v="0"/>
    <s v="2018-10-25"/>
    <s v="978.8"/>
    <s v="2019-02-26"/>
    <s v="1090.0"/>
    <x v="2"/>
    <n v="0.11360850020433189"/>
    <n v="124"/>
    <n v="9.1619758229299908E-4"/>
  </r>
  <r>
    <n v="6947"/>
    <s v="Buy Oberoi Realty; target of Rs 552: HDFC Securities "/>
    <d v="2018-10-24T18:23:00"/>
    <x v="12"/>
    <s v="Oberoi Realty"/>
    <s v="OBEROIRLTY"/>
    <n v="552"/>
    <x v="0"/>
    <s v="2018-10-25"/>
    <s v="425.0"/>
    <s v="2019-04-02"/>
    <s v="552.0"/>
    <x v="2"/>
    <n v="0.29882352941176471"/>
    <n v="159"/>
    <n v="1.8793932667406585E-3"/>
  </r>
  <r>
    <n v="6948"/>
    <s v="Buy Jubilant Life Sciences; target of Rs 980: HDFC Securities "/>
    <d v="2018-10-24T18:23:00"/>
    <x v="12"/>
    <s v="Jubilant Life Sciences"/>
    <s v="ERIS"/>
    <n v="980"/>
    <x v="0"/>
    <s v="2018-10-25"/>
    <s v="694.9"/>
    <s v="2018-11-09"/>
    <s v="625.41"/>
    <x v="2"/>
    <n v="-0.10000000000000002"/>
    <n v="15"/>
    <n v="-6.666666666666668E-3"/>
  </r>
  <r>
    <n v="6949"/>
    <s v="Accumulate Persistent System; target of Rs 630: Arihant Capital "/>
    <d v="2018-10-24T16:00:00"/>
    <x v="5"/>
    <s v="Persistent System"/>
    <s v="PERSISTENT"/>
    <n v="630"/>
    <x v="1"/>
    <s v="2018-10-25"/>
    <s v="567.0"/>
    <s v="2018-12-11"/>
    <s v="630.0"/>
    <x v="2"/>
    <n v="0.1111111111111111"/>
    <n v="47"/>
    <n v="2.3640661938534278E-3"/>
  </r>
  <r>
    <n v="6950"/>
    <s v="Accumulate Federal Bank; target of Rs 92: Arihant Capital "/>
    <d v="2018-10-24T16:00:00"/>
    <x v="5"/>
    <s v="Federal Bank"/>
    <s v="FEDERALBNK"/>
    <n v="92"/>
    <x v="1"/>
    <s v="2018-10-25"/>
    <s v="81.0"/>
    <s v="2018-12-17"/>
    <s v="92.0"/>
    <x v="2"/>
    <n v="0.13580246913580246"/>
    <n v="53"/>
    <n v="2.5623107384113671E-3"/>
  </r>
  <r>
    <n v="6951"/>
    <s v="Accumulate IndusInd Bank; target of Rs 1743: Arihant Capital "/>
    <d v="2018-10-24T16:00:00"/>
    <x v="5"/>
    <s v="IndusInd Bank"/>
    <s v="INDUSINDBK"/>
    <n v="1743"/>
    <x v="1"/>
    <s v="2018-10-25"/>
    <s v="1502.1"/>
    <s v="2018-10-30"/>
    <s v="1351.8899999999999"/>
    <x v="2"/>
    <n v="-0.10000000000000654"/>
    <n v="5"/>
    <n v="-2.0000000000001308E-2"/>
  </r>
  <r>
    <n v="6952"/>
    <s v="Accumulate ACC; target of Rs 1637: Arihant Capital "/>
    <d v="2018-10-24T16:00:00"/>
    <x v="5"/>
    <s v="ACC"/>
    <s v="ACC"/>
    <n v="1637"/>
    <x v="1"/>
    <s v="2018-10-25"/>
    <s v="1360.25"/>
    <s v="2019-03-29"/>
    <s v="1637.0"/>
    <x v="2"/>
    <n v="0.2034552471972064"/>
    <n v="155"/>
    <n v="1.3126144980464929E-3"/>
  </r>
  <r>
    <n v="6953"/>
    <s v="Buy TVS Motors; target of Rs 615: Sharekhan "/>
    <d v="2018-10-24T16:00:00"/>
    <x v="4"/>
    <s v="TVS Motors"/>
    <s v="TVSMOTOR"/>
    <n v="615"/>
    <x v="0"/>
    <s v="2018-10-25"/>
    <s v="525.0"/>
    <s v="2019-01-28"/>
    <s v="472.5"/>
    <x v="2"/>
    <n v="-0.1"/>
    <n v="95"/>
    <n v="-1.0526315789473684E-3"/>
  </r>
  <r>
    <n v="6954"/>
    <s v="Buy HCL Technologies; target of Rs 1215: Sharekhan "/>
    <d v="2018-10-24T16:00:00"/>
    <x v="4"/>
    <s v="HCL Technologies"/>
    <s v="HCLTECH"/>
    <n v="1215"/>
    <x v="0"/>
    <s v="2018-10-25"/>
    <s v="978.8"/>
    <s v="2019-12-05"/>
    <s v="880.92"/>
    <x v="2"/>
    <n v="-0.1"/>
    <n v="406"/>
    <n v="-2.4630541871921186E-4"/>
  </r>
  <r>
    <n v="6955"/>
    <s v="Buy Bajaj Finance; target of Rs 2450: Sharekhan "/>
    <d v="2018-10-24T16:00:00"/>
    <x v="4"/>
    <s v="Bajaj Finance"/>
    <s v="BAJAJFINSV"/>
    <n v="2450"/>
    <x v="0"/>
    <s v="N/A"/>
    <s v="N/A"/>
    <s v="N/A"/>
    <s v="N/A"/>
    <x v="0"/>
    <s v=""/>
    <e v="#VALUE!"/>
    <s v=""/>
  </r>
  <r>
    <n v="6956"/>
    <s v="Accumulate Bajaj Finance; target of Rs 2350: Dolat Capital "/>
    <d v="2018-10-24T16:00:00"/>
    <x v="27"/>
    <s v="Bajaj Finance"/>
    <s v="BAJAJFINSV"/>
    <n v="2350"/>
    <x v="1"/>
    <s v="N/A"/>
    <s v="N/A"/>
    <s v="N/A"/>
    <s v="N/A"/>
    <x v="0"/>
    <s v=""/>
    <e v="#VALUE!"/>
    <s v=""/>
  </r>
  <r>
    <n v="6957"/>
    <s v="Buy HCL Technologies; target of Rs 1300: Dolat Capital "/>
    <d v="2018-10-24T16:00:00"/>
    <x v="27"/>
    <s v="HCL Technologies"/>
    <s v="HCLTECH"/>
    <n v="1300"/>
    <x v="0"/>
    <s v="2018-10-25"/>
    <s v="978.8"/>
    <s v="2019-12-05"/>
    <s v="880.92"/>
    <x v="2"/>
    <n v="-0.1"/>
    <n v="406"/>
    <n v="-2.4630541871921186E-4"/>
  </r>
  <r>
    <n v="6958"/>
    <s v="Buy Persistent Systems; target of Rs 870: Kotak Securities "/>
    <d v="2018-10-24T16:00:00"/>
    <x v="33"/>
    <s v="Persistent Systems"/>
    <s v="PERSISTENT"/>
    <n v="870"/>
    <x v="0"/>
    <s v="2018-10-25"/>
    <s v="567.0"/>
    <s v="2019-07-30"/>
    <s v="510.3"/>
    <x v="2"/>
    <n v="-9.9999999999999978E-2"/>
    <n v="278"/>
    <n v="-3.5971223021582724E-4"/>
  </r>
  <r>
    <n v="6959"/>
    <s v="Buy Ambuja Cements; target of Rs 248: Nalanda Securities "/>
    <d v="2018-10-24T16:00:00"/>
    <x v="32"/>
    <s v="Ambuja Cements"/>
    <s v="AMBUJACEM"/>
    <n v="248"/>
    <x v="0"/>
    <s v="2018-10-25"/>
    <s v="194.0"/>
    <s v="2020-03-12"/>
    <s v="174.6"/>
    <x v="2"/>
    <n v="-0.10000000000000003"/>
    <n v="504"/>
    <n v="-1.9841269841269847E-4"/>
  </r>
  <r>
    <n v="6960"/>
    <s v="Hold Hindustan Zinc; target of Rs 275: Centrum "/>
    <d v="2018-10-24T16:00:00"/>
    <x v="39"/>
    <s v="Hindustan Zinc"/>
    <s v="HINDZINC"/>
    <n v="275"/>
    <x v="2"/>
    <s v="N/A"/>
    <s v="N/A"/>
    <s v="N/A"/>
    <s v="N/A"/>
    <x v="0"/>
    <s v=""/>
    <e v="#VALUE!"/>
    <s v=""/>
  </r>
  <r>
    <n v="6961"/>
    <s v="Sell Glaxo SmithKline Pharma; target of Rs 950: Centrum "/>
    <d v="2018-10-24T16:00:00"/>
    <x v="39"/>
    <s v="Glaxo SmithKline Pharma"/>
    <s v="GLAXO"/>
    <n v="950"/>
    <x v="4"/>
    <s v="2018-10-31"/>
    <s v="1430.0000000000002"/>
    <s v="2018-10-25"/>
    <s v="1300.0"/>
    <x v="2"/>
    <n v="-9.0909090909090912E-2"/>
    <n v="6"/>
    <n v="-1.5151515151515152E-2"/>
  </r>
  <r>
    <n v="6962"/>
    <s v="Buy Hero MotoCorp; target of Rs 3810: Centrum "/>
    <d v="2018-10-24T16:00:00"/>
    <x v="39"/>
    <s v="Hero MotoCorp"/>
    <s v="HEROMOTOCO"/>
    <n v="3810"/>
    <x v="0"/>
    <s v="2018-10-25"/>
    <s v="2688.7"/>
    <s v="2019-07-08"/>
    <s v="2419.83"/>
    <x v="2"/>
    <n v="-9.9999999999999964E-2"/>
    <n v="256"/>
    <n v="-3.9062499999999986E-4"/>
  </r>
  <r>
    <n v="6963"/>
    <s v="Buy Jubilant Life Sciences; target of Rs 945: ICICI Direct "/>
    <d v="2018-10-24T16:00:00"/>
    <x v="9"/>
    <s v="Jubilant Life Sciences"/>
    <s v="ERIS"/>
    <n v="945"/>
    <x v="0"/>
    <s v="2018-10-25"/>
    <s v="694.9"/>
    <s v="2018-11-09"/>
    <s v="625.41"/>
    <x v="2"/>
    <n v="-0.10000000000000002"/>
    <n v="15"/>
    <n v="-6.666666666666668E-3"/>
  </r>
  <r>
    <n v="6964"/>
    <s v="Hold Hindustan Zinc; target of Rs 270: ICICI Direct "/>
    <d v="2018-10-24T16:00:00"/>
    <x v="9"/>
    <s v="Hindustan Zinc"/>
    <s v="HINDZINC"/>
    <n v="270"/>
    <x v="2"/>
    <s v="N/A"/>
    <s v="N/A"/>
    <s v="N/A"/>
    <s v="N/A"/>
    <x v="0"/>
    <s v=""/>
    <e v="#VALUE!"/>
    <s v=""/>
  </r>
  <r>
    <n v="6965"/>
    <s v="Buy HDFC Standard Life Insurance Company; target of Rs 440: Prabhudas Lilladher "/>
    <d v="2018-10-24T16:00:00"/>
    <x v="1"/>
    <s v="HDFC Standard Life Insurance Company"/>
    <s v="HDFCLIFE"/>
    <n v="440"/>
    <x v="0"/>
    <s v="2018-10-25"/>
    <s v="362.8"/>
    <s v="2019-05-31"/>
    <s v="440.0"/>
    <x v="2"/>
    <n v="0.21278941565600878"/>
    <n v="218"/>
    <n v="9.7609823695416875E-4"/>
  </r>
  <r>
    <n v="6966"/>
    <s v="Buy ICICI Prudential Life Insurance Company; target of Rs 507: Prabhudas Lilladher "/>
    <d v="2018-10-24T16:00:00"/>
    <x v="1"/>
    <s v="ICICI Prudential Life Insurance Company"/>
    <s v="ICICIPRULI"/>
    <n v="507"/>
    <x v="0"/>
    <s v="2018-10-25"/>
    <s v="318.0"/>
    <s v="2019-01-31"/>
    <s v="286.2"/>
    <x v="2"/>
    <n v="-0.10000000000000003"/>
    <n v="98"/>
    <n v="-1.0204081632653064E-3"/>
  </r>
  <r>
    <n v="6967"/>
    <s v="Buy HCL Technologies; target of Rs 1255: Prabhudas Lilladher "/>
    <d v="2018-10-24T16:00:00"/>
    <x v="1"/>
    <s v="HCL Technologies"/>
    <s v="HCLTECH"/>
    <n v="1255"/>
    <x v="0"/>
    <s v="2018-10-25"/>
    <s v="978.8"/>
    <s v="2019-12-05"/>
    <s v="880.92"/>
    <x v="2"/>
    <n v="-0.1"/>
    <n v="406"/>
    <n v="-2.4630541871921186E-4"/>
  </r>
  <r>
    <n v="6968"/>
    <s v="Hold Ambuja Cement; target of Rs 210: Prabhudas Lilladher "/>
    <d v="2018-10-24T16:00:00"/>
    <x v="1"/>
    <s v="Ambuja Cement"/>
    <s v="AMBUJACEM"/>
    <n v="210"/>
    <x v="2"/>
    <s v="2018-10-25"/>
    <s v="194.0"/>
    <s v="2018-11-14"/>
    <s v="210.0"/>
    <x v="2"/>
    <n v="8.247422680412371E-2"/>
    <n v="20"/>
    <n v="4.1237113402061857E-3"/>
  </r>
  <r>
    <n v="6969"/>
    <s v="Accumulate Asian Paints; target of Rs 1300: Prabhudas Lilladher "/>
    <d v="2018-10-24T16:00:00"/>
    <x v="1"/>
    <s v="Asian Paints"/>
    <s v="ASIANPAINT"/>
    <n v="1300"/>
    <x v="1"/>
    <s v="2018-10-25"/>
    <s v="1180.5"/>
    <s v="2018-11-09"/>
    <s v="1300.0"/>
    <x v="2"/>
    <n v="0.1012282930961457"/>
    <n v="15"/>
    <n v="6.74855287307638E-3"/>
  </r>
  <r>
    <n v="6970"/>
    <s v="Accumulate TVS Motors; target of Rs 618: Prabhudas Lilladher "/>
    <d v="2018-10-24T16:00:00"/>
    <x v="1"/>
    <s v="TVS Motors"/>
    <s v="TVSMOTOR"/>
    <n v="618"/>
    <x v="1"/>
    <s v="2018-10-25"/>
    <s v="525.0"/>
    <s v="2019-01-28"/>
    <s v="472.5"/>
    <x v="2"/>
    <n v="-0.1"/>
    <n v="95"/>
    <n v="-1.0526315789473684E-3"/>
  </r>
  <r>
    <n v="6971"/>
    <s v="Hold Asian Paints; target of Rs 1180: ICICI Direct "/>
    <d v="2018-10-24T15:59:00"/>
    <x v="9"/>
    <s v="Asian Paints"/>
    <s v="ASIANPAINT"/>
    <n v="1180"/>
    <x v="2"/>
    <s v="N/A"/>
    <s v="N/A"/>
    <s v="N/A"/>
    <s v="N/A"/>
    <x v="0"/>
    <s v=""/>
    <e v="#VALUE!"/>
    <s v=""/>
  </r>
  <r>
    <n v="6972"/>
    <s v="Buy HDFC Standard life; target of Rs 450: Motilal Oswal "/>
    <d v="2018-10-24T15:59:00"/>
    <x v="3"/>
    <s v="HDFC Standard life"/>
    <s v="HDFCLIFE"/>
    <n v="450"/>
    <x v="0"/>
    <s v="2018-10-25"/>
    <s v="362.8"/>
    <s v="2019-06-03"/>
    <s v="450.0"/>
    <x v="2"/>
    <n v="0.24035281146637261"/>
    <n v="221"/>
    <n v="1.0875692826532697E-3"/>
  </r>
  <r>
    <n v="6973"/>
    <s v="Buy ICICI Prudential Life Insurance; target of Rs 450: Motilal Oswal "/>
    <d v="2018-10-24T15:59:00"/>
    <x v="3"/>
    <s v="ICICI Prudential Life Insurance"/>
    <s v="ICICIPRULI"/>
    <n v="450"/>
    <x v="0"/>
    <s v="2018-10-25"/>
    <s v="318.0"/>
    <s v="2019-01-31"/>
    <s v="286.2"/>
    <x v="2"/>
    <n v="-0.10000000000000003"/>
    <n v="98"/>
    <n v="-1.0204081632653064E-3"/>
  </r>
  <r>
    <n v="6974"/>
    <s v="Buy RBL Bank; target of Rs 600: Motilal Oswal "/>
    <d v="2018-10-24T15:59:00"/>
    <x v="3"/>
    <s v="RBL Bank"/>
    <s v="RBLBANK"/>
    <n v="600"/>
    <x v="0"/>
    <s v="2018-10-25"/>
    <s v="486.7"/>
    <s v="2019-02-04"/>
    <s v="600.0"/>
    <x v="2"/>
    <n v="0.23279227450174647"/>
    <n v="102"/>
    <n v="2.2822772009975143E-3"/>
  </r>
  <r>
    <n v="6975"/>
    <s v="Buy MCX; target of Rs 875: Motilal Oswal "/>
    <d v="2018-10-24T15:59:00"/>
    <x v="3"/>
    <s v="MCX"/>
    <s v="MCX"/>
    <n v="875"/>
    <x v="0"/>
    <s v="2018-10-25"/>
    <s v="810.0"/>
    <s v="2018-10-25"/>
    <s v="729.0"/>
    <x v="2"/>
    <n v="-0.1"/>
    <n v="0"/>
    <n v="-0.1"/>
  </r>
  <r>
    <n v="6976"/>
    <s v="Buy Zee Entertainment Enterprises; target of Rs 530: JM Financial "/>
    <d v="2018-10-23T16:39:00"/>
    <x v="40"/>
    <s v="Zee Entertainment Enterprises"/>
    <s v="ZEEL"/>
    <n v="530"/>
    <x v="0"/>
    <s v="2018-10-24"/>
    <s v="446.2"/>
    <s v="2019-01-25"/>
    <s v="401.58"/>
    <x v="2"/>
    <n v="-0.10000000000000002"/>
    <n v="93"/>
    <n v="-1.0752688172043013E-3"/>
  </r>
  <r>
    <n v="6977"/>
    <s v="Buy Sun TV Network; target of Rs 780: JM Financial "/>
    <d v="2018-10-23T16:39:00"/>
    <x v="40"/>
    <s v="Sun TV Network"/>
    <s v="SUNTV"/>
    <n v="780"/>
    <x v="0"/>
    <s v="2018-10-24"/>
    <s v="641.0"/>
    <s v="2018-12-05"/>
    <s v="576.9"/>
    <x v="2"/>
    <n v="-0.10000000000000003"/>
    <n v="42"/>
    <n v="-2.3809523809523816E-3"/>
  </r>
  <r>
    <n v="6978"/>
    <s v="Buy Hindustan Zinc; target of Rs 300: JM Financial "/>
    <d v="2018-10-23T16:39:00"/>
    <x v="40"/>
    <s v="Hindustan Zinc"/>
    <s v="HINDZINC"/>
    <n v="300"/>
    <x v="0"/>
    <s v="2018-10-24"/>
    <s v="280.2"/>
    <s v="2019-01-25"/>
    <s v="252.18"/>
    <x v="2"/>
    <n v="-9.9999999999999936E-2"/>
    <n v="93"/>
    <n v="-1.0752688172043004E-3"/>
  </r>
  <r>
    <n v="6979"/>
    <s v="Hold Asian Paints; target of Rs 1410: JM Financial "/>
    <d v="2018-10-23T16:39:00"/>
    <x v="40"/>
    <s v="Asian Paints"/>
    <s v="ASIANPAINT"/>
    <n v="1410"/>
    <x v="2"/>
    <s v="2018-10-24"/>
    <s v="1160.0"/>
    <s v="2018-12-20"/>
    <s v="1410.0"/>
    <x v="2"/>
    <n v="0.21551724137931033"/>
    <n v="57"/>
    <n v="3.7810042347247428E-3"/>
  </r>
  <r>
    <n v="6980"/>
    <s v="Hold Persistent Systems; target of Rs 730: JM Financial "/>
    <d v="2018-10-23T16:39:00"/>
    <x v="40"/>
    <s v="Persistent Systems"/>
    <s v="PERSISTENT"/>
    <n v="730"/>
    <x v="2"/>
    <s v="2018-10-24"/>
    <s v="559.9"/>
    <s v="2019-07-30"/>
    <s v="503.90999999999997"/>
    <x v="2"/>
    <n v="-0.10000000000000174"/>
    <n v="279"/>
    <n v="-3.5842293906810659E-4"/>
  </r>
  <r>
    <n v="6981"/>
    <s v="Buy Cyient; target of Rs 785: Kotak Securities "/>
    <d v="2018-10-23T16:00:00"/>
    <x v="33"/>
    <s v="Cyient"/>
    <s v="CYIENT"/>
    <n v="785"/>
    <x v="0"/>
    <s v="2018-10-24"/>
    <s v="617.0"/>
    <s v="2019-05-14"/>
    <s v="555.3000000000001"/>
    <x v="2"/>
    <n v="-0.10000000000000007"/>
    <n v="202"/>
    <n v="-4.9504950495049538E-4"/>
  </r>
  <r>
    <n v="6982"/>
    <s v="Hold MindTree; target of Rs 880: ICICI Direct "/>
    <d v="2018-10-23T15:57:00"/>
    <x v="9"/>
    <s v="MindTree"/>
    <s v="MINDTREE"/>
    <n v="880"/>
    <x v="2"/>
    <s v="2018-10-24"/>
    <s v="815.0"/>
    <s v="2018-11-28"/>
    <s v="880.0"/>
    <x v="2"/>
    <n v="7.9754601226993863E-2"/>
    <n v="35"/>
    <n v="2.2787028921998245E-3"/>
  </r>
  <r>
    <n v="6983"/>
    <s v="Hold Kansai Nerolac; target of Rs 390: ICICI Direct "/>
    <d v="2018-10-23T15:57:00"/>
    <x v="9"/>
    <s v="Kansai Nerolac"/>
    <s v="KANSAINER"/>
    <n v="390"/>
    <x v="2"/>
    <s v="2018-10-24"/>
    <s v="375.0"/>
    <s v="2018-11-02"/>
    <s v="390.0"/>
    <x v="2"/>
    <n v="0.04"/>
    <n v="9"/>
    <n v="4.4444444444444444E-3"/>
  </r>
  <r>
    <n v="6984"/>
    <s v="Buy Inox Leisure; target of Rs 260: ICICI Direct "/>
    <d v="2018-10-23T15:57:00"/>
    <x v="9"/>
    <s v="Inox Leisure"/>
    <s v="INOXLEISUR"/>
    <n v="260"/>
    <x v="0"/>
    <s v="2018-10-24"/>
    <s v="212.35"/>
    <s v="2019-01-04"/>
    <s v="260.0"/>
    <x v="2"/>
    <n v="0.22439368966329176"/>
    <n v="72"/>
    <n v="3.1165790231012743E-3"/>
  </r>
  <r>
    <n v="6985"/>
    <s v="Buy UltraTech Cement; target of Rs 4400: ICICI Direct "/>
    <d v="2018-10-23T15:57:00"/>
    <x v="9"/>
    <s v="UltraTech Cement"/>
    <s v="ULTRACEMCO"/>
    <n v="4400"/>
    <x v="0"/>
    <s v="2018-10-24"/>
    <s v="3376.1"/>
    <s v="2019-04-24"/>
    <s v="4400.0"/>
    <x v="2"/>
    <n v="0.30327893131127637"/>
    <n v="182"/>
    <n v="1.6663677544575624E-3"/>
  </r>
  <r>
    <n v="6986"/>
    <s v="Buy Persistent Systems; target of Rs 880: Dolat Capital "/>
    <d v="2018-10-23T15:57:00"/>
    <x v="27"/>
    <s v="Persistent Systems"/>
    <s v="PERSISTENT"/>
    <n v="880"/>
    <x v="0"/>
    <s v="2018-10-24"/>
    <s v="559.9"/>
    <s v="2019-07-30"/>
    <s v="503.90999999999997"/>
    <x v="2"/>
    <n v="-0.10000000000000174"/>
    <n v="279"/>
    <n v="-3.5842293906810659E-4"/>
  </r>
  <r>
    <n v="6987"/>
    <s v="Buy Inox Leisure; target of Rs 280: Dolat Capital "/>
    <d v="2018-10-23T15:57:00"/>
    <x v="27"/>
    <s v="Inox Leisure"/>
    <s v="INOXLEISUR"/>
    <n v="280"/>
    <x v="0"/>
    <s v="2018-10-24"/>
    <s v="212.35"/>
    <s v="2019-02-19"/>
    <s v="280.0"/>
    <x v="2"/>
    <n v="0.31857781963739112"/>
    <n v="118"/>
    <n v="2.6998120308253486E-3"/>
  </r>
  <r>
    <n v="6988"/>
    <s v="Buy HDFC Bank; target of Rs 2400: Dolat Capital "/>
    <d v="2018-10-23T15:57:00"/>
    <x v="27"/>
    <s v="HDFC Bank"/>
    <s v="HDFCBANK"/>
    <n v="2400"/>
    <x v="0"/>
    <s v="2018-10-24"/>
    <s v="2004.0"/>
    <s v="2019-05-20"/>
    <s v="2400.0"/>
    <x v="2"/>
    <n v="0.19760479041916168"/>
    <n v="208"/>
    <n v="9.500230308613542E-4"/>
  </r>
  <r>
    <n v="6989"/>
    <s v="Accumulate Jubilant Life Sciences; target of Rs 723: Prabhudas Lilladher "/>
    <d v="2018-10-23T15:57:00"/>
    <x v="1"/>
    <s v="Jubilant Life Sciences"/>
    <s v="ERIS"/>
    <n v="723"/>
    <x v="1"/>
    <s v="2018-10-24"/>
    <s v="698.05"/>
    <s v="2018-11-09"/>
    <s v="628.245"/>
    <x v="2"/>
    <n v="-9.9999999999999936E-2"/>
    <n v="16"/>
    <n v="-6.249999999999996E-3"/>
  </r>
  <r>
    <n v="6990"/>
    <s v="Accumulate Kansai Nerolac Paints; target of Rs 474: Prabhudas Lilladher "/>
    <d v="2018-10-23T15:57:00"/>
    <x v="1"/>
    <s v="Kansai Nerolac Paints"/>
    <s v="KANSAINER"/>
    <n v="474"/>
    <x v="1"/>
    <s v="2018-10-24"/>
    <s v="375.0"/>
    <s v="2018-12-17"/>
    <s v="474.0"/>
    <x v="2"/>
    <n v="0.26400000000000001"/>
    <n v="54"/>
    <n v="4.8888888888888888E-3"/>
  </r>
  <r>
    <n v="6991"/>
    <s v="Hold Federal Bank; target of Rs 85: Centrum "/>
    <d v="2018-10-23T15:56:00"/>
    <x v="39"/>
    <s v="Federal Bank"/>
    <s v="FEDERALBNK"/>
    <n v="85"/>
    <x v="2"/>
    <s v="2018-10-24"/>
    <s v="80.5"/>
    <s v="2018-10-30"/>
    <s v="85.0"/>
    <x v="2"/>
    <n v="5.5900621118012424E-2"/>
    <n v="6"/>
    <n v="9.316770186335404E-3"/>
  </r>
  <r>
    <n v="6992"/>
    <s v="Buy Ultratech Cement; target of Rs 4450: Centrum "/>
    <d v="2018-10-23T15:56:00"/>
    <x v="39"/>
    <s v="Ultratech Cement"/>
    <s v="ULTRACEMCO"/>
    <n v="4450"/>
    <x v="0"/>
    <s v="2018-10-24"/>
    <s v="3376.1"/>
    <s v="2019-04-25"/>
    <s v="4450.0"/>
    <x v="2"/>
    <n v="0.31808891916708631"/>
    <n v="183"/>
    <n v="1.7381908151206903E-3"/>
  </r>
  <r>
    <n v="6993"/>
    <s v="Buy Persistent Systems; target of Rs 820: Anand Rathi "/>
    <d v="2018-10-23T15:56:00"/>
    <x v="0"/>
    <s v="Persistent Systems"/>
    <s v="PERSISTENT"/>
    <n v="820"/>
    <x v="0"/>
    <s v="2018-10-24"/>
    <s v="559.9"/>
    <s v="2019-07-30"/>
    <s v="503.90999999999997"/>
    <x v="2"/>
    <n v="-0.10000000000000174"/>
    <n v="279"/>
    <n v="-3.5842293906810659E-4"/>
  </r>
  <r>
    <n v="6994"/>
    <s v="Hold Mahindra CIE Automotive; target of Rs 281: Geojit "/>
    <d v="2018-10-23T15:56:00"/>
    <x v="15"/>
    <s v="Mahindra CIE Automotive"/>
    <s v="MAHINDCIE"/>
    <n v="281"/>
    <x v="2"/>
    <s v="2018-10-24"/>
    <s v="268.9"/>
    <s v="2018-12-26"/>
    <s v="242.01"/>
    <x v="2"/>
    <n v="-9.9999999999999964E-2"/>
    <n v="63"/>
    <n v="-1.5873015873015866E-3"/>
  </r>
  <r>
    <n v="6995"/>
    <s v="Buy Reliance Industries; target of Rs 1442: KR Choksey "/>
    <d v="2018-10-23T15:55:00"/>
    <x v="7"/>
    <s v="Reliance Industries"/>
    <s v="RELIANCE"/>
    <n v="1442"/>
    <x v="0"/>
    <s v="2018-10-24"/>
    <s v="1074.9"/>
    <s v="2019-10-27"/>
    <s v="1442.0"/>
    <x v="2"/>
    <n v="0.34152014140850301"/>
    <n v="368"/>
    <n v="9.2804386252310603E-4"/>
  </r>
  <r>
    <n v="6996"/>
    <s v="Buy Reliance Industries; target of Rs 1434: Nalanda Securities "/>
    <d v="2018-10-22T16:46:00"/>
    <x v="32"/>
    <s v="Reliance Industries"/>
    <s v="RELIANCE"/>
    <n v="1434"/>
    <x v="0"/>
    <s v="2018-10-23"/>
    <s v="1052.75"/>
    <s v="2019-10-22"/>
    <s v="1434.0"/>
    <x v="2"/>
    <n v="0.36214675848966993"/>
    <n v="364"/>
    <n v="9.9490867716942283E-4"/>
  </r>
  <r>
    <n v="6997"/>
    <s v="Buy HDFC Bank; target of Rs 2284: Nalanda Securities "/>
    <d v="2018-10-22T16:46:00"/>
    <x v="32"/>
    <s v="HDFC Bank"/>
    <s v="HDFCBANK"/>
    <n v="2284"/>
    <x v="0"/>
    <s v="2018-10-23"/>
    <s v="1973.0"/>
    <s v="2019-03-18"/>
    <s v="2284.0"/>
    <x v="2"/>
    <n v="0.15762797769893563"/>
    <n v="146"/>
    <n v="1.0796436828694222E-3"/>
  </r>
  <r>
    <n v="6998"/>
    <s v="Buy HDFC Bank; target of Rs 2350: KR Choksey "/>
    <d v="2018-10-22T16:46:00"/>
    <x v="7"/>
    <s v="HDFC Bank"/>
    <s v="HDFCBANK"/>
    <n v="2350"/>
    <x v="0"/>
    <s v="2018-10-23"/>
    <s v="1973.0"/>
    <s v="2019-05-02"/>
    <s v="2350.0"/>
    <x v="2"/>
    <n v="0.19107957425240751"/>
    <n v="191"/>
    <n v="1.0004166191225523E-3"/>
  </r>
  <r>
    <n v="6999"/>
    <s v="Buy Cyient; target of Rs 811: Cholamandalam securities "/>
    <d v="2018-10-22T16:46:00"/>
    <x v="25"/>
    <s v="Cyient"/>
    <s v="CYIENT"/>
    <n v="811"/>
    <x v="0"/>
    <s v="2018-10-23"/>
    <s v="618.0"/>
    <s v="2019-05-14"/>
    <s v="556.2"/>
    <x v="2"/>
    <n v="-9.9999999999999922E-2"/>
    <n v="203"/>
    <n v="-4.9261083743842328E-4"/>
  </r>
  <r>
    <n v="7000"/>
    <s v="Buy Trident; target of Rs 81: Cholamandalam securities "/>
    <d v="2018-10-22T16:22:00"/>
    <x v="25"/>
    <s v="Trident"/>
    <s v="TRIDENT"/>
    <n v="81"/>
    <x v="0"/>
    <s v="2018-10-23"/>
    <s v="63.95"/>
    <s v="2019-07-19"/>
    <s v="57.55500000000001"/>
    <x v="2"/>
    <n v="-0.10000000000000005"/>
    <n v="269"/>
    <n v="-3.7174721189591094E-4"/>
  </r>
  <r>
    <n v="7001"/>
    <s v="Buy HDFC Bank; target of Rs 2310: Prabhudas Lilladher "/>
    <d v="2018-10-22T16:21:00"/>
    <x v="1"/>
    <s v="HDFC Bank"/>
    <s v="HDFCBANK"/>
    <n v="2310"/>
    <x v="0"/>
    <s v="2018-10-23"/>
    <s v="1973.0"/>
    <s v="2019-03-26"/>
    <s v="2310.0"/>
    <x v="2"/>
    <n v="0.17080587937151545"/>
    <n v="154"/>
    <n v="1.1091290868280224E-3"/>
  </r>
  <r>
    <n v="7002"/>
    <s v="Accumulate Mphasis; target of Rs 1220: Prabhudas Lilladher "/>
    <d v="2018-10-22T16:21:00"/>
    <x v="1"/>
    <s v="Mphasis"/>
    <s v="MPHASIS"/>
    <n v="1220"/>
    <x v="1"/>
    <s v="2018-10-23"/>
    <s v="1080.0"/>
    <s v="2018-10-24"/>
    <s v="972.0"/>
    <x v="2"/>
    <n v="-0.1"/>
    <n v="1"/>
    <n v="-0.1"/>
  </r>
  <r>
    <n v="7003"/>
    <s v="Accumulate Nestle India; target of Rs 10,996: Prabhudas Lilladher "/>
    <d v="2018-10-22T16:21:00"/>
    <x v="1"/>
    <s v="Nestle India"/>
    <s v="NESTLEIND"/>
    <n v="10996"/>
    <x v="1"/>
    <s v="2018-10-23"/>
    <s v="9301.5"/>
    <s v="2018-12-13"/>
    <s v="10996.0"/>
    <x v="2"/>
    <n v="0.18217491802397462"/>
    <n v="51"/>
    <n v="3.572057216156365E-3"/>
  </r>
  <r>
    <n v="7004"/>
    <s v="Buy SBI Life Insurance Company; target of Rs 779: Prabhudas Lilladher "/>
    <d v="2018-10-22T16:20:00"/>
    <x v="1"/>
    <s v="SBI Life Insurance Company"/>
    <s v="SBILIFE"/>
    <n v="779"/>
    <x v="0"/>
    <s v="2018-10-23"/>
    <s v="547.2"/>
    <s v="2019-07-12"/>
    <s v="779.0"/>
    <x v="2"/>
    <n v="0.42361111111111099"/>
    <n v="262"/>
    <n v="1.6168363019508053E-3"/>
  </r>
  <r>
    <n v="7005"/>
    <s v="Buy SBI Life Insurance; target of Rs 735: HDFC Securities "/>
    <d v="2018-10-22T16:20:00"/>
    <x v="12"/>
    <s v="SBI Life Insurance"/>
    <s v="SBILIFE"/>
    <n v="735"/>
    <x v="0"/>
    <s v="2018-10-23"/>
    <s v="547.2"/>
    <s v="2019-06-26"/>
    <s v="735.0"/>
    <x v="2"/>
    <n v="0.34320175438596479"/>
    <n v="246"/>
    <n v="1.3951290828697757E-3"/>
  </r>
  <r>
    <n v="7006"/>
    <s v="Buy Mphasis; target of Rs 1430: HDFC Securities "/>
    <d v="2018-10-22T16:20:00"/>
    <x v="12"/>
    <s v="Mphasis"/>
    <s v="MPHASIS"/>
    <n v="1430"/>
    <x v="0"/>
    <s v="2018-10-23"/>
    <s v="1080.0"/>
    <s v="2018-10-24"/>
    <s v="972.0"/>
    <x v="2"/>
    <n v="-0.1"/>
    <n v="1"/>
    <n v="-0.1"/>
  </r>
  <r>
    <n v="7007"/>
    <s v="Buy Cyient; target of Rs 850: HDFC Securities "/>
    <d v="2018-10-22T16:19:00"/>
    <x v="12"/>
    <s v="Cyient"/>
    <s v="CYIENT"/>
    <n v="850"/>
    <x v="0"/>
    <s v="2018-10-23"/>
    <s v="618.0"/>
    <s v="2019-05-14"/>
    <s v="556.2"/>
    <x v="2"/>
    <n v="-9.9999999999999922E-2"/>
    <n v="203"/>
    <n v="-4.9261083743842328E-4"/>
  </r>
  <r>
    <n v="7008"/>
    <s v="Hold DCB Bank; target of Rs 170: ICICI Direct "/>
    <d v="2018-10-22T16:19:00"/>
    <x v="9"/>
    <s v="DCB Bank"/>
    <s v="DCBBANK"/>
    <n v="170"/>
    <x v="2"/>
    <s v="2018-10-23"/>
    <s v="154.25"/>
    <s v="2018-12-31"/>
    <s v="170.0"/>
    <x v="2"/>
    <n v="0.10210696920583469"/>
    <n v="69"/>
    <n v="1.4798111479106476E-3"/>
  </r>
  <r>
    <n v="7009"/>
    <s v="Buy Ultratech Cement; target of Rs 4110: Nalanda Securities "/>
    <d v="2018-10-22T16:19:00"/>
    <x v="32"/>
    <s v="Ultratech Cement"/>
    <s v="ULTRACEMCO"/>
    <n v="4110"/>
    <x v="0"/>
    <s v="2018-10-23"/>
    <s v="3453.8"/>
    <s v="2018-12-19"/>
    <s v="4110.0"/>
    <x v="2"/>
    <n v="0.18999363020441246"/>
    <n v="57"/>
    <n v="3.3332215825335517E-3"/>
  </r>
  <r>
    <n v="7010"/>
    <s v="Buy ACC; target of Rs 1632: Dolat Capital "/>
    <d v="2018-10-22T16:18:00"/>
    <x v="27"/>
    <s v="ACC"/>
    <s v="ACC"/>
    <n v="1632"/>
    <x v="0"/>
    <s v="2018-10-23"/>
    <s v="1409.9"/>
    <s v="2019-03-29"/>
    <s v="1632.0"/>
    <x v="2"/>
    <n v="0.15752890275906084"/>
    <n v="157"/>
    <n v="1.0033688073825531E-3"/>
  </r>
  <r>
    <n v="7011"/>
    <s v="Buy Ultratech Cement; target of Rs 4157: Motilal Oswal "/>
    <d v="2018-10-22T16:18:00"/>
    <x v="3"/>
    <s v="Ultratech Cement"/>
    <s v="ULTRACEMCO"/>
    <n v="4157"/>
    <x v="0"/>
    <s v="2018-10-23"/>
    <s v="3453.8"/>
    <s v="2018-12-19"/>
    <s v="4157.0"/>
    <x v="2"/>
    <n v="0.20360182986855052"/>
    <n v="57"/>
    <n v="3.5719619275184303E-3"/>
  </r>
  <r>
    <n v="7012"/>
    <s v="Buy Karnataka Bank; target of Rs 167: Choice Equity "/>
    <d v="2018-10-22T16:18:00"/>
    <x v="41"/>
    <s v="Karnataka Bank"/>
    <s v="KTKBANK"/>
    <n v="167"/>
    <x v="0"/>
    <s v="2018-10-23"/>
    <s v="95.05"/>
    <s v="2019-07-30"/>
    <s v="85.545"/>
    <x v="2"/>
    <n v="-9.999999999999995E-2"/>
    <n v="280"/>
    <n v="-3.5714285714285698E-4"/>
  </r>
  <r>
    <n v="7013"/>
    <s v="Accumulate NIIT Technologies; target of Rs 1258: Kotak Securities "/>
    <d v="2018-10-22T16:18:00"/>
    <x v="33"/>
    <s v="NIIT Technologies"/>
    <s v="LTTS"/>
    <n v="1258"/>
    <x v="1"/>
    <s v="N/A"/>
    <s v="N/A"/>
    <s v="N/A"/>
    <s v="N/A"/>
    <x v="0"/>
    <s v=""/>
    <e v="#VALUE!"/>
    <s v=""/>
  </r>
  <r>
    <n v="7014"/>
    <s v="Buy DCB Bank; target of Rs 223: Cholamandalam Securities "/>
    <d v="2018-10-19T17:08:00"/>
    <x v="25"/>
    <s v="DCB Bank"/>
    <s v="DCBBANK"/>
    <n v="223"/>
    <x v="0"/>
    <s v="2018-10-22"/>
    <s v="159.45"/>
    <s v="2019-05-15"/>
    <s v="223.0"/>
    <x v="2"/>
    <n v="0.39855754154907502"/>
    <n v="205"/>
    <n v="1.9441831295076829E-3"/>
  </r>
  <r>
    <n v="7015"/>
    <s v="Buy Music Broadcast; target of Rs 420: Motilal Oswal "/>
    <d v="2018-10-19T16:03:00"/>
    <x v="3"/>
    <s v="Music Broadcast"/>
    <s v="RADIOCITY"/>
    <n v="420"/>
    <x v="0"/>
    <s v="2018-10-22"/>
    <s v="329.95"/>
    <s v="2019-01-09"/>
    <s v="296.955"/>
    <x v="2"/>
    <n v="-0.10000000000000002"/>
    <n v="79"/>
    <n v="-1.2658227848101268E-3"/>
  </r>
  <r>
    <n v="7016"/>
    <s v="Buy DCB Bank; target of Rs 205: Centrum "/>
    <d v="2018-10-19T16:01:00"/>
    <x v="39"/>
    <s v="DCB Bank"/>
    <s v="DCBBANK"/>
    <n v="205"/>
    <x v="0"/>
    <s v="2018-10-22"/>
    <s v="159.45"/>
    <s v="2019-03-15"/>
    <s v="205.0"/>
    <x v="2"/>
    <n v="0.28566948886798377"/>
    <n v="144"/>
    <n v="1.9838158949165539E-3"/>
  </r>
  <r>
    <n v="7017"/>
    <s v="Buy ACC; target of Rs 1820: Centrum "/>
    <d v="2018-10-19T15:59:00"/>
    <x v="39"/>
    <s v="ACC"/>
    <s v="ACC"/>
    <n v="1820"/>
    <x v="0"/>
    <s v="2018-10-22"/>
    <s v="1424.4"/>
    <s v="2020-03-02"/>
    <s v="1281.96"/>
    <x v="2"/>
    <n v="-0.10000000000000003"/>
    <n v="497"/>
    <n v="-2.0120724346076466E-4"/>
  </r>
  <r>
    <n v="7018"/>
    <s v="Buy Havells; target of Rs 680: Dolat Capital "/>
    <d v="2018-10-19T15:57:00"/>
    <x v="27"/>
    <s v="Havells"/>
    <s v="HAVELLS"/>
    <n v="680"/>
    <x v="0"/>
    <s v="2018-10-22"/>
    <s v="605.0"/>
    <s v="2018-11-15"/>
    <s v="680.0"/>
    <x v="2"/>
    <n v="0.12396694214876033"/>
    <n v="24"/>
    <n v="5.1652892561983473E-3"/>
  </r>
  <r>
    <n v="7019"/>
    <s v="Buy Mindtree; target of Rs 1103: Cholamandalam Securities "/>
    <d v="2018-10-19T15:57:00"/>
    <x v="25"/>
    <s v="Mindtree"/>
    <s v="MINDTREE"/>
    <n v="1103"/>
    <x v="0"/>
    <s v="2018-10-22"/>
    <s v="819.25"/>
    <s v="2019-07-09"/>
    <s v="737.325"/>
    <x v="2"/>
    <n v="-9.999999999999995E-2"/>
    <n v="260"/>
    <n v="-3.846153846153844E-4"/>
  </r>
  <r>
    <n v="7020"/>
    <s v="Buy DCB Bank; target of Rs 209: HDFC Securities "/>
    <d v="2018-10-19T15:54:00"/>
    <x v="12"/>
    <s v="DCB Bank"/>
    <s v="DCBBANK"/>
    <n v="209"/>
    <x v="0"/>
    <s v="2018-10-22"/>
    <s v="159.45"/>
    <s v="2019-04-22"/>
    <s v="209.0"/>
    <x v="2"/>
    <n v="0.31075572279711516"/>
    <n v="182"/>
    <n v="1.7074490263577755E-3"/>
  </r>
  <r>
    <n v="7021"/>
    <s v="Buy Mindtree; target of Rs 1210: HDFC Securities "/>
    <d v="2018-10-19T15:51:00"/>
    <x v="12"/>
    <s v="Mindtree"/>
    <s v="MINDTREE"/>
    <n v="1210"/>
    <x v="0"/>
    <s v="2018-10-22"/>
    <s v="819.25"/>
    <s v="2019-07-09"/>
    <s v="737.325"/>
    <x v="2"/>
    <n v="-9.999999999999995E-2"/>
    <n v="260"/>
    <n v="-3.846153846153844E-4"/>
  </r>
  <r>
    <n v="7022"/>
    <s v="Buy DCB Bank; target of Rs 200: Anand Rathi "/>
    <d v="2018-10-19T15:50:00"/>
    <x v="0"/>
    <s v="DCB Bank"/>
    <s v="DCBBANK"/>
    <n v="200"/>
    <x v="0"/>
    <s v="2018-10-22"/>
    <s v="159.45"/>
    <s v="2019-03-07"/>
    <s v="200.0"/>
    <x v="2"/>
    <n v="0.25431169645656954"/>
    <n v="136"/>
    <n v="1.8699389445335996E-3"/>
  </r>
  <r>
    <n v="7023"/>
    <s v="Buy Trident; target of Rs 83: Motilal Oswal "/>
    <d v="2018-10-19T15:03:00"/>
    <x v="3"/>
    <s v="Trident"/>
    <s v="TRIDENT"/>
    <n v="83"/>
    <x v="0"/>
    <s v="2018-10-19"/>
    <s v="63.95"/>
    <s v="2019-07-19"/>
    <s v="57.55500000000001"/>
    <x v="2"/>
    <n v="-0.10000000000000005"/>
    <n v="273"/>
    <n v="-3.6630036630036646E-4"/>
  </r>
  <r>
    <n v="7024"/>
    <s v="Buy ACC; target of Rs 1750: Nalanda Securities "/>
    <d v="2018-10-19T15:03:00"/>
    <x v="32"/>
    <s v="ACC"/>
    <s v="ACC"/>
    <n v="1750"/>
    <x v="0"/>
    <s v="2018-10-19"/>
    <s v="1480.0"/>
    <s v="2018-10-31"/>
    <s v="1332.0"/>
    <x v="2"/>
    <n v="-0.1"/>
    <n v="12"/>
    <n v="-8.3333333333333332E-3"/>
  </r>
  <r>
    <n v="7025"/>
    <s v="Hold Hero MotoCorp; target of Rs 3036: Nalanda Securities "/>
    <d v="2018-10-19T15:03:00"/>
    <x v="32"/>
    <s v="Hero MotoCorp"/>
    <s v="HEROMOTOCO"/>
    <n v="3036"/>
    <x v="2"/>
    <s v="2018-10-19"/>
    <s v="2802.9"/>
    <s v="2018-11-26"/>
    <s v="3036.0"/>
    <x v="2"/>
    <n v="8.3163865995932743E-2"/>
    <n v="38"/>
    <n v="2.1885227893666511E-3"/>
  </r>
  <r>
    <n v="7026"/>
    <s v="Buy Cyient; target of Rs 820: Anand Rathi "/>
    <d v="2018-10-19T14:13:00"/>
    <x v="0"/>
    <s v="Cyient"/>
    <s v="CYIENT"/>
    <n v="820"/>
    <x v="0"/>
    <s v="2018-10-19"/>
    <s v="650.0"/>
    <s v="2019-01-18"/>
    <s v="585.0"/>
    <x v="2"/>
    <n v="-0.1"/>
    <n v="91"/>
    <n v="-1.0989010989010989E-3"/>
  </r>
  <r>
    <n v="7027"/>
    <s v="Buy South Indian Bank; target of Rs 22: Cholamandalam Securities "/>
    <d v="2018-10-19T14:12:00"/>
    <x v="25"/>
    <s v="South Indian Bank"/>
    <s v="SOUTHBANK"/>
    <n v="22"/>
    <x v="0"/>
    <s v="2018-10-19"/>
    <s v="14.85"/>
    <s v="2018-10-25"/>
    <s v="13.365"/>
    <x v="2"/>
    <n v="-9.9999999999999964E-2"/>
    <n v="6"/>
    <n v="-1.6666666666666659E-2"/>
  </r>
  <r>
    <n v="7028"/>
    <s v="Buy Cyient; target of Rs 810: Prabhudas Lilladher "/>
    <d v="2018-10-19T13:53:00"/>
    <x v="1"/>
    <s v="Cyient"/>
    <s v="CYIENT"/>
    <n v="810"/>
    <x v="0"/>
    <s v="2018-10-19"/>
    <s v="650.0"/>
    <s v="2019-01-18"/>
    <s v="585.0"/>
    <x v="2"/>
    <n v="-0.1"/>
    <n v="91"/>
    <n v="-1.0989010989010989E-3"/>
  </r>
  <r>
    <n v="7029"/>
    <s v="Hold Cyient; target of Rs 720: ICICI Direct "/>
    <d v="2018-10-19T13:50:00"/>
    <x v="9"/>
    <s v="Cyient"/>
    <s v="CYIENT"/>
    <n v="720"/>
    <x v="2"/>
    <s v="2018-10-19"/>
    <s v="650.0"/>
    <s v="2019-01-18"/>
    <s v="585.0"/>
    <x v="2"/>
    <n v="-0.1"/>
    <n v="91"/>
    <n v="-1.0989010989010989E-3"/>
  </r>
  <r>
    <n v="7030"/>
    <s v="Buy Mahindra CIE Automotive; target of Rs 290: ICICI Direct "/>
    <d v="2018-10-19T13:48:00"/>
    <x v="9"/>
    <s v="Mahindra CIE Automotive"/>
    <s v="MAHINDCIE"/>
    <n v="290"/>
    <x v="0"/>
    <s v="2018-10-19"/>
    <s v="263.0"/>
    <s v="2018-12-26"/>
    <s v="236.70000000000002"/>
    <x v="2"/>
    <n v="-0.10000000000000005"/>
    <n v="68"/>
    <n v="-1.4705882352941183E-3"/>
  </r>
  <r>
    <n v="7031"/>
    <s v="Buy NIIT Technologies; target of Rs 1365: ICICI Direct "/>
    <d v="2018-10-19T13:46:00"/>
    <x v="9"/>
    <s v="NIIT Technologies"/>
    <s v="LTTS"/>
    <n v="1365"/>
    <x v="0"/>
    <s v="N/A"/>
    <s v="N/A"/>
    <s v="N/A"/>
    <s v="N/A"/>
    <x v="0"/>
    <s v=""/>
    <e v="#VALUE!"/>
    <s v=""/>
  </r>
  <r>
    <n v="7032"/>
    <s v="Buy Havells India; target of Rs 650: ICICI Direct "/>
    <d v="2018-10-19T13:45:00"/>
    <x v="9"/>
    <s v="Havells India"/>
    <s v="HAVELLS"/>
    <n v="650"/>
    <x v="0"/>
    <s v="2018-10-19"/>
    <s v="550.0"/>
    <s v="2018-11-01"/>
    <s v="650.0"/>
    <x v="2"/>
    <n v="0.18181818181818182"/>
    <n v="13"/>
    <n v="1.3986013986013986E-2"/>
  </r>
  <r>
    <n v="7033"/>
    <s v="Buy ACC; target of Rs 1750: ICICI Direct "/>
    <d v="2018-10-19T13:43:00"/>
    <x v="9"/>
    <s v="ACC"/>
    <s v="ACC"/>
    <n v="1750"/>
    <x v="0"/>
    <s v="2018-10-19"/>
    <s v="1480.0"/>
    <s v="2018-10-31"/>
    <s v="1332.0"/>
    <x v="2"/>
    <n v="-0.1"/>
    <n v="12"/>
    <n v="-8.3333333333333332E-3"/>
  </r>
  <r>
    <n v="7034"/>
    <s v="Buy Jammu and Kashmir Bank; target of Rs 58: ICICI Direct "/>
    <d v="2018-10-19T13:40:00"/>
    <x v="9"/>
    <s v="Jammu and Kashmir Bank"/>
    <s v="BANDHANBNK"/>
    <n v="58"/>
    <x v="0"/>
    <s v="N/A"/>
    <s v="N/A"/>
    <s v="N/A"/>
    <s v="N/A"/>
    <x v="0"/>
    <s v=""/>
    <e v="#VALUE!"/>
    <s v=""/>
  </r>
  <r>
    <n v="7035"/>
    <s v="Sell Avenue Supermarts; target of Rs 1124: Motilal Oswal "/>
    <d v="2018-10-18T15:31:00"/>
    <x v="3"/>
    <s v="Avenue Supermarts"/>
    <s v="DMART"/>
    <n v="1124"/>
    <x v="4"/>
    <s v="2018-11-02"/>
    <s v="1430.0000000000002"/>
    <s v="2018-10-19"/>
    <s v="1300.0"/>
    <x v="2"/>
    <n v="-9.0909090909090912E-2"/>
    <n v="14"/>
    <n v="-6.4935064935064939E-3"/>
  </r>
  <r>
    <n v="7036"/>
    <s v="Buy AU Small Finance Bank; target of Rs 740: Motilal Oswal "/>
    <d v="2018-10-18T15:31:00"/>
    <x v="3"/>
    <s v="AU Small Finance Bank"/>
    <s v="AUBANK"/>
    <n v="740"/>
    <x v="0"/>
    <s v="2018-10-19"/>
    <s v="596.05"/>
    <s v="2018-10-22"/>
    <s v="536.4449999999999"/>
    <x v="2"/>
    <n v="-0.10000000000000156"/>
    <n v="3"/>
    <n v="-3.3333333333333853E-2"/>
  </r>
  <r>
    <n v="7037"/>
    <s v="Buy Karnataka Bank; target of Rs 135: Arihant Capital "/>
    <d v="2018-10-18T15:30:00"/>
    <x v="5"/>
    <s v="Karnataka Bank"/>
    <s v="KTKBANK"/>
    <n v="135"/>
    <x v="0"/>
    <s v="2018-10-19"/>
    <s v="97.3"/>
    <s v="2019-04-01"/>
    <s v="135.0"/>
    <x v="2"/>
    <n v="0.38746145940390547"/>
    <n v="164"/>
    <n v="2.3625698744140578E-3"/>
  </r>
  <r>
    <n v="7038"/>
    <s v="Buy Ashok Leyland; target of Rs 151: Arihant Capital "/>
    <d v="2018-10-18T15:25:00"/>
    <x v="5"/>
    <s v="Ashok Leyland"/>
    <s v="ASHOKLEY"/>
    <n v="151"/>
    <x v="0"/>
    <s v="2018-10-19"/>
    <s v="114.2"/>
    <s v="2018-12-05"/>
    <s v="102.78"/>
    <x v="2"/>
    <n v="-0.1"/>
    <n v="47"/>
    <n v="-2.1276595744680851E-3"/>
  </r>
  <r>
    <n v="7039"/>
    <s v="Accumulate Hero Motocorp; target of Rs 3296: Arihant Capital "/>
    <d v="2018-10-18T15:25:00"/>
    <x v="5"/>
    <s v="Hero Motocorp"/>
    <s v="HEROMOTOCO"/>
    <n v="3296"/>
    <x v="1"/>
    <s v="2018-10-19"/>
    <s v="2802.9"/>
    <s v="2018-12-13"/>
    <s v="3296.0"/>
    <x v="2"/>
    <n v="0.17592493488886507"/>
    <n v="55"/>
    <n v="3.1986351797975467E-3"/>
  </r>
  <r>
    <n v="7040"/>
    <s v="Buy IndusInd Bank; target of Rs 1954: HDFC Securities "/>
    <d v="2018-10-18T15:21:00"/>
    <x v="12"/>
    <s v="IndusInd Bank"/>
    <s v="INDUSINDBK"/>
    <n v="1954"/>
    <x v="0"/>
    <s v="2018-10-19"/>
    <s v="1590.0"/>
    <s v="2018-10-22"/>
    <s v="1431.0"/>
    <x v="2"/>
    <n v="-0.1"/>
    <n v="3"/>
    <n v="-3.3333333333333333E-2"/>
  </r>
  <r>
    <n v="7041"/>
    <s v="Buy Hero MotoCorp; target of Rs 3602: HDFC Securities "/>
    <d v="2018-10-18T15:20:00"/>
    <x v="12"/>
    <s v="Hero MotoCorp"/>
    <s v="HEROMOTOCO"/>
    <n v="3602"/>
    <x v="0"/>
    <s v="2018-10-19"/>
    <s v="2802.9"/>
    <s v="2019-03-28"/>
    <s v="2522.61"/>
    <x v="2"/>
    <n v="-9.9999999999999978E-2"/>
    <n v="160"/>
    <n v="-6.249999999999999E-4"/>
  </r>
  <r>
    <n v="7042"/>
    <s v="Buy Infosys; target of Rs 790: Prabhudas Lilladher "/>
    <d v="2018-10-18T15:18:00"/>
    <x v="1"/>
    <s v="Infosys"/>
    <s v="INFY"/>
    <n v="790"/>
    <x v="0"/>
    <s v="2018-10-19"/>
    <s v="687.0"/>
    <s v="2018-11-21"/>
    <s v="618.3000000000001"/>
    <x v="2"/>
    <n v="-0.10000000000000006"/>
    <n v="33"/>
    <n v="-3.030303030303032E-3"/>
  </r>
  <r>
    <n v="7043"/>
    <s v="Hold NIIT Technologies; target of Rs 1270: Emkay Global "/>
    <d v="2018-10-18T15:16:00"/>
    <x v="42"/>
    <s v="NIIT Technologies"/>
    <s v="LTTS"/>
    <n v="1270"/>
    <x v="2"/>
    <s v="N/A"/>
    <s v="N/A"/>
    <s v="N/A"/>
    <s v="N/A"/>
    <x v="0"/>
    <s v=""/>
    <e v="#VALUE!"/>
    <s v=""/>
  </r>
  <r>
    <n v="7044"/>
    <s v="Sell Mindtree; target of Rs 880: Emkay Global "/>
    <d v="2018-10-18T15:15:00"/>
    <x v="42"/>
    <s v="Mindtree"/>
    <s v="MINDTREE"/>
    <n v="880"/>
    <x v="4"/>
    <s v="2018-10-19"/>
    <s v="880.0"/>
    <s v="2018-10-19"/>
    <s v="925.0"/>
    <x v="2"/>
    <n v="5.113636363636364E-2"/>
    <n v="0"/>
    <n v="5.113636363636364E-2"/>
  </r>
  <r>
    <n v="7045"/>
    <s v="Buy ACC; target of Rs 1814: Emkay Global "/>
    <d v="2018-10-18T15:13:00"/>
    <x v="42"/>
    <s v="ACC"/>
    <s v="ACC"/>
    <n v="1814"/>
    <x v="0"/>
    <s v="2018-10-19"/>
    <s v="1480.0"/>
    <s v="2018-10-31"/>
    <s v="1332.0"/>
    <x v="2"/>
    <n v="-0.1"/>
    <n v="12"/>
    <n v="-8.3333333333333332E-3"/>
  </r>
  <r>
    <n v="7046"/>
    <s v="Buy IndusInd Bank; target of Rs 2100: Motilal Oswal "/>
    <d v="2018-10-18T15:05:00"/>
    <x v="3"/>
    <s v="IndusInd Bank"/>
    <s v="INDUSINDBK"/>
    <n v="2100"/>
    <x v="0"/>
    <s v="2018-10-19"/>
    <s v="1590.0"/>
    <s v="2018-10-22"/>
    <s v="1431.0"/>
    <x v="2"/>
    <n v="-0.1"/>
    <n v="3"/>
    <n v="-3.3333333333333333E-2"/>
  </r>
  <r>
    <n v="7047"/>
    <s v="Accumulate Avenue Supermarts; target of Rs 1513: Geojit "/>
    <d v="2018-10-18T15:03:00"/>
    <x v="15"/>
    <s v="Avenue Supermarts"/>
    <s v="DMART"/>
    <n v="1513"/>
    <x v="1"/>
    <s v="2018-10-19"/>
    <s v="1300.0"/>
    <s v="2018-10-23"/>
    <s v="1170.0"/>
    <x v="2"/>
    <n v="-0.1"/>
    <n v="4"/>
    <n v="-2.5000000000000001E-2"/>
  </r>
  <r>
    <n v="7048"/>
    <s v="Buy Gabriel India ; target of Rs 150: Geojit "/>
    <d v="2018-10-18T15:00:00"/>
    <x v="15"/>
    <s v="Gabriel India"/>
    <s v="GABRIEL"/>
    <n v="150"/>
    <x v="0"/>
    <s v="2018-10-19"/>
    <s v="137.85"/>
    <s v="2018-10-22"/>
    <s v="124.065"/>
    <x v="2"/>
    <n v="-9.9999999999999978E-2"/>
    <n v="3"/>
    <n v="-3.3333333333333326E-2"/>
  </r>
  <r>
    <n v="7049"/>
    <s v="Buy IndusInd Bank; target of Rs 2097: KR Choksey "/>
    <d v="2018-10-18T14:52:00"/>
    <x v="7"/>
    <s v="IndusInd Bank"/>
    <s v="INDUSINDBK"/>
    <n v="2097"/>
    <x v="0"/>
    <s v="2018-10-19"/>
    <s v="1590.0"/>
    <s v="2018-10-22"/>
    <s v="1431.0"/>
    <x v="2"/>
    <n v="-0.1"/>
    <n v="3"/>
    <n v="-3.3333333333333333E-2"/>
  </r>
  <r>
    <n v="7050"/>
    <s v="Buy Indusind Bank; target of Rs 2270: LKP Research "/>
    <d v="2018-10-18T14:49:00"/>
    <x v="18"/>
    <s v="Indusind Bank"/>
    <s v="INDUSINDBK"/>
    <n v="2270"/>
    <x v="0"/>
    <s v="2018-10-19"/>
    <s v="1590.0"/>
    <s v="2018-10-22"/>
    <s v="1431.0"/>
    <x v="2"/>
    <n v="-0.1"/>
    <n v="3"/>
    <n v="-3.3333333333333333E-2"/>
  </r>
  <r>
    <n v="7051"/>
    <s v="Hold Infosys; target of Rs 753: Arihant Capital "/>
    <d v="2018-10-18T14:45:00"/>
    <x v="5"/>
    <s v="Infosys"/>
    <s v="INFY"/>
    <n v="753"/>
    <x v="2"/>
    <s v="2018-10-19"/>
    <s v="687.0"/>
    <s v="2018-11-21"/>
    <s v="618.3000000000001"/>
    <x v="2"/>
    <n v="-0.10000000000000006"/>
    <n v="33"/>
    <n v="-3.030303030303032E-3"/>
  </r>
  <r>
    <n v="7052"/>
    <s v="Buy Zee Media; target of Rs 33: ICICI Direct "/>
    <d v="2018-10-18T14:44:00"/>
    <x v="9"/>
    <s v="Zee Media"/>
    <s v="ZEEMEDIA"/>
    <n v="33"/>
    <x v="0"/>
    <s v="2018-10-19"/>
    <s v="26.4"/>
    <s v="2018-10-24"/>
    <s v="23.759999999999998"/>
    <x v="2"/>
    <n v="-0.10000000000000379"/>
    <n v="5"/>
    <n v="-2.000000000000076E-2"/>
  </r>
  <r>
    <n v="7053"/>
    <s v="Accumulate Mindtree; target of Rs 1150: Dolat Capital "/>
    <d v="2018-10-18T14:42:00"/>
    <x v="27"/>
    <s v="Mindtree"/>
    <s v="MINDTREE"/>
    <n v="1150"/>
    <x v="1"/>
    <s v="2018-10-19"/>
    <s v="925.0"/>
    <s v="2018-10-19"/>
    <s v="832.5"/>
    <x v="2"/>
    <n v="-0.1"/>
    <n v="0"/>
    <n v="-0.1"/>
  </r>
  <r>
    <n v="7054"/>
    <s v="Buy NIIT Technologies; target of Rs 1425: Dolat Capital "/>
    <d v="2018-10-18T14:39:00"/>
    <x v="27"/>
    <s v="NIIT Technologies"/>
    <s v="LTTS"/>
    <n v="1425"/>
    <x v="0"/>
    <s v="N/A"/>
    <s v="N/A"/>
    <s v="N/A"/>
    <s v="N/A"/>
    <x v="0"/>
    <s v=""/>
    <e v="#VALUE!"/>
    <s v=""/>
  </r>
  <r>
    <n v="7055"/>
    <s v="Buy Zee Media Corporation; target of Rs 39: Prabhudas Lilladher "/>
    <d v="2018-10-18T14:37:00"/>
    <x v="1"/>
    <s v="Zee Media Corporation"/>
    <s v="ZEEMEDIA"/>
    <n v="39"/>
    <x v="0"/>
    <s v="2018-10-19"/>
    <s v="26.4"/>
    <s v="2018-10-24"/>
    <s v="23.759999999999998"/>
    <x v="2"/>
    <n v="-0.10000000000000379"/>
    <n v="5"/>
    <n v="-2.000000000000076E-2"/>
  </r>
  <r>
    <n v="7056"/>
    <s v="Buy NIIT Technologies; target of Rs 1460: Prabhudas Lilladher "/>
    <d v="2018-10-18T14:36:00"/>
    <x v="1"/>
    <s v="NIIT Technologies"/>
    <s v="LTTS"/>
    <n v="1460"/>
    <x v="0"/>
    <s v="N/A"/>
    <s v="N/A"/>
    <s v="N/A"/>
    <s v="N/A"/>
    <x v="0"/>
    <s v=""/>
    <e v="#VALUE!"/>
    <s v=""/>
  </r>
  <r>
    <n v="7057"/>
    <s v="Buy Navneet Education; target of Rs 146: Prabhudas Lilladher "/>
    <d v="2018-10-18T14:34:00"/>
    <x v="1"/>
    <s v="Navneet Education"/>
    <s v="NAVNETEDUL"/>
    <n v="146"/>
    <x v="0"/>
    <s v="2018-10-19"/>
    <s v="110.8"/>
    <s v="2018-10-25"/>
    <s v="99.72"/>
    <x v="2"/>
    <n v="-9.9999999999999992E-2"/>
    <n v="6"/>
    <n v="-1.6666666666666666E-2"/>
  </r>
  <r>
    <n v="7058"/>
    <s v="Buy IndusInd Bank; target of Rs 2000: Prabhudas Lilladher "/>
    <d v="2018-10-18T14:28:00"/>
    <x v="1"/>
    <s v="IndusInd Bank"/>
    <s v="INDUSINDBK"/>
    <n v="2000"/>
    <x v="0"/>
    <s v="2018-10-19"/>
    <s v="1590.0"/>
    <s v="2018-10-22"/>
    <s v="1431.0"/>
    <x v="2"/>
    <n v="-0.1"/>
    <n v="3"/>
    <n v="-3.3333333333333333E-2"/>
  </r>
  <r>
    <n v="7059"/>
    <s v="Accumulate Hero Motocorp; target of Rs 3385: Prabhudas Lilladher "/>
    <d v="2018-10-18T14:23:00"/>
    <x v="1"/>
    <s v="Hero Motocorp"/>
    <s v="HEROMOTOCO"/>
    <n v="3385"/>
    <x v="1"/>
    <s v="2018-10-19"/>
    <s v="2802.9"/>
    <s v="2019-03-28"/>
    <s v="2522.61"/>
    <x v="2"/>
    <n v="-9.9999999999999978E-2"/>
    <n v="160"/>
    <n v="-6.249999999999999E-4"/>
  </r>
  <r>
    <n v="7060"/>
    <s v="Buy Aegis Logistics; target of Rs 282: Dalmia Securities "/>
    <d v="2018-10-18T14:10:00"/>
    <x v="35"/>
    <s v="Aegis Logistics"/>
    <s v="AEGISCHEM"/>
    <n v="282"/>
    <x v="0"/>
    <s v="2018-10-19"/>
    <s v="218.0"/>
    <s v="2018-12-14"/>
    <s v="196.20000000000002"/>
    <x v="2"/>
    <n v="-0.10000000000000005"/>
    <n v="56"/>
    <n v="-1.7857142857142865E-3"/>
  </r>
  <r>
    <n v="7061"/>
    <s v="Buy Federal Bank; target of Rs 120: JM Financial "/>
    <d v="2018-10-18T14:07:00"/>
    <x v="40"/>
    <s v="Federal Bank"/>
    <s v="FEDERALBNK"/>
    <n v="120"/>
    <x v="0"/>
    <s v="2018-10-19"/>
    <s v="77.85"/>
    <s v="2020-03-09"/>
    <s v="70.065"/>
    <x v="2"/>
    <n v="-9.9999999999999964E-2"/>
    <n v="507"/>
    <n v="-1.9723865877712025E-4"/>
  </r>
  <r>
    <n v="7062"/>
    <s v="Buy Infosys; target of Rs 810: JM Financial "/>
    <d v="2018-10-18T14:06:00"/>
    <x v="40"/>
    <s v="Infosys"/>
    <s v="INFY"/>
    <n v="810"/>
    <x v="0"/>
    <s v="2018-10-19"/>
    <s v="687.0"/>
    <s v="2018-11-21"/>
    <s v="618.3000000000001"/>
    <x v="2"/>
    <n v="-0.10000000000000006"/>
    <n v="33"/>
    <n v="-3.030303030303032E-3"/>
  </r>
  <r>
    <n v="7063"/>
    <s v="Buy Infosys; target of Rs 800: ICICI Direct "/>
    <d v="2018-10-18T13:37:00"/>
    <x v="9"/>
    <s v="Infosys"/>
    <s v="INFY"/>
    <n v="800"/>
    <x v="0"/>
    <s v="2018-10-19"/>
    <s v="687.0"/>
    <s v="2018-11-21"/>
    <s v="618.3000000000001"/>
    <x v="2"/>
    <n v="-0.10000000000000006"/>
    <n v="33"/>
    <n v="-3.030303030303032E-3"/>
  </r>
  <r>
    <n v="7064"/>
    <s v="Buy Hero MotoCorp; target of Rs 3350: ICICI Direct "/>
    <d v="2018-10-18T13:37:00"/>
    <x v="9"/>
    <s v="Hero MotoCorp"/>
    <s v="HEROMOTOCO"/>
    <n v="3350"/>
    <x v="0"/>
    <s v="2018-10-19"/>
    <s v="2802.9"/>
    <s v="2018-12-14"/>
    <s v="3350.0"/>
    <x v="2"/>
    <n v="0.19519069535124331"/>
    <n v="56"/>
    <n v="3.4855481312722021E-3"/>
  </r>
  <r>
    <n v="7065"/>
    <s v="Buy Federal Bank; target of Rs 95: ICICI Direct "/>
    <d v="2018-10-18T13:35:00"/>
    <x v="9"/>
    <s v="Federal Bank"/>
    <s v="FEDERALBNK"/>
    <n v="95"/>
    <x v="0"/>
    <s v="2018-10-19"/>
    <s v="77.85"/>
    <s v="2018-12-19"/>
    <s v="95.0"/>
    <x v="2"/>
    <n v="0.22029543994861922"/>
    <n v="61"/>
    <n v="3.6114006548953969E-3"/>
  </r>
  <r>
    <n v="7066"/>
    <s v="Buy Cochin Shipyard; target of Rs 520: Kotak Securities "/>
    <d v="2018-10-18T13:34:00"/>
    <x v="33"/>
    <s v="Cochin Shipyard"/>
    <s v="COCHINSHIP"/>
    <n v="520"/>
    <x v="0"/>
    <s v="2018-10-19"/>
    <s v="386.5"/>
    <s v="2019-02-11"/>
    <s v="347.85"/>
    <x v="2"/>
    <n v="-9.9999999999999936E-2"/>
    <n v="115"/>
    <n v="-8.6956521739130384E-4"/>
  </r>
  <r>
    <n v="7067"/>
    <s v="Accumulate Hero MotoCorp; target of Rs 3217: Kotak Securities "/>
    <d v="2018-10-18T13:26:00"/>
    <x v="33"/>
    <s v="Hero MotoCorp"/>
    <s v="HEROMOTOCO"/>
    <n v="3217"/>
    <x v="1"/>
    <s v="2018-10-19"/>
    <s v="2802.9"/>
    <s v="2018-12-12"/>
    <s v="3217.0"/>
    <x v="2"/>
    <n v="0.14773984087908948"/>
    <n v="54"/>
    <n v="2.7359229792423977E-3"/>
  </r>
  <r>
    <n v="7068"/>
    <s v="Buy Engineers India; target of Rs 155: Kotak Securities "/>
    <d v="2018-10-18T13:24:00"/>
    <x v="33"/>
    <s v="Engineers India"/>
    <s v="ENGINERSIN"/>
    <n v="155"/>
    <x v="0"/>
    <s v="2018-10-19"/>
    <s v="115.25"/>
    <s v="2019-02-26"/>
    <s v="103.72500000000001"/>
    <x v="2"/>
    <n v="-0.10000000000000005"/>
    <n v="130"/>
    <n v="-7.6923076923076956E-4"/>
  </r>
  <r>
    <n v="7069"/>
    <s v="Buy Hero MotoCorp; target of Rs 3251: LKP Research "/>
    <d v="2018-10-18T13:16:00"/>
    <x v="18"/>
    <s v="Hero MotoCorp"/>
    <s v="HEROMOTOCO"/>
    <n v="3251"/>
    <x v="0"/>
    <s v="2018-10-19"/>
    <s v="2802.9"/>
    <s v="2018-12-12"/>
    <s v="3251.0"/>
    <x v="2"/>
    <n v="0.15987013450354987"/>
    <n v="54"/>
    <n v="2.9605580463620347E-3"/>
  </r>
  <r>
    <n v="7070"/>
    <s v="Buy IndoStar Capital Finance; target of Rs 394: Nalanda Securities "/>
    <d v="2018-10-17T15:20:00"/>
    <x v="32"/>
    <s v="IndoStar Capital Finance"/>
    <s v="INDOSTAR"/>
    <n v="394"/>
    <x v="0"/>
    <s v="2018-10-17"/>
    <s v="313.9"/>
    <s v="2018-10-22"/>
    <s v="282.51"/>
    <x v="2"/>
    <n v="-9.9999999999999964E-2"/>
    <n v="5"/>
    <n v="-1.9999999999999993E-2"/>
  </r>
  <r>
    <n v="7071"/>
    <s v="Buy IndusInd Bank; target of Rs 1916: Nalanda Securities "/>
    <d v="2018-10-17T15:20:00"/>
    <x v="32"/>
    <s v="IndusInd Bank"/>
    <s v="INDUSINDBK"/>
    <n v="1916"/>
    <x v="0"/>
    <s v="2018-10-17"/>
    <s v="1636.25"/>
    <s v="2018-10-22"/>
    <s v="1472.625"/>
    <x v="2"/>
    <n v="-0.1"/>
    <n v="5"/>
    <n v="-0.02"/>
  </r>
  <r>
    <n v="7072"/>
    <s v="Buy Trident; target of Rs 85: JM Financial "/>
    <d v="2018-10-17T15:20:00"/>
    <x v="40"/>
    <s v="Trident"/>
    <s v="TRIDENT"/>
    <n v="85"/>
    <x v="0"/>
    <s v="2018-10-17"/>
    <s v="68.25"/>
    <s v="2018-12-11"/>
    <s v="61.425000000000004"/>
    <x v="2"/>
    <n v="-0.10000000000000005"/>
    <n v="55"/>
    <n v="-1.818181818181819E-3"/>
  </r>
  <r>
    <n v="7073"/>
    <s v="Buy IndusInd Bank; target of Rs 2075: JM Financial "/>
    <d v="2018-10-17T15:20:00"/>
    <x v="40"/>
    <s v="IndusInd Bank"/>
    <s v="INDUSINDBK"/>
    <n v="2075"/>
    <x v="0"/>
    <s v="2018-10-17"/>
    <s v="1636.25"/>
    <s v="2018-10-22"/>
    <s v="1472.625"/>
    <x v="2"/>
    <n v="-0.1"/>
    <n v="5"/>
    <n v="-0.02"/>
  </r>
  <r>
    <n v="7074"/>
    <s v="Buy Tata Sponge; target of Rs 977: Kotak Securities "/>
    <d v="2018-10-17T15:19:00"/>
    <x v="33"/>
    <s v="Tata Sponge"/>
    <s v="TATASTLLP"/>
    <n v="977"/>
    <x v="0"/>
    <s v="2018-10-17"/>
    <s v="838.7"/>
    <s v="2018-12-05"/>
    <s v="754.83"/>
    <x v="2"/>
    <n v="-0.1"/>
    <n v="49"/>
    <n v="-2.0408163265306124E-3"/>
  </r>
  <r>
    <n v="7075"/>
    <s v="Buy Maruti Suzuki India; target of Rs 8522: Kotak Securities "/>
    <d v="2018-10-17T15:19:00"/>
    <x v="33"/>
    <s v="Maruti Suzuki India"/>
    <s v="MARUTI"/>
    <n v="8522"/>
    <x v="0"/>
    <s v="2018-10-17"/>
    <s v="7237.65"/>
    <s v="2018-10-26"/>
    <s v="6513.885"/>
    <x v="2"/>
    <n v="-9.9999999999999922E-2"/>
    <n v="9"/>
    <n v="-1.1111111111111103E-2"/>
  </r>
  <r>
    <n v="7076"/>
    <s v="Buy IndusInd Bank; target of Rs 1900: ICICI Direct "/>
    <d v="2018-10-17T15:19:00"/>
    <x v="9"/>
    <s v="IndusInd Bank"/>
    <s v="INDUSINDBK"/>
    <n v="1900"/>
    <x v="0"/>
    <s v="2018-10-17"/>
    <s v="1636.25"/>
    <s v="2018-10-22"/>
    <s v="1472.625"/>
    <x v="2"/>
    <n v="-0.1"/>
    <n v="5"/>
    <n v="-0.02"/>
  </r>
  <r>
    <n v="7077"/>
    <s v="Buy Hindustan Unilever; target of Rs 1800: ICICI Direct "/>
    <d v="2018-10-17T15:18:00"/>
    <x v="9"/>
    <s v="Hindustan Unilever"/>
    <s v="HINDUNILVR"/>
    <n v="1800"/>
    <x v="0"/>
    <s v="2018-10-17"/>
    <s v="1558.1"/>
    <s v="2018-12-03"/>
    <s v="1800.0"/>
    <x v="2"/>
    <n v="0.15525319299146403"/>
    <n v="47"/>
    <n v="3.3032594253502986E-3"/>
  </r>
  <r>
    <n v="7078"/>
    <s v="Buy Indiabulls Housing Finance; target of Rs 1150: Motilal Oswal "/>
    <d v="2018-10-17T15:18:00"/>
    <x v="3"/>
    <s v="Indiabulls Housing Finance"/>
    <s v="IBULHSGFIN"/>
    <n v="1150"/>
    <x v="0"/>
    <s v="2018-10-17"/>
    <s v="911.9"/>
    <s v="2018-10-17"/>
    <s v="820.71"/>
    <x v="2"/>
    <n v="-9.9999999999999936E-2"/>
    <n v="0"/>
    <n v="-9.9999999999999936E-2"/>
  </r>
  <r>
    <n v="7079"/>
    <s v="Buy South Indian Bank; target of Rs 20: Motilal Oswal "/>
    <d v="2018-10-17T15:18:00"/>
    <x v="3"/>
    <s v="South Indian Bank"/>
    <s v="SOUTHBANK"/>
    <n v="20"/>
    <x v="0"/>
    <s v="2018-10-17"/>
    <s v="15.35"/>
    <s v="2018-10-23"/>
    <s v="13.815"/>
    <x v="2"/>
    <n v="-0.1"/>
    <n v="6"/>
    <n v="-1.6666666666666666E-2"/>
  </r>
  <r>
    <n v="7080"/>
    <s v="Buy Delta Corp; target of Rs 290: Motilal Oswal "/>
    <d v="2018-10-17T15:18:00"/>
    <x v="3"/>
    <s v="Delta Corp"/>
    <s v="DELTACORP"/>
    <n v="290"/>
    <x v="0"/>
    <s v="2018-10-17"/>
    <s v="242.1"/>
    <s v="2018-10-23"/>
    <s v="217.89"/>
    <x v="2"/>
    <n v="-0.10000000000000003"/>
    <n v="6"/>
    <n v="-1.6666666666666673E-2"/>
  </r>
  <r>
    <n v="7081"/>
    <s v="Buy Federal Bank; target of Rs 105: Motilal Oswal "/>
    <d v="2018-10-17T15:17:00"/>
    <x v="3"/>
    <s v="Federal Bank"/>
    <s v="FEDERALBNK"/>
    <n v="105"/>
    <x v="0"/>
    <s v="2018-10-17"/>
    <s v="83.0"/>
    <s v="2019-05-20"/>
    <s v="105.0"/>
    <x v="2"/>
    <n v="0.26506024096385544"/>
    <n v="215"/>
    <n v="1.2328383300644439E-3"/>
  </r>
  <r>
    <n v="7082"/>
    <s v="Buy Federal Bank; target of Rs 105: Anand Rathi "/>
    <d v="2018-10-17T15:17:00"/>
    <x v="0"/>
    <s v="Federal Bank"/>
    <s v="FEDERALBNK"/>
    <n v="105"/>
    <x v="0"/>
    <s v="2018-10-17"/>
    <s v="83.0"/>
    <s v="2019-05-20"/>
    <s v="105.0"/>
    <x v="2"/>
    <n v="0.26506024096385544"/>
    <n v="215"/>
    <n v="1.2328383300644439E-3"/>
  </r>
  <r>
    <n v="7083"/>
    <s v="Buy IndusInd Bank; target of Rs 1914: Anand Rathi "/>
    <d v="2018-10-17T15:17:00"/>
    <x v="0"/>
    <s v="IndusInd Bank"/>
    <s v="INDUSINDBK"/>
    <n v="1914"/>
    <x v="0"/>
    <s v="2018-10-17"/>
    <s v="1636.25"/>
    <s v="2018-10-22"/>
    <s v="1472.625"/>
    <x v="2"/>
    <n v="-0.1"/>
    <n v="5"/>
    <n v="-0.02"/>
  </r>
  <r>
    <n v="7084"/>
    <s v="Hold Hindustan Unilever; target of Rs 1703: Prabhudas Lilladher "/>
    <d v="2018-10-15T16:32:00"/>
    <x v="1"/>
    <s v="Hindustan Unilever"/>
    <s v="HINDUNILVR"/>
    <n v="1703"/>
    <x v="2"/>
    <s v="2018-10-16"/>
    <s v="1535.7"/>
    <s v="2018-11-14"/>
    <s v="1703.0"/>
    <x v="2"/>
    <n v="0.10894054828417005"/>
    <n v="29"/>
    <n v="3.7565706304886221E-3"/>
  </r>
  <r>
    <n v="7085"/>
    <s v="Buy Tata Sponge; target of Rs 1160: Centrum "/>
    <d v="2018-10-15T16:29:00"/>
    <x v="39"/>
    <s v="Tata Sponge"/>
    <s v="TATASTLLP"/>
    <n v="1160"/>
    <x v="0"/>
    <s v="2018-10-16"/>
    <s v="827.35"/>
    <s v="2018-12-10"/>
    <s v="744.615"/>
    <x v="2"/>
    <n v="-0.10000000000000002"/>
    <n v="55"/>
    <n v="-1.8181818181818186E-3"/>
  </r>
  <r>
    <n v="7086"/>
    <s v="Buy Havells India; target of Rs 725: Bonanza "/>
    <d v="2018-10-15T16:29:00"/>
    <x v="36"/>
    <s v="Havells India"/>
    <s v="HAVELLS"/>
    <n v="725"/>
    <x v="0"/>
    <s v="2018-10-16"/>
    <s v="604.9"/>
    <s v="2019-02-01"/>
    <s v="725.0"/>
    <x v="2"/>
    <n v="0.19854521408497278"/>
    <n v="108"/>
    <n v="1.8383816118978961E-3"/>
  </r>
  <r>
    <n v="7087"/>
    <s v="Hold Hindustan Unilever; target of Rs 1615: JM Financial "/>
    <d v="2018-10-15T16:26:00"/>
    <x v="40"/>
    <s v="Hindustan Unilever"/>
    <s v="HINDUNILVR"/>
    <n v="1615"/>
    <x v="2"/>
    <s v="2018-10-16"/>
    <s v="1535.7"/>
    <s v="2018-10-31"/>
    <s v="1615.0"/>
    <x v="2"/>
    <n v="5.163768965292697E-2"/>
    <n v="15"/>
    <n v="3.4425126435284645E-3"/>
  </r>
  <r>
    <n v="7088"/>
    <s v="Buy Avenue Supermarts; target of Rs 1725: JM Financial "/>
    <d v="2018-10-15T16:24:00"/>
    <x v="40"/>
    <s v="Avenue Supermarts"/>
    <s v="DMART"/>
    <n v="1725"/>
    <x v="0"/>
    <s v="2018-10-16"/>
    <s v="1330.0"/>
    <s v="2018-10-22"/>
    <s v="1197.0"/>
    <x v="2"/>
    <n v="-0.1"/>
    <n v="6"/>
    <n v="-1.6666666666666666E-2"/>
  </r>
  <r>
    <n v="7089"/>
    <s v="Buy Hindustan Unilever; target of Rs 1900: Motilal Oswal "/>
    <d v="2018-10-15T16:18:00"/>
    <x v="3"/>
    <s v="Hindustan Unilever"/>
    <s v="HINDUNILVR"/>
    <n v="1900"/>
    <x v="0"/>
    <s v="2018-10-16"/>
    <s v="1535.7"/>
    <s v="2019-09-20"/>
    <s v="1900.0"/>
    <x v="2"/>
    <n v="0.23722081135638468"/>
    <n v="339"/>
    <n v="6.9976640518107575E-4"/>
  </r>
  <r>
    <n v="7090"/>
    <s v="Accumulate Hindustan Unilever; target of Rs 1848: Dolat Capital "/>
    <d v="2018-10-15T15:53:00"/>
    <x v="27"/>
    <s v="Hindustan Unilever"/>
    <s v="HINDUNILVR"/>
    <n v="1848"/>
    <x v="1"/>
    <s v="2018-10-16"/>
    <s v="1535.7"/>
    <s v="2018-12-04"/>
    <s v="1848.0"/>
    <x v="2"/>
    <n v="0.20336003125610466"/>
    <n v="49"/>
    <n v="4.1502047195123397E-3"/>
  </r>
  <r>
    <n v="7091"/>
    <s v="Buy Hindustan Unilever; target of Rs 1900: Sharekhan "/>
    <d v="2018-10-15T15:46:00"/>
    <x v="4"/>
    <s v="Hindustan Unilever"/>
    <s v="HINDUNILVR"/>
    <n v="1900"/>
    <x v="0"/>
    <s v="2018-10-16"/>
    <s v="1535.7"/>
    <s v="2019-09-20"/>
    <s v="1900.0"/>
    <x v="2"/>
    <n v="0.23722081135638468"/>
    <n v="339"/>
    <n v="6.9976640518107575E-4"/>
  </r>
  <r>
    <n v="7092"/>
    <s v="Buy Karnataka Bank; target of Rs 160: Centrum "/>
    <d v="2018-10-15T15:44:00"/>
    <x v="39"/>
    <s v="Karnataka Bank"/>
    <s v="KTKBANK"/>
    <n v="160"/>
    <x v="0"/>
    <s v="2018-10-16"/>
    <s v="99.6"/>
    <s v="2019-07-30"/>
    <s v="89.64"/>
    <x v="2"/>
    <n v="-9.9999999999999936E-2"/>
    <n v="287"/>
    <n v="-3.484320557491287E-4"/>
  </r>
  <r>
    <n v="7093"/>
    <s v="Hold Tata Consultancy Services; target of Rs 1880: ICICI Direct "/>
    <d v="2018-10-12T17:00:00"/>
    <x v="9"/>
    <s v="Tata Consultancy Services"/>
    <s v="TCS"/>
    <n v="1880"/>
    <x v="2"/>
    <s v="N/A"/>
    <s v="N/A"/>
    <s v="N/A"/>
    <s v="N/A"/>
    <x v="0"/>
    <s v=""/>
    <e v="#VALUE!"/>
    <s v=""/>
  </r>
  <r>
    <n v="7094"/>
    <s v="Buy Coal India; target of Rs 365: Centrum "/>
    <d v="2018-10-12T16:53:00"/>
    <x v="39"/>
    <s v="Coal India"/>
    <s v="COALINDIA"/>
    <n v="365"/>
    <x v="0"/>
    <s v="2018-10-15"/>
    <s v="279.3"/>
    <s v="2018-11-26"/>
    <s v="251.37"/>
    <x v="2"/>
    <n v="-0.10000000000000002"/>
    <n v="42"/>
    <n v="-2.3809523809523816E-3"/>
  </r>
  <r>
    <n v="7095"/>
    <s v="Buy Bandhan Bank; target of Rs 608: LKP Research "/>
    <d v="2018-10-12T16:44:00"/>
    <x v="18"/>
    <s v="Bandhan Bank"/>
    <s v="BANDHANBNK"/>
    <n v="608"/>
    <x v="0"/>
    <s v="2018-10-15"/>
    <s v="480.0"/>
    <s v="2018-10-19"/>
    <s v="432.0"/>
    <x v="2"/>
    <n v="-0.1"/>
    <n v="4"/>
    <n v="-2.5000000000000001E-2"/>
  </r>
  <r>
    <n v="7096"/>
    <s v="Accumulate TCS; target of Rs 2300: Prabhudas Lilladher "/>
    <d v="2018-10-12T16:40:00"/>
    <x v="1"/>
    <s v="TCS"/>
    <s v="TCS"/>
    <n v="2300"/>
    <x v="1"/>
    <s v="2018-10-15"/>
    <s v="1940.0"/>
    <s v="2020-03-13"/>
    <s v="1746.0"/>
    <x v="2"/>
    <n v="-0.1"/>
    <n v="515"/>
    <n v="-1.9417475728155341E-4"/>
  </r>
  <r>
    <n v="7097"/>
    <s v="Buy Dalmia Bharat; target of Rs 2817: Nalanda Securities "/>
    <d v="2018-10-12T16:39:00"/>
    <x v="32"/>
    <s v="Dalmia Bharat"/>
    <s v="DALMIASUG"/>
    <n v="2817"/>
    <x v="0"/>
    <s v="N/A"/>
    <s v="N/A"/>
    <s v="N/A"/>
    <s v="N/A"/>
    <x v="0"/>
    <s v=""/>
    <e v="#VALUE!"/>
    <s v=""/>
  </r>
  <r>
    <n v="7098"/>
    <s v="Buy Hikal; target of Rs 190: ICICI Direct "/>
    <d v="2018-10-12T16:38:00"/>
    <x v="9"/>
    <s v="Hikal"/>
    <s v="HIKAL"/>
    <n v="190"/>
    <x v="0"/>
    <s v="2018-10-15"/>
    <s v="160.55"/>
    <s v="2018-10-23"/>
    <s v="144.495"/>
    <x v="2"/>
    <n v="-0.10000000000000003"/>
    <n v="8"/>
    <n v="-1.2500000000000004E-2"/>
  </r>
  <r>
    <n v="7099"/>
    <s v="Buy Coromandel International; target of Rs 495: Nalanda Securities "/>
    <d v="2018-10-12T16:37:00"/>
    <x v="32"/>
    <s v="Coromandel International"/>
    <s v="COROMANDEL"/>
    <n v="495"/>
    <x v="0"/>
    <s v="2018-10-15"/>
    <s v="380.35"/>
    <s v="2019-03-11"/>
    <s v="495.0"/>
    <x v="2"/>
    <n v="0.30143289075851182"/>
    <n v="147"/>
    <n v="2.0505638827109647E-3"/>
  </r>
  <r>
    <n v="7100"/>
    <s v="Buy Meghmani Organics; target of Rs 110: Nalanda Securities "/>
    <d v="2018-10-12T16:34:00"/>
    <x v="32"/>
    <s v="Meghmani Organics"/>
    <s v="MOL"/>
    <n v="110"/>
    <x v="0"/>
    <s v="N/A"/>
    <s v="N/A"/>
    <s v="N/A"/>
    <s v="N/A"/>
    <x v="0"/>
    <s v=""/>
    <e v="#VALUE!"/>
    <s v=""/>
  </r>
  <r>
    <n v="7101"/>
    <s v="Hold Zee Entertainment; target of Rs 610: JM Financial "/>
    <d v="2018-10-11T17:46:00"/>
    <x v="40"/>
    <s v="Zee Entertainment"/>
    <s v="ZEEL"/>
    <n v="610"/>
    <x v="2"/>
    <s v="2018-10-12"/>
    <s v="469.9"/>
    <s v="2018-10-26"/>
    <s v="422.90999999999997"/>
    <x v="2"/>
    <n v="-0.10000000000000209"/>
    <n v="14"/>
    <n v="-7.1428571428572918E-3"/>
  </r>
  <r>
    <n v="7102"/>
    <s v="Hold Abbott India; target of Rs 7250: Centrum "/>
    <d v="2018-10-11T17:18:00"/>
    <x v="39"/>
    <s v="Abbott India"/>
    <s v="ABBOTINDIA"/>
    <n v="7250"/>
    <x v="2"/>
    <s v="N/A"/>
    <s v="N/A"/>
    <s v="N/A"/>
    <s v="N/A"/>
    <x v="0"/>
    <s v=""/>
    <e v="#VALUE!"/>
    <s v=""/>
  </r>
  <r>
    <n v="7103"/>
    <s v="Buy Zee Entertainment Enterprises; target of Rs 573: LKP Research "/>
    <d v="2018-10-11T17:17:00"/>
    <x v="18"/>
    <s v="Zee Entertainment Enterprises"/>
    <s v="ZEEL"/>
    <n v="573"/>
    <x v="0"/>
    <s v="2018-10-12"/>
    <s v="469.9"/>
    <s v="2018-10-26"/>
    <s v="422.90999999999997"/>
    <x v="2"/>
    <n v="-0.10000000000000209"/>
    <n v="14"/>
    <n v="-7.1428571428572918E-3"/>
  </r>
  <r>
    <n v="7104"/>
    <s v="Buy Zee Entertainment; target of Rs 540: ICICI Direct "/>
    <d v="2018-10-11T17:16:00"/>
    <x v="9"/>
    <s v="Zee Entertainment"/>
    <s v="ZEEL"/>
    <n v="540"/>
    <x v="0"/>
    <s v="2018-10-12"/>
    <s v="469.9"/>
    <s v="2018-10-26"/>
    <s v="422.90999999999997"/>
    <x v="2"/>
    <n v="-0.10000000000000209"/>
    <n v="14"/>
    <n v="-7.1428571428572918E-3"/>
  </r>
  <r>
    <n v="7105"/>
    <s v="Buy Timken India; target of Rs 675: JM Financial "/>
    <d v="2018-10-11T17:15:00"/>
    <x v="40"/>
    <s v="Timken India"/>
    <s v="TIMKEN"/>
    <n v="675"/>
    <x v="0"/>
    <s v="2018-10-12"/>
    <s v="550.55"/>
    <s v="2019-05-23"/>
    <s v="675.0"/>
    <x v="2"/>
    <n v="0.22604668059213523"/>
    <n v="223"/>
    <n v="1.0136622448077813E-3"/>
  </r>
  <r>
    <n v="7106"/>
    <s v="Buy Arvind; target of Rs 450: Kotak Securities "/>
    <d v="2018-10-11T17:14:00"/>
    <x v="33"/>
    <s v="Arvind"/>
    <s v="ARVIND"/>
    <n v="450"/>
    <x v="0"/>
    <s v="2018-10-12"/>
    <s v="327.45"/>
    <s v="2018-11-28"/>
    <s v="294.705"/>
    <x v="2"/>
    <n v="-0.10000000000000002"/>
    <n v="47"/>
    <n v="-2.1276595744680856E-3"/>
  </r>
  <r>
    <n v="7107"/>
    <s v="Buy Zee Entertainment Enterprises; target of Rs 560: Sharekhan "/>
    <d v="2018-10-11T17:11:00"/>
    <x v="4"/>
    <s v="Zee Entertainment Enterprises"/>
    <s v="ZEEL"/>
    <n v="560"/>
    <x v="0"/>
    <s v="2018-10-12"/>
    <s v="469.9"/>
    <s v="2018-10-26"/>
    <s v="422.90999999999997"/>
    <x v="2"/>
    <n v="-0.10000000000000209"/>
    <n v="14"/>
    <n v="-7.1428571428572918E-3"/>
  </r>
  <r>
    <n v="7108"/>
    <s v="Buy Larsen and Toubro; target of Rs 1540: Motilal Oswal "/>
    <d v="2018-10-11T17:10:00"/>
    <x v="3"/>
    <s v="Larsen and Toubro"/>
    <s v="LT"/>
    <n v="1540"/>
    <x v="0"/>
    <s v="2018-10-12"/>
    <s v="1224.8"/>
    <s v="2019-05-23"/>
    <s v="1540.0"/>
    <x v="2"/>
    <n v="0.25734813847158722"/>
    <n v="223"/>
    <n v="1.1540275267784179E-3"/>
  </r>
  <r>
    <n v="7109"/>
    <s v="Buy Zee Entertainment; target of Rs 600: Motilal Oswal "/>
    <d v="2018-10-11T17:09:00"/>
    <x v="3"/>
    <s v="Zee Entertainment"/>
    <s v="ZEEL"/>
    <n v="600"/>
    <x v="0"/>
    <s v="2018-10-12"/>
    <s v="469.9"/>
    <s v="2018-10-26"/>
    <s v="422.90999999999997"/>
    <x v="2"/>
    <n v="-0.10000000000000209"/>
    <n v="14"/>
    <n v="-7.1428571428572918E-3"/>
  </r>
  <r>
    <n v="7110"/>
    <s v="Buy Ashok Leyland; target of Rs 148: Motilal Oswal "/>
    <d v="2018-10-11T17:08:00"/>
    <x v="3"/>
    <s v="Ashok Leyland"/>
    <s v="ASHOKLEY"/>
    <n v="148"/>
    <x v="0"/>
    <s v="2018-10-12"/>
    <s v="113.7"/>
    <s v="2018-12-06"/>
    <s v="102.33"/>
    <x v="2"/>
    <n v="-0.10000000000000003"/>
    <n v="55"/>
    <n v="-1.8181818181818188E-3"/>
  </r>
  <r>
    <n v="7111"/>
    <s v="Buy Zee Entertainment; target of Rs 585: HDFC Securities "/>
    <d v="2018-10-11T17:06:00"/>
    <x v="12"/>
    <s v="Zee Entertainment"/>
    <s v="ZEEL"/>
    <n v="585"/>
    <x v="0"/>
    <s v="2018-10-12"/>
    <s v="469.9"/>
    <s v="2018-10-26"/>
    <s v="422.90999999999997"/>
    <x v="2"/>
    <n v="-0.10000000000000209"/>
    <n v="14"/>
    <n v="-7.1428571428572918E-3"/>
  </r>
  <r>
    <n v="7112"/>
    <s v="Buy Bandhan Bank; target of Rs 650: JM Financial "/>
    <d v="2018-10-11T17:04:00"/>
    <x v="40"/>
    <s v="Bandhan Bank"/>
    <s v="BANDHANBNK"/>
    <n v="650"/>
    <x v="0"/>
    <s v="2018-10-12"/>
    <s v="475.0"/>
    <s v="2018-10-19"/>
    <s v="427.5"/>
    <x v="2"/>
    <n v="-0.1"/>
    <n v="7"/>
    <n v="-1.4285714285714287E-2"/>
  </r>
  <r>
    <n v="7113"/>
    <s v="Buy Tata Motors; target of Rs 335: Motilal Oswal "/>
    <d v="2018-10-10T16:13:00"/>
    <x v="3"/>
    <s v="Tata Motors"/>
    <s v="TATAMTRDVR"/>
    <n v="335"/>
    <x v="0"/>
    <s v="N/A"/>
    <s v="N/A"/>
    <s v="N/A"/>
    <s v="N/A"/>
    <x v="0"/>
    <s v=""/>
    <e v="#VALUE!"/>
    <s v=""/>
  </r>
  <r>
    <n v="7114"/>
    <s v="Hold Tata Motors; target of Rs 200: ICICI Direct "/>
    <d v="2018-10-10T16:09:00"/>
    <x v="9"/>
    <s v="Tata Motors"/>
    <s v="TATAMTRDVR"/>
    <n v="200"/>
    <x v="2"/>
    <s v="2018-10-11"/>
    <s v="100.9"/>
    <s v="2018-10-23"/>
    <s v="90.81"/>
    <x v="2"/>
    <n v="-0.10000000000000003"/>
    <n v="12"/>
    <n v="-8.3333333333333367E-3"/>
  </r>
  <r>
    <n v="7115"/>
    <s v="Buy Tata Elxsi; target of Rs 1400: Motilal Oswal "/>
    <d v="2018-10-09T17:05:00"/>
    <x v="3"/>
    <s v="Tata Elxsi"/>
    <s v="TATAELXSI"/>
    <n v="1400"/>
    <x v="0"/>
    <s v="2018-10-10"/>
    <s v="968.2"/>
    <s v="2019-01-29"/>
    <s v="871.3800000000001"/>
    <x v="2"/>
    <n v="-0.10000000000000005"/>
    <n v="111"/>
    <n v="-9.0090090090090135E-4"/>
  </r>
  <r>
    <n v="7116"/>
    <s v="Buy Bharat Electronics; target of Rs 96: Kotak Securities "/>
    <d v="2018-10-09T17:03:00"/>
    <x v="33"/>
    <s v="Bharat Electronics"/>
    <s v="BEL"/>
    <n v="96"/>
    <x v="0"/>
    <s v="2018-10-10"/>
    <s v="77.0"/>
    <s v="2018-11-01"/>
    <s v="96.0"/>
    <x v="2"/>
    <n v="0.24675324675324675"/>
    <n v="22"/>
    <n v="1.1216056670602124E-2"/>
  </r>
  <r>
    <n v="7117"/>
    <s v="Buy Tata Steel; target of Rs 780: Prabhudas Lilladher "/>
    <d v="2018-10-09T17:00:00"/>
    <x v="1"/>
    <s v="Tata Steel"/>
    <s v="TATASTLLP"/>
    <n v="780"/>
    <x v="0"/>
    <s v="N/A"/>
    <s v="N/A"/>
    <s v="N/A"/>
    <s v="N/A"/>
    <x v="0"/>
    <s v=""/>
    <e v="#VALUE!"/>
    <s v=""/>
  </r>
  <r>
    <n v="7118"/>
    <s v="Buy ICICI Bank; target of Rs 360: Centrum "/>
    <d v="2018-10-08T16:34:00"/>
    <x v="39"/>
    <s v="ICICI Bank"/>
    <s v="ICICIBANK"/>
    <n v="360"/>
    <x v="0"/>
    <s v="2018-10-09"/>
    <s v="311.45"/>
    <s v="2018-11-13"/>
    <s v="360.0"/>
    <x v="2"/>
    <n v="0.1558837694654038"/>
    <n v="35"/>
    <n v="4.4538219847258228E-3"/>
  </r>
  <r>
    <n v="7119"/>
    <s v="Buy Bajaj Auto; target of Rs 3176: Centrum "/>
    <d v="2018-10-08T16:33:00"/>
    <x v="39"/>
    <s v="Bajaj Auto"/>
    <s v="BAJAJ-AUTO"/>
    <n v="3176"/>
    <x v="0"/>
    <s v="2018-10-09"/>
    <s v="2590.0"/>
    <s v="2019-10-23"/>
    <s v="3176.0"/>
    <x v="2"/>
    <n v="0.22625482625482626"/>
    <n v="379"/>
    <n v="5.9697843339004289E-4"/>
  </r>
  <r>
    <n v="7120"/>
    <s v="Buy Titan Company; target of Rs 950: ICICI Direct "/>
    <d v="2018-10-08T16:32:00"/>
    <x v="9"/>
    <s v="Titan Company"/>
    <s v="TITAN"/>
    <n v="950"/>
    <x v="0"/>
    <s v="2018-10-09"/>
    <s v="818.95"/>
    <s v="2018-10-09"/>
    <s v="737.0550000000001"/>
    <x v="2"/>
    <n v="-0.10000000000000012"/>
    <n v="0"/>
    <n v="-0.10000000000000012"/>
  </r>
  <r>
    <n v="7121"/>
    <s v="Buy Zee Entertainment; target of Rs 530: Anand Rathi "/>
    <d v="2018-10-08T16:30:00"/>
    <x v="0"/>
    <s v="Zee Entertainment"/>
    <s v="ZEEL"/>
    <n v="530"/>
    <x v="0"/>
    <s v="2018-10-09"/>
    <s v="415.1"/>
    <s v="2019-01-25"/>
    <s v="373.59000000000003"/>
    <x v="2"/>
    <n v="-0.1000000000000001"/>
    <n v="108"/>
    <n v="-9.2592592592592683E-4"/>
  </r>
  <r>
    <n v="7122"/>
    <s v="Buy PI Industries; target of Rs 941: Cholamandalam Securities "/>
    <d v="2018-10-05T17:03:00"/>
    <x v="25"/>
    <s v="PI Industries"/>
    <s v="PIIND"/>
    <n v="941"/>
    <x v="0"/>
    <s v="2018-10-08"/>
    <s v="705.0"/>
    <s v="2019-03-01"/>
    <s v="941.0"/>
    <x v="2"/>
    <n v="0.33475177304964537"/>
    <n v="144"/>
    <n v="2.3246650906225373E-3"/>
  </r>
  <r>
    <n v="7123"/>
    <s v="Buy Titan Company; target of Rs 1070: Motilal Oswal "/>
    <d v="2018-10-05T17:03:00"/>
    <x v="3"/>
    <s v="Titan Company"/>
    <s v="TITAN"/>
    <n v="1070"/>
    <x v="0"/>
    <s v="2018-10-08"/>
    <s v="792.0"/>
    <s v="2019-02-05"/>
    <s v="1070.0"/>
    <x v="2"/>
    <n v="0.35101010101010099"/>
    <n v="120"/>
    <n v="2.9250841750841751E-3"/>
  </r>
  <r>
    <n v="7124"/>
    <s v="Buy ICICI Bank; target of Rs 380: Motilal Oswal "/>
    <d v="2018-10-05T17:03:00"/>
    <x v="3"/>
    <s v="ICICI Bank"/>
    <s v="ICICIBANK"/>
    <n v="380"/>
    <x v="0"/>
    <s v="2018-10-08"/>
    <s v="307.3"/>
    <s v="2019-01-08"/>
    <s v="380.0"/>
    <x v="2"/>
    <n v="0.23657663520989256"/>
    <n v="92"/>
    <n v="2.5714851653249192E-3"/>
  </r>
  <r>
    <n v="7125"/>
    <s v="Buy Aarti Drugs; target of Rs 910: Centrum "/>
    <d v="2018-10-04T17:01:00"/>
    <x v="39"/>
    <s v="Aarti Drugs"/>
    <s v="AARTIDRUGS"/>
    <n v="910"/>
    <x v="0"/>
    <s v="2018-10-05"/>
    <s v="554.45"/>
    <s v="2018-11-20"/>
    <s v="499.00500000000005"/>
    <x v="2"/>
    <n v="-0.10000000000000009"/>
    <n v="46"/>
    <n v="-2.1739130434782626E-3"/>
  </r>
  <r>
    <n v="7126"/>
    <s v="Buy Yes Bank; target of Rs 350: Motilal Oswal "/>
    <d v="2018-10-03T17:17:00"/>
    <x v="3"/>
    <s v="Yes Bank"/>
    <s v="YESBANK"/>
    <n v="350"/>
    <x v="0"/>
    <s v="2018-10-04"/>
    <s v="209.4"/>
    <s v="2018-10-26"/>
    <s v="188.46"/>
    <x v="2"/>
    <n v="-9.9999999999999992E-2"/>
    <n v="22"/>
    <n v="-4.5454545454545452E-3"/>
  </r>
  <r>
    <n v="7127"/>
    <s v="Buy Star Cement; target of Rs 162: Centrum "/>
    <d v="2018-10-03T17:14:00"/>
    <x v="39"/>
    <s v="Star Cement"/>
    <s v="STARCEMENT"/>
    <n v="162"/>
    <x v="0"/>
    <s v="2018-10-04"/>
    <s v="101.0"/>
    <s v="2019-01-29"/>
    <s v="90.9"/>
    <x v="2"/>
    <n v="-9.999999999999995E-2"/>
    <n v="117"/>
    <n v="-8.5470085470085427E-4"/>
  </r>
  <r>
    <n v="7128"/>
    <s v="Buy Visaka Industries; target of Rs 950: Centrum "/>
    <d v="2018-10-03T17:13:00"/>
    <x v="39"/>
    <s v="Visaka Industries"/>
    <s v="VISAKAIND"/>
    <n v="950"/>
    <x v="0"/>
    <s v="2018-10-04"/>
    <s v="430.0"/>
    <s v="2018-12-07"/>
    <s v="387.0"/>
    <x v="2"/>
    <n v="-0.1"/>
    <n v="64"/>
    <n v="-1.5625000000000001E-3"/>
  </r>
  <r>
    <n v="7129"/>
    <s v="Buy Tata Steel; target of Rs 800: Centrum "/>
    <d v="2018-10-03T17:12:00"/>
    <x v="39"/>
    <s v="Tata Steel"/>
    <s v="TATASTLLP"/>
    <n v="800"/>
    <x v="0"/>
    <s v="N/A"/>
    <s v="N/A"/>
    <s v="N/A"/>
    <s v="N/A"/>
    <x v="0"/>
    <s v=""/>
    <e v="#VALUE!"/>
    <s v=""/>
  </r>
  <r>
    <n v="7130"/>
    <s v="Buy Dishman Carbogen Amcis; target of Rs 415: HDFC Securities "/>
    <d v="2018-10-01T17:57:00"/>
    <x v="12"/>
    <s v="Dishman Carbogen Amcis"/>
    <s v="DCAL"/>
    <n v="415"/>
    <x v="0"/>
    <s v="2018-10-03"/>
    <s v="242.95"/>
    <s v="2018-10-08"/>
    <s v="218.655"/>
    <x v="2"/>
    <n v="-9.999999999999995E-2"/>
    <n v="5"/>
    <n v="-1.999999999999999E-2"/>
  </r>
  <r>
    <n v="7131"/>
    <s v="Buy Gail (India); target of Rs 450: ICICI Direct "/>
    <d v="2018-10-01T16:38:00"/>
    <x v="9"/>
    <s v="Gail (India)"/>
    <s v="GAIL"/>
    <n v="450"/>
    <x v="0"/>
    <s v="2018-10-03"/>
    <s v="380.95"/>
    <s v="2018-10-05"/>
    <s v="342.855"/>
    <x v="2"/>
    <n v="-9.9999999999999922E-2"/>
    <n v="2"/>
    <n v="-4.9999999999999961E-2"/>
  </r>
  <r>
    <n v="7132"/>
    <s v="Buy Phoenix Mills; target of Rs 720: Motilal Oswal "/>
    <d v="2018-10-01T16:33:00"/>
    <x v="3"/>
    <s v="Phoenix Mills"/>
    <s v="PHOENIXLTD"/>
    <n v="720"/>
    <x v="0"/>
    <s v="2018-10-03"/>
    <s v="537.95"/>
    <s v="2019-09-13"/>
    <s v="720.0"/>
    <x v="2"/>
    <n v="0.33841435077609433"/>
    <n v="345"/>
    <n v="9.8091116166983865E-4"/>
  </r>
  <r>
    <n v="7133"/>
    <s v="Buy Tata Chemicals; target of Rs 956: Motilal Oswal "/>
    <d v="2018-09-28T15:39:00"/>
    <x v="3"/>
    <s v="Tata Chemicals"/>
    <s v="TATACHEM"/>
    <n v="956"/>
    <x v="0"/>
    <s v="2018-10-01"/>
    <s v="696.55"/>
    <s v="2018-10-09"/>
    <s v="626.895"/>
    <x v="2"/>
    <n v="-9.9999999999999964E-2"/>
    <n v="8"/>
    <n v="-1.2499999999999995E-2"/>
  </r>
  <r>
    <n v="7134"/>
    <s v="Buy Bharat Electronics; target of Rs 100: Motilal Oswal "/>
    <d v="2018-09-27T17:26:00"/>
    <x v="3"/>
    <s v="Bharat Electronics"/>
    <s v="BEL"/>
    <n v="100"/>
    <x v="0"/>
    <s v="2018-09-28"/>
    <s v="82.6"/>
    <s v="2019-02-13"/>
    <s v="74.34"/>
    <x v="2"/>
    <n v="-9.9999999999999895E-2"/>
    <n v="138"/>
    <n v="-7.2463768115941954E-4"/>
  </r>
  <r>
    <n v="7135"/>
    <s v="Buy ITC; target of Rs 340: JM Financial "/>
    <d v="2018-09-27T17:23:00"/>
    <x v="40"/>
    <s v="ITC"/>
    <s v="ITC"/>
    <n v="340"/>
    <x v="0"/>
    <s v="2018-09-28"/>
    <s v="295.0"/>
    <s v="2018-10-11"/>
    <s v="265.5"/>
    <x v="2"/>
    <n v="-0.1"/>
    <n v="13"/>
    <n v="-7.6923076923076927E-3"/>
  </r>
  <r>
    <n v="7136"/>
    <s v="Buy Eicher Motors; target of Rs 37500: JM Financial "/>
    <d v="2018-09-27T17:20:00"/>
    <x v="40"/>
    <s v="Eicher Motors"/>
    <s v="EICHERMOT"/>
    <n v="37500"/>
    <x v="0"/>
    <s v="2018-09-28"/>
    <s v="24985.0"/>
    <s v="2018-10-04"/>
    <s v="22486.5"/>
    <x v="2"/>
    <n v="-0.1"/>
    <n v="6"/>
    <n v="-1.6666666666666666E-2"/>
  </r>
  <r>
    <n v="7137"/>
    <s v="Accumulate YES Bank; target of Rs 250: Prabhudas Lilladher "/>
    <d v="2018-09-26T16:35:00"/>
    <x v="1"/>
    <s v="YES Bank"/>
    <s v="YESBANK"/>
    <n v="250"/>
    <x v="1"/>
    <s v="2018-09-27"/>
    <s v="226.0"/>
    <s v="2018-09-27"/>
    <s v="203.4"/>
    <x v="2"/>
    <n v="-9.9999999999999978E-2"/>
    <n v="0"/>
    <n v="-9.9999999999999978E-2"/>
  </r>
  <r>
    <n v="7138"/>
    <s v="Buy NTPC; target of Rs 213: Arihant Capital "/>
    <d v="2018-09-26T15:55:00"/>
    <x v="5"/>
    <s v="NTPC"/>
    <s v="NTPC"/>
    <n v="213"/>
    <x v="0"/>
    <s v="2018-09-27"/>
    <s v="168.15"/>
    <s v="2018-11-20"/>
    <s v="151.335"/>
    <x v="2"/>
    <n v="-9.9999999999999978E-2"/>
    <n v="54"/>
    <n v="-1.8518518518518515E-3"/>
  </r>
  <r>
    <n v="7139"/>
    <s v="Buy Dilip Buildcon; target of Rs 1372: Dolat Capital "/>
    <d v="2018-09-25T17:05:00"/>
    <x v="27"/>
    <s v="Dilip Buildcon"/>
    <s v="DBL"/>
    <n v="1372"/>
    <x v="0"/>
    <s v="2018-09-26"/>
    <s v="687.75"/>
    <s v="2018-10-01"/>
    <s v="618.975"/>
    <x v="2"/>
    <n v="-9.9999999999999964E-2"/>
    <n v="5"/>
    <n v="-1.9999999999999993E-2"/>
  </r>
  <r>
    <n v="7140"/>
    <s v="Buy ICICI Securities; target of Rs 352: HDFC Securities "/>
    <d v="2018-09-25T17:04:00"/>
    <x v="12"/>
    <s v="ICICI Securities"/>
    <s v="ISEC"/>
    <n v="352"/>
    <x v="0"/>
    <s v="2018-09-26"/>
    <s v="301.6"/>
    <s v="2018-10-03"/>
    <s v="271.44000000000005"/>
    <x v="2"/>
    <n v="-0.10000000000000007"/>
    <n v="7"/>
    <n v="-1.4285714285714296E-2"/>
  </r>
  <r>
    <n v="7141"/>
    <s v="Hold Yes Bank; target of Rs 230: ICICI Direct "/>
    <d v="2018-09-24T17:41:00"/>
    <x v="9"/>
    <s v="Yes Bank"/>
    <s v="YESBANK"/>
    <n v="230"/>
    <x v="2"/>
    <s v="N/A"/>
    <s v="N/A"/>
    <s v="N/A"/>
    <s v="N/A"/>
    <x v="0"/>
    <s v=""/>
    <e v="#VALUE!"/>
    <s v=""/>
  </r>
  <r>
    <n v="7142"/>
    <s v="Buy Ashoka Buildcon; target of Rs 160: Motilal Oswal "/>
    <d v="2018-09-24T17:40:00"/>
    <x v="3"/>
    <s v="Ashoka Buildcon"/>
    <s v="ASHOKA"/>
    <n v="160"/>
    <x v="0"/>
    <s v="2018-09-25"/>
    <s v="115.35"/>
    <s v="2018-09-28"/>
    <s v="103.815"/>
    <x v="2"/>
    <n v="-9.9999999999999978E-2"/>
    <n v="3"/>
    <n v="-3.3333333333333326E-2"/>
  </r>
  <r>
    <n v="7143"/>
    <s v="Accumulate RBL Bank; target of Rs 698: Mehta Equities "/>
    <d v="2018-09-24T17:33:00"/>
    <x v="43"/>
    <s v="RBL Bank"/>
    <s v="RBLBANK"/>
    <n v="698"/>
    <x v="1"/>
    <s v="2018-09-25"/>
    <s v="528.0"/>
    <s v="2018-10-22"/>
    <s v="475.2"/>
    <x v="2"/>
    <n v="-0.10000000000000002"/>
    <n v="27"/>
    <n v="-3.7037037037037043E-3"/>
  </r>
  <r>
    <n v="7144"/>
    <s v="Buy Filatex India; target of Rs 102: Khambatta Securities "/>
    <d v="2018-09-24T16:43:00"/>
    <x v="16"/>
    <s v="Filatex India"/>
    <s v="FILATEX"/>
    <n v="102"/>
    <x v="0"/>
    <s v="2018-09-25"/>
    <s v="46.0"/>
    <s v="2018-10-01"/>
    <s v="41.4"/>
    <x v="2"/>
    <n v="-0.10000000000000003"/>
    <n v="6"/>
    <n v="-1.6666666666666673E-2"/>
  </r>
  <r>
    <n v="7145"/>
    <s v="Buy Karda Construction; target of Rs 288: Khambatta Securities "/>
    <d v="2018-09-24T16:43:00"/>
    <x v="16"/>
    <s v="Karda Construction"/>
    <s v="BIGBLOC"/>
    <n v="288"/>
    <x v="0"/>
    <s v="N/A"/>
    <s v="N/A"/>
    <s v="N/A"/>
    <s v="N/A"/>
    <x v="0"/>
    <s v=""/>
    <e v="#VALUE!"/>
    <s v=""/>
  </r>
  <r>
    <n v="7146"/>
    <s v="Buy Jamna Auto Industries; target of Rs 99: CD Equisearch "/>
    <d v="2018-09-21T17:12:00"/>
    <x v="13"/>
    <s v="Jamna Auto Industries"/>
    <s v="JAMNAAUTO"/>
    <n v="99"/>
    <x v="0"/>
    <s v="2018-09-24"/>
    <s v="79.0"/>
    <s v="2018-09-28"/>
    <s v="71.10000000000001"/>
    <x v="2"/>
    <n v="-0.10000000000000007"/>
    <n v="4"/>
    <n v="-2.5000000000000019E-2"/>
  </r>
  <r>
    <n v="7147"/>
    <s v="Buy MM Forgings; target of Rs 809: Anand Rathi "/>
    <d v="2018-09-21T17:11:00"/>
    <x v="0"/>
    <s v="MM Forgings"/>
    <s v="MMFL"/>
    <n v="809"/>
    <x v="0"/>
    <s v="2018-09-24"/>
    <s v="586.1"/>
    <s v="2018-10-08"/>
    <s v="527.49"/>
    <x v="2"/>
    <n v="-0.10000000000000002"/>
    <n v="14"/>
    <n v="-7.1428571428571444E-3"/>
  </r>
  <r>
    <n v="7148"/>
    <s v="Buy Aditya Birla Fashion and Retail; target of Rs 237: Anand Rathi "/>
    <d v="2018-09-21T17:08:00"/>
    <x v="0"/>
    <s v="Aditya Birla Fashion and Retail"/>
    <s v="ABFRL"/>
    <n v="237"/>
    <x v="0"/>
    <s v="2018-09-24"/>
    <s v="180.1"/>
    <s v="2019-12-17"/>
    <s v="237.0"/>
    <x v="2"/>
    <n v="0.31593559133814553"/>
    <n v="449"/>
    <n v="7.0364274240121503E-4"/>
  </r>
  <r>
    <n v="7149"/>
    <s v="Hold Yes Bank; target of Rs 300: JM Financial "/>
    <d v="2018-09-21T17:07:00"/>
    <x v="40"/>
    <s v="Yes Bank"/>
    <s v="YESBANK"/>
    <n v="300"/>
    <x v="2"/>
    <s v="2018-09-24"/>
    <s v="236.5"/>
    <s v="2018-09-25"/>
    <s v="212.85"/>
    <x v="2"/>
    <n v="-0.10000000000000002"/>
    <n v="1"/>
    <n v="-0.10000000000000002"/>
  </r>
  <r>
    <n v="7150"/>
    <s v="Buy Sun Pharma; target of Rs 790: Motilal Oswal "/>
    <d v="2018-09-20T16:56:00"/>
    <x v="3"/>
    <s v="Sun Pharma"/>
    <s v="SUNPHARMA"/>
    <n v="790"/>
    <x v="0"/>
    <s v="2018-09-21"/>
    <s v="650.0"/>
    <s v="2018-10-11"/>
    <s v="585.0"/>
    <x v="2"/>
    <n v="-0.1"/>
    <n v="20"/>
    <n v="-5.0000000000000001E-3"/>
  </r>
  <r>
    <n v="7151"/>
    <s v="Buy TCS; target of Rs 2400: Sharekhan "/>
    <d v="2018-09-20T16:55:00"/>
    <x v="4"/>
    <s v="TCS"/>
    <s v="TCS"/>
    <n v="2400"/>
    <x v="0"/>
    <s v="2018-09-21"/>
    <s v="2077.0"/>
    <s v="2018-10-23"/>
    <s v="1869.3"/>
    <x v="2"/>
    <n v="-0.10000000000000002"/>
    <n v="32"/>
    <n v="-3.1250000000000006E-3"/>
  </r>
  <r>
    <n v="7152"/>
    <s v="Hold Federal Bank; target of Rs 84: Sharekhan "/>
    <d v="2018-09-20T16:43:00"/>
    <x v="4"/>
    <s v="Federal Bank"/>
    <s v="FEDERALBNK"/>
    <n v="84"/>
    <x v="2"/>
    <s v="2018-09-21"/>
    <s v="76.45"/>
    <s v="2018-09-21"/>
    <s v="68.805"/>
    <x v="2"/>
    <n v="-9.999999999999995E-2"/>
    <n v="0"/>
    <n v="-9.999999999999995E-2"/>
  </r>
  <r>
    <n v="7153"/>
    <s v="Buy Reliance Nippon Life Asset Management; target of Rs 275: JM Financial "/>
    <d v="2018-09-20T16:36:00"/>
    <x v="40"/>
    <s v="Reliance Nippon Life Asset Management"/>
    <s v="RELIANCE"/>
    <n v="275"/>
    <x v="0"/>
    <s v="N/A"/>
    <s v="N/A"/>
    <s v="N/A"/>
    <s v="N/A"/>
    <x v="0"/>
    <s v=""/>
    <e v="#VALUE!"/>
    <s v=""/>
  </r>
  <r>
    <n v="7154"/>
    <s v="Buy D-Link India; target of Rs 110: ICICI Direct "/>
    <d v="2018-09-20T16:27:00"/>
    <x v="9"/>
    <s v="D-Link India"/>
    <s v="VINDHYATEL"/>
    <n v="110"/>
    <x v="0"/>
    <s v="N/A"/>
    <s v="N/A"/>
    <s v="N/A"/>
    <s v="N/A"/>
    <x v="0"/>
    <s v=""/>
    <e v="#VALUE!"/>
    <s v=""/>
  </r>
  <r>
    <n v="7155"/>
    <s v="Hold DB Corp; target of Rs 235: ICICI Direct "/>
    <d v="2018-09-20T16:22:00"/>
    <x v="9"/>
    <s v="DB Corp"/>
    <s v="DBSTOCKBRO"/>
    <n v="235"/>
    <x v="2"/>
    <s v="N/A"/>
    <s v="N/A"/>
    <s v="N/A"/>
    <s v="N/A"/>
    <x v="0"/>
    <s v=""/>
    <e v="#VALUE!"/>
    <s v=""/>
  </r>
  <r>
    <n v="7156"/>
    <s v="Hold Sun Pharma; target of Rs 580: Centrum "/>
    <d v="2018-09-20T16:03:00"/>
    <x v="39"/>
    <s v="Sun Pharma"/>
    <s v="SUNPHARMA"/>
    <n v="580"/>
    <x v="2"/>
    <s v="N/A"/>
    <s v="N/A"/>
    <s v="N/A"/>
    <s v="N/A"/>
    <x v="0"/>
    <s v=""/>
    <e v="#VALUE!"/>
    <s v=""/>
  </r>
  <r>
    <n v="7157"/>
    <s v="Buy Hero MotoCorp; target of Rs 4009: Centrum "/>
    <d v="2018-09-20T16:02:00"/>
    <x v="39"/>
    <s v="Hero MotoCorp"/>
    <s v="HEROMOTOCO"/>
    <n v="4009"/>
    <x v="0"/>
    <s v="2018-09-21"/>
    <s v="3169.85"/>
    <s v="2018-10-01"/>
    <s v="2852.865"/>
    <x v="2"/>
    <n v="-0.10000000000000005"/>
    <n v="10"/>
    <n v="-1.0000000000000005E-2"/>
  </r>
  <r>
    <n v="7158"/>
    <s v="Buy Tata Sponge; target of Rs 1220: Centrum "/>
    <d v="2018-09-20T16:00:00"/>
    <x v="39"/>
    <s v="Tata Sponge"/>
    <s v="TATASTLLP"/>
    <n v="1220"/>
    <x v="0"/>
    <s v="2018-09-21"/>
    <s v="954.0"/>
    <s v="2018-09-25"/>
    <s v="858.6"/>
    <x v="2"/>
    <n v="-9.9999999999999978E-2"/>
    <n v="4"/>
    <n v="-2.4999999999999994E-2"/>
  </r>
  <r>
    <n v="7159"/>
    <s v="Buy Divis Laboratories; target of Rs 1670: Sharekhan "/>
    <d v="2018-09-18T17:00:00"/>
    <x v="4"/>
    <s v="Divis Laboratories"/>
    <s v="DIVISLAB"/>
    <n v="1670"/>
    <x v="0"/>
    <s v="2018-09-19"/>
    <s v="1379.75"/>
    <s v="2018-10-09"/>
    <s v="1241.775"/>
    <x v="2"/>
    <n v="-9.9999999999999936E-2"/>
    <n v="20"/>
    <n v="-4.9999999999999966E-3"/>
  </r>
  <r>
    <n v="7160"/>
    <s v="Buy Hindustan Unilever; target of Rs 2025: Motilal Oswal "/>
    <d v="2018-09-18T16:50:00"/>
    <x v="3"/>
    <s v="Hindustan Unilever"/>
    <s v="HINDUNILVR"/>
    <n v="2025"/>
    <x v="0"/>
    <s v="2018-09-19"/>
    <s v="1671.0"/>
    <s v="2018-10-09"/>
    <s v="1503.9"/>
    <x v="2"/>
    <n v="-9.999999999999995E-2"/>
    <n v="20"/>
    <n v="-4.9999999999999975E-3"/>
  </r>
  <r>
    <n v="7161"/>
    <s v="Buy Titan Company; target of Rs 965: JM Financial "/>
    <d v="2018-09-18T16:43:00"/>
    <x v="40"/>
    <s v="Titan Company"/>
    <s v="TITAN"/>
    <n v="965"/>
    <x v="0"/>
    <s v="2018-09-19"/>
    <s v="812.5"/>
    <s v="2019-01-10"/>
    <s v="965.0"/>
    <x v="2"/>
    <n v="0.18769230769230769"/>
    <n v="113"/>
    <n v="1.6609938733832539E-3"/>
  </r>
  <r>
    <n v="7162"/>
    <s v="Buy Reliance Home Finance; target of Rs 91: Cholamandalam Securities "/>
    <d v="2018-09-17T11:57:00"/>
    <x v="25"/>
    <s v="Reliance Home Finance"/>
    <s v="RHFL"/>
    <n v="91"/>
    <x v="0"/>
    <s v="2018-09-17"/>
    <s v="64.2"/>
    <s v="2018-09-21"/>
    <s v="57.78"/>
    <x v="2"/>
    <n v="-0.10000000000000002"/>
    <n v="4"/>
    <n v="-2.5000000000000005E-2"/>
  </r>
  <r>
    <n v="7163"/>
    <s v="Buy Mahindra and Mahindra; target of Rs 1075: Sharekhan "/>
    <d v="2018-09-17T11:55:00"/>
    <x v="4"/>
    <s v="Mahindra and Mahindra"/>
    <s v="MHRIL"/>
    <n v="1075"/>
    <x v="0"/>
    <s v="N/A"/>
    <s v="N/A"/>
    <s v="N/A"/>
    <s v="N/A"/>
    <x v="0"/>
    <s v=""/>
    <e v="#VALUE!"/>
    <s v=""/>
  </r>
  <r>
    <n v="7164"/>
    <s v="Buy Kirloskar Ferrous; target of Rs 140: Centrum "/>
    <d v="2018-09-17T11:50:00"/>
    <x v="39"/>
    <s v="Kirloskar Ferrous"/>
    <s v="KIRLFER"/>
    <n v="140"/>
    <x v="0"/>
    <s v="2019-11-13"/>
    <s v="60.2"/>
    <s v="2020-03-13"/>
    <s v="54.18000000000001"/>
    <x v="2"/>
    <n v="-0.10000000000000005"/>
    <n v="121"/>
    <n v="-8.2644628099173595E-4"/>
  </r>
  <r>
    <n v="7165"/>
    <s v="Buy Dalmia Bharat; target of Rs 3141: Motilal Oswal "/>
    <d v="2018-09-17T11:48:00"/>
    <x v="3"/>
    <s v="Dalmia Bharat"/>
    <s v="DALMIASUG"/>
    <n v="3141"/>
    <x v="0"/>
    <s v="N/A"/>
    <s v="N/A"/>
    <s v="N/A"/>
    <s v="N/A"/>
    <x v="0"/>
    <s v=""/>
    <e v="#VALUE!"/>
    <s v=""/>
  </r>
  <r>
    <n v="7166"/>
    <s v="Buy HDFC Standard Life Insurance; target of Rs 525: Motilal Oswal "/>
    <d v="2018-09-17T11:40:00"/>
    <x v="3"/>
    <s v="HDFC Standard Life Insurance"/>
    <s v="HDFCLIFE"/>
    <n v="525"/>
    <x v="0"/>
    <s v="2018-09-17"/>
    <s v="425.0"/>
    <s v="2018-09-21"/>
    <s v="382.5"/>
    <x v="2"/>
    <n v="-0.1"/>
    <n v="4"/>
    <n v="-2.5000000000000001E-2"/>
  </r>
  <r>
    <n v="7167"/>
    <s v="Buy Gabriel India; target of Rs 193: LKP Research "/>
    <d v="2018-09-14T13:23:00"/>
    <x v="18"/>
    <s v="Gabriel India"/>
    <s v="GABRIEL"/>
    <n v="193"/>
    <x v="0"/>
    <s v="2018-09-14"/>
    <s v="131.9"/>
    <s v="2018-10-01"/>
    <s v="118.71000000000001"/>
    <x v="2"/>
    <n v="-0.10000000000000009"/>
    <n v="17"/>
    <n v="-5.8823529411764757E-3"/>
  </r>
  <r>
    <n v="7168"/>
    <s v="Buy Aditya Birla Fashion and Retail; target of Rs 225: JM Financial "/>
    <d v="2018-09-14T13:22:00"/>
    <x v="40"/>
    <s v="Aditya Birla Fashion and Retail"/>
    <s v="ABFRL"/>
    <n v="225"/>
    <x v="0"/>
    <s v="2018-09-14"/>
    <s v="192.8"/>
    <s v="2018-09-21"/>
    <s v="173.52"/>
    <x v="2"/>
    <n v="-0.1"/>
    <n v="7"/>
    <n v="-1.4285714285714287E-2"/>
  </r>
  <r>
    <n v="7169"/>
    <s v="Buy NMDC; target of Rs 140: ICICI Direct "/>
    <d v="2018-09-14T13:20:00"/>
    <x v="9"/>
    <s v="NMDC"/>
    <s v="NMDC"/>
    <n v="140"/>
    <x v="0"/>
    <s v="2018-09-14"/>
    <s v="123.5"/>
    <s v="2018-09-21"/>
    <s v="111.15"/>
    <x v="2"/>
    <n v="-9.999999999999995E-2"/>
    <n v="7"/>
    <n v="-1.4285714285714278E-2"/>
  </r>
  <r>
    <n v="7170"/>
    <s v="Buy Reliance Capital; target of Rs 525: ICICI Direct "/>
    <d v="2018-09-14T13:20:00"/>
    <x v="9"/>
    <s v="Reliance Capital"/>
    <s v="RELCAPITAL"/>
    <n v="525"/>
    <x v="0"/>
    <s v="2018-09-14"/>
    <s v="420.0"/>
    <s v="2018-09-19"/>
    <s v="378.0"/>
    <x v="2"/>
    <n v="-0.1"/>
    <n v="5"/>
    <n v="-0.02"/>
  </r>
  <r>
    <n v="7171"/>
    <s v="Hold Orient Refractories; target of Rs 230: Centrum "/>
    <d v="2018-09-14T13:19:00"/>
    <x v="39"/>
    <s v="Orient Refractories"/>
    <s v="ORIENTBELL"/>
    <n v="230"/>
    <x v="2"/>
    <s v="2018-09-14"/>
    <s v="218.75"/>
    <s v="2018-09-24"/>
    <s v="196.875"/>
    <x v="2"/>
    <n v="-0.1"/>
    <n v="10"/>
    <n v="-0.01"/>
  </r>
  <r>
    <n v="7172"/>
    <s v="Buy Piramal Enterprises; target of Rs 3685: Motilal Oswal "/>
    <d v="2018-09-14T13:17:00"/>
    <x v="3"/>
    <s v="Piramal Enterprises"/>
    <s v="PEL"/>
    <n v="3685"/>
    <x v="0"/>
    <s v="2018-09-14"/>
    <s v="2956.0"/>
    <s v="2018-09-21"/>
    <s v="2660.4"/>
    <x v="2"/>
    <n v="-9.9999999999999964E-2"/>
    <n v="7"/>
    <n v="-1.428571428571428E-2"/>
  </r>
  <r>
    <n v="7173"/>
    <s v="Buy Sandhar Technologies; target of Rs 460: Joindre Capital Services "/>
    <d v="2018-09-12T16:19:00"/>
    <x v="34"/>
    <s v="Sandhar Technologies"/>
    <s v="SANDHAR"/>
    <n v="460"/>
    <x v="0"/>
    <s v="2018-09-14"/>
    <s v="366.0"/>
    <s v="2018-09-21"/>
    <s v="329.40000000000003"/>
    <x v="2"/>
    <n v="-0.10000000000000006"/>
    <n v="7"/>
    <n v="-1.4285714285714294E-2"/>
  </r>
  <r>
    <n v="7174"/>
    <s v="Buy Shemaroo Entertainment; target of Rs 640: Joindre Capital Services "/>
    <d v="2018-09-12T16:18:00"/>
    <x v="34"/>
    <s v="Shemaroo Entertainment"/>
    <s v="SHEMAROO"/>
    <n v="640"/>
    <x v="0"/>
    <s v="2018-09-14"/>
    <s v="502.15"/>
    <s v="2018-09-21"/>
    <s v="451.935"/>
    <x v="2"/>
    <n v="-9.999999999999995E-2"/>
    <n v="7"/>
    <n v="-1.4285714285714278E-2"/>
  </r>
  <r>
    <n v="7175"/>
    <s v="Buy Adani Port and SEZ; target of Rs 485: Kotak Securities "/>
    <d v="2018-09-12T16:16:00"/>
    <x v="33"/>
    <s v="Adani Port and SEZ"/>
    <s v="ADANIPORTS"/>
    <n v="485"/>
    <x v="0"/>
    <s v="2018-09-14"/>
    <s v="376.8"/>
    <s v="2018-09-21"/>
    <s v="339.12"/>
    <x v="2"/>
    <n v="-0.10000000000000002"/>
    <n v="7"/>
    <n v="-1.4285714285714289E-2"/>
  </r>
  <r>
    <n v="7176"/>
    <s v="Buy Aurobindo Pharma; target of Rs 1270: Centrum "/>
    <d v="2018-09-12T16:14:00"/>
    <x v="39"/>
    <s v="Aurobindo Pharma"/>
    <s v="AUROPHARMA"/>
    <n v="1270"/>
    <x v="0"/>
    <s v="2018-09-14"/>
    <s v="780.3"/>
    <s v="2018-09-21"/>
    <s v="702.27"/>
    <x v="2"/>
    <n v="-9.9999999999999978E-2"/>
    <n v="7"/>
    <n v="-1.4285714285714282E-2"/>
  </r>
  <r>
    <n v="7177"/>
    <s v="Buy Pfizer; target of Rs 3100: Centrum "/>
    <d v="2018-09-12T16:13:00"/>
    <x v="39"/>
    <s v="Pfizer"/>
    <s v="PFIZER"/>
    <n v="3100"/>
    <x v="0"/>
    <s v="N/A"/>
    <s v="N/A"/>
    <s v="N/A"/>
    <s v="N/A"/>
    <x v="0"/>
    <s v=""/>
    <e v="#VALUE!"/>
    <s v=""/>
  </r>
  <r>
    <n v="7178"/>
    <s v="Buy Axis Bank; target of Rs 725: ICICI Direct "/>
    <d v="2018-09-11T17:30:00"/>
    <x v="9"/>
    <s v="Axis Bank"/>
    <s v="AXISBANK"/>
    <n v="725"/>
    <x v="0"/>
    <s v="2018-09-12"/>
    <s v="665.0"/>
    <s v="2018-09-21"/>
    <s v="598.5"/>
    <x v="2"/>
    <n v="-0.1"/>
    <n v="9"/>
    <n v="-1.1111111111111112E-2"/>
  </r>
  <r>
    <n v="7179"/>
    <s v="Buy KNR Constructions; target of Rs 418: Dolat Capital "/>
    <d v="2018-09-11T17:28:00"/>
    <x v="27"/>
    <s v="KNR Constructions"/>
    <s v="KNRCON"/>
    <n v="418"/>
    <x v="0"/>
    <s v="2018-09-12"/>
    <s v="206.7"/>
    <s v="2018-09-28"/>
    <s v="186.03"/>
    <x v="2"/>
    <n v="-9.999999999999995E-2"/>
    <n v="16"/>
    <n v="-6.2499999999999969E-3"/>
  </r>
  <r>
    <n v="7180"/>
    <s v="Buy ICICI Lombard General Insurance; target of Rs 1050: JM Financial "/>
    <d v="2018-09-11T17:27:00"/>
    <x v="40"/>
    <s v="ICICI Lombard General Insurance"/>
    <s v="ICICIGI"/>
    <n v="1050"/>
    <x v="0"/>
    <s v="2018-09-12"/>
    <s v="904.0"/>
    <s v="2018-09-24"/>
    <s v="813.6"/>
    <x v="2"/>
    <n v="-9.9999999999999978E-2"/>
    <n v="12"/>
    <n v="-8.3333333333333315E-3"/>
  </r>
  <r>
    <n v="7181"/>
    <s v="Accumulate Hero Motocorp; target of Rs 3824: Prabhudas Lilladher "/>
    <d v="2018-09-11T17:20:00"/>
    <x v="1"/>
    <s v="Hero Motocorp"/>
    <s v="HEROMOTOCO"/>
    <n v="3824"/>
    <x v="1"/>
    <s v="2018-09-12"/>
    <s v="3199.0"/>
    <s v="2018-09-28"/>
    <s v="2879.1"/>
    <x v="2"/>
    <n v="-0.10000000000000003"/>
    <n v="16"/>
    <n v="-6.2500000000000021E-3"/>
  </r>
  <r>
    <n v="7182"/>
    <s v="Buy Ramkrishna Forgings; target of Rs 908: HDFC Securities "/>
    <d v="2018-09-11T17:18:00"/>
    <x v="12"/>
    <s v="Ramkrishna Forgings"/>
    <s v="RKFORGE"/>
    <n v="908"/>
    <x v="0"/>
    <s v="2018-09-12"/>
    <s v="620.05"/>
    <s v="2018-10-05"/>
    <s v="558.045"/>
    <x v="2"/>
    <n v="-0.1"/>
    <n v="23"/>
    <n v="-4.3478260869565218E-3"/>
  </r>
  <r>
    <n v="7183"/>
    <s v="Buy Tata Motors; target of Rs 353: Motilal Oswal "/>
    <d v="2018-09-11T17:07:00"/>
    <x v="3"/>
    <s v="Tata Motors"/>
    <s v="TATAMTRDVR"/>
    <n v="353"/>
    <x v="0"/>
    <s v="2018-09-12"/>
    <s v="142.95"/>
    <s v="2018-09-21"/>
    <s v="128.655"/>
    <x v="2"/>
    <n v="-9.9999999999999922E-2"/>
    <n v="9"/>
    <n v="-1.1111111111111103E-2"/>
  </r>
  <r>
    <n v="7184"/>
    <s v="Buy Coromandel International; target of Rs 557: Motilal Oswal "/>
    <d v="2018-09-11T16:33:00"/>
    <x v="3"/>
    <s v="Coromandel International"/>
    <s v="COROMANDEL"/>
    <n v="557"/>
    <x v="0"/>
    <s v="2018-09-12"/>
    <s v="398.0"/>
    <s v="2018-10-08"/>
    <s v="358.2"/>
    <x v="2"/>
    <n v="-0.10000000000000003"/>
    <n v="26"/>
    <n v="-3.8461538461538472E-3"/>
  </r>
  <r>
    <n v="7185"/>
    <s v="Buy Hindalco; target of Rs 322: Motilal Oswal "/>
    <d v="2018-09-11T16:25:00"/>
    <x v="3"/>
    <s v="Hindalco"/>
    <s v="HINDALCO"/>
    <n v="322"/>
    <x v="0"/>
    <s v="2018-09-12"/>
    <s v="233.4"/>
    <s v="2019-01-03"/>
    <s v="210.06"/>
    <x v="2"/>
    <n v="-0.1"/>
    <n v="113"/>
    <n v="-8.8495575221238948E-4"/>
  </r>
  <r>
    <n v="7186"/>
    <s v="Buy Crest Ventures; target of Rs 317: Equity99 "/>
    <d v="2018-09-11T16:22:00"/>
    <x v="11"/>
    <s v="Crest Ventures"/>
    <s v="CREST"/>
    <n v="317"/>
    <x v="0"/>
    <s v="2018-09-12"/>
    <s v="192.05"/>
    <s v="2018-09-21"/>
    <s v="172.84500000000003"/>
    <x v="2"/>
    <n v="-0.10000000000000006"/>
    <n v="9"/>
    <n v="-1.1111111111111118E-2"/>
  </r>
  <r>
    <n v="7187"/>
    <s v="Buy Maharashtra Seamless; target of Rs 570: ICICI Direct "/>
    <d v="2018-09-10T14:34:00"/>
    <x v="9"/>
    <s v="Maharashtra Seamless"/>
    <s v="MAHSEAMLES"/>
    <n v="570"/>
    <x v="0"/>
    <s v="2018-09-10"/>
    <s v="495.0"/>
    <s v="2018-09-24"/>
    <s v="445.5"/>
    <x v="2"/>
    <n v="-0.1"/>
    <n v="14"/>
    <n v="-7.1428571428571435E-3"/>
  </r>
  <r>
    <n v="7188"/>
    <s v="Buy Axis Bank; target of Rs 750: Motilal Oswal "/>
    <d v="2018-09-10T14:34:00"/>
    <x v="3"/>
    <s v="Axis Bank"/>
    <s v="AXISBANK"/>
    <n v="750"/>
    <x v="0"/>
    <s v="2018-09-10"/>
    <s v="644.95"/>
    <s v="2018-09-21"/>
    <s v="580.455"/>
    <x v="2"/>
    <n v="-0.1"/>
    <n v="11"/>
    <n v="-9.0909090909090922E-3"/>
  </r>
  <r>
    <n v="7189"/>
    <s v="Buy Aurobindo Pharma; target of Rs 910: Motilal Oswal "/>
    <d v="2018-09-07T17:38:00"/>
    <x v="3"/>
    <s v="Aurobindo Pharma"/>
    <s v="AUROPHARMA"/>
    <n v="910"/>
    <x v="0"/>
    <s v="2018-09-10"/>
    <s v="803.5"/>
    <s v="2018-09-21"/>
    <s v="723.15"/>
    <x v="2"/>
    <n v="-0.10000000000000003"/>
    <n v="11"/>
    <n v="-9.0909090909090939E-3"/>
  </r>
  <r>
    <n v="7190"/>
    <s v="Buy Yes Bank; target of Rs 503: ICICI Securities "/>
    <d v="2018-09-07T17:38:00"/>
    <x v="6"/>
    <s v="Yes Bank"/>
    <s v="YESBANK"/>
    <n v="503"/>
    <x v="0"/>
    <s v="2018-09-10"/>
    <s v="323.65"/>
    <s v="2018-09-21"/>
    <s v="291.28499999999997"/>
    <x v="2"/>
    <n v="-0.10000000000000302"/>
    <n v="11"/>
    <n v="-9.0909090909093646E-3"/>
  </r>
  <r>
    <n v="7191"/>
    <s v="Buy Akzo Nobel India; target of Rs 2200: Kotak Securities "/>
    <d v="2018-09-07T17:16:00"/>
    <x v="33"/>
    <s v="Akzo Nobel India"/>
    <s v="AKZOINDIA"/>
    <n v="2200"/>
    <x v="0"/>
    <s v="2018-09-10"/>
    <s v="1740.0"/>
    <s v="2018-09-28"/>
    <s v="1566.0"/>
    <x v="2"/>
    <n v="-0.1"/>
    <n v="18"/>
    <n v="-5.5555555555555558E-3"/>
  </r>
  <r>
    <n v="7192"/>
    <s v="Buy Himadri Speciality; target of Rs 170: ICICI Direct "/>
    <d v="2018-09-07T17:14:00"/>
    <x v="9"/>
    <s v="Himadri Speciality"/>
    <s v="HSCL"/>
    <n v="170"/>
    <x v="0"/>
    <s v="2018-09-10"/>
    <s v="128.0"/>
    <s v="2018-09-21"/>
    <s v="115.2"/>
    <x v="2"/>
    <n v="-9.9999999999999978E-2"/>
    <n v="11"/>
    <n v="-9.0909090909090887E-3"/>
  </r>
  <r>
    <n v="7193"/>
    <s v="Buy Bharat Electronics; target of Rs 120: Motilal Oswal "/>
    <d v="2018-09-07T17:11:00"/>
    <x v="3"/>
    <s v="Bharat Electronics"/>
    <s v="BEL"/>
    <n v="120"/>
    <x v="0"/>
    <s v="2018-09-10"/>
    <s v="91.85"/>
    <s v="2018-09-19"/>
    <s v="82.66499999999999"/>
    <x v="2"/>
    <n v="-0.10000000000000096"/>
    <n v="9"/>
    <n v="-1.1111111111111217E-2"/>
  </r>
  <r>
    <n v="7194"/>
    <s v="Buy NHPC; target of Rs 33: Motilal Oswal "/>
    <d v="2018-09-07T17:08:00"/>
    <x v="3"/>
    <s v="NHPC"/>
    <s v="NHPC"/>
    <n v="33"/>
    <x v="0"/>
    <s v="2018-09-10"/>
    <s v="26.0"/>
    <s v="2018-09-21"/>
    <s v="23.400000000000002"/>
    <x v="2"/>
    <n v="-0.10000000000000006"/>
    <n v="11"/>
    <n v="-9.0909090909090957E-3"/>
  </r>
  <r>
    <n v="7195"/>
    <s v="Hold Bharti Infratel; target of Rs 290: ICICI Direct "/>
    <d v="2018-09-07T17:06:00"/>
    <x v="9"/>
    <s v="Bharti Infratel"/>
    <s v="BHARTIARTL"/>
    <n v="290"/>
    <x v="2"/>
    <s v="N/A"/>
    <s v="N/A"/>
    <s v="N/A"/>
    <s v="N/A"/>
    <x v="0"/>
    <s v=""/>
    <e v="#VALUE!"/>
    <s v=""/>
  </r>
  <r>
    <n v="7196"/>
    <s v="Buy Mahindra and Mahindra Financial; target of Rs 650: JM Financial "/>
    <d v="2018-09-07T17:03:00"/>
    <x v="40"/>
    <s v="Mahindra and Mahindra Financial"/>
    <s v="M&amp;MFIN"/>
    <n v="650"/>
    <x v="0"/>
    <s v="N/A"/>
    <s v="N/A"/>
    <s v="N/A"/>
    <s v="N/A"/>
    <x v="0"/>
    <s v=""/>
    <e v="#VALUE!"/>
    <s v=""/>
  </r>
  <r>
    <n v="7197"/>
    <s v="Accumulate Cummins India; target of Rs 785: Kotak Securities "/>
    <d v="2018-09-06T16:58:00"/>
    <x v="33"/>
    <s v="Cummins India"/>
    <s v="CUMMINSIND"/>
    <n v="785"/>
    <x v="1"/>
    <s v="2018-09-07"/>
    <s v="773.0"/>
    <s v="2018-09-14"/>
    <s v="785.0"/>
    <x v="2"/>
    <n v="1.5523932729624839E-2"/>
    <n v="7"/>
    <n v="2.2177046756606911E-3"/>
  </r>
  <r>
    <n v="7198"/>
    <s v="Buy Crompton Greaves Consumer Electricals; target of Rs 290: Prabhudas Lilladher "/>
    <d v="2018-09-06T16:56:00"/>
    <x v="1"/>
    <s v="Crompton Greaves Consumer Electricals"/>
    <s v="BAJAJCON"/>
    <n v="290"/>
    <x v="0"/>
    <s v="N/A"/>
    <s v="N/A"/>
    <s v="N/A"/>
    <s v="N/A"/>
    <x v="0"/>
    <s v=""/>
    <e v="#VALUE!"/>
    <s v=""/>
  </r>
  <r>
    <n v="7199"/>
    <s v="Buy PNB Housing Finance; target of Rs 1520: Motilal Oswal "/>
    <d v="2018-09-06T16:51:00"/>
    <x v="3"/>
    <s v="PNB Housing Finance"/>
    <s v="PNBHOUSING"/>
    <n v="1520"/>
    <x v="0"/>
    <s v="2018-09-07"/>
    <s v="1294.6"/>
    <s v="2018-09-21"/>
    <s v="1165.1399999999999"/>
    <x v="2"/>
    <n v="-0.10000000000000758"/>
    <n v="14"/>
    <n v="-7.1428571428576847E-3"/>
  </r>
  <r>
    <n v="7200"/>
    <s v="Buy Inox Leisure; target of Rs 275: ICICI Direct "/>
    <d v="2018-09-06T16:49:00"/>
    <x v="9"/>
    <s v="Inox Leisure"/>
    <s v="INOXLEISUR"/>
    <n v="275"/>
    <x v="0"/>
    <s v="2018-09-07"/>
    <s v="234.1"/>
    <s v="2018-10-01"/>
    <s v="210.69"/>
    <x v="2"/>
    <n v="-9.9999999999999992E-2"/>
    <n v="24"/>
    <n v="-4.1666666666666666E-3"/>
  </r>
  <r>
    <n v="7201"/>
    <s v="Hold MindTree; target of Rs 1245: ICICI Direct "/>
    <d v="2018-09-06T16:44:00"/>
    <x v="9"/>
    <s v="MindTree"/>
    <s v="MINDTREE"/>
    <n v="1245"/>
    <x v="2"/>
    <s v="2018-09-07"/>
    <s v="1155.0"/>
    <s v="2018-09-28"/>
    <s v="1039.5"/>
    <x v="2"/>
    <n v="-0.1"/>
    <n v="21"/>
    <n v="-4.7619047619047623E-3"/>
  </r>
  <r>
    <n v="7202"/>
    <s v="Buy Zydus Wellness; target of Rs 1935: Sharekhan "/>
    <d v="2018-09-05T16:21:00"/>
    <x v="4"/>
    <s v="Zydus Wellness"/>
    <s v="ZYDUSWELL"/>
    <n v="1935"/>
    <x v="0"/>
    <s v="2018-09-06"/>
    <s v="1719.0"/>
    <s v="2018-09-21"/>
    <s v="1547.1000000000001"/>
    <x v="2"/>
    <n v="-0.10000000000000005"/>
    <n v="15"/>
    <n v="-6.6666666666666697E-3"/>
  </r>
  <r>
    <n v="7203"/>
    <s v="Buy Mahindra and Mahindra; target of Rs 1156: Prabhudas Lilladher "/>
    <d v="2018-09-05T16:14:00"/>
    <x v="1"/>
    <s v="Mahindra and Mahindra"/>
    <s v="MHRIL"/>
    <n v="1156"/>
    <x v="0"/>
    <s v="N/A"/>
    <s v="N/A"/>
    <s v="N/A"/>
    <s v="N/A"/>
    <x v="0"/>
    <s v=""/>
    <e v="#VALUE!"/>
    <s v=""/>
  </r>
  <r>
    <n v="7204"/>
    <s v="Hold Info Edge; target of Rs 1800: Sharekhan "/>
    <d v="2018-09-05T16:10:00"/>
    <x v="4"/>
    <s v="Info Edge"/>
    <s v="NAUKRI"/>
    <n v="1800"/>
    <x v="2"/>
    <s v="2018-09-06"/>
    <s v="1657.0"/>
    <s v="2018-09-19"/>
    <s v="1491.3"/>
    <x v="2"/>
    <n v="-0.10000000000000003"/>
    <n v="13"/>
    <n v="-7.6923076923076945E-3"/>
  </r>
  <r>
    <n v="7205"/>
    <s v="Buy MAS Financial Services; target of Rs 780: Motilal Oswal "/>
    <d v="2018-09-05T16:06:00"/>
    <x v="3"/>
    <s v="MAS Financial Services"/>
    <s v="MASFIN"/>
    <n v="780"/>
    <x v="0"/>
    <s v="2018-09-06"/>
    <s v="606.35"/>
    <s v="2018-09-17"/>
    <s v="545.715"/>
    <x v="2"/>
    <n v="-9.9999999999999978E-2"/>
    <n v="11"/>
    <n v="-9.0909090909090887E-3"/>
  </r>
  <r>
    <n v="7206"/>
    <s v="Buy Crompton Gr. Con; target of Rs 305: Motilal Oswal "/>
    <d v="2018-09-05T15:59:00"/>
    <x v="3"/>
    <s v="Crompton Gr. Con"/>
    <s v="LEXUS"/>
    <n v="305"/>
    <x v="0"/>
    <s v="N/A"/>
    <s v="N/A"/>
    <s v="N/A"/>
    <s v="N/A"/>
    <x v="0"/>
    <s v=""/>
    <e v="#VALUE!"/>
    <s v=""/>
  </r>
  <r>
    <n v="7207"/>
    <s v="Buy United Breweries; target of Rs 1730: Motilal Oswal "/>
    <d v="2018-09-05T15:56:00"/>
    <x v="3"/>
    <s v="United Breweries"/>
    <s v="UBL"/>
    <n v="1730"/>
    <x v="0"/>
    <s v="2018-09-06"/>
    <s v="1330.0"/>
    <s v="2018-10-05"/>
    <s v="1197.0"/>
    <x v="2"/>
    <n v="-0.1"/>
    <n v="29"/>
    <n v="-3.4482758620689659E-3"/>
  </r>
  <r>
    <n v="7208"/>
    <s v="Hold Balkrishna Industries; target of Rs 1250: ICICI Direct "/>
    <d v="2018-09-04T16:47:00"/>
    <x v="9"/>
    <s v="Balkrishna Industries"/>
    <s v="BALKRISIND"/>
    <n v="1250"/>
    <x v="2"/>
    <s v="2018-09-05"/>
    <s v="1176.95"/>
    <s v="2018-09-21"/>
    <s v="1059.255"/>
    <x v="2"/>
    <n v="-9.9999999999999936E-2"/>
    <n v="16"/>
    <n v="-6.249999999999996E-3"/>
  </r>
  <r>
    <n v="7209"/>
    <s v="Buy H.G. Infra Engineering; target of Rs 386: HDFC Securities "/>
    <d v="2018-09-04T16:46:00"/>
    <x v="12"/>
    <s v="H.G. Infra Engineering"/>
    <s v="HGINFRA"/>
    <n v="386"/>
    <x v="0"/>
    <s v="2018-09-05"/>
    <s v="241.0"/>
    <s v="2018-09-21"/>
    <s v="216.9"/>
    <x v="2"/>
    <n v="-9.9999999999999978E-2"/>
    <n v="16"/>
    <n v="-6.2499999999999986E-3"/>
  </r>
  <r>
    <n v="7210"/>
    <s v="Sell Berger Paints; target of Rs 305: Kotak Securities "/>
    <d v="2018-09-04T15:14:00"/>
    <x v="33"/>
    <s v="Berger Paints"/>
    <s v="BERGEPAINT"/>
    <n v="305"/>
    <x v="4"/>
    <s v="2018-09-10"/>
    <s v="305.0"/>
    <s v="2018-09-04"/>
    <s v="328.5"/>
    <x v="2"/>
    <n v="7.7049180327868852E-2"/>
    <n v="6"/>
    <n v="1.2841530054644808E-2"/>
  </r>
  <r>
    <n v="7211"/>
    <s v="Accumulate Oil India; target of Rs 238: Prabhudas Lilladher "/>
    <d v="2018-09-04T15:13:00"/>
    <x v="1"/>
    <s v="Oil India"/>
    <s v="OIL"/>
    <n v="238"/>
    <x v="1"/>
    <s v="2018-09-04"/>
    <s v="212.7"/>
    <s v="2018-10-05"/>
    <s v="191.43"/>
    <x v="2"/>
    <n v="-9.9999999999999922E-2"/>
    <n v="31"/>
    <n v="-3.2258064516129006E-3"/>
  </r>
  <r>
    <n v="7212"/>
    <s v="Accumulate Suven Life Sciences; target of Rs 325: Arihant Capital "/>
    <d v="2018-09-04T15:11:00"/>
    <x v="5"/>
    <s v="Suven Life Sciences"/>
    <s v="SUVEN"/>
    <n v="325"/>
    <x v="1"/>
    <s v="2018-09-04"/>
    <s v="272.0"/>
    <s v="2018-09-11"/>
    <s v="325.0"/>
    <x v="2"/>
    <n v="0.19485294117647059"/>
    <n v="7"/>
    <n v="2.7836134453781514E-2"/>
  </r>
  <r>
    <n v="7213"/>
    <s v="Buy Mindtree; target of Rs 1260: Motilal Oswal "/>
    <d v="2018-09-04T15:09:00"/>
    <x v="3"/>
    <s v="Mindtree"/>
    <s v="MINDTREE"/>
    <n v="1260"/>
    <x v="0"/>
    <s v="2018-09-04"/>
    <s v="1109.4"/>
    <s v="2018-10-08"/>
    <s v="998.4600000000002"/>
    <x v="2"/>
    <n v="-0.10000000000000005"/>
    <n v="34"/>
    <n v="-2.9411764705882366E-3"/>
  </r>
  <r>
    <n v="7214"/>
    <s v="Buy Greaves Cotton; target of Rs 182: Cholamandalam Securities "/>
    <d v="2018-09-04T15:08:00"/>
    <x v="25"/>
    <s v="Greaves Cotton"/>
    <s v="GREAVESCOT"/>
    <n v="182"/>
    <x v="0"/>
    <s v="2018-09-04"/>
    <s v="153.6"/>
    <s v="2018-09-21"/>
    <s v="138.24"/>
    <x v="2"/>
    <n v="-9.9999999999999908E-2"/>
    <n v="17"/>
    <n v="-5.8823529411764653E-3"/>
  </r>
  <r>
    <n v="7215"/>
    <s v="Buy Finolex Cables; target of Rs 644: Geojit "/>
    <d v="2018-09-04T15:07:00"/>
    <x v="15"/>
    <s v="Finolex Cables"/>
    <s v="FINCABLES"/>
    <n v="644"/>
    <x v="0"/>
    <s v="2018-09-04"/>
    <s v="554.7"/>
    <s v="2018-10-04"/>
    <s v="499.2300000000001"/>
    <x v="2"/>
    <n v="-0.10000000000000005"/>
    <n v="30"/>
    <n v="-3.3333333333333348E-3"/>
  </r>
  <r>
    <n v="7216"/>
    <s v="Buy Bharat Forge; target of Rs 751: Geojit "/>
    <d v="2018-09-03T16:00:00"/>
    <x v="15"/>
    <s v="Bharat Forge"/>
    <s v="BHARATFORG"/>
    <n v="751"/>
    <x v="0"/>
    <s v="2018-09-04"/>
    <s v="668.8"/>
    <s v="2018-09-21"/>
    <s v="601.92"/>
    <x v="2"/>
    <n v="-0.1"/>
    <n v="17"/>
    <n v="-5.8823529411764705E-3"/>
  </r>
  <r>
    <n v="7217"/>
    <s v="Accumulate Pidilite Industries; target of Rs 1175: Prabhudas Lilladher "/>
    <d v="2018-08-29T17:18:00"/>
    <x v="1"/>
    <s v="Pidilite Industries"/>
    <s v="PIDILITIND"/>
    <n v="1175"/>
    <x v="1"/>
    <s v="2018-08-30"/>
    <s v="1147.45"/>
    <s v="2018-08-31"/>
    <s v="1175.0"/>
    <x v="2"/>
    <n v="2.4009760773889888E-2"/>
    <n v="1"/>
    <n v="2.4009760773889888E-2"/>
  </r>
  <r>
    <n v="7218"/>
    <s v="Buy The Phoenix Mills; target of Rs 707: Kotak Securities "/>
    <d v="2018-08-29T17:17:00"/>
    <x v="33"/>
    <s v="The Phoenix Mills"/>
    <s v="PHOENIXLTD"/>
    <n v="707"/>
    <x v="0"/>
    <s v="2018-08-30"/>
    <s v="604.0"/>
    <s v="2018-09-28"/>
    <s v="543.6"/>
    <x v="2"/>
    <n v="-9.9999999999999964E-2"/>
    <n v="29"/>
    <n v="-3.4482758620689642E-3"/>
  </r>
  <r>
    <n v="7219"/>
    <s v="Buy LIC Housing Finance; target of Rs 640: Cholamandalam Securities "/>
    <d v="2018-08-29T17:14:00"/>
    <x v="25"/>
    <s v="LIC Housing Finance"/>
    <s v="LICHSGFIN"/>
    <n v="640"/>
    <x v="0"/>
    <s v="2018-08-30"/>
    <s v="522.0"/>
    <s v="2018-09-12"/>
    <s v="469.8"/>
    <x v="2"/>
    <n v="-9.9999999999999978E-2"/>
    <n v="13"/>
    <n v="-7.692307692307691E-3"/>
  </r>
  <r>
    <n v="7220"/>
    <s v="Buy ACE; target of Rs 213: Joindre Capital Services "/>
    <d v="2018-08-29T17:11:00"/>
    <x v="34"/>
    <s v="ACE"/>
    <s v="ACE"/>
    <n v="213"/>
    <x v="0"/>
    <s v="2018-08-30"/>
    <s v="135.9"/>
    <s v="2018-09-19"/>
    <s v="122.31"/>
    <x v="2"/>
    <n v="-0.10000000000000002"/>
    <n v="20"/>
    <n v="-5.000000000000001E-3"/>
  </r>
  <r>
    <n v="7221"/>
    <s v="Buy LIC Housing Finance; target of Rs 630: JM Financial "/>
    <d v="2018-08-29T17:03:00"/>
    <x v="40"/>
    <s v="LIC Housing Finance"/>
    <s v="LICHSGFIN"/>
    <n v="630"/>
    <x v="0"/>
    <s v="2018-08-30"/>
    <s v="522.0"/>
    <s v="2018-09-12"/>
    <s v="469.8"/>
    <x v="2"/>
    <n v="-9.9999999999999978E-2"/>
    <n v="13"/>
    <n v="-7.692307692307691E-3"/>
  </r>
  <r>
    <n v="7222"/>
    <s v="Buy LIC Housing Finance; target of Rs 627: HDFC Securities "/>
    <d v="2018-08-29T17:01:00"/>
    <x v="12"/>
    <s v="LIC Housing Finance"/>
    <s v="LICHSGFIN"/>
    <n v="627"/>
    <x v="0"/>
    <s v="2018-08-30"/>
    <s v="522.0"/>
    <s v="2018-09-12"/>
    <s v="469.8"/>
    <x v="2"/>
    <n v="-9.9999999999999978E-2"/>
    <n v="13"/>
    <n v="-7.692307692307691E-3"/>
  </r>
  <r>
    <n v="7223"/>
    <s v="Hold LIC Housing Finance; target of Rs 560: ICICI Direct "/>
    <d v="2018-08-29T16:57:00"/>
    <x v="9"/>
    <s v="LIC Housing Finance"/>
    <s v="LICHSGFIN"/>
    <n v="560"/>
    <x v="2"/>
    <s v="2018-08-30"/>
    <s v="522.0"/>
    <s v="2018-09-12"/>
    <s v="469.8"/>
    <x v="2"/>
    <n v="-9.9999999999999978E-2"/>
    <n v="13"/>
    <n v="-7.692307692307691E-3"/>
  </r>
  <r>
    <n v="7224"/>
    <s v="Accumulate Infibeam Avenues; target of Rs 256: KR Choksey "/>
    <d v="2018-08-29T16:54:00"/>
    <x v="7"/>
    <s v="Infibeam Avenues"/>
    <s v="INFIBEAM"/>
    <n v="256"/>
    <x v="1"/>
    <s v="2018-08-30"/>
    <s v="233.0"/>
    <s v="2018-09-21"/>
    <s v="209.70000000000002"/>
    <x v="2"/>
    <n v="-0.10000000000000005"/>
    <n v="22"/>
    <n v="-4.5454545454545478E-3"/>
  </r>
  <r>
    <n v="7225"/>
    <s v="Accumulate LIC Housing Finance; target of Rs 637: Prabhudas Lilladher "/>
    <d v="2018-08-29T16:52:00"/>
    <x v="1"/>
    <s v="LIC Housing Finance"/>
    <s v="LICHSGFIN"/>
    <n v="637"/>
    <x v="1"/>
    <s v="2018-08-30"/>
    <s v="522.0"/>
    <s v="2018-09-12"/>
    <s v="469.8"/>
    <x v="2"/>
    <n v="-9.9999999999999978E-2"/>
    <n v="13"/>
    <n v="-7.692307692307691E-3"/>
  </r>
  <r>
    <n v="7226"/>
    <s v="Accumulate Larsen and Toubro Technology Services; target of Rs 1780: Prabhudas Lilladher "/>
    <d v="2018-08-29T16:50:00"/>
    <x v="1"/>
    <s v="Larsen and Toubro Technology Services"/>
    <s v="SANDHAR"/>
    <n v="1780"/>
    <x v="1"/>
    <s v="N/A"/>
    <s v="N/A"/>
    <s v="N/A"/>
    <s v="N/A"/>
    <x v="0"/>
    <s v=""/>
    <e v="#VALUE!"/>
    <s v=""/>
  </r>
  <r>
    <n v="7227"/>
    <s v="Hold Nestle India; target of Rs 10996: Prabhudas Lilladher "/>
    <d v="2018-08-27T17:55:00"/>
    <x v="1"/>
    <s v="Nestle India"/>
    <s v="NESTLEIND"/>
    <n v="10996"/>
    <x v="2"/>
    <s v="N/A"/>
    <s v="N/A"/>
    <s v="N/A"/>
    <s v="N/A"/>
    <x v="0"/>
    <s v=""/>
    <e v="#VALUE!"/>
    <s v=""/>
  </r>
  <r>
    <n v="7228"/>
    <s v="Accumulate Vardhman Textiles; target of Rs 1269: Centrum "/>
    <d v="2018-08-27T17:55:00"/>
    <x v="39"/>
    <s v="Vardhman Textiles"/>
    <s v="VTL"/>
    <n v="1269"/>
    <x v="1"/>
    <s v="2018-08-28"/>
    <s v="1124.95"/>
    <s v="2018-09-21"/>
    <s v="1012.455"/>
    <x v="2"/>
    <n v="-0.1"/>
    <n v="24"/>
    <n v="-4.1666666666666666E-3"/>
  </r>
  <r>
    <n v="7229"/>
    <s v="Buy Skipper; target of Rs 184: CD Equisearch "/>
    <d v="2018-08-27T17:53:00"/>
    <x v="13"/>
    <s v="Skipper"/>
    <s v="SKIPPER"/>
    <n v="184"/>
    <x v="0"/>
    <s v="2018-08-28"/>
    <s v="132.3"/>
    <s v="2018-09-12"/>
    <s v="119.07000000000001"/>
    <x v="2"/>
    <n v="-0.10000000000000013"/>
    <n v="15"/>
    <n v="-6.6666666666666758E-3"/>
  </r>
  <r>
    <n v="7230"/>
    <s v="Buy IOL Chemicals; target of Rs 250: Equity99 "/>
    <d v="2018-08-27T17:52:00"/>
    <x v="11"/>
    <s v="IOL Chemicals"/>
    <s v="IOLCP"/>
    <n v="250"/>
    <x v="0"/>
    <s v="2018-08-28"/>
    <s v="127.0"/>
    <s v="2018-10-03"/>
    <s v="114.3"/>
    <x v="2"/>
    <n v="-0.10000000000000002"/>
    <n v="36"/>
    <n v="-2.7777777777777783E-3"/>
  </r>
  <r>
    <n v="7231"/>
    <s v="Buy KSB Pumps; target of Rs 1000: ICICI Direct "/>
    <d v="2018-08-27T17:51:00"/>
    <x v="9"/>
    <s v="KSB Pumps"/>
    <s v="KSB"/>
    <n v="1000"/>
    <x v="0"/>
    <s v="2018-08-28"/>
    <s v="784.0"/>
    <s v="2018-09-24"/>
    <s v="705.6"/>
    <x v="2"/>
    <n v="-9.9999999999999978E-2"/>
    <n v="27"/>
    <n v="-3.703703703703703E-3"/>
  </r>
  <r>
    <n v="7232"/>
    <s v="Buy Simplex Infrastructure; target of Rs 600: Kotak Securities "/>
    <d v="2018-08-24T17:22:00"/>
    <x v="33"/>
    <s v="Simplex Infrastructure"/>
    <s v="SIMPLEXINF"/>
    <n v="600"/>
    <x v="0"/>
    <s v="2018-08-27"/>
    <s v="429.85"/>
    <s v="2018-08-31"/>
    <s v="386.865"/>
    <x v="2"/>
    <n v="-0.10000000000000003"/>
    <n v="4"/>
    <n v="-2.5000000000000008E-2"/>
  </r>
  <r>
    <n v="7233"/>
    <s v="Buy Ahluwalia Contracts (India); target of Rs 418: Centrum "/>
    <d v="2018-08-24T17:18:00"/>
    <x v="39"/>
    <s v="Ahluwalia Contracts (India)"/>
    <s v="AHLUCONT"/>
    <n v="418"/>
    <x v="0"/>
    <s v="2018-08-27"/>
    <s v="323.0"/>
    <s v="2018-09-12"/>
    <s v="290.7"/>
    <x v="2"/>
    <n v="-0.10000000000000003"/>
    <n v="16"/>
    <n v="-6.2500000000000021E-3"/>
  </r>
  <r>
    <n v="7234"/>
    <s v="Buy Pokarna; target of Rs 200: ICICI Direct "/>
    <d v="2018-08-24T17:15:00"/>
    <x v="9"/>
    <s v="Pokarna"/>
    <s v="POKARNA"/>
    <n v="200"/>
    <x v="0"/>
    <s v="2018-08-27"/>
    <s v="153.8"/>
    <s v="2018-09-28"/>
    <s v="138.42000000000002"/>
    <x v="2"/>
    <n v="-0.10000000000000014"/>
    <n v="32"/>
    <n v="-3.1250000000000045E-3"/>
  </r>
  <r>
    <n v="7235"/>
    <s v="Buy Larsen and Toubro; target of Rs 1560: Motilal Oswal "/>
    <d v="2018-08-24T17:15:00"/>
    <x v="3"/>
    <s v="Larsen and Toubro"/>
    <s v="LT"/>
    <n v="1560"/>
    <x v="0"/>
    <s v="2018-08-27"/>
    <s v="1355.0"/>
    <s v="2018-10-01"/>
    <s v="1219.5"/>
    <x v="2"/>
    <n v="-0.1"/>
    <n v="35"/>
    <n v="-2.8571428571428571E-3"/>
  </r>
  <r>
    <n v="7236"/>
    <s v="Accumulate Hindustan Zinc; target of Rs 300: Kotak Securities "/>
    <d v="2018-08-24T17:12:00"/>
    <x v="33"/>
    <s v="Hindustan Zinc"/>
    <s v="HINDZINC"/>
    <n v="300"/>
    <x v="1"/>
    <s v="2018-08-27"/>
    <s v="295.7"/>
    <s v="2018-08-27"/>
    <s v="300.0"/>
    <x v="2"/>
    <n v="1.4541765302671665E-2"/>
    <n v="0"/>
    <n v="1.4541765302671665E-2"/>
  </r>
  <r>
    <n v="7237"/>
    <s v="Buy Maharashtra Seamless; target of Rs 805: Kotak Securities "/>
    <d v="2018-08-24T17:10:00"/>
    <x v="33"/>
    <s v="Maharashtra Seamless"/>
    <s v="MAHSEAMLES"/>
    <n v="805"/>
    <x v="0"/>
    <s v="2018-08-27"/>
    <s v="498.0"/>
    <s v="2018-09-24"/>
    <s v="448.2"/>
    <x v="2"/>
    <n v="-0.10000000000000002"/>
    <n v="28"/>
    <n v="-3.5714285714285722E-3"/>
  </r>
  <r>
    <n v="7238"/>
    <s v="Buy Magma Fincorp; target of Rs 220: JM Financial "/>
    <d v="2018-08-24T16:59:00"/>
    <x v="40"/>
    <s v="Magma Fincorp"/>
    <s v="POONAWALLA"/>
    <n v="220"/>
    <x v="0"/>
    <s v="2018-08-27"/>
    <s v="141.35"/>
    <s v="2018-09-21"/>
    <s v="127.215"/>
    <x v="2"/>
    <n v="-9.9999999999999936E-2"/>
    <n v="25"/>
    <n v="-3.9999999999999975E-3"/>
  </r>
  <r>
    <n v="7239"/>
    <s v="Buy Larsen and Toubro Tech Services; target of Rs 1583: JM Financial "/>
    <d v="2018-08-24T16:55:00"/>
    <x v="40"/>
    <s v="Larsen and Toubro Tech Services"/>
    <s v="LT"/>
    <n v="1583"/>
    <x v="0"/>
    <s v="2018-08-27"/>
    <s v="1355.0"/>
    <s v="2018-10-01"/>
    <s v="1219.5"/>
    <x v="2"/>
    <n v="-0.1"/>
    <n v="35"/>
    <n v="-2.8571428571428571E-3"/>
  </r>
  <r>
    <n v="7240"/>
    <s v="Buy Vascon Engineers; target of Rs 48: Kotak Securities "/>
    <d v="2018-08-23T17:39:00"/>
    <x v="33"/>
    <s v="Vascon Engineers"/>
    <s v="VASCONEQ"/>
    <n v="48"/>
    <x v="0"/>
    <s v="2018-08-24"/>
    <s v="30.85"/>
    <s v="2018-09-12"/>
    <s v="27.765"/>
    <x v="2"/>
    <n v="-0.10000000000000002"/>
    <n v="19"/>
    <n v="-5.2631578947368429E-3"/>
  </r>
  <r>
    <n v="7241"/>
    <s v="Hold Repco Home Finance; target of Rs 697: Centrum "/>
    <d v="2018-08-23T17:35:00"/>
    <x v="39"/>
    <s v="Repco Home Finance"/>
    <s v="REPCOHOME"/>
    <n v="697"/>
    <x v="2"/>
    <s v="2018-08-24"/>
    <s v="580.2"/>
    <s v="2018-09-04"/>
    <s v="522.1800000000001"/>
    <x v="2"/>
    <n v="-0.10000000000000016"/>
    <n v="11"/>
    <n v="-9.0909090909091061E-3"/>
  </r>
  <r>
    <n v="7242"/>
    <s v="Accumulate Power Mech Projects; target of Rs 1088: Centrum "/>
    <d v="2018-08-23T17:33:00"/>
    <x v="39"/>
    <s v="Power Mech Projects"/>
    <s v="POWERMECH"/>
    <n v="1088"/>
    <x v="1"/>
    <s v="2018-08-24"/>
    <s v="980.95"/>
    <s v="2018-09-24"/>
    <s v="882.855"/>
    <x v="2"/>
    <n v="-0.10000000000000002"/>
    <n v="31"/>
    <n v="-3.2258064516129037E-3"/>
  </r>
  <r>
    <n v="7243"/>
    <s v="Hold VST Tillers Tractors; target of Rs 2000: ICICI Direct "/>
    <d v="2018-08-23T17:33:00"/>
    <x v="9"/>
    <s v="VST Tillers Tractors"/>
    <s v="VSTTILLERS"/>
    <n v="2000"/>
    <x v="2"/>
    <s v="N/A"/>
    <s v="N/A"/>
    <s v="N/A"/>
    <s v="N/A"/>
    <x v="0"/>
    <s v=""/>
    <e v="#VALUE!"/>
    <s v=""/>
  </r>
  <r>
    <n v="7244"/>
    <s v="Buy Bandhan Bank; target of Rs 825: ICICI Direct "/>
    <d v="2018-08-23T17:32:00"/>
    <x v="9"/>
    <s v="Bandhan Bank"/>
    <s v="BANDHANBNK"/>
    <n v="825"/>
    <x v="0"/>
    <s v="2018-08-24"/>
    <s v="666.5"/>
    <s v="2018-09-12"/>
    <s v="599.85"/>
    <x v="2"/>
    <n v="-9.9999999999999964E-2"/>
    <n v="19"/>
    <n v="-5.2631578947368403E-3"/>
  </r>
  <r>
    <n v="7245"/>
    <s v="Buy Siyaram Silk Mills; target of Rs 650: ICICI Direct "/>
    <d v="2018-08-23T17:30:00"/>
    <x v="9"/>
    <s v="Siyaram Silk Mills"/>
    <s v="SIYSIL"/>
    <n v="650"/>
    <x v="0"/>
    <s v="2018-08-24"/>
    <s v="536.5"/>
    <s v="2018-09-27"/>
    <s v="482.85"/>
    <x v="2"/>
    <n v="-9.9999999999999964E-2"/>
    <n v="34"/>
    <n v="-2.9411764705882344E-3"/>
  </r>
  <r>
    <n v="7246"/>
    <s v="Buy Ashoka Buildcon; target of Rs 180: ICICI Direct "/>
    <d v="2018-08-23T17:29:00"/>
    <x v="9"/>
    <s v="Ashoka Buildcon"/>
    <s v="ASHOKA"/>
    <n v="180"/>
    <x v="0"/>
    <s v="2018-08-24"/>
    <s v="140.75"/>
    <s v="2018-09-14"/>
    <s v="126.675"/>
    <x v="2"/>
    <n v="-0.10000000000000002"/>
    <n v="21"/>
    <n v="-4.7619047619047632E-3"/>
  </r>
  <r>
    <n v="7247"/>
    <s v="Buy Dilip Buildcon; target of Rs 1434: HDFC Securities "/>
    <d v="2018-08-23T17:25:00"/>
    <x v="12"/>
    <s v="Dilip Buildcon"/>
    <s v="DBL"/>
    <n v="1434"/>
    <x v="0"/>
    <s v="2018-08-24"/>
    <s v="851.0"/>
    <s v="2018-09-12"/>
    <s v="765.9"/>
    <x v="2"/>
    <n v="-0.10000000000000003"/>
    <n v="19"/>
    <n v="-5.2631578947368437E-3"/>
  </r>
  <r>
    <n v="7248"/>
    <s v="Buy Sunteck Realty; target of Rs 525: ICICI Direct "/>
    <d v="2018-08-23T17:24:00"/>
    <x v="9"/>
    <s v="Sunteck Realty"/>
    <s v="SUNTECK"/>
    <n v="525"/>
    <x v="0"/>
    <s v="2018-08-24"/>
    <s v="500.0"/>
    <s v="2018-08-24"/>
    <s v="525.0"/>
    <x v="2"/>
    <n v="0.05"/>
    <n v="0"/>
    <n v="0.05"/>
  </r>
  <r>
    <n v="7249"/>
    <s v="Buy Ahluwalia Contracts; target of Rs 489: HDFC Securities "/>
    <d v="2018-08-23T17:07:00"/>
    <x v="12"/>
    <s v="Ahluwalia Contracts"/>
    <s v="AHLUCONT"/>
    <n v="489"/>
    <x v="0"/>
    <s v="2018-08-24"/>
    <s v="317.0"/>
    <s v="2018-09-12"/>
    <s v="285.3"/>
    <x v="2"/>
    <n v="-9.9999999999999964E-2"/>
    <n v="19"/>
    <n v="-5.2631578947368403E-3"/>
  </r>
  <r>
    <n v="7250"/>
    <s v="Buy Repco Home Finance; target of Rs 689: HDFC Securities "/>
    <d v="2018-08-23T17:04:00"/>
    <x v="12"/>
    <s v="Repco Home Finance"/>
    <s v="REPCOHOME"/>
    <n v="689"/>
    <x v="0"/>
    <s v="2018-08-24"/>
    <s v="580.2"/>
    <s v="2018-09-04"/>
    <s v="522.1800000000001"/>
    <x v="2"/>
    <n v="-0.10000000000000016"/>
    <n v="11"/>
    <n v="-9.0909090909091061E-3"/>
  </r>
  <r>
    <n v="7251"/>
    <s v="Buy Brigade Enterprises; target of Rs 299: HDFC Securities "/>
    <d v="2018-08-23T16:56:00"/>
    <x v="12"/>
    <s v="Brigade Enterprises"/>
    <s v="BRIGADE"/>
    <n v="299"/>
    <x v="0"/>
    <s v="2018-08-24"/>
    <s v="200.0"/>
    <s v="2018-10-01"/>
    <s v="180.0"/>
    <x v="2"/>
    <n v="-0.1"/>
    <n v="38"/>
    <n v="-2.631578947368421E-3"/>
  </r>
  <r>
    <n v="7252"/>
    <s v="Buy Repco Home Finance; target of Rs 684: Cholamandalam Securities "/>
    <d v="2018-08-23T16:53:00"/>
    <x v="25"/>
    <s v="Repco Home Finance"/>
    <s v="REPCOHOME"/>
    <n v="684"/>
    <x v="0"/>
    <s v="2018-08-24"/>
    <s v="580.2"/>
    <s v="2018-09-04"/>
    <s v="522.1800000000001"/>
    <x v="2"/>
    <n v="-0.10000000000000016"/>
    <n v="11"/>
    <n v="-9.0909090909091061E-3"/>
  </r>
  <r>
    <n v="7253"/>
    <s v="Buy Greaves Cotton; target of Rs 172: Cholamandalam Securities "/>
    <d v="2018-08-23T16:51:00"/>
    <x v="25"/>
    <s v="Greaves Cotton"/>
    <s v="GREAVESCOT"/>
    <n v="172"/>
    <x v="0"/>
    <s v="2018-08-24"/>
    <s v="146.05"/>
    <s v="2018-09-28"/>
    <s v="131.44500000000002"/>
    <x v="2"/>
    <n v="-0.10000000000000012"/>
    <n v="35"/>
    <n v="-2.8571428571428606E-3"/>
  </r>
  <r>
    <n v="7254"/>
    <s v="Buy Voltamp; target of Rs 1320: Kotak Securities "/>
    <d v="2018-08-23T16:18:00"/>
    <x v="33"/>
    <s v="Voltamp"/>
    <s v="VOLTAMP"/>
    <n v="1320"/>
    <x v="0"/>
    <s v="2018-08-24"/>
    <s v="939.9"/>
    <s v="2018-09-24"/>
    <s v="845.91"/>
    <x v="2"/>
    <n v="-0.1"/>
    <n v="31"/>
    <n v="-3.2258064516129032E-3"/>
  </r>
  <r>
    <n v="7255"/>
    <s v="Buy Dilip Buildcon; target of Rs 1276: Kotak Securities "/>
    <d v="2018-08-23T16:09:00"/>
    <x v="33"/>
    <s v="Dilip Buildcon"/>
    <s v="DBL"/>
    <n v="1276"/>
    <x v="0"/>
    <s v="2018-08-24"/>
    <s v="851.0"/>
    <s v="2018-09-12"/>
    <s v="765.9"/>
    <x v="2"/>
    <n v="-0.10000000000000003"/>
    <n v="19"/>
    <n v="-5.2631578947368437E-3"/>
  </r>
  <r>
    <n v="7256"/>
    <s v="Buy Shankara Building Products; target of Rs 2017: Kotak Securities "/>
    <d v="2018-08-23T16:06:00"/>
    <x v="33"/>
    <s v="Shankara Building Products"/>
    <s v="SHANKARA"/>
    <n v="2017"/>
    <x v="0"/>
    <s v="2018-08-24"/>
    <s v="1560.0"/>
    <s v="2018-09-05"/>
    <s v="1404.0"/>
    <x v="2"/>
    <n v="-0.1"/>
    <n v="12"/>
    <n v="-8.3333333333333332E-3"/>
  </r>
  <r>
    <n v="7257"/>
    <s v="Accumulate MIRC Electronics; target of Rs 32: Kotak Securities "/>
    <d v="2018-08-23T15:59:00"/>
    <x v="33"/>
    <s v="MIRC Electronics"/>
    <s v="MIRCELECTR"/>
    <n v="32"/>
    <x v="1"/>
    <s v="2018-08-24"/>
    <s v="28.0"/>
    <s v="2018-09-25"/>
    <s v="25.2"/>
    <x v="2"/>
    <n v="-0.10000000000000002"/>
    <n v="32"/>
    <n v="-3.1250000000000006E-3"/>
  </r>
  <r>
    <n v="7258"/>
    <s v="Buy Jain Irrigation Systems; target of Rs 129: Centrum "/>
    <d v="2018-08-23T15:57:00"/>
    <x v="39"/>
    <s v="Jain Irrigation Systems"/>
    <s v="JISLJALEQS"/>
    <n v="129"/>
    <x v="0"/>
    <s v="2018-08-24"/>
    <s v="77.65"/>
    <s v="2018-09-28"/>
    <s v="69.885"/>
    <x v="2"/>
    <n v="-0.1"/>
    <n v="35"/>
    <n v="-2.8571428571428571E-3"/>
  </r>
  <r>
    <n v="7259"/>
    <s v="Hold JK Tyres and Industries; target of Rs 120: ICICI Direct "/>
    <d v="2018-08-23T15:55:00"/>
    <x v="9"/>
    <s v="JK Tyres and Industries"/>
    <s v="JKTYRE"/>
    <n v="120"/>
    <x v="2"/>
    <s v="N/A"/>
    <s v="N/A"/>
    <s v="N/A"/>
    <s v="N/A"/>
    <x v="0"/>
    <s v=""/>
    <e v="#VALUE!"/>
    <s v=""/>
  </r>
  <r>
    <n v="7260"/>
    <s v="Hold Simplex Infrastructure; target of Rs 480: ICICI Direct "/>
    <d v="2018-08-23T15:53:00"/>
    <x v="9"/>
    <s v="Simplex Infrastructure"/>
    <s v="SIMPLEXINF"/>
    <n v="480"/>
    <x v="2"/>
    <s v="2018-08-24"/>
    <s v="434.9"/>
    <s v="2018-08-30"/>
    <s v="391.40999999999997"/>
    <x v="2"/>
    <n v="-0.10000000000000225"/>
    <n v="6"/>
    <n v="-1.6666666666667041E-2"/>
  </r>
  <r>
    <n v="7261"/>
    <s v="Buy Aster DM Healthcare; target of Rs 224: Axis Capital "/>
    <d v="2018-08-23T12:41:00"/>
    <x v="44"/>
    <s v="Aster DM Healthcare"/>
    <s v="ASTERDM"/>
    <n v="224"/>
    <x v="0"/>
    <s v="2018-08-23"/>
    <s v="183.0"/>
    <s v="2018-09-12"/>
    <s v="164.70000000000002"/>
    <x v="2"/>
    <n v="-0.10000000000000006"/>
    <n v="20"/>
    <n v="-5.0000000000000027E-3"/>
  </r>
  <r>
    <n v="7262"/>
    <s v="Buy Cummins India; target of Rs 836: Prabhudas Lilladher "/>
    <d v="2018-08-21T17:32:00"/>
    <x v="1"/>
    <s v="Cummins India"/>
    <s v="CUMMINSIND"/>
    <n v="836"/>
    <x v="0"/>
    <s v="2018-08-23"/>
    <s v="755.1"/>
    <s v="2018-09-21"/>
    <s v="679.59"/>
    <x v="2"/>
    <n v="-9.9999999999999992E-2"/>
    <n v="29"/>
    <n v="-3.448275862068965E-3"/>
  </r>
  <r>
    <n v="7263"/>
    <s v="Buy Jain Irrigation Systems; target of Rs 163: KR Choksey "/>
    <d v="2018-08-21T17:32:00"/>
    <x v="7"/>
    <s v="Jain Irrigation Systems"/>
    <s v="JISLJALEQS"/>
    <n v="163"/>
    <x v="0"/>
    <s v="2018-08-23"/>
    <s v="78.0"/>
    <s v="2018-09-28"/>
    <s v="70.2"/>
    <x v="2"/>
    <n v="-9.9999999999999964E-2"/>
    <n v="36"/>
    <n v="-2.7777777777777766E-3"/>
  </r>
  <r>
    <n v="7264"/>
    <s v="Buy Tata Steel; target of Rs 745: JM Financial "/>
    <d v="2018-08-21T17:30:00"/>
    <x v="40"/>
    <s v="Tata Steel"/>
    <s v="TATASTLLP"/>
    <n v="745"/>
    <x v="0"/>
    <s v="N/A"/>
    <s v="N/A"/>
    <s v="N/A"/>
    <s v="N/A"/>
    <x v="0"/>
    <s v=""/>
    <e v="#VALUE!"/>
    <s v=""/>
  </r>
  <r>
    <n v="7265"/>
    <s v="Buy Cummins India; target of Rs 880: JM Financial "/>
    <d v="2018-08-21T17:30:00"/>
    <x v="40"/>
    <s v="Cummins India"/>
    <s v="CUMMINSIND"/>
    <n v="880"/>
    <x v="0"/>
    <s v="2018-08-23"/>
    <s v="755.1"/>
    <s v="2018-09-21"/>
    <s v="679.59"/>
    <x v="2"/>
    <n v="-9.9999999999999992E-2"/>
    <n v="29"/>
    <n v="-3.448275862068965E-3"/>
  </r>
  <r>
    <n v="7266"/>
    <s v="Buy Dalmia Bharat; target of Rs 3420: JM Financial "/>
    <d v="2018-08-21T17:16:00"/>
    <x v="40"/>
    <s v="Dalmia Bharat"/>
    <s v="DALMIASUG"/>
    <n v="3420"/>
    <x v="0"/>
    <s v="N/A"/>
    <s v="N/A"/>
    <s v="N/A"/>
    <s v="N/A"/>
    <x v="0"/>
    <s v=""/>
    <e v="#VALUE!"/>
    <s v=""/>
  </r>
  <r>
    <n v="7267"/>
    <s v="Buy GTPL Hathway; target of Rs 200: JM Financial "/>
    <d v="2018-08-21T17:16:00"/>
    <x v="40"/>
    <s v="GTPL Hathway"/>
    <s v="GTPL"/>
    <n v="200"/>
    <x v="0"/>
    <s v="2018-08-23"/>
    <s v="86.2"/>
    <s v="2018-09-19"/>
    <s v="77.58"/>
    <x v="2"/>
    <n v="-0.10000000000000005"/>
    <n v="27"/>
    <n v="-3.7037037037037056E-3"/>
  </r>
  <r>
    <n v="7268"/>
    <s v="Buy Coal India; target of Rs 340: Prabhudas Lilladher "/>
    <d v="2018-08-21T17:14:00"/>
    <x v="1"/>
    <s v="Coal India"/>
    <s v="COALINDIA"/>
    <n v="340"/>
    <x v="0"/>
    <s v="2018-08-23"/>
    <s v="291.7"/>
    <s v="2018-10-05"/>
    <s v="262.53"/>
    <x v="2"/>
    <n v="-0.10000000000000006"/>
    <n v="43"/>
    <n v="-2.3255813953488385E-3"/>
  </r>
  <r>
    <n v="7269"/>
    <s v="Buy GAIL (India); target of Rs 476: KR Choksey "/>
    <d v="2018-08-21T17:14:00"/>
    <x v="7"/>
    <s v="GAIL (India)"/>
    <s v="GAIL"/>
    <n v="476"/>
    <x v="0"/>
    <s v="2018-08-23"/>
    <s v="380.8"/>
    <s v="2018-10-05"/>
    <s v="342.72"/>
    <x v="2"/>
    <n v="-9.999999999999995E-2"/>
    <n v="43"/>
    <n v="-2.3255813953488359E-3"/>
  </r>
  <r>
    <n v="7270"/>
    <s v="Buy Himadri Speciality Chemical; target of Rs 165: KR Choksey "/>
    <d v="2018-08-21T17:13:00"/>
    <x v="7"/>
    <s v="Himadri Speciality Chemical"/>
    <s v="HSCL"/>
    <n v="165"/>
    <x v="0"/>
    <s v="2018-08-23"/>
    <s v="133.4"/>
    <s v="2018-09-05"/>
    <s v="120.06"/>
    <x v="2"/>
    <n v="-0.10000000000000002"/>
    <n v="13"/>
    <n v="-7.6923076923076936E-3"/>
  </r>
  <r>
    <n v="7271"/>
    <s v="Buy Indraprastha Gas; target of Rs 340: KR Choksey "/>
    <d v="2018-08-21T17:12:00"/>
    <x v="7"/>
    <s v="Indraprastha Gas"/>
    <s v="IGL"/>
    <n v="340"/>
    <x v="0"/>
    <s v="2018-08-23"/>
    <s v="284.5"/>
    <s v="2018-09-19"/>
    <s v="256.05"/>
    <x v="2"/>
    <n v="-9.9999999999999964E-2"/>
    <n v="27"/>
    <n v="-3.7037037037037025E-3"/>
  </r>
  <r>
    <n v="7272"/>
    <s v="Buy Suprajit Engineering; target of Rs 289: HDFC Securities "/>
    <d v="2018-08-21T17:11:00"/>
    <x v="12"/>
    <s v="Suprajit Engineering"/>
    <s v="SUPRAJIT"/>
    <n v="289"/>
    <x v="0"/>
    <s v="2018-08-23"/>
    <s v="244.0"/>
    <s v="2018-09-10"/>
    <s v="219.6"/>
    <x v="2"/>
    <n v="-0.10000000000000002"/>
    <n v="18"/>
    <n v="-5.5555555555555566E-3"/>
  </r>
  <r>
    <n v="7273"/>
    <s v="Buy Cadila Healthcare; target of Rs 495: HDFC Securities "/>
    <d v="2018-08-21T17:09:00"/>
    <x v="12"/>
    <s v="Cadila Healthcare"/>
    <s v=" "/>
    <n v="495"/>
    <x v="0"/>
    <s v="N/A"/>
    <s v="N/A"/>
    <s v="N/A"/>
    <s v="N/A"/>
    <x v="0"/>
    <s v=""/>
    <e v="#VALUE!"/>
    <s v=""/>
  </r>
  <r>
    <n v="7274"/>
    <s v="Buy Glenmark; target of Rs 691: HDFC Securities "/>
    <d v="2018-08-21T17:07:00"/>
    <x v="12"/>
    <s v="Glenmark"/>
    <s v="GLENMARK"/>
    <n v="691"/>
    <x v="0"/>
    <s v="2018-08-23"/>
    <s v="636.0"/>
    <s v="2018-09-07"/>
    <s v="691.0"/>
    <x v="2"/>
    <n v="8.6477987421383642E-2"/>
    <n v="15"/>
    <n v="5.7651991614255764E-3"/>
  </r>
  <r>
    <n v="7275"/>
    <s v="Buy Tata Steel; target of Rs 770: Prabhudas Lilladher "/>
    <d v="2018-08-21T17:04:00"/>
    <x v="1"/>
    <s v="Tata Steel"/>
    <s v="TATASTLLP"/>
    <n v="770"/>
    <x v="0"/>
    <s v="N/A"/>
    <s v="N/A"/>
    <s v="N/A"/>
    <s v="N/A"/>
    <x v="0"/>
    <s v=""/>
    <e v="#VALUE!"/>
    <s v=""/>
  </r>
  <r>
    <n v="7276"/>
    <s v="Accumulate Tribhovandas Bhimji Zaveri; target of Rs 78: Prabhudas Lilladher "/>
    <d v="2018-08-21T16:18:00"/>
    <x v="1"/>
    <s v="Tribhovandas Bhimji Zaveri"/>
    <s v="TBZ"/>
    <n v="78"/>
    <x v="1"/>
    <s v="2018-08-23"/>
    <s v="72.0"/>
    <s v="2018-09-03"/>
    <s v="78.0"/>
    <x v="2"/>
    <n v="8.3333333333333329E-2"/>
    <n v="11"/>
    <n v="7.5757575757575751E-3"/>
  </r>
  <r>
    <n v="7277"/>
    <s v="Buy Sonata Software; target of Rs 420: ICICI Direct "/>
    <d v="2018-08-20T17:46:00"/>
    <x v="9"/>
    <s v="Sonata Software"/>
    <s v="SONATSOFTW"/>
    <n v="420"/>
    <x v="0"/>
    <s v="2018-08-21"/>
    <s v="357.9"/>
    <s v="2018-09-19"/>
    <s v="420.0"/>
    <x v="2"/>
    <n v="0.17351215423302607"/>
    <n v="29"/>
    <n v="5.9831777321733125E-3"/>
  </r>
  <r>
    <n v="7278"/>
    <s v="Buy Aurobindo Pharma; target of Rs 1010: Centrum "/>
    <d v="2018-08-20T17:43:00"/>
    <x v="39"/>
    <s v="Aurobindo Pharma"/>
    <s v="AUROPHARMA"/>
    <n v="1010"/>
    <x v="0"/>
    <s v="2018-08-21"/>
    <s v="665.0"/>
    <s v="2019-06-21"/>
    <s v="598.5"/>
    <x v="2"/>
    <n v="-0.1"/>
    <n v="304"/>
    <n v="-3.2894736842105262E-4"/>
  </r>
  <r>
    <n v="7279"/>
    <s v="Hold Dredging Corporation; target of Rs 450: ICICI Direct "/>
    <d v="2018-08-20T17:33:00"/>
    <x v="9"/>
    <s v="Dredging Corporation"/>
    <s v="DREDGECORP"/>
    <n v="450"/>
    <x v="2"/>
    <s v="N/A"/>
    <s v="N/A"/>
    <s v="N/A"/>
    <s v="N/A"/>
    <x v="0"/>
    <s v=""/>
    <e v="#VALUE!"/>
    <s v=""/>
  </r>
  <r>
    <n v="7280"/>
    <s v="Hold Cox and Kings; target of Rs 225: ICICI Direct "/>
    <d v="2018-08-20T17:30:00"/>
    <x v="9"/>
    <s v="Cox and Kings"/>
    <s v="GILLANDERS"/>
    <n v="225"/>
    <x v="2"/>
    <s v="N/A"/>
    <s v="N/A"/>
    <s v="N/A"/>
    <s v="N/A"/>
    <x v="0"/>
    <s v=""/>
    <e v="#VALUE!"/>
    <s v=""/>
  </r>
  <r>
    <n v="7281"/>
    <s v="Hold Vardhman Textiles; target of Rs 1200: ICICI Direct "/>
    <d v="2018-08-20T17:22:00"/>
    <x v="9"/>
    <s v="Vardhman Textiles"/>
    <s v="VTL"/>
    <n v="1200"/>
    <x v="2"/>
    <s v="2018-08-21"/>
    <s v="1136.4"/>
    <s v="2018-09-12"/>
    <s v="1022.7600000000001"/>
    <x v="2"/>
    <n v="-0.10000000000000007"/>
    <n v="22"/>
    <n v="-4.5454545454545487E-3"/>
  </r>
  <r>
    <n v="7282"/>
    <s v="Hold Greaves Cotton; target of Rs 140: ICICI Direct "/>
    <d v="2018-08-20T17:20:00"/>
    <x v="9"/>
    <s v="Greaves Cotton"/>
    <s v="GREAVESCOT"/>
    <n v="140"/>
    <x v="2"/>
    <s v="N/A"/>
    <s v="N/A"/>
    <s v="N/A"/>
    <s v="N/A"/>
    <x v="0"/>
    <s v=""/>
    <e v="#VALUE!"/>
    <s v=""/>
  </r>
  <r>
    <n v="7283"/>
    <s v="Buy Timken India; target of Rs 835: ICICI Direct "/>
    <d v="2018-08-20T17:15:00"/>
    <x v="9"/>
    <s v="Timken India"/>
    <s v="TIMKEN"/>
    <n v="835"/>
    <x v="0"/>
    <s v="2018-08-21"/>
    <s v="713.85"/>
    <s v="2018-09-04"/>
    <s v="642.465"/>
    <x v="2"/>
    <n v="-9.9999999999999978E-2"/>
    <n v="14"/>
    <n v="-7.1428571428571409E-3"/>
  </r>
  <r>
    <n v="7284"/>
    <s v="Buy Sadbhav Engineering; target of Rs 350: ICICI Direct "/>
    <d v="2018-08-20T17:13:00"/>
    <x v="9"/>
    <s v="Sadbhav Engineering"/>
    <s v="SADBHAV"/>
    <n v="350"/>
    <x v="0"/>
    <s v="2018-08-21"/>
    <s v="271.1"/>
    <s v="2018-08-29"/>
    <s v="243.99000000000004"/>
    <x v="2"/>
    <n v="-0.10000000000000005"/>
    <n v="8"/>
    <n v="-1.2500000000000006E-2"/>
  </r>
  <r>
    <n v="7285"/>
    <s v="Buy Cochin Shipyard; target of Rs 580: ICICI Direct "/>
    <d v="2018-08-20T16:53:00"/>
    <x v="9"/>
    <s v="Cochin Shipyard"/>
    <s v="COCHINSHIP"/>
    <n v="580"/>
    <x v="0"/>
    <s v="2018-08-21"/>
    <s v="437.4"/>
    <s v="2018-09-28"/>
    <s v="393.65999999999997"/>
    <x v="2"/>
    <n v="-0.10000000000000224"/>
    <n v="38"/>
    <n v="-2.63157894736848E-3"/>
  </r>
  <r>
    <n v="7286"/>
    <s v="Buy Sun Pharmaceuticals; target of Rs 690: ICICI Direct "/>
    <d v="2018-08-20T16:48:00"/>
    <x v="9"/>
    <s v="Sun Pharmaceuticals"/>
    <s v="SPARC"/>
    <n v="690"/>
    <x v="0"/>
    <s v="2018-08-21"/>
    <s v="388.9"/>
    <s v="2018-09-21"/>
    <s v="350.01"/>
    <x v="2"/>
    <n v="-9.9999999999999964E-2"/>
    <n v="31"/>
    <n v="-3.2258064516129019E-3"/>
  </r>
  <r>
    <n v="7287"/>
    <s v="Buy Lupin; target of Rs 920: Centrum "/>
    <d v="2018-08-20T16:41:00"/>
    <x v="39"/>
    <s v="Lupin"/>
    <s v="LUPIN"/>
    <n v="920"/>
    <x v="0"/>
    <s v="2018-08-21"/>
    <s v="872.0"/>
    <s v="2018-08-31"/>
    <s v="920.0"/>
    <x v="2"/>
    <n v="5.5045871559633031E-2"/>
    <n v="10"/>
    <n v="5.5045871559633031E-3"/>
  </r>
  <r>
    <n v="7288"/>
    <s v="Buy FIEM Industries; target of Rs 1150: Centrum "/>
    <d v="2018-08-20T16:27:00"/>
    <x v="39"/>
    <s v="FIEM Industries"/>
    <s v="FIEMIND"/>
    <n v="1150"/>
    <x v="0"/>
    <s v="2018-08-21"/>
    <s v="748.3"/>
    <s v="2018-09-24"/>
    <s v="673.47"/>
    <x v="2"/>
    <n v="-9.9999999999999908E-2"/>
    <n v="34"/>
    <n v="-2.9411764705882327E-3"/>
  </r>
  <r>
    <n v="7289"/>
    <s v="Buy Exide Industries; target of Rs 319: Centrum "/>
    <d v="2018-08-20T16:19:00"/>
    <x v="39"/>
    <s v="Exide Industries"/>
    <s v="EXIDEIND"/>
    <n v="319"/>
    <x v="0"/>
    <s v="2018-08-21"/>
    <s v="296.0"/>
    <s v="2018-09-11"/>
    <s v="266.40000000000003"/>
    <x v="2"/>
    <n v="-0.10000000000000007"/>
    <n v="21"/>
    <n v="-4.7619047619047658E-3"/>
  </r>
  <r>
    <n v="7290"/>
    <s v="Buy Sun TV Network; target of Rs 1170: Centrum "/>
    <d v="2018-08-20T16:18:00"/>
    <x v="39"/>
    <s v="Sun TV Network"/>
    <s v="SUNTV"/>
    <n v="1170"/>
    <x v="0"/>
    <s v="2018-08-21"/>
    <s v="795.0"/>
    <s v="2018-09-05"/>
    <s v="715.5"/>
    <x v="2"/>
    <n v="-0.1"/>
    <n v="15"/>
    <n v="-6.6666666666666671E-3"/>
  </r>
  <r>
    <n v="7291"/>
    <s v="Buy PPAP Automotive; target of Rs 653: Axis Securities "/>
    <d v="2018-08-20T15:26:00"/>
    <x v="45"/>
    <s v="PPAP Automotive"/>
    <s v="PPAP"/>
    <n v="653"/>
    <x v="0"/>
    <s v="2018-08-20"/>
    <s v="537.95"/>
    <s v="2018-09-11"/>
    <s v="484.15500000000003"/>
    <x v="2"/>
    <n v="-0.10000000000000013"/>
    <n v="22"/>
    <n v="-4.5454545454545513E-3"/>
  </r>
  <r>
    <n v="7292"/>
    <s v="Buy Sonata Software; target of Rs 375: HDFC Securities "/>
    <d v="2018-08-17T16:15:00"/>
    <x v="12"/>
    <s v="Sonata Software"/>
    <s v="SONATSOFTW"/>
    <n v="375"/>
    <x v="0"/>
    <s v="2018-08-20"/>
    <s v="362.2"/>
    <s v="2018-09-07"/>
    <s v="375.0"/>
    <x v="2"/>
    <n v="3.5339591385974631E-2"/>
    <n v="18"/>
    <n v="1.963310632554146E-3"/>
  </r>
  <r>
    <n v="7293"/>
    <s v="Buy Sadbhav Engineering; target of Rs 436: HDFC Securities "/>
    <d v="2018-08-17T16:05:00"/>
    <x v="12"/>
    <s v="Sadbhav Engineering"/>
    <s v="SADBHAV"/>
    <n v="436"/>
    <x v="0"/>
    <s v="2018-08-20"/>
    <s v="272.8"/>
    <s v="2018-08-29"/>
    <s v="245.52"/>
    <x v="2"/>
    <n v="-0.1"/>
    <n v="9"/>
    <n v="-1.1111111111111112E-2"/>
  </r>
  <r>
    <n v="7294"/>
    <s v="Hold Bharat Financial Inclusion; target of Rs 1439: Centrum "/>
    <d v="2018-08-17T16:05:00"/>
    <x v="39"/>
    <s v="Bharat Financial Inclusion"/>
    <s v="VLSFINANCE"/>
    <n v="1439"/>
    <x v="2"/>
    <s v="N/A"/>
    <s v="N/A"/>
    <s v="N/A"/>
    <s v="N/A"/>
    <x v="0"/>
    <s v=""/>
    <e v="#VALUE!"/>
    <s v=""/>
  </r>
  <r>
    <n v="7295"/>
    <s v="Buy Ashoka Buildcon; target of Rs 225: HDFC Securities "/>
    <d v="2018-08-17T16:00:00"/>
    <x v="12"/>
    <s v="Ashoka Buildcon"/>
    <s v="ASHOKA"/>
    <n v="225"/>
    <x v="0"/>
    <s v="2018-08-20"/>
    <s v="144.4"/>
    <s v="2018-09-11"/>
    <s v="129.96"/>
    <x v="2"/>
    <n v="-9.9999999999999978E-2"/>
    <n v="22"/>
    <n v="-4.5454545454545444E-3"/>
  </r>
  <r>
    <n v="7296"/>
    <s v="Buy Oil India; target of Rs 314: HDFC Securities "/>
    <d v="2018-08-17T15:59:00"/>
    <x v="12"/>
    <s v="Oil India"/>
    <s v="OIL"/>
    <n v="314"/>
    <x v="0"/>
    <s v="2018-08-20"/>
    <s v="206.4"/>
    <s v="2018-10-05"/>
    <s v="185.76000000000002"/>
    <x v="2"/>
    <n v="-0.10000000000000007"/>
    <n v="46"/>
    <n v="-2.1739130434782626E-3"/>
  </r>
  <r>
    <n v="7297"/>
    <s v="Buy KNR Constructions; target of Rs 392: HDFC Securities "/>
    <d v="2018-08-17T15:57:00"/>
    <x v="12"/>
    <s v="KNR Constructions"/>
    <s v="KNRCON"/>
    <n v="392"/>
    <x v="0"/>
    <s v="2018-08-20"/>
    <s v="228.5"/>
    <s v="2018-09-10"/>
    <s v="205.65"/>
    <x v="2"/>
    <n v="-9.9999999999999978E-2"/>
    <n v="21"/>
    <n v="-4.7619047619047606E-3"/>
  </r>
  <r>
    <n v="7298"/>
    <s v="Buy State Bank of India; target of Rs 340: HDFC Securities "/>
    <d v="2018-08-17T15:55:00"/>
    <x v="12"/>
    <s v="State Bank of India"/>
    <s v="SBIN"/>
    <n v="340"/>
    <x v="0"/>
    <s v="2018-08-20"/>
    <s v="304.1"/>
    <s v="2018-09-18"/>
    <s v="273.69000000000005"/>
    <x v="2"/>
    <n v="-0.10000000000000007"/>
    <n v="29"/>
    <n v="-3.4482758620689681E-3"/>
  </r>
  <r>
    <n v="7299"/>
    <s v="Buy Neuland Labs; target of Rs 914: HDFC Securities "/>
    <d v="2018-08-17T15:50:00"/>
    <x v="12"/>
    <s v="Neuland Labs"/>
    <s v="NEULANDLAB"/>
    <n v="914"/>
    <x v="0"/>
    <s v="2018-08-20"/>
    <s v="683.0"/>
    <s v="2018-10-04"/>
    <s v="614.7"/>
    <x v="2"/>
    <n v="-9.9999999999999936E-2"/>
    <n v="45"/>
    <n v="-2.2222222222222209E-3"/>
  </r>
  <r>
    <n v="7300"/>
    <s v="Buy Zensar Technologies; target of Rs 1445: HDFC Securities "/>
    <d v="2018-08-17T15:47:00"/>
    <x v="12"/>
    <s v="Zensar Technologies"/>
    <s v="ZENSARTECH"/>
    <n v="1445"/>
    <x v="0"/>
    <s v="2018-08-20"/>
    <s v="1380.0"/>
    <s v="2018-08-20"/>
    <s v="1445.0"/>
    <x v="2"/>
    <n v="4.710144927536232E-2"/>
    <n v="0"/>
    <n v="4.710144927536232E-2"/>
  </r>
  <r>
    <n v="7301"/>
    <s v="Buy Alkem Labs; target of Rs 2410: HDFC Securities "/>
    <d v="2018-08-17T15:45:00"/>
    <x v="12"/>
    <s v="Alkem Labs"/>
    <s v="ALKEM"/>
    <n v="2410"/>
    <x v="0"/>
    <s v="2018-08-20"/>
    <s v="2107.75"/>
    <s v="2018-10-09"/>
    <s v="1896.9750000000001"/>
    <x v="2"/>
    <n v="-0.10000000000000005"/>
    <n v="50"/>
    <n v="-2.0000000000000009E-3"/>
  </r>
  <r>
    <n v="7302"/>
    <s v="Buy Indraprastha Gas; target of Rs 441: HDFC Securities "/>
    <d v="2018-08-17T15:44:00"/>
    <x v="12"/>
    <s v="Indraprastha Gas"/>
    <s v="IGL"/>
    <n v="441"/>
    <x v="0"/>
    <s v="2018-08-20"/>
    <s v="277.0"/>
    <s v="2018-09-21"/>
    <s v="249.3"/>
    <x v="2"/>
    <n v="-9.9999999999999964E-2"/>
    <n v="32"/>
    <n v="-3.1249999999999989E-3"/>
  </r>
  <r>
    <n v="7303"/>
    <s v="Buy Aurobindo Pharma; target of Rs 691: HDFC Securities "/>
    <d v="2018-08-17T15:42:00"/>
    <x v="12"/>
    <s v="Aurobindo Pharma"/>
    <s v="AUROPHARMA"/>
    <n v="691"/>
    <x v="0"/>
    <s v="2018-08-20"/>
    <s v="660.95"/>
    <s v="2018-08-24"/>
    <s v="691.0"/>
    <x v="2"/>
    <n v="4.5464861184658374E-2"/>
    <n v="4"/>
    <n v="1.1366215296164594E-2"/>
  </r>
  <r>
    <n v="7304"/>
    <s v="Buy Voltas; target of Rs 663: HDFC Securities "/>
    <d v="2018-08-17T15:38:00"/>
    <x v="12"/>
    <s v="Voltas"/>
    <s v="VOLTAS"/>
    <n v="663"/>
    <x v="0"/>
    <s v="2018-08-20"/>
    <s v="618.0"/>
    <s v="2018-09-21"/>
    <s v="556.2"/>
    <x v="2"/>
    <n v="-9.9999999999999922E-2"/>
    <n v="32"/>
    <n v="-3.1249999999999976E-3"/>
  </r>
  <r>
    <n v="7305"/>
    <s v="Buy Aurobindo Pharma; target of Rs 750: Motilal Oswal "/>
    <d v="2018-08-16T17:10:00"/>
    <x v="3"/>
    <s v="Aurobindo Pharma"/>
    <s v="AUROPHARMA"/>
    <n v="750"/>
    <x v="0"/>
    <s v="2018-08-17"/>
    <s v="642.0"/>
    <s v="2018-09-06"/>
    <s v="750.0"/>
    <x v="2"/>
    <n v="0.16822429906542055"/>
    <n v="20"/>
    <n v="8.4112149532710283E-3"/>
  </r>
  <r>
    <n v="7306"/>
    <s v="Buy Future Consumer; target of Rs 69: Motilal Oswal "/>
    <d v="2018-08-16T17:07:00"/>
    <x v="3"/>
    <s v="Future Consumer"/>
    <s v="FCONSUMER"/>
    <n v="69"/>
    <x v="0"/>
    <s v="2018-08-17"/>
    <s v="45.5"/>
    <s v="2018-09-21"/>
    <s v="40.95"/>
    <x v="2"/>
    <n v="-9.9999999999999936E-2"/>
    <n v="35"/>
    <n v="-2.8571428571428554E-3"/>
  </r>
  <r>
    <n v="7307"/>
    <s v="Buy NMDC; target of Rs 178: Motilal Oswal "/>
    <d v="2018-08-16T17:05:00"/>
    <x v="3"/>
    <s v="NMDC"/>
    <s v="NMDC"/>
    <n v="178"/>
    <x v="0"/>
    <s v="2018-08-17"/>
    <s v="101.9"/>
    <s v="2018-12-05"/>
    <s v="91.71000000000001"/>
    <x v="2"/>
    <n v="-0.10000000000000012"/>
    <n v="110"/>
    <n v="-9.0909090909091017E-4"/>
  </r>
  <r>
    <n v="7308"/>
    <s v="Buy Kaveri Seed Co; target of Rs 741: Motilal Oswal "/>
    <d v="2018-08-16T17:04:00"/>
    <x v="3"/>
    <s v="Kaveri Seed Co"/>
    <s v="KSCL"/>
    <n v="741"/>
    <x v="0"/>
    <s v="2018-08-17"/>
    <s v="617.95"/>
    <s v="2018-10-01"/>
    <s v="556.1550000000001"/>
    <x v="2"/>
    <n v="-0.10000000000000012"/>
    <n v="45"/>
    <n v="-2.2222222222222248E-3"/>
  </r>
  <r>
    <n v="7309"/>
    <s v="Buy Strides Shasun; target of Rs 481: Motilal Oswal "/>
    <d v="2018-08-16T17:02:00"/>
    <x v="3"/>
    <s v="Strides Shasun"/>
    <s v="STAR"/>
    <n v="481"/>
    <x v="0"/>
    <s v="2018-08-17"/>
    <s v="436.0"/>
    <s v="2018-08-23"/>
    <s v="481.0"/>
    <x v="2"/>
    <n v="0.10321100917431193"/>
    <n v="6"/>
    <n v="1.7201834862385322E-2"/>
  </r>
  <r>
    <n v="7310"/>
    <s v="Buy Zensar Technologies; target of Rs 1500: Motilal Oswal "/>
    <d v="2018-08-16T17:00:00"/>
    <x v="3"/>
    <s v="Zensar Technologies"/>
    <s v="ZENSARTECH"/>
    <n v="1500"/>
    <x v="0"/>
    <s v="2018-08-17"/>
    <s v="1425.0"/>
    <s v="2018-08-23"/>
    <s v="1500.0"/>
    <x v="2"/>
    <n v="5.2631578947368418E-2"/>
    <n v="6"/>
    <n v="8.771929824561403E-3"/>
  </r>
  <r>
    <n v="7311"/>
    <s v="Buy Va Tech Wabag; target of Rs 450: Motilal Oswal "/>
    <d v="2018-08-16T17:00:00"/>
    <x v="3"/>
    <s v="Va Tech Wabag"/>
    <s v="WABAG"/>
    <n v="450"/>
    <x v="0"/>
    <s v="2018-08-17"/>
    <s v="393.65"/>
    <s v="2018-09-25"/>
    <s v="354.28499999999997"/>
    <x v="2"/>
    <n v="-0.10000000000000249"/>
    <n v="39"/>
    <n v="-2.5641025641026279E-3"/>
  </r>
  <r>
    <n v="7312"/>
    <s v="Buy Trident; target of Rs 81: Cholamandalam Securities "/>
    <d v="2018-08-16T16:45:00"/>
    <x v="25"/>
    <s v="Trident"/>
    <s v="TRIDENT"/>
    <n v="81"/>
    <x v="0"/>
    <s v="2018-08-17"/>
    <s v="59.8"/>
    <s v="2019-07-19"/>
    <s v="53.82"/>
    <x v="2"/>
    <n v="-9.999999999999995E-2"/>
    <n v="336"/>
    <n v="-2.9761904761904748E-4"/>
  </r>
  <r>
    <n v="7313"/>
    <s v="Buy India Grid Trust; target of Rs 110: ICICI Direct "/>
    <d v="2018-08-16T16:45:00"/>
    <x v="9"/>
    <s v="India Grid Trust"/>
    <s v="INDIGRID"/>
    <n v="110"/>
    <x v="0"/>
    <s v="N/A"/>
    <s v="N/A"/>
    <s v="N/A"/>
    <s v="N/A"/>
    <x v="0"/>
    <s v=""/>
    <e v="#VALUE!"/>
    <s v=""/>
  </r>
  <r>
    <n v="7314"/>
    <s v="Buy Indian Bank; target of Rs 410: Cholamandalam Securities "/>
    <d v="2018-08-16T16:43:00"/>
    <x v="25"/>
    <s v="Indian Bank"/>
    <s v="INDIANB"/>
    <n v="410"/>
    <x v="0"/>
    <s v="2018-08-17"/>
    <s v="339.35"/>
    <s v="2018-09-05"/>
    <s v="305.415"/>
    <x v="2"/>
    <n v="-0.1"/>
    <n v="19"/>
    <n v="-5.263157894736842E-3"/>
  </r>
  <r>
    <n v="7315"/>
    <s v="Buy Motherson Sumi System; target of Rs 403: Cholamandalam Securities "/>
    <d v="2018-08-16T16:27:00"/>
    <x v="25"/>
    <s v="Motherson Sumi System"/>
    <s v="MOTHERSUMI"/>
    <n v="403"/>
    <x v="0"/>
    <s v="2018-08-17"/>
    <s v="304.55"/>
    <s v="2018-09-24"/>
    <s v="274.095"/>
    <x v="2"/>
    <n v="-9.999999999999995E-2"/>
    <n v="38"/>
    <n v="-2.6315789473684197E-3"/>
  </r>
  <r>
    <n v="7316"/>
    <s v="Buy Arvind; target of Rs 480: Cholamandalam Securities "/>
    <d v="2018-08-16T16:22:00"/>
    <x v="25"/>
    <s v="Arvind"/>
    <s v="ARVIND"/>
    <n v="480"/>
    <x v="0"/>
    <s v="2018-08-17"/>
    <s v="399.0"/>
    <s v="2018-09-21"/>
    <s v="359.1"/>
    <x v="2"/>
    <n v="-9.9999999999999936E-2"/>
    <n v="35"/>
    <n v="-2.8571428571428554E-3"/>
  </r>
  <r>
    <n v="7317"/>
    <s v="Buy PI Industries; target of Rs 985: Cholamandalam Securities "/>
    <d v="2018-08-16T16:19:00"/>
    <x v="25"/>
    <s v="PI Industries"/>
    <s v="PIIND"/>
    <n v="985"/>
    <x v="0"/>
    <s v="2018-08-17"/>
    <s v="785.0"/>
    <s v="2018-09-28"/>
    <s v="706.5"/>
    <x v="2"/>
    <n v="-0.1"/>
    <n v="42"/>
    <n v="-2.3809523809523812E-3"/>
  </r>
  <r>
    <n v="7318"/>
    <s v="Hold Vinati Organics; target of Rs 1384: Geojit "/>
    <d v="2018-08-16T16:16:00"/>
    <x v="15"/>
    <s v="Vinati Organics"/>
    <s v="VINATIORGA"/>
    <n v="1384"/>
    <x v="2"/>
    <s v="2018-08-17"/>
    <s v="1338.0"/>
    <s v="2018-08-28"/>
    <s v="1384.0"/>
    <x v="2"/>
    <n v="3.4379671150971597E-2"/>
    <n v="11"/>
    <n v="3.1254246500883268E-3"/>
  </r>
  <r>
    <n v="7319"/>
    <s v="Hold Avenue Supermarts; target of Rs 1662: Geoji "/>
    <d v="2018-08-16T16:14:00"/>
    <x v="46"/>
    <s v="Avenue Supermarts"/>
    <s v="DMART"/>
    <n v="1662"/>
    <x v="2"/>
    <s v="2018-08-17"/>
    <s v="1568.0"/>
    <s v="2018-09-27"/>
    <s v="1411.2"/>
    <x v="2"/>
    <n v="-9.9999999999999978E-2"/>
    <n v="41"/>
    <n v="-2.439024390243902E-3"/>
  </r>
  <r>
    <n v="7320"/>
    <s v="Accumulate Zensar Technologies; target of Rs 1430: Dolat Capital "/>
    <d v="2018-08-14T17:33:00"/>
    <x v="27"/>
    <s v="Zensar Technologies"/>
    <s v="ZENSARTECH"/>
    <n v="1430"/>
    <x v="1"/>
    <s v="2018-08-16"/>
    <s v="1270.35"/>
    <s v="2018-08-16"/>
    <s v="1430.0"/>
    <x v="2"/>
    <n v="0.12567402684299611"/>
    <n v="0"/>
    <n v="0.12567402684299611"/>
  </r>
  <r>
    <n v="7321"/>
    <s v="Accumulate MRF; target of Rs 81712: Dolat Capital "/>
    <d v="2018-08-14T17:25:00"/>
    <x v="27"/>
    <s v="MRF"/>
    <s v="MRF"/>
    <n v="81712"/>
    <x v="1"/>
    <s v="2018-08-16"/>
    <s v="73850.0"/>
    <s v="2018-09-21"/>
    <s v="66465.0"/>
    <x v="2"/>
    <n v="-0.1"/>
    <n v="36"/>
    <n v="-2.7777777777777779E-3"/>
  </r>
  <r>
    <n v="7322"/>
    <s v="Accumulate Eicher Motors; target of Rs 30802: Dolat Capital "/>
    <d v="2018-08-14T17:18:00"/>
    <x v="27"/>
    <s v="Eicher Motors"/>
    <s v="EICHERMOT"/>
    <n v="30802"/>
    <x v="1"/>
    <s v="2018-08-16"/>
    <s v="28900.0"/>
    <s v="2018-09-24"/>
    <s v="26010.0"/>
    <x v="2"/>
    <n v="-0.1"/>
    <n v="39"/>
    <n v="-2.5641025641025641E-3"/>
  </r>
  <r>
    <n v="7323"/>
    <s v="Accumulate Indraprastha Gas; target of Rs 327: Dolat Capital "/>
    <d v="2018-08-14T16:57:00"/>
    <x v="27"/>
    <s v="Indraprastha Gas"/>
    <s v="IGL"/>
    <n v="327"/>
    <x v="1"/>
    <s v="2018-08-16"/>
    <s v="282.9"/>
    <s v="2018-09-21"/>
    <s v="254.60999999999999"/>
    <x v="2"/>
    <n v="-0.1000000000000035"/>
    <n v="36"/>
    <n v="-2.777777777777875E-3"/>
  </r>
  <r>
    <n v="7324"/>
    <s v="Buy J.Kumar Infraprojects; target of Rs 448: Dolat Capital "/>
    <d v="2018-08-14T16:50:00"/>
    <x v="27"/>
    <s v="J.Kumar Infraprojects"/>
    <s v="GPTINFRA"/>
    <n v="448"/>
    <x v="0"/>
    <s v="N/A"/>
    <s v="N/A"/>
    <s v="N/A"/>
    <s v="N/A"/>
    <x v="0"/>
    <s v=""/>
    <e v="#VALUE!"/>
    <s v=""/>
  </r>
  <r>
    <n v="7325"/>
    <s v="Buy Gulf Oil Lubricants; target of Rs 1098: Dolat Capital "/>
    <d v="2018-08-14T16:47:00"/>
    <x v="27"/>
    <s v="Gulf Oil Lubricants"/>
    <s v="GULFOILLUB"/>
    <n v="1098"/>
    <x v="0"/>
    <s v="2018-08-16"/>
    <s v="854.7"/>
    <s v="2018-09-17"/>
    <s v="769.23"/>
    <x v="2"/>
    <n v="-0.10000000000000003"/>
    <n v="32"/>
    <n v="-3.125000000000001E-3"/>
  </r>
  <r>
    <n v="7326"/>
    <s v="Buy State Bank of India; target of Rs 349: Prabhudas Lilladher "/>
    <d v="2018-08-14T16:44:00"/>
    <x v="1"/>
    <s v="State Bank of India"/>
    <s v="SBIN"/>
    <n v="349"/>
    <x v="0"/>
    <s v="2018-08-16"/>
    <s v="293.5"/>
    <s v="2018-09-21"/>
    <s v="264.15000000000003"/>
    <x v="2"/>
    <n v="-0.10000000000000007"/>
    <n v="36"/>
    <n v="-2.7777777777777801E-3"/>
  </r>
  <r>
    <n v="7327"/>
    <s v="Buy Zensar Technologies; target of Rs 1410: Prabhudas Lilladher "/>
    <d v="2018-08-14T16:18:00"/>
    <x v="1"/>
    <s v="Zensar Technologies"/>
    <s v="ZENSARTECH"/>
    <n v="1410"/>
    <x v="0"/>
    <s v="2018-08-16"/>
    <s v="1270.35"/>
    <s v="2018-08-16"/>
    <s v="1410.0"/>
    <x v="2"/>
    <n v="0.10993033415987728"/>
    <n v="0"/>
    <n v="0.10993033415987728"/>
  </r>
  <r>
    <n v="7328"/>
    <s v="Buy Future Retail; target of Rs 613: Prabhudas Lilladher "/>
    <d v="2018-08-14T16:18:00"/>
    <x v="1"/>
    <s v="Future Retail"/>
    <s v="FRETAIL"/>
    <n v="613"/>
    <x v="0"/>
    <s v="2018-08-16"/>
    <s v="493.9"/>
    <s v="2018-10-01"/>
    <s v="444.51"/>
    <x v="2"/>
    <n v="-9.9999999999999978E-2"/>
    <n v="46"/>
    <n v="-2.1739130434782605E-3"/>
  </r>
  <r>
    <n v="7329"/>
    <s v="Buy Jindal Steel and Power; target of Rs 305: Prabhudas Lilladher "/>
    <d v="2018-08-14T16:05:00"/>
    <x v="1"/>
    <s v="Jindal Steel and Power"/>
    <s v="JINDALSTEL"/>
    <n v="305"/>
    <x v="0"/>
    <s v="2018-08-16"/>
    <s v="194.0"/>
    <s v="2018-10-05"/>
    <s v="174.6"/>
    <x v="2"/>
    <n v="-0.10000000000000003"/>
    <n v="50"/>
    <n v="-2.0000000000000005E-3"/>
  </r>
  <r>
    <n v="7330"/>
    <s v="Accumulate Hindalco Industries; target of Rs 285: Prabhudas Lilladher "/>
    <d v="2018-08-14T15:52:00"/>
    <x v="1"/>
    <s v="Hindalco Industries"/>
    <s v="HINDALCO"/>
    <n v="285"/>
    <x v="1"/>
    <s v="2018-08-16"/>
    <s v="217.6"/>
    <s v="2019-02-11"/>
    <s v="195.84"/>
    <x v="2"/>
    <n v="-9.9999999999999964E-2"/>
    <n v="179"/>
    <n v="-5.5865921787709482E-4"/>
  </r>
  <r>
    <n v="7331"/>
    <s v="Hold Graphite India; target of Rs 1165: Centrum "/>
    <d v="2018-08-14T15:50:00"/>
    <x v="39"/>
    <s v="Graphite India"/>
    <s v="GRAPHITE"/>
    <n v="1165"/>
    <x v="2"/>
    <s v="2018-08-16"/>
    <s v="1093.8"/>
    <s v="2018-08-24"/>
    <s v="984.42"/>
    <x v="2"/>
    <n v="-0.1"/>
    <n v="8"/>
    <n v="-1.2500000000000001E-2"/>
  </r>
  <r>
    <n v="7332"/>
    <s v="Hold Can Fin Homes; target of Rs 351: Centrum "/>
    <d v="2018-08-14T15:45:00"/>
    <x v="39"/>
    <s v="Can Fin Homes"/>
    <s v="CANFINHOME"/>
    <n v="351"/>
    <x v="2"/>
    <s v="2018-08-16"/>
    <s v="314.0"/>
    <s v="2018-09-21"/>
    <s v="282.6"/>
    <x v="2"/>
    <n v="-9.9999999999999922E-2"/>
    <n v="36"/>
    <n v="-2.7777777777777757E-3"/>
  </r>
  <r>
    <n v="7333"/>
    <s v="Hold Ratnamani Metals &amp; Tubes; target of Rs 940: Centrum "/>
    <d v="2018-08-14T15:41:00"/>
    <x v="39"/>
    <s v="Ratnamani Metals &amp; Tubes"/>
    <s v="RATNAMANI"/>
    <n v="940"/>
    <x v="2"/>
    <s v="2018-08-16"/>
    <s v="841.05"/>
    <s v="2018-10-11"/>
    <s v="756.9449999999999"/>
    <x v="2"/>
    <n v="-0.1000000000000011"/>
    <n v="56"/>
    <n v="-1.7857142857143054E-3"/>
  </r>
  <r>
    <n v="7334"/>
    <s v="Buy Ineos Styrolution; target of Rs 975: ICICI Direct "/>
    <d v="2018-08-13T17:34:00"/>
    <x v="9"/>
    <s v="Ineos Styrolution"/>
    <s v="INEOSSTYRO"/>
    <n v="975"/>
    <x v="0"/>
    <s v="2018-08-14"/>
    <s v="761.0"/>
    <s v="2018-09-28"/>
    <s v="684.9"/>
    <x v="2"/>
    <n v="-0.10000000000000003"/>
    <n v="45"/>
    <n v="-2.2222222222222231E-3"/>
  </r>
  <r>
    <n v="7335"/>
    <s v="Hold Sobha; target of Rs 570: ICICI Direct "/>
    <d v="2018-08-13T17:34:00"/>
    <x v="9"/>
    <s v="Sobha"/>
    <s v="SOBHA"/>
    <n v="570"/>
    <x v="2"/>
    <s v="2018-08-14"/>
    <s v="499.9"/>
    <s v="2018-09-03"/>
    <s v="449.90999999999997"/>
    <x v="2"/>
    <n v="-0.10000000000000196"/>
    <n v="20"/>
    <n v="-5.0000000000000981E-3"/>
  </r>
  <r>
    <n v="7336"/>
    <s v="Buy AIA Engineering; target of Rs 1910: ICICI Direct "/>
    <d v="2018-08-13T17:34:00"/>
    <x v="9"/>
    <s v="AIA Engineering"/>
    <s v="AIAENG"/>
    <n v="1910"/>
    <x v="0"/>
    <s v="2018-08-14"/>
    <s v="1712.0"/>
    <s v="2018-10-09"/>
    <s v="1540.8"/>
    <x v="2"/>
    <n v="-0.10000000000000003"/>
    <n v="56"/>
    <n v="-1.7857142857142863E-3"/>
  </r>
  <r>
    <n v="7337"/>
    <s v="Buy Trent; target of Rs 410: ICICI Direct "/>
    <d v="2018-08-13T17:31:00"/>
    <x v="9"/>
    <s v="Trent"/>
    <s v="TRENT"/>
    <n v="410"/>
    <x v="0"/>
    <s v="2018-08-14"/>
    <s v="361.9"/>
    <s v="2018-09-21"/>
    <s v="325.71"/>
    <x v="2"/>
    <n v="-0.1"/>
    <n v="38"/>
    <n v="-2.631578947368421E-3"/>
  </r>
  <r>
    <n v="7338"/>
    <s v="Buy PNC Infratech; target of Rs 215: ICICI Direct "/>
    <d v="2018-08-13T17:26:00"/>
    <x v="9"/>
    <s v="PNC Infratech"/>
    <s v="PNCINFRA"/>
    <n v="215"/>
    <x v="0"/>
    <s v="2018-08-14"/>
    <s v="168.25"/>
    <s v="2018-09-06"/>
    <s v="151.425"/>
    <x v="2"/>
    <n v="-9.9999999999999936E-2"/>
    <n v="23"/>
    <n v="-4.3478260869565192E-3"/>
  </r>
  <r>
    <n v="7339"/>
    <s v="Buy Varun Beverage; target of Rs 860: ICICI Direct "/>
    <d v="2018-08-13T17:25:00"/>
    <x v="9"/>
    <s v="Varun Beverage"/>
    <s v="VBL"/>
    <n v="860"/>
    <x v="0"/>
    <s v="2018-08-14"/>
    <s v="776.95"/>
    <s v="2018-09-21"/>
    <s v="699.2550000000001"/>
    <x v="2"/>
    <n v="-0.10000000000000006"/>
    <n v="38"/>
    <n v="-2.6315789473684227E-3"/>
  </r>
  <r>
    <n v="7340"/>
    <s v="Buy Bharat Forge; target of Rs 720: ICICI Direct "/>
    <d v="2018-08-13T17:22:00"/>
    <x v="9"/>
    <s v="Bharat Forge"/>
    <s v="BHARATFORG"/>
    <n v="720"/>
    <x v="0"/>
    <s v="2018-08-14"/>
    <s v="605.2"/>
    <s v="2018-10-23"/>
    <s v="544.6800000000001"/>
    <x v="2"/>
    <n v="-0.10000000000000014"/>
    <n v="70"/>
    <n v="-1.4285714285714307E-3"/>
  </r>
  <r>
    <n v="7341"/>
    <s v="Buy Aurobindo Pharma; target of Rs 685: ICICI Direct "/>
    <d v="2018-08-13T17:21:00"/>
    <x v="9"/>
    <s v="Aurobindo Pharma"/>
    <s v="AUROPHARMA"/>
    <n v="685"/>
    <x v="0"/>
    <s v="2018-08-14"/>
    <s v="618.7"/>
    <s v="2018-08-23"/>
    <s v="685.0"/>
    <x v="2"/>
    <n v="0.10716017455956028"/>
    <n v="9"/>
    <n v="1.1906686062173365E-2"/>
  </r>
  <r>
    <n v="7342"/>
    <s v="Buy Ratnamani Metals; target of Rs 1050: ICICI Direct "/>
    <d v="2018-08-13T17:13:00"/>
    <x v="9"/>
    <s v="Ratnamani Metals"/>
    <s v="RATNAMANI"/>
    <n v="1050"/>
    <x v="0"/>
    <s v="2018-08-14"/>
    <s v="857.95"/>
    <s v="2018-10-11"/>
    <s v="772.1550000000001"/>
    <x v="2"/>
    <n v="-0.10000000000000007"/>
    <n v="58"/>
    <n v="-1.724137931034484E-3"/>
  </r>
  <r>
    <n v="7343"/>
    <s v="Hold Engineers India; target of Rs 135: ICICI Direct "/>
    <d v="2018-08-13T17:10:00"/>
    <x v="9"/>
    <s v="Engineers India"/>
    <s v="ENGINERSIN"/>
    <n v="135"/>
    <x v="2"/>
    <s v="2018-08-14"/>
    <s v="122.7"/>
    <s v="2018-09-03"/>
    <s v="135.0"/>
    <x v="2"/>
    <n v="0.10024449877750609"/>
    <n v="20"/>
    <n v="5.0122249388753048E-3"/>
  </r>
  <r>
    <n v="7344"/>
    <s v="Hold NMDC; target of Rs 105: ICICI Direct "/>
    <d v="2018-08-13T17:09:00"/>
    <x v="9"/>
    <s v="NMDC"/>
    <s v="NMDC"/>
    <n v="105"/>
    <x v="2"/>
    <s v="2018-08-14"/>
    <s v="104.1"/>
    <s v="2018-08-17"/>
    <s v="105.0"/>
    <x v="2"/>
    <n v="8.6455331412104292E-3"/>
    <n v="3"/>
    <n v="2.8818443804034762E-3"/>
  </r>
  <r>
    <n v="7345"/>
    <s v="Hold Bajaj Electricals; target of Rs 650: ICICI Direct "/>
    <d v="2018-08-13T17:01:00"/>
    <x v="9"/>
    <s v="Bajaj Electricals"/>
    <s v="BAJAJCON"/>
    <n v="650"/>
    <x v="2"/>
    <s v="2018-08-14"/>
    <s v="414.6"/>
    <s v="2018-10-22"/>
    <s v="373.14000000000004"/>
    <x v="2"/>
    <n v="-0.10000000000000009"/>
    <n v="69"/>
    <n v="-1.4492753623188419E-3"/>
  </r>
  <r>
    <n v="7346"/>
    <s v="Hold TV Today Network; target of Rs 450: ICICI Direct "/>
    <d v="2018-08-13T16:52:00"/>
    <x v="9"/>
    <s v="TV Today Network"/>
    <s v="TVTODAY"/>
    <n v="450"/>
    <x v="2"/>
    <s v="2018-08-14"/>
    <s v="435.0"/>
    <s v="2018-08-24"/>
    <s v="450.0"/>
    <x v="2"/>
    <n v="3.4482758620689655E-2"/>
    <n v="10"/>
    <n v="3.4482758620689655E-3"/>
  </r>
  <r>
    <n v="7347"/>
    <s v="Buy Deccan Cements; target of Rs 670: Centrum "/>
    <d v="2018-08-13T16:36:00"/>
    <x v="39"/>
    <s v="Deccan Cements"/>
    <s v="DECCANCE"/>
    <n v="670"/>
    <x v="0"/>
    <s v="2018-08-14"/>
    <s v="422.0"/>
    <s v="2018-09-24"/>
    <s v="379.8"/>
    <x v="2"/>
    <n v="-9.9999999999999978E-2"/>
    <n v="41"/>
    <n v="-2.439024390243902E-3"/>
  </r>
  <r>
    <n v="7348"/>
    <s v="Buy PPAP Automotive; target of Rs 653: Centrum "/>
    <d v="2018-08-13T16:25:00"/>
    <x v="39"/>
    <s v="PPAP Automotive"/>
    <s v="PPAP"/>
    <n v="653"/>
    <x v="0"/>
    <s v="2018-08-14"/>
    <s v="480.95"/>
    <s v="2018-09-21"/>
    <s v="432.855"/>
    <x v="2"/>
    <n v="-9.9999999999999936E-2"/>
    <n v="38"/>
    <n v="-2.6315789473684193E-3"/>
  </r>
  <r>
    <n v="7349"/>
    <s v="Buy Mirza International; target of Rs 162: Centrum "/>
    <d v="2018-08-13T16:22:00"/>
    <x v="39"/>
    <s v="Mirza International"/>
    <s v="MIRZAINT"/>
    <n v="162"/>
    <x v="0"/>
    <s v="2018-08-14"/>
    <s v="100.55"/>
    <s v="2018-09-21"/>
    <s v="90.495"/>
    <x v="2"/>
    <n v="-9.9999999999999936E-2"/>
    <n v="38"/>
    <n v="-2.6315789473684193E-3"/>
  </r>
  <r>
    <n v="7350"/>
    <s v="Buy Cipla; target of Rs 750: Centrum "/>
    <d v="2018-08-13T16:20:00"/>
    <x v="39"/>
    <s v="Cipla"/>
    <s v="CIPLA"/>
    <n v="750"/>
    <x v="0"/>
    <s v="2018-08-14"/>
    <s v="629.1"/>
    <s v="2018-11-05"/>
    <s v="566.19"/>
    <x v="2"/>
    <n v="-9.999999999999995E-2"/>
    <n v="83"/>
    <n v="-1.2048192771084332E-3"/>
  </r>
  <r>
    <n v="7351"/>
    <s v="Buy Bharat Agri Fert and Realty; target of Rs 490: Equity99 "/>
    <d v="2018-08-13T12:43:00"/>
    <x v="11"/>
    <s v="Bharat Agri Fert and Realty"/>
    <s v="NAGAFERT"/>
    <n v="490"/>
    <x v="0"/>
    <s v="N/A"/>
    <s v="N/A"/>
    <s v="N/A"/>
    <s v="N/A"/>
    <x v="0"/>
    <s v=""/>
    <e v="#VALUE!"/>
    <s v=""/>
  </r>
  <r>
    <n v="7352"/>
    <s v="Buy Gulf Oil Lubricants; target of Rs 1027: HDFC Securities "/>
    <d v="2018-08-10T16:45:00"/>
    <x v="12"/>
    <s v="Gulf Oil Lubricants"/>
    <s v="GULFOILLUB"/>
    <n v="1027"/>
    <x v="0"/>
    <s v="2018-08-13"/>
    <s v="870.0"/>
    <s v="2018-09-17"/>
    <s v="783.0"/>
    <x v="2"/>
    <n v="-0.1"/>
    <n v="35"/>
    <n v="-2.8571428571428571E-3"/>
  </r>
  <r>
    <n v="7353"/>
    <s v="Buy JMC Projects; target of Rs 844: HDFC Securities "/>
    <d v="2018-08-10T16:44:00"/>
    <x v="12"/>
    <s v="JMC Projects"/>
    <s v="JMCPROJECT"/>
    <n v="844"/>
    <x v="0"/>
    <s v="2018-08-13"/>
    <s v="527.4"/>
    <s v="2018-09-18"/>
    <s v="474.65999999999997"/>
    <x v="2"/>
    <n v="-0.10000000000000185"/>
    <n v="36"/>
    <n v="-2.7777777777778291E-3"/>
  </r>
  <r>
    <n v="7354"/>
    <s v="Buy Strides Shasun; target of Rs 480: HDFC Securities "/>
    <d v="2018-08-10T16:43:00"/>
    <x v="12"/>
    <s v="Strides Shasun"/>
    <s v="STAR"/>
    <n v="480"/>
    <x v="0"/>
    <s v="2018-08-13"/>
    <s v="408.9"/>
    <s v="2018-08-23"/>
    <s v="480.0"/>
    <x v="2"/>
    <n v="0.17388114453411599"/>
    <n v="10"/>
    <n v="1.73881144534116E-2"/>
  </r>
  <r>
    <n v="7355"/>
    <s v="Buy PSP Projects; target of Rs 639: HDFC Securities "/>
    <d v="2018-08-10T16:41:00"/>
    <x v="12"/>
    <s v="PSP Projects"/>
    <s v="PSPPROJECT"/>
    <n v="639"/>
    <x v="0"/>
    <s v="2018-08-13"/>
    <s v="485.8"/>
    <s v="2018-09-24"/>
    <s v="437.22"/>
    <x v="2"/>
    <n v="-9.9999999999999964E-2"/>
    <n v="42"/>
    <n v="-2.3809523809523803E-3"/>
  </r>
  <r>
    <n v="7356"/>
    <s v="Buy Max Financial; target of Rs 577: HDFC Securities "/>
    <d v="2018-08-10T16:39:00"/>
    <x v="12"/>
    <s v="Max Financial"/>
    <s v="MFSL"/>
    <n v="577"/>
    <x v="0"/>
    <s v="2018-08-13"/>
    <s v="486.0"/>
    <s v="2018-09-05"/>
    <s v="437.40000000000003"/>
    <x v="2"/>
    <n v="-0.10000000000000005"/>
    <n v="23"/>
    <n v="-4.3478260869565235E-3"/>
  </r>
  <r>
    <n v="7357"/>
    <s v="Buy PI Industries; target of Rs 900: HDFC Securities "/>
    <d v="2018-08-10T16:37:00"/>
    <x v="12"/>
    <s v="PI Industries"/>
    <s v="PIIND"/>
    <n v="900"/>
    <x v="0"/>
    <s v="2018-08-13"/>
    <s v="772.0"/>
    <s v="2018-10-01"/>
    <s v="694.8000000000001"/>
    <x v="2"/>
    <n v="-0.10000000000000006"/>
    <n v="49"/>
    <n v="-2.0408163265306133E-3"/>
  </r>
  <r>
    <n v="7358"/>
    <s v="Buy Mphasis; target of Rs 1300: HDFC Securities "/>
    <d v="2018-08-10T16:36:00"/>
    <x v="12"/>
    <s v="Mphasis"/>
    <s v="MPHASIS"/>
    <n v="1300"/>
    <x v="0"/>
    <s v="2018-08-13"/>
    <s v="1153.05"/>
    <s v="2018-10-11"/>
    <s v="1037.745"/>
    <x v="2"/>
    <n v="-0.10000000000000006"/>
    <n v="59"/>
    <n v="-1.6949152542372892E-3"/>
  </r>
  <r>
    <n v="7359"/>
    <s v="Buy Hindustan Petroleum Corporation; target of Rs 463: HDFC Securities "/>
    <d v="2018-08-10T16:35:00"/>
    <x v="12"/>
    <s v="Hindustan Petroleum Corporation"/>
    <s v="HINDPETRO"/>
    <n v="463"/>
    <x v="0"/>
    <s v="2018-08-13"/>
    <s v="284.95"/>
    <s v="2018-08-28"/>
    <s v="256.455"/>
    <x v="2"/>
    <n v="-0.10000000000000002"/>
    <n v="15"/>
    <n v="-6.666666666666668E-3"/>
  </r>
  <r>
    <n v="7360"/>
    <s v="Buy Sobha; target of Rs 644: HDFC Securities "/>
    <d v="2018-08-10T16:34:00"/>
    <x v="12"/>
    <s v="Sobha"/>
    <s v="SOBHA"/>
    <n v="644"/>
    <x v="0"/>
    <s v="2018-08-13"/>
    <s v="521.0"/>
    <s v="2018-08-16"/>
    <s v="468.90000000000003"/>
    <x v="2"/>
    <n v="-0.10000000000000005"/>
    <n v="3"/>
    <n v="-3.3333333333333347E-2"/>
  </r>
  <r>
    <n v="7361"/>
    <s v="Buy City Union Bank; target of Rs 210: HDFC Securities "/>
    <d v="2018-08-10T16:32:00"/>
    <x v="12"/>
    <s v="City Union Bank"/>
    <s v="CUB"/>
    <n v="210"/>
    <x v="0"/>
    <s v="2018-08-13"/>
    <s v="175.7"/>
    <s v="2018-10-08"/>
    <s v="158.13"/>
    <x v="2"/>
    <n v="-9.9999999999999964E-2"/>
    <n v="56"/>
    <n v="-1.785714285714285E-3"/>
  </r>
  <r>
    <n v="7362"/>
    <s v="Hold JK Lakshmi Cement; target of Rs 339: Geojit "/>
    <d v="2018-08-10T16:24:00"/>
    <x v="15"/>
    <s v="JK Lakshmi Cement"/>
    <s v="JKLAKSHMI"/>
    <n v="339"/>
    <x v="2"/>
    <s v="2018-08-13"/>
    <s v="320.1"/>
    <s v="2018-08-20"/>
    <s v="339.0"/>
    <x v="2"/>
    <n v="5.9044048734770309E-2"/>
    <n v="7"/>
    <n v="8.4348641049671862E-3"/>
  </r>
  <r>
    <n v="7363"/>
    <s v="Accumulate Aarti Industries; target of Rs 1493: Geojit "/>
    <d v="2018-08-10T16:22:00"/>
    <x v="15"/>
    <s v="Aarti Industries"/>
    <s v="AARTIIND"/>
    <n v="1493"/>
    <x v="1"/>
    <s v="2018-08-13"/>
    <s v="1390.0"/>
    <s v="2018-09-24"/>
    <s v="1251.0"/>
    <x v="2"/>
    <n v="-0.1"/>
    <n v="42"/>
    <n v="-2.3809523809523812E-3"/>
  </r>
  <r>
    <n v="7364"/>
    <s v="Buy Suzlon Energy; target of Rs 15.8: KR Choksey "/>
    <d v="2018-08-10T16:19:00"/>
    <x v="7"/>
    <s v="Suzlon Energy"/>
    <s v="SUZLON"/>
    <n v="16"/>
    <x v="0"/>
    <s v="2018-08-13"/>
    <s v="7.4"/>
    <s v="2018-09-05"/>
    <s v="6.66"/>
    <x v="2"/>
    <n v="-0.10000000000000002"/>
    <n v="23"/>
    <n v="-4.3478260869565227E-3"/>
  </r>
  <r>
    <n v="7365"/>
    <s v="Buy Mahanagar Gas; target of Rs 1165: KR Choksey "/>
    <d v="2018-08-10T16:17:00"/>
    <x v="7"/>
    <s v="Mahanagar Gas"/>
    <s v="MGL"/>
    <n v="1165"/>
    <x v="0"/>
    <s v="2018-08-13"/>
    <s v="945.0"/>
    <s v="2018-08-23"/>
    <s v="850.5"/>
    <x v="2"/>
    <n v="-0.1"/>
    <n v="10"/>
    <n v="-0.01"/>
  </r>
  <r>
    <n v="7366"/>
    <s v="Accumulate Aarti Industries; target of Rs 1443: KR Choksey "/>
    <d v="2018-08-10T16:05:00"/>
    <x v="7"/>
    <s v="Aarti Industries"/>
    <s v="AARTIIND"/>
    <n v="1443"/>
    <x v="1"/>
    <s v="2018-08-13"/>
    <s v="1390.0"/>
    <s v="2018-09-24"/>
    <s v="1251.0"/>
    <x v="2"/>
    <n v="-0.1"/>
    <n v="42"/>
    <n v="-2.3809523809523812E-3"/>
  </r>
  <r>
    <n v="7367"/>
    <s v="Hold Motherson Sumi; target of Rs 335: ICICI Direct "/>
    <d v="2018-08-10T16:00:00"/>
    <x v="9"/>
    <s v="Motherson Sumi"/>
    <s v="MOTHERSUMI"/>
    <n v="335"/>
    <x v="2"/>
    <s v="2018-08-13"/>
    <s v="298.2"/>
    <s v="2018-09-24"/>
    <s v="268.38"/>
    <x v="2"/>
    <n v="-9.9999999999999978E-2"/>
    <n v="42"/>
    <n v="-2.3809523809523803E-3"/>
  </r>
  <r>
    <n v="7368"/>
    <s v="Buy Kalpataru Power; target of Rs 520: ICICI Direct "/>
    <d v="2018-08-10T15:56:00"/>
    <x v="9"/>
    <s v="Kalpataru Power"/>
    <s v="KALPATPOWR"/>
    <n v="520"/>
    <x v="0"/>
    <s v="2018-08-13"/>
    <s v="365.1"/>
    <s v="2018-09-11"/>
    <s v="328.59000000000003"/>
    <x v="2"/>
    <n v="-0.10000000000000013"/>
    <n v="29"/>
    <n v="-3.4482758620689698E-3"/>
  </r>
  <r>
    <n v="7369"/>
    <s v="Buy Max Financial Services; target of Rs 700: Prabhudas Lilladher "/>
    <d v="2018-08-10T15:54:00"/>
    <x v="1"/>
    <s v="Max Financial Services"/>
    <s v="MFSL"/>
    <n v="700"/>
    <x v="0"/>
    <s v="2018-08-13"/>
    <s v="486.0"/>
    <s v="2018-09-05"/>
    <s v="437.40000000000003"/>
    <x v="2"/>
    <n v="-0.10000000000000005"/>
    <n v="23"/>
    <n v="-4.3478260869565235E-3"/>
  </r>
  <r>
    <n v="7370"/>
    <s v="Buy Mahindra and Mahindra; target of Rs 1075: Prabhudas Lilladher "/>
    <d v="2018-08-10T15:53:00"/>
    <x v="1"/>
    <s v="Mahindra and Mahindra"/>
    <s v="MHRIL"/>
    <n v="1075"/>
    <x v="0"/>
    <s v="N/A"/>
    <s v="N/A"/>
    <s v="N/A"/>
    <s v="N/A"/>
    <x v="0"/>
    <s v=""/>
    <e v="#VALUE!"/>
    <s v=""/>
  </r>
  <r>
    <n v="7371"/>
    <s v="Accumulate TVS Motors; target of Rs 605: Prabhudas Lilladher "/>
    <d v="2018-08-10T15:47:00"/>
    <x v="1"/>
    <s v="TVS Motors"/>
    <s v="TVSMOTOR"/>
    <n v="605"/>
    <x v="1"/>
    <s v="2018-08-13"/>
    <s v="529.0"/>
    <s v="2019-01-28"/>
    <s v="476.1"/>
    <x v="2"/>
    <n v="-9.9999999999999964E-2"/>
    <n v="168"/>
    <n v="-5.9523809523809507E-4"/>
  </r>
  <r>
    <n v="7372"/>
    <s v="Accumulate Hindalco Industries; target of Rs 280: Prabhudas Lilladher "/>
    <d v="2018-08-10T15:45:00"/>
    <x v="1"/>
    <s v="Hindalco Industries"/>
    <s v="HINDALCO"/>
    <n v="280"/>
    <x v="1"/>
    <s v="2018-08-13"/>
    <s v="220.95"/>
    <s v="2019-01-28"/>
    <s v="198.855"/>
    <x v="2"/>
    <n v="-0.1"/>
    <n v="168"/>
    <n v="-5.9523809523809529E-4"/>
  </r>
  <r>
    <n v="7373"/>
    <s v="Hold Steel Authority of India; target of Rs 86: Prabhudas Lilladher "/>
    <d v="2018-08-10T15:42:00"/>
    <x v="1"/>
    <s v="Steel Authority of India"/>
    <s v="SAIL"/>
    <n v="86"/>
    <x v="2"/>
    <s v="2018-08-13"/>
    <s v="77.7"/>
    <s v="2018-09-28"/>
    <s v="69.93"/>
    <x v="2"/>
    <n v="-9.999999999999995E-2"/>
    <n v="46"/>
    <n v="-2.1739130434782596E-3"/>
  </r>
  <r>
    <n v="7374"/>
    <s v="Accumulate Britannia Industries; target of Rs 6608: Dolat Capital "/>
    <d v="2018-08-10T15:37:00"/>
    <x v="27"/>
    <s v="Britannia Industries"/>
    <s v="BRITANNIA"/>
    <n v="6608"/>
    <x v="1"/>
    <s v="2018-08-13"/>
    <s v="6343.0"/>
    <s v="2018-08-17"/>
    <s v="6608.0"/>
    <x v="2"/>
    <n v="4.1778338325713385E-2"/>
    <n v="4"/>
    <n v="1.0444584581428346E-2"/>
  </r>
  <r>
    <n v="7375"/>
    <s v="Accumulate PI Industries; target of Rs 877: Dolat Capital "/>
    <d v="2018-08-10T15:35:00"/>
    <x v="27"/>
    <s v="PI Industries"/>
    <s v="PIIND"/>
    <n v="877"/>
    <x v="1"/>
    <s v="2018-08-13"/>
    <s v="772.0"/>
    <s v="2018-10-01"/>
    <s v="694.8000000000001"/>
    <x v="2"/>
    <n v="-0.10000000000000006"/>
    <n v="49"/>
    <n v="-2.0408163265306133E-3"/>
  </r>
  <r>
    <n v="7376"/>
    <s v="Accumulate Atul Auto; target of Rs 456: Dolat Capital "/>
    <d v="2018-08-10T15:34:00"/>
    <x v="27"/>
    <s v="Atul Auto"/>
    <s v="ATULAUTO"/>
    <n v="456"/>
    <x v="1"/>
    <s v="2018-08-13"/>
    <s v="408.15"/>
    <s v="2018-09-21"/>
    <s v="367.335"/>
    <x v="2"/>
    <n v="-0.1"/>
    <n v="39"/>
    <n v="-2.5641025641025641E-3"/>
  </r>
  <r>
    <n v="7377"/>
    <s v="Accumulate Dixon Technologies; target of Rs 3430: Dolat Capital "/>
    <d v="2018-08-10T15:33:00"/>
    <x v="27"/>
    <s v="Dixon Technologies"/>
    <s v="DIXON"/>
    <n v="3430"/>
    <x v="1"/>
    <s v="2018-08-13"/>
    <s v="2492.0"/>
    <s v="2018-10-19"/>
    <s v="2242.8"/>
    <x v="2"/>
    <n v="-9.9999999999999922E-2"/>
    <n v="67"/>
    <n v="-1.4925373134328348E-3"/>
  </r>
  <r>
    <n v="7378"/>
    <s v="Hold JK Lakshmi Cement; target of Rs 360: Prabhudas Lilladher "/>
    <d v="2018-08-08T17:48:00"/>
    <x v="1"/>
    <s v="JK Lakshmi Cement"/>
    <s v="JKLAKSHMI"/>
    <n v="360"/>
    <x v="2"/>
    <s v="2018-08-09"/>
    <s v="323.25"/>
    <s v="2018-10-01"/>
    <s v="290.925"/>
    <x v="2"/>
    <n v="-9.9999999999999964E-2"/>
    <n v="53"/>
    <n v="-1.886792452830188E-3"/>
  </r>
  <r>
    <n v="7379"/>
    <s v="Hold The Ramco Cements; target of Rs 735: Prabhudas Lilladher "/>
    <d v="2018-08-08T17:48:00"/>
    <x v="1"/>
    <s v="The Ramco Cements"/>
    <s v="RAMCOCEM"/>
    <n v="735"/>
    <x v="2"/>
    <s v="2018-08-09"/>
    <s v="669.0"/>
    <s v="2018-10-09"/>
    <s v="602.1"/>
    <x v="2"/>
    <n v="-9.9999999999999964E-2"/>
    <n v="61"/>
    <n v="-1.6393442622950813E-3"/>
  </r>
  <r>
    <n v="7380"/>
    <s v="Buy KEC International; target of Rs 400: Prabhudas Lilladher "/>
    <d v="2018-08-08T17:47:00"/>
    <x v="1"/>
    <s v="KEC International"/>
    <s v="KEC"/>
    <n v="400"/>
    <x v="0"/>
    <s v="2018-08-09"/>
    <s v="310.0"/>
    <s v="2018-09-27"/>
    <s v="279.0"/>
    <x v="2"/>
    <n v="-0.1"/>
    <n v="49"/>
    <n v="-2.0408163265306124E-3"/>
  </r>
  <r>
    <n v="7381"/>
    <s v="Accumulate Power Grid Corporation of India; target of Rs 229: Prabhudas Lilladher "/>
    <d v="2018-08-08T17:44:00"/>
    <x v="1"/>
    <s v="Power Grid Corporation of India"/>
    <s v="POWERGRID"/>
    <n v="229"/>
    <x v="1"/>
    <s v="2018-08-09"/>
    <s v="189.5"/>
    <s v="2020-03-12"/>
    <s v="170.55"/>
    <x v="2"/>
    <n v="-9.9999999999999936E-2"/>
    <n v="581"/>
    <n v="-1.7211703958691901E-4"/>
  </r>
  <r>
    <n v="7382"/>
    <s v="Accumulate Exide Industries; target of Rs 282: Prabhudas Lilladher "/>
    <d v="2018-08-08T17:42:00"/>
    <x v="1"/>
    <s v="Exide Industries"/>
    <s v="EXIDEIND"/>
    <n v="282"/>
    <x v="1"/>
    <s v="N/A"/>
    <s v="N/A"/>
    <s v="N/A"/>
    <s v="N/A"/>
    <x v="0"/>
    <s v=""/>
    <e v="#VALUE!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376AC-8EC5-4AB6-9CFD-3C5998EC5AE1}" name="PivotTable2" cacheId="2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34" firstHeaderRow="0" firstDataRow="1" firstDataCol="1" rowPageCount="1" colPageCount="1"/>
  <pivotFields count="16">
    <pivotField showAll="0"/>
    <pivotField showAll="0"/>
    <pivotField numFmtId="164" showAll="0"/>
    <pivotField axis="axisRow" showAll="0">
      <items count="32">
        <item x="17"/>
        <item x="11"/>
        <item x="3"/>
        <item x="13"/>
        <item x="9"/>
        <item x="25"/>
        <item x="27"/>
        <item x="21"/>
        <item x="24"/>
        <item x="20"/>
        <item x="19"/>
        <item x="0"/>
        <item x="10"/>
        <item x="15"/>
        <item x="28"/>
        <item x="12"/>
        <item x="14"/>
        <item x="8"/>
        <item x="4"/>
        <item x="30"/>
        <item x="29"/>
        <item x="16"/>
        <item x="5"/>
        <item x="26"/>
        <item x="18"/>
        <item x="23"/>
        <item x="1"/>
        <item x="7"/>
        <item x="2"/>
        <item x="22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dataField="1" showAll="0"/>
    <pivotField dataField="1" showAll="0"/>
    <pivotField dataField="1" showAll="0"/>
  </pivotFields>
  <rowFields count="1">
    <field x="3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2" item="0" hier="-1"/>
  </pageFields>
  <dataFields count="4">
    <dataField name="Average of Return" fld="13" subtotal="average" baseField="3" baseItem="0" numFmtId="10"/>
    <dataField name="Count of Symbol" fld="5" subtotal="count" baseField="0" baseItem="0"/>
    <dataField name="Average of Time" fld="14" subtotal="average" baseField="3" baseItem="0"/>
    <dataField name="Average of Return/Time" fld="15" subtotal="average" baseField="3" baseItem="0" numFmtId="10"/>
  </dataFields>
  <formats count="1">
    <format dxfId="19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36C60-539D-49F0-972F-10D19F860D9F}" name="PivotTable1" cacheId="24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52" firstHeaderRow="0" firstDataRow="1" firstDataCol="1" rowPageCount="2" colPageCount="1"/>
  <pivotFields count="16">
    <pivotField showAll="0"/>
    <pivotField showAll="0"/>
    <pivotField numFmtId="164" showAll="0"/>
    <pivotField axis="axisRow" showAll="0" sortType="descending">
      <items count="48">
        <item x="17"/>
        <item x="0"/>
        <item x="5"/>
        <item x="13"/>
        <item x="10"/>
        <item x="21"/>
        <item x="20"/>
        <item x="19"/>
        <item x="2"/>
        <item x="11"/>
        <item x="15"/>
        <item x="12"/>
        <item x="14"/>
        <item x="9"/>
        <item x="6"/>
        <item x="16"/>
        <item x="7"/>
        <item x="18"/>
        <item x="23"/>
        <item x="3"/>
        <item x="1"/>
        <item x="4"/>
        <item x="22"/>
        <item x="8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axis="axisPage" dataField="1" multipleItemSelectionAllowed="1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dataField="1" showAll="0"/>
    <pivotField dataField="1" showAll="0"/>
    <pivotField dataField="1" showAll="0"/>
  </pivotFields>
  <rowFields count="1">
    <field x="3"/>
  </rowFields>
  <rowItems count="48">
    <i>
      <x v="13"/>
    </i>
    <i>
      <x v="20"/>
    </i>
    <i>
      <x v="19"/>
    </i>
    <i>
      <x v="21"/>
    </i>
    <i>
      <x v="11"/>
    </i>
    <i>
      <x v="27"/>
    </i>
    <i>
      <x v="8"/>
    </i>
    <i>
      <x v="1"/>
    </i>
    <i>
      <x v="5"/>
    </i>
    <i>
      <x v="2"/>
    </i>
    <i>
      <x v="10"/>
    </i>
    <i>
      <x v="14"/>
    </i>
    <i>
      <x v="16"/>
    </i>
    <i>
      <x v="23"/>
    </i>
    <i>
      <x v="25"/>
    </i>
    <i>
      <x v="33"/>
    </i>
    <i>
      <x v="32"/>
    </i>
    <i>
      <x v="39"/>
    </i>
    <i>
      <x v="40"/>
    </i>
    <i>
      <x v="26"/>
    </i>
    <i>
      <x v="17"/>
    </i>
    <i>
      <x v="3"/>
    </i>
    <i>
      <x v="24"/>
    </i>
    <i>
      <x v="15"/>
    </i>
    <i>
      <x v="29"/>
    </i>
    <i>
      <x v="22"/>
    </i>
    <i>
      <x v="6"/>
    </i>
    <i>
      <x v="12"/>
    </i>
    <i>
      <x v="34"/>
    </i>
    <i>
      <x v="35"/>
    </i>
    <i>
      <x v="9"/>
    </i>
    <i>
      <x v="28"/>
    </i>
    <i>
      <x v="7"/>
    </i>
    <i>
      <x v="36"/>
    </i>
    <i>
      <x v="42"/>
    </i>
    <i>
      <x v="4"/>
    </i>
    <i>
      <x v="43"/>
    </i>
    <i>
      <x v="41"/>
    </i>
    <i>
      <x v="46"/>
    </i>
    <i>
      <x v="45"/>
    </i>
    <i>
      <x v="31"/>
    </i>
    <i>
      <x v="38"/>
    </i>
    <i>
      <x v="44"/>
    </i>
    <i>
      <x/>
    </i>
    <i>
      <x v="18"/>
    </i>
    <i>
      <x v="37"/>
    </i>
    <i>
      <x v="3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2" item="0" hier="-1"/>
    <pageField fld="7" hier="-1"/>
  </pageFields>
  <dataFields count="4">
    <dataField name="Average of Return/Time" fld="15" subtotal="average" baseField="3" baseItem="1" numFmtId="10"/>
    <dataField name="No. of Trades" fld="7" subtotal="count" baseField="3" baseItem="1"/>
    <dataField name="Average of Return" fld="13" subtotal="average" baseField="3" baseItem="1" numFmtId="10"/>
    <dataField name="Average of Time" fld="14" subtotal="average" baseField="3" baseItem="1" numFmtId="1"/>
  </dataFields>
  <formats count="3">
    <format dxfId="18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7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AA0831-8A0E-43FE-A601-E752FBB8A7AD}" autoFormatId="16" applyNumberFormats="0" applyBorderFormats="0" applyFontFormats="0" applyPatternFormats="0" applyAlignmentFormats="0" applyWidthHeightFormats="0">
  <queryTableRefresh nextId="17" unboundColumnsRight="3">
    <queryTableFields count="16">
      <queryTableField id="1" name="S No." tableColumnId="14"/>
      <queryTableField id="2" name="Reco Full" tableColumnId="2"/>
      <queryTableField id="3" name="Reco Datetime" tableColumnId="3"/>
      <queryTableField id="4" name="Reco Provider" tableColumnId="4"/>
      <queryTableField id="5" name="Reco For" tableColumnId="5"/>
      <queryTableField id="6" name="Symbol" tableColumnId="6"/>
      <queryTableField id="7" name="Target Price" tableColumnId="7"/>
      <queryTableField id="8" name="Action" tableColumnId="8"/>
      <queryTableField id="9" name="Buy Date" tableColumnId="9"/>
      <queryTableField id="10" name="Buy Price" tableColumnId="10"/>
      <queryTableField id="11" name="Sell Date" tableColumnId="11"/>
      <queryTableField id="12" name="Sell Price" tableColumnId="12"/>
      <queryTableField id="13" name="Status" tableColumnId="13"/>
      <queryTableField id="14" dataBound="0" tableColumnId="15"/>
      <queryTableField id="15" dataBound="0" tableColumnId="16"/>
      <queryTableField id="16" dataBound="0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DF2364A-B470-4756-BE98-D841544C3718}" autoFormatId="16" applyNumberFormats="0" applyBorderFormats="0" applyFontFormats="0" applyPatternFormats="0" applyAlignmentFormats="0" applyWidthHeightFormats="0">
  <queryTableRefresh nextId="17" unboundColumnsRight="3">
    <queryTableFields count="16">
      <queryTableField id="1" name="S No." tableColumnId="14"/>
      <queryTableField id="2" name="Reco Full" tableColumnId="2"/>
      <queryTableField id="3" name="Reco Datetime" tableColumnId="3"/>
      <queryTableField id="4" name="Reco Provider" tableColumnId="4"/>
      <queryTableField id="5" name="Reco For" tableColumnId="5"/>
      <queryTableField id="6" name="Symbol" tableColumnId="6"/>
      <queryTableField id="7" name="Target Price" tableColumnId="7"/>
      <queryTableField id="8" name="Action" tableColumnId="8"/>
      <queryTableField id="9" name="Buy Date" tableColumnId="9"/>
      <queryTableField id="10" name="Buy Price" tableColumnId="10"/>
      <queryTableField id="11" name="Sell Date" tableColumnId="11"/>
      <queryTableField id="12" name="Sell Price" tableColumnId="12"/>
      <queryTableField id="13" name="Status" tableColumnId="13"/>
      <queryTableField id="14" dataBound="0" tableColumnId="15"/>
      <queryTableField id="15" dataBound="0" tableColumnId="16"/>
      <queryTableField id="16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6A0258-9A1E-405A-895A-29F9B6723A29}" name="Broker_Trades" displayName="Broker_Trades" ref="A1:P4790" tableType="queryTable" totalsRowShown="0" headerRowDxfId="192">
  <autoFilter ref="A1:P4790" xr:uid="{296A0258-9A1E-405A-895A-29F9B6723A29}"/>
  <tableColumns count="16">
    <tableColumn id="14" xr3:uid="{7FB0E400-D57A-4164-B0B3-3F15074359E9}" uniqueName="14" name="S No." queryTableFieldId="1"/>
    <tableColumn id="2" xr3:uid="{26212346-2CB4-4F0B-B1FC-9C2CCB166936}" uniqueName="2" name="Reco Full" queryTableFieldId="2" dataDxfId="30"/>
    <tableColumn id="3" xr3:uid="{C07588D4-873A-4F49-83C1-FF456BE7C801}" uniqueName="3" name="Reco Datetime" queryTableFieldId="3" dataDxfId="29"/>
    <tableColumn id="4" xr3:uid="{90FBE185-C8E5-4F5D-8757-C070FB62D078}" uniqueName="4" name="Reco Provider" queryTableFieldId="4" dataDxfId="28"/>
    <tableColumn id="5" xr3:uid="{C0B46110-518E-4D2D-8303-F65B44B8C152}" uniqueName="5" name="Reco For" queryTableFieldId="5" dataDxfId="27"/>
    <tableColumn id="6" xr3:uid="{3699EE6D-8ED2-4A78-B3BF-0265AC0200FD}" uniqueName="6" name="Symbol" queryTableFieldId="6" dataDxfId="26"/>
    <tableColumn id="7" xr3:uid="{45E48F5D-7C8A-430E-8813-251B4ABE4297}" uniqueName="7" name="Target Price" queryTableFieldId="7"/>
    <tableColumn id="8" xr3:uid="{35A9585D-48B7-4DB0-8F13-01044EC84FF6}" uniqueName="8" name="Action" queryTableFieldId="8" dataDxfId="25"/>
    <tableColumn id="9" xr3:uid="{3773B31E-4BA0-4E79-B17A-7DC406080849}" uniqueName="9" name="Buy Date" queryTableFieldId="9" dataDxfId="24"/>
    <tableColumn id="10" xr3:uid="{9C3AC161-243B-4149-AC06-1A2C90FEAE87}" uniqueName="10" name="Buy Price" queryTableFieldId="10" dataDxfId="23"/>
    <tableColumn id="11" xr3:uid="{6EE5B8BA-611A-4053-BBF4-D735B655737C}" uniqueName="11" name="Sell Date" queryTableFieldId="11" dataDxfId="22"/>
    <tableColumn id="12" xr3:uid="{A758205C-54A2-4532-A4EA-35CDD8B3FDB3}" uniqueName="12" name="Sell Price" queryTableFieldId="12" dataDxfId="21"/>
    <tableColumn id="13" xr3:uid="{C5B27CE2-0EAB-4550-8E17-4FF05BA96847}" uniqueName="13" name="Status" queryTableFieldId="13" dataDxfId="20"/>
    <tableColumn id="15" xr3:uid="{EAE20D02-446F-4E49-AC6C-AFE615E1A9E5}" uniqueName="15" name="Return" queryTableFieldId="14" dataDxfId="19">
      <calculatedColumnFormula>IF(Broker_Trades[[#This Row],[Status]]="Complete",((Broker_Trades[[#This Row],[Sell Price]]-Broker_Trades[[#This Row],[Buy Price]])/Broker_Trades[[#This Row],[Buy Price]]),"")</calculatedColumnFormula>
    </tableColumn>
    <tableColumn id="16" xr3:uid="{BC96F270-626C-4006-A637-09463F97AEDE}" uniqueName="16" name="Time" queryTableFieldId="15" dataDxfId="18">
      <calculatedColumnFormula>IF(OR(Broker_Trades[[#This Row],[Action]]="Reduce",Broker_Trades[[#This Row],[Action]]="Sell"),Broker_Trades[[#This Row],[Buy Date]]-Broker_Trades[[#This Row],[Sell Date]],Broker_Trades[[#This Row],[Sell Date]]-Broker_Trades[[#This Row],[Buy Date]])</calculatedColumnFormula>
    </tableColumn>
    <tableColumn id="17" xr3:uid="{0F812087-CEA4-4F87-960B-A7B1C5A07C98}" uniqueName="17" name="Return/Time" queryTableFieldId="16" dataDxfId="17">
      <calculatedColumnFormula>IFERROR(Broker_Trades[[#This Row],[Return]]/Broker_Trades[[#This Row],[Time]],Broker_Trades[[#This Row],[Return]])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244ED7-DBAA-4874-91C3-667607E93274}" name="Broker_Trades2" displayName="Broker_Trades2" ref="A1:P7383" tableType="queryTable" totalsRowShown="0">
  <autoFilter ref="A1:P7383" xr:uid="{52244ED7-DBAA-4874-91C3-667607E93274}">
    <filterColumn colId="12">
      <filters>
        <filter val="Complete"/>
      </filters>
    </filterColumn>
  </autoFilter>
  <tableColumns count="16">
    <tableColumn id="14" xr3:uid="{E71A7285-5B8D-4866-B2F0-ADB8FA5CFA43}" uniqueName="14" name="S No." queryTableFieldId="1"/>
    <tableColumn id="2" xr3:uid="{33F2B4B3-7FC9-4478-9A68-7C15B7855C8B}" uniqueName="2" name="Reco Full" queryTableFieldId="2" dataDxfId="16"/>
    <tableColumn id="3" xr3:uid="{5E0DED6C-5CFA-481D-8479-35B9AC29F6C2}" uniqueName="3" name="Reco Datetime" queryTableFieldId="3" dataDxfId="15"/>
    <tableColumn id="4" xr3:uid="{BC3CBB46-1233-4A36-9716-324921D2550E}" uniqueName="4" name="Reco Provider" queryTableFieldId="4" dataDxfId="14"/>
    <tableColumn id="5" xr3:uid="{59F5C51E-82A2-4905-B986-F0FB51295168}" uniqueName="5" name="Reco For" queryTableFieldId="5" dataDxfId="13"/>
    <tableColumn id="6" xr3:uid="{FBD13A3E-BD9A-4D56-9733-231559398088}" uniqueName="6" name="Symbol" queryTableFieldId="6" dataDxfId="12"/>
    <tableColumn id="7" xr3:uid="{F7B0F540-967D-420D-98B7-5351D54D14F9}" uniqueName="7" name="Target Price" queryTableFieldId="7"/>
    <tableColumn id="8" xr3:uid="{6682B6B6-0B52-4DF8-8F39-A7102EA0F0D7}" uniqueName="8" name="Action" queryTableFieldId="8" dataDxfId="11"/>
    <tableColumn id="9" xr3:uid="{9801A211-6FFF-461D-B510-5919193BF69C}" uniqueName="9" name="Buy Date" queryTableFieldId="9" dataDxfId="10"/>
    <tableColumn id="10" xr3:uid="{0E485773-E416-442A-9FA4-A9DB6ECD7AD0}" uniqueName="10" name="Buy Price" queryTableFieldId="10" dataDxfId="9"/>
    <tableColumn id="11" xr3:uid="{1642C4D5-D553-4057-9898-0B9644891780}" uniqueName="11" name="Sell Date" queryTableFieldId="11" dataDxfId="8"/>
    <tableColumn id="12" xr3:uid="{F8B34480-0BCB-42C7-830C-6A9806C2156E}" uniqueName="12" name="Sell Price" queryTableFieldId="12" dataDxfId="7"/>
    <tableColumn id="13" xr3:uid="{B4011A5E-9A97-431E-8F82-DFAF67FDF855}" uniqueName="13" name="Status" queryTableFieldId="13" dataDxfId="6"/>
    <tableColumn id="15" xr3:uid="{61782A77-C6C1-4B7C-9007-2486F063F69E}" uniqueName="15" name="Return" queryTableFieldId="14" dataDxfId="5">
      <calculatedColumnFormula>IF(Broker_Trades2[[#This Row],[Status]]="Complete",((Broker_Trades2[Sell Price]-Broker_Trades2[Buy Price])/Broker_Trades2[[#This Row],[Buy Price]]),"")</calculatedColumnFormula>
    </tableColumn>
    <tableColumn id="16" xr3:uid="{BF59558C-7936-45BB-9FCB-7A23F0692AB8}" uniqueName="16" name="Time" queryTableFieldId="15" dataDxfId="4">
      <calculatedColumnFormula>IF(OR(Broker_Trades2[[#This Row],[Action]]="Sell",Broker_Trades2[[#This Row],[Action]]="Reduce"),Broker_Trades2[[#This Row],[Buy Date]]-Broker_Trades2[[#This Row],[Sell Date]],Broker_Trades2[[#This Row],[Sell Date]]-Broker_Trades2[[#This Row],[Buy Date]])</calculatedColumnFormula>
    </tableColumn>
    <tableColumn id="17" xr3:uid="{29BB039B-36E1-4479-B5B0-4F47A642770A}" uniqueName="17" name="Return/Time" queryTableFieldId="16" dataDxfId="3">
      <calculatedColumnFormula>IFERROR(Broker_Trades2[[#This Row],[Return]]/Broker_Trades2[[#This Row],[Time]],Broker_Trades2[[#This Row],[Return]])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5FDF0-0140-447A-952B-D032DF6CC9DD}">
  <dimension ref="A1:N62"/>
  <sheetViews>
    <sheetView workbookViewId="0">
      <selection activeCell="K3" sqref="K3"/>
    </sheetView>
  </sheetViews>
  <sheetFormatPr defaultRowHeight="14" x14ac:dyDescent="0.3"/>
  <cols>
    <col min="4" max="4" width="12.765625" customWidth="1"/>
    <col min="6" max="6" width="14.84375" customWidth="1"/>
    <col min="7" max="7" width="12.3828125" bestFit="1" customWidth="1"/>
  </cols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>
        <v>0</v>
      </c>
      <c r="B2">
        <v>1</v>
      </c>
      <c r="C2" t="s">
        <v>13</v>
      </c>
      <c r="D2" s="1">
        <v>44614.645138888889</v>
      </c>
      <c r="E2" t="s">
        <v>14</v>
      </c>
      <c r="F2" t="s">
        <v>15</v>
      </c>
      <c r="G2" t="s">
        <v>16</v>
      </c>
      <c r="H2">
        <v>19982</v>
      </c>
      <c r="I2" t="s">
        <v>17</v>
      </c>
      <c r="J2" s="2">
        <v>44614</v>
      </c>
      <c r="K2">
        <v>17985</v>
      </c>
      <c r="L2" t="s">
        <v>18</v>
      </c>
      <c r="M2" t="s">
        <v>18</v>
      </c>
      <c r="N2" t="s">
        <v>19</v>
      </c>
    </row>
    <row r="3" spans="1:14" x14ac:dyDescent="0.3">
      <c r="A3">
        <v>1</v>
      </c>
      <c r="B3">
        <v>2</v>
      </c>
      <c r="C3" t="s">
        <v>20</v>
      </c>
      <c r="D3" s="1">
        <v>44614.643055555556</v>
      </c>
      <c r="E3" t="s">
        <v>21</v>
      </c>
      <c r="F3" t="s">
        <v>22</v>
      </c>
      <c r="G3" t="s">
        <v>23</v>
      </c>
      <c r="H3">
        <v>465</v>
      </c>
      <c r="I3" t="s">
        <v>24</v>
      </c>
      <c r="J3" s="2">
        <v>44614</v>
      </c>
      <c r="K3">
        <v>390</v>
      </c>
      <c r="L3" t="s">
        <v>18</v>
      </c>
      <c r="M3" t="s">
        <v>18</v>
      </c>
      <c r="N3" t="s">
        <v>19</v>
      </c>
    </row>
    <row r="4" spans="1:14" x14ac:dyDescent="0.3">
      <c r="A4">
        <v>2</v>
      </c>
      <c r="B4">
        <v>3</v>
      </c>
      <c r="C4" t="s">
        <v>25</v>
      </c>
      <c r="D4" s="1">
        <v>44614.63958333333</v>
      </c>
      <c r="E4" t="s">
        <v>21</v>
      </c>
      <c r="F4" t="s">
        <v>15</v>
      </c>
      <c r="G4" t="s">
        <v>16</v>
      </c>
      <c r="H4">
        <v>19120</v>
      </c>
      <c r="I4" t="s">
        <v>17</v>
      </c>
      <c r="J4" s="2">
        <v>44614</v>
      </c>
      <c r="K4">
        <v>17985</v>
      </c>
      <c r="L4" t="s">
        <v>18</v>
      </c>
      <c r="M4" t="s">
        <v>18</v>
      </c>
      <c r="N4" t="s">
        <v>19</v>
      </c>
    </row>
    <row r="5" spans="1:14" x14ac:dyDescent="0.3">
      <c r="A5">
        <v>3</v>
      </c>
      <c r="B5">
        <v>4</v>
      </c>
      <c r="C5" t="s">
        <v>26</v>
      </c>
      <c r="D5" s="1">
        <v>44614.619444444441</v>
      </c>
      <c r="E5" t="s">
        <v>21</v>
      </c>
      <c r="F5" t="s">
        <v>27</v>
      </c>
      <c r="G5" t="s">
        <v>28</v>
      </c>
      <c r="H5">
        <v>390</v>
      </c>
      <c r="I5" t="s">
        <v>24</v>
      </c>
      <c r="J5" s="2">
        <v>44614</v>
      </c>
      <c r="K5">
        <v>334</v>
      </c>
      <c r="L5" t="s">
        <v>18</v>
      </c>
      <c r="M5" t="s">
        <v>18</v>
      </c>
      <c r="N5" t="s">
        <v>19</v>
      </c>
    </row>
    <row r="6" spans="1:14" x14ac:dyDescent="0.3">
      <c r="A6">
        <v>4</v>
      </c>
      <c r="B6">
        <v>5</v>
      </c>
      <c r="C6" t="s">
        <v>29</v>
      </c>
      <c r="D6" s="1">
        <v>44614.618055555555</v>
      </c>
      <c r="E6" t="s">
        <v>21</v>
      </c>
      <c r="F6" t="s">
        <v>30</v>
      </c>
      <c r="G6" t="s">
        <v>31</v>
      </c>
      <c r="H6">
        <v>172</v>
      </c>
      <c r="I6" t="s">
        <v>17</v>
      </c>
      <c r="J6" s="2">
        <v>44614</v>
      </c>
      <c r="K6">
        <v>159.5</v>
      </c>
      <c r="L6" s="2">
        <v>44622</v>
      </c>
      <c r="M6">
        <v>185.65</v>
      </c>
      <c r="N6" t="s">
        <v>32</v>
      </c>
    </row>
    <row r="7" spans="1:14" x14ac:dyDescent="0.3">
      <c r="A7">
        <v>5</v>
      </c>
      <c r="B7">
        <v>6</v>
      </c>
      <c r="C7" t="s">
        <v>33</v>
      </c>
      <c r="D7" s="1">
        <v>44614.540277777778</v>
      </c>
      <c r="E7" t="s">
        <v>34</v>
      </c>
      <c r="F7" t="s">
        <v>35</v>
      </c>
      <c r="G7" t="s">
        <v>36</v>
      </c>
      <c r="H7">
        <v>128</v>
      </c>
      <c r="I7" t="s">
        <v>24</v>
      </c>
      <c r="J7" s="2">
        <v>44614</v>
      </c>
      <c r="K7">
        <v>101.2</v>
      </c>
      <c r="L7" t="s">
        <v>18</v>
      </c>
      <c r="M7" t="s">
        <v>18</v>
      </c>
      <c r="N7" t="s">
        <v>19</v>
      </c>
    </row>
    <row r="8" spans="1:14" x14ac:dyDescent="0.3">
      <c r="A8">
        <v>6</v>
      </c>
      <c r="B8">
        <v>7</v>
      </c>
      <c r="C8" t="s">
        <v>37</v>
      </c>
      <c r="D8" s="1">
        <v>44613.804166666669</v>
      </c>
      <c r="E8" t="s">
        <v>38</v>
      </c>
      <c r="F8" t="s">
        <v>39</v>
      </c>
      <c r="G8" t="s">
        <v>40</v>
      </c>
      <c r="H8">
        <v>560</v>
      </c>
      <c r="I8" t="s">
        <v>24</v>
      </c>
      <c r="J8" s="2">
        <v>44614</v>
      </c>
      <c r="K8">
        <v>424</v>
      </c>
      <c r="L8" t="s">
        <v>18</v>
      </c>
      <c r="M8" t="s">
        <v>18</v>
      </c>
      <c r="N8" t="s">
        <v>19</v>
      </c>
    </row>
    <row r="9" spans="1:14" x14ac:dyDescent="0.3">
      <c r="A9">
        <v>7</v>
      </c>
      <c r="B9">
        <v>8</v>
      </c>
      <c r="C9" t="s">
        <v>41</v>
      </c>
      <c r="D9" s="1">
        <v>44613.803472222222</v>
      </c>
      <c r="E9" t="s">
        <v>38</v>
      </c>
      <c r="F9" t="s">
        <v>42</v>
      </c>
      <c r="G9" t="s">
        <v>43</v>
      </c>
      <c r="H9">
        <v>360</v>
      </c>
      <c r="I9" t="s">
        <v>24</v>
      </c>
      <c r="J9" s="2">
        <v>44614</v>
      </c>
      <c r="K9">
        <v>305.2</v>
      </c>
      <c r="L9" t="s">
        <v>18</v>
      </c>
      <c r="M9" t="s">
        <v>18</v>
      </c>
      <c r="N9" t="s">
        <v>19</v>
      </c>
    </row>
    <row r="10" spans="1:14" x14ac:dyDescent="0.3">
      <c r="A10">
        <v>8</v>
      </c>
      <c r="B10">
        <v>9</v>
      </c>
      <c r="C10" t="s">
        <v>44</v>
      </c>
      <c r="D10" s="1">
        <v>44613.803472222222</v>
      </c>
      <c r="E10" t="s">
        <v>38</v>
      </c>
      <c r="F10" t="s">
        <v>45</v>
      </c>
      <c r="G10" t="s">
        <v>46</v>
      </c>
      <c r="H10">
        <v>1175</v>
      </c>
      <c r="I10" t="s">
        <v>24</v>
      </c>
      <c r="J10" s="2">
        <v>44614</v>
      </c>
      <c r="K10">
        <v>952</v>
      </c>
      <c r="L10" t="s">
        <v>18</v>
      </c>
      <c r="M10" t="s">
        <v>18</v>
      </c>
      <c r="N10" t="s">
        <v>19</v>
      </c>
    </row>
    <row r="11" spans="1:14" x14ac:dyDescent="0.3">
      <c r="A11">
        <v>9</v>
      </c>
      <c r="B11">
        <v>10</v>
      </c>
      <c r="C11" t="s">
        <v>47</v>
      </c>
      <c r="D11" s="1">
        <v>44613.787499999999</v>
      </c>
      <c r="E11" t="s">
        <v>38</v>
      </c>
      <c r="F11" t="s">
        <v>48</v>
      </c>
      <c r="G11" t="s">
        <v>49</v>
      </c>
      <c r="H11">
        <v>650</v>
      </c>
      <c r="I11" t="s">
        <v>24</v>
      </c>
      <c r="J11" s="2">
        <v>44614</v>
      </c>
      <c r="K11">
        <v>450</v>
      </c>
      <c r="L11" t="s">
        <v>18</v>
      </c>
      <c r="M11" t="s">
        <v>18</v>
      </c>
      <c r="N11" t="s">
        <v>19</v>
      </c>
    </row>
    <row r="12" spans="1:14" x14ac:dyDescent="0.3">
      <c r="A12">
        <v>10</v>
      </c>
      <c r="B12">
        <v>11</v>
      </c>
      <c r="C12" t="s">
        <v>50</v>
      </c>
      <c r="D12" s="1">
        <v>44613.787499999999</v>
      </c>
      <c r="E12" t="s">
        <v>38</v>
      </c>
      <c r="F12" t="s">
        <v>30</v>
      </c>
      <c r="G12" t="s">
        <v>31</v>
      </c>
      <c r="H12">
        <v>195</v>
      </c>
      <c r="I12" t="s">
        <v>24</v>
      </c>
      <c r="J12" s="2">
        <v>44614</v>
      </c>
      <c r="K12">
        <v>159.5</v>
      </c>
      <c r="L12" s="2">
        <v>44623</v>
      </c>
      <c r="M12">
        <v>197.75</v>
      </c>
      <c r="N12" t="s">
        <v>32</v>
      </c>
    </row>
    <row r="13" spans="1:14" x14ac:dyDescent="0.3">
      <c r="A13">
        <v>11</v>
      </c>
      <c r="B13">
        <v>12</v>
      </c>
      <c r="C13" t="s">
        <v>51</v>
      </c>
      <c r="D13" s="1">
        <v>44613.787499999999</v>
      </c>
      <c r="E13" t="s">
        <v>38</v>
      </c>
      <c r="F13" t="s">
        <v>52</v>
      </c>
      <c r="G13" t="s">
        <v>53</v>
      </c>
      <c r="H13">
        <v>2650</v>
      </c>
      <c r="I13" t="s">
        <v>24</v>
      </c>
      <c r="J13" s="2">
        <v>44614</v>
      </c>
      <c r="K13">
        <v>1900</v>
      </c>
      <c r="L13" t="s">
        <v>18</v>
      </c>
      <c r="M13" t="s">
        <v>18</v>
      </c>
      <c r="N13" t="s">
        <v>19</v>
      </c>
    </row>
    <row r="14" spans="1:14" x14ac:dyDescent="0.3">
      <c r="A14">
        <v>12</v>
      </c>
      <c r="B14">
        <v>13</v>
      </c>
      <c r="C14" t="s">
        <v>54</v>
      </c>
      <c r="D14" s="1">
        <v>44613.787499999999</v>
      </c>
      <c r="E14" t="s">
        <v>38</v>
      </c>
      <c r="F14" t="s">
        <v>55</v>
      </c>
      <c r="G14" t="s">
        <v>28</v>
      </c>
      <c r="H14">
        <v>430</v>
      </c>
      <c r="I14" t="s">
        <v>24</v>
      </c>
      <c r="J14" s="2">
        <v>44614</v>
      </c>
      <c r="K14">
        <v>334</v>
      </c>
      <c r="L14" t="s">
        <v>18</v>
      </c>
      <c r="M14" t="s">
        <v>18</v>
      </c>
      <c r="N14" t="s">
        <v>19</v>
      </c>
    </row>
    <row r="15" spans="1:14" x14ac:dyDescent="0.3">
      <c r="A15">
        <v>13</v>
      </c>
      <c r="B15">
        <v>14</v>
      </c>
      <c r="C15" t="s">
        <v>56</v>
      </c>
      <c r="D15" s="1">
        <v>44610.824305555558</v>
      </c>
      <c r="E15" t="s">
        <v>38</v>
      </c>
      <c r="F15" t="s">
        <v>57</v>
      </c>
      <c r="G15" t="s">
        <v>58</v>
      </c>
      <c r="H15">
        <v>960</v>
      </c>
      <c r="I15" t="s">
        <v>59</v>
      </c>
      <c r="J15" s="2">
        <v>44613</v>
      </c>
      <c r="K15">
        <v>754.15</v>
      </c>
      <c r="L15" t="s">
        <v>18</v>
      </c>
      <c r="M15" t="s">
        <v>18</v>
      </c>
      <c r="N15" t="s">
        <v>19</v>
      </c>
    </row>
    <row r="16" spans="1:14" x14ac:dyDescent="0.3">
      <c r="A16">
        <v>14</v>
      </c>
      <c r="B16">
        <v>15</v>
      </c>
      <c r="C16" t="s">
        <v>60</v>
      </c>
      <c r="D16" s="1">
        <v>44610.823611111111</v>
      </c>
      <c r="E16" t="s">
        <v>38</v>
      </c>
      <c r="F16" t="s">
        <v>61</v>
      </c>
      <c r="G16" t="s">
        <v>62</v>
      </c>
      <c r="H16">
        <v>215</v>
      </c>
      <c r="I16" t="s">
        <v>59</v>
      </c>
      <c r="J16" s="2">
        <v>44613</v>
      </c>
      <c r="K16">
        <v>191.9</v>
      </c>
      <c r="L16" s="2">
        <v>44651</v>
      </c>
      <c r="M16">
        <v>224</v>
      </c>
      <c r="N16" t="s">
        <v>32</v>
      </c>
    </row>
    <row r="17" spans="1:14" x14ac:dyDescent="0.3">
      <c r="A17">
        <v>15</v>
      </c>
      <c r="B17">
        <v>16</v>
      </c>
      <c r="C17" t="s">
        <v>63</v>
      </c>
      <c r="D17" s="1">
        <v>44610.823611111111</v>
      </c>
      <c r="E17" t="s">
        <v>38</v>
      </c>
      <c r="F17" t="s">
        <v>64</v>
      </c>
      <c r="G17" t="s">
        <v>65</v>
      </c>
      <c r="H17">
        <v>410</v>
      </c>
      <c r="I17" t="s">
        <v>59</v>
      </c>
      <c r="J17" s="2">
        <v>44613</v>
      </c>
      <c r="K17">
        <v>398.85</v>
      </c>
      <c r="L17" t="s">
        <v>18</v>
      </c>
      <c r="M17" t="s">
        <v>18</v>
      </c>
      <c r="N17" t="s">
        <v>19</v>
      </c>
    </row>
    <row r="18" spans="1:14" x14ac:dyDescent="0.3">
      <c r="A18">
        <v>16</v>
      </c>
      <c r="B18">
        <v>17</v>
      </c>
      <c r="C18" t="s">
        <v>66</v>
      </c>
      <c r="D18" s="1">
        <v>44610.823611111111</v>
      </c>
      <c r="E18" t="s">
        <v>38</v>
      </c>
      <c r="F18" t="s">
        <v>67</v>
      </c>
      <c r="G18" t="s">
        <v>68</v>
      </c>
      <c r="H18">
        <v>2790</v>
      </c>
      <c r="I18" t="s">
        <v>59</v>
      </c>
      <c r="J18" s="2">
        <v>44613</v>
      </c>
      <c r="K18">
        <v>2688</v>
      </c>
      <c r="L18" t="s">
        <v>18</v>
      </c>
      <c r="M18" t="s">
        <v>18</v>
      </c>
      <c r="N18" t="s">
        <v>19</v>
      </c>
    </row>
    <row r="19" spans="1:14" x14ac:dyDescent="0.3">
      <c r="A19">
        <v>17</v>
      </c>
      <c r="B19">
        <v>18</v>
      </c>
      <c r="C19" t="s">
        <v>69</v>
      </c>
      <c r="D19" s="1">
        <v>44610.823611111111</v>
      </c>
      <c r="E19" t="s">
        <v>38</v>
      </c>
      <c r="F19" t="s">
        <v>70</v>
      </c>
      <c r="G19" t="s">
        <v>71</v>
      </c>
      <c r="H19">
        <v>100</v>
      </c>
      <c r="I19" t="s">
        <v>59</v>
      </c>
      <c r="J19" s="2">
        <v>44613</v>
      </c>
      <c r="K19">
        <v>97.85</v>
      </c>
      <c r="L19" t="s">
        <v>18</v>
      </c>
      <c r="M19" t="s">
        <v>18</v>
      </c>
      <c r="N19" t="s">
        <v>19</v>
      </c>
    </row>
    <row r="20" spans="1:14" x14ac:dyDescent="0.3">
      <c r="A20">
        <v>18</v>
      </c>
      <c r="B20">
        <v>19</v>
      </c>
      <c r="C20" t="s">
        <v>72</v>
      </c>
      <c r="D20" s="1">
        <v>44610.470138888886</v>
      </c>
      <c r="E20" t="s">
        <v>34</v>
      </c>
      <c r="F20" t="s">
        <v>73</v>
      </c>
      <c r="G20" t="s">
        <v>73</v>
      </c>
      <c r="H20">
        <v>220</v>
      </c>
      <c r="I20" t="s">
        <v>24</v>
      </c>
      <c r="J20" s="2">
        <v>44610</v>
      </c>
      <c r="K20">
        <v>169.65</v>
      </c>
      <c r="L20" t="s">
        <v>18</v>
      </c>
      <c r="M20" t="s">
        <v>18</v>
      </c>
      <c r="N20" t="s">
        <v>19</v>
      </c>
    </row>
    <row r="21" spans="1:14" x14ac:dyDescent="0.3">
      <c r="A21">
        <v>19</v>
      </c>
      <c r="B21">
        <v>20</v>
      </c>
      <c r="C21" t="s">
        <v>74</v>
      </c>
      <c r="D21" s="1">
        <v>44610.470138888886</v>
      </c>
      <c r="E21" t="s">
        <v>34</v>
      </c>
      <c r="F21" t="s">
        <v>75</v>
      </c>
      <c r="G21" t="s">
        <v>76</v>
      </c>
      <c r="H21">
        <v>290</v>
      </c>
      <c r="I21" t="s">
        <v>24</v>
      </c>
      <c r="J21" s="2">
        <v>44610</v>
      </c>
      <c r="K21">
        <v>231.9</v>
      </c>
      <c r="L21" t="s">
        <v>18</v>
      </c>
      <c r="M21" t="s">
        <v>18</v>
      </c>
      <c r="N21" t="s">
        <v>19</v>
      </c>
    </row>
    <row r="22" spans="1:14" x14ac:dyDescent="0.3">
      <c r="A22">
        <v>20</v>
      </c>
      <c r="B22">
        <v>21</v>
      </c>
      <c r="C22" t="s">
        <v>77</v>
      </c>
      <c r="D22" s="1">
        <v>44610.470138888886</v>
      </c>
      <c r="E22" t="s">
        <v>34</v>
      </c>
      <c r="F22" t="s">
        <v>78</v>
      </c>
      <c r="G22" t="s">
        <v>79</v>
      </c>
      <c r="H22">
        <v>2750</v>
      </c>
      <c r="I22" t="s">
        <v>24</v>
      </c>
      <c r="J22" s="2">
        <v>44610</v>
      </c>
      <c r="K22">
        <v>1787</v>
      </c>
      <c r="L22" t="s">
        <v>18</v>
      </c>
      <c r="M22" t="s">
        <v>18</v>
      </c>
      <c r="N22" t="s">
        <v>19</v>
      </c>
    </row>
    <row r="23" spans="1:14" x14ac:dyDescent="0.3">
      <c r="A23">
        <v>21</v>
      </c>
      <c r="B23">
        <v>22</v>
      </c>
      <c r="C23" t="s">
        <v>80</v>
      </c>
      <c r="D23" s="1">
        <v>44610.470138888886</v>
      </c>
      <c r="E23" t="s">
        <v>34</v>
      </c>
      <c r="F23" t="s">
        <v>81</v>
      </c>
      <c r="G23" t="s">
        <v>82</v>
      </c>
      <c r="H23">
        <v>2100</v>
      </c>
      <c r="I23" t="s">
        <v>24</v>
      </c>
      <c r="J23" s="2">
        <v>44610</v>
      </c>
      <c r="K23">
        <v>1702</v>
      </c>
      <c r="L23" t="s">
        <v>18</v>
      </c>
      <c r="M23" t="s">
        <v>18</v>
      </c>
      <c r="N23" t="s">
        <v>19</v>
      </c>
    </row>
    <row r="24" spans="1:14" x14ac:dyDescent="0.3">
      <c r="A24">
        <v>22</v>
      </c>
      <c r="B24">
        <v>23</v>
      </c>
      <c r="C24" t="s">
        <v>83</v>
      </c>
      <c r="D24" s="1">
        <v>44610.470138888886</v>
      </c>
      <c r="E24" t="s">
        <v>34</v>
      </c>
      <c r="F24" t="s">
        <v>42</v>
      </c>
      <c r="G24" t="s">
        <v>43</v>
      </c>
      <c r="H24">
        <v>370</v>
      </c>
      <c r="I24" t="s">
        <v>24</v>
      </c>
      <c r="J24" s="2">
        <v>44610</v>
      </c>
      <c r="K24">
        <v>307.55</v>
      </c>
      <c r="L24" t="s">
        <v>18</v>
      </c>
      <c r="M24" t="s">
        <v>18</v>
      </c>
      <c r="N24" t="s">
        <v>19</v>
      </c>
    </row>
    <row r="25" spans="1:14" x14ac:dyDescent="0.3">
      <c r="A25">
        <v>23</v>
      </c>
      <c r="B25">
        <v>24</v>
      </c>
      <c r="C25" t="s">
        <v>84</v>
      </c>
      <c r="D25" s="1">
        <v>44610.459027777775</v>
      </c>
      <c r="E25" t="s">
        <v>34</v>
      </c>
      <c r="F25" t="s">
        <v>85</v>
      </c>
      <c r="G25" t="s">
        <v>46</v>
      </c>
      <c r="H25">
        <v>1160</v>
      </c>
      <c r="I25" t="s">
        <v>24</v>
      </c>
      <c r="J25" s="2">
        <v>44610</v>
      </c>
      <c r="K25">
        <v>964.5</v>
      </c>
      <c r="L25" t="s">
        <v>18</v>
      </c>
      <c r="M25" t="s">
        <v>18</v>
      </c>
      <c r="N25" t="s">
        <v>19</v>
      </c>
    </row>
    <row r="26" spans="1:14" x14ac:dyDescent="0.3">
      <c r="A26">
        <v>24</v>
      </c>
      <c r="B26">
        <v>25</v>
      </c>
      <c r="C26" t="s">
        <v>86</v>
      </c>
      <c r="D26" s="1">
        <v>44610.458333333336</v>
      </c>
      <c r="E26" t="s">
        <v>34</v>
      </c>
      <c r="F26" t="s">
        <v>87</v>
      </c>
      <c r="G26" t="s">
        <v>88</v>
      </c>
      <c r="H26">
        <v>173</v>
      </c>
      <c r="I26" t="s">
        <v>24</v>
      </c>
      <c r="J26" s="2">
        <v>44610</v>
      </c>
      <c r="K26">
        <v>123</v>
      </c>
      <c r="L26" t="s">
        <v>18</v>
      </c>
      <c r="M26" t="s">
        <v>18</v>
      </c>
      <c r="N26" t="s">
        <v>19</v>
      </c>
    </row>
    <row r="27" spans="1:14" x14ac:dyDescent="0.3">
      <c r="A27">
        <v>25</v>
      </c>
      <c r="B27">
        <v>26</v>
      </c>
      <c r="C27" t="s">
        <v>89</v>
      </c>
      <c r="D27" s="1">
        <v>44610.458333333336</v>
      </c>
      <c r="E27" t="s">
        <v>34</v>
      </c>
      <c r="F27" t="s">
        <v>90</v>
      </c>
      <c r="G27" t="s">
        <v>91</v>
      </c>
      <c r="H27">
        <v>2127</v>
      </c>
      <c r="I27" t="s">
        <v>24</v>
      </c>
      <c r="J27" s="2">
        <v>44610</v>
      </c>
      <c r="K27">
        <v>336</v>
      </c>
      <c r="L27" t="s">
        <v>18</v>
      </c>
      <c r="M27" t="s">
        <v>18</v>
      </c>
      <c r="N27" t="s">
        <v>19</v>
      </c>
    </row>
    <row r="28" spans="1:14" x14ac:dyDescent="0.3">
      <c r="A28">
        <v>26</v>
      </c>
      <c r="B28">
        <v>27</v>
      </c>
      <c r="C28" t="s">
        <v>92</v>
      </c>
      <c r="D28" s="1">
        <v>44610.458333333336</v>
      </c>
      <c r="E28" t="s">
        <v>34</v>
      </c>
      <c r="F28" t="s">
        <v>93</v>
      </c>
      <c r="G28" t="s">
        <v>94</v>
      </c>
      <c r="H28">
        <v>280</v>
      </c>
      <c r="I28" t="s">
        <v>24</v>
      </c>
      <c r="J28" s="2">
        <v>44610</v>
      </c>
      <c r="K28">
        <v>211</v>
      </c>
      <c r="L28" t="s">
        <v>18</v>
      </c>
      <c r="M28" t="s">
        <v>18</v>
      </c>
      <c r="N28" t="s">
        <v>19</v>
      </c>
    </row>
    <row r="29" spans="1:14" x14ac:dyDescent="0.3">
      <c r="A29">
        <v>27</v>
      </c>
      <c r="B29">
        <v>28</v>
      </c>
      <c r="C29" t="s">
        <v>95</v>
      </c>
      <c r="D29" s="1">
        <v>44610.458333333336</v>
      </c>
      <c r="E29" t="s">
        <v>34</v>
      </c>
      <c r="F29" t="s">
        <v>96</v>
      </c>
      <c r="G29" t="s">
        <v>97</v>
      </c>
      <c r="H29">
        <v>172</v>
      </c>
      <c r="I29" t="s">
        <v>24</v>
      </c>
      <c r="J29" s="2">
        <v>44610</v>
      </c>
      <c r="K29">
        <v>115.8</v>
      </c>
      <c r="L29" t="s">
        <v>18</v>
      </c>
      <c r="M29" t="s">
        <v>18</v>
      </c>
      <c r="N29" t="s">
        <v>19</v>
      </c>
    </row>
    <row r="30" spans="1:14" x14ac:dyDescent="0.3">
      <c r="A30">
        <v>28</v>
      </c>
      <c r="B30">
        <v>29</v>
      </c>
      <c r="C30" t="s">
        <v>98</v>
      </c>
      <c r="D30" s="1">
        <v>44610.43472222222</v>
      </c>
      <c r="E30" t="s">
        <v>34</v>
      </c>
      <c r="F30" t="s">
        <v>99</v>
      </c>
      <c r="G30" t="s">
        <v>100</v>
      </c>
      <c r="H30">
        <v>610</v>
      </c>
      <c r="I30" t="s">
        <v>24</v>
      </c>
      <c r="J30" s="2">
        <v>44610</v>
      </c>
      <c r="K30">
        <v>474</v>
      </c>
      <c r="L30" t="s">
        <v>18</v>
      </c>
      <c r="M30" t="s">
        <v>18</v>
      </c>
      <c r="N30" t="s">
        <v>19</v>
      </c>
    </row>
    <row r="31" spans="1:14" x14ac:dyDescent="0.3">
      <c r="A31">
        <v>29</v>
      </c>
      <c r="B31">
        <v>30</v>
      </c>
      <c r="C31" t="s">
        <v>101</v>
      </c>
      <c r="D31" s="1">
        <v>44610.434027777781</v>
      </c>
      <c r="E31" t="s">
        <v>34</v>
      </c>
      <c r="F31" t="s">
        <v>102</v>
      </c>
      <c r="G31" t="s">
        <v>103</v>
      </c>
      <c r="H31">
        <v>840</v>
      </c>
      <c r="I31" t="s">
        <v>24</v>
      </c>
      <c r="J31" s="2">
        <v>44610</v>
      </c>
      <c r="K31">
        <v>657</v>
      </c>
      <c r="L31" t="s">
        <v>18</v>
      </c>
      <c r="M31" t="s">
        <v>18</v>
      </c>
      <c r="N31" t="s">
        <v>19</v>
      </c>
    </row>
    <row r="32" spans="1:14" x14ac:dyDescent="0.3">
      <c r="A32">
        <v>30</v>
      </c>
      <c r="B32">
        <v>31</v>
      </c>
      <c r="C32" t="s">
        <v>104</v>
      </c>
      <c r="D32" s="1">
        <v>44610.434027777781</v>
      </c>
      <c r="E32" t="s">
        <v>34</v>
      </c>
      <c r="F32" t="s">
        <v>105</v>
      </c>
      <c r="G32" t="s">
        <v>106</v>
      </c>
      <c r="H32">
        <v>1150</v>
      </c>
      <c r="I32" t="s">
        <v>24</v>
      </c>
      <c r="J32" s="2">
        <v>44610</v>
      </c>
      <c r="K32">
        <v>830</v>
      </c>
      <c r="L32" t="s">
        <v>18</v>
      </c>
      <c r="M32" t="s">
        <v>18</v>
      </c>
      <c r="N32" t="s">
        <v>19</v>
      </c>
    </row>
    <row r="33" spans="1:14" x14ac:dyDescent="0.3">
      <c r="A33">
        <v>31</v>
      </c>
      <c r="B33">
        <v>32</v>
      </c>
      <c r="C33" t="s">
        <v>107</v>
      </c>
      <c r="D33" s="1">
        <v>44610.434027777781</v>
      </c>
      <c r="E33" t="s">
        <v>34</v>
      </c>
      <c r="F33" t="s">
        <v>108</v>
      </c>
      <c r="G33" t="s">
        <v>108</v>
      </c>
      <c r="H33">
        <v>200</v>
      </c>
      <c r="I33" t="s">
        <v>24</v>
      </c>
      <c r="J33" s="2">
        <v>44610</v>
      </c>
      <c r="K33">
        <v>144.6</v>
      </c>
      <c r="L33" t="s">
        <v>18</v>
      </c>
      <c r="M33" t="s">
        <v>18</v>
      </c>
      <c r="N33" t="s">
        <v>19</v>
      </c>
    </row>
    <row r="34" spans="1:14" x14ac:dyDescent="0.3">
      <c r="A34">
        <v>32</v>
      </c>
      <c r="B34">
        <v>33</v>
      </c>
      <c r="C34" t="s">
        <v>109</v>
      </c>
      <c r="D34" s="1">
        <v>44610.434027777781</v>
      </c>
      <c r="E34" t="s">
        <v>34</v>
      </c>
      <c r="F34" t="s">
        <v>110</v>
      </c>
      <c r="G34" t="s">
        <v>111</v>
      </c>
      <c r="H34">
        <v>784</v>
      </c>
      <c r="I34" t="s">
        <v>24</v>
      </c>
      <c r="J34" s="2">
        <v>44610</v>
      </c>
      <c r="K34">
        <v>596</v>
      </c>
      <c r="L34" t="s">
        <v>18</v>
      </c>
      <c r="M34" t="s">
        <v>18</v>
      </c>
      <c r="N34" t="s">
        <v>19</v>
      </c>
    </row>
    <row r="35" spans="1:14" x14ac:dyDescent="0.3">
      <c r="A35">
        <v>33</v>
      </c>
      <c r="B35">
        <v>34</v>
      </c>
      <c r="C35" t="s">
        <v>112</v>
      </c>
      <c r="D35" s="1">
        <v>44609.843055555553</v>
      </c>
      <c r="E35" t="s">
        <v>34</v>
      </c>
      <c r="F35" t="s">
        <v>113</v>
      </c>
      <c r="G35" t="s">
        <v>114</v>
      </c>
      <c r="H35">
        <v>150</v>
      </c>
      <c r="I35" t="s">
        <v>24</v>
      </c>
      <c r="J35" s="2">
        <v>44610</v>
      </c>
      <c r="K35">
        <v>97.3</v>
      </c>
      <c r="L35" t="s">
        <v>18</v>
      </c>
      <c r="M35" t="s">
        <v>18</v>
      </c>
      <c r="N35" t="s">
        <v>19</v>
      </c>
    </row>
    <row r="36" spans="1:14" x14ac:dyDescent="0.3">
      <c r="A36">
        <v>34</v>
      </c>
      <c r="B36">
        <v>35</v>
      </c>
      <c r="C36" t="s">
        <v>115</v>
      </c>
      <c r="D36" s="1">
        <v>44609.843055555553</v>
      </c>
      <c r="E36" t="s">
        <v>34</v>
      </c>
      <c r="F36" t="s">
        <v>116</v>
      </c>
      <c r="G36" t="s">
        <v>117</v>
      </c>
      <c r="H36">
        <v>285</v>
      </c>
      <c r="I36" t="s">
        <v>24</v>
      </c>
      <c r="J36" s="2">
        <v>44610</v>
      </c>
      <c r="K36">
        <v>216</v>
      </c>
      <c r="L36" t="s">
        <v>18</v>
      </c>
      <c r="M36" t="s">
        <v>18</v>
      </c>
      <c r="N36" t="s">
        <v>19</v>
      </c>
    </row>
    <row r="37" spans="1:14" x14ac:dyDescent="0.3">
      <c r="A37">
        <v>35</v>
      </c>
      <c r="B37">
        <v>36</v>
      </c>
      <c r="C37" t="s">
        <v>118</v>
      </c>
      <c r="D37" s="1">
        <v>44609.843055555553</v>
      </c>
      <c r="E37" t="s">
        <v>34</v>
      </c>
      <c r="F37" t="s">
        <v>119</v>
      </c>
      <c r="G37" t="s">
        <v>120</v>
      </c>
      <c r="H37">
        <v>875</v>
      </c>
      <c r="I37" t="s">
        <v>24</v>
      </c>
      <c r="J37" s="2">
        <v>44610</v>
      </c>
      <c r="K37">
        <v>671</v>
      </c>
      <c r="L37" t="s">
        <v>18</v>
      </c>
      <c r="M37" t="s">
        <v>18</v>
      </c>
      <c r="N37" t="s">
        <v>19</v>
      </c>
    </row>
    <row r="38" spans="1:14" x14ac:dyDescent="0.3">
      <c r="A38">
        <v>36</v>
      </c>
      <c r="B38">
        <v>37</v>
      </c>
      <c r="C38" t="s">
        <v>121</v>
      </c>
      <c r="D38" s="1">
        <v>44609.843055555553</v>
      </c>
      <c r="E38" t="s">
        <v>34</v>
      </c>
      <c r="F38" t="s">
        <v>122</v>
      </c>
      <c r="G38" t="s">
        <v>123</v>
      </c>
      <c r="H38">
        <v>1000</v>
      </c>
      <c r="I38" t="s">
        <v>24</v>
      </c>
      <c r="J38" s="2">
        <v>44610</v>
      </c>
      <c r="K38">
        <v>774</v>
      </c>
      <c r="L38" t="s">
        <v>18</v>
      </c>
      <c r="M38" t="s">
        <v>18</v>
      </c>
      <c r="N38" t="s">
        <v>19</v>
      </c>
    </row>
    <row r="39" spans="1:14" x14ac:dyDescent="0.3">
      <c r="A39">
        <v>37</v>
      </c>
      <c r="B39">
        <v>38</v>
      </c>
      <c r="C39" t="s">
        <v>124</v>
      </c>
      <c r="D39" s="1">
        <v>44609.843055555553</v>
      </c>
      <c r="E39" t="s">
        <v>34</v>
      </c>
      <c r="F39" t="s">
        <v>125</v>
      </c>
      <c r="G39" t="s">
        <v>126</v>
      </c>
      <c r="H39">
        <v>1275</v>
      </c>
      <c r="I39" t="s">
        <v>24</v>
      </c>
      <c r="J39" s="2">
        <v>44610</v>
      </c>
      <c r="K39">
        <v>1045</v>
      </c>
      <c r="L39" s="2">
        <v>44637</v>
      </c>
      <c r="M39">
        <v>1284</v>
      </c>
      <c r="N39" t="s">
        <v>32</v>
      </c>
    </row>
    <row r="40" spans="1:14" x14ac:dyDescent="0.3">
      <c r="A40">
        <v>38</v>
      </c>
      <c r="B40">
        <v>39</v>
      </c>
      <c r="C40" t="s">
        <v>127</v>
      </c>
      <c r="D40" s="1">
        <v>44609.662499999999</v>
      </c>
      <c r="E40" t="s">
        <v>128</v>
      </c>
      <c r="F40" t="s">
        <v>129</v>
      </c>
      <c r="G40" t="s">
        <v>130</v>
      </c>
      <c r="H40">
        <v>425</v>
      </c>
      <c r="I40" t="s">
        <v>59</v>
      </c>
      <c r="J40" s="2">
        <v>44610</v>
      </c>
      <c r="K40">
        <v>372</v>
      </c>
      <c r="L40" t="s">
        <v>18</v>
      </c>
      <c r="M40" t="s">
        <v>18</v>
      </c>
      <c r="N40" t="s">
        <v>19</v>
      </c>
    </row>
    <row r="41" spans="1:14" x14ac:dyDescent="0.3">
      <c r="A41">
        <v>39</v>
      </c>
      <c r="B41">
        <v>40</v>
      </c>
      <c r="C41" t="s">
        <v>131</v>
      </c>
      <c r="D41" s="1">
        <v>44609.654166666667</v>
      </c>
      <c r="E41" t="s">
        <v>132</v>
      </c>
      <c r="F41" t="s">
        <v>67</v>
      </c>
      <c r="G41" t="s">
        <v>68</v>
      </c>
      <c r="H41">
        <v>3122</v>
      </c>
      <c r="I41" t="s">
        <v>24</v>
      </c>
      <c r="J41" s="2">
        <v>44610</v>
      </c>
      <c r="K41">
        <v>2703.2</v>
      </c>
      <c r="L41" t="s">
        <v>18</v>
      </c>
      <c r="M41" t="s">
        <v>18</v>
      </c>
      <c r="N41" t="s">
        <v>19</v>
      </c>
    </row>
    <row r="42" spans="1:14" x14ac:dyDescent="0.3">
      <c r="A42">
        <v>40</v>
      </c>
      <c r="B42">
        <v>41</v>
      </c>
      <c r="C42" t="s">
        <v>133</v>
      </c>
      <c r="D42" s="1">
        <v>44609.640972222223</v>
      </c>
      <c r="E42" t="s">
        <v>34</v>
      </c>
      <c r="F42" t="s">
        <v>134</v>
      </c>
      <c r="G42" t="s">
        <v>135</v>
      </c>
      <c r="H42">
        <v>1425</v>
      </c>
      <c r="I42" t="s">
        <v>24</v>
      </c>
      <c r="J42" s="2">
        <v>44609</v>
      </c>
      <c r="K42">
        <v>1276.0999999999999</v>
      </c>
      <c r="L42" s="2">
        <v>44664</v>
      </c>
      <c r="M42">
        <v>1429.5</v>
      </c>
      <c r="N42" t="s">
        <v>32</v>
      </c>
    </row>
    <row r="43" spans="1:14" x14ac:dyDescent="0.3">
      <c r="A43">
        <v>41</v>
      </c>
      <c r="B43">
        <v>42</v>
      </c>
      <c r="C43" t="s">
        <v>136</v>
      </c>
      <c r="D43" s="1">
        <v>44609.640277777777</v>
      </c>
      <c r="E43" t="s">
        <v>34</v>
      </c>
      <c r="F43" t="s">
        <v>70</v>
      </c>
      <c r="G43" t="s">
        <v>71</v>
      </c>
      <c r="H43">
        <v>125</v>
      </c>
      <c r="I43" t="s">
        <v>24</v>
      </c>
      <c r="J43" s="2">
        <v>44609</v>
      </c>
      <c r="K43">
        <v>95.9</v>
      </c>
      <c r="L43" t="s">
        <v>18</v>
      </c>
      <c r="M43" t="s">
        <v>18</v>
      </c>
      <c r="N43" t="s">
        <v>19</v>
      </c>
    </row>
    <row r="44" spans="1:14" x14ac:dyDescent="0.3">
      <c r="A44">
        <v>42</v>
      </c>
      <c r="B44">
        <v>43</v>
      </c>
      <c r="C44" t="s">
        <v>137</v>
      </c>
      <c r="D44" s="1">
        <v>44609.638888888891</v>
      </c>
      <c r="E44" t="s">
        <v>34</v>
      </c>
      <c r="F44" t="s">
        <v>138</v>
      </c>
      <c r="G44" t="s">
        <v>139</v>
      </c>
      <c r="H44">
        <v>435</v>
      </c>
      <c r="I44" t="s">
        <v>24</v>
      </c>
      <c r="J44" s="2">
        <v>44609</v>
      </c>
      <c r="K44">
        <v>326.39999999999998</v>
      </c>
      <c r="L44" t="s">
        <v>18</v>
      </c>
      <c r="M44" t="s">
        <v>18</v>
      </c>
      <c r="N44" t="s">
        <v>19</v>
      </c>
    </row>
    <row r="45" spans="1:14" x14ac:dyDescent="0.3">
      <c r="A45">
        <v>43</v>
      </c>
      <c r="B45">
        <v>44</v>
      </c>
      <c r="C45" t="s">
        <v>140</v>
      </c>
      <c r="D45" s="1">
        <v>44609.638194444444</v>
      </c>
      <c r="E45" t="s">
        <v>34</v>
      </c>
      <c r="F45" t="s">
        <v>141</v>
      </c>
      <c r="G45" t="s">
        <v>142</v>
      </c>
      <c r="H45">
        <v>275</v>
      </c>
      <c r="I45" t="s">
        <v>24</v>
      </c>
      <c r="J45" s="2">
        <v>44609</v>
      </c>
      <c r="K45">
        <v>241</v>
      </c>
      <c r="L45" t="s">
        <v>18</v>
      </c>
      <c r="M45" t="s">
        <v>18</v>
      </c>
      <c r="N45" t="s">
        <v>19</v>
      </c>
    </row>
    <row r="46" spans="1:14" x14ac:dyDescent="0.3">
      <c r="A46">
        <v>44</v>
      </c>
      <c r="B46">
        <v>45</v>
      </c>
      <c r="C46" t="s">
        <v>143</v>
      </c>
      <c r="D46" s="1">
        <v>44609.634027777778</v>
      </c>
      <c r="E46" t="s">
        <v>128</v>
      </c>
      <c r="F46" t="s">
        <v>144</v>
      </c>
      <c r="G46" t="s">
        <v>145</v>
      </c>
      <c r="H46">
        <v>244</v>
      </c>
      <c r="I46" t="s">
        <v>24</v>
      </c>
      <c r="J46" s="2">
        <v>44609</v>
      </c>
      <c r="K46">
        <v>198.25</v>
      </c>
      <c r="L46" t="s">
        <v>18</v>
      </c>
      <c r="M46" t="s">
        <v>18</v>
      </c>
      <c r="N46" t="s">
        <v>19</v>
      </c>
    </row>
    <row r="47" spans="1:14" x14ac:dyDescent="0.3">
      <c r="A47">
        <v>45</v>
      </c>
      <c r="B47">
        <v>46</v>
      </c>
      <c r="C47" t="s">
        <v>146</v>
      </c>
      <c r="D47" s="1">
        <v>44609.632638888892</v>
      </c>
      <c r="E47" t="s">
        <v>147</v>
      </c>
      <c r="F47" t="s">
        <v>148</v>
      </c>
      <c r="G47" t="s">
        <v>149</v>
      </c>
      <c r="H47">
        <v>1400</v>
      </c>
      <c r="I47" t="s">
        <v>24</v>
      </c>
      <c r="J47" s="2">
        <v>44609</v>
      </c>
      <c r="K47">
        <v>1217.3</v>
      </c>
      <c r="L47" t="s">
        <v>18</v>
      </c>
      <c r="M47" t="s">
        <v>18</v>
      </c>
      <c r="N47" t="s">
        <v>19</v>
      </c>
    </row>
    <row r="48" spans="1:14" x14ac:dyDescent="0.3">
      <c r="A48">
        <v>46</v>
      </c>
      <c r="B48">
        <v>47</v>
      </c>
      <c r="C48" t="s">
        <v>150</v>
      </c>
      <c r="D48" s="1">
        <v>44609.631249999999</v>
      </c>
      <c r="E48" t="s">
        <v>151</v>
      </c>
      <c r="F48" t="s">
        <v>152</v>
      </c>
      <c r="G48" t="s">
        <v>153</v>
      </c>
      <c r="H48">
        <v>3738</v>
      </c>
      <c r="I48" t="s">
        <v>24</v>
      </c>
      <c r="J48" s="2">
        <v>44609</v>
      </c>
      <c r="K48">
        <v>2800</v>
      </c>
      <c r="L48" t="s">
        <v>18</v>
      </c>
      <c r="M48" t="s">
        <v>18</v>
      </c>
      <c r="N48" t="s">
        <v>19</v>
      </c>
    </row>
    <row r="49" spans="1:14" x14ac:dyDescent="0.3">
      <c r="A49">
        <v>47</v>
      </c>
      <c r="B49">
        <v>48</v>
      </c>
      <c r="C49" t="s">
        <v>154</v>
      </c>
      <c r="D49" s="1">
        <v>44609.629861111112</v>
      </c>
      <c r="E49" t="s">
        <v>14</v>
      </c>
      <c r="F49" t="s">
        <v>52</v>
      </c>
      <c r="G49" t="s">
        <v>53</v>
      </c>
      <c r="H49">
        <v>2290</v>
      </c>
      <c r="I49" t="s">
        <v>17</v>
      </c>
      <c r="J49" s="2">
        <v>44609</v>
      </c>
      <c r="K49">
        <v>2002.9</v>
      </c>
      <c r="L49" t="s">
        <v>18</v>
      </c>
      <c r="M49" t="s">
        <v>18</v>
      </c>
      <c r="N49" t="s">
        <v>19</v>
      </c>
    </row>
    <row r="50" spans="1:14" x14ac:dyDescent="0.3">
      <c r="A50">
        <v>48</v>
      </c>
      <c r="B50">
        <v>49</v>
      </c>
      <c r="C50" t="s">
        <v>155</v>
      </c>
      <c r="D50" s="1">
        <v>44609.625694444447</v>
      </c>
      <c r="E50" t="s">
        <v>21</v>
      </c>
      <c r="F50" t="s">
        <v>156</v>
      </c>
      <c r="G50" t="s">
        <v>157</v>
      </c>
      <c r="H50">
        <v>4600</v>
      </c>
      <c r="I50" t="s">
        <v>24</v>
      </c>
      <c r="J50" s="2">
        <v>44609</v>
      </c>
      <c r="K50">
        <v>3970</v>
      </c>
      <c r="L50" t="s">
        <v>18</v>
      </c>
      <c r="M50" t="s">
        <v>18</v>
      </c>
      <c r="N50" t="s">
        <v>19</v>
      </c>
    </row>
    <row r="51" spans="1:14" x14ac:dyDescent="0.3">
      <c r="A51">
        <v>49</v>
      </c>
      <c r="B51">
        <v>50</v>
      </c>
      <c r="C51" t="s">
        <v>158</v>
      </c>
      <c r="D51" s="1">
        <v>44609.620138888888</v>
      </c>
      <c r="E51" t="s">
        <v>159</v>
      </c>
      <c r="F51" t="s">
        <v>45</v>
      </c>
      <c r="G51" t="s">
        <v>46</v>
      </c>
      <c r="H51">
        <v>1190</v>
      </c>
      <c r="I51" t="s">
        <v>24</v>
      </c>
      <c r="J51" s="2">
        <v>44609</v>
      </c>
      <c r="K51">
        <v>1001</v>
      </c>
      <c r="L51" t="s">
        <v>18</v>
      </c>
      <c r="M51" t="s">
        <v>18</v>
      </c>
      <c r="N51" t="s">
        <v>19</v>
      </c>
    </row>
    <row r="52" spans="1:14" x14ac:dyDescent="0.3">
      <c r="A52">
        <v>50</v>
      </c>
      <c r="B52">
        <v>51</v>
      </c>
      <c r="C52" t="s">
        <v>160</v>
      </c>
      <c r="D52" s="1">
        <v>44609.618055555555</v>
      </c>
      <c r="E52" t="s">
        <v>161</v>
      </c>
      <c r="F52" t="s">
        <v>162</v>
      </c>
      <c r="G52" t="s">
        <v>163</v>
      </c>
      <c r="H52">
        <v>2900</v>
      </c>
      <c r="I52" t="s">
        <v>24</v>
      </c>
      <c r="J52" s="2">
        <v>44609</v>
      </c>
      <c r="K52">
        <v>2509.5</v>
      </c>
      <c r="L52" t="s">
        <v>18</v>
      </c>
      <c r="M52" t="s">
        <v>18</v>
      </c>
      <c r="N52" t="s">
        <v>19</v>
      </c>
    </row>
    <row r="53" spans="1:14" x14ac:dyDescent="0.3">
      <c r="A53">
        <v>51</v>
      </c>
      <c r="B53">
        <v>52</v>
      </c>
      <c r="C53" t="s">
        <v>164</v>
      </c>
      <c r="D53" s="1">
        <v>44609.602777777778</v>
      </c>
      <c r="E53" t="s">
        <v>161</v>
      </c>
      <c r="F53" t="s">
        <v>165</v>
      </c>
      <c r="G53" t="s">
        <v>166</v>
      </c>
      <c r="H53">
        <v>210</v>
      </c>
      <c r="I53" t="s">
        <v>24</v>
      </c>
      <c r="J53" s="2">
        <v>44609</v>
      </c>
      <c r="K53">
        <v>168.5</v>
      </c>
      <c r="L53" t="s">
        <v>18</v>
      </c>
      <c r="M53" t="s">
        <v>18</v>
      </c>
      <c r="N53" t="s">
        <v>19</v>
      </c>
    </row>
    <row r="54" spans="1:14" x14ac:dyDescent="0.3">
      <c r="A54">
        <v>52</v>
      </c>
      <c r="B54">
        <v>53</v>
      </c>
      <c r="C54" t="s">
        <v>167</v>
      </c>
      <c r="D54" s="1">
        <v>44609.602083333331</v>
      </c>
      <c r="E54" t="s">
        <v>161</v>
      </c>
      <c r="F54" t="s">
        <v>168</v>
      </c>
      <c r="G54" t="s">
        <v>169</v>
      </c>
      <c r="H54">
        <v>400</v>
      </c>
      <c r="I54" t="s">
        <v>24</v>
      </c>
      <c r="J54" s="2">
        <v>44609</v>
      </c>
      <c r="K54">
        <v>278.8</v>
      </c>
      <c r="L54" t="s">
        <v>18</v>
      </c>
      <c r="M54" t="s">
        <v>18</v>
      </c>
      <c r="N54" t="s">
        <v>19</v>
      </c>
    </row>
    <row r="55" spans="1:14" x14ac:dyDescent="0.3">
      <c r="A55">
        <v>53</v>
      </c>
      <c r="B55">
        <v>54</v>
      </c>
      <c r="C55" t="s">
        <v>170</v>
      </c>
      <c r="D55" s="1">
        <v>44609.601388888892</v>
      </c>
      <c r="E55" t="s">
        <v>161</v>
      </c>
      <c r="F55" t="s">
        <v>35</v>
      </c>
      <c r="G55" t="s">
        <v>36</v>
      </c>
      <c r="H55">
        <v>145</v>
      </c>
      <c r="I55" t="s">
        <v>24</v>
      </c>
      <c r="J55" s="2">
        <v>44609</v>
      </c>
      <c r="K55">
        <v>108.1</v>
      </c>
      <c r="L55" t="s">
        <v>18</v>
      </c>
      <c r="M55" t="s">
        <v>18</v>
      </c>
      <c r="N55" t="s">
        <v>19</v>
      </c>
    </row>
    <row r="56" spans="1:14" x14ac:dyDescent="0.3">
      <c r="A56">
        <v>54</v>
      </c>
      <c r="B56">
        <v>55</v>
      </c>
      <c r="C56" t="s">
        <v>171</v>
      </c>
      <c r="D56" s="1">
        <v>44609.600694444445</v>
      </c>
      <c r="E56" t="s">
        <v>161</v>
      </c>
      <c r="F56" t="s">
        <v>172</v>
      </c>
      <c r="G56" t="s">
        <v>173</v>
      </c>
      <c r="H56">
        <v>220</v>
      </c>
      <c r="I56" t="s">
        <v>24</v>
      </c>
      <c r="J56" s="2">
        <v>44609</v>
      </c>
      <c r="K56">
        <v>153.44999999999999</v>
      </c>
      <c r="L56" t="s">
        <v>18</v>
      </c>
      <c r="M56" t="s">
        <v>18</v>
      </c>
      <c r="N56" t="s">
        <v>19</v>
      </c>
    </row>
    <row r="57" spans="1:14" x14ac:dyDescent="0.3">
      <c r="A57">
        <v>55</v>
      </c>
      <c r="B57">
        <v>56</v>
      </c>
      <c r="C57" t="s">
        <v>174</v>
      </c>
      <c r="D57" s="1">
        <v>44609.594444444447</v>
      </c>
      <c r="E57" t="s">
        <v>159</v>
      </c>
      <c r="F57" t="s">
        <v>175</v>
      </c>
      <c r="G57" t="s">
        <v>176</v>
      </c>
      <c r="H57">
        <v>635</v>
      </c>
      <c r="I57" t="s">
        <v>24</v>
      </c>
      <c r="J57" s="2">
        <v>44609</v>
      </c>
      <c r="K57">
        <v>520</v>
      </c>
      <c r="L57" t="s">
        <v>18</v>
      </c>
      <c r="M57" t="s">
        <v>18</v>
      </c>
      <c r="N57" t="s">
        <v>19</v>
      </c>
    </row>
    <row r="58" spans="1:14" x14ac:dyDescent="0.3">
      <c r="A58">
        <v>56</v>
      </c>
      <c r="B58">
        <v>57</v>
      </c>
      <c r="C58" t="s">
        <v>177</v>
      </c>
      <c r="D58" s="1">
        <v>44609.59375</v>
      </c>
      <c r="E58" t="s">
        <v>159</v>
      </c>
      <c r="F58" t="s">
        <v>178</v>
      </c>
      <c r="G58" t="s">
        <v>43</v>
      </c>
      <c r="H58">
        <v>360</v>
      </c>
      <c r="I58" t="s">
        <v>24</v>
      </c>
      <c r="J58" s="2">
        <v>44609</v>
      </c>
      <c r="K58">
        <v>309.95</v>
      </c>
      <c r="L58" t="s">
        <v>18</v>
      </c>
      <c r="M58" t="s">
        <v>18</v>
      </c>
      <c r="N58" t="s">
        <v>19</v>
      </c>
    </row>
    <row r="59" spans="1:14" x14ac:dyDescent="0.3">
      <c r="A59">
        <v>57</v>
      </c>
      <c r="B59">
        <v>58</v>
      </c>
      <c r="C59" t="s">
        <v>179</v>
      </c>
      <c r="D59" s="1">
        <v>44608.837500000001</v>
      </c>
      <c r="E59" t="s">
        <v>132</v>
      </c>
      <c r="F59" t="s">
        <v>180</v>
      </c>
      <c r="G59" t="s">
        <v>181</v>
      </c>
      <c r="H59">
        <v>1831</v>
      </c>
      <c r="I59" t="s">
        <v>24</v>
      </c>
      <c r="J59" s="2">
        <v>44609</v>
      </c>
      <c r="K59">
        <v>1598</v>
      </c>
      <c r="L59" t="s">
        <v>18</v>
      </c>
      <c r="M59" t="s">
        <v>18</v>
      </c>
      <c r="N59" t="s">
        <v>19</v>
      </c>
    </row>
    <row r="60" spans="1:14" x14ac:dyDescent="0.3">
      <c r="A60">
        <v>58</v>
      </c>
      <c r="B60">
        <v>59</v>
      </c>
      <c r="C60" t="s">
        <v>182</v>
      </c>
      <c r="D60" s="1">
        <v>44608.836805555555</v>
      </c>
      <c r="E60" t="s">
        <v>132</v>
      </c>
      <c r="F60" t="s">
        <v>183</v>
      </c>
      <c r="G60" t="s">
        <v>184</v>
      </c>
      <c r="H60">
        <v>788</v>
      </c>
      <c r="I60" t="s">
        <v>24</v>
      </c>
      <c r="J60" s="2">
        <v>44609</v>
      </c>
      <c r="K60">
        <v>724.45</v>
      </c>
      <c r="L60" t="s">
        <v>18</v>
      </c>
      <c r="M60" t="s">
        <v>18</v>
      </c>
      <c r="N60" t="s">
        <v>19</v>
      </c>
    </row>
    <row r="61" spans="1:14" x14ac:dyDescent="0.3">
      <c r="A61">
        <v>59</v>
      </c>
      <c r="B61">
        <v>60</v>
      </c>
      <c r="C61" t="s">
        <v>185</v>
      </c>
      <c r="D61" s="1">
        <v>44608.836805555555</v>
      </c>
      <c r="E61" t="s">
        <v>132</v>
      </c>
      <c r="F61" t="s">
        <v>116</v>
      </c>
      <c r="G61" t="s">
        <v>117</v>
      </c>
      <c r="H61">
        <v>254</v>
      </c>
      <c r="I61" t="s">
        <v>24</v>
      </c>
      <c r="J61" s="2">
        <v>44609</v>
      </c>
      <c r="K61">
        <v>218.2</v>
      </c>
      <c r="L61" t="s">
        <v>18</v>
      </c>
      <c r="M61" t="s">
        <v>18</v>
      </c>
      <c r="N61" t="s">
        <v>19</v>
      </c>
    </row>
    <row r="62" spans="1:14" x14ac:dyDescent="0.3">
      <c r="A62">
        <v>60</v>
      </c>
      <c r="B62">
        <v>61</v>
      </c>
      <c r="C62" t="s">
        <v>186</v>
      </c>
      <c r="D62" s="1">
        <v>44608.836805555555</v>
      </c>
      <c r="E62" t="s">
        <v>161</v>
      </c>
      <c r="F62" t="s">
        <v>85</v>
      </c>
      <c r="G62" t="s">
        <v>46</v>
      </c>
      <c r="H62">
        <v>1060</v>
      </c>
      <c r="I62" t="s">
        <v>59</v>
      </c>
      <c r="J62" s="2">
        <v>44609</v>
      </c>
      <c r="K62">
        <v>1001</v>
      </c>
      <c r="L62" s="2">
        <v>44649</v>
      </c>
      <c r="M62">
        <v>1062.9000000000001</v>
      </c>
      <c r="N62" t="s">
        <v>32</v>
      </c>
    </row>
  </sheetData>
  <autoFilter ref="A1:N62" xr:uid="{CE05FDF0-0140-447A-952B-D032DF6CC9DD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0D3DC-C9F3-44BF-BA65-5EFD50504EE5}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23481-B5A1-41B0-ADA4-847703AC65C1}">
  <dimension ref="A1:E34"/>
  <sheetViews>
    <sheetView workbookViewId="0">
      <selection activeCell="D18" sqref="D18"/>
    </sheetView>
  </sheetViews>
  <sheetFormatPr defaultRowHeight="14" x14ac:dyDescent="0.3"/>
  <cols>
    <col min="1" max="1" width="21.84375" bestFit="1" customWidth="1"/>
    <col min="2" max="2" width="14.84375" bestFit="1" customWidth="1"/>
    <col min="3" max="3" width="13.84375" bestFit="1" customWidth="1"/>
    <col min="4" max="4" width="13.3828125" bestFit="1" customWidth="1"/>
    <col min="5" max="5" width="19.3046875" bestFit="1" customWidth="1"/>
  </cols>
  <sheetData>
    <row r="1" spans="1:5" x14ac:dyDescent="0.3">
      <c r="A1" s="7" t="s">
        <v>12</v>
      </c>
      <c r="B1" t="s">
        <v>32</v>
      </c>
    </row>
    <row r="3" spans="1:5" x14ac:dyDescent="0.3">
      <c r="A3" s="7" t="s">
        <v>11048</v>
      </c>
      <c r="B3" t="s">
        <v>11052</v>
      </c>
      <c r="C3" t="s">
        <v>11055</v>
      </c>
      <c r="D3" t="s">
        <v>11054</v>
      </c>
      <c r="E3" t="s">
        <v>11053</v>
      </c>
    </row>
    <row r="4" spans="1:5" x14ac:dyDescent="0.3">
      <c r="A4" s="8" t="s">
        <v>627</v>
      </c>
      <c r="B4" s="9">
        <v>0.28598940779971133</v>
      </c>
      <c r="C4" s="3">
        <v>1</v>
      </c>
      <c r="D4" s="3">
        <v>37</v>
      </c>
      <c r="E4" s="9">
        <v>7.7294434540462519E-3</v>
      </c>
    </row>
    <row r="5" spans="1:5" x14ac:dyDescent="0.3">
      <c r="A5" s="8" t="s">
        <v>147</v>
      </c>
      <c r="B5" s="9">
        <v>0.29556255752122768</v>
      </c>
      <c r="C5" s="3">
        <v>131</v>
      </c>
      <c r="D5" s="3">
        <v>81.404580152671755</v>
      </c>
      <c r="E5" s="9">
        <v>7.6241549886094688E-3</v>
      </c>
    </row>
    <row r="6" spans="1:5" x14ac:dyDescent="0.3">
      <c r="A6" s="8" t="s">
        <v>151</v>
      </c>
      <c r="B6" s="9">
        <v>0.14070036597889551</v>
      </c>
      <c r="C6" s="3">
        <v>60</v>
      </c>
      <c r="D6" s="3">
        <v>57.033333333333331</v>
      </c>
      <c r="E6" s="9">
        <v>1.1922693536888173E-2</v>
      </c>
    </row>
    <row r="7" spans="1:5" x14ac:dyDescent="0.3">
      <c r="A7" s="8" t="s">
        <v>356</v>
      </c>
      <c r="B7" s="9">
        <v>0.26312937968874234</v>
      </c>
      <c r="C7" s="3">
        <v>12</v>
      </c>
      <c r="D7" s="3">
        <v>87.916666666666671</v>
      </c>
      <c r="E7" s="9">
        <v>1.3191687755172937E-2</v>
      </c>
    </row>
    <row r="8" spans="1:5" x14ac:dyDescent="0.3">
      <c r="A8" s="8" t="s">
        <v>292</v>
      </c>
      <c r="B8" s="9">
        <v>0.15783413930668005</v>
      </c>
      <c r="C8" s="3">
        <v>2</v>
      </c>
      <c r="D8" s="3">
        <v>90.5</v>
      </c>
      <c r="E8" s="9">
        <v>7.7470036446574053E-3</v>
      </c>
    </row>
    <row r="9" spans="1:5" x14ac:dyDescent="0.3">
      <c r="A9" s="8" t="s">
        <v>6034</v>
      </c>
      <c r="B9" s="9">
        <v>0.26511259227198225</v>
      </c>
      <c r="C9" s="3">
        <v>14</v>
      </c>
      <c r="D9" s="3">
        <v>76.428571428571431</v>
      </c>
      <c r="E9" s="9">
        <v>9.4790387584194006E-3</v>
      </c>
    </row>
    <row r="10" spans="1:5" x14ac:dyDescent="0.3">
      <c r="A10" s="8" t="s">
        <v>6721</v>
      </c>
      <c r="B10" s="9">
        <v>0.22896857910479432</v>
      </c>
      <c r="C10" s="3">
        <v>175</v>
      </c>
      <c r="D10" s="3">
        <v>111.09142857142857</v>
      </c>
      <c r="E10" s="9">
        <v>1.2873164230644928E-2</v>
      </c>
    </row>
    <row r="11" spans="1:5" x14ac:dyDescent="0.3">
      <c r="A11" s="8" t="s">
        <v>3422</v>
      </c>
      <c r="B11" s="9">
        <v>0.22101165892930427</v>
      </c>
      <c r="C11" s="3">
        <v>149</v>
      </c>
      <c r="D11" s="3">
        <v>76.523489932885909</v>
      </c>
      <c r="E11" s="9">
        <v>9.7942034507668557E-3</v>
      </c>
    </row>
    <row r="12" spans="1:5" x14ac:dyDescent="0.3">
      <c r="A12" s="8" t="s">
        <v>4760</v>
      </c>
      <c r="B12" s="9">
        <v>0.22503960580875115</v>
      </c>
      <c r="C12" s="3">
        <v>25</v>
      </c>
      <c r="D12" s="3">
        <v>55</v>
      </c>
      <c r="E12" s="9">
        <v>1.8997403238828241E-2</v>
      </c>
    </row>
    <row r="13" spans="1:5" x14ac:dyDescent="0.3">
      <c r="A13" s="8" t="s">
        <v>2157</v>
      </c>
      <c r="B13" s="9">
        <v>0.24540504514286954</v>
      </c>
      <c r="C13" s="3">
        <v>4</v>
      </c>
      <c r="D13" s="3">
        <v>63.75</v>
      </c>
      <c r="E13" s="9">
        <v>9.0541131614007217E-3</v>
      </c>
    </row>
    <row r="14" spans="1:5" x14ac:dyDescent="0.3">
      <c r="A14" s="8" t="s">
        <v>161</v>
      </c>
      <c r="B14" s="9">
        <v>0.22091205733373148</v>
      </c>
      <c r="C14" s="3">
        <v>172</v>
      </c>
      <c r="D14" s="3">
        <v>83.523255813953483</v>
      </c>
      <c r="E14" s="9">
        <v>1.1282971663175401E-2</v>
      </c>
    </row>
    <row r="15" spans="1:5" x14ac:dyDescent="0.3">
      <c r="A15" s="8" t="s">
        <v>309</v>
      </c>
      <c r="B15" s="9">
        <v>0.63142302860799748</v>
      </c>
      <c r="C15" s="3">
        <v>3</v>
      </c>
      <c r="D15" s="3">
        <v>253.66666666666666</v>
      </c>
      <c r="E15" s="9">
        <v>3.4462788363839995E-3</v>
      </c>
    </row>
    <row r="16" spans="1:5" x14ac:dyDescent="0.3">
      <c r="A16" s="8" t="s">
        <v>132</v>
      </c>
      <c r="B16" s="9">
        <v>0.17242887184759439</v>
      </c>
      <c r="C16" s="3">
        <v>62</v>
      </c>
      <c r="D16" s="3">
        <v>90.774193548387103</v>
      </c>
      <c r="E16" s="9">
        <v>1.1028646810849013E-2</v>
      </c>
    </row>
    <row r="17" spans="1:5" x14ac:dyDescent="0.3">
      <c r="A17" s="8" t="s">
        <v>7091</v>
      </c>
      <c r="B17" s="9">
        <v>0.39921378675846186</v>
      </c>
      <c r="C17" s="3">
        <v>4</v>
      </c>
      <c r="D17" s="3">
        <v>124.5</v>
      </c>
      <c r="E17" s="9">
        <v>1.1499176809272853E-2</v>
      </c>
    </row>
    <row r="18" spans="1:5" x14ac:dyDescent="0.3">
      <c r="A18" s="8" t="s">
        <v>354</v>
      </c>
      <c r="B18" s="9">
        <v>0.28649474662542235</v>
      </c>
      <c r="C18" s="3">
        <v>156</v>
      </c>
      <c r="D18" s="3">
        <v>111.12820512820512</v>
      </c>
      <c r="E18" s="9">
        <v>8.1218020360371689E-3</v>
      </c>
    </row>
    <row r="19" spans="1:5" x14ac:dyDescent="0.3">
      <c r="A19" s="8" t="s">
        <v>495</v>
      </c>
      <c r="B19" s="9">
        <v>0.16565068513225734</v>
      </c>
      <c r="C19" s="3">
        <v>2</v>
      </c>
      <c r="D19" s="3">
        <v>50.5</v>
      </c>
      <c r="E19" s="9">
        <v>5.0734807069374088E-3</v>
      </c>
    </row>
    <row r="20" spans="1:5" x14ac:dyDescent="0.3">
      <c r="A20" s="8" t="s">
        <v>38</v>
      </c>
      <c r="B20" s="9">
        <v>0.17455798095396616</v>
      </c>
      <c r="C20" s="3">
        <v>632</v>
      </c>
      <c r="D20" s="3">
        <v>74.901898734177209</v>
      </c>
      <c r="E20" s="9">
        <v>1.0887772212932256E-2</v>
      </c>
    </row>
    <row r="21" spans="1:5" x14ac:dyDescent="0.3">
      <c r="A21" s="8" t="s">
        <v>216</v>
      </c>
      <c r="B21" s="9">
        <v>0.29152328235836894</v>
      </c>
      <c r="C21" s="3">
        <v>75</v>
      </c>
      <c r="D21" s="3">
        <v>91.906666666666666</v>
      </c>
      <c r="E21" s="9">
        <v>1.3600949468444187E-2</v>
      </c>
    </row>
    <row r="22" spans="1:5" x14ac:dyDescent="0.3">
      <c r="A22" s="8" t="s">
        <v>9653</v>
      </c>
      <c r="B22" s="9">
        <v>0.14960000000000001</v>
      </c>
      <c r="C22" s="3">
        <v>1</v>
      </c>
      <c r="D22" s="3">
        <v>4</v>
      </c>
      <c r="E22" s="9">
        <v>3.7400000000000003E-2</v>
      </c>
    </row>
    <row r="23" spans="1:5" x14ac:dyDescent="0.3">
      <c r="A23" s="8" t="s">
        <v>8896</v>
      </c>
      <c r="B23" s="9">
        <v>0.12238797536305589</v>
      </c>
      <c r="C23" s="3">
        <v>2</v>
      </c>
      <c r="D23" s="3">
        <v>5</v>
      </c>
      <c r="E23" s="9">
        <v>2.7002222598933905E-2</v>
      </c>
    </row>
    <row r="24" spans="1:5" x14ac:dyDescent="0.3">
      <c r="A24" s="8" t="s">
        <v>128</v>
      </c>
      <c r="B24" s="9">
        <v>0.39895602228788607</v>
      </c>
      <c r="C24" s="3">
        <v>11</v>
      </c>
      <c r="D24" s="3">
        <v>136.81818181818181</v>
      </c>
      <c r="E24" s="9">
        <v>6.2611934127683767E-3</v>
      </c>
    </row>
    <row r="25" spans="1:5" x14ac:dyDescent="0.3">
      <c r="A25" s="8" t="s">
        <v>14</v>
      </c>
      <c r="B25" s="9">
        <v>0.18451525740038552</v>
      </c>
      <c r="C25" s="3">
        <v>18</v>
      </c>
      <c r="D25" s="3">
        <v>93.722222222222229</v>
      </c>
      <c r="E25" s="9">
        <v>4.8591954687777807E-3</v>
      </c>
    </row>
    <row r="26" spans="1:5" x14ac:dyDescent="0.3">
      <c r="A26" s="8" t="s">
        <v>6223</v>
      </c>
      <c r="B26" s="9">
        <v>0.17855676961972294</v>
      </c>
      <c r="C26" s="3">
        <v>27</v>
      </c>
      <c r="D26" s="3">
        <v>86.518518518518519</v>
      </c>
      <c r="E26" s="9">
        <v>1.294962963188786E-2</v>
      </c>
    </row>
    <row r="27" spans="1:5" x14ac:dyDescent="0.3">
      <c r="A27" s="8" t="s">
        <v>668</v>
      </c>
      <c r="B27" s="9">
        <v>0.20959292189937534</v>
      </c>
      <c r="C27" s="3">
        <v>14</v>
      </c>
      <c r="D27" s="3">
        <v>90.142857142857139</v>
      </c>
      <c r="E27" s="9">
        <v>4.9998434583177999E-3</v>
      </c>
    </row>
    <row r="28" spans="1:5" x14ac:dyDescent="0.3">
      <c r="A28" s="8" t="s">
        <v>4179</v>
      </c>
      <c r="B28" s="9">
        <v>0.18601583113456466</v>
      </c>
      <c r="C28" s="3">
        <v>1</v>
      </c>
      <c r="D28" s="3">
        <v>42</v>
      </c>
      <c r="E28" s="9">
        <v>4.4289483603467779E-3</v>
      </c>
    </row>
    <row r="29" spans="1:5" x14ac:dyDescent="0.3">
      <c r="A29" s="8" t="s">
        <v>159</v>
      </c>
      <c r="B29" s="9">
        <v>0.25762372517239884</v>
      </c>
      <c r="C29" s="3">
        <v>280</v>
      </c>
      <c r="D29" s="3">
        <v>105.96428571428571</v>
      </c>
      <c r="E29" s="9">
        <v>9.1764085280879558E-3</v>
      </c>
    </row>
    <row r="30" spans="1:5" x14ac:dyDescent="0.3">
      <c r="A30" s="8" t="s">
        <v>21</v>
      </c>
      <c r="B30" s="9">
        <v>0.20106372240722328</v>
      </c>
      <c r="C30" s="3">
        <v>374</v>
      </c>
      <c r="D30" s="3">
        <v>108.22994652406418</v>
      </c>
      <c r="E30" s="9">
        <v>1.0409380238609019E-2</v>
      </c>
    </row>
    <row r="31" spans="1:5" x14ac:dyDescent="0.3">
      <c r="A31" s="8" t="s">
        <v>34</v>
      </c>
      <c r="B31" s="9">
        <v>0.21590177031022328</v>
      </c>
      <c r="C31" s="3">
        <v>327</v>
      </c>
      <c r="D31" s="3">
        <v>93.847094801223236</v>
      </c>
      <c r="E31" s="9">
        <v>9.7841831194868945E-3</v>
      </c>
    </row>
    <row r="32" spans="1:5" x14ac:dyDescent="0.3">
      <c r="A32" s="8" t="s">
        <v>4046</v>
      </c>
      <c r="B32" s="9">
        <v>0.17940560950931622</v>
      </c>
      <c r="C32" s="3">
        <v>5</v>
      </c>
      <c r="D32" s="3">
        <v>56.4</v>
      </c>
      <c r="E32" s="9">
        <v>7.1370941640009952E-3</v>
      </c>
    </row>
    <row r="33" spans="1:5" x14ac:dyDescent="0.3">
      <c r="A33" s="8" t="s">
        <v>222</v>
      </c>
      <c r="B33" s="9">
        <v>0.29413980566590692</v>
      </c>
      <c r="C33" s="3">
        <v>66</v>
      </c>
      <c r="D33" s="3">
        <v>105.13636363636364</v>
      </c>
      <c r="E33" s="9">
        <v>6.9883577195095133E-3</v>
      </c>
    </row>
    <row r="34" spans="1:5" x14ac:dyDescent="0.3">
      <c r="A34" s="8" t="s">
        <v>11047</v>
      </c>
      <c r="B34" s="9">
        <v>0.22029070880520246</v>
      </c>
      <c r="C34" s="3">
        <v>2805</v>
      </c>
      <c r="D34" s="3">
        <v>91.52442067736186</v>
      </c>
      <c r="E34" s="9">
        <v>1.0317782265815839E-2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352E8-1A11-491F-AA30-BCB547A36711}">
  <dimension ref="A1"/>
  <sheetViews>
    <sheetView workbookViewId="0">
      <selection activeCell="B1" sqref="B1"/>
    </sheetView>
  </sheetViews>
  <sheetFormatPr defaultRowHeight="1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30B9D-EA9D-427B-8B3E-60F92F36EB23}">
  <dimension ref="A1:P4790"/>
  <sheetViews>
    <sheetView topLeftCell="C4010" workbookViewId="0">
      <selection activeCell="E4011" sqref="E4011"/>
    </sheetView>
  </sheetViews>
  <sheetFormatPr defaultRowHeight="14" x14ac:dyDescent="0.3"/>
  <cols>
    <col min="1" max="1" width="6.84375" bestFit="1" customWidth="1"/>
    <col min="2" max="2" width="75.07421875" bestFit="1" customWidth="1"/>
    <col min="3" max="3" width="14" bestFit="1" customWidth="1"/>
    <col min="4" max="4" width="21.84375" bestFit="1" customWidth="1"/>
    <col min="5" max="5" width="37.84375" bestFit="1" customWidth="1"/>
    <col min="6" max="6" width="12.3828125" bestFit="1" customWidth="1"/>
    <col min="7" max="7" width="12.07421875" bestFit="1" customWidth="1"/>
    <col min="8" max="8" width="9.3828125" bestFit="1" customWidth="1"/>
    <col min="9" max="9" width="10.07421875" bestFit="1" customWidth="1"/>
    <col min="10" max="10" width="10" bestFit="1" customWidth="1"/>
    <col min="11" max="11" width="10.07421875" bestFit="1" customWidth="1"/>
    <col min="12" max="12" width="9.765625" bestFit="1" customWidth="1"/>
    <col min="13" max="13" width="11.4609375" bestFit="1" customWidth="1"/>
    <col min="14" max="14" width="11.84375" bestFit="1" customWidth="1"/>
    <col min="15" max="15" width="7.4609375" bestFit="1" customWidth="1"/>
    <col min="16" max="16" width="12.3828125" bestFit="1" customWidth="1"/>
  </cols>
  <sheetData>
    <row r="1" spans="1:16" s="6" customForma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11049</v>
      </c>
      <c r="O1" s="6" t="s">
        <v>11050</v>
      </c>
      <c r="P1" s="6" t="s">
        <v>11051</v>
      </c>
    </row>
    <row r="2" spans="1:16" x14ac:dyDescent="0.3">
      <c r="A2" s="3">
        <v>1</v>
      </c>
      <c r="B2" s="3" t="s">
        <v>187</v>
      </c>
      <c r="C2" s="4">
        <v>44665.461805555555</v>
      </c>
      <c r="D2" s="3" t="s">
        <v>161</v>
      </c>
      <c r="E2" s="3" t="s">
        <v>188</v>
      </c>
      <c r="F2" s="3" t="s">
        <v>189</v>
      </c>
      <c r="G2" s="3">
        <v>1970</v>
      </c>
      <c r="H2" s="3" t="s">
        <v>24</v>
      </c>
      <c r="I2" s="3" t="s">
        <v>2695</v>
      </c>
      <c r="J2" s="3" t="s">
        <v>2695</v>
      </c>
      <c r="K2" s="3" t="s">
        <v>2695</v>
      </c>
      <c r="L2" s="3" t="s">
        <v>2695</v>
      </c>
      <c r="M2" s="3" t="s">
        <v>190</v>
      </c>
      <c r="N2" s="3" t="str">
        <f>IF(Broker_Trades[[#This Row],[Status]]="Complete",((Broker_Trades[[#This Row],[Sell Price]]-Broker_Trades[[#This Row],[Buy Price]])/Broker_Trades[[#This Row],[Buy Price]]),"")</f>
        <v/>
      </c>
      <c r="O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" s="3" t="str">
        <f>IFERROR(Broker_Trades[[#This Row],[Return]]/Broker_Trades[[#This Row],[Time]],Broker_Trades[[#This Row],[Return]])</f>
        <v/>
      </c>
    </row>
    <row r="3" spans="1:16" x14ac:dyDescent="0.3">
      <c r="A3" s="3">
        <v>2</v>
      </c>
      <c r="B3" s="3" t="s">
        <v>191</v>
      </c>
      <c r="C3" s="4">
        <v>44665.377083333333</v>
      </c>
      <c r="D3" s="3" t="s">
        <v>159</v>
      </c>
      <c r="E3" s="3" t="s">
        <v>188</v>
      </c>
      <c r="F3" s="3" t="s">
        <v>189</v>
      </c>
      <c r="G3" s="3">
        <v>2000</v>
      </c>
      <c r="H3" s="3" t="s">
        <v>24</v>
      </c>
      <c r="I3" s="3" t="s">
        <v>2695</v>
      </c>
      <c r="J3" s="3" t="s">
        <v>2695</v>
      </c>
      <c r="K3" s="3" t="s">
        <v>2695</v>
      </c>
      <c r="L3" s="3" t="s">
        <v>2695</v>
      </c>
      <c r="M3" s="3" t="s">
        <v>190</v>
      </c>
      <c r="N3" s="3" t="str">
        <f>IF(Broker_Trades[[#This Row],[Status]]="Complete",((Broker_Trades[[#This Row],[Sell Price]]-Broker_Trades[[#This Row],[Buy Price]])/Broker_Trades[[#This Row],[Buy Price]]),"")</f>
        <v/>
      </c>
      <c r="O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" s="3" t="str">
        <f>IFERROR(Broker_Trades[[#This Row],[Return]]/Broker_Trades[[#This Row],[Time]],Broker_Trades[[#This Row],[Return]])</f>
        <v/>
      </c>
    </row>
    <row r="4" spans="1:16" x14ac:dyDescent="0.3">
      <c r="A4" s="3">
        <v>3</v>
      </c>
      <c r="B4" s="3" t="s">
        <v>192</v>
      </c>
      <c r="C4" s="4">
        <v>44665.357638888891</v>
      </c>
      <c r="D4" s="3" t="s">
        <v>34</v>
      </c>
      <c r="E4" s="3" t="s">
        <v>188</v>
      </c>
      <c r="F4" s="3" t="s">
        <v>189</v>
      </c>
      <c r="G4" s="3">
        <v>2150</v>
      </c>
      <c r="H4" s="3" t="s">
        <v>24</v>
      </c>
      <c r="I4" s="3" t="s">
        <v>2695</v>
      </c>
      <c r="J4" s="3" t="s">
        <v>2695</v>
      </c>
      <c r="K4" s="3" t="s">
        <v>2695</v>
      </c>
      <c r="L4" s="3" t="s">
        <v>2695</v>
      </c>
      <c r="M4" s="3" t="s">
        <v>190</v>
      </c>
      <c r="N4" s="3" t="str">
        <f>IF(Broker_Trades[[#This Row],[Status]]="Complete",((Broker_Trades[[#This Row],[Sell Price]]-Broker_Trades[[#This Row],[Buy Price]])/Broker_Trades[[#This Row],[Buy Price]]),"")</f>
        <v/>
      </c>
      <c r="O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" s="3" t="str">
        <f>IFERROR(Broker_Trades[[#This Row],[Return]]/Broker_Trades[[#This Row],[Time]],Broker_Trades[[#This Row],[Return]])</f>
        <v/>
      </c>
    </row>
    <row r="5" spans="1:16" x14ac:dyDescent="0.3">
      <c r="A5" s="3">
        <v>4</v>
      </c>
      <c r="B5" s="3" t="s">
        <v>193</v>
      </c>
      <c r="C5" s="4">
        <v>44664.636111111111</v>
      </c>
      <c r="D5" s="3" t="s">
        <v>151</v>
      </c>
      <c r="E5" s="3" t="s">
        <v>194</v>
      </c>
      <c r="F5" s="3" t="s">
        <v>194</v>
      </c>
      <c r="G5" s="3">
        <v>898</v>
      </c>
      <c r="H5" s="3" t="s">
        <v>24</v>
      </c>
      <c r="I5" s="3" t="s">
        <v>195</v>
      </c>
      <c r="J5" s="3" t="s">
        <v>196</v>
      </c>
      <c r="K5" s="3" t="s">
        <v>2695</v>
      </c>
      <c r="L5" s="3" t="s">
        <v>2695</v>
      </c>
      <c r="M5" s="3" t="s">
        <v>19</v>
      </c>
      <c r="N5" s="3" t="str">
        <f>IF(Broker_Trades[[#This Row],[Status]]="Complete",((Broker_Trades[[#This Row],[Sell Price]]-Broker_Trades[[#This Row],[Buy Price]])/Broker_Trades[[#This Row],[Buy Price]]),"")</f>
        <v/>
      </c>
      <c r="O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" s="3" t="str">
        <f>IFERROR(Broker_Trades[[#This Row],[Return]]/Broker_Trades[[#This Row],[Time]],Broker_Trades[[#This Row],[Return]])</f>
        <v/>
      </c>
    </row>
    <row r="6" spans="1:16" x14ac:dyDescent="0.3">
      <c r="A6" s="3">
        <v>5</v>
      </c>
      <c r="B6" s="3" t="s">
        <v>197</v>
      </c>
      <c r="C6" s="4">
        <v>44664.381944444445</v>
      </c>
      <c r="D6" s="3" t="s">
        <v>159</v>
      </c>
      <c r="E6" s="3" t="s">
        <v>108</v>
      </c>
      <c r="F6" s="3" t="s">
        <v>108</v>
      </c>
      <c r="G6" s="3">
        <v>220</v>
      </c>
      <c r="H6" s="3" t="s">
        <v>24</v>
      </c>
      <c r="I6" s="3" t="s">
        <v>195</v>
      </c>
      <c r="J6" s="3" t="s">
        <v>198</v>
      </c>
      <c r="K6" s="3" t="s">
        <v>2695</v>
      </c>
      <c r="L6" s="3" t="s">
        <v>2695</v>
      </c>
      <c r="M6" s="3" t="s">
        <v>19</v>
      </c>
      <c r="N6" s="3" t="str">
        <f>IF(Broker_Trades[[#This Row],[Status]]="Complete",((Broker_Trades[[#This Row],[Sell Price]]-Broker_Trades[[#This Row],[Buy Price]])/Broker_Trades[[#This Row],[Buy Price]]),"")</f>
        <v/>
      </c>
      <c r="O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" s="3" t="str">
        <f>IFERROR(Broker_Trades[[#This Row],[Return]]/Broker_Trades[[#This Row],[Time]],Broker_Trades[[#This Row],[Return]])</f>
        <v/>
      </c>
    </row>
    <row r="7" spans="1:16" x14ac:dyDescent="0.3">
      <c r="A7" s="3">
        <v>6</v>
      </c>
      <c r="B7" s="3" t="s">
        <v>199</v>
      </c>
      <c r="C7" s="4">
        <v>44664.376388888886</v>
      </c>
      <c r="D7" s="3" t="s">
        <v>159</v>
      </c>
      <c r="E7" s="3" t="s">
        <v>200</v>
      </c>
      <c r="F7" s="3" t="s">
        <v>201</v>
      </c>
      <c r="G7" s="3">
        <v>2200</v>
      </c>
      <c r="H7" s="3" t="s">
        <v>24</v>
      </c>
      <c r="I7" s="3" t="s">
        <v>195</v>
      </c>
      <c r="J7" s="3" t="s">
        <v>202</v>
      </c>
      <c r="K7" s="3" t="s">
        <v>2695</v>
      </c>
      <c r="L7" s="3" t="s">
        <v>2695</v>
      </c>
      <c r="M7" s="3" t="s">
        <v>19</v>
      </c>
      <c r="N7" s="3" t="str">
        <f>IF(Broker_Trades[[#This Row],[Status]]="Complete",((Broker_Trades[[#This Row],[Sell Price]]-Broker_Trades[[#This Row],[Buy Price]])/Broker_Trades[[#This Row],[Buy Price]]),"")</f>
        <v/>
      </c>
      <c r="O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" s="3" t="str">
        <f>IFERROR(Broker_Trades[[#This Row],[Return]]/Broker_Trades[[#This Row],[Time]],Broker_Trades[[#This Row],[Return]])</f>
        <v/>
      </c>
    </row>
    <row r="8" spans="1:16" x14ac:dyDescent="0.3">
      <c r="A8" s="3">
        <v>7</v>
      </c>
      <c r="B8" s="3" t="s">
        <v>203</v>
      </c>
      <c r="C8" s="4">
        <v>44663.934027777781</v>
      </c>
      <c r="D8" s="3" t="s">
        <v>34</v>
      </c>
      <c r="E8" s="3" t="s">
        <v>204</v>
      </c>
      <c r="F8" s="3" t="s">
        <v>205</v>
      </c>
      <c r="G8" s="3">
        <v>5550</v>
      </c>
      <c r="H8" s="3" t="s">
        <v>24</v>
      </c>
      <c r="I8" s="3" t="s">
        <v>195</v>
      </c>
      <c r="J8" s="3" t="s">
        <v>206</v>
      </c>
      <c r="K8" s="3" t="s">
        <v>2695</v>
      </c>
      <c r="L8" s="3" t="s">
        <v>2695</v>
      </c>
      <c r="M8" s="3" t="s">
        <v>19</v>
      </c>
      <c r="N8" s="3" t="str">
        <f>IF(Broker_Trades[[#This Row],[Status]]="Complete",((Broker_Trades[[#This Row],[Sell Price]]-Broker_Trades[[#This Row],[Buy Price]])/Broker_Trades[[#This Row],[Buy Price]]),"")</f>
        <v/>
      </c>
      <c r="O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" s="3" t="str">
        <f>IFERROR(Broker_Trades[[#This Row],[Return]]/Broker_Trades[[#This Row],[Time]],Broker_Trades[[#This Row],[Return]])</f>
        <v/>
      </c>
    </row>
    <row r="9" spans="1:16" x14ac:dyDescent="0.3">
      <c r="A9" s="3">
        <v>8</v>
      </c>
      <c r="B9" s="3" t="s">
        <v>207</v>
      </c>
      <c r="C9" s="4">
        <v>44663.929166666669</v>
      </c>
      <c r="D9" s="3" t="s">
        <v>34</v>
      </c>
      <c r="E9" s="3" t="s">
        <v>208</v>
      </c>
      <c r="F9" s="3" t="s">
        <v>209</v>
      </c>
      <c r="G9" s="3">
        <v>130</v>
      </c>
      <c r="H9" s="3" t="s">
        <v>24</v>
      </c>
      <c r="I9" s="3" t="s">
        <v>195</v>
      </c>
      <c r="J9" s="3" t="s">
        <v>210</v>
      </c>
      <c r="K9" s="3" t="s">
        <v>2695</v>
      </c>
      <c r="L9" s="3" t="s">
        <v>2695</v>
      </c>
      <c r="M9" s="3" t="s">
        <v>19</v>
      </c>
      <c r="N9" s="3" t="str">
        <f>IF(Broker_Trades[[#This Row],[Status]]="Complete",((Broker_Trades[[#This Row],[Sell Price]]-Broker_Trades[[#This Row],[Buy Price]])/Broker_Trades[[#This Row],[Buy Price]]),"")</f>
        <v/>
      </c>
      <c r="O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" s="3" t="str">
        <f>IFERROR(Broker_Trades[[#This Row],[Return]]/Broker_Trades[[#This Row],[Time]],Broker_Trades[[#This Row],[Return]])</f>
        <v/>
      </c>
    </row>
    <row r="10" spans="1:16" x14ac:dyDescent="0.3">
      <c r="A10" s="3">
        <v>9</v>
      </c>
      <c r="B10" s="3" t="s">
        <v>211</v>
      </c>
      <c r="C10" s="4">
        <v>44663.924305555556</v>
      </c>
      <c r="D10" s="3" t="s">
        <v>34</v>
      </c>
      <c r="E10" s="3" t="s">
        <v>212</v>
      </c>
      <c r="F10" s="3" t="s">
        <v>213</v>
      </c>
      <c r="G10" s="3">
        <v>4600</v>
      </c>
      <c r="H10" s="3" t="s">
        <v>24</v>
      </c>
      <c r="I10" s="3" t="s">
        <v>195</v>
      </c>
      <c r="J10" s="3" t="s">
        <v>214</v>
      </c>
      <c r="K10" s="3" t="s">
        <v>2695</v>
      </c>
      <c r="L10" s="3" t="s">
        <v>2695</v>
      </c>
      <c r="M10" s="3" t="s">
        <v>19</v>
      </c>
      <c r="N10" s="3" t="str">
        <f>IF(Broker_Trades[[#This Row],[Status]]="Complete",((Broker_Trades[[#This Row],[Sell Price]]-Broker_Trades[[#This Row],[Buy Price]])/Broker_Trades[[#This Row],[Buy Price]]),"")</f>
        <v/>
      </c>
      <c r="O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" s="3" t="str">
        <f>IFERROR(Broker_Trades[[#This Row],[Return]]/Broker_Trades[[#This Row],[Time]],Broker_Trades[[#This Row],[Return]])</f>
        <v/>
      </c>
    </row>
    <row r="11" spans="1:16" x14ac:dyDescent="0.3">
      <c r="A11" s="3">
        <v>10</v>
      </c>
      <c r="B11" s="3" t="s">
        <v>215</v>
      </c>
      <c r="C11" s="4">
        <v>44663.907638888886</v>
      </c>
      <c r="D11" s="3" t="s">
        <v>216</v>
      </c>
      <c r="E11" s="3" t="s">
        <v>217</v>
      </c>
      <c r="F11" s="3" t="s">
        <v>217</v>
      </c>
      <c r="G11" s="3">
        <v>196</v>
      </c>
      <c r="H11" s="3" t="s">
        <v>24</v>
      </c>
      <c r="I11" s="3" t="s">
        <v>195</v>
      </c>
      <c r="J11" s="3" t="s">
        <v>218</v>
      </c>
      <c r="K11" s="3" t="s">
        <v>2695</v>
      </c>
      <c r="L11" s="3" t="s">
        <v>2695</v>
      </c>
      <c r="M11" s="3" t="s">
        <v>19</v>
      </c>
      <c r="N11" s="3" t="str">
        <f>IF(Broker_Trades[[#This Row],[Status]]="Complete",((Broker_Trades[[#This Row],[Sell Price]]-Broker_Trades[[#This Row],[Buy Price]])/Broker_Trades[[#This Row],[Buy Price]]),"")</f>
        <v/>
      </c>
      <c r="O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" s="3" t="str">
        <f>IFERROR(Broker_Trades[[#This Row],[Return]]/Broker_Trades[[#This Row],[Time]],Broker_Trades[[#This Row],[Return]])</f>
        <v/>
      </c>
    </row>
    <row r="12" spans="1:16" x14ac:dyDescent="0.3">
      <c r="A12" s="3">
        <v>11</v>
      </c>
      <c r="B12" s="3" t="s">
        <v>219</v>
      </c>
      <c r="C12" s="4">
        <v>44663.790277777778</v>
      </c>
      <c r="D12" s="3" t="s">
        <v>14</v>
      </c>
      <c r="E12" s="3" t="s">
        <v>212</v>
      </c>
      <c r="F12" s="3" t="s">
        <v>213</v>
      </c>
      <c r="G12" s="3">
        <v>4256</v>
      </c>
      <c r="H12" s="3" t="s">
        <v>17</v>
      </c>
      <c r="I12" s="3" t="s">
        <v>195</v>
      </c>
      <c r="J12" s="3" t="s">
        <v>214</v>
      </c>
      <c r="K12" s="3" t="s">
        <v>2695</v>
      </c>
      <c r="L12" s="3" t="s">
        <v>2695</v>
      </c>
      <c r="M12" s="3" t="s">
        <v>19</v>
      </c>
      <c r="N12" s="3" t="str">
        <f>IF(Broker_Trades[[#This Row],[Status]]="Complete",((Broker_Trades[[#This Row],[Sell Price]]-Broker_Trades[[#This Row],[Buy Price]])/Broker_Trades[[#This Row],[Buy Price]]),"")</f>
        <v/>
      </c>
      <c r="O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" s="3" t="str">
        <f>IFERROR(Broker_Trades[[#This Row],[Return]]/Broker_Trades[[#This Row],[Time]],Broker_Trades[[#This Row],[Return]])</f>
        <v/>
      </c>
    </row>
    <row r="13" spans="1:16" x14ac:dyDescent="0.3">
      <c r="A13" s="3">
        <v>12</v>
      </c>
      <c r="B13" s="3" t="s">
        <v>220</v>
      </c>
      <c r="C13" s="4">
        <v>44663.751388888886</v>
      </c>
      <c r="D13" s="3" t="s">
        <v>216</v>
      </c>
      <c r="E13" s="3" t="s">
        <v>212</v>
      </c>
      <c r="F13" s="3" t="s">
        <v>213</v>
      </c>
      <c r="G13" s="3">
        <v>3519</v>
      </c>
      <c r="H13" s="3" t="s">
        <v>59</v>
      </c>
      <c r="I13" s="3" t="s">
        <v>2695</v>
      </c>
      <c r="J13" s="3" t="s">
        <v>2695</v>
      </c>
      <c r="K13" s="3" t="s">
        <v>2695</v>
      </c>
      <c r="L13" s="3" t="s">
        <v>2695</v>
      </c>
      <c r="M13" s="3" t="s">
        <v>190</v>
      </c>
      <c r="N13" s="3" t="str">
        <f>IF(Broker_Trades[[#This Row],[Status]]="Complete",((Broker_Trades[[#This Row],[Sell Price]]-Broker_Trades[[#This Row],[Buy Price]])/Broker_Trades[[#This Row],[Buy Price]]),"")</f>
        <v/>
      </c>
      <c r="O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" s="3" t="str">
        <f>IFERROR(Broker_Trades[[#This Row],[Return]]/Broker_Trades[[#This Row],[Time]],Broker_Trades[[#This Row],[Return]])</f>
        <v/>
      </c>
    </row>
    <row r="14" spans="1:16" x14ac:dyDescent="0.3">
      <c r="A14" s="3">
        <v>13</v>
      </c>
      <c r="B14" s="3" t="s">
        <v>221</v>
      </c>
      <c r="C14" s="4">
        <v>44663.561805555553</v>
      </c>
      <c r="D14" s="3" t="s">
        <v>222</v>
      </c>
      <c r="E14" s="3" t="s">
        <v>212</v>
      </c>
      <c r="F14" s="3" t="s">
        <v>213</v>
      </c>
      <c r="G14" s="3">
        <v>4336</v>
      </c>
      <c r="H14" s="3" t="s">
        <v>24</v>
      </c>
      <c r="I14" s="3" t="s">
        <v>223</v>
      </c>
      <c r="J14" s="3" t="s">
        <v>224</v>
      </c>
      <c r="K14" s="3" t="s">
        <v>2695</v>
      </c>
      <c r="L14" s="3" t="s">
        <v>2695</v>
      </c>
      <c r="M14" s="3" t="s">
        <v>19</v>
      </c>
      <c r="N14" s="3" t="str">
        <f>IF(Broker_Trades[[#This Row],[Status]]="Complete",((Broker_Trades[[#This Row],[Sell Price]]-Broker_Trades[[#This Row],[Buy Price]])/Broker_Trades[[#This Row],[Buy Price]]),"")</f>
        <v/>
      </c>
      <c r="O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" s="3" t="str">
        <f>IFERROR(Broker_Trades[[#This Row],[Return]]/Broker_Trades[[#This Row],[Time]],Broker_Trades[[#This Row],[Return]])</f>
        <v/>
      </c>
    </row>
    <row r="15" spans="1:16" x14ac:dyDescent="0.3">
      <c r="A15" s="3">
        <v>14</v>
      </c>
      <c r="B15" s="3" t="s">
        <v>225</v>
      </c>
      <c r="C15" s="4">
        <v>44663.556944444441</v>
      </c>
      <c r="D15" s="3" t="s">
        <v>159</v>
      </c>
      <c r="E15" s="3" t="s">
        <v>213</v>
      </c>
      <c r="F15" s="3" t="s">
        <v>213</v>
      </c>
      <c r="G15" s="3">
        <v>4240</v>
      </c>
      <c r="H15" s="3" t="s">
        <v>24</v>
      </c>
      <c r="I15" s="3" t="s">
        <v>223</v>
      </c>
      <c r="J15" s="3" t="s">
        <v>224</v>
      </c>
      <c r="K15" s="3" t="s">
        <v>2695</v>
      </c>
      <c r="L15" s="3" t="s">
        <v>2695</v>
      </c>
      <c r="M15" s="3" t="s">
        <v>19</v>
      </c>
      <c r="N15" s="3" t="str">
        <f>IF(Broker_Trades[[#This Row],[Status]]="Complete",((Broker_Trades[[#This Row],[Sell Price]]-Broker_Trades[[#This Row],[Buy Price]])/Broker_Trades[[#This Row],[Buy Price]]),"")</f>
        <v/>
      </c>
      <c r="O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" s="3" t="str">
        <f>IFERROR(Broker_Trades[[#This Row],[Return]]/Broker_Trades[[#This Row],[Time]],Broker_Trades[[#This Row],[Return]])</f>
        <v/>
      </c>
    </row>
    <row r="16" spans="1:16" x14ac:dyDescent="0.3">
      <c r="A16">
        <v>15</v>
      </c>
      <c r="B16" s="3" t="s">
        <v>226</v>
      </c>
      <c r="C16" s="4">
        <v>44663.548611111109</v>
      </c>
      <c r="D16" s="3" t="s">
        <v>21</v>
      </c>
      <c r="E16" s="3" t="s">
        <v>212</v>
      </c>
      <c r="F16" s="3" t="s">
        <v>213</v>
      </c>
      <c r="G16">
        <v>4221</v>
      </c>
      <c r="H16" s="3" t="s">
        <v>24</v>
      </c>
      <c r="I16" s="3" t="s">
        <v>223</v>
      </c>
      <c r="J16" s="3" t="s">
        <v>224</v>
      </c>
      <c r="K16" s="3" t="s">
        <v>2695</v>
      </c>
      <c r="L16" s="3" t="s">
        <v>2695</v>
      </c>
      <c r="M16" s="3" t="s">
        <v>19</v>
      </c>
      <c r="N16" s="3" t="str">
        <f>IF(Broker_Trades[[#This Row],[Status]]="Complete",((Broker_Trades[[#This Row],[Sell Price]]-Broker_Trades[[#This Row],[Buy Price]])/Broker_Trades[[#This Row],[Buy Price]]),"")</f>
        <v/>
      </c>
      <c r="O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" s="3" t="str">
        <f>IFERROR(Broker_Trades[[#This Row],[Return]]/Broker_Trades[[#This Row],[Time]],Broker_Trades[[#This Row],[Return]])</f>
        <v/>
      </c>
    </row>
    <row r="17" spans="1:16" x14ac:dyDescent="0.3">
      <c r="A17">
        <v>16</v>
      </c>
      <c r="B17" s="3" t="s">
        <v>227</v>
      </c>
      <c r="C17" s="4">
        <v>44662.636805555558</v>
      </c>
      <c r="D17" s="3" t="s">
        <v>222</v>
      </c>
      <c r="E17" s="3" t="s">
        <v>228</v>
      </c>
      <c r="F17" s="3" t="s">
        <v>139</v>
      </c>
      <c r="G17">
        <v>391</v>
      </c>
      <c r="H17" s="3" t="s">
        <v>24</v>
      </c>
      <c r="I17" s="3" t="s">
        <v>229</v>
      </c>
      <c r="J17" s="3" t="s">
        <v>230</v>
      </c>
      <c r="K17" s="3" t="s">
        <v>2695</v>
      </c>
      <c r="L17" s="3" t="s">
        <v>2695</v>
      </c>
      <c r="M17" s="3" t="s">
        <v>19</v>
      </c>
      <c r="N17" s="3" t="str">
        <f>IF(Broker_Trades[[#This Row],[Status]]="Complete",((Broker_Trades[[#This Row],[Sell Price]]-Broker_Trades[[#This Row],[Buy Price]])/Broker_Trades[[#This Row],[Buy Price]]),"")</f>
        <v/>
      </c>
      <c r="O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" s="3" t="str">
        <f>IFERROR(Broker_Trades[[#This Row],[Return]]/Broker_Trades[[#This Row],[Time]],Broker_Trades[[#This Row],[Return]])</f>
        <v/>
      </c>
    </row>
    <row r="18" spans="1:16" x14ac:dyDescent="0.3">
      <c r="A18">
        <v>17</v>
      </c>
      <c r="B18" s="3" t="s">
        <v>231</v>
      </c>
      <c r="C18" s="4">
        <v>44662.513888888891</v>
      </c>
      <c r="D18" s="3" t="s">
        <v>38</v>
      </c>
      <c r="E18" s="3" t="s">
        <v>232</v>
      </c>
      <c r="F18" s="3" t="s">
        <v>232</v>
      </c>
      <c r="G18">
        <v>160</v>
      </c>
      <c r="H18" s="3" t="s">
        <v>24</v>
      </c>
      <c r="I18" s="3" t="s">
        <v>2695</v>
      </c>
      <c r="J18" s="3" t="s">
        <v>2695</v>
      </c>
      <c r="K18" s="3" t="s">
        <v>2695</v>
      </c>
      <c r="L18" s="3" t="s">
        <v>2695</v>
      </c>
      <c r="M18" s="3" t="s">
        <v>190</v>
      </c>
      <c r="N18" s="3" t="str">
        <f>IF(Broker_Trades[[#This Row],[Status]]="Complete",((Broker_Trades[[#This Row],[Sell Price]]-Broker_Trades[[#This Row],[Buy Price]])/Broker_Trades[[#This Row],[Buy Price]]),"")</f>
        <v/>
      </c>
      <c r="O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" s="3" t="str">
        <f>IFERROR(Broker_Trades[[#This Row],[Return]]/Broker_Trades[[#This Row],[Time]],Broker_Trades[[#This Row],[Return]])</f>
        <v/>
      </c>
    </row>
    <row r="19" spans="1:16" x14ac:dyDescent="0.3">
      <c r="A19">
        <v>18</v>
      </c>
      <c r="B19" s="3" t="s">
        <v>233</v>
      </c>
      <c r="C19" s="4">
        <v>44662.441666666666</v>
      </c>
      <c r="D19" s="3" t="s">
        <v>216</v>
      </c>
      <c r="E19" s="3" t="s">
        <v>234</v>
      </c>
      <c r="F19" s="3" t="s">
        <v>235</v>
      </c>
      <c r="G19">
        <v>2850</v>
      </c>
      <c r="H19" s="3" t="s">
        <v>59</v>
      </c>
      <c r="I19" s="3" t="s">
        <v>2695</v>
      </c>
      <c r="J19" s="3" t="s">
        <v>2695</v>
      </c>
      <c r="K19" s="3" t="s">
        <v>2695</v>
      </c>
      <c r="L19" s="3" t="s">
        <v>2695</v>
      </c>
      <c r="M19" s="3" t="s">
        <v>190</v>
      </c>
      <c r="N19" s="3" t="str">
        <f>IF(Broker_Trades[[#This Row],[Status]]="Complete",((Broker_Trades[[#This Row],[Sell Price]]-Broker_Trades[[#This Row],[Buy Price]])/Broker_Trades[[#This Row],[Buy Price]]),"")</f>
        <v/>
      </c>
      <c r="O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" s="3" t="str">
        <f>IFERROR(Broker_Trades[[#This Row],[Return]]/Broker_Trades[[#This Row],[Time]],Broker_Trades[[#This Row],[Return]])</f>
        <v/>
      </c>
    </row>
    <row r="20" spans="1:16" x14ac:dyDescent="0.3">
      <c r="A20">
        <v>19</v>
      </c>
      <c r="B20" s="3" t="s">
        <v>236</v>
      </c>
      <c r="C20" s="4">
        <v>44660.345138888886</v>
      </c>
      <c r="D20" s="3" t="s">
        <v>34</v>
      </c>
      <c r="E20" s="3" t="s">
        <v>237</v>
      </c>
      <c r="F20" s="3" t="s">
        <v>238</v>
      </c>
      <c r="G20">
        <v>500</v>
      </c>
      <c r="H20" s="3" t="s">
        <v>24</v>
      </c>
      <c r="I20" s="3" t="s">
        <v>229</v>
      </c>
      <c r="J20" s="3" t="s">
        <v>239</v>
      </c>
      <c r="K20" s="3" t="s">
        <v>2695</v>
      </c>
      <c r="L20" s="3" t="s">
        <v>2695</v>
      </c>
      <c r="M20" s="3" t="s">
        <v>19</v>
      </c>
      <c r="N20" s="3" t="str">
        <f>IF(Broker_Trades[[#This Row],[Status]]="Complete",((Broker_Trades[[#This Row],[Sell Price]]-Broker_Trades[[#This Row],[Buy Price]])/Broker_Trades[[#This Row],[Buy Price]]),"")</f>
        <v/>
      </c>
      <c r="O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" s="3" t="str">
        <f>IFERROR(Broker_Trades[[#This Row],[Return]]/Broker_Trades[[#This Row],[Time]],Broker_Trades[[#This Row],[Return]])</f>
        <v/>
      </c>
    </row>
    <row r="21" spans="1:16" x14ac:dyDescent="0.3">
      <c r="A21">
        <v>20</v>
      </c>
      <c r="B21" s="3" t="s">
        <v>240</v>
      </c>
      <c r="C21" s="4">
        <v>44659.742361111108</v>
      </c>
      <c r="D21" s="3" t="s">
        <v>34</v>
      </c>
      <c r="E21" s="3" t="s">
        <v>241</v>
      </c>
      <c r="F21" s="3" t="s">
        <v>242</v>
      </c>
      <c r="G21">
        <v>400</v>
      </c>
      <c r="H21" s="3" t="s">
        <v>24</v>
      </c>
      <c r="I21" s="3" t="s">
        <v>229</v>
      </c>
      <c r="J21" s="3" t="s">
        <v>243</v>
      </c>
      <c r="K21" s="3" t="s">
        <v>2695</v>
      </c>
      <c r="L21" s="3" t="s">
        <v>2695</v>
      </c>
      <c r="M21" s="3" t="s">
        <v>19</v>
      </c>
      <c r="N21" s="3" t="str">
        <f>IF(Broker_Trades[[#This Row],[Status]]="Complete",((Broker_Trades[[#This Row],[Sell Price]]-Broker_Trades[[#This Row],[Buy Price]])/Broker_Trades[[#This Row],[Buy Price]]),"")</f>
        <v/>
      </c>
      <c r="O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" s="3" t="str">
        <f>IFERROR(Broker_Trades[[#This Row],[Return]]/Broker_Trades[[#This Row],[Time]],Broker_Trades[[#This Row],[Return]])</f>
        <v/>
      </c>
    </row>
    <row r="22" spans="1:16" x14ac:dyDescent="0.3">
      <c r="A22">
        <v>21</v>
      </c>
      <c r="B22" s="3" t="s">
        <v>244</v>
      </c>
      <c r="C22" s="4">
        <v>44659.739583333336</v>
      </c>
      <c r="D22" s="3" t="s">
        <v>34</v>
      </c>
      <c r="E22" s="3" t="s">
        <v>162</v>
      </c>
      <c r="F22" s="3" t="s">
        <v>163</v>
      </c>
      <c r="G22">
        <v>2900</v>
      </c>
      <c r="H22" s="3" t="s">
        <v>24</v>
      </c>
      <c r="I22" s="3" t="s">
        <v>229</v>
      </c>
      <c r="J22" s="3" t="s">
        <v>245</v>
      </c>
      <c r="K22" s="3" t="s">
        <v>2695</v>
      </c>
      <c r="L22" s="3" t="s">
        <v>2695</v>
      </c>
      <c r="M22" s="3" t="s">
        <v>19</v>
      </c>
      <c r="N22" s="3" t="str">
        <f>IF(Broker_Trades[[#This Row],[Status]]="Complete",((Broker_Trades[[#This Row],[Sell Price]]-Broker_Trades[[#This Row],[Buy Price]])/Broker_Trades[[#This Row],[Buy Price]]),"")</f>
        <v/>
      </c>
      <c r="O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" s="3" t="str">
        <f>IFERROR(Broker_Trades[[#This Row],[Return]]/Broker_Trades[[#This Row],[Time]],Broker_Trades[[#This Row],[Return]])</f>
        <v/>
      </c>
    </row>
    <row r="23" spans="1:16" x14ac:dyDescent="0.3">
      <c r="A23">
        <v>22</v>
      </c>
      <c r="B23" s="3" t="s">
        <v>246</v>
      </c>
      <c r="C23" s="4">
        <v>44659.736805555556</v>
      </c>
      <c r="D23" s="3" t="s">
        <v>34</v>
      </c>
      <c r="E23" s="3" t="s">
        <v>105</v>
      </c>
      <c r="F23" s="3" t="s">
        <v>106</v>
      </c>
      <c r="G23">
        <v>959</v>
      </c>
      <c r="H23" s="3" t="s">
        <v>24</v>
      </c>
      <c r="I23" s="3" t="s">
        <v>229</v>
      </c>
      <c r="J23" s="3" t="s">
        <v>247</v>
      </c>
      <c r="K23" s="3" t="s">
        <v>2695</v>
      </c>
      <c r="L23" s="3" t="s">
        <v>2695</v>
      </c>
      <c r="M23" s="3" t="s">
        <v>19</v>
      </c>
      <c r="N23" s="3" t="str">
        <f>IF(Broker_Trades[[#This Row],[Status]]="Complete",((Broker_Trades[[#This Row],[Sell Price]]-Broker_Trades[[#This Row],[Buy Price]])/Broker_Trades[[#This Row],[Buy Price]]),"")</f>
        <v/>
      </c>
      <c r="O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" s="3" t="str">
        <f>IFERROR(Broker_Trades[[#This Row],[Return]]/Broker_Trades[[#This Row],[Time]],Broker_Trades[[#This Row],[Return]])</f>
        <v/>
      </c>
    </row>
    <row r="24" spans="1:16" x14ac:dyDescent="0.3">
      <c r="A24">
        <v>23</v>
      </c>
      <c r="B24" s="3" t="s">
        <v>248</v>
      </c>
      <c r="C24" s="4">
        <v>44659.734722222223</v>
      </c>
      <c r="D24" s="3" t="s">
        <v>34</v>
      </c>
      <c r="E24" s="3" t="s">
        <v>249</v>
      </c>
      <c r="F24" s="3" t="s">
        <v>250</v>
      </c>
      <c r="G24">
        <v>480</v>
      </c>
      <c r="H24" s="3" t="s">
        <v>24</v>
      </c>
      <c r="I24" s="3" t="s">
        <v>229</v>
      </c>
      <c r="J24" s="3" t="s">
        <v>251</v>
      </c>
      <c r="K24" s="3" t="s">
        <v>2695</v>
      </c>
      <c r="L24" s="3" t="s">
        <v>2695</v>
      </c>
      <c r="M24" s="3" t="s">
        <v>19</v>
      </c>
      <c r="N24" s="3" t="str">
        <f>IF(Broker_Trades[[#This Row],[Status]]="Complete",((Broker_Trades[[#This Row],[Sell Price]]-Broker_Trades[[#This Row],[Buy Price]])/Broker_Trades[[#This Row],[Buy Price]]),"")</f>
        <v/>
      </c>
      <c r="O2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" s="3" t="str">
        <f>IFERROR(Broker_Trades[[#This Row],[Return]]/Broker_Trades[[#This Row],[Time]],Broker_Trades[[#This Row],[Return]])</f>
        <v/>
      </c>
    </row>
    <row r="25" spans="1:16" x14ac:dyDescent="0.3">
      <c r="A25">
        <v>24</v>
      </c>
      <c r="B25" s="3" t="s">
        <v>252</v>
      </c>
      <c r="C25" s="4">
        <v>44659.677083333336</v>
      </c>
      <c r="D25" s="3" t="s">
        <v>216</v>
      </c>
      <c r="E25" s="3" t="s">
        <v>57</v>
      </c>
      <c r="F25" s="3" t="s">
        <v>58</v>
      </c>
      <c r="G25">
        <v>902</v>
      </c>
      <c r="H25" s="3" t="s">
        <v>24</v>
      </c>
      <c r="I25" s="3" t="s">
        <v>229</v>
      </c>
      <c r="J25" s="3" t="s">
        <v>253</v>
      </c>
      <c r="K25" s="3" t="s">
        <v>2695</v>
      </c>
      <c r="L25" s="3" t="s">
        <v>2695</v>
      </c>
      <c r="M25" s="3" t="s">
        <v>19</v>
      </c>
      <c r="N25" s="3" t="str">
        <f>IF(Broker_Trades[[#This Row],[Status]]="Complete",((Broker_Trades[[#This Row],[Sell Price]]-Broker_Trades[[#This Row],[Buy Price]])/Broker_Trades[[#This Row],[Buy Price]]),"")</f>
        <v/>
      </c>
      <c r="O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" s="3" t="str">
        <f>IFERROR(Broker_Trades[[#This Row],[Return]]/Broker_Trades[[#This Row],[Time]],Broker_Trades[[#This Row],[Return]])</f>
        <v/>
      </c>
    </row>
    <row r="26" spans="1:16" x14ac:dyDescent="0.3">
      <c r="A26">
        <v>25</v>
      </c>
      <c r="B26" s="3" t="s">
        <v>254</v>
      </c>
      <c r="C26" s="4">
        <v>44659.671527777777</v>
      </c>
      <c r="D26" s="3" t="s">
        <v>216</v>
      </c>
      <c r="E26" s="3" t="s">
        <v>255</v>
      </c>
      <c r="F26" s="3" t="s">
        <v>103</v>
      </c>
      <c r="G26">
        <v>3356</v>
      </c>
      <c r="H26" s="3" t="s">
        <v>24</v>
      </c>
      <c r="I26" s="3" t="s">
        <v>2695</v>
      </c>
      <c r="J26" s="3" t="s">
        <v>2695</v>
      </c>
      <c r="K26" s="3" t="s">
        <v>2695</v>
      </c>
      <c r="L26" s="3" t="s">
        <v>2695</v>
      </c>
      <c r="M26" s="3" t="s">
        <v>190</v>
      </c>
      <c r="N26" s="3" t="str">
        <f>IF(Broker_Trades[[#This Row],[Status]]="Complete",((Broker_Trades[[#This Row],[Sell Price]]-Broker_Trades[[#This Row],[Buy Price]])/Broker_Trades[[#This Row],[Buy Price]]),"")</f>
        <v/>
      </c>
      <c r="O2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" s="3" t="str">
        <f>IFERROR(Broker_Trades[[#This Row],[Return]]/Broker_Trades[[#This Row],[Time]],Broker_Trades[[#This Row],[Return]])</f>
        <v/>
      </c>
    </row>
    <row r="27" spans="1:16" x14ac:dyDescent="0.3">
      <c r="A27">
        <v>26</v>
      </c>
      <c r="B27" s="3" t="s">
        <v>256</v>
      </c>
      <c r="C27" s="4">
        <v>44659.577777777777</v>
      </c>
      <c r="D27" s="3" t="s">
        <v>159</v>
      </c>
      <c r="E27" s="3" t="s">
        <v>257</v>
      </c>
      <c r="F27" s="3" t="s">
        <v>257</v>
      </c>
      <c r="G27">
        <v>250</v>
      </c>
      <c r="H27" s="3" t="s">
        <v>24</v>
      </c>
      <c r="I27" s="3" t="s">
        <v>258</v>
      </c>
      <c r="J27" s="3" t="s">
        <v>259</v>
      </c>
      <c r="K27" s="3" t="s">
        <v>2695</v>
      </c>
      <c r="L27" s="3" t="s">
        <v>2695</v>
      </c>
      <c r="M27" s="3" t="s">
        <v>19</v>
      </c>
      <c r="N27" s="3" t="str">
        <f>IF(Broker_Trades[[#This Row],[Status]]="Complete",((Broker_Trades[[#This Row],[Sell Price]]-Broker_Trades[[#This Row],[Buy Price]])/Broker_Trades[[#This Row],[Buy Price]]),"")</f>
        <v/>
      </c>
      <c r="O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" s="3" t="str">
        <f>IFERROR(Broker_Trades[[#This Row],[Return]]/Broker_Trades[[#This Row],[Time]],Broker_Trades[[#This Row],[Return]])</f>
        <v/>
      </c>
    </row>
    <row r="28" spans="1:16" x14ac:dyDescent="0.3">
      <c r="A28">
        <v>27</v>
      </c>
      <c r="B28" s="3" t="s">
        <v>260</v>
      </c>
      <c r="C28" s="4">
        <v>44658.755555555559</v>
      </c>
      <c r="D28" s="3" t="s">
        <v>159</v>
      </c>
      <c r="E28" s="3" t="s">
        <v>261</v>
      </c>
      <c r="F28" s="3" t="s">
        <v>262</v>
      </c>
      <c r="G28">
        <v>665</v>
      </c>
      <c r="H28" s="3" t="s">
        <v>24</v>
      </c>
      <c r="I28" s="3" t="s">
        <v>258</v>
      </c>
      <c r="J28" s="3" t="s">
        <v>263</v>
      </c>
      <c r="K28" s="3" t="s">
        <v>2695</v>
      </c>
      <c r="L28" s="3" t="s">
        <v>2695</v>
      </c>
      <c r="M28" s="3" t="s">
        <v>19</v>
      </c>
      <c r="N28" s="3" t="str">
        <f>IF(Broker_Trades[[#This Row],[Status]]="Complete",((Broker_Trades[[#This Row],[Sell Price]]-Broker_Trades[[#This Row],[Buy Price]])/Broker_Trades[[#This Row],[Buy Price]]),"")</f>
        <v/>
      </c>
      <c r="O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" s="3" t="str">
        <f>IFERROR(Broker_Trades[[#This Row],[Return]]/Broker_Trades[[#This Row],[Time]],Broker_Trades[[#This Row],[Return]])</f>
        <v/>
      </c>
    </row>
    <row r="29" spans="1:16" x14ac:dyDescent="0.3">
      <c r="A29">
        <v>28</v>
      </c>
      <c r="B29" s="3" t="s">
        <v>264</v>
      </c>
      <c r="C29" s="4">
        <v>44658.602777777778</v>
      </c>
      <c r="D29" s="3" t="s">
        <v>21</v>
      </c>
      <c r="E29" s="3" t="s">
        <v>162</v>
      </c>
      <c r="F29" s="3" t="s">
        <v>163</v>
      </c>
      <c r="G29">
        <v>2754</v>
      </c>
      <c r="H29" s="3" t="s">
        <v>24</v>
      </c>
      <c r="I29" s="3" t="s">
        <v>265</v>
      </c>
      <c r="J29" s="3" t="s">
        <v>266</v>
      </c>
      <c r="K29" s="3" t="s">
        <v>2695</v>
      </c>
      <c r="L29" s="3" t="s">
        <v>2695</v>
      </c>
      <c r="M29" s="3" t="s">
        <v>19</v>
      </c>
      <c r="N29" s="3" t="str">
        <f>IF(Broker_Trades[[#This Row],[Status]]="Complete",((Broker_Trades[[#This Row],[Sell Price]]-Broker_Trades[[#This Row],[Buy Price]])/Broker_Trades[[#This Row],[Buy Price]]),"")</f>
        <v/>
      </c>
      <c r="O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" s="3" t="str">
        <f>IFERROR(Broker_Trades[[#This Row],[Return]]/Broker_Trades[[#This Row],[Time]],Broker_Trades[[#This Row],[Return]])</f>
        <v/>
      </c>
    </row>
    <row r="30" spans="1:16" x14ac:dyDescent="0.3">
      <c r="A30">
        <v>29</v>
      </c>
      <c r="B30" s="3" t="s">
        <v>267</v>
      </c>
      <c r="C30" s="4">
        <v>44658.591666666667</v>
      </c>
      <c r="D30" s="3" t="s">
        <v>34</v>
      </c>
      <c r="E30" s="3" t="s">
        <v>268</v>
      </c>
      <c r="F30" s="3" t="s">
        <v>269</v>
      </c>
      <c r="G30">
        <v>2300</v>
      </c>
      <c r="H30" s="3" t="s">
        <v>24</v>
      </c>
      <c r="I30" s="3" t="s">
        <v>2695</v>
      </c>
      <c r="J30" s="3" t="s">
        <v>2695</v>
      </c>
      <c r="K30" s="3" t="s">
        <v>2695</v>
      </c>
      <c r="L30" s="3" t="s">
        <v>2695</v>
      </c>
      <c r="M30" s="3" t="s">
        <v>190</v>
      </c>
      <c r="N30" s="3" t="str">
        <f>IF(Broker_Trades[[#This Row],[Status]]="Complete",((Broker_Trades[[#This Row],[Sell Price]]-Broker_Trades[[#This Row],[Buy Price]])/Broker_Trades[[#This Row],[Buy Price]]),"")</f>
        <v/>
      </c>
      <c r="O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" s="3" t="str">
        <f>IFERROR(Broker_Trades[[#This Row],[Return]]/Broker_Trades[[#This Row],[Time]],Broker_Trades[[#This Row],[Return]])</f>
        <v/>
      </c>
    </row>
    <row r="31" spans="1:16" x14ac:dyDescent="0.3">
      <c r="A31">
        <v>30</v>
      </c>
      <c r="B31" s="3" t="s">
        <v>270</v>
      </c>
      <c r="C31" s="4">
        <v>44658.488194444442</v>
      </c>
      <c r="D31" s="3" t="s">
        <v>216</v>
      </c>
      <c r="E31" s="3" t="s">
        <v>271</v>
      </c>
      <c r="F31" s="3" t="s">
        <v>272</v>
      </c>
      <c r="G31">
        <v>1348</v>
      </c>
      <c r="H31" s="3" t="s">
        <v>24</v>
      </c>
      <c r="I31" s="3" t="s">
        <v>265</v>
      </c>
      <c r="J31" s="3" t="s">
        <v>273</v>
      </c>
      <c r="K31" s="3" t="s">
        <v>2695</v>
      </c>
      <c r="L31" s="3" t="s">
        <v>2695</v>
      </c>
      <c r="M31" s="3" t="s">
        <v>19</v>
      </c>
      <c r="N31" s="3" t="str">
        <f>IF(Broker_Trades[[#This Row],[Status]]="Complete",((Broker_Trades[[#This Row],[Sell Price]]-Broker_Trades[[#This Row],[Buy Price]])/Broker_Trades[[#This Row],[Buy Price]]),"")</f>
        <v/>
      </c>
      <c r="O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" s="3" t="str">
        <f>IFERROR(Broker_Trades[[#This Row],[Return]]/Broker_Trades[[#This Row],[Time]],Broker_Trades[[#This Row],[Return]])</f>
        <v/>
      </c>
    </row>
    <row r="32" spans="1:16" x14ac:dyDescent="0.3">
      <c r="A32">
        <v>31</v>
      </c>
      <c r="B32" s="3" t="s">
        <v>274</v>
      </c>
      <c r="C32" s="4">
        <v>44658.484722222223</v>
      </c>
      <c r="D32" s="3" t="s">
        <v>216</v>
      </c>
      <c r="E32" s="3" t="s">
        <v>275</v>
      </c>
      <c r="F32" s="3" t="s">
        <v>276</v>
      </c>
      <c r="G32">
        <v>1336</v>
      </c>
      <c r="H32" s="3" t="s">
        <v>24</v>
      </c>
      <c r="I32" s="3" t="s">
        <v>265</v>
      </c>
      <c r="J32" s="3" t="s">
        <v>277</v>
      </c>
      <c r="K32" s="3" t="s">
        <v>2695</v>
      </c>
      <c r="L32" s="3" t="s">
        <v>2695</v>
      </c>
      <c r="M32" s="3" t="s">
        <v>19</v>
      </c>
      <c r="N32" s="3" t="str">
        <f>IF(Broker_Trades[[#This Row],[Status]]="Complete",((Broker_Trades[[#This Row],[Sell Price]]-Broker_Trades[[#This Row],[Buy Price]])/Broker_Trades[[#This Row],[Buy Price]]),"")</f>
        <v/>
      </c>
      <c r="O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" s="3" t="str">
        <f>IFERROR(Broker_Trades[[#This Row],[Return]]/Broker_Trades[[#This Row],[Time]],Broker_Trades[[#This Row],[Return]])</f>
        <v/>
      </c>
    </row>
    <row r="33" spans="1:16" x14ac:dyDescent="0.3">
      <c r="A33">
        <v>32</v>
      </c>
      <c r="B33" s="3" t="s">
        <v>278</v>
      </c>
      <c r="C33" s="4">
        <v>44657.71875</v>
      </c>
      <c r="D33" s="3" t="s">
        <v>216</v>
      </c>
      <c r="E33" s="3" t="s">
        <v>279</v>
      </c>
      <c r="F33" s="3" t="s">
        <v>280</v>
      </c>
      <c r="G33">
        <v>3000</v>
      </c>
      <c r="H33" s="3" t="s">
        <v>24</v>
      </c>
      <c r="I33" s="3" t="s">
        <v>265</v>
      </c>
      <c r="J33" s="3" t="s">
        <v>281</v>
      </c>
      <c r="K33" s="3" t="s">
        <v>2695</v>
      </c>
      <c r="L33" s="3" t="s">
        <v>2695</v>
      </c>
      <c r="M33" s="3" t="s">
        <v>19</v>
      </c>
      <c r="N33" s="3" t="str">
        <f>IF(Broker_Trades[[#This Row],[Status]]="Complete",((Broker_Trades[[#This Row],[Sell Price]]-Broker_Trades[[#This Row],[Buy Price]])/Broker_Trades[[#This Row],[Buy Price]]),"")</f>
        <v/>
      </c>
      <c r="O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" s="3" t="str">
        <f>IFERROR(Broker_Trades[[#This Row],[Return]]/Broker_Trades[[#This Row],[Time]],Broker_Trades[[#This Row],[Return]])</f>
        <v/>
      </c>
    </row>
    <row r="34" spans="1:16" x14ac:dyDescent="0.3">
      <c r="A34">
        <v>33</v>
      </c>
      <c r="B34" s="3" t="s">
        <v>282</v>
      </c>
      <c r="C34" s="4">
        <v>44657.572222222225</v>
      </c>
      <c r="D34" s="3" t="s">
        <v>159</v>
      </c>
      <c r="E34" s="3" t="s">
        <v>283</v>
      </c>
      <c r="F34" s="3" t="s">
        <v>284</v>
      </c>
      <c r="G34">
        <v>880</v>
      </c>
      <c r="H34" s="3" t="s">
        <v>24</v>
      </c>
      <c r="I34" s="3" t="s">
        <v>285</v>
      </c>
      <c r="J34" s="3" t="s">
        <v>286</v>
      </c>
      <c r="K34" s="3" t="s">
        <v>2695</v>
      </c>
      <c r="L34" s="3" t="s">
        <v>2695</v>
      </c>
      <c r="M34" s="3" t="s">
        <v>19</v>
      </c>
      <c r="N34" s="3" t="str">
        <f>IF(Broker_Trades[[#This Row],[Status]]="Complete",((Broker_Trades[[#This Row],[Sell Price]]-Broker_Trades[[#This Row],[Buy Price]])/Broker_Trades[[#This Row],[Buy Price]]),"")</f>
        <v/>
      </c>
      <c r="O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" s="3" t="str">
        <f>IFERROR(Broker_Trades[[#This Row],[Return]]/Broker_Trades[[#This Row],[Time]],Broker_Trades[[#This Row],[Return]])</f>
        <v/>
      </c>
    </row>
    <row r="35" spans="1:16" x14ac:dyDescent="0.3">
      <c r="A35">
        <v>34</v>
      </c>
      <c r="B35" s="3" t="s">
        <v>287</v>
      </c>
      <c r="C35" s="4">
        <v>44657.5625</v>
      </c>
      <c r="D35" s="3" t="s">
        <v>34</v>
      </c>
      <c r="E35" s="3" t="s">
        <v>288</v>
      </c>
      <c r="F35" s="3" t="s">
        <v>289</v>
      </c>
      <c r="G35">
        <v>315</v>
      </c>
      <c r="H35" s="3" t="s">
        <v>24</v>
      </c>
      <c r="I35" s="3" t="s">
        <v>285</v>
      </c>
      <c r="J35" s="3" t="s">
        <v>290</v>
      </c>
      <c r="K35" s="3" t="s">
        <v>2695</v>
      </c>
      <c r="L35" s="3" t="s">
        <v>2695</v>
      </c>
      <c r="M35" s="3" t="s">
        <v>19</v>
      </c>
      <c r="N35" s="3" t="str">
        <f>IF(Broker_Trades[[#This Row],[Status]]="Complete",((Broker_Trades[[#This Row],[Sell Price]]-Broker_Trades[[#This Row],[Buy Price]])/Broker_Trades[[#This Row],[Buy Price]]),"")</f>
        <v/>
      </c>
      <c r="O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" s="3" t="str">
        <f>IFERROR(Broker_Trades[[#This Row],[Return]]/Broker_Trades[[#This Row],[Time]],Broker_Trades[[#This Row],[Return]])</f>
        <v/>
      </c>
    </row>
    <row r="36" spans="1:16" x14ac:dyDescent="0.3">
      <c r="A36">
        <v>35</v>
      </c>
      <c r="B36" s="3" t="s">
        <v>291</v>
      </c>
      <c r="C36" s="4">
        <v>44656.73541666667</v>
      </c>
      <c r="D36" s="3" t="s">
        <v>292</v>
      </c>
      <c r="E36" s="3" t="s">
        <v>293</v>
      </c>
      <c r="F36" s="3" t="s">
        <v>294</v>
      </c>
      <c r="G36">
        <v>1960</v>
      </c>
      <c r="H36" s="3" t="s">
        <v>24</v>
      </c>
      <c r="I36" s="3" t="s">
        <v>285</v>
      </c>
      <c r="J36" s="3" t="s">
        <v>295</v>
      </c>
      <c r="K36" s="3" t="s">
        <v>2695</v>
      </c>
      <c r="L36" s="3" t="s">
        <v>2695</v>
      </c>
      <c r="M36" s="3" t="s">
        <v>19</v>
      </c>
      <c r="N36" s="3" t="str">
        <f>IF(Broker_Trades[[#This Row],[Status]]="Complete",((Broker_Trades[[#This Row],[Sell Price]]-Broker_Trades[[#This Row],[Buy Price]])/Broker_Trades[[#This Row],[Buy Price]]),"")</f>
        <v/>
      </c>
      <c r="O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" s="3" t="str">
        <f>IFERROR(Broker_Trades[[#This Row],[Return]]/Broker_Trades[[#This Row],[Time]],Broker_Trades[[#This Row],[Return]])</f>
        <v/>
      </c>
    </row>
    <row r="37" spans="1:16" x14ac:dyDescent="0.3">
      <c r="A37">
        <v>36</v>
      </c>
      <c r="B37" s="3" t="s">
        <v>296</v>
      </c>
      <c r="C37" s="4">
        <v>44656.651388888888</v>
      </c>
      <c r="D37" s="3" t="s">
        <v>161</v>
      </c>
      <c r="E37" s="3" t="s">
        <v>293</v>
      </c>
      <c r="F37" s="3" t="s">
        <v>294</v>
      </c>
      <c r="G37">
        <v>2050</v>
      </c>
      <c r="H37" s="3" t="s">
        <v>24</v>
      </c>
      <c r="I37" s="3" t="s">
        <v>285</v>
      </c>
      <c r="J37" s="3" t="s">
        <v>295</v>
      </c>
      <c r="K37" s="3" t="s">
        <v>2695</v>
      </c>
      <c r="L37" s="3" t="s">
        <v>2695</v>
      </c>
      <c r="M37" s="3" t="s">
        <v>19</v>
      </c>
      <c r="N37" s="3" t="str">
        <f>IF(Broker_Trades[[#This Row],[Status]]="Complete",((Broker_Trades[[#This Row],[Sell Price]]-Broker_Trades[[#This Row],[Buy Price]])/Broker_Trades[[#This Row],[Buy Price]]),"")</f>
        <v/>
      </c>
      <c r="O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" s="3" t="str">
        <f>IFERROR(Broker_Trades[[#This Row],[Return]]/Broker_Trades[[#This Row],[Time]],Broker_Trades[[#This Row],[Return]])</f>
        <v/>
      </c>
    </row>
    <row r="38" spans="1:16" x14ac:dyDescent="0.3">
      <c r="A38">
        <v>37</v>
      </c>
      <c r="B38" s="3" t="s">
        <v>297</v>
      </c>
      <c r="C38" s="4">
        <v>44656.646527777775</v>
      </c>
      <c r="D38" s="3" t="s">
        <v>38</v>
      </c>
      <c r="E38" s="3" t="s">
        <v>298</v>
      </c>
      <c r="F38" s="3" t="s">
        <v>299</v>
      </c>
      <c r="G38">
        <v>210</v>
      </c>
      <c r="H38" s="3" t="s">
        <v>24</v>
      </c>
      <c r="I38" s="3" t="s">
        <v>285</v>
      </c>
      <c r="J38" s="3" t="s">
        <v>300</v>
      </c>
      <c r="K38" s="3" t="s">
        <v>2695</v>
      </c>
      <c r="L38" s="3" t="s">
        <v>2695</v>
      </c>
      <c r="M38" s="3" t="s">
        <v>19</v>
      </c>
      <c r="N38" s="3" t="str">
        <f>IF(Broker_Trades[[#This Row],[Status]]="Complete",((Broker_Trades[[#This Row],[Sell Price]]-Broker_Trades[[#This Row],[Buy Price]])/Broker_Trades[[#This Row],[Buy Price]]),"")</f>
        <v/>
      </c>
      <c r="O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" s="3" t="str">
        <f>IFERROR(Broker_Trades[[#This Row],[Return]]/Broker_Trades[[#This Row],[Time]],Broker_Trades[[#This Row],[Return]])</f>
        <v/>
      </c>
    </row>
    <row r="39" spans="1:16" x14ac:dyDescent="0.3">
      <c r="A39">
        <v>38</v>
      </c>
      <c r="B39" s="3" t="s">
        <v>301</v>
      </c>
      <c r="C39" s="4">
        <v>44656.509027777778</v>
      </c>
      <c r="D39" s="3" t="s">
        <v>21</v>
      </c>
      <c r="E39" s="3" t="s">
        <v>293</v>
      </c>
      <c r="F39" s="3" t="s">
        <v>294</v>
      </c>
      <c r="G39">
        <v>2000</v>
      </c>
      <c r="H39" s="3" t="s">
        <v>24</v>
      </c>
      <c r="I39" s="3" t="s">
        <v>302</v>
      </c>
      <c r="J39" s="3" t="s">
        <v>303</v>
      </c>
      <c r="K39" s="3" t="s">
        <v>2695</v>
      </c>
      <c r="L39" s="3" t="s">
        <v>2695</v>
      </c>
      <c r="M39" s="3" t="s">
        <v>19</v>
      </c>
      <c r="N39" s="3" t="str">
        <f>IF(Broker_Trades[[#This Row],[Status]]="Complete",((Broker_Trades[[#This Row],[Sell Price]]-Broker_Trades[[#This Row],[Buy Price]])/Broker_Trades[[#This Row],[Buy Price]]),"")</f>
        <v/>
      </c>
      <c r="O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" s="3" t="str">
        <f>IFERROR(Broker_Trades[[#This Row],[Return]]/Broker_Trades[[#This Row],[Time]],Broker_Trades[[#This Row],[Return]])</f>
        <v/>
      </c>
    </row>
    <row r="40" spans="1:16" x14ac:dyDescent="0.3">
      <c r="A40">
        <v>39</v>
      </c>
      <c r="B40" s="3" t="s">
        <v>304</v>
      </c>
      <c r="C40" s="4">
        <v>44656.486111111109</v>
      </c>
      <c r="D40" s="3" t="s">
        <v>34</v>
      </c>
      <c r="E40" s="3" t="s">
        <v>305</v>
      </c>
      <c r="F40" s="3" t="s">
        <v>306</v>
      </c>
      <c r="G40">
        <v>3689</v>
      </c>
      <c r="H40" s="3" t="s">
        <v>24</v>
      </c>
      <c r="I40" s="3" t="s">
        <v>302</v>
      </c>
      <c r="J40" s="3" t="s">
        <v>307</v>
      </c>
      <c r="K40" s="3" t="s">
        <v>2695</v>
      </c>
      <c r="L40" s="3" t="s">
        <v>2695</v>
      </c>
      <c r="M40" s="3" t="s">
        <v>19</v>
      </c>
      <c r="N40" s="3" t="str">
        <f>IF(Broker_Trades[[#This Row],[Status]]="Complete",((Broker_Trades[[#This Row],[Sell Price]]-Broker_Trades[[#This Row],[Buy Price]])/Broker_Trades[[#This Row],[Buy Price]]),"")</f>
        <v/>
      </c>
      <c r="O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" s="3" t="str">
        <f>IFERROR(Broker_Trades[[#This Row],[Return]]/Broker_Trades[[#This Row],[Time]],Broker_Trades[[#This Row],[Return]])</f>
        <v/>
      </c>
    </row>
    <row r="41" spans="1:16" x14ac:dyDescent="0.3">
      <c r="A41">
        <v>40</v>
      </c>
      <c r="B41" s="3" t="s">
        <v>308</v>
      </c>
      <c r="C41" s="4">
        <v>44656.481249999997</v>
      </c>
      <c r="D41" s="3" t="s">
        <v>309</v>
      </c>
      <c r="E41" s="3" t="s">
        <v>310</v>
      </c>
      <c r="F41" s="3" t="s">
        <v>311</v>
      </c>
      <c r="G41">
        <v>250</v>
      </c>
      <c r="H41" s="3" t="s">
        <v>24</v>
      </c>
      <c r="I41" s="3" t="s">
        <v>302</v>
      </c>
      <c r="J41" s="3" t="s">
        <v>312</v>
      </c>
      <c r="K41" s="3" t="s">
        <v>2695</v>
      </c>
      <c r="L41" s="3" t="s">
        <v>2695</v>
      </c>
      <c r="M41" s="3" t="s">
        <v>19</v>
      </c>
      <c r="N41" s="3" t="str">
        <f>IF(Broker_Trades[[#This Row],[Status]]="Complete",((Broker_Trades[[#This Row],[Sell Price]]-Broker_Trades[[#This Row],[Buy Price]])/Broker_Trades[[#This Row],[Buy Price]]),"")</f>
        <v/>
      </c>
      <c r="O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" s="3" t="str">
        <f>IFERROR(Broker_Trades[[#This Row],[Return]]/Broker_Trades[[#This Row],[Time]],Broker_Trades[[#This Row],[Return]])</f>
        <v/>
      </c>
    </row>
    <row r="42" spans="1:16" x14ac:dyDescent="0.3">
      <c r="A42">
        <v>41</v>
      </c>
      <c r="B42" s="3" t="s">
        <v>313</v>
      </c>
      <c r="C42" s="4">
        <v>44655.833333333336</v>
      </c>
      <c r="D42" s="3" t="s">
        <v>34</v>
      </c>
      <c r="E42" s="3" t="s">
        <v>314</v>
      </c>
      <c r="F42" s="3" t="s">
        <v>315</v>
      </c>
      <c r="G42">
        <v>3840</v>
      </c>
      <c r="H42" s="3" t="s">
        <v>24</v>
      </c>
      <c r="I42" s="3" t="s">
        <v>302</v>
      </c>
      <c r="J42" s="3" t="s">
        <v>316</v>
      </c>
      <c r="K42" s="3" t="s">
        <v>2695</v>
      </c>
      <c r="L42" s="3" t="s">
        <v>2695</v>
      </c>
      <c r="M42" s="3" t="s">
        <v>19</v>
      </c>
      <c r="N42" s="3" t="str">
        <f>IF(Broker_Trades[[#This Row],[Status]]="Complete",((Broker_Trades[[#This Row],[Sell Price]]-Broker_Trades[[#This Row],[Buy Price]])/Broker_Trades[[#This Row],[Buy Price]]),"")</f>
        <v/>
      </c>
      <c r="O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" s="3" t="str">
        <f>IFERROR(Broker_Trades[[#This Row],[Return]]/Broker_Trades[[#This Row],[Time]],Broker_Trades[[#This Row],[Return]])</f>
        <v/>
      </c>
    </row>
    <row r="43" spans="1:16" x14ac:dyDescent="0.3">
      <c r="A43">
        <v>42</v>
      </c>
      <c r="B43" s="3" t="s">
        <v>317</v>
      </c>
      <c r="C43" s="4">
        <v>44655.833333333336</v>
      </c>
      <c r="D43" s="3" t="s">
        <v>34</v>
      </c>
      <c r="E43" s="3" t="s">
        <v>318</v>
      </c>
      <c r="F43" s="3" t="s">
        <v>319</v>
      </c>
      <c r="G43">
        <v>2456</v>
      </c>
      <c r="H43" s="3" t="s">
        <v>24</v>
      </c>
      <c r="I43" s="3" t="s">
        <v>302</v>
      </c>
      <c r="J43" s="3" t="s">
        <v>320</v>
      </c>
      <c r="K43" s="3" t="s">
        <v>2695</v>
      </c>
      <c r="L43" s="3" t="s">
        <v>2695</v>
      </c>
      <c r="M43" s="3" t="s">
        <v>19</v>
      </c>
      <c r="N43" s="3" t="str">
        <f>IF(Broker_Trades[[#This Row],[Status]]="Complete",((Broker_Trades[[#This Row],[Sell Price]]-Broker_Trades[[#This Row],[Buy Price]])/Broker_Trades[[#This Row],[Buy Price]]),"")</f>
        <v/>
      </c>
      <c r="O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" s="3" t="str">
        <f>IFERROR(Broker_Trades[[#This Row],[Return]]/Broker_Trades[[#This Row],[Time]],Broker_Trades[[#This Row],[Return]])</f>
        <v/>
      </c>
    </row>
    <row r="44" spans="1:16" x14ac:dyDescent="0.3">
      <c r="A44">
        <v>43</v>
      </c>
      <c r="B44" s="3" t="s">
        <v>321</v>
      </c>
      <c r="C44" s="4">
        <v>44655.725694444445</v>
      </c>
      <c r="D44" s="3" t="s">
        <v>151</v>
      </c>
      <c r="E44" s="3" t="s">
        <v>293</v>
      </c>
      <c r="F44" s="3" t="s">
        <v>294</v>
      </c>
      <c r="G44">
        <v>1910</v>
      </c>
      <c r="H44" s="3" t="s">
        <v>17</v>
      </c>
      <c r="I44" s="3" t="s">
        <v>302</v>
      </c>
      <c r="J44" s="3" t="s">
        <v>303</v>
      </c>
      <c r="K44" s="3" t="s">
        <v>2695</v>
      </c>
      <c r="L44" s="3" t="s">
        <v>2695</v>
      </c>
      <c r="M44" s="3" t="s">
        <v>19</v>
      </c>
      <c r="N44" s="3" t="str">
        <f>IF(Broker_Trades[[#This Row],[Status]]="Complete",((Broker_Trades[[#This Row],[Sell Price]]-Broker_Trades[[#This Row],[Buy Price]])/Broker_Trades[[#This Row],[Buy Price]]),"")</f>
        <v/>
      </c>
      <c r="O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" s="3" t="str">
        <f>IFERROR(Broker_Trades[[#This Row],[Return]]/Broker_Trades[[#This Row],[Time]],Broker_Trades[[#This Row],[Return]])</f>
        <v/>
      </c>
    </row>
    <row r="45" spans="1:16" x14ac:dyDescent="0.3">
      <c r="A45">
        <v>44</v>
      </c>
      <c r="B45" s="3" t="s">
        <v>322</v>
      </c>
      <c r="C45" s="4">
        <v>44655.458333333336</v>
      </c>
      <c r="D45" s="3" t="s">
        <v>147</v>
      </c>
      <c r="E45" s="3" t="s">
        <v>323</v>
      </c>
      <c r="F45" s="3" t="s">
        <v>324</v>
      </c>
      <c r="G45">
        <v>264</v>
      </c>
      <c r="H45" s="3" t="s">
        <v>24</v>
      </c>
      <c r="I45" s="3" t="s">
        <v>325</v>
      </c>
      <c r="J45" s="3" t="s">
        <v>326</v>
      </c>
      <c r="K45" s="3" t="s">
        <v>2695</v>
      </c>
      <c r="L45" s="3" t="s">
        <v>2695</v>
      </c>
      <c r="M45" s="3" t="s">
        <v>19</v>
      </c>
      <c r="N45" s="3" t="str">
        <f>IF(Broker_Trades[[#This Row],[Status]]="Complete",((Broker_Trades[[#This Row],[Sell Price]]-Broker_Trades[[#This Row],[Buy Price]])/Broker_Trades[[#This Row],[Buy Price]]),"")</f>
        <v/>
      </c>
      <c r="O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" s="3" t="str">
        <f>IFERROR(Broker_Trades[[#This Row],[Return]]/Broker_Trades[[#This Row],[Time]],Broker_Trades[[#This Row],[Return]])</f>
        <v/>
      </c>
    </row>
    <row r="46" spans="1:16" x14ac:dyDescent="0.3">
      <c r="A46">
        <v>45</v>
      </c>
      <c r="B46" s="3" t="s">
        <v>327</v>
      </c>
      <c r="C46" s="4">
        <v>44655.453472222223</v>
      </c>
      <c r="D46" s="3" t="s">
        <v>216</v>
      </c>
      <c r="E46" s="3" t="s">
        <v>328</v>
      </c>
      <c r="F46" s="3" t="s">
        <v>329</v>
      </c>
      <c r="G46">
        <v>2250</v>
      </c>
      <c r="H46" s="3" t="s">
        <v>24</v>
      </c>
      <c r="I46" s="3" t="s">
        <v>325</v>
      </c>
      <c r="J46" s="3" t="s">
        <v>330</v>
      </c>
      <c r="K46" s="3" t="s">
        <v>2695</v>
      </c>
      <c r="L46" s="3" t="s">
        <v>2695</v>
      </c>
      <c r="M46" s="3" t="s">
        <v>19</v>
      </c>
      <c r="N46" s="3" t="str">
        <f>IF(Broker_Trades[[#This Row],[Status]]="Complete",((Broker_Trades[[#This Row],[Sell Price]]-Broker_Trades[[#This Row],[Buy Price]])/Broker_Trades[[#This Row],[Buy Price]]),"")</f>
        <v/>
      </c>
      <c r="O4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" s="3" t="str">
        <f>IFERROR(Broker_Trades[[#This Row],[Return]]/Broker_Trades[[#This Row],[Time]],Broker_Trades[[#This Row],[Return]])</f>
        <v/>
      </c>
    </row>
    <row r="47" spans="1:16" x14ac:dyDescent="0.3">
      <c r="A47">
        <v>46</v>
      </c>
      <c r="B47" s="3" t="s">
        <v>331</v>
      </c>
      <c r="C47" s="4">
        <v>44652.714583333334</v>
      </c>
      <c r="D47" s="3" t="s">
        <v>216</v>
      </c>
      <c r="E47" s="3" t="s">
        <v>332</v>
      </c>
      <c r="F47" s="3" t="s">
        <v>333</v>
      </c>
      <c r="G47">
        <v>3575</v>
      </c>
      <c r="H47" s="3" t="s">
        <v>59</v>
      </c>
      <c r="I47" s="3" t="s">
        <v>2695</v>
      </c>
      <c r="J47" s="3" t="s">
        <v>2695</v>
      </c>
      <c r="K47" s="3" t="s">
        <v>2695</v>
      </c>
      <c r="L47" s="3" t="s">
        <v>2695</v>
      </c>
      <c r="M47" s="3" t="s">
        <v>190</v>
      </c>
      <c r="N47" s="3" t="str">
        <f>IF(Broker_Trades[[#This Row],[Status]]="Complete",((Broker_Trades[[#This Row],[Sell Price]]-Broker_Trades[[#This Row],[Buy Price]])/Broker_Trades[[#This Row],[Buy Price]]),"")</f>
        <v/>
      </c>
      <c r="O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" s="3" t="str">
        <f>IFERROR(Broker_Trades[[#This Row],[Return]]/Broker_Trades[[#This Row],[Time]],Broker_Trades[[#This Row],[Return]])</f>
        <v/>
      </c>
    </row>
    <row r="48" spans="1:16" x14ac:dyDescent="0.3">
      <c r="A48">
        <v>47</v>
      </c>
      <c r="B48" s="3" t="s">
        <v>334</v>
      </c>
      <c r="C48" s="4">
        <v>44652.585416666669</v>
      </c>
      <c r="D48" s="3" t="s">
        <v>216</v>
      </c>
      <c r="E48" s="3" t="s">
        <v>335</v>
      </c>
      <c r="F48" s="3" t="s">
        <v>336</v>
      </c>
      <c r="G48">
        <v>1200</v>
      </c>
      <c r="H48" s="3" t="s">
        <v>24</v>
      </c>
      <c r="I48" s="3" t="s">
        <v>337</v>
      </c>
      <c r="J48" s="3" t="s">
        <v>338</v>
      </c>
      <c r="K48" s="3" t="s">
        <v>2695</v>
      </c>
      <c r="L48" s="3" t="s">
        <v>2695</v>
      </c>
      <c r="M48" s="3" t="s">
        <v>19</v>
      </c>
      <c r="N48" s="3" t="str">
        <f>IF(Broker_Trades[[#This Row],[Status]]="Complete",((Broker_Trades[[#This Row],[Sell Price]]-Broker_Trades[[#This Row],[Buy Price]])/Broker_Trades[[#This Row],[Buy Price]]),"")</f>
        <v/>
      </c>
      <c r="O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8" s="3" t="str">
        <f>IFERROR(Broker_Trades[[#This Row],[Return]]/Broker_Trades[[#This Row],[Time]],Broker_Trades[[#This Row],[Return]])</f>
        <v/>
      </c>
    </row>
    <row r="49" spans="1:16" x14ac:dyDescent="0.3">
      <c r="A49">
        <v>48</v>
      </c>
      <c r="B49" s="3" t="s">
        <v>339</v>
      </c>
      <c r="C49" s="4">
        <v>44652.564583333333</v>
      </c>
      <c r="D49" s="3" t="s">
        <v>222</v>
      </c>
      <c r="E49" s="3" t="s">
        <v>172</v>
      </c>
      <c r="F49" s="3" t="s">
        <v>173</v>
      </c>
      <c r="G49">
        <v>188</v>
      </c>
      <c r="H49" s="3" t="s">
        <v>24</v>
      </c>
      <c r="I49" s="3" t="s">
        <v>337</v>
      </c>
      <c r="J49" s="3" t="s">
        <v>340</v>
      </c>
      <c r="K49" s="3" t="s">
        <v>2695</v>
      </c>
      <c r="L49" s="3" t="s">
        <v>2695</v>
      </c>
      <c r="M49" s="3" t="s">
        <v>19</v>
      </c>
      <c r="N49" s="3" t="str">
        <f>IF(Broker_Trades[[#This Row],[Status]]="Complete",((Broker_Trades[[#This Row],[Sell Price]]-Broker_Trades[[#This Row],[Buy Price]])/Broker_Trades[[#This Row],[Buy Price]]),"")</f>
        <v/>
      </c>
      <c r="O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9" s="3" t="str">
        <f>IFERROR(Broker_Trades[[#This Row],[Return]]/Broker_Trades[[#This Row],[Time]],Broker_Trades[[#This Row],[Return]])</f>
        <v/>
      </c>
    </row>
    <row r="50" spans="1:16" x14ac:dyDescent="0.3">
      <c r="A50">
        <v>49</v>
      </c>
      <c r="B50" s="3" t="s">
        <v>341</v>
      </c>
      <c r="C50" s="4">
        <v>44652.509722222225</v>
      </c>
      <c r="D50" s="3" t="s">
        <v>34</v>
      </c>
      <c r="E50" s="3" t="s">
        <v>342</v>
      </c>
      <c r="F50" s="3" t="s">
        <v>343</v>
      </c>
      <c r="G50">
        <v>1150</v>
      </c>
      <c r="H50" s="3" t="s">
        <v>24</v>
      </c>
      <c r="I50" s="3" t="s">
        <v>337</v>
      </c>
      <c r="J50" s="3" t="s">
        <v>344</v>
      </c>
      <c r="K50" s="3" t="s">
        <v>2695</v>
      </c>
      <c r="L50" s="3" t="s">
        <v>2695</v>
      </c>
      <c r="M50" s="3" t="s">
        <v>19</v>
      </c>
      <c r="N50" s="3" t="str">
        <f>IF(Broker_Trades[[#This Row],[Status]]="Complete",((Broker_Trades[[#This Row],[Sell Price]]-Broker_Trades[[#This Row],[Buy Price]])/Broker_Trades[[#This Row],[Buy Price]]),"")</f>
        <v/>
      </c>
      <c r="O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0" s="3" t="str">
        <f>IFERROR(Broker_Trades[[#This Row],[Return]]/Broker_Trades[[#This Row],[Time]],Broker_Trades[[#This Row],[Return]])</f>
        <v/>
      </c>
    </row>
    <row r="51" spans="1:16" x14ac:dyDescent="0.3">
      <c r="A51">
        <v>50</v>
      </c>
      <c r="B51" s="3" t="s">
        <v>345</v>
      </c>
      <c r="C51" s="4">
        <v>44652.506249999999</v>
      </c>
      <c r="D51" s="3" t="s">
        <v>34</v>
      </c>
      <c r="E51" s="3" t="s">
        <v>346</v>
      </c>
      <c r="F51" s="3" t="s">
        <v>347</v>
      </c>
      <c r="G51">
        <v>940</v>
      </c>
      <c r="H51" s="3" t="s">
        <v>24</v>
      </c>
      <c r="I51" s="3" t="s">
        <v>337</v>
      </c>
      <c r="J51" s="3" t="s">
        <v>348</v>
      </c>
      <c r="K51" s="3" t="s">
        <v>2695</v>
      </c>
      <c r="L51" s="3" t="s">
        <v>2695</v>
      </c>
      <c r="M51" s="3" t="s">
        <v>19</v>
      </c>
      <c r="N51" s="3" t="str">
        <f>IF(Broker_Trades[[#This Row],[Status]]="Complete",((Broker_Trades[[#This Row],[Sell Price]]-Broker_Trades[[#This Row],[Buy Price]])/Broker_Trades[[#This Row],[Buy Price]]),"")</f>
        <v/>
      </c>
      <c r="O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1" s="3" t="str">
        <f>IFERROR(Broker_Trades[[#This Row],[Return]]/Broker_Trades[[#This Row],[Time]],Broker_Trades[[#This Row],[Return]])</f>
        <v/>
      </c>
    </row>
    <row r="52" spans="1:16" x14ac:dyDescent="0.3">
      <c r="A52">
        <v>51</v>
      </c>
      <c r="B52" s="3" t="s">
        <v>349</v>
      </c>
      <c r="C52" s="4">
        <v>44652.500694444447</v>
      </c>
      <c r="D52" s="3" t="s">
        <v>159</v>
      </c>
      <c r="E52" s="3" t="s">
        <v>350</v>
      </c>
      <c r="F52" s="3" t="s">
        <v>351</v>
      </c>
      <c r="G52">
        <v>1200</v>
      </c>
      <c r="H52" s="3" t="s">
        <v>24</v>
      </c>
      <c r="I52" s="3" t="s">
        <v>337</v>
      </c>
      <c r="J52" s="3" t="s">
        <v>352</v>
      </c>
      <c r="K52" s="3" t="s">
        <v>2695</v>
      </c>
      <c r="L52" s="3" t="s">
        <v>2695</v>
      </c>
      <c r="M52" s="3" t="s">
        <v>19</v>
      </c>
      <c r="N52" s="3" t="str">
        <f>IF(Broker_Trades[[#This Row],[Status]]="Complete",((Broker_Trades[[#This Row],[Sell Price]]-Broker_Trades[[#This Row],[Buy Price]])/Broker_Trades[[#This Row],[Buy Price]]),"")</f>
        <v/>
      </c>
      <c r="O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2" s="3" t="str">
        <f>IFERROR(Broker_Trades[[#This Row],[Return]]/Broker_Trades[[#This Row],[Time]],Broker_Trades[[#This Row],[Return]])</f>
        <v/>
      </c>
    </row>
    <row r="53" spans="1:16" x14ac:dyDescent="0.3">
      <c r="A53">
        <v>52</v>
      </c>
      <c r="B53" s="3" t="s">
        <v>353</v>
      </c>
      <c r="C53" s="4">
        <v>44651.759027777778</v>
      </c>
      <c r="D53" s="3" t="s">
        <v>354</v>
      </c>
      <c r="E53" s="3" t="s">
        <v>346</v>
      </c>
      <c r="F53" s="3" t="s">
        <v>347</v>
      </c>
      <c r="G53">
        <v>950</v>
      </c>
      <c r="H53" s="3" t="s">
        <v>24</v>
      </c>
      <c r="I53" s="3" t="s">
        <v>337</v>
      </c>
      <c r="J53" s="3" t="s">
        <v>348</v>
      </c>
      <c r="K53" s="3" t="s">
        <v>2695</v>
      </c>
      <c r="L53" s="3" t="s">
        <v>2695</v>
      </c>
      <c r="M53" s="3" t="s">
        <v>19</v>
      </c>
      <c r="N53" s="3" t="str">
        <f>IF(Broker_Trades[[#This Row],[Status]]="Complete",((Broker_Trades[[#This Row],[Sell Price]]-Broker_Trades[[#This Row],[Buy Price]])/Broker_Trades[[#This Row],[Buy Price]]),"")</f>
        <v/>
      </c>
      <c r="O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3" s="3" t="str">
        <f>IFERROR(Broker_Trades[[#This Row],[Return]]/Broker_Trades[[#This Row],[Time]],Broker_Trades[[#This Row],[Return]])</f>
        <v/>
      </c>
    </row>
    <row r="54" spans="1:16" x14ac:dyDescent="0.3">
      <c r="A54">
        <v>53</v>
      </c>
      <c r="B54" s="3" t="s">
        <v>355</v>
      </c>
      <c r="C54" s="4">
        <v>44651.75</v>
      </c>
      <c r="D54" s="3" t="s">
        <v>356</v>
      </c>
      <c r="E54" s="3" t="s">
        <v>357</v>
      </c>
      <c r="F54" s="3" t="s">
        <v>358</v>
      </c>
      <c r="G54">
        <v>1178</v>
      </c>
      <c r="H54" s="3" t="s">
        <v>24</v>
      </c>
      <c r="I54" s="3" t="s">
        <v>337</v>
      </c>
      <c r="J54" s="3" t="s">
        <v>359</v>
      </c>
      <c r="K54" s="3" t="s">
        <v>2695</v>
      </c>
      <c r="L54" s="3" t="s">
        <v>2695</v>
      </c>
      <c r="M54" s="3" t="s">
        <v>19</v>
      </c>
      <c r="N54" s="3" t="str">
        <f>IF(Broker_Trades[[#This Row],[Status]]="Complete",((Broker_Trades[[#This Row],[Sell Price]]-Broker_Trades[[#This Row],[Buy Price]])/Broker_Trades[[#This Row],[Buy Price]]),"")</f>
        <v/>
      </c>
      <c r="O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4" s="3" t="str">
        <f>IFERROR(Broker_Trades[[#This Row],[Return]]/Broker_Trades[[#This Row],[Time]],Broker_Trades[[#This Row],[Return]])</f>
        <v/>
      </c>
    </row>
    <row r="55" spans="1:16" x14ac:dyDescent="0.3">
      <c r="A55">
        <v>54</v>
      </c>
      <c r="B55" s="3" t="s">
        <v>360</v>
      </c>
      <c r="C55" s="4">
        <v>44651.736111111109</v>
      </c>
      <c r="D55" s="3" t="s">
        <v>216</v>
      </c>
      <c r="E55" s="3" t="s">
        <v>361</v>
      </c>
      <c r="F55" s="3" t="s">
        <v>362</v>
      </c>
      <c r="G55">
        <v>700</v>
      </c>
      <c r="H55" s="3" t="s">
        <v>24</v>
      </c>
      <c r="I55" s="3" t="s">
        <v>337</v>
      </c>
      <c r="J55" s="3" t="s">
        <v>363</v>
      </c>
      <c r="K55" s="3" t="s">
        <v>2695</v>
      </c>
      <c r="L55" s="3" t="s">
        <v>2695</v>
      </c>
      <c r="M55" s="3" t="s">
        <v>19</v>
      </c>
      <c r="N55" s="3" t="str">
        <f>IF(Broker_Trades[[#This Row],[Status]]="Complete",((Broker_Trades[[#This Row],[Sell Price]]-Broker_Trades[[#This Row],[Buy Price]])/Broker_Trades[[#This Row],[Buy Price]]),"")</f>
        <v/>
      </c>
      <c r="O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5" s="3" t="str">
        <f>IFERROR(Broker_Trades[[#This Row],[Return]]/Broker_Trades[[#This Row],[Time]],Broker_Trades[[#This Row],[Return]])</f>
        <v/>
      </c>
    </row>
    <row r="56" spans="1:16" x14ac:dyDescent="0.3">
      <c r="A56">
        <v>55</v>
      </c>
      <c r="B56" s="3" t="s">
        <v>364</v>
      </c>
      <c r="C56" s="4">
        <v>44651.62222222222</v>
      </c>
      <c r="D56" s="3" t="s">
        <v>216</v>
      </c>
      <c r="E56" s="3" t="s">
        <v>346</v>
      </c>
      <c r="F56" s="3" t="s">
        <v>347</v>
      </c>
      <c r="G56">
        <v>1050</v>
      </c>
      <c r="H56" s="3" t="s">
        <v>24</v>
      </c>
      <c r="I56" s="3" t="s">
        <v>365</v>
      </c>
      <c r="J56" s="3" t="s">
        <v>366</v>
      </c>
      <c r="K56" s="3" t="s">
        <v>2695</v>
      </c>
      <c r="L56" s="3" t="s">
        <v>2695</v>
      </c>
      <c r="M56" s="3" t="s">
        <v>19</v>
      </c>
      <c r="N56" s="3" t="str">
        <f>IF(Broker_Trades[[#This Row],[Status]]="Complete",((Broker_Trades[[#This Row],[Sell Price]]-Broker_Trades[[#This Row],[Buy Price]])/Broker_Trades[[#This Row],[Buy Price]]),"")</f>
        <v/>
      </c>
      <c r="O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6" s="3" t="str">
        <f>IFERROR(Broker_Trades[[#This Row],[Return]]/Broker_Trades[[#This Row],[Time]],Broker_Trades[[#This Row],[Return]])</f>
        <v/>
      </c>
    </row>
    <row r="57" spans="1:16" x14ac:dyDescent="0.3">
      <c r="A57">
        <v>56</v>
      </c>
      <c r="B57" s="3" t="s">
        <v>367</v>
      </c>
      <c r="C57" s="4">
        <v>44651.595833333333</v>
      </c>
      <c r="D57" s="3" t="s">
        <v>151</v>
      </c>
      <c r="E57" s="3" t="s">
        <v>346</v>
      </c>
      <c r="F57" s="3" t="s">
        <v>347</v>
      </c>
      <c r="G57">
        <v>942</v>
      </c>
      <c r="H57" s="3" t="s">
        <v>24</v>
      </c>
      <c r="I57" s="3" t="s">
        <v>365</v>
      </c>
      <c r="J57" s="3" t="s">
        <v>366</v>
      </c>
      <c r="K57" s="3" t="s">
        <v>2695</v>
      </c>
      <c r="L57" s="3" t="s">
        <v>2695</v>
      </c>
      <c r="M57" s="3" t="s">
        <v>19</v>
      </c>
      <c r="N57" s="3" t="str">
        <f>IF(Broker_Trades[[#This Row],[Status]]="Complete",((Broker_Trades[[#This Row],[Sell Price]]-Broker_Trades[[#This Row],[Buy Price]])/Broker_Trades[[#This Row],[Buy Price]]),"")</f>
        <v/>
      </c>
      <c r="O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7" s="3" t="str">
        <f>IFERROR(Broker_Trades[[#This Row],[Return]]/Broker_Trades[[#This Row],[Time]],Broker_Trades[[#This Row],[Return]])</f>
        <v/>
      </c>
    </row>
    <row r="58" spans="1:16" x14ac:dyDescent="0.3">
      <c r="A58">
        <v>57</v>
      </c>
      <c r="B58" s="3" t="s">
        <v>368</v>
      </c>
      <c r="C58" s="4">
        <v>44651.59097222222</v>
      </c>
      <c r="D58" s="3" t="s">
        <v>222</v>
      </c>
      <c r="E58" s="3" t="s">
        <v>346</v>
      </c>
      <c r="F58" s="3" t="s">
        <v>347</v>
      </c>
      <c r="G58">
        <v>1060</v>
      </c>
      <c r="H58" s="3" t="s">
        <v>24</v>
      </c>
      <c r="I58" s="3" t="s">
        <v>365</v>
      </c>
      <c r="J58" s="3" t="s">
        <v>366</v>
      </c>
      <c r="K58" s="3" t="s">
        <v>2695</v>
      </c>
      <c r="L58" s="3" t="s">
        <v>2695</v>
      </c>
      <c r="M58" s="3" t="s">
        <v>19</v>
      </c>
      <c r="N58" s="3" t="str">
        <f>IF(Broker_Trades[[#This Row],[Status]]="Complete",((Broker_Trades[[#This Row],[Sell Price]]-Broker_Trades[[#This Row],[Buy Price]])/Broker_Trades[[#This Row],[Buy Price]]),"")</f>
        <v/>
      </c>
      <c r="O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8" s="3" t="str">
        <f>IFERROR(Broker_Trades[[#This Row],[Return]]/Broker_Trades[[#This Row],[Time]],Broker_Trades[[#This Row],[Return]])</f>
        <v/>
      </c>
    </row>
    <row r="59" spans="1:16" x14ac:dyDescent="0.3">
      <c r="A59">
        <v>58</v>
      </c>
      <c r="B59" s="3" t="s">
        <v>369</v>
      </c>
      <c r="C59" s="4">
        <v>44651.586111111108</v>
      </c>
      <c r="D59" s="3" t="s">
        <v>161</v>
      </c>
      <c r="E59" s="3" t="s">
        <v>370</v>
      </c>
      <c r="F59" s="3" t="s">
        <v>347</v>
      </c>
      <c r="G59">
        <v>1020</v>
      </c>
      <c r="H59" s="3" t="s">
        <v>24</v>
      </c>
      <c r="I59" s="3" t="s">
        <v>365</v>
      </c>
      <c r="J59" s="3" t="s">
        <v>366</v>
      </c>
      <c r="K59" s="3" t="s">
        <v>2695</v>
      </c>
      <c r="L59" s="3" t="s">
        <v>2695</v>
      </c>
      <c r="M59" s="3" t="s">
        <v>19</v>
      </c>
      <c r="N59" s="3" t="str">
        <f>IF(Broker_Trades[[#This Row],[Status]]="Complete",((Broker_Trades[[#This Row],[Sell Price]]-Broker_Trades[[#This Row],[Buy Price]])/Broker_Trades[[#This Row],[Buy Price]]),"")</f>
        <v/>
      </c>
      <c r="O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9" s="3" t="str">
        <f>IFERROR(Broker_Trades[[#This Row],[Return]]/Broker_Trades[[#This Row],[Time]],Broker_Trades[[#This Row],[Return]])</f>
        <v/>
      </c>
    </row>
    <row r="60" spans="1:16" x14ac:dyDescent="0.3">
      <c r="A60">
        <v>59</v>
      </c>
      <c r="B60" s="3" t="s">
        <v>371</v>
      </c>
      <c r="C60" s="4">
        <v>44651.572222222225</v>
      </c>
      <c r="D60" s="3" t="s">
        <v>159</v>
      </c>
      <c r="E60" s="3" t="s">
        <v>346</v>
      </c>
      <c r="F60" s="3" t="s">
        <v>347</v>
      </c>
      <c r="G60">
        <v>930</v>
      </c>
      <c r="H60" s="3" t="s">
        <v>24</v>
      </c>
      <c r="I60" s="3" t="s">
        <v>365</v>
      </c>
      <c r="J60" s="3" t="s">
        <v>366</v>
      </c>
      <c r="K60" s="3" t="s">
        <v>2695</v>
      </c>
      <c r="L60" s="3" t="s">
        <v>2695</v>
      </c>
      <c r="M60" s="3" t="s">
        <v>19</v>
      </c>
      <c r="N60" s="3" t="str">
        <f>IF(Broker_Trades[[#This Row],[Status]]="Complete",((Broker_Trades[[#This Row],[Sell Price]]-Broker_Trades[[#This Row],[Buy Price]])/Broker_Trades[[#This Row],[Buy Price]]),"")</f>
        <v/>
      </c>
      <c r="O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0" s="3" t="str">
        <f>IFERROR(Broker_Trades[[#This Row],[Return]]/Broker_Trades[[#This Row],[Time]],Broker_Trades[[#This Row],[Return]])</f>
        <v/>
      </c>
    </row>
    <row r="61" spans="1:16" x14ac:dyDescent="0.3">
      <c r="A61">
        <v>60</v>
      </c>
      <c r="B61" s="3" t="s">
        <v>372</v>
      </c>
      <c r="C61" s="4">
        <v>44651.567361111112</v>
      </c>
      <c r="D61" s="3" t="s">
        <v>159</v>
      </c>
      <c r="E61" s="3" t="s">
        <v>373</v>
      </c>
      <c r="F61" s="3" t="s">
        <v>362</v>
      </c>
      <c r="G61">
        <v>750</v>
      </c>
      <c r="H61" s="3" t="s">
        <v>24</v>
      </c>
      <c r="I61" s="3" t="s">
        <v>365</v>
      </c>
      <c r="J61" s="3" t="s">
        <v>374</v>
      </c>
      <c r="K61" s="3" t="s">
        <v>2695</v>
      </c>
      <c r="L61" s="3" t="s">
        <v>2695</v>
      </c>
      <c r="M61" s="3" t="s">
        <v>19</v>
      </c>
      <c r="N61" s="3" t="str">
        <f>IF(Broker_Trades[[#This Row],[Status]]="Complete",((Broker_Trades[[#This Row],[Sell Price]]-Broker_Trades[[#This Row],[Buy Price]])/Broker_Trades[[#This Row],[Buy Price]]),"")</f>
        <v/>
      </c>
      <c r="O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1" s="3" t="str">
        <f>IFERROR(Broker_Trades[[#This Row],[Return]]/Broker_Trades[[#This Row],[Time]],Broker_Trades[[#This Row],[Return]])</f>
        <v/>
      </c>
    </row>
    <row r="62" spans="1:16" x14ac:dyDescent="0.3">
      <c r="A62">
        <v>61</v>
      </c>
      <c r="B62" s="3" t="s">
        <v>375</v>
      </c>
      <c r="C62" s="4">
        <v>44651.561111111114</v>
      </c>
      <c r="D62" s="3" t="s">
        <v>21</v>
      </c>
      <c r="E62" s="3" t="s">
        <v>346</v>
      </c>
      <c r="F62" s="3" t="s">
        <v>347</v>
      </c>
      <c r="G62">
        <v>975</v>
      </c>
      <c r="H62" s="3" t="s">
        <v>24</v>
      </c>
      <c r="I62" s="3" t="s">
        <v>365</v>
      </c>
      <c r="J62" s="3" t="s">
        <v>366</v>
      </c>
      <c r="K62" s="3" t="s">
        <v>2695</v>
      </c>
      <c r="L62" s="3" t="s">
        <v>2695</v>
      </c>
      <c r="M62" s="3" t="s">
        <v>19</v>
      </c>
      <c r="N62" s="3" t="str">
        <f>IF(Broker_Trades[[#This Row],[Status]]="Complete",((Broker_Trades[[#This Row],[Sell Price]]-Broker_Trades[[#This Row],[Buy Price]])/Broker_Trades[[#This Row],[Buy Price]]),"")</f>
        <v/>
      </c>
      <c r="O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2" s="3" t="str">
        <f>IFERROR(Broker_Trades[[#This Row],[Return]]/Broker_Trades[[#This Row],[Time]],Broker_Trades[[#This Row],[Return]])</f>
        <v/>
      </c>
    </row>
    <row r="63" spans="1:16" x14ac:dyDescent="0.3">
      <c r="A63">
        <v>62</v>
      </c>
      <c r="B63" s="3" t="s">
        <v>376</v>
      </c>
      <c r="C63" s="4">
        <v>44651.554861111108</v>
      </c>
      <c r="D63" s="3" t="s">
        <v>21</v>
      </c>
      <c r="E63" s="3" t="s">
        <v>361</v>
      </c>
      <c r="F63" s="3" t="s">
        <v>362</v>
      </c>
      <c r="G63">
        <v>673</v>
      </c>
      <c r="H63" s="3" t="s">
        <v>59</v>
      </c>
      <c r="I63" s="3" t="s">
        <v>365</v>
      </c>
      <c r="J63" s="3" t="s">
        <v>374</v>
      </c>
      <c r="K63" s="3" t="s">
        <v>2695</v>
      </c>
      <c r="L63" s="3" t="s">
        <v>2695</v>
      </c>
      <c r="M63" s="3" t="s">
        <v>19</v>
      </c>
      <c r="N63" s="3" t="str">
        <f>IF(Broker_Trades[[#This Row],[Status]]="Complete",((Broker_Trades[[#This Row],[Sell Price]]-Broker_Trades[[#This Row],[Buy Price]])/Broker_Trades[[#This Row],[Buy Price]]),"")</f>
        <v/>
      </c>
      <c r="O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3" s="3" t="str">
        <f>IFERROR(Broker_Trades[[#This Row],[Return]]/Broker_Trades[[#This Row],[Time]],Broker_Trades[[#This Row],[Return]])</f>
        <v/>
      </c>
    </row>
    <row r="64" spans="1:16" x14ac:dyDescent="0.3">
      <c r="A64">
        <v>63</v>
      </c>
      <c r="B64" s="3" t="s">
        <v>377</v>
      </c>
      <c r="C64" s="4">
        <v>44651.54583333333</v>
      </c>
      <c r="D64" s="3" t="s">
        <v>34</v>
      </c>
      <c r="E64" s="3" t="s">
        <v>378</v>
      </c>
      <c r="F64" s="3" t="s">
        <v>379</v>
      </c>
      <c r="G64">
        <v>960</v>
      </c>
      <c r="H64" s="3" t="s">
        <v>24</v>
      </c>
      <c r="I64" s="3" t="s">
        <v>365</v>
      </c>
      <c r="J64" s="3" t="s">
        <v>380</v>
      </c>
      <c r="K64" s="3" t="s">
        <v>2695</v>
      </c>
      <c r="L64" s="3" t="s">
        <v>2695</v>
      </c>
      <c r="M64" s="3" t="s">
        <v>19</v>
      </c>
      <c r="N64" s="3" t="str">
        <f>IF(Broker_Trades[[#This Row],[Status]]="Complete",((Broker_Trades[[#This Row],[Sell Price]]-Broker_Trades[[#This Row],[Buy Price]])/Broker_Trades[[#This Row],[Buy Price]]),"")</f>
        <v/>
      </c>
      <c r="O6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4" s="3" t="str">
        <f>IFERROR(Broker_Trades[[#This Row],[Return]]/Broker_Trades[[#This Row],[Time]],Broker_Trades[[#This Row],[Return]])</f>
        <v/>
      </c>
    </row>
    <row r="65" spans="1:16" x14ac:dyDescent="0.3">
      <c r="A65">
        <v>64</v>
      </c>
      <c r="B65" s="3" t="s">
        <v>381</v>
      </c>
      <c r="C65" s="4">
        <v>44651.508333333331</v>
      </c>
      <c r="D65" s="3" t="s">
        <v>38</v>
      </c>
      <c r="E65" s="3" t="s">
        <v>382</v>
      </c>
      <c r="F65" s="3" t="s">
        <v>383</v>
      </c>
      <c r="G65">
        <v>4890</v>
      </c>
      <c r="H65" s="3" t="s">
        <v>59</v>
      </c>
      <c r="I65" s="3" t="s">
        <v>365</v>
      </c>
      <c r="J65" s="3" t="s">
        <v>384</v>
      </c>
      <c r="K65" s="3" t="s">
        <v>337</v>
      </c>
      <c r="L65" s="3" t="s">
        <v>385</v>
      </c>
      <c r="M65" s="3" t="s">
        <v>32</v>
      </c>
      <c r="N65" s="3">
        <f>IF(Broker_Trades[[#This Row],[Status]]="Complete",((Broker_Trades[[#This Row],[Sell Price]]-Broker_Trades[[#This Row],[Buy Price]])/Broker_Trades[[#This Row],[Buy Price]]),"")</f>
        <v>4.9997410533947975E-2</v>
      </c>
      <c r="O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65" s="3">
        <f>IFERROR(Broker_Trades[[#This Row],[Return]]/Broker_Trades[[#This Row],[Time]],Broker_Trades[[#This Row],[Return]])</f>
        <v>4.9997410533947975E-2</v>
      </c>
    </row>
    <row r="66" spans="1:16" x14ac:dyDescent="0.3">
      <c r="A66">
        <v>65</v>
      </c>
      <c r="B66" s="3" t="s">
        <v>386</v>
      </c>
      <c r="C66" s="4">
        <v>44650.620138888888</v>
      </c>
      <c r="D66" s="3" t="s">
        <v>38</v>
      </c>
      <c r="E66" s="3" t="s">
        <v>387</v>
      </c>
      <c r="F66" s="3" t="s">
        <v>388</v>
      </c>
      <c r="G66">
        <v>850</v>
      </c>
      <c r="H66" s="3" t="s">
        <v>24</v>
      </c>
      <c r="I66" s="3" t="s">
        <v>389</v>
      </c>
      <c r="J66" s="3" t="s">
        <v>366</v>
      </c>
      <c r="K66" s="3" t="s">
        <v>2695</v>
      </c>
      <c r="L66" s="3" t="s">
        <v>2695</v>
      </c>
      <c r="M66" s="3" t="s">
        <v>19</v>
      </c>
      <c r="N66" s="3" t="str">
        <f>IF(Broker_Trades[[#This Row],[Status]]="Complete",((Broker_Trades[[#This Row],[Sell Price]]-Broker_Trades[[#This Row],[Buy Price]])/Broker_Trades[[#This Row],[Buy Price]]),"")</f>
        <v/>
      </c>
      <c r="O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6" s="3" t="str">
        <f>IFERROR(Broker_Trades[[#This Row],[Return]]/Broker_Trades[[#This Row],[Time]],Broker_Trades[[#This Row],[Return]])</f>
        <v/>
      </c>
    </row>
    <row r="67" spans="1:16" x14ac:dyDescent="0.3">
      <c r="A67">
        <v>66</v>
      </c>
      <c r="B67" s="3" t="s">
        <v>390</v>
      </c>
      <c r="C67" s="4">
        <v>44650.612500000003</v>
      </c>
      <c r="D67" s="3" t="s">
        <v>159</v>
      </c>
      <c r="E67" s="3" t="s">
        <v>391</v>
      </c>
      <c r="F67" s="3" t="s">
        <v>392</v>
      </c>
      <c r="G67">
        <v>540</v>
      </c>
      <c r="H67" s="3" t="s">
        <v>24</v>
      </c>
      <c r="I67" s="3" t="s">
        <v>389</v>
      </c>
      <c r="J67" s="3" t="s">
        <v>393</v>
      </c>
      <c r="K67" s="3" t="s">
        <v>2695</v>
      </c>
      <c r="L67" s="3" t="s">
        <v>2695</v>
      </c>
      <c r="M67" s="3" t="s">
        <v>19</v>
      </c>
      <c r="N67" s="3" t="str">
        <f>IF(Broker_Trades[[#This Row],[Status]]="Complete",((Broker_Trades[[#This Row],[Sell Price]]-Broker_Trades[[#This Row],[Buy Price]])/Broker_Trades[[#This Row],[Buy Price]]),"")</f>
        <v/>
      </c>
      <c r="O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7" s="3" t="str">
        <f>IFERROR(Broker_Trades[[#This Row],[Return]]/Broker_Trades[[#This Row],[Time]],Broker_Trades[[#This Row],[Return]])</f>
        <v/>
      </c>
    </row>
    <row r="68" spans="1:16" x14ac:dyDescent="0.3">
      <c r="A68">
        <v>67</v>
      </c>
      <c r="B68" s="3" t="s">
        <v>394</v>
      </c>
      <c r="C68" s="4">
        <v>44650.606944444444</v>
      </c>
      <c r="D68" s="3" t="s">
        <v>159</v>
      </c>
      <c r="E68" s="3" t="s">
        <v>395</v>
      </c>
      <c r="F68" s="3" t="s">
        <v>396</v>
      </c>
      <c r="G68">
        <v>150</v>
      </c>
      <c r="H68" s="3" t="s">
        <v>24</v>
      </c>
      <c r="I68" s="3" t="s">
        <v>2695</v>
      </c>
      <c r="J68" s="3" t="s">
        <v>2695</v>
      </c>
      <c r="K68" s="3" t="s">
        <v>2695</v>
      </c>
      <c r="L68" s="3" t="s">
        <v>2695</v>
      </c>
      <c r="M68" s="3" t="s">
        <v>190</v>
      </c>
      <c r="N68" s="3" t="str">
        <f>IF(Broker_Trades[[#This Row],[Status]]="Complete",((Broker_Trades[[#This Row],[Sell Price]]-Broker_Trades[[#This Row],[Buy Price]])/Broker_Trades[[#This Row],[Buy Price]]),"")</f>
        <v/>
      </c>
      <c r="O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8" s="3" t="str">
        <f>IFERROR(Broker_Trades[[#This Row],[Return]]/Broker_Trades[[#This Row],[Time]],Broker_Trades[[#This Row],[Return]])</f>
        <v/>
      </c>
    </row>
    <row r="69" spans="1:16" x14ac:dyDescent="0.3">
      <c r="A69">
        <v>68</v>
      </c>
      <c r="B69" s="3" t="s">
        <v>397</v>
      </c>
      <c r="C69" s="4">
        <v>44650.591666666667</v>
      </c>
      <c r="D69" s="3" t="s">
        <v>34</v>
      </c>
      <c r="E69" s="3" t="s">
        <v>391</v>
      </c>
      <c r="F69" s="3" t="s">
        <v>392</v>
      </c>
      <c r="G69">
        <v>550</v>
      </c>
      <c r="H69" s="3" t="s">
        <v>24</v>
      </c>
      <c r="I69" s="3" t="s">
        <v>389</v>
      </c>
      <c r="J69" s="3" t="s">
        <v>393</v>
      </c>
      <c r="K69" s="3" t="s">
        <v>2695</v>
      </c>
      <c r="L69" s="3" t="s">
        <v>2695</v>
      </c>
      <c r="M69" s="3" t="s">
        <v>19</v>
      </c>
      <c r="N69" s="3" t="str">
        <f>IF(Broker_Trades[[#This Row],[Status]]="Complete",((Broker_Trades[[#This Row],[Sell Price]]-Broker_Trades[[#This Row],[Buy Price]])/Broker_Trades[[#This Row],[Buy Price]]),"")</f>
        <v/>
      </c>
      <c r="O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9" s="3" t="str">
        <f>IFERROR(Broker_Trades[[#This Row],[Return]]/Broker_Trades[[#This Row],[Time]],Broker_Trades[[#This Row],[Return]])</f>
        <v/>
      </c>
    </row>
    <row r="70" spans="1:16" x14ac:dyDescent="0.3">
      <c r="A70">
        <v>69</v>
      </c>
      <c r="B70" s="3" t="s">
        <v>398</v>
      </c>
      <c r="C70" s="4">
        <v>44650.586805555555</v>
      </c>
      <c r="D70" s="3" t="s">
        <v>34</v>
      </c>
      <c r="E70" s="3" t="s">
        <v>399</v>
      </c>
      <c r="F70" s="3" t="s">
        <v>400</v>
      </c>
      <c r="G70">
        <v>286</v>
      </c>
      <c r="H70" s="3" t="s">
        <v>24</v>
      </c>
      <c r="I70" s="3" t="s">
        <v>389</v>
      </c>
      <c r="J70" s="3" t="s">
        <v>401</v>
      </c>
      <c r="K70" s="3" t="s">
        <v>2695</v>
      </c>
      <c r="L70" s="3" t="s">
        <v>2695</v>
      </c>
      <c r="M70" s="3" t="s">
        <v>19</v>
      </c>
      <c r="N70" s="3" t="str">
        <f>IF(Broker_Trades[[#This Row],[Status]]="Complete",((Broker_Trades[[#This Row],[Sell Price]]-Broker_Trades[[#This Row],[Buy Price]])/Broker_Trades[[#This Row],[Buy Price]]),"")</f>
        <v/>
      </c>
      <c r="O7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0" s="3" t="str">
        <f>IFERROR(Broker_Trades[[#This Row],[Return]]/Broker_Trades[[#This Row],[Time]],Broker_Trades[[#This Row],[Return]])</f>
        <v/>
      </c>
    </row>
    <row r="71" spans="1:16" x14ac:dyDescent="0.3">
      <c r="A71">
        <v>70</v>
      </c>
      <c r="B71" s="3" t="s">
        <v>402</v>
      </c>
      <c r="C71" s="4">
        <v>44650.53125</v>
      </c>
      <c r="D71" s="3" t="s">
        <v>216</v>
      </c>
      <c r="E71" s="3" t="s">
        <v>378</v>
      </c>
      <c r="F71" s="3" t="s">
        <v>379</v>
      </c>
      <c r="G71">
        <v>925</v>
      </c>
      <c r="H71" s="3" t="s">
        <v>24</v>
      </c>
      <c r="I71" s="3" t="s">
        <v>389</v>
      </c>
      <c r="J71" s="3" t="s">
        <v>403</v>
      </c>
      <c r="K71" s="3" t="s">
        <v>2695</v>
      </c>
      <c r="L71" s="3" t="s">
        <v>2695</v>
      </c>
      <c r="M71" s="3" t="s">
        <v>19</v>
      </c>
      <c r="N71" s="3" t="str">
        <f>IF(Broker_Trades[[#This Row],[Status]]="Complete",((Broker_Trades[[#This Row],[Sell Price]]-Broker_Trades[[#This Row],[Buy Price]])/Broker_Trades[[#This Row],[Buy Price]]),"")</f>
        <v/>
      </c>
      <c r="O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1" s="3" t="str">
        <f>IFERROR(Broker_Trades[[#This Row],[Return]]/Broker_Trades[[#This Row],[Time]],Broker_Trades[[#This Row],[Return]])</f>
        <v/>
      </c>
    </row>
    <row r="72" spans="1:16" x14ac:dyDescent="0.3">
      <c r="A72">
        <v>71</v>
      </c>
      <c r="B72" s="3" t="s">
        <v>404</v>
      </c>
      <c r="C72" s="4">
        <v>44650.525000000001</v>
      </c>
      <c r="D72" s="3" t="s">
        <v>151</v>
      </c>
      <c r="E72" s="3" t="s">
        <v>405</v>
      </c>
      <c r="F72" s="3" t="s">
        <v>406</v>
      </c>
      <c r="G72">
        <v>175</v>
      </c>
      <c r="H72" s="3" t="s">
        <v>17</v>
      </c>
      <c r="I72" s="3" t="s">
        <v>389</v>
      </c>
      <c r="J72" s="3" t="s">
        <v>407</v>
      </c>
      <c r="K72" s="3" t="s">
        <v>2695</v>
      </c>
      <c r="L72" s="3" t="s">
        <v>2695</v>
      </c>
      <c r="M72" s="3" t="s">
        <v>19</v>
      </c>
      <c r="N72" s="3" t="str">
        <f>IF(Broker_Trades[[#This Row],[Status]]="Complete",((Broker_Trades[[#This Row],[Sell Price]]-Broker_Trades[[#This Row],[Buy Price]])/Broker_Trades[[#This Row],[Buy Price]]),"")</f>
        <v/>
      </c>
      <c r="O7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2" s="3" t="str">
        <f>IFERROR(Broker_Trades[[#This Row],[Return]]/Broker_Trades[[#This Row],[Time]],Broker_Trades[[#This Row],[Return]])</f>
        <v/>
      </c>
    </row>
    <row r="73" spans="1:16" x14ac:dyDescent="0.3">
      <c r="A73">
        <v>72</v>
      </c>
      <c r="B73" s="3" t="s">
        <v>408</v>
      </c>
      <c r="C73" s="4">
        <v>44649.875694444447</v>
      </c>
      <c r="D73" s="3" t="s">
        <v>38</v>
      </c>
      <c r="E73" s="3" t="s">
        <v>409</v>
      </c>
      <c r="F73" s="3" t="s">
        <v>410</v>
      </c>
      <c r="G73">
        <v>1550</v>
      </c>
      <c r="H73" s="3" t="s">
        <v>24</v>
      </c>
      <c r="I73" s="3" t="s">
        <v>389</v>
      </c>
      <c r="J73" s="3" t="s">
        <v>411</v>
      </c>
      <c r="K73" s="3" t="s">
        <v>2695</v>
      </c>
      <c r="L73" s="3" t="s">
        <v>2695</v>
      </c>
      <c r="M73" s="3" t="s">
        <v>19</v>
      </c>
      <c r="N73" s="3" t="str">
        <f>IF(Broker_Trades[[#This Row],[Status]]="Complete",((Broker_Trades[[#This Row],[Sell Price]]-Broker_Trades[[#This Row],[Buy Price]])/Broker_Trades[[#This Row],[Buy Price]]),"")</f>
        <v/>
      </c>
      <c r="O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3" s="3" t="str">
        <f>IFERROR(Broker_Trades[[#This Row],[Return]]/Broker_Trades[[#This Row],[Time]],Broker_Trades[[#This Row],[Return]])</f>
        <v/>
      </c>
    </row>
    <row r="74" spans="1:16" x14ac:dyDescent="0.3">
      <c r="A74">
        <v>73</v>
      </c>
      <c r="B74" s="3" t="s">
        <v>412</v>
      </c>
      <c r="C74" s="4">
        <v>44649.835416666669</v>
      </c>
      <c r="D74" s="3" t="s">
        <v>34</v>
      </c>
      <c r="E74" s="3" t="s">
        <v>413</v>
      </c>
      <c r="F74" s="3" t="s">
        <v>414</v>
      </c>
      <c r="G74">
        <v>650</v>
      </c>
      <c r="H74" s="3" t="s">
        <v>24</v>
      </c>
      <c r="I74" s="3" t="s">
        <v>389</v>
      </c>
      <c r="J74" s="3" t="s">
        <v>415</v>
      </c>
      <c r="K74" s="3" t="s">
        <v>2695</v>
      </c>
      <c r="L74" s="3" t="s">
        <v>2695</v>
      </c>
      <c r="M74" s="3" t="s">
        <v>19</v>
      </c>
      <c r="N74" s="3" t="str">
        <f>IF(Broker_Trades[[#This Row],[Status]]="Complete",((Broker_Trades[[#This Row],[Sell Price]]-Broker_Trades[[#This Row],[Buy Price]])/Broker_Trades[[#This Row],[Buy Price]]),"")</f>
        <v/>
      </c>
      <c r="O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4" s="3" t="str">
        <f>IFERROR(Broker_Trades[[#This Row],[Return]]/Broker_Trades[[#This Row],[Time]],Broker_Trades[[#This Row],[Return]])</f>
        <v/>
      </c>
    </row>
    <row r="75" spans="1:16" x14ac:dyDescent="0.3">
      <c r="A75">
        <v>74</v>
      </c>
      <c r="B75" s="3" t="s">
        <v>416</v>
      </c>
      <c r="C75" s="4">
        <v>44649.625694444447</v>
      </c>
      <c r="D75" s="3" t="s">
        <v>14</v>
      </c>
      <c r="E75" s="3" t="s">
        <v>417</v>
      </c>
      <c r="F75" s="3" t="s">
        <v>418</v>
      </c>
      <c r="G75">
        <v>1456</v>
      </c>
      <c r="H75" s="3" t="s">
        <v>24</v>
      </c>
      <c r="I75" s="3" t="s">
        <v>419</v>
      </c>
      <c r="J75" s="3" t="s">
        <v>420</v>
      </c>
      <c r="K75" s="3" t="s">
        <v>2695</v>
      </c>
      <c r="L75" s="3" t="s">
        <v>2695</v>
      </c>
      <c r="M75" s="3" t="s">
        <v>19</v>
      </c>
      <c r="N75" s="3" t="str">
        <f>IF(Broker_Trades[[#This Row],[Status]]="Complete",((Broker_Trades[[#This Row],[Sell Price]]-Broker_Trades[[#This Row],[Buy Price]])/Broker_Trades[[#This Row],[Buy Price]]),"")</f>
        <v/>
      </c>
      <c r="O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5" s="3" t="str">
        <f>IFERROR(Broker_Trades[[#This Row],[Return]]/Broker_Trades[[#This Row],[Time]],Broker_Trades[[#This Row],[Return]])</f>
        <v/>
      </c>
    </row>
    <row r="76" spans="1:16" x14ac:dyDescent="0.3">
      <c r="A76">
        <v>75</v>
      </c>
      <c r="B76" s="3" t="s">
        <v>421</v>
      </c>
      <c r="C76" s="4">
        <v>44649.617361111108</v>
      </c>
      <c r="D76" s="3" t="s">
        <v>216</v>
      </c>
      <c r="E76" s="3" t="s">
        <v>183</v>
      </c>
      <c r="F76" s="3" t="s">
        <v>184</v>
      </c>
      <c r="G76">
        <v>850</v>
      </c>
      <c r="H76" s="3" t="s">
        <v>24</v>
      </c>
      <c r="I76" s="3" t="s">
        <v>419</v>
      </c>
      <c r="J76" s="3" t="s">
        <v>422</v>
      </c>
      <c r="K76" s="3" t="s">
        <v>2695</v>
      </c>
      <c r="L76" s="3" t="s">
        <v>2695</v>
      </c>
      <c r="M76" s="3" t="s">
        <v>19</v>
      </c>
      <c r="N76" s="3" t="str">
        <f>IF(Broker_Trades[[#This Row],[Status]]="Complete",((Broker_Trades[[#This Row],[Sell Price]]-Broker_Trades[[#This Row],[Buy Price]])/Broker_Trades[[#This Row],[Buy Price]]),"")</f>
        <v/>
      </c>
      <c r="O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6" s="3" t="str">
        <f>IFERROR(Broker_Trades[[#This Row],[Return]]/Broker_Trades[[#This Row],[Time]],Broker_Trades[[#This Row],[Return]])</f>
        <v/>
      </c>
    </row>
    <row r="77" spans="1:16" x14ac:dyDescent="0.3">
      <c r="A77">
        <v>76</v>
      </c>
      <c r="B77" s="3" t="s">
        <v>423</v>
      </c>
      <c r="C77" s="4">
        <v>44649.611805555556</v>
      </c>
      <c r="D77" s="3" t="s">
        <v>38</v>
      </c>
      <c r="E77" s="3" t="s">
        <v>424</v>
      </c>
      <c r="F77" s="3" t="s">
        <v>424</v>
      </c>
      <c r="G77">
        <v>3065</v>
      </c>
      <c r="H77" s="3" t="s">
        <v>24</v>
      </c>
      <c r="I77" s="3" t="s">
        <v>419</v>
      </c>
      <c r="J77" s="3" t="s">
        <v>425</v>
      </c>
      <c r="K77" s="3" t="s">
        <v>2695</v>
      </c>
      <c r="L77" s="3" t="s">
        <v>2695</v>
      </c>
      <c r="M77" s="3" t="s">
        <v>19</v>
      </c>
      <c r="N77" s="3" t="str">
        <f>IF(Broker_Trades[[#This Row],[Status]]="Complete",((Broker_Trades[[#This Row],[Sell Price]]-Broker_Trades[[#This Row],[Buy Price]])/Broker_Trades[[#This Row],[Buy Price]]),"")</f>
        <v/>
      </c>
      <c r="O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7" s="3" t="str">
        <f>IFERROR(Broker_Trades[[#This Row],[Return]]/Broker_Trades[[#This Row],[Time]],Broker_Trades[[#This Row],[Return]])</f>
        <v/>
      </c>
    </row>
    <row r="78" spans="1:16" x14ac:dyDescent="0.3">
      <c r="A78">
        <v>77</v>
      </c>
      <c r="B78" s="3" t="s">
        <v>426</v>
      </c>
      <c r="C78" s="4">
        <v>44648.617361111108</v>
      </c>
      <c r="D78" s="3" t="s">
        <v>159</v>
      </c>
      <c r="E78" s="3" t="s">
        <v>183</v>
      </c>
      <c r="F78" s="3" t="s">
        <v>184</v>
      </c>
      <c r="G78">
        <v>910</v>
      </c>
      <c r="H78" s="3" t="s">
        <v>24</v>
      </c>
      <c r="I78" s="3" t="s">
        <v>427</v>
      </c>
      <c r="J78" s="3" t="s">
        <v>428</v>
      </c>
      <c r="K78" s="3" t="s">
        <v>2695</v>
      </c>
      <c r="L78" s="3" t="s">
        <v>2695</v>
      </c>
      <c r="M78" s="3" t="s">
        <v>19</v>
      </c>
      <c r="N78" s="3" t="str">
        <f>IF(Broker_Trades[[#This Row],[Status]]="Complete",((Broker_Trades[[#This Row],[Sell Price]]-Broker_Trades[[#This Row],[Buy Price]])/Broker_Trades[[#This Row],[Buy Price]]),"")</f>
        <v/>
      </c>
      <c r="O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8" s="3" t="str">
        <f>IFERROR(Broker_Trades[[#This Row],[Return]]/Broker_Trades[[#This Row],[Time]],Broker_Trades[[#This Row],[Return]])</f>
        <v/>
      </c>
    </row>
    <row r="79" spans="1:16" x14ac:dyDescent="0.3">
      <c r="A79">
        <v>78</v>
      </c>
      <c r="B79" s="3" t="s">
        <v>429</v>
      </c>
      <c r="C79" s="4">
        <v>44648.599305555559</v>
      </c>
      <c r="D79" s="3" t="s">
        <v>34</v>
      </c>
      <c r="E79" s="3" t="s">
        <v>73</v>
      </c>
      <c r="F79" s="3" t="s">
        <v>73</v>
      </c>
      <c r="G79">
        <v>220</v>
      </c>
      <c r="H79" s="3" t="s">
        <v>24</v>
      </c>
      <c r="I79" s="3" t="s">
        <v>427</v>
      </c>
      <c r="J79" s="3" t="s">
        <v>430</v>
      </c>
      <c r="K79" s="3" t="s">
        <v>2695</v>
      </c>
      <c r="L79" s="3" t="s">
        <v>2695</v>
      </c>
      <c r="M79" s="3" t="s">
        <v>19</v>
      </c>
      <c r="N79" s="3" t="str">
        <f>IF(Broker_Trades[[#This Row],[Status]]="Complete",((Broker_Trades[[#This Row],[Sell Price]]-Broker_Trades[[#This Row],[Buy Price]])/Broker_Trades[[#This Row],[Buy Price]]),"")</f>
        <v/>
      </c>
      <c r="O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9" s="3" t="str">
        <f>IFERROR(Broker_Trades[[#This Row],[Return]]/Broker_Trades[[#This Row],[Time]],Broker_Trades[[#This Row],[Return]])</f>
        <v/>
      </c>
    </row>
    <row r="80" spans="1:16" x14ac:dyDescent="0.3">
      <c r="A80">
        <v>79</v>
      </c>
      <c r="B80" s="3" t="s">
        <v>431</v>
      </c>
      <c r="C80" s="4">
        <v>44648.595833333333</v>
      </c>
      <c r="D80" s="3" t="s">
        <v>34</v>
      </c>
      <c r="E80" s="3" t="s">
        <v>432</v>
      </c>
      <c r="F80" s="3" t="s">
        <v>433</v>
      </c>
      <c r="G80">
        <v>380</v>
      </c>
      <c r="H80" s="3" t="s">
        <v>24</v>
      </c>
      <c r="I80" s="3" t="s">
        <v>427</v>
      </c>
      <c r="J80" s="3" t="s">
        <v>434</v>
      </c>
      <c r="K80" s="3" t="s">
        <v>2695</v>
      </c>
      <c r="L80" s="3" t="s">
        <v>2695</v>
      </c>
      <c r="M80" s="3" t="s">
        <v>19</v>
      </c>
      <c r="N80" s="3" t="str">
        <f>IF(Broker_Trades[[#This Row],[Status]]="Complete",((Broker_Trades[[#This Row],[Sell Price]]-Broker_Trades[[#This Row],[Buy Price]])/Broker_Trades[[#This Row],[Buy Price]]),"")</f>
        <v/>
      </c>
      <c r="O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0" s="3" t="str">
        <f>IFERROR(Broker_Trades[[#This Row],[Return]]/Broker_Trades[[#This Row],[Time]],Broker_Trades[[#This Row],[Return]])</f>
        <v/>
      </c>
    </row>
    <row r="81" spans="1:16" x14ac:dyDescent="0.3">
      <c r="A81">
        <v>80</v>
      </c>
      <c r="B81" s="3" t="s">
        <v>435</v>
      </c>
      <c r="C81" s="4">
        <v>44648.593055555553</v>
      </c>
      <c r="D81" s="3" t="s">
        <v>34</v>
      </c>
      <c r="E81" s="3" t="s">
        <v>436</v>
      </c>
      <c r="F81" s="3" t="s">
        <v>437</v>
      </c>
      <c r="G81">
        <v>735</v>
      </c>
      <c r="H81" s="3" t="s">
        <v>24</v>
      </c>
      <c r="I81" s="3" t="s">
        <v>427</v>
      </c>
      <c r="J81" s="3" t="s">
        <v>438</v>
      </c>
      <c r="K81" s="3" t="s">
        <v>2695</v>
      </c>
      <c r="L81" s="3" t="s">
        <v>2695</v>
      </c>
      <c r="M81" s="3" t="s">
        <v>19</v>
      </c>
      <c r="N81" s="3" t="str">
        <f>IF(Broker_Trades[[#This Row],[Status]]="Complete",((Broker_Trades[[#This Row],[Sell Price]]-Broker_Trades[[#This Row],[Buy Price]])/Broker_Trades[[#This Row],[Buy Price]]),"")</f>
        <v/>
      </c>
      <c r="O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1" s="3" t="str">
        <f>IFERROR(Broker_Trades[[#This Row],[Return]]/Broker_Trades[[#This Row],[Time]],Broker_Trades[[#This Row],[Return]])</f>
        <v/>
      </c>
    </row>
    <row r="82" spans="1:16" x14ac:dyDescent="0.3">
      <c r="A82">
        <v>81</v>
      </c>
      <c r="B82" s="3" t="s">
        <v>439</v>
      </c>
      <c r="C82" s="4">
        <v>44648.561805555553</v>
      </c>
      <c r="D82" s="3" t="s">
        <v>21</v>
      </c>
      <c r="E82" s="3" t="s">
        <v>391</v>
      </c>
      <c r="F82" s="3" t="s">
        <v>392</v>
      </c>
      <c r="G82">
        <v>607</v>
      </c>
      <c r="H82" s="3" t="s">
        <v>17</v>
      </c>
      <c r="I82" s="3" t="s">
        <v>427</v>
      </c>
      <c r="J82" s="3" t="s">
        <v>440</v>
      </c>
      <c r="K82" s="3" t="s">
        <v>2695</v>
      </c>
      <c r="L82" s="3" t="s">
        <v>2695</v>
      </c>
      <c r="M82" s="3" t="s">
        <v>19</v>
      </c>
      <c r="N82" s="3" t="str">
        <f>IF(Broker_Trades[[#This Row],[Status]]="Complete",((Broker_Trades[[#This Row],[Sell Price]]-Broker_Trades[[#This Row],[Buy Price]])/Broker_Trades[[#This Row],[Buy Price]]),"")</f>
        <v/>
      </c>
      <c r="O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2" s="3" t="str">
        <f>IFERROR(Broker_Trades[[#This Row],[Return]]/Broker_Trades[[#This Row],[Time]],Broker_Trades[[#This Row],[Return]])</f>
        <v/>
      </c>
    </row>
    <row r="83" spans="1:16" x14ac:dyDescent="0.3">
      <c r="A83">
        <v>82</v>
      </c>
      <c r="B83" s="3" t="s">
        <v>441</v>
      </c>
      <c r="C83" s="4">
        <v>44648.505555555559</v>
      </c>
      <c r="D83" s="3" t="s">
        <v>38</v>
      </c>
      <c r="E83" s="3" t="s">
        <v>183</v>
      </c>
      <c r="F83" s="3" t="s">
        <v>184</v>
      </c>
      <c r="G83">
        <v>860</v>
      </c>
      <c r="H83" s="3" t="s">
        <v>24</v>
      </c>
      <c r="I83" s="3" t="s">
        <v>427</v>
      </c>
      <c r="J83" s="3" t="s">
        <v>428</v>
      </c>
      <c r="K83" s="3" t="s">
        <v>2695</v>
      </c>
      <c r="L83" s="3" t="s">
        <v>2695</v>
      </c>
      <c r="M83" s="3" t="s">
        <v>19</v>
      </c>
      <c r="N83" s="3" t="str">
        <f>IF(Broker_Trades[[#This Row],[Status]]="Complete",((Broker_Trades[[#This Row],[Sell Price]]-Broker_Trades[[#This Row],[Buy Price]])/Broker_Trades[[#This Row],[Buy Price]]),"")</f>
        <v/>
      </c>
      <c r="O8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3" s="3" t="str">
        <f>IFERROR(Broker_Trades[[#This Row],[Return]]/Broker_Trades[[#This Row],[Time]],Broker_Trades[[#This Row],[Return]])</f>
        <v/>
      </c>
    </row>
    <row r="84" spans="1:16" x14ac:dyDescent="0.3">
      <c r="A84">
        <v>83</v>
      </c>
      <c r="B84" s="3" t="s">
        <v>442</v>
      </c>
      <c r="C84" s="4">
        <v>44648.460416666669</v>
      </c>
      <c r="D84" s="3" t="s">
        <v>147</v>
      </c>
      <c r="E84" s="3" t="s">
        <v>443</v>
      </c>
      <c r="F84" s="3" t="s">
        <v>444</v>
      </c>
      <c r="G84">
        <v>823</v>
      </c>
      <c r="H84" s="3" t="s">
        <v>24</v>
      </c>
      <c r="I84" s="3" t="s">
        <v>427</v>
      </c>
      <c r="J84" s="3" t="s">
        <v>445</v>
      </c>
      <c r="K84" s="3" t="s">
        <v>2695</v>
      </c>
      <c r="L84" s="3" t="s">
        <v>2695</v>
      </c>
      <c r="M84" s="3" t="s">
        <v>19</v>
      </c>
      <c r="N84" s="3" t="str">
        <f>IF(Broker_Trades[[#This Row],[Status]]="Complete",((Broker_Trades[[#This Row],[Sell Price]]-Broker_Trades[[#This Row],[Buy Price]])/Broker_Trades[[#This Row],[Buy Price]]),"")</f>
        <v/>
      </c>
      <c r="O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4" s="3" t="str">
        <f>IFERROR(Broker_Trades[[#This Row],[Return]]/Broker_Trades[[#This Row],[Time]],Broker_Trades[[#This Row],[Return]])</f>
        <v/>
      </c>
    </row>
    <row r="85" spans="1:16" x14ac:dyDescent="0.3">
      <c r="A85">
        <v>84</v>
      </c>
      <c r="B85" s="3" t="s">
        <v>446</v>
      </c>
      <c r="C85" s="4">
        <v>44645.739583333336</v>
      </c>
      <c r="D85" s="3" t="s">
        <v>34</v>
      </c>
      <c r="E85" s="3" t="s">
        <v>447</v>
      </c>
      <c r="F85" s="3" t="s">
        <v>448</v>
      </c>
      <c r="G85">
        <v>1200</v>
      </c>
      <c r="H85" s="3" t="s">
        <v>24</v>
      </c>
      <c r="I85" s="3" t="s">
        <v>427</v>
      </c>
      <c r="J85" s="3" t="s">
        <v>449</v>
      </c>
      <c r="K85" s="3" t="s">
        <v>2695</v>
      </c>
      <c r="L85" s="3" t="s">
        <v>2695</v>
      </c>
      <c r="M85" s="3" t="s">
        <v>19</v>
      </c>
      <c r="N85" s="3" t="str">
        <f>IF(Broker_Trades[[#This Row],[Status]]="Complete",((Broker_Trades[[#This Row],[Sell Price]]-Broker_Trades[[#This Row],[Buy Price]])/Broker_Trades[[#This Row],[Buy Price]]),"")</f>
        <v/>
      </c>
      <c r="O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5" s="3" t="str">
        <f>IFERROR(Broker_Trades[[#This Row],[Return]]/Broker_Trades[[#This Row],[Time]],Broker_Trades[[#This Row],[Return]])</f>
        <v/>
      </c>
    </row>
    <row r="86" spans="1:16" x14ac:dyDescent="0.3">
      <c r="A86">
        <v>85</v>
      </c>
      <c r="B86" s="3" t="s">
        <v>450</v>
      </c>
      <c r="C86" s="4">
        <v>44645.736111111109</v>
      </c>
      <c r="D86" s="3" t="s">
        <v>34</v>
      </c>
      <c r="E86" s="3" t="s">
        <v>451</v>
      </c>
      <c r="F86" s="3" t="s">
        <v>452</v>
      </c>
      <c r="G86">
        <v>5450</v>
      </c>
      <c r="H86" s="3" t="s">
        <v>24</v>
      </c>
      <c r="I86" s="3" t="s">
        <v>427</v>
      </c>
      <c r="J86" s="3" t="s">
        <v>453</v>
      </c>
      <c r="K86" s="3" t="s">
        <v>2695</v>
      </c>
      <c r="L86" s="3" t="s">
        <v>2695</v>
      </c>
      <c r="M86" s="3" t="s">
        <v>19</v>
      </c>
      <c r="N86" s="3" t="str">
        <f>IF(Broker_Trades[[#This Row],[Status]]="Complete",((Broker_Trades[[#This Row],[Sell Price]]-Broker_Trades[[#This Row],[Buy Price]])/Broker_Trades[[#This Row],[Buy Price]]),"")</f>
        <v/>
      </c>
      <c r="O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6" s="3" t="str">
        <f>IFERROR(Broker_Trades[[#This Row],[Return]]/Broker_Trades[[#This Row],[Time]],Broker_Trades[[#This Row],[Return]])</f>
        <v/>
      </c>
    </row>
    <row r="87" spans="1:16" x14ac:dyDescent="0.3">
      <c r="A87">
        <v>86</v>
      </c>
      <c r="B87" s="3" t="s">
        <v>454</v>
      </c>
      <c r="C87" s="4">
        <v>44645.731249999997</v>
      </c>
      <c r="D87" s="3" t="s">
        <v>159</v>
      </c>
      <c r="E87" s="3" t="s">
        <v>261</v>
      </c>
      <c r="F87" s="3" t="s">
        <v>262</v>
      </c>
      <c r="G87">
        <v>690</v>
      </c>
      <c r="H87" s="3" t="s">
        <v>24</v>
      </c>
      <c r="I87" s="3" t="s">
        <v>427</v>
      </c>
      <c r="J87" s="3" t="s">
        <v>455</v>
      </c>
      <c r="K87" s="3" t="s">
        <v>2695</v>
      </c>
      <c r="L87" s="3" t="s">
        <v>2695</v>
      </c>
      <c r="M87" s="3" t="s">
        <v>19</v>
      </c>
      <c r="N87" s="3" t="str">
        <f>IF(Broker_Trades[[#This Row],[Status]]="Complete",((Broker_Trades[[#This Row],[Sell Price]]-Broker_Trades[[#This Row],[Buy Price]])/Broker_Trades[[#This Row],[Buy Price]]),"")</f>
        <v/>
      </c>
      <c r="O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7" s="3" t="str">
        <f>IFERROR(Broker_Trades[[#This Row],[Return]]/Broker_Trades[[#This Row],[Time]],Broker_Trades[[#This Row],[Return]])</f>
        <v/>
      </c>
    </row>
    <row r="88" spans="1:16" x14ac:dyDescent="0.3">
      <c r="A88">
        <v>87</v>
      </c>
      <c r="B88" s="3" t="s">
        <v>456</v>
      </c>
      <c r="C88" s="4">
        <v>44645.722916666666</v>
      </c>
      <c r="D88" s="3" t="s">
        <v>159</v>
      </c>
      <c r="E88" s="3" t="s">
        <v>413</v>
      </c>
      <c r="F88" s="3" t="s">
        <v>414</v>
      </c>
      <c r="G88">
        <v>675</v>
      </c>
      <c r="H88" s="3" t="s">
        <v>24</v>
      </c>
      <c r="I88" s="3" t="s">
        <v>427</v>
      </c>
      <c r="J88" s="3" t="s">
        <v>457</v>
      </c>
      <c r="K88" s="3" t="s">
        <v>2695</v>
      </c>
      <c r="L88" s="3" t="s">
        <v>2695</v>
      </c>
      <c r="M88" s="3" t="s">
        <v>19</v>
      </c>
      <c r="N88" s="3" t="str">
        <f>IF(Broker_Trades[[#This Row],[Status]]="Complete",((Broker_Trades[[#This Row],[Sell Price]]-Broker_Trades[[#This Row],[Buy Price]])/Broker_Trades[[#This Row],[Buy Price]]),"")</f>
        <v/>
      </c>
      <c r="O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8" s="3" t="str">
        <f>IFERROR(Broker_Trades[[#This Row],[Return]]/Broker_Trades[[#This Row],[Time]],Broker_Trades[[#This Row],[Return]])</f>
        <v/>
      </c>
    </row>
    <row r="89" spans="1:16" x14ac:dyDescent="0.3">
      <c r="A89">
        <v>88</v>
      </c>
      <c r="B89" s="3" t="s">
        <v>458</v>
      </c>
      <c r="C89" s="4">
        <v>44645.611111111109</v>
      </c>
      <c r="D89" s="3" t="s">
        <v>161</v>
      </c>
      <c r="E89" s="3" t="s">
        <v>459</v>
      </c>
      <c r="F89" s="3" t="s">
        <v>460</v>
      </c>
      <c r="G89">
        <v>1040</v>
      </c>
      <c r="H89" s="3" t="s">
        <v>24</v>
      </c>
      <c r="I89" s="3" t="s">
        <v>461</v>
      </c>
      <c r="J89" s="3" t="s">
        <v>462</v>
      </c>
      <c r="K89" s="3" t="s">
        <v>2695</v>
      </c>
      <c r="L89" s="3" t="s">
        <v>2695</v>
      </c>
      <c r="M89" s="3" t="s">
        <v>19</v>
      </c>
      <c r="N89" s="3" t="str">
        <f>IF(Broker_Trades[[#This Row],[Status]]="Complete",((Broker_Trades[[#This Row],[Sell Price]]-Broker_Trades[[#This Row],[Buy Price]])/Broker_Trades[[#This Row],[Buy Price]]),"")</f>
        <v/>
      </c>
      <c r="O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9" s="3" t="str">
        <f>IFERROR(Broker_Trades[[#This Row],[Return]]/Broker_Trades[[#This Row],[Time]],Broker_Trades[[#This Row],[Return]])</f>
        <v/>
      </c>
    </row>
    <row r="90" spans="1:16" x14ac:dyDescent="0.3">
      <c r="A90">
        <v>89</v>
      </c>
      <c r="B90" s="3" t="s">
        <v>463</v>
      </c>
      <c r="C90" s="4">
        <v>44644.71875</v>
      </c>
      <c r="D90" s="3" t="s">
        <v>159</v>
      </c>
      <c r="E90" s="3" t="s">
        <v>464</v>
      </c>
      <c r="F90" s="3" t="s">
        <v>465</v>
      </c>
      <c r="G90">
        <v>605</v>
      </c>
      <c r="H90" s="3" t="s">
        <v>24</v>
      </c>
      <c r="I90" s="3" t="s">
        <v>461</v>
      </c>
      <c r="J90" s="3" t="s">
        <v>466</v>
      </c>
      <c r="K90" s="3" t="s">
        <v>2695</v>
      </c>
      <c r="L90" s="3" t="s">
        <v>2695</v>
      </c>
      <c r="M90" s="3" t="s">
        <v>19</v>
      </c>
      <c r="N90" s="3" t="str">
        <f>IF(Broker_Trades[[#This Row],[Status]]="Complete",((Broker_Trades[[#This Row],[Sell Price]]-Broker_Trades[[#This Row],[Buy Price]])/Broker_Trades[[#This Row],[Buy Price]]),"")</f>
        <v/>
      </c>
      <c r="O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0" s="3" t="str">
        <f>IFERROR(Broker_Trades[[#This Row],[Return]]/Broker_Trades[[#This Row],[Time]],Broker_Trades[[#This Row],[Return]])</f>
        <v/>
      </c>
    </row>
    <row r="91" spans="1:16" x14ac:dyDescent="0.3">
      <c r="A91">
        <v>90</v>
      </c>
      <c r="B91" s="3" t="s">
        <v>467</v>
      </c>
      <c r="C91" s="4">
        <v>44644.708333333336</v>
      </c>
      <c r="D91" s="3" t="s">
        <v>356</v>
      </c>
      <c r="E91" s="3" t="s">
        <v>468</v>
      </c>
      <c r="F91" s="3" t="s">
        <v>469</v>
      </c>
      <c r="G91">
        <v>754</v>
      </c>
      <c r="H91" s="3" t="s">
        <v>24</v>
      </c>
      <c r="I91" s="3" t="s">
        <v>461</v>
      </c>
      <c r="J91" s="3" t="s">
        <v>470</v>
      </c>
      <c r="K91" s="3" t="s">
        <v>2695</v>
      </c>
      <c r="L91" s="3" t="s">
        <v>2695</v>
      </c>
      <c r="M91" s="3" t="s">
        <v>19</v>
      </c>
      <c r="N91" s="3" t="str">
        <f>IF(Broker_Trades[[#This Row],[Status]]="Complete",((Broker_Trades[[#This Row],[Sell Price]]-Broker_Trades[[#This Row],[Buy Price]])/Broker_Trades[[#This Row],[Buy Price]]),"")</f>
        <v/>
      </c>
      <c r="O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1" s="3" t="str">
        <f>IFERROR(Broker_Trades[[#This Row],[Return]]/Broker_Trades[[#This Row],[Time]],Broker_Trades[[#This Row],[Return]])</f>
        <v/>
      </c>
    </row>
    <row r="92" spans="1:16" x14ac:dyDescent="0.3">
      <c r="A92">
        <v>91</v>
      </c>
      <c r="B92" s="3" t="s">
        <v>471</v>
      </c>
      <c r="C92" s="4">
        <v>44644.61041666667</v>
      </c>
      <c r="D92" s="3" t="s">
        <v>38</v>
      </c>
      <c r="E92" s="3" t="s">
        <v>472</v>
      </c>
      <c r="F92" s="3" t="s">
        <v>473</v>
      </c>
      <c r="G92">
        <v>625</v>
      </c>
      <c r="H92" s="3" t="s">
        <v>24</v>
      </c>
      <c r="I92" s="3" t="s">
        <v>474</v>
      </c>
      <c r="J92" s="3" t="s">
        <v>475</v>
      </c>
      <c r="K92" s="3" t="s">
        <v>2695</v>
      </c>
      <c r="L92" s="3" t="s">
        <v>2695</v>
      </c>
      <c r="M92" s="3" t="s">
        <v>19</v>
      </c>
      <c r="N92" s="3" t="str">
        <f>IF(Broker_Trades[[#This Row],[Status]]="Complete",((Broker_Trades[[#This Row],[Sell Price]]-Broker_Trades[[#This Row],[Buy Price]])/Broker_Trades[[#This Row],[Buy Price]]),"")</f>
        <v/>
      </c>
      <c r="O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2" s="3" t="str">
        <f>IFERROR(Broker_Trades[[#This Row],[Return]]/Broker_Trades[[#This Row],[Time]],Broker_Trades[[#This Row],[Return]])</f>
        <v/>
      </c>
    </row>
    <row r="93" spans="1:16" x14ac:dyDescent="0.3">
      <c r="A93">
        <v>92</v>
      </c>
      <c r="B93" s="3" t="s">
        <v>476</v>
      </c>
      <c r="C93" s="4">
        <v>44644.574305555558</v>
      </c>
      <c r="D93" s="3" t="s">
        <v>161</v>
      </c>
      <c r="E93" s="3" t="s">
        <v>413</v>
      </c>
      <c r="F93" s="3" t="s">
        <v>414</v>
      </c>
      <c r="G93">
        <v>680</v>
      </c>
      <c r="H93" s="3" t="s">
        <v>24</v>
      </c>
      <c r="I93" s="3" t="s">
        <v>474</v>
      </c>
      <c r="J93" s="3" t="s">
        <v>477</v>
      </c>
      <c r="K93" s="3" t="s">
        <v>2695</v>
      </c>
      <c r="L93" s="3" t="s">
        <v>2695</v>
      </c>
      <c r="M93" s="3" t="s">
        <v>19</v>
      </c>
      <c r="N93" s="3" t="str">
        <f>IF(Broker_Trades[[#This Row],[Status]]="Complete",((Broker_Trades[[#This Row],[Sell Price]]-Broker_Trades[[#This Row],[Buy Price]])/Broker_Trades[[#This Row],[Buy Price]]),"")</f>
        <v/>
      </c>
      <c r="O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3" s="3" t="str">
        <f>IFERROR(Broker_Trades[[#This Row],[Return]]/Broker_Trades[[#This Row],[Time]],Broker_Trades[[#This Row],[Return]])</f>
        <v/>
      </c>
    </row>
    <row r="94" spans="1:16" x14ac:dyDescent="0.3">
      <c r="A94">
        <v>93</v>
      </c>
      <c r="B94" s="3" t="s">
        <v>478</v>
      </c>
      <c r="C94" s="4">
        <v>44644.569444444445</v>
      </c>
      <c r="D94" s="3" t="s">
        <v>34</v>
      </c>
      <c r="E94" s="3" t="s">
        <v>479</v>
      </c>
      <c r="F94" s="3" t="s">
        <v>480</v>
      </c>
      <c r="G94">
        <v>692</v>
      </c>
      <c r="H94" s="3" t="s">
        <v>24</v>
      </c>
      <c r="I94" s="3" t="s">
        <v>474</v>
      </c>
      <c r="J94" s="3" t="s">
        <v>481</v>
      </c>
      <c r="K94" s="3" t="s">
        <v>2695</v>
      </c>
      <c r="L94" s="3" t="s">
        <v>2695</v>
      </c>
      <c r="M94" s="3" t="s">
        <v>19</v>
      </c>
      <c r="N94" s="3" t="str">
        <f>IF(Broker_Trades[[#This Row],[Status]]="Complete",((Broker_Trades[[#This Row],[Sell Price]]-Broker_Trades[[#This Row],[Buy Price]])/Broker_Trades[[#This Row],[Buy Price]]),"")</f>
        <v/>
      </c>
      <c r="O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4" s="3" t="str">
        <f>IFERROR(Broker_Trades[[#This Row],[Return]]/Broker_Trades[[#This Row],[Time]],Broker_Trades[[#This Row],[Return]])</f>
        <v/>
      </c>
    </row>
    <row r="95" spans="1:16" x14ac:dyDescent="0.3">
      <c r="A95">
        <v>94</v>
      </c>
      <c r="B95" s="3" t="s">
        <v>482</v>
      </c>
      <c r="C95" s="4">
        <v>44643.830555555556</v>
      </c>
      <c r="D95" s="3" t="s">
        <v>34</v>
      </c>
      <c r="E95" s="3" t="s">
        <v>39</v>
      </c>
      <c r="F95" s="3" t="s">
        <v>40</v>
      </c>
      <c r="G95">
        <v>580</v>
      </c>
      <c r="H95" s="3" t="s">
        <v>24</v>
      </c>
      <c r="I95" s="3" t="s">
        <v>474</v>
      </c>
      <c r="J95" s="3" t="s">
        <v>483</v>
      </c>
      <c r="K95" s="3" t="s">
        <v>2695</v>
      </c>
      <c r="L95" s="3" t="s">
        <v>2695</v>
      </c>
      <c r="M95" s="3" t="s">
        <v>19</v>
      </c>
      <c r="N95" s="3" t="str">
        <f>IF(Broker_Trades[[#This Row],[Status]]="Complete",((Broker_Trades[[#This Row],[Sell Price]]-Broker_Trades[[#This Row],[Buy Price]])/Broker_Trades[[#This Row],[Buy Price]]),"")</f>
        <v/>
      </c>
      <c r="O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5" s="3" t="str">
        <f>IFERROR(Broker_Trades[[#This Row],[Return]]/Broker_Trades[[#This Row],[Time]],Broker_Trades[[#This Row],[Return]])</f>
        <v/>
      </c>
    </row>
    <row r="96" spans="1:16" x14ac:dyDescent="0.3">
      <c r="A96">
        <v>95</v>
      </c>
      <c r="B96" s="3" t="s">
        <v>484</v>
      </c>
      <c r="C96" s="4">
        <v>44643.755555555559</v>
      </c>
      <c r="D96" s="3" t="s">
        <v>34</v>
      </c>
      <c r="E96" s="3" t="s">
        <v>485</v>
      </c>
      <c r="F96" s="3" t="s">
        <v>486</v>
      </c>
      <c r="G96">
        <v>1100</v>
      </c>
      <c r="H96" s="3" t="s">
        <v>24</v>
      </c>
      <c r="I96" s="3" t="s">
        <v>474</v>
      </c>
      <c r="J96" s="3" t="s">
        <v>487</v>
      </c>
      <c r="K96" s="3" t="s">
        <v>2695</v>
      </c>
      <c r="L96" s="3" t="s">
        <v>2695</v>
      </c>
      <c r="M96" s="3" t="s">
        <v>19</v>
      </c>
      <c r="N96" s="3" t="str">
        <f>IF(Broker_Trades[[#This Row],[Status]]="Complete",((Broker_Trades[[#This Row],[Sell Price]]-Broker_Trades[[#This Row],[Buy Price]])/Broker_Trades[[#This Row],[Buy Price]]),"")</f>
        <v/>
      </c>
      <c r="O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6" s="3" t="str">
        <f>IFERROR(Broker_Trades[[#This Row],[Return]]/Broker_Trades[[#This Row],[Time]],Broker_Trades[[#This Row],[Return]])</f>
        <v/>
      </c>
    </row>
    <row r="97" spans="1:16" x14ac:dyDescent="0.3">
      <c r="A97">
        <v>96</v>
      </c>
      <c r="B97" s="3" t="s">
        <v>488</v>
      </c>
      <c r="C97" s="4">
        <v>44643.579861111109</v>
      </c>
      <c r="D97" s="3" t="s">
        <v>161</v>
      </c>
      <c r="E97" s="3" t="s">
        <v>489</v>
      </c>
      <c r="F97" s="3" t="s">
        <v>489</v>
      </c>
      <c r="G97">
        <v>101</v>
      </c>
      <c r="H97" s="3" t="s">
        <v>24</v>
      </c>
      <c r="I97" s="3" t="s">
        <v>490</v>
      </c>
      <c r="J97" s="3" t="s">
        <v>491</v>
      </c>
      <c r="K97" s="3" t="s">
        <v>2695</v>
      </c>
      <c r="L97" s="3" t="s">
        <v>2695</v>
      </c>
      <c r="M97" s="3" t="s">
        <v>19</v>
      </c>
      <c r="N97" s="3" t="str">
        <f>IF(Broker_Trades[[#This Row],[Status]]="Complete",((Broker_Trades[[#This Row],[Sell Price]]-Broker_Trades[[#This Row],[Buy Price]])/Broker_Trades[[#This Row],[Buy Price]]),"")</f>
        <v/>
      </c>
      <c r="O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7" s="3" t="str">
        <f>IFERROR(Broker_Trades[[#This Row],[Return]]/Broker_Trades[[#This Row],[Time]],Broker_Trades[[#This Row],[Return]])</f>
        <v/>
      </c>
    </row>
    <row r="98" spans="1:16" x14ac:dyDescent="0.3">
      <c r="A98">
        <v>97</v>
      </c>
      <c r="B98" s="3" t="s">
        <v>492</v>
      </c>
      <c r="C98" s="4">
        <v>44642.657638888886</v>
      </c>
      <c r="D98" s="3" t="s">
        <v>216</v>
      </c>
      <c r="E98" s="3" t="s">
        <v>485</v>
      </c>
      <c r="F98" s="3" t="s">
        <v>486</v>
      </c>
      <c r="G98">
        <v>1110</v>
      </c>
      <c r="H98" s="3" t="s">
        <v>24</v>
      </c>
      <c r="I98" s="3" t="s">
        <v>490</v>
      </c>
      <c r="J98" s="3" t="s">
        <v>493</v>
      </c>
      <c r="K98" s="3" t="s">
        <v>2695</v>
      </c>
      <c r="L98" s="3" t="s">
        <v>2695</v>
      </c>
      <c r="M98" s="3" t="s">
        <v>19</v>
      </c>
      <c r="N98" s="3" t="str">
        <f>IF(Broker_Trades[[#This Row],[Status]]="Complete",((Broker_Trades[[#This Row],[Sell Price]]-Broker_Trades[[#This Row],[Buy Price]])/Broker_Trades[[#This Row],[Buy Price]]),"")</f>
        <v/>
      </c>
      <c r="O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8" s="3" t="str">
        <f>IFERROR(Broker_Trades[[#This Row],[Return]]/Broker_Trades[[#This Row],[Time]],Broker_Trades[[#This Row],[Return]])</f>
        <v/>
      </c>
    </row>
    <row r="99" spans="1:16" x14ac:dyDescent="0.3">
      <c r="A99">
        <v>98</v>
      </c>
      <c r="B99" s="3" t="s">
        <v>494</v>
      </c>
      <c r="C99" s="4">
        <v>44642.65347222222</v>
      </c>
      <c r="D99" s="3" t="s">
        <v>495</v>
      </c>
      <c r="E99" s="3" t="s">
        <v>496</v>
      </c>
      <c r="F99" s="3" t="s">
        <v>497</v>
      </c>
      <c r="G99">
        <v>600</v>
      </c>
      <c r="H99" s="3" t="s">
        <v>24</v>
      </c>
      <c r="I99" s="3" t="s">
        <v>2695</v>
      </c>
      <c r="J99" s="3" t="s">
        <v>2695</v>
      </c>
      <c r="K99" s="3" t="s">
        <v>2695</v>
      </c>
      <c r="L99" s="3" t="s">
        <v>2695</v>
      </c>
      <c r="M99" s="3" t="s">
        <v>190</v>
      </c>
      <c r="N99" s="3" t="str">
        <f>IF(Broker_Trades[[#This Row],[Status]]="Complete",((Broker_Trades[[#This Row],[Sell Price]]-Broker_Trades[[#This Row],[Buy Price]])/Broker_Trades[[#This Row],[Buy Price]]),"")</f>
        <v/>
      </c>
      <c r="O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9" s="3" t="str">
        <f>IFERROR(Broker_Trades[[#This Row],[Return]]/Broker_Trades[[#This Row],[Time]],Broker_Trades[[#This Row],[Return]])</f>
        <v/>
      </c>
    </row>
    <row r="100" spans="1:16" x14ac:dyDescent="0.3">
      <c r="A100">
        <v>99</v>
      </c>
      <c r="B100" s="3" t="s">
        <v>498</v>
      </c>
      <c r="C100" s="4">
        <v>44642.643055555556</v>
      </c>
      <c r="D100" s="3" t="s">
        <v>21</v>
      </c>
      <c r="E100" s="3" t="s">
        <v>318</v>
      </c>
      <c r="F100" s="3" t="s">
        <v>319</v>
      </c>
      <c r="G100">
        <v>2356</v>
      </c>
      <c r="H100" s="3" t="s">
        <v>24</v>
      </c>
      <c r="I100" s="3" t="s">
        <v>499</v>
      </c>
      <c r="J100" s="3" t="s">
        <v>500</v>
      </c>
      <c r="K100" s="3" t="s">
        <v>2695</v>
      </c>
      <c r="L100" s="3" t="s">
        <v>2695</v>
      </c>
      <c r="M100" s="3" t="s">
        <v>19</v>
      </c>
      <c r="N100" s="3" t="str">
        <f>IF(Broker_Trades[[#This Row],[Status]]="Complete",((Broker_Trades[[#This Row],[Sell Price]]-Broker_Trades[[#This Row],[Buy Price]])/Broker_Trades[[#This Row],[Buy Price]]),"")</f>
        <v/>
      </c>
      <c r="O1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0" s="3" t="str">
        <f>IFERROR(Broker_Trades[[#This Row],[Return]]/Broker_Trades[[#This Row],[Time]],Broker_Trades[[#This Row],[Return]])</f>
        <v/>
      </c>
    </row>
    <row r="101" spans="1:16" x14ac:dyDescent="0.3">
      <c r="A101">
        <v>100</v>
      </c>
      <c r="B101" s="3" t="s">
        <v>501</v>
      </c>
      <c r="C101" s="4">
        <v>44642.498611111114</v>
      </c>
      <c r="D101" s="3" t="s">
        <v>161</v>
      </c>
      <c r="E101" s="3" t="s">
        <v>502</v>
      </c>
      <c r="F101" s="3" t="s">
        <v>503</v>
      </c>
      <c r="G101">
        <v>80</v>
      </c>
      <c r="H101" s="3" t="s">
        <v>24</v>
      </c>
      <c r="I101" s="3" t="s">
        <v>2695</v>
      </c>
      <c r="J101" s="3" t="s">
        <v>2695</v>
      </c>
      <c r="K101" s="3" t="s">
        <v>2695</v>
      </c>
      <c r="L101" s="3" t="s">
        <v>2695</v>
      </c>
      <c r="M101" s="3" t="s">
        <v>190</v>
      </c>
      <c r="N101" s="3" t="str">
        <f>IF(Broker_Trades[[#This Row],[Status]]="Complete",((Broker_Trades[[#This Row],[Sell Price]]-Broker_Trades[[#This Row],[Buy Price]])/Broker_Trades[[#This Row],[Buy Price]]),"")</f>
        <v/>
      </c>
      <c r="O1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1" s="3" t="str">
        <f>IFERROR(Broker_Trades[[#This Row],[Return]]/Broker_Trades[[#This Row],[Time]],Broker_Trades[[#This Row],[Return]])</f>
        <v/>
      </c>
    </row>
    <row r="102" spans="1:16" x14ac:dyDescent="0.3">
      <c r="A102">
        <v>101</v>
      </c>
      <c r="B102" s="3" t="s">
        <v>504</v>
      </c>
      <c r="C102" s="4">
        <v>44641.70208333333</v>
      </c>
      <c r="D102" s="3" t="s">
        <v>34</v>
      </c>
      <c r="E102" s="3" t="s">
        <v>505</v>
      </c>
      <c r="F102" s="3" t="s">
        <v>506</v>
      </c>
      <c r="G102">
        <v>580</v>
      </c>
      <c r="H102" s="3" t="s">
        <v>24</v>
      </c>
      <c r="I102" s="3" t="s">
        <v>499</v>
      </c>
      <c r="J102" s="3" t="s">
        <v>507</v>
      </c>
      <c r="K102" s="3" t="s">
        <v>2695</v>
      </c>
      <c r="L102" s="3" t="s">
        <v>2695</v>
      </c>
      <c r="M102" s="3" t="s">
        <v>19</v>
      </c>
      <c r="N102" s="3" t="str">
        <f>IF(Broker_Trades[[#This Row],[Status]]="Complete",((Broker_Trades[[#This Row],[Sell Price]]-Broker_Trades[[#This Row],[Buy Price]])/Broker_Trades[[#This Row],[Buy Price]]),"")</f>
        <v/>
      </c>
      <c r="O1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2" s="3" t="str">
        <f>IFERROR(Broker_Trades[[#This Row],[Return]]/Broker_Trades[[#This Row],[Time]],Broker_Trades[[#This Row],[Return]])</f>
        <v/>
      </c>
    </row>
    <row r="103" spans="1:16" x14ac:dyDescent="0.3">
      <c r="A103">
        <v>102</v>
      </c>
      <c r="B103" s="3" t="s">
        <v>508</v>
      </c>
      <c r="C103" s="4">
        <v>44641.699305555558</v>
      </c>
      <c r="D103" s="3" t="s">
        <v>34</v>
      </c>
      <c r="E103" s="3" t="s">
        <v>509</v>
      </c>
      <c r="F103" s="3" t="s">
        <v>510</v>
      </c>
      <c r="G103">
        <v>970</v>
      </c>
      <c r="H103" s="3" t="s">
        <v>24</v>
      </c>
      <c r="I103" s="3" t="s">
        <v>499</v>
      </c>
      <c r="J103" s="3" t="s">
        <v>511</v>
      </c>
      <c r="K103" s="3" t="s">
        <v>2695</v>
      </c>
      <c r="L103" s="3" t="s">
        <v>2695</v>
      </c>
      <c r="M103" s="3" t="s">
        <v>19</v>
      </c>
      <c r="N103" s="3" t="str">
        <f>IF(Broker_Trades[[#This Row],[Status]]="Complete",((Broker_Trades[[#This Row],[Sell Price]]-Broker_Trades[[#This Row],[Buy Price]])/Broker_Trades[[#This Row],[Buy Price]]),"")</f>
        <v/>
      </c>
      <c r="O1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3" s="3" t="str">
        <f>IFERROR(Broker_Trades[[#This Row],[Return]]/Broker_Trades[[#This Row],[Time]],Broker_Trades[[#This Row],[Return]])</f>
        <v/>
      </c>
    </row>
    <row r="104" spans="1:16" x14ac:dyDescent="0.3">
      <c r="A104">
        <v>103</v>
      </c>
      <c r="B104" s="3" t="s">
        <v>512</v>
      </c>
      <c r="C104" s="4">
        <v>44641.695138888892</v>
      </c>
      <c r="D104" s="3" t="s">
        <v>216</v>
      </c>
      <c r="E104" s="3" t="s">
        <v>57</v>
      </c>
      <c r="F104" s="3" t="s">
        <v>58</v>
      </c>
      <c r="G104">
        <v>902</v>
      </c>
      <c r="H104" s="3" t="s">
        <v>24</v>
      </c>
      <c r="I104" s="3" t="s">
        <v>499</v>
      </c>
      <c r="J104" s="3" t="s">
        <v>403</v>
      </c>
      <c r="K104" s="3" t="s">
        <v>2695</v>
      </c>
      <c r="L104" s="3" t="s">
        <v>2695</v>
      </c>
      <c r="M104" s="3" t="s">
        <v>19</v>
      </c>
      <c r="N104" s="3" t="str">
        <f>IF(Broker_Trades[[#This Row],[Status]]="Complete",((Broker_Trades[[#This Row],[Sell Price]]-Broker_Trades[[#This Row],[Buy Price]])/Broker_Trades[[#This Row],[Buy Price]]),"")</f>
        <v/>
      </c>
      <c r="O1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4" s="3" t="str">
        <f>IFERROR(Broker_Trades[[#This Row],[Return]]/Broker_Trades[[#This Row],[Time]],Broker_Trades[[#This Row],[Return]])</f>
        <v/>
      </c>
    </row>
    <row r="105" spans="1:16" x14ac:dyDescent="0.3">
      <c r="A105">
        <v>104</v>
      </c>
      <c r="B105" s="3" t="s">
        <v>513</v>
      </c>
      <c r="C105" s="4">
        <v>44641.692361111112</v>
      </c>
      <c r="D105" s="3" t="s">
        <v>216</v>
      </c>
      <c r="E105" s="3" t="s">
        <v>514</v>
      </c>
      <c r="F105" s="3" t="s">
        <v>515</v>
      </c>
      <c r="G105">
        <v>615</v>
      </c>
      <c r="H105" s="3" t="s">
        <v>24</v>
      </c>
      <c r="I105" s="3" t="s">
        <v>499</v>
      </c>
      <c r="J105" s="3" t="s">
        <v>516</v>
      </c>
      <c r="K105" s="3" t="s">
        <v>2695</v>
      </c>
      <c r="L105" s="3" t="s">
        <v>2695</v>
      </c>
      <c r="M105" s="3" t="s">
        <v>19</v>
      </c>
      <c r="N105" s="3" t="str">
        <f>IF(Broker_Trades[[#This Row],[Status]]="Complete",((Broker_Trades[[#This Row],[Sell Price]]-Broker_Trades[[#This Row],[Buy Price]])/Broker_Trades[[#This Row],[Buy Price]]),"")</f>
        <v/>
      </c>
      <c r="O1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5" s="3" t="str">
        <f>IFERROR(Broker_Trades[[#This Row],[Return]]/Broker_Trades[[#This Row],[Time]],Broker_Trades[[#This Row],[Return]])</f>
        <v/>
      </c>
    </row>
    <row r="106" spans="1:16" x14ac:dyDescent="0.3">
      <c r="A106">
        <v>105</v>
      </c>
      <c r="B106" s="3" t="s">
        <v>517</v>
      </c>
      <c r="C106" s="4">
        <v>44641.645833333336</v>
      </c>
      <c r="D106" s="3" t="s">
        <v>161</v>
      </c>
      <c r="E106" s="3" t="s">
        <v>518</v>
      </c>
      <c r="F106" s="3" t="s">
        <v>519</v>
      </c>
      <c r="G106">
        <v>1150</v>
      </c>
      <c r="H106" s="3" t="s">
        <v>24</v>
      </c>
      <c r="I106" s="3" t="s">
        <v>499</v>
      </c>
      <c r="J106" s="3" t="s">
        <v>352</v>
      </c>
      <c r="K106" s="3" t="s">
        <v>2695</v>
      </c>
      <c r="L106" s="3" t="s">
        <v>2695</v>
      </c>
      <c r="M106" s="3" t="s">
        <v>19</v>
      </c>
      <c r="N106" s="3" t="str">
        <f>IF(Broker_Trades[[#This Row],[Status]]="Complete",((Broker_Trades[[#This Row],[Sell Price]]-Broker_Trades[[#This Row],[Buy Price]])/Broker_Trades[[#This Row],[Buy Price]]),"")</f>
        <v/>
      </c>
      <c r="O1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6" s="3" t="str">
        <f>IFERROR(Broker_Trades[[#This Row],[Return]]/Broker_Trades[[#This Row],[Time]],Broker_Trades[[#This Row],[Return]])</f>
        <v/>
      </c>
    </row>
    <row r="107" spans="1:16" x14ac:dyDescent="0.3">
      <c r="A107">
        <v>106</v>
      </c>
      <c r="B107" s="3" t="s">
        <v>520</v>
      </c>
      <c r="C107" s="4">
        <v>44641.640972222223</v>
      </c>
      <c r="D107" s="3" t="s">
        <v>161</v>
      </c>
      <c r="E107" s="3" t="s">
        <v>521</v>
      </c>
      <c r="F107" s="3" t="s">
        <v>522</v>
      </c>
      <c r="G107">
        <v>840</v>
      </c>
      <c r="H107" s="3" t="s">
        <v>24</v>
      </c>
      <c r="I107" s="3" t="s">
        <v>523</v>
      </c>
      <c r="J107" s="3" t="s">
        <v>524</v>
      </c>
      <c r="K107" s="3" t="s">
        <v>2695</v>
      </c>
      <c r="L107" s="3" t="s">
        <v>2695</v>
      </c>
      <c r="M107" s="3" t="s">
        <v>19</v>
      </c>
      <c r="N107" s="3" t="str">
        <f>IF(Broker_Trades[[#This Row],[Status]]="Complete",((Broker_Trades[[#This Row],[Sell Price]]-Broker_Trades[[#This Row],[Buy Price]])/Broker_Trades[[#This Row],[Buy Price]]),"")</f>
        <v/>
      </c>
      <c r="O1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7" s="3" t="str">
        <f>IFERROR(Broker_Trades[[#This Row],[Return]]/Broker_Trades[[#This Row],[Time]],Broker_Trades[[#This Row],[Return]])</f>
        <v/>
      </c>
    </row>
    <row r="108" spans="1:16" x14ac:dyDescent="0.3">
      <c r="A108">
        <v>107</v>
      </c>
      <c r="B108" s="3" t="s">
        <v>525</v>
      </c>
      <c r="C108" s="4">
        <v>44641.594444444447</v>
      </c>
      <c r="D108" s="3" t="s">
        <v>132</v>
      </c>
      <c r="E108" s="3" t="s">
        <v>526</v>
      </c>
      <c r="F108" s="3" t="s">
        <v>527</v>
      </c>
      <c r="G108">
        <v>127</v>
      </c>
      <c r="H108" s="3" t="s">
        <v>17</v>
      </c>
      <c r="I108" s="3" t="s">
        <v>523</v>
      </c>
      <c r="J108" s="3" t="s">
        <v>528</v>
      </c>
      <c r="K108" s="3" t="s">
        <v>265</v>
      </c>
      <c r="L108" s="3" t="s">
        <v>529</v>
      </c>
      <c r="M108" s="3" t="s">
        <v>32</v>
      </c>
      <c r="N108" s="3">
        <f>IF(Broker_Trades[[#This Row],[Status]]="Complete",((Broker_Trades[[#This Row],[Sell Price]]-Broker_Trades[[#This Row],[Buy Price]])/Broker_Trades[[#This Row],[Buy Price]]),"")</f>
        <v>0.10889370932754878</v>
      </c>
      <c r="O1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108" s="3">
        <f>IFERROR(Broker_Trades[[#This Row],[Return]]/Broker_Trades[[#This Row],[Time]],Broker_Trades[[#This Row],[Return]])</f>
        <v>6.4055123133852226E-3</v>
      </c>
    </row>
    <row r="109" spans="1:16" x14ac:dyDescent="0.3">
      <c r="A109">
        <v>108</v>
      </c>
      <c r="B109" s="3" t="s">
        <v>530</v>
      </c>
      <c r="C109" s="4">
        <v>44637.536805555559</v>
      </c>
      <c r="D109" s="3" t="s">
        <v>216</v>
      </c>
      <c r="E109" s="3" t="s">
        <v>531</v>
      </c>
      <c r="F109" s="3" t="s">
        <v>532</v>
      </c>
      <c r="G109">
        <v>400</v>
      </c>
      <c r="H109" s="3" t="s">
        <v>24</v>
      </c>
      <c r="I109" s="3" t="s">
        <v>533</v>
      </c>
      <c r="J109" s="3" t="s">
        <v>534</v>
      </c>
      <c r="K109" s="3" t="s">
        <v>2695</v>
      </c>
      <c r="L109" s="3" t="s">
        <v>2695</v>
      </c>
      <c r="M109" s="3" t="s">
        <v>19</v>
      </c>
      <c r="N109" s="3" t="str">
        <f>IF(Broker_Trades[[#This Row],[Status]]="Complete",((Broker_Trades[[#This Row],[Sell Price]]-Broker_Trades[[#This Row],[Buy Price]])/Broker_Trades[[#This Row],[Buy Price]]),"")</f>
        <v/>
      </c>
      <c r="O1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9" s="3" t="str">
        <f>IFERROR(Broker_Trades[[#This Row],[Return]]/Broker_Trades[[#This Row],[Time]],Broker_Trades[[#This Row],[Return]])</f>
        <v/>
      </c>
    </row>
    <row r="110" spans="1:16" x14ac:dyDescent="0.3">
      <c r="A110">
        <v>109</v>
      </c>
      <c r="B110" s="3" t="s">
        <v>535</v>
      </c>
      <c r="C110" s="4">
        <v>44637.53125</v>
      </c>
      <c r="D110" s="3" t="s">
        <v>216</v>
      </c>
      <c r="E110" s="3" t="s">
        <v>134</v>
      </c>
      <c r="F110" s="3" t="s">
        <v>135</v>
      </c>
      <c r="G110">
        <v>1370</v>
      </c>
      <c r="H110" s="3" t="s">
        <v>24</v>
      </c>
      <c r="I110" s="3" t="s">
        <v>533</v>
      </c>
      <c r="J110" s="3" t="s">
        <v>536</v>
      </c>
      <c r="K110" s="3" t="s">
        <v>265</v>
      </c>
      <c r="L110" s="3" t="s">
        <v>537</v>
      </c>
      <c r="M110" s="3" t="s">
        <v>32</v>
      </c>
      <c r="N110" s="3">
        <f>IF(Broker_Trades[[#This Row],[Status]]="Complete",((Broker_Trades[[#This Row],[Sell Price]]-Broker_Trades[[#This Row],[Buy Price]])/Broker_Trades[[#This Row],[Buy Price]]),"")</f>
        <v>0.14970833333333342</v>
      </c>
      <c r="O1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110" s="3">
        <f>IFERROR(Broker_Trades[[#This Row],[Return]]/Broker_Trades[[#This Row],[Time]],Broker_Trades[[#This Row],[Return]])</f>
        <v>7.1289682539682582E-3</v>
      </c>
    </row>
    <row r="111" spans="1:16" x14ac:dyDescent="0.3">
      <c r="A111">
        <v>110</v>
      </c>
      <c r="B111" s="3" t="s">
        <v>538</v>
      </c>
      <c r="C111" s="4">
        <v>44637.526388888888</v>
      </c>
      <c r="D111" s="3" t="s">
        <v>216</v>
      </c>
      <c r="E111" s="3" t="s">
        <v>539</v>
      </c>
      <c r="F111" s="3" t="s">
        <v>540</v>
      </c>
      <c r="G111">
        <v>804</v>
      </c>
      <c r="H111" s="3" t="s">
        <v>24</v>
      </c>
      <c r="I111" s="3" t="s">
        <v>533</v>
      </c>
      <c r="J111" s="3" t="s">
        <v>541</v>
      </c>
      <c r="K111" s="3" t="s">
        <v>2695</v>
      </c>
      <c r="L111" s="3" t="s">
        <v>2695</v>
      </c>
      <c r="M111" s="3" t="s">
        <v>19</v>
      </c>
      <c r="N111" s="3" t="str">
        <f>IF(Broker_Trades[[#This Row],[Status]]="Complete",((Broker_Trades[[#This Row],[Sell Price]]-Broker_Trades[[#This Row],[Buy Price]])/Broker_Trades[[#This Row],[Buy Price]]),"")</f>
        <v/>
      </c>
      <c r="O1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1" s="3" t="str">
        <f>IFERROR(Broker_Trades[[#This Row],[Return]]/Broker_Trades[[#This Row],[Time]],Broker_Trades[[#This Row],[Return]])</f>
        <v/>
      </c>
    </row>
    <row r="112" spans="1:16" x14ac:dyDescent="0.3">
      <c r="A112">
        <v>111</v>
      </c>
      <c r="B112" s="3" t="s">
        <v>542</v>
      </c>
      <c r="C112" s="4">
        <v>44637.515972222223</v>
      </c>
      <c r="D112" s="3" t="s">
        <v>34</v>
      </c>
      <c r="E112" s="3" t="s">
        <v>543</v>
      </c>
      <c r="F112" s="3" t="s">
        <v>543</v>
      </c>
      <c r="G112">
        <v>930</v>
      </c>
      <c r="H112" s="3" t="s">
        <v>24</v>
      </c>
      <c r="I112" s="3" t="s">
        <v>533</v>
      </c>
      <c r="J112" s="3" t="s">
        <v>544</v>
      </c>
      <c r="K112" s="3" t="s">
        <v>2695</v>
      </c>
      <c r="L112" s="3" t="s">
        <v>2695</v>
      </c>
      <c r="M112" s="3" t="s">
        <v>19</v>
      </c>
      <c r="N112" s="3" t="str">
        <f>IF(Broker_Trades[[#This Row],[Status]]="Complete",((Broker_Trades[[#This Row],[Sell Price]]-Broker_Trades[[#This Row],[Buy Price]])/Broker_Trades[[#This Row],[Buy Price]]),"")</f>
        <v/>
      </c>
      <c r="O1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2" s="3" t="str">
        <f>IFERROR(Broker_Trades[[#This Row],[Return]]/Broker_Trades[[#This Row],[Time]],Broker_Trades[[#This Row],[Return]])</f>
        <v/>
      </c>
    </row>
    <row r="113" spans="1:16" x14ac:dyDescent="0.3">
      <c r="A113">
        <v>112</v>
      </c>
      <c r="B113" s="3" t="s">
        <v>545</v>
      </c>
      <c r="C113" s="4">
        <v>44637.470138888886</v>
      </c>
      <c r="D113" s="3" t="s">
        <v>159</v>
      </c>
      <c r="E113" s="3" t="s">
        <v>546</v>
      </c>
      <c r="F113" s="3" t="s">
        <v>547</v>
      </c>
      <c r="G113">
        <v>692</v>
      </c>
      <c r="H113" s="3" t="s">
        <v>24</v>
      </c>
      <c r="I113" s="3" t="s">
        <v>533</v>
      </c>
      <c r="J113" s="3" t="s">
        <v>548</v>
      </c>
      <c r="K113" s="3" t="s">
        <v>2695</v>
      </c>
      <c r="L113" s="3" t="s">
        <v>2695</v>
      </c>
      <c r="M113" s="3" t="s">
        <v>19</v>
      </c>
      <c r="N113" s="3" t="str">
        <f>IF(Broker_Trades[[#This Row],[Status]]="Complete",((Broker_Trades[[#This Row],[Sell Price]]-Broker_Trades[[#This Row],[Buy Price]])/Broker_Trades[[#This Row],[Buy Price]]),"")</f>
        <v/>
      </c>
      <c r="O1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3" s="3" t="str">
        <f>IFERROR(Broker_Trades[[#This Row],[Return]]/Broker_Trades[[#This Row],[Time]],Broker_Trades[[#This Row],[Return]])</f>
        <v/>
      </c>
    </row>
    <row r="114" spans="1:16" x14ac:dyDescent="0.3">
      <c r="A114">
        <v>113</v>
      </c>
      <c r="B114" s="3" t="s">
        <v>549</v>
      </c>
      <c r="C114" s="4">
        <v>44637.465277777781</v>
      </c>
      <c r="D114" s="3" t="s">
        <v>159</v>
      </c>
      <c r="E114" s="3" t="s">
        <v>459</v>
      </c>
      <c r="F114" s="3" t="s">
        <v>460</v>
      </c>
      <c r="G114">
        <v>750</v>
      </c>
      <c r="H114" s="3" t="s">
        <v>24</v>
      </c>
      <c r="I114" s="3" t="s">
        <v>533</v>
      </c>
      <c r="J114" s="3" t="s">
        <v>550</v>
      </c>
      <c r="K114" s="3" t="s">
        <v>302</v>
      </c>
      <c r="L114" s="3" t="s">
        <v>551</v>
      </c>
      <c r="M114" s="3" t="s">
        <v>32</v>
      </c>
      <c r="N114" s="3">
        <f>IF(Broker_Trades[[#This Row],[Status]]="Complete",((Broker_Trades[[#This Row],[Sell Price]]-Broker_Trades[[#This Row],[Buy Price]])/Broker_Trades[[#This Row],[Buy Price]]),"")</f>
        <v>0.24114285714285721</v>
      </c>
      <c r="O1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114" s="3">
        <f>IFERROR(Broker_Trades[[#This Row],[Return]]/Broker_Trades[[#This Row],[Time]],Broker_Trades[[#This Row],[Return]])</f>
        <v>1.2691729323308275E-2</v>
      </c>
    </row>
    <row r="115" spans="1:16" x14ac:dyDescent="0.3">
      <c r="A115">
        <v>114</v>
      </c>
      <c r="B115" s="3" t="s">
        <v>552</v>
      </c>
      <c r="C115" s="4">
        <v>44636.574305555558</v>
      </c>
      <c r="D115" s="3" t="s">
        <v>161</v>
      </c>
      <c r="E115" s="3" t="s">
        <v>553</v>
      </c>
      <c r="F115" s="3" t="s">
        <v>554</v>
      </c>
      <c r="G115">
        <v>4600</v>
      </c>
      <c r="H115" s="3" t="s">
        <v>24</v>
      </c>
      <c r="I115" s="3" t="s">
        <v>555</v>
      </c>
      <c r="J115" s="3" t="s">
        <v>556</v>
      </c>
      <c r="K115" s="3" t="s">
        <v>523</v>
      </c>
      <c r="L115" s="3" t="s">
        <v>557</v>
      </c>
      <c r="M115" s="3" t="s">
        <v>32</v>
      </c>
      <c r="N115" s="3">
        <f>IF(Broker_Trades[[#This Row],[Status]]="Complete",((Broker_Trades[[#This Row],[Sell Price]]-Broker_Trades[[#This Row],[Buy Price]])/Broker_Trades[[#This Row],[Buy Price]]),"")</f>
        <v>5.5E-2</v>
      </c>
      <c r="O1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115" s="3">
        <f>IFERROR(Broker_Trades[[#This Row],[Return]]/Broker_Trades[[#This Row],[Time]],Broker_Trades[[#This Row],[Return]])</f>
        <v>1.0999999999999999E-2</v>
      </c>
    </row>
    <row r="116" spans="1:16" x14ac:dyDescent="0.3">
      <c r="A116">
        <v>115</v>
      </c>
      <c r="B116" s="3" t="s">
        <v>558</v>
      </c>
      <c r="C116" s="4">
        <v>44636.388194444444</v>
      </c>
      <c r="D116" s="3" t="s">
        <v>34</v>
      </c>
      <c r="E116" s="3" t="s">
        <v>553</v>
      </c>
      <c r="F116" s="3" t="s">
        <v>554</v>
      </c>
      <c r="G116">
        <v>5550</v>
      </c>
      <c r="H116" s="3" t="s">
        <v>24</v>
      </c>
      <c r="I116" s="3" t="s">
        <v>555</v>
      </c>
      <c r="J116" s="3" t="s">
        <v>556</v>
      </c>
      <c r="K116" s="3" t="s">
        <v>2695</v>
      </c>
      <c r="L116" s="3" t="s">
        <v>2695</v>
      </c>
      <c r="M116" s="3" t="s">
        <v>19</v>
      </c>
      <c r="N116" s="3" t="str">
        <f>IF(Broker_Trades[[#This Row],[Status]]="Complete",((Broker_Trades[[#This Row],[Sell Price]]-Broker_Trades[[#This Row],[Buy Price]])/Broker_Trades[[#This Row],[Buy Price]]),"")</f>
        <v/>
      </c>
      <c r="O1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6" s="3" t="str">
        <f>IFERROR(Broker_Trades[[#This Row],[Return]]/Broker_Trades[[#This Row],[Time]],Broker_Trades[[#This Row],[Return]])</f>
        <v/>
      </c>
    </row>
    <row r="117" spans="1:16" x14ac:dyDescent="0.3">
      <c r="A117">
        <v>116</v>
      </c>
      <c r="B117" s="3" t="s">
        <v>559</v>
      </c>
      <c r="C117" s="4">
        <v>44635.711111111108</v>
      </c>
      <c r="D117" s="3" t="s">
        <v>495</v>
      </c>
      <c r="E117" s="3" t="s">
        <v>560</v>
      </c>
      <c r="F117" s="3" t="s">
        <v>561</v>
      </c>
      <c r="G117">
        <v>1342</v>
      </c>
      <c r="H117" s="3" t="s">
        <v>24</v>
      </c>
      <c r="I117" s="3" t="s">
        <v>555</v>
      </c>
      <c r="J117" s="3" t="s">
        <v>562</v>
      </c>
      <c r="K117" s="3" t="s">
        <v>2695</v>
      </c>
      <c r="L117" s="3" t="s">
        <v>2695</v>
      </c>
      <c r="M117" s="3" t="s">
        <v>19</v>
      </c>
      <c r="N117" s="3" t="str">
        <f>IF(Broker_Trades[[#This Row],[Status]]="Complete",((Broker_Trades[[#This Row],[Sell Price]]-Broker_Trades[[#This Row],[Buy Price]])/Broker_Trades[[#This Row],[Buy Price]]),"")</f>
        <v/>
      </c>
      <c r="O1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7" s="3" t="str">
        <f>IFERROR(Broker_Trades[[#This Row],[Return]]/Broker_Trades[[#This Row],[Time]],Broker_Trades[[#This Row],[Return]])</f>
        <v/>
      </c>
    </row>
    <row r="118" spans="1:16" x14ac:dyDescent="0.3">
      <c r="A118">
        <v>117</v>
      </c>
      <c r="B118" s="3" t="s">
        <v>563</v>
      </c>
      <c r="C118" s="4">
        <v>44635.70208333333</v>
      </c>
      <c r="D118" s="3" t="s">
        <v>132</v>
      </c>
      <c r="E118" s="3" t="s">
        <v>564</v>
      </c>
      <c r="F118" s="3" t="s">
        <v>565</v>
      </c>
      <c r="G118">
        <v>680</v>
      </c>
      <c r="H118" s="3" t="s">
        <v>24</v>
      </c>
      <c r="I118" s="3" t="s">
        <v>555</v>
      </c>
      <c r="J118" s="3" t="s">
        <v>566</v>
      </c>
      <c r="K118" s="3" t="s">
        <v>2695</v>
      </c>
      <c r="L118" s="3" t="s">
        <v>2695</v>
      </c>
      <c r="M118" s="3" t="s">
        <v>19</v>
      </c>
      <c r="N118" s="3" t="str">
        <f>IF(Broker_Trades[[#This Row],[Status]]="Complete",((Broker_Trades[[#This Row],[Sell Price]]-Broker_Trades[[#This Row],[Buy Price]])/Broker_Trades[[#This Row],[Buy Price]]),"")</f>
        <v/>
      </c>
      <c r="O1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8" s="3" t="str">
        <f>IFERROR(Broker_Trades[[#This Row],[Return]]/Broker_Trades[[#This Row],[Time]],Broker_Trades[[#This Row],[Return]])</f>
        <v/>
      </c>
    </row>
    <row r="119" spans="1:16" x14ac:dyDescent="0.3">
      <c r="A119">
        <v>118</v>
      </c>
      <c r="B119" s="3" t="s">
        <v>567</v>
      </c>
      <c r="C119" s="4">
        <v>44635.648611111108</v>
      </c>
      <c r="D119" s="3" t="s">
        <v>34</v>
      </c>
      <c r="E119" s="3" t="s">
        <v>568</v>
      </c>
      <c r="F119" s="3" t="s">
        <v>569</v>
      </c>
      <c r="G119">
        <v>2770</v>
      </c>
      <c r="H119" s="3" t="s">
        <v>59</v>
      </c>
      <c r="I119" s="3" t="s">
        <v>555</v>
      </c>
      <c r="J119" s="3" t="s">
        <v>570</v>
      </c>
      <c r="K119" s="3" t="s">
        <v>325</v>
      </c>
      <c r="L119" s="3" t="s">
        <v>571</v>
      </c>
      <c r="M119" s="3" t="s">
        <v>32</v>
      </c>
      <c r="N119" s="3">
        <f>IF(Broker_Trades[[#This Row],[Status]]="Complete",((Broker_Trades[[#This Row],[Sell Price]]-Broker_Trades[[#This Row],[Buy Price]])/Broker_Trades[[#This Row],[Buy Price]]),"")</f>
        <v>0.10155914188581927</v>
      </c>
      <c r="O1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119" s="3">
        <f>IFERROR(Broker_Trades[[#This Row],[Return]]/Broker_Trades[[#This Row],[Time]],Broker_Trades[[#This Row],[Return]])</f>
        <v>5.3452179939904882E-3</v>
      </c>
    </row>
    <row r="120" spans="1:16" x14ac:dyDescent="0.3">
      <c r="A120">
        <v>119</v>
      </c>
      <c r="B120" s="3" t="s">
        <v>572</v>
      </c>
      <c r="C120" s="4">
        <v>44635.643750000003</v>
      </c>
      <c r="D120" s="3" t="s">
        <v>34</v>
      </c>
      <c r="E120" s="3" t="s">
        <v>573</v>
      </c>
      <c r="F120" s="3" t="s">
        <v>574</v>
      </c>
      <c r="G120">
        <v>254</v>
      </c>
      <c r="H120" s="3" t="s">
        <v>24</v>
      </c>
      <c r="I120" s="3" t="s">
        <v>575</v>
      </c>
      <c r="J120" s="3" t="s">
        <v>576</v>
      </c>
      <c r="K120" s="3" t="s">
        <v>2695</v>
      </c>
      <c r="L120" s="3" t="s">
        <v>2695</v>
      </c>
      <c r="M120" s="3" t="s">
        <v>19</v>
      </c>
      <c r="N120" s="3" t="str">
        <f>IF(Broker_Trades[[#This Row],[Status]]="Complete",((Broker_Trades[[#This Row],[Sell Price]]-Broker_Trades[[#This Row],[Buy Price]])/Broker_Trades[[#This Row],[Buy Price]]),"")</f>
        <v/>
      </c>
      <c r="O1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0" s="3" t="str">
        <f>IFERROR(Broker_Trades[[#This Row],[Return]]/Broker_Trades[[#This Row],[Time]],Broker_Trades[[#This Row],[Return]])</f>
        <v/>
      </c>
    </row>
    <row r="121" spans="1:16" x14ac:dyDescent="0.3">
      <c r="A121">
        <v>120</v>
      </c>
      <c r="B121" s="3" t="s">
        <v>577</v>
      </c>
      <c r="C121" s="4">
        <v>44635.638194444444</v>
      </c>
      <c r="D121" s="3" t="s">
        <v>34</v>
      </c>
      <c r="E121" s="3" t="s">
        <v>293</v>
      </c>
      <c r="F121" s="3" t="s">
        <v>294</v>
      </c>
      <c r="G121">
        <v>1973</v>
      </c>
      <c r="H121" s="3" t="s">
        <v>24</v>
      </c>
      <c r="I121" s="3" t="s">
        <v>575</v>
      </c>
      <c r="J121" s="3" t="s">
        <v>578</v>
      </c>
      <c r="K121" s="3" t="s">
        <v>2695</v>
      </c>
      <c r="L121" s="3" t="s">
        <v>2695</v>
      </c>
      <c r="M121" s="3" t="s">
        <v>19</v>
      </c>
      <c r="N121" s="3" t="str">
        <f>IF(Broker_Trades[[#This Row],[Status]]="Complete",((Broker_Trades[[#This Row],[Sell Price]]-Broker_Trades[[#This Row],[Buy Price]])/Broker_Trades[[#This Row],[Buy Price]]),"")</f>
        <v/>
      </c>
      <c r="O1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1" s="3" t="str">
        <f>IFERROR(Broker_Trades[[#This Row],[Return]]/Broker_Trades[[#This Row],[Time]],Broker_Trades[[#This Row],[Return]])</f>
        <v/>
      </c>
    </row>
    <row r="122" spans="1:16" x14ac:dyDescent="0.3">
      <c r="A122">
        <v>121</v>
      </c>
      <c r="B122" s="3" t="s">
        <v>579</v>
      </c>
      <c r="C122" s="4">
        <v>44635.616666666669</v>
      </c>
      <c r="D122" s="3" t="s">
        <v>38</v>
      </c>
      <c r="E122" s="3" t="s">
        <v>122</v>
      </c>
      <c r="F122" s="3" t="s">
        <v>123</v>
      </c>
      <c r="G122">
        <v>850</v>
      </c>
      <c r="H122" s="3" t="s">
        <v>59</v>
      </c>
      <c r="I122" s="3" t="s">
        <v>575</v>
      </c>
      <c r="J122" s="3" t="s">
        <v>580</v>
      </c>
      <c r="K122" s="3" t="s">
        <v>285</v>
      </c>
      <c r="L122" s="3" t="s">
        <v>581</v>
      </c>
      <c r="M122" s="3" t="s">
        <v>32</v>
      </c>
      <c r="N122" s="3">
        <f>IF(Broker_Trades[[#This Row],[Status]]="Complete",((Broker_Trades[[#This Row],[Sell Price]]-Broker_Trades[[#This Row],[Buy Price]])/Broker_Trades[[#This Row],[Buy Price]]),"")</f>
        <v>9.49367088607595E-2</v>
      </c>
      <c r="O1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122" s="3">
        <f>IFERROR(Broker_Trades[[#This Row],[Return]]/Broker_Trades[[#This Row],[Time]],Broker_Trades[[#This Row],[Return]])</f>
        <v>4.3153049482163412E-3</v>
      </c>
    </row>
    <row r="123" spans="1:16" x14ac:dyDescent="0.3">
      <c r="A123">
        <v>122</v>
      </c>
      <c r="B123" s="3" t="s">
        <v>582</v>
      </c>
      <c r="C123" s="4">
        <v>44635.60833333333</v>
      </c>
      <c r="D123" s="3" t="s">
        <v>159</v>
      </c>
      <c r="E123" s="3" t="s">
        <v>521</v>
      </c>
      <c r="F123" s="3" t="s">
        <v>522</v>
      </c>
      <c r="G123">
        <v>860</v>
      </c>
      <c r="H123" s="3" t="s">
        <v>24</v>
      </c>
      <c r="I123" s="3" t="s">
        <v>575</v>
      </c>
      <c r="J123" s="3" t="s">
        <v>583</v>
      </c>
      <c r="K123" s="3" t="s">
        <v>2695</v>
      </c>
      <c r="L123" s="3" t="s">
        <v>2695</v>
      </c>
      <c r="M123" s="3" t="s">
        <v>19</v>
      </c>
      <c r="N123" s="3" t="str">
        <f>IF(Broker_Trades[[#This Row],[Status]]="Complete",((Broker_Trades[[#This Row],[Sell Price]]-Broker_Trades[[#This Row],[Buy Price]])/Broker_Trades[[#This Row],[Buy Price]]),"")</f>
        <v/>
      </c>
      <c r="O1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3" s="3" t="str">
        <f>IFERROR(Broker_Trades[[#This Row],[Return]]/Broker_Trades[[#This Row],[Time]],Broker_Trades[[#This Row],[Return]])</f>
        <v/>
      </c>
    </row>
    <row r="124" spans="1:16" x14ac:dyDescent="0.3">
      <c r="A124">
        <v>123</v>
      </c>
      <c r="B124" s="3" t="s">
        <v>584</v>
      </c>
      <c r="C124" s="4">
        <v>44635.557638888888</v>
      </c>
      <c r="D124" s="3" t="s">
        <v>356</v>
      </c>
      <c r="E124" s="3" t="s">
        <v>585</v>
      </c>
      <c r="F124" s="3" t="s">
        <v>586</v>
      </c>
      <c r="G124">
        <v>2468</v>
      </c>
      <c r="H124" s="3" t="s">
        <v>24</v>
      </c>
      <c r="I124" s="3" t="s">
        <v>2695</v>
      </c>
      <c r="J124" s="3" t="s">
        <v>2695</v>
      </c>
      <c r="K124" s="3" t="s">
        <v>2695</v>
      </c>
      <c r="L124" s="3" t="s">
        <v>2695</v>
      </c>
      <c r="M124" s="3" t="s">
        <v>190</v>
      </c>
      <c r="N124" s="3" t="str">
        <f>IF(Broker_Trades[[#This Row],[Status]]="Complete",((Broker_Trades[[#This Row],[Sell Price]]-Broker_Trades[[#This Row],[Buy Price]])/Broker_Trades[[#This Row],[Buy Price]]),"")</f>
        <v/>
      </c>
      <c r="O12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4" s="3" t="str">
        <f>IFERROR(Broker_Trades[[#This Row],[Return]]/Broker_Trades[[#This Row],[Time]],Broker_Trades[[#This Row],[Return]])</f>
        <v/>
      </c>
    </row>
    <row r="125" spans="1:16" x14ac:dyDescent="0.3">
      <c r="A125">
        <v>124</v>
      </c>
      <c r="B125" s="3" t="s">
        <v>587</v>
      </c>
      <c r="C125" s="4">
        <v>44634.714583333334</v>
      </c>
      <c r="D125" s="3" t="s">
        <v>128</v>
      </c>
      <c r="E125" s="3" t="s">
        <v>588</v>
      </c>
      <c r="F125" s="3" t="s">
        <v>589</v>
      </c>
      <c r="G125">
        <v>1776</v>
      </c>
      <c r="H125" s="3" t="s">
        <v>24</v>
      </c>
      <c r="I125" s="3" t="s">
        <v>2695</v>
      </c>
      <c r="J125" s="3" t="s">
        <v>2695</v>
      </c>
      <c r="K125" s="3" t="s">
        <v>2695</v>
      </c>
      <c r="L125" s="3" t="s">
        <v>2695</v>
      </c>
      <c r="M125" s="3" t="s">
        <v>190</v>
      </c>
      <c r="N125" s="3" t="str">
        <f>IF(Broker_Trades[[#This Row],[Status]]="Complete",((Broker_Trades[[#This Row],[Sell Price]]-Broker_Trades[[#This Row],[Buy Price]])/Broker_Trades[[#This Row],[Buy Price]]),"")</f>
        <v/>
      </c>
      <c r="O1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5" s="3" t="str">
        <f>IFERROR(Broker_Trades[[#This Row],[Return]]/Broker_Trades[[#This Row],[Time]],Broker_Trades[[#This Row],[Return]])</f>
        <v/>
      </c>
    </row>
    <row r="126" spans="1:16" x14ac:dyDescent="0.3">
      <c r="A126">
        <v>125</v>
      </c>
      <c r="B126" s="3" t="s">
        <v>590</v>
      </c>
      <c r="C126" s="4">
        <v>44634.709722222222</v>
      </c>
      <c r="D126" s="3" t="s">
        <v>132</v>
      </c>
      <c r="E126" s="3" t="s">
        <v>591</v>
      </c>
      <c r="F126" s="3" t="s">
        <v>592</v>
      </c>
      <c r="G126">
        <v>1746</v>
      </c>
      <c r="H126" s="3" t="s">
        <v>17</v>
      </c>
      <c r="I126" s="3" t="s">
        <v>575</v>
      </c>
      <c r="J126" s="3" t="s">
        <v>593</v>
      </c>
      <c r="K126" s="3" t="s">
        <v>229</v>
      </c>
      <c r="L126" s="3" t="s">
        <v>594</v>
      </c>
      <c r="M126" s="3" t="s">
        <v>32</v>
      </c>
      <c r="N126" s="3">
        <f>IF(Broker_Trades[[#This Row],[Status]]="Complete",((Broker_Trades[[#This Row],[Sell Price]]-Broker_Trades[[#This Row],[Buy Price]])/Broker_Trades[[#This Row],[Buy Price]]),"")</f>
        <v>0.12610485337758059</v>
      </c>
      <c r="O1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126" s="3">
        <f>IFERROR(Broker_Trades[[#This Row],[Return]]/Broker_Trades[[#This Row],[Time]],Broker_Trades[[#This Row],[Return]])</f>
        <v>4.6705501250955779E-3</v>
      </c>
    </row>
    <row r="127" spans="1:16" x14ac:dyDescent="0.3">
      <c r="A127">
        <v>126</v>
      </c>
      <c r="B127" s="3" t="s">
        <v>595</v>
      </c>
      <c r="C127" s="4">
        <v>44634.701388888891</v>
      </c>
      <c r="D127" s="3" t="s">
        <v>216</v>
      </c>
      <c r="E127" s="3" t="s">
        <v>596</v>
      </c>
      <c r="F127" s="3" t="s">
        <v>597</v>
      </c>
      <c r="G127">
        <v>553</v>
      </c>
      <c r="H127" s="3" t="s">
        <v>24</v>
      </c>
      <c r="I127" s="3" t="s">
        <v>575</v>
      </c>
      <c r="J127" s="3" t="s">
        <v>598</v>
      </c>
      <c r="K127" s="3" t="s">
        <v>2695</v>
      </c>
      <c r="L127" s="3" t="s">
        <v>2695</v>
      </c>
      <c r="M127" s="3" t="s">
        <v>19</v>
      </c>
      <c r="N127" s="3" t="str">
        <f>IF(Broker_Trades[[#This Row],[Status]]="Complete",((Broker_Trades[[#This Row],[Sell Price]]-Broker_Trades[[#This Row],[Buy Price]])/Broker_Trades[[#This Row],[Buy Price]]),"")</f>
        <v/>
      </c>
      <c r="O1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7" s="3" t="str">
        <f>IFERROR(Broker_Trades[[#This Row],[Return]]/Broker_Trades[[#This Row],[Time]],Broker_Trades[[#This Row],[Return]])</f>
        <v/>
      </c>
    </row>
    <row r="128" spans="1:16" x14ac:dyDescent="0.3">
      <c r="A128">
        <v>127</v>
      </c>
      <c r="B128" s="3" t="s">
        <v>599</v>
      </c>
      <c r="C128" s="4">
        <v>44634.696527777778</v>
      </c>
      <c r="D128" s="3" t="s">
        <v>216</v>
      </c>
      <c r="E128" s="3" t="s">
        <v>600</v>
      </c>
      <c r="F128" s="3" t="s">
        <v>601</v>
      </c>
      <c r="G128">
        <v>3935</v>
      </c>
      <c r="H128" s="3" t="s">
        <v>24</v>
      </c>
      <c r="I128" s="3" t="s">
        <v>2695</v>
      </c>
      <c r="J128" s="3" t="s">
        <v>2695</v>
      </c>
      <c r="K128" s="3" t="s">
        <v>2695</v>
      </c>
      <c r="L128" s="3" t="s">
        <v>2695</v>
      </c>
      <c r="M128" s="3" t="s">
        <v>190</v>
      </c>
      <c r="N128" s="3" t="str">
        <f>IF(Broker_Trades[[#This Row],[Status]]="Complete",((Broker_Trades[[#This Row],[Sell Price]]-Broker_Trades[[#This Row],[Buy Price]])/Broker_Trades[[#This Row],[Buy Price]]),"")</f>
        <v/>
      </c>
      <c r="O1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8" s="3" t="str">
        <f>IFERROR(Broker_Trades[[#This Row],[Return]]/Broker_Trades[[#This Row],[Time]],Broker_Trades[[#This Row],[Return]])</f>
        <v/>
      </c>
    </row>
    <row r="129" spans="1:16" x14ac:dyDescent="0.3">
      <c r="A129">
        <v>128</v>
      </c>
      <c r="B129" s="3" t="s">
        <v>602</v>
      </c>
      <c r="C129" s="4">
        <v>44634.690972222219</v>
      </c>
      <c r="D129" s="3" t="s">
        <v>216</v>
      </c>
      <c r="E129" s="3" t="s">
        <v>603</v>
      </c>
      <c r="F129" s="3" t="s">
        <v>604</v>
      </c>
      <c r="G129">
        <v>1420</v>
      </c>
      <c r="H129" s="3" t="s">
        <v>24</v>
      </c>
      <c r="I129" s="3" t="s">
        <v>575</v>
      </c>
      <c r="J129" s="3" t="s">
        <v>605</v>
      </c>
      <c r="K129" s="3" t="s">
        <v>2695</v>
      </c>
      <c r="L129" s="3" t="s">
        <v>2695</v>
      </c>
      <c r="M129" s="3" t="s">
        <v>19</v>
      </c>
      <c r="N129" s="3" t="str">
        <f>IF(Broker_Trades[[#This Row],[Status]]="Complete",((Broker_Trades[[#This Row],[Sell Price]]-Broker_Trades[[#This Row],[Buy Price]])/Broker_Trades[[#This Row],[Buy Price]]),"")</f>
        <v/>
      </c>
      <c r="O1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9" s="3" t="str">
        <f>IFERROR(Broker_Trades[[#This Row],[Return]]/Broker_Trades[[#This Row],[Time]],Broker_Trades[[#This Row],[Return]])</f>
        <v/>
      </c>
    </row>
    <row r="130" spans="1:16" x14ac:dyDescent="0.3">
      <c r="A130">
        <v>129</v>
      </c>
      <c r="B130" s="3" t="s">
        <v>606</v>
      </c>
      <c r="C130" s="4">
        <v>44634.590277777781</v>
      </c>
      <c r="D130" s="3" t="s">
        <v>216</v>
      </c>
      <c r="E130" s="3" t="s">
        <v>607</v>
      </c>
      <c r="F130" s="3" t="s">
        <v>608</v>
      </c>
      <c r="G130">
        <v>1285</v>
      </c>
      <c r="H130" s="3" t="s">
        <v>24</v>
      </c>
      <c r="I130" s="3" t="s">
        <v>2695</v>
      </c>
      <c r="J130" s="3" t="s">
        <v>2695</v>
      </c>
      <c r="K130" s="3" t="s">
        <v>2695</v>
      </c>
      <c r="L130" s="3" t="s">
        <v>2695</v>
      </c>
      <c r="M130" s="3" t="s">
        <v>190</v>
      </c>
      <c r="N130" s="3" t="str">
        <f>IF(Broker_Trades[[#This Row],[Status]]="Complete",((Broker_Trades[[#This Row],[Sell Price]]-Broker_Trades[[#This Row],[Buy Price]])/Broker_Trades[[#This Row],[Buy Price]]),"")</f>
        <v/>
      </c>
      <c r="O1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0" s="3" t="str">
        <f>IFERROR(Broker_Trades[[#This Row],[Return]]/Broker_Trades[[#This Row],[Time]],Broker_Trades[[#This Row],[Return]])</f>
        <v/>
      </c>
    </row>
    <row r="131" spans="1:16" x14ac:dyDescent="0.3">
      <c r="A131">
        <v>130</v>
      </c>
      <c r="B131" s="3" t="s">
        <v>609</v>
      </c>
      <c r="C131" s="4">
        <v>44634.582638888889</v>
      </c>
      <c r="D131" s="3" t="s">
        <v>159</v>
      </c>
      <c r="E131" s="3" t="s">
        <v>610</v>
      </c>
      <c r="F131" s="3" t="s">
        <v>46</v>
      </c>
      <c r="G131">
        <v>1200</v>
      </c>
      <c r="H131" s="3" t="s">
        <v>24</v>
      </c>
      <c r="I131" s="3" t="s">
        <v>611</v>
      </c>
      <c r="J131" s="3" t="s">
        <v>612</v>
      </c>
      <c r="K131" s="3" t="s">
        <v>2695</v>
      </c>
      <c r="L131" s="3" t="s">
        <v>2695</v>
      </c>
      <c r="M131" s="3" t="s">
        <v>19</v>
      </c>
      <c r="N131" s="3" t="str">
        <f>IF(Broker_Trades[[#This Row],[Status]]="Complete",((Broker_Trades[[#This Row],[Sell Price]]-Broker_Trades[[#This Row],[Buy Price]])/Broker_Trades[[#This Row],[Buy Price]]),"")</f>
        <v/>
      </c>
      <c r="O1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1" s="3" t="str">
        <f>IFERROR(Broker_Trades[[#This Row],[Return]]/Broker_Trades[[#This Row],[Time]],Broker_Trades[[#This Row],[Return]])</f>
        <v/>
      </c>
    </row>
    <row r="132" spans="1:16" x14ac:dyDescent="0.3">
      <c r="A132">
        <v>131</v>
      </c>
      <c r="B132" s="3" t="s">
        <v>133</v>
      </c>
      <c r="C132" s="4">
        <v>44634.572222222225</v>
      </c>
      <c r="D132" s="3" t="s">
        <v>34</v>
      </c>
      <c r="E132" s="3" t="s">
        <v>134</v>
      </c>
      <c r="F132" s="3" t="s">
        <v>135</v>
      </c>
      <c r="G132">
        <v>1425</v>
      </c>
      <c r="H132" s="3" t="s">
        <v>24</v>
      </c>
      <c r="I132" s="3" t="s">
        <v>611</v>
      </c>
      <c r="J132" s="3" t="s">
        <v>613</v>
      </c>
      <c r="K132" s="3" t="s">
        <v>195</v>
      </c>
      <c r="L132" s="3" t="s">
        <v>614</v>
      </c>
      <c r="M132" s="3" t="s">
        <v>32</v>
      </c>
      <c r="N132" s="3">
        <f>IF(Broker_Trades[[#This Row],[Status]]="Complete",((Broker_Trades[[#This Row],[Sell Price]]-Broker_Trades[[#This Row],[Buy Price]])/Broker_Trades[[#This Row],[Buy Price]]),"")</f>
        <v>0.19533405803160792</v>
      </c>
      <c r="O1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</v>
      </c>
      <c r="P132" s="3">
        <f>IFERROR(Broker_Trades[[#This Row],[Return]]/Broker_Trades[[#This Row],[Time]],Broker_Trades[[#This Row],[Return]])</f>
        <v>6.5111352677202639E-3</v>
      </c>
    </row>
    <row r="133" spans="1:16" x14ac:dyDescent="0.3">
      <c r="A133">
        <v>132</v>
      </c>
      <c r="B133" s="3" t="s">
        <v>615</v>
      </c>
      <c r="C133" s="4">
        <v>44634.547222222223</v>
      </c>
      <c r="D133" s="3" t="s">
        <v>21</v>
      </c>
      <c r="E133" s="3" t="s">
        <v>102</v>
      </c>
      <c r="F133" s="3" t="s">
        <v>103</v>
      </c>
      <c r="G133">
        <v>675</v>
      </c>
      <c r="H133" s="3" t="s">
        <v>24</v>
      </c>
      <c r="I133" s="3" t="s">
        <v>611</v>
      </c>
      <c r="J133" s="3" t="s">
        <v>616</v>
      </c>
      <c r="K133" s="3" t="s">
        <v>2695</v>
      </c>
      <c r="L133" s="3" t="s">
        <v>2695</v>
      </c>
      <c r="M133" s="3" t="s">
        <v>19</v>
      </c>
      <c r="N133" s="3" t="str">
        <f>IF(Broker_Trades[[#This Row],[Status]]="Complete",((Broker_Trades[[#This Row],[Sell Price]]-Broker_Trades[[#This Row],[Buy Price]])/Broker_Trades[[#This Row],[Buy Price]]),"")</f>
        <v/>
      </c>
      <c r="O1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3" s="3" t="str">
        <f>IFERROR(Broker_Trades[[#This Row],[Return]]/Broker_Trades[[#This Row],[Time]],Broker_Trades[[#This Row],[Return]])</f>
        <v/>
      </c>
    </row>
    <row r="134" spans="1:16" x14ac:dyDescent="0.3">
      <c r="A134">
        <v>133</v>
      </c>
      <c r="B134" s="3" t="s">
        <v>617</v>
      </c>
      <c r="C134" s="4">
        <v>44631.657638888886</v>
      </c>
      <c r="D134" s="3" t="s">
        <v>216</v>
      </c>
      <c r="E134" s="3" t="s">
        <v>293</v>
      </c>
      <c r="F134" s="3" t="s">
        <v>294</v>
      </c>
      <c r="G134">
        <v>1955</v>
      </c>
      <c r="H134" s="3" t="s">
        <v>24</v>
      </c>
      <c r="I134" s="3" t="s">
        <v>611</v>
      </c>
      <c r="J134" s="3" t="s">
        <v>618</v>
      </c>
      <c r="K134" s="3" t="s">
        <v>2695</v>
      </c>
      <c r="L134" s="3" t="s">
        <v>2695</v>
      </c>
      <c r="M134" s="3" t="s">
        <v>19</v>
      </c>
      <c r="N134" s="3" t="str">
        <f>IF(Broker_Trades[[#This Row],[Status]]="Complete",((Broker_Trades[[#This Row],[Sell Price]]-Broker_Trades[[#This Row],[Buy Price]])/Broker_Trades[[#This Row],[Buy Price]]),"")</f>
        <v/>
      </c>
      <c r="O1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4" s="3" t="str">
        <f>IFERROR(Broker_Trades[[#This Row],[Return]]/Broker_Trades[[#This Row],[Time]],Broker_Trades[[#This Row],[Return]])</f>
        <v/>
      </c>
    </row>
    <row r="135" spans="1:16" x14ac:dyDescent="0.3">
      <c r="A135">
        <v>134</v>
      </c>
      <c r="B135" s="3" t="s">
        <v>619</v>
      </c>
      <c r="C135" s="4">
        <v>44631.545138888891</v>
      </c>
      <c r="D135" s="3" t="s">
        <v>34</v>
      </c>
      <c r="E135" s="3" t="s">
        <v>620</v>
      </c>
      <c r="F135" s="3" t="s">
        <v>621</v>
      </c>
      <c r="G135">
        <v>3000</v>
      </c>
      <c r="H135" s="3" t="s">
        <v>24</v>
      </c>
      <c r="I135" s="3" t="s">
        <v>622</v>
      </c>
      <c r="J135" s="3" t="s">
        <v>623</v>
      </c>
      <c r="K135" s="3" t="s">
        <v>2695</v>
      </c>
      <c r="L135" s="3" t="s">
        <v>2695</v>
      </c>
      <c r="M135" s="3" t="s">
        <v>19</v>
      </c>
      <c r="N135" s="3" t="str">
        <f>IF(Broker_Trades[[#This Row],[Status]]="Complete",((Broker_Trades[[#This Row],[Sell Price]]-Broker_Trades[[#This Row],[Buy Price]])/Broker_Trades[[#This Row],[Buy Price]]),"")</f>
        <v/>
      </c>
      <c r="O1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5" s="3" t="str">
        <f>IFERROR(Broker_Trades[[#This Row],[Return]]/Broker_Trades[[#This Row],[Time]],Broker_Trades[[#This Row],[Return]])</f>
        <v/>
      </c>
    </row>
    <row r="136" spans="1:16" x14ac:dyDescent="0.3">
      <c r="A136">
        <v>135</v>
      </c>
      <c r="B136" s="3" t="s">
        <v>624</v>
      </c>
      <c r="C136" s="4">
        <v>44631.535416666666</v>
      </c>
      <c r="D136" s="3" t="s">
        <v>159</v>
      </c>
      <c r="E136" s="3" t="s">
        <v>134</v>
      </c>
      <c r="F136" s="3" t="s">
        <v>135</v>
      </c>
      <c r="G136">
        <v>1550</v>
      </c>
      <c r="H136" s="3" t="s">
        <v>24</v>
      </c>
      <c r="I136" s="3" t="s">
        <v>622</v>
      </c>
      <c r="J136" s="3" t="s">
        <v>625</v>
      </c>
      <c r="K136" s="3" t="s">
        <v>2695</v>
      </c>
      <c r="L136" s="3" t="s">
        <v>2695</v>
      </c>
      <c r="M136" s="3" t="s">
        <v>19</v>
      </c>
      <c r="N136" s="3" t="str">
        <f>IF(Broker_Trades[[#This Row],[Status]]="Complete",((Broker_Trades[[#This Row],[Sell Price]]-Broker_Trades[[#This Row],[Buy Price]])/Broker_Trades[[#This Row],[Buy Price]]),"")</f>
        <v/>
      </c>
      <c r="O1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6" s="3" t="str">
        <f>IFERROR(Broker_Trades[[#This Row],[Return]]/Broker_Trades[[#This Row],[Time]],Broker_Trades[[#This Row],[Return]])</f>
        <v/>
      </c>
    </row>
    <row r="137" spans="1:16" x14ac:dyDescent="0.3">
      <c r="A137">
        <v>136</v>
      </c>
      <c r="B137" s="3" t="s">
        <v>626</v>
      </c>
      <c r="C137" s="4">
        <v>44630.923611111109</v>
      </c>
      <c r="D137" s="3" t="s">
        <v>627</v>
      </c>
      <c r="E137" s="3" t="s">
        <v>628</v>
      </c>
      <c r="F137" s="3" t="s">
        <v>629</v>
      </c>
      <c r="G137">
        <v>2400</v>
      </c>
      <c r="H137" s="3" t="s">
        <v>24</v>
      </c>
      <c r="I137" s="3" t="s">
        <v>622</v>
      </c>
      <c r="J137" s="3" t="s">
        <v>630</v>
      </c>
      <c r="K137" s="3" t="s">
        <v>2695</v>
      </c>
      <c r="L137" s="3" t="s">
        <v>2695</v>
      </c>
      <c r="M137" s="3" t="s">
        <v>19</v>
      </c>
      <c r="N137" s="3" t="str">
        <f>IF(Broker_Trades[[#This Row],[Status]]="Complete",((Broker_Trades[[#This Row],[Sell Price]]-Broker_Trades[[#This Row],[Buy Price]])/Broker_Trades[[#This Row],[Buy Price]]),"")</f>
        <v/>
      </c>
      <c r="O1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7" s="3" t="str">
        <f>IFERROR(Broker_Trades[[#This Row],[Return]]/Broker_Trades[[#This Row],[Time]],Broker_Trades[[#This Row],[Return]])</f>
        <v/>
      </c>
    </row>
    <row r="138" spans="1:16" x14ac:dyDescent="0.3">
      <c r="A138">
        <v>137</v>
      </c>
      <c r="B138" s="3" t="s">
        <v>631</v>
      </c>
      <c r="C138" s="4">
        <v>44630.920138888891</v>
      </c>
      <c r="D138" s="3" t="s">
        <v>292</v>
      </c>
      <c r="E138" s="3" t="s">
        <v>413</v>
      </c>
      <c r="F138" s="3" t="s">
        <v>414</v>
      </c>
      <c r="G138">
        <v>595</v>
      </c>
      <c r="H138" s="3" t="s">
        <v>24</v>
      </c>
      <c r="I138" s="3" t="s">
        <v>622</v>
      </c>
      <c r="J138" s="3" t="s">
        <v>632</v>
      </c>
      <c r="K138" s="3" t="s">
        <v>2695</v>
      </c>
      <c r="L138" s="3" t="s">
        <v>2695</v>
      </c>
      <c r="M138" s="3" t="s">
        <v>19</v>
      </c>
      <c r="N138" s="3" t="str">
        <f>IF(Broker_Trades[[#This Row],[Status]]="Complete",((Broker_Trades[[#This Row],[Sell Price]]-Broker_Trades[[#This Row],[Buy Price]])/Broker_Trades[[#This Row],[Buy Price]]),"")</f>
        <v/>
      </c>
      <c r="O1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8" s="3" t="str">
        <f>IFERROR(Broker_Trades[[#This Row],[Return]]/Broker_Trades[[#This Row],[Time]],Broker_Trades[[#This Row],[Return]])</f>
        <v/>
      </c>
    </row>
    <row r="139" spans="1:16" x14ac:dyDescent="0.3">
      <c r="A139">
        <v>138</v>
      </c>
      <c r="B139" s="3" t="s">
        <v>633</v>
      </c>
      <c r="C139" s="4">
        <v>44630.915972222225</v>
      </c>
      <c r="D139" s="3" t="s">
        <v>132</v>
      </c>
      <c r="E139" s="3" t="s">
        <v>634</v>
      </c>
      <c r="F139" s="3" t="s">
        <v>635</v>
      </c>
      <c r="G139">
        <v>535</v>
      </c>
      <c r="H139" s="3" t="s">
        <v>24</v>
      </c>
      <c r="I139" s="3" t="s">
        <v>622</v>
      </c>
      <c r="J139" s="3" t="s">
        <v>636</v>
      </c>
      <c r="K139" s="3" t="s">
        <v>2695</v>
      </c>
      <c r="L139" s="3" t="s">
        <v>2695</v>
      </c>
      <c r="M139" s="3" t="s">
        <v>19</v>
      </c>
      <c r="N139" s="3" t="str">
        <f>IF(Broker_Trades[[#This Row],[Status]]="Complete",((Broker_Trades[[#This Row],[Sell Price]]-Broker_Trades[[#This Row],[Buy Price]])/Broker_Trades[[#This Row],[Buy Price]]),"")</f>
        <v/>
      </c>
      <c r="O1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9" s="3" t="str">
        <f>IFERROR(Broker_Trades[[#This Row],[Return]]/Broker_Trades[[#This Row],[Time]],Broker_Trades[[#This Row],[Return]])</f>
        <v/>
      </c>
    </row>
    <row r="140" spans="1:16" x14ac:dyDescent="0.3">
      <c r="A140">
        <v>139</v>
      </c>
      <c r="B140" s="3" t="s">
        <v>637</v>
      </c>
      <c r="C140" s="4">
        <v>44630.911805555559</v>
      </c>
      <c r="D140" s="3" t="s">
        <v>132</v>
      </c>
      <c r="E140" s="3" t="s">
        <v>638</v>
      </c>
      <c r="F140" s="3" t="s">
        <v>639</v>
      </c>
      <c r="G140">
        <v>1038</v>
      </c>
      <c r="H140" s="3" t="s">
        <v>24</v>
      </c>
      <c r="I140" s="3" t="s">
        <v>622</v>
      </c>
      <c r="J140" s="3" t="s">
        <v>640</v>
      </c>
      <c r="K140" s="3" t="s">
        <v>2695</v>
      </c>
      <c r="L140" s="3" t="s">
        <v>2695</v>
      </c>
      <c r="M140" s="3" t="s">
        <v>19</v>
      </c>
      <c r="N140" s="3" t="str">
        <f>IF(Broker_Trades[[#This Row],[Status]]="Complete",((Broker_Trades[[#This Row],[Sell Price]]-Broker_Trades[[#This Row],[Buy Price]])/Broker_Trades[[#This Row],[Buy Price]]),"")</f>
        <v/>
      </c>
      <c r="O1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0" s="3" t="str">
        <f>IFERROR(Broker_Trades[[#This Row],[Return]]/Broker_Trades[[#This Row],[Time]],Broker_Trades[[#This Row],[Return]])</f>
        <v/>
      </c>
    </row>
    <row r="141" spans="1:16" x14ac:dyDescent="0.3">
      <c r="A141">
        <v>140</v>
      </c>
      <c r="B141" s="3" t="s">
        <v>641</v>
      </c>
      <c r="C141" s="4">
        <v>44630.872916666667</v>
      </c>
      <c r="D141" s="3" t="s">
        <v>159</v>
      </c>
      <c r="E141" s="3" t="s">
        <v>293</v>
      </c>
      <c r="F141" s="3" t="s">
        <v>294</v>
      </c>
      <c r="G141">
        <v>2000</v>
      </c>
      <c r="H141" s="3" t="s">
        <v>24</v>
      </c>
      <c r="I141" s="3" t="s">
        <v>622</v>
      </c>
      <c r="J141" s="3" t="s">
        <v>642</v>
      </c>
      <c r="K141" s="3" t="s">
        <v>2695</v>
      </c>
      <c r="L141" s="3" t="s">
        <v>2695</v>
      </c>
      <c r="M141" s="3" t="s">
        <v>19</v>
      </c>
      <c r="N141" s="3" t="str">
        <f>IF(Broker_Trades[[#This Row],[Status]]="Complete",((Broker_Trades[[#This Row],[Sell Price]]-Broker_Trades[[#This Row],[Buy Price]])/Broker_Trades[[#This Row],[Buy Price]]),"")</f>
        <v/>
      </c>
      <c r="O1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1" s="3" t="str">
        <f>IFERROR(Broker_Trades[[#This Row],[Return]]/Broker_Trades[[#This Row],[Time]],Broker_Trades[[#This Row],[Return]])</f>
        <v/>
      </c>
    </row>
    <row r="142" spans="1:16" x14ac:dyDescent="0.3">
      <c r="A142">
        <v>141</v>
      </c>
      <c r="B142" s="3" t="s">
        <v>643</v>
      </c>
      <c r="C142" s="4">
        <v>44630.870138888888</v>
      </c>
      <c r="D142" s="3" t="s">
        <v>159</v>
      </c>
      <c r="E142" s="3" t="s">
        <v>108</v>
      </c>
      <c r="F142" s="3" t="s">
        <v>108</v>
      </c>
      <c r="G142">
        <v>216</v>
      </c>
      <c r="H142" s="3" t="s">
        <v>24</v>
      </c>
      <c r="I142" s="3" t="s">
        <v>622</v>
      </c>
      <c r="J142" s="3" t="s">
        <v>644</v>
      </c>
      <c r="K142" s="3" t="s">
        <v>2695</v>
      </c>
      <c r="L142" s="3" t="s">
        <v>2695</v>
      </c>
      <c r="M142" s="3" t="s">
        <v>19</v>
      </c>
      <c r="N142" s="3" t="str">
        <f>IF(Broker_Trades[[#This Row],[Status]]="Complete",((Broker_Trades[[#This Row],[Sell Price]]-Broker_Trades[[#This Row],[Buy Price]])/Broker_Trades[[#This Row],[Buy Price]]),"")</f>
        <v/>
      </c>
      <c r="O1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2" s="3" t="str">
        <f>IFERROR(Broker_Trades[[#This Row],[Return]]/Broker_Trades[[#This Row],[Time]],Broker_Trades[[#This Row],[Return]])</f>
        <v/>
      </c>
    </row>
    <row r="143" spans="1:16" x14ac:dyDescent="0.3">
      <c r="A143">
        <v>142</v>
      </c>
      <c r="B143" s="3" t="s">
        <v>645</v>
      </c>
      <c r="C143" s="4">
        <v>44630.86041666667</v>
      </c>
      <c r="D143" s="3" t="s">
        <v>34</v>
      </c>
      <c r="E143" s="3" t="s">
        <v>646</v>
      </c>
      <c r="F143" s="3" t="s">
        <v>647</v>
      </c>
      <c r="G143">
        <v>5620</v>
      </c>
      <c r="H143" s="3" t="s">
        <v>24</v>
      </c>
      <c r="I143" s="3" t="s">
        <v>622</v>
      </c>
      <c r="J143" s="3" t="s">
        <v>648</v>
      </c>
      <c r="K143" s="3" t="s">
        <v>2695</v>
      </c>
      <c r="L143" s="3" t="s">
        <v>2695</v>
      </c>
      <c r="M143" s="3" t="s">
        <v>19</v>
      </c>
      <c r="N143" s="3" t="str">
        <f>IF(Broker_Trades[[#This Row],[Status]]="Complete",((Broker_Trades[[#This Row],[Sell Price]]-Broker_Trades[[#This Row],[Buy Price]])/Broker_Trades[[#This Row],[Buy Price]]),"")</f>
        <v/>
      </c>
      <c r="O1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3" s="3" t="str">
        <f>IFERROR(Broker_Trades[[#This Row],[Return]]/Broker_Trades[[#This Row],[Time]],Broker_Trades[[#This Row],[Return]])</f>
        <v/>
      </c>
    </row>
    <row r="144" spans="1:16" x14ac:dyDescent="0.3">
      <c r="A144">
        <v>143</v>
      </c>
      <c r="B144" s="3" t="s">
        <v>649</v>
      </c>
      <c r="C144" s="4">
        <v>44630.853472222225</v>
      </c>
      <c r="D144" s="3" t="s">
        <v>34</v>
      </c>
      <c r="E144" s="3" t="s">
        <v>603</v>
      </c>
      <c r="F144" s="3" t="s">
        <v>604</v>
      </c>
      <c r="G144">
        <v>1150</v>
      </c>
      <c r="H144" s="3" t="s">
        <v>24</v>
      </c>
      <c r="I144" s="3" t="s">
        <v>622</v>
      </c>
      <c r="J144" s="3" t="s">
        <v>650</v>
      </c>
      <c r="K144" s="3" t="s">
        <v>2695</v>
      </c>
      <c r="L144" s="3" t="s">
        <v>2695</v>
      </c>
      <c r="M144" s="3" t="s">
        <v>19</v>
      </c>
      <c r="N144" s="3" t="str">
        <f>IF(Broker_Trades[[#This Row],[Status]]="Complete",((Broker_Trades[[#This Row],[Sell Price]]-Broker_Trades[[#This Row],[Buy Price]])/Broker_Trades[[#This Row],[Buy Price]]),"")</f>
        <v/>
      </c>
      <c r="O1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4" s="3" t="str">
        <f>IFERROR(Broker_Trades[[#This Row],[Return]]/Broker_Trades[[#This Row],[Time]],Broker_Trades[[#This Row],[Return]])</f>
        <v/>
      </c>
    </row>
    <row r="145" spans="1:16" x14ac:dyDescent="0.3">
      <c r="A145">
        <v>144</v>
      </c>
      <c r="B145" s="3" t="s">
        <v>651</v>
      </c>
      <c r="C145" s="4">
        <v>44630.84097222222</v>
      </c>
      <c r="D145" s="3" t="s">
        <v>34</v>
      </c>
      <c r="E145" s="3" t="s">
        <v>30</v>
      </c>
      <c r="F145" s="3" t="s">
        <v>31</v>
      </c>
      <c r="G145">
        <v>225</v>
      </c>
      <c r="H145" s="3" t="s">
        <v>24</v>
      </c>
      <c r="I145" s="3" t="s">
        <v>622</v>
      </c>
      <c r="J145" s="3" t="s">
        <v>652</v>
      </c>
      <c r="K145" s="3" t="s">
        <v>2695</v>
      </c>
      <c r="L145" s="3" t="s">
        <v>2695</v>
      </c>
      <c r="M145" s="3" t="s">
        <v>19</v>
      </c>
      <c r="N145" s="3" t="str">
        <f>IF(Broker_Trades[[#This Row],[Status]]="Complete",((Broker_Trades[[#This Row],[Sell Price]]-Broker_Trades[[#This Row],[Buy Price]])/Broker_Trades[[#This Row],[Buy Price]]),"")</f>
        <v/>
      </c>
      <c r="O1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5" s="3" t="str">
        <f>IFERROR(Broker_Trades[[#This Row],[Return]]/Broker_Trades[[#This Row],[Time]],Broker_Trades[[#This Row],[Return]])</f>
        <v/>
      </c>
    </row>
    <row r="146" spans="1:16" x14ac:dyDescent="0.3">
      <c r="A146">
        <v>145</v>
      </c>
      <c r="B146" s="3" t="s">
        <v>653</v>
      </c>
      <c r="C146" s="4">
        <v>44630.837500000001</v>
      </c>
      <c r="D146" s="3" t="s">
        <v>34</v>
      </c>
      <c r="E146" s="3" t="s">
        <v>654</v>
      </c>
      <c r="F146" s="3" t="s">
        <v>655</v>
      </c>
      <c r="G146">
        <v>563</v>
      </c>
      <c r="H146" s="3" t="s">
        <v>24</v>
      </c>
      <c r="I146" s="3" t="s">
        <v>622</v>
      </c>
      <c r="J146" s="3" t="s">
        <v>656</v>
      </c>
      <c r="K146" s="3" t="s">
        <v>533</v>
      </c>
      <c r="L146" s="3" t="s">
        <v>657</v>
      </c>
      <c r="M146" s="3" t="s">
        <v>32</v>
      </c>
      <c r="N146" s="3">
        <f>IF(Broker_Trades[[#This Row],[Status]]="Complete",((Broker_Trades[[#This Row],[Sell Price]]-Broker_Trades[[#This Row],[Buy Price]])/Broker_Trades[[#This Row],[Buy Price]]),"")</f>
        <v>0.15011501150115014</v>
      </c>
      <c r="O1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146" s="3">
        <f>IFERROR(Broker_Trades[[#This Row],[Return]]/Broker_Trades[[#This Row],[Time]],Broker_Trades[[#This Row],[Return]])</f>
        <v>2.5019168583525025E-2</v>
      </c>
    </row>
    <row r="147" spans="1:16" x14ac:dyDescent="0.3">
      <c r="A147">
        <v>146</v>
      </c>
      <c r="B147" s="3" t="s">
        <v>658</v>
      </c>
      <c r="C147" s="4">
        <v>44628.689583333333</v>
      </c>
      <c r="D147" s="3" t="s">
        <v>34</v>
      </c>
      <c r="E147" s="3" t="s">
        <v>659</v>
      </c>
      <c r="F147" s="3" t="s">
        <v>660</v>
      </c>
      <c r="G147">
        <v>720</v>
      </c>
      <c r="H147" s="3" t="s">
        <v>24</v>
      </c>
      <c r="I147" s="3" t="s">
        <v>661</v>
      </c>
      <c r="J147" s="3" t="s">
        <v>662</v>
      </c>
      <c r="K147" s="3" t="s">
        <v>2695</v>
      </c>
      <c r="L147" s="3" t="s">
        <v>2695</v>
      </c>
      <c r="M147" s="3" t="s">
        <v>19</v>
      </c>
      <c r="N147" s="3" t="str">
        <f>IF(Broker_Trades[[#This Row],[Status]]="Complete",((Broker_Trades[[#This Row],[Sell Price]]-Broker_Trades[[#This Row],[Buy Price]])/Broker_Trades[[#This Row],[Buy Price]]),"")</f>
        <v/>
      </c>
      <c r="O1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7" s="3" t="str">
        <f>IFERROR(Broker_Trades[[#This Row],[Return]]/Broker_Trades[[#This Row],[Time]],Broker_Trades[[#This Row],[Return]])</f>
        <v/>
      </c>
    </row>
    <row r="148" spans="1:16" x14ac:dyDescent="0.3">
      <c r="A148">
        <v>147</v>
      </c>
      <c r="B148" s="3" t="s">
        <v>663</v>
      </c>
      <c r="C148" s="4">
        <v>44628.684027777781</v>
      </c>
      <c r="D148" s="3" t="s">
        <v>159</v>
      </c>
      <c r="E148" s="3" t="s">
        <v>664</v>
      </c>
      <c r="F148" s="3" t="s">
        <v>665</v>
      </c>
      <c r="G148">
        <v>3870</v>
      </c>
      <c r="H148" s="3" t="s">
        <v>24</v>
      </c>
      <c r="I148" s="3" t="s">
        <v>661</v>
      </c>
      <c r="J148" s="3" t="s">
        <v>666</v>
      </c>
      <c r="K148" s="3" t="s">
        <v>2695</v>
      </c>
      <c r="L148" s="3" t="s">
        <v>2695</v>
      </c>
      <c r="M148" s="3" t="s">
        <v>19</v>
      </c>
      <c r="N148" s="3" t="str">
        <f>IF(Broker_Trades[[#This Row],[Status]]="Complete",((Broker_Trades[[#This Row],[Sell Price]]-Broker_Trades[[#This Row],[Buy Price]])/Broker_Trades[[#This Row],[Buy Price]]),"")</f>
        <v/>
      </c>
      <c r="O1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8" s="3" t="str">
        <f>IFERROR(Broker_Trades[[#This Row],[Return]]/Broker_Trades[[#This Row],[Time]],Broker_Trades[[#This Row],[Return]])</f>
        <v/>
      </c>
    </row>
    <row r="149" spans="1:16" x14ac:dyDescent="0.3">
      <c r="A149">
        <v>148</v>
      </c>
      <c r="B149" s="3" t="s">
        <v>667</v>
      </c>
      <c r="C149" s="4">
        <v>44628.677777777775</v>
      </c>
      <c r="D149" s="3" t="s">
        <v>668</v>
      </c>
      <c r="E149" s="3" t="s">
        <v>669</v>
      </c>
      <c r="F149" s="3" t="s">
        <v>670</v>
      </c>
      <c r="G149">
        <v>276</v>
      </c>
      <c r="H149" s="3" t="s">
        <v>24</v>
      </c>
      <c r="I149" s="3" t="s">
        <v>661</v>
      </c>
      <c r="J149" s="3" t="s">
        <v>671</v>
      </c>
      <c r="K149" s="3" t="s">
        <v>2695</v>
      </c>
      <c r="L149" s="3" t="s">
        <v>2695</v>
      </c>
      <c r="M149" s="3" t="s">
        <v>19</v>
      </c>
      <c r="N149" s="3" t="str">
        <f>IF(Broker_Trades[[#This Row],[Status]]="Complete",((Broker_Trades[[#This Row],[Sell Price]]-Broker_Trades[[#This Row],[Buy Price]])/Broker_Trades[[#This Row],[Buy Price]]),"")</f>
        <v/>
      </c>
      <c r="O1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9" s="3" t="str">
        <f>IFERROR(Broker_Trades[[#This Row],[Return]]/Broker_Trades[[#This Row],[Time]],Broker_Trades[[#This Row],[Return]])</f>
        <v/>
      </c>
    </row>
    <row r="150" spans="1:16" x14ac:dyDescent="0.3">
      <c r="A150">
        <v>149</v>
      </c>
      <c r="B150" s="3" t="s">
        <v>672</v>
      </c>
      <c r="C150" s="4">
        <v>44627.736111111109</v>
      </c>
      <c r="D150" s="3" t="s">
        <v>495</v>
      </c>
      <c r="E150" s="3" t="s">
        <v>673</v>
      </c>
      <c r="F150" s="3" t="s">
        <v>674</v>
      </c>
      <c r="G150">
        <v>2526</v>
      </c>
      <c r="H150" s="3" t="s">
        <v>24</v>
      </c>
      <c r="I150" s="3" t="s">
        <v>675</v>
      </c>
      <c r="J150" s="3" t="s">
        <v>676</v>
      </c>
      <c r="K150" s="3" t="s">
        <v>2695</v>
      </c>
      <c r="L150" s="3" t="s">
        <v>2695</v>
      </c>
      <c r="M150" s="3" t="s">
        <v>19</v>
      </c>
      <c r="N150" s="3" t="str">
        <f>IF(Broker_Trades[[#This Row],[Status]]="Complete",((Broker_Trades[[#This Row],[Sell Price]]-Broker_Trades[[#This Row],[Buy Price]])/Broker_Trades[[#This Row],[Buy Price]]),"")</f>
        <v/>
      </c>
      <c r="O1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0" s="3" t="str">
        <f>IFERROR(Broker_Trades[[#This Row],[Return]]/Broker_Trades[[#This Row],[Time]],Broker_Trades[[#This Row],[Return]])</f>
        <v/>
      </c>
    </row>
    <row r="151" spans="1:16" x14ac:dyDescent="0.3">
      <c r="A151">
        <v>150</v>
      </c>
      <c r="B151" s="3" t="s">
        <v>677</v>
      </c>
      <c r="C151" s="4">
        <v>44627.701388888891</v>
      </c>
      <c r="D151" s="3" t="s">
        <v>159</v>
      </c>
      <c r="E151" s="3" t="s">
        <v>678</v>
      </c>
      <c r="F151" s="3" t="s">
        <v>679</v>
      </c>
      <c r="G151">
        <v>2130</v>
      </c>
      <c r="H151" s="3" t="s">
        <v>24</v>
      </c>
      <c r="I151" s="3" t="s">
        <v>675</v>
      </c>
      <c r="J151" s="3" t="s">
        <v>680</v>
      </c>
      <c r="K151" s="3" t="s">
        <v>2695</v>
      </c>
      <c r="L151" s="3" t="s">
        <v>2695</v>
      </c>
      <c r="M151" s="3" t="s">
        <v>19</v>
      </c>
      <c r="N151" s="3" t="str">
        <f>IF(Broker_Trades[[#This Row],[Status]]="Complete",((Broker_Trades[[#This Row],[Sell Price]]-Broker_Trades[[#This Row],[Buy Price]])/Broker_Trades[[#This Row],[Buy Price]]),"")</f>
        <v/>
      </c>
      <c r="O1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1" s="3" t="str">
        <f>IFERROR(Broker_Trades[[#This Row],[Return]]/Broker_Trades[[#This Row],[Time]],Broker_Trades[[#This Row],[Return]])</f>
        <v/>
      </c>
    </row>
    <row r="152" spans="1:16" x14ac:dyDescent="0.3">
      <c r="A152">
        <v>151</v>
      </c>
      <c r="B152" s="3" t="s">
        <v>681</v>
      </c>
      <c r="C152" s="4">
        <v>44627.631249999999</v>
      </c>
      <c r="D152" s="3" t="s">
        <v>216</v>
      </c>
      <c r="E152" s="3" t="s">
        <v>518</v>
      </c>
      <c r="F152" s="3" t="s">
        <v>519</v>
      </c>
      <c r="G152">
        <v>1175</v>
      </c>
      <c r="H152" s="3" t="s">
        <v>24</v>
      </c>
      <c r="I152" s="3" t="s">
        <v>682</v>
      </c>
      <c r="J152" s="3" t="s">
        <v>683</v>
      </c>
      <c r="K152" s="3" t="s">
        <v>2695</v>
      </c>
      <c r="L152" s="3" t="s">
        <v>2695</v>
      </c>
      <c r="M152" s="3" t="s">
        <v>19</v>
      </c>
      <c r="N152" s="3" t="str">
        <f>IF(Broker_Trades[[#This Row],[Status]]="Complete",((Broker_Trades[[#This Row],[Sell Price]]-Broker_Trades[[#This Row],[Buy Price]])/Broker_Trades[[#This Row],[Buy Price]]),"")</f>
        <v/>
      </c>
      <c r="O1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2" s="3" t="str">
        <f>IFERROR(Broker_Trades[[#This Row],[Return]]/Broker_Trades[[#This Row],[Time]],Broker_Trades[[#This Row],[Return]])</f>
        <v/>
      </c>
    </row>
    <row r="153" spans="1:16" x14ac:dyDescent="0.3">
      <c r="A153">
        <v>152</v>
      </c>
      <c r="B153" s="3" t="s">
        <v>684</v>
      </c>
      <c r="C153" s="4">
        <v>44627.581944444442</v>
      </c>
      <c r="D153" s="3" t="s">
        <v>161</v>
      </c>
      <c r="E153" s="3" t="s">
        <v>600</v>
      </c>
      <c r="F153" s="3" t="s">
        <v>601</v>
      </c>
      <c r="G153">
        <v>3150</v>
      </c>
      <c r="H153" s="3" t="s">
        <v>59</v>
      </c>
      <c r="I153" s="3" t="s">
        <v>2695</v>
      </c>
      <c r="J153" s="3" t="s">
        <v>2695</v>
      </c>
      <c r="K153" s="3" t="s">
        <v>2695</v>
      </c>
      <c r="L153" s="3" t="s">
        <v>2695</v>
      </c>
      <c r="M153" s="3" t="s">
        <v>190</v>
      </c>
      <c r="N153" s="3" t="str">
        <f>IF(Broker_Trades[[#This Row],[Status]]="Complete",((Broker_Trades[[#This Row],[Sell Price]]-Broker_Trades[[#This Row],[Buy Price]])/Broker_Trades[[#This Row],[Buy Price]]),"")</f>
        <v/>
      </c>
      <c r="O1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3" s="3" t="str">
        <f>IFERROR(Broker_Trades[[#This Row],[Return]]/Broker_Trades[[#This Row],[Time]],Broker_Trades[[#This Row],[Return]])</f>
        <v/>
      </c>
    </row>
    <row r="154" spans="1:16" x14ac:dyDescent="0.3">
      <c r="A154">
        <v>153</v>
      </c>
      <c r="B154" s="3" t="s">
        <v>685</v>
      </c>
      <c r="C154" s="4">
        <v>44627.563888888886</v>
      </c>
      <c r="D154" s="3" t="s">
        <v>34</v>
      </c>
      <c r="E154" s="3" t="s">
        <v>686</v>
      </c>
      <c r="F154" s="3" t="s">
        <v>687</v>
      </c>
      <c r="G154">
        <v>952</v>
      </c>
      <c r="H154" s="3" t="s">
        <v>24</v>
      </c>
      <c r="I154" s="3" t="s">
        <v>682</v>
      </c>
      <c r="J154" s="3" t="s">
        <v>688</v>
      </c>
      <c r="K154" s="3" t="s">
        <v>2695</v>
      </c>
      <c r="L154" s="3" t="s">
        <v>2695</v>
      </c>
      <c r="M154" s="3" t="s">
        <v>19</v>
      </c>
      <c r="N154" s="3" t="str">
        <f>IF(Broker_Trades[[#This Row],[Status]]="Complete",((Broker_Trades[[#This Row],[Sell Price]]-Broker_Trades[[#This Row],[Buy Price]])/Broker_Trades[[#This Row],[Buy Price]]),"")</f>
        <v/>
      </c>
      <c r="O1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4" s="3" t="str">
        <f>IFERROR(Broker_Trades[[#This Row],[Return]]/Broker_Trades[[#This Row],[Time]],Broker_Trades[[#This Row],[Return]])</f>
        <v/>
      </c>
    </row>
    <row r="155" spans="1:16" x14ac:dyDescent="0.3">
      <c r="A155">
        <v>154</v>
      </c>
      <c r="B155" s="3" t="s">
        <v>689</v>
      </c>
      <c r="C155" s="4">
        <v>44627.556944444441</v>
      </c>
      <c r="D155" s="3" t="s">
        <v>34</v>
      </c>
      <c r="E155" s="3" t="s">
        <v>108</v>
      </c>
      <c r="F155" s="3" t="s">
        <v>108</v>
      </c>
      <c r="G155">
        <v>200</v>
      </c>
      <c r="H155" s="3" t="s">
        <v>24</v>
      </c>
      <c r="I155" s="3" t="s">
        <v>682</v>
      </c>
      <c r="J155" s="3" t="s">
        <v>690</v>
      </c>
      <c r="K155" s="3" t="s">
        <v>2695</v>
      </c>
      <c r="L155" s="3" t="s">
        <v>2695</v>
      </c>
      <c r="M155" s="3" t="s">
        <v>19</v>
      </c>
      <c r="N155" s="3" t="str">
        <f>IF(Broker_Trades[[#This Row],[Status]]="Complete",((Broker_Trades[[#This Row],[Sell Price]]-Broker_Trades[[#This Row],[Buy Price]])/Broker_Trades[[#This Row],[Buy Price]]),"")</f>
        <v/>
      </c>
      <c r="O1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5" s="3" t="str">
        <f>IFERROR(Broker_Trades[[#This Row],[Return]]/Broker_Trades[[#This Row],[Time]],Broker_Trades[[#This Row],[Return]])</f>
        <v/>
      </c>
    </row>
    <row r="156" spans="1:16" x14ac:dyDescent="0.3">
      <c r="A156">
        <v>155</v>
      </c>
      <c r="B156" s="3" t="s">
        <v>691</v>
      </c>
      <c r="C156" s="4">
        <v>44624.53402777778</v>
      </c>
      <c r="D156" s="3" t="s">
        <v>147</v>
      </c>
      <c r="E156" s="3" t="s">
        <v>692</v>
      </c>
      <c r="F156" s="3" t="s">
        <v>692</v>
      </c>
      <c r="G156">
        <v>1352</v>
      </c>
      <c r="H156" s="3" t="s">
        <v>24</v>
      </c>
      <c r="I156" s="3" t="s">
        <v>693</v>
      </c>
      <c r="J156" s="3" t="s">
        <v>694</v>
      </c>
      <c r="K156" s="3" t="s">
        <v>337</v>
      </c>
      <c r="L156" s="3" t="s">
        <v>695</v>
      </c>
      <c r="M156" s="3" t="s">
        <v>32</v>
      </c>
      <c r="N156" s="3">
        <f>IF(Broker_Trades[[#This Row],[Status]]="Complete",((Broker_Trades[[#This Row],[Sell Price]]-Broker_Trades[[#This Row],[Buy Price]])/Broker_Trades[[#This Row],[Buy Price]]),"")</f>
        <v>0.29222011385199242</v>
      </c>
      <c r="O1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156" s="3">
        <f>IFERROR(Broker_Trades[[#This Row],[Return]]/Broker_Trades[[#This Row],[Time]],Broker_Trades[[#This Row],[Return]])</f>
        <v>1.0436432637571158E-2</v>
      </c>
    </row>
    <row r="157" spans="1:16" x14ac:dyDescent="0.3">
      <c r="A157">
        <v>156</v>
      </c>
      <c r="B157" s="3" t="s">
        <v>696</v>
      </c>
      <c r="C157" s="4">
        <v>44624.529166666667</v>
      </c>
      <c r="D157" s="3" t="s">
        <v>34</v>
      </c>
      <c r="E157" s="3" t="s">
        <v>697</v>
      </c>
      <c r="F157" s="3" t="s">
        <v>698</v>
      </c>
      <c r="G157">
        <v>9250</v>
      </c>
      <c r="H157" s="3" t="s">
        <v>24</v>
      </c>
      <c r="I157" s="3" t="s">
        <v>693</v>
      </c>
      <c r="J157" s="3" t="s">
        <v>699</v>
      </c>
      <c r="K157" s="3" t="s">
        <v>2695</v>
      </c>
      <c r="L157" s="3" t="s">
        <v>2695</v>
      </c>
      <c r="M157" s="3" t="s">
        <v>19</v>
      </c>
      <c r="N157" s="3" t="str">
        <f>IF(Broker_Trades[[#This Row],[Status]]="Complete",((Broker_Trades[[#This Row],[Sell Price]]-Broker_Trades[[#This Row],[Buy Price]])/Broker_Trades[[#This Row],[Buy Price]]),"")</f>
        <v/>
      </c>
      <c r="O1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7" s="3" t="str">
        <f>IFERROR(Broker_Trades[[#This Row],[Return]]/Broker_Trades[[#This Row],[Time]],Broker_Trades[[#This Row],[Return]])</f>
        <v/>
      </c>
    </row>
    <row r="158" spans="1:16" x14ac:dyDescent="0.3">
      <c r="A158">
        <v>157</v>
      </c>
      <c r="B158" s="3" t="s">
        <v>700</v>
      </c>
      <c r="C158" s="4">
        <v>44624.52847222222</v>
      </c>
      <c r="D158" s="3" t="s">
        <v>34</v>
      </c>
      <c r="E158" s="3" t="s">
        <v>701</v>
      </c>
      <c r="F158" s="3" t="s">
        <v>702</v>
      </c>
      <c r="G158">
        <v>340</v>
      </c>
      <c r="H158" s="3" t="s">
        <v>24</v>
      </c>
      <c r="I158" s="3" t="s">
        <v>693</v>
      </c>
      <c r="J158" s="3" t="s">
        <v>703</v>
      </c>
      <c r="K158" s="3" t="s">
        <v>427</v>
      </c>
      <c r="L158" s="3" t="s">
        <v>704</v>
      </c>
      <c r="M158" s="3" t="s">
        <v>32</v>
      </c>
      <c r="N158" s="3">
        <f>IF(Broker_Trades[[#This Row],[Status]]="Complete",((Broker_Trades[[#This Row],[Sell Price]]-Broker_Trades[[#This Row],[Buy Price]])/Broker_Trades[[#This Row],[Buy Price]]),"")</f>
        <v>0.16798120490015109</v>
      </c>
      <c r="O1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158" s="3">
        <f>IFERROR(Broker_Trades[[#This Row],[Return]]/Broker_Trades[[#This Row],[Time]],Broker_Trades[[#This Row],[Return]])</f>
        <v>6.9992168708396287E-3</v>
      </c>
    </row>
    <row r="159" spans="1:16" x14ac:dyDescent="0.3">
      <c r="A159">
        <v>158</v>
      </c>
      <c r="B159" s="3" t="s">
        <v>705</v>
      </c>
      <c r="C159" s="4">
        <v>44624.52847222222</v>
      </c>
      <c r="D159" s="3" t="s">
        <v>34</v>
      </c>
      <c r="E159" s="3" t="s">
        <v>188</v>
      </c>
      <c r="F159" s="3" t="s">
        <v>189</v>
      </c>
      <c r="G159">
        <v>2300</v>
      </c>
      <c r="H159" s="3" t="s">
        <v>24</v>
      </c>
      <c r="I159" s="3" t="s">
        <v>693</v>
      </c>
      <c r="J159" s="3" t="s">
        <v>706</v>
      </c>
      <c r="K159" s="3" t="s">
        <v>2695</v>
      </c>
      <c r="L159" s="3" t="s">
        <v>2695</v>
      </c>
      <c r="M159" s="3" t="s">
        <v>19</v>
      </c>
      <c r="N159" s="3" t="str">
        <f>IF(Broker_Trades[[#This Row],[Status]]="Complete",((Broker_Trades[[#This Row],[Sell Price]]-Broker_Trades[[#This Row],[Buy Price]])/Broker_Trades[[#This Row],[Buy Price]]),"")</f>
        <v/>
      </c>
      <c r="O1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9" s="3" t="str">
        <f>IFERROR(Broker_Trades[[#This Row],[Return]]/Broker_Trades[[#This Row],[Time]],Broker_Trades[[#This Row],[Return]])</f>
        <v/>
      </c>
    </row>
    <row r="160" spans="1:16" x14ac:dyDescent="0.3">
      <c r="A160">
        <v>159</v>
      </c>
      <c r="B160" s="3" t="s">
        <v>707</v>
      </c>
      <c r="C160" s="4">
        <v>44624.52847222222</v>
      </c>
      <c r="D160" s="3" t="s">
        <v>34</v>
      </c>
      <c r="E160" s="3" t="s">
        <v>708</v>
      </c>
      <c r="F160" s="3" t="s">
        <v>709</v>
      </c>
      <c r="G160">
        <v>645</v>
      </c>
      <c r="H160" s="3" t="s">
        <v>24</v>
      </c>
      <c r="I160" s="3" t="s">
        <v>693</v>
      </c>
      <c r="J160" s="3" t="s">
        <v>710</v>
      </c>
      <c r="K160" s="3" t="s">
        <v>2695</v>
      </c>
      <c r="L160" s="3" t="s">
        <v>2695</v>
      </c>
      <c r="M160" s="3" t="s">
        <v>19</v>
      </c>
      <c r="N160" s="3" t="str">
        <f>IF(Broker_Trades[[#This Row],[Status]]="Complete",((Broker_Trades[[#This Row],[Sell Price]]-Broker_Trades[[#This Row],[Buy Price]])/Broker_Trades[[#This Row],[Buy Price]]),"")</f>
        <v/>
      </c>
      <c r="O1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0" s="3" t="str">
        <f>IFERROR(Broker_Trades[[#This Row],[Return]]/Broker_Trades[[#This Row],[Time]],Broker_Trades[[#This Row],[Return]])</f>
        <v/>
      </c>
    </row>
    <row r="161" spans="1:16" x14ac:dyDescent="0.3">
      <c r="A161">
        <v>160</v>
      </c>
      <c r="B161" s="3" t="s">
        <v>711</v>
      </c>
      <c r="C161" s="4">
        <v>44624.5</v>
      </c>
      <c r="D161" s="3" t="s">
        <v>159</v>
      </c>
      <c r="E161" s="3" t="s">
        <v>712</v>
      </c>
      <c r="F161" s="3" t="s">
        <v>713</v>
      </c>
      <c r="G161">
        <v>1750</v>
      </c>
      <c r="H161" s="3" t="s">
        <v>24</v>
      </c>
      <c r="I161" s="3" t="s">
        <v>693</v>
      </c>
      <c r="J161" s="3" t="s">
        <v>714</v>
      </c>
      <c r="K161" s="3" t="s">
        <v>2695</v>
      </c>
      <c r="L161" s="3" t="s">
        <v>2695</v>
      </c>
      <c r="M161" s="3" t="s">
        <v>19</v>
      </c>
      <c r="N161" s="3" t="str">
        <f>IF(Broker_Trades[[#This Row],[Status]]="Complete",((Broker_Trades[[#This Row],[Sell Price]]-Broker_Trades[[#This Row],[Buy Price]])/Broker_Trades[[#This Row],[Buy Price]]),"")</f>
        <v/>
      </c>
      <c r="O1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1" s="3" t="str">
        <f>IFERROR(Broker_Trades[[#This Row],[Return]]/Broker_Trades[[#This Row],[Time]],Broker_Trades[[#This Row],[Return]])</f>
        <v/>
      </c>
    </row>
    <row r="162" spans="1:16" x14ac:dyDescent="0.3">
      <c r="A162">
        <v>161</v>
      </c>
      <c r="B162" s="3" t="s">
        <v>715</v>
      </c>
      <c r="C162" s="4">
        <v>44624.493750000001</v>
      </c>
      <c r="D162" s="3" t="s">
        <v>38</v>
      </c>
      <c r="E162" s="3" t="s">
        <v>716</v>
      </c>
      <c r="F162" s="3" t="s">
        <v>717</v>
      </c>
      <c r="G162">
        <v>390</v>
      </c>
      <c r="H162" s="3" t="s">
        <v>59</v>
      </c>
      <c r="I162" s="3" t="s">
        <v>693</v>
      </c>
      <c r="J162" s="3" t="s">
        <v>718</v>
      </c>
      <c r="K162" s="3" t="s">
        <v>2695</v>
      </c>
      <c r="L162" s="3" t="s">
        <v>2695</v>
      </c>
      <c r="M162" s="3" t="s">
        <v>19</v>
      </c>
      <c r="N162" s="3" t="str">
        <f>IF(Broker_Trades[[#This Row],[Status]]="Complete",((Broker_Trades[[#This Row],[Sell Price]]-Broker_Trades[[#This Row],[Buy Price]])/Broker_Trades[[#This Row],[Buy Price]]),"")</f>
        <v/>
      </c>
      <c r="O1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2" s="3" t="str">
        <f>IFERROR(Broker_Trades[[#This Row],[Return]]/Broker_Trades[[#This Row],[Time]],Broker_Trades[[#This Row],[Return]])</f>
        <v/>
      </c>
    </row>
    <row r="163" spans="1:16" x14ac:dyDescent="0.3">
      <c r="A163">
        <v>162</v>
      </c>
      <c r="B163" s="3" t="s">
        <v>719</v>
      </c>
      <c r="C163" s="4">
        <v>44624.484722222223</v>
      </c>
      <c r="D163" s="3" t="s">
        <v>132</v>
      </c>
      <c r="E163" s="3" t="s">
        <v>720</v>
      </c>
      <c r="F163" s="3" t="s">
        <v>721</v>
      </c>
      <c r="G163">
        <v>975</v>
      </c>
      <c r="H163" s="3" t="s">
        <v>24</v>
      </c>
      <c r="I163" s="3" t="s">
        <v>693</v>
      </c>
      <c r="J163" s="3" t="s">
        <v>722</v>
      </c>
      <c r="K163" s="3" t="s">
        <v>2695</v>
      </c>
      <c r="L163" s="3" t="s">
        <v>2695</v>
      </c>
      <c r="M163" s="3" t="s">
        <v>19</v>
      </c>
      <c r="N163" s="3" t="str">
        <f>IF(Broker_Trades[[#This Row],[Status]]="Complete",((Broker_Trades[[#This Row],[Sell Price]]-Broker_Trades[[#This Row],[Buy Price]])/Broker_Trades[[#This Row],[Buy Price]]),"")</f>
        <v/>
      </c>
      <c r="O1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3" s="3" t="str">
        <f>IFERROR(Broker_Trades[[#This Row],[Return]]/Broker_Trades[[#This Row],[Time]],Broker_Trades[[#This Row],[Return]])</f>
        <v/>
      </c>
    </row>
    <row r="164" spans="1:16" x14ac:dyDescent="0.3">
      <c r="A164">
        <v>163</v>
      </c>
      <c r="B164" s="3" t="s">
        <v>723</v>
      </c>
      <c r="C164" s="4">
        <v>44622.652083333334</v>
      </c>
      <c r="D164" s="3" t="s">
        <v>21</v>
      </c>
      <c r="E164" s="3" t="s">
        <v>30</v>
      </c>
      <c r="F164" s="3" t="s">
        <v>31</v>
      </c>
      <c r="G164">
        <v>192</v>
      </c>
      <c r="H164" s="3" t="s">
        <v>17</v>
      </c>
      <c r="I164" s="3" t="s">
        <v>724</v>
      </c>
      <c r="J164" s="3" t="s">
        <v>725</v>
      </c>
      <c r="K164" s="3" t="s">
        <v>724</v>
      </c>
      <c r="L164" s="3" t="s">
        <v>726</v>
      </c>
      <c r="M164" s="3" t="s">
        <v>32</v>
      </c>
      <c r="N164" s="3">
        <f>IF(Broker_Trades[[#This Row],[Status]]="Complete",((Broker_Trades[[#This Row],[Sell Price]]-Broker_Trades[[#This Row],[Buy Price]])/Broker_Trades[[#This Row],[Buy Price]]),"")</f>
        <v>4.2985232067510579E-2</v>
      </c>
      <c r="O1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64" s="3">
        <f>IFERROR(Broker_Trades[[#This Row],[Return]]/Broker_Trades[[#This Row],[Time]],Broker_Trades[[#This Row],[Return]])</f>
        <v>4.2985232067510579E-2</v>
      </c>
    </row>
    <row r="165" spans="1:16" x14ac:dyDescent="0.3">
      <c r="A165">
        <v>164</v>
      </c>
      <c r="B165" s="3" t="s">
        <v>727</v>
      </c>
      <c r="C165" s="4">
        <v>44622.643055555556</v>
      </c>
      <c r="D165" s="3" t="s">
        <v>21</v>
      </c>
      <c r="E165" s="3" t="s">
        <v>728</v>
      </c>
      <c r="F165" s="3" t="s">
        <v>729</v>
      </c>
      <c r="G165">
        <v>1264</v>
      </c>
      <c r="H165" s="3" t="s">
        <v>24</v>
      </c>
      <c r="I165" s="3" t="s">
        <v>730</v>
      </c>
      <c r="J165" s="3" t="s">
        <v>731</v>
      </c>
      <c r="K165" s="3" t="s">
        <v>2695</v>
      </c>
      <c r="L165" s="3" t="s">
        <v>2695</v>
      </c>
      <c r="M165" s="3" t="s">
        <v>19</v>
      </c>
      <c r="N165" s="3" t="str">
        <f>IF(Broker_Trades[[#This Row],[Status]]="Complete",((Broker_Trades[[#This Row],[Sell Price]]-Broker_Trades[[#This Row],[Buy Price]])/Broker_Trades[[#This Row],[Buy Price]]),"")</f>
        <v/>
      </c>
      <c r="O1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5" s="3" t="str">
        <f>IFERROR(Broker_Trades[[#This Row],[Return]]/Broker_Trades[[#This Row],[Time]],Broker_Trades[[#This Row],[Return]])</f>
        <v/>
      </c>
    </row>
    <row r="166" spans="1:16" x14ac:dyDescent="0.3">
      <c r="A166">
        <v>165</v>
      </c>
      <c r="B166" s="3" t="s">
        <v>732</v>
      </c>
      <c r="C166" s="4">
        <v>44622.640277777777</v>
      </c>
      <c r="D166" s="3" t="s">
        <v>151</v>
      </c>
      <c r="E166" s="3" t="s">
        <v>733</v>
      </c>
      <c r="F166" s="3" t="s">
        <v>734</v>
      </c>
      <c r="G166">
        <v>1071</v>
      </c>
      <c r="H166" s="3" t="s">
        <v>24</v>
      </c>
      <c r="I166" s="3" t="s">
        <v>730</v>
      </c>
      <c r="J166" s="3" t="s">
        <v>735</v>
      </c>
      <c r="K166" s="3" t="s">
        <v>337</v>
      </c>
      <c r="L166" s="3" t="s">
        <v>736</v>
      </c>
      <c r="M166" s="3" t="s">
        <v>32</v>
      </c>
      <c r="N166" s="3">
        <f>IF(Broker_Trades[[#This Row],[Status]]="Complete",((Broker_Trades[[#This Row],[Sell Price]]-Broker_Trades[[#This Row],[Buy Price]])/Broker_Trades[[#This Row],[Buy Price]]),"")</f>
        <v>0.47195767195767191</v>
      </c>
      <c r="O1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</v>
      </c>
      <c r="P166" s="3">
        <f>IFERROR(Broker_Trades[[#This Row],[Return]]/Broker_Trades[[#This Row],[Time]],Broker_Trades[[#This Row],[Return]])</f>
        <v>1.5731922398589063E-2</v>
      </c>
    </row>
    <row r="167" spans="1:16" x14ac:dyDescent="0.3">
      <c r="A167">
        <v>166</v>
      </c>
      <c r="B167" s="3" t="s">
        <v>737</v>
      </c>
      <c r="C167" s="4">
        <v>44622.623611111114</v>
      </c>
      <c r="D167" s="3" t="s">
        <v>495</v>
      </c>
      <c r="E167" s="3" t="s">
        <v>738</v>
      </c>
      <c r="F167" s="3" t="s">
        <v>739</v>
      </c>
      <c r="G167">
        <v>165</v>
      </c>
      <c r="H167" s="3" t="s">
        <v>24</v>
      </c>
      <c r="I167" s="3" t="s">
        <v>730</v>
      </c>
      <c r="J167" s="3" t="s">
        <v>740</v>
      </c>
      <c r="K167" s="3" t="s">
        <v>2695</v>
      </c>
      <c r="L167" s="3" t="s">
        <v>2695</v>
      </c>
      <c r="M167" s="3" t="s">
        <v>19</v>
      </c>
      <c r="N167" s="3" t="str">
        <f>IF(Broker_Trades[[#This Row],[Status]]="Complete",((Broker_Trades[[#This Row],[Sell Price]]-Broker_Trades[[#This Row],[Buy Price]])/Broker_Trades[[#This Row],[Buy Price]]),"")</f>
        <v/>
      </c>
      <c r="O1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7" s="3" t="str">
        <f>IFERROR(Broker_Trades[[#This Row],[Return]]/Broker_Trades[[#This Row],[Time]],Broker_Trades[[#This Row],[Return]])</f>
        <v/>
      </c>
    </row>
    <row r="168" spans="1:16" x14ac:dyDescent="0.3">
      <c r="A168">
        <v>167</v>
      </c>
      <c r="B168" s="3" t="s">
        <v>741</v>
      </c>
      <c r="C168" s="4">
        <v>44622.613194444442</v>
      </c>
      <c r="D168" s="3" t="s">
        <v>495</v>
      </c>
      <c r="E168" s="3" t="s">
        <v>485</v>
      </c>
      <c r="F168" s="3" t="s">
        <v>486</v>
      </c>
      <c r="G168">
        <v>960</v>
      </c>
      <c r="H168" s="3" t="s">
        <v>24</v>
      </c>
      <c r="I168" s="3" t="s">
        <v>730</v>
      </c>
      <c r="J168" s="3" t="s">
        <v>742</v>
      </c>
      <c r="K168" s="3" t="s">
        <v>523</v>
      </c>
      <c r="L168" s="3" t="s">
        <v>743</v>
      </c>
      <c r="M168" s="3" t="s">
        <v>32</v>
      </c>
      <c r="N168" s="3">
        <f>IF(Broker_Trades[[#This Row],[Status]]="Complete",((Broker_Trades[[#This Row],[Sell Price]]-Broker_Trades[[#This Row],[Buy Price]])/Broker_Trades[[#This Row],[Buy Price]]),"")</f>
        <v>0.15101968012366965</v>
      </c>
      <c r="O1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168" s="3">
        <f>IFERROR(Broker_Trades[[#This Row],[Return]]/Broker_Trades[[#This Row],[Time]],Broker_Trades[[#This Row],[Return]])</f>
        <v>7.9484042170352449E-3</v>
      </c>
    </row>
    <row r="169" spans="1:16" x14ac:dyDescent="0.3">
      <c r="A169">
        <v>168</v>
      </c>
      <c r="B169" s="3" t="s">
        <v>744</v>
      </c>
      <c r="C169" s="4">
        <v>44621.521527777775</v>
      </c>
      <c r="D169" s="3" t="s">
        <v>34</v>
      </c>
      <c r="E169" s="3" t="s">
        <v>716</v>
      </c>
      <c r="F169" s="3" t="s">
        <v>717</v>
      </c>
      <c r="G169">
        <v>420</v>
      </c>
      <c r="H169" s="3" t="s">
        <v>24</v>
      </c>
      <c r="I169" s="3" t="s">
        <v>730</v>
      </c>
      <c r="J169" s="3" t="s">
        <v>745</v>
      </c>
      <c r="K169" s="3" t="s">
        <v>2695</v>
      </c>
      <c r="L169" s="3" t="s">
        <v>2695</v>
      </c>
      <c r="M169" s="3" t="s">
        <v>19</v>
      </c>
      <c r="N169" s="3" t="str">
        <f>IF(Broker_Trades[[#This Row],[Status]]="Complete",((Broker_Trades[[#This Row],[Sell Price]]-Broker_Trades[[#This Row],[Buy Price]])/Broker_Trades[[#This Row],[Buy Price]]),"")</f>
        <v/>
      </c>
      <c r="O1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9" s="3" t="str">
        <f>IFERROR(Broker_Trades[[#This Row],[Return]]/Broker_Trades[[#This Row],[Time]],Broker_Trades[[#This Row],[Return]])</f>
        <v/>
      </c>
    </row>
    <row r="170" spans="1:16" x14ac:dyDescent="0.3">
      <c r="A170">
        <v>169</v>
      </c>
      <c r="B170" s="3" t="s">
        <v>746</v>
      </c>
      <c r="C170" s="4">
        <v>44621.510416666664</v>
      </c>
      <c r="D170" s="3" t="s">
        <v>34</v>
      </c>
      <c r="E170" s="3" t="s">
        <v>75</v>
      </c>
      <c r="F170" s="3" t="s">
        <v>76</v>
      </c>
      <c r="G170">
        <v>290</v>
      </c>
      <c r="H170" s="3" t="s">
        <v>24</v>
      </c>
      <c r="I170" s="3" t="s">
        <v>730</v>
      </c>
      <c r="J170" s="3" t="s">
        <v>747</v>
      </c>
      <c r="K170" s="3" t="s">
        <v>2695</v>
      </c>
      <c r="L170" s="3" t="s">
        <v>2695</v>
      </c>
      <c r="M170" s="3" t="s">
        <v>19</v>
      </c>
      <c r="N170" s="3" t="str">
        <f>IF(Broker_Trades[[#This Row],[Status]]="Complete",((Broker_Trades[[#This Row],[Sell Price]]-Broker_Trades[[#This Row],[Buy Price]])/Broker_Trades[[#This Row],[Buy Price]]),"")</f>
        <v/>
      </c>
      <c r="O17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0" s="3" t="str">
        <f>IFERROR(Broker_Trades[[#This Row],[Return]]/Broker_Trades[[#This Row],[Time]],Broker_Trades[[#This Row],[Return]])</f>
        <v/>
      </c>
    </row>
    <row r="171" spans="1:16" x14ac:dyDescent="0.3">
      <c r="A171">
        <v>170</v>
      </c>
      <c r="B171" s="3" t="s">
        <v>748</v>
      </c>
      <c r="C171" s="4">
        <v>44620.597222222219</v>
      </c>
      <c r="D171" s="3" t="s">
        <v>38</v>
      </c>
      <c r="E171" s="3" t="s">
        <v>749</v>
      </c>
      <c r="F171" s="3" t="s">
        <v>750</v>
      </c>
      <c r="G171">
        <v>335</v>
      </c>
      <c r="H171" s="3" t="s">
        <v>24</v>
      </c>
      <c r="I171" s="3" t="s">
        <v>2695</v>
      </c>
      <c r="J171" s="3" t="s">
        <v>2695</v>
      </c>
      <c r="K171" s="3" t="s">
        <v>2695</v>
      </c>
      <c r="L171" s="3" t="s">
        <v>2695</v>
      </c>
      <c r="M171" s="3" t="s">
        <v>190</v>
      </c>
      <c r="N171" s="3" t="str">
        <f>IF(Broker_Trades[[#This Row],[Status]]="Complete",((Broker_Trades[[#This Row],[Sell Price]]-Broker_Trades[[#This Row],[Buy Price]])/Broker_Trades[[#This Row],[Buy Price]]),"")</f>
        <v/>
      </c>
      <c r="O1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1" s="3" t="str">
        <f>IFERROR(Broker_Trades[[#This Row],[Return]]/Broker_Trades[[#This Row],[Time]],Broker_Trades[[#This Row],[Return]])</f>
        <v/>
      </c>
    </row>
    <row r="172" spans="1:16" x14ac:dyDescent="0.3">
      <c r="A172">
        <v>171</v>
      </c>
      <c r="B172" s="3" t="s">
        <v>751</v>
      </c>
      <c r="C172" s="4">
        <v>44620.592361111114</v>
      </c>
      <c r="D172" s="3" t="s">
        <v>132</v>
      </c>
      <c r="E172" s="3" t="s">
        <v>752</v>
      </c>
      <c r="F172" s="3" t="s">
        <v>753</v>
      </c>
      <c r="G172">
        <v>2188</v>
      </c>
      <c r="H172" s="3" t="s">
        <v>24</v>
      </c>
      <c r="I172" s="3" t="s">
        <v>754</v>
      </c>
      <c r="J172" s="3" t="s">
        <v>755</v>
      </c>
      <c r="K172" s="3" t="s">
        <v>2695</v>
      </c>
      <c r="L172" s="3" t="s">
        <v>2695</v>
      </c>
      <c r="M172" s="3" t="s">
        <v>19</v>
      </c>
      <c r="N172" s="3" t="str">
        <f>IF(Broker_Trades[[#This Row],[Status]]="Complete",((Broker_Trades[[#This Row],[Sell Price]]-Broker_Trades[[#This Row],[Buy Price]])/Broker_Trades[[#This Row],[Buy Price]]),"")</f>
        <v/>
      </c>
      <c r="O17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2" s="3" t="str">
        <f>IFERROR(Broker_Trades[[#This Row],[Return]]/Broker_Trades[[#This Row],[Time]],Broker_Trades[[#This Row],[Return]])</f>
        <v/>
      </c>
    </row>
    <row r="173" spans="1:16" x14ac:dyDescent="0.3">
      <c r="A173">
        <v>172</v>
      </c>
      <c r="B173" s="3" t="s">
        <v>756</v>
      </c>
      <c r="C173" s="4">
        <v>44620.584027777775</v>
      </c>
      <c r="D173" s="3" t="s">
        <v>34</v>
      </c>
      <c r="E173" s="3" t="s">
        <v>757</v>
      </c>
      <c r="F173" s="3" t="s">
        <v>758</v>
      </c>
      <c r="G173">
        <v>9200</v>
      </c>
      <c r="H173" s="3" t="s">
        <v>24</v>
      </c>
      <c r="I173" s="3" t="s">
        <v>754</v>
      </c>
      <c r="J173" s="3" t="s">
        <v>759</v>
      </c>
      <c r="K173" s="3" t="s">
        <v>2695</v>
      </c>
      <c r="L173" s="3" t="s">
        <v>2695</v>
      </c>
      <c r="M173" s="3" t="s">
        <v>19</v>
      </c>
      <c r="N173" s="3" t="str">
        <f>IF(Broker_Trades[[#This Row],[Status]]="Complete",((Broker_Trades[[#This Row],[Sell Price]]-Broker_Trades[[#This Row],[Buy Price]])/Broker_Trades[[#This Row],[Buy Price]]),"")</f>
        <v/>
      </c>
      <c r="O1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3" s="3" t="str">
        <f>IFERROR(Broker_Trades[[#This Row],[Return]]/Broker_Trades[[#This Row],[Time]],Broker_Trades[[#This Row],[Return]])</f>
        <v/>
      </c>
    </row>
    <row r="174" spans="1:16" x14ac:dyDescent="0.3">
      <c r="A174">
        <v>173</v>
      </c>
      <c r="B174" s="3" t="s">
        <v>760</v>
      </c>
      <c r="C174" s="4">
        <v>44620.57916666667</v>
      </c>
      <c r="D174" s="3" t="s">
        <v>161</v>
      </c>
      <c r="E174" s="3" t="s">
        <v>761</v>
      </c>
      <c r="F174" s="3" t="s">
        <v>762</v>
      </c>
      <c r="G174">
        <v>3650</v>
      </c>
      <c r="H174" s="3" t="s">
        <v>24</v>
      </c>
      <c r="I174" s="3" t="s">
        <v>754</v>
      </c>
      <c r="J174" s="3" t="s">
        <v>763</v>
      </c>
      <c r="K174" s="3" t="s">
        <v>2695</v>
      </c>
      <c r="L174" s="3" t="s">
        <v>2695</v>
      </c>
      <c r="M174" s="3" t="s">
        <v>19</v>
      </c>
      <c r="N174" s="3" t="str">
        <f>IF(Broker_Trades[[#This Row],[Status]]="Complete",((Broker_Trades[[#This Row],[Sell Price]]-Broker_Trades[[#This Row],[Buy Price]])/Broker_Trades[[#This Row],[Buy Price]]),"")</f>
        <v/>
      </c>
      <c r="O1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4" s="3" t="str">
        <f>IFERROR(Broker_Trades[[#This Row],[Return]]/Broker_Trades[[#This Row],[Time]],Broker_Trades[[#This Row],[Return]])</f>
        <v/>
      </c>
    </row>
    <row r="175" spans="1:16" x14ac:dyDescent="0.3">
      <c r="A175">
        <v>174</v>
      </c>
      <c r="B175" s="3" t="s">
        <v>764</v>
      </c>
      <c r="C175" s="4">
        <v>44617.65625</v>
      </c>
      <c r="D175" s="3" t="s">
        <v>151</v>
      </c>
      <c r="E175" s="3" t="s">
        <v>765</v>
      </c>
      <c r="F175" s="3" t="s">
        <v>766</v>
      </c>
      <c r="G175">
        <v>185</v>
      </c>
      <c r="H175" s="3" t="s">
        <v>17</v>
      </c>
      <c r="I175" s="3" t="s">
        <v>754</v>
      </c>
      <c r="J175" s="3" t="s">
        <v>767</v>
      </c>
      <c r="K175" s="3" t="s">
        <v>523</v>
      </c>
      <c r="L175" s="3" t="s">
        <v>768</v>
      </c>
      <c r="M175" s="3" t="s">
        <v>32</v>
      </c>
      <c r="N175" s="3">
        <f>IF(Broker_Trades[[#This Row],[Status]]="Complete",((Broker_Trades[[#This Row],[Sell Price]]-Broker_Trades[[#This Row],[Buy Price]])/Broker_Trades[[#This Row],[Buy Price]]),"")</f>
        <v>0.13566804002354316</v>
      </c>
      <c r="O1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175" s="3">
        <f>IFERROR(Broker_Trades[[#This Row],[Return]]/Broker_Trades[[#This Row],[Time]],Broker_Trades[[#This Row],[Return]])</f>
        <v>6.4603828582639597E-3</v>
      </c>
    </row>
    <row r="176" spans="1:16" x14ac:dyDescent="0.3">
      <c r="A176">
        <v>175</v>
      </c>
      <c r="B176" s="3" t="s">
        <v>769</v>
      </c>
      <c r="C176" s="4">
        <v>44617.540972222225</v>
      </c>
      <c r="D176" s="3" t="s">
        <v>159</v>
      </c>
      <c r="E176" s="3" t="s">
        <v>770</v>
      </c>
      <c r="F176" s="3" t="s">
        <v>771</v>
      </c>
      <c r="G176">
        <v>4450</v>
      </c>
      <c r="H176" s="3" t="s">
        <v>24</v>
      </c>
      <c r="I176" s="3" t="s">
        <v>2695</v>
      </c>
      <c r="J176" s="3" t="s">
        <v>2695</v>
      </c>
      <c r="K176" s="3" t="s">
        <v>2695</v>
      </c>
      <c r="L176" s="3" t="s">
        <v>2695</v>
      </c>
      <c r="M176" s="3" t="s">
        <v>190</v>
      </c>
      <c r="N176" s="3" t="str">
        <f>IF(Broker_Trades[[#This Row],[Status]]="Complete",((Broker_Trades[[#This Row],[Sell Price]]-Broker_Trades[[#This Row],[Buy Price]])/Broker_Trades[[#This Row],[Buy Price]]),"")</f>
        <v/>
      </c>
      <c r="O1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6" s="3" t="str">
        <f>IFERROR(Broker_Trades[[#This Row],[Return]]/Broker_Trades[[#This Row],[Time]],Broker_Trades[[#This Row],[Return]])</f>
        <v/>
      </c>
    </row>
    <row r="177" spans="1:16" x14ac:dyDescent="0.3">
      <c r="A177">
        <v>176</v>
      </c>
      <c r="B177" s="3" t="s">
        <v>772</v>
      </c>
      <c r="C177" s="4">
        <v>44617.51458333333</v>
      </c>
      <c r="D177" s="3" t="s">
        <v>38</v>
      </c>
      <c r="E177" s="3" t="s">
        <v>697</v>
      </c>
      <c r="F177" s="3" t="s">
        <v>698</v>
      </c>
      <c r="G177">
        <v>8965</v>
      </c>
      <c r="H177" s="3" t="s">
        <v>24</v>
      </c>
      <c r="I177" s="3" t="s">
        <v>773</v>
      </c>
      <c r="J177" s="3" t="s">
        <v>774</v>
      </c>
      <c r="K177" s="3" t="s">
        <v>2695</v>
      </c>
      <c r="L177" s="3" t="s">
        <v>2695</v>
      </c>
      <c r="M177" s="3" t="s">
        <v>19</v>
      </c>
      <c r="N177" s="3" t="str">
        <f>IF(Broker_Trades[[#This Row],[Status]]="Complete",((Broker_Trades[[#This Row],[Sell Price]]-Broker_Trades[[#This Row],[Buy Price]])/Broker_Trades[[#This Row],[Buy Price]]),"")</f>
        <v/>
      </c>
      <c r="O1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7" s="3" t="str">
        <f>IFERROR(Broker_Trades[[#This Row],[Return]]/Broker_Trades[[#This Row],[Time]],Broker_Trades[[#This Row],[Return]])</f>
        <v/>
      </c>
    </row>
    <row r="178" spans="1:16" x14ac:dyDescent="0.3">
      <c r="A178">
        <v>177</v>
      </c>
      <c r="B178" s="3" t="s">
        <v>775</v>
      </c>
      <c r="C178" s="4">
        <v>44616.686111111114</v>
      </c>
      <c r="D178" s="3" t="s">
        <v>38</v>
      </c>
      <c r="E178" s="3" t="s">
        <v>776</v>
      </c>
      <c r="F178" s="3" t="s">
        <v>777</v>
      </c>
      <c r="G178">
        <v>245</v>
      </c>
      <c r="H178" s="3" t="s">
        <v>24</v>
      </c>
      <c r="I178" s="3" t="s">
        <v>773</v>
      </c>
      <c r="J178" s="3" t="s">
        <v>778</v>
      </c>
      <c r="K178" s="3" t="s">
        <v>2695</v>
      </c>
      <c r="L178" s="3" t="s">
        <v>2695</v>
      </c>
      <c r="M178" s="3" t="s">
        <v>19</v>
      </c>
      <c r="N178" s="3" t="str">
        <f>IF(Broker_Trades[[#This Row],[Status]]="Complete",((Broker_Trades[[#This Row],[Sell Price]]-Broker_Trades[[#This Row],[Buy Price]])/Broker_Trades[[#This Row],[Buy Price]]),"")</f>
        <v/>
      </c>
      <c r="O1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8" s="3" t="str">
        <f>IFERROR(Broker_Trades[[#This Row],[Return]]/Broker_Trades[[#This Row],[Time]],Broker_Trades[[#This Row],[Return]])</f>
        <v/>
      </c>
    </row>
    <row r="179" spans="1:16" x14ac:dyDescent="0.3">
      <c r="A179">
        <v>178</v>
      </c>
      <c r="B179" s="3" t="s">
        <v>779</v>
      </c>
      <c r="C179" s="4">
        <v>44616.677777777775</v>
      </c>
      <c r="D179" s="3" t="s">
        <v>38</v>
      </c>
      <c r="E179" s="3" t="s">
        <v>780</v>
      </c>
      <c r="F179" s="3" t="s">
        <v>781</v>
      </c>
      <c r="G179">
        <v>465</v>
      </c>
      <c r="H179" s="3" t="s">
        <v>59</v>
      </c>
      <c r="I179" s="3" t="s">
        <v>773</v>
      </c>
      <c r="J179" s="3" t="s">
        <v>782</v>
      </c>
      <c r="K179" s="3" t="s">
        <v>2695</v>
      </c>
      <c r="L179" s="3" t="s">
        <v>2695</v>
      </c>
      <c r="M179" s="3" t="s">
        <v>19</v>
      </c>
      <c r="N179" s="3" t="str">
        <f>IF(Broker_Trades[[#This Row],[Status]]="Complete",((Broker_Trades[[#This Row],[Sell Price]]-Broker_Trades[[#This Row],[Buy Price]])/Broker_Trades[[#This Row],[Buy Price]]),"")</f>
        <v/>
      </c>
      <c r="O1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9" s="3" t="str">
        <f>IFERROR(Broker_Trades[[#This Row],[Return]]/Broker_Trades[[#This Row],[Time]],Broker_Trades[[#This Row],[Return]])</f>
        <v/>
      </c>
    </row>
    <row r="180" spans="1:16" x14ac:dyDescent="0.3">
      <c r="A180">
        <v>179</v>
      </c>
      <c r="B180" s="3" t="s">
        <v>783</v>
      </c>
      <c r="C180" s="4">
        <v>44616.571527777778</v>
      </c>
      <c r="D180" s="3" t="s">
        <v>159</v>
      </c>
      <c r="E180" s="3" t="s">
        <v>776</v>
      </c>
      <c r="F180" s="3" t="s">
        <v>777</v>
      </c>
      <c r="G180">
        <v>267</v>
      </c>
      <c r="H180" s="3" t="s">
        <v>24</v>
      </c>
      <c r="I180" s="3" t="s">
        <v>784</v>
      </c>
      <c r="J180" s="3" t="s">
        <v>785</v>
      </c>
      <c r="K180" s="3" t="s">
        <v>2695</v>
      </c>
      <c r="L180" s="3" t="s">
        <v>2695</v>
      </c>
      <c r="M180" s="3" t="s">
        <v>19</v>
      </c>
      <c r="N180" s="3" t="str">
        <f>IF(Broker_Trades[[#This Row],[Status]]="Complete",((Broker_Trades[[#This Row],[Sell Price]]-Broker_Trades[[#This Row],[Buy Price]])/Broker_Trades[[#This Row],[Buy Price]]),"")</f>
        <v/>
      </c>
      <c r="O1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0" s="3" t="str">
        <f>IFERROR(Broker_Trades[[#This Row],[Return]]/Broker_Trades[[#This Row],[Time]],Broker_Trades[[#This Row],[Return]])</f>
        <v/>
      </c>
    </row>
    <row r="181" spans="1:16" x14ac:dyDescent="0.3">
      <c r="A181">
        <v>180</v>
      </c>
      <c r="B181" s="3" t="s">
        <v>786</v>
      </c>
      <c r="C181" s="4">
        <v>44616.507638888892</v>
      </c>
      <c r="D181" s="3" t="s">
        <v>132</v>
      </c>
      <c r="E181" s="3" t="s">
        <v>787</v>
      </c>
      <c r="F181" s="3" t="s">
        <v>788</v>
      </c>
      <c r="G181">
        <v>2135</v>
      </c>
      <c r="H181" s="3" t="s">
        <v>17</v>
      </c>
      <c r="I181" s="3" t="s">
        <v>784</v>
      </c>
      <c r="J181" s="3" t="s">
        <v>789</v>
      </c>
      <c r="K181" s="3" t="s">
        <v>2695</v>
      </c>
      <c r="L181" s="3" t="s">
        <v>2695</v>
      </c>
      <c r="M181" s="3" t="s">
        <v>19</v>
      </c>
      <c r="N181" s="3" t="str">
        <f>IF(Broker_Trades[[#This Row],[Status]]="Complete",((Broker_Trades[[#This Row],[Sell Price]]-Broker_Trades[[#This Row],[Buy Price]])/Broker_Trades[[#This Row],[Buy Price]]),"")</f>
        <v/>
      </c>
      <c r="O1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1" s="3" t="str">
        <f>IFERROR(Broker_Trades[[#This Row],[Return]]/Broker_Trades[[#This Row],[Time]],Broker_Trades[[#This Row],[Return]])</f>
        <v/>
      </c>
    </row>
    <row r="182" spans="1:16" x14ac:dyDescent="0.3">
      <c r="A182">
        <v>181</v>
      </c>
      <c r="B182" s="3" t="s">
        <v>790</v>
      </c>
      <c r="C182" s="4">
        <v>44616.50277777778</v>
      </c>
      <c r="D182" s="3" t="s">
        <v>21</v>
      </c>
      <c r="E182" s="3" t="s">
        <v>791</v>
      </c>
      <c r="F182" s="3" t="s">
        <v>792</v>
      </c>
      <c r="G182">
        <v>533</v>
      </c>
      <c r="H182" s="3" t="s">
        <v>24</v>
      </c>
      <c r="I182" s="3" t="s">
        <v>2695</v>
      </c>
      <c r="J182" s="3" t="s">
        <v>2695</v>
      </c>
      <c r="K182" s="3" t="s">
        <v>2695</v>
      </c>
      <c r="L182" s="3" t="s">
        <v>2695</v>
      </c>
      <c r="M182" s="3" t="s">
        <v>190</v>
      </c>
      <c r="N182" s="3" t="str">
        <f>IF(Broker_Trades[[#This Row],[Status]]="Complete",((Broker_Trades[[#This Row],[Sell Price]]-Broker_Trades[[#This Row],[Buy Price]])/Broker_Trades[[#This Row],[Buy Price]]),"")</f>
        <v/>
      </c>
      <c r="O1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2" s="3" t="str">
        <f>IFERROR(Broker_Trades[[#This Row],[Return]]/Broker_Trades[[#This Row],[Time]],Broker_Trades[[#This Row],[Return]])</f>
        <v/>
      </c>
    </row>
    <row r="183" spans="1:16" x14ac:dyDescent="0.3">
      <c r="A183">
        <v>182</v>
      </c>
      <c r="B183" s="3" t="s">
        <v>793</v>
      </c>
      <c r="C183" s="4">
        <v>44615.798611111109</v>
      </c>
      <c r="D183" s="3" t="s">
        <v>38</v>
      </c>
      <c r="E183" s="3" t="s">
        <v>794</v>
      </c>
      <c r="F183" s="3" t="s">
        <v>795</v>
      </c>
      <c r="G183">
        <v>1730</v>
      </c>
      <c r="H183" s="3" t="s">
        <v>24</v>
      </c>
      <c r="I183" s="3" t="s">
        <v>784</v>
      </c>
      <c r="J183" s="3" t="s">
        <v>796</v>
      </c>
      <c r="K183" s="3" t="s">
        <v>365</v>
      </c>
      <c r="L183" s="3" t="s">
        <v>797</v>
      </c>
      <c r="M183" s="3" t="s">
        <v>32</v>
      </c>
      <c r="N183" s="3">
        <f>IF(Broker_Trades[[#This Row],[Status]]="Complete",((Broker_Trades[[#This Row],[Sell Price]]-Broker_Trades[[#This Row],[Buy Price]])/Broker_Trades[[#This Row],[Buy Price]]),"")</f>
        <v>0.19695121951219516</v>
      </c>
      <c r="O1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183" s="3">
        <f>IFERROR(Broker_Trades[[#This Row],[Return]]/Broker_Trades[[#This Row],[Time]],Broker_Trades[[#This Row],[Return]])</f>
        <v>5.6271777003484335E-3</v>
      </c>
    </row>
    <row r="184" spans="1:16" x14ac:dyDescent="0.3">
      <c r="A184">
        <v>183</v>
      </c>
      <c r="B184" s="3" t="s">
        <v>798</v>
      </c>
      <c r="C184" s="4">
        <v>44615.790277777778</v>
      </c>
      <c r="D184" s="3" t="s">
        <v>132</v>
      </c>
      <c r="E184" s="3" t="s">
        <v>15</v>
      </c>
      <c r="F184" s="3" t="s">
        <v>16</v>
      </c>
      <c r="G184">
        <v>19995</v>
      </c>
      <c r="H184" s="3" t="s">
        <v>24</v>
      </c>
      <c r="I184" s="3" t="s">
        <v>784</v>
      </c>
      <c r="J184" s="3" t="s">
        <v>799</v>
      </c>
      <c r="K184" s="3" t="s">
        <v>2695</v>
      </c>
      <c r="L184" s="3" t="s">
        <v>2695</v>
      </c>
      <c r="M184" s="3" t="s">
        <v>19</v>
      </c>
      <c r="N184" s="3" t="str">
        <f>IF(Broker_Trades[[#This Row],[Status]]="Complete",((Broker_Trades[[#This Row],[Sell Price]]-Broker_Trades[[#This Row],[Buy Price]])/Broker_Trades[[#This Row],[Buy Price]]),"")</f>
        <v/>
      </c>
      <c r="O1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4" s="3" t="str">
        <f>IFERROR(Broker_Trades[[#This Row],[Return]]/Broker_Trades[[#This Row],[Time]],Broker_Trades[[#This Row],[Return]])</f>
        <v/>
      </c>
    </row>
    <row r="185" spans="1:16" x14ac:dyDescent="0.3">
      <c r="A185">
        <v>184</v>
      </c>
      <c r="B185" s="3" t="s">
        <v>800</v>
      </c>
      <c r="C185" s="4">
        <v>44615.649305555555</v>
      </c>
      <c r="D185" s="3" t="s">
        <v>132</v>
      </c>
      <c r="E185" s="3" t="s">
        <v>42</v>
      </c>
      <c r="F185" s="3" t="s">
        <v>43</v>
      </c>
      <c r="G185">
        <v>354</v>
      </c>
      <c r="H185" s="3" t="s">
        <v>17</v>
      </c>
      <c r="I185" s="3" t="s">
        <v>784</v>
      </c>
      <c r="J185" s="3" t="s">
        <v>801</v>
      </c>
      <c r="K185" s="3" t="s">
        <v>2695</v>
      </c>
      <c r="L185" s="3" t="s">
        <v>2695</v>
      </c>
      <c r="M185" s="3" t="s">
        <v>19</v>
      </c>
      <c r="N185" s="3" t="str">
        <f>IF(Broker_Trades[[#This Row],[Status]]="Complete",((Broker_Trades[[#This Row],[Sell Price]]-Broker_Trades[[#This Row],[Buy Price]])/Broker_Trades[[#This Row],[Buy Price]]),"")</f>
        <v/>
      </c>
      <c r="O1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5" s="3" t="str">
        <f>IFERROR(Broker_Trades[[#This Row],[Return]]/Broker_Trades[[#This Row],[Time]],Broker_Trades[[#This Row],[Return]])</f>
        <v/>
      </c>
    </row>
    <row r="186" spans="1:16" x14ac:dyDescent="0.3">
      <c r="A186">
        <v>185</v>
      </c>
      <c r="B186" s="3" t="s">
        <v>802</v>
      </c>
      <c r="C186" s="4">
        <v>44615.647222222222</v>
      </c>
      <c r="D186" s="3" t="s">
        <v>132</v>
      </c>
      <c r="E186" s="3" t="s">
        <v>803</v>
      </c>
      <c r="F186" s="3" t="s">
        <v>804</v>
      </c>
      <c r="G186">
        <v>736</v>
      </c>
      <c r="H186" s="3" t="s">
        <v>17</v>
      </c>
      <c r="I186" s="3" t="s">
        <v>784</v>
      </c>
      <c r="J186" s="3" t="s">
        <v>805</v>
      </c>
      <c r="K186" s="3" t="s">
        <v>2695</v>
      </c>
      <c r="L186" s="3" t="s">
        <v>2695</v>
      </c>
      <c r="M186" s="3" t="s">
        <v>19</v>
      </c>
      <c r="N186" s="3" t="str">
        <f>IF(Broker_Trades[[#This Row],[Status]]="Complete",((Broker_Trades[[#This Row],[Sell Price]]-Broker_Trades[[#This Row],[Buy Price]])/Broker_Trades[[#This Row],[Buy Price]]),"")</f>
        <v/>
      </c>
      <c r="O1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6" s="3" t="str">
        <f>IFERROR(Broker_Trades[[#This Row],[Return]]/Broker_Trades[[#This Row],[Time]],Broker_Trades[[#This Row],[Return]])</f>
        <v/>
      </c>
    </row>
    <row r="187" spans="1:16" x14ac:dyDescent="0.3">
      <c r="A187">
        <v>186</v>
      </c>
      <c r="B187" s="3" t="s">
        <v>806</v>
      </c>
      <c r="C187" s="4">
        <v>44615.645833333336</v>
      </c>
      <c r="D187" s="3" t="s">
        <v>132</v>
      </c>
      <c r="E187" s="3" t="s">
        <v>807</v>
      </c>
      <c r="F187" s="3" t="s">
        <v>808</v>
      </c>
      <c r="G187">
        <v>5416</v>
      </c>
      <c r="H187" s="3" t="s">
        <v>24</v>
      </c>
      <c r="I187" s="3" t="s">
        <v>784</v>
      </c>
      <c r="J187" s="3" t="s">
        <v>809</v>
      </c>
      <c r="K187" s="3" t="s">
        <v>2695</v>
      </c>
      <c r="L187" s="3" t="s">
        <v>2695</v>
      </c>
      <c r="M187" s="3" t="s">
        <v>19</v>
      </c>
      <c r="N187" s="3" t="str">
        <f>IF(Broker_Trades[[#This Row],[Status]]="Complete",((Broker_Trades[[#This Row],[Sell Price]]-Broker_Trades[[#This Row],[Buy Price]])/Broker_Trades[[#This Row],[Buy Price]]),"")</f>
        <v/>
      </c>
      <c r="O1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7" s="3" t="str">
        <f>IFERROR(Broker_Trades[[#This Row],[Return]]/Broker_Trades[[#This Row],[Time]],Broker_Trades[[#This Row],[Return]])</f>
        <v/>
      </c>
    </row>
    <row r="188" spans="1:16" x14ac:dyDescent="0.3">
      <c r="A188">
        <v>187</v>
      </c>
      <c r="B188" s="3" t="s">
        <v>810</v>
      </c>
      <c r="C188" s="4">
        <v>44615.642361111109</v>
      </c>
      <c r="D188" s="3" t="s">
        <v>147</v>
      </c>
      <c r="E188" s="3" t="s">
        <v>70</v>
      </c>
      <c r="F188" s="3" t="s">
        <v>71</v>
      </c>
      <c r="G188">
        <v>159</v>
      </c>
      <c r="H188" s="3" t="s">
        <v>24</v>
      </c>
      <c r="I188" s="3" t="s">
        <v>811</v>
      </c>
      <c r="J188" s="3" t="s">
        <v>812</v>
      </c>
      <c r="K188" s="3" t="s">
        <v>2695</v>
      </c>
      <c r="L188" s="3" t="s">
        <v>2695</v>
      </c>
      <c r="M188" s="3" t="s">
        <v>19</v>
      </c>
      <c r="N188" s="3" t="str">
        <f>IF(Broker_Trades[[#This Row],[Status]]="Complete",((Broker_Trades[[#This Row],[Sell Price]]-Broker_Trades[[#This Row],[Buy Price]])/Broker_Trades[[#This Row],[Buy Price]]),"")</f>
        <v/>
      </c>
      <c r="O1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8" s="3" t="str">
        <f>IFERROR(Broker_Trades[[#This Row],[Return]]/Broker_Trades[[#This Row],[Time]],Broker_Trades[[#This Row],[Return]])</f>
        <v/>
      </c>
    </row>
    <row r="189" spans="1:16" x14ac:dyDescent="0.3">
      <c r="A189">
        <v>188</v>
      </c>
      <c r="B189" s="3" t="s">
        <v>813</v>
      </c>
      <c r="C189" s="4">
        <v>44615.63958333333</v>
      </c>
      <c r="D189" s="3" t="s">
        <v>147</v>
      </c>
      <c r="E189" s="3" t="s">
        <v>814</v>
      </c>
      <c r="F189" s="3" t="s">
        <v>815</v>
      </c>
      <c r="G189">
        <v>508</v>
      </c>
      <c r="H189" s="3" t="s">
        <v>24</v>
      </c>
      <c r="I189" s="3" t="s">
        <v>811</v>
      </c>
      <c r="J189" s="3" t="s">
        <v>816</v>
      </c>
      <c r="K189" s="3" t="s">
        <v>265</v>
      </c>
      <c r="L189" s="3" t="s">
        <v>817</v>
      </c>
      <c r="M189" s="3" t="s">
        <v>32</v>
      </c>
      <c r="N189" s="3">
        <f>IF(Broker_Trades[[#This Row],[Status]]="Complete",((Broker_Trades[[#This Row],[Sell Price]]-Broker_Trades[[#This Row],[Buy Price]])/Broker_Trades[[#This Row],[Buy Price]]),"")</f>
        <v>0.37994480220791171</v>
      </c>
      <c r="O1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189" s="3">
        <f>IFERROR(Broker_Trades[[#This Row],[Return]]/Broker_Trades[[#This Row],[Time]],Broker_Trades[[#This Row],[Return]])</f>
        <v>8.8359256327421327E-3</v>
      </c>
    </row>
    <row r="190" spans="1:16" x14ac:dyDescent="0.3">
      <c r="A190">
        <v>189</v>
      </c>
      <c r="B190" s="3" t="s">
        <v>818</v>
      </c>
      <c r="C190" s="4">
        <v>44615.632638888892</v>
      </c>
      <c r="D190" s="3" t="s">
        <v>147</v>
      </c>
      <c r="E190" s="3" t="s">
        <v>61</v>
      </c>
      <c r="F190" s="3" t="s">
        <v>62</v>
      </c>
      <c r="G190">
        <v>257</v>
      </c>
      <c r="H190" s="3" t="s">
        <v>24</v>
      </c>
      <c r="I190" s="3" t="s">
        <v>811</v>
      </c>
      <c r="J190" s="3" t="s">
        <v>819</v>
      </c>
      <c r="K190" s="3" t="s">
        <v>2695</v>
      </c>
      <c r="L190" s="3" t="s">
        <v>2695</v>
      </c>
      <c r="M190" s="3" t="s">
        <v>19</v>
      </c>
      <c r="N190" s="3" t="str">
        <f>IF(Broker_Trades[[#This Row],[Status]]="Complete",((Broker_Trades[[#This Row],[Sell Price]]-Broker_Trades[[#This Row],[Buy Price]])/Broker_Trades[[#This Row],[Buy Price]]),"")</f>
        <v/>
      </c>
      <c r="O1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0" s="3" t="str">
        <f>IFERROR(Broker_Trades[[#This Row],[Return]]/Broker_Trades[[#This Row],[Time]],Broker_Trades[[#This Row],[Return]])</f>
        <v/>
      </c>
    </row>
    <row r="191" spans="1:16" x14ac:dyDescent="0.3">
      <c r="A191">
        <v>190</v>
      </c>
      <c r="B191" s="3" t="s">
        <v>820</v>
      </c>
      <c r="C191" s="4">
        <v>44615.629861111112</v>
      </c>
      <c r="D191" s="3" t="s">
        <v>147</v>
      </c>
      <c r="E191" s="3" t="s">
        <v>432</v>
      </c>
      <c r="F191" s="3" t="s">
        <v>433</v>
      </c>
      <c r="G191">
        <v>378</v>
      </c>
      <c r="H191" s="3" t="s">
        <v>24</v>
      </c>
      <c r="I191" s="3" t="s">
        <v>811</v>
      </c>
      <c r="J191" s="3" t="s">
        <v>821</v>
      </c>
      <c r="K191" s="3" t="s">
        <v>2695</v>
      </c>
      <c r="L191" s="3" t="s">
        <v>2695</v>
      </c>
      <c r="M191" s="3" t="s">
        <v>19</v>
      </c>
      <c r="N191" s="3" t="str">
        <f>IF(Broker_Trades[[#This Row],[Status]]="Complete",((Broker_Trades[[#This Row],[Sell Price]]-Broker_Trades[[#This Row],[Buy Price]])/Broker_Trades[[#This Row],[Buy Price]]),"")</f>
        <v/>
      </c>
      <c r="O1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1" s="3" t="str">
        <f>IFERROR(Broker_Trades[[#This Row],[Return]]/Broker_Trades[[#This Row],[Time]],Broker_Trades[[#This Row],[Return]])</f>
        <v/>
      </c>
    </row>
    <row r="192" spans="1:16" x14ac:dyDescent="0.3">
      <c r="A192">
        <v>191</v>
      </c>
      <c r="B192" s="3" t="s">
        <v>822</v>
      </c>
      <c r="C192" s="4">
        <v>44615.554861111108</v>
      </c>
      <c r="D192" s="3" t="s">
        <v>34</v>
      </c>
      <c r="E192" s="3" t="s">
        <v>823</v>
      </c>
      <c r="F192" s="3" t="s">
        <v>824</v>
      </c>
      <c r="G192">
        <v>48600</v>
      </c>
      <c r="H192" s="3" t="s">
        <v>24</v>
      </c>
      <c r="I192" s="3" t="s">
        <v>811</v>
      </c>
      <c r="J192" s="3" t="s">
        <v>825</v>
      </c>
      <c r="K192" s="3" t="s">
        <v>2695</v>
      </c>
      <c r="L192" s="3" t="s">
        <v>2695</v>
      </c>
      <c r="M192" s="3" t="s">
        <v>19</v>
      </c>
      <c r="N192" s="3" t="str">
        <f>IF(Broker_Trades[[#This Row],[Status]]="Complete",((Broker_Trades[[#This Row],[Sell Price]]-Broker_Trades[[#This Row],[Buy Price]])/Broker_Trades[[#This Row],[Buy Price]]),"")</f>
        <v/>
      </c>
      <c r="O1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2" s="3" t="str">
        <f>IFERROR(Broker_Trades[[#This Row],[Return]]/Broker_Trades[[#This Row],[Time]],Broker_Trades[[#This Row],[Return]])</f>
        <v/>
      </c>
    </row>
    <row r="193" spans="1:16" x14ac:dyDescent="0.3">
      <c r="A193">
        <v>192</v>
      </c>
      <c r="B193" s="3" t="s">
        <v>826</v>
      </c>
      <c r="C193" s="4">
        <v>44615.554861111108</v>
      </c>
      <c r="D193" s="3" t="s">
        <v>34</v>
      </c>
      <c r="E193" s="3" t="s">
        <v>15</v>
      </c>
      <c r="F193" s="3" t="s">
        <v>16</v>
      </c>
      <c r="G193">
        <v>22395</v>
      </c>
      <c r="H193" s="3" t="s">
        <v>24</v>
      </c>
      <c r="I193" s="3" t="s">
        <v>811</v>
      </c>
      <c r="J193" s="3" t="s">
        <v>827</v>
      </c>
      <c r="K193" s="3" t="s">
        <v>2695</v>
      </c>
      <c r="L193" s="3" t="s">
        <v>2695</v>
      </c>
      <c r="M193" s="3" t="s">
        <v>19</v>
      </c>
      <c r="N193" s="3" t="str">
        <f>IF(Broker_Trades[[#This Row],[Status]]="Complete",((Broker_Trades[[#This Row],[Sell Price]]-Broker_Trades[[#This Row],[Buy Price]])/Broker_Trades[[#This Row],[Buy Price]]),"")</f>
        <v/>
      </c>
      <c r="O1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3" s="3" t="str">
        <f>IFERROR(Broker_Trades[[#This Row],[Return]]/Broker_Trades[[#This Row],[Time]],Broker_Trades[[#This Row],[Return]])</f>
        <v/>
      </c>
    </row>
    <row r="194" spans="1:16" x14ac:dyDescent="0.3">
      <c r="A194">
        <v>193</v>
      </c>
      <c r="B194" s="3" t="s">
        <v>828</v>
      </c>
      <c r="C194" s="4">
        <v>44615.554861111108</v>
      </c>
      <c r="D194" s="3" t="s">
        <v>34</v>
      </c>
      <c r="E194" s="3" t="s">
        <v>30</v>
      </c>
      <c r="F194" s="3" t="s">
        <v>31</v>
      </c>
      <c r="G194">
        <v>190</v>
      </c>
      <c r="H194" s="3" t="s">
        <v>24</v>
      </c>
      <c r="I194" s="3" t="s">
        <v>811</v>
      </c>
      <c r="J194" s="3" t="s">
        <v>829</v>
      </c>
      <c r="K194" s="3" t="s">
        <v>724</v>
      </c>
      <c r="L194" s="3" t="s">
        <v>726</v>
      </c>
      <c r="M194" s="3" t="s">
        <v>32</v>
      </c>
      <c r="N194" s="3">
        <f>IF(Broker_Trades[[#This Row],[Status]]="Complete",((Broker_Trades[[#This Row],[Sell Price]]-Broker_Trades[[#This Row],[Buy Price]])/Broker_Trades[[#This Row],[Buy Price]]),"")</f>
        <v>0.23323978796382916</v>
      </c>
      <c r="O1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194" s="3">
        <f>IFERROR(Broker_Trades[[#This Row],[Return]]/Broker_Trades[[#This Row],[Time]],Broker_Trades[[#This Row],[Return]])</f>
        <v>2.9154973495478645E-2</v>
      </c>
    </row>
    <row r="195" spans="1:16" x14ac:dyDescent="0.3">
      <c r="A195">
        <v>194</v>
      </c>
      <c r="B195" s="3" t="s">
        <v>830</v>
      </c>
      <c r="C195" s="4">
        <v>44615.554166666669</v>
      </c>
      <c r="D195" s="3" t="s">
        <v>151</v>
      </c>
      <c r="E195" s="3" t="s">
        <v>831</v>
      </c>
      <c r="F195" s="3" t="s">
        <v>832</v>
      </c>
      <c r="G195">
        <v>2903</v>
      </c>
      <c r="H195" s="3" t="s">
        <v>24</v>
      </c>
      <c r="I195" s="3" t="s">
        <v>2695</v>
      </c>
      <c r="J195" s="3" t="s">
        <v>2695</v>
      </c>
      <c r="K195" s="3" t="s">
        <v>2695</v>
      </c>
      <c r="L195" s="3" t="s">
        <v>2695</v>
      </c>
      <c r="M195" s="3" t="s">
        <v>190</v>
      </c>
      <c r="N195" s="3" t="str">
        <f>IF(Broker_Trades[[#This Row],[Status]]="Complete",((Broker_Trades[[#This Row],[Sell Price]]-Broker_Trades[[#This Row],[Buy Price]])/Broker_Trades[[#This Row],[Buy Price]]),"")</f>
        <v/>
      </c>
      <c r="O1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5" s="3" t="str">
        <f>IFERROR(Broker_Trades[[#This Row],[Return]]/Broker_Trades[[#This Row],[Time]],Broker_Trades[[#This Row],[Return]])</f>
        <v/>
      </c>
    </row>
    <row r="196" spans="1:16" x14ac:dyDescent="0.3">
      <c r="A196">
        <v>195</v>
      </c>
      <c r="B196" s="3" t="s">
        <v>833</v>
      </c>
      <c r="C196" s="4">
        <v>44615.553472222222</v>
      </c>
      <c r="D196" s="3" t="s">
        <v>151</v>
      </c>
      <c r="E196" s="3" t="s">
        <v>834</v>
      </c>
      <c r="F196" s="3" t="s">
        <v>835</v>
      </c>
      <c r="G196">
        <v>1892</v>
      </c>
      <c r="H196" s="3" t="s">
        <v>24</v>
      </c>
      <c r="I196" s="3" t="s">
        <v>2695</v>
      </c>
      <c r="J196" s="3" t="s">
        <v>2695</v>
      </c>
      <c r="K196" s="3" t="s">
        <v>2695</v>
      </c>
      <c r="L196" s="3" t="s">
        <v>2695</v>
      </c>
      <c r="M196" s="3" t="s">
        <v>190</v>
      </c>
      <c r="N196" s="3" t="str">
        <f>IF(Broker_Trades[[#This Row],[Status]]="Complete",((Broker_Trades[[#This Row],[Sell Price]]-Broker_Trades[[#This Row],[Buy Price]])/Broker_Trades[[#This Row],[Buy Price]]),"")</f>
        <v/>
      </c>
      <c r="O1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6" s="3" t="str">
        <f>IFERROR(Broker_Trades[[#This Row],[Return]]/Broker_Trades[[#This Row],[Time]],Broker_Trades[[#This Row],[Return]])</f>
        <v/>
      </c>
    </row>
    <row r="197" spans="1:16" x14ac:dyDescent="0.3">
      <c r="A197">
        <v>196</v>
      </c>
      <c r="B197" s="3" t="s">
        <v>836</v>
      </c>
      <c r="C197" s="4">
        <v>44615.553472222222</v>
      </c>
      <c r="D197" s="3" t="s">
        <v>151</v>
      </c>
      <c r="E197" s="3" t="s">
        <v>837</v>
      </c>
      <c r="F197" s="3" t="s">
        <v>838</v>
      </c>
      <c r="G197">
        <v>917</v>
      </c>
      <c r="H197" s="3" t="s">
        <v>24</v>
      </c>
      <c r="I197" s="3" t="s">
        <v>2695</v>
      </c>
      <c r="J197" s="3" t="s">
        <v>2695</v>
      </c>
      <c r="K197" s="3" t="s">
        <v>2695</v>
      </c>
      <c r="L197" s="3" t="s">
        <v>2695</v>
      </c>
      <c r="M197" s="3" t="s">
        <v>190</v>
      </c>
      <c r="N197" s="3" t="str">
        <f>IF(Broker_Trades[[#This Row],[Status]]="Complete",((Broker_Trades[[#This Row],[Sell Price]]-Broker_Trades[[#This Row],[Buy Price]])/Broker_Trades[[#This Row],[Buy Price]]),"")</f>
        <v/>
      </c>
      <c r="O1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7" s="3" t="str">
        <f>IFERROR(Broker_Trades[[#This Row],[Return]]/Broker_Trades[[#This Row],[Time]],Broker_Trades[[#This Row],[Return]])</f>
        <v/>
      </c>
    </row>
    <row r="198" spans="1:16" x14ac:dyDescent="0.3">
      <c r="A198">
        <v>197</v>
      </c>
      <c r="B198" s="3" t="s">
        <v>839</v>
      </c>
      <c r="C198" s="4">
        <v>44615.553472222222</v>
      </c>
      <c r="D198" s="3" t="s">
        <v>151</v>
      </c>
      <c r="E198" s="3" t="s">
        <v>55</v>
      </c>
      <c r="F198" s="3" t="s">
        <v>28</v>
      </c>
      <c r="G198">
        <v>383</v>
      </c>
      <c r="H198" s="3" t="s">
        <v>17</v>
      </c>
      <c r="I198" s="3" t="s">
        <v>811</v>
      </c>
      <c r="J198" s="3" t="s">
        <v>840</v>
      </c>
      <c r="K198" s="3" t="s">
        <v>2695</v>
      </c>
      <c r="L198" s="3" t="s">
        <v>2695</v>
      </c>
      <c r="M198" s="3" t="s">
        <v>19</v>
      </c>
      <c r="N198" s="3" t="str">
        <f>IF(Broker_Trades[[#This Row],[Status]]="Complete",((Broker_Trades[[#This Row],[Sell Price]]-Broker_Trades[[#This Row],[Buy Price]])/Broker_Trades[[#This Row],[Buy Price]]),"")</f>
        <v/>
      </c>
      <c r="O1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8" s="3" t="str">
        <f>IFERROR(Broker_Trades[[#This Row],[Return]]/Broker_Trades[[#This Row],[Time]],Broker_Trades[[#This Row],[Return]])</f>
        <v/>
      </c>
    </row>
    <row r="199" spans="1:16" x14ac:dyDescent="0.3">
      <c r="A199">
        <v>198</v>
      </c>
      <c r="B199" s="3" t="s">
        <v>841</v>
      </c>
      <c r="C199" s="4">
        <v>44614.661111111112</v>
      </c>
      <c r="D199" s="3" t="s">
        <v>159</v>
      </c>
      <c r="E199" s="3" t="s">
        <v>842</v>
      </c>
      <c r="F199" s="3" t="s">
        <v>843</v>
      </c>
      <c r="G199">
        <v>705</v>
      </c>
      <c r="H199" s="3" t="s">
        <v>24</v>
      </c>
      <c r="I199" s="3" t="s">
        <v>811</v>
      </c>
      <c r="J199" s="3" t="s">
        <v>844</v>
      </c>
      <c r="K199" s="3" t="s">
        <v>2695</v>
      </c>
      <c r="L199" s="3" t="s">
        <v>2695</v>
      </c>
      <c r="M199" s="3" t="s">
        <v>19</v>
      </c>
      <c r="N199" s="3" t="str">
        <f>IF(Broker_Trades[[#This Row],[Status]]="Complete",((Broker_Trades[[#This Row],[Sell Price]]-Broker_Trades[[#This Row],[Buy Price]])/Broker_Trades[[#This Row],[Buy Price]]),"")</f>
        <v/>
      </c>
      <c r="O1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9" s="3" t="str">
        <f>IFERROR(Broker_Trades[[#This Row],[Return]]/Broker_Trades[[#This Row],[Time]],Broker_Trades[[#This Row],[Return]])</f>
        <v/>
      </c>
    </row>
    <row r="200" spans="1:16" x14ac:dyDescent="0.3">
      <c r="A200">
        <v>199</v>
      </c>
      <c r="B200" s="3" t="s">
        <v>845</v>
      </c>
      <c r="C200" s="4">
        <v>44614.65902777778</v>
      </c>
      <c r="D200" s="3" t="s">
        <v>159</v>
      </c>
      <c r="E200" s="3" t="s">
        <v>30</v>
      </c>
      <c r="F200" s="3" t="s">
        <v>31</v>
      </c>
      <c r="G200">
        <v>217</v>
      </c>
      <c r="H200" s="3" t="s">
        <v>24</v>
      </c>
      <c r="I200" s="3" t="s">
        <v>811</v>
      </c>
      <c r="J200" s="3" t="s">
        <v>829</v>
      </c>
      <c r="K200" s="3" t="s">
        <v>2695</v>
      </c>
      <c r="L200" s="3" t="s">
        <v>2695</v>
      </c>
      <c r="M200" s="3" t="s">
        <v>19</v>
      </c>
      <c r="N200" s="3" t="str">
        <f>IF(Broker_Trades[[#This Row],[Status]]="Complete",((Broker_Trades[[#This Row],[Sell Price]]-Broker_Trades[[#This Row],[Buy Price]])/Broker_Trades[[#This Row],[Buy Price]]),"")</f>
        <v/>
      </c>
      <c r="O2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0" s="3" t="str">
        <f>IFERROR(Broker_Trades[[#This Row],[Return]]/Broker_Trades[[#This Row],[Time]],Broker_Trades[[#This Row],[Return]])</f>
        <v/>
      </c>
    </row>
    <row r="201" spans="1:16" x14ac:dyDescent="0.3">
      <c r="A201">
        <v>200</v>
      </c>
      <c r="B201" s="3" t="s">
        <v>13</v>
      </c>
      <c r="C201" s="4">
        <v>44614.645138888889</v>
      </c>
      <c r="D201" s="3" t="s">
        <v>14</v>
      </c>
      <c r="E201" s="3" t="s">
        <v>15</v>
      </c>
      <c r="F201" s="3" t="s">
        <v>16</v>
      </c>
      <c r="G201">
        <v>19982</v>
      </c>
      <c r="H201" s="3" t="s">
        <v>17</v>
      </c>
      <c r="I201" s="3" t="s">
        <v>846</v>
      </c>
      <c r="J201" s="3" t="s">
        <v>847</v>
      </c>
      <c r="K201" s="3" t="s">
        <v>2695</v>
      </c>
      <c r="L201" s="3" t="s">
        <v>2695</v>
      </c>
      <c r="M201" s="3" t="s">
        <v>19</v>
      </c>
      <c r="N201" s="3" t="str">
        <f>IF(Broker_Trades[[#This Row],[Status]]="Complete",((Broker_Trades[[#This Row],[Sell Price]]-Broker_Trades[[#This Row],[Buy Price]])/Broker_Trades[[#This Row],[Buy Price]]),"")</f>
        <v/>
      </c>
      <c r="O2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1" s="3" t="str">
        <f>IFERROR(Broker_Trades[[#This Row],[Return]]/Broker_Trades[[#This Row],[Time]],Broker_Trades[[#This Row],[Return]])</f>
        <v/>
      </c>
    </row>
    <row r="202" spans="1:16" x14ac:dyDescent="0.3">
      <c r="A202">
        <v>201</v>
      </c>
      <c r="B202" s="3" t="s">
        <v>20</v>
      </c>
      <c r="C202" s="4">
        <v>44614.643055555556</v>
      </c>
      <c r="D202" s="3" t="s">
        <v>21</v>
      </c>
      <c r="E202" s="3" t="s">
        <v>22</v>
      </c>
      <c r="F202" s="3" t="s">
        <v>23</v>
      </c>
      <c r="G202">
        <v>465</v>
      </c>
      <c r="H202" s="3" t="s">
        <v>24</v>
      </c>
      <c r="I202" s="3" t="s">
        <v>846</v>
      </c>
      <c r="J202" s="3" t="s">
        <v>848</v>
      </c>
      <c r="K202" s="3" t="s">
        <v>2695</v>
      </c>
      <c r="L202" s="3" t="s">
        <v>2695</v>
      </c>
      <c r="M202" s="3" t="s">
        <v>19</v>
      </c>
      <c r="N202" s="3" t="str">
        <f>IF(Broker_Trades[[#This Row],[Status]]="Complete",((Broker_Trades[[#This Row],[Sell Price]]-Broker_Trades[[#This Row],[Buy Price]])/Broker_Trades[[#This Row],[Buy Price]]),"")</f>
        <v/>
      </c>
      <c r="O2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2" s="3" t="str">
        <f>IFERROR(Broker_Trades[[#This Row],[Return]]/Broker_Trades[[#This Row],[Time]],Broker_Trades[[#This Row],[Return]])</f>
        <v/>
      </c>
    </row>
    <row r="203" spans="1:16" x14ac:dyDescent="0.3">
      <c r="A203">
        <v>202</v>
      </c>
      <c r="B203" s="3" t="s">
        <v>25</v>
      </c>
      <c r="C203" s="4">
        <v>44614.63958333333</v>
      </c>
      <c r="D203" s="3" t="s">
        <v>21</v>
      </c>
      <c r="E203" s="3" t="s">
        <v>15</v>
      </c>
      <c r="F203" s="3" t="s">
        <v>16</v>
      </c>
      <c r="G203">
        <v>19120</v>
      </c>
      <c r="H203" s="3" t="s">
        <v>17</v>
      </c>
      <c r="I203" s="3" t="s">
        <v>846</v>
      </c>
      <c r="J203" s="3" t="s">
        <v>847</v>
      </c>
      <c r="K203" s="3" t="s">
        <v>2695</v>
      </c>
      <c r="L203" s="3" t="s">
        <v>2695</v>
      </c>
      <c r="M203" s="3" t="s">
        <v>19</v>
      </c>
      <c r="N203" s="3" t="str">
        <f>IF(Broker_Trades[[#This Row],[Status]]="Complete",((Broker_Trades[[#This Row],[Sell Price]]-Broker_Trades[[#This Row],[Buy Price]])/Broker_Trades[[#This Row],[Buy Price]]),"")</f>
        <v/>
      </c>
      <c r="O2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3" s="3" t="str">
        <f>IFERROR(Broker_Trades[[#This Row],[Return]]/Broker_Trades[[#This Row],[Time]],Broker_Trades[[#This Row],[Return]])</f>
        <v/>
      </c>
    </row>
    <row r="204" spans="1:16" x14ac:dyDescent="0.3">
      <c r="A204">
        <v>203</v>
      </c>
      <c r="B204" s="3" t="s">
        <v>26</v>
      </c>
      <c r="C204" s="4">
        <v>44614.619444444441</v>
      </c>
      <c r="D204" s="3" t="s">
        <v>21</v>
      </c>
      <c r="E204" s="3" t="s">
        <v>27</v>
      </c>
      <c r="F204" s="3" t="s">
        <v>28</v>
      </c>
      <c r="G204">
        <v>390</v>
      </c>
      <c r="H204" s="3" t="s">
        <v>24</v>
      </c>
      <c r="I204" s="3" t="s">
        <v>846</v>
      </c>
      <c r="J204" s="3" t="s">
        <v>849</v>
      </c>
      <c r="K204" s="3" t="s">
        <v>2695</v>
      </c>
      <c r="L204" s="3" t="s">
        <v>2695</v>
      </c>
      <c r="M204" s="3" t="s">
        <v>19</v>
      </c>
      <c r="N204" s="3" t="str">
        <f>IF(Broker_Trades[[#This Row],[Status]]="Complete",((Broker_Trades[[#This Row],[Sell Price]]-Broker_Trades[[#This Row],[Buy Price]])/Broker_Trades[[#This Row],[Buy Price]]),"")</f>
        <v/>
      </c>
      <c r="O2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4" s="3" t="str">
        <f>IFERROR(Broker_Trades[[#This Row],[Return]]/Broker_Trades[[#This Row],[Time]],Broker_Trades[[#This Row],[Return]])</f>
        <v/>
      </c>
    </row>
    <row r="205" spans="1:16" x14ac:dyDescent="0.3">
      <c r="A205">
        <v>204</v>
      </c>
      <c r="B205" s="3" t="s">
        <v>29</v>
      </c>
      <c r="C205" s="4">
        <v>44614.618055555555</v>
      </c>
      <c r="D205" s="3" t="s">
        <v>21</v>
      </c>
      <c r="E205" s="3" t="s">
        <v>30</v>
      </c>
      <c r="F205" s="3" t="s">
        <v>31</v>
      </c>
      <c r="G205">
        <v>172</v>
      </c>
      <c r="H205" s="3" t="s">
        <v>17</v>
      </c>
      <c r="I205" s="3" t="s">
        <v>846</v>
      </c>
      <c r="J205" s="3" t="s">
        <v>850</v>
      </c>
      <c r="K205" s="3" t="s">
        <v>730</v>
      </c>
      <c r="L205" s="3" t="s">
        <v>851</v>
      </c>
      <c r="M205" s="3" t="s">
        <v>32</v>
      </c>
      <c r="N205" s="3">
        <f>IF(Broker_Trades[[#This Row],[Status]]="Complete",((Broker_Trades[[#This Row],[Sell Price]]-Broker_Trades[[#This Row],[Buy Price]])/Broker_Trades[[#This Row],[Buy Price]]),"")</f>
        <v>0.16394984326018813</v>
      </c>
      <c r="O2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205" s="3">
        <f>IFERROR(Broker_Trades[[#This Row],[Return]]/Broker_Trades[[#This Row],[Time]],Broker_Trades[[#This Row],[Return]])</f>
        <v>2.0493730407523517E-2</v>
      </c>
    </row>
    <row r="206" spans="1:16" x14ac:dyDescent="0.3">
      <c r="A206">
        <v>205</v>
      </c>
      <c r="B206" s="3" t="s">
        <v>33</v>
      </c>
      <c r="C206" s="4">
        <v>44614.540277777778</v>
      </c>
      <c r="D206" s="3" t="s">
        <v>34</v>
      </c>
      <c r="E206" s="3" t="s">
        <v>35</v>
      </c>
      <c r="F206" s="3" t="s">
        <v>36</v>
      </c>
      <c r="G206">
        <v>128</v>
      </c>
      <c r="H206" s="3" t="s">
        <v>24</v>
      </c>
      <c r="I206" s="3" t="s">
        <v>846</v>
      </c>
      <c r="J206" s="3" t="s">
        <v>852</v>
      </c>
      <c r="K206" s="3" t="s">
        <v>2695</v>
      </c>
      <c r="L206" s="3" t="s">
        <v>2695</v>
      </c>
      <c r="M206" s="3" t="s">
        <v>19</v>
      </c>
      <c r="N206" s="3" t="str">
        <f>IF(Broker_Trades[[#This Row],[Status]]="Complete",((Broker_Trades[[#This Row],[Sell Price]]-Broker_Trades[[#This Row],[Buy Price]])/Broker_Trades[[#This Row],[Buy Price]]),"")</f>
        <v/>
      </c>
      <c r="O2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6" s="3" t="str">
        <f>IFERROR(Broker_Trades[[#This Row],[Return]]/Broker_Trades[[#This Row],[Time]],Broker_Trades[[#This Row],[Return]])</f>
        <v/>
      </c>
    </row>
    <row r="207" spans="1:16" x14ac:dyDescent="0.3">
      <c r="A207">
        <v>206</v>
      </c>
      <c r="B207" s="3" t="s">
        <v>37</v>
      </c>
      <c r="C207" s="4">
        <v>44613.804166666669</v>
      </c>
      <c r="D207" s="3" t="s">
        <v>38</v>
      </c>
      <c r="E207" s="3" t="s">
        <v>39</v>
      </c>
      <c r="F207" s="3" t="s">
        <v>40</v>
      </c>
      <c r="G207">
        <v>560</v>
      </c>
      <c r="H207" s="3" t="s">
        <v>24</v>
      </c>
      <c r="I207" s="3" t="s">
        <v>846</v>
      </c>
      <c r="J207" s="3" t="s">
        <v>853</v>
      </c>
      <c r="K207" s="3" t="s">
        <v>2695</v>
      </c>
      <c r="L207" s="3" t="s">
        <v>2695</v>
      </c>
      <c r="M207" s="3" t="s">
        <v>19</v>
      </c>
      <c r="N207" s="3" t="str">
        <f>IF(Broker_Trades[[#This Row],[Status]]="Complete",((Broker_Trades[[#This Row],[Sell Price]]-Broker_Trades[[#This Row],[Buy Price]])/Broker_Trades[[#This Row],[Buy Price]]),"")</f>
        <v/>
      </c>
      <c r="O2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7" s="3" t="str">
        <f>IFERROR(Broker_Trades[[#This Row],[Return]]/Broker_Trades[[#This Row],[Time]],Broker_Trades[[#This Row],[Return]])</f>
        <v/>
      </c>
    </row>
    <row r="208" spans="1:16" x14ac:dyDescent="0.3">
      <c r="A208">
        <v>207</v>
      </c>
      <c r="B208" s="3" t="s">
        <v>41</v>
      </c>
      <c r="C208" s="4">
        <v>44613.803472222222</v>
      </c>
      <c r="D208" s="3" t="s">
        <v>38</v>
      </c>
      <c r="E208" s="3" t="s">
        <v>42</v>
      </c>
      <c r="F208" s="3" t="s">
        <v>43</v>
      </c>
      <c r="G208">
        <v>360</v>
      </c>
      <c r="H208" s="3" t="s">
        <v>24</v>
      </c>
      <c r="I208" s="3" t="s">
        <v>846</v>
      </c>
      <c r="J208" s="3" t="s">
        <v>854</v>
      </c>
      <c r="K208" s="3" t="s">
        <v>2695</v>
      </c>
      <c r="L208" s="3" t="s">
        <v>2695</v>
      </c>
      <c r="M208" s="3" t="s">
        <v>19</v>
      </c>
      <c r="N208" s="3" t="str">
        <f>IF(Broker_Trades[[#This Row],[Status]]="Complete",((Broker_Trades[[#This Row],[Sell Price]]-Broker_Trades[[#This Row],[Buy Price]])/Broker_Trades[[#This Row],[Buy Price]]),"")</f>
        <v/>
      </c>
      <c r="O2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8" s="3" t="str">
        <f>IFERROR(Broker_Trades[[#This Row],[Return]]/Broker_Trades[[#This Row],[Time]],Broker_Trades[[#This Row],[Return]])</f>
        <v/>
      </c>
    </row>
    <row r="209" spans="1:16" x14ac:dyDescent="0.3">
      <c r="A209">
        <v>208</v>
      </c>
      <c r="B209" s="3" t="s">
        <v>44</v>
      </c>
      <c r="C209" s="4">
        <v>44613.803472222222</v>
      </c>
      <c r="D209" s="3" t="s">
        <v>38</v>
      </c>
      <c r="E209" s="3" t="s">
        <v>45</v>
      </c>
      <c r="F209" s="3" t="s">
        <v>46</v>
      </c>
      <c r="G209">
        <v>1175</v>
      </c>
      <c r="H209" s="3" t="s">
        <v>24</v>
      </c>
      <c r="I209" s="3" t="s">
        <v>846</v>
      </c>
      <c r="J209" s="3" t="s">
        <v>855</v>
      </c>
      <c r="K209" s="3" t="s">
        <v>2695</v>
      </c>
      <c r="L209" s="3" t="s">
        <v>2695</v>
      </c>
      <c r="M209" s="3" t="s">
        <v>19</v>
      </c>
      <c r="N209" s="3" t="str">
        <f>IF(Broker_Trades[[#This Row],[Status]]="Complete",((Broker_Trades[[#This Row],[Sell Price]]-Broker_Trades[[#This Row],[Buy Price]])/Broker_Trades[[#This Row],[Buy Price]]),"")</f>
        <v/>
      </c>
      <c r="O2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9" s="3" t="str">
        <f>IFERROR(Broker_Trades[[#This Row],[Return]]/Broker_Trades[[#This Row],[Time]],Broker_Trades[[#This Row],[Return]])</f>
        <v/>
      </c>
    </row>
    <row r="210" spans="1:16" x14ac:dyDescent="0.3">
      <c r="A210">
        <v>209</v>
      </c>
      <c r="B210" s="3" t="s">
        <v>47</v>
      </c>
      <c r="C210" s="4">
        <v>44613.787499999999</v>
      </c>
      <c r="D210" s="3" t="s">
        <v>38</v>
      </c>
      <c r="E210" s="3" t="s">
        <v>48</v>
      </c>
      <c r="F210" s="3" t="s">
        <v>49</v>
      </c>
      <c r="G210">
        <v>650</v>
      </c>
      <c r="H210" s="3" t="s">
        <v>24</v>
      </c>
      <c r="I210" s="3" t="s">
        <v>846</v>
      </c>
      <c r="J210" s="3" t="s">
        <v>856</v>
      </c>
      <c r="K210" s="3" t="s">
        <v>2695</v>
      </c>
      <c r="L210" s="3" t="s">
        <v>2695</v>
      </c>
      <c r="M210" s="3" t="s">
        <v>19</v>
      </c>
      <c r="N210" s="3" t="str">
        <f>IF(Broker_Trades[[#This Row],[Status]]="Complete",((Broker_Trades[[#This Row],[Sell Price]]-Broker_Trades[[#This Row],[Buy Price]])/Broker_Trades[[#This Row],[Buy Price]]),"")</f>
        <v/>
      </c>
      <c r="O2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0" s="3" t="str">
        <f>IFERROR(Broker_Trades[[#This Row],[Return]]/Broker_Trades[[#This Row],[Time]],Broker_Trades[[#This Row],[Return]])</f>
        <v/>
      </c>
    </row>
    <row r="211" spans="1:16" x14ac:dyDescent="0.3">
      <c r="A211">
        <v>210</v>
      </c>
      <c r="B211" s="3" t="s">
        <v>50</v>
      </c>
      <c r="C211" s="4">
        <v>44613.787499999999</v>
      </c>
      <c r="D211" s="3" t="s">
        <v>38</v>
      </c>
      <c r="E211" s="3" t="s">
        <v>30</v>
      </c>
      <c r="F211" s="3" t="s">
        <v>31</v>
      </c>
      <c r="G211">
        <v>195</v>
      </c>
      <c r="H211" s="3" t="s">
        <v>24</v>
      </c>
      <c r="I211" s="3" t="s">
        <v>846</v>
      </c>
      <c r="J211" s="3" t="s">
        <v>850</v>
      </c>
      <c r="K211" s="3" t="s">
        <v>724</v>
      </c>
      <c r="L211" s="3" t="s">
        <v>726</v>
      </c>
      <c r="M211" s="3" t="s">
        <v>32</v>
      </c>
      <c r="N211" s="3">
        <f>IF(Broker_Trades[[#This Row],[Status]]="Complete",((Broker_Trades[[#This Row],[Sell Price]]-Broker_Trades[[#This Row],[Buy Price]])/Broker_Trades[[#This Row],[Buy Price]]),"")</f>
        <v>0.23981191222570533</v>
      </c>
      <c r="O2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211" s="3">
        <f>IFERROR(Broker_Trades[[#This Row],[Return]]/Broker_Trades[[#This Row],[Time]],Broker_Trades[[#This Row],[Return]])</f>
        <v>2.664576802507837E-2</v>
      </c>
    </row>
    <row r="212" spans="1:16" x14ac:dyDescent="0.3">
      <c r="A212">
        <v>211</v>
      </c>
      <c r="B212" s="3" t="s">
        <v>51</v>
      </c>
      <c r="C212" s="4">
        <v>44613.787499999999</v>
      </c>
      <c r="D212" s="3" t="s">
        <v>38</v>
      </c>
      <c r="E212" s="3" t="s">
        <v>52</v>
      </c>
      <c r="F212" s="3" t="s">
        <v>53</v>
      </c>
      <c r="G212">
        <v>2650</v>
      </c>
      <c r="H212" s="3" t="s">
        <v>24</v>
      </c>
      <c r="I212" s="3" t="s">
        <v>846</v>
      </c>
      <c r="J212" s="3" t="s">
        <v>857</v>
      </c>
      <c r="K212" s="3" t="s">
        <v>2695</v>
      </c>
      <c r="L212" s="3" t="s">
        <v>2695</v>
      </c>
      <c r="M212" s="3" t="s">
        <v>19</v>
      </c>
      <c r="N212" s="3" t="str">
        <f>IF(Broker_Trades[[#This Row],[Status]]="Complete",((Broker_Trades[[#This Row],[Sell Price]]-Broker_Trades[[#This Row],[Buy Price]])/Broker_Trades[[#This Row],[Buy Price]]),"")</f>
        <v/>
      </c>
      <c r="O2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2" s="3" t="str">
        <f>IFERROR(Broker_Trades[[#This Row],[Return]]/Broker_Trades[[#This Row],[Time]],Broker_Trades[[#This Row],[Return]])</f>
        <v/>
      </c>
    </row>
    <row r="213" spans="1:16" x14ac:dyDescent="0.3">
      <c r="A213">
        <v>212</v>
      </c>
      <c r="B213" s="3" t="s">
        <v>54</v>
      </c>
      <c r="C213" s="4">
        <v>44613.787499999999</v>
      </c>
      <c r="D213" s="3" t="s">
        <v>38</v>
      </c>
      <c r="E213" s="3" t="s">
        <v>55</v>
      </c>
      <c r="F213" s="3" t="s">
        <v>28</v>
      </c>
      <c r="G213">
        <v>430</v>
      </c>
      <c r="H213" s="3" t="s">
        <v>24</v>
      </c>
      <c r="I213" s="3" t="s">
        <v>846</v>
      </c>
      <c r="J213" s="3" t="s">
        <v>849</v>
      </c>
      <c r="K213" s="3" t="s">
        <v>2695</v>
      </c>
      <c r="L213" s="3" t="s">
        <v>2695</v>
      </c>
      <c r="M213" s="3" t="s">
        <v>19</v>
      </c>
      <c r="N213" s="3" t="str">
        <f>IF(Broker_Trades[[#This Row],[Status]]="Complete",((Broker_Trades[[#This Row],[Sell Price]]-Broker_Trades[[#This Row],[Buy Price]])/Broker_Trades[[#This Row],[Buy Price]]),"")</f>
        <v/>
      </c>
      <c r="O2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3" s="3" t="str">
        <f>IFERROR(Broker_Trades[[#This Row],[Return]]/Broker_Trades[[#This Row],[Time]],Broker_Trades[[#This Row],[Return]])</f>
        <v/>
      </c>
    </row>
    <row r="214" spans="1:16" x14ac:dyDescent="0.3">
      <c r="A214">
        <v>213</v>
      </c>
      <c r="B214" s="3" t="s">
        <v>56</v>
      </c>
      <c r="C214" s="4">
        <v>44610.824305555558</v>
      </c>
      <c r="D214" s="3" t="s">
        <v>38</v>
      </c>
      <c r="E214" s="3" t="s">
        <v>57</v>
      </c>
      <c r="F214" s="3" t="s">
        <v>58</v>
      </c>
      <c r="G214">
        <v>960</v>
      </c>
      <c r="H214" s="3" t="s">
        <v>59</v>
      </c>
      <c r="I214" s="3" t="s">
        <v>858</v>
      </c>
      <c r="J214" s="3" t="s">
        <v>859</v>
      </c>
      <c r="K214" s="3" t="s">
        <v>2695</v>
      </c>
      <c r="L214" s="3" t="s">
        <v>2695</v>
      </c>
      <c r="M214" s="3" t="s">
        <v>19</v>
      </c>
      <c r="N214" s="3" t="str">
        <f>IF(Broker_Trades[[#This Row],[Status]]="Complete",((Broker_Trades[[#This Row],[Sell Price]]-Broker_Trades[[#This Row],[Buy Price]])/Broker_Trades[[#This Row],[Buy Price]]),"")</f>
        <v/>
      </c>
      <c r="O2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4" s="3" t="str">
        <f>IFERROR(Broker_Trades[[#This Row],[Return]]/Broker_Trades[[#This Row],[Time]],Broker_Trades[[#This Row],[Return]])</f>
        <v/>
      </c>
    </row>
    <row r="215" spans="1:16" x14ac:dyDescent="0.3">
      <c r="A215">
        <v>214</v>
      </c>
      <c r="B215" s="3" t="s">
        <v>60</v>
      </c>
      <c r="C215" s="4">
        <v>44610.823611111111</v>
      </c>
      <c r="D215" s="3" t="s">
        <v>38</v>
      </c>
      <c r="E215" s="3" t="s">
        <v>61</v>
      </c>
      <c r="F215" s="3" t="s">
        <v>62</v>
      </c>
      <c r="G215">
        <v>215</v>
      </c>
      <c r="H215" s="3" t="s">
        <v>59</v>
      </c>
      <c r="I215" s="3" t="s">
        <v>858</v>
      </c>
      <c r="J215" s="3" t="s">
        <v>860</v>
      </c>
      <c r="K215" s="3" t="s">
        <v>365</v>
      </c>
      <c r="L215" s="3" t="s">
        <v>861</v>
      </c>
      <c r="M215" s="3" t="s">
        <v>32</v>
      </c>
      <c r="N215" s="3">
        <f>IF(Broker_Trades[[#This Row],[Status]]="Complete",((Broker_Trades[[#This Row],[Sell Price]]-Broker_Trades[[#This Row],[Buy Price]])/Broker_Trades[[#This Row],[Buy Price]]),"")</f>
        <v>0.16727462219906197</v>
      </c>
      <c r="O2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215" s="3">
        <f>IFERROR(Broker_Trades[[#This Row],[Return]]/Broker_Trades[[#This Row],[Time]],Broker_Trades[[#This Row],[Return]])</f>
        <v>4.4019637420805785E-3</v>
      </c>
    </row>
    <row r="216" spans="1:16" x14ac:dyDescent="0.3">
      <c r="A216">
        <v>215</v>
      </c>
      <c r="B216" s="3" t="s">
        <v>63</v>
      </c>
      <c r="C216" s="4">
        <v>44610.823611111111</v>
      </c>
      <c r="D216" s="3" t="s">
        <v>38</v>
      </c>
      <c r="E216" s="3" t="s">
        <v>64</v>
      </c>
      <c r="F216" s="3" t="s">
        <v>65</v>
      </c>
      <c r="G216">
        <v>410</v>
      </c>
      <c r="H216" s="3" t="s">
        <v>59</v>
      </c>
      <c r="I216" s="3" t="s">
        <v>858</v>
      </c>
      <c r="J216" s="3" t="s">
        <v>862</v>
      </c>
      <c r="K216" s="3" t="s">
        <v>2695</v>
      </c>
      <c r="L216" s="3" t="s">
        <v>2695</v>
      </c>
      <c r="M216" s="3" t="s">
        <v>19</v>
      </c>
      <c r="N216" s="3" t="str">
        <f>IF(Broker_Trades[[#This Row],[Status]]="Complete",((Broker_Trades[[#This Row],[Sell Price]]-Broker_Trades[[#This Row],[Buy Price]])/Broker_Trades[[#This Row],[Buy Price]]),"")</f>
        <v/>
      </c>
      <c r="O2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6" s="3" t="str">
        <f>IFERROR(Broker_Trades[[#This Row],[Return]]/Broker_Trades[[#This Row],[Time]],Broker_Trades[[#This Row],[Return]])</f>
        <v/>
      </c>
    </row>
    <row r="217" spans="1:16" x14ac:dyDescent="0.3">
      <c r="A217">
        <v>216</v>
      </c>
      <c r="B217" s="3" t="s">
        <v>66</v>
      </c>
      <c r="C217" s="4">
        <v>44610.823611111111</v>
      </c>
      <c r="D217" s="3" t="s">
        <v>38</v>
      </c>
      <c r="E217" s="3" t="s">
        <v>67</v>
      </c>
      <c r="F217" s="3" t="s">
        <v>68</v>
      </c>
      <c r="G217">
        <v>2790</v>
      </c>
      <c r="H217" s="3" t="s">
        <v>59</v>
      </c>
      <c r="I217" s="3" t="s">
        <v>858</v>
      </c>
      <c r="J217" s="3" t="s">
        <v>863</v>
      </c>
      <c r="K217" s="3" t="s">
        <v>2695</v>
      </c>
      <c r="L217" s="3" t="s">
        <v>2695</v>
      </c>
      <c r="M217" s="3" t="s">
        <v>19</v>
      </c>
      <c r="N217" s="3" t="str">
        <f>IF(Broker_Trades[[#This Row],[Status]]="Complete",((Broker_Trades[[#This Row],[Sell Price]]-Broker_Trades[[#This Row],[Buy Price]])/Broker_Trades[[#This Row],[Buy Price]]),"")</f>
        <v/>
      </c>
      <c r="O2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7" s="3" t="str">
        <f>IFERROR(Broker_Trades[[#This Row],[Return]]/Broker_Trades[[#This Row],[Time]],Broker_Trades[[#This Row],[Return]])</f>
        <v/>
      </c>
    </row>
    <row r="218" spans="1:16" x14ac:dyDescent="0.3">
      <c r="A218">
        <v>217</v>
      </c>
      <c r="B218" s="3" t="s">
        <v>69</v>
      </c>
      <c r="C218" s="4">
        <v>44610.823611111111</v>
      </c>
      <c r="D218" s="3" t="s">
        <v>38</v>
      </c>
      <c r="E218" s="3" t="s">
        <v>70</v>
      </c>
      <c r="F218" s="3" t="s">
        <v>71</v>
      </c>
      <c r="G218">
        <v>100</v>
      </c>
      <c r="H218" s="3" t="s">
        <v>59</v>
      </c>
      <c r="I218" s="3" t="s">
        <v>858</v>
      </c>
      <c r="J218" s="3" t="s">
        <v>864</v>
      </c>
      <c r="K218" s="3" t="s">
        <v>2695</v>
      </c>
      <c r="L218" s="3" t="s">
        <v>2695</v>
      </c>
      <c r="M218" s="3" t="s">
        <v>19</v>
      </c>
      <c r="N218" s="3" t="str">
        <f>IF(Broker_Trades[[#This Row],[Status]]="Complete",((Broker_Trades[[#This Row],[Sell Price]]-Broker_Trades[[#This Row],[Buy Price]])/Broker_Trades[[#This Row],[Buy Price]]),"")</f>
        <v/>
      </c>
      <c r="O2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8" s="3" t="str">
        <f>IFERROR(Broker_Trades[[#This Row],[Return]]/Broker_Trades[[#This Row],[Time]],Broker_Trades[[#This Row],[Return]])</f>
        <v/>
      </c>
    </row>
    <row r="219" spans="1:16" x14ac:dyDescent="0.3">
      <c r="A219">
        <v>218</v>
      </c>
      <c r="B219" s="3" t="s">
        <v>72</v>
      </c>
      <c r="C219" s="4">
        <v>44610.470138888886</v>
      </c>
      <c r="D219" s="3" t="s">
        <v>34</v>
      </c>
      <c r="E219" s="3" t="s">
        <v>73</v>
      </c>
      <c r="F219" s="3" t="s">
        <v>73</v>
      </c>
      <c r="G219">
        <v>220</v>
      </c>
      <c r="H219" s="3" t="s">
        <v>24</v>
      </c>
      <c r="I219" s="3" t="s">
        <v>865</v>
      </c>
      <c r="J219" s="3" t="s">
        <v>866</v>
      </c>
      <c r="K219" s="3" t="s">
        <v>2695</v>
      </c>
      <c r="L219" s="3" t="s">
        <v>2695</v>
      </c>
      <c r="M219" s="3" t="s">
        <v>19</v>
      </c>
      <c r="N219" s="3" t="str">
        <f>IF(Broker_Trades[[#This Row],[Status]]="Complete",((Broker_Trades[[#This Row],[Sell Price]]-Broker_Trades[[#This Row],[Buy Price]])/Broker_Trades[[#This Row],[Buy Price]]),"")</f>
        <v/>
      </c>
      <c r="O2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9" s="3" t="str">
        <f>IFERROR(Broker_Trades[[#This Row],[Return]]/Broker_Trades[[#This Row],[Time]],Broker_Trades[[#This Row],[Return]])</f>
        <v/>
      </c>
    </row>
    <row r="220" spans="1:16" x14ac:dyDescent="0.3">
      <c r="A220">
        <v>219</v>
      </c>
      <c r="B220" s="3" t="s">
        <v>74</v>
      </c>
      <c r="C220" s="4">
        <v>44610.470138888886</v>
      </c>
      <c r="D220" s="3" t="s">
        <v>34</v>
      </c>
      <c r="E220" s="3" t="s">
        <v>75</v>
      </c>
      <c r="F220" s="3" t="s">
        <v>76</v>
      </c>
      <c r="G220">
        <v>290</v>
      </c>
      <c r="H220" s="3" t="s">
        <v>24</v>
      </c>
      <c r="I220" s="3" t="s">
        <v>865</v>
      </c>
      <c r="J220" s="3" t="s">
        <v>867</v>
      </c>
      <c r="K220" s="3" t="s">
        <v>2695</v>
      </c>
      <c r="L220" s="3" t="s">
        <v>2695</v>
      </c>
      <c r="M220" s="3" t="s">
        <v>19</v>
      </c>
      <c r="N220" s="3" t="str">
        <f>IF(Broker_Trades[[#This Row],[Status]]="Complete",((Broker_Trades[[#This Row],[Sell Price]]-Broker_Trades[[#This Row],[Buy Price]])/Broker_Trades[[#This Row],[Buy Price]]),"")</f>
        <v/>
      </c>
      <c r="O2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0" s="3" t="str">
        <f>IFERROR(Broker_Trades[[#This Row],[Return]]/Broker_Trades[[#This Row],[Time]],Broker_Trades[[#This Row],[Return]])</f>
        <v/>
      </c>
    </row>
    <row r="221" spans="1:16" x14ac:dyDescent="0.3">
      <c r="A221">
        <v>220</v>
      </c>
      <c r="B221" s="3" t="s">
        <v>77</v>
      </c>
      <c r="C221" s="4">
        <v>44610.470138888886</v>
      </c>
      <c r="D221" s="3" t="s">
        <v>34</v>
      </c>
      <c r="E221" s="3" t="s">
        <v>78</v>
      </c>
      <c r="F221" s="3" t="s">
        <v>79</v>
      </c>
      <c r="G221">
        <v>2750</v>
      </c>
      <c r="H221" s="3" t="s">
        <v>24</v>
      </c>
      <c r="I221" s="3" t="s">
        <v>865</v>
      </c>
      <c r="J221" s="3" t="s">
        <v>868</v>
      </c>
      <c r="K221" s="3" t="s">
        <v>2695</v>
      </c>
      <c r="L221" s="3" t="s">
        <v>2695</v>
      </c>
      <c r="M221" s="3" t="s">
        <v>19</v>
      </c>
      <c r="N221" s="3" t="str">
        <f>IF(Broker_Trades[[#This Row],[Status]]="Complete",((Broker_Trades[[#This Row],[Sell Price]]-Broker_Trades[[#This Row],[Buy Price]])/Broker_Trades[[#This Row],[Buy Price]]),"")</f>
        <v/>
      </c>
      <c r="O2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1" s="3" t="str">
        <f>IFERROR(Broker_Trades[[#This Row],[Return]]/Broker_Trades[[#This Row],[Time]],Broker_Trades[[#This Row],[Return]])</f>
        <v/>
      </c>
    </row>
    <row r="222" spans="1:16" x14ac:dyDescent="0.3">
      <c r="A222">
        <v>221</v>
      </c>
      <c r="B222" s="3" t="s">
        <v>80</v>
      </c>
      <c r="C222" s="4">
        <v>44610.470138888886</v>
      </c>
      <c r="D222" s="3" t="s">
        <v>34</v>
      </c>
      <c r="E222" s="3" t="s">
        <v>81</v>
      </c>
      <c r="F222" s="3" t="s">
        <v>82</v>
      </c>
      <c r="G222">
        <v>2100</v>
      </c>
      <c r="H222" s="3" t="s">
        <v>24</v>
      </c>
      <c r="I222" s="3" t="s">
        <v>865</v>
      </c>
      <c r="J222" s="3" t="s">
        <v>869</v>
      </c>
      <c r="K222" s="3" t="s">
        <v>2695</v>
      </c>
      <c r="L222" s="3" t="s">
        <v>2695</v>
      </c>
      <c r="M222" s="3" t="s">
        <v>19</v>
      </c>
      <c r="N222" s="3" t="str">
        <f>IF(Broker_Trades[[#This Row],[Status]]="Complete",((Broker_Trades[[#This Row],[Sell Price]]-Broker_Trades[[#This Row],[Buy Price]])/Broker_Trades[[#This Row],[Buy Price]]),"")</f>
        <v/>
      </c>
      <c r="O2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2" s="3" t="str">
        <f>IFERROR(Broker_Trades[[#This Row],[Return]]/Broker_Trades[[#This Row],[Time]],Broker_Trades[[#This Row],[Return]])</f>
        <v/>
      </c>
    </row>
    <row r="223" spans="1:16" x14ac:dyDescent="0.3">
      <c r="A223">
        <v>222</v>
      </c>
      <c r="B223" s="3" t="s">
        <v>83</v>
      </c>
      <c r="C223" s="4">
        <v>44610.470138888886</v>
      </c>
      <c r="D223" s="3" t="s">
        <v>34</v>
      </c>
      <c r="E223" s="3" t="s">
        <v>42</v>
      </c>
      <c r="F223" s="3" t="s">
        <v>43</v>
      </c>
      <c r="G223">
        <v>370</v>
      </c>
      <c r="H223" s="3" t="s">
        <v>24</v>
      </c>
      <c r="I223" s="3" t="s">
        <v>865</v>
      </c>
      <c r="J223" s="3" t="s">
        <v>870</v>
      </c>
      <c r="K223" s="3" t="s">
        <v>2695</v>
      </c>
      <c r="L223" s="3" t="s">
        <v>2695</v>
      </c>
      <c r="M223" s="3" t="s">
        <v>19</v>
      </c>
      <c r="N223" s="3" t="str">
        <f>IF(Broker_Trades[[#This Row],[Status]]="Complete",((Broker_Trades[[#This Row],[Sell Price]]-Broker_Trades[[#This Row],[Buy Price]])/Broker_Trades[[#This Row],[Buy Price]]),"")</f>
        <v/>
      </c>
      <c r="O2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3" s="3" t="str">
        <f>IFERROR(Broker_Trades[[#This Row],[Return]]/Broker_Trades[[#This Row],[Time]],Broker_Trades[[#This Row],[Return]])</f>
        <v/>
      </c>
    </row>
    <row r="224" spans="1:16" x14ac:dyDescent="0.3">
      <c r="A224">
        <v>223</v>
      </c>
      <c r="B224" s="3" t="s">
        <v>84</v>
      </c>
      <c r="C224" s="4">
        <v>44610.459027777775</v>
      </c>
      <c r="D224" s="3" t="s">
        <v>34</v>
      </c>
      <c r="E224" s="3" t="s">
        <v>85</v>
      </c>
      <c r="F224" s="3" t="s">
        <v>46</v>
      </c>
      <c r="G224">
        <v>1160</v>
      </c>
      <c r="H224" s="3" t="s">
        <v>24</v>
      </c>
      <c r="I224" s="3" t="s">
        <v>865</v>
      </c>
      <c r="J224" s="3" t="s">
        <v>871</v>
      </c>
      <c r="K224" s="3" t="s">
        <v>2695</v>
      </c>
      <c r="L224" s="3" t="s">
        <v>2695</v>
      </c>
      <c r="M224" s="3" t="s">
        <v>19</v>
      </c>
      <c r="N224" s="3" t="str">
        <f>IF(Broker_Trades[[#This Row],[Status]]="Complete",((Broker_Trades[[#This Row],[Sell Price]]-Broker_Trades[[#This Row],[Buy Price]])/Broker_Trades[[#This Row],[Buy Price]]),"")</f>
        <v/>
      </c>
      <c r="O22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4" s="3" t="str">
        <f>IFERROR(Broker_Trades[[#This Row],[Return]]/Broker_Trades[[#This Row],[Time]],Broker_Trades[[#This Row],[Return]])</f>
        <v/>
      </c>
    </row>
    <row r="225" spans="1:16" x14ac:dyDescent="0.3">
      <c r="A225">
        <v>224</v>
      </c>
      <c r="B225" s="3" t="s">
        <v>86</v>
      </c>
      <c r="C225" s="4">
        <v>44610.458333333336</v>
      </c>
      <c r="D225" s="3" t="s">
        <v>34</v>
      </c>
      <c r="E225" s="3" t="s">
        <v>87</v>
      </c>
      <c r="F225" s="3" t="s">
        <v>88</v>
      </c>
      <c r="G225">
        <v>173</v>
      </c>
      <c r="H225" s="3" t="s">
        <v>24</v>
      </c>
      <c r="I225" s="3" t="s">
        <v>865</v>
      </c>
      <c r="J225" s="3" t="s">
        <v>872</v>
      </c>
      <c r="K225" s="3" t="s">
        <v>2695</v>
      </c>
      <c r="L225" s="3" t="s">
        <v>2695</v>
      </c>
      <c r="M225" s="3" t="s">
        <v>19</v>
      </c>
      <c r="N225" s="3" t="str">
        <f>IF(Broker_Trades[[#This Row],[Status]]="Complete",((Broker_Trades[[#This Row],[Sell Price]]-Broker_Trades[[#This Row],[Buy Price]])/Broker_Trades[[#This Row],[Buy Price]]),"")</f>
        <v/>
      </c>
      <c r="O2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5" s="3" t="str">
        <f>IFERROR(Broker_Trades[[#This Row],[Return]]/Broker_Trades[[#This Row],[Time]],Broker_Trades[[#This Row],[Return]])</f>
        <v/>
      </c>
    </row>
    <row r="226" spans="1:16" x14ac:dyDescent="0.3">
      <c r="A226">
        <v>225</v>
      </c>
      <c r="B226" s="3" t="s">
        <v>89</v>
      </c>
      <c r="C226" s="4">
        <v>44610.458333333336</v>
      </c>
      <c r="D226" s="3" t="s">
        <v>34</v>
      </c>
      <c r="E226" s="3" t="s">
        <v>90</v>
      </c>
      <c r="F226" s="3" t="s">
        <v>91</v>
      </c>
      <c r="G226">
        <v>2127</v>
      </c>
      <c r="H226" s="3" t="s">
        <v>24</v>
      </c>
      <c r="I226" s="3" t="s">
        <v>2695</v>
      </c>
      <c r="J226" s="3" t="s">
        <v>2695</v>
      </c>
      <c r="K226" s="3" t="s">
        <v>2695</v>
      </c>
      <c r="L226" s="3" t="s">
        <v>2695</v>
      </c>
      <c r="M226" s="3" t="s">
        <v>190</v>
      </c>
      <c r="N226" s="3" t="str">
        <f>IF(Broker_Trades[[#This Row],[Status]]="Complete",((Broker_Trades[[#This Row],[Sell Price]]-Broker_Trades[[#This Row],[Buy Price]])/Broker_Trades[[#This Row],[Buy Price]]),"")</f>
        <v/>
      </c>
      <c r="O22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6" s="3" t="str">
        <f>IFERROR(Broker_Trades[[#This Row],[Return]]/Broker_Trades[[#This Row],[Time]],Broker_Trades[[#This Row],[Return]])</f>
        <v/>
      </c>
    </row>
    <row r="227" spans="1:16" x14ac:dyDescent="0.3">
      <c r="A227">
        <v>226</v>
      </c>
      <c r="B227" s="3" t="s">
        <v>92</v>
      </c>
      <c r="C227" s="4">
        <v>44610.458333333336</v>
      </c>
      <c r="D227" s="3" t="s">
        <v>34</v>
      </c>
      <c r="E227" s="3" t="s">
        <v>93</v>
      </c>
      <c r="F227" s="3" t="s">
        <v>94</v>
      </c>
      <c r="G227">
        <v>280</v>
      </c>
      <c r="H227" s="3" t="s">
        <v>24</v>
      </c>
      <c r="I227" s="3" t="s">
        <v>865</v>
      </c>
      <c r="J227" s="3" t="s">
        <v>873</v>
      </c>
      <c r="K227" s="3" t="s">
        <v>2695</v>
      </c>
      <c r="L227" s="3" t="s">
        <v>2695</v>
      </c>
      <c r="M227" s="3" t="s">
        <v>19</v>
      </c>
      <c r="N227" s="3" t="str">
        <f>IF(Broker_Trades[[#This Row],[Status]]="Complete",((Broker_Trades[[#This Row],[Sell Price]]-Broker_Trades[[#This Row],[Buy Price]])/Broker_Trades[[#This Row],[Buy Price]]),"")</f>
        <v/>
      </c>
      <c r="O2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7" s="3" t="str">
        <f>IFERROR(Broker_Trades[[#This Row],[Return]]/Broker_Trades[[#This Row],[Time]],Broker_Trades[[#This Row],[Return]])</f>
        <v/>
      </c>
    </row>
    <row r="228" spans="1:16" x14ac:dyDescent="0.3">
      <c r="A228">
        <v>227</v>
      </c>
      <c r="B228" s="3" t="s">
        <v>95</v>
      </c>
      <c r="C228" s="4">
        <v>44610.458333333336</v>
      </c>
      <c r="D228" s="3" t="s">
        <v>34</v>
      </c>
      <c r="E228" s="3" t="s">
        <v>96</v>
      </c>
      <c r="F228" s="3" t="s">
        <v>97</v>
      </c>
      <c r="G228">
        <v>172</v>
      </c>
      <c r="H228" s="3" t="s">
        <v>24</v>
      </c>
      <c r="I228" s="3" t="s">
        <v>865</v>
      </c>
      <c r="J228" s="3" t="s">
        <v>874</v>
      </c>
      <c r="K228" s="3" t="s">
        <v>2695</v>
      </c>
      <c r="L228" s="3" t="s">
        <v>2695</v>
      </c>
      <c r="M228" s="3" t="s">
        <v>19</v>
      </c>
      <c r="N228" s="3" t="str">
        <f>IF(Broker_Trades[[#This Row],[Status]]="Complete",((Broker_Trades[[#This Row],[Sell Price]]-Broker_Trades[[#This Row],[Buy Price]])/Broker_Trades[[#This Row],[Buy Price]]),"")</f>
        <v/>
      </c>
      <c r="O2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8" s="3" t="str">
        <f>IFERROR(Broker_Trades[[#This Row],[Return]]/Broker_Trades[[#This Row],[Time]],Broker_Trades[[#This Row],[Return]])</f>
        <v/>
      </c>
    </row>
    <row r="229" spans="1:16" x14ac:dyDescent="0.3">
      <c r="A229">
        <v>228</v>
      </c>
      <c r="B229" s="3" t="s">
        <v>98</v>
      </c>
      <c r="C229" s="4">
        <v>44610.43472222222</v>
      </c>
      <c r="D229" s="3" t="s">
        <v>34</v>
      </c>
      <c r="E229" s="3" t="s">
        <v>99</v>
      </c>
      <c r="F229" s="3" t="s">
        <v>100</v>
      </c>
      <c r="G229">
        <v>610</v>
      </c>
      <c r="H229" s="3" t="s">
        <v>24</v>
      </c>
      <c r="I229" s="3" t="s">
        <v>865</v>
      </c>
      <c r="J229" s="3" t="s">
        <v>875</v>
      </c>
      <c r="K229" s="3" t="s">
        <v>2695</v>
      </c>
      <c r="L229" s="3" t="s">
        <v>2695</v>
      </c>
      <c r="M229" s="3" t="s">
        <v>19</v>
      </c>
      <c r="N229" s="3" t="str">
        <f>IF(Broker_Trades[[#This Row],[Status]]="Complete",((Broker_Trades[[#This Row],[Sell Price]]-Broker_Trades[[#This Row],[Buy Price]])/Broker_Trades[[#This Row],[Buy Price]]),"")</f>
        <v/>
      </c>
      <c r="O2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9" s="3" t="str">
        <f>IFERROR(Broker_Trades[[#This Row],[Return]]/Broker_Trades[[#This Row],[Time]],Broker_Trades[[#This Row],[Return]])</f>
        <v/>
      </c>
    </row>
    <row r="230" spans="1:16" x14ac:dyDescent="0.3">
      <c r="A230">
        <v>229</v>
      </c>
      <c r="B230" s="3" t="s">
        <v>101</v>
      </c>
      <c r="C230" s="4">
        <v>44610.434027777781</v>
      </c>
      <c r="D230" s="3" t="s">
        <v>34</v>
      </c>
      <c r="E230" s="3" t="s">
        <v>102</v>
      </c>
      <c r="F230" s="3" t="s">
        <v>103</v>
      </c>
      <c r="G230">
        <v>840</v>
      </c>
      <c r="H230" s="3" t="s">
        <v>24</v>
      </c>
      <c r="I230" s="3" t="s">
        <v>865</v>
      </c>
      <c r="J230" s="3" t="s">
        <v>876</v>
      </c>
      <c r="K230" s="3" t="s">
        <v>2695</v>
      </c>
      <c r="L230" s="3" t="s">
        <v>2695</v>
      </c>
      <c r="M230" s="3" t="s">
        <v>19</v>
      </c>
      <c r="N230" s="3" t="str">
        <f>IF(Broker_Trades[[#This Row],[Status]]="Complete",((Broker_Trades[[#This Row],[Sell Price]]-Broker_Trades[[#This Row],[Buy Price]])/Broker_Trades[[#This Row],[Buy Price]]),"")</f>
        <v/>
      </c>
      <c r="O2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0" s="3" t="str">
        <f>IFERROR(Broker_Trades[[#This Row],[Return]]/Broker_Trades[[#This Row],[Time]],Broker_Trades[[#This Row],[Return]])</f>
        <v/>
      </c>
    </row>
    <row r="231" spans="1:16" x14ac:dyDescent="0.3">
      <c r="A231">
        <v>230</v>
      </c>
      <c r="B231" s="3" t="s">
        <v>104</v>
      </c>
      <c r="C231" s="4">
        <v>44610.434027777781</v>
      </c>
      <c r="D231" s="3" t="s">
        <v>34</v>
      </c>
      <c r="E231" s="3" t="s">
        <v>105</v>
      </c>
      <c r="F231" s="3" t="s">
        <v>106</v>
      </c>
      <c r="G231">
        <v>1150</v>
      </c>
      <c r="H231" s="3" t="s">
        <v>24</v>
      </c>
      <c r="I231" s="3" t="s">
        <v>865</v>
      </c>
      <c r="J231" s="3" t="s">
        <v>877</v>
      </c>
      <c r="K231" s="3" t="s">
        <v>2695</v>
      </c>
      <c r="L231" s="3" t="s">
        <v>2695</v>
      </c>
      <c r="M231" s="3" t="s">
        <v>19</v>
      </c>
      <c r="N231" s="3" t="str">
        <f>IF(Broker_Trades[[#This Row],[Status]]="Complete",((Broker_Trades[[#This Row],[Sell Price]]-Broker_Trades[[#This Row],[Buy Price]])/Broker_Trades[[#This Row],[Buy Price]]),"")</f>
        <v/>
      </c>
      <c r="O2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1" s="3" t="str">
        <f>IFERROR(Broker_Trades[[#This Row],[Return]]/Broker_Trades[[#This Row],[Time]],Broker_Trades[[#This Row],[Return]])</f>
        <v/>
      </c>
    </row>
    <row r="232" spans="1:16" x14ac:dyDescent="0.3">
      <c r="A232">
        <v>231</v>
      </c>
      <c r="B232" s="3" t="s">
        <v>107</v>
      </c>
      <c r="C232" s="4">
        <v>44610.434027777781</v>
      </c>
      <c r="D232" s="3" t="s">
        <v>34</v>
      </c>
      <c r="E232" s="3" t="s">
        <v>108</v>
      </c>
      <c r="F232" s="3" t="s">
        <v>108</v>
      </c>
      <c r="G232">
        <v>200</v>
      </c>
      <c r="H232" s="3" t="s">
        <v>24</v>
      </c>
      <c r="I232" s="3" t="s">
        <v>865</v>
      </c>
      <c r="J232" s="3" t="s">
        <v>878</v>
      </c>
      <c r="K232" s="3" t="s">
        <v>2695</v>
      </c>
      <c r="L232" s="3" t="s">
        <v>2695</v>
      </c>
      <c r="M232" s="3" t="s">
        <v>19</v>
      </c>
      <c r="N232" s="3" t="str">
        <f>IF(Broker_Trades[[#This Row],[Status]]="Complete",((Broker_Trades[[#This Row],[Sell Price]]-Broker_Trades[[#This Row],[Buy Price]])/Broker_Trades[[#This Row],[Buy Price]]),"")</f>
        <v/>
      </c>
      <c r="O2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2" s="3" t="str">
        <f>IFERROR(Broker_Trades[[#This Row],[Return]]/Broker_Trades[[#This Row],[Time]],Broker_Trades[[#This Row],[Return]])</f>
        <v/>
      </c>
    </row>
    <row r="233" spans="1:16" x14ac:dyDescent="0.3">
      <c r="A233">
        <v>232</v>
      </c>
      <c r="B233" s="3" t="s">
        <v>109</v>
      </c>
      <c r="C233" s="4">
        <v>44610.434027777781</v>
      </c>
      <c r="D233" s="3" t="s">
        <v>34</v>
      </c>
      <c r="E233" s="3" t="s">
        <v>110</v>
      </c>
      <c r="F233" s="3" t="s">
        <v>111</v>
      </c>
      <c r="G233">
        <v>784</v>
      </c>
      <c r="H233" s="3" t="s">
        <v>24</v>
      </c>
      <c r="I233" s="3" t="s">
        <v>865</v>
      </c>
      <c r="J233" s="3" t="s">
        <v>879</v>
      </c>
      <c r="K233" s="3" t="s">
        <v>2695</v>
      </c>
      <c r="L233" s="3" t="s">
        <v>2695</v>
      </c>
      <c r="M233" s="3" t="s">
        <v>19</v>
      </c>
      <c r="N233" s="3" t="str">
        <f>IF(Broker_Trades[[#This Row],[Status]]="Complete",((Broker_Trades[[#This Row],[Sell Price]]-Broker_Trades[[#This Row],[Buy Price]])/Broker_Trades[[#This Row],[Buy Price]]),"")</f>
        <v/>
      </c>
      <c r="O2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3" s="3" t="str">
        <f>IFERROR(Broker_Trades[[#This Row],[Return]]/Broker_Trades[[#This Row],[Time]],Broker_Trades[[#This Row],[Return]])</f>
        <v/>
      </c>
    </row>
    <row r="234" spans="1:16" x14ac:dyDescent="0.3">
      <c r="A234">
        <v>233</v>
      </c>
      <c r="B234" s="3" t="s">
        <v>112</v>
      </c>
      <c r="C234" s="4">
        <v>44609.843055555553</v>
      </c>
      <c r="D234" s="3" t="s">
        <v>34</v>
      </c>
      <c r="E234" s="3" t="s">
        <v>113</v>
      </c>
      <c r="F234" s="3" t="s">
        <v>114</v>
      </c>
      <c r="G234">
        <v>150</v>
      </c>
      <c r="H234" s="3" t="s">
        <v>24</v>
      </c>
      <c r="I234" s="3" t="s">
        <v>865</v>
      </c>
      <c r="J234" s="3" t="s">
        <v>880</v>
      </c>
      <c r="K234" s="3" t="s">
        <v>2695</v>
      </c>
      <c r="L234" s="3" t="s">
        <v>2695</v>
      </c>
      <c r="M234" s="3" t="s">
        <v>19</v>
      </c>
      <c r="N234" s="3" t="str">
        <f>IF(Broker_Trades[[#This Row],[Status]]="Complete",((Broker_Trades[[#This Row],[Sell Price]]-Broker_Trades[[#This Row],[Buy Price]])/Broker_Trades[[#This Row],[Buy Price]]),"")</f>
        <v/>
      </c>
      <c r="O2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4" s="3" t="str">
        <f>IFERROR(Broker_Trades[[#This Row],[Return]]/Broker_Trades[[#This Row],[Time]],Broker_Trades[[#This Row],[Return]])</f>
        <v/>
      </c>
    </row>
    <row r="235" spans="1:16" x14ac:dyDescent="0.3">
      <c r="A235">
        <v>234</v>
      </c>
      <c r="B235" s="3" t="s">
        <v>115</v>
      </c>
      <c r="C235" s="4">
        <v>44609.843055555553</v>
      </c>
      <c r="D235" s="3" t="s">
        <v>34</v>
      </c>
      <c r="E235" s="3" t="s">
        <v>116</v>
      </c>
      <c r="F235" s="3" t="s">
        <v>117</v>
      </c>
      <c r="G235">
        <v>285</v>
      </c>
      <c r="H235" s="3" t="s">
        <v>24</v>
      </c>
      <c r="I235" s="3" t="s">
        <v>865</v>
      </c>
      <c r="J235" s="3" t="s">
        <v>881</v>
      </c>
      <c r="K235" s="3" t="s">
        <v>2695</v>
      </c>
      <c r="L235" s="3" t="s">
        <v>2695</v>
      </c>
      <c r="M235" s="3" t="s">
        <v>19</v>
      </c>
      <c r="N235" s="3" t="str">
        <f>IF(Broker_Trades[[#This Row],[Status]]="Complete",((Broker_Trades[[#This Row],[Sell Price]]-Broker_Trades[[#This Row],[Buy Price]])/Broker_Trades[[#This Row],[Buy Price]]),"")</f>
        <v/>
      </c>
      <c r="O2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5" s="3" t="str">
        <f>IFERROR(Broker_Trades[[#This Row],[Return]]/Broker_Trades[[#This Row],[Time]],Broker_Trades[[#This Row],[Return]])</f>
        <v/>
      </c>
    </row>
    <row r="236" spans="1:16" x14ac:dyDescent="0.3">
      <c r="A236">
        <v>235</v>
      </c>
      <c r="B236" s="3" t="s">
        <v>118</v>
      </c>
      <c r="C236" s="4">
        <v>44609.843055555553</v>
      </c>
      <c r="D236" s="3" t="s">
        <v>34</v>
      </c>
      <c r="E236" s="3" t="s">
        <v>119</v>
      </c>
      <c r="F236" s="3" t="s">
        <v>120</v>
      </c>
      <c r="G236">
        <v>875</v>
      </c>
      <c r="H236" s="3" t="s">
        <v>24</v>
      </c>
      <c r="I236" s="3" t="s">
        <v>865</v>
      </c>
      <c r="J236" s="3" t="s">
        <v>882</v>
      </c>
      <c r="K236" s="3" t="s">
        <v>2695</v>
      </c>
      <c r="L236" s="3" t="s">
        <v>2695</v>
      </c>
      <c r="M236" s="3" t="s">
        <v>19</v>
      </c>
      <c r="N236" s="3" t="str">
        <f>IF(Broker_Trades[[#This Row],[Status]]="Complete",((Broker_Trades[[#This Row],[Sell Price]]-Broker_Trades[[#This Row],[Buy Price]])/Broker_Trades[[#This Row],[Buy Price]]),"")</f>
        <v/>
      </c>
      <c r="O2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6" s="3" t="str">
        <f>IFERROR(Broker_Trades[[#This Row],[Return]]/Broker_Trades[[#This Row],[Time]],Broker_Trades[[#This Row],[Return]])</f>
        <v/>
      </c>
    </row>
    <row r="237" spans="1:16" x14ac:dyDescent="0.3">
      <c r="A237">
        <v>236</v>
      </c>
      <c r="B237" s="3" t="s">
        <v>121</v>
      </c>
      <c r="C237" s="4">
        <v>44609.843055555553</v>
      </c>
      <c r="D237" s="3" t="s">
        <v>34</v>
      </c>
      <c r="E237" s="3" t="s">
        <v>122</v>
      </c>
      <c r="F237" s="3" t="s">
        <v>123</v>
      </c>
      <c r="G237">
        <v>1000</v>
      </c>
      <c r="H237" s="3" t="s">
        <v>24</v>
      </c>
      <c r="I237" s="3" t="s">
        <v>865</v>
      </c>
      <c r="J237" s="3" t="s">
        <v>883</v>
      </c>
      <c r="K237" s="3" t="s">
        <v>2695</v>
      </c>
      <c r="L237" s="3" t="s">
        <v>2695</v>
      </c>
      <c r="M237" s="3" t="s">
        <v>19</v>
      </c>
      <c r="N237" s="3" t="str">
        <f>IF(Broker_Trades[[#This Row],[Status]]="Complete",((Broker_Trades[[#This Row],[Sell Price]]-Broker_Trades[[#This Row],[Buy Price]])/Broker_Trades[[#This Row],[Buy Price]]),"")</f>
        <v/>
      </c>
      <c r="O2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7" s="3" t="str">
        <f>IFERROR(Broker_Trades[[#This Row],[Return]]/Broker_Trades[[#This Row],[Time]],Broker_Trades[[#This Row],[Return]])</f>
        <v/>
      </c>
    </row>
    <row r="238" spans="1:16" x14ac:dyDescent="0.3">
      <c r="A238">
        <v>237</v>
      </c>
      <c r="B238" s="3" t="s">
        <v>124</v>
      </c>
      <c r="C238" s="4">
        <v>44609.843055555553</v>
      </c>
      <c r="D238" s="3" t="s">
        <v>34</v>
      </c>
      <c r="E238" s="3" t="s">
        <v>125</v>
      </c>
      <c r="F238" s="3" t="s">
        <v>126</v>
      </c>
      <c r="G238">
        <v>1275</v>
      </c>
      <c r="H238" s="3" t="s">
        <v>24</v>
      </c>
      <c r="I238" s="3" t="s">
        <v>865</v>
      </c>
      <c r="J238" s="3" t="s">
        <v>884</v>
      </c>
      <c r="K238" s="3" t="s">
        <v>533</v>
      </c>
      <c r="L238" s="3" t="s">
        <v>885</v>
      </c>
      <c r="M238" s="3" t="s">
        <v>32</v>
      </c>
      <c r="N238" s="3">
        <f>IF(Broker_Trades[[#This Row],[Status]]="Complete",((Broker_Trades[[#This Row],[Sell Price]]-Broker_Trades[[#This Row],[Buy Price]])/Broker_Trades[[#This Row],[Buy Price]]),"")</f>
        <v>0.22870813397129186</v>
      </c>
      <c r="O2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238" s="3">
        <f>IFERROR(Broker_Trades[[#This Row],[Return]]/Broker_Trades[[#This Row],[Time]],Broker_Trades[[#This Row],[Return]])</f>
        <v>8.4706716285663647E-3</v>
      </c>
    </row>
    <row r="239" spans="1:16" x14ac:dyDescent="0.3">
      <c r="A239">
        <v>238</v>
      </c>
      <c r="B239" s="3" t="s">
        <v>127</v>
      </c>
      <c r="C239" s="4">
        <v>44609.662499999999</v>
      </c>
      <c r="D239" s="3" t="s">
        <v>128</v>
      </c>
      <c r="E239" s="3" t="s">
        <v>129</v>
      </c>
      <c r="F239" s="3" t="s">
        <v>130</v>
      </c>
      <c r="G239">
        <v>425</v>
      </c>
      <c r="H239" s="3" t="s">
        <v>59</v>
      </c>
      <c r="I239" s="3" t="s">
        <v>865</v>
      </c>
      <c r="J239" s="3" t="s">
        <v>886</v>
      </c>
      <c r="K239" s="3" t="s">
        <v>2695</v>
      </c>
      <c r="L239" s="3" t="s">
        <v>2695</v>
      </c>
      <c r="M239" s="3" t="s">
        <v>19</v>
      </c>
      <c r="N239" s="3" t="str">
        <f>IF(Broker_Trades[[#This Row],[Status]]="Complete",((Broker_Trades[[#This Row],[Sell Price]]-Broker_Trades[[#This Row],[Buy Price]])/Broker_Trades[[#This Row],[Buy Price]]),"")</f>
        <v/>
      </c>
      <c r="O2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9" s="3" t="str">
        <f>IFERROR(Broker_Trades[[#This Row],[Return]]/Broker_Trades[[#This Row],[Time]],Broker_Trades[[#This Row],[Return]])</f>
        <v/>
      </c>
    </row>
    <row r="240" spans="1:16" x14ac:dyDescent="0.3">
      <c r="A240">
        <v>239</v>
      </c>
      <c r="B240" s="3" t="s">
        <v>131</v>
      </c>
      <c r="C240" s="4">
        <v>44609.654166666667</v>
      </c>
      <c r="D240" s="3" t="s">
        <v>132</v>
      </c>
      <c r="E240" s="3" t="s">
        <v>67</v>
      </c>
      <c r="F240" s="3" t="s">
        <v>68</v>
      </c>
      <c r="G240">
        <v>3122</v>
      </c>
      <c r="H240" s="3" t="s">
        <v>24</v>
      </c>
      <c r="I240" s="3" t="s">
        <v>865</v>
      </c>
      <c r="J240" s="3" t="s">
        <v>887</v>
      </c>
      <c r="K240" s="3" t="s">
        <v>2695</v>
      </c>
      <c r="L240" s="3" t="s">
        <v>2695</v>
      </c>
      <c r="M240" s="3" t="s">
        <v>19</v>
      </c>
      <c r="N240" s="3" t="str">
        <f>IF(Broker_Trades[[#This Row],[Status]]="Complete",((Broker_Trades[[#This Row],[Sell Price]]-Broker_Trades[[#This Row],[Buy Price]])/Broker_Trades[[#This Row],[Buy Price]]),"")</f>
        <v/>
      </c>
      <c r="O2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0" s="3" t="str">
        <f>IFERROR(Broker_Trades[[#This Row],[Return]]/Broker_Trades[[#This Row],[Time]],Broker_Trades[[#This Row],[Return]])</f>
        <v/>
      </c>
    </row>
    <row r="241" spans="1:16" x14ac:dyDescent="0.3">
      <c r="A241">
        <v>240</v>
      </c>
      <c r="B241" s="3" t="s">
        <v>136</v>
      </c>
      <c r="C241" s="4">
        <v>44609.640277777777</v>
      </c>
      <c r="D241" s="3" t="s">
        <v>34</v>
      </c>
      <c r="E241" s="3" t="s">
        <v>70</v>
      </c>
      <c r="F241" s="3" t="s">
        <v>71</v>
      </c>
      <c r="G241">
        <v>125</v>
      </c>
      <c r="H241" s="3" t="s">
        <v>24</v>
      </c>
      <c r="I241" s="3" t="s">
        <v>888</v>
      </c>
      <c r="J241" s="3" t="s">
        <v>889</v>
      </c>
      <c r="K241" s="3" t="s">
        <v>2695</v>
      </c>
      <c r="L241" s="3" t="s">
        <v>2695</v>
      </c>
      <c r="M241" s="3" t="s">
        <v>19</v>
      </c>
      <c r="N241" s="3" t="str">
        <f>IF(Broker_Trades[[#This Row],[Status]]="Complete",((Broker_Trades[[#This Row],[Sell Price]]-Broker_Trades[[#This Row],[Buy Price]])/Broker_Trades[[#This Row],[Buy Price]]),"")</f>
        <v/>
      </c>
      <c r="O2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1" s="3" t="str">
        <f>IFERROR(Broker_Trades[[#This Row],[Return]]/Broker_Trades[[#This Row],[Time]],Broker_Trades[[#This Row],[Return]])</f>
        <v/>
      </c>
    </row>
    <row r="242" spans="1:16" x14ac:dyDescent="0.3">
      <c r="A242">
        <v>241</v>
      </c>
      <c r="B242" s="3" t="s">
        <v>137</v>
      </c>
      <c r="C242" s="4">
        <v>44609.638888888891</v>
      </c>
      <c r="D242" s="3" t="s">
        <v>34</v>
      </c>
      <c r="E242" s="3" t="s">
        <v>138</v>
      </c>
      <c r="F242" s="3" t="s">
        <v>139</v>
      </c>
      <c r="G242">
        <v>435</v>
      </c>
      <c r="H242" s="3" t="s">
        <v>24</v>
      </c>
      <c r="I242" s="3" t="s">
        <v>888</v>
      </c>
      <c r="J242" s="3" t="s">
        <v>890</v>
      </c>
      <c r="K242" s="3" t="s">
        <v>2695</v>
      </c>
      <c r="L242" s="3" t="s">
        <v>2695</v>
      </c>
      <c r="M242" s="3" t="s">
        <v>19</v>
      </c>
      <c r="N242" s="3" t="str">
        <f>IF(Broker_Trades[[#This Row],[Status]]="Complete",((Broker_Trades[[#This Row],[Sell Price]]-Broker_Trades[[#This Row],[Buy Price]])/Broker_Trades[[#This Row],[Buy Price]]),"")</f>
        <v/>
      </c>
      <c r="O2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2" s="3" t="str">
        <f>IFERROR(Broker_Trades[[#This Row],[Return]]/Broker_Trades[[#This Row],[Time]],Broker_Trades[[#This Row],[Return]])</f>
        <v/>
      </c>
    </row>
    <row r="243" spans="1:16" x14ac:dyDescent="0.3">
      <c r="A243">
        <v>242</v>
      </c>
      <c r="B243" s="3" t="s">
        <v>140</v>
      </c>
      <c r="C243" s="4">
        <v>44609.638194444444</v>
      </c>
      <c r="D243" s="3" t="s">
        <v>34</v>
      </c>
      <c r="E243" s="3" t="s">
        <v>141</v>
      </c>
      <c r="F243" s="3" t="s">
        <v>142</v>
      </c>
      <c r="G243">
        <v>275</v>
      </c>
      <c r="H243" s="3" t="s">
        <v>24</v>
      </c>
      <c r="I243" s="3" t="s">
        <v>888</v>
      </c>
      <c r="J243" s="3" t="s">
        <v>891</v>
      </c>
      <c r="K243" s="3" t="s">
        <v>2695</v>
      </c>
      <c r="L243" s="3" t="s">
        <v>2695</v>
      </c>
      <c r="M243" s="3" t="s">
        <v>19</v>
      </c>
      <c r="N243" s="3" t="str">
        <f>IF(Broker_Trades[[#This Row],[Status]]="Complete",((Broker_Trades[[#This Row],[Sell Price]]-Broker_Trades[[#This Row],[Buy Price]])/Broker_Trades[[#This Row],[Buy Price]]),"")</f>
        <v/>
      </c>
      <c r="O2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3" s="3" t="str">
        <f>IFERROR(Broker_Trades[[#This Row],[Return]]/Broker_Trades[[#This Row],[Time]],Broker_Trades[[#This Row],[Return]])</f>
        <v/>
      </c>
    </row>
    <row r="244" spans="1:16" x14ac:dyDescent="0.3">
      <c r="A244">
        <v>243</v>
      </c>
      <c r="B244" s="3" t="s">
        <v>143</v>
      </c>
      <c r="C244" s="4">
        <v>44609.634027777778</v>
      </c>
      <c r="D244" s="3" t="s">
        <v>128</v>
      </c>
      <c r="E244" s="3" t="s">
        <v>144</v>
      </c>
      <c r="F244" s="3" t="s">
        <v>145</v>
      </c>
      <c r="G244">
        <v>244</v>
      </c>
      <c r="H244" s="3" t="s">
        <v>24</v>
      </c>
      <c r="I244" s="3" t="s">
        <v>888</v>
      </c>
      <c r="J244" s="3" t="s">
        <v>892</v>
      </c>
      <c r="K244" s="3" t="s">
        <v>2695</v>
      </c>
      <c r="L244" s="3" t="s">
        <v>2695</v>
      </c>
      <c r="M244" s="3" t="s">
        <v>19</v>
      </c>
      <c r="N244" s="3" t="str">
        <f>IF(Broker_Trades[[#This Row],[Status]]="Complete",((Broker_Trades[[#This Row],[Sell Price]]-Broker_Trades[[#This Row],[Buy Price]])/Broker_Trades[[#This Row],[Buy Price]]),"")</f>
        <v/>
      </c>
      <c r="O2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4" s="3" t="str">
        <f>IFERROR(Broker_Trades[[#This Row],[Return]]/Broker_Trades[[#This Row],[Time]],Broker_Trades[[#This Row],[Return]])</f>
        <v/>
      </c>
    </row>
    <row r="245" spans="1:16" x14ac:dyDescent="0.3">
      <c r="A245">
        <v>244</v>
      </c>
      <c r="B245" s="3" t="s">
        <v>146</v>
      </c>
      <c r="C245" s="4">
        <v>44609.632638888892</v>
      </c>
      <c r="D245" s="3" t="s">
        <v>147</v>
      </c>
      <c r="E245" s="3" t="s">
        <v>148</v>
      </c>
      <c r="F245" s="3" t="s">
        <v>149</v>
      </c>
      <c r="G245">
        <v>1400</v>
      </c>
      <c r="H245" s="3" t="s">
        <v>24</v>
      </c>
      <c r="I245" s="3" t="s">
        <v>888</v>
      </c>
      <c r="J245" s="3" t="s">
        <v>893</v>
      </c>
      <c r="K245" s="3" t="s">
        <v>2695</v>
      </c>
      <c r="L245" s="3" t="s">
        <v>2695</v>
      </c>
      <c r="M245" s="3" t="s">
        <v>19</v>
      </c>
      <c r="N245" s="3" t="str">
        <f>IF(Broker_Trades[[#This Row],[Status]]="Complete",((Broker_Trades[[#This Row],[Sell Price]]-Broker_Trades[[#This Row],[Buy Price]])/Broker_Trades[[#This Row],[Buy Price]]),"")</f>
        <v/>
      </c>
      <c r="O2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5" s="3" t="str">
        <f>IFERROR(Broker_Trades[[#This Row],[Return]]/Broker_Trades[[#This Row],[Time]],Broker_Trades[[#This Row],[Return]])</f>
        <v/>
      </c>
    </row>
    <row r="246" spans="1:16" x14ac:dyDescent="0.3">
      <c r="A246">
        <v>245</v>
      </c>
      <c r="B246" s="3" t="s">
        <v>150</v>
      </c>
      <c r="C246" s="4">
        <v>44609.631249999999</v>
      </c>
      <c r="D246" s="3" t="s">
        <v>151</v>
      </c>
      <c r="E246" s="3" t="s">
        <v>152</v>
      </c>
      <c r="F246" s="3" t="s">
        <v>153</v>
      </c>
      <c r="G246">
        <v>3738</v>
      </c>
      <c r="H246" s="3" t="s">
        <v>24</v>
      </c>
      <c r="I246" s="3" t="s">
        <v>888</v>
      </c>
      <c r="J246" s="3" t="s">
        <v>894</v>
      </c>
      <c r="K246" s="3" t="s">
        <v>2695</v>
      </c>
      <c r="L246" s="3" t="s">
        <v>2695</v>
      </c>
      <c r="M246" s="3" t="s">
        <v>19</v>
      </c>
      <c r="N246" s="3" t="str">
        <f>IF(Broker_Trades[[#This Row],[Status]]="Complete",((Broker_Trades[[#This Row],[Sell Price]]-Broker_Trades[[#This Row],[Buy Price]])/Broker_Trades[[#This Row],[Buy Price]]),"")</f>
        <v/>
      </c>
      <c r="O24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6" s="3" t="str">
        <f>IFERROR(Broker_Trades[[#This Row],[Return]]/Broker_Trades[[#This Row],[Time]],Broker_Trades[[#This Row],[Return]])</f>
        <v/>
      </c>
    </row>
    <row r="247" spans="1:16" x14ac:dyDescent="0.3">
      <c r="A247">
        <v>246</v>
      </c>
      <c r="B247" s="3" t="s">
        <v>154</v>
      </c>
      <c r="C247" s="4">
        <v>44609.629861111112</v>
      </c>
      <c r="D247" s="3" t="s">
        <v>14</v>
      </c>
      <c r="E247" s="3" t="s">
        <v>52</v>
      </c>
      <c r="F247" s="3" t="s">
        <v>53</v>
      </c>
      <c r="G247">
        <v>2290</v>
      </c>
      <c r="H247" s="3" t="s">
        <v>17</v>
      </c>
      <c r="I247" s="3" t="s">
        <v>888</v>
      </c>
      <c r="J247" s="3" t="s">
        <v>895</v>
      </c>
      <c r="K247" s="3" t="s">
        <v>2695</v>
      </c>
      <c r="L247" s="3" t="s">
        <v>2695</v>
      </c>
      <c r="M247" s="3" t="s">
        <v>19</v>
      </c>
      <c r="N247" s="3" t="str">
        <f>IF(Broker_Trades[[#This Row],[Status]]="Complete",((Broker_Trades[[#This Row],[Sell Price]]-Broker_Trades[[#This Row],[Buy Price]])/Broker_Trades[[#This Row],[Buy Price]]),"")</f>
        <v/>
      </c>
      <c r="O2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7" s="3" t="str">
        <f>IFERROR(Broker_Trades[[#This Row],[Return]]/Broker_Trades[[#This Row],[Time]],Broker_Trades[[#This Row],[Return]])</f>
        <v/>
      </c>
    </row>
    <row r="248" spans="1:16" x14ac:dyDescent="0.3">
      <c r="A248">
        <v>247</v>
      </c>
      <c r="B248" s="3" t="s">
        <v>155</v>
      </c>
      <c r="C248" s="4">
        <v>44609.625694444447</v>
      </c>
      <c r="D248" s="3" t="s">
        <v>21</v>
      </c>
      <c r="E248" s="3" t="s">
        <v>156</v>
      </c>
      <c r="F248" s="3" t="s">
        <v>157</v>
      </c>
      <c r="G248">
        <v>4600</v>
      </c>
      <c r="H248" s="3" t="s">
        <v>24</v>
      </c>
      <c r="I248" s="3" t="s">
        <v>888</v>
      </c>
      <c r="J248" s="3" t="s">
        <v>896</v>
      </c>
      <c r="K248" s="3" t="s">
        <v>2695</v>
      </c>
      <c r="L248" s="3" t="s">
        <v>2695</v>
      </c>
      <c r="M248" s="3" t="s">
        <v>19</v>
      </c>
      <c r="N248" s="3" t="str">
        <f>IF(Broker_Trades[[#This Row],[Status]]="Complete",((Broker_Trades[[#This Row],[Sell Price]]-Broker_Trades[[#This Row],[Buy Price]])/Broker_Trades[[#This Row],[Buy Price]]),"")</f>
        <v/>
      </c>
      <c r="O2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8" s="3" t="str">
        <f>IFERROR(Broker_Trades[[#This Row],[Return]]/Broker_Trades[[#This Row],[Time]],Broker_Trades[[#This Row],[Return]])</f>
        <v/>
      </c>
    </row>
    <row r="249" spans="1:16" x14ac:dyDescent="0.3">
      <c r="A249">
        <v>248</v>
      </c>
      <c r="B249" s="3" t="s">
        <v>158</v>
      </c>
      <c r="C249" s="4">
        <v>44609.620138888888</v>
      </c>
      <c r="D249" s="3" t="s">
        <v>159</v>
      </c>
      <c r="E249" s="3" t="s">
        <v>45</v>
      </c>
      <c r="F249" s="3" t="s">
        <v>46</v>
      </c>
      <c r="G249">
        <v>1190</v>
      </c>
      <c r="H249" s="3" t="s">
        <v>24</v>
      </c>
      <c r="I249" s="3" t="s">
        <v>888</v>
      </c>
      <c r="J249" s="3" t="s">
        <v>897</v>
      </c>
      <c r="K249" s="3" t="s">
        <v>2695</v>
      </c>
      <c r="L249" s="3" t="s">
        <v>2695</v>
      </c>
      <c r="M249" s="3" t="s">
        <v>19</v>
      </c>
      <c r="N249" s="3" t="str">
        <f>IF(Broker_Trades[[#This Row],[Status]]="Complete",((Broker_Trades[[#This Row],[Sell Price]]-Broker_Trades[[#This Row],[Buy Price]])/Broker_Trades[[#This Row],[Buy Price]]),"")</f>
        <v/>
      </c>
      <c r="O2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9" s="3" t="str">
        <f>IFERROR(Broker_Trades[[#This Row],[Return]]/Broker_Trades[[#This Row],[Time]],Broker_Trades[[#This Row],[Return]])</f>
        <v/>
      </c>
    </row>
    <row r="250" spans="1:16" x14ac:dyDescent="0.3">
      <c r="A250">
        <v>249</v>
      </c>
      <c r="B250" s="3" t="s">
        <v>160</v>
      </c>
      <c r="C250" s="4">
        <v>44609.618055555555</v>
      </c>
      <c r="D250" s="3" t="s">
        <v>161</v>
      </c>
      <c r="E250" s="3" t="s">
        <v>162</v>
      </c>
      <c r="F250" s="3" t="s">
        <v>163</v>
      </c>
      <c r="G250">
        <v>2900</v>
      </c>
      <c r="H250" s="3" t="s">
        <v>24</v>
      </c>
      <c r="I250" s="3" t="s">
        <v>888</v>
      </c>
      <c r="J250" s="3" t="s">
        <v>898</v>
      </c>
      <c r="K250" s="3" t="s">
        <v>2695</v>
      </c>
      <c r="L250" s="3" t="s">
        <v>2695</v>
      </c>
      <c r="M250" s="3" t="s">
        <v>19</v>
      </c>
      <c r="N250" s="3" t="str">
        <f>IF(Broker_Trades[[#This Row],[Status]]="Complete",((Broker_Trades[[#This Row],[Sell Price]]-Broker_Trades[[#This Row],[Buy Price]])/Broker_Trades[[#This Row],[Buy Price]]),"")</f>
        <v/>
      </c>
      <c r="O2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0" s="3" t="str">
        <f>IFERROR(Broker_Trades[[#This Row],[Return]]/Broker_Trades[[#This Row],[Time]],Broker_Trades[[#This Row],[Return]])</f>
        <v/>
      </c>
    </row>
    <row r="251" spans="1:16" x14ac:dyDescent="0.3">
      <c r="A251">
        <v>250</v>
      </c>
      <c r="B251" s="3" t="s">
        <v>164</v>
      </c>
      <c r="C251" s="4">
        <v>44609.602777777778</v>
      </c>
      <c r="D251" s="3" t="s">
        <v>161</v>
      </c>
      <c r="E251" s="3" t="s">
        <v>165</v>
      </c>
      <c r="F251" s="3" t="s">
        <v>166</v>
      </c>
      <c r="G251">
        <v>210</v>
      </c>
      <c r="H251" s="3" t="s">
        <v>24</v>
      </c>
      <c r="I251" s="3" t="s">
        <v>888</v>
      </c>
      <c r="J251" s="3" t="s">
        <v>899</v>
      </c>
      <c r="K251" s="3" t="s">
        <v>2695</v>
      </c>
      <c r="L251" s="3" t="s">
        <v>2695</v>
      </c>
      <c r="M251" s="3" t="s">
        <v>19</v>
      </c>
      <c r="N251" s="3" t="str">
        <f>IF(Broker_Trades[[#This Row],[Status]]="Complete",((Broker_Trades[[#This Row],[Sell Price]]-Broker_Trades[[#This Row],[Buy Price]])/Broker_Trades[[#This Row],[Buy Price]]),"")</f>
        <v/>
      </c>
      <c r="O2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1" s="3" t="str">
        <f>IFERROR(Broker_Trades[[#This Row],[Return]]/Broker_Trades[[#This Row],[Time]],Broker_Trades[[#This Row],[Return]])</f>
        <v/>
      </c>
    </row>
    <row r="252" spans="1:16" x14ac:dyDescent="0.3">
      <c r="A252">
        <v>251</v>
      </c>
      <c r="B252" s="3" t="s">
        <v>167</v>
      </c>
      <c r="C252" s="4">
        <v>44609.602083333331</v>
      </c>
      <c r="D252" s="3" t="s">
        <v>161</v>
      </c>
      <c r="E252" s="3" t="s">
        <v>168</v>
      </c>
      <c r="F252" s="3" t="s">
        <v>169</v>
      </c>
      <c r="G252">
        <v>400</v>
      </c>
      <c r="H252" s="3" t="s">
        <v>24</v>
      </c>
      <c r="I252" s="3" t="s">
        <v>888</v>
      </c>
      <c r="J252" s="3" t="s">
        <v>900</v>
      </c>
      <c r="K252" s="3" t="s">
        <v>2695</v>
      </c>
      <c r="L252" s="3" t="s">
        <v>2695</v>
      </c>
      <c r="M252" s="3" t="s">
        <v>19</v>
      </c>
      <c r="N252" s="3" t="str">
        <f>IF(Broker_Trades[[#This Row],[Status]]="Complete",((Broker_Trades[[#This Row],[Sell Price]]-Broker_Trades[[#This Row],[Buy Price]])/Broker_Trades[[#This Row],[Buy Price]]),"")</f>
        <v/>
      </c>
      <c r="O2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2" s="3" t="str">
        <f>IFERROR(Broker_Trades[[#This Row],[Return]]/Broker_Trades[[#This Row],[Time]],Broker_Trades[[#This Row],[Return]])</f>
        <v/>
      </c>
    </row>
    <row r="253" spans="1:16" x14ac:dyDescent="0.3">
      <c r="A253">
        <v>252</v>
      </c>
      <c r="B253" s="3" t="s">
        <v>170</v>
      </c>
      <c r="C253" s="4">
        <v>44609.601388888892</v>
      </c>
      <c r="D253" s="3" t="s">
        <v>161</v>
      </c>
      <c r="E253" s="3" t="s">
        <v>35</v>
      </c>
      <c r="F253" s="3" t="s">
        <v>36</v>
      </c>
      <c r="G253">
        <v>145</v>
      </c>
      <c r="H253" s="3" t="s">
        <v>24</v>
      </c>
      <c r="I253" s="3" t="s">
        <v>888</v>
      </c>
      <c r="J253" s="3" t="s">
        <v>901</v>
      </c>
      <c r="K253" s="3" t="s">
        <v>2695</v>
      </c>
      <c r="L253" s="3" t="s">
        <v>2695</v>
      </c>
      <c r="M253" s="3" t="s">
        <v>19</v>
      </c>
      <c r="N253" s="3" t="str">
        <f>IF(Broker_Trades[[#This Row],[Status]]="Complete",((Broker_Trades[[#This Row],[Sell Price]]-Broker_Trades[[#This Row],[Buy Price]])/Broker_Trades[[#This Row],[Buy Price]]),"")</f>
        <v/>
      </c>
      <c r="O2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3" s="3" t="str">
        <f>IFERROR(Broker_Trades[[#This Row],[Return]]/Broker_Trades[[#This Row],[Time]],Broker_Trades[[#This Row],[Return]])</f>
        <v/>
      </c>
    </row>
    <row r="254" spans="1:16" x14ac:dyDescent="0.3">
      <c r="A254">
        <v>253</v>
      </c>
      <c r="B254" s="3" t="s">
        <v>171</v>
      </c>
      <c r="C254" s="4">
        <v>44609.600694444445</v>
      </c>
      <c r="D254" s="3" t="s">
        <v>161</v>
      </c>
      <c r="E254" s="3" t="s">
        <v>172</v>
      </c>
      <c r="F254" s="3" t="s">
        <v>173</v>
      </c>
      <c r="G254">
        <v>220</v>
      </c>
      <c r="H254" s="3" t="s">
        <v>24</v>
      </c>
      <c r="I254" s="3" t="s">
        <v>888</v>
      </c>
      <c r="J254" s="3" t="s">
        <v>902</v>
      </c>
      <c r="K254" s="3" t="s">
        <v>2695</v>
      </c>
      <c r="L254" s="3" t="s">
        <v>2695</v>
      </c>
      <c r="M254" s="3" t="s">
        <v>19</v>
      </c>
      <c r="N254" s="3" t="str">
        <f>IF(Broker_Trades[[#This Row],[Status]]="Complete",((Broker_Trades[[#This Row],[Sell Price]]-Broker_Trades[[#This Row],[Buy Price]])/Broker_Trades[[#This Row],[Buy Price]]),"")</f>
        <v/>
      </c>
      <c r="O2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4" s="3" t="str">
        <f>IFERROR(Broker_Trades[[#This Row],[Return]]/Broker_Trades[[#This Row],[Time]],Broker_Trades[[#This Row],[Return]])</f>
        <v/>
      </c>
    </row>
    <row r="255" spans="1:16" x14ac:dyDescent="0.3">
      <c r="A255">
        <v>254</v>
      </c>
      <c r="B255" s="3" t="s">
        <v>174</v>
      </c>
      <c r="C255" s="4">
        <v>44609.594444444447</v>
      </c>
      <c r="D255" s="3" t="s">
        <v>159</v>
      </c>
      <c r="E255" s="3" t="s">
        <v>175</v>
      </c>
      <c r="F255" s="3" t="s">
        <v>176</v>
      </c>
      <c r="G255">
        <v>635</v>
      </c>
      <c r="H255" s="3" t="s">
        <v>24</v>
      </c>
      <c r="I255" s="3" t="s">
        <v>888</v>
      </c>
      <c r="J255" s="3" t="s">
        <v>903</v>
      </c>
      <c r="K255" s="3" t="s">
        <v>2695</v>
      </c>
      <c r="L255" s="3" t="s">
        <v>2695</v>
      </c>
      <c r="M255" s="3" t="s">
        <v>19</v>
      </c>
      <c r="N255" s="3" t="str">
        <f>IF(Broker_Trades[[#This Row],[Status]]="Complete",((Broker_Trades[[#This Row],[Sell Price]]-Broker_Trades[[#This Row],[Buy Price]])/Broker_Trades[[#This Row],[Buy Price]]),"")</f>
        <v/>
      </c>
      <c r="O2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5" s="3" t="str">
        <f>IFERROR(Broker_Trades[[#This Row],[Return]]/Broker_Trades[[#This Row],[Time]],Broker_Trades[[#This Row],[Return]])</f>
        <v/>
      </c>
    </row>
    <row r="256" spans="1:16" x14ac:dyDescent="0.3">
      <c r="A256">
        <v>255</v>
      </c>
      <c r="B256" s="3" t="s">
        <v>177</v>
      </c>
      <c r="C256" s="4">
        <v>44609.59375</v>
      </c>
      <c r="D256" s="3" t="s">
        <v>159</v>
      </c>
      <c r="E256" s="3" t="s">
        <v>178</v>
      </c>
      <c r="F256" s="3" t="s">
        <v>43</v>
      </c>
      <c r="G256">
        <v>360</v>
      </c>
      <c r="H256" s="3" t="s">
        <v>24</v>
      </c>
      <c r="I256" s="3" t="s">
        <v>888</v>
      </c>
      <c r="J256" s="3" t="s">
        <v>904</v>
      </c>
      <c r="K256" s="3" t="s">
        <v>2695</v>
      </c>
      <c r="L256" s="3" t="s">
        <v>2695</v>
      </c>
      <c r="M256" s="3" t="s">
        <v>19</v>
      </c>
      <c r="N256" s="3" t="str">
        <f>IF(Broker_Trades[[#This Row],[Status]]="Complete",((Broker_Trades[[#This Row],[Sell Price]]-Broker_Trades[[#This Row],[Buy Price]])/Broker_Trades[[#This Row],[Buy Price]]),"")</f>
        <v/>
      </c>
      <c r="O2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6" s="3" t="str">
        <f>IFERROR(Broker_Trades[[#This Row],[Return]]/Broker_Trades[[#This Row],[Time]],Broker_Trades[[#This Row],[Return]])</f>
        <v/>
      </c>
    </row>
    <row r="257" spans="1:16" x14ac:dyDescent="0.3">
      <c r="A257">
        <v>256</v>
      </c>
      <c r="B257" s="3" t="s">
        <v>179</v>
      </c>
      <c r="C257" s="4">
        <v>44608.837500000001</v>
      </c>
      <c r="D257" s="3" t="s">
        <v>132</v>
      </c>
      <c r="E257" s="3" t="s">
        <v>180</v>
      </c>
      <c r="F257" s="3" t="s">
        <v>181</v>
      </c>
      <c r="G257">
        <v>1831</v>
      </c>
      <c r="H257" s="3" t="s">
        <v>24</v>
      </c>
      <c r="I257" s="3" t="s">
        <v>888</v>
      </c>
      <c r="J257" s="3" t="s">
        <v>905</v>
      </c>
      <c r="K257" s="3" t="s">
        <v>2695</v>
      </c>
      <c r="L257" s="3" t="s">
        <v>2695</v>
      </c>
      <c r="M257" s="3" t="s">
        <v>19</v>
      </c>
      <c r="N257" s="3" t="str">
        <f>IF(Broker_Trades[[#This Row],[Status]]="Complete",((Broker_Trades[[#This Row],[Sell Price]]-Broker_Trades[[#This Row],[Buy Price]])/Broker_Trades[[#This Row],[Buy Price]]),"")</f>
        <v/>
      </c>
      <c r="O2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7" s="3" t="str">
        <f>IFERROR(Broker_Trades[[#This Row],[Return]]/Broker_Trades[[#This Row],[Time]],Broker_Trades[[#This Row],[Return]])</f>
        <v/>
      </c>
    </row>
    <row r="258" spans="1:16" x14ac:dyDescent="0.3">
      <c r="A258">
        <v>257</v>
      </c>
      <c r="B258" s="3" t="s">
        <v>182</v>
      </c>
      <c r="C258" s="4">
        <v>44608.836805555555</v>
      </c>
      <c r="D258" s="3" t="s">
        <v>132</v>
      </c>
      <c r="E258" s="3" t="s">
        <v>183</v>
      </c>
      <c r="F258" s="3" t="s">
        <v>184</v>
      </c>
      <c r="G258">
        <v>788</v>
      </c>
      <c r="H258" s="3" t="s">
        <v>24</v>
      </c>
      <c r="I258" s="3" t="s">
        <v>888</v>
      </c>
      <c r="J258" s="3" t="s">
        <v>906</v>
      </c>
      <c r="K258" s="3" t="s">
        <v>2695</v>
      </c>
      <c r="L258" s="3" t="s">
        <v>2695</v>
      </c>
      <c r="M258" s="3" t="s">
        <v>19</v>
      </c>
      <c r="N258" s="3" t="str">
        <f>IF(Broker_Trades[[#This Row],[Status]]="Complete",((Broker_Trades[[#This Row],[Sell Price]]-Broker_Trades[[#This Row],[Buy Price]])/Broker_Trades[[#This Row],[Buy Price]]),"")</f>
        <v/>
      </c>
      <c r="O2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8" s="3" t="str">
        <f>IFERROR(Broker_Trades[[#This Row],[Return]]/Broker_Trades[[#This Row],[Time]],Broker_Trades[[#This Row],[Return]])</f>
        <v/>
      </c>
    </row>
    <row r="259" spans="1:16" x14ac:dyDescent="0.3">
      <c r="A259">
        <v>258</v>
      </c>
      <c r="B259" s="3" t="s">
        <v>185</v>
      </c>
      <c r="C259" s="4">
        <v>44608.836805555555</v>
      </c>
      <c r="D259" s="3" t="s">
        <v>132</v>
      </c>
      <c r="E259" s="3" t="s">
        <v>116</v>
      </c>
      <c r="F259" s="3" t="s">
        <v>117</v>
      </c>
      <c r="G259">
        <v>254</v>
      </c>
      <c r="H259" s="3" t="s">
        <v>24</v>
      </c>
      <c r="I259" s="3" t="s">
        <v>888</v>
      </c>
      <c r="J259" s="3" t="s">
        <v>907</v>
      </c>
      <c r="K259" s="3" t="s">
        <v>2695</v>
      </c>
      <c r="L259" s="3" t="s">
        <v>2695</v>
      </c>
      <c r="M259" s="3" t="s">
        <v>19</v>
      </c>
      <c r="N259" s="3" t="str">
        <f>IF(Broker_Trades[[#This Row],[Status]]="Complete",((Broker_Trades[[#This Row],[Sell Price]]-Broker_Trades[[#This Row],[Buy Price]])/Broker_Trades[[#This Row],[Buy Price]]),"")</f>
        <v/>
      </c>
      <c r="O2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9" s="3" t="str">
        <f>IFERROR(Broker_Trades[[#This Row],[Return]]/Broker_Trades[[#This Row],[Time]],Broker_Trades[[#This Row],[Return]])</f>
        <v/>
      </c>
    </row>
    <row r="260" spans="1:16" x14ac:dyDescent="0.3">
      <c r="A260">
        <v>259</v>
      </c>
      <c r="B260" s="3" t="s">
        <v>186</v>
      </c>
      <c r="C260" s="4">
        <v>44608.836805555555</v>
      </c>
      <c r="D260" s="3" t="s">
        <v>161</v>
      </c>
      <c r="E260" s="3" t="s">
        <v>85</v>
      </c>
      <c r="F260" s="3" t="s">
        <v>46</v>
      </c>
      <c r="G260">
        <v>1060</v>
      </c>
      <c r="H260" s="3" t="s">
        <v>59</v>
      </c>
      <c r="I260" s="3" t="s">
        <v>888</v>
      </c>
      <c r="J260" s="3" t="s">
        <v>897</v>
      </c>
      <c r="K260" s="3" t="s">
        <v>419</v>
      </c>
      <c r="L260" s="3" t="s">
        <v>908</v>
      </c>
      <c r="M260" s="3" t="s">
        <v>32</v>
      </c>
      <c r="N260" s="3">
        <f>IF(Broker_Trades[[#This Row],[Status]]="Complete",((Broker_Trades[[#This Row],[Sell Price]]-Broker_Trades[[#This Row],[Buy Price]])/Broker_Trades[[#This Row],[Buy Price]]),"")</f>
        <v>6.1838161838161931E-2</v>
      </c>
      <c r="O2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260" s="3">
        <f>IFERROR(Broker_Trades[[#This Row],[Return]]/Broker_Trades[[#This Row],[Time]],Broker_Trades[[#This Row],[Return]])</f>
        <v>1.5459540459540483E-3</v>
      </c>
    </row>
    <row r="261" spans="1:16" x14ac:dyDescent="0.3">
      <c r="A261">
        <v>260</v>
      </c>
      <c r="B261" s="3" t="s">
        <v>909</v>
      </c>
      <c r="C261" s="4">
        <v>44608.836111111108</v>
      </c>
      <c r="D261" s="3" t="s">
        <v>151</v>
      </c>
      <c r="E261" s="3" t="s">
        <v>910</v>
      </c>
      <c r="F261" s="3" t="s">
        <v>910</v>
      </c>
      <c r="G261">
        <v>2515</v>
      </c>
      <c r="H261" s="3" t="s">
        <v>17</v>
      </c>
      <c r="I261" s="3" t="s">
        <v>888</v>
      </c>
      <c r="J261" s="3" t="s">
        <v>911</v>
      </c>
      <c r="K261" s="3" t="s">
        <v>2695</v>
      </c>
      <c r="L261" s="3" t="s">
        <v>2695</v>
      </c>
      <c r="M261" s="3" t="s">
        <v>19</v>
      </c>
      <c r="N261" s="3" t="str">
        <f>IF(Broker_Trades[[#This Row],[Status]]="Complete",((Broker_Trades[[#This Row],[Sell Price]]-Broker_Trades[[#This Row],[Buy Price]])/Broker_Trades[[#This Row],[Buy Price]]),"")</f>
        <v/>
      </c>
      <c r="O2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1" s="3" t="str">
        <f>IFERROR(Broker_Trades[[#This Row],[Return]]/Broker_Trades[[#This Row],[Time]],Broker_Trades[[#This Row],[Return]])</f>
        <v/>
      </c>
    </row>
    <row r="262" spans="1:16" x14ac:dyDescent="0.3">
      <c r="A262">
        <v>261</v>
      </c>
      <c r="B262" s="3" t="s">
        <v>912</v>
      </c>
      <c r="C262" s="4">
        <v>44608.836111111108</v>
      </c>
      <c r="D262" s="3" t="s">
        <v>21</v>
      </c>
      <c r="E262" s="3" t="s">
        <v>45</v>
      </c>
      <c r="F262" s="3" t="s">
        <v>46</v>
      </c>
      <c r="G262">
        <v>1225</v>
      </c>
      <c r="H262" s="3" t="s">
        <v>24</v>
      </c>
      <c r="I262" s="3" t="s">
        <v>888</v>
      </c>
      <c r="J262" s="3" t="s">
        <v>897</v>
      </c>
      <c r="K262" s="3" t="s">
        <v>2695</v>
      </c>
      <c r="L262" s="3" t="s">
        <v>2695</v>
      </c>
      <c r="M262" s="3" t="s">
        <v>19</v>
      </c>
      <c r="N262" s="3" t="str">
        <f>IF(Broker_Trades[[#This Row],[Status]]="Complete",((Broker_Trades[[#This Row],[Sell Price]]-Broker_Trades[[#This Row],[Buy Price]])/Broker_Trades[[#This Row],[Buy Price]]),"")</f>
        <v/>
      </c>
      <c r="O2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2" s="3" t="str">
        <f>IFERROR(Broker_Trades[[#This Row],[Return]]/Broker_Trades[[#This Row],[Time]],Broker_Trades[[#This Row],[Return]])</f>
        <v/>
      </c>
    </row>
    <row r="263" spans="1:16" x14ac:dyDescent="0.3">
      <c r="A263">
        <v>262</v>
      </c>
      <c r="B263" s="3" t="s">
        <v>913</v>
      </c>
      <c r="C263" s="4">
        <v>44608.836111111108</v>
      </c>
      <c r="D263" s="3" t="s">
        <v>21</v>
      </c>
      <c r="E263" s="3" t="s">
        <v>22</v>
      </c>
      <c r="F263" s="3" t="s">
        <v>23</v>
      </c>
      <c r="G263">
        <v>444</v>
      </c>
      <c r="H263" s="3" t="s">
        <v>24</v>
      </c>
      <c r="I263" s="3" t="s">
        <v>888</v>
      </c>
      <c r="J263" s="3" t="s">
        <v>914</v>
      </c>
      <c r="K263" s="3" t="s">
        <v>2695</v>
      </c>
      <c r="L263" s="3" t="s">
        <v>2695</v>
      </c>
      <c r="M263" s="3" t="s">
        <v>19</v>
      </c>
      <c r="N263" s="3" t="str">
        <f>IF(Broker_Trades[[#This Row],[Status]]="Complete",((Broker_Trades[[#This Row],[Sell Price]]-Broker_Trades[[#This Row],[Buy Price]])/Broker_Trades[[#This Row],[Buy Price]]),"")</f>
        <v/>
      </c>
      <c r="O2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3" s="3" t="str">
        <f>IFERROR(Broker_Trades[[#This Row],[Return]]/Broker_Trades[[#This Row],[Time]],Broker_Trades[[#This Row],[Return]])</f>
        <v/>
      </c>
    </row>
    <row r="264" spans="1:16" x14ac:dyDescent="0.3">
      <c r="A264">
        <v>263</v>
      </c>
      <c r="B264" s="3" t="s">
        <v>915</v>
      </c>
      <c r="C264" s="4">
        <v>44608.836111111108</v>
      </c>
      <c r="D264" s="3" t="s">
        <v>151</v>
      </c>
      <c r="E264" s="3" t="s">
        <v>916</v>
      </c>
      <c r="F264" s="3" t="s">
        <v>917</v>
      </c>
      <c r="G264">
        <v>160</v>
      </c>
      <c r="H264" s="3" t="s">
        <v>24</v>
      </c>
      <c r="I264" s="3" t="s">
        <v>888</v>
      </c>
      <c r="J264" s="3" t="s">
        <v>918</v>
      </c>
      <c r="K264" s="3" t="s">
        <v>2695</v>
      </c>
      <c r="L264" s="3" t="s">
        <v>2695</v>
      </c>
      <c r="M264" s="3" t="s">
        <v>19</v>
      </c>
      <c r="N264" s="3" t="str">
        <f>IF(Broker_Trades[[#This Row],[Status]]="Complete",((Broker_Trades[[#This Row],[Sell Price]]-Broker_Trades[[#This Row],[Buy Price]])/Broker_Trades[[#This Row],[Buy Price]]),"")</f>
        <v/>
      </c>
      <c r="O26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4" s="3" t="str">
        <f>IFERROR(Broker_Trades[[#This Row],[Return]]/Broker_Trades[[#This Row],[Time]],Broker_Trades[[#This Row],[Return]])</f>
        <v/>
      </c>
    </row>
    <row r="265" spans="1:16" x14ac:dyDescent="0.3">
      <c r="A265">
        <v>264</v>
      </c>
      <c r="B265" s="3" t="s">
        <v>919</v>
      </c>
      <c r="C265" s="4">
        <v>44608.835416666669</v>
      </c>
      <c r="D265" s="3" t="s">
        <v>151</v>
      </c>
      <c r="E265" s="3" t="s">
        <v>920</v>
      </c>
      <c r="F265" s="3" t="s">
        <v>921</v>
      </c>
      <c r="G265">
        <v>86</v>
      </c>
      <c r="H265" s="3" t="s">
        <v>24</v>
      </c>
      <c r="I265" s="3" t="s">
        <v>888</v>
      </c>
      <c r="J265" s="3" t="s">
        <v>922</v>
      </c>
      <c r="K265" s="3" t="s">
        <v>2695</v>
      </c>
      <c r="L265" s="3" t="s">
        <v>2695</v>
      </c>
      <c r="M265" s="3" t="s">
        <v>19</v>
      </c>
      <c r="N265" s="3" t="str">
        <f>IF(Broker_Trades[[#This Row],[Status]]="Complete",((Broker_Trades[[#This Row],[Sell Price]]-Broker_Trades[[#This Row],[Buy Price]])/Broker_Trades[[#This Row],[Buy Price]]),"")</f>
        <v/>
      </c>
      <c r="O2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5" s="3" t="str">
        <f>IFERROR(Broker_Trades[[#This Row],[Return]]/Broker_Trades[[#This Row],[Time]],Broker_Trades[[#This Row],[Return]])</f>
        <v/>
      </c>
    </row>
    <row r="266" spans="1:16" x14ac:dyDescent="0.3">
      <c r="A266">
        <v>265</v>
      </c>
      <c r="B266" s="3" t="s">
        <v>923</v>
      </c>
      <c r="C266" s="4">
        <v>44607.775000000001</v>
      </c>
      <c r="D266" s="3" t="s">
        <v>38</v>
      </c>
      <c r="E266" s="3" t="s">
        <v>924</v>
      </c>
      <c r="F266" s="3" t="s">
        <v>925</v>
      </c>
      <c r="G266">
        <v>1035</v>
      </c>
      <c r="H266" s="3" t="s">
        <v>59</v>
      </c>
      <c r="I266" s="3" t="s">
        <v>926</v>
      </c>
      <c r="J266" s="3" t="s">
        <v>927</v>
      </c>
      <c r="K266" s="3" t="s">
        <v>2695</v>
      </c>
      <c r="L266" s="3" t="s">
        <v>2695</v>
      </c>
      <c r="M266" s="3" t="s">
        <v>19</v>
      </c>
      <c r="N266" s="3" t="str">
        <f>IF(Broker_Trades[[#This Row],[Status]]="Complete",((Broker_Trades[[#This Row],[Sell Price]]-Broker_Trades[[#This Row],[Buy Price]])/Broker_Trades[[#This Row],[Buy Price]]),"")</f>
        <v/>
      </c>
      <c r="O2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6" s="3" t="str">
        <f>IFERROR(Broker_Trades[[#This Row],[Return]]/Broker_Trades[[#This Row],[Time]],Broker_Trades[[#This Row],[Return]])</f>
        <v/>
      </c>
    </row>
    <row r="267" spans="1:16" x14ac:dyDescent="0.3">
      <c r="A267">
        <v>266</v>
      </c>
      <c r="B267" s="3" t="s">
        <v>928</v>
      </c>
      <c r="C267" s="4">
        <v>44607.775000000001</v>
      </c>
      <c r="D267" s="3" t="s">
        <v>38</v>
      </c>
      <c r="E267" s="3" t="s">
        <v>116</v>
      </c>
      <c r="F267" s="3" t="s">
        <v>117</v>
      </c>
      <c r="G267">
        <v>220</v>
      </c>
      <c r="H267" s="3" t="s">
        <v>59</v>
      </c>
      <c r="I267" s="3" t="s">
        <v>926</v>
      </c>
      <c r="J267" s="3" t="s">
        <v>929</v>
      </c>
      <c r="K267" s="3" t="s">
        <v>682</v>
      </c>
      <c r="L267" s="3" t="s">
        <v>930</v>
      </c>
      <c r="M267" s="3" t="s">
        <v>32</v>
      </c>
      <c r="N267" s="3">
        <f>IF(Broker_Trades[[#This Row],[Status]]="Complete",((Broker_Trades[[#This Row],[Sell Price]]-Broker_Trades[[#This Row],[Buy Price]])/Broker_Trades[[#This Row],[Buy Price]]),"")</f>
        <v>1.7105871474803459E-2</v>
      </c>
      <c r="O2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267" s="3">
        <f>IFERROR(Broker_Trades[[#This Row],[Return]]/Broker_Trades[[#This Row],[Time]],Broker_Trades[[#This Row],[Return]])</f>
        <v>9.0030902498965571E-4</v>
      </c>
    </row>
    <row r="268" spans="1:16" x14ac:dyDescent="0.3">
      <c r="A268">
        <v>267</v>
      </c>
      <c r="B268" s="3" t="s">
        <v>931</v>
      </c>
      <c r="C268" s="4">
        <v>44607.775000000001</v>
      </c>
      <c r="D268" s="3" t="s">
        <v>38</v>
      </c>
      <c r="E268" s="3" t="s">
        <v>932</v>
      </c>
      <c r="F268" s="3" t="s">
        <v>933</v>
      </c>
      <c r="G268">
        <v>185</v>
      </c>
      <c r="H268" s="3" t="s">
        <v>59</v>
      </c>
      <c r="I268" s="3" t="s">
        <v>926</v>
      </c>
      <c r="J268" s="3" t="s">
        <v>934</v>
      </c>
      <c r="K268" s="3" t="s">
        <v>2695</v>
      </c>
      <c r="L268" s="3" t="s">
        <v>2695</v>
      </c>
      <c r="M268" s="3" t="s">
        <v>19</v>
      </c>
      <c r="N268" s="3" t="str">
        <f>IF(Broker_Trades[[#This Row],[Status]]="Complete",((Broker_Trades[[#This Row],[Sell Price]]-Broker_Trades[[#This Row],[Buy Price]])/Broker_Trades[[#This Row],[Buy Price]]),"")</f>
        <v/>
      </c>
      <c r="O2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8" s="3" t="str">
        <f>IFERROR(Broker_Trades[[#This Row],[Return]]/Broker_Trades[[#This Row],[Time]],Broker_Trades[[#This Row],[Return]])</f>
        <v/>
      </c>
    </row>
    <row r="269" spans="1:16" x14ac:dyDescent="0.3">
      <c r="A269">
        <v>268</v>
      </c>
      <c r="B269" s="3" t="s">
        <v>935</v>
      </c>
      <c r="C269" s="4">
        <v>44607.775000000001</v>
      </c>
      <c r="D269" s="3" t="s">
        <v>38</v>
      </c>
      <c r="E269" s="3" t="s">
        <v>122</v>
      </c>
      <c r="F269" s="3" t="s">
        <v>123</v>
      </c>
      <c r="G269">
        <v>885</v>
      </c>
      <c r="H269" s="3" t="s">
        <v>59</v>
      </c>
      <c r="I269" s="3" t="s">
        <v>926</v>
      </c>
      <c r="J269" s="3" t="s">
        <v>936</v>
      </c>
      <c r="K269" s="3" t="s">
        <v>2695</v>
      </c>
      <c r="L269" s="3" t="s">
        <v>2695</v>
      </c>
      <c r="M269" s="3" t="s">
        <v>19</v>
      </c>
      <c r="N269" s="3" t="str">
        <f>IF(Broker_Trades[[#This Row],[Status]]="Complete",((Broker_Trades[[#This Row],[Sell Price]]-Broker_Trades[[#This Row],[Buy Price]])/Broker_Trades[[#This Row],[Buy Price]]),"")</f>
        <v/>
      </c>
      <c r="O2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9" s="3" t="str">
        <f>IFERROR(Broker_Trades[[#This Row],[Return]]/Broker_Trades[[#This Row],[Time]],Broker_Trades[[#This Row],[Return]])</f>
        <v/>
      </c>
    </row>
    <row r="270" spans="1:16" x14ac:dyDescent="0.3">
      <c r="A270">
        <v>269</v>
      </c>
      <c r="B270" s="3" t="s">
        <v>937</v>
      </c>
      <c r="C270" s="4">
        <v>44607.749305555553</v>
      </c>
      <c r="D270" s="3" t="s">
        <v>38</v>
      </c>
      <c r="E270" s="3" t="s">
        <v>108</v>
      </c>
      <c r="F270" s="3" t="s">
        <v>108</v>
      </c>
      <c r="G270">
        <v>190</v>
      </c>
      <c r="H270" s="3" t="s">
        <v>24</v>
      </c>
      <c r="I270" s="3" t="s">
        <v>926</v>
      </c>
      <c r="J270" s="3" t="s">
        <v>938</v>
      </c>
      <c r="K270" s="3" t="s">
        <v>2695</v>
      </c>
      <c r="L270" s="3" t="s">
        <v>2695</v>
      </c>
      <c r="M270" s="3" t="s">
        <v>19</v>
      </c>
      <c r="N270" s="3" t="str">
        <f>IF(Broker_Trades[[#This Row],[Status]]="Complete",((Broker_Trades[[#This Row],[Sell Price]]-Broker_Trades[[#This Row],[Buy Price]])/Broker_Trades[[#This Row],[Buy Price]]),"")</f>
        <v/>
      </c>
      <c r="O27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0" s="3" t="str">
        <f>IFERROR(Broker_Trades[[#This Row],[Return]]/Broker_Trades[[#This Row],[Time]],Broker_Trades[[#This Row],[Return]])</f>
        <v/>
      </c>
    </row>
    <row r="271" spans="1:16" x14ac:dyDescent="0.3">
      <c r="A271">
        <v>270</v>
      </c>
      <c r="B271" s="3" t="s">
        <v>939</v>
      </c>
      <c r="C271" s="4">
        <v>44607.749305555553</v>
      </c>
      <c r="D271" s="3" t="s">
        <v>38</v>
      </c>
      <c r="E271" s="3" t="s">
        <v>125</v>
      </c>
      <c r="F271" s="3" t="s">
        <v>126</v>
      </c>
      <c r="G271">
        <v>1330</v>
      </c>
      <c r="H271" s="3" t="s">
        <v>24</v>
      </c>
      <c r="I271" s="3" t="s">
        <v>926</v>
      </c>
      <c r="J271" s="3" t="s">
        <v>940</v>
      </c>
      <c r="K271" s="3" t="s">
        <v>302</v>
      </c>
      <c r="L271" s="3" t="s">
        <v>941</v>
      </c>
      <c r="M271" s="3" t="s">
        <v>32</v>
      </c>
      <c r="N271" s="3">
        <f>IF(Broker_Trades[[#This Row],[Status]]="Complete",((Broker_Trades[[#This Row],[Sell Price]]-Broker_Trades[[#This Row],[Buy Price]])/Broker_Trades[[#This Row],[Buy Price]]),"")</f>
        <v>0.22488301679053113</v>
      </c>
      <c r="O2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48</v>
      </c>
      <c r="P271" s="3">
        <f>IFERROR(Broker_Trades[[#This Row],[Return]]/Broker_Trades[[#This Row],[Time]],Broker_Trades[[#This Row],[Return]])</f>
        <v>4.6850628498027319E-3</v>
      </c>
    </row>
    <row r="272" spans="1:16" x14ac:dyDescent="0.3">
      <c r="A272">
        <v>271</v>
      </c>
      <c r="B272" s="3" t="s">
        <v>942</v>
      </c>
      <c r="C272" s="4">
        <v>44607.749305555553</v>
      </c>
      <c r="D272" s="3" t="s">
        <v>38</v>
      </c>
      <c r="E272" s="3" t="s">
        <v>943</v>
      </c>
      <c r="F272" s="3" t="s">
        <v>944</v>
      </c>
      <c r="G272">
        <v>970</v>
      </c>
      <c r="H272" s="3" t="s">
        <v>24</v>
      </c>
      <c r="I272" s="3" t="s">
        <v>926</v>
      </c>
      <c r="J272" s="3" t="s">
        <v>945</v>
      </c>
      <c r="K272" s="3" t="s">
        <v>2695</v>
      </c>
      <c r="L272" s="3" t="s">
        <v>2695</v>
      </c>
      <c r="M272" s="3" t="s">
        <v>19</v>
      </c>
      <c r="N272" s="3" t="str">
        <f>IF(Broker_Trades[[#This Row],[Status]]="Complete",((Broker_Trades[[#This Row],[Sell Price]]-Broker_Trades[[#This Row],[Buy Price]])/Broker_Trades[[#This Row],[Buy Price]]),"")</f>
        <v/>
      </c>
      <c r="O27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2" s="3" t="str">
        <f>IFERROR(Broker_Trades[[#This Row],[Return]]/Broker_Trades[[#This Row],[Time]],Broker_Trades[[#This Row],[Return]])</f>
        <v/>
      </c>
    </row>
    <row r="273" spans="1:16" x14ac:dyDescent="0.3">
      <c r="A273">
        <v>272</v>
      </c>
      <c r="B273" s="3" t="s">
        <v>946</v>
      </c>
      <c r="C273" s="4">
        <v>44607.749305555553</v>
      </c>
      <c r="D273" s="3" t="s">
        <v>38</v>
      </c>
      <c r="E273" s="3" t="s">
        <v>947</v>
      </c>
      <c r="F273" s="3" t="s">
        <v>948</v>
      </c>
      <c r="G273">
        <v>475</v>
      </c>
      <c r="H273" s="3" t="s">
        <v>24</v>
      </c>
      <c r="I273" s="3" t="s">
        <v>926</v>
      </c>
      <c r="J273" s="3" t="s">
        <v>949</v>
      </c>
      <c r="K273" s="3" t="s">
        <v>2695</v>
      </c>
      <c r="L273" s="3" t="s">
        <v>2695</v>
      </c>
      <c r="M273" s="3" t="s">
        <v>19</v>
      </c>
      <c r="N273" s="3" t="str">
        <f>IF(Broker_Trades[[#This Row],[Status]]="Complete",((Broker_Trades[[#This Row],[Sell Price]]-Broker_Trades[[#This Row],[Buy Price]])/Broker_Trades[[#This Row],[Buy Price]]),"")</f>
        <v/>
      </c>
      <c r="O2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3" s="3" t="str">
        <f>IFERROR(Broker_Trades[[#This Row],[Return]]/Broker_Trades[[#This Row],[Time]],Broker_Trades[[#This Row],[Return]])</f>
        <v/>
      </c>
    </row>
    <row r="274" spans="1:16" x14ac:dyDescent="0.3">
      <c r="A274">
        <v>273</v>
      </c>
      <c r="B274" s="3" t="s">
        <v>950</v>
      </c>
      <c r="C274" s="4">
        <v>44607.749305555553</v>
      </c>
      <c r="D274" s="3" t="s">
        <v>38</v>
      </c>
      <c r="E274" s="3" t="s">
        <v>951</v>
      </c>
      <c r="F274" s="3" t="s">
        <v>952</v>
      </c>
      <c r="G274">
        <v>360</v>
      </c>
      <c r="H274" s="3" t="s">
        <v>24</v>
      </c>
      <c r="I274" s="3" t="s">
        <v>926</v>
      </c>
      <c r="J274" s="3" t="s">
        <v>953</v>
      </c>
      <c r="K274" s="3" t="s">
        <v>2695</v>
      </c>
      <c r="L274" s="3" t="s">
        <v>2695</v>
      </c>
      <c r="M274" s="3" t="s">
        <v>19</v>
      </c>
      <c r="N274" s="3" t="str">
        <f>IF(Broker_Trades[[#This Row],[Status]]="Complete",((Broker_Trades[[#This Row],[Sell Price]]-Broker_Trades[[#This Row],[Buy Price]])/Broker_Trades[[#This Row],[Buy Price]]),"")</f>
        <v/>
      </c>
      <c r="O2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4" s="3" t="str">
        <f>IFERROR(Broker_Trades[[#This Row],[Return]]/Broker_Trades[[#This Row],[Time]],Broker_Trades[[#This Row],[Return]])</f>
        <v/>
      </c>
    </row>
    <row r="275" spans="1:16" x14ac:dyDescent="0.3">
      <c r="A275">
        <v>274</v>
      </c>
      <c r="B275" s="3" t="s">
        <v>954</v>
      </c>
      <c r="C275" s="4">
        <v>44607.73541666667</v>
      </c>
      <c r="D275" s="3" t="s">
        <v>38</v>
      </c>
      <c r="E275" s="3" t="s">
        <v>955</v>
      </c>
      <c r="F275" s="3" t="s">
        <v>956</v>
      </c>
      <c r="G275">
        <v>1750</v>
      </c>
      <c r="H275" s="3" t="s">
        <v>24</v>
      </c>
      <c r="I275" s="3" t="s">
        <v>926</v>
      </c>
      <c r="J275" s="3" t="s">
        <v>957</v>
      </c>
      <c r="K275" s="3" t="s">
        <v>2695</v>
      </c>
      <c r="L275" s="3" t="s">
        <v>2695</v>
      </c>
      <c r="M275" s="3" t="s">
        <v>19</v>
      </c>
      <c r="N275" s="3" t="str">
        <f>IF(Broker_Trades[[#This Row],[Status]]="Complete",((Broker_Trades[[#This Row],[Sell Price]]-Broker_Trades[[#This Row],[Buy Price]])/Broker_Trades[[#This Row],[Buy Price]]),"")</f>
        <v/>
      </c>
      <c r="O2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5" s="3" t="str">
        <f>IFERROR(Broker_Trades[[#This Row],[Return]]/Broker_Trades[[#This Row],[Time]],Broker_Trades[[#This Row],[Return]])</f>
        <v/>
      </c>
    </row>
    <row r="276" spans="1:16" x14ac:dyDescent="0.3">
      <c r="A276">
        <v>275</v>
      </c>
      <c r="B276" s="3" t="s">
        <v>958</v>
      </c>
      <c r="C276" s="4">
        <v>44607.73541666667</v>
      </c>
      <c r="D276" s="3" t="s">
        <v>38</v>
      </c>
      <c r="E276" s="3" t="s">
        <v>521</v>
      </c>
      <c r="F276" s="3" t="s">
        <v>522</v>
      </c>
      <c r="G276">
        <v>910</v>
      </c>
      <c r="H276" s="3" t="s">
        <v>24</v>
      </c>
      <c r="I276" s="3" t="s">
        <v>926</v>
      </c>
      <c r="J276" s="3" t="s">
        <v>959</v>
      </c>
      <c r="K276" s="3" t="s">
        <v>2695</v>
      </c>
      <c r="L276" s="3" t="s">
        <v>2695</v>
      </c>
      <c r="M276" s="3" t="s">
        <v>19</v>
      </c>
      <c r="N276" s="3" t="str">
        <f>IF(Broker_Trades[[#This Row],[Status]]="Complete",((Broker_Trades[[#This Row],[Sell Price]]-Broker_Trades[[#This Row],[Buy Price]])/Broker_Trades[[#This Row],[Buy Price]]),"")</f>
        <v/>
      </c>
      <c r="O2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6" s="3" t="str">
        <f>IFERROR(Broker_Trades[[#This Row],[Return]]/Broker_Trades[[#This Row],[Time]],Broker_Trades[[#This Row],[Return]])</f>
        <v/>
      </c>
    </row>
    <row r="277" spans="1:16" x14ac:dyDescent="0.3">
      <c r="A277">
        <v>276</v>
      </c>
      <c r="B277" s="3" t="s">
        <v>960</v>
      </c>
      <c r="C277" s="4">
        <v>44607.73541666667</v>
      </c>
      <c r="D277" s="3" t="s">
        <v>38</v>
      </c>
      <c r="E277" s="3" t="s">
        <v>961</v>
      </c>
      <c r="F277" s="3" t="s">
        <v>808</v>
      </c>
      <c r="G277">
        <v>5480</v>
      </c>
      <c r="H277" s="3" t="s">
        <v>24</v>
      </c>
      <c r="I277" s="3" t="s">
        <v>926</v>
      </c>
      <c r="J277" s="3" t="s">
        <v>962</v>
      </c>
      <c r="K277" s="3" t="s">
        <v>2695</v>
      </c>
      <c r="L277" s="3" t="s">
        <v>2695</v>
      </c>
      <c r="M277" s="3" t="s">
        <v>19</v>
      </c>
      <c r="N277" s="3" t="str">
        <f>IF(Broker_Trades[[#This Row],[Status]]="Complete",((Broker_Trades[[#This Row],[Sell Price]]-Broker_Trades[[#This Row],[Buy Price]])/Broker_Trades[[#This Row],[Buy Price]]),"")</f>
        <v/>
      </c>
      <c r="O2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7" s="3" t="str">
        <f>IFERROR(Broker_Trades[[#This Row],[Return]]/Broker_Trades[[#This Row],[Time]],Broker_Trades[[#This Row],[Return]])</f>
        <v/>
      </c>
    </row>
    <row r="278" spans="1:16" x14ac:dyDescent="0.3">
      <c r="A278">
        <v>277</v>
      </c>
      <c r="B278" s="3" t="s">
        <v>963</v>
      </c>
      <c r="C278" s="4">
        <v>44607.664583333331</v>
      </c>
      <c r="D278" s="3" t="s">
        <v>151</v>
      </c>
      <c r="E278" s="3" t="s">
        <v>964</v>
      </c>
      <c r="F278" s="3" t="s">
        <v>965</v>
      </c>
      <c r="G278">
        <v>414</v>
      </c>
      <c r="H278" s="3" t="s">
        <v>24</v>
      </c>
      <c r="I278" s="3" t="s">
        <v>926</v>
      </c>
      <c r="J278" s="3" t="s">
        <v>966</v>
      </c>
      <c r="K278" s="3" t="s">
        <v>2695</v>
      </c>
      <c r="L278" s="3" t="s">
        <v>2695</v>
      </c>
      <c r="M278" s="3" t="s">
        <v>19</v>
      </c>
      <c r="N278" s="3" t="str">
        <f>IF(Broker_Trades[[#This Row],[Status]]="Complete",((Broker_Trades[[#This Row],[Sell Price]]-Broker_Trades[[#This Row],[Buy Price]])/Broker_Trades[[#This Row],[Buy Price]]),"")</f>
        <v/>
      </c>
      <c r="O2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8" s="3" t="str">
        <f>IFERROR(Broker_Trades[[#This Row],[Return]]/Broker_Trades[[#This Row],[Time]],Broker_Trades[[#This Row],[Return]])</f>
        <v/>
      </c>
    </row>
    <row r="279" spans="1:16" x14ac:dyDescent="0.3">
      <c r="A279">
        <v>278</v>
      </c>
      <c r="B279" s="3" t="s">
        <v>967</v>
      </c>
      <c r="C279" s="4">
        <v>44607.65902777778</v>
      </c>
      <c r="D279" s="3" t="s">
        <v>21</v>
      </c>
      <c r="E279" s="3" t="s">
        <v>712</v>
      </c>
      <c r="F279" s="3" t="s">
        <v>713</v>
      </c>
      <c r="G279">
        <v>1714</v>
      </c>
      <c r="H279" s="3" t="s">
        <v>24</v>
      </c>
      <c r="I279" s="3" t="s">
        <v>926</v>
      </c>
      <c r="J279" s="3" t="s">
        <v>968</v>
      </c>
      <c r="K279" s="3" t="s">
        <v>2695</v>
      </c>
      <c r="L279" s="3" t="s">
        <v>2695</v>
      </c>
      <c r="M279" s="3" t="s">
        <v>19</v>
      </c>
      <c r="N279" s="3" t="str">
        <f>IF(Broker_Trades[[#This Row],[Status]]="Complete",((Broker_Trades[[#This Row],[Sell Price]]-Broker_Trades[[#This Row],[Buy Price]])/Broker_Trades[[#This Row],[Buy Price]]),"")</f>
        <v/>
      </c>
      <c r="O2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9" s="3" t="str">
        <f>IFERROR(Broker_Trades[[#This Row],[Return]]/Broker_Trades[[#This Row],[Time]],Broker_Trades[[#This Row],[Return]])</f>
        <v/>
      </c>
    </row>
    <row r="280" spans="1:16" x14ac:dyDescent="0.3">
      <c r="A280">
        <v>279</v>
      </c>
      <c r="B280" s="3" t="s">
        <v>969</v>
      </c>
      <c r="C280" s="4">
        <v>44607.65347222222</v>
      </c>
      <c r="D280" s="3" t="s">
        <v>21</v>
      </c>
      <c r="E280" s="3" t="s">
        <v>67</v>
      </c>
      <c r="F280" s="3" t="s">
        <v>68</v>
      </c>
      <c r="G280">
        <v>3106</v>
      </c>
      <c r="H280" s="3" t="s">
        <v>24</v>
      </c>
      <c r="I280" s="3" t="s">
        <v>926</v>
      </c>
      <c r="J280" s="3" t="s">
        <v>970</v>
      </c>
      <c r="K280" s="3" t="s">
        <v>2695</v>
      </c>
      <c r="L280" s="3" t="s">
        <v>2695</v>
      </c>
      <c r="M280" s="3" t="s">
        <v>19</v>
      </c>
      <c r="N280" s="3" t="str">
        <f>IF(Broker_Trades[[#This Row],[Status]]="Complete",((Broker_Trades[[#This Row],[Sell Price]]-Broker_Trades[[#This Row],[Buy Price]])/Broker_Trades[[#This Row],[Buy Price]]),"")</f>
        <v/>
      </c>
      <c r="O2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0" s="3" t="str">
        <f>IFERROR(Broker_Trades[[#This Row],[Return]]/Broker_Trades[[#This Row],[Time]],Broker_Trades[[#This Row],[Return]])</f>
        <v/>
      </c>
    </row>
    <row r="281" spans="1:16" x14ac:dyDescent="0.3">
      <c r="A281">
        <v>280</v>
      </c>
      <c r="B281" s="3" t="s">
        <v>971</v>
      </c>
      <c r="C281" s="4">
        <v>44607.648611111108</v>
      </c>
      <c r="D281" s="3" t="s">
        <v>21</v>
      </c>
      <c r="E281" s="3" t="s">
        <v>526</v>
      </c>
      <c r="F281" s="3" t="s">
        <v>527</v>
      </c>
      <c r="G281">
        <v>175</v>
      </c>
      <c r="H281" s="3" t="s">
        <v>24</v>
      </c>
      <c r="I281" s="3" t="s">
        <v>926</v>
      </c>
      <c r="J281" s="3" t="s">
        <v>972</v>
      </c>
      <c r="K281" s="3" t="s">
        <v>2695</v>
      </c>
      <c r="L281" s="3" t="s">
        <v>2695</v>
      </c>
      <c r="M281" s="3" t="s">
        <v>19</v>
      </c>
      <c r="N281" s="3" t="str">
        <f>IF(Broker_Trades[[#This Row],[Status]]="Complete",((Broker_Trades[[#This Row],[Sell Price]]-Broker_Trades[[#This Row],[Buy Price]])/Broker_Trades[[#This Row],[Buy Price]]),"")</f>
        <v/>
      </c>
      <c r="O2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1" s="3" t="str">
        <f>IFERROR(Broker_Trades[[#This Row],[Return]]/Broker_Trades[[#This Row],[Time]],Broker_Trades[[#This Row],[Return]])</f>
        <v/>
      </c>
    </row>
    <row r="282" spans="1:16" x14ac:dyDescent="0.3">
      <c r="A282">
        <v>281</v>
      </c>
      <c r="B282" s="3" t="s">
        <v>973</v>
      </c>
      <c r="C282" s="4">
        <v>44607.640277777777</v>
      </c>
      <c r="D282" s="3" t="s">
        <v>21</v>
      </c>
      <c r="E282" s="3" t="s">
        <v>974</v>
      </c>
      <c r="F282" s="3" t="s">
        <v>975</v>
      </c>
      <c r="G282">
        <v>2544</v>
      </c>
      <c r="H282" s="3" t="s">
        <v>24</v>
      </c>
      <c r="I282" s="3" t="s">
        <v>976</v>
      </c>
      <c r="J282" s="3" t="s">
        <v>977</v>
      </c>
      <c r="K282" s="3" t="s">
        <v>2695</v>
      </c>
      <c r="L282" s="3" t="s">
        <v>2695</v>
      </c>
      <c r="M282" s="3" t="s">
        <v>19</v>
      </c>
      <c r="N282" s="3" t="str">
        <f>IF(Broker_Trades[[#This Row],[Status]]="Complete",((Broker_Trades[[#This Row],[Sell Price]]-Broker_Trades[[#This Row],[Buy Price]])/Broker_Trades[[#This Row],[Buy Price]]),"")</f>
        <v/>
      </c>
      <c r="O2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2" s="3" t="str">
        <f>IFERROR(Broker_Trades[[#This Row],[Return]]/Broker_Trades[[#This Row],[Time]],Broker_Trades[[#This Row],[Return]])</f>
        <v/>
      </c>
    </row>
    <row r="283" spans="1:16" x14ac:dyDescent="0.3">
      <c r="A283">
        <v>282</v>
      </c>
      <c r="B283" s="3" t="s">
        <v>978</v>
      </c>
      <c r="C283" s="4">
        <v>44607.601388888892</v>
      </c>
      <c r="D283" s="3" t="s">
        <v>21</v>
      </c>
      <c r="E283" s="3" t="s">
        <v>979</v>
      </c>
      <c r="F283" s="3" t="s">
        <v>980</v>
      </c>
      <c r="G283">
        <v>26830</v>
      </c>
      <c r="H283" s="3" t="s">
        <v>59</v>
      </c>
      <c r="I283" s="3" t="s">
        <v>976</v>
      </c>
      <c r="J283" s="3" t="s">
        <v>981</v>
      </c>
      <c r="K283" s="3" t="s">
        <v>2695</v>
      </c>
      <c r="L283" s="3" t="s">
        <v>2695</v>
      </c>
      <c r="M283" s="3" t="s">
        <v>19</v>
      </c>
      <c r="N283" s="3" t="str">
        <f>IF(Broker_Trades[[#This Row],[Status]]="Complete",((Broker_Trades[[#This Row],[Sell Price]]-Broker_Trades[[#This Row],[Buy Price]])/Broker_Trades[[#This Row],[Buy Price]]),"")</f>
        <v/>
      </c>
      <c r="O28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3" s="3" t="str">
        <f>IFERROR(Broker_Trades[[#This Row],[Return]]/Broker_Trades[[#This Row],[Time]],Broker_Trades[[#This Row],[Return]])</f>
        <v/>
      </c>
    </row>
    <row r="284" spans="1:16" x14ac:dyDescent="0.3">
      <c r="A284">
        <v>283</v>
      </c>
      <c r="B284" s="3" t="s">
        <v>982</v>
      </c>
      <c r="C284" s="4">
        <v>44607.601388888892</v>
      </c>
      <c r="D284" s="3" t="s">
        <v>21</v>
      </c>
      <c r="E284" s="3" t="s">
        <v>983</v>
      </c>
      <c r="F284" s="3" t="s">
        <v>984</v>
      </c>
      <c r="G284">
        <v>201</v>
      </c>
      <c r="H284" s="3" t="s">
        <v>59</v>
      </c>
      <c r="I284" s="3" t="s">
        <v>2695</v>
      </c>
      <c r="J284" s="3" t="s">
        <v>2695</v>
      </c>
      <c r="K284" s="3" t="s">
        <v>2695</v>
      </c>
      <c r="L284" s="3" t="s">
        <v>2695</v>
      </c>
      <c r="M284" s="3" t="s">
        <v>190</v>
      </c>
      <c r="N284" s="3" t="str">
        <f>IF(Broker_Trades[[#This Row],[Status]]="Complete",((Broker_Trades[[#This Row],[Sell Price]]-Broker_Trades[[#This Row],[Buy Price]])/Broker_Trades[[#This Row],[Buy Price]]),"")</f>
        <v/>
      </c>
      <c r="O2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4" s="3" t="str">
        <f>IFERROR(Broker_Trades[[#This Row],[Return]]/Broker_Trades[[#This Row],[Time]],Broker_Trades[[#This Row],[Return]])</f>
        <v/>
      </c>
    </row>
    <row r="285" spans="1:16" x14ac:dyDescent="0.3">
      <c r="A285">
        <v>284</v>
      </c>
      <c r="B285" s="3" t="s">
        <v>985</v>
      </c>
      <c r="C285" s="4">
        <v>44607.600694444445</v>
      </c>
      <c r="D285" s="3" t="s">
        <v>21</v>
      </c>
      <c r="E285" s="3" t="s">
        <v>986</v>
      </c>
      <c r="F285" s="3" t="s">
        <v>987</v>
      </c>
      <c r="G285">
        <v>1069</v>
      </c>
      <c r="H285" s="3" t="s">
        <v>17</v>
      </c>
      <c r="I285" s="3" t="s">
        <v>976</v>
      </c>
      <c r="J285" s="3" t="s">
        <v>988</v>
      </c>
      <c r="K285" s="3" t="s">
        <v>523</v>
      </c>
      <c r="L285" s="3" t="s">
        <v>989</v>
      </c>
      <c r="M285" s="3" t="s">
        <v>32</v>
      </c>
      <c r="N285" s="3">
        <f>IF(Broker_Trades[[#This Row],[Status]]="Complete",((Broker_Trades[[#This Row],[Sell Price]]-Broker_Trades[[#This Row],[Buy Price]])/Broker_Trades[[#This Row],[Buy Price]]),"")</f>
        <v>0.11475155279503096</v>
      </c>
      <c r="O2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285" s="3">
        <f>IFERROR(Broker_Trades[[#This Row],[Return]]/Broker_Trades[[#This Row],[Time]],Broker_Trades[[#This Row],[Return]])</f>
        <v>3.3750456704420874E-3</v>
      </c>
    </row>
    <row r="286" spans="1:16" x14ac:dyDescent="0.3">
      <c r="A286">
        <v>285</v>
      </c>
      <c r="B286" s="3" t="s">
        <v>990</v>
      </c>
      <c r="C286" s="4">
        <v>44607.600694444445</v>
      </c>
      <c r="D286" s="3" t="s">
        <v>21</v>
      </c>
      <c r="E286" s="3" t="s">
        <v>119</v>
      </c>
      <c r="F286" s="3" t="s">
        <v>120</v>
      </c>
      <c r="G286">
        <v>759</v>
      </c>
      <c r="H286" s="3" t="s">
        <v>17</v>
      </c>
      <c r="I286" s="3" t="s">
        <v>976</v>
      </c>
      <c r="J286" s="3" t="s">
        <v>991</v>
      </c>
      <c r="K286" s="3" t="s">
        <v>2695</v>
      </c>
      <c r="L286" s="3" t="s">
        <v>2695</v>
      </c>
      <c r="M286" s="3" t="s">
        <v>19</v>
      </c>
      <c r="N286" s="3" t="str">
        <f>IF(Broker_Trades[[#This Row],[Status]]="Complete",((Broker_Trades[[#This Row],[Sell Price]]-Broker_Trades[[#This Row],[Buy Price]])/Broker_Trades[[#This Row],[Buy Price]]),"")</f>
        <v/>
      </c>
      <c r="O2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6" s="3" t="str">
        <f>IFERROR(Broker_Trades[[#This Row],[Return]]/Broker_Trades[[#This Row],[Time]],Broker_Trades[[#This Row],[Return]])</f>
        <v/>
      </c>
    </row>
    <row r="287" spans="1:16" x14ac:dyDescent="0.3">
      <c r="A287">
        <v>286</v>
      </c>
      <c r="B287" s="3" t="s">
        <v>992</v>
      </c>
      <c r="C287" s="4">
        <v>44607.600694444445</v>
      </c>
      <c r="D287" s="3" t="s">
        <v>21</v>
      </c>
      <c r="E287" s="3" t="s">
        <v>108</v>
      </c>
      <c r="F287" s="3" t="s">
        <v>108</v>
      </c>
      <c r="G287">
        <v>175</v>
      </c>
      <c r="H287" s="3" t="s">
        <v>17</v>
      </c>
      <c r="I287" s="3" t="s">
        <v>976</v>
      </c>
      <c r="J287" s="3" t="s">
        <v>993</v>
      </c>
      <c r="K287" s="3" t="s">
        <v>258</v>
      </c>
      <c r="L287" s="3" t="s">
        <v>994</v>
      </c>
      <c r="M287" s="3" t="s">
        <v>32</v>
      </c>
      <c r="N287" s="3">
        <f>IF(Broker_Trades[[#This Row],[Status]]="Complete",((Broker_Trades[[#This Row],[Sell Price]]-Broker_Trades[[#This Row],[Buy Price]])/Broker_Trades[[#This Row],[Buy Price]]),"")</f>
        <v>0.14192495921696574</v>
      </c>
      <c r="O2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287" s="3">
        <f>IFERROR(Broker_Trades[[#This Row],[Return]]/Broker_Trades[[#This Row],[Time]],Broker_Trades[[#This Row],[Return]])</f>
        <v>2.7293261387878027E-3</v>
      </c>
    </row>
    <row r="288" spans="1:16" x14ac:dyDescent="0.3">
      <c r="A288">
        <v>287</v>
      </c>
      <c r="B288" s="3" t="s">
        <v>995</v>
      </c>
      <c r="C288" s="4">
        <v>44607.6</v>
      </c>
      <c r="D288" s="3" t="s">
        <v>21</v>
      </c>
      <c r="E288" s="3" t="s">
        <v>996</v>
      </c>
      <c r="F288" s="3" t="s">
        <v>792</v>
      </c>
      <c r="G288">
        <v>1303</v>
      </c>
      <c r="H288" s="3" t="s">
        <v>17</v>
      </c>
      <c r="I288" s="3" t="s">
        <v>2695</v>
      </c>
      <c r="J288" s="3" t="s">
        <v>2695</v>
      </c>
      <c r="K288" s="3" t="s">
        <v>2695</v>
      </c>
      <c r="L288" s="3" t="s">
        <v>2695</v>
      </c>
      <c r="M288" s="3" t="s">
        <v>190</v>
      </c>
      <c r="N288" s="3" t="str">
        <f>IF(Broker_Trades[[#This Row],[Status]]="Complete",((Broker_Trades[[#This Row],[Sell Price]]-Broker_Trades[[#This Row],[Buy Price]])/Broker_Trades[[#This Row],[Buy Price]]),"")</f>
        <v/>
      </c>
      <c r="O2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8" s="3" t="str">
        <f>IFERROR(Broker_Trades[[#This Row],[Return]]/Broker_Trades[[#This Row],[Time]],Broker_Trades[[#This Row],[Return]])</f>
        <v/>
      </c>
    </row>
    <row r="289" spans="1:16" x14ac:dyDescent="0.3">
      <c r="A289">
        <v>288</v>
      </c>
      <c r="B289" s="3" t="s">
        <v>997</v>
      </c>
      <c r="C289" s="4">
        <v>44607.6</v>
      </c>
      <c r="D289" s="3" t="s">
        <v>21</v>
      </c>
      <c r="E289" s="3" t="s">
        <v>998</v>
      </c>
      <c r="F289" s="3" t="s">
        <v>999</v>
      </c>
      <c r="G289">
        <v>2158</v>
      </c>
      <c r="H289" s="3" t="s">
        <v>17</v>
      </c>
      <c r="I289" s="3" t="s">
        <v>976</v>
      </c>
      <c r="J289" s="3" t="s">
        <v>1000</v>
      </c>
      <c r="K289" s="3" t="s">
        <v>195</v>
      </c>
      <c r="L289" s="3" t="s">
        <v>1001</v>
      </c>
      <c r="M289" s="3" t="s">
        <v>32</v>
      </c>
      <c r="N289" s="3">
        <f>IF(Broker_Trades[[#This Row],[Status]]="Complete",((Broker_Trades[[#This Row],[Sell Price]]-Broker_Trades[[#This Row],[Buy Price]])/Broker_Trades[[#This Row],[Buy Price]]),"")</f>
        <v>0.26786051913675274</v>
      </c>
      <c r="O2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289" s="3">
        <f>IFERROR(Broker_Trades[[#This Row],[Return]]/Broker_Trades[[#This Row],[Time]],Broker_Trades[[#This Row],[Return]])</f>
        <v>4.6993073532763637E-3</v>
      </c>
    </row>
    <row r="290" spans="1:16" x14ac:dyDescent="0.3">
      <c r="A290">
        <v>289</v>
      </c>
      <c r="B290" s="3" t="s">
        <v>1002</v>
      </c>
      <c r="C290" s="4">
        <v>44607.6</v>
      </c>
      <c r="D290" s="3" t="s">
        <v>21</v>
      </c>
      <c r="E290" s="3" t="s">
        <v>1003</v>
      </c>
      <c r="F290" s="3" t="s">
        <v>1004</v>
      </c>
      <c r="G290">
        <v>2602</v>
      </c>
      <c r="H290" s="3" t="s">
        <v>17</v>
      </c>
      <c r="I290" s="3" t="s">
        <v>976</v>
      </c>
      <c r="J290" s="3" t="s">
        <v>1005</v>
      </c>
      <c r="K290" s="3" t="s">
        <v>2695</v>
      </c>
      <c r="L290" s="3" t="s">
        <v>2695</v>
      </c>
      <c r="M290" s="3" t="s">
        <v>19</v>
      </c>
      <c r="N290" s="3" t="str">
        <f>IF(Broker_Trades[[#This Row],[Status]]="Complete",((Broker_Trades[[#This Row],[Sell Price]]-Broker_Trades[[#This Row],[Buy Price]])/Broker_Trades[[#This Row],[Buy Price]]),"")</f>
        <v/>
      </c>
      <c r="O2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0" s="3" t="str">
        <f>IFERROR(Broker_Trades[[#This Row],[Return]]/Broker_Trades[[#This Row],[Time]],Broker_Trades[[#This Row],[Return]])</f>
        <v/>
      </c>
    </row>
    <row r="291" spans="1:16" x14ac:dyDescent="0.3">
      <c r="A291">
        <v>290</v>
      </c>
      <c r="B291" s="3" t="s">
        <v>1006</v>
      </c>
      <c r="C291" s="4">
        <v>44607.599305555559</v>
      </c>
      <c r="D291" s="3" t="s">
        <v>21</v>
      </c>
      <c r="E291" s="3" t="s">
        <v>1007</v>
      </c>
      <c r="F291" s="3" t="s">
        <v>1008</v>
      </c>
      <c r="G291">
        <v>950</v>
      </c>
      <c r="H291" s="3" t="s">
        <v>17</v>
      </c>
      <c r="I291" s="3" t="s">
        <v>976</v>
      </c>
      <c r="J291" s="3" t="s">
        <v>1009</v>
      </c>
      <c r="K291" s="3" t="s">
        <v>2695</v>
      </c>
      <c r="L291" s="3" t="s">
        <v>2695</v>
      </c>
      <c r="M291" s="3" t="s">
        <v>19</v>
      </c>
      <c r="N291" s="3" t="str">
        <f>IF(Broker_Trades[[#This Row],[Status]]="Complete",((Broker_Trades[[#This Row],[Sell Price]]-Broker_Trades[[#This Row],[Buy Price]])/Broker_Trades[[#This Row],[Buy Price]]),"")</f>
        <v/>
      </c>
      <c r="O2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1" s="3" t="str">
        <f>IFERROR(Broker_Trades[[#This Row],[Return]]/Broker_Trades[[#This Row],[Time]],Broker_Trades[[#This Row],[Return]])</f>
        <v/>
      </c>
    </row>
    <row r="292" spans="1:16" x14ac:dyDescent="0.3">
      <c r="A292">
        <v>291</v>
      </c>
      <c r="B292" s="3" t="s">
        <v>1010</v>
      </c>
      <c r="C292" s="4">
        <v>44607.599305555559</v>
      </c>
      <c r="D292" s="3" t="s">
        <v>21</v>
      </c>
      <c r="E292" s="3" t="s">
        <v>1011</v>
      </c>
      <c r="F292" s="3" t="s">
        <v>1012</v>
      </c>
      <c r="G292">
        <v>2209</v>
      </c>
      <c r="H292" s="3" t="s">
        <v>59</v>
      </c>
      <c r="I292" s="3" t="s">
        <v>976</v>
      </c>
      <c r="J292" s="3" t="s">
        <v>1013</v>
      </c>
      <c r="K292" s="3" t="s">
        <v>730</v>
      </c>
      <c r="L292" s="3" t="s">
        <v>1014</v>
      </c>
      <c r="M292" s="3" t="s">
        <v>32</v>
      </c>
      <c r="N292" s="3">
        <f>IF(Broker_Trades[[#This Row],[Status]]="Complete",((Broker_Trades[[#This Row],[Sell Price]]-Broker_Trades[[#This Row],[Buy Price]])/Broker_Trades[[#This Row],[Buy Price]]),"")</f>
        <v>4.8578199052132703E-2</v>
      </c>
      <c r="O2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292" s="3">
        <f>IFERROR(Broker_Trades[[#This Row],[Return]]/Broker_Trades[[#This Row],[Time]],Broker_Trades[[#This Row],[Return]])</f>
        <v>3.2385466034755136E-3</v>
      </c>
    </row>
    <row r="293" spans="1:16" x14ac:dyDescent="0.3">
      <c r="A293">
        <v>292</v>
      </c>
      <c r="B293" s="3" t="s">
        <v>1015</v>
      </c>
      <c r="C293" s="4">
        <v>44607.569444444445</v>
      </c>
      <c r="D293" s="3" t="s">
        <v>21</v>
      </c>
      <c r="E293" s="3" t="s">
        <v>75</v>
      </c>
      <c r="F293" s="3" t="s">
        <v>76</v>
      </c>
      <c r="G293">
        <v>351</v>
      </c>
      <c r="H293" s="3" t="s">
        <v>24</v>
      </c>
      <c r="I293" s="3" t="s">
        <v>976</v>
      </c>
      <c r="J293" s="3" t="s">
        <v>1016</v>
      </c>
      <c r="K293" s="3" t="s">
        <v>2695</v>
      </c>
      <c r="L293" s="3" t="s">
        <v>2695</v>
      </c>
      <c r="M293" s="3" t="s">
        <v>19</v>
      </c>
      <c r="N293" s="3" t="str">
        <f>IF(Broker_Trades[[#This Row],[Status]]="Complete",((Broker_Trades[[#This Row],[Sell Price]]-Broker_Trades[[#This Row],[Buy Price]])/Broker_Trades[[#This Row],[Buy Price]]),"")</f>
        <v/>
      </c>
      <c r="O2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3" s="3" t="str">
        <f>IFERROR(Broker_Trades[[#This Row],[Return]]/Broker_Trades[[#This Row],[Time]],Broker_Trades[[#This Row],[Return]])</f>
        <v/>
      </c>
    </row>
    <row r="294" spans="1:16" x14ac:dyDescent="0.3">
      <c r="A294">
        <v>293</v>
      </c>
      <c r="B294" s="3" t="s">
        <v>1017</v>
      </c>
      <c r="C294" s="4">
        <v>44607.569444444445</v>
      </c>
      <c r="D294" s="3" t="s">
        <v>21</v>
      </c>
      <c r="E294" s="3" t="s">
        <v>521</v>
      </c>
      <c r="F294" s="3" t="s">
        <v>522</v>
      </c>
      <c r="G294">
        <v>980</v>
      </c>
      <c r="H294" s="3" t="s">
        <v>24</v>
      </c>
      <c r="I294" s="3" t="s">
        <v>976</v>
      </c>
      <c r="J294" s="3" t="s">
        <v>1018</v>
      </c>
      <c r="K294" s="3" t="s">
        <v>2695</v>
      </c>
      <c r="L294" s="3" t="s">
        <v>2695</v>
      </c>
      <c r="M294" s="3" t="s">
        <v>19</v>
      </c>
      <c r="N294" s="3" t="str">
        <f>IF(Broker_Trades[[#This Row],[Status]]="Complete",((Broker_Trades[[#This Row],[Sell Price]]-Broker_Trades[[#This Row],[Buy Price]])/Broker_Trades[[#This Row],[Buy Price]]),"")</f>
        <v/>
      </c>
      <c r="O2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4" s="3" t="str">
        <f>IFERROR(Broker_Trades[[#This Row],[Return]]/Broker_Trades[[#This Row],[Time]],Broker_Trades[[#This Row],[Return]])</f>
        <v/>
      </c>
    </row>
    <row r="295" spans="1:16" x14ac:dyDescent="0.3">
      <c r="A295">
        <v>294</v>
      </c>
      <c r="B295" s="3" t="s">
        <v>1019</v>
      </c>
      <c r="C295" s="4">
        <v>44607.569444444445</v>
      </c>
      <c r="D295" s="3" t="s">
        <v>21</v>
      </c>
      <c r="E295" s="3" t="s">
        <v>1020</v>
      </c>
      <c r="F295" s="3" t="s">
        <v>1021</v>
      </c>
      <c r="G295">
        <v>1015</v>
      </c>
      <c r="H295" s="3" t="s">
        <v>24</v>
      </c>
      <c r="I295" s="3" t="s">
        <v>2695</v>
      </c>
      <c r="J295" s="3" t="s">
        <v>2695</v>
      </c>
      <c r="K295" s="3" t="s">
        <v>2695</v>
      </c>
      <c r="L295" s="3" t="s">
        <v>2695</v>
      </c>
      <c r="M295" s="3" t="s">
        <v>190</v>
      </c>
      <c r="N295" s="3" t="str">
        <f>IF(Broker_Trades[[#This Row],[Status]]="Complete",((Broker_Trades[[#This Row],[Sell Price]]-Broker_Trades[[#This Row],[Buy Price]])/Broker_Trades[[#This Row],[Buy Price]]),"")</f>
        <v/>
      </c>
      <c r="O2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5" s="3" t="str">
        <f>IFERROR(Broker_Trades[[#This Row],[Return]]/Broker_Trades[[#This Row],[Time]],Broker_Trades[[#This Row],[Return]])</f>
        <v/>
      </c>
    </row>
    <row r="296" spans="1:16" x14ac:dyDescent="0.3">
      <c r="A296">
        <v>295</v>
      </c>
      <c r="B296" s="3" t="s">
        <v>1022</v>
      </c>
      <c r="C296" s="4">
        <v>44607.55972222222</v>
      </c>
      <c r="D296" s="3" t="s">
        <v>21</v>
      </c>
      <c r="E296" s="3" t="s">
        <v>560</v>
      </c>
      <c r="F296" s="3" t="s">
        <v>561</v>
      </c>
      <c r="G296">
        <v>1919</v>
      </c>
      <c r="H296" s="3" t="s">
        <v>24</v>
      </c>
      <c r="I296" s="3" t="s">
        <v>976</v>
      </c>
      <c r="J296" s="3" t="s">
        <v>1023</v>
      </c>
      <c r="K296" s="3" t="s">
        <v>2695</v>
      </c>
      <c r="L296" s="3" t="s">
        <v>2695</v>
      </c>
      <c r="M296" s="3" t="s">
        <v>19</v>
      </c>
      <c r="N296" s="3" t="str">
        <f>IF(Broker_Trades[[#This Row],[Status]]="Complete",((Broker_Trades[[#This Row],[Sell Price]]-Broker_Trades[[#This Row],[Buy Price]])/Broker_Trades[[#This Row],[Buy Price]]),"")</f>
        <v/>
      </c>
      <c r="O2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6" s="3" t="str">
        <f>IFERROR(Broker_Trades[[#This Row],[Return]]/Broker_Trades[[#This Row],[Time]],Broker_Trades[[#This Row],[Return]])</f>
        <v/>
      </c>
    </row>
    <row r="297" spans="1:16" x14ac:dyDescent="0.3">
      <c r="A297">
        <v>296</v>
      </c>
      <c r="B297" s="3" t="s">
        <v>1024</v>
      </c>
      <c r="C297" s="4">
        <v>44607.558333333334</v>
      </c>
      <c r="D297" s="3" t="s">
        <v>21</v>
      </c>
      <c r="E297" s="3" t="s">
        <v>122</v>
      </c>
      <c r="F297" s="3" t="s">
        <v>123</v>
      </c>
      <c r="G297">
        <v>1187</v>
      </c>
      <c r="H297" s="3" t="s">
        <v>24</v>
      </c>
      <c r="I297" s="3" t="s">
        <v>976</v>
      </c>
      <c r="J297" s="3" t="s">
        <v>1025</v>
      </c>
      <c r="K297" s="3" t="s">
        <v>2695</v>
      </c>
      <c r="L297" s="3" t="s">
        <v>2695</v>
      </c>
      <c r="M297" s="3" t="s">
        <v>19</v>
      </c>
      <c r="N297" s="3" t="str">
        <f>IF(Broker_Trades[[#This Row],[Status]]="Complete",((Broker_Trades[[#This Row],[Sell Price]]-Broker_Trades[[#This Row],[Buy Price]])/Broker_Trades[[#This Row],[Buy Price]]),"")</f>
        <v/>
      </c>
      <c r="O2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7" s="3" t="str">
        <f>IFERROR(Broker_Trades[[#This Row],[Return]]/Broker_Trades[[#This Row],[Time]],Broker_Trades[[#This Row],[Return]])</f>
        <v/>
      </c>
    </row>
    <row r="298" spans="1:16" x14ac:dyDescent="0.3">
      <c r="A298">
        <v>297</v>
      </c>
      <c r="B298" s="3" t="s">
        <v>1026</v>
      </c>
      <c r="C298" s="4">
        <v>44607.54791666667</v>
      </c>
      <c r="D298" s="3" t="s">
        <v>21</v>
      </c>
      <c r="E298" s="3" t="s">
        <v>947</v>
      </c>
      <c r="F298" s="3" t="s">
        <v>948</v>
      </c>
      <c r="G298">
        <v>660</v>
      </c>
      <c r="H298" s="3" t="s">
        <v>24</v>
      </c>
      <c r="I298" s="3" t="s">
        <v>976</v>
      </c>
      <c r="J298" s="3" t="s">
        <v>1027</v>
      </c>
      <c r="K298" s="3" t="s">
        <v>2695</v>
      </c>
      <c r="L298" s="3" t="s">
        <v>2695</v>
      </c>
      <c r="M298" s="3" t="s">
        <v>19</v>
      </c>
      <c r="N298" s="3" t="str">
        <f>IF(Broker_Trades[[#This Row],[Status]]="Complete",((Broker_Trades[[#This Row],[Sell Price]]-Broker_Trades[[#This Row],[Buy Price]])/Broker_Trades[[#This Row],[Buy Price]]),"")</f>
        <v/>
      </c>
      <c r="O2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8" s="3" t="str">
        <f>IFERROR(Broker_Trades[[#This Row],[Return]]/Broker_Trades[[#This Row],[Time]],Broker_Trades[[#This Row],[Return]])</f>
        <v/>
      </c>
    </row>
    <row r="299" spans="1:16" x14ac:dyDescent="0.3">
      <c r="A299">
        <v>298</v>
      </c>
      <c r="B299" s="3" t="s">
        <v>1028</v>
      </c>
      <c r="C299" s="4">
        <v>44607.544444444444</v>
      </c>
      <c r="D299" s="3" t="s">
        <v>21</v>
      </c>
      <c r="E299" s="3" t="s">
        <v>102</v>
      </c>
      <c r="F299" s="3" t="s">
        <v>103</v>
      </c>
      <c r="G299">
        <v>764</v>
      </c>
      <c r="H299" s="3" t="s">
        <v>24</v>
      </c>
      <c r="I299" s="3" t="s">
        <v>976</v>
      </c>
      <c r="J299" s="3" t="s">
        <v>1029</v>
      </c>
      <c r="K299" s="3" t="s">
        <v>2695</v>
      </c>
      <c r="L299" s="3" t="s">
        <v>2695</v>
      </c>
      <c r="M299" s="3" t="s">
        <v>19</v>
      </c>
      <c r="N299" s="3" t="str">
        <f>IF(Broker_Trades[[#This Row],[Status]]="Complete",((Broker_Trades[[#This Row],[Sell Price]]-Broker_Trades[[#This Row],[Buy Price]])/Broker_Trades[[#This Row],[Buy Price]]),"")</f>
        <v/>
      </c>
      <c r="O2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9" s="3" t="str">
        <f>IFERROR(Broker_Trades[[#This Row],[Return]]/Broker_Trades[[#This Row],[Time]],Broker_Trades[[#This Row],[Return]])</f>
        <v/>
      </c>
    </row>
    <row r="300" spans="1:16" x14ac:dyDescent="0.3">
      <c r="A300">
        <v>299</v>
      </c>
      <c r="B300" s="3" t="s">
        <v>1030</v>
      </c>
      <c r="C300" s="4">
        <v>44607.540972222225</v>
      </c>
      <c r="D300" s="3" t="s">
        <v>147</v>
      </c>
      <c r="E300" s="3" t="s">
        <v>986</v>
      </c>
      <c r="F300" s="3" t="s">
        <v>987</v>
      </c>
      <c r="G300">
        <v>1156</v>
      </c>
      <c r="H300" s="3" t="s">
        <v>24</v>
      </c>
      <c r="I300" s="3" t="s">
        <v>976</v>
      </c>
      <c r="J300" s="3" t="s">
        <v>988</v>
      </c>
      <c r="K300" s="3" t="s">
        <v>229</v>
      </c>
      <c r="L300" s="3" t="s">
        <v>1031</v>
      </c>
      <c r="M300" s="3" t="s">
        <v>32</v>
      </c>
      <c r="N300" s="3">
        <f>IF(Broker_Trades[[#This Row],[Status]]="Complete",((Broker_Trades[[#This Row],[Sell Price]]-Broker_Trades[[#This Row],[Buy Price]])/Broker_Trades[[#This Row],[Buy Price]]),"")</f>
        <v>0.20289855072463769</v>
      </c>
      <c r="O3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55</v>
      </c>
      <c r="P300" s="3">
        <f>IFERROR(Broker_Trades[[#This Row],[Return]]/Broker_Trades[[#This Row],[Time]],Broker_Trades[[#This Row],[Return]])</f>
        <v>3.6890645586297763E-3</v>
      </c>
    </row>
    <row r="301" spans="1:16" x14ac:dyDescent="0.3">
      <c r="A301">
        <v>300</v>
      </c>
      <c r="B301" s="3" t="s">
        <v>1032</v>
      </c>
      <c r="C301" s="4">
        <v>44607.538194444445</v>
      </c>
      <c r="D301" s="3" t="s">
        <v>147</v>
      </c>
      <c r="E301" s="3" t="s">
        <v>1033</v>
      </c>
      <c r="F301" s="3" t="s">
        <v>1034</v>
      </c>
      <c r="G301">
        <v>535</v>
      </c>
      <c r="H301" s="3" t="s">
        <v>24</v>
      </c>
      <c r="I301" s="3" t="s">
        <v>976</v>
      </c>
      <c r="J301" s="3" t="s">
        <v>1035</v>
      </c>
      <c r="K301" s="3" t="s">
        <v>2695</v>
      </c>
      <c r="L301" s="3" t="s">
        <v>2695</v>
      </c>
      <c r="M301" s="3" t="s">
        <v>19</v>
      </c>
      <c r="N301" s="3" t="str">
        <f>IF(Broker_Trades[[#This Row],[Status]]="Complete",((Broker_Trades[[#This Row],[Sell Price]]-Broker_Trades[[#This Row],[Buy Price]])/Broker_Trades[[#This Row],[Buy Price]]),"")</f>
        <v/>
      </c>
      <c r="O3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1" s="3" t="str">
        <f>IFERROR(Broker_Trades[[#This Row],[Return]]/Broker_Trades[[#This Row],[Time]],Broker_Trades[[#This Row],[Return]])</f>
        <v/>
      </c>
    </row>
    <row r="302" spans="1:16" x14ac:dyDescent="0.3">
      <c r="A302">
        <v>301</v>
      </c>
      <c r="B302" s="3" t="s">
        <v>1036</v>
      </c>
      <c r="C302" s="4">
        <v>44607.506249999999</v>
      </c>
      <c r="D302" s="3" t="s">
        <v>147</v>
      </c>
      <c r="E302" s="3" t="s">
        <v>560</v>
      </c>
      <c r="F302" s="3" t="s">
        <v>561</v>
      </c>
      <c r="G302">
        <v>1696</v>
      </c>
      <c r="H302" s="3" t="s">
        <v>24</v>
      </c>
      <c r="I302" s="3" t="s">
        <v>976</v>
      </c>
      <c r="J302" s="3" t="s">
        <v>1023</v>
      </c>
      <c r="K302" s="3" t="s">
        <v>2695</v>
      </c>
      <c r="L302" s="3" t="s">
        <v>2695</v>
      </c>
      <c r="M302" s="3" t="s">
        <v>19</v>
      </c>
      <c r="N302" s="3" t="str">
        <f>IF(Broker_Trades[[#This Row],[Status]]="Complete",((Broker_Trades[[#This Row],[Sell Price]]-Broker_Trades[[#This Row],[Buy Price]])/Broker_Trades[[#This Row],[Buy Price]]),"")</f>
        <v/>
      </c>
      <c r="O3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2" s="3" t="str">
        <f>IFERROR(Broker_Trades[[#This Row],[Return]]/Broker_Trades[[#This Row],[Time]],Broker_Trades[[#This Row],[Return]])</f>
        <v/>
      </c>
    </row>
    <row r="303" spans="1:16" x14ac:dyDescent="0.3">
      <c r="A303">
        <v>302</v>
      </c>
      <c r="B303" s="3" t="s">
        <v>1037</v>
      </c>
      <c r="C303" s="4">
        <v>44607.501388888886</v>
      </c>
      <c r="D303" s="3" t="s">
        <v>14</v>
      </c>
      <c r="E303" s="3" t="s">
        <v>119</v>
      </c>
      <c r="F303" s="3" t="s">
        <v>120</v>
      </c>
      <c r="G303">
        <v>756</v>
      </c>
      <c r="H303" s="3" t="s">
        <v>17</v>
      </c>
      <c r="I303" s="3" t="s">
        <v>976</v>
      </c>
      <c r="J303" s="3" t="s">
        <v>991</v>
      </c>
      <c r="K303" s="3" t="s">
        <v>2695</v>
      </c>
      <c r="L303" s="3" t="s">
        <v>2695</v>
      </c>
      <c r="M303" s="3" t="s">
        <v>19</v>
      </c>
      <c r="N303" s="3" t="str">
        <f>IF(Broker_Trades[[#This Row],[Status]]="Complete",((Broker_Trades[[#This Row],[Sell Price]]-Broker_Trades[[#This Row],[Buy Price]])/Broker_Trades[[#This Row],[Buy Price]]),"")</f>
        <v/>
      </c>
      <c r="O3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3" s="3" t="str">
        <f>IFERROR(Broker_Trades[[#This Row],[Return]]/Broker_Trades[[#This Row],[Time]],Broker_Trades[[#This Row],[Return]])</f>
        <v/>
      </c>
    </row>
    <row r="304" spans="1:16" x14ac:dyDescent="0.3">
      <c r="A304">
        <v>303</v>
      </c>
      <c r="B304" s="3" t="s">
        <v>1038</v>
      </c>
      <c r="C304" s="4">
        <v>44607.469444444447</v>
      </c>
      <c r="D304" s="3" t="s">
        <v>14</v>
      </c>
      <c r="E304" s="3" t="s">
        <v>1039</v>
      </c>
      <c r="F304" s="3" t="s">
        <v>1039</v>
      </c>
      <c r="G304">
        <v>310</v>
      </c>
      <c r="H304" s="3" t="s">
        <v>24</v>
      </c>
      <c r="I304" s="3" t="s">
        <v>976</v>
      </c>
      <c r="J304" s="3" t="s">
        <v>1040</v>
      </c>
      <c r="K304" s="3" t="s">
        <v>2695</v>
      </c>
      <c r="L304" s="3" t="s">
        <v>2695</v>
      </c>
      <c r="M304" s="3" t="s">
        <v>19</v>
      </c>
      <c r="N304" s="3" t="str">
        <f>IF(Broker_Trades[[#This Row],[Status]]="Complete",((Broker_Trades[[#This Row],[Sell Price]]-Broker_Trades[[#This Row],[Buy Price]])/Broker_Trades[[#This Row],[Buy Price]]),"")</f>
        <v/>
      </c>
      <c r="O3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4" s="3" t="str">
        <f>IFERROR(Broker_Trades[[#This Row],[Return]]/Broker_Trades[[#This Row],[Time]],Broker_Trades[[#This Row],[Return]])</f>
        <v/>
      </c>
    </row>
    <row r="305" spans="1:16" x14ac:dyDescent="0.3">
      <c r="A305">
        <v>304</v>
      </c>
      <c r="B305" s="3" t="s">
        <v>1041</v>
      </c>
      <c r="C305" s="4">
        <v>44607.466666666667</v>
      </c>
      <c r="D305" s="3" t="s">
        <v>128</v>
      </c>
      <c r="E305" s="3" t="s">
        <v>1042</v>
      </c>
      <c r="F305" s="3" t="s">
        <v>1043</v>
      </c>
      <c r="G305">
        <v>203</v>
      </c>
      <c r="H305" s="3" t="s">
        <v>24</v>
      </c>
      <c r="I305" s="3" t="s">
        <v>976</v>
      </c>
      <c r="J305" s="3" t="s">
        <v>1044</v>
      </c>
      <c r="K305" s="3" t="s">
        <v>2695</v>
      </c>
      <c r="L305" s="3" t="s">
        <v>2695</v>
      </c>
      <c r="M305" s="3" t="s">
        <v>19</v>
      </c>
      <c r="N305" s="3" t="str">
        <f>IF(Broker_Trades[[#This Row],[Status]]="Complete",((Broker_Trades[[#This Row],[Sell Price]]-Broker_Trades[[#This Row],[Buy Price]])/Broker_Trades[[#This Row],[Buy Price]]),"")</f>
        <v/>
      </c>
      <c r="O3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5" s="3" t="str">
        <f>IFERROR(Broker_Trades[[#This Row],[Return]]/Broker_Trades[[#This Row],[Time]],Broker_Trades[[#This Row],[Return]])</f>
        <v/>
      </c>
    </row>
    <row r="306" spans="1:16" x14ac:dyDescent="0.3">
      <c r="A306">
        <v>305</v>
      </c>
      <c r="B306" s="3" t="s">
        <v>1045</v>
      </c>
      <c r="C306" s="4">
        <v>44607.466666666667</v>
      </c>
      <c r="D306" s="3" t="s">
        <v>34</v>
      </c>
      <c r="E306" s="3" t="s">
        <v>144</v>
      </c>
      <c r="F306" s="3" t="s">
        <v>145</v>
      </c>
      <c r="G306">
        <v>240</v>
      </c>
      <c r="H306" s="3" t="s">
        <v>24</v>
      </c>
      <c r="I306" s="3" t="s">
        <v>976</v>
      </c>
      <c r="J306" s="3" t="s">
        <v>1046</v>
      </c>
      <c r="K306" s="3" t="s">
        <v>2695</v>
      </c>
      <c r="L306" s="3" t="s">
        <v>2695</v>
      </c>
      <c r="M306" s="3" t="s">
        <v>19</v>
      </c>
      <c r="N306" s="3" t="str">
        <f>IF(Broker_Trades[[#This Row],[Status]]="Complete",((Broker_Trades[[#This Row],[Sell Price]]-Broker_Trades[[#This Row],[Buy Price]])/Broker_Trades[[#This Row],[Buy Price]]),"")</f>
        <v/>
      </c>
      <c r="O3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6" s="3" t="str">
        <f>IFERROR(Broker_Trades[[#This Row],[Return]]/Broker_Trades[[#This Row],[Time]],Broker_Trades[[#This Row],[Return]])</f>
        <v/>
      </c>
    </row>
    <row r="307" spans="1:16" x14ac:dyDescent="0.3">
      <c r="A307">
        <v>306</v>
      </c>
      <c r="B307" s="3" t="s">
        <v>1047</v>
      </c>
      <c r="C307" s="4">
        <v>44607.463888888888</v>
      </c>
      <c r="D307" s="3" t="s">
        <v>132</v>
      </c>
      <c r="E307" s="3" t="s">
        <v>144</v>
      </c>
      <c r="F307" s="3" t="s">
        <v>145</v>
      </c>
      <c r="G307">
        <v>651</v>
      </c>
      <c r="H307" s="3" t="s">
        <v>24</v>
      </c>
      <c r="I307" s="3" t="s">
        <v>2695</v>
      </c>
      <c r="J307" s="3" t="s">
        <v>2695</v>
      </c>
      <c r="K307" s="3" t="s">
        <v>2695</v>
      </c>
      <c r="L307" s="3" t="s">
        <v>2695</v>
      </c>
      <c r="M307" s="3" t="s">
        <v>190</v>
      </c>
      <c r="N307" s="3" t="str">
        <f>IF(Broker_Trades[[#This Row],[Status]]="Complete",((Broker_Trades[[#This Row],[Sell Price]]-Broker_Trades[[#This Row],[Buy Price]])/Broker_Trades[[#This Row],[Buy Price]]),"")</f>
        <v/>
      </c>
      <c r="O3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7" s="3" t="str">
        <f>IFERROR(Broker_Trades[[#This Row],[Return]]/Broker_Trades[[#This Row],[Time]],Broker_Trades[[#This Row],[Return]])</f>
        <v/>
      </c>
    </row>
    <row r="308" spans="1:16" x14ac:dyDescent="0.3">
      <c r="A308">
        <v>307</v>
      </c>
      <c r="B308" s="3" t="s">
        <v>1048</v>
      </c>
      <c r="C308" s="4">
        <v>44607.459722222222</v>
      </c>
      <c r="D308" s="3" t="s">
        <v>132</v>
      </c>
      <c r="E308" s="3" t="s">
        <v>144</v>
      </c>
      <c r="F308" s="3" t="s">
        <v>145</v>
      </c>
      <c r="G308">
        <v>474</v>
      </c>
      <c r="H308" s="3" t="s">
        <v>24</v>
      </c>
      <c r="I308" s="3" t="s">
        <v>976</v>
      </c>
      <c r="J308" s="3" t="s">
        <v>1046</v>
      </c>
      <c r="K308" s="3" t="s">
        <v>2695</v>
      </c>
      <c r="L308" s="3" t="s">
        <v>2695</v>
      </c>
      <c r="M308" s="3" t="s">
        <v>19</v>
      </c>
      <c r="N308" s="3" t="str">
        <f>IF(Broker_Trades[[#This Row],[Status]]="Complete",((Broker_Trades[[#This Row],[Sell Price]]-Broker_Trades[[#This Row],[Buy Price]])/Broker_Trades[[#This Row],[Buy Price]]),"")</f>
        <v/>
      </c>
      <c r="O3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8" s="3" t="str">
        <f>IFERROR(Broker_Trades[[#This Row],[Return]]/Broker_Trades[[#This Row],[Time]],Broker_Trades[[#This Row],[Return]])</f>
        <v/>
      </c>
    </row>
    <row r="309" spans="1:16" x14ac:dyDescent="0.3">
      <c r="A309">
        <v>308</v>
      </c>
      <c r="B309" s="3" t="s">
        <v>1049</v>
      </c>
      <c r="C309" s="4">
        <v>44607.448611111111</v>
      </c>
      <c r="D309" s="3" t="s">
        <v>151</v>
      </c>
      <c r="E309" s="3" t="s">
        <v>1050</v>
      </c>
      <c r="F309" s="3" t="s">
        <v>1051</v>
      </c>
      <c r="G309">
        <v>91</v>
      </c>
      <c r="H309" s="3" t="s">
        <v>59</v>
      </c>
      <c r="I309" s="3" t="s">
        <v>976</v>
      </c>
      <c r="J309" s="3" t="s">
        <v>1052</v>
      </c>
      <c r="K309" s="3" t="s">
        <v>265</v>
      </c>
      <c r="L309" s="3" t="s">
        <v>1053</v>
      </c>
      <c r="M309" s="3" t="s">
        <v>32</v>
      </c>
      <c r="N309" s="3">
        <f>IF(Broker_Trades[[#This Row],[Status]]="Complete",((Broker_Trades[[#This Row],[Sell Price]]-Broker_Trades[[#This Row],[Buy Price]])/Broker_Trades[[#This Row],[Buy Price]]),"")</f>
        <v>0.13608374384236449</v>
      </c>
      <c r="O3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309" s="3">
        <f>IFERROR(Broker_Trades[[#This Row],[Return]]/Broker_Trades[[#This Row],[Time]],Broker_Trades[[#This Row],[Return]])</f>
        <v>2.6683087027914608E-3</v>
      </c>
    </row>
    <row r="310" spans="1:16" x14ac:dyDescent="0.3">
      <c r="A310">
        <v>309</v>
      </c>
      <c r="B310" s="3" t="s">
        <v>1054</v>
      </c>
      <c r="C310" s="4">
        <v>44607.439583333333</v>
      </c>
      <c r="D310" s="3" t="s">
        <v>21</v>
      </c>
      <c r="E310" s="3" t="s">
        <v>910</v>
      </c>
      <c r="F310" s="3" t="s">
        <v>910</v>
      </c>
      <c r="G310">
        <v>2370</v>
      </c>
      <c r="H310" s="3" t="s">
        <v>24</v>
      </c>
      <c r="I310" s="3" t="s">
        <v>976</v>
      </c>
      <c r="J310" s="3" t="s">
        <v>1055</v>
      </c>
      <c r="K310" s="3" t="s">
        <v>2695</v>
      </c>
      <c r="L310" s="3" t="s">
        <v>2695</v>
      </c>
      <c r="M310" s="3" t="s">
        <v>19</v>
      </c>
      <c r="N310" s="3" t="str">
        <f>IF(Broker_Trades[[#This Row],[Status]]="Complete",((Broker_Trades[[#This Row],[Sell Price]]-Broker_Trades[[#This Row],[Buy Price]])/Broker_Trades[[#This Row],[Buy Price]]),"")</f>
        <v/>
      </c>
      <c r="O3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0" s="3" t="str">
        <f>IFERROR(Broker_Trades[[#This Row],[Return]]/Broker_Trades[[#This Row],[Time]],Broker_Trades[[#This Row],[Return]])</f>
        <v/>
      </c>
    </row>
    <row r="311" spans="1:16" x14ac:dyDescent="0.3">
      <c r="A311">
        <v>310</v>
      </c>
      <c r="B311" s="3" t="s">
        <v>1056</v>
      </c>
      <c r="C311" s="4">
        <v>44607.314583333333</v>
      </c>
      <c r="D311" s="3" t="s">
        <v>151</v>
      </c>
      <c r="E311" s="3" t="s">
        <v>1057</v>
      </c>
      <c r="F311" s="3" t="s">
        <v>1058</v>
      </c>
      <c r="G311">
        <v>259</v>
      </c>
      <c r="H311" s="3" t="s">
        <v>24</v>
      </c>
      <c r="I311" s="3" t="s">
        <v>2695</v>
      </c>
      <c r="J311" s="3" t="s">
        <v>2695</v>
      </c>
      <c r="K311" s="3" t="s">
        <v>2695</v>
      </c>
      <c r="L311" s="3" t="s">
        <v>2695</v>
      </c>
      <c r="M311" s="3" t="s">
        <v>190</v>
      </c>
      <c r="N311" s="3" t="str">
        <f>IF(Broker_Trades[[#This Row],[Status]]="Complete",((Broker_Trades[[#This Row],[Sell Price]]-Broker_Trades[[#This Row],[Buy Price]])/Broker_Trades[[#This Row],[Buy Price]]),"")</f>
        <v/>
      </c>
      <c r="O3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1" s="3" t="str">
        <f>IFERROR(Broker_Trades[[#This Row],[Return]]/Broker_Trades[[#This Row],[Time]],Broker_Trades[[#This Row],[Return]])</f>
        <v/>
      </c>
    </row>
    <row r="312" spans="1:16" x14ac:dyDescent="0.3">
      <c r="A312">
        <v>311</v>
      </c>
      <c r="B312" s="3" t="s">
        <v>1059</v>
      </c>
      <c r="C312" s="4">
        <v>44605.458333333336</v>
      </c>
      <c r="D312" s="3" t="s">
        <v>128</v>
      </c>
      <c r="E312" s="3" t="s">
        <v>391</v>
      </c>
      <c r="F312" s="3" t="s">
        <v>392</v>
      </c>
      <c r="G312">
        <v>657</v>
      </c>
      <c r="H312" s="3" t="s">
        <v>24</v>
      </c>
      <c r="I312" s="3" t="s">
        <v>1060</v>
      </c>
      <c r="J312" s="3" t="s">
        <v>1061</v>
      </c>
      <c r="K312" s="3" t="s">
        <v>2695</v>
      </c>
      <c r="L312" s="3" t="s">
        <v>2695</v>
      </c>
      <c r="M312" s="3" t="s">
        <v>19</v>
      </c>
      <c r="N312" s="3" t="str">
        <f>IF(Broker_Trades[[#This Row],[Status]]="Complete",((Broker_Trades[[#This Row],[Sell Price]]-Broker_Trades[[#This Row],[Buy Price]])/Broker_Trades[[#This Row],[Buy Price]]),"")</f>
        <v/>
      </c>
      <c r="O3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2" s="3" t="str">
        <f>IFERROR(Broker_Trades[[#This Row],[Return]]/Broker_Trades[[#This Row],[Time]],Broker_Trades[[#This Row],[Return]])</f>
        <v/>
      </c>
    </row>
    <row r="313" spans="1:16" x14ac:dyDescent="0.3">
      <c r="A313">
        <v>312</v>
      </c>
      <c r="B313" s="3" t="s">
        <v>1062</v>
      </c>
      <c r="C313" s="4">
        <v>44605.450694444444</v>
      </c>
      <c r="D313" s="3" t="s">
        <v>128</v>
      </c>
      <c r="E313" s="3" t="s">
        <v>1063</v>
      </c>
      <c r="F313" s="3" t="s">
        <v>1064</v>
      </c>
      <c r="G313">
        <v>1115</v>
      </c>
      <c r="H313" s="3" t="s">
        <v>24</v>
      </c>
      <c r="I313" s="3" t="s">
        <v>1060</v>
      </c>
      <c r="J313" s="3" t="s">
        <v>1065</v>
      </c>
      <c r="K313" s="3" t="s">
        <v>2695</v>
      </c>
      <c r="L313" s="3" t="s">
        <v>2695</v>
      </c>
      <c r="M313" s="3" t="s">
        <v>19</v>
      </c>
      <c r="N313" s="3" t="str">
        <f>IF(Broker_Trades[[#This Row],[Status]]="Complete",((Broker_Trades[[#This Row],[Sell Price]]-Broker_Trades[[#This Row],[Buy Price]])/Broker_Trades[[#This Row],[Buy Price]]),"")</f>
        <v/>
      </c>
      <c r="O3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3" s="3" t="str">
        <f>IFERROR(Broker_Trades[[#This Row],[Return]]/Broker_Trades[[#This Row],[Time]],Broker_Trades[[#This Row],[Return]])</f>
        <v/>
      </c>
    </row>
    <row r="314" spans="1:16" x14ac:dyDescent="0.3">
      <c r="A314">
        <v>313</v>
      </c>
      <c r="B314" s="3" t="s">
        <v>1066</v>
      </c>
      <c r="C314" s="4">
        <v>44605.445833333331</v>
      </c>
      <c r="D314" s="3" t="s">
        <v>147</v>
      </c>
      <c r="E314" s="3" t="s">
        <v>1067</v>
      </c>
      <c r="F314" s="3" t="s">
        <v>400</v>
      </c>
      <c r="G314">
        <v>254</v>
      </c>
      <c r="H314" s="3" t="s">
        <v>24</v>
      </c>
      <c r="I314" s="3" t="s">
        <v>1060</v>
      </c>
      <c r="J314" s="3" t="s">
        <v>1068</v>
      </c>
      <c r="K314" s="3" t="s">
        <v>285</v>
      </c>
      <c r="L314" s="3" t="s">
        <v>1069</v>
      </c>
      <c r="M314" s="3" t="s">
        <v>32</v>
      </c>
      <c r="N314" s="3">
        <f>IF(Broker_Trades[[#This Row],[Status]]="Complete",((Broker_Trades[[#This Row],[Sell Price]]-Broker_Trades[[#This Row],[Buy Price]])/Broker_Trades[[#This Row],[Buy Price]]),"")</f>
        <v>0.26399601891017671</v>
      </c>
      <c r="O3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314" s="3">
        <f>IFERROR(Broker_Trades[[#This Row],[Return]]/Broker_Trades[[#This Row],[Time]],Broker_Trades[[#This Row],[Return]])</f>
        <v>5.1763925276505241E-3</v>
      </c>
    </row>
    <row r="315" spans="1:16" x14ac:dyDescent="0.3">
      <c r="A315">
        <v>314</v>
      </c>
      <c r="B315" s="3" t="s">
        <v>1070</v>
      </c>
      <c r="C315" s="4">
        <v>44605.440972222219</v>
      </c>
      <c r="D315" s="3" t="s">
        <v>495</v>
      </c>
      <c r="E315" s="3" t="s">
        <v>761</v>
      </c>
      <c r="F315" s="3" t="s">
        <v>762</v>
      </c>
      <c r="G315">
        <v>3490</v>
      </c>
      <c r="H315" s="3" t="s">
        <v>24</v>
      </c>
      <c r="I315" s="3" t="s">
        <v>1060</v>
      </c>
      <c r="J315" s="3" t="s">
        <v>1071</v>
      </c>
      <c r="K315" s="3" t="s">
        <v>2695</v>
      </c>
      <c r="L315" s="3" t="s">
        <v>2695</v>
      </c>
      <c r="M315" s="3" t="s">
        <v>19</v>
      </c>
      <c r="N315" s="3" t="str">
        <f>IF(Broker_Trades[[#This Row],[Status]]="Complete",((Broker_Trades[[#This Row],[Sell Price]]-Broker_Trades[[#This Row],[Buy Price]])/Broker_Trades[[#This Row],[Buy Price]]),"")</f>
        <v/>
      </c>
      <c r="O3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5" s="3" t="str">
        <f>IFERROR(Broker_Trades[[#This Row],[Return]]/Broker_Trades[[#This Row],[Time]],Broker_Trades[[#This Row],[Return]])</f>
        <v/>
      </c>
    </row>
    <row r="316" spans="1:16" x14ac:dyDescent="0.3">
      <c r="A316">
        <v>315</v>
      </c>
      <c r="B316" s="3" t="s">
        <v>1072</v>
      </c>
      <c r="C316" s="4">
        <v>44605.384027777778</v>
      </c>
      <c r="D316" s="3" t="s">
        <v>216</v>
      </c>
      <c r="E316" s="3" t="s">
        <v>1073</v>
      </c>
      <c r="F316" s="3" t="s">
        <v>1074</v>
      </c>
      <c r="G316">
        <v>157</v>
      </c>
      <c r="H316" s="3" t="s">
        <v>24</v>
      </c>
      <c r="I316" s="3" t="s">
        <v>1060</v>
      </c>
      <c r="J316" s="3" t="s">
        <v>1075</v>
      </c>
      <c r="K316" s="3" t="s">
        <v>2695</v>
      </c>
      <c r="L316" s="3" t="s">
        <v>2695</v>
      </c>
      <c r="M316" s="3" t="s">
        <v>19</v>
      </c>
      <c r="N316" s="3" t="str">
        <f>IF(Broker_Trades[[#This Row],[Status]]="Complete",((Broker_Trades[[#This Row],[Sell Price]]-Broker_Trades[[#This Row],[Buy Price]])/Broker_Trades[[#This Row],[Buy Price]]),"")</f>
        <v/>
      </c>
      <c r="O3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6" s="3" t="str">
        <f>IFERROR(Broker_Trades[[#This Row],[Return]]/Broker_Trades[[#This Row],[Time]],Broker_Trades[[#This Row],[Return]])</f>
        <v/>
      </c>
    </row>
    <row r="317" spans="1:16" x14ac:dyDescent="0.3">
      <c r="A317">
        <v>316</v>
      </c>
      <c r="B317" s="3" t="s">
        <v>1076</v>
      </c>
      <c r="C317" s="4">
        <v>44603.857638888891</v>
      </c>
      <c r="D317" s="3" t="s">
        <v>38</v>
      </c>
      <c r="E317" s="3" t="s">
        <v>1077</v>
      </c>
      <c r="F317" s="3" t="s">
        <v>1078</v>
      </c>
      <c r="G317">
        <v>765</v>
      </c>
      <c r="H317" s="3" t="s">
        <v>24</v>
      </c>
      <c r="I317" s="3" t="s">
        <v>1060</v>
      </c>
      <c r="J317" s="3" t="s">
        <v>1079</v>
      </c>
      <c r="K317" s="3" t="s">
        <v>389</v>
      </c>
      <c r="L317" s="3" t="s">
        <v>1080</v>
      </c>
      <c r="M317" s="3" t="s">
        <v>32</v>
      </c>
      <c r="N317" s="3">
        <f>IF(Broker_Trades[[#This Row],[Status]]="Complete",((Broker_Trades[[#This Row],[Sell Price]]-Broker_Trades[[#This Row],[Buy Price]])/Broker_Trades[[#This Row],[Buy Price]]),"")</f>
        <v>0.17932761630113073</v>
      </c>
      <c r="O3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44</v>
      </c>
      <c r="P317" s="3">
        <f>IFERROR(Broker_Trades[[#This Row],[Return]]/Broker_Trades[[#This Row],[Time]],Broker_Trades[[#This Row],[Return]])</f>
        <v>4.0756276432075168E-3</v>
      </c>
    </row>
    <row r="318" spans="1:16" x14ac:dyDescent="0.3">
      <c r="A318">
        <v>317</v>
      </c>
      <c r="B318" s="3" t="s">
        <v>1081</v>
      </c>
      <c r="C318" s="4">
        <v>44603.857638888891</v>
      </c>
      <c r="D318" s="3" t="s">
        <v>38</v>
      </c>
      <c r="E318" s="3" t="s">
        <v>1082</v>
      </c>
      <c r="F318" s="3" t="s">
        <v>406</v>
      </c>
      <c r="G318">
        <v>300</v>
      </c>
      <c r="H318" s="3" t="s">
        <v>24</v>
      </c>
      <c r="I318" s="3" t="s">
        <v>1060</v>
      </c>
      <c r="J318" s="3" t="s">
        <v>1083</v>
      </c>
      <c r="K318" s="3" t="s">
        <v>2695</v>
      </c>
      <c r="L318" s="3" t="s">
        <v>2695</v>
      </c>
      <c r="M318" s="3" t="s">
        <v>19</v>
      </c>
      <c r="N318" s="3" t="str">
        <f>IF(Broker_Trades[[#This Row],[Status]]="Complete",((Broker_Trades[[#This Row],[Sell Price]]-Broker_Trades[[#This Row],[Buy Price]])/Broker_Trades[[#This Row],[Buy Price]]),"")</f>
        <v/>
      </c>
      <c r="O3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8" s="3" t="str">
        <f>IFERROR(Broker_Trades[[#This Row],[Return]]/Broker_Trades[[#This Row],[Time]],Broker_Trades[[#This Row],[Return]])</f>
        <v/>
      </c>
    </row>
    <row r="319" spans="1:16" x14ac:dyDescent="0.3">
      <c r="A319">
        <v>318</v>
      </c>
      <c r="B319" s="3" t="s">
        <v>1084</v>
      </c>
      <c r="C319" s="4">
        <v>44603.857638888891</v>
      </c>
      <c r="D319" s="3" t="s">
        <v>38</v>
      </c>
      <c r="E319" s="3" t="s">
        <v>1085</v>
      </c>
      <c r="F319" s="3" t="s">
        <v>1086</v>
      </c>
      <c r="G319">
        <v>360</v>
      </c>
      <c r="H319" s="3" t="s">
        <v>24</v>
      </c>
      <c r="I319" s="3" t="s">
        <v>1060</v>
      </c>
      <c r="J319" s="3" t="s">
        <v>1087</v>
      </c>
      <c r="K319" s="3" t="s">
        <v>2695</v>
      </c>
      <c r="L319" s="3" t="s">
        <v>2695</v>
      </c>
      <c r="M319" s="3" t="s">
        <v>19</v>
      </c>
      <c r="N319" s="3" t="str">
        <f>IF(Broker_Trades[[#This Row],[Status]]="Complete",((Broker_Trades[[#This Row],[Sell Price]]-Broker_Trades[[#This Row],[Buy Price]])/Broker_Trades[[#This Row],[Buy Price]]),"")</f>
        <v/>
      </c>
      <c r="O3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9" s="3" t="str">
        <f>IFERROR(Broker_Trades[[#This Row],[Return]]/Broker_Trades[[#This Row],[Time]],Broker_Trades[[#This Row],[Return]])</f>
        <v/>
      </c>
    </row>
    <row r="320" spans="1:16" x14ac:dyDescent="0.3">
      <c r="A320">
        <v>319</v>
      </c>
      <c r="B320" s="3" t="s">
        <v>1088</v>
      </c>
      <c r="C320" s="4">
        <v>44603.857638888891</v>
      </c>
      <c r="D320" s="3" t="s">
        <v>38</v>
      </c>
      <c r="E320" s="3" t="s">
        <v>1089</v>
      </c>
      <c r="F320" s="3" t="s">
        <v>1090</v>
      </c>
      <c r="G320">
        <v>2200</v>
      </c>
      <c r="H320" s="3" t="s">
        <v>24</v>
      </c>
      <c r="I320" s="3" t="s">
        <v>1060</v>
      </c>
      <c r="J320" s="3" t="s">
        <v>1091</v>
      </c>
      <c r="K320" s="3" t="s">
        <v>2695</v>
      </c>
      <c r="L320" s="3" t="s">
        <v>2695</v>
      </c>
      <c r="M320" s="3" t="s">
        <v>19</v>
      </c>
      <c r="N320" s="3" t="str">
        <f>IF(Broker_Trades[[#This Row],[Status]]="Complete",((Broker_Trades[[#This Row],[Sell Price]]-Broker_Trades[[#This Row],[Buy Price]])/Broker_Trades[[#This Row],[Buy Price]]),"")</f>
        <v/>
      </c>
      <c r="O3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0" s="3" t="str">
        <f>IFERROR(Broker_Trades[[#This Row],[Return]]/Broker_Trades[[#This Row],[Time]],Broker_Trades[[#This Row],[Return]])</f>
        <v/>
      </c>
    </row>
    <row r="321" spans="1:16" x14ac:dyDescent="0.3">
      <c r="A321">
        <v>320</v>
      </c>
      <c r="B321" s="3" t="s">
        <v>1092</v>
      </c>
      <c r="C321" s="4">
        <v>44603.847222222219</v>
      </c>
      <c r="D321" s="3" t="s">
        <v>38</v>
      </c>
      <c r="E321" s="3" t="s">
        <v>1093</v>
      </c>
      <c r="F321" s="3" t="s">
        <v>1094</v>
      </c>
      <c r="G321">
        <v>250</v>
      </c>
      <c r="H321" s="3" t="s">
        <v>24</v>
      </c>
      <c r="I321" s="3" t="s">
        <v>1060</v>
      </c>
      <c r="J321" s="3" t="s">
        <v>1095</v>
      </c>
      <c r="K321" s="3" t="s">
        <v>2695</v>
      </c>
      <c r="L321" s="3" t="s">
        <v>2695</v>
      </c>
      <c r="M321" s="3" t="s">
        <v>19</v>
      </c>
      <c r="N321" s="3" t="str">
        <f>IF(Broker_Trades[[#This Row],[Status]]="Complete",((Broker_Trades[[#This Row],[Sell Price]]-Broker_Trades[[#This Row],[Buy Price]])/Broker_Trades[[#This Row],[Buy Price]]),"")</f>
        <v/>
      </c>
      <c r="O3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1" s="3" t="str">
        <f>IFERROR(Broker_Trades[[#This Row],[Return]]/Broker_Trades[[#This Row],[Time]],Broker_Trades[[#This Row],[Return]])</f>
        <v/>
      </c>
    </row>
    <row r="322" spans="1:16" x14ac:dyDescent="0.3">
      <c r="A322">
        <v>321</v>
      </c>
      <c r="B322" s="3" t="s">
        <v>1096</v>
      </c>
      <c r="C322" s="4">
        <v>44603.847222222219</v>
      </c>
      <c r="D322" s="3" t="s">
        <v>38</v>
      </c>
      <c r="E322" s="3" t="s">
        <v>1097</v>
      </c>
      <c r="F322" s="3" t="s">
        <v>1098</v>
      </c>
      <c r="G322">
        <v>1500</v>
      </c>
      <c r="H322" s="3" t="s">
        <v>24</v>
      </c>
      <c r="I322" s="3" t="s">
        <v>1060</v>
      </c>
      <c r="J322" s="3" t="s">
        <v>1099</v>
      </c>
      <c r="K322" s="3" t="s">
        <v>2695</v>
      </c>
      <c r="L322" s="3" t="s">
        <v>2695</v>
      </c>
      <c r="M322" s="3" t="s">
        <v>19</v>
      </c>
      <c r="N322" s="3" t="str">
        <f>IF(Broker_Trades[[#This Row],[Status]]="Complete",((Broker_Trades[[#This Row],[Sell Price]]-Broker_Trades[[#This Row],[Buy Price]])/Broker_Trades[[#This Row],[Buy Price]]),"")</f>
        <v/>
      </c>
      <c r="O3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2" s="3" t="str">
        <f>IFERROR(Broker_Trades[[#This Row],[Return]]/Broker_Trades[[#This Row],[Time]],Broker_Trades[[#This Row],[Return]])</f>
        <v/>
      </c>
    </row>
    <row r="323" spans="1:16" x14ac:dyDescent="0.3">
      <c r="A323">
        <v>322</v>
      </c>
      <c r="B323" s="3" t="s">
        <v>1100</v>
      </c>
      <c r="C323" s="4">
        <v>44603.847222222219</v>
      </c>
      <c r="D323" s="3" t="s">
        <v>38</v>
      </c>
      <c r="E323" s="3" t="s">
        <v>1101</v>
      </c>
      <c r="F323" s="3" t="s">
        <v>1102</v>
      </c>
      <c r="G323">
        <v>380</v>
      </c>
      <c r="H323" s="3" t="s">
        <v>24</v>
      </c>
      <c r="I323" s="3" t="s">
        <v>1060</v>
      </c>
      <c r="J323" s="3" t="s">
        <v>1103</v>
      </c>
      <c r="K323" s="3" t="s">
        <v>2695</v>
      </c>
      <c r="L323" s="3" t="s">
        <v>2695</v>
      </c>
      <c r="M323" s="3" t="s">
        <v>19</v>
      </c>
      <c r="N323" s="3" t="str">
        <f>IF(Broker_Trades[[#This Row],[Status]]="Complete",((Broker_Trades[[#This Row],[Sell Price]]-Broker_Trades[[#This Row],[Buy Price]])/Broker_Trades[[#This Row],[Buy Price]]),"")</f>
        <v/>
      </c>
      <c r="O3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3" s="3" t="str">
        <f>IFERROR(Broker_Trades[[#This Row],[Return]]/Broker_Trades[[#This Row],[Time]],Broker_Trades[[#This Row],[Return]])</f>
        <v/>
      </c>
    </row>
    <row r="324" spans="1:16" x14ac:dyDescent="0.3">
      <c r="A324">
        <v>323</v>
      </c>
      <c r="B324" s="3" t="s">
        <v>1104</v>
      </c>
      <c r="C324" s="4">
        <v>44603.847222222219</v>
      </c>
      <c r="D324" s="3" t="s">
        <v>38</v>
      </c>
      <c r="E324" s="3" t="s">
        <v>638</v>
      </c>
      <c r="F324" s="3" t="s">
        <v>639</v>
      </c>
      <c r="G324">
        <v>1175</v>
      </c>
      <c r="H324" s="3" t="s">
        <v>24</v>
      </c>
      <c r="I324" s="3" t="s">
        <v>1060</v>
      </c>
      <c r="J324" s="3" t="s">
        <v>1105</v>
      </c>
      <c r="K324" s="3" t="s">
        <v>2695</v>
      </c>
      <c r="L324" s="3" t="s">
        <v>2695</v>
      </c>
      <c r="M324" s="3" t="s">
        <v>19</v>
      </c>
      <c r="N324" s="3" t="str">
        <f>IF(Broker_Trades[[#This Row],[Status]]="Complete",((Broker_Trades[[#This Row],[Sell Price]]-Broker_Trades[[#This Row],[Buy Price]])/Broker_Trades[[#This Row],[Buy Price]]),"")</f>
        <v/>
      </c>
      <c r="O32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4" s="3" t="str">
        <f>IFERROR(Broker_Trades[[#This Row],[Return]]/Broker_Trades[[#This Row],[Time]],Broker_Trades[[#This Row],[Return]])</f>
        <v/>
      </c>
    </row>
    <row r="325" spans="1:16" x14ac:dyDescent="0.3">
      <c r="A325">
        <v>324</v>
      </c>
      <c r="B325" s="3" t="s">
        <v>1106</v>
      </c>
      <c r="C325" s="4">
        <v>44603.614583333336</v>
      </c>
      <c r="D325" s="3" t="s">
        <v>34</v>
      </c>
      <c r="E325" s="3" t="s">
        <v>1107</v>
      </c>
      <c r="F325" s="3" t="s">
        <v>1108</v>
      </c>
      <c r="G325">
        <v>21199</v>
      </c>
      <c r="H325" s="3" t="s">
        <v>24</v>
      </c>
      <c r="I325" s="3" t="s">
        <v>1109</v>
      </c>
      <c r="J325" s="3" t="s">
        <v>1110</v>
      </c>
      <c r="K325" s="3" t="s">
        <v>2695</v>
      </c>
      <c r="L325" s="3" t="s">
        <v>2695</v>
      </c>
      <c r="M325" s="3" t="s">
        <v>19</v>
      </c>
      <c r="N325" s="3" t="str">
        <f>IF(Broker_Trades[[#This Row],[Status]]="Complete",((Broker_Trades[[#This Row],[Sell Price]]-Broker_Trades[[#This Row],[Buy Price]])/Broker_Trades[[#This Row],[Buy Price]]),"")</f>
        <v/>
      </c>
      <c r="O3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5" s="3" t="str">
        <f>IFERROR(Broker_Trades[[#This Row],[Return]]/Broker_Trades[[#This Row],[Time]],Broker_Trades[[#This Row],[Return]])</f>
        <v/>
      </c>
    </row>
    <row r="326" spans="1:16" x14ac:dyDescent="0.3">
      <c r="A326">
        <v>325</v>
      </c>
      <c r="B326" s="3" t="s">
        <v>1111</v>
      </c>
      <c r="C326" s="4">
        <v>44603.609722222223</v>
      </c>
      <c r="D326" s="3" t="s">
        <v>34</v>
      </c>
      <c r="E326" s="3" t="s">
        <v>288</v>
      </c>
      <c r="F326" s="3" t="s">
        <v>289</v>
      </c>
      <c r="G326">
        <v>275</v>
      </c>
      <c r="H326" s="3" t="s">
        <v>24</v>
      </c>
      <c r="I326" s="3" t="s">
        <v>1109</v>
      </c>
      <c r="J326" s="3" t="s">
        <v>1112</v>
      </c>
      <c r="K326" s="3" t="s">
        <v>302</v>
      </c>
      <c r="L326" s="3" t="s">
        <v>1113</v>
      </c>
      <c r="M326" s="3" t="s">
        <v>32</v>
      </c>
      <c r="N326" s="3">
        <f>IF(Broker_Trades[[#This Row],[Status]]="Complete",((Broker_Trades[[#This Row],[Sell Price]]-Broker_Trades[[#This Row],[Buy Price]])/Broker_Trades[[#This Row],[Buy Price]]),"")</f>
        <v>0.14687500000000001</v>
      </c>
      <c r="O3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326" s="3">
        <f>IFERROR(Broker_Trades[[#This Row],[Return]]/Broker_Trades[[#This Row],[Time]],Broker_Trades[[#This Row],[Return]])</f>
        <v>2.7712264150943399E-3</v>
      </c>
    </row>
    <row r="327" spans="1:16" x14ac:dyDescent="0.3">
      <c r="A327">
        <v>326</v>
      </c>
      <c r="B327" s="3" t="s">
        <v>1114</v>
      </c>
      <c r="C327" s="4">
        <v>44603.602777777778</v>
      </c>
      <c r="D327" s="3" t="s">
        <v>34</v>
      </c>
      <c r="E327" s="3" t="s">
        <v>183</v>
      </c>
      <c r="F327" s="3" t="s">
        <v>184</v>
      </c>
      <c r="G327">
        <v>910</v>
      </c>
      <c r="H327" s="3" t="s">
        <v>24</v>
      </c>
      <c r="I327" s="3" t="s">
        <v>1109</v>
      </c>
      <c r="J327" s="3" t="s">
        <v>1115</v>
      </c>
      <c r="K327" s="3" t="s">
        <v>2695</v>
      </c>
      <c r="L327" s="3" t="s">
        <v>2695</v>
      </c>
      <c r="M327" s="3" t="s">
        <v>19</v>
      </c>
      <c r="N327" s="3" t="str">
        <f>IF(Broker_Trades[[#This Row],[Status]]="Complete",((Broker_Trades[[#This Row],[Sell Price]]-Broker_Trades[[#This Row],[Buy Price]])/Broker_Trades[[#This Row],[Buy Price]]),"")</f>
        <v/>
      </c>
      <c r="O3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7" s="3" t="str">
        <f>IFERROR(Broker_Trades[[#This Row],[Return]]/Broker_Trades[[#This Row],[Time]],Broker_Trades[[#This Row],[Return]])</f>
        <v/>
      </c>
    </row>
    <row r="328" spans="1:16" x14ac:dyDescent="0.3">
      <c r="A328">
        <v>327</v>
      </c>
      <c r="B328" s="3" t="s">
        <v>1116</v>
      </c>
      <c r="C328" s="4">
        <v>44602.73333333333</v>
      </c>
      <c r="D328" s="3" t="s">
        <v>159</v>
      </c>
      <c r="E328" s="3" t="s">
        <v>1117</v>
      </c>
      <c r="F328" s="3" t="s">
        <v>1118</v>
      </c>
      <c r="G328">
        <v>1600</v>
      </c>
      <c r="H328" s="3" t="s">
        <v>24</v>
      </c>
      <c r="I328" s="3" t="s">
        <v>1109</v>
      </c>
      <c r="J328" s="3" t="s">
        <v>1119</v>
      </c>
      <c r="K328" s="3" t="s">
        <v>2695</v>
      </c>
      <c r="L328" s="3" t="s">
        <v>2695</v>
      </c>
      <c r="M328" s="3" t="s">
        <v>19</v>
      </c>
      <c r="N328" s="3" t="str">
        <f>IF(Broker_Trades[[#This Row],[Status]]="Complete",((Broker_Trades[[#This Row],[Sell Price]]-Broker_Trades[[#This Row],[Buy Price]])/Broker_Trades[[#This Row],[Buy Price]]),"")</f>
        <v/>
      </c>
      <c r="O3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8" s="3" t="str">
        <f>IFERROR(Broker_Trades[[#This Row],[Return]]/Broker_Trades[[#This Row],[Time]],Broker_Trades[[#This Row],[Return]])</f>
        <v/>
      </c>
    </row>
    <row r="329" spans="1:16" x14ac:dyDescent="0.3">
      <c r="A329">
        <v>328</v>
      </c>
      <c r="B329" s="3" t="s">
        <v>1120</v>
      </c>
      <c r="C329" s="4">
        <v>44602.732638888891</v>
      </c>
      <c r="D329" s="3" t="s">
        <v>159</v>
      </c>
      <c r="E329" s="3" t="s">
        <v>172</v>
      </c>
      <c r="F329" s="3" t="s">
        <v>173</v>
      </c>
      <c r="G329">
        <v>200</v>
      </c>
      <c r="H329" s="3" t="s">
        <v>24</v>
      </c>
      <c r="I329" s="3" t="s">
        <v>1109</v>
      </c>
      <c r="J329" s="3" t="s">
        <v>1121</v>
      </c>
      <c r="K329" s="3" t="s">
        <v>2695</v>
      </c>
      <c r="L329" s="3" t="s">
        <v>2695</v>
      </c>
      <c r="M329" s="3" t="s">
        <v>19</v>
      </c>
      <c r="N329" s="3" t="str">
        <f>IF(Broker_Trades[[#This Row],[Status]]="Complete",((Broker_Trades[[#This Row],[Sell Price]]-Broker_Trades[[#This Row],[Buy Price]])/Broker_Trades[[#This Row],[Buy Price]]),"")</f>
        <v/>
      </c>
      <c r="O3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9" s="3" t="str">
        <f>IFERROR(Broker_Trades[[#This Row],[Return]]/Broker_Trades[[#This Row],[Time]],Broker_Trades[[#This Row],[Return]])</f>
        <v/>
      </c>
    </row>
    <row r="330" spans="1:16" x14ac:dyDescent="0.3">
      <c r="A330">
        <v>329</v>
      </c>
      <c r="B330" s="3" t="s">
        <v>1122</v>
      </c>
      <c r="C330" s="4">
        <v>44602.732638888891</v>
      </c>
      <c r="D330" s="3" t="s">
        <v>159</v>
      </c>
      <c r="E330" s="3" t="s">
        <v>318</v>
      </c>
      <c r="F330" s="3" t="s">
        <v>319</v>
      </c>
      <c r="G330">
        <v>2750</v>
      </c>
      <c r="H330" s="3" t="s">
        <v>24</v>
      </c>
      <c r="I330" s="3" t="s">
        <v>1109</v>
      </c>
      <c r="J330" s="3" t="s">
        <v>1123</v>
      </c>
      <c r="K330" s="3" t="s">
        <v>2695</v>
      </c>
      <c r="L330" s="3" t="s">
        <v>2695</v>
      </c>
      <c r="M330" s="3" t="s">
        <v>19</v>
      </c>
      <c r="N330" s="3" t="str">
        <f>IF(Broker_Trades[[#This Row],[Status]]="Complete",((Broker_Trades[[#This Row],[Sell Price]]-Broker_Trades[[#This Row],[Buy Price]])/Broker_Trades[[#This Row],[Buy Price]]),"")</f>
        <v/>
      </c>
      <c r="O3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0" s="3" t="str">
        <f>IFERROR(Broker_Trades[[#This Row],[Return]]/Broker_Trades[[#This Row],[Time]],Broker_Trades[[#This Row],[Return]])</f>
        <v/>
      </c>
    </row>
    <row r="331" spans="1:16" x14ac:dyDescent="0.3">
      <c r="A331">
        <v>330</v>
      </c>
      <c r="B331" s="3" t="s">
        <v>1124</v>
      </c>
      <c r="C331" s="4">
        <v>44602.732638888891</v>
      </c>
      <c r="D331" s="3" t="s">
        <v>159</v>
      </c>
      <c r="E331" s="3" t="s">
        <v>373</v>
      </c>
      <c r="F331" s="3" t="s">
        <v>362</v>
      </c>
      <c r="G331">
        <v>605</v>
      </c>
      <c r="H331" s="3" t="s">
        <v>24</v>
      </c>
      <c r="I331" s="3" t="s">
        <v>1109</v>
      </c>
      <c r="J331" s="3" t="s">
        <v>1125</v>
      </c>
      <c r="K331" s="3" t="s">
        <v>730</v>
      </c>
      <c r="L331" s="3" t="s">
        <v>1126</v>
      </c>
      <c r="M331" s="3" t="s">
        <v>32</v>
      </c>
      <c r="N331" s="3">
        <f>IF(Broker_Trades[[#This Row],[Status]]="Complete",((Broker_Trades[[#This Row],[Sell Price]]-Broker_Trades[[#This Row],[Buy Price]])/Broker_Trades[[#This Row],[Buy Price]]),"")</f>
        <v>0.12140575079872204</v>
      </c>
      <c r="O3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331" s="3">
        <f>IFERROR(Broker_Trades[[#This Row],[Return]]/Broker_Trades[[#This Row],[Time]],Broker_Trades[[#This Row],[Return]])</f>
        <v>6.3897763578274758E-3</v>
      </c>
    </row>
    <row r="332" spans="1:16" x14ac:dyDescent="0.3">
      <c r="A332">
        <v>331</v>
      </c>
      <c r="B332" s="3" t="s">
        <v>1127</v>
      </c>
      <c r="C332" s="4">
        <v>44602.720833333333</v>
      </c>
      <c r="D332" s="3" t="s">
        <v>159</v>
      </c>
      <c r="E332" s="3" t="s">
        <v>1128</v>
      </c>
      <c r="F332" s="3" t="s">
        <v>1129</v>
      </c>
      <c r="G332">
        <v>4240</v>
      </c>
      <c r="H332" s="3" t="s">
        <v>24</v>
      </c>
      <c r="I332" s="3" t="s">
        <v>2695</v>
      </c>
      <c r="J332" s="3" t="s">
        <v>2695</v>
      </c>
      <c r="K332" s="3" t="s">
        <v>2695</v>
      </c>
      <c r="L332" s="3" t="s">
        <v>2695</v>
      </c>
      <c r="M332" s="3" t="s">
        <v>190</v>
      </c>
      <c r="N332" s="3" t="str">
        <f>IF(Broker_Trades[[#This Row],[Status]]="Complete",((Broker_Trades[[#This Row],[Sell Price]]-Broker_Trades[[#This Row],[Buy Price]])/Broker_Trades[[#This Row],[Buy Price]]),"")</f>
        <v/>
      </c>
      <c r="O3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2" s="3" t="str">
        <f>IFERROR(Broker_Trades[[#This Row],[Return]]/Broker_Trades[[#This Row],[Time]],Broker_Trades[[#This Row],[Return]])</f>
        <v/>
      </c>
    </row>
    <row r="333" spans="1:16" x14ac:dyDescent="0.3">
      <c r="A333">
        <v>332</v>
      </c>
      <c r="B333" s="3" t="s">
        <v>1130</v>
      </c>
      <c r="C333" s="4">
        <v>44602.720833333333</v>
      </c>
      <c r="D333" s="3" t="s">
        <v>159</v>
      </c>
      <c r="E333" s="3" t="s">
        <v>1131</v>
      </c>
      <c r="F333" s="3" t="s">
        <v>1132</v>
      </c>
      <c r="G333">
        <v>1310</v>
      </c>
      <c r="H333" s="3" t="s">
        <v>24</v>
      </c>
      <c r="I333" s="3" t="s">
        <v>1109</v>
      </c>
      <c r="J333" s="3" t="s">
        <v>1133</v>
      </c>
      <c r="K333" s="3" t="s">
        <v>2695</v>
      </c>
      <c r="L333" s="3" t="s">
        <v>2695</v>
      </c>
      <c r="M333" s="3" t="s">
        <v>19</v>
      </c>
      <c r="N333" s="3" t="str">
        <f>IF(Broker_Trades[[#This Row],[Status]]="Complete",((Broker_Trades[[#This Row],[Sell Price]]-Broker_Trades[[#This Row],[Buy Price]])/Broker_Trades[[#This Row],[Buy Price]]),"")</f>
        <v/>
      </c>
      <c r="O3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3" s="3" t="str">
        <f>IFERROR(Broker_Trades[[#This Row],[Return]]/Broker_Trades[[#This Row],[Time]],Broker_Trades[[#This Row],[Return]])</f>
        <v/>
      </c>
    </row>
    <row r="334" spans="1:16" x14ac:dyDescent="0.3">
      <c r="A334">
        <v>333</v>
      </c>
      <c r="B334" s="3" t="s">
        <v>1134</v>
      </c>
      <c r="C334" s="4">
        <v>44602.720833333333</v>
      </c>
      <c r="D334" s="3" t="s">
        <v>159</v>
      </c>
      <c r="E334" s="3" t="s">
        <v>1135</v>
      </c>
      <c r="F334" s="3" t="s">
        <v>444</v>
      </c>
      <c r="G334">
        <v>790</v>
      </c>
      <c r="H334" s="3" t="s">
        <v>24</v>
      </c>
      <c r="I334" s="3" t="s">
        <v>1109</v>
      </c>
      <c r="J334" s="3" t="s">
        <v>1136</v>
      </c>
      <c r="K334" s="3" t="s">
        <v>2695</v>
      </c>
      <c r="L334" s="3" t="s">
        <v>2695</v>
      </c>
      <c r="M334" s="3" t="s">
        <v>19</v>
      </c>
      <c r="N334" s="3" t="str">
        <f>IF(Broker_Trades[[#This Row],[Status]]="Complete",((Broker_Trades[[#This Row],[Sell Price]]-Broker_Trades[[#This Row],[Buy Price]])/Broker_Trades[[#This Row],[Buy Price]]),"")</f>
        <v/>
      </c>
      <c r="O3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4" s="3" t="str">
        <f>IFERROR(Broker_Trades[[#This Row],[Return]]/Broker_Trades[[#This Row],[Time]],Broker_Trades[[#This Row],[Return]])</f>
        <v/>
      </c>
    </row>
    <row r="335" spans="1:16" x14ac:dyDescent="0.3">
      <c r="A335">
        <v>334</v>
      </c>
      <c r="B335" s="3" t="s">
        <v>1137</v>
      </c>
      <c r="C335" s="4">
        <v>44602.720833333333</v>
      </c>
      <c r="D335" s="3" t="s">
        <v>159</v>
      </c>
      <c r="E335" s="3" t="s">
        <v>1138</v>
      </c>
      <c r="F335" s="3" t="s">
        <v>1139</v>
      </c>
      <c r="G335">
        <v>1900</v>
      </c>
      <c r="H335" s="3" t="s">
        <v>24</v>
      </c>
      <c r="I335" s="3" t="s">
        <v>1109</v>
      </c>
      <c r="J335" s="3" t="s">
        <v>1140</v>
      </c>
      <c r="K335" s="3" t="s">
        <v>2695</v>
      </c>
      <c r="L335" s="3" t="s">
        <v>2695</v>
      </c>
      <c r="M335" s="3" t="s">
        <v>19</v>
      </c>
      <c r="N335" s="3" t="str">
        <f>IF(Broker_Trades[[#This Row],[Status]]="Complete",((Broker_Trades[[#This Row],[Sell Price]]-Broker_Trades[[#This Row],[Buy Price]])/Broker_Trades[[#This Row],[Buy Price]]),"")</f>
        <v/>
      </c>
      <c r="O3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5" s="3" t="str">
        <f>IFERROR(Broker_Trades[[#This Row],[Return]]/Broker_Trades[[#This Row],[Time]],Broker_Trades[[#This Row],[Return]])</f>
        <v/>
      </c>
    </row>
    <row r="336" spans="1:16" x14ac:dyDescent="0.3">
      <c r="A336">
        <v>335</v>
      </c>
      <c r="B336" s="3" t="s">
        <v>1141</v>
      </c>
      <c r="C336" s="4">
        <v>44600.738194444442</v>
      </c>
      <c r="D336" s="3" t="s">
        <v>38</v>
      </c>
      <c r="E336" s="3" t="s">
        <v>998</v>
      </c>
      <c r="F336" s="3" t="s">
        <v>999</v>
      </c>
      <c r="G336">
        <v>2445</v>
      </c>
      <c r="H336" s="3" t="s">
        <v>24</v>
      </c>
      <c r="I336" s="3" t="s">
        <v>1142</v>
      </c>
      <c r="J336" s="3" t="s">
        <v>1143</v>
      </c>
      <c r="K336" s="3" t="s">
        <v>2695</v>
      </c>
      <c r="L336" s="3" t="s">
        <v>2695</v>
      </c>
      <c r="M336" s="3" t="s">
        <v>19</v>
      </c>
      <c r="N336" s="3" t="str">
        <f>IF(Broker_Trades[[#This Row],[Status]]="Complete",((Broker_Trades[[#This Row],[Sell Price]]-Broker_Trades[[#This Row],[Buy Price]])/Broker_Trades[[#This Row],[Buy Price]]),"")</f>
        <v/>
      </c>
      <c r="O3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6" s="3" t="str">
        <f>IFERROR(Broker_Trades[[#This Row],[Return]]/Broker_Trades[[#This Row],[Time]],Broker_Trades[[#This Row],[Return]])</f>
        <v/>
      </c>
    </row>
    <row r="337" spans="1:16" x14ac:dyDescent="0.3">
      <c r="A337">
        <v>336</v>
      </c>
      <c r="B337" s="3" t="s">
        <v>1144</v>
      </c>
      <c r="C337" s="4">
        <v>44600.738194444442</v>
      </c>
      <c r="D337" s="3" t="s">
        <v>38</v>
      </c>
      <c r="E337" s="3" t="s">
        <v>701</v>
      </c>
      <c r="F337" s="3" t="s">
        <v>702</v>
      </c>
      <c r="G337">
        <v>335</v>
      </c>
      <c r="H337" s="3" t="s">
        <v>24</v>
      </c>
      <c r="I337" s="3" t="s">
        <v>1142</v>
      </c>
      <c r="J337" s="3" t="s">
        <v>1145</v>
      </c>
      <c r="K337" s="3" t="s">
        <v>1109</v>
      </c>
      <c r="L337" s="3" t="s">
        <v>1146</v>
      </c>
      <c r="M337" s="3" t="s">
        <v>32</v>
      </c>
      <c r="N337" s="3">
        <f>IF(Broker_Trades[[#This Row],[Status]]="Complete",((Broker_Trades[[#This Row],[Sell Price]]-Broker_Trades[[#This Row],[Buy Price]])/Broker_Trades[[#This Row],[Buy Price]]),"")</f>
        <v>0.31705470376679917</v>
      </c>
      <c r="O3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337" s="3">
        <f>IFERROR(Broker_Trades[[#This Row],[Return]]/Broker_Trades[[#This Row],[Time]],Broker_Trades[[#This Row],[Return]])</f>
        <v>0.15852735188339959</v>
      </c>
    </row>
    <row r="338" spans="1:16" x14ac:dyDescent="0.3">
      <c r="A338">
        <v>337</v>
      </c>
      <c r="B338" s="3" t="s">
        <v>1147</v>
      </c>
      <c r="C338" s="4">
        <v>44600.738194444442</v>
      </c>
      <c r="D338" s="3" t="s">
        <v>38</v>
      </c>
      <c r="E338" s="3" t="s">
        <v>1148</v>
      </c>
      <c r="F338" s="3" t="s">
        <v>169</v>
      </c>
      <c r="G338">
        <v>360</v>
      </c>
      <c r="H338" s="3" t="s">
        <v>24</v>
      </c>
      <c r="I338" s="3" t="s">
        <v>1142</v>
      </c>
      <c r="J338" s="3" t="s">
        <v>1149</v>
      </c>
      <c r="K338" s="3" t="s">
        <v>2695</v>
      </c>
      <c r="L338" s="3" t="s">
        <v>2695</v>
      </c>
      <c r="M338" s="3" t="s">
        <v>19</v>
      </c>
      <c r="N338" s="3" t="str">
        <f>IF(Broker_Trades[[#This Row],[Status]]="Complete",((Broker_Trades[[#This Row],[Sell Price]]-Broker_Trades[[#This Row],[Buy Price]])/Broker_Trades[[#This Row],[Buy Price]]),"")</f>
        <v/>
      </c>
      <c r="O3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8" s="3" t="str">
        <f>IFERROR(Broker_Trades[[#This Row],[Return]]/Broker_Trades[[#This Row],[Time]],Broker_Trades[[#This Row],[Return]])</f>
        <v/>
      </c>
    </row>
    <row r="339" spans="1:16" x14ac:dyDescent="0.3">
      <c r="A339">
        <v>338</v>
      </c>
      <c r="B339" s="3" t="s">
        <v>1150</v>
      </c>
      <c r="C339" s="4">
        <v>44600.738194444442</v>
      </c>
      <c r="D339" s="3" t="s">
        <v>38</v>
      </c>
      <c r="E339" s="3" t="s">
        <v>1151</v>
      </c>
      <c r="F339" s="3" t="s">
        <v>1152</v>
      </c>
      <c r="G339">
        <v>290</v>
      </c>
      <c r="H339" s="3" t="s">
        <v>24</v>
      </c>
      <c r="I339" s="3" t="s">
        <v>1142</v>
      </c>
      <c r="J339" s="3" t="s">
        <v>1153</v>
      </c>
      <c r="K339" s="3" t="s">
        <v>2695</v>
      </c>
      <c r="L339" s="3" t="s">
        <v>2695</v>
      </c>
      <c r="M339" s="3" t="s">
        <v>19</v>
      </c>
      <c r="N339" s="3" t="str">
        <f>IF(Broker_Trades[[#This Row],[Status]]="Complete",((Broker_Trades[[#This Row],[Sell Price]]-Broker_Trades[[#This Row],[Buy Price]])/Broker_Trades[[#This Row],[Buy Price]]),"")</f>
        <v/>
      </c>
      <c r="O3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9" s="3" t="str">
        <f>IFERROR(Broker_Trades[[#This Row],[Return]]/Broker_Trades[[#This Row],[Time]],Broker_Trades[[#This Row],[Return]])</f>
        <v/>
      </c>
    </row>
    <row r="340" spans="1:16" x14ac:dyDescent="0.3">
      <c r="A340">
        <v>339</v>
      </c>
      <c r="B340" s="3" t="s">
        <v>1154</v>
      </c>
      <c r="C340" s="4">
        <v>44600.728472222225</v>
      </c>
      <c r="D340" s="3" t="s">
        <v>38</v>
      </c>
      <c r="E340" s="3" t="s">
        <v>1155</v>
      </c>
      <c r="F340" s="3" t="s">
        <v>1156</v>
      </c>
      <c r="G340">
        <v>162</v>
      </c>
      <c r="H340" s="3" t="s">
        <v>59</v>
      </c>
      <c r="I340" s="3" t="s">
        <v>1142</v>
      </c>
      <c r="J340" s="3" t="s">
        <v>1157</v>
      </c>
      <c r="K340" s="3" t="s">
        <v>2695</v>
      </c>
      <c r="L340" s="3" t="s">
        <v>2695</v>
      </c>
      <c r="M340" s="3" t="s">
        <v>19</v>
      </c>
      <c r="N340" s="3" t="str">
        <f>IF(Broker_Trades[[#This Row],[Status]]="Complete",((Broker_Trades[[#This Row],[Sell Price]]-Broker_Trades[[#This Row],[Buy Price]])/Broker_Trades[[#This Row],[Buy Price]]),"")</f>
        <v/>
      </c>
      <c r="O3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0" s="3" t="str">
        <f>IFERROR(Broker_Trades[[#This Row],[Return]]/Broker_Trades[[#This Row],[Time]],Broker_Trades[[#This Row],[Return]])</f>
        <v/>
      </c>
    </row>
    <row r="341" spans="1:16" x14ac:dyDescent="0.3">
      <c r="A341">
        <v>340</v>
      </c>
      <c r="B341" s="3" t="s">
        <v>1158</v>
      </c>
      <c r="C341" s="4">
        <v>44600.643055555556</v>
      </c>
      <c r="D341" s="3" t="s">
        <v>21</v>
      </c>
      <c r="E341" s="3" t="s">
        <v>1159</v>
      </c>
      <c r="F341" s="3" t="s">
        <v>1098</v>
      </c>
      <c r="G341">
        <v>1672</v>
      </c>
      <c r="H341" s="3" t="s">
        <v>24</v>
      </c>
      <c r="I341" s="3" t="s">
        <v>1160</v>
      </c>
      <c r="J341" s="3" t="s">
        <v>1161</v>
      </c>
      <c r="K341" s="3" t="s">
        <v>2695</v>
      </c>
      <c r="L341" s="3" t="s">
        <v>2695</v>
      </c>
      <c r="M341" s="3" t="s">
        <v>19</v>
      </c>
      <c r="N341" s="3" t="str">
        <f>IF(Broker_Trades[[#This Row],[Status]]="Complete",((Broker_Trades[[#This Row],[Sell Price]]-Broker_Trades[[#This Row],[Buy Price]])/Broker_Trades[[#This Row],[Buy Price]]),"")</f>
        <v/>
      </c>
      <c r="O3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1" s="3" t="str">
        <f>IFERROR(Broker_Trades[[#This Row],[Return]]/Broker_Trades[[#This Row],[Time]],Broker_Trades[[#This Row],[Return]])</f>
        <v/>
      </c>
    </row>
    <row r="342" spans="1:16" x14ac:dyDescent="0.3">
      <c r="A342">
        <v>341</v>
      </c>
      <c r="B342" s="3" t="s">
        <v>1162</v>
      </c>
      <c r="C342" s="4">
        <v>44600.634027777778</v>
      </c>
      <c r="D342" s="3" t="s">
        <v>21</v>
      </c>
      <c r="E342" s="3" t="s">
        <v>1163</v>
      </c>
      <c r="F342" s="3" t="s">
        <v>1164</v>
      </c>
      <c r="G342">
        <v>1745</v>
      </c>
      <c r="H342" s="3" t="s">
        <v>24</v>
      </c>
      <c r="I342" s="3" t="s">
        <v>1160</v>
      </c>
      <c r="J342" s="3" t="s">
        <v>1165</v>
      </c>
      <c r="K342" s="3" t="s">
        <v>2695</v>
      </c>
      <c r="L342" s="3" t="s">
        <v>2695</v>
      </c>
      <c r="M342" s="3" t="s">
        <v>19</v>
      </c>
      <c r="N342" s="3" t="str">
        <f>IF(Broker_Trades[[#This Row],[Status]]="Complete",((Broker_Trades[[#This Row],[Sell Price]]-Broker_Trades[[#This Row],[Buy Price]])/Broker_Trades[[#This Row],[Buy Price]]),"")</f>
        <v/>
      </c>
      <c r="O3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2" s="3" t="str">
        <f>IFERROR(Broker_Trades[[#This Row],[Return]]/Broker_Trades[[#This Row],[Time]],Broker_Trades[[#This Row],[Return]])</f>
        <v/>
      </c>
    </row>
    <row r="343" spans="1:16" x14ac:dyDescent="0.3">
      <c r="A343">
        <v>342</v>
      </c>
      <c r="B343" s="3" t="s">
        <v>1166</v>
      </c>
      <c r="C343" s="4">
        <v>44600.630555555559</v>
      </c>
      <c r="D343" s="3" t="s">
        <v>21</v>
      </c>
      <c r="E343" s="3" t="s">
        <v>1167</v>
      </c>
      <c r="F343" s="3" t="s">
        <v>804</v>
      </c>
      <c r="G343">
        <v>751</v>
      </c>
      <c r="H343" s="3" t="s">
        <v>24</v>
      </c>
      <c r="I343" s="3" t="s">
        <v>1160</v>
      </c>
      <c r="J343" s="3" t="s">
        <v>1168</v>
      </c>
      <c r="K343" s="3" t="s">
        <v>2695</v>
      </c>
      <c r="L343" s="3" t="s">
        <v>2695</v>
      </c>
      <c r="M343" s="3" t="s">
        <v>19</v>
      </c>
      <c r="N343" s="3" t="str">
        <f>IF(Broker_Trades[[#This Row],[Status]]="Complete",((Broker_Trades[[#This Row],[Sell Price]]-Broker_Trades[[#This Row],[Buy Price]])/Broker_Trades[[#This Row],[Buy Price]]),"")</f>
        <v/>
      </c>
      <c r="O3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3" s="3" t="str">
        <f>IFERROR(Broker_Trades[[#This Row],[Return]]/Broker_Trades[[#This Row],[Time]],Broker_Trades[[#This Row],[Return]])</f>
        <v/>
      </c>
    </row>
    <row r="344" spans="1:16" x14ac:dyDescent="0.3">
      <c r="A344">
        <v>343</v>
      </c>
      <c r="B344" s="3" t="s">
        <v>1169</v>
      </c>
      <c r="C344" s="4">
        <v>44600.626388888886</v>
      </c>
      <c r="D344" s="3" t="s">
        <v>21</v>
      </c>
      <c r="E344" s="3" t="s">
        <v>1170</v>
      </c>
      <c r="F344" s="3" t="s">
        <v>1171</v>
      </c>
      <c r="G344">
        <v>159</v>
      </c>
      <c r="H344" s="3" t="s">
        <v>24</v>
      </c>
      <c r="I344" s="3" t="s">
        <v>1160</v>
      </c>
      <c r="J344" s="3" t="s">
        <v>1172</v>
      </c>
      <c r="K344" s="3" t="s">
        <v>2695</v>
      </c>
      <c r="L344" s="3" t="s">
        <v>2695</v>
      </c>
      <c r="M344" s="3" t="s">
        <v>19</v>
      </c>
      <c r="N344" s="3" t="str">
        <f>IF(Broker_Trades[[#This Row],[Status]]="Complete",((Broker_Trades[[#This Row],[Sell Price]]-Broker_Trades[[#This Row],[Buy Price]])/Broker_Trades[[#This Row],[Buy Price]]),"")</f>
        <v/>
      </c>
      <c r="O3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4" s="3" t="str">
        <f>IFERROR(Broker_Trades[[#This Row],[Return]]/Broker_Trades[[#This Row],[Time]],Broker_Trades[[#This Row],[Return]])</f>
        <v/>
      </c>
    </row>
    <row r="345" spans="1:16" x14ac:dyDescent="0.3">
      <c r="A345">
        <v>344</v>
      </c>
      <c r="B345" s="3" t="s">
        <v>1173</v>
      </c>
      <c r="C345" s="4">
        <v>44600.617361111108</v>
      </c>
      <c r="D345" s="3" t="s">
        <v>21</v>
      </c>
      <c r="E345" s="3" t="s">
        <v>1174</v>
      </c>
      <c r="F345" s="3" t="s">
        <v>1175</v>
      </c>
      <c r="G345">
        <v>5350</v>
      </c>
      <c r="H345" s="3" t="s">
        <v>24</v>
      </c>
      <c r="I345" s="3" t="s">
        <v>1160</v>
      </c>
      <c r="J345" s="3" t="s">
        <v>1176</v>
      </c>
      <c r="K345" s="3" t="s">
        <v>2695</v>
      </c>
      <c r="L345" s="3" t="s">
        <v>2695</v>
      </c>
      <c r="M345" s="3" t="s">
        <v>19</v>
      </c>
      <c r="N345" s="3" t="str">
        <f>IF(Broker_Trades[[#This Row],[Status]]="Complete",((Broker_Trades[[#This Row],[Sell Price]]-Broker_Trades[[#This Row],[Buy Price]])/Broker_Trades[[#This Row],[Buy Price]]),"")</f>
        <v/>
      </c>
      <c r="O3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5" s="3" t="str">
        <f>IFERROR(Broker_Trades[[#This Row],[Return]]/Broker_Trades[[#This Row],[Time]],Broker_Trades[[#This Row],[Return]])</f>
        <v/>
      </c>
    </row>
    <row r="346" spans="1:16" x14ac:dyDescent="0.3">
      <c r="A346">
        <v>345</v>
      </c>
      <c r="B346" s="3" t="s">
        <v>1177</v>
      </c>
      <c r="C346" s="4">
        <v>44600.6</v>
      </c>
      <c r="D346" s="3" t="s">
        <v>21</v>
      </c>
      <c r="E346" s="3" t="s">
        <v>413</v>
      </c>
      <c r="F346" s="3" t="s">
        <v>414</v>
      </c>
      <c r="G346">
        <v>610</v>
      </c>
      <c r="H346" s="3" t="s">
        <v>24</v>
      </c>
      <c r="I346" s="3" t="s">
        <v>1160</v>
      </c>
      <c r="J346" s="3" t="s">
        <v>1178</v>
      </c>
      <c r="K346" s="3" t="s">
        <v>2695</v>
      </c>
      <c r="L346" s="3" t="s">
        <v>2695</v>
      </c>
      <c r="M346" s="3" t="s">
        <v>19</v>
      </c>
      <c r="N346" s="3" t="str">
        <f>IF(Broker_Trades[[#This Row],[Status]]="Complete",((Broker_Trades[[#This Row],[Sell Price]]-Broker_Trades[[#This Row],[Buy Price]])/Broker_Trades[[#This Row],[Buy Price]]),"")</f>
        <v/>
      </c>
      <c r="O34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6" s="3" t="str">
        <f>IFERROR(Broker_Trades[[#This Row],[Return]]/Broker_Trades[[#This Row],[Time]],Broker_Trades[[#This Row],[Return]])</f>
        <v/>
      </c>
    </row>
    <row r="347" spans="1:16" x14ac:dyDescent="0.3">
      <c r="A347">
        <v>346</v>
      </c>
      <c r="B347" s="3" t="s">
        <v>1179</v>
      </c>
      <c r="C347" s="4">
        <v>44600.595833333333</v>
      </c>
      <c r="D347" s="3" t="s">
        <v>21</v>
      </c>
      <c r="E347" s="3" t="s">
        <v>1180</v>
      </c>
      <c r="F347" s="3" t="s">
        <v>1181</v>
      </c>
      <c r="G347">
        <v>651</v>
      </c>
      <c r="H347" s="3" t="s">
        <v>24</v>
      </c>
      <c r="I347" s="3" t="s">
        <v>1160</v>
      </c>
      <c r="J347" s="3" t="s">
        <v>1182</v>
      </c>
      <c r="K347" s="3" t="s">
        <v>2695</v>
      </c>
      <c r="L347" s="3" t="s">
        <v>2695</v>
      </c>
      <c r="M347" s="3" t="s">
        <v>19</v>
      </c>
      <c r="N347" s="3" t="str">
        <f>IF(Broker_Trades[[#This Row],[Status]]="Complete",((Broker_Trades[[#This Row],[Sell Price]]-Broker_Trades[[#This Row],[Buy Price]])/Broker_Trades[[#This Row],[Buy Price]]),"")</f>
        <v/>
      </c>
      <c r="O3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7" s="3" t="str">
        <f>IFERROR(Broker_Trades[[#This Row],[Return]]/Broker_Trades[[#This Row],[Time]],Broker_Trades[[#This Row],[Return]])</f>
        <v/>
      </c>
    </row>
    <row r="348" spans="1:16" x14ac:dyDescent="0.3">
      <c r="A348">
        <v>347</v>
      </c>
      <c r="B348" s="3" t="s">
        <v>1183</v>
      </c>
      <c r="C348" s="4">
        <v>44600.543055555558</v>
      </c>
      <c r="D348" s="3" t="s">
        <v>34</v>
      </c>
      <c r="E348" s="3" t="s">
        <v>979</v>
      </c>
      <c r="F348" s="3" t="s">
        <v>980</v>
      </c>
      <c r="G348">
        <v>30800</v>
      </c>
      <c r="H348" s="3" t="s">
        <v>24</v>
      </c>
      <c r="I348" s="3" t="s">
        <v>1160</v>
      </c>
      <c r="J348" s="3" t="s">
        <v>1184</v>
      </c>
      <c r="K348" s="3" t="s">
        <v>2695</v>
      </c>
      <c r="L348" s="3" t="s">
        <v>2695</v>
      </c>
      <c r="M348" s="3" t="s">
        <v>19</v>
      </c>
      <c r="N348" s="3" t="str">
        <f>IF(Broker_Trades[[#This Row],[Status]]="Complete",((Broker_Trades[[#This Row],[Sell Price]]-Broker_Trades[[#This Row],[Buy Price]])/Broker_Trades[[#This Row],[Buy Price]]),"")</f>
        <v/>
      </c>
      <c r="O3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8" s="3" t="str">
        <f>IFERROR(Broker_Trades[[#This Row],[Return]]/Broker_Trades[[#This Row],[Time]],Broker_Trades[[#This Row],[Return]])</f>
        <v/>
      </c>
    </row>
    <row r="349" spans="1:16" x14ac:dyDescent="0.3">
      <c r="A349">
        <v>348</v>
      </c>
      <c r="B349" s="3" t="s">
        <v>1185</v>
      </c>
      <c r="C349" s="4">
        <v>44600.538194444445</v>
      </c>
      <c r="D349" s="3" t="s">
        <v>34</v>
      </c>
      <c r="E349" s="3" t="s">
        <v>1186</v>
      </c>
      <c r="F349" s="3" t="s">
        <v>1118</v>
      </c>
      <c r="G349">
        <v>650</v>
      </c>
      <c r="H349" s="3" t="s">
        <v>24</v>
      </c>
      <c r="I349" s="3" t="s">
        <v>2695</v>
      </c>
      <c r="J349" s="3" t="s">
        <v>2695</v>
      </c>
      <c r="K349" s="3" t="s">
        <v>2695</v>
      </c>
      <c r="L349" s="3" t="s">
        <v>2695</v>
      </c>
      <c r="M349" s="3" t="s">
        <v>190</v>
      </c>
      <c r="N349" s="3" t="str">
        <f>IF(Broker_Trades[[#This Row],[Status]]="Complete",((Broker_Trades[[#This Row],[Sell Price]]-Broker_Trades[[#This Row],[Buy Price]])/Broker_Trades[[#This Row],[Buy Price]]),"")</f>
        <v/>
      </c>
      <c r="O3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9" s="3" t="str">
        <f>IFERROR(Broker_Trades[[#This Row],[Return]]/Broker_Trades[[#This Row],[Time]],Broker_Trades[[#This Row],[Return]])</f>
        <v/>
      </c>
    </row>
    <row r="350" spans="1:16" x14ac:dyDescent="0.3">
      <c r="A350">
        <v>349</v>
      </c>
      <c r="B350" s="3" t="s">
        <v>1188</v>
      </c>
      <c r="C350" s="4">
        <v>44599.886111111111</v>
      </c>
      <c r="D350" s="3" t="s">
        <v>132</v>
      </c>
      <c r="E350" s="3" t="s">
        <v>1186</v>
      </c>
      <c r="F350" s="3" t="s">
        <v>1118</v>
      </c>
      <c r="G350">
        <v>1724</v>
      </c>
      <c r="H350" s="3" t="s">
        <v>24</v>
      </c>
      <c r="I350" s="3" t="s">
        <v>1160</v>
      </c>
      <c r="J350" s="3" t="s">
        <v>1187</v>
      </c>
      <c r="K350" s="3" t="s">
        <v>2695</v>
      </c>
      <c r="L350" s="3" t="s">
        <v>2695</v>
      </c>
      <c r="M350" s="3" t="s">
        <v>19</v>
      </c>
      <c r="N350" s="3" t="str">
        <f>IF(Broker_Trades[[#This Row],[Status]]="Complete",((Broker_Trades[[#This Row],[Sell Price]]-Broker_Trades[[#This Row],[Buy Price]])/Broker_Trades[[#This Row],[Buy Price]]),"")</f>
        <v/>
      </c>
      <c r="O3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0" s="3" t="str">
        <f>IFERROR(Broker_Trades[[#This Row],[Return]]/Broker_Trades[[#This Row],[Time]],Broker_Trades[[#This Row],[Return]])</f>
        <v/>
      </c>
    </row>
    <row r="351" spans="1:16" x14ac:dyDescent="0.3">
      <c r="A351">
        <v>350</v>
      </c>
      <c r="B351" s="3" t="s">
        <v>1189</v>
      </c>
      <c r="C351" s="4">
        <v>44599.881249999999</v>
      </c>
      <c r="D351" s="3" t="s">
        <v>14</v>
      </c>
      <c r="E351" s="3" t="s">
        <v>1190</v>
      </c>
      <c r="F351" s="3" t="s">
        <v>1191</v>
      </c>
      <c r="G351">
        <v>5674</v>
      </c>
      <c r="H351" s="3" t="s">
        <v>24</v>
      </c>
      <c r="I351" s="3" t="s">
        <v>1160</v>
      </c>
      <c r="J351" s="3" t="s">
        <v>1192</v>
      </c>
      <c r="K351" s="3" t="s">
        <v>2695</v>
      </c>
      <c r="L351" s="3" t="s">
        <v>2695</v>
      </c>
      <c r="M351" s="3" t="s">
        <v>19</v>
      </c>
      <c r="N351" s="3" t="str">
        <f>IF(Broker_Trades[[#This Row],[Status]]="Complete",((Broker_Trades[[#This Row],[Sell Price]]-Broker_Trades[[#This Row],[Buy Price]])/Broker_Trades[[#This Row],[Buy Price]]),"")</f>
        <v/>
      </c>
      <c r="O3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1" s="3" t="str">
        <f>IFERROR(Broker_Trades[[#This Row],[Return]]/Broker_Trades[[#This Row],[Time]],Broker_Trades[[#This Row],[Return]])</f>
        <v/>
      </c>
    </row>
    <row r="352" spans="1:16" x14ac:dyDescent="0.3">
      <c r="A352">
        <v>351</v>
      </c>
      <c r="B352" s="3" t="s">
        <v>1193</v>
      </c>
      <c r="C352" s="4">
        <v>44599.87222222222</v>
      </c>
      <c r="D352" s="3" t="s">
        <v>14</v>
      </c>
      <c r="E352" s="3" t="s">
        <v>165</v>
      </c>
      <c r="F352" s="3" t="s">
        <v>166</v>
      </c>
      <c r="G352">
        <v>230</v>
      </c>
      <c r="H352" s="3" t="s">
        <v>24</v>
      </c>
      <c r="I352" s="3" t="s">
        <v>1160</v>
      </c>
      <c r="J352" s="3" t="s">
        <v>1194</v>
      </c>
      <c r="K352" s="3" t="s">
        <v>2695</v>
      </c>
      <c r="L352" s="3" t="s">
        <v>2695</v>
      </c>
      <c r="M352" s="3" t="s">
        <v>19</v>
      </c>
      <c r="N352" s="3" t="str">
        <f>IF(Broker_Trades[[#This Row],[Status]]="Complete",((Broker_Trades[[#This Row],[Sell Price]]-Broker_Trades[[#This Row],[Buy Price]])/Broker_Trades[[#This Row],[Buy Price]]),"")</f>
        <v/>
      </c>
      <c r="O3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2" s="3" t="str">
        <f>IFERROR(Broker_Trades[[#This Row],[Return]]/Broker_Trades[[#This Row],[Time]],Broker_Trades[[#This Row],[Return]])</f>
        <v/>
      </c>
    </row>
    <row r="353" spans="1:16" x14ac:dyDescent="0.3">
      <c r="A353">
        <v>352</v>
      </c>
      <c r="B353" s="3" t="s">
        <v>1195</v>
      </c>
      <c r="C353" s="4">
        <v>44599.868750000001</v>
      </c>
      <c r="D353" s="3" t="s">
        <v>14</v>
      </c>
      <c r="E353" s="3" t="s">
        <v>1196</v>
      </c>
      <c r="F353" s="3" t="s">
        <v>1197</v>
      </c>
      <c r="G353">
        <v>445</v>
      </c>
      <c r="H353" s="3" t="s">
        <v>17</v>
      </c>
      <c r="I353" s="3" t="s">
        <v>2695</v>
      </c>
      <c r="J353" s="3" t="s">
        <v>2695</v>
      </c>
      <c r="K353" s="3" t="s">
        <v>2695</v>
      </c>
      <c r="L353" s="3" t="s">
        <v>2695</v>
      </c>
      <c r="M353" s="3" t="s">
        <v>190</v>
      </c>
      <c r="N353" s="3" t="str">
        <f>IF(Broker_Trades[[#This Row],[Status]]="Complete",((Broker_Trades[[#This Row],[Sell Price]]-Broker_Trades[[#This Row],[Buy Price]])/Broker_Trades[[#This Row],[Buy Price]]),"")</f>
        <v/>
      </c>
      <c r="O3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3" s="3" t="str">
        <f>IFERROR(Broker_Trades[[#This Row],[Return]]/Broker_Trades[[#This Row],[Time]],Broker_Trades[[#This Row],[Return]])</f>
        <v/>
      </c>
    </row>
    <row r="354" spans="1:16" x14ac:dyDescent="0.3">
      <c r="A354">
        <v>353</v>
      </c>
      <c r="B354" s="3" t="s">
        <v>1198</v>
      </c>
      <c r="C354" s="4">
        <v>44599.813194444447</v>
      </c>
      <c r="D354" s="3" t="s">
        <v>38</v>
      </c>
      <c r="E354" s="3" t="s">
        <v>1199</v>
      </c>
      <c r="F354" s="3" t="s">
        <v>1200</v>
      </c>
      <c r="G354">
        <v>170</v>
      </c>
      <c r="H354" s="3" t="s">
        <v>24</v>
      </c>
      <c r="I354" s="3" t="s">
        <v>1160</v>
      </c>
      <c r="J354" s="3" t="s">
        <v>1201</v>
      </c>
      <c r="K354" s="3" t="s">
        <v>2695</v>
      </c>
      <c r="L354" s="3" t="s">
        <v>2695</v>
      </c>
      <c r="M354" s="3" t="s">
        <v>19</v>
      </c>
      <c r="N354" s="3" t="str">
        <f>IF(Broker_Trades[[#This Row],[Status]]="Complete",((Broker_Trades[[#This Row],[Sell Price]]-Broker_Trades[[#This Row],[Buy Price]])/Broker_Trades[[#This Row],[Buy Price]]),"")</f>
        <v/>
      </c>
      <c r="O3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4" s="3" t="str">
        <f>IFERROR(Broker_Trades[[#This Row],[Return]]/Broker_Trades[[#This Row],[Time]],Broker_Trades[[#This Row],[Return]])</f>
        <v/>
      </c>
    </row>
    <row r="355" spans="1:16" x14ac:dyDescent="0.3">
      <c r="A355">
        <v>354</v>
      </c>
      <c r="B355" s="3" t="s">
        <v>1202</v>
      </c>
      <c r="C355" s="4">
        <v>44599.8125</v>
      </c>
      <c r="D355" s="3" t="s">
        <v>38</v>
      </c>
      <c r="E355" s="3" t="s">
        <v>1203</v>
      </c>
      <c r="F355" s="3" t="s">
        <v>1204</v>
      </c>
      <c r="G355">
        <v>180</v>
      </c>
      <c r="H355" s="3" t="s">
        <v>24</v>
      </c>
      <c r="I355" s="3" t="s">
        <v>1160</v>
      </c>
      <c r="J355" s="3" t="s">
        <v>1205</v>
      </c>
      <c r="K355" s="3" t="s">
        <v>2695</v>
      </c>
      <c r="L355" s="3" t="s">
        <v>2695</v>
      </c>
      <c r="M355" s="3" t="s">
        <v>19</v>
      </c>
      <c r="N355" s="3" t="str">
        <f>IF(Broker_Trades[[#This Row],[Status]]="Complete",((Broker_Trades[[#This Row],[Sell Price]]-Broker_Trades[[#This Row],[Buy Price]])/Broker_Trades[[#This Row],[Buy Price]]),"")</f>
        <v/>
      </c>
      <c r="O3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5" s="3" t="str">
        <f>IFERROR(Broker_Trades[[#This Row],[Return]]/Broker_Trades[[#This Row],[Time]],Broker_Trades[[#This Row],[Return]])</f>
        <v/>
      </c>
    </row>
    <row r="356" spans="1:16" x14ac:dyDescent="0.3">
      <c r="A356">
        <v>355</v>
      </c>
      <c r="B356" s="3" t="s">
        <v>1206</v>
      </c>
      <c r="C356" s="4">
        <v>44599.64166666667</v>
      </c>
      <c r="D356" s="3" t="s">
        <v>38</v>
      </c>
      <c r="E356" s="3" t="s">
        <v>518</v>
      </c>
      <c r="F356" s="3" t="s">
        <v>519</v>
      </c>
      <c r="G356">
        <v>1050</v>
      </c>
      <c r="H356" s="3" t="s">
        <v>59</v>
      </c>
      <c r="I356" s="3" t="s">
        <v>1207</v>
      </c>
      <c r="J356" s="3" t="s">
        <v>1208</v>
      </c>
      <c r="K356" s="3" t="s">
        <v>195</v>
      </c>
      <c r="L356" s="3" t="s">
        <v>1209</v>
      </c>
      <c r="M356" s="3" t="s">
        <v>32</v>
      </c>
      <c r="N356" s="3">
        <f>IF(Broker_Trades[[#This Row],[Status]]="Complete",((Broker_Trades[[#This Row],[Sell Price]]-Broker_Trades[[#This Row],[Buy Price]])/Broker_Trades[[#This Row],[Buy Price]]),"")</f>
        <v>0.10592506840665109</v>
      </c>
      <c r="O3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65</v>
      </c>
      <c r="P356" s="3">
        <f>IFERROR(Broker_Trades[[#This Row],[Return]]/Broker_Trades[[#This Row],[Time]],Broker_Trades[[#This Row],[Return]])</f>
        <v>1.6296164370254013E-3</v>
      </c>
    </row>
    <row r="357" spans="1:16" x14ac:dyDescent="0.3">
      <c r="A357">
        <v>356</v>
      </c>
      <c r="B357" s="3" t="s">
        <v>1210</v>
      </c>
      <c r="C357" s="4">
        <v>44599.64166666667</v>
      </c>
      <c r="D357" s="3" t="s">
        <v>38</v>
      </c>
      <c r="E357" s="3" t="s">
        <v>1007</v>
      </c>
      <c r="F357" s="3" t="s">
        <v>1008</v>
      </c>
      <c r="G357">
        <v>960</v>
      </c>
      <c r="H357" s="3" t="s">
        <v>59</v>
      </c>
      <c r="I357" s="3" t="s">
        <v>1207</v>
      </c>
      <c r="J357" s="3" t="s">
        <v>1211</v>
      </c>
      <c r="K357" s="3" t="s">
        <v>2695</v>
      </c>
      <c r="L357" s="3" t="s">
        <v>2695</v>
      </c>
      <c r="M357" s="3" t="s">
        <v>19</v>
      </c>
      <c r="N357" s="3" t="str">
        <f>IF(Broker_Trades[[#This Row],[Status]]="Complete",((Broker_Trades[[#This Row],[Sell Price]]-Broker_Trades[[#This Row],[Buy Price]])/Broker_Trades[[#This Row],[Buy Price]]),"")</f>
        <v/>
      </c>
      <c r="O3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7" s="3" t="str">
        <f>IFERROR(Broker_Trades[[#This Row],[Return]]/Broker_Trades[[#This Row],[Time]],Broker_Trades[[#This Row],[Return]])</f>
        <v/>
      </c>
    </row>
    <row r="358" spans="1:16" x14ac:dyDescent="0.3">
      <c r="A358">
        <v>357</v>
      </c>
      <c r="B358" s="3" t="s">
        <v>1212</v>
      </c>
      <c r="C358" s="4">
        <v>44599.64166666667</v>
      </c>
      <c r="D358" s="3" t="s">
        <v>38</v>
      </c>
      <c r="E358" s="3" t="s">
        <v>1213</v>
      </c>
      <c r="F358" s="3" t="s">
        <v>1214</v>
      </c>
      <c r="G358">
        <v>1775</v>
      </c>
      <c r="H358" s="3" t="s">
        <v>59</v>
      </c>
      <c r="I358" s="3" t="s">
        <v>754</v>
      </c>
      <c r="J358" s="3" t="s">
        <v>1215</v>
      </c>
      <c r="K358" s="3" t="s">
        <v>693</v>
      </c>
      <c r="L358" s="3" t="s">
        <v>1216</v>
      </c>
      <c r="M358" s="3" t="s">
        <v>32</v>
      </c>
      <c r="N358" s="3">
        <f>IF(Broker_Trades[[#This Row],[Status]]="Complete",((Broker_Trades[[#This Row],[Sell Price]]-Broker_Trades[[#This Row],[Buy Price]])/Broker_Trades[[#This Row],[Buy Price]]),"")</f>
        <v>0.20548304584508426</v>
      </c>
      <c r="O3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358" s="3">
        <f>IFERROR(Broker_Trades[[#This Row],[Return]]/Broker_Trades[[#This Row],[Time]],Broker_Trades[[#This Row],[Return]])</f>
        <v>5.1370761461271064E-2</v>
      </c>
    </row>
    <row r="359" spans="1:16" x14ac:dyDescent="0.3">
      <c r="A359">
        <v>358</v>
      </c>
      <c r="B359" s="3" t="s">
        <v>1217</v>
      </c>
      <c r="C359" s="4">
        <v>44596.894444444442</v>
      </c>
      <c r="D359" s="3" t="s">
        <v>14</v>
      </c>
      <c r="E359" s="3" t="s">
        <v>1218</v>
      </c>
      <c r="F359" s="3" t="s">
        <v>1034</v>
      </c>
      <c r="G359">
        <v>620</v>
      </c>
      <c r="H359" s="3" t="s">
        <v>24</v>
      </c>
      <c r="I359" s="3" t="s">
        <v>1207</v>
      </c>
      <c r="J359" s="3" t="s">
        <v>875</v>
      </c>
      <c r="K359" s="3" t="s">
        <v>2695</v>
      </c>
      <c r="L359" s="3" t="s">
        <v>2695</v>
      </c>
      <c r="M359" s="3" t="s">
        <v>19</v>
      </c>
      <c r="N359" s="3" t="str">
        <f>IF(Broker_Trades[[#This Row],[Status]]="Complete",((Broker_Trades[[#This Row],[Sell Price]]-Broker_Trades[[#This Row],[Buy Price]])/Broker_Trades[[#This Row],[Buy Price]]),"")</f>
        <v/>
      </c>
      <c r="O3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9" s="3" t="str">
        <f>IFERROR(Broker_Trades[[#This Row],[Return]]/Broker_Trades[[#This Row],[Time]],Broker_Trades[[#This Row],[Return]])</f>
        <v/>
      </c>
    </row>
    <row r="360" spans="1:16" x14ac:dyDescent="0.3">
      <c r="A360">
        <v>359</v>
      </c>
      <c r="B360" s="3" t="s">
        <v>1219</v>
      </c>
      <c r="C360" s="4">
        <v>44596.893750000003</v>
      </c>
      <c r="D360" s="3" t="s">
        <v>14</v>
      </c>
      <c r="E360" s="3" t="s">
        <v>1220</v>
      </c>
      <c r="F360" s="3" t="s">
        <v>1221</v>
      </c>
      <c r="G360">
        <v>86</v>
      </c>
      <c r="H360" s="3" t="s">
        <v>24</v>
      </c>
      <c r="I360" s="3" t="s">
        <v>1207</v>
      </c>
      <c r="J360" s="3" t="s">
        <v>1222</v>
      </c>
      <c r="K360" s="3" t="s">
        <v>2695</v>
      </c>
      <c r="L360" s="3" t="s">
        <v>2695</v>
      </c>
      <c r="M360" s="3" t="s">
        <v>19</v>
      </c>
      <c r="N360" s="3" t="str">
        <f>IF(Broker_Trades[[#This Row],[Status]]="Complete",((Broker_Trades[[#This Row],[Sell Price]]-Broker_Trades[[#This Row],[Buy Price]])/Broker_Trades[[#This Row],[Buy Price]]),"")</f>
        <v/>
      </c>
      <c r="O3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0" s="3" t="str">
        <f>IFERROR(Broker_Trades[[#This Row],[Return]]/Broker_Trades[[#This Row],[Time]],Broker_Trades[[#This Row],[Return]])</f>
        <v/>
      </c>
    </row>
    <row r="361" spans="1:16" x14ac:dyDescent="0.3">
      <c r="A361">
        <v>360</v>
      </c>
      <c r="B361" s="3" t="s">
        <v>1223</v>
      </c>
      <c r="C361" s="4">
        <v>44596.892361111109</v>
      </c>
      <c r="D361" s="3" t="s">
        <v>14</v>
      </c>
      <c r="E361" s="3" t="s">
        <v>543</v>
      </c>
      <c r="F361" s="3" t="s">
        <v>543</v>
      </c>
      <c r="G361">
        <v>901</v>
      </c>
      <c r="H361" s="3" t="s">
        <v>24</v>
      </c>
      <c r="I361" s="3" t="s">
        <v>1207</v>
      </c>
      <c r="J361" s="3" t="s">
        <v>1224</v>
      </c>
      <c r="K361" s="3" t="s">
        <v>2695</v>
      </c>
      <c r="L361" s="3" t="s">
        <v>2695</v>
      </c>
      <c r="M361" s="3" t="s">
        <v>19</v>
      </c>
      <c r="N361" s="3" t="str">
        <f>IF(Broker_Trades[[#This Row],[Status]]="Complete",((Broker_Trades[[#This Row],[Sell Price]]-Broker_Trades[[#This Row],[Buy Price]])/Broker_Trades[[#This Row],[Buy Price]]),"")</f>
        <v/>
      </c>
      <c r="O3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1" s="3" t="str">
        <f>IFERROR(Broker_Trades[[#This Row],[Return]]/Broker_Trades[[#This Row],[Time]],Broker_Trades[[#This Row],[Return]])</f>
        <v/>
      </c>
    </row>
    <row r="362" spans="1:16" x14ac:dyDescent="0.3">
      <c r="A362">
        <v>361</v>
      </c>
      <c r="B362" s="3" t="s">
        <v>1225</v>
      </c>
      <c r="C362" s="4">
        <v>44596.89166666667</v>
      </c>
      <c r="D362" s="3" t="s">
        <v>14</v>
      </c>
      <c r="E362" s="3" t="s">
        <v>1226</v>
      </c>
      <c r="F362" s="3" t="s">
        <v>1227</v>
      </c>
      <c r="G362">
        <v>4494</v>
      </c>
      <c r="H362" s="3" t="s">
        <v>17</v>
      </c>
      <c r="I362" s="3" t="s">
        <v>1207</v>
      </c>
      <c r="J362" s="3" t="s">
        <v>1228</v>
      </c>
      <c r="K362" s="3" t="s">
        <v>2695</v>
      </c>
      <c r="L362" s="3" t="s">
        <v>2695</v>
      </c>
      <c r="M362" s="3" t="s">
        <v>19</v>
      </c>
      <c r="N362" s="3" t="str">
        <f>IF(Broker_Trades[[#This Row],[Status]]="Complete",((Broker_Trades[[#This Row],[Sell Price]]-Broker_Trades[[#This Row],[Buy Price]])/Broker_Trades[[#This Row],[Buy Price]]),"")</f>
        <v/>
      </c>
      <c r="O3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2" s="3" t="str">
        <f>IFERROR(Broker_Trades[[#This Row],[Return]]/Broker_Trades[[#This Row],[Time]],Broker_Trades[[#This Row],[Return]])</f>
        <v/>
      </c>
    </row>
    <row r="363" spans="1:16" x14ac:dyDescent="0.3">
      <c r="A363">
        <v>362</v>
      </c>
      <c r="B363" s="3" t="s">
        <v>1229</v>
      </c>
      <c r="C363" s="4">
        <v>44596.890277777777</v>
      </c>
      <c r="D363" s="3" t="s">
        <v>147</v>
      </c>
      <c r="E363" s="3" t="s">
        <v>1230</v>
      </c>
      <c r="F363" s="3" t="s">
        <v>1231</v>
      </c>
      <c r="G363">
        <v>233</v>
      </c>
      <c r="H363" s="3" t="s">
        <v>24</v>
      </c>
      <c r="I363" s="3" t="s">
        <v>1207</v>
      </c>
      <c r="J363" s="3" t="s">
        <v>1232</v>
      </c>
      <c r="K363" s="3" t="s">
        <v>2695</v>
      </c>
      <c r="L363" s="3" t="s">
        <v>2695</v>
      </c>
      <c r="M363" s="3" t="s">
        <v>19</v>
      </c>
      <c r="N363" s="3" t="str">
        <f>IF(Broker_Trades[[#This Row],[Status]]="Complete",((Broker_Trades[[#This Row],[Sell Price]]-Broker_Trades[[#This Row],[Buy Price]])/Broker_Trades[[#This Row],[Buy Price]]),"")</f>
        <v/>
      </c>
      <c r="O3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3" s="3" t="str">
        <f>IFERROR(Broker_Trades[[#This Row],[Return]]/Broker_Trades[[#This Row],[Time]],Broker_Trades[[#This Row],[Return]])</f>
        <v/>
      </c>
    </row>
    <row r="364" spans="1:16" x14ac:dyDescent="0.3">
      <c r="A364">
        <v>363</v>
      </c>
      <c r="B364" s="3" t="s">
        <v>1233</v>
      </c>
      <c r="C364" s="4">
        <v>44596.88958333333</v>
      </c>
      <c r="D364" s="3" t="s">
        <v>38</v>
      </c>
      <c r="E364" s="3" t="s">
        <v>1234</v>
      </c>
      <c r="F364" s="3" t="s">
        <v>1235</v>
      </c>
      <c r="G364">
        <v>1200</v>
      </c>
      <c r="H364" s="3" t="s">
        <v>24</v>
      </c>
      <c r="I364" s="3" t="s">
        <v>1207</v>
      </c>
      <c r="J364" s="3" t="s">
        <v>1236</v>
      </c>
      <c r="K364" s="3" t="s">
        <v>2695</v>
      </c>
      <c r="L364" s="3" t="s">
        <v>2695</v>
      </c>
      <c r="M364" s="3" t="s">
        <v>19</v>
      </c>
      <c r="N364" s="3" t="str">
        <f>IF(Broker_Trades[[#This Row],[Status]]="Complete",((Broker_Trades[[#This Row],[Sell Price]]-Broker_Trades[[#This Row],[Buy Price]])/Broker_Trades[[#This Row],[Buy Price]]),"")</f>
        <v/>
      </c>
      <c r="O36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4" s="3" t="str">
        <f>IFERROR(Broker_Trades[[#This Row],[Return]]/Broker_Trades[[#This Row],[Time]],Broker_Trades[[#This Row],[Return]])</f>
        <v/>
      </c>
    </row>
    <row r="365" spans="1:16" x14ac:dyDescent="0.3">
      <c r="A365">
        <v>364</v>
      </c>
      <c r="B365" s="3" t="s">
        <v>1237</v>
      </c>
      <c r="C365" s="4">
        <v>44596.888888888891</v>
      </c>
      <c r="D365" s="3" t="s">
        <v>128</v>
      </c>
      <c r="E365" s="3" t="s">
        <v>1238</v>
      </c>
      <c r="F365" s="3" t="s">
        <v>1239</v>
      </c>
      <c r="G365">
        <v>740</v>
      </c>
      <c r="H365" s="3" t="s">
        <v>24</v>
      </c>
      <c r="I365" s="3" t="s">
        <v>1207</v>
      </c>
      <c r="J365" s="3" t="s">
        <v>1240</v>
      </c>
      <c r="K365" s="3" t="s">
        <v>490</v>
      </c>
      <c r="L365" s="3" t="s">
        <v>1241</v>
      </c>
      <c r="M365" s="3" t="s">
        <v>32</v>
      </c>
      <c r="N365" s="3">
        <f>IF(Broker_Trades[[#This Row],[Status]]="Complete",((Broker_Trades[[#This Row],[Sell Price]]-Broker_Trades[[#This Row],[Buy Price]])/Broker_Trades[[#This Row],[Buy Price]]),"")</f>
        <v>0.16142037525197708</v>
      </c>
      <c r="O3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44</v>
      </c>
      <c r="P365" s="3">
        <f>IFERROR(Broker_Trades[[#This Row],[Return]]/Broker_Trades[[#This Row],[Time]],Broker_Trades[[#This Row],[Return]])</f>
        <v>3.6686448920903881E-3</v>
      </c>
    </row>
    <row r="366" spans="1:16" x14ac:dyDescent="0.3">
      <c r="A366">
        <v>365</v>
      </c>
      <c r="B366" s="3" t="s">
        <v>1242</v>
      </c>
      <c r="C366" s="4">
        <v>44596.888194444444</v>
      </c>
      <c r="D366" s="3" t="s">
        <v>128</v>
      </c>
      <c r="E366" s="3" t="s">
        <v>1243</v>
      </c>
      <c r="F366" s="3" t="s">
        <v>1244</v>
      </c>
      <c r="G366">
        <v>416</v>
      </c>
      <c r="H366" s="3" t="s">
        <v>24</v>
      </c>
      <c r="I366" s="3" t="s">
        <v>1207</v>
      </c>
      <c r="J366" s="3" t="s">
        <v>1245</v>
      </c>
      <c r="K366" s="3" t="s">
        <v>2695</v>
      </c>
      <c r="L366" s="3" t="s">
        <v>2695</v>
      </c>
      <c r="M366" s="3" t="s">
        <v>19</v>
      </c>
      <c r="N366" s="3" t="str">
        <f>IF(Broker_Trades[[#This Row],[Status]]="Complete",((Broker_Trades[[#This Row],[Sell Price]]-Broker_Trades[[#This Row],[Buy Price]])/Broker_Trades[[#This Row],[Buy Price]]),"")</f>
        <v/>
      </c>
      <c r="O3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6" s="3" t="str">
        <f>IFERROR(Broker_Trades[[#This Row],[Return]]/Broker_Trades[[#This Row],[Time]],Broker_Trades[[#This Row],[Return]])</f>
        <v/>
      </c>
    </row>
    <row r="367" spans="1:16" x14ac:dyDescent="0.3">
      <c r="A367">
        <v>366</v>
      </c>
      <c r="B367" s="3" t="s">
        <v>1246</v>
      </c>
      <c r="C367" s="4">
        <v>44596.685416666667</v>
      </c>
      <c r="D367" s="3" t="s">
        <v>34</v>
      </c>
      <c r="E367" s="3" t="s">
        <v>1039</v>
      </c>
      <c r="F367" s="3" t="s">
        <v>1039</v>
      </c>
      <c r="G367">
        <v>280</v>
      </c>
      <c r="H367" s="3" t="s">
        <v>24</v>
      </c>
      <c r="I367" s="3" t="s">
        <v>1207</v>
      </c>
      <c r="J367" s="3" t="s">
        <v>1247</v>
      </c>
      <c r="K367" s="3" t="s">
        <v>2695</v>
      </c>
      <c r="L367" s="3" t="s">
        <v>2695</v>
      </c>
      <c r="M367" s="3" t="s">
        <v>19</v>
      </c>
      <c r="N367" s="3" t="str">
        <f>IF(Broker_Trades[[#This Row],[Status]]="Complete",((Broker_Trades[[#This Row],[Sell Price]]-Broker_Trades[[#This Row],[Buy Price]])/Broker_Trades[[#This Row],[Buy Price]]),"")</f>
        <v/>
      </c>
      <c r="O3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7" s="3" t="str">
        <f>IFERROR(Broker_Trades[[#This Row],[Return]]/Broker_Trades[[#This Row],[Time]],Broker_Trades[[#This Row],[Return]])</f>
        <v/>
      </c>
    </row>
    <row r="368" spans="1:16" x14ac:dyDescent="0.3">
      <c r="A368">
        <v>367</v>
      </c>
      <c r="B368" s="3" t="s">
        <v>1248</v>
      </c>
      <c r="C368" s="4">
        <v>44596.68472222222</v>
      </c>
      <c r="D368" s="3" t="s">
        <v>34</v>
      </c>
      <c r="E368" s="3" t="s">
        <v>1249</v>
      </c>
      <c r="F368" s="3" t="s">
        <v>1250</v>
      </c>
      <c r="G368">
        <v>290</v>
      </c>
      <c r="H368" s="3" t="s">
        <v>24</v>
      </c>
      <c r="I368" s="3" t="s">
        <v>1207</v>
      </c>
      <c r="J368" s="3" t="s">
        <v>930</v>
      </c>
      <c r="K368" s="3" t="s">
        <v>2695</v>
      </c>
      <c r="L368" s="3" t="s">
        <v>2695</v>
      </c>
      <c r="M368" s="3" t="s">
        <v>19</v>
      </c>
      <c r="N368" s="3" t="str">
        <f>IF(Broker_Trades[[#This Row],[Status]]="Complete",((Broker_Trades[[#This Row],[Sell Price]]-Broker_Trades[[#This Row],[Buy Price]])/Broker_Trades[[#This Row],[Buy Price]]),"")</f>
        <v/>
      </c>
      <c r="O3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8" s="3" t="str">
        <f>IFERROR(Broker_Trades[[#This Row],[Return]]/Broker_Trades[[#This Row],[Time]],Broker_Trades[[#This Row],[Return]])</f>
        <v/>
      </c>
    </row>
    <row r="369" spans="1:16" x14ac:dyDescent="0.3">
      <c r="A369">
        <v>368</v>
      </c>
      <c r="B369" s="3" t="s">
        <v>1251</v>
      </c>
      <c r="C369" s="4">
        <v>44596.68472222222</v>
      </c>
      <c r="D369" s="3" t="s">
        <v>34</v>
      </c>
      <c r="E369" s="3" t="s">
        <v>447</v>
      </c>
      <c r="F369" s="3" t="s">
        <v>448</v>
      </c>
      <c r="G369">
        <v>1200</v>
      </c>
      <c r="H369" s="3" t="s">
        <v>24</v>
      </c>
      <c r="I369" s="3" t="s">
        <v>1207</v>
      </c>
      <c r="J369" s="3" t="s">
        <v>449</v>
      </c>
      <c r="K369" s="3" t="s">
        <v>2695</v>
      </c>
      <c r="L369" s="3" t="s">
        <v>2695</v>
      </c>
      <c r="M369" s="3" t="s">
        <v>19</v>
      </c>
      <c r="N369" s="3" t="str">
        <f>IF(Broker_Trades[[#This Row],[Status]]="Complete",((Broker_Trades[[#This Row],[Sell Price]]-Broker_Trades[[#This Row],[Buy Price]])/Broker_Trades[[#This Row],[Buy Price]]),"")</f>
        <v/>
      </c>
      <c r="O3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9" s="3" t="str">
        <f>IFERROR(Broker_Trades[[#This Row],[Return]]/Broker_Trades[[#This Row],[Time]],Broker_Trades[[#This Row],[Return]])</f>
        <v/>
      </c>
    </row>
    <row r="370" spans="1:16" x14ac:dyDescent="0.3">
      <c r="A370">
        <v>369</v>
      </c>
      <c r="B370" s="3" t="s">
        <v>1252</v>
      </c>
      <c r="C370" s="4">
        <v>44596.675694444442</v>
      </c>
      <c r="D370" s="3" t="s">
        <v>34</v>
      </c>
      <c r="E370" s="3" t="s">
        <v>1196</v>
      </c>
      <c r="F370" s="3" t="s">
        <v>1197</v>
      </c>
      <c r="G370">
        <v>560</v>
      </c>
      <c r="H370" s="3" t="s">
        <v>24</v>
      </c>
      <c r="I370" s="3" t="s">
        <v>2695</v>
      </c>
      <c r="J370" s="3" t="s">
        <v>2695</v>
      </c>
      <c r="K370" s="3" t="s">
        <v>2695</v>
      </c>
      <c r="L370" s="3" t="s">
        <v>2695</v>
      </c>
      <c r="M370" s="3" t="s">
        <v>190</v>
      </c>
      <c r="N370" s="3" t="str">
        <f>IF(Broker_Trades[[#This Row],[Status]]="Complete",((Broker_Trades[[#This Row],[Sell Price]]-Broker_Trades[[#This Row],[Buy Price]])/Broker_Trades[[#This Row],[Buy Price]]),"")</f>
        <v/>
      </c>
      <c r="O37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0" s="3" t="str">
        <f>IFERROR(Broker_Trades[[#This Row],[Return]]/Broker_Trades[[#This Row],[Time]],Broker_Trades[[#This Row],[Return]])</f>
        <v/>
      </c>
    </row>
    <row r="371" spans="1:16" x14ac:dyDescent="0.3">
      <c r="A371">
        <v>370</v>
      </c>
      <c r="B371" s="3" t="s">
        <v>1253</v>
      </c>
      <c r="C371" s="4">
        <v>44596.675000000003</v>
      </c>
      <c r="D371" s="3" t="s">
        <v>34</v>
      </c>
      <c r="E371" s="3" t="s">
        <v>1204</v>
      </c>
      <c r="F371" s="3" t="s">
        <v>1204</v>
      </c>
      <c r="G371">
        <v>196</v>
      </c>
      <c r="H371" s="3" t="s">
        <v>24</v>
      </c>
      <c r="I371" s="3" t="s">
        <v>1207</v>
      </c>
      <c r="J371" s="3" t="s">
        <v>1254</v>
      </c>
      <c r="K371" s="3" t="s">
        <v>2695</v>
      </c>
      <c r="L371" s="3" t="s">
        <v>2695</v>
      </c>
      <c r="M371" s="3" t="s">
        <v>19</v>
      </c>
      <c r="N371" s="3" t="str">
        <f>IF(Broker_Trades[[#This Row],[Status]]="Complete",((Broker_Trades[[#This Row],[Sell Price]]-Broker_Trades[[#This Row],[Buy Price]])/Broker_Trades[[#This Row],[Buy Price]]),"")</f>
        <v/>
      </c>
      <c r="O3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1" s="3" t="str">
        <f>IFERROR(Broker_Trades[[#This Row],[Return]]/Broker_Trades[[#This Row],[Time]],Broker_Trades[[#This Row],[Return]])</f>
        <v/>
      </c>
    </row>
    <row r="372" spans="1:16" x14ac:dyDescent="0.3">
      <c r="A372">
        <v>371</v>
      </c>
      <c r="B372" s="3" t="s">
        <v>1255</v>
      </c>
      <c r="C372" s="4">
        <v>44596.675000000003</v>
      </c>
      <c r="D372" s="3" t="s">
        <v>34</v>
      </c>
      <c r="E372" s="3" t="s">
        <v>378</v>
      </c>
      <c r="F372" s="3" t="s">
        <v>379</v>
      </c>
      <c r="G372">
        <v>960</v>
      </c>
      <c r="H372" s="3" t="s">
        <v>24</v>
      </c>
      <c r="I372" s="3" t="s">
        <v>1207</v>
      </c>
      <c r="J372" s="3" t="s">
        <v>1256</v>
      </c>
      <c r="K372" s="3" t="s">
        <v>2695</v>
      </c>
      <c r="L372" s="3" t="s">
        <v>2695</v>
      </c>
      <c r="M372" s="3" t="s">
        <v>19</v>
      </c>
      <c r="N372" s="3" t="str">
        <f>IF(Broker_Trades[[#This Row],[Status]]="Complete",((Broker_Trades[[#This Row],[Sell Price]]-Broker_Trades[[#This Row],[Buy Price]])/Broker_Trades[[#This Row],[Buy Price]]),"")</f>
        <v/>
      </c>
      <c r="O37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2" s="3" t="str">
        <f>IFERROR(Broker_Trades[[#This Row],[Return]]/Broker_Trades[[#This Row],[Time]],Broker_Trades[[#This Row],[Return]])</f>
        <v/>
      </c>
    </row>
    <row r="373" spans="1:16" x14ac:dyDescent="0.3">
      <c r="A373">
        <v>372</v>
      </c>
      <c r="B373" s="3" t="s">
        <v>1257</v>
      </c>
      <c r="C373" s="4">
        <v>44596.668749999997</v>
      </c>
      <c r="D373" s="3" t="s">
        <v>34</v>
      </c>
      <c r="E373" s="3" t="s">
        <v>1258</v>
      </c>
      <c r="F373" s="3" t="s">
        <v>843</v>
      </c>
      <c r="G373">
        <v>725</v>
      </c>
      <c r="H373" s="3" t="s">
        <v>24</v>
      </c>
      <c r="I373" s="3" t="s">
        <v>1207</v>
      </c>
      <c r="J373" s="3" t="s">
        <v>1259</v>
      </c>
      <c r="K373" s="3" t="s">
        <v>2695</v>
      </c>
      <c r="L373" s="3" t="s">
        <v>2695</v>
      </c>
      <c r="M373" s="3" t="s">
        <v>19</v>
      </c>
      <c r="N373" s="3" t="str">
        <f>IF(Broker_Trades[[#This Row],[Status]]="Complete",((Broker_Trades[[#This Row],[Sell Price]]-Broker_Trades[[#This Row],[Buy Price]])/Broker_Trades[[#This Row],[Buy Price]]),"")</f>
        <v/>
      </c>
      <c r="O3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3" s="3" t="str">
        <f>IFERROR(Broker_Trades[[#This Row],[Return]]/Broker_Trades[[#This Row],[Time]],Broker_Trades[[#This Row],[Return]])</f>
        <v/>
      </c>
    </row>
    <row r="374" spans="1:16" x14ac:dyDescent="0.3">
      <c r="A374">
        <v>373</v>
      </c>
      <c r="B374" s="3" t="s">
        <v>1260</v>
      </c>
      <c r="C374" s="4">
        <v>44596.668055555558</v>
      </c>
      <c r="D374" s="3" t="s">
        <v>34</v>
      </c>
      <c r="E374" s="3" t="s">
        <v>162</v>
      </c>
      <c r="F374" s="3" t="s">
        <v>163</v>
      </c>
      <c r="G374">
        <v>2900</v>
      </c>
      <c r="H374" s="3" t="s">
        <v>24</v>
      </c>
      <c r="I374" s="3" t="s">
        <v>1207</v>
      </c>
      <c r="J374" s="3" t="s">
        <v>1261</v>
      </c>
      <c r="K374" s="3" t="s">
        <v>2695</v>
      </c>
      <c r="L374" s="3" t="s">
        <v>2695</v>
      </c>
      <c r="M374" s="3" t="s">
        <v>19</v>
      </c>
      <c r="N374" s="3" t="str">
        <f>IF(Broker_Trades[[#This Row],[Status]]="Complete",((Broker_Trades[[#This Row],[Sell Price]]-Broker_Trades[[#This Row],[Buy Price]])/Broker_Trades[[#This Row],[Buy Price]]),"")</f>
        <v/>
      </c>
      <c r="O3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4" s="3" t="str">
        <f>IFERROR(Broker_Trades[[#This Row],[Return]]/Broker_Trades[[#This Row],[Time]],Broker_Trades[[#This Row],[Return]])</f>
        <v/>
      </c>
    </row>
    <row r="375" spans="1:16" x14ac:dyDescent="0.3">
      <c r="A375">
        <v>374</v>
      </c>
      <c r="B375" s="3" t="s">
        <v>1262</v>
      </c>
      <c r="C375" s="4">
        <v>44596.668055555558</v>
      </c>
      <c r="D375" s="3" t="s">
        <v>34</v>
      </c>
      <c r="E375" s="3" t="s">
        <v>1263</v>
      </c>
      <c r="F375" s="3" t="s">
        <v>1264</v>
      </c>
      <c r="G375">
        <v>3589</v>
      </c>
      <c r="H375" s="3" t="s">
        <v>24</v>
      </c>
      <c r="I375" s="3" t="s">
        <v>1207</v>
      </c>
      <c r="J375" s="3" t="s">
        <v>1265</v>
      </c>
      <c r="K375" s="3" t="s">
        <v>2695</v>
      </c>
      <c r="L375" s="3" t="s">
        <v>2695</v>
      </c>
      <c r="M375" s="3" t="s">
        <v>19</v>
      </c>
      <c r="N375" s="3" t="str">
        <f>IF(Broker_Trades[[#This Row],[Status]]="Complete",((Broker_Trades[[#This Row],[Sell Price]]-Broker_Trades[[#This Row],[Buy Price]])/Broker_Trades[[#This Row],[Buy Price]]),"")</f>
        <v/>
      </c>
      <c r="O3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5" s="3" t="str">
        <f>IFERROR(Broker_Trades[[#This Row],[Return]]/Broker_Trades[[#This Row],[Time]],Broker_Trades[[#This Row],[Return]])</f>
        <v/>
      </c>
    </row>
    <row r="376" spans="1:16" x14ac:dyDescent="0.3">
      <c r="A376">
        <v>375</v>
      </c>
      <c r="B376" s="3" t="s">
        <v>1266</v>
      </c>
      <c r="C376" s="4">
        <v>44596.615277777775</v>
      </c>
      <c r="D376" s="3" t="s">
        <v>159</v>
      </c>
      <c r="E376" s="3" t="s">
        <v>261</v>
      </c>
      <c r="F376" s="3" t="s">
        <v>262</v>
      </c>
      <c r="G376">
        <v>690</v>
      </c>
      <c r="H376" s="3" t="s">
        <v>24</v>
      </c>
      <c r="I376" s="3" t="s">
        <v>1267</v>
      </c>
      <c r="J376" s="3" t="s">
        <v>1268</v>
      </c>
      <c r="K376" s="3" t="s">
        <v>2695</v>
      </c>
      <c r="L376" s="3" t="s">
        <v>2695</v>
      </c>
      <c r="M376" s="3" t="s">
        <v>19</v>
      </c>
      <c r="N376" s="3" t="str">
        <f>IF(Broker_Trades[[#This Row],[Status]]="Complete",((Broker_Trades[[#This Row],[Sell Price]]-Broker_Trades[[#This Row],[Buy Price]])/Broker_Trades[[#This Row],[Buy Price]]),"")</f>
        <v/>
      </c>
      <c r="O3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6" s="3" t="str">
        <f>IFERROR(Broker_Trades[[#This Row],[Return]]/Broker_Trades[[#This Row],[Time]],Broker_Trades[[#This Row],[Return]])</f>
        <v/>
      </c>
    </row>
    <row r="377" spans="1:16" x14ac:dyDescent="0.3">
      <c r="A377">
        <v>376</v>
      </c>
      <c r="B377" s="3" t="s">
        <v>1269</v>
      </c>
      <c r="C377" s="4">
        <v>44596.611805555556</v>
      </c>
      <c r="D377" s="3" t="s">
        <v>159</v>
      </c>
      <c r="E377" s="3" t="s">
        <v>1270</v>
      </c>
      <c r="F377" s="3" t="s">
        <v>601</v>
      </c>
      <c r="G377">
        <v>675</v>
      </c>
      <c r="H377" s="3" t="s">
        <v>24</v>
      </c>
      <c r="I377" s="3" t="s">
        <v>1267</v>
      </c>
      <c r="J377" s="3" t="s">
        <v>1271</v>
      </c>
      <c r="K377" s="3" t="s">
        <v>2695</v>
      </c>
      <c r="L377" s="3" t="s">
        <v>2695</v>
      </c>
      <c r="M377" s="3" t="s">
        <v>19</v>
      </c>
      <c r="N377" s="3" t="str">
        <f>IF(Broker_Trades[[#This Row],[Status]]="Complete",((Broker_Trades[[#This Row],[Sell Price]]-Broker_Trades[[#This Row],[Buy Price]])/Broker_Trades[[#This Row],[Buy Price]]),"")</f>
        <v/>
      </c>
      <c r="O3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7" s="3" t="str">
        <f>IFERROR(Broker_Trades[[#This Row],[Return]]/Broker_Trades[[#This Row],[Time]],Broker_Trades[[#This Row],[Return]])</f>
        <v/>
      </c>
    </row>
    <row r="378" spans="1:16" x14ac:dyDescent="0.3">
      <c r="A378">
        <v>377</v>
      </c>
      <c r="B378" s="3" t="s">
        <v>1272</v>
      </c>
      <c r="C378" s="4">
        <v>44596.609027777777</v>
      </c>
      <c r="D378" s="3" t="s">
        <v>159</v>
      </c>
      <c r="E378" s="3" t="s">
        <v>1249</v>
      </c>
      <c r="F378" s="3" t="s">
        <v>1250</v>
      </c>
      <c r="G378">
        <v>275</v>
      </c>
      <c r="H378" s="3" t="s">
        <v>24</v>
      </c>
      <c r="I378" s="3" t="s">
        <v>1267</v>
      </c>
      <c r="J378" s="3" t="s">
        <v>1273</v>
      </c>
      <c r="K378" s="3" t="s">
        <v>2695</v>
      </c>
      <c r="L378" s="3" t="s">
        <v>2695</v>
      </c>
      <c r="M378" s="3" t="s">
        <v>19</v>
      </c>
      <c r="N378" s="3" t="str">
        <f>IF(Broker_Trades[[#This Row],[Status]]="Complete",((Broker_Trades[[#This Row],[Sell Price]]-Broker_Trades[[#This Row],[Buy Price]])/Broker_Trades[[#This Row],[Buy Price]]),"")</f>
        <v/>
      </c>
      <c r="O3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8" s="3" t="str">
        <f>IFERROR(Broker_Trades[[#This Row],[Return]]/Broker_Trades[[#This Row],[Time]],Broker_Trades[[#This Row],[Return]])</f>
        <v/>
      </c>
    </row>
    <row r="379" spans="1:16" x14ac:dyDescent="0.3">
      <c r="A379">
        <v>378</v>
      </c>
      <c r="B379" s="3" t="s">
        <v>1274</v>
      </c>
      <c r="C379" s="4">
        <v>44596.604861111111</v>
      </c>
      <c r="D379" s="3" t="s">
        <v>159</v>
      </c>
      <c r="E379" s="3" t="s">
        <v>1275</v>
      </c>
      <c r="F379" s="3" t="s">
        <v>201</v>
      </c>
      <c r="G379">
        <v>2100</v>
      </c>
      <c r="H379" s="3" t="s">
        <v>24</v>
      </c>
      <c r="I379" s="3" t="s">
        <v>1267</v>
      </c>
      <c r="J379" s="3" t="s">
        <v>1276</v>
      </c>
      <c r="K379" s="3" t="s">
        <v>2695</v>
      </c>
      <c r="L379" s="3" t="s">
        <v>2695</v>
      </c>
      <c r="M379" s="3" t="s">
        <v>19</v>
      </c>
      <c r="N379" s="3" t="str">
        <f>IF(Broker_Trades[[#This Row],[Status]]="Complete",((Broker_Trades[[#This Row],[Sell Price]]-Broker_Trades[[#This Row],[Buy Price]])/Broker_Trades[[#This Row],[Buy Price]]),"")</f>
        <v/>
      </c>
      <c r="O3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9" s="3" t="str">
        <f>IFERROR(Broker_Trades[[#This Row],[Return]]/Broker_Trades[[#This Row],[Time]],Broker_Trades[[#This Row],[Return]])</f>
        <v/>
      </c>
    </row>
    <row r="380" spans="1:16" x14ac:dyDescent="0.3">
      <c r="A380">
        <v>379</v>
      </c>
      <c r="B380" s="3" t="s">
        <v>1277</v>
      </c>
      <c r="C380" s="4">
        <v>44596.586111111108</v>
      </c>
      <c r="D380" s="3" t="s">
        <v>159</v>
      </c>
      <c r="E380" s="3" t="s">
        <v>391</v>
      </c>
      <c r="F380" s="3" t="s">
        <v>392</v>
      </c>
      <c r="G380">
        <v>590</v>
      </c>
      <c r="H380" s="3" t="s">
        <v>24</v>
      </c>
      <c r="I380" s="3" t="s">
        <v>1267</v>
      </c>
      <c r="J380" s="3" t="s">
        <v>1278</v>
      </c>
      <c r="K380" s="3" t="s">
        <v>2695</v>
      </c>
      <c r="L380" s="3" t="s">
        <v>2695</v>
      </c>
      <c r="M380" s="3" t="s">
        <v>19</v>
      </c>
      <c r="N380" s="3" t="str">
        <f>IF(Broker_Trades[[#This Row],[Status]]="Complete",((Broker_Trades[[#This Row],[Sell Price]]-Broker_Trades[[#This Row],[Buy Price]])/Broker_Trades[[#This Row],[Buy Price]]),"")</f>
        <v/>
      </c>
      <c r="O3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0" s="3" t="str">
        <f>IFERROR(Broker_Trades[[#This Row],[Return]]/Broker_Trades[[#This Row],[Time]],Broker_Trades[[#This Row],[Return]])</f>
        <v/>
      </c>
    </row>
    <row r="381" spans="1:16" x14ac:dyDescent="0.3">
      <c r="A381">
        <v>380</v>
      </c>
      <c r="B381" s="3" t="s">
        <v>1279</v>
      </c>
      <c r="C381" s="4">
        <v>44596.578472222223</v>
      </c>
      <c r="D381" s="3" t="s">
        <v>159</v>
      </c>
      <c r="E381" s="3" t="s">
        <v>1204</v>
      </c>
      <c r="F381" s="3" t="s">
        <v>1204</v>
      </c>
      <c r="G381">
        <v>205</v>
      </c>
      <c r="H381" s="3" t="s">
        <v>24</v>
      </c>
      <c r="I381" s="3" t="s">
        <v>1267</v>
      </c>
      <c r="J381" s="3" t="s">
        <v>1280</v>
      </c>
      <c r="K381" s="3" t="s">
        <v>2695</v>
      </c>
      <c r="L381" s="3" t="s">
        <v>2695</v>
      </c>
      <c r="M381" s="3" t="s">
        <v>19</v>
      </c>
      <c r="N381" s="3" t="str">
        <f>IF(Broker_Trades[[#This Row],[Status]]="Complete",((Broker_Trades[[#This Row],[Sell Price]]-Broker_Trades[[#This Row],[Buy Price]])/Broker_Trades[[#This Row],[Buy Price]]),"")</f>
        <v/>
      </c>
      <c r="O3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1" s="3" t="str">
        <f>IFERROR(Broker_Trades[[#This Row],[Return]]/Broker_Trades[[#This Row],[Time]],Broker_Trades[[#This Row],[Return]])</f>
        <v/>
      </c>
    </row>
    <row r="382" spans="1:16" x14ac:dyDescent="0.3">
      <c r="A382">
        <v>381</v>
      </c>
      <c r="B382" s="3" t="s">
        <v>1281</v>
      </c>
      <c r="C382" s="4">
        <v>44596.577777777777</v>
      </c>
      <c r="D382" s="3" t="s">
        <v>159</v>
      </c>
      <c r="E382" s="3" t="s">
        <v>162</v>
      </c>
      <c r="F382" s="3" t="s">
        <v>163</v>
      </c>
      <c r="G382">
        <v>2900</v>
      </c>
      <c r="H382" s="3" t="s">
        <v>24</v>
      </c>
      <c r="I382" s="3" t="s">
        <v>1267</v>
      </c>
      <c r="J382" s="3" t="s">
        <v>1282</v>
      </c>
      <c r="K382" s="3" t="s">
        <v>2695</v>
      </c>
      <c r="L382" s="3" t="s">
        <v>2695</v>
      </c>
      <c r="M382" s="3" t="s">
        <v>19</v>
      </c>
      <c r="N382" s="3" t="str">
        <f>IF(Broker_Trades[[#This Row],[Status]]="Complete",((Broker_Trades[[#This Row],[Sell Price]]-Broker_Trades[[#This Row],[Buy Price]])/Broker_Trades[[#This Row],[Buy Price]]),"")</f>
        <v/>
      </c>
      <c r="O3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2" s="3" t="str">
        <f>IFERROR(Broker_Trades[[#This Row],[Return]]/Broker_Trades[[#This Row],[Time]],Broker_Trades[[#This Row],[Return]])</f>
        <v/>
      </c>
    </row>
    <row r="383" spans="1:16" x14ac:dyDescent="0.3">
      <c r="A383">
        <v>382</v>
      </c>
      <c r="B383" s="3" t="s">
        <v>1283</v>
      </c>
      <c r="C383" s="4">
        <v>44596.574999999997</v>
      </c>
      <c r="D383" s="3" t="s">
        <v>159</v>
      </c>
      <c r="E383" s="3" t="s">
        <v>842</v>
      </c>
      <c r="F383" s="3" t="s">
        <v>843</v>
      </c>
      <c r="G383">
        <v>705</v>
      </c>
      <c r="H383" s="3" t="s">
        <v>24</v>
      </c>
      <c r="I383" s="3" t="s">
        <v>1267</v>
      </c>
      <c r="J383" s="3" t="s">
        <v>1284</v>
      </c>
      <c r="K383" s="3" t="s">
        <v>2695</v>
      </c>
      <c r="L383" s="3" t="s">
        <v>2695</v>
      </c>
      <c r="M383" s="3" t="s">
        <v>19</v>
      </c>
      <c r="N383" s="3" t="str">
        <f>IF(Broker_Trades[[#This Row],[Status]]="Complete",((Broker_Trades[[#This Row],[Sell Price]]-Broker_Trades[[#This Row],[Buy Price]])/Broker_Trades[[#This Row],[Buy Price]]),"")</f>
        <v/>
      </c>
      <c r="O38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3" s="3" t="str">
        <f>IFERROR(Broker_Trades[[#This Row],[Return]]/Broker_Trades[[#This Row],[Time]],Broker_Trades[[#This Row],[Return]])</f>
        <v/>
      </c>
    </row>
    <row r="384" spans="1:16" x14ac:dyDescent="0.3">
      <c r="A384">
        <v>383</v>
      </c>
      <c r="B384" s="3" t="s">
        <v>1285</v>
      </c>
      <c r="C384" s="4">
        <v>44596.55972222222</v>
      </c>
      <c r="D384" s="3" t="s">
        <v>159</v>
      </c>
      <c r="E384" s="3" t="s">
        <v>1286</v>
      </c>
      <c r="F384" s="3" t="s">
        <v>1287</v>
      </c>
      <c r="G384">
        <v>800</v>
      </c>
      <c r="H384" s="3" t="s">
        <v>24</v>
      </c>
      <c r="I384" s="3" t="s">
        <v>1267</v>
      </c>
      <c r="J384" s="3" t="s">
        <v>1288</v>
      </c>
      <c r="K384" s="3" t="s">
        <v>2695</v>
      </c>
      <c r="L384" s="3" t="s">
        <v>2695</v>
      </c>
      <c r="M384" s="3" t="s">
        <v>19</v>
      </c>
      <c r="N384" s="3" t="str">
        <f>IF(Broker_Trades[[#This Row],[Status]]="Complete",((Broker_Trades[[#This Row],[Sell Price]]-Broker_Trades[[#This Row],[Buy Price]])/Broker_Trades[[#This Row],[Buy Price]]),"")</f>
        <v/>
      </c>
      <c r="O3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4" s="3" t="str">
        <f>IFERROR(Broker_Trades[[#This Row],[Return]]/Broker_Trades[[#This Row],[Time]],Broker_Trades[[#This Row],[Return]])</f>
        <v/>
      </c>
    </row>
    <row r="385" spans="1:16" x14ac:dyDescent="0.3">
      <c r="A385">
        <v>384</v>
      </c>
      <c r="B385" s="3" t="s">
        <v>1289</v>
      </c>
      <c r="C385" s="4">
        <v>44596.542361111111</v>
      </c>
      <c r="D385" s="3" t="s">
        <v>38</v>
      </c>
      <c r="E385" s="3" t="s">
        <v>1290</v>
      </c>
      <c r="F385" s="3" t="s">
        <v>1291</v>
      </c>
      <c r="G385">
        <v>900</v>
      </c>
      <c r="H385" s="3" t="s">
        <v>24</v>
      </c>
      <c r="I385" s="3" t="s">
        <v>1267</v>
      </c>
      <c r="J385" s="3" t="s">
        <v>1292</v>
      </c>
      <c r="K385" s="3" t="s">
        <v>2695</v>
      </c>
      <c r="L385" s="3" t="s">
        <v>2695</v>
      </c>
      <c r="M385" s="3" t="s">
        <v>19</v>
      </c>
      <c r="N385" s="3" t="str">
        <f>IF(Broker_Trades[[#This Row],[Status]]="Complete",((Broker_Trades[[#This Row],[Sell Price]]-Broker_Trades[[#This Row],[Buy Price]])/Broker_Trades[[#This Row],[Buy Price]]),"")</f>
        <v/>
      </c>
      <c r="O3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5" s="3" t="str">
        <f>IFERROR(Broker_Trades[[#This Row],[Return]]/Broker_Trades[[#This Row],[Time]],Broker_Trades[[#This Row],[Return]])</f>
        <v/>
      </c>
    </row>
    <row r="386" spans="1:16" x14ac:dyDescent="0.3">
      <c r="A386">
        <v>385</v>
      </c>
      <c r="B386" s="3" t="s">
        <v>1293</v>
      </c>
      <c r="C386" s="4">
        <v>44596.542361111111</v>
      </c>
      <c r="D386" s="3" t="s">
        <v>38</v>
      </c>
      <c r="E386" s="3" t="s">
        <v>93</v>
      </c>
      <c r="F386" s="3" t="s">
        <v>94</v>
      </c>
      <c r="G386">
        <v>255</v>
      </c>
      <c r="H386" s="3" t="s">
        <v>24</v>
      </c>
      <c r="I386" s="3" t="s">
        <v>1267</v>
      </c>
      <c r="J386" s="3" t="s">
        <v>1294</v>
      </c>
      <c r="K386" s="3" t="s">
        <v>2695</v>
      </c>
      <c r="L386" s="3" t="s">
        <v>2695</v>
      </c>
      <c r="M386" s="3" t="s">
        <v>19</v>
      </c>
      <c r="N386" s="3" t="str">
        <f>IF(Broker_Trades[[#This Row],[Status]]="Complete",((Broker_Trades[[#This Row],[Sell Price]]-Broker_Trades[[#This Row],[Buy Price]])/Broker_Trades[[#This Row],[Buy Price]]),"")</f>
        <v/>
      </c>
      <c r="O3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6" s="3" t="str">
        <f>IFERROR(Broker_Trades[[#This Row],[Return]]/Broker_Trades[[#This Row],[Time]],Broker_Trades[[#This Row],[Return]])</f>
        <v/>
      </c>
    </row>
    <row r="387" spans="1:16" x14ac:dyDescent="0.3">
      <c r="A387">
        <v>386</v>
      </c>
      <c r="B387" s="3" t="s">
        <v>1295</v>
      </c>
      <c r="C387" s="4">
        <v>44596.542361111111</v>
      </c>
      <c r="D387" s="3" t="s">
        <v>38</v>
      </c>
      <c r="E387" s="3" t="s">
        <v>378</v>
      </c>
      <c r="F387" s="3" t="s">
        <v>379</v>
      </c>
      <c r="G387">
        <v>910</v>
      </c>
      <c r="H387" s="3" t="s">
        <v>24</v>
      </c>
      <c r="I387" s="3" t="s">
        <v>1267</v>
      </c>
      <c r="J387" s="3" t="s">
        <v>1296</v>
      </c>
      <c r="K387" s="3" t="s">
        <v>2695</v>
      </c>
      <c r="L387" s="3" t="s">
        <v>2695</v>
      </c>
      <c r="M387" s="3" t="s">
        <v>19</v>
      </c>
      <c r="N387" s="3" t="str">
        <f>IF(Broker_Trades[[#This Row],[Status]]="Complete",((Broker_Trades[[#This Row],[Sell Price]]-Broker_Trades[[#This Row],[Buy Price]])/Broker_Trades[[#This Row],[Buy Price]]),"")</f>
        <v/>
      </c>
      <c r="O3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7" s="3" t="str">
        <f>IFERROR(Broker_Trades[[#This Row],[Return]]/Broker_Trades[[#This Row],[Time]],Broker_Trades[[#This Row],[Return]])</f>
        <v/>
      </c>
    </row>
    <row r="388" spans="1:16" x14ac:dyDescent="0.3">
      <c r="A388">
        <v>387</v>
      </c>
      <c r="B388" s="3" t="s">
        <v>1297</v>
      </c>
      <c r="C388" s="4">
        <v>44596.542361111111</v>
      </c>
      <c r="D388" s="3" t="s">
        <v>38</v>
      </c>
      <c r="E388" s="3" t="s">
        <v>1298</v>
      </c>
      <c r="F388" s="3" t="s">
        <v>1299</v>
      </c>
      <c r="G388">
        <v>1000</v>
      </c>
      <c r="H388" s="3" t="s">
        <v>24</v>
      </c>
      <c r="I388" s="3" t="s">
        <v>1267</v>
      </c>
      <c r="J388" s="3" t="s">
        <v>1300</v>
      </c>
      <c r="K388" s="3" t="s">
        <v>2695</v>
      </c>
      <c r="L388" s="3" t="s">
        <v>2695</v>
      </c>
      <c r="M388" s="3" t="s">
        <v>19</v>
      </c>
      <c r="N388" s="3" t="str">
        <f>IF(Broker_Trades[[#This Row],[Status]]="Complete",((Broker_Trades[[#This Row],[Sell Price]]-Broker_Trades[[#This Row],[Buy Price]])/Broker_Trades[[#This Row],[Buy Price]]),"")</f>
        <v/>
      </c>
      <c r="O3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8" s="3" t="str">
        <f>IFERROR(Broker_Trades[[#This Row],[Return]]/Broker_Trades[[#This Row],[Time]],Broker_Trades[[#This Row],[Return]])</f>
        <v/>
      </c>
    </row>
    <row r="389" spans="1:16" x14ac:dyDescent="0.3">
      <c r="A389">
        <v>388</v>
      </c>
      <c r="B389" s="3" t="s">
        <v>1301</v>
      </c>
      <c r="C389" s="4">
        <v>44596.542361111111</v>
      </c>
      <c r="D389" s="3" t="s">
        <v>38</v>
      </c>
      <c r="E389" s="3" t="s">
        <v>1258</v>
      </c>
      <c r="F389" s="3" t="s">
        <v>843</v>
      </c>
      <c r="G389">
        <v>745</v>
      </c>
      <c r="H389" s="3" t="s">
        <v>24</v>
      </c>
      <c r="I389" s="3" t="s">
        <v>1267</v>
      </c>
      <c r="J389" s="3" t="s">
        <v>1284</v>
      </c>
      <c r="K389" s="3" t="s">
        <v>2695</v>
      </c>
      <c r="L389" s="3" t="s">
        <v>2695</v>
      </c>
      <c r="M389" s="3" t="s">
        <v>19</v>
      </c>
      <c r="N389" s="3" t="str">
        <f>IF(Broker_Trades[[#This Row],[Status]]="Complete",((Broker_Trades[[#This Row],[Sell Price]]-Broker_Trades[[#This Row],[Buy Price]])/Broker_Trades[[#This Row],[Buy Price]]),"")</f>
        <v/>
      </c>
      <c r="O3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9" s="3" t="str">
        <f>IFERROR(Broker_Trades[[#This Row],[Return]]/Broker_Trades[[#This Row],[Time]],Broker_Trades[[#This Row],[Return]])</f>
        <v/>
      </c>
    </row>
    <row r="390" spans="1:16" x14ac:dyDescent="0.3">
      <c r="A390">
        <v>389</v>
      </c>
      <c r="B390" s="3" t="s">
        <v>1302</v>
      </c>
      <c r="C390" s="4">
        <v>44596.542361111111</v>
      </c>
      <c r="D390" s="3" t="s">
        <v>38</v>
      </c>
      <c r="E390" s="3" t="s">
        <v>1303</v>
      </c>
      <c r="F390" s="3" t="s">
        <v>1304</v>
      </c>
      <c r="G390">
        <v>600</v>
      </c>
      <c r="H390" s="3" t="s">
        <v>24</v>
      </c>
      <c r="I390" s="3" t="s">
        <v>1267</v>
      </c>
      <c r="J390" s="3" t="s">
        <v>1305</v>
      </c>
      <c r="K390" s="3" t="s">
        <v>2695</v>
      </c>
      <c r="L390" s="3" t="s">
        <v>2695</v>
      </c>
      <c r="M390" s="3" t="s">
        <v>19</v>
      </c>
      <c r="N390" s="3" t="str">
        <f>IF(Broker_Trades[[#This Row],[Status]]="Complete",((Broker_Trades[[#This Row],[Sell Price]]-Broker_Trades[[#This Row],[Buy Price]])/Broker_Trades[[#This Row],[Buy Price]]),"")</f>
        <v/>
      </c>
      <c r="O3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0" s="3" t="str">
        <f>IFERROR(Broker_Trades[[#This Row],[Return]]/Broker_Trades[[#This Row],[Time]],Broker_Trades[[#This Row],[Return]])</f>
        <v/>
      </c>
    </row>
    <row r="391" spans="1:16" x14ac:dyDescent="0.3">
      <c r="A391">
        <v>390</v>
      </c>
      <c r="B391" s="3" t="s">
        <v>1306</v>
      </c>
      <c r="C391" s="4">
        <v>44596.540277777778</v>
      </c>
      <c r="D391" s="3" t="s">
        <v>159</v>
      </c>
      <c r="E391" s="3" t="s">
        <v>518</v>
      </c>
      <c r="F391" s="3" t="s">
        <v>519</v>
      </c>
      <c r="G391">
        <v>1175</v>
      </c>
      <c r="H391" s="3" t="s">
        <v>24</v>
      </c>
      <c r="I391" s="3" t="s">
        <v>1267</v>
      </c>
      <c r="J391" s="3" t="s">
        <v>1307</v>
      </c>
      <c r="K391" s="3" t="s">
        <v>2695</v>
      </c>
      <c r="L391" s="3" t="s">
        <v>2695</v>
      </c>
      <c r="M391" s="3" t="s">
        <v>19</v>
      </c>
      <c r="N391" s="3" t="str">
        <f>IF(Broker_Trades[[#This Row],[Status]]="Complete",((Broker_Trades[[#This Row],[Sell Price]]-Broker_Trades[[#This Row],[Buy Price]])/Broker_Trades[[#This Row],[Buy Price]]),"")</f>
        <v/>
      </c>
      <c r="O3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1" s="3" t="str">
        <f>IFERROR(Broker_Trades[[#This Row],[Return]]/Broker_Trades[[#This Row],[Time]],Broker_Trades[[#This Row],[Return]])</f>
        <v/>
      </c>
    </row>
    <row r="392" spans="1:16" x14ac:dyDescent="0.3">
      <c r="A392">
        <v>391</v>
      </c>
      <c r="B392" s="3" t="s">
        <v>1308</v>
      </c>
      <c r="C392" s="4">
        <v>44596.535416666666</v>
      </c>
      <c r="D392" s="3" t="s">
        <v>159</v>
      </c>
      <c r="E392" s="3" t="s">
        <v>1196</v>
      </c>
      <c r="F392" s="3" t="s">
        <v>1197</v>
      </c>
      <c r="G392">
        <v>490</v>
      </c>
      <c r="H392" s="3" t="s">
        <v>24</v>
      </c>
      <c r="I392" s="3" t="s">
        <v>2695</v>
      </c>
      <c r="J392" s="3" t="s">
        <v>2695</v>
      </c>
      <c r="K392" s="3" t="s">
        <v>2695</v>
      </c>
      <c r="L392" s="3" t="s">
        <v>2695</v>
      </c>
      <c r="M392" s="3" t="s">
        <v>190</v>
      </c>
      <c r="N392" s="3" t="str">
        <f>IF(Broker_Trades[[#This Row],[Status]]="Complete",((Broker_Trades[[#This Row],[Sell Price]]-Broker_Trades[[#This Row],[Buy Price]])/Broker_Trades[[#This Row],[Buy Price]]),"")</f>
        <v/>
      </c>
      <c r="O3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2" s="3" t="str">
        <f>IFERROR(Broker_Trades[[#This Row],[Return]]/Broker_Trades[[#This Row],[Time]],Broker_Trades[[#This Row],[Return]])</f>
        <v/>
      </c>
    </row>
    <row r="393" spans="1:16" x14ac:dyDescent="0.3">
      <c r="A393">
        <v>392</v>
      </c>
      <c r="B393" s="3" t="s">
        <v>1309</v>
      </c>
      <c r="C393" s="4">
        <v>44596.529166666667</v>
      </c>
      <c r="D393" s="3" t="s">
        <v>159</v>
      </c>
      <c r="E393" s="3" t="s">
        <v>378</v>
      </c>
      <c r="F393" s="3" t="s">
        <v>379</v>
      </c>
      <c r="G393">
        <v>910</v>
      </c>
      <c r="H393" s="3" t="s">
        <v>24</v>
      </c>
      <c r="I393" s="3" t="s">
        <v>1267</v>
      </c>
      <c r="J393" s="3" t="s">
        <v>1296</v>
      </c>
      <c r="K393" s="3" t="s">
        <v>2695</v>
      </c>
      <c r="L393" s="3" t="s">
        <v>2695</v>
      </c>
      <c r="M393" s="3" t="s">
        <v>19</v>
      </c>
      <c r="N393" s="3" t="str">
        <f>IF(Broker_Trades[[#This Row],[Status]]="Complete",((Broker_Trades[[#This Row],[Sell Price]]-Broker_Trades[[#This Row],[Buy Price]])/Broker_Trades[[#This Row],[Buy Price]]),"")</f>
        <v/>
      </c>
      <c r="O3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3" s="3" t="str">
        <f>IFERROR(Broker_Trades[[#This Row],[Return]]/Broker_Trades[[#This Row],[Time]],Broker_Trades[[#This Row],[Return]])</f>
        <v/>
      </c>
    </row>
    <row r="394" spans="1:16" x14ac:dyDescent="0.3">
      <c r="A394">
        <v>393</v>
      </c>
      <c r="B394" s="3" t="s">
        <v>1310</v>
      </c>
      <c r="C394" s="4">
        <v>44596.466666666667</v>
      </c>
      <c r="D394" s="3" t="s">
        <v>34</v>
      </c>
      <c r="E394" s="3" t="s">
        <v>1311</v>
      </c>
      <c r="F394" s="3" t="s">
        <v>1312</v>
      </c>
      <c r="G394">
        <v>150</v>
      </c>
      <c r="H394" s="3" t="s">
        <v>24</v>
      </c>
      <c r="I394" s="3" t="s">
        <v>1267</v>
      </c>
      <c r="J394" s="3" t="s">
        <v>1313</v>
      </c>
      <c r="K394" s="3" t="s">
        <v>2695</v>
      </c>
      <c r="L394" s="3" t="s">
        <v>2695</v>
      </c>
      <c r="M394" s="3" t="s">
        <v>19</v>
      </c>
      <c r="N394" s="3" t="str">
        <f>IF(Broker_Trades[[#This Row],[Status]]="Complete",((Broker_Trades[[#This Row],[Sell Price]]-Broker_Trades[[#This Row],[Buy Price]])/Broker_Trades[[#This Row],[Buy Price]]),"")</f>
        <v/>
      </c>
      <c r="O3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4" s="3" t="str">
        <f>IFERROR(Broker_Trades[[#This Row],[Return]]/Broker_Trades[[#This Row],[Time]],Broker_Trades[[#This Row],[Return]])</f>
        <v/>
      </c>
    </row>
    <row r="395" spans="1:16" x14ac:dyDescent="0.3">
      <c r="A395">
        <v>394</v>
      </c>
      <c r="B395" s="3" t="s">
        <v>1314</v>
      </c>
      <c r="C395" s="4">
        <v>44596.466666666667</v>
      </c>
      <c r="D395" s="3" t="s">
        <v>34</v>
      </c>
      <c r="E395" s="3" t="s">
        <v>399</v>
      </c>
      <c r="F395" s="3" t="s">
        <v>400</v>
      </c>
      <c r="G395">
        <v>286</v>
      </c>
      <c r="H395" s="3" t="s">
        <v>24</v>
      </c>
      <c r="I395" s="3" t="s">
        <v>1267</v>
      </c>
      <c r="J395" s="3" t="s">
        <v>1315</v>
      </c>
      <c r="K395" s="3" t="s">
        <v>2695</v>
      </c>
      <c r="L395" s="3" t="s">
        <v>2695</v>
      </c>
      <c r="M395" s="3" t="s">
        <v>19</v>
      </c>
      <c r="N395" s="3" t="str">
        <f>IF(Broker_Trades[[#This Row],[Status]]="Complete",((Broker_Trades[[#This Row],[Sell Price]]-Broker_Trades[[#This Row],[Buy Price]])/Broker_Trades[[#This Row],[Buy Price]]),"")</f>
        <v/>
      </c>
      <c r="O3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5" s="3" t="str">
        <f>IFERROR(Broker_Trades[[#This Row],[Return]]/Broker_Trades[[#This Row],[Time]],Broker_Trades[[#This Row],[Return]])</f>
        <v/>
      </c>
    </row>
    <row r="396" spans="1:16" x14ac:dyDescent="0.3">
      <c r="A396">
        <v>395</v>
      </c>
      <c r="B396" s="3" t="s">
        <v>1316</v>
      </c>
      <c r="C396" s="4">
        <v>44596.461111111108</v>
      </c>
      <c r="D396" s="3" t="s">
        <v>34</v>
      </c>
      <c r="E396" s="3" t="s">
        <v>1317</v>
      </c>
      <c r="F396" s="3" t="s">
        <v>1318</v>
      </c>
      <c r="G396">
        <v>520</v>
      </c>
      <c r="H396" s="3" t="s">
        <v>24</v>
      </c>
      <c r="I396" s="3" t="s">
        <v>1267</v>
      </c>
      <c r="J396" s="3" t="s">
        <v>1319</v>
      </c>
      <c r="K396" s="3" t="s">
        <v>2695</v>
      </c>
      <c r="L396" s="3" t="s">
        <v>2695</v>
      </c>
      <c r="M396" s="3" t="s">
        <v>19</v>
      </c>
      <c r="N396" s="3" t="str">
        <f>IF(Broker_Trades[[#This Row],[Status]]="Complete",((Broker_Trades[[#This Row],[Sell Price]]-Broker_Trades[[#This Row],[Buy Price]])/Broker_Trades[[#This Row],[Buy Price]]),"")</f>
        <v/>
      </c>
      <c r="O3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6" s="3" t="str">
        <f>IFERROR(Broker_Trades[[#This Row],[Return]]/Broker_Trades[[#This Row],[Time]],Broker_Trades[[#This Row],[Return]])</f>
        <v/>
      </c>
    </row>
    <row r="397" spans="1:16" x14ac:dyDescent="0.3">
      <c r="A397">
        <v>396</v>
      </c>
      <c r="B397" s="3" t="s">
        <v>1320</v>
      </c>
      <c r="C397" s="4">
        <v>44596.423611111109</v>
      </c>
      <c r="D397" s="3" t="s">
        <v>34</v>
      </c>
      <c r="E397" s="3" t="s">
        <v>328</v>
      </c>
      <c r="F397" s="3" t="s">
        <v>329</v>
      </c>
      <c r="G397">
        <v>2505</v>
      </c>
      <c r="H397" s="3" t="s">
        <v>24</v>
      </c>
      <c r="I397" s="3" t="s">
        <v>1267</v>
      </c>
      <c r="J397" s="3" t="s">
        <v>1321</v>
      </c>
      <c r="K397" s="3" t="s">
        <v>2695</v>
      </c>
      <c r="L397" s="3" t="s">
        <v>2695</v>
      </c>
      <c r="M397" s="3" t="s">
        <v>19</v>
      </c>
      <c r="N397" s="3" t="str">
        <f>IF(Broker_Trades[[#This Row],[Status]]="Complete",((Broker_Trades[[#This Row],[Sell Price]]-Broker_Trades[[#This Row],[Buy Price]])/Broker_Trades[[#This Row],[Buy Price]]),"")</f>
        <v/>
      </c>
      <c r="O3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7" s="3" t="str">
        <f>IFERROR(Broker_Trades[[#This Row],[Return]]/Broker_Trades[[#This Row],[Time]],Broker_Trades[[#This Row],[Return]])</f>
        <v/>
      </c>
    </row>
    <row r="398" spans="1:16" x14ac:dyDescent="0.3">
      <c r="A398">
        <v>397</v>
      </c>
      <c r="B398" s="3" t="s">
        <v>1322</v>
      </c>
      <c r="C398" s="4">
        <v>44595.927777777775</v>
      </c>
      <c r="D398" s="3" t="s">
        <v>34</v>
      </c>
      <c r="E398" s="3" t="s">
        <v>1323</v>
      </c>
      <c r="F398" s="3" t="s">
        <v>1324</v>
      </c>
      <c r="G398">
        <v>2350</v>
      </c>
      <c r="H398" s="3" t="s">
        <v>24</v>
      </c>
      <c r="I398" s="3" t="s">
        <v>1267</v>
      </c>
      <c r="J398" s="3" t="s">
        <v>1325</v>
      </c>
      <c r="K398" s="3" t="s">
        <v>2695</v>
      </c>
      <c r="L398" s="3" t="s">
        <v>2695</v>
      </c>
      <c r="M398" s="3" t="s">
        <v>19</v>
      </c>
      <c r="N398" s="3" t="str">
        <f>IF(Broker_Trades[[#This Row],[Status]]="Complete",((Broker_Trades[[#This Row],[Sell Price]]-Broker_Trades[[#This Row],[Buy Price]])/Broker_Trades[[#This Row],[Buy Price]]),"")</f>
        <v/>
      </c>
      <c r="O3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8" s="3" t="str">
        <f>IFERROR(Broker_Trades[[#This Row],[Return]]/Broker_Trades[[#This Row],[Time]],Broker_Trades[[#This Row],[Return]])</f>
        <v/>
      </c>
    </row>
    <row r="399" spans="1:16" x14ac:dyDescent="0.3">
      <c r="A399">
        <v>398</v>
      </c>
      <c r="B399" s="3" t="s">
        <v>1326</v>
      </c>
      <c r="C399" s="4">
        <v>44595.924305555556</v>
      </c>
      <c r="D399" s="3" t="s">
        <v>21</v>
      </c>
      <c r="E399" s="3" t="s">
        <v>1258</v>
      </c>
      <c r="F399" s="3" t="s">
        <v>843</v>
      </c>
      <c r="G399">
        <v>647</v>
      </c>
      <c r="H399" s="3" t="s">
        <v>17</v>
      </c>
      <c r="I399" s="3" t="s">
        <v>1267</v>
      </c>
      <c r="J399" s="3" t="s">
        <v>1284</v>
      </c>
      <c r="K399" s="3" t="s">
        <v>2695</v>
      </c>
      <c r="L399" s="3" t="s">
        <v>2695</v>
      </c>
      <c r="M399" s="3" t="s">
        <v>19</v>
      </c>
      <c r="N399" s="3" t="str">
        <f>IF(Broker_Trades[[#This Row],[Status]]="Complete",((Broker_Trades[[#This Row],[Sell Price]]-Broker_Trades[[#This Row],[Buy Price]])/Broker_Trades[[#This Row],[Buy Price]]),"")</f>
        <v/>
      </c>
      <c r="O3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9" s="3" t="str">
        <f>IFERROR(Broker_Trades[[#This Row],[Return]]/Broker_Trades[[#This Row],[Time]],Broker_Trades[[#This Row],[Return]])</f>
        <v/>
      </c>
    </row>
    <row r="400" spans="1:16" x14ac:dyDescent="0.3">
      <c r="A400">
        <v>399</v>
      </c>
      <c r="B400" s="3" t="s">
        <v>1327</v>
      </c>
      <c r="C400" s="4">
        <v>44595.924305555556</v>
      </c>
      <c r="D400" s="3" t="s">
        <v>21</v>
      </c>
      <c r="E400" s="3" t="s">
        <v>1328</v>
      </c>
      <c r="F400" s="3" t="s">
        <v>1329</v>
      </c>
      <c r="G400">
        <v>460</v>
      </c>
      <c r="H400" s="3" t="s">
        <v>17</v>
      </c>
      <c r="I400" s="3" t="s">
        <v>1267</v>
      </c>
      <c r="J400" s="3" t="s">
        <v>1330</v>
      </c>
      <c r="K400" s="3" t="s">
        <v>2695</v>
      </c>
      <c r="L400" s="3" t="s">
        <v>2695</v>
      </c>
      <c r="M400" s="3" t="s">
        <v>19</v>
      </c>
      <c r="N400" s="3" t="str">
        <f>IF(Broker_Trades[[#This Row],[Status]]="Complete",((Broker_Trades[[#This Row],[Sell Price]]-Broker_Trades[[#This Row],[Buy Price]])/Broker_Trades[[#This Row],[Buy Price]]),"")</f>
        <v/>
      </c>
      <c r="O4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0" s="3" t="str">
        <f>IFERROR(Broker_Trades[[#This Row],[Return]]/Broker_Trades[[#This Row],[Time]],Broker_Trades[[#This Row],[Return]])</f>
        <v/>
      </c>
    </row>
    <row r="401" spans="1:16" x14ac:dyDescent="0.3">
      <c r="A401">
        <v>400</v>
      </c>
      <c r="B401" s="3" t="s">
        <v>1331</v>
      </c>
      <c r="C401" s="4">
        <v>44595.923611111109</v>
      </c>
      <c r="D401" s="3" t="s">
        <v>21</v>
      </c>
      <c r="E401" s="3" t="s">
        <v>1332</v>
      </c>
      <c r="F401" s="3" t="s">
        <v>569</v>
      </c>
      <c r="G401">
        <v>3600</v>
      </c>
      <c r="H401" s="3" t="s">
        <v>17</v>
      </c>
      <c r="I401" s="3" t="s">
        <v>1267</v>
      </c>
      <c r="J401" s="3" t="s">
        <v>1333</v>
      </c>
      <c r="K401" s="3" t="s">
        <v>2695</v>
      </c>
      <c r="L401" s="3" t="s">
        <v>2695</v>
      </c>
      <c r="M401" s="3" t="s">
        <v>19</v>
      </c>
      <c r="N401" s="3" t="str">
        <f>IF(Broker_Trades[[#This Row],[Status]]="Complete",((Broker_Trades[[#This Row],[Sell Price]]-Broker_Trades[[#This Row],[Buy Price]])/Broker_Trades[[#This Row],[Buy Price]]),"")</f>
        <v/>
      </c>
      <c r="O4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1" s="3" t="str">
        <f>IFERROR(Broker_Trades[[#This Row],[Return]]/Broker_Trades[[#This Row],[Time]],Broker_Trades[[#This Row],[Return]])</f>
        <v/>
      </c>
    </row>
    <row r="402" spans="1:16" x14ac:dyDescent="0.3">
      <c r="A402">
        <v>401</v>
      </c>
      <c r="B402" s="3" t="s">
        <v>1334</v>
      </c>
      <c r="C402" s="4">
        <v>44595.923611111109</v>
      </c>
      <c r="D402" s="3" t="s">
        <v>161</v>
      </c>
      <c r="E402" s="3" t="s">
        <v>543</v>
      </c>
      <c r="F402" s="3" t="s">
        <v>543</v>
      </c>
      <c r="G402">
        <v>910</v>
      </c>
      <c r="H402" s="3" t="s">
        <v>24</v>
      </c>
      <c r="I402" s="3" t="s">
        <v>1267</v>
      </c>
      <c r="J402" s="3" t="s">
        <v>1335</v>
      </c>
      <c r="K402" s="3" t="s">
        <v>2695</v>
      </c>
      <c r="L402" s="3" t="s">
        <v>2695</v>
      </c>
      <c r="M402" s="3" t="s">
        <v>19</v>
      </c>
      <c r="N402" s="3" t="str">
        <f>IF(Broker_Trades[[#This Row],[Status]]="Complete",((Broker_Trades[[#This Row],[Sell Price]]-Broker_Trades[[#This Row],[Buy Price]])/Broker_Trades[[#This Row],[Buy Price]]),"")</f>
        <v/>
      </c>
      <c r="O4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2" s="3" t="str">
        <f>IFERROR(Broker_Trades[[#This Row],[Return]]/Broker_Trades[[#This Row],[Time]],Broker_Trades[[#This Row],[Return]])</f>
        <v/>
      </c>
    </row>
    <row r="403" spans="1:16" x14ac:dyDescent="0.3">
      <c r="A403">
        <v>402</v>
      </c>
      <c r="B403" s="3" t="s">
        <v>1336</v>
      </c>
      <c r="C403" s="4">
        <v>44595.914583333331</v>
      </c>
      <c r="D403" s="3" t="s">
        <v>159</v>
      </c>
      <c r="E403" s="3" t="s">
        <v>1337</v>
      </c>
      <c r="F403" s="3" t="s">
        <v>100</v>
      </c>
      <c r="G403">
        <v>580</v>
      </c>
      <c r="H403" s="3" t="s">
        <v>24</v>
      </c>
      <c r="I403" s="3" t="s">
        <v>1267</v>
      </c>
      <c r="J403" s="3" t="s">
        <v>903</v>
      </c>
      <c r="K403" s="3" t="s">
        <v>2695</v>
      </c>
      <c r="L403" s="3" t="s">
        <v>2695</v>
      </c>
      <c r="M403" s="3" t="s">
        <v>19</v>
      </c>
      <c r="N403" s="3" t="str">
        <f>IF(Broker_Trades[[#This Row],[Status]]="Complete",((Broker_Trades[[#This Row],[Sell Price]]-Broker_Trades[[#This Row],[Buy Price]])/Broker_Trades[[#This Row],[Buy Price]]),"")</f>
        <v/>
      </c>
      <c r="O4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3" s="3" t="str">
        <f>IFERROR(Broker_Trades[[#This Row],[Return]]/Broker_Trades[[#This Row],[Time]],Broker_Trades[[#This Row],[Return]])</f>
        <v/>
      </c>
    </row>
    <row r="404" spans="1:16" x14ac:dyDescent="0.3">
      <c r="A404">
        <v>403</v>
      </c>
      <c r="B404" s="3" t="s">
        <v>1338</v>
      </c>
      <c r="C404" s="4">
        <v>44595.914583333331</v>
      </c>
      <c r="D404" s="3" t="s">
        <v>34</v>
      </c>
      <c r="E404" s="3" t="s">
        <v>1339</v>
      </c>
      <c r="F404" s="3" t="s">
        <v>1340</v>
      </c>
      <c r="G404">
        <v>2060</v>
      </c>
      <c r="H404" s="3" t="s">
        <v>24</v>
      </c>
      <c r="I404" s="3" t="s">
        <v>1267</v>
      </c>
      <c r="J404" s="3" t="s">
        <v>1341</v>
      </c>
      <c r="K404" s="3" t="s">
        <v>2695</v>
      </c>
      <c r="L404" s="3" t="s">
        <v>2695</v>
      </c>
      <c r="M404" s="3" t="s">
        <v>19</v>
      </c>
      <c r="N404" s="3" t="str">
        <f>IF(Broker_Trades[[#This Row],[Status]]="Complete",((Broker_Trades[[#This Row],[Sell Price]]-Broker_Trades[[#This Row],[Buy Price]])/Broker_Trades[[#This Row],[Buy Price]]),"")</f>
        <v/>
      </c>
      <c r="O4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4" s="3" t="str">
        <f>IFERROR(Broker_Trades[[#This Row],[Return]]/Broker_Trades[[#This Row],[Time]],Broker_Trades[[#This Row],[Return]])</f>
        <v/>
      </c>
    </row>
    <row r="405" spans="1:16" x14ac:dyDescent="0.3">
      <c r="A405">
        <v>404</v>
      </c>
      <c r="B405" s="3" t="s">
        <v>1342</v>
      </c>
      <c r="C405" s="4">
        <v>44595.914583333331</v>
      </c>
      <c r="D405" s="3" t="s">
        <v>159</v>
      </c>
      <c r="E405" s="3" t="s">
        <v>1323</v>
      </c>
      <c r="F405" s="3" t="s">
        <v>1324</v>
      </c>
      <c r="G405">
        <v>2230</v>
      </c>
      <c r="H405" s="3" t="s">
        <v>24</v>
      </c>
      <c r="I405" s="3" t="s">
        <v>1267</v>
      </c>
      <c r="J405" s="3" t="s">
        <v>1325</v>
      </c>
      <c r="K405" s="3" t="s">
        <v>2695</v>
      </c>
      <c r="L405" s="3" t="s">
        <v>2695</v>
      </c>
      <c r="M405" s="3" t="s">
        <v>19</v>
      </c>
      <c r="N405" s="3" t="str">
        <f>IF(Broker_Trades[[#This Row],[Status]]="Complete",((Broker_Trades[[#This Row],[Sell Price]]-Broker_Trades[[#This Row],[Buy Price]])/Broker_Trades[[#This Row],[Buy Price]]),"")</f>
        <v/>
      </c>
      <c r="O4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5" s="3" t="str">
        <f>IFERROR(Broker_Trades[[#This Row],[Return]]/Broker_Trades[[#This Row],[Time]],Broker_Trades[[#This Row],[Return]])</f>
        <v/>
      </c>
    </row>
    <row r="406" spans="1:16" x14ac:dyDescent="0.3">
      <c r="A406">
        <v>405</v>
      </c>
      <c r="B406" s="3" t="s">
        <v>1343</v>
      </c>
      <c r="C406" s="4">
        <v>44595.913888888892</v>
      </c>
      <c r="D406" s="3" t="s">
        <v>159</v>
      </c>
      <c r="E406" s="3" t="s">
        <v>1344</v>
      </c>
      <c r="F406" s="3" t="s">
        <v>1345</v>
      </c>
      <c r="G406">
        <v>10300</v>
      </c>
      <c r="H406" s="3" t="s">
        <v>24</v>
      </c>
      <c r="I406" s="3" t="s">
        <v>1267</v>
      </c>
      <c r="J406" s="3" t="s">
        <v>1346</v>
      </c>
      <c r="K406" s="3" t="s">
        <v>2695</v>
      </c>
      <c r="L406" s="3" t="s">
        <v>2695</v>
      </c>
      <c r="M406" s="3" t="s">
        <v>19</v>
      </c>
      <c r="N406" s="3" t="str">
        <f>IF(Broker_Trades[[#This Row],[Status]]="Complete",((Broker_Trades[[#This Row],[Sell Price]]-Broker_Trades[[#This Row],[Buy Price]])/Broker_Trades[[#This Row],[Buy Price]]),"")</f>
        <v/>
      </c>
      <c r="O4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6" s="3" t="str">
        <f>IFERROR(Broker_Trades[[#This Row],[Return]]/Broker_Trades[[#This Row],[Time]],Broker_Trades[[#This Row],[Return]])</f>
        <v/>
      </c>
    </row>
    <row r="407" spans="1:16" x14ac:dyDescent="0.3">
      <c r="A407">
        <v>406</v>
      </c>
      <c r="B407" s="3" t="s">
        <v>1347</v>
      </c>
      <c r="C407" s="4">
        <v>44595.913888888892</v>
      </c>
      <c r="D407" s="3" t="s">
        <v>159</v>
      </c>
      <c r="E407" s="3" t="s">
        <v>1318</v>
      </c>
      <c r="F407" s="3" t="s">
        <v>1318</v>
      </c>
      <c r="G407">
        <v>468</v>
      </c>
      <c r="H407" s="3" t="s">
        <v>24</v>
      </c>
      <c r="I407" s="3" t="s">
        <v>1267</v>
      </c>
      <c r="J407" s="3" t="s">
        <v>1319</v>
      </c>
      <c r="K407" s="3" t="s">
        <v>2695</v>
      </c>
      <c r="L407" s="3" t="s">
        <v>2695</v>
      </c>
      <c r="M407" s="3" t="s">
        <v>19</v>
      </c>
      <c r="N407" s="3" t="str">
        <f>IF(Broker_Trades[[#This Row],[Status]]="Complete",((Broker_Trades[[#This Row],[Sell Price]]-Broker_Trades[[#This Row],[Buy Price]])/Broker_Trades[[#This Row],[Buy Price]]),"")</f>
        <v/>
      </c>
      <c r="O4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7" s="3" t="str">
        <f>IFERROR(Broker_Trades[[#This Row],[Return]]/Broker_Trades[[#This Row],[Time]],Broker_Trades[[#This Row],[Return]])</f>
        <v/>
      </c>
    </row>
    <row r="408" spans="1:16" x14ac:dyDescent="0.3">
      <c r="A408">
        <v>407</v>
      </c>
      <c r="B408" s="3" t="s">
        <v>1348</v>
      </c>
      <c r="C408" s="4">
        <v>44595.913888888892</v>
      </c>
      <c r="D408" s="3" t="s">
        <v>159</v>
      </c>
      <c r="E408" s="3" t="s">
        <v>1332</v>
      </c>
      <c r="F408" s="3" t="s">
        <v>569</v>
      </c>
      <c r="G408">
        <v>4200</v>
      </c>
      <c r="H408" s="3" t="s">
        <v>24</v>
      </c>
      <c r="I408" s="3" t="s">
        <v>1267</v>
      </c>
      <c r="J408" s="3" t="s">
        <v>1333</v>
      </c>
      <c r="K408" s="3" t="s">
        <v>2695</v>
      </c>
      <c r="L408" s="3" t="s">
        <v>2695</v>
      </c>
      <c r="M408" s="3" t="s">
        <v>19</v>
      </c>
      <c r="N408" s="3" t="str">
        <f>IF(Broker_Trades[[#This Row],[Status]]="Complete",((Broker_Trades[[#This Row],[Sell Price]]-Broker_Trades[[#This Row],[Buy Price]])/Broker_Trades[[#This Row],[Buy Price]]),"")</f>
        <v/>
      </c>
      <c r="O4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8" s="3" t="str">
        <f>IFERROR(Broker_Trades[[#This Row],[Return]]/Broker_Trades[[#This Row],[Time]],Broker_Trades[[#This Row],[Return]])</f>
        <v/>
      </c>
    </row>
    <row r="409" spans="1:16" x14ac:dyDescent="0.3">
      <c r="A409">
        <v>408</v>
      </c>
      <c r="B409" s="3" t="s">
        <v>1349</v>
      </c>
      <c r="C409" s="4">
        <v>44595.913888888892</v>
      </c>
      <c r="D409" s="3" t="s">
        <v>159</v>
      </c>
      <c r="E409" s="3" t="s">
        <v>1067</v>
      </c>
      <c r="F409" s="3" t="s">
        <v>400</v>
      </c>
      <c r="G409">
        <v>265</v>
      </c>
      <c r="H409" s="3" t="s">
        <v>24</v>
      </c>
      <c r="I409" s="3" t="s">
        <v>1267</v>
      </c>
      <c r="J409" s="3" t="s">
        <v>1315</v>
      </c>
      <c r="K409" s="3" t="s">
        <v>2695</v>
      </c>
      <c r="L409" s="3" t="s">
        <v>2695</v>
      </c>
      <c r="M409" s="3" t="s">
        <v>19</v>
      </c>
      <c r="N409" s="3" t="str">
        <f>IF(Broker_Trades[[#This Row],[Status]]="Complete",((Broker_Trades[[#This Row],[Sell Price]]-Broker_Trades[[#This Row],[Buy Price]])/Broker_Trades[[#This Row],[Buy Price]]),"")</f>
        <v/>
      </c>
      <c r="O4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9" s="3" t="str">
        <f>IFERROR(Broker_Trades[[#This Row],[Return]]/Broker_Trades[[#This Row],[Time]],Broker_Trades[[#This Row],[Return]])</f>
        <v/>
      </c>
    </row>
    <row r="410" spans="1:16" x14ac:dyDescent="0.3">
      <c r="A410">
        <v>409</v>
      </c>
      <c r="B410" s="3" t="s">
        <v>1350</v>
      </c>
      <c r="C410" s="4">
        <v>44595.913888888892</v>
      </c>
      <c r="D410" s="3" t="s">
        <v>309</v>
      </c>
      <c r="E410" s="3" t="s">
        <v>1351</v>
      </c>
      <c r="F410" s="3" t="s">
        <v>1352</v>
      </c>
      <c r="G410">
        <v>960</v>
      </c>
      <c r="H410" s="3" t="s">
        <v>24</v>
      </c>
      <c r="I410" s="3" t="s">
        <v>419</v>
      </c>
      <c r="J410" s="3" t="s">
        <v>1353</v>
      </c>
      <c r="K410" s="3" t="s">
        <v>2695</v>
      </c>
      <c r="L410" s="3" t="s">
        <v>2695</v>
      </c>
      <c r="M410" s="3" t="s">
        <v>19</v>
      </c>
      <c r="N410" s="3" t="str">
        <f>IF(Broker_Trades[[#This Row],[Status]]="Complete",((Broker_Trades[[#This Row],[Sell Price]]-Broker_Trades[[#This Row],[Buy Price]])/Broker_Trades[[#This Row],[Buy Price]]),"")</f>
        <v/>
      </c>
      <c r="O4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0" s="3" t="str">
        <f>IFERROR(Broker_Trades[[#This Row],[Return]]/Broker_Trades[[#This Row],[Time]],Broker_Trades[[#This Row],[Return]])</f>
        <v/>
      </c>
    </row>
    <row r="411" spans="1:16" x14ac:dyDescent="0.3">
      <c r="A411">
        <v>410</v>
      </c>
      <c r="B411" s="3" t="s">
        <v>1354</v>
      </c>
      <c r="C411" s="4">
        <v>44595.913888888892</v>
      </c>
      <c r="D411" s="3" t="s">
        <v>161</v>
      </c>
      <c r="E411" s="3" t="s">
        <v>1339</v>
      </c>
      <c r="F411" s="3" t="s">
        <v>1340</v>
      </c>
      <c r="G411">
        <v>1900</v>
      </c>
      <c r="H411" s="3" t="s">
        <v>24</v>
      </c>
      <c r="I411" s="3" t="s">
        <v>1267</v>
      </c>
      <c r="J411" s="3" t="s">
        <v>1341</v>
      </c>
      <c r="K411" s="3" t="s">
        <v>2695</v>
      </c>
      <c r="L411" s="3" t="s">
        <v>2695</v>
      </c>
      <c r="M411" s="3" t="s">
        <v>19</v>
      </c>
      <c r="N411" s="3" t="str">
        <f>IF(Broker_Trades[[#This Row],[Status]]="Complete",((Broker_Trades[[#This Row],[Sell Price]]-Broker_Trades[[#This Row],[Buy Price]])/Broker_Trades[[#This Row],[Buy Price]]),"")</f>
        <v/>
      </c>
      <c r="O4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1" s="3" t="str">
        <f>IFERROR(Broker_Trades[[#This Row],[Return]]/Broker_Trades[[#This Row],[Time]],Broker_Trades[[#This Row],[Return]])</f>
        <v/>
      </c>
    </row>
    <row r="412" spans="1:16" x14ac:dyDescent="0.3">
      <c r="A412">
        <v>411</v>
      </c>
      <c r="B412" s="3" t="s">
        <v>1355</v>
      </c>
      <c r="C412" s="4">
        <v>44595.913888888892</v>
      </c>
      <c r="D412" s="3" t="s">
        <v>161</v>
      </c>
      <c r="E412" s="3" t="s">
        <v>1356</v>
      </c>
      <c r="F412" s="3" t="s">
        <v>1357</v>
      </c>
      <c r="G412">
        <v>360</v>
      </c>
      <c r="H412" s="3" t="s">
        <v>24</v>
      </c>
      <c r="I412" s="3" t="s">
        <v>1267</v>
      </c>
      <c r="J412" s="3" t="s">
        <v>1358</v>
      </c>
      <c r="K412" s="3" t="s">
        <v>2695</v>
      </c>
      <c r="L412" s="3" t="s">
        <v>2695</v>
      </c>
      <c r="M412" s="3" t="s">
        <v>19</v>
      </c>
      <c r="N412" s="3" t="str">
        <f>IF(Broker_Trades[[#This Row],[Status]]="Complete",((Broker_Trades[[#This Row],[Sell Price]]-Broker_Trades[[#This Row],[Buy Price]])/Broker_Trades[[#This Row],[Buy Price]]),"")</f>
        <v/>
      </c>
      <c r="O4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2" s="3" t="str">
        <f>IFERROR(Broker_Trades[[#This Row],[Return]]/Broker_Trades[[#This Row],[Time]],Broker_Trades[[#This Row],[Return]])</f>
        <v/>
      </c>
    </row>
    <row r="413" spans="1:16" x14ac:dyDescent="0.3">
      <c r="A413">
        <v>412</v>
      </c>
      <c r="B413" s="3" t="s">
        <v>1359</v>
      </c>
      <c r="C413" s="4">
        <v>44595.913888888892</v>
      </c>
      <c r="D413" s="3" t="s">
        <v>14</v>
      </c>
      <c r="E413" s="3" t="s">
        <v>1360</v>
      </c>
      <c r="F413" s="3" t="s">
        <v>235</v>
      </c>
      <c r="G413">
        <v>2551</v>
      </c>
      <c r="H413" s="3" t="s">
        <v>17</v>
      </c>
      <c r="I413" s="3" t="s">
        <v>1267</v>
      </c>
      <c r="J413" s="3" t="s">
        <v>1361</v>
      </c>
      <c r="K413" s="3" t="s">
        <v>533</v>
      </c>
      <c r="L413" s="3" t="s">
        <v>1362</v>
      </c>
      <c r="M413" s="3" t="s">
        <v>32</v>
      </c>
      <c r="N413" s="3">
        <f>IF(Broker_Trades[[#This Row],[Status]]="Complete",((Broker_Trades[[#This Row],[Sell Price]]-Broker_Trades[[#This Row],[Buy Price]])/Broker_Trades[[#This Row],[Buy Price]]),"")</f>
        <v>0.11713554987212284</v>
      </c>
      <c r="O4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413" s="3">
        <f>IFERROR(Broker_Trades[[#This Row],[Return]]/Broker_Trades[[#This Row],[Time]],Broker_Trades[[#This Row],[Return]])</f>
        <v>2.8569646310273862E-3</v>
      </c>
    </row>
    <row r="414" spans="1:16" x14ac:dyDescent="0.3">
      <c r="A414">
        <v>413</v>
      </c>
      <c r="B414" s="3" t="s">
        <v>1363</v>
      </c>
      <c r="C414" s="4">
        <v>44595.913888888892</v>
      </c>
      <c r="D414" s="3" t="s">
        <v>14</v>
      </c>
      <c r="E414" s="3" t="s">
        <v>1364</v>
      </c>
      <c r="F414" s="3" t="s">
        <v>1365</v>
      </c>
      <c r="G414">
        <v>1074</v>
      </c>
      <c r="H414" s="3" t="s">
        <v>24</v>
      </c>
      <c r="I414" s="3" t="s">
        <v>1267</v>
      </c>
      <c r="J414" s="3" t="s">
        <v>1366</v>
      </c>
      <c r="K414" s="3" t="s">
        <v>2695</v>
      </c>
      <c r="L414" s="3" t="s">
        <v>2695</v>
      </c>
      <c r="M414" s="3" t="s">
        <v>19</v>
      </c>
      <c r="N414" s="3" t="str">
        <f>IF(Broker_Trades[[#This Row],[Status]]="Complete",((Broker_Trades[[#This Row],[Sell Price]]-Broker_Trades[[#This Row],[Buy Price]])/Broker_Trades[[#This Row],[Buy Price]]),"")</f>
        <v/>
      </c>
      <c r="O4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4" s="3" t="str">
        <f>IFERROR(Broker_Trades[[#This Row],[Return]]/Broker_Trades[[#This Row],[Time]],Broker_Trades[[#This Row],[Return]])</f>
        <v/>
      </c>
    </row>
    <row r="415" spans="1:16" x14ac:dyDescent="0.3">
      <c r="A415">
        <v>414</v>
      </c>
      <c r="B415" s="3" t="s">
        <v>1367</v>
      </c>
      <c r="C415" s="4">
        <v>44595.913888888892</v>
      </c>
      <c r="D415" s="3" t="s">
        <v>14</v>
      </c>
      <c r="E415" s="3" t="s">
        <v>1323</v>
      </c>
      <c r="F415" s="3" t="s">
        <v>1324</v>
      </c>
      <c r="G415">
        <v>2349</v>
      </c>
      <c r="H415" s="3" t="s">
        <v>24</v>
      </c>
      <c r="I415" s="3" t="s">
        <v>1267</v>
      </c>
      <c r="J415" s="3" t="s">
        <v>1325</v>
      </c>
      <c r="K415" s="3" t="s">
        <v>2695</v>
      </c>
      <c r="L415" s="3" t="s">
        <v>2695</v>
      </c>
      <c r="M415" s="3" t="s">
        <v>19</v>
      </c>
      <c r="N415" s="3" t="str">
        <f>IF(Broker_Trades[[#This Row],[Status]]="Complete",((Broker_Trades[[#This Row],[Sell Price]]-Broker_Trades[[#This Row],[Buy Price]])/Broker_Trades[[#This Row],[Buy Price]]),"")</f>
        <v/>
      </c>
      <c r="O4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5" s="3" t="str">
        <f>IFERROR(Broker_Trades[[#This Row],[Return]]/Broker_Trades[[#This Row],[Time]],Broker_Trades[[#This Row],[Return]])</f>
        <v/>
      </c>
    </row>
    <row r="416" spans="1:16" x14ac:dyDescent="0.3">
      <c r="A416">
        <v>415</v>
      </c>
      <c r="B416" s="3" t="s">
        <v>1368</v>
      </c>
      <c r="C416" s="4">
        <v>44595.913888888892</v>
      </c>
      <c r="D416" s="3" t="s">
        <v>21</v>
      </c>
      <c r="E416" s="3" t="s">
        <v>241</v>
      </c>
      <c r="F416" s="3" t="s">
        <v>242</v>
      </c>
      <c r="G416">
        <v>413</v>
      </c>
      <c r="H416" s="3" t="s">
        <v>24</v>
      </c>
      <c r="I416" s="3" t="s">
        <v>1267</v>
      </c>
      <c r="J416" s="3" t="s">
        <v>1369</v>
      </c>
      <c r="K416" s="3" t="s">
        <v>2695</v>
      </c>
      <c r="L416" s="3" t="s">
        <v>2695</v>
      </c>
      <c r="M416" s="3" t="s">
        <v>19</v>
      </c>
      <c r="N416" s="3" t="str">
        <f>IF(Broker_Trades[[#This Row],[Status]]="Complete",((Broker_Trades[[#This Row],[Sell Price]]-Broker_Trades[[#This Row],[Buy Price]])/Broker_Trades[[#This Row],[Buy Price]]),"")</f>
        <v/>
      </c>
      <c r="O4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6" s="3" t="str">
        <f>IFERROR(Broker_Trades[[#This Row],[Return]]/Broker_Trades[[#This Row],[Time]],Broker_Trades[[#This Row],[Return]])</f>
        <v/>
      </c>
    </row>
    <row r="417" spans="1:16" x14ac:dyDescent="0.3">
      <c r="A417">
        <v>416</v>
      </c>
      <c r="B417" s="3" t="s">
        <v>1370</v>
      </c>
      <c r="C417" s="4">
        <v>44595.913888888892</v>
      </c>
      <c r="D417" s="3" t="s">
        <v>21</v>
      </c>
      <c r="E417" s="3" t="s">
        <v>1371</v>
      </c>
      <c r="F417" s="3" t="s">
        <v>702</v>
      </c>
      <c r="G417">
        <v>769</v>
      </c>
      <c r="H417" s="3" t="s">
        <v>24</v>
      </c>
      <c r="I417" s="3" t="s">
        <v>2695</v>
      </c>
      <c r="J417" s="3" t="s">
        <v>2695</v>
      </c>
      <c r="K417" s="3" t="s">
        <v>2695</v>
      </c>
      <c r="L417" s="3" t="s">
        <v>2695</v>
      </c>
      <c r="M417" s="3" t="s">
        <v>190</v>
      </c>
      <c r="N417" s="3" t="str">
        <f>IF(Broker_Trades[[#This Row],[Status]]="Complete",((Broker_Trades[[#This Row],[Sell Price]]-Broker_Trades[[#This Row],[Buy Price]])/Broker_Trades[[#This Row],[Buy Price]]),"")</f>
        <v/>
      </c>
      <c r="O4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7" s="3" t="str">
        <f>IFERROR(Broker_Trades[[#This Row],[Return]]/Broker_Trades[[#This Row],[Time]],Broker_Trades[[#This Row],[Return]])</f>
        <v/>
      </c>
    </row>
    <row r="418" spans="1:16" x14ac:dyDescent="0.3">
      <c r="A418">
        <v>417</v>
      </c>
      <c r="B418" s="3" t="s">
        <v>1372</v>
      </c>
      <c r="C418" s="4">
        <v>44595.913888888892</v>
      </c>
      <c r="D418" s="3" t="s">
        <v>21</v>
      </c>
      <c r="E418" s="3" t="s">
        <v>1373</v>
      </c>
      <c r="F418" s="3" t="s">
        <v>1374</v>
      </c>
      <c r="G418">
        <v>870</v>
      </c>
      <c r="H418" s="3" t="s">
        <v>24</v>
      </c>
      <c r="I418" s="3" t="s">
        <v>1267</v>
      </c>
      <c r="J418" s="3" t="s">
        <v>1375</v>
      </c>
      <c r="K418" s="3" t="s">
        <v>2695</v>
      </c>
      <c r="L418" s="3" t="s">
        <v>2695</v>
      </c>
      <c r="M418" s="3" t="s">
        <v>19</v>
      </c>
      <c r="N418" s="3" t="str">
        <f>IF(Broker_Trades[[#This Row],[Status]]="Complete",((Broker_Trades[[#This Row],[Sell Price]]-Broker_Trades[[#This Row],[Buy Price]])/Broker_Trades[[#This Row],[Buy Price]]),"")</f>
        <v/>
      </c>
      <c r="O4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8" s="3" t="str">
        <f>IFERROR(Broker_Trades[[#This Row],[Return]]/Broker_Trades[[#This Row],[Time]],Broker_Trades[[#This Row],[Return]])</f>
        <v/>
      </c>
    </row>
    <row r="419" spans="1:16" x14ac:dyDescent="0.3">
      <c r="A419">
        <v>418</v>
      </c>
      <c r="B419" s="3" t="s">
        <v>1376</v>
      </c>
      <c r="C419" s="4">
        <v>44595.913888888892</v>
      </c>
      <c r="D419" s="3" t="s">
        <v>21</v>
      </c>
      <c r="E419" s="3" t="s">
        <v>1311</v>
      </c>
      <c r="F419" s="3" t="s">
        <v>1312</v>
      </c>
      <c r="G419">
        <v>205</v>
      </c>
      <c r="H419" s="3" t="s">
        <v>24</v>
      </c>
      <c r="I419" s="3" t="s">
        <v>1267</v>
      </c>
      <c r="J419" s="3" t="s">
        <v>1313</v>
      </c>
      <c r="K419" s="3" t="s">
        <v>2695</v>
      </c>
      <c r="L419" s="3" t="s">
        <v>2695</v>
      </c>
      <c r="M419" s="3" t="s">
        <v>19</v>
      </c>
      <c r="N419" s="3" t="str">
        <f>IF(Broker_Trades[[#This Row],[Status]]="Complete",((Broker_Trades[[#This Row],[Sell Price]]-Broker_Trades[[#This Row],[Buy Price]])/Broker_Trades[[#This Row],[Buy Price]]),"")</f>
        <v/>
      </c>
      <c r="O4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9" s="3" t="str">
        <f>IFERROR(Broker_Trades[[#This Row],[Return]]/Broker_Trades[[#This Row],[Time]],Broker_Trades[[#This Row],[Return]])</f>
        <v/>
      </c>
    </row>
    <row r="420" spans="1:16" x14ac:dyDescent="0.3">
      <c r="A420">
        <v>419</v>
      </c>
      <c r="B420" s="3" t="s">
        <v>1377</v>
      </c>
      <c r="C420" s="4">
        <v>44595.913888888892</v>
      </c>
      <c r="D420" s="3" t="s">
        <v>21</v>
      </c>
      <c r="E420" s="3" t="s">
        <v>1339</v>
      </c>
      <c r="F420" s="3" t="s">
        <v>1340</v>
      </c>
      <c r="G420">
        <v>1942</v>
      </c>
      <c r="H420" s="3" t="s">
        <v>24</v>
      </c>
      <c r="I420" s="3" t="s">
        <v>1267</v>
      </c>
      <c r="J420" s="3" t="s">
        <v>1341</v>
      </c>
      <c r="K420" s="3" t="s">
        <v>2695</v>
      </c>
      <c r="L420" s="3" t="s">
        <v>2695</v>
      </c>
      <c r="M420" s="3" t="s">
        <v>19</v>
      </c>
      <c r="N420" s="3" t="str">
        <f>IF(Broker_Trades[[#This Row],[Status]]="Complete",((Broker_Trades[[#This Row],[Sell Price]]-Broker_Trades[[#This Row],[Buy Price]])/Broker_Trades[[#This Row],[Buy Price]]),"")</f>
        <v/>
      </c>
      <c r="O4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0" s="3" t="str">
        <f>IFERROR(Broker_Trades[[#This Row],[Return]]/Broker_Trades[[#This Row],[Time]],Broker_Trades[[#This Row],[Return]])</f>
        <v/>
      </c>
    </row>
    <row r="421" spans="1:16" x14ac:dyDescent="0.3">
      <c r="A421">
        <v>420</v>
      </c>
      <c r="B421" s="3" t="s">
        <v>1378</v>
      </c>
      <c r="C421" s="4">
        <v>44595.913888888892</v>
      </c>
      <c r="D421" s="3" t="s">
        <v>21</v>
      </c>
      <c r="E421" s="3" t="s">
        <v>99</v>
      </c>
      <c r="F421" s="3" t="s">
        <v>100</v>
      </c>
      <c r="G421">
        <v>572</v>
      </c>
      <c r="H421" s="3" t="s">
        <v>17</v>
      </c>
      <c r="I421" s="3" t="s">
        <v>1267</v>
      </c>
      <c r="J421" s="3" t="s">
        <v>903</v>
      </c>
      <c r="K421" s="3" t="s">
        <v>2695</v>
      </c>
      <c r="L421" s="3" t="s">
        <v>2695</v>
      </c>
      <c r="M421" s="3" t="s">
        <v>19</v>
      </c>
      <c r="N421" s="3" t="str">
        <f>IF(Broker_Trades[[#This Row],[Status]]="Complete",((Broker_Trades[[#This Row],[Sell Price]]-Broker_Trades[[#This Row],[Buy Price]])/Broker_Trades[[#This Row],[Buy Price]]),"")</f>
        <v/>
      </c>
      <c r="O4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1" s="3" t="str">
        <f>IFERROR(Broker_Trades[[#This Row],[Return]]/Broker_Trades[[#This Row],[Time]],Broker_Trades[[#This Row],[Return]])</f>
        <v/>
      </c>
    </row>
    <row r="422" spans="1:16" x14ac:dyDescent="0.3">
      <c r="A422">
        <v>421</v>
      </c>
      <c r="B422" s="3" t="s">
        <v>1379</v>
      </c>
      <c r="C422" s="4">
        <v>44595.904166666667</v>
      </c>
      <c r="D422" s="3" t="s">
        <v>151</v>
      </c>
      <c r="E422" s="3" t="s">
        <v>1230</v>
      </c>
      <c r="F422" s="3" t="s">
        <v>1231</v>
      </c>
      <c r="G422">
        <v>238</v>
      </c>
      <c r="H422" s="3" t="s">
        <v>24</v>
      </c>
      <c r="I422" s="3" t="s">
        <v>1267</v>
      </c>
      <c r="J422" s="3" t="s">
        <v>1380</v>
      </c>
      <c r="K422" s="3" t="s">
        <v>2695</v>
      </c>
      <c r="L422" s="3" t="s">
        <v>2695</v>
      </c>
      <c r="M422" s="3" t="s">
        <v>19</v>
      </c>
      <c r="N422" s="3" t="str">
        <f>IF(Broker_Trades[[#This Row],[Status]]="Complete",((Broker_Trades[[#This Row],[Sell Price]]-Broker_Trades[[#This Row],[Buy Price]])/Broker_Trades[[#This Row],[Buy Price]]),"")</f>
        <v/>
      </c>
      <c r="O4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2" s="3" t="str">
        <f>IFERROR(Broker_Trades[[#This Row],[Return]]/Broker_Trades[[#This Row],[Time]],Broker_Trades[[#This Row],[Return]])</f>
        <v/>
      </c>
    </row>
    <row r="423" spans="1:16" x14ac:dyDescent="0.3">
      <c r="A423">
        <v>422</v>
      </c>
      <c r="B423" s="3" t="s">
        <v>1381</v>
      </c>
      <c r="C423" s="4">
        <v>44595.732638888891</v>
      </c>
      <c r="D423" s="3" t="s">
        <v>38</v>
      </c>
      <c r="E423" s="3" t="s">
        <v>1264</v>
      </c>
      <c r="F423" s="3" t="s">
        <v>1382</v>
      </c>
      <c r="G423">
        <v>3350</v>
      </c>
      <c r="H423" s="3" t="s">
        <v>24</v>
      </c>
      <c r="I423" s="3" t="s">
        <v>2695</v>
      </c>
      <c r="J423" s="3" t="s">
        <v>2695</v>
      </c>
      <c r="K423" s="3" t="s">
        <v>2695</v>
      </c>
      <c r="L423" s="3" t="s">
        <v>2695</v>
      </c>
      <c r="M423" s="3" t="s">
        <v>190</v>
      </c>
      <c r="N423" s="3" t="str">
        <f>IF(Broker_Trades[[#This Row],[Status]]="Complete",((Broker_Trades[[#This Row],[Sell Price]]-Broker_Trades[[#This Row],[Buy Price]])/Broker_Trades[[#This Row],[Buy Price]]),"")</f>
        <v/>
      </c>
      <c r="O4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3" s="3" t="str">
        <f>IFERROR(Broker_Trades[[#This Row],[Return]]/Broker_Trades[[#This Row],[Time]],Broker_Trades[[#This Row],[Return]])</f>
        <v/>
      </c>
    </row>
    <row r="424" spans="1:16" x14ac:dyDescent="0.3">
      <c r="A424">
        <v>423</v>
      </c>
      <c r="B424" s="3" t="s">
        <v>1383</v>
      </c>
      <c r="C424" s="4">
        <v>44595.732638888891</v>
      </c>
      <c r="D424" s="3" t="s">
        <v>38</v>
      </c>
      <c r="E424" s="3" t="s">
        <v>328</v>
      </c>
      <c r="F424" s="3" t="s">
        <v>329</v>
      </c>
      <c r="G424">
        <v>2200</v>
      </c>
      <c r="H424" s="3" t="s">
        <v>24</v>
      </c>
      <c r="I424" s="3" t="s">
        <v>1267</v>
      </c>
      <c r="J424" s="3" t="s">
        <v>1321</v>
      </c>
      <c r="K424" s="3" t="s">
        <v>2695</v>
      </c>
      <c r="L424" s="3" t="s">
        <v>2695</v>
      </c>
      <c r="M424" s="3" t="s">
        <v>19</v>
      </c>
      <c r="N424" s="3" t="str">
        <f>IF(Broker_Trades[[#This Row],[Status]]="Complete",((Broker_Trades[[#This Row],[Sell Price]]-Broker_Trades[[#This Row],[Buy Price]])/Broker_Trades[[#This Row],[Buy Price]]),"")</f>
        <v/>
      </c>
      <c r="O42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4" s="3" t="str">
        <f>IFERROR(Broker_Trades[[#This Row],[Return]]/Broker_Trades[[#This Row],[Time]],Broker_Trades[[#This Row],[Return]])</f>
        <v/>
      </c>
    </row>
    <row r="425" spans="1:16" x14ac:dyDescent="0.3">
      <c r="A425">
        <v>424</v>
      </c>
      <c r="B425" s="3" t="s">
        <v>1384</v>
      </c>
      <c r="C425" s="4">
        <v>44595.732638888891</v>
      </c>
      <c r="D425" s="3" t="s">
        <v>38</v>
      </c>
      <c r="E425" s="3" t="s">
        <v>1323</v>
      </c>
      <c r="F425" s="3" t="s">
        <v>1324</v>
      </c>
      <c r="G425">
        <v>2320</v>
      </c>
      <c r="H425" s="3" t="s">
        <v>24</v>
      </c>
      <c r="I425" s="3" t="s">
        <v>1267</v>
      </c>
      <c r="J425" s="3" t="s">
        <v>1325</v>
      </c>
      <c r="K425" s="3" t="s">
        <v>2695</v>
      </c>
      <c r="L425" s="3" t="s">
        <v>2695</v>
      </c>
      <c r="M425" s="3" t="s">
        <v>19</v>
      </c>
      <c r="N425" s="3" t="str">
        <f>IF(Broker_Trades[[#This Row],[Status]]="Complete",((Broker_Trades[[#This Row],[Sell Price]]-Broker_Trades[[#This Row],[Buy Price]])/Broker_Trades[[#This Row],[Buy Price]]),"")</f>
        <v/>
      </c>
      <c r="O4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5" s="3" t="str">
        <f>IFERROR(Broker_Trades[[#This Row],[Return]]/Broker_Trades[[#This Row],[Time]],Broker_Trades[[#This Row],[Return]])</f>
        <v/>
      </c>
    </row>
    <row r="426" spans="1:16" x14ac:dyDescent="0.3">
      <c r="A426">
        <v>425</v>
      </c>
      <c r="B426" s="3" t="s">
        <v>1385</v>
      </c>
      <c r="C426" s="4">
        <v>44595.732638888891</v>
      </c>
      <c r="D426" s="3" t="s">
        <v>38</v>
      </c>
      <c r="E426" s="3" t="s">
        <v>720</v>
      </c>
      <c r="F426" s="3" t="s">
        <v>721</v>
      </c>
      <c r="G426">
        <v>1270</v>
      </c>
      <c r="H426" s="3" t="s">
        <v>24</v>
      </c>
      <c r="I426" s="3" t="s">
        <v>1267</v>
      </c>
      <c r="J426" s="3" t="s">
        <v>1386</v>
      </c>
      <c r="K426" s="3" t="s">
        <v>2695</v>
      </c>
      <c r="L426" s="3" t="s">
        <v>2695</v>
      </c>
      <c r="M426" s="3" t="s">
        <v>19</v>
      </c>
      <c r="N426" s="3" t="str">
        <f>IF(Broker_Trades[[#This Row],[Status]]="Complete",((Broker_Trades[[#This Row],[Sell Price]]-Broker_Trades[[#This Row],[Buy Price]])/Broker_Trades[[#This Row],[Buy Price]]),"")</f>
        <v/>
      </c>
      <c r="O42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6" s="3" t="str">
        <f>IFERROR(Broker_Trades[[#This Row],[Return]]/Broker_Trades[[#This Row],[Time]],Broker_Trades[[#This Row],[Return]])</f>
        <v/>
      </c>
    </row>
    <row r="427" spans="1:16" x14ac:dyDescent="0.3">
      <c r="A427">
        <v>426</v>
      </c>
      <c r="B427" s="3" t="s">
        <v>1387</v>
      </c>
      <c r="C427" s="4">
        <v>44595.732638888891</v>
      </c>
      <c r="D427" s="3" t="s">
        <v>38</v>
      </c>
      <c r="E427" s="3" t="s">
        <v>1339</v>
      </c>
      <c r="F427" s="3" t="s">
        <v>1340</v>
      </c>
      <c r="G427">
        <v>1850</v>
      </c>
      <c r="H427" s="3" t="s">
        <v>24</v>
      </c>
      <c r="I427" s="3" t="s">
        <v>1267</v>
      </c>
      <c r="J427" s="3" t="s">
        <v>1341</v>
      </c>
      <c r="K427" s="3" t="s">
        <v>2695</v>
      </c>
      <c r="L427" s="3" t="s">
        <v>2695</v>
      </c>
      <c r="M427" s="3" t="s">
        <v>19</v>
      </c>
      <c r="N427" s="3" t="str">
        <f>IF(Broker_Trades[[#This Row],[Status]]="Complete",((Broker_Trades[[#This Row],[Sell Price]]-Broker_Trades[[#This Row],[Buy Price]])/Broker_Trades[[#This Row],[Buy Price]]),"")</f>
        <v/>
      </c>
      <c r="O4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7" s="3" t="str">
        <f>IFERROR(Broker_Trades[[#This Row],[Return]]/Broker_Trades[[#This Row],[Time]],Broker_Trades[[#This Row],[Return]])</f>
        <v/>
      </c>
    </row>
    <row r="428" spans="1:16" x14ac:dyDescent="0.3">
      <c r="A428">
        <v>427</v>
      </c>
      <c r="B428" s="3" t="s">
        <v>1388</v>
      </c>
      <c r="C428" s="4">
        <v>44595.731944444444</v>
      </c>
      <c r="D428" s="3" t="s">
        <v>38</v>
      </c>
      <c r="E428" s="3" t="s">
        <v>1364</v>
      </c>
      <c r="F428" s="3" t="s">
        <v>1365</v>
      </c>
      <c r="G428">
        <v>1075</v>
      </c>
      <c r="H428" s="3" t="s">
        <v>24</v>
      </c>
      <c r="I428" s="3" t="s">
        <v>1267</v>
      </c>
      <c r="J428" s="3" t="s">
        <v>1366</v>
      </c>
      <c r="K428" s="3" t="s">
        <v>2695</v>
      </c>
      <c r="L428" s="3" t="s">
        <v>2695</v>
      </c>
      <c r="M428" s="3" t="s">
        <v>19</v>
      </c>
      <c r="N428" s="3" t="str">
        <f>IF(Broker_Trades[[#This Row],[Status]]="Complete",((Broker_Trades[[#This Row],[Sell Price]]-Broker_Trades[[#This Row],[Buy Price]])/Broker_Trades[[#This Row],[Buy Price]]),"")</f>
        <v/>
      </c>
      <c r="O4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8" s="3" t="str">
        <f>IFERROR(Broker_Trades[[#This Row],[Return]]/Broker_Trades[[#This Row],[Time]],Broker_Trades[[#This Row],[Return]])</f>
        <v/>
      </c>
    </row>
    <row r="429" spans="1:16" x14ac:dyDescent="0.3">
      <c r="A429">
        <v>428</v>
      </c>
      <c r="B429" s="3" t="s">
        <v>1389</v>
      </c>
      <c r="C429" s="4">
        <v>44595.731944444444</v>
      </c>
      <c r="D429" s="3" t="s">
        <v>38</v>
      </c>
      <c r="E429" s="3" t="s">
        <v>1390</v>
      </c>
      <c r="F429" s="3" t="s">
        <v>1391</v>
      </c>
      <c r="G429">
        <v>2160</v>
      </c>
      <c r="H429" s="3" t="s">
        <v>24</v>
      </c>
      <c r="I429" s="3" t="s">
        <v>1267</v>
      </c>
      <c r="J429" s="3" t="s">
        <v>1392</v>
      </c>
      <c r="K429" s="3" t="s">
        <v>2695</v>
      </c>
      <c r="L429" s="3" t="s">
        <v>2695</v>
      </c>
      <c r="M429" s="3" t="s">
        <v>19</v>
      </c>
      <c r="N429" s="3" t="str">
        <f>IF(Broker_Trades[[#This Row],[Status]]="Complete",((Broker_Trades[[#This Row],[Sell Price]]-Broker_Trades[[#This Row],[Buy Price]])/Broker_Trades[[#This Row],[Buy Price]]),"")</f>
        <v/>
      </c>
      <c r="O4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9" s="3" t="str">
        <f>IFERROR(Broker_Trades[[#This Row],[Return]]/Broker_Trades[[#This Row],[Time]],Broker_Trades[[#This Row],[Return]])</f>
        <v/>
      </c>
    </row>
    <row r="430" spans="1:16" x14ac:dyDescent="0.3">
      <c r="A430">
        <v>429</v>
      </c>
      <c r="B430" s="3" t="s">
        <v>1393</v>
      </c>
      <c r="C430" s="4">
        <v>44595.731944444444</v>
      </c>
      <c r="D430" s="3" t="s">
        <v>38</v>
      </c>
      <c r="E430" s="3" t="s">
        <v>1328</v>
      </c>
      <c r="F430" s="3" t="s">
        <v>1329</v>
      </c>
      <c r="G430">
        <v>510</v>
      </c>
      <c r="H430" s="3" t="s">
        <v>24</v>
      </c>
      <c r="I430" s="3" t="s">
        <v>1267</v>
      </c>
      <c r="J430" s="3" t="s">
        <v>1330</v>
      </c>
      <c r="K430" s="3" t="s">
        <v>2695</v>
      </c>
      <c r="L430" s="3" t="s">
        <v>2695</v>
      </c>
      <c r="M430" s="3" t="s">
        <v>19</v>
      </c>
      <c r="N430" s="3" t="str">
        <f>IF(Broker_Trades[[#This Row],[Status]]="Complete",((Broker_Trades[[#This Row],[Sell Price]]-Broker_Trades[[#This Row],[Buy Price]])/Broker_Trades[[#This Row],[Buy Price]]),"")</f>
        <v/>
      </c>
      <c r="O4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0" s="3" t="str">
        <f>IFERROR(Broker_Trades[[#This Row],[Return]]/Broker_Trades[[#This Row],[Time]],Broker_Trades[[#This Row],[Return]])</f>
        <v/>
      </c>
    </row>
    <row r="431" spans="1:16" x14ac:dyDescent="0.3">
      <c r="A431">
        <v>430</v>
      </c>
      <c r="B431" s="3" t="s">
        <v>1394</v>
      </c>
      <c r="C431" s="4">
        <v>44595.731944444444</v>
      </c>
      <c r="D431" s="3" t="s">
        <v>38</v>
      </c>
      <c r="E431" s="3" t="s">
        <v>1395</v>
      </c>
      <c r="F431" s="3" t="s">
        <v>1396</v>
      </c>
      <c r="G431">
        <v>135</v>
      </c>
      <c r="H431" s="3" t="s">
        <v>24</v>
      </c>
      <c r="I431" s="3" t="s">
        <v>1267</v>
      </c>
      <c r="J431" s="3" t="s">
        <v>1397</v>
      </c>
      <c r="K431" s="3" t="s">
        <v>611</v>
      </c>
      <c r="L431" s="3" t="s">
        <v>1398</v>
      </c>
      <c r="M431" s="3" t="s">
        <v>32</v>
      </c>
      <c r="N431" s="3">
        <f>IF(Broker_Trades[[#This Row],[Status]]="Complete",((Broker_Trades[[#This Row],[Sell Price]]-Broker_Trades[[#This Row],[Buy Price]])/Broker_Trades[[#This Row],[Buy Price]]),"")</f>
        <v>0.40010116337885698</v>
      </c>
      <c r="O4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431" s="3">
        <f>IFERROR(Broker_Trades[[#This Row],[Return]]/Broker_Trades[[#This Row],[Time]],Broker_Trades[[#This Row],[Return]])</f>
        <v>1.052897798365413E-2</v>
      </c>
    </row>
    <row r="432" spans="1:16" x14ac:dyDescent="0.3">
      <c r="A432">
        <v>431</v>
      </c>
      <c r="B432" s="3" t="s">
        <v>1399</v>
      </c>
      <c r="C432" s="4">
        <v>44595.731944444444</v>
      </c>
      <c r="D432" s="3" t="s">
        <v>38</v>
      </c>
      <c r="E432" s="3" t="s">
        <v>1400</v>
      </c>
      <c r="F432" s="3" t="s">
        <v>629</v>
      </c>
      <c r="G432">
        <v>2605</v>
      </c>
      <c r="H432" s="3" t="s">
        <v>24</v>
      </c>
      <c r="I432" s="3" t="s">
        <v>1267</v>
      </c>
      <c r="J432" s="3" t="s">
        <v>1401</v>
      </c>
      <c r="K432" s="3" t="s">
        <v>2695</v>
      </c>
      <c r="L432" s="3" t="s">
        <v>2695</v>
      </c>
      <c r="M432" s="3" t="s">
        <v>19</v>
      </c>
      <c r="N432" s="3" t="str">
        <f>IF(Broker_Trades[[#This Row],[Status]]="Complete",((Broker_Trades[[#This Row],[Sell Price]]-Broker_Trades[[#This Row],[Buy Price]])/Broker_Trades[[#This Row],[Buy Price]]),"")</f>
        <v/>
      </c>
      <c r="O4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2" s="3" t="str">
        <f>IFERROR(Broker_Trades[[#This Row],[Return]]/Broker_Trades[[#This Row],[Time]],Broker_Trades[[#This Row],[Return]])</f>
        <v/>
      </c>
    </row>
    <row r="433" spans="1:16" x14ac:dyDescent="0.3">
      <c r="A433">
        <v>432</v>
      </c>
      <c r="B433" s="3" t="s">
        <v>1402</v>
      </c>
      <c r="C433" s="4">
        <v>44595.676388888889</v>
      </c>
      <c r="D433" s="3" t="s">
        <v>38</v>
      </c>
      <c r="E433" s="3" t="s">
        <v>1403</v>
      </c>
      <c r="F433" s="3" t="s">
        <v>1227</v>
      </c>
      <c r="G433">
        <v>4520</v>
      </c>
      <c r="H433" s="3" t="s">
        <v>59</v>
      </c>
      <c r="I433" s="3" t="s">
        <v>1267</v>
      </c>
      <c r="J433" s="3" t="s">
        <v>1404</v>
      </c>
      <c r="K433" s="3" t="s">
        <v>2695</v>
      </c>
      <c r="L433" s="3" t="s">
        <v>2695</v>
      </c>
      <c r="M433" s="3" t="s">
        <v>19</v>
      </c>
      <c r="N433" s="3" t="str">
        <f>IF(Broker_Trades[[#This Row],[Status]]="Complete",((Broker_Trades[[#This Row],[Sell Price]]-Broker_Trades[[#This Row],[Buy Price]])/Broker_Trades[[#This Row],[Buy Price]]),"")</f>
        <v/>
      </c>
      <c r="O4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3" s="3" t="str">
        <f>IFERROR(Broker_Trades[[#This Row],[Return]]/Broker_Trades[[#This Row],[Time]],Broker_Trades[[#This Row],[Return]])</f>
        <v/>
      </c>
    </row>
    <row r="434" spans="1:16" x14ac:dyDescent="0.3">
      <c r="A434">
        <v>433</v>
      </c>
      <c r="B434" s="3" t="s">
        <v>1405</v>
      </c>
      <c r="C434" s="4">
        <v>44595.676388888889</v>
      </c>
      <c r="D434" s="3" t="s">
        <v>38</v>
      </c>
      <c r="E434" s="3" t="s">
        <v>99</v>
      </c>
      <c r="F434" s="3" t="s">
        <v>100</v>
      </c>
      <c r="G434">
        <v>535</v>
      </c>
      <c r="H434" s="3" t="s">
        <v>59</v>
      </c>
      <c r="I434" s="3" t="s">
        <v>1267</v>
      </c>
      <c r="J434" s="3" t="s">
        <v>903</v>
      </c>
      <c r="K434" s="3" t="s">
        <v>1207</v>
      </c>
      <c r="L434" s="3" t="s">
        <v>1406</v>
      </c>
      <c r="M434" s="3" t="s">
        <v>32</v>
      </c>
      <c r="N434" s="3">
        <f>IF(Broker_Trades[[#This Row],[Status]]="Complete",((Broker_Trades[[#This Row],[Sell Price]]-Broker_Trades[[#This Row],[Buy Price]])/Broker_Trades[[#This Row],[Buy Price]]),"")</f>
        <v>5.673076923076923E-2</v>
      </c>
      <c r="O4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434" s="3">
        <f>IFERROR(Broker_Trades[[#This Row],[Return]]/Broker_Trades[[#This Row],[Time]],Broker_Trades[[#This Row],[Return]])</f>
        <v>1.8910256410256409E-2</v>
      </c>
    </row>
    <row r="435" spans="1:16" x14ac:dyDescent="0.3">
      <c r="A435">
        <v>434</v>
      </c>
      <c r="B435" s="3" t="s">
        <v>1407</v>
      </c>
      <c r="C435" s="4">
        <v>44595.676388888889</v>
      </c>
      <c r="D435" s="3" t="s">
        <v>38</v>
      </c>
      <c r="E435" s="3" t="s">
        <v>1408</v>
      </c>
      <c r="F435" s="3" t="s">
        <v>1409</v>
      </c>
      <c r="G435">
        <v>2780</v>
      </c>
      <c r="H435" s="3" t="s">
        <v>59</v>
      </c>
      <c r="I435" s="3" t="s">
        <v>1267</v>
      </c>
      <c r="J435" s="3" t="s">
        <v>1261</v>
      </c>
      <c r="K435" s="3" t="s">
        <v>389</v>
      </c>
      <c r="L435" s="3" t="s">
        <v>1410</v>
      </c>
      <c r="M435" s="3" t="s">
        <v>32</v>
      </c>
      <c r="N435" s="3">
        <f>IF(Broker_Trades[[#This Row],[Status]]="Complete",((Broker_Trades[[#This Row],[Sell Price]]-Broker_Trades[[#This Row],[Buy Price]])/Broker_Trades[[#This Row],[Buy Price]]),"")</f>
        <v>0.18935483870967737</v>
      </c>
      <c r="O4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54</v>
      </c>
      <c r="P435" s="3">
        <f>IFERROR(Broker_Trades[[#This Row],[Return]]/Broker_Trades[[#This Row],[Time]],Broker_Trades[[#This Row],[Return]])</f>
        <v>3.5065710872162477E-3</v>
      </c>
    </row>
    <row r="436" spans="1:16" x14ac:dyDescent="0.3">
      <c r="A436">
        <v>435</v>
      </c>
      <c r="B436" s="3" t="s">
        <v>1411</v>
      </c>
      <c r="C436" s="4">
        <v>44595.512499999997</v>
      </c>
      <c r="D436" s="3" t="s">
        <v>128</v>
      </c>
      <c r="E436" s="3" t="s">
        <v>1412</v>
      </c>
      <c r="F436" s="3" t="s">
        <v>444</v>
      </c>
      <c r="G436">
        <v>306</v>
      </c>
      <c r="H436" s="3" t="s">
        <v>24</v>
      </c>
      <c r="I436" s="3" t="s">
        <v>2695</v>
      </c>
      <c r="J436" s="3" t="s">
        <v>2695</v>
      </c>
      <c r="K436" s="3" t="s">
        <v>2695</v>
      </c>
      <c r="L436" s="3" t="s">
        <v>2695</v>
      </c>
      <c r="M436" s="3" t="s">
        <v>190</v>
      </c>
      <c r="N436" s="3" t="str">
        <f>IF(Broker_Trades[[#This Row],[Status]]="Complete",((Broker_Trades[[#This Row],[Sell Price]]-Broker_Trades[[#This Row],[Buy Price]])/Broker_Trades[[#This Row],[Buy Price]]),"")</f>
        <v/>
      </c>
      <c r="O4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6" s="3" t="str">
        <f>IFERROR(Broker_Trades[[#This Row],[Return]]/Broker_Trades[[#This Row],[Time]],Broker_Trades[[#This Row],[Return]])</f>
        <v/>
      </c>
    </row>
    <row r="437" spans="1:16" x14ac:dyDescent="0.3">
      <c r="A437">
        <v>436</v>
      </c>
      <c r="B437" s="3" t="s">
        <v>1414</v>
      </c>
      <c r="C437" s="4">
        <v>44595.436111111114</v>
      </c>
      <c r="D437" s="3" t="s">
        <v>34</v>
      </c>
      <c r="E437" s="3" t="s">
        <v>1415</v>
      </c>
      <c r="F437" s="3" t="s">
        <v>1416</v>
      </c>
      <c r="G437">
        <v>1250</v>
      </c>
      <c r="H437" s="3" t="s">
        <v>24</v>
      </c>
      <c r="I437" s="3" t="s">
        <v>1413</v>
      </c>
      <c r="J437" s="3" t="s">
        <v>1417</v>
      </c>
      <c r="K437" s="3" t="s">
        <v>2695</v>
      </c>
      <c r="L437" s="3" t="s">
        <v>2695</v>
      </c>
      <c r="M437" s="3" t="s">
        <v>19</v>
      </c>
      <c r="N437" s="3" t="str">
        <f>IF(Broker_Trades[[#This Row],[Status]]="Complete",((Broker_Trades[[#This Row],[Sell Price]]-Broker_Trades[[#This Row],[Buy Price]])/Broker_Trades[[#This Row],[Buy Price]]),"")</f>
        <v/>
      </c>
      <c r="O4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7" s="3" t="str">
        <f>IFERROR(Broker_Trades[[#This Row],[Return]]/Broker_Trades[[#This Row],[Time]],Broker_Trades[[#This Row],[Return]])</f>
        <v/>
      </c>
    </row>
    <row r="438" spans="1:16" x14ac:dyDescent="0.3">
      <c r="A438">
        <v>437</v>
      </c>
      <c r="B438" s="3" t="s">
        <v>1418</v>
      </c>
      <c r="C438" s="4">
        <v>44595.427777777775</v>
      </c>
      <c r="D438" s="3" t="s">
        <v>34</v>
      </c>
      <c r="E438" s="3" t="s">
        <v>241</v>
      </c>
      <c r="F438" s="3" t="s">
        <v>242</v>
      </c>
      <c r="G438">
        <v>400</v>
      </c>
      <c r="H438" s="3" t="s">
        <v>24</v>
      </c>
      <c r="I438" s="3" t="s">
        <v>1413</v>
      </c>
      <c r="J438" s="3" t="s">
        <v>1419</v>
      </c>
      <c r="K438" s="3" t="s">
        <v>2695</v>
      </c>
      <c r="L438" s="3" t="s">
        <v>2695</v>
      </c>
      <c r="M438" s="3" t="s">
        <v>19</v>
      </c>
      <c r="N438" s="3" t="str">
        <f>IF(Broker_Trades[[#This Row],[Status]]="Complete",((Broker_Trades[[#This Row],[Sell Price]]-Broker_Trades[[#This Row],[Buy Price]])/Broker_Trades[[#This Row],[Buy Price]]),"")</f>
        <v/>
      </c>
      <c r="O4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8" s="3" t="str">
        <f>IFERROR(Broker_Trades[[#This Row],[Return]]/Broker_Trades[[#This Row],[Time]],Broker_Trades[[#This Row],[Return]])</f>
        <v/>
      </c>
    </row>
    <row r="439" spans="1:16" x14ac:dyDescent="0.3">
      <c r="A439">
        <v>438</v>
      </c>
      <c r="B439" s="3" t="s">
        <v>1420</v>
      </c>
      <c r="C439" s="4">
        <v>44595.426388888889</v>
      </c>
      <c r="D439" s="3" t="s">
        <v>34</v>
      </c>
      <c r="E439" s="3" t="s">
        <v>659</v>
      </c>
      <c r="F439" s="3" t="s">
        <v>660</v>
      </c>
      <c r="G439">
        <v>720</v>
      </c>
      <c r="H439" s="3" t="s">
        <v>24</v>
      </c>
      <c r="I439" s="3" t="s">
        <v>1413</v>
      </c>
      <c r="J439" s="3" t="s">
        <v>1421</v>
      </c>
      <c r="K439" s="3" t="s">
        <v>2695</v>
      </c>
      <c r="L439" s="3" t="s">
        <v>2695</v>
      </c>
      <c r="M439" s="3" t="s">
        <v>19</v>
      </c>
      <c r="N439" s="3" t="str">
        <f>IF(Broker_Trades[[#This Row],[Status]]="Complete",((Broker_Trades[[#This Row],[Sell Price]]-Broker_Trades[[#This Row],[Buy Price]])/Broker_Trades[[#This Row],[Buy Price]]),"")</f>
        <v/>
      </c>
      <c r="O4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9" s="3" t="str">
        <f>IFERROR(Broker_Trades[[#This Row],[Return]]/Broker_Trades[[#This Row],[Time]],Broker_Trades[[#This Row],[Return]])</f>
        <v/>
      </c>
    </row>
    <row r="440" spans="1:16" x14ac:dyDescent="0.3">
      <c r="A440">
        <v>439</v>
      </c>
      <c r="B440" s="3" t="s">
        <v>1422</v>
      </c>
      <c r="C440" s="4">
        <v>44595.412499999999</v>
      </c>
      <c r="D440" s="3" t="s">
        <v>34</v>
      </c>
      <c r="E440" s="3" t="s">
        <v>568</v>
      </c>
      <c r="F440" s="3" t="s">
        <v>569</v>
      </c>
      <c r="G440">
        <v>4707</v>
      </c>
      <c r="H440" s="3" t="s">
        <v>24</v>
      </c>
      <c r="I440" s="3" t="s">
        <v>1413</v>
      </c>
      <c r="J440" s="3" t="s">
        <v>1423</v>
      </c>
      <c r="K440" s="3" t="s">
        <v>2695</v>
      </c>
      <c r="L440" s="3" t="s">
        <v>2695</v>
      </c>
      <c r="M440" s="3" t="s">
        <v>19</v>
      </c>
      <c r="N440" s="3" t="str">
        <f>IF(Broker_Trades[[#This Row],[Status]]="Complete",((Broker_Trades[[#This Row],[Sell Price]]-Broker_Trades[[#This Row],[Buy Price]])/Broker_Trades[[#This Row],[Buy Price]]),"")</f>
        <v/>
      </c>
      <c r="O4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0" s="3" t="str">
        <f>IFERROR(Broker_Trades[[#This Row],[Return]]/Broker_Trades[[#This Row],[Time]],Broker_Trades[[#This Row],[Return]])</f>
        <v/>
      </c>
    </row>
    <row r="441" spans="1:16" x14ac:dyDescent="0.3">
      <c r="A441">
        <v>440</v>
      </c>
      <c r="B441" s="3" t="s">
        <v>1424</v>
      </c>
      <c r="C441" s="4">
        <v>44594.907638888886</v>
      </c>
      <c r="D441" s="3" t="s">
        <v>14</v>
      </c>
      <c r="E441" s="3" t="s">
        <v>1425</v>
      </c>
      <c r="F441" s="3" t="s">
        <v>1426</v>
      </c>
      <c r="G441">
        <v>1802</v>
      </c>
      <c r="H441" s="3" t="s">
        <v>24</v>
      </c>
      <c r="I441" s="3" t="s">
        <v>1413</v>
      </c>
      <c r="J441" s="3" t="s">
        <v>1427</v>
      </c>
      <c r="K441" s="3" t="s">
        <v>2695</v>
      </c>
      <c r="L441" s="3" t="s">
        <v>2695</v>
      </c>
      <c r="M441" s="3" t="s">
        <v>19</v>
      </c>
      <c r="N441" s="3" t="str">
        <f>IF(Broker_Trades[[#This Row],[Status]]="Complete",((Broker_Trades[[#This Row],[Sell Price]]-Broker_Trades[[#This Row],[Buy Price]])/Broker_Trades[[#This Row],[Buy Price]]),"")</f>
        <v/>
      </c>
      <c r="O4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1" s="3" t="str">
        <f>IFERROR(Broker_Trades[[#This Row],[Return]]/Broker_Trades[[#This Row],[Time]],Broker_Trades[[#This Row],[Return]])</f>
        <v/>
      </c>
    </row>
    <row r="442" spans="1:16" x14ac:dyDescent="0.3">
      <c r="A442">
        <v>441</v>
      </c>
      <c r="B442" s="3" t="s">
        <v>1428</v>
      </c>
      <c r="C442" s="4">
        <v>44594.90625</v>
      </c>
      <c r="D442" s="3" t="s">
        <v>151</v>
      </c>
      <c r="E442" s="3" t="s">
        <v>1429</v>
      </c>
      <c r="F442" s="3" t="s">
        <v>980</v>
      </c>
      <c r="G442">
        <v>78</v>
      </c>
      <c r="H442" s="3" t="s">
        <v>59</v>
      </c>
      <c r="I442" s="3" t="s">
        <v>2695</v>
      </c>
      <c r="J442" s="3" t="s">
        <v>2695</v>
      </c>
      <c r="K442" s="3" t="s">
        <v>2695</v>
      </c>
      <c r="L442" s="3" t="s">
        <v>2695</v>
      </c>
      <c r="M442" s="3" t="s">
        <v>190</v>
      </c>
      <c r="N442" s="3" t="str">
        <f>IF(Broker_Trades[[#This Row],[Status]]="Complete",((Broker_Trades[[#This Row],[Sell Price]]-Broker_Trades[[#This Row],[Buy Price]])/Broker_Trades[[#This Row],[Buy Price]]),"")</f>
        <v/>
      </c>
      <c r="O4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2" s="3" t="str">
        <f>IFERROR(Broker_Trades[[#This Row],[Return]]/Broker_Trades[[#This Row],[Time]],Broker_Trades[[#This Row],[Return]])</f>
        <v/>
      </c>
    </row>
    <row r="443" spans="1:16" x14ac:dyDescent="0.3">
      <c r="A443">
        <v>442</v>
      </c>
      <c r="B443" s="3" t="s">
        <v>1430</v>
      </c>
      <c r="C443" s="4">
        <v>44594.902083333334</v>
      </c>
      <c r="D443" s="3" t="s">
        <v>151</v>
      </c>
      <c r="E443" s="3" t="s">
        <v>1431</v>
      </c>
      <c r="F443" s="3" t="s">
        <v>1432</v>
      </c>
      <c r="G443">
        <v>1695</v>
      </c>
      <c r="H443" s="3" t="s">
        <v>17</v>
      </c>
      <c r="I443" s="3" t="s">
        <v>2695</v>
      </c>
      <c r="J443" s="3" t="s">
        <v>2695</v>
      </c>
      <c r="K443" s="3" t="s">
        <v>2695</v>
      </c>
      <c r="L443" s="3" t="s">
        <v>2695</v>
      </c>
      <c r="M443" s="3" t="s">
        <v>190</v>
      </c>
      <c r="N443" s="3" t="str">
        <f>IF(Broker_Trades[[#This Row],[Status]]="Complete",((Broker_Trades[[#This Row],[Sell Price]]-Broker_Trades[[#This Row],[Buy Price]])/Broker_Trades[[#This Row],[Buy Price]]),"")</f>
        <v/>
      </c>
      <c r="O4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3" s="3" t="str">
        <f>IFERROR(Broker_Trades[[#This Row],[Return]]/Broker_Trades[[#This Row],[Time]],Broker_Trades[[#This Row],[Return]])</f>
        <v/>
      </c>
    </row>
    <row r="444" spans="1:16" x14ac:dyDescent="0.3">
      <c r="A444">
        <v>443</v>
      </c>
      <c r="B444" s="3" t="s">
        <v>1434</v>
      </c>
      <c r="C444" s="4">
        <v>44594.900694444441</v>
      </c>
      <c r="D444" s="3" t="s">
        <v>151</v>
      </c>
      <c r="E444" s="3" t="s">
        <v>505</v>
      </c>
      <c r="F444" s="3" t="s">
        <v>506</v>
      </c>
      <c r="G444">
        <v>550</v>
      </c>
      <c r="H444" s="3" t="s">
        <v>24</v>
      </c>
      <c r="I444" s="3" t="s">
        <v>1413</v>
      </c>
      <c r="J444" s="3" t="s">
        <v>1435</v>
      </c>
      <c r="K444" s="3" t="s">
        <v>2695</v>
      </c>
      <c r="L444" s="3" t="s">
        <v>2695</v>
      </c>
      <c r="M444" s="3" t="s">
        <v>19</v>
      </c>
      <c r="N444" s="3" t="str">
        <f>IF(Broker_Trades[[#This Row],[Status]]="Complete",((Broker_Trades[[#This Row],[Sell Price]]-Broker_Trades[[#This Row],[Buy Price]])/Broker_Trades[[#This Row],[Buy Price]]),"")</f>
        <v/>
      </c>
      <c r="O4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4" s="3" t="str">
        <f>IFERROR(Broker_Trades[[#This Row],[Return]]/Broker_Trades[[#This Row],[Time]],Broker_Trades[[#This Row],[Return]])</f>
        <v/>
      </c>
    </row>
    <row r="445" spans="1:16" x14ac:dyDescent="0.3">
      <c r="A445">
        <v>444</v>
      </c>
      <c r="B445" s="3" t="s">
        <v>1436</v>
      </c>
      <c r="C445" s="4">
        <v>44594.899305555555</v>
      </c>
      <c r="D445" s="3" t="s">
        <v>151</v>
      </c>
      <c r="E445" s="3" t="s">
        <v>1437</v>
      </c>
      <c r="F445" s="3" t="s">
        <v>1438</v>
      </c>
      <c r="G445">
        <v>1073</v>
      </c>
      <c r="H445" s="3" t="s">
        <v>24</v>
      </c>
      <c r="I445" s="3" t="s">
        <v>1413</v>
      </c>
      <c r="J445" s="3" t="s">
        <v>1439</v>
      </c>
      <c r="K445" s="3" t="s">
        <v>2695</v>
      </c>
      <c r="L445" s="3" t="s">
        <v>2695</v>
      </c>
      <c r="M445" s="3" t="s">
        <v>19</v>
      </c>
      <c r="N445" s="3" t="str">
        <f>IF(Broker_Trades[[#This Row],[Status]]="Complete",((Broker_Trades[[#This Row],[Sell Price]]-Broker_Trades[[#This Row],[Buy Price]])/Broker_Trades[[#This Row],[Buy Price]]),"")</f>
        <v/>
      </c>
      <c r="O4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5" s="3" t="str">
        <f>IFERROR(Broker_Trades[[#This Row],[Return]]/Broker_Trades[[#This Row],[Time]],Broker_Trades[[#This Row],[Return]])</f>
        <v/>
      </c>
    </row>
    <row r="446" spans="1:16" x14ac:dyDescent="0.3">
      <c r="A446">
        <v>445</v>
      </c>
      <c r="B446" s="3" t="s">
        <v>1440</v>
      </c>
      <c r="C446" s="4">
        <v>44594.898611111108</v>
      </c>
      <c r="D446" s="3" t="s">
        <v>132</v>
      </c>
      <c r="E446" s="3" t="s">
        <v>1437</v>
      </c>
      <c r="F446" s="3" t="s">
        <v>1438</v>
      </c>
      <c r="G446">
        <v>2630</v>
      </c>
      <c r="H446" s="3" t="s">
        <v>24</v>
      </c>
      <c r="I446" s="3" t="s">
        <v>2695</v>
      </c>
      <c r="J446" s="3" t="s">
        <v>2695</v>
      </c>
      <c r="K446" s="3" t="s">
        <v>2695</v>
      </c>
      <c r="L446" s="3" t="s">
        <v>2695</v>
      </c>
      <c r="M446" s="3" t="s">
        <v>190</v>
      </c>
      <c r="N446" s="3" t="str">
        <f>IF(Broker_Trades[[#This Row],[Status]]="Complete",((Broker_Trades[[#This Row],[Sell Price]]-Broker_Trades[[#This Row],[Buy Price]])/Broker_Trades[[#This Row],[Buy Price]]),"")</f>
        <v/>
      </c>
      <c r="O44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6" s="3" t="str">
        <f>IFERROR(Broker_Trades[[#This Row],[Return]]/Broker_Trades[[#This Row],[Time]],Broker_Trades[[#This Row],[Return]])</f>
        <v/>
      </c>
    </row>
    <row r="447" spans="1:16" x14ac:dyDescent="0.3">
      <c r="A447">
        <v>446</v>
      </c>
      <c r="B447" s="3" t="s">
        <v>1441</v>
      </c>
      <c r="C447" s="4">
        <v>44594.88958333333</v>
      </c>
      <c r="D447" s="3" t="s">
        <v>21</v>
      </c>
      <c r="E447" s="3" t="s">
        <v>1442</v>
      </c>
      <c r="F447" s="3" t="s">
        <v>1426</v>
      </c>
      <c r="G447">
        <v>1733</v>
      </c>
      <c r="H447" s="3" t="s">
        <v>17</v>
      </c>
      <c r="I447" s="3" t="s">
        <v>1413</v>
      </c>
      <c r="J447" s="3" t="s">
        <v>1427</v>
      </c>
      <c r="K447" s="3" t="s">
        <v>2695</v>
      </c>
      <c r="L447" s="3" t="s">
        <v>2695</v>
      </c>
      <c r="M447" s="3" t="s">
        <v>19</v>
      </c>
      <c r="N447" s="3" t="str">
        <f>IF(Broker_Trades[[#This Row],[Status]]="Complete",((Broker_Trades[[#This Row],[Sell Price]]-Broker_Trades[[#This Row],[Buy Price]])/Broker_Trades[[#This Row],[Buy Price]]),"")</f>
        <v/>
      </c>
      <c r="O4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7" s="3" t="str">
        <f>IFERROR(Broker_Trades[[#This Row],[Return]]/Broker_Trades[[#This Row],[Time]],Broker_Trades[[#This Row],[Return]])</f>
        <v/>
      </c>
    </row>
    <row r="448" spans="1:16" x14ac:dyDescent="0.3">
      <c r="A448">
        <v>447</v>
      </c>
      <c r="B448" s="3" t="s">
        <v>1443</v>
      </c>
      <c r="C448" s="4">
        <v>44594.88958333333</v>
      </c>
      <c r="D448" s="3" t="s">
        <v>21</v>
      </c>
      <c r="E448" s="3" t="s">
        <v>1444</v>
      </c>
      <c r="F448" s="3" t="s">
        <v>1445</v>
      </c>
      <c r="G448">
        <v>1183</v>
      </c>
      <c r="H448" s="3" t="s">
        <v>17</v>
      </c>
      <c r="I448" s="3" t="s">
        <v>1413</v>
      </c>
      <c r="J448" s="3" t="s">
        <v>1446</v>
      </c>
      <c r="K448" s="3" t="s">
        <v>533</v>
      </c>
      <c r="L448" s="3" t="s">
        <v>613</v>
      </c>
      <c r="M448" s="3" t="s">
        <v>32</v>
      </c>
      <c r="N448" s="3">
        <f>IF(Broker_Trades[[#This Row],[Status]]="Complete",((Broker_Trades[[#This Row],[Sell Price]]-Broker_Trades[[#This Row],[Buy Price]])/Broker_Trades[[#This Row],[Buy Price]]),"")</f>
        <v>5.2080584147092497E-2</v>
      </c>
      <c r="O4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448" s="3">
        <f>IFERROR(Broker_Trades[[#This Row],[Return]]/Broker_Trades[[#This Row],[Time]],Broker_Trades[[#This Row],[Return]])</f>
        <v>1.240013908264107E-3</v>
      </c>
    </row>
    <row r="449" spans="1:16" x14ac:dyDescent="0.3">
      <c r="A449">
        <v>448</v>
      </c>
      <c r="B449" s="3" t="s">
        <v>1447</v>
      </c>
      <c r="C449" s="4">
        <v>44594.88958333333</v>
      </c>
      <c r="D449" s="3" t="s">
        <v>21</v>
      </c>
      <c r="E449" s="3" t="s">
        <v>1448</v>
      </c>
      <c r="F449" s="3" t="s">
        <v>1449</v>
      </c>
      <c r="G449">
        <v>1978</v>
      </c>
      <c r="H449" s="3" t="s">
        <v>17</v>
      </c>
      <c r="I449" s="3" t="s">
        <v>1413</v>
      </c>
      <c r="J449" s="3" t="s">
        <v>1450</v>
      </c>
      <c r="K449" s="3" t="s">
        <v>2695</v>
      </c>
      <c r="L449" s="3" t="s">
        <v>2695</v>
      </c>
      <c r="M449" s="3" t="s">
        <v>19</v>
      </c>
      <c r="N449" s="3" t="str">
        <f>IF(Broker_Trades[[#This Row],[Status]]="Complete",((Broker_Trades[[#This Row],[Sell Price]]-Broker_Trades[[#This Row],[Buy Price]])/Broker_Trades[[#This Row],[Buy Price]]),"")</f>
        <v/>
      </c>
      <c r="O4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9" s="3" t="str">
        <f>IFERROR(Broker_Trades[[#This Row],[Return]]/Broker_Trades[[#This Row],[Time]],Broker_Trades[[#This Row],[Return]])</f>
        <v/>
      </c>
    </row>
    <row r="450" spans="1:16" x14ac:dyDescent="0.3">
      <c r="A450">
        <v>449</v>
      </c>
      <c r="B450" s="3" t="s">
        <v>1451</v>
      </c>
      <c r="C450" s="4">
        <v>44594.88958333333</v>
      </c>
      <c r="D450" s="3" t="s">
        <v>21</v>
      </c>
      <c r="E450" s="3" t="s">
        <v>1452</v>
      </c>
      <c r="F450" s="3" t="s">
        <v>1453</v>
      </c>
      <c r="G450">
        <v>793</v>
      </c>
      <c r="H450" s="3" t="s">
        <v>24</v>
      </c>
      <c r="I450" s="3" t="s">
        <v>1413</v>
      </c>
      <c r="J450" s="3" t="s">
        <v>1454</v>
      </c>
      <c r="K450" s="3" t="s">
        <v>258</v>
      </c>
      <c r="L450" s="3" t="s">
        <v>1455</v>
      </c>
      <c r="M450" s="3" t="s">
        <v>32</v>
      </c>
      <c r="N450" s="3">
        <f>IF(Broker_Trades[[#This Row],[Status]]="Complete",((Broker_Trades[[#This Row],[Sell Price]]-Broker_Trades[[#This Row],[Buy Price]])/Broker_Trades[[#This Row],[Buy Price]]),"")</f>
        <v>5.5671447196870984E-2</v>
      </c>
      <c r="O4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64</v>
      </c>
      <c r="P450" s="3">
        <f>IFERROR(Broker_Trades[[#This Row],[Return]]/Broker_Trades[[#This Row],[Time]],Broker_Trades[[#This Row],[Return]])</f>
        <v>8.6986636245110912E-4</v>
      </c>
    </row>
    <row r="451" spans="1:16" x14ac:dyDescent="0.3">
      <c r="A451">
        <v>450</v>
      </c>
      <c r="B451" s="3" t="s">
        <v>1456</v>
      </c>
      <c r="C451" s="4">
        <v>44594.88958333333</v>
      </c>
      <c r="D451" s="3" t="s">
        <v>21</v>
      </c>
      <c r="E451" s="3" t="s">
        <v>451</v>
      </c>
      <c r="F451" s="3" t="s">
        <v>452</v>
      </c>
      <c r="G451">
        <v>5778</v>
      </c>
      <c r="H451" s="3" t="s">
        <v>24</v>
      </c>
      <c r="I451" s="3" t="s">
        <v>1413</v>
      </c>
      <c r="J451" s="3" t="s">
        <v>1457</v>
      </c>
      <c r="K451" s="3" t="s">
        <v>2695</v>
      </c>
      <c r="L451" s="3" t="s">
        <v>2695</v>
      </c>
      <c r="M451" s="3" t="s">
        <v>19</v>
      </c>
      <c r="N451" s="3" t="str">
        <f>IF(Broker_Trades[[#This Row],[Status]]="Complete",((Broker_Trades[[#This Row],[Sell Price]]-Broker_Trades[[#This Row],[Buy Price]])/Broker_Trades[[#This Row],[Buy Price]]),"")</f>
        <v/>
      </c>
      <c r="O4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1" s="3" t="str">
        <f>IFERROR(Broker_Trades[[#This Row],[Return]]/Broker_Trades[[#This Row],[Time]],Broker_Trades[[#This Row],[Return]])</f>
        <v/>
      </c>
    </row>
    <row r="452" spans="1:16" x14ac:dyDescent="0.3">
      <c r="A452">
        <v>451</v>
      </c>
      <c r="B452" s="3" t="s">
        <v>1458</v>
      </c>
      <c r="C452" s="4">
        <v>44594.88958333333</v>
      </c>
      <c r="D452" s="3" t="s">
        <v>21</v>
      </c>
      <c r="E452" s="3" t="s">
        <v>1459</v>
      </c>
      <c r="F452" s="3" t="s">
        <v>1460</v>
      </c>
      <c r="G452">
        <v>2382</v>
      </c>
      <c r="H452" s="3" t="s">
        <v>24</v>
      </c>
      <c r="I452" s="3" t="s">
        <v>1413</v>
      </c>
      <c r="J452" s="3" t="s">
        <v>1461</v>
      </c>
      <c r="K452" s="3" t="s">
        <v>2695</v>
      </c>
      <c r="L452" s="3" t="s">
        <v>2695</v>
      </c>
      <c r="M452" s="3" t="s">
        <v>19</v>
      </c>
      <c r="N452" s="3" t="str">
        <f>IF(Broker_Trades[[#This Row],[Status]]="Complete",((Broker_Trades[[#This Row],[Sell Price]]-Broker_Trades[[#This Row],[Buy Price]])/Broker_Trades[[#This Row],[Buy Price]]),"")</f>
        <v/>
      </c>
      <c r="O4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2" s="3" t="str">
        <f>IFERROR(Broker_Trades[[#This Row],[Return]]/Broker_Trades[[#This Row],[Time]],Broker_Trades[[#This Row],[Return]])</f>
        <v/>
      </c>
    </row>
    <row r="453" spans="1:16" x14ac:dyDescent="0.3">
      <c r="A453">
        <v>452</v>
      </c>
      <c r="B453" s="3" t="s">
        <v>1462</v>
      </c>
      <c r="C453" s="4">
        <v>44594.888888888891</v>
      </c>
      <c r="D453" s="3" t="s">
        <v>21</v>
      </c>
      <c r="E453" s="3" t="s">
        <v>1463</v>
      </c>
      <c r="F453" s="3" t="s">
        <v>1464</v>
      </c>
      <c r="G453">
        <v>4139</v>
      </c>
      <c r="H453" s="3" t="s">
        <v>24</v>
      </c>
      <c r="I453" s="3" t="s">
        <v>1413</v>
      </c>
      <c r="J453" s="3" t="s">
        <v>1465</v>
      </c>
      <c r="K453" s="3" t="s">
        <v>2695</v>
      </c>
      <c r="L453" s="3" t="s">
        <v>2695</v>
      </c>
      <c r="M453" s="3" t="s">
        <v>19</v>
      </c>
      <c r="N453" s="3" t="str">
        <f>IF(Broker_Trades[[#This Row],[Status]]="Complete",((Broker_Trades[[#This Row],[Sell Price]]-Broker_Trades[[#This Row],[Buy Price]])/Broker_Trades[[#This Row],[Buy Price]]),"")</f>
        <v/>
      </c>
      <c r="O4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3" s="3" t="str">
        <f>IFERROR(Broker_Trades[[#This Row],[Return]]/Broker_Trades[[#This Row],[Time]],Broker_Trades[[#This Row],[Return]])</f>
        <v/>
      </c>
    </row>
    <row r="454" spans="1:16" x14ac:dyDescent="0.3">
      <c r="A454">
        <v>453</v>
      </c>
      <c r="B454" s="3" t="s">
        <v>1466</v>
      </c>
      <c r="C454" s="4">
        <v>44594.888888888891</v>
      </c>
      <c r="D454" s="3" t="s">
        <v>21</v>
      </c>
      <c r="E454" s="3" t="s">
        <v>543</v>
      </c>
      <c r="F454" s="3" t="s">
        <v>543</v>
      </c>
      <c r="G454">
        <v>980</v>
      </c>
      <c r="H454" s="3" t="s">
        <v>24</v>
      </c>
      <c r="I454" s="3" t="s">
        <v>1413</v>
      </c>
      <c r="J454" s="3" t="s">
        <v>1467</v>
      </c>
      <c r="K454" s="3" t="s">
        <v>2695</v>
      </c>
      <c r="L454" s="3" t="s">
        <v>2695</v>
      </c>
      <c r="M454" s="3" t="s">
        <v>19</v>
      </c>
      <c r="N454" s="3" t="str">
        <f>IF(Broker_Trades[[#This Row],[Status]]="Complete",((Broker_Trades[[#This Row],[Sell Price]]-Broker_Trades[[#This Row],[Buy Price]])/Broker_Trades[[#This Row],[Buy Price]]),"")</f>
        <v/>
      </c>
      <c r="O4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4" s="3" t="str">
        <f>IFERROR(Broker_Trades[[#This Row],[Return]]/Broker_Trades[[#This Row],[Time]],Broker_Trades[[#This Row],[Return]])</f>
        <v/>
      </c>
    </row>
    <row r="455" spans="1:16" x14ac:dyDescent="0.3">
      <c r="A455">
        <v>454</v>
      </c>
      <c r="B455" s="3" t="s">
        <v>1468</v>
      </c>
      <c r="C455" s="4">
        <v>44594.888888888891</v>
      </c>
      <c r="D455" s="3" t="s">
        <v>21</v>
      </c>
      <c r="E455" s="3" t="s">
        <v>1469</v>
      </c>
      <c r="F455" s="3" t="s">
        <v>1357</v>
      </c>
      <c r="G455">
        <v>445</v>
      </c>
      <c r="H455" s="3" t="s">
        <v>24</v>
      </c>
      <c r="I455" s="3" t="s">
        <v>1413</v>
      </c>
      <c r="J455" s="3" t="s">
        <v>1470</v>
      </c>
      <c r="K455" s="3" t="s">
        <v>2695</v>
      </c>
      <c r="L455" s="3" t="s">
        <v>2695</v>
      </c>
      <c r="M455" s="3" t="s">
        <v>19</v>
      </c>
      <c r="N455" s="3" t="str">
        <f>IF(Broker_Trades[[#This Row],[Status]]="Complete",((Broker_Trades[[#This Row],[Sell Price]]-Broker_Trades[[#This Row],[Buy Price]])/Broker_Trades[[#This Row],[Buy Price]]),"")</f>
        <v/>
      </c>
      <c r="O4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5" s="3" t="str">
        <f>IFERROR(Broker_Trades[[#This Row],[Return]]/Broker_Trades[[#This Row],[Time]],Broker_Trades[[#This Row],[Return]])</f>
        <v/>
      </c>
    </row>
    <row r="456" spans="1:16" x14ac:dyDescent="0.3">
      <c r="A456">
        <v>455</v>
      </c>
      <c r="B456" s="3" t="s">
        <v>1471</v>
      </c>
      <c r="C456" s="4">
        <v>44594.888888888891</v>
      </c>
      <c r="D456" s="3" t="s">
        <v>21</v>
      </c>
      <c r="E456" s="3" t="s">
        <v>1472</v>
      </c>
      <c r="F456" s="3" t="s">
        <v>1473</v>
      </c>
      <c r="G456">
        <v>210</v>
      </c>
      <c r="H456" s="3" t="s">
        <v>24</v>
      </c>
      <c r="I456" s="3" t="s">
        <v>1413</v>
      </c>
      <c r="J456" s="3" t="s">
        <v>1474</v>
      </c>
      <c r="K456" s="3" t="s">
        <v>2695</v>
      </c>
      <c r="L456" s="3" t="s">
        <v>2695</v>
      </c>
      <c r="M456" s="3" t="s">
        <v>19</v>
      </c>
      <c r="N456" s="3" t="str">
        <f>IF(Broker_Trades[[#This Row],[Status]]="Complete",((Broker_Trades[[#This Row],[Sell Price]]-Broker_Trades[[#This Row],[Buy Price]])/Broker_Trades[[#This Row],[Buy Price]]),"")</f>
        <v/>
      </c>
      <c r="O4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6" s="3" t="str">
        <f>IFERROR(Broker_Trades[[#This Row],[Return]]/Broker_Trades[[#This Row],[Time]],Broker_Trades[[#This Row],[Return]])</f>
        <v/>
      </c>
    </row>
    <row r="457" spans="1:16" x14ac:dyDescent="0.3">
      <c r="A457">
        <v>456</v>
      </c>
      <c r="B457" s="3" t="s">
        <v>1475</v>
      </c>
      <c r="C457" s="4">
        <v>44594.888888888891</v>
      </c>
      <c r="D457" s="3" t="s">
        <v>21</v>
      </c>
      <c r="E457" s="3" t="s">
        <v>1476</v>
      </c>
      <c r="F457" s="3" t="s">
        <v>1477</v>
      </c>
      <c r="G457">
        <v>632</v>
      </c>
      <c r="H457" s="3" t="s">
        <v>24</v>
      </c>
      <c r="I457" s="3" t="s">
        <v>2695</v>
      </c>
      <c r="J457" s="3" t="s">
        <v>2695</v>
      </c>
      <c r="K457" s="3" t="s">
        <v>2695</v>
      </c>
      <c r="L457" s="3" t="s">
        <v>2695</v>
      </c>
      <c r="M457" s="3" t="s">
        <v>190</v>
      </c>
      <c r="N457" s="3" t="str">
        <f>IF(Broker_Trades[[#This Row],[Status]]="Complete",((Broker_Trades[[#This Row],[Sell Price]]-Broker_Trades[[#This Row],[Buy Price]])/Broker_Trades[[#This Row],[Buy Price]]),"")</f>
        <v/>
      </c>
      <c r="O4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7" s="3" t="str">
        <f>IFERROR(Broker_Trades[[#This Row],[Return]]/Broker_Trades[[#This Row],[Time]],Broker_Trades[[#This Row],[Return]])</f>
        <v/>
      </c>
    </row>
    <row r="458" spans="1:16" x14ac:dyDescent="0.3">
      <c r="A458">
        <v>457</v>
      </c>
      <c r="B458" s="3" t="s">
        <v>1478</v>
      </c>
      <c r="C458" s="4">
        <v>44594.888888888891</v>
      </c>
      <c r="D458" s="3" t="s">
        <v>21</v>
      </c>
      <c r="E458" s="3" t="s">
        <v>1364</v>
      </c>
      <c r="F458" s="3" t="s">
        <v>1365</v>
      </c>
      <c r="G458">
        <v>1050</v>
      </c>
      <c r="H458" s="3" t="s">
        <v>24</v>
      </c>
      <c r="I458" s="3" t="s">
        <v>1413</v>
      </c>
      <c r="J458" s="3" t="s">
        <v>1479</v>
      </c>
      <c r="K458" s="3" t="s">
        <v>2695</v>
      </c>
      <c r="L458" s="3" t="s">
        <v>2695</v>
      </c>
      <c r="M458" s="3" t="s">
        <v>19</v>
      </c>
      <c r="N458" s="3" t="str">
        <f>IF(Broker_Trades[[#This Row],[Status]]="Complete",((Broker_Trades[[#This Row],[Sell Price]]-Broker_Trades[[#This Row],[Buy Price]])/Broker_Trades[[#This Row],[Buy Price]]),"")</f>
        <v/>
      </c>
      <c r="O4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8" s="3" t="str">
        <f>IFERROR(Broker_Trades[[#This Row],[Return]]/Broker_Trades[[#This Row],[Time]],Broker_Trades[[#This Row],[Return]])</f>
        <v/>
      </c>
    </row>
    <row r="459" spans="1:16" x14ac:dyDescent="0.3">
      <c r="A459">
        <v>458</v>
      </c>
      <c r="B459" s="3" t="s">
        <v>1480</v>
      </c>
      <c r="C459" s="4">
        <v>44594.888888888891</v>
      </c>
      <c r="D459" s="3" t="s">
        <v>21</v>
      </c>
      <c r="E459" s="3" t="s">
        <v>573</v>
      </c>
      <c r="F459" s="3" t="s">
        <v>574</v>
      </c>
      <c r="G459">
        <v>265</v>
      </c>
      <c r="H459" s="3" t="s">
        <v>24</v>
      </c>
      <c r="I459" s="3" t="s">
        <v>1413</v>
      </c>
      <c r="J459" s="3" t="s">
        <v>873</v>
      </c>
      <c r="K459" s="3" t="s">
        <v>2695</v>
      </c>
      <c r="L459" s="3" t="s">
        <v>2695</v>
      </c>
      <c r="M459" s="3" t="s">
        <v>19</v>
      </c>
      <c r="N459" s="3" t="str">
        <f>IF(Broker_Trades[[#This Row],[Status]]="Complete",((Broker_Trades[[#This Row],[Sell Price]]-Broker_Trades[[#This Row],[Buy Price]])/Broker_Trades[[#This Row],[Buy Price]]),"")</f>
        <v/>
      </c>
      <c r="O4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9" s="3" t="str">
        <f>IFERROR(Broker_Trades[[#This Row],[Return]]/Broker_Trades[[#This Row],[Time]],Broker_Trades[[#This Row],[Return]])</f>
        <v/>
      </c>
    </row>
    <row r="460" spans="1:16" x14ac:dyDescent="0.3">
      <c r="A460">
        <v>459</v>
      </c>
      <c r="B460" s="3" t="s">
        <v>1481</v>
      </c>
      <c r="C460" s="4">
        <v>44594.868055555555</v>
      </c>
      <c r="D460" s="3" t="s">
        <v>14</v>
      </c>
      <c r="E460" s="3" t="s">
        <v>1482</v>
      </c>
      <c r="F460" s="3" t="s">
        <v>1345</v>
      </c>
      <c r="G460">
        <v>9557</v>
      </c>
      <c r="H460" s="3" t="s">
        <v>17</v>
      </c>
      <c r="I460" s="3" t="s">
        <v>1413</v>
      </c>
      <c r="J460" s="3" t="s">
        <v>1483</v>
      </c>
      <c r="K460" s="3" t="s">
        <v>2695</v>
      </c>
      <c r="L460" s="3" t="s">
        <v>2695</v>
      </c>
      <c r="M460" s="3" t="s">
        <v>19</v>
      </c>
      <c r="N460" s="3" t="str">
        <f>IF(Broker_Trades[[#This Row],[Status]]="Complete",((Broker_Trades[[#This Row],[Sell Price]]-Broker_Trades[[#This Row],[Buy Price]])/Broker_Trades[[#This Row],[Buy Price]]),"")</f>
        <v/>
      </c>
      <c r="O4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0" s="3" t="str">
        <f>IFERROR(Broker_Trades[[#This Row],[Return]]/Broker_Trades[[#This Row],[Time]],Broker_Trades[[#This Row],[Return]])</f>
        <v/>
      </c>
    </row>
    <row r="461" spans="1:16" x14ac:dyDescent="0.3">
      <c r="A461">
        <v>460</v>
      </c>
      <c r="B461" s="3" t="s">
        <v>1484</v>
      </c>
      <c r="C461" s="4">
        <v>44594.867361111108</v>
      </c>
      <c r="D461" s="3" t="s">
        <v>14</v>
      </c>
      <c r="E461" s="3" t="s">
        <v>342</v>
      </c>
      <c r="F461" s="3" t="s">
        <v>343</v>
      </c>
      <c r="G461">
        <v>998</v>
      </c>
      <c r="H461" s="3" t="s">
        <v>17</v>
      </c>
      <c r="I461" s="3" t="s">
        <v>1413</v>
      </c>
      <c r="J461" s="3" t="s">
        <v>1485</v>
      </c>
      <c r="K461" s="3" t="s">
        <v>622</v>
      </c>
      <c r="L461" s="3" t="s">
        <v>1486</v>
      </c>
      <c r="M461" s="3" t="s">
        <v>32</v>
      </c>
      <c r="N461" s="3">
        <f>IF(Broker_Trades[[#This Row],[Status]]="Complete",((Broker_Trades[[#This Row],[Sell Price]]-Broker_Trades[[#This Row],[Buy Price]])/Broker_Trades[[#This Row],[Buy Price]]),"")</f>
        <v>0.10571878279118573</v>
      </c>
      <c r="O4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461" s="3">
        <f>IFERROR(Broker_Trades[[#This Row],[Return]]/Broker_Trades[[#This Row],[Time]],Broker_Trades[[#This Row],[Return]])</f>
        <v>2.9366328553107144E-3</v>
      </c>
    </row>
    <row r="462" spans="1:16" x14ac:dyDescent="0.3">
      <c r="A462">
        <v>461</v>
      </c>
      <c r="B462" s="3" t="s">
        <v>1487</v>
      </c>
      <c r="C462" s="4">
        <v>44594.867361111108</v>
      </c>
      <c r="D462" s="3" t="s">
        <v>14</v>
      </c>
      <c r="E462" s="3" t="s">
        <v>1488</v>
      </c>
      <c r="F462" s="3" t="s">
        <v>1382</v>
      </c>
      <c r="G462">
        <v>2500</v>
      </c>
      <c r="H462" s="3" t="s">
        <v>17</v>
      </c>
      <c r="I462" s="3" t="s">
        <v>2695</v>
      </c>
      <c r="J462" s="3" t="s">
        <v>2695</v>
      </c>
      <c r="K462" s="3" t="s">
        <v>2695</v>
      </c>
      <c r="L462" s="3" t="s">
        <v>2695</v>
      </c>
      <c r="M462" s="3" t="s">
        <v>190</v>
      </c>
      <c r="N462" s="3" t="str">
        <f>IF(Broker_Trades[[#This Row],[Status]]="Complete",((Broker_Trades[[#This Row],[Sell Price]]-Broker_Trades[[#This Row],[Buy Price]])/Broker_Trades[[#This Row],[Buy Price]]),"")</f>
        <v/>
      </c>
      <c r="O4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2" s="3" t="str">
        <f>IFERROR(Broker_Trades[[#This Row],[Return]]/Broker_Trades[[#This Row],[Time]],Broker_Trades[[#This Row],[Return]])</f>
        <v/>
      </c>
    </row>
    <row r="463" spans="1:16" x14ac:dyDescent="0.3">
      <c r="A463">
        <v>462</v>
      </c>
      <c r="B463" s="3" t="s">
        <v>1489</v>
      </c>
      <c r="C463" s="4">
        <v>44594.867361111108</v>
      </c>
      <c r="D463" s="3" t="s">
        <v>14</v>
      </c>
      <c r="E463" s="3" t="s">
        <v>305</v>
      </c>
      <c r="F463" s="3" t="s">
        <v>306</v>
      </c>
      <c r="G463">
        <v>3906</v>
      </c>
      <c r="H463" s="3" t="s">
        <v>24</v>
      </c>
      <c r="I463" s="3" t="s">
        <v>1413</v>
      </c>
      <c r="J463" s="3" t="s">
        <v>1490</v>
      </c>
      <c r="K463" s="3" t="s">
        <v>2695</v>
      </c>
      <c r="L463" s="3" t="s">
        <v>2695</v>
      </c>
      <c r="M463" s="3" t="s">
        <v>19</v>
      </c>
      <c r="N463" s="3" t="str">
        <f>IF(Broker_Trades[[#This Row],[Status]]="Complete",((Broker_Trades[[#This Row],[Sell Price]]-Broker_Trades[[#This Row],[Buy Price]])/Broker_Trades[[#This Row],[Buy Price]]),"")</f>
        <v/>
      </c>
      <c r="O4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3" s="3" t="str">
        <f>IFERROR(Broker_Trades[[#This Row],[Return]]/Broker_Trades[[#This Row],[Time]],Broker_Trades[[#This Row],[Return]])</f>
        <v/>
      </c>
    </row>
    <row r="464" spans="1:16" x14ac:dyDescent="0.3">
      <c r="A464">
        <v>463</v>
      </c>
      <c r="B464" s="3" t="s">
        <v>1491</v>
      </c>
      <c r="C464" s="4">
        <v>44594.867361111108</v>
      </c>
      <c r="D464" s="3" t="s">
        <v>14</v>
      </c>
      <c r="E464" s="3" t="s">
        <v>1492</v>
      </c>
      <c r="F464" s="3" t="s">
        <v>1493</v>
      </c>
      <c r="G464">
        <v>1019</v>
      </c>
      <c r="H464" s="3" t="s">
        <v>24</v>
      </c>
      <c r="I464" s="3" t="s">
        <v>1413</v>
      </c>
      <c r="J464" s="3" t="s">
        <v>1494</v>
      </c>
      <c r="K464" s="3" t="s">
        <v>2695</v>
      </c>
      <c r="L464" s="3" t="s">
        <v>2695</v>
      </c>
      <c r="M464" s="3" t="s">
        <v>19</v>
      </c>
      <c r="N464" s="3" t="str">
        <f>IF(Broker_Trades[[#This Row],[Status]]="Complete",((Broker_Trades[[#This Row],[Sell Price]]-Broker_Trades[[#This Row],[Buy Price]])/Broker_Trades[[#This Row],[Buy Price]]),"")</f>
        <v/>
      </c>
      <c r="O46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4" s="3" t="str">
        <f>IFERROR(Broker_Trades[[#This Row],[Return]]/Broker_Trades[[#This Row],[Time]],Broker_Trades[[#This Row],[Return]])</f>
        <v/>
      </c>
    </row>
    <row r="465" spans="1:16" x14ac:dyDescent="0.3">
      <c r="A465">
        <v>464</v>
      </c>
      <c r="B465" s="3" t="s">
        <v>1495</v>
      </c>
      <c r="C465" s="4">
        <v>44594.867361111108</v>
      </c>
      <c r="D465" s="3" t="s">
        <v>14</v>
      </c>
      <c r="E465" s="3" t="s">
        <v>346</v>
      </c>
      <c r="F465" s="3" t="s">
        <v>347</v>
      </c>
      <c r="G465">
        <v>936</v>
      </c>
      <c r="H465" s="3" t="s">
        <v>24</v>
      </c>
      <c r="I465" s="3" t="s">
        <v>1413</v>
      </c>
      <c r="J465" s="3" t="s">
        <v>1496</v>
      </c>
      <c r="K465" s="3" t="s">
        <v>2695</v>
      </c>
      <c r="L465" s="3" t="s">
        <v>2695</v>
      </c>
      <c r="M465" s="3" t="s">
        <v>19</v>
      </c>
      <c r="N465" s="3" t="str">
        <f>IF(Broker_Trades[[#This Row],[Status]]="Complete",((Broker_Trades[[#This Row],[Sell Price]]-Broker_Trades[[#This Row],[Buy Price]])/Broker_Trades[[#This Row],[Buy Price]]),"")</f>
        <v/>
      </c>
      <c r="O4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5" s="3" t="str">
        <f>IFERROR(Broker_Trades[[#This Row],[Return]]/Broker_Trades[[#This Row],[Time]],Broker_Trades[[#This Row],[Return]])</f>
        <v/>
      </c>
    </row>
    <row r="466" spans="1:16" x14ac:dyDescent="0.3">
      <c r="A466">
        <v>465</v>
      </c>
      <c r="B466" s="3" t="s">
        <v>1497</v>
      </c>
      <c r="C466" s="4">
        <v>44594.866666666669</v>
      </c>
      <c r="D466" s="3" t="s">
        <v>132</v>
      </c>
      <c r="E466" s="3" t="s">
        <v>346</v>
      </c>
      <c r="F466" s="3" t="s">
        <v>347</v>
      </c>
      <c r="G466">
        <v>1400</v>
      </c>
      <c r="H466" s="3" t="s">
        <v>17</v>
      </c>
      <c r="I466" s="3" t="s">
        <v>1413</v>
      </c>
      <c r="J466" s="3" t="s">
        <v>1496</v>
      </c>
      <c r="K466" s="3" t="s">
        <v>2695</v>
      </c>
      <c r="L466" s="3" t="s">
        <v>2695</v>
      </c>
      <c r="M466" s="3" t="s">
        <v>19</v>
      </c>
      <c r="N466" s="3" t="str">
        <f>IF(Broker_Trades[[#This Row],[Status]]="Complete",((Broker_Trades[[#This Row],[Sell Price]]-Broker_Trades[[#This Row],[Buy Price]])/Broker_Trades[[#This Row],[Buy Price]]),"")</f>
        <v/>
      </c>
      <c r="O4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6" s="3" t="str">
        <f>IFERROR(Broker_Trades[[#This Row],[Return]]/Broker_Trades[[#This Row],[Time]],Broker_Trades[[#This Row],[Return]])</f>
        <v/>
      </c>
    </row>
    <row r="467" spans="1:16" x14ac:dyDescent="0.3">
      <c r="A467">
        <v>466</v>
      </c>
      <c r="B467" s="3" t="s">
        <v>1498</v>
      </c>
      <c r="C467" s="4">
        <v>44594.866666666669</v>
      </c>
      <c r="D467" s="3" t="s">
        <v>132</v>
      </c>
      <c r="E467" s="3" t="s">
        <v>346</v>
      </c>
      <c r="F467" s="3" t="s">
        <v>347</v>
      </c>
      <c r="G467">
        <v>165</v>
      </c>
      <c r="H467" s="3" t="s">
        <v>17</v>
      </c>
      <c r="I467" s="3" t="s">
        <v>2695</v>
      </c>
      <c r="J467" s="3" t="s">
        <v>2695</v>
      </c>
      <c r="K467" s="3" t="s">
        <v>2695</v>
      </c>
      <c r="L467" s="3" t="s">
        <v>2695</v>
      </c>
      <c r="M467" s="3" t="s">
        <v>190</v>
      </c>
      <c r="N467" s="3" t="str">
        <f>IF(Broker_Trades[[#This Row],[Status]]="Complete",((Broker_Trades[[#This Row],[Sell Price]]-Broker_Trades[[#This Row],[Buy Price]])/Broker_Trades[[#This Row],[Buy Price]]),"")</f>
        <v/>
      </c>
      <c r="O4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7" s="3" t="str">
        <f>IFERROR(Broker_Trades[[#This Row],[Return]]/Broker_Trades[[#This Row],[Time]],Broker_Trades[[#This Row],[Return]])</f>
        <v/>
      </c>
    </row>
    <row r="468" spans="1:16" x14ac:dyDescent="0.3">
      <c r="A468">
        <v>467</v>
      </c>
      <c r="B468" s="3" t="s">
        <v>1499</v>
      </c>
      <c r="C468" s="4">
        <v>44594.654861111114</v>
      </c>
      <c r="D468" s="3" t="s">
        <v>38</v>
      </c>
      <c r="E468" s="3" t="s">
        <v>217</v>
      </c>
      <c r="F468" s="3" t="s">
        <v>217</v>
      </c>
      <c r="G468">
        <v>137</v>
      </c>
      <c r="H468" s="3" t="s">
        <v>59</v>
      </c>
      <c r="I468" s="3" t="s">
        <v>2695</v>
      </c>
      <c r="J468" s="3" t="s">
        <v>2695</v>
      </c>
      <c r="K468" s="3" t="s">
        <v>2695</v>
      </c>
      <c r="L468" s="3" t="s">
        <v>2695</v>
      </c>
      <c r="M468" s="3" t="s">
        <v>190</v>
      </c>
      <c r="N468" s="3" t="str">
        <f>IF(Broker_Trades[[#This Row],[Status]]="Complete",((Broker_Trades[[#This Row],[Sell Price]]-Broker_Trades[[#This Row],[Buy Price]])/Broker_Trades[[#This Row],[Buy Price]]),"")</f>
        <v/>
      </c>
      <c r="O4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8" s="3" t="str">
        <f>IFERROR(Broker_Trades[[#This Row],[Return]]/Broker_Trades[[#This Row],[Time]],Broker_Trades[[#This Row],[Return]])</f>
        <v/>
      </c>
    </row>
    <row r="469" spans="1:16" x14ac:dyDescent="0.3">
      <c r="A469">
        <v>468</v>
      </c>
      <c r="B469" s="3" t="s">
        <v>1500</v>
      </c>
      <c r="C469" s="4">
        <v>44594.654166666667</v>
      </c>
      <c r="D469" s="3" t="s">
        <v>38</v>
      </c>
      <c r="E469" s="3" t="s">
        <v>234</v>
      </c>
      <c r="F469" s="3" t="s">
        <v>235</v>
      </c>
      <c r="G469">
        <v>2520</v>
      </c>
      <c r="H469" s="3" t="s">
        <v>59</v>
      </c>
      <c r="I469" s="3" t="s">
        <v>1413</v>
      </c>
      <c r="J469" s="3" t="s">
        <v>1501</v>
      </c>
      <c r="K469" s="3" t="s">
        <v>533</v>
      </c>
      <c r="L469" s="3" t="s">
        <v>1362</v>
      </c>
      <c r="M469" s="3" t="s">
        <v>32</v>
      </c>
      <c r="N469" s="3">
        <f>IF(Broker_Trades[[#This Row],[Status]]="Complete",((Broker_Trades[[#This Row],[Sell Price]]-Broker_Trades[[#This Row],[Buy Price]])/Broker_Trades[[#This Row],[Buy Price]]),"")</f>
        <v>0.12495171052066806</v>
      </c>
      <c r="O4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469" s="3">
        <f>IFERROR(Broker_Trades[[#This Row],[Return]]/Broker_Trades[[#This Row],[Time]],Broker_Trades[[#This Row],[Return]])</f>
        <v>2.9750407266825726E-3</v>
      </c>
    </row>
    <row r="470" spans="1:16" x14ac:dyDescent="0.3">
      <c r="A470">
        <v>469</v>
      </c>
      <c r="B470" s="3" t="s">
        <v>1502</v>
      </c>
      <c r="C470" s="4">
        <v>44594.654166666667</v>
      </c>
      <c r="D470" s="3" t="s">
        <v>38</v>
      </c>
      <c r="E470" s="3" t="s">
        <v>1503</v>
      </c>
      <c r="F470" s="3" t="s">
        <v>1504</v>
      </c>
      <c r="G470">
        <v>1330</v>
      </c>
      <c r="H470" s="3" t="s">
        <v>59</v>
      </c>
      <c r="I470" s="3" t="s">
        <v>1413</v>
      </c>
      <c r="J470" s="3" t="s">
        <v>1505</v>
      </c>
      <c r="K470" s="3" t="s">
        <v>1413</v>
      </c>
      <c r="L470" s="3" t="s">
        <v>1506</v>
      </c>
      <c r="M470" s="3" t="s">
        <v>32</v>
      </c>
      <c r="N470" s="3">
        <f>IF(Broker_Trades[[#This Row],[Status]]="Complete",((Broker_Trades[[#This Row],[Sell Price]]-Broker_Trades[[#This Row],[Buy Price]])/Broker_Trades[[#This Row],[Buy Price]]),"")</f>
        <v>1.2238884901597717E-2</v>
      </c>
      <c r="O4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70" s="3">
        <f>IFERROR(Broker_Trades[[#This Row],[Return]]/Broker_Trades[[#This Row],[Time]],Broker_Trades[[#This Row],[Return]])</f>
        <v>1.2238884901597717E-2</v>
      </c>
    </row>
    <row r="471" spans="1:16" x14ac:dyDescent="0.3">
      <c r="A471">
        <v>470</v>
      </c>
      <c r="B471" s="3" t="s">
        <v>1507</v>
      </c>
      <c r="C471" s="4">
        <v>44594.654166666667</v>
      </c>
      <c r="D471" s="3" t="s">
        <v>38</v>
      </c>
      <c r="E471" s="3" t="s">
        <v>1508</v>
      </c>
      <c r="F471" s="3" t="s">
        <v>1509</v>
      </c>
      <c r="G471">
        <v>2640</v>
      </c>
      <c r="H471" s="3" t="s">
        <v>59</v>
      </c>
      <c r="I471" s="3" t="s">
        <v>1413</v>
      </c>
      <c r="J471" s="3" t="s">
        <v>1510</v>
      </c>
      <c r="K471" s="3" t="s">
        <v>2695</v>
      </c>
      <c r="L471" s="3" t="s">
        <v>2695</v>
      </c>
      <c r="M471" s="3" t="s">
        <v>19</v>
      </c>
      <c r="N471" s="3" t="str">
        <f>IF(Broker_Trades[[#This Row],[Status]]="Complete",((Broker_Trades[[#This Row],[Sell Price]]-Broker_Trades[[#This Row],[Buy Price]])/Broker_Trades[[#This Row],[Buy Price]]),"")</f>
        <v/>
      </c>
      <c r="O4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1" s="3" t="str">
        <f>IFERROR(Broker_Trades[[#This Row],[Return]]/Broker_Trades[[#This Row],[Time]],Broker_Trades[[#This Row],[Return]])</f>
        <v/>
      </c>
    </row>
    <row r="472" spans="1:16" x14ac:dyDescent="0.3">
      <c r="A472">
        <v>471</v>
      </c>
      <c r="B472" s="3" t="s">
        <v>1511</v>
      </c>
      <c r="C472" s="4">
        <v>44594.644444444442</v>
      </c>
      <c r="D472" s="3" t="s">
        <v>38</v>
      </c>
      <c r="E472" s="3" t="s">
        <v>350</v>
      </c>
      <c r="F472" s="3" t="s">
        <v>351</v>
      </c>
      <c r="G472">
        <v>1000</v>
      </c>
      <c r="H472" s="3" t="s">
        <v>59</v>
      </c>
      <c r="I472" s="3" t="s">
        <v>1512</v>
      </c>
      <c r="J472" s="3" t="s">
        <v>1513</v>
      </c>
      <c r="K472" s="3" t="s">
        <v>285</v>
      </c>
      <c r="L472" s="3" t="s">
        <v>1514</v>
      </c>
      <c r="M472" s="3" t="s">
        <v>32</v>
      </c>
      <c r="N472" s="3">
        <f>IF(Broker_Trades[[#This Row],[Status]]="Complete",((Broker_Trades[[#This Row],[Sell Price]]-Broker_Trades[[#This Row],[Buy Price]])/Broker_Trades[[#This Row],[Buy Price]]),"")</f>
        <v>4.0650826446281013E-2</v>
      </c>
      <c r="O4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472" s="3">
        <f>IFERROR(Broker_Trades[[#This Row],[Return]]/Broker_Trades[[#This Row],[Time]],Broker_Trades[[#This Row],[Return]])</f>
        <v>6.45251213433032E-4</v>
      </c>
    </row>
    <row r="473" spans="1:16" x14ac:dyDescent="0.3">
      <c r="A473">
        <v>472</v>
      </c>
      <c r="B473" s="3" t="s">
        <v>1515</v>
      </c>
      <c r="C473" s="4">
        <v>44594.643750000003</v>
      </c>
      <c r="D473" s="3" t="s">
        <v>38</v>
      </c>
      <c r="E473" s="3" t="s">
        <v>1516</v>
      </c>
      <c r="F473" s="3" t="s">
        <v>1517</v>
      </c>
      <c r="G473">
        <v>280</v>
      </c>
      <c r="H473" s="3" t="s">
        <v>59</v>
      </c>
      <c r="I473" s="3" t="s">
        <v>1512</v>
      </c>
      <c r="J473" s="3" t="s">
        <v>1518</v>
      </c>
      <c r="K473" s="3" t="s">
        <v>2695</v>
      </c>
      <c r="L473" s="3" t="s">
        <v>2695</v>
      </c>
      <c r="M473" s="3" t="s">
        <v>19</v>
      </c>
      <c r="N473" s="3" t="str">
        <f>IF(Broker_Trades[[#This Row],[Status]]="Complete",((Broker_Trades[[#This Row],[Sell Price]]-Broker_Trades[[#This Row],[Buy Price]])/Broker_Trades[[#This Row],[Buy Price]]),"")</f>
        <v/>
      </c>
      <c r="O4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3" s="3" t="str">
        <f>IFERROR(Broker_Trades[[#This Row],[Return]]/Broker_Trades[[#This Row],[Time]],Broker_Trades[[#This Row],[Return]])</f>
        <v/>
      </c>
    </row>
    <row r="474" spans="1:16" x14ac:dyDescent="0.3">
      <c r="A474">
        <v>473</v>
      </c>
      <c r="B474" s="3" t="s">
        <v>1519</v>
      </c>
      <c r="C474" s="4">
        <v>44594.643750000003</v>
      </c>
      <c r="D474" s="3" t="s">
        <v>38</v>
      </c>
      <c r="E474" s="3" t="s">
        <v>1520</v>
      </c>
      <c r="F474" s="3" t="s">
        <v>1521</v>
      </c>
      <c r="G474">
        <v>95</v>
      </c>
      <c r="H474" s="3" t="s">
        <v>59</v>
      </c>
      <c r="I474" s="3" t="s">
        <v>2695</v>
      </c>
      <c r="J474" s="3" t="s">
        <v>2695</v>
      </c>
      <c r="K474" s="3" t="s">
        <v>2695</v>
      </c>
      <c r="L474" s="3" t="s">
        <v>2695</v>
      </c>
      <c r="M474" s="3" t="s">
        <v>190</v>
      </c>
      <c r="N474" s="3" t="str">
        <f>IF(Broker_Trades[[#This Row],[Status]]="Complete",((Broker_Trades[[#This Row],[Sell Price]]-Broker_Trades[[#This Row],[Buy Price]])/Broker_Trades[[#This Row],[Buy Price]]),"")</f>
        <v/>
      </c>
      <c r="O4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4" s="3" t="str">
        <f>IFERROR(Broker_Trades[[#This Row],[Return]]/Broker_Trades[[#This Row],[Time]],Broker_Trades[[#This Row],[Return]])</f>
        <v/>
      </c>
    </row>
    <row r="475" spans="1:16" x14ac:dyDescent="0.3">
      <c r="A475">
        <v>474</v>
      </c>
      <c r="B475" s="3" t="s">
        <v>1522</v>
      </c>
      <c r="C475" s="4">
        <v>44594.643750000003</v>
      </c>
      <c r="D475" s="3" t="s">
        <v>38</v>
      </c>
      <c r="E475" s="3" t="s">
        <v>451</v>
      </c>
      <c r="F475" s="3" t="s">
        <v>452</v>
      </c>
      <c r="G475">
        <v>5300</v>
      </c>
      <c r="H475" s="3" t="s">
        <v>59</v>
      </c>
      <c r="I475" s="3" t="s">
        <v>1512</v>
      </c>
      <c r="J475" s="3" t="s">
        <v>1523</v>
      </c>
      <c r="K475" s="3" t="s">
        <v>2695</v>
      </c>
      <c r="L475" s="3" t="s">
        <v>2695</v>
      </c>
      <c r="M475" s="3" t="s">
        <v>19</v>
      </c>
      <c r="N475" s="3" t="str">
        <f>IF(Broker_Trades[[#This Row],[Status]]="Complete",((Broker_Trades[[#This Row],[Sell Price]]-Broker_Trades[[#This Row],[Buy Price]])/Broker_Trades[[#This Row],[Buy Price]]),"")</f>
        <v/>
      </c>
      <c r="O4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5" s="3" t="str">
        <f>IFERROR(Broker_Trades[[#This Row],[Return]]/Broker_Trades[[#This Row],[Time]],Broker_Trades[[#This Row],[Return]])</f>
        <v/>
      </c>
    </row>
    <row r="476" spans="1:16" x14ac:dyDescent="0.3">
      <c r="A476">
        <v>475</v>
      </c>
      <c r="B476" s="3" t="s">
        <v>1524</v>
      </c>
      <c r="C476" s="4">
        <v>44594.643750000003</v>
      </c>
      <c r="D476" s="3" t="s">
        <v>38</v>
      </c>
      <c r="E476" s="3" t="s">
        <v>1525</v>
      </c>
      <c r="F476" s="3" t="s">
        <v>1526</v>
      </c>
      <c r="G476">
        <v>1895</v>
      </c>
      <c r="H476" s="3" t="s">
        <v>59</v>
      </c>
      <c r="I476" s="3" t="s">
        <v>2695</v>
      </c>
      <c r="J476" s="3" t="s">
        <v>2695</v>
      </c>
      <c r="K476" s="3" t="s">
        <v>2695</v>
      </c>
      <c r="L476" s="3" t="s">
        <v>2695</v>
      </c>
      <c r="M476" s="3" t="s">
        <v>190</v>
      </c>
      <c r="N476" s="3" t="str">
        <f>IF(Broker_Trades[[#This Row],[Status]]="Complete",((Broker_Trades[[#This Row],[Sell Price]]-Broker_Trades[[#This Row],[Buy Price]])/Broker_Trades[[#This Row],[Buy Price]]),"")</f>
        <v/>
      </c>
      <c r="O4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6" s="3" t="str">
        <f>IFERROR(Broker_Trades[[#This Row],[Return]]/Broker_Trades[[#This Row],[Time]],Broker_Trades[[#This Row],[Return]])</f>
        <v/>
      </c>
    </row>
    <row r="477" spans="1:16" x14ac:dyDescent="0.3">
      <c r="A477">
        <v>476</v>
      </c>
      <c r="B477" s="3" t="s">
        <v>1527</v>
      </c>
      <c r="C477" s="4">
        <v>44594.45</v>
      </c>
      <c r="D477" s="3" t="s">
        <v>1528</v>
      </c>
      <c r="E477" s="3" t="s">
        <v>1529</v>
      </c>
      <c r="F477" s="3" t="s">
        <v>1530</v>
      </c>
      <c r="G477">
        <v>3300</v>
      </c>
      <c r="H477" s="3" t="s">
        <v>59</v>
      </c>
      <c r="I477" s="3" t="s">
        <v>2695</v>
      </c>
      <c r="J477" s="3" t="s">
        <v>2695</v>
      </c>
      <c r="K477" s="3" t="s">
        <v>2695</v>
      </c>
      <c r="L477" s="3" t="s">
        <v>2695</v>
      </c>
      <c r="M477" s="3" t="s">
        <v>190</v>
      </c>
      <c r="N477" s="3" t="str">
        <f>IF(Broker_Trades[[#This Row],[Status]]="Complete",((Broker_Trades[[#This Row],[Sell Price]]-Broker_Trades[[#This Row],[Buy Price]])/Broker_Trades[[#This Row],[Buy Price]]),"")</f>
        <v/>
      </c>
      <c r="O4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7" s="3" t="str">
        <f>IFERROR(Broker_Trades[[#This Row],[Return]]/Broker_Trades[[#This Row],[Time]],Broker_Trades[[#This Row],[Return]])</f>
        <v/>
      </c>
    </row>
    <row r="478" spans="1:16" x14ac:dyDescent="0.3">
      <c r="A478">
        <v>477</v>
      </c>
      <c r="B478" s="3" t="s">
        <v>1533</v>
      </c>
      <c r="C478" s="4">
        <v>44594.449305555558</v>
      </c>
      <c r="D478" s="3" t="s">
        <v>1528</v>
      </c>
      <c r="E478" s="3" t="s">
        <v>1534</v>
      </c>
      <c r="F478" s="3" t="s">
        <v>1535</v>
      </c>
      <c r="G478">
        <v>490</v>
      </c>
      <c r="H478" s="3" t="s">
        <v>24</v>
      </c>
      <c r="I478" s="3" t="s">
        <v>1512</v>
      </c>
      <c r="J478" s="3" t="s">
        <v>1536</v>
      </c>
      <c r="K478" s="3" t="s">
        <v>2695</v>
      </c>
      <c r="L478" s="3" t="s">
        <v>2695</v>
      </c>
      <c r="M478" s="3" t="s">
        <v>19</v>
      </c>
      <c r="N478" s="3" t="str">
        <f>IF(Broker_Trades[[#This Row],[Status]]="Complete",((Broker_Trades[[#This Row],[Sell Price]]-Broker_Trades[[#This Row],[Buy Price]])/Broker_Trades[[#This Row],[Buy Price]]),"")</f>
        <v/>
      </c>
      <c r="O4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8" s="3" t="str">
        <f>IFERROR(Broker_Trades[[#This Row],[Return]]/Broker_Trades[[#This Row],[Time]],Broker_Trades[[#This Row],[Return]])</f>
        <v/>
      </c>
    </row>
    <row r="479" spans="1:16" x14ac:dyDescent="0.3">
      <c r="A479">
        <v>478</v>
      </c>
      <c r="B479" s="3" t="s">
        <v>1537</v>
      </c>
      <c r="C479" s="4">
        <v>44594.442361111112</v>
      </c>
      <c r="D479" s="3" t="s">
        <v>1528</v>
      </c>
      <c r="E479" s="3" t="s">
        <v>1538</v>
      </c>
      <c r="F479" s="3" t="s">
        <v>1539</v>
      </c>
      <c r="G479">
        <v>1930</v>
      </c>
      <c r="H479" s="3" t="s">
        <v>24</v>
      </c>
      <c r="I479" s="3" t="s">
        <v>1512</v>
      </c>
      <c r="J479" s="3" t="s">
        <v>1540</v>
      </c>
      <c r="K479" s="3" t="s">
        <v>2695</v>
      </c>
      <c r="L479" s="3" t="s">
        <v>2695</v>
      </c>
      <c r="M479" s="3" t="s">
        <v>19</v>
      </c>
      <c r="N479" s="3" t="str">
        <f>IF(Broker_Trades[[#This Row],[Status]]="Complete",((Broker_Trades[[#This Row],[Sell Price]]-Broker_Trades[[#This Row],[Buy Price]])/Broker_Trades[[#This Row],[Buy Price]]),"")</f>
        <v/>
      </c>
      <c r="O4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9" s="3" t="str">
        <f>IFERROR(Broker_Trades[[#This Row],[Return]]/Broker_Trades[[#This Row],[Time]],Broker_Trades[[#This Row],[Return]])</f>
        <v/>
      </c>
    </row>
    <row r="480" spans="1:16" x14ac:dyDescent="0.3">
      <c r="A480">
        <v>479</v>
      </c>
      <c r="B480" s="3" t="s">
        <v>1541</v>
      </c>
      <c r="C480" s="4">
        <v>44594.4375</v>
      </c>
      <c r="D480" s="3" t="s">
        <v>1528</v>
      </c>
      <c r="E480" s="3" t="s">
        <v>1463</v>
      </c>
      <c r="F480" s="3" t="s">
        <v>1464</v>
      </c>
      <c r="G480">
        <v>4050</v>
      </c>
      <c r="H480" s="3" t="s">
        <v>24</v>
      </c>
      <c r="I480" s="3" t="s">
        <v>1512</v>
      </c>
      <c r="J480" s="3" t="s">
        <v>1542</v>
      </c>
      <c r="K480" s="3" t="s">
        <v>2695</v>
      </c>
      <c r="L480" s="3" t="s">
        <v>2695</v>
      </c>
      <c r="M480" s="3" t="s">
        <v>19</v>
      </c>
      <c r="N480" s="3" t="str">
        <f>IF(Broker_Trades[[#This Row],[Status]]="Complete",((Broker_Trades[[#This Row],[Sell Price]]-Broker_Trades[[#This Row],[Buy Price]])/Broker_Trades[[#This Row],[Buy Price]]),"")</f>
        <v/>
      </c>
      <c r="O4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80" s="3" t="str">
        <f>IFERROR(Broker_Trades[[#This Row],[Return]]/Broker_Trades[[#This Row],[Time]],Broker_Trades[[#This Row],[Return]])</f>
        <v/>
      </c>
    </row>
    <row r="481" spans="1:16" x14ac:dyDescent="0.3">
      <c r="A481">
        <v>480</v>
      </c>
      <c r="B481" s="3" t="s">
        <v>1543</v>
      </c>
      <c r="C481" s="4">
        <v>44594.433333333334</v>
      </c>
      <c r="D481" s="3" t="s">
        <v>1528</v>
      </c>
      <c r="E481" s="3" t="s">
        <v>165</v>
      </c>
      <c r="F481" s="3" t="s">
        <v>166</v>
      </c>
      <c r="G481">
        <v>210</v>
      </c>
      <c r="H481" s="3" t="s">
        <v>24</v>
      </c>
      <c r="I481" s="3" t="s">
        <v>1512</v>
      </c>
      <c r="J481" s="3" t="s">
        <v>934</v>
      </c>
      <c r="K481" s="3" t="s">
        <v>2695</v>
      </c>
      <c r="L481" s="3" t="s">
        <v>2695</v>
      </c>
      <c r="M481" s="3" t="s">
        <v>19</v>
      </c>
      <c r="N481" s="3" t="str">
        <f>IF(Broker_Trades[[#This Row],[Status]]="Complete",((Broker_Trades[[#This Row],[Sell Price]]-Broker_Trades[[#This Row],[Buy Price]])/Broker_Trades[[#This Row],[Buy Price]]),"")</f>
        <v/>
      </c>
      <c r="O4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81" s="3" t="str">
        <f>IFERROR(Broker_Trades[[#This Row],[Return]]/Broker_Trades[[#This Row],[Time]],Broker_Trades[[#This Row],[Return]])</f>
        <v/>
      </c>
    </row>
    <row r="482" spans="1:16" x14ac:dyDescent="0.3">
      <c r="A482">
        <v>481</v>
      </c>
      <c r="B482" s="3" t="s">
        <v>1544</v>
      </c>
      <c r="C482" s="4">
        <v>44593.911111111112</v>
      </c>
      <c r="D482" s="3" t="s">
        <v>159</v>
      </c>
      <c r="E482" s="3" t="s">
        <v>436</v>
      </c>
      <c r="F482" s="3" t="s">
        <v>437</v>
      </c>
      <c r="G482">
        <v>580</v>
      </c>
      <c r="H482" s="3" t="s">
        <v>24</v>
      </c>
      <c r="I482" s="3" t="s">
        <v>1512</v>
      </c>
      <c r="J482" s="3" t="s">
        <v>1545</v>
      </c>
      <c r="K482" s="3" t="s">
        <v>622</v>
      </c>
      <c r="L482" s="3" t="s">
        <v>1546</v>
      </c>
      <c r="M482" s="3" t="s">
        <v>32</v>
      </c>
      <c r="N482" s="3">
        <f>IF(Broker_Trades[[#This Row],[Status]]="Complete",((Broker_Trades[[#This Row],[Sell Price]]-Broker_Trades[[#This Row],[Buy Price]])/Broker_Trades[[#This Row],[Buy Price]]),"")</f>
        <v>0.11955381828582311</v>
      </c>
      <c r="O4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482" s="3">
        <f>IFERROR(Broker_Trades[[#This Row],[Return]]/Broker_Trades[[#This Row],[Time]],Broker_Trades[[#This Row],[Return]])</f>
        <v>3.2311842779952191E-3</v>
      </c>
    </row>
    <row r="483" spans="1:16" x14ac:dyDescent="0.3">
      <c r="A483">
        <v>482</v>
      </c>
      <c r="B483" s="3" t="s">
        <v>1547</v>
      </c>
      <c r="C483" s="4">
        <v>44593.911111111112</v>
      </c>
      <c r="D483" s="3" t="s">
        <v>159</v>
      </c>
      <c r="E483" s="3" t="s">
        <v>261</v>
      </c>
      <c r="F483" s="3" t="s">
        <v>262</v>
      </c>
      <c r="G483">
        <v>580</v>
      </c>
      <c r="H483" s="3" t="s">
        <v>24</v>
      </c>
      <c r="I483" s="3" t="s">
        <v>1512</v>
      </c>
      <c r="J483" s="3" t="s">
        <v>1548</v>
      </c>
      <c r="K483" s="3" t="s">
        <v>1207</v>
      </c>
      <c r="L483" s="3" t="s">
        <v>1549</v>
      </c>
      <c r="M483" s="3" t="s">
        <v>32</v>
      </c>
      <c r="N483" s="3">
        <f>IF(Broker_Trades[[#This Row],[Status]]="Complete",((Broker_Trades[[#This Row],[Sell Price]]-Broker_Trades[[#This Row],[Buy Price]])/Broker_Trades[[#This Row],[Buy Price]]),"")</f>
        <v>0.23107321131447581</v>
      </c>
      <c r="O4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483" s="3">
        <f>IFERROR(Broker_Trades[[#This Row],[Return]]/Broker_Trades[[#This Row],[Time]],Broker_Trades[[#This Row],[Return]])</f>
        <v>4.6214642262895164E-2</v>
      </c>
    </row>
    <row r="484" spans="1:16" x14ac:dyDescent="0.3">
      <c r="A484">
        <v>483</v>
      </c>
      <c r="B484" s="3" t="s">
        <v>1550</v>
      </c>
      <c r="C484" s="4">
        <v>44593.911111111112</v>
      </c>
      <c r="D484" s="3" t="s">
        <v>159</v>
      </c>
      <c r="E484" s="3" t="s">
        <v>1551</v>
      </c>
      <c r="F484" s="3" t="s">
        <v>1552</v>
      </c>
      <c r="G484">
        <v>5160</v>
      </c>
      <c r="H484" s="3" t="s">
        <v>24</v>
      </c>
      <c r="I484" s="3" t="s">
        <v>1512</v>
      </c>
      <c r="J484" s="3" t="s">
        <v>1553</v>
      </c>
      <c r="K484" s="3" t="s">
        <v>2695</v>
      </c>
      <c r="L484" s="3" t="s">
        <v>2695</v>
      </c>
      <c r="M484" s="3" t="s">
        <v>19</v>
      </c>
      <c r="N484" s="3" t="str">
        <f>IF(Broker_Trades[[#This Row],[Status]]="Complete",((Broker_Trades[[#This Row],[Sell Price]]-Broker_Trades[[#This Row],[Buy Price]])/Broker_Trades[[#This Row],[Buy Price]]),"")</f>
        <v/>
      </c>
      <c r="O4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84" s="3" t="str">
        <f>IFERROR(Broker_Trades[[#This Row],[Return]]/Broker_Trades[[#This Row],[Time]],Broker_Trades[[#This Row],[Return]])</f>
        <v/>
      </c>
    </row>
    <row r="485" spans="1:16" x14ac:dyDescent="0.3">
      <c r="A485">
        <v>484</v>
      </c>
      <c r="B485" s="3" t="s">
        <v>1554</v>
      </c>
      <c r="C485" s="4">
        <v>44593.910416666666</v>
      </c>
      <c r="D485" s="3" t="s">
        <v>159</v>
      </c>
      <c r="E485" s="3" t="s">
        <v>183</v>
      </c>
      <c r="F485" s="3" t="s">
        <v>184</v>
      </c>
      <c r="G485">
        <v>920</v>
      </c>
      <c r="H485" s="3" t="s">
        <v>24</v>
      </c>
      <c r="I485" s="3" t="s">
        <v>1512</v>
      </c>
      <c r="J485" s="3" t="s">
        <v>1555</v>
      </c>
      <c r="K485" s="3" t="s">
        <v>2695</v>
      </c>
      <c r="L485" s="3" t="s">
        <v>2695</v>
      </c>
      <c r="M485" s="3" t="s">
        <v>19</v>
      </c>
      <c r="N485" s="3" t="str">
        <f>IF(Broker_Trades[[#This Row],[Status]]="Complete",((Broker_Trades[[#This Row],[Sell Price]]-Broker_Trades[[#This Row],[Buy Price]])/Broker_Trades[[#This Row],[Buy Price]]),"")</f>
        <v/>
      </c>
      <c r="O4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85" s="3" t="str">
        <f>IFERROR(Broker_Trades[[#This Row],[Return]]/Broker_Trades[[#This Row],[Time]],Broker_Trades[[#This Row],[Return]])</f>
        <v/>
      </c>
    </row>
    <row r="486" spans="1:16" x14ac:dyDescent="0.3">
      <c r="A486">
        <v>485</v>
      </c>
      <c r="B486" s="3" t="s">
        <v>1556</v>
      </c>
      <c r="C486" s="4">
        <v>44593.910416666666</v>
      </c>
      <c r="D486" s="3" t="s">
        <v>159</v>
      </c>
      <c r="E486" s="3" t="s">
        <v>1557</v>
      </c>
      <c r="F486" s="3" t="s">
        <v>1558</v>
      </c>
      <c r="G486">
        <v>2180</v>
      </c>
      <c r="H486" s="3" t="s">
        <v>24</v>
      </c>
      <c r="I486" s="3" t="s">
        <v>1512</v>
      </c>
      <c r="J486" s="3" t="s">
        <v>1559</v>
      </c>
      <c r="K486" s="3" t="s">
        <v>2695</v>
      </c>
      <c r="L486" s="3" t="s">
        <v>2695</v>
      </c>
      <c r="M486" s="3" t="s">
        <v>19</v>
      </c>
      <c r="N486" s="3" t="str">
        <f>IF(Broker_Trades[[#This Row],[Status]]="Complete",((Broker_Trades[[#This Row],[Sell Price]]-Broker_Trades[[#This Row],[Buy Price]])/Broker_Trades[[#This Row],[Buy Price]]),"")</f>
        <v/>
      </c>
      <c r="O4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86" s="3" t="str">
        <f>IFERROR(Broker_Trades[[#This Row],[Return]]/Broker_Trades[[#This Row],[Time]],Broker_Trades[[#This Row],[Return]])</f>
        <v/>
      </c>
    </row>
    <row r="487" spans="1:16" x14ac:dyDescent="0.3">
      <c r="A487">
        <v>486</v>
      </c>
      <c r="B487" s="3" t="s">
        <v>1560</v>
      </c>
      <c r="C487" s="4">
        <v>44593.910416666666</v>
      </c>
      <c r="D487" s="3" t="s">
        <v>159</v>
      </c>
      <c r="E487" s="3" t="s">
        <v>1459</v>
      </c>
      <c r="F487" s="3" t="s">
        <v>1460</v>
      </c>
      <c r="G487">
        <v>2165</v>
      </c>
      <c r="H487" s="3" t="s">
        <v>24</v>
      </c>
      <c r="I487" s="3" t="s">
        <v>1512</v>
      </c>
      <c r="J487" s="3" t="s">
        <v>1561</v>
      </c>
      <c r="K487" s="3" t="s">
        <v>2695</v>
      </c>
      <c r="L487" s="3" t="s">
        <v>2695</v>
      </c>
      <c r="M487" s="3" t="s">
        <v>19</v>
      </c>
      <c r="N487" s="3" t="str">
        <f>IF(Broker_Trades[[#This Row],[Status]]="Complete",((Broker_Trades[[#This Row],[Sell Price]]-Broker_Trades[[#This Row],[Buy Price]])/Broker_Trades[[#This Row],[Buy Price]]),"")</f>
        <v/>
      </c>
      <c r="O4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87" s="3" t="str">
        <f>IFERROR(Broker_Trades[[#This Row],[Return]]/Broker_Trades[[#This Row],[Time]],Broker_Trades[[#This Row],[Return]])</f>
        <v/>
      </c>
    </row>
    <row r="488" spans="1:16" x14ac:dyDescent="0.3">
      <c r="A488">
        <v>487</v>
      </c>
      <c r="B488" s="3" t="s">
        <v>1562</v>
      </c>
      <c r="C488" s="4">
        <v>44593.910416666666</v>
      </c>
      <c r="D488" s="3" t="s">
        <v>159</v>
      </c>
      <c r="E488" s="3" t="s">
        <v>350</v>
      </c>
      <c r="F488" s="3" t="s">
        <v>351</v>
      </c>
      <c r="G488">
        <v>1200</v>
      </c>
      <c r="H488" s="3" t="s">
        <v>24</v>
      </c>
      <c r="I488" s="3" t="s">
        <v>1512</v>
      </c>
      <c r="J488" s="3" t="s">
        <v>1513</v>
      </c>
      <c r="K488" s="3" t="s">
        <v>2695</v>
      </c>
      <c r="L488" s="3" t="s">
        <v>2695</v>
      </c>
      <c r="M488" s="3" t="s">
        <v>19</v>
      </c>
      <c r="N488" s="3" t="str">
        <f>IF(Broker_Trades[[#This Row],[Status]]="Complete",((Broker_Trades[[#This Row],[Sell Price]]-Broker_Trades[[#This Row],[Buy Price]])/Broker_Trades[[#This Row],[Buy Price]]),"")</f>
        <v/>
      </c>
      <c r="O4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88" s="3" t="str">
        <f>IFERROR(Broker_Trades[[#This Row],[Return]]/Broker_Trades[[#This Row],[Time]],Broker_Trades[[#This Row],[Return]])</f>
        <v/>
      </c>
    </row>
    <row r="489" spans="1:16" x14ac:dyDescent="0.3">
      <c r="A489">
        <v>488</v>
      </c>
      <c r="B489" s="3" t="s">
        <v>1563</v>
      </c>
      <c r="C489" s="4">
        <v>44593.909722222219</v>
      </c>
      <c r="D489" s="3" t="s">
        <v>159</v>
      </c>
      <c r="E489" s="3" t="s">
        <v>573</v>
      </c>
      <c r="F489" s="3" t="s">
        <v>574</v>
      </c>
      <c r="G489">
        <v>270</v>
      </c>
      <c r="H489" s="3" t="s">
        <v>24</v>
      </c>
      <c r="I489" s="3" t="s">
        <v>1512</v>
      </c>
      <c r="J489" s="3" t="s">
        <v>1564</v>
      </c>
      <c r="K489" s="3" t="s">
        <v>2695</v>
      </c>
      <c r="L489" s="3" t="s">
        <v>2695</v>
      </c>
      <c r="M489" s="3" t="s">
        <v>19</v>
      </c>
      <c r="N489" s="3" t="str">
        <f>IF(Broker_Trades[[#This Row],[Status]]="Complete",((Broker_Trades[[#This Row],[Sell Price]]-Broker_Trades[[#This Row],[Buy Price]])/Broker_Trades[[#This Row],[Buy Price]]),"")</f>
        <v/>
      </c>
      <c r="O4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89" s="3" t="str">
        <f>IFERROR(Broker_Trades[[#This Row],[Return]]/Broker_Trades[[#This Row],[Time]],Broker_Trades[[#This Row],[Return]])</f>
        <v/>
      </c>
    </row>
    <row r="490" spans="1:16" x14ac:dyDescent="0.3">
      <c r="A490">
        <v>489</v>
      </c>
      <c r="B490" s="3" t="s">
        <v>1565</v>
      </c>
      <c r="C490" s="4">
        <v>44593.909722222219</v>
      </c>
      <c r="D490" s="3" t="s">
        <v>159</v>
      </c>
      <c r="E490" s="3" t="s">
        <v>1463</v>
      </c>
      <c r="F490" s="3" t="s">
        <v>1464</v>
      </c>
      <c r="G490">
        <v>4180</v>
      </c>
      <c r="H490" s="3" t="s">
        <v>24</v>
      </c>
      <c r="I490" s="3" t="s">
        <v>1512</v>
      </c>
      <c r="J490" s="3" t="s">
        <v>1542</v>
      </c>
      <c r="K490" s="3" t="s">
        <v>2695</v>
      </c>
      <c r="L490" s="3" t="s">
        <v>2695</v>
      </c>
      <c r="M490" s="3" t="s">
        <v>19</v>
      </c>
      <c r="N490" s="3" t="str">
        <f>IF(Broker_Trades[[#This Row],[Status]]="Complete",((Broker_Trades[[#This Row],[Sell Price]]-Broker_Trades[[#This Row],[Buy Price]])/Broker_Trades[[#This Row],[Buy Price]]),"")</f>
        <v/>
      </c>
      <c r="O4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90" s="3" t="str">
        <f>IFERROR(Broker_Trades[[#This Row],[Return]]/Broker_Trades[[#This Row],[Time]],Broker_Trades[[#This Row],[Return]])</f>
        <v/>
      </c>
    </row>
    <row r="491" spans="1:16" x14ac:dyDescent="0.3">
      <c r="A491">
        <v>490</v>
      </c>
      <c r="B491" s="3" t="s">
        <v>1566</v>
      </c>
      <c r="C491" s="4">
        <v>44593.895138888889</v>
      </c>
      <c r="D491" s="3" t="s">
        <v>159</v>
      </c>
      <c r="E491" s="3" t="s">
        <v>1567</v>
      </c>
      <c r="F491" s="3" t="s">
        <v>1365</v>
      </c>
      <c r="G491">
        <v>1000</v>
      </c>
      <c r="H491" s="3" t="s">
        <v>24</v>
      </c>
      <c r="I491" s="3" t="s">
        <v>1512</v>
      </c>
      <c r="J491" s="3" t="s">
        <v>1568</v>
      </c>
      <c r="K491" s="3" t="s">
        <v>2695</v>
      </c>
      <c r="L491" s="3" t="s">
        <v>2695</v>
      </c>
      <c r="M491" s="3" t="s">
        <v>19</v>
      </c>
      <c r="N491" s="3" t="str">
        <f>IF(Broker_Trades[[#This Row],[Status]]="Complete",((Broker_Trades[[#This Row],[Sell Price]]-Broker_Trades[[#This Row],[Buy Price]])/Broker_Trades[[#This Row],[Buy Price]]),"")</f>
        <v/>
      </c>
      <c r="O4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91" s="3" t="str">
        <f>IFERROR(Broker_Trades[[#This Row],[Return]]/Broker_Trades[[#This Row],[Time]],Broker_Trades[[#This Row],[Return]])</f>
        <v/>
      </c>
    </row>
    <row r="492" spans="1:16" x14ac:dyDescent="0.3">
      <c r="A492">
        <v>491</v>
      </c>
      <c r="B492" s="3" t="s">
        <v>1569</v>
      </c>
      <c r="C492" s="4">
        <v>44593.793749999997</v>
      </c>
      <c r="D492" s="3" t="s">
        <v>38</v>
      </c>
      <c r="E492" s="3" t="s">
        <v>1570</v>
      </c>
      <c r="F492" s="3" t="s">
        <v>1571</v>
      </c>
      <c r="G492">
        <v>300</v>
      </c>
      <c r="H492" s="3" t="s">
        <v>24</v>
      </c>
      <c r="I492" s="3" t="s">
        <v>1512</v>
      </c>
      <c r="J492" s="3" t="s">
        <v>1572</v>
      </c>
      <c r="K492" s="3" t="s">
        <v>2695</v>
      </c>
      <c r="L492" s="3" t="s">
        <v>2695</v>
      </c>
      <c r="M492" s="3" t="s">
        <v>19</v>
      </c>
      <c r="N492" s="3" t="str">
        <f>IF(Broker_Trades[[#This Row],[Status]]="Complete",((Broker_Trades[[#This Row],[Sell Price]]-Broker_Trades[[#This Row],[Buy Price]])/Broker_Trades[[#This Row],[Buy Price]]),"")</f>
        <v/>
      </c>
      <c r="O4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92" s="3" t="str">
        <f>IFERROR(Broker_Trades[[#This Row],[Return]]/Broker_Trades[[#This Row],[Time]],Broker_Trades[[#This Row],[Return]])</f>
        <v/>
      </c>
    </row>
    <row r="493" spans="1:16" x14ac:dyDescent="0.3">
      <c r="A493">
        <v>492</v>
      </c>
      <c r="B493" s="3" t="s">
        <v>1573</v>
      </c>
      <c r="C493" s="4">
        <v>44593.793749999997</v>
      </c>
      <c r="D493" s="3" t="s">
        <v>38</v>
      </c>
      <c r="E493" s="3" t="s">
        <v>678</v>
      </c>
      <c r="F493" s="3" t="s">
        <v>679</v>
      </c>
      <c r="G493">
        <v>2300</v>
      </c>
      <c r="H493" s="3" t="s">
        <v>24</v>
      </c>
      <c r="I493" s="3" t="s">
        <v>1512</v>
      </c>
      <c r="J493" s="3" t="s">
        <v>1574</v>
      </c>
      <c r="K493" s="3" t="s">
        <v>2695</v>
      </c>
      <c r="L493" s="3" t="s">
        <v>2695</v>
      </c>
      <c r="M493" s="3" t="s">
        <v>19</v>
      </c>
      <c r="N493" s="3" t="str">
        <f>IF(Broker_Trades[[#This Row],[Status]]="Complete",((Broker_Trades[[#This Row],[Sell Price]]-Broker_Trades[[#This Row],[Buy Price]])/Broker_Trades[[#This Row],[Buy Price]]),"")</f>
        <v/>
      </c>
      <c r="O4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93" s="3" t="str">
        <f>IFERROR(Broker_Trades[[#This Row],[Return]]/Broker_Trades[[#This Row],[Time]],Broker_Trades[[#This Row],[Return]])</f>
        <v/>
      </c>
    </row>
    <row r="494" spans="1:16" x14ac:dyDescent="0.3">
      <c r="A494">
        <v>493</v>
      </c>
      <c r="B494" s="3" t="s">
        <v>1575</v>
      </c>
      <c r="C494" s="4">
        <v>44593.793749999997</v>
      </c>
      <c r="D494" s="3" t="s">
        <v>38</v>
      </c>
      <c r="E494" s="3" t="s">
        <v>1576</v>
      </c>
      <c r="F494" s="3" t="s">
        <v>1577</v>
      </c>
      <c r="G494">
        <v>610</v>
      </c>
      <c r="H494" s="3" t="s">
        <v>24</v>
      </c>
      <c r="I494" s="3" t="s">
        <v>1512</v>
      </c>
      <c r="J494" s="3" t="s">
        <v>1578</v>
      </c>
      <c r="K494" s="3" t="s">
        <v>229</v>
      </c>
      <c r="L494" s="3" t="s">
        <v>1136</v>
      </c>
      <c r="M494" s="3" t="s">
        <v>32</v>
      </c>
      <c r="N494" s="3">
        <f>IF(Broker_Trades[[#This Row],[Status]]="Complete",((Broker_Trades[[#This Row],[Sell Price]]-Broker_Trades[[#This Row],[Buy Price]])/Broker_Trades[[#This Row],[Buy Price]]),"")</f>
        <v>0.27229116696214417</v>
      </c>
      <c r="O4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494" s="3">
        <f>IFERROR(Broker_Trades[[#This Row],[Return]]/Broker_Trades[[#This Row],[Time]],Broker_Trades[[#This Row],[Return]])</f>
        <v>4.0042818670903554E-3</v>
      </c>
    </row>
    <row r="495" spans="1:16" x14ac:dyDescent="0.3">
      <c r="A495">
        <v>494</v>
      </c>
      <c r="B495" s="3" t="s">
        <v>1579</v>
      </c>
      <c r="C495" s="4">
        <v>44593.793749999997</v>
      </c>
      <c r="D495" s="3" t="s">
        <v>38</v>
      </c>
      <c r="E495" s="3" t="s">
        <v>1580</v>
      </c>
      <c r="F495" s="3" t="s">
        <v>1581</v>
      </c>
      <c r="G495">
        <v>315</v>
      </c>
      <c r="H495" s="3" t="s">
        <v>24</v>
      </c>
      <c r="I495" s="3" t="s">
        <v>1512</v>
      </c>
      <c r="J495" s="3" t="s">
        <v>1582</v>
      </c>
      <c r="K495" s="3" t="s">
        <v>2695</v>
      </c>
      <c r="L495" s="3" t="s">
        <v>2695</v>
      </c>
      <c r="M495" s="3" t="s">
        <v>19</v>
      </c>
      <c r="N495" s="3" t="str">
        <f>IF(Broker_Trades[[#This Row],[Status]]="Complete",((Broker_Trades[[#This Row],[Sell Price]]-Broker_Trades[[#This Row],[Buy Price]])/Broker_Trades[[#This Row],[Buy Price]]),"")</f>
        <v/>
      </c>
      <c r="O4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95" s="3" t="str">
        <f>IFERROR(Broker_Trades[[#This Row],[Return]]/Broker_Trades[[#This Row],[Time]],Broker_Trades[[#This Row],[Return]])</f>
        <v/>
      </c>
    </row>
    <row r="496" spans="1:16" x14ac:dyDescent="0.3">
      <c r="A496">
        <v>495</v>
      </c>
      <c r="B496" s="3" t="s">
        <v>1583</v>
      </c>
      <c r="C496" s="4">
        <v>44593.793749999997</v>
      </c>
      <c r="D496" s="3" t="s">
        <v>38</v>
      </c>
      <c r="E496" s="3" t="s">
        <v>1584</v>
      </c>
      <c r="F496" s="3" t="s">
        <v>1585</v>
      </c>
      <c r="G496">
        <v>2000</v>
      </c>
      <c r="H496" s="3" t="s">
        <v>24</v>
      </c>
      <c r="I496" s="3" t="s">
        <v>1512</v>
      </c>
      <c r="J496" s="3" t="s">
        <v>1586</v>
      </c>
      <c r="K496" s="3" t="s">
        <v>2695</v>
      </c>
      <c r="L496" s="3" t="s">
        <v>2695</v>
      </c>
      <c r="M496" s="3" t="s">
        <v>19</v>
      </c>
      <c r="N496" s="3" t="str">
        <f>IF(Broker_Trades[[#This Row],[Status]]="Complete",((Broker_Trades[[#This Row],[Sell Price]]-Broker_Trades[[#This Row],[Buy Price]])/Broker_Trades[[#This Row],[Buy Price]]),"")</f>
        <v/>
      </c>
      <c r="O4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96" s="3" t="str">
        <f>IFERROR(Broker_Trades[[#This Row],[Return]]/Broker_Trades[[#This Row],[Time]],Broker_Trades[[#This Row],[Return]])</f>
        <v/>
      </c>
    </row>
    <row r="497" spans="1:16" x14ac:dyDescent="0.3">
      <c r="A497">
        <v>496</v>
      </c>
      <c r="B497" s="3" t="s">
        <v>1587</v>
      </c>
      <c r="C497" s="4">
        <v>44593.781944444447</v>
      </c>
      <c r="D497" s="3" t="s">
        <v>38</v>
      </c>
      <c r="E497" s="3" t="s">
        <v>1588</v>
      </c>
      <c r="F497" s="3" t="s">
        <v>1589</v>
      </c>
      <c r="G497">
        <v>65</v>
      </c>
      <c r="H497" s="3" t="s">
        <v>24</v>
      </c>
      <c r="I497" s="3" t="s">
        <v>1512</v>
      </c>
      <c r="J497" s="3" t="s">
        <v>1590</v>
      </c>
      <c r="K497" s="3" t="s">
        <v>2695</v>
      </c>
      <c r="L497" s="3" t="s">
        <v>2695</v>
      </c>
      <c r="M497" s="3" t="s">
        <v>19</v>
      </c>
      <c r="N497" s="3" t="str">
        <f>IF(Broker_Trades[[#This Row],[Status]]="Complete",((Broker_Trades[[#This Row],[Sell Price]]-Broker_Trades[[#This Row],[Buy Price]])/Broker_Trades[[#This Row],[Buy Price]]),"")</f>
        <v/>
      </c>
      <c r="O4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97" s="3" t="str">
        <f>IFERROR(Broker_Trades[[#This Row],[Return]]/Broker_Trades[[#This Row],[Time]],Broker_Trades[[#This Row],[Return]])</f>
        <v/>
      </c>
    </row>
    <row r="498" spans="1:16" x14ac:dyDescent="0.3">
      <c r="A498">
        <v>497</v>
      </c>
      <c r="B498" s="3" t="s">
        <v>1591</v>
      </c>
      <c r="C498" s="4">
        <v>44593.781944444447</v>
      </c>
      <c r="D498" s="3" t="s">
        <v>38</v>
      </c>
      <c r="E498" s="3" t="s">
        <v>603</v>
      </c>
      <c r="F498" s="3" t="s">
        <v>604</v>
      </c>
      <c r="G498">
        <v>1150</v>
      </c>
      <c r="H498" s="3" t="s">
        <v>24</v>
      </c>
      <c r="I498" s="3" t="s">
        <v>1512</v>
      </c>
      <c r="J498" s="3" t="s">
        <v>1592</v>
      </c>
      <c r="K498" s="3" t="s">
        <v>2695</v>
      </c>
      <c r="L498" s="3" t="s">
        <v>2695</v>
      </c>
      <c r="M498" s="3" t="s">
        <v>19</v>
      </c>
      <c r="N498" s="3" t="str">
        <f>IF(Broker_Trades[[#This Row],[Status]]="Complete",((Broker_Trades[[#This Row],[Sell Price]]-Broker_Trades[[#This Row],[Buy Price]])/Broker_Trades[[#This Row],[Buy Price]]),"")</f>
        <v/>
      </c>
      <c r="O4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98" s="3" t="str">
        <f>IFERROR(Broker_Trades[[#This Row],[Return]]/Broker_Trades[[#This Row],[Time]],Broker_Trades[[#This Row],[Return]])</f>
        <v/>
      </c>
    </row>
    <row r="499" spans="1:16" x14ac:dyDescent="0.3">
      <c r="A499">
        <v>498</v>
      </c>
      <c r="B499" s="3" t="s">
        <v>1593</v>
      </c>
      <c r="C499" s="4">
        <v>44593.781944444447</v>
      </c>
      <c r="D499" s="3" t="s">
        <v>38</v>
      </c>
      <c r="E499" s="3" t="s">
        <v>1594</v>
      </c>
      <c r="F499" s="3" t="s">
        <v>1595</v>
      </c>
      <c r="G499">
        <v>900</v>
      </c>
      <c r="H499" s="3" t="s">
        <v>24</v>
      </c>
      <c r="I499" s="3" t="s">
        <v>1512</v>
      </c>
      <c r="J499" s="3" t="s">
        <v>380</v>
      </c>
      <c r="K499" s="3" t="s">
        <v>419</v>
      </c>
      <c r="L499" s="3" t="s">
        <v>1596</v>
      </c>
      <c r="M499" s="3" t="s">
        <v>32</v>
      </c>
      <c r="N499" s="3">
        <f>IF(Broker_Trades[[#This Row],[Status]]="Complete",((Broker_Trades[[#This Row],[Sell Price]]-Broker_Trades[[#This Row],[Buy Price]])/Broker_Trades[[#This Row],[Buy Price]]),"")</f>
        <v>0.18946545999088482</v>
      </c>
      <c r="O4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55</v>
      </c>
      <c r="P499" s="3">
        <f>IFERROR(Broker_Trades[[#This Row],[Return]]/Broker_Trades[[#This Row],[Time]],Broker_Trades[[#This Row],[Return]])</f>
        <v>3.4448265452888148E-3</v>
      </c>
    </row>
    <row r="500" spans="1:16" x14ac:dyDescent="0.3">
      <c r="A500">
        <v>499</v>
      </c>
      <c r="B500" s="3" t="s">
        <v>1597</v>
      </c>
      <c r="C500" s="4">
        <v>44593.781944444447</v>
      </c>
      <c r="D500" s="3" t="s">
        <v>38</v>
      </c>
      <c r="E500" s="3" t="s">
        <v>1448</v>
      </c>
      <c r="F500" s="3" t="s">
        <v>1449</v>
      </c>
      <c r="G500">
        <v>2500</v>
      </c>
      <c r="H500" s="3" t="s">
        <v>24</v>
      </c>
      <c r="I500" s="3" t="s">
        <v>1512</v>
      </c>
      <c r="J500" s="3" t="s">
        <v>1598</v>
      </c>
      <c r="K500" s="3" t="s">
        <v>2695</v>
      </c>
      <c r="L500" s="3" t="s">
        <v>2695</v>
      </c>
      <c r="M500" s="3" t="s">
        <v>19</v>
      </c>
      <c r="N500" s="3" t="str">
        <f>IF(Broker_Trades[[#This Row],[Status]]="Complete",((Broker_Trades[[#This Row],[Sell Price]]-Broker_Trades[[#This Row],[Buy Price]])/Broker_Trades[[#This Row],[Buy Price]]),"")</f>
        <v/>
      </c>
      <c r="O5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00" s="3" t="str">
        <f>IFERROR(Broker_Trades[[#This Row],[Return]]/Broker_Trades[[#This Row],[Time]],Broker_Trades[[#This Row],[Return]])</f>
        <v/>
      </c>
    </row>
    <row r="501" spans="1:16" x14ac:dyDescent="0.3">
      <c r="A501">
        <v>500</v>
      </c>
      <c r="B501" s="3" t="s">
        <v>1599</v>
      </c>
      <c r="C501" s="4">
        <v>44593.781944444447</v>
      </c>
      <c r="D501" s="3" t="s">
        <v>38</v>
      </c>
      <c r="E501" s="3" t="s">
        <v>708</v>
      </c>
      <c r="F501" s="3" t="s">
        <v>709</v>
      </c>
      <c r="G501">
        <v>550</v>
      </c>
      <c r="H501" s="3" t="s">
        <v>24</v>
      </c>
      <c r="I501" s="3" t="s">
        <v>1512</v>
      </c>
      <c r="J501" s="3" t="s">
        <v>1600</v>
      </c>
      <c r="K501" s="3" t="s">
        <v>2695</v>
      </c>
      <c r="L501" s="3" t="s">
        <v>2695</v>
      </c>
      <c r="M501" s="3" t="s">
        <v>19</v>
      </c>
      <c r="N501" s="3" t="str">
        <f>IF(Broker_Trades[[#This Row],[Status]]="Complete",((Broker_Trades[[#This Row],[Sell Price]]-Broker_Trades[[#This Row],[Buy Price]])/Broker_Trades[[#This Row],[Buy Price]]),"")</f>
        <v/>
      </c>
      <c r="O5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01" s="3" t="str">
        <f>IFERROR(Broker_Trades[[#This Row],[Return]]/Broker_Trades[[#This Row],[Time]],Broker_Trades[[#This Row],[Return]])</f>
        <v/>
      </c>
    </row>
    <row r="502" spans="1:16" x14ac:dyDescent="0.3">
      <c r="A502">
        <v>501</v>
      </c>
      <c r="B502" s="3" t="s">
        <v>1601</v>
      </c>
      <c r="C502" s="4">
        <v>44593.75</v>
      </c>
      <c r="D502" s="3" t="s">
        <v>128</v>
      </c>
      <c r="E502" s="3" t="s">
        <v>1602</v>
      </c>
      <c r="F502" s="3" t="s">
        <v>838</v>
      </c>
      <c r="G502">
        <v>988</v>
      </c>
      <c r="H502" s="3" t="s">
        <v>24</v>
      </c>
      <c r="I502" s="3" t="s">
        <v>2695</v>
      </c>
      <c r="J502" s="3" t="s">
        <v>2695</v>
      </c>
      <c r="K502" s="3" t="s">
        <v>2695</v>
      </c>
      <c r="L502" s="3" t="s">
        <v>2695</v>
      </c>
      <c r="M502" s="3" t="s">
        <v>190</v>
      </c>
      <c r="N502" s="3" t="str">
        <f>IF(Broker_Trades[[#This Row],[Status]]="Complete",((Broker_Trades[[#This Row],[Sell Price]]-Broker_Trades[[#This Row],[Buy Price]])/Broker_Trades[[#This Row],[Buy Price]]),"")</f>
        <v/>
      </c>
      <c r="O5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02" s="3" t="str">
        <f>IFERROR(Broker_Trades[[#This Row],[Return]]/Broker_Trades[[#This Row],[Time]],Broker_Trades[[#This Row],[Return]])</f>
        <v/>
      </c>
    </row>
    <row r="503" spans="1:16" x14ac:dyDescent="0.3">
      <c r="A503">
        <v>502</v>
      </c>
      <c r="B503" s="3" t="s">
        <v>1603</v>
      </c>
      <c r="C503" s="4">
        <v>44593.749305555553</v>
      </c>
      <c r="D503" s="3" t="s">
        <v>34</v>
      </c>
      <c r="E503" s="3" t="s">
        <v>1364</v>
      </c>
      <c r="F503" s="3" t="s">
        <v>1365</v>
      </c>
      <c r="G503">
        <v>1000</v>
      </c>
      <c r="H503" s="3" t="s">
        <v>24</v>
      </c>
      <c r="I503" s="3" t="s">
        <v>1512</v>
      </c>
      <c r="J503" s="3" t="s">
        <v>1568</v>
      </c>
      <c r="K503" s="3" t="s">
        <v>2695</v>
      </c>
      <c r="L503" s="3" t="s">
        <v>2695</v>
      </c>
      <c r="M503" s="3" t="s">
        <v>19</v>
      </c>
      <c r="N503" s="3" t="str">
        <f>IF(Broker_Trades[[#This Row],[Status]]="Complete",((Broker_Trades[[#This Row],[Sell Price]]-Broker_Trades[[#This Row],[Buy Price]])/Broker_Trades[[#This Row],[Buy Price]]),"")</f>
        <v/>
      </c>
      <c r="O5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03" s="3" t="str">
        <f>IFERROR(Broker_Trades[[#This Row],[Return]]/Broker_Trades[[#This Row],[Time]],Broker_Trades[[#This Row],[Return]])</f>
        <v/>
      </c>
    </row>
    <row r="504" spans="1:16" x14ac:dyDescent="0.3">
      <c r="A504">
        <v>503</v>
      </c>
      <c r="B504" s="3" t="s">
        <v>1604</v>
      </c>
      <c r="C504" s="4">
        <v>44593.749305555553</v>
      </c>
      <c r="D504" s="3" t="s">
        <v>34</v>
      </c>
      <c r="E504" s="3" t="s">
        <v>1476</v>
      </c>
      <c r="F504" s="3" t="s">
        <v>1477</v>
      </c>
      <c r="G504">
        <v>610</v>
      </c>
      <c r="H504" s="3" t="s">
        <v>24</v>
      </c>
      <c r="I504" s="3" t="s">
        <v>1512</v>
      </c>
      <c r="J504" s="3" t="s">
        <v>1605</v>
      </c>
      <c r="K504" s="3" t="s">
        <v>2695</v>
      </c>
      <c r="L504" s="3" t="s">
        <v>2695</v>
      </c>
      <c r="M504" s="3" t="s">
        <v>19</v>
      </c>
      <c r="N504" s="3" t="str">
        <f>IF(Broker_Trades[[#This Row],[Status]]="Complete",((Broker_Trades[[#This Row],[Sell Price]]-Broker_Trades[[#This Row],[Buy Price]])/Broker_Trades[[#This Row],[Buy Price]]),"")</f>
        <v/>
      </c>
      <c r="O5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04" s="3" t="str">
        <f>IFERROR(Broker_Trades[[#This Row],[Return]]/Broker_Trades[[#This Row],[Time]],Broker_Trades[[#This Row],[Return]])</f>
        <v/>
      </c>
    </row>
    <row r="505" spans="1:16" x14ac:dyDescent="0.3">
      <c r="A505">
        <v>504</v>
      </c>
      <c r="B505" s="3" t="s">
        <v>1606</v>
      </c>
      <c r="C505" s="4">
        <v>44593.749305555553</v>
      </c>
      <c r="D505" s="3" t="s">
        <v>34</v>
      </c>
      <c r="E505" s="3" t="s">
        <v>1463</v>
      </c>
      <c r="F505" s="3" t="s">
        <v>1464</v>
      </c>
      <c r="G505">
        <v>4375</v>
      </c>
      <c r="H505" s="3" t="s">
        <v>24</v>
      </c>
      <c r="I505" s="3" t="s">
        <v>1512</v>
      </c>
      <c r="J505" s="3" t="s">
        <v>1542</v>
      </c>
      <c r="K505" s="3" t="s">
        <v>2695</v>
      </c>
      <c r="L505" s="3" t="s">
        <v>2695</v>
      </c>
      <c r="M505" s="3" t="s">
        <v>19</v>
      </c>
      <c r="N505" s="3" t="str">
        <f>IF(Broker_Trades[[#This Row],[Status]]="Complete",((Broker_Trades[[#This Row],[Sell Price]]-Broker_Trades[[#This Row],[Buy Price]])/Broker_Trades[[#This Row],[Buy Price]]),"")</f>
        <v/>
      </c>
      <c r="O5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05" s="3" t="str">
        <f>IFERROR(Broker_Trades[[#This Row],[Return]]/Broker_Trades[[#This Row],[Time]],Broker_Trades[[#This Row],[Return]])</f>
        <v/>
      </c>
    </row>
    <row r="506" spans="1:16" x14ac:dyDescent="0.3">
      <c r="A506">
        <v>505</v>
      </c>
      <c r="B506" s="3" t="s">
        <v>1607</v>
      </c>
      <c r="C506" s="4">
        <v>44593.748611111114</v>
      </c>
      <c r="D506" s="3" t="s">
        <v>34</v>
      </c>
      <c r="E506" s="3" t="s">
        <v>1608</v>
      </c>
      <c r="F506" s="3" t="s">
        <v>1609</v>
      </c>
      <c r="G506">
        <v>6500</v>
      </c>
      <c r="H506" s="3" t="s">
        <v>24</v>
      </c>
      <c r="I506" s="3" t="s">
        <v>1512</v>
      </c>
      <c r="J506" s="3" t="s">
        <v>1610</v>
      </c>
      <c r="K506" s="3" t="s">
        <v>2695</v>
      </c>
      <c r="L506" s="3" t="s">
        <v>2695</v>
      </c>
      <c r="M506" s="3" t="s">
        <v>19</v>
      </c>
      <c r="N506" s="3" t="str">
        <f>IF(Broker_Trades[[#This Row],[Status]]="Complete",((Broker_Trades[[#This Row],[Sell Price]]-Broker_Trades[[#This Row],[Buy Price]])/Broker_Trades[[#This Row],[Buy Price]]),"")</f>
        <v/>
      </c>
      <c r="O5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06" s="3" t="str">
        <f>IFERROR(Broker_Trades[[#This Row],[Return]]/Broker_Trades[[#This Row],[Time]],Broker_Trades[[#This Row],[Return]])</f>
        <v/>
      </c>
    </row>
    <row r="507" spans="1:16" x14ac:dyDescent="0.3">
      <c r="A507">
        <v>506</v>
      </c>
      <c r="B507" s="3" t="s">
        <v>1611</v>
      </c>
      <c r="C507" s="4">
        <v>44593.748611111114</v>
      </c>
      <c r="D507" s="3" t="s">
        <v>34</v>
      </c>
      <c r="E507" s="3" t="s">
        <v>1529</v>
      </c>
      <c r="F507" s="3" t="s">
        <v>1530</v>
      </c>
      <c r="G507">
        <v>4300</v>
      </c>
      <c r="H507" s="3" t="s">
        <v>24</v>
      </c>
      <c r="I507" s="3" t="s">
        <v>1512</v>
      </c>
      <c r="J507" s="3" t="s">
        <v>1531</v>
      </c>
      <c r="K507" s="3" t="s">
        <v>2695</v>
      </c>
      <c r="L507" s="3" t="s">
        <v>2695</v>
      </c>
      <c r="M507" s="3" t="s">
        <v>19</v>
      </c>
      <c r="N507" s="3" t="str">
        <f>IF(Broker_Trades[[#This Row],[Status]]="Complete",((Broker_Trades[[#This Row],[Sell Price]]-Broker_Trades[[#This Row],[Buy Price]])/Broker_Trades[[#This Row],[Buy Price]]),"")</f>
        <v/>
      </c>
      <c r="O5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07" s="3" t="str">
        <f>IFERROR(Broker_Trades[[#This Row],[Return]]/Broker_Trades[[#This Row],[Time]],Broker_Trades[[#This Row],[Return]])</f>
        <v/>
      </c>
    </row>
    <row r="508" spans="1:16" x14ac:dyDescent="0.3">
      <c r="A508">
        <v>507</v>
      </c>
      <c r="B508" s="3" t="s">
        <v>1612</v>
      </c>
      <c r="C508" s="4">
        <v>44593.747916666667</v>
      </c>
      <c r="D508" s="3" t="s">
        <v>34</v>
      </c>
      <c r="E508" s="3" t="s">
        <v>1472</v>
      </c>
      <c r="F508" s="3" t="s">
        <v>1473</v>
      </c>
      <c r="G508">
        <v>229</v>
      </c>
      <c r="H508" s="3" t="s">
        <v>24</v>
      </c>
      <c r="I508" s="3" t="s">
        <v>1512</v>
      </c>
      <c r="J508" s="3" t="s">
        <v>1613</v>
      </c>
      <c r="K508" s="3" t="s">
        <v>2695</v>
      </c>
      <c r="L508" s="3" t="s">
        <v>2695</v>
      </c>
      <c r="M508" s="3" t="s">
        <v>19</v>
      </c>
      <c r="N508" s="3" t="str">
        <f>IF(Broker_Trades[[#This Row],[Status]]="Complete",((Broker_Trades[[#This Row],[Sell Price]]-Broker_Trades[[#This Row],[Buy Price]])/Broker_Trades[[#This Row],[Buy Price]]),"")</f>
        <v/>
      </c>
      <c r="O5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08" s="3" t="str">
        <f>IFERROR(Broker_Trades[[#This Row],[Return]]/Broker_Trades[[#This Row],[Time]],Broker_Trades[[#This Row],[Return]])</f>
        <v/>
      </c>
    </row>
    <row r="509" spans="1:16" x14ac:dyDescent="0.3">
      <c r="A509">
        <v>508</v>
      </c>
      <c r="B509" s="3" t="s">
        <v>1614</v>
      </c>
      <c r="C509" s="4">
        <v>44593.747916666667</v>
      </c>
      <c r="D509" s="3" t="s">
        <v>34</v>
      </c>
      <c r="E509" s="3" t="s">
        <v>1503</v>
      </c>
      <c r="F509" s="3" t="s">
        <v>1504</v>
      </c>
      <c r="G509">
        <v>1490</v>
      </c>
      <c r="H509" s="3" t="s">
        <v>24</v>
      </c>
      <c r="I509" s="3" t="s">
        <v>1512</v>
      </c>
      <c r="J509" s="3" t="s">
        <v>1615</v>
      </c>
      <c r="K509" s="3" t="s">
        <v>2695</v>
      </c>
      <c r="L509" s="3" t="s">
        <v>2695</v>
      </c>
      <c r="M509" s="3" t="s">
        <v>19</v>
      </c>
      <c r="N509" s="3" t="str">
        <f>IF(Broker_Trades[[#This Row],[Status]]="Complete",((Broker_Trades[[#This Row],[Sell Price]]-Broker_Trades[[#This Row],[Buy Price]])/Broker_Trades[[#This Row],[Buy Price]]),"")</f>
        <v/>
      </c>
      <c r="O5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09" s="3" t="str">
        <f>IFERROR(Broker_Trades[[#This Row],[Return]]/Broker_Trades[[#This Row],[Time]],Broker_Trades[[#This Row],[Return]])</f>
        <v/>
      </c>
    </row>
    <row r="510" spans="1:16" x14ac:dyDescent="0.3">
      <c r="A510">
        <v>509</v>
      </c>
      <c r="B510" s="3" t="s">
        <v>1616</v>
      </c>
      <c r="C510" s="4">
        <v>44593.747916666667</v>
      </c>
      <c r="D510" s="3" t="s">
        <v>34</v>
      </c>
      <c r="E510" s="3" t="s">
        <v>1448</v>
      </c>
      <c r="F510" s="3" t="s">
        <v>1449</v>
      </c>
      <c r="G510">
        <v>2428</v>
      </c>
      <c r="H510" s="3" t="s">
        <v>24</v>
      </c>
      <c r="I510" s="3" t="s">
        <v>1512</v>
      </c>
      <c r="J510" s="3" t="s">
        <v>1598</v>
      </c>
      <c r="K510" s="3" t="s">
        <v>2695</v>
      </c>
      <c r="L510" s="3" t="s">
        <v>2695</v>
      </c>
      <c r="M510" s="3" t="s">
        <v>19</v>
      </c>
      <c r="N510" s="3" t="str">
        <f>IF(Broker_Trades[[#This Row],[Status]]="Complete",((Broker_Trades[[#This Row],[Sell Price]]-Broker_Trades[[#This Row],[Buy Price]])/Broker_Trades[[#This Row],[Buy Price]]),"")</f>
        <v/>
      </c>
      <c r="O5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10" s="3" t="str">
        <f>IFERROR(Broker_Trades[[#This Row],[Return]]/Broker_Trades[[#This Row],[Time]],Broker_Trades[[#This Row],[Return]])</f>
        <v/>
      </c>
    </row>
    <row r="511" spans="1:16" x14ac:dyDescent="0.3">
      <c r="A511">
        <v>510</v>
      </c>
      <c r="B511" s="3" t="s">
        <v>1617</v>
      </c>
      <c r="C511" s="4">
        <v>44593.74722222222</v>
      </c>
      <c r="D511" s="3" t="s">
        <v>34</v>
      </c>
      <c r="E511" s="3" t="s">
        <v>603</v>
      </c>
      <c r="F511" s="3" t="s">
        <v>604</v>
      </c>
      <c r="G511">
        <v>1340</v>
      </c>
      <c r="H511" s="3" t="s">
        <v>24</v>
      </c>
      <c r="I511" s="3" t="s">
        <v>1512</v>
      </c>
      <c r="J511" s="3" t="s">
        <v>1592</v>
      </c>
      <c r="K511" s="3" t="s">
        <v>2695</v>
      </c>
      <c r="L511" s="3" t="s">
        <v>2695</v>
      </c>
      <c r="M511" s="3" t="s">
        <v>19</v>
      </c>
      <c r="N511" s="3" t="str">
        <f>IF(Broker_Trades[[#This Row],[Status]]="Complete",((Broker_Trades[[#This Row],[Sell Price]]-Broker_Trades[[#This Row],[Buy Price]])/Broker_Trades[[#This Row],[Buy Price]]),"")</f>
        <v/>
      </c>
      <c r="O5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11" s="3" t="str">
        <f>IFERROR(Broker_Trades[[#This Row],[Return]]/Broker_Trades[[#This Row],[Time]],Broker_Trades[[#This Row],[Return]])</f>
        <v/>
      </c>
    </row>
    <row r="512" spans="1:16" x14ac:dyDescent="0.3">
      <c r="A512">
        <v>511</v>
      </c>
      <c r="B512" s="3" t="s">
        <v>1618</v>
      </c>
      <c r="C512" s="4">
        <v>44593.745833333334</v>
      </c>
      <c r="D512" s="3" t="s">
        <v>38</v>
      </c>
      <c r="E512" s="3" t="s">
        <v>1619</v>
      </c>
      <c r="F512" s="3" t="s">
        <v>205</v>
      </c>
      <c r="G512">
        <v>5160</v>
      </c>
      <c r="H512" s="3" t="s">
        <v>24</v>
      </c>
      <c r="I512" s="3" t="s">
        <v>1512</v>
      </c>
      <c r="J512" s="3" t="s">
        <v>1620</v>
      </c>
      <c r="K512" s="3" t="s">
        <v>2695</v>
      </c>
      <c r="L512" s="3" t="s">
        <v>2695</v>
      </c>
      <c r="M512" s="3" t="s">
        <v>19</v>
      </c>
      <c r="N512" s="3" t="str">
        <f>IF(Broker_Trades[[#This Row],[Status]]="Complete",((Broker_Trades[[#This Row],[Sell Price]]-Broker_Trades[[#This Row],[Buy Price]])/Broker_Trades[[#This Row],[Buy Price]]),"")</f>
        <v/>
      </c>
      <c r="O5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12" s="3" t="str">
        <f>IFERROR(Broker_Trades[[#This Row],[Return]]/Broker_Trades[[#This Row],[Time]],Broker_Trades[[#This Row],[Return]])</f>
        <v/>
      </c>
    </row>
    <row r="513" spans="1:16" x14ac:dyDescent="0.3">
      <c r="A513">
        <v>512</v>
      </c>
      <c r="B513" s="3" t="s">
        <v>1621</v>
      </c>
      <c r="C513" s="4">
        <v>44593.745833333334</v>
      </c>
      <c r="D513" s="3" t="s">
        <v>38</v>
      </c>
      <c r="E513" s="3" t="s">
        <v>780</v>
      </c>
      <c r="F513" s="3" t="s">
        <v>781</v>
      </c>
      <c r="G513">
        <v>525</v>
      </c>
      <c r="H513" s="3" t="s">
        <v>24</v>
      </c>
      <c r="I513" s="3" t="s">
        <v>1512</v>
      </c>
      <c r="J513" s="3" t="s">
        <v>1622</v>
      </c>
      <c r="K513" s="3" t="s">
        <v>2695</v>
      </c>
      <c r="L513" s="3" t="s">
        <v>2695</v>
      </c>
      <c r="M513" s="3" t="s">
        <v>19</v>
      </c>
      <c r="N513" s="3" t="str">
        <f>IF(Broker_Trades[[#This Row],[Status]]="Complete",((Broker_Trades[[#This Row],[Sell Price]]-Broker_Trades[[#This Row],[Buy Price]])/Broker_Trades[[#This Row],[Buy Price]]),"")</f>
        <v/>
      </c>
      <c r="O5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13" s="3" t="str">
        <f>IFERROR(Broker_Trades[[#This Row],[Return]]/Broker_Trades[[#This Row],[Time]],Broker_Trades[[#This Row],[Return]])</f>
        <v/>
      </c>
    </row>
    <row r="514" spans="1:16" x14ac:dyDescent="0.3">
      <c r="A514">
        <v>513</v>
      </c>
      <c r="B514" s="3" t="s">
        <v>1623</v>
      </c>
      <c r="C514" s="4">
        <v>44593.745833333334</v>
      </c>
      <c r="D514" s="3" t="s">
        <v>38</v>
      </c>
      <c r="E514" s="3" t="s">
        <v>505</v>
      </c>
      <c r="F514" s="3" t="s">
        <v>506</v>
      </c>
      <c r="G514">
        <v>540</v>
      </c>
      <c r="H514" s="3" t="s">
        <v>24</v>
      </c>
      <c r="I514" s="3" t="s">
        <v>1512</v>
      </c>
      <c r="J514" s="3" t="s">
        <v>1624</v>
      </c>
      <c r="K514" s="3" t="s">
        <v>2695</v>
      </c>
      <c r="L514" s="3" t="s">
        <v>2695</v>
      </c>
      <c r="M514" s="3" t="s">
        <v>19</v>
      </c>
      <c r="N514" s="3" t="str">
        <f>IF(Broker_Trades[[#This Row],[Status]]="Complete",((Broker_Trades[[#This Row],[Sell Price]]-Broker_Trades[[#This Row],[Buy Price]])/Broker_Trades[[#This Row],[Buy Price]]),"")</f>
        <v/>
      </c>
      <c r="O5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14" s="3" t="str">
        <f>IFERROR(Broker_Trades[[#This Row],[Return]]/Broker_Trades[[#This Row],[Time]],Broker_Trades[[#This Row],[Return]])</f>
        <v/>
      </c>
    </row>
    <row r="515" spans="1:16" x14ac:dyDescent="0.3">
      <c r="A515">
        <v>514</v>
      </c>
      <c r="B515" s="3" t="s">
        <v>1625</v>
      </c>
      <c r="C515" s="4">
        <v>44593.745138888888</v>
      </c>
      <c r="D515" s="3" t="s">
        <v>38</v>
      </c>
      <c r="E515" s="3" t="s">
        <v>1529</v>
      </c>
      <c r="F515" s="3" t="s">
        <v>1530</v>
      </c>
      <c r="G515">
        <v>4330</v>
      </c>
      <c r="H515" s="3" t="s">
        <v>24</v>
      </c>
      <c r="I515" s="3" t="s">
        <v>1512</v>
      </c>
      <c r="J515" s="3" t="s">
        <v>1531</v>
      </c>
      <c r="K515" s="3" t="s">
        <v>2695</v>
      </c>
      <c r="L515" s="3" t="s">
        <v>2695</v>
      </c>
      <c r="M515" s="3" t="s">
        <v>19</v>
      </c>
      <c r="N515" s="3" t="str">
        <f>IF(Broker_Trades[[#This Row],[Status]]="Complete",((Broker_Trades[[#This Row],[Sell Price]]-Broker_Trades[[#This Row],[Buy Price]])/Broker_Trades[[#This Row],[Buy Price]]),"")</f>
        <v/>
      </c>
      <c r="O5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15" s="3" t="str">
        <f>IFERROR(Broker_Trades[[#This Row],[Return]]/Broker_Trades[[#This Row],[Time]],Broker_Trades[[#This Row],[Return]])</f>
        <v/>
      </c>
    </row>
    <row r="516" spans="1:16" x14ac:dyDescent="0.3">
      <c r="A516">
        <v>515</v>
      </c>
      <c r="B516" s="3" t="s">
        <v>1626</v>
      </c>
      <c r="C516" s="4">
        <v>44593.479861111111</v>
      </c>
      <c r="D516" s="3" t="s">
        <v>34</v>
      </c>
      <c r="E516" s="3" t="s">
        <v>283</v>
      </c>
      <c r="F516" s="3" t="s">
        <v>284</v>
      </c>
      <c r="G516">
        <v>855</v>
      </c>
      <c r="H516" s="3" t="s">
        <v>24</v>
      </c>
      <c r="I516" s="3" t="s">
        <v>1627</v>
      </c>
      <c r="J516" s="3" t="s">
        <v>1018</v>
      </c>
      <c r="K516" s="3" t="s">
        <v>2695</v>
      </c>
      <c r="L516" s="3" t="s">
        <v>2695</v>
      </c>
      <c r="M516" s="3" t="s">
        <v>19</v>
      </c>
      <c r="N516" s="3" t="str">
        <f>IF(Broker_Trades[[#This Row],[Status]]="Complete",((Broker_Trades[[#This Row],[Sell Price]]-Broker_Trades[[#This Row],[Buy Price]])/Broker_Trades[[#This Row],[Buy Price]]),"")</f>
        <v/>
      </c>
      <c r="O5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16" s="3" t="str">
        <f>IFERROR(Broker_Trades[[#This Row],[Return]]/Broker_Trades[[#This Row],[Time]],Broker_Trades[[#This Row],[Return]])</f>
        <v/>
      </c>
    </row>
    <row r="517" spans="1:16" x14ac:dyDescent="0.3">
      <c r="A517">
        <v>516</v>
      </c>
      <c r="B517" s="3" t="s">
        <v>1628</v>
      </c>
      <c r="C517" s="4">
        <v>44593.479166666664</v>
      </c>
      <c r="D517" s="3" t="s">
        <v>34</v>
      </c>
      <c r="E517" s="3" t="s">
        <v>1594</v>
      </c>
      <c r="F517" s="3" t="s">
        <v>1595</v>
      </c>
      <c r="G517">
        <v>900</v>
      </c>
      <c r="H517" s="3" t="s">
        <v>24</v>
      </c>
      <c r="I517" s="3" t="s">
        <v>1627</v>
      </c>
      <c r="J517" s="3" t="s">
        <v>1629</v>
      </c>
      <c r="K517" s="3" t="s">
        <v>419</v>
      </c>
      <c r="L517" s="3" t="s">
        <v>1596</v>
      </c>
      <c r="M517" s="3" t="s">
        <v>32</v>
      </c>
      <c r="N517" s="3">
        <f>IF(Broker_Trades[[#This Row],[Status]]="Complete",((Broker_Trades[[#This Row],[Sell Price]]-Broker_Trades[[#This Row],[Buy Price]])/Broker_Trades[[#This Row],[Buy Price]]),"")</f>
        <v>0.18353200310961401</v>
      </c>
      <c r="O5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517" s="3">
        <f>IFERROR(Broker_Trades[[#This Row],[Return]]/Broker_Trades[[#This Row],[Time]],Broker_Trades[[#This Row],[Return]])</f>
        <v>3.2773571983859646E-3</v>
      </c>
    </row>
    <row r="518" spans="1:16" x14ac:dyDescent="0.3">
      <c r="A518">
        <v>517</v>
      </c>
      <c r="B518" s="3" t="s">
        <v>1630</v>
      </c>
      <c r="C518" s="4">
        <v>44593.474305555559</v>
      </c>
      <c r="D518" s="3" t="s">
        <v>34</v>
      </c>
      <c r="E518" s="3" t="s">
        <v>1631</v>
      </c>
      <c r="F518" s="3" t="s">
        <v>1632</v>
      </c>
      <c r="G518">
        <v>502</v>
      </c>
      <c r="H518" s="3" t="s">
        <v>24</v>
      </c>
      <c r="I518" s="3" t="s">
        <v>2695</v>
      </c>
      <c r="J518" s="3" t="s">
        <v>2695</v>
      </c>
      <c r="K518" s="3" t="s">
        <v>2695</v>
      </c>
      <c r="L518" s="3" t="s">
        <v>2695</v>
      </c>
      <c r="M518" s="3" t="s">
        <v>190</v>
      </c>
      <c r="N518" s="3" t="str">
        <f>IF(Broker_Trades[[#This Row],[Status]]="Complete",((Broker_Trades[[#This Row],[Sell Price]]-Broker_Trades[[#This Row],[Buy Price]])/Broker_Trades[[#This Row],[Buy Price]]),"")</f>
        <v/>
      </c>
      <c r="O5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18" s="3" t="str">
        <f>IFERROR(Broker_Trades[[#This Row],[Return]]/Broker_Trades[[#This Row],[Time]],Broker_Trades[[#This Row],[Return]])</f>
        <v/>
      </c>
    </row>
    <row r="519" spans="1:16" x14ac:dyDescent="0.3">
      <c r="A519">
        <v>518</v>
      </c>
      <c r="B519" s="3" t="s">
        <v>1634</v>
      </c>
      <c r="C519" s="4">
        <v>44593.47152777778</v>
      </c>
      <c r="D519" s="3" t="s">
        <v>34</v>
      </c>
      <c r="E519" s="3" t="s">
        <v>468</v>
      </c>
      <c r="F519" s="3" t="s">
        <v>469</v>
      </c>
      <c r="G519">
        <v>712</v>
      </c>
      <c r="H519" s="3" t="s">
        <v>24</v>
      </c>
      <c r="I519" s="3" t="s">
        <v>1627</v>
      </c>
      <c r="J519" s="3" t="s">
        <v>1635</v>
      </c>
      <c r="K519" s="3" t="s">
        <v>2695</v>
      </c>
      <c r="L519" s="3" t="s">
        <v>2695</v>
      </c>
      <c r="M519" s="3" t="s">
        <v>19</v>
      </c>
      <c r="N519" s="3" t="str">
        <f>IF(Broker_Trades[[#This Row],[Status]]="Complete",((Broker_Trades[[#This Row],[Sell Price]]-Broker_Trades[[#This Row],[Buy Price]])/Broker_Trades[[#This Row],[Buy Price]]),"")</f>
        <v/>
      </c>
      <c r="O5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19" s="3" t="str">
        <f>IFERROR(Broker_Trades[[#This Row],[Return]]/Broker_Trades[[#This Row],[Time]],Broker_Trades[[#This Row],[Return]])</f>
        <v/>
      </c>
    </row>
    <row r="520" spans="1:16" x14ac:dyDescent="0.3">
      <c r="A520">
        <v>519</v>
      </c>
      <c r="B520" s="3" t="s">
        <v>1636</v>
      </c>
      <c r="C520" s="4">
        <v>44592.667361111111</v>
      </c>
      <c r="D520" s="3" t="s">
        <v>159</v>
      </c>
      <c r="E520" s="3" t="s">
        <v>1637</v>
      </c>
      <c r="F520" s="3" t="s">
        <v>1638</v>
      </c>
      <c r="G520">
        <v>73</v>
      </c>
      <c r="H520" s="3" t="s">
        <v>24</v>
      </c>
      <c r="I520" s="3" t="s">
        <v>2695</v>
      </c>
      <c r="J520" s="3" t="s">
        <v>2695</v>
      </c>
      <c r="K520" s="3" t="s">
        <v>2695</v>
      </c>
      <c r="L520" s="3" t="s">
        <v>2695</v>
      </c>
      <c r="M520" s="3" t="s">
        <v>190</v>
      </c>
      <c r="N520" s="3" t="str">
        <f>IF(Broker_Trades[[#This Row],[Status]]="Complete",((Broker_Trades[[#This Row],[Sell Price]]-Broker_Trades[[#This Row],[Buy Price]])/Broker_Trades[[#This Row],[Buy Price]]),"")</f>
        <v/>
      </c>
      <c r="O5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20" s="3" t="str">
        <f>IFERROR(Broker_Trades[[#This Row],[Return]]/Broker_Trades[[#This Row],[Time]],Broker_Trades[[#This Row],[Return]])</f>
        <v/>
      </c>
    </row>
    <row r="521" spans="1:16" x14ac:dyDescent="0.3">
      <c r="A521">
        <v>520</v>
      </c>
      <c r="B521" s="3" t="s">
        <v>1639</v>
      </c>
      <c r="C521" s="4">
        <v>44592.586805555555</v>
      </c>
      <c r="D521" s="3" t="s">
        <v>38</v>
      </c>
      <c r="E521" s="3" t="s">
        <v>1640</v>
      </c>
      <c r="F521" s="3" t="s">
        <v>1641</v>
      </c>
      <c r="G521">
        <v>305</v>
      </c>
      <c r="H521" s="3" t="s">
        <v>24</v>
      </c>
      <c r="I521" s="3" t="s">
        <v>1642</v>
      </c>
      <c r="J521" s="3" t="s">
        <v>1643</v>
      </c>
      <c r="K521" s="3" t="s">
        <v>2695</v>
      </c>
      <c r="L521" s="3" t="s">
        <v>2695</v>
      </c>
      <c r="M521" s="3" t="s">
        <v>19</v>
      </c>
      <c r="N521" s="3" t="str">
        <f>IF(Broker_Trades[[#This Row],[Status]]="Complete",((Broker_Trades[[#This Row],[Sell Price]]-Broker_Trades[[#This Row],[Buy Price]])/Broker_Trades[[#This Row],[Buy Price]]),"")</f>
        <v/>
      </c>
      <c r="O5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21" s="3" t="str">
        <f>IFERROR(Broker_Trades[[#This Row],[Return]]/Broker_Trades[[#This Row],[Time]],Broker_Trades[[#This Row],[Return]])</f>
        <v/>
      </c>
    </row>
    <row r="522" spans="1:16" x14ac:dyDescent="0.3">
      <c r="A522">
        <v>521</v>
      </c>
      <c r="B522" s="3" t="s">
        <v>1644</v>
      </c>
      <c r="C522" s="4">
        <v>44592.585416666669</v>
      </c>
      <c r="D522" s="3" t="s">
        <v>38</v>
      </c>
      <c r="E522" s="3" t="s">
        <v>1645</v>
      </c>
      <c r="F522" s="3" t="s">
        <v>1646</v>
      </c>
      <c r="G522">
        <v>525</v>
      </c>
      <c r="H522" s="3" t="s">
        <v>24</v>
      </c>
      <c r="I522" s="3" t="s">
        <v>1642</v>
      </c>
      <c r="J522" s="3" t="s">
        <v>1647</v>
      </c>
      <c r="K522" s="3" t="s">
        <v>2695</v>
      </c>
      <c r="L522" s="3" t="s">
        <v>2695</v>
      </c>
      <c r="M522" s="3" t="s">
        <v>19</v>
      </c>
      <c r="N522" s="3" t="str">
        <f>IF(Broker_Trades[[#This Row],[Status]]="Complete",((Broker_Trades[[#This Row],[Sell Price]]-Broker_Trades[[#This Row],[Buy Price]])/Broker_Trades[[#This Row],[Buy Price]]),"")</f>
        <v/>
      </c>
      <c r="O5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22" s="3" t="str">
        <f>IFERROR(Broker_Trades[[#This Row],[Return]]/Broker_Trades[[#This Row],[Time]],Broker_Trades[[#This Row],[Return]])</f>
        <v/>
      </c>
    </row>
    <row r="523" spans="1:16" x14ac:dyDescent="0.3">
      <c r="A523">
        <v>522</v>
      </c>
      <c r="B523" s="3" t="s">
        <v>1648</v>
      </c>
      <c r="C523" s="4">
        <v>44592.584027777775</v>
      </c>
      <c r="D523" s="3" t="s">
        <v>38</v>
      </c>
      <c r="E523" s="3" t="s">
        <v>1649</v>
      </c>
      <c r="F523" s="3" t="s">
        <v>1650</v>
      </c>
      <c r="G523">
        <v>710</v>
      </c>
      <c r="H523" s="3" t="s">
        <v>24</v>
      </c>
      <c r="I523" s="3" t="s">
        <v>1642</v>
      </c>
      <c r="J523" s="3" t="s">
        <v>1651</v>
      </c>
      <c r="K523" s="3" t="s">
        <v>2695</v>
      </c>
      <c r="L523" s="3" t="s">
        <v>2695</v>
      </c>
      <c r="M523" s="3" t="s">
        <v>19</v>
      </c>
      <c r="N523" s="3" t="str">
        <f>IF(Broker_Trades[[#This Row],[Status]]="Complete",((Broker_Trades[[#This Row],[Sell Price]]-Broker_Trades[[#This Row],[Buy Price]])/Broker_Trades[[#This Row],[Buy Price]]),"")</f>
        <v/>
      </c>
      <c r="O5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23" s="3" t="str">
        <f>IFERROR(Broker_Trades[[#This Row],[Return]]/Broker_Trades[[#This Row],[Time]],Broker_Trades[[#This Row],[Return]])</f>
        <v/>
      </c>
    </row>
    <row r="524" spans="1:16" x14ac:dyDescent="0.3">
      <c r="A524">
        <v>523</v>
      </c>
      <c r="B524" s="3" t="s">
        <v>1652</v>
      </c>
      <c r="C524" s="4">
        <v>44592.582638888889</v>
      </c>
      <c r="D524" s="3" t="s">
        <v>38</v>
      </c>
      <c r="E524" s="3" t="s">
        <v>305</v>
      </c>
      <c r="F524" s="3" t="s">
        <v>306</v>
      </c>
      <c r="G524">
        <v>3870</v>
      </c>
      <c r="H524" s="3" t="s">
        <v>24</v>
      </c>
      <c r="I524" s="3" t="s">
        <v>1642</v>
      </c>
      <c r="J524" s="3" t="s">
        <v>1653</v>
      </c>
      <c r="K524" s="3" t="s">
        <v>2695</v>
      </c>
      <c r="L524" s="3" t="s">
        <v>2695</v>
      </c>
      <c r="M524" s="3" t="s">
        <v>19</v>
      </c>
      <c r="N524" s="3" t="str">
        <f>IF(Broker_Trades[[#This Row],[Status]]="Complete",((Broker_Trades[[#This Row],[Sell Price]]-Broker_Trades[[#This Row],[Buy Price]])/Broker_Trades[[#This Row],[Buy Price]]),"")</f>
        <v/>
      </c>
      <c r="O52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24" s="3" t="str">
        <f>IFERROR(Broker_Trades[[#This Row],[Return]]/Broker_Trades[[#This Row],[Time]],Broker_Trades[[#This Row],[Return]])</f>
        <v/>
      </c>
    </row>
    <row r="525" spans="1:16" x14ac:dyDescent="0.3">
      <c r="A525">
        <v>524</v>
      </c>
      <c r="B525" s="3" t="s">
        <v>1654</v>
      </c>
      <c r="C525" s="4">
        <v>44592.556944444441</v>
      </c>
      <c r="D525" s="3" t="s">
        <v>38</v>
      </c>
      <c r="E525" s="3" t="s">
        <v>1655</v>
      </c>
      <c r="F525" s="3" t="s">
        <v>1656</v>
      </c>
      <c r="G525">
        <v>1775</v>
      </c>
      <c r="H525" s="3" t="s">
        <v>24</v>
      </c>
      <c r="I525" s="3" t="s">
        <v>1642</v>
      </c>
      <c r="J525" s="3" t="s">
        <v>1657</v>
      </c>
      <c r="K525" s="3" t="s">
        <v>2695</v>
      </c>
      <c r="L525" s="3" t="s">
        <v>2695</v>
      </c>
      <c r="M525" s="3" t="s">
        <v>19</v>
      </c>
      <c r="N525" s="3" t="str">
        <f>IF(Broker_Trades[[#This Row],[Status]]="Complete",((Broker_Trades[[#This Row],[Sell Price]]-Broker_Trades[[#This Row],[Buy Price]])/Broker_Trades[[#This Row],[Buy Price]]),"")</f>
        <v/>
      </c>
      <c r="O5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25" s="3" t="str">
        <f>IFERROR(Broker_Trades[[#This Row],[Return]]/Broker_Trades[[#This Row],[Time]],Broker_Trades[[#This Row],[Return]])</f>
        <v/>
      </c>
    </row>
    <row r="526" spans="1:16" x14ac:dyDescent="0.3">
      <c r="A526">
        <v>525</v>
      </c>
      <c r="B526" s="3" t="s">
        <v>1658</v>
      </c>
      <c r="C526" s="4">
        <v>44592.555555555555</v>
      </c>
      <c r="D526" s="3" t="s">
        <v>38</v>
      </c>
      <c r="E526" s="3" t="s">
        <v>1659</v>
      </c>
      <c r="F526" s="3" t="s">
        <v>1660</v>
      </c>
      <c r="G526">
        <v>1095</v>
      </c>
      <c r="H526" s="3" t="s">
        <v>24</v>
      </c>
      <c r="I526" s="3" t="s">
        <v>1642</v>
      </c>
      <c r="J526" s="3" t="s">
        <v>1661</v>
      </c>
      <c r="K526" s="3" t="s">
        <v>2695</v>
      </c>
      <c r="L526" s="3" t="s">
        <v>2695</v>
      </c>
      <c r="M526" s="3" t="s">
        <v>19</v>
      </c>
      <c r="N526" s="3" t="str">
        <f>IF(Broker_Trades[[#This Row],[Status]]="Complete",((Broker_Trades[[#This Row],[Sell Price]]-Broker_Trades[[#This Row],[Buy Price]])/Broker_Trades[[#This Row],[Buy Price]]),"")</f>
        <v/>
      </c>
      <c r="O52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26" s="3" t="str">
        <f>IFERROR(Broker_Trades[[#This Row],[Return]]/Broker_Trades[[#This Row],[Time]],Broker_Trades[[#This Row],[Return]])</f>
        <v/>
      </c>
    </row>
    <row r="527" spans="1:16" x14ac:dyDescent="0.3">
      <c r="A527">
        <v>526</v>
      </c>
      <c r="B527" s="3" t="s">
        <v>1662</v>
      </c>
      <c r="C527" s="4">
        <v>44592.529166666667</v>
      </c>
      <c r="D527" s="3" t="s">
        <v>38</v>
      </c>
      <c r="E527" s="3" t="s">
        <v>1663</v>
      </c>
      <c r="F527" s="3" t="s">
        <v>1493</v>
      </c>
      <c r="G527">
        <v>1130</v>
      </c>
      <c r="H527" s="3" t="s">
        <v>24</v>
      </c>
      <c r="I527" s="3" t="s">
        <v>1642</v>
      </c>
      <c r="J527" s="3" t="s">
        <v>581</v>
      </c>
      <c r="K527" s="3" t="s">
        <v>2695</v>
      </c>
      <c r="L527" s="3" t="s">
        <v>2695</v>
      </c>
      <c r="M527" s="3" t="s">
        <v>19</v>
      </c>
      <c r="N527" s="3" t="str">
        <f>IF(Broker_Trades[[#This Row],[Status]]="Complete",((Broker_Trades[[#This Row],[Sell Price]]-Broker_Trades[[#This Row],[Buy Price]])/Broker_Trades[[#This Row],[Buy Price]]),"")</f>
        <v/>
      </c>
      <c r="O5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27" s="3" t="str">
        <f>IFERROR(Broker_Trades[[#This Row],[Return]]/Broker_Trades[[#This Row],[Time]],Broker_Trades[[#This Row],[Return]])</f>
        <v/>
      </c>
    </row>
    <row r="528" spans="1:16" x14ac:dyDescent="0.3">
      <c r="A528">
        <v>527</v>
      </c>
      <c r="B528" s="3" t="s">
        <v>1664</v>
      </c>
      <c r="C528" s="4">
        <v>44592.52847222222</v>
      </c>
      <c r="D528" s="3" t="s">
        <v>38</v>
      </c>
      <c r="E528" s="3" t="s">
        <v>1665</v>
      </c>
      <c r="F528" s="3" t="s">
        <v>1666</v>
      </c>
      <c r="G528">
        <v>2625</v>
      </c>
      <c r="H528" s="3" t="s">
        <v>24</v>
      </c>
      <c r="I528" s="3" t="s">
        <v>1642</v>
      </c>
      <c r="J528" s="3" t="s">
        <v>1667</v>
      </c>
      <c r="K528" s="3" t="s">
        <v>2695</v>
      </c>
      <c r="L528" s="3" t="s">
        <v>2695</v>
      </c>
      <c r="M528" s="3" t="s">
        <v>19</v>
      </c>
      <c r="N528" s="3" t="str">
        <f>IF(Broker_Trades[[#This Row],[Status]]="Complete",((Broker_Trades[[#This Row],[Sell Price]]-Broker_Trades[[#This Row],[Buy Price]])/Broker_Trades[[#This Row],[Buy Price]]),"")</f>
        <v/>
      </c>
      <c r="O5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28" s="3" t="str">
        <f>IFERROR(Broker_Trades[[#This Row],[Return]]/Broker_Trades[[#This Row],[Time]],Broker_Trades[[#This Row],[Return]])</f>
        <v/>
      </c>
    </row>
    <row r="529" spans="1:16" x14ac:dyDescent="0.3">
      <c r="A529">
        <v>528</v>
      </c>
      <c r="B529" s="3" t="s">
        <v>1668</v>
      </c>
      <c r="C529" s="4">
        <v>44592.527777777781</v>
      </c>
      <c r="D529" s="3" t="s">
        <v>38</v>
      </c>
      <c r="E529" s="3" t="s">
        <v>472</v>
      </c>
      <c r="F529" s="3" t="s">
        <v>473</v>
      </c>
      <c r="G529">
        <v>3125</v>
      </c>
      <c r="H529" s="3" t="s">
        <v>24</v>
      </c>
      <c r="I529" s="3" t="s">
        <v>1642</v>
      </c>
      <c r="J529" s="3" t="s">
        <v>1669</v>
      </c>
      <c r="K529" s="3" t="s">
        <v>2695</v>
      </c>
      <c r="L529" s="3" t="s">
        <v>2695</v>
      </c>
      <c r="M529" s="3" t="s">
        <v>19</v>
      </c>
      <c r="N529" s="3" t="str">
        <f>IF(Broker_Trades[[#This Row],[Status]]="Complete",((Broker_Trades[[#This Row],[Sell Price]]-Broker_Trades[[#This Row],[Buy Price]])/Broker_Trades[[#This Row],[Buy Price]]),"")</f>
        <v/>
      </c>
      <c r="O5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29" s="3" t="str">
        <f>IFERROR(Broker_Trades[[#This Row],[Return]]/Broker_Trades[[#This Row],[Time]],Broker_Trades[[#This Row],[Return]])</f>
        <v/>
      </c>
    </row>
    <row r="530" spans="1:16" x14ac:dyDescent="0.3">
      <c r="A530">
        <v>529</v>
      </c>
      <c r="B530" s="3" t="s">
        <v>1670</v>
      </c>
      <c r="C530" s="4">
        <v>44592.522916666669</v>
      </c>
      <c r="D530" s="3" t="s">
        <v>38</v>
      </c>
      <c r="E530" s="3" t="s">
        <v>346</v>
      </c>
      <c r="F530" s="3" t="s">
        <v>347</v>
      </c>
      <c r="G530">
        <v>970</v>
      </c>
      <c r="H530" s="3" t="s">
        <v>24</v>
      </c>
      <c r="I530" s="3" t="s">
        <v>1642</v>
      </c>
      <c r="J530" s="3" t="s">
        <v>1671</v>
      </c>
      <c r="K530" s="3" t="s">
        <v>2695</v>
      </c>
      <c r="L530" s="3" t="s">
        <v>2695</v>
      </c>
      <c r="M530" s="3" t="s">
        <v>19</v>
      </c>
      <c r="N530" s="3" t="str">
        <f>IF(Broker_Trades[[#This Row],[Status]]="Complete",((Broker_Trades[[#This Row],[Sell Price]]-Broker_Trades[[#This Row],[Buy Price]])/Broker_Trades[[#This Row],[Buy Price]]),"")</f>
        <v/>
      </c>
      <c r="O5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30" s="3" t="str">
        <f>IFERROR(Broker_Trades[[#This Row],[Return]]/Broker_Trades[[#This Row],[Time]],Broker_Trades[[#This Row],[Return]])</f>
        <v/>
      </c>
    </row>
    <row r="531" spans="1:16" x14ac:dyDescent="0.3">
      <c r="A531">
        <v>530</v>
      </c>
      <c r="B531" s="3" t="s">
        <v>1672</v>
      </c>
      <c r="C531" s="4">
        <v>44592.521527777775</v>
      </c>
      <c r="D531" s="3" t="s">
        <v>38</v>
      </c>
      <c r="E531" s="3" t="s">
        <v>1673</v>
      </c>
      <c r="F531" s="3" t="s">
        <v>1674</v>
      </c>
      <c r="G531">
        <v>480</v>
      </c>
      <c r="H531" s="3" t="s">
        <v>24</v>
      </c>
      <c r="I531" s="3" t="s">
        <v>1642</v>
      </c>
      <c r="J531" s="3" t="s">
        <v>1675</v>
      </c>
      <c r="K531" s="3" t="s">
        <v>2695</v>
      </c>
      <c r="L531" s="3" t="s">
        <v>2695</v>
      </c>
      <c r="M531" s="3" t="s">
        <v>19</v>
      </c>
      <c r="N531" s="3" t="str">
        <f>IF(Broker_Trades[[#This Row],[Status]]="Complete",((Broker_Trades[[#This Row],[Sell Price]]-Broker_Trades[[#This Row],[Buy Price]])/Broker_Trades[[#This Row],[Buy Price]]),"")</f>
        <v/>
      </c>
      <c r="O5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31" s="3" t="str">
        <f>IFERROR(Broker_Trades[[#This Row],[Return]]/Broker_Trades[[#This Row],[Time]],Broker_Trades[[#This Row],[Return]])</f>
        <v/>
      </c>
    </row>
    <row r="532" spans="1:16" x14ac:dyDescent="0.3">
      <c r="A532">
        <v>531</v>
      </c>
      <c r="B532" s="3" t="s">
        <v>1676</v>
      </c>
      <c r="C532" s="4">
        <v>44592.520833333336</v>
      </c>
      <c r="D532" s="3" t="s">
        <v>38</v>
      </c>
      <c r="E532" s="3" t="s">
        <v>1677</v>
      </c>
      <c r="F532" s="3" t="s">
        <v>1678</v>
      </c>
      <c r="G532">
        <v>320</v>
      </c>
      <c r="H532" s="3" t="s">
        <v>24</v>
      </c>
      <c r="I532" s="3" t="s">
        <v>1642</v>
      </c>
      <c r="J532" s="3" t="s">
        <v>1679</v>
      </c>
      <c r="K532" s="3" t="s">
        <v>2695</v>
      </c>
      <c r="L532" s="3" t="s">
        <v>2695</v>
      </c>
      <c r="M532" s="3" t="s">
        <v>19</v>
      </c>
      <c r="N532" s="3" t="str">
        <f>IF(Broker_Trades[[#This Row],[Status]]="Complete",((Broker_Trades[[#This Row],[Sell Price]]-Broker_Trades[[#This Row],[Buy Price]])/Broker_Trades[[#This Row],[Buy Price]]),"")</f>
        <v/>
      </c>
      <c r="O5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32" s="3" t="str">
        <f>IFERROR(Broker_Trades[[#This Row],[Return]]/Broker_Trades[[#This Row],[Time]],Broker_Trades[[#This Row],[Return]])</f>
        <v/>
      </c>
    </row>
    <row r="533" spans="1:16" x14ac:dyDescent="0.3">
      <c r="A533">
        <v>532</v>
      </c>
      <c r="B533" s="3" t="s">
        <v>1680</v>
      </c>
      <c r="C533" s="4">
        <v>44592.519444444442</v>
      </c>
      <c r="D533" s="3" t="s">
        <v>38</v>
      </c>
      <c r="E533" s="3" t="s">
        <v>232</v>
      </c>
      <c r="F533" s="3" t="s">
        <v>232</v>
      </c>
      <c r="G533">
        <v>320</v>
      </c>
      <c r="H533" s="3" t="s">
        <v>24</v>
      </c>
      <c r="I533" s="3" t="s">
        <v>2695</v>
      </c>
      <c r="J533" s="3" t="s">
        <v>2695</v>
      </c>
      <c r="K533" s="3" t="s">
        <v>2695</v>
      </c>
      <c r="L533" s="3" t="s">
        <v>2695</v>
      </c>
      <c r="M533" s="3" t="s">
        <v>190</v>
      </c>
      <c r="N533" s="3" t="str">
        <f>IF(Broker_Trades[[#This Row],[Status]]="Complete",((Broker_Trades[[#This Row],[Sell Price]]-Broker_Trades[[#This Row],[Buy Price]])/Broker_Trades[[#This Row],[Buy Price]]),"")</f>
        <v/>
      </c>
      <c r="O5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33" s="3" t="str">
        <f>IFERROR(Broker_Trades[[#This Row],[Return]]/Broker_Trades[[#This Row],[Time]],Broker_Trades[[#This Row],[Return]])</f>
        <v/>
      </c>
    </row>
    <row r="534" spans="1:16" x14ac:dyDescent="0.3">
      <c r="A534">
        <v>533</v>
      </c>
      <c r="B534" s="3" t="s">
        <v>1681</v>
      </c>
      <c r="C534" s="4">
        <v>44592.518055555556</v>
      </c>
      <c r="D534" s="3" t="s">
        <v>38</v>
      </c>
      <c r="E534" s="3" t="s">
        <v>1117</v>
      </c>
      <c r="F534" s="3" t="s">
        <v>1118</v>
      </c>
      <c r="G534">
        <v>1400</v>
      </c>
      <c r="H534" s="3" t="s">
        <v>24</v>
      </c>
      <c r="I534" s="3" t="s">
        <v>1642</v>
      </c>
      <c r="J534" s="3" t="s">
        <v>1682</v>
      </c>
      <c r="K534" s="3" t="s">
        <v>2695</v>
      </c>
      <c r="L534" s="3" t="s">
        <v>2695</v>
      </c>
      <c r="M534" s="3" t="s">
        <v>19</v>
      </c>
      <c r="N534" s="3" t="str">
        <f>IF(Broker_Trades[[#This Row],[Status]]="Complete",((Broker_Trades[[#This Row],[Sell Price]]-Broker_Trades[[#This Row],[Buy Price]])/Broker_Trades[[#This Row],[Buy Price]]),"")</f>
        <v/>
      </c>
      <c r="O5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34" s="3" t="str">
        <f>IFERROR(Broker_Trades[[#This Row],[Return]]/Broker_Trades[[#This Row],[Time]],Broker_Trades[[#This Row],[Return]])</f>
        <v/>
      </c>
    </row>
    <row r="535" spans="1:16" x14ac:dyDescent="0.3">
      <c r="A535">
        <v>534</v>
      </c>
      <c r="B535" s="3" t="s">
        <v>1683</v>
      </c>
      <c r="C535" s="4">
        <v>44592.51666666667</v>
      </c>
      <c r="D535" s="3" t="s">
        <v>38</v>
      </c>
      <c r="E535" s="3" t="s">
        <v>1684</v>
      </c>
      <c r="F535" s="3" t="s">
        <v>1382</v>
      </c>
      <c r="G535">
        <v>800</v>
      </c>
      <c r="H535" s="3" t="s">
        <v>24</v>
      </c>
      <c r="I535" s="3" t="s">
        <v>1642</v>
      </c>
      <c r="J535" s="3" t="s">
        <v>1685</v>
      </c>
      <c r="K535" s="3" t="s">
        <v>2695</v>
      </c>
      <c r="L535" s="3" t="s">
        <v>2695</v>
      </c>
      <c r="M535" s="3" t="s">
        <v>19</v>
      </c>
      <c r="N535" s="3" t="str">
        <f>IF(Broker_Trades[[#This Row],[Status]]="Complete",((Broker_Trades[[#This Row],[Sell Price]]-Broker_Trades[[#This Row],[Buy Price]])/Broker_Trades[[#This Row],[Buy Price]]),"")</f>
        <v/>
      </c>
      <c r="O5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35" s="3" t="str">
        <f>IFERROR(Broker_Trades[[#This Row],[Return]]/Broker_Trades[[#This Row],[Time]],Broker_Trades[[#This Row],[Return]])</f>
        <v/>
      </c>
    </row>
    <row r="536" spans="1:16" x14ac:dyDescent="0.3">
      <c r="A536">
        <v>535</v>
      </c>
      <c r="B536" s="3" t="s">
        <v>1686</v>
      </c>
      <c r="C536" s="4">
        <v>44592.511805555558</v>
      </c>
      <c r="D536" s="3" t="s">
        <v>38</v>
      </c>
      <c r="E536" s="3" t="s">
        <v>1687</v>
      </c>
      <c r="F536" s="3" t="s">
        <v>1688</v>
      </c>
      <c r="G536">
        <v>20000</v>
      </c>
      <c r="H536" s="3" t="s">
        <v>24</v>
      </c>
      <c r="I536" s="3" t="s">
        <v>1642</v>
      </c>
      <c r="J536" s="3" t="s">
        <v>1689</v>
      </c>
      <c r="K536" s="3" t="s">
        <v>2695</v>
      </c>
      <c r="L536" s="3" t="s">
        <v>2695</v>
      </c>
      <c r="M536" s="3" t="s">
        <v>19</v>
      </c>
      <c r="N536" s="3" t="str">
        <f>IF(Broker_Trades[[#This Row],[Status]]="Complete",((Broker_Trades[[#This Row],[Sell Price]]-Broker_Trades[[#This Row],[Buy Price]])/Broker_Trades[[#This Row],[Buy Price]]),"")</f>
        <v/>
      </c>
      <c r="O5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36" s="3" t="str">
        <f>IFERROR(Broker_Trades[[#This Row],[Return]]/Broker_Trades[[#This Row],[Time]],Broker_Trades[[#This Row],[Return]])</f>
        <v/>
      </c>
    </row>
    <row r="537" spans="1:16" x14ac:dyDescent="0.3">
      <c r="A537">
        <v>536</v>
      </c>
      <c r="B537" s="3" t="s">
        <v>1690</v>
      </c>
      <c r="C537" s="4">
        <v>44592.510416666664</v>
      </c>
      <c r="D537" s="3" t="s">
        <v>38</v>
      </c>
      <c r="E537" s="3" t="s">
        <v>1131</v>
      </c>
      <c r="F537" s="3" t="s">
        <v>1132</v>
      </c>
      <c r="G537">
        <v>1200</v>
      </c>
      <c r="H537" s="3" t="s">
        <v>24</v>
      </c>
      <c r="I537" s="3" t="s">
        <v>1642</v>
      </c>
      <c r="J537" s="3" t="s">
        <v>1691</v>
      </c>
      <c r="K537" s="3" t="s">
        <v>2695</v>
      </c>
      <c r="L537" s="3" t="s">
        <v>2695</v>
      </c>
      <c r="M537" s="3" t="s">
        <v>19</v>
      </c>
      <c r="N537" s="3" t="str">
        <f>IF(Broker_Trades[[#This Row],[Status]]="Complete",((Broker_Trades[[#This Row],[Sell Price]]-Broker_Trades[[#This Row],[Buy Price]])/Broker_Trades[[#This Row],[Buy Price]]),"")</f>
        <v/>
      </c>
      <c r="O5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37" s="3" t="str">
        <f>IFERROR(Broker_Trades[[#This Row],[Return]]/Broker_Trades[[#This Row],[Time]],Broker_Trades[[#This Row],[Return]])</f>
        <v/>
      </c>
    </row>
    <row r="538" spans="1:16" x14ac:dyDescent="0.3">
      <c r="A538">
        <v>537</v>
      </c>
      <c r="B538" s="3" t="s">
        <v>1692</v>
      </c>
      <c r="C538" s="4">
        <v>44592.506944444445</v>
      </c>
      <c r="D538" s="3" t="s">
        <v>38</v>
      </c>
      <c r="E538" s="3" t="s">
        <v>620</v>
      </c>
      <c r="F538" s="3" t="s">
        <v>621</v>
      </c>
      <c r="G538">
        <v>3000</v>
      </c>
      <c r="H538" s="3" t="s">
        <v>24</v>
      </c>
      <c r="I538" s="3" t="s">
        <v>1642</v>
      </c>
      <c r="J538" s="3" t="s">
        <v>1693</v>
      </c>
      <c r="K538" s="3" t="s">
        <v>2695</v>
      </c>
      <c r="L538" s="3" t="s">
        <v>2695</v>
      </c>
      <c r="M538" s="3" t="s">
        <v>19</v>
      </c>
      <c r="N538" s="3" t="str">
        <f>IF(Broker_Trades[[#This Row],[Status]]="Complete",((Broker_Trades[[#This Row],[Sell Price]]-Broker_Trades[[#This Row],[Buy Price]])/Broker_Trades[[#This Row],[Buy Price]]),"")</f>
        <v/>
      </c>
      <c r="O5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38" s="3" t="str">
        <f>IFERROR(Broker_Trades[[#This Row],[Return]]/Broker_Trades[[#This Row],[Time]],Broker_Trades[[#This Row],[Return]])</f>
        <v/>
      </c>
    </row>
    <row r="539" spans="1:16" x14ac:dyDescent="0.3">
      <c r="A539">
        <v>538</v>
      </c>
      <c r="B539" s="3" t="s">
        <v>1694</v>
      </c>
      <c r="C539" s="4">
        <v>44592.505555555559</v>
      </c>
      <c r="D539" s="3" t="s">
        <v>38</v>
      </c>
      <c r="E539" s="3" t="s">
        <v>1695</v>
      </c>
      <c r="F539" s="3" t="s">
        <v>1695</v>
      </c>
      <c r="G539">
        <v>1870</v>
      </c>
      <c r="H539" s="3" t="s">
        <v>24</v>
      </c>
      <c r="I539" s="3" t="s">
        <v>2695</v>
      </c>
      <c r="J539" s="3" t="s">
        <v>2695</v>
      </c>
      <c r="K539" s="3" t="s">
        <v>2695</v>
      </c>
      <c r="L539" s="3" t="s">
        <v>2695</v>
      </c>
      <c r="M539" s="3" t="s">
        <v>190</v>
      </c>
      <c r="N539" s="3" t="str">
        <f>IF(Broker_Trades[[#This Row],[Status]]="Complete",((Broker_Trades[[#This Row],[Sell Price]]-Broker_Trades[[#This Row],[Buy Price]])/Broker_Trades[[#This Row],[Buy Price]]),"")</f>
        <v/>
      </c>
      <c r="O5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39" s="3" t="str">
        <f>IFERROR(Broker_Trades[[#This Row],[Return]]/Broker_Trades[[#This Row],[Time]],Broker_Trades[[#This Row],[Return]])</f>
        <v/>
      </c>
    </row>
    <row r="540" spans="1:16" x14ac:dyDescent="0.3">
      <c r="A540">
        <v>539</v>
      </c>
      <c r="B540" s="3" t="s">
        <v>1696</v>
      </c>
      <c r="C540" s="4">
        <v>44592.496527777781</v>
      </c>
      <c r="D540" s="3" t="s">
        <v>38</v>
      </c>
      <c r="E540" s="3" t="s">
        <v>1697</v>
      </c>
      <c r="F540" s="3" t="s">
        <v>1698</v>
      </c>
      <c r="G540">
        <v>495</v>
      </c>
      <c r="H540" s="3" t="s">
        <v>24</v>
      </c>
      <c r="I540" s="3" t="s">
        <v>1642</v>
      </c>
      <c r="J540" s="3" t="s">
        <v>1699</v>
      </c>
      <c r="K540" s="3" t="s">
        <v>461</v>
      </c>
      <c r="L540" s="3" t="s">
        <v>1700</v>
      </c>
      <c r="M540" s="3" t="s">
        <v>32</v>
      </c>
      <c r="N540" s="3">
        <f>IF(Broker_Trades[[#This Row],[Status]]="Complete",((Broker_Trades[[#This Row],[Sell Price]]-Broker_Trades[[#This Row],[Buy Price]])/Broker_Trades[[#This Row],[Buy Price]]),"")</f>
        <v>0.2577215189873418</v>
      </c>
      <c r="O5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540" s="3">
        <f>IFERROR(Broker_Trades[[#This Row],[Return]]/Broker_Trades[[#This Row],[Time]],Broker_Trades[[#This Row],[Return]])</f>
        <v>4.8626701695724866E-3</v>
      </c>
    </row>
    <row r="541" spans="1:16" x14ac:dyDescent="0.3">
      <c r="A541">
        <v>540</v>
      </c>
      <c r="B541" s="3" t="s">
        <v>1701</v>
      </c>
      <c r="C541" s="4">
        <v>44592.493750000001</v>
      </c>
      <c r="D541" s="3" t="s">
        <v>38</v>
      </c>
      <c r="E541" s="3" t="s">
        <v>553</v>
      </c>
      <c r="F541" s="3" t="s">
        <v>554</v>
      </c>
      <c r="G541">
        <v>4985</v>
      </c>
      <c r="H541" s="3" t="s">
        <v>24</v>
      </c>
      <c r="I541" s="3" t="s">
        <v>1642</v>
      </c>
      <c r="J541" s="3" t="s">
        <v>1702</v>
      </c>
      <c r="K541" s="3" t="s">
        <v>2695</v>
      </c>
      <c r="L541" s="3" t="s">
        <v>2695</v>
      </c>
      <c r="M541" s="3" t="s">
        <v>19</v>
      </c>
      <c r="N541" s="3" t="str">
        <f>IF(Broker_Trades[[#This Row],[Status]]="Complete",((Broker_Trades[[#This Row],[Sell Price]]-Broker_Trades[[#This Row],[Buy Price]])/Broker_Trades[[#This Row],[Buy Price]]),"")</f>
        <v/>
      </c>
      <c r="O5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41" s="3" t="str">
        <f>IFERROR(Broker_Trades[[#This Row],[Return]]/Broker_Trades[[#This Row],[Time]],Broker_Trades[[#This Row],[Return]])</f>
        <v/>
      </c>
    </row>
    <row r="542" spans="1:16" x14ac:dyDescent="0.3">
      <c r="A542">
        <v>541</v>
      </c>
      <c r="B542" s="3" t="s">
        <v>1703</v>
      </c>
      <c r="C542" s="4">
        <v>44592.492361111108</v>
      </c>
      <c r="D542" s="3" t="s">
        <v>38</v>
      </c>
      <c r="E542" s="3" t="s">
        <v>761</v>
      </c>
      <c r="F542" s="3" t="s">
        <v>762</v>
      </c>
      <c r="G542">
        <v>3550</v>
      </c>
      <c r="H542" s="3" t="s">
        <v>24</v>
      </c>
      <c r="I542" s="3" t="s">
        <v>1642</v>
      </c>
      <c r="J542" s="3" t="s">
        <v>1704</v>
      </c>
      <c r="K542" s="3" t="s">
        <v>2695</v>
      </c>
      <c r="L542" s="3" t="s">
        <v>2695</v>
      </c>
      <c r="M542" s="3" t="s">
        <v>19</v>
      </c>
      <c r="N542" s="3" t="str">
        <f>IF(Broker_Trades[[#This Row],[Status]]="Complete",((Broker_Trades[[#This Row],[Sell Price]]-Broker_Trades[[#This Row],[Buy Price]])/Broker_Trades[[#This Row],[Buy Price]]),"")</f>
        <v/>
      </c>
      <c r="O5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42" s="3" t="str">
        <f>IFERROR(Broker_Trades[[#This Row],[Return]]/Broker_Trades[[#This Row],[Time]],Broker_Trades[[#This Row],[Return]])</f>
        <v/>
      </c>
    </row>
    <row r="543" spans="1:16" x14ac:dyDescent="0.3">
      <c r="A543">
        <v>542</v>
      </c>
      <c r="B543" s="3" t="s">
        <v>1705</v>
      </c>
      <c r="C543" s="4">
        <v>44592.490972222222</v>
      </c>
      <c r="D543" s="3" t="s">
        <v>38</v>
      </c>
      <c r="E543" s="3" t="s">
        <v>1706</v>
      </c>
      <c r="F543" s="3" t="s">
        <v>444</v>
      </c>
      <c r="G543">
        <v>780</v>
      </c>
      <c r="H543" s="3" t="s">
        <v>24</v>
      </c>
      <c r="I543" s="3" t="s">
        <v>1642</v>
      </c>
      <c r="J543" s="3" t="s">
        <v>1707</v>
      </c>
      <c r="K543" s="3" t="s">
        <v>2695</v>
      </c>
      <c r="L543" s="3" t="s">
        <v>2695</v>
      </c>
      <c r="M543" s="3" t="s">
        <v>19</v>
      </c>
      <c r="N543" s="3" t="str">
        <f>IF(Broker_Trades[[#This Row],[Status]]="Complete",((Broker_Trades[[#This Row],[Sell Price]]-Broker_Trades[[#This Row],[Buy Price]])/Broker_Trades[[#This Row],[Buy Price]]),"")</f>
        <v/>
      </c>
      <c r="O5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43" s="3" t="str">
        <f>IFERROR(Broker_Trades[[#This Row],[Return]]/Broker_Trades[[#This Row],[Time]],Broker_Trades[[#This Row],[Return]])</f>
        <v/>
      </c>
    </row>
    <row r="544" spans="1:16" x14ac:dyDescent="0.3">
      <c r="A544">
        <v>543</v>
      </c>
      <c r="B544" s="3" t="s">
        <v>1708</v>
      </c>
      <c r="C544" s="4">
        <v>44592.490277777775</v>
      </c>
      <c r="D544" s="3" t="s">
        <v>38</v>
      </c>
      <c r="E544" s="3" t="s">
        <v>1709</v>
      </c>
      <c r="F544" s="3" t="s">
        <v>1710</v>
      </c>
      <c r="G544">
        <v>480</v>
      </c>
      <c r="H544" s="3" t="s">
        <v>24</v>
      </c>
      <c r="I544" s="3" t="s">
        <v>1642</v>
      </c>
      <c r="J544" s="3" t="s">
        <v>1711</v>
      </c>
      <c r="K544" s="3" t="s">
        <v>365</v>
      </c>
      <c r="L544" s="3" t="s">
        <v>1712</v>
      </c>
      <c r="M544" s="3" t="s">
        <v>32</v>
      </c>
      <c r="N544" s="3">
        <f>IF(Broker_Trades[[#This Row],[Status]]="Complete",((Broker_Trades[[#This Row],[Sell Price]]-Broker_Trades[[#This Row],[Buy Price]])/Broker_Trades[[#This Row],[Buy Price]]),"")</f>
        <v>0.31086396310863973</v>
      </c>
      <c r="O5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59</v>
      </c>
      <c r="P544" s="3">
        <f>IFERROR(Broker_Trades[[#This Row],[Return]]/Broker_Trades[[#This Row],[Time]],Broker_Trades[[#This Row],[Return]])</f>
        <v>5.2688807306549108E-3</v>
      </c>
    </row>
    <row r="545" spans="1:16" x14ac:dyDescent="0.3">
      <c r="A545">
        <v>544</v>
      </c>
      <c r="B545" s="3" t="s">
        <v>1713</v>
      </c>
      <c r="C545" s="4">
        <v>44590.885416666664</v>
      </c>
      <c r="D545" s="3" t="s">
        <v>38</v>
      </c>
      <c r="E545" s="3" t="s">
        <v>1714</v>
      </c>
      <c r="F545" s="3" t="s">
        <v>1715</v>
      </c>
      <c r="G545">
        <v>3235</v>
      </c>
      <c r="H545" s="3" t="s">
        <v>59</v>
      </c>
      <c r="I545" s="3" t="s">
        <v>1642</v>
      </c>
      <c r="J545" s="3" t="s">
        <v>1716</v>
      </c>
      <c r="K545" s="3" t="s">
        <v>2695</v>
      </c>
      <c r="L545" s="3" t="s">
        <v>2695</v>
      </c>
      <c r="M545" s="3" t="s">
        <v>19</v>
      </c>
      <c r="N545" s="3" t="str">
        <f>IF(Broker_Trades[[#This Row],[Status]]="Complete",((Broker_Trades[[#This Row],[Sell Price]]-Broker_Trades[[#This Row],[Buy Price]])/Broker_Trades[[#This Row],[Buy Price]]),"")</f>
        <v/>
      </c>
      <c r="O5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45" s="3" t="str">
        <f>IFERROR(Broker_Trades[[#This Row],[Return]]/Broker_Trades[[#This Row],[Time]],Broker_Trades[[#This Row],[Return]])</f>
        <v/>
      </c>
    </row>
    <row r="546" spans="1:16" x14ac:dyDescent="0.3">
      <c r="A546">
        <v>545</v>
      </c>
      <c r="B546" s="3" t="s">
        <v>1717</v>
      </c>
      <c r="C546" s="4">
        <v>44590.884722222225</v>
      </c>
      <c r="D546" s="3" t="s">
        <v>38</v>
      </c>
      <c r="E546" s="3" t="s">
        <v>342</v>
      </c>
      <c r="F546" s="3" t="s">
        <v>343</v>
      </c>
      <c r="G546">
        <v>1100</v>
      </c>
      <c r="H546" s="3" t="s">
        <v>24</v>
      </c>
      <c r="I546" s="3" t="s">
        <v>1642</v>
      </c>
      <c r="J546" s="3" t="s">
        <v>1718</v>
      </c>
      <c r="K546" s="3" t="s">
        <v>2695</v>
      </c>
      <c r="L546" s="3" t="s">
        <v>2695</v>
      </c>
      <c r="M546" s="3" t="s">
        <v>19</v>
      </c>
      <c r="N546" s="3" t="str">
        <f>IF(Broker_Trades[[#This Row],[Status]]="Complete",((Broker_Trades[[#This Row],[Sell Price]]-Broker_Trades[[#This Row],[Buy Price]])/Broker_Trades[[#This Row],[Buy Price]]),"")</f>
        <v/>
      </c>
      <c r="O54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46" s="3" t="str">
        <f>IFERROR(Broker_Trades[[#This Row],[Return]]/Broker_Trades[[#This Row],[Time]],Broker_Trades[[#This Row],[Return]])</f>
        <v/>
      </c>
    </row>
    <row r="547" spans="1:16" x14ac:dyDescent="0.3">
      <c r="A547">
        <v>546</v>
      </c>
      <c r="B547" s="3" t="s">
        <v>1719</v>
      </c>
      <c r="C547" s="4">
        <v>44590.884722222225</v>
      </c>
      <c r="D547" s="3" t="s">
        <v>38</v>
      </c>
      <c r="E547" s="3" t="s">
        <v>1720</v>
      </c>
      <c r="F547" s="3" t="s">
        <v>1453</v>
      </c>
      <c r="G547">
        <v>850</v>
      </c>
      <c r="H547" s="3" t="s">
        <v>24</v>
      </c>
      <c r="I547" s="3" t="s">
        <v>1642</v>
      </c>
      <c r="J547" s="3" t="s">
        <v>1721</v>
      </c>
      <c r="K547" s="3" t="s">
        <v>2695</v>
      </c>
      <c r="L547" s="3" t="s">
        <v>2695</v>
      </c>
      <c r="M547" s="3" t="s">
        <v>19</v>
      </c>
      <c r="N547" s="3" t="str">
        <f>IF(Broker_Trades[[#This Row],[Status]]="Complete",((Broker_Trades[[#This Row],[Sell Price]]-Broker_Trades[[#This Row],[Buy Price]])/Broker_Trades[[#This Row],[Buy Price]]),"")</f>
        <v/>
      </c>
      <c r="O5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47" s="3" t="str">
        <f>IFERROR(Broker_Trades[[#This Row],[Return]]/Broker_Trades[[#This Row],[Time]],Broker_Trades[[#This Row],[Return]])</f>
        <v/>
      </c>
    </row>
    <row r="548" spans="1:16" x14ac:dyDescent="0.3">
      <c r="A548">
        <v>547</v>
      </c>
      <c r="B548" s="3" t="s">
        <v>1722</v>
      </c>
      <c r="C548" s="4">
        <v>44590.884722222225</v>
      </c>
      <c r="D548" s="3" t="s">
        <v>38</v>
      </c>
      <c r="E548" s="3" t="s">
        <v>1723</v>
      </c>
      <c r="F548" s="3" t="s">
        <v>437</v>
      </c>
      <c r="G548">
        <v>625</v>
      </c>
      <c r="H548" s="3" t="s">
        <v>24</v>
      </c>
      <c r="I548" s="3" t="s">
        <v>1642</v>
      </c>
      <c r="J548" s="3" t="s">
        <v>1724</v>
      </c>
      <c r="K548" s="3" t="s">
        <v>2695</v>
      </c>
      <c r="L548" s="3" t="s">
        <v>2695</v>
      </c>
      <c r="M548" s="3" t="s">
        <v>19</v>
      </c>
      <c r="N548" s="3" t="str">
        <f>IF(Broker_Trades[[#This Row],[Status]]="Complete",((Broker_Trades[[#This Row],[Sell Price]]-Broker_Trades[[#This Row],[Buy Price]])/Broker_Trades[[#This Row],[Buy Price]]),"")</f>
        <v/>
      </c>
      <c r="O5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48" s="3" t="str">
        <f>IFERROR(Broker_Trades[[#This Row],[Return]]/Broker_Trades[[#This Row],[Time]],Broker_Trades[[#This Row],[Return]])</f>
        <v/>
      </c>
    </row>
    <row r="549" spans="1:16" x14ac:dyDescent="0.3">
      <c r="A549">
        <v>548</v>
      </c>
      <c r="B549" s="3" t="s">
        <v>1725</v>
      </c>
      <c r="C549" s="4">
        <v>44590.884722222225</v>
      </c>
      <c r="D549" s="3" t="s">
        <v>38</v>
      </c>
      <c r="E549" s="3" t="s">
        <v>1726</v>
      </c>
      <c r="F549" s="3" t="s">
        <v>1727</v>
      </c>
      <c r="G549">
        <v>1050</v>
      </c>
      <c r="H549" s="3" t="s">
        <v>24</v>
      </c>
      <c r="I549" s="3" t="s">
        <v>1642</v>
      </c>
      <c r="J549" s="3" t="s">
        <v>581</v>
      </c>
      <c r="K549" s="3" t="s">
        <v>2695</v>
      </c>
      <c r="L549" s="3" t="s">
        <v>2695</v>
      </c>
      <c r="M549" s="3" t="s">
        <v>19</v>
      </c>
      <c r="N549" s="3" t="str">
        <f>IF(Broker_Trades[[#This Row],[Status]]="Complete",((Broker_Trades[[#This Row],[Sell Price]]-Broker_Trades[[#This Row],[Buy Price]])/Broker_Trades[[#This Row],[Buy Price]]),"")</f>
        <v/>
      </c>
      <c r="O5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49" s="3" t="str">
        <f>IFERROR(Broker_Trades[[#This Row],[Return]]/Broker_Trades[[#This Row],[Time]],Broker_Trades[[#This Row],[Return]])</f>
        <v/>
      </c>
    </row>
    <row r="550" spans="1:16" x14ac:dyDescent="0.3">
      <c r="A550">
        <v>549</v>
      </c>
      <c r="B550" s="3" t="s">
        <v>1728</v>
      </c>
      <c r="C550" s="4">
        <v>44590.884722222225</v>
      </c>
      <c r="D550" s="3" t="s">
        <v>38</v>
      </c>
      <c r="E550" s="3" t="s">
        <v>1729</v>
      </c>
      <c r="F550" s="3" t="s">
        <v>1730</v>
      </c>
      <c r="G550">
        <v>1000</v>
      </c>
      <c r="H550" s="3" t="s">
        <v>24</v>
      </c>
      <c r="I550" s="3" t="s">
        <v>1642</v>
      </c>
      <c r="J550" s="3" t="s">
        <v>1731</v>
      </c>
      <c r="K550" s="3" t="s">
        <v>2695</v>
      </c>
      <c r="L550" s="3" t="s">
        <v>2695</v>
      </c>
      <c r="M550" s="3" t="s">
        <v>19</v>
      </c>
      <c r="N550" s="3" t="str">
        <f>IF(Broker_Trades[[#This Row],[Status]]="Complete",((Broker_Trades[[#This Row],[Sell Price]]-Broker_Trades[[#This Row],[Buy Price]])/Broker_Trades[[#This Row],[Buy Price]]),"")</f>
        <v/>
      </c>
      <c r="O5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50" s="3" t="str">
        <f>IFERROR(Broker_Trades[[#This Row],[Return]]/Broker_Trades[[#This Row],[Time]],Broker_Trades[[#This Row],[Return]])</f>
        <v/>
      </c>
    </row>
    <row r="551" spans="1:16" x14ac:dyDescent="0.3">
      <c r="A551">
        <v>550</v>
      </c>
      <c r="B551" s="3" t="s">
        <v>1732</v>
      </c>
      <c r="C551" s="4">
        <v>44590.884722222225</v>
      </c>
      <c r="D551" s="3" t="s">
        <v>38</v>
      </c>
      <c r="E551" s="3" t="s">
        <v>1733</v>
      </c>
      <c r="F551" s="3" t="s">
        <v>1734</v>
      </c>
      <c r="G551">
        <v>4500</v>
      </c>
      <c r="H551" s="3" t="s">
        <v>24</v>
      </c>
      <c r="I551" s="3" t="s">
        <v>1642</v>
      </c>
      <c r="J551" s="3" t="s">
        <v>1735</v>
      </c>
      <c r="K551" s="3" t="s">
        <v>1512</v>
      </c>
      <c r="L551" s="3" t="s">
        <v>1736</v>
      </c>
      <c r="M551" s="3" t="s">
        <v>32</v>
      </c>
      <c r="N551" s="3">
        <f>IF(Broker_Trades[[#This Row],[Status]]="Complete",((Broker_Trades[[#This Row],[Sell Price]]-Broker_Trades[[#This Row],[Buy Price]])/Broker_Trades[[#This Row],[Buy Price]]),"")</f>
        <v>7.4583006162704885E-2</v>
      </c>
      <c r="O5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551" s="3">
        <f>IFERROR(Broker_Trades[[#This Row],[Return]]/Broker_Trades[[#This Row],[Time]],Broker_Trades[[#This Row],[Return]])</f>
        <v>3.7291503081352442E-2</v>
      </c>
    </row>
    <row r="552" spans="1:16" x14ac:dyDescent="0.3">
      <c r="A552">
        <v>551</v>
      </c>
      <c r="B552" s="3" t="s">
        <v>1737</v>
      </c>
      <c r="C552" s="4">
        <v>44590.884722222225</v>
      </c>
      <c r="D552" s="3" t="s">
        <v>38</v>
      </c>
      <c r="E552" s="3" t="s">
        <v>1738</v>
      </c>
      <c r="F552" s="3" t="s">
        <v>1739</v>
      </c>
      <c r="G552">
        <v>120</v>
      </c>
      <c r="H552" s="3" t="s">
        <v>24</v>
      </c>
      <c r="I552" s="3" t="s">
        <v>1642</v>
      </c>
      <c r="J552" s="3" t="s">
        <v>1740</v>
      </c>
      <c r="K552" s="3" t="s">
        <v>2695</v>
      </c>
      <c r="L552" s="3" t="s">
        <v>2695</v>
      </c>
      <c r="M552" s="3" t="s">
        <v>19</v>
      </c>
      <c r="N552" s="3" t="str">
        <f>IF(Broker_Trades[[#This Row],[Status]]="Complete",((Broker_Trades[[#This Row],[Sell Price]]-Broker_Trades[[#This Row],[Buy Price]])/Broker_Trades[[#This Row],[Buy Price]]),"")</f>
        <v/>
      </c>
      <c r="O5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52" s="3" t="str">
        <f>IFERROR(Broker_Trades[[#This Row],[Return]]/Broker_Trades[[#This Row],[Time]],Broker_Trades[[#This Row],[Return]])</f>
        <v/>
      </c>
    </row>
    <row r="553" spans="1:16" x14ac:dyDescent="0.3">
      <c r="A553">
        <v>552</v>
      </c>
      <c r="B553" s="3" t="s">
        <v>1741</v>
      </c>
      <c r="C553" s="4">
        <v>44590.884722222225</v>
      </c>
      <c r="D553" s="3" t="s">
        <v>38</v>
      </c>
      <c r="E553" s="3" t="s">
        <v>1742</v>
      </c>
      <c r="F553" s="3" t="s">
        <v>1743</v>
      </c>
      <c r="G553">
        <v>695</v>
      </c>
      <c r="H553" s="3" t="s">
        <v>24</v>
      </c>
      <c r="I553" s="3" t="s">
        <v>1642</v>
      </c>
      <c r="J553" s="3" t="s">
        <v>1744</v>
      </c>
      <c r="K553" s="3" t="s">
        <v>2695</v>
      </c>
      <c r="L553" s="3" t="s">
        <v>2695</v>
      </c>
      <c r="M553" s="3" t="s">
        <v>19</v>
      </c>
      <c r="N553" s="3" t="str">
        <f>IF(Broker_Trades[[#This Row],[Status]]="Complete",((Broker_Trades[[#This Row],[Sell Price]]-Broker_Trades[[#This Row],[Buy Price]])/Broker_Trades[[#This Row],[Buy Price]]),"")</f>
        <v/>
      </c>
      <c r="O5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53" s="3" t="str">
        <f>IFERROR(Broker_Trades[[#This Row],[Return]]/Broker_Trades[[#This Row],[Time]],Broker_Trades[[#This Row],[Return]])</f>
        <v/>
      </c>
    </row>
    <row r="554" spans="1:16" x14ac:dyDescent="0.3">
      <c r="A554">
        <v>553</v>
      </c>
      <c r="B554" s="3" t="s">
        <v>1745</v>
      </c>
      <c r="C554" s="4">
        <v>44590.884722222225</v>
      </c>
      <c r="D554" s="3" t="s">
        <v>38</v>
      </c>
      <c r="E554" s="3" t="s">
        <v>1746</v>
      </c>
      <c r="F554" s="3" t="s">
        <v>1747</v>
      </c>
      <c r="G554">
        <v>2120</v>
      </c>
      <c r="H554" s="3" t="s">
        <v>24</v>
      </c>
      <c r="I554" s="3" t="s">
        <v>1642</v>
      </c>
      <c r="J554" s="3" t="s">
        <v>1748</v>
      </c>
      <c r="K554" s="3" t="s">
        <v>2695</v>
      </c>
      <c r="L554" s="3" t="s">
        <v>2695</v>
      </c>
      <c r="M554" s="3" t="s">
        <v>19</v>
      </c>
      <c r="N554" s="3" t="str">
        <f>IF(Broker_Trades[[#This Row],[Status]]="Complete",((Broker_Trades[[#This Row],[Sell Price]]-Broker_Trades[[#This Row],[Buy Price]])/Broker_Trades[[#This Row],[Buy Price]]),"")</f>
        <v/>
      </c>
      <c r="O5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54" s="3" t="str">
        <f>IFERROR(Broker_Trades[[#This Row],[Return]]/Broker_Trades[[#This Row],[Time]],Broker_Trades[[#This Row],[Return]])</f>
        <v/>
      </c>
    </row>
    <row r="555" spans="1:16" x14ac:dyDescent="0.3">
      <c r="A555">
        <v>554</v>
      </c>
      <c r="B555" s="3" t="s">
        <v>1749</v>
      </c>
      <c r="C555" s="4">
        <v>44590.859722222223</v>
      </c>
      <c r="D555" s="3" t="s">
        <v>38</v>
      </c>
      <c r="E555" s="3" t="s">
        <v>1750</v>
      </c>
      <c r="F555" s="3" t="s">
        <v>1751</v>
      </c>
      <c r="G555">
        <v>1720</v>
      </c>
      <c r="H555" s="3" t="s">
        <v>59</v>
      </c>
      <c r="I555" s="3" t="s">
        <v>1642</v>
      </c>
      <c r="J555" s="3" t="s">
        <v>1752</v>
      </c>
      <c r="K555" s="3" t="s">
        <v>2695</v>
      </c>
      <c r="L555" s="3" t="s">
        <v>2695</v>
      </c>
      <c r="M555" s="3" t="s">
        <v>19</v>
      </c>
      <c r="N555" s="3" t="str">
        <f>IF(Broker_Trades[[#This Row],[Status]]="Complete",((Broker_Trades[[#This Row],[Sell Price]]-Broker_Trades[[#This Row],[Buy Price]])/Broker_Trades[[#This Row],[Buy Price]]),"")</f>
        <v/>
      </c>
      <c r="O5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55" s="3" t="str">
        <f>IFERROR(Broker_Trades[[#This Row],[Return]]/Broker_Trades[[#This Row],[Time]],Broker_Trades[[#This Row],[Return]])</f>
        <v/>
      </c>
    </row>
    <row r="556" spans="1:16" x14ac:dyDescent="0.3">
      <c r="A556">
        <v>555</v>
      </c>
      <c r="B556" s="3" t="s">
        <v>1753</v>
      </c>
      <c r="C556" s="4">
        <v>44590.859722222223</v>
      </c>
      <c r="D556" s="3" t="s">
        <v>38</v>
      </c>
      <c r="E556" s="3" t="s">
        <v>1754</v>
      </c>
      <c r="F556" s="3" t="s">
        <v>1755</v>
      </c>
      <c r="G556">
        <v>975</v>
      </c>
      <c r="H556" s="3" t="s">
        <v>59</v>
      </c>
      <c r="I556" s="3" t="s">
        <v>2695</v>
      </c>
      <c r="J556" s="3" t="s">
        <v>2695</v>
      </c>
      <c r="K556" s="3" t="s">
        <v>2695</v>
      </c>
      <c r="L556" s="3" t="s">
        <v>2695</v>
      </c>
      <c r="M556" s="3" t="s">
        <v>190</v>
      </c>
      <c r="N556" s="3" t="str">
        <f>IF(Broker_Trades[[#This Row],[Status]]="Complete",((Broker_Trades[[#This Row],[Sell Price]]-Broker_Trades[[#This Row],[Buy Price]])/Broker_Trades[[#This Row],[Buy Price]]),"")</f>
        <v/>
      </c>
      <c r="O5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56" s="3" t="str">
        <f>IFERROR(Broker_Trades[[#This Row],[Return]]/Broker_Trades[[#This Row],[Time]],Broker_Trades[[#This Row],[Return]])</f>
        <v/>
      </c>
    </row>
    <row r="557" spans="1:16" x14ac:dyDescent="0.3">
      <c r="A557">
        <v>556</v>
      </c>
      <c r="B557" s="3" t="s">
        <v>1756</v>
      </c>
      <c r="C557" s="4">
        <v>44590.859722222223</v>
      </c>
      <c r="D557" s="3" t="s">
        <v>38</v>
      </c>
      <c r="E557" s="3" t="s">
        <v>1344</v>
      </c>
      <c r="F557" s="3" t="s">
        <v>1345</v>
      </c>
      <c r="G557">
        <v>8760</v>
      </c>
      <c r="H557" s="3" t="s">
        <v>59</v>
      </c>
      <c r="I557" s="3" t="s">
        <v>1642</v>
      </c>
      <c r="J557" s="3" t="s">
        <v>1757</v>
      </c>
      <c r="K557" s="3" t="s">
        <v>1627</v>
      </c>
      <c r="L557" s="3" t="s">
        <v>1758</v>
      </c>
      <c r="M557" s="3" t="s">
        <v>32</v>
      </c>
      <c r="N557" s="3">
        <f>IF(Broker_Trades[[#This Row],[Status]]="Complete",((Broker_Trades[[#This Row],[Sell Price]]-Broker_Trades[[#This Row],[Buy Price]])/Broker_Trades[[#This Row],[Buy Price]]),"")</f>
        <v>1.9223188405797016E-2</v>
      </c>
      <c r="O5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557" s="3">
        <f>IFERROR(Broker_Trades[[#This Row],[Return]]/Broker_Trades[[#This Row],[Time]],Broker_Trades[[#This Row],[Return]])</f>
        <v>1.9223188405797016E-2</v>
      </c>
    </row>
    <row r="558" spans="1:16" x14ac:dyDescent="0.3">
      <c r="A558">
        <v>557</v>
      </c>
      <c r="B558" s="3" t="s">
        <v>1759</v>
      </c>
      <c r="C558" s="4">
        <v>44590.859722222223</v>
      </c>
      <c r="D558" s="3" t="s">
        <v>38</v>
      </c>
      <c r="E558" s="3" t="s">
        <v>1760</v>
      </c>
      <c r="F558" s="3" t="s">
        <v>1761</v>
      </c>
      <c r="G558">
        <v>2550</v>
      </c>
      <c r="H558" s="3" t="s">
        <v>59</v>
      </c>
      <c r="I558" s="3" t="s">
        <v>1642</v>
      </c>
      <c r="J558" s="3" t="s">
        <v>1762</v>
      </c>
      <c r="K558" s="3" t="s">
        <v>2695</v>
      </c>
      <c r="L558" s="3" t="s">
        <v>2695</v>
      </c>
      <c r="M558" s="3" t="s">
        <v>19</v>
      </c>
      <c r="N558" s="3" t="str">
        <f>IF(Broker_Trades[[#This Row],[Status]]="Complete",((Broker_Trades[[#This Row],[Sell Price]]-Broker_Trades[[#This Row],[Buy Price]])/Broker_Trades[[#This Row],[Buy Price]]),"")</f>
        <v/>
      </c>
      <c r="O5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58" s="3" t="str">
        <f>IFERROR(Broker_Trades[[#This Row],[Return]]/Broker_Trades[[#This Row],[Time]],Broker_Trades[[#This Row],[Return]])</f>
        <v/>
      </c>
    </row>
    <row r="559" spans="1:16" x14ac:dyDescent="0.3">
      <c r="A559">
        <v>558</v>
      </c>
      <c r="B559" s="3" t="s">
        <v>1763</v>
      </c>
      <c r="C559" s="4">
        <v>44590.859722222223</v>
      </c>
      <c r="D559" s="3" t="s">
        <v>38</v>
      </c>
      <c r="E559" s="3" t="s">
        <v>1764</v>
      </c>
      <c r="F559" s="3" t="s">
        <v>1765</v>
      </c>
      <c r="G559">
        <v>300</v>
      </c>
      <c r="H559" s="3" t="s">
        <v>59</v>
      </c>
      <c r="I559" s="3" t="s">
        <v>2695</v>
      </c>
      <c r="J559" s="3" t="s">
        <v>2695</v>
      </c>
      <c r="K559" s="3" t="s">
        <v>2695</v>
      </c>
      <c r="L559" s="3" t="s">
        <v>2695</v>
      </c>
      <c r="M559" s="3" t="s">
        <v>190</v>
      </c>
      <c r="N559" s="3" t="str">
        <f>IF(Broker_Trades[[#This Row],[Status]]="Complete",((Broker_Trades[[#This Row],[Sell Price]]-Broker_Trades[[#This Row],[Buy Price]])/Broker_Trades[[#This Row],[Buy Price]]),"")</f>
        <v/>
      </c>
      <c r="O5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59" s="3" t="str">
        <f>IFERROR(Broker_Trades[[#This Row],[Return]]/Broker_Trades[[#This Row],[Time]],Broker_Trades[[#This Row],[Return]])</f>
        <v/>
      </c>
    </row>
    <row r="560" spans="1:16" x14ac:dyDescent="0.3">
      <c r="A560">
        <v>559</v>
      </c>
      <c r="B560" s="3" t="s">
        <v>1766</v>
      </c>
      <c r="C560" s="4">
        <v>44590.859722222223</v>
      </c>
      <c r="D560" s="3" t="s">
        <v>38</v>
      </c>
      <c r="E560" s="3" t="s">
        <v>1767</v>
      </c>
      <c r="F560" s="3" t="s">
        <v>1768</v>
      </c>
      <c r="G560">
        <v>725</v>
      </c>
      <c r="H560" s="3" t="s">
        <v>59</v>
      </c>
      <c r="I560" s="3" t="s">
        <v>1642</v>
      </c>
      <c r="J560" s="3" t="s">
        <v>1769</v>
      </c>
      <c r="K560" s="3" t="s">
        <v>461</v>
      </c>
      <c r="L560" s="3" t="s">
        <v>1770</v>
      </c>
      <c r="M560" s="3" t="s">
        <v>32</v>
      </c>
      <c r="N560" s="3">
        <f>IF(Broker_Trades[[#This Row],[Status]]="Complete",((Broker_Trades[[#This Row],[Sell Price]]-Broker_Trades[[#This Row],[Buy Price]])/Broker_Trades[[#This Row],[Buy Price]]),"")</f>
        <v>0.14229559748427673</v>
      </c>
      <c r="O5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560" s="3">
        <f>IFERROR(Broker_Trades[[#This Row],[Return]]/Broker_Trades[[#This Row],[Time]],Broker_Trades[[#This Row],[Return]])</f>
        <v>2.6848225940429571E-3</v>
      </c>
    </row>
    <row r="561" spans="1:16" x14ac:dyDescent="0.3">
      <c r="A561">
        <v>560</v>
      </c>
      <c r="B561" s="3" t="s">
        <v>1771</v>
      </c>
      <c r="C561" s="4">
        <v>44590.859722222223</v>
      </c>
      <c r="D561" s="3" t="s">
        <v>38</v>
      </c>
      <c r="E561" s="3" t="s">
        <v>1772</v>
      </c>
      <c r="F561" s="3" t="s">
        <v>1773</v>
      </c>
      <c r="G561">
        <v>1370</v>
      </c>
      <c r="H561" s="3" t="s">
        <v>59</v>
      </c>
      <c r="I561" s="3" t="s">
        <v>1642</v>
      </c>
      <c r="J561" s="3" t="s">
        <v>1774</v>
      </c>
      <c r="K561" s="3" t="s">
        <v>2695</v>
      </c>
      <c r="L561" s="3" t="s">
        <v>2695</v>
      </c>
      <c r="M561" s="3" t="s">
        <v>19</v>
      </c>
      <c r="N561" s="3" t="str">
        <f>IF(Broker_Trades[[#This Row],[Status]]="Complete",((Broker_Trades[[#This Row],[Sell Price]]-Broker_Trades[[#This Row],[Buy Price]])/Broker_Trades[[#This Row],[Buy Price]]),"")</f>
        <v/>
      </c>
      <c r="O5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61" s="3" t="str">
        <f>IFERROR(Broker_Trades[[#This Row],[Return]]/Broker_Trades[[#This Row],[Time]],Broker_Trades[[#This Row],[Return]])</f>
        <v/>
      </c>
    </row>
    <row r="562" spans="1:16" x14ac:dyDescent="0.3">
      <c r="A562">
        <v>561</v>
      </c>
      <c r="B562" s="3" t="s">
        <v>1775</v>
      </c>
      <c r="C562" s="4">
        <v>44590.859722222223</v>
      </c>
      <c r="D562" s="3" t="s">
        <v>38</v>
      </c>
      <c r="E562" s="3" t="s">
        <v>1776</v>
      </c>
      <c r="F562" s="3" t="s">
        <v>1777</v>
      </c>
      <c r="G562">
        <v>150</v>
      </c>
      <c r="H562" s="3" t="s">
        <v>59</v>
      </c>
      <c r="I562" s="3" t="s">
        <v>1642</v>
      </c>
      <c r="J562" s="3" t="s">
        <v>1778</v>
      </c>
      <c r="K562" s="3" t="s">
        <v>337</v>
      </c>
      <c r="L562" s="3" t="s">
        <v>1779</v>
      </c>
      <c r="M562" s="3" t="s">
        <v>32</v>
      </c>
      <c r="N562" s="3">
        <f>IF(Broker_Trades[[#This Row],[Status]]="Complete",((Broker_Trades[[#This Row],[Sell Price]]-Broker_Trades[[#This Row],[Buy Price]])/Broker_Trades[[#This Row],[Buy Price]]),"")</f>
        <v>7.0944741532976752E-2</v>
      </c>
      <c r="O5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60</v>
      </c>
      <c r="P562" s="3">
        <f>IFERROR(Broker_Trades[[#This Row],[Return]]/Broker_Trades[[#This Row],[Time]],Broker_Trades[[#This Row],[Return]])</f>
        <v>1.1824123588829458E-3</v>
      </c>
    </row>
    <row r="563" spans="1:16" x14ac:dyDescent="0.3">
      <c r="A563">
        <v>562</v>
      </c>
      <c r="B563" s="3" t="s">
        <v>1780</v>
      </c>
      <c r="C563" s="4">
        <v>44590.859722222223</v>
      </c>
      <c r="D563" s="3" t="s">
        <v>38</v>
      </c>
      <c r="E563" s="3" t="s">
        <v>1781</v>
      </c>
      <c r="F563" s="3" t="s">
        <v>1782</v>
      </c>
      <c r="G563">
        <v>3425</v>
      </c>
      <c r="H563" s="3" t="s">
        <v>59</v>
      </c>
      <c r="I563" s="3" t="s">
        <v>1642</v>
      </c>
      <c r="J563" s="3" t="s">
        <v>1783</v>
      </c>
      <c r="K563" s="3" t="s">
        <v>2695</v>
      </c>
      <c r="L563" s="3" t="s">
        <v>2695</v>
      </c>
      <c r="M563" s="3" t="s">
        <v>19</v>
      </c>
      <c r="N563" s="3" t="str">
        <f>IF(Broker_Trades[[#This Row],[Status]]="Complete",((Broker_Trades[[#This Row],[Sell Price]]-Broker_Trades[[#This Row],[Buy Price]])/Broker_Trades[[#This Row],[Buy Price]]),"")</f>
        <v/>
      </c>
      <c r="O5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63" s="3" t="str">
        <f>IFERROR(Broker_Trades[[#This Row],[Return]]/Broker_Trades[[#This Row],[Time]],Broker_Trades[[#This Row],[Return]])</f>
        <v/>
      </c>
    </row>
    <row r="564" spans="1:16" x14ac:dyDescent="0.3">
      <c r="A564">
        <v>563</v>
      </c>
      <c r="B564" s="3" t="s">
        <v>1784</v>
      </c>
      <c r="C564" s="4">
        <v>44590.859722222223</v>
      </c>
      <c r="D564" s="3" t="s">
        <v>38</v>
      </c>
      <c r="E564" s="3" t="s">
        <v>332</v>
      </c>
      <c r="F564" s="3" t="s">
        <v>333</v>
      </c>
      <c r="G564">
        <v>3460</v>
      </c>
      <c r="H564" s="3" t="s">
        <v>59</v>
      </c>
      <c r="I564" s="3" t="s">
        <v>2695</v>
      </c>
      <c r="J564" s="3" t="s">
        <v>2695</v>
      </c>
      <c r="K564" s="3" t="s">
        <v>2695</v>
      </c>
      <c r="L564" s="3" t="s">
        <v>2695</v>
      </c>
      <c r="M564" s="3" t="s">
        <v>190</v>
      </c>
      <c r="N564" s="3" t="str">
        <f>IF(Broker_Trades[[#This Row],[Status]]="Complete",((Broker_Trades[[#This Row],[Sell Price]]-Broker_Trades[[#This Row],[Buy Price]])/Broker_Trades[[#This Row],[Buy Price]]),"")</f>
        <v/>
      </c>
      <c r="O56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64" s="3" t="str">
        <f>IFERROR(Broker_Trades[[#This Row],[Return]]/Broker_Trades[[#This Row],[Time]],Broker_Trades[[#This Row],[Return]])</f>
        <v/>
      </c>
    </row>
    <row r="565" spans="1:16" x14ac:dyDescent="0.3">
      <c r="A565">
        <v>564</v>
      </c>
      <c r="B565" s="3" t="s">
        <v>1786</v>
      </c>
      <c r="C565" s="4">
        <v>44589.933333333334</v>
      </c>
      <c r="D565" s="3" t="s">
        <v>34</v>
      </c>
      <c r="E565" s="3" t="s">
        <v>505</v>
      </c>
      <c r="F565" s="3" t="s">
        <v>506</v>
      </c>
      <c r="G565">
        <v>580</v>
      </c>
      <c r="H565" s="3" t="s">
        <v>24</v>
      </c>
      <c r="I565" s="3" t="s">
        <v>1642</v>
      </c>
      <c r="J565" s="3" t="s">
        <v>1787</v>
      </c>
      <c r="K565" s="3" t="s">
        <v>2695</v>
      </c>
      <c r="L565" s="3" t="s">
        <v>2695</v>
      </c>
      <c r="M565" s="3" t="s">
        <v>19</v>
      </c>
      <c r="N565" s="3" t="str">
        <f>IF(Broker_Trades[[#This Row],[Status]]="Complete",((Broker_Trades[[#This Row],[Sell Price]]-Broker_Trades[[#This Row],[Buy Price]])/Broker_Trades[[#This Row],[Buy Price]]),"")</f>
        <v/>
      </c>
      <c r="O5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65" s="3" t="str">
        <f>IFERROR(Broker_Trades[[#This Row],[Return]]/Broker_Trades[[#This Row],[Time]],Broker_Trades[[#This Row],[Return]])</f>
        <v/>
      </c>
    </row>
    <row r="566" spans="1:16" x14ac:dyDescent="0.3">
      <c r="A566">
        <v>565</v>
      </c>
      <c r="B566" s="3" t="s">
        <v>1788</v>
      </c>
      <c r="C566" s="4">
        <v>44589.931944444441</v>
      </c>
      <c r="D566" s="3" t="s">
        <v>34</v>
      </c>
      <c r="E566" s="3" t="s">
        <v>1789</v>
      </c>
      <c r="F566" s="3" t="s">
        <v>1790</v>
      </c>
      <c r="G566">
        <v>183</v>
      </c>
      <c r="H566" s="3" t="s">
        <v>24</v>
      </c>
      <c r="I566" s="3" t="s">
        <v>1642</v>
      </c>
      <c r="J566" s="3" t="s">
        <v>1791</v>
      </c>
      <c r="K566" s="3" t="s">
        <v>2695</v>
      </c>
      <c r="L566" s="3" t="s">
        <v>2695</v>
      </c>
      <c r="M566" s="3" t="s">
        <v>19</v>
      </c>
      <c r="N566" s="3" t="str">
        <f>IF(Broker_Trades[[#This Row],[Status]]="Complete",((Broker_Trades[[#This Row],[Sell Price]]-Broker_Trades[[#This Row],[Buy Price]])/Broker_Trades[[#This Row],[Buy Price]]),"")</f>
        <v/>
      </c>
      <c r="O5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66" s="3" t="str">
        <f>IFERROR(Broker_Trades[[#This Row],[Return]]/Broker_Trades[[#This Row],[Time]],Broker_Trades[[#This Row],[Return]])</f>
        <v/>
      </c>
    </row>
    <row r="567" spans="1:16" x14ac:dyDescent="0.3">
      <c r="A567">
        <v>566</v>
      </c>
      <c r="B567" s="3" t="s">
        <v>1792</v>
      </c>
      <c r="C567" s="4">
        <v>44589.925694444442</v>
      </c>
      <c r="D567" s="3" t="s">
        <v>34</v>
      </c>
      <c r="E567" s="3" t="s">
        <v>1793</v>
      </c>
      <c r="F567" s="3" t="s">
        <v>1426</v>
      </c>
      <c r="G567">
        <v>1850</v>
      </c>
      <c r="H567" s="3" t="s">
        <v>24</v>
      </c>
      <c r="I567" s="3" t="s">
        <v>1642</v>
      </c>
      <c r="J567" s="3" t="s">
        <v>1794</v>
      </c>
      <c r="K567" s="3" t="s">
        <v>2695</v>
      </c>
      <c r="L567" s="3" t="s">
        <v>2695</v>
      </c>
      <c r="M567" s="3" t="s">
        <v>19</v>
      </c>
      <c r="N567" s="3" t="str">
        <f>IF(Broker_Trades[[#This Row],[Status]]="Complete",((Broker_Trades[[#This Row],[Sell Price]]-Broker_Trades[[#This Row],[Buy Price]])/Broker_Trades[[#This Row],[Buy Price]]),"")</f>
        <v/>
      </c>
      <c r="O5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67" s="3" t="str">
        <f>IFERROR(Broker_Trades[[#This Row],[Return]]/Broker_Trades[[#This Row],[Time]],Broker_Trades[[#This Row],[Return]])</f>
        <v/>
      </c>
    </row>
    <row r="568" spans="1:16" x14ac:dyDescent="0.3">
      <c r="A568">
        <v>567</v>
      </c>
      <c r="B568" s="3" t="s">
        <v>1795</v>
      </c>
      <c r="C568" s="4">
        <v>44589.925694444442</v>
      </c>
      <c r="D568" s="3" t="s">
        <v>34</v>
      </c>
      <c r="E568" s="3" t="s">
        <v>1508</v>
      </c>
      <c r="F568" s="3" t="s">
        <v>1509</v>
      </c>
      <c r="G568">
        <v>2792</v>
      </c>
      <c r="H568" s="3" t="s">
        <v>24</v>
      </c>
      <c r="I568" s="3" t="s">
        <v>1642</v>
      </c>
      <c r="J568" s="3" t="s">
        <v>1796</v>
      </c>
      <c r="K568" s="3" t="s">
        <v>2695</v>
      </c>
      <c r="L568" s="3" t="s">
        <v>2695</v>
      </c>
      <c r="M568" s="3" t="s">
        <v>19</v>
      </c>
      <c r="N568" s="3" t="str">
        <f>IF(Broker_Trades[[#This Row],[Status]]="Complete",((Broker_Trades[[#This Row],[Sell Price]]-Broker_Trades[[#This Row],[Buy Price]])/Broker_Trades[[#This Row],[Buy Price]]),"")</f>
        <v/>
      </c>
      <c r="O5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68" s="3" t="str">
        <f>IFERROR(Broker_Trades[[#This Row],[Return]]/Broker_Trades[[#This Row],[Time]],Broker_Trades[[#This Row],[Return]])</f>
        <v/>
      </c>
    </row>
    <row r="569" spans="1:16" x14ac:dyDescent="0.3">
      <c r="A569">
        <v>568</v>
      </c>
      <c r="B569" s="3" t="s">
        <v>1797</v>
      </c>
      <c r="C569" s="4">
        <v>44589.890277777777</v>
      </c>
      <c r="D569" s="3" t="s">
        <v>34</v>
      </c>
      <c r="E569" s="3" t="s">
        <v>424</v>
      </c>
      <c r="F569" s="3" t="s">
        <v>424</v>
      </c>
      <c r="G569">
        <v>2800</v>
      </c>
      <c r="H569" s="3" t="s">
        <v>24</v>
      </c>
      <c r="I569" s="3" t="s">
        <v>1642</v>
      </c>
      <c r="J569" s="3" t="s">
        <v>1798</v>
      </c>
      <c r="K569" s="3" t="s">
        <v>2695</v>
      </c>
      <c r="L569" s="3" t="s">
        <v>2695</v>
      </c>
      <c r="M569" s="3" t="s">
        <v>19</v>
      </c>
      <c r="N569" s="3" t="str">
        <f>IF(Broker_Trades[[#This Row],[Status]]="Complete",((Broker_Trades[[#This Row],[Sell Price]]-Broker_Trades[[#This Row],[Buy Price]])/Broker_Trades[[#This Row],[Buy Price]]),"")</f>
        <v/>
      </c>
      <c r="O5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69" s="3" t="str">
        <f>IFERROR(Broker_Trades[[#This Row],[Return]]/Broker_Trades[[#This Row],[Time]],Broker_Trades[[#This Row],[Return]])</f>
        <v/>
      </c>
    </row>
    <row r="570" spans="1:16" x14ac:dyDescent="0.3">
      <c r="A570">
        <v>569</v>
      </c>
      <c r="B570" s="3" t="s">
        <v>1799</v>
      </c>
      <c r="C570" s="4">
        <v>44589.701388888891</v>
      </c>
      <c r="D570" s="3" t="s">
        <v>21</v>
      </c>
      <c r="E570" s="3" t="s">
        <v>332</v>
      </c>
      <c r="F570" s="3" t="s">
        <v>333</v>
      </c>
      <c r="G570">
        <v>3911</v>
      </c>
      <c r="H570" s="3" t="s">
        <v>24</v>
      </c>
      <c r="I570" s="3" t="s">
        <v>1642</v>
      </c>
      <c r="J570" s="3" t="s">
        <v>1785</v>
      </c>
      <c r="K570" s="3" t="s">
        <v>2695</v>
      </c>
      <c r="L570" s="3" t="s">
        <v>2695</v>
      </c>
      <c r="M570" s="3" t="s">
        <v>19</v>
      </c>
      <c r="N570" s="3" t="str">
        <f>IF(Broker_Trades[[#This Row],[Status]]="Complete",((Broker_Trades[[#This Row],[Sell Price]]-Broker_Trades[[#This Row],[Buy Price]])/Broker_Trades[[#This Row],[Buy Price]]),"")</f>
        <v/>
      </c>
      <c r="O57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70" s="3" t="str">
        <f>IFERROR(Broker_Trades[[#This Row],[Return]]/Broker_Trades[[#This Row],[Time]],Broker_Trades[[#This Row],[Return]])</f>
        <v/>
      </c>
    </row>
    <row r="571" spans="1:16" x14ac:dyDescent="0.3">
      <c r="A571">
        <v>570</v>
      </c>
      <c r="B571" s="3" t="s">
        <v>1800</v>
      </c>
      <c r="C571" s="4">
        <v>44589.701388888891</v>
      </c>
      <c r="D571" s="3" t="s">
        <v>21</v>
      </c>
      <c r="E571" s="3" t="s">
        <v>318</v>
      </c>
      <c r="F571" s="3" t="s">
        <v>319</v>
      </c>
      <c r="G571">
        <v>2900</v>
      </c>
      <c r="H571" s="3" t="s">
        <v>24</v>
      </c>
      <c r="I571" s="3" t="s">
        <v>1642</v>
      </c>
      <c r="J571" s="3" t="s">
        <v>1801</v>
      </c>
      <c r="K571" s="3" t="s">
        <v>2695</v>
      </c>
      <c r="L571" s="3" t="s">
        <v>2695</v>
      </c>
      <c r="M571" s="3" t="s">
        <v>19</v>
      </c>
      <c r="N571" s="3" t="str">
        <f>IF(Broker_Trades[[#This Row],[Status]]="Complete",((Broker_Trades[[#This Row],[Sell Price]]-Broker_Trades[[#This Row],[Buy Price]])/Broker_Trades[[#This Row],[Buy Price]]),"")</f>
        <v/>
      </c>
      <c r="O5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71" s="3" t="str">
        <f>IFERROR(Broker_Trades[[#This Row],[Return]]/Broker_Trades[[#This Row],[Time]],Broker_Trades[[#This Row],[Return]])</f>
        <v/>
      </c>
    </row>
    <row r="572" spans="1:16" x14ac:dyDescent="0.3">
      <c r="A572">
        <v>571</v>
      </c>
      <c r="B572" s="3" t="s">
        <v>1802</v>
      </c>
      <c r="C572" s="4">
        <v>44589.701388888891</v>
      </c>
      <c r="D572" s="3" t="s">
        <v>21</v>
      </c>
      <c r="E572" s="3" t="s">
        <v>305</v>
      </c>
      <c r="F572" s="3" t="s">
        <v>306</v>
      </c>
      <c r="G572">
        <v>3762</v>
      </c>
      <c r="H572" s="3" t="s">
        <v>24</v>
      </c>
      <c r="I572" s="3" t="s">
        <v>1642</v>
      </c>
      <c r="J572" s="3" t="s">
        <v>1653</v>
      </c>
      <c r="K572" s="3" t="s">
        <v>2695</v>
      </c>
      <c r="L572" s="3" t="s">
        <v>2695</v>
      </c>
      <c r="M572" s="3" t="s">
        <v>19</v>
      </c>
      <c r="N572" s="3" t="str">
        <f>IF(Broker_Trades[[#This Row],[Status]]="Complete",((Broker_Trades[[#This Row],[Sell Price]]-Broker_Trades[[#This Row],[Buy Price]])/Broker_Trades[[#This Row],[Buy Price]]),"")</f>
        <v/>
      </c>
      <c r="O57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72" s="3" t="str">
        <f>IFERROR(Broker_Trades[[#This Row],[Return]]/Broker_Trades[[#This Row],[Time]],Broker_Trades[[#This Row],[Return]])</f>
        <v/>
      </c>
    </row>
    <row r="573" spans="1:16" x14ac:dyDescent="0.3">
      <c r="A573">
        <v>572</v>
      </c>
      <c r="B573" s="3" t="s">
        <v>1803</v>
      </c>
      <c r="C573" s="4">
        <v>44589.701388888891</v>
      </c>
      <c r="D573" s="3" t="s">
        <v>21</v>
      </c>
      <c r="E573" s="3" t="s">
        <v>1695</v>
      </c>
      <c r="F573" s="3" t="s">
        <v>1695</v>
      </c>
      <c r="G573">
        <v>1891</v>
      </c>
      <c r="H573" s="3" t="s">
        <v>24</v>
      </c>
      <c r="I573" s="3" t="s">
        <v>2695</v>
      </c>
      <c r="J573" s="3" t="s">
        <v>2695</v>
      </c>
      <c r="K573" s="3" t="s">
        <v>2695</v>
      </c>
      <c r="L573" s="3" t="s">
        <v>2695</v>
      </c>
      <c r="M573" s="3" t="s">
        <v>190</v>
      </c>
      <c r="N573" s="3" t="str">
        <f>IF(Broker_Trades[[#This Row],[Status]]="Complete",((Broker_Trades[[#This Row],[Sell Price]]-Broker_Trades[[#This Row],[Buy Price]])/Broker_Trades[[#This Row],[Buy Price]]),"")</f>
        <v/>
      </c>
      <c r="O5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73" s="3" t="str">
        <f>IFERROR(Broker_Trades[[#This Row],[Return]]/Broker_Trades[[#This Row],[Time]],Broker_Trades[[#This Row],[Return]])</f>
        <v/>
      </c>
    </row>
    <row r="574" spans="1:16" x14ac:dyDescent="0.3">
      <c r="A574">
        <v>573</v>
      </c>
      <c r="B574" s="3" t="s">
        <v>1804</v>
      </c>
      <c r="C574" s="4">
        <v>44589.700694444444</v>
      </c>
      <c r="D574" s="3" t="s">
        <v>21</v>
      </c>
      <c r="E574" s="3" t="s">
        <v>1805</v>
      </c>
      <c r="F574" s="3" t="s">
        <v>1806</v>
      </c>
      <c r="G574">
        <v>570</v>
      </c>
      <c r="H574" s="3" t="s">
        <v>24</v>
      </c>
      <c r="I574" s="3" t="s">
        <v>2695</v>
      </c>
      <c r="J574" s="3" t="s">
        <v>2695</v>
      </c>
      <c r="K574" s="3" t="s">
        <v>2695</v>
      </c>
      <c r="L574" s="3" t="s">
        <v>2695</v>
      </c>
      <c r="M574" s="3" t="s">
        <v>190</v>
      </c>
      <c r="N574" s="3" t="str">
        <f>IF(Broker_Trades[[#This Row],[Status]]="Complete",((Broker_Trades[[#This Row],[Sell Price]]-Broker_Trades[[#This Row],[Buy Price]])/Broker_Trades[[#This Row],[Buy Price]]),"")</f>
        <v/>
      </c>
      <c r="O5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74" s="3" t="str">
        <f>IFERROR(Broker_Trades[[#This Row],[Return]]/Broker_Trades[[#This Row],[Time]],Broker_Trades[[#This Row],[Return]])</f>
        <v/>
      </c>
    </row>
    <row r="575" spans="1:16" x14ac:dyDescent="0.3">
      <c r="A575">
        <v>574</v>
      </c>
      <c r="B575" s="3" t="s">
        <v>1807</v>
      </c>
      <c r="C575" s="4">
        <v>44589.700694444444</v>
      </c>
      <c r="D575" s="3" t="s">
        <v>21</v>
      </c>
      <c r="E575" s="3" t="s">
        <v>1808</v>
      </c>
      <c r="F575" s="3" t="s">
        <v>1809</v>
      </c>
      <c r="G575">
        <v>280</v>
      </c>
      <c r="H575" s="3" t="s">
        <v>59</v>
      </c>
      <c r="I575" s="3" t="s">
        <v>1642</v>
      </c>
      <c r="J575" s="3" t="s">
        <v>1810</v>
      </c>
      <c r="K575" s="3" t="s">
        <v>223</v>
      </c>
      <c r="L575" s="3" t="s">
        <v>1811</v>
      </c>
      <c r="M575" s="3" t="s">
        <v>32</v>
      </c>
      <c r="N575" s="3">
        <f>IF(Broker_Trades[[#This Row],[Status]]="Complete",((Broker_Trades[[#This Row],[Sell Price]]-Broker_Trades[[#This Row],[Buy Price]])/Broker_Trades[[#This Row],[Buy Price]]),"")</f>
        <v>8.4493426140757791E-2</v>
      </c>
      <c r="O5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575" s="3">
        <f>IFERROR(Broker_Trades[[#This Row],[Return]]/Broker_Trades[[#This Row],[Time]],Broker_Trades[[#This Row],[Return]])</f>
        <v>1.1900482555036308E-3</v>
      </c>
    </row>
    <row r="576" spans="1:16" x14ac:dyDescent="0.3">
      <c r="A576">
        <v>575</v>
      </c>
      <c r="B576" s="3" t="s">
        <v>1812</v>
      </c>
      <c r="C576" s="4">
        <v>44589.699305555558</v>
      </c>
      <c r="D576" s="3" t="s">
        <v>21</v>
      </c>
      <c r="E576" s="3" t="s">
        <v>1813</v>
      </c>
      <c r="F576" s="3" t="s">
        <v>1814</v>
      </c>
      <c r="G576">
        <v>1174</v>
      </c>
      <c r="H576" s="3" t="s">
        <v>59</v>
      </c>
      <c r="I576" s="3" t="s">
        <v>1642</v>
      </c>
      <c r="J576" s="3" t="s">
        <v>1815</v>
      </c>
      <c r="K576" s="3" t="s">
        <v>2695</v>
      </c>
      <c r="L576" s="3" t="s">
        <v>2695</v>
      </c>
      <c r="M576" s="3" t="s">
        <v>19</v>
      </c>
      <c r="N576" s="3" t="str">
        <f>IF(Broker_Trades[[#This Row],[Status]]="Complete",((Broker_Trades[[#This Row],[Sell Price]]-Broker_Trades[[#This Row],[Buy Price]])/Broker_Trades[[#This Row],[Buy Price]]),"")</f>
        <v/>
      </c>
      <c r="O5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76" s="3" t="str">
        <f>IFERROR(Broker_Trades[[#This Row],[Return]]/Broker_Trades[[#This Row],[Time]],Broker_Trades[[#This Row],[Return]])</f>
        <v/>
      </c>
    </row>
    <row r="577" spans="1:16" x14ac:dyDescent="0.3">
      <c r="A577">
        <v>576</v>
      </c>
      <c r="B577" s="3" t="s">
        <v>1816</v>
      </c>
      <c r="C577" s="4">
        <v>44589.699305555558</v>
      </c>
      <c r="D577" s="3" t="s">
        <v>21</v>
      </c>
      <c r="E577" s="3" t="s">
        <v>620</v>
      </c>
      <c r="F577" s="3" t="s">
        <v>621</v>
      </c>
      <c r="G577">
        <v>2387</v>
      </c>
      <c r="H577" s="3" t="s">
        <v>59</v>
      </c>
      <c r="I577" s="3" t="s">
        <v>2695</v>
      </c>
      <c r="J577" s="3" t="s">
        <v>2695</v>
      </c>
      <c r="K577" s="3" t="s">
        <v>2695</v>
      </c>
      <c r="L577" s="3" t="s">
        <v>2695</v>
      </c>
      <c r="M577" s="3" t="s">
        <v>190</v>
      </c>
      <c r="N577" s="3" t="str">
        <f>IF(Broker_Trades[[#This Row],[Status]]="Complete",((Broker_Trades[[#This Row],[Sell Price]]-Broker_Trades[[#This Row],[Buy Price]])/Broker_Trades[[#This Row],[Buy Price]]),"")</f>
        <v/>
      </c>
      <c r="O5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77" s="3" t="str">
        <f>IFERROR(Broker_Trades[[#This Row],[Return]]/Broker_Trades[[#This Row],[Time]],Broker_Trades[[#This Row],[Return]])</f>
        <v/>
      </c>
    </row>
    <row r="578" spans="1:16" x14ac:dyDescent="0.3">
      <c r="A578">
        <v>577</v>
      </c>
      <c r="B578" s="3" t="s">
        <v>1817</v>
      </c>
      <c r="C578" s="4">
        <v>44589.699305555558</v>
      </c>
      <c r="D578" s="3" t="s">
        <v>21</v>
      </c>
      <c r="E578" s="3" t="s">
        <v>1492</v>
      </c>
      <c r="F578" s="3" t="s">
        <v>1493</v>
      </c>
      <c r="G578">
        <v>925</v>
      </c>
      <c r="H578" s="3" t="s">
        <v>59</v>
      </c>
      <c r="I578" s="3" t="s">
        <v>1642</v>
      </c>
      <c r="J578" s="3" t="s">
        <v>581</v>
      </c>
      <c r="K578" s="3" t="s">
        <v>2695</v>
      </c>
      <c r="L578" s="3" t="s">
        <v>2695</v>
      </c>
      <c r="M578" s="3" t="s">
        <v>19</v>
      </c>
      <c r="N578" s="3" t="str">
        <f>IF(Broker_Trades[[#This Row],[Status]]="Complete",((Broker_Trades[[#This Row],[Sell Price]]-Broker_Trades[[#This Row],[Buy Price]])/Broker_Trades[[#This Row],[Buy Price]]),"")</f>
        <v/>
      </c>
      <c r="O5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78" s="3" t="str">
        <f>IFERROR(Broker_Trades[[#This Row],[Return]]/Broker_Trades[[#This Row],[Time]],Broker_Trades[[#This Row],[Return]])</f>
        <v/>
      </c>
    </row>
    <row r="579" spans="1:16" x14ac:dyDescent="0.3">
      <c r="A579">
        <v>578</v>
      </c>
      <c r="B579" s="3" t="s">
        <v>1818</v>
      </c>
      <c r="C579" s="4">
        <v>44589.698611111111</v>
      </c>
      <c r="D579" s="3" t="s">
        <v>21</v>
      </c>
      <c r="E579" s="3" t="s">
        <v>1767</v>
      </c>
      <c r="F579" s="3" t="s">
        <v>1768</v>
      </c>
      <c r="G579">
        <v>760</v>
      </c>
      <c r="H579" s="3" t="s">
        <v>17</v>
      </c>
      <c r="I579" s="3" t="s">
        <v>1642</v>
      </c>
      <c r="J579" s="3" t="s">
        <v>1769</v>
      </c>
      <c r="K579" s="3" t="s">
        <v>419</v>
      </c>
      <c r="L579" s="3" t="s">
        <v>1819</v>
      </c>
      <c r="M579" s="3" t="s">
        <v>32</v>
      </c>
      <c r="N579" s="3">
        <f>IF(Broker_Trades[[#This Row],[Status]]="Complete",((Broker_Trades[[#This Row],[Sell Price]]-Broker_Trades[[#This Row],[Buy Price]])/Broker_Trades[[#This Row],[Buy Price]]),"")</f>
        <v>0.20243710691823899</v>
      </c>
      <c r="O5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579" s="3">
        <f>IFERROR(Broker_Trades[[#This Row],[Return]]/Broker_Trades[[#This Row],[Time]],Broker_Trades[[#This Row],[Return]])</f>
        <v>3.5515281915480526E-3</v>
      </c>
    </row>
    <row r="580" spans="1:16" x14ac:dyDescent="0.3">
      <c r="A580">
        <v>579</v>
      </c>
      <c r="B580" s="3" t="s">
        <v>1820</v>
      </c>
      <c r="C580" s="4">
        <v>44589.661111111112</v>
      </c>
      <c r="D580" s="3" t="s">
        <v>21</v>
      </c>
      <c r="E580" s="3" t="s">
        <v>1821</v>
      </c>
      <c r="F580" s="3" t="s">
        <v>1822</v>
      </c>
      <c r="G580">
        <v>1381</v>
      </c>
      <c r="H580" s="3" t="s">
        <v>17</v>
      </c>
      <c r="I580" s="3" t="s">
        <v>1642</v>
      </c>
      <c r="J580" s="3" t="s">
        <v>1823</v>
      </c>
      <c r="K580" s="3" t="s">
        <v>2695</v>
      </c>
      <c r="L580" s="3" t="s">
        <v>2695</v>
      </c>
      <c r="M580" s="3" t="s">
        <v>19</v>
      </c>
      <c r="N580" s="3" t="str">
        <f>IF(Broker_Trades[[#This Row],[Status]]="Complete",((Broker_Trades[[#This Row],[Sell Price]]-Broker_Trades[[#This Row],[Buy Price]])/Broker_Trades[[#This Row],[Buy Price]]),"")</f>
        <v/>
      </c>
      <c r="O5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80" s="3" t="str">
        <f>IFERROR(Broker_Trades[[#This Row],[Return]]/Broker_Trades[[#This Row],[Time]],Broker_Trades[[#This Row],[Return]])</f>
        <v/>
      </c>
    </row>
    <row r="581" spans="1:16" x14ac:dyDescent="0.3">
      <c r="A581">
        <v>580</v>
      </c>
      <c r="B581" s="3" t="s">
        <v>1824</v>
      </c>
      <c r="C581" s="4">
        <v>44589.660416666666</v>
      </c>
      <c r="D581" s="3" t="s">
        <v>21</v>
      </c>
      <c r="E581" s="3" t="s">
        <v>761</v>
      </c>
      <c r="F581" s="3" t="s">
        <v>762</v>
      </c>
      <c r="G581">
        <v>3868</v>
      </c>
      <c r="H581" s="3" t="s">
        <v>24</v>
      </c>
      <c r="I581" s="3" t="s">
        <v>1642</v>
      </c>
      <c r="J581" s="3" t="s">
        <v>1704</v>
      </c>
      <c r="K581" s="3" t="s">
        <v>2695</v>
      </c>
      <c r="L581" s="3" t="s">
        <v>2695</v>
      </c>
      <c r="M581" s="3" t="s">
        <v>19</v>
      </c>
      <c r="N581" s="3" t="str">
        <f>IF(Broker_Trades[[#This Row],[Status]]="Complete",((Broker_Trades[[#This Row],[Sell Price]]-Broker_Trades[[#This Row],[Buy Price]])/Broker_Trades[[#This Row],[Buy Price]]),"")</f>
        <v/>
      </c>
      <c r="O5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81" s="3" t="str">
        <f>IFERROR(Broker_Trades[[#This Row],[Return]]/Broker_Trades[[#This Row],[Time]],Broker_Trades[[#This Row],[Return]])</f>
        <v/>
      </c>
    </row>
    <row r="582" spans="1:16" x14ac:dyDescent="0.3">
      <c r="A582">
        <v>581</v>
      </c>
      <c r="B582" s="3" t="s">
        <v>1825</v>
      </c>
      <c r="C582" s="4">
        <v>44589.659722222219</v>
      </c>
      <c r="D582" s="3" t="s">
        <v>21</v>
      </c>
      <c r="E582" s="3" t="s">
        <v>1131</v>
      </c>
      <c r="F582" s="3" t="s">
        <v>1132</v>
      </c>
      <c r="G582">
        <v>1293</v>
      </c>
      <c r="H582" s="3" t="s">
        <v>24</v>
      </c>
      <c r="I582" s="3" t="s">
        <v>1642</v>
      </c>
      <c r="J582" s="3" t="s">
        <v>1691</v>
      </c>
      <c r="K582" s="3" t="s">
        <v>2695</v>
      </c>
      <c r="L582" s="3" t="s">
        <v>2695</v>
      </c>
      <c r="M582" s="3" t="s">
        <v>19</v>
      </c>
      <c r="N582" s="3" t="str">
        <f>IF(Broker_Trades[[#This Row],[Status]]="Complete",((Broker_Trades[[#This Row],[Sell Price]]-Broker_Trades[[#This Row],[Buy Price]])/Broker_Trades[[#This Row],[Buy Price]]),"")</f>
        <v/>
      </c>
      <c r="O5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82" s="3" t="str">
        <f>IFERROR(Broker_Trades[[#This Row],[Return]]/Broker_Trades[[#This Row],[Time]],Broker_Trades[[#This Row],[Return]])</f>
        <v/>
      </c>
    </row>
    <row r="583" spans="1:16" x14ac:dyDescent="0.3">
      <c r="A583">
        <v>582</v>
      </c>
      <c r="B583" s="3" t="s">
        <v>1826</v>
      </c>
      <c r="C583" s="4">
        <v>44589.65902777778</v>
      </c>
      <c r="D583" s="3" t="s">
        <v>21</v>
      </c>
      <c r="E583" s="3" t="s">
        <v>1697</v>
      </c>
      <c r="F583" s="3" t="s">
        <v>1698</v>
      </c>
      <c r="G583">
        <v>486</v>
      </c>
      <c r="H583" s="3" t="s">
        <v>24</v>
      </c>
      <c r="I583" s="3" t="s">
        <v>1642</v>
      </c>
      <c r="J583" s="3" t="s">
        <v>1699</v>
      </c>
      <c r="K583" s="3" t="s">
        <v>461</v>
      </c>
      <c r="L583" s="3" t="s">
        <v>1700</v>
      </c>
      <c r="M583" s="3" t="s">
        <v>32</v>
      </c>
      <c r="N583" s="3">
        <f>IF(Broker_Trades[[#This Row],[Status]]="Complete",((Broker_Trades[[#This Row],[Sell Price]]-Broker_Trades[[#This Row],[Buy Price]])/Broker_Trades[[#This Row],[Buy Price]]),"")</f>
        <v>0.2577215189873418</v>
      </c>
      <c r="O5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583" s="3">
        <f>IFERROR(Broker_Trades[[#This Row],[Return]]/Broker_Trades[[#This Row],[Time]],Broker_Trades[[#This Row],[Return]])</f>
        <v>4.8626701695724866E-3</v>
      </c>
    </row>
    <row r="584" spans="1:16" x14ac:dyDescent="0.3">
      <c r="A584">
        <v>583</v>
      </c>
      <c r="B584" s="3" t="s">
        <v>1827</v>
      </c>
      <c r="C584" s="4">
        <v>44589.658333333333</v>
      </c>
      <c r="D584" s="3" t="s">
        <v>21</v>
      </c>
      <c r="E584" s="3" t="s">
        <v>509</v>
      </c>
      <c r="F584" s="3" t="s">
        <v>510</v>
      </c>
      <c r="G584">
        <v>906</v>
      </c>
      <c r="H584" s="3" t="s">
        <v>24</v>
      </c>
      <c r="I584" s="3" t="s">
        <v>1642</v>
      </c>
      <c r="J584" s="3" t="s">
        <v>1467</v>
      </c>
      <c r="K584" s="3" t="s">
        <v>2695</v>
      </c>
      <c r="L584" s="3" t="s">
        <v>2695</v>
      </c>
      <c r="M584" s="3" t="s">
        <v>19</v>
      </c>
      <c r="N584" s="3" t="str">
        <f>IF(Broker_Trades[[#This Row],[Status]]="Complete",((Broker_Trades[[#This Row],[Sell Price]]-Broker_Trades[[#This Row],[Buy Price]])/Broker_Trades[[#This Row],[Buy Price]]),"")</f>
        <v/>
      </c>
      <c r="O5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84" s="3" t="str">
        <f>IFERROR(Broker_Trades[[#This Row],[Return]]/Broker_Trades[[#This Row],[Time]],Broker_Trades[[#This Row],[Return]])</f>
        <v/>
      </c>
    </row>
    <row r="585" spans="1:16" x14ac:dyDescent="0.3">
      <c r="A585">
        <v>584</v>
      </c>
      <c r="B585" s="3" t="s">
        <v>1828</v>
      </c>
      <c r="C585" s="4">
        <v>44589.657638888886</v>
      </c>
      <c r="D585" s="3" t="s">
        <v>21</v>
      </c>
      <c r="E585" s="3" t="s">
        <v>553</v>
      </c>
      <c r="F585" s="3" t="s">
        <v>554</v>
      </c>
      <c r="G585">
        <v>4970</v>
      </c>
      <c r="H585" s="3" t="s">
        <v>24</v>
      </c>
      <c r="I585" s="3" t="s">
        <v>1642</v>
      </c>
      <c r="J585" s="3" t="s">
        <v>1702</v>
      </c>
      <c r="K585" s="3" t="s">
        <v>2695</v>
      </c>
      <c r="L585" s="3" t="s">
        <v>2695</v>
      </c>
      <c r="M585" s="3" t="s">
        <v>19</v>
      </c>
      <c r="N585" s="3" t="str">
        <f>IF(Broker_Trades[[#This Row],[Status]]="Complete",((Broker_Trades[[#This Row],[Sell Price]]-Broker_Trades[[#This Row],[Buy Price]])/Broker_Trades[[#This Row],[Buy Price]]),"")</f>
        <v/>
      </c>
      <c r="O5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85" s="3" t="str">
        <f>IFERROR(Broker_Trades[[#This Row],[Return]]/Broker_Trades[[#This Row],[Time]],Broker_Trades[[#This Row],[Return]])</f>
        <v/>
      </c>
    </row>
    <row r="586" spans="1:16" x14ac:dyDescent="0.3">
      <c r="A586">
        <v>585</v>
      </c>
      <c r="B586" s="3" t="s">
        <v>1829</v>
      </c>
      <c r="C586" s="4">
        <v>44588.927777777775</v>
      </c>
      <c r="D586" s="3" t="s">
        <v>147</v>
      </c>
      <c r="E586" s="3" t="s">
        <v>1805</v>
      </c>
      <c r="F586" s="3" t="s">
        <v>1806</v>
      </c>
      <c r="G586">
        <v>600</v>
      </c>
      <c r="H586" s="3" t="s">
        <v>24</v>
      </c>
      <c r="I586" s="3" t="s">
        <v>1830</v>
      </c>
      <c r="J586" s="3" t="s">
        <v>1831</v>
      </c>
      <c r="K586" s="3" t="s">
        <v>1830</v>
      </c>
      <c r="L586" s="3" t="s">
        <v>1832</v>
      </c>
      <c r="M586" s="3" t="s">
        <v>32</v>
      </c>
      <c r="N586" s="3">
        <f>IF(Broker_Trades[[#This Row],[Status]]="Complete",((Broker_Trades[[#This Row],[Sell Price]]-Broker_Trades[[#This Row],[Buy Price]])/Broker_Trades[[#This Row],[Buy Price]]),"")</f>
        <v>4.5972163644032053E-2</v>
      </c>
      <c r="O5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586" s="3">
        <f>IFERROR(Broker_Trades[[#This Row],[Return]]/Broker_Trades[[#This Row],[Time]],Broker_Trades[[#This Row],[Return]])</f>
        <v>4.5972163644032053E-2</v>
      </c>
    </row>
    <row r="587" spans="1:16" x14ac:dyDescent="0.3">
      <c r="A587">
        <v>586</v>
      </c>
      <c r="B587" s="3" t="s">
        <v>1833</v>
      </c>
      <c r="C587" s="4">
        <v>44588.926388888889</v>
      </c>
      <c r="D587" s="3" t="s">
        <v>21</v>
      </c>
      <c r="E587" s="3" t="s">
        <v>1834</v>
      </c>
      <c r="F587" s="3" t="s">
        <v>1730</v>
      </c>
      <c r="G587">
        <v>1162</v>
      </c>
      <c r="H587" s="3" t="s">
        <v>17</v>
      </c>
      <c r="I587" s="3" t="s">
        <v>1830</v>
      </c>
      <c r="J587" s="3" t="s">
        <v>1835</v>
      </c>
      <c r="K587" s="3" t="s">
        <v>2695</v>
      </c>
      <c r="L587" s="3" t="s">
        <v>2695</v>
      </c>
      <c r="M587" s="3" t="s">
        <v>19</v>
      </c>
      <c r="N587" s="3" t="str">
        <f>IF(Broker_Trades[[#This Row],[Status]]="Complete",((Broker_Trades[[#This Row],[Sell Price]]-Broker_Trades[[#This Row],[Buy Price]])/Broker_Trades[[#This Row],[Buy Price]]),"")</f>
        <v/>
      </c>
      <c r="O5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87" s="3" t="str">
        <f>IFERROR(Broker_Trades[[#This Row],[Return]]/Broker_Trades[[#This Row],[Time]],Broker_Trades[[#This Row],[Return]])</f>
        <v/>
      </c>
    </row>
    <row r="588" spans="1:16" x14ac:dyDescent="0.3">
      <c r="A588">
        <v>587</v>
      </c>
      <c r="B588" s="3" t="s">
        <v>1836</v>
      </c>
      <c r="C588" s="4">
        <v>44588.926388888889</v>
      </c>
      <c r="D588" s="3" t="s">
        <v>151</v>
      </c>
      <c r="E588" s="3" t="s">
        <v>509</v>
      </c>
      <c r="F588" s="3" t="s">
        <v>510</v>
      </c>
      <c r="G588">
        <v>968</v>
      </c>
      <c r="H588" s="3" t="s">
        <v>24</v>
      </c>
      <c r="I588" s="3" t="s">
        <v>1830</v>
      </c>
      <c r="J588" s="3" t="s">
        <v>1837</v>
      </c>
      <c r="K588" s="3" t="s">
        <v>2695</v>
      </c>
      <c r="L588" s="3" t="s">
        <v>2695</v>
      </c>
      <c r="M588" s="3" t="s">
        <v>19</v>
      </c>
      <c r="N588" s="3" t="str">
        <f>IF(Broker_Trades[[#This Row],[Status]]="Complete",((Broker_Trades[[#This Row],[Sell Price]]-Broker_Trades[[#This Row],[Buy Price]])/Broker_Trades[[#This Row],[Buy Price]]),"")</f>
        <v/>
      </c>
      <c r="O5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88" s="3" t="str">
        <f>IFERROR(Broker_Trades[[#This Row],[Return]]/Broker_Trades[[#This Row],[Time]],Broker_Trades[[#This Row],[Return]])</f>
        <v/>
      </c>
    </row>
    <row r="589" spans="1:16" x14ac:dyDescent="0.3">
      <c r="A589">
        <v>588</v>
      </c>
      <c r="B589" s="3" t="s">
        <v>1838</v>
      </c>
      <c r="C589" s="4">
        <v>44588.925694444442</v>
      </c>
      <c r="D589" s="3" t="s">
        <v>151</v>
      </c>
      <c r="E589" s="3" t="s">
        <v>1673</v>
      </c>
      <c r="F589" s="3" t="s">
        <v>1674</v>
      </c>
      <c r="G589">
        <v>502</v>
      </c>
      <c r="H589" s="3" t="s">
        <v>24</v>
      </c>
      <c r="I589" s="3" t="s">
        <v>1830</v>
      </c>
      <c r="J589" s="3" t="s">
        <v>1839</v>
      </c>
      <c r="K589" s="3" t="s">
        <v>2695</v>
      </c>
      <c r="L589" s="3" t="s">
        <v>2695</v>
      </c>
      <c r="M589" s="3" t="s">
        <v>19</v>
      </c>
      <c r="N589" s="3" t="str">
        <f>IF(Broker_Trades[[#This Row],[Status]]="Complete",((Broker_Trades[[#This Row],[Sell Price]]-Broker_Trades[[#This Row],[Buy Price]])/Broker_Trades[[#This Row],[Buy Price]]),"")</f>
        <v/>
      </c>
      <c r="O5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89" s="3" t="str">
        <f>IFERROR(Broker_Trades[[#This Row],[Return]]/Broker_Trades[[#This Row],[Time]],Broker_Trades[[#This Row],[Return]])</f>
        <v/>
      </c>
    </row>
    <row r="590" spans="1:16" x14ac:dyDescent="0.3">
      <c r="A590">
        <v>589</v>
      </c>
      <c r="B590" s="3" t="s">
        <v>1840</v>
      </c>
      <c r="C590" s="4">
        <v>44588.922222222223</v>
      </c>
      <c r="D590" s="3" t="s">
        <v>151</v>
      </c>
      <c r="E590" s="3" t="s">
        <v>1841</v>
      </c>
      <c r="F590" s="3" t="s">
        <v>1842</v>
      </c>
      <c r="G590">
        <v>446</v>
      </c>
      <c r="H590" s="3" t="s">
        <v>17</v>
      </c>
      <c r="I590" s="3" t="s">
        <v>1830</v>
      </c>
      <c r="J590" s="3" t="s">
        <v>1843</v>
      </c>
      <c r="K590" s="3" t="s">
        <v>2695</v>
      </c>
      <c r="L590" s="3" t="s">
        <v>2695</v>
      </c>
      <c r="M590" s="3" t="s">
        <v>19</v>
      </c>
      <c r="N590" s="3" t="str">
        <f>IF(Broker_Trades[[#This Row],[Status]]="Complete",((Broker_Trades[[#This Row],[Sell Price]]-Broker_Trades[[#This Row],[Buy Price]])/Broker_Trades[[#This Row],[Buy Price]]),"")</f>
        <v/>
      </c>
      <c r="O5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90" s="3" t="str">
        <f>IFERROR(Broker_Trades[[#This Row],[Return]]/Broker_Trades[[#This Row],[Time]],Broker_Trades[[#This Row],[Return]])</f>
        <v/>
      </c>
    </row>
    <row r="591" spans="1:16" x14ac:dyDescent="0.3">
      <c r="A591">
        <v>590</v>
      </c>
      <c r="B591" s="3" t="s">
        <v>1844</v>
      </c>
      <c r="C591" s="4">
        <v>44588.922222222223</v>
      </c>
      <c r="D591" s="3" t="s">
        <v>151</v>
      </c>
      <c r="E591" s="3" t="s">
        <v>1663</v>
      </c>
      <c r="F591" s="3" t="s">
        <v>1493</v>
      </c>
      <c r="G591">
        <v>1002</v>
      </c>
      <c r="H591" s="3" t="s">
        <v>59</v>
      </c>
      <c r="I591" s="3" t="s">
        <v>1830</v>
      </c>
      <c r="J591" s="3" t="s">
        <v>1845</v>
      </c>
      <c r="K591" s="3" t="s">
        <v>2695</v>
      </c>
      <c r="L591" s="3" t="s">
        <v>2695</v>
      </c>
      <c r="M591" s="3" t="s">
        <v>19</v>
      </c>
      <c r="N591" s="3" t="str">
        <f>IF(Broker_Trades[[#This Row],[Status]]="Complete",((Broker_Trades[[#This Row],[Sell Price]]-Broker_Trades[[#This Row],[Buy Price]])/Broker_Trades[[#This Row],[Buy Price]]),"")</f>
        <v/>
      </c>
      <c r="O5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91" s="3" t="str">
        <f>IFERROR(Broker_Trades[[#This Row],[Return]]/Broker_Trades[[#This Row],[Time]],Broker_Trades[[#This Row],[Return]])</f>
        <v/>
      </c>
    </row>
    <row r="592" spans="1:16" x14ac:dyDescent="0.3">
      <c r="A592">
        <v>591</v>
      </c>
      <c r="B592" s="3" t="s">
        <v>1846</v>
      </c>
      <c r="C592" s="4">
        <v>44588.922222222223</v>
      </c>
      <c r="D592" s="3" t="s">
        <v>151</v>
      </c>
      <c r="E592" s="3" t="s">
        <v>1764</v>
      </c>
      <c r="F592" s="3" t="s">
        <v>1765</v>
      </c>
      <c r="G592">
        <v>323</v>
      </c>
      <c r="H592" s="3" t="s">
        <v>59</v>
      </c>
      <c r="I592" s="3" t="s">
        <v>2695</v>
      </c>
      <c r="J592" s="3" t="s">
        <v>2695</v>
      </c>
      <c r="K592" s="3" t="s">
        <v>2695</v>
      </c>
      <c r="L592" s="3" t="s">
        <v>2695</v>
      </c>
      <c r="M592" s="3" t="s">
        <v>190</v>
      </c>
      <c r="N592" s="3" t="str">
        <f>IF(Broker_Trades[[#This Row],[Status]]="Complete",((Broker_Trades[[#This Row],[Sell Price]]-Broker_Trades[[#This Row],[Buy Price]])/Broker_Trades[[#This Row],[Buy Price]]),"")</f>
        <v/>
      </c>
      <c r="O5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92" s="3" t="str">
        <f>IFERROR(Broker_Trades[[#This Row],[Return]]/Broker_Trades[[#This Row],[Time]],Broker_Trades[[#This Row],[Return]])</f>
        <v/>
      </c>
    </row>
    <row r="593" spans="1:16" x14ac:dyDescent="0.3">
      <c r="A593">
        <v>592</v>
      </c>
      <c r="B593" s="3" t="s">
        <v>1848</v>
      </c>
      <c r="C593" s="4">
        <v>44588.922222222223</v>
      </c>
      <c r="D593" s="3" t="s">
        <v>147</v>
      </c>
      <c r="E593" s="3" t="s">
        <v>1117</v>
      </c>
      <c r="F593" s="3" t="s">
        <v>1118</v>
      </c>
      <c r="G593">
        <v>1504</v>
      </c>
      <c r="H593" s="3" t="s">
        <v>24</v>
      </c>
      <c r="I593" s="3" t="s">
        <v>1830</v>
      </c>
      <c r="J593" s="3" t="s">
        <v>1682</v>
      </c>
      <c r="K593" s="3" t="s">
        <v>2695</v>
      </c>
      <c r="L593" s="3" t="s">
        <v>2695</v>
      </c>
      <c r="M593" s="3" t="s">
        <v>19</v>
      </c>
      <c r="N593" s="3" t="str">
        <f>IF(Broker_Trades[[#This Row],[Status]]="Complete",((Broker_Trades[[#This Row],[Sell Price]]-Broker_Trades[[#This Row],[Buy Price]])/Broker_Trades[[#This Row],[Buy Price]]),"")</f>
        <v/>
      </c>
      <c r="O5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93" s="3" t="str">
        <f>IFERROR(Broker_Trades[[#This Row],[Return]]/Broker_Trades[[#This Row],[Time]],Broker_Trades[[#This Row],[Return]])</f>
        <v/>
      </c>
    </row>
    <row r="594" spans="1:16" x14ac:dyDescent="0.3">
      <c r="A594">
        <v>593</v>
      </c>
      <c r="B594" s="3" t="s">
        <v>1849</v>
      </c>
      <c r="C594" s="4">
        <v>44588.921527777777</v>
      </c>
      <c r="D594" s="3" t="s">
        <v>147</v>
      </c>
      <c r="E594" s="3" t="s">
        <v>90</v>
      </c>
      <c r="F594" s="3" t="s">
        <v>91</v>
      </c>
      <c r="G594">
        <v>2370</v>
      </c>
      <c r="H594" s="3" t="s">
        <v>24</v>
      </c>
      <c r="I594" s="3" t="s">
        <v>1830</v>
      </c>
      <c r="J594" s="3" t="s">
        <v>1850</v>
      </c>
      <c r="K594" s="3" t="s">
        <v>2695</v>
      </c>
      <c r="L594" s="3" t="s">
        <v>2695</v>
      </c>
      <c r="M594" s="3" t="s">
        <v>19</v>
      </c>
      <c r="N594" s="3" t="str">
        <f>IF(Broker_Trades[[#This Row],[Status]]="Complete",((Broker_Trades[[#This Row],[Sell Price]]-Broker_Trades[[#This Row],[Buy Price]])/Broker_Trades[[#This Row],[Buy Price]]),"")</f>
        <v/>
      </c>
      <c r="O5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94" s="3" t="str">
        <f>IFERROR(Broker_Trades[[#This Row],[Return]]/Broker_Trades[[#This Row],[Time]],Broker_Trades[[#This Row],[Return]])</f>
        <v/>
      </c>
    </row>
    <row r="595" spans="1:16" x14ac:dyDescent="0.3">
      <c r="A595">
        <v>594</v>
      </c>
      <c r="B595" s="3" t="s">
        <v>1851</v>
      </c>
      <c r="C595" s="4">
        <v>44588.921527777777</v>
      </c>
      <c r="D595" s="3" t="s">
        <v>147</v>
      </c>
      <c r="E595" s="3" t="s">
        <v>318</v>
      </c>
      <c r="F595" s="3" t="s">
        <v>319</v>
      </c>
      <c r="G595">
        <v>2371</v>
      </c>
      <c r="H595" s="3" t="s">
        <v>24</v>
      </c>
      <c r="I595" s="3" t="s">
        <v>1830</v>
      </c>
      <c r="J595" s="3" t="s">
        <v>1852</v>
      </c>
      <c r="K595" s="3" t="s">
        <v>2695</v>
      </c>
      <c r="L595" s="3" t="s">
        <v>2695</v>
      </c>
      <c r="M595" s="3" t="s">
        <v>19</v>
      </c>
      <c r="N595" s="3" t="str">
        <f>IF(Broker_Trades[[#This Row],[Status]]="Complete",((Broker_Trades[[#This Row],[Sell Price]]-Broker_Trades[[#This Row],[Buy Price]])/Broker_Trades[[#This Row],[Buy Price]]),"")</f>
        <v/>
      </c>
      <c r="O5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95" s="3" t="str">
        <f>IFERROR(Broker_Trades[[#This Row],[Return]]/Broker_Trades[[#This Row],[Time]],Broker_Trades[[#This Row],[Return]])</f>
        <v/>
      </c>
    </row>
    <row r="596" spans="1:16" x14ac:dyDescent="0.3">
      <c r="A596">
        <v>595</v>
      </c>
      <c r="B596" s="3" t="s">
        <v>1853</v>
      </c>
      <c r="C596" s="4">
        <v>44588.92083333333</v>
      </c>
      <c r="D596" s="3" t="s">
        <v>147</v>
      </c>
      <c r="E596" s="3" t="s">
        <v>1834</v>
      </c>
      <c r="F596" s="3" t="s">
        <v>1730</v>
      </c>
      <c r="G596">
        <v>1221</v>
      </c>
      <c r="H596" s="3" t="s">
        <v>24</v>
      </c>
      <c r="I596" s="3" t="s">
        <v>1830</v>
      </c>
      <c r="J596" s="3" t="s">
        <v>1835</v>
      </c>
      <c r="K596" s="3" t="s">
        <v>2695</v>
      </c>
      <c r="L596" s="3" t="s">
        <v>2695</v>
      </c>
      <c r="M596" s="3" t="s">
        <v>19</v>
      </c>
      <c r="N596" s="3" t="str">
        <f>IF(Broker_Trades[[#This Row],[Status]]="Complete",((Broker_Trades[[#This Row],[Sell Price]]-Broker_Trades[[#This Row],[Buy Price]])/Broker_Trades[[#This Row],[Buy Price]]),"")</f>
        <v/>
      </c>
      <c r="O5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96" s="3" t="str">
        <f>IFERROR(Broker_Trades[[#This Row],[Return]]/Broker_Trades[[#This Row],[Time]],Broker_Trades[[#This Row],[Return]])</f>
        <v/>
      </c>
    </row>
    <row r="597" spans="1:16" x14ac:dyDescent="0.3">
      <c r="A597">
        <v>596</v>
      </c>
      <c r="B597" s="3" t="s">
        <v>1854</v>
      </c>
      <c r="C597" s="4">
        <v>44588.916666666664</v>
      </c>
      <c r="D597" s="3" t="s">
        <v>495</v>
      </c>
      <c r="E597" s="3" t="s">
        <v>717</v>
      </c>
      <c r="F597" s="3" t="s">
        <v>717</v>
      </c>
      <c r="G597">
        <v>422</v>
      </c>
      <c r="H597" s="3" t="s">
        <v>17</v>
      </c>
      <c r="I597" s="3" t="s">
        <v>1830</v>
      </c>
      <c r="J597" s="3" t="s">
        <v>1855</v>
      </c>
      <c r="K597" s="3" t="s">
        <v>2695</v>
      </c>
      <c r="L597" s="3" t="s">
        <v>2695</v>
      </c>
      <c r="M597" s="3" t="s">
        <v>19</v>
      </c>
      <c r="N597" s="3" t="str">
        <f>IF(Broker_Trades[[#This Row],[Status]]="Complete",((Broker_Trades[[#This Row],[Sell Price]]-Broker_Trades[[#This Row],[Buy Price]])/Broker_Trades[[#This Row],[Buy Price]]),"")</f>
        <v/>
      </c>
      <c r="O5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97" s="3" t="str">
        <f>IFERROR(Broker_Trades[[#This Row],[Return]]/Broker_Trades[[#This Row],[Time]],Broker_Trades[[#This Row],[Return]])</f>
        <v/>
      </c>
    </row>
    <row r="598" spans="1:16" x14ac:dyDescent="0.3">
      <c r="A598">
        <v>597</v>
      </c>
      <c r="B598" s="3" t="s">
        <v>1856</v>
      </c>
      <c r="C598" s="4">
        <v>44588.916666666664</v>
      </c>
      <c r="D598" s="3" t="s">
        <v>128</v>
      </c>
      <c r="E598" s="3" t="s">
        <v>1805</v>
      </c>
      <c r="F598" s="3" t="s">
        <v>1806</v>
      </c>
      <c r="G598">
        <v>566</v>
      </c>
      <c r="H598" s="3" t="s">
        <v>24</v>
      </c>
      <c r="I598" s="3" t="s">
        <v>2695</v>
      </c>
      <c r="J598" s="3" t="s">
        <v>2695</v>
      </c>
      <c r="K598" s="3" t="s">
        <v>2695</v>
      </c>
      <c r="L598" s="3" t="s">
        <v>2695</v>
      </c>
      <c r="M598" s="3" t="s">
        <v>190</v>
      </c>
      <c r="N598" s="3" t="str">
        <f>IF(Broker_Trades[[#This Row],[Status]]="Complete",((Broker_Trades[[#This Row],[Sell Price]]-Broker_Trades[[#This Row],[Buy Price]])/Broker_Trades[[#This Row],[Buy Price]]),"")</f>
        <v/>
      </c>
      <c r="O5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98" s="3" t="str">
        <f>IFERROR(Broker_Trades[[#This Row],[Return]]/Broker_Trades[[#This Row],[Time]],Broker_Trades[[#This Row],[Return]])</f>
        <v/>
      </c>
    </row>
    <row r="599" spans="1:16" x14ac:dyDescent="0.3">
      <c r="A599">
        <v>598</v>
      </c>
      <c r="B599" s="3" t="s">
        <v>1857</v>
      </c>
      <c r="C599" s="4">
        <v>44588.916666666664</v>
      </c>
      <c r="D599" s="3" t="s">
        <v>21</v>
      </c>
      <c r="E599" s="3" t="s">
        <v>1858</v>
      </c>
      <c r="F599" s="3" t="s">
        <v>396</v>
      </c>
      <c r="G599">
        <v>220</v>
      </c>
      <c r="H599" s="3" t="s">
        <v>24</v>
      </c>
      <c r="I599" s="3" t="s">
        <v>2695</v>
      </c>
      <c r="J599" s="3" t="s">
        <v>2695</v>
      </c>
      <c r="K599" s="3" t="s">
        <v>2695</v>
      </c>
      <c r="L599" s="3" t="s">
        <v>2695</v>
      </c>
      <c r="M599" s="3" t="s">
        <v>190</v>
      </c>
      <c r="N599" s="3" t="str">
        <f>IF(Broker_Trades[[#This Row],[Status]]="Complete",((Broker_Trades[[#This Row],[Sell Price]]-Broker_Trades[[#This Row],[Buy Price]])/Broker_Trades[[#This Row],[Buy Price]]),"")</f>
        <v/>
      </c>
      <c r="O5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599" s="3" t="str">
        <f>IFERROR(Broker_Trades[[#This Row],[Return]]/Broker_Trades[[#This Row],[Time]],Broker_Trades[[#This Row],[Return]])</f>
        <v/>
      </c>
    </row>
    <row r="600" spans="1:16" x14ac:dyDescent="0.3">
      <c r="A600">
        <v>599</v>
      </c>
      <c r="B600" s="3" t="s">
        <v>1859</v>
      </c>
      <c r="C600" s="4">
        <v>44588.916666666664</v>
      </c>
      <c r="D600" s="3" t="s">
        <v>21</v>
      </c>
      <c r="E600" s="3" t="s">
        <v>1645</v>
      </c>
      <c r="F600" s="3" t="s">
        <v>1646</v>
      </c>
      <c r="G600">
        <v>517</v>
      </c>
      <c r="H600" s="3" t="s">
        <v>24</v>
      </c>
      <c r="I600" s="3" t="s">
        <v>1830</v>
      </c>
      <c r="J600" s="3" t="s">
        <v>1860</v>
      </c>
      <c r="K600" s="3" t="s">
        <v>2695</v>
      </c>
      <c r="L600" s="3" t="s">
        <v>2695</v>
      </c>
      <c r="M600" s="3" t="s">
        <v>19</v>
      </c>
      <c r="N600" s="3" t="str">
        <f>IF(Broker_Trades[[#This Row],[Status]]="Complete",((Broker_Trades[[#This Row],[Sell Price]]-Broker_Trades[[#This Row],[Buy Price]])/Broker_Trades[[#This Row],[Buy Price]]),"")</f>
        <v/>
      </c>
      <c r="O6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00" s="3" t="str">
        <f>IFERROR(Broker_Trades[[#This Row],[Return]]/Broker_Trades[[#This Row],[Time]],Broker_Trades[[#This Row],[Return]])</f>
        <v/>
      </c>
    </row>
    <row r="601" spans="1:16" x14ac:dyDescent="0.3">
      <c r="A601">
        <v>600</v>
      </c>
      <c r="B601" s="3" t="s">
        <v>1861</v>
      </c>
      <c r="C601" s="4">
        <v>44588.915972222225</v>
      </c>
      <c r="D601" s="3" t="s">
        <v>21</v>
      </c>
      <c r="E601" s="3" t="s">
        <v>1862</v>
      </c>
      <c r="F601" s="3" t="s">
        <v>1863</v>
      </c>
      <c r="G601">
        <v>24</v>
      </c>
      <c r="H601" s="3" t="s">
        <v>59</v>
      </c>
      <c r="I601" s="3" t="s">
        <v>2695</v>
      </c>
      <c r="J601" s="3" t="s">
        <v>2695</v>
      </c>
      <c r="K601" s="3" t="s">
        <v>2695</v>
      </c>
      <c r="L601" s="3" t="s">
        <v>2695</v>
      </c>
      <c r="M601" s="3" t="s">
        <v>190</v>
      </c>
      <c r="N601" s="3" t="str">
        <f>IF(Broker_Trades[[#This Row],[Status]]="Complete",((Broker_Trades[[#This Row],[Sell Price]]-Broker_Trades[[#This Row],[Buy Price]])/Broker_Trades[[#This Row],[Buy Price]]),"")</f>
        <v/>
      </c>
      <c r="O6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01" s="3" t="str">
        <f>IFERROR(Broker_Trades[[#This Row],[Return]]/Broker_Trades[[#This Row],[Time]],Broker_Trades[[#This Row],[Return]])</f>
        <v/>
      </c>
    </row>
    <row r="602" spans="1:16" x14ac:dyDescent="0.3">
      <c r="A602">
        <v>601</v>
      </c>
      <c r="B602" s="3" t="s">
        <v>1864</v>
      </c>
      <c r="C602" s="4">
        <v>44588.915277777778</v>
      </c>
      <c r="D602" s="3" t="s">
        <v>14</v>
      </c>
      <c r="E602" s="3" t="s">
        <v>553</v>
      </c>
      <c r="F602" s="3" t="s">
        <v>554</v>
      </c>
      <c r="G602">
        <v>4576</v>
      </c>
      <c r="H602" s="3" t="s">
        <v>17</v>
      </c>
      <c r="I602" s="3" t="s">
        <v>1830</v>
      </c>
      <c r="J602" s="3" t="s">
        <v>1865</v>
      </c>
      <c r="K602" s="3" t="s">
        <v>523</v>
      </c>
      <c r="L602" s="3" t="s">
        <v>557</v>
      </c>
      <c r="M602" s="3" t="s">
        <v>32</v>
      </c>
      <c r="N602" s="3">
        <f>IF(Broker_Trades[[#This Row],[Status]]="Complete",((Broker_Trades[[#This Row],[Sell Price]]-Broker_Trades[[#This Row],[Buy Price]])/Broker_Trades[[#This Row],[Buy Price]]),"")</f>
        <v>0.13219512195121952</v>
      </c>
      <c r="O6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602" s="3">
        <f>IFERROR(Broker_Trades[[#This Row],[Return]]/Broker_Trades[[#This Row],[Time]],Broker_Trades[[#This Row],[Return]])</f>
        <v>2.5422138836772986E-3</v>
      </c>
    </row>
    <row r="603" spans="1:16" x14ac:dyDescent="0.3">
      <c r="A603">
        <v>602</v>
      </c>
      <c r="B603" s="3" t="s">
        <v>1866</v>
      </c>
      <c r="C603" s="4">
        <v>44588.915277777778</v>
      </c>
      <c r="D603" s="3" t="s">
        <v>14</v>
      </c>
      <c r="E603" s="3" t="s">
        <v>1687</v>
      </c>
      <c r="F603" s="3" t="s">
        <v>1688</v>
      </c>
      <c r="G603">
        <v>19674</v>
      </c>
      <c r="H603" s="3" t="s">
        <v>24</v>
      </c>
      <c r="I603" s="3" t="s">
        <v>1830</v>
      </c>
      <c r="J603" s="3" t="s">
        <v>1867</v>
      </c>
      <c r="K603" s="3" t="s">
        <v>2695</v>
      </c>
      <c r="L603" s="3" t="s">
        <v>2695</v>
      </c>
      <c r="M603" s="3" t="s">
        <v>19</v>
      </c>
      <c r="N603" s="3" t="str">
        <f>IF(Broker_Trades[[#This Row],[Status]]="Complete",((Broker_Trades[[#This Row],[Sell Price]]-Broker_Trades[[#This Row],[Buy Price]])/Broker_Trades[[#This Row],[Buy Price]]),"")</f>
        <v/>
      </c>
      <c r="O6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03" s="3" t="str">
        <f>IFERROR(Broker_Trades[[#This Row],[Return]]/Broker_Trades[[#This Row],[Time]],Broker_Trades[[#This Row],[Return]])</f>
        <v/>
      </c>
    </row>
    <row r="604" spans="1:16" x14ac:dyDescent="0.3">
      <c r="A604">
        <v>603</v>
      </c>
      <c r="B604" s="3" t="s">
        <v>1868</v>
      </c>
      <c r="C604" s="4">
        <v>44588.914583333331</v>
      </c>
      <c r="D604" s="3" t="s">
        <v>14</v>
      </c>
      <c r="E604" s="3" t="s">
        <v>1869</v>
      </c>
      <c r="F604" s="3" t="s">
        <v>1382</v>
      </c>
      <c r="G604">
        <v>790</v>
      </c>
      <c r="H604" s="3" t="s">
        <v>24</v>
      </c>
      <c r="I604" s="3" t="s">
        <v>1830</v>
      </c>
      <c r="J604" s="3" t="s">
        <v>1870</v>
      </c>
      <c r="K604" s="3" t="s">
        <v>2695</v>
      </c>
      <c r="L604" s="3" t="s">
        <v>2695</v>
      </c>
      <c r="M604" s="3" t="s">
        <v>19</v>
      </c>
      <c r="N604" s="3" t="str">
        <f>IF(Broker_Trades[[#This Row],[Status]]="Complete",((Broker_Trades[[#This Row],[Sell Price]]-Broker_Trades[[#This Row],[Buy Price]])/Broker_Trades[[#This Row],[Buy Price]]),"")</f>
        <v/>
      </c>
      <c r="O6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04" s="3" t="str">
        <f>IFERROR(Broker_Trades[[#This Row],[Return]]/Broker_Trades[[#This Row],[Time]],Broker_Trades[[#This Row],[Return]])</f>
        <v/>
      </c>
    </row>
    <row r="605" spans="1:16" x14ac:dyDescent="0.3">
      <c r="A605">
        <v>604</v>
      </c>
      <c r="B605" s="3" t="s">
        <v>1871</v>
      </c>
      <c r="C605" s="4">
        <v>44588.911805555559</v>
      </c>
      <c r="D605" s="3" t="s">
        <v>14</v>
      </c>
      <c r="E605" s="3" t="s">
        <v>332</v>
      </c>
      <c r="F605" s="3" t="s">
        <v>333</v>
      </c>
      <c r="G605">
        <v>4168</v>
      </c>
      <c r="H605" s="3" t="s">
        <v>24</v>
      </c>
      <c r="I605" s="3" t="s">
        <v>1830</v>
      </c>
      <c r="J605" s="3" t="s">
        <v>1872</v>
      </c>
      <c r="K605" s="3" t="s">
        <v>2695</v>
      </c>
      <c r="L605" s="3" t="s">
        <v>2695</v>
      </c>
      <c r="M605" s="3" t="s">
        <v>19</v>
      </c>
      <c r="N605" s="3" t="str">
        <f>IF(Broker_Trades[[#This Row],[Status]]="Complete",((Broker_Trades[[#This Row],[Sell Price]]-Broker_Trades[[#This Row],[Buy Price]])/Broker_Trades[[#This Row],[Buy Price]]),"")</f>
        <v/>
      </c>
      <c r="O6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05" s="3" t="str">
        <f>IFERROR(Broker_Trades[[#This Row],[Return]]/Broker_Trades[[#This Row],[Time]],Broker_Trades[[#This Row],[Return]])</f>
        <v/>
      </c>
    </row>
    <row r="606" spans="1:16" x14ac:dyDescent="0.3">
      <c r="A606">
        <v>605</v>
      </c>
      <c r="B606" s="3" t="s">
        <v>1873</v>
      </c>
      <c r="C606" s="4">
        <v>44588.90902777778</v>
      </c>
      <c r="D606" s="3" t="s">
        <v>14</v>
      </c>
      <c r="E606" s="3" t="s">
        <v>509</v>
      </c>
      <c r="F606" s="3" t="s">
        <v>510</v>
      </c>
      <c r="G606">
        <v>955</v>
      </c>
      <c r="H606" s="3" t="s">
        <v>24</v>
      </c>
      <c r="I606" s="3" t="s">
        <v>1830</v>
      </c>
      <c r="J606" s="3" t="s">
        <v>1837</v>
      </c>
      <c r="K606" s="3" t="s">
        <v>2695</v>
      </c>
      <c r="L606" s="3" t="s">
        <v>2695</v>
      </c>
      <c r="M606" s="3" t="s">
        <v>19</v>
      </c>
      <c r="N606" s="3" t="str">
        <f>IF(Broker_Trades[[#This Row],[Status]]="Complete",((Broker_Trades[[#This Row],[Sell Price]]-Broker_Trades[[#This Row],[Buy Price]])/Broker_Trades[[#This Row],[Buy Price]]),"")</f>
        <v/>
      </c>
      <c r="O6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06" s="3" t="str">
        <f>IFERROR(Broker_Trades[[#This Row],[Return]]/Broker_Trades[[#This Row],[Time]],Broker_Trades[[#This Row],[Return]])</f>
        <v/>
      </c>
    </row>
    <row r="607" spans="1:16" x14ac:dyDescent="0.3">
      <c r="A607">
        <v>606</v>
      </c>
      <c r="B607" s="3" t="s">
        <v>1874</v>
      </c>
      <c r="C607" s="4">
        <v>44588.90902777778</v>
      </c>
      <c r="D607" s="3" t="s">
        <v>14</v>
      </c>
      <c r="E607" s="3" t="s">
        <v>1875</v>
      </c>
      <c r="F607" s="3" t="s">
        <v>1876</v>
      </c>
      <c r="G607">
        <v>814</v>
      </c>
      <c r="H607" s="3" t="s">
        <v>24</v>
      </c>
      <c r="I607" s="3" t="s">
        <v>2695</v>
      </c>
      <c r="J607" s="3" t="s">
        <v>2695</v>
      </c>
      <c r="K607" s="3" t="s">
        <v>2695</v>
      </c>
      <c r="L607" s="3" t="s">
        <v>2695</v>
      </c>
      <c r="M607" s="3" t="s">
        <v>190</v>
      </c>
      <c r="N607" s="3" t="str">
        <f>IF(Broker_Trades[[#This Row],[Status]]="Complete",((Broker_Trades[[#This Row],[Sell Price]]-Broker_Trades[[#This Row],[Buy Price]])/Broker_Trades[[#This Row],[Buy Price]]),"")</f>
        <v/>
      </c>
      <c r="O6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07" s="3" t="str">
        <f>IFERROR(Broker_Trades[[#This Row],[Return]]/Broker_Trades[[#This Row],[Time]],Broker_Trades[[#This Row],[Return]])</f>
        <v/>
      </c>
    </row>
    <row r="608" spans="1:16" x14ac:dyDescent="0.3">
      <c r="A608">
        <v>607</v>
      </c>
      <c r="B608" s="3" t="s">
        <v>1877</v>
      </c>
      <c r="C608" s="4">
        <v>44585.73541666667</v>
      </c>
      <c r="D608" s="3" t="s">
        <v>161</v>
      </c>
      <c r="E608" s="3" t="s">
        <v>1878</v>
      </c>
      <c r="F608" s="3" t="s">
        <v>1879</v>
      </c>
      <c r="G608">
        <v>725</v>
      </c>
      <c r="H608" s="3" t="s">
        <v>59</v>
      </c>
      <c r="I608" s="3" t="s">
        <v>1880</v>
      </c>
      <c r="J608" s="3" t="s">
        <v>1284</v>
      </c>
      <c r="K608" s="3" t="s">
        <v>2695</v>
      </c>
      <c r="L608" s="3" t="s">
        <v>2695</v>
      </c>
      <c r="M608" s="3" t="s">
        <v>19</v>
      </c>
      <c r="N608" s="3" t="str">
        <f>IF(Broker_Trades[[#This Row],[Status]]="Complete",((Broker_Trades[[#This Row],[Sell Price]]-Broker_Trades[[#This Row],[Buy Price]])/Broker_Trades[[#This Row],[Buy Price]]),"")</f>
        <v/>
      </c>
      <c r="O6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08" s="3" t="str">
        <f>IFERROR(Broker_Trades[[#This Row],[Return]]/Broker_Trades[[#This Row],[Time]],Broker_Trades[[#This Row],[Return]])</f>
        <v/>
      </c>
    </row>
    <row r="609" spans="1:16" x14ac:dyDescent="0.3">
      <c r="A609">
        <v>608</v>
      </c>
      <c r="B609" s="3" t="s">
        <v>1881</v>
      </c>
      <c r="C609" s="4">
        <v>44585.734722222223</v>
      </c>
      <c r="D609" s="3" t="s">
        <v>159</v>
      </c>
      <c r="E609" s="3" t="s">
        <v>1882</v>
      </c>
      <c r="F609" s="3" t="s">
        <v>1139</v>
      </c>
      <c r="G609">
        <v>1900</v>
      </c>
      <c r="H609" s="3" t="s">
        <v>24</v>
      </c>
      <c r="I609" s="3" t="s">
        <v>1880</v>
      </c>
      <c r="J609" s="3" t="s">
        <v>1883</v>
      </c>
      <c r="K609" s="3" t="s">
        <v>2695</v>
      </c>
      <c r="L609" s="3" t="s">
        <v>2695</v>
      </c>
      <c r="M609" s="3" t="s">
        <v>19</v>
      </c>
      <c r="N609" s="3" t="str">
        <f>IF(Broker_Trades[[#This Row],[Status]]="Complete",((Broker_Trades[[#This Row],[Sell Price]]-Broker_Trades[[#This Row],[Buy Price]])/Broker_Trades[[#This Row],[Buy Price]]),"")</f>
        <v/>
      </c>
      <c r="O6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09" s="3" t="str">
        <f>IFERROR(Broker_Trades[[#This Row],[Return]]/Broker_Trades[[#This Row],[Time]],Broker_Trades[[#This Row],[Return]])</f>
        <v/>
      </c>
    </row>
    <row r="610" spans="1:16" x14ac:dyDescent="0.3">
      <c r="A610">
        <v>609</v>
      </c>
      <c r="B610" s="3" t="s">
        <v>1884</v>
      </c>
      <c r="C610" s="4">
        <v>44585.734027777777</v>
      </c>
      <c r="D610" s="3" t="s">
        <v>159</v>
      </c>
      <c r="E610" s="3" t="s">
        <v>216</v>
      </c>
      <c r="F610" s="3" t="s">
        <v>1885</v>
      </c>
      <c r="G610">
        <v>1000</v>
      </c>
      <c r="H610" s="3" t="s">
        <v>24</v>
      </c>
      <c r="I610" s="3" t="s">
        <v>1880</v>
      </c>
      <c r="J610" s="3" t="s">
        <v>1886</v>
      </c>
      <c r="K610" s="3" t="s">
        <v>2695</v>
      </c>
      <c r="L610" s="3" t="s">
        <v>2695</v>
      </c>
      <c r="M610" s="3" t="s">
        <v>19</v>
      </c>
      <c r="N610" s="3" t="str">
        <f>IF(Broker_Trades[[#This Row],[Status]]="Complete",((Broker_Trades[[#This Row],[Sell Price]]-Broker_Trades[[#This Row],[Buy Price]])/Broker_Trades[[#This Row],[Buy Price]]),"")</f>
        <v/>
      </c>
      <c r="O6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10" s="3" t="str">
        <f>IFERROR(Broker_Trades[[#This Row],[Return]]/Broker_Trades[[#This Row],[Time]],Broker_Trades[[#This Row],[Return]])</f>
        <v/>
      </c>
    </row>
    <row r="611" spans="1:16" x14ac:dyDescent="0.3">
      <c r="A611">
        <v>610</v>
      </c>
      <c r="B611" s="3" t="s">
        <v>1887</v>
      </c>
      <c r="C611" s="4">
        <v>44585.73333333333</v>
      </c>
      <c r="D611" s="3" t="s">
        <v>159</v>
      </c>
      <c r="E611" s="3" t="s">
        <v>1888</v>
      </c>
      <c r="F611" s="3" t="s">
        <v>1889</v>
      </c>
      <c r="G611">
        <v>6130</v>
      </c>
      <c r="H611" s="3" t="s">
        <v>24</v>
      </c>
      <c r="I611" s="3" t="s">
        <v>2695</v>
      </c>
      <c r="J611" s="3" t="s">
        <v>2695</v>
      </c>
      <c r="K611" s="3" t="s">
        <v>2695</v>
      </c>
      <c r="L611" s="3" t="s">
        <v>2695</v>
      </c>
      <c r="M611" s="3" t="s">
        <v>190</v>
      </c>
      <c r="N611" s="3" t="str">
        <f>IF(Broker_Trades[[#This Row],[Status]]="Complete",((Broker_Trades[[#This Row],[Sell Price]]-Broker_Trades[[#This Row],[Buy Price]])/Broker_Trades[[#This Row],[Buy Price]]),"")</f>
        <v/>
      </c>
      <c r="O6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11" s="3" t="str">
        <f>IFERROR(Broker_Trades[[#This Row],[Return]]/Broker_Trades[[#This Row],[Time]],Broker_Trades[[#This Row],[Return]])</f>
        <v/>
      </c>
    </row>
    <row r="612" spans="1:16" x14ac:dyDescent="0.3">
      <c r="A612">
        <v>611</v>
      </c>
      <c r="B612" s="3" t="s">
        <v>1890</v>
      </c>
      <c r="C612" s="4">
        <v>44585.732638888891</v>
      </c>
      <c r="D612" s="3" t="s">
        <v>159</v>
      </c>
      <c r="E612" s="3" t="s">
        <v>1878</v>
      </c>
      <c r="F612" s="3" t="s">
        <v>1879</v>
      </c>
      <c r="G612">
        <v>760</v>
      </c>
      <c r="H612" s="3" t="s">
        <v>24</v>
      </c>
      <c r="I612" s="3" t="s">
        <v>1880</v>
      </c>
      <c r="J612" s="3" t="s">
        <v>1284</v>
      </c>
      <c r="K612" s="3" t="s">
        <v>2695</v>
      </c>
      <c r="L612" s="3" t="s">
        <v>2695</v>
      </c>
      <c r="M612" s="3" t="s">
        <v>19</v>
      </c>
      <c r="N612" s="3" t="str">
        <f>IF(Broker_Trades[[#This Row],[Status]]="Complete",((Broker_Trades[[#This Row],[Sell Price]]-Broker_Trades[[#This Row],[Buy Price]])/Broker_Trades[[#This Row],[Buy Price]]),"")</f>
        <v/>
      </c>
      <c r="O6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12" s="3" t="str">
        <f>IFERROR(Broker_Trades[[#This Row],[Return]]/Broker_Trades[[#This Row],[Time]],Broker_Trades[[#This Row],[Return]])</f>
        <v/>
      </c>
    </row>
    <row r="613" spans="1:16" x14ac:dyDescent="0.3">
      <c r="A613">
        <v>612</v>
      </c>
      <c r="B613" s="3" t="s">
        <v>1891</v>
      </c>
      <c r="C613" s="4">
        <v>44585.732638888891</v>
      </c>
      <c r="D613" s="3" t="s">
        <v>159</v>
      </c>
      <c r="E613" s="3" t="s">
        <v>1892</v>
      </c>
      <c r="F613" s="3" t="s">
        <v>1688</v>
      </c>
      <c r="G613">
        <v>9080</v>
      </c>
      <c r="H613" s="3" t="s">
        <v>24</v>
      </c>
      <c r="I613" s="3" t="s">
        <v>2695</v>
      </c>
      <c r="J613" s="3" t="s">
        <v>2695</v>
      </c>
      <c r="K613" s="3" t="s">
        <v>2695</v>
      </c>
      <c r="L613" s="3" t="s">
        <v>2695</v>
      </c>
      <c r="M613" s="3" t="s">
        <v>190</v>
      </c>
      <c r="N613" s="3" t="str">
        <f>IF(Broker_Trades[[#This Row],[Status]]="Complete",((Broker_Trades[[#This Row],[Sell Price]]-Broker_Trades[[#This Row],[Buy Price]])/Broker_Trades[[#This Row],[Buy Price]]),"")</f>
        <v/>
      </c>
      <c r="O6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13" s="3" t="str">
        <f>IFERROR(Broker_Trades[[#This Row],[Return]]/Broker_Trades[[#This Row],[Time]],Broker_Trades[[#This Row],[Return]])</f>
        <v/>
      </c>
    </row>
    <row r="614" spans="1:16" x14ac:dyDescent="0.3">
      <c r="A614">
        <v>613</v>
      </c>
      <c r="B614" s="3" t="s">
        <v>1893</v>
      </c>
      <c r="C614" s="4">
        <v>44585.732638888891</v>
      </c>
      <c r="D614" s="3" t="s">
        <v>34</v>
      </c>
      <c r="E614" s="3" t="s">
        <v>1894</v>
      </c>
      <c r="F614" s="3" t="s">
        <v>1895</v>
      </c>
      <c r="G614">
        <v>1480</v>
      </c>
      <c r="H614" s="3" t="s">
        <v>24</v>
      </c>
      <c r="I614" s="3" t="s">
        <v>1880</v>
      </c>
      <c r="J614" s="3" t="s">
        <v>1896</v>
      </c>
      <c r="K614" s="3" t="s">
        <v>2695</v>
      </c>
      <c r="L614" s="3" t="s">
        <v>2695</v>
      </c>
      <c r="M614" s="3" t="s">
        <v>19</v>
      </c>
      <c r="N614" s="3" t="str">
        <f>IF(Broker_Trades[[#This Row],[Status]]="Complete",((Broker_Trades[[#This Row],[Sell Price]]-Broker_Trades[[#This Row],[Buy Price]])/Broker_Trades[[#This Row],[Buy Price]]),"")</f>
        <v/>
      </c>
      <c r="O6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14" s="3" t="str">
        <f>IFERROR(Broker_Trades[[#This Row],[Return]]/Broker_Trades[[#This Row],[Time]],Broker_Trades[[#This Row],[Return]])</f>
        <v/>
      </c>
    </row>
    <row r="615" spans="1:16" x14ac:dyDescent="0.3">
      <c r="A615">
        <v>614</v>
      </c>
      <c r="B615" s="3" t="s">
        <v>1897</v>
      </c>
      <c r="C615" s="4">
        <v>44585.731944444444</v>
      </c>
      <c r="D615" s="3" t="s">
        <v>34</v>
      </c>
      <c r="E615" s="3" t="s">
        <v>1888</v>
      </c>
      <c r="F615" s="3" t="s">
        <v>1889</v>
      </c>
      <c r="G615">
        <v>6350</v>
      </c>
      <c r="H615" s="3" t="s">
        <v>24</v>
      </c>
      <c r="I615" s="3" t="s">
        <v>2695</v>
      </c>
      <c r="J615" s="3" t="s">
        <v>2695</v>
      </c>
      <c r="K615" s="3" t="s">
        <v>2695</v>
      </c>
      <c r="L615" s="3" t="s">
        <v>2695</v>
      </c>
      <c r="M615" s="3" t="s">
        <v>190</v>
      </c>
      <c r="N615" s="3" t="str">
        <f>IF(Broker_Trades[[#This Row],[Status]]="Complete",((Broker_Trades[[#This Row],[Sell Price]]-Broker_Trades[[#This Row],[Buy Price]])/Broker_Trades[[#This Row],[Buy Price]]),"")</f>
        <v/>
      </c>
      <c r="O6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15" s="3" t="str">
        <f>IFERROR(Broker_Trades[[#This Row],[Return]]/Broker_Trades[[#This Row],[Time]],Broker_Trades[[#This Row],[Return]])</f>
        <v/>
      </c>
    </row>
    <row r="616" spans="1:16" x14ac:dyDescent="0.3">
      <c r="A616">
        <v>615</v>
      </c>
      <c r="B616" s="3" t="s">
        <v>1898</v>
      </c>
      <c r="C616" s="4">
        <v>44585.731249999997</v>
      </c>
      <c r="D616" s="3" t="s">
        <v>34</v>
      </c>
      <c r="E616" s="3" t="s">
        <v>1892</v>
      </c>
      <c r="F616" s="3" t="s">
        <v>1688</v>
      </c>
      <c r="G616">
        <v>9097</v>
      </c>
      <c r="H616" s="3" t="s">
        <v>24</v>
      </c>
      <c r="I616" s="3" t="s">
        <v>2695</v>
      </c>
      <c r="J616" s="3" t="s">
        <v>2695</v>
      </c>
      <c r="K616" s="3" t="s">
        <v>2695</v>
      </c>
      <c r="L616" s="3" t="s">
        <v>2695</v>
      </c>
      <c r="M616" s="3" t="s">
        <v>190</v>
      </c>
      <c r="N616" s="3" t="str">
        <f>IF(Broker_Trades[[#This Row],[Status]]="Complete",((Broker_Trades[[#This Row],[Sell Price]]-Broker_Trades[[#This Row],[Buy Price]])/Broker_Trades[[#This Row],[Buy Price]]),"")</f>
        <v/>
      </c>
      <c r="O6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16" s="3" t="str">
        <f>IFERROR(Broker_Trades[[#This Row],[Return]]/Broker_Trades[[#This Row],[Time]],Broker_Trades[[#This Row],[Return]])</f>
        <v/>
      </c>
    </row>
    <row r="617" spans="1:16" x14ac:dyDescent="0.3">
      <c r="A617">
        <v>616</v>
      </c>
      <c r="B617" s="3" t="s">
        <v>1899</v>
      </c>
      <c r="C617" s="4">
        <v>44585.731249999997</v>
      </c>
      <c r="D617" s="3" t="s">
        <v>21</v>
      </c>
      <c r="E617" s="3" t="s">
        <v>1888</v>
      </c>
      <c r="F617" s="3" t="s">
        <v>1889</v>
      </c>
      <c r="G617">
        <v>5714</v>
      </c>
      <c r="H617" s="3" t="s">
        <v>24</v>
      </c>
      <c r="I617" s="3" t="s">
        <v>2695</v>
      </c>
      <c r="J617" s="3" t="s">
        <v>2695</v>
      </c>
      <c r="K617" s="3" t="s">
        <v>2695</v>
      </c>
      <c r="L617" s="3" t="s">
        <v>2695</v>
      </c>
      <c r="M617" s="3" t="s">
        <v>190</v>
      </c>
      <c r="N617" s="3" t="str">
        <f>IF(Broker_Trades[[#This Row],[Status]]="Complete",((Broker_Trades[[#This Row],[Sell Price]]-Broker_Trades[[#This Row],[Buy Price]])/Broker_Trades[[#This Row],[Buy Price]]),"")</f>
        <v/>
      </c>
      <c r="O6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17" s="3" t="str">
        <f>IFERROR(Broker_Trades[[#This Row],[Return]]/Broker_Trades[[#This Row],[Time]],Broker_Trades[[#This Row],[Return]])</f>
        <v/>
      </c>
    </row>
    <row r="618" spans="1:16" x14ac:dyDescent="0.3">
      <c r="A618">
        <v>617</v>
      </c>
      <c r="B618" s="3" t="s">
        <v>1900</v>
      </c>
      <c r="C618" s="4">
        <v>44585.731249999997</v>
      </c>
      <c r="D618" s="3" t="s">
        <v>21</v>
      </c>
      <c r="E618" s="3" t="s">
        <v>1892</v>
      </c>
      <c r="F618" s="3" t="s">
        <v>1688</v>
      </c>
      <c r="G618">
        <v>8953</v>
      </c>
      <c r="H618" s="3" t="s">
        <v>24</v>
      </c>
      <c r="I618" s="3" t="s">
        <v>2695</v>
      </c>
      <c r="J618" s="3" t="s">
        <v>2695</v>
      </c>
      <c r="K618" s="3" t="s">
        <v>2695</v>
      </c>
      <c r="L618" s="3" t="s">
        <v>2695</v>
      </c>
      <c r="M618" s="3" t="s">
        <v>190</v>
      </c>
      <c r="N618" s="3" t="str">
        <f>IF(Broker_Trades[[#This Row],[Status]]="Complete",((Broker_Trades[[#This Row],[Sell Price]]-Broker_Trades[[#This Row],[Buy Price]])/Broker_Trades[[#This Row],[Buy Price]]),"")</f>
        <v/>
      </c>
      <c r="O6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18" s="3" t="str">
        <f>IFERROR(Broker_Trades[[#This Row],[Return]]/Broker_Trades[[#This Row],[Time]],Broker_Trades[[#This Row],[Return]])</f>
        <v/>
      </c>
    </row>
    <row r="619" spans="1:16" x14ac:dyDescent="0.3">
      <c r="A619">
        <v>618</v>
      </c>
      <c r="B619" s="3" t="s">
        <v>1901</v>
      </c>
      <c r="C619" s="4">
        <v>44585.731249999997</v>
      </c>
      <c r="D619" s="3" t="s">
        <v>21</v>
      </c>
      <c r="E619" s="3" t="s">
        <v>1902</v>
      </c>
      <c r="F619" s="3" t="s">
        <v>1903</v>
      </c>
      <c r="G619">
        <v>1011</v>
      </c>
      <c r="H619" s="3" t="s">
        <v>24</v>
      </c>
      <c r="I619" s="3" t="s">
        <v>1880</v>
      </c>
      <c r="J619" s="3" t="s">
        <v>1496</v>
      </c>
      <c r="K619" s="3" t="s">
        <v>2695</v>
      </c>
      <c r="L619" s="3" t="s">
        <v>2695</v>
      </c>
      <c r="M619" s="3" t="s">
        <v>19</v>
      </c>
      <c r="N619" s="3" t="str">
        <f>IF(Broker_Trades[[#This Row],[Status]]="Complete",((Broker_Trades[[#This Row],[Sell Price]]-Broker_Trades[[#This Row],[Buy Price]])/Broker_Trades[[#This Row],[Buy Price]]),"")</f>
        <v/>
      </c>
      <c r="O6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19" s="3" t="str">
        <f>IFERROR(Broker_Trades[[#This Row],[Return]]/Broker_Trades[[#This Row],[Time]],Broker_Trades[[#This Row],[Return]])</f>
        <v/>
      </c>
    </row>
    <row r="620" spans="1:16" x14ac:dyDescent="0.3">
      <c r="A620">
        <v>619</v>
      </c>
      <c r="B620" s="3" t="s">
        <v>1904</v>
      </c>
      <c r="C620" s="4">
        <v>44585.730555555558</v>
      </c>
      <c r="D620" s="3" t="s">
        <v>147</v>
      </c>
      <c r="E620" s="3" t="s">
        <v>1902</v>
      </c>
      <c r="F620" s="3" t="s">
        <v>1903</v>
      </c>
      <c r="G620">
        <v>1050</v>
      </c>
      <c r="H620" s="3" t="s">
        <v>24</v>
      </c>
      <c r="I620" s="3" t="s">
        <v>1880</v>
      </c>
      <c r="J620" s="3" t="s">
        <v>1496</v>
      </c>
      <c r="K620" s="3" t="s">
        <v>2695</v>
      </c>
      <c r="L620" s="3" t="s">
        <v>2695</v>
      </c>
      <c r="M620" s="3" t="s">
        <v>19</v>
      </c>
      <c r="N620" s="3" t="str">
        <f>IF(Broker_Trades[[#This Row],[Status]]="Complete",((Broker_Trades[[#This Row],[Sell Price]]-Broker_Trades[[#This Row],[Buy Price]])/Broker_Trades[[#This Row],[Buy Price]]),"")</f>
        <v/>
      </c>
      <c r="O6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20" s="3" t="str">
        <f>IFERROR(Broker_Trades[[#This Row],[Return]]/Broker_Trades[[#This Row],[Time]],Broker_Trades[[#This Row],[Return]])</f>
        <v/>
      </c>
    </row>
    <row r="621" spans="1:16" x14ac:dyDescent="0.3">
      <c r="A621">
        <v>620</v>
      </c>
      <c r="B621" s="3" t="s">
        <v>1905</v>
      </c>
      <c r="C621" s="4">
        <v>44585.730555555558</v>
      </c>
      <c r="D621" s="3" t="s">
        <v>132</v>
      </c>
      <c r="E621" s="3" t="s">
        <v>1902</v>
      </c>
      <c r="F621" s="3" t="s">
        <v>1903</v>
      </c>
      <c r="G621">
        <v>1409</v>
      </c>
      <c r="H621" s="3" t="s">
        <v>24</v>
      </c>
      <c r="I621" s="3" t="s">
        <v>1880</v>
      </c>
      <c r="J621" s="3" t="s">
        <v>1496</v>
      </c>
      <c r="K621" s="3" t="s">
        <v>2695</v>
      </c>
      <c r="L621" s="3" t="s">
        <v>2695</v>
      </c>
      <c r="M621" s="3" t="s">
        <v>19</v>
      </c>
      <c r="N621" s="3" t="str">
        <f>IF(Broker_Trades[[#This Row],[Status]]="Complete",((Broker_Trades[[#This Row],[Sell Price]]-Broker_Trades[[#This Row],[Buy Price]])/Broker_Trades[[#This Row],[Buy Price]]),"")</f>
        <v/>
      </c>
      <c r="O6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21" s="3" t="str">
        <f>IFERROR(Broker_Trades[[#This Row],[Return]]/Broker_Trades[[#This Row],[Time]],Broker_Trades[[#This Row],[Return]])</f>
        <v/>
      </c>
    </row>
    <row r="622" spans="1:16" x14ac:dyDescent="0.3">
      <c r="A622">
        <v>621</v>
      </c>
      <c r="B622" s="3" t="s">
        <v>1906</v>
      </c>
      <c r="C622" s="4">
        <v>44581.7</v>
      </c>
      <c r="D622" s="3" t="s">
        <v>14</v>
      </c>
      <c r="E622" s="3" t="s">
        <v>279</v>
      </c>
      <c r="F622" s="3" t="s">
        <v>280</v>
      </c>
      <c r="G622">
        <v>2902</v>
      </c>
      <c r="H622" s="3" t="s">
        <v>17</v>
      </c>
      <c r="I622" s="3" t="s">
        <v>1907</v>
      </c>
      <c r="J622" s="3" t="s">
        <v>1908</v>
      </c>
      <c r="K622" s="3" t="s">
        <v>2695</v>
      </c>
      <c r="L622" s="3" t="s">
        <v>2695</v>
      </c>
      <c r="M622" s="3" t="s">
        <v>19</v>
      </c>
      <c r="N622" s="3" t="str">
        <f>IF(Broker_Trades[[#This Row],[Status]]="Complete",((Broker_Trades[[#This Row],[Sell Price]]-Broker_Trades[[#This Row],[Buy Price]])/Broker_Trades[[#This Row],[Buy Price]]),"")</f>
        <v/>
      </c>
      <c r="O6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22" s="3" t="str">
        <f>IFERROR(Broker_Trades[[#This Row],[Return]]/Broker_Trades[[#This Row],[Time]],Broker_Trades[[#This Row],[Return]])</f>
        <v/>
      </c>
    </row>
    <row r="623" spans="1:16" x14ac:dyDescent="0.3">
      <c r="A623">
        <v>622</v>
      </c>
      <c r="B623" s="3" t="s">
        <v>1909</v>
      </c>
      <c r="C623" s="4">
        <v>44581.694444444445</v>
      </c>
      <c r="D623" s="3" t="s">
        <v>14</v>
      </c>
      <c r="E623" s="3" t="s">
        <v>1902</v>
      </c>
      <c r="F623" s="3" t="s">
        <v>1903</v>
      </c>
      <c r="G623">
        <v>1087</v>
      </c>
      <c r="H623" s="3" t="s">
        <v>24</v>
      </c>
      <c r="I623" s="3" t="s">
        <v>1907</v>
      </c>
      <c r="J623" s="3" t="s">
        <v>1910</v>
      </c>
      <c r="K623" s="3" t="s">
        <v>2695</v>
      </c>
      <c r="L623" s="3" t="s">
        <v>2695</v>
      </c>
      <c r="M623" s="3" t="s">
        <v>19</v>
      </c>
      <c r="N623" s="3" t="str">
        <f>IF(Broker_Trades[[#This Row],[Status]]="Complete",((Broker_Trades[[#This Row],[Sell Price]]-Broker_Trades[[#This Row],[Buy Price]])/Broker_Trades[[#This Row],[Buy Price]]),"")</f>
        <v/>
      </c>
      <c r="O6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23" s="3" t="str">
        <f>IFERROR(Broker_Trades[[#This Row],[Return]]/Broker_Trades[[#This Row],[Time]],Broker_Trades[[#This Row],[Return]])</f>
        <v/>
      </c>
    </row>
    <row r="624" spans="1:16" x14ac:dyDescent="0.3">
      <c r="A624">
        <v>623</v>
      </c>
      <c r="B624" s="3" t="s">
        <v>1911</v>
      </c>
      <c r="C624" s="4">
        <v>44581.684027777781</v>
      </c>
      <c r="D624" s="3" t="s">
        <v>38</v>
      </c>
      <c r="E624" s="3" t="s">
        <v>1892</v>
      </c>
      <c r="F624" s="3" t="s">
        <v>1688</v>
      </c>
      <c r="G624">
        <v>9500</v>
      </c>
      <c r="H624" s="3" t="s">
        <v>24</v>
      </c>
      <c r="I624" s="3" t="s">
        <v>2695</v>
      </c>
      <c r="J624" s="3" t="s">
        <v>2695</v>
      </c>
      <c r="K624" s="3" t="s">
        <v>2695</v>
      </c>
      <c r="L624" s="3" t="s">
        <v>2695</v>
      </c>
      <c r="M624" s="3" t="s">
        <v>190</v>
      </c>
      <c r="N624" s="3" t="str">
        <f>IF(Broker_Trades[[#This Row],[Status]]="Complete",((Broker_Trades[[#This Row],[Sell Price]]-Broker_Trades[[#This Row],[Buy Price]])/Broker_Trades[[#This Row],[Buy Price]]),"")</f>
        <v/>
      </c>
      <c r="O62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24" s="3" t="str">
        <f>IFERROR(Broker_Trades[[#This Row],[Return]]/Broker_Trades[[#This Row],[Time]],Broker_Trades[[#This Row],[Return]])</f>
        <v/>
      </c>
    </row>
    <row r="625" spans="1:16" x14ac:dyDescent="0.3">
      <c r="A625">
        <v>624</v>
      </c>
      <c r="B625" s="3" t="s">
        <v>1912</v>
      </c>
      <c r="C625" s="4">
        <v>44581.680555555555</v>
      </c>
      <c r="D625" s="3" t="s">
        <v>38</v>
      </c>
      <c r="E625" s="3" t="s">
        <v>1902</v>
      </c>
      <c r="F625" s="3" t="s">
        <v>1903</v>
      </c>
      <c r="G625">
        <v>1050</v>
      </c>
      <c r="H625" s="3" t="s">
        <v>24</v>
      </c>
      <c r="I625" s="3" t="s">
        <v>1907</v>
      </c>
      <c r="J625" s="3" t="s">
        <v>1910</v>
      </c>
      <c r="K625" s="3" t="s">
        <v>2695</v>
      </c>
      <c r="L625" s="3" t="s">
        <v>2695</v>
      </c>
      <c r="M625" s="3" t="s">
        <v>19</v>
      </c>
      <c r="N625" s="3" t="str">
        <f>IF(Broker_Trades[[#This Row],[Status]]="Complete",((Broker_Trades[[#This Row],[Sell Price]]-Broker_Trades[[#This Row],[Buy Price]])/Broker_Trades[[#This Row],[Buy Price]]),"")</f>
        <v/>
      </c>
      <c r="O6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25" s="3" t="str">
        <f>IFERROR(Broker_Trades[[#This Row],[Return]]/Broker_Trades[[#This Row],[Time]],Broker_Trades[[#This Row],[Return]])</f>
        <v/>
      </c>
    </row>
    <row r="626" spans="1:16" x14ac:dyDescent="0.3">
      <c r="A626">
        <v>625</v>
      </c>
      <c r="B626" s="3" t="s">
        <v>1913</v>
      </c>
      <c r="C626" s="4">
        <v>44581.676388888889</v>
      </c>
      <c r="D626" s="3" t="s">
        <v>38</v>
      </c>
      <c r="E626" s="3" t="s">
        <v>1914</v>
      </c>
      <c r="F626" s="3" t="s">
        <v>1915</v>
      </c>
      <c r="G626">
        <v>975</v>
      </c>
      <c r="H626" s="3" t="s">
        <v>59</v>
      </c>
      <c r="I626" s="3" t="s">
        <v>1907</v>
      </c>
      <c r="J626" s="3" t="s">
        <v>1916</v>
      </c>
      <c r="K626" s="3" t="s">
        <v>2695</v>
      </c>
      <c r="L626" s="3" t="s">
        <v>2695</v>
      </c>
      <c r="M626" s="3" t="s">
        <v>19</v>
      </c>
      <c r="N626" s="3" t="str">
        <f>IF(Broker_Trades[[#This Row],[Status]]="Complete",((Broker_Trades[[#This Row],[Sell Price]]-Broker_Trades[[#This Row],[Buy Price]])/Broker_Trades[[#This Row],[Buy Price]]),"")</f>
        <v/>
      </c>
      <c r="O62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26" s="3" t="str">
        <f>IFERROR(Broker_Trades[[#This Row],[Return]]/Broker_Trades[[#This Row],[Time]],Broker_Trades[[#This Row],[Return]])</f>
        <v/>
      </c>
    </row>
    <row r="627" spans="1:16" x14ac:dyDescent="0.3">
      <c r="A627">
        <v>626</v>
      </c>
      <c r="B627" s="3" t="s">
        <v>1917</v>
      </c>
      <c r="C627" s="4">
        <v>44581.671527777777</v>
      </c>
      <c r="D627" s="3" t="s">
        <v>38</v>
      </c>
      <c r="E627" s="3" t="s">
        <v>1808</v>
      </c>
      <c r="F627" s="3" t="s">
        <v>1809</v>
      </c>
      <c r="G627">
        <v>305</v>
      </c>
      <c r="H627" s="3" t="s">
        <v>59</v>
      </c>
      <c r="I627" s="3" t="s">
        <v>1907</v>
      </c>
      <c r="J627" s="3" t="s">
        <v>1918</v>
      </c>
      <c r="K627" s="3" t="s">
        <v>2695</v>
      </c>
      <c r="L627" s="3" t="s">
        <v>2695</v>
      </c>
      <c r="M627" s="3" t="s">
        <v>19</v>
      </c>
      <c r="N627" s="3" t="str">
        <f>IF(Broker_Trades[[#This Row],[Status]]="Complete",((Broker_Trades[[#This Row],[Sell Price]]-Broker_Trades[[#This Row],[Buy Price]])/Broker_Trades[[#This Row],[Buy Price]]),"")</f>
        <v/>
      </c>
      <c r="O6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27" s="3" t="str">
        <f>IFERROR(Broker_Trades[[#This Row],[Return]]/Broker_Trades[[#This Row],[Time]],Broker_Trades[[#This Row],[Return]])</f>
        <v/>
      </c>
    </row>
    <row r="628" spans="1:16" x14ac:dyDescent="0.3">
      <c r="A628">
        <v>627</v>
      </c>
      <c r="B628" s="3" t="s">
        <v>1919</v>
      </c>
      <c r="C628" s="4">
        <v>44581.594444444447</v>
      </c>
      <c r="D628" s="3" t="s">
        <v>34</v>
      </c>
      <c r="E628" s="3" t="s">
        <v>1920</v>
      </c>
      <c r="F628" s="3" t="s">
        <v>1921</v>
      </c>
      <c r="G628">
        <v>8160</v>
      </c>
      <c r="H628" s="3" t="s">
        <v>24</v>
      </c>
      <c r="I628" s="3" t="s">
        <v>1922</v>
      </c>
      <c r="J628" s="3" t="s">
        <v>1923</v>
      </c>
      <c r="K628" s="3" t="s">
        <v>461</v>
      </c>
      <c r="L628" s="3" t="s">
        <v>1924</v>
      </c>
      <c r="M628" s="3" t="s">
        <v>32</v>
      </c>
      <c r="N628" s="3">
        <f>IF(Broker_Trades[[#This Row],[Status]]="Complete",((Broker_Trades[[#This Row],[Sell Price]]-Broker_Trades[[#This Row],[Buy Price]])/Broker_Trades[[#This Row],[Buy Price]]),"")</f>
        <v>0.2089531095055957</v>
      </c>
      <c r="O6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64</v>
      </c>
      <c r="P628" s="3">
        <f>IFERROR(Broker_Trades[[#This Row],[Return]]/Broker_Trades[[#This Row],[Time]],Broker_Trades[[#This Row],[Return]])</f>
        <v>3.2648923360249328E-3</v>
      </c>
    </row>
    <row r="629" spans="1:16" x14ac:dyDescent="0.3">
      <c r="A629">
        <v>628</v>
      </c>
      <c r="B629" s="3" t="s">
        <v>1925</v>
      </c>
      <c r="C629" s="4">
        <v>44581.584027777775</v>
      </c>
      <c r="D629" s="3" t="s">
        <v>34</v>
      </c>
      <c r="E629" s="3" t="s">
        <v>409</v>
      </c>
      <c r="F629" s="3" t="s">
        <v>410</v>
      </c>
      <c r="G629">
        <v>1750</v>
      </c>
      <c r="H629" s="3" t="s">
        <v>24</v>
      </c>
      <c r="I629" s="3" t="s">
        <v>1922</v>
      </c>
      <c r="J629" s="3" t="s">
        <v>1926</v>
      </c>
      <c r="K629" s="3" t="s">
        <v>2695</v>
      </c>
      <c r="L629" s="3" t="s">
        <v>2695</v>
      </c>
      <c r="M629" s="3" t="s">
        <v>19</v>
      </c>
      <c r="N629" s="3" t="str">
        <f>IF(Broker_Trades[[#This Row],[Status]]="Complete",((Broker_Trades[[#This Row],[Sell Price]]-Broker_Trades[[#This Row],[Buy Price]])/Broker_Trades[[#This Row],[Buy Price]]),"")</f>
        <v/>
      </c>
      <c r="O6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29" s="3" t="str">
        <f>IFERROR(Broker_Trades[[#This Row],[Return]]/Broker_Trades[[#This Row],[Time]],Broker_Trades[[#This Row],[Return]])</f>
        <v/>
      </c>
    </row>
    <row r="630" spans="1:16" x14ac:dyDescent="0.3">
      <c r="A630">
        <v>629</v>
      </c>
      <c r="B630" s="3" t="s">
        <v>1927</v>
      </c>
      <c r="C630" s="4">
        <v>44581.580555555556</v>
      </c>
      <c r="D630" s="3" t="s">
        <v>34</v>
      </c>
      <c r="E630" s="3" t="s">
        <v>1878</v>
      </c>
      <c r="F630" s="3" t="s">
        <v>1879</v>
      </c>
      <c r="G630">
        <v>754</v>
      </c>
      <c r="H630" s="3" t="s">
        <v>24</v>
      </c>
      <c r="I630" s="3" t="s">
        <v>1922</v>
      </c>
      <c r="J630" s="3" t="s">
        <v>1928</v>
      </c>
      <c r="K630" s="3" t="s">
        <v>2695</v>
      </c>
      <c r="L630" s="3" t="s">
        <v>2695</v>
      </c>
      <c r="M630" s="3" t="s">
        <v>19</v>
      </c>
      <c r="N630" s="3" t="str">
        <f>IF(Broker_Trades[[#This Row],[Status]]="Complete",((Broker_Trades[[#This Row],[Sell Price]]-Broker_Trades[[#This Row],[Buy Price]])/Broker_Trades[[#This Row],[Buy Price]]),"")</f>
        <v/>
      </c>
      <c r="O6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30" s="3" t="str">
        <f>IFERROR(Broker_Trades[[#This Row],[Return]]/Broker_Trades[[#This Row],[Time]],Broker_Trades[[#This Row],[Return]])</f>
        <v/>
      </c>
    </row>
    <row r="631" spans="1:16" x14ac:dyDescent="0.3">
      <c r="A631">
        <v>630</v>
      </c>
      <c r="B631" s="3" t="s">
        <v>1929</v>
      </c>
      <c r="C631" s="4">
        <v>44581.576388888891</v>
      </c>
      <c r="D631" s="3" t="s">
        <v>34</v>
      </c>
      <c r="E631" s="3" t="s">
        <v>1930</v>
      </c>
      <c r="F631" s="3" t="s">
        <v>1460</v>
      </c>
      <c r="G631">
        <v>8100</v>
      </c>
      <c r="H631" s="3" t="s">
        <v>24</v>
      </c>
      <c r="I631" s="3" t="s">
        <v>2695</v>
      </c>
      <c r="J631" s="3" t="s">
        <v>2695</v>
      </c>
      <c r="K631" s="3" t="s">
        <v>2695</v>
      </c>
      <c r="L631" s="3" t="s">
        <v>2695</v>
      </c>
      <c r="M631" s="3" t="s">
        <v>190</v>
      </c>
      <c r="N631" s="3" t="str">
        <f>IF(Broker_Trades[[#This Row],[Status]]="Complete",((Broker_Trades[[#This Row],[Sell Price]]-Broker_Trades[[#This Row],[Buy Price]])/Broker_Trades[[#This Row],[Buy Price]]),"")</f>
        <v/>
      </c>
      <c r="O6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31" s="3" t="str">
        <f>IFERROR(Broker_Trades[[#This Row],[Return]]/Broker_Trades[[#This Row],[Time]],Broker_Trades[[#This Row],[Return]])</f>
        <v/>
      </c>
    </row>
    <row r="632" spans="1:16" x14ac:dyDescent="0.3">
      <c r="A632">
        <v>631</v>
      </c>
      <c r="B632" s="3" t="s">
        <v>1931</v>
      </c>
      <c r="C632" s="4">
        <v>44581.569444444445</v>
      </c>
      <c r="D632" s="3" t="s">
        <v>161</v>
      </c>
      <c r="E632" s="3" t="s">
        <v>1930</v>
      </c>
      <c r="F632" s="3" t="s">
        <v>1460</v>
      </c>
      <c r="G632">
        <v>6800</v>
      </c>
      <c r="H632" s="3" t="s">
        <v>59</v>
      </c>
      <c r="I632" s="3" t="s">
        <v>2695</v>
      </c>
      <c r="J632" s="3" t="s">
        <v>2695</v>
      </c>
      <c r="K632" s="3" t="s">
        <v>2695</v>
      </c>
      <c r="L632" s="3" t="s">
        <v>2695</v>
      </c>
      <c r="M632" s="3" t="s">
        <v>190</v>
      </c>
      <c r="N632" s="3" t="str">
        <f>IF(Broker_Trades[[#This Row],[Status]]="Complete",((Broker_Trades[[#This Row],[Sell Price]]-Broker_Trades[[#This Row],[Buy Price]])/Broker_Trades[[#This Row],[Buy Price]]),"")</f>
        <v/>
      </c>
      <c r="O6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32" s="3" t="str">
        <f>IFERROR(Broker_Trades[[#This Row],[Return]]/Broker_Trades[[#This Row],[Time]],Broker_Trades[[#This Row],[Return]])</f>
        <v/>
      </c>
    </row>
    <row r="633" spans="1:16" x14ac:dyDescent="0.3">
      <c r="A633">
        <v>632</v>
      </c>
      <c r="B633" s="3" t="s">
        <v>1932</v>
      </c>
      <c r="C633" s="4">
        <v>44581.5625</v>
      </c>
      <c r="D633" s="3" t="s">
        <v>161</v>
      </c>
      <c r="E633" s="3" t="s">
        <v>1933</v>
      </c>
      <c r="F633" s="3" t="s">
        <v>1934</v>
      </c>
      <c r="G633">
        <v>820</v>
      </c>
      <c r="H633" s="3" t="s">
        <v>24</v>
      </c>
      <c r="I633" s="3" t="s">
        <v>1922</v>
      </c>
      <c r="J633" s="3" t="s">
        <v>1935</v>
      </c>
      <c r="K633" s="3" t="s">
        <v>2695</v>
      </c>
      <c r="L633" s="3" t="s">
        <v>2695</v>
      </c>
      <c r="M633" s="3" t="s">
        <v>19</v>
      </c>
      <c r="N633" s="3" t="str">
        <f>IF(Broker_Trades[[#This Row],[Status]]="Complete",((Broker_Trades[[#This Row],[Sell Price]]-Broker_Trades[[#This Row],[Buy Price]])/Broker_Trades[[#This Row],[Buy Price]]),"")</f>
        <v/>
      </c>
      <c r="O6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33" s="3" t="str">
        <f>IFERROR(Broker_Trades[[#This Row],[Return]]/Broker_Trades[[#This Row],[Time]],Broker_Trades[[#This Row],[Return]])</f>
        <v/>
      </c>
    </row>
    <row r="634" spans="1:16" x14ac:dyDescent="0.3">
      <c r="A634">
        <v>633</v>
      </c>
      <c r="B634" s="3" t="s">
        <v>1936</v>
      </c>
      <c r="C634" s="4">
        <v>44581.552777777775</v>
      </c>
      <c r="D634" s="3" t="s">
        <v>38</v>
      </c>
      <c r="E634" s="3" t="s">
        <v>1930</v>
      </c>
      <c r="F634" s="3" t="s">
        <v>1460</v>
      </c>
      <c r="G634">
        <v>8050</v>
      </c>
      <c r="H634" s="3" t="s">
        <v>24</v>
      </c>
      <c r="I634" s="3" t="s">
        <v>2695</v>
      </c>
      <c r="J634" s="3" t="s">
        <v>2695</v>
      </c>
      <c r="K634" s="3" t="s">
        <v>2695</v>
      </c>
      <c r="L634" s="3" t="s">
        <v>2695</v>
      </c>
      <c r="M634" s="3" t="s">
        <v>190</v>
      </c>
      <c r="N634" s="3" t="str">
        <f>IF(Broker_Trades[[#This Row],[Status]]="Complete",((Broker_Trades[[#This Row],[Sell Price]]-Broker_Trades[[#This Row],[Buy Price]])/Broker_Trades[[#This Row],[Buy Price]]),"")</f>
        <v/>
      </c>
      <c r="O6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34" s="3" t="str">
        <f>IFERROR(Broker_Trades[[#This Row],[Return]]/Broker_Trades[[#This Row],[Time]],Broker_Trades[[#This Row],[Return]])</f>
        <v/>
      </c>
    </row>
    <row r="635" spans="1:16" x14ac:dyDescent="0.3">
      <c r="A635">
        <v>634</v>
      </c>
      <c r="B635" s="3" t="s">
        <v>1937</v>
      </c>
      <c r="C635" s="4">
        <v>44581.547222222223</v>
      </c>
      <c r="D635" s="3" t="s">
        <v>21</v>
      </c>
      <c r="E635" s="3" t="s">
        <v>1930</v>
      </c>
      <c r="F635" s="3" t="s">
        <v>1460</v>
      </c>
      <c r="G635">
        <v>7503</v>
      </c>
      <c r="H635" s="3" t="s">
        <v>24</v>
      </c>
      <c r="I635" s="3" t="s">
        <v>2695</v>
      </c>
      <c r="J635" s="3" t="s">
        <v>2695</v>
      </c>
      <c r="K635" s="3" t="s">
        <v>2695</v>
      </c>
      <c r="L635" s="3" t="s">
        <v>2695</v>
      </c>
      <c r="M635" s="3" t="s">
        <v>190</v>
      </c>
      <c r="N635" s="3" t="str">
        <f>IF(Broker_Trades[[#This Row],[Status]]="Complete",((Broker_Trades[[#This Row],[Sell Price]]-Broker_Trades[[#This Row],[Buy Price]])/Broker_Trades[[#This Row],[Buy Price]]),"")</f>
        <v/>
      </c>
      <c r="O6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35" s="3" t="str">
        <f>IFERROR(Broker_Trades[[#This Row],[Return]]/Broker_Trades[[#This Row],[Time]],Broker_Trades[[#This Row],[Return]])</f>
        <v/>
      </c>
    </row>
    <row r="636" spans="1:16" x14ac:dyDescent="0.3">
      <c r="A636">
        <v>635</v>
      </c>
      <c r="B636" s="3" t="s">
        <v>1938</v>
      </c>
      <c r="C636" s="4">
        <v>44581.542361111111</v>
      </c>
      <c r="D636" s="3" t="s">
        <v>159</v>
      </c>
      <c r="E636" s="3" t="s">
        <v>1067</v>
      </c>
      <c r="F636" s="3" t="s">
        <v>400</v>
      </c>
      <c r="G636">
        <v>258</v>
      </c>
      <c r="H636" s="3" t="s">
        <v>24</v>
      </c>
      <c r="I636" s="3" t="s">
        <v>1922</v>
      </c>
      <c r="J636" s="3" t="s">
        <v>1939</v>
      </c>
      <c r="K636" s="3" t="s">
        <v>195</v>
      </c>
      <c r="L636" s="3" t="s">
        <v>1940</v>
      </c>
      <c r="M636" s="3" t="s">
        <v>32</v>
      </c>
      <c r="N636" s="3">
        <f>IF(Broker_Trades[[#This Row],[Status]]="Complete",((Broker_Trades[[#This Row],[Sell Price]]-Broker_Trades[[#This Row],[Buy Price]])/Broker_Trades[[#This Row],[Buy Price]]),"")</f>
        <v>0.25548324897565677</v>
      </c>
      <c r="O6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83</v>
      </c>
      <c r="P636" s="3">
        <f>IFERROR(Broker_Trades[[#This Row],[Return]]/Broker_Trades[[#This Row],[Time]],Broker_Trades[[#This Row],[Return]])</f>
        <v>3.0781114334416477E-3</v>
      </c>
    </row>
    <row r="637" spans="1:16" x14ac:dyDescent="0.3">
      <c r="A637">
        <v>636</v>
      </c>
      <c r="B637" s="3" t="s">
        <v>1941</v>
      </c>
      <c r="C637" s="4">
        <v>44581.524305555555</v>
      </c>
      <c r="D637" s="3" t="s">
        <v>14</v>
      </c>
      <c r="E637" s="3" t="s">
        <v>1878</v>
      </c>
      <c r="F637" s="3" t="s">
        <v>1879</v>
      </c>
      <c r="G637">
        <v>772</v>
      </c>
      <c r="H637" s="3" t="s">
        <v>24</v>
      </c>
      <c r="I637" s="3" t="s">
        <v>1922</v>
      </c>
      <c r="J637" s="3" t="s">
        <v>1928</v>
      </c>
      <c r="K637" s="3" t="s">
        <v>2695</v>
      </c>
      <c r="L637" s="3" t="s">
        <v>2695</v>
      </c>
      <c r="M637" s="3" t="s">
        <v>19</v>
      </c>
      <c r="N637" s="3" t="str">
        <f>IF(Broker_Trades[[#This Row],[Status]]="Complete",((Broker_Trades[[#This Row],[Sell Price]]-Broker_Trades[[#This Row],[Buy Price]])/Broker_Trades[[#This Row],[Buy Price]]),"")</f>
        <v/>
      </c>
      <c r="O6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37" s="3" t="str">
        <f>IFERROR(Broker_Trades[[#This Row],[Return]]/Broker_Trades[[#This Row],[Time]],Broker_Trades[[#This Row],[Return]])</f>
        <v/>
      </c>
    </row>
    <row r="638" spans="1:16" x14ac:dyDescent="0.3">
      <c r="A638">
        <v>637</v>
      </c>
      <c r="B638" s="3" t="s">
        <v>1942</v>
      </c>
      <c r="C638" s="4">
        <v>44579.686111111114</v>
      </c>
      <c r="D638" s="3" t="s">
        <v>38</v>
      </c>
      <c r="E638" s="3" t="s">
        <v>212</v>
      </c>
      <c r="F638" s="3" t="s">
        <v>213</v>
      </c>
      <c r="G638">
        <v>4600</v>
      </c>
      <c r="H638" s="3" t="s">
        <v>24</v>
      </c>
      <c r="I638" s="3" t="s">
        <v>1943</v>
      </c>
      <c r="J638" s="3" t="s">
        <v>1944</v>
      </c>
      <c r="K638" s="3" t="s">
        <v>2695</v>
      </c>
      <c r="L638" s="3" t="s">
        <v>2695</v>
      </c>
      <c r="M638" s="3" t="s">
        <v>19</v>
      </c>
      <c r="N638" s="3" t="str">
        <f>IF(Broker_Trades[[#This Row],[Status]]="Complete",((Broker_Trades[[#This Row],[Sell Price]]-Broker_Trades[[#This Row],[Buy Price]])/Broker_Trades[[#This Row],[Buy Price]]),"")</f>
        <v/>
      </c>
      <c r="O6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38" s="3" t="str">
        <f>IFERROR(Broker_Trades[[#This Row],[Return]]/Broker_Trades[[#This Row],[Time]],Broker_Trades[[#This Row],[Return]])</f>
        <v/>
      </c>
    </row>
    <row r="639" spans="1:16" x14ac:dyDescent="0.3">
      <c r="A639">
        <v>638</v>
      </c>
      <c r="B639" s="3" t="s">
        <v>1945</v>
      </c>
      <c r="C639" s="4">
        <v>44579.684027777781</v>
      </c>
      <c r="D639" s="3" t="s">
        <v>38</v>
      </c>
      <c r="E639" s="3" t="s">
        <v>1946</v>
      </c>
      <c r="F639" s="3" t="s">
        <v>1947</v>
      </c>
      <c r="G639">
        <v>750</v>
      </c>
      <c r="H639" s="3" t="s">
        <v>24</v>
      </c>
      <c r="I639" s="3" t="s">
        <v>1943</v>
      </c>
      <c r="J639" s="3" t="s">
        <v>1948</v>
      </c>
      <c r="K639" s="3" t="s">
        <v>2695</v>
      </c>
      <c r="L639" s="3" t="s">
        <v>2695</v>
      </c>
      <c r="M639" s="3" t="s">
        <v>19</v>
      </c>
      <c r="N639" s="3" t="str">
        <f>IF(Broker_Trades[[#This Row],[Status]]="Complete",((Broker_Trades[[#This Row],[Sell Price]]-Broker_Trades[[#This Row],[Buy Price]])/Broker_Trades[[#This Row],[Buy Price]]),"")</f>
        <v/>
      </c>
      <c r="O6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39" s="3" t="str">
        <f>IFERROR(Broker_Trades[[#This Row],[Return]]/Broker_Trades[[#This Row],[Time]],Broker_Trades[[#This Row],[Return]])</f>
        <v/>
      </c>
    </row>
    <row r="640" spans="1:16" x14ac:dyDescent="0.3">
      <c r="A640">
        <v>639</v>
      </c>
      <c r="B640" s="3" t="s">
        <v>1949</v>
      </c>
      <c r="C640" s="4">
        <v>44579.682638888888</v>
      </c>
      <c r="D640" s="3" t="s">
        <v>38</v>
      </c>
      <c r="E640" s="3" t="s">
        <v>293</v>
      </c>
      <c r="F640" s="3" t="s">
        <v>294</v>
      </c>
      <c r="G640">
        <v>2000</v>
      </c>
      <c r="H640" s="3" t="s">
        <v>24</v>
      </c>
      <c r="I640" s="3" t="s">
        <v>1943</v>
      </c>
      <c r="J640" s="3" t="s">
        <v>1950</v>
      </c>
      <c r="K640" s="3" t="s">
        <v>2695</v>
      </c>
      <c r="L640" s="3" t="s">
        <v>2695</v>
      </c>
      <c r="M640" s="3" t="s">
        <v>19</v>
      </c>
      <c r="N640" s="3" t="str">
        <f>IF(Broker_Trades[[#This Row],[Status]]="Complete",((Broker_Trades[[#This Row],[Sell Price]]-Broker_Trades[[#This Row],[Buy Price]])/Broker_Trades[[#This Row],[Buy Price]]),"")</f>
        <v/>
      </c>
      <c r="O6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40" s="3" t="str">
        <f>IFERROR(Broker_Trades[[#This Row],[Return]]/Broker_Trades[[#This Row],[Time]],Broker_Trades[[#This Row],[Return]])</f>
        <v/>
      </c>
    </row>
    <row r="641" spans="1:16" x14ac:dyDescent="0.3">
      <c r="A641">
        <v>640</v>
      </c>
      <c r="B641" s="3" t="s">
        <v>1951</v>
      </c>
      <c r="C641" s="4">
        <v>44579.680555555555</v>
      </c>
      <c r="D641" s="3" t="s">
        <v>38</v>
      </c>
      <c r="E641" s="3" t="s">
        <v>757</v>
      </c>
      <c r="F641" s="3" t="s">
        <v>758</v>
      </c>
      <c r="G641">
        <v>9300</v>
      </c>
      <c r="H641" s="3" t="s">
        <v>24</v>
      </c>
      <c r="I641" s="3" t="s">
        <v>1943</v>
      </c>
      <c r="J641" s="3" t="s">
        <v>1952</v>
      </c>
      <c r="K641" s="3" t="s">
        <v>2695</v>
      </c>
      <c r="L641" s="3" t="s">
        <v>2695</v>
      </c>
      <c r="M641" s="3" t="s">
        <v>19</v>
      </c>
      <c r="N641" s="3" t="str">
        <f>IF(Broker_Trades[[#This Row],[Status]]="Complete",((Broker_Trades[[#This Row],[Sell Price]]-Broker_Trades[[#This Row],[Buy Price]])/Broker_Trades[[#This Row],[Buy Price]]),"")</f>
        <v/>
      </c>
      <c r="O6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41" s="3" t="str">
        <f>IFERROR(Broker_Trades[[#This Row],[Return]]/Broker_Trades[[#This Row],[Time]],Broker_Trades[[#This Row],[Return]])</f>
        <v/>
      </c>
    </row>
    <row r="642" spans="1:16" x14ac:dyDescent="0.3">
      <c r="A642">
        <v>641</v>
      </c>
      <c r="B642" s="3" t="s">
        <v>1953</v>
      </c>
      <c r="C642" s="4">
        <v>44579.679166666669</v>
      </c>
      <c r="D642" s="3" t="s">
        <v>38</v>
      </c>
      <c r="E642" s="3" t="s">
        <v>1954</v>
      </c>
      <c r="F642" s="3" t="s">
        <v>1955</v>
      </c>
      <c r="G642">
        <v>73</v>
      </c>
      <c r="H642" s="3" t="s">
        <v>24</v>
      </c>
      <c r="I642" s="3" t="s">
        <v>2695</v>
      </c>
      <c r="J642" s="3" t="s">
        <v>2695</v>
      </c>
      <c r="K642" s="3" t="s">
        <v>2695</v>
      </c>
      <c r="L642" s="3" t="s">
        <v>2695</v>
      </c>
      <c r="M642" s="3" t="s">
        <v>190</v>
      </c>
      <c r="N642" s="3" t="str">
        <f>IF(Broker_Trades[[#This Row],[Status]]="Complete",((Broker_Trades[[#This Row],[Sell Price]]-Broker_Trades[[#This Row],[Buy Price]])/Broker_Trades[[#This Row],[Buy Price]]),"")</f>
        <v/>
      </c>
      <c r="O6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42" s="3" t="str">
        <f>IFERROR(Broker_Trades[[#This Row],[Return]]/Broker_Trades[[#This Row],[Time]],Broker_Trades[[#This Row],[Return]])</f>
        <v/>
      </c>
    </row>
    <row r="643" spans="1:16" x14ac:dyDescent="0.3">
      <c r="A643">
        <v>642</v>
      </c>
      <c r="B643" s="3" t="s">
        <v>1956</v>
      </c>
      <c r="C643" s="4">
        <v>44579.677777777775</v>
      </c>
      <c r="D643" s="3" t="s">
        <v>38</v>
      </c>
      <c r="E643" s="3" t="s">
        <v>1957</v>
      </c>
      <c r="F643" s="3" t="s">
        <v>1958</v>
      </c>
      <c r="G643">
        <v>290</v>
      </c>
      <c r="H643" s="3" t="s">
        <v>59</v>
      </c>
      <c r="I643" s="3" t="s">
        <v>1943</v>
      </c>
      <c r="J643" s="3" t="s">
        <v>1959</v>
      </c>
      <c r="K643" s="3" t="s">
        <v>2695</v>
      </c>
      <c r="L643" s="3" t="s">
        <v>2695</v>
      </c>
      <c r="M643" s="3" t="s">
        <v>19</v>
      </c>
      <c r="N643" s="3" t="str">
        <f>IF(Broker_Trades[[#This Row],[Status]]="Complete",((Broker_Trades[[#This Row],[Sell Price]]-Broker_Trades[[#This Row],[Buy Price]])/Broker_Trades[[#This Row],[Buy Price]]),"")</f>
        <v/>
      </c>
      <c r="O6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43" s="3" t="str">
        <f>IFERROR(Broker_Trades[[#This Row],[Return]]/Broker_Trades[[#This Row],[Time]],Broker_Trades[[#This Row],[Return]])</f>
        <v/>
      </c>
    </row>
    <row r="644" spans="1:16" x14ac:dyDescent="0.3">
      <c r="A644">
        <v>643</v>
      </c>
      <c r="B644" s="3" t="s">
        <v>1960</v>
      </c>
      <c r="C644" s="4">
        <v>44579.676388888889</v>
      </c>
      <c r="D644" s="3" t="s">
        <v>38</v>
      </c>
      <c r="E644" s="3" t="s">
        <v>1961</v>
      </c>
      <c r="F644" s="3" t="s">
        <v>1962</v>
      </c>
      <c r="G644">
        <v>5055</v>
      </c>
      <c r="H644" s="3" t="s">
        <v>59</v>
      </c>
      <c r="I644" s="3" t="s">
        <v>1943</v>
      </c>
      <c r="J644" s="3" t="s">
        <v>1963</v>
      </c>
      <c r="K644" s="3" t="s">
        <v>2695</v>
      </c>
      <c r="L644" s="3" t="s">
        <v>2695</v>
      </c>
      <c r="M644" s="3" t="s">
        <v>19</v>
      </c>
      <c r="N644" s="3" t="str">
        <f>IF(Broker_Trades[[#This Row],[Status]]="Complete",((Broker_Trades[[#This Row],[Sell Price]]-Broker_Trades[[#This Row],[Buy Price]])/Broker_Trades[[#This Row],[Buy Price]]),"")</f>
        <v/>
      </c>
      <c r="O6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44" s="3" t="str">
        <f>IFERROR(Broker_Trades[[#This Row],[Return]]/Broker_Trades[[#This Row],[Time]],Broker_Trades[[#This Row],[Return]])</f>
        <v/>
      </c>
    </row>
    <row r="645" spans="1:16" x14ac:dyDescent="0.3">
      <c r="A645">
        <v>644</v>
      </c>
      <c r="B645" s="3" t="s">
        <v>1964</v>
      </c>
      <c r="C645" s="4">
        <v>44579.673611111109</v>
      </c>
      <c r="D645" s="3" t="s">
        <v>38</v>
      </c>
      <c r="E645" s="3" t="s">
        <v>1965</v>
      </c>
      <c r="F645" s="3" t="s">
        <v>1966</v>
      </c>
      <c r="G645">
        <v>1430</v>
      </c>
      <c r="H645" s="3" t="s">
        <v>59</v>
      </c>
      <c r="I645" s="3" t="s">
        <v>1943</v>
      </c>
      <c r="J645" s="3" t="s">
        <v>1967</v>
      </c>
      <c r="K645" s="3" t="s">
        <v>2695</v>
      </c>
      <c r="L645" s="3" t="s">
        <v>2695</v>
      </c>
      <c r="M645" s="3" t="s">
        <v>19</v>
      </c>
      <c r="N645" s="3" t="str">
        <f>IF(Broker_Trades[[#This Row],[Status]]="Complete",((Broker_Trades[[#This Row],[Sell Price]]-Broker_Trades[[#This Row],[Buy Price]])/Broker_Trades[[#This Row],[Buy Price]]),"")</f>
        <v/>
      </c>
      <c r="O6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45" s="3" t="str">
        <f>IFERROR(Broker_Trades[[#This Row],[Return]]/Broker_Trades[[#This Row],[Time]],Broker_Trades[[#This Row],[Return]])</f>
        <v/>
      </c>
    </row>
    <row r="646" spans="1:16" x14ac:dyDescent="0.3">
      <c r="A646">
        <v>645</v>
      </c>
      <c r="B646" s="3" t="s">
        <v>1968</v>
      </c>
      <c r="C646" s="4">
        <v>44579.598611111112</v>
      </c>
      <c r="D646" s="3" t="s">
        <v>128</v>
      </c>
      <c r="E646" s="3" t="s">
        <v>1969</v>
      </c>
      <c r="F646" s="3" t="s">
        <v>1970</v>
      </c>
      <c r="G646">
        <v>43</v>
      </c>
      <c r="H646" s="3" t="s">
        <v>24</v>
      </c>
      <c r="I646" s="3" t="s">
        <v>1971</v>
      </c>
      <c r="J646" s="3" t="s">
        <v>1972</v>
      </c>
      <c r="K646" s="3" t="s">
        <v>2695</v>
      </c>
      <c r="L646" s="3" t="s">
        <v>2695</v>
      </c>
      <c r="M646" s="3" t="s">
        <v>19</v>
      </c>
      <c r="N646" s="3" t="str">
        <f>IF(Broker_Trades[[#This Row],[Status]]="Complete",((Broker_Trades[[#This Row],[Sell Price]]-Broker_Trades[[#This Row],[Buy Price]])/Broker_Trades[[#This Row],[Buy Price]]),"")</f>
        <v/>
      </c>
      <c r="O64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46" s="3" t="str">
        <f>IFERROR(Broker_Trades[[#This Row],[Return]]/Broker_Trades[[#This Row],[Time]],Broker_Trades[[#This Row],[Return]])</f>
        <v/>
      </c>
    </row>
    <row r="647" spans="1:16" x14ac:dyDescent="0.3">
      <c r="A647">
        <v>646</v>
      </c>
      <c r="B647" s="3" t="s">
        <v>1973</v>
      </c>
      <c r="C647" s="4">
        <v>44579.589583333334</v>
      </c>
      <c r="D647" s="3" t="s">
        <v>159</v>
      </c>
      <c r="E647" s="3" t="s">
        <v>757</v>
      </c>
      <c r="F647" s="3" t="s">
        <v>758</v>
      </c>
      <c r="G647">
        <v>9080</v>
      </c>
      <c r="H647" s="3" t="s">
        <v>24</v>
      </c>
      <c r="I647" s="3" t="s">
        <v>1971</v>
      </c>
      <c r="J647" s="3" t="s">
        <v>1974</v>
      </c>
      <c r="K647" s="3" t="s">
        <v>2695</v>
      </c>
      <c r="L647" s="3" t="s">
        <v>2695</v>
      </c>
      <c r="M647" s="3" t="s">
        <v>19</v>
      </c>
      <c r="N647" s="3" t="str">
        <f>IF(Broker_Trades[[#This Row],[Status]]="Complete",((Broker_Trades[[#This Row],[Sell Price]]-Broker_Trades[[#This Row],[Buy Price]])/Broker_Trades[[#This Row],[Buy Price]]),"")</f>
        <v/>
      </c>
      <c r="O6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47" s="3" t="str">
        <f>IFERROR(Broker_Trades[[#This Row],[Return]]/Broker_Trades[[#This Row],[Time]],Broker_Trades[[#This Row],[Return]])</f>
        <v/>
      </c>
    </row>
    <row r="648" spans="1:16" x14ac:dyDescent="0.3">
      <c r="A648">
        <v>647</v>
      </c>
      <c r="B648" s="3" t="s">
        <v>1975</v>
      </c>
      <c r="C648" s="4">
        <v>44579.585416666669</v>
      </c>
      <c r="D648" s="3" t="s">
        <v>159</v>
      </c>
      <c r="E648" s="3" t="s">
        <v>509</v>
      </c>
      <c r="F648" s="3" t="s">
        <v>510</v>
      </c>
      <c r="G648">
        <v>1100</v>
      </c>
      <c r="H648" s="3" t="s">
        <v>24</v>
      </c>
      <c r="I648" s="3" t="s">
        <v>1971</v>
      </c>
      <c r="J648" s="3" t="s">
        <v>1976</v>
      </c>
      <c r="K648" s="3" t="s">
        <v>2695</v>
      </c>
      <c r="L648" s="3" t="s">
        <v>2695</v>
      </c>
      <c r="M648" s="3" t="s">
        <v>19</v>
      </c>
      <c r="N648" s="3" t="str">
        <f>IF(Broker_Trades[[#This Row],[Status]]="Complete",((Broker_Trades[[#This Row],[Sell Price]]-Broker_Trades[[#This Row],[Buy Price]])/Broker_Trades[[#This Row],[Buy Price]]),"")</f>
        <v/>
      </c>
      <c r="O6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48" s="3" t="str">
        <f>IFERROR(Broker_Trades[[#This Row],[Return]]/Broker_Trades[[#This Row],[Time]],Broker_Trades[[#This Row],[Return]])</f>
        <v/>
      </c>
    </row>
    <row r="649" spans="1:16" x14ac:dyDescent="0.3">
      <c r="A649">
        <v>648</v>
      </c>
      <c r="B649" s="3" t="s">
        <v>1977</v>
      </c>
      <c r="C649" s="4">
        <v>44579.569444444445</v>
      </c>
      <c r="D649" s="3" t="s">
        <v>132</v>
      </c>
      <c r="E649" s="3" t="s">
        <v>509</v>
      </c>
      <c r="F649" s="3" t="s">
        <v>510</v>
      </c>
      <c r="G649">
        <v>2299</v>
      </c>
      <c r="H649" s="3" t="s">
        <v>24</v>
      </c>
      <c r="I649" s="3" t="s">
        <v>2695</v>
      </c>
      <c r="J649" s="3" t="s">
        <v>2695</v>
      </c>
      <c r="K649" s="3" t="s">
        <v>2695</v>
      </c>
      <c r="L649" s="3" t="s">
        <v>2695</v>
      </c>
      <c r="M649" s="3" t="s">
        <v>190</v>
      </c>
      <c r="N649" s="3" t="str">
        <f>IF(Broker_Trades[[#This Row],[Status]]="Complete",((Broker_Trades[[#This Row],[Sell Price]]-Broker_Trades[[#This Row],[Buy Price]])/Broker_Trades[[#This Row],[Buy Price]]),"")</f>
        <v/>
      </c>
      <c r="O6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49" s="3" t="str">
        <f>IFERROR(Broker_Trades[[#This Row],[Return]]/Broker_Trades[[#This Row],[Time]],Broker_Trades[[#This Row],[Return]])</f>
        <v/>
      </c>
    </row>
    <row r="650" spans="1:16" x14ac:dyDescent="0.3">
      <c r="A650">
        <v>649</v>
      </c>
      <c r="B650" s="3" t="s">
        <v>1978</v>
      </c>
      <c r="C650" s="4">
        <v>44579.565972222219</v>
      </c>
      <c r="D650" s="3" t="s">
        <v>132</v>
      </c>
      <c r="E650" s="3" t="s">
        <v>509</v>
      </c>
      <c r="F650" s="3" t="s">
        <v>510</v>
      </c>
      <c r="G650">
        <v>4457</v>
      </c>
      <c r="H650" s="3" t="s">
        <v>24</v>
      </c>
      <c r="I650" s="3" t="s">
        <v>2695</v>
      </c>
      <c r="J650" s="3" t="s">
        <v>2695</v>
      </c>
      <c r="K650" s="3" t="s">
        <v>2695</v>
      </c>
      <c r="L650" s="3" t="s">
        <v>2695</v>
      </c>
      <c r="M650" s="3" t="s">
        <v>190</v>
      </c>
      <c r="N650" s="3" t="str">
        <f>IF(Broker_Trades[[#This Row],[Status]]="Complete",((Broker_Trades[[#This Row],[Sell Price]]-Broker_Trades[[#This Row],[Buy Price]])/Broker_Trades[[#This Row],[Buy Price]]),"")</f>
        <v/>
      </c>
      <c r="O6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50" s="3" t="str">
        <f>IFERROR(Broker_Trades[[#This Row],[Return]]/Broker_Trades[[#This Row],[Time]],Broker_Trades[[#This Row],[Return]])</f>
        <v/>
      </c>
    </row>
    <row r="651" spans="1:16" x14ac:dyDescent="0.3">
      <c r="A651">
        <v>650</v>
      </c>
      <c r="B651" s="3" t="s">
        <v>1979</v>
      </c>
      <c r="C651" s="4">
        <v>44579.538194444445</v>
      </c>
      <c r="D651" s="3" t="s">
        <v>161</v>
      </c>
      <c r="E651" s="3" t="s">
        <v>1339</v>
      </c>
      <c r="F651" s="3" t="s">
        <v>1340</v>
      </c>
      <c r="G651">
        <v>1930</v>
      </c>
      <c r="H651" s="3" t="s">
        <v>24</v>
      </c>
      <c r="I651" s="3" t="s">
        <v>1971</v>
      </c>
      <c r="J651" s="3" t="s">
        <v>1980</v>
      </c>
      <c r="K651" s="3" t="s">
        <v>2695</v>
      </c>
      <c r="L651" s="3" t="s">
        <v>2695</v>
      </c>
      <c r="M651" s="3" t="s">
        <v>19</v>
      </c>
      <c r="N651" s="3" t="str">
        <f>IF(Broker_Trades[[#This Row],[Status]]="Complete",((Broker_Trades[[#This Row],[Sell Price]]-Broker_Trades[[#This Row],[Buy Price]])/Broker_Trades[[#This Row],[Buy Price]]),"")</f>
        <v/>
      </c>
      <c r="O6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51" s="3" t="str">
        <f>IFERROR(Broker_Trades[[#This Row],[Return]]/Broker_Trades[[#This Row],[Time]],Broker_Trades[[#This Row],[Return]])</f>
        <v/>
      </c>
    </row>
    <row r="652" spans="1:16" x14ac:dyDescent="0.3">
      <c r="A652">
        <v>651</v>
      </c>
      <c r="B652" s="3" t="s">
        <v>1981</v>
      </c>
      <c r="C652" s="4">
        <v>44579.534722222219</v>
      </c>
      <c r="D652" s="3" t="s">
        <v>161</v>
      </c>
      <c r="E652" s="3" t="s">
        <v>1982</v>
      </c>
      <c r="F652" s="3" t="s">
        <v>758</v>
      </c>
      <c r="G652">
        <v>8750</v>
      </c>
      <c r="H652" s="3" t="s">
        <v>24</v>
      </c>
      <c r="I652" s="3" t="s">
        <v>1971</v>
      </c>
      <c r="J652" s="3" t="s">
        <v>1974</v>
      </c>
      <c r="K652" s="3" t="s">
        <v>2695</v>
      </c>
      <c r="L652" s="3" t="s">
        <v>2695</v>
      </c>
      <c r="M652" s="3" t="s">
        <v>19</v>
      </c>
      <c r="N652" s="3" t="str">
        <f>IF(Broker_Trades[[#This Row],[Status]]="Complete",((Broker_Trades[[#This Row],[Sell Price]]-Broker_Trades[[#This Row],[Buy Price]])/Broker_Trades[[#This Row],[Buy Price]]),"")</f>
        <v/>
      </c>
      <c r="O6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52" s="3" t="str">
        <f>IFERROR(Broker_Trades[[#This Row],[Return]]/Broker_Trades[[#This Row],[Time]],Broker_Trades[[#This Row],[Return]])</f>
        <v/>
      </c>
    </row>
    <row r="653" spans="1:16" x14ac:dyDescent="0.3">
      <c r="A653">
        <v>652</v>
      </c>
      <c r="B653" s="3" t="s">
        <v>1983</v>
      </c>
      <c r="C653" s="4">
        <v>44579.530555555553</v>
      </c>
      <c r="D653" s="3" t="s">
        <v>21</v>
      </c>
      <c r="E653" s="3" t="s">
        <v>1982</v>
      </c>
      <c r="F653" s="3" t="s">
        <v>758</v>
      </c>
      <c r="G653">
        <v>8535</v>
      </c>
      <c r="H653" s="3" t="s">
        <v>17</v>
      </c>
      <c r="I653" s="3" t="s">
        <v>1971</v>
      </c>
      <c r="J653" s="3" t="s">
        <v>1974</v>
      </c>
      <c r="K653" s="3" t="s">
        <v>2695</v>
      </c>
      <c r="L653" s="3" t="s">
        <v>2695</v>
      </c>
      <c r="M653" s="3" t="s">
        <v>19</v>
      </c>
      <c r="N653" s="3" t="str">
        <f>IF(Broker_Trades[[#This Row],[Status]]="Complete",((Broker_Trades[[#This Row],[Sell Price]]-Broker_Trades[[#This Row],[Buy Price]])/Broker_Trades[[#This Row],[Buy Price]]),"")</f>
        <v/>
      </c>
      <c r="O6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53" s="3" t="str">
        <f>IFERROR(Broker_Trades[[#This Row],[Return]]/Broker_Trades[[#This Row],[Time]],Broker_Trades[[#This Row],[Return]])</f>
        <v/>
      </c>
    </row>
    <row r="654" spans="1:16" x14ac:dyDescent="0.3">
      <c r="A654">
        <v>653</v>
      </c>
      <c r="B654" s="3" t="s">
        <v>1984</v>
      </c>
      <c r="C654" s="4">
        <v>44579.525694444441</v>
      </c>
      <c r="D654" s="3" t="s">
        <v>21</v>
      </c>
      <c r="E654" s="3" t="s">
        <v>1339</v>
      </c>
      <c r="F654" s="3" t="s">
        <v>1340</v>
      </c>
      <c r="G654">
        <v>1945</v>
      </c>
      <c r="H654" s="3" t="s">
        <v>24</v>
      </c>
      <c r="I654" s="3" t="s">
        <v>1971</v>
      </c>
      <c r="J654" s="3" t="s">
        <v>1980</v>
      </c>
      <c r="K654" s="3" t="s">
        <v>2695</v>
      </c>
      <c r="L654" s="3" t="s">
        <v>2695</v>
      </c>
      <c r="M654" s="3" t="s">
        <v>19</v>
      </c>
      <c r="N654" s="3" t="str">
        <f>IF(Broker_Trades[[#This Row],[Status]]="Complete",((Broker_Trades[[#This Row],[Sell Price]]-Broker_Trades[[#This Row],[Buy Price]])/Broker_Trades[[#This Row],[Buy Price]]),"")</f>
        <v/>
      </c>
      <c r="O6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54" s="3" t="str">
        <f>IFERROR(Broker_Trades[[#This Row],[Return]]/Broker_Trades[[#This Row],[Time]],Broker_Trades[[#This Row],[Return]])</f>
        <v/>
      </c>
    </row>
    <row r="655" spans="1:16" x14ac:dyDescent="0.3">
      <c r="A655">
        <v>654</v>
      </c>
      <c r="B655" s="3" t="s">
        <v>1985</v>
      </c>
      <c r="C655" s="4">
        <v>44578.710416666669</v>
      </c>
      <c r="D655" s="3" t="s">
        <v>34</v>
      </c>
      <c r="E655" s="3" t="s">
        <v>1986</v>
      </c>
      <c r="F655" s="3" t="s">
        <v>1987</v>
      </c>
      <c r="G655">
        <v>720</v>
      </c>
      <c r="H655" s="3" t="s">
        <v>24</v>
      </c>
      <c r="I655" s="3" t="s">
        <v>1971</v>
      </c>
      <c r="J655" s="3" t="s">
        <v>1988</v>
      </c>
      <c r="K655" s="3" t="s">
        <v>2695</v>
      </c>
      <c r="L655" s="3" t="s">
        <v>2695</v>
      </c>
      <c r="M655" s="3" t="s">
        <v>19</v>
      </c>
      <c r="N655" s="3" t="str">
        <f>IF(Broker_Trades[[#This Row],[Status]]="Complete",((Broker_Trades[[#This Row],[Sell Price]]-Broker_Trades[[#This Row],[Buy Price]])/Broker_Trades[[#This Row],[Buy Price]]),"")</f>
        <v/>
      </c>
      <c r="O6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55" s="3" t="str">
        <f>IFERROR(Broker_Trades[[#This Row],[Return]]/Broker_Trades[[#This Row],[Time]],Broker_Trades[[#This Row],[Return]])</f>
        <v/>
      </c>
    </row>
    <row r="656" spans="1:16" x14ac:dyDescent="0.3">
      <c r="A656">
        <v>655</v>
      </c>
      <c r="B656" s="3" t="s">
        <v>1989</v>
      </c>
      <c r="C656" s="4">
        <v>44578.701388888891</v>
      </c>
      <c r="D656" s="3" t="s">
        <v>34</v>
      </c>
      <c r="E656" s="3" t="s">
        <v>1965</v>
      </c>
      <c r="F656" s="3" t="s">
        <v>1966</v>
      </c>
      <c r="G656">
        <v>1550</v>
      </c>
      <c r="H656" s="3" t="s">
        <v>24</v>
      </c>
      <c r="I656" s="3" t="s">
        <v>1971</v>
      </c>
      <c r="J656" s="3" t="s">
        <v>1990</v>
      </c>
      <c r="K656" s="3" t="s">
        <v>2695</v>
      </c>
      <c r="L656" s="3" t="s">
        <v>2695</v>
      </c>
      <c r="M656" s="3" t="s">
        <v>19</v>
      </c>
      <c r="N656" s="3" t="str">
        <f>IF(Broker_Trades[[#This Row],[Status]]="Complete",((Broker_Trades[[#This Row],[Sell Price]]-Broker_Trades[[#This Row],[Buy Price]])/Broker_Trades[[#This Row],[Buy Price]]),"")</f>
        <v/>
      </c>
      <c r="O6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56" s="3" t="str">
        <f>IFERROR(Broker_Trades[[#This Row],[Return]]/Broker_Trades[[#This Row],[Time]],Broker_Trades[[#This Row],[Return]])</f>
        <v/>
      </c>
    </row>
    <row r="657" spans="1:16" x14ac:dyDescent="0.3">
      <c r="A657">
        <v>656</v>
      </c>
      <c r="B657" s="3" t="s">
        <v>1991</v>
      </c>
      <c r="C657" s="4">
        <v>44578.657638888886</v>
      </c>
      <c r="D657" s="3" t="s">
        <v>161</v>
      </c>
      <c r="E657" s="3" t="s">
        <v>1965</v>
      </c>
      <c r="F657" s="3" t="s">
        <v>1966</v>
      </c>
      <c r="G657">
        <v>1460</v>
      </c>
      <c r="H657" s="3" t="s">
        <v>24</v>
      </c>
      <c r="I657" s="3" t="s">
        <v>1971</v>
      </c>
      <c r="J657" s="3" t="s">
        <v>1990</v>
      </c>
      <c r="K657" s="3" t="s">
        <v>2695</v>
      </c>
      <c r="L657" s="3" t="s">
        <v>2695</v>
      </c>
      <c r="M657" s="3" t="s">
        <v>19</v>
      </c>
      <c r="N657" s="3" t="str">
        <f>IF(Broker_Trades[[#This Row],[Status]]="Complete",((Broker_Trades[[#This Row],[Sell Price]]-Broker_Trades[[#This Row],[Buy Price]])/Broker_Trades[[#This Row],[Buy Price]]),"")</f>
        <v/>
      </c>
      <c r="O6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57" s="3" t="str">
        <f>IFERROR(Broker_Trades[[#This Row],[Return]]/Broker_Trades[[#This Row],[Time]],Broker_Trades[[#This Row],[Return]])</f>
        <v/>
      </c>
    </row>
    <row r="658" spans="1:16" x14ac:dyDescent="0.3">
      <c r="A658">
        <v>657</v>
      </c>
      <c r="B658" s="3" t="s">
        <v>1992</v>
      </c>
      <c r="C658" s="4">
        <v>44578.644444444442</v>
      </c>
      <c r="D658" s="3" t="s">
        <v>147</v>
      </c>
      <c r="E658" s="3" t="s">
        <v>1965</v>
      </c>
      <c r="F658" s="3" t="s">
        <v>1966</v>
      </c>
      <c r="G658">
        <v>1550</v>
      </c>
      <c r="H658" s="3" t="s">
        <v>24</v>
      </c>
      <c r="I658" s="3" t="s">
        <v>1993</v>
      </c>
      <c r="J658" s="3" t="s">
        <v>1994</v>
      </c>
      <c r="K658" s="3" t="s">
        <v>2695</v>
      </c>
      <c r="L658" s="3" t="s">
        <v>2695</v>
      </c>
      <c r="M658" s="3" t="s">
        <v>19</v>
      </c>
      <c r="N658" s="3" t="str">
        <f>IF(Broker_Trades[[#This Row],[Status]]="Complete",((Broker_Trades[[#This Row],[Sell Price]]-Broker_Trades[[#This Row],[Buy Price]])/Broker_Trades[[#This Row],[Buy Price]]),"")</f>
        <v/>
      </c>
      <c r="O6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58" s="3" t="str">
        <f>IFERROR(Broker_Trades[[#This Row],[Return]]/Broker_Trades[[#This Row],[Time]],Broker_Trades[[#This Row],[Return]])</f>
        <v/>
      </c>
    </row>
    <row r="659" spans="1:16" x14ac:dyDescent="0.3">
      <c r="A659">
        <v>658</v>
      </c>
      <c r="B659" s="3" t="s">
        <v>1995</v>
      </c>
      <c r="C659" s="4">
        <v>44578.633333333331</v>
      </c>
      <c r="D659" s="3" t="s">
        <v>151</v>
      </c>
      <c r="E659" s="3" t="s">
        <v>293</v>
      </c>
      <c r="F659" s="3" t="s">
        <v>294</v>
      </c>
      <c r="G659">
        <v>1910</v>
      </c>
      <c r="H659" s="3" t="s">
        <v>24</v>
      </c>
      <c r="I659" s="3" t="s">
        <v>1993</v>
      </c>
      <c r="J659" s="3" t="s">
        <v>1996</v>
      </c>
      <c r="K659" s="3" t="s">
        <v>2695</v>
      </c>
      <c r="L659" s="3" t="s">
        <v>2695</v>
      </c>
      <c r="M659" s="3" t="s">
        <v>19</v>
      </c>
      <c r="N659" s="3" t="str">
        <f>IF(Broker_Trades[[#This Row],[Status]]="Complete",((Broker_Trades[[#This Row],[Sell Price]]-Broker_Trades[[#This Row],[Buy Price]])/Broker_Trades[[#This Row],[Buy Price]]),"")</f>
        <v/>
      </c>
      <c r="O6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59" s="3" t="str">
        <f>IFERROR(Broker_Trades[[#This Row],[Return]]/Broker_Trades[[#This Row],[Time]],Broker_Trades[[#This Row],[Return]])</f>
        <v/>
      </c>
    </row>
    <row r="660" spans="1:16" x14ac:dyDescent="0.3">
      <c r="A660">
        <v>659</v>
      </c>
      <c r="B660" s="3" t="s">
        <v>1997</v>
      </c>
      <c r="C660" s="4">
        <v>44578.628472222219</v>
      </c>
      <c r="D660" s="3" t="s">
        <v>21</v>
      </c>
      <c r="E660" s="3" t="s">
        <v>293</v>
      </c>
      <c r="F660" s="3" t="s">
        <v>294</v>
      </c>
      <c r="G660">
        <v>1870</v>
      </c>
      <c r="H660" s="3" t="s">
        <v>24</v>
      </c>
      <c r="I660" s="3" t="s">
        <v>1993</v>
      </c>
      <c r="J660" s="3" t="s">
        <v>1996</v>
      </c>
      <c r="K660" s="3" t="s">
        <v>2695</v>
      </c>
      <c r="L660" s="3" t="s">
        <v>2695</v>
      </c>
      <c r="M660" s="3" t="s">
        <v>19</v>
      </c>
      <c r="N660" s="3" t="str">
        <f>IF(Broker_Trades[[#This Row],[Status]]="Complete",((Broker_Trades[[#This Row],[Sell Price]]-Broker_Trades[[#This Row],[Buy Price]])/Broker_Trades[[#This Row],[Buy Price]]),"")</f>
        <v/>
      </c>
      <c r="O6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60" s="3" t="str">
        <f>IFERROR(Broker_Trades[[#This Row],[Return]]/Broker_Trades[[#This Row],[Time]],Broker_Trades[[#This Row],[Return]])</f>
        <v/>
      </c>
    </row>
    <row r="661" spans="1:16" x14ac:dyDescent="0.3">
      <c r="A661">
        <v>660</v>
      </c>
      <c r="B661" s="3" t="s">
        <v>1998</v>
      </c>
      <c r="C661" s="4">
        <v>44578.622916666667</v>
      </c>
      <c r="D661" s="3" t="s">
        <v>21</v>
      </c>
      <c r="E661" s="3" t="s">
        <v>1965</v>
      </c>
      <c r="F661" s="3" t="s">
        <v>1966</v>
      </c>
      <c r="G661">
        <v>1398</v>
      </c>
      <c r="H661" s="3" t="s">
        <v>24</v>
      </c>
      <c r="I661" s="3" t="s">
        <v>1993</v>
      </c>
      <c r="J661" s="3" t="s">
        <v>1994</v>
      </c>
      <c r="K661" s="3" t="s">
        <v>2695</v>
      </c>
      <c r="L661" s="3" t="s">
        <v>2695</v>
      </c>
      <c r="M661" s="3" t="s">
        <v>19</v>
      </c>
      <c r="N661" s="3" t="str">
        <f>IF(Broker_Trades[[#This Row],[Status]]="Complete",((Broker_Trades[[#This Row],[Sell Price]]-Broker_Trades[[#This Row],[Buy Price]])/Broker_Trades[[#This Row],[Buy Price]]),"")</f>
        <v/>
      </c>
      <c r="O6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61" s="3" t="str">
        <f>IFERROR(Broker_Trades[[#This Row],[Return]]/Broker_Trades[[#This Row],[Time]],Broker_Trades[[#This Row],[Return]])</f>
        <v/>
      </c>
    </row>
    <row r="662" spans="1:16" x14ac:dyDescent="0.3">
      <c r="A662">
        <v>661</v>
      </c>
      <c r="B662" s="3" t="s">
        <v>1999</v>
      </c>
      <c r="C662" s="4">
        <v>44578.618055555555</v>
      </c>
      <c r="D662" s="3" t="s">
        <v>159</v>
      </c>
      <c r="E662" s="3" t="s">
        <v>293</v>
      </c>
      <c r="F662" s="3" t="s">
        <v>294</v>
      </c>
      <c r="G662">
        <v>2000</v>
      </c>
      <c r="H662" s="3" t="s">
        <v>24</v>
      </c>
      <c r="I662" s="3" t="s">
        <v>1993</v>
      </c>
      <c r="J662" s="3" t="s">
        <v>1996</v>
      </c>
      <c r="K662" s="3" t="s">
        <v>2695</v>
      </c>
      <c r="L662" s="3" t="s">
        <v>2695</v>
      </c>
      <c r="M662" s="3" t="s">
        <v>19</v>
      </c>
      <c r="N662" s="3" t="str">
        <f>IF(Broker_Trades[[#This Row],[Status]]="Complete",((Broker_Trades[[#This Row],[Sell Price]]-Broker_Trades[[#This Row],[Buy Price]])/Broker_Trades[[#This Row],[Buy Price]]),"")</f>
        <v/>
      </c>
      <c r="O6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62" s="3" t="str">
        <f>IFERROR(Broker_Trades[[#This Row],[Return]]/Broker_Trades[[#This Row],[Time]],Broker_Trades[[#This Row],[Return]])</f>
        <v/>
      </c>
    </row>
    <row r="663" spans="1:16" x14ac:dyDescent="0.3">
      <c r="A663">
        <v>662</v>
      </c>
      <c r="B663" s="3" t="s">
        <v>2000</v>
      </c>
      <c r="C663" s="4">
        <v>44578.612500000003</v>
      </c>
      <c r="D663" s="3" t="s">
        <v>159</v>
      </c>
      <c r="E663" s="3" t="s">
        <v>1965</v>
      </c>
      <c r="F663" s="3" t="s">
        <v>1966</v>
      </c>
      <c r="G663">
        <v>1690</v>
      </c>
      <c r="H663" s="3" t="s">
        <v>24</v>
      </c>
      <c r="I663" s="3" t="s">
        <v>1993</v>
      </c>
      <c r="J663" s="3" t="s">
        <v>1994</v>
      </c>
      <c r="K663" s="3" t="s">
        <v>2695</v>
      </c>
      <c r="L663" s="3" t="s">
        <v>2695</v>
      </c>
      <c r="M663" s="3" t="s">
        <v>19</v>
      </c>
      <c r="N663" s="3" t="str">
        <f>IF(Broker_Trades[[#This Row],[Status]]="Complete",((Broker_Trades[[#This Row],[Sell Price]]-Broker_Trades[[#This Row],[Buy Price]])/Broker_Trades[[#This Row],[Buy Price]]),"")</f>
        <v/>
      </c>
      <c r="O6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63" s="3" t="str">
        <f>IFERROR(Broker_Trades[[#This Row],[Return]]/Broker_Trades[[#This Row],[Time]],Broker_Trades[[#This Row],[Return]])</f>
        <v/>
      </c>
    </row>
    <row r="664" spans="1:16" x14ac:dyDescent="0.3">
      <c r="A664">
        <v>663</v>
      </c>
      <c r="B664" s="3" t="s">
        <v>2001</v>
      </c>
      <c r="C664" s="4">
        <v>44578.561805555553</v>
      </c>
      <c r="D664" s="3" t="s">
        <v>14</v>
      </c>
      <c r="E664" s="3" t="s">
        <v>1946</v>
      </c>
      <c r="F664" s="3" t="s">
        <v>1947</v>
      </c>
      <c r="G664">
        <v>794</v>
      </c>
      <c r="H664" s="3" t="s">
        <v>24</v>
      </c>
      <c r="I664" s="3" t="s">
        <v>1993</v>
      </c>
      <c r="J664" s="3" t="s">
        <v>2002</v>
      </c>
      <c r="K664" s="3" t="s">
        <v>2695</v>
      </c>
      <c r="L664" s="3" t="s">
        <v>2695</v>
      </c>
      <c r="M664" s="3" t="s">
        <v>19</v>
      </c>
      <c r="N664" s="3" t="str">
        <f>IF(Broker_Trades[[#This Row],[Status]]="Complete",((Broker_Trades[[#This Row],[Sell Price]]-Broker_Trades[[#This Row],[Buy Price]])/Broker_Trades[[#This Row],[Buy Price]]),"")</f>
        <v/>
      </c>
      <c r="O66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64" s="3" t="str">
        <f>IFERROR(Broker_Trades[[#This Row],[Return]]/Broker_Trades[[#This Row],[Time]],Broker_Trades[[#This Row],[Return]])</f>
        <v/>
      </c>
    </row>
    <row r="665" spans="1:16" x14ac:dyDescent="0.3">
      <c r="A665">
        <v>664</v>
      </c>
      <c r="B665" s="3" t="s">
        <v>2003</v>
      </c>
      <c r="C665" s="4">
        <v>44578.54791666667</v>
      </c>
      <c r="D665" s="3" t="s">
        <v>14</v>
      </c>
      <c r="E665" s="3" t="s">
        <v>2004</v>
      </c>
      <c r="F665" s="3" t="s">
        <v>1962</v>
      </c>
      <c r="G665">
        <v>5263</v>
      </c>
      <c r="H665" s="3" t="s">
        <v>24</v>
      </c>
      <c r="I665" s="3" t="s">
        <v>1993</v>
      </c>
      <c r="J665" s="3" t="s">
        <v>2005</v>
      </c>
      <c r="K665" s="3" t="s">
        <v>2695</v>
      </c>
      <c r="L665" s="3" t="s">
        <v>2695</v>
      </c>
      <c r="M665" s="3" t="s">
        <v>19</v>
      </c>
      <c r="N665" s="3" t="str">
        <f>IF(Broker_Trades[[#This Row],[Status]]="Complete",((Broker_Trades[[#This Row],[Sell Price]]-Broker_Trades[[#This Row],[Buy Price]])/Broker_Trades[[#This Row],[Buy Price]]),"")</f>
        <v/>
      </c>
      <c r="O6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65" s="3" t="str">
        <f>IFERROR(Broker_Trades[[#This Row],[Return]]/Broker_Trades[[#This Row],[Time]],Broker_Trades[[#This Row],[Return]])</f>
        <v/>
      </c>
    </row>
    <row r="666" spans="1:16" x14ac:dyDescent="0.3">
      <c r="A666">
        <v>665</v>
      </c>
      <c r="B666" s="3" t="s">
        <v>2006</v>
      </c>
      <c r="C666" s="4">
        <v>44575.774305555555</v>
      </c>
      <c r="D666" s="3" t="s">
        <v>34</v>
      </c>
      <c r="E666" s="3" t="s">
        <v>1946</v>
      </c>
      <c r="F666" s="3" t="s">
        <v>1947</v>
      </c>
      <c r="G666">
        <v>750</v>
      </c>
      <c r="H666" s="3" t="s">
        <v>59</v>
      </c>
      <c r="I666" s="3" t="s">
        <v>1993</v>
      </c>
      <c r="J666" s="3" t="s">
        <v>2002</v>
      </c>
      <c r="K666" s="3" t="s">
        <v>2695</v>
      </c>
      <c r="L666" s="3" t="s">
        <v>2695</v>
      </c>
      <c r="M666" s="3" t="s">
        <v>19</v>
      </c>
      <c r="N666" s="3" t="str">
        <f>IF(Broker_Trades[[#This Row],[Status]]="Complete",((Broker_Trades[[#This Row],[Sell Price]]-Broker_Trades[[#This Row],[Buy Price]])/Broker_Trades[[#This Row],[Buy Price]]),"")</f>
        <v/>
      </c>
      <c r="O6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66" s="3" t="str">
        <f>IFERROR(Broker_Trades[[#This Row],[Return]]/Broker_Trades[[#This Row],[Time]],Broker_Trades[[#This Row],[Return]])</f>
        <v/>
      </c>
    </row>
    <row r="667" spans="1:16" x14ac:dyDescent="0.3">
      <c r="A667">
        <v>666</v>
      </c>
      <c r="B667" s="3" t="s">
        <v>2007</v>
      </c>
      <c r="C667" s="4">
        <v>44575.769444444442</v>
      </c>
      <c r="D667" s="3" t="s">
        <v>34</v>
      </c>
      <c r="E667" s="3" t="s">
        <v>489</v>
      </c>
      <c r="F667" s="3" t="s">
        <v>489</v>
      </c>
      <c r="G667">
        <v>105</v>
      </c>
      <c r="H667" s="3" t="s">
        <v>24</v>
      </c>
      <c r="I667" s="3" t="s">
        <v>1993</v>
      </c>
      <c r="J667" s="3" t="s">
        <v>2008</v>
      </c>
      <c r="K667" s="3" t="s">
        <v>2695</v>
      </c>
      <c r="L667" s="3" t="s">
        <v>2695</v>
      </c>
      <c r="M667" s="3" t="s">
        <v>19</v>
      </c>
      <c r="N667" s="3" t="str">
        <f>IF(Broker_Trades[[#This Row],[Status]]="Complete",((Broker_Trades[[#This Row],[Sell Price]]-Broker_Trades[[#This Row],[Buy Price]])/Broker_Trades[[#This Row],[Buy Price]]),"")</f>
        <v/>
      </c>
      <c r="O6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67" s="3" t="str">
        <f>IFERROR(Broker_Trades[[#This Row],[Return]]/Broker_Trades[[#This Row],[Time]],Broker_Trades[[#This Row],[Return]])</f>
        <v/>
      </c>
    </row>
    <row r="668" spans="1:16" x14ac:dyDescent="0.3">
      <c r="A668">
        <v>667</v>
      </c>
      <c r="B668" s="3" t="s">
        <v>2009</v>
      </c>
      <c r="C668" s="4">
        <v>44575.763888888891</v>
      </c>
      <c r="D668" s="3" t="s">
        <v>34</v>
      </c>
      <c r="E668" s="3" t="s">
        <v>998</v>
      </c>
      <c r="F668" s="3" t="s">
        <v>999</v>
      </c>
      <c r="G668">
        <v>2400</v>
      </c>
      <c r="H668" s="3" t="s">
        <v>24</v>
      </c>
      <c r="I668" s="3" t="s">
        <v>1993</v>
      </c>
      <c r="J668" s="3" t="s">
        <v>2010</v>
      </c>
      <c r="K668" s="3" t="s">
        <v>2695</v>
      </c>
      <c r="L668" s="3" t="s">
        <v>2695</v>
      </c>
      <c r="M668" s="3" t="s">
        <v>19</v>
      </c>
      <c r="N668" s="3" t="str">
        <f>IF(Broker_Trades[[#This Row],[Status]]="Complete",((Broker_Trades[[#This Row],[Sell Price]]-Broker_Trades[[#This Row],[Buy Price]])/Broker_Trades[[#This Row],[Buy Price]]),"")</f>
        <v/>
      </c>
      <c r="O6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68" s="3" t="str">
        <f>IFERROR(Broker_Trades[[#This Row],[Return]]/Broker_Trades[[#This Row],[Time]],Broker_Trades[[#This Row],[Return]])</f>
        <v/>
      </c>
    </row>
    <row r="669" spans="1:16" x14ac:dyDescent="0.3">
      <c r="A669">
        <v>668</v>
      </c>
      <c r="B669" s="3" t="s">
        <v>2011</v>
      </c>
      <c r="C669" s="4">
        <v>44575.756944444445</v>
      </c>
      <c r="D669" s="3" t="s">
        <v>161</v>
      </c>
      <c r="E669" s="3" t="s">
        <v>2004</v>
      </c>
      <c r="F669" s="3" t="s">
        <v>1962</v>
      </c>
      <c r="G669">
        <v>4550</v>
      </c>
      <c r="H669" s="3" t="s">
        <v>59</v>
      </c>
      <c r="I669" s="3" t="s">
        <v>2695</v>
      </c>
      <c r="J669" s="3" t="s">
        <v>2695</v>
      </c>
      <c r="K669" s="3" t="s">
        <v>2695</v>
      </c>
      <c r="L669" s="3" t="s">
        <v>2695</v>
      </c>
      <c r="M669" s="3" t="s">
        <v>190</v>
      </c>
      <c r="N669" s="3" t="str">
        <f>IF(Broker_Trades[[#This Row],[Status]]="Complete",((Broker_Trades[[#This Row],[Sell Price]]-Broker_Trades[[#This Row],[Buy Price]])/Broker_Trades[[#This Row],[Buy Price]]),"")</f>
        <v/>
      </c>
      <c r="O6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69" s="3" t="str">
        <f>IFERROR(Broker_Trades[[#This Row],[Return]]/Broker_Trades[[#This Row],[Time]],Broker_Trades[[#This Row],[Return]])</f>
        <v/>
      </c>
    </row>
    <row r="670" spans="1:16" x14ac:dyDescent="0.3">
      <c r="A670">
        <v>669</v>
      </c>
      <c r="B670" s="3" t="s">
        <v>2012</v>
      </c>
      <c r="C670" s="4">
        <v>44575.725694444445</v>
      </c>
      <c r="D670" s="3" t="s">
        <v>21</v>
      </c>
      <c r="E670" s="3" t="s">
        <v>2004</v>
      </c>
      <c r="F670" s="3" t="s">
        <v>1962</v>
      </c>
      <c r="G670">
        <v>5249</v>
      </c>
      <c r="H670" s="3" t="s">
        <v>24</v>
      </c>
      <c r="I670" s="3" t="s">
        <v>1993</v>
      </c>
      <c r="J670" s="3" t="s">
        <v>2005</v>
      </c>
      <c r="K670" s="3" t="s">
        <v>2695</v>
      </c>
      <c r="L670" s="3" t="s">
        <v>2695</v>
      </c>
      <c r="M670" s="3" t="s">
        <v>19</v>
      </c>
      <c r="N670" s="3" t="str">
        <f>IF(Broker_Trades[[#This Row],[Status]]="Complete",((Broker_Trades[[#This Row],[Sell Price]]-Broker_Trades[[#This Row],[Buy Price]])/Broker_Trades[[#This Row],[Buy Price]]),"")</f>
        <v/>
      </c>
      <c r="O67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70" s="3" t="str">
        <f>IFERROR(Broker_Trades[[#This Row],[Return]]/Broker_Trades[[#This Row],[Time]],Broker_Trades[[#This Row],[Return]])</f>
        <v/>
      </c>
    </row>
    <row r="671" spans="1:16" x14ac:dyDescent="0.3">
      <c r="A671">
        <v>670</v>
      </c>
      <c r="B671" s="3" t="s">
        <v>2013</v>
      </c>
      <c r="C671" s="4">
        <v>44575.703472222223</v>
      </c>
      <c r="D671" s="3" t="s">
        <v>147</v>
      </c>
      <c r="E671" s="3" t="s">
        <v>2014</v>
      </c>
      <c r="F671" s="3" t="s">
        <v>2015</v>
      </c>
      <c r="G671">
        <v>470</v>
      </c>
      <c r="H671" s="3" t="s">
        <v>24</v>
      </c>
      <c r="I671" s="3" t="s">
        <v>1993</v>
      </c>
      <c r="J671" s="3" t="s">
        <v>2016</v>
      </c>
      <c r="K671" s="3" t="s">
        <v>2695</v>
      </c>
      <c r="L671" s="3" t="s">
        <v>2695</v>
      </c>
      <c r="M671" s="3" t="s">
        <v>19</v>
      </c>
      <c r="N671" s="3" t="str">
        <f>IF(Broker_Trades[[#This Row],[Status]]="Complete",((Broker_Trades[[#This Row],[Sell Price]]-Broker_Trades[[#This Row],[Buy Price]])/Broker_Trades[[#This Row],[Buy Price]]),"")</f>
        <v/>
      </c>
      <c r="O6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71" s="3" t="str">
        <f>IFERROR(Broker_Trades[[#This Row],[Return]]/Broker_Trades[[#This Row],[Time]],Broker_Trades[[#This Row],[Return]])</f>
        <v/>
      </c>
    </row>
    <row r="672" spans="1:16" x14ac:dyDescent="0.3">
      <c r="A672">
        <v>671</v>
      </c>
      <c r="B672" s="3" t="s">
        <v>2017</v>
      </c>
      <c r="C672" s="4">
        <v>44575.697222222225</v>
      </c>
      <c r="D672" s="3" t="s">
        <v>38</v>
      </c>
      <c r="E672" s="3" t="s">
        <v>188</v>
      </c>
      <c r="F672" s="3" t="s">
        <v>189</v>
      </c>
      <c r="G672">
        <v>2300</v>
      </c>
      <c r="H672" s="3" t="s">
        <v>24</v>
      </c>
      <c r="I672" s="3" t="s">
        <v>1993</v>
      </c>
      <c r="J672" s="3" t="s">
        <v>2018</v>
      </c>
      <c r="K672" s="3" t="s">
        <v>2695</v>
      </c>
      <c r="L672" s="3" t="s">
        <v>2695</v>
      </c>
      <c r="M672" s="3" t="s">
        <v>19</v>
      </c>
      <c r="N672" s="3" t="str">
        <f>IF(Broker_Trades[[#This Row],[Status]]="Complete",((Broker_Trades[[#This Row],[Sell Price]]-Broker_Trades[[#This Row],[Buy Price]])/Broker_Trades[[#This Row],[Buy Price]]),"")</f>
        <v/>
      </c>
      <c r="O67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72" s="3" t="str">
        <f>IFERROR(Broker_Trades[[#This Row],[Return]]/Broker_Trades[[#This Row],[Time]],Broker_Trades[[#This Row],[Return]])</f>
        <v/>
      </c>
    </row>
    <row r="673" spans="1:16" x14ac:dyDescent="0.3">
      <c r="A673">
        <v>672</v>
      </c>
      <c r="B673" s="3" t="s">
        <v>2019</v>
      </c>
      <c r="C673" s="4">
        <v>44575.663194444445</v>
      </c>
      <c r="D673" s="3" t="s">
        <v>14</v>
      </c>
      <c r="E673" s="3" t="s">
        <v>188</v>
      </c>
      <c r="F673" s="3" t="s">
        <v>189</v>
      </c>
      <c r="G673">
        <v>2094</v>
      </c>
      <c r="H673" s="3" t="s">
        <v>17</v>
      </c>
      <c r="I673" s="3" t="s">
        <v>1993</v>
      </c>
      <c r="J673" s="3" t="s">
        <v>2018</v>
      </c>
      <c r="K673" s="3" t="s">
        <v>2695</v>
      </c>
      <c r="L673" s="3" t="s">
        <v>2695</v>
      </c>
      <c r="M673" s="3" t="s">
        <v>19</v>
      </c>
      <c r="N673" s="3" t="str">
        <f>IF(Broker_Trades[[#This Row],[Status]]="Complete",((Broker_Trades[[#This Row],[Sell Price]]-Broker_Trades[[#This Row],[Buy Price]])/Broker_Trades[[#This Row],[Buy Price]]),"")</f>
        <v/>
      </c>
      <c r="O6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73" s="3" t="str">
        <f>IFERROR(Broker_Trades[[#This Row],[Return]]/Broker_Trades[[#This Row],[Time]],Broker_Trades[[#This Row],[Return]])</f>
        <v/>
      </c>
    </row>
    <row r="674" spans="1:16" x14ac:dyDescent="0.3">
      <c r="A674">
        <v>673</v>
      </c>
      <c r="B674" s="3" t="s">
        <v>2020</v>
      </c>
      <c r="C674" s="4">
        <v>44574.885416666664</v>
      </c>
      <c r="D674" s="3" t="s">
        <v>159</v>
      </c>
      <c r="E674" s="3" t="s">
        <v>213</v>
      </c>
      <c r="F674" s="3" t="s">
        <v>213</v>
      </c>
      <c r="G674">
        <v>4250</v>
      </c>
      <c r="H674" s="3" t="s">
        <v>24</v>
      </c>
      <c r="I674" s="3" t="s">
        <v>2021</v>
      </c>
      <c r="J674" s="3" t="s">
        <v>2022</v>
      </c>
      <c r="K674" s="3" t="s">
        <v>2695</v>
      </c>
      <c r="L674" s="3" t="s">
        <v>2695</v>
      </c>
      <c r="M674" s="3" t="s">
        <v>19</v>
      </c>
      <c r="N674" s="3" t="str">
        <f>IF(Broker_Trades[[#This Row],[Status]]="Complete",((Broker_Trades[[#This Row],[Sell Price]]-Broker_Trades[[#This Row],[Buy Price]])/Broker_Trades[[#This Row],[Buy Price]]),"")</f>
        <v/>
      </c>
      <c r="O6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74" s="3" t="str">
        <f>IFERROR(Broker_Trades[[#This Row],[Return]]/Broker_Trades[[#This Row],[Time]],Broker_Trades[[#This Row],[Return]])</f>
        <v/>
      </c>
    </row>
    <row r="675" spans="1:16" x14ac:dyDescent="0.3">
      <c r="A675">
        <v>674</v>
      </c>
      <c r="B675" s="3" t="s">
        <v>2023</v>
      </c>
      <c r="C675" s="4">
        <v>44574.885416666664</v>
      </c>
      <c r="D675" s="3" t="s">
        <v>161</v>
      </c>
      <c r="E675" s="3" t="s">
        <v>212</v>
      </c>
      <c r="F675" s="3" t="s">
        <v>213</v>
      </c>
      <c r="G675">
        <v>4150</v>
      </c>
      <c r="H675" s="3" t="s">
        <v>24</v>
      </c>
      <c r="I675" s="3" t="s">
        <v>2021</v>
      </c>
      <c r="J675" s="3" t="s">
        <v>2022</v>
      </c>
      <c r="K675" s="3" t="s">
        <v>2695</v>
      </c>
      <c r="L675" s="3" t="s">
        <v>2695</v>
      </c>
      <c r="M675" s="3" t="s">
        <v>19</v>
      </c>
      <c r="N675" s="3" t="str">
        <f>IF(Broker_Trades[[#This Row],[Status]]="Complete",((Broker_Trades[[#This Row],[Sell Price]]-Broker_Trades[[#This Row],[Buy Price]])/Broker_Trades[[#This Row],[Buy Price]]),"")</f>
        <v/>
      </c>
      <c r="O6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75" s="3" t="str">
        <f>IFERROR(Broker_Trades[[#This Row],[Return]]/Broker_Trades[[#This Row],[Time]],Broker_Trades[[#This Row],[Return]])</f>
        <v/>
      </c>
    </row>
    <row r="676" spans="1:16" x14ac:dyDescent="0.3">
      <c r="A676">
        <v>675</v>
      </c>
      <c r="B676" s="3" t="s">
        <v>2024</v>
      </c>
      <c r="C676" s="4">
        <v>44574.884722222225</v>
      </c>
      <c r="D676" s="3" t="s">
        <v>21</v>
      </c>
      <c r="E676" s="3" t="s">
        <v>212</v>
      </c>
      <c r="F676" s="3" t="s">
        <v>213</v>
      </c>
      <c r="G676">
        <v>4468</v>
      </c>
      <c r="H676" s="3" t="s">
        <v>24</v>
      </c>
      <c r="I676" s="3" t="s">
        <v>2021</v>
      </c>
      <c r="J676" s="3" t="s">
        <v>2022</v>
      </c>
      <c r="K676" s="3" t="s">
        <v>2695</v>
      </c>
      <c r="L676" s="3" t="s">
        <v>2695</v>
      </c>
      <c r="M676" s="3" t="s">
        <v>19</v>
      </c>
      <c r="N676" s="3" t="str">
        <f>IF(Broker_Trades[[#This Row],[Status]]="Complete",((Broker_Trades[[#This Row],[Sell Price]]-Broker_Trades[[#This Row],[Buy Price]])/Broker_Trades[[#This Row],[Buy Price]]),"")</f>
        <v/>
      </c>
      <c r="O6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76" s="3" t="str">
        <f>IFERROR(Broker_Trades[[#This Row],[Return]]/Broker_Trades[[#This Row],[Time]],Broker_Trades[[#This Row],[Return]])</f>
        <v/>
      </c>
    </row>
    <row r="677" spans="1:16" x14ac:dyDescent="0.3">
      <c r="A677">
        <v>676</v>
      </c>
      <c r="B677" s="3" t="s">
        <v>2025</v>
      </c>
      <c r="C677" s="4">
        <v>44574.884722222225</v>
      </c>
      <c r="D677" s="3" t="s">
        <v>151</v>
      </c>
      <c r="E677" s="3" t="s">
        <v>212</v>
      </c>
      <c r="F677" s="3" t="s">
        <v>213</v>
      </c>
      <c r="G677">
        <v>4235</v>
      </c>
      <c r="H677" s="3" t="s">
        <v>59</v>
      </c>
      <c r="I677" s="3" t="s">
        <v>2021</v>
      </c>
      <c r="J677" s="3" t="s">
        <v>2022</v>
      </c>
      <c r="K677" s="3" t="s">
        <v>2695</v>
      </c>
      <c r="L677" s="3" t="s">
        <v>2695</v>
      </c>
      <c r="M677" s="3" t="s">
        <v>19</v>
      </c>
      <c r="N677" s="3" t="str">
        <f>IF(Broker_Trades[[#This Row],[Status]]="Complete",((Broker_Trades[[#This Row],[Sell Price]]-Broker_Trades[[#This Row],[Buy Price]])/Broker_Trades[[#This Row],[Buy Price]]),"")</f>
        <v/>
      </c>
      <c r="O6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77" s="3" t="str">
        <f>IFERROR(Broker_Trades[[#This Row],[Return]]/Broker_Trades[[#This Row],[Time]],Broker_Trades[[#This Row],[Return]])</f>
        <v/>
      </c>
    </row>
    <row r="678" spans="1:16" x14ac:dyDescent="0.3">
      <c r="A678">
        <v>677</v>
      </c>
      <c r="B678" s="3" t="s">
        <v>2026</v>
      </c>
      <c r="C678" s="4">
        <v>44574.884027777778</v>
      </c>
      <c r="D678" s="3" t="s">
        <v>151</v>
      </c>
      <c r="E678" s="3" t="s">
        <v>188</v>
      </c>
      <c r="F678" s="3" t="s">
        <v>189</v>
      </c>
      <c r="G678">
        <v>2124</v>
      </c>
      <c r="H678" s="3" t="s">
        <v>17</v>
      </c>
      <c r="I678" s="3" t="s">
        <v>2021</v>
      </c>
      <c r="J678" s="3" t="s">
        <v>2027</v>
      </c>
      <c r="K678" s="3" t="s">
        <v>2695</v>
      </c>
      <c r="L678" s="3" t="s">
        <v>2695</v>
      </c>
      <c r="M678" s="3" t="s">
        <v>19</v>
      </c>
      <c r="N678" s="3" t="str">
        <f>IF(Broker_Trades[[#This Row],[Status]]="Complete",((Broker_Trades[[#This Row],[Sell Price]]-Broker_Trades[[#This Row],[Buy Price]])/Broker_Trades[[#This Row],[Buy Price]]),"")</f>
        <v/>
      </c>
      <c r="O6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78" s="3" t="str">
        <f>IFERROR(Broker_Trades[[#This Row],[Return]]/Broker_Trades[[#This Row],[Time]],Broker_Trades[[#This Row],[Return]])</f>
        <v/>
      </c>
    </row>
    <row r="679" spans="1:16" x14ac:dyDescent="0.3">
      <c r="A679">
        <v>678</v>
      </c>
      <c r="B679" s="3" t="s">
        <v>2028</v>
      </c>
      <c r="C679" s="4">
        <v>44574.884027777778</v>
      </c>
      <c r="D679" s="3" t="s">
        <v>21</v>
      </c>
      <c r="E679" s="3" t="s">
        <v>188</v>
      </c>
      <c r="F679" s="3" t="s">
        <v>189</v>
      </c>
      <c r="G679">
        <v>2234</v>
      </c>
      <c r="H679" s="3" t="s">
        <v>24</v>
      </c>
      <c r="I679" s="3" t="s">
        <v>2021</v>
      </c>
      <c r="J679" s="3" t="s">
        <v>2027</v>
      </c>
      <c r="K679" s="3" t="s">
        <v>2695</v>
      </c>
      <c r="L679" s="3" t="s">
        <v>2695</v>
      </c>
      <c r="M679" s="3" t="s">
        <v>19</v>
      </c>
      <c r="N679" s="3" t="str">
        <f>IF(Broker_Trades[[#This Row],[Status]]="Complete",((Broker_Trades[[#This Row],[Sell Price]]-Broker_Trades[[#This Row],[Buy Price]])/Broker_Trades[[#This Row],[Buy Price]]),"")</f>
        <v/>
      </c>
      <c r="O6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79" s="3" t="str">
        <f>IFERROR(Broker_Trades[[#This Row],[Return]]/Broker_Trades[[#This Row],[Time]],Broker_Trades[[#This Row],[Return]])</f>
        <v/>
      </c>
    </row>
    <row r="680" spans="1:16" x14ac:dyDescent="0.3">
      <c r="A680">
        <v>679</v>
      </c>
      <c r="B680" s="3" t="s">
        <v>2029</v>
      </c>
      <c r="C680" s="4">
        <v>44574.883333333331</v>
      </c>
      <c r="D680" s="3" t="s">
        <v>161</v>
      </c>
      <c r="E680" s="3" t="s">
        <v>188</v>
      </c>
      <c r="F680" s="3" t="s">
        <v>189</v>
      </c>
      <c r="G680">
        <v>2160</v>
      </c>
      <c r="H680" s="3" t="s">
        <v>24</v>
      </c>
      <c r="I680" s="3" t="s">
        <v>2021</v>
      </c>
      <c r="J680" s="3" t="s">
        <v>2027</v>
      </c>
      <c r="K680" s="3" t="s">
        <v>2695</v>
      </c>
      <c r="L680" s="3" t="s">
        <v>2695</v>
      </c>
      <c r="M680" s="3" t="s">
        <v>19</v>
      </c>
      <c r="N680" s="3" t="str">
        <f>IF(Broker_Trades[[#This Row],[Status]]="Complete",((Broker_Trades[[#This Row],[Sell Price]]-Broker_Trades[[#This Row],[Buy Price]])/Broker_Trades[[#This Row],[Buy Price]]),"")</f>
        <v/>
      </c>
      <c r="O6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80" s="3" t="str">
        <f>IFERROR(Broker_Trades[[#This Row],[Return]]/Broker_Trades[[#This Row],[Time]],Broker_Trades[[#This Row],[Return]])</f>
        <v/>
      </c>
    </row>
    <row r="681" spans="1:16" x14ac:dyDescent="0.3">
      <c r="A681">
        <v>680</v>
      </c>
      <c r="B681" s="3" t="s">
        <v>2030</v>
      </c>
      <c r="C681" s="4">
        <v>44574.883333333331</v>
      </c>
      <c r="D681" s="3" t="s">
        <v>159</v>
      </c>
      <c r="E681" s="3" t="s">
        <v>188</v>
      </c>
      <c r="F681" s="3" t="s">
        <v>189</v>
      </c>
      <c r="G681">
        <v>2310</v>
      </c>
      <c r="H681" s="3" t="s">
        <v>24</v>
      </c>
      <c r="I681" s="3" t="s">
        <v>2021</v>
      </c>
      <c r="J681" s="3" t="s">
        <v>2027</v>
      </c>
      <c r="K681" s="3" t="s">
        <v>2695</v>
      </c>
      <c r="L681" s="3" t="s">
        <v>2695</v>
      </c>
      <c r="M681" s="3" t="s">
        <v>19</v>
      </c>
      <c r="N681" s="3" t="str">
        <f>IF(Broker_Trades[[#This Row],[Status]]="Complete",((Broker_Trades[[#This Row],[Sell Price]]-Broker_Trades[[#This Row],[Buy Price]])/Broker_Trades[[#This Row],[Buy Price]]),"")</f>
        <v/>
      </c>
      <c r="O6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81" s="3" t="str">
        <f>IFERROR(Broker_Trades[[#This Row],[Return]]/Broker_Trades[[#This Row],[Time]],Broker_Trades[[#This Row],[Return]])</f>
        <v/>
      </c>
    </row>
    <row r="682" spans="1:16" x14ac:dyDescent="0.3">
      <c r="A682">
        <v>681</v>
      </c>
      <c r="B682" s="3" t="s">
        <v>2031</v>
      </c>
      <c r="C682" s="4">
        <v>44574.881944444445</v>
      </c>
      <c r="D682" s="3" t="s">
        <v>21</v>
      </c>
      <c r="E682" s="3" t="s">
        <v>1946</v>
      </c>
      <c r="F682" s="3" t="s">
        <v>1947</v>
      </c>
      <c r="G682">
        <v>737</v>
      </c>
      <c r="H682" s="3" t="s">
        <v>24</v>
      </c>
      <c r="I682" s="3" t="s">
        <v>2021</v>
      </c>
      <c r="J682" s="3" t="s">
        <v>2032</v>
      </c>
      <c r="K682" s="3" t="s">
        <v>2695</v>
      </c>
      <c r="L682" s="3" t="s">
        <v>2695</v>
      </c>
      <c r="M682" s="3" t="s">
        <v>19</v>
      </c>
      <c r="N682" s="3" t="str">
        <f>IF(Broker_Trades[[#This Row],[Status]]="Complete",((Broker_Trades[[#This Row],[Sell Price]]-Broker_Trades[[#This Row],[Buy Price]])/Broker_Trades[[#This Row],[Buy Price]]),"")</f>
        <v/>
      </c>
      <c r="O6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82" s="3" t="str">
        <f>IFERROR(Broker_Trades[[#This Row],[Return]]/Broker_Trades[[#This Row],[Time]],Broker_Trades[[#This Row],[Return]])</f>
        <v/>
      </c>
    </row>
    <row r="683" spans="1:16" x14ac:dyDescent="0.3">
      <c r="A683">
        <v>682</v>
      </c>
      <c r="B683" s="3" t="s">
        <v>2033</v>
      </c>
      <c r="C683" s="4">
        <v>44574.881944444445</v>
      </c>
      <c r="D683" s="3" t="s">
        <v>161</v>
      </c>
      <c r="E683" s="3" t="s">
        <v>2034</v>
      </c>
      <c r="F683" s="3" t="s">
        <v>944</v>
      </c>
      <c r="G683">
        <v>1050</v>
      </c>
      <c r="H683" s="3" t="s">
        <v>24</v>
      </c>
      <c r="I683" s="3" t="s">
        <v>2021</v>
      </c>
      <c r="J683" s="3" t="s">
        <v>2035</v>
      </c>
      <c r="K683" s="3" t="s">
        <v>2695</v>
      </c>
      <c r="L683" s="3" t="s">
        <v>2695</v>
      </c>
      <c r="M683" s="3" t="s">
        <v>19</v>
      </c>
      <c r="N683" s="3" t="str">
        <f>IF(Broker_Trades[[#This Row],[Status]]="Complete",((Broker_Trades[[#This Row],[Sell Price]]-Broker_Trades[[#This Row],[Buy Price]])/Broker_Trades[[#This Row],[Buy Price]]),"")</f>
        <v/>
      </c>
      <c r="O68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83" s="3" t="str">
        <f>IFERROR(Broker_Trades[[#This Row],[Return]]/Broker_Trades[[#This Row],[Time]],Broker_Trades[[#This Row],[Return]])</f>
        <v/>
      </c>
    </row>
    <row r="684" spans="1:16" x14ac:dyDescent="0.3">
      <c r="A684">
        <v>683</v>
      </c>
      <c r="B684" s="3" t="s">
        <v>2036</v>
      </c>
      <c r="C684" s="4">
        <v>44573.882638888892</v>
      </c>
      <c r="D684" s="3" t="s">
        <v>159</v>
      </c>
      <c r="E684" s="3" t="s">
        <v>2037</v>
      </c>
      <c r="F684" s="3" t="s">
        <v>106</v>
      </c>
      <c r="G684">
        <v>1150</v>
      </c>
      <c r="H684" s="3" t="s">
        <v>24</v>
      </c>
      <c r="I684" s="3" t="s">
        <v>2038</v>
      </c>
      <c r="J684" s="3" t="s">
        <v>2039</v>
      </c>
      <c r="K684" s="3" t="s">
        <v>2695</v>
      </c>
      <c r="L684" s="3" t="s">
        <v>2695</v>
      </c>
      <c r="M684" s="3" t="s">
        <v>19</v>
      </c>
      <c r="N684" s="3" t="str">
        <f>IF(Broker_Trades[[#This Row],[Status]]="Complete",((Broker_Trades[[#This Row],[Sell Price]]-Broker_Trades[[#This Row],[Buy Price]])/Broker_Trades[[#This Row],[Buy Price]]),"")</f>
        <v/>
      </c>
      <c r="O6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84" s="3" t="str">
        <f>IFERROR(Broker_Trades[[#This Row],[Return]]/Broker_Trades[[#This Row],[Time]],Broker_Trades[[#This Row],[Return]])</f>
        <v/>
      </c>
    </row>
    <row r="685" spans="1:16" x14ac:dyDescent="0.3">
      <c r="A685">
        <v>684</v>
      </c>
      <c r="B685" s="3" t="s">
        <v>2040</v>
      </c>
      <c r="C685" s="4">
        <v>44572.679861111108</v>
      </c>
      <c r="D685" s="3" t="s">
        <v>161</v>
      </c>
      <c r="E685" s="3" t="s">
        <v>1567</v>
      </c>
      <c r="F685" s="3" t="s">
        <v>1365</v>
      </c>
      <c r="G685">
        <v>775</v>
      </c>
      <c r="H685" s="3" t="s">
        <v>59</v>
      </c>
      <c r="I685" s="3" t="s">
        <v>2695</v>
      </c>
      <c r="J685" s="3" t="s">
        <v>2695</v>
      </c>
      <c r="K685" s="3" t="s">
        <v>2695</v>
      </c>
      <c r="L685" s="3" t="s">
        <v>2695</v>
      </c>
      <c r="M685" s="3" t="s">
        <v>190</v>
      </c>
      <c r="N685" s="3" t="str">
        <f>IF(Broker_Trades[[#This Row],[Status]]="Complete",((Broker_Trades[[#This Row],[Sell Price]]-Broker_Trades[[#This Row],[Buy Price]])/Broker_Trades[[#This Row],[Buy Price]]),"")</f>
        <v/>
      </c>
      <c r="O6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85" s="3" t="str">
        <f>IFERROR(Broker_Trades[[#This Row],[Return]]/Broker_Trades[[#This Row],[Time]],Broker_Trades[[#This Row],[Return]])</f>
        <v/>
      </c>
    </row>
    <row r="686" spans="1:16" x14ac:dyDescent="0.3">
      <c r="A686">
        <v>685</v>
      </c>
      <c r="B686" s="3" t="s">
        <v>2041</v>
      </c>
      <c r="C686" s="4">
        <v>44572.673611111109</v>
      </c>
      <c r="D686" s="3" t="s">
        <v>161</v>
      </c>
      <c r="E686" s="3" t="s">
        <v>99</v>
      </c>
      <c r="F686" s="3" t="s">
        <v>100</v>
      </c>
      <c r="G686">
        <v>530</v>
      </c>
      <c r="H686" s="3" t="s">
        <v>24</v>
      </c>
      <c r="I686" s="3" t="s">
        <v>2042</v>
      </c>
      <c r="J686" s="3" t="s">
        <v>2043</v>
      </c>
      <c r="K686" s="3" t="s">
        <v>1207</v>
      </c>
      <c r="L686" s="3" t="s">
        <v>1406</v>
      </c>
      <c r="M686" s="3" t="s">
        <v>32</v>
      </c>
      <c r="N686" s="3">
        <f>IF(Broker_Trades[[#This Row],[Status]]="Complete",((Broker_Trades[[#This Row],[Sell Price]]-Broker_Trades[[#This Row],[Buy Price]])/Broker_Trades[[#This Row],[Buy Price]]),"")</f>
        <v>9.9000000000000005E-2</v>
      </c>
      <c r="O6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686" s="3">
        <f>IFERROR(Broker_Trades[[#This Row],[Return]]/Broker_Trades[[#This Row],[Time]],Broker_Trades[[#This Row],[Return]])</f>
        <v>3.8076923076923079E-3</v>
      </c>
    </row>
    <row r="687" spans="1:16" x14ac:dyDescent="0.3">
      <c r="A687">
        <v>686</v>
      </c>
      <c r="B687" s="3" t="s">
        <v>2044</v>
      </c>
      <c r="C687" s="4">
        <v>44571.71875</v>
      </c>
      <c r="D687" s="3" t="s">
        <v>216</v>
      </c>
      <c r="E687" s="3" t="s">
        <v>2045</v>
      </c>
      <c r="F687" s="3" t="s">
        <v>169</v>
      </c>
      <c r="G687">
        <v>728</v>
      </c>
      <c r="H687" s="3" t="s">
        <v>24</v>
      </c>
      <c r="I687" s="3" t="s">
        <v>2046</v>
      </c>
      <c r="J687" s="3" t="s">
        <v>2047</v>
      </c>
      <c r="K687" s="3" t="s">
        <v>2695</v>
      </c>
      <c r="L687" s="3" t="s">
        <v>2695</v>
      </c>
      <c r="M687" s="3" t="s">
        <v>19</v>
      </c>
      <c r="N687" s="3" t="str">
        <f>IF(Broker_Trades[[#This Row],[Status]]="Complete",((Broker_Trades[[#This Row],[Sell Price]]-Broker_Trades[[#This Row],[Buy Price]])/Broker_Trades[[#This Row],[Buy Price]]),"")</f>
        <v/>
      </c>
      <c r="O6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87" s="3" t="str">
        <f>IFERROR(Broker_Trades[[#This Row],[Return]]/Broker_Trades[[#This Row],[Time]],Broker_Trades[[#This Row],[Return]])</f>
        <v/>
      </c>
    </row>
    <row r="688" spans="1:16" x14ac:dyDescent="0.3">
      <c r="A688">
        <v>687</v>
      </c>
      <c r="B688" s="3" t="s">
        <v>2048</v>
      </c>
      <c r="C688" s="4">
        <v>44571.70208333333</v>
      </c>
      <c r="D688" s="3" t="s">
        <v>38</v>
      </c>
      <c r="E688" s="3" t="s">
        <v>2049</v>
      </c>
      <c r="F688" s="3" t="s">
        <v>2050</v>
      </c>
      <c r="G688">
        <v>5260</v>
      </c>
      <c r="H688" s="3" t="s">
        <v>59</v>
      </c>
      <c r="I688" s="3" t="s">
        <v>2046</v>
      </c>
      <c r="J688" s="3" t="s">
        <v>2051</v>
      </c>
      <c r="K688" s="3" t="s">
        <v>2695</v>
      </c>
      <c r="L688" s="3" t="s">
        <v>2695</v>
      </c>
      <c r="M688" s="3" t="s">
        <v>19</v>
      </c>
      <c r="N688" s="3" t="str">
        <f>IF(Broker_Trades[[#This Row],[Status]]="Complete",((Broker_Trades[[#This Row],[Sell Price]]-Broker_Trades[[#This Row],[Buy Price]])/Broker_Trades[[#This Row],[Buy Price]]),"")</f>
        <v/>
      </c>
      <c r="O6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88" s="3" t="str">
        <f>IFERROR(Broker_Trades[[#This Row],[Return]]/Broker_Trades[[#This Row],[Time]],Broker_Trades[[#This Row],[Return]])</f>
        <v/>
      </c>
    </row>
    <row r="689" spans="1:16" x14ac:dyDescent="0.3">
      <c r="A689">
        <v>688</v>
      </c>
      <c r="B689" s="3" t="s">
        <v>2052</v>
      </c>
      <c r="C689" s="4">
        <v>44571.693749999999</v>
      </c>
      <c r="D689" s="3" t="s">
        <v>38</v>
      </c>
      <c r="E689" s="3" t="s">
        <v>932</v>
      </c>
      <c r="F689" s="3" t="s">
        <v>933</v>
      </c>
      <c r="G689">
        <v>270</v>
      </c>
      <c r="H689" s="3" t="s">
        <v>59</v>
      </c>
      <c r="I689" s="3" t="s">
        <v>2046</v>
      </c>
      <c r="J689" s="3" t="s">
        <v>891</v>
      </c>
      <c r="K689" s="3" t="s">
        <v>2695</v>
      </c>
      <c r="L689" s="3" t="s">
        <v>2695</v>
      </c>
      <c r="M689" s="3" t="s">
        <v>19</v>
      </c>
      <c r="N689" s="3" t="str">
        <f>IF(Broker_Trades[[#This Row],[Status]]="Complete",((Broker_Trades[[#This Row],[Sell Price]]-Broker_Trades[[#This Row],[Buy Price]])/Broker_Trades[[#This Row],[Buy Price]]),"")</f>
        <v/>
      </c>
      <c r="O6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89" s="3" t="str">
        <f>IFERROR(Broker_Trades[[#This Row],[Return]]/Broker_Trades[[#This Row],[Time]],Broker_Trades[[#This Row],[Return]])</f>
        <v/>
      </c>
    </row>
    <row r="690" spans="1:16" x14ac:dyDescent="0.3">
      <c r="A690">
        <v>689</v>
      </c>
      <c r="B690" s="3" t="s">
        <v>2053</v>
      </c>
      <c r="C690" s="4">
        <v>44571.681250000001</v>
      </c>
      <c r="D690" s="3" t="s">
        <v>161</v>
      </c>
      <c r="E690" s="3" t="s">
        <v>932</v>
      </c>
      <c r="F690" s="3" t="s">
        <v>933</v>
      </c>
      <c r="G690">
        <v>300</v>
      </c>
      <c r="H690" s="3" t="s">
        <v>24</v>
      </c>
      <c r="I690" s="3" t="s">
        <v>2046</v>
      </c>
      <c r="J690" s="3" t="s">
        <v>891</v>
      </c>
      <c r="K690" s="3" t="s">
        <v>2695</v>
      </c>
      <c r="L690" s="3" t="s">
        <v>2695</v>
      </c>
      <c r="M690" s="3" t="s">
        <v>19</v>
      </c>
      <c r="N690" s="3" t="str">
        <f>IF(Broker_Trades[[#This Row],[Status]]="Complete",((Broker_Trades[[#This Row],[Sell Price]]-Broker_Trades[[#This Row],[Buy Price]])/Broker_Trades[[#This Row],[Buy Price]]),"")</f>
        <v/>
      </c>
      <c r="O6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90" s="3" t="str">
        <f>IFERROR(Broker_Trades[[#This Row],[Return]]/Broker_Trades[[#This Row],[Time]],Broker_Trades[[#This Row],[Return]])</f>
        <v/>
      </c>
    </row>
    <row r="691" spans="1:16" x14ac:dyDescent="0.3">
      <c r="A691">
        <v>690</v>
      </c>
      <c r="B691" s="3" t="s">
        <v>2054</v>
      </c>
      <c r="C691" s="4">
        <v>44571.675000000003</v>
      </c>
      <c r="D691" s="3" t="s">
        <v>356</v>
      </c>
      <c r="E691" s="3" t="s">
        <v>1525</v>
      </c>
      <c r="F691" s="3" t="s">
        <v>1526</v>
      </c>
      <c r="G691">
        <v>2089</v>
      </c>
      <c r="H691" s="3" t="s">
        <v>17</v>
      </c>
      <c r="I691" s="3" t="s">
        <v>2046</v>
      </c>
      <c r="J691" s="3" t="s">
        <v>2055</v>
      </c>
      <c r="K691" s="3" t="s">
        <v>2695</v>
      </c>
      <c r="L691" s="3" t="s">
        <v>2695</v>
      </c>
      <c r="M691" s="3" t="s">
        <v>19</v>
      </c>
      <c r="N691" s="3" t="str">
        <f>IF(Broker_Trades[[#This Row],[Status]]="Complete",((Broker_Trades[[#This Row],[Sell Price]]-Broker_Trades[[#This Row],[Buy Price]])/Broker_Trades[[#This Row],[Buy Price]]),"")</f>
        <v/>
      </c>
      <c r="O6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91" s="3" t="str">
        <f>IFERROR(Broker_Trades[[#This Row],[Return]]/Broker_Trades[[#This Row],[Time]],Broker_Trades[[#This Row],[Return]])</f>
        <v/>
      </c>
    </row>
    <row r="692" spans="1:16" x14ac:dyDescent="0.3">
      <c r="A692">
        <v>691</v>
      </c>
      <c r="B692" s="3" t="s">
        <v>2056</v>
      </c>
      <c r="C692" s="4">
        <v>44571.669444444444</v>
      </c>
      <c r="D692" s="3" t="s">
        <v>21</v>
      </c>
      <c r="E692" s="3" t="s">
        <v>2049</v>
      </c>
      <c r="F692" s="3" t="s">
        <v>2050</v>
      </c>
      <c r="G692">
        <v>5345</v>
      </c>
      <c r="H692" s="3" t="s">
        <v>59</v>
      </c>
      <c r="I692" s="3" t="s">
        <v>2046</v>
      </c>
      <c r="J692" s="3" t="s">
        <v>2051</v>
      </c>
      <c r="K692" s="3" t="s">
        <v>2695</v>
      </c>
      <c r="L692" s="3" t="s">
        <v>2695</v>
      </c>
      <c r="M692" s="3" t="s">
        <v>19</v>
      </c>
      <c r="N692" s="3" t="str">
        <f>IF(Broker_Trades[[#This Row],[Status]]="Complete",((Broker_Trades[[#This Row],[Sell Price]]-Broker_Trades[[#This Row],[Buy Price]])/Broker_Trades[[#This Row],[Buy Price]]),"")</f>
        <v/>
      </c>
      <c r="O6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92" s="3" t="str">
        <f>IFERROR(Broker_Trades[[#This Row],[Return]]/Broker_Trades[[#This Row],[Time]],Broker_Trades[[#This Row],[Return]])</f>
        <v/>
      </c>
    </row>
    <row r="693" spans="1:16" x14ac:dyDescent="0.3">
      <c r="A693">
        <v>692</v>
      </c>
      <c r="B693" s="3" t="s">
        <v>2057</v>
      </c>
      <c r="C693" s="4">
        <v>44568.568749999999</v>
      </c>
      <c r="D693" s="3" t="s">
        <v>161</v>
      </c>
      <c r="E693" s="3" t="s">
        <v>162</v>
      </c>
      <c r="F693" s="3" t="s">
        <v>163</v>
      </c>
      <c r="G693">
        <v>3000</v>
      </c>
      <c r="H693" s="3" t="s">
        <v>24</v>
      </c>
      <c r="I693" s="3" t="s">
        <v>2058</v>
      </c>
      <c r="J693" s="3" t="s">
        <v>1716</v>
      </c>
      <c r="K693" s="3" t="s">
        <v>2695</v>
      </c>
      <c r="L693" s="3" t="s">
        <v>2695</v>
      </c>
      <c r="M693" s="3" t="s">
        <v>19</v>
      </c>
      <c r="N693" s="3" t="str">
        <f>IF(Broker_Trades[[#This Row],[Status]]="Complete",((Broker_Trades[[#This Row],[Sell Price]]-Broker_Trades[[#This Row],[Buy Price]])/Broker_Trades[[#This Row],[Buy Price]]),"")</f>
        <v/>
      </c>
      <c r="O6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93" s="3" t="str">
        <f>IFERROR(Broker_Trades[[#This Row],[Return]]/Broker_Trades[[#This Row],[Time]],Broker_Trades[[#This Row],[Return]])</f>
        <v/>
      </c>
    </row>
    <row r="694" spans="1:16" x14ac:dyDescent="0.3">
      <c r="A694">
        <v>693</v>
      </c>
      <c r="B694" s="3" t="s">
        <v>2059</v>
      </c>
      <c r="C694" s="4">
        <v>44568.568055555559</v>
      </c>
      <c r="D694" s="3" t="s">
        <v>21</v>
      </c>
      <c r="E694" s="3" t="s">
        <v>162</v>
      </c>
      <c r="F694" s="3" t="s">
        <v>163</v>
      </c>
      <c r="G694">
        <v>2915</v>
      </c>
      <c r="H694" s="3" t="s">
        <v>24</v>
      </c>
      <c r="I694" s="3" t="s">
        <v>2058</v>
      </c>
      <c r="J694" s="3" t="s">
        <v>1716</v>
      </c>
      <c r="K694" s="3" t="s">
        <v>2695</v>
      </c>
      <c r="L694" s="3" t="s">
        <v>2695</v>
      </c>
      <c r="M694" s="3" t="s">
        <v>19</v>
      </c>
      <c r="N694" s="3" t="str">
        <f>IF(Broker_Trades[[#This Row],[Status]]="Complete",((Broker_Trades[[#This Row],[Sell Price]]-Broker_Trades[[#This Row],[Buy Price]])/Broker_Trades[[#This Row],[Buy Price]]),"")</f>
        <v/>
      </c>
      <c r="O6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94" s="3" t="str">
        <f>IFERROR(Broker_Trades[[#This Row],[Return]]/Broker_Trades[[#This Row],[Time]],Broker_Trades[[#This Row],[Return]])</f>
        <v/>
      </c>
    </row>
    <row r="695" spans="1:16" x14ac:dyDescent="0.3">
      <c r="A695">
        <v>694</v>
      </c>
      <c r="B695" s="3" t="s">
        <v>2060</v>
      </c>
      <c r="C695" s="4">
        <v>44568.568055555559</v>
      </c>
      <c r="D695" s="3" t="s">
        <v>34</v>
      </c>
      <c r="E695" s="3" t="s">
        <v>1234</v>
      </c>
      <c r="F695" s="3" t="s">
        <v>1235</v>
      </c>
      <c r="G695">
        <v>1475</v>
      </c>
      <c r="H695" s="3" t="s">
        <v>24</v>
      </c>
      <c r="I695" s="3" t="s">
        <v>2058</v>
      </c>
      <c r="J695" s="3" t="s">
        <v>2061</v>
      </c>
      <c r="K695" s="3" t="s">
        <v>2695</v>
      </c>
      <c r="L695" s="3" t="s">
        <v>2695</v>
      </c>
      <c r="M695" s="3" t="s">
        <v>19</v>
      </c>
      <c r="N695" s="3" t="str">
        <f>IF(Broker_Trades[[#This Row],[Status]]="Complete",((Broker_Trades[[#This Row],[Sell Price]]-Broker_Trades[[#This Row],[Buy Price]])/Broker_Trades[[#This Row],[Buy Price]]),"")</f>
        <v/>
      </c>
      <c r="O6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95" s="3" t="str">
        <f>IFERROR(Broker_Trades[[#This Row],[Return]]/Broker_Trades[[#This Row],[Time]],Broker_Trades[[#This Row],[Return]])</f>
        <v/>
      </c>
    </row>
    <row r="696" spans="1:16" x14ac:dyDescent="0.3">
      <c r="A696">
        <v>695</v>
      </c>
      <c r="B696" s="3" t="s">
        <v>2062</v>
      </c>
      <c r="C696" s="4">
        <v>44568.568055555559</v>
      </c>
      <c r="D696" s="3" t="s">
        <v>159</v>
      </c>
      <c r="E696" s="3" t="s">
        <v>261</v>
      </c>
      <c r="F696" s="3" t="s">
        <v>262</v>
      </c>
      <c r="G696">
        <v>540</v>
      </c>
      <c r="H696" s="3" t="s">
        <v>24</v>
      </c>
      <c r="I696" s="3" t="s">
        <v>2058</v>
      </c>
      <c r="J696" s="3" t="s">
        <v>2063</v>
      </c>
      <c r="K696" s="3" t="s">
        <v>1207</v>
      </c>
      <c r="L696" s="3" t="s">
        <v>1549</v>
      </c>
      <c r="M696" s="3" t="s">
        <v>32</v>
      </c>
      <c r="N696" s="3">
        <f>IF(Broker_Trades[[#This Row],[Status]]="Complete",((Broker_Trades[[#This Row],[Sell Price]]-Broker_Trades[[#This Row],[Buy Price]])/Broker_Trades[[#This Row],[Buy Price]]),"")</f>
        <v>0.26474358974358969</v>
      </c>
      <c r="O6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696" s="3">
        <f>IFERROR(Broker_Trades[[#This Row],[Return]]/Broker_Trades[[#This Row],[Time]],Broker_Trades[[#This Row],[Return]])</f>
        <v>8.5401157981803127E-3</v>
      </c>
    </row>
    <row r="697" spans="1:16" x14ac:dyDescent="0.3">
      <c r="A697">
        <v>696</v>
      </c>
      <c r="B697" s="3" t="s">
        <v>2064</v>
      </c>
      <c r="C697" s="4">
        <v>44568.567361111112</v>
      </c>
      <c r="D697" s="3" t="s">
        <v>159</v>
      </c>
      <c r="E697" s="3" t="s">
        <v>2065</v>
      </c>
      <c r="F697" s="3" t="s">
        <v>82</v>
      </c>
      <c r="G697">
        <v>2050</v>
      </c>
      <c r="H697" s="3" t="s">
        <v>24</v>
      </c>
      <c r="I697" s="3" t="s">
        <v>2058</v>
      </c>
      <c r="J697" s="3" t="s">
        <v>2066</v>
      </c>
      <c r="K697" s="3" t="s">
        <v>2695</v>
      </c>
      <c r="L697" s="3" t="s">
        <v>2695</v>
      </c>
      <c r="M697" s="3" t="s">
        <v>19</v>
      </c>
      <c r="N697" s="3" t="str">
        <f>IF(Broker_Trades[[#This Row],[Status]]="Complete",((Broker_Trades[[#This Row],[Sell Price]]-Broker_Trades[[#This Row],[Buy Price]])/Broker_Trades[[#This Row],[Buy Price]]),"")</f>
        <v/>
      </c>
      <c r="O6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97" s="3" t="str">
        <f>IFERROR(Broker_Trades[[#This Row],[Return]]/Broker_Trades[[#This Row],[Time]],Broker_Trades[[#This Row],[Return]])</f>
        <v/>
      </c>
    </row>
    <row r="698" spans="1:16" x14ac:dyDescent="0.3">
      <c r="A698">
        <v>697</v>
      </c>
      <c r="B698" s="3" t="s">
        <v>2067</v>
      </c>
      <c r="C698" s="4">
        <v>44568.567361111112</v>
      </c>
      <c r="D698" s="3" t="s">
        <v>14</v>
      </c>
      <c r="E698" s="3" t="s">
        <v>2068</v>
      </c>
      <c r="F698" s="3" t="s">
        <v>2069</v>
      </c>
      <c r="G698">
        <v>1229</v>
      </c>
      <c r="H698" s="3" t="s">
        <v>24</v>
      </c>
      <c r="I698" s="3" t="s">
        <v>2058</v>
      </c>
      <c r="J698" s="3" t="s">
        <v>2070</v>
      </c>
      <c r="K698" s="3" t="s">
        <v>2695</v>
      </c>
      <c r="L698" s="3" t="s">
        <v>2695</v>
      </c>
      <c r="M698" s="3" t="s">
        <v>19</v>
      </c>
      <c r="N698" s="3" t="str">
        <f>IF(Broker_Trades[[#This Row],[Status]]="Complete",((Broker_Trades[[#This Row],[Sell Price]]-Broker_Trades[[#This Row],[Buy Price]])/Broker_Trades[[#This Row],[Buy Price]]),"")</f>
        <v/>
      </c>
      <c r="O6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98" s="3" t="str">
        <f>IFERROR(Broker_Trades[[#This Row],[Return]]/Broker_Trades[[#This Row],[Time]],Broker_Trades[[#This Row],[Return]])</f>
        <v/>
      </c>
    </row>
    <row r="699" spans="1:16" x14ac:dyDescent="0.3">
      <c r="A699">
        <v>698</v>
      </c>
      <c r="B699" s="3" t="s">
        <v>2071</v>
      </c>
      <c r="C699" s="4">
        <v>44568.566666666666</v>
      </c>
      <c r="D699" s="3" t="s">
        <v>216</v>
      </c>
      <c r="E699" s="3" t="s">
        <v>910</v>
      </c>
      <c r="F699" s="3" t="s">
        <v>910</v>
      </c>
      <c r="G699">
        <v>2710</v>
      </c>
      <c r="H699" s="3" t="s">
        <v>24</v>
      </c>
      <c r="I699" s="3" t="s">
        <v>2058</v>
      </c>
      <c r="J699" s="3" t="s">
        <v>2072</v>
      </c>
      <c r="K699" s="3" t="s">
        <v>2695</v>
      </c>
      <c r="L699" s="3" t="s">
        <v>2695</v>
      </c>
      <c r="M699" s="3" t="s">
        <v>19</v>
      </c>
      <c r="N699" s="3" t="str">
        <f>IF(Broker_Trades[[#This Row],[Status]]="Complete",((Broker_Trades[[#This Row],[Sell Price]]-Broker_Trades[[#This Row],[Buy Price]])/Broker_Trades[[#This Row],[Buy Price]]),"")</f>
        <v/>
      </c>
      <c r="O6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699" s="3" t="str">
        <f>IFERROR(Broker_Trades[[#This Row],[Return]]/Broker_Trades[[#This Row],[Time]],Broker_Trades[[#This Row],[Return]])</f>
        <v/>
      </c>
    </row>
    <row r="700" spans="1:16" x14ac:dyDescent="0.3">
      <c r="A700">
        <v>699</v>
      </c>
      <c r="B700" s="3" t="s">
        <v>2073</v>
      </c>
      <c r="C700" s="4">
        <v>44566.730555555558</v>
      </c>
      <c r="D700" s="3" t="s">
        <v>34</v>
      </c>
      <c r="E700" s="3" t="s">
        <v>568</v>
      </c>
      <c r="F700" s="3" t="s">
        <v>569</v>
      </c>
      <c r="G700">
        <v>4707</v>
      </c>
      <c r="H700" s="3" t="s">
        <v>24</v>
      </c>
      <c r="I700" s="3" t="s">
        <v>2074</v>
      </c>
      <c r="J700" s="3" t="s">
        <v>2075</v>
      </c>
      <c r="K700" s="3" t="s">
        <v>2695</v>
      </c>
      <c r="L700" s="3" t="s">
        <v>2695</v>
      </c>
      <c r="M700" s="3" t="s">
        <v>19</v>
      </c>
      <c r="N700" s="3" t="str">
        <f>IF(Broker_Trades[[#This Row],[Status]]="Complete",((Broker_Trades[[#This Row],[Sell Price]]-Broker_Trades[[#This Row],[Buy Price]])/Broker_Trades[[#This Row],[Buy Price]]),"")</f>
        <v/>
      </c>
      <c r="O7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00" s="3" t="str">
        <f>IFERROR(Broker_Trades[[#This Row],[Return]]/Broker_Trades[[#This Row],[Time]],Broker_Trades[[#This Row],[Return]])</f>
        <v/>
      </c>
    </row>
    <row r="701" spans="1:16" x14ac:dyDescent="0.3">
      <c r="A701">
        <v>700</v>
      </c>
      <c r="B701" s="3" t="s">
        <v>2076</v>
      </c>
      <c r="C701" s="4">
        <v>44566.65</v>
      </c>
      <c r="D701" s="3" t="s">
        <v>34</v>
      </c>
      <c r="E701" s="3" t="s">
        <v>2077</v>
      </c>
      <c r="F701" s="3" t="s">
        <v>2078</v>
      </c>
      <c r="G701">
        <v>10678</v>
      </c>
      <c r="H701" s="3" t="s">
        <v>24</v>
      </c>
      <c r="I701" s="3" t="s">
        <v>2074</v>
      </c>
      <c r="J701" s="3" t="s">
        <v>2079</v>
      </c>
      <c r="K701" s="3" t="s">
        <v>2695</v>
      </c>
      <c r="L701" s="3" t="s">
        <v>2695</v>
      </c>
      <c r="M701" s="3" t="s">
        <v>19</v>
      </c>
      <c r="N701" s="3" t="str">
        <f>IF(Broker_Trades[[#This Row],[Status]]="Complete",((Broker_Trades[[#This Row],[Sell Price]]-Broker_Trades[[#This Row],[Buy Price]])/Broker_Trades[[#This Row],[Buy Price]]),"")</f>
        <v/>
      </c>
      <c r="O7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01" s="3" t="str">
        <f>IFERROR(Broker_Trades[[#This Row],[Return]]/Broker_Trades[[#This Row],[Time]],Broker_Trades[[#This Row],[Return]])</f>
        <v/>
      </c>
    </row>
    <row r="702" spans="1:16" x14ac:dyDescent="0.3">
      <c r="A702">
        <v>701</v>
      </c>
      <c r="B702" s="3" t="s">
        <v>2080</v>
      </c>
      <c r="C702" s="4">
        <v>44566.649305555555</v>
      </c>
      <c r="D702" s="3" t="s">
        <v>21</v>
      </c>
      <c r="E702" s="3" t="s">
        <v>156</v>
      </c>
      <c r="F702" s="3" t="s">
        <v>157</v>
      </c>
      <c r="G702">
        <v>4400</v>
      </c>
      <c r="H702" s="3" t="s">
        <v>24</v>
      </c>
      <c r="I702" s="3" t="s">
        <v>2074</v>
      </c>
      <c r="J702" s="3" t="s">
        <v>2081</v>
      </c>
      <c r="K702" s="3" t="s">
        <v>754</v>
      </c>
      <c r="L702" s="3" t="s">
        <v>2082</v>
      </c>
      <c r="M702" s="3" t="s">
        <v>32</v>
      </c>
      <c r="N702" s="3">
        <f>IF(Broker_Trades[[#This Row],[Status]]="Complete",((Broker_Trades[[#This Row],[Sell Price]]-Broker_Trades[[#This Row],[Buy Price]])/Broker_Trades[[#This Row],[Buy Price]]),"")</f>
        <v>0.17799896758481015</v>
      </c>
      <c r="O7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702" s="3">
        <f>IFERROR(Broker_Trades[[#This Row],[Return]]/Broker_Trades[[#This Row],[Time]],Broker_Trades[[#This Row],[Return]])</f>
        <v>3.358471086505852E-3</v>
      </c>
    </row>
    <row r="703" spans="1:16" x14ac:dyDescent="0.3">
      <c r="A703">
        <v>702</v>
      </c>
      <c r="B703" s="3" t="s">
        <v>2083</v>
      </c>
      <c r="C703" s="4">
        <v>44566.648611111108</v>
      </c>
      <c r="D703" s="3" t="s">
        <v>161</v>
      </c>
      <c r="E703" s="3" t="s">
        <v>2084</v>
      </c>
      <c r="F703" s="3" t="s">
        <v>135</v>
      </c>
      <c r="G703">
        <v>1275</v>
      </c>
      <c r="H703" s="3" t="s">
        <v>59</v>
      </c>
      <c r="I703" s="3" t="s">
        <v>2074</v>
      </c>
      <c r="J703" s="3" t="s">
        <v>2085</v>
      </c>
      <c r="K703" s="3" t="s">
        <v>2046</v>
      </c>
      <c r="L703" s="3" t="s">
        <v>2086</v>
      </c>
      <c r="M703" s="3" t="s">
        <v>32</v>
      </c>
      <c r="N703" s="3">
        <f>IF(Broker_Trades[[#This Row],[Status]]="Complete",((Broker_Trades[[#This Row],[Sell Price]]-Broker_Trades[[#This Row],[Buy Price]])/Broker_Trades[[#This Row],[Buy Price]]),"")</f>
        <v>0.12924935289042275</v>
      </c>
      <c r="O7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703" s="3">
        <f>IFERROR(Broker_Trades[[#This Row],[Return]]/Broker_Trades[[#This Row],[Time]],Broker_Trades[[#This Row],[Return]])</f>
        <v>2.5849870578084549E-2</v>
      </c>
    </row>
    <row r="704" spans="1:16" x14ac:dyDescent="0.3">
      <c r="A704">
        <v>703</v>
      </c>
      <c r="B704" s="3" t="s">
        <v>2087</v>
      </c>
      <c r="C704" s="4">
        <v>44565.465277777781</v>
      </c>
      <c r="D704" s="3" t="s">
        <v>34</v>
      </c>
      <c r="E704" s="3" t="s">
        <v>2088</v>
      </c>
      <c r="F704" s="3" t="s">
        <v>2088</v>
      </c>
      <c r="G704">
        <v>348</v>
      </c>
      <c r="H704" s="3" t="s">
        <v>24</v>
      </c>
      <c r="I704" s="3" t="s">
        <v>2089</v>
      </c>
      <c r="J704" s="3" t="s">
        <v>2090</v>
      </c>
      <c r="K704" s="3" t="s">
        <v>2695</v>
      </c>
      <c r="L704" s="3" t="s">
        <v>2695</v>
      </c>
      <c r="M704" s="3" t="s">
        <v>19</v>
      </c>
      <c r="N704" s="3" t="str">
        <f>IF(Broker_Trades[[#This Row],[Status]]="Complete",((Broker_Trades[[#This Row],[Sell Price]]-Broker_Trades[[#This Row],[Buy Price]])/Broker_Trades[[#This Row],[Buy Price]]),"")</f>
        <v/>
      </c>
      <c r="O7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04" s="3" t="str">
        <f>IFERROR(Broker_Trades[[#This Row],[Return]]/Broker_Trades[[#This Row],[Time]],Broker_Trades[[#This Row],[Return]])</f>
        <v/>
      </c>
    </row>
    <row r="705" spans="1:16" x14ac:dyDescent="0.3">
      <c r="A705">
        <v>704</v>
      </c>
      <c r="B705" s="3" t="s">
        <v>2091</v>
      </c>
      <c r="C705" s="4">
        <v>44565.453472222223</v>
      </c>
      <c r="D705" s="3" t="s">
        <v>38</v>
      </c>
      <c r="E705" s="3" t="s">
        <v>2092</v>
      </c>
      <c r="F705" s="3" t="s">
        <v>410</v>
      </c>
      <c r="G705">
        <v>1675</v>
      </c>
      <c r="H705" s="3" t="s">
        <v>59</v>
      </c>
      <c r="I705" s="3" t="s">
        <v>2089</v>
      </c>
      <c r="J705" s="3" t="s">
        <v>2093</v>
      </c>
      <c r="K705" s="3" t="s">
        <v>2695</v>
      </c>
      <c r="L705" s="3" t="s">
        <v>2695</v>
      </c>
      <c r="M705" s="3" t="s">
        <v>19</v>
      </c>
      <c r="N705" s="3" t="str">
        <f>IF(Broker_Trades[[#This Row],[Status]]="Complete",((Broker_Trades[[#This Row],[Sell Price]]-Broker_Trades[[#This Row],[Buy Price]])/Broker_Trades[[#This Row],[Buy Price]]),"")</f>
        <v/>
      </c>
      <c r="O7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05" s="3" t="str">
        <f>IFERROR(Broker_Trades[[#This Row],[Return]]/Broker_Trades[[#This Row],[Time]],Broker_Trades[[#This Row],[Return]])</f>
        <v/>
      </c>
    </row>
    <row r="706" spans="1:16" x14ac:dyDescent="0.3">
      <c r="A706">
        <v>705</v>
      </c>
      <c r="B706" s="3" t="s">
        <v>2094</v>
      </c>
      <c r="C706" s="4">
        <v>44564.551388888889</v>
      </c>
      <c r="D706" s="3" t="s">
        <v>128</v>
      </c>
      <c r="E706" s="3" t="s">
        <v>1063</v>
      </c>
      <c r="F706" s="3" t="s">
        <v>1064</v>
      </c>
      <c r="G706">
        <v>1117</v>
      </c>
      <c r="H706" s="3" t="s">
        <v>24</v>
      </c>
      <c r="I706" s="3" t="s">
        <v>2095</v>
      </c>
      <c r="J706" s="3" t="s">
        <v>348</v>
      </c>
      <c r="K706" s="3" t="s">
        <v>2695</v>
      </c>
      <c r="L706" s="3" t="s">
        <v>2695</v>
      </c>
      <c r="M706" s="3" t="s">
        <v>19</v>
      </c>
      <c r="N706" s="3" t="str">
        <f>IF(Broker_Trades[[#This Row],[Status]]="Complete",((Broker_Trades[[#This Row],[Sell Price]]-Broker_Trades[[#This Row],[Buy Price]])/Broker_Trades[[#This Row],[Buy Price]]),"")</f>
        <v/>
      </c>
      <c r="O7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06" s="3" t="str">
        <f>IFERROR(Broker_Trades[[#This Row],[Return]]/Broker_Trades[[#This Row],[Time]],Broker_Trades[[#This Row],[Return]])</f>
        <v/>
      </c>
    </row>
    <row r="707" spans="1:16" x14ac:dyDescent="0.3">
      <c r="A707">
        <v>706</v>
      </c>
      <c r="B707" s="3" t="s">
        <v>2096</v>
      </c>
      <c r="C707" s="4">
        <v>44558.681250000001</v>
      </c>
      <c r="D707" s="3" t="s">
        <v>495</v>
      </c>
      <c r="E707" s="3" t="s">
        <v>2097</v>
      </c>
      <c r="F707" s="3" t="s">
        <v>2098</v>
      </c>
      <c r="G707">
        <v>896</v>
      </c>
      <c r="H707" s="3" t="s">
        <v>17</v>
      </c>
      <c r="I707" s="3" t="s">
        <v>2099</v>
      </c>
      <c r="J707" s="3" t="s">
        <v>2100</v>
      </c>
      <c r="K707" s="3" t="s">
        <v>2695</v>
      </c>
      <c r="L707" s="3" t="s">
        <v>2695</v>
      </c>
      <c r="M707" s="3" t="s">
        <v>19</v>
      </c>
      <c r="N707" s="3" t="str">
        <f>IF(Broker_Trades[[#This Row],[Status]]="Complete",((Broker_Trades[[#This Row],[Sell Price]]-Broker_Trades[[#This Row],[Buy Price]])/Broker_Trades[[#This Row],[Buy Price]]),"")</f>
        <v/>
      </c>
      <c r="O7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07" s="3" t="str">
        <f>IFERROR(Broker_Trades[[#This Row],[Return]]/Broker_Trades[[#This Row],[Time]],Broker_Trades[[#This Row],[Return]])</f>
        <v/>
      </c>
    </row>
    <row r="708" spans="1:16" x14ac:dyDescent="0.3">
      <c r="A708">
        <v>707</v>
      </c>
      <c r="B708" s="3" t="s">
        <v>2101</v>
      </c>
      <c r="C708" s="4">
        <v>44558.672222222223</v>
      </c>
      <c r="D708" s="3" t="s">
        <v>495</v>
      </c>
      <c r="E708" s="3" t="s">
        <v>1594</v>
      </c>
      <c r="F708" s="3" t="s">
        <v>1595</v>
      </c>
      <c r="G708">
        <v>813</v>
      </c>
      <c r="H708" s="3" t="s">
        <v>24</v>
      </c>
      <c r="I708" s="3" t="s">
        <v>2099</v>
      </c>
      <c r="J708" s="3" t="s">
        <v>2102</v>
      </c>
      <c r="K708" s="3" t="s">
        <v>523</v>
      </c>
      <c r="L708" s="3" t="s">
        <v>2103</v>
      </c>
      <c r="M708" s="3" t="s">
        <v>32</v>
      </c>
      <c r="N708" s="3">
        <f>IF(Broker_Trades[[#This Row],[Status]]="Complete",((Broker_Trades[[#This Row],[Sell Price]]-Broker_Trades[[#This Row],[Buy Price]])/Broker_Trades[[#This Row],[Buy Price]]),"")</f>
        <v>0.180281690140845</v>
      </c>
      <c r="O7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82</v>
      </c>
      <c r="P708" s="3">
        <f>IFERROR(Broker_Trades[[#This Row],[Return]]/Broker_Trades[[#This Row],[Time]],Broker_Trades[[#This Row],[Return]])</f>
        <v>2.1985571968395731E-3</v>
      </c>
    </row>
    <row r="709" spans="1:16" x14ac:dyDescent="0.3">
      <c r="A709">
        <v>708</v>
      </c>
      <c r="B709" s="3" t="s">
        <v>2104</v>
      </c>
      <c r="C709" s="4">
        <v>44558.666666666664</v>
      </c>
      <c r="D709" s="3" t="s">
        <v>38</v>
      </c>
      <c r="E709" s="3" t="s">
        <v>1645</v>
      </c>
      <c r="F709" s="3" t="s">
        <v>1646</v>
      </c>
      <c r="G709">
        <v>565</v>
      </c>
      <c r="H709" s="3" t="s">
        <v>24</v>
      </c>
      <c r="I709" s="3" t="s">
        <v>2099</v>
      </c>
      <c r="J709" s="3" t="s">
        <v>2105</v>
      </c>
      <c r="K709" s="3" t="s">
        <v>2695</v>
      </c>
      <c r="L709" s="3" t="s">
        <v>2695</v>
      </c>
      <c r="M709" s="3" t="s">
        <v>19</v>
      </c>
      <c r="N709" s="3" t="str">
        <f>IF(Broker_Trades[[#This Row],[Status]]="Complete",((Broker_Trades[[#This Row],[Sell Price]]-Broker_Trades[[#This Row],[Buy Price]])/Broker_Trades[[#This Row],[Buy Price]]),"")</f>
        <v/>
      </c>
      <c r="O7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09" s="3" t="str">
        <f>IFERROR(Broker_Trades[[#This Row],[Return]]/Broker_Trades[[#This Row],[Time]],Broker_Trades[[#This Row],[Return]])</f>
        <v/>
      </c>
    </row>
    <row r="710" spans="1:16" x14ac:dyDescent="0.3">
      <c r="A710">
        <v>709</v>
      </c>
      <c r="B710" s="3" t="s">
        <v>2106</v>
      </c>
      <c r="C710" s="4">
        <v>44558.661805555559</v>
      </c>
      <c r="D710" s="3" t="s">
        <v>38</v>
      </c>
      <c r="E710" s="3" t="s">
        <v>1339</v>
      </c>
      <c r="F710" s="3" t="s">
        <v>1340</v>
      </c>
      <c r="G710">
        <v>2150</v>
      </c>
      <c r="H710" s="3" t="s">
        <v>24</v>
      </c>
      <c r="I710" s="3" t="s">
        <v>2099</v>
      </c>
      <c r="J710" s="3" t="s">
        <v>2107</v>
      </c>
      <c r="K710" s="3" t="s">
        <v>2695</v>
      </c>
      <c r="L710" s="3" t="s">
        <v>2695</v>
      </c>
      <c r="M710" s="3" t="s">
        <v>19</v>
      </c>
      <c r="N710" s="3" t="str">
        <f>IF(Broker_Trades[[#This Row],[Status]]="Complete",((Broker_Trades[[#This Row],[Sell Price]]-Broker_Trades[[#This Row],[Buy Price]])/Broker_Trades[[#This Row],[Buy Price]]),"")</f>
        <v/>
      </c>
      <c r="O7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10" s="3" t="str">
        <f>IFERROR(Broker_Trades[[#This Row],[Return]]/Broker_Trades[[#This Row],[Time]],Broker_Trades[[#This Row],[Return]])</f>
        <v/>
      </c>
    </row>
    <row r="711" spans="1:16" x14ac:dyDescent="0.3">
      <c r="A711">
        <v>710</v>
      </c>
      <c r="B711" s="3" t="s">
        <v>2108</v>
      </c>
      <c r="C711" s="4">
        <v>44558.584027777775</v>
      </c>
      <c r="D711" s="3" t="s">
        <v>159</v>
      </c>
      <c r="E711" s="3" t="s">
        <v>2109</v>
      </c>
      <c r="F711" s="3" t="s">
        <v>2110</v>
      </c>
      <c r="G711">
        <v>870</v>
      </c>
      <c r="H711" s="3" t="s">
        <v>24</v>
      </c>
      <c r="I711" s="3" t="s">
        <v>2111</v>
      </c>
      <c r="J711" s="3" t="s">
        <v>2112</v>
      </c>
      <c r="K711" s="3" t="s">
        <v>2695</v>
      </c>
      <c r="L711" s="3" t="s">
        <v>2695</v>
      </c>
      <c r="M711" s="3" t="s">
        <v>19</v>
      </c>
      <c r="N711" s="3" t="str">
        <f>IF(Broker_Trades[[#This Row],[Status]]="Complete",((Broker_Trades[[#This Row],[Sell Price]]-Broker_Trades[[#This Row],[Buy Price]])/Broker_Trades[[#This Row],[Buy Price]]),"")</f>
        <v/>
      </c>
      <c r="O7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11" s="3" t="str">
        <f>IFERROR(Broker_Trades[[#This Row],[Return]]/Broker_Trades[[#This Row],[Time]],Broker_Trades[[#This Row],[Return]])</f>
        <v/>
      </c>
    </row>
    <row r="712" spans="1:16" x14ac:dyDescent="0.3">
      <c r="A712">
        <v>711</v>
      </c>
      <c r="B712" s="3" t="s">
        <v>2113</v>
      </c>
      <c r="C712" s="4">
        <v>44557.746527777781</v>
      </c>
      <c r="D712" s="3" t="s">
        <v>151</v>
      </c>
      <c r="E712" s="3" t="s">
        <v>2114</v>
      </c>
      <c r="F712" s="3" t="s">
        <v>838</v>
      </c>
      <c r="G712">
        <v>938</v>
      </c>
      <c r="H712" s="3" t="s">
        <v>17</v>
      </c>
      <c r="I712" s="3" t="s">
        <v>2695</v>
      </c>
      <c r="J712" s="3" t="s">
        <v>2695</v>
      </c>
      <c r="K712" s="3" t="s">
        <v>2695</v>
      </c>
      <c r="L712" s="3" t="s">
        <v>2695</v>
      </c>
      <c r="M712" s="3" t="s">
        <v>190</v>
      </c>
      <c r="N712" s="3" t="str">
        <f>IF(Broker_Trades[[#This Row],[Status]]="Complete",((Broker_Trades[[#This Row],[Sell Price]]-Broker_Trades[[#This Row],[Buy Price]])/Broker_Trades[[#This Row],[Buy Price]]),"")</f>
        <v/>
      </c>
      <c r="O7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12" s="3" t="str">
        <f>IFERROR(Broker_Trades[[#This Row],[Return]]/Broker_Trades[[#This Row],[Time]],Broker_Trades[[#This Row],[Return]])</f>
        <v/>
      </c>
    </row>
    <row r="713" spans="1:16" x14ac:dyDescent="0.3">
      <c r="A713">
        <v>712</v>
      </c>
      <c r="B713" s="3" t="s">
        <v>2115</v>
      </c>
      <c r="C713" s="4">
        <v>44557.745833333334</v>
      </c>
      <c r="D713" s="3" t="s">
        <v>38</v>
      </c>
      <c r="E713" s="3" t="s">
        <v>1234</v>
      </c>
      <c r="F713" s="3" t="s">
        <v>1235</v>
      </c>
      <c r="G713">
        <v>1450</v>
      </c>
      <c r="H713" s="3" t="s">
        <v>24</v>
      </c>
      <c r="I713" s="3" t="s">
        <v>2111</v>
      </c>
      <c r="J713" s="3" t="s">
        <v>2116</v>
      </c>
      <c r="K713" s="3" t="s">
        <v>2695</v>
      </c>
      <c r="L713" s="3" t="s">
        <v>2695</v>
      </c>
      <c r="M713" s="3" t="s">
        <v>19</v>
      </c>
      <c r="N713" s="3" t="str">
        <f>IF(Broker_Trades[[#This Row],[Status]]="Complete",((Broker_Trades[[#This Row],[Sell Price]]-Broker_Trades[[#This Row],[Buy Price]])/Broker_Trades[[#This Row],[Buy Price]]),"")</f>
        <v/>
      </c>
      <c r="O7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13" s="3" t="str">
        <f>IFERROR(Broker_Trades[[#This Row],[Return]]/Broker_Trades[[#This Row],[Time]],Broker_Trades[[#This Row],[Return]])</f>
        <v/>
      </c>
    </row>
    <row r="714" spans="1:16" x14ac:dyDescent="0.3">
      <c r="A714">
        <v>713</v>
      </c>
      <c r="B714" s="3" t="s">
        <v>2117</v>
      </c>
      <c r="C714" s="4">
        <v>44557.745138888888</v>
      </c>
      <c r="D714" s="3" t="s">
        <v>161</v>
      </c>
      <c r="E714" s="3" t="s">
        <v>2118</v>
      </c>
      <c r="F714" s="3" t="s">
        <v>2119</v>
      </c>
      <c r="G714">
        <v>165</v>
      </c>
      <c r="H714" s="3" t="s">
        <v>59</v>
      </c>
      <c r="I714" s="3" t="s">
        <v>2111</v>
      </c>
      <c r="J714" s="3" t="s">
        <v>2120</v>
      </c>
      <c r="K714" s="3" t="s">
        <v>2695</v>
      </c>
      <c r="L714" s="3" t="s">
        <v>2695</v>
      </c>
      <c r="M714" s="3" t="s">
        <v>19</v>
      </c>
      <c r="N714" s="3" t="str">
        <f>IF(Broker_Trades[[#This Row],[Status]]="Complete",((Broker_Trades[[#This Row],[Sell Price]]-Broker_Trades[[#This Row],[Buy Price]])/Broker_Trades[[#This Row],[Buy Price]]),"")</f>
        <v/>
      </c>
      <c r="O7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14" s="3" t="str">
        <f>IFERROR(Broker_Trades[[#This Row],[Return]]/Broker_Trades[[#This Row],[Time]],Broker_Trades[[#This Row],[Return]])</f>
        <v/>
      </c>
    </row>
    <row r="715" spans="1:16" x14ac:dyDescent="0.3">
      <c r="A715">
        <v>714</v>
      </c>
      <c r="B715" s="3" t="s">
        <v>2121</v>
      </c>
      <c r="C715" s="4">
        <v>44557.740277777775</v>
      </c>
      <c r="D715" s="3" t="s">
        <v>161</v>
      </c>
      <c r="E715" s="3" t="s">
        <v>217</v>
      </c>
      <c r="F715" s="3" t="s">
        <v>217</v>
      </c>
      <c r="G715">
        <v>180</v>
      </c>
      <c r="H715" s="3" t="s">
        <v>24</v>
      </c>
      <c r="I715" s="3" t="s">
        <v>2111</v>
      </c>
      <c r="J715" s="3" t="s">
        <v>2122</v>
      </c>
      <c r="K715" s="3" t="s">
        <v>2695</v>
      </c>
      <c r="L715" s="3" t="s">
        <v>2695</v>
      </c>
      <c r="M715" s="3" t="s">
        <v>19</v>
      </c>
      <c r="N715" s="3" t="str">
        <f>IF(Broker_Trades[[#This Row],[Status]]="Complete",((Broker_Trades[[#This Row],[Sell Price]]-Broker_Trades[[#This Row],[Buy Price]])/Broker_Trades[[#This Row],[Buy Price]]),"")</f>
        <v/>
      </c>
      <c r="O7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15" s="3" t="str">
        <f>IFERROR(Broker_Trades[[#This Row],[Return]]/Broker_Trades[[#This Row],[Time]],Broker_Trades[[#This Row],[Return]])</f>
        <v/>
      </c>
    </row>
    <row r="716" spans="1:16" x14ac:dyDescent="0.3">
      <c r="A716">
        <v>715</v>
      </c>
      <c r="B716" s="3" t="s">
        <v>2123</v>
      </c>
      <c r="C716" s="4">
        <v>44557.732638888891</v>
      </c>
      <c r="D716" s="3" t="s">
        <v>34</v>
      </c>
      <c r="E716" s="3" t="s">
        <v>2124</v>
      </c>
      <c r="F716" s="3" t="s">
        <v>2125</v>
      </c>
      <c r="G716">
        <v>124</v>
      </c>
      <c r="H716" s="3" t="s">
        <v>24</v>
      </c>
      <c r="I716" s="3" t="s">
        <v>2111</v>
      </c>
      <c r="J716" s="3" t="s">
        <v>2126</v>
      </c>
      <c r="K716" s="3" t="s">
        <v>2695</v>
      </c>
      <c r="L716" s="3" t="s">
        <v>2695</v>
      </c>
      <c r="M716" s="3" t="s">
        <v>19</v>
      </c>
      <c r="N716" s="3" t="str">
        <f>IF(Broker_Trades[[#This Row],[Status]]="Complete",((Broker_Trades[[#This Row],[Sell Price]]-Broker_Trades[[#This Row],[Buy Price]])/Broker_Trades[[#This Row],[Buy Price]]),"")</f>
        <v/>
      </c>
      <c r="O7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16" s="3" t="str">
        <f>IFERROR(Broker_Trades[[#This Row],[Return]]/Broker_Trades[[#This Row],[Time]],Broker_Trades[[#This Row],[Return]])</f>
        <v/>
      </c>
    </row>
    <row r="717" spans="1:16" x14ac:dyDescent="0.3">
      <c r="A717">
        <v>716</v>
      </c>
      <c r="B717" s="3" t="s">
        <v>2127</v>
      </c>
      <c r="C717" s="4">
        <v>44557.722916666666</v>
      </c>
      <c r="D717" s="3" t="s">
        <v>34</v>
      </c>
      <c r="E717" s="3" t="s">
        <v>204</v>
      </c>
      <c r="F717" s="3" t="s">
        <v>205</v>
      </c>
      <c r="G717">
        <v>5900</v>
      </c>
      <c r="H717" s="3" t="s">
        <v>24</v>
      </c>
      <c r="I717" s="3" t="s">
        <v>2111</v>
      </c>
      <c r="J717" s="3" t="s">
        <v>2128</v>
      </c>
      <c r="K717" s="3" t="s">
        <v>2695</v>
      </c>
      <c r="L717" s="3" t="s">
        <v>2695</v>
      </c>
      <c r="M717" s="3" t="s">
        <v>19</v>
      </c>
      <c r="N717" s="3" t="str">
        <f>IF(Broker_Trades[[#This Row],[Status]]="Complete",((Broker_Trades[[#This Row],[Sell Price]]-Broker_Trades[[#This Row],[Buy Price]])/Broker_Trades[[#This Row],[Buy Price]]),"")</f>
        <v/>
      </c>
      <c r="O7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17" s="3" t="str">
        <f>IFERROR(Broker_Trades[[#This Row],[Return]]/Broker_Trades[[#This Row],[Time]],Broker_Trades[[#This Row],[Return]])</f>
        <v/>
      </c>
    </row>
    <row r="718" spans="1:16" x14ac:dyDescent="0.3">
      <c r="A718">
        <v>717</v>
      </c>
      <c r="B718" s="3" t="s">
        <v>2129</v>
      </c>
      <c r="C718" s="4">
        <v>44554.543055555558</v>
      </c>
      <c r="D718" s="3" t="s">
        <v>159</v>
      </c>
      <c r="E718" s="3" t="s">
        <v>1459</v>
      </c>
      <c r="F718" s="3" t="s">
        <v>1460</v>
      </c>
      <c r="G718">
        <v>110</v>
      </c>
      <c r="H718" s="3" t="s">
        <v>24</v>
      </c>
      <c r="I718" s="3" t="s">
        <v>2695</v>
      </c>
      <c r="J718" s="3" t="s">
        <v>2695</v>
      </c>
      <c r="K718" s="3" t="s">
        <v>2695</v>
      </c>
      <c r="L718" s="3" t="s">
        <v>2695</v>
      </c>
      <c r="M718" s="3" t="s">
        <v>190</v>
      </c>
      <c r="N718" s="3" t="str">
        <f>IF(Broker_Trades[[#This Row],[Status]]="Complete",((Broker_Trades[[#This Row],[Sell Price]]-Broker_Trades[[#This Row],[Buy Price]])/Broker_Trades[[#This Row],[Buy Price]]),"")</f>
        <v/>
      </c>
      <c r="O7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18" s="3" t="str">
        <f>IFERROR(Broker_Trades[[#This Row],[Return]]/Broker_Trades[[#This Row],[Time]],Broker_Trades[[#This Row],[Return]])</f>
        <v/>
      </c>
    </row>
    <row r="719" spans="1:16" x14ac:dyDescent="0.3">
      <c r="A719">
        <v>718</v>
      </c>
      <c r="B719" s="3" t="s">
        <v>2130</v>
      </c>
      <c r="C719" s="4">
        <v>44554.539583333331</v>
      </c>
      <c r="D719" s="3" t="s">
        <v>34</v>
      </c>
      <c r="E719" s="3" t="s">
        <v>208</v>
      </c>
      <c r="F719" s="3" t="s">
        <v>209</v>
      </c>
      <c r="G719">
        <v>170</v>
      </c>
      <c r="H719" s="3" t="s">
        <v>24</v>
      </c>
      <c r="I719" s="3" t="s">
        <v>2131</v>
      </c>
      <c r="J719" s="3" t="s">
        <v>2132</v>
      </c>
      <c r="K719" s="3" t="s">
        <v>2695</v>
      </c>
      <c r="L719" s="3" t="s">
        <v>2695</v>
      </c>
      <c r="M719" s="3" t="s">
        <v>19</v>
      </c>
      <c r="N719" s="3" t="str">
        <f>IF(Broker_Trades[[#This Row],[Status]]="Complete",((Broker_Trades[[#This Row],[Sell Price]]-Broker_Trades[[#This Row],[Buy Price]])/Broker_Trades[[#This Row],[Buy Price]]),"")</f>
        <v/>
      </c>
      <c r="O7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19" s="3" t="str">
        <f>IFERROR(Broker_Trades[[#This Row],[Return]]/Broker_Trades[[#This Row],[Time]],Broker_Trades[[#This Row],[Return]])</f>
        <v/>
      </c>
    </row>
    <row r="720" spans="1:16" x14ac:dyDescent="0.3">
      <c r="A720">
        <v>719</v>
      </c>
      <c r="B720" s="3" t="s">
        <v>2133</v>
      </c>
      <c r="C720" s="4">
        <v>44554.536805555559</v>
      </c>
      <c r="D720" s="3" t="s">
        <v>161</v>
      </c>
      <c r="E720" s="3" t="s">
        <v>1459</v>
      </c>
      <c r="F720" s="3" t="s">
        <v>1460</v>
      </c>
      <c r="G720">
        <v>2320</v>
      </c>
      <c r="H720" s="3" t="s">
        <v>24</v>
      </c>
      <c r="I720" s="3" t="s">
        <v>2131</v>
      </c>
      <c r="J720" s="3" t="s">
        <v>2134</v>
      </c>
      <c r="K720" s="3" t="s">
        <v>2695</v>
      </c>
      <c r="L720" s="3" t="s">
        <v>2695</v>
      </c>
      <c r="M720" s="3" t="s">
        <v>19</v>
      </c>
      <c r="N720" s="3" t="str">
        <f>IF(Broker_Trades[[#This Row],[Status]]="Complete",((Broker_Trades[[#This Row],[Sell Price]]-Broker_Trades[[#This Row],[Buy Price]])/Broker_Trades[[#This Row],[Buy Price]]),"")</f>
        <v/>
      </c>
      <c r="O7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20" s="3" t="str">
        <f>IFERROR(Broker_Trades[[#This Row],[Return]]/Broker_Trades[[#This Row],[Time]],Broker_Trades[[#This Row],[Return]])</f>
        <v/>
      </c>
    </row>
    <row r="721" spans="1:16" x14ac:dyDescent="0.3">
      <c r="A721">
        <v>720</v>
      </c>
      <c r="B721" s="3" t="s">
        <v>2135</v>
      </c>
      <c r="C721" s="4">
        <v>44553.589583333334</v>
      </c>
      <c r="D721" s="3" t="s">
        <v>34</v>
      </c>
      <c r="E721" s="3" t="s">
        <v>332</v>
      </c>
      <c r="F721" s="3" t="s">
        <v>333</v>
      </c>
      <c r="G721">
        <v>4800</v>
      </c>
      <c r="H721" s="3" t="s">
        <v>24</v>
      </c>
      <c r="I721" s="3" t="s">
        <v>2136</v>
      </c>
      <c r="J721" s="3" t="s">
        <v>2137</v>
      </c>
      <c r="K721" s="3" t="s">
        <v>2695</v>
      </c>
      <c r="L721" s="3" t="s">
        <v>2695</v>
      </c>
      <c r="M721" s="3" t="s">
        <v>19</v>
      </c>
      <c r="N721" s="3" t="str">
        <f>IF(Broker_Trades[[#This Row],[Status]]="Complete",((Broker_Trades[[#This Row],[Sell Price]]-Broker_Trades[[#This Row],[Buy Price]])/Broker_Trades[[#This Row],[Buy Price]]),"")</f>
        <v/>
      </c>
      <c r="O7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21" s="3" t="str">
        <f>IFERROR(Broker_Trades[[#This Row],[Return]]/Broker_Trades[[#This Row],[Time]],Broker_Trades[[#This Row],[Return]])</f>
        <v/>
      </c>
    </row>
    <row r="722" spans="1:16" x14ac:dyDescent="0.3">
      <c r="A722">
        <v>721</v>
      </c>
      <c r="B722" s="3" t="s">
        <v>2138</v>
      </c>
      <c r="C722" s="4">
        <v>44553.577777777777</v>
      </c>
      <c r="D722" s="3" t="s">
        <v>159</v>
      </c>
      <c r="E722" s="3" t="s">
        <v>2139</v>
      </c>
      <c r="F722" s="3" t="s">
        <v>2140</v>
      </c>
      <c r="G722">
        <v>1100</v>
      </c>
      <c r="H722" s="3" t="s">
        <v>24</v>
      </c>
      <c r="I722" s="3" t="s">
        <v>2136</v>
      </c>
      <c r="J722" s="3" t="s">
        <v>2141</v>
      </c>
      <c r="K722" s="3" t="s">
        <v>2695</v>
      </c>
      <c r="L722" s="3" t="s">
        <v>2695</v>
      </c>
      <c r="M722" s="3" t="s">
        <v>19</v>
      </c>
      <c r="N722" s="3" t="str">
        <f>IF(Broker_Trades[[#This Row],[Status]]="Complete",((Broker_Trades[[#This Row],[Sell Price]]-Broker_Trades[[#This Row],[Buy Price]])/Broker_Trades[[#This Row],[Buy Price]]),"")</f>
        <v/>
      </c>
      <c r="O7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22" s="3" t="str">
        <f>IFERROR(Broker_Trades[[#This Row],[Return]]/Broker_Trades[[#This Row],[Time]],Broker_Trades[[#This Row],[Return]])</f>
        <v/>
      </c>
    </row>
    <row r="723" spans="1:16" x14ac:dyDescent="0.3">
      <c r="A723">
        <v>722</v>
      </c>
      <c r="B723" s="3" t="s">
        <v>2142</v>
      </c>
      <c r="C723" s="4">
        <v>44553.573611111111</v>
      </c>
      <c r="D723" s="3" t="s">
        <v>159</v>
      </c>
      <c r="E723" s="3" t="s">
        <v>2143</v>
      </c>
      <c r="F723" s="3" t="s">
        <v>242</v>
      </c>
      <c r="G723">
        <v>425</v>
      </c>
      <c r="H723" s="3" t="s">
        <v>24</v>
      </c>
      <c r="I723" s="3" t="s">
        <v>2136</v>
      </c>
      <c r="J723" s="3" t="s">
        <v>2144</v>
      </c>
      <c r="K723" s="3" t="s">
        <v>2695</v>
      </c>
      <c r="L723" s="3" t="s">
        <v>2695</v>
      </c>
      <c r="M723" s="3" t="s">
        <v>19</v>
      </c>
      <c r="N723" s="3" t="str">
        <f>IF(Broker_Trades[[#This Row],[Status]]="Complete",((Broker_Trades[[#This Row],[Sell Price]]-Broker_Trades[[#This Row],[Buy Price]])/Broker_Trades[[#This Row],[Buy Price]]),"")</f>
        <v/>
      </c>
      <c r="O7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23" s="3" t="str">
        <f>IFERROR(Broker_Trades[[#This Row],[Return]]/Broker_Trades[[#This Row],[Time]],Broker_Trades[[#This Row],[Return]])</f>
        <v/>
      </c>
    </row>
    <row r="724" spans="1:16" x14ac:dyDescent="0.3">
      <c r="A724">
        <v>723</v>
      </c>
      <c r="B724" s="3" t="s">
        <v>2145</v>
      </c>
      <c r="C724" s="4">
        <v>44553.529861111114</v>
      </c>
      <c r="D724" s="3" t="s">
        <v>161</v>
      </c>
      <c r="E724" s="3" t="s">
        <v>2143</v>
      </c>
      <c r="F724" s="3" t="s">
        <v>242</v>
      </c>
      <c r="G724">
        <v>430</v>
      </c>
      <c r="H724" s="3" t="s">
        <v>24</v>
      </c>
      <c r="I724" s="3" t="s">
        <v>2136</v>
      </c>
      <c r="J724" s="3" t="s">
        <v>2144</v>
      </c>
      <c r="K724" s="3" t="s">
        <v>2695</v>
      </c>
      <c r="L724" s="3" t="s">
        <v>2695</v>
      </c>
      <c r="M724" s="3" t="s">
        <v>19</v>
      </c>
      <c r="N724" s="3" t="str">
        <f>IF(Broker_Trades[[#This Row],[Status]]="Complete",((Broker_Trades[[#This Row],[Sell Price]]-Broker_Trades[[#This Row],[Buy Price]])/Broker_Trades[[#This Row],[Buy Price]]),"")</f>
        <v/>
      </c>
      <c r="O72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24" s="3" t="str">
        <f>IFERROR(Broker_Trades[[#This Row],[Return]]/Broker_Trades[[#This Row],[Time]],Broker_Trades[[#This Row],[Return]])</f>
        <v/>
      </c>
    </row>
    <row r="725" spans="1:16" x14ac:dyDescent="0.3">
      <c r="A725">
        <v>724</v>
      </c>
      <c r="B725" s="3" t="s">
        <v>2146</v>
      </c>
      <c r="C725" s="4">
        <v>44553.520833333336</v>
      </c>
      <c r="D725" s="3" t="s">
        <v>21</v>
      </c>
      <c r="E725" s="3" t="s">
        <v>318</v>
      </c>
      <c r="F725" s="3" t="s">
        <v>319</v>
      </c>
      <c r="G725">
        <v>2930</v>
      </c>
      <c r="H725" s="3" t="s">
        <v>17</v>
      </c>
      <c r="I725" s="3" t="s">
        <v>2136</v>
      </c>
      <c r="J725" s="3" t="s">
        <v>2147</v>
      </c>
      <c r="K725" s="3" t="s">
        <v>2695</v>
      </c>
      <c r="L725" s="3" t="s">
        <v>2695</v>
      </c>
      <c r="M725" s="3" t="s">
        <v>19</v>
      </c>
      <c r="N725" s="3" t="str">
        <f>IF(Broker_Trades[[#This Row],[Status]]="Complete",((Broker_Trades[[#This Row],[Sell Price]]-Broker_Trades[[#This Row],[Buy Price]])/Broker_Trades[[#This Row],[Buy Price]]),"")</f>
        <v/>
      </c>
      <c r="O7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25" s="3" t="str">
        <f>IFERROR(Broker_Trades[[#This Row],[Return]]/Broker_Trades[[#This Row],[Time]],Broker_Trades[[#This Row],[Return]])</f>
        <v/>
      </c>
    </row>
    <row r="726" spans="1:16" x14ac:dyDescent="0.3">
      <c r="A726">
        <v>725</v>
      </c>
      <c r="B726" s="3" t="s">
        <v>2148</v>
      </c>
      <c r="C726" s="4">
        <v>44553.513888888891</v>
      </c>
      <c r="D726" s="3" t="s">
        <v>21</v>
      </c>
      <c r="E726" s="3" t="s">
        <v>241</v>
      </c>
      <c r="F726" s="3" t="s">
        <v>242</v>
      </c>
      <c r="G726">
        <v>415</v>
      </c>
      <c r="H726" s="3" t="s">
        <v>24</v>
      </c>
      <c r="I726" s="3" t="s">
        <v>2136</v>
      </c>
      <c r="J726" s="3" t="s">
        <v>2144</v>
      </c>
      <c r="K726" s="3" t="s">
        <v>2695</v>
      </c>
      <c r="L726" s="3" t="s">
        <v>2695</v>
      </c>
      <c r="M726" s="3" t="s">
        <v>19</v>
      </c>
      <c r="N726" s="3" t="str">
        <f>IF(Broker_Trades[[#This Row],[Status]]="Complete",((Broker_Trades[[#This Row],[Sell Price]]-Broker_Trades[[#This Row],[Buy Price]])/Broker_Trades[[#This Row],[Buy Price]]),"")</f>
        <v/>
      </c>
      <c r="O72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26" s="3" t="str">
        <f>IFERROR(Broker_Trades[[#This Row],[Return]]/Broker_Trades[[#This Row],[Time]],Broker_Trades[[#This Row],[Return]])</f>
        <v/>
      </c>
    </row>
    <row r="727" spans="1:16" x14ac:dyDescent="0.3">
      <c r="A727">
        <v>726</v>
      </c>
      <c r="B727" s="3" t="s">
        <v>2149</v>
      </c>
      <c r="C727" s="4">
        <v>44552.702777777777</v>
      </c>
      <c r="D727" s="3" t="s">
        <v>216</v>
      </c>
      <c r="E727" s="3" t="s">
        <v>361</v>
      </c>
      <c r="F727" s="3" t="s">
        <v>362</v>
      </c>
      <c r="G727">
        <v>550</v>
      </c>
      <c r="H727" s="3" t="s">
        <v>24</v>
      </c>
      <c r="I727" s="3" t="s">
        <v>2136</v>
      </c>
      <c r="J727" s="3" t="s">
        <v>2150</v>
      </c>
      <c r="K727" s="3" t="s">
        <v>2151</v>
      </c>
      <c r="L727" s="3" t="s">
        <v>2152</v>
      </c>
      <c r="M727" s="3" t="s">
        <v>32</v>
      </c>
      <c r="N727" s="3">
        <f>IF(Broker_Trades[[#This Row],[Status]]="Complete",((Broker_Trades[[#This Row],[Sell Price]]-Broker_Trades[[#This Row],[Buy Price]])/Broker_Trades[[#This Row],[Buy Price]]),"")</f>
        <v>0.19019460273088912</v>
      </c>
      <c r="O7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727" s="3">
        <f>IFERROR(Broker_Trades[[#This Row],[Return]]/Broker_Trades[[#This Row],[Time]],Broker_Trades[[#This Row],[Return]])</f>
        <v>3.8815225047120227E-3</v>
      </c>
    </row>
    <row r="728" spans="1:16" x14ac:dyDescent="0.3">
      <c r="A728">
        <v>727</v>
      </c>
      <c r="B728" s="3" t="s">
        <v>2153</v>
      </c>
      <c r="C728" s="4">
        <v>44552.700694444444</v>
      </c>
      <c r="D728" s="3" t="s">
        <v>216</v>
      </c>
      <c r="E728" s="3" t="s">
        <v>2154</v>
      </c>
      <c r="F728" s="3" t="s">
        <v>2155</v>
      </c>
      <c r="G728">
        <v>250</v>
      </c>
      <c r="H728" s="3" t="s">
        <v>24</v>
      </c>
      <c r="I728" s="3" t="s">
        <v>2695</v>
      </c>
      <c r="J728" s="3" t="s">
        <v>2695</v>
      </c>
      <c r="K728" s="3" t="s">
        <v>2695</v>
      </c>
      <c r="L728" s="3" t="s">
        <v>2695</v>
      </c>
      <c r="M728" s="3" t="s">
        <v>190</v>
      </c>
      <c r="N728" s="3" t="str">
        <f>IF(Broker_Trades[[#This Row],[Status]]="Complete",((Broker_Trades[[#This Row],[Sell Price]]-Broker_Trades[[#This Row],[Buy Price]])/Broker_Trades[[#This Row],[Buy Price]]),"")</f>
        <v/>
      </c>
      <c r="O7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28" s="3" t="str">
        <f>IFERROR(Broker_Trades[[#This Row],[Return]]/Broker_Trades[[#This Row],[Time]],Broker_Trades[[#This Row],[Return]])</f>
        <v/>
      </c>
    </row>
    <row r="729" spans="1:16" x14ac:dyDescent="0.3">
      <c r="A729">
        <v>728</v>
      </c>
      <c r="B729" s="3" t="s">
        <v>2156</v>
      </c>
      <c r="C729" s="4">
        <v>44552.625</v>
      </c>
      <c r="D729" s="3" t="s">
        <v>2157</v>
      </c>
      <c r="E729" s="3" t="s">
        <v>125</v>
      </c>
      <c r="F729" s="3" t="s">
        <v>126</v>
      </c>
      <c r="G729">
        <v>1198</v>
      </c>
      <c r="H729" s="3" t="s">
        <v>24</v>
      </c>
      <c r="I729" s="3" t="s">
        <v>2158</v>
      </c>
      <c r="J729" s="3" t="s">
        <v>2159</v>
      </c>
      <c r="K729" s="3" t="s">
        <v>2021</v>
      </c>
      <c r="L729" s="3" t="s">
        <v>2160</v>
      </c>
      <c r="M729" s="3" t="s">
        <v>32</v>
      </c>
      <c r="N729" s="3">
        <f>IF(Broker_Trades[[#This Row],[Status]]="Complete",((Broker_Trades[[#This Row],[Sell Price]]-Broker_Trades[[#This Row],[Buy Price]])/Broker_Trades[[#This Row],[Buy Price]]),"")</f>
        <v>0.16500000000000004</v>
      </c>
      <c r="O7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729" s="3">
        <f>IFERROR(Broker_Trades[[#This Row],[Return]]/Broker_Trades[[#This Row],[Time]],Broker_Trades[[#This Row],[Return]])</f>
        <v>7.1739130434782623E-3</v>
      </c>
    </row>
    <row r="730" spans="1:16" x14ac:dyDescent="0.3">
      <c r="A730">
        <v>729</v>
      </c>
      <c r="B730" s="3" t="s">
        <v>2161</v>
      </c>
      <c r="C730" s="4">
        <v>44552.620833333334</v>
      </c>
      <c r="D730" s="3" t="s">
        <v>2157</v>
      </c>
      <c r="E730" s="3" t="s">
        <v>2037</v>
      </c>
      <c r="F730" s="3" t="s">
        <v>106</v>
      </c>
      <c r="G730">
        <v>1180</v>
      </c>
      <c r="H730" s="3" t="s">
        <v>24</v>
      </c>
      <c r="I730" s="3" t="s">
        <v>2158</v>
      </c>
      <c r="J730" s="3" t="s">
        <v>2162</v>
      </c>
      <c r="K730" s="3" t="s">
        <v>2695</v>
      </c>
      <c r="L730" s="3" t="s">
        <v>2695</v>
      </c>
      <c r="M730" s="3" t="s">
        <v>19</v>
      </c>
      <c r="N730" s="3" t="str">
        <f>IF(Broker_Trades[[#This Row],[Status]]="Complete",((Broker_Trades[[#This Row],[Sell Price]]-Broker_Trades[[#This Row],[Buy Price]])/Broker_Trades[[#This Row],[Buy Price]]),"")</f>
        <v/>
      </c>
      <c r="O7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30" s="3" t="str">
        <f>IFERROR(Broker_Trades[[#This Row],[Return]]/Broker_Trades[[#This Row],[Time]],Broker_Trades[[#This Row],[Return]])</f>
        <v/>
      </c>
    </row>
    <row r="731" spans="1:16" x14ac:dyDescent="0.3">
      <c r="A731">
        <v>730</v>
      </c>
      <c r="B731" s="3" t="s">
        <v>2163</v>
      </c>
      <c r="C731" s="4">
        <v>44552.551388888889</v>
      </c>
      <c r="D731" s="3" t="s">
        <v>34</v>
      </c>
      <c r="E731" s="3" t="s">
        <v>188</v>
      </c>
      <c r="F731" s="3" t="s">
        <v>189</v>
      </c>
      <c r="G731">
        <v>2050</v>
      </c>
      <c r="H731" s="3" t="s">
        <v>24</v>
      </c>
      <c r="I731" s="3" t="s">
        <v>2158</v>
      </c>
      <c r="J731" s="3" t="s">
        <v>2164</v>
      </c>
      <c r="K731" s="3" t="s">
        <v>2695</v>
      </c>
      <c r="L731" s="3" t="s">
        <v>2695</v>
      </c>
      <c r="M731" s="3" t="s">
        <v>19</v>
      </c>
      <c r="N731" s="3" t="str">
        <f>IF(Broker_Trades[[#This Row],[Status]]="Complete",((Broker_Trades[[#This Row],[Sell Price]]-Broker_Trades[[#This Row],[Buy Price]])/Broker_Trades[[#This Row],[Buy Price]]),"")</f>
        <v/>
      </c>
      <c r="O7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31" s="3" t="str">
        <f>IFERROR(Broker_Trades[[#This Row],[Return]]/Broker_Trades[[#This Row],[Time]],Broker_Trades[[#This Row],[Return]])</f>
        <v/>
      </c>
    </row>
    <row r="732" spans="1:16" x14ac:dyDescent="0.3">
      <c r="A732">
        <v>731</v>
      </c>
      <c r="B732" s="3" t="s">
        <v>2165</v>
      </c>
      <c r="C732" s="4">
        <v>44552.541666666664</v>
      </c>
      <c r="D732" s="3" t="s">
        <v>159</v>
      </c>
      <c r="E732" s="3" t="s">
        <v>318</v>
      </c>
      <c r="F732" s="3" t="s">
        <v>319</v>
      </c>
      <c r="G732">
        <v>2800</v>
      </c>
      <c r="H732" s="3" t="s">
        <v>24</v>
      </c>
      <c r="I732" s="3" t="s">
        <v>2158</v>
      </c>
      <c r="J732" s="3" t="s">
        <v>2166</v>
      </c>
      <c r="K732" s="3" t="s">
        <v>2695</v>
      </c>
      <c r="L732" s="3" t="s">
        <v>2695</v>
      </c>
      <c r="M732" s="3" t="s">
        <v>19</v>
      </c>
      <c r="N732" s="3" t="str">
        <f>IF(Broker_Trades[[#This Row],[Status]]="Complete",((Broker_Trades[[#This Row],[Sell Price]]-Broker_Trades[[#This Row],[Buy Price]])/Broker_Trades[[#This Row],[Buy Price]]),"")</f>
        <v/>
      </c>
      <c r="O7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32" s="3" t="str">
        <f>IFERROR(Broker_Trades[[#This Row],[Return]]/Broker_Trades[[#This Row],[Time]],Broker_Trades[[#This Row],[Return]])</f>
        <v/>
      </c>
    </row>
    <row r="733" spans="1:16" x14ac:dyDescent="0.3">
      <c r="A733">
        <v>732</v>
      </c>
      <c r="B733" s="3" t="s">
        <v>2167</v>
      </c>
      <c r="C733" s="4">
        <v>44551.67083333333</v>
      </c>
      <c r="D733" s="3" t="s">
        <v>161</v>
      </c>
      <c r="E733" s="3" t="s">
        <v>1946</v>
      </c>
      <c r="F733" s="3" t="s">
        <v>1947</v>
      </c>
      <c r="G733">
        <v>700</v>
      </c>
      <c r="H733" s="3" t="s">
        <v>59</v>
      </c>
      <c r="I733" s="3" t="s">
        <v>2158</v>
      </c>
      <c r="J733" s="3" t="s">
        <v>2168</v>
      </c>
      <c r="K733" s="3" t="s">
        <v>2136</v>
      </c>
      <c r="L733" s="3" t="s">
        <v>2169</v>
      </c>
      <c r="M733" s="3" t="s">
        <v>32</v>
      </c>
      <c r="N733" s="3">
        <f>IF(Broker_Trades[[#This Row],[Status]]="Complete",((Broker_Trades[[#This Row],[Sell Price]]-Broker_Trades[[#This Row],[Buy Price]])/Broker_Trades[[#This Row],[Buy Price]]),"")</f>
        <v>8.7656272452938978E-3</v>
      </c>
      <c r="O7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733" s="3">
        <f>IFERROR(Broker_Trades[[#This Row],[Return]]/Broker_Trades[[#This Row],[Time]],Broker_Trades[[#This Row],[Return]])</f>
        <v>8.7656272452938978E-3</v>
      </c>
    </row>
    <row r="734" spans="1:16" x14ac:dyDescent="0.3">
      <c r="A734">
        <v>733</v>
      </c>
      <c r="B734" s="3" t="s">
        <v>2170</v>
      </c>
      <c r="C734" s="4">
        <v>44551.667361111111</v>
      </c>
      <c r="D734" s="3" t="s">
        <v>161</v>
      </c>
      <c r="E734" s="3" t="s">
        <v>105</v>
      </c>
      <c r="F734" s="3" t="s">
        <v>106</v>
      </c>
      <c r="G734">
        <v>920</v>
      </c>
      <c r="H734" s="3" t="s">
        <v>59</v>
      </c>
      <c r="I734" s="3" t="s">
        <v>2695</v>
      </c>
      <c r="J734" s="3" t="s">
        <v>2695</v>
      </c>
      <c r="K734" s="3" t="s">
        <v>2695</v>
      </c>
      <c r="L734" s="3" t="s">
        <v>2695</v>
      </c>
      <c r="M734" s="3" t="s">
        <v>190</v>
      </c>
      <c r="N734" s="3" t="str">
        <f>IF(Broker_Trades[[#This Row],[Status]]="Complete",((Broker_Trades[[#This Row],[Sell Price]]-Broker_Trades[[#This Row],[Buy Price]])/Broker_Trades[[#This Row],[Buy Price]]),"")</f>
        <v/>
      </c>
      <c r="O7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34" s="3" t="str">
        <f>IFERROR(Broker_Trades[[#This Row],[Return]]/Broker_Trades[[#This Row],[Time]],Broker_Trades[[#This Row],[Return]])</f>
        <v/>
      </c>
    </row>
    <row r="735" spans="1:16" x14ac:dyDescent="0.3">
      <c r="A735">
        <v>734</v>
      </c>
      <c r="B735" s="3" t="s">
        <v>2171</v>
      </c>
      <c r="C735" s="4">
        <v>44551.655555555553</v>
      </c>
      <c r="D735" s="3" t="s">
        <v>21</v>
      </c>
      <c r="E735" s="3" t="s">
        <v>1965</v>
      </c>
      <c r="F735" s="3" t="s">
        <v>1966</v>
      </c>
      <c r="G735">
        <v>1402</v>
      </c>
      <c r="H735" s="3" t="s">
        <v>24</v>
      </c>
      <c r="I735" s="3" t="s">
        <v>2158</v>
      </c>
      <c r="J735" s="3" t="s">
        <v>2172</v>
      </c>
      <c r="K735" s="3" t="s">
        <v>2695</v>
      </c>
      <c r="L735" s="3" t="s">
        <v>2695</v>
      </c>
      <c r="M735" s="3" t="s">
        <v>19</v>
      </c>
      <c r="N735" s="3" t="str">
        <f>IF(Broker_Trades[[#This Row],[Status]]="Complete",((Broker_Trades[[#This Row],[Sell Price]]-Broker_Trades[[#This Row],[Buy Price]])/Broker_Trades[[#This Row],[Buy Price]]),"")</f>
        <v/>
      </c>
      <c r="O7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35" s="3" t="str">
        <f>IFERROR(Broker_Trades[[#This Row],[Return]]/Broker_Trades[[#This Row],[Time]],Broker_Trades[[#This Row],[Return]])</f>
        <v/>
      </c>
    </row>
    <row r="736" spans="1:16" x14ac:dyDescent="0.3">
      <c r="A736">
        <v>735</v>
      </c>
      <c r="B736" s="3" t="s">
        <v>2173</v>
      </c>
      <c r="C736" s="4">
        <v>44551.650694444441</v>
      </c>
      <c r="D736" s="3" t="s">
        <v>147</v>
      </c>
      <c r="E736" s="3" t="s">
        <v>168</v>
      </c>
      <c r="F736" s="3" t="s">
        <v>169</v>
      </c>
      <c r="G736">
        <v>349</v>
      </c>
      <c r="H736" s="3" t="s">
        <v>24</v>
      </c>
      <c r="I736" s="3" t="s">
        <v>2158</v>
      </c>
      <c r="J736" s="3" t="s">
        <v>2174</v>
      </c>
      <c r="K736" s="3" t="s">
        <v>2695</v>
      </c>
      <c r="L736" s="3" t="s">
        <v>2695</v>
      </c>
      <c r="M736" s="3" t="s">
        <v>19</v>
      </c>
      <c r="N736" s="3" t="str">
        <f>IF(Broker_Trades[[#This Row],[Status]]="Complete",((Broker_Trades[[#This Row],[Sell Price]]-Broker_Trades[[#This Row],[Buy Price]])/Broker_Trades[[#This Row],[Buy Price]]),"")</f>
        <v/>
      </c>
      <c r="O7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36" s="3" t="str">
        <f>IFERROR(Broker_Trades[[#This Row],[Return]]/Broker_Trades[[#This Row],[Time]],Broker_Trades[[#This Row],[Return]])</f>
        <v/>
      </c>
    </row>
    <row r="737" spans="1:16" x14ac:dyDescent="0.3">
      <c r="A737">
        <v>736</v>
      </c>
      <c r="B737" s="3" t="s">
        <v>2175</v>
      </c>
      <c r="C737" s="4">
        <v>44551.646527777775</v>
      </c>
      <c r="D737" s="3" t="s">
        <v>216</v>
      </c>
      <c r="E737" s="3" t="s">
        <v>485</v>
      </c>
      <c r="F737" s="3" t="s">
        <v>486</v>
      </c>
      <c r="G737">
        <v>1180</v>
      </c>
      <c r="H737" s="3" t="s">
        <v>24</v>
      </c>
      <c r="I737" s="3" t="s">
        <v>2158</v>
      </c>
      <c r="J737" s="3" t="s">
        <v>2176</v>
      </c>
      <c r="K737" s="3" t="s">
        <v>2695</v>
      </c>
      <c r="L737" s="3" t="s">
        <v>2695</v>
      </c>
      <c r="M737" s="3" t="s">
        <v>19</v>
      </c>
      <c r="N737" s="3" t="str">
        <f>IF(Broker_Trades[[#This Row],[Status]]="Complete",((Broker_Trades[[#This Row],[Sell Price]]-Broker_Trades[[#This Row],[Buy Price]])/Broker_Trades[[#This Row],[Buy Price]]),"")</f>
        <v/>
      </c>
      <c r="O7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37" s="3" t="str">
        <f>IFERROR(Broker_Trades[[#This Row],[Return]]/Broker_Trades[[#This Row],[Time]],Broker_Trades[[#This Row],[Return]])</f>
        <v/>
      </c>
    </row>
    <row r="738" spans="1:16" x14ac:dyDescent="0.3">
      <c r="A738">
        <v>737</v>
      </c>
      <c r="B738" s="3" t="s">
        <v>2177</v>
      </c>
      <c r="C738" s="4">
        <v>44551.640972222223</v>
      </c>
      <c r="D738" s="3" t="s">
        <v>34</v>
      </c>
      <c r="E738" s="3" t="s">
        <v>105</v>
      </c>
      <c r="F738" s="3" t="s">
        <v>106</v>
      </c>
      <c r="G738">
        <v>1249</v>
      </c>
      <c r="H738" s="3" t="s">
        <v>24</v>
      </c>
      <c r="I738" s="3" t="s">
        <v>2178</v>
      </c>
      <c r="J738" s="3" t="s">
        <v>650</v>
      </c>
      <c r="K738" s="3" t="s">
        <v>2695</v>
      </c>
      <c r="L738" s="3" t="s">
        <v>2695</v>
      </c>
      <c r="M738" s="3" t="s">
        <v>19</v>
      </c>
      <c r="N738" s="3" t="str">
        <f>IF(Broker_Trades[[#This Row],[Status]]="Complete",((Broker_Trades[[#This Row],[Sell Price]]-Broker_Trades[[#This Row],[Buy Price]])/Broker_Trades[[#This Row],[Buy Price]]),"")</f>
        <v/>
      </c>
      <c r="O7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38" s="3" t="str">
        <f>IFERROR(Broker_Trades[[#This Row],[Return]]/Broker_Trades[[#This Row],[Time]],Broker_Trades[[#This Row],[Return]])</f>
        <v/>
      </c>
    </row>
    <row r="739" spans="1:16" x14ac:dyDescent="0.3">
      <c r="A739">
        <v>738</v>
      </c>
      <c r="B739" s="3" t="s">
        <v>2179</v>
      </c>
      <c r="C739" s="4">
        <v>44551.636805555558</v>
      </c>
      <c r="D739" s="3" t="s">
        <v>34</v>
      </c>
      <c r="E739" s="3" t="s">
        <v>1007</v>
      </c>
      <c r="F739" s="3" t="s">
        <v>1008</v>
      </c>
      <c r="G739">
        <v>1210</v>
      </c>
      <c r="H739" s="3" t="s">
        <v>24</v>
      </c>
      <c r="I739" s="3" t="s">
        <v>2178</v>
      </c>
      <c r="J739" s="3" t="s">
        <v>1731</v>
      </c>
      <c r="K739" s="3" t="s">
        <v>2695</v>
      </c>
      <c r="L739" s="3" t="s">
        <v>2695</v>
      </c>
      <c r="M739" s="3" t="s">
        <v>19</v>
      </c>
      <c r="N739" s="3" t="str">
        <f>IF(Broker_Trades[[#This Row],[Status]]="Complete",((Broker_Trades[[#This Row],[Sell Price]]-Broker_Trades[[#This Row],[Buy Price]])/Broker_Trades[[#This Row],[Buy Price]]),"")</f>
        <v/>
      </c>
      <c r="O7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39" s="3" t="str">
        <f>IFERROR(Broker_Trades[[#This Row],[Return]]/Broker_Trades[[#This Row],[Time]],Broker_Trades[[#This Row],[Return]])</f>
        <v/>
      </c>
    </row>
    <row r="740" spans="1:16" x14ac:dyDescent="0.3">
      <c r="A740">
        <v>739</v>
      </c>
      <c r="B740" s="3" t="s">
        <v>2180</v>
      </c>
      <c r="C740" s="4">
        <v>44551.624305555553</v>
      </c>
      <c r="D740" s="3" t="s">
        <v>159</v>
      </c>
      <c r="E740" s="3" t="s">
        <v>961</v>
      </c>
      <c r="F740" s="3" t="s">
        <v>808</v>
      </c>
      <c r="G740">
        <v>5900</v>
      </c>
      <c r="H740" s="3" t="s">
        <v>24</v>
      </c>
      <c r="I740" s="3" t="s">
        <v>2178</v>
      </c>
      <c r="J740" s="3" t="s">
        <v>2181</v>
      </c>
      <c r="K740" s="3" t="s">
        <v>2695</v>
      </c>
      <c r="L740" s="3" t="s">
        <v>2695</v>
      </c>
      <c r="M740" s="3" t="s">
        <v>19</v>
      </c>
      <c r="N740" s="3" t="str">
        <f>IF(Broker_Trades[[#This Row],[Status]]="Complete",((Broker_Trades[[#This Row],[Sell Price]]-Broker_Trades[[#This Row],[Buy Price]])/Broker_Trades[[#This Row],[Buy Price]]),"")</f>
        <v/>
      </c>
      <c r="O7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40" s="3" t="str">
        <f>IFERROR(Broker_Trades[[#This Row],[Return]]/Broker_Trades[[#This Row],[Time]],Broker_Trades[[#This Row],[Return]])</f>
        <v/>
      </c>
    </row>
    <row r="741" spans="1:16" x14ac:dyDescent="0.3">
      <c r="A741">
        <v>740</v>
      </c>
      <c r="B741" s="3" t="s">
        <v>2182</v>
      </c>
      <c r="C741" s="4">
        <v>44550.630555555559</v>
      </c>
      <c r="D741" s="3" t="s">
        <v>38</v>
      </c>
      <c r="E741" s="3" t="s">
        <v>1007</v>
      </c>
      <c r="F741" s="3" t="s">
        <v>1008</v>
      </c>
      <c r="G741">
        <v>1015</v>
      </c>
      <c r="H741" s="3" t="s">
        <v>59</v>
      </c>
      <c r="I741" s="3" t="s">
        <v>2183</v>
      </c>
      <c r="J741" s="3" t="s">
        <v>2184</v>
      </c>
      <c r="K741" s="3" t="s">
        <v>2695</v>
      </c>
      <c r="L741" s="3" t="s">
        <v>2695</v>
      </c>
      <c r="M741" s="3" t="s">
        <v>19</v>
      </c>
      <c r="N741" s="3" t="str">
        <f>IF(Broker_Trades[[#This Row],[Status]]="Complete",((Broker_Trades[[#This Row],[Sell Price]]-Broker_Trades[[#This Row],[Buy Price]])/Broker_Trades[[#This Row],[Buy Price]]),"")</f>
        <v/>
      </c>
      <c r="O7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41" s="3" t="str">
        <f>IFERROR(Broker_Trades[[#This Row],[Return]]/Broker_Trades[[#This Row],[Time]],Broker_Trades[[#This Row],[Return]])</f>
        <v/>
      </c>
    </row>
    <row r="742" spans="1:16" x14ac:dyDescent="0.3">
      <c r="A742">
        <v>741</v>
      </c>
      <c r="B742" s="3" t="s">
        <v>2185</v>
      </c>
      <c r="C742" s="4">
        <v>44550.626388888886</v>
      </c>
      <c r="D742" s="3" t="s">
        <v>38</v>
      </c>
      <c r="E742" s="3" t="s">
        <v>1039</v>
      </c>
      <c r="F742" s="3" t="s">
        <v>1039</v>
      </c>
      <c r="G742">
        <v>250</v>
      </c>
      <c r="H742" s="3" t="s">
        <v>59</v>
      </c>
      <c r="I742" s="3" t="s">
        <v>2183</v>
      </c>
      <c r="J742" s="3" t="s">
        <v>2186</v>
      </c>
      <c r="K742" s="3" t="s">
        <v>499</v>
      </c>
      <c r="L742" s="3" t="s">
        <v>2187</v>
      </c>
      <c r="M742" s="3" t="s">
        <v>32</v>
      </c>
      <c r="N742" s="3">
        <f>IF(Broker_Trades[[#This Row],[Status]]="Complete",((Broker_Trades[[#This Row],[Sell Price]]-Broker_Trades[[#This Row],[Buy Price]])/Broker_Trades[[#This Row],[Buy Price]]),"")</f>
        <v>0.15953757225433526</v>
      </c>
      <c r="O7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92</v>
      </c>
      <c r="P742" s="3">
        <f>IFERROR(Broker_Trades[[#This Row],[Return]]/Broker_Trades[[#This Row],[Time]],Broker_Trades[[#This Row],[Return]])</f>
        <v>1.7341040462427746E-3</v>
      </c>
    </row>
    <row r="743" spans="1:16" x14ac:dyDescent="0.3">
      <c r="A743">
        <v>742</v>
      </c>
      <c r="B743" s="3" t="s">
        <v>2188</v>
      </c>
      <c r="C743" s="4">
        <v>44550.620833333334</v>
      </c>
      <c r="D743" s="3" t="s">
        <v>38</v>
      </c>
      <c r="E743" s="3" t="s">
        <v>168</v>
      </c>
      <c r="F743" s="3" t="s">
        <v>169</v>
      </c>
      <c r="G743">
        <v>360</v>
      </c>
      <c r="H743" s="3" t="s">
        <v>24</v>
      </c>
      <c r="I743" s="3" t="s">
        <v>2183</v>
      </c>
      <c r="J743" s="3" t="s">
        <v>2189</v>
      </c>
      <c r="K743" s="3" t="s">
        <v>2695</v>
      </c>
      <c r="L743" s="3" t="s">
        <v>2695</v>
      </c>
      <c r="M743" s="3" t="s">
        <v>19</v>
      </c>
      <c r="N743" s="3" t="str">
        <f>IF(Broker_Trades[[#This Row],[Status]]="Complete",((Broker_Trades[[#This Row],[Sell Price]]-Broker_Trades[[#This Row],[Buy Price]])/Broker_Trades[[#This Row],[Buy Price]]),"")</f>
        <v/>
      </c>
      <c r="O7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43" s="3" t="str">
        <f>IFERROR(Broker_Trades[[#This Row],[Return]]/Broker_Trades[[#This Row],[Time]],Broker_Trades[[#This Row],[Return]])</f>
        <v/>
      </c>
    </row>
    <row r="744" spans="1:16" x14ac:dyDescent="0.3">
      <c r="A744">
        <v>743</v>
      </c>
      <c r="B744" s="3" t="s">
        <v>2190</v>
      </c>
      <c r="C744" s="4">
        <v>44550.616666666669</v>
      </c>
      <c r="D744" s="3" t="s">
        <v>38</v>
      </c>
      <c r="E744" s="3" t="s">
        <v>2191</v>
      </c>
      <c r="F744" s="3" t="s">
        <v>2192</v>
      </c>
      <c r="G744">
        <v>325</v>
      </c>
      <c r="H744" s="3" t="s">
        <v>24</v>
      </c>
      <c r="I744" s="3" t="s">
        <v>2183</v>
      </c>
      <c r="J744" s="3" t="s">
        <v>2193</v>
      </c>
      <c r="K744" s="3" t="s">
        <v>2695</v>
      </c>
      <c r="L744" s="3" t="s">
        <v>2695</v>
      </c>
      <c r="M744" s="3" t="s">
        <v>19</v>
      </c>
      <c r="N744" s="3" t="str">
        <f>IF(Broker_Trades[[#This Row],[Status]]="Complete",((Broker_Trades[[#This Row],[Sell Price]]-Broker_Trades[[#This Row],[Buy Price]])/Broker_Trades[[#This Row],[Buy Price]]),"")</f>
        <v/>
      </c>
      <c r="O7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44" s="3" t="str">
        <f>IFERROR(Broker_Trades[[#This Row],[Return]]/Broker_Trades[[#This Row],[Time]],Broker_Trades[[#This Row],[Return]])</f>
        <v/>
      </c>
    </row>
    <row r="745" spans="1:16" x14ac:dyDescent="0.3">
      <c r="A745">
        <v>744</v>
      </c>
      <c r="B745" s="3" t="s">
        <v>2194</v>
      </c>
      <c r="C745" s="4">
        <v>44550.609027777777</v>
      </c>
      <c r="D745" s="3" t="s">
        <v>21</v>
      </c>
      <c r="E745" s="3" t="s">
        <v>752</v>
      </c>
      <c r="F745" s="3" t="s">
        <v>753</v>
      </c>
      <c r="G745">
        <v>1950</v>
      </c>
      <c r="H745" s="3" t="s">
        <v>59</v>
      </c>
      <c r="I745" s="3" t="s">
        <v>2183</v>
      </c>
      <c r="J745" s="3" t="s">
        <v>2195</v>
      </c>
      <c r="K745" s="3" t="s">
        <v>2136</v>
      </c>
      <c r="L745" s="3" t="s">
        <v>2196</v>
      </c>
      <c r="M745" s="3" t="s">
        <v>32</v>
      </c>
      <c r="N745" s="3">
        <f>IF(Broker_Trades[[#This Row],[Status]]="Complete",((Broker_Trades[[#This Row],[Sell Price]]-Broker_Trades[[#This Row],[Buy Price]])/Broker_Trades[[#This Row],[Buy Price]]),"")</f>
        <v>1.9698725376593278E-2</v>
      </c>
      <c r="O7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745" s="3">
        <f>IFERROR(Broker_Trades[[#This Row],[Return]]/Broker_Trades[[#This Row],[Time]],Broker_Trades[[#This Row],[Return]])</f>
        <v>6.5662417921977592E-3</v>
      </c>
    </row>
    <row r="746" spans="1:16" x14ac:dyDescent="0.3">
      <c r="A746">
        <v>745</v>
      </c>
      <c r="B746" s="3" t="s">
        <v>2197</v>
      </c>
      <c r="C746" s="4">
        <v>44550.604861111111</v>
      </c>
      <c r="D746" s="3" t="s">
        <v>21</v>
      </c>
      <c r="E746" s="3" t="s">
        <v>2198</v>
      </c>
      <c r="F746" s="3" t="s">
        <v>2199</v>
      </c>
      <c r="G746">
        <v>1532</v>
      </c>
      <c r="H746" s="3" t="s">
        <v>17</v>
      </c>
      <c r="I746" s="3" t="s">
        <v>2183</v>
      </c>
      <c r="J746" s="3" t="s">
        <v>2200</v>
      </c>
      <c r="K746" s="3" t="s">
        <v>2695</v>
      </c>
      <c r="L746" s="3" t="s">
        <v>2695</v>
      </c>
      <c r="M746" s="3" t="s">
        <v>19</v>
      </c>
      <c r="N746" s="3" t="str">
        <f>IF(Broker_Trades[[#This Row],[Status]]="Complete",((Broker_Trades[[#This Row],[Sell Price]]-Broker_Trades[[#This Row],[Buy Price]])/Broker_Trades[[#This Row],[Buy Price]]),"")</f>
        <v/>
      </c>
      <c r="O74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46" s="3" t="str">
        <f>IFERROR(Broker_Trades[[#This Row],[Return]]/Broker_Trades[[#This Row],[Time]],Broker_Trades[[#This Row],[Return]])</f>
        <v/>
      </c>
    </row>
    <row r="747" spans="1:16" x14ac:dyDescent="0.3">
      <c r="A747">
        <v>746</v>
      </c>
      <c r="B747" s="3" t="s">
        <v>2201</v>
      </c>
      <c r="C747" s="4">
        <v>44550.589583333334</v>
      </c>
      <c r="D747" s="3" t="s">
        <v>2157</v>
      </c>
      <c r="E747" s="3" t="s">
        <v>1525</v>
      </c>
      <c r="F747" s="3" t="s">
        <v>1526</v>
      </c>
      <c r="G747">
        <v>2002</v>
      </c>
      <c r="H747" s="3" t="s">
        <v>59</v>
      </c>
      <c r="I747" s="3" t="s">
        <v>2183</v>
      </c>
      <c r="J747" s="3" t="s">
        <v>2202</v>
      </c>
      <c r="K747" s="3" t="s">
        <v>2695</v>
      </c>
      <c r="L747" s="3" t="s">
        <v>2695</v>
      </c>
      <c r="M747" s="3" t="s">
        <v>19</v>
      </c>
      <c r="N747" s="3" t="str">
        <f>IF(Broker_Trades[[#This Row],[Status]]="Complete",((Broker_Trades[[#This Row],[Sell Price]]-Broker_Trades[[#This Row],[Buy Price]])/Broker_Trades[[#This Row],[Buy Price]]),"")</f>
        <v/>
      </c>
      <c r="O7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47" s="3" t="str">
        <f>IFERROR(Broker_Trades[[#This Row],[Return]]/Broker_Trades[[#This Row],[Time]],Broker_Trades[[#This Row],[Return]])</f>
        <v/>
      </c>
    </row>
    <row r="748" spans="1:16" x14ac:dyDescent="0.3">
      <c r="A748">
        <v>747</v>
      </c>
      <c r="B748" s="3" t="s">
        <v>2203</v>
      </c>
      <c r="C748" s="4">
        <v>44550.531944444447</v>
      </c>
      <c r="D748" s="3" t="s">
        <v>21</v>
      </c>
      <c r="E748" s="3" t="s">
        <v>1039</v>
      </c>
      <c r="F748" s="3" t="s">
        <v>1039</v>
      </c>
      <c r="G748">
        <v>270</v>
      </c>
      <c r="H748" s="3" t="s">
        <v>24</v>
      </c>
      <c r="I748" s="3" t="s">
        <v>2183</v>
      </c>
      <c r="J748" s="3" t="s">
        <v>2186</v>
      </c>
      <c r="K748" s="3" t="s">
        <v>229</v>
      </c>
      <c r="L748" s="3" t="s">
        <v>2204</v>
      </c>
      <c r="M748" s="3" t="s">
        <v>32</v>
      </c>
      <c r="N748" s="3">
        <f>IF(Broker_Trades[[#This Row],[Status]]="Complete",((Broker_Trades[[#This Row],[Sell Price]]-Broker_Trades[[#This Row],[Buy Price]])/Broker_Trades[[#This Row],[Buy Price]]),"")</f>
        <v>0.26312138728323686</v>
      </c>
      <c r="O7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112</v>
      </c>
      <c r="P748" s="3">
        <f>IFERROR(Broker_Trades[[#This Row],[Return]]/Broker_Trades[[#This Row],[Time]],Broker_Trades[[#This Row],[Return]])</f>
        <v>2.3492981007431865E-3</v>
      </c>
    </row>
    <row r="749" spans="1:16" x14ac:dyDescent="0.3">
      <c r="A749">
        <v>748</v>
      </c>
      <c r="B749" s="3" t="s">
        <v>2205</v>
      </c>
      <c r="C749" s="4">
        <v>44550.434027777781</v>
      </c>
      <c r="D749" s="3" t="s">
        <v>34</v>
      </c>
      <c r="E749" s="3" t="s">
        <v>2206</v>
      </c>
      <c r="F749" s="3" t="s">
        <v>2207</v>
      </c>
      <c r="G749">
        <v>755</v>
      </c>
      <c r="H749" s="3" t="s">
        <v>24</v>
      </c>
      <c r="I749" s="3" t="s">
        <v>2183</v>
      </c>
      <c r="J749" s="3" t="s">
        <v>2208</v>
      </c>
      <c r="K749" s="3" t="s">
        <v>2021</v>
      </c>
      <c r="L749" s="3" t="s">
        <v>2209</v>
      </c>
      <c r="M749" s="3" t="s">
        <v>32</v>
      </c>
      <c r="N749" s="3">
        <f>IF(Broker_Trades[[#This Row],[Status]]="Complete",((Broker_Trades[[#This Row],[Sell Price]]-Broker_Trades[[#This Row],[Buy Price]])/Broker_Trades[[#This Row],[Buy Price]]),"")</f>
        <v>0.2978902953586498</v>
      </c>
      <c r="O7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749" s="3">
        <f>IFERROR(Broker_Trades[[#This Row],[Return]]/Broker_Trades[[#This Row],[Time]],Broker_Trades[[#This Row],[Return]])</f>
        <v>1.1915611814345993E-2</v>
      </c>
    </row>
    <row r="750" spans="1:16" x14ac:dyDescent="0.3">
      <c r="A750">
        <v>749</v>
      </c>
      <c r="B750" s="3" t="s">
        <v>2210</v>
      </c>
      <c r="C750" s="4">
        <v>44547.724999999999</v>
      </c>
      <c r="D750" s="3" t="s">
        <v>161</v>
      </c>
      <c r="E750" s="3" t="s">
        <v>168</v>
      </c>
      <c r="F750" s="3" t="s">
        <v>169</v>
      </c>
      <c r="G750">
        <v>340</v>
      </c>
      <c r="H750" s="3" t="s">
        <v>24</v>
      </c>
      <c r="I750" s="3" t="s">
        <v>2183</v>
      </c>
      <c r="J750" s="3" t="s">
        <v>2189</v>
      </c>
      <c r="K750" s="3" t="s">
        <v>2695</v>
      </c>
      <c r="L750" s="3" t="s">
        <v>2695</v>
      </c>
      <c r="M750" s="3" t="s">
        <v>19</v>
      </c>
      <c r="N750" s="3" t="str">
        <f>IF(Broker_Trades[[#This Row],[Status]]="Complete",((Broker_Trades[[#This Row],[Sell Price]]-Broker_Trades[[#This Row],[Buy Price]])/Broker_Trades[[#This Row],[Buy Price]]),"")</f>
        <v/>
      </c>
      <c r="O7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50" s="3" t="str">
        <f>IFERROR(Broker_Trades[[#This Row],[Return]]/Broker_Trades[[#This Row],[Time]],Broker_Trades[[#This Row],[Return]])</f>
        <v/>
      </c>
    </row>
    <row r="751" spans="1:16" x14ac:dyDescent="0.3">
      <c r="A751">
        <v>750</v>
      </c>
      <c r="B751" s="3" t="s">
        <v>2211</v>
      </c>
      <c r="C751" s="4">
        <v>44547.720833333333</v>
      </c>
      <c r="D751" s="3" t="s">
        <v>161</v>
      </c>
      <c r="E751" s="3" t="s">
        <v>1039</v>
      </c>
      <c r="F751" s="3" t="s">
        <v>1039</v>
      </c>
      <c r="G751">
        <v>270</v>
      </c>
      <c r="H751" s="3" t="s">
        <v>24</v>
      </c>
      <c r="I751" s="3" t="s">
        <v>2183</v>
      </c>
      <c r="J751" s="3" t="s">
        <v>2186</v>
      </c>
      <c r="K751" s="3" t="s">
        <v>229</v>
      </c>
      <c r="L751" s="3" t="s">
        <v>2204</v>
      </c>
      <c r="M751" s="3" t="s">
        <v>32</v>
      </c>
      <c r="N751" s="3">
        <f>IF(Broker_Trades[[#This Row],[Status]]="Complete",((Broker_Trades[[#This Row],[Sell Price]]-Broker_Trades[[#This Row],[Buy Price]])/Broker_Trades[[#This Row],[Buy Price]]),"")</f>
        <v>0.26312138728323686</v>
      </c>
      <c r="O7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112</v>
      </c>
      <c r="P751" s="3">
        <f>IFERROR(Broker_Trades[[#This Row],[Return]]/Broker_Trades[[#This Row],[Time]],Broker_Trades[[#This Row],[Return]])</f>
        <v>2.3492981007431865E-3</v>
      </c>
    </row>
    <row r="752" spans="1:16" x14ac:dyDescent="0.3">
      <c r="A752">
        <v>751</v>
      </c>
      <c r="B752" s="3" t="s">
        <v>2212</v>
      </c>
      <c r="C752" s="4">
        <v>44547.716666666667</v>
      </c>
      <c r="D752" s="3" t="s">
        <v>161</v>
      </c>
      <c r="E752" s="3" t="s">
        <v>2213</v>
      </c>
      <c r="F752" s="3" t="s">
        <v>2214</v>
      </c>
      <c r="G752">
        <v>2700</v>
      </c>
      <c r="H752" s="3" t="s">
        <v>24</v>
      </c>
      <c r="I752" s="3" t="s">
        <v>2183</v>
      </c>
      <c r="J752" s="3" t="s">
        <v>2215</v>
      </c>
      <c r="K752" s="3" t="s">
        <v>2095</v>
      </c>
      <c r="L752" s="3" t="s">
        <v>2216</v>
      </c>
      <c r="M752" s="3" t="s">
        <v>32</v>
      </c>
      <c r="N752" s="3">
        <f>IF(Broker_Trades[[#This Row],[Status]]="Complete",((Broker_Trades[[#This Row],[Sell Price]]-Broker_Trades[[#This Row],[Buy Price]])/Broker_Trades[[#This Row],[Buy Price]]),"")</f>
        <v>0.30556845060459364</v>
      </c>
      <c r="O7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752" s="3">
        <f>IFERROR(Broker_Trades[[#This Row],[Return]]/Broker_Trades[[#This Row],[Time]],Broker_Trades[[#This Row],[Return]])</f>
        <v>2.1826317900328119E-2</v>
      </c>
    </row>
    <row r="753" spans="1:16" x14ac:dyDescent="0.3">
      <c r="A753">
        <v>752</v>
      </c>
      <c r="B753" s="3" t="s">
        <v>2217</v>
      </c>
      <c r="C753" s="4">
        <v>44547.631249999999</v>
      </c>
      <c r="D753" s="3" t="s">
        <v>159</v>
      </c>
      <c r="E753" s="3" t="s">
        <v>2218</v>
      </c>
      <c r="F753" s="3" t="s">
        <v>2219</v>
      </c>
      <c r="G753">
        <v>1035</v>
      </c>
      <c r="H753" s="3" t="s">
        <v>24</v>
      </c>
      <c r="I753" s="3" t="s">
        <v>2220</v>
      </c>
      <c r="J753" s="3" t="s">
        <v>1292</v>
      </c>
      <c r="K753" s="3" t="s">
        <v>2695</v>
      </c>
      <c r="L753" s="3" t="s">
        <v>2695</v>
      </c>
      <c r="M753" s="3" t="s">
        <v>19</v>
      </c>
      <c r="N753" s="3" t="str">
        <f>IF(Broker_Trades[[#This Row],[Status]]="Complete",((Broker_Trades[[#This Row],[Sell Price]]-Broker_Trades[[#This Row],[Buy Price]])/Broker_Trades[[#This Row],[Buy Price]]),"")</f>
        <v/>
      </c>
      <c r="O7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53" s="3" t="str">
        <f>IFERROR(Broker_Trades[[#This Row],[Return]]/Broker_Trades[[#This Row],[Time]],Broker_Trades[[#This Row],[Return]])</f>
        <v/>
      </c>
    </row>
    <row r="754" spans="1:16" x14ac:dyDescent="0.3">
      <c r="A754">
        <v>753</v>
      </c>
      <c r="B754" s="3" t="s">
        <v>2221</v>
      </c>
      <c r="C754" s="4">
        <v>44547.615972222222</v>
      </c>
      <c r="D754" s="3" t="s">
        <v>159</v>
      </c>
      <c r="E754" s="3" t="s">
        <v>2222</v>
      </c>
      <c r="F754" s="3" t="s">
        <v>169</v>
      </c>
      <c r="G754">
        <v>340</v>
      </c>
      <c r="H754" s="3" t="s">
        <v>24</v>
      </c>
      <c r="I754" s="3" t="s">
        <v>2220</v>
      </c>
      <c r="J754" s="3" t="s">
        <v>2223</v>
      </c>
      <c r="K754" s="3" t="s">
        <v>2695</v>
      </c>
      <c r="L754" s="3" t="s">
        <v>2695</v>
      </c>
      <c r="M754" s="3" t="s">
        <v>19</v>
      </c>
      <c r="N754" s="3" t="str">
        <f>IF(Broker_Trades[[#This Row],[Status]]="Complete",((Broker_Trades[[#This Row],[Sell Price]]-Broker_Trades[[#This Row],[Buy Price]])/Broker_Trades[[#This Row],[Buy Price]]),"")</f>
        <v/>
      </c>
      <c r="O7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54" s="3" t="str">
        <f>IFERROR(Broker_Trades[[#This Row],[Return]]/Broker_Trades[[#This Row],[Time]],Broker_Trades[[#This Row],[Return]])</f>
        <v/>
      </c>
    </row>
    <row r="755" spans="1:16" x14ac:dyDescent="0.3">
      <c r="A755">
        <v>754</v>
      </c>
      <c r="B755" s="3" t="s">
        <v>2224</v>
      </c>
      <c r="C755" s="4">
        <v>44547.586805555555</v>
      </c>
      <c r="D755" s="3" t="s">
        <v>34</v>
      </c>
      <c r="E755" s="3" t="s">
        <v>803</v>
      </c>
      <c r="F755" s="3" t="s">
        <v>804</v>
      </c>
      <c r="G755">
        <v>803</v>
      </c>
      <c r="H755" s="3" t="s">
        <v>24</v>
      </c>
      <c r="I755" s="3" t="s">
        <v>2220</v>
      </c>
      <c r="J755" s="3" t="s">
        <v>2225</v>
      </c>
      <c r="K755" s="3" t="s">
        <v>2695</v>
      </c>
      <c r="L755" s="3" t="s">
        <v>2695</v>
      </c>
      <c r="M755" s="3" t="s">
        <v>19</v>
      </c>
      <c r="N755" s="3" t="str">
        <f>IF(Broker_Trades[[#This Row],[Status]]="Complete",((Broker_Trades[[#This Row],[Sell Price]]-Broker_Trades[[#This Row],[Buy Price]])/Broker_Trades[[#This Row],[Buy Price]]),"")</f>
        <v/>
      </c>
      <c r="O7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55" s="3" t="str">
        <f>IFERROR(Broker_Trades[[#This Row],[Return]]/Broker_Trades[[#This Row],[Time]],Broker_Trades[[#This Row],[Return]])</f>
        <v/>
      </c>
    </row>
    <row r="756" spans="1:16" x14ac:dyDescent="0.3">
      <c r="A756">
        <v>755</v>
      </c>
      <c r="B756" s="3" t="s">
        <v>2226</v>
      </c>
      <c r="C756" s="4">
        <v>44547.584027777775</v>
      </c>
      <c r="D756" s="3" t="s">
        <v>34</v>
      </c>
      <c r="E756" s="3" t="s">
        <v>424</v>
      </c>
      <c r="F756" s="3" t="s">
        <v>424</v>
      </c>
      <c r="G756">
        <v>2430</v>
      </c>
      <c r="H756" s="3" t="s">
        <v>24</v>
      </c>
      <c r="I756" s="3" t="s">
        <v>2220</v>
      </c>
      <c r="J756" s="3" t="s">
        <v>2227</v>
      </c>
      <c r="K756" s="3" t="s">
        <v>2095</v>
      </c>
      <c r="L756" s="3" t="s">
        <v>2228</v>
      </c>
      <c r="M756" s="3" t="s">
        <v>32</v>
      </c>
      <c r="N756" s="3">
        <f>IF(Broker_Trades[[#This Row],[Status]]="Complete",((Broker_Trades[[#This Row],[Sell Price]]-Broker_Trades[[#This Row],[Buy Price]])/Broker_Trades[[#This Row],[Buy Price]]),"")</f>
        <v>9.5964125560538113E-2</v>
      </c>
      <c r="O7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756" s="3">
        <f>IFERROR(Broker_Trades[[#This Row],[Return]]/Broker_Trades[[#This Row],[Time]],Broker_Trades[[#This Row],[Return]])</f>
        <v>5.6449485623845949E-3</v>
      </c>
    </row>
    <row r="757" spans="1:16" x14ac:dyDescent="0.3">
      <c r="A757">
        <v>756</v>
      </c>
      <c r="B757" s="3" t="s">
        <v>2229</v>
      </c>
      <c r="C757" s="4">
        <v>44547.57916666667</v>
      </c>
      <c r="D757" s="3" t="s">
        <v>34</v>
      </c>
      <c r="E757" s="3" t="s">
        <v>212</v>
      </c>
      <c r="F757" s="3" t="s">
        <v>213</v>
      </c>
      <c r="G757">
        <v>4400</v>
      </c>
      <c r="H757" s="3" t="s">
        <v>24</v>
      </c>
      <c r="I757" s="3" t="s">
        <v>2220</v>
      </c>
      <c r="J757" s="3" t="s">
        <v>2230</v>
      </c>
      <c r="K757" s="3" t="s">
        <v>2695</v>
      </c>
      <c r="L757" s="3" t="s">
        <v>2695</v>
      </c>
      <c r="M757" s="3" t="s">
        <v>19</v>
      </c>
      <c r="N757" s="3" t="str">
        <f>IF(Broker_Trades[[#This Row],[Status]]="Complete",((Broker_Trades[[#This Row],[Sell Price]]-Broker_Trades[[#This Row],[Buy Price]])/Broker_Trades[[#This Row],[Buy Price]]),"")</f>
        <v/>
      </c>
      <c r="O7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57" s="3" t="str">
        <f>IFERROR(Broker_Trades[[#This Row],[Return]]/Broker_Trades[[#This Row],[Time]],Broker_Trades[[#This Row],[Return]])</f>
        <v/>
      </c>
    </row>
    <row r="758" spans="1:16" x14ac:dyDescent="0.3">
      <c r="A758">
        <v>757</v>
      </c>
      <c r="B758" s="3" t="s">
        <v>2231</v>
      </c>
      <c r="C758" s="4">
        <v>44547.571527777778</v>
      </c>
      <c r="D758" s="3" t="s">
        <v>34</v>
      </c>
      <c r="E758" s="3" t="s">
        <v>90</v>
      </c>
      <c r="F758" s="3" t="s">
        <v>91</v>
      </c>
      <c r="G758">
        <v>2127</v>
      </c>
      <c r="H758" s="3" t="s">
        <v>24</v>
      </c>
      <c r="I758" s="3" t="s">
        <v>2220</v>
      </c>
      <c r="J758" s="3" t="s">
        <v>2232</v>
      </c>
      <c r="K758" s="3" t="s">
        <v>2695</v>
      </c>
      <c r="L758" s="3" t="s">
        <v>2695</v>
      </c>
      <c r="M758" s="3" t="s">
        <v>19</v>
      </c>
      <c r="N758" s="3" t="str">
        <f>IF(Broker_Trades[[#This Row],[Status]]="Complete",((Broker_Trades[[#This Row],[Sell Price]]-Broker_Trades[[#This Row],[Buy Price]])/Broker_Trades[[#This Row],[Buy Price]]),"")</f>
        <v/>
      </c>
      <c r="O7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58" s="3" t="str">
        <f>IFERROR(Broker_Trades[[#This Row],[Return]]/Broker_Trades[[#This Row],[Time]],Broker_Trades[[#This Row],[Return]])</f>
        <v/>
      </c>
    </row>
    <row r="759" spans="1:16" x14ac:dyDescent="0.3">
      <c r="A759">
        <v>758</v>
      </c>
      <c r="B759" s="3" t="s">
        <v>2233</v>
      </c>
      <c r="C759" s="4">
        <v>44547.568749999999</v>
      </c>
      <c r="D759" s="3" t="s">
        <v>34</v>
      </c>
      <c r="E759" s="3" t="s">
        <v>2234</v>
      </c>
      <c r="F759" s="3" t="s">
        <v>1632</v>
      </c>
      <c r="G759">
        <v>502</v>
      </c>
      <c r="H759" s="3" t="s">
        <v>24</v>
      </c>
      <c r="I759" s="3" t="s">
        <v>2220</v>
      </c>
      <c r="J759" s="3" t="s">
        <v>2235</v>
      </c>
      <c r="K759" s="3" t="s">
        <v>2236</v>
      </c>
      <c r="L759" s="3" t="s">
        <v>2237</v>
      </c>
      <c r="M759" s="3" t="s">
        <v>32</v>
      </c>
      <c r="N759" s="3">
        <f>IF(Broker_Trades[[#This Row],[Status]]="Complete",((Broker_Trades[[#This Row],[Sell Price]]-Broker_Trades[[#This Row],[Buy Price]])/Broker_Trades[[#This Row],[Buy Price]]),"")</f>
        <v>0.34880618914232359</v>
      </c>
      <c r="O7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759" s="3">
        <f>IFERROR(Broker_Trades[[#This Row],[Return]]/Broker_Trades[[#This Row],[Time]],Broker_Trades[[#This Row],[Return]])</f>
        <v>1.4533591214263482E-2</v>
      </c>
    </row>
    <row r="760" spans="1:16" x14ac:dyDescent="0.3">
      <c r="A760">
        <v>759</v>
      </c>
      <c r="B760" s="3" t="s">
        <v>2238</v>
      </c>
      <c r="C760" s="4">
        <v>44547.563194444447</v>
      </c>
      <c r="D760" s="3" t="s">
        <v>34</v>
      </c>
      <c r="E760" s="3" t="s">
        <v>87</v>
      </c>
      <c r="F760" s="3" t="s">
        <v>88</v>
      </c>
      <c r="G760">
        <v>173</v>
      </c>
      <c r="H760" s="3" t="s">
        <v>24</v>
      </c>
      <c r="I760" s="3" t="s">
        <v>2220</v>
      </c>
      <c r="J760" s="3" t="s">
        <v>2239</v>
      </c>
      <c r="K760" s="3" t="s">
        <v>2695</v>
      </c>
      <c r="L760" s="3" t="s">
        <v>2695</v>
      </c>
      <c r="M760" s="3" t="s">
        <v>19</v>
      </c>
      <c r="N760" s="3" t="str">
        <f>IF(Broker_Trades[[#This Row],[Status]]="Complete",((Broker_Trades[[#This Row],[Sell Price]]-Broker_Trades[[#This Row],[Buy Price]])/Broker_Trades[[#This Row],[Buy Price]]),"")</f>
        <v/>
      </c>
      <c r="O7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60" s="3" t="str">
        <f>IFERROR(Broker_Trades[[#This Row],[Return]]/Broker_Trades[[#This Row],[Time]],Broker_Trades[[#This Row],[Return]])</f>
        <v/>
      </c>
    </row>
    <row r="761" spans="1:16" x14ac:dyDescent="0.3">
      <c r="A761">
        <v>760</v>
      </c>
      <c r="B761" s="3" t="s">
        <v>2240</v>
      </c>
      <c r="C761" s="4">
        <v>44547.555555555555</v>
      </c>
      <c r="D761" s="3" t="s">
        <v>34</v>
      </c>
      <c r="E761" s="3" t="s">
        <v>1039</v>
      </c>
      <c r="F761" s="3" t="s">
        <v>1039</v>
      </c>
      <c r="G761">
        <v>280</v>
      </c>
      <c r="H761" s="3" t="s">
        <v>24</v>
      </c>
      <c r="I761" s="3" t="s">
        <v>2220</v>
      </c>
      <c r="J761" s="3" t="s">
        <v>2241</v>
      </c>
      <c r="K761" s="3" t="s">
        <v>2695</v>
      </c>
      <c r="L761" s="3" t="s">
        <v>2695</v>
      </c>
      <c r="M761" s="3" t="s">
        <v>19</v>
      </c>
      <c r="N761" s="3" t="str">
        <f>IF(Broker_Trades[[#This Row],[Status]]="Complete",((Broker_Trades[[#This Row],[Sell Price]]-Broker_Trades[[#This Row],[Buy Price]])/Broker_Trades[[#This Row],[Buy Price]]),"")</f>
        <v/>
      </c>
      <c r="O7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61" s="3" t="str">
        <f>IFERROR(Broker_Trades[[#This Row],[Return]]/Broker_Trades[[#This Row],[Time]],Broker_Trades[[#This Row],[Return]])</f>
        <v/>
      </c>
    </row>
    <row r="762" spans="1:16" x14ac:dyDescent="0.3">
      <c r="A762">
        <v>761</v>
      </c>
      <c r="B762" s="3" t="s">
        <v>2242</v>
      </c>
      <c r="C762" s="4">
        <v>44544.597916666666</v>
      </c>
      <c r="D762" s="3" t="s">
        <v>128</v>
      </c>
      <c r="E762" s="3" t="s">
        <v>144</v>
      </c>
      <c r="F762" s="3" t="s">
        <v>145</v>
      </c>
      <c r="G762">
        <v>242</v>
      </c>
      <c r="H762" s="3" t="s">
        <v>24</v>
      </c>
      <c r="I762" s="3" t="s">
        <v>2243</v>
      </c>
      <c r="J762" s="3" t="s">
        <v>2244</v>
      </c>
      <c r="K762" s="3" t="s">
        <v>2695</v>
      </c>
      <c r="L762" s="3" t="s">
        <v>2695</v>
      </c>
      <c r="M762" s="3" t="s">
        <v>19</v>
      </c>
      <c r="N762" s="3" t="str">
        <f>IF(Broker_Trades[[#This Row],[Status]]="Complete",((Broker_Trades[[#This Row],[Sell Price]]-Broker_Trades[[#This Row],[Buy Price]])/Broker_Trades[[#This Row],[Buy Price]]),"")</f>
        <v/>
      </c>
      <c r="O7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62" s="3" t="str">
        <f>IFERROR(Broker_Trades[[#This Row],[Return]]/Broker_Trades[[#This Row],[Time]],Broker_Trades[[#This Row],[Return]])</f>
        <v/>
      </c>
    </row>
    <row r="763" spans="1:16" x14ac:dyDescent="0.3">
      <c r="A763">
        <v>762</v>
      </c>
      <c r="B763" s="3" t="s">
        <v>2245</v>
      </c>
      <c r="C763" s="4">
        <v>44544.592361111114</v>
      </c>
      <c r="D763" s="3" t="s">
        <v>34</v>
      </c>
      <c r="E763" s="3" t="s">
        <v>2246</v>
      </c>
      <c r="F763" s="3" t="s">
        <v>2247</v>
      </c>
      <c r="G763">
        <v>22780</v>
      </c>
      <c r="H763" s="3" t="s">
        <v>24</v>
      </c>
      <c r="I763" s="3" t="s">
        <v>2243</v>
      </c>
      <c r="J763" s="3" t="s">
        <v>2248</v>
      </c>
      <c r="K763" s="3" t="s">
        <v>2695</v>
      </c>
      <c r="L763" s="3" t="s">
        <v>2695</v>
      </c>
      <c r="M763" s="3" t="s">
        <v>19</v>
      </c>
      <c r="N763" s="3" t="str">
        <f>IF(Broker_Trades[[#This Row],[Status]]="Complete",((Broker_Trades[[#This Row],[Sell Price]]-Broker_Trades[[#This Row],[Buy Price]])/Broker_Trades[[#This Row],[Buy Price]]),"")</f>
        <v/>
      </c>
      <c r="O7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63" s="3" t="str">
        <f>IFERROR(Broker_Trades[[#This Row],[Return]]/Broker_Trades[[#This Row],[Time]],Broker_Trades[[#This Row],[Return]])</f>
        <v/>
      </c>
    </row>
    <row r="764" spans="1:16" x14ac:dyDescent="0.3">
      <c r="A764">
        <v>763</v>
      </c>
      <c r="B764" s="3" t="s">
        <v>2249</v>
      </c>
      <c r="C764" s="4">
        <v>44544.574999999997</v>
      </c>
      <c r="D764" s="3" t="s">
        <v>21</v>
      </c>
      <c r="E764" s="3" t="s">
        <v>1159</v>
      </c>
      <c r="F764" s="3" t="s">
        <v>1098</v>
      </c>
      <c r="G764">
        <v>1496</v>
      </c>
      <c r="H764" s="3" t="s">
        <v>24</v>
      </c>
      <c r="I764" s="3" t="s">
        <v>2243</v>
      </c>
      <c r="J764" s="3" t="s">
        <v>2250</v>
      </c>
      <c r="K764" s="3" t="s">
        <v>2021</v>
      </c>
      <c r="L764" s="3" t="s">
        <v>2251</v>
      </c>
      <c r="M764" s="3" t="s">
        <v>32</v>
      </c>
      <c r="N764" s="3">
        <f>IF(Broker_Trades[[#This Row],[Status]]="Complete",((Broker_Trades[[#This Row],[Sell Price]]-Broker_Trades[[#This Row],[Buy Price]])/Broker_Trades[[#This Row],[Buy Price]]),"")</f>
        <v>0.39648798521256934</v>
      </c>
      <c r="O7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764" s="3">
        <f>IFERROR(Broker_Trades[[#This Row],[Return]]/Broker_Trades[[#This Row],[Time]],Broker_Trades[[#This Row],[Return]])</f>
        <v>1.2789935006857076E-2</v>
      </c>
    </row>
    <row r="765" spans="1:16" x14ac:dyDescent="0.3">
      <c r="A765">
        <v>764</v>
      </c>
      <c r="B765" s="3" t="s">
        <v>2252</v>
      </c>
      <c r="C765" s="4">
        <v>44544.565972222219</v>
      </c>
      <c r="D765" s="3" t="s">
        <v>38</v>
      </c>
      <c r="E765" s="3" t="s">
        <v>720</v>
      </c>
      <c r="F765" s="3" t="s">
        <v>721</v>
      </c>
      <c r="G765">
        <v>1420</v>
      </c>
      <c r="H765" s="3" t="s">
        <v>24</v>
      </c>
      <c r="I765" s="3" t="s">
        <v>2243</v>
      </c>
      <c r="J765" s="3" t="s">
        <v>562</v>
      </c>
      <c r="K765" s="3" t="s">
        <v>2695</v>
      </c>
      <c r="L765" s="3" t="s">
        <v>2695</v>
      </c>
      <c r="M765" s="3" t="s">
        <v>19</v>
      </c>
      <c r="N765" s="3" t="str">
        <f>IF(Broker_Trades[[#This Row],[Status]]="Complete",((Broker_Trades[[#This Row],[Sell Price]]-Broker_Trades[[#This Row],[Buy Price]])/Broker_Trades[[#This Row],[Buy Price]]),"")</f>
        <v/>
      </c>
      <c r="O7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65" s="3" t="str">
        <f>IFERROR(Broker_Trades[[#This Row],[Return]]/Broker_Trades[[#This Row],[Time]],Broker_Trades[[#This Row],[Return]])</f>
        <v/>
      </c>
    </row>
    <row r="766" spans="1:16" x14ac:dyDescent="0.3">
      <c r="A766">
        <v>765</v>
      </c>
      <c r="B766" s="3" t="s">
        <v>2253</v>
      </c>
      <c r="C766" s="4">
        <v>44544.558333333334</v>
      </c>
      <c r="D766" s="3" t="s">
        <v>216</v>
      </c>
      <c r="E766" s="3" t="s">
        <v>55</v>
      </c>
      <c r="F766" s="3" t="s">
        <v>28</v>
      </c>
      <c r="G766">
        <v>464</v>
      </c>
      <c r="H766" s="3" t="s">
        <v>24</v>
      </c>
      <c r="I766" s="3" t="s">
        <v>2243</v>
      </c>
      <c r="J766" s="3" t="s">
        <v>2254</v>
      </c>
      <c r="K766" s="3" t="s">
        <v>2695</v>
      </c>
      <c r="L766" s="3" t="s">
        <v>2695</v>
      </c>
      <c r="M766" s="3" t="s">
        <v>19</v>
      </c>
      <c r="N766" s="3" t="str">
        <f>IF(Broker_Trades[[#This Row],[Status]]="Complete",((Broker_Trades[[#This Row],[Sell Price]]-Broker_Trades[[#This Row],[Buy Price]])/Broker_Trades[[#This Row],[Buy Price]]),"")</f>
        <v/>
      </c>
      <c r="O7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66" s="3" t="str">
        <f>IFERROR(Broker_Trades[[#This Row],[Return]]/Broker_Trades[[#This Row],[Time]],Broker_Trades[[#This Row],[Return]])</f>
        <v/>
      </c>
    </row>
    <row r="767" spans="1:16" x14ac:dyDescent="0.3">
      <c r="A767">
        <v>766</v>
      </c>
      <c r="B767" s="3" t="s">
        <v>2255</v>
      </c>
      <c r="C767" s="4">
        <v>44544.545138888891</v>
      </c>
      <c r="D767" s="3" t="s">
        <v>159</v>
      </c>
      <c r="E767" s="3" t="s">
        <v>114</v>
      </c>
      <c r="F767" s="3" t="s">
        <v>114</v>
      </c>
      <c r="G767">
        <v>142</v>
      </c>
      <c r="H767" s="3" t="s">
        <v>24</v>
      </c>
      <c r="I767" s="3" t="s">
        <v>2243</v>
      </c>
      <c r="J767" s="3" t="s">
        <v>2256</v>
      </c>
      <c r="K767" s="3" t="s">
        <v>2695</v>
      </c>
      <c r="L767" s="3" t="s">
        <v>2695</v>
      </c>
      <c r="M767" s="3" t="s">
        <v>19</v>
      </c>
      <c r="N767" s="3" t="str">
        <f>IF(Broker_Trades[[#This Row],[Status]]="Complete",((Broker_Trades[[#This Row],[Sell Price]]-Broker_Trades[[#This Row],[Buy Price]])/Broker_Trades[[#This Row],[Buy Price]]),"")</f>
        <v/>
      </c>
      <c r="O7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67" s="3" t="str">
        <f>IFERROR(Broker_Trades[[#This Row],[Return]]/Broker_Trades[[#This Row],[Time]],Broker_Trades[[#This Row],[Return]])</f>
        <v/>
      </c>
    </row>
    <row r="768" spans="1:16" x14ac:dyDescent="0.3">
      <c r="A768">
        <v>767</v>
      </c>
      <c r="B768" s="3" t="s">
        <v>2257</v>
      </c>
      <c r="C768" s="4">
        <v>44543.672222222223</v>
      </c>
      <c r="D768" s="3" t="s">
        <v>38</v>
      </c>
      <c r="E768" s="3" t="s">
        <v>2258</v>
      </c>
      <c r="F768" s="3" t="s">
        <v>2259</v>
      </c>
      <c r="G768">
        <v>1060</v>
      </c>
      <c r="H768" s="3" t="s">
        <v>59</v>
      </c>
      <c r="I768" s="3" t="s">
        <v>2243</v>
      </c>
      <c r="J768" s="3" t="s">
        <v>2260</v>
      </c>
      <c r="K768" s="3" t="s">
        <v>2243</v>
      </c>
      <c r="L768" s="3" t="s">
        <v>2261</v>
      </c>
      <c r="M768" s="3" t="s">
        <v>32</v>
      </c>
      <c r="N768" s="3">
        <f>IF(Broker_Trades[[#This Row],[Status]]="Complete",((Broker_Trades[[#This Row],[Sell Price]]-Broker_Trades[[#This Row],[Buy Price]])/Broker_Trades[[#This Row],[Buy Price]]),"")</f>
        <v>3.4399691655424981E-2</v>
      </c>
      <c r="O7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768" s="3">
        <f>IFERROR(Broker_Trades[[#This Row],[Return]]/Broker_Trades[[#This Row],[Time]],Broker_Trades[[#This Row],[Return]])</f>
        <v>3.4399691655424981E-2</v>
      </c>
    </row>
    <row r="769" spans="1:16" x14ac:dyDescent="0.3">
      <c r="A769">
        <v>768</v>
      </c>
      <c r="B769" s="3" t="s">
        <v>2262</v>
      </c>
      <c r="C769" s="4">
        <v>44543.664583333331</v>
      </c>
      <c r="D769" s="3" t="s">
        <v>38</v>
      </c>
      <c r="E769" s="3" t="s">
        <v>1163</v>
      </c>
      <c r="F769" s="3" t="s">
        <v>1164</v>
      </c>
      <c r="G769">
        <v>1400</v>
      </c>
      <c r="H769" s="3" t="s">
        <v>24</v>
      </c>
      <c r="I769" s="3" t="s">
        <v>2243</v>
      </c>
      <c r="J769" s="3" t="s">
        <v>2263</v>
      </c>
      <c r="K769" s="3" t="s">
        <v>2695</v>
      </c>
      <c r="L769" s="3" t="s">
        <v>2695</v>
      </c>
      <c r="M769" s="3" t="s">
        <v>19</v>
      </c>
      <c r="N769" s="3" t="str">
        <f>IF(Broker_Trades[[#This Row],[Status]]="Complete",((Broker_Trades[[#This Row],[Sell Price]]-Broker_Trades[[#This Row],[Buy Price]])/Broker_Trades[[#This Row],[Buy Price]]),"")</f>
        <v/>
      </c>
      <c r="O7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69" s="3" t="str">
        <f>IFERROR(Broker_Trades[[#This Row],[Return]]/Broker_Trades[[#This Row],[Time]],Broker_Trades[[#This Row],[Return]])</f>
        <v/>
      </c>
    </row>
    <row r="770" spans="1:16" x14ac:dyDescent="0.3">
      <c r="A770">
        <v>769</v>
      </c>
      <c r="B770" s="3" t="s">
        <v>2264</v>
      </c>
      <c r="C770" s="4">
        <v>44543.580555555556</v>
      </c>
      <c r="D770" s="3" t="s">
        <v>2157</v>
      </c>
      <c r="E770" s="3" t="s">
        <v>1039</v>
      </c>
      <c r="F770" s="3" t="s">
        <v>1039</v>
      </c>
      <c r="G770">
        <v>265</v>
      </c>
      <c r="H770" s="3" t="s">
        <v>59</v>
      </c>
      <c r="I770" s="3" t="s">
        <v>2265</v>
      </c>
      <c r="J770" s="3" t="s">
        <v>2266</v>
      </c>
      <c r="K770" s="3" t="s">
        <v>258</v>
      </c>
      <c r="L770" s="3" t="s">
        <v>2267</v>
      </c>
      <c r="M770" s="3" t="s">
        <v>32</v>
      </c>
      <c r="N770" s="3">
        <f>IF(Broker_Trades[[#This Row],[Status]]="Complete",((Broker_Trades[[#This Row],[Sell Price]]-Broker_Trades[[#This Row],[Buy Price]])/Broker_Trades[[#This Row],[Buy Price]]),"")</f>
        <v>0.12962184873949589</v>
      </c>
      <c r="O7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116</v>
      </c>
      <c r="P770" s="3">
        <f>IFERROR(Broker_Trades[[#This Row],[Return]]/Broker_Trades[[#This Row],[Time]],Broker_Trades[[#This Row],[Return]])</f>
        <v>1.1174297305128957E-3</v>
      </c>
    </row>
    <row r="771" spans="1:16" x14ac:dyDescent="0.3">
      <c r="A771">
        <v>770</v>
      </c>
      <c r="B771" s="3" t="s">
        <v>2268</v>
      </c>
      <c r="C771" s="4">
        <v>44543.568055555559</v>
      </c>
      <c r="D771" s="3" t="s">
        <v>34</v>
      </c>
      <c r="E771" s="3" t="s">
        <v>2269</v>
      </c>
      <c r="F771" s="3" t="s">
        <v>2270</v>
      </c>
      <c r="G771">
        <v>737</v>
      </c>
      <c r="H771" s="3" t="s">
        <v>24</v>
      </c>
      <c r="I771" s="3" t="s">
        <v>2265</v>
      </c>
      <c r="J771" s="3" t="s">
        <v>2271</v>
      </c>
      <c r="K771" s="3" t="s">
        <v>2695</v>
      </c>
      <c r="L771" s="3" t="s">
        <v>2695</v>
      </c>
      <c r="M771" s="3" t="s">
        <v>19</v>
      </c>
      <c r="N771" s="3" t="str">
        <f>IF(Broker_Trades[[#This Row],[Status]]="Complete",((Broker_Trades[[#This Row],[Sell Price]]-Broker_Trades[[#This Row],[Buy Price]])/Broker_Trades[[#This Row],[Buy Price]]),"")</f>
        <v/>
      </c>
      <c r="O7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71" s="3" t="str">
        <f>IFERROR(Broker_Trades[[#This Row],[Return]]/Broker_Trades[[#This Row],[Time]],Broker_Trades[[#This Row],[Return]])</f>
        <v/>
      </c>
    </row>
    <row r="772" spans="1:16" x14ac:dyDescent="0.3">
      <c r="A772">
        <v>771</v>
      </c>
      <c r="B772" s="3" t="s">
        <v>2272</v>
      </c>
      <c r="C772" s="4">
        <v>44543.563888888886</v>
      </c>
      <c r="D772" s="3" t="s">
        <v>34</v>
      </c>
      <c r="E772" s="3" t="s">
        <v>638</v>
      </c>
      <c r="F772" s="3" t="s">
        <v>639</v>
      </c>
      <c r="G772">
        <v>1155</v>
      </c>
      <c r="H772" s="3" t="s">
        <v>24</v>
      </c>
      <c r="I772" s="3" t="s">
        <v>2265</v>
      </c>
      <c r="J772" s="3" t="s">
        <v>2273</v>
      </c>
      <c r="K772" s="3" t="s">
        <v>2695</v>
      </c>
      <c r="L772" s="3" t="s">
        <v>2695</v>
      </c>
      <c r="M772" s="3" t="s">
        <v>19</v>
      </c>
      <c r="N772" s="3" t="str">
        <f>IF(Broker_Trades[[#This Row],[Status]]="Complete",((Broker_Trades[[#This Row],[Sell Price]]-Broker_Trades[[#This Row],[Buy Price]])/Broker_Trades[[#This Row],[Buy Price]]),"")</f>
        <v/>
      </c>
      <c r="O77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72" s="3" t="str">
        <f>IFERROR(Broker_Trades[[#This Row],[Return]]/Broker_Trades[[#This Row],[Time]],Broker_Trades[[#This Row],[Return]])</f>
        <v/>
      </c>
    </row>
    <row r="773" spans="1:16" x14ac:dyDescent="0.3">
      <c r="A773">
        <v>772</v>
      </c>
      <c r="B773" s="3" t="s">
        <v>2274</v>
      </c>
      <c r="C773" s="4">
        <v>44543.527777777781</v>
      </c>
      <c r="D773" s="3" t="s">
        <v>161</v>
      </c>
      <c r="E773" s="3" t="s">
        <v>459</v>
      </c>
      <c r="F773" s="3" t="s">
        <v>460</v>
      </c>
      <c r="G773">
        <v>1135</v>
      </c>
      <c r="H773" s="3" t="s">
        <v>24</v>
      </c>
      <c r="I773" s="3" t="s">
        <v>2265</v>
      </c>
      <c r="J773" s="3" t="s">
        <v>2275</v>
      </c>
      <c r="K773" s="3" t="s">
        <v>2695</v>
      </c>
      <c r="L773" s="3" t="s">
        <v>2695</v>
      </c>
      <c r="M773" s="3" t="s">
        <v>19</v>
      </c>
      <c r="N773" s="3" t="str">
        <f>IF(Broker_Trades[[#This Row],[Status]]="Complete",((Broker_Trades[[#This Row],[Sell Price]]-Broker_Trades[[#This Row],[Buy Price]])/Broker_Trades[[#This Row],[Buy Price]]),"")</f>
        <v/>
      </c>
      <c r="O7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73" s="3" t="str">
        <f>IFERROR(Broker_Trades[[#This Row],[Return]]/Broker_Trades[[#This Row],[Time]],Broker_Trades[[#This Row],[Return]])</f>
        <v/>
      </c>
    </row>
    <row r="774" spans="1:16" x14ac:dyDescent="0.3">
      <c r="A774">
        <v>773</v>
      </c>
      <c r="B774" s="3" t="s">
        <v>2276</v>
      </c>
      <c r="C774" s="4">
        <v>44543.503472222219</v>
      </c>
      <c r="D774" s="3" t="s">
        <v>159</v>
      </c>
      <c r="E774" s="3" t="s">
        <v>1834</v>
      </c>
      <c r="F774" s="3" t="s">
        <v>1730</v>
      </c>
      <c r="G774">
        <v>1300</v>
      </c>
      <c r="H774" s="3" t="s">
        <v>24</v>
      </c>
      <c r="I774" s="3" t="s">
        <v>2265</v>
      </c>
      <c r="J774" s="3" t="s">
        <v>2277</v>
      </c>
      <c r="K774" s="3" t="s">
        <v>2695</v>
      </c>
      <c r="L774" s="3" t="s">
        <v>2695</v>
      </c>
      <c r="M774" s="3" t="s">
        <v>19</v>
      </c>
      <c r="N774" s="3" t="str">
        <f>IF(Broker_Trades[[#This Row],[Status]]="Complete",((Broker_Trades[[#This Row],[Sell Price]]-Broker_Trades[[#This Row],[Buy Price]])/Broker_Trades[[#This Row],[Buy Price]]),"")</f>
        <v/>
      </c>
      <c r="O7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74" s="3" t="str">
        <f>IFERROR(Broker_Trades[[#This Row],[Return]]/Broker_Trades[[#This Row],[Time]],Broker_Trades[[#This Row],[Return]])</f>
        <v/>
      </c>
    </row>
    <row r="775" spans="1:16" x14ac:dyDescent="0.3">
      <c r="A775">
        <v>774</v>
      </c>
      <c r="B775" s="3" t="s">
        <v>2278</v>
      </c>
      <c r="C775" s="4">
        <v>44543.496527777781</v>
      </c>
      <c r="D775" s="3" t="s">
        <v>21</v>
      </c>
      <c r="E775" s="3" t="s">
        <v>1180</v>
      </c>
      <c r="F775" s="3" t="s">
        <v>1181</v>
      </c>
      <c r="G775">
        <v>707</v>
      </c>
      <c r="H775" s="3" t="s">
        <v>24</v>
      </c>
      <c r="I775" s="3" t="s">
        <v>2265</v>
      </c>
      <c r="J775" s="3" t="s">
        <v>374</v>
      </c>
      <c r="K775" s="3" t="s">
        <v>2695</v>
      </c>
      <c r="L775" s="3" t="s">
        <v>2695</v>
      </c>
      <c r="M775" s="3" t="s">
        <v>19</v>
      </c>
      <c r="N775" s="3" t="str">
        <f>IF(Broker_Trades[[#This Row],[Status]]="Complete",((Broker_Trades[[#This Row],[Sell Price]]-Broker_Trades[[#This Row],[Buy Price]])/Broker_Trades[[#This Row],[Buy Price]]),"")</f>
        <v/>
      </c>
      <c r="O7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75" s="3" t="str">
        <f>IFERROR(Broker_Trades[[#This Row],[Return]]/Broker_Trades[[#This Row],[Time]],Broker_Trades[[#This Row],[Return]])</f>
        <v/>
      </c>
    </row>
    <row r="776" spans="1:16" x14ac:dyDescent="0.3">
      <c r="A776">
        <v>775</v>
      </c>
      <c r="B776" s="3" t="s">
        <v>2279</v>
      </c>
      <c r="C776" s="4">
        <v>44540.606249999997</v>
      </c>
      <c r="D776" s="3" t="s">
        <v>2157</v>
      </c>
      <c r="E776" s="3" t="s">
        <v>2143</v>
      </c>
      <c r="F776" s="3" t="s">
        <v>242</v>
      </c>
      <c r="G776">
        <v>428</v>
      </c>
      <c r="H776" s="3" t="s">
        <v>24</v>
      </c>
      <c r="I776" s="3" t="s">
        <v>2280</v>
      </c>
      <c r="J776" s="3" t="s">
        <v>2281</v>
      </c>
      <c r="K776" s="3" t="s">
        <v>2695</v>
      </c>
      <c r="L776" s="3" t="s">
        <v>2695</v>
      </c>
      <c r="M776" s="3" t="s">
        <v>19</v>
      </c>
      <c r="N776" s="3" t="str">
        <f>IF(Broker_Trades[[#This Row],[Status]]="Complete",((Broker_Trades[[#This Row],[Sell Price]]-Broker_Trades[[#This Row],[Buy Price]])/Broker_Trades[[#This Row],[Buy Price]]),"")</f>
        <v/>
      </c>
      <c r="O7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76" s="3" t="str">
        <f>IFERROR(Broker_Trades[[#This Row],[Return]]/Broker_Trades[[#This Row],[Time]],Broker_Trades[[#This Row],[Return]])</f>
        <v/>
      </c>
    </row>
    <row r="777" spans="1:16" x14ac:dyDescent="0.3">
      <c r="A777">
        <v>776</v>
      </c>
      <c r="B777" s="3" t="s">
        <v>2282</v>
      </c>
      <c r="C777" s="4">
        <v>44540.6</v>
      </c>
      <c r="D777" s="3" t="s">
        <v>2157</v>
      </c>
      <c r="E777" s="3" t="s">
        <v>1930</v>
      </c>
      <c r="F777" s="3" t="s">
        <v>1460</v>
      </c>
      <c r="G777">
        <v>7505</v>
      </c>
      <c r="H777" s="3" t="s">
        <v>24</v>
      </c>
      <c r="I777" s="3" t="s">
        <v>2695</v>
      </c>
      <c r="J777" s="3" t="s">
        <v>2695</v>
      </c>
      <c r="K777" s="3" t="s">
        <v>2695</v>
      </c>
      <c r="L777" s="3" t="s">
        <v>2695</v>
      </c>
      <c r="M777" s="3" t="s">
        <v>190</v>
      </c>
      <c r="N777" s="3" t="str">
        <f>IF(Broker_Trades[[#This Row],[Status]]="Complete",((Broker_Trades[[#This Row],[Sell Price]]-Broker_Trades[[#This Row],[Buy Price]])/Broker_Trades[[#This Row],[Buy Price]]),"")</f>
        <v/>
      </c>
      <c r="O7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77" s="3" t="str">
        <f>IFERROR(Broker_Trades[[#This Row],[Return]]/Broker_Trades[[#This Row],[Time]],Broker_Trades[[#This Row],[Return]])</f>
        <v/>
      </c>
    </row>
    <row r="778" spans="1:16" x14ac:dyDescent="0.3">
      <c r="A778">
        <v>777</v>
      </c>
      <c r="B778" s="3" t="s">
        <v>2283</v>
      </c>
      <c r="C778" s="4">
        <v>44540.571527777778</v>
      </c>
      <c r="D778" s="3" t="s">
        <v>161</v>
      </c>
      <c r="E778" s="3" t="s">
        <v>1930</v>
      </c>
      <c r="F778" s="3" t="s">
        <v>1460</v>
      </c>
      <c r="G778">
        <v>6650</v>
      </c>
      <c r="H778" s="3" t="s">
        <v>59</v>
      </c>
      <c r="I778" s="3" t="s">
        <v>2695</v>
      </c>
      <c r="J778" s="3" t="s">
        <v>2695</v>
      </c>
      <c r="K778" s="3" t="s">
        <v>2695</v>
      </c>
      <c r="L778" s="3" t="s">
        <v>2695</v>
      </c>
      <c r="M778" s="3" t="s">
        <v>190</v>
      </c>
      <c r="N778" s="3" t="str">
        <f>IF(Broker_Trades[[#This Row],[Status]]="Complete",((Broker_Trades[[#This Row],[Sell Price]]-Broker_Trades[[#This Row],[Buy Price]])/Broker_Trades[[#This Row],[Buy Price]]),"")</f>
        <v/>
      </c>
      <c r="O7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78" s="3" t="str">
        <f>IFERROR(Broker_Trades[[#This Row],[Return]]/Broker_Trades[[#This Row],[Time]],Broker_Trades[[#This Row],[Return]])</f>
        <v/>
      </c>
    </row>
    <row r="779" spans="1:16" x14ac:dyDescent="0.3">
      <c r="A779">
        <v>778</v>
      </c>
      <c r="B779" s="3" t="s">
        <v>2284</v>
      </c>
      <c r="C779" s="4">
        <v>44540.565972222219</v>
      </c>
      <c r="D779" s="3" t="s">
        <v>34</v>
      </c>
      <c r="E779" s="3" t="s">
        <v>1714</v>
      </c>
      <c r="F779" s="3" t="s">
        <v>1715</v>
      </c>
      <c r="G779">
        <v>3620</v>
      </c>
      <c r="H779" s="3" t="s">
        <v>24</v>
      </c>
      <c r="I779" s="3" t="s">
        <v>2280</v>
      </c>
      <c r="J779" s="3" t="s">
        <v>2285</v>
      </c>
      <c r="K779" s="3" t="s">
        <v>2695</v>
      </c>
      <c r="L779" s="3" t="s">
        <v>2695</v>
      </c>
      <c r="M779" s="3" t="s">
        <v>19</v>
      </c>
      <c r="N779" s="3" t="str">
        <f>IF(Broker_Trades[[#This Row],[Status]]="Complete",((Broker_Trades[[#This Row],[Sell Price]]-Broker_Trades[[#This Row],[Buy Price]])/Broker_Trades[[#This Row],[Buy Price]]),"")</f>
        <v/>
      </c>
      <c r="O7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79" s="3" t="str">
        <f>IFERROR(Broker_Trades[[#This Row],[Return]]/Broker_Trades[[#This Row],[Time]],Broker_Trades[[#This Row],[Return]])</f>
        <v/>
      </c>
    </row>
    <row r="780" spans="1:16" x14ac:dyDescent="0.3">
      <c r="A780">
        <v>779</v>
      </c>
      <c r="B780" s="3" t="s">
        <v>2286</v>
      </c>
      <c r="C780" s="4">
        <v>44540.547222222223</v>
      </c>
      <c r="D780" s="3" t="s">
        <v>159</v>
      </c>
      <c r="E780" s="3" t="s">
        <v>213</v>
      </c>
      <c r="F780" s="3" t="s">
        <v>213</v>
      </c>
      <c r="G780">
        <v>4220</v>
      </c>
      <c r="H780" s="3" t="s">
        <v>24</v>
      </c>
      <c r="I780" s="3" t="s">
        <v>2280</v>
      </c>
      <c r="J780" s="3" t="s">
        <v>2287</v>
      </c>
      <c r="K780" s="3" t="s">
        <v>2695</v>
      </c>
      <c r="L780" s="3" t="s">
        <v>2695</v>
      </c>
      <c r="M780" s="3" t="s">
        <v>19</v>
      </c>
      <c r="N780" s="3" t="str">
        <f>IF(Broker_Trades[[#This Row],[Status]]="Complete",((Broker_Trades[[#This Row],[Sell Price]]-Broker_Trades[[#This Row],[Buy Price]])/Broker_Trades[[#This Row],[Buy Price]]),"")</f>
        <v/>
      </c>
      <c r="O7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80" s="3" t="str">
        <f>IFERROR(Broker_Trades[[#This Row],[Return]]/Broker_Trades[[#This Row],[Time]],Broker_Trades[[#This Row],[Return]])</f>
        <v/>
      </c>
    </row>
    <row r="781" spans="1:16" x14ac:dyDescent="0.3">
      <c r="A781">
        <v>780</v>
      </c>
      <c r="B781" s="3" t="s">
        <v>2288</v>
      </c>
      <c r="C781" s="4">
        <v>44540.513888888891</v>
      </c>
      <c r="D781" s="3" t="s">
        <v>38</v>
      </c>
      <c r="E781" s="3" t="s">
        <v>1930</v>
      </c>
      <c r="F781" s="3" t="s">
        <v>1460</v>
      </c>
      <c r="G781">
        <v>7650</v>
      </c>
      <c r="H781" s="3" t="s">
        <v>24</v>
      </c>
      <c r="I781" s="3" t="s">
        <v>2695</v>
      </c>
      <c r="J781" s="3" t="s">
        <v>2695</v>
      </c>
      <c r="K781" s="3" t="s">
        <v>2695</v>
      </c>
      <c r="L781" s="3" t="s">
        <v>2695</v>
      </c>
      <c r="M781" s="3" t="s">
        <v>190</v>
      </c>
      <c r="N781" s="3" t="str">
        <f>IF(Broker_Trades[[#This Row],[Status]]="Complete",((Broker_Trades[[#This Row],[Sell Price]]-Broker_Trades[[#This Row],[Buy Price]])/Broker_Trades[[#This Row],[Buy Price]]),"")</f>
        <v/>
      </c>
      <c r="O7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81" s="3" t="str">
        <f>IFERROR(Broker_Trades[[#This Row],[Return]]/Broker_Trades[[#This Row],[Time]],Broker_Trades[[#This Row],[Return]])</f>
        <v/>
      </c>
    </row>
    <row r="782" spans="1:16" x14ac:dyDescent="0.3">
      <c r="A782">
        <v>781</v>
      </c>
      <c r="B782" s="3" t="s">
        <v>2289</v>
      </c>
      <c r="C782" s="4">
        <v>44540.509027777778</v>
      </c>
      <c r="D782" s="3" t="s">
        <v>21</v>
      </c>
      <c r="E782" s="3" t="s">
        <v>1930</v>
      </c>
      <c r="F782" s="3" t="s">
        <v>1460</v>
      </c>
      <c r="G782">
        <v>6710</v>
      </c>
      <c r="H782" s="3" t="s">
        <v>24</v>
      </c>
      <c r="I782" s="3" t="s">
        <v>2695</v>
      </c>
      <c r="J782" s="3" t="s">
        <v>2695</v>
      </c>
      <c r="K782" s="3" t="s">
        <v>2695</v>
      </c>
      <c r="L782" s="3" t="s">
        <v>2695</v>
      </c>
      <c r="M782" s="3" t="s">
        <v>190</v>
      </c>
      <c r="N782" s="3" t="str">
        <f>IF(Broker_Trades[[#This Row],[Status]]="Complete",((Broker_Trades[[#This Row],[Sell Price]]-Broker_Trades[[#This Row],[Buy Price]])/Broker_Trades[[#This Row],[Buy Price]]),"")</f>
        <v/>
      </c>
      <c r="O7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82" s="3" t="str">
        <f>IFERROR(Broker_Trades[[#This Row],[Return]]/Broker_Trades[[#This Row],[Time]],Broker_Trades[[#This Row],[Return]])</f>
        <v/>
      </c>
    </row>
    <row r="783" spans="1:16" x14ac:dyDescent="0.3">
      <c r="A783">
        <v>782</v>
      </c>
      <c r="B783" s="3" t="s">
        <v>2290</v>
      </c>
      <c r="C783" s="4">
        <v>44539.625694444447</v>
      </c>
      <c r="D783" s="3" t="s">
        <v>216</v>
      </c>
      <c r="E783" s="3" t="s">
        <v>275</v>
      </c>
      <c r="F783" s="3" t="s">
        <v>276</v>
      </c>
      <c r="G783">
        <v>1231</v>
      </c>
      <c r="H783" s="3" t="s">
        <v>24</v>
      </c>
      <c r="I783" s="3" t="s">
        <v>2291</v>
      </c>
      <c r="J783" s="3" t="s">
        <v>2292</v>
      </c>
      <c r="K783" s="3" t="s">
        <v>2695</v>
      </c>
      <c r="L783" s="3" t="s">
        <v>2695</v>
      </c>
      <c r="M783" s="3" t="s">
        <v>19</v>
      </c>
      <c r="N783" s="3" t="str">
        <f>IF(Broker_Trades[[#This Row],[Status]]="Complete",((Broker_Trades[[#This Row],[Sell Price]]-Broker_Trades[[#This Row],[Buy Price]])/Broker_Trades[[#This Row],[Buy Price]]),"")</f>
        <v/>
      </c>
      <c r="O78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83" s="3" t="str">
        <f>IFERROR(Broker_Trades[[#This Row],[Return]]/Broker_Trades[[#This Row],[Time]],Broker_Trades[[#This Row],[Return]])</f>
        <v/>
      </c>
    </row>
    <row r="784" spans="1:16" x14ac:dyDescent="0.3">
      <c r="A784">
        <v>783</v>
      </c>
      <c r="B784" s="3" t="s">
        <v>2293</v>
      </c>
      <c r="C784" s="4">
        <v>44539.615972222222</v>
      </c>
      <c r="D784" s="3" t="s">
        <v>161</v>
      </c>
      <c r="E784" s="3" t="s">
        <v>148</v>
      </c>
      <c r="F784" s="3" t="s">
        <v>149</v>
      </c>
      <c r="G784">
        <v>1185</v>
      </c>
      <c r="H784" s="3" t="s">
        <v>59</v>
      </c>
      <c r="I784" s="3" t="s">
        <v>2695</v>
      </c>
      <c r="J784" s="3" t="s">
        <v>2695</v>
      </c>
      <c r="K784" s="3" t="s">
        <v>2695</v>
      </c>
      <c r="L784" s="3" t="s">
        <v>2695</v>
      </c>
      <c r="M784" s="3" t="s">
        <v>190</v>
      </c>
      <c r="N784" s="3" t="str">
        <f>IF(Broker_Trades[[#This Row],[Status]]="Complete",((Broker_Trades[[#This Row],[Sell Price]]-Broker_Trades[[#This Row],[Buy Price]])/Broker_Trades[[#This Row],[Buy Price]]),"")</f>
        <v/>
      </c>
      <c r="O7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84" s="3" t="str">
        <f>IFERROR(Broker_Trades[[#This Row],[Return]]/Broker_Trades[[#This Row],[Time]],Broker_Trades[[#This Row],[Return]])</f>
        <v/>
      </c>
    </row>
    <row r="785" spans="1:16" x14ac:dyDescent="0.3">
      <c r="A785">
        <v>784</v>
      </c>
      <c r="B785" s="3" t="s">
        <v>2294</v>
      </c>
      <c r="C785" s="4">
        <v>44539.609722222223</v>
      </c>
      <c r="D785" s="3" t="s">
        <v>21</v>
      </c>
      <c r="E785" s="3" t="s">
        <v>464</v>
      </c>
      <c r="F785" s="3" t="s">
        <v>465</v>
      </c>
      <c r="G785">
        <v>555</v>
      </c>
      <c r="H785" s="3" t="s">
        <v>24</v>
      </c>
      <c r="I785" s="3" t="s">
        <v>2291</v>
      </c>
      <c r="J785" s="3" t="s">
        <v>2295</v>
      </c>
      <c r="K785" s="3" t="s">
        <v>302</v>
      </c>
      <c r="L785" s="3" t="s">
        <v>2296</v>
      </c>
      <c r="M785" s="3" t="s">
        <v>32</v>
      </c>
      <c r="N785" s="3">
        <f>IF(Broker_Trades[[#This Row],[Status]]="Complete",((Broker_Trades[[#This Row],[Sell Price]]-Broker_Trades[[#This Row],[Buy Price]])/Broker_Trades[[#This Row],[Buy Price]]),"")</f>
        <v>0.44914924016106</v>
      </c>
      <c r="O7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117</v>
      </c>
      <c r="P785" s="3">
        <f>IFERROR(Broker_Trades[[#This Row],[Return]]/Broker_Trades[[#This Row],[Time]],Broker_Trades[[#This Row],[Return]])</f>
        <v>3.8388823945389745E-3</v>
      </c>
    </row>
    <row r="786" spans="1:16" x14ac:dyDescent="0.3">
      <c r="A786">
        <v>785</v>
      </c>
      <c r="B786" s="3" t="s">
        <v>2297</v>
      </c>
      <c r="C786" s="4">
        <v>44539.606249999997</v>
      </c>
      <c r="D786" s="3" t="s">
        <v>159</v>
      </c>
      <c r="E786" s="3" t="s">
        <v>2298</v>
      </c>
      <c r="F786" s="3" t="s">
        <v>2299</v>
      </c>
      <c r="G786">
        <v>2900</v>
      </c>
      <c r="H786" s="3" t="s">
        <v>24</v>
      </c>
      <c r="I786" s="3" t="s">
        <v>2291</v>
      </c>
      <c r="J786" s="3" t="s">
        <v>2300</v>
      </c>
      <c r="K786" s="3" t="s">
        <v>2695</v>
      </c>
      <c r="L786" s="3" t="s">
        <v>2695</v>
      </c>
      <c r="M786" s="3" t="s">
        <v>19</v>
      </c>
      <c r="N786" s="3" t="str">
        <f>IF(Broker_Trades[[#This Row],[Status]]="Complete",((Broker_Trades[[#This Row],[Sell Price]]-Broker_Trades[[#This Row],[Buy Price]])/Broker_Trades[[#This Row],[Buy Price]]),"")</f>
        <v/>
      </c>
      <c r="O7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86" s="3" t="str">
        <f>IFERROR(Broker_Trades[[#This Row],[Return]]/Broker_Trades[[#This Row],[Time]],Broker_Trades[[#This Row],[Return]])</f>
        <v/>
      </c>
    </row>
    <row r="787" spans="1:16" x14ac:dyDescent="0.3">
      <c r="A787">
        <v>786</v>
      </c>
      <c r="B787" s="3" t="s">
        <v>2301</v>
      </c>
      <c r="C787" s="4">
        <v>44539.602083333331</v>
      </c>
      <c r="D787" s="3" t="s">
        <v>159</v>
      </c>
      <c r="E787" s="3" t="s">
        <v>2302</v>
      </c>
      <c r="F787" s="3" t="s">
        <v>660</v>
      </c>
      <c r="G787">
        <v>700</v>
      </c>
      <c r="H787" s="3" t="s">
        <v>24</v>
      </c>
      <c r="I787" s="3" t="s">
        <v>2291</v>
      </c>
      <c r="J787" s="3" t="s">
        <v>2303</v>
      </c>
      <c r="K787" s="3" t="s">
        <v>2265</v>
      </c>
      <c r="L787" s="3" t="s">
        <v>2304</v>
      </c>
      <c r="M787" s="3" t="s">
        <v>32</v>
      </c>
      <c r="N787" s="3">
        <f>IF(Broker_Trades[[#This Row],[Status]]="Complete",((Broker_Trades[[#This Row],[Sell Price]]-Broker_Trades[[#This Row],[Buy Price]])/Broker_Trades[[#This Row],[Buy Price]]),"")</f>
        <v>3.4782608695652174E-2</v>
      </c>
      <c r="O7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787" s="3">
        <f>IFERROR(Broker_Trades[[#This Row],[Return]]/Broker_Trades[[#This Row],[Time]],Broker_Trades[[#This Row],[Return]])</f>
        <v>8.6956521739130436E-3</v>
      </c>
    </row>
    <row r="788" spans="1:16" x14ac:dyDescent="0.3">
      <c r="A788">
        <v>787</v>
      </c>
      <c r="B788" s="3" t="s">
        <v>2305</v>
      </c>
      <c r="C788" s="4">
        <v>44539.597222222219</v>
      </c>
      <c r="D788" s="3" t="s">
        <v>34</v>
      </c>
      <c r="E788" s="3" t="s">
        <v>1482</v>
      </c>
      <c r="F788" s="3" t="s">
        <v>1345</v>
      </c>
      <c r="G788">
        <v>8526</v>
      </c>
      <c r="H788" s="3" t="s">
        <v>24</v>
      </c>
      <c r="I788" s="3" t="s">
        <v>2291</v>
      </c>
      <c r="J788" s="3" t="s">
        <v>2306</v>
      </c>
      <c r="K788" s="3" t="s">
        <v>1880</v>
      </c>
      <c r="L788" s="3" t="s">
        <v>2307</v>
      </c>
      <c r="M788" s="3" t="s">
        <v>32</v>
      </c>
      <c r="N788" s="3">
        <f>IF(Broker_Trades[[#This Row],[Status]]="Complete",((Broker_Trades[[#This Row],[Sell Price]]-Broker_Trades[[#This Row],[Buy Price]])/Broker_Trades[[#This Row],[Buy Price]]),"")</f>
        <v>0.15999464453072701</v>
      </c>
      <c r="O7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788" s="3">
        <f>IFERROR(Broker_Trades[[#This Row],[Return]]/Broker_Trades[[#This Row],[Time]],Broker_Trades[[#This Row],[Return]])</f>
        <v>3.4041413729941918E-3</v>
      </c>
    </row>
    <row r="789" spans="1:16" x14ac:dyDescent="0.3">
      <c r="A789">
        <v>788</v>
      </c>
      <c r="B789" s="3" t="s">
        <v>2308</v>
      </c>
      <c r="C789" s="4">
        <v>44538.638888888891</v>
      </c>
      <c r="D789" s="3" t="s">
        <v>2157</v>
      </c>
      <c r="E789" s="3" t="s">
        <v>2309</v>
      </c>
      <c r="F789" s="3" t="s">
        <v>1698</v>
      </c>
      <c r="G789">
        <v>547</v>
      </c>
      <c r="H789" s="3" t="s">
        <v>24</v>
      </c>
      <c r="I789" s="3" t="s">
        <v>2310</v>
      </c>
      <c r="J789" s="3" t="s">
        <v>2311</v>
      </c>
      <c r="K789" s="3" t="s">
        <v>427</v>
      </c>
      <c r="L789" s="3" t="s">
        <v>2312</v>
      </c>
      <c r="M789" s="3" t="s">
        <v>32</v>
      </c>
      <c r="N789" s="3">
        <f>IF(Broker_Trades[[#This Row],[Status]]="Complete",((Broker_Trades[[#This Row],[Sell Price]]-Broker_Trades[[#This Row],[Buy Price]])/Broker_Trades[[#This Row],[Buy Price]]),"")</f>
        <v>0.54941580756013753</v>
      </c>
      <c r="O7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110</v>
      </c>
      <c r="P789" s="3">
        <f>IFERROR(Broker_Trades[[#This Row],[Return]]/Broker_Trades[[#This Row],[Time]],Broker_Trades[[#This Row],[Return]])</f>
        <v>4.994689159637614E-3</v>
      </c>
    </row>
    <row r="790" spans="1:16" x14ac:dyDescent="0.3">
      <c r="A790">
        <v>789</v>
      </c>
      <c r="B790" s="3" t="s">
        <v>2313</v>
      </c>
      <c r="C790" s="4">
        <v>44538.452777777777</v>
      </c>
      <c r="D790" s="3" t="s">
        <v>34</v>
      </c>
      <c r="E790" s="3" t="s">
        <v>654</v>
      </c>
      <c r="F790" s="3" t="s">
        <v>655</v>
      </c>
      <c r="G790">
        <v>510</v>
      </c>
      <c r="H790" s="3" t="s">
        <v>24</v>
      </c>
      <c r="I790" s="3" t="s">
        <v>2310</v>
      </c>
      <c r="J790" s="3" t="s">
        <v>2314</v>
      </c>
      <c r="K790" s="3" t="s">
        <v>2315</v>
      </c>
      <c r="L790" s="3" t="s">
        <v>2316</v>
      </c>
      <c r="M790" s="3" t="s">
        <v>32</v>
      </c>
      <c r="N790" s="3">
        <f>IF(Broker_Trades[[#This Row],[Status]]="Complete",((Broker_Trades[[#This Row],[Sell Price]]-Broker_Trades[[#This Row],[Buy Price]])/Broker_Trades[[#This Row],[Buy Price]]),"")</f>
        <v>0.39147286821705424</v>
      </c>
      <c r="O7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50</v>
      </c>
      <c r="P790" s="3">
        <f>IFERROR(Broker_Trades[[#This Row],[Return]]/Broker_Trades[[#This Row],[Time]],Broker_Trades[[#This Row],[Return]])</f>
        <v>7.8294573643410848E-3</v>
      </c>
    </row>
    <row r="791" spans="1:16" x14ac:dyDescent="0.3">
      <c r="A791">
        <v>790</v>
      </c>
      <c r="B791" s="3" t="s">
        <v>2317</v>
      </c>
      <c r="C791" s="4">
        <v>44538.447916666664</v>
      </c>
      <c r="D791" s="3" t="s">
        <v>34</v>
      </c>
      <c r="E791" s="3" t="s">
        <v>947</v>
      </c>
      <c r="F791" s="3" t="s">
        <v>948</v>
      </c>
      <c r="G791">
        <v>650</v>
      </c>
      <c r="H791" s="3" t="s">
        <v>24</v>
      </c>
      <c r="I791" s="3" t="s">
        <v>2310</v>
      </c>
      <c r="J791" s="3" t="s">
        <v>2318</v>
      </c>
      <c r="K791" s="3" t="s">
        <v>2695</v>
      </c>
      <c r="L791" s="3" t="s">
        <v>2695</v>
      </c>
      <c r="M791" s="3" t="s">
        <v>19</v>
      </c>
      <c r="N791" s="3" t="str">
        <f>IF(Broker_Trades[[#This Row],[Status]]="Complete",((Broker_Trades[[#This Row],[Sell Price]]-Broker_Trades[[#This Row],[Buy Price]])/Broker_Trades[[#This Row],[Buy Price]]),"")</f>
        <v/>
      </c>
      <c r="O7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91" s="3" t="str">
        <f>IFERROR(Broker_Trades[[#This Row],[Return]]/Broker_Trades[[#This Row],[Time]],Broker_Trades[[#This Row],[Return]])</f>
        <v/>
      </c>
    </row>
    <row r="792" spans="1:16" x14ac:dyDescent="0.3">
      <c r="A792">
        <v>791</v>
      </c>
      <c r="B792" s="3" t="s">
        <v>2319</v>
      </c>
      <c r="C792" s="4">
        <v>44537.615972222222</v>
      </c>
      <c r="D792" s="3" t="s">
        <v>132</v>
      </c>
      <c r="E792" s="3" t="s">
        <v>2320</v>
      </c>
      <c r="F792" s="3" t="s">
        <v>2321</v>
      </c>
      <c r="G792">
        <v>137</v>
      </c>
      <c r="H792" s="3" t="s">
        <v>24</v>
      </c>
      <c r="I792" s="3" t="s">
        <v>2695</v>
      </c>
      <c r="J792" s="3" t="s">
        <v>2695</v>
      </c>
      <c r="K792" s="3" t="s">
        <v>2695</v>
      </c>
      <c r="L792" s="3" t="s">
        <v>2695</v>
      </c>
      <c r="M792" s="3" t="s">
        <v>190</v>
      </c>
      <c r="N792" s="3" t="str">
        <f>IF(Broker_Trades[[#This Row],[Status]]="Complete",((Broker_Trades[[#This Row],[Sell Price]]-Broker_Trades[[#This Row],[Buy Price]])/Broker_Trades[[#This Row],[Buy Price]]),"")</f>
        <v/>
      </c>
      <c r="O7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92" s="3" t="str">
        <f>IFERROR(Broker_Trades[[#This Row],[Return]]/Broker_Trades[[#This Row],[Time]],Broker_Trades[[#This Row],[Return]])</f>
        <v/>
      </c>
    </row>
    <row r="793" spans="1:16" x14ac:dyDescent="0.3">
      <c r="A793">
        <v>792</v>
      </c>
      <c r="B793" s="3" t="s">
        <v>2322</v>
      </c>
      <c r="C793" s="4">
        <v>44537.609722222223</v>
      </c>
      <c r="D793" s="3" t="s">
        <v>2157</v>
      </c>
      <c r="E793" s="3" t="s">
        <v>2323</v>
      </c>
      <c r="F793" s="3" t="s">
        <v>984</v>
      </c>
      <c r="G793">
        <v>5700</v>
      </c>
      <c r="H793" s="3" t="s">
        <v>24</v>
      </c>
      <c r="I793" s="3" t="s">
        <v>2324</v>
      </c>
      <c r="J793" s="3" t="s">
        <v>2325</v>
      </c>
      <c r="K793" s="3" t="s">
        <v>2265</v>
      </c>
      <c r="L793" s="3" t="s">
        <v>2326</v>
      </c>
      <c r="M793" s="3" t="s">
        <v>32</v>
      </c>
      <c r="N793" s="3">
        <f>IF(Broker_Trades[[#This Row],[Status]]="Complete",((Broker_Trades[[#This Row],[Sell Price]]-Broker_Trades[[#This Row],[Buy Price]])/Broker_Trades[[#This Row],[Buy Price]]),"")</f>
        <v>0.1375825242718447</v>
      </c>
      <c r="O7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793" s="3">
        <f>IFERROR(Broker_Trades[[#This Row],[Return]]/Broker_Trades[[#This Row],[Time]],Broker_Trades[[#This Row],[Return]])</f>
        <v>2.2930420711974115E-2</v>
      </c>
    </row>
    <row r="794" spans="1:16" x14ac:dyDescent="0.3">
      <c r="A794">
        <v>793</v>
      </c>
      <c r="B794" s="3" t="s">
        <v>2327</v>
      </c>
      <c r="C794" s="4">
        <v>44537.603472222225</v>
      </c>
      <c r="D794" s="3" t="s">
        <v>2157</v>
      </c>
      <c r="E794" s="3" t="s">
        <v>2328</v>
      </c>
      <c r="F794" s="3" t="s">
        <v>2329</v>
      </c>
      <c r="G794">
        <v>2083</v>
      </c>
      <c r="H794" s="3" t="s">
        <v>24</v>
      </c>
      <c r="I794" s="3" t="s">
        <v>2324</v>
      </c>
      <c r="J794" s="3" t="s">
        <v>2330</v>
      </c>
      <c r="K794" s="3" t="s">
        <v>2695</v>
      </c>
      <c r="L794" s="3" t="s">
        <v>2695</v>
      </c>
      <c r="M794" s="3" t="s">
        <v>19</v>
      </c>
      <c r="N794" s="3" t="str">
        <f>IF(Broker_Trades[[#This Row],[Status]]="Complete",((Broker_Trades[[#This Row],[Sell Price]]-Broker_Trades[[#This Row],[Buy Price]])/Broker_Trades[[#This Row],[Buy Price]]),"")</f>
        <v/>
      </c>
      <c r="O7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94" s="3" t="str">
        <f>IFERROR(Broker_Trades[[#This Row],[Return]]/Broker_Trades[[#This Row],[Time]],Broker_Trades[[#This Row],[Return]])</f>
        <v/>
      </c>
    </row>
    <row r="795" spans="1:16" x14ac:dyDescent="0.3">
      <c r="A795">
        <v>794</v>
      </c>
      <c r="B795" s="3" t="s">
        <v>2331</v>
      </c>
      <c r="C795" s="4">
        <v>44537.554861111108</v>
      </c>
      <c r="D795" s="3" t="s">
        <v>159</v>
      </c>
      <c r="E795" s="3" t="s">
        <v>464</v>
      </c>
      <c r="F795" s="3" t="s">
        <v>465</v>
      </c>
      <c r="G795">
        <v>478</v>
      </c>
      <c r="H795" s="3" t="s">
        <v>24</v>
      </c>
      <c r="I795" s="3" t="s">
        <v>2324</v>
      </c>
      <c r="J795" s="3" t="s">
        <v>2332</v>
      </c>
      <c r="K795" s="3" t="s">
        <v>622</v>
      </c>
      <c r="L795" s="3" t="s">
        <v>2333</v>
      </c>
      <c r="M795" s="3" t="s">
        <v>32</v>
      </c>
      <c r="N795" s="3">
        <f>IF(Broker_Trades[[#This Row],[Status]]="Complete",((Broker_Trades[[#This Row],[Sell Price]]-Broker_Trades[[#This Row],[Buy Price]])/Broker_Trades[[#This Row],[Buy Price]]),"")</f>
        <v>0.339265850945495</v>
      </c>
      <c r="O7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94</v>
      </c>
      <c r="P795" s="3">
        <f>IFERROR(Broker_Trades[[#This Row],[Return]]/Broker_Trades[[#This Row],[Time]],Broker_Trades[[#This Row],[Return]])</f>
        <v>3.6092111802712235E-3</v>
      </c>
    </row>
    <row r="796" spans="1:16" x14ac:dyDescent="0.3">
      <c r="A796">
        <v>795</v>
      </c>
      <c r="B796" s="3" t="s">
        <v>2334</v>
      </c>
      <c r="C796" s="4">
        <v>44537.522916666669</v>
      </c>
      <c r="D796" s="3" t="s">
        <v>34</v>
      </c>
      <c r="E796" s="3" t="s">
        <v>526</v>
      </c>
      <c r="F796" s="3" t="s">
        <v>527</v>
      </c>
      <c r="G796">
        <v>180</v>
      </c>
      <c r="H796" s="3" t="s">
        <v>24</v>
      </c>
      <c r="I796" s="3" t="s">
        <v>2324</v>
      </c>
      <c r="J796" s="3" t="s">
        <v>2335</v>
      </c>
      <c r="K796" s="3" t="s">
        <v>2695</v>
      </c>
      <c r="L796" s="3" t="s">
        <v>2695</v>
      </c>
      <c r="M796" s="3" t="s">
        <v>19</v>
      </c>
      <c r="N796" s="3" t="str">
        <f>IF(Broker_Trades[[#This Row],[Status]]="Complete",((Broker_Trades[[#This Row],[Sell Price]]-Broker_Trades[[#This Row],[Buy Price]])/Broker_Trades[[#This Row],[Buy Price]]),"")</f>
        <v/>
      </c>
      <c r="O7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96" s="3" t="str">
        <f>IFERROR(Broker_Trades[[#This Row],[Return]]/Broker_Trades[[#This Row],[Time]],Broker_Trades[[#This Row],[Return]])</f>
        <v/>
      </c>
    </row>
    <row r="797" spans="1:16" x14ac:dyDescent="0.3">
      <c r="A797">
        <v>796</v>
      </c>
      <c r="B797" s="3" t="s">
        <v>2336</v>
      </c>
      <c r="C797" s="4">
        <v>44537.518750000003</v>
      </c>
      <c r="D797" s="3" t="s">
        <v>34</v>
      </c>
      <c r="E797" s="3" t="s">
        <v>305</v>
      </c>
      <c r="F797" s="3" t="s">
        <v>306</v>
      </c>
      <c r="G797">
        <v>3550</v>
      </c>
      <c r="H797" s="3" t="s">
        <v>24</v>
      </c>
      <c r="I797" s="3" t="s">
        <v>2324</v>
      </c>
      <c r="J797" s="3" t="s">
        <v>2337</v>
      </c>
      <c r="K797" s="3" t="s">
        <v>2058</v>
      </c>
      <c r="L797" s="3" t="s">
        <v>2338</v>
      </c>
      <c r="M797" s="3" t="s">
        <v>32</v>
      </c>
      <c r="N797" s="3">
        <f>IF(Broker_Trades[[#This Row],[Status]]="Complete",((Broker_Trades[[#This Row],[Sell Price]]-Broker_Trades[[#This Row],[Buy Price]])/Broker_Trades[[#This Row],[Buy Price]]),"")</f>
        <v>0.17828947368421053</v>
      </c>
      <c r="O7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797" s="3">
        <f>IFERROR(Broker_Trades[[#This Row],[Return]]/Broker_Trades[[#This Row],[Time]],Broker_Trades[[#This Row],[Return]])</f>
        <v>5.7512733446519523E-3</v>
      </c>
    </row>
    <row r="798" spans="1:16" x14ac:dyDescent="0.3">
      <c r="A798">
        <v>797</v>
      </c>
      <c r="B798" s="3" t="s">
        <v>2339</v>
      </c>
      <c r="C798" s="4">
        <v>44536.643055555556</v>
      </c>
      <c r="D798" s="3" t="s">
        <v>2157</v>
      </c>
      <c r="E798" s="3" t="s">
        <v>2340</v>
      </c>
      <c r="F798" s="3" t="s">
        <v>1552</v>
      </c>
      <c r="G798">
        <v>5105</v>
      </c>
      <c r="H798" s="3" t="s">
        <v>59</v>
      </c>
      <c r="I798" s="3" t="s">
        <v>2341</v>
      </c>
      <c r="J798" s="3" t="s">
        <v>2342</v>
      </c>
      <c r="K798" s="3" t="s">
        <v>2695</v>
      </c>
      <c r="L798" s="3" t="s">
        <v>2695</v>
      </c>
      <c r="M798" s="3" t="s">
        <v>19</v>
      </c>
      <c r="N798" s="3" t="str">
        <f>IF(Broker_Trades[[#This Row],[Status]]="Complete",((Broker_Trades[[#This Row],[Sell Price]]-Broker_Trades[[#This Row],[Buy Price]])/Broker_Trades[[#This Row],[Buy Price]]),"")</f>
        <v/>
      </c>
      <c r="O7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98" s="3" t="str">
        <f>IFERROR(Broker_Trades[[#This Row],[Return]]/Broker_Trades[[#This Row],[Time]],Broker_Trades[[#This Row],[Return]])</f>
        <v/>
      </c>
    </row>
    <row r="799" spans="1:16" x14ac:dyDescent="0.3">
      <c r="A799">
        <v>798</v>
      </c>
      <c r="B799" s="3" t="s">
        <v>2343</v>
      </c>
      <c r="C799" s="4">
        <v>44536.638194444444</v>
      </c>
      <c r="D799" s="3" t="s">
        <v>2157</v>
      </c>
      <c r="E799" s="3" t="s">
        <v>1003</v>
      </c>
      <c r="F799" s="3" t="s">
        <v>1004</v>
      </c>
      <c r="G799">
        <v>2660</v>
      </c>
      <c r="H799" s="3" t="s">
        <v>24</v>
      </c>
      <c r="I799" s="3" t="s">
        <v>2341</v>
      </c>
      <c r="J799" s="3" t="s">
        <v>2344</v>
      </c>
      <c r="K799" s="3" t="s">
        <v>2695</v>
      </c>
      <c r="L799" s="3" t="s">
        <v>2695</v>
      </c>
      <c r="M799" s="3" t="s">
        <v>19</v>
      </c>
      <c r="N799" s="3" t="str">
        <f>IF(Broker_Trades[[#This Row],[Status]]="Complete",((Broker_Trades[[#This Row],[Sell Price]]-Broker_Trades[[#This Row],[Buy Price]])/Broker_Trades[[#This Row],[Buy Price]]),"")</f>
        <v/>
      </c>
      <c r="O7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799" s="3" t="str">
        <f>IFERROR(Broker_Trades[[#This Row],[Return]]/Broker_Trades[[#This Row],[Time]],Broker_Trades[[#This Row],[Return]])</f>
        <v/>
      </c>
    </row>
    <row r="800" spans="1:16" x14ac:dyDescent="0.3">
      <c r="A800">
        <v>799</v>
      </c>
      <c r="B800" s="3" t="s">
        <v>2345</v>
      </c>
      <c r="C800" s="4">
        <v>44536.634722222225</v>
      </c>
      <c r="D800" s="3" t="s">
        <v>2157</v>
      </c>
      <c r="E800" s="3" t="s">
        <v>509</v>
      </c>
      <c r="F800" s="3" t="s">
        <v>510</v>
      </c>
      <c r="G800">
        <v>890</v>
      </c>
      <c r="H800" s="3" t="s">
        <v>24</v>
      </c>
      <c r="I800" s="3" t="s">
        <v>2341</v>
      </c>
      <c r="J800" s="3" t="s">
        <v>2346</v>
      </c>
      <c r="K800" s="3" t="s">
        <v>2695</v>
      </c>
      <c r="L800" s="3" t="s">
        <v>2695</v>
      </c>
      <c r="M800" s="3" t="s">
        <v>19</v>
      </c>
      <c r="N800" s="3" t="str">
        <f>IF(Broker_Trades[[#This Row],[Status]]="Complete",((Broker_Trades[[#This Row],[Sell Price]]-Broker_Trades[[#This Row],[Buy Price]])/Broker_Trades[[#This Row],[Buy Price]]),"")</f>
        <v/>
      </c>
      <c r="O8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00" s="3" t="str">
        <f>IFERROR(Broker_Trades[[#This Row],[Return]]/Broker_Trades[[#This Row],[Time]],Broker_Trades[[#This Row],[Return]])</f>
        <v/>
      </c>
    </row>
    <row r="801" spans="1:16" x14ac:dyDescent="0.3">
      <c r="A801">
        <v>800</v>
      </c>
      <c r="B801" s="3" t="s">
        <v>2347</v>
      </c>
      <c r="C801" s="4">
        <v>44536.628472222219</v>
      </c>
      <c r="D801" s="3" t="s">
        <v>2157</v>
      </c>
      <c r="E801" s="3" t="s">
        <v>318</v>
      </c>
      <c r="F801" s="3" t="s">
        <v>319</v>
      </c>
      <c r="G801">
        <v>2960</v>
      </c>
      <c r="H801" s="3" t="s">
        <v>24</v>
      </c>
      <c r="I801" s="3" t="s">
        <v>2341</v>
      </c>
      <c r="J801" s="3" t="s">
        <v>2348</v>
      </c>
      <c r="K801" s="3" t="s">
        <v>2695</v>
      </c>
      <c r="L801" s="3" t="s">
        <v>2695</v>
      </c>
      <c r="M801" s="3" t="s">
        <v>19</v>
      </c>
      <c r="N801" s="3" t="str">
        <f>IF(Broker_Trades[[#This Row],[Status]]="Complete",((Broker_Trades[[#This Row],[Sell Price]]-Broker_Trades[[#This Row],[Buy Price]])/Broker_Trades[[#This Row],[Buy Price]]),"")</f>
        <v/>
      </c>
      <c r="O8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01" s="3" t="str">
        <f>IFERROR(Broker_Trades[[#This Row],[Return]]/Broker_Trades[[#This Row],[Time]],Broker_Trades[[#This Row],[Return]])</f>
        <v/>
      </c>
    </row>
    <row r="802" spans="1:16" x14ac:dyDescent="0.3">
      <c r="A802">
        <v>801</v>
      </c>
      <c r="B802" s="3" t="s">
        <v>2349</v>
      </c>
      <c r="C802" s="4">
        <v>44536.59652777778</v>
      </c>
      <c r="D802" s="3" t="s">
        <v>159</v>
      </c>
      <c r="E802" s="3" t="s">
        <v>509</v>
      </c>
      <c r="F802" s="3" t="s">
        <v>510</v>
      </c>
      <c r="G802">
        <v>1000</v>
      </c>
      <c r="H802" s="3" t="s">
        <v>24</v>
      </c>
      <c r="I802" s="3" t="s">
        <v>2341</v>
      </c>
      <c r="J802" s="3" t="s">
        <v>2346</v>
      </c>
      <c r="K802" s="3" t="s">
        <v>2695</v>
      </c>
      <c r="L802" s="3" t="s">
        <v>2695</v>
      </c>
      <c r="M802" s="3" t="s">
        <v>19</v>
      </c>
      <c r="N802" s="3" t="str">
        <f>IF(Broker_Trades[[#This Row],[Status]]="Complete",((Broker_Trades[[#This Row],[Sell Price]]-Broker_Trades[[#This Row],[Buy Price]])/Broker_Trades[[#This Row],[Buy Price]]),"")</f>
        <v/>
      </c>
      <c r="O8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02" s="3" t="str">
        <f>IFERROR(Broker_Trades[[#This Row],[Return]]/Broker_Trades[[#This Row],[Time]],Broker_Trades[[#This Row],[Return]])</f>
        <v/>
      </c>
    </row>
    <row r="803" spans="1:16" x14ac:dyDescent="0.3">
      <c r="A803">
        <v>802</v>
      </c>
      <c r="B803" s="3" t="s">
        <v>2350</v>
      </c>
      <c r="C803" s="4">
        <v>44536.591666666667</v>
      </c>
      <c r="D803" s="3" t="s">
        <v>34</v>
      </c>
      <c r="E803" s="3" t="s">
        <v>2351</v>
      </c>
      <c r="F803" s="3" t="s">
        <v>2352</v>
      </c>
      <c r="G803">
        <v>2500</v>
      </c>
      <c r="H803" s="3" t="s">
        <v>24</v>
      </c>
      <c r="I803" s="3" t="s">
        <v>2695</v>
      </c>
      <c r="J803" s="3" t="s">
        <v>2695</v>
      </c>
      <c r="K803" s="3" t="s">
        <v>2695</v>
      </c>
      <c r="L803" s="3" t="s">
        <v>2695</v>
      </c>
      <c r="M803" s="3" t="s">
        <v>190</v>
      </c>
      <c r="N803" s="3" t="str">
        <f>IF(Broker_Trades[[#This Row],[Status]]="Complete",((Broker_Trades[[#This Row],[Sell Price]]-Broker_Trades[[#This Row],[Buy Price]])/Broker_Trades[[#This Row],[Buy Price]]),"")</f>
        <v/>
      </c>
      <c r="O8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03" s="3" t="str">
        <f>IFERROR(Broker_Trades[[#This Row],[Return]]/Broker_Trades[[#This Row],[Time]],Broker_Trades[[#This Row],[Return]])</f>
        <v/>
      </c>
    </row>
    <row r="804" spans="1:16" x14ac:dyDescent="0.3">
      <c r="A804">
        <v>803</v>
      </c>
      <c r="B804" s="3" t="s">
        <v>2353</v>
      </c>
      <c r="C804" s="4">
        <v>44536.588194444441</v>
      </c>
      <c r="D804" s="3" t="s">
        <v>34</v>
      </c>
      <c r="E804" s="3" t="s">
        <v>468</v>
      </c>
      <c r="F804" s="3" t="s">
        <v>469</v>
      </c>
      <c r="G804">
        <v>712</v>
      </c>
      <c r="H804" s="3" t="s">
        <v>24</v>
      </c>
      <c r="I804" s="3" t="s">
        <v>2341</v>
      </c>
      <c r="J804" s="3" t="s">
        <v>2354</v>
      </c>
      <c r="K804" s="3" t="s">
        <v>2695</v>
      </c>
      <c r="L804" s="3" t="s">
        <v>2695</v>
      </c>
      <c r="M804" s="3" t="s">
        <v>19</v>
      </c>
      <c r="N804" s="3" t="str">
        <f>IF(Broker_Trades[[#This Row],[Status]]="Complete",((Broker_Trades[[#This Row],[Sell Price]]-Broker_Trades[[#This Row],[Buy Price]])/Broker_Trades[[#This Row],[Buy Price]]),"")</f>
        <v/>
      </c>
      <c r="O8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04" s="3" t="str">
        <f>IFERROR(Broker_Trades[[#This Row],[Return]]/Broker_Trades[[#This Row],[Time]],Broker_Trades[[#This Row],[Return]])</f>
        <v/>
      </c>
    </row>
    <row r="805" spans="1:16" x14ac:dyDescent="0.3">
      <c r="A805">
        <v>804</v>
      </c>
      <c r="B805" s="3" t="s">
        <v>2355</v>
      </c>
      <c r="C805" s="4">
        <v>44536.583333333336</v>
      </c>
      <c r="D805" s="3" t="s">
        <v>495</v>
      </c>
      <c r="E805" s="3" t="s">
        <v>1982</v>
      </c>
      <c r="F805" s="3" t="s">
        <v>758</v>
      </c>
      <c r="G805">
        <v>8970</v>
      </c>
      <c r="H805" s="3" t="s">
        <v>24</v>
      </c>
      <c r="I805" s="3" t="s">
        <v>2341</v>
      </c>
      <c r="J805" s="3" t="s">
        <v>2356</v>
      </c>
      <c r="K805" s="3" t="s">
        <v>2695</v>
      </c>
      <c r="L805" s="3" t="s">
        <v>2695</v>
      </c>
      <c r="M805" s="3" t="s">
        <v>19</v>
      </c>
      <c r="N805" s="3" t="str">
        <f>IF(Broker_Trades[[#This Row],[Status]]="Complete",((Broker_Trades[[#This Row],[Sell Price]]-Broker_Trades[[#This Row],[Buy Price]])/Broker_Trades[[#This Row],[Buy Price]]),"")</f>
        <v/>
      </c>
      <c r="O8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05" s="3" t="str">
        <f>IFERROR(Broker_Trades[[#This Row],[Return]]/Broker_Trades[[#This Row],[Time]],Broker_Trades[[#This Row],[Return]])</f>
        <v/>
      </c>
    </row>
    <row r="806" spans="1:16" x14ac:dyDescent="0.3">
      <c r="A806">
        <v>805</v>
      </c>
      <c r="B806" s="3" t="s">
        <v>2357</v>
      </c>
      <c r="C806" s="4">
        <v>44536.57916666667</v>
      </c>
      <c r="D806" s="3" t="s">
        <v>21</v>
      </c>
      <c r="E806" s="3" t="s">
        <v>2109</v>
      </c>
      <c r="F806" s="3" t="s">
        <v>2110</v>
      </c>
      <c r="G806">
        <v>954</v>
      </c>
      <c r="H806" s="3" t="s">
        <v>24</v>
      </c>
      <c r="I806" s="3" t="s">
        <v>2341</v>
      </c>
      <c r="J806" s="3" t="s">
        <v>2358</v>
      </c>
      <c r="K806" s="3" t="s">
        <v>2695</v>
      </c>
      <c r="L806" s="3" t="s">
        <v>2695</v>
      </c>
      <c r="M806" s="3" t="s">
        <v>19</v>
      </c>
      <c r="N806" s="3" t="str">
        <f>IF(Broker_Trades[[#This Row],[Status]]="Complete",((Broker_Trades[[#This Row],[Sell Price]]-Broker_Trades[[#This Row],[Buy Price]])/Broker_Trades[[#This Row],[Buy Price]]),"")</f>
        <v/>
      </c>
      <c r="O8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06" s="3" t="str">
        <f>IFERROR(Broker_Trades[[#This Row],[Return]]/Broker_Trades[[#This Row],[Time]],Broker_Trades[[#This Row],[Return]])</f>
        <v/>
      </c>
    </row>
    <row r="807" spans="1:16" x14ac:dyDescent="0.3">
      <c r="A807">
        <v>806</v>
      </c>
      <c r="B807" s="3" t="s">
        <v>2359</v>
      </c>
      <c r="C807" s="4">
        <v>44536.574305555558</v>
      </c>
      <c r="D807" s="3" t="s">
        <v>161</v>
      </c>
      <c r="E807" s="3" t="s">
        <v>509</v>
      </c>
      <c r="F807" s="3" t="s">
        <v>510</v>
      </c>
      <c r="G807">
        <v>950</v>
      </c>
      <c r="H807" s="3" t="s">
        <v>24</v>
      </c>
      <c r="I807" s="3" t="s">
        <v>2341</v>
      </c>
      <c r="J807" s="3" t="s">
        <v>2346</v>
      </c>
      <c r="K807" s="3" t="s">
        <v>2695</v>
      </c>
      <c r="L807" s="3" t="s">
        <v>2695</v>
      </c>
      <c r="M807" s="3" t="s">
        <v>19</v>
      </c>
      <c r="N807" s="3" t="str">
        <f>IF(Broker_Trades[[#This Row],[Status]]="Complete",((Broker_Trades[[#This Row],[Sell Price]]-Broker_Trades[[#This Row],[Buy Price]])/Broker_Trades[[#This Row],[Buy Price]]),"")</f>
        <v/>
      </c>
      <c r="O8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07" s="3" t="str">
        <f>IFERROR(Broker_Trades[[#This Row],[Return]]/Broker_Trades[[#This Row],[Time]],Broker_Trades[[#This Row],[Return]])</f>
        <v/>
      </c>
    </row>
    <row r="808" spans="1:16" x14ac:dyDescent="0.3">
      <c r="A808">
        <v>807</v>
      </c>
      <c r="B808" s="3" t="s">
        <v>2360</v>
      </c>
      <c r="C808" s="4">
        <v>44533.667361111111</v>
      </c>
      <c r="D808" s="3" t="s">
        <v>161</v>
      </c>
      <c r="E808" s="3" t="s">
        <v>2361</v>
      </c>
      <c r="F808" s="3" t="s">
        <v>2362</v>
      </c>
      <c r="G808">
        <v>820</v>
      </c>
      <c r="H808" s="3" t="s">
        <v>24</v>
      </c>
      <c r="I808" s="3" t="s">
        <v>2695</v>
      </c>
      <c r="J808" s="3" t="s">
        <v>2695</v>
      </c>
      <c r="K808" s="3" t="s">
        <v>2695</v>
      </c>
      <c r="L808" s="3" t="s">
        <v>2695</v>
      </c>
      <c r="M808" s="3" t="s">
        <v>190</v>
      </c>
      <c r="N808" s="3" t="str">
        <f>IF(Broker_Trades[[#This Row],[Status]]="Complete",((Broker_Trades[[#This Row],[Sell Price]]-Broker_Trades[[#This Row],[Buy Price]])/Broker_Trades[[#This Row],[Buy Price]]),"")</f>
        <v/>
      </c>
      <c r="O8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08" s="3" t="str">
        <f>IFERROR(Broker_Trades[[#This Row],[Return]]/Broker_Trades[[#This Row],[Time]],Broker_Trades[[#This Row],[Return]])</f>
        <v/>
      </c>
    </row>
    <row r="809" spans="1:16" x14ac:dyDescent="0.3">
      <c r="A809">
        <v>808</v>
      </c>
      <c r="B809" s="3" t="s">
        <v>2363</v>
      </c>
      <c r="C809" s="4">
        <v>44533.601388888892</v>
      </c>
      <c r="D809" s="3" t="s">
        <v>2157</v>
      </c>
      <c r="E809" s="3" t="s">
        <v>45</v>
      </c>
      <c r="F809" s="3" t="s">
        <v>46</v>
      </c>
      <c r="G809">
        <v>2530</v>
      </c>
      <c r="H809" s="3" t="s">
        <v>24</v>
      </c>
      <c r="I809" s="3" t="s">
        <v>2364</v>
      </c>
      <c r="J809" s="3" t="s">
        <v>2365</v>
      </c>
      <c r="K809" s="3" t="s">
        <v>2695</v>
      </c>
      <c r="L809" s="3" t="s">
        <v>2695</v>
      </c>
      <c r="M809" s="3" t="s">
        <v>19</v>
      </c>
      <c r="N809" s="3" t="str">
        <f>IF(Broker_Trades[[#This Row],[Status]]="Complete",((Broker_Trades[[#This Row],[Sell Price]]-Broker_Trades[[#This Row],[Buy Price]])/Broker_Trades[[#This Row],[Buy Price]]),"")</f>
        <v/>
      </c>
      <c r="O8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09" s="3" t="str">
        <f>IFERROR(Broker_Trades[[#This Row],[Return]]/Broker_Trades[[#This Row],[Time]],Broker_Trades[[#This Row],[Return]])</f>
        <v/>
      </c>
    </row>
    <row r="810" spans="1:16" x14ac:dyDescent="0.3">
      <c r="A810">
        <v>809</v>
      </c>
      <c r="B810" s="3" t="s">
        <v>2366</v>
      </c>
      <c r="C810" s="4">
        <v>44533.59652777778</v>
      </c>
      <c r="D810" s="3" t="s">
        <v>2157</v>
      </c>
      <c r="E810" s="3" t="s">
        <v>30</v>
      </c>
      <c r="F810" s="3" t="s">
        <v>31</v>
      </c>
      <c r="G810">
        <v>210</v>
      </c>
      <c r="H810" s="3" t="s">
        <v>24</v>
      </c>
      <c r="I810" s="3" t="s">
        <v>2364</v>
      </c>
      <c r="J810" s="3" t="s">
        <v>2367</v>
      </c>
      <c r="K810" s="3" t="s">
        <v>2695</v>
      </c>
      <c r="L810" s="3" t="s">
        <v>2695</v>
      </c>
      <c r="M810" s="3" t="s">
        <v>19</v>
      </c>
      <c r="N810" s="3" t="str">
        <f>IF(Broker_Trades[[#This Row],[Status]]="Complete",((Broker_Trades[[#This Row],[Sell Price]]-Broker_Trades[[#This Row],[Buy Price]])/Broker_Trades[[#This Row],[Buy Price]]),"")</f>
        <v/>
      </c>
      <c r="O8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10" s="3" t="str">
        <f>IFERROR(Broker_Trades[[#This Row],[Return]]/Broker_Trades[[#This Row],[Time]],Broker_Trades[[#This Row],[Return]])</f>
        <v/>
      </c>
    </row>
    <row r="811" spans="1:16" x14ac:dyDescent="0.3">
      <c r="A811">
        <v>810</v>
      </c>
      <c r="B811" s="3" t="s">
        <v>2368</v>
      </c>
      <c r="C811" s="4">
        <v>44533.412499999999</v>
      </c>
      <c r="D811" s="3" t="s">
        <v>34</v>
      </c>
      <c r="E811" s="3" t="s">
        <v>787</v>
      </c>
      <c r="F811" s="3" t="s">
        <v>788</v>
      </c>
      <c r="G811">
        <v>2370</v>
      </c>
      <c r="H811" s="3" t="s">
        <v>24</v>
      </c>
      <c r="I811" s="3" t="s">
        <v>2364</v>
      </c>
      <c r="J811" s="3" t="s">
        <v>2369</v>
      </c>
      <c r="K811" s="3" t="s">
        <v>2695</v>
      </c>
      <c r="L811" s="3" t="s">
        <v>2695</v>
      </c>
      <c r="M811" s="3" t="s">
        <v>19</v>
      </c>
      <c r="N811" s="3" t="str">
        <f>IF(Broker_Trades[[#This Row],[Status]]="Complete",((Broker_Trades[[#This Row],[Sell Price]]-Broker_Trades[[#This Row],[Buy Price]])/Broker_Trades[[#This Row],[Buy Price]]),"")</f>
        <v/>
      </c>
      <c r="O8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11" s="3" t="str">
        <f>IFERROR(Broker_Trades[[#This Row],[Return]]/Broker_Trades[[#This Row],[Time]],Broker_Trades[[#This Row],[Return]])</f>
        <v/>
      </c>
    </row>
    <row r="812" spans="1:16" x14ac:dyDescent="0.3">
      <c r="A812">
        <v>811</v>
      </c>
      <c r="B812" s="3" t="s">
        <v>2370</v>
      </c>
      <c r="C812" s="4">
        <v>44532.681944444441</v>
      </c>
      <c r="D812" s="3" t="s">
        <v>495</v>
      </c>
      <c r="E812" s="3" t="s">
        <v>712</v>
      </c>
      <c r="F812" s="3" t="s">
        <v>713</v>
      </c>
      <c r="G812">
        <v>1910</v>
      </c>
      <c r="H812" s="3" t="s">
        <v>24</v>
      </c>
      <c r="I812" s="3" t="s">
        <v>2364</v>
      </c>
      <c r="J812" s="3" t="s">
        <v>2371</v>
      </c>
      <c r="K812" s="3" t="s">
        <v>2695</v>
      </c>
      <c r="L812" s="3" t="s">
        <v>2695</v>
      </c>
      <c r="M812" s="3" t="s">
        <v>19</v>
      </c>
      <c r="N812" s="3" t="str">
        <f>IF(Broker_Trades[[#This Row],[Status]]="Complete",((Broker_Trades[[#This Row],[Sell Price]]-Broker_Trades[[#This Row],[Buy Price]])/Broker_Trades[[#This Row],[Buy Price]]),"")</f>
        <v/>
      </c>
      <c r="O8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12" s="3" t="str">
        <f>IFERROR(Broker_Trades[[#This Row],[Return]]/Broker_Trades[[#This Row],[Time]],Broker_Trades[[#This Row],[Return]])</f>
        <v/>
      </c>
    </row>
    <row r="813" spans="1:16" x14ac:dyDescent="0.3">
      <c r="A813">
        <v>812</v>
      </c>
      <c r="B813" s="3" t="s">
        <v>2372</v>
      </c>
      <c r="C813" s="4">
        <v>44532.584027777775</v>
      </c>
      <c r="D813" s="3" t="s">
        <v>159</v>
      </c>
      <c r="E813" s="3" t="s">
        <v>216</v>
      </c>
      <c r="F813" s="3" t="s">
        <v>1885</v>
      </c>
      <c r="G813">
        <v>970</v>
      </c>
      <c r="H813" s="3" t="s">
        <v>24</v>
      </c>
      <c r="I813" s="3" t="s">
        <v>2373</v>
      </c>
      <c r="J813" s="3" t="s">
        <v>2374</v>
      </c>
      <c r="K813" s="3" t="s">
        <v>2695</v>
      </c>
      <c r="L813" s="3" t="s">
        <v>2695</v>
      </c>
      <c r="M813" s="3" t="s">
        <v>19</v>
      </c>
      <c r="N813" s="3" t="str">
        <f>IF(Broker_Trades[[#This Row],[Status]]="Complete",((Broker_Trades[[#This Row],[Sell Price]]-Broker_Trades[[#This Row],[Buy Price]])/Broker_Trades[[#This Row],[Buy Price]]),"")</f>
        <v/>
      </c>
      <c r="O8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13" s="3" t="str">
        <f>IFERROR(Broker_Trades[[#This Row],[Return]]/Broker_Trades[[#This Row],[Time]],Broker_Trades[[#This Row],[Return]])</f>
        <v/>
      </c>
    </row>
    <row r="814" spans="1:16" x14ac:dyDescent="0.3">
      <c r="A814">
        <v>813</v>
      </c>
      <c r="B814" s="3" t="s">
        <v>2375</v>
      </c>
      <c r="C814" s="4">
        <v>44532.578472222223</v>
      </c>
      <c r="D814" s="3" t="s">
        <v>159</v>
      </c>
      <c r="E814" s="3" t="s">
        <v>1415</v>
      </c>
      <c r="F814" s="3" t="s">
        <v>1416</v>
      </c>
      <c r="G814">
        <v>1250</v>
      </c>
      <c r="H814" s="3" t="s">
        <v>24</v>
      </c>
      <c r="I814" s="3" t="s">
        <v>2373</v>
      </c>
      <c r="J814" s="3" t="s">
        <v>2376</v>
      </c>
      <c r="K814" s="3" t="s">
        <v>2695</v>
      </c>
      <c r="L814" s="3" t="s">
        <v>2695</v>
      </c>
      <c r="M814" s="3" t="s">
        <v>19</v>
      </c>
      <c r="N814" s="3" t="str">
        <f>IF(Broker_Trades[[#This Row],[Status]]="Complete",((Broker_Trades[[#This Row],[Sell Price]]-Broker_Trades[[#This Row],[Buy Price]])/Broker_Trades[[#This Row],[Buy Price]]),"")</f>
        <v/>
      </c>
      <c r="O8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14" s="3" t="str">
        <f>IFERROR(Broker_Trades[[#This Row],[Return]]/Broker_Trades[[#This Row],[Time]],Broker_Trades[[#This Row],[Return]])</f>
        <v/>
      </c>
    </row>
    <row r="815" spans="1:16" x14ac:dyDescent="0.3">
      <c r="A815">
        <v>814</v>
      </c>
      <c r="B815" s="3" t="s">
        <v>2377</v>
      </c>
      <c r="C815" s="4">
        <v>44532.540277777778</v>
      </c>
      <c r="D815" s="3" t="s">
        <v>21</v>
      </c>
      <c r="E815" s="3" t="s">
        <v>2378</v>
      </c>
      <c r="F815" s="3" t="s">
        <v>2379</v>
      </c>
      <c r="G815">
        <v>3500</v>
      </c>
      <c r="H815" s="3" t="s">
        <v>24</v>
      </c>
      <c r="I815" s="3" t="s">
        <v>2373</v>
      </c>
      <c r="J815" s="3" t="s">
        <v>2380</v>
      </c>
      <c r="K815" s="3" t="s">
        <v>2695</v>
      </c>
      <c r="L815" s="3" t="s">
        <v>2695</v>
      </c>
      <c r="M815" s="3" t="s">
        <v>19</v>
      </c>
      <c r="N815" s="3" t="str">
        <f>IF(Broker_Trades[[#This Row],[Status]]="Complete",((Broker_Trades[[#This Row],[Sell Price]]-Broker_Trades[[#This Row],[Buy Price]])/Broker_Trades[[#This Row],[Buy Price]]),"")</f>
        <v/>
      </c>
      <c r="O8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15" s="3" t="str">
        <f>IFERROR(Broker_Trades[[#This Row],[Return]]/Broker_Trades[[#This Row],[Time]],Broker_Trades[[#This Row],[Return]])</f>
        <v/>
      </c>
    </row>
    <row r="816" spans="1:16" x14ac:dyDescent="0.3">
      <c r="A816">
        <v>815</v>
      </c>
      <c r="B816" s="3" t="s">
        <v>2381</v>
      </c>
      <c r="C816" s="4">
        <v>44532.532638888886</v>
      </c>
      <c r="D816" s="3" t="s">
        <v>34</v>
      </c>
      <c r="E816" s="3" t="s">
        <v>144</v>
      </c>
      <c r="F816" s="3" t="s">
        <v>145</v>
      </c>
      <c r="G816">
        <v>240</v>
      </c>
      <c r="H816" s="3" t="s">
        <v>24</v>
      </c>
      <c r="I816" s="3" t="s">
        <v>2373</v>
      </c>
      <c r="J816" s="3" t="s">
        <v>2382</v>
      </c>
      <c r="K816" s="3" t="s">
        <v>2695</v>
      </c>
      <c r="L816" s="3" t="s">
        <v>2695</v>
      </c>
      <c r="M816" s="3" t="s">
        <v>19</v>
      </c>
      <c r="N816" s="3" t="str">
        <f>IF(Broker_Trades[[#This Row],[Status]]="Complete",((Broker_Trades[[#This Row],[Sell Price]]-Broker_Trades[[#This Row],[Buy Price]])/Broker_Trades[[#This Row],[Buy Price]]),"")</f>
        <v/>
      </c>
      <c r="O8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16" s="3" t="str">
        <f>IFERROR(Broker_Trades[[#This Row],[Return]]/Broker_Trades[[#This Row],[Time]],Broker_Trades[[#This Row],[Return]])</f>
        <v/>
      </c>
    </row>
    <row r="817" spans="1:16" x14ac:dyDescent="0.3">
      <c r="A817">
        <v>816</v>
      </c>
      <c r="B817" s="3" t="s">
        <v>2383</v>
      </c>
      <c r="C817" s="4">
        <v>44532.527083333334</v>
      </c>
      <c r="D817" s="3" t="s">
        <v>216</v>
      </c>
      <c r="E817" s="3" t="s">
        <v>255</v>
      </c>
      <c r="F817" s="3" t="s">
        <v>103</v>
      </c>
      <c r="G817">
        <v>3086</v>
      </c>
      <c r="H817" s="3" t="s">
        <v>24</v>
      </c>
      <c r="I817" s="3" t="s">
        <v>2695</v>
      </c>
      <c r="J817" s="3" t="s">
        <v>2695</v>
      </c>
      <c r="K817" s="3" t="s">
        <v>2695</v>
      </c>
      <c r="L817" s="3" t="s">
        <v>2695</v>
      </c>
      <c r="M817" s="3" t="s">
        <v>190</v>
      </c>
      <c r="N817" s="3" t="str">
        <f>IF(Broker_Trades[[#This Row],[Status]]="Complete",((Broker_Trades[[#This Row],[Sell Price]]-Broker_Trades[[#This Row],[Buy Price]])/Broker_Trades[[#This Row],[Buy Price]]),"")</f>
        <v/>
      </c>
      <c r="O8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17" s="3" t="str">
        <f>IFERROR(Broker_Trades[[#This Row],[Return]]/Broker_Trades[[#This Row],[Time]],Broker_Trades[[#This Row],[Return]])</f>
        <v/>
      </c>
    </row>
    <row r="818" spans="1:16" x14ac:dyDescent="0.3">
      <c r="A818">
        <v>817</v>
      </c>
      <c r="B818" s="3" t="s">
        <v>2384</v>
      </c>
      <c r="C818" s="4">
        <v>44531.663888888892</v>
      </c>
      <c r="D818" s="3" t="s">
        <v>161</v>
      </c>
      <c r="E818" s="3" t="s">
        <v>2004</v>
      </c>
      <c r="F818" s="3" t="s">
        <v>1962</v>
      </c>
      <c r="G818">
        <v>4450</v>
      </c>
      <c r="H818" s="3" t="s">
        <v>59</v>
      </c>
      <c r="I818" s="3" t="s">
        <v>2373</v>
      </c>
      <c r="J818" s="3" t="s">
        <v>556</v>
      </c>
      <c r="K818" s="3" t="s">
        <v>2373</v>
      </c>
      <c r="L818" s="3" t="s">
        <v>2385</v>
      </c>
      <c r="M818" s="3" t="s">
        <v>32</v>
      </c>
      <c r="N818" s="3">
        <f>IF(Broker_Trades[[#This Row],[Status]]="Complete",((Broker_Trades[[#This Row],[Sell Price]]-Broker_Trades[[#This Row],[Buy Price]])/Broker_Trades[[#This Row],[Buy Price]]),"")</f>
        <v>3.0681818181818182E-2</v>
      </c>
      <c r="O8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818" s="3">
        <f>IFERROR(Broker_Trades[[#This Row],[Return]]/Broker_Trades[[#This Row],[Time]],Broker_Trades[[#This Row],[Return]])</f>
        <v>3.0681818181818182E-2</v>
      </c>
    </row>
    <row r="819" spans="1:16" x14ac:dyDescent="0.3">
      <c r="A819">
        <v>818</v>
      </c>
      <c r="B819" s="3" t="s">
        <v>2386</v>
      </c>
      <c r="C819" s="4">
        <v>44531.659722222219</v>
      </c>
      <c r="D819" s="3" t="s">
        <v>161</v>
      </c>
      <c r="E819" s="3" t="s">
        <v>271</v>
      </c>
      <c r="F819" s="3" t="s">
        <v>272</v>
      </c>
      <c r="G819">
        <v>1600</v>
      </c>
      <c r="H819" s="3" t="s">
        <v>24</v>
      </c>
      <c r="I819" s="3" t="s">
        <v>2373</v>
      </c>
      <c r="J819" s="3" t="s">
        <v>2387</v>
      </c>
      <c r="K819" s="3" t="s">
        <v>2695</v>
      </c>
      <c r="L819" s="3" t="s">
        <v>2695</v>
      </c>
      <c r="M819" s="3" t="s">
        <v>19</v>
      </c>
      <c r="N819" s="3" t="str">
        <f>IF(Broker_Trades[[#This Row],[Status]]="Complete",((Broker_Trades[[#This Row],[Sell Price]]-Broker_Trades[[#This Row],[Buy Price]])/Broker_Trades[[#This Row],[Buy Price]]),"")</f>
        <v/>
      </c>
      <c r="O8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19" s="3" t="str">
        <f>IFERROR(Broker_Trades[[#This Row],[Return]]/Broker_Trades[[#This Row],[Time]],Broker_Trades[[#This Row],[Return]])</f>
        <v/>
      </c>
    </row>
    <row r="820" spans="1:16" x14ac:dyDescent="0.3">
      <c r="A820">
        <v>819</v>
      </c>
      <c r="B820" s="3" t="s">
        <v>2388</v>
      </c>
      <c r="C820" s="4">
        <v>44531.655555555553</v>
      </c>
      <c r="D820" s="3" t="s">
        <v>161</v>
      </c>
      <c r="E820" s="3" t="s">
        <v>1128</v>
      </c>
      <c r="F820" s="3" t="s">
        <v>1129</v>
      </c>
      <c r="G820">
        <v>5000</v>
      </c>
      <c r="H820" s="3" t="s">
        <v>24</v>
      </c>
      <c r="I820" s="3" t="s">
        <v>2695</v>
      </c>
      <c r="J820" s="3" t="s">
        <v>2695</v>
      </c>
      <c r="K820" s="3" t="s">
        <v>2695</v>
      </c>
      <c r="L820" s="3" t="s">
        <v>2695</v>
      </c>
      <c r="M820" s="3" t="s">
        <v>190</v>
      </c>
      <c r="N820" s="3" t="str">
        <f>IF(Broker_Trades[[#This Row],[Status]]="Complete",((Broker_Trades[[#This Row],[Sell Price]]-Broker_Trades[[#This Row],[Buy Price]])/Broker_Trades[[#This Row],[Buy Price]]),"")</f>
        <v/>
      </c>
      <c r="O8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20" s="3" t="str">
        <f>IFERROR(Broker_Trades[[#This Row],[Return]]/Broker_Trades[[#This Row],[Time]],Broker_Trades[[#This Row],[Return]])</f>
        <v/>
      </c>
    </row>
    <row r="821" spans="1:16" x14ac:dyDescent="0.3">
      <c r="A821">
        <v>820</v>
      </c>
      <c r="B821" s="3" t="s">
        <v>2389</v>
      </c>
      <c r="C821" s="4">
        <v>44531.623611111114</v>
      </c>
      <c r="D821" s="3" t="s">
        <v>495</v>
      </c>
      <c r="E821" s="3" t="s">
        <v>646</v>
      </c>
      <c r="F821" s="3" t="s">
        <v>647</v>
      </c>
      <c r="G821">
        <v>5711</v>
      </c>
      <c r="H821" s="3" t="s">
        <v>24</v>
      </c>
      <c r="I821" s="3" t="s">
        <v>2390</v>
      </c>
      <c r="J821" s="3" t="s">
        <v>2391</v>
      </c>
      <c r="K821" s="3" t="s">
        <v>2695</v>
      </c>
      <c r="L821" s="3" t="s">
        <v>2695</v>
      </c>
      <c r="M821" s="3" t="s">
        <v>19</v>
      </c>
      <c r="N821" s="3" t="str">
        <f>IF(Broker_Trades[[#This Row],[Status]]="Complete",((Broker_Trades[[#This Row],[Sell Price]]-Broker_Trades[[#This Row],[Buy Price]])/Broker_Trades[[#This Row],[Buy Price]]),"")</f>
        <v/>
      </c>
      <c r="O8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21" s="3" t="str">
        <f>IFERROR(Broker_Trades[[#This Row],[Return]]/Broker_Trades[[#This Row],[Time]],Broker_Trades[[#This Row],[Return]])</f>
        <v/>
      </c>
    </row>
    <row r="822" spans="1:16" x14ac:dyDescent="0.3">
      <c r="A822">
        <v>821</v>
      </c>
      <c r="B822" s="3" t="s">
        <v>2392</v>
      </c>
      <c r="C822" s="4">
        <v>44531.616666666669</v>
      </c>
      <c r="D822" s="3" t="s">
        <v>495</v>
      </c>
      <c r="E822" s="3" t="s">
        <v>2393</v>
      </c>
      <c r="F822" s="3" t="s">
        <v>1250</v>
      </c>
      <c r="G822">
        <v>271</v>
      </c>
      <c r="H822" s="3" t="s">
        <v>24</v>
      </c>
      <c r="I822" s="3" t="s">
        <v>2390</v>
      </c>
      <c r="J822" s="3" t="s">
        <v>2394</v>
      </c>
      <c r="K822" s="3" t="s">
        <v>2695</v>
      </c>
      <c r="L822" s="3" t="s">
        <v>2695</v>
      </c>
      <c r="M822" s="3" t="s">
        <v>19</v>
      </c>
      <c r="N822" s="3" t="str">
        <f>IF(Broker_Trades[[#This Row],[Status]]="Complete",((Broker_Trades[[#This Row],[Sell Price]]-Broker_Trades[[#This Row],[Buy Price]])/Broker_Trades[[#This Row],[Buy Price]]),"")</f>
        <v/>
      </c>
      <c r="O8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22" s="3" t="str">
        <f>IFERROR(Broker_Trades[[#This Row],[Return]]/Broker_Trades[[#This Row],[Time]],Broker_Trades[[#This Row],[Return]])</f>
        <v/>
      </c>
    </row>
    <row r="823" spans="1:16" x14ac:dyDescent="0.3">
      <c r="A823">
        <v>822</v>
      </c>
      <c r="B823" s="3" t="s">
        <v>2395</v>
      </c>
      <c r="C823" s="4">
        <v>44531.611111111109</v>
      </c>
      <c r="D823" s="3" t="s">
        <v>132</v>
      </c>
      <c r="E823" s="3" t="s">
        <v>2393</v>
      </c>
      <c r="F823" s="3" t="s">
        <v>1250</v>
      </c>
      <c r="G823">
        <v>209</v>
      </c>
      <c r="H823" s="3" t="s">
        <v>24</v>
      </c>
      <c r="I823" s="3" t="s">
        <v>2390</v>
      </c>
      <c r="J823" s="3" t="s">
        <v>2394</v>
      </c>
      <c r="K823" s="3" t="s">
        <v>2390</v>
      </c>
      <c r="L823" s="3" t="s">
        <v>2382</v>
      </c>
      <c r="M823" s="3" t="s">
        <v>32</v>
      </c>
      <c r="N823" s="3">
        <f>IF(Broker_Trades[[#This Row],[Status]]="Complete",((Broker_Trades[[#This Row],[Sell Price]]-Broker_Trades[[#This Row],[Buy Price]])/Broker_Trades[[#This Row],[Buy Price]]),"")</f>
        <v>1.8270401948842874E-2</v>
      </c>
      <c r="O8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823" s="3">
        <f>IFERROR(Broker_Trades[[#This Row],[Return]]/Broker_Trades[[#This Row],[Time]],Broker_Trades[[#This Row],[Return]])</f>
        <v>1.8270401948842874E-2</v>
      </c>
    </row>
    <row r="824" spans="1:16" x14ac:dyDescent="0.3">
      <c r="A824">
        <v>823</v>
      </c>
      <c r="B824" s="3" t="s">
        <v>2396</v>
      </c>
      <c r="C824" s="4">
        <v>44531.578472222223</v>
      </c>
      <c r="D824" s="3" t="s">
        <v>159</v>
      </c>
      <c r="E824" s="3" t="s">
        <v>283</v>
      </c>
      <c r="F824" s="3" t="s">
        <v>284</v>
      </c>
      <c r="G824">
        <v>790</v>
      </c>
      <c r="H824" s="3" t="s">
        <v>24</v>
      </c>
      <c r="I824" s="3" t="s">
        <v>2390</v>
      </c>
      <c r="J824" s="3" t="s">
        <v>2397</v>
      </c>
      <c r="K824" s="3" t="s">
        <v>2099</v>
      </c>
      <c r="L824" s="3" t="s">
        <v>2398</v>
      </c>
      <c r="M824" s="3" t="s">
        <v>32</v>
      </c>
      <c r="N824" s="3">
        <f>IF(Broker_Trades[[#This Row],[Status]]="Complete",((Broker_Trades[[#This Row],[Sell Price]]-Broker_Trades[[#This Row],[Buy Price]])/Broker_Trades[[#This Row],[Buy Price]]),"")</f>
        <v>0.15079136690647477</v>
      </c>
      <c r="O8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824" s="3">
        <f>IFERROR(Broker_Trades[[#This Row],[Return]]/Broker_Trades[[#This Row],[Time]],Broker_Trades[[#This Row],[Return]])</f>
        <v>5.3854059609455274E-3</v>
      </c>
    </row>
    <row r="825" spans="1:16" x14ac:dyDescent="0.3">
      <c r="A825">
        <v>824</v>
      </c>
      <c r="B825" s="3" t="s">
        <v>2399</v>
      </c>
      <c r="C825" s="4">
        <v>44530.702777777777</v>
      </c>
      <c r="D825" s="3" t="s">
        <v>34</v>
      </c>
      <c r="E825" s="3" t="s">
        <v>110</v>
      </c>
      <c r="F825" s="3" t="s">
        <v>111</v>
      </c>
      <c r="G825">
        <v>784</v>
      </c>
      <c r="H825" s="3" t="s">
        <v>24</v>
      </c>
      <c r="I825" s="3" t="s">
        <v>2390</v>
      </c>
      <c r="J825" s="3" t="s">
        <v>2400</v>
      </c>
      <c r="K825" s="3" t="s">
        <v>2695</v>
      </c>
      <c r="L825" s="3" t="s">
        <v>2695</v>
      </c>
      <c r="M825" s="3" t="s">
        <v>19</v>
      </c>
      <c r="N825" s="3" t="str">
        <f>IF(Broker_Trades[[#This Row],[Status]]="Complete",((Broker_Trades[[#This Row],[Sell Price]]-Broker_Trades[[#This Row],[Buy Price]])/Broker_Trades[[#This Row],[Buy Price]]),"")</f>
        <v/>
      </c>
      <c r="O8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25" s="3" t="str">
        <f>IFERROR(Broker_Trades[[#This Row],[Return]]/Broker_Trades[[#This Row],[Time]],Broker_Trades[[#This Row],[Return]])</f>
        <v/>
      </c>
    </row>
    <row r="826" spans="1:16" x14ac:dyDescent="0.3">
      <c r="A826">
        <v>825</v>
      </c>
      <c r="B826" s="3" t="s">
        <v>2401</v>
      </c>
      <c r="C826" s="4">
        <v>44530.688194444447</v>
      </c>
      <c r="D826" s="3" t="s">
        <v>34</v>
      </c>
      <c r="E826" s="3" t="s">
        <v>1128</v>
      </c>
      <c r="F826" s="3" t="s">
        <v>1129</v>
      </c>
      <c r="G826">
        <v>4400</v>
      </c>
      <c r="H826" s="3" t="s">
        <v>24</v>
      </c>
      <c r="I826" s="3" t="s">
        <v>2695</v>
      </c>
      <c r="J826" s="3" t="s">
        <v>2695</v>
      </c>
      <c r="K826" s="3" t="s">
        <v>2695</v>
      </c>
      <c r="L826" s="3" t="s">
        <v>2695</v>
      </c>
      <c r="M826" s="3" t="s">
        <v>190</v>
      </c>
      <c r="N826" s="3" t="str">
        <f>IF(Broker_Trades[[#This Row],[Status]]="Complete",((Broker_Trades[[#This Row],[Sell Price]]-Broker_Trades[[#This Row],[Buy Price]])/Broker_Trades[[#This Row],[Buy Price]]),"")</f>
        <v/>
      </c>
      <c r="O82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26" s="3" t="str">
        <f>IFERROR(Broker_Trades[[#This Row],[Return]]/Broker_Trades[[#This Row],[Time]],Broker_Trades[[#This Row],[Return]])</f>
        <v/>
      </c>
    </row>
    <row r="827" spans="1:16" x14ac:dyDescent="0.3">
      <c r="A827">
        <v>826</v>
      </c>
      <c r="B827" s="3" t="s">
        <v>2402</v>
      </c>
      <c r="C827" s="4">
        <v>44526.472916666666</v>
      </c>
      <c r="D827" s="3" t="s">
        <v>38</v>
      </c>
      <c r="E827" s="3" t="s">
        <v>1003</v>
      </c>
      <c r="F827" s="3" t="s">
        <v>1004</v>
      </c>
      <c r="G827">
        <v>2550</v>
      </c>
      <c r="H827" s="3" t="s">
        <v>24</v>
      </c>
      <c r="I827" s="3" t="s">
        <v>2403</v>
      </c>
      <c r="J827" s="3" t="s">
        <v>2404</v>
      </c>
      <c r="K827" s="3" t="s">
        <v>2265</v>
      </c>
      <c r="L827" s="3" t="s">
        <v>2405</v>
      </c>
      <c r="M827" s="3" t="s">
        <v>32</v>
      </c>
      <c r="N827" s="3">
        <f>IF(Broker_Trades[[#This Row],[Status]]="Complete",((Broker_Trades[[#This Row],[Sell Price]]-Broker_Trades[[#This Row],[Buy Price]])/Broker_Trades[[#This Row],[Buy Price]]),"")</f>
        <v>0.19356631695963322</v>
      </c>
      <c r="O8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827" s="3">
        <f>IFERROR(Broker_Trades[[#This Row],[Return]]/Broker_Trades[[#This Row],[Time]],Broker_Trades[[#This Row],[Return]])</f>
        <v>1.1386253938801954E-2</v>
      </c>
    </row>
    <row r="828" spans="1:16" x14ac:dyDescent="0.3">
      <c r="A828">
        <v>827</v>
      </c>
      <c r="B828" s="3" t="s">
        <v>2406</v>
      </c>
      <c r="C828" s="4">
        <v>44526.393055555556</v>
      </c>
      <c r="D828" s="3" t="s">
        <v>159</v>
      </c>
      <c r="E828" s="3" t="s">
        <v>30</v>
      </c>
      <c r="F828" s="3" t="s">
        <v>31</v>
      </c>
      <c r="G828">
        <v>200</v>
      </c>
      <c r="H828" s="3" t="s">
        <v>24</v>
      </c>
      <c r="I828" s="3" t="s">
        <v>2403</v>
      </c>
      <c r="J828" s="3" t="s">
        <v>2407</v>
      </c>
      <c r="K828" s="3" t="s">
        <v>2695</v>
      </c>
      <c r="L828" s="3" t="s">
        <v>2695</v>
      </c>
      <c r="M828" s="3" t="s">
        <v>19</v>
      </c>
      <c r="N828" s="3" t="str">
        <f>IF(Broker_Trades[[#This Row],[Status]]="Complete",((Broker_Trades[[#This Row],[Sell Price]]-Broker_Trades[[#This Row],[Buy Price]])/Broker_Trades[[#This Row],[Buy Price]]),"")</f>
        <v/>
      </c>
      <c r="O8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28" s="3" t="str">
        <f>IFERROR(Broker_Trades[[#This Row],[Return]]/Broker_Trades[[#This Row],[Time]],Broker_Trades[[#This Row],[Return]])</f>
        <v/>
      </c>
    </row>
    <row r="829" spans="1:16" x14ac:dyDescent="0.3">
      <c r="A829">
        <v>828</v>
      </c>
      <c r="B829" s="3" t="s">
        <v>2408</v>
      </c>
      <c r="C829" s="4">
        <v>44525.620138888888</v>
      </c>
      <c r="D829" s="3" t="s">
        <v>21</v>
      </c>
      <c r="E829" s="3" t="s">
        <v>1371</v>
      </c>
      <c r="F829" s="3" t="s">
        <v>702</v>
      </c>
      <c r="G829">
        <v>726</v>
      </c>
      <c r="H829" s="3" t="s">
        <v>24</v>
      </c>
      <c r="I829" s="3" t="s">
        <v>2695</v>
      </c>
      <c r="J829" s="3" t="s">
        <v>2695</v>
      </c>
      <c r="K829" s="3" t="s">
        <v>2695</v>
      </c>
      <c r="L829" s="3" t="s">
        <v>2695</v>
      </c>
      <c r="M829" s="3" t="s">
        <v>190</v>
      </c>
      <c r="N829" s="3" t="str">
        <f>IF(Broker_Trades[[#This Row],[Status]]="Complete",((Broker_Trades[[#This Row],[Sell Price]]-Broker_Trades[[#This Row],[Buy Price]])/Broker_Trades[[#This Row],[Buy Price]]),"")</f>
        <v/>
      </c>
      <c r="O8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29" s="3" t="str">
        <f>IFERROR(Broker_Trades[[#This Row],[Return]]/Broker_Trades[[#This Row],[Time]],Broker_Trades[[#This Row],[Return]])</f>
        <v/>
      </c>
    </row>
    <row r="830" spans="1:16" x14ac:dyDescent="0.3">
      <c r="A830">
        <v>829</v>
      </c>
      <c r="B830" s="3" t="s">
        <v>2409</v>
      </c>
      <c r="C830" s="4">
        <v>44525.615972222222</v>
      </c>
      <c r="D830" s="3" t="s">
        <v>132</v>
      </c>
      <c r="E830" s="3" t="s">
        <v>1371</v>
      </c>
      <c r="F830" s="3" t="s">
        <v>702</v>
      </c>
      <c r="G830">
        <v>1163</v>
      </c>
      <c r="H830" s="3" t="s">
        <v>24</v>
      </c>
      <c r="I830" s="3" t="s">
        <v>2695</v>
      </c>
      <c r="J830" s="3" t="s">
        <v>2695</v>
      </c>
      <c r="K830" s="3" t="s">
        <v>2695</v>
      </c>
      <c r="L830" s="3" t="s">
        <v>2695</v>
      </c>
      <c r="M830" s="3" t="s">
        <v>190</v>
      </c>
      <c r="N830" s="3" t="str">
        <f>IF(Broker_Trades[[#This Row],[Status]]="Complete",((Broker_Trades[[#This Row],[Sell Price]]-Broker_Trades[[#This Row],[Buy Price]])/Broker_Trades[[#This Row],[Buy Price]]),"")</f>
        <v/>
      </c>
      <c r="O8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30" s="3" t="str">
        <f>IFERROR(Broker_Trades[[#This Row],[Return]]/Broker_Trades[[#This Row],[Time]],Broker_Trades[[#This Row],[Return]])</f>
        <v/>
      </c>
    </row>
    <row r="831" spans="1:16" x14ac:dyDescent="0.3">
      <c r="A831">
        <v>830</v>
      </c>
      <c r="B831" s="3" t="s">
        <v>2410</v>
      </c>
      <c r="C831" s="4">
        <v>44525.56527777778</v>
      </c>
      <c r="D831" s="3" t="s">
        <v>147</v>
      </c>
      <c r="E831" s="3" t="s">
        <v>2411</v>
      </c>
      <c r="F831" s="3" t="s">
        <v>984</v>
      </c>
      <c r="G831">
        <v>5936</v>
      </c>
      <c r="H831" s="3" t="s">
        <v>24</v>
      </c>
      <c r="I831" s="3" t="s">
        <v>2412</v>
      </c>
      <c r="J831" s="3" t="s">
        <v>2413</v>
      </c>
      <c r="K831" s="3" t="s">
        <v>2695</v>
      </c>
      <c r="L831" s="3" t="s">
        <v>2695</v>
      </c>
      <c r="M831" s="3" t="s">
        <v>19</v>
      </c>
      <c r="N831" s="3" t="str">
        <f>IF(Broker_Trades[[#This Row],[Status]]="Complete",((Broker_Trades[[#This Row],[Sell Price]]-Broker_Trades[[#This Row],[Buy Price]])/Broker_Trades[[#This Row],[Buy Price]]),"")</f>
        <v/>
      </c>
      <c r="O8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31" s="3" t="str">
        <f>IFERROR(Broker_Trades[[#This Row],[Return]]/Broker_Trades[[#This Row],[Time]],Broker_Trades[[#This Row],[Return]])</f>
        <v/>
      </c>
    </row>
    <row r="832" spans="1:16" x14ac:dyDescent="0.3">
      <c r="A832">
        <v>831</v>
      </c>
      <c r="B832" s="3" t="s">
        <v>2414</v>
      </c>
      <c r="C832" s="4">
        <v>44525.506944444445</v>
      </c>
      <c r="D832" s="3" t="s">
        <v>38</v>
      </c>
      <c r="E832" s="3" t="s">
        <v>1155</v>
      </c>
      <c r="F832" s="3" t="s">
        <v>1156</v>
      </c>
      <c r="G832">
        <v>180</v>
      </c>
      <c r="H832" s="3" t="s">
        <v>59</v>
      </c>
      <c r="I832" s="3" t="s">
        <v>2412</v>
      </c>
      <c r="J832" s="3" t="s">
        <v>2415</v>
      </c>
      <c r="K832" s="3" t="s">
        <v>2131</v>
      </c>
      <c r="L832" s="3" t="s">
        <v>819</v>
      </c>
      <c r="M832" s="3" t="s">
        <v>32</v>
      </c>
      <c r="N832" s="3">
        <f>IF(Broker_Trades[[#This Row],[Status]]="Complete",((Broker_Trades[[#This Row],[Sell Price]]-Broker_Trades[[#This Row],[Buy Price]])/Broker_Trades[[#This Row],[Buy Price]]),"")</f>
        <v>5.6237510705109871E-2</v>
      </c>
      <c r="O8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832" s="3">
        <f>IFERROR(Broker_Trades[[#This Row],[Return]]/Broker_Trades[[#This Row],[Time]],Broker_Trades[[#This Row],[Return]])</f>
        <v>1.9392245070727543E-3</v>
      </c>
    </row>
    <row r="833" spans="1:16" x14ac:dyDescent="0.3">
      <c r="A833">
        <v>832</v>
      </c>
      <c r="B833" s="3" t="s">
        <v>2416</v>
      </c>
      <c r="C833" s="4">
        <v>44525.496527777781</v>
      </c>
      <c r="D833" s="3" t="s">
        <v>38</v>
      </c>
      <c r="E833" s="3" t="s">
        <v>943</v>
      </c>
      <c r="F833" s="3" t="s">
        <v>944</v>
      </c>
      <c r="G833">
        <v>1120</v>
      </c>
      <c r="H833" s="3" t="s">
        <v>24</v>
      </c>
      <c r="I833" s="3" t="s">
        <v>2412</v>
      </c>
      <c r="J833" s="3" t="s">
        <v>2417</v>
      </c>
      <c r="K833" s="3" t="s">
        <v>2695</v>
      </c>
      <c r="L833" s="3" t="s">
        <v>2695</v>
      </c>
      <c r="M833" s="3" t="s">
        <v>19</v>
      </c>
      <c r="N833" s="3" t="str">
        <f>IF(Broker_Trades[[#This Row],[Status]]="Complete",((Broker_Trades[[#This Row],[Sell Price]]-Broker_Trades[[#This Row],[Buy Price]])/Broker_Trades[[#This Row],[Buy Price]]),"")</f>
        <v/>
      </c>
      <c r="O8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33" s="3" t="str">
        <f>IFERROR(Broker_Trades[[#This Row],[Return]]/Broker_Trades[[#This Row],[Time]],Broker_Trades[[#This Row],[Return]])</f>
        <v/>
      </c>
    </row>
    <row r="834" spans="1:16" x14ac:dyDescent="0.3">
      <c r="A834">
        <v>833</v>
      </c>
      <c r="B834" s="3" t="s">
        <v>2418</v>
      </c>
      <c r="C834" s="4">
        <v>44525.47152777778</v>
      </c>
      <c r="D834" s="3" t="s">
        <v>132</v>
      </c>
      <c r="E834" s="3" t="s">
        <v>943</v>
      </c>
      <c r="F834" s="3" t="s">
        <v>944</v>
      </c>
      <c r="G834">
        <v>370</v>
      </c>
      <c r="H834" s="3" t="s">
        <v>24</v>
      </c>
      <c r="I834" s="3" t="s">
        <v>2695</v>
      </c>
      <c r="J834" s="3" t="s">
        <v>2695</v>
      </c>
      <c r="K834" s="3" t="s">
        <v>2695</v>
      </c>
      <c r="L834" s="3" t="s">
        <v>2695</v>
      </c>
      <c r="M834" s="3" t="s">
        <v>190</v>
      </c>
      <c r="N834" s="3" t="str">
        <f>IF(Broker_Trades[[#This Row],[Status]]="Complete",((Broker_Trades[[#This Row],[Sell Price]]-Broker_Trades[[#This Row],[Buy Price]])/Broker_Trades[[#This Row],[Buy Price]]),"")</f>
        <v/>
      </c>
      <c r="O8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34" s="3" t="str">
        <f>IFERROR(Broker_Trades[[#This Row],[Return]]/Broker_Trades[[#This Row],[Time]],Broker_Trades[[#This Row],[Return]])</f>
        <v/>
      </c>
    </row>
    <row r="835" spans="1:16" x14ac:dyDescent="0.3">
      <c r="A835">
        <v>834</v>
      </c>
      <c r="B835" s="3" t="s">
        <v>2419</v>
      </c>
      <c r="C835" s="4">
        <v>44525.466666666667</v>
      </c>
      <c r="D835" s="3" t="s">
        <v>132</v>
      </c>
      <c r="E835" s="3" t="s">
        <v>943</v>
      </c>
      <c r="F835" s="3" t="s">
        <v>944</v>
      </c>
      <c r="G835">
        <v>861</v>
      </c>
      <c r="H835" s="3" t="s">
        <v>24</v>
      </c>
      <c r="I835" s="3" t="s">
        <v>2695</v>
      </c>
      <c r="J835" s="3" t="s">
        <v>2695</v>
      </c>
      <c r="K835" s="3" t="s">
        <v>2695</v>
      </c>
      <c r="L835" s="3" t="s">
        <v>2695</v>
      </c>
      <c r="M835" s="3" t="s">
        <v>190</v>
      </c>
      <c r="N835" s="3" t="str">
        <f>IF(Broker_Trades[[#This Row],[Status]]="Complete",((Broker_Trades[[#This Row],[Sell Price]]-Broker_Trades[[#This Row],[Buy Price]])/Broker_Trades[[#This Row],[Buy Price]]),"")</f>
        <v/>
      </c>
      <c r="O8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35" s="3" t="str">
        <f>IFERROR(Broker_Trades[[#This Row],[Return]]/Broker_Trades[[#This Row],[Time]],Broker_Trades[[#This Row],[Return]])</f>
        <v/>
      </c>
    </row>
    <row r="836" spans="1:16" x14ac:dyDescent="0.3">
      <c r="A836">
        <v>835</v>
      </c>
      <c r="B836" s="3" t="s">
        <v>2420</v>
      </c>
      <c r="C836" s="4">
        <v>44525.461111111108</v>
      </c>
      <c r="D836" s="3" t="s">
        <v>132</v>
      </c>
      <c r="E836" s="3" t="s">
        <v>943</v>
      </c>
      <c r="F836" s="3" t="s">
        <v>944</v>
      </c>
      <c r="G836">
        <v>663</v>
      </c>
      <c r="H836" s="3" t="s">
        <v>17</v>
      </c>
      <c r="I836" s="3" t="s">
        <v>2695</v>
      </c>
      <c r="J836" s="3" t="s">
        <v>2695</v>
      </c>
      <c r="K836" s="3" t="s">
        <v>2695</v>
      </c>
      <c r="L836" s="3" t="s">
        <v>2695</v>
      </c>
      <c r="M836" s="3" t="s">
        <v>190</v>
      </c>
      <c r="N836" s="3" t="str">
        <f>IF(Broker_Trades[[#This Row],[Status]]="Complete",((Broker_Trades[[#This Row],[Sell Price]]-Broker_Trades[[#This Row],[Buy Price]])/Broker_Trades[[#This Row],[Buy Price]]),"")</f>
        <v/>
      </c>
      <c r="O8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36" s="3" t="str">
        <f>IFERROR(Broker_Trades[[#This Row],[Return]]/Broker_Trades[[#This Row],[Time]],Broker_Trades[[#This Row],[Return]])</f>
        <v/>
      </c>
    </row>
    <row r="837" spans="1:16" x14ac:dyDescent="0.3">
      <c r="A837">
        <v>836</v>
      </c>
      <c r="B837" s="3" t="s">
        <v>2421</v>
      </c>
      <c r="C837" s="4">
        <v>44525.451388888891</v>
      </c>
      <c r="D837" s="3" t="s">
        <v>292</v>
      </c>
      <c r="E837" s="3" t="s">
        <v>165</v>
      </c>
      <c r="F837" s="3" t="s">
        <v>166</v>
      </c>
      <c r="G837">
        <v>195</v>
      </c>
      <c r="H837" s="3" t="s">
        <v>24</v>
      </c>
      <c r="I837" s="3" t="s">
        <v>2412</v>
      </c>
      <c r="J837" s="3" t="s">
        <v>2422</v>
      </c>
      <c r="K837" s="3" t="s">
        <v>2243</v>
      </c>
      <c r="L837" s="3" t="s">
        <v>2423</v>
      </c>
      <c r="M837" s="3" t="s">
        <v>32</v>
      </c>
      <c r="N837" s="3">
        <f>IF(Broker_Trades[[#This Row],[Status]]="Complete",((Broker_Trades[[#This Row],[Sell Price]]-Broker_Trades[[#This Row],[Buy Price]])/Broker_Trades[[#This Row],[Buy Price]]),"")</f>
        <v>0.29155844155844157</v>
      </c>
      <c r="O8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837" s="3">
        <f>IFERROR(Broker_Trades[[#This Row],[Return]]/Broker_Trades[[#This Row],[Time]],Broker_Trades[[#This Row],[Return]])</f>
        <v>1.534518113465482E-2</v>
      </c>
    </row>
    <row r="838" spans="1:16" x14ac:dyDescent="0.3">
      <c r="A838">
        <v>837</v>
      </c>
      <c r="B838" s="3" t="s">
        <v>2424</v>
      </c>
      <c r="C838" s="4">
        <v>44525.445138888892</v>
      </c>
      <c r="D838" s="3" t="s">
        <v>34</v>
      </c>
      <c r="E838" s="3" t="s">
        <v>45</v>
      </c>
      <c r="F838" s="3" t="s">
        <v>46</v>
      </c>
      <c r="G838">
        <v>2675</v>
      </c>
      <c r="H838" s="3" t="s">
        <v>24</v>
      </c>
      <c r="I838" s="3" t="s">
        <v>2412</v>
      </c>
      <c r="J838" s="3" t="s">
        <v>2425</v>
      </c>
      <c r="K838" s="3" t="s">
        <v>2695</v>
      </c>
      <c r="L838" s="3" t="s">
        <v>2695</v>
      </c>
      <c r="M838" s="3" t="s">
        <v>19</v>
      </c>
      <c r="N838" s="3" t="str">
        <f>IF(Broker_Trades[[#This Row],[Status]]="Complete",((Broker_Trades[[#This Row],[Sell Price]]-Broker_Trades[[#This Row],[Buy Price]])/Broker_Trades[[#This Row],[Buy Price]]),"")</f>
        <v/>
      </c>
      <c r="O8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38" s="3" t="str">
        <f>IFERROR(Broker_Trades[[#This Row],[Return]]/Broker_Trades[[#This Row],[Time]],Broker_Trades[[#This Row],[Return]])</f>
        <v/>
      </c>
    </row>
    <row r="839" spans="1:16" x14ac:dyDescent="0.3">
      <c r="A839">
        <v>838</v>
      </c>
      <c r="B839" s="3" t="s">
        <v>2426</v>
      </c>
      <c r="C839" s="4">
        <v>44525.44027777778</v>
      </c>
      <c r="D839" s="3" t="s">
        <v>34</v>
      </c>
      <c r="E839" s="3" t="s">
        <v>183</v>
      </c>
      <c r="F839" s="3" t="s">
        <v>184</v>
      </c>
      <c r="G839">
        <v>910</v>
      </c>
      <c r="H839" s="3" t="s">
        <v>24</v>
      </c>
      <c r="I839" s="3" t="s">
        <v>2412</v>
      </c>
      <c r="J839" s="3" t="s">
        <v>2427</v>
      </c>
      <c r="K839" s="3" t="s">
        <v>2695</v>
      </c>
      <c r="L839" s="3" t="s">
        <v>2695</v>
      </c>
      <c r="M839" s="3" t="s">
        <v>19</v>
      </c>
      <c r="N839" s="3" t="str">
        <f>IF(Broker_Trades[[#This Row],[Status]]="Complete",((Broker_Trades[[#This Row],[Sell Price]]-Broker_Trades[[#This Row],[Buy Price]])/Broker_Trades[[#This Row],[Buy Price]]),"")</f>
        <v/>
      </c>
      <c r="O8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39" s="3" t="str">
        <f>IFERROR(Broker_Trades[[#This Row],[Return]]/Broker_Trades[[#This Row],[Time]],Broker_Trades[[#This Row],[Return]])</f>
        <v/>
      </c>
    </row>
    <row r="840" spans="1:16" x14ac:dyDescent="0.3">
      <c r="A840">
        <v>839</v>
      </c>
      <c r="B840" s="3" t="s">
        <v>2428</v>
      </c>
      <c r="C840" s="4">
        <v>44524.645833333336</v>
      </c>
      <c r="D840" s="3" t="s">
        <v>159</v>
      </c>
      <c r="E840" s="3" t="s">
        <v>2429</v>
      </c>
      <c r="F840" s="3" t="s">
        <v>2430</v>
      </c>
      <c r="G840">
        <v>95</v>
      </c>
      <c r="H840" s="3" t="s">
        <v>24</v>
      </c>
      <c r="I840" s="3" t="s">
        <v>2412</v>
      </c>
      <c r="J840" s="3" t="s">
        <v>2431</v>
      </c>
      <c r="K840" s="3" t="s">
        <v>2695</v>
      </c>
      <c r="L840" s="3" t="s">
        <v>2695</v>
      </c>
      <c r="M840" s="3" t="s">
        <v>19</v>
      </c>
      <c r="N840" s="3" t="str">
        <f>IF(Broker_Trades[[#This Row],[Status]]="Complete",((Broker_Trades[[#This Row],[Sell Price]]-Broker_Trades[[#This Row],[Buy Price]])/Broker_Trades[[#This Row],[Buy Price]]),"")</f>
        <v/>
      </c>
      <c r="O8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40" s="3" t="str">
        <f>IFERROR(Broker_Trades[[#This Row],[Return]]/Broker_Trades[[#This Row],[Time]],Broker_Trades[[#This Row],[Return]])</f>
        <v/>
      </c>
    </row>
    <row r="841" spans="1:16" x14ac:dyDescent="0.3">
      <c r="A841">
        <v>840</v>
      </c>
      <c r="B841" s="3" t="s">
        <v>2432</v>
      </c>
      <c r="C841" s="4">
        <v>44524.629861111112</v>
      </c>
      <c r="D841" s="3" t="s">
        <v>159</v>
      </c>
      <c r="E841" s="3" t="s">
        <v>2088</v>
      </c>
      <c r="F841" s="3" t="s">
        <v>2088</v>
      </c>
      <c r="G841">
        <v>320</v>
      </c>
      <c r="H841" s="3" t="s">
        <v>24</v>
      </c>
      <c r="I841" s="3" t="s">
        <v>2433</v>
      </c>
      <c r="J841" s="3" t="s">
        <v>2434</v>
      </c>
      <c r="K841" s="3" t="s">
        <v>2695</v>
      </c>
      <c r="L841" s="3" t="s">
        <v>2695</v>
      </c>
      <c r="M841" s="3" t="s">
        <v>19</v>
      </c>
      <c r="N841" s="3" t="str">
        <f>IF(Broker_Trades[[#This Row],[Status]]="Complete",((Broker_Trades[[#This Row],[Sell Price]]-Broker_Trades[[#This Row],[Buy Price]])/Broker_Trades[[#This Row],[Buy Price]]),"")</f>
        <v/>
      </c>
      <c r="O8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41" s="3" t="str">
        <f>IFERROR(Broker_Trades[[#This Row],[Return]]/Broker_Trades[[#This Row],[Time]],Broker_Trades[[#This Row],[Return]])</f>
        <v/>
      </c>
    </row>
    <row r="842" spans="1:16" x14ac:dyDescent="0.3">
      <c r="A842">
        <v>841</v>
      </c>
      <c r="B842" s="3" t="s">
        <v>2435</v>
      </c>
      <c r="C842" s="4">
        <v>44524.57708333333</v>
      </c>
      <c r="D842" s="3" t="s">
        <v>147</v>
      </c>
      <c r="E842" s="3" t="s">
        <v>2218</v>
      </c>
      <c r="F842" s="3" t="s">
        <v>2219</v>
      </c>
      <c r="G842">
        <v>1012</v>
      </c>
      <c r="H842" s="3" t="s">
        <v>24</v>
      </c>
      <c r="I842" s="3" t="s">
        <v>2433</v>
      </c>
      <c r="J842" s="3" t="s">
        <v>2436</v>
      </c>
      <c r="K842" s="3" t="s">
        <v>2695</v>
      </c>
      <c r="L842" s="3" t="s">
        <v>2695</v>
      </c>
      <c r="M842" s="3" t="s">
        <v>19</v>
      </c>
      <c r="N842" s="3" t="str">
        <f>IF(Broker_Trades[[#This Row],[Status]]="Complete",((Broker_Trades[[#This Row],[Sell Price]]-Broker_Trades[[#This Row],[Buy Price]])/Broker_Trades[[#This Row],[Buy Price]]),"")</f>
        <v/>
      </c>
      <c r="O8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42" s="3" t="str">
        <f>IFERROR(Broker_Trades[[#This Row],[Return]]/Broker_Trades[[#This Row],[Time]],Broker_Trades[[#This Row],[Return]])</f>
        <v/>
      </c>
    </row>
    <row r="843" spans="1:16" x14ac:dyDescent="0.3">
      <c r="A843">
        <v>842</v>
      </c>
      <c r="B843" s="3" t="s">
        <v>2437</v>
      </c>
      <c r="C843" s="4">
        <v>44524.572916666664</v>
      </c>
      <c r="D843" s="3" t="s">
        <v>147</v>
      </c>
      <c r="E843" s="3" t="s">
        <v>183</v>
      </c>
      <c r="F843" s="3" t="s">
        <v>184</v>
      </c>
      <c r="G843">
        <v>886</v>
      </c>
      <c r="H843" s="3" t="s">
        <v>24</v>
      </c>
      <c r="I843" s="3" t="s">
        <v>2433</v>
      </c>
      <c r="J843" s="3" t="s">
        <v>2438</v>
      </c>
      <c r="K843" s="3" t="s">
        <v>2695</v>
      </c>
      <c r="L843" s="3" t="s">
        <v>2695</v>
      </c>
      <c r="M843" s="3" t="s">
        <v>19</v>
      </c>
      <c r="N843" s="3" t="str">
        <f>IF(Broker_Trades[[#This Row],[Status]]="Complete",((Broker_Trades[[#This Row],[Sell Price]]-Broker_Trades[[#This Row],[Buy Price]])/Broker_Trades[[#This Row],[Buy Price]]),"")</f>
        <v/>
      </c>
      <c r="O8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43" s="3" t="str">
        <f>IFERROR(Broker_Trades[[#This Row],[Return]]/Broker_Trades[[#This Row],[Time]],Broker_Trades[[#This Row],[Return]])</f>
        <v/>
      </c>
    </row>
    <row r="844" spans="1:16" x14ac:dyDescent="0.3">
      <c r="A844">
        <v>843</v>
      </c>
      <c r="B844" s="3" t="s">
        <v>2439</v>
      </c>
      <c r="C844" s="4">
        <v>44524.566666666666</v>
      </c>
      <c r="D844" s="3" t="s">
        <v>147</v>
      </c>
      <c r="E844" s="3" t="s">
        <v>70</v>
      </c>
      <c r="F844" s="3" t="s">
        <v>71</v>
      </c>
      <c r="G844">
        <v>147</v>
      </c>
      <c r="H844" s="3" t="s">
        <v>24</v>
      </c>
      <c r="I844" s="3" t="s">
        <v>2433</v>
      </c>
      <c r="J844" s="3" t="s">
        <v>2440</v>
      </c>
      <c r="K844" s="3" t="s">
        <v>2695</v>
      </c>
      <c r="L844" s="3" t="s">
        <v>2695</v>
      </c>
      <c r="M844" s="3" t="s">
        <v>19</v>
      </c>
      <c r="N844" s="3" t="str">
        <f>IF(Broker_Trades[[#This Row],[Status]]="Complete",((Broker_Trades[[#This Row],[Sell Price]]-Broker_Trades[[#This Row],[Buy Price]])/Broker_Trades[[#This Row],[Buy Price]]),"")</f>
        <v/>
      </c>
      <c r="O8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44" s="3" t="str">
        <f>IFERROR(Broker_Trades[[#This Row],[Return]]/Broker_Trades[[#This Row],[Time]],Broker_Trades[[#This Row],[Return]])</f>
        <v/>
      </c>
    </row>
    <row r="845" spans="1:16" x14ac:dyDescent="0.3">
      <c r="A845">
        <v>844</v>
      </c>
      <c r="B845" s="3" t="s">
        <v>2441</v>
      </c>
      <c r="C845" s="4">
        <v>44524.409722222219</v>
      </c>
      <c r="D845" s="3" t="s">
        <v>34</v>
      </c>
      <c r="E845" s="3" t="s">
        <v>1965</v>
      </c>
      <c r="F845" s="3" t="s">
        <v>1966</v>
      </c>
      <c r="G845">
        <v>1400</v>
      </c>
      <c r="H845" s="3" t="s">
        <v>24</v>
      </c>
      <c r="I845" s="3" t="s">
        <v>2433</v>
      </c>
      <c r="J845" s="3" t="s">
        <v>2442</v>
      </c>
      <c r="K845" s="3" t="s">
        <v>2695</v>
      </c>
      <c r="L845" s="3" t="s">
        <v>2695</v>
      </c>
      <c r="M845" s="3" t="s">
        <v>19</v>
      </c>
      <c r="N845" s="3" t="str">
        <f>IF(Broker_Trades[[#This Row],[Status]]="Complete",((Broker_Trades[[#This Row],[Sell Price]]-Broker_Trades[[#This Row],[Buy Price]])/Broker_Trades[[#This Row],[Buy Price]]),"")</f>
        <v/>
      </c>
      <c r="O8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45" s="3" t="str">
        <f>IFERROR(Broker_Trades[[#This Row],[Return]]/Broker_Trades[[#This Row],[Time]],Broker_Trades[[#This Row],[Return]])</f>
        <v/>
      </c>
    </row>
    <row r="846" spans="1:16" x14ac:dyDescent="0.3">
      <c r="A846">
        <v>845</v>
      </c>
      <c r="B846" s="3" t="s">
        <v>2443</v>
      </c>
      <c r="C846" s="4">
        <v>44524.405555555553</v>
      </c>
      <c r="D846" s="3" t="s">
        <v>34</v>
      </c>
      <c r="E846" s="3" t="s">
        <v>2444</v>
      </c>
      <c r="F846" s="3" t="s">
        <v>2445</v>
      </c>
      <c r="G846">
        <v>6147</v>
      </c>
      <c r="H846" s="3" t="s">
        <v>24</v>
      </c>
      <c r="I846" s="3" t="s">
        <v>2433</v>
      </c>
      <c r="J846" s="3" t="s">
        <v>2446</v>
      </c>
      <c r="K846" s="3" t="s">
        <v>325</v>
      </c>
      <c r="L846" s="3" t="s">
        <v>2447</v>
      </c>
      <c r="M846" s="3" t="s">
        <v>32</v>
      </c>
      <c r="N846" s="3">
        <f>IF(Broker_Trades[[#This Row],[Status]]="Complete",((Broker_Trades[[#This Row],[Sell Price]]-Broker_Trades[[#This Row],[Buy Price]])/Broker_Trades[[#This Row],[Buy Price]]),"")</f>
        <v>0.2328251890576053</v>
      </c>
      <c r="O8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131</v>
      </c>
      <c r="P846" s="3">
        <f>IFERROR(Broker_Trades[[#This Row],[Return]]/Broker_Trades[[#This Row],[Time]],Broker_Trades[[#This Row],[Return]])</f>
        <v>1.7772915195237045E-3</v>
      </c>
    </row>
    <row r="847" spans="1:16" x14ac:dyDescent="0.3">
      <c r="A847">
        <v>846</v>
      </c>
      <c r="B847" s="3" t="s">
        <v>2448</v>
      </c>
      <c r="C847" s="4">
        <v>44523.688888888886</v>
      </c>
      <c r="D847" s="3" t="s">
        <v>132</v>
      </c>
      <c r="E847" s="3" t="s">
        <v>2444</v>
      </c>
      <c r="F847" s="3" t="s">
        <v>2445</v>
      </c>
      <c r="G847">
        <v>385</v>
      </c>
      <c r="H847" s="3" t="s">
        <v>17</v>
      </c>
      <c r="I847" s="3" t="s">
        <v>2695</v>
      </c>
      <c r="J847" s="3" t="s">
        <v>2695</v>
      </c>
      <c r="K847" s="3" t="s">
        <v>2695</v>
      </c>
      <c r="L847" s="3" t="s">
        <v>2695</v>
      </c>
      <c r="M847" s="3" t="s">
        <v>190</v>
      </c>
      <c r="N847" s="3" t="str">
        <f>IF(Broker_Trades[[#This Row],[Status]]="Complete",((Broker_Trades[[#This Row],[Sell Price]]-Broker_Trades[[#This Row],[Buy Price]])/Broker_Trades[[#This Row],[Buy Price]]),"")</f>
        <v/>
      </c>
      <c r="O8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47" s="3" t="str">
        <f>IFERROR(Broker_Trades[[#This Row],[Return]]/Broker_Trades[[#This Row],[Time]],Broker_Trades[[#This Row],[Return]])</f>
        <v/>
      </c>
    </row>
    <row r="848" spans="1:16" x14ac:dyDescent="0.3">
      <c r="A848">
        <v>847</v>
      </c>
      <c r="B848" s="3" t="s">
        <v>2449</v>
      </c>
      <c r="C848" s="4">
        <v>44523.570833333331</v>
      </c>
      <c r="D848" s="3" t="s">
        <v>34</v>
      </c>
      <c r="E848" s="3" t="s">
        <v>52</v>
      </c>
      <c r="F848" s="3" t="s">
        <v>53</v>
      </c>
      <c r="G848">
        <v>2700</v>
      </c>
      <c r="H848" s="3" t="s">
        <v>24</v>
      </c>
      <c r="I848" s="3" t="s">
        <v>2450</v>
      </c>
      <c r="J848" s="3" t="s">
        <v>2451</v>
      </c>
      <c r="K848" s="3" t="s">
        <v>2695</v>
      </c>
      <c r="L848" s="3" t="s">
        <v>2695</v>
      </c>
      <c r="M848" s="3" t="s">
        <v>19</v>
      </c>
      <c r="N848" s="3" t="str">
        <f>IF(Broker_Trades[[#This Row],[Status]]="Complete",((Broker_Trades[[#This Row],[Sell Price]]-Broker_Trades[[#This Row],[Buy Price]])/Broker_Trades[[#This Row],[Buy Price]]),"")</f>
        <v/>
      </c>
      <c r="O8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48" s="3" t="str">
        <f>IFERROR(Broker_Trades[[#This Row],[Return]]/Broker_Trades[[#This Row],[Time]],Broker_Trades[[#This Row],[Return]])</f>
        <v/>
      </c>
    </row>
    <row r="849" spans="1:16" x14ac:dyDescent="0.3">
      <c r="A849">
        <v>848</v>
      </c>
      <c r="B849" s="3" t="s">
        <v>2452</v>
      </c>
      <c r="C849" s="4">
        <v>44523.542361111111</v>
      </c>
      <c r="D849" s="3" t="s">
        <v>34</v>
      </c>
      <c r="E849" s="3" t="s">
        <v>1249</v>
      </c>
      <c r="F849" s="3" t="s">
        <v>1250</v>
      </c>
      <c r="G849">
        <v>290</v>
      </c>
      <c r="H849" s="3" t="s">
        <v>24</v>
      </c>
      <c r="I849" s="3" t="s">
        <v>2450</v>
      </c>
      <c r="J849" s="3" t="s">
        <v>2453</v>
      </c>
      <c r="K849" s="3" t="s">
        <v>2695</v>
      </c>
      <c r="L849" s="3" t="s">
        <v>2695</v>
      </c>
      <c r="M849" s="3" t="s">
        <v>19</v>
      </c>
      <c r="N849" s="3" t="str">
        <f>IF(Broker_Trades[[#This Row],[Status]]="Complete",((Broker_Trades[[#This Row],[Sell Price]]-Broker_Trades[[#This Row],[Buy Price]])/Broker_Trades[[#This Row],[Buy Price]]),"")</f>
        <v/>
      </c>
      <c r="O8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49" s="3" t="str">
        <f>IFERROR(Broker_Trades[[#This Row],[Return]]/Broker_Trades[[#This Row],[Time]],Broker_Trades[[#This Row],[Return]])</f>
        <v/>
      </c>
    </row>
    <row r="850" spans="1:16" x14ac:dyDescent="0.3">
      <c r="A850">
        <v>849</v>
      </c>
      <c r="B850" s="3" t="s">
        <v>2454</v>
      </c>
      <c r="C850" s="4">
        <v>44522.62777777778</v>
      </c>
      <c r="D850" s="3" t="s">
        <v>159</v>
      </c>
      <c r="E850" s="3" t="s">
        <v>436</v>
      </c>
      <c r="F850" s="3" t="s">
        <v>437</v>
      </c>
      <c r="G850">
        <v>690</v>
      </c>
      <c r="H850" s="3" t="s">
        <v>24</v>
      </c>
      <c r="I850" s="3" t="s">
        <v>2455</v>
      </c>
      <c r="J850" s="3" t="s">
        <v>477</v>
      </c>
      <c r="K850" s="3" t="s">
        <v>2695</v>
      </c>
      <c r="L850" s="3" t="s">
        <v>2695</v>
      </c>
      <c r="M850" s="3" t="s">
        <v>19</v>
      </c>
      <c r="N850" s="3" t="str">
        <f>IF(Broker_Trades[[#This Row],[Status]]="Complete",((Broker_Trades[[#This Row],[Sell Price]]-Broker_Trades[[#This Row],[Buy Price]])/Broker_Trades[[#This Row],[Buy Price]]),"")</f>
        <v/>
      </c>
      <c r="O8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50" s="3" t="str">
        <f>IFERROR(Broker_Trades[[#This Row],[Return]]/Broker_Trades[[#This Row],[Time]],Broker_Trades[[#This Row],[Return]])</f>
        <v/>
      </c>
    </row>
    <row r="851" spans="1:16" x14ac:dyDescent="0.3">
      <c r="A851">
        <v>850</v>
      </c>
      <c r="B851" s="3" t="s">
        <v>2456</v>
      </c>
      <c r="C851" s="4">
        <v>44522.585416666669</v>
      </c>
      <c r="D851" s="3" t="s">
        <v>161</v>
      </c>
      <c r="E851" s="3" t="s">
        <v>1946</v>
      </c>
      <c r="F851" s="3" t="s">
        <v>1947</v>
      </c>
      <c r="G851">
        <v>680</v>
      </c>
      <c r="H851" s="3" t="s">
        <v>59</v>
      </c>
      <c r="I851" s="3" t="s">
        <v>2455</v>
      </c>
      <c r="J851" s="3" t="s">
        <v>2457</v>
      </c>
      <c r="K851" s="3" t="s">
        <v>2178</v>
      </c>
      <c r="L851" s="3" t="s">
        <v>2458</v>
      </c>
      <c r="M851" s="3" t="s">
        <v>32</v>
      </c>
      <c r="N851" s="3">
        <f>IF(Broker_Trades[[#This Row],[Status]]="Complete",((Broker_Trades[[#This Row],[Sell Price]]-Broker_Trades[[#This Row],[Buy Price]])/Broker_Trades[[#This Row],[Buy Price]]),"")</f>
        <v>5.9422492401215839E-2</v>
      </c>
      <c r="O8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851" s="3">
        <f>IFERROR(Broker_Trades[[#This Row],[Return]]/Broker_Trades[[#This Row],[Time]],Broker_Trades[[#This Row],[Return]])</f>
        <v>2.0490514621108909E-3</v>
      </c>
    </row>
    <row r="852" spans="1:16" x14ac:dyDescent="0.3">
      <c r="A852">
        <v>851</v>
      </c>
      <c r="B852" s="3" t="s">
        <v>2459</v>
      </c>
      <c r="C852" s="4">
        <v>44522.581250000003</v>
      </c>
      <c r="D852" s="3" t="s">
        <v>161</v>
      </c>
      <c r="E852" s="3" t="s">
        <v>1089</v>
      </c>
      <c r="F852" s="3" t="s">
        <v>1090</v>
      </c>
      <c r="G852">
        <v>2140</v>
      </c>
      <c r="H852" s="3" t="s">
        <v>24</v>
      </c>
      <c r="I852" s="3" t="s">
        <v>2455</v>
      </c>
      <c r="J852" s="3" t="s">
        <v>676</v>
      </c>
      <c r="K852" s="3" t="s">
        <v>2695</v>
      </c>
      <c r="L852" s="3" t="s">
        <v>2695</v>
      </c>
      <c r="M852" s="3" t="s">
        <v>19</v>
      </c>
      <c r="N852" s="3" t="str">
        <f>IF(Broker_Trades[[#This Row],[Status]]="Complete",((Broker_Trades[[#This Row],[Sell Price]]-Broker_Trades[[#This Row],[Buy Price]])/Broker_Trades[[#This Row],[Buy Price]]),"")</f>
        <v/>
      </c>
      <c r="O8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52" s="3" t="str">
        <f>IFERROR(Broker_Trades[[#This Row],[Return]]/Broker_Trades[[#This Row],[Time]],Broker_Trades[[#This Row],[Return]])</f>
        <v/>
      </c>
    </row>
    <row r="853" spans="1:16" x14ac:dyDescent="0.3">
      <c r="A853">
        <v>852</v>
      </c>
      <c r="B853" s="3" t="s">
        <v>2460</v>
      </c>
      <c r="C853" s="4">
        <v>44522.57708333333</v>
      </c>
      <c r="D853" s="3" t="s">
        <v>34</v>
      </c>
      <c r="E853" s="3" t="s">
        <v>2461</v>
      </c>
      <c r="F853" s="3" t="s">
        <v>2462</v>
      </c>
      <c r="G853">
        <v>670</v>
      </c>
      <c r="H853" s="3" t="s">
        <v>24</v>
      </c>
      <c r="I853" s="3" t="s">
        <v>2695</v>
      </c>
      <c r="J853" s="3" t="s">
        <v>2695</v>
      </c>
      <c r="K853" s="3" t="s">
        <v>2695</v>
      </c>
      <c r="L853" s="3" t="s">
        <v>2695</v>
      </c>
      <c r="M853" s="3" t="s">
        <v>190</v>
      </c>
      <c r="N853" s="3" t="str">
        <f>IF(Broker_Trades[[#This Row],[Status]]="Complete",((Broker_Trades[[#This Row],[Sell Price]]-Broker_Trades[[#This Row],[Buy Price]])/Broker_Trades[[#This Row],[Buy Price]]),"")</f>
        <v/>
      </c>
      <c r="O8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53" s="3" t="str">
        <f>IFERROR(Broker_Trades[[#This Row],[Return]]/Broker_Trades[[#This Row],[Time]],Broker_Trades[[#This Row],[Return]])</f>
        <v/>
      </c>
    </row>
    <row r="854" spans="1:16" x14ac:dyDescent="0.3">
      <c r="A854">
        <v>853</v>
      </c>
      <c r="B854" s="3" t="s">
        <v>2463</v>
      </c>
      <c r="C854" s="4">
        <v>44522.573611111111</v>
      </c>
      <c r="D854" s="3" t="s">
        <v>34</v>
      </c>
      <c r="E854" s="3" t="s">
        <v>2461</v>
      </c>
      <c r="F854" s="3" t="s">
        <v>2462</v>
      </c>
      <c r="G854">
        <v>1056</v>
      </c>
      <c r="H854" s="3" t="s">
        <v>24</v>
      </c>
      <c r="I854" s="3" t="s">
        <v>2455</v>
      </c>
      <c r="J854" s="3" t="s">
        <v>2464</v>
      </c>
      <c r="K854" s="3" t="s">
        <v>2695</v>
      </c>
      <c r="L854" s="3" t="s">
        <v>2695</v>
      </c>
      <c r="M854" s="3" t="s">
        <v>19</v>
      </c>
      <c r="N854" s="3" t="str">
        <f>IF(Broker_Trades[[#This Row],[Status]]="Complete",((Broker_Trades[[#This Row],[Sell Price]]-Broker_Trades[[#This Row],[Buy Price]])/Broker_Trades[[#This Row],[Buy Price]]),"")</f>
        <v/>
      </c>
      <c r="O8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54" s="3" t="str">
        <f>IFERROR(Broker_Trades[[#This Row],[Return]]/Broker_Trades[[#This Row],[Time]],Broker_Trades[[#This Row],[Return]])</f>
        <v/>
      </c>
    </row>
    <row r="855" spans="1:16" x14ac:dyDescent="0.3">
      <c r="A855">
        <v>854</v>
      </c>
      <c r="B855" s="3" t="s">
        <v>2465</v>
      </c>
      <c r="C855" s="4">
        <v>44522.565972222219</v>
      </c>
      <c r="D855" s="3" t="s">
        <v>34</v>
      </c>
      <c r="E855" s="3" t="s">
        <v>986</v>
      </c>
      <c r="F855" s="3" t="s">
        <v>987</v>
      </c>
      <c r="G855">
        <v>1252</v>
      </c>
      <c r="H855" s="3" t="s">
        <v>24</v>
      </c>
      <c r="I855" s="3" t="s">
        <v>2455</v>
      </c>
      <c r="J855" s="3" t="s">
        <v>2466</v>
      </c>
      <c r="K855" s="3" t="s">
        <v>2695</v>
      </c>
      <c r="L855" s="3" t="s">
        <v>2695</v>
      </c>
      <c r="M855" s="3" t="s">
        <v>19</v>
      </c>
      <c r="N855" s="3" t="str">
        <f>IF(Broker_Trades[[#This Row],[Status]]="Complete",((Broker_Trades[[#This Row],[Sell Price]]-Broker_Trades[[#This Row],[Buy Price]])/Broker_Trades[[#This Row],[Buy Price]]),"")</f>
        <v/>
      </c>
      <c r="O8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55" s="3" t="str">
        <f>IFERROR(Broker_Trades[[#This Row],[Return]]/Broker_Trades[[#This Row],[Time]],Broker_Trades[[#This Row],[Return]])</f>
        <v/>
      </c>
    </row>
    <row r="856" spans="1:16" x14ac:dyDescent="0.3">
      <c r="A856">
        <v>855</v>
      </c>
      <c r="B856" s="3" t="s">
        <v>2467</v>
      </c>
      <c r="C856" s="4">
        <v>44522.558333333334</v>
      </c>
      <c r="D856" s="3" t="s">
        <v>147</v>
      </c>
      <c r="E856" s="3" t="s">
        <v>432</v>
      </c>
      <c r="F856" s="3" t="s">
        <v>433</v>
      </c>
      <c r="G856">
        <v>389</v>
      </c>
      <c r="H856" s="3" t="s">
        <v>24</v>
      </c>
      <c r="I856" s="3" t="s">
        <v>2455</v>
      </c>
      <c r="J856" s="3" t="s">
        <v>2468</v>
      </c>
      <c r="K856" s="3" t="s">
        <v>2695</v>
      </c>
      <c r="L856" s="3" t="s">
        <v>2695</v>
      </c>
      <c r="M856" s="3" t="s">
        <v>19</v>
      </c>
      <c r="N856" s="3" t="str">
        <f>IF(Broker_Trades[[#This Row],[Status]]="Complete",((Broker_Trades[[#This Row],[Sell Price]]-Broker_Trades[[#This Row],[Buy Price]])/Broker_Trades[[#This Row],[Buy Price]]),"")</f>
        <v/>
      </c>
      <c r="O8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56" s="3" t="str">
        <f>IFERROR(Broker_Trades[[#This Row],[Return]]/Broker_Trades[[#This Row],[Time]],Broker_Trades[[#This Row],[Return]])</f>
        <v/>
      </c>
    </row>
    <row r="857" spans="1:16" x14ac:dyDescent="0.3">
      <c r="A857">
        <v>856</v>
      </c>
      <c r="B857" s="3" t="s">
        <v>2469</v>
      </c>
      <c r="C857" s="4">
        <v>44522.553472222222</v>
      </c>
      <c r="D857" s="3" t="s">
        <v>147</v>
      </c>
      <c r="E857" s="3" t="s">
        <v>346</v>
      </c>
      <c r="F857" s="3" t="s">
        <v>347</v>
      </c>
      <c r="G857">
        <v>860</v>
      </c>
      <c r="H857" s="3" t="s">
        <v>24</v>
      </c>
      <c r="I857" s="3" t="s">
        <v>2455</v>
      </c>
      <c r="J857" s="3" t="s">
        <v>2470</v>
      </c>
      <c r="K857" s="3" t="s">
        <v>2695</v>
      </c>
      <c r="L857" s="3" t="s">
        <v>2695</v>
      </c>
      <c r="M857" s="3" t="s">
        <v>19</v>
      </c>
      <c r="N857" s="3" t="str">
        <f>IF(Broker_Trades[[#This Row],[Status]]="Complete",((Broker_Trades[[#This Row],[Sell Price]]-Broker_Trades[[#This Row],[Buy Price]])/Broker_Trades[[#This Row],[Buy Price]]),"")</f>
        <v/>
      </c>
      <c r="O8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57" s="3" t="str">
        <f>IFERROR(Broker_Trades[[#This Row],[Return]]/Broker_Trades[[#This Row],[Time]],Broker_Trades[[#This Row],[Return]])</f>
        <v/>
      </c>
    </row>
    <row r="858" spans="1:16" x14ac:dyDescent="0.3">
      <c r="A858">
        <v>857</v>
      </c>
      <c r="B858" s="3" t="s">
        <v>2471</v>
      </c>
      <c r="C858" s="4">
        <v>44522.54791666667</v>
      </c>
      <c r="D858" s="3" t="s">
        <v>147</v>
      </c>
      <c r="E858" s="3" t="s">
        <v>1163</v>
      </c>
      <c r="F858" s="3" t="s">
        <v>1164</v>
      </c>
      <c r="G858">
        <v>1776</v>
      </c>
      <c r="H858" s="3" t="s">
        <v>24</v>
      </c>
      <c r="I858" s="3" t="s">
        <v>2455</v>
      </c>
      <c r="J858" s="3" t="s">
        <v>2472</v>
      </c>
      <c r="K858" s="3" t="s">
        <v>2695</v>
      </c>
      <c r="L858" s="3" t="s">
        <v>2695</v>
      </c>
      <c r="M858" s="3" t="s">
        <v>19</v>
      </c>
      <c r="N858" s="3" t="str">
        <f>IF(Broker_Trades[[#This Row],[Status]]="Complete",((Broker_Trades[[#This Row],[Sell Price]]-Broker_Trades[[#This Row],[Buy Price]])/Broker_Trades[[#This Row],[Buy Price]]),"")</f>
        <v/>
      </c>
      <c r="O8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58" s="3" t="str">
        <f>IFERROR(Broker_Trades[[#This Row],[Return]]/Broker_Trades[[#This Row],[Time]],Broker_Trades[[#This Row],[Return]])</f>
        <v/>
      </c>
    </row>
    <row r="859" spans="1:16" x14ac:dyDescent="0.3">
      <c r="A859">
        <v>858</v>
      </c>
      <c r="B859" s="3" t="s">
        <v>2473</v>
      </c>
      <c r="C859" s="4">
        <v>44522.541666666664</v>
      </c>
      <c r="D859" s="3" t="s">
        <v>21</v>
      </c>
      <c r="E859" s="3" t="s">
        <v>1946</v>
      </c>
      <c r="F859" s="3" t="s">
        <v>1947</v>
      </c>
      <c r="G859">
        <v>728</v>
      </c>
      <c r="H859" s="3" t="s">
        <v>24</v>
      </c>
      <c r="I859" s="3" t="s">
        <v>2455</v>
      </c>
      <c r="J859" s="3" t="s">
        <v>2457</v>
      </c>
      <c r="K859" s="3" t="s">
        <v>2695</v>
      </c>
      <c r="L859" s="3" t="s">
        <v>2695</v>
      </c>
      <c r="M859" s="3" t="s">
        <v>19</v>
      </c>
      <c r="N859" s="3" t="str">
        <f>IF(Broker_Trades[[#This Row],[Status]]="Complete",((Broker_Trades[[#This Row],[Sell Price]]-Broker_Trades[[#This Row],[Buy Price]])/Broker_Trades[[#This Row],[Buy Price]]),"")</f>
        <v/>
      </c>
      <c r="O8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59" s="3" t="str">
        <f>IFERROR(Broker_Trades[[#This Row],[Return]]/Broker_Trades[[#This Row],[Time]],Broker_Trades[[#This Row],[Return]])</f>
        <v/>
      </c>
    </row>
    <row r="860" spans="1:16" x14ac:dyDescent="0.3">
      <c r="A860">
        <v>859</v>
      </c>
      <c r="B860" s="3" t="s">
        <v>2474</v>
      </c>
      <c r="C860" s="4">
        <v>44522.536805555559</v>
      </c>
      <c r="D860" s="3" t="s">
        <v>128</v>
      </c>
      <c r="E860" s="3" t="s">
        <v>1858</v>
      </c>
      <c r="F860" s="3" t="s">
        <v>396</v>
      </c>
      <c r="G860">
        <v>217</v>
      </c>
      <c r="H860" s="3" t="s">
        <v>24</v>
      </c>
      <c r="I860" s="3" t="s">
        <v>2695</v>
      </c>
      <c r="J860" s="3" t="s">
        <v>2695</v>
      </c>
      <c r="K860" s="3" t="s">
        <v>2695</v>
      </c>
      <c r="L860" s="3" t="s">
        <v>2695</v>
      </c>
      <c r="M860" s="3" t="s">
        <v>190</v>
      </c>
      <c r="N860" s="3" t="str">
        <f>IF(Broker_Trades[[#This Row],[Status]]="Complete",((Broker_Trades[[#This Row],[Sell Price]]-Broker_Trades[[#This Row],[Buy Price]])/Broker_Trades[[#This Row],[Buy Price]]),"")</f>
        <v/>
      </c>
      <c r="O8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60" s="3" t="str">
        <f>IFERROR(Broker_Trades[[#This Row],[Return]]/Broker_Trades[[#This Row],[Time]],Broker_Trades[[#This Row],[Return]])</f>
        <v/>
      </c>
    </row>
    <row r="861" spans="1:16" x14ac:dyDescent="0.3">
      <c r="A861">
        <v>860</v>
      </c>
      <c r="B861" s="3" t="s">
        <v>2475</v>
      </c>
      <c r="C861" s="4">
        <v>44518.626388888886</v>
      </c>
      <c r="D861" s="3" t="s">
        <v>132</v>
      </c>
      <c r="E861" s="3" t="s">
        <v>1858</v>
      </c>
      <c r="F861" s="3" t="s">
        <v>396</v>
      </c>
      <c r="G861">
        <v>575</v>
      </c>
      <c r="H861" s="3" t="s">
        <v>17</v>
      </c>
      <c r="I861" s="3" t="s">
        <v>2695</v>
      </c>
      <c r="J861" s="3" t="s">
        <v>2695</v>
      </c>
      <c r="K861" s="3" t="s">
        <v>2695</v>
      </c>
      <c r="L861" s="3" t="s">
        <v>2695</v>
      </c>
      <c r="M861" s="3" t="s">
        <v>190</v>
      </c>
      <c r="N861" s="3" t="str">
        <f>IF(Broker_Trades[[#This Row],[Status]]="Complete",((Broker_Trades[[#This Row],[Sell Price]]-Broker_Trades[[#This Row],[Buy Price]])/Broker_Trades[[#This Row],[Buy Price]]),"")</f>
        <v/>
      </c>
      <c r="O8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61" s="3" t="str">
        <f>IFERROR(Broker_Trades[[#This Row],[Return]]/Broker_Trades[[#This Row],[Time]],Broker_Trades[[#This Row],[Return]])</f>
        <v/>
      </c>
    </row>
    <row r="862" spans="1:16" x14ac:dyDescent="0.3">
      <c r="A862">
        <v>861</v>
      </c>
      <c r="B862" s="3" t="s">
        <v>2476</v>
      </c>
      <c r="C862" s="4">
        <v>44518.616666666669</v>
      </c>
      <c r="D862" s="3" t="s">
        <v>132</v>
      </c>
      <c r="E862" s="3" t="s">
        <v>1858</v>
      </c>
      <c r="F862" s="3" t="s">
        <v>396</v>
      </c>
      <c r="G862">
        <v>389</v>
      </c>
      <c r="H862" s="3" t="s">
        <v>24</v>
      </c>
      <c r="I862" s="3" t="s">
        <v>2695</v>
      </c>
      <c r="J862" s="3" t="s">
        <v>2695</v>
      </c>
      <c r="K862" s="3" t="s">
        <v>2695</v>
      </c>
      <c r="L862" s="3" t="s">
        <v>2695</v>
      </c>
      <c r="M862" s="3" t="s">
        <v>190</v>
      </c>
      <c r="N862" s="3" t="str">
        <f>IF(Broker_Trades[[#This Row],[Status]]="Complete",((Broker_Trades[[#This Row],[Sell Price]]-Broker_Trades[[#This Row],[Buy Price]])/Broker_Trades[[#This Row],[Buy Price]]),"")</f>
        <v/>
      </c>
      <c r="O8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62" s="3" t="str">
        <f>IFERROR(Broker_Trades[[#This Row],[Return]]/Broker_Trades[[#This Row],[Time]],Broker_Trades[[#This Row],[Return]])</f>
        <v/>
      </c>
    </row>
    <row r="863" spans="1:16" x14ac:dyDescent="0.3">
      <c r="A863">
        <v>862</v>
      </c>
      <c r="B863" s="3" t="s">
        <v>2477</v>
      </c>
      <c r="C863" s="4">
        <v>44518.595833333333</v>
      </c>
      <c r="D863" s="3" t="s">
        <v>132</v>
      </c>
      <c r="E863" s="3" t="s">
        <v>1858</v>
      </c>
      <c r="F863" s="3" t="s">
        <v>396</v>
      </c>
      <c r="G863">
        <v>183</v>
      </c>
      <c r="H863" s="3" t="s">
        <v>24</v>
      </c>
      <c r="I863" s="3" t="s">
        <v>2695</v>
      </c>
      <c r="J863" s="3" t="s">
        <v>2695</v>
      </c>
      <c r="K863" s="3" t="s">
        <v>2695</v>
      </c>
      <c r="L863" s="3" t="s">
        <v>2695</v>
      </c>
      <c r="M863" s="3" t="s">
        <v>190</v>
      </c>
      <c r="N863" s="3" t="str">
        <f>IF(Broker_Trades[[#This Row],[Status]]="Complete",((Broker_Trades[[#This Row],[Sell Price]]-Broker_Trades[[#This Row],[Buy Price]])/Broker_Trades[[#This Row],[Buy Price]]),"")</f>
        <v/>
      </c>
      <c r="O8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63" s="3" t="str">
        <f>IFERROR(Broker_Trades[[#This Row],[Return]]/Broker_Trades[[#This Row],[Time]],Broker_Trades[[#This Row],[Return]])</f>
        <v/>
      </c>
    </row>
    <row r="864" spans="1:16" x14ac:dyDescent="0.3">
      <c r="A864">
        <v>863</v>
      </c>
      <c r="B864" s="3" t="s">
        <v>2478</v>
      </c>
      <c r="C864" s="4">
        <v>44518.553472222222</v>
      </c>
      <c r="D864" s="3" t="s">
        <v>38</v>
      </c>
      <c r="E864" s="3" t="s">
        <v>30</v>
      </c>
      <c r="F864" s="3" t="s">
        <v>31</v>
      </c>
      <c r="G864">
        <v>160</v>
      </c>
      <c r="H864" s="3" t="s">
        <v>59</v>
      </c>
      <c r="I864" s="3" t="s">
        <v>2479</v>
      </c>
      <c r="J864" s="3" t="s">
        <v>2480</v>
      </c>
      <c r="K864" s="3" t="s">
        <v>2433</v>
      </c>
      <c r="L864" s="3" t="s">
        <v>2481</v>
      </c>
      <c r="M864" s="3" t="s">
        <v>32</v>
      </c>
      <c r="N864" s="3">
        <f>IF(Broker_Trades[[#This Row],[Status]]="Complete",((Broker_Trades[[#This Row],[Sell Price]]-Broker_Trades[[#This Row],[Buy Price]])/Broker_Trades[[#This Row],[Buy Price]]),"")</f>
        <v>3.5885933995514221E-2</v>
      </c>
      <c r="O8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864" s="3">
        <f>IFERROR(Broker_Trades[[#This Row],[Return]]/Broker_Trades[[#This Row],[Time]],Broker_Trades[[#This Row],[Return]])</f>
        <v>5.9809889992523705E-3</v>
      </c>
    </row>
    <row r="865" spans="1:16" x14ac:dyDescent="0.3">
      <c r="A865">
        <v>864</v>
      </c>
      <c r="B865" s="3" t="s">
        <v>2482</v>
      </c>
      <c r="C865" s="4">
        <v>44518.525694444441</v>
      </c>
      <c r="D865" s="3" t="s">
        <v>147</v>
      </c>
      <c r="E865" s="3" t="s">
        <v>2483</v>
      </c>
      <c r="F865" s="3" t="s">
        <v>2484</v>
      </c>
      <c r="G865">
        <v>850</v>
      </c>
      <c r="H865" s="3" t="s">
        <v>24</v>
      </c>
      <c r="I865" s="3" t="s">
        <v>2479</v>
      </c>
      <c r="J865" s="3" t="s">
        <v>2485</v>
      </c>
      <c r="K865" s="3" t="s">
        <v>2695</v>
      </c>
      <c r="L865" s="3" t="s">
        <v>2695</v>
      </c>
      <c r="M865" s="3" t="s">
        <v>19</v>
      </c>
      <c r="N865" s="3" t="str">
        <f>IF(Broker_Trades[[#This Row],[Status]]="Complete",((Broker_Trades[[#This Row],[Sell Price]]-Broker_Trades[[#This Row],[Buy Price]])/Broker_Trades[[#This Row],[Buy Price]]),"")</f>
        <v/>
      </c>
      <c r="O8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65" s="3" t="str">
        <f>IFERROR(Broker_Trades[[#This Row],[Return]]/Broker_Trades[[#This Row],[Time]],Broker_Trades[[#This Row],[Return]])</f>
        <v/>
      </c>
    </row>
    <row r="866" spans="1:16" x14ac:dyDescent="0.3">
      <c r="A866">
        <v>865</v>
      </c>
      <c r="B866" s="3" t="s">
        <v>2486</v>
      </c>
      <c r="C866" s="4">
        <v>44518.515972222223</v>
      </c>
      <c r="D866" s="3" t="s">
        <v>151</v>
      </c>
      <c r="E866" s="3" t="s">
        <v>2487</v>
      </c>
      <c r="F866" s="3" t="s">
        <v>2488</v>
      </c>
      <c r="G866">
        <v>426</v>
      </c>
      <c r="H866" s="3" t="s">
        <v>17</v>
      </c>
      <c r="I866" s="3" t="s">
        <v>2479</v>
      </c>
      <c r="J866" s="3" t="s">
        <v>2489</v>
      </c>
      <c r="K866" s="3" t="s">
        <v>2695</v>
      </c>
      <c r="L866" s="3" t="s">
        <v>2695</v>
      </c>
      <c r="M866" s="3" t="s">
        <v>19</v>
      </c>
      <c r="N866" s="3" t="str">
        <f>IF(Broker_Trades[[#This Row],[Status]]="Complete",((Broker_Trades[[#This Row],[Sell Price]]-Broker_Trades[[#This Row],[Buy Price]])/Broker_Trades[[#This Row],[Buy Price]]),"")</f>
        <v/>
      </c>
      <c r="O8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66" s="3" t="str">
        <f>IFERROR(Broker_Trades[[#This Row],[Return]]/Broker_Trades[[#This Row],[Time]],Broker_Trades[[#This Row],[Return]])</f>
        <v/>
      </c>
    </row>
    <row r="867" spans="1:16" x14ac:dyDescent="0.3">
      <c r="A867">
        <v>866</v>
      </c>
      <c r="B867" s="3" t="s">
        <v>2490</v>
      </c>
      <c r="C867" s="4">
        <v>44518.495833333334</v>
      </c>
      <c r="D867" s="3" t="s">
        <v>495</v>
      </c>
      <c r="E867" s="3" t="s">
        <v>2004</v>
      </c>
      <c r="F867" s="3" t="s">
        <v>1962</v>
      </c>
      <c r="G867">
        <v>5416</v>
      </c>
      <c r="H867" s="3" t="s">
        <v>17</v>
      </c>
      <c r="I867" s="3" t="s">
        <v>2479</v>
      </c>
      <c r="J867" s="3" t="s">
        <v>2491</v>
      </c>
      <c r="K867" s="3" t="s">
        <v>2695</v>
      </c>
      <c r="L867" s="3" t="s">
        <v>2695</v>
      </c>
      <c r="M867" s="3" t="s">
        <v>19</v>
      </c>
      <c r="N867" s="3" t="str">
        <f>IF(Broker_Trades[[#This Row],[Status]]="Complete",((Broker_Trades[[#This Row],[Sell Price]]-Broker_Trades[[#This Row],[Buy Price]])/Broker_Trades[[#This Row],[Buy Price]]),"")</f>
        <v/>
      </c>
      <c r="O8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67" s="3" t="str">
        <f>IFERROR(Broker_Trades[[#This Row],[Return]]/Broker_Trades[[#This Row],[Time]],Broker_Trades[[#This Row],[Return]])</f>
        <v/>
      </c>
    </row>
    <row r="868" spans="1:16" x14ac:dyDescent="0.3">
      <c r="A868">
        <v>867</v>
      </c>
      <c r="B868" s="3" t="s">
        <v>2492</v>
      </c>
      <c r="C868" s="4">
        <v>44518.477083333331</v>
      </c>
      <c r="D868" s="3" t="s">
        <v>159</v>
      </c>
      <c r="E868" s="3" t="s">
        <v>1965</v>
      </c>
      <c r="F868" s="3" t="s">
        <v>1966</v>
      </c>
      <c r="G868">
        <v>1430</v>
      </c>
      <c r="H868" s="3" t="s">
        <v>24</v>
      </c>
      <c r="I868" s="3" t="s">
        <v>2479</v>
      </c>
      <c r="J868" s="3" t="s">
        <v>2493</v>
      </c>
      <c r="K868" s="3" t="s">
        <v>2695</v>
      </c>
      <c r="L868" s="3" t="s">
        <v>2695</v>
      </c>
      <c r="M868" s="3" t="s">
        <v>19</v>
      </c>
      <c r="N868" s="3" t="str">
        <f>IF(Broker_Trades[[#This Row],[Status]]="Complete",((Broker_Trades[[#This Row],[Sell Price]]-Broker_Trades[[#This Row],[Buy Price]])/Broker_Trades[[#This Row],[Buy Price]]),"")</f>
        <v/>
      </c>
      <c r="O8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68" s="3" t="str">
        <f>IFERROR(Broker_Trades[[#This Row],[Return]]/Broker_Trades[[#This Row],[Time]],Broker_Trades[[#This Row],[Return]])</f>
        <v/>
      </c>
    </row>
    <row r="869" spans="1:16" x14ac:dyDescent="0.3">
      <c r="A869">
        <v>868</v>
      </c>
      <c r="B869" s="3" t="s">
        <v>2494</v>
      </c>
      <c r="C869" s="4">
        <v>44517.65347222222</v>
      </c>
      <c r="D869" s="3" t="s">
        <v>38</v>
      </c>
      <c r="E869" s="3" t="s">
        <v>1323</v>
      </c>
      <c r="F869" s="3" t="s">
        <v>1324</v>
      </c>
      <c r="G869">
        <v>2270</v>
      </c>
      <c r="H869" s="3" t="s">
        <v>24</v>
      </c>
      <c r="I869" s="3" t="s">
        <v>2479</v>
      </c>
      <c r="J869" s="3" t="s">
        <v>2495</v>
      </c>
      <c r="K869" s="3" t="s">
        <v>2695</v>
      </c>
      <c r="L869" s="3" t="s">
        <v>2695</v>
      </c>
      <c r="M869" s="3" t="s">
        <v>19</v>
      </c>
      <c r="N869" s="3" t="str">
        <f>IF(Broker_Trades[[#This Row],[Status]]="Complete",((Broker_Trades[[#This Row],[Sell Price]]-Broker_Trades[[#This Row],[Buy Price]])/Broker_Trades[[#This Row],[Buy Price]]),"")</f>
        <v/>
      </c>
      <c r="O8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69" s="3" t="str">
        <f>IFERROR(Broker_Trades[[#This Row],[Return]]/Broker_Trades[[#This Row],[Time]],Broker_Trades[[#This Row],[Return]])</f>
        <v/>
      </c>
    </row>
    <row r="870" spans="1:16" x14ac:dyDescent="0.3">
      <c r="A870">
        <v>869</v>
      </c>
      <c r="B870" s="3" t="s">
        <v>2496</v>
      </c>
      <c r="C870" s="4">
        <v>44517.649305555555</v>
      </c>
      <c r="D870" s="3" t="s">
        <v>38</v>
      </c>
      <c r="E870" s="3" t="s">
        <v>2143</v>
      </c>
      <c r="F870" s="3" t="s">
        <v>242</v>
      </c>
      <c r="G870">
        <v>330</v>
      </c>
      <c r="H870" s="3" t="s">
        <v>59</v>
      </c>
      <c r="I870" s="3" t="s">
        <v>2479</v>
      </c>
      <c r="J870" s="3" t="s">
        <v>2497</v>
      </c>
      <c r="K870" s="3" t="s">
        <v>2433</v>
      </c>
      <c r="L870" s="3" t="s">
        <v>2498</v>
      </c>
      <c r="M870" s="3" t="s">
        <v>32</v>
      </c>
      <c r="N870" s="3">
        <f>IF(Broker_Trades[[#This Row],[Status]]="Complete",((Broker_Trades[[#This Row],[Sell Price]]-Broker_Trades[[#This Row],[Buy Price]])/Broker_Trades[[#This Row],[Buy Price]]),"")</f>
        <v>5.397815912636509E-2</v>
      </c>
      <c r="O8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870" s="3">
        <f>IFERROR(Broker_Trades[[#This Row],[Return]]/Broker_Trades[[#This Row],[Time]],Broker_Trades[[#This Row],[Return]])</f>
        <v>8.9963598543941811E-3</v>
      </c>
    </row>
    <row r="871" spans="1:16" x14ac:dyDescent="0.3">
      <c r="A871">
        <v>870</v>
      </c>
      <c r="B871" s="3" t="s">
        <v>2499</v>
      </c>
      <c r="C871" s="4">
        <v>44517.645138888889</v>
      </c>
      <c r="D871" s="3" t="s">
        <v>38</v>
      </c>
      <c r="E871" s="3" t="s">
        <v>2258</v>
      </c>
      <c r="F871" s="3" t="s">
        <v>2259</v>
      </c>
      <c r="G871">
        <v>940</v>
      </c>
      <c r="H871" s="3" t="s">
        <v>59</v>
      </c>
      <c r="I871" s="3" t="s">
        <v>2500</v>
      </c>
      <c r="J871" s="3" t="s">
        <v>2501</v>
      </c>
      <c r="K871" s="3" t="s">
        <v>2280</v>
      </c>
      <c r="L871" s="3" t="s">
        <v>2502</v>
      </c>
      <c r="M871" s="3" t="s">
        <v>32</v>
      </c>
      <c r="N871" s="3">
        <f>IF(Broker_Trades[[#This Row],[Status]]="Complete",((Broker_Trades[[#This Row],[Sell Price]]-Broker_Trades[[#This Row],[Buy Price]])/Broker_Trades[[#This Row],[Buy Price]]),"")</f>
        <v>3.4557469396598393E-2</v>
      </c>
      <c r="O8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871" s="3">
        <f>IFERROR(Broker_Trades[[#This Row],[Return]]/Broker_Trades[[#This Row],[Time]],Broker_Trades[[#This Row],[Return]])</f>
        <v>1.5024986694173214E-3</v>
      </c>
    </row>
    <row r="872" spans="1:16" x14ac:dyDescent="0.3">
      <c r="A872">
        <v>871</v>
      </c>
      <c r="B872" s="3" t="s">
        <v>2503</v>
      </c>
      <c r="C872" s="4">
        <v>44517.642361111109</v>
      </c>
      <c r="D872" s="3" t="s">
        <v>38</v>
      </c>
      <c r="E872" s="3" t="s">
        <v>1508</v>
      </c>
      <c r="F872" s="3" t="s">
        <v>1509</v>
      </c>
      <c r="G872">
        <v>2640</v>
      </c>
      <c r="H872" s="3" t="s">
        <v>59</v>
      </c>
      <c r="I872" s="3" t="s">
        <v>2500</v>
      </c>
      <c r="J872" s="3" t="s">
        <v>2504</v>
      </c>
      <c r="K872" s="3" t="s">
        <v>2505</v>
      </c>
      <c r="L872" s="3" t="s">
        <v>2506</v>
      </c>
      <c r="M872" s="3" t="s">
        <v>32</v>
      </c>
      <c r="N872" s="3">
        <f>IF(Broker_Trades[[#This Row],[Status]]="Complete",((Broker_Trades[[#This Row],[Sell Price]]-Broker_Trades[[#This Row],[Buy Price]])/Broker_Trades[[#This Row],[Buy Price]]),"")</f>
        <v>9.0983606557377056E-2</v>
      </c>
      <c r="O8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872" s="3">
        <f>IFERROR(Broker_Trades[[#This Row],[Return]]/Broker_Trades[[#This Row],[Time]],Broker_Trades[[#This Row],[Return]])</f>
        <v>1.8568082970893277E-3</v>
      </c>
    </row>
    <row r="873" spans="1:16" x14ac:dyDescent="0.3">
      <c r="A873">
        <v>872</v>
      </c>
      <c r="B873" s="3" t="s">
        <v>2507</v>
      </c>
      <c r="C873" s="4">
        <v>44517.638194444444</v>
      </c>
      <c r="D873" s="3" t="s">
        <v>38</v>
      </c>
      <c r="E873" s="3" t="s">
        <v>947</v>
      </c>
      <c r="F873" s="3" t="s">
        <v>948</v>
      </c>
      <c r="G873">
        <v>560</v>
      </c>
      <c r="H873" s="3" t="s">
        <v>59</v>
      </c>
      <c r="I873" s="3" t="s">
        <v>2500</v>
      </c>
      <c r="J873" s="3" t="s">
        <v>2508</v>
      </c>
      <c r="K873" s="3" t="s">
        <v>2695</v>
      </c>
      <c r="L873" s="3" t="s">
        <v>2695</v>
      </c>
      <c r="M873" s="3" t="s">
        <v>19</v>
      </c>
      <c r="N873" s="3" t="str">
        <f>IF(Broker_Trades[[#This Row],[Status]]="Complete",((Broker_Trades[[#This Row],[Sell Price]]-Broker_Trades[[#This Row],[Buy Price]])/Broker_Trades[[#This Row],[Buy Price]]),"")</f>
        <v/>
      </c>
      <c r="O8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73" s="3" t="str">
        <f>IFERROR(Broker_Trades[[#This Row],[Return]]/Broker_Trades[[#This Row],[Time]],Broker_Trades[[#This Row],[Return]])</f>
        <v/>
      </c>
    </row>
    <row r="874" spans="1:16" x14ac:dyDescent="0.3">
      <c r="A874">
        <v>873</v>
      </c>
      <c r="B874" s="3" t="s">
        <v>2509</v>
      </c>
      <c r="C874" s="4">
        <v>44517.634027777778</v>
      </c>
      <c r="D874" s="3" t="s">
        <v>38</v>
      </c>
      <c r="E874" s="3" t="s">
        <v>2510</v>
      </c>
      <c r="F874" s="3" t="s">
        <v>2511</v>
      </c>
      <c r="G874">
        <v>43850</v>
      </c>
      <c r="H874" s="3" t="s">
        <v>59</v>
      </c>
      <c r="I874" s="3" t="s">
        <v>2500</v>
      </c>
      <c r="J874" s="3" t="s">
        <v>2512</v>
      </c>
      <c r="K874" s="3" t="s">
        <v>2058</v>
      </c>
      <c r="L874" s="3" t="s">
        <v>2513</v>
      </c>
      <c r="M874" s="3" t="s">
        <v>32</v>
      </c>
      <c r="N874" s="3">
        <f>IF(Broker_Trades[[#This Row],[Status]]="Complete",((Broker_Trades[[#This Row],[Sell Price]]-Broker_Trades[[#This Row],[Buy Price]])/Broker_Trades[[#This Row],[Buy Price]]),"")</f>
        <v>7.8051907529469222E-2</v>
      </c>
      <c r="O8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874" s="3">
        <f>IFERROR(Broker_Trades[[#This Row],[Return]]/Broker_Trades[[#This Row],[Time]],Broker_Trades[[#This Row],[Return]])</f>
        <v>1.5304295594013573E-3</v>
      </c>
    </row>
    <row r="875" spans="1:16" x14ac:dyDescent="0.3">
      <c r="A875">
        <v>874</v>
      </c>
      <c r="B875" s="3" t="s">
        <v>2514</v>
      </c>
      <c r="C875" s="4">
        <v>44517.629861111112</v>
      </c>
      <c r="D875" s="3" t="s">
        <v>38</v>
      </c>
      <c r="E875" s="3" t="s">
        <v>2515</v>
      </c>
      <c r="F875" s="3" t="s">
        <v>2516</v>
      </c>
      <c r="G875">
        <v>790</v>
      </c>
      <c r="H875" s="3" t="s">
        <v>24</v>
      </c>
      <c r="I875" s="3" t="s">
        <v>2500</v>
      </c>
      <c r="J875" s="3" t="s">
        <v>2517</v>
      </c>
      <c r="K875" s="3" t="s">
        <v>2500</v>
      </c>
      <c r="L875" s="3" t="s">
        <v>2518</v>
      </c>
      <c r="M875" s="3" t="s">
        <v>32</v>
      </c>
      <c r="N875" s="3">
        <f>IF(Broker_Trades[[#This Row],[Status]]="Complete",((Broker_Trades[[#This Row],[Sell Price]]-Broker_Trades[[#This Row],[Buy Price]])/Broker_Trades[[#This Row],[Buy Price]]),"")</f>
        <v>9.5298602287166457E-3</v>
      </c>
      <c r="O8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875" s="3">
        <f>IFERROR(Broker_Trades[[#This Row],[Return]]/Broker_Trades[[#This Row],[Time]],Broker_Trades[[#This Row],[Return]])</f>
        <v>9.5298602287166457E-3</v>
      </c>
    </row>
    <row r="876" spans="1:16" x14ac:dyDescent="0.3">
      <c r="A876">
        <v>875</v>
      </c>
      <c r="B876" s="3" t="s">
        <v>2519</v>
      </c>
      <c r="C876" s="4">
        <v>44517.629166666666</v>
      </c>
      <c r="D876" s="3" t="s">
        <v>38</v>
      </c>
      <c r="E876" s="3" t="s">
        <v>52</v>
      </c>
      <c r="F876" s="3" t="s">
        <v>53</v>
      </c>
      <c r="G876">
        <v>2900</v>
      </c>
      <c r="H876" s="3" t="s">
        <v>24</v>
      </c>
      <c r="I876" s="3" t="s">
        <v>2500</v>
      </c>
      <c r="J876" s="3" t="s">
        <v>2520</v>
      </c>
      <c r="K876" s="3" t="s">
        <v>2695</v>
      </c>
      <c r="L876" s="3" t="s">
        <v>2695</v>
      </c>
      <c r="M876" s="3" t="s">
        <v>19</v>
      </c>
      <c r="N876" s="3" t="str">
        <f>IF(Broker_Trades[[#This Row],[Status]]="Complete",((Broker_Trades[[#This Row],[Sell Price]]-Broker_Trades[[#This Row],[Buy Price]])/Broker_Trades[[#This Row],[Buy Price]]),"")</f>
        <v/>
      </c>
      <c r="O8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76" s="3" t="str">
        <f>IFERROR(Broker_Trades[[#This Row],[Return]]/Broker_Trades[[#This Row],[Time]],Broker_Trades[[#This Row],[Return]])</f>
        <v/>
      </c>
    </row>
    <row r="877" spans="1:16" x14ac:dyDescent="0.3">
      <c r="A877">
        <v>876</v>
      </c>
      <c r="B877" s="3" t="s">
        <v>2521</v>
      </c>
      <c r="C877" s="4">
        <v>44517.629166666666</v>
      </c>
      <c r="D877" s="3" t="s">
        <v>38</v>
      </c>
      <c r="E877" s="3" t="s">
        <v>2522</v>
      </c>
      <c r="F877" s="3" t="s">
        <v>2523</v>
      </c>
      <c r="G877">
        <v>175</v>
      </c>
      <c r="H877" s="3" t="s">
        <v>24</v>
      </c>
      <c r="I877" s="3" t="s">
        <v>2695</v>
      </c>
      <c r="J877" s="3" t="s">
        <v>2695</v>
      </c>
      <c r="K877" s="3" t="s">
        <v>2695</v>
      </c>
      <c r="L877" s="3" t="s">
        <v>2695</v>
      </c>
      <c r="M877" s="3" t="s">
        <v>190</v>
      </c>
      <c r="N877" s="3" t="str">
        <f>IF(Broker_Trades[[#This Row],[Status]]="Complete",((Broker_Trades[[#This Row],[Sell Price]]-Broker_Trades[[#This Row],[Buy Price]])/Broker_Trades[[#This Row],[Buy Price]]),"")</f>
        <v/>
      </c>
      <c r="O8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77" s="3" t="str">
        <f>IFERROR(Broker_Trades[[#This Row],[Return]]/Broker_Trades[[#This Row],[Time]],Broker_Trades[[#This Row],[Return]])</f>
        <v/>
      </c>
    </row>
    <row r="878" spans="1:16" x14ac:dyDescent="0.3">
      <c r="A878">
        <v>877</v>
      </c>
      <c r="B878" s="3" t="s">
        <v>2524</v>
      </c>
      <c r="C878" s="4">
        <v>44517.629166666666</v>
      </c>
      <c r="D878" s="3" t="s">
        <v>38</v>
      </c>
      <c r="E878" s="3" t="s">
        <v>108</v>
      </c>
      <c r="F878" s="3" t="s">
        <v>108</v>
      </c>
      <c r="G878">
        <v>175</v>
      </c>
      <c r="H878" s="3" t="s">
        <v>24</v>
      </c>
      <c r="I878" s="3" t="s">
        <v>2500</v>
      </c>
      <c r="J878" s="3" t="s">
        <v>2525</v>
      </c>
      <c r="K878" s="3" t="s">
        <v>258</v>
      </c>
      <c r="L878" s="3" t="s">
        <v>994</v>
      </c>
      <c r="M878" s="3" t="s">
        <v>32</v>
      </c>
      <c r="N878" s="3">
        <f>IF(Broker_Trades[[#This Row],[Status]]="Complete",((Broker_Trades[[#This Row],[Sell Price]]-Broker_Trades[[#This Row],[Buy Price]])/Broker_Trades[[#This Row],[Buy Price]]),"")</f>
        <v>0.25899280575539568</v>
      </c>
      <c r="O8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142</v>
      </c>
      <c r="P878" s="3">
        <f>IFERROR(Broker_Trades[[#This Row],[Return]]/Broker_Trades[[#This Row],[Time]],Broker_Trades[[#This Row],[Return]])</f>
        <v>1.8238929982774344E-3</v>
      </c>
    </row>
    <row r="879" spans="1:16" x14ac:dyDescent="0.3">
      <c r="A879">
        <v>878</v>
      </c>
      <c r="B879" s="3" t="s">
        <v>2526</v>
      </c>
      <c r="C879" s="4">
        <v>44517.542361111111</v>
      </c>
      <c r="D879" s="3" t="s">
        <v>21</v>
      </c>
      <c r="E879" s="3" t="s">
        <v>45</v>
      </c>
      <c r="F879" s="3" t="s">
        <v>46</v>
      </c>
      <c r="G879">
        <v>2450</v>
      </c>
      <c r="H879" s="3" t="s">
        <v>24</v>
      </c>
      <c r="I879" s="3" t="s">
        <v>2500</v>
      </c>
      <c r="J879" s="3" t="s">
        <v>2527</v>
      </c>
      <c r="K879" s="3" t="s">
        <v>2695</v>
      </c>
      <c r="L879" s="3" t="s">
        <v>2695</v>
      </c>
      <c r="M879" s="3" t="s">
        <v>19</v>
      </c>
      <c r="N879" s="3" t="str">
        <f>IF(Broker_Trades[[#This Row],[Status]]="Complete",((Broker_Trades[[#This Row],[Sell Price]]-Broker_Trades[[#This Row],[Buy Price]])/Broker_Trades[[#This Row],[Buy Price]]),"")</f>
        <v/>
      </c>
      <c r="O8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79" s="3" t="str">
        <f>IFERROR(Broker_Trades[[#This Row],[Return]]/Broker_Trades[[#This Row],[Time]],Broker_Trades[[#This Row],[Return]])</f>
        <v/>
      </c>
    </row>
    <row r="880" spans="1:16" x14ac:dyDescent="0.3">
      <c r="A880">
        <v>879</v>
      </c>
      <c r="B880" s="3" t="s">
        <v>2528</v>
      </c>
      <c r="C880" s="4">
        <v>44516.6875</v>
      </c>
      <c r="D880" s="3" t="s">
        <v>128</v>
      </c>
      <c r="E880" s="3" t="s">
        <v>2529</v>
      </c>
      <c r="F880" s="3" t="s">
        <v>2530</v>
      </c>
      <c r="G880">
        <v>848</v>
      </c>
      <c r="H880" s="3" t="s">
        <v>24</v>
      </c>
      <c r="I880" s="3" t="s">
        <v>2500</v>
      </c>
      <c r="J880" s="3" t="s">
        <v>2531</v>
      </c>
      <c r="K880" s="3" t="s">
        <v>2364</v>
      </c>
      <c r="L880" s="3" t="s">
        <v>2532</v>
      </c>
      <c r="M880" s="3" t="s">
        <v>32</v>
      </c>
      <c r="N880" s="3">
        <f>IF(Broker_Trades[[#This Row],[Status]]="Complete",((Broker_Trades[[#This Row],[Sell Price]]-Broker_Trades[[#This Row],[Buy Price]])/Broker_Trades[[#This Row],[Buy Price]]),"")</f>
        <v>0.13825503355704699</v>
      </c>
      <c r="O8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880" s="3">
        <f>IFERROR(Broker_Trades[[#This Row],[Return]]/Broker_Trades[[#This Row],[Time]],Broker_Trades[[#This Row],[Return]])</f>
        <v>8.640939597315437E-3</v>
      </c>
    </row>
    <row r="881" spans="1:16" x14ac:dyDescent="0.3">
      <c r="A881">
        <v>880</v>
      </c>
      <c r="B881" s="3" t="s">
        <v>2533</v>
      </c>
      <c r="C881" s="4">
        <v>44516.649305555555</v>
      </c>
      <c r="D881" s="3" t="s">
        <v>159</v>
      </c>
      <c r="E881" s="3" t="s">
        <v>916</v>
      </c>
      <c r="F881" s="3" t="s">
        <v>917</v>
      </c>
      <c r="G881">
        <v>230</v>
      </c>
      <c r="H881" s="3" t="s">
        <v>24</v>
      </c>
      <c r="I881" s="3" t="s">
        <v>2500</v>
      </c>
      <c r="J881" s="3" t="s">
        <v>2534</v>
      </c>
      <c r="K881" s="3" t="s">
        <v>2695</v>
      </c>
      <c r="L881" s="3" t="s">
        <v>2695</v>
      </c>
      <c r="M881" s="3" t="s">
        <v>19</v>
      </c>
      <c r="N881" s="3" t="str">
        <f>IF(Broker_Trades[[#This Row],[Status]]="Complete",((Broker_Trades[[#This Row],[Sell Price]]-Broker_Trades[[#This Row],[Buy Price]])/Broker_Trades[[#This Row],[Buy Price]]),"")</f>
        <v/>
      </c>
      <c r="O8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81" s="3" t="str">
        <f>IFERROR(Broker_Trades[[#This Row],[Return]]/Broker_Trades[[#This Row],[Time]],Broker_Trades[[#This Row],[Return]])</f>
        <v/>
      </c>
    </row>
    <row r="882" spans="1:16" x14ac:dyDescent="0.3">
      <c r="A882">
        <v>881</v>
      </c>
      <c r="B882" s="3" t="s">
        <v>2535</v>
      </c>
      <c r="C882" s="4">
        <v>44516.645138888889</v>
      </c>
      <c r="D882" s="3" t="s">
        <v>159</v>
      </c>
      <c r="E882" s="3" t="s">
        <v>526</v>
      </c>
      <c r="F882" s="3" t="s">
        <v>527</v>
      </c>
      <c r="G882">
        <v>180</v>
      </c>
      <c r="H882" s="3" t="s">
        <v>24</v>
      </c>
      <c r="I882" s="3" t="s">
        <v>2536</v>
      </c>
      <c r="J882" s="3" t="s">
        <v>644</v>
      </c>
      <c r="K882" s="3" t="s">
        <v>2695</v>
      </c>
      <c r="L882" s="3" t="s">
        <v>2695</v>
      </c>
      <c r="M882" s="3" t="s">
        <v>19</v>
      </c>
      <c r="N882" s="3" t="str">
        <f>IF(Broker_Trades[[#This Row],[Status]]="Complete",((Broker_Trades[[#This Row],[Sell Price]]-Broker_Trades[[#This Row],[Buy Price]])/Broker_Trades[[#This Row],[Buy Price]]),"")</f>
        <v/>
      </c>
      <c r="O8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82" s="3" t="str">
        <f>IFERROR(Broker_Trades[[#This Row],[Return]]/Broker_Trades[[#This Row],[Time]],Broker_Trades[[#This Row],[Return]])</f>
        <v/>
      </c>
    </row>
    <row r="883" spans="1:16" x14ac:dyDescent="0.3">
      <c r="A883">
        <v>882</v>
      </c>
      <c r="B883" s="3" t="s">
        <v>2537</v>
      </c>
      <c r="C883" s="4">
        <v>44516.634027777778</v>
      </c>
      <c r="D883" s="3" t="s">
        <v>21</v>
      </c>
      <c r="E883" s="3" t="s">
        <v>108</v>
      </c>
      <c r="F883" s="3" t="s">
        <v>108</v>
      </c>
      <c r="G883">
        <v>170</v>
      </c>
      <c r="H883" s="3" t="s">
        <v>17</v>
      </c>
      <c r="I883" s="3" t="s">
        <v>2536</v>
      </c>
      <c r="J883" s="3" t="s">
        <v>2538</v>
      </c>
      <c r="K883" s="3" t="s">
        <v>325</v>
      </c>
      <c r="L883" s="3" t="s">
        <v>2539</v>
      </c>
      <c r="M883" s="3" t="s">
        <v>32</v>
      </c>
      <c r="N883" s="3">
        <f>IF(Broker_Trades[[#This Row],[Status]]="Complete",((Broker_Trades[[#This Row],[Sell Price]]-Broker_Trades[[#This Row],[Buy Price]])/Broker_Trades[[#This Row],[Buy Price]]),"")</f>
        <v>0.21347517730496449</v>
      </c>
      <c r="O8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139</v>
      </c>
      <c r="P883" s="3">
        <f>IFERROR(Broker_Trades[[#This Row],[Return]]/Broker_Trades[[#This Row],[Time]],Broker_Trades[[#This Row],[Return]])</f>
        <v>1.535792642481759E-3</v>
      </c>
    </row>
    <row r="884" spans="1:16" x14ac:dyDescent="0.3">
      <c r="A884">
        <v>883</v>
      </c>
      <c r="B884" s="3" t="s">
        <v>2540</v>
      </c>
      <c r="C884" s="4">
        <v>44516.629166666666</v>
      </c>
      <c r="D884" s="3" t="s">
        <v>21</v>
      </c>
      <c r="E884" s="3" t="s">
        <v>998</v>
      </c>
      <c r="F884" s="3" t="s">
        <v>999</v>
      </c>
      <c r="G884">
        <v>1633</v>
      </c>
      <c r="H884" s="3" t="s">
        <v>17</v>
      </c>
      <c r="I884" s="3" t="s">
        <v>2536</v>
      </c>
      <c r="J884" s="3" t="s">
        <v>2541</v>
      </c>
      <c r="K884" s="3" t="s">
        <v>2536</v>
      </c>
      <c r="L884" s="3" t="s">
        <v>2542</v>
      </c>
      <c r="M884" s="3" t="s">
        <v>32</v>
      </c>
      <c r="N884" s="3">
        <f>IF(Broker_Trades[[#This Row],[Status]]="Complete",((Broker_Trades[[#This Row],[Sell Price]]-Broker_Trades[[#This Row],[Buy Price]])/Broker_Trades[[#This Row],[Buy Price]]),"")</f>
        <v>0.15608856088560882</v>
      </c>
      <c r="O8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884" s="3">
        <f>IFERROR(Broker_Trades[[#This Row],[Return]]/Broker_Trades[[#This Row],[Time]],Broker_Trades[[#This Row],[Return]])</f>
        <v>0.15608856088560882</v>
      </c>
    </row>
    <row r="885" spans="1:16" x14ac:dyDescent="0.3">
      <c r="A885">
        <v>884</v>
      </c>
      <c r="B885" s="3" t="s">
        <v>2543</v>
      </c>
      <c r="C885" s="4">
        <v>44516.623611111114</v>
      </c>
      <c r="D885" s="3" t="s">
        <v>21</v>
      </c>
      <c r="E885" s="3" t="s">
        <v>2544</v>
      </c>
      <c r="F885" s="3" t="s">
        <v>2545</v>
      </c>
      <c r="G885">
        <v>600</v>
      </c>
      <c r="H885" s="3" t="s">
        <v>17</v>
      </c>
      <c r="I885" s="3" t="s">
        <v>2536</v>
      </c>
      <c r="J885" s="3" t="s">
        <v>2546</v>
      </c>
      <c r="K885" s="3" t="s">
        <v>2695</v>
      </c>
      <c r="L885" s="3" t="s">
        <v>2695</v>
      </c>
      <c r="M885" s="3" t="s">
        <v>19</v>
      </c>
      <c r="N885" s="3" t="str">
        <f>IF(Broker_Trades[[#This Row],[Status]]="Complete",((Broker_Trades[[#This Row],[Sell Price]]-Broker_Trades[[#This Row],[Buy Price]])/Broker_Trades[[#This Row],[Buy Price]]),"")</f>
        <v/>
      </c>
      <c r="O8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85" s="3" t="str">
        <f>IFERROR(Broker_Trades[[#This Row],[Return]]/Broker_Trades[[#This Row],[Time]],Broker_Trades[[#This Row],[Return]])</f>
        <v/>
      </c>
    </row>
    <row r="886" spans="1:16" x14ac:dyDescent="0.3">
      <c r="A886">
        <v>885</v>
      </c>
      <c r="B886" s="3" t="s">
        <v>2547</v>
      </c>
      <c r="C886" s="4">
        <v>44515.700694444444</v>
      </c>
      <c r="D886" s="3" t="s">
        <v>21</v>
      </c>
      <c r="E886" s="3" t="s">
        <v>1339</v>
      </c>
      <c r="F886" s="3" t="s">
        <v>1340</v>
      </c>
      <c r="G886">
        <v>1862</v>
      </c>
      <c r="H886" s="3" t="s">
        <v>24</v>
      </c>
      <c r="I886" s="3" t="s">
        <v>2536</v>
      </c>
      <c r="J886" s="3" t="s">
        <v>2548</v>
      </c>
      <c r="K886" s="3" t="s">
        <v>2695</v>
      </c>
      <c r="L886" s="3" t="s">
        <v>2695</v>
      </c>
      <c r="M886" s="3" t="s">
        <v>19</v>
      </c>
      <c r="N886" s="3" t="str">
        <f>IF(Broker_Trades[[#This Row],[Status]]="Complete",((Broker_Trades[[#This Row],[Sell Price]]-Broker_Trades[[#This Row],[Buy Price]])/Broker_Trades[[#This Row],[Buy Price]]),"")</f>
        <v/>
      </c>
      <c r="O8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86" s="3" t="str">
        <f>IFERROR(Broker_Trades[[#This Row],[Return]]/Broker_Trades[[#This Row],[Time]],Broker_Trades[[#This Row],[Return]])</f>
        <v/>
      </c>
    </row>
    <row r="887" spans="1:16" x14ac:dyDescent="0.3">
      <c r="A887">
        <v>886</v>
      </c>
      <c r="B887" s="3" t="s">
        <v>2549</v>
      </c>
      <c r="C887" s="4">
        <v>44515.700694444444</v>
      </c>
      <c r="D887" s="3" t="s">
        <v>21</v>
      </c>
      <c r="E887" s="3" t="s">
        <v>241</v>
      </c>
      <c r="F887" s="3" t="s">
        <v>242</v>
      </c>
      <c r="G887">
        <v>399</v>
      </c>
      <c r="H887" s="3" t="s">
        <v>24</v>
      </c>
      <c r="I887" s="3" t="s">
        <v>2536</v>
      </c>
      <c r="J887" s="3" t="s">
        <v>1847</v>
      </c>
      <c r="K887" s="3" t="s">
        <v>2695</v>
      </c>
      <c r="L887" s="3" t="s">
        <v>2695</v>
      </c>
      <c r="M887" s="3" t="s">
        <v>19</v>
      </c>
      <c r="N887" s="3" t="str">
        <f>IF(Broker_Trades[[#This Row],[Status]]="Complete",((Broker_Trades[[#This Row],[Sell Price]]-Broker_Trades[[#This Row],[Buy Price]])/Broker_Trades[[#This Row],[Buy Price]]),"")</f>
        <v/>
      </c>
      <c r="O8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87" s="3" t="str">
        <f>IFERROR(Broker_Trades[[#This Row],[Return]]/Broker_Trades[[#This Row],[Time]],Broker_Trades[[#This Row],[Return]])</f>
        <v/>
      </c>
    </row>
    <row r="888" spans="1:16" x14ac:dyDescent="0.3">
      <c r="A888">
        <v>887</v>
      </c>
      <c r="B888" s="3" t="s">
        <v>2550</v>
      </c>
      <c r="C888" s="4">
        <v>44515.700694444444</v>
      </c>
      <c r="D888" s="3" t="s">
        <v>21</v>
      </c>
      <c r="E888" s="3" t="s">
        <v>521</v>
      </c>
      <c r="F888" s="3" t="s">
        <v>522</v>
      </c>
      <c r="G888">
        <v>997</v>
      </c>
      <c r="H888" s="3" t="s">
        <v>24</v>
      </c>
      <c r="I888" s="3" t="s">
        <v>2536</v>
      </c>
      <c r="J888" s="3" t="s">
        <v>2551</v>
      </c>
      <c r="K888" s="3" t="s">
        <v>2695</v>
      </c>
      <c r="L888" s="3" t="s">
        <v>2695</v>
      </c>
      <c r="M888" s="3" t="s">
        <v>19</v>
      </c>
      <c r="N888" s="3" t="str">
        <f>IF(Broker_Trades[[#This Row],[Status]]="Complete",((Broker_Trades[[#This Row],[Sell Price]]-Broker_Trades[[#This Row],[Buy Price]])/Broker_Trades[[#This Row],[Buy Price]]),"")</f>
        <v/>
      </c>
      <c r="O8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88" s="3" t="str">
        <f>IFERROR(Broker_Trades[[#This Row],[Return]]/Broker_Trades[[#This Row],[Time]],Broker_Trades[[#This Row],[Return]])</f>
        <v/>
      </c>
    </row>
    <row r="889" spans="1:16" x14ac:dyDescent="0.3">
      <c r="A889">
        <v>888</v>
      </c>
      <c r="B889" s="3" t="s">
        <v>2552</v>
      </c>
      <c r="C889" s="4">
        <v>44515.700694444444</v>
      </c>
      <c r="D889" s="3" t="s">
        <v>21</v>
      </c>
      <c r="E889" s="3" t="s">
        <v>1163</v>
      </c>
      <c r="F889" s="3" t="s">
        <v>1164</v>
      </c>
      <c r="G889">
        <v>1835</v>
      </c>
      <c r="H889" s="3" t="s">
        <v>24</v>
      </c>
      <c r="I889" s="3" t="s">
        <v>2536</v>
      </c>
      <c r="J889" s="3" t="s">
        <v>2553</v>
      </c>
      <c r="K889" s="3" t="s">
        <v>2695</v>
      </c>
      <c r="L889" s="3" t="s">
        <v>2695</v>
      </c>
      <c r="M889" s="3" t="s">
        <v>19</v>
      </c>
      <c r="N889" s="3" t="str">
        <f>IF(Broker_Trades[[#This Row],[Status]]="Complete",((Broker_Trades[[#This Row],[Sell Price]]-Broker_Trades[[#This Row],[Buy Price]])/Broker_Trades[[#This Row],[Buy Price]]),"")</f>
        <v/>
      </c>
      <c r="O8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89" s="3" t="str">
        <f>IFERROR(Broker_Trades[[#This Row],[Return]]/Broker_Trades[[#This Row],[Time]],Broker_Trades[[#This Row],[Return]])</f>
        <v/>
      </c>
    </row>
    <row r="890" spans="1:16" x14ac:dyDescent="0.3">
      <c r="A890">
        <v>889</v>
      </c>
      <c r="B890" s="3" t="s">
        <v>2554</v>
      </c>
      <c r="C890" s="4">
        <v>44515.646527777775</v>
      </c>
      <c r="D890" s="3" t="s">
        <v>161</v>
      </c>
      <c r="E890" s="3" t="s">
        <v>1339</v>
      </c>
      <c r="F890" s="3" t="s">
        <v>1340</v>
      </c>
      <c r="G890">
        <v>1870</v>
      </c>
      <c r="H890" s="3" t="s">
        <v>24</v>
      </c>
      <c r="I890" s="3" t="s">
        <v>2536</v>
      </c>
      <c r="J890" s="3" t="s">
        <v>2548</v>
      </c>
      <c r="K890" s="3" t="s">
        <v>2695</v>
      </c>
      <c r="L890" s="3" t="s">
        <v>2695</v>
      </c>
      <c r="M890" s="3" t="s">
        <v>19</v>
      </c>
      <c r="N890" s="3" t="str">
        <f>IF(Broker_Trades[[#This Row],[Status]]="Complete",((Broker_Trades[[#This Row],[Sell Price]]-Broker_Trades[[#This Row],[Buy Price]])/Broker_Trades[[#This Row],[Buy Price]]),"")</f>
        <v/>
      </c>
      <c r="O8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90" s="3" t="str">
        <f>IFERROR(Broker_Trades[[#This Row],[Return]]/Broker_Trades[[#This Row],[Time]],Broker_Trades[[#This Row],[Return]])</f>
        <v/>
      </c>
    </row>
    <row r="891" spans="1:16" x14ac:dyDescent="0.3">
      <c r="A891">
        <v>890</v>
      </c>
      <c r="B891" s="3" t="s">
        <v>2555</v>
      </c>
      <c r="C891" s="4">
        <v>44515.64166666667</v>
      </c>
      <c r="D891" s="3" t="s">
        <v>14</v>
      </c>
      <c r="E891" s="3" t="s">
        <v>2556</v>
      </c>
      <c r="F891" s="3" t="s">
        <v>2516</v>
      </c>
      <c r="G891">
        <v>778</v>
      </c>
      <c r="H891" s="3" t="s">
        <v>59</v>
      </c>
      <c r="I891" s="3" t="s">
        <v>2695</v>
      </c>
      <c r="J891" s="3" t="s">
        <v>2695</v>
      </c>
      <c r="K891" s="3" t="s">
        <v>2695</v>
      </c>
      <c r="L891" s="3" t="s">
        <v>2695</v>
      </c>
      <c r="M891" s="3" t="s">
        <v>190</v>
      </c>
      <c r="N891" s="3" t="str">
        <f>IF(Broker_Trades[[#This Row],[Status]]="Complete",((Broker_Trades[[#This Row],[Sell Price]]-Broker_Trades[[#This Row],[Buy Price]])/Broker_Trades[[#This Row],[Buy Price]]),"")</f>
        <v/>
      </c>
      <c r="O8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91" s="3" t="str">
        <f>IFERROR(Broker_Trades[[#This Row],[Return]]/Broker_Trades[[#This Row],[Time]],Broker_Trades[[#This Row],[Return]])</f>
        <v/>
      </c>
    </row>
    <row r="892" spans="1:16" x14ac:dyDescent="0.3">
      <c r="A892">
        <v>891</v>
      </c>
      <c r="B892" s="3" t="s">
        <v>2557</v>
      </c>
      <c r="C892" s="4">
        <v>44515.636805555558</v>
      </c>
      <c r="D892" s="3" t="s">
        <v>14</v>
      </c>
      <c r="E892" s="3" t="s">
        <v>255</v>
      </c>
      <c r="F892" s="3" t="s">
        <v>103</v>
      </c>
      <c r="G892">
        <v>2346</v>
      </c>
      <c r="H892" s="3" t="s">
        <v>17</v>
      </c>
      <c r="I892" s="3" t="s">
        <v>2695</v>
      </c>
      <c r="J892" s="3" t="s">
        <v>2695</v>
      </c>
      <c r="K892" s="3" t="s">
        <v>2695</v>
      </c>
      <c r="L892" s="3" t="s">
        <v>2695</v>
      </c>
      <c r="M892" s="3" t="s">
        <v>190</v>
      </c>
      <c r="N892" s="3" t="str">
        <f>IF(Broker_Trades[[#This Row],[Status]]="Complete",((Broker_Trades[[#This Row],[Sell Price]]-Broker_Trades[[#This Row],[Buy Price]])/Broker_Trades[[#This Row],[Buy Price]]),"")</f>
        <v/>
      </c>
      <c r="O8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92" s="3" t="str">
        <f>IFERROR(Broker_Trades[[#This Row],[Return]]/Broker_Trades[[#This Row],[Time]],Broker_Trades[[#This Row],[Return]])</f>
        <v/>
      </c>
    </row>
    <row r="893" spans="1:16" x14ac:dyDescent="0.3">
      <c r="A893">
        <v>892</v>
      </c>
      <c r="B893" s="3" t="s">
        <v>2558</v>
      </c>
      <c r="C893" s="4">
        <v>44512.592361111114</v>
      </c>
      <c r="D893" s="3" t="s">
        <v>159</v>
      </c>
      <c r="E893" s="3" t="s">
        <v>2037</v>
      </c>
      <c r="F893" s="3" t="s">
        <v>106</v>
      </c>
      <c r="G893">
        <v>1180</v>
      </c>
      <c r="H893" s="3" t="s">
        <v>24</v>
      </c>
      <c r="I893" s="3" t="s">
        <v>2559</v>
      </c>
      <c r="J893" s="3" t="s">
        <v>2560</v>
      </c>
      <c r="K893" s="3" t="s">
        <v>2695</v>
      </c>
      <c r="L893" s="3" t="s">
        <v>2695</v>
      </c>
      <c r="M893" s="3" t="s">
        <v>19</v>
      </c>
      <c r="N893" s="3" t="str">
        <f>IF(Broker_Trades[[#This Row],[Status]]="Complete",((Broker_Trades[[#This Row],[Sell Price]]-Broker_Trades[[#This Row],[Buy Price]])/Broker_Trades[[#This Row],[Buy Price]]),"")</f>
        <v/>
      </c>
      <c r="O8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93" s="3" t="str">
        <f>IFERROR(Broker_Trades[[#This Row],[Return]]/Broker_Trades[[#This Row],[Time]],Broker_Trades[[#This Row],[Return]])</f>
        <v/>
      </c>
    </row>
    <row r="894" spans="1:16" x14ac:dyDescent="0.3">
      <c r="A894">
        <v>893</v>
      </c>
      <c r="B894" s="3" t="s">
        <v>2561</v>
      </c>
      <c r="C894" s="4">
        <v>44511.614583333336</v>
      </c>
      <c r="D894" s="3" t="s">
        <v>159</v>
      </c>
      <c r="E894" s="3" t="s">
        <v>546</v>
      </c>
      <c r="F894" s="3" t="s">
        <v>547</v>
      </c>
      <c r="G894">
        <v>755</v>
      </c>
      <c r="H894" s="3" t="s">
        <v>24</v>
      </c>
      <c r="I894" s="3" t="s">
        <v>2562</v>
      </c>
      <c r="J894" s="3" t="s">
        <v>2563</v>
      </c>
      <c r="K894" s="3" t="s">
        <v>2695</v>
      </c>
      <c r="L894" s="3" t="s">
        <v>2695</v>
      </c>
      <c r="M894" s="3" t="s">
        <v>19</v>
      </c>
      <c r="N894" s="3" t="str">
        <f>IF(Broker_Trades[[#This Row],[Status]]="Complete",((Broker_Trades[[#This Row],[Sell Price]]-Broker_Trades[[#This Row],[Buy Price]])/Broker_Trades[[#This Row],[Buy Price]]),"")</f>
        <v/>
      </c>
      <c r="O8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94" s="3" t="str">
        <f>IFERROR(Broker_Trades[[#This Row],[Return]]/Broker_Trades[[#This Row],[Time]],Broker_Trades[[#This Row],[Return]])</f>
        <v/>
      </c>
    </row>
    <row r="895" spans="1:16" x14ac:dyDescent="0.3">
      <c r="A895">
        <v>894</v>
      </c>
      <c r="B895" s="3" t="s">
        <v>2564</v>
      </c>
      <c r="C895" s="4">
        <v>44511.611111111109</v>
      </c>
      <c r="D895" s="3" t="s">
        <v>159</v>
      </c>
      <c r="E895" s="3" t="s">
        <v>116</v>
      </c>
      <c r="F895" s="3" t="s">
        <v>117</v>
      </c>
      <c r="G895">
        <v>300</v>
      </c>
      <c r="H895" s="3" t="s">
        <v>24</v>
      </c>
      <c r="I895" s="3" t="s">
        <v>2562</v>
      </c>
      <c r="J895" s="3" t="s">
        <v>2565</v>
      </c>
      <c r="K895" s="3" t="s">
        <v>2695</v>
      </c>
      <c r="L895" s="3" t="s">
        <v>2695</v>
      </c>
      <c r="M895" s="3" t="s">
        <v>19</v>
      </c>
      <c r="N895" s="3" t="str">
        <f>IF(Broker_Trades[[#This Row],[Status]]="Complete",((Broker_Trades[[#This Row],[Sell Price]]-Broker_Trades[[#This Row],[Buy Price]])/Broker_Trades[[#This Row],[Buy Price]]),"")</f>
        <v/>
      </c>
      <c r="O8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95" s="3" t="str">
        <f>IFERROR(Broker_Trades[[#This Row],[Return]]/Broker_Trades[[#This Row],[Time]],Broker_Trades[[#This Row],[Return]])</f>
        <v/>
      </c>
    </row>
    <row r="896" spans="1:16" x14ac:dyDescent="0.3">
      <c r="A896">
        <v>895</v>
      </c>
      <c r="B896" s="3" t="s">
        <v>2566</v>
      </c>
      <c r="C896" s="4">
        <v>44511.606944444444</v>
      </c>
      <c r="D896" s="3" t="s">
        <v>159</v>
      </c>
      <c r="E896" s="3" t="s">
        <v>35</v>
      </c>
      <c r="F896" s="3" t="s">
        <v>36</v>
      </c>
      <c r="G896">
        <v>130</v>
      </c>
      <c r="H896" s="3" t="s">
        <v>24</v>
      </c>
      <c r="I896" s="3" t="s">
        <v>2562</v>
      </c>
      <c r="J896" s="3" t="s">
        <v>2567</v>
      </c>
      <c r="K896" s="3" t="s">
        <v>2695</v>
      </c>
      <c r="L896" s="3" t="s">
        <v>2695</v>
      </c>
      <c r="M896" s="3" t="s">
        <v>19</v>
      </c>
      <c r="N896" s="3" t="str">
        <f>IF(Broker_Trades[[#This Row],[Status]]="Complete",((Broker_Trades[[#This Row],[Sell Price]]-Broker_Trades[[#This Row],[Buy Price]])/Broker_Trades[[#This Row],[Buy Price]]),"")</f>
        <v/>
      </c>
      <c r="O8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96" s="3" t="str">
        <f>IFERROR(Broker_Trades[[#This Row],[Return]]/Broker_Trades[[#This Row],[Time]],Broker_Trades[[#This Row],[Return]])</f>
        <v/>
      </c>
    </row>
    <row r="897" spans="1:16" x14ac:dyDescent="0.3">
      <c r="A897">
        <v>896</v>
      </c>
      <c r="B897" s="3" t="s">
        <v>2568</v>
      </c>
      <c r="C897" s="4">
        <v>44511.603472222225</v>
      </c>
      <c r="D897" s="3" t="s">
        <v>159</v>
      </c>
      <c r="E897" s="3" t="s">
        <v>2569</v>
      </c>
      <c r="F897" s="3" t="s">
        <v>2570</v>
      </c>
      <c r="G897">
        <v>1835</v>
      </c>
      <c r="H897" s="3" t="s">
        <v>24</v>
      </c>
      <c r="I897" s="3" t="s">
        <v>2562</v>
      </c>
      <c r="J897" s="3" t="s">
        <v>2571</v>
      </c>
      <c r="K897" s="3" t="s">
        <v>2695</v>
      </c>
      <c r="L897" s="3" t="s">
        <v>2695</v>
      </c>
      <c r="M897" s="3" t="s">
        <v>19</v>
      </c>
      <c r="N897" s="3" t="str">
        <f>IF(Broker_Trades[[#This Row],[Status]]="Complete",((Broker_Trades[[#This Row],[Sell Price]]-Broker_Trades[[#This Row],[Buy Price]])/Broker_Trades[[#This Row],[Buy Price]]),"")</f>
        <v/>
      </c>
      <c r="O8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97" s="3" t="str">
        <f>IFERROR(Broker_Trades[[#This Row],[Return]]/Broker_Trades[[#This Row],[Time]],Broker_Trades[[#This Row],[Return]])</f>
        <v/>
      </c>
    </row>
    <row r="898" spans="1:16" x14ac:dyDescent="0.3">
      <c r="A898">
        <v>897</v>
      </c>
      <c r="B898" s="3" t="s">
        <v>2572</v>
      </c>
      <c r="C898" s="4">
        <v>44511.527777777781</v>
      </c>
      <c r="D898" s="3" t="s">
        <v>132</v>
      </c>
      <c r="E898" s="3" t="s">
        <v>2515</v>
      </c>
      <c r="F898" s="3" t="s">
        <v>2516</v>
      </c>
      <c r="G898">
        <v>103</v>
      </c>
      <c r="H898" s="3" t="s">
        <v>24</v>
      </c>
      <c r="I898" s="3" t="s">
        <v>2695</v>
      </c>
      <c r="J898" s="3" t="s">
        <v>2695</v>
      </c>
      <c r="K898" s="3" t="s">
        <v>2695</v>
      </c>
      <c r="L898" s="3" t="s">
        <v>2695</v>
      </c>
      <c r="M898" s="3" t="s">
        <v>190</v>
      </c>
      <c r="N898" s="3" t="str">
        <f>IF(Broker_Trades[[#This Row],[Status]]="Complete",((Broker_Trades[[#This Row],[Sell Price]]-Broker_Trades[[#This Row],[Buy Price]])/Broker_Trades[[#This Row],[Buy Price]]),"")</f>
        <v/>
      </c>
      <c r="O8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98" s="3" t="str">
        <f>IFERROR(Broker_Trades[[#This Row],[Return]]/Broker_Trades[[#This Row],[Time]],Broker_Trades[[#This Row],[Return]])</f>
        <v/>
      </c>
    </row>
    <row r="899" spans="1:16" x14ac:dyDescent="0.3">
      <c r="A899">
        <v>898</v>
      </c>
      <c r="B899" s="3" t="s">
        <v>2573</v>
      </c>
      <c r="C899" s="4">
        <v>44511.521527777775</v>
      </c>
      <c r="D899" s="3" t="s">
        <v>21</v>
      </c>
      <c r="E899" s="3" t="s">
        <v>116</v>
      </c>
      <c r="F899" s="3" t="s">
        <v>117</v>
      </c>
      <c r="G899">
        <v>351</v>
      </c>
      <c r="H899" s="3" t="s">
        <v>24</v>
      </c>
      <c r="I899" s="3" t="s">
        <v>2562</v>
      </c>
      <c r="J899" s="3" t="s">
        <v>2565</v>
      </c>
      <c r="K899" s="3" t="s">
        <v>2695</v>
      </c>
      <c r="L899" s="3" t="s">
        <v>2695</v>
      </c>
      <c r="M899" s="3" t="s">
        <v>19</v>
      </c>
      <c r="N899" s="3" t="str">
        <f>IF(Broker_Trades[[#This Row],[Status]]="Complete",((Broker_Trades[[#This Row],[Sell Price]]-Broker_Trades[[#This Row],[Buy Price]])/Broker_Trades[[#This Row],[Buy Price]]),"")</f>
        <v/>
      </c>
      <c r="O8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899" s="3" t="str">
        <f>IFERROR(Broker_Trades[[#This Row],[Return]]/Broker_Trades[[#This Row],[Time]],Broker_Trades[[#This Row],[Return]])</f>
        <v/>
      </c>
    </row>
    <row r="900" spans="1:16" x14ac:dyDescent="0.3">
      <c r="A900">
        <v>899</v>
      </c>
      <c r="B900" s="3" t="s">
        <v>2574</v>
      </c>
      <c r="C900" s="4">
        <v>44511.48333333333</v>
      </c>
      <c r="D900" s="3" t="s">
        <v>38</v>
      </c>
      <c r="E900" s="3" t="s">
        <v>2575</v>
      </c>
      <c r="F900" s="3" t="s">
        <v>771</v>
      </c>
      <c r="G900">
        <v>5120</v>
      </c>
      <c r="H900" s="3" t="s">
        <v>24</v>
      </c>
      <c r="I900" s="3" t="s">
        <v>2695</v>
      </c>
      <c r="J900" s="3" t="s">
        <v>2695</v>
      </c>
      <c r="K900" s="3" t="s">
        <v>2695</v>
      </c>
      <c r="L900" s="3" t="s">
        <v>2695</v>
      </c>
      <c r="M900" s="3" t="s">
        <v>190</v>
      </c>
      <c r="N900" s="3" t="str">
        <f>IF(Broker_Trades[[#This Row],[Status]]="Complete",((Broker_Trades[[#This Row],[Sell Price]]-Broker_Trades[[#This Row],[Buy Price]])/Broker_Trades[[#This Row],[Buy Price]]),"")</f>
        <v/>
      </c>
      <c r="O9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00" s="3" t="str">
        <f>IFERROR(Broker_Trades[[#This Row],[Return]]/Broker_Trades[[#This Row],[Time]],Broker_Trades[[#This Row],[Return]])</f>
        <v/>
      </c>
    </row>
    <row r="901" spans="1:16" x14ac:dyDescent="0.3">
      <c r="A901">
        <v>900</v>
      </c>
      <c r="B901" s="3" t="s">
        <v>2576</v>
      </c>
      <c r="C901" s="4">
        <v>44511.48333333333</v>
      </c>
      <c r="D901" s="3" t="s">
        <v>38</v>
      </c>
      <c r="E901" s="3" t="s">
        <v>2577</v>
      </c>
      <c r="F901" s="3" t="s">
        <v>145</v>
      </c>
      <c r="G901">
        <v>220</v>
      </c>
      <c r="H901" s="3" t="s">
        <v>24</v>
      </c>
      <c r="I901" s="3" t="s">
        <v>2562</v>
      </c>
      <c r="J901" s="3" t="s">
        <v>819</v>
      </c>
      <c r="K901" s="3" t="s">
        <v>1880</v>
      </c>
      <c r="L901" s="3" t="s">
        <v>1273</v>
      </c>
      <c r="M901" s="3" t="s">
        <v>32</v>
      </c>
      <c r="N901" s="3">
        <f>IF(Broker_Trades[[#This Row],[Status]]="Complete",((Broker_Trades[[#This Row],[Sell Price]]-Broker_Trades[[#This Row],[Buy Price]])/Broker_Trades[[#This Row],[Buy Price]]),"")</f>
        <v>0.19027027027027021</v>
      </c>
      <c r="O9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901" s="3">
        <f>IFERROR(Broker_Trades[[#This Row],[Return]]/Broker_Trades[[#This Row],[Time]],Broker_Trades[[#This Row],[Return]])</f>
        <v>2.5369369369369361E-3</v>
      </c>
    </row>
    <row r="902" spans="1:16" x14ac:dyDescent="0.3">
      <c r="A902">
        <v>901</v>
      </c>
      <c r="B902" s="3" t="s">
        <v>2578</v>
      </c>
      <c r="C902" s="4">
        <v>44511.48333333333</v>
      </c>
      <c r="D902" s="3" t="s">
        <v>38</v>
      </c>
      <c r="E902" s="3" t="s">
        <v>2579</v>
      </c>
      <c r="F902" s="3" t="s">
        <v>2580</v>
      </c>
      <c r="G902">
        <v>125</v>
      </c>
      <c r="H902" s="3" t="s">
        <v>24</v>
      </c>
      <c r="I902" s="3" t="s">
        <v>2562</v>
      </c>
      <c r="J902" s="3" t="s">
        <v>2581</v>
      </c>
      <c r="K902" s="3" t="s">
        <v>2695</v>
      </c>
      <c r="L902" s="3" t="s">
        <v>2695</v>
      </c>
      <c r="M902" s="3" t="s">
        <v>19</v>
      </c>
      <c r="N902" s="3" t="str">
        <f>IF(Broker_Trades[[#This Row],[Status]]="Complete",((Broker_Trades[[#This Row],[Sell Price]]-Broker_Trades[[#This Row],[Buy Price]])/Broker_Trades[[#This Row],[Buy Price]]),"")</f>
        <v/>
      </c>
      <c r="O9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02" s="3" t="str">
        <f>IFERROR(Broker_Trades[[#This Row],[Return]]/Broker_Trades[[#This Row],[Time]],Broker_Trades[[#This Row],[Return]])</f>
        <v/>
      </c>
    </row>
    <row r="903" spans="1:16" x14ac:dyDescent="0.3">
      <c r="A903">
        <v>902</v>
      </c>
      <c r="B903" s="3" t="s">
        <v>2582</v>
      </c>
      <c r="C903" s="4">
        <v>44511.48333333333</v>
      </c>
      <c r="D903" s="3" t="s">
        <v>38</v>
      </c>
      <c r="E903" s="3" t="s">
        <v>2361</v>
      </c>
      <c r="F903" s="3" t="s">
        <v>2362</v>
      </c>
      <c r="G903">
        <v>885</v>
      </c>
      <c r="H903" s="3" t="s">
        <v>24</v>
      </c>
      <c r="I903" s="3" t="s">
        <v>2695</v>
      </c>
      <c r="J903" s="3" t="s">
        <v>2695</v>
      </c>
      <c r="K903" s="3" t="s">
        <v>2695</v>
      </c>
      <c r="L903" s="3" t="s">
        <v>2695</v>
      </c>
      <c r="M903" s="3" t="s">
        <v>190</v>
      </c>
      <c r="N903" s="3" t="str">
        <f>IF(Broker_Trades[[#This Row],[Status]]="Complete",((Broker_Trades[[#This Row],[Sell Price]]-Broker_Trades[[#This Row],[Buy Price]])/Broker_Trades[[#This Row],[Buy Price]]),"")</f>
        <v/>
      </c>
      <c r="O9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03" s="3" t="str">
        <f>IFERROR(Broker_Trades[[#This Row],[Return]]/Broker_Trades[[#This Row],[Time]],Broker_Trades[[#This Row],[Return]])</f>
        <v/>
      </c>
    </row>
    <row r="904" spans="1:16" x14ac:dyDescent="0.3">
      <c r="A904">
        <v>903</v>
      </c>
      <c r="B904" s="3" t="s">
        <v>2583</v>
      </c>
      <c r="C904" s="4">
        <v>44511.48333333333</v>
      </c>
      <c r="D904" s="3" t="s">
        <v>38</v>
      </c>
      <c r="E904" s="3" t="s">
        <v>35</v>
      </c>
      <c r="F904" s="3" t="s">
        <v>36</v>
      </c>
      <c r="G904">
        <v>120</v>
      </c>
      <c r="H904" s="3" t="s">
        <v>24</v>
      </c>
      <c r="I904" s="3" t="s">
        <v>2562</v>
      </c>
      <c r="J904" s="3" t="s">
        <v>2567</v>
      </c>
      <c r="K904" s="3" t="s">
        <v>285</v>
      </c>
      <c r="L904" s="3" t="s">
        <v>2584</v>
      </c>
      <c r="M904" s="3" t="s">
        <v>32</v>
      </c>
      <c r="N904" s="3">
        <f>IF(Broker_Trades[[#This Row],[Status]]="Complete",((Broker_Trades[[#This Row],[Sell Price]]-Broker_Trades[[#This Row],[Buy Price]])/Broker_Trades[[#This Row],[Buy Price]]),"")</f>
        <v>0.18230694037145656</v>
      </c>
      <c r="O9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146</v>
      </c>
      <c r="P904" s="3">
        <f>IFERROR(Broker_Trades[[#This Row],[Return]]/Broker_Trades[[#This Row],[Time]],Broker_Trades[[#This Row],[Return]])</f>
        <v>1.2486776737770998E-3</v>
      </c>
    </row>
    <row r="905" spans="1:16" x14ac:dyDescent="0.3">
      <c r="A905">
        <v>904</v>
      </c>
      <c r="B905" s="3" t="s">
        <v>2585</v>
      </c>
      <c r="C905" s="4">
        <v>44511.453472222223</v>
      </c>
      <c r="D905" s="3" t="s">
        <v>38</v>
      </c>
      <c r="E905" s="3" t="s">
        <v>61</v>
      </c>
      <c r="F905" s="3" t="s">
        <v>62</v>
      </c>
      <c r="G905">
        <v>250</v>
      </c>
      <c r="H905" s="3" t="s">
        <v>59</v>
      </c>
      <c r="I905" s="3" t="s">
        <v>2562</v>
      </c>
      <c r="J905" s="3" t="s">
        <v>2586</v>
      </c>
      <c r="K905" s="3" t="s">
        <v>2695</v>
      </c>
      <c r="L905" s="3" t="s">
        <v>2695</v>
      </c>
      <c r="M905" s="3" t="s">
        <v>19</v>
      </c>
      <c r="N905" s="3" t="str">
        <f>IF(Broker_Trades[[#This Row],[Status]]="Complete",((Broker_Trades[[#This Row],[Sell Price]]-Broker_Trades[[#This Row],[Buy Price]])/Broker_Trades[[#This Row],[Buy Price]]),"")</f>
        <v/>
      </c>
      <c r="O9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05" s="3" t="str">
        <f>IFERROR(Broker_Trades[[#This Row],[Return]]/Broker_Trades[[#This Row],[Time]],Broker_Trades[[#This Row],[Return]])</f>
        <v/>
      </c>
    </row>
    <row r="906" spans="1:16" x14ac:dyDescent="0.3">
      <c r="A906">
        <v>905</v>
      </c>
      <c r="B906" s="3" t="s">
        <v>2587</v>
      </c>
      <c r="C906" s="4">
        <v>44510.76458333333</v>
      </c>
      <c r="D906" s="3" t="s">
        <v>159</v>
      </c>
      <c r="E906" s="3" t="s">
        <v>1020</v>
      </c>
      <c r="F906" s="3" t="s">
        <v>1021</v>
      </c>
      <c r="G906">
        <v>1150</v>
      </c>
      <c r="H906" s="3" t="s">
        <v>24</v>
      </c>
      <c r="I906" s="3" t="s">
        <v>2695</v>
      </c>
      <c r="J906" s="3" t="s">
        <v>2695</v>
      </c>
      <c r="K906" s="3" t="s">
        <v>2695</v>
      </c>
      <c r="L906" s="3" t="s">
        <v>2695</v>
      </c>
      <c r="M906" s="3" t="s">
        <v>190</v>
      </c>
      <c r="N906" s="3" t="str">
        <f>IF(Broker_Trades[[#This Row],[Status]]="Complete",((Broker_Trades[[#This Row],[Sell Price]]-Broker_Trades[[#This Row],[Buy Price]])/Broker_Trades[[#This Row],[Buy Price]]),"")</f>
        <v/>
      </c>
      <c r="O9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06" s="3" t="str">
        <f>IFERROR(Broker_Trades[[#This Row],[Return]]/Broker_Trades[[#This Row],[Time]],Broker_Trades[[#This Row],[Return]])</f>
        <v/>
      </c>
    </row>
    <row r="907" spans="1:16" x14ac:dyDescent="0.3">
      <c r="A907">
        <v>906</v>
      </c>
      <c r="B907" s="3" t="s">
        <v>2588</v>
      </c>
      <c r="C907" s="4">
        <v>44510.615972222222</v>
      </c>
      <c r="D907" s="3" t="s">
        <v>38</v>
      </c>
      <c r="E907" s="3" t="s">
        <v>1303</v>
      </c>
      <c r="F907" s="3" t="s">
        <v>1304</v>
      </c>
      <c r="G907">
        <v>500</v>
      </c>
      <c r="H907" s="3" t="s">
        <v>24</v>
      </c>
      <c r="I907" s="3" t="s">
        <v>2589</v>
      </c>
      <c r="J907" s="3" t="s">
        <v>2590</v>
      </c>
      <c r="K907" s="3" t="s">
        <v>611</v>
      </c>
      <c r="L907" s="3" t="s">
        <v>2591</v>
      </c>
      <c r="M907" s="3" t="s">
        <v>32</v>
      </c>
      <c r="N907" s="3">
        <f>IF(Broker_Trades[[#This Row],[Status]]="Complete",((Broker_Trades[[#This Row],[Sell Price]]-Broker_Trades[[#This Row],[Buy Price]])/Broker_Trades[[#This Row],[Buy Price]]),"")</f>
        <v>0.57347998777879616</v>
      </c>
      <c r="O9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124</v>
      </c>
      <c r="P907" s="3">
        <f>IFERROR(Broker_Trades[[#This Row],[Return]]/Broker_Trades[[#This Row],[Time]],Broker_Trades[[#This Row],[Return]])</f>
        <v>4.6248386111193236E-3</v>
      </c>
    </row>
    <row r="908" spans="1:16" x14ac:dyDescent="0.3">
      <c r="A908">
        <v>907</v>
      </c>
      <c r="B908" s="3" t="s">
        <v>2592</v>
      </c>
      <c r="C908" s="4">
        <v>44510.612500000003</v>
      </c>
      <c r="D908" s="3" t="s">
        <v>38</v>
      </c>
      <c r="E908" s="3" t="s">
        <v>1151</v>
      </c>
      <c r="F908" s="3" t="s">
        <v>1152</v>
      </c>
      <c r="G908">
        <v>320</v>
      </c>
      <c r="H908" s="3" t="s">
        <v>24</v>
      </c>
      <c r="I908" s="3" t="s">
        <v>2589</v>
      </c>
      <c r="J908" s="3" t="s">
        <v>2593</v>
      </c>
      <c r="K908" s="3" t="s">
        <v>2695</v>
      </c>
      <c r="L908" s="3" t="s">
        <v>2695</v>
      </c>
      <c r="M908" s="3" t="s">
        <v>19</v>
      </c>
      <c r="N908" s="3" t="str">
        <f>IF(Broker_Trades[[#This Row],[Status]]="Complete",((Broker_Trades[[#This Row],[Sell Price]]-Broker_Trades[[#This Row],[Buy Price]])/Broker_Trades[[#This Row],[Buy Price]]),"")</f>
        <v/>
      </c>
      <c r="O9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08" s="3" t="str">
        <f>IFERROR(Broker_Trades[[#This Row],[Return]]/Broker_Trades[[#This Row],[Time]],Broker_Trades[[#This Row],[Return]])</f>
        <v/>
      </c>
    </row>
    <row r="909" spans="1:16" x14ac:dyDescent="0.3">
      <c r="A909">
        <v>908</v>
      </c>
      <c r="B909" s="3" t="s">
        <v>2594</v>
      </c>
      <c r="C909" s="4">
        <v>44510.612500000003</v>
      </c>
      <c r="D909" s="3" t="s">
        <v>38</v>
      </c>
      <c r="E909" s="3" t="s">
        <v>57</v>
      </c>
      <c r="F909" s="3" t="s">
        <v>58</v>
      </c>
      <c r="G909">
        <v>970</v>
      </c>
      <c r="H909" s="3" t="s">
        <v>59</v>
      </c>
      <c r="I909" s="3" t="s">
        <v>2589</v>
      </c>
      <c r="J909" s="3" t="s">
        <v>1661</v>
      </c>
      <c r="K909" s="3" t="s">
        <v>1993</v>
      </c>
      <c r="L909" s="3" t="s">
        <v>2595</v>
      </c>
      <c r="M909" s="3" t="s">
        <v>32</v>
      </c>
      <c r="N909" s="3">
        <f>IF(Broker_Trades[[#This Row],[Status]]="Complete",((Broker_Trades[[#This Row],[Sell Price]]-Broker_Trades[[#This Row],[Buy Price]])/Broker_Trades[[#This Row],[Buy Price]]),"")</f>
        <v>9.1712707182320441E-2</v>
      </c>
      <c r="O9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909" s="3">
        <f>IFERROR(Broker_Trades[[#This Row],[Return]]/Broker_Trades[[#This Row],[Time]],Broker_Trades[[#This Row],[Return]])</f>
        <v>1.3487162820929478E-3</v>
      </c>
    </row>
    <row r="910" spans="1:16" x14ac:dyDescent="0.3">
      <c r="A910">
        <v>909</v>
      </c>
      <c r="B910" s="3" t="s">
        <v>2596</v>
      </c>
      <c r="C910" s="4">
        <v>44510.597916666666</v>
      </c>
      <c r="D910" s="3" t="s">
        <v>21</v>
      </c>
      <c r="E910" s="3" t="s">
        <v>947</v>
      </c>
      <c r="F910" s="3" t="s">
        <v>948</v>
      </c>
      <c r="G910">
        <v>662</v>
      </c>
      <c r="H910" s="3" t="s">
        <v>24</v>
      </c>
      <c r="I910" s="3" t="s">
        <v>2589</v>
      </c>
      <c r="J910" s="3" t="s">
        <v>2597</v>
      </c>
      <c r="K910" s="3" t="s">
        <v>2695</v>
      </c>
      <c r="L910" s="3" t="s">
        <v>2695</v>
      </c>
      <c r="M910" s="3" t="s">
        <v>19</v>
      </c>
      <c r="N910" s="3" t="str">
        <f>IF(Broker_Trades[[#This Row],[Status]]="Complete",((Broker_Trades[[#This Row],[Sell Price]]-Broker_Trades[[#This Row],[Buy Price]])/Broker_Trades[[#This Row],[Buy Price]]),"")</f>
        <v/>
      </c>
      <c r="O9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10" s="3" t="str">
        <f>IFERROR(Broker_Trades[[#This Row],[Return]]/Broker_Trades[[#This Row],[Time]],Broker_Trades[[#This Row],[Return]])</f>
        <v/>
      </c>
    </row>
    <row r="911" spans="1:16" x14ac:dyDescent="0.3">
      <c r="A911">
        <v>910</v>
      </c>
      <c r="B911" s="3" t="s">
        <v>2598</v>
      </c>
      <c r="C911" s="4">
        <v>44510.59375</v>
      </c>
      <c r="D911" s="3" t="s">
        <v>21</v>
      </c>
      <c r="E911" s="3" t="s">
        <v>1020</v>
      </c>
      <c r="F911" s="3" t="s">
        <v>1021</v>
      </c>
      <c r="G911">
        <v>1061</v>
      </c>
      <c r="H911" s="3" t="s">
        <v>24</v>
      </c>
      <c r="I911" s="3" t="s">
        <v>2695</v>
      </c>
      <c r="J911" s="3" t="s">
        <v>2695</v>
      </c>
      <c r="K911" s="3" t="s">
        <v>2695</v>
      </c>
      <c r="L911" s="3" t="s">
        <v>2695</v>
      </c>
      <c r="M911" s="3" t="s">
        <v>190</v>
      </c>
      <c r="N911" s="3" t="str">
        <f>IF(Broker_Trades[[#This Row],[Status]]="Complete",((Broker_Trades[[#This Row],[Sell Price]]-Broker_Trades[[#This Row],[Buy Price]])/Broker_Trades[[#This Row],[Buy Price]]),"")</f>
        <v/>
      </c>
      <c r="O9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11" s="3" t="str">
        <f>IFERROR(Broker_Trades[[#This Row],[Return]]/Broker_Trades[[#This Row],[Time]],Broker_Trades[[#This Row],[Return]])</f>
        <v/>
      </c>
    </row>
    <row r="912" spans="1:16" x14ac:dyDescent="0.3">
      <c r="A912">
        <v>911</v>
      </c>
      <c r="B912" s="3" t="s">
        <v>2599</v>
      </c>
      <c r="C912" s="4">
        <v>44510.588888888888</v>
      </c>
      <c r="D912" s="3" t="s">
        <v>21</v>
      </c>
      <c r="E912" s="3" t="s">
        <v>2600</v>
      </c>
      <c r="F912" s="3" t="s">
        <v>2601</v>
      </c>
      <c r="G912">
        <v>213</v>
      </c>
      <c r="H912" s="3" t="s">
        <v>24</v>
      </c>
      <c r="I912" s="3" t="s">
        <v>2589</v>
      </c>
      <c r="J912" s="3" t="s">
        <v>2602</v>
      </c>
      <c r="K912" s="3" t="s">
        <v>2695</v>
      </c>
      <c r="L912" s="3" t="s">
        <v>2695</v>
      </c>
      <c r="M912" s="3" t="s">
        <v>19</v>
      </c>
      <c r="N912" s="3" t="str">
        <f>IF(Broker_Trades[[#This Row],[Status]]="Complete",((Broker_Trades[[#This Row],[Sell Price]]-Broker_Trades[[#This Row],[Buy Price]])/Broker_Trades[[#This Row],[Buy Price]]),"")</f>
        <v/>
      </c>
      <c r="O9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12" s="3" t="str">
        <f>IFERROR(Broker_Trades[[#This Row],[Return]]/Broker_Trades[[#This Row],[Time]],Broker_Trades[[#This Row],[Return]])</f>
        <v/>
      </c>
    </row>
    <row r="913" spans="1:16" x14ac:dyDescent="0.3">
      <c r="A913">
        <v>912</v>
      </c>
      <c r="B913" s="3" t="s">
        <v>2603</v>
      </c>
      <c r="C913" s="4">
        <v>44510.582638888889</v>
      </c>
      <c r="D913" s="3" t="s">
        <v>128</v>
      </c>
      <c r="E913" s="3" t="s">
        <v>2604</v>
      </c>
      <c r="F913" s="3" t="s">
        <v>1239</v>
      </c>
      <c r="G913">
        <v>714</v>
      </c>
      <c r="H913" s="3" t="s">
        <v>59</v>
      </c>
      <c r="I913" s="3" t="s">
        <v>2589</v>
      </c>
      <c r="J913" s="3" t="s">
        <v>2605</v>
      </c>
      <c r="K913" s="3" t="s">
        <v>499</v>
      </c>
      <c r="L913" s="3" t="s">
        <v>2606</v>
      </c>
      <c r="M913" s="3" t="s">
        <v>32</v>
      </c>
      <c r="N913" s="3">
        <f>IF(Broker_Trades[[#This Row],[Status]]="Complete",((Broker_Trades[[#This Row],[Sell Price]]-Broker_Trades[[#This Row],[Buy Price]])/Broker_Trades[[#This Row],[Buy Price]]),"")</f>
        <v>0.13056835637480799</v>
      </c>
      <c r="O9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132</v>
      </c>
      <c r="P913" s="3">
        <f>IFERROR(Broker_Trades[[#This Row],[Return]]/Broker_Trades[[#This Row],[Time]],Broker_Trades[[#This Row],[Return]])</f>
        <v>9.8915421496066657E-4</v>
      </c>
    </row>
    <row r="914" spans="1:16" x14ac:dyDescent="0.3">
      <c r="A914">
        <v>913</v>
      </c>
      <c r="B914" s="3" t="s">
        <v>2607</v>
      </c>
      <c r="C914" s="4">
        <v>44510.552083333336</v>
      </c>
      <c r="D914" s="3" t="s">
        <v>161</v>
      </c>
      <c r="E914" s="3" t="s">
        <v>1020</v>
      </c>
      <c r="F914" s="3" t="s">
        <v>1021</v>
      </c>
      <c r="G914">
        <v>1055</v>
      </c>
      <c r="H914" s="3" t="s">
        <v>24</v>
      </c>
      <c r="I914" s="3" t="s">
        <v>2695</v>
      </c>
      <c r="J914" s="3" t="s">
        <v>2695</v>
      </c>
      <c r="K914" s="3" t="s">
        <v>2695</v>
      </c>
      <c r="L914" s="3" t="s">
        <v>2695</v>
      </c>
      <c r="M914" s="3" t="s">
        <v>190</v>
      </c>
      <c r="N914" s="3" t="str">
        <f>IF(Broker_Trades[[#This Row],[Status]]="Complete",((Broker_Trades[[#This Row],[Sell Price]]-Broker_Trades[[#This Row],[Buy Price]])/Broker_Trades[[#This Row],[Buy Price]]),"")</f>
        <v/>
      </c>
      <c r="O9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14" s="3" t="str">
        <f>IFERROR(Broker_Trades[[#This Row],[Return]]/Broker_Trades[[#This Row],[Time]],Broker_Trades[[#This Row],[Return]])</f>
        <v/>
      </c>
    </row>
    <row r="915" spans="1:16" x14ac:dyDescent="0.3">
      <c r="A915">
        <v>914</v>
      </c>
      <c r="B915" s="3" t="s">
        <v>2608</v>
      </c>
      <c r="C915" s="4">
        <v>44510.547222222223</v>
      </c>
      <c r="D915" s="3" t="s">
        <v>161</v>
      </c>
      <c r="E915" s="3" t="s">
        <v>1463</v>
      </c>
      <c r="F915" s="3" t="s">
        <v>1464</v>
      </c>
      <c r="G915">
        <v>4050</v>
      </c>
      <c r="H915" s="3" t="s">
        <v>24</v>
      </c>
      <c r="I915" s="3" t="s">
        <v>2589</v>
      </c>
      <c r="J915" s="3" t="s">
        <v>2609</v>
      </c>
      <c r="K915" s="3" t="s">
        <v>2695</v>
      </c>
      <c r="L915" s="3" t="s">
        <v>2695</v>
      </c>
      <c r="M915" s="3" t="s">
        <v>19</v>
      </c>
      <c r="N915" s="3" t="str">
        <f>IF(Broker_Trades[[#This Row],[Status]]="Complete",((Broker_Trades[[#This Row],[Sell Price]]-Broker_Trades[[#This Row],[Buy Price]])/Broker_Trades[[#This Row],[Buy Price]]),"")</f>
        <v/>
      </c>
      <c r="O9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15" s="3" t="str">
        <f>IFERROR(Broker_Trades[[#This Row],[Return]]/Broker_Trades[[#This Row],[Time]],Broker_Trades[[#This Row],[Return]])</f>
        <v/>
      </c>
    </row>
    <row r="916" spans="1:16" x14ac:dyDescent="0.3">
      <c r="A916">
        <v>915</v>
      </c>
      <c r="B916" s="3" t="s">
        <v>2610</v>
      </c>
      <c r="C916" s="4">
        <v>44509.614583333336</v>
      </c>
      <c r="D916" s="3" t="s">
        <v>159</v>
      </c>
      <c r="E916" s="3" t="s">
        <v>2611</v>
      </c>
      <c r="F916" s="3" t="s">
        <v>2612</v>
      </c>
      <c r="G916">
        <v>670</v>
      </c>
      <c r="H916" s="3" t="s">
        <v>24</v>
      </c>
      <c r="I916" s="3" t="s">
        <v>2613</v>
      </c>
      <c r="J916" s="3" t="s">
        <v>2614</v>
      </c>
      <c r="K916" s="3" t="s">
        <v>2695</v>
      </c>
      <c r="L916" s="3" t="s">
        <v>2695</v>
      </c>
      <c r="M916" s="3" t="s">
        <v>19</v>
      </c>
      <c r="N916" s="3" t="str">
        <f>IF(Broker_Trades[[#This Row],[Status]]="Complete",((Broker_Trades[[#This Row],[Sell Price]]-Broker_Trades[[#This Row],[Buy Price]])/Broker_Trades[[#This Row],[Buy Price]]),"")</f>
        <v/>
      </c>
      <c r="O9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16" s="3" t="str">
        <f>IFERROR(Broker_Trades[[#This Row],[Return]]/Broker_Trades[[#This Row],[Time]],Broker_Trades[[#This Row],[Return]])</f>
        <v/>
      </c>
    </row>
    <row r="917" spans="1:16" x14ac:dyDescent="0.3">
      <c r="A917">
        <v>916</v>
      </c>
      <c r="B917" s="3" t="s">
        <v>2615</v>
      </c>
      <c r="C917" s="4">
        <v>44509.567361111112</v>
      </c>
      <c r="D917" s="3" t="s">
        <v>159</v>
      </c>
      <c r="E917" s="3" t="s">
        <v>168</v>
      </c>
      <c r="F917" s="3" t="s">
        <v>169</v>
      </c>
      <c r="G917">
        <v>350</v>
      </c>
      <c r="H917" s="3" t="s">
        <v>24</v>
      </c>
      <c r="I917" s="3" t="s">
        <v>2613</v>
      </c>
      <c r="J917" s="3" t="s">
        <v>2616</v>
      </c>
      <c r="K917" s="3" t="s">
        <v>2695</v>
      </c>
      <c r="L917" s="3" t="s">
        <v>2695</v>
      </c>
      <c r="M917" s="3" t="s">
        <v>19</v>
      </c>
      <c r="N917" s="3" t="str">
        <f>IF(Broker_Trades[[#This Row],[Status]]="Complete",((Broker_Trades[[#This Row],[Sell Price]]-Broker_Trades[[#This Row],[Buy Price]])/Broker_Trades[[#This Row],[Buy Price]]),"")</f>
        <v/>
      </c>
      <c r="O9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17" s="3" t="str">
        <f>IFERROR(Broker_Trades[[#This Row],[Return]]/Broker_Trades[[#This Row],[Time]],Broker_Trades[[#This Row],[Return]])</f>
        <v/>
      </c>
    </row>
    <row r="918" spans="1:16" x14ac:dyDescent="0.3">
      <c r="A918">
        <v>917</v>
      </c>
      <c r="B918" s="3" t="s">
        <v>2617</v>
      </c>
      <c r="C918" s="4">
        <v>44509.563194444447</v>
      </c>
      <c r="D918" s="3" t="s">
        <v>159</v>
      </c>
      <c r="E918" s="3" t="s">
        <v>712</v>
      </c>
      <c r="F918" s="3" t="s">
        <v>713</v>
      </c>
      <c r="G918">
        <v>1900</v>
      </c>
      <c r="H918" s="3" t="s">
        <v>24</v>
      </c>
      <c r="I918" s="3" t="s">
        <v>2613</v>
      </c>
      <c r="J918" s="3" t="s">
        <v>2618</v>
      </c>
      <c r="K918" s="3" t="s">
        <v>2695</v>
      </c>
      <c r="L918" s="3" t="s">
        <v>2695</v>
      </c>
      <c r="M918" s="3" t="s">
        <v>19</v>
      </c>
      <c r="N918" s="3" t="str">
        <f>IF(Broker_Trades[[#This Row],[Status]]="Complete",((Broker_Trades[[#This Row],[Sell Price]]-Broker_Trades[[#This Row],[Buy Price]])/Broker_Trades[[#This Row],[Buy Price]]),"")</f>
        <v/>
      </c>
      <c r="O9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18" s="3" t="str">
        <f>IFERROR(Broker_Trades[[#This Row],[Return]]/Broker_Trades[[#This Row],[Time]],Broker_Trades[[#This Row],[Return]])</f>
        <v/>
      </c>
    </row>
    <row r="919" spans="1:16" x14ac:dyDescent="0.3">
      <c r="A919">
        <v>918</v>
      </c>
      <c r="B919" s="3" t="s">
        <v>2619</v>
      </c>
      <c r="C919" s="4">
        <v>44509.553472222222</v>
      </c>
      <c r="D919" s="3" t="s">
        <v>132</v>
      </c>
      <c r="E919" s="3" t="s">
        <v>712</v>
      </c>
      <c r="F919" s="3" t="s">
        <v>713</v>
      </c>
      <c r="G919">
        <v>875</v>
      </c>
      <c r="H919" s="3" t="s">
        <v>24</v>
      </c>
      <c r="I919" s="3" t="s">
        <v>2695</v>
      </c>
      <c r="J919" s="3" t="s">
        <v>2695</v>
      </c>
      <c r="K919" s="3" t="s">
        <v>2695</v>
      </c>
      <c r="L919" s="3" t="s">
        <v>2695</v>
      </c>
      <c r="M919" s="3" t="s">
        <v>190</v>
      </c>
      <c r="N919" s="3" t="str">
        <f>IF(Broker_Trades[[#This Row],[Status]]="Complete",((Broker_Trades[[#This Row],[Sell Price]]-Broker_Trades[[#This Row],[Buy Price]])/Broker_Trades[[#This Row],[Buy Price]]),"")</f>
        <v/>
      </c>
      <c r="O9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19" s="3" t="str">
        <f>IFERROR(Broker_Trades[[#This Row],[Return]]/Broker_Trades[[#This Row],[Time]],Broker_Trades[[#This Row],[Return]])</f>
        <v/>
      </c>
    </row>
    <row r="920" spans="1:16" x14ac:dyDescent="0.3">
      <c r="A920">
        <v>919</v>
      </c>
      <c r="B920" s="3" t="s">
        <v>2620</v>
      </c>
      <c r="C920" s="4">
        <v>44509.549305555556</v>
      </c>
      <c r="D920" s="3" t="s">
        <v>132</v>
      </c>
      <c r="E920" s="3" t="s">
        <v>712</v>
      </c>
      <c r="F920" s="3" t="s">
        <v>713</v>
      </c>
      <c r="G920">
        <v>374</v>
      </c>
      <c r="H920" s="3" t="s">
        <v>24</v>
      </c>
      <c r="I920" s="3" t="s">
        <v>2695</v>
      </c>
      <c r="J920" s="3" t="s">
        <v>2695</v>
      </c>
      <c r="K920" s="3" t="s">
        <v>2695</v>
      </c>
      <c r="L920" s="3" t="s">
        <v>2695</v>
      </c>
      <c r="M920" s="3" t="s">
        <v>190</v>
      </c>
      <c r="N920" s="3" t="str">
        <f>IF(Broker_Trades[[#This Row],[Status]]="Complete",((Broker_Trades[[#This Row],[Sell Price]]-Broker_Trades[[#This Row],[Buy Price]])/Broker_Trades[[#This Row],[Buy Price]]),"")</f>
        <v/>
      </c>
      <c r="O9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20" s="3" t="str">
        <f>IFERROR(Broker_Trades[[#This Row],[Return]]/Broker_Trades[[#This Row],[Time]],Broker_Trades[[#This Row],[Return]])</f>
        <v/>
      </c>
    </row>
    <row r="921" spans="1:16" x14ac:dyDescent="0.3">
      <c r="A921">
        <v>920</v>
      </c>
      <c r="B921" s="3" t="s">
        <v>2621</v>
      </c>
      <c r="C921" s="4">
        <v>44509.427083333336</v>
      </c>
      <c r="D921" s="3" t="s">
        <v>38</v>
      </c>
      <c r="E921" s="3" t="s">
        <v>2622</v>
      </c>
      <c r="F921" s="3" t="s">
        <v>1632</v>
      </c>
      <c r="G921">
        <v>485</v>
      </c>
      <c r="H921" s="3" t="s">
        <v>24</v>
      </c>
      <c r="I921" s="3" t="s">
        <v>2613</v>
      </c>
      <c r="J921" s="3" t="s">
        <v>2623</v>
      </c>
      <c r="K921" s="3" t="s">
        <v>2236</v>
      </c>
      <c r="L921" s="3" t="s">
        <v>2237</v>
      </c>
      <c r="M921" s="3" t="s">
        <v>32</v>
      </c>
      <c r="N921" s="3">
        <f>IF(Broker_Trades[[#This Row],[Status]]="Complete",((Broker_Trades[[#This Row],[Sell Price]]-Broker_Trades[[#This Row],[Buy Price]])/Broker_Trades[[#This Row],[Buy Price]]),"")</f>
        <v>0.19541316940536715</v>
      </c>
      <c r="O9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62</v>
      </c>
      <c r="P921" s="3">
        <f>IFERROR(Broker_Trades[[#This Row],[Return]]/Broker_Trades[[#This Row],[Time]],Broker_Trades[[#This Row],[Return]])</f>
        <v>3.151825312989793E-3</v>
      </c>
    </row>
    <row r="922" spans="1:16" x14ac:dyDescent="0.3">
      <c r="A922">
        <v>921</v>
      </c>
      <c r="B922" s="3" t="s">
        <v>2624</v>
      </c>
      <c r="C922" s="4">
        <v>44509.427083333336</v>
      </c>
      <c r="D922" s="3" t="s">
        <v>38</v>
      </c>
      <c r="E922" s="3" t="s">
        <v>2625</v>
      </c>
      <c r="F922" s="3" t="s">
        <v>2625</v>
      </c>
      <c r="G922">
        <v>100</v>
      </c>
      <c r="H922" s="3" t="s">
        <v>24</v>
      </c>
      <c r="I922" s="3" t="s">
        <v>2613</v>
      </c>
      <c r="J922" s="3" t="s">
        <v>2626</v>
      </c>
      <c r="K922" s="3" t="s">
        <v>2695</v>
      </c>
      <c r="L922" s="3" t="s">
        <v>2695</v>
      </c>
      <c r="M922" s="3" t="s">
        <v>19</v>
      </c>
      <c r="N922" s="3" t="str">
        <f>IF(Broker_Trades[[#This Row],[Status]]="Complete",((Broker_Trades[[#This Row],[Sell Price]]-Broker_Trades[[#This Row],[Buy Price]])/Broker_Trades[[#This Row],[Buy Price]]),"")</f>
        <v/>
      </c>
      <c r="O9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22" s="3" t="str">
        <f>IFERROR(Broker_Trades[[#This Row],[Return]]/Broker_Trades[[#This Row],[Time]],Broker_Trades[[#This Row],[Return]])</f>
        <v/>
      </c>
    </row>
    <row r="923" spans="1:16" x14ac:dyDescent="0.3">
      <c r="A923">
        <v>922</v>
      </c>
      <c r="B923" s="3" t="s">
        <v>2627</v>
      </c>
      <c r="C923" s="4">
        <v>44509.427083333336</v>
      </c>
      <c r="D923" s="3" t="s">
        <v>38</v>
      </c>
      <c r="E923" s="3" t="s">
        <v>787</v>
      </c>
      <c r="F923" s="3" t="s">
        <v>788</v>
      </c>
      <c r="G923">
        <v>2380</v>
      </c>
      <c r="H923" s="3" t="s">
        <v>24</v>
      </c>
      <c r="I923" s="3" t="s">
        <v>2613</v>
      </c>
      <c r="J923" s="3" t="s">
        <v>2628</v>
      </c>
      <c r="K923" s="3" t="s">
        <v>2695</v>
      </c>
      <c r="L923" s="3" t="s">
        <v>2695</v>
      </c>
      <c r="M923" s="3" t="s">
        <v>19</v>
      </c>
      <c r="N923" s="3" t="str">
        <f>IF(Broker_Trades[[#This Row],[Status]]="Complete",((Broker_Trades[[#This Row],[Sell Price]]-Broker_Trades[[#This Row],[Buy Price]])/Broker_Trades[[#This Row],[Buy Price]]),"")</f>
        <v/>
      </c>
      <c r="O9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23" s="3" t="str">
        <f>IFERROR(Broker_Trades[[#This Row],[Return]]/Broker_Trades[[#This Row],[Time]],Broker_Trades[[#This Row],[Return]])</f>
        <v/>
      </c>
    </row>
    <row r="924" spans="1:16" x14ac:dyDescent="0.3">
      <c r="A924">
        <v>923</v>
      </c>
      <c r="B924" s="3" t="s">
        <v>2629</v>
      </c>
      <c r="C924" s="4">
        <v>44508.939583333333</v>
      </c>
      <c r="D924" s="3" t="s">
        <v>34</v>
      </c>
      <c r="E924" s="3" t="s">
        <v>2630</v>
      </c>
      <c r="F924" s="3" t="s">
        <v>1777</v>
      </c>
      <c r="G924">
        <v>190</v>
      </c>
      <c r="H924" s="3" t="s">
        <v>24</v>
      </c>
      <c r="I924" s="3" t="s">
        <v>2613</v>
      </c>
      <c r="J924" s="3" t="s">
        <v>2631</v>
      </c>
      <c r="K924" s="3" t="s">
        <v>2695</v>
      </c>
      <c r="L924" s="3" t="s">
        <v>2695</v>
      </c>
      <c r="M924" s="3" t="s">
        <v>19</v>
      </c>
      <c r="N924" s="3" t="str">
        <f>IF(Broker_Trades[[#This Row],[Status]]="Complete",((Broker_Trades[[#This Row],[Sell Price]]-Broker_Trades[[#This Row],[Buy Price]])/Broker_Trades[[#This Row],[Buy Price]]),"")</f>
        <v/>
      </c>
      <c r="O92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24" s="3" t="str">
        <f>IFERROR(Broker_Trades[[#This Row],[Return]]/Broker_Trades[[#This Row],[Time]],Broker_Trades[[#This Row],[Return]])</f>
        <v/>
      </c>
    </row>
    <row r="925" spans="1:16" x14ac:dyDescent="0.3">
      <c r="A925">
        <v>924</v>
      </c>
      <c r="B925" s="3" t="s">
        <v>2632</v>
      </c>
      <c r="C925" s="4">
        <v>44508.939583333333</v>
      </c>
      <c r="D925" s="3" t="s">
        <v>34</v>
      </c>
      <c r="E925" s="3" t="s">
        <v>1469</v>
      </c>
      <c r="F925" s="3" t="s">
        <v>1357</v>
      </c>
      <c r="G925">
        <v>360</v>
      </c>
      <c r="H925" s="3" t="s">
        <v>24</v>
      </c>
      <c r="I925" s="3" t="s">
        <v>2613</v>
      </c>
      <c r="J925" s="3" t="s">
        <v>2633</v>
      </c>
      <c r="K925" s="3" t="s">
        <v>2695</v>
      </c>
      <c r="L925" s="3" t="s">
        <v>2695</v>
      </c>
      <c r="M925" s="3" t="s">
        <v>19</v>
      </c>
      <c r="N925" s="3" t="str">
        <f>IF(Broker_Trades[[#This Row],[Status]]="Complete",((Broker_Trades[[#This Row],[Sell Price]]-Broker_Trades[[#This Row],[Buy Price]])/Broker_Trades[[#This Row],[Buy Price]]),"")</f>
        <v/>
      </c>
      <c r="O9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25" s="3" t="str">
        <f>IFERROR(Broker_Trades[[#This Row],[Return]]/Broker_Trades[[#This Row],[Time]],Broker_Trades[[#This Row],[Return]])</f>
        <v/>
      </c>
    </row>
    <row r="926" spans="1:16" x14ac:dyDescent="0.3">
      <c r="A926">
        <v>925</v>
      </c>
      <c r="B926" s="3" t="s">
        <v>2634</v>
      </c>
      <c r="C926" s="4">
        <v>44508.938888888886</v>
      </c>
      <c r="D926" s="3" t="s">
        <v>34</v>
      </c>
      <c r="E926" s="3" t="s">
        <v>1234</v>
      </c>
      <c r="F926" s="3" t="s">
        <v>1235</v>
      </c>
      <c r="G926">
        <v>1250</v>
      </c>
      <c r="H926" s="3" t="s">
        <v>24</v>
      </c>
      <c r="I926" s="3" t="s">
        <v>2613</v>
      </c>
      <c r="J926" s="3" t="s">
        <v>2635</v>
      </c>
      <c r="K926" s="3" t="s">
        <v>2099</v>
      </c>
      <c r="L926" s="3" t="s">
        <v>2636</v>
      </c>
      <c r="M926" s="3" t="s">
        <v>32</v>
      </c>
      <c r="N926" s="3">
        <f>IF(Broker_Trades[[#This Row],[Status]]="Complete",((Broker_Trades[[#This Row],[Sell Price]]-Broker_Trades[[#This Row],[Buy Price]])/Broker_Trades[[#This Row],[Buy Price]]),"")</f>
        <v>0.16248839368616527</v>
      </c>
      <c r="O9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50</v>
      </c>
      <c r="P926" s="3">
        <f>IFERROR(Broker_Trades[[#This Row],[Return]]/Broker_Trades[[#This Row],[Time]],Broker_Trades[[#This Row],[Return]])</f>
        <v>3.2497678737233053E-3</v>
      </c>
    </row>
    <row r="927" spans="1:16" x14ac:dyDescent="0.3">
      <c r="A927">
        <v>926</v>
      </c>
      <c r="B927" s="3" t="s">
        <v>2637</v>
      </c>
      <c r="C927" s="4">
        <v>44508.938194444447</v>
      </c>
      <c r="D927" s="3" t="s">
        <v>34</v>
      </c>
      <c r="E927" s="3" t="s">
        <v>1234</v>
      </c>
      <c r="F927" s="3" t="s">
        <v>1235</v>
      </c>
      <c r="G927">
        <v>20264</v>
      </c>
      <c r="H927" s="3" t="s">
        <v>24</v>
      </c>
      <c r="I927" s="3" t="s">
        <v>2695</v>
      </c>
      <c r="J927" s="3" t="s">
        <v>2695</v>
      </c>
      <c r="K927" s="3" t="s">
        <v>2695</v>
      </c>
      <c r="L927" s="3" t="s">
        <v>2695</v>
      </c>
      <c r="M927" s="3" t="s">
        <v>190</v>
      </c>
      <c r="N927" s="3" t="str">
        <f>IF(Broker_Trades[[#This Row],[Status]]="Complete",((Broker_Trades[[#This Row],[Sell Price]]-Broker_Trades[[#This Row],[Buy Price]])/Broker_Trades[[#This Row],[Buy Price]]),"")</f>
        <v/>
      </c>
      <c r="O9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27" s="3" t="str">
        <f>IFERROR(Broker_Trades[[#This Row],[Return]]/Broker_Trades[[#This Row],[Time]],Broker_Trades[[#This Row],[Return]])</f>
        <v/>
      </c>
    </row>
    <row r="928" spans="1:16" x14ac:dyDescent="0.3">
      <c r="A928">
        <v>927</v>
      </c>
      <c r="B928" s="3" t="s">
        <v>2638</v>
      </c>
      <c r="C928" s="4">
        <v>44505.459722222222</v>
      </c>
      <c r="D928" s="3" t="s">
        <v>38</v>
      </c>
      <c r="E928" s="3" t="s">
        <v>1364</v>
      </c>
      <c r="F928" s="3" t="s">
        <v>1365</v>
      </c>
      <c r="G928">
        <v>965</v>
      </c>
      <c r="H928" s="3" t="s">
        <v>24</v>
      </c>
      <c r="I928" s="3" t="s">
        <v>2639</v>
      </c>
      <c r="J928" s="3" t="s">
        <v>2640</v>
      </c>
      <c r="K928" s="3" t="s">
        <v>2695</v>
      </c>
      <c r="L928" s="3" t="s">
        <v>2695</v>
      </c>
      <c r="M928" s="3" t="s">
        <v>19</v>
      </c>
      <c r="N928" s="3" t="str">
        <f>IF(Broker_Trades[[#This Row],[Status]]="Complete",((Broker_Trades[[#This Row],[Sell Price]]-Broker_Trades[[#This Row],[Buy Price]])/Broker_Trades[[#This Row],[Buy Price]]),"")</f>
        <v/>
      </c>
      <c r="O9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28" s="3" t="str">
        <f>IFERROR(Broker_Trades[[#This Row],[Return]]/Broker_Trades[[#This Row],[Time]],Broker_Trades[[#This Row],[Return]])</f>
        <v/>
      </c>
    </row>
    <row r="929" spans="1:16" x14ac:dyDescent="0.3">
      <c r="A929">
        <v>928</v>
      </c>
      <c r="B929" s="3" t="s">
        <v>2641</v>
      </c>
      <c r="C929" s="4">
        <v>44505.459722222222</v>
      </c>
      <c r="D929" s="3" t="s">
        <v>38</v>
      </c>
      <c r="E929" s="3" t="s">
        <v>2642</v>
      </c>
      <c r="F929" s="3" t="s">
        <v>276</v>
      </c>
      <c r="G929">
        <v>1200</v>
      </c>
      <c r="H929" s="3" t="s">
        <v>24</v>
      </c>
      <c r="I929" s="3" t="s">
        <v>2639</v>
      </c>
      <c r="J929" s="3" t="s">
        <v>1099</v>
      </c>
      <c r="K929" s="3" t="s">
        <v>2695</v>
      </c>
      <c r="L929" s="3" t="s">
        <v>2695</v>
      </c>
      <c r="M929" s="3" t="s">
        <v>19</v>
      </c>
      <c r="N929" s="3" t="str">
        <f>IF(Broker_Trades[[#This Row],[Status]]="Complete",((Broker_Trades[[#This Row],[Sell Price]]-Broker_Trades[[#This Row],[Buy Price]])/Broker_Trades[[#This Row],[Buy Price]]),"")</f>
        <v/>
      </c>
      <c r="O9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29" s="3" t="str">
        <f>IFERROR(Broker_Trades[[#This Row],[Return]]/Broker_Trades[[#This Row],[Time]],Broker_Trades[[#This Row],[Return]])</f>
        <v/>
      </c>
    </row>
    <row r="930" spans="1:16" x14ac:dyDescent="0.3">
      <c r="A930">
        <v>929</v>
      </c>
      <c r="B930" s="3" t="s">
        <v>2643</v>
      </c>
      <c r="C930" s="4">
        <v>44505.459722222222</v>
      </c>
      <c r="D930" s="3" t="s">
        <v>38</v>
      </c>
      <c r="E930" s="3" t="s">
        <v>2644</v>
      </c>
      <c r="F930" s="3" t="s">
        <v>2098</v>
      </c>
      <c r="G930">
        <v>1080</v>
      </c>
      <c r="H930" s="3" t="s">
        <v>24</v>
      </c>
      <c r="I930" s="3" t="s">
        <v>2639</v>
      </c>
      <c r="J930" s="3" t="s">
        <v>2645</v>
      </c>
      <c r="K930" s="3" t="s">
        <v>2695</v>
      </c>
      <c r="L930" s="3" t="s">
        <v>2695</v>
      </c>
      <c r="M930" s="3" t="s">
        <v>19</v>
      </c>
      <c r="N930" s="3" t="str">
        <f>IF(Broker_Trades[[#This Row],[Status]]="Complete",((Broker_Trades[[#This Row],[Sell Price]]-Broker_Trades[[#This Row],[Buy Price]])/Broker_Trades[[#This Row],[Buy Price]]),"")</f>
        <v/>
      </c>
      <c r="O9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30" s="3" t="str">
        <f>IFERROR(Broker_Trades[[#This Row],[Return]]/Broker_Trades[[#This Row],[Time]],Broker_Trades[[#This Row],[Return]])</f>
        <v/>
      </c>
    </row>
    <row r="931" spans="1:16" x14ac:dyDescent="0.3">
      <c r="A931">
        <v>930</v>
      </c>
      <c r="B931" s="3" t="s">
        <v>2646</v>
      </c>
      <c r="C931" s="4">
        <v>44505.459722222222</v>
      </c>
      <c r="D931" s="3" t="s">
        <v>38</v>
      </c>
      <c r="E931" s="3" t="s">
        <v>1317</v>
      </c>
      <c r="F931" s="3" t="s">
        <v>1318</v>
      </c>
      <c r="G931">
        <v>520</v>
      </c>
      <c r="H931" s="3" t="s">
        <v>24</v>
      </c>
      <c r="I931" s="3" t="s">
        <v>2639</v>
      </c>
      <c r="J931" s="3" t="s">
        <v>853</v>
      </c>
      <c r="K931" s="3" t="s">
        <v>2695</v>
      </c>
      <c r="L931" s="3" t="s">
        <v>2695</v>
      </c>
      <c r="M931" s="3" t="s">
        <v>19</v>
      </c>
      <c r="N931" s="3" t="str">
        <f>IF(Broker_Trades[[#This Row],[Status]]="Complete",((Broker_Trades[[#This Row],[Sell Price]]-Broker_Trades[[#This Row],[Buy Price]])/Broker_Trades[[#This Row],[Buy Price]]),"")</f>
        <v/>
      </c>
      <c r="O9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31" s="3" t="str">
        <f>IFERROR(Broker_Trades[[#This Row],[Return]]/Broker_Trades[[#This Row],[Time]],Broker_Trades[[#This Row],[Return]])</f>
        <v/>
      </c>
    </row>
    <row r="932" spans="1:16" x14ac:dyDescent="0.3">
      <c r="A932">
        <v>931</v>
      </c>
      <c r="B932" s="3" t="s">
        <v>2647</v>
      </c>
      <c r="C932" s="4">
        <v>44505.459722222222</v>
      </c>
      <c r="D932" s="3" t="s">
        <v>38</v>
      </c>
      <c r="E932" s="3" t="s">
        <v>1249</v>
      </c>
      <c r="F932" s="3" t="s">
        <v>1250</v>
      </c>
      <c r="G932">
        <v>275</v>
      </c>
      <c r="H932" s="3" t="s">
        <v>24</v>
      </c>
      <c r="I932" s="3" t="s">
        <v>2639</v>
      </c>
      <c r="J932" s="3" t="s">
        <v>2648</v>
      </c>
      <c r="K932" s="3" t="s">
        <v>2695</v>
      </c>
      <c r="L932" s="3" t="s">
        <v>2695</v>
      </c>
      <c r="M932" s="3" t="s">
        <v>19</v>
      </c>
      <c r="N932" s="3" t="str">
        <f>IF(Broker_Trades[[#This Row],[Status]]="Complete",((Broker_Trades[[#This Row],[Sell Price]]-Broker_Trades[[#This Row],[Buy Price]])/Broker_Trades[[#This Row],[Buy Price]]),"")</f>
        <v/>
      </c>
      <c r="O9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32" s="3" t="str">
        <f>IFERROR(Broker_Trades[[#This Row],[Return]]/Broker_Trades[[#This Row],[Time]],Broker_Trades[[#This Row],[Return]])</f>
        <v/>
      </c>
    </row>
    <row r="933" spans="1:16" x14ac:dyDescent="0.3">
      <c r="A933">
        <v>932</v>
      </c>
      <c r="B933" s="3" t="s">
        <v>2649</v>
      </c>
      <c r="C933" s="4">
        <v>44505.399305555555</v>
      </c>
      <c r="D933" s="3" t="s">
        <v>21</v>
      </c>
      <c r="E933" s="3" t="s">
        <v>1328</v>
      </c>
      <c r="F933" s="3" t="s">
        <v>1329</v>
      </c>
      <c r="G933">
        <v>480</v>
      </c>
      <c r="H933" s="3" t="s">
        <v>17</v>
      </c>
      <c r="I933" s="3" t="s">
        <v>2639</v>
      </c>
      <c r="J933" s="3" t="s">
        <v>2650</v>
      </c>
      <c r="K933" s="3" t="s">
        <v>2695</v>
      </c>
      <c r="L933" s="3" t="s">
        <v>2695</v>
      </c>
      <c r="M933" s="3" t="s">
        <v>19</v>
      </c>
      <c r="N933" s="3" t="str">
        <f>IF(Broker_Trades[[#This Row],[Status]]="Complete",((Broker_Trades[[#This Row],[Sell Price]]-Broker_Trades[[#This Row],[Buy Price]])/Broker_Trades[[#This Row],[Buy Price]]),"")</f>
        <v/>
      </c>
      <c r="O9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33" s="3" t="str">
        <f>IFERROR(Broker_Trades[[#This Row],[Return]]/Broker_Trades[[#This Row],[Time]],Broker_Trades[[#This Row],[Return]])</f>
        <v/>
      </c>
    </row>
    <row r="934" spans="1:16" x14ac:dyDescent="0.3">
      <c r="A934">
        <v>933</v>
      </c>
      <c r="B934" s="3" t="s">
        <v>2651</v>
      </c>
      <c r="C934" s="4">
        <v>44505.397916666669</v>
      </c>
      <c r="D934" s="3" t="s">
        <v>159</v>
      </c>
      <c r="E934" s="3" t="s">
        <v>67</v>
      </c>
      <c r="F934" s="3" t="s">
        <v>68</v>
      </c>
      <c r="G934">
        <v>3250</v>
      </c>
      <c r="H934" s="3" t="s">
        <v>24</v>
      </c>
      <c r="I934" s="3" t="s">
        <v>2639</v>
      </c>
      <c r="J934" s="3" t="s">
        <v>2652</v>
      </c>
      <c r="K934" s="3" t="s">
        <v>2695</v>
      </c>
      <c r="L934" s="3" t="s">
        <v>2695</v>
      </c>
      <c r="M934" s="3" t="s">
        <v>19</v>
      </c>
      <c r="N934" s="3" t="str">
        <f>IF(Broker_Trades[[#This Row],[Status]]="Complete",((Broker_Trades[[#This Row],[Sell Price]]-Broker_Trades[[#This Row],[Buy Price]])/Broker_Trades[[#This Row],[Buy Price]]),"")</f>
        <v/>
      </c>
      <c r="O9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34" s="3" t="str">
        <f>IFERROR(Broker_Trades[[#This Row],[Return]]/Broker_Trades[[#This Row],[Time]],Broker_Trades[[#This Row],[Return]])</f>
        <v/>
      </c>
    </row>
    <row r="935" spans="1:16" x14ac:dyDescent="0.3">
      <c r="A935">
        <v>934</v>
      </c>
      <c r="B935" s="3" t="s">
        <v>2653</v>
      </c>
      <c r="C935" s="4">
        <v>44505.396527777775</v>
      </c>
      <c r="D935" s="3" t="s">
        <v>159</v>
      </c>
      <c r="E935" s="3" t="s">
        <v>951</v>
      </c>
      <c r="F935" s="3" t="s">
        <v>952</v>
      </c>
      <c r="G935">
        <v>450</v>
      </c>
      <c r="H935" s="3" t="s">
        <v>24</v>
      </c>
      <c r="I935" s="3" t="s">
        <v>2639</v>
      </c>
      <c r="J935" s="3" t="s">
        <v>2654</v>
      </c>
      <c r="K935" s="3" t="s">
        <v>2695</v>
      </c>
      <c r="L935" s="3" t="s">
        <v>2695</v>
      </c>
      <c r="M935" s="3" t="s">
        <v>19</v>
      </c>
      <c r="N935" s="3" t="str">
        <f>IF(Broker_Trades[[#This Row],[Status]]="Complete",((Broker_Trades[[#This Row],[Sell Price]]-Broker_Trades[[#This Row],[Buy Price]])/Broker_Trades[[#This Row],[Buy Price]]),"")</f>
        <v/>
      </c>
      <c r="O9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35" s="3" t="str">
        <f>IFERROR(Broker_Trades[[#This Row],[Return]]/Broker_Trades[[#This Row],[Time]],Broker_Trades[[#This Row],[Return]])</f>
        <v/>
      </c>
    </row>
    <row r="936" spans="1:16" x14ac:dyDescent="0.3">
      <c r="A936">
        <v>935</v>
      </c>
      <c r="B936" s="3" t="s">
        <v>2655</v>
      </c>
      <c r="C936" s="4">
        <v>44505.394444444442</v>
      </c>
      <c r="D936" s="3" t="s">
        <v>159</v>
      </c>
      <c r="E936" s="3" t="s">
        <v>183</v>
      </c>
      <c r="F936" s="3" t="s">
        <v>184</v>
      </c>
      <c r="G936">
        <v>860</v>
      </c>
      <c r="H936" s="3" t="s">
        <v>24</v>
      </c>
      <c r="I936" s="3" t="s">
        <v>2639</v>
      </c>
      <c r="J936" s="3" t="s">
        <v>2656</v>
      </c>
      <c r="K936" s="3" t="s">
        <v>2695</v>
      </c>
      <c r="L936" s="3" t="s">
        <v>2695</v>
      </c>
      <c r="M936" s="3" t="s">
        <v>19</v>
      </c>
      <c r="N936" s="3" t="str">
        <f>IF(Broker_Trades[[#This Row],[Status]]="Complete",((Broker_Trades[[#This Row],[Sell Price]]-Broker_Trades[[#This Row],[Buy Price]])/Broker_Trades[[#This Row],[Buy Price]]),"")</f>
        <v/>
      </c>
      <c r="O9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36" s="3" t="str">
        <f>IFERROR(Broker_Trades[[#This Row],[Return]]/Broker_Trades[[#This Row],[Time]],Broker_Trades[[#This Row],[Return]])</f>
        <v/>
      </c>
    </row>
    <row r="937" spans="1:16" x14ac:dyDescent="0.3">
      <c r="A937">
        <v>936</v>
      </c>
      <c r="B937" s="3" t="s">
        <v>2657</v>
      </c>
      <c r="C937" s="4">
        <v>44505.393055555556</v>
      </c>
      <c r="D937" s="3" t="s">
        <v>159</v>
      </c>
      <c r="E937" s="3" t="s">
        <v>413</v>
      </c>
      <c r="F937" s="3" t="s">
        <v>414</v>
      </c>
      <c r="G937">
        <v>675</v>
      </c>
      <c r="H937" s="3" t="s">
        <v>24</v>
      </c>
      <c r="I937" s="3" t="s">
        <v>2639</v>
      </c>
      <c r="J937" s="3" t="s">
        <v>2658</v>
      </c>
      <c r="K937" s="3" t="s">
        <v>2695</v>
      </c>
      <c r="L937" s="3" t="s">
        <v>2695</v>
      </c>
      <c r="M937" s="3" t="s">
        <v>19</v>
      </c>
      <c r="N937" s="3" t="str">
        <f>IF(Broker_Trades[[#This Row],[Status]]="Complete",((Broker_Trades[[#This Row],[Sell Price]]-Broker_Trades[[#This Row],[Buy Price]])/Broker_Trades[[#This Row],[Buy Price]]),"")</f>
        <v/>
      </c>
      <c r="O9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37" s="3" t="str">
        <f>IFERROR(Broker_Trades[[#This Row],[Return]]/Broker_Trades[[#This Row],[Time]],Broker_Trades[[#This Row],[Return]])</f>
        <v/>
      </c>
    </row>
    <row r="938" spans="1:16" x14ac:dyDescent="0.3">
      <c r="A938">
        <v>937</v>
      </c>
      <c r="B938" s="3" t="s">
        <v>2659</v>
      </c>
      <c r="C938" s="4">
        <v>44503.647222222222</v>
      </c>
      <c r="D938" s="3" t="s">
        <v>161</v>
      </c>
      <c r="E938" s="3" t="s">
        <v>1258</v>
      </c>
      <c r="F938" s="3" t="s">
        <v>843</v>
      </c>
      <c r="G938">
        <v>600</v>
      </c>
      <c r="H938" s="3" t="s">
        <v>59</v>
      </c>
      <c r="I938" s="3" t="s">
        <v>2695</v>
      </c>
      <c r="J938" s="3" t="s">
        <v>2695</v>
      </c>
      <c r="K938" s="3" t="s">
        <v>2695</v>
      </c>
      <c r="L938" s="3" t="s">
        <v>2695</v>
      </c>
      <c r="M938" s="3" t="s">
        <v>190</v>
      </c>
      <c r="N938" s="3" t="str">
        <f>IF(Broker_Trades[[#This Row],[Status]]="Complete",((Broker_Trades[[#This Row],[Sell Price]]-Broker_Trades[[#This Row],[Buy Price]])/Broker_Trades[[#This Row],[Buy Price]]),"")</f>
        <v/>
      </c>
      <c r="O9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38" s="3" t="str">
        <f>IFERROR(Broker_Trades[[#This Row],[Return]]/Broker_Trades[[#This Row],[Time]],Broker_Trades[[#This Row],[Return]])</f>
        <v/>
      </c>
    </row>
    <row r="939" spans="1:16" x14ac:dyDescent="0.3">
      <c r="A939">
        <v>938</v>
      </c>
      <c r="B939" s="3" t="s">
        <v>2660</v>
      </c>
      <c r="C939" s="4">
        <v>44503.568055555559</v>
      </c>
      <c r="D939" s="3" t="s">
        <v>159</v>
      </c>
      <c r="E939" s="3" t="s">
        <v>603</v>
      </c>
      <c r="F939" s="3" t="s">
        <v>604</v>
      </c>
      <c r="G939">
        <v>1400</v>
      </c>
      <c r="H939" s="3" t="s">
        <v>24</v>
      </c>
      <c r="I939" s="3" t="s">
        <v>2661</v>
      </c>
      <c r="J939" s="3" t="s">
        <v>2662</v>
      </c>
      <c r="K939" s="3" t="s">
        <v>2695</v>
      </c>
      <c r="L939" s="3" t="s">
        <v>2695</v>
      </c>
      <c r="M939" s="3" t="s">
        <v>19</v>
      </c>
      <c r="N939" s="3" t="str">
        <f>IF(Broker_Trades[[#This Row],[Status]]="Complete",((Broker_Trades[[#This Row],[Sell Price]]-Broker_Trades[[#This Row],[Buy Price]])/Broker_Trades[[#This Row],[Buy Price]]),"")</f>
        <v/>
      </c>
      <c r="O9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39" s="3" t="str">
        <f>IFERROR(Broker_Trades[[#This Row],[Return]]/Broker_Trades[[#This Row],[Time]],Broker_Trades[[#This Row],[Return]])</f>
        <v/>
      </c>
    </row>
    <row r="940" spans="1:16" x14ac:dyDescent="0.3">
      <c r="A940">
        <v>939</v>
      </c>
      <c r="B940" s="3" t="s">
        <v>2663</v>
      </c>
      <c r="C940" s="4">
        <v>44503.568055555559</v>
      </c>
      <c r="D940" s="3" t="s">
        <v>159</v>
      </c>
      <c r="E940" s="3" t="s">
        <v>2664</v>
      </c>
      <c r="F940" s="3" t="s">
        <v>2665</v>
      </c>
      <c r="G940">
        <v>65</v>
      </c>
      <c r="H940" s="3" t="s">
        <v>24</v>
      </c>
      <c r="I940" s="3" t="s">
        <v>2661</v>
      </c>
      <c r="J940" s="3" t="s">
        <v>2666</v>
      </c>
      <c r="K940" s="3" t="s">
        <v>2695</v>
      </c>
      <c r="L940" s="3" t="s">
        <v>2695</v>
      </c>
      <c r="M940" s="3" t="s">
        <v>19</v>
      </c>
      <c r="N940" s="3" t="str">
        <f>IF(Broker_Trades[[#This Row],[Status]]="Complete",((Broker_Trades[[#This Row],[Sell Price]]-Broker_Trades[[#This Row],[Buy Price]])/Broker_Trades[[#This Row],[Buy Price]]),"")</f>
        <v/>
      </c>
      <c r="O9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40" s="3" t="str">
        <f>IFERROR(Broker_Trades[[#This Row],[Return]]/Broker_Trades[[#This Row],[Time]],Broker_Trades[[#This Row],[Return]])</f>
        <v/>
      </c>
    </row>
    <row r="941" spans="1:16" x14ac:dyDescent="0.3">
      <c r="A941">
        <v>940</v>
      </c>
      <c r="B941" s="3" t="s">
        <v>2667</v>
      </c>
      <c r="C941" s="4">
        <v>44503.567361111112</v>
      </c>
      <c r="D941" s="3" t="s">
        <v>159</v>
      </c>
      <c r="E941" s="3" t="s">
        <v>1567</v>
      </c>
      <c r="F941" s="3" t="s">
        <v>1365</v>
      </c>
      <c r="G941">
        <v>970</v>
      </c>
      <c r="H941" s="3" t="s">
        <v>24</v>
      </c>
      <c r="I941" s="3" t="s">
        <v>2661</v>
      </c>
      <c r="J941" s="3" t="s">
        <v>2668</v>
      </c>
      <c r="K941" s="3" t="s">
        <v>2695</v>
      </c>
      <c r="L941" s="3" t="s">
        <v>2695</v>
      </c>
      <c r="M941" s="3" t="s">
        <v>19</v>
      </c>
      <c r="N941" s="3" t="str">
        <f>IF(Broker_Trades[[#This Row],[Status]]="Complete",((Broker_Trades[[#This Row],[Sell Price]]-Broker_Trades[[#This Row],[Buy Price]])/Broker_Trades[[#This Row],[Buy Price]]),"")</f>
        <v/>
      </c>
      <c r="O9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41" s="3" t="str">
        <f>IFERROR(Broker_Trades[[#This Row],[Return]]/Broker_Trades[[#This Row],[Time]],Broker_Trades[[#This Row],[Return]])</f>
        <v/>
      </c>
    </row>
    <row r="942" spans="1:16" x14ac:dyDescent="0.3">
      <c r="A942">
        <v>941</v>
      </c>
      <c r="B942" s="3" t="s">
        <v>2669</v>
      </c>
      <c r="C942" s="4">
        <v>44503.566666666666</v>
      </c>
      <c r="D942" s="3" t="s">
        <v>159</v>
      </c>
      <c r="E942" s="3" t="s">
        <v>1249</v>
      </c>
      <c r="F942" s="3" t="s">
        <v>1250</v>
      </c>
      <c r="G942">
        <v>280</v>
      </c>
      <c r="H942" s="3" t="s">
        <v>24</v>
      </c>
      <c r="I942" s="3" t="s">
        <v>2661</v>
      </c>
      <c r="J942" s="3" t="s">
        <v>2670</v>
      </c>
      <c r="K942" s="3" t="s">
        <v>2695</v>
      </c>
      <c r="L942" s="3" t="s">
        <v>2695</v>
      </c>
      <c r="M942" s="3" t="s">
        <v>19</v>
      </c>
      <c r="N942" s="3" t="str">
        <f>IF(Broker_Trades[[#This Row],[Status]]="Complete",((Broker_Trades[[#This Row],[Sell Price]]-Broker_Trades[[#This Row],[Buy Price]])/Broker_Trades[[#This Row],[Buy Price]]),"")</f>
        <v/>
      </c>
      <c r="O9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42" s="3" t="str">
        <f>IFERROR(Broker_Trades[[#This Row],[Return]]/Broker_Trades[[#This Row],[Time]],Broker_Trades[[#This Row],[Return]])</f>
        <v/>
      </c>
    </row>
    <row r="943" spans="1:16" x14ac:dyDescent="0.3">
      <c r="A943">
        <v>942</v>
      </c>
      <c r="B943" s="3" t="s">
        <v>2671</v>
      </c>
      <c r="C943" s="4">
        <v>44503.566666666666</v>
      </c>
      <c r="D943" s="3" t="s">
        <v>159</v>
      </c>
      <c r="E943" s="3" t="s">
        <v>2672</v>
      </c>
      <c r="F943" s="3" t="s">
        <v>1477</v>
      </c>
      <c r="G943">
        <v>565</v>
      </c>
      <c r="H943" s="3" t="s">
        <v>24</v>
      </c>
      <c r="I943" s="3" t="s">
        <v>2661</v>
      </c>
      <c r="J943" s="3" t="s">
        <v>2673</v>
      </c>
      <c r="K943" s="3" t="s">
        <v>2695</v>
      </c>
      <c r="L943" s="3" t="s">
        <v>2695</v>
      </c>
      <c r="M943" s="3" t="s">
        <v>19</v>
      </c>
      <c r="N943" s="3" t="str">
        <f>IF(Broker_Trades[[#This Row],[Status]]="Complete",((Broker_Trades[[#This Row],[Sell Price]]-Broker_Trades[[#This Row],[Buy Price]])/Broker_Trades[[#This Row],[Buy Price]]),"")</f>
        <v/>
      </c>
      <c r="O9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43" s="3" t="str">
        <f>IFERROR(Broker_Trades[[#This Row],[Return]]/Broker_Trades[[#This Row],[Time]],Broker_Trades[[#This Row],[Return]])</f>
        <v/>
      </c>
    </row>
    <row r="944" spans="1:16" x14ac:dyDescent="0.3">
      <c r="A944">
        <v>943</v>
      </c>
      <c r="B944" s="3" t="s">
        <v>2674</v>
      </c>
      <c r="C944" s="4">
        <v>44503.565972222219</v>
      </c>
      <c r="D944" s="3" t="s">
        <v>159</v>
      </c>
      <c r="E944" s="3" t="s">
        <v>1551</v>
      </c>
      <c r="F944" s="3" t="s">
        <v>1552</v>
      </c>
      <c r="G944">
        <v>5470</v>
      </c>
      <c r="H944" s="3" t="s">
        <v>24</v>
      </c>
      <c r="I944" s="3" t="s">
        <v>2661</v>
      </c>
      <c r="J944" s="3" t="s">
        <v>2675</v>
      </c>
      <c r="K944" s="3" t="s">
        <v>2695</v>
      </c>
      <c r="L944" s="3" t="s">
        <v>2695</v>
      </c>
      <c r="M944" s="3" t="s">
        <v>19</v>
      </c>
      <c r="N944" s="3" t="str">
        <f>IF(Broker_Trades[[#This Row],[Status]]="Complete",((Broker_Trades[[#This Row],[Sell Price]]-Broker_Trades[[#This Row],[Buy Price]])/Broker_Trades[[#This Row],[Buy Price]]),"")</f>
        <v/>
      </c>
      <c r="O9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44" s="3" t="str">
        <f>IFERROR(Broker_Trades[[#This Row],[Return]]/Broker_Trades[[#This Row],[Time]],Broker_Trades[[#This Row],[Return]])</f>
        <v/>
      </c>
    </row>
    <row r="945" spans="1:16" x14ac:dyDescent="0.3">
      <c r="A945">
        <v>944</v>
      </c>
      <c r="B945" s="3" t="s">
        <v>2676</v>
      </c>
      <c r="C945" s="4">
        <v>44503.565972222219</v>
      </c>
      <c r="D945" s="3" t="s">
        <v>159</v>
      </c>
      <c r="E945" s="3" t="s">
        <v>1318</v>
      </c>
      <c r="F945" s="3" t="s">
        <v>1318</v>
      </c>
      <c r="G945">
        <v>605</v>
      </c>
      <c r="H945" s="3" t="s">
        <v>24</v>
      </c>
      <c r="I945" s="3" t="s">
        <v>2661</v>
      </c>
      <c r="J945" s="3" t="s">
        <v>2677</v>
      </c>
      <c r="K945" s="3" t="s">
        <v>2695</v>
      </c>
      <c r="L945" s="3" t="s">
        <v>2695</v>
      </c>
      <c r="M945" s="3" t="s">
        <v>19</v>
      </c>
      <c r="N945" s="3" t="str">
        <f>IF(Broker_Trades[[#This Row],[Status]]="Complete",((Broker_Trades[[#This Row],[Sell Price]]-Broker_Trades[[#This Row],[Buy Price]])/Broker_Trades[[#This Row],[Buy Price]]),"")</f>
        <v/>
      </c>
      <c r="O9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45" s="3" t="str">
        <f>IFERROR(Broker_Trades[[#This Row],[Return]]/Broker_Trades[[#This Row],[Time]],Broker_Trades[[#This Row],[Return]])</f>
        <v/>
      </c>
    </row>
    <row r="946" spans="1:16" x14ac:dyDescent="0.3">
      <c r="A946">
        <v>945</v>
      </c>
      <c r="B946" s="3" t="s">
        <v>2678</v>
      </c>
      <c r="C946" s="4">
        <v>44503.565972222219</v>
      </c>
      <c r="D946" s="3" t="s">
        <v>159</v>
      </c>
      <c r="E946" s="3" t="s">
        <v>391</v>
      </c>
      <c r="F946" s="3" t="s">
        <v>392</v>
      </c>
      <c r="G946">
        <v>650</v>
      </c>
      <c r="H946" s="3" t="s">
        <v>24</v>
      </c>
      <c r="I946" s="3" t="s">
        <v>2661</v>
      </c>
      <c r="J946" s="3" t="s">
        <v>2679</v>
      </c>
      <c r="K946" s="3" t="s">
        <v>2695</v>
      </c>
      <c r="L946" s="3" t="s">
        <v>2695</v>
      </c>
      <c r="M946" s="3" t="s">
        <v>19</v>
      </c>
      <c r="N946" s="3" t="str">
        <f>IF(Broker_Trades[[#This Row],[Status]]="Complete",((Broker_Trades[[#This Row],[Sell Price]]-Broker_Trades[[#This Row],[Buy Price]])/Broker_Trades[[#This Row],[Buy Price]]),"")</f>
        <v/>
      </c>
      <c r="O94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46" s="3" t="str">
        <f>IFERROR(Broker_Trades[[#This Row],[Return]]/Broker_Trades[[#This Row],[Time]],Broker_Trades[[#This Row],[Return]])</f>
        <v/>
      </c>
    </row>
    <row r="947" spans="1:16" x14ac:dyDescent="0.3">
      <c r="A947">
        <v>946</v>
      </c>
      <c r="B947" s="3" t="s">
        <v>2680</v>
      </c>
      <c r="C947" s="4">
        <v>44503.56527777778</v>
      </c>
      <c r="D947" s="3" t="s">
        <v>159</v>
      </c>
      <c r="E947" s="3" t="s">
        <v>1204</v>
      </c>
      <c r="F947" s="3" t="s">
        <v>1204</v>
      </c>
      <c r="G947">
        <v>200</v>
      </c>
      <c r="H947" s="3" t="s">
        <v>24</v>
      </c>
      <c r="I947" s="3" t="s">
        <v>2661</v>
      </c>
      <c r="J947" s="3" t="s">
        <v>2681</v>
      </c>
      <c r="K947" s="3" t="s">
        <v>2695</v>
      </c>
      <c r="L947" s="3" t="s">
        <v>2695</v>
      </c>
      <c r="M947" s="3" t="s">
        <v>19</v>
      </c>
      <c r="N947" s="3" t="str">
        <f>IF(Broker_Trades[[#This Row],[Status]]="Complete",((Broker_Trades[[#This Row],[Sell Price]]-Broker_Trades[[#This Row],[Buy Price]])/Broker_Trades[[#This Row],[Buy Price]]),"")</f>
        <v/>
      </c>
      <c r="O9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47" s="3" t="str">
        <f>IFERROR(Broker_Trades[[#This Row],[Return]]/Broker_Trades[[#This Row],[Time]],Broker_Trades[[#This Row],[Return]])</f>
        <v/>
      </c>
    </row>
    <row r="948" spans="1:16" x14ac:dyDescent="0.3">
      <c r="A948">
        <v>947</v>
      </c>
      <c r="B948" s="3" t="s">
        <v>2682</v>
      </c>
      <c r="C948" s="4">
        <v>44503.493055555555</v>
      </c>
      <c r="D948" s="3" t="s">
        <v>21</v>
      </c>
      <c r="E948" s="3" t="s">
        <v>2579</v>
      </c>
      <c r="F948" s="3" t="s">
        <v>2580</v>
      </c>
      <c r="G948">
        <v>123</v>
      </c>
      <c r="H948" s="3" t="s">
        <v>17</v>
      </c>
      <c r="I948" s="3" t="s">
        <v>2661</v>
      </c>
      <c r="J948" s="3" t="s">
        <v>2683</v>
      </c>
      <c r="K948" s="3" t="s">
        <v>2695</v>
      </c>
      <c r="L948" s="3" t="s">
        <v>2695</v>
      </c>
      <c r="M948" s="3" t="s">
        <v>19</v>
      </c>
      <c r="N948" s="3" t="str">
        <f>IF(Broker_Trades[[#This Row],[Status]]="Complete",((Broker_Trades[[#This Row],[Sell Price]]-Broker_Trades[[#This Row],[Buy Price]])/Broker_Trades[[#This Row],[Buy Price]]),"")</f>
        <v/>
      </c>
      <c r="O9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48" s="3" t="str">
        <f>IFERROR(Broker_Trades[[#This Row],[Return]]/Broker_Trades[[#This Row],[Time]],Broker_Trades[[#This Row],[Return]])</f>
        <v/>
      </c>
    </row>
    <row r="949" spans="1:16" x14ac:dyDescent="0.3">
      <c r="A949">
        <v>948</v>
      </c>
      <c r="B949" s="3" t="s">
        <v>2684</v>
      </c>
      <c r="C949" s="4">
        <v>44503.480555555558</v>
      </c>
      <c r="D949" s="3" t="s">
        <v>38</v>
      </c>
      <c r="E949" s="3" t="s">
        <v>1476</v>
      </c>
      <c r="F949" s="3" t="s">
        <v>1477</v>
      </c>
      <c r="G949">
        <v>600</v>
      </c>
      <c r="H949" s="3" t="s">
        <v>24</v>
      </c>
      <c r="I949" s="3" t="s">
        <v>2661</v>
      </c>
      <c r="J949" s="3" t="s">
        <v>2673</v>
      </c>
      <c r="K949" s="3" t="s">
        <v>2695</v>
      </c>
      <c r="L949" s="3" t="s">
        <v>2695</v>
      </c>
      <c r="M949" s="3" t="s">
        <v>19</v>
      </c>
      <c r="N949" s="3" t="str">
        <f>IF(Broker_Trades[[#This Row],[Status]]="Complete",((Broker_Trades[[#This Row],[Sell Price]]-Broker_Trades[[#This Row],[Buy Price]])/Broker_Trades[[#This Row],[Buy Price]]),"")</f>
        <v/>
      </c>
      <c r="O9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49" s="3" t="str">
        <f>IFERROR(Broker_Trades[[#This Row],[Return]]/Broker_Trades[[#This Row],[Time]],Broker_Trades[[#This Row],[Return]])</f>
        <v/>
      </c>
    </row>
    <row r="950" spans="1:16" x14ac:dyDescent="0.3">
      <c r="A950">
        <v>949</v>
      </c>
      <c r="B950" s="3" t="s">
        <v>2685</v>
      </c>
      <c r="C950" s="4">
        <v>44503.480555555558</v>
      </c>
      <c r="D950" s="3" t="s">
        <v>38</v>
      </c>
      <c r="E950" s="3" t="s">
        <v>979</v>
      </c>
      <c r="F950" s="3" t="s">
        <v>980</v>
      </c>
      <c r="G950">
        <v>34500</v>
      </c>
      <c r="H950" s="3" t="s">
        <v>24</v>
      </c>
      <c r="I950" s="3" t="s">
        <v>2661</v>
      </c>
      <c r="J950" s="3" t="s">
        <v>2686</v>
      </c>
      <c r="K950" s="3" t="s">
        <v>2695</v>
      </c>
      <c r="L950" s="3" t="s">
        <v>2695</v>
      </c>
      <c r="M950" s="3" t="s">
        <v>19</v>
      </c>
      <c r="N950" s="3" t="str">
        <f>IF(Broker_Trades[[#This Row],[Status]]="Complete",((Broker_Trades[[#This Row],[Sell Price]]-Broker_Trades[[#This Row],[Buy Price]])/Broker_Trades[[#This Row],[Buy Price]]),"")</f>
        <v/>
      </c>
      <c r="O9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50" s="3" t="str">
        <f>IFERROR(Broker_Trades[[#This Row],[Return]]/Broker_Trades[[#This Row],[Time]],Broker_Trades[[#This Row],[Return]])</f>
        <v/>
      </c>
    </row>
    <row r="951" spans="1:16" x14ac:dyDescent="0.3">
      <c r="A951">
        <v>950</v>
      </c>
      <c r="B951" s="3" t="s">
        <v>2687</v>
      </c>
      <c r="C951" s="4">
        <v>44503.480555555558</v>
      </c>
      <c r="D951" s="3" t="s">
        <v>38</v>
      </c>
      <c r="E951" s="3" t="s">
        <v>39</v>
      </c>
      <c r="F951" s="3" t="s">
        <v>40</v>
      </c>
      <c r="G951">
        <v>750</v>
      </c>
      <c r="H951" s="3" t="s">
        <v>24</v>
      </c>
      <c r="I951" s="3" t="s">
        <v>2661</v>
      </c>
      <c r="J951" s="3" t="s">
        <v>2688</v>
      </c>
      <c r="K951" s="3" t="s">
        <v>2689</v>
      </c>
      <c r="L951" s="3" t="s">
        <v>2690</v>
      </c>
      <c r="M951" s="3" t="s">
        <v>32</v>
      </c>
      <c r="N951" s="3">
        <f>IF(Broker_Trades[[#This Row],[Status]]="Complete",((Broker_Trades[[#This Row],[Sell Price]]-Broker_Trades[[#This Row],[Buy Price]])/Broker_Trades[[#This Row],[Buy Price]]),"")</f>
        <v>0.13646970267218664</v>
      </c>
      <c r="O9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951" s="3">
        <f>IFERROR(Broker_Trades[[#This Row],[Return]]/Broker_Trades[[#This Row],[Time]],Broker_Trades[[#This Row],[Return]])</f>
        <v>1.137247522268222E-2</v>
      </c>
    </row>
    <row r="952" spans="1:16" x14ac:dyDescent="0.3">
      <c r="A952">
        <v>951</v>
      </c>
      <c r="B952" s="3" t="s">
        <v>2691</v>
      </c>
      <c r="C952" s="4">
        <v>44503.480555555558</v>
      </c>
      <c r="D952" s="3" t="s">
        <v>38</v>
      </c>
      <c r="E952" s="3" t="s">
        <v>2692</v>
      </c>
      <c r="F952" s="3" t="s">
        <v>601</v>
      </c>
      <c r="G952">
        <v>785</v>
      </c>
      <c r="H952" s="3" t="s">
        <v>24</v>
      </c>
      <c r="I952" s="3" t="s">
        <v>2661</v>
      </c>
      <c r="J952" s="3" t="s">
        <v>2400</v>
      </c>
      <c r="K952" s="3" t="s">
        <v>2695</v>
      </c>
      <c r="L952" s="3" t="s">
        <v>2695</v>
      </c>
      <c r="M952" s="3" t="s">
        <v>19</v>
      </c>
      <c r="N952" s="3" t="str">
        <f>IF(Broker_Trades[[#This Row],[Status]]="Complete",((Broker_Trades[[#This Row],[Sell Price]]-Broker_Trades[[#This Row],[Buy Price]])/Broker_Trades[[#This Row],[Buy Price]]),"")</f>
        <v/>
      </c>
      <c r="O9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52" s="3" t="str">
        <f>IFERROR(Broker_Trades[[#This Row],[Return]]/Broker_Trades[[#This Row],[Time]],Broker_Trades[[#This Row],[Return]])</f>
        <v/>
      </c>
    </row>
    <row r="953" spans="1:16" x14ac:dyDescent="0.3">
      <c r="A953">
        <v>952</v>
      </c>
      <c r="B953" s="3" t="s">
        <v>2693</v>
      </c>
      <c r="C953" s="4">
        <v>44503.480555555558</v>
      </c>
      <c r="D953" s="3" t="s">
        <v>38</v>
      </c>
      <c r="E953" s="3" t="s">
        <v>1525</v>
      </c>
      <c r="F953" s="3" t="s">
        <v>1526</v>
      </c>
      <c r="G953">
        <v>2230</v>
      </c>
      <c r="H953" s="3" t="s">
        <v>24</v>
      </c>
      <c r="I953" s="3" t="s">
        <v>2661</v>
      </c>
      <c r="J953" s="3" t="s">
        <v>2694</v>
      </c>
      <c r="K953" s="3" t="s">
        <v>2695</v>
      </c>
      <c r="L953" s="3" t="s">
        <v>2695</v>
      </c>
      <c r="M953" s="3" t="s">
        <v>19</v>
      </c>
      <c r="N953" s="3" t="str">
        <f>IF(Broker_Trades[[#This Row],[Status]]="Complete",((Broker_Trades[[#This Row],[Sell Price]]-Broker_Trades[[#This Row],[Buy Price]])/Broker_Trades[[#This Row],[Buy Price]]),"")</f>
        <v/>
      </c>
      <c r="O9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53" s="3" t="str">
        <f>IFERROR(Broker_Trades[[#This Row],[Return]]/Broker_Trades[[#This Row],[Time]],Broker_Trades[[#This Row],[Return]])</f>
        <v/>
      </c>
    </row>
    <row r="954" spans="1:16" x14ac:dyDescent="0.3">
      <c r="A954">
        <v>953</v>
      </c>
      <c r="B954" s="3" t="s">
        <v>2696</v>
      </c>
      <c r="C954" s="4">
        <v>44502.678472222222</v>
      </c>
      <c r="D954" s="3" t="s">
        <v>14</v>
      </c>
      <c r="E954" s="3" t="s">
        <v>1892</v>
      </c>
      <c r="F954" s="3" t="s">
        <v>1688</v>
      </c>
      <c r="G954">
        <v>8488</v>
      </c>
      <c r="H954" s="3" t="s">
        <v>17</v>
      </c>
      <c r="I954" s="3" t="s">
        <v>2695</v>
      </c>
      <c r="J954" s="3" t="s">
        <v>2695</v>
      </c>
      <c r="K954" s="3" t="s">
        <v>2695</v>
      </c>
      <c r="L954" s="3" t="s">
        <v>2695</v>
      </c>
      <c r="M954" s="3" t="s">
        <v>190</v>
      </c>
      <c r="N954" s="3" t="str">
        <f>IF(Broker_Trades[[#This Row],[Status]]="Complete",((Broker_Trades[[#This Row],[Sell Price]]-Broker_Trades[[#This Row],[Buy Price]])/Broker_Trades[[#This Row],[Buy Price]]),"")</f>
        <v/>
      </c>
      <c r="O9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54" s="3" t="str">
        <f>IFERROR(Broker_Trades[[#This Row],[Return]]/Broker_Trades[[#This Row],[Time]],Broker_Trades[[#This Row],[Return]])</f>
        <v/>
      </c>
    </row>
    <row r="955" spans="1:16" x14ac:dyDescent="0.3">
      <c r="A955">
        <v>954</v>
      </c>
      <c r="B955" s="3" t="s">
        <v>2697</v>
      </c>
      <c r="C955" s="4">
        <v>44502.677777777775</v>
      </c>
      <c r="D955" s="3" t="s">
        <v>14</v>
      </c>
      <c r="E955" s="3" t="s">
        <v>2698</v>
      </c>
      <c r="F955" s="3" t="s">
        <v>2699</v>
      </c>
      <c r="G955">
        <v>1510</v>
      </c>
      <c r="H955" s="3" t="s">
        <v>17</v>
      </c>
      <c r="I955" s="3" t="s">
        <v>2700</v>
      </c>
      <c r="J955" s="3" t="s">
        <v>2701</v>
      </c>
      <c r="K955" s="3" t="s">
        <v>2695</v>
      </c>
      <c r="L955" s="3" t="s">
        <v>2695</v>
      </c>
      <c r="M955" s="3" t="s">
        <v>19</v>
      </c>
      <c r="N955" s="3" t="str">
        <f>IF(Broker_Trades[[#This Row],[Status]]="Complete",((Broker_Trades[[#This Row],[Sell Price]]-Broker_Trades[[#This Row],[Buy Price]])/Broker_Trades[[#This Row],[Buy Price]]),"")</f>
        <v/>
      </c>
      <c r="O9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55" s="3" t="str">
        <f>IFERROR(Broker_Trades[[#This Row],[Return]]/Broker_Trades[[#This Row],[Time]],Broker_Trades[[#This Row],[Return]])</f>
        <v/>
      </c>
    </row>
    <row r="956" spans="1:16" x14ac:dyDescent="0.3">
      <c r="A956">
        <v>955</v>
      </c>
      <c r="B956" s="3" t="s">
        <v>2702</v>
      </c>
      <c r="C956" s="4">
        <v>44502.677083333336</v>
      </c>
      <c r="D956" s="3" t="s">
        <v>14</v>
      </c>
      <c r="E956" s="3" t="s">
        <v>1448</v>
      </c>
      <c r="F956" s="3" t="s">
        <v>1449</v>
      </c>
      <c r="G956">
        <v>2590</v>
      </c>
      <c r="H956" s="3" t="s">
        <v>24</v>
      </c>
      <c r="I956" s="3" t="s">
        <v>2661</v>
      </c>
      <c r="J956" s="3" t="s">
        <v>2703</v>
      </c>
      <c r="K956" s="3" t="s">
        <v>2695</v>
      </c>
      <c r="L956" s="3" t="s">
        <v>2695</v>
      </c>
      <c r="M956" s="3" t="s">
        <v>19</v>
      </c>
      <c r="N956" s="3" t="str">
        <f>IF(Broker_Trades[[#This Row],[Status]]="Complete",((Broker_Trades[[#This Row],[Sell Price]]-Broker_Trades[[#This Row],[Buy Price]])/Broker_Trades[[#This Row],[Buy Price]]),"")</f>
        <v/>
      </c>
      <c r="O9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56" s="3" t="str">
        <f>IFERROR(Broker_Trades[[#This Row],[Return]]/Broker_Trades[[#This Row],[Time]],Broker_Trades[[#This Row],[Return]])</f>
        <v/>
      </c>
    </row>
    <row r="957" spans="1:16" x14ac:dyDescent="0.3">
      <c r="A957">
        <v>956</v>
      </c>
      <c r="B957" s="3" t="s">
        <v>2704</v>
      </c>
      <c r="C957" s="4">
        <v>44502.65</v>
      </c>
      <c r="D957" s="3" t="s">
        <v>147</v>
      </c>
      <c r="E957" s="3" t="s">
        <v>1663</v>
      </c>
      <c r="F957" s="3" t="s">
        <v>1493</v>
      </c>
      <c r="G957">
        <v>1226</v>
      </c>
      <c r="H957" s="3" t="s">
        <v>24</v>
      </c>
      <c r="I957" s="3" t="s">
        <v>2661</v>
      </c>
      <c r="J957" s="3" t="s">
        <v>2705</v>
      </c>
      <c r="K957" s="3" t="s">
        <v>2695</v>
      </c>
      <c r="L957" s="3" t="s">
        <v>2695</v>
      </c>
      <c r="M957" s="3" t="s">
        <v>19</v>
      </c>
      <c r="N957" s="3" t="str">
        <f>IF(Broker_Trades[[#This Row],[Status]]="Complete",((Broker_Trades[[#This Row],[Sell Price]]-Broker_Trades[[#This Row],[Buy Price]])/Broker_Trades[[#This Row],[Buy Price]]),"")</f>
        <v/>
      </c>
      <c r="O9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57" s="3" t="str">
        <f>IFERROR(Broker_Trades[[#This Row],[Return]]/Broker_Trades[[#This Row],[Time]],Broker_Trades[[#This Row],[Return]])</f>
        <v/>
      </c>
    </row>
    <row r="958" spans="1:16" x14ac:dyDescent="0.3">
      <c r="A958">
        <v>957</v>
      </c>
      <c r="B958" s="3" t="s">
        <v>2706</v>
      </c>
      <c r="C958" s="4">
        <v>44502.645138888889</v>
      </c>
      <c r="D958" s="3" t="s">
        <v>147</v>
      </c>
      <c r="E958" s="3" t="s">
        <v>1230</v>
      </c>
      <c r="F958" s="3" t="s">
        <v>1231</v>
      </c>
      <c r="G958">
        <v>240</v>
      </c>
      <c r="H958" s="3" t="s">
        <v>24</v>
      </c>
      <c r="I958" s="3" t="s">
        <v>2707</v>
      </c>
      <c r="J958" s="3" t="s">
        <v>2708</v>
      </c>
      <c r="K958" s="3" t="s">
        <v>2695</v>
      </c>
      <c r="L958" s="3" t="s">
        <v>2695</v>
      </c>
      <c r="M958" s="3" t="s">
        <v>19</v>
      </c>
      <c r="N958" s="3" t="str">
        <f>IF(Broker_Trades[[#This Row],[Status]]="Complete",((Broker_Trades[[#This Row],[Sell Price]]-Broker_Trades[[#This Row],[Buy Price]])/Broker_Trades[[#This Row],[Buy Price]]),"")</f>
        <v/>
      </c>
      <c r="O9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58" s="3" t="str">
        <f>IFERROR(Broker_Trades[[#This Row],[Return]]/Broker_Trades[[#This Row],[Time]],Broker_Trades[[#This Row],[Return]])</f>
        <v/>
      </c>
    </row>
    <row r="959" spans="1:16" x14ac:dyDescent="0.3">
      <c r="A959">
        <v>958</v>
      </c>
      <c r="B959" s="3" t="s">
        <v>2709</v>
      </c>
      <c r="C959" s="4">
        <v>44502.638194444444</v>
      </c>
      <c r="D959" s="3" t="s">
        <v>356</v>
      </c>
      <c r="E959" s="3" t="s">
        <v>2710</v>
      </c>
      <c r="F959" s="3" t="s">
        <v>2711</v>
      </c>
      <c r="G959">
        <v>936</v>
      </c>
      <c r="H959" s="3" t="s">
        <v>59</v>
      </c>
      <c r="I959" s="3" t="s">
        <v>2707</v>
      </c>
      <c r="J959" s="3" t="s">
        <v>2712</v>
      </c>
      <c r="K959" s="3" t="s">
        <v>2613</v>
      </c>
      <c r="L959" s="3" t="s">
        <v>2713</v>
      </c>
      <c r="M959" s="3" t="s">
        <v>32</v>
      </c>
      <c r="N959" s="3">
        <f>IF(Broker_Trades[[#This Row],[Status]]="Complete",((Broker_Trades[[#This Row],[Sell Price]]-Broker_Trades[[#This Row],[Buy Price]])/Broker_Trades[[#This Row],[Buy Price]]),"")</f>
        <v>8.89236473178079E-2</v>
      </c>
      <c r="O9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959" s="3">
        <f>IFERROR(Broker_Trades[[#This Row],[Return]]/Broker_Trades[[#This Row],[Time]],Broker_Trades[[#This Row],[Return]])</f>
        <v>1.2703378188258271E-2</v>
      </c>
    </row>
    <row r="960" spans="1:16" x14ac:dyDescent="0.3">
      <c r="A960">
        <v>959</v>
      </c>
      <c r="B960" s="3" t="s">
        <v>2714</v>
      </c>
      <c r="C960" s="4">
        <v>44502.629166666666</v>
      </c>
      <c r="D960" s="3" t="s">
        <v>128</v>
      </c>
      <c r="E960" s="3" t="s">
        <v>391</v>
      </c>
      <c r="F960" s="3" t="s">
        <v>392</v>
      </c>
      <c r="G960">
        <v>667</v>
      </c>
      <c r="H960" s="3" t="s">
        <v>24</v>
      </c>
      <c r="I960" s="3" t="s">
        <v>2707</v>
      </c>
      <c r="J960" s="3" t="s">
        <v>2715</v>
      </c>
      <c r="K960" s="3" t="s">
        <v>2695</v>
      </c>
      <c r="L960" s="3" t="s">
        <v>2695</v>
      </c>
      <c r="M960" s="3" t="s">
        <v>19</v>
      </c>
      <c r="N960" s="3" t="str">
        <f>IF(Broker_Trades[[#This Row],[Status]]="Complete",((Broker_Trades[[#This Row],[Sell Price]]-Broker_Trades[[#This Row],[Buy Price]])/Broker_Trades[[#This Row],[Buy Price]]),"")</f>
        <v/>
      </c>
      <c r="O9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60" s="3" t="str">
        <f>IFERROR(Broker_Trades[[#This Row],[Return]]/Broker_Trades[[#This Row],[Time]],Broker_Trades[[#This Row],[Return]])</f>
        <v/>
      </c>
    </row>
    <row r="961" spans="1:16" x14ac:dyDescent="0.3">
      <c r="A961">
        <v>960</v>
      </c>
      <c r="B961" s="3" t="s">
        <v>2716</v>
      </c>
      <c r="C961" s="4">
        <v>44502.623611111114</v>
      </c>
      <c r="D961" s="3" t="s">
        <v>128</v>
      </c>
      <c r="E961" s="3" t="s">
        <v>1805</v>
      </c>
      <c r="F961" s="3" t="s">
        <v>1806</v>
      </c>
      <c r="G961">
        <v>412</v>
      </c>
      <c r="H961" s="3" t="s">
        <v>24</v>
      </c>
      <c r="I961" s="3" t="s">
        <v>2707</v>
      </c>
      <c r="J961" s="3" t="s">
        <v>2717</v>
      </c>
      <c r="K961" s="3" t="s">
        <v>2718</v>
      </c>
      <c r="L961" s="3" t="s">
        <v>2719</v>
      </c>
      <c r="M961" s="3" t="s">
        <v>32</v>
      </c>
      <c r="N961" s="3">
        <f>IF(Broker_Trades[[#This Row],[Status]]="Complete",((Broker_Trades[[#This Row],[Sell Price]]-Broker_Trades[[#This Row],[Buy Price]])/Broker_Trades[[#This Row],[Buy Price]]),"")</f>
        <v>0.46302250803858519</v>
      </c>
      <c r="O9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83</v>
      </c>
      <c r="P961" s="3">
        <f>IFERROR(Broker_Trades[[#This Row],[Return]]/Broker_Trades[[#This Row],[Time]],Broker_Trades[[#This Row],[Return]])</f>
        <v>5.5785844341998212E-3</v>
      </c>
    </row>
    <row r="962" spans="1:16" x14ac:dyDescent="0.3">
      <c r="A962">
        <v>961</v>
      </c>
      <c r="B962" s="3" t="s">
        <v>2720</v>
      </c>
      <c r="C962" s="4">
        <v>44502.617361111108</v>
      </c>
      <c r="D962" s="3" t="s">
        <v>132</v>
      </c>
      <c r="E962" s="3" t="s">
        <v>346</v>
      </c>
      <c r="F962" s="3" t="s">
        <v>347</v>
      </c>
      <c r="G962">
        <v>889</v>
      </c>
      <c r="H962" s="3" t="s">
        <v>24</v>
      </c>
      <c r="I962" s="3" t="s">
        <v>2707</v>
      </c>
      <c r="J962" s="3" t="s">
        <v>2721</v>
      </c>
      <c r="K962" s="3" t="s">
        <v>2695</v>
      </c>
      <c r="L962" s="3" t="s">
        <v>2695</v>
      </c>
      <c r="M962" s="3" t="s">
        <v>19</v>
      </c>
      <c r="N962" s="3" t="str">
        <f>IF(Broker_Trades[[#This Row],[Status]]="Complete",((Broker_Trades[[#This Row],[Sell Price]]-Broker_Trades[[#This Row],[Buy Price]])/Broker_Trades[[#This Row],[Buy Price]]),"")</f>
        <v/>
      </c>
      <c r="O9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62" s="3" t="str">
        <f>IFERROR(Broker_Trades[[#This Row],[Return]]/Broker_Trades[[#This Row],[Time]],Broker_Trades[[#This Row],[Return]])</f>
        <v/>
      </c>
    </row>
    <row r="963" spans="1:16" x14ac:dyDescent="0.3">
      <c r="A963">
        <v>962</v>
      </c>
      <c r="B963" s="3" t="s">
        <v>2722</v>
      </c>
      <c r="C963" s="4">
        <v>44501.770138888889</v>
      </c>
      <c r="D963" s="3" t="s">
        <v>38</v>
      </c>
      <c r="E963" s="3" t="s">
        <v>1588</v>
      </c>
      <c r="F963" s="3" t="s">
        <v>1589</v>
      </c>
      <c r="G963">
        <v>60</v>
      </c>
      <c r="H963" s="3" t="s">
        <v>24</v>
      </c>
      <c r="I963" s="3" t="s">
        <v>2707</v>
      </c>
      <c r="J963" s="3" t="s">
        <v>2723</v>
      </c>
      <c r="K963" s="3" t="s">
        <v>2695</v>
      </c>
      <c r="L963" s="3" t="s">
        <v>2695</v>
      </c>
      <c r="M963" s="3" t="s">
        <v>19</v>
      </c>
      <c r="N963" s="3" t="str">
        <f>IF(Broker_Trades[[#This Row],[Status]]="Complete",((Broker_Trades[[#This Row],[Sell Price]]-Broker_Trades[[#This Row],[Buy Price]])/Broker_Trades[[#This Row],[Buy Price]]),"")</f>
        <v/>
      </c>
      <c r="O9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63" s="3" t="str">
        <f>IFERROR(Broker_Trades[[#This Row],[Return]]/Broker_Trades[[#This Row],[Time]],Broker_Trades[[#This Row],[Return]])</f>
        <v/>
      </c>
    </row>
    <row r="964" spans="1:16" x14ac:dyDescent="0.3">
      <c r="A964">
        <v>963</v>
      </c>
      <c r="B964" s="3" t="s">
        <v>2724</v>
      </c>
      <c r="C964" s="4">
        <v>44501.769444444442</v>
      </c>
      <c r="D964" s="3" t="s">
        <v>38</v>
      </c>
      <c r="E964" s="3" t="s">
        <v>1089</v>
      </c>
      <c r="F964" s="3" t="s">
        <v>1090</v>
      </c>
      <c r="G964">
        <v>1900</v>
      </c>
      <c r="H964" s="3" t="s">
        <v>24</v>
      </c>
      <c r="I964" s="3" t="s">
        <v>2707</v>
      </c>
      <c r="J964" s="3" t="s">
        <v>2725</v>
      </c>
      <c r="K964" s="3" t="s">
        <v>2099</v>
      </c>
      <c r="L964" s="3" t="s">
        <v>2726</v>
      </c>
      <c r="M964" s="3" t="s">
        <v>32</v>
      </c>
      <c r="N964" s="3">
        <f>IF(Broker_Trades[[#This Row],[Status]]="Complete",((Broker_Trades[[#This Row],[Sell Price]]-Broker_Trades[[#This Row],[Buy Price]])/Broker_Trades[[#This Row],[Buy Price]]),"")</f>
        <v>0.22987765614938829</v>
      </c>
      <c r="O9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964" s="3">
        <f>IFERROR(Broker_Trades[[#This Row],[Return]]/Broker_Trades[[#This Row],[Time]],Broker_Trades[[#This Row],[Return]])</f>
        <v>4.0329413359541802E-3</v>
      </c>
    </row>
    <row r="965" spans="1:16" x14ac:dyDescent="0.3">
      <c r="A965">
        <v>964</v>
      </c>
      <c r="B965" s="3" t="s">
        <v>2727</v>
      </c>
      <c r="C965" s="4">
        <v>44501.769444444442</v>
      </c>
      <c r="D965" s="3" t="s">
        <v>38</v>
      </c>
      <c r="E965" s="3" t="s">
        <v>2728</v>
      </c>
      <c r="F965" s="3" t="s">
        <v>269</v>
      </c>
      <c r="G965">
        <v>610</v>
      </c>
      <c r="H965" s="3" t="s">
        <v>24</v>
      </c>
      <c r="I965" s="3" t="s">
        <v>2707</v>
      </c>
      <c r="J965" s="3" t="s">
        <v>2729</v>
      </c>
      <c r="K965" s="3" t="s">
        <v>2695</v>
      </c>
      <c r="L965" s="3" t="s">
        <v>2695</v>
      </c>
      <c r="M965" s="3" t="s">
        <v>19</v>
      </c>
      <c r="N965" s="3" t="str">
        <f>IF(Broker_Trades[[#This Row],[Status]]="Complete",((Broker_Trades[[#This Row],[Sell Price]]-Broker_Trades[[#This Row],[Buy Price]])/Broker_Trades[[#This Row],[Buy Price]]),"")</f>
        <v/>
      </c>
      <c r="O9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65" s="3" t="str">
        <f>IFERROR(Broker_Trades[[#This Row],[Return]]/Broker_Trades[[#This Row],[Time]],Broker_Trades[[#This Row],[Return]])</f>
        <v/>
      </c>
    </row>
    <row r="966" spans="1:16" x14ac:dyDescent="0.3">
      <c r="A966">
        <v>965</v>
      </c>
      <c r="B966" s="3" t="s">
        <v>2730</v>
      </c>
      <c r="C966" s="4">
        <v>44501.769444444442</v>
      </c>
      <c r="D966" s="3" t="s">
        <v>38</v>
      </c>
      <c r="E966" s="3" t="s">
        <v>573</v>
      </c>
      <c r="F966" s="3" t="s">
        <v>574</v>
      </c>
      <c r="G966">
        <v>250</v>
      </c>
      <c r="H966" s="3" t="s">
        <v>24</v>
      </c>
      <c r="I966" s="3" t="s">
        <v>2707</v>
      </c>
      <c r="J966" s="3" t="s">
        <v>1046</v>
      </c>
      <c r="K966" s="3" t="s">
        <v>195</v>
      </c>
      <c r="L966" s="3" t="s">
        <v>2731</v>
      </c>
      <c r="M966" s="3" t="s">
        <v>32</v>
      </c>
      <c r="N966" s="3">
        <f>IF(Broker_Trades[[#This Row],[Status]]="Complete",((Broker_Trades[[#This Row],[Sell Price]]-Broker_Trades[[#This Row],[Buy Price]])/Broker_Trades[[#This Row],[Buy Price]]),"")</f>
        <v>0.23886138613861385</v>
      </c>
      <c r="O9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162</v>
      </c>
      <c r="P966" s="3">
        <f>IFERROR(Broker_Trades[[#This Row],[Return]]/Broker_Trades[[#This Row],[Time]],Broker_Trades[[#This Row],[Return]])</f>
        <v>1.474453000855641E-3</v>
      </c>
    </row>
    <row r="967" spans="1:16" x14ac:dyDescent="0.3">
      <c r="A967">
        <v>966</v>
      </c>
      <c r="B967" s="3" t="s">
        <v>2732</v>
      </c>
      <c r="C967" s="4">
        <v>44498.515277777777</v>
      </c>
      <c r="D967" s="3" t="s">
        <v>151</v>
      </c>
      <c r="E967" s="3" t="s">
        <v>603</v>
      </c>
      <c r="F967" s="3" t="s">
        <v>604</v>
      </c>
      <c r="G967">
        <v>1322</v>
      </c>
      <c r="H967" s="3" t="s">
        <v>17</v>
      </c>
      <c r="I967" s="3" t="s">
        <v>2733</v>
      </c>
      <c r="J967" s="3" t="s">
        <v>2734</v>
      </c>
      <c r="K967" s="3" t="s">
        <v>2695</v>
      </c>
      <c r="L967" s="3" t="s">
        <v>2695</v>
      </c>
      <c r="M967" s="3" t="s">
        <v>19</v>
      </c>
      <c r="N967" s="3" t="str">
        <f>IF(Broker_Trades[[#This Row],[Status]]="Complete",((Broker_Trades[[#This Row],[Sell Price]]-Broker_Trades[[#This Row],[Buy Price]])/Broker_Trades[[#This Row],[Buy Price]]),"")</f>
        <v/>
      </c>
      <c r="O9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67" s="3" t="str">
        <f>IFERROR(Broker_Trades[[#This Row],[Return]]/Broker_Trades[[#This Row],[Time]],Broker_Trades[[#This Row],[Return]])</f>
        <v/>
      </c>
    </row>
    <row r="968" spans="1:16" x14ac:dyDescent="0.3">
      <c r="A968">
        <v>967</v>
      </c>
      <c r="B968" s="3" t="s">
        <v>2735</v>
      </c>
      <c r="C968" s="4">
        <v>44498.49722222222</v>
      </c>
      <c r="D968" s="3" t="s">
        <v>151</v>
      </c>
      <c r="E968" s="3" t="s">
        <v>2736</v>
      </c>
      <c r="F968" s="3" t="s">
        <v>980</v>
      </c>
      <c r="G968">
        <v>98</v>
      </c>
      <c r="H968" s="3" t="s">
        <v>17</v>
      </c>
      <c r="I968" s="3" t="s">
        <v>2695</v>
      </c>
      <c r="J968" s="3" t="s">
        <v>2695</v>
      </c>
      <c r="K968" s="3" t="s">
        <v>2695</v>
      </c>
      <c r="L968" s="3" t="s">
        <v>2695</v>
      </c>
      <c r="M968" s="3" t="s">
        <v>190</v>
      </c>
      <c r="N968" s="3" t="str">
        <f>IF(Broker_Trades[[#This Row],[Status]]="Complete",((Broker_Trades[[#This Row],[Sell Price]]-Broker_Trades[[#This Row],[Buy Price]])/Broker_Trades[[#This Row],[Buy Price]]),"")</f>
        <v/>
      </c>
      <c r="O9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68" s="3" t="str">
        <f>IFERROR(Broker_Trades[[#This Row],[Return]]/Broker_Trades[[#This Row],[Time]],Broker_Trades[[#This Row],[Return]])</f>
        <v/>
      </c>
    </row>
    <row r="969" spans="1:16" x14ac:dyDescent="0.3">
      <c r="A969">
        <v>968</v>
      </c>
      <c r="B969" s="3" t="s">
        <v>2737</v>
      </c>
      <c r="C969" s="4">
        <v>44498.482638888891</v>
      </c>
      <c r="D969" s="3" t="s">
        <v>151</v>
      </c>
      <c r="E969" s="3" t="s">
        <v>765</v>
      </c>
      <c r="F969" s="3" t="s">
        <v>766</v>
      </c>
      <c r="G969">
        <v>148</v>
      </c>
      <c r="H969" s="3" t="s">
        <v>17</v>
      </c>
      <c r="I969" s="3" t="s">
        <v>2733</v>
      </c>
      <c r="J969" s="3" t="s">
        <v>2738</v>
      </c>
      <c r="K969" s="3" t="s">
        <v>2536</v>
      </c>
      <c r="L969" s="3" t="s">
        <v>2739</v>
      </c>
      <c r="M969" s="3" t="s">
        <v>32</v>
      </c>
      <c r="N969" s="3">
        <f>IF(Broker_Trades[[#This Row],[Status]]="Complete",((Broker_Trades[[#This Row],[Sell Price]]-Broker_Trades[[#This Row],[Buy Price]])/Broker_Trades[[#This Row],[Buy Price]]),"")</f>
        <v>9.7058823529411684E-2</v>
      </c>
      <c r="O9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969" s="3">
        <f>IFERROR(Broker_Trades[[#This Row],[Return]]/Broker_Trades[[#This Row],[Time]],Broker_Trades[[#This Row],[Return]])</f>
        <v>5.3921568627450936E-3</v>
      </c>
    </row>
    <row r="970" spans="1:16" x14ac:dyDescent="0.3">
      <c r="A970">
        <v>969</v>
      </c>
      <c r="B970" s="3" t="s">
        <v>2740</v>
      </c>
      <c r="C970" s="4">
        <v>44498.474999999999</v>
      </c>
      <c r="D970" s="3" t="s">
        <v>151</v>
      </c>
      <c r="E970" s="3" t="s">
        <v>55</v>
      </c>
      <c r="F970" s="3" t="s">
        <v>28</v>
      </c>
      <c r="G970">
        <v>449</v>
      </c>
      <c r="H970" s="3" t="s">
        <v>17</v>
      </c>
      <c r="I970" s="3" t="s">
        <v>2733</v>
      </c>
      <c r="J970" s="3" t="s">
        <v>2741</v>
      </c>
      <c r="K970" s="3" t="s">
        <v>2695</v>
      </c>
      <c r="L970" s="3" t="s">
        <v>2695</v>
      </c>
      <c r="M970" s="3" t="s">
        <v>19</v>
      </c>
      <c r="N970" s="3" t="str">
        <f>IF(Broker_Trades[[#This Row],[Status]]="Complete",((Broker_Trades[[#This Row],[Sell Price]]-Broker_Trades[[#This Row],[Buy Price]])/Broker_Trades[[#This Row],[Buy Price]]),"")</f>
        <v/>
      </c>
      <c r="O97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70" s="3" t="str">
        <f>IFERROR(Broker_Trades[[#This Row],[Return]]/Broker_Trades[[#This Row],[Time]],Broker_Trades[[#This Row],[Return]])</f>
        <v/>
      </c>
    </row>
    <row r="971" spans="1:16" x14ac:dyDescent="0.3">
      <c r="A971">
        <v>970</v>
      </c>
      <c r="B971" s="3" t="s">
        <v>2742</v>
      </c>
      <c r="C971" s="4">
        <v>44498.470833333333</v>
      </c>
      <c r="D971" s="3" t="s">
        <v>34</v>
      </c>
      <c r="E971" s="3" t="s">
        <v>268</v>
      </c>
      <c r="F971" s="3" t="s">
        <v>269</v>
      </c>
      <c r="G971">
        <v>2601</v>
      </c>
      <c r="H971" s="3" t="s">
        <v>24</v>
      </c>
      <c r="I971" s="3" t="s">
        <v>2695</v>
      </c>
      <c r="J971" s="3" t="s">
        <v>2695</v>
      </c>
      <c r="K971" s="3" t="s">
        <v>2695</v>
      </c>
      <c r="L971" s="3" t="s">
        <v>2695</v>
      </c>
      <c r="M971" s="3" t="s">
        <v>190</v>
      </c>
      <c r="N971" s="3" t="str">
        <f>IF(Broker_Trades[[#This Row],[Status]]="Complete",((Broker_Trades[[#This Row],[Sell Price]]-Broker_Trades[[#This Row],[Buy Price]])/Broker_Trades[[#This Row],[Buy Price]]),"")</f>
        <v/>
      </c>
      <c r="O9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71" s="3" t="str">
        <f>IFERROR(Broker_Trades[[#This Row],[Return]]/Broker_Trades[[#This Row],[Time]],Broker_Trades[[#This Row],[Return]])</f>
        <v/>
      </c>
    </row>
    <row r="972" spans="1:16" x14ac:dyDescent="0.3">
      <c r="A972">
        <v>971</v>
      </c>
      <c r="B972" s="3" t="s">
        <v>2743</v>
      </c>
      <c r="C972" s="4">
        <v>44498.466666666667</v>
      </c>
      <c r="D972" s="3" t="s">
        <v>34</v>
      </c>
      <c r="E972" s="3" t="s">
        <v>1007</v>
      </c>
      <c r="F972" s="3" t="s">
        <v>1008</v>
      </c>
      <c r="G972">
        <v>1210</v>
      </c>
      <c r="H972" s="3" t="s">
        <v>24</v>
      </c>
      <c r="I972" s="3" t="s">
        <v>2733</v>
      </c>
      <c r="J972" s="3" t="s">
        <v>2744</v>
      </c>
      <c r="K972" s="3" t="s">
        <v>2695</v>
      </c>
      <c r="L972" s="3" t="s">
        <v>2695</v>
      </c>
      <c r="M972" s="3" t="s">
        <v>19</v>
      </c>
      <c r="N972" s="3" t="str">
        <f>IF(Broker_Trades[[#This Row],[Status]]="Complete",((Broker_Trades[[#This Row],[Sell Price]]-Broker_Trades[[#This Row],[Buy Price]])/Broker_Trades[[#This Row],[Buy Price]]),"")</f>
        <v/>
      </c>
      <c r="O97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72" s="3" t="str">
        <f>IFERROR(Broker_Trades[[#This Row],[Return]]/Broker_Trades[[#This Row],[Time]],Broker_Trades[[#This Row],[Return]])</f>
        <v/>
      </c>
    </row>
    <row r="973" spans="1:16" x14ac:dyDescent="0.3">
      <c r="A973">
        <v>972</v>
      </c>
      <c r="B973" s="3" t="s">
        <v>2745</v>
      </c>
      <c r="C973" s="4">
        <v>44498.462500000001</v>
      </c>
      <c r="D973" s="3" t="s">
        <v>34</v>
      </c>
      <c r="E973" s="3" t="s">
        <v>708</v>
      </c>
      <c r="F973" s="3" t="s">
        <v>709</v>
      </c>
      <c r="G973">
        <v>645</v>
      </c>
      <c r="H973" s="3" t="s">
        <v>24</v>
      </c>
      <c r="I973" s="3" t="s">
        <v>2733</v>
      </c>
      <c r="J973" s="3" t="s">
        <v>2746</v>
      </c>
      <c r="K973" s="3" t="s">
        <v>2695</v>
      </c>
      <c r="L973" s="3" t="s">
        <v>2695</v>
      </c>
      <c r="M973" s="3" t="s">
        <v>19</v>
      </c>
      <c r="N973" s="3" t="str">
        <f>IF(Broker_Trades[[#This Row],[Status]]="Complete",((Broker_Trades[[#This Row],[Sell Price]]-Broker_Trades[[#This Row],[Buy Price]])/Broker_Trades[[#This Row],[Buy Price]]),"")</f>
        <v/>
      </c>
      <c r="O9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73" s="3" t="str">
        <f>IFERROR(Broker_Trades[[#This Row],[Return]]/Broker_Trades[[#This Row],[Time]],Broker_Trades[[#This Row],[Return]])</f>
        <v/>
      </c>
    </row>
    <row r="974" spans="1:16" x14ac:dyDescent="0.3">
      <c r="A974">
        <v>973</v>
      </c>
      <c r="B974" s="3" t="s">
        <v>2747</v>
      </c>
      <c r="C974" s="4">
        <v>44498.459027777775</v>
      </c>
      <c r="D974" s="3" t="s">
        <v>34</v>
      </c>
      <c r="E974" s="3" t="s">
        <v>332</v>
      </c>
      <c r="F974" s="3" t="s">
        <v>333</v>
      </c>
      <c r="G974">
        <v>4800</v>
      </c>
      <c r="H974" s="3" t="s">
        <v>24</v>
      </c>
      <c r="I974" s="3" t="s">
        <v>2733</v>
      </c>
      <c r="J974" s="3" t="s">
        <v>2748</v>
      </c>
      <c r="K974" s="3" t="s">
        <v>2695</v>
      </c>
      <c r="L974" s="3" t="s">
        <v>2695</v>
      </c>
      <c r="M974" s="3" t="s">
        <v>19</v>
      </c>
      <c r="N974" s="3" t="str">
        <f>IF(Broker_Trades[[#This Row],[Status]]="Complete",((Broker_Trades[[#This Row],[Sell Price]]-Broker_Trades[[#This Row],[Buy Price]])/Broker_Trades[[#This Row],[Buy Price]]),"")</f>
        <v/>
      </c>
      <c r="O9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74" s="3" t="str">
        <f>IFERROR(Broker_Trades[[#This Row],[Return]]/Broker_Trades[[#This Row],[Time]],Broker_Trades[[#This Row],[Return]])</f>
        <v/>
      </c>
    </row>
    <row r="975" spans="1:16" x14ac:dyDescent="0.3">
      <c r="A975">
        <v>974</v>
      </c>
      <c r="B975" s="3" t="s">
        <v>2749</v>
      </c>
      <c r="C975" s="4">
        <v>44497.68472222222</v>
      </c>
      <c r="D975" s="3" t="s">
        <v>161</v>
      </c>
      <c r="E975" s="3" t="s">
        <v>162</v>
      </c>
      <c r="F975" s="3" t="s">
        <v>163</v>
      </c>
      <c r="G975">
        <v>2770</v>
      </c>
      <c r="H975" s="3" t="s">
        <v>24</v>
      </c>
      <c r="I975" s="3" t="s">
        <v>2733</v>
      </c>
      <c r="J975" s="3" t="s">
        <v>2750</v>
      </c>
      <c r="K975" s="3" t="s">
        <v>2695</v>
      </c>
      <c r="L975" s="3" t="s">
        <v>2695</v>
      </c>
      <c r="M975" s="3" t="s">
        <v>19</v>
      </c>
      <c r="N975" s="3" t="str">
        <f>IF(Broker_Trades[[#This Row],[Status]]="Complete",((Broker_Trades[[#This Row],[Sell Price]]-Broker_Trades[[#This Row],[Buy Price]])/Broker_Trades[[#This Row],[Buy Price]]),"")</f>
        <v/>
      </c>
      <c r="O9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75" s="3" t="str">
        <f>IFERROR(Broker_Trades[[#This Row],[Return]]/Broker_Trades[[#This Row],[Time]],Broker_Trades[[#This Row],[Return]])</f>
        <v/>
      </c>
    </row>
    <row r="976" spans="1:16" x14ac:dyDescent="0.3">
      <c r="A976">
        <v>975</v>
      </c>
      <c r="B976" s="3" t="s">
        <v>2751</v>
      </c>
      <c r="C976" s="4">
        <v>44497.68472222222</v>
      </c>
      <c r="D976" s="3" t="s">
        <v>161</v>
      </c>
      <c r="E976" s="3" t="s">
        <v>1482</v>
      </c>
      <c r="F976" s="3" t="s">
        <v>1345</v>
      </c>
      <c r="G976">
        <v>8750</v>
      </c>
      <c r="H976" s="3" t="s">
        <v>24</v>
      </c>
      <c r="I976" s="3" t="s">
        <v>2733</v>
      </c>
      <c r="J976" s="3" t="s">
        <v>2752</v>
      </c>
      <c r="K976" s="3" t="s">
        <v>2315</v>
      </c>
      <c r="L976" s="3" t="s">
        <v>2753</v>
      </c>
      <c r="M976" s="3" t="s">
        <v>32</v>
      </c>
      <c r="N976" s="3">
        <f>IF(Broker_Trades[[#This Row],[Status]]="Complete",((Broker_Trades[[#This Row],[Sell Price]]-Broker_Trades[[#This Row],[Buy Price]])/Broker_Trades[[#This Row],[Buy Price]]),"")</f>
        <v>0.22063265306122445</v>
      </c>
      <c r="O9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976" s="3">
        <f>IFERROR(Broker_Trades[[#This Row],[Return]]/Broker_Trades[[#This Row],[Time]],Broker_Trades[[#This Row],[Return]])</f>
        <v>2.451473922902494E-3</v>
      </c>
    </row>
    <row r="977" spans="1:16" x14ac:dyDescent="0.3">
      <c r="A977">
        <v>976</v>
      </c>
      <c r="B977" s="3" t="s">
        <v>2754</v>
      </c>
      <c r="C977" s="4">
        <v>44497.68472222222</v>
      </c>
      <c r="D977" s="3" t="s">
        <v>161</v>
      </c>
      <c r="E977" s="3" t="s">
        <v>669</v>
      </c>
      <c r="F977" s="3" t="s">
        <v>670</v>
      </c>
      <c r="G977">
        <v>230</v>
      </c>
      <c r="H977" s="3" t="s">
        <v>24</v>
      </c>
      <c r="I977" s="3" t="s">
        <v>2733</v>
      </c>
      <c r="J977" s="3" t="s">
        <v>2755</v>
      </c>
      <c r="K977" s="3" t="s">
        <v>2756</v>
      </c>
      <c r="L977" s="3" t="s">
        <v>1016</v>
      </c>
      <c r="M977" s="3" t="s">
        <v>32</v>
      </c>
      <c r="N977" s="3">
        <f>IF(Broker_Trades[[#This Row],[Status]]="Complete",((Broker_Trades[[#This Row],[Sell Price]]-Broker_Trades[[#This Row],[Buy Price]])/Broker_Trades[[#This Row],[Buy Price]]),"")</f>
        <v>0.18674544053429229</v>
      </c>
      <c r="O9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977" s="3">
        <f>IFERROR(Broker_Trades[[#This Row],[Return]]/Broker_Trades[[#This Row],[Time]],Broker_Trades[[#This Row],[Return]])</f>
        <v>3.1124240089048714E-2</v>
      </c>
    </row>
    <row r="978" spans="1:16" x14ac:dyDescent="0.3">
      <c r="A978">
        <v>977</v>
      </c>
      <c r="B978" s="3" t="s">
        <v>2757</v>
      </c>
      <c r="C978" s="4">
        <v>44497.65</v>
      </c>
      <c r="D978" s="3" t="s">
        <v>21</v>
      </c>
      <c r="E978" s="3" t="s">
        <v>122</v>
      </c>
      <c r="F978" s="3" t="s">
        <v>123</v>
      </c>
      <c r="G978">
        <v>1345</v>
      </c>
      <c r="H978" s="3" t="s">
        <v>24</v>
      </c>
      <c r="I978" s="3" t="s">
        <v>2733</v>
      </c>
      <c r="J978" s="3" t="s">
        <v>2758</v>
      </c>
      <c r="K978" s="3" t="s">
        <v>2695</v>
      </c>
      <c r="L978" s="3" t="s">
        <v>2695</v>
      </c>
      <c r="M978" s="3" t="s">
        <v>19</v>
      </c>
      <c r="N978" s="3" t="str">
        <f>IF(Broker_Trades[[#This Row],[Status]]="Complete",((Broker_Trades[[#This Row],[Sell Price]]-Broker_Trades[[#This Row],[Buy Price]])/Broker_Trades[[#This Row],[Buy Price]]),"")</f>
        <v/>
      </c>
      <c r="O9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78" s="3" t="str">
        <f>IFERROR(Broker_Trades[[#This Row],[Return]]/Broker_Trades[[#This Row],[Time]],Broker_Trades[[#This Row],[Return]])</f>
        <v/>
      </c>
    </row>
    <row r="979" spans="1:16" x14ac:dyDescent="0.3">
      <c r="A979">
        <v>978</v>
      </c>
      <c r="B979" s="3" t="s">
        <v>2759</v>
      </c>
      <c r="C979" s="4">
        <v>44497.640277777777</v>
      </c>
      <c r="D979" s="3" t="s">
        <v>21</v>
      </c>
      <c r="E979" s="3" t="s">
        <v>553</v>
      </c>
      <c r="F979" s="3" t="s">
        <v>554</v>
      </c>
      <c r="G979">
        <v>4641</v>
      </c>
      <c r="H979" s="3" t="s">
        <v>24</v>
      </c>
      <c r="I979" s="3" t="s">
        <v>2760</v>
      </c>
      <c r="J979" s="3" t="s">
        <v>2761</v>
      </c>
      <c r="K979" s="3" t="s">
        <v>2220</v>
      </c>
      <c r="L979" s="3" t="s">
        <v>2762</v>
      </c>
      <c r="M979" s="3" t="s">
        <v>32</v>
      </c>
      <c r="N979" s="3">
        <f>IF(Broker_Trades[[#This Row],[Status]]="Complete",((Broker_Trades[[#This Row],[Sell Price]]-Broker_Trades[[#This Row],[Buy Price]])/Broker_Trades[[#This Row],[Buy Price]]),"")</f>
        <v>0.17191122071516654</v>
      </c>
      <c r="O9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50</v>
      </c>
      <c r="P979" s="3">
        <f>IFERROR(Broker_Trades[[#This Row],[Return]]/Broker_Trades[[#This Row],[Time]],Broker_Trades[[#This Row],[Return]])</f>
        <v>3.4382244143033309E-3</v>
      </c>
    </row>
    <row r="980" spans="1:16" x14ac:dyDescent="0.3">
      <c r="A980">
        <v>979</v>
      </c>
      <c r="B980" s="3" t="s">
        <v>2763</v>
      </c>
      <c r="C980" s="4">
        <v>44497.634722222225</v>
      </c>
      <c r="D980" s="3" t="s">
        <v>21</v>
      </c>
      <c r="E980" s="3" t="s">
        <v>162</v>
      </c>
      <c r="F980" s="3" t="s">
        <v>163</v>
      </c>
      <c r="G980">
        <v>2651</v>
      </c>
      <c r="H980" s="3" t="s">
        <v>24</v>
      </c>
      <c r="I980" s="3" t="s">
        <v>2760</v>
      </c>
      <c r="J980" s="3" t="s">
        <v>2764</v>
      </c>
      <c r="K980" s="3" t="s">
        <v>2058</v>
      </c>
      <c r="L980" s="3" t="s">
        <v>2765</v>
      </c>
      <c r="M980" s="3" t="s">
        <v>32</v>
      </c>
      <c r="N980" s="3">
        <f>IF(Broker_Trades[[#This Row],[Status]]="Complete",((Broker_Trades[[#This Row],[Sell Price]]-Broker_Trades[[#This Row],[Buy Price]])/Broker_Trades[[#This Row],[Buy Price]]),"")</f>
        <v>8.7955465587044535E-2</v>
      </c>
      <c r="O9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980" s="3">
        <f>IFERROR(Broker_Trades[[#This Row],[Return]]/Broker_Trades[[#This Row],[Time]],Broker_Trades[[#This Row],[Return]])</f>
        <v>1.2388093744654159E-3</v>
      </c>
    </row>
    <row r="981" spans="1:16" x14ac:dyDescent="0.3">
      <c r="A981">
        <v>980</v>
      </c>
      <c r="B981" s="3" t="s">
        <v>2766</v>
      </c>
      <c r="C981" s="4">
        <v>44497.630555555559</v>
      </c>
      <c r="D981" s="3" t="s">
        <v>21</v>
      </c>
      <c r="E981" s="3" t="s">
        <v>27</v>
      </c>
      <c r="F981" s="3" t="s">
        <v>28</v>
      </c>
      <c r="G981">
        <v>445</v>
      </c>
      <c r="H981" s="3" t="s">
        <v>24</v>
      </c>
      <c r="I981" s="3" t="s">
        <v>2760</v>
      </c>
      <c r="J981" s="3" t="s">
        <v>2767</v>
      </c>
      <c r="K981" s="3" t="s">
        <v>2695</v>
      </c>
      <c r="L981" s="3" t="s">
        <v>2695</v>
      </c>
      <c r="M981" s="3" t="s">
        <v>19</v>
      </c>
      <c r="N981" s="3" t="str">
        <f>IF(Broker_Trades[[#This Row],[Status]]="Complete",((Broker_Trades[[#This Row],[Sell Price]]-Broker_Trades[[#This Row],[Buy Price]])/Broker_Trades[[#This Row],[Buy Price]]),"")</f>
        <v/>
      </c>
      <c r="O9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81" s="3" t="str">
        <f>IFERROR(Broker_Trades[[#This Row],[Return]]/Broker_Trades[[#This Row],[Time]],Broker_Trades[[#This Row],[Return]])</f>
        <v/>
      </c>
    </row>
    <row r="982" spans="1:16" x14ac:dyDescent="0.3">
      <c r="A982">
        <v>981</v>
      </c>
      <c r="B982" s="3" t="s">
        <v>2768</v>
      </c>
      <c r="C982" s="4">
        <v>44497.624305555553</v>
      </c>
      <c r="D982" s="3" t="s">
        <v>21</v>
      </c>
      <c r="E982" s="3" t="s">
        <v>1892</v>
      </c>
      <c r="F982" s="3" t="s">
        <v>1688</v>
      </c>
      <c r="G982">
        <v>9092</v>
      </c>
      <c r="H982" s="3" t="s">
        <v>24</v>
      </c>
      <c r="I982" s="3" t="s">
        <v>2695</v>
      </c>
      <c r="J982" s="3" t="s">
        <v>2695</v>
      </c>
      <c r="K982" s="3" t="s">
        <v>2695</v>
      </c>
      <c r="L982" s="3" t="s">
        <v>2695</v>
      </c>
      <c r="M982" s="3" t="s">
        <v>190</v>
      </c>
      <c r="N982" s="3" t="str">
        <f>IF(Broker_Trades[[#This Row],[Status]]="Complete",((Broker_Trades[[#This Row],[Sell Price]]-Broker_Trades[[#This Row],[Buy Price]])/Broker_Trades[[#This Row],[Buy Price]]),"")</f>
        <v/>
      </c>
      <c r="O9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82" s="3" t="str">
        <f>IFERROR(Broker_Trades[[#This Row],[Return]]/Broker_Trades[[#This Row],[Time]],Broker_Trades[[#This Row],[Return]])</f>
        <v/>
      </c>
    </row>
    <row r="983" spans="1:16" x14ac:dyDescent="0.3">
      <c r="A983">
        <v>982</v>
      </c>
      <c r="B983" s="3" t="s">
        <v>2769</v>
      </c>
      <c r="C983" s="4">
        <v>44497.606944444444</v>
      </c>
      <c r="D983" s="3" t="s">
        <v>38</v>
      </c>
      <c r="E983" s="3" t="s">
        <v>678</v>
      </c>
      <c r="F983" s="3" t="s">
        <v>679</v>
      </c>
      <c r="G983">
        <v>1950</v>
      </c>
      <c r="H983" s="3" t="s">
        <v>24</v>
      </c>
      <c r="I983" s="3" t="s">
        <v>2760</v>
      </c>
      <c r="J983" s="3" t="s">
        <v>1433</v>
      </c>
      <c r="K983" s="3" t="s">
        <v>2707</v>
      </c>
      <c r="L983" s="3" t="s">
        <v>2770</v>
      </c>
      <c r="M983" s="3" t="s">
        <v>32</v>
      </c>
      <c r="N983" s="3">
        <f>IF(Broker_Trades[[#This Row],[Status]]="Complete",((Broker_Trades[[#This Row],[Sell Price]]-Broker_Trades[[#This Row],[Buy Price]])/Broker_Trades[[#This Row],[Buy Price]]),"")</f>
        <v>0.16739130434782609</v>
      </c>
      <c r="O9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983" s="3">
        <f>IFERROR(Broker_Trades[[#This Row],[Return]]/Broker_Trades[[#This Row],[Time]],Broker_Trades[[#This Row],[Return]])</f>
        <v>3.3478260869565221E-2</v>
      </c>
    </row>
    <row r="984" spans="1:16" x14ac:dyDescent="0.3">
      <c r="A984">
        <v>983</v>
      </c>
      <c r="B984" s="3" t="s">
        <v>2771</v>
      </c>
      <c r="C984" s="4">
        <v>44497.606249999997</v>
      </c>
      <c r="D984" s="3" t="s">
        <v>38</v>
      </c>
      <c r="E984" s="3" t="s">
        <v>1663</v>
      </c>
      <c r="F984" s="3" t="s">
        <v>1493</v>
      </c>
      <c r="G984">
        <v>1200</v>
      </c>
      <c r="H984" s="3" t="s">
        <v>24</v>
      </c>
      <c r="I984" s="3" t="s">
        <v>2760</v>
      </c>
      <c r="J984" s="3" t="s">
        <v>2772</v>
      </c>
      <c r="K984" s="3" t="s">
        <v>2695</v>
      </c>
      <c r="L984" s="3" t="s">
        <v>2695</v>
      </c>
      <c r="M984" s="3" t="s">
        <v>19</v>
      </c>
      <c r="N984" s="3" t="str">
        <f>IF(Broker_Trades[[#This Row],[Status]]="Complete",((Broker_Trades[[#This Row],[Sell Price]]-Broker_Trades[[#This Row],[Buy Price]])/Broker_Trades[[#This Row],[Buy Price]]),"")</f>
        <v/>
      </c>
      <c r="O9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84" s="3" t="str">
        <f>IFERROR(Broker_Trades[[#This Row],[Return]]/Broker_Trades[[#This Row],[Time]],Broker_Trades[[#This Row],[Return]])</f>
        <v/>
      </c>
    </row>
    <row r="985" spans="1:16" x14ac:dyDescent="0.3">
      <c r="A985">
        <v>984</v>
      </c>
      <c r="B985" s="3" t="s">
        <v>2773</v>
      </c>
      <c r="C985" s="4">
        <v>44497.606249999997</v>
      </c>
      <c r="D985" s="3" t="s">
        <v>38</v>
      </c>
      <c r="E985" s="3" t="s">
        <v>620</v>
      </c>
      <c r="F985" s="3" t="s">
        <v>621</v>
      </c>
      <c r="G985">
        <v>2710</v>
      </c>
      <c r="H985" s="3" t="s">
        <v>24</v>
      </c>
      <c r="I985" s="3" t="s">
        <v>2760</v>
      </c>
      <c r="J985" s="3" t="s">
        <v>2774</v>
      </c>
      <c r="K985" s="3" t="s">
        <v>2021</v>
      </c>
      <c r="L985" s="3" t="s">
        <v>2775</v>
      </c>
      <c r="M985" s="3" t="s">
        <v>32</v>
      </c>
      <c r="N985" s="3">
        <f>IF(Broker_Trades[[#This Row],[Status]]="Complete",((Broker_Trades[[#This Row],[Sell Price]]-Broker_Trades[[#This Row],[Buy Price]])/Broker_Trades[[#This Row],[Buy Price]]),"")</f>
        <v>0.19662677766215747</v>
      </c>
      <c r="O9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78</v>
      </c>
      <c r="P985" s="3">
        <f>IFERROR(Broker_Trades[[#This Row],[Return]]/Broker_Trades[[#This Row],[Time]],Broker_Trades[[#This Row],[Return]])</f>
        <v>2.5208561238738137E-3</v>
      </c>
    </row>
    <row r="986" spans="1:16" x14ac:dyDescent="0.3">
      <c r="A986">
        <v>985</v>
      </c>
      <c r="B986" s="3" t="s">
        <v>2776</v>
      </c>
      <c r="C986" s="4">
        <v>44497.59652777778</v>
      </c>
      <c r="D986" s="3" t="s">
        <v>38</v>
      </c>
      <c r="E986" s="3" t="s">
        <v>2777</v>
      </c>
      <c r="F986" s="3" t="s">
        <v>2778</v>
      </c>
      <c r="G986">
        <v>65</v>
      </c>
      <c r="H986" s="3" t="s">
        <v>24</v>
      </c>
      <c r="I986" s="3" t="s">
        <v>2760</v>
      </c>
      <c r="J986" s="3" t="s">
        <v>2779</v>
      </c>
      <c r="K986" s="3" t="s">
        <v>427</v>
      </c>
      <c r="L986" s="3" t="s">
        <v>2780</v>
      </c>
      <c r="M986" s="3" t="s">
        <v>32</v>
      </c>
      <c r="N986" s="3">
        <f>IF(Broker_Trades[[#This Row],[Status]]="Complete",((Broker_Trades[[#This Row],[Sell Price]]-Broker_Trades[[#This Row],[Buy Price]])/Broker_Trades[[#This Row],[Buy Price]]),"")</f>
        <v>0.28385899814471249</v>
      </c>
      <c r="O9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151</v>
      </c>
      <c r="P986" s="3">
        <f>IFERROR(Broker_Trades[[#This Row],[Return]]/Broker_Trades[[#This Row],[Time]],Broker_Trades[[#This Row],[Return]])</f>
        <v>1.8798609148656456E-3</v>
      </c>
    </row>
    <row r="987" spans="1:16" x14ac:dyDescent="0.3">
      <c r="A987">
        <v>986</v>
      </c>
      <c r="B987" s="3" t="s">
        <v>2781</v>
      </c>
      <c r="C987" s="4">
        <v>44497.59652777778</v>
      </c>
      <c r="D987" s="3" t="s">
        <v>38</v>
      </c>
      <c r="E987" s="3" t="s">
        <v>1448</v>
      </c>
      <c r="F987" s="3" t="s">
        <v>1449</v>
      </c>
      <c r="G987">
        <v>2550</v>
      </c>
      <c r="H987" s="3" t="s">
        <v>24</v>
      </c>
      <c r="I987" s="3" t="s">
        <v>2760</v>
      </c>
      <c r="J987" s="3" t="s">
        <v>2782</v>
      </c>
      <c r="K987" s="3" t="s">
        <v>2695</v>
      </c>
      <c r="L987" s="3" t="s">
        <v>2695</v>
      </c>
      <c r="M987" s="3" t="s">
        <v>19</v>
      </c>
      <c r="N987" s="3" t="str">
        <f>IF(Broker_Trades[[#This Row],[Status]]="Complete",((Broker_Trades[[#This Row],[Sell Price]]-Broker_Trades[[#This Row],[Buy Price]])/Broker_Trades[[#This Row],[Buy Price]]),"")</f>
        <v/>
      </c>
      <c r="O9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87" s="3" t="str">
        <f>IFERROR(Broker_Trades[[#This Row],[Return]]/Broker_Trades[[#This Row],[Time]],Broker_Trades[[#This Row],[Return]])</f>
        <v/>
      </c>
    </row>
    <row r="988" spans="1:16" x14ac:dyDescent="0.3">
      <c r="A988">
        <v>987</v>
      </c>
      <c r="B988" s="3" t="s">
        <v>2783</v>
      </c>
      <c r="C988" s="4">
        <v>44497.59652777778</v>
      </c>
      <c r="D988" s="3" t="s">
        <v>38</v>
      </c>
      <c r="E988" s="3" t="s">
        <v>2784</v>
      </c>
      <c r="F988" s="3" t="s">
        <v>2785</v>
      </c>
      <c r="G988">
        <v>80</v>
      </c>
      <c r="H988" s="3" t="s">
        <v>24</v>
      </c>
      <c r="I988" s="3" t="s">
        <v>2760</v>
      </c>
      <c r="J988" s="3" t="s">
        <v>2786</v>
      </c>
      <c r="K988" s="3" t="s">
        <v>1142</v>
      </c>
      <c r="L988" s="3" t="s">
        <v>2787</v>
      </c>
      <c r="M988" s="3" t="s">
        <v>32</v>
      </c>
      <c r="N988" s="3">
        <f>IF(Broker_Trades[[#This Row],[Status]]="Complete",((Broker_Trades[[#This Row],[Sell Price]]-Broker_Trades[[#This Row],[Buy Price]])/Broker_Trades[[#This Row],[Buy Price]]),"")</f>
        <v>0.23583460949464022</v>
      </c>
      <c r="O9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988" s="3">
        <f>IFERROR(Broker_Trades[[#This Row],[Return]]/Broker_Trades[[#This Row],[Time]],Broker_Trades[[#This Row],[Return]])</f>
        <v>2.267640475910002E-3</v>
      </c>
    </row>
    <row r="989" spans="1:16" x14ac:dyDescent="0.3">
      <c r="A989">
        <v>988</v>
      </c>
      <c r="B989" s="3" t="s">
        <v>2788</v>
      </c>
      <c r="C989" s="4">
        <v>44497.59652777778</v>
      </c>
      <c r="D989" s="3" t="s">
        <v>38</v>
      </c>
      <c r="E989" s="3" t="s">
        <v>1395</v>
      </c>
      <c r="F989" s="3" t="s">
        <v>1396</v>
      </c>
      <c r="G989">
        <v>110</v>
      </c>
      <c r="H989" s="3" t="s">
        <v>24</v>
      </c>
      <c r="I989" s="3" t="s">
        <v>2760</v>
      </c>
      <c r="J989" s="3" t="s">
        <v>2789</v>
      </c>
      <c r="K989" s="3" t="s">
        <v>661</v>
      </c>
      <c r="L989" s="3" t="s">
        <v>2790</v>
      </c>
      <c r="M989" s="3" t="s">
        <v>32</v>
      </c>
      <c r="N989" s="3">
        <f>IF(Broker_Trades[[#This Row],[Status]]="Complete",((Broker_Trades[[#This Row],[Sell Price]]-Broker_Trades[[#This Row],[Buy Price]])/Broker_Trades[[#This Row],[Buy Price]]),"")</f>
        <v>0.71605789110957963</v>
      </c>
      <c r="O9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132</v>
      </c>
      <c r="P989" s="3">
        <f>IFERROR(Broker_Trades[[#This Row],[Return]]/Broker_Trades[[#This Row],[Time]],Broker_Trades[[#This Row],[Return]])</f>
        <v>5.4246809932543914E-3</v>
      </c>
    </row>
    <row r="990" spans="1:16" x14ac:dyDescent="0.3">
      <c r="A990">
        <v>989</v>
      </c>
      <c r="B990" s="3" t="s">
        <v>2791</v>
      </c>
      <c r="C990" s="4">
        <v>44497.595138888886</v>
      </c>
      <c r="D990" s="3" t="s">
        <v>21</v>
      </c>
      <c r="E990" s="3" t="s">
        <v>1180</v>
      </c>
      <c r="F990" s="3" t="s">
        <v>1181</v>
      </c>
      <c r="G990">
        <v>651</v>
      </c>
      <c r="H990" s="3" t="s">
        <v>17</v>
      </c>
      <c r="I990" s="3" t="s">
        <v>2760</v>
      </c>
      <c r="J990" s="3" t="s">
        <v>2792</v>
      </c>
      <c r="K990" s="3" t="s">
        <v>2695</v>
      </c>
      <c r="L990" s="3" t="s">
        <v>2695</v>
      </c>
      <c r="M990" s="3" t="s">
        <v>19</v>
      </c>
      <c r="N990" s="3" t="str">
        <f>IF(Broker_Trades[[#This Row],[Status]]="Complete",((Broker_Trades[[#This Row],[Sell Price]]-Broker_Trades[[#This Row],[Buy Price]])/Broker_Trades[[#This Row],[Buy Price]]),"")</f>
        <v/>
      </c>
      <c r="O9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90" s="3" t="str">
        <f>IFERROR(Broker_Trades[[#This Row],[Return]]/Broker_Trades[[#This Row],[Time]],Broker_Trades[[#This Row],[Return]])</f>
        <v/>
      </c>
    </row>
    <row r="991" spans="1:16" x14ac:dyDescent="0.3">
      <c r="A991">
        <v>990</v>
      </c>
      <c r="B991" s="3" t="s">
        <v>2793</v>
      </c>
      <c r="C991" s="4">
        <v>44497.590277777781</v>
      </c>
      <c r="D991" s="3" t="s">
        <v>21</v>
      </c>
      <c r="E991" s="3" t="s">
        <v>1344</v>
      </c>
      <c r="F991" s="3" t="s">
        <v>1345</v>
      </c>
      <c r="G991">
        <v>8097</v>
      </c>
      <c r="H991" s="3" t="s">
        <v>17</v>
      </c>
      <c r="I991" s="3" t="s">
        <v>2760</v>
      </c>
      <c r="J991" s="3" t="s">
        <v>2794</v>
      </c>
      <c r="K991" s="3" t="s">
        <v>2536</v>
      </c>
      <c r="L991" s="3" t="s">
        <v>2795</v>
      </c>
      <c r="M991" s="3" t="s">
        <v>32</v>
      </c>
      <c r="N991" s="3">
        <f>IF(Broker_Trades[[#This Row],[Status]]="Complete",((Broker_Trades[[#This Row],[Sell Price]]-Broker_Trades[[#This Row],[Buy Price]])/Broker_Trades[[#This Row],[Buy Price]]),"")</f>
        <v>0.12120689655172413</v>
      </c>
      <c r="O9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991" s="3">
        <f>IFERROR(Broker_Trades[[#This Row],[Return]]/Broker_Trades[[#This Row],[Time]],Broker_Trades[[#This Row],[Return]])</f>
        <v>6.3793103448275858E-3</v>
      </c>
    </row>
    <row r="992" spans="1:16" x14ac:dyDescent="0.3">
      <c r="A992">
        <v>991</v>
      </c>
      <c r="B992" s="3" t="s">
        <v>2796</v>
      </c>
      <c r="C992" s="4">
        <v>44497.585416666669</v>
      </c>
      <c r="D992" s="3" t="s">
        <v>21</v>
      </c>
      <c r="E992" s="3" t="s">
        <v>1813</v>
      </c>
      <c r="F992" s="3" t="s">
        <v>1814</v>
      </c>
      <c r="G992">
        <v>1344</v>
      </c>
      <c r="H992" s="3" t="s">
        <v>59</v>
      </c>
      <c r="I992" s="3" t="s">
        <v>2760</v>
      </c>
      <c r="J992" s="3" t="s">
        <v>2797</v>
      </c>
      <c r="K992" s="3" t="s">
        <v>2695</v>
      </c>
      <c r="L992" s="3" t="s">
        <v>2695</v>
      </c>
      <c r="M992" s="3" t="s">
        <v>19</v>
      </c>
      <c r="N992" s="3" t="str">
        <f>IF(Broker_Trades[[#This Row],[Status]]="Complete",((Broker_Trades[[#This Row],[Sell Price]]-Broker_Trades[[#This Row],[Buy Price]])/Broker_Trades[[#This Row],[Buy Price]]),"")</f>
        <v/>
      </c>
      <c r="O9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92" s="3" t="str">
        <f>IFERROR(Broker_Trades[[#This Row],[Return]]/Broker_Trades[[#This Row],[Time]],Broker_Trades[[#This Row],[Return]])</f>
        <v/>
      </c>
    </row>
    <row r="993" spans="1:16" x14ac:dyDescent="0.3">
      <c r="A993">
        <v>992</v>
      </c>
      <c r="B993" s="3" t="s">
        <v>2798</v>
      </c>
      <c r="C993" s="4">
        <v>44497.583333333336</v>
      </c>
      <c r="D993" s="3" t="s">
        <v>38</v>
      </c>
      <c r="E993" s="3" t="s">
        <v>1677</v>
      </c>
      <c r="F993" s="3" t="s">
        <v>1678</v>
      </c>
      <c r="G993">
        <v>380</v>
      </c>
      <c r="H993" s="3" t="s">
        <v>24</v>
      </c>
      <c r="I993" s="3" t="s">
        <v>2760</v>
      </c>
      <c r="J993" s="3" t="s">
        <v>2799</v>
      </c>
      <c r="K993" s="3" t="s">
        <v>2695</v>
      </c>
      <c r="L993" s="3" t="s">
        <v>2695</v>
      </c>
      <c r="M993" s="3" t="s">
        <v>19</v>
      </c>
      <c r="N993" s="3" t="str">
        <f>IF(Broker_Trades[[#This Row],[Status]]="Complete",((Broker_Trades[[#This Row],[Sell Price]]-Broker_Trades[[#This Row],[Buy Price]])/Broker_Trades[[#This Row],[Buy Price]]),"")</f>
        <v/>
      </c>
      <c r="O9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93" s="3" t="str">
        <f>IFERROR(Broker_Trades[[#This Row],[Return]]/Broker_Trades[[#This Row],[Time]],Broker_Trades[[#This Row],[Return]])</f>
        <v/>
      </c>
    </row>
    <row r="994" spans="1:16" x14ac:dyDescent="0.3">
      <c r="A994">
        <v>993</v>
      </c>
      <c r="B994" s="3" t="s">
        <v>2800</v>
      </c>
      <c r="C994" s="4">
        <v>44497.583333333336</v>
      </c>
      <c r="D994" s="3" t="s">
        <v>38</v>
      </c>
      <c r="E994" s="3" t="s">
        <v>451</v>
      </c>
      <c r="F994" s="3" t="s">
        <v>452</v>
      </c>
      <c r="G994">
        <v>5870</v>
      </c>
      <c r="H994" s="3" t="s">
        <v>24</v>
      </c>
      <c r="I994" s="3" t="s">
        <v>2760</v>
      </c>
      <c r="J994" s="3" t="s">
        <v>2801</v>
      </c>
      <c r="K994" s="3" t="s">
        <v>2536</v>
      </c>
      <c r="L994" s="3" t="s">
        <v>2802</v>
      </c>
      <c r="M994" s="3" t="s">
        <v>32</v>
      </c>
      <c r="N994" s="3">
        <f>IF(Broker_Trades[[#This Row],[Status]]="Complete",((Broker_Trades[[#This Row],[Sell Price]]-Broker_Trades[[#This Row],[Buy Price]])/Broker_Trades[[#This Row],[Buy Price]]),"")</f>
        <v>0.15995260663507108</v>
      </c>
      <c r="O9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994" s="3">
        <f>IFERROR(Broker_Trades[[#This Row],[Return]]/Broker_Trades[[#This Row],[Time]],Broker_Trades[[#This Row],[Return]])</f>
        <v>8.4185582439511089E-3</v>
      </c>
    </row>
    <row r="995" spans="1:16" x14ac:dyDescent="0.3">
      <c r="A995">
        <v>994</v>
      </c>
      <c r="B995" s="3" t="s">
        <v>2803</v>
      </c>
      <c r="C995" s="4">
        <v>44497.583333333336</v>
      </c>
      <c r="D995" s="3" t="s">
        <v>38</v>
      </c>
      <c r="E995" s="3" t="s">
        <v>1892</v>
      </c>
      <c r="F995" s="3" t="s">
        <v>1688</v>
      </c>
      <c r="G995">
        <v>8950</v>
      </c>
      <c r="H995" s="3" t="s">
        <v>24</v>
      </c>
      <c r="I995" s="3" t="s">
        <v>2695</v>
      </c>
      <c r="J995" s="3" t="s">
        <v>2695</v>
      </c>
      <c r="K995" s="3" t="s">
        <v>2695</v>
      </c>
      <c r="L995" s="3" t="s">
        <v>2695</v>
      </c>
      <c r="M995" s="3" t="s">
        <v>190</v>
      </c>
      <c r="N995" s="3" t="str">
        <f>IF(Broker_Trades[[#This Row],[Status]]="Complete",((Broker_Trades[[#This Row],[Sell Price]]-Broker_Trades[[#This Row],[Buy Price]])/Broker_Trades[[#This Row],[Buy Price]]),"")</f>
        <v/>
      </c>
      <c r="O9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95" s="3" t="str">
        <f>IFERROR(Broker_Trades[[#This Row],[Return]]/Broker_Trades[[#This Row],[Time]],Broker_Trades[[#This Row],[Return]])</f>
        <v/>
      </c>
    </row>
    <row r="996" spans="1:16" x14ac:dyDescent="0.3">
      <c r="A996">
        <v>995</v>
      </c>
      <c r="B996" s="3" t="s">
        <v>2804</v>
      </c>
      <c r="C996" s="4">
        <v>44497.57916666667</v>
      </c>
      <c r="D996" s="3" t="s">
        <v>21</v>
      </c>
      <c r="E996" s="3" t="s">
        <v>1011</v>
      </c>
      <c r="F996" s="3" t="s">
        <v>1012</v>
      </c>
      <c r="G996">
        <v>1832</v>
      </c>
      <c r="H996" s="3" t="s">
        <v>59</v>
      </c>
      <c r="I996" s="3" t="s">
        <v>2695</v>
      </c>
      <c r="J996" s="3" t="s">
        <v>2695</v>
      </c>
      <c r="K996" s="3" t="s">
        <v>2695</v>
      </c>
      <c r="L996" s="3" t="s">
        <v>2695</v>
      </c>
      <c r="M996" s="3" t="s">
        <v>190</v>
      </c>
      <c r="N996" s="3" t="str">
        <f>IF(Broker_Trades[[#This Row],[Status]]="Complete",((Broker_Trades[[#This Row],[Sell Price]]-Broker_Trades[[#This Row],[Buy Price]])/Broker_Trades[[#This Row],[Buy Price]]),"")</f>
        <v/>
      </c>
      <c r="O9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96" s="3" t="str">
        <f>IFERROR(Broker_Trades[[#This Row],[Return]]/Broker_Trades[[#This Row],[Time]],Broker_Trades[[#This Row],[Return]])</f>
        <v/>
      </c>
    </row>
    <row r="997" spans="1:16" x14ac:dyDescent="0.3">
      <c r="A997">
        <v>996</v>
      </c>
      <c r="B997" s="3" t="s">
        <v>2805</v>
      </c>
      <c r="C997" s="4">
        <v>44497.51666666667</v>
      </c>
      <c r="D997" s="3" t="s">
        <v>159</v>
      </c>
      <c r="E997" s="3" t="s">
        <v>1459</v>
      </c>
      <c r="F997" s="3" t="s">
        <v>1460</v>
      </c>
      <c r="G997">
        <v>2175</v>
      </c>
      <c r="H997" s="3" t="s">
        <v>24</v>
      </c>
      <c r="I997" s="3" t="s">
        <v>2760</v>
      </c>
      <c r="J997" s="3" t="s">
        <v>2806</v>
      </c>
      <c r="K997" s="3" t="s">
        <v>2695</v>
      </c>
      <c r="L997" s="3" t="s">
        <v>2695</v>
      </c>
      <c r="M997" s="3" t="s">
        <v>19</v>
      </c>
      <c r="N997" s="3" t="str">
        <f>IF(Broker_Trades[[#This Row],[Status]]="Complete",((Broker_Trades[[#This Row],[Sell Price]]-Broker_Trades[[#This Row],[Buy Price]])/Broker_Trades[[#This Row],[Buy Price]]),"")</f>
        <v/>
      </c>
      <c r="O9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97" s="3" t="str">
        <f>IFERROR(Broker_Trades[[#This Row],[Return]]/Broker_Trades[[#This Row],[Time]],Broker_Trades[[#This Row],[Return]])</f>
        <v/>
      </c>
    </row>
    <row r="998" spans="1:16" x14ac:dyDescent="0.3">
      <c r="A998">
        <v>997</v>
      </c>
      <c r="B998" s="3" t="s">
        <v>2807</v>
      </c>
      <c r="C998" s="4">
        <v>44497.515972222223</v>
      </c>
      <c r="D998" s="3" t="s">
        <v>159</v>
      </c>
      <c r="E998" s="3" t="s">
        <v>162</v>
      </c>
      <c r="F998" s="3" t="s">
        <v>163</v>
      </c>
      <c r="G998">
        <v>2830</v>
      </c>
      <c r="H998" s="3" t="s">
        <v>24</v>
      </c>
      <c r="I998" s="3" t="s">
        <v>2760</v>
      </c>
      <c r="J998" s="3" t="s">
        <v>2764</v>
      </c>
      <c r="K998" s="3" t="s">
        <v>2695</v>
      </c>
      <c r="L998" s="3" t="s">
        <v>2695</v>
      </c>
      <c r="M998" s="3" t="s">
        <v>19</v>
      </c>
      <c r="N998" s="3" t="str">
        <f>IF(Broker_Trades[[#This Row],[Status]]="Complete",((Broker_Trades[[#This Row],[Sell Price]]-Broker_Trades[[#This Row],[Buy Price]])/Broker_Trades[[#This Row],[Buy Price]]),"")</f>
        <v/>
      </c>
      <c r="O9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98" s="3" t="str">
        <f>IFERROR(Broker_Trades[[#This Row],[Return]]/Broker_Trades[[#This Row],[Time]],Broker_Trades[[#This Row],[Return]])</f>
        <v/>
      </c>
    </row>
    <row r="999" spans="1:16" x14ac:dyDescent="0.3">
      <c r="A999">
        <v>998</v>
      </c>
      <c r="B999" s="3" t="s">
        <v>2808</v>
      </c>
      <c r="C999" s="4">
        <v>44497.515972222223</v>
      </c>
      <c r="D999" s="3" t="s">
        <v>159</v>
      </c>
      <c r="E999" s="3" t="s">
        <v>122</v>
      </c>
      <c r="F999" s="3" t="s">
        <v>123</v>
      </c>
      <c r="G999">
        <v>1200</v>
      </c>
      <c r="H999" s="3" t="s">
        <v>24</v>
      </c>
      <c r="I999" s="3" t="s">
        <v>2760</v>
      </c>
      <c r="J999" s="3" t="s">
        <v>2809</v>
      </c>
      <c r="K999" s="3" t="s">
        <v>2695</v>
      </c>
      <c r="L999" s="3" t="s">
        <v>2695</v>
      </c>
      <c r="M999" s="3" t="s">
        <v>19</v>
      </c>
      <c r="N999" s="3" t="str">
        <f>IF(Broker_Trades[[#This Row],[Status]]="Complete",((Broker_Trades[[#This Row],[Sell Price]]-Broker_Trades[[#This Row],[Buy Price]])/Broker_Trades[[#This Row],[Buy Price]]),"")</f>
        <v/>
      </c>
      <c r="O9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999" s="3" t="str">
        <f>IFERROR(Broker_Trades[[#This Row],[Return]]/Broker_Trades[[#This Row],[Time]],Broker_Trades[[#This Row],[Return]])</f>
        <v/>
      </c>
    </row>
    <row r="1000" spans="1:16" x14ac:dyDescent="0.3">
      <c r="A1000">
        <v>999</v>
      </c>
      <c r="B1000" s="3" t="s">
        <v>2810</v>
      </c>
      <c r="C1000" s="4">
        <v>44497.515972222223</v>
      </c>
      <c r="D1000" s="3" t="s">
        <v>159</v>
      </c>
      <c r="E1000" s="3" t="s">
        <v>1117</v>
      </c>
      <c r="F1000" s="3" t="s">
        <v>1118</v>
      </c>
      <c r="G1000">
        <v>1500</v>
      </c>
      <c r="H1000" s="3" t="s">
        <v>24</v>
      </c>
      <c r="I1000" s="3" t="s">
        <v>2760</v>
      </c>
      <c r="J1000" s="3" t="s">
        <v>1682</v>
      </c>
      <c r="K1000" s="3" t="s">
        <v>2695</v>
      </c>
      <c r="L1000" s="3" t="s">
        <v>2695</v>
      </c>
      <c r="M1000" s="3" t="s">
        <v>19</v>
      </c>
      <c r="N1000" s="3" t="str">
        <f>IF(Broker_Trades[[#This Row],[Status]]="Complete",((Broker_Trades[[#This Row],[Sell Price]]-Broker_Trades[[#This Row],[Buy Price]])/Broker_Trades[[#This Row],[Buy Price]]),"")</f>
        <v/>
      </c>
      <c r="O10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00" s="3" t="str">
        <f>IFERROR(Broker_Trades[[#This Row],[Return]]/Broker_Trades[[#This Row],[Time]],Broker_Trades[[#This Row],[Return]])</f>
        <v/>
      </c>
    </row>
    <row r="1001" spans="1:16" x14ac:dyDescent="0.3">
      <c r="A1001">
        <v>1000</v>
      </c>
      <c r="B1001" s="3" t="s">
        <v>2811</v>
      </c>
      <c r="C1001" s="4">
        <v>44497.469444444447</v>
      </c>
      <c r="D1001" s="3" t="s">
        <v>34</v>
      </c>
      <c r="E1001" s="3" t="s">
        <v>1482</v>
      </c>
      <c r="F1001" s="3" t="s">
        <v>1345</v>
      </c>
      <c r="G1001">
        <v>8251</v>
      </c>
      <c r="H1001" s="3" t="s">
        <v>24</v>
      </c>
      <c r="I1001" s="3" t="s">
        <v>2760</v>
      </c>
      <c r="J1001" s="3" t="s">
        <v>2794</v>
      </c>
      <c r="K1001" s="3" t="s">
        <v>2500</v>
      </c>
      <c r="L1001" s="3" t="s">
        <v>2812</v>
      </c>
      <c r="M1001" s="3" t="s">
        <v>32</v>
      </c>
      <c r="N1001" s="3">
        <f>IF(Broker_Trades[[#This Row],[Status]]="Complete",((Broker_Trades[[#This Row],[Sell Price]]-Broker_Trades[[#This Row],[Buy Price]])/Broker_Trades[[#This Row],[Buy Price]]),"")</f>
        <v>0.15172413793103448</v>
      </c>
      <c r="O10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1001" s="3">
        <f>IFERROR(Broker_Trades[[#This Row],[Return]]/Broker_Trades[[#This Row],[Time]],Broker_Trades[[#This Row],[Return]])</f>
        <v>7.5862068965517242E-3</v>
      </c>
    </row>
    <row r="1002" spans="1:16" x14ac:dyDescent="0.3">
      <c r="A1002">
        <v>1001</v>
      </c>
      <c r="B1002" s="3" t="s">
        <v>2813</v>
      </c>
      <c r="C1002" s="4">
        <v>44497.46875</v>
      </c>
      <c r="D1002" s="3" t="s">
        <v>34</v>
      </c>
      <c r="E1002" s="3" t="s">
        <v>553</v>
      </c>
      <c r="F1002" s="3" t="s">
        <v>554</v>
      </c>
      <c r="G1002">
        <v>4730</v>
      </c>
      <c r="H1002" s="3" t="s">
        <v>24</v>
      </c>
      <c r="I1002" s="3" t="s">
        <v>2760</v>
      </c>
      <c r="J1002" s="3" t="s">
        <v>2761</v>
      </c>
      <c r="K1002" s="3" t="s">
        <v>2220</v>
      </c>
      <c r="L1002" s="3" t="s">
        <v>2762</v>
      </c>
      <c r="M1002" s="3" t="s">
        <v>32</v>
      </c>
      <c r="N1002" s="3">
        <f>IF(Broker_Trades[[#This Row],[Status]]="Complete",((Broker_Trades[[#This Row],[Sell Price]]-Broker_Trades[[#This Row],[Buy Price]])/Broker_Trades[[#This Row],[Buy Price]]),"")</f>
        <v>0.17191122071516654</v>
      </c>
      <c r="O10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50</v>
      </c>
      <c r="P1002" s="3">
        <f>IFERROR(Broker_Trades[[#This Row],[Return]]/Broker_Trades[[#This Row],[Time]],Broker_Trades[[#This Row],[Return]])</f>
        <v>3.4382244143033309E-3</v>
      </c>
    </row>
    <row r="1003" spans="1:16" x14ac:dyDescent="0.3">
      <c r="A1003">
        <v>1002</v>
      </c>
      <c r="B1003" s="3" t="s">
        <v>2814</v>
      </c>
      <c r="C1003" s="4">
        <v>44497.460416666669</v>
      </c>
      <c r="D1003" s="3" t="s">
        <v>34</v>
      </c>
      <c r="E1003" s="3" t="s">
        <v>1459</v>
      </c>
      <c r="F1003" s="3" t="s">
        <v>1460</v>
      </c>
      <c r="G1003">
        <v>2150</v>
      </c>
      <c r="H1003" s="3" t="s">
        <v>24</v>
      </c>
      <c r="I1003" s="3" t="s">
        <v>2760</v>
      </c>
      <c r="J1003" s="3" t="s">
        <v>2806</v>
      </c>
      <c r="K1003" s="3" t="s">
        <v>2695</v>
      </c>
      <c r="L1003" s="3" t="s">
        <v>2695</v>
      </c>
      <c r="M1003" s="3" t="s">
        <v>19</v>
      </c>
      <c r="N1003" s="3" t="str">
        <f>IF(Broker_Trades[[#This Row],[Status]]="Complete",((Broker_Trades[[#This Row],[Sell Price]]-Broker_Trades[[#This Row],[Buy Price]])/Broker_Trades[[#This Row],[Buy Price]]),"")</f>
        <v/>
      </c>
      <c r="O10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03" s="3" t="str">
        <f>IFERROR(Broker_Trades[[#This Row],[Return]]/Broker_Trades[[#This Row],[Time]],Broker_Trades[[#This Row],[Return]])</f>
        <v/>
      </c>
    </row>
    <row r="1004" spans="1:16" x14ac:dyDescent="0.3">
      <c r="A1004">
        <v>1003</v>
      </c>
      <c r="B1004" s="3" t="s">
        <v>2815</v>
      </c>
      <c r="C1004" s="4">
        <v>44497.455555555556</v>
      </c>
      <c r="D1004" s="3" t="s">
        <v>34</v>
      </c>
      <c r="E1004" s="3" t="s">
        <v>1892</v>
      </c>
      <c r="F1004" s="3" t="s">
        <v>1688</v>
      </c>
      <c r="G1004">
        <v>9097</v>
      </c>
      <c r="H1004" s="3" t="s">
        <v>24</v>
      </c>
      <c r="I1004" s="3" t="s">
        <v>2695</v>
      </c>
      <c r="J1004" s="3" t="s">
        <v>2695</v>
      </c>
      <c r="K1004" s="3" t="s">
        <v>2695</v>
      </c>
      <c r="L1004" s="3" t="s">
        <v>2695</v>
      </c>
      <c r="M1004" s="3" t="s">
        <v>190</v>
      </c>
      <c r="N1004" s="3" t="str">
        <f>IF(Broker_Trades[[#This Row],[Status]]="Complete",((Broker_Trades[[#This Row],[Sell Price]]-Broker_Trades[[#This Row],[Buy Price]])/Broker_Trades[[#This Row],[Buy Price]]),"")</f>
        <v/>
      </c>
      <c r="O10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04" s="3" t="str">
        <f>IFERROR(Broker_Trades[[#This Row],[Return]]/Broker_Trades[[#This Row],[Time]],Broker_Trades[[#This Row],[Return]])</f>
        <v/>
      </c>
    </row>
    <row r="1005" spans="1:16" x14ac:dyDescent="0.3">
      <c r="A1005">
        <v>1004</v>
      </c>
      <c r="B1005" s="3" t="s">
        <v>2816</v>
      </c>
      <c r="C1005" s="4">
        <v>44496.688888888886</v>
      </c>
      <c r="D1005" s="3" t="s">
        <v>34</v>
      </c>
      <c r="E1005" s="3" t="s">
        <v>765</v>
      </c>
      <c r="F1005" s="3" t="s">
        <v>766</v>
      </c>
      <c r="G1005">
        <v>178</v>
      </c>
      <c r="H1005" s="3" t="s">
        <v>24</v>
      </c>
      <c r="I1005" s="3" t="s">
        <v>2760</v>
      </c>
      <c r="J1005" s="3" t="s">
        <v>2817</v>
      </c>
      <c r="K1005" s="3" t="s">
        <v>2058</v>
      </c>
      <c r="L1005" s="3" t="s">
        <v>2818</v>
      </c>
      <c r="M1005" s="3" t="s">
        <v>32</v>
      </c>
      <c r="N1005" s="3">
        <f>IF(Broker_Trades[[#This Row],[Status]]="Complete",((Broker_Trades[[#This Row],[Sell Price]]-Broker_Trades[[#This Row],[Buy Price]])/Broker_Trades[[#This Row],[Buy Price]]),"")</f>
        <v>0.30469314079422377</v>
      </c>
      <c r="O10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1005" s="3">
        <f>IFERROR(Broker_Trades[[#This Row],[Return]]/Broker_Trades[[#This Row],[Time]],Broker_Trades[[#This Row],[Return]])</f>
        <v>4.2914526872425886E-3</v>
      </c>
    </row>
    <row r="1006" spans="1:16" x14ac:dyDescent="0.3">
      <c r="A1006">
        <v>1005</v>
      </c>
      <c r="B1006" s="3" t="s">
        <v>2819</v>
      </c>
      <c r="C1006" s="4">
        <v>44496.688194444447</v>
      </c>
      <c r="D1006" s="3" t="s">
        <v>34</v>
      </c>
      <c r="E1006" s="3" t="s">
        <v>1714</v>
      </c>
      <c r="F1006" s="3" t="s">
        <v>1715</v>
      </c>
      <c r="G1006">
        <v>3400</v>
      </c>
      <c r="H1006" s="3" t="s">
        <v>24</v>
      </c>
      <c r="I1006" s="3" t="s">
        <v>2760</v>
      </c>
      <c r="J1006" s="3" t="s">
        <v>2820</v>
      </c>
      <c r="K1006" s="3" t="s">
        <v>2695</v>
      </c>
      <c r="L1006" s="3" t="s">
        <v>2695</v>
      </c>
      <c r="M1006" s="3" t="s">
        <v>19</v>
      </c>
      <c r="N1006" s="3" t="str">
        <f>IF(Broker_Trades[[#This Row],[Status]]="Complete",((Broker_Trades[[#This Row],[Sell Price]]-Broker_Trades[[#This Row],[Buy Price]])/Broker_Trades[[#This Row],[Buy Price]]),"")</f>
        <v/>
      </c>
      <c r="O10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06" s="3" t="str">
        <f>IFERROR(Broker_Trades[[#This Row],[Return]]/Broker_Trades[[#This Row],[Time]],Broker_Trades[[#This Row],[Return]])</f>
        <v/>
      </c>
    </row>
    <row r="1007" spans="1:16" x14ac:dyDescent="0.3">
      <c r="A1007">
        <v>1006</v>
      </c>
      <c r="B1007" s="3" t="s">
        <v>2821</v>
      </c>
      <c r="C1007" s="4">
        <v>44495.70208333333</v>
      </c>
      <c r="D1007" s="3" t="s">
        <v>128</v>
      </c>
      <c r="E1007" s="3" t="s">
        <v>1243</v>
      </c>
      <c r="F1007" s="3" t="s">
        <v>1244</v>
      </c>
      <c r="G1007">
        <v>415</v>
      </c>
      <c r="H1007" s="3" t="s">
        <v>24</v>
      </c>
      <c r="I1007" s="3" t="s">
        <v>2822</v>
      </c>
      <c r="J1007" s="3" t="s">
        <v>2823</v>
      </c>
      <c r="K1007" s="3" t="s">
        <v>2695</v>
      </c>
      <c r="L1007" s="3" t="s">
        <v>2695</v>
      </c>
      <c r="M1007" s="3" t="s">
        <v>19</v>
      </c>
      <c r="N1007" s="3" t="str">
        <f>IF(Broker_Trades[[#This Row],[Status]]="Complete",((Broker_Trades[[#This Row],[Sell Price]]-Broker_Trades[[#This Row],[Buy Price]])/Broker_Trades[[#This Row],[Buy Price]]),"")</f>
        <v/>
      </c>
      <c r="O10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07" s="3" t="str">
        <f>IFERROR(Broker_Trades[[#This Row],[Return]]/Broker_Trades[[#This Row],[Time]],Broker_Trades[[#This Row],[Return]])</f>
        <v/>
      </c>
    </row>
    <row r="1008" spans="1:16" x14ac:dyDescent="0.3">
      <c r="A1008">
        <v>1007</v>
      </c>
      <c r="B1008" s="3" t="s">
        <v>2824</v>
      </c>
      <c r="C1008" s="4">
        <v>44495.697222222225</v>
      </c>
      <c r="D1008" s="3" t="s">
        <v>21</v>
      </c>
      <c r="E1008" s="3" t="s">
        <v>620</v>
      </c>
      <c r="F1008" s="3" t="s">
        <v>621</v>
      </c>
      <c r="G1008">
        <v>2342</v>
      </c>
      <c r="H1008" s="3" t="s">
        <v>59</v>
      </c>
      <c r="I1008" s="3" t="s">
        <v>2822</v>
      </c>
      <c r="J1008" s="3" t="s">
        <v>2825</v>
      </c>
      <c r="K1008" s="3" t="s">
        <v>2826</v>
      </c>
      <c r="L1008" s="3" t="s">
        <v>2827</v>
      </c>
      <c r="M1008" s="3" t="s">
        <v>32</v>
      </c>
      <c r="N1008" s="3">
        <f>IF(Broker_Trades[[#This Row],[Status]]="Complete",((Broker_Trades[[#This Row],[Sell Price]]-Broker_Trades[[#This Row],[Buy Price]])/Broker_Trades[[#This Row],[Buy Price]]),"")</f>
        <v>1.0797646501002256E-2</v>
      </c>
      <c r="O10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1008" s="3">
        <f>IFERROR(Broker_Trades[[#This Row],[Return]]/Broker_Trades[[#This Row],[Time]],Broker_Trades[[#This Row],[Return]])</f>
        <v>2.1595293002004512E-3</v>
      </c>
    </row>
    <row r="1009" spans="1:16" x14ac:dyDescent="0.3">
      <c r="A1009">
        <v>1008</v>
      </c>
      <c r="B1009" s="3" t="s">
        <v>2828</v>
      </c>
      <c r="C1009" s="4">
        <v>44495.693055555559</v>
      </c>
      <c r="D1009" s="3" t="s">
        <v>21</v>
      </c>
      <c r="E1009" s="3" t="s">
        <v>1442</v>
      </c>
      <c r="F1009" s="3" t="s">
        <v>1426</v>
      </c>
      <c r="G1009">
        <v>1852</v>
      </c>
      <c r="H1009" s="3" t="s">
        <v>17</v>
      </c>
      <c r="I1009" s="3" t="s">
        <v>2822</v>
      </c>
      <c r="J1009" s="3" t="s">
        <v>2829</v>
      </c>
      <c r="K1009" s="3" t="s">
        <v>2695</v>
      </c>
      <c r="L1009" s="3" t="s">
        <v>2695</v>
      </c>
      <c r="M1009" s="3" t="s">
        <v>19</v>
      </c>
      <c r="N1009" s="3" t="str">
        <f>IF(Broker_Trades[[#This Row],[Status]]="Complete",((Broker_Trades[[#This Row],[Sell Price]]-Broker_Trades[[#This Row],[Buy Price]])/Broker_Trades[[#This Row],[Buy Price]]),"")</f>
        <v/>
      </c>
      <c r="O10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09" s="3" t="str">
        <f>IFERROR(Broker_Trades[[#This Row],[Return]]/Broker_Trades[[#This Row],[Time]],Broker_Trades[[#This Row],[Return]])</f>
        <v/>
      </c>
    </row>
    <row r="1010" spans="1:16" x14ac:dyDescent="0.3">
      <c r="A1010">
        <v>1009</v>
      </c>
      <c r="B1010" s="3" t="s">
        <v>2830</v>
      </c>
      <c r="C1010" s="4">
        <v>44495.688888888886</v>
      </c>
      <c r="D1010" s="3" t="s">
        <v>21</v>
      </c>
      <c r="E1010" s="3" t="s">
        <v>1442</v>
      </c>
      <c r="F1010" s="3" t="s">
        <v>1426</v>
      </c>
      <c r="G1010">
        <v>530</v>
      </c>
      <c r="H1010" s="3" t="s">
        <v>24</v>
      </c>
      <c r="I1010" s="3" t="s">
        <v>2695</v>
      </c>
      <c r="J1010" s="3" t="s">
        <v>2695</v>
      </c>
      <c r="K1010" s="3" t="s">
        <v>2695</v>
      </c>
      <c r="L1010" s="3" t="s">
        <v>2695</v>
      </c>
      <c r="M1010" s="3" t="s">
        <v>190</v>
      </c>
      <c r="N1010" s="3" t="str">
        <f>IF(Broker_Trades[[#This Row],[Status]]="Complete",((Broker_Trades[[#This Row],[Sell Price]]-Broker_Trades[[#This Row],[Buy Price]])/Broker_Trades[[#This Row],[Buy Price]]),"")</f>
        <v/>
      </c>
      <c r="O10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10" s="3" t="str">
        <f>IFERROR(Broker_Trades[[#This Row],[Return]]/Broker_Trades[[#This Row],[Time]],Broker_Trades[[#This Row],[Return]])</f>
        <v/>
      </c>
    </row>
    <row r="1011" spans="1:16" x14ac:dyDescent="0.3">
      <c r="A1011">
        <v>1010</v>
      </c>
      <c r="B1011" s="3" t="s">
        <v>2831</v>
      </c>
      <c r="C1011" s="4">
        <v>44495.684027777781</v>
      </c>
      <c r="D1011" s="3" t="s">
        <v>21</v>
      </c>
      <c r="E1011" s="3" t="s">
        <v>1442</v>
      </c>
      <c r="F1011" s="3" t="s">
        <v>1426</v>
      </c>
      <c r="G1011">
        <v>5596</v>
      </c>
      <c r="H1011" s="3" t="s">
        <v>24</v>
      </c>
      <c r="I1011" s="3" t="s">
        <v>2695</v>
      </c>
      <c r="J1011" s="3" t="s">
        <v>2695</v>
      </c>
      <c r="K1011" s="3" t="s">
        <v>2695</v>
      </c>
      <c r="L1011" s="3" t="s">
        <v>2695</v>
      </c>
      <c r="M1011" s="3" t="s">
        <v>190</v>
      </c>
      <c r="N1011" s="3" t="str">
        <f>IF(Broker_Trades[[#This Row],[Status]]="Complete",((Broker_Trades[[#This Row],[Sell Price]]-Broker_Trades[[#This Row],[Buy Price]])/Broker_Trades[[#This Row],[Buy Price]]),"")</f>
        <v/>
      </c>
      <c r="O10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11" s="3" t="str">
        <f>IFERROR(Broker_Trades[[#This Row],[Return]]/Broker_Trades[[#This Row],[Time]],Broker_Trades[[#This Row],[Return]])</f>
        <v/>
      </c>
    </row>
    <row r="1012" spans="1:16" x14ac:dyDescent="0.3">
      <c r="A1012">
        <v>1011</v>
      </c>
      <c r="B1012" s="3" t="s">
        <v>2832</v>
      </c>
      <c r="C1012" s="4">
        <v>44495.680555555555</v>
      </c>
      <c r="D1012" s="3" t="s">
        <v>21</v>
      </c>
      <c r="E1012" s="3" t="s">
        <v>1442</v>
      </c>
      <c r="F1012" s="3" t="s">
        <v>1426</v>
      </c>
      <c r="G1012">
        <v>1862</v>
      </c>
      <c r="H1012" s="3" t="s">
        <v>24</v>
      </c>
      <c r="I1012" s="3" t="s">
        <v>2822</v>
      </c>
      <c r="J1012" s="3" t="s">
        <v>2829</v>
      </c>
      <c r="K1012" s="3" t="s">
        <v>2695</v>
      </c>
      <c r="L1012" s="3" t="s">
        <v>2695</v>
      </c>
      <c r="M1012" s="3" t="s">
        <v>19</v>
      </c>
      <c r="N1012" s="3" t="str">
        <f>IF(Broker_Trades[[#This Row],[Status]]="Complete",((Broker_Trades[[#This Row],[Sell Price]]-Broker_Trades[[#This Row],[Buy Price]])/Broker_Trades[[#This Row],[Buy Price]]),"")</f>
        <v/>
      </c>
      <c r="O10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12" s="3" t="str">
        <f>IFERROR(Broker_Trades[[#This Row],[Return]]/Broker_Trades[[#This Row],[Time]],Broker_Trades[[#This Row],[Return]])</f>
        <v/>
      </c>
    </row>
    <row r="1013" spans="1:16" x14ac:dyDescent="0.3">
      <c r="A1013">
        <v>1012</v>
      </c>
      <c r="B1013" s="3" t="s">
        <v>2833</v>
      </c>
      <c r="C1013" s="4">
        <v>44495.673611111109</v>
      </c>
      <c r="D1013" s="3" t="s">
        <v>159</v>
      </c>
      <c r="E1013" s="3" t="s">
        <v>1492</v>
      </c>
      <c r="F1013" s="3" t="s">
        <v>1493</v>
      </c>
      <c r="G1013">
        <v>1106</v>
      </c>
      <c r="H1013" s="3" t="s">
        <v>24</v>
      </c>
      <c r="I1013" s="3" t="s">
        <v>2822</v>
      </c>
      <c r="J1013" s="3" t="s">
        <v>2834</v>
      </c>
      <c r="K1013" s="3" t="s">
        <v>2639</v>
      </c>
      <c r="L1013" s="3" t="s">
        <v>2835</v>
      </c>
      <c r="M1013" s="3" t="s">
        <v>32</v>
      </c>
      <c r="N1013" s="3">
        <f>IF(Broker_Trades[[#This Row],[Status]]="Complete",((Broker_Trades[[#This Row],[Sell Price]]-Broker_Trades[[#This Row],[Buy Price]])/Broker_Trades[[#This Row],[Buy Price]]),"")</f>
        <v>0.10321722422032802</v>
      </c>
      <c r="O10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1013" s="3">
        <f>IFERROR(Broker_Trades[[#This Row],[Return]]/Broker_Trades[[#This Row],[Time]],Broker_Trades[[#This Row],[Return]])</f>
        <v>8.6014353516940013E-3</v>
      </c>
    </row>
    <row r="1014" spans="1:16" x14ac:dyDescent="0.3">
      <c r="A1014">
        <v>1013</v>
      </c>
      <c r="B1014" s="3" t="s">
        <v>2836</v>
      </c>
      <c r="C1014" s="4">
        <v>44495.666666666664</v>
      </c>
      <c r="D1014" s="3" t="s">
        <v>159</v>
      </c>
      <c r="E1014" s="3" t="s">
        <v>378</v>
      </c>
      <c r="F1014" s="3" t="s">
        <v>379</v>
      </c>
      <c r="G1014">
        <v>945</v>
      </c>
      <c r="H1014" s="3" t="s">
        <v>24</v>
      </c>
      <c r="I1014" s="3" t="s">
        <v>2822</v>
      </c>
      <c r="J1014" s="3" t="s">
        <v>2837</v>
      </c>
      <c r="K1014" s="3" t="s">
        <v>2695</v>
      </c>
      <c r="L1014" s="3" t="s">
        <v>2695</v>
      </c>
      <c r="M1014" s="3" t="s">
        <v>19</v>
      </c>
      <c r="N1014" s="3" t="str">
        <f>IF(Broker_Trades[[#This Row],[Status]]="Complete",((Broker_Trades[[#This Row],[Sell Price]]-Broker_Trades[[#This Row],[Buy Price]])/Broker_Trades[[#This Row],[Buy Price]]),"")</f>
        <v/>
      </c>
      <c r="O10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14" s="3" t="str">
        <f>IFERROR(Broker_Trades[[#This Row],[Return]]/Broker_Trades[[#This Row],[Time]],Broker_Trades[[#This Row],[Return]])</f>
        <v/>
      </c>
    </row>
    <row r="1015" spans="1:16" x14ac:dyDescent="0.3">
      <c r="A1015">
        <v>1014</v>
      </c>
      <c r="B1015" s="3" t="s">
        <v>2838</v>
      </c>
      <c r="C1015" s="4">
        <v>44495.605555555558</v>
      </c>
      <c r="D1015" s="3" t="s">
        <v>161</v>
      </c>
      <c r="E1015" s="3" t="s">
        <v>2839</v>
      </c>
      <c r="F1015" s="3" t="s">
        <v>1426</v>
      </c>
      <c r="G1015">
        <v>1765</v>
      </c>
      <c r="H1015" s="3" t="s">
        <v>24</v>
      </c>
      <c r="I1015" s="3" t="s">
        <v>2840</v>
      </c>
      <c r="J1015" s="3" t="s">
        <v>2841</v>
      </c>
      <c r="K1015" s="3" t="s">
        <v>2695</v>
      </c>
      <c r="L1015" s="3" t="s">
        <v>2695</v>
      </c>
      <c r="M1015" s="3" t="s">
        <v>19</v>
      </c>
      <c r="N1015" s="3" t="str">
        <f>IF(Broker_Trades[[#This Row],[Status]]="Complete",((Broker_Trades[[#This Row],[Sell Price]]-Broker_Trades[[#This Row],[Buy Price]])/Broker_Trades[[#This Row],[Buy Price]]),"")</f>
        <v/>
      </c>
      <c r="O10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15" s="3" t="str">
        <f>IFERROR(Broker_Trades[[#This Row],[Return]]/Broker_Trades[[#This Row],[Time]],Broker_Trades[[#This Row],[Return]])</f>
        <v/>
      </c>
    </row>
    <row r="1016" spans="1:16" x14ac:dyDescent="0.3">
      <c r="A1016">
        <v>1015</v>
      </c>
      <c r="B1016" s="3" t="s">
        <v>2842</v>
      </c>
      <c r="C1016" s="4">
        <v>44495.593055555553</v>
      </c>
      <c r="D1016" s="3" t="s">
        <v>14</v>
      </c>
      <c r="E1016" s="3" t="s">
        <v>509</v>
      </c>
      <c r="F1016" s="3" t="s">
        <v>510</v>
      </c>
      <c r="G1016">
        <v>955</v>
      </c>
      <c r="H1016" s="3" t="s">
        <v>17</v>
      </c>
      <c r="I1016" s="3" t="s">
        <v>2840</v>
      </c>
      <c r="J1016" s="3" t="s">
        <v>2843</v>
      </c>
      <c r="K1016" s="3" t="s">
        <v>2695</v>
      </c>
      <c r="L1016" s="3" t="s">
        <v>2695</v>
      </c>
      <c r="M1016" s="3" t="s">
        <v>19</v>
      </c>
      <c r="N1016" s="3" t="str">
        <f>IF(Broker_Trades[[#This Row],[Status]]="Complete",((Broker_Trades[[#This Row],[Sell Price]]-Broker_Trades[[#This Row],[Buy Price]])/Broker_Trades[[#This Row],[Buy Price]]),"")</f>
        <v/>
      </c>
      <c r="O10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16" s="3" t="str">
        <f>IFERROR(Broker_Trades[[#This Row],[Return]]/Broker_Trades[[#This Row],[Time]],Broker_Trades[[#This Row],[Return]])</f>
        <v/>
      </c>
    </row>
    <row r="1017" spans="1:16" x14ac:dyDescent="0.3">
      <c r="A1017">
        <v>1016</v>
      </c>
      <c r="B1017" s="3" t="s">
        <v>2844</v>
      </c>
      <c r="C1017" s="4">
        <v>44495.563194444447</v>
      </c>
      <c r="D1017" s="3" t="s">
        <v>151</v>
      </c>
      <c r="E1017" s="3" t="s">
        <v>451</v>
      </c>
      <c r="F1017" s="3" t="s">
        <v>452</v>
      </c>
      <c r="G1017">
        <v>6068</v>
      </c>
      <c r="H1017" s="3" t="s">
        <v>17</v>
      </c>
      <c r="I1017" s="3" t="s">
        <v>2840</v>
      </c>
      <c r="J1017" s="3" t="s">
        <v>2845</v>
      </c>
      <c r="K1017" s="3" t="s">
        <v>2089</v>
      </c>
      <c r="L1017" s="3" t="s">
        <v>2846</v>
      </c>
      <c r="M1017" s="3" t="s">
        <v>32</v>
      </c>
      <c r="N1017" s="3">
        <f>IF(Broker_Trades[[#This Row],[Status]]="Complete",((Broker_Trades[[#This Row],[Sell Price]]-Broker_Trades[[#This Row],[Buy Price]])/Broker_Trades[[#This Row],[Buy Price]]),"")</f>
        <v>0.19871043376318875</v>
      </c>
      <c r="O10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70</v>
      </c>
      <c r="P1017" s="3">
        <f>IFERROR(Broker_Trades[[#This Row],[Return]]/Broker_Trades[[#This Row],[Time]],Broker_Trades[[#This Row],[Return]])</f>
        <v>2.8387204823312681E-3</v>
      </c>
    </row>
    <row r="1018" spans="1:16" x14ac:dyDescent="0.3">
      <c r="A1018">
        <v>1017</v>
      </c>
      <c r="B1018" s="3" t="s">
        <v>2847</v>
      </c>
      <c r="C1018" s="4">
        <v>44495.492361111108</v>
      </c>
      <c r="D1018" s="3" t="s">
        <v>151</v>
      </c>
      <c r="E1018" s="3" t="s">
        <v>1677</v>
      </c>
      <c r="F1018" s="3" t="s">
        <v>1678</v>
      </c>
      <c r="G1018">
        <v>371</v>
      </c>
      <c r="H1018" s="3" t="s">
        <v>24</v>
      </c>
      <c r="I1018" s="3" t="s">
        <v>2840</v>
      </c>
      <c r="J1018" s="3" t="s">
        <v>2848</v>
      </c>
      <c r="K1018" s="3" t="s">
        <v>2695</v>
      </c>
      <c r="L1018" s="3" t="s">
        <v>2695</v>
      </c>
      <c r="M1018" s="3" t="s">
        <v>19</v>
      </c>
      <c r="N1018" s="3" t="str">
        <f>IF(Broker_Trades[[#This Row],[Status]]="Complete",((Broker_Trades[[#This Row],[Sell Price]]-Broker_Trades[[#This Row],[Buy Price]])/Broker_Trades[[#This Row],[Buy Price]]),"")</f>
        <v/>
      </c>
      <c r="O10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18" s="3" t="str">
        <f>IFERROR(Broker_Trades[[#This Row],[Return]]/Broker_Trades[[#This Row],[Time]],Broker_Trades[[#This Row],[Return]])</f>
        <v/>
      </c>
    </row>
    <row r="1019" spans="1:16" x14ac:dyDescent="0.3">
      <c r="A1019">
        <v>1018</v>
      </c>
      <c r="B1019" s="3" t="s">
        <v>2849</v>
      </c>
      <c r="C1019" s="4">
        <v>44495.465277777781</v>
      </c>
      <c r="D1019" s="3" t="s">
        <v>21</v>
      </c>
      <c r="E1019" s="3" t="s">
        <v>2850</v>
      </c>
      <c r="F1019" s="3" t="s">
        <v>2851</v>
      </c>
      <c r="G1019">
        <v>387</v>
      </c>
      <c r="H1019" s="3" t="s">
        <v>2852</v>
      </c>
      <c r="I1019" s="3" t="s">
        <v>2403</v>
      </c>
      <c r="J1019" s="3" t="s">
        <v>2853</v>
      </c>
      <c r="K1019" s="3" t="s">
        <v>2840</v>
      </c>
      <c r="L1019" s="3" t="s">
        <v>2854</v>
      </c>
      <c r="M1019" s="3" t="s">
        <v>32</v>
      </c>
      <c r="N1019" s="3">
        <f>IF(Broker_Trades[[#This Row],[Status]]="Complete",((Broker_Trades[[#This Row],[Sell Price]]-Broker_Trades[[#This Row],[Buy Price]])/Broker_Trades[[#This Row],[Buy Price]]),"")</f>
        <v>6.4926460845369016E-2</v>
      </c>
      <c r="O10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1019" s="3">
        <f>IFERROR(Broker_Trades[[#This Row],[Return]]/Broker_Trades[[#This Row],[Time]],Broker_Trades[[#This Row],[Return]])</f>
        <v>2.0944019627538394E-3</v>
      </c>
    </row>
    <row r="1020" spans="1:16" x14ac:dyDescent="0.3">
      <c r="A1020">
        <v>1019</v>
      </c>
      <c r="B1020" s="3" t="s">
        <v>2855</v>
      </c>
      <c r="C1020" s="4">
        <v>44495.465277777781</v>
      </c>
      <c r="D1020" s="3" t="s">
        <v>21</v>
      </c>
      <c r="E1020" s="3" t="s">
        <v>1332</v>
      </c>
      <c r="F1020" s="3" t="s">
        <v>569</v>
      </c>
      <c r="G1020">
        <v>4111</v>
      </c>
      <c r="H1020" s="3" t="s">
        <v>17</v>
      </c>
      <c r="I1020" s="3" t="s">
        <v>2840</v>
      </c>
      <c r="J1020" s="3" t="s">
        <v>2856</v>
      </c>
      <c r="K1020" s="3" t="s">
        <v>2695</v>
      </c>
      <c r="L1020" s="3" t="s">
        <v>2695</v>
      </c>
      <c r="M1020" s="3" t="s">
        <v>19</v>
      </c>
      <c r="N1020" s="3" t="str">
        <f>IF(Broker_Trades[[#This Row],[Status]]="Complete",((Broker_Trades[[#This Row],[Sell Price]]-Broker_Trades[[#This Row],[Buy Price]])/Broker_Trades[[#This Row],[Buy Price]]),"")</f>
        <v/>
      </c>
      <c r="O10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20" s="3" t="str">
        <f>IFERROR(Broker_Trades[[#This Row],[Return]]/Broker_Trades[[#This Row],[Time]],Broker_Trades[[#This Row],[Return]])</f>
        <v/>
      </c>
    </row>
    <row r="1021" spans="1:16" x14ac:dyDescent="0.3">
      <c r="A1021">
        <v>1020</v>
      </c>
      <c r="B1021" s="3" t="s">
        <v>2857</v>
      </c>
      <c r="C1021" s="4">
        <v>44495.465277777781</v>
      </c>
      <c r="D1021" s="3" t="s">
        <v>21</v>
      </c>
      <c r="E1021" s="3" t="s">
        <v>1767</v>
      </c>
      <c r="F1021" s="3" t="s">
        <v>1768</v>
      </c>
      <c r="G1021">
        <v>810</v>
      </c>
      <c r="H1021" s="3" t="s">
        <v>17</v>
      </c>
      <c r="I1021" s="3" t="s">
        <v>2840</v>
      </c>
      <c r="J1021" s="3" t="s">
        <v>2858</v>
      </c>
      <c r="K1021" s="3" t="s">
        <v>2695</v>
      </c>
      <c r="L1021" s="3" t="s">
        <v>2695</v>
      </c>
      <c r="M1021" s="3" t="s">
        <v>19</v>
      </c>
      <c r="N1021" s="3" t="str">
        <f>IF(Broker_Trades[[#This Row],[Status]]="Complete",((Broker_Trades[[#This Row],[Sell Price]]-Broker_Trades[[#This Row],[Buy Price]])/Broker_Trades[[#This Row],[Buy Price]]),"")</f>
        <v/>
      </c>
      <c r="O10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21" s="3" t="str">
        <f>IFERROR(Broker_Trades[[#This Row],[Return]]/Broker_Trades[[#This Row],[Time]],Broker_Trades[[#This Row],[Return]])</f>
        <v/>
      </c>
    </row>
    <row r="1022" spans="1:16" x14ac:dyDescent="0.3">
      <c r="A1022">
        <v>1021</v>
      </c>
      <c r="B1022" s="3" t="s">
        <v>2859</v>
      </c>
      <c r="C1022" s="4">
        <v>44495.465277777781</v>
      </c>
      <c r="D1022" s="3" t="s">
        <v>21</v>
      </c>
      <c r="E1022" s="3" t="s">
        <v>1821</v>
      </c>
      <c r="F1022" s="3" t="s">
        <v>1822</v>
      </c>
      <c r="G1022">
        <v>1400</v>
      </c>
      <c r="H1022" s="3" t="s">
        <v>17</v>
      </c>
      <c r="I1022" s="3" t="s">
        <v>2840</v>
      </c>
      <c r="J1022" s="3" t="s">
        <v>2860</v>
      </c>
      <c r="K1022" s="3" t="s">
        <v>2536</v>
      </c>
      <c r="L1022" s="3" t="s">
        <v>2861</v>
      </c>
      <c r="M1022" s="3" t="s">
        <v>32</v>
      </c>
      <c r="N1022" s="3">
        <f>IF(Broker_Trades[[#This Row],[Status]]="Complete",((Broker_Trades[[#This Row],[Sell Price]]-Broker_Trades[[#This Row],[Buy Price]])/Broker_Trades[[#This Row],[Buy Price]]),"")</f>
        <v>7.3300229182582152E-2</v>
      </c>
      <c r="O10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1022" s="3">
        <f>IFERROR(Broker_Trades[[#This Row],[Return]]/Broker_Trades[[#This Row],[Time]],Broker_Trades[[#This Row],[Return]])</f>
        <v>3.4904871039324833E-3</v>
      </c>
    </row>
    <row r="1023" spans="1:16" x14ac:dyDescent="0.3">
      <c r="A1023">
        <v>1022</v>
      </c>
      <c r="B1023" s="3" t="s">
        <v>2862</v>
      </c>
      <c r="C1023" s="4">
        <v>44495.442361111112</v>
      </c>
      <c r="D1023" s="3" t="s">
        <v>21</v>
      </c>
      <c r="E1023" s="3" t="s">
        <v>1167</v>
      </c>
      <c r="F1023" s="3" t="s">
        <v>804</v>
      </c>
      <c r="G1023">
        <v>682</v>
      </c>
      <c r="H1023" s="3" t="s">
        <v>24</v>
      </c>
      <c r="I1023" s="3" t="s">
        <v>2840</v>
      </c>
      <c r="J1023" s="3" t="s">
        <v>2863</v>
      </c>
      <c r="K1023" s="3" t="s">
        <v>2707</v>
      </c>
      <c r="L1023" s="3" t="s">
        <v>2864</v>
      </c>
      <c r="M1023" s="3" t="s">
        <v>32</v>
      </c>
      <c r="N1023" s="3">
        <f>IF(Broker_Trades[[#This Row],[Status]]="Complete",((Broker_Trades[[#This Row],[Sell Price]]-Broker_Trades[[#This Row],[Buy Price]])/Broker_Trades[[#This Row],[Buy Price]]),"")</f>
        <v>0.17058628684995034</v>
      </c>
      <c r="O10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1023" s="3">
        <f>IFERROR(Broker_Trades[[#This Row],[Return]]/Broker_Trades[[#This Row],[Time]],Broker_Trades[[#This Row],[Return]])</f>
        <v>2.4369469549992907E-2</v>
      </c>
    </row>
    <row r="1024" spans="1:16" x14ac:dyDescent="0.3">
      <c r="A1024">
        <v>1023</v>
      </c>
      <c r="B1024" s="3" t="s">
        <v>2865</v>
      </c>
      <c r="C1024" s="4">
        <v>44495.442361111112</v>
      </c>
      <c r="D1024" s="3" t="s">
        <v>21</v>
      </c>
      <c r="E1024" s="3" t="s">
        <v>1902</v>
      </c>
      <c r="F1024" s="3" t="s">
        <v>1903</v>
      </c>
      <c r="G1024">
        <v>994</v>
      </c>
      <c r="H1024" s="3" t="s">
        <v>24</v>
      </c>
      <c r="I1024" s="3" t="s">
        <v>2840</v>
      </c>
      <c r="J1024" s="3" t="s">
        <v>2866</v>
      </c>
      <c r="K1024" s="3" t="s">
        <v>2695</v>
      </c>
      <c r="L1024" s="3" t="s">
        <v>2695</v>
      </c>
      <c r="M1024" s="3" t="s">
        <v>19</v>
      </c>
      <c r="N1024" s="3" t="str">
        <f>IF(Broker_Trades[[#This Row],[Status]]="Complete",((Broker_Trades[[#This Row],[Sell Price]]-Broker_Trades[[#This Row],[Buy Price]])/Broker_Trades[[#This Row],[Buy Price]]),"")</f>
        <v/>
      </c>
      <c r="O102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24" s="3" t="str">
        <f>IFERROR(Broker_Trades[[#This Row],[Return]]/Broker_Trades[[#This Row],[Time]],Broker_Trades[[#This Row],[Return]])</f>
        <v/>
      </c>
    </row>
    <row r="1025" spans="1:16" x14ac:dyDescent="0.3">
      <c r="A1025">
        <v>1024</v>
      </c>
      <c r="B1025" s="3" t="s">
        <v>2867</v>
      </c>
      <c r="C1025" s="4">
        <v>44495.442361111112</v>
      </c>
      <c r="D1025" s="3" t="s">
        <v>21</v>
      </c>
      <c r="E1025" s="3" t="s">
        <v>305</v>
      </c>
      <c r="F1025" s="3" t="s">
        <v>306</v>
      </c>
      <c r="G1025">
        <v>3675</v>
      </c>
      <c r="H1025" s="3" t="s">
        <v>24</v>
      </c>
      <c r="I1025" s="3" t="s">
        <v>2840</v>
      </c>
      <c r="J1025" s="3" t="s">
        <v>2868</v>
      </c>
      <c r="K1025" s="3" t="s">
        <v>2695</v>
      </c>
      <c r="L1025" s="3" t="s">
        <v>2695</v>
      </c>
      <c r="M1025" s="3" t="s">
        <v>19</v>
      </c>
      <c r="N1025" s="3" t="str">
        <f>IF(Broker_Trades[[#This Row],[Status]]="Complete",((Broker_Trades[[#This Row],[Sell Price]]-Broker_Trades[[#This Row],[Buy Price]])/Broker_Trades[[#This Row],[Buy Price]]),"")</f>
        <v/>
      </c>
      <c r="O10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25" s="3" t="str">
        <f>IFERROR(Broker_Trades[[#This Row],[Return]]/Broker_Trades[[#This Row],[Time]],Broker_Trades[[#This Row],[Return]])</f>
        <v/>
      </c>
    </row>
    <row r="1026" spans="1:16" x14ac:dyDescent="0.3">
      <c r="A1026">
        <v>1025</v>
      </c>
      <c r="B1026" s="3" t="s">
        <v>2869</v>
      </c>
      <c r="C1026" s="4">
        <v>44494.704861111109</v>
      </c>
      <c r="D1026" s="3" t="s">
        <v>161</v>
      </c>
      <c r="E1026" s="3" t="s">
        <v>1821</v>
      </c>
      <c r="F1026" s="3" t="s">
        <v>1822</v>
      </c>
      <c r="G1026">
        <v>1250</v>
      </c>
      <c r="H1026" s="3" t="s">
        <v>59</v>
      </c>
      <c r="I1026" s="3" t="s">
        <v>2695</v>
      </c>
      <c r="J1026" s="3" t="s">
        <v>2695</v>
      </c>
      <c r="K1026" s="3" t="s">
        <v>2695</v>
      </c>
      <c r="L1026" s="3" t="s">
        <v>2695</v>
      </c>
      <c r="M1026" s="3" t="s">
        <v>190</v>
      </c>
      <c r="N1026" s="3" t="str">
        <f>IF(Broker_Trades[[#This Row],[Status]]="Complete",((Broker_Trades[[#This Row],[Sell Price]]-Broker_Trades[[#This Row],[Buy Price]])/Broker_Trades[[#This Row],[Buy Price]]),"")</f>
        <v/>
      </c>
      <c r="O102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26" s="3" t="str">
        <f>IFERROR(Broker_Trades[[#This Row],[Return]]/Broker_Trades[[#This Row],[Time]],Broker_Trades[[#This Row],[Return]])</f>
        <v/>
      </c>
    </row>
    <row r="1027" spans="1:16" x14ac:dyDescent="0.3">
      <c r="A1027">
        <v>1026</v>
      </c>
      <c r="B1027" s="3" t="s">
        <v>2870</v>
      </c>
      <c r="C1027" s="4">
        <v>44494.700694444444</v>
      </c>
      <c r="D1027" s="3" t="s">
        <v>161</v>
      </c>
      <c r="E1027" s="3" t="s">
        <v>305</v>
      </c>
      <c r="F1027" s="3" t="s">
        <v>306</v>
      </c>
      <c r="G1027">
        <v>2800</v>
      </c>
      <c r="H1027" s="3" t="s">
        <v>59</v>
      </c>
      <c r="I1027" s="3" t="s">
        <v>2695</v>
      </c>
      <c r="J1027" s="3" t="s">
        <v>2695</v>
      </c>
      <c r="K1027" s="3" t="s">
        <v>2695</v>
      </c>
      <c r="L1027" s="3" t="s">
        <v>2695</v>
      </c>
      <c r="M1027" s="3" t="s">
        <v>190</v>
      </c>
      <c r="N1027" s="3" t="str">
        <f>IF(Broker_Trades[[#This Row],[Status]]="Complete",((Broker_Trades[[#This Row],[Sell Price]]-Broker_Trades[[#This Row],[Buy Price]])/Broker_Trades[[#This Row],[Buy Price]]),"")</f>
        <v/>
      </c>
      <c r="O10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27" s="3" t="str">
        <f>IFERROR(Broker_Trades[[#This Row],[Return]]/Broker_Trades[[#This Row],[Time]],Broker_Trades[[#This Row],[Return]])</f>
        <v/>
      </c>
    </row>
    <row r="1028" spans="1:16" x14ac:dyDescent="0.3">
      <c r="A1028">
        <v>1027</v>
      </c>
      <c r="B1028" s="3" t="s">
        <v>2871</v>
      </c>
      <c r="C1028" s="4">
        <v>44494.695833333331</v>
      </c>
      <c r="D1028" s="3" t="s">
        <v>161</v>
      </c>
      <c r="E1028" s="3" t="s">
        <v>1332</v>
      </c>
      <c r="F1028" s="3" t="s">
        <v>569</v>
      </c>
      <c r="G1028">
        <v>3900</v>
      </c>
      <c r="H1028" s="3" t="s">
        <v>59</v>
      </c>
      <c r="I1028" s="3" t="s">
        <v>2840</v>
      </c>
      <c r="J1028" s="3" t="s">
        <v>2856</v>
      </c>
      <c r="K1028" s="3" t="s">
        <v>2639</v>
      </c>
      <c r="L1028" s="3" t="s">
        <v>2872</v>
      </c>
      <c r="M1028" s="3" t="s">
        <v>32</v>
      </c>
      <c r="N1028" s="3">
        <f>IF(Broker_Trades[[#This Row],[Status]]="Complete",((Broker_Trades[[#This Row],[Sell Price]]-Broker_Trades[[#This Row],[Buy Price]])/Broker_Trades[[#This Row],[Buy Price]]),"")</f>
        <v>7.0958904109589035E-2</v>
      </c>
      <c r="O10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1028" s="3">
        <f>IFERROR(Broker_Trades[[#This Row],[Return]]/Broker_Trades[[#This Row],[Time]],Broker_Trades[[#This Row],[Return]])</f>
        <v>5.4583772391991565E-3</v>
      </c>
    </row>
    <row r="1029" spans="1:16" x14ac:dyDescent="0.3">
      <c r="A1029">
        <v>1028</v>
      </c>
      <c r="B1029" s="3" t="s">
        <v>2873</v>
      </c>
      <c r="C1029" s="4">
        <v>44494.691666666666</v>
      </c>
      <c r="D1029" s="3" t="s">
        <v>161</v>
      </c>
      <c r="E1029" s="3" t="s">
        <v>1655</v>
      </c>
      <c r="F1029" s="3" t="s">
        <v>1656</v>
      </c>
      <c r="G1029">
        <v>1700</v>
      </c>
      <c r="H1029" s="3" t="s">
        <v>24</v>
      </c>
      <c r="I1029" s="3" t="s">
        <v>2840</v>
      </c>
      <c r="J1029" s="3" t="s">
        <v>2874</v>
      </c>
      <c r="K1029" s="3" t="s">
        <v>2695</v>
      </c>
      <c r="L1029" s="3" t="s">
        <v>2695</v>
      </c>
      <c r="M1029" s="3" t="s">
        <v>19</v>
      </c>
      <c r="N1029" s="3" t="str">
        <f>IF(Broker_Trades[[#This Row],[Status]]="Complete",((Broker_Trades[[#This Row],[Sell Price]]-Broker_Trades[[#This Row],[Buy Price]])/Broker_Trades[[#This Row],[Buy Price]]),"")</f>
        <v/>
      </c>
      <c r="O10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29" s="3" t="str">
        <f>IFERROR(Broker_Trades[[#This Row],[Return]]/Broker_Trades[[#This Row],[Time]],Broker_Trades[[#This Row],[Return]])</f>
        <v/>
      </c>
    </row>
    <row r="1030" spans="1:16" x14ac:dyDescent="0.3">
      <c r="A1030">
        <v>1029</v>
      </c>
      <c r="B1030" s="3" t="s">
        <v>2875</v>
      </c>
      <c r="C1030" s="4">
        <v>44494.6875</v>
      </c>
      <c r="D1030" s="3" t="s">
        <v>161</v>
      </c>
      <c r="E1030" s="3" t="s">
        <v>803</v>
      </c>
      <c r="F1030" s="3" t="s">
        <v>804</v>
      </c>
      <c r="G1030">
        <v>800</v>
      </c>
      <c r="H1030" s="3" t="s">
        <v>24</v>
      </c>
      <c r="I1030" s="3" t="s">
        <v>2840</v>
      </c>
      <c r="J1030" s="3" t="s">
        <v>2863</v>
      </c>
      <c r="K1030" s="3" t="s">
        <v>2613</v>
      </c>
      <c r="L1030" s="3" t="s">
        <v>2876</v>
      </c>
      <c r="M1030" s="3" t="s">
        <v>32</v>
      </c>
      <c r="N1030" s="3">
        <f>IF(Broker_Trades[[#This Row],[Status]]="Complete",((Broker_Trades[[#This Row],[Sell Price]]-Broker_Trades[[#This Row],[Buy Price]])/Broker_Trades[[#This Row],[Buy Price]]),"")</f>
        <v>0.34804571050016581</v>
      </c>
      <c r="O10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1030" s="3">
        <f>IFERROR(Broker_Trades[[#This Row],[Return]]/Broker_Trades[[#This Row],[Time]],Broker_Trades[[#This Row],[Return]])</f>
        <v>2.4860407892868985E-2</v>
      </c>
    </row>
    <row r="1031" spans="1:16" x14ac:dyDescent="0.3">
      <c r="A1031">
        <v>1030</v>
      </c>
      <c r="B1031" s="3" t="s">
        <v>2877</v>
      </c>
      <c r="C1031" s="4">
        <v>44494.636111111111</v>
      </c>
      <c r="D1031" s="3" t="s">
        <v>159</v>
      </c>
      <c r="E1031" s="3" t="s">
        <v>1067</v>
      </c>
      <c r="F1031" s="3" t="s">
        <v>400</v>
      </c>
      <c r="G1031">
        <v>268</v>
      </c>
      <c r="H1031" s="3" t="s">
        <v>24</v>
      </c>
      <c r="I1031" s="3" t="s">
        <v>2878</v>
      </c>
      <c r="J1031" s="3" t="s">
        <v>2879</v>
      </c>
      <c r="K1031" s="3" t="s">
        <v>2695</v>
      </c>
      <c r="L1031" s="3" t="s">
        <v>2695</v>
      </c>
      <c r="M1031" s="3" t="s">
        <v>19</v>
      </c>
      <c r="N1031" s="3" t="str">
        <f>IF(Broker_Trades[[#This Row],[Status]]="Complete",((Broker_Trades[[#This Row],[Sell Price]]-Broker_Trades[[#This Row],[Buy Price]])/Broker_Trades[[#This Row],[Buy Price]]),"")</f>
        <v/>
      </c>
      <c r="O10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31" s="3" t="str">
        <f>IFERROR(Broker_Trades[[#This Row],[Return]]/Broker_Trades[[#This Row],[Time]],Broker_Trades[[#This Row],[Return]])</f>
        <v/>
      </c>
    </row>
    <row r="1032" spans="1:16" x14ac:dyDescent="0.3">
      <c r="A1032">
        <v>1031</v>
      </c>
      <c r="B1032" s="3" t="s">
        <v>2880</v>
      </c>
      <c r="C1032" s="4">
        <v>44494.615972222222</v>
      </c>
      <c r="D1032" s="3" t="s">
        <v>34</v>
      </c>
      <c r="E1032" s="3" t="s">
        <v>1695</v>
      </c>
      <c r="F1032" s="3" t="s">
        <v>1695</v>
      </c>
      <c r="G1032">
        <v>1900</v>
      </c>
      <c r="H1032" s="3" t="s">
        <v>24</v>
      </c>
      <c r="I1032" s="3" t="s">
        <v>2695</v>
      </c>
      <c r="J1032" s="3" t="s">
        <v>2695</v>
      </c>
      <c r="K1032" s="3" t="s">
        <v>2695</v>
      </c>
      <c r="L1032" s="3" t="s">
        <v>2695</v>
      </c>
      <c r="M1032" s="3" t="s">
        <v>190</v>
      </c>
      <c r="N1032" s="3" t="str">
        <f>IF(Broker_Trades[[#This Row],[Status]]="Complete",((Broker_Trades[[#This Row],[Sell Price]]-Broker_Trades[[#This Row],[Buy Price]])/Broker_Trades[[#This Row],[Buy Price]]),"")</f>
        <v/>
      </c>
      <c r="O10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32" s="3" t="str">
        <f>IFERROR(Broker_Trades[[#This Row],[Return]]/Broker_Trades[[#This Row],[Time]],Broker_Trades[[#This Row],[Return]])</f>
        <v/>
      </c>
    </row>
    <row r="1033" spans="1:16" x14ac:dyDescent="0.3">
      <c r="A1033">
        <v>1032</v>
      </c>
      <c r="B1033" s="3" t="s">
        <v>2881</v>
      </c>
      <c r="C1033" s="4">
        <v>44494.615972222222</v>
      </c>
      <c r="D1033" s="3" t="s">
        <v>34</v>
      </c>
      <c r="E1033" s="3" t="s">
        <v>1697</v>
      </c>
      <c r="F1033" s="3" t="s">
        <v>1698</v>
      </c>
      <c r="G1033">
        <v>470</v>
      </c>
      <c r="H1033" s="3" t="s">
        <v>24</v>
      </c>
      <c r="I1033" s="3" t="s">
        <v>2878</v>
      </c>
      <c r="J1033" s="3" t="s">
        <v>2882</v>
      </c>
      <c r="K1033" s="3" t="s">
        <v>461</v>
      </c>
      <c r="L1033" s="3" t="s">
        <v>1700</v>
      </c>
      <c r="M1033" s="3" t="s">
        <v>32</v>
      </c>
      <c r="N1033" s="3">
        <f>IF(Broker_Trades[[#This Row],[Status]]="Complete",((Broker_Trades[[#This Row],[Sell Price]]-Broker_Trades[[#This Row],[Buy Price]])/Broker_Trades[[#This Row],[Buy Price]]),"")</f>
        <v>0.19855247285886612</v>
      </c>
      <c r="O10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151</v>
      </c>
      <c r="P1033" s="3">
        <f>IFERROR(Broker_Trades[[#This Row],[Return]]/Broker_Trades[[#This Row],[Time]],Broker_Trades[[#This Row],[Return]])</f>
        <v>1.314917038800438E-3</v>
      </c>
    </row>
    <row r="1034" spans="1:16" x14ac:dyDescent="0.3">
      <c r="A1034">
        <v>1033</v>
      </c>
      <c r="B1034" s="3" t="s">
        <v>2883</v>
      </c>
      <c r="C1034" s="4">
        <v>44494.615277777775</v>
      </c>
      <c r="D1034" s="3" t="s">
        <v>34</v>
      </c>
      <c r="E1034" s="3" t="s">
        <v>1665</v>
      </c>
      <c r="F1034" s="3" t="s">
        <v>1666</v>
      </c>
      <c r="G1034">
        <v>2721</v>
      </c>
      <c r="H1034" s="3" t="s">
        <v>24</v>
      </c>
      <c r="I1034" s="3" t="s">
        <v>2878</v>
      </c>
      <c r="J1034" s="3" t="s">
        <v>2884</v>
      </c>
      <c r="K1034" s="3" t="s">
        <v>2695</v>
      </c>
      <c r="L1034" s="3" t="s">
        <v>2695</v>
      </c>
      <c r="M1034" s="3" t="s">
        <v>19</v>
      </c>
      <c r="N1034" s="3" t="str">
        <f>IF(Broker_Trades[[#This Row],[Status]]="Complete",((Broker_Trades[[#This Row],[Sell Price]]-Broker_Trades[[#This Row],[Buy Price]])/Broker_Trades[[#This Row],[Buy Price]]),"")</f>
        <v/>
      </c>
      <c r="O10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34" s="3" t="str">
        <f>IFERROR(Broker_Trades[[#This Row],[Return]]/Broker_Trades[[#This Row],[Time]],Broker_Trades[[#This Row],[Return]])</f>
        <v/>
      </c>
    </row>
    <row r="1035" spans="1:16" x14ac:dyDescent="0.3">
      <c r="A1035">
        <v>1034</v>
      </c>
      <c r="B1035" s="3" t="s">
        <v>2885</v>
      </c>
      <c r="C1035" s="4">
        <v>44494.615277777775</v>
      </c>
      <c r="D1035" s="3" t="s">
        <v>34</v>
      </c>
      <c r="E1035" s="3" t="s">
        <v>716</v>
      </c>
      <c r="F1035" s="3" t="s">
        <v>717</v>
      </c>
      <c r="G1035">
        <v>470</v>
      </c>
      <c r="H1035" s="3" t="s">
        <v>24</v>
      </c>
      <c r="I1035" s="3" t="s">
        <v>2878</v>
      </c>
      <c r="J1035" s="3" t="s">
        <v>2886</v>
      </c>
      <c r="K1035" s="3" t="s">
        <v>2695</v>
      </c>
      <c r="L1035" s="3" t="s">
        <v>2695</v>
      </c>
      <c r="M1035" s="3" t="s">
        <v>19</v>
      </c>
      <c r="N1035" s="3" t="str">
        <f>IF(Broker_Trades[[#This Row],[Status]]="Complete",((Broker_Trades[[#This Row],[Sell Price]]-Broker_Trades[[#This Row],[Buy Price]])/Broker_Trades[[#This Row],[Buy Price]]),"")</f>
        <v/>
      </c>
      <c r="O10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35" s="3" t="str">
        <f>IFERROR(Broker_Trades[[#This Row],[Return]]/Broker_Trades[[#This Row],[Time]],Broker_Trades[[#This Row],[Return]])</f>
        <v/>
      </c>
    </row>
    <row r="1036" spans="1:16" x14ac:dyDescent="0.3">
      <c r="A1036">
        <v>1035</v>
      </c>
      <c r="B1036" s="3" t="s">
        <v>2887</v>
      </c>
      <c r="C1036" s="4">
        <v>44494.615277777775</v>
      </c>
      <c r="D1036" s="3" t="s">
        <v>34</v>
      </c>
      <c r="E1036" s="3" t="s">
        <v>1772</v>
      </c>
      <c r="F1036" s="3" t="s">
        <v>1773</v>
      </c>
      <c r="G1036">
        <v>1469</v>
      </c>
      <c r="H1036" s="3" t="s">
        <v>24</v>
      </c>
      <c r="I1036" s="3" t="s">
        <v>2878</v>
      </c>
      <c r="J1036" s="3" t="s">
        <v>2888</v>
      </c>
      <c r="K1036" s="3" t="s">
        <v>2695</v>
      </c>
      <c r="L1036" s="3" t="s">
        <v>2695</v>
      </c>
      <c r="M1036" s="3" t="s">
        <v>19</v>
      </c>
      <c r="N1036" s="3" t="str">
        <f>IF(Broker_Trades[[#This Row],[Status]]="Complete",((Broker_Trades[[#This Row],[Sell Price]]-Broker_Trades[[#This Row],[Buy Price]])/Broker_Trades[[#This Row],[Buy Price]]),"")</f>
        <v/>
      </c>
      <c r="O10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36" s="3" t="str">
        <f>IFERROR(Broker_Trades[[#This Row],[Return]]/Broker_Trades[[#This Row],[Time]],Broker_Trades[[#This Row],[Return]])</f>
        <v/>
      </c>
    </row>
    <row r="1037" spans="1:16" x14ac:dyDescent="0.3">
      <c r="A1037">
        <v>1036</v>
      </c>
      <c r="B1037" s="3" t="s">
        <v>2889</v>
      </c>
      <c r="C1037" s="4">
        <v>44494.520833333336</v>
      </c>
      <c r="D1037" s="3" t="s">
        <v>147</v>
      </c>
      <c r="E1037" s="3" t="s">
        <v>1738</v>
      </c>
      <c r="F1037" s="3" t="s">
        <v>1739</v>
      </c>
      <c r="G1037">
        <v>120</v>
      </c>
      <c r="H1037" s="3" t="s">
        <v>24</v>
      </c>
      <c r="I1037" s="3" t="s">
        <v>2878</v>
      </c>
      <c r="J1037" s="3" t="s">
        <v>2890</v>
      </c>
      <c r="K1037" s="3" t="s">
        <v>2695</v>
      </c>
      <c r="L1037" s="3" t="s">
        <v>2695</v>
      </c>
      <c r="M1037" s="3" t="s">
        <v>19</v>
      </c>
      <c r="N1037" s="3" t="str">
        <f>IF(Broker_Trades[[#This Row],[Status]]="Complete",((Broker_Trades[[#This Row],[Sell Price]]-Broker_Trades[[#This Row],[Buy Price]])/Broker_Trades[[#This Row],[Buy Price]]),"")</f>
        <v/>
      </c>
      <c r="O10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37" s="3" t="str">
        <f>IFERROR(Broker_Trades[[#This Row],[Return]]/Broker_Trades[[#This Row],[Time]],Broker_Trades[[#This Row],[Return]])</f>
        <v/>
      </c>
    </row>
    <row r="1038" spans="1:16" x14ac:dyDescent="0.3">
      <c r="A1038">
        <v>1037</v>
      </c>
      <c r="B1038" s="3" t="s">
        <v>2891</v>
      </c>
      <c r="C1038" s="4">
        <v>44494.515972222223</v>
      </c>
      <c r="D1038" s="3" t="s">
        <v>151</v>
      </c>
      <c r="E1038" s="3" t="s">
        <v>834</v>
      </c>
      <c r="F1038" s="3" t="s">
        <v>835</v>
      </c>
      <c r="G1038">
        <v>1513</v>
      </c>
      <c r="H1038" s="3" t="s">
        <v>24</v>
      </c>
      <c r="I1038" s="3" t="s">
        <v>2878</v>
      </c>
      <c r="J1038" s="3" t="s">
        <v>2892</v>
      </c>
      <c r="K1038" s="3" t="s">
        <v>2695</v>
      </c>
      <c r="L1038" s="3" t="s">
        <v>2695</v>
      </c>
      <c r="M1038" s="3" t="s">
        <v>19</v>
      </c>
      <c r="N1038" s="3" t="str">
        <f>IF(Broker_Trades[[#This Row],[Status]]="Complete",((Broker_Trades[[#This Row],[Sell Price]]-Broker_Trades[[#This Row],[Buy Price]])/Broker_Trades[[#This Row],[Buy Price]]),"")</f>
        <v/>
      </c>
      <c r="O10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38" s="3" t="str">
        <f>IFERROR(Broker_Trades[[#This Row],[Return]]/Broker_Trades[[#This Row],[Time]],Broker_Trades[[#This Row],[Return]])</f>
        <v/>
      </c>
    </row>
    <row r="1039" spans="1:16" x14ac:dyDescent="0.3">
      <c r="A1039">
        <v>1038</v>
      </c>
      <c r="B1039" s="3" t="s">
        <v>2893</v>
      </c>
      <c r="C1039" s="4">
        <v>44494.509722222225</v>
      </c>
      <c r="D1039" s="3" t="s">
        <v>132</v>
      </c>
      <c r="E1039" s="3" t="s">
        <v>1965</v>
      </c>
      <c r="F1039" s="3" t="s">
        <v>1966</v>
      </c>
      <c r="G1039">
        <v>1454</v>
      </c>
      <c r="H1039" s="3" t="s">
        <v>24</v>
      </c>
      <c r="I1039" s="3" t="s">
        <v>2878</v>
      </c>
      <c r="J1039" s="3" t="s">
        <v>2894</v>
      </c>
      <c r="K1039" s="3" t="s">
        <v>2695</v>
      </c>
      <c r="L1039" s="3" t="s">
        <v>2695</v>
      </c>
      <c r="M1039" s="3" t="s">
        <v>19</v>
      </c>
      <c r="N1039" s="3" t="str">
        <f>IF(Broker_Trades[[#This Row],[Status]]="Complete",((Broker_Trades[[#This Row],[Sell Price]]-Broker_Trades[[#This Row],[Buy Price]])/Broker_Trades[[#This Row],[Buy Price]]),"")</f>
        <v/>
      </c>
      <c r="O10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39" s="3" t="str">
        <f>IFERROR(Broker_Trades[[#This Row],[Return]]/Broker_Trades[[#This Row],[Time]],Broker_Trades[[#This Row],[Return]])</f>
        <v/>
      </c>
    </row>
    <row r="1040" spans="1:16" x14ac:dyDescent="0.3">
      <c r="A1040">
        <v>1039</v>
      </c>
      <c r="B1040" s="3" t="s">
        <v>2895</v>
      </c>
      <c r="C1040" s="4">
        <v>44494.504861111112</v>
      </c>
      <c r="D1040" s="3" t="s">
        <v>132</v>
      </c>
      <c r="E1040" s="3" t="s">
        <v>293</v>
      </c>
      <c r="F1040" s="3" t="s">
        <v>294</v>
      </c>
      <c r="G1040">
        <v>1931</v>
      </c>
      <c r="H1040" s="3" t="s">
        <v>24</v>
      </c>
      <c r="I1040" s="3" t="s">
        <v>2878</v>
      </c>
      <c r="J1040" s="3" t="s">
        <v>2896</v>
      </c>
      <c r="K1040" s="3" t="s">
        <v>2695</v>
      </c>
      <c r="L1040" s="3" t="s">
        <v>2695</v>
      </c>
      <c r="M1040" s="3" t="s">
        <v>19</v>
      </c>
      <c r="N1040" s="3" t="str">
        <f>IF(Broker_Trades[[#This Row],[Status]]="Complete",((Broker_Trades[[#This Row],[Sell Price]]-Broker_Trades[[#This Row],[Buy Price]])/Broker_Trades[[#This Row],[Buy Price]]),"")</f>
        <v/>
      </c>
      <c r="O10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40" s="3" t="str">
        <f>IFERROR(Broker_Trades[[#This Row],[Return]]/Broker_Trades[[#This Row],[Time]],Broker_Trades[[#This Row],[Return]])</f>
        <v/>
      </c>
    </row>
    <row r="1041" spans="1:16" x14ac:dyDescent="0.3">
      <c r="A1041">
        <v>1040</v>
      </c>
      <c r="B1041" s="3" t="s">
        <v>2897</v>
      </c>
      <c r="C1041" s="4">
        <v>44494.492361111108</v>
      </c>
      <c r="D1041" s="3" t="s">
        <v>128</v>
      </c>
      <c r="E1041" s="3" t="s">
        <v>1894</v>
      </c>
      <c r="F1041" s="3" t="s">
        <v>1895</v>
      </c>
      <c r="G1041">
        <v>1419</v>
      </c>
      <c r="H1041" s="3" t="s">
        <v>24</v>
      </c>
      <c r="I1041" s="3" t="s">
        <v>2878</v>
      </c>
      <c r="J1041" s="3" t="s">
        <v>2898</v>
      </c>
      <c r="K1041" s="3" t="s">
        <v>2695</v>
      </c>
      <c r="L1041" s="3" t="s">
        <v>2695</v>
      </c>
      <c r="M1041" s="3" t="s">
        <v>19</v>
      </c>
      <c r="N1041" s="3" t="str">
        <f>IF(Broker_Trades[[#This Row],[Status]]="Complete",((Broker_Trades[[#This Row],[Sell Price]]-Broker_Trades[[#This Row],[Buy Price]])/Broker_Trades[[#This Row],[Buy Price]]),"")</f>
        <v/>
      </c>
      <c r="O10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41" s="3" t="str">
        <f>IFERROR(Broker_Trades[[#This Row],[Return]]/Broker_Trades[[#This Row],[Time]],Broker_Trades[[#This Row],[Return]])</f>
        <v/>
      </c>
    </row>
    <row r="1042" spans="1:16" x14ac:dyDescent="0.3">
      <c r="A1042">
        <v>1041</v>
      </c>
      <c r="B1042" s="3" t="s">
        <v>2899</v>
      </c>
      <c r="C1042" s="4">
        <v>44494.413888888892</v>
      </c>
      <c r="D1042" s="3" t="s">
        <v>38</v>
      </c>
      <c r="E1042" s="3" t="s">
        <v>1695</v>
      </c>
      <c r="F1042" s="3" t="s">
        <v>1695</v>
      </c>
      <c r="G1042">
        <v>1900</v>
      </c>
      <c r="H1042" s="3" t="s">
        <v>24</v>
      </c>
      <c r="I1042" s="3" t="s">
        <v>2695</v>
      </c>
      <c r="J1042" s="3" t="s">
        <v>2695</v>
      </c>
      <c r="K1042" s="3" t="s">
        <v>2695</v>
      </c>
      <c r="L1042" s="3" t="s">
        <v>2695</v>
      </c>
      <c r="M1042" s="3" t="s">
        <v>190</v>
      </c>
      <c r="N1042" s="3" t="str">
        <f>IF(Broker_Trades[[#This Row],[Status]]="Complete",((Broker_Trades[[#This Row],[Sell Price]]-Broker_Trades[[#This Row],[Buy Price]])/Broker_Trades[[#This Row],[Buy Price]]),"")</f>
        <v/>
      </c>
      <c r="O10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42" s="3" t="str">
        <f>IFERROR(Broker_Trades[[#This Row],[Return]]/Broker_Trades[[#This Row],[Time]],Broker_Trades[[#This Row],[Return]])</f>
        <v/>
      </c>
    </row>
    <row r="1043" spans="1:16" x14ac:dyDescent="0.3">
      <c r="A1043">
        <v>1042</v>
      </c>
      <c r="B1043" s="3" t="s">
        <v>2900</v>
      </c>
      <c r="C1043" s="4">
        <v>44494.413888888892</v>
      </c>
      <c r="D1043" s="3" t="s">
        <v>38</v>
      </c>
      <c r="E1043" s="3" t="s">
        <v>1659</v>
      </c>
      <c r="F1043" s="3" t="s">
        <v>1660</v>
      </c>
      <c r="G1043">
        <v>960</v>
      </c>
      <c r="H1043" s="3" t="s">
        <v>24</v>
      </c>
      <c r="I1043" s="3" t="s">
        <v>2878</v>
      </c>
      <c r="J1043" s="3" t="s">
        <v>2901</v>
      </c>
      <c r="K1043" s="3" t="s">
        <v>2695</v>
      </c>
      <c r="L1043" s="3" t="s">
        <v>2695</v>
      </c>
      <c r="M1043" s="3" t="s">
        <v>19</v>
      </c>
      <c r="N1043" s="3" t="str">
        <f>IF(Broker_Trades[[#This Row],[Status]]="Complete",((Broker_Trades[[#This Row],[Sell Price]]-Broker_Trades[[#This Row],[Buy Price]])/Broker_Trades[[#This Row],[Buy Price]]),"")</f>
        <v/>
      </c>
      <c r="O10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43" s="3" t="str">
        <f>IFERROR(Broker_Trades[[#This Row],[Return]]/Broker_Trades[[#This Row],[Time]],Broker_Trades[[#This Row],[Return]])</f>
        <v/>
      </c>
    </row>
    <row r="1044" spans="1:16" x14ac:dyDescent="0.3">
      <c r="A1044">
        <v>1043</v>
      </c>
      <c r="B1044" s="3" t="s">
        <v>2902</v>
      </c>
      <c r="C1044" s="4">
        <v>44494.413194444445</v>
      </c>
      <c r="D1044" s="3" t="s">
        <v>38</v>
      </c>
      <c r="E1044" s="3" t="s">
        <v>1640</v>
      </c>
      <c r="F1044" s="3" t="s">
        <v>1641</v>
      </c>
      <c r="G1044">
        <v>910</v>
      </c>
      <c r="H1044" s="3" t="s">
        <v>24</v>
      </c>
      <c r="I1044" s="3" t="s">
        <v>2878</v>
      </c>
      <c r="J1044" s="3" t="s">
        <v>883</v>
      </c>
      <c r="K1044" s="3" t="s">
        <v>2695</v>
      </c>
      <c r="L1044" s="3" t="s">
        <v>2695</v>
      </c>
      <c r="M1044" s="3" t="s">
        <v>19</v>
      </c>
      <c r="N1044" s="3" t="str">
        <f>IF(Broker_Trades[[#This Row],[Status]]="Complete",((Broker_Trades[[#This Row],[Sell Price]]-Broker_Trades[[#This Row],[Buy Price]])/Broker_Trades[[#This Row],[Buy Price]]),"")</f>
        <v/>
      </c>
      <c r="O10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44" s="3" t="str">
        <f>IFERROR(Broker_Trades[[#This Row],[Return]]/Broker_Trades[[#This Row],[Time]],Broker_Trades[[#This Row],[Return]])</f>
        <v/>
      </c>
    </row>
    <row r="1045" spans="1:16" x14ac:dyDescent="0.3">
      <c r="A1045">
        <v>1044</v>
      </c>
      <c r="B1045" s="3" t="s">
        <v>2903</v>
      </c>
      <c r="C1045" s="4">
        <v>44494.413194444445</v>
      </c>
      <c r="D1045" s="3" t="s">
        <v>38</v>
      </c>
      <c r="E1045" s="3" t="s">
        <v>1684</v>
      </c>
      <c r="F1045" s="3" t="s">
        <v>1382</v>
      </c>
      <c r="G1045">
        <v>850</v>
      </c>
      <c r="H1045" s="3" t="s">
        <v>24</v>
      </c>
      <c r="I1045" s="3" t="s">
        <v>2878</v>
      </c>
      <c r="J1045" s="3" t="s">
        <v>2904</v>
      </c>
      <c r="K1045" s="3" t="s">
        <v>2695</v>
      </c>
      <c r="L1045" s="3" t="s">
        <v>2695</v>
      </c>
      <c r="M1045" s="3" t="s">
        <v>19</v>
      </c>
      <c r="N1045" s="3" t="str">
        <f>IF(Broker_Trades[[#This Row],[Status]]="Complete",((Broker_Trades[[#This Row],[Sell Price]]-Broker_Trades[[#This Row],[Buy Price]])/Broker_Trades[[#This Row],[Buy Price]]),"")</f>
        <v/>
      </c>
      <c r="O10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45" s="3" t="str">
        <f>IFERROR(Broker_Trades[[#This Row],[Return]]/Broker_Trades[[#This Row],[Time]],Broker_Trades[[#This Row],[Return]])</f>
        <v/>
      </c>
    </row>
    <row r="1046" spans="1:16" x14ac:dyDescent="0.3">
      <c r="A1046">
        <v>1045</v>
      </c>
      <c r="B1046" s="3" t="s">
        <v>2905</v>
      </c>
      <c r="C1046" s="4">
        <v>44494.400694444441</v>
      </c>
      <c r="D1046" s="3" t="s">
        <v>38</v>
      </c>
      <c r="E1046" s="3" t="s">
        <v>1772</v>
      </c>
      <c r="F1046" s="3" t="s">
        <v>1773</v>
      </c>
      <c r="G1046">
        <v>1280</v>
      </c>
      <c r="H1046" s="3" t="s">
        <v>59</v>
      </c>
      <c r="I1046" s="3" t="s">
        <v>2878</v>
      </c>
      <c r="J1046" s="3" t="s">
        <v>2888</v>
      </c>
      <c r="K1046" s="3" t="s">
        <v>2822</v>
      </c>
      <c r="L1046" s="3" t="s">
        <v>2906</v>
      </c>
      <c r="M1046" s="3" t="s">
        <v>32</v>
      </c>
      <c r="N1046" s="3">
        <f>IF(Broker_Trades[[#This Row],[Status]]="Complete",((Broker_Trades[[#This Row],[Sell Price]]-Broker_Trades[[#This Row],[Buy Price]])/Broker_Trades[[#This Row],[Buy Price]]),"")</f>
        <v>8.3039561300430158E-3</v>
      </c>
      <c r="O10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1046" s="3">
        <f>IFERROR(Broker_Trades[[#This Row],[Return]]/Broker_Trades[[#This Row],[Time]],Broker_Trades[[#This Row],[Return]])</f>
        <v>4.1519780650215079E-3</v>
      </c>
    </row>
    <row r="1047" spans="1:16" x14ac:dyDescent="0.3">
      <c r="A1047">
        <v>1046</v>
      </c>
      <c r="B1047" s="3" t="s">
        <v>2907</v>
      </c>
      <c r="C1047" s="4">
        <v>44494.400694444441</v>
      </c>
      <c r="D1047" s="3" t="s">
        <v>38</v>
      </c>
      <c r="E1047" s="3" t="s">
        <v>2908</v>
      </c>
      <c r="F1047" s="3" t="s">
        <v>2909</v>
      </c>
      <c r="G1047">
        <v>115</v>
      </c>
      <c r="H1047" s="3" t="s">
        <v>59</v>
      </c>
      <c r="I1047" s="3" t="s">
        <v>2878</v>
      </c>
      <c r="J1047" s="3" t="s">
        <v>2910</v>
      </c>
      <c r="K1047" s="3" t="s">
        <v>2695</v>
      </c>
      <c r="L1047" s="3" t="s">
        <v>2695</v>
      </c>
      <c r="M1047" s="3" t="s">
        <v>19</v>
      </c>
      <c r="N1047" s="3" t="str">
        <f>IF(Broker_Trades[[#This Row],[Status]]="Complete",((Broker_Trades[[#This Row],[Sell Price]]-Broker_Trades[[#This Row],[Buy Price]])/Broker_Trades[[#This Row],[Buy Price]]),"")</f>
        <v/>
      </c>
      <c r="O10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47" s="3" t="str">
        <f>IFERROR(Broker_Trades[[#This Row],[Return]]/Broker_Trades[[#This Row],[Time]],Broker_Trades[[#This Row],[Return]])</f>
        <v/>
      </c>
    </row>
    <row r="1048" spans="1:16" x14ac:dyDescent="0.3">
      <c r="A1048">
        <v>1047</v>
      </c>
      <c r="B1048" s="3" t="s">
        <v>2911</v>
      </c>
      <c r="C1048" s="4">
        <v>44491.698611111111</v>
      </c>
      <c r="D1048" s="3" t="s">
        <v>38</v>
      </c>
      <c r="E1048" s="3" t="s">
        <v>1655</v>
      </c>
      <c r="F1048" s="3" t="s">
        <v>1656</v>
      </c>
      <c r="G1048">
        <v>1725</v>
      </c>
      <c r="H1048" s="3" t="s">
        <v>24</v>
      </c>
      <c r="I1048" s="3" t="s">
        <v>2878</v>
      </c>
      <c r="J1048" s="3" t="s">
        <v>2912</v>
      </c>
      <c r="K1048" s="3" t="s">
        <v>2695</v>
      </c>
      <c r="L1048" s="3" t="s">
        <v>2695</v>
      </c>
      <c r="M1048" s="3" t="s">
        <v>19</v>
      </c>
      <c r="N1048" s="3" t="str">
        <f>IF(Broker_Trades[[#This Row],[Status]]="Complete",((Broker_Trades[[#This Row],[Sell Price]]-Broker_Trades[[#This Row],[Buy Price]])/Broker_Trades[[#This Row],[Buy Price]]),"")</f>
        <v/>
      </c>
      <c r="O10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48" s="3" t="str">
        <f>IFERROR(Broker_Trades[[#This Row],[Return]]/Broker_Trades[[#This Row],[Time]],Broker_Trades[[#This Row],[Return]])</f>
        <v/>
      </c>
    </row>
    <row r="1049" spans="1:16" x14ac:dyDescent="0.3">
      <c r="A1049">
        <v>1048</v>
      </c>
      <c r="B1049" s="3" t="s">
        <v>2913</v>
      </c>
      <c r="C1049" s="4">
        <v>44491.698611111111</v>
      </c>
      <c r="D1049" s="3" t="s">
        <v>38</v>
      </c>
      <c r="E1049" s="3" t="s">
        <v>1709</v>
      </c>
      <c r="F1049" s="3" t="s">
        <v>1710</v>
      </c>
      <c r="G1049">
        <v>400</v>
      </c>
      <c r="H1049" s="3" t="s">
        <v>24</v>
      </c>
      <c r="I1049" s="3" t="s">
        <v>2878</v>
      </c>
      <c r="J1049" s="3" t="s">
        <v>2914</v>
      </c>
      <c r="K1049" s="3" t="s">
        <v>2613</v>
      </c>
      <c r="L1049" s="3" t="s">
        <v>2915</v>
      </c>
      <c r="M1049" s="3" t="s">
        <v>32</v>
      </c>
      <c r="N1049" s="3">
        <f>IF(Broker_Trades[[#This Row],[Status]]="Complete",((Broker_Trades[[#This Row],[Sell Price]]-Broker_Trades[[#This Row],[Buy Price]])/Broker_Trades[[#This Row],[Buy Price]]),"")</f>
        <v>0.254601226993865</v>
      </c>
      <c r="O10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1049" s="3">
        <f>IFERROR(Broker_Trades[[#This Row],[Return]]/Broker_Trades[[#This Row],[Time]],Broker_Trades[[#This Row],[Return]])</f>
        <v>1.6973415132924333E-2</v>
      </c>
    </row>
    <row r="1050" spans="1:16" x14ac:dyDescent="0.3">
      <c r="A1050">
        <v>1049</v>
      </c>
      <c r="B1050" s="3" t="s">
        <v>2916</v>
      </c>
      <c r="C1050" s="4">
        <v>44491.698611111111</v>
      </c>
      <c r="D1050" s="3" t="s">
        <v>38</v>
      </c>
      <c r="E1050" s="3" t="s">
        <v>1821</v>
      </c>
      <c r="F1050" s="3" t="s">
        <v>1822</v>
      </c>
      <c r="G1050">
        <v>1545</v>
      </c>
      <c r="H1050" s="3" t="s">
        <v>24</v>
      </c>
      <c r="I1050" s="3" t="s">
        <v>2878</v>
      </c>
      <c r="J1050" s="3" t="s">
        <v>2917</v>
      </c>
      <c r="K1050" s="3" t="s">
        <v>2695</v>
      </c>
      <c r="L1050" s="3" t="s">
        <v>2695</v>
      </c>
      <c r="M1050" s="3" t="s">
        <v>19</v>
      </c>
      <c r="N1050" s="3" t="str">
        <f>IF(Broker_Trades[[#This Row],[Status]]="Complete",((Broker_Trades[[#This Row],[Sell Price]]-Broker_Trades[[#This Row],[Buy Price]])/Broker_Trades[[#This Row],[Buy Price]]),"")</f>
        <v/>
      </c>
      <c r="O10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50" s="3" t="str">
        <f>IFERROR(Broker_Trades[[#This Row],[Return]]/Broker_Trades[[#This Row],[Time]],Broker_Trades[[#This Row],[Return]])</f>
        <v/>
      </c>
    </row>
    <row r="1051" spans="1:16" x14ac:dyDescent="0.3">
      <c r="A1051">
        <v>1050</v>
      </c>
      <c r="B1051" s="3" t="s">
        <v>2918</v>
      </c>
      <c r="C1051" s="4">
        <v>44491.698611111111</v>
      </c>
      <c r="D1051" s="3" t="s">
        <v>38</v>
      </c>
      <c r="E1051" s="3" t="s">
        <v>2919</v>
      </c>
      <c r="F1051" s="3" t="s">
        <v>2920</v>
      </c>
      <c r="G1051">
        <v>350</v>
      </c>
      <c r="H1051" s="3" t="s">
        <v>24</v>
      </c>
      <c r="I1051" s="3" t="s">
        <v>2695</v>
      </c>
      <c r="J1051" s="3" t="s">
        <v>2695</v>
      </c>
      <c r="K1051" s="3" t="s">
        <v>2695</v>
      </c>
      <c r="L1051" s="3" t="s">
        <v>2695</v>
      </c>
      <c r="M1051" s="3" t="s">
        <v>190</v>
      </c>
      <c r="N1051" s="3" t="str">
        <f>IF(Broker_Trades[[#This Row],[Status]]="Complete",((Broker_Trades[[#This Row],[Sell Price]]-Broker_Trades[[#This Row],[Buy Price]])/Broker_Trades[[#This Row],[Buy Price]]),"")</f>
        <v/>
      </c>
      <c r="O10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51" s="3" t="str">
        <f>IFERROR(Broker_Trades[[#This Row],[Return]]/Broker_Trades[[#This Row],[Time]],Broker_Trades[[#This Row],[Return]])</f>
        <v/>
      </c>
    </row>
    <row r="1052" spans="1:16" x14ac:dyDescent="0.3">
      <c r="A1052">
        <v>1051</v>
      </c>
      <c r="B1052" s="3" t="s">
        <v>2921</v>
      </c>
      <c r="C1052" s="4">
        <v>44491.67083333333</v>
      </c>
      <c r="D1052" s="3" t="s">
        <v>38</v>
      </c>
      <c r="E1052" s="3" t="s">
        <v>314</v>
      </c>
      <c r="F1052" s="3" t="s">
        <v>315</v>
      </c>
      <c r="G1052">
        <v>3065</v>
      </c>
      <c r="H1052" s="3" t="s">
        <v>59</v>
      </c>
      <c r="I1052" s="3" t="s">
        <v>2878</v>
      </c>
      <c r="J1052" s="3" t="s">
        <v>2922</v>
      </c>
      <c r="K1052" s="3" t="s">
        <v>2923</v>
      </c>
      <c r="L1052" s="3" t="s">
        <v>2924</v>
      </c>
      <c r="M1052" s="3" t="s">
        <v>32</v>
      </c>
      <c r="N1052" s="3">
        <f>IF(Broker_Trades[[#This Row],[Status]]="Complete",((Broker_Trades[[#This Row],[Sell Price]]-Broker_Trades[[#This Row],[Buy Price]])/Broker_Trades[[#This Row],[Buy Price]]),"")</f>
        <v>7.4912891986062713E-2</v>
      </c>
      <c r="O10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66</v>
      </c>
      <c r="P1052" s="3">
        <f>IFERROR(Broker_Trades[[#This Row],[Return]]/Broker_Trades[[#This Row],[Time]],Broker_Trades[[#This Row],[Return]])</f>
        <v>1.1350438179706472E-3</v>
      </c>
    </row>
    <row r="1053" spans="1:16" x14ac:dyDescent="0.3">
      <c r="A1053">
        <v>1052</v>
      </c>
      <c r="B1053" s="3" t="s">
        <v>2925</v>
      </c>
      <c r="C1053" s="4">
        <v>44491.536111111112</v>
      </c>
      <c r="D1053" s="3" t="s">
        <v>14</v>
      </c>
      <c r="E1053" s="3" t="s">
        <v>1226</v>
      </c>
      <c r="F1053" s="3" t="s">
        <v>1227</v>
      </c>
      <c r="G1053">
        <v>4494</v>
      </c>
      <c r="H1053" s="3" t="s">
        <v>24</v>
      </c>
      <c r="I1053" s="3" t="s">
        <v>2926</v>
      </c>
      <c r="J1053" s="3" t="s">
        <v>2927</v>
      </c>
      <c r="K1053" s="3" t="s">
        <v>2695</v>
      </c>
      <c r="L1053" s="3" t="s">
        <v>2695</v>
      </c>
      <c r="M1053" s="3" t="s">
        <v>19</v>
      </c>
      <c r="N1053" s="3" t="str">
        <f>IF(Broker_Trades[[#This Row],[Status]]="Complete",((Broker_Trades[[#This Row],[Sell Price]]-Broker_Trades[[#This Row],[Buy Price]])/Broker_Trades[[#This Row],[Buy Price]]),"")</f>
        <v/>
      </c>
      <c r="O10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53" s="3" t="str">
        <f>IFERROR(Broker_Trades[[#This Row],[Return]]/Broker_Trades[[#This Row],[Time]],Broker_Trades[[#This Row],[Return]])</f>
        <v/>
      </c>
    </row>
    <row r="1054" spans="1:16" x14ac:dyDescent="0.3">
      <c r="A1054">
        <v>1053</v>
      </c>
      <c r="B1054" s="3" t="s">
        <v>2928</v>
      </c>
      <c r="C1054" s="4">
        <v>44490.720833333333</v>
      </c>
      <c r="D1054" s="3" t="s">
        <v>38</v>
      </c>
      <c r="E1054" s="3" t="s">
        <v>910</v>
      </c>
      <c r="F1054" s="3" t="s">
        <v>910</v>
      </c>
      <c r="G1054">
        <v>2800</v>
      </c>
      <c r="H1054" s="3" t="s">
        <v>24</v>
      </c>
      <c r="I1054" s="3" t="s">
        <v>2926</v>
      </c>
      <c r="J1054" s="3" t="s">
        <v>2929</v>
      </c>
      <c r="K1054" s="3" t="s">
        <v>2695</v>
      </c>
      <c r="L1054" s="3" t="s">
        <v>2695</v>
      </c>
      <c r="M1054" s="3" t="s">
        <v>19</v>
      </c>
      <c r="N1054" s="3" t="str">
        <f>IF(Broker_Trades[[#This Row],[Status]]="Complete",((Broker_Trades[[#This Row],[Sell Price]]-Broker_Trades[[#This Row],[Buy Price]])/Broker_Trades[[#This Row],[Buy Price]]),"")</f>
        <v/>
      </c>
      <c r="O10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54" s="3" t="str">
        <f>IFERROR(Broker_Trades[[#This Row],[Return]]/Broker_Trades[[#This Row],[Time]],Broker_Trades[[#This Row],[Return]])</f>
        <v/>
      </c>
    </row>
    <row r="1055" spans="1:16" x14ac:dyDescent="0.3">
      <c r="A1055">
        <v>1054</v>
      </c>
      <c r="B1055" s="3" t="s">
        <v>2930</v>
      </c>
      <c r="C1055" s="4">
        <v>44490.720833333333</v>
      </c>
      <c r="D1055" s="3" t="s">
        <v>38</v>
      </c>
      <c r="E1055" s="3" t="s">
        <v>2931</v>
      </c>
      <c r="F1055" s="3" t="s">
        <v>2932</v>
      </c>
      <c r="G1055">
        <v>530</v>
      </c>
      <c r="H1055" s="3" t="s">
        <v>24</v>
      </c>
      <c r="I1055" s="3" t="s">
        <v>2926</v>
      </c>
      <c r="J1055" s="3" t="s">
        <v>856</v>
      </c>
      <c r="K1055" s="3" t="s">
        <v>2695</v>
      </c>
      <c r="L1055" s="3" t="s">
        <v>2695</v>
      </c>
      <c r="M1055" s="3" t="s">
        <v>19</v>
      </c>
      <c r="N1055" s="3" t="str">
        <f>IF(Broker_Trades[[#This Row],[Status]]="Complete",((Broker_Trades[[#This Row],[Sell Price]]-Broker_Trades[[#This Row],[Buy Price]])/Broker_Trades[[#This Row],[Buy Price]]),"")</f>
        <v/>
      </c>
      <c r="O10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55" s="3" t="str">
        <f>IFERROR(Broker_Trades[[#This Row],[Return]]/Broker_Trades[[#This Row],[Time]],Broker_Trades[[#This Row],[Return]])</f>
        <v/>
      </c>
    </row>
    <row r="1056" spans="1:16" x14ac:dyDescent="0.3">
      <c r="A1056">
        <v>1055</v>
      </c>
      <c r="B1056" s="3" t="s">
        <v>2933</v>
      </c>
      <c r="C1056" s="4">
        <v>44490.720833333333</v>
      </c>
      <c r="D1056" s="3" t="s">
        <v>38</v>
      </c>
      <c r="E1056" s="3" t="s">
        <v>1808</v>
      </c>
      <c r="F1056" s="3" t="s">
        <v>1809</v>
      </c>
      <c r="G1056">
        <v>305</v>
      </c>
      <c r="H1056" s="3" t="s">
        <v>59</v>
      </c>
      <c r="I1056" s="3" t="s">
        <v>2926</v>
      </c>
      <c r="J1056" s="3" t="s">
        <v>2934</v>
      </c>
      <c r="K1056" s="3" t="s">
        <v>2695</v>
      </c>
      <c r="L1056" s="3" t="s">
        <v>2695</v>
      </c>
      <c r="M1056" s="3" t="s">
        <v>19</v>
      </c>
      <c r="N1056" s="3" t="str">
        <f>IF(Broker_Trades[[#This Row],[Status]]="Complete",((Broker_Trades[[#This Row],[Sell Price]]-Broker_Trades[[#This Row],[Buy Price]])/Broker_Trades[[#This Row],[Buy Price]]),"")</f>
        <v/>
      </c>
      <c r="O10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56" s="3" t="str">
        <f>IFERROR(Broker_Trades[[#This Row],[Return]]/Broker_Trades[[#This Row],[Time]],Broker_Trades[[#This Row],[Return]])</f>
        <v/>
      </c>
    </row>
    <row r="1057" spans="1:16" x14ac:dyDescent="0.3">
      <c r="A1057">
        <v>1056</v>
      </c>
      <c r="B1057" s="3" t="s">
        <v>2935</v>
      </c>
      <c r="C1057" s="4">
        <v>44490.720833333333</v>
      </c>
      <c r="D1057" s="3" t="s">
        <v>38</v>
      </c>
      <c r="E1057" s="3" t="s">
        <v>2936</v>
      </c>
      <c r="F1057" s="3" t="s">
        <v>2937</v>
      </c>
      <c r="G1057">
        <v>20450</v>
      </c>
      <c r="H1057" s="3" t="s">
        <v>59</v>
      </c>
      <c r="I1057" s="3" t="s">
        <v>2695</v>
      </c>
      <c r="J1057" s="3" t="s">
        <v>2695</v>
      </c>
      <c r="K1057" s="3" t="s">
        <v>2695</v>
      </c>
      <c r="L1057" s="3" t="s">
        <v>2695</v>
      </c>
      <c r="M1057" s="3" t="s">
        <v>190</v>
      </c>
      <c r="N1057" s="3" t="str">
        <f>IF(Broker_Trades[[#This Row],[Status]]="Complete",((Broker_Trades[[#This Row],[Sell Price]]-Broker_Trades[[#This Row],[Buy Price]])/Broker_Trades[[#This Row],[Buy Price]]),"")</f>
        <v/>
      </c>
      <c r="O10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57" s="3" t="str">
        <f>IFERROR(Broker_Trades[[#This Row],[Return]]/Broker_Trades[[#This Row],[Time]],Broker_Trades[[#This Row],[Return]])</f>
        <v/>
      </c>
    </row>
    <row r="1058" spans="1:16" x14ac:dyDescent="0.3">
      <c r="A1058">
        <v>1057</v>
      </c>
      <c r="B1058" s="3" t="s">
        <v>2938</v>
      </c>
      <c r="C1058" s="4">
        <v>44490.720833333333</v>
      </c>
      <c r="D1058" s="3" t="s">
        <v>38</v>
      </c>
      <c r="E1058" s="3" t="s">
        <v>1403</v>
      </c>
      <c r="F1058" s="3" t="s">
        <v>1227</v>
      </c>
      <c r="G1058">
        <v>3710</v>
      </c>
      <c r="H1058" s="3" t="s">
        <v>59</v>
      </c>
      <c r="I1058" s="3" t="s">
        <v>2926</v>
      </c>
      <c r="J1058" s="3" t="s">
        <v>2927</v>
      </c>
      <c r="K1058" s="3" t="s">
        <v>2939</v>
      </c>
      <c r="L1058" s="3" t="s">
        <v>2940</v>
      </c>
      <c r="M1058" s="3" t="s">
        <v>32</v>
      </c>
      <c r="N1058" s="3">
        <f>IF(Broker_Trades[[#This Row],[Status]]="Complete",((Broker_Trades[[#This Row],[Sell Price]]-Broker_Trades[[#This Row],[Buy Price]])/Broker_Trades[[#This Row],[Buy Price]]),"")</f>
        <v>0.10967552488621347</v>
      </c>
      <c r="O10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1058" s="3">
        <f>IFERROR(Broker_Trades[[#This Row],[Return]]/Broker_Trades[[#This Row],[Time]],Broker_Trades[[#This Row],[Return]])</f>
        <v>2.8121929458003454E-3</v>
      </c>
    </row>
    <row r="1059" spans="1:16" x14ac:dyDescent="0.3">
      <c r="A1059">
        <v>1058</v>
      </c>
      <c r="B1059" s="3" t="s">
        <v>2941</v>
      </c>
      <c r="C1059" s="4">
        <v>44490.720833333333</v>
      </c>
      <c r="D1059" s="3" t="s">
        <v>38</v>
      </c>
      <c r="E1059" s="3" t="s">
        <v>318</v>
      </c>
      <c r="F1059" s="3" t="s">
        <v>319</v>
      </c>
      <c r="G1059">
        <v>2750</v>
      </c>
      <c r="H1059" s="3" t="s">
        <v>59</v>
      </c>
      <c r="I1059" s="3" t="s">
        <v>2926</v>
      </c>
      <c r="J1059" s="3" t="s">
        <v>2942</v>
      </c>
      <c r="K1059" s="3" t="s">
        <v>2695</v>
      </c>
      <c r="L1059" s="3" t="s">
        <v>2695</v>
      </c>
      <c r="M1059" s="3" t="s">
        <v>19</v>
      </c>
      <c r="N1059" s="3" t="str">
        <f>IF(Broker_Trades[[#This Row],[Status]]="Complete",((Broker_Trades[[#This Row],[Sell Price]]-Broker_Trades[[#This Row],[Buy Price]])/Broker_Trades[[#This Row],[Buy Price]]),"")</f>
        <v/>
      </c>
      <c r="O10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59" s="3" t="str">
        <f>IFERROR(Broker_Trades[[#This Row],[Return]]/Broker_Trades[[#This Row],[Time]],Broker_Trades[[#This Row],[Return]])</f>
        <v/>
      </c>
    </row>
    <row r="1060" spans="1:16" x14ac:dyDescent="0.3">
      <c r="A1060">
        <v>1059</v>
      </c>
      <c r="B1060" s="3" t="s">
        <v>2943</v>
      </c>
      <c r="C1060" s="4">
        <v>44490.586111111108</v>
      </c>
      <c r="D1060" s="3" t="s">
        <v>14</v>
      </c>
      <c r="E1060" s="3" t="s">
        <v>318</v>
      </c>
      <c r="F1060" s="3" t="s">
        <v>319</v>
      </c>
      <c r="G1060">
        <v>2834</v>
      </c>
      <c r="H1060" s="3" t="s">
        <v>17</v>
      </c>
      <c r="I1060" s="3" t="s">
        <v>2944</v>
      </c>
      <c r="J1060" s="3" t="s">
        <v>2945</v>
      </c>
      <c r="K1060" s="3" t="s">
        <v>2695</v>
      </c>
      <c r="L1060" s="3" t="s">
        <v>2695</v>
      </c>
      <c r="M1060" s="3" t="s">
        <v>19</v>
      </c>
      <c r="N1060" s="3" t="str">
        <f>IF(Broker_Trades[[#This Row],[Status]]="Complete",((Broker_Trades[[#This Row],[Sell Price]]-Broker_Trades[[#This Row],[Buy Price]])/Broker_Trades[[#This Row],[Buy Price]]),"")</f>
        <v/>
      </c>
      <c r="O10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60" s="3" t="str">
        <f>IFERROR(Broker_Trades[[#This Row],[Return]]/Broker_Trades[[#This Row],[Time]],Broker_Trades[[#This Row],[Return]])</f>
        <v/>
      </c>
    </row>
    <row r="1061" spans="1:16" x14ac:dyDescent="0.3">
      <c r="A1061">
        <v>1060</v>
      </c>
      <c r="B1061" s="3" t="s">
        <v>2946</v>
      </c>
      <c r="C1061" s="4">
        <v>44490.552777777775</v>
      </c>
      <c r="D1061" s="3" t="s">
        <v>14</v>
      </c>
      <c r="E1061" s="3" t="s">
        <v>1902</v>
      </c>
      <c r="F1061" s="3" t="s">
        <v>1903</v>
      </c>
      <c r="G1061">
        <v>1087</v>
      </c>
      <c r="H1061" s="3" t="s">
        <v>17</v>
      </c>
      <c r="I1061" s="3" t="s">
        <v>2944</v>
      </c>
      <c r="J1061" s="3" t="s">
        <v>2947</v>
      </c>
      <c r="K1061" s="3" t="s">
        <v>2695</v>
      </c>
      <c r="L1061" s="3" t="s">
        <v>2695</v>
      </c>
      <c r="M1061" s="3" t="s">
        <v>19</v>
      </c>
      <c r="N1061" s="3" t="str">
        <f>IF(Broker_Trades[[#This Row],[Status]]="Complete",((Broker_Trades[[#This Row],[Sell Price]]-Broker_Trades[[#This Row],[Buy Price]])/Broker_Trades[[#This Row],[Buy Price]]),"")</f>
        <v/>
      </c>
      <c r="O10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61" s="3" t="str">
        <f>IFERROR(Broker_Trades[[#This Row],[Return]]/Broker_Trades[[#This Row],[Time]],Broker_Trades[[#This Row],[Return]])</f>
        <v/>
      </c>
    </row>
    <row r="1062" spans="1:16" x14ac:dyDescent="0.3">
      <c r="A1062">
        <v>1061</v>
      </c>
      <c r="B1062" s="3" t="s">
        <v>2948</v>
      </c>
      <c r="C1062" s="4">
        <v>44489.777777777781</v>
      </c>
      <c r="D1062" s="3" t="s">
        <v>159</v>
      </c>
      <c r="E1062" s="3" t="s">
        <v>318</v>
      </c>
      <c r="F1062" s="3" t="s">
        <v>319</v>
      </c>
      <c r="G1062">
        <v>3200</v>
      </c>
      <c r="H1062" s="3" t="s">
        <v>24</v>
      </c>
      <c r="I1062" s="3" t="s">
        <v>2944</v>
      </c>
      <c r="J1062" s="3" t="s">
        <v>2945</v>
      </c>
      <c r="K1062" s="3" t="s">
        <v>2695</v>
      </c>
      <c r="L1062" s="3" t="s">
        <v>2695</v>
      </c>
      <c r="M1062" s="3" t="s">
        <v>19</v>
      </c>
      <c r="N1062" s="3" t="str">
        <f>IF(Broker_Trades[[#This Row],[Status]]="Complete",((Broker_Trades[[#This Row],[Sell Price]]-Broker_Trades[[#This Row],[Buy Price]])/Broker_Trades[[#This Row],[Buy Price]]),"")</f>
        <v/>
      </c>
      <c r="O10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62" s="3" t="str">
        <f>IFERROR(Broker_Trades[[#This Row],[Return]]/Broker_Trades[[#This Row],[Time]],Broker_Trades[[#This Row],[Return]])</f>
        <v/>
      </c>
    </row>
    <row r="1063" spans="1:16" x14ac:dyDescent="0.3">
      <c r="A1063">
        <v>1062</v>
      </c>
      <c r="B1063" s="3" t="s">
        <v>2949</v>
      </c>
      <c r="C1063" s="4">
        <v>44489.770833333336</v>
      </c>
      <c r="D1063" s="3" t="s">
        <v>222</v>
      </c>
      <c r="E1063" s="3" t="s">
        <v>2950</v>
      </c>
      <c r="F1063" s="3" t="s">
        <v>1879</v>
      </c>
      <c r="G1063">
        <v>836</v>
      </c>
      <c r="H1063" s="3" t="s">
        <v>24</v>
      </c>
      <c r="I1063" s="3" t="s">
        <v>2944</v>
      </c>
      <c r="J1063" s="3" t="s">
        <v>2951</v>
      </c>
      <c r="K1063" s="3" t="s">
        <v>2695</v>
      </c>
      <c r="L1063" s="3" t="s">
        <v>2695</v>
      </c>
      <c r="M1063" s="3" t="s">
        <v>19</v>
      </c>
      <c r="N1063" s="3" t="str">
        <f>IF(Broker_Trades[[#This Row],[Status]]="Complete",((Broker_Trades[[#This Row],[Sell Price]]-Broker_Trades[[#This Row],[Buy Price]])/Broker_Trades[[#This Row],[Buy Price]]),"")</f>
        <v/>
      </c>
      <c r="O10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63" s="3" t="str">
        <f>IFERROR(Broker_Trades[[#This Row],[Return]]/Broker_Trades[[#This Row],[Time]],Broker_Trades[[#This Row],[Return]])</f>
        <v/>
      </c>
    </row>
    <row r="1064" spans="1:16" x14ac:dyDescent="0.3">
      <c r="A1064">
        <v>1063</v>
      </c>
      <c r="B1064" s="3" t="s">
        <v>2952</v>
      </c>
      <c r="C1064" s="4">
        <v>44489.770833333336</v>
      </c>
      <c r="D1064" s="3" t="s">
        <v>222</v>
      </c>
      <c r="E1064" s="3" t="s">
        <v>1930</v>
      </c>
      <c r="F1064" s="3" t="s">
        <v>1460</v>
      </c>
      <c r="G1064">
        <v>7864</v>
      </c>
      <c r="H1064" s="3" t="s">
        <v>24</v>
      </c>
      <c r="I1064" s="3" t="s">
        <v>2695</v>
      </c>
      <c r="J1064" s="3" t="s">
        <v>2695</v>
      </c>
      <c r="K1064" s="3" t="s">
        <v>2695</v>
      </c>
      <c r="L1064" s="3" t="s">
        <v>2695</v>
      </c>
      <c r="M1064" s="3" t="s">
        <v>190</v>
      </c>
      <c r="N1064" s="3" t="str">
        <f>IF(Broker_Trades[[#This Row],[Status]]="Complete",((Broker_Trades[[#This Row],[Sell Price]]-Broker_Trades[[#This Row],[Buy Price]])/Broker_Trades[[#This Row],[Buy Price]]),"")</f>
        <v/>
      </c>
      <c r="O106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64" s="3" t="str">
        <f>IFERROR(Broker_Trades[[#This Row],[Return]]/Broker_Trades[[#This Row],[Time]],Broker_Trades[[#This Row],[Return]])</f>
        <v/>
      </c>
    </row>
    <row r="1065" spans="1:16" x14ac:dyDescent="0.3">
      <c r="A1065">
        <v>1064</v>
      </c>
      <c r="B1065" s="3" t="s">
        <v>2953</v>
      </c>
      <c r="C1065" s="4">
        <v>44489.768750000003</v>
      </c>
      <c r="D1065" s="3" t="s">
        <v>159</v>
      </c>
      <c r="E1065" s="3" t="s">
        <v>910</v>
      </c>
      <c r="F1065" s="3" t="s">
        <v>910</v>
      </c>
      <c r="G1065">
        <v>2692</v>
      </c>
      <c r="H1065" s="3" t="s">
        <v>24</v>
      </c>
      <c r="I1065" s="3" t="s">
        <v>2944</v>
      </c>
      <c r="J1065" s="3" t="s">
        <v>2954</v>
      </c>
      <c r="K1065" s="3" t="s">
        <v>2695</v>
      </c>
      <c r="L1065" s="3" t="s">
        <v>2695</v>
      </c>
      <c r="M1065" s="3" t="s">
        <v>19</v>
      </c>
      <c r="N1065" s="3" t="str">
        <f>IF(Broker_Trades[[#This Row],[Status]]="Complete",((Broker_Trades[[#This Row],[Sell Price]]-Broker_Trades[[#This Row],[Buy Price]])/Broker_Trades[[#This Row],[Buy Price]]),"")</f>
        <v/>
      </c>
      <c r="O10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65" s="3" t="str">
        <f>IFERROR(Broker_Trades[[#This Row],[Return]]/Broker_Trades[[#This Row],[Time]],Broker_Trades[[#This Row],[Return]])</f>
        <v/>
      </c>
    </row>
    <row r="1066" spans="1:16" x14ac:dyDescent="0.3">
      <c r="A1066">
        <v>1065</v>
      </c>
      <c r="B1066" s="3" t="s">
        <v>2955</v>
      </c>
      <c r="C1066" s="4">
        <v>44489.757638888892</v>
      </c>
      <c r="D1066" s="3" t="s">
        <v>132</v>
      </c>
      <c r="E1066" s="3" t="s">
        <v>188</v>
      </c>
      <c r="F1066" s="3" t="s">
        <v>189</v>
      </c>
      <c r="G1066">
        <v>2074</v>
      </c>
      <c r="H1066" s="3" t="s">
        <v>24</v>
      </c>
      <c r="I1066" s="3" t="s">
        <v>2944</v>
      </c>
      <c r="J1066" s="3" t="s">
        <v>2956</v>
      </c>
      <c r="K1066" s="3" t="s">
        <v>2695</v>
      </c>
      <c r="L1066" s="3" t="s">
        <v>2695</v>
      </c>
      <c r="M1066" s="3" t="s">
        <v>19</v>
      </c>
      <c r="N1066" s="3" t="str">
        <f>IF(Broker_Trades[[#This Row],[Status]]="Complete",((Broker_Trades[[#This Row],[Sell Price]]-Broker_Trades[[#This Row],[Buy Price]])/Broker_Trades[[#This Row],[Buy Price]]),"")</f>
        <v/>
      </c>
      <c r="O10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66" s="3" t="str">
        <f>IFERROR(Broker_Trades[[#This Row],[Return]]/Broker_Trades[[#This Row],[Time]],Broker_Trades[[#This Row],[Return]])</f>
        <v/>
      </c>
    </row>
    <row r="1067" spans="1:16" x14ac:dyDescent="0.3">
      <c r="A1067">
        <v>1066</v>
      </c>
      <c r="B1067" s="3" t="s">
        <v>2957</v>
      </c>
      <c r="C1067" s="4">
        <v>44489.754166666666</v>
      </c>
      <c r="D1067" s="3" t="s">
        <v>14</v>
      </c>
      <c r="E1067" s="3" t="s">
        <v>757</v>
      </c>
      <c r="F1067" s="3" t="s">
        <v>758</v>
      </c>
      <c r="G1067">
        <v>1997</v>
      </c>
      <c r="H1067" s="3" t="s">
        <v>17</v>
      </c>
      <c r="I1067" s="3" t="s">
        <v>2695</v>
      </c>
      <c r="J1067" s="3" t="s">
        <v>2695</v>
      </c>
      <c r="K1067" s="3" t="s">
        <v>2695</v>
      </c>
      <c r="L1067" s="3" t="s">
        <v>2695</v>
      </c>
      <c r="M1067" s="3" t="s">
        <v>190</v>
      </c>
      <c r="N1067" s="3" t="str">
        <f>IF(Broker_Trades[[#This Row],[Status]]="Complete",((Broker_Trades[[#This Row],[Sell Price]]-Broker_Trades[[#This Row],[Buy Price]])/Broker_Trades[[#This Row],[Buy Price]]),"")</f>
        <v/>
      </c>
      <c r="O10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67" s="3" t="str">
        <f>IFERROR(Broker_Trades[[#This Row],[Return]]/Broker_Trades[[#This Row],[Time]],Broker_Trades[[#This Row],[Return]])</f>
        <v/>
      </c>
    </row>
    <row r="1068" spans="1:16" x14ac:dyDescent="0.3">
      <c r="A1068">
        <v>1067</v>
      </c>
      <c r="B1068" s="3" t="s">
        <v>2958</v>
      </c>
      <c r="C1068" s="4">
        <v>44489.748611111114</v>
      </c>
      <c r="D1068" s="3" t="s">
        <v>161</v>
      </c>
      <c r="E1068" s="3" t="s">
        <v>2959</v>
      </c>
      <c r="F1068" s="3" t="s">
        <v>1879</v>
      </c>
      <c r="G1068">
        <v>760</v>
      </c>
      <c r="H1068" s="3" t="s">
        <v>59</v>
      </c>
      <c r="I1068" s="3" t="s">
        <v>2944</v>
      </c>
      <c r="J1068" s="3" t="s">
        <v>2951</v>
      </c>
      <c r="K1068" s="3" t="s">
        <v>2695</v>
      </c>
      <c r="L1068" s="3" t="s">
        <v>2695</v>
      </c>
      <c r="M1068" s="3" t="s">
        <v>19</v>
      </c>
      <c r="N1068" s="3" t="str">
        <f>IF(Broker_Trades[[#This Row],[Status]]="Complete",((Broker_Trades[[#This Row],[Sell Price]]-Broker_Trades[[#This Row],[Buy Price]])/Broker_Trades[[#This Row],[Buy Price]]),"")</f>
        <v/>
      </c>
      <c r="O10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68" s="3" t="str">
        <f>IFERROR(Broker_Trades[[#This Row],[Return]]/Broker_Trades[[#This Row],[Time]],Broker_Trades[[#This Row],[Return]])</f>
        <v/>
      </c>
    </row>
    <row r="1069" spans="1:16" x14ac:dyDescent="0.3">
      <c r="A1069">
        <v>1068</v>
      </c>
      <c r="B1069" s="3" t="s">
        <v>2960</v>
      </c>
      <c r="C1069" s="4">
        <v>44489.736805555556</v>
      </c>
      <c r="D1069" s="3" t="s">
        <v>161</v>
      </c>
      <c r="E1069" s="3" t="s">
        <v>910</v>
      </c>
      <c r="F1069" s="3" t="s">
        <v>910</v>
      </c>
      <c r="G1069">
        <v>2620</v>
      </c>
      <c r="H1069" s="3" t="s">
        <v>24</v>
      </c>
      <c r="I1069" s="3" t="s">
        <v>2944</v>
      </c>
      <c r="J1069" s="3" t="s">
        <v>2954</v>
      </c>
      <c r="K1069" s="3" t="s">
        <v>2695</v>
      </c>
      <c r="L1069" s="3" t="s">
        <v>2695</v>
      </c>
      <c r="M1069" s="3" t="s">
        <v>19</v>
      </c>
      <c r="N1069" s="3" t="str">
        <f>IF(Broker_Trades[[#This Row],[Status]]="Complete",((Broker_Trades[[#This Row],[Sell Price]]-Broker_Trades[[#This Row],[Buy Price]])/Broker_Trades[[#This Row],[Buy Price]]),"")</f>
        <v/>
      </c>
      <c r="O10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69" s="3" t="str">
        <f>IFERROR(Broker_Trades[[#This Row],[Return]]/Broker_Trades[[#This Row],[Time]],Broker_Trades[[#This Row],[Return]])</f>
        <v/>
      </c>
    </row>
    <row r="1070" spans="1:16" x14ac:dyDescent="0.3">
      <c r="A1070">
        <v>1069</v>
      </c>
      <c r="B1070" s="3" t="s">
        <v>2961</v>
      </c>
      <c r="C1070" s="4">
        <v>44489.732638888891</v>
      </c>
      <c r="D1070" s="3" t="s">
        <v>151</v>
      </c>
      <c r="E1070" s="3" t="s">
        <v>1930</v>
      </c>
      <c r="F1070" s="3" t="s">
        <v>1460</v>
      </c>
      <c r="G1070">
        <v>5461</v>
      </c>
      <c r="H1070" s="3" t="s">
        <v>59</v>
      </c>
      <c r="I1070" s="3" t="s">
        <v>2695</v>
      </c>
      <c r="J1070" s="3" t="s">
        <v>2695</v>
      </c>
      <c r="K1070" s="3" t="s">
        <v>2695</v>
      </c>
      <c r="L1070" s="3" t="s">
        <v>2695</v>
      </c>
      <c r="M1070" s="3" t="s">
        <v>190</v>
      </c>
      <c r="N1070" s="3" t="str">
        <f>IF(Broker_Trades[[#This Row],[Status]]="Complete",((Broker_Trades[[#This Row],[Sell Price]]-Broker_Trades[[#This Row],[Buy Price]])/Broker_Trades[[#This Row],[Buy Price]]),"")</f>
        <v/>
      </c>
      <c r="O107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70" s="3" t="str">
        <f>IFERROR(Broker_Trades[[#This Row],[Return]]/Broker_Trades[[#This Row],[Time]],Broker_Trades[[#This Row],[Return]])</f>
        <v/>
      </c>
    </row>
    <row r="1071" spans="1:16" x14ac:dyDescent="0.3">
      <c r="A1071">
        <v>1070</v>
      </c>
      <c r="B1071" s="3" t="s">
        <v>2962</v>
      </c>
      <c r="C1071" s="4">
        <v>44489.707638888889</v>
      </c>
      <c r="D1071" s="3" t="s">
        <v>151</v>
      </c>
      <c r="E1071" s="3" t="s">
        <v>910</v>
      </c>
      <c r="F1071" s="3" t="s">
        <v>910</v>
      </c>
      <c r="G1071">
        <v>2479</v>
      </c>
      <c r="H1071" s="3" t="s">
        <v>59</v>
      </c>
      <c r="I1071" s="3" t="s">
        <v>2944</v>
      </c>
      <c r="J1071" s="3" t="s">
        <v>2954</v>
      </c>
      <c r="K1071" s="3" t="s">
        <v>2639</v>
      </c>
      <c r="L1071" s="3" t="s">
        <v>2963</v>
      </c>
      <c r="M1071" s="3" t="s">
        <v>32</v>
      </c>
      <c r="N1071" s="3">
        <f>IF(Broker_Trades[[#This Row],[Status]]="Complete",((Broker_Trades[[#This Row],[Sell Price]]-Broker_Trades[[#This Row],[Buy Price]])/Broker_Trades[[#This Row],[Buy Price]]),"")</f>
        <v>0.10676086528576749</v>
      </c>
      <c r="O10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1071" s="3">
        <f>IFERROR(Broker_Trades[[#This Row],[Return]]/Broker_Trades[[#This Row],[Time]],Broker_Trades[[#This Row],[Return]])</f>
        <v>5.9311591825426382E-3</v>
      </c>
    </row>
    <row r="1072" spans="1:16" x14ac:dyDescent="0.3">
      <c r="A1072">
        <v>1071</v>
      </c>
      <c r="B1072" s="3" t="s">
        <v>2964</v>
      </c>
      <c r="C1072" s="4">
        <v>44489.551388888889</v>
      </c>
      <c r="D1072" s="3" t="s">
        <v>34</v>
      </c>
      <c r="E1072" s="3" t="s">
        <v>2965</v>
      </c>
      <c r="F1072" s="3" t="s">
        <v>16</v>
      </c>
      <c r="G1072">
        <v>22395</v>
      </c>
      <c r="H1072" s="3" t="s">
        <v>24</v>
      </c>
      <c r="I1072" s="3" t="s">
        <v>2966</v>
      </c>
      <c r="J1072" s="3" t="s">
        <v>2967</v>
      </c>
      <c r="K1072" s="3" t="s">
        <v>2695</v>
      </c>
      <c r="L1072" s="3" t="s">
        <v>2695</v>
      </c>
      <c r="M1072" s="3" t="s">
        <v>19</v>
      </c>
      <c r="N1072" s="3" t="str">
        <f>IF(Broker_Trades[[#This Row],[Status]]="Complete",((Broker_Trades[[#This Row],[Sell Price]]-Broker_Trades[[#This Row],[Buy Price]])/Broker_Trades[[#This Row],[Buy Price]]),"")</f>
        <v/>
      </c>
      <c r="O107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72" s="3" t="str">
        <f>IFERROR(Broker_Trades[[#This Row],[Return]]/Broker_Trades[[#This Row],[Time]],Broker_Trades[[#This Row],[Return]])</f>
        <v/>
      </c>
    </row>
    <row r="1073" spans="1:16" x14ac:dyDescent="0.3">
      <c r="A1073">
        <v>1072</v>
      </c>
      <c r="B1073" s="3" t="s">
        <v>2968</v>
      </c>
      <c r="C1073" s="4">
        <v>44489.547222222223</v>
      </c>
      <c r="D1073" s="3" t="s">
        <v>34</v>
      </c>
      <c r="E1073" s="3" t="s">
        <v>2969</v>
      </c>
      <c r="F1073" s="3" t="s">
        <v>319</v>
      </c>
      <c r="G1073">
        <v>3185</v>
      </c>
      <c r="H1073" s="3" t="s">
        <v>24</v>
      </c>
      <c r="I1073" s="3" t="s">
        <v>2966</v>
      </c>
      <c r="J1073" s="3" t="s">
        <v>2970</v>
      </c>
      <c r="K1073" s="3" t="s">
        <v>2695</v>
      </c>
      <c r="L1073" s="3" t="s">
        <v>2695</v>
      </c>
      <c r="M1073" s="3" t="s">
        <v>19</v>
      </c>
      <c r="N1073" s="3" t="str">
        <f>IF(Broker_Trades[[#This Row],[Status]]="Complete",((Broker_Trades[[#This Row],[Sell Price]]-Broker_Trades[[#This Row],[Buy Price]])/Broker_Trades[[#This Row],[Buy Price]]),"")</f>
        <v/>
      </c>
      <c r="O10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73" s="3" t="str">
        <f>IFERROR(Broker_Trades[[#This Row],[Return]]/Broker_Trades[[#This Row],[Time]],Broker_Trades[[#This Row],[Return]])</f>
        <v/>
      </c>
    </row>
    <row r="1074" spans="1:16" x14ac:dyDescent="0.3">
      <c r="A1074">
        <v>1073</v>
      </c>
      <c r="B1074" s="3" t="s">
        <v>2971</v>
      </c>
      <c r="C1074" s="4">
        <v>44489.533333333333</v>
      </c>
      <c r="D1074" s="3" t="s">
        <v>34</v>
      </c>
      <c r="E1074" s="3" t="s">
        <v>2972</v>
      </c>
      <c r="F1074" s="3" t="s">
        <v>2973</v>
      </c>
      <c r="G1074">
        <v>5900</v>
      </c>
      <c r="H1074" s="3" t="s">
        <v>24</v>
      </c>
      <c r="I1074" s="3" t="s">
        <v>2695</v>
      </c>
      <c r="J1074" s="3" t="s">
        <v>2695</v>
      </c>
      <c r="K1074" s="3" t="s">
        <v>2695</v>
      </c>
      <c r="L1074" s="3" t="s">
        <v>2695</v>
      </c>
      <c r="M1074" s="3" t="s">
        <v>190</v>
      </c>
      <c r="N1074" s="3" t="str">
        <f>IF(Broker_Trades[[#This Row],[Status]]="Complete",((Broker_Trades[[#This Row],[Sell Price]]-Broker_Trades[[#This Row],[Buy Price]])/Broker_Trades[[#This Row],[Buy Price]]),"")</f>
        <v/>
      </c>
      <c r="O10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74" s="3" t="str">
        <f>IFERROR(Broker_Trades[[#This Row],[Return]]/Broker_Trades[[#This Row],[Time]],Broker_Trades[[#This Row],[Return]])</f>
        <v/>
      </c>
    </row>
    <row r="1075" spans="1:16" x14ac:dyDescent="0.3">
      <c r="A1075">
        <v>1074</v>
      </c>
      <c r="B1075" s="3" t="s">
        <v>2974</v>
      </c>
      <c r="C1075" s="4">
        <v>44489.52847222222</v>
      </c>
      <c r="D1075" s="3" t="s">
        <v>159</v>
      </c>
      <c r="E1075" s="3" t="s">
        <v>1878</v>
      </c>
      <c r="F1075" s="3" t="s">
        <v>1879</v>
      </c>
      <c r="G1075">
        <v>780</v>
      </c>
      <c r="H1075" s="3" t="s">
        <v>24</v>
      </c>
      <c r="I1075" s="3" t="s">
        <v>2966</v>
      </c>
      <c r="J1075" s="3" t="s">
        <v>2975</v>
      </c>
      <c r="K1075" s="3" t="s">
        <v>2695</v>
      </c>
      <c r="L1075" s="3" t="s">
        <v>2695</v>
      </c>
      <c r="M1075" s="3" t="s">
        <v>19</v>
      </c>
      <c r="N1075" s="3" t="str">
        <f>IF(Broker_Trades[[#This Row],[Status]]="Complete",((Broker_Trades[[#This Row],[Sell Price]]-Broker_Trades[[#This Row],[Buy Price]])/Broker_Trades[[#This Row],[Buy Price]]),"")</f>
        <v/>
      </c>
      <c r="O10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75" s="3" t="str">
        <f>IFERROR(Broker_Trades[[#This Row],[Return]]/Broker_Trades[[#This Row],[Time]],Broker_Trades[[#This Row],[Return]])</f>
        <v/>
      </c>
    </row>
    <row r="1076" spans="1:16" x14ac:dyDescent="0.3">
      <c r="A1076">
        <v>1075</v>
      </c>
      <c r="B1076" s="3" t="s">
        <v>2976</v>
      </c>
      <c r="C1076" s="4">
        <v>44489.500694444447</v>
      </c>
      <c r="D1076" s="3" t="s">
        <v>14</v>
      </c>
      <c r="E1076" s="3" t="s">
        <v>293</v>
      </c>
      <c r="F1076" s="3" t="s">
        <v>294</v>
      </c>
      <c r="G1076">
        <v>1997</v>
      </c>
      <c r="H1076" s="3" t="s">
        <v>24</v>
      </c>
      <c r="I1076" s="3" t="s">
        <v>2966</v>
      </c>
      <c r="J1076" s="3" t="s">
        <v>2977</v>
      </c>
      <c r="K1076" s="3" t="s">
        <v>2695</v>
      </c>
      <c r="L1076" s="3" t="s">
        <v>2695</v>
      </c>
      <c r="M1076" s="3" t="s">
        <v>19</v>
      </c>
      <c r="N1076" s="3" t="str">
        <f>IF(Broker_Trades[[#This Row],[Status]]="Complete",((Broker_Trades[[#This Row],[Sell Price]]-Broker_Trades[[#This Row],[Buy Price]])/Broker_Trades[[#This Row],[Buy Price]]),"")</f>
        <v/>
      </c>
      <c r="O10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76" s="3" t="str">
        <f>IFERROR(Broker_Trades[[#This Row],[Return]]/Broker_Trades[[#This Row],[Time]],Broker_Trades[[#This Row],[Return]])</f>
        <v/>
      </c>
    </row>
    <row r="1077" spans="1:16" x14ac:dyDescent="0.3">
      <c r="A1077">
        <v>1076</v>
      </c>
      <c r="B1077" s="3" t="s">
        <v>2978</v>
      </c>
      <c r="C1077" s="4">
        <v>44489.495138888888</v>
      </c>
      <c r="D1077" s="3" t="s">
        <v>21</v>
      </c>
      <c r="E1077" s="3" t="s">
        <v>15</v>
      </c>
      <c r="F1077" s="3" t="s">
        <v>16</v>
      </c>
      <c r="G1077">
        <v>19501</v>
      </c>
      <c r="H1077" s="3" t="s">
        <v>17</v>
      </c>
      <c r="I1077" s="3" t="s">
        <v>2966</v>
      </c>
      <c r="J1077" s="3" t="s">
        <v>2967</v>
      </c>
      <c r="K1077" s="3" t="s">
        <v>2966</v>
      </c>
      <c r="L1077" s="3" t="s">
        <v>2979</v>
      </c>
      <c r="M1077" s="3" t="s">
        <v>32</v>
      </c>
      <c r="N1077" s="3">
        <f>IF(Broker_Trades[[#This Row],[Status]]="Complete",((Broker_Trades[[#This Row],[Sell Price]]-Broker_Trades[[#This Row],[Buy Price]])/Broker_Trades[[#This Row],[Buy Price]]),"")</f>
        <v>4.6632124352331605E-2</v>
      </c>
      <c r="O10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077" s="3">
        <f>IFERROR(Broker_Trades[[#This Row],[Return]]/Broker_Trades[[#This Row],[Time]],Broker_Trades[[#This Row],[Return]])</f>
        <v>4.6632124352331605E-2</v>
      </c>
    </row>
    <row r="1078" spans="1:16" x14ac:dyDescent="0.3">
      <c r="A1078">
        <v>1077</v>
      </c>
      <c r="B1078" s="3" t="s">
        <v>2980</v>
      </c>
      <c r="C1078" s="4">
        <v>44489.495138888888</v>
      </c>
      <c r="D1078" s="3" t="s">
        <v>21</v>
      </c>
      <c r="E1078" s="3" t="s">
        <v>2972</v>
      </c>
      <c r="F1078" s="3" t="s">
        <v>2973</v>
      </c>
      <c r="G1078">
        <v>5621</v>
      </c>
      <c r="H1078" s="3" t="s">
        <v>24</v>
      </c>
      <c r="I1078" s="3" t="s">
        <v>2695</v>
      </c>
      <c r="J1078" s="3" t="s">
        <v>2695</v>
      </c>
      <c r="K1078" s="3" t="s">
        <v>2695</v>
      </c>
      <c r="L1078" s="3" t="s">
        <v>2695</v>
      </c>
      <c r="M1078" s="3" t="s">
        <v>190</v>
      </c>
      <c r="N1078" s="3" t="str">
        <f>IF(Broker_Trades[[#This Row],[Status]]="Complete",((Broker_Trades[[#This Row],[Sell Price]]-Broker_Trades[[#This Row],[Buy Price]])/Broker_Trades[[#This Row],[Buy Price]]),"")</f>
        <v/>
      </c>
      <c r="O10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78" s="3" t="str">
        <f>IFERROR(Broker_Trades[[#This Row],[Return]]/Broker_Trades[[#This Row],[Time]],Broker_Trades[[#This Row],[Return]])</f>
        <v/>
      </c>
    </row>
    <row r="1079" spans="1:16" x14ac:dyDescent="0.3">
      <c r="A1079">
        <v>1078</v>
      </c>
      <c r="B1079" s="3" t="s">
        <v>2981</v>
      </c>
      <c r="C1079" s="4">
        <v>44489.495138888888</v>
      </c>
      <c r="D1079" s="3" t="s">
        <v>21</v>
      </c>
      <c r="E1079" s="3" t="s">
        <v>910</v>
      </c>
      <c r="F1079" s="3" t="s">
        <v>910</v>
      </c>
      <c r="G1079">
        <v>2460</v>
      </c>
      <c r="H1079" s="3" t="s">
        <v>24</v>
      </c>
      <c r="I1079" s="3" t="s">
        <v>2966</v>
      </c>
      <c r="J1079" s="3" t="s">
        <v>2982</v>
      </c>
      <c r="K1079" s="3" t="s">
        <v>2639</v>
      </c>
      <c r="L1079" s="3" t="s">
        <v>2963</v>
      </c>
      <c r="M1079" s="3" t="s">
        <v>32</v>
      </c>
      <c r="N1079" s="3">
        <f>IF(Broker_Trades[[#This Row],[Status]]="Complete",((Broker_Trades[[#This Row],[Sell Price]]-Broker_Trades[[#This Row],[Buy Price]])/Broker_Trades[[#This Row],[Buy Price]]),"")</f>
        <v>0.1052861511577108</v>
      </c>
      <c r="O10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1079" s="3">
        <f>IFERROR(Broker_Trades[[#This Row],[Return]]/Broker_Trades[[#This Row],[Time]],Broker_Trades[[#This Row],[Return]])</f>
        <v>5.5413763767216207E-3</v>
      </c>
    </row>
    <row r="1080" spans="1:16" x14ac:dyDescent="0.3">
      <c r="A1080">
        <v>1079</v>
      </c>
      <c r="B1080" s="3" t="s">
        <v>2983</v>
      </c>
      <c r="C1080" s="4">
        <v>44488.620833333334</v>
      </c>
      <c r="D1080" s="3" t="s">
        <v>151</v>
      </c>
      <c r="E1080" s="3" t="s">
        <v>1431</v>
      </c>
      <c r="F1080" s="3" t="s">
        <v>1432</v>
      </c>
      <c r="G1080">
        <v>2585</v>
      </c>
      <c r="H1080" s="3" t="s">
        <v>17</v>
      </c>
      <c r="I1080" s="3" t="s">
        <v>2984</v>
      </c>
      <c r="J1080" s="3" t="s">
        <v>2985</v>
      </c>
      <c r="K1080" s="3" t="s">
        <v>2695</v>
      </c>
      <c r="L1080" s="3" t="s">
        <v>2695</v>
      </c>
      <c r="M1080" s="3" t="s">
        <v>19</v>
      </c>
      <c r="N1080" s="3" t="str">
        <f>IF(Broker_Trades[[#This Row],[Status]]="Complete",((Broker_Trades[[#This Row],[Sell Price]]-Broker_Trades[[#This Row],[Buy Price]])/Broker_Trades[[#This Row],[Buy Price]]),"")</f>
        <v/>
      </c>
      <c r="O10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80" s="3" t="str">
        <f>IFERROR(Broker_Trades[[#This Row],[Return]]/Broker_Trades[[#This Row],[Time]],Broker_Trades[[#This Row],[Return]])</f>
        <v/>
      </c>
    </row>
    <row r="1081" spans="1:16" x14ac:dyDescent="0.3">
      <c r="A1081">
        <v>1080</v>
      </c>
      <c r="B1081" s="3" t="s">
        <v>2986</v>
      </c>
      <c r="C1081" s="4">
        <v>44488.616666666669</v>
      </c>
      <c r="D1081" s="3" t="s">
        <v>161</v>
      </c>
      <c r="E1081" s="3" t="s">
        <v>1930</v>
      </c>
      <c r="F1081" s="3" t="s">
        <v>1460</v>
      </c>
      <c r="G1081">
        <v>6400</v>
      </c>
      <c r="H1081" s="3" t="s">
        <v>59</v>
      </c>
      <c r="I1081" s="3" t="s">
        <v>2695</v>
      </c>
      <c r="J1081" s="3" t="s">
        <v>2695</v>
      </c>
      <c r="K1081" s="3" t="s">
        <v>2695</v>
      </c>
      <c r="L1081" s="3" t="s">
        <v>2695</v>
      </c>
      <c r="M1081" s="3" t="s">
        <v>190</v>
      </c>
      <c r="N1081" s="3" t="str">
        <f>IF(Broker_Trades[[#This Row],[Status]]="Complete",((Broker_Trades[[#This Row],[Sell Price]]-Broker_Trades[[#This Row],[Buy Price]])/Broker_Trades[[#This Row],[Buy Price]]),"")</f>
        <v/>
      </c>
      <c r="O10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81" s="3" t="str">
        <f>IFERROR(Broker_Trades[[#This Row],[Return]]/Broker_Trades[[#This Row],[Time]],Broker_Trades[[#This Row],[Return]])</f>
        <v/>
      </c>
    </row>
    <row r="1082" spans="1:16" x14ac:dyDescent="0.3">
      <c r="A1082">
        <v>1081</v>
      </c>
      <c r="B1082" s="3" t="s">
        <v>2987</v>
      </c>
      <c r="C1082" s="4">
        <v>44488.611111111109</v>
      </c>
      <c r="D1082" s="3" t="s">
        <v>161</v>
      </c>
      <c r="E1082" s="3" t="s">
        <v>1982</v>
      </c>
      <c r="F1082" s="3" t="s">
        <v>758</v>
      </c>
      <c r="G1082">
        <v>8500</v>
      </c>
      <c r="H1082" s="3" t="s">
        <v>24</v>
      </c>
      <c r="I1082" s="3" t="s">
        <v>2984</v>
      </c>
      <c r="J1082" s="3" t="s">
        <v>2988</v>
      </c>
      <c r="K1082" s="3" t="s">
        <v>2695</v>
      </c>
      <c r="L1082" s="3" t="s">
        <v>2695</v>
      </c>
      <c r="M1082" s="3" t="s">
        <v>19</v>
      </c>
      <c r="N1082" s="3" t="str">
        <f>IF(Broker_Trades[[#This Row],[Status]]="Complete",((Broker_Trades[[#This Row],[Sell Price]]-Broker_Trades[[#This Row],[Buy Price]])/Broker_Trades[[#This Row],[Buy Price]]),"")</f>
        <v/>
      </c>
      <c r="O10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82" s="3" t="str">
        <f>IFERROR(Broker_Trades[[#This Row],[Return]]/Broker_Trades[[#This Row],[Time]],Broker_Trades[[#This Row],[Return]])</f>
        <v/>
      </c>
    </row>
    <row r="1083" spans="1:16" x14ac:dyDescent="0.3">
      <c r="A1083">
        <v>1082</v>
      </c>
      <c r="B1083" s="3" t="s">
        <v>2989</v>
      </c>
      <c r="C1083" s="4">
        <v>44488.598611111112</v>
      </c>
      <c r="D1083" s="3" t="s">
        <v>159</v>
      </c>
      <c r="E1083" s="3" t="s">
        <v>757</v>
      </c>
      <c r="F1083" s="3" t="s">
        <v>758</v>
      </c>
      <c r="G1083">
        <v>8700</v>
      </c>
      <c r="H1083" s="3" t="s">
        <v>24</v>
      </c>
      <c r="I1083" s="3" t="s">
        <v>2984</v>
      </c>
      <c r="J1083" s="3" t="s">
        <v>2988</v>
      </c>
      <c r="K1083" s="3" t="s">
        <v>2695</v>
      </c>
      <c r="L1083" s="3" t="s">
        <v>2695</v>
      </c>
      <c r="M1083" s="3" t="s">
        <v>19</v>
      </c>
      <c r="N1083" s="3" t="str">
        <f>IF(Broker_Trades[[#This Row],[Status]]="Complete",((Broker_Trades[[#This Row],[Sell Price]]-Broker_Trades[[#This Row],[Buy Price]])/Broker_Trades[[#This Row],[Buy Price]]),"")</f>
        <v/>
      </c>
      <c r="O108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83" s="3" t="str">
        <f>IFERROR(Broker_Trades[[#This Row],[Return]]/Broker_Trades[[#This Row],[Time]],Broker_Trades[[#This Row],[Return]])</f>
        <v/>
      </c>
    </row>
    <row r="1084" spans="1:16" x14ac:dyDescent="0.3">
      <c r="A1084">
        <v>1083</v>
      </c>
      <c r="B1084" s="3" t="s">
        <v>2990</v>
      </c>
      <c r="C1084" s="4">
        <v>44488.508333333331</v>
      </c>
      <c r="D1084" s="3" t="s">
        <v>222</v>
      </c>
      <c r="E1084" s="3" t="s">
        <v>757</v>
      </c>
      <c r="F1084" s="3" t="s">
        <v>758</v>
      </c>
      <c r="G1084">
        <v>8600</v>
      </c>
      <c r="H1084" s="3" t="s">
        <v>24</v>
      </c>
      <c r="I1084" s="3" t="s">
        <v>2984</v>
      </c>
      <c r="J1084" s="3" t="s">
        <v>2988</v>
      </c>
      <c r="K1084" s="3" t="s">
        <v>2695</v>
      </c>
      <c r="L1084" s="3" t="s">
        <v>2695</v>
      </c>
      <c r="M1084" s="3" t="s">
        <v>19</v>
      </c>
      <c r="N1084" s="3" t="str">
        <f>IF(Broker_Trades[[#This Row],[Status]]="Complete",((Broker_Trades[[#This Row],[Sell Price]]-Broker_Trades[[#This Row],[Buy Price]])/Broker_Trades[[#This Row],[Buy Price]]),"")</f>
        <v/>
      </c>
      <c r="O10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84" s="3" t="str">
        <f>IFERROR(Broker_Trades[[#This Row],[Return]]/Broker_Trades[[#This Row],[Time]],Broker_Trades[[#This Row],[Return]])</f>
        <v/>
      </c>
    </row>
    <row r="1085" spans="1:16" x14ac:dyDescent="0.3">
      <c r="A1085">
        <v>1084</v>
      </c>
      <c r="B1085" s="3" t="s">
        <v>2991</v>
      </c>
      <c r="C1085" s="4">
        <v>44488.500694444447</v>
      </c>
      <c r="D1085" s="3" t="s">
        <v>21</v>
      </c>
      <c r="E1085" s="3" t="s">
        <v>757</v>
      </c>
      <c r="F1085" s="3" t="s">
        <v>758</v>
      </c>
      <c r="G1085">
        <v>6710</v>
      </c>
      <c r="H1085" s="3" t="s">
        <v>24</v>
      </c>
      <c r="I1085" s="3" t="s">
        <v>2695</v>
      </c>
      <c r="J1085" s="3" t="s">
        <v>2695</v>
      </c>
      <c r="K1085" s="3" t="s">
        <v>2695</v>
      </c>
      <c r="L1085" s="3" t="s">
        <v>2695</v>
      </c>
      <c r="M1085" s="3" t="s">
        <v>190</v>
      </c>
      <c r="N1085" s="3" t="str">
        <f>IF(Broker_Trades[[#This Row],[Status]]="Complete",((Broker_Trades[[#This Row],[Sell Price]]-Broker_Trades[[#This Row],[Buy Price]])/Broker_Trades[[#This Row],[Buy Price]]),"")</f>
        <v/>
      </c>
      <c r="O10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85" s="3" t="str">
        <f>IFERROR(Broker_Trades[[#This Row],[Return]]/Broker_Trades[[#This Row],[Time]],Broker_Trades[[#This Row],[Return]])</f>
        <v/>
      </c>
    </row>
    <row r="1086" spans="1:16" x14ac:dyDescent="0.3">
      <c r="A1086">
        <v>1085</v>
      </c>
      <c r="B1086" s="3" t="s">
        <v>2992</v>
      </c>
      <c r="C1086" s="4">
        <v>44488.472916666666</v>
      </c>
      <c r="D1086" s="3" t="s">
        <v>34</v>
      </c>
      <c r="E1086" s="3" t="s">
        <v>757</v>
      </c>
      <c r="F1086" s="3" t="s">
        <v>758</v>
      </c>
      <c r="G1086">
        <v>8800</v>
      </c>
      <c r="H1086" s="3" t="s">
        <v>24</v>
      </c>
      <c r="I1086" s="3" t="s">
        <v>2984</v>
      </c>
      <c r="J1086" s="3" t="s">
        <v>2988</v>
      </c>
      <c r="K1086" s="3" t="s">
        <v>2695</v>
      </c>
      <c r="L1086" s="3" t="s">
        <v>2695</v>
      </c>
      <c r="M1086" s="3" t="s">
        <v>19</v>
      </c>
      <c r="N1086" s="3" t="str">
        <f>IF(Broker_Trades[[#This Row],[Status]]="Complete",((Broker_Trades[[#This Row],[Sell Price]]-Broker_Trades[[#This Row],[Buy Price]])/Broker_Trades[[#This Row],[Buy Price]]),"")</f>
        <v/>
      </c>
      <c r="O10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86" s="3" t="str">
        <f>IFERROR(Broker_Trades[[#This Row],[Return]]/Broker_Trades[[#This Row],[Time]],Broker_Trades[[#This Row],[Return]])</f>
        <v/>
      </c>
    </row>
    <row r="1087" spans="1:16" x14ac:dyDescent="0.3">
      <c r="A1087">
        <v>1086</v>
      </c>
      <c r="B1087" s="3" t="s">
        <v>2993</v>
      </c>
      <c r="C1087" s="4">
        <v>44488.472222222219</v>
      </c>
      <c r="D1087" s="3" t="s">
        <v>34</v>
      </c>
      <c r="E1087" s="3" t="s">
        <v>2994</v>
      </c>
      <c r="F1087" s="3" t="s">
        <v>2995</v>
      </c>
      <c r="G1087">
        <v>6850</v>
      </c>
      <c r="H1087" s="3" t="s">
        <v>24</v>
      </c>
      <c r="I1087" s="3" t="s">
        <v>2695</v>
      </c>
      <c r="J1087" s="3" t="s">
        <v>2695</v>
      </c>
      <c r="K1087" s="3" t="s">
        <v>2695</v>
      </c>
      <c r="L1087" s="3" t="s">
        <v>2695</v>
      </c>
      <c r="M1087" s="3" t="s">
        <v>190</v>
      </c>
      <c r="N1087" s="3" t="str">
        <f>IF(Broker_Trades[[#This Row],[Status]]="Complete",((Broker_Trades[[#This Row],[Sell Price]]-Broker_Trades[[#This Row],[Buy Price]])/Broker_Trades[[#This Row],[Buy Price]]),"")</f>
        <v/>
      </c>
      <c r="O10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87" s="3" t="str">
        <f>IFERROR(Broker_Trades[[#This Row],[Return]]/Broker_Trades[[#This Row],[Time]],Broker_Trades[[#This Row],[Return]])</f>
        <v/>
      </c>
    </row>
    <row r="1088" spans="1:16" x14ac:dyDescent="0.3">
      <c r="A1088">
        <v>1087</v>
      </c>
      <c r="B1088" s="3" t="s">
        <v>2996</v>
      </c>
      <c r="C1088" s="4">
        <v>44488.449305555558</v>
      </c>
      <c r="D1088" s="3" t="s">
        <v>38</v>
      </c>
      <c r="E1088" s="3" t="s">
        <v>1957</v>
      </c>
      <c r="F1088" s="3" t="s">
        <v>1958</v>
      </c>
      <c r="G1088">
        <v>275</v>
      </c>
      <c r="H1088" s="3" t="s">
        <v>59</v>
      </c>
      <c r="I1088" s="3" t="s">
        <v>2695</v>
      </c>
      <c r="J1088" s="3" t="s">
        <v>2695</v>
      </c>
      <c r="K1088" s="3" t="s">
        <v>2695</v>
      </c>
      <c r="L1088" s="3" t="s">
        <v>2695</v>
      </c>
      <c r="M1088" s="3" t="s">
        <v>190</v>
      </c>
      <c r="N1088" s="3" t="str">
        <f>IF(Broker_Trades[[#This Row],[Status]]="Complete",((Broker_Trades[[#This Row],[Sell Price]]-Broker_Trades[[#This Row],[Buy Price]])/Broker_Trades[[#This Row],[Buy Price]]),"")</f>
        <v/>
      </c>
      <c r="O10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88" s="3" t="str">
        <f>IFERROR(Broker_Trades[[#This Row],[Return]]/Broker_Trades[[#This Row],[Time]],Broker_Trades[[#This Row],[Return]])</f>
        <v/>
      </c>
    </row>
    <row r="1089" spans="1:16" x14ac:dyDescent="0.3">
      <c r="A1089">
        <v>1088</v>
      </c>
      <c r="B1089" s="3" t="s">
        <v>2997</v>
      </c>
      <c r="C1089" s="4">
        <v>44488.447222222225</v>
      </c>
      <c r="D1089" s="3" t="s">
        <v>38</v>
      </c>
      <c r="E1089" s="3" t="s">
        <v>373</v>
      </c>
      <c r="F1089" s="3" t="s">
        <v>362</v>
      </c>
      <c r="G1089">
        <v>650</v>
      </c>
      <c r="H1089" s="3" t="s">
        <v>24</v>
      </c>
      <c r="I1089" s="3" t="s">
        <v>2984</v>
      </c>
      <c r="J1089" s="3" t="s">
        <v>2998</v>
      </c>
      <c r="K1089" s="3" t="s">
        <v>2695</v>
      </c>
      <c r="L1089" s="3" t="s">
        <v>2695</v>
      </c>
      <c r="M1089" s="3" t="s">
        <v>19</v>
      </c>
      <c r="N1089" s="3" t="str">
        <f>IF(Broker_Trades[[#This Row],[Status]]="Complete",((Broker_Trades[[#This Row],[Sell Price]]-Broker_Trades[[#This Row],[Buy Price]])/Broker_Trades[[#This Row],[Buy Price]]),"")</f>
        <v/>
      </c>
      <c r="O10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89" s="3" t="str">
        <f>IFERROR(Broker_Trades[[#This Row],[Return]]/Broker_Trades[[#This Row],[Time]],Broker_Trades[[#This Row],[Return]])</f>
        <v/>
      </c>
    </row>
    <row r="1090" spans="1:16" x14ac:dyDescent="0.3">
      <c r="A1090">
        <v>1089</v>
      </c>
      <c r="B1090" s="3" t="s">
        <v>2999</v>
      </c>
      <c r="C1090" s="4">
        <v>44488.440972222219</v>
      </c>
      <c r="D1090" s="3" t="s">
        <v>21</v>
      </c>
      <c r="E1090" s="3" t="s">
        <v>373</v>
      </c>
      <c r="F1090" s="3" t="s">
        <v>362</v>
      </c>
      <c r="G1090">
        <v>8600</v>
      </c>
      <c r="H1090" s="3" t="s">
        <v>24</v>
      </c>
      <c r="I1090" s="3" t="s">
        <v>2695</v>
      </c>
      <c r="J1090" s="3" t="s">
        <v>2695</v>
      </c>
      <c r="K1090" s="3" t="s">
        <v>2695</v>
      </c>
      <c r="L1090" s="3" t="s">
        <v>2695</v>
      </c>
      <c r="M1090" s="3" t="s">
        <v>190</v>
      </c>
      <c r="N1090" s="3" t="str">
        <f>IF(Broker_Trades[[#This Row],[Status]]="Complete",((Broker_Trades[[#This Row],[Sell Price]]-Broker_Trades[[#This Row],[Buy Price]])/Broker_Trades[[#This Row],[Buy Price]]),"")</f>
        <v/>
      </c>
      <c r="O10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90" s="3" t="str">
        <f>IFERROR(Broker_Trades[[#This Row],[Return]]/Broker_Trades[[#This Row],[Time]],Broker_Trades[[#This Row],[Return]])</f>
        <v/>
      </c>
    </row>
    <row r="1091" spans="1:16" x14ac:dyDescent="0.3">
      <c r="A1091">
        <v>1090</v>
      </c>
      <c r="B1091" s="3" t="s">
        <v>3000</v>
      </c>
      <c r="C1091" s="4">
        <v>44487.654166666667</v>
      </c>
      <c r="D1091" s="3" t="s">
        <v>38</v>
      </c>
      <c r="E1091" s="3" t="s">
        <v>1946</v>
      </c>
      <c r="F1091" s="3" t="s">
        <v>1947</v>
      </c>
      <c r="G1091">
        <v>815</v>
      </c>
      <c r="H1091" s="3" t="s">
        <v>24</v>
      </c>
      <c r="I1091" s="3" t="s">
        <v>2984</v>
      </c>
      <c r="J1091" s="3" t="s">
        <v>3001</v>
      </c>
      <c r="K1091" s="3" t="s">
        <v>2695</v>
      </c>
      <c r="L1091" s="3" t="s">
        <v>2695</v>
      </c>
      <c r="M1091" s="3" t="s">
        <v>19</v>
      </c>
      <c r="N1091" s="3" t="str">
        <f>IF(Broker_Trades[[#This Row],[Status]]="Complete",((Broker_Trades[[#This Row],[Sell Price]]-Broker_Trades[[#This Row],[Buy Price]])/Broker_Trades[[#This Row],[Buy Price]]),"")</f>
        <v/>
      </c>
      <c r="O10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91" s="3" t="str">
        <f>IFERROR(Broker_Trades[[#This Row],[Return]]/Broker_Trades[[#This Row],[Time]],Broker_Trades[[#This Row],[Return]])</f>
        <v/>
      </c>
    </row>
    <row r="1092" spans="1:16" x14ac:dyDescent="0.3">
      <c r="A1092">
        <v>1091</v>
      </c>
      <c r="B1092" s="3" t="s">
        <v>3002</v>
      </c>
      <c r="C1092" s="4">
        <v>44487.654166666667</v>
      </c>
      <c r="D1092" s="3" t="s">
        <v>38</v>
      </c>
      <c r="E1092" s="3" t="s">
        <v>776</v>
      </c>
      <c r="F1092" s="3" t="s">
        <v>777</v>
      </c>
      <c r="G1092">
        <v>330</v>
      </c>
      <c r="H1092" s="3" t="s">
        <v>24</v>
      </c>
      <c r="I1092" s="3" t="s">
        <v>2984</v>
      </c>
      <c r="J1092" s="3" t="s">
        <v>3003</v>
      </c>
      <c r="K1092" s="3" t="s">
        <v>2695</v>
      </c>
      <c r="L1092" s="3" t="s">
        <v>2695</v>
      </c>
      <c r="M1092" s="3" t="s">
        <v>19</v>
      </c>
      <c r="N1092" s="3" t="str">
        <f>IF(Broker_Trades[[#This Row],[Status]]="Complete",((Broker_Trades[[#This Row],[Sell Price]]-Broker_Trades[[#This Row],[Buy Price]])/Broker_Trades[[#This Row],[Buy Price]]),"")</f>
        <v/>
      </c>
      <c r="O10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92" s="3" t="str">
        <f>IFERROR(Broker_Trades[[#This Row],[Return]]/Broker_Trades[[#This Row],[Time]],Broker_Trades[[#This Row],[Return]])</f>
        <v/>
      </c>
    </row>
    <row r="1093" spans="1:16" x14ac:dyDescent="0.3">
      <c r="A1093">
        <v>1092</v>
      </c>
      <c r="B1093" s="3" t="s">
        <v>3004</v>
      </c>
      <c r="C1093" s="4">
        <v>44487.654166666667</v>
      </c>
      <c r="D1093" s="3" t="s">
        <v>38</v>
      </c>
      <c r="E1093" s="3" t="s">
        <v>188</v>
      </c>
      <c r="F1093" s="3" t="s">
        <v>189</v>
      </c>
      <c r="G1093">
        <v>2060</v>
      </c>
      <c r="H1093" s="3" t="s">
        <v>24</v>
      </c>
      <c r="I1093" s="3" t="s">
        <v>2984</v>
      </c>
      <c r="J1093" s="3" t="s">
        <v>2956</v>
      </c>
      <c r="K1093" s="3" t="s">
        <v>2695</v>
      </c>
      <c r="L1093" s="3" t="s">
        <v>2695</v>
      </c>
      <c r="M1093" s="3" t="s">
        <v>19</v>
      </c>
      <c r="N1093" s="3" t="str">
        <f>IF(Broker_Trades[[#This Row],[Status]]="Complete",((Broker_Trades[[#This Row],[Sell Price]]-Broker_Trades[[#This Row],[Buy Price]])/Broker_Trades[[#This Row],[Buy Price]]),"")</f>
        <v/>
      </c>
      <c r="O10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93" s="3" t="str">
        <f>IFERROR(Broker_Trades[[#This Row],[Return]]/Broker_Trades[[#This Row],[Time]],Broker_Trades[[#This Row],[Return]])</f>
        <v/>
      </c>
    </row>
    <row r="1094" spans="1:16" x14ac:dyDescent="0.3">
      <c r="A1094">
        <v>1093</v>
      </c>
      <c r="B1094" s="3" t="s">
        <v>3005</v>
      </c>
      <c r="C1094" s="4">
        <v>44487.65347222222</v>
      </c>
      <c r="D1094" s="3" t="s">
        <v>38</v>
      </c>
      <c r="E1094" s="3" t="s">
        <v>373</v>
      </c>
      <c r="F1094" s="3" t="s">
        <v>362</v>
      </c>
      <c r="G1094">
        <v>525</v>
      </c>
      <c r="H1094" s="3" t="s">
        <v>24</v>
      </c>
      <c r="I1094" s="3" t="s">
        <v>2695</v>
      </c>
      <c r="J1094" s="3" t="s">
        <v>2695</v>
      </c>
      <c r="K1094" s="3" t="s">
        <v>2695</v>
      </c>
      <c r="L1094" s="3" t="s">
        <v>2695</v>
      </c>
      <c r="M1094" s="3" t="s">
        <v>190</v>
      </c>
      <c r="N1094" s="3" t="str">
        <f>IF(Broker_Trades[[#This Row],[Status]]="Complete",((Broker_Trades[[#This Row],[Sell Price]]-Broker_Trades[[#This Row],[Buy Price]])/Broker_Trades[[#This Row],[Buy Price]]),"")</f>
        <v/>
      </c>
      <c r="O10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94" s="3" t="str">
        <f>IFERROR(Broker_Trades[[#This Row],[Return]]/Broker_Trades[[#This Row],[Time]],Broker_Trades[[#This Row],[Return]])</f>
        <v/>
      </c>
    </row>
    <row r="1095" spans="1:16" x14ac:dyDescent="0.3">
      <c r="A1095">
        <v>1094</v>
      </c>
      <c r="B1095" s="3" t="s">
        <v>3006</v>
      </c>
      <c r="C1095" s="4">
        <v>44487.65347222222</v>
      </c>
      <c r="D1095" s="3" t="s">
        <v>38</v>
      </c>
      <c r="E1095" s="3" t="s">
        <v>1965</v>
      </c>
      <c r="F1095" s="3" t="s">
        <v>1966</v>
      </c>
      <c r="G1095">
        <v>1475</v>
      </c>
      <c r="H1095" s="3" t="s">
        <v>24</v>
      </c>
      <c r="I1095" s="3" t="s">
        <v>2984</v>
      </c>
      <c r="J1095" s="3" t="s">
        <v>3007</v>
      </c>
      <c r="K1095" s="3" t="s">
        <v>2695</v>
      </c>
      <c r="L1095" s="3" t="s">
        <v>2695</v>
      </c>
      <c r="M1095" s="3" t="s">
        <v>19</v>
      </c>
      <c r="N1095" s="3" t="str">
        <f>IF(Broker_Trades[[#This Row],[Status]]="Complete",((Broker_Trades[[#This Row],[Sell Price]]-Broker_Trades[[#This Row],[Buy Price]])/Broker_Trades[[#This Row],[Buy Price]]),"")</f>
        <v/>
      </c>
      <c r="O10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95" s="3" t="str">
        <f>IFERROR(Broker_Trades[[#This Row],[Return]]/Broker_Trades[[#This Row],[Time]],Broker_Trades[[#This Row],[Return]])</f>
        <v/>
      </c>
    </row>
    <row r="1096" spans="1:16" x14ac:dyDescent="0.3">
      <c r="A1096">
        <v>1095</v>
      </c>
      <c r="B1096" s="3" t="s">
        <v>3008</v>
      </c>
      <c r="C1096" s="4">
        <v>44487.651388888888</v>
      </c>
      <c r="D1096" s="3" t="s">
        <v>21</v>
      </c>
      <c r="E1096" s="3" t="s">
        <v>1965</v>
      </c>
      <c r="F1096" s="3" t="s">
        <v>1966</v>
      </c>
      <c r="G1096">
        <v>5359</v>
      </c>
      <c r="H1096" s="3" t="s">
        <v>17</v>
      </c>
      <c r="I1096" s="3" t="s">
        <v>2695</v>
      </c>
      <c r="J1096" s="3" t="s">
        <v>2695</v>
      </c>
      <c r="K1096" s="3" t="s">
        <v>2695</v>
      </c>
      <c r="L1096" s="3" t="s">
        <v>2695</v>
      </c>
      <c r="M1096" s="3" t="s">
        <v>190</v>
      </c>
      <c r="N1096" s="3" t="str">
        <f>IF(Broker_Trades[[#This Row],[Status]]="Complete",((Broker_Trades[[#This Row],[Sell Price]]-Broker_Trades[[#This Row],[Buy Price]])/Broker_Trades[[#This Row],[Buy Price]]),"")</f>
        <v/>
      </c>
      <c r="O10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96" s="3" t="str">
        <f>IFERROR(Broker_Trades[[#This Row],[Return]]/Broker_Trades[[#This Row],[Time]],Broker_Trades[[#This Row],[Return]])</f>
        <v/>
      </c>
    </row>
    <row r="1097" spans="1:16" x14ac:dyDescent="0.3">
      <c r="A1097">
        <v>1096</v>
      </c>
      <c r="B1097" s="3" t="s">
        <v>3009</v>
      </c>
      <c r="C1097" s="4">
        <v>44487.647222222222</v>
      </c>
      <c r="D1097" s="3" t="s">
        <v>21</v>
      </c>
      <c r="E1097" s="3" t="s">
        <v>1965</v>
      </c>
      <c r="F1097" s="3" t="s">
        <v>1966</v>
      </c>
      <c r="G1097">
        <v>1386</v>
      </c>
      <c r="H1097" s="3" t="s">
        <v>24</v>
      </c>
      <c r="I1097" s="3" t="s">
        <v>2984</v>
      </c>
      <c r="J1097" s="3" t="s">
        <v>3007</v>
      </c>
      <c r="K1097" s="3" t="s">
        <v>2695</v>
      </c>
      <c r="L1097" s="3" t="s">
        <v>2695</v>
      </c>
      <c r="M1097" s="3" t="s">
        <v>19</v>
      </c>
      <c r="N1097" s="3" t="str">
        <f>IF(Broker_Trades[[#This Row],[Status]]="Complete",((Broker_Trades[[#This Row],[Sell Price]]-Broker_Trades[[#This Row],[Buy Price]])/Broker_Trades[[#This Row],[Buy Price]]),"")</f>
        <v/>
      </c>
      <c r="O10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097" s="3" t="str">
        <f>IFERROR(Broker_Trades[[#This Row],[Return]]/Broker_Trades[[#This Row],[Time]],Broker_Trades[[#This Row],[Return]])</f>
        <v/>
      </c>
    </row>
    <row r="1098" spans="1:16" x14ac:dyDescent="0.3">
      <c r="A1098">
        <v>1097</v>
      </c>
      <c r="B1098" s="3" t="s">
        <v>3010</v>
      </c>
      <c r="C1098" s="4">
        <v>44487.642361111109</v>
      </c>
      <c r="D1098" s="3" t="s">
        <v>21</v>
      </c>
      <c r="E1098" s="3" t="s">
        <v>1965</v>
      </c>
      <c r="F1098" s="3" t="s">
        <v>1966</v>
      </c>
      <c r="G1098">
        <v>1315</v>
      </c>
      <c r="H1098" s="3" t="s">
        <v>24</v>
      </c>
      <c r="I1098" s="3" t="s">
        <v>3011</v>
      </c>
      <c r="J1098" s="3" t="s">
        <v>3012</v>
      </c>
      <c r="K1098" s="3" t="s">
        <v>2923</v>
      </c>
      <c r="L1098" s="3" t="s">
        <v>3013</v>
      </c>
      <c r="M1098" s="3" t="s">
        <v>32</v>
      </c>
      <c r="N1098" s="3">
        <f>IF(Broker_Trades[[#This Row],[Status]]="Complete",((Broker_Trades[[#This Row],[Sell Price]]-Broker_Trades[[#This Row],[Buy Price]])/Broker_Trades[[#This Row],[Buy Price]]),"")</f>
        <v>6.9717741935483912E-2</v>
      </c>
      <c r="O10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73</v>
      </c>
      <c r="P1098" s="3">
        <f>IFERROR(Broker_Trades[[#This Row],[Return]]/Broker_Trades[[#This Row],[Time]],Broker_Trades[[#This Row],[Return]])</f>
        <v>9.5503756076005357E-4</v>
      </c>
    </row>
    <row r="1099" spans="1:16" x14ac:dyDescent="0.3">
      <c r="A1099">
        <v>1098</v>
      </c>
      <c r="B1099" s="3" t="s">
        <v>3014</v>
      </c>
      <c r="C1099" s="4">
        <v>44487.640972222223</v>
      </c>
      <c r="D1099" s="3" t="s">
        <v>38</v>
      </c>
      <c r="E1099" s="3" t="s">
        <v>1961</v>
      </c>
      <c r="F1099" s="3" t="s">
        <v>1962</v>
      </c>
      <c r="G1099">
        <v>4915</v>
      </c>
      <c r="H1099" s="3" t="s">
        <v>59</v>
      </c>
      <c r="I1099" s="3" t="s">
        <v>3011</v>
      </c>
      <c r="J1099" s="3" t="s">
        <v>3015</v>
      </c>
      <c r="K1099" s="3" t="s">
        <v>2966</v>
      </c>
      <c r="L1099" s="3" t="s">
        <v>3016</v>
      </c>
      <c r="M1099" s="3" t="s">
        <v>32</v>
      </c>
      <c r="N1099" s="3">
        <f>IF(Broker_Trades[[#This Row],[Status]]="Complete",((Broker_Trades[[#This Row],[Sell Price]]-Broker_Trades[[#This Row],[Buy Price]])/Broker_Trades[[#This Row],[Buy Price]]),"")</f>
        <v>2.4536873033403489E-2</v>
      </c>
      <c r="O10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1099" s="3">
        <f>IFERROR(Broker_Trades[[#This Row],[Return]]/Broker_Trades[[#This Row],[Time]],Broker_Trades[[#This Row],[Return]])</f>
        <v>1.2268436516701745E-2</v>
      </c>
    </row>
    <row r="1100" spans="1:16" x14ac:dyDescent="0.3">
      <c r="A1100">
        <v>1099</v>
      </c>
      <c r="B1100" s="3" t="s">
        <v>3017</v>
      </c>
      <c r="C1100" s="4">
        <v>44487.634722222225</v>
      </c>
      <c r="D1100" s="3" t="s">
        <v>14</v>
      </c>
      <c r="E1100" s="3" t="s">
        <v>1946</v>
      </c>
      <c r="F1100" s="3" t="s">
        <v>1947</v>
      </c>
      <c r="G1100">
        <v>794</v>
      </c>
      <c r="H1100" s="3" t="s">
        <v>17</v>
      </c>
      <c r="I1100" s="3" t="s">
        <v>3011</v>
      </c>
      <c r="J1100" s="3" t="s">
        <v>2346</v>
      </c>
      <c r="K1100" s="3" t="s">
        <v>2695</v>
      </c>
      <c r="L1100" s="3" t="s">
        <v>2695</v>
      </c>
      <c r="M1100" s="3" t="s">
        <v>19</v>
      </c>
      <c r="N1100" s="3" t="str">
        <f>IF(Broker_Trades[[#This Row],[Status]]="Complete",((Broker_Trades[[#This Row],[Sell Price]]-Broker_Trades[[#This Row],[Buy Price]])/Broker_Trades[[#This Row],[Buy Price]]),"")</f>
        <v/>
      </c>
      <c r="O11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00" s="3" t="str">
        <f>IFERROR(Broker_Trades[[#This Row],[Return]]/Broker_Trades[[#This Row],[Time]],Broker_Trades[[#This Row],[Return]])</f>
        <v/>
      </c>
    </row>
    <row r="1101" spans="1:16" x14ac:dyDescent="0.3">
      <c r="A1101">
        <v>1100</v>
      </c>
      <c r="B1101" s="3" t="s">
        <v>3018</v>
      </c>
      <c r="C1101" s="4">
        <v>44487.632638888892</v>
      </c>
      <c r="D1101" s="3" t="s">
        <v>151</v>
      </c>
      <c r="E1101" s="3" t="s">
        <v>293</v>
      </c>
      <c r="F1101" s="3" t="s">
        <v>294</v>
      </c>
      <c r="G1101">
        <v>1935</v>
      </c>
      <c r="H1101" s="3" t="s">
        <v>17</v>
      </c>
      <c r="I1101" s="3" t="s">
        <v>3011</v>
      </c>
      <c r="J1101" s="3" t="s">
        <v>3019</v>
      </c>
      <c r="K1101" s="3" t="s">
        <v>2695</v>
      </c>
      <c r="L1101" s="3" t="s">
        <v>2695</v>
      </c>
      <c r="M1101" s="3" t="s">
        <v>19</v>
      </c>
      <c r="N1101" s="3" t="str">
        <f>IF(Broker_Trades[[#This Row],[Status]]="Complete",((Broker_Trades[[#This Row],[Sell Price]]-Broker_Trades[[#This Row],[Buy Price]])/Broker_Trades[[#This Row],[Buy Price]]),"")</f>
        <v/>
      </c>
      <c r="O11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01" s="3" t="str">
        <f>IFERROR(Broker_Trades[[#This Row],[Return]]/Broker_Trades[[#This Row],[Time]],Broker_Trades[[#This Row],[Return]])</f>
        <v/>
      </c>
    </row>
    <row r="1102" spans="1:16" x14ac:dyDescent="0.3">
      <c r="A1102">
        <v>1101</v>
      </c>
      <c r="B1102" s="3" t="s">
        <v>3020</v>
      </c>
      <c r="C1102" s="4">
        <v>44487.621527777781</v>
      </c>
      <c r="D1102" s="3" t="s">
        <v>159</v>
      </c>
      <c r="E1102" s="3" t="s">
        <v>776</v>
      </c>
      <c r="F1102" s="3" t="s">
        <v>777</v>
      </c>
      <c r="G1102">
        <v>300</v>
      </c>
      <c r="H1102" s="3" t="s">
        <v>24</v>
      </c>
      <c r="I1102" s="3" t="s">
        <v>3011</v>
      </c>
      <c r="J1102" s="3" t="s">
        <v>3021</v>
      </c>
      <c r="K1102" s="3" t="s">
        <v>2944</v>
      </c>
      <c r="L1102" s="3" t="s">
        <v>2799</v>
      </c>
      <c r="M1102" s="3" t="s">
        <v>32</v>
      </c>
      <c r="N1102" s="3">
        <f>IF(Broker_Trades[[#This Row],[Status]]="Complete",((Broker_Trades[[#This Row],[Sell Price]]-Broker_Trades[[#This Row],[Buy Price]])/Broker_Trades[[#This Row],[Buy Price]]),"")</f>
        <v>0.14448669201520911</v>
      </c>
      <c r="O11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1102" s="3">
        <f>IFERROR(Broker_Trades[[#This Row],[Return]]/Broker_Trades[[#This Row],[Time]],Broker_Trades[[#This Row],[Return]])</f>
        <v>4.8162230671736368E-2</v>
      </c>
    </row>
    <row r="1103" spans="1:16" x14ac:dyDescent="0.3">
      <c r="A1103">
        <v>1102</v>
      </c>
      <c r="B1103" s="3" t="s">
        <v>3022</v>
      </c>
      <c r="C1103" s="4">
        <v>44487.621527777781</v>
      </c>
      <c r="D1103" s="3" t="s">
        <v>159</v>
      </c>
      <c r="E1103" s="3" t="s">
        <v>3023</v>
      </c>
      <c r="F1103" s="3" t="s">
        <v>1966</v>
      </c>
      <c r="G1103">
        <v>1430</v>
      </c>
      <c r="H1103" s="3" t="s">
        <v>24</v>
      </c>
      <c r="I1103" s="3" t="s">
        <v>3011</v>
      </c>
      <c r="J1103" s="3" t="s">
        <v>3012</v>
      </c>
      <c r="K1103" s="3" t="s">
        <v>2695</v>
      </c>
      <c r="L1103" s="3" t="s">
        <v>2695</v>
      </c>
      <c r="M1103" s="3" t="s">
        <v>19</v>
      </c>
      <c r="N1103" s="3" t="str">
        <f>IF(Broker_Trades[[#This Row],[Status]]="Complete",((Broker_Trades[[#This Row],[Sell Price]]-Broker_Trades[[#This Row],[Buy Price]])/Broker_Trades[[#This Row],[Buy Price]]),"")</f>
        <v/>
      </c>
      <c r="O11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03" s="3" t="str">
        <f>IFERROR(Broker_Trades[[#This Row],[Return]]/Broker_Trades[[#This Row],[Time]],Broker_Trades[[#This Row],[Return]])</f>
        <v/>
      </c>
    </row>
    <row r="1104" spans="1:16" x14ac:dyDescent="0.3">
      <c r="A1104">
        <v>1103</v>
      </c>
      <c r="B1104" s="3" t="s">
        <v>3024</v>
      </c>
      <c r="C1104" s="4">
        <v>44483.683333333334</v>
      </c>
      <c r="D1104" s="3" t="s">
        <v>161</v>
      </c>
      <c r="E1104" s="3" t="s">
        <v>188</v>
      </c>
      <c r="F1104" s="3" t="s">
        <v>189</v>
      </c>
      <c r="G1104">
        <v>1910</v>
      </c>
      <c r="H1104" s="3" t="s">
        <v>24</v>
      </c>
      <c r="I1104" s="3" t="s">
        <v>3011</v>
      </c>
      <c r="J1104" s="3" t="s">
        <v>1980</v>
      </c>
      <c r="K1104" s="3" t="s">
        <v>2095</v>
      </c>
      <c r="L1104" s="3" t="s">
        <v>3025</v>
      </c>
      <c r="M1104" s="3" t="s">
        <v>32</v>
      </c>
      <c r="N1104" s="3">
        <f>IF(Broker_Trades[[#This Row],[Status]]="Complete",((Broker_Trades[[#This Row],[Sell Price]]-Broker_Trades[[#This Row],[Buy Price]])/Broker_Trades[[#This Row],[Buy Price]]),"")</f>
        <v>0.10002873563218388</v>
      </c>
      <c r="O11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77</v>
      </c>
      <c r="P1104" s="3">
        <f>IFERROR(Broker_Trades[[#This Row],[Return]]/Broker_Trades[[#This Row],[Time]],Broker_Trades[[#This Row],[Return]])</f>
        <v>1.2990744887296608E-3</v>
      </c>
    </row>
    <row r="1105" spans="1:16" x14ac:dyDescent="0.3">
      <c r="A1105">
        <v>1104</v>
      </c>
      <c r="B1105" s="3" t="s">
        <v>3026</v>
      </c>
      <c r="C1105" s="4">
        <v>44483.662499999999</v>
      </c>
      <c r="D1105" s="3" t="s">
        <v>14</v>
      </c>
      <c r="E1105" s="3" t="s">
        <v>2004</v>
      </c>
      <c r="F1105" s="3" t="s">
        <v>1962</v>
      </c>
      <c r="G1105">
        <v>5263</v>
      </c>
      <c r="H1105" s="3" t="s">
        <v>24</v>
      </c>
      <c r="I1105" s="3" t="s">
        <v>3011</v>
      </c>
      <c r="J1105" s="3" t="s">
        <v>3015</v>
      </c>
      <c r="K1105" s="3" t="s">
        <v>2695</v>
      </c>
      <c r="L1105" s="3" t="s">
        <v>2695</v>
      </c>
      <c r="M1105" s="3" t="s">
        <v>19</v>
      </c>
      <c r="N1105" s="3" t="str">
        <f>IF(Broker_Trades[[#This Row],[Status]]="Complete",((Broker_Trades[[#This Row],[Sell Price]]-Broker_Trades[[#This Row],[Buy Price]])/Broker_Trades[[#This Row],[Buy Price]]),"")</f>
        <v/>
      </c>
      <c r="O11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05" s="3" t="str">
        <f>IFERROR(Broker_Trades[[#This Row],[Return]]/Broker_Trades[[#This Row],[Time]],Broker_Trades[[#This Row],[Return]])</f>
        <v/>
      </c>
    </row>
    <row r="1106" spans="1:16" x14ac:dyDescent="0.3">
      <c r="A1106">
        <v>1105</v>
      </c>
      <c r="B1106" s="3" t="s">
        <v>3027</v>
      </c>
      <c r="C1106" s="4">
        <v>44483.588194444441</v>
      </c>
      <c r="D1106" s="3" t="s">
        <v>21</v>
      </c>
      <c r="E1106" s="3" t="s">
        <v>2004</v>
      </c>
      <c r="F1106" s="3" t="s">
        <v>1962</v>
      </c>
      <c r="G1106">
        <v>4804</v>
      </c>
      <c r="H1106" s="3" t="s">
        <v>24</v>
      </c>
      <c r="I1106" s="3" t="s">
        <v>3028</v>
      </c>
      <c r="J1106" s="3" t="s">
        <v>3029</v>
      </c>
      <c r="K1106" s="3" t="s">
        <v>3028</v>
      </c>
      <c r="L1106" s="3" t="s">
        <v>3030</v>
      </c>
      <c r="M1106" s="3" t="s">
        <v>32</v>
      </c>
      <c r="N1106" s="3">
        <f>IF(Broker_Trades[[#This Row],[Status]]="Complete",((Broker_Trades[[#This Row],[Sell Price]]-Broker_Trades[[#This Row],[Buy Price]])/Broker_Trades[[#This Row],[Buy Price]]),"")</f>
        <v>7.8324961782048397E-2</v>
      </c>
      <c r="O11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106" s="3">
        <f>IFERROR(Broker_Trades[[#This Row],[Return]]/Broker_Trades[[#This Row],[Time]],Broker_Trades[[#This Row],[Return]])</f>
        <v>7.8324961782048397E-2</v>
      </c>
    </row>
    <row r="1107" spans="1:16" x14ac:dyDescent="0.3">
      <c r="A1107">
        <v>1106</v>
      </c>
      <c r="B1107" s="3" t="s">
        <v>3031</v>
      </c>
      <c r="C1107" s="4">
        <v>44483.586805555555</v>
      </c>
      <c r="D1107" s="3" t="s">
        <v>21</v>
      </c>
      <c r="E1107" s="3" t="s">
        <v>2004</v>
      </c>
      <c r="F1107" s="3" t="s">
        <v>1962</v>
      </c>
      <c r="G1107">
        <v>728</v>
      </c>
      <c r="H1107" s="3" t="s">
        <v>24</v>
      </c>
      <c r="I1107" s="3" t="s">
        <v>2695</v>
      </c>
      <c r="J1107" s="3" t="s">
        <v>2695</v>
      </c>
      <c r="K1107" s="3" t="s">
        <v>2695</v>
      </c>
      <c r="L1107" s="3" t="s">
        <v>2695</v>
      </c>
      <c r="M1107" s="3" t="s">
        <v>190</v>
      </c>
      <c r="N1107" s="3" t="str">
        <f>IF(Broker_Trades[[#This Row],[Status]]="Complete",((Broker_Trades[[#This Row],[Sell Price]]-Broker_Trades[[#This Row],[Buy Price]])/Broker_Trades[[#This Row],[Buy Price]]),"")</f>
        <v/>
      </c>
      <c r="O11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07" s="3" t="str">
        <f>IFERROR(Broker_Trades[[#This Row],[Return]]/Broker_Trades[[#This Row],[Time]],Broker_Trades[[#This Row],[Return]])</f>
        <v/>
      </c>
    </row>
    <row r="1108" spans="1:16" x14ac:dyDescent="0.3">
      <c r="A1108">
        <v>1107</v>
      </c>
      <c r="B1108" s="3" t="s">
        <v>3032</v>
      </c>
      <c r="C1108" s="4">
        <v>44483.585416666669</v>
      </c>
      <c r="D1108" s="3" t="s">
        <v>222</v>
      </c>
      <c r="E1108" s="3" t="s">
        <v>188</v>
      </c>
      <c r="F1108" s="3" t="s">
        <v>189</v>
      </c>
      <c r="G1108">
        <v>2026</v>
      </c>
      <c r="H1108" s="3" t="s">
        <v>24</v>
      </c>
      <c r="I1108" s="3" t="s">
        <v>3028</v>
      </c>
      <c r="J1108" s="3" t="s">
        <v>3033</v>
      </c>
      <c r="K1108" s="3" t="s">
        <v>2695</v>
      </c>
      <c r="L1108" s="3" t="s">
        <v>2695</v>
      </c>
      <c r="M1108" s="3" t="s">
        <v>19</v>
      </c>
      <c r="N1108" s="3" t="str">
        <f>IF(Broker_Trades[[#This Row],[Status]]="Complete",((Broker_Trades[[#This Row],[Sell Price]]-Broker_Trades[[#This Row],[Buy Price]])/Broker_Trades[[#This Row],[Buy Price]]),"")</f>
        <v/>
      </c>
      <c r="O11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08" s="3" t="str">
        <f>IFERROR(Broker_Trades[[#This Row],[Return]]/Broker_Trades[[#This Row],[Time]],Broker_Trades[[#This Row],[Return]])</f>
        <v/>
      </c>
    </row>
    <row r="1109" spans="1:16" x14ac:dyDescent="0.3">
      <c r="A1109">
        <v>1108</v>
      </c>
      <c r="B1109" s="3" t="s">
        <v>3034</v>
      </c>
      <c r="C1109" s="4">
        <v>44483.583333333336</v>
      </c>
      <c r="D1109" s="3" t="s">
        <v>151</v>
      </c>
      <c r="E1109" s="3" t="s">
        <v>188</v>
      </c>
      <c r="F1109" s="3" t="s">
        <v>189</v>
      </c>
      <c r="G1109">
        <v>1932</v>
      </c>
      <c r="H1109" s="3" t="s">
        <v>17</v>
      </c>
      <c r="I1109" s="3" t="s">
        <v>3028</v>
      </c>
      <c r="J1109" s="3" t="s">
        <v>3033</v>
      </c>
      <c r="K1109" s="3" t="s">
        <v>2021</v>
      </c>
      <c r="L1109" s="3" t="s">
        <v>3035</v>
      </c>
      <c r="M1109" s="3" t="s">
        <v>32</v>
      </c>
      <c r="N1109" s="3">
        <f>IF(Broker_Trades[[#This Row],[Status]]="Complete",((Broker_Trades[[#This Row],[Sell Price]]-Broker_Trades[[#This Row],[Buy Price]])/Broker_Trades[[#This Row],[Buy Price]]),"")</f>
        <v>0.10205245153933866</v>
      </c>
      <c r="O11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92</v>
      </c>
      <c r="P1109" s="3">
        <f>IFERROR(Broker_Trades[[#This Row],[Return]]/Broker_Trades[[#This Row],[Time]],Broker_Trades[[#This Row],[Return]])</f>
        <v>1.1092657776015072E-3</v>
      </c>
    </row>
    <row r="1110" spans="1:16" x14ac:dyDescent="0.3">
      <c r="A1110">
        <v>1109</v>
      </c>
      <c r="B1110" s="3" t="s">
        <v>3036</v>
      </c>
      <c r="C1110" s="4">
        <v>44483.577777777777</v>
      </c>
      <c r="D1110" s="3" t="s">
        <v>159</v>
      </c>
      <c r="E1110" s="3" t="s">
        <v>188</v>
      </c>
      <c r="F1110" s="3" t="s">
        <v>189</v>
      </c>
      <c r="G1110">
        <v>1960</v>
      </c>
      <c r="H1110" s="3" t="s">
        <v>24</v>
      </c>
      <c r="I1110" s="3" t="s">
        <v>3028</v>
      </c>
      <c r="J1110" s="3" t="s">
        <v>3033</v>
      </c>
      <c r="K1110" s="3" t="s">
        <v>2695</v>
      </c>
      <c r="L1110" s="3" t="s">
        <v>2695</v>
      </c>
      <c r="M1110" s="3" t="s">
        <v>19</v>
      </c>
      <c r="N1110" s="3" t="str">
        <f>IF(Broker_Trades[[#This Row],[Status]]="Complete",((Broker_Trades[[#This Row],[Sell Price]]-Broker_Trades[[#This Row],[Buy Price]])/Broker_Trades[[#This Row],[Buy Price]]),"")</f>
        <v/>
      </c>
      <c r="O11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10" s="3" t="str">
        <f>IFERROR(Broker_Trades[[#This Row],[Return]]/Broker_Trades[[#This Row],[Time]],Broker_Trades[[#This Row],[Return]])</f>
        <v/>
      </c>
    </row>
    <row r="1111" spans="1:16" x14ac:dyDescent="0.3">
      <c r="A1111">
        <v>1110</v>
      </c>
      <c r="B1111" s="3" t="s">
        <v>3037</v>
      </c>
      <c r="C1111" s="4">
        <v>44483.568749999999</v>
      </c>
      <c r="D1111" s="3" t="s">
        <v>38</v>
      </c>
      <c r="E1111" s="3" t="s">
        <v>382</v>
      </c>
      <c r="F1111" s="3" t="s">
        <v>383</v>
      </c>
      <c r="G1111">
        <v>4260</v>
      </c>
      <c r="H1111" s="3" t="s">
        <v>59</v>
      </c>
      <c r="I1111" s="3" t="s">
        <v>2695</v>
      </c>
      <c r="J1111" s="3" t="s">
        <v>2695</v>
      </c>
      <c r="K1111" s="3" t="s">
        <v>2695</v>
      </c>
      <c r="L1111" s="3" t="s">
        <v>2695</v>
      </c>
      <c r="M1111" s="3" t="s">
        <v>190</v>
      </c>
      <c r="N1111" s="3" t="str">
        <f>IF(Broker_Trades[[#This Row],[Status]]="Complete",((Broker_Trades[[#This Row],[Sell Price]]-Broker_Trades[[#This Row],[Buy Price]])/Broker_Trades[[#This Row],[Buy Price]]),"")</f>
        <v/>
      </c>
      <c r="O11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11" s="3" t="str">
        <f>IFERROR(Broker_Trades[[#This Row],[Return]]/Broker_Trades[[#This Row],[Time]],Broker_Trades[[#This Row],[Return]])</f>
        <v/>
      </c>
    </row>
    <row r="1112" spans="1:16" x14ac:dyDescent="0.3">
      <c r="A1112">
        <v>1111</v>
      </c>
      <c r="B1112" s="3" t="s">
        <v>3038</v>
      </c>
      <c r="C1112" s="4">
        <v>44483.364583333336</v>
      </c>
      <c r="D1112" s="3" t="s">
        <v>21</v>
      </c>
      <c r="E1112" s="3" t="s">
        <v>382</v>
      </c>
      <c r="F1112" s="3" t="s">
        <v>383</v>
      </c>
      <c r="G1112">
        <v>2004</v>
      </c>
      <c r="H1112" s="3" t="s">
        <v>24</v>
      </c>
      <c r="I1112" s="3" t="s">
        <v>2695</v>
      </c>
      <c r="J1112" s="3" t="s">
        <v>2695</v>
      </c>
      <c r="K1112" s="3" t="s">
        <v>2695</v>
      </c>
      <c r="L1112" s="3" t="s">
        <v>2695</v>
      </c>
      <c r="M1112" s="3" t="s">
        <v>190</v>
      </c>
      <c r="N1112" s="3" t="str">
        <f>IF(Broker_Trades[[#This Row],[Status]]="Complete",((Broker_Trades[[#This Row],[Sell Price]]-Broker_Trades[[#This Row],[Buy Price]])/Broker_Trades[[#This Row],[Buy Price]]),"")</f>
        <v/>
      </c>
      <c r="O11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12" s="3" t="str">
        <f>IFERROR(Broker_Trades[[#This Row],[Return]]/Broker_Trades[[#This Row],[Time]],Broker_Trades[[#This Row],[Return]])</f>
        <v/>
      </c>
    </row>
    <row r="1113" spans="1:16" x14ac:dyDescent="0.3">
      <c r="A1113">
        <v>1112</v>
      </c>
      <c r="B1113" s="3" t="s">
        <v>3039</v>
      </c>
      <c r="C1113" s="4">
        <v>44482.68472222222</v>
      </c>
      <c r="D1113" s="3" t="s">
        <v>132</v>
      </c>
      <c r="E1113" s="3" t="s">
        <v>212</v>
      </c>
      <c r="F1113" s="3" t="s">
        <v>213</v>
      </c>
      <c r="G1113">
        <v>4298</v>
      </c>
      <c r="H1113" s="3" t="s">
        <v>24</v>
      </c>
      <c r="I1113" s="3" t="s">
        <v>3028</v>
      </c>
      <c r="J1113" s="3" t="s">
        <v>1532</v>
      </c>
      <c r="K1113" s="3" t="s">
        <v>2695</v>
      </c>
      <c r="L1113" s="3" t="s">
        <v>2695</v>
      </c>
      <c r="M1113" s="3" t="s">
        <v>19</v>
      </c>
      <c r="N1113" s="3" t="str">
        <f>IF(Broker_Trades[[#This Row],[Status]]="Complete",((Broker_Trades[[#This Row],[Sell Price]]-Broker_Trades[[#This Row],[Buy Price]])/Broker_Trades[[#This Row],[Buy Price]]),"")</f>
        <v/>
      </c>
      <c r="O11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13" s="3" t="str">
        <f>IFERROR(Broker_Trades[[#This Row],[Return]]/Broker_Trades[[#This Row],[Time]],Broker_Trades[[#This Row],[Return]])</f>
        <v/>
      </c>
    </row>
    <row r="1114" spans="1:16" x14ac:dyDescent="0.3">
      <c r="A1114">
        <v>1113</v>
      </c>
      <c r="B1114" s="3" t="s">
        <v>3040</v>
      </c>
      <c r="C1114" s="4">
        <v>44482.588888888888</v>
      </c>
      <c r="D1114" s="3" t="s">
        <v>38</v>
      </c>
      <c r="E1114" s="3" t="s">
        <v>1476</v>
      </c>
      <c r="F1114" s="3" t="s">
        <v>1477</v>
      </c>
      <c r="G1114">
        <v>515</v>
      </c>
      <c r="H1114" s="3" t="s">
        <v>24</v>
      </c>
      <c r="I1114" s="3" t="s">
        <v>3041</v>
      </c>
      <c r="J1114" s="3" t="s">
        <v>3042</v>
      </c>
      <c r="K1114" s="3" t="s">
        <v>2695</v>
      </c>
      <c r="L1114" s="3" t="s">
        <v>2695</v>
      </c>
      <c r="M1114" s="3" t="s">
        <v>19</v>
      </c>
      <c r="N1114" s="3" t="str">
        <f>IF(Broker_Trades[[#This Row],[Status]]="Complete",((Broker_Trades[[#This Row],[Sell Price]]-Broker_Trades[[#This Row],[Buy Price]])/Broker_Trades[[#This Row],[Buy Price]]),"")</f>
        <v/>
      </c>
      <c r="O11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14" s="3" t="str">
        <f>IFERROR(Broker_Trades[[#This Row],[Return]]/Broker_Trades[[#This Row],[Time]],Broker_Trades[[#This Row],[Return]])</f>
        <v/>
      </c>
    </row>
    <row r="1115" spans="1:16" x14ac:dyDescent="0.3">
      <c r="A1115">
        <v>1114</v>
      </c>
      <c r="B1115" s="3" t="s">
        <v>3043</v>
      </c>
      <c r="C1115" s="4">
        <v>44482.583333333336</v>
      </c>
      <c r="D1115" s="3" t="s">
        <v>14</v>
      </c>
      <c r="E1115" s="3" t="s">
        <v>1476</v>
      </c>
      <c r="F1115" s="3" t="s">
        <v>1477</v>
      </c>
      <c r="G1115">
        <v>495</v>
      </c>
      <c r="H1115" s="3" t="s">
        <v>24</v>
      </c>
      <c r="I1115" s="3" t="s">
        <v>3041</v>
      </c>
      <c r="J1115" s="3" t="s">
        <v>3042</v>
      </c>
      <c r="K1115" s="3" t="s">
        <v>2695</v>
      </c>
      <c r="L1115" s="3" t="s">
        <v>2695</v>
      </c>
      <c r="M1115" s="3" t="s">
        <v>19</v>
      </c>
      <c r="N1115" s="3" t="str">
        <f>IF(Broker_Trades[[#This Row],[Status]]="Complete",((Broker_Trades[[#This Row],[Sell Price]]-Broker_Trades[[#This Row],[Buy Price]])/Broker_Trades[[#This Row],[Buy Price]]),"")</f>
        <v/>
      </c>
      <c r="O11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15" s="3" t="str">
        <f>IFERROR(Broker_Trades[[#This Row],[Return]]/Broker_Trades[[#This Row],[Time]],Broker_Trades[[#This Row],[Return]])</f>
        <v/>
      </c>
    </row>
    <row r="1116" spans="1:16" x14ac:dyDescent="0.3">
      <c r="A1116">
        <v>1115</v>
      </c>
      <c r="B1116" s="3" t="s">
        <v>3044</v>
      </c>
      <c r="C1116" s="4">
        <v>44482.56527777778</v>
      </c>
      <c r="D1116" s="3" t="s">
        <v>21</v>
      </c>
      <c r="E1116" s="3" t="s">
        <v>1476</v>
      </c>
      <c r="F1116" s="3" t="s">
        <v>1477</v>
      </c>
      <c r="G1116">
        <v>592</v>
      </c>
      <c r="H1116" s="3" t="s">
        <v>24</v>
      </c>
      <c r="I1116" s="3" t="s">
        <v>2695</v>
      </c>
      <c r="J1116" s="3" t="s">
        <v>2695</v>
      </c>
      <c r="K1116" s="3" t="s">
        <v>2695</v>
      </c>
      <c r="L1116" s="3" t="s">
        <v>2695</v>
      </c>
      <c r="M1116" s="3" t="s">
        <v>190</v>
      </c>
      <c r="N1116" s="3" t="str">
        <f>IF(Broker_Trades[[#This Row],[Status]]="Complete",((Broker_Trades[[#This Row],[Sell Price]]-Broker_Trades[[#This Row],[Buy Price]])/Broker_Trades[[#This Row],[Buy Price]]),"")</f>
        <v/>
      </c>
      <c r="O11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16" s="3" t="str">
        <f>IFERROR(Broker_Trades[[#This Row],[Return]]/Broker_Trades[[#This Row],[Time]],Broker_Trades[[#This Row],[Return]])</f>
        <v/>
      </c>
    </row>
    <row r="1117" spans="1:16" x14ac:dyDescent="0.3">
      <c r="A1117">
        <v>1116</v>
      </c>
      <c r="B1117" s="3" t="s">
        <v>3045</v>
      </c>
      <c r="C1117" s="4">
        <v>44482.560416666667</v>
      </c>
      <c r="D1117" s="3" t="s">
        <v>34</v>
      </c>
      <c r="E1117" s="3" t="s">
        <v>162</v>
      </c>
      <c r="F1117" s="3" t="s">
        <v>163</v>
      </c>
      <c r="G1117">
        <v>2790</v>
      </c>
      <c r="H1117" s="3" t="s">
        <v>24</v>
      </c>
      <c r="I1117" s="3" t="s">
        <v>3041</v>
      </c>
      <c r="J1117" s="3" t="s">
        <v>3046</v>
      </c>
      <c r="K1117" s="3" t="s">
        <v>2695</v>
      </c>
      <c r="L1117" s="3" t="s">
        <v>2695</v>
      </c>
      <c r="M1117" s="3" t="s">
        <v>19</v>
      </c>
      <c r="N1117" s="3" t="str">
        <f>IF(Broker_Trades[[#This Row],[Status]]="Complete",((Broker_Trades[[#This Row],[Sell Price]]-Broker_Trades[[#This Row],[Buy Price]])/Broker_Trades[[#This Row],[Buy Price]]),"")</f>
        <v/>
      </c>
      <c r="O11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17" s="3" t="str">
        <f>IFERROR(Broker_Trades[[#This Row],[Return]]/Broker_Trades[[#This Row],[Time]],Broker_Trades[[#This Row],[Return]])</f>
        <v/>
      </c>
    </row>
    <row r="1118" spans="1:16" x14ac:dyDescent="0.3">
      <c r="A1118">
        <v>1117</v>
      </c>
      <c r="B1118" s="3" t="s">
        <v>3047</v>
      </c>
      <c r="C1118" s="4">
        <v>44235.65347222222</v>
      </c>
      <c r="D1118" s="3" t="s">
        <v>21</v>
      </c>
      <c r="E1118" s="3" t="s">
        <v>1697</v>
      </c>
      <c r="F1118" s="3" t="s">
        <v>1698</v>
      </c>
      <c r="G1118">
        <v>397</v>
      </c>
      <c r="H1118" s="3" t="s">
        <v>24</v>
      </c>
      <c r="I1118" s="3" t="s">
        <v>3048</v>
      </c>
      <c r="J1118" s="3" t="s">
        <v>3049</v>
      </c>
      <c r="K1118" s="3" t="s">
        <v>3050</v>
      </c>
      <c r="L1118" s="3" t="s">
        <v>3051</v>
      </c>
      <c r="M1118" s="3" t="s">
        <v>32</v>
      </c>
      <c r="N1118" s="3">
        <f>IF(Broker_Trades[[#This Row],[Status]]="Complete",((Broker_Trades[[#This Row],[Sell Price]]-Broker_Trades[[#This Row],[Buy Price]])/Broker_Trades[[#This Row],[Buy Price]]),"")</f>
        <v>0.22184501845018442</v>
      </c>
      <c r="O11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230</v>
      </c>
      <c r="P1118" s="3">
        <f>IFERROR(Broker_Trades[[#This Row],[Return]]/Broker_Trades[[#This Row],[Time]],Broker_Trades[[#This Row],[Return]])</f>
        <v>9.6454355847906269E-4</v>
      </c>
    </row>
    <row r="1119" spans="1:16" x14ac:dyDescent="0.3">
      <c r="A1119">
        <v>1118</v>
      </c>
      <c r="B1119" s="3" t="s">
        <v>3052</v>
      </c>
      <c r="C1119" s="4">
        <v>44232.872916666667</v>
      </c>
      <c r="D1119" s="3" t="s">
        <v>21</v>
      </c>
      <c r="E1119" s="3" t="s">
        <v>318</v>
      </c>
      <c r="F1119" s="3" t="s">
        <v>319</v>
      </c>
      <c r="G1119">
        <v>2502</v>
      </c>
      <c r="H1119" s="3" t="s">
        <v>24</v>
      </c>
      <c r="I1119" s="3" t="s">
        <v>3053</v>
      </c>
      <c r="J1119" s="3" t="s">
        <v>3054</v>
      </c>
      <c r="K1119" s="3" t="s">
        <v>3055</v>
      </c>
      <c r="L1119" s="3" t="s">
        <v>3056</v>
      </c>
      <c r="M1119" s="3" t="s">
        <v>32</v>
      </c>
      <c r="N1119" s="3">
        <f>IF(Broker_Trades[[#This Row],[Status]]="Complete",((Broker_Trades[[#This Row],[Sell Price]]-Broker_Trades[[#This Row],[Buy Price]])/Broker_Trades[[#This Row],[Buy Price]]),"")</f>
        <v>9.5236013986014029E-2</v>
      </c>
      <c r="O11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64</v>
      </c>
      <c r="P1119" s="3">
        <f>IFERROR(Broker_Trades[[#This Row],[Return]]/Broker_Trades[[#This Row],[Time]],Broker_Trades[[#This Row],[Return]])</f>
        <v>1.4880627185314692E-3</v>
      </c>
    </row>
    <row r="1120" spans="1:16" x14ac:dyDescent="0.3">
      <c r="A1120">
        <v>1119</v>
      </c>
      <c r="B1120" s="3" t="s">
        <v>3057</v>
      </c>
      <c r="C1120" s="4">
        <v>44232.872916666667</v>
      </c>
      <c r="D1120" s="3" t="s">
        <v>21</v>
      </c>
      <c r="E1120" s="3" t="s">
        <v>391</v>
      </c>
      <c r="F1120" s="3" t="s">
        <v>392</v>
      </c>
      <c r="G1120">
        <v>568</v>
      </c>
      <c r="H1120" s="3" t="s">
        <v>24</v>
      </c>
      <c r="I1120" s="3" t="s">
        <v>3053</v>
      </c>
      <c r="J1120" s="3" t="s">
        <v>3058</v>
      </c>
      <c r="K1120" s="3" t="s">
        <v>3059</v>
      </c>
      <c r="L1120" s="3" t="s">
        <v>3060</v>
      </c>
      <c r="M1120" s="3" t="s">
        <v>32</v>
      </c>
      <c r="N1120" s="3">
        <f>IF(Broker_Trades[[#This Row],[Status]]="Complete",((Broker_Trades[[#This Row],[Sell Price]]-Broker_Trades[[#This Row],[Buy Price]])/Broker_Trades[[#This Row],[Buy Price]]),"")</f>
        <v>0.13652113652113648</v>
      </c>
      <c r="O11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143</v>
      </c>
      <c r="P1120" s="3">
        <f>IFERROR(Broker_Trades[[#This Row],[Return]]/Broker_Trades[[#This Row],[Time]],Broker_Trades[[#This Row],[Return]])</f>
        <v>9.5469326238556982E-4</v>
      </c>
    </row>
    <row r="1121" spans="1:16" x14ac:dyDescent="0.3">
      <c r="A1121">
        <v>1120</v>
      </c>
      <c r="B1121" s="3" t="s">
        <v>3061</v>
      </c>
      <c r="C1121" s="4">
        <v>44232.872916666667</v>
      </c>
      <c r="D1121" s="3" t="s">
        <v>21</v>
      </c>
      <c r="E1121" s="3" t="s">
        <v>1344</v>
      </c>
      <c r="F1121" s="3" t="s">
        <v>1345</v>
      </c>
      <c r="G1121">
        <v>8428</v>
      </c>
      <c r="H1121" s="3" t="s">
        <v>24</v>
      </c>
      <c r="I1121" s="3" t="s">
        <v>3053</v>
      </c>
      <c r="J1121" s="3" t="s">
        <v>3062</v>
      </c>
      <c r="K1121" s="3" t="s">
        <v>1880</v>
      </c>
      <c r="L1121" s="3" t="s">
        <v>2307</v>
      </c>
      <c r="M1121" s="3" t="s">
        <v>32</v>
      </c>
      <c r="N1121" s="3">
        <f>IF(Broker_Trades[[#This Row],[Status]]="Complete",((Broker_Trades[[#This Row],[Sell Price]]-Broker_Trades[[#This Row],[Buy Price]])/Broker_Trades[[#This Row],[Buy Price]]),"")</f>
        <v>0.1528942115768463</v>
      </c>
      <c r="O11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351</v>
      </c>
      <c r="P1121" s="3">
        <f>IFERROR(Broker_Trades[[#This Row],[Return]]/Broker_Trades[[#This Row],[Time]],Broker_Trades[[#This Row],[Return]])</f>
        <v>4.3559604437847947E-4</v>
      </c>
    </row>
    <row r="1122" spans="1:16" x14ac:dyDescent="0.3">
      <c r="A1122">
        <v>1121</v>
      </c>
      <c r="B1122" s="3" t="s">
        <v>3063</v>
      </c>
      <c r="C1122" s="4">
        <v>44232.872916666667</v>
      </c>
      <c r="D1122" s="3" t="s">
        <v>21</v>
      </c>
      <c r="E1122" s="3" t="s">
        <v>35</v>
      </c>
      <c r="F1122" s="3" t="s">
        <v>36</v>
      </c>
      <c r="G1122">
        <v>82</v>
      </c>
      <c r="H1122" s="3" t="s">
        <v>24</v>
      </c>
      <c r="I1122" s="3" t="s">
        <v>2695</v>
      </c>
      <c r="J1122" s="3" t="s">
        <v>2695</v>
      </c>
      <c r="K1122" s="3" t="s">
        <v>2695</v>
      </c>
      <c r="L1122" s="3" t="s">
        <v>2695</v>
      </c>
      <c r="M1122" s="3" t="s">
        <v>190</v>
      </c>
      <c r="N1122" s="3" t="str">
        <f>IF(Broker_Trades[[#This Row],[Status]]="Complete",((Broker_Trades[[#This Row],[Sell Price]]-Broker_Trades[[#This Row],[Buy Price]])/Broker_Trades[[#This Row],[Buy Price]]),"")</f>
        <v/>
      </c>
      <c r="O11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22" s="3" t="str">
        <f>IFERROR(Broker_Trades[[#This Row],[Return]]/Broker_Trades[[#This Row],[Time]],Broker_Trades[[#This Row],[Return]])</f>
        <v/>
      </c>
    </row>
    <row r="1123" spans="1:16" x14ac:dyDescent="0.3">
      <c r="A1123">
        <v>1122</v>
      </c>
      <c r="B1123" s="3" t="s">
        <v>3064</v>
      </c>
      <c r="C1123" s="4">
        <v>44232.872916666667</v>
      </c>
      <c r="D1123" s="3" t="s">
        <v>21</v>
      </c>
      <c r="E1123" s="3" t="s">
        <v>2109</v>
      </c>
      <c r="F1123" s="3" t="s">
        <v>2110</v>
      </c>
      <c r="G1123">
        <v>666</v>
      </c>
      <c r="H1123" s="3" t="s">
        <v>24</v>
      </c>
      <c r="I1123" s="3" t="s">
        <v>3053</v>
      </c>
      <c r="J1123" s="3" t="s">
        <v>3065</v>
      </c>
      <c r="K1123" s="3" t="s">
        <v>3066</v>
      </c>
      <c r="L1123" s="3" t="s">
        <v>3067</v>
      </c>
      <c r="M1123" s="3" t="s">
        <v>32</v>
      </c>
      <c r="N1123" s="3">
        <f>IF(Broker_Trades[[#This Row],[Status]]="Complete",((Broker_Trades[[#This Row],[Sell Price]]-Broker_Trades[[#This Row],[Buy Price]])/Broker_Trades[[#This Row],[Buy Price]]),"")</f>
        <v>0.1722426627877128</v>
      </c>
      <c r="O11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88</v>
      </c>
      <c r="P1123" s="3">
        <f>IFERROR(Broker_Trades[[#This Row],[Return]]/Broker_Trades[[#This Row],[Time]],Broker_Trades[[#This Row],[Return]])</f>
        <v>1.9573029862240093E-3</v>
      </c>
    </row>
    <row r="1124" spans="1:16" x14ac:dyDescent="0.3">
      <c r="A1124">
        <v>1123</v>
      </c>
      <c r="B1124" s="3" t="s">
        <v>3068</v>
      </c>
      <c r="C1124" s="4">
        <v>44232.872916666667</v>
      </c>
      <c r="D1124" s="3" t="s">
        <v>21</v>
      </c>
      <c r="E1124" s="3" t="s">
        <v>451</v>
      </c>
      <c r="F1124" s="3" t="s">
        <v>452</v>
      </c>
      <c r="G1124">
        <v>3051</v>
      </c>
      <c r="H1124" s="3" t="s">
        <v>24</v>
      </c>
      <c r="I1124" s="3" t="s">
        <v>3053</v>
      </c>
      <c r="J1124" s="3" t="s">
        <v>3069</v>
      </c>
      <c r="K1124" s="3" t="s">
        <v>3070</v>
      </c>
      <c r="L1124" s="3" t="s">
        <v>3071</v>
      </c>
      <c r="M1124" s="3" t="s">
        <v>32</v>
      </c>
      <c r="N1124" s="3">
        <f>IF(Broker_Trades[[#This Row],[Status]]="Complete",((Broker_Trades[[#This Row],[Sell Price]]-Broker_Trades[[#This Row],[Buy Price]])/Broker_Trades[[#This Row],[Buy Price]]),"")</f>
        <v>0.21857142857142864</v>
      </c>
      <c r="O11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1124" s="3">
        <f>IFERROR(Broker_Trades[[#This Row],[Return]]/Broker_Trades[[#This Row],[Time]],Broker_Trades[[#This Row],[Return]])</f>
        <v>4.2032967032967043E-3</v>
      </c>
    </row>
    <row r="1125" spans="1:16" x14ac:dyDescent="0.3">
      <c r="A1125">
        <v>1124</v>
      </c>
      <c r="B1125" s="3" t="s">
        <v>3072</v>
      </c>
      <c r="C1125" s="4">
        <v>44232.872916666667</v>
      </c>
      <c r="D1125" s="3" t="s">
        <v>21</v>
      </c>
      <c r="E1125" s="3" t="s">
        <v>1007</v>
      </c>
      <c r="F1125" s="3" t="s">
        <v>1008</v>
      </c>
      <c r="G1125">
        <v>1287</v>
      </c>
      <c r="H1125" s="3" t="s">
        <v>24</v>
      </c>
      <c r="I1125" s="3" t="s">
        <v>3053</v>
      </c>
      <c r="J1125" s="3" t="s">
        <v>3073</v>
      </c>
      <c r="K1125" s="3" t="s">
        <v>2695</v>
      </c>
      <c r="L1125" s="3" t="s">
        <v>2695</v>
      </c>
      <c r="M1125" s="3" t="s">
        <v>19</v>
      </c>
      <c r="N1125" s="3" t="str">
        <f>IF(Broker_Trades[[#This Row],[Status]]="Complete",((Broker_Trades[[#This Row],[Sell Price]]-Broker_Trades[[#This Row],[Buy Price]])/Broker_Trades[[#This Row],[Buy Price]]),"")</f>
        <v/>
      </c>
      <c r="O11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25" s="3" t="str">
        <f>IFERROR(Broker_Trades[[#This Row],[Return]]/Broker_Trades[[#This Row],[Time]],Broker_Trades[[#This Row],[Return]])</f>
        <v/>
      </c>
    </row>
    <row r="1126" spans="1:16" x14ac:dyDescent="0.3">
      <c r="A1126">
        <v>1125</v>
      </c>
      <c r="B1126" s="3" t="s">
        <v>3074</v>
      </c>
      <c r="C1126" s="4">
        <v>44232.872916666667</v>
      </c>
      <c r="D1126" s="3" t="s">
        <v>21</v>
      </c>
      <c r="E1126" s="3" t="s">
        <v>638</v>
      </c>
      <c r="F1126" s="3" t="s">
        <v>639</v>
      </c>
      <c r="G1126">
        <v>1314</v>
      </c>
      <c r="H1126" s="3" t="s">
        <v>24</v>
      </c>
      <c r="I1126" s="3" t="s">
        <v>3053</v>
      </c>
      <c r="J1126" s="3" t="s">
        <v>3075</v>
      </c>
      <c r="K1126" s="3" t="s">
        <v>3076</v>
      </c>
      <c r="L1126" s="3" t="s">
        <v>941</v>
      </c>
      <c r="M1126" s="3" t="s">
        <v>32</v>
      </c>
      <c r="N1126" s="3">
        <f>IF(Broker_Trades[[#This Row],[Status]]="Complete",((Broker_Trades[[#This Row],[Sell Price]]-Broker_Trades[[#This Row],[Buy Price]])/Broker_Trades[[#This Row],[Buy Price]]),"")</f>
        <v>0.12232030264817149</v>
      </c>
      <c r="O11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1126" s="3">
        <f>IFERROR(Broker_Trades[[#This Row],[Return]]/Broker_Trades[[#This Row],[Time]],Broker_Trades[[#This Row],[Return]])</f>
        <v>5.0966792770071453E-3</v>
      </c>
    </row>
    <row r="1127" spans="1:16" x14ac:dyDescent="0.3">
      <c r="A1127">
        <v>1126</v>
      </c>
      <c r="B1127" s="3" t="s">
        <v>3077</v>
      </c>
      <c r="C1127" s="4">
        <v>44232.872916666667</v>
      </c>
      <c r="D1127" s="3" t="s">
        <v>21</v>
      </c>
      <c r="E1127" s="3" t="s">
        <v>603</v>
      </c>
      <c r="F1127" s="3" t="s">
        <v>604</v>
      </c>
      <c r="G1127">
        <v>1026</v>
      </c>
      <c r="H1127" s="3" t="s">
        <v>24</v>
      </c>
      <c r="I1127" s="3" t="s">
        <v>2695</v>
      </c>
      <c r="J1127" s="3" t="s">
        <v>2695</v>
      </c>
      <c r="K1127" s="3" t="s">
        <v>2695</v>
      </c>
      <c r="L1127" s="3" t="s">
        <v>2695</v>
      </c>
      <c r="M1127" s="3" t="s">
        <v>190</v>
      </c>
      <c r="N1127" s="3" t="str">
        <f>IF(Broker_Trades[[#This Row],[Status]]="Complete",((Broker_Trades[[#This Row],[Sell Price]]-Broker_Trades[[#This Row],[Buy Price]])/Broker_Trades[[#This Row],[Buy Price]]),"")</f>
        <v/>
      </c>
      <c r="O11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27" s="3" t="str">
        <f>IFERROR(Broker_Trades[[#This Row],[Return]]/Broker_Trades[[#This Row],[Time]],Broker_Trades[[#This Row],[Return]])</f>
        <v/>
      </c>
    </row>
    <row r="1128" spans="1:16" x14ac:dyDescent="0.3">
      <c r="A1128">
        <v>1127</v>
      </c>
      <c r="B1128" s="3" t="s">
        <v>3078</v>
      </c>
      <c r="C1128" s="4">
        <v>44232.872916666667</v>
      </c>
      <c r="D1128" s="3" t="s">
        <v>21</v>
      </c>
      <c r="E1128" s="3" t="s">
        <v>1339</v>
      </c>
      <c r="F1128" s="3" t="s">
        <v>1340</v>
      </c>
      <c r="G1128">
        <v>1138</v>
      </c>
      <c r="H1128" s="3" t="s">
        <v>24</v>
      </c>
      <c r="I1128" s="3" t="s">
        <v>3053</v>
      </c>
      <c r="J1128" s="3" t="s">
        <v>3079</v>
      </c>
      <c r="K1128" s="3" t="s">
        <v>3080</v>
      </c>
      <c r="L1128" s="3" t="s">
        <v>3081</v>
      </c>
      <c r="M1128" s="3" t="s">
        <v>32</v>
      </c>
      <c r="N1128" s="3">
        <f>IF(Broker_Trades[[#This Row],[Status]]="Complete",((Broker_Trades[[#This Row],[Sell Price]]-Broker_Trades[[#This Row],[Buy Price]])/Broker_Trades[[#This Row],[Buy Price]]),"")</f>
        <v>0.18838935863064554</v>
      </c>
      <c r="O11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164</v>
      </c>
      <c r="P1128" s="3">
        <f>IFERROR(Broker_Trades[[#This Row],[Return]]/Broker_Trades[[#This Row],[Time]],Broker_Trades[[#This Row],[Return]])</f>
        <v>1.1487156014063752E-3</v>
      </c>
    </row>
    <row r="1129" spans="1:16" x14ac:dyDescent="0.3">
      <c r="A1129">
        <v>1128</v>
      </c>
      <c r="B1129" s="3" t="s">
        <v>3082</v>
      </c>
      <c r="C1129" s="4">
        <v>44232.872916666667</v>
      </c>
      <c r="D1129" s="3" t="s">
        <v>21</v>
      </c>
      <c r="E1129" s="3" t="s">
        <v>509</v>
      </c>
      <c r="F1129" s="3" t="s">
        <v>510</v>
      </c>
      <c r="G1129">
        <v>630</v>
      </c>
      <c r="H1129" s="3" t="s">
        <v>24</v>
      </c>
      <c r="I1129" s="3" t="s">
        <v>3053</v>
      </c>
      <c r="J1129" s="3" t="s">
        <v>3083</v>
      </c>
      <c r="K1129" s="3" t="s">
        <v>3053</v>
      </c>
      <c r="L1129" s="3" t="s">
        <v>3084</v>
      </c>
      <c r="M1129" s="3" t="s">
        <v>32</v>
      </c>
      <c r="N1129" s="3">
        <f>IF(Broker_Trades[[#This Row],[Status]]="Complete",((Broker_Trades[[#This Row],[Sell Price]]-Broker_Trades[[#This Row],[Buy Price]])/Broker_Trades[[#This Row],[Buy Price]]),"")</f>
        <v>1.8639029485016504E-2</v>
      </c>
      <c r="O11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129" s="3">
        <f>IFERROR(Broker_Trades[[#This Row],[Return]]/Broker_Trades[[#This Row],[Time]],Broker_Trades[[#This Row],[Return]])</f>
        <v>1.8639029485016504E-2</v>
      </c>
    </row>
    <row r="1130" spans="1:16" x14ac:dyDescent="0.3">
      <c r="A1130">
        <v>1129</v>
      </c>
      <c r="B1130" s="3" t="s">
        <v>3085</v>
      </c>
      <c r="C1130" s="4">
        <v>44232.87222222222</v>
      </c>
      <c r="D1130" s="3" t="s">
        <v>21</v>
      </c>
      <c r="E1130" s="3" t="s">
        <v>553</v>
      </c>
      <c r="F1130" s="3" t="s">
        <v>554</v>
      </c>
      <c r="G1130">
        <v>1727</v>
      </c>
      <c r="H1130" s="3" t="s">
        <v>24</v>
      </c>
      <c r="I1130" s="3" t="s">
        <v>3053</v>
      </c>
      <c r="J1130" s="3" t="s">
        <v>3086</v>
      </c>
      <c r="K1130" s="3" t="s">
        <v>3053</v>
      </c>
      <c r="L1130" s="3" t="s">
        <v>3087</v>
      </c>
      <c r="M1130" s="3" t="s">
        <v>32</v>
      </c>
      <c r="N1130" s="3">
        <f>IF(Broker_Trades[[#This Row],[Status]]="Complete",((Broker_Trades[[#This Row],[Sell Price]]-Broker_Trades[[#This Row],[Buy Price]])/Broker_Trades[[#This Row],[Buy Price]]),"")</f>
        <v>3.8506417736289385E-2</v>
      </c>
      <c r="O11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130" s="3">
        <f>IFERROR(Broker_Trades[[#This Row],[Return]]/Broker_Trades[[#This Row],[Time]],Broker_Trades[[#This Row],[Return]])</f>
        <v>3.8506417736289385E-2</v>
      </c>
    </row>
    <row r="1131" spans="1:16" x14ac:dyDescent="0.3">
      <c r="A1131">
        <v>1130</v>
      </c>
      <c r="B1131" s="3" t="s">
        <v>3088</v>
      </c>
      <c r="C1131" s="4">
        <v>44232.87222222222</v>
      </c>
      <c r="D1131" s="3" t="s">
        <v>21</v>
      </c>
      <c r="E1131" s="3" t="s">
        <v>1364</v>
      </c>
      <c r="F1131" s="3" t="s">
        <v>1365</v>
      </c>
      <c r="G1131">
        <v>672</v>
      </c>
      <c r="H1131" s="3" t="s">
        <v>24</v>
      </c>
      <c r="I1131" s="3" t="s">
        <v>3053</v>
      </c>
      <c r="J1131" s="3" t="s">
        <v>3089</v>
      </c>
      <c r="K1131" s="3" t="s">
        <v>3090</v>
      </c>
      <c r="L1131" s="3" t="s">
        <v>3091</v>
      </c>
      <c r="M1131" s="3" t="s">
        <v>32</v>
      </c>
      <c r="N1131" s="3">
        <f>IF(Broker_Trades[[#This Row],[Status]]="Complete",((Broker_Trades[[#This Row],[Sell Price]]-Broker_Trades[[#This Row],[Buy Price]])/Broker_Trades[[#This Row],[Buy Price]]),"")</f>
        <v>7.3334373537213296E-2</v>
      </c>
      <c r="O11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86</v>
      </c>
      <c r="P1131" s="3">
        <f>IFERROR(Broker_Trades[[#This Row],[Return]]/Broker_Trades[[#This Row],[Time]],Broker_Trades[[#This Row],[Return]])</f>
        <v>8.5272527368852674E-4</v>
      </c>
    </row>
    <row r="1132" spans="1:16" x14ac:dyDescent="0.3">
      <c r="A1132">
        <v>1131</v>
      </c>
      <c r="B1132" s="3" t="s">
        <v>3092</v>
      </c>
      <c r="C1132" s="4">
        <v>44232.87222222222</v>
      </c>
      <c r="D1132" s="3" t="s">
        <v>21</v>
      </c>
      <c r="E1132" s="3" t="s">
        <v>659</v>
      </c>
      <c r="F1132" s="3" t="s">
        <v>660</v>
      </c>
      <c r="G1132">
        <v>501</v>
      </c>
      <c r="H1132" s="3" t="s">
        <v>24</v>
      </c>
      <c r="I1132" s="3" t="s">
        <v>2695</v>
      </c>
      <c r="J1132" s="3" t="s">
        <v>2695</v>
      </c>
      <c r="K1132" s="3" t="s">
        <v>2695</v>
      </c>
      <c r="L1132" s="3" t="s">
        <v>2695</v>
      </c>
      <c r="M1132" s="3" t="s">
        <v>190</v>
      </c>
      <c r="N1132" s="3" t="str">
        <f>IF(Broker_Trades[[#This Row],[Status]]="Complete",((Broker_Trades[[#This Row],[Sell Price]]-Broker_Trades[[#This Row],[Buy Price]])/Broker_Trades[[#This Row],[Buy Price]]),"")</f>
        <v/>
      </c>
      <c r="O11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32" s="3" t="str">
        <f>IFERROR(Broker_Trades[[#This Row],[Return]]/Broker_Trades[[#This Row],[Time]],Broker_Trades[[#This Row],[Return]])</f>
        <v/>
      </c>
    </row>
    <row r="1133" spans="1:16" x14ac:dyDescent="0.3">
      <c r="A1133">
        <v>1132</v>
      </c>
      <c r="B1133" s="3" t="s">
        <v>3093</v>
      </c>
      <c r="C1133" s="4">
        <v>44232.87222222222</v>
      </c>
      <c r="D1133" s="3" t="s">
        <v>21</v>
      </c>
      <c r="E1133" s="3" t="s">
        <v>2429</v>
      </c>
      <c r="F1133" s="3" t="s">
        <v>2430</v>
      </c>
      <c r="G1133">
        <v>115</v>
      </c>
      <c r="H1133" s="3" t="s">
        <v>24</v>
      </c>
      <c r="I1133" s="3" t="s">
        <v>3053</v>
      </c>
      <c r="J1133" s="3" t="s">
        <v>3094</v>
      </c>
      <c r="K1133" s="3" t="s">
        <v>2695</v>
      </c>
      <c r="L1133" s="3" t="s">
        <v>2695</v>
      </c>
      <c r="M1133" s="3" t="s">
        <v>19</v>
      </c>
      <c r="N1133" s="3" t="str">
        <f>IF(Broker_Trades[[#This Row],[Status]]="Complete",((Broker_Trades[[#This Row],[Sell Price]]-Broker_Trades[[#This Row],[Buy Price]])/Broker_Trades[[#This Row],[Buy Price]]),"")</f>
        <v/>
      </c>
      <c r="O11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33" s="3" t="str">
        <f>IFERROR(Broker_Trades[[#This Row],[Return]]/Broker_Trades[[#This Row],[Time]],Broker_Trades[[#This Row],[Return]])</f>
        <v/>
      </c>
    </row>
    <row r="1134" spans="1:16" x14ac:dyDescent="0.3">
      <c r="A1134">
        <v>1133</v>
      </c>
      <c r="B1134" s="3" t="s">
        <v>3095</v>
      </c>
      <c r="C1134" s="4">
        <v>44232.87222222222</v>
      </c>
      <c r="D1134" s="3" t="s">
        <v>21</v>
      </c>
      <c r="E1134" s="3" t="s">
        <v>1311</v>
      </c>
      <c r="F1134" s="3" t="s">
        <v>1312</v>
      </c>
      <c r="G1134">
        <v>124</v>
      </c>
      <c r="H1134" s="3" t="s">
        <v>24</v>
      </c>
      <c r="I1134" s="3" t="s">
        <v>3053</v>
      </c>
      <c r="J1134" s="3" t="s">
        <v>3096</v>
      </c>
      <c r="K1134" s="3" t="s">
        <v>3097</v>
      </c>
      <c r="L1134" s="3" t="s">
        <v>3098</v>
      </c>
      <c r="M1134" s="3" t="s">
        <v>32</v>
      </c>
      <c r="N1134" s="3">
        <f>IF(Broker_Trades[[#This Row],[Status]]="Complete",((Broker_Trades[[#This Row],[Sell Price]]-Broker_Trades[[#This Row],[Buy Price]])/Broker_Trades[[#This Row],[Buy Price]]),"")</f>
        <v>0.23076923076923078</v>
      </c>
      <c r="O11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233</v>
      </c>
      <c r="P1134" s="3">
        <f>IFERROR(Broker_Trades[[#This Row],[Return]]/Broker_Trades[[#This Row],[Time]],Broker_Trades[[#This Row],[Return]])</f>
        <v>9.9042588312974584E-4</v>
      </c>
    </row>
    <row r="1135" spans="1:16" x14ac:dyDescent="0.3">
      <c r="A1135">
        <v>1134</v>
      </c>
      <c r="B1135" s="3" t="s">
        <v>3099</v>
      </c>
      <c r="C1135" s="4">
        <v>44232.87222222222</v>
      </c>
      <c r="D1135" s="3" t="s">
        <v>21</v>
      </c>
      <c r="E1135" s="3" t="s">
        <v>1373</v>
      </c>
      <c r="F1135" s="3" t="s">
        <v>1374</v>
      </c>
      <c r="G1135">
        <v>953</v>
      </c>
      <c r="H1135" s="3" t="s">
        <v>24</v>
      </c>
      <c r="I1135" s="3" t="s">
        <v>3053</v>
      </c>
      <c r="J1135" s="3" t="s">
        <v>1454</v>
      </c>
      <c r="K1135" s="3" t="s">
        <v>3100</v>
      </c>
      <c r="L1135" s="3" t="s">
        <v>3101</v>
      </c>
      <c r="M1135" s="3" t="s">
        <v>32</v>
      </c>
      <c r="N1135" s="3">
        <f>IF(Broker_Trades[[#This Row],[Status]]="Complete",((Broker_Trades[[#This Row],[Sell Price]]-Broker_Trades[[#This Row],[Buy Price]])/Broker_Trades[[#This Row],[Buy Price]]),"")</f>
        <v>0.2503259452411995</v>
      </c>
      <c r="O11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112</v>
      </c>
      <c r="P1135" s="3">
        <f>IFERROR(Broker_Trades[[#This Row],[Return]]/Broker_Trades[[#This Row],[Time]],Broker_Trades[[#This Row],[Return]])</f>
        <v>2.2350530825107099E-3</v>
      </c>
    </row>
    <row r="1136" spans="1:16" x14ac:dyDescent="0.3">
      <c r="A1136">
        <v>1135</v>
      </c>
      <c r="B1136" s="3" t="s">
        <v>3102</v>
      </c>
      <c r="C1136" s="4">
        <v>44232.87222222222</v>
      </c>
      <c r="D1136" s="3" t="s">
        <v>21</v>
      </c>
      <c r="E1136" s="3" t="s">
        <v>2692</v>
      </c>
      <c r="F1136" s="3" t="s">
        <v>601</v>
      </c>
      <c r="G1136">
        <v>425</v>
      </c>
      <c r="H1136" s="3" t="s">
        <v>24</v>
      </c>
      <c r="I1136" s="3" t="s">
        <v>3053</v>
      </c>
      <c r="J1136" s="3" t="s">
        <v>3103</v>
      </c>
      <c r="K1136" s="3" t="s">
        <v>3104</v>
      </c>
      <c r="L1136" s="3" t="s">
        <v>3105</v>
      </c>
      <c r="M1136" s="3" t="s">
        <v>32</v>
      </c>
      <c r="N1136" s="3">
        <f>IF(Broker_Trades[[#This Row],[Status]]="Complete",((Broker_Trades[[#This Row],[Sell Price]]-Broker_Trades[[#This Row],[Buy Price]])/Broker_Trades[[#This Row],[Buy Price]]),"")</f>
        <v>0.24801136363636367</v>
      </c>
      <c r="O11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1136" s="3">
        <f>IFERROR(Broker_Trades[[#This Row],[Return]]/Broker_Trades[[#This Row],[Time]],Broker_Trades[[#This Row],[Return]])</f>
        <v>1.1273243801652894E-2</v>
      </c>
    </row>
    <row r="1137" spans="1:16" x14ac:dyDescent="0.3">
      <c r="A1137">
        <v>1136</v>
      </c>
      <c r="B1137" s="3" t="s">
        <v>3106</v>
      </c>
      <c r="C1137" s="4">
        <v>44232.87222222222</v>
      </c>
      <c r="D1137" s="3" t="s">
        <v>21</v>
      </c>
      <c r="E1137" s="3" t="s">
        <v>2088</v>
      </c>
      <c r="F1137" s="3" t="s">
        <v>2088</v>
      </c>
      <c r="G1137">
        <v>182</v>
      </c>
      <c r="H1137" s="3" t="s">
        <v>24</v>
      </c>
      <c r="I1137" s="3" t="s">
        <v>3053</v>
      </c>
      <c r="J1137" s="3" t="s">
        <v>3107</v>
      </c>
      <c r="K1137" s="3" t="s">
        <v>3108</v>
      </c>
      <c r="L1137" s="3" t="s">
        <v>3109</v>
      </c>
      <c r="M1137" s="3" t="s">
        <v>32</v>
      </c>
      <c r="N1137" s="3">
        <f>IF(Broker_Trades[[#This Row],[Status]]="Complete",((Broker_Trades[[#This Row],[Sell Price]]-Broker_Trades[[#This Row],[Buy Price]])/Broker_Trades[[#This Row],[Buy Price]]),"")</f>
        <v>0.21129568106312299</v>
      </c>
      <c r="O11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1137" s="3">
        <f>IFERROR(Broker_Trades[[#This Row],[Return]]/Broker_Trades[[#This Row],[Time]],Broker_Trades[[#This Row],[Return]])</f>
        <v>2.1129568106312301E-2</v>
      </c>
    </row>
    <row r="1138" spans="1:16" x14ac:dyDescent="0.3">
      <c r="A1138">
        <v>1137</v>
      </c>
      <c r="B1138" s="3" t="s">
        <v>3110</v>
      </c>
      <c r="C1138" s="4">
        <v>44232.87222222222</v>
      </c>
      <c r="D1138" s="3" t="s">
        <v>21</v>
      </c>
      <c r="E1138" s="3" t="s">
        <v>1180</v>
      </c>
      <c r="F1138" s="3" t="s">
        <v>1181</v>
      </c>
      <c r="G1138">
        <v>653</v>
      </c>
      <c r="H1138" s="3" t="s">
        <v>24</v>
      </c>
      <c r="I1138" s="3" t="s">
        <v>3053</v>
      </c>
      <c r="J1138" s="3" t="s">
        <v>3111</v>
      </c>
      <c r="K1138" s="3" t="s">
        <v>3112</v>
      </c>
      <c r="L1138" s="3" t="s">
        <v>3113</v>
      </c>
      <c r="M1138" s="3" t="s">
        <v>32</v>
      </c>
      <c r="N1138" s="3">
        <f>IF(Broker_Trades[[#This Row],[Status]]="Complete",((Broker_Trades[[#This Row],[Sell Price]]-Broker_Trades[[#This Row],[Buy Price]])/Broker_Trades[[#This Row],[Buy Price]]),"")</f>
        <v>0.12346416382252563</v>
      </c>
      <c r="O11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239</v>
      </c>
      <c r="P1138" s="3">
        <f>IFERROR(Broker_Trades[[#This Row],[Return]]/Broker_Trades[[#This Row],[Time]],Broker_Trades[[#This Row],[Return]])</f>
        <v>5.1658645950847541E-4</v>
      </c>
    </row>
    <row r="1139" spans="1:16" x14ac:dyDescent="0.3">
      <c r="A1139">
        <v>1138</v>
      </c>
      <c r="B1139" s="3" t="s">
        <v>3114</v>
      </c>
      <c r="C1139" s="4">
        <v>44232.802777777775</v>
      </c>
      <c r="D1139" s="3" t="s">
        <v>38</v>
      </c>
      <c r="E1139" s="3" t="s">
        <v>2692</v>
      </c>
      <c r="F1139" s="3" t="s">
        <v>601</v>
      </c>
      <c r="G1139">
        <v>470</v>
      </c>
      <c r="H1139" s="3" t="s">
        <v>24</v>
      </c>
      <c r="I1139" s="3" t="s">
        <v>3053</v>
      </c>
      <c r="J1139" s="3" t="s">
        <v>3103</v>
      </c>
      <c r="K1139" s="3" t="s">
        <v>3115</v>
      </c>
      <c r="L1139" s="3" t="s">
        <v>3116</v>
      </c>
      <c r="M1139" s="3" t="s">
        <v>32</v>
      </c>
      <c r="N1139" s="3">
        <f>IF(Broker_Trades[[#This Row],[Status]]="Complete",((Broker_Trades[[#This Row],[Sell Price]]-Broker_Trades[[#This Row],[Buy Price]])/Broker_Trades[[#This Row],[Buy Price]]),"")</f>
        <v>0.33522727272727271</v>
      </c>
      <c r="O11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101</v>
      </c>
      <c r="P1139" s="3">
        <f>IFERROR(Broker_Trades[[#This Row],[Return]]/Broker_Trades[[#This Row],[Time]],Broker_Trades[[#This Row],[Return]])</f>
        <v>3.3190819081908188E-3</v>
      </c>
    </row>
    <row r="1140" spans="1:16" x14ac:dyDescent="0.3">
      <c r="A1140">
        <v>1139</v>
      </c>
      <c r="B1140" s="3" t="s">
        <v>3117</v>
      </c>
      <c r="C1140" s="4">
        <v>44232.802083333336</v>
      </c>
      <c r="D1140" s="3" t="s">
        <v>38</v>
      </c>
      <c r="E1140" s="3" t="s">
        <v>1180</v>
      </c>
      <c r="F1140" s="3" t="s">
        <v>1181</v>
      </c>
      <c r="G1140">
        <v>675</v>
      </c>
      <c r="H1140" s="3" t="s">
        <v>24</v>
      </c>
      <c r="I1140" s="3" t="s">
        <v>3053</v>
      </c>
      <c r="J1140" s="3" t="s">
        <v>3111</v>
      </c>
      <c r="K1140" s="3" t="s">
        <v>3118</v>
      </c>
      <c r="L1140" s="3" t="s">
        <v>3119</v>
      </c>
      <c r="M1140" s="3" t="s">
        <v>32</v>
      </c>
      <c r="N1140" s="3">
        <f>IF(Broker_Trades[[#This Row],[Status]]="Complete",((Broker_Trades[[#This Row],[Sell Price]]-Broker_Trades[[#This Row],[Buy Price]])/Broker_Trades[[#This Row],[Buy Price]]),"")</f>
        <v>0.15187713310580206</v>
      </c>
      <c r="O11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240</v>
      </c>
      <c r="P1140" s="3">
        <f>IFERROR(Broker_Trades[[#This Row],[Return]]/Broker_Trades[[#This Row],[Time]],Broker_Trades[[#This Row],[Return]])</f>
        <v>6.3282138794084188E-4</v>
      </c>
    </row>
    <row r="1141" spans="1:16" x14ac:dyDescent="0.3">
      <c r="A1141">
        <v>1140</v>
      </c>
      <c r="B1141" s="3" t="s">
        <v>3120</v>
      </c>
      <c r="C1141" s="4">
        <v>44232.802083333336</v>
      </c>
      <c r="D1141" s="3" t="s">
        <v>38</v>
      </c>
      <c r="E1141" s="3" t="s">
        <v>99</v>
      </c>
      <c r="F1141" s="3" t="s">
        <v>100</v>
      </c>
      <c r="G1141">
        <v>450</v>
      </c>
      <c r="H1141" s="3" t="s">
        <v>24</v>
      </c>
      <c r="I1141" s="3" t="s">
        <v>3053</v>
      </c>
      <c r="J1141" s="3" t="s">
        <v>2677</v>
      </c>
      <c r="K1141" s="3" t="s">
        <v>3121</v>
      </c>
      <c r="L1141" s="3" t="s">
        <v>2719</v>
      </c>
      <c r="M1141" s="3" t="s">
        <v>32</v>
      </c>
      <c r="N1141" s="3">
        <f>IF(Broker_Trades[[#This Row],[Status]]="Complete",((Broker_Trades[[#This Row],[Sell Price]]-Broker_Trades[[#This Row],[Buy Price]])/Broker_Trades[[#This Row],[Buy Price]]),"")</f>
        <v>8.8516746411483258E-2</v>
      </c>
      <c r="O11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1141" s="3">
        <f>IFERROR(Broker_Trades[[#This Row],[Return]]/Broker_Trades[[#This Row],[Time]],Broker_Trades[[#This Row],[Return]])</f>
        <v>4.215083162451584E-3</v>
      </c>
    </row>
    <row r="1142" spans="1:16" x14ac:dyDescent="0.3">
      <c r="A1142">
        <v>1141</v>
      </c>
      <c r="B1142" s="3" t="s">
        <v>3122</v>
      </c>
      <c r="C1142" s="4">
        <v>44232.801388888889</v>
      </c>
      <c r="D1142" s="3" t="s">
        <v>38</v>
      </c>
      <c r="E1142" s="3" t="s">
        <v>1448</v>
      </c>
      <c r="F1142" s="3" t="s">
        <v>1449</v>
      </c>
      <c r="G1142">
        <v>2040</v>
      </c>
      <c r="H1142" s="3" t="s">
        <v>24</v>
      </c>
      <c r="I1142" s="3" t="s">
        <v>3053</v>
      </c>
      <c r="J1142" s="3" t="s">
        <v>3123</v>
      </c>
      <c r="K1142" s="3" t="s">
        <v>3124</v>
      </c>
      <c r="L1142" s="3" t="s">
        <v>3125</v>
      </c>
      <c r="M1142" s="3" t="s">
        <v>32</v>
      </c>
      <c r="N1142" s="3">
        <f>IF(Broker_Trades[[#This Row],[Status]]="Complete",((Broker_Trades[[#This Row],[Sell Price]]-Broker_Trades[[#This Row],[Buy Price]])/Broker_Trades[[#This Row],[Buy Price]]),"")</f>
        <v>2.4500000000000001E-2</v>
      </c>
      <c r="O11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1142" s="3">
        <f>IFERROR(Broker_Trades[[#This Row],[Return]]/Broker_Trades[[#This Row],[Time]],Broker_Trades[[#This Row],[Return]])</f>
        <v>3.0625000000000001E-3</v>
      </c>
    </row>
    <row r="1143" spans="1:16" x14ac:dyDescent="0.3">
      <c r="A1143">
        <v>1142</v>
      </c>
      <c r="B1143" s="3" t="s">
        <v>3126</v>
      </c>
      <c r="C1143" s="4">
        <v>44232.801388888889</v>
      </c>
      <c r="D1143" s="3" t="s">
        <v>38</v>
      </c>
      <c r="E1143" s="3" t="s">
        <v>436</v>
      </c>
      <c r="F1143" s="3" t="s">
        <v>437</v>
      </c>
      <c r="G1143">
        <v>440</v>
      </c>
      <c r="H1143" s="3" t="s">
        <v>24</v>
      </c>
      <c r="I1143" s="3" t="s">
        <v>3053</v>
      </c>
      <c r="J1143" s="3" t="s">
        <v>3127</v>
      </c>
      <c r="K1143" s="3" t="s">
        <v>3055</v>
      </c>
      <c r="L1143" s="3" t="s">
        <v>1305</v>
      </c>
      <c r="M1143" s="3" t="s">
        <v>32</v>
      </c>
      <c r="N1143" s="3">
        <f>IF(Broker_Trades[[#This Row],[Status]]="Complete",((Broker_Trades[[#This Row],[Sell Price]]-Broker_Trades[[#This Row],[Buy Price]])/Broker_Trades[[#This Row],[Buy Price]]),"")</f>
        <v>0.29873894767357595</v>
      </c>
      <c r="O11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64</v>
      </c>
      <c r="P1143" s="3">
        <f>IFERROR(Broker_Trades[[#This Row],[Return]]/Broker_Trades[[#This Row],[Time]],Broker_Trades[[#This Row],[Return]])</f>
        <v>4.6677960573996242E-3</v>
      </c>
    </row>
    <row r="1144" spans="1:16" x14ac:dyDescent="0.3">
      <c r="A1144">
        <v>1143</v>
      </c>
      <c r="B1144" s="3" t="s">
        <v>3128</v>
      </c>
      <c r="C1144" s="4">
        <v>44232.801388888889</v>
      </c>
      <c r="D1144" s="3" t="s">
        <v>38</v>
      </c>
      <c r="E1144" s="3" t="s">
        <v>1007</v>
      </c>
      <c r="F1144" s="3" t="s">
        <v>1008</v>
      </c>
      <c r="G1144">
        <v>1165</v>
      </c>
      <c r="H1144" s="3" t="s">
        <v>24</v>
      </c>
      <c r="I1144" s="3" t="s">
        <v>3053</v>
      </c>
      <c r="J1144" s="3" t="s">
        <v>3073</v>
      </c>
      <c r="K1144" s="3" t="s">
        <v>3090</v>
      </c>
      <c r="L1144" s="3" t="s">
        <v>3129</v>
      </c>
      <c r="M1144" s="3" t="s">
        <v>32</v>
      </c>
      <c r="N1144" s="3">
        <f>IF(Broker_Trades[[#This Row],[Status]]="Complete",((Broker_Trades[[#This Row],[Sell Price]]-Broker_Trades[[#This Row],[Buy Price]])/Broker_Trades[[#This Row],[Buy Price]]),"")</f>
        <v>0.11954810630613937</v>
      </c>
      <c r="O11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86</v>
      </c>
      <c r="P1144" s="3">
        <f>IFERROR(Broker_Trades[[#This Row],[Return]]/Broker_Trades[[#This Row],[Time]],Broker_Trades[[#This Row],[Return]])</f>
        <v>1.3900942593737136E-3</v>
      </c>
    </row>
    <row r="1145" spans="1:16" x14ac:dyDescent="0.3">
      <c r="A1145">
        <v>1144</v>
      </c>
      <c r="B1145" s="3" t="s">
        <v>3130</v>
      </c>
      <c r="C1145" s="4">
        <v>44232.800694444442</v>
      </c>
      <c r="D1145" s="3" t="s">
        <v>38</v>
      </c>
      <c r="E1145" s="3" t="s">
        <v>708</v>
      </c>
      <c r="F1145" s="3" t="s">
        <v>709</v>
      </c>
      <c r="G1145">
        <v>490</v>
      </c>
      <c r="H1145" s="3" t="s">
        <v>24</v>
      </c>
      <c r="I1145" s="3" t="s">
        <v>3053</v>
      </c>
      <c r="J1145" s="3" t="s">
        <v>3131</v>
      </c>
      <c r="K1145" s="3" t="s">
        <v>3132</v>
      </c>
      <c r="L1145" s="3" t="s">
        <v>3133</v>
      </c>
      <c r="M1145" s="3" t="s">
        <v>32</v>
      </c>
      <c r="N1145" s="3">
        <f>IF(Broker_Trades[[#This Row],[Status]]="Complete",((Broker_Trades[[#This Row],[Sell Price]]-Broker_Trades[[#This Row],[Buy Price]])/Broker_Trades[[#This Row],[Buy Price]]),"")</f>
        <v>0.20185275475377867</v>
      </c>
      <c r="O11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114</v>
      </c>
      <c r="P1145" s="3">
        <f>IFERROR(Broker_Trades[[#This Row],[Return]]/Broker_Trades[[#This Row],[Time]],Broker_Trades[[#This Row],[Return]])</f>
        <v>1.7706381995945498E-3</v>
      </c>
    </row>
    <row r="1146" spans="1:16" x14ac:dyDescent="0.3">
      <c r="A1146">
        <v>1145</v>
      </c>
      <c r="B1146" s="3" t="s">
        <v>3134</v>
      </c>
      <c r="C1146" s="4">
        <v>44232.800694444442</v>
      </c>
      <c r="D1146" s="3" t="s">
        <v>38</v>
      </c>
      <c r="E1146" s="3" t="s">
        <v>350</v>
      </c>
      <c r="F1146" s="3" t="s">
        <v>351</v>
      </c>
      <c r="G1146">
        <v>635</v>
      </c>
      <c r="H1146" s="3" t="s">
        <v>24</v>
      </c>
      <c r="I1146" s="3" t="s">
        <v>3053</v>
      </c>
      <c r="J1146" s="3" t="s">
        <v>3135</v>
      </c>
      <c r="K1146" s="3" t="s">
        <v>3136</v>
      </c>
      <c r="L1146" s="3" t="s">
        <v>3137</v>
      </c>
      <c r="M1146" s="3" t="s">
        <v>32</v>
      </c>
      <c r="N1146" s="3">
        <f>IF(Broker_Trades[[#This Row],[Status]]="Complete",((Broker_Trades[[#This Row],[Sell Price]]-Broker_Trades[[#This Row],[Buy Price]])/Broker_Trades[[#This Row],[Buy Price]]),"")</f>
        <v>0.16457680250783699</v>
      </c>
      <c r="O11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115</v>
      </c>
      <c r="P1146" s="3">
        <f>IFERROR(Broker_Trades[[#This Row],[Return]]/Broker_Trades[[#This Row],[Time]],Broker_Trades[[#This Row],[Return]])</f>
        <v>1.4311026305029303E-3</v>
      </c>
    </row>
    <row r="1147" spans="1:16" x14ac:dyDescent="0.3">
      <c r="A1147">
        <v>1146</v>
      </c>
      <c r="B1147" s="3" t="s">
        <v>3138</v>
      </c>
      <c r="C1147" s="4">
        <v>44232.800694444442</v>
      </c>
      <c r="D1147" s="3" t="s">
        <v>38</v>
      </c>
      <c r="E1147" s="3" t="s">
        <v>553</v>
      </c>
      <c r="F1147" s="3" t="s">
        <v>554</v>
      </c>
      <c r="G1147">
        <v>1850</v>
      </c>
      <c r="H1147" s="3" t="s">
        <v>24</v>
      </c>
      <c r="I1147" s="3" t="s">
        <v>3053</v>
      </c>
      <c r="J1147" s="3" t="s">
        <v>3086</v>
      </c>
      <c r="K1147" s="3" t="s">
        <v>3139</v>
      </c>
      <c r="L1147" s="3" t="s">
        <v>3140</v>
      </c>
      <c r="M1147" s="3" t="s">
        <v>32</v>
      </c>
      <c r="N1147" s="3">
        <f>IF(Broker_Trades[[#This Row],[Status]]="Complete",((Broker_Trades[[#This Row],[Sell Price]]-Broker_Trades[[#This Row],[Buy Price]])/Broker_Trades[[#This Row],[Buy Price]]),"")</f>
        <v>7.934655775962661E-2</v>
      </c>
      <c r="O11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1147" s="3">
        <f>IFERROR(Broker_Trades[[#This Row],[Return]]/Broker_Trades[[#This Row],[Time]],Broker_Trades[[#This Row],[Return]])</f>
        <v>2.6448852586542202E-2</v>
      </c>
    </row>
    <row r="1148" spans="1:16" x14ac:dyDescent="0.3">
      <c r="A1148">
        <v>1147</v>
      </c>
      <c r="B1148" s="3" t="s">
        <v>3141</v>
      </c>
      <c r="C1148" s="4">
        <v>44232.800000000003</v>
      </c>
      <c r="D1148" s="3" t="s">
        <v>38</v>
      </c>
      <c r="E1148" s="3" t="s">
        <v>1508</v>
      </c>
      <c r="F1148" s="3" t="s">
        <v>1509</v>
      </c>
      <c r="G1148">
        <v>1920</v>
      </c>
      <c r="H1148" s="3" t="s">
        <v>24</v>
      </c>
      <c r="I1148" s="3" t="s">
        <v>3053</v>
      </c>
      <c r="J1148" s="3" t="s">
        <v>3142</v>
      </c>
      <c r="K1148" s="3" t="s">
        <v>3143</v>
      </c>
      <c r="L1148" s="3" t="s">
        <v>3144</v>
      </c>
      <c r="M1148" s="3" t="s">
        <v>32</v>
      </c>
      <c r="N1148" s="3">
        <f>IF(Broker_Trades[[#This Row],[Status]]="Complete",((Broker_Trades[[#This Row],[Sell Price]]-Broker_Trades[[#This Row],[Buy Price]])/Broker_Trades[[#This Row],[Buy Price]]),"")</f>
        <v>0.11046981415214135</v>
      </c>
      <c r="O11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59</v>
      </c>
      <c r="P1148" s="3">
        <f>IFERROR(Broker_Trades[[#This Row],[Return]]/Broker_Trades[[#This Row],[Time]],Broker_Trades[[#This Row],[Return]])</f>
        <v>1.8723697313922263E-3</v>
      </c>
    </row>
    <row r="1149" spans="1:16" x14ac:dyDescent="0.3">
      <c r="A1149">
        <v>1148</v>
      </c>
      <c r="B1149" s="3" t="s">
        <v>3145</v>
      </c>
      <c r="C1149" s="4">
        <v>44232.800000000003</v>
      </c>
      <c r="D1149" s="3" t="s">
        <v>38</v>
      </c>
      <c r="E1149" s="3" t="s">
        <v>620</v>
      </c>
      <c r="F1149" s="3" t="s">
        <v>621</v>
      </c>
      <c r="G1149">
        <v>1385</v>
      </c>
      <c r="H1149" s="3" t="s">
        <v>24</v>
      </c>
      <c r="I1149" s="3" t="s">
        <v>3053</v>
      </c>
      <c r="J1149" s="3" t="s">
        <v>3146</v>
      </c>
      <c r="K1149" s="3" t="s">
        <v>3147</v>
      </c>
      <c r="L1149" s="3" t="s">
        <v>3148</v>
      </c>
      <c r="M1149" s="3" t="s">
        <v>32</v>
      </c>
      <c r="N1149" s="3">
        <f>IF(Broker_Trades[[#This Row],[Status]]="Complete",((Broker_Trades[[#This Row],[Sell Price]]-Broker_Trades[[#This Row],[Buy Price]])/Broker_Trades[[#This Row],[Buy Price]]),"")</f>
        <v>7.0164616986005623E-2</v>
      </c>
      <c r="O11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1149" s="3">
        <f>IFERROR(Broker_Trades[[#This Row],[Return]]/Broker_Trades[[#This Row],[Time]],Broker_Trades[[#This Row],[Return]])</f>
        <v>5.0117583561432588E-3</v>
      </c>
    </row>
    <row r="1150" spans="1:16" x14ac:dyDescent="0.3">
      <c r="A1150">
        <v>1149</v>
      </c>
      <c r="B1150" s="3" t="s">
        <v>3149</v>
      </c>
      <c r="C1150" s="4">
        <v>44232.800000000003</v>
      </c>
      <c r="D1150" s="3" t="s">
        <v>38</v>
      </c>
      <c r="E1150" s="3" t="s">
        <v>1234</v>
      </c>
      <c r="F1150" s="3" t="s">
        <v>1235</v>
      </c>
      <c r="G1150">
        <v>580</v>
      </c>
      <c r="H1150" s="3" t="s">
        <v>24</v>
      </c>
      <c r="I1150" s="3" t="s">
        <v>3053</v>
      </c>
      <c r="J1150" s="3" t="s">
        <v>3150</v>
      </c>
      <c r="K1150" s="3" t="s">
        <v>3124</v>
      </c>
      <c r="L1150" s="3" t="s">
        <v>3151</v>
      </c>
      <c r="M1150" s="3" t="s">
        <v>32</v>
      </c>
      <c r="N1150" s="3">
        <f>IF(Broker_Trades[[#This Row],[Status]]="Complete",((Broker_Trades[[#This Row],[Sell Price]]-Broker_Trades[[#This Row],[Buy Price]])/Broker_Trades[[#This Row],[Buy Price]]),"")</f>
        <v>0.13075649888034291</v>
      </c>
      <c r="O11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1150" s="3">
        <f>IFERROR(Broker_Trades[[#This Row],[Return]]/Broker_Trades[[#This Row],[Time]],Broker_Trades[[#This Row],[Return]])</f>
        <v>1.6344562360042864E-2</v>
      </c>
    </row>
    <row r="1151" spans="1:16" x14ac:dyDescent="0.3">
      <c r="A1151">
        <v>1150</v>
      </c>
      <c r="B1151" s="3" t="s">
        <v>3152</v>
      </c>
      <c r="C1151" s="4">
        <v>44232.800000000003</v>
      </c>
      <c r="D1151" s="3" t="s">
        <v>38</v>
      </c>
      <c r="E1151" s="3" t="s">
        <v>1503</v>
      </c>
      <c r="F1151" s="3" t="s">
        <v>1504</v>
      </c>
      <c r="G1151">
        <v>950</v>
      </c>
      <c r="H1151" s="3" t="s">
        <v>24</v>
      </c>
      <c r="I1151" s="3" t="s">
        <v>3053</v>
      </c>
      <c r="J1151" s="3" t="s">
        <v>1568</v>
      </c>
      <c r="K1151" s="3" t="s">
        <v>3153</v>
      </c>
      <c r="L1151" s="3" t="s">
        <v>3154</v>
      </c>
      <c r="M1151" s="3" t="s">
        <v>32</v>
      </c>
      <c r="N1151" s="3">
        <f>IF(Broker_Trades[[#This Row],[Status]]="Complete",((Broker_Trades[[#This Row],[Sell Price]]-Broker_Trades[[#This Row],[Buy Price]])/Broker_Trades[[#This Row],[Buy Price]]),"")</f>
        <v>8.5337078651685438E-2</v>
      </c>
      <c r="O11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1151" s="3">
        <f>IFERROR(Broker_Trades[[#This Row],[Return]]/Broker_Trades[[#This Row],[Time]],Broker_Trades[[#This Row],[Return]])</f>
        <v>1.4971417307313236E-3</v>
      </c>
    </row>
    <row r="1152" spans="1:16" x14ac:dyDescent="0.3">
      <c r="A1152">
        <v>1151</v>
      </c>
      <c r="B1152" s="3" t="s">
        <v>3155</v>
      </c>
      <c r="C1152" s="4">
        <v>44232.799305555556</v>
      </c>
      <c r="D1152" s="3" t="s">
        <v>38</v>
      </c>
      <c r="E1152" s="3" t="s">
        <v>979</v>
      </c>
      <c r="F1152" s="3" t="s">
        <v>980</v>
      </c>
      <c r="G1152">
        <v>31000</v>
      </c>
      <c r="H1152" s="3" t="s">
        <v>24</v>
      </c>
      <c r="I1152" s="3" t="s">
        <v>3053</v>
      </c>
      <c r="J1152" s="3" t="s">
        <v>3156</v>
      </c>
      <c r="K1152" s="3" t="s">
        <v>3143</v>
      </c>
      <c r="L1152" s="3" t="s">
        <v>3157</v>
      </c>
      <c r="M1152" s="3" t="s">
        <v>32</v>
      </c>
      <c r="N1152" s="3">
        <f>IF(Broker_Trades[[#This Row],[Status]]="Complete",((Broker_Trades[[#This Row],[Sell Price]]-Broker_Trades[[#This Row],[Buy Price]])/Broker_Trades[[#This Row],[Buy Price]]),"")</f>
        <v>0.19105888211869329</v>
      </c>
      <c r="O11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59</v>
      </c>
      <c r="P1152" s="3">
        <f>IFERROR(Broker_Trades[[#This Row],[Return]]/Broker_Trades[[#This Row],[Time]],Broker_Trades[[#This Row],[Return]])</f>
        <v>3.2382861376049712E-3</v>
      </c>
    </row>
    <row r="1153" spans="1:16" x14ac:dyDescent="0.3">
      <c r="A1153">
        <v>1152</v>
      </c>
      <c r="B1153" s="3" t="s">
        <v>3158</v>
      </c>
      <c r="C1153" s="4">
        <v>44232.799305555556</v>
      </c>
      <c r="D1153" s="3" t="s">
        <v>38</v>
      </c>
      <c r="E1153" s="3" t="s">
        <v>1742</v>
      </c>
      <c r="F1153" s="3" t="s">
        <v>1743</v>
      </c>
      <c r="G1153">
        <v>605</v>
      </c>
      <c r="H1153" s="3" t="s">
        <v>24</v>
      </c>
      <c r="I1153" s="3" t="s">
        <v>3053</v>
      </c>
      <c r="J1153" s="3" t="s">
        <v>3159</v>
      </c>
      <c r="K1153" s="3" t="s">
        <v>3160</v>
      </c>
      <c r="L1153" s="3" t="s">
        <v>3161</v>
      </c>
      <c r="M1153" s="3" t="s">
        <v>32</v>
      </c>
      <c r="N1153" s="3">
        <f>IF(Broker_Trades[[#This Row],[Status]]="Complete",((Broker_Trades[[#This Row],[Sell Price]]-Broker_Trades[[#This Row],[Buy Price]])/Broker_Trades[[#This Row],[Buy Price]]),"")</f>
        <v>0.31328047571853312</v>
      </c>
      <c r="O11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78</v>
      </c>
      <c r="P1153" s="3">
        <f>IFERROR(Broker_Trades[[#This Row],[Return]]/Broker_Trades[[#This Row],[Time]],Broker_Trades[[#This Row],[Return]])</f>
        <v>4.0164163553658089E-3</v>
      </c>
    </row>
    <row r="1154" spans="1:16" x14ac:dyDescent="0.3">
      <c r="A1154">
        <v>1153</v>
      </c>
      <c r="B1154" s="3" t="s">
        <v>3162</v>
      </c>
      <c r="C1154" s="4">
        <v>44232.799305555556</v>
      </c>
      <c r="D1154" s="3" t="s">
        <v>38</v>
      </c>
      <c r="E1154" s="3" t="s">
        <v>1364</v>
      </c>
      <c r="F1154" s="3" t="s">
        <v>1365</v>
      </c>
      <c r="G1154">
        <v>675</v>
      </c>
      <c r="H1154" s="3" t="s">
        <v>24</v>
      </c>
      <c r="I1154" s="3" t="s">
        <v>3053</v>
      </c>
      <c r="J1154" s="3" t="s">
        <v>3089</v>
      </c>
      <c r="K1154" s="3" t="s">
        <v>3090</v>
      </c>
      <c r="L1154" s="3" t="s">
        <v>3091</v>
      </c>
      <c r="M1154" s="3" t="s">
        <v>32</v>
      </c>
      <c r="N1154" s="3">
        <f>IF(Broker_Trades[[#This Row],[Status]]="Complete",((Broker_Trades[[#This Row],[Sell Price]]-Broker_Trades[[#This Row],[Buy Price]])/Broker_Trades[[#This Row],[Buy Price]]),"")</f>
        <v>7.3334373537213296E-2</v>
      </c>
      <c r="O11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86</v>
      </c>
      <c r="P1154" s="3">
        <f>IFERROR(Broker_Trades[[#This Row],[Return]]/Broker_Trades[[#This Row],[Time]],Broker_Trades[[#This Row],[Return]])</f>
        <v>8.5272527368852674E-4</v>
      </c>
    </row>
    <row r="1155" spans="1:16" x14ac:dyDescent="0.3">
      <c r="A1155">
        <v>1154</v>
      </c>
      <c r="B1155" s="3" t="s">
        <v>3163</v>
      </c>
      <c r="C1155" s="4">
        <v>44232.799305555556</v>
      </c>
      <c r="D1155" s="3" t="s">
        <v>38</v>
      </c>
      <c r="E1155" s="3" t="s">
        <v>1665</v>
      </c>
      <c r="F1155" s="3" t="s">
        <v>1666</v>
      </c>
      <c r="G1155">
        <v>2010</v>
      </c>
      <c r="H1155" s="3" t="s">
        <v>24</v>
      </c>
      <c r="I1155" s="3" t="s">
        <v>3053</v>
      </c>
      <c r="J1155" s="3" t="s">
        <v>3164</v>
      </c>
      <c r="K1155" s="3" t="s">
        <v>3147</v>
      </c>
      <c r="L1155" s="3" t="s">
        <v>3165</v>
      </c>
      <c r="M1155" s="3" t="s">
        <v>32</v>
      </c>
      <c r="N1155" s="3">
        <f>IF(Broker_Trades[[#This Row],[Status]]="Complete",((Broker_Trades[[#This Row],[Sell Price]]-Broker_Trades[[#This Row],[Buy Price]])/Broker_Trades[[#This Row],[Buy Price]]),"")</f>
        <v>4.9948506694129764E-2</v>
      </c>
      <c r="O11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1155" s="3">
        <f>IFERROR(Broker_Trades[[#This Row],[Return]]/Broker_Trades[[#This Row],[Time]],Broker_Trades[[#This Row],[Return]])</f>
        <v>3.5677504781521261E-3</v>
      </c>
    </row>
    <row r="1156" spans="1:16" x14ac:dyDescent="0.3">
      <c r="A1156">
        <v>1155</v>
      </c>
      <c r="B1156" s="3" t="s">
        <v>3166</v>
      </c>
      <c r="C1156" s="4">
        <v>44232.798611111109</v>
      </c>
      <c r="D1156" s="3" t="s">
        <v>38</v>
      </c>
      <c r="E1156" s="3" t="s">
        <v>378</v>
      </c>
      <c r="F1156" s="3" t="s">
        <v>379</v>
      </c>
      <c r="G1156">
        <v>700</v>
      </c>
      <c r="H1156" s="3" t="s">
        <v>24</v>
      </c>
      <c r="I1156" s="3" t="s">
        <v>3053</v>
      </c>
      <c r="J1156" s="3" t="s">
        <v>3167</v>
      </c>
      <c r="K1156" s="3" t="s">
        <v>3168</v>
      </c>
      <c r="L1156" s="3" t="s">
        <v>3169</v>
      </c>
      <c r="M1156" s="3" t="s">
        <v>32</v>
      </c>
      <c r="N1156" s="3">
        <f>IF(Broker_Trades[[#This Row],[Status]]="Complete",((Broker_Trades[[#This Row],[Sell Price]]-Broker_Trades[[#This Row],[Buy Price]])/Broker_Trades[[#This Row],[Buy Price]]),"")</f>
        <v>0.18823529411764706</v>
      </c>
      <c r="O11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119</v>
      </c>
      <c r="P1156" s="3">
        <f>IFERROR(Broker_Trades[[#This Row],[Return]]/Broker_Trades[[#This Row],[Time]],Broker_Trades[[#This Row],[Return]])</f>
        <v>1.5818091942659417E-3</v>
      </c>
    </row>
    <row r="1157" spans="1:16" x14ac:dyDescent="0.3">
      <c r="A1157">
        <v>1156</v>
      </c>
      <c r="B1157" s="3" t="s">
        <v>3170</v>
      </c>
      <c r="C1157" s="4">
        <v>44232.798611111109</v>
      </c>
      <c r="D1157" s="3" t="s">
        <v>38</v>
      </c>
      <c r="E1157" s="3" t="s">
        <v>1476</v>
      </c>
      <c r="F1157" s="3" t="s">
        <v>1477</v>
      </c>
      <c r="G1157">
        <v>301</v>
      </c>
      <c r="H1157" s="3" t="s">
        <v>24</v>
      </c>
      <c r="I1157" s="3" t="s">
        <v>3053</v>
      </c>
      <c r="J1157" s="3" t="s">
        <v>3171</v>
      </c>
      <c r="K1157" s="3" t="s">
        <v>2695</v>
      </c>
      <c r="L1157" s="3" t="s">
        <v>2695</v>
      </c>
      <c r="M1157" s="3" t="s">
        <v>19</v>
      </c>
      <c r="N1157" s="3" t="str">
        <f>IF(Broker_Trades[[#This Row],[Status]]="Complete",((Broker_Trades[[#This Row],[Sell Price]]-Broker_Trades[[#This Row],[Buy Price]])/Broker_Trades[[#This Row],[Buy Price]]),"")</f>
        <v/>
      </c>
      <c r="O11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57" s="3" t="str">
        <f>IFERROR(Broker_Trades[[#This Row],[Return]]/Broker_Trades[[#This Row],[Time]],Broker_Trades[[#This Row],[Return]])</f>
        <v/>
      </c>
    </row>
    <row r="1158" spans="1:16" x14ac:dyDescent="0.3">
      <c r="A1158">
        <v>1157</v>
      </c>
      <c r="B1158" s="3" t="s">
        <v>3172</v>
      </c>
      <c r="C1158" s="4">
        <v>44232.798611111109</v>
      </c>
      <c r="D1158" s="3" t="s">
        <v>38</v>
      </c>
      <c r="E1158" s="3" t="s">
        <v>3173</v>
      </c>
      <c r="F1158" s="3" t="s">
        <v>1734</v>
      </c>
      <c r="G1158">
        <v>3290</v>
      </c>
      <c r="H1158" s="3" t="s">
        <v>24</v>
      </c>
      <c r="I1158" s="3" t="s">
        <v>2695</v>
      </c>
      <c r="J1158" s="3" t="s">
        <v>2695</v>
      </c>
      <c r="K1158" s="3" t="s">
        <v>2695</v>
      </c>
      <c r="L1158" s="3" t="s">
        <v>2695</v>
      </c>
      <c r="M1158" s="3" t="s">
        <v>190</v>
      </c>
      <c r="N1158" s="3" t="str">
        <f>IF(Broker_Trades[[#This Row],[Status]]="Complete",((Broker_Trades[[#This Row],[Sell Price]]-Broker_Trades[[#This Row],[Buy Price]])/Broker_Trades[[#This Row],[Buy Price]]),"")</f>
        <v/>
      </c>
      <c r="O11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58" s="3" t="str">
        <f>IFERROR(Broker_Trades[[#This Row],[Return]]/Broker_Trades[[#This Row],[Time]],Broker_Trades[[#This Row],[Return]])</f>
        <v/>
      </c>
    </row>
    <row r="1159" spans="1:16" x14ac:dyDescent="0.3">
      <c r="A1159">
        <v>1158</v>
      </c>
      <c r="B1159" s="3" t="s">
        <v>3174</v>
      </c>
      <c r="C1159" s="4">
        <v>44232.798611111109</v>
      </c>
      <c r="D1159" s="3" t="s">
        <v>38</v>
      </c>
      <c r="E1159" s="3" t="s">
        <v>328</v>
      </c>
      <c r="F1159" s="3" t="s">
        <v>329</v>
      </c>
      <c r="G1159">
        <v>2500</v>
      </c>
      <c r="H1159" s="3" t="s">
        <v>24</v>
      </c>
      <c r="I1159" s="3" t="s">
        <v>3053</v>
      </c>
      <c r="J1159" s="3" t="s">
        <v>3175</v>
      </c>
      <c r="K1159" s="3" t="s">
        <v>2695</v>
      </c>
      <c r="L1159" s="3" t="s">
        <v>2695</v>
      </c>
      <c r="M1159" s="3" t="s">
        <v>19</v>
      </c>
      <c r="N1159" s="3" t="str">
        <f>IF(Broker_Trades[[#This Row],[Status]]="Complete",((Broker_Trades[[#This Row],[Sell Price]]-Broker_Trades[[#This Row],[Buy Price]])/Broker_Trades[[#This Row],[Buy Price]]),"")</f>
        <v/>
      </c>
      <c r="O11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59" s="3" t="str">
        <f>IFERROR(Broker_Trades[[#This Row],[Return]]/Broker_Trades[[#This Row],[Time]],Broker_Trades[[#This Row],[Return]])</f>
        <v/>
      </c>
    </row>
    <row r="1160" spans="1:16" x14ac:dyDescent="0.3">
      <c r="A1160">
        <v>1159</v>
      </c>
      <c r="B1160" s="3" t="s">
        <v>3176</v>
      </c>
      <c r="C1160" s="4">
        <v>44232.79791666667</v>
      </c>
      <c r="D1160" s="3" t="s">
        <v>38</v>
      </c>
      <c r="E1160" s="3" t="s">
        <v>1726</v>
      </c>
      <c r="F1160" s="3" t="s">
        <v>1727</v>
      </c>
      <c r="G1160">
        <v>710</v>
      </c>
      <c r="H1160" s="3" t="s">
        <v>24</v>
      </c>
      <c r="I1160" s="3" t="s">
        <v>3053</v>
      </c>
      <c r="J1160" s="3" t="s">
        <v>3177</v>
      </c>
      <c r="K1160" s="3" t="s">
        <v>3178</v>
      </c>
      <c r="L1160" s="3" t="s">
        <v>3179</v>
      </c>
      <c r="M1160" s="3" t="s">
        <v>32</v>
      </c>
      <c r="N1160" s="3">
        <f>IF(Broker_Trades[[#This Row],[Status]]="Complete",((Broker_Trades[[#This Row],[Sell Price]]-Broker_Trades[[#This Row],[Buy Price]])/Broker_Trades[[#This Row],[Buy Price]]),"")</f>
        <v>0.25223367697594495</v>
      </c>
      <c r="O11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191</v>
      </c>
      <c r="P1160" s="3">
        <f>IFERROR(Broker_Trades[[#This Row],[Return]]/Broker_Trades[[#This Row],[Time]],Broker_Trades[[#This Row],[Return]])</f>
        <v>1.3205951674133245E-3</v>
      </c>
    </row>
    <row r="1161" spans="1:16" x14ac:dyDescent="0.3">
      <c r="A1161">
        <v>1160</v>
      </c>
      <c r="B1161" s="3" t="s">
        <v>3180</v>
      </c>
      <c r="C1161" s="4">
        <v>44232.79791666667</v>
      </c>
      <c r="D1161" s="3" t="s">
        <v>38</v>
      </c>
      <c r="E1161" s="3" t="s">
        <v>1538</v>
      </c>
      <c r="F1161" s="3" t="s">
        <v>1539</v>
      </c>
      <c r="G1161">
        <v>1490</v>
      </c>
      <c r="H1161" s="3" t="s">
        <v>24</v>
      </c>
      <c r="I1161" s="3" t="s">
        <v>3053</v>
      </c>
      <c r="J1161" s="3" t="s">
        <v>3181</v>
      </c>
      <c r="K1161" s="3" t="s">
        <v>3182</v>
      </c>
      <c r="L1161" s="3" t="s">
        <v>3183</v>
      </c>
      <c r="M1161" s="3" t="s">
        <v>32</v>
      </c>
      <c r="N1161" s="3">
        <f>IF(Broker_Trades[[#This Row],[Status]]="Complete",((Broker_Trades[[#This Row],[Sell Price]]-Broker_Trades[[#This Row],[Buy Price]])/Broker_Trades[[#This Row],[Buy Price]]),"")</f>
        <v>0.1702318682176594</v>
      </c>
      <c r="O11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135</v>
      </c>
      <c r="P1161" s="3">
        <f>IFERROR(Broker_Trades[[#This Row],[Return]]/Broker_Trades[[#This Row],[Time]],Broker_Trades[[#This Row],[Return]])</f>
        <v>1.2609768016122918E-3</v>
      </c>
    </row>
    <row r="1162" spans="1:16" x14ac:dyDescent="0.3">
      <c r="A1162">
        <v>1161</v>
      </c>
      <c r="B1162" s="3" t="s">
        <v>3184</v>
      </c>
      <c r="C1162" s="4">
        <v>44232.797222222223</v>
      </c>
      <c r="D1162" s="3" t="s">
        <v>38</v>
      </c>
      <c r="E1162" s="3" t="s">
        <v>1339</v>
      </c>
      <c r="F1162" s="3" t="s">
        <v>1340</v>
      </c>
      <c r="G1162">
        <v>1120</v>
      </c>
      <c r="H1162" s="3" t="s">
        <v>24</v>
      </c>
      <c r="I1162" s="3" t="s">
        <v>3053</v>
      </c>
      <c r="J1162" s="3" t="s">
        <v>3079</v>
      </c>
      <c r="K1162" s="3" t="s">
        <v>3080</v>
      </c>
      <c r="L1162" s="3" t="s">
        <v>3081</v>
      </c>
      <c r="M1162" s="3" t="s">
        <v>32</v>
      </c>
      <c r="N1162" s="3">
        <f>IF(Broker_Trades[[#This Row],[Status]]="Complete",((Broker_Trades[[#This Row],[Sell Price]]-Broker_Trades[[#This Row],[Buy Price]])/Broker_Trades[[#This Row],[Buy Price]]),"")</f>
        <v>0.18838935863064554</v>
      </c>
      <c r="O11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164</v>
      </c>
      <c r="P1162" s="3">
        <f>IFERROR(Broker_Trades[[#This Row],[Return]]/Broker_Trades[[#This Row],[Time]],Broker_Trades[[#This Row],[Return]])</f>
        <v>1.1487156014063752E-3</v>
      </c>
    </row>
    <row r="1163" spans="1:16" x14ac:dyDescent="0.3">
      <c r="A1163">
        <v>1162</v>
      </c>
      <c r="B1163" s="3" t="s">
        <v>3185</v>
      </c>
      <c r="C1163" s="4">
        <v>44231.786805555559</v>
      </c>
      <c r="D1163" s="3" t="s">
        <v>21</v>
      </c>
      <c r="E1163" s="3" t="s">
        <v>1808</v>
      </c>
      <c r="F1163" s="3" t="s">
        <v>1809</v>
      </c>
      <c r="G1163">
        <v>321</v>
      </c>
      <c r="H1163" s="3" t="s">
        <v>17</v>
      </c>
      <c r="I1163" s="3" t="s">
        <v>3186</v>
      </c>
      <c r="J1163" s="3" t="s">
        <v>3187</v>
      </c>
      <c r="K1163" s="3" t="s">
        <v>3188</v>
      </c>
      <c r="L1163" s="3" t="s">
        <v>3189</v>
      </c>
      <c r="M1163" s="3" t="s">
        <v>32</v>
      </c>
      <c r="N1163" s="3">
        <f>IF(Broker_Trades[[#This Row],[Status]]="Complete",((Broker_Trades[[#This Row],[Sell Price]]-Broker_Trades[[#This Row],[Buy Price]])/Broker_Trades[[#This Row],[Buy Price]]),"")</f>
        <v>0.18813340703887949</v>
      </c>
      <c r="O11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95</v>
      </c>
      <c r="P1163" s="3">
        <f>IFERROR(Broker_Trades[[#This Row],[Return]]/Broker_Trades[[#This Row],[Time]],Broker_Trades[[#This Row],[Return]])</f>
        <v>1.9803516530408367E-3</v>
      </c>
    </row>
    <row r="1164" spans="1:16" x14ac:dyDescent="0.3">
      <c r="A1164">
        <v>1163</v>
      </c>
      <c r="B1164" s="3" t="s">
        <v>3190</v>
      </c>
      <c r="C1164" s="4">
        <v>44231.786805555559</v>
      </c>
      <c r="D1164" s="3" t="s">
        <v>21</v>
      </c>
      <c r="E1164" s="3" t="s">
        <v>346</v>
      </c>
      <c r="F1164" s="3" t="s">
        <v>347</v>
      </c>
      <c r="G1164">
        <v>725</v>
      </c>
      <c r="H1164" s="3" t="s">
        <v>17</v>
      </c>
      <c r="I1164" s="3" t="s">
        <v>2695</v>
      </c>
      <c r="J1164" s="3" t="s">
        <v>2695</v>
      </c>
      <c r="K1164" s="3" t="s">
        <v>2695</v>
      </c>
      <c r="L1164" s="3" t="s">
        <v>2695</v>
      </c>
      <c r="M1164" s="3" t="s">
        <v>190</v>
      </c>
      <c r="N1164" s="3" t="str">
        <f>IF(Broker_Trades[[#This Row],[Status]]="Complete",((Broker_Trades[[#This Row],[Sell Price]]-Broker_Trades[[#This Row],[Buy Price]])/Broker_Trades[[#This Row],[Buy Price]]),"")</f>
        <v/>
      </c>
      <c r="O116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64" s="3" t="str">
        <f>IFERROR(Broker_Trades[[#This Row],[Return]]/Broker_Trades[[#This Row],[Time]],Broker_Trades[[#This Row],[Return]])</f>
        <v/>
      </c>
    </row>
    <row r="1165" spans="1:16" x14ac:dyDescent="0.3">
      <c r="A1165">
        <v>1164</v>
      </c>
      <c r="B1165" s="3" t="s">
        <v>3191</v>
      </c>
      <c r="C1165" s="4">
        <v>44231.786805555559</v>
      </c>
      <c r="D1165" s="3" t="s">
        <v>21</v>
      </c>
      <c r="E1165" s="3" t="s">
        <v>708</v>
      </c>
      <c r="F1165" s="3" t="s">
        <v>709</v>
      </c>
      <c r="G1165">
        <v>440</v>
      </c>
      <c r="H1165" s="3" t="s">
        <v>17</v>
      </c>
      <c r="I1165" s="3" t="s">
        <v>3186</v>
      </c>
      <c r="J1165" s="3" t="s">
        <v>3192</v>
      </c>
      <c r="K1165" s="3" t="s">
        <v>3193</v>
      </c>
      <c r="L1165" s="3" t="s">
        <v>3194</v>
      </c>
      <c r="M1165" s="3" t="s">
        <v>32</v>
      </c>
      <c r="N1165" s="3">
        <f>IF(Broker_Trades[[#This Row],[Status]]="Complete",((Broker_Trades[[#This Row],[Sell Price]]-Broker_Trades[[#This Row],[Buy Price]])/Broker_Trades[[#This Row],[Buy Price]]),"")</f>
        <v>9.3054050800529614E-2</v>
      </c>
      <c r="O11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87</v>
      </c>
      <c r="P1165" s="3">
        <f>IFERROR(Broker_Trades[[#This Row],[Return]]/Broker_Trades[[#This Row],[Time]],Broker_Trades[[#This Row],[Return]])</f>
        <v>1.0695867908106851E-3</v>
      </c>
    </row>
    <row r="1166" spans="1:16" x14ac:dyDescent="0.3">
      <c r="A1166">
        <v>1165</v>
      </c>
      <c r="B1166" s="3" t="s">
        <v>3195</v>
      </c>
      <c r="C1166" s="4">
        <v>44231.786805555559</v>
      </c>
      <c r="D1166" s="3" t="s">
        <v>21</v>
      </c>
      <c r="E1166" s="3" t="s">
        <v>752</v>
      </c>
      <c r="F1166" s="3" t="s">
        <v>753</v>
      </c>
      <c r="G1166">
        <v>1780</v>
      </c>
      <c r="H1166" s="3" t="s">
        <v>17</v>
      </c>
      <c r="I1166" s="3" t="s">
        <v>3186</v>
      </c>
      <c r="J1166" s="3" t="s">
        <v>3196</v>
      </c>
      <c r="K1166" s="3" t="s">
        <v>3197</v>
      </c>
      <c r="L1166" s="3" t="s">
        <v>3198</v>
      </c>
      <c r="M1166" s="3" t="s">
        <v>32</v>
      </c>
      <c r="N1166" s="3">
        <f>IF(Broker_Trades[[#This Row],[Status]]="Complete",((Broker_Trades[[#This Row],[Sell Price]]-Broker_Trades[[#This Row],[Buy Price]])/Broker_Trades[[#This Row],[Buy Price]]),"")</f>
        <v>7.7384292760728945E-2</v>
      </c>
      <c r="O11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1166" s="3">
        <f>IFERROR(Broker_Trades[[#This Row],[Return]]/Broker_Trades[[#This Row],[Time]],Broker_Trades[[#This Row],[Return]])</f>
        <v>2.9763189523357289E-3</v>
      </c>
    </row>
    <row r="1167" spans="1:16" x14ac:dyDescent="0.3">
      <c r="A1167">
        <v>1166</v>
      </c>
      <c r="B1167" s="3" t="s">
        <v>3199</v>
      </c>
      <c r="C1167" s="4">
        <v>44231.786805555559</v>
      </c>
      <c r="D1167" s="3" t="s">
        <v>21</v>
      </c>
      <c r="E1167" s="3" t="s">
        <v>2198</v>
      </c>
      <c r="F1167" s="3" t="s">
        <v>2199</v>
      </c>
      <c r="G1167">
        <v>1386</v>
      </c>
      <c r="H1167" s="3" t="s">
        <v>17</v>
      </c>
      <c r="I1167" s="3" t="s">
        <v>2695</v>
      </c>
      <c r="J1167" s="3" t="s">
        <v>2695</v>
      </c>
      <c r="K1167" s="3" t="s">
        <v>2695</v>
      </c>
      <c r="L1167" s="3" t="s">
        <v>2695</v>
      </c>
      <c r="M1167" s="3" t="s">
        <v>190</v>
      </c>
      <c r="N1167" s="3" t="str">
        <f>IF(Broker_Trades[[#This Row],[Status]]="Complete",((Broker_Trades[[#This Row],[Sell Price]]-Broker_Trades[[#This Row],[Buy Price]])/Broker_Trades[[#This Row],[Buy Price]]),"")</f>
        <v/>
      </c>
      <c r="O11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67" s="3" t="str">
        <f>IFERROR(Broker_Trades[[#This Row],[Return]]/Broker_Trades[[#This Row],[Time]],Broker_Trades[[#This Row],[Return]])</f>
        <v/>
      </c>
    </row>
    <row r="1168" spans="1:16" x14ac:dyDescent="0.3">
      <c r="A1168">
        <v>1167</v>
      </c>
      <c r="B1168" s="3" t="s">
        <v>3200</v>
      </c>
      <c r="C1168" s="4">
        <v>44231.786111111112</v>
      </c>
      <c r="D1168" s="3" t="s">
        <v>21</v>
      </c>
      <c r="E1168" s="3" t="s">
        <v>99</v>
      </c>
      <c r="F1168" s="3" t="s">
        <v>100</v>
      </c>
      <c r="G1168">
        <v>402</v>
      </c>
      <c r="H1168" s="3" t="s">
        <v>17</v>
      </c>
      <c r="I1168" s="3" t="s">
        <v>2695</v>
      </c>
      <c r="J1168" s="3" t="s">
        <v>2695</v>
      </c>
      <c r="K1168" s="3" t="s">
        <v>2695</v>
      </c>
      <c r="L1168" s="3" t="s">
        <v>2695</v>
      </c>
      <c r="M1168" s="3" t="s">
        <v>190</v>
      </c>
      <c r="N1168" s="3" t="str">
        <f>IF(Broker_Trades[[#This Row],[Status]]="Complete",((Broker_Trades[[#This Row],[Sell Price]]-Broker_Trades[[#This Row],[Buy Price]])/Broker_Trades[[#This Row],[Buy Price]]),"")</f>
        <v/>
      </c>
      <c r="O11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68" s="3" t="str">
        <f>IFERROR(Broker_Trades[[#This Row],[Return]]/Broker_Trades[[#This Row],[Time]],Broker_Trades[[#This Row],[Return]])</f>
        <v/>
      </c>
    </row>
    <row r="1169" spans="1:16" x14ac:dyDescent="0.3">
      <c r="A1169">
        <v>1168</v>
      </c>
      <c r="B1169" s="3" t="s">
        <v>3201</v>
      </c>
      <c r="C1169" s="4">
        <v>44231.786111111112</v>
      </c>
      <c r="D1169" s="3" t="s">
        <v>21</v>
      </c>
      <c r="E1169" s="3" t="s">
        <v>1258</v>
      </c>
      <c r="F1169" s="3" t="s">
        <v>843</v>
      </c>
      <c r="G1169">
        <v>550</v>
      </c>
      <c r="H1169" s="3" t="s">
        <v>17</v>
      </c>
      <c r="I1169" s="3" t="s">
        <v>3186</v>
      </c>
      <c r="J1169" s="3" t="s">
        <v>3202</v>
      </c>
      <c r="K1169" s="3" t="s">
        <v>3203</v>
      </c>
      <c r="L1169" s="3" t="s">
        <v>3204</v>
      </c>
      <c r="M1169" s="3" t="s">
        <v>32</v>
      </c>
      <c r="N1169" s="3">
        <f>IF(Broker_Trades[[#This Row],[Status]]="Complete",((Broker_Trades[[#This Row],[Sell Price]]-Broker_Trades[[#This Row],[Buy Price]])/Broker_Trades[[#This Row],[Buy Price]]),"")</f>
        <v>5.7874762808349148E-2</v>
      </c>
      <c r="O11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61</v>
      </c>
      <c r="P1169" s="3">
        <f>IFERROR(Broker_Trades[[#This Row],[Return]]/Broker_Trades[[#This Row],[Time]],Broker_Trades[[#This Row],[Return]])</f>
        <v>9.4876660341555979E-4</v>
      </c>
    </row>
    <row r="1170" spans="1:16" x14ac:dyDescent="0.3">
      <c r="A1170">
        <v>1169</v>
      </c>
      <c r="B1170" s="3" t="s">
        <v>3205</v>
      </c>
      <c r="C1170" s="4">
        <v>44231.786111111112</v>
      </c>
      <c r="D1170" s="3" t="s">
        <v>21</v>
      </c>
      <c r="E1170" s="3" t="s">
        <v>916</v>
      </c>
      <c r="F1170" s="3" t="s">
        <v>917</v>
      </c>
      <c r="G1170">
        <v>193</v>
      </c>
      <c r="H1170" s="3" t="s">
        <v>17</v>
      </c>
      <c r="I1170" s="3" t="s">
        <v>3186</v>
      </c>
      <c r="J1170" s="3" t="s">
        <v>3206</v>
      </c>
      <c r="K1170" s="3" t="s">
        <v>3080</v>
      </c>
      <c r="L1170" s="3" t="s">
        <v>3207</v>
      </c>
      <c r="M1170" s="3" t="s">
        <v>32</v>
      </c>
      <c r="N1170" s="3">
        <f>IF(Broker_Trades[[#This Row],[Status]]="Complete",((Broker_Trades[[#This Row],[Sell Price]]-Broker_Trades[[#This Row],[Buy Price]])/Broker_Trades[[#This Row],[Buy Price]]),"")</f>
        <v>8.8187261839956552E-2</v>
      </c>
      <c r="O11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167</v>
      </c>
      <c r="P1170" s="3">
        <f>IFERROR(Broker_Trades[[#This Row],[Return]]/Broker_Trades[[#This Row],[Time]],Broker_Trades[[#This Row],[Return]])</f>
        <v>5.2806743616740451E-4</v>
      </c>
    </row>
    <row r="1171" spans="1:16" x14ac:dyDescent="0.3">
      <c r="A1171">
        <v>1170</v>
      </c>
      <c r="B1171" s="3" t="s">
        <v>3208</v>
      </c>
      <c r="C1171" s="4">
        <v>44231.786111111112</v>
      </c>
      <c r="D1171" s="3" t="s">
        <v>21</v>
      </c>
      <c r="E1171" s="3" t="s">
        <v>543</v>
      </c>
      <c r="F1171" s="3" t="s">
        <v>543</v>
      </c>
      <c r="G1171">
        <v>601</v>
      </c>
      <c r="H1171" s="3" t="s">
        <v>17</v>
      </c>
      <c r="I1171" s="3" t="s">
        <v>3186</v>
      </c>
      <c r="J1171" s="3" t="s">
        <v>3209</v>
      </c>
      <c r="K1171" s="3" t="s">
        <v>3104</v>
      </c>
      <c r="L1171" s="3" t="s">
        <v>3210</v>
      </c>
      <c r="M1171" s="3" t="s">
        <v>32</v>
      </c>
      <c r="N1171" s="3">
        <f>IF(Broker_Trades[[#This Row],[Status]]="Complete",((Broker_Trades[[#This Row],[Sell Price]]-Broker_Trades[[#This Row],[Buy Price]])/Broker_Trades[[#This Row],[Buy Price]]),"")</f>
        <v>9.9214588787577732E-2</v>
      </c>
      <c r="O11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1171" s="3">
        <f>IFERROR(Broker_Trades[[#This Row],[Return]]/Broker_Trades[[#This Row],[Time]],Broker_Trades[[#This Row],[Return]])</f>
        <v>3.9685835515031092E-3</v>
      </c>
    </row>
    <row r="1172" spans="1:16" x14ac:dyDescent="0.3">
      <c r="A1172">
        <v>1171</v>
      </c>
      <c r="B1172" s="3" t="s">
        <v>3211</v>
      </c>
      <c r="C1172" s="4">
        <v>44231.785416666666</v>
      </c>
      <c r="D1172" s="3" t="s">
        <v>21</v>
      </c>
      <c r="E1172" s="3" t="s">
        <v>113</v>
      </c>
      <c r="F1172" s="3" t="s">
        <v>114</v>
      </c>
      <c r="G1172">
        <v>66</v>
      </c>
      <c r="H1172" s="3" t="s">
        <v>17</v>
      </c>
      <c r="I1172" s="3" t="s">
        <v>3186</v>
      </c>
      <c r="J1172" s="3" t="s">
        <v>3212</v>
      </c>
      <c r="K1172" s="3" t="s">
        <v>3053</v>
      </c>
      <c r="L1172" s="3" t="s">
        <v>3213</v>
      </c>
      <c r="M1172" s="3" t="s">
        <v>32</v>
      </c>
      <c r="N1172" s="3">
        <f>IF(Broker_Trades[[#This Row],[Status]]="Complete",((Broker_Trades[[#This Row],[Sell Price]]-Broker_Trades[[#This Row],[Buy Price]])/Broker_Trades[[#This Row],[Buy Price]]),"")</f>
        <v>4.9230769230769272E-2</v>
      </c>
      <c r="O11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1172" s="3">
        <f>IFERROR(Broker_Trades[[#This Row],[Return]]/Broker_Trades[[#This Row],[Time]],Broker_Trades[[#This Row],[Return]])</f>
        <v>1.6410256410256424E-2</v>
      </c>
    </row>
    <row r="1173" spans="1:16" x14ac:dyDescent="0.3">
      <c r="A1173">
        <v>1172</v>
      </c>
      <c r="B1173" s="3" t="s">
        <v>3214</v>
      </c>
      <c r="C1173" s="4">
        <v>44231.785416666666</v>
      </c>
      <c r="D1173" s="3" t="s">
        <v>21</v>
      </c>
      <c r="E1173" s="3" t="s">
        <v>1332</v>
      </c>
      <c r="F1173" s="3" t="s">
        <v>569</v>
      </c>
      <c r="G1173">
        <v>2941</v>
      </c>
      <c r="H1173" s="3" t="s">
        <v>17</v>
      </c>
      <c r="I1173" s="3" t="s">
        <v>3186</v>
      </c>
      <c r="J1173" s="3" t="s">
        <v>3215</v>
      </c>
      <c r="K1173" s="3" t="s">
        <v>3216</v>
      </c>
      <c r="L1173" s="3" t="s">
        <v>3217</v>
      </c>
      <c r="M1173" s="3" t="s">
        <v>32</v>
      </c>
      <c r="N1173" s="3">
        <f>IF(Broker_Trades[[#This Row],[Status]]="Complete",((Broker_Trades[[#This Row],[Sell Price]]-Broker_Trades[[#This Row],[Buy Price]])/Broker_Trades[[#This Row],[Buy Price]]),"")</f>
        <v>4.0459363957597173E-2</v>
      </c>
      <c r="O11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1173" s="3">
        <f>IFERROR(Broker_Trades[[#This Row],[Return]]/Broker_Trades[[#This Row],[Time]],Broker_Trades[[#This Row],[Return]])</f>
        <v>3.3716136631330978E-3</v>
      </c>
    </row>
    <row r="1174" spans="1:16" x14ac:dyDescent="0.3">
      <c r="A1174">
        <v>1173</v>
      </c>
      <c r="B1174" s="3" t="s">
        <v>3218</v>
      </c>
      <c r="C1174" s="4">
        <v>44231.785416666666</v>
      </c>
      <c r="D1174" s="3" t="s">
        <v>21</v>
      </c>
      <c r="E1174" s="3" t="s">
        <v>342</v>
      </c>
      <c r="F1174" s="3" t="s">
        <v>343</v>
      </c>
      <c r="G1174">
        <v>913</v>
      </c>
      <c r="H1174" s="3" t="s">
        <v>17</v>
      </c>
      <c r="I1174" s="3" t="s">
        <v>3186</v>
      </c>
      <c r="J1174" s="3" t="s">
        <v>3219</v>
      </c>
      <c r="K1174" s="3" t="s">
        <v>3220</v>
      </c>
      <c r="L1174" s="3" t="s">
        <v>2947</v>
      </c>
      <c r="M1174" s="3" t="s">
        <v>32</v>
      </c>
      <c r="N1174" s="3">
        <f>IF(Broker_Trades[[#This Row],[Status]]="Complete",((Broker_Trades[[#This Row],[Sell Price]]-Broker_Trades[[#This Row],[Buy Price]])/Broker_Trades[[#This Row],[Buy Price]]),"")</f>
        <v>0.11958075273939968</v>
      </c>
      <c r="O11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66</v>
      </c>
      <c r="P1174" s="3">
        <f>IFERROR(Broker_Trades[[#This Row],[Return]]/Broker_Trades[[#This Row],[Time]],Broker_Trades[[#This Row],[Return]])</f>
        <v>1.8118295869606013E-3</v>
      </c>
    </row>
    <row r="1175" spans="1:16" x14ac:dyDescent="0.3">
      <c r="A1175">
        <v>1174</v>
      </c>
      <c r="B1175" s="3" t="s">
        <v>3221</v>
      </c>
      <c r="C1175" s="4">
        <v>44231.780555555553</v>
      </c>
      <c r="D1175" s="3" t="s">
        <v>21</v>
      </c>
      <c r="E1175" s="3" t="s">
        <v>1364</v>
      </c>
      <c r="F1175" s="3" t="s">
        <v>1365</v>
      </c>
      <c r="G1175">
        <v>602</v>
      </c>
      <c r="H1175" s="3" t="s">
        <v>59</v>
      </c>
      <c r="I1175" s="3" t="s">
        <v>2695</v>
      </c>
      <c r="J1175" s="3" t="s">
        <v>2695</v>
      </c>
      <c r="K1175" s="3" t="s">
        <v>2695</v>
      </c>
      <c r="L1175" s="3" t="s">
        <v>2695</v>
      </c>
      <c r="M1175" s="3" t="s">
        <v>190</v>
      </c>
      <c r="N1175" s="3" t="str">
        <f>IF(Broker_Trades[[#This Row],[Status]]="Complete",((Broker_Trades[[#This Row],[Sell Price]]-Broker_Trades[[#This Row],[Buy Price]])/Broker_Trades[[#This Row],[Buy Price]]),"")</f>
        <v/>
      </c>
      <c r="O11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75" s="3" t="str">
        <f>IFERROR(Broker_Trades[[#This Row],[Return]]/Broker_Trades[[#This Row],[Time]],Broker_Trades[[#This Row],[Return]])</f>
        <v/>
      </c>
    </row>
    <row r="1176" spans="1:16" x14ac:dyDescent="0.3">
      <c r="A1176">
        <v>1175</v>
      </c>
      <c r="B1176" s="3" t="s">
        <v>3222</v>
      </c>
      <c r="C1176" s="4">
        <v>44231.780555555553</v>
      </c>
      <c r="D1176" s="3" t="s">
        <v>21</v>
      </c>
      <c r="E1176" s="3" t="s">
        <v>1442</v>
      </c>
      <c r="F1176" s="3" t="s">
        <v>1426</v>
      </c>
      <c r="G1176">
        <v>1651</v>
      </c>
      <c r="H1176" s="3" t="s">
        <v>59</v>
      </c>
      <c r="I1176" s="3" t="s">
        <v>3186</v>
      </c>
      <c r="J1176" s="3" t="s">
        <v>2541</v>
      </c>
      <c r="K1176" s="3" t="s">
        <v>3223</v>
      </c>
      <c r="L1176" s="3" t="s">
        <v>3224</v>
      </c>
      <c r="M1176" s="3" t="s">
        <v>32</v>
      </c>
      <c r="N1176" s="3">
        <f>IF(Broker_Trades[[#This Row],[Status]]="Complete",((Broker_Trades[[#This Row],[Sell Price]]-Broker_Trades[[#This Row],[Buy Price]])/Broker_Trades[[#This Row],[Buy Price]]),"")</f>
        <v>2.0387453874538802E-2</v>
      </c>
      <c r="O11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1176" s="3">
        <f>IFERROR(Broker_Trades[[#This Row],[Return]]/Broker_Trades[[#This Row],[Time]],Broker_Trades[[#This Row],[Return]])</f>
        <v>6.576598024044775E-4</v>
      </c>
    </row>
    <row r="1177" spans="1:16" x14ac:dyDescent="0.3">
      <c r="A1177">
        <v>1176</v>
      </c>
      <c r="B1177" s="3" t="s">
        <v>3225</v>
      </c>
      <c r="C1177" s="4">
        <v>44231.780555555553</v>
      </c>
      <c r="D1177" s="3" t="s">
        <v>21</v>
      </c>
      <c r="E1177" s="3" t="s">
        <v>986</v>
      </c>
      <c r="F1177" s="3" t="s">
        <v>987</v>
      </c>
      <c r="G1177">
        <v>546</v>
      </c>
      <c r="H1177" s="3" t="s">
        <v>59</v>
      </c>
      <c r="I1177" s="3" t="s">
        <v>2695</v>
      </c>
      <c r="J1177" s="3" t="s">
        <v>2695</v>
      </c>
      <c r="K1177" s="3" t="s">
        <v>2695</v>
      </c>
      <c r="L1177" s="3" t="s">
        <v>2695</v>
      </c>
      <c r="M1177" s="3" t="s">
        <v>190</v>
      </c>
      <c r="N1177" s="3" t="str">
        <f>IF(Broker_Trades[[#This Row],[Status]]="Complete",((Broker_Trades[[#This Row],[Sell Price]]-Broker_Trades[[#This Row],[Buy Price]])/Broker_Trades[[#This Row],[Buy Price]]),"")</f>
        <v/>
      </c>
      <c r="O11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77" s="3" t="str">
        <f>IFERROR(Broker_Trades[[#This Row],[Return]]/Broker_Trades[[#This Row],[Time]],Broker_Trades[[#This Row],[Return]])</f>
        <v/>
      </c>
    </row>
    <row r="1178" spans="1:16" x14ac:dyDescent="0.3">
      <c r="A1178">
        <v>1177</v>
      </c>
      <c r="B1178" s="3" t="s">
        <v>3226</v>
      </c>
      <c r="C1178" s="4">
        <v>44231.779861111114</v>
      </c>
      <c r="D1178" s="3" t="s">
        <v>21</v>
      </c>
      <c r="E1178" s="3" t="s">
        <v>1508</v>
      </c>
      <c r="F1178" s="3" t="s">
        <v>1509</v>
      </c>
      <c r="G1178">
        <v>1739</v>
      </c>
      <c r="H1178" s="3" t="s">
        <v>59</v>
      </c>
      <c r="I1178" s="3" t="s">
        <v>2695</v>
      </c>
      <c r="J1178" s="3" t="s">
        <v>2695</v>
      </c>
      <c r="K1178" s="3" t="s">
        <v>2695</v>
      </c>
      <c r="L1178" s="3" t="s">
        <v>2695</v>
      </c>
      <c r="M1178" s="3" t="s">
        <v>190</v>
      </c>
      <c r="N1178" s="3" t="str">
        <f>IF(Broker_Trades[[#This Row],[Status]]="Complete",((Broker_Trades[[#This Row],[Sell Price]]-Broker_Trades[[#This Row],[Buy Price]])/Broker_Trades[[#This Row],[Buy Price]]),"")</f>
        <v/>
      </c>
      <c r="O11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78" s="3" t="str">
        <f>IFERROR(Broker_Trades[[#This Row],[Return]]/Broker_Trades[[#This Row],[Time]],Broker_Trades[[#This Row],[Return]])</f>
        <v/>
      </c>
    </row>
    <row r="1179" spans="1:16" x14ac:dyDescent="0.3">
      <c r="A1179">
        <v>1178</v>
      </c>
      <c r="B1179" s="3" t="s">
        <v>3227</v>
      </c>
      <c r="C1179" s="4">
        <v>44231.779861111114</v>
      </c>
      <c r="D1179" s="3" t="s">
        <v>21</v>
      </c>
      <c r="E1179" s="3" t="s">
        <v>2850</v>
      </c>
      <c r="F1179" s="3" t="s">
        <v>2851</v>
      </c>
      <c r="G1179">
        <v>420</v>
      </c>
      <c r="H1179" s="3" t="s">
        <v>59</v>
      </c>
      <c r="I1179" s="3" t="s">
        <v>2695</v>
      </c>
      <c r="J1179" s="3" t="s">
        <v>2695</v>
      </c>
      <c r="K1179" s="3" t="s">
        <v>2695</v>
      </c>
      <c r="L1179" s="3" t="s">
        <v>2695</v>
      </c>
      <c r="M1179" s="3" t="s">
        <v>190</v>
      </c>
      <c r="N1179" s="3" t="str">
        <f>IF(Broker_Trades[[#This Row],[Status]]="Complete",((Broker_Trades[[#This Row],[Sell Price]]-Broker_Trades[[#This Row],[Buy Price]])/Broker_Trades[[#This Row],[Buy Price]]),"")</f>
        <v/>
      </c>
      <c r="O11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79" s="3" t="str">
        <f>IFERROR(Broker_Trades[[#This Row],[Return]]/Broker_Trades[[#This Row],[Time]],Broker_Trades[[#This Row],[Return]])</f>
        <v/>
      </c>
    </row>
    <row r="1180" spans="1:16" x14ac:dyDescent="0.3">
      <c r="A1180">
        <v>1179</v>
      </c>
      <c r="B1180" s="3" t="s">
        <v>3228</v>
      </c>
      <c r="C1180" s="4">
        <v>44231.779166666667</v>
      </c>
      <c r="D1180" s="3" t="s">
        <v>21</v>
      </c>
      <c r="E1180" s="3" t="s">
        <v>979</v>
      </c>
      <c r="F1180" s="3" t="s">
        <v>980</v>
      </c>
      <c r="G1180">
        <v>23400</v>
      </c>
      <c r="H1180" s="3" t="s">
        <v>59</v>
      </c>
      <c r="I1180" s="3" t="s">
        <v>2695</v>
      </c>
      <c r="J1180" s="3" t="s">
        <v>2695</v>
      </c>
      <c r="K1180" s="3" t="s">
        <v>2695</v>
      </c>
      <c r="L1180" s="3" t="s">
        <v>2695</v>
      </c>
      <c r="M1180" s="3" t="s">
        <v>190</v>
      </c>
      <c r="N1180" s="3" t="str">
        <f>IF(Broker_Trades[[#This Row],[Status]]="Complete",((Broker_Trades[[#This Row],[Sell Price]]-Broker_Trades[[#This Row],[Buy Price]])/Broker_Trades[[#This Row],[Buy Price]]),"")</f>
        <v/>
      </c>
      <c r="O11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80" s="3" t="str">
        <f>IFERROR(Broker_Trades[[#This Row],[Return]]/Broker_Trades[[#This Row],[Time]],Broker_Trades[[#This Row],[Return]])</f>
        <v/>
      </c>
    </row>
    <row r="1181" spans="1:16" x14ac:dyDescent="0.3">
      <c r="A1181">
        <v>1180</v>
      </c>
      <c r="B1181" s="3" t="s">
        <v>3229</v>
      </c>
      <c r="C1181" s="4">
        <v>44231.779166666667</v>
      </c>
      <c r="D1181" s="3" t="s">
        <v>21</v>
      </c>
      <c r="E1181" s="3" t="s">
        <v>3230</v>
      </c>
      <c r="F1181" s="3" t="s">
        <v>771</v>
      </c>
      <c r="G1181">
        <v>2119</v>
      </c>
      <c r="H1181" s="3" t="s">
        <v>59</v>
      </c>
      <c r="I1181" s="3" t="s">
        <v>2695</v>
      </c>
      <c r="J1181" s="3" t="s">
        <v>2695</v>
      </c>
      <c r="K1181" s="3" t="s">
        <v>2695</v>
      </c>
      <c r="L1181" s="3" t="s">
        <v>2695</v>
      </c>
      <c r="M1181" s="3" t="s">
        <v>190</v>
      </c>
      <c r="N1181" s="3" t="str">
        <f>IF(Broker_Trades[[#This Row],[Status]]="Complete",((Broker_Trades[[#This Row],[Sell Price]]-Broker_Trades[[#This Row],[Buy Price]])/Broker_Trades[[#This Row],[Buy Price]]),"")</f>
        <v/>
      </c>
      <c r="O11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81" s="3" t="str">
        <f>IFERROR(Broker_Trades[[#This Row],[Return]]/Broker_Trades[[#This Row],[Time]],Broker_Trades[[#This Row],[Return]])</f>
        <v/>
      </c>
    </row>
    <row r="1182" spans="1:16" x14ac:dyDescent="0.3">
      <c r="A1182">
        <v>1181</v>
      </c>
      <c r="B1182" s="3" t="s">
        <v>3231</v>
      </c>
      <c r="C1182" s="4">
        <v>44231.734027777777</v>
      </c>
      <c r="D1182" s="3" t="s">
        <v>38</v>
      </c>
      <c r="E1182" s="3" t="s">
        <v>3232</v>
      </c>
      <c r="F1182" s="3" t="s">
        <v>1581</v>
      </c>
      <c r="G1182">
        <v>900</v>
      </c>
      <c r="H1182" s="3" t="s">
        <v>24</v>
      </c>
      <c r="I1182" s="3" t="s">
        <v>3186</v>
      </c>
      <c r="J1182" s="3" t="s">
        <v>3233</v>
      </c>
      <c r="K1182" s="3" t="s">
        <v>3234</v>
      </c>
      <c r="L1182" s="3" t="s">
        <v>3235</v>
      </c>
      <c r="M1182" s="3" t="s">
        <v>32</v>
      </c>
      <c r="N1182" s="3">
        <f>IF(Broker_Trades[[#This Row],[Status]]="Complete",((Broker_Trades[[#This Row],[Sell Price]]-Broker_Trades[[#This Row],[Buy Price]])/Broker_Trades[[#This Row],[Buy Price]]),"")</f>
        <v>0.29078014184397161</v>
      </c>
      <c r="O11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103</v>
      </c>
      <c r="P1182" s="3">
        <f>IFERROR(Broker_Trades[[#This Row],[Return]]/Broker_Trades[[#This Row],[Time]],Broker_Trades[[#This Row],[Return]])</f>
        <v>2.8231081732424429E-3</v>
      </c>
    </row>
    <row r="1183" spans="1:16" x14ac:dyDescent="0.3">
      <c r="A1183">
        <v>1182</v>
      </c>
      <c r="B1183" s="3" t="s">
        <v>3236</v>
      </c>
      <c r="C1183" s="4">
        <v>44231.734027777777</v>
      </c>
      <c r="D1183" s="3" t="s">
        <v>159</v>
      </c>
      <c r="E1183" s="3" t="s">
        <v>2850</v>
      </c>
      <c r="F1183" s="3" t="s">
        <v>2851</v>
      </c>
      <c r="G1183">
        <v>520</v>
      </c>
      <c r="H1183" s="3" t="s">
        <v>24</v>
      </c>
      <c r="I1183" s="3" t="s">
        <v>3186</v>
      </c>
      <c r="J1183" s="3" t="s">
        <v>3237</v>
      </c>
      <c r="K1183" s="3" t="s">
        <v>3238</v>
      </c>
      <c r="L1183" s="3" t="s">
        <v>3239</v>
      </c>
      <c r="M1183" s="3" t="s">
        <v>32</v>
      </c>
      <c r="N1183" s="3">
        <f>IF(Broker_Trades[[#This Row],[Status]]="Complete",((Broker_Trades[[#This Row],[Sell Price]]-Broker_Trades[[#This Row],[Buy Price]])/Broker_Trades[[#This Row],[Buy Price]]),"")</f>
        <v>0.17713347921225392</v>
      </c>
      <c r="O11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119</v>
      </c>
      <c r="P1183" s="3">
        <f>IFERROR(Broker_Trades[[#This Row],[Return]]/Broker_Trades[[#This Row],[Time]],Broker_Trades[[#This Row],[Return]])</f>
        <v>1.4885166320357471E-3</v>
      </c>
    </row>
    <row r="1184" spans="1:16" x14ac:dyDescent="0.3">
      <c r="A1184">
        <v>1183</v>
      </c>
      <c r="B1184" s="3" t="s">
        <v>3240</v>
      </c>
      <c r="C1184" s="4">
        <v>44231.734027777777</v>
      </c>
      <c r="D1184" s="3" t="s">
        <v>159</v>
      </c>
      <c r="E1184" s="3" t="s">
        <v>573</v>
      </c>
      <c r="F1184" s="3" t="s">
        <v>574</v>
      </c>
      <c r="G1184">
        <v>150</v>
      </c>
      <c r="H1184" s="3" t="s">
        <v>24</v>
      </c>
      <c r="I1184" s="3" t="s">
        <v>3186</v>
      </c>
      <c r="J1184" s="3" t="s">
        <v>3241</v>
      </c>
      <c r="K1184" s="3" t="s">
        <v>3104</v>
      </c>
      <c r="L1184" s="3" t="s">
        <v>3242</v>
      </c>
      <c r="M1184" s="3" t="s">
        <v>32</v>
      </c>
      <c r="N1184" s="3">
        <f>IF(Broker_Trades[[#This Row],[Status]]="Complete",((Broker_Trades[[#This Row],[Sell Price]]-Broker_Trades[[#This Row],[Buy Price]])/Broker_Trades[[#This Row],[Buy Price]]),"")</f>
        <v>8.133802816901417E-2</v>
      </c>
      <c r="O11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1184" s="3">
        <f>IFERROR(Broker_Trades[[#This Row],[Return]]/Broker_Trades[[#This Row],[Time]],Broker_Trades[[#This Row],[Return]])</f>
        <v>3.253521126760567E-3</v>
      </c>
    </row>
    <row r="1185" spans="1:16" x14ac:dyDescent="0.3">
      <c r="A1185">
        <v>1184</v>
      </c>
      <c r="B1185" s="3" t="s">
        <v>3243</v>
      </c>
      <c r="C1185" s="4">
        <v>44231.734027777777</v>
      </c>
      <c r="D1185" s="3" t="s">
        <v>159</v>
      </c>
      <c r="E1185" s="3" t="s">
        <v>1557</v>
      </c>
      <c r="F1185" s="3" t="s">
        <v>1558</v>
      </c>
      <c r="G1185">
        <v>1400</v>
      </c>
      <c r="H1185" s="3" t="s">
        <v>24</v>
      </c>
      <c r="I1185" s="3" t="s">
        <v>2695</v>
      </c>
      <c r="J1185" s="3" t="s">
        <v>2695</v>
      </c>
      <c r="K1185" s="3" t="s">
        <v>2695</v>
      </c>
      <c r="L1185" s="3" t="s">
        <v>2695</v>
      </c>
      <c r="M1185" s="3" t="s">
        <v>190</v>
      </c>
      <c r="N1185" s="3" t="str">
        <f>IF(Broker_Trades[[#This Row],[Status]]="Complete",((Broker_Trades[[#This Row],[Sell Price]]-Broker_Trades[[#This Row],[Buy Price]])/Broker_Trades[[#This Row],[Buy Price]]),"")</f>
        <v/>
      </c>
      <c r="O11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85" s="3" t="str">
        <f>IFERROR(Broker_Trades[[#This Row],[Return]]/Broker_Trades[[#This Row],[Time]],Broker_Trades[[#This Row],[Return]])</f>
        <v/>
      </c>
    </row>
    <row r="1186" spans="1:16" x14ac:dyDescent="0.3">
      <c r="A1186">
        <v>1185</v>
      </c>
      <c r="B1186" s="3" t="s">
        <v>3244</v>
      </c>
      <c r="C1186" s="4">
        <v>44231.73333333333</v>
      </c>
      <c r="D1186" s="3" t="s">
        <v>159</v>
      </c>
      <c r="E1186" s="3" t="s">
        <v>3245</v>
      </c>
      <c r="F1186" s="3" t="s">
        <v>3246</v>
      </c>
      <c r="G1186">
        <v>330</v>
      </c>
      <c r="H1186" s="3" t="s">
        <v>24</v>
      </c>
      <c r="I1186" s="3" t="s">
        <v>3186</v>
      </c>
      <c r="J1186" s="3" t="s">
        <v>953</v>
      </c>
      <c r="K1186" s="3" t="s">
        <v>3197</v>
      </c>
      <c r="L1186" s="3" t="s">
        <v>3247</v>
      </c>
      <c r="M1186" s="3" t="s">
        <v>32</v>
      </c>
      <c r="N1186" s="3">
        <f>IF(Broker_Trades[[#This Row],[Status]]="Complete",((Broker_Trades[[#This Row],[Sell Price]]-Broker_Trades[[#This Row],[Buy Price]])/Broker_Trades[[#This Row],[Buy Price]]),"")</f>
        <v>0.11666666666666659</v>
      </c>
      <c r="O11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1186" s="3">
        <f>IFERROR(Broker_Trades[[#This Row],[Return]]/Broker_Trades[[#This Row],[Time]],Broker_Trades[[#This Row],[Return]])</f>
        <v>4.4871794871794842E-3</v>
      </c>
    </row>
    <row r="1187" spans="1:16" x14ac:dyDescent="0.3">
      <c r="A1187">
        <v>1186</v>
      </c>
      <c r="B1187" s="3" t="s">
        <v>3248</v>
      </c>
      <c r="C1187" s="4">
        <v>44231.732638888891</v>
      </c>
      <c r="D1187" s="3" t="s">
        <v>38</v>
      </c>
      <c r="E1187" s="3" t="s">
        <v>1442</v>
      </c>
      <c r="F1187" s="3" t="s">
        <v>1426</v>
      </c>
      <c r="G1187">
        <v>1860</v>
      </c>
      <c r="H1187" s="3" t="s">
        <v>24</v>
      </c>
      <c r="I1187" s="3" t="s">
        <v>3186</v>
      </c>
      <c r="J1187" s="3" t="s">
        <v>2541</v>
      </c>
      <c r="K1187" s="3" t="s">
        <v>2695</v>
      </c>
      <c r="L1187" s="3" t="s">
        <v>2695</v>
      </c>
      <c r="M1187" s="3" t="s">
        <v>19</v>
      </c>
      <c r="N1187" s="3" t="str">
        <f>IF(Broker_Trades[[#This Row],[Status]]="Complete",((Broker_Trades[[#This Row],[Sell Price]]-Broker_Trades[[#This Row],[Buy Price]])/Broker_Trades[[#This Row],[Buy Price]]),"")</f>
        <v/>
      </c>
      <c r="O11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87" s="3" t="str">
        <f>IFERROR(Broker_Trades[[#This Row],[Return]]/Broker_Trades[[#This Row],[Time]],Broker_Trades[[#This Row],[Return]])</f>
        <v/>
      </c>
    </row>
    <row r="1188" spans="1:16" x14ac:dyDescent="0.3">
      <c r="A1188">
        <v>1187</v>
      </c>
      <c r="B1188" s="3" t="s">
        <v>3249</v>
      </c>
      <c r="C1188" s="4">
        <v>44231.724999999999</v>
      </c>
      <c r="D1188" s="3" t="s">
        <v>38</v>
      </c>
      <c r="E1188" s="3" t="s">
        <v>638</v>
      </c>
      <c r="F1188" s="3" t="s">
        <v>639</v>
      </c>
      <c r="G1188">
        <v>1340</v>
      </c>
      <c r="H1188" s="3" t="s">
        <v>24</v>
      </c>
      <c r="I1188" s="3" t="s">
        <v>3186</v>
      </c>
      <c r="J1188" s="3" t="s">
        <v>3250</v>
      </c>
      <c r="K1188" s="3" t="s">
        <v>3251</v>
      </c>
      <c r="L1188" s="3" t="s">
        <v>3252</v>
      </c>
      <c r="M1188" s="3" t="s">
        <v>32</v>
      </c>
      <c r="N1188" s="3">
        <f>IF(Broker_Trades[[#This Row],[Status]]="Complete",((Broker_Trades[[#This Row],[Sell Price]]-Broker_Trades[[#This Row],[Buy Price]])/Broker_Trades[[#This Row],[Buy Price]]),"")</f>
        <v>0.17399328859060409</v>
      </c>
      <c r="O11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1188" s="3">
        <f>IFERROR(Broker_Trades[[#This Row],[Return]]/Broker_Trades[[#This Row],[Time]],Broker_Trades[[#This Row],[Return]])</f>
        <v>3.7019848636298744E-3</v>
      </c>
    </row>
    <row r="1189" spans="1:16" x14ac:dyDescent="0.3">
      <c r="A1189">
        <v>1188</v>
      </c>
      <c r="B1189" s="3" t="s">
        <v>3253</v>
      </c>
      <c r="C1189" s="4">
        <v>44231.724999999999</v>
      </c>
      <c r="D1189" s="3" t="s">
        <v>38</v>
      </c>
      <c r="E1189" s="3" t="s">
        <v>1151</v>
      </c>
      <c r="F1189" s="3" t="s">
        <v>1152</v>
      </c>
      <c r="G1189">
        <v>160</v>
      </c>
      <c r="H1189" s="3" t="s">
        <v>24</v>
      </c>
      <c r="I1189" s="3" t="s">
        <v>3186</v>
      </c>
      <c r="J1189" s="3" t="s">
        <v>3254</v>
      </c>
      <c r="K1189" s="3" t="s">
        <v>3186</v>
      </c>
      <c r="L1189" s="3" t="s">
        <v>3255</v>
      </c>
      <c r="M1189" s="3" t="s">
        <v>32</v>
      </c>
      <c r="N1189" s="3">
        <f>IF(Broker_Trades[[#This Row],[Status]]="Complete",((Broker_Trades[[#This Row],[Sell Price]]-Broker_Trades[[#This Row],[Buy Price]])/Broker_Trades[[#This Row],[Buy Price]]),"")</f>
        <v>4.688503532434176E-2</v>
      </c>
      <c r="O11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189" s="3">
        <f>IFERROR(Broker_Trades[[#This Row],[Return]]/Broker_Trades[[#This Row],[Time]],Broker_Trades[[#This Row],[Return]])</f>
        <v>4.688503532434176E-2</v>
      </c>
    </row>
    <row r="1190" spans="1:16" x14ac:dyDescent="0.3">
      <c r="A1190">
        <v>1189</v>
      </c>
      <c r="B1190" s="3" t="s">
        <v>3256</v>
      </c>
      <c r="C1190" s="4">
        <v>44231.724999999999</v>
      </c>
      <c r="D1190" s="3" t="s">
        <v>38</v>
      </c>
      <c r="E1190" s="3" t="s">
        <v>3257</v>
      </c>
      <c r="F1190" s="3" t="s">
        <v>1530</v>
      </c>
      <c r="G1190">
        <v>3025</v>
      </c>
      <c r="H1190" s="3" t="s">
        <v>24</v>
      </c>
      <c r="I1190" s="3" t="s">
        <v>3186</v>
      </c>
      <c r="J1190" s="3" t="s">
        <v>3258</v>
      </c>
      <c r="K1190" s="3" t="s">
        <v>3139</v>
      </c>
      <c r="L1190" s="3" t="s">
        <v>3259</v>
      </c>
      <c r="M1190" s="3" t="s">
        <v>32</v>
      </c>
      <c r="N1190" s="3">
        <f>IF(Broker_Trades[[#This Row],[Status]]="Complete",((Broker_Trades[[#This Row],[Sell Price]]-Broker_Trades[[#This Row],[Buy Price]])/Broker_Trades[[#This Row],[Buy Price]]),"")</f>
        <v>0.17150715071507144</v>
      </c>
      <c r="O11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1190" s="3">
        <f>IFERROR(Broker_Trades[[#This Row],[Return]]/Broker_Trades[[#This Row],[Time]],Broker_Trades[[#This Row],[Return]])</f>
        <v>2.8584525119178573E-2</v>
      </c>
    </row>
    <row r="1191" spans="1:16" x14ac:dyDescent="0.3">
      <c r="A1191">
        <v>1190</v>
      </c>
      <c r="B1191" s="3" t="s">
        <v>3260</v>
      </c>
      <c r="C1191" s="4">
        <v>44231.724999999999</v>
      </c>
      <c r="D1191" s="3" t="s">
        <v>38</v>
      </c>
      <c r="E1191" s="3" t="s">
        <v>346</v>
      </c>
      <c r="F1191" s="3" t="s">
        <v>347</v>
      </c>
      <c r="G1191">
        <v>800</v>
      </c>
      <c r="H1191" s="3" t="s">
        <v>24</v>
      </c>
      <c r="I1191" s="3" t="s">
        <v>3186</v>
      </c>
      <c r="J1191" s="3" t="s">
        <v>1241</v>
      </c>
      <c r="K1191" s="3" t="s">
        <v>3261</v>
      </c>
      <c r="L1191" s="3" t="s">
        <v>3262</v>
      </c>
      <c r="M1191" s="3" t="s">
        <v>32</v>
      </c>
      <c r="N1191" s="3">
        <f>IF(Broker_Trades[[#This Row],[Status]]="Complete",((Broker_Trades[[#This Row],[Sell Price]]-Broker_Trades[[#This Row],[Buy Price]])/Broker_Trades[[#This Row],[Buy Price]]),"")</f>
        <v>9.3457943925233641E-2</v>
      </c>
      <c r="O11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208</v>
      </c>
      <c r="P1191" s="3">
        <f>IFERROR(Broker_Trades[[#This Row],[Return]]/Broker_Trades[[#This Row],[Time]],Broker_Trades[[#This Row],[Return]])</f>
        <v>4.4931703810208482E-4</v>
      </c>
    </row>
    <row r="1192" spans="1:16" x14ac:dyDescent="0.3">
      <c r="A1192">
        <v>1191</v>
      </c>
      <c r="B1192" s="3" t="s">
        <v>3263</v>
      </c>
      <c r="C1192" s="4">
        <v>44231.724305555559</v>
      </c>
      <c r="D1192" s="3" t="s">
        <v>38</v>
      </c>
      <c r="E1192" s="3" t="s">
        <v>342</v>
      </c>
      <c r="F1192" s="3" t="s">
        <v>343</v>
      </c>
      <c r="G1192">
        <v>975</v>
      </c>
      <c r="H1192" s="3" t="s">
        <v>24</v>
      </c>
      <c r="I1192" s="3" t="s">
        <v>3186</v>
      </c>
      <c r="J1192" s="3" t="s">
        <v>3219</v>
      </c>
      <c r="K1192" s="3" t="s">
        <v>3264</v>
      </c>
      <c r="L1192" s="3" t="s">
        <v>3265</v>
      </c>
      <c r="M1192" s="3" t="s">
        <v>32</v>
      </c>
      <c r="N1192" s="3">
        <f>IF(Broker_Trades[[#This Row],[Status]]="Complete",((Broker_Trades[[#This Row],[Sell Price]]-Broker_Trades[[#This Row],[Buy Price]])/Broker_Trades[[#This Row],[Buy Price]]),"")</f>
        <v>0.16126727012863265</v>
      </c>
      <c r="O11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124</v>
      </c>
      <c r="P1192" s="3">
        <f>IFERROR(Broker_Trades[[#This Row],[Return]]/Broker_Trades[[#This Row],[Time]],Broker_Trades[[#This Row],[Return]])</f>
        <v>1.3005425010373601E-3</v>
      </c>
    </row>
    <row r="1193" spans="1:16" x14ac:dyDescent="0.3">
      <c r="A1193">
        <v>1192</v>
      </c>
      <c r="B1193" s="3" t="s">
        <v>3266</v>
      </c>
      <c r="C1193" s="4">
        <v>44231.724305555559</v>
      </c>
      <c r="D1193" s="3" t="s">
        <v>38</v>
      </c>
      <c r="E1193" s="3" t="s">
        <v>603</v>
      </c>
      <c r="F1193" s="3" t="s">
        <v>604</v>
      </c>
      <c r="G1193">
        <v>1050</v>
      </c>
      <c r="H1193" s="3" t="s">
        <v>24</v>
      </c>
      <c r="I1193" s="3" t="s">
        <v>3186</v>
      </c>
      <c r="J1193" s="3" t="s">
        <v>884</v>
      </c>
      <c r="K1193" s="3" t="s">
        <v>3186</v>
      </c>
      <c r="L1193" s="3" t="s">
        <v>3267</v>
      </c>
      <c r="M1193" s="3" t="s">
        <v>32</v>
      </c>
      <c r="N1193" s="3">
        <f>IF(Broker_Trades[[#This Row],[Status]]="Complete",((Broker_Trades[[#This Row],[Sell Price]]-Broker_Trades[[#This Row],[Buy Price]])/Broker_Trades[[#This Row],[Buy Price]]),"")</f>
        <v>3.8277511961722487E-2</v>
      </c>
      <c r="O11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193" s="3">
        <f>IFERROR(Broker_Trades[[#This Row],[Return]]/Broker_Trades[[#This Row],[Time]],Broker_Trades[[#This Row],[Return]])</f>
        <v>3.8277511961722487E-2</v>
      </c>
    </row>
    <row r="1194" spans="1:16" x14ac:dyDescent="0.3">
      <c r="A1194">
        <v>1193</v>
      </c>
      <c r="B1194" s="3" t="s">
        <v>3268</v>
      </c>
      <c r="C1194" s="4">
        <v>44231.724305555559</v>
      </c>
      <c r="D1194" s="3" t="s">
        <v>38</v>
      </c>
      <c r="E1194" s="3" t="s">
        <v>1588</v>
      </c>
      <c r="F1194" s="3" t="s">
        <v>1589</v>
      </c>
      <c r="G1194">
        <v>52</v>
      </c>
      <c r="H1194" s="3" t="s">
        <v>24</v>
      </c>
      <c r="I1194" s="3" t="s">
        <v>3186</v>
      </c>
      <c r="J1194" s="3" t="s">
        <v>3269</v>
      </c>
      <c r="K1194" s="3" t="s">
        <v>3048</v>
      </c>
      <c r="L1194" s="3" t="s">
        <v>3270</v>
      </c>
      <c r="M1194" s="3" t="s">
        <v>32</v>
      </c>
      <c r="N1194" s="3">
        <f>IF(Broker_Trades[[#This Row],[Status]]="Complete",((Broker_Trades[[#This Row],[Sell Price]]-Broker_Trades[[#This Row],[Buy Price]])/Broker_Trades[[#This Row],[Buy Price]]),"")</f>
        <v>5.4545454545454605E-2</v>
      </c>
      <c r="O11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1194" s="3">
        <f>IFERROR(Broker_Trades[[#This Row],[Return]]/Broker_Trades[[#This Row],[Time]],Broker_Trades[[#This Row],[Return]])</f>
        <v>1.3636363636363651E-2</v>
      </c>
    </row>
    <row r="1195" spans="1:16" x14ac:dyDescent="0.3">
      <c r="A1195">
        <v>1194</v>
      </c>
      <c r="B1195" s="3" t="s">
        <v>3271</v>
      </c>
      <c r="C1195" s="4">
        <v>44231.724305555559</v>
      </c>
      <c r="D1195" s="3" t="s">
        <v>38</v>
      </c>
      <c r="E1195" s="3" t="s">
        <v>1264</v>
      </c>
      <c r="F1195" s="3" t="s">
        <v>1382</v>
      </c>
      <c r="G1195">
        <v>3100</v>
      </c>
      <c r="H1195" s="3" t="s">
        <v>24</v>
      </c>
      <c r="I1195" s="3" t="s">
        <v>2695</v>
      </c>
      <c r="J1195" s="3" t="s">
        <v>2695</v>
      </c>
      <c r="K1195" s="3" t="s">
        <v>2695</v>
      </c>
      <c r="L1195" s="3" t="s">
        <v>2695</v>
      </c>
      <c r="M1195" s="3" t="s">
        <v>190</v>
      </c>
      <c r="N1195" s="3" t="str">
        <f>IF(Broker_Trades[[#This Row],[Status]]="Complete",((Broker_Trades[[#This Row],[Sell Price]]-Broker_Trades[[#This Row],[Buy Price]])/Broker_Trades[[#This Row],[Buy Price]]),"")</f>
        <v/>
      </c>
      <c r="O11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95" s="3" t="str">
        <f>IFERROR(Broker_Trades[[#This Row],[Return]]/Broker_Trades[[#This Row],[Time]],Broker_Trades[[#This Row],[Return]])</f>
        <v/>
      </c>
    </row>
    <row r="1196" spans="1:16" x14ac:dyDescent="0.3">
      <c r="A1196">
        <v>1195</v>
      </c>
      <c r="B1196" s="3" t="s">
        <v>3272</v>
      </c>
      <c r="C1196" s="4">
        <v>44231.723611111112</v>
      </c>
      <c r="D1196" s="3" t="s">
        <v>38</v>
      </c>
      <c r="E1196" s="3" t="s">
        <v>3273</v>
      </c>
      <c r="F1196" s="3" t="s">
        <v>3274</v>
      </c>
      <c r="G1196">
        <v>805</v>
      </c>
      <c r="H1196" s="3" t="s">
        <v>24</v>
      </c>
      <c r="I1196" s="3" t="s">
        <v>3186</v>
      </c>
      <c r="J1196" s="3" t="s">
        <v>3275</v>
      </c>
      <c r="K1196" s="3" t="s">
        <v>3186</v>
      </c>
      <c r="L1196" s="3" t="s">
        <v>3276</v>
      </c>
      <c r="M1196" s="3" t="s">
        <v>32</v>
      </c>
      <c r="N1196" s="3">
        <f>IF(Broker_Trades[[#This Row],[Status]]="Complete",((Broker_Trades[[#This Row],[Sell Price]]-Broker_Trades[[#This Row],[Buy Price]])/Broker_Trades[[#This Row],[Buy Price]]),"")</f>
        <v>5.0767863942124639E-2</v>
      </c>
      <c r="O11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196" s="3">
        <f>IFERROR(Broker_Trades[[#This Row],[Return]]/Broker_Trades[[#This Row],[Time]],Broker_Trades[[#This Row],[Return]])</f>
        <v>5.0767863942124639E-2</v>
      </c>
    </row>
    <row r="1197" spans="1:16" x14ac:dyDescent="0.3">
      <c r="A1197">
        <v>1196</v>
      </c>
      <c r="B1197" s="3" t="s">
        <v>3277</v>
      </c>
      <c r="C1197" s="4">
        <v>44231.723611111112</v>
      </c>
      <c r="D1197" s="3" t="s">
        <v>38</v>
      </c>
      <c r="E1197" s="3" t="s">
        <v>1085</v>
      </c>
      <c r="F1197" s="3" t="s">
        <v>1086</v>
      </c>
      <c r="G1197">
        <v>460</v>
      </c>
      <c r="H1197" s="3" t="s">
        <v>24</v>
      </c>
      <c r="I1197" s="3" t="s">
        <v>3186</v>
      </c>
      <c r="J1197" s="3" t="s">
        <v>745</v>
      </c>
      <c r="K1197" s="3" t="s">
        <v>2695</v>
      </c>
      <c r="L1197" s="3" t="s">
        <v>2695</v>
      </c>
      <c r="M1197" s="3" t="s">
        <v>19</v>
      </c>
      <c r="N1197" s="3" t="str">
        <f>IF(Broker_Trades[[#This Row],[Status]]="Complete",((Broker_Trades[[#This Row],[Sell Price]]-Broker_Trades[[#This Row],[Buy Price]])/Broker_Trades[[#This Row],[Buy Price]]),"")</f>
        <v/>
      </c>
      <c r="O11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97" s="3" t="str">
        <f>IFERROR(Broker_Trades[[#This Row],[Return]]/Broker_Trades[[#This Row],[Time]],Broker_Trades[[#This Row],[Return]])</f>
        <v/>
      </c>
    </row>
    <row r="1198" spans="1:16" x14ac:dyDescent="0.3">
      <c r="A1198">
        <v>1197</v>
      </c>
      <c r="B1198" s="3" t="s">
        <v>3278</v>
      </c>
      <c r="C1198" s="4">
        <v>44231.723611111112</v>
      </c>
      <c r="D1198" s="3" t="s">
        <v>38</v>
      </c>
      <c r="E1198" s="3" t="s">
        <v>1472</v>
      </c>
      <c r="F1198" s="3" t="s">
        <v>1473</v>
      </c>
      <c r="G1198">
        <v>225</v>
      </c>
      <c r="H1198" s="3" t="s">
        <v>24</v>
      </c>
      <c r="I1198" s="3" t="s">
        <v>3186</v>
      </c>
      <c r="J1198" s="3" t="s">
        <v>3279</v>
      </c>
      <c r="K1198" s="3" t="s">
        <v>2695</v>
      </c>
      <c r="L1198" s="3" t="s">
        <v>2695</v>
      </c>
      <c r="M1198" s="3" t="s">
        <v>19</v>
      </c>
      <c r="N1198" s="3" t="str">
        <f>IF(Broker_Trades[[#This Row],[Status]]="Complete",((Broker_Trades[[#This Row],[Sell Price]]-Broker_Trades[[#This Row],[Buy Price]])/Broker_Trades[[#This Row],[Buy Price]]),"")</f>
        <v/>
      </c>
      <c r="O11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198" s="3" t="str">
        <f>IFERROR(Broker_Trades[[#This Row],[Return]]/Broker_Trades[[#This Row],[Time]],Broker_Trades[[#This Row],[Return]])</f>
        <v/>
      </c>
    </row>
    <row r="1199" spans="1:16" x14ac:dyDescent="0.3">
      <c r="A1199">
        <v>1198</v>
      </c>
      <c r="B1199" s="3" t="s">
        <v>3280</v>
      </c>
      <c r="C1199" s="4">
        <v>44231.723611111112</v>
      </c>
      <c r="D1199" s="3" t="s">
        <v>38</v>
      </c>
      <c r="E1199" s="3" t="s">
        <v>3281</v>
      </c>
      <c r="F1199" s="3" t="s">
        <v>205</v>
      </c>
      <c r="G1199">
        <v>5525</v>
      </c>
      <c r="H1199" s="3" t="s">
        <v>24</v>
      </c>
      <c r="I1199" s="3" t="s">
        <v>3186</v>
      </c>
      <c r="J1199" s="3" t="s">
        <v>1176</v>
      </c>
      <c r="K1199" s="3" t="s">
        <v>3059</v>
      </c>
      <c r="L1199" s="3" t="s">
        <v>3282</v>
      </c>
      <c r="M1199" s="3" t="s">
        <v>32</v>
      </c>
      <c r="N1199" s="3">
        <f>IF(Broker_Trades[[#This Row],[Status]]="Complete",((Broker_Trades[[#This Row],[Sell Price]]-Broker_Trades[[#This Row],[Buy Price]])/Broker_Trades[[#This Row],[Buy Price]]),"")</f>
        <v>0.19103521878335111</v>
      </c>
      <c r="O11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146</v>
      </c>
      <c r="P1199" s="3">
        <f>IFERROR(Broker_Trades[[#This Row],[Return]]/Broker_Trades[[#This Row],[Time]],Broker_Trades[[#This Row],[Return]])</f>
        <v>1.3084604026256926E-3</v>
      </c>
    </row>
    <row r="1200" spans="1:16" x14ac:dyDescent="0.3">
      <c r="A1200">
        <v>1199</v>
      </c>
      <c r="B1200" s="3" t="s">
        <v>3283</v>
      </c>
      <c r="C1200" s="4">
        <v>44231.722916666666</v>
      </c>
      <c r="D1200" s="3" t="s">
        <v>38</v>
      </c>
      <c r="E1200" s="3" t="s">
        <v>1520</v>
      </c>
      <c r="F1200" s="3" t="s">
        <v>1521</v>
      </c>
      <c r="G1200">
        <v>95</v>
      </c>
      <c r="H1200" s="3" t="s">
        <v>24</v>
      </c>
      <c r="I1200" s="3" t="s">
        <v>2695</v>
      </c>
      <c r="J1200" s="3" t="s">
        <v>2695</v>
      </c>
      <c r="K1200" s="3" t="s">
        <v>2695</v>
      </c>
      <c r="L1200" s="3" t="s">
        <v>2695</v>
      </c>
      <c r="M1200" s="3" t="s">
        <v>190</v>
      </c>
      <c r="N1200" s="3" t="str">
        <f>IF(Broker_Trades[[#This Row],[Status]]="Complete",((Broker_Trades[[#This Row],[Sell Price]]-Broker_Trades[[#This Row],[Buy Price]])/Broker_Trades[[#This Row],[Buy Price]]),"")</f>
        <v/>
      </c>
      <c r="O12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00" s="3" t="str">
        <f>IFERROR(Broker_Trades[[#This Row],[Return]]/Broker_Trades[[#This Row],[Time]],Broker_Trades[[#This Row],[Return]])</f>
        <v/>
      </c>
    </row>
    <row r="1201" spans="1:16" x14ac:dyDescent="0.3">
      <c r="A1201">
        <v>1200</v>
      </c>
      <c r="B1201" s="3" t="s">
        <v>3284</v>
      </c>
      <c r="C1201" s="4">
        <v>44231.722916666666</v>
      </c>
      <c r="D1201" s="3" t="s">
        <v>38</v>
      </c>
      <c r="E1201" s="3" t="s">
        <v>1258</v>
      </c>
      <c r="F1201" s="3" t="s">
        <v>843</v>
      </c>
      <c r="G1201">
        <v>620</v>
      </c>
      <c r="H1201" s="3" t="s">
        <v>24</v>
      </c>
      <c r="I1201" s="3" t="s">
        <v>3186</v>
      </c>
      <c r="J1201" s="3" t="s">
        <v>3202</v>
      </c>
      <c r="K1201" s="3" t="s">
        <v>3285</v>
      </c>
      <c r="L1201" s="3" t="s">
        <v>3286</v>
      </c>
      <c r="M1201" s="3" t="s">
        <v>32</v>
      </c>
      <c r="N1201" s="3">
        <f>IF(Broker_Trades[[#This Row],[Status]]="Complete",((Broker_Trades[[#This Row],[Sell Price]]-Broker_Trades[[#This Row],[Buy Price]])/Broker_Trades[[#This Row],[Buy Price]]),"")</f>
        <v>0.18017077798861489</v>
      </c>
      <c r="O12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199</v>
      </c>
      <c r="P1201" s="3">
        <f>IFERROR(Broker_Trades[[#This Row],[Return]]/Broker_Trades[[#This Row],[Time]],Broker_Trades[[#This Row],[Return]])</f>
        <v>9.0538079391263768E-4</v>
      </c>
    </row>
    <row r="1202" spans="1:16" x14ac:dyDescent="0.3">
      <c r="A1202">
        <v>1201</v>
      </c>
      <c r="B1202" s="3" t="s">
        <v>3287</v>
      </c>
      <c r="C1202" s="4">
        <v>44231.595833333333</v>
      </c>
      <c r="D1202" s="3" t="s">
        <v>38</v>
      </c>
      <c r="E1202" s="3" t="s">
        <v>1482</v>
      </c>
      <c r="F1202" s="3" t="s">
        <v>1345</v>
      </c>
      <c r="G1202">
        <v>7000</v>
      </c>
      <c r="H1202" s="3" t="s">
        <v>2852</v>
      </c>
      <c r="I1202" s="3" t="s">
        <v>3288</v>
      </c>
      <c r="J1202" s="3" t="s">
        <v>3289</v>
      </c>
      <c r="K1202" s="3" t="s">
        <v>3290</v>
      </c>
      <c r="L1202" s="3" t="s">
        <v>3291</v>
      </c>
      <c r="M1202" s="3" t="s">
        <v>32</v>
      </c>
      <c r="N1202" s="3">
        <f>IF(Broker_Trades[[#This Row],[Status]]="Complete",((Broker_Trades[[#This Row],[Sell Price]]-Broker_Trades[[#This Row],[Buy Price]])/Broker_Trades[[#This Row],[Buy Price]]),"")</f>
        <v>9.5416546555203235E-2</v>
      </c>
      <c r="O12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1202" s="3">
        <f>IFERROR(Broker_Trades[[#This Row],[Return]]/Broker_Trades[[#This Row],[Time]],Broker_Trades[[#This Row],[Return]])</f>
        <v>5.0219235029054336E-3</v>
      </c>
    </row>
    <row r="1203" spans="1:16" x14ac:dyDescent="0.3">
      <c r="A1203">
        <v>1202</v>
      </c>
      <c r="B1203" s="3" t="s">
        <v>3292</v>
      </c>
      <c r="C1203" s="4">
        <v>44231.595138888886</v>
      </c>
      <c r="D1203" s="3" t="s">
        <v>38</v>
      </c>
      <c r="E1203" s="3" t="s">
        <v>35</v>
      </c>
      <c r="F1203" s="3" t="s">
        <v>36</v>
      </c>
      <c r="G1203">
        <v>70</v>
      </c>
      <c r="H1203" s="3" t="s">
        <v>59</v>
      </c>
      <c r="I1203" s="3" t="s">
        <v>2695</v>
      </c>
      <c r="J1203" s="3" t="s">
        <v>2695</v>
      </c>
      <c r="K1203" s="3" t="s">
        <v>2695</v>
      </c>
      <c r="L1203" s="3" t="s">
        <v>2695</v>
      </c>
      <c r="M1203" s="3" t="s">
        <v>190</v>
      </c>
      <c r="N1203" s="3" t="str">
        <f>IF(Broker_Trades[[#This Row],[Status]]="Complete",((Broker_Trades[[#This Row],[Sell Price]]-Broker_Trades[[#This Row],[Buy Price]])/Broker_Trades[[#This Row],[Buy Price]]),"")</f>
        <v/>
      </c>
      <c r="O12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03" s="3" t="str">
        <f>IFERROR(Broker_Trades[[#This Row],[Return]]/Broker_Trades[[#This Row],[Time]],Broker_Trades[[#This Row],[Return]])</f>
        <v/>
      </c>
    </row>
    <row r="1204" spans="1:16" x14ac:dyDescent="0.3">
      <c r="A1204">
        <v>1203</v>
      </c>
      <c r="B1204" s="3" t="s">
        <v>3293</v>
      </c>
      <c r="C1204" s="4">
        <v>44231.594444444447</v>
      </c>
      <c r="D1204" s="3" t="s">
        <v>38</v>
      </c>
      <c r="E1204" s="3" t="s">
        <v>1050</v>
      </c>
      <c r="F1204" s="3" t="s">
        <v>1051</v>
      </c>
      <c r="G1204">
        <v>130</v>
      </c>
      <c r="H1204" s="3" t="s">
        <v>59</v>
      </c>
      <c r="I1204" s="3" t="s">
        <v>3290</v>
      </c>
      <c r="J1204" s="3" t="s">
        <v>3294</v>
      </c>
      <c r="K1204" s="3" t="s">
        <v>2695</v>
      </c>
      <c r="L1204" s="3" t="s">
        <v>2695</v>
      </c>
      <c r="M1204" s="3" t="s">
        <v>19</v>
      </c>
      <c r="N1204" s="3" t="str">
        <f>IF(Broker_Trades[[#This Row],[Status]]="Complete",((Broker_Trades[[#This Row],[Sell Price]]-Broker_Trades[[#This Row],[Buy Price]])/Broker_Trades[[#This Row],[Buy Price]]),"")</f>
        <v/>
      </c>
      <c r="O12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04" s="3" t="str">
        <f>IFERROR(Broker_Trades[[#This Row],[Return]]/Broker_Trades[[#This Row],[Time]],Broker_Trades[[#This Row],[Return]])</f>
        <v/>
      </c>
    </row>
    <row r="1205" spans="1:16" x14ac:dyDescent="0.3">
      <c r="A1205">
        <v>1204</v>
      </c>
      <c r="B1205" s="3" t="s">
        <v>3295</v>
      </c>
      <c r="C1205" s="4">
        <v>44231.593055555553</v>
      </c>
      <c r="D1205" s="3" t="s">
        <v>38</v>
      </c>
      <c r="E1205" s="3" t="s">
        <v>1516</v>
      </c>
      <c r="F1205" s="3" t="s">
        <v>1517</v>
      </c>
      <c r="G1205">
        <v>245</v>
      </c>
      <c r="H1205" s="3" t="s">
        <v>59</v>
      </c>
      <c r="I1205" s="3" t="s">
        <v>2695</v>
      </c>
      <c r="J1205" s="3" t="s">
        <v>2695</v>
      </c>
      <c r="K1205" s="3" t="s">
        <v>2695</v>
      </c>
      <c r="L1205" s="3" t="s">
        <v>2695</v>
      </c>
      <c r="M1205" s="3" t="s">
        <v>190</v>
      </c>
      <c r="N1205" s="3" t="str">
        <f>IF(Broker_Trades[[#This Row],[Status]]="Complete",((Broker_Trades[[#This Row],[Sell Price]]-Broker_Trades[[#This Row],[Buy Price]])/Broker_Trades[[#This Row],[Buy Price]]),"")</f>
        <v/>
      </c>
      <c r="O12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05" s="3" t="str">
        <f>IFERROR(Broker_Trades[[#This Row],[Return]]/Broker_Trades[[#This Row],[Time]],Broker_Trades[[#This Row],[Return]])</f>
        <v/>
      </c>
    </row>
    <row r="1206" spans="1:16" x14ac:dyDescent="0.3">
      <c r="A1206">
        <v>1205</v>
      </c>
      <c r="B1206" s="3" t="s">
        <v>3296</v>
      </c>
      <c r="C1206" s="4">
        <v>44231.590277777781</v>
      </c>
      <c r="D1206" s="3" t="s">
        <v>38</v>
      </c>
      <c r="E1206" s="3" t="s">
        <v>1311</v>
      </c>
      <c r="F1206" s="3" t="s">
        <v>1312</v>
      </c>
      <c r="G1206">
        <v>105</v>
      </c>
      <c r="H1206" s="3" t="s">
        <v>59</v>
      </c>
      <c r="I1206" s="3" t="s">
        <v>3290</v>
      </c>
      <c r="J1206" s="3" t="s">
        <v>3297</v>
      </c>
      <c r="K1206" s="3" t="s">
        <v>3223</v>
      </c>
      <c r="L1206" s="3" t="s">
        <v>2890</v>
      </c>
      <c r="M1206" s="3" t="s">
        <v>32</v>
      </c>
      <c r="N1206" s="3">
        <f>IF(Broker_Trades[[#This Row],[Status]]="Complete",((Broker_Trades[[#This Row],[Sell Price]]-Broker_Trades[[#This Row],[Buy Price]])/Broker_Trades[[#This Row],[Buy Price]]),"")</f>
        <v>2.140077821011676E-2</v>
      </c>
      <c r="O12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1206" s="3">
        <f>IFERROR(Broker_Trades[[#This Row],[Return]]/Broker_Trades[[#This Row],[Time]],Broker_Trades[[#This Row],[Return]])</f>
        <v>6.6877431906614874E-4</v>
      </c>
    </row>
    <row r="1207" spans="1:16" x14ac:dyDescent="0.3">
      <c r="A1207">
        <v>1206</v>
      </c>
      <c r="B1207" s="3" t="s">
        <v>3298</v>
      </c>
      <c r="C1207" s="4">
        <v>44231.589583333334</v>
      </c>
      <c r="D1207" s="3" t="s">
        <v>38</v>
      </c>
      <c r="E1207" s="3" t="s">
        <v>318</v>
      </c>
      <c r="F1207" s="3" t="s">
        <v>319</v>
      </c>
      <c r="G1207">
        <v>2600</v>
      </c>
      <c r="H1207" s="3" t="s">
        <v>59</v>
      </c>
      <c r="I1207" s="3" t="s">
        <v>3290</v>
      </c>
      <c r="J1207" s="3" t="s">
        <v>3299</v>
      </c>
      <c r="K1207" s="3" t="s">
        <v>3300</v>
      </c>
      <c r="L1207" s="3" t="s">
        <v>1716</v>
      </c>
      <c r="M1207" s="3" t="s">
        <v>32</v>
      </c>
      <c r="N1207" s="3">
        <f>IF(Broker_Trades[[#This Row],[Status]]="Complete",((Broker_Trades[[#This Row],[Sell Price]]-Broker_Trades[[#This Row],[Buy Price]])/Broker_Trades[[#This Row],[Buy Price]]),"")</f>
        <v>0.17463153193389908</v>
      </c>
      <c r="O12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197</v>
      </c>
      <c r="P1207" s="3">
        <f>IFERROR(Broker_Trades[[#This Row],[Return]]/Broker_Trades[[#This Row],[Time]],Broker_Trades[[#This Row],[Return]])</f>
        <v>8.8645447682182276E-4</v>
      </c>
    </row>
    <row r="1208" spans="1:16" x14ac:dyDescent="0.3">
      <c r="A1208">
        <v>1207</v>
      </c>
      <c r="B1208" s="3" t="s">
        <v>3301</v>
      </c>
      <c r="C1208" s="4">
        <v>44231.589583333334</v>
      </c>
      <c r="D1208" s="3" t="s">
        <v>38</v>
      </c>
      <c r="E1208" s="3" t="s">
        <v>1089</v>
      </c>
      <c r="F1208" s="3" t="s">
        <v>1090</v>
      </c>
      <c r="G1208">
        <v>1500</v>
      </c>
      <c r="H1208" s="3" t="s">
        <v>59</v>
      </c>
      <c r="I1208" s="3" t="s">
        <v>3290</v>
      </c>
      <c r="J1208" s="3" t="s">
        <v>3302</v>
      </c>
      <c r="K1208" s="3" t="s">
        <v>3303</v>
      </c>
      <c r="L1208" s="3" t="s">
        <v>3304</v>
      </c>
      <c r="M1208" s="3" t="s">
        <v>32</v>
      </c>
      <c r="N1208" s="3">
        <f>IF(Broker_Trades[[#This Row],[Status]]="Complete",((Broker_Trades[[#This Row],[Sell Price]]-Broker_Trades[[#This Row],[Buy Price]])/Broker_Trades[[#This Row],[Buy Price]]),"")</f>
        <v>8.4898843930635834E-2</v>
      </c>
      <c r="O12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228</v>
      </c>
      <c r="P1208" s="3">
        <f>IFERROR(Broker_Trades[[#This Row],[Return]]/Broker_Trades[[#This Row],[Time]],Broker_Trades[[#This Row],[Return]])</f>
        <v>3.7236335057296417E-4</v>
      </c>
    </row>
    <row r="1209" spans="1:16" x14ac:dyDescent="0.3">
      <c r="A1209">
        <v>1208</v>
      </c>
      <c r="B1209" s="3" t="s">
        <v>3305</v>
      </c>
      <c r="C1209" s="4">
        <v>44231.589583333334</v>
      </c>
      <c r="D1209" s="3" t="s">
        <v>38</v>
      </c>
      <c r="E1209" s="3" t="s">
        <v>257</v>
      </c>
      <c r="F1209" s="3" t="s">
        <v>257</v>
      </c>
      <c r="G1209">
        <v>250</v>
      </c>
      <c r="H1209" s="3" t="s">
        <v>59</v>
      </c>
      <c r="I1209" s="3" t="s">
        <v>3290</v>
      </c>
      <c r="J1209" s="3" t="s">
        <v>3306</v>
      </c>
      <c r="K1209" s="3" t="s">
        <v>3115</v>
      </c>
      <c r="L1209" s="3" t="s">
        <v>3307</v>
      </c>
      <c r="M1209" s="3" t="s">
        <v>32</v>
      </c>
      <c r="N1209" s="3">
        <f>IF(Broker_Trades[[#This Row],[Status]]="Complete",((Broker_Trades[[#This Row],[Sell Price]]-Broker_Trades[[#This Row],[Buy Price]])/Broker_Trades[[#This Row],[Buy Price]]),"")</f>
        <v>0.15935439872698345</v>
      </c>
      <c r="O12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105</v>
      </c>
      <c r="P1209" s="3">
        <f>IFERROR(Broker_Trades[[#This Row],[Return]]/Broker_Trades[[#This Row],[Time]],Broker_Trades[[#This Row],[Return]])</f>
        <v>1.5176609402569852E-3</v>
      </c>
    </row>
    <row r="1210" spans="1:16" x14ac:dyDescent="0.3">
      <c r="A1210">
        <v>1209</v>
      </c>
      <c r="B1210" s="3" t="s">
        <v>3308</v>
      </c>
      <c r="C1210" s="4">
        <v>44231.588888888888</v>
      </c>
      <c r="D1210" s="3" t="s">
        <v>38</v>
      </c>
      <c r="E1210" s="3" t="s">
        <v>1776</v>
      </c>
      <c r="F1210" s="3" t="s">
        <v>1777</v>
      </c>
      <c r="G1210">
        <v>175</v>
      </c>
      <c r="H1210" s="3" t="s">
        <v>59</v>
      </c>
      <c r="I1210" s="3" t="s">
        <v>3290</v>
      </c>
      <c r="J1210" s="3" t="s">
        <v>3309</v>
      </c>
      <c r="K1210" s="3" t="s">
        <v>3310</v>
      </c>
      <c r="L1210" s="3" t="s">
        <v>3311</v>
      </c>
      <c r="M1210" s="3" t="s">
        <v>32</v>
      </c>
      <c r="N1210" s="3">
        <f>IF(Broker_Trades[[#This Row],[Status]]="Complete",((Broker_Trades[[#This Row],[Sell Price]]-Broker_Trades[[#This Row],[Buy Price]])/Broker_Trades[[#This Row],[Buy Price]]),"")</f>
        <v>0.17896087235407315</v>
      </c>
      <c r="O12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151</v>
      </c>
      <c r="P1210" s="3">
        <f>IFERROR(Broker_Trades[[#This Row],[Return]]/Broker_Trades[[#This Row],[Time]],Broker_Trades[[#This Row],[Return]])</f>
        <v>1.1851713400931998E-3</v>
      </c>
    </row>
    <row r="1211" spans="1:16" x14ac:dyDescent="0.3">
      <c r="A1211">
        <v>1210</v>
      </c>
      <c r="B1211" s="3" t="s">
        <v>3312</v>
      </c>
      <c r="C1211" s="4">
        <v>44231.588888888888</v>
      </c>
      <c r="D1211" s="3" t="s">
        <v>38</v>
      </c>
      <c r="E1211" s="3" t="s">
        <v>314</v>
      </c>
      <c r="F1211" s="3" t="s">
        <v>315</v>
      </c>
      <c r="G1211">
        <v>1310</v>
      </c>
      <c r="H1211" s="3" t="s">
        <v>59</v>
      </c>
      <c r="I1211" s="3" t="s">
        <v>3290</v>
      </c>
      <c r="J1211" s="3" t="s">
        <v>3313</v>
      </c>
      <c r="K1211" s="3" t="s">
        <v>3314</v>
      </c>
      <c r="L1211" s="3" t="s">
        <v>3315</v>
      </c>
      <c r="M1211" s="3" t="s">
        <v>32</v>
      </c>
      <c r="N1211" s="3">
        <f>IF(Broker_Trades[[#This Row],[Status]]="Complete",((Broker_Trades[[#This Row],[Sell Price]]-Broker_Trades[[#This Row],[Buy Price]])/Broker_Trades[[#This Row],[Buy Price]]),"")</f>
        <v>9.303385686461399E-2</v>
      </c>
      <c r="O12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1211" s="3">
        <f>IFERROR(Broker_Trades[[#This Row],[Return]]/Broker_Trades[[#This Row],[Time]],Broker_Trades[[#This Row],[Return]])</f>
        <v>2.3258464216153497E-3</v>
      </c>
    </row>
    <row r="1212" spans="1:16" x14ac:dyDescent="0.3">
      <c r="A1212">
        <v>1211</v>
      </c>
      <c r="B1212" s="3" t="s">
        <v>3316</v>
      </c>
      <c r="C1212" s="4">
        <v>44231.588888888888</v>
      </c>
      <c r="D1212" s="3" t="s">
        <v>38</v>
      </c>
      <c r="E1212" s="3" t="s">
        <v>1403</v>
      </c>
      <c r="F1212" s="3" t="s">
        <v>1227</v>
      </c>
      <c r="G1212">
        <v>2820</v>
      </c>
      <c r="H1212" s="3" t="s">
        <v>59</v>
      </c>
      <c r="I1212" s="3" t="s">
        <v>3290</v>
      </c>
      <c r="J1212" s="3" t="s">
        <v>3317</v>
      </c>
      <c r="K1212" s="3" t="s">
        <v>3104</v>
      </c>
      <c r="L1212" s="3" t="s">
        <v>3318</v>
      </c>
      <c r="M1212" s="3" t="s">
        <v>32</v>
      </c>
      <c r="N1212" s="3">
        <f>IF(Broker_Trades[[#This Row],[Status]]="Complete",((Broker_Trades[[#This Row],[Sell Price]]-Broker_Trades[[#This Row],[Buy Price]])/Broker_Trades[[#This Row],[Buy Price]]),"")</f>
        <v>0.12085769980506822</v>
      </c>
      <c r="O12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1212" s="3">
        <f>IFERROR(Broker_Trades[[#This Row],[Return]]/Broker_Trades[[#This Row],[Time]],Broker_Trades[[#This Row],[Return]])</f>
        <v>4.6483730694257003E-3</v>
      </c>
    </row>
    <row r="1213" spans="1:16" x14ac:dyDescent="0.3">
      <c r="A1213">
        <v>1212</v>
      </c>
      <c r="B1213" s="3" t="s">
        <v>3319</v>
      </c>
      <c r="C1213" s="4">
        <v>44231.588888888888</v>
      </c>
      <c r="D1213" s="3" t="s">
        <v>38</v>
      </c>
      <c r="E1213" s="3" t="s">
        <v>472</v>
      </c>
      <c r="F1213" s="3" t="s">
        <v>473</v>
      </c>
      <c r="G1213">
        <v>1100</v>
      </c>
      <c r="H1213" s="3" t="s">
        <v>59</v>
      </c>
      <c r="I1213" s="3" t="s">
        <v>3290</v>
      </c>
      <c r="J1213" s="3" t="s">
        <v>3320</v>
      </c>
      <c r="K1213" s="3" t="s">
        <v>3108</v>
      </c>
      <c r="L1213" s="3" t="s">
        <v>3321</v>
      </c>
      <c r="M1213" s="3" t="s">
        <v>32</v>
      </c>
      <c r="N1213" s="3">
        <f>IF(Broker_Trades[[#This Row],[Status]]="Complete",((Broker_Trades[[#This Row],[Sell Price]]-Broker_Trades[[#This Row],[Buy Price]])/Broker_Trades[[#This Row],[Buy Price]]),"")</f>
        <v>4.1192660550458796E-2</v>
      </c>
      <c r="O12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1213" s="3">
        <f>IFERROR(Broker_Trades[[#This Row],[Return]]/Broker_Trades[[#This Row],[Time]],Broker_Trades[[#This Row],[Return]])</f>
        <v>2.9423328964613424E-3</v>
      </c>
    </row>
    <row r="1214" spans="1:16" x14ac:dyDescent="0.3">
      <c r="A1214">
        <v>1213</v>
      </c>
      <c r="B1214" s="3" t="s">
        <v>3322</v>
      </c>
      <c r="C1214" s="4">
        <v>44231.588194444441</v>
      </c>
      <c r="D1214" s="3" t="s">
        <v>38</v>
      </c>
      <c r="E1214" s="3" t="s">
        <v>924</v>
      </c>
      <c r="F1214" s="3" t="s">
        <v>925</v>
      </c>
      <c r="G1214">
        <v>520</v>
      </c>
      <c r="H1214" s="3" t="s">
        <v>59</v>
      </c>
      <c r="I1214" s="3" t="s">
        <v>3290</v>
      </c>
      <c r="J1214" s="3" t="s">
        <v>3323</v>
      </c>
      <c r="K1214" s="3" t="s">
        <v>3290</v>
      </c>
      <c r="L1214" s="3" t="s">
        <v>3324</v>
      </c>
      <c r="M1214" s="3" t="s">
        <v>32</v>
      </c>
      <c r="N1214" s="3">
        <f>IF(Broker_Trades[[#This Row],[Status]]="Complete",((Broker_Trades[[#This Row],[Sell Price]]-Broker_Trades[[#This Row],[Buy Price]])/Broker_Trades[[#This Row],[Buy Price]]),"")</f>
        <v>3.3616692426584188E-2</v>
      </c>
      <c r="O12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214" s="3">
        <f>IFERROR(Broker_Trades[[#This Row],[Return]]/Broker_Trades[[#This Row],[Time]],Broker_Trades[[#This Row],[Return]])</f>
        <v>3.3616692426584188E-2</v>
      </c>
    </row>
    <row r="1215" spans="1:16" x14ac:dyDescent="0.3">
      <c r="A1215">
        <v>1214</v>
      </c>
      <c r="B1215" s="3" t="s">
        <v>3325</v>
      </c>
      <c r="C1215" s="4">
        <v>44230.870138888888</v>
      </c>
      <c r="D1215" s="3" t="s">
        <v>159</v>
      </c>
      <c r="E1215" s="3" t="s">
        <v>3326</v>
      </c>
      <c r="F1215" s="3" t="s">
        <v>3327</v>
      </c>
      <c r="G1215">
        <v>84</v>
      </c>
      <c r="H1215" s="3" t="s">
        <v>24</v>
      </c>
      <c r="I1215" s="3" t="s">
        <v>3290</v>
      </c>
      <c r="J1215" s="3" t="s">
        <v>3328</v>
      </c>
      <c r="K1215" s="3" t="s">
        <v>3104</v>
      </c>
      <c r="L1215" s="3" t="s">
        <v>3329</v>
      </c>
      <c r="M1215" s="3" t="s">
        <v>32</v>
      </c>
      <c r="N1215" s="3">
        <f>IF(Broker_Trades[[#This Row],[Status]]="Complete",((Broker_Trades[[#This Row],[Sell Price]]-Broker_Trades[[#This Row],[Buy Price]])/Broker_Trades[[#This Row],[Buy Price]]),"")</f>
        <v>0.23517096999302153</v>
      </c>
      <c r="O12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1215" s="3">
        <f>IFERROR(Broker_Trades[[#This Row],[Return]]/Broker_Trades[[#This Row],[Time]],Broker_Trades[[#This Row],[Return]])</f>
        <v>9.0450373074239046E-3</v>
      </c>
    </row>
    <row r="1216" spans="1:16" x14ac:dyDescent="0.3">
      <c r="A1216">
        <v>1215</v>
      </c>
      <c r="B1216" s="3" t="s">
        <v>3330</v>
      </c>
      <c r="C1216" s="4">
        <v>44230.870138888888</v>
      </c>
      <c r="D1216" s="3" t="s">
        <v>159</v>
      </c>
      <c r="E1216" s="3" t="s">
        <v>3331</v>
      </c>
      <c r="F1216" s="3" t="s">
        <v>1473</v>
      </c>
      <c r="G1216">
        <v>233</v>
      </c>
      <c r="H1216" s="3" t="s">
        <v>24</v>
      </c>
      <c r="I1216" s="3" t="s">
        <v>3290</v>
      </c>
      <c r="J1216" s="3" t="s">
        <v>3332</v>
      </c>
      <c r="K1216" s="3" t="s">
        <v>2695</v>
      </c>
      <c r="L1216" s="3" t="s">
        <v>2695</v>
      </c>
      <c r="M1216" s="3" t="s">
        <v>19</v>
      </c>
      <c r="N1216" s="3" t="str">
        <f>IF(Broker_Trades[[#This Row],[Status]]="Complete",((Broker_Trades[[#This Row],[Sell Price]]-Broker_Trades[[#This Row],[Buy Price]])/Broker_Trades[[#This Row],[Buy Price]]),"")</f>
        <v/>
      </c>
      <c r="O12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16" s="3" t="str">
        <f>IFERROR(Broker_Trades[[#This Row],[Return]]/Broker_Trades[[#This Row],[Time]],Broker_Trades[[#This Row],[Return]])</f>
        <v/>
      </c>
    </row>
    <row r="1217" spans="1:16" x14ac:dyDescent="0.3">
      <c r="A1217">
        <v>1216</v>
      </c>
      <c r="B1217" s="3" t="s">
        <v>3333</v>
      </c>
      <c r="C1217" s="4">
        <v>44230.869444444441</v>
      </c>
      <c r="D1217" s="3" t="s">
        <v>159</v>
      </c>
      <c r="E1217" s="3" t="s">
        <v>553</v>
      </c>
      <c r="F1217" s="3" t="s">
        <v>554</v>
      </c>
      <c r="G1217">
        <v>1800</v>
      </c>
      <c r="H1217" s="3" t="s">
        <v>24</v>
      </c>
      <c r="I1217" s="3" t="s">
        <v>3290</v>
      </c>
      <c r="J1217" s="3" t="s">
        <v>3334</v>
      </c>
      <c r="K1217" s="3" t="s">
        <v>3139</v>
      </c>
      <c r="L1217" s="3" t="s">
        <v>3140</v>
      </c>
      <c r="M1217" s="3" t="s">
        <v>32</v>
      </c>
      <c r="N1217" s="3">
        <f>IF(Broker_Trades[[#This Row],[Status]]="Complete",((Broker_Trades[[#This Row],[Sell Price]]-Broker_Trades[[#This Row],[Buy Price]])/Broker_Trades[[#This Row],[Buy Price]]),"")</f>
        <v>0.10454355483909482</v>
      </c>
      <c r="O12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1217" s="3">
        <f>IFERROR(Broker_Trades[[#This Row],[Return]]/Broker_Trades[[#This Row],[Time]],Broker_Trades[[#This Row],[Return]])</f>
        <v>1.4934793548442116E-2</v>
      </c>
    </row>
    <row r="1218" spans="1:16" x14ac:dyDescent="0.3">
      <c r="A1218">
        <v>1217</v>
      </c>
      <c r="B1218" s="3" t="s">
        <v>3335</v>
      </c>
      <c r="C1218" s="4">
        <v>44230.868055555555</v>
      </c>
      <c r="D1218" s="3" t="s">
        <v>159</v>
      </c>
      <c r="E1218" s="3" t="s">
        <v>1726</v>
      </c>
      <c r="F1218" s="3" t="s">
        <v>1727</v>
      </c>
      <c r="G1218">
        <v>725</v>
      </c>
      <c r="H1218" s="3" t="s">
        <v>24</v>
      </c>
      <c r="I1218" s="3" t="s">
        <v>3290</v>
      </c>
      <c r="J1218" s="3" t="s">
        <v>3336</v>
      </c>
      <c r="K1218" s="3" t="s">
        <v>3178</v>
      </c>
      <c r="L1218" s="3" t="s">
        <v>3179</v>
      </c>
      <c r="M1218" s="3" t="s">
        <v>32</v>
      </c>
      <c r="N1218" s="3">
        <f>IF(Broker_Trades[[#This Row],[Status]]="Complete",((Broker_Trades[[#This Row],[Sell Price]]-Broker_Trades[[#This Row],[Buy Price]])/Broker_Trades[[#This Row],[Buy Price]]),"")</f>
        <v>0.24922865958176205</v>
      </c>
      <c r="O12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195</v>
      </c>
      <c r="P1218" s="3">
        <f>IFERROR(Broker_Trades[[#This Row],[Return]]/Broker_Trades[[#This Row],[Time]],Broker_Trades[[#This Row],[Return]])</f>
        <v>1.2780956901628823E-3</v>
      </c>
    </row>
    <row r="1219" spans="1:16" x14ac:dyDescent="0.3">
      <c r="A1219">
        <v>1218</v>
      </c>
      <c r="B1219" s="3" t="s">
        <v>3337</v>
      </c>
      <c r="C1219" s="4">
        <v>44230.868055555555</v>
      </c>
      <c r="D1219" s="3" t="s">
        <v>159</v>
      </c>
      <c r="E1219" s="3" t="s">
        <v>2118</v>
      </c>
      <c r="F1219" s="3" t="s">
        <v>2119</v>
      </c>
      <c r="G1219">
        <v>270</v>
      </c>
      <c r="H1219" s="3" t="s">
        <v>24</v>
      </c>
      <c r="I1219" s="3" t="s">
        <v>3290</v>
      </c>
      <c r="J1219" s="3" t="s">
        <v>3338</v>
      </c>
      <c r="K1219" s="3" t="s">
        <v>2695</v>
      </c>
      <c r="L1219" s="3" t="s">
        <v>2695</v>
      </c>
      <c r="M1219" s="3" t="s">
        <v>19</v>
      </c>
      <c r="N1219" s="3" t="str">
        <f>IF(Broker_Trades[[#This Row],[Status]]="Complete",((Broker_Trades[[#This Row],[Sell Price]]-Broker_Trades[[#This Row],[Buy Price]])/Broker_Trades[[#This Row],[Buy Price]]),"")</f>
        <v/>
      </c>
      <c r="O12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19" s="3" t="str">
        <f>IFERROR(Broker_Trades[[#This Row],[Return]]/Broker_Trades[[#This Row],[Time]],Broker_Trades[[#This Row],[Return]])</f>
        <v/>
      </c>
    </row>
    <row r="1220" spans="1:16" x14ac:dyDescent="0.3">
      <c r="A1220">
        <v>1219</v>
      </c>
      <c r="B1220" s="3" t="s">
        <v>3339</v>
      </c>
      <c r="C1220" s="4">
        <v>44230.866666666669</v>
      </c>
      <c r="D1220" s="3" t="s">
        <v>159</v>
      </c>
      <c r="E1220" s="3" t="s">
        <v>1085</v>
      </c>
      <c r="F1220" s="3" t="s">
        <v>1086</v>
      </c>
      <c r="G1220">
        <v>460</v>
      </c>
      <c r="H1220" s="3" t="s">
        <v>24</v>
      </c>
      <c r="I1220" s="3" t="s">
        <v>3290</v>
      </c>
      <c r="J1220" s="3" t="s">
        <v>3340</v>
      </c>
      <c r="K1220" s="3" t="s">
        <v>2695</v>
      </c>
      <c r="L1220" s="3" t="s">
        <v>2695</v>
      </c>
      <c r="M1220" s="3" t="s">
        <v>19</v>
      </c>
      <c r="N1220" s="3" t="str">
        <f>IF(Broker_Trades[[#This Row],[Status]]="Complete",((Broker_Trades[[#This Row],[Sell Price]]-Broker_Trades[[#This Row],[Buy Price]])/Broker_Trades[[#This Row],[Buy Price]]),"")</f>
        <v/>
      </c>
      <c r="O12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20" s="3" t="str">
        <f>IFERROR(Broker_Trades[[#This Row],[Return]]/Broker_Trades[[#This Row],[Time]],Broker_Trades[[#This Row],[Return]])</f>
        <v/>
      </c>
    </row>
    <row r="1221" spans="1:16" x14ac:dyDescent="0.3">
      <c r="A1221">
        <v>1220</v>
      </c>
      <c r="B1221" s="3" t="s">
        <v>3341</v>
      </c>
      <c r="C1221" s="4">
        <v>44230.866666666669</v>
      </c>
      <c r="D1221" s="3" t="s">
        <v>159</v>
      </c>
      <c r="E1221" s="3" t="s">
        <v>2139</v>
      </c>
      <c r="F1221" s="3" t="s">
        <v>2140</v>
      </c>
      <c r="G1221">
        <v>745</v>
      </c>
      <c r="H1221" s="3" t="s">
        <v>24</v>
      </c>
      <c r="I1221" s="3" t="s">
        <v>3290</v>
      </c>
      <c r="J1221" s="3" t="s">
        <v>3342</v>
      </c>
      <c r="K1221" s="3" t="s">
        <v>3053</v>
      </c>
      <c r="L1221" s="3" t="s">
        <v>3343</v>
      </c>
      <c r="M1221" s="3" t="s">
        <v>32</v>
      </c>
      <c r="N1221" s="3">
        <f>IF(Broker_Trades[[#This Row],[Status]]="Complete",((Broker_Trades[[#This Row],[Sell Price]]-Broker_Trades[[#This Row],[Buy Price]])/Broker_Trades[[#This Row],[Buy Price]]),"")</f>
        <v>0.23853658536585373</v>
      </c>
      <c r="O12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1221" s="3">
        <f>IFERROR(Broker_Trades[[#This Row],[Return]]/Broker_Trades[[#This Row],[Time]],Broker_Trades[[#This Row],[Return]])</f>
        <v>5.9634146341463433E-2</v>
      </c>
    </row>
    <row r="1222" spans="1:16" x14ac:dyDescent="0.3">
      <c r="A1222">
        <v>1221</v>
      </c>
      <c r="B1222" s="3" t="s">
        <v>3344</v>
      </c>
      <c r="C1222" s="4">
        <v>44230.866666666669</v>
      </c>
      <c r="D1222" s="3" t="s">
        <v>159</v>
      </c>
      <c r="E1222" s="3" t="s">
        <v>1733</v>
      </c>
      <c r="F1222" s="3" t="s">
        <v>1734</v>
      </c>
      <c r="G1222">
        <v>3840</v>
      </c>
      <c r="H1222" s="3" t="s">
        <v>24</v>
      </c>
      <c r="I1222" s="3" t="s">
        <v>3290</v>
      </c>
      <c r="J1222" s="3" t="s">
        <v>3345</v>
      </c>
      <c r="K1222" s="3" t="s">
        <v>3070</v>
      </c>
      <c r="L1222" s="3" t="s">
        <v>3346</v>
      </c>
      <c r="M1222" s="3" t="s">
        <v>32</v>
      </c>
      <c r="N1222" s="3">
        <f>IF(Broker_Trades[[#This Row],[Status]]="Complete",((Broker_Trades[[#This Row],[Sell Price]]-Broker_Trades[[#This Row],[Buy Price]])/Broker_Trades[[#This Row],[Buy Price]]),"")</f>
        <v>0.39751991310644452</v>
      </c>
      <c r="O12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1222" s="3">
        <f>IFERROR(Broker_Trades[[#This Row],[Return]]/Broker_Trades[[#This Row],[Time]],Broker_Trades[[#This Row],[Return]])</f>
        <v>7.0985698769007949E-3</v>
      </c>
    </row>
    <row r="1223" spans="1:16" x14ac:dyDescent="0.3">
      <c r="A1223">
        <v>1222</v>
      </c>
      <c r="B1223" s="3" t="s">
        <v>3347</v>
      </c>
      <c r="C1223" s="4">
        <v>44230.866666666669</v>
      </c>
      <c r="D1223" s="3" t="s">
        <v>159</v>
      </c>
      <c r="E1223" s="3" t="s">
        <v>708</v>
      </c>
      <c r="F1223" s="3" t="s">
        <v>709</v>
      </c>
      <c r="G1223">
        <v>490</v>
      </c>
      <c r="H1223" s="3" t="s">
        <v>24</v>
      </c>
      <c r="I1223" s="3" t="s">
        <v>3290</v>
      </c>
      <c r="J1223" s="3" t="s">
        <v>3348</v>
      </c>
      <c r="K1223" s="3" t="s">
        <v>3132</v>
      </c>
      <c r="L1223" s="3" t="s">
        <v>3133</v>
      </c>
      <c r="M1223" s="3" t="s">
        <v>32</v>
      </c>
      <c r="N1223" s="3">
        <f>IF(Broker_Trades[[#This Row],[Status]]="Complete",((Broker_Trades[[#This Row],[Sell Price]]-Broker_Trades[[#This Row],[Buy Price]])/Broker_Trades[[#This Row],[Buy Price]]),"")</f>
        <v>0.18580877931449188</v>
      </c>
      <c r="O12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118</v>
      </c>
      <c r="P1223" s="3">
        <f>IFERROR(Broker_Trades[[#This Row],[Return]]/Broker_Trades[[#This Row],[Time]],Broker_Trades[[#This Row],[Return]])</f>
        <v>1.5746506721567109E-3</v>
      </c>
    </row>
    <row r="1224" spans="1:16" x14ac:dyDescent="0.3">
      <c r="A1224">
        <v>1223</v>
      </c>
      <c r="B1224" s="3" t="s">
        <v>3349</v>
      </c>
      <c r="C1224" s="4">
        <v>44230.865972222222</v>
      </c>
      <c r="D1224" s="3" t="s">
        <v>159</v>
      </c>
      <c r="E1224" s="3" t="s">
        <v>2222</v>
      </c>
      <c r="F1224" s="3" t="s">
        <v>169</v>
      </c>
      <c r="G1224">
        <v>200</v>
      </c>
      <c r="H1224" s="3" t="s">
        <v>24</v>
      </c>
      <c r="I1224" s="3" t="s">
        <v>3290</v>
      </c>
      <c r="J1224" s="3" t="s">
        <v>3350</v>
      </c>
      <c r="K1224" s="3" t="s">
        <v>3104</v>
      </c>
      <c r="L1224" s="3" t="s">
        <v>3351</v>
      </c>
      <c r="M1224" s="3" t="s">
        <v>32</v>
      </c>
      <c r="N1224" s="3">
        <f>IF(Broker_Trades[[#This Row],[Status]]="Complete",((Broker_Trades[[#This Row],[Sell Price]]-Broker_Trades[[#This Row],[Buy Price]])/Broker_Trades[[#This Row],[Buy Price]]),"")</f>
        <v>0.37755775577557749</v>
      </c>
      <c r="O12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1224" s="3">
        <f>IFERROR(Broker_Trades[[#This Row],[Return]]/Broker_Trades[[#This Row],[Time]],Broker_Trades[[#This Row],[Return]])</f>
        <v>1.4521452145214518E-2</v>
      </c>
    </row>
    <row r="1225" spans="1:16" x14ac:dyDescent="0.3">
      <c r="A1225">
        <v>1224</v>
      </c>
      <c r="B1225" s="3" t="s">
        <v>3352</v>
      </c>
      <c r="C1225" s="4">
        <v>44230.865972222222</v>
      </c>
      <c r="D1225" s="3" t="s">
        <v>159</v>
      </c>
      <c r="E1225" s="3" t="s">
        <v>100</v>
      </c>
      <c r="F1225" s="3" t="s">
        <v>100</v>
      </c>
      <c r="G1225">
        <v>450</v>
      </c>
      <c r="H1225" s="3" t="s">
        <v>24</v>
      </c>
      <c r="I1225" s="3" t="s">
        <v>3290</v>
      </c>
      <c r="J1225" s="3" t="s">
        <v>3353</v>
      </c>
      <c r="K1225" s="3" t="s">
        <v>3121</v>
      </c>
      <c r="L1225" s="3" t="s">
        <v>2719</v>
      </c>
      <c r="M1225" s="3" t="s">
        <v>32</v>
      </c>
      <c r="N1225" s="3">
        <f>IF(Broker_Trades[[#This Row],[Status]]="Complete",((Broker_Trades[[#This Row],[Sell Price]]-Broker_Trades[[#This Row],[Buy Price]])/Broker_Trades[[#This Row],[Buy Price]]),"")</f>
        <v>0.12833230006199628</v>
      </c>
      <c r="O12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1225" s="3">
        <f>IFERROR(Broker_Trades[[#This Row],[Return]]/Broker_Trades[[#This Row],[Time]],Broker_Trades[[#This Row],[Return]])</f>
        <v>5.1332920024798508E-3</v>
      </c>
    </row>
    <row r="1226" spans="1:16" x14ac:dyDescent="0.3">
      <c r="A1226">
        <v>1225</v>
      </c>
      <c r="B1226" s="3" t="s">
        <v>3354</v>
      </c>
      <c r="C1226" s="4">
        <v>44230.865972222222</v>
      </c>
      <c r="D1226" s="3" t="s">
        <v>159</v>
      </c>
      <c r="E1226" s="3" t="s">
        <v>916</v>
      </c>
      <c r="F1226" s="3" t="s">
        <v>917</v>
      </c>
      <c r="G1226">
        <v>210</v>
      </c>
      <c r="H1226" s="3" t="s">
        <v>24</v>
      </c>
      <c r="I1226" s="3" t="s">
        <v>3290</v>
      </c>
      <c r="J1226" s="3" t="s">
        <v>3355</v>
      </c>
      <c r="K1226" s="3" t="s">
        <v>3356</v>
      </c>
      <c r="L1226" s="3" t="s">
        <v>3357</v>
      </c>
      <c r="M1226" s="3" t="s">
        <v>32</v>
      </c>
      <c r="N1226" s="3">
        <f>IF(Broker_Trades[[#This Row],[Status]]="Complete",((Broker_Trades[[#This Row],[Sell Price]]-Broker_Trades[[#This Row],[Buy Price]])/Broker_Trades[[#This Row],[Buy Price]]),"")</f>
        <v>0.22302574486549037</v>
      </c>
      <c r="O12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173</v>
      </c>
      <c r="P1226" s="3">
        <f>IFERROR(Broker_Trades[[#This Row],[Return]]/Broker_Trades[[#This Row],[Time]],Broker_Trades[[#This Row],[Return]])</f>
        <v>1.2891661552918519E-3</v>
      </c>
    </row>
    <row r="1227" spans="1:16" x14ac:dyDescent="0.3">
      <c r="A1227">
        <v>1226</v>
      </c>
      <c r="B1227" s="3" t="s">
        <v>3358</v>
      </c>
      <c r="C1227" s="4">
        <v>44230.865972222222</v>
      </c>
      <c r="D1227" s="3" t="s">
        <v>159</v>
      </c>
      <c r="E1227" s="3" t="s">
        <v>436</v>
      </c>
      <c r="F1227" s="3" t="s">
        <v>437</v>
      </c>
      <c r="G1227">
        <v>470</v>
      </c>
      <c r="H1227" s="3" t="s">
        <v>24</v>
      </c>
      <c r="I1227" s="3" t="s">
        <v>3290</v>
      </c>
      <c r="J1227" s="3" t="s">
        <v>3359</v>
      </c>
      <c r="K1227" s="3" t="s">
        <v>3360</v>
      </c>
      <c r="L1227" s="3" t="s">
        <v>3361</v>
      </c>
      <c r="M1227" s="3" t="s">
        <v>32</v>
      </c>
      <c r="N1227" s="3">
        <f>IF(Broker_Trades[[#This Row],[Status]]="Complete",((Broker_Trades[[#This Row],[Sell Price]]-Broker_Trades[[#This Row],[Buy Price]])/Broker_Trades[[#This Row],[Buy Price]]),"")</f>
        <v>0.39145648053652138</v>
      </c>
      <c r="O12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81</v>
      </c>
      <c r="P1227" s="3">
        <f>IFERROR(Broker_Trades[[#This Row],[Return]]/Broker_Trades[[#This Row],[Time]],Broker_Trades[[#This Row],[Return]])</f>
        <v>4.8327960560064368E-3</v>
      </c>
    </row>
    <row r="1228" spans="1:16" x14ac:dyDescent="0.3">
      <c r="A1228">
        <v>1227</v>
      </c>
      <c r="B1228" s="3" t="s">
        <v>3362</v>
      </c>
      <c r="C1228" s="4">
        <v>44230.865972222222</v>
      </c>
      <c r="D1228" s="3" t="s">
        <v>159</v>
      </c>
      <c r="E1228" s="3" t="s">
        <v>1007</v>
      </c>
      <c r="F1228" s="3" t="s">
        <v>1008</v>
      </c>
      <c r="G1228">
        <v>1180</v>
      </c>
      <c r="H1228" s="3" t="s">
        <v>24</v>
      </c>
      <c r="I1228" s="3" t="s">
        <v>3290</v>
      </c>
      <c r="J1228" s="3" t="s">
        <v>3363</v>
      </c>
      <c r="K1228" s="3" t="s">
        <v>3090</v>
      </c>
      <c r="L1228" s="3" t="s">
        <v>3129</v>
      </c>
      <c r="M1228" s="3" t="s">
        <v>32</v>
      </c>
      <c r="N1228" s="3">
        <f>IF(Broker_Trades[[#This Row],[Status]]="Complete",((Broker_Trades[[#This Row],[Sell Price]]-Broker_Trades[[#This Row],[Buy Price]])/Broker_Trades[[#This Row],[Buy Price]]),"")</f>
        <v>0.16194137433925998</v>
      </c>
      <c r="O12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1228" s="3">
        <f>IFERROR(Broker_Trades[[#This Row],[Return]]/Broker_Trades[[#This Row],[Time]],Broker_Trades[[#This Row],[Return]])</f>
        <v>1.7993486037695553E-3</v>
      </c>
    </row>
    <row r="1229" spans="1:16" x14ac:dyDescent="0.3">
      <c r="A1229">
        <v>1228</v>
      </c>
      <c r="B1229" s="3" t="s">
        <v>3364</v>
      </c>
      <c r="C1229" s="4">
        <v>44230.865277777775</v>
      </c>
      <c r="D1229" s="3" t="s">
        <v>159</v>
      </c>
      <c r="E1229" s="3" t="s">
        <v>1567</v>
      </c>
      <c r="F1229" s="3" t="s">
        <v>1365</v>
      </c>
      <c r="G1229">
        <v>740</v>
      </c>
      <c r="H1229" s="3" t="s">
        <v>24</v>
      </c>
      <c r="I1229" s="3" t="s">
        <v>3290</v>
      </c>
      <c r="J1229" s="3" t="s">
        <v>3365</v>
      </c>
      <c r="K1229" s="3" t="s">
        <v>3366</v>
      </c>
      <c r="L1229" s="3" t="s">
        <v>3367</v>
      </c>
      <c r="M1229" s="3" t="s">
        <v>32</v>
      </c>
      <c r="N1229" s="3">
        <f>IF(Broker_Trades[[#This Row],[Status]]="Complete",((Broker_Trades[[#This Row],[Sell Price]]-Broker_Trades[[#This Row],[Buy Price]])/Broker_Trades[[#This Row],[Buy Price]]),"")</f>
        <v>0.2391304347826087</v>
      </c>
      <c r="O12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176</v>
      </c>
      <c r="P1229" s="3">
        <f>IFERROR(Broker_Trades[[#This Row],[Return]]/Broker_Trades[[#This Row],[Time]],Broker_Trades[[#This Row],[Return]])</f>
        <v>1.358695652173913E-3</v>
      </c>
    </row>
    <row r="1230" spans="1:16" x14ac:dyDescent="0.3">
      <c r="A1230">
        <v>1229</v>
      </c>
      <c r="B1230" s="3" t="s">
        <v>3368</v>
      </c>
      <c r="C1230" s="4">
        <v>44230.865277777775</v>
      </c>
      <c r="D1230" s="3" t="s">
        <v>159</v>
      </c>
      <c r="E1230" s="3" t="s">
        <v>3369</v>
      </c>
      <c r="F1230" s="3" t="s">
        <v>1426</v>
      </c>
      <c r="G1230">
        <v>1810</v>
      </c>
      <c r="H1230" s="3" t="s">
        <v>24</v>
      </c>
      <c r="I1230" s="3" t="s">
        <v>3290</v>
      </c>
      <c r="J1230" s="3" t="s">
        <v>3370</v>
      </c>
      <c r="K1230" s="3" t="s">
        <v>3371</v>
      </c>
      <c r="L1230" s="3" t="s">
        <v>3372</v>
      </c>
      <c r="M1230" s="3" t="s">
        <v>32</v>
      </c>
      <c r="N1230" s="3">
        <f>IF(Broker_Trades[[#This Row],[Status]]="Complete",((Broker_Trades[[#This Row],[Sell Price]]-Broker_Trades[[#This Row],[Buy Price]])/Broker_Trades[[#This Row],[Buy Price]]),"")</f>
        <v>0.12813647967125347</v>
      </c>
      <c r="O12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169</v>
      </c>
      <c r="P1230" s="3">
        <f>IFERROR(Broker_Trades[[#This Row],[Return]]/Broker_Trades[[#This Row],[Time]],Broker_Trades[[#This Row],[Return]])</f>
        <v>7.5820402172339333E-4</v>
      </c>
    </row>
    <row r="1231" spans="1:16" x14ac:dyDescent="0.3">
      <c r="A1231">
        <v>1230</v>
      </c>
      <c r="B1231" s="3" t="s">
        <v>3373</v>
      </c>
      <c r="C1231" s="4">
        <v>44230.727083333331</v>
      </c>
      <c r="D1231" s="3" t="s">
        <v>159</v>
      </c>
      <c r="E1231" s="3" t="s">
        <v>509</v>
      </c>
      <c r="F1231" s="3" t="s">
        <v>510</v>
      </c>
      <c r="G1231">
        <v>700</v>
      </c>
      <c r="H1231" s="3" t="s">
        <v>24</v>
      </c>
      <c r="I1231" s="3" t="s">
        <v>3290</v>
      </c>
      <c r="J1231" s="3" t="s">
        <v>3374</v>
      </c>
      <c r="K1231" s="3" t="s">
        <v>3375</v>
      </c>
      <c r="L1231" s="3" t="s">
        <v>3376</v>
      </c>
      <c r="M1231" s="3" t="s">
        <v>32</v>
      </c>
      <c r="N1231" s="3">
        <f>IF(Broker_Trades[[#This Row],[Status]]="Complete",((Broker_Trades[[#This Row],[Sell Price]]-Broker_Trades[[#This Row],[Buy Price]])/Broker_Trades[[#This Row],[Buy Price]]),"")</f>
        <v>0.15934065934065939</v>
      </c>
      <c r="O12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181</v>
      </c>
      <c r="P1231" s="3">
        <f>IFERROR(Broker_Trades[[#This Row],[Return]]/Broker_Trades[[#This Row],[Time]],Broker_Trades[[#This Row],[Return]])</f>
        <v>8.8033513447878119E-4</v>
      </c>
    </row>
    <row r="1232" spans="1:16" x14ac:dyDescent="0.3">
      <c r="A1232">
        <v>1231</v>
      </c>
      <c r="B1232" s="3" t="s">
        <v>3377</v>
      </c>
      <c r="C1232" s="4">
        <v>44230.727083333331</v>
      </c>
      <c r="D1232" s="3" t="s">
        <v>159</v>
      </c>
      <c r="E1232" s="3" t="s">
        <v>603</v>
      </c>
      <c r="F1232" s="3" t="s">
        <v>604</v>
      </c>
      <c r="G1232">
        <v>1200</v>
      </c>
      <c r="H1232" s="3" t="s">
        <v>24</v>
      </c>
      <c r="I1232" s="3" t="s">
        <v>3290</v>
      </c>
      <c r="J1232" s="3" t="s">
        <v>3378</v>
      </c>
      <c r="K1232" s="3" t="s">
        <v>3028</v>
      </c>
      <c r="L1232" s="3" t="s">
        <v>2662</v>
      </c>
      <c r="M1232" s="3" t="s">
        <v>32</v>
      </c>
      <c r="N1232" s="3">
        <f>IF(Broker_Trades[[#This Row],[Status]]="Complete",((Broker_Trades[[#This Row],[Sell Price]]-Broker_Trades[[#This Row],[Buy Price]])/Broker_Trades[[#This Row],[Buy Price]]),"")</f>
        <v>0.17402647598801807</v>
      </c>
      <c r="O12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252</v>
      </c>
      <c r="P1232" s="3">
        <f>IFERROR(Broker_Trades[[#This Row],[Return]]/Broker_Trades[[#This Row],[Time]],Broker_Trades[[#This Row],[Return]])</f>
        <v>6.9058125392070663E-4</v>
      </c>
    </row>
    <row r="1233" spans="1:16" x14ac:dyDescent="0.3">
      <c r="A1233">
        <v>1232</v>
      </c>
      <c r="B1233" s="3" t="s">
        <v>3379</v>
      </c>
      <c r="C1233" s="4">
        <v>44230.726388888892</v>
      </c>
      <c r="D1233" s="3" t="s">
        <v>159</v>
      </c>
      <c r="E1233" s="3" t="s">
        <v>134</v>
      </c>
      <c r="F1233" s="3" t="s">
        <v>135</v>
      </c>
      <c r="G1233">
        <v>1050</v>
      </c>
      <c r="H1233" s="3" t="s">
        <v>24</v>
      </c>
      <c r="I1233" s="3" t="s">
        <v>3290</v>
      </c>
      <c r="J1233" s="3" t="s">
        <v>3380</v>
      </c>
      <c r="K1233" s="3" t="s">
        <v>3048</v>
      </c>
      <c r="L1233" s="3" t="s">
        <v>3381</v>
      </c>
      <c r="M1233" s="3" t="s">
        <v>32</v>
      </c>
      <c r="N1233" s="3">
        <f>IF(Broker_Trades[[#This Row],[Status]]="Complete",((Broker_Trades[[#This Row],[Sell Price]]-Broker_Trades[[#This Row],[Buy Price]])/Broker_Trades[[#This Row],[Buy Price]]),"")</f>
        <v>0.11564064193198818</v>
      </c>
      <c r="O12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1233" s="3">
        <f>IFERROR(Broker_Trades[[#This Row],[Return]]/Broker_Trades[[#This Row],[Time]],Broker_Trades[[#This Row],[Return]])</f>
        <v>2.3128128386397637E-2</v>
      </c>
    </row>
    <row r="1234" spans="1:16" x14ac:dyDescent="0.3">
      <c r="A1234">
        <v>1233</v>
      </c>
      <c r="B1234" s="3" t="s">
        <v>3382</v>
      </c>
      <c r="C1234" s="4">
        <v>44230.726388888892</v>
      </c>
      <c r="D1234" s="3" t="s">
        <v>159</v>
      </c>
      <c r="E1234" s="3" t="s">
        <v>1344</v>
      </c>
      <c r="F1234" s="3" t="s">
        <v>1345</v>
      </c>
      <c r="G1234">
        <v>9000</v>
      </c>
      <c r="H1234" s="3" t="s">
        <v>24</v>
      </c>
      <c r="I1234" s="3" t="s">
        <v>3290</v>
      </c>
      <c r="J1234" s="3" t="s">
        <v>3291</v>
      </c>
      <c r="K1234" s="3" t="s">
        <v>2151</v>
      </c>
      <c r="L1234" s="3" t="s">
        <v>3383</v>
      </c>
      <c r="M1234" s="3" t="s">
        <v>32</v>
      </c>
      <c r="N1234" s="3">
        <f>IF(Broker_Trades[[#This Row],[Status]]="Complete",((Broker_Trades[[#This Row],[Sell Price]]-Broker_Trades[[#This Row],[Buy Price]])/Broker_Trades[[#This Row],[Buy Price]]),"")</f>
        <v>0.19078947368421054</v>
      </c>
      <c r="O12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371</v>
      </c>
      <c r="P1234" s="3">
        <f>IFERROR(Broker_Trades[[#This Row],[Return]]/Broker_Trades[[#This Row],[Time]],Broker_Trades[[#This Row],[Return]])</f>
        <v>5.142573414668748E-4</v>
      </c>
    </row>
    <row r="1235" spans="1:16" x14ac:dyDescent="0.3">
      <c r="A1235">
        <v>1234</v>
      </c>
      <c r="B1235" s="3" t="s">
        <v>3384</v>
      </c>
      <c r="C1235" s="4">
        <v>44230.726388888892</v>
      </c>
      <c r="D1235" s="3" t="s">
        <v>159</v>
      </c>
      <c r="E1235" s="3" t="s">
        <v>3385</v>
      </c>
      <c r="F1235" s="3" t="s">
        <v>1416</v>
      </c>
      <c r="G1235">
        <v>830</v>
      </c>
      <c r="H1235" s="3" t="s">
        <v>24</v>
      </c>
      <c r="I1235" s="3" t="s">
        <v>3290</v>
      </c>
      <c r="J1235" s="3" t="s">
        <v>3386</v>
      </c>
      <c r="K1235" s="3" t="s">
        <v>3139</v>
      </c>
      <c r="L1235" s="3" t="s">
        <v>3387</v>
      </c>
      <c r="M1235" s="3" t="s">
        <v>32</v>
      </c>
      <c r="N1235" s="3">
        <f>IF(Broker_Trades[[#This Row],[Status]]="Complete",((Broker_Trades[[#This Row],[Sell Price]]-Broker_Trades[[#This Row],[Buy Price]])/Broker_Trades[[#This Row],[Buy Price]]),"")</f>
        <v>0.18637660485021396</v>
      </c>
      <c r="O12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1235" s="3">
        <f>IFERROR(Broker_Trades[[#This Row],[Return]]/Broker_Trades[[#This Row],[Time]],Broker_Trades[[#This Row],[Return]])</f>
        <v>2.6625229264316281E-2</v>
      </c>
    </row>
    <row r="1236" spans="1:16" x14ac:dyDescent="0.3">
      <c r="A1236">
        <v>1235</v>
      </c>
      <c r="B1236" s="3" t="s">
        <v>3388</v>
      </c>
      <c r="C1236" s="4">
        <v>44230.726388888892</v>
      </c>
      <c r="D1236" s="3" t="s">
        <v>159</v>
      </c>
      <c r="E1236" s="3" t="s">
        <v>1767</v>
      </c>
      <c r="F1236" s="3" t="s">
        <v>1768</v>
      </c>
      <c r="G1236">
        <v>435</v>
      </c>
      <c r="H1236" s="3" t="s">
        <v>24</v>
      </c>
      <c r="I1236" s="3" t="s">
        <v>3290</v>
      </c>
      <c r="J1236" s="3" t="s">
        <v>3389</v>
      </c>
      <c r="K1236" s="3" t="s">
        <v>3197</v>
      </c>
      <c r="L1236" s="3" t="s">
        <v>3390</v>
      </c>
      <c r="M1236" s="3" t="s">
        <v>32</v>
      </c>
      <c r="N1236" s="3">
        <f>IF(Broker_Trades[[#This Row],[Status]]="Complete",((Broker_Trades[[#This Row],[Sell Price]]-Broker_Trades[[#This Row],[Buy Price]])/Broker_Trades[[#This Row],[Buy Price]]),"")</f>
        <v>0.10715194706032076</v>
      </c>
      <c r="O12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1236" s="3">
        <f>IFERROR(Broker_Trades[[#This Row],[Return]]/Broker_Trades[[#This Row],[Time]],Broker_Trades[[#This Row],[Return]])</f>
        <v>3.9685906318637316E-3</v>
      </c>
    </row>
    <row r="1237" spans="1:16" x14ac:dyDescent="0.3">
      <c r="A1237">
        <v>1236</v>
      </c>
      <c r="B1237" s="3" t="s">
        <v>3391</v>
      </c>
      <c r="C1237" s="4">
        <v>44230.725694444445</v>
      </c>
      <c r="D1237" s="3" t="s">
        <v>159</v>
      </c>
      <c r="E1237" s="3" t="s">
        <v>424</v>
      </c>
      <c r="F1237" s="3" t="s">
        <v>424</v>
      </c>
      <c r="G1237">
        <v>315</v>
      </c>
      <c r="H1237" s="3" t="s">
        <v>24</v>
      </c>
      <c r="I1237" s="3" t="s">
        <v>2695</v>
      </c>
      <c r="J1237" s="3" t="s">
        <v>2695</v>
      </c>
      <c r="K1237" s="3" t="s">
        <v>2695</v>
      </c>
      <c r="L1237" s="3" t="s">
        <v>2695</v>
      </c>
      <c r="M1237" s="3" t="s">
        <v>190</v>
      </c>
      <c r="N1237" s="3" t="str">
        <f>IF(Broker_Trades[[#This Row],[Status]]="Complete",((Broker_Trades[[#This Row],[Sell Price]]-Broker_Trades[[#This Row],[Buy Price]])/Broker_Trades[[#This Row],[Buy Price]]),"")</f>
        <v/>
      </c>
      <c r="O12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37" s="3" t="str">
        <f>IFERROR(Broker_Trades[[#This Row],[Return]]/Broker_Trades[[#This Row],[Time]],Broker_Trades[[#This Row],[Return]])</f>
        <v/>
      </c>
    </row>
    <row r="1238" spans="1:16" x14ac:dyDescent="0.3">
      <c r="A1238">
        <v>1237</v>
      </c>
      <c r="B1238" s="3" t="s">
        <v>3392</v>
      </c>
      <c r="C1238" s="4">
        <v>44230.725694444445</v>
      </c>
      <c r="D1238" s="3" t="s">
        <v>159</v>
      </c>
      <c r="E1238" s="3" t="s">
        <v>757</v>
      </c>
      <c r="F1238" s="3" t="s">
        <v>758</v>
      </c>
      <c r="G1238">
        <v>6650</v>
      </c>
      <c r="H1238" s="3" t="s">
        <v>24</v>
      </c>
      <c r="I1238" s="3" t="s">
        <v>3290</v>
      </c>
      <c r="J1238" s="3" t="s">
        <v>3393</v>
      </c>
      <c r="K1238" s="3" t="s">
        <v>3076</v>
      </c>
      <c r="L1238" s="3" t="s">
        <v>3394</v>
      </c>
      <c r="M1238" s="3" t="s">
        <v>32</v>
      </c>
      <c r="N1238" s="3">
        <f>IF(Broker_Trades[[#This Row],[Status]]="Complete",((Broker_Trades[[#This Row],[Sell Price]]-Broker_Trades[[#This Row],[Buy Price]])/Broker_Trades[[#This Row],[Buy Price]]),"")</f>
        <v>0.12095847694075168</v>
      </c>
      <c r="O12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1238" s="3">
        <f>IFERROR(Broker_Trades[[#This Row],[Return]]/Broker_Trades[[#This Row],[Time]],Broker_Trades[[#This Row],[Return]])</f>
        <v>4.3199456050268458E-3</v>
      </c>
    </row>
    <row r="1239" spans="1:16" x14ac:dyDescent="0.3">
      <c r="A1239">
        <v>1238</v>
      </c>
      <c r="B1239" s="3" t="s">
        <v>3395</v>
      </c>
      <c r="C1239" s="4">
        <v>44230.724999999999</v>
      </c>
      <c r="D1239" s="3" t="s">
        <v>159</v>
      </c>
      <c r="E1239" s="3" t="s">
        <v>2198</v>
      </c>
      <c r="F1239" s="3" t="s">
        <v>2199</v>
      </c>
      <c r="G1239">
        <v>1575</v>
      </c>
      <c r="H1239" s="3" t="s">
        <v>24</v>
      </c>
      <c r="I1239" s="3" t="s">
        <v>3290</v>
      </c>
      <c r="J1239" s="3" t="s">
        <v>3396</v>
      </c>
      <c r="K1239" s="3" t="s">
        <v>2840</v>
      </c>
      <c r="L1239" s="3" t="s">
        <v>3397</v>
      </c>
      <c r="M1239" s="3" t="s">
        <v>32</v>
      </c>
      <c r="N1239" s="3">
        <f>IF(Broker_Trades[[#This Row],[Status]]="Complete",((Broker_Trades[[#This Row],[Sell Price]]-Broker_Trades[[#This Row],[Buy Price]])/Broker_Trades[[#This Row],[Buy Price]]),"")</f>
        <v>9.5021376361881085E-2</v>
      </c>
      <c r="O12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264</v>
      </c>
      <c r="P1239" s="3">
        <f>IFERROR(Broker_Trades[[#This Row],[Return]]/Broker_Trades[[#This Row],[Time]],Broker_Trades[[#This Row],[Return]])</f>
        <v>3.5992945591621623E-4</v>
      </c>
    </row>
    <row r="1240" spans="1:16" x14ac:dyDescent="0.3">
      <c r="A1240">
        <v>1239</v>
      </c>
      <c r="B1240" s="3" t="s">
        <v>3398</v>
      </c>
      <c r="C1240" s="4">
        <v>44230.724305555559</v>
      </c>
      <c r="D1240" s="3" t="s">
        <v>159</v>
      </c>
      <c r="E1240" s="3" t="s">
        <v>842</v>
      </c>
      <c r="F1240" s="3" t="s">
        <v>843</v>
      </c>
      <c r="G1240">
        <v>640</v>
      </c>
      <c r="H1240" s="3" t="s">
        <v>24</v>
      </c>
      <c r="I1240" s="3" t="s">
        <v>3290</v>
      </c>
      <c r="J1240" s="3" t="s">
        <v>3399</v>
      </c>
      <c r="K1240" s="3" t="s">
        <v>3400</v>
      </c>
      <c r="L1240" s="3" t="s">
        <v>3401</v>
      </c>
      <c r="M1240" s="3" t="s">
        <v>32</v>
      </c>
      <c r="N1240" s="3">
        <f>IF(Broker_Trades[[#This Row],[Status]]="Complete",((Broker_Trades[[#This Row],[Sell Price]]-Broker_Trades[[#This Row],[Buy Price]])/Broker_Trades[[#This Row],[Buy Price]]),"")</f>
        <v>0.22706050500238203</v>
      </c>
      <c r="O12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210</v>
      </c>
      <c r="P1240" s="3">
        <f>IFERROR(Broker_Trades[[#This Row],[Return]]/Broker_Trades[[#This Row],[Time]],Broker_Trades[[#This Row],[Return]])</f>
        <v>1.0812405000113431E-3</v>
      </c>
    </row>
    <row r="1241" spans="1:16" x14ac:dyDescent="0.3">
      <c r="A1241">
        <v>1240</v>
      </c>
      <c r="B1241" s="3" t="s">
        <v>3402</v>
      </c>
      <c r="C1241" s="4">
        <v>44230.722916666666</v>
      </c>
      <c r="D1241" s="3" t="s">
        <v>159</v>
      </c>
      <c r="E1241" s="3" t="s">
        <v>2672</v>
      </c>
      <c r="F1241" s="3" t="s">
        <v>1477</v>
      </c>
      <c r="G1241">
        <v>350</v>
      </c>
      <c r="H1241" s="3" t="s">
        <v>24</v>
      </c>
      <c r="I1241" s="3" t="s">
        <v>2695</v>
      </c>
      <c r="J1241" s="3" t="s">
        <v>2695</v>
      </c>
      <c r="K1241" s="3" t="s">
        <v>2695</v>
      </c>
      <c r="L1241" s="3" t="s">
        <v>2695</v>
      </c>
      <c r="M1241" s="3" t="s">
        <v>190</v>
      </c>
      <c r="N1241" s="3" t="str">
        <f>IF(Broker_Trades[[#This Row],[Status]]="Complete",((Broker_Trades[[#This Row],[Sell Price]]-Broker_Trades[[#This Row],[Buy Price]])/Broker_Trades[[#This Row],[Buy Price]]),"")</f>
        <v/>
      </c>
      <c r="O12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41" s="3" t="str">
        <f>IFERROR(Broker_Trades[[#This Row],[Return]]/Broker_Trades[[#This Row],[Time]],Broker_Trades[[#This Row],[Return]])</f>
        <v/>
      </c>
    </row>
    <row r="1242" spans="1:16" x14ac:dyDescent="0.3">
      <c r="A1242">
        <v>1241</v>
      </c>
      <c r="B1242" s="3" t="s">
        <v>3403</v>
      </c>
      <c r="C1242" s="4">
        <v>44230.722916666666</v>
      </c>
      <c r="D1242" s="3" t="s">
        <v>159</v>
      </c>
      <c r="E1242" s="3" t="s">
        <v>3404</v>
      </c>
      <c r="F1242" s="3" t="s">
        <v>3405</v>
      </c>
      <c r="G1242">
        <v>9000</v>
      </c>
      <c r="H1242" s="3" t="s">
        <v>24</v>
      </c>
      <c r="I1242" s="3" t="s">
        <v>3290</v>
      </c>
      <c r="J1242" s="3" t="s">
        <v>3406</v>
      </c>
      <c r="K1242" s="3" t="s">
        <v>3290</v>
      </c>
      <c r="L1242" s="3" t="s">
        <v>3407</v>
      </c>
      <c r="M1242" s="3" t="s">
        <v>32</v>
      </c>
      <c r="N1242" s="3">
        <f>IF(Broker_Trades[[#This Row],[Status]]="Complete",((Broker_Trades[[#This Row],[Sell Price]]-Broker_Trades[[#This Row],[Buy Price]])/Broker_Trades[[#This Row],[Buy Price]]),"")</f>
        <v>0.12841751448035774</v>
      </c>
      <c r="O12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242" s="3">
        <f>IFERROR(Broker_Trades[[#This Row],[Return]]/Broker_Trades[[#This Row],[Time]],Broker_Trades[[#This Row],[Return]])</f>
        <v>0.12841751448035774</v>
      </c>
    </row>
    <row r="1243" spans="1:16" x14ac:dyDescent="0.3">
      <c r="A1243">
        <v>1242</v>
      </c>
      <c r="B1243" s="3" t="s">
        <v>3408</v>
      </c>
      <c r="C1243" s="4">
        <v>44230.722916666666</v>
      </c>
      <c r="D1243" s="3" t="s">
        <v>159</v>
      </c>
      <c r="E1243" s="3" t="s">
        <v>293</v>
      </c>
      <c r="F1243" s="3" t="s">
        <v>294</v>
      </c>
      <c r="G1243">
        <v>1720</v>
      </c>
      <c r="H1243" s="3" t="s">
        <v>24</v>
      </c>
      <c r="I1243" s="3" t="s">
        <v>3290</v>
      </c>
      <c r="J1243" s="3" t="s">
        <v>3409</v>
      </c>
      <c r="K1243" s="3" t="s">
        <v>3011</v>
      </c>
      <c r="L1243" s="3" t="s">
        <v>3410</v>
      </c>
      <c r="M1243" s="3" t="s">
        <v>32</v>
      </c>
      <c r="N1243" s="3">
        <f>IF(Broker_Trades[[#This Row],[Status]]="Complete",((Broker_Trades[[#This Row],[Sell Price]]-Broker_Trades[[#This Row],[Buy Price]])/Broker_Trades[[#This Row],[Buy Price]]),"")</f>
        <v>0.10153256704980843</v>
      </c>
      <c r="O12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256</v>
      </c>
      <c r="P1243" s="3">
        <f>IFERROR(Broker_Trades[[#This Row],[Return]]/Broker_Trades[[#This Row],[Time]],Broker_Trades[[#This Row],[Return]])</f>
        <v>3.9661159003831416E-4</v>
      </c>
    </row>
    <row r="1244" spans="1:16" x14ac:dyDescent="0.3">
      <c r="A1244">
        <v>1243</v>
      </c>
      <c r="B1244" s="3" t="s">
        <v>3411</v>
      </c>
      <c r="C1244" s="4">
        <v>44230.722222222219</v>
      </c>
      <c r="D1244" s="3" t="s">
        <v>159</v>
      </c>
      <c r="E1244" s="3" t="s">
        <v>1965</v>
      </c>
      <c r="F1244" s="3" t="s">
        <v>1966</v>
      </c>
      <c r="G1244">
        <v>1300</v>
      </c>
      <c r="H1244" s="3" t="s">
        <v>24</v>
      </c>
      <c r="I1244" s="3" t="s">
        <v>3290</v>
      </c>
      <c r="J1244" s="3" t="s">
        <v>3412</v>
      </c>
      <c r="K1244" s="3" t="s">
        <v>3413</v>
      </c>
      <c r="L1244" s="3" t="s">
        <v>1161</v>
      </c>
      <c r="M1244" s="3" t="s">
        <v>32</v>
      </c>
      <c r="N1244" s="3">
        <f>IF(Broker_Trades[[#This Row],[Status]]="Complete",((Broker_Trades[[#This Row],[Sell Price]]-Broker_Trades[[#This Row],[Buy Price]])/Broker_Trades[[#This Row],[Buy Price]]),"")</f>
        <v>0.36311806779309624</v>
      </c>
      <c r="O12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229</v>
      </c>
      <c r="P1244" s="3">
        <f>IFERROR(Broker_Trades[[#This Row],[Return]]/Broker_Trades[[#This Row],[Time]],Broker_Trades[[#This Row],[Return]])</f>
        <v>1.5856684183104639E-3</v>
      </c>
    </row>
    <row r="1245" spans="1:16" x14ac:dyDescent="0.3">
      <c r="A1245">
        <v>1244</v>
      </c>
      <c r="B1245" s="3" t="s">
        <v>3414</v>
      </c>
      <c r="C1245" s="4">
        <v>44230.722222222219</v>
      </c>
      <c r="D1245" s="3" t="s">
        <v>159</v>
      </c>
      <c r="E1245" s="3" t="s">
        <v>114</v>
      </c>
      <c r="F1245" s="3" t="s">
        <v>114</v>
      </c>
      <c r="G1245">
        <v>81</v>
      </c>
      <c r="H1245" s="3" t="s">
        <v>24</v>
      </c>
      <c r="I1245" s="3" t="s">
        <v>3290</v>
      </c>
      <c r="J1245" s="3" t="s">
        <v>3415</v>
      </c>
      <c r="K1245" s="3" t="s">
        <v>3104</v>
      </c>
      <c r="L1245" s="3" t="s">
        <v>3416</v>
      </c>
      <c r="M1245" s="3" t="s">
        <v>32</v>
      </c>
      <c r="N1245" s="3">
        <f>IF(Broker_Trades[[#This Row],[Status]]="Complete",((Broker_Trades[[#This Row],[Sell Price]]-Broker_Trades[[#This Row],[Buy Price]])/Broker_Trades[[#This Row],[Buy Price]]),"")</f>
        <v>0.28548895899053628</v>
      </c>
      <c r="O12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1245" s="3">
        <f>IFERROR(Broker_Trades[[#This Row],[Return]]/Broker_Trades[[#This Row],[Time]],Broker_Trades[[#This Row],[Return]])</f>
        <v>1.0980344576559088E-2</v>
      </c>
    </row>
    <row r="1246" spans="1:16" x14ac:dyDescent="0.3">
      <c r="A1246">
        <v>1245</v>
      </c>
      <c r="B1246" s="3" t="s">
        <v>3417</v>
      </c>
      <c r="C1246" s="4">
        <v>44230.712500000001</v>
      </c>
      <c r="D1246" s="3" t="s">
        <v>354</v>
      </c>
      <c r="E1246" s="3" t="s">
        <v>1230</v>
      </c>
      <c r="F1246" s="3" t="s">
        <v>1231</v>
      </c>
      <c r="G1246">
        <v>117</v>
      </c>
      <c r="H1246" s="3" t="s">
        <v>24</v>
      </c>
      <c r="I1246" s="3" t="s">
        <v>3290</v>
      </c>
      <c r="J1246" s="3" t="s">
        <v>3418</v>
      </c>
      <c r="K1246" s="3" t="s">
        <v>3419</v>
      </c>
      <c r="L1246" s="3" t="s">
        <v>3420</v>
      </c>
      <c r="M1246" s="3" t="s">
        <v>32</v>
      </c>
      <c r="N1246" s="3">
        <f>IF(Broker_Trades[[#This Row],[Status]]="Complete",((Broker_Trades[[#This Row],[Sell Price]]-Broker_Trades[[#This Row],[Buy Price]])/Broker_Trades[[#This Row],[Buy Price]]),"")</f>
        <v>0.29067245119305851</v>
      </c>
      <c r="O12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89</v>
      </c>
      <c r="P1246" s="3">
        <f>IFERROR(Broker_Trades[[#This Row],[Return]]/Broker_Trades[[#This Row],[Time]],Broker_Trades[[#This Row],[Return]])</f>
        <v>3.2659825976748148E-3</v>
      </c>
    </row>
    <row r="1247" spans="1:16" x14ac:dyDescent="0.3">
      <c r="A1247">
        <v>1246</v>
      </c>
      <c r="B1247" s="3" t="s">
        <v>3421</v>
      </c>
      <c r="C1247" s="4">
        <v>44230.711805555555</v>
      </c>
      <c r="D1247" s="3" t="s">
        <v>3422</v>
      </c>
      <c r="E1247" s="3" t="s">
        <v>603</v>
      </c>
      <c r="F1247" s="3" t="s">
        <v>604</v>
      </c>
      <c r="G1247">
        <v>940</v>
      </c>
      <c r="H1247" s="3" t="s">
        <v>17</v>
      </c>
      <c r="I1247" s="3" t="s">
        <v>2695</v>
      </c>
      <c r="J1247" s="3" t="s">
        <v>2695</v>
      </c>
      <c r="K1247" s="3" t="s">
        <v>2695</v>
      </c>
      <c r="L1247" s="3" t="s">
        <v>2695</v>
      </c>
      <c r="M1247" s="3" t="s">
        <v>190</v>
      </c>
      <c r="N1247" s="3" t="str">
        <f>IF(Broker_Trades[[#This Row],[Status]]="Complete",((Broker_Trades[[#This Row],[Sell Price]]-Broker_Trades[[#This Row],[Buy Price]])/Broker_Trades[[#This Row],[Buy Price]]),"")</f>
        <v/>
      </c>
      <c r="O12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47" s="3" t="str">
        <f>IFERROR(Broker_Trades[[#This Row],[Return]]/Broker_Trades[[#This Row],[Time]],Broker_Trades[[#This Row],[Return]])</f>
        <v/>
      </c>
    </row>
    <row r="1248" spans="1:16" x14ac:dyDescent="0.3">
      <c r="A1248">
        <v>1247</v>
      </c>
      <c r="B1248" s="3" t="s">
        <v>3423</v>
      </c>
      <c r="C1248" s="4">
        <v>44230.711111111108</v>
      </c>
      <c r="D1248" s="3" t="s">
        <v>3422</v>
      </c>
      <c r="E1248" s="3" t="s">
        <v>553</v>
      </c>
      <c r="F1248" s="3" t="s">
        <v>554</v>
      </c>
      <c r="G1248">
        <v>1530</v>
      </c>
      <c r="H1248" s="3" t="s">
        <v>17</v>
      </c>
      <c r="I1248" s="3" t="s">
        <v>2695</v>
      </c>
      <c r="J1248" s="3" t="s">
        <v>2695</v>
      </c>
      <c r="K1248" s="3" t="s">
        <v>2695</v>
      </c>
      <c r="L1248" s="3" t="s">
        <v>2695</v>
      </c>
      <c r="M1248" s="3" t="s">
        <v>190</v>
      </c>
      <c r="N1248" s="3" t="str">
        <f>IF(Broker_Trades[[#This Row],[Status]]="Complete",((Broker_Trades[[#This Row],[Sell Price]]-Broker_Trades[[#This Row],[Buy Price]])/Broker_Trades[[#This Row],[Buy Price]]),"")</f>
        <v/>
      </c>
      <c r="O12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48" s="3" t="str">
        <f>IFERROR(Broker_Trades[[#This Row],[Return]]/Broker_Trades[[#This Row],[Time]],Broker_Trades[[#This Row],[Return]])</f>
        <v/>
      </c>
    </row>
    <row r="1249" spans="1:16" x14ac:dyDescent="0.3">
      <c r="A1249">
        <v>1248</v>
      </c>
      <c r="B1249" s="3" t="s">
        <v>3424</v>
      </c>
      <c r="C1249" s="4">
        <v>44230.700694444444</v>
      </c>
      <c r="D1249" s="3" t="s">
        <v>3422</v>
      </c>
      <c r="E1249" s="3" t="s">
        <v>1089</v>
      </c>
      <c r="F1249" s="3" t="s">
        <v>1090</v>
      </c>
      <c r="G1249">
        <v>1368</v>
      </c>
      <c r="H1249" s="3" t="s">
        <v>2852</v>
      </c>
      <c r="I1249" s="3" t="s">
        <v>3216</v>
      </c>
      <c r="J1249" s="3" t="s">
        <v>3425</v>
      </c>
      <c r="K1249" s="3" t="s">
        <v>3290</v>
      </c>
      <c r="L1249" s="3" t="s">
        <v>3302</v>
      </c>
      <c r="M1249" s="3" t="s">
        <v>32</v>
      </c>
      <c r="N1249" s="3">
        <f>IF(Broker_Trades[[#This Row],[Status]]="Complete",((Broker_Trades[[#This Row],[Sell Price]]-Broker_Trades[[#This Row],[Buy Price]])/Broker_Trades[[#This Row],[Buy Price]]),"")</f>
        <v>1.4514000879636384E-2</v>
      </c>
      <c r="O12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1249" s="3">
        <f>IFERROR(Broker_Trades[[#This Row],[Return]]/Broker_Trades[[#This Row],[Time]],Broker_Trades[[#This Row],[Return]])</f>
        <v>1.1164616061258756E-3</v>
      </c>
    </row>
    <row r="1250" spans="1:16" x14ac:dyDescent="0.3">
      <c r="A1250">
        <v>1249</v>
      </c>
      <c r="B1250" s="3" t="s">
        <v>3426</v>
      </c>
      <c r="C1250" s="4">
        <v>44230.700694444444</v>
      </c>
      <c r="D1250" s="3" t="s">
        <v>3422</v>
      </c>
      <c r="E1250" s="3" t="s">
        <v>35</v>
      </c>
      <c r="F1250" s="3" t="s">
        <v>36</v>
      </c>
      <c r="G1250">
        <v>70</v>
      </c>
      <c r="H1250" s="3" t="s">
        <v>2852</v>
      </c>
      <c r="I1250" s="3" t="s">
        <v>3427</v>
      </c>
      <c r="J1250" s="3" t="s">
        <v>3428</v>
      </c>
      <c r="K1250" s="3" t="s">
        <v>3290</v>
      </c>
      <c r="L1250" s="3" t="s">
        <v>3429</v>
      </c>
      <c r="M1250" s="3" t="s">
        <v>32</v>
      </c>
      <c r="N1250" s="3">
        <f>IF(Broker_Trades[[#This Row],[Status]]="Complete",((Broker_Trades[[#This Row],[Sell Price]]-Broker_Trades[[#This Row],[Buy Price]])/Broker_Trades[[#This Row],[Buy Price]]),"")</f>
        <v>0.10855499640546366</v>
      </c>
      <c r="O12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1250" s="3">
        <f>IFERROR(Broker_Trades[[#This Row],[Return]]/Broker_Trades[[#This Row],[Time]],Broker_Trades[[#This Row],[Return]])</f>
        <v>2.524534800127062E-3</v>
      </c>
    </row>
    <row r="1251" spans="1:16" x14ac:dyDescent="0.3">
      <c r="A1251">
        <v>1250</v>
      </c>
      <c r="B1251" s="3" t="s">
        <v>3430</v>
      </c>
      <c r="C1251" s="4">
        <v>44230.700694444444</v>
      </c>
      <c r="D1251" s="3" t="s">
        <v>3422</v>
      </c>
      <c r="E1251" s="3" t="s">
        <v>447</v>
      </c>
      <c r="F1251" s="3" t="s">
        <v>448</v>
      </c>
      <c r="G1251">
        <v>730</v>
      </c>
      <c r="H1251" s="3" t="s">
        <v>2852</v>
      </c>
      <c r="I1251" s="3" t="s">
        <v>2695</v>
      </c>
      <c r="J1251" s="3" t="s">
        <v>2695</v>
      </c>
      <c r="K1251" s="3" t="s">
        <v>3290</v>
      </c>
      <c r="L1251" s="3" t="s">
        <v>3431</v>
      </c>
      <c r="M1251" s="3" t="s">
        <v>19</v>
      </c>
      <c r="N1251" s="3" t="str">
        <f>IF(Broker_Trades[[#This Row],[Status]]="Complete",((Broker_Trades[[#This Row],[Sell Price]]-Broker_Trades[[#This Row],[Buy Price]])/Broker_Trades[[#This Row],[Buy Price]]),"")</f>
        <v/>
      </c>
      <c r="O12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51" s="3" t="str">
        <f>IFERROR(Broker_Trades[[#This Row],[Return]]/Broker_Trades[[#This Row],[Time]],Broker_Trades[[#This Row],[Return]])</f>
        <v/>
      </c>
    </row>
    <row r="1252" spans="1:16" x14ac:dyDescent="0.3">
      <c r="A1252">
        <v>1251</v>
      </c>
      <c r="B1252" s="3" t="s">
        <v>3432</v>
      </c>
      <c r="C1252" s="4">
        <v>44230.7</v>
      </c>
      <c r="D1252" s="3" t="s">
        <v>3422</v>
      </c>
      <c r="E1252" s="3" t="s">
        <v>1258</v>
      </c>
      <c r="F1252" s="3" t="s">
        <v>843</v>
      </c>
      <c r="G1252">
        <v>540</v>
      </c>
      <c r="H1252" s="3" t="s">
        <v>2852</v>
      </c>
      <c r="I1252" s="3" t="s">
        <v>2695</v>
      </c>
      <c r="J1252" s="3" t="s">
        <v>2695</v>
      </c>
      <c r="K1252" s="3" t="s">
        <v>2695</v>
      </c>
      <c r="L1252" s="3" t="s">
        <v>2695</v>
      </c>
      <c r="M1252" s="3" t="s">
        <v>190</v>
      </c>
      <c r="N1252" s="3" t="str">
        <f>IF(Broker_Trades[[#This Row],[Status]]="Complete",((Broker_Trades[[#This Row],[Sell Price]]-Broker_Trades[[#This Row],[Buy Price]])/Broker_Trades[[#This Row],[Buy Price]]),"")</f>
        <v/>
      </c>
      <c r="O12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52" s="3" t="str">
        <f>IFERROR(Broker_Trades[[#This Row],[Return]]/Broker_Trades[[#This Row],[Time]],Broker_Trades[[#This Row],[Return]])</f>
        <v/>
      </c>
    </row>
    <row r="1253" spans="1:16" x14ac:dyDescent="0.3">
      <c r="A1253">
        <v>1252</v>
      </c>
      <c r="B1253" s="3" t="s">
        <v>3433</v>
      </c>
      <c r="C1253" s="4">
        <v>44230.7</v>
      </c>
      <c r="D1253" s="3" t="s">
        <v>3422</v>
      </c>
      <c r="E1253" s="3" t="s">
        <v>1472</v>
      </c>
      <c r="F1253" s="3" t="s">
        <v>1473</v>
      </c>
      <c r="G1253">
        <v>222</v>
      </c>
      <c r="H1253" s="3" t="s">
        <v>17</v>
      </c>
      <c r="I1253" s="3" t="s">
        <v>3290</v>
      </c>
      <c r="J1253" s="3" t="s">
        <v>3332</v>
      </c>
      <c r="K1253" s="3" t="s">
        <v>2695</v>
      </c>
      <c r="L1253" s="3" t="s">
        <v>2695</v>
      </c>
      <c r="M1253" s="3" t="s">
        <v>19</v>
      </c>
      <c r="N1253" s="3" t="str">
        <f>IF(Broker_Trades[[#This Row],[Status]]="Complete",((Broker_Trades[[#This Row],[Sell Price]]-Broker_Trades[[#This Row],[Buy Price]])/Broker_Trades[[#This Row],[Buy Price]]),"")</f>
        <v/>
      </c>
      <c r="O12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53" s="3" t="str">
        <f>IFERROR(Broker_Trades[[#This Row],[Return]]/Broker_Trades[[#This Row],[Time]],Broker_Trades[[#This Row],[Return]])</f>
        <v/>
      </c>
    </row>
    <row r="1254" spans="1:16" x14ac:dyDescent="0.3">
      <c r="A1254">
        <v>1253</v>
      </c>
      <c r="B1254" s="3" t="s">
        <v>3434</v>
      </c>
      <c r="C1254" s="4">
        <v>44230.7</v>
      </c>
      <c r="D1254" s="3" t="s">
        <v>3422</v>
      </c>
      <c r="E1254" s="3" t="s">
        <v>543</v>
      </c>
      <c r="F1254" s="3" t="s">
        <v>543</v>
      </c>
      <c r="G1254">
        <v>609</v>
      </c>
      <c r="H1254" s="3" t="s">
        <v>17</v>
      </c>
      <c r="I1254" s="3" t="s">
        <v>3290</v>
      </c>
      <c r="J1254" s="3" t="s">
        <v>3435</v>
      </c>
      <c r="K1254" s="3" t="s">
        <v>3197</v>
      </c>
      <c r="L1254" s="3" t="s">
        <v>3436</v>
      </c>
      <c r="M1254" s="3" t="s">
        <v>32</v>
      </c>
      <c r="N1254" s="3">
        <f>IF(Broker_Trades[[#This Row],[Status]]="Complete",((Broker_Trades[[#This Row],[Sell Price]]-Broker_Trades[[#This Row],[Buy Price]])/Broker_Trades[[#This Row],[Buy Price]]),"")</f>
        <v>0.10408090209414708</v>
      </c>
      <c r="O12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1254" s="3">
        <f>IFERROR(Broker_Trades[[#This Row],[Return]]/Broker_Trades[[#This Row],[Time]],Broker_Trades[[#This Row],[Return]])</f>
        <v>3.8548482257091512E-3</v>
      </c>
    </row>
    <row r="1255" spans="1:16" x14ac:dyDescent="0.3">
      <c r="A1255">
        <v>1254</v>
      </c>
      <c r="B1255" s="3" t="s">
        <v>3437</v>
      </c>
      <c r="C1255" s="4">
        <v>44230.7</v>
      </c>
      <c r="D1255" s="3" t="s">
        <v>3422</v>
      </c>
      <c r="E1255" s="3" t="s">
        <v>2411</v>
      </c>
      <c r="F1255" s="3" t="s">
        <v>984</v>
      </c>
      <c r="G1255">
        <v>17500</v>
      </c>
      <c r="H1255" s="3" t="s">
        <v>17</v>
      </c>
      <c r="I1255" s="3" t="s">
        <v>3290</v>
      </c>
      <c r="J1255" s="3" t="s">
        <v>3438</v>
      </c>
      <c r="K1255" s="3" t="s">
        <v>3048</v>
      </c>
      <c r="L1255" s="3" t="s">
        <v>3439</v>
      </c>
      <c r="M1255" s="3" t="s">
        <v>32</v>
      </c>
      <c r="N1255" s="3">
        <f>IF(Broker_Trades[[#This Row],[Status]]="Complete",((Broker_Trades[[#This Row],[Sell Price]]-Broker_Trades[[#This Row],[Buy Price]])/Broker_Trades[[#This Row],[Buy Price]]),"")</f>
        <v>0.14866565961732126</v>
      </c>
      <c r="O12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1255" s="3">
        <f>IFERROR(Broker_Trades[[#This Row],[Return]]/Broker_Trades[[#This Row],[Time]],Broker_Trades[[#This Row],[Return]])</f>
        <v>2.9733131923464252E-2</v>
      </c>
    </row>
    <row r="1256" spans="1:16" x14ac:dyDescent="0.3">
      <c r="A1256">
        <v>1255</v>
      </c>
      <c r="B1256" s="3" t="s">
        <v>3440</v>
      </c>
      <c r="C1256" s="4">
        <v>44230.699305555558</v>
      </c>
      <c r="D1256" s="3" t="s">
        <v>3422</v>
      </c>
      <c r="E1256" s="3" t="s">
        <v>1243</v>
      </c>
      <c r="F1256" s="3" t="s">
        <v>1244</v>
      </c>
      <c r="G1256">
        <v>370</v>
      </c>
      <c r="H1256" s="3" t="s">
        <v>17</v>
      </c>
      <c r="I1256" s="3" t="s">
        <v>3290</v>
      </c>
      <c r="J1256" s="3" t="s">
        <v>3441</v>
      </c>
      <c r="K1256" s="3" t="s">
        <v>3442</v>
      </c>
      <c r="L1256" s="3" t="s">
        <v>886</v>
      </c>
      <c r="M1256" s="3" t="s">
        <v>32</v>
      </c>
      <c r="N1256" s="3">
        <f>IF(Broker_Trades[[#This Row],[Status]]="Complete",((Broker_Trades[[#This Row],[Sell Price]]-Broker_Trades[[#This Row],[Buy Price]])/Broker_Trades[[#This Row],[Buy Price]]),"")</f>
        <v>9.7345132743362831E-2</v>
      </c>
      <c r="O12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246</v>
      </c>
      <c r="P1256" s="3">
        <f>IFERROR(Broker_Trades[[#This Row],[Return]]/Broker_Trades[[#This Row],[Time]],Broker_Trades[[#This Row],[Return]])</f>
        <v>3.9571192172098711E-4</v>
      </c>
    </row>
    <row r="1257" spans="1:16" x14ac:dyDescent="0.3">
      <c r="A1257">
        <v>1256</v>
      </c>
      <c r="B1257" s="3" t="s">
        <v>3443</v>
      </c>
      <c r="C1257" s="4">
        <v>44230.699305555558</v>
      </c>
      <c r="D1257" s="3" t="s">
        <v>3422</v>
      </c>
      <c r="E1257" s="3" t="s">
        <v>3444</v>
      </c>
      <c r="F1257" s="3" t="s">
        <v>1504</v>
      </c>
      <c r="G1257">
        <v>888</v>
      </c>
      <c r="H1257" s="3" t="s">
        <v>17</v>
      </c>
      <c r="I1257" s="3" t="s">
        <v>3290</v>
      </c>
      <c r="J1257" s="3" t="s">
        <v>3445</v>
      </c>
      <c r="K1257" s="3" t="s">
        <v>3186</v>
      </c>
      <c r="L1257" s="3" t="s">
        <v>3446</v>
      </c>
      <c r="M1257" s="3" t="s">
        <v>32</v>
      </c>
      <c r="N1257" s="3">
        <f>IF(Broker_Trades[[#This Row],[Status]]="Complete",((Broker_Trades[[#This Row],[Sell Price]]-Broker_Trades[[#This Row],[Buy Price]])/Broker_Trades[[#This Row],[Buy Price]]),"")</f>
        <v>6.0201660735468565E-2</v>
      </c>
      <c r="O12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1257" s="3">
        <f>IFERROR(Broker_Trades[[#This Row],[Return]]/Broker_Trades[[#This Row],[Time]],Broker_Trades[[#This Row],[Return]])</f>
        <v>6.0201660735468565E-2</v>
      </c>
    </row>
    <row r="1258" spans="1:16" x14ac:dyDescent="0.3">
      <c r="A1258">
        <v>1257</v>
      </c>
      <c r="B1258" s="3" t="s">
        <v>3447</v>
      </c>
      <c r="C1258" s="4">
        <v>44230.699305555558</v>
      </c>
      <c r="D1258" s="3" t="s">
        <v>3422</v>
      </c>
      <c r="E1258" s="3" t="s">
        <v>1508</v>
      </c>
      <c r="F1258" s="3" t="s">
        <v>1509</v>
      </c>
      <c r="G1258">
        <v>1868</v>
      </c>
      <c r="H1258" s="3" t="s">
        <v>17</v>
      </c>
      <c r="I1258" s="3" t="s">
        <v>3290</v>
      </c>
      <c r="J1258" s="3" t="s">
        <v>3448</v>
      </c>
      <c r="K1258" s="3" t="s">
        <v>3153</v>
      </c>
      <c r="L1258" s="3" t="s">
        <v>3449</v>
      </c>
      <c r="M1258" s="3" t="s">
        <v>32</v>
      </c>
      <c r="N1258" s="3">
        <f>IF(Broker_Trades[[#This Row],[Status]]="Complete",((Broker_Trades[[#This Row],[Sell Price]]-Broker_Trades[[#This Row],[Buy Price]])/Broker_Trades[[#This Row],[Buy Price]]),"")</f>
        <v>8.0375275306770397E-2</v>
      </c>
      <c r="O12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61</v>
      </c>
      <c r="P1258" s="3">
        <f>IFERROR(Broker_Trades[[#This Row],[Return]]/Broker_Trades[[#This Row],[Time]],Broker_Trades[[#This Row],[Return]])</f>
        <v>1.3176274640454163E-3</v>
      </c>
    </row>
    <row r="1259" spans="1:16" x14ac:dyDescent="0.3">
      <c r="A1259">
        <v>1258</v>
      </c>
      <c r="B1259" s="3" t="s">
        <v>3450</v>
      </c>
      <c r="C1259" s="4">
        <v>44230.699305555558</v>
      </c>
      <c r="D1259" s="3" t="s">
        <v>3422</v>
      </c>
      <c r="E1259" s="3" t="s">
        <v>2487</v>
      </c>
      <c r="F1259" s="3" t="s">
        <v>2488</v>
      </c>
      <c r="G1259">
        <v>290</v>
      </c>
      <c r="H1259" s="3" t="s">
        <v>17</v>
      </c>
      <c r="I1259" s="3" t="s">
        <v>3290</v>
      </c>
      <c r="J1259" s="3" t="s">
        <v>3451</v>
      </c>
      <c r="K1259" s="3" t="s">
        <v>3290</v>
      </c>
      <c r="L1259" s="3" t="s">
        <v>3452</v>
      </c>
      <c r="M1259" s="3" t="s">
        <v>32</v>
      </c>
      <c r="N1259" s="3">
        <f>IF(Broker_Trades[[#This Row],[Status]]="Complete",((Broker_Trades[[#This Row],[Sell Price]]-Broker_Trades[[#This Row],[Buy Price]])/Broker_Trades[[#This Row],[Buy Price]]),"")</f>
        <v>7.5027183762232857E-2</v>
      </c>
      <c r="O12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259" s="3">
        <f>IFERROR(Broker_Trades[[#This Row],[Return]]/Broker_Trades[[#This Row],[Time]],Broker_Trades[[#This Row],[Return]])</f>
        <v>7.5027183762232857E-2</v>
      </c>
    </row>
    <row r="1260" spans="1:16" x14ac:dyDescent="0.3">
      <c r="A1260">
        <v>1259</v>
      </c>
      <c r="B1260" s="3" t="s">
        <v>3453</v>
      </c>
      <c r="C1260" s="4">
        <v>44230.698611111111</v>
      </c>
      <c r="D1260" s="3" t="s">
        <v>3422</v>
      </c>
      <c r="E1260" s="3" t="s">
        <v>1516</v>
      </c>
      <c r="F1260" s="3" t="s">
        <v>1517</v>
      </c>
      <c r="G1260">
        <v>268</v>
      </c>
      <c r="H1260" s="3" t="s">
        <v>17</v>
      </c>
      <c r="I1260" s="3" t="s">
        <v>3290</v>
      </c>
      <c r="J1260" s="3" t="s">
        <v>3454</v>
      </c>
      <c r="K1260" s="3" t="s">
        <v>3147</v>
      </c>
      <c r="L1260" s="3" t="s">
        <v>3455</v>
      </c>
      <c r="M1260" s="3" t="s">
        <v>32</v>
      </c>
      <c r="N1260" s="3">
        <f>IF(Broker_Trades[[#This Row],[Status]]="Complete",((Broker_Trades[[#This Row],[Sell Price]]-Broker_Trades[[#This Row],[Buy Price]])/Broker_Trades[[#This Row],[Buy Price]]),"")</f>
        <v>8.1037924151696653E-2</v>
      </c>
      <c r="O12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1260" s="3">
        <f>IFERROR(Broker_Trades[[#This Row],[Return]]/Broker_Trades[[#This Row],[Time]],Broker_Trades[[#This Row],[Return]])</f>
        <v>4.5021068973164803E-3</v>
      </c>
    </row>
    <row r="1261" spans="1:16" x14ac:dyDescent="0.3">
      <c r="A1261">
        <v>1260</v>
      </c>
      <c r="B1261" s="3" t="s">
        <v>3456</v>
      </c>
      <c r="C1261" s="4">
        <v>44230.698611111111</v>
      </c>
      <c r="D1261" s="3" t="s">
        <v>3422</v>
      </c>
      <c r="E1261" s="3" t="s">
        <v>979</v>
      </c>
      <c r="F1261" s="3" t="s">
        <v>980</v>
      </c>
      <c r="G1261">
        <v>26947</v>
      </c>
      <c r="H1261" s="3" t="s">
        <v>17</v>
      </c>
      <c r="I1261" s="3" t="s">
        <v>3290</v>
      </c>
      <c r="J1261" s="3" t="s">
        <v>3457</v>
      </c>
      <c r="K1261" s="3" t="s">
        <v>3290</v>
      </c>
      <c r="L1261" s="3" t="s">
        <v>3458</v>
      </c>
      <c r="M1261" s="3" t="s">
        <v>32</v>
      </c>
      <c r="N1261" s="3">
        <f>IF(Broker_Trades[[#This Row],[Status]]="Complete",((Broker_Trades[[#This Row],[Sell Price]]-Broker_Trades[[#This Row],[Buy Price]])/Broker_Trades[[#This Row],[Buy Price]]),"")</f>
        <v>5.1529434397845325E-2</v>
      </c>
      <c r="O12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261" s="3">
        <f>IFERROR(Broker_Trades[[#This Row],[Return]]/Broker_Trades[[#This Row],[Time]],Broker_Trades[[#This Row],[Return]])</f>
        <v>5.1529434397845325E-2</v>
      </c>
    </row>
    <row r="1262" spans="1:16" x14ac:dyDescent="0.3">
      <c r="A1262">
        <v>1261</v>
      </c>
      <c r="B1262" s="3" t="s">
        <v>3459</v>
      </c>
      <c r="C1262" s="4">
        <v>44230.698611111111</v>
      </c>
      <c r="D1262" s="3" t="s">
        <v>3422</v>
      </c>
      <c r="E1262" s="3" t="s">
        <v>1339</v>
      </c>
      <c r="F1262" s="3" t="s">
        <v>1340</v>
      </c>
      <c r="G1262">
        <v>1020</v>
      </c>
      <c r="H1262" s="3" t="s">
        <v>17</v>
      </c>
      <c r="I1262" s="3" t="s">
        <v>3290</v>
      </c>
      <c r="J1262" s="3" t="s">
        <v>3460</v>
      </c>
      <c r="K1262" s="3" t="s">
        <v>3461</v>
      </c>
      <c r="L1262" s="3" t="s">
        <v>3462</v>
      </c>
      <c r="M1262" s="3" t="s">
        <v>32</v>
      </c>
      <c r="N1262" s="3">
        <f>IF(Broker_Trades[[#This Row],[Status]]="Complete",((Broker_Trades[[#This Row],[Sell Price]]-Broker_Trades[[#This Row],[Buy Price]])/Broker_Trades[[#This Row],[Buy Price]]),"")</f>
        <v>3.7097019079912814E-2</v>
      </c>
      <c r="O12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1262" s="3">
        <f>IFERROR(Broker_Trades[[#This Row],[Return]]/Broker_Trades[[#This Row],[Time]],Broker_Trades[[#This Row],[Return]])</f>
        <v>1.0304727522198005E-3</v>
      </c>
    </row>
    <row r="1263" spans="1:16" x14ac:dyDescent="0.3">
      <c r="A1263">
        <v>1262</v>
      </c>
      <c r="B1263" s="3" t="s">
        <v>3463</v>
      </c>
      <c r="C1263" s="4">
        <v>44230.698611111111</v>
      </c>
      <c r="D1263" s="3" t="s">
        <v>3422</v>
      </c>
      <c r="E1263" s="3" t="s">
        <v>3464</v>
      </c>
      <c r="F1263" s="3" t="s">
        <v>299</v>
      </c>
      <c r="G1263">
        <v>7028</v>
      </c>
      <c r="H1263" s="3" t="s">
        <v>17</v>
      </c>
      <c r="I1263" s="3" t="s">
        <v>2695</v>
      </c>
      <c r="J1263" s="3" t="s">
        <v>2695</v>
      </c>
      <c r="K1263" s="3" t="s">
        <v>2695</v>
      </c>
      <c r="L1263" s="3" t="s">
        <v>2695</v>
      </c>
      <c r="M1263" s="3" t="s">
        <v>190</v>
      </c>
      <c r="N1263" s="3" t="str">
        <f>IF(Broker_Trades[[#This Row],[Status]]="Complete",((Broker_Trades[[#This Row],[Sell Price]]-Broker_Trades[[#This Row],[Buy Price]])/Broker_Trades[[#This Row],[Buy Price]]),"")</f>
        <v/>
      </c>
      <c r="O12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63" s="3" t="str">
        <f>IFERROR(Broker_Trades[[#This Row],[Return]]/Broker_Trades[[#This Row],[Time]],Broker_Trades[[#This Row],[Return]])</f>
        <v/>
      </c>
    </row>
    <row r="1264" spans="1:16" x14ac:dyDescent="0.3">
      <c r="A1264">
        <v>1263</v>
      </c>
      <c r="B1264" s="3" t="s">
        <v>3465</v>
      </c>
      <c r="C1264" s="4">
        <v>44230.697916666664</v>
      </c>
      <c r="D1264" s="3" t="s">
        <v>3422</v>
      </c>
      <c r="E1264" s="3" t="s">
        <v>1538</v>
      </c>
      <c r="F1264" s="3" t="s">
        <v>1539</v>
      </c>
      <c r="G1264">
        <v>1476</v>
      </c>
      <c r="H1264" s="3" t="s">
        <v>17</v>
      </c>
      <c r="I1264" s="3" t="s">
        <v>3290</v>
      </c>
      <c r="J1264" s="3" t="s">
        <v>3466</v>
      </c>
      <c r="K1264" s="3" t="s">
        <v>3182</v>
      </c>
      <c r="L1264" s="3" t="s">
        <v>3183</v>
      </c>
      <c r="M1264" s="3" t="s">
        <v>32</v>
      </c>
      <c r="N1264" s="3">
        <f>IF(Broker_Trades[[#This Row],[Status]]="Complete",((Broker_Trades[[#This Row],[Sell Price]]-Broker_Trades[[#This Row],[Buy Price]])/Broker_Trades[[#This Row],[Buy Price]]),"")</f>
        <v>0.15946008663366346</v>
      </c>
      <c r="O12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139</v>
      </c>
      <c r="P1264" s="3">
        <f>IFERROR(Broker_Trades[[#This Row],[Return]]/Broker_Trades[[#This Row],[Time]],Broker_Trades[[#This Row],[Return]])</f>
        <v>1.1471948678680823E-3</v>
      </c>
    </row>
    <row r="1265" spans="1:16" x14ac:dyDescent="0.3">
      <c r="A1265">
        <v>1264</v>
      </c>
      <c r="B1265" s="3" t="s">
        <v>3467</v>
      </c>
      <c r="C1265" s="4">
        <v>44229.650694444441</v>
      </c>
      <c r="D1265" s="3" t="s">
        <v>161</v>
      </c>
      <c r="E1265" s="3" t="s">
        <v>3468</v>
      </c>
      <c r="F1265" s="3" t="s">
        <v>2199</v>
      </c>
      <c r="G1265">
        <v>1455</v>
      </c>
      <c r="H1265" s="3" t="s">
        <v>24</v>
      </c>
      <c r="I1265" s="3" t="s">
        <v>3469</v>
      </c>
      <c r="J1265" s="3" t="s">
        <v>3470</v>
      </c>
      <c r="K1265" s="3" t="s">
        <v>3469</v>
      </c>
      <c r="L1265" s="3" t="s">
        <v>3471</v>
      </c>
      <c r="M1265" s="3" t="s">
        <v>32</v>
      </c>
      <c r="N1265" s="3">
        <f>IF(Broker_Trades[[#This Row],[Status]]="Complete",((Broker_Trades[[#This Row],[Sell Price]]-Broker_Trades[[#This Row],[Buy Price]])/Broker_Trades[[#This Row],[Buy Price]]),"")</f>
        <v>7.6695842450765925E-2</v>
      </c>
      <c r="O12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265" s="3">
        <f>IFERROR(Broker_Trades[[#This Row],[Return]]/Broker_Trades[[#This Row],[Time]],Broker_Trades[[#This Row],[Return]])</f>
        <v>7.6695842450765925E-2</v>
      </c>
    </row>
    <row r="1266" spans="1:16" x14ac:dyDescent="0.3">
      <c r="A1266">
        <v>1265</v>
      </c>
      <c r="B1266" s="3" t="s">
        <v>3472</v>
      </c>
      <c r="C1266" s="4">
        <v>44229.650694444441</v>
      </c>
      <c r="D1266" s="3" t="s">
        <v>161</v>
      </c>
      <c r="E1266" s="3" t="s">
        <v>35</v>
      </c>
      <c r="F1266" s="3" t="s">
        <v>36</v>
      </c>
      <c r="G1266">
        <v>85</v>
      </c>
      <c r="H1266" s="3" t="s">
        <v>24</v>
      </c>
      <c r="I1266" s="3" t="s">
        <v>3469</v>
      </c>
      <c r="J1266" s="3" t="s">
        <v>3473</v>
      </c>
      <c r="K1266" s="3" t="s">
        <v>3186</v>
      </c>
      <c r="L1266" s="3" t="s">
        <v>3474</v>
      </c>
      <c r="M1266" s="3" t="s">
        <v>32</v>
      </c>
      <c r="N1266" s="3">
        <f>IF(Broker_Trades[[#This Row],[Status]]="Complete",((Broker_Trades[[#This Row],[Sell Price]]-Broker_Trades[[#This Row],[Buy Price]])/Broker_Trades[[#This Row],[Buy Price]]),"")</f>
        <v>0.18037135278514579</v>
      </c>
      <c r="O12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1266" s="3">
        <f>IFERROR(Broker_Trades[[#This Row],[Return]]/Broker_Trades[[#This Row],[Time]],Broker_Trades[[#This Row],[Return]])</f>
        <v>9.0185676392572897E-2</v>
      </c>
    </row>
    <row r="1267" spans="1:16" x14ac:dyDescent="0.3">
      <c r="A1267">
        <v>1266</v>
      </c>
      <c r="B1267" s="3" t="s">
        <v>3475</v>
      </c>
      <c r="C1267" s="4">
        <v>44229.65</v>
      </c>
      <c r="D1267" s="3" t="s">
        <v>161</v>
      </c>
      <c r="E1267" s="3" t="s">
        <v>346</v>
      </c>
      <c r="F1267" s="3" t="s">
        <v>347</v>
      </c>
      <c r="G1267">
        <v>850</v>
      </c>
      <c r="H1267" s="3" t="s">
        <v>24</v>
      </c>
      <c r="I1267" s="3" t="s">
        <v>3469</v>
      </c>
      <c r="J1267" s="3" t="s">
        <v>3476</v>
      </c>
      <c r="K1267" s="3" t="s">
        <v>2878</v>
      </c>
      <c r="L1267" s="3" t="s">
        <v>3477</v>
      </c>
      <c r="M1267" s="3" t="s">
        <v>32</v>
      </c>
      <c r="N1267" s="3">
        <f>IF(Broker_Trades[[#This Row],[Status]]="Complete",((Broker_Trades[[#This Row],[Sell Price]]-Broker_Trades[[#This Row],[Buy Price]])/Broker_Trades[[#This Row],[Buy Price]]),"")</f>
        <v>0.20402777777777775</v>
      </c>
      <c r="O12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264</v>
      </c>
      <c r="P1267" s="3">
        <f>IFERROR(Broker_Trades[[#This Row],[Return]]/Broker_Trades[[#This Row],[Time]],Broker_Trades[[#This Row],[Return]])</f>
        <v>7.728324915824915E-4</v>
      </c>
    </row>
    <row r="1268" spans="1:16" x14ac:dyDescent="0.3">
      <c r="A1268">
        <v>1267</v>
      </c>
      <c r="B1268" s="3" t="s">
        <v>3478</v>
      </c>
      <c r="C1268" s="4">
        <v>44229.65</v>
      </c>
      <c r="D1268" s="3" t="s">
        <v>161</v>
      </c>
      <c r="E1268" s="3" t="s">
        <v>620</v>
      </c>
      <c r="F1268" s="3" t="s">
        <v>621</v>
      </c>
      <c r="G1268">
        <v>1425</v>
      </c>
      <c r="H1268" s="3" t="s">
        <v>24</v>
      </c>
      <c r="I1268" s="3" t="s">
        <v>3469</v>
      </c>
      <c r="J1268" s="3" t="s">
        <v>3479</v>
      </c>
      <c r="K1268" s="3" t="s">
        <v>3480</v>
      </c>
      <c r="L1268" s="3" t="s">
        <v>3481</v>
      </c>
      <c r="M1268" s="3" t="s">
        <v>32</v>
      </c>
      <c r="N1268" s="3">
        <f>IF(Broker_Trades[[#This Row],[Status]]="Complete",((Broker_Trades[[#This Row],[Sell Price]]-Broker_Trades[[#This Row],[Buy Price]])/Broker_Trades[[#This Row],[Buy Price]]),"")</f>
        <v>0.13286274509803928</v>
      </c>
      <c r="O12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1268" s="3">
        <f>IFERROR(Broker_Trades[[#This Row],[Return]]/Broker_Trades[[#This Row],[Time]],Broker_Trades[[#This Row],[Return]])</f>
        <v>2.6051518646674366E-3</v>
      </c>
    </row>
    <row r="1269" spans="1:16" x14ac:dyDescent="0.3">
      <c r="A1269">
        <v>1268</v>
      </c>
      <c r="B1269" s="3" t="s">
        <v>3482</v>
      </c>
      <c r="C1269" s="4">
        <v>44229.65</v>
      </c>
      <c r="D1269" s="3" t="s">
        <v>161</v>
      </c>
      <c r="E1269" s="3" t="s">
        <v>1534</v>
      </c>
      <c r="F1269" s="3" t="s">
        <v>1535</v>
      </c>
      <c r="G1269">
        <v>490</v>
      </c>
      <c r="H1269" s="3" t="s">
        <v>24</v>
      </c>
      <c r="I1269" s="3" t="s">
        <v>3469</v>
      </c>
      <c r="J1269" s="3" t="s">
        <v>3483</v>
      </c>
      <c r="K1269" s="3" t="s">
        <v>3484</v>
      </c>
      <c r="L1269" s="3" t="s">
        <v>3485</v>
      </c>
      <c r="M1269" s="3" t="s">
        <v>32</v>
      </c>
      <c r="N1269" s="3">
        <f>IF(Broker_Trades[[#This Row],[Status]]="Complete",((Broker_Trades[[#This Row],[Sell Price]]-Broker_Trades[[#This Row],[Buy Price]])/Broker_Trades[[#This Row],[Buy Price]]),"")</f>
        <v>1.280740906047757</v>
      </c>
      <c r="O12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166</v>
      </c>
      <c r="P1269" s="3">
        <f>IFERROR(Broker_Trades[[#This Row],[Return]]/Broker_Trades[[#This Row],[Time]],Broker_Trades[[#This Row],[Return]])</f>
        <v>7.7153066629382953E-3</v>
      </c>
    </row>
    <row r="1270" spans="1:16" x14ac:dyDescent="0.3">
      <c r="A1270">
        <v>1269</v>
      </c>
      <c r="B1270" s="3" t="s">
        <v>3486</v>
      </c>
      <c r="C1270" s="4">
        <v>44229.649305555555</v>
      </c>
      <c r="D1270" s="3" t="s">
        <v>161</v>
      </c>
      <c r="E1270" s="3" t="s">
        <v>1767</v>
      </c>
      <c r="F1270" s="3" t="s">
        <v>1768</v>
      </c>
      <c r="G1270">
        <v>432</v>
      </c>
      <c r="H1270" s="3" t="s">
        <v>24</v>
      </c>
      <c r="I1270" s="3" t="s">
        <v>3469</v>
      </c>
      <c r="J1270" s="3" t="s">
        <v>3487</v>
      </c>
      <c r="K1270" s="3" t="s">
        <v>3197</v>
      </c>
      <c r="L1270" s="3" t="s">
        <v>3390</v>
      </c>
      <c r="M1270" s="3" t="s">
        <v>32</v>
      </c>
      <c r="N1270" s="3">
        <f>IF(Broker_Trades[[#This Row],[Status]]="Complete",((Broker_Trades[[#This Row],[Sell Price]]-Broker_Trades[[#This Row],[Buy Price]])/Broker_Trades[[#This Row],[Buy Price]]),"")</f>
        <v>0.1263593992749871</v>
      </c>
      <c r="O12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1270" s="3">
        <f>IFERROR(Broker_Trades[[#This Row],[Return]]/Broker_Trades[[#This Row],[Time]],Broker_Trades[[#This Row],[Return]])</f>
        <v>4.5128356883923967E-3</v>
      </c>
    </row>
    <row r="1271" spans="1:16" x14ac:dyDescent="0.3">
      <c r="A1271">
        <v>1270</v>
      </c>
      <c r="B1271" s="3" t="s">
        <v>3488</v>
      </c>
      <c r="C1271" s="4">
        <v>44229.649305555555</v>
      </c>
      <c r="D1271" s="3" t="s">
        <v>161</v>
      </c>
      <c r="E1271" s="3" t="s">
        <v>350</v>
      </c>
      <c r="F1271" s="3" t="s">
        <v>351</v>
      </c>
      <c r="G1271">
        <v>647</v>
      </c>
      <c r="H1271" s="3" t="s">
        <v>24</v>
      </c>
      <c r="I1271" s="3" t="s">
        <v>3469</v>
      </c>
      <c r="J1271" s="3" t="s">
        <v>3489</v>
      </c>
      <c r="K1271" s="3" t="s">
        <v>3136</v>
      </c>
      <c r="L1271" s="3" t="s">
        <v>3137</v>
      </c>
      <c r="M1271" s="3" t="s">
        <v>32</v>
      </c>
      <c r="N1271" s="3">
        <f>IF(Broker_Trades[[#This Row],[Status]]="Complete",((Broker_Trades[[#This Row],[Sell Price]]-Broker_Trades[[#This Row],[Buy Price]])/Broker_Trades[[#This Row],[Buy Price]]),"")</f>
        <v>0.22259804369686442</v>
      </c>
      <c r="O12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120</v>
      </c>
      <c r="P1271" s="3">
        <f>IFERROR(Broker_Trades[[#This Row],[Return]]/Broker_Trades[[#This Row],[Time]],Broker_Trades[[#This Row],[Return]])</f>
        <v>1.8549836974738703E-3</v>
      </c>
    </row>
    <row r="1272" spans="1:16" x14ac:dyDescent="0.3">
      <c r="A1272">
        <v>1271</v>
      </c>
      <c r="B1272" s="3" t="s">
        <v>3490</v>
      </c>
      <c r="C1272" s="4">
        <v>44229.649305555555</v>
      </c>
      <c r="D1272" s="3" t="s">
        <v>222</v>
      </c>
      <c r="E1272" s="3" t="s">
        <v>3491</v>
      </c>
      <c r="F1272" s="3" t="s">
        <v>3492</v>
      </c>
      <c r="G1272">
        <v>2400</v>
      </c>
      <c r="H1272" s="3" t="s">
        <v>24</v>
      </c>
      <c r="I1272" s="3" t="s">
        <v>2695</v>
      </c>
      <c r="J1272" s="3" t="s">
        <v>2695</v>
      </c>
      <c r="K1272" s="3" t="s">
        <v>2695</v>
      </c>
      <c r="L1272" s="3" t="s">
        <v>2695</v>
      </c>
      <c r="M1272" s="3" t="s">
        <v>190</v>
      </c>
      <c r="N1272" s="3" t="str">
        <f>IF(Broker_Trades[[#This Row],[Status]]="Complete",((Broker_Trades[[#This Row],[Sell Price]]-Broker_Trades[[#This Row],[Buy Price]])/Broker_Trades[[#This Row],[Buy Price]]),"")</f>
        <v/>
      </c>
      <c r="O127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72" s="3" t="str">
        <f>IFERROR(Broker_Trades[[#This Row],[Return]]/Broker_Trades[[#This Row],[Time]],Broker_Trades[[#This Row],[Return]])</f>
        <v/>
      </c>
    </row>
    <row r="1273" spans="1:16" x14ac:dyDescent="0.3">
      <c r="A1273">
        <v>1272</v>
      </c>
      <c r="B1273" s="3" t="s">
        <v>3493</v>
      </c>
      <c r="C1273" s="4">
        <v>44229.649305555555</v>
      </c>
      <c r="D1273" s="3" t="s">
        <v>222</v>
      </c>
      <c r="E1273" s="3" t="s">
        <v>1448</v>
      </c>
      <c r="F1273" s="3" t="s">
        <v>1449</v>
      </c>
      <c r="G1273">
        <v>2005</v>
      </c>
      <c r="H1273" s="3" t="s">
        <v>24</v>
      </c>
      <c r="I1273" s="3" t="s">
        <v>3469</v>
      </c>
      <c r="J1273" s="3" t="s">
        <v>755</v>
      </c>
      <c r="K1273" s="3" t="s">
        <v>3053</v>
      </c>
      <c r="L1273" s="3" t="s">
        <v>3494</v>
      </c>
      <c r="M1273" s="3" t="s">
        <v>32</v>
      </c>
      <c r="N1273" s="3">
        <f>IF(Broker_Trades[[#This Row],[Status]]="Complete",((Broker_Trades[[#This Row],[Sell Price]]-Broker_Trades[[#This Row],[Buy Price]])/Broker_Trades[[#This Row],[Buy Price]]),"")</f>
        <v>8.5561497326203204E-2</v>
      </c>
      <c r="O12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1273" s="3">
        <f>IFERROR(Broker_Trades[[#This Row],[Return]]/Broker_Trades[[#This Row],[Time]],Broker_Trades[[#This Row],[Return]])</f>
        <v>1.7112299465240642E-2</v>
      </c>
    </row>
    <row r="1274" spans="1:16" x14ac:dyDescent="0.3">
      <c r="A1274">
        <v>1273</v>
      </c>
      <c r="B1274" s="3" t="s">
        <v>3495</v>
      </c>
      <c r="C1274" s="4">
        <v>44229.648611111108</v>
      </c>
      <c r="D1274" s="3" t="s">
        <v>222</v>
      </c>
      <c r="E1274" s="3" t="s">
        <v>1459</v>
      </c>
      <c r="F1274" s="3" t="s">
        <v>1460</v>
      </c>
      <c r="G1274">
        <v>1584</v>
      </c>
      <c r="H1274" s="3" t="s">
        <v>24</v>
      </c>
      <c r="I1274" s="3" t="s">
        <v>3469</v>
      </c>
      <c r="J1274" s="3" t="s">
        <v>1996</v>
      </c>
      <c r="K1274" s="3" t="s">
        <v>3496</v>
      </c>
      <c r="L1274" s="3" t="s">
        <v>3497</v>
      </c>
      <c r="M1274" s="3" t="s">
        <v>32</v>
      </c>
      <c r="N1274" s="3">
        <f>IF(Broker_Trades[[#This Row],[Status]]="Complete",((Broker_Trades[[#This Row],[Sell Price]]-Broker_Trades[[#This Row],[Buy Price]])/Broker_Trades[[#This Row],[Buy Price]]),"")</f>
        <v>6.2091503267973858E-2</v>
      </c>
      <c r="O12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162</v>
      </c>
      <c r="P1274" s="3">
        <f>IFERROR(Broker_Trades[[#This Row],[Return]]/Broker_Trades[[#This Row],[Time]],Broker_Trades[[#This Row],[Return]])</f>
        <v>3.8328088437020901E-4</v>
      </c>
    </row>
    <row r="1275" spans="1:16" x14ac:dyDescent="0.3">
      <c r="A1275">
        <v>1274</v>
      </c>
      <c r="B1275" s="3" t="s">
        <v>3498</v>
      </c>
      <c r="C1275" s="4">
        <v>44229.606249999997</v>
      </c>
      <c r="D1275" s="3" t="s">
        <v>354</v>
      </c>
      <c r="E1275" s="3" t="s">
        <v>342</v>
      </c>
      <c r="F1275" s="3" t="s">
        <v>343</v>
      </c>
      <c r="G1275">
        <v>1020</v>
      </c>
      <c r="H1275" s="3" t="s">
        <v>24</v>
      </c>
      <c r="I1275" s="3" t="s">
        <v>3499</v>
      </c>
      <c r="J1275" s="3" t="s">
        <v>3500</v>
      </c>
      <c r="K1275" s="3" t="s">
        <v>622</v>
      </c>
      <c r="L1275" s="3" t="s">
        <v>1486</v>
      </c>
      <c r="M1275" s="3" t="s">
        <v>32</v>
      </c>
      <c r="N1275" s="3">
        <f>IF(Broker_Trades[[#This Row],[Status]]="Complete",((Broker_Trades[[#This Row],[Sell Price]]-Broker_Trades[[#This Row],[Buy Price]])/Broker_Trades[[#This Row],[Buy Price]]),"")</f>
        <v>0.30576208178438663</v>
      </c>
      <c r="O12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402</v>
      </c>
      <c r="P1275" s="3">
        <f>IFERROR(Broker_Trades[[#This Row],[Return]]/Broker_Trades[[#This Row],[Time]],Broker_Trades[[#This Row],[Return]])</f>
        <v>7.6060219349349909E-4</v>
      </c>
    </row>
    <row r="1276" spans="1:16" x14ac:dyDescent="0.3">
      <c r="A1276">
        <v>1275</v>
      </c>
      <c r="B1276" s="3" t="s">
        <v>3501</v>
      </c>
      <c r="C1276" s="4">
        <v>44229.527083333334</v>
      </c>
      <c r="D1276" s="3" t="s">
        <v>354</v>
      </c>
      <c r="E1276" s="3" t="s">
        <v>638</v>
      </c>
      <c r="F1276" s="3" t="s">
        <v>639</v>
      </c>
      <c r="G1276">
        <v>1400</v>
      </c>
      <c r="H1276" s="3" t="s">
        <v>24</v>
      </c>
      <c r="I1276" s="3" t="s">
        <v>3499</v>
      </c>
      <c r="J1276" s="3" t="s">
        <v>3502</v>
      </c>
      <c r="K1276" s="3" t="s">
        <v>3203</v>
      </c>
      <c r="L1276" s="3" t="s">
        <v>3503</v>
      </c>
      <c r="M1276" s="3" t="s">
        <v>32</v>
      </c>
      <c r="N1276" s="3">
        <f>IF(Broker_Trades[[#This Row],[Status]]="Complete",((Broker_Trades[[#This Row],[Sell Price]]-Broker_Trades[[#This Row],[Buy Price]])/Broker_Trades[[#This Row],[Buy Price]]),"")</f>
        <v>0.20806739851927497</v>
      </c>
      <c r="O12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64</v>
      </c>
      <c r="P1276" s="3">
        <f>IFERROR(Broker_Trades[[#This Row],[Return]]/Broker_Trades[[#This Row],[Time]],Broker_Trades[[#This Row],[Return]])</f>
        <v>3.2510531018636714E-3</v>
      </c>
    </row>
    <row r="1277" spans="1:16" x14ac:dyDescent="0.3">
      <c r="A1277">
        <v>1276</v>
      </c>
      <c r="B1277" s="3" t="s">
        <v>3504</v>
      </c>
      <c r="C1277" s="4">
        <v>44229.526388888888</v>
      </c>
      <c r="D1277" s="3" t="s">
        <v>354</v>
      </c>
      <c r="E1277" s="3" t="s">
        <v>1344</v>
      </c>
      <c r="F1277" s="3" t="s">
        <v>1345</v>
      </c>
      <c r="G1277">
        <v>9000</v>
      </c>
      <c r="H1277" s="3" t="s">
        <v>24</v>
      </c>
      <c r="I1277" s="3" t="s">
        <v>3499</v>
      </c>
      <c r="J1277" s="3" t="s">
        <v>3505</v>
      </c>
      <c r="K1277" s="3" t="s">
        <v>2151</v>
      </c>
      <c r="L1277" s="3" t="s">
        <v>3383</v>
      </c>
      <c r="M1277" s="3" t="s">
        <v>32</v>
      </c>
      <c r="N1277" s="3">
        <f>IF(Broker_Trades[[#This Row],[Status]]="Complete",((Broker_Trades[[#This Row],[Sell Price]]-Broker_Trades[[#This Row],[Buy Price]])/Broker_Trades[[#This Row],[Buy Price]]),"")</f>
        <v>0.20107765199272723</v>
      </c>
      <c r="O12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373</v>
      </c>
      <c r="P1277" s="3">
        <f>IFERROR(Broker_Trades[[#This Row],[Return]]/Broker_Trades[[#This Row],[Time]],Broker_Trades[[#This Row],[Return]])</f>
        <v>5.3908217692420172E-4</v>
      </c>
    </row>
    <row r="1278" spans="1:16" x14ac:dyDescent="0.3">
      <c r="A1278">
        <v>1277</v>
      </c>
      <c r="B1278" s="3" t="s">
        <v>3506</v>
      </c>
      <c r="C1278" s="4">
        <v>44229.526388888888</v>
      </c>
      <c r="D1278" s="3" t="s">
        <v>354</v>
      </c>
      <c r="E1278" s="3" t="s">
        <v>3507</v>
      </c>
      <c r="F1278" s="3" t="s">
        <v>1734</v>
      </c>
      <c r="G1278">
        <v>3170</v>
      </c>
      <c r="H1278" s="3" t="s">
        <v>24</v>
      </c>
      <c r="I1278" s="3" t="s">
        <v>3499</v>
      </c>
      <c r="J1278" s="3" t="s">
        <v>3508</v>
      </c>
      <c r="K1278" s="3" t="s">
        <v>3290</v>
      </c>
      <c r="L1278" s="3" t="s">
        <v>3509</v>
      </c>
      <c r="M1278" s="3" t="s">
        <v>32</v>
      </c>
      <c r="N1278" s="3">
        <f>IF(Broker_Trades[[#This Row],[Status]]="Complete",((Broker_Trades[[#This Row],[Sell Price]]-Broker_Trades[[#This Row],[Buy Price]])/Broker_Trades[[#This Row],[Buy Price]]),"")</f>
        <v>0.14333708608088072</v>
      </c>
      <c r="O12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1278" s="3">
        <f>IFERROR(Broker_Trades[[#This Row],[Return]]/Broker_Trades[[#This Row],[Time]],Broker_Trades[[#This Row],[Return]])</f>
        <v>7.1668543040440361E-2</v>
      </c>
    </row>
    <row r="1279" spans="1:16" x14ac:dyDescent="0.3">
      <c r="A1279">
        <v>1278</v>
      </c>
      <c r="B1279" s="3" t="s">
        <v>3510</v>
      </c>
      <c r="C1279" s="4">
        <v>44229.526388888888</v>
      </c>
      <c r="D1279" s="3" t="s">
        <v>354</v>
      </c>
      <c r="E1279" s="3" t="s">
        <v>3511</v>
      </c>
      <c r="F1279" s="3" t="s">
        <v>792</v>
      </c>
      <c r="G1279">
        <v>460</v>
      </c>
      <c r="H1279" s="3" t="s">
        <v>24</v>
      </c>
      <c r="I1279" s="3" t="s">
        <v>3499</v>
      </c>
      <c r="J1279" s="3" t="s">
        <v>3512</v>
      </c>
      <c r="K1279" s="3" t="s">
        <v>2695</v>
      </c>
      <c r="L1279" s="3" t="s">
        <v>2695</v>
      </c>
      <c r="M1279" s="3" t="s">
        <v>19</v>
      </c>
      <c r="N1279" s="3" t="str">
        <f>IF(Broker_Trades[[#This Row],[Status]]="Complete",((Broker_Trades[[#This Row],[Sell Price]]-Broker_Trades[[#This Row],[Buy Price]])/Broker_Trades[[#This Row],[Buy Price]]),"")</f>
        <v/>
      </c>
      <c r="O12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79" s="3" t="str">
        <f>IFERROR(Broker_Trades[[#This Row],[Return]]/Broker_Trades[[#This Row],[Time]],Broker_Trades[[#This Row],[Return]])</f>
        <v/>
      </c>
    </row>
    <row r="1280" spans="1:16" x14ac:dyDescent="0.3">
      <c r="A1280">
        <v>1279</v>
      </c>
      <c r="B1280" s="3" t="s">
        <v>3513</v>
      </c>
      <c r="C1280" s="4">
        <v>44229.526388888888</v>
      </c>
      <c r="D1280" s="3" t="s">
        <v>14</v>
      </c>
      <c r="E1280" s="3" t="s">
        <v>293</v>
      </c>
      <c r="F1280" s="3" t="s">
        <v>294</v>
      </c>
      <c r="G1280">
        <v>1671</v>
      </c>
      <c r="H1280" s="3" t="s">
        <v>17</v>
      </c>
      <c r="I1280" s="3" t="s">
        <v>3499</v>
      </c>
      <c r="J1280" s="3" t="s">
        <v>3514</v>
      </c>
      <c r="K1280" s="3" t="s">
        <v>3028</v>
      </c>
      <c r="L1280" s="3" t="s">
        <v>2896</v>
      </c>
      <c r="M1280" s="3" t="s">
        <v>32</v>
      </c>
      <c r="N1280" s="3">
        <f>IF(Broker_Trades[[#This Row],[Status]]="Complete",((Broker_Trades[[#This Row],[Sell Price]]-Broker_Trades[[#This Row],[Buy Price]])/Broker_Trades[[#This Row],[Buy Price]]),"")</f>
        <v>0.12591605596269154</v>
      </c>
      <c r="O12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254</v>
      </c>
      <c r="P1280" s="3">
        <f>IFERROR(Broker_Trades[[#This Row],[Return]]/Broker_Trades[[#This Row],[Time]],Broker_Trades[[#This Row],[Return]])</f>
        <v>4.9573250379012412E-4</v>
      </c>
    </row>
    <row r="1281" spans="1:16" x14ac:dyDescent="0.3">
      <c r="A1281">
        <v>1280</v>
      </c>
      <c r="B1281" s="3" t="s">
        <v>3515</v>
      </c>
      <c r="C1281" s="4">
        <v>44229.525694444441</v>
      </c>
      <c r="D1281" s="3" t="s">
        <v>14</v>
      </c>
      <c r="E1281" s="3" t="s">
        <v>216</v>
      </c>
      <c r="F1281" s="3" t="s">
        <v>1885</v>
      </c>
      <c r="G1281">
        <v>578</v>
      </c>
      <c r="H1281" s="3" t="s">
        <v>24</v>
      </c>
      <c r="I1281" s="3" t="s">
        <v>3499</v>
      </c>
      <c r="J1281" s="3" t="s">
        <v>3516</v>
      </c>
      <c r="K1281" s="3" t="s">
        <v>3115</v>
      </c>
      <c r="L1281" s="3" t="s">
        <v>3517</v>
      </c>
      <c r="M1281" s="3" t="s">
        <v>32</v>
      </c>
      <c r="N1281" s="3">
        <f>IF(Broker_Trades[[#This Row],[Status]]="Complete",((Broker_Trades[[#This Row],[Sell Price]]-Broker_Trades[[#This Row],[Buy Price]])/Broker_Trades[[#This Row],[Buy Price]]),"")</f>
        <v>0.41504854368932037</v>
      </c>
      <c r="O12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107</v>
      </c>
      <c r="P1281" s="3">
        <f>IFERROR(Broker_Trades[[#This Row],[Return]]/Broker_Trades[[#This Row],[Time]],Broker_Trades[[#This Row],[Return]])</f>
        <v>3.8789583522366388E-3</v>
      </c>
    </row>
    <row r="1282" spans="1:16" x14ac:dyDescent="0.3">
      <c r="A1282">
        <v>1281</v>
      </c>
      <c r="B1282" s="3" t="s">
        <v>3518</v>
      </c>
      <c r="C1282" s="4">
        <v>44665.570833333331</v>
      </c>
      <c r="D1282" s="3" t="s">
        <v>21</v>
      </c>
      <c r="E1282" s="3" t="s">
        <v>188</v>
      </c>
      <c r="F1282" s="3" t="s">
        <v>189</v>
      </c>
      <c r="G1282">
        <v>1899</v>
      </c>
      <c r="H1282" s="3" t="s">
        <v>17</v>
      </c>
      <c r="I1282" s="3" t="s">
        <v>2695</v>
      </c>
      <c r="J1282" s="3" t="s">
        <v>2695</v>
      </c>
      <c r="K1282" s="3" t="s">
        <v>2695</v>
      </c>
      <c r="L1282" s="3" t="s">
        <v>2695</v>
      </c>
      <c r="M1282" s="3" t="s">
        <v>190</v>
      </c>
      <c r="N1282" s="3" t="str">
        <f>IF(Broker_Trades[[#This Row],[Status]]="Complete",((Broker_Trades[[#This Row],[Sell Price]]-Broker_Trades[[#This Row],[Buy Price]])/Broker_Trades[[#This Row],[Buy Price]]),"")</f>
        <v/>
      </c>
      <c r="O12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82" s="3" t="str">
        <f>IFERROR(Broker_Trades[[#This Row],[Return]]/Broker_Trades[[#This Row],[Time]],Broker_Trades[[#This Row],[Return]])</f>
        <v/>
      </c>
    </row>
    <row r="1283" spans="1:16" x14ac:dyDescent="0.3">
      <c r="A1283">
        <v>1282</v>
      </c>
      <c r="B1283" s="3" t="s">
        <v>3519</v>
      </c>
      <c r="C1283" s="4">
        <v>44229.525694444441</v>
      </c>
      <c r="D1283" s="3" t="s">
        <v>159</v>
      </c>
      <c r="E1283" s="3" t="s">
        <v>3520</v>
      </c>
      <c r="F1283" s="3" t="s">
        <v>336</v>
      </c>
      <c r="G1283">
        <v>574</v>
      </c>
      <c r="H1283" s="3" t="s">
        <v>24</v>
      </c>
      <c r="I1283" s="3" t="s">
        <v>2695</v>
      </c>
      <c r="J1283" s="3" t="s">
        <v>2695</v>
      </c>
      <c r="K1283" s="3" t="s">
        <v>2695</v>
      </c>
      <c r="L1283" s="3" t="s">
        <v>2695</v>
      </c>
      <c r="M1283" s="3" t="s">
        <v>190</v>
      </c>
      <c r="N1283" s="3" t="str">
        <f>IF(Broker_Trades[[#This Row],[Status]]="Complete",((Broker_Trades[[#This Row],[Sell Price]]-Broker_Trades[[#This Row],[Buy Price]])/Broker_Trades[[#This Row],[Buy Price]]),"")</f>
        <v/>
      </c>
      <c r="O128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83" s="3" t="str">
        <f>IFERROR(Broker_Trades[[#This Row],[Return]]/Broker_Trades[[#This Row],[Time]],Broker_Trades[[#This Row],[Return]])</f>
        <v/>
      </c>
    </row>
    <row r="1284" spans="1:16" x14ac:dyDescent="0.3">
      <c r="A1284">
        <v>1283</v>
      </c>
      <c r="B1284" s="3" t="s">
        <v>3521</v>
      </c>
      <c r="C1284" s="4">
        <v>44228.77847222222</v>
      </c>
      <c r="D1284" s="3" t="s">
        <v>34</v>
      </c>
      <c r="E1284" s="3" t="s">
        <v>1892</v>
      </c>
      <c r="F1284" s="3" t="s">
        <v>1688</v>
      </c>
      <c r="G1284">
        <v>6000</v>
      </c>
      <c r="H1284" s="3" t="s">
        <v>24</v>
      </c>
      <c r="I1284" s="3" t="s">
        <v>2695</v>
      </c>
      <c r="J1284" s="3" t="s">
        <v>2695</v>
      </c>
      <c r="K1284" s="3" t="s">
        <v>2695</v>
      </c>
      <c r="L1284" s="3" t="s">
        <v>2695</v>
      </c>
      <c r="M1284" s="3" t="s">
        <v>190</v>
      </c>
      <c r="N1284" s="3" t="str">
        <f>IF(Broker_Trades[[#This Row],[Status]]="Complete",((Broker_Trades[[#This Row],[Sell Price]]-Broker_Trades[[#This Row],[Buy Price]])/Broker_Trades[[#This Row],[Buy Price]]),"")</f>
        <v/>
      </c>
      <c r="O12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84" s="3" t="str">
        <f>IFERROR(Broker_Trades[[#This Row],[Return]]/Broker_Trades[[#This Row],[Time]],Broker_Trades[[#This Row],[Return]])</f>
        <v/>
      </c>
    </row>
    <row r="1285" spans="1:16" x14ac:dyDescent="0.3">
      <c r="A1285">
        <v>1284</v>
      </c>
      <c r="B1285" s="3" t="s">
        <v>3522</v>
      </c>
      <c r="C1285" s="4">
        <v>44228.77847222222</v>
      </c>
      <c r="D1285" s="3" t="s">
        <v>34</v>
      </c>
      <c r="E1285" s="3" t="s">
        <v>1930</v>
      </c>
      <c r="F1285" s="3" t="s">
        <v>1460</v>
      </c>
      <c r="G1285">
        <v>4800</v>
      </c>
      <c r="H1285" s="3" t="s">
        <v>24</v>
      </c>
      <c r="I1285" s="3" t="s">
        <v>2695</v>
      </c>
      <c r="J1285" s="3" t="s">
        <v>2695</v>
      </c>
      <c r="K1285" s="3" t="s">
        <v>2695</v>
      </c>
      <c r="L1285" s="3" t="s">
        <v>2695</v>
      </c>
      <c r="M1285" s="3" t="s">
        <v>190</v>
      </c>
      <c r="N1285" s="3" t="str">
        <f>IF(Broker_Trades[[#This Row],[Status]]="Complete",((Broker_Trades[[#This Row],[Sell Price]]-Broker_Trades[[#This Row],[Buy Price]])/Broker_Trades[[#This Row],[Buy Price]]),"")</f>
        <v/>
      </c>
      <c r="O12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85" s="3" t="str">
        <f>IFERROR(Broker_Trades[[#This Row],[Return]]/Broker_Trades[[#This Row],[Time]],Broker_Trades[[#This Row],[Return]])</f>
        <v/>
      </c>
    </row>
    <row r="1286" spans="1:16" x14ac:dyDescent="0.3">
      <c r="A1286">
        <v>1285</v>
      </c>
      <c r="B1286" s="3" t="s">
        <v>3523</v>
      </c>
      <c r="C1286" s="4">
        <v>44228.777777777781</v>
      </c>
      <c r="D1286" s="3" t="s">
        <v>34</v>
      </c>
      <c r="E1286" s="3" t="s">
        <v>1888</v>
      </c>
      <c r="F1286" s="3" t="s">
        <v>1889</v>
      </c>
      <c r="G1286">
        <v>3100</v>
      </c>
      <c r="H1286" s="3" t="s">
        <v>24</v>
      </c>
      <c r="I1286" s="3" t="s">
        <v>2695</v>
      </c>
      <c r="J1286" s="3" t="s">
        <v>2695</v>
      </c>
      <c r="K1286" s="3" t="s">
        <v>2695</v>
      </c>
      <c r="L1286" s="3" t="s">
        <v>2695</v>
      </c>
      <c r="M1286" s="3" t="s">
        <v>190</v>
      </c>
      <c r="N1286" s="3" t="str">
        <f>IF(Broker_Trades[[#This Row],[Status]]="Complete",((Broker_Trades[[#This Row],[Sell Price]]-Broker_Trades[[#This Row],[Buy Price]])/Broker_Trades[[#This Row],[Buy Price]]),"")</f>
        <v/>
      </c>
      <c r="O12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86" s="3" t="str">
        <f>IFERROR(Broker_Trades[[#This Row],[Return]]/Broker_Trades[[#This Row],[Time]],Broker_Trades[[#This Row],[Return]])</f>
        <v/>
      </c>
    </row>
    <row r="1287" spans="1:16" x14ac:dyDescent="0.3">
      <c r="A1287">
        <v>1286</v>
      </c>
      <c r="B1287" s="3" t="s">
        <v>3524</v>
      </c>
      <c r="C1287" s="4">
        <v>44228.777083333334</v>
      </c>
      <c r="D1287" s="3" t="s">
        <v>34</v>
      </c>
      <c r="E1287" s="3" t="s">
        <v>1738</v>
      </c>
      <c r="F1287" s="3" t="s">
        <v>1739</v>
      </c>
      <c r="G1287">
        <v>95</v>
      </c>
      <c r="H1287" s="3" t="s">
        <v>24</v>
      </c>
      <c r="I1287" s="3" t="s">
        <v>3499</v>
      </c>
      <c r="J1287" s="3" t="s">
        <v>3525</v>
      </c>
      <c r="K1287" s="3" t="s">
        <v>3028</v>
      </c>
      <c r="L1287" s="3" t="s">
        <v>3526</v>
      </c>
      <c r="M1287" s="3" t="s">
        <v>32</v>
      </c>
      <c r="N1287" s="3">
        <f>IF(Broker_Trades[[#This Row],[Status]]="Complete",((Broker_Trades[[#This Row],[Sell Price]]-Broker_Trades[[#This Row],[Buy Price]])/Broker_Trades[[#This Row],[Buy Price]]),"")</f>
        <v>0.22671804752729618</v>
      </c>
      <c r="O12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254</v>
      </c>
      <c r="P1287" s="3">
        <f>IFERROR(Broker_Trades[[#This Row],[Return]]/Broker_Trades[[#This Row],[Time]],Broker_Trades[[#This Row],[Return]])</f>
        <v>8.9259073829644163E-4</v>
      </c>
    </row>
    <row r="1288" spans="1:16" x14ac:dyDescent="0.3">
      <c r="A1288">
        <v>1287</v>
      </c>
      <c r="B1288" s="3" t="s">
        <v>3527</v>
      </c>
      <c r="C1288" s="4">
        <v>44228.777083333334</v>
      </c>
      <c r="D1288" s="3" t="s">
        <v>34</v>
      </c>
      <c r="E1288" s="3" t="s">
        <v>1738</v>
      </c>
      <c r="F1288" s="3" t="s">
        <v>1739</v>
      </c>
      <c r="G1288">
        <v>1550</v>
      </c>
      <c r="H1288" s="3" t="s">
        <v>24</v>
      </c>
      <c r="I1288" s="3" t="s">
        <v>2695</v>
      </c>
      <c r="J1288" s="3" t="s">
        <v>2695</v>
      </c>
      <c r="K1288" s="3" t="s">
        <v>2695</v>
      </c>
      <c r="L1288" s="3" t="s">
        <v>2695</v>
      </c>
      <c r="M1288" s="3" t="s">
        <v>190</v>
      </c>
      <c r="N1288" s="3" t="str">
        <f>IF(Broker_Trades[[#This Row],[Status]]="Complete",((Broker_Trades[[#This Row],[Sell Price]]-Broker_Trades[[#This Row],[Buy Price]])/Broker_Trades[[#This Row],[Buy Price]]),"")</f>
        <v/>
      </c>
      <c r="O12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88" s="3" t="str">
        <f>IFERROR(Broker_Trades[[#This Row],[Return]]/Broker_Trades[[#This Row],[Time]],Broker_Trades[[#This Row],[Return]])</f>
        <v/>
      </c>
    </row>
    <row r="1289" spans="1:16" x14ac:dyDescent="0.3">
      <c r="A1289">
        <v>1288</v>
      </c>
      <c r="B1289" s="3" t="s">
        <v>3528</v>
      </c>
      <c r="C1289" s="4">
        <v>44228.777083333334</v>
      </c>
      <c r="D1289" s="3" t="s">
        <v>34</v>
      </c>
      <c r="E1289" s="3" t="s">
        <v>1448</v>
      </c>
      <c r="F1289" s="3" t="s">
        <v>1449</v>
      </c>
      <c r="G1289">
        <v>2130</v>
      </c>
      <c r="H1289" s="3" t="s">
        <v>24</v>
      </c>
      <c r="I1289" s="3" t="s">
        <v>3499</v>
      </c>
      <c r="J1289" s="3" t="s">
        <v>2202</v>
      </c>
      <c r="K1289" s="3" t="s">
        <v>2944</v>
      </c>
      <c r="L1289" s="3" t="s">
        <v>3529</v>
      </c>
      <c r="M1289" s="3" t="s">
        <v>32</v>
      </c>
      <c r="N1289" s="3">
        <f>IF(Broker_Trades[[#This Row],[Status]]="Complete",((Broker_Trades[[#This Row],[Sell Price]]-Broker_Trades[[#This Row],[Buy Price]])/Broker_Trades[[#This Row],[Buy Price]]),"")</f>
        <v>0.17759562841530055</v>
      </c>
      <c r="O12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261</v>
      </c>
      <c r="P1289" s="3">
        <f>IFERROR(Broker_Trades[[#This Row],[Return]]/Broker_Trades[[#This Row],[Time]],Broker_Trades[[#This Row],[Return]])</f>
        <v>6.8044302074827796E-4</v>
      </c>
    </row>
    <row r="1290" spans="1:16" x14ac:dyDescent="0.3">
      <c r="A1290">
        <v>1289</v>
      </c>
      <c r="B1290" s="3" t="s">
        <v>3530</v>
      </c>
      <c r="C1290" s="4">
        <v>44228.776388888888</v>
      </c>
      <c r="D1290" s="3" t="s">
        <v>34</v>
      </c>
      <c r="E1290" s="3" t="s">
        <v>1007</v>
      </c>
      <c r="F1290" s="3" t="s">
        <v>1008</v>
      </c>
      <c r="G1290">
        <v>1350</v>
      </c>
      <c r="H1290" s="3" t="s">
        <v>24</v>
      </c>
      <c r="I1290" s="3" t="s">
        <v>3499</v>
      </c>
      <c r="J1290" s="3" t="s">
        <v>2809</v>
      </c>
      <c r="K1290" s="3" t="s">
        <v>2695</v>
      </c>
      <c r="L1290" s="3" t="s">
        <v>2695</v>
      </c>
      <c r="M1290" s="3" t="s">
        <v>19</v>
      </c>
      <c r="N1290" s="3" t="str">
        <f>IF(Broker_Trades[[#This Row],[Status]]="Complete",((Broker_Trades[[#This Row],[Sell Price]]-Broker_Trades[[#This Row],[Buy Price]])/Broker_Trades[[#This Row],[Buy Price]]),"")</f>
        <v/>
      </c>
      <c r="O12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90" s="3" t="str">
        <f>IFERROR(Broker_Trades[[#This Row],[Return]]/Broker_Trades[[#This Row],[Time]],Broker_Trades[[#This Row],[Return]])</f>
        <v/>
      </c>
    </row>
    <row r="1291" spans="1:16" x14ac:dyDescent="0.3">
      <c r="A1291">
        <v>1290</v>
      </c>
      <c r="B1291" s="3" t="s">
        <v>3531</v>
      </c>
      <c r="C1291" s="4">
        <v>44228.776388888888</v>
      </c>
      <c r="D1291" s="3" t="s">
        <v>34</v>
      </c>
      <c r="E1291" s="3" t="s">
        <v>620</v>
      </c>
      <c r="F1291" s="3" t="s">
        <v>621</v>
      </c>
      <c r="G1291">
        <v>1530</v>
      </c>
      <c r="H1291" s="3" t="s">
        <v>24</v>
      </c>
      <c r="I1291" s="3" t="s">
        <v>3499</v>
      </c>
      <c r="J1291" s="3" t="s">
        <v>3532</v>
      </c>
      <c r="K1291" s="3" t="s">
        <v>3160</v>
      </c>
      <c r="L1291" s="3" t="s">
        <v>3533</v>
      </c>
      <c r="M1291" s="3" t="s">
        <v>32</v>
      </c>
      <c r="N1291" s="3">
        <f>IF(Broker_Trades[[#This Row],[Status]]="Complete",((Broker_Trades[[#This Row],[Sell Price]]-Broker_Trades[[#This Row],[Buy Price]])/Broker_Trades[[#This Row],[Buy Price]]),"")</f>
        <v>0.23373015873015873</v>
      </c>
      <c r="O12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1291" s="3">
        <f>IFERROR(Broker_Trades[[#This Row],[Return]]/Broker_Trades[[#This Row],[Time]],Broker_Trades[[#This Row],[Return]])</f>
        <v>2.7825018896447469E-3</v>
      </c>
    </row>
    <row r="1292" spans="1:16" x14ac:dyDescent="0.3">
      <c r="A1292">
        <v>1291</v>
      </c>
      <c r="B1292" s="3" t="s">
        <v>3534</v>
      </c>
      <c r="C1292" s="4">
        <v>44228.776388888888</v>
      </c>
      <c r="D1292" s="3" t="s">
        <v>34</v>
      </c>
      <c r="E1292" s="3" t="s">
        <v>620</v>
      </c>
      <c r="F1292" s="3" t="s">
        <v>621</v>
      </c>
      <c r="G1292">
        <v>2020</v>
      </c>
      <c r="H1292" s="3" t="s">
        <v>24</v>
      </c>
      <c r="I1292" s="3" t="s">
        <v>3499</v>
      </c>
      <c r="J1292" s="3" t="s">
        <v>3532</v>
      </c>
      <c r="K1292" s="3" t="s">
        <v>3059</v>
      </c>
      <c r="L1292" s="3" t="s">
        <v>3535</v>
      </c>
      <c r="M1292" s="3" t="s">
        <v>32</v>
      </c>
      <c r="N1292" s="3">
        <f>IF(Broker_Trades[[#This Row],[Status]]="Complete",((Broker_Trades[[#This Row],[Sell Price]]-Broker_Trades[[#This Row],[Buy Price]])/Broker_Trades[[#This Row],[Buy Price]]),"")</f>
        <v>0.61349206349206353</v>
      </c>
      <c r="O12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149</v>
      </c>
      <c r="P1292" s="3">
        <f>IFERROR(Broker_Trades[[#This Row],[Return]]/Broker_Trades[[#This Row],[Time]],Broker_Trades[[#This Row],[Return]])</f>
        <v>4.1173963992755941E-3</v>
      </c>
    </row>
    <row r="1293" spans="1:16" x14ac:dyDescent="0.3">
      <c r="A1293">
        <v>1292</v>
      </c>
      <c r="B1293" s="3" t="s">
        <v>3536</v>
      </c>
      <c r="C1293" s="4">
        <v>44228.775694444441</v>
      </c>
      <c r="D1293" s="3" t="s">
        <v>34</v>
      </c>
      <c r="E1293" s="3" t="s">
        <v>485</v>
      </c>
      <c r="F1293" s="3" t="s">
        <v>486</v>
      </c>
      <c r="G1293">
        <v>1180</v>
      </c>
      <c r="H1293" s="3" t="s">
        <v>24</v>
      </c>
      <c r="I1293" s="3" t="s">
        <v>3499</v>
      </c>
      <c r="J1293" s="3" t="s">
        <v>2277</v>
      </c>
      <c r="K1293" s="3" t="s">
        <v>3197</v>
      </c>
      <c r="L1293" s="3" t="s">
        <v>2200</v>
      </c>
      <c r="M1293" s="3" t="s">
        <v>32</v>
      </c>
      <c r="N1293" s="3">
        <f>IF(Broker_Trades[[#This Row],[Status]]="Complete",((Broker_Trades[[#This Row],[Sell Price]]-Broker_Trades[[#This Row],[Buy Price]])/Broker_Trades[[#This Row],[Buy Price]]),"")</f>
        <v>0.33689839572192515</v>
      </c>
      <c r="O12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1293" s="3">
        <f>IFERROR(Broker_Trades[[#This Row],[Return]]/Broker_Trades[[#This Row],[Time]],Broker_Trades[[#This Row],[Return]])</f>
        <v>1.1617186059376729E-2</v>
      </c>
    </row>
    <row r="1294" spans="1:16" x14ac:dyDescent="0.3">
      <c r="A1294">
        <v>1293</v>
      </c>
      <c r="B1294" s="3" t="s">
        <v>3537</v>
      </c>
      <c r="C1294" s="4">
        <v>44228.775694444441</v>
      </c>
      <c r="D1294" s="3" t="s">
        <v>34</v>
      </c>
      <c r="E1294" s="3" t="s">
        <v>1684</v>
      </c>
      <c r="F1294" s="3" t="s">
        <v>1382</v>
      </c>
      <c r="G1294">
        <v>850</v>
      </c>
      <c r="H1294" s="3" t="s">
        <v>24</v>
      </c>
      <c r="I1294" s="3" t="s">
        <v>3499</v>
      </c>
      <c r="J1294" s="3" t="s">
        <v>3538</v>
      </c>
      <c r="K1294" s="3" t="s">
        <v>2695</v>
      </c>
      <c r="L1294" s="3" t="s">
        <v>2695</v>
      </c>
      <c r="M1294" s="3" t="s">
        <v>19</v>
      </c>
      <c r="N1294" s="3" t="str">
        <f>IF(Broker_Trades[[#This Row],[Status]]="Complete",((Broker_Trades[[#This Row],[Sell Price]]-Broker_Trades[[#This Row],[Buy Price]])/Broker_Trades[[#This Row],[Buy Price]]),"")</f>
        <v/>
      </c>
      <c r="O12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94" s="3" t="str">
        <f>IFERROR(Broker_Trades[[#This Row],[Return]]/Broker_Trades[[#This Row],[Time]],Broker_Trades[[#This Row],[Return]])</f>
        <v/>
      </c>
    </row>
    <row r="1295" spans="1:16" x14ac:dyDescent="0.3">
      <c r="A1295">
        <v>1294</v>
      </c>
      <c r="B1295" s="3" t="s">
        <v>3539</v>
      </c>
      <c r="C1295" s="4">
        <v>44228.775694444441</v>
      </c>
      <c r="D1295" s="3" t="s">
        <v>34</v>
      </c>
      <c r="E1295" s="3" t="s">
        <v>1767</v>
      </c>
      <c r="F1295" s="3" t="s">
        <v>1768</v>
      </c>
      <c r="G1295">
        <v>432</v>
      </c>
      <c r="H1295" s="3" t="s">
        <v>24</v>
      </c>
      <c r="I1295" s="3" t="s">
        <v>3499</v>
      </c>
      <c r="J1295" s="3" t="s">
        <v>3540</v>
      </c>
      <c r="K1295" s="3" t="s">
        <v>3197</v>
      </c>
      <c r="L1295" s="3" t="s">
        <v>3390</v>
      </c>
      <c r="M1295" s="3" t="s">
        <v>32</v>
      </c>
      <c r="N1295" s="3">
        <f>IF(Broker_Trades[[#This Row],[Status]]="Complete",((Broker_Trades[[#This Row],[Sell Price]]-Broker_Trades[[#This Row],[Buy Price]])/Broker_Trades[[#This Row],[Buy Price]]),"")</f>
        <v>0.13089821916027564</v>
      </c>
      <c r="O12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1295" s="3">
        <f>IFERROR(Broker_Trades[[#This Row],[Return]]/Broker_Trades[[#This Row],[Time]],Broker_Trades[[#This Row],[Return]])</f>
        <v>4.5137316951819181E-3</v>
      </c>
    </row>
    <row r="1296" spans="1:16" x14ac:dyDescent="0.3">
      <c r="A1296">
        <v>1295</v>
      </c>
      <c r="B1296" s="3" t="s">
        <v>3541</v>
      </c>
      <c r="C1296" s="4">
        <v>44228.775000000001</v>
      </c>
      <c r="D1296" s="3" t="s">
        <v>34</v>
      </c>
      <c r="E1296" s="3" t="s">
        <v>716</v>
      </c>
      <c r="F1296" s="3" t="s">
        <v>717</v>
      </c>
      <c r="G1296">
        <v>470</v>
      </c>
      <c r="H1296" s="3" t="s">
        <v>24</v>
      </c>
      <c r="I1296" s="3" t="s">
        <v>3499</v>
      </c>
      <c r="J1296" s="3" t="s">
        <v>3542</v>
      </c>
      <c r="K1296" s="3" t="s">
        <v>2695</v>
      </c>
      <c r="L1296" s="3" t="s">
        <v>2695</v>
      </c>
      <c r="M1296" s="3" t="s">
        <v>19</v>
      </c>
      <c r="N1296" s="3" t="str">
        <f>IF(Broker_Trades[[#This Row],[Status]]="Complete",((Broker_Trades[[#This Row],[Sell Price]]-Broker_Trades[[#This Row],[Buy Price]])/Broker_Trades[[#This Row],[Buy Price]]),"")</f>
        <v/>
      </c>
      <c r="O12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296" s="3" t="str">
        <f>IFERROR(Broker_Trades[[#This Row],[Return]]/Broker_Trades[[#This Row],[Time]],Broker_Trades[[#This Row],[Return]])</f>
        <v/>
      </c>
    </row>
    <row r="1297" spans="1:16" x14ac:dyDescent="0.3">
      <c r="A1297">
        <v>1296</v>
      </c>
      <c r="B1297" s="3" t="s">
        <v>3543</v>
      </c>
      <c r="C1297" s="4">
        <v>44228.775000000001</v>
      </c>
      <c r="D1297" s="3" t="s">
        <v>34</v>
      </c>
      <c r="E1297" s="3" t="s">
        <v>424</v>
      </c>
      <c r="F1297" s="3" t="s">
        <v>424</v>
      </c>
      <c r="G1297">
        <v>6760</v>
      </c>
      <c r="H1297" s="3" t="s">
        <v>24</v>
      </c>
      <c r="I1297" s="3" t="s">
        <v>3499</v>
      </c>
      <c r="J1297" s="3" t="s">
        <v>3544</v>
      </c>
      <c r="K1297" s="3" t="s">
        <v>3419</v>
      </c>
      <c r="L1297" s="3" t="s">
        <v>3545</v>
      </c>
      <c r="M1297" s="3" t="s">
        <v>32</v>
      </c>
      <c r="N1297" s="3">
        <f>IF(Broker_Trades[[#This Row],[Status]]="Complete",((Broker_Trades[[#This Row],[Sell Price]]-Broker_Trades[[#This Row],[Buy Price]])/Broker_Trades[[#This Row],[Buy Price]]),"")</f>
        <v>0.22994584837545121</v>
      </c>
      <c r="O12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1297" s="3">
        <f>IFERROR(Broker_Trades[[#This Row],[Return]]/Broker_Trades[[#This Row],[Time]],Broker_Trades[[#This Row],[Return]])</f>
        <v>2.5268774546752882E-3</v>
      </c>
    </row>
    <row r="1298" spans="1:16" x14ac:dyDescent="0.3">
      <c r="A1298">
        <v>1297</v>
      </c>
      <c r="B1298" s="3" t="s">
        <v>3546</v>
      </c>
      <c r="C1298" s="4">
        <v>44228.775000000001</v>
      </c>
      <c r="D1298" s="3" t="s">
        <v>34</v>
      </c>
      <c r="E1298" s="3" t="s">
        <v>305</v>
      </c>
      <c r="F1298" s="3" t="s">
        <v>306</v>
      </c>
      <c r="G1298">
        <v>3000</v>
      </c>
      <c r="H1298" s="3" t="s">
        <v>24</v>
      </c>
      <c r="I1298" s="3" t="s">
        <v>3499</v>
      </c>
      <c r="J1298" s="3" t="s">
        <v>3547</v>
      </c>
      <c r="K1298" s="3" t="s">
        <v>3548</v>
      </c>
      <c r="L1298" s="3" t="s">
        <v>3549</v>
      </c>
      <c r="M1298" s="3" t="s">
        <v>32</v>
      </c>
      <c r="N1298" s="3">
        <f>IF(Broker_Trades[[#This Row],[Status]]="Complete",((Broker_Trades[[#This Row],[Sell Price]]-Broker_Trades[[#This Row],[Buy Price]])/Broker_Trades[[#This Row],[Buy Price]]),"")</f>
        <v>0.23983739837398374</v>
      </c>
      <c r="O12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133</v>
      </c>
      <c r="P1298" s="3">
        <f>IFERROR(Broker_Trades[[#This Row],[Return]]/Broker_Trades[[#This Row],[Time]],Broker_Trades[[#This Row],[Return]])</f>
        <v>1.8032887095788251E-3</v>
      </c>
    </row>
    <row r="1299" spans="1:16" x14ac:dyDescent="0.3">
      <c r="A1299">
        <v>1298</v>
      </c>
      <c r="B1299" s="3" t="s">
        <v>3550</v>
      </c>
      <c r="C1299" s="4">
        <v>44228.774305555555</v>
      </c>
      <c r="D1299" s="3" t="s">
        <v>34</v>
      </c>
      <c r="E1299" s="3" t="s">
        <v>1687</v>
      </c>
      <c r="F1299" s="3" t="s">
        <v>1688</v>
      </c>
      <c r="G1299">
        <v>10860</v>
      </c>
      <c r="H1299" s="3" t="s">
        <v>24</v>
      </c>
      <c r="I1299" s="3" t="s">
        <v>3499</v>
      </c>
      <c r="J1299" s="3" t="s">
        <v>3551</v>
      </c>
      <c r="K1299" s="3" t="s">
        <v>3552</v>
      </c>
      <c r="L1299" s="3" t="s">
        <v>3553</v>
      </c>
      <c r="M1299" s="3" t="s">
        <v>32</v>
      </c>
      <c r="N1299" s="3">
        <f>IF(Broker_Trades[[#This Row],[Status]]="Complete",((Broker_Trades[[#This Row],[Sell Price]]-Broker_Trades[[#This Row],[Buy Price]])/Broker_Trades[[#This Row],[Buy Price]]),"")</f>
        <v>0.14981124779958679</v>
      </c>
      <c r="O12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86</v>
      </c>
      <c r="P1299" s="3">
        <f>IFERROR(Broker_Trades[[#This Row],[Return]]/Broker_Trades[[#This Row],[Time]],Broker_Trades[[#This Row],[Return]])</f>
        <v>1.7419912534835673E-3</v>
      </c>
    </row>
    <row r="1300" spans="1:16" x14ac:dyDescent="0.3">
      <c r="A1300">
        <v>1299</v>
      </c>
      <c r="B1300" s="3" t="s">
        <v>3554</v>
      </c>
      <c r="C1300" s="4">
        <v>44228.773611111108</v>
      </c>
      <c r="D1300" s="3" t="s">
        <v>34</v>
      </c>
      <c r="E1300" s="3" t="s">
        <v>332</v>
      </c>
      <c r="F1300" s="3" t="s">
        <v>333</v>
      </c>
      <c r="G1300">
        <v>4327</v>
      </c>
      <c r="H1300" s="3" t="s">
        <v>24</v>
      </c>
      <c r="I1300" s="3" t="s">
        <v>3499</v>
      </c>
      <c r="J1300" s="3" t="s">
        <v>3555</v>
      </c>
      <c r="K1300" s="3" t="s">
        <v>3290</v>
      </c>
      <c r="L1300" s="3" t="s">
        <v>3556</v>
      </c>
      <c r="M1300" s="3" t="s">
        <v>32</v>
      </c>
      <c r="N1300" s="3">
        <f>IF(Broker_Trades[[#This Row],[Status]]="Complete",((Broker_Trades[[#This Row],[Sell Price]]-Broker_Trades[[#This Row],[Buy Price]])/Broker_Trades[[#This Row],[Buy Price]]),"")</f>
        <v>4.9473025650897409E-2</v>
      </c>
      <c r="O13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1300" s="3">
        <f>IFERROR(Broker_Trades[[#This Row],[Return]]/Broker_Trades[[#This Row],[Time]],Broker_Trades[[#This Row],[Return]])</f>
        <v>2.4736512825448705E-2</v>
      </c>
    </row>
    <row r="1301" spans="1:16" x14ac:dyDescent="0.3">
      <c r="A1301">
        <v>1300</v>
      </c>
      <c r="B1301" s="3" t="s">
        <v>3557</v>
      </c>
      <c r="C1301" s="4">
        <v>44228.773611111108</v>
      </c>
      <c r="D1301" s="3" t="s">
        <v>34</v>
      </c>
      <c r="E1301" s="3" t="s">
        <v>3558</v>
      </c>
      <c r="F1301" s="3" t="s">
        <v>2445</v>
      </c>
      <c r="G1301">
        <v>4312</v>
      </c>
      <c r="H1301" s="3" t="s">
        <v>24</v>
      </c>
      <c r="I1301" s="3" t="s">
        <v>3499</v>
      </c>
      <c r="J1301" s="3" t="s">
        <v>3559</v>
      </c>
      <c r="K1301" s="3" t="s">
        <v>3560</v>
      </c>
      <c r="L1301" s="3" t="s">
        <v>3561</v>
      </c>
      <c r="M1301" s="3" t="s">
        <v>32</v>
      </c>
      <c r="N1301" s="3">
        <f>IF(Broker_Trades[[#This Row],[Status]]="Complete",((Broker_Trades[[#This Row],[Sell Price]]-Broker_Trades[[#This Row],[Buy Price]])/Broker_Trades[[#This Row],[Buy Price]]),"")</f>
        <v>0.32479662548960531</v>
      </c>
      <c r="O13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210</v>
      </c>
      <c r="P1301" s="3">
        <f>IFERROR(Broker_Trades[[#This Row],[Return]]/Broker_Trades[[#This Row],[Time]],Broker_Trades[[#This Row],[Return]])</f>
        <v>1.5466505975695491E-3</v>
      </c>
    </row>
    <row r="1302" spans="1:16" x14ac:dyDescent="0.3">
      <c r="A1302">
        <v>1301</v>
      </c>
      <c r="B1302" s="3" t="s">
        <v>3562</v>
      </c>
      <c r="C1302" s="4">
        <v>44228.772916666669</v>
      </c>
      <c r="D1302" s="3" t="s">
        <v>34</v>
      </c>
      <c r="E1302" s="3" t="s">
        <v>1772</v>
      </c>
      <c r="F1302" s="3" t="s">
        <v>1773</v>
      </c>
      <c r="G1302">
        <v>950</v>
      </c>
      <c r="H1302" s="3" t="s">
        <v>24</v>
      </c>
      <c r="I1302" s="3" t="s">
        <v>3499</v>
      </c>
      <c r="J1302" s="3" t="s">
        <v>3563</v>
      </c>
      <c r="K1302" s="3" t="s">
        <v>3139</v>
      </c>
      <c r="L1302" s="3" t="s">
        <v>3564</v>
      </c>
      <c r="M1302" s="3" t="s">
        <v>32</v>
      </c>
      <c r="N1302" s="3">
        <f>IF(Broker_Trades[[#This Row],[Status]]="Complete",((Broker_Trades[[#This Row],[Sell Price]]-Broker_Trades[[#This Row],[Buy Price]])/Broker_Trades[[#This Row],[Buy Price]]),"")</f>
        <v>0.14428750223493647</v>
      </c>
      <c r="O13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1302" s="3">
        <f>IFERROR(Broker_Trades[[#This Row],[Return]]/Broker_Trades[[#This Row],[Time]],Broker_Trades[[#This Row],[Return]])</f>
        <v>1.6031944692770719E-2</v>
      </c>
    </row>
    <row r="1303" spans="1:16" x14ac:dyDescent="0.3">
      <c r="A1303">
        <v>1302</v>
      </c>
      <c r="B1303" s="3" t="s">
        <v>3565</v>
      </c>
      <c r="C1303" s="4">
        <v>44228.758333333331</v>
      </c>
      <c r="D1303" s="3" t="s">
        <v>147</v>
      </c>
      <c r="E1303" s="3" t="s">
        <v>3566</v>
      </c>
      <c r="F1303" s="3" t="s">
        <v>3567</v>
      </c>
      <c r="G1303">
        <v>848</v>
      </c>
      <c r="H1303" s="3" t="s">
        <v>24</v>
      </c>
      <c r="I1303" s="3" t="s">
        <v>3499</v>
      </c>
      <c r="J1303" s="3" t="s">
        <v>3568</v>
      </c>
      <c r="K1303" s="3" t="s">
        <v>2695</v>
      </c>
      <c r="L1303" s="3" t="s">
        <v>2695</v>
      </c>
      <c r="M1303" s="3" t="s">
        <v>19</v>
      </c>
      <c r="N1303" s="3" t="str">
        <f>IF(Broker_Trades[[#This Row],[Status]]="Complete",((Broker_Trades[[#This Row],[Sell Price]]-Broker_Trades[[#This Row],[Buy Price]])/Broker_Trades[[#This Row],[Buy Price]]),"")</f>
        <v/>
      </c>
      <c r="O13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03" s="3" t="str">
        <f>IFERROR(Broker_Trades[[#This Row],[Return]]/Broker_Trades[[#This Row],[Time]],Broker_Trades[[#This Row],[Return]])</f>
        <v/>
      </c>
    </row>
    <row r="1304" spans="1:16" x14ac:dyDescent="0.3">
      <c r="A1304">
        <v>1303</v>
      </c>
      <c r="B1304" s="3" t="s">
        <v>3569</v>
      </c>
      <c r="C1304" s="4">
        <v>44228.758333333331</v>
      </c>
      <c r="D1304" s="3" t="s">
        <v>147</v>
      </c>
      <c r="E1304" s="3" t="s">
        <v>1403</v>
      </c>
      <c r="F1304" s="3" t="s">
        <v>1227</v>
      </c>
      <c r="G1304">
        <v>3000</v>
      </c>
      <c r="H1304" s="3" t="s">
        <v>24</v>
      </c>
      <c r="I1304" s="3" t="s">
        <v>3499</v>
      </c>
      <c r="J1304" s="3" t="s">
        <v>3570</v>
      </c>
      <c r="K1304" s="3" t="s">
        <v>3203</v>
      </c>
      <c r="L1304" s="3" t="s">
        <v>3571</v>
      </c>
      <c r="M1304" s="3" t="s">
        <v>32</v>
      </c>
      <c r="N1304" s="3">
        <f>IF(Broker_Trades[[#This Row],[Status]]="Complete",((Broker_Trades[[#This Row],[Sell Price]]-Broker_Trades[[#This Row],[Buy Price]])/Broker_Trades[[#This Row],[Buy Price]]),"")</f>
        <v>0.27791932059447982</v>
      </c>
      <c r="O13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64</v>
      </c>
      <c r="P1304" s="3">
        <f>IFERROR(Broker_Trades[[#This Row],[Return]]/Broker_Trades[[#This Row],[Time]],Broker_Trades[[#This Row],[Return]])</f>
        <v>4.3424893842887472E-3</v>
      </c>
    </row>
    <row r="1305" spans="1:16" x14ac:dyDescent="0.3">
      <c r="A1305">
        <v>1304</v>
      </c>
      <c r="B1305" s="3" t="s">
        <v>3572</v>
      </c>
      <c r="C1305" s="4">
        <v>44228.758333333331</v>
      </c>
      <c r="D1305" s="3" t="s">
        <v>147</v>
      </c>
      <c r="E1305" s="3" t="s">
        <v>780</v>
      </c>
      <c r="F1305" s="3" t="s">
        <v>781</v>
      </c>
      <c r="G1305">
        <v>470</v>
      </c>
      <c r="H1305" s="3" t="s">
        <v>24</v>
      </c>
      <c r="I1305" s="3" t="s">
        <v>3499</v>
      </c>
      <c r="J1305" s="3" t="s">
        <v>3573</v>
      </c>
      <c r="K1305" s="3" t="s">
        <v>3574</v>
      </c>
      <c r="L1305" s="3" t="s">
        <v>3575</v>
      </c>
      <c r="M1305" s="3" t="s">
        <v>32</v>
      </c>
      <c r="N1305" s="3">
        <f>IF(Broker_Trades[[#This Row],[Status]]="Complete",((Broker_Trades[[#This Row],[Sell Price]]-Broker_Trades[[#This Row],[Buy Price]])/Broker_Trades[[#This Row],[Buy Price]]),"")</f>
        <v>0.20748754102345926</v>
      </c>
      <c r="O13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164</v>
      </c>
      <c r="P1305" s="3">
        <f>IFERROR(Broker_Trades[[#This Row],[Return]]/Broker_Trades[[#This Row],[Time]],Broker_Trades[[#This Row],[Return]])</f>
        <v>1.2651679330698735E-3</v>
      </c>
    </row>
    <row r="1306" spans="1:16" x14ac:dyDescent="0.3">
      <c r="A1306">
        <v>1305</v>
      </c>
      <c r="B1306" s="3" t="s">
        <v>3576</v>
      </c>
      <c r="C1306" s="4">
        <v>44228.758333333331</v>
      </c>
      <c r="D1306" s="3" t="s">
        <v>147</v>
      </c>
      <c r="E1306" s="3" t="s">
        <v>620</v>
      </c>
      <c r="F1306" s="3" t="s">
        <v>621</v>
      </c>
      <c r="G1306">
        <v>1539</v>
      </c>
      <c r="H1306" s="3" t="s">
        <v>24</v>
      </c>
      <c r="I1306" s="3" t="s">
        <v>3499</v>
      </c>
      <c r="J1306" s="3" t="s">
        <v>3532</v>
      </c>
      <c r="K1306" s="3" t="s">
        <v>3160</v>
      </c>
      <c r="L1306" s="3" t="s">
        <v>3533</v>
      </c>
      <c r="M1306" s="3" t="s">
        <v>32</v>
      </c>
      <c r="N1306" s="3">
        <f>IF(Broker_Trades[[#This Row],[Status]]="Complete",((Broker_Trades[[#This Row],[Sell Price]]-Broker_Trades[[#This Row],[Buy Price]])/Broker_Trades[[#This Row],[Buy Price]]),"")</f>
        <v>0.23373015873015873</v>
      </c>
      <c r="O13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1306" s="3">
        <f>IFERROR(Broker_Trades[[#This Row],[Return]]/Broker_Trades[[#This Row],[Time]],Broker_Trades[[#This Row],[Return]])</f>
        <v>2.7825018896447469E-3</v>
      </c>
    </row>
    <row r="1307" spans="1:16" x14ac:dyDescent="0.3">
      <c r="A1307">
        <v>1306</v>
      </c>
      <c r="B1307" s="3" t="s">
        <v>3577</v>
      </c>
      <c r="C1307" s="4">
        <v>44228.757638888892</v>
      </c>
      <c r="D1307" s="3" t="s">
        <v>147</v>
      </c>
      <c r="E1307" s="3" t="s">
        <v>3464</v>
      </c>
      <c r="F1307" s="3" t="s">
        <v>299</v>
      </c>
      <c r="G1307">
        <v>7500</v>
      </c>
      <c r="H1307" s="3" t="s">
        <v>24</v>
      </c>
      <c r="I1307" s="3" t="s">
        <v>2695</v>
      </c>
      <c r="J1307" s="3" t="s">
        <v>2695</v>
      </c>
      <c r="K1307" s="3" t="s">
        <v>2695</v>
      </c>
      <c r="L1307" s="3" t="s">
        <v>2695</v>
      </c>
      <c r="M1307" s="3" t="s">
        <v>190</v>
      </c>
      <c r="N1307" s="3" t="str">
        <f>IF(Broker_Trades[[#This Row],[Status]]="Complete",((Broker_Trades[[#This Row],[Sell Price]]-Broker_Trades[[#This Row],[Buy Price]])/Broker_Trades[[#This Row],[Buy Price]]),"")</f>
        <v/>
      </c>
      <c r="O13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07" s="3" t="str">
        <f>IFERROR(Broker_Trades[[#This Row],[Return]]/Broker_Trades[[#This Row],[Time]],Broker_Trades[[#This Row],[Return]])</f>
        <v/>
      </c>
    </row>
    <row r="1308" spans="1:16" x14ac:dyDescent="0.3">
      <c r="A1308">
        <v>1307</v>
      </c>
      <c r="B1308" s="3" t="s">
        <v>3578</v>
      </c>
      <c r="C1308" s="4">
        <v>44228.757638888892</v>
      </c>
      <c r="D1308" s="3" t="s">
        <v>147</v>
      </c>
      <c r="E1308" s="3" t="s">
        <v>2569</v>
      </c>
      <c r="F1308" s="3" t="s">
        <v>2570</v>
      </c>
      <c r="G1308">
        <v>1039</v>
      </c>
      <c r="H1308" s="3" t="s">
        <v>24</v>
      </c>
      <c r="I1308" s="3" t="s">
        <v>3499</v>
      </c>
      <c r="J1308" s="3" t="s">
        <v>3579</v>
      </c>
      <c r="K1308" s="3" t="s">
        <v>3580</v>
      </c>
      <c r="L1308" s="3" t="s">
        <v>3581</v>
      </c>
      <c r="M1308" s="3" t="s">
        <v>32</v>
      </c>
      <c r="N1308" s="3">
        <f>IF(Broker_Trades[[#This Row],[Status]]="Complete",((Broker_Trades[[#This Row],[Sell Price]]-Broker_Trades[[#This Row],[Buy Price]])/Broker_Trades[[#This Row],[Buy Price]]),"")</f>
        <v>0.36399064692127836</v>
      </c>
      <c r="O13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99</v>
      </c>
      <c r="P1308" s="3">
        <f>IFERROR(Broker_Trades[[#This Row],[Return]]/Broker_Trades[[#This Row],[Time]],Broker_Trades[[#This Row],[Return]])</f>
        <v>3.6766732012250341E-3</v>
      </c>
    </row>
    <row r="1309" spans="1:16" x14ac:dyDescent="0.3">
      <c r="A1309">
        <v>1308</v>
      </c>
      <c r="B1309" s="3" t="s">
        <v>3582</v>
      </c>
      <c r="C1309" s="4">
        <v>44228.757638888892</v>
      </c>
      <c r="D1309" s="3" t="s">
        <v>151</v>
      </c>
      <c r="E1309" s="3" t="s">
        <v>2736</v>
      </c>
      <c r="F1309" s="3" t="s">
        <v>980</v>
      </c>
      <c r="G1309">
        <v>76</v>
      </c>
      <c r="H1309" s="3" t="s">
        <v>24</v>
      </c>
      <c r="I1309" s="3" t="s">
        <v>2695</v>
      </c>
      <c r="J1309" s="3" t="s">
        <v>2695</v>
      </c>
      <c r="K1309" s="3" t="s">
        <v>2695</v>
      </c>
      <c r="L1309" s="3" t="s">
        <v>2695</v>
      </c>
      <c r="M1309" s="3" t="s">
        <v>190</v>
      </c>
      <c r="N1309" s="3" t="str">
        <f>IF(Broker_Trades[[#This Row],[Status]]="Complete",((Broker_Trades[[#This Row],[Sell Price]]-Broker_Trades[[#This Row],[Buy Price]])/Broker_Trades[[#This Row],[Buy Price]]),"")</f>
        <v/>
      </c>
      <c r="O13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09" s="3" t="str">
        <f>IFERROR(Broker_Trades[[#This Row],[Return]]/Broker_Trades[[#This Row],[Time]],Broker_Trades[[#This Row],[Return]])</f>
        <v/>
      </c>
    </row>
    <row r="1310" spans="1:16" x14ac:dyDescent="0.3">
      <c r="A1310">
        <v>1309</v>
      </c>
      <c r="B1310" s="3" t="s">
        <v>3583</v>
      </c>
      <c r="C1310" s="4">
        <v>44228.756944444445</v>
      </c>
      <c r="D1310" s="3" t="s">
        <v>151</v>
      </c>
      <c r="E1310" s="3" t="s">
        <v>509</v>
      </c>
      <c r="F1310" s="3" t="s">
        <v>510</v>
      </c>
      <c r="G1310">
        <v>647</v>
      </c>
      <c r="H1310" s="3" t="s">
        <v>24</v>
      </c>
      <c r="I1310" s="3" t="s">
        <v>3499</v>
      </c>
      <c r="J1310" s="3" t="s">
        <v>3584</v>
      </c>
      <c r="K1310" s="3" t="s">
        <v>3585</v>
      </c>
      <c r="L1310" s="3" t="s">
        <v>3586</v>
      </c>
      <c r="M1310" s="3" t="s">
        <v>32</v>
      </c>
      <c r="N1310" s="3">
        <f>IF(Broker_Trades[[#This Row],[Status]]="Complete",((Broker_Trades[[#This Row],[Sell Price]]-Broker_Trades[[#This Row],[Buy Price]])/Broker_Trades[[#This Row],[Buy Price]]),"")</f>
        <v>6.0195758564437159E-2</v>
      </c>
      <c r="O13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1310" s="3">
        <f>IFERROR(Broker_Trades[[#This Row],[Return]]/Broker_Trades[[#This Row],[Time]],Broker_Trades[[#This Row],[Return]])</f>
        <v>6.0195758564437155E-3</v>
      </c>
    </row>
    <row r="1311" spans="1:16" x14ac:dyDescent="0.3">
      <c r="A1311">
        <v>1310</v>
      </c>
      <c r="B1311" s="3" t="s">
        <v>3587</v>
      </c>
      <c r="C1311" s="4">
        <v>44228.756944444445</v>
      </c>
      <c r="D1311" s="3" t="s">
        <v>151</v>
      </c>
      <c r="E1311" s="3" t="s">
        <v>346</v>
      </c>
      <c r="F1311" s="3" t="s">
        <v>347</v>
      </c>
      <c r="G1311">
        <v>794</v>
      </c>
      <c r="H1311" s="3" t="s">
        <v>17</v>
      </c>
      <c r="I1311" s="3" t="s">
        <v>3499</v>
      </c>
      <c r="J1311" s="3" t="s">
        <v>3588</v>
      </c>
      <c r="K1311" s="3" t="s">
        <v>3589</v>
      </c>
      <c r="L1311" s="3" t="s">
        <v>3590</v>
      </c>
      <c r="M1311" s="3" t="s">
        <v>32</v>
      </c>
      <c r="N1311" s="3">
        <f>IF(Broker_Trades[[#This Row],[Status]]="Complete",((Broker_Trades[[#This Row],[Sell Price]]-Broker_Trades[[#This Row],[Buy Price]])/Broker_Trades[[#This Row],[Buy Price]]),"")</f>
        <v>0.11087938825165103</v>
      </c>
      <c r="O13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1311" s="3">
        <f>IFERROR(Broker_Trades[[#This Row],[Return]]/Broker_Trades[[#This Row],[Time]],Broker_Trades[[#This Row],[Return]])</f>
        <v>8.5291837116654636E-3</v>
      </c>
    </row>
    <row r="1312" spans="1:16" x14ac:dyDescent="0.3">
      <c r="A1312">
        <v>1311</v>
      </c>
      <c r="B1312" s="3" t="s">
        <v>3591</v>
      </c>
      <c r="C1312" s="4">
        <v>44228.755555555559</v>
      </c>
      <c r="D1312" s="3" t="s">
        <v>151</v>
      </c>
      <c r="E1312" s="3" t="s">
        <v>293</v>
      </c>
      <c r="F1312" s="3" t="s">
        <v>294</v>
      </c>
      <c r="G1312">
        <v>1647</v>
      </c>
      <c r="H1312" s="3" t="s">
        <v>17</v>
      </c>
      <c r="I1312" s="3" t="s">
        <v>3499</v>
      </c>
      <c r="J1312" s="3" t="s">
        <v>3514</v>
      </c>
      <c r="K1312" s="3" t="s">
        <v>3041</v>
      </c>
      <c r="L1312" s="3" t="s">
        <v>3592</v>
      </c>
      <c r="M1312" s="3" t="s">
        <v>32</v>
      </c>
      <c r="N1312" s="3">
        <f>IF(Broker_Trades[[#This Row],[Status]]="Complete",((Broker_Trades[[#This Row],[Sell Price]]-Broker_Trades[[#This Row],[Buy Price]])/Broker_Trades[[#This Row],[Buy Price]]),"")</f>
        <v>9.793471019320453E-2</v>
      </c>
      <c r="O13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253</v>
      </c>
      <c r="P1312" s="3">
        <f>IFERROR(Broker_Trades[[#This Row],[Return]]/Broker_Trades[[#This Row],[Time]],Broker_Trades[[#This Row],[Return]])</f>
        <v>3.8709371617867401E-4</v>
      </c>
    </row>
    <row r="1313" spans="1:16" x14ac:dyDescent="0.3">
      <c r="A1313">
        <v>1312</v>
      </c>
      <c r="B1313" s="3" t="s">
        <v>3593</v>
      </c>
      <c r="C1313" s="4">
        <v>44225.801388888889</v>
      </c>
      <c r="D1313" s="3" t="s">
        <v>34</v>
      </c>
      <c r="E1313" s="3" t="s">
        <v>409</v>
      </c>
      <c r="F1313" s="3" t="s">
        <v>410</v>
      </c>
      <c r="G1313">
        <v>1750</v>
      </c>
      <c r="H1313" s="3" t="s">
        <v>24</v>
      </c>
      <c r="I1313" s="3" t="s">
        <v>3594</v>
      </c>
      <c r="J1313" s="3" t="s">
        <v>3595</v>
      </c>
      <c r="K1313" s="3" t="s">
        <v>2695</v>
      </c>
      <c r="L1313" s="3" t="s">
        <v>2695</v>
      </c>
      <c r="M1313" s="3" t="s">
        <v>19</v>
      </c>
      <c r="N1313" s="3" t="str">
        <f>IF(Broker_Trades[[#This Row],[Status]]="Complete",((Broker_Trades[[#This Row],[Sell Price]]-Broker_Trades[[#This Row],[Buy Price]])/Broker_Trades[[#This Row],[Buy Price]]),"")</f>
        <v/>
      </c>
      <c r="O13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13" s="3" t="str">
        <f>IFERROR(Broker_Trades[[#This Row],[Return]]/Broker_Trades[[#This Row],[Time]],Broker_Trades[[#This Row],[Return]])</f>
        <v/>
      </c>
    </row>
    <row r="1314" spans="1:16" x14ac:dyDescent="0.3">
      <c r="A1314">
        <v>1313</v>
      </c>
      <c r="B1314" s="3" t="s">
        <v>3596</v>
      </c>
      <c r="C1314" s="4">
        <v>44225.801388888889</v>
      </c>
      <c r="D1314" s="3" t="s">
        <v>34</v>
      </c>
      <c r="E1314" s="3" t="s">
        <v>2919</v>
      </c>
      <c r="F1314" s="3" t="s">
        <v>2920</v>
      </c>
      <c r="G1314">
        <v>150</v>
      </c>
      <c r="H1314" s="3" t="s">
        <v>24</v>
      </c>
      <c r="I1314" s="3" t="s">
        <v>302</v>
      </c>
      <c r="J1314" s="3" t="s">
        <v>3597</v>
      </c>
      <c r="K1314" s="3" t="s">
        <v>2695</v>
      </c>
      <c r="L1314" s="3" t="s">
        <v>2695</v>
      </c>
      <c r="M1314" s="3" t="s">
        <v>19</v>
      </c>
      <c r="N1314" s="3" t="str">
        <f>IF(Broker_Trades[[#This Row],[Status]]="Complete",((Broker_Trades[[#This Row],[Sell Price]]-Broker_Trades[[#This Row],[Buy Price]])/Broker_Trades[[#This Row],[Buy Price]]),"")</f>
        <v/>
      </c>
      <c r="O13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14" s="3" t="str">
        <f>IFERROR(Broker_Trades[[#This Row],[Return]]/Broker_Trades[[#This Row],[Time]],Broker_Trades[[#This Row],[Return]])</f>
        <v/>
      </c>
    </row>
    <row r="1315" spans="1:16" x14ac:dyDescent="0.3">
      <c r="A1315">
        <v>1314</v>
      </c>
      <c r="B1315" s="3" t="s">
        <v>3598</v>
      </c>
      <c r="C1315" s="4">
        <v>44225.801388888889</v>
      </c>
      <c r="D1315" s="3" t="s">
        <v>34</v>
      </c>
      <c r="E1315" s="3" t="s">
        <v>1482</v>
      </c>
      <c r="F1315" s="3" t="s">
        <v>1345</v>
      </c>
      <c r="G1315">
        <v>9000</v>
      </c>
      <c r="H1315" s="3" t="s">
        <v>24</v>
      </c>
      <c r="I1315" s="3" t="s">
        <v>3594</v>
      </c>
      <c r="J1315" s="3" t="s">
        <v>3599</v>
      </c>
      <c r="K1315" s="3" t="s">
        <v>2151</v>
      </c>
      <c r="L1315" s="3" t="s">
        <v>3383</v>
      </c>
      <c r="M1315" s="3" t="s">
        <v>32</v>
      </c>
      <c r="N1315" s="3">
        <f>IF(Broker_Trades[[#This Row],[Status]]="Complete",((Broker_Trades[[#This Row],[Sell Price]]-Broker_Trades[[#This Row],[Buy Price]])/Broker_Trades[[#This Row],[Buy Price]]),"")</f>
        <v>0.24566426251169965</v>
      </c>
      <c r="O13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374</v>
      </c>
      <c r="P1315" s="3">
        <f>IFERROR(Broker_Trades[[#This Row],[Return]]/Broker_Trades[[#This Row],[Time]],Broker_Trades[[#This Row],[Return]])</f>
        <v>6.5685631687620229E-4</v>
      </c>
    </row>
    <row r="1316" spans="1:16" x14ac:dyDescent="0.3">
      <c r="A1316">
        <v>1315</v>
      </c>
      <c r="B1316" s="3" t="s">
        <v>3600</v>
      </c>
      <c r="C1316" s="4">
        <v>44225.801388888889</v>
      </c>
      <c r="D1316" s="3" t="s">
        <v>34</v>
      </c>
      <c r="E1316" s="3" t="s">
        <v>708</v>
      </c>
      <c r="F1316" s="3" t="s">
        <v>709</v>
      </c>
      <c r="G1316">
        <v>477</v>
      </c>
      <c r="H1316" s="3" t="s">
        <v>24</v>
      </c>
      <c r="I1316" s="3" t="s">
        <v>3594</v>
      </c>
      <c r="J1316" s="3" t="s">
        <v>3601</v>
      </c>
      <c r="K1316" s="3" t="s">
        <v>3602</v>
      </c>
      <c r="L1316" s="3" t="s">
        <v>3603</v>
      </c>
      <c r="M1316" s="3" t="s">
        <v>32</v>
      </c>
      <c r="N1316" s="3">
        <f>IF(Broker_Trades[[#This Row],[Status]]="Complete",((Broker_Trades[[#This Row],[Sell Price]]-Broker_Trades[[#This Row],[Buy Price]])/Broker_Trades[[#This Row],[Buy Price]]),"")</f>
        <v>0.14511873350923485</v>
      </c>
      <c r="O13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94</v>
      </c>
      <c r="P1316" s="3">
        <f>IFERROR(Broker_Trades[[#This Row],[Return]]/Broker_Trades[[#This Row],[Time]],Broker_Trades[[#This Row],[Return]])</f>
        <v>1.5438163139280302E-3</v>
      </c>
    </row>
    <row r="1317" spans="1:16" x14ac:dyDescent="0.3">
      <c r="A1317">
        <v>1316</v>
      </c>
      <c r="B1317" s="3" t="s">
        <v>3604</v>
      </c>
      <c r="C1317" s="4">
        <v>44225.801388888889</v>
      </c>
      <c r="D1317" s="3" t="s">
        <v>34</v>
      </c>
      <c r="E1317" s="3" t="s">
        <v>1442</v>
      </c>
      <c r="F1317" s="3" t="s">
        <v>1426</v>
      </c>
      <c r="G1317">
        <v>1850</v>
      </c>
      <c r="H1317" s="3" t="s">
        <v>24</v>
      </c>
      <c r="I1317" s="3" t="s">
        <v>3594</v>
      </c>
      <c r="J1317" s="3" t="s">
        <v>3605</v>
      </c>
      <c r="K1317" s="3" t="s">
        <v>2695</v>
      </c>
      <c r="L1317" s="3" t="s">
        <v>2695</v>
      </c>
      <c r="M1317" s="3" t="s">
        <v>19</v>
      </c>
      <c r="N1317" s="3" t="str">
        <f>IF(Broker_Trades[[#This Row],[Status]]="Complete",((Broker_Trades[[#This Row],[Sell Price]]-Broker_Trades[[#This Row],[Buy Price]])/Broker_Trades[[#This Row],[Buy Price]]),"")</f>
        <v/>
      </c>
      <c r="O13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17" s="3" t="str">
        <f>IFERROR(Broker_Trades[[#This Row],[Return]]/Broker_Trades[[#This Row],[Time]],Broker_Trades[[#This Row],[Return]])</f>
        <v/>
      </c>
    </row>
    <row r="1318" spans="1:16" x14ac:dyDescent="0.3">
      <c r="A1318">
        <v>1317</v>
      </c>
      <c r="B1318" s="3" t="s">
        <v>3606</v>
      </c>
      <c r="C1318" s="4">
        <v>44225.801388888889</v>
      </c>
      <c r="D1318" s="3" t="s">
        <v>34</v>
      </c>
      <c r="E1318" s="3" t="s">
        <v>803</v>
      </c>
      <c r="F1318" s="3" t="s">
        <v>804</v>
      </c>
      <c r="G1318">
        <v>620</v>
      </c>
      <c r="H1318" s="3" t="s">
        <v>24</v>
      </c>
      <c r="I1318" s="3" t="s">
        <v>3594</v>
      </c>
      <c r="J1318" s="3" t="s">
        <v>3607</v>
      </c>
      <c r="K1318" s="3" t="s">
        <v>3499</v>
      </c>
      <c r="L1318" s="3" t="s">
        <v>3608</v>
      </c>
      <c r="M1318" s="3" t="s">
        <v>32</v>
      </c>
      <c r="N1318" s="3">
        <f>IF(Broker_Trades[[#This Row],[Status]]="Complete",((Broker_Trades[[#This Row],[Sell Price]]-Broker_Trades[[#This Row],[Buy Price]])/Broker_Trades[[#This Row],[Buy Price]]),"")</f>
        <v>0.11727459199143851</v>
      </c>
      <c r="O13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1318" s="3">
        <f>IFERROR(Broker_Trades[[#This Row],[Return]]/Broker_Trades[[#This Row],[Time]],Broker_Trades[[#This Row],[Return]])</f>
        <v>0.11727459199143851</v>
      </c>
    </row>
    <row r="1319" spans="1:16" x14ac:dyDescent="0.3">
      <c r="A1319">
        <v>1318</v>
      </c>
      <c r="B1319" s="3" t="s">
        <v>3609</v>
      </c>
      <c r="C1319" s="4">
        <v>44225.800694444442</v>
      </c>
      <c r="D1319" s="3" t="s">
        <v>34</v>
      </c>
      <c r="E1319" s="3" t="s">
        <v>1776</v>
      </c>
      <c r="F1319" s="3" t="s">
        <v>1777</v>
      </c>
      <c r="G1319">
        <v>188</v>
      </c>
      <c r="H1319" s="3" t="s">
        <v>24</v>
      </c>
      <c r="I1319" s="3" t="s">
        <v>3594</v>
      </c>
      <c r="J1319" s="3" t="s">
        <v>3610</v>
      </c>
      <c r="K1319" s="3" t="s">
        <v>2695</v>
      </c>
      <c r="L1319" s="3" t="s">
        <v>2695</v>
      </c>
      <c r="M1319" s="3" t="s">
        <v>19</v>
      </c>
      <c r="N1319" s="3" t="str">
        <f>IF(Broker_Trades[[#This Row],[Status]]="Complete",((Broker_Trades[[#This Row],[Sell Price]]-Broker_Trades[[#This Row],[Buy Price]])/Broker_Trades[[#This Row],[Buy Price]]),"")</f>
        <v/>
      </c>
      <c r="O13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19" s="3" t="str">
        <f>IFERROR(Broker_Trades[[#This Row],[Return]]/Broker_Trades[[#This Row],[Time]],Broker_Trades[[#This Row],[Return]])</f>
        <v/>
      </c>
    </row>
    <row r="1320" spans="1:16" x14ac:dyDescent="0.3">
      <c r="A1320">
        <v>1319</v>
      </c>
      <c r="B1320" s="3" t="s">
        <v>3611</v>
      </c>
      <c r="C1320" s="4">
        <v>44225.800694444442</v>
      </c>
      <c r="D1320" s="3" t="s">
        <v>34</v>
      </c>
      <c r="E1320" s="3" t="s">
        <v>1085</v>
      </c>
      <c r="F1320" s="3" t="s">
        <v>1086</v>
      </c>
      <c r="G1320">
        <v>475</v>
      </c>
      <c r="H1320" s="3" t="s">
        <v>24</v>
      </c>
      <c r="I1320" s="3" t="s">
        <v>3594</v>
      </c>
      <c r="J1320" s="3" t="s">
        <v>3612</v>
      </c>
      <c r="K1320" s="3" t="s">
        <v>2695</v>
      </c>
      <c r="L1320" s="3" t="s">
        <v>2695</v>
      </c>
      <c r="M1320" s="3" t="s">
        <v>19</v>
      </c>
      <c r="N1320" s="3" t="str">
        <f>IF(Broker_Trades[[#This Row],[Status]]="Complete",((Broker_Trades[[#This Row],[Sell Price]]-Broker_Trades[[#This Row],[Buy Price]])/Broker_Trades[[#This Row],[Buy Price]]),"")</f>
        <v/>
      </c>
      <c r="O13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20" s="3" t="str">
        <f>IFERROR(Broker_Trades[[#This Row],[Return]]/Broker_Trades[[#This Row],[Time]],Broker_Trades[[#This Row],[Return]])</f>
        <v/>
      </c>
    </row>
    <row r="1321" spans="1:16" x14ac:dyDescent="0.3">
      <c r="A1321">
        <v>1320</v>
      </c>
      <c r="B1321" s="3" t="s">
        <v>3613</v>
      </c>
      <c r="C1321" s="4">
        <v>44225.800694444442</v>
      </c>
      <c r="D1321" s="3" t="s">
        <v>34</v>
      </c>
      <c r="E1321" s="3" t="s">
        <v>573</v>
      </c>
      <c r="F1321" s="3" t="s">
        <v>574</v>
      </c>
      <c r="G1321">
        <v>152</v>
      </c>
      <c r="H1321" s="3" t="s">
        <v>24</v>
      </c>
      <c r="I1321" s="3" t="s">
        <v>3594</v>
      </c>
      <c r="J1321" s="3" t="s">
        <v>3614</v>
      </c>
      <c r="K1321" s="3" t="s">
        <v>3104</v>
      </c>
      <c r="L1321" s="3" t="s">
        <v>3242</v>
      </c>
      <c r="M1321" s="3" t="s">
        <v>32</v>
      </c>
      <c r="N1321" s="3">
        <f>IF(Broker_Trades[[#This Row],[Status]]="Complete",((Broker_Trades[[#This Row],[Sell Price]]-Broker_Trades[[#This Row],[Buy Price]])/Broker_Trades[[#This Row],[Buy Price]]),"")</f>
        <v>0.18115384615384625</v>
      </c>
      <c r="O13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1321" s="3">
        <f>IFERROR(Broker_Trades[[#This Row],[Return]]/Broker_Trades[[#This Row],[Time]],Broker_Trades[[#This Row],[Return]])</f>
        <v>6.2466843501326292E-3</v>
      </c>
    </row>
    <row r="1322" spans="1:16" x14ac:dyDescent="0.3">
      <c r="A1322">
        <v>1321</v>
      </c>
      <c r="B1322" s="3" t="s">
        <v>3615</v>
      </c>
      <c r="C1322" s="4">
        <v>44225.800694444442</v>
      </c>
      <c r="D1322" s="3" t="s">
        <v>34</v>
      </c>
      <c r="E1322" s="3" t="s">
        <v>208</v>
      </c>
      <c r="F1322" s="3" t="s">
        <v>209</v>
      </c>
      <c r="G1322">
        <v>90</v>
      </c>
      <c r="H1322" s="3" t="s">
        <v>24</v>
      </c>
      <c r="I1322" s="3" t="s">
        <v>3594</v>
      </c>
      <c r="J1322" s="3" t="s">
        <v>3616</v>
      </c>
      <c r="K1322" s="3" t="s">
        <v>3066</v>
      </c>
      <c r="L1322" s="3" t="s">
        <v>3617</v>
      </c>
      <c r="M1322" s="3" t="s">
        <v>32</v>
      </c>
      <c r="N1322" s="3">
        <f>IF(Broker_Trades[[#This Row],[Status]]="Complete",((Broker_Trades[[#This Row],[Sell Price]]-Broker_Trades[[#This Row],[Buy Price]])/Broker_Trades[[#This Row],[Buy Price]]),"")</f>
        <v>0.41791044776119401</v>
      </c>
      <c r="O13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95</v>
      </c>
      <c r="P1322" s="3">
        <f>IFERROR(Broker_Trades[[#This Row],[Return]]/Broker_Trades[[#This Row],[Time]],Broker_Trades[[#This Row],[Return]])</f>
        <v>4.399057344854674E-3</v>
      </c>
    </row>
    <row r="1323" spans="1:16" x14ac:dyDescent="0.3">
      <c r="A1323">
        <v>1322</v>
      </c>
      <c r="B1323" s="3" t="s">
        <v>3618</v>
      </c>
      <c r="C1323" s="4">
        <v>44225.800694444442</v>
      </c>
      <c r="D1323" s="3" t="s">
        <v>34</v>
      </c>
      <c r="E1323" s="3" t="s">
        <v>2118</v>
      </c>
      <c r="F1323" s="3" t="s">
        <v>2119</v>
      </c>
      <c r="G1323">
        <v>240</v>
      </c>
      <c r="H1323" s="3" t="s">
        <v>24</v>
      </c>
      <c r="I1323" s="3" t="s">
        <v>3594</v>
      </c>
      <c r="J1323" s="3" t="s">
        <v>3619</v>
      </c>
      <c r="K1323" s="3" t="s">
        <v>3594</v>
      </c>
      <c r="L1323" s="3" t="s">
        <v>3620</v>
      </c>
      <c r="M1323" s="3" t="s">
        <v>32</v>
      </c>
      <c r="N1323" s="3">
        <f>IF(Broker_Trades[[#This Row],[Status]]="Complete",((Broker_Trades[[#This Row],[Sell Price]]-Broker_Trades[[#This Row],[Buy Price]])/Broker_Trades[[#This Row],[Buy Price]]),"")</f>
        <v>0.13382727483213711</v>
      </c>
      <c r="O13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323" s="3">
        <f>IFERROR(Broker_Trades[[#This Row],[Return]]/Broker_Trades[[#This Row],[Time]],Broker_Trades[[#This Row],[Return]])</f>
        <v>0.13382727483213711</v>
      </c>
    </row>
    <row r="1324" spans="1:16" x14ac:dyDescent="0.3">
      <c r="A1324">
        <v>1323</v>
      </c>
      <c r="B1324" s="3" t="s">
        <v>3621</v>
      </c>
      <c r="C1324" s="4">
        <v>44225.8</v>
      </c>
      <c r="D1324" s="3" t="s">
        <v>34</v>
      </c>
      <c r="E1324" s="3" t="s">
        <v>318</v>
      </c>
      <c r="F1324" s="3" t="s">
        <v>319</v>
      </c>
      <c r="G1324">
        <v>2790</v>
      </c>
      <c r="H1324" s="3" t="s">
        <v>24</v>
      </c>
      <c r="I1324" s="3" t="s">
        <v>3594</v>
      </c>
      <c r="J1324" s="3" t="s">
        <v>3622</v>
      </c>
      <c r="K1324" s="3" t="s">
        <v>3400</v>
      </c>
      <c r="L1324" s="3" t="s">
        <v>3623</v>
      </c>
      <c r="M1324" s="3" t="s">
        <v>32</v>
      </c>
      <c r="N1324" s="3">
        <f>IF(Broker_Trades[[#This Row],[Status]]="Complete",((Broker_Trades[[#This Row],[Sell Price]]-Broker_Trades[[#This Row],[Buy Price]])/Broker_Trades[[#This Row],[Buy Price]]),"")</f>
        <v>0.23426965058309354</v>
      </c>
      <c r="O13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213</v>
      </c>
      <c r="P1324" s="3">
        <f>IFERROR(Broker_Trades[[#This Row],[Return]]/Broker_Trades[[#This Row],[Time]],Broker_Trades[[#This Row],[Return]])</f>
        <v>1.0998575144746175E-3</v>
      </c>
    </row>
    <row r="1325" spans="1:16" x14ac:dyDescent="0.3">
      <c r="A1325">
        <v>1324</v>
      </c>
      <c r="B1325" s="3" t="s">
        <v>3624</v>
      </c>
      <c r="C1325" s="4">
        <v>44225.8</v>
      </c>
      <c r="D1325" s="3" t="s">
        <v>34</v>
      </c>
      <c r="E1325" s="3" t="s">
        <v>346</v>
      </c>
      <c r="F1325" s="3" t="s">
        <v>347</v>
      </c>
      <c r="G1325">
        <v>800</v>
      </c>
      <c r="H1325" s="3" t="s">
        <v>24</v>
      </c>
      <c r="I1325" s="3" t="s">
        <v>3594</v>
      </c>
      <c r="J1325" s="3" t="s">
        <v>3625</v>
      </c>
      <c r="K1325" s="3" t="s">
        <v>3261</v>
      </c>
      <c r="L1325" s="3" t="s">
        <v>3262</v>
      </c>
      <c r="M1325" s="3" t="s">
        <v>32</v>
      </c>
      <c r="N1325" s="3">
        <f>IF(Broker_Trades[[#This Row],[Status]]="Complete",((Broker_Trades[[#This Row],[Sell Price]]-Broker_Trades[[#This Row],[Buy Price]])/Broker_Trades[[#This Row],[Buy Price]]),"")</f>
        <v>0.23157894736842105</v>
      </c>
      <c r="O13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212</v>
      </c>
      <c r="P1325" s="3">
        <f>IFERROR(Broker_Trades[[#This Row],[Return]]/Broker_Trades[[#This Row],[Time]],Broker_Trades[[#This Row],[Return]])</f>
        <v>1.0923535253227407E-3</v>
      </c>
    </row>
    <row r="1326" spans="1:16" x14ac:dyDescent="0.3">
      <c r="A1326">
        <v>1325</v>
      </c>
      <c r="B1326" s="3" t="s">
        <v>3626</v>
      </c>
      <c r="C1326" s="4">
        <v>44225.8</v>
      </c>
      <c r="D1326" s="3" t="s">
        <v>34</v>
      </c>
      <c r="E1326" s="3" t="s">
        <v>1631</v>
      </c>
      <c r="F1326" s="3" t="s">
        <v>1632</v>
      </c>
      <c r="G1326">
        <v>350</v>
      </c>
      <c r="H1326" s="3" t="s">
        <v>24</v>
      </c>
      <c r="I1326" s="3" t="s">
        <v>3594</v>
      </c>
      <c r="J1326" s="3" t="s">
        <v>3627</v>
      </c>
      <c r="K1326" s="3" t="s">
        <v>3499</v>
      </c>
      <c r="L1326" s="3" t="s">
        <v>3628</v>
      </c>
      <c r="M1326" s="3" t="s">
        <v>32</v>
      </c>
      <c r="N1326" s="3">
        <f>IF(Broker_Trades[[#This Row],[Status]]="Complete",((Broker_Trades[[#This Row],[Sell Price]]-Broker_Trades[[#This Row],[Buy Price]])/Broker_Trades[[#This Row],[Buy Price]]),"")</f>
        <v>4.7429665635587044E-2</v>
      </c>
      <c r="O13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1326" s="3">
        <f>IFERROR(Broker_Trades[[#This Row],[Return]]/Broker_Trades[[#This Row],[Time]],Broker_Trades[[#This Row],[Return]])</f>
        <v>4.7429665635587044E-2</v>
      </c>
    </row>
    <row r="1327" spans="1:16" x14ac:dyDescent="0.3">
      <c r="A1327">
        <v>1326</v>
      </c>
      <c r="B1327" s="3" t="s">
        <v>3629</v>
      </c>
      <c r="C1327" s="4">
        <v>44225.8</v>
      </c>
      <c r="D1327" s="3" t="s">
        <v>34</v>
      </c>
      <c r="E1327" s="3" t="s">
        <v>1878</v>
      </c>
      <c r="F1327" s="3" t="s">
        <v>1879</v>
      </c>
      <c r="G1327">
        <v>584</v>
      </c>
      <c r="H1327" s="3" t="s">
        <v>24</v>
      </c>
      <c r="I1327" s="3" t="s">
        <v>3594</v>
      </c>
      <c r="J1327" s="3" t="s">
        <v>3630</v>
      </c>
      <c r="K1327" s="3" t="s">
        <v>3168</v>
      </c>
      <c r="L1327" s="3" t="s">
        <v>3631</v>
      </c>
      <c r="M1327" s="3" t="s">
        <v>32</v>
      </c>
      <c r="N1327" s="3">
        <f>IF(Broker_Trades[[#This Row],[Status]]="Complete",((Broker_Trades[[#This Row],[Sell Price]]-Broker_Trades[[#This Row],[Buy Price]])/Broker_Trades[[#This Row],[Buy Price]]),"")</f>
        <v>0.21208665906499419</v>
      </c>
      <c r="O13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126</v>
      </c>
      <c r="P1327" s="3">
        <f>IFERROR(Broker_Trades[[#This Row],[Return]]/Broker_Trades[[#This Row],[Time]],Broker_Trades[[#This Row],[Return]])</f>
        <v>1.6832274528967794E-3</v>
      </c>
    </row>
    <row r="1328" spans="1:16" x14ac:dyDescent="0.3">
      <c r="A1328">
        <v>1327</v>
      </c>
      <c r="B1328" s="3" t="s">
        <v>3632</v>
      </c>
      <c r="C1328" s="4">
        <v>44225.799305555556</v>
      </c>
      <c r="D1328" s="3" t="s">
        <v>34</v>
      </c>
      <c r="E1328" s="3" t="s">
        <v>391</v>
      </c>
      <c r="F1328" s="3" t="s">
        <v>392</v>
      </c>
      <c r="G1328">
        <v>570</v>
      </c>
      <c r="H1328" s="3" t="s">
        <v>24</v>
      </c>
      <c r="I1328" s="3" t="s">
        <v>3594</v>
      </c>
      <c r="J1328" s="3" t="s">
        <v>3633</v>
      </c>
      <c r="K1328" s="3" t="s">
        <v>3059</v>
      </c>
      <c r="L1328" s="3" t="s">
        <v>3060</v>
      </c>
      <c r="M1328" s="3" t="s">
        <v>32</v>
      </c>
      <c r="N1328" s="3">
        <f>IF(Broker_Trades[[#This Row],[Status]]="Complete",((Broker_Trades[[#This Row],[Sell Price]]-Broker_Trades[[#This Row],[Buy Price]])/Broker_Trades[[#This Row],[Buy Price]]),"")</f>
        <v>0.15725806451612903</v>
      </c>
      <c r="O13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150</v>
      </c>
      <c r="P1328" s="3">
        <f>IFERROR(Broker_Trades[[#This Row],[Return]]/Broker_Trades[[#This Row],[Time]],Broker_Trades[[#This Row],[Return]])</f>
        <v>1.0483870967741935E-3</v>
      </c>
    </row>
    <row r="1329" spans="1:16" x14ac:dyDescent="0.3">
      <c r="A1329">
        <v>1328</v>
      </c>
      <c r="B1329" s="3" t="s">
        <v>3634</v>
      </c>
      <c r="C1329" s="4">
        <v>44225.798611111109</v>
      </c>
      <c r="D1329" s="3" t="s">
        <v>34</v>
      </c>
      <c r="E1329" s="3" t="s">
        <v>391</v>
      </c>
      <c r="F1329" s="3" t="s">
        <v>392</v>
      </c>
      <c r="G1329">
        <v>75</v>
      </c>
      <c r="H1329" s="3" t="s">
        <v>59</v>
      </c>
      <c r="I1329" s="3" t="s">
        <v>2695</v>
      </c>
      <c r="J1329" s="3" t="s">
        <v>2695</v>
      </c>
      <c r="K1329" s="3" t="s">
        <v>2695</v>
      </c>
      <c r="L1329" s="3" t="s">
        <v>2695</v>
      </c>
      <c r="M1329" s="3" t="s">
        <v>190</v>
      </c>
      <c r="N1329" s="3" t="str">
        <f>IF(Broker_Trades[[#This Row],[Status]]="Complete",((Broker_Trades[[#This Row],[Sell Price]]-Broker_Trades[[#This Row],[Buy Price]])/Broker_Trades[[#This Row],[Buy Price]]),"")</f>
        <v/>
      </c>
      <c r="O13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29" s="3" t="str">
        <f>IFERROR(Broker_Trades[[#This Row],[Return]]/Broker_Trades[[#This Row],[Time]],Broker_Trades[[#This Row],[Return]])</f>
        <v/>
      </c>
    </row>
    <row r="1330" spans="1:16" x14ac:dyDescent="0.3">
      <c r="A1330">
        <v>1329</v>
      </c>
      <c r="B1330" s="3" t="s">
        <v>3635</v>
      </c>
      <c r="C1330" s="4">
        <v>44225.793055555558</v>
      </c>
      <c r="D1330" s="3" t="s">
        <v>3422</v>
      </c>
      <c r="E1330" s="3" t="s">
        <v>1226</v>
      </c>
      <c r="F1330" s="3" t="s">
        <v>1227</v>
      </c>
      <c r="G1330">
        <v>3115</v>
      </c>
      <c r="H1330" s="3" t="s">
        <v>24</v>
      </c>
      <c r="I1330" s="3" t="s">
        <v>3594</v>
      </c>
      <c r="J1330" s="3" t="s">
        <v>2166</v>
      </c>
      <c r="K1330" s="3" t="s">
        <v>3143</v>
      </c>
      <c r="L1330" s="3" t="s">
        <v>3636</v>
      </c>
      <c r="M1330" s="3" t="s">
        <v>32</v>
      </c>
      <c r="N1330" s="3">
        <f>IF(Broker_Trades[[#This Row],[Status]]="Complete",((Broker_Trades[[#This Row],[Sell Price]]-Broker_Trades[[#This Row],[Buy Price]])/Broker_Trades[[#This Row],[Buy Price]]),"")</f>
        <v>0.37245652173913046</v>
      </c>
      <c r="O13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66</v>
      </c>
      <c r="P1330" s="3">
        <f>IFERROR(Broker_Trades[[#This Row],[Return]]/Broker_Trades[[#This Row],[Time]],Broker_Trades[[#This Row],[Return]])</f>
        <v>5.6432806324110676E-3</v>
      </c>
    </row>
    <row r="1331" spans="1:16" x14ac:dyDescent="0.3">
      <c r="A1331">
        <v>1330</v>
      </c>
      <c r="B1331" s="3" t="s">
        <v>3637</v>
      </c>
      <c r="C1331" s="4">
        <v>44225.793055555558</v>
      </c>
      <c r="D1331" s="3" t="s">
        <v>3422</v>
      </c>
      <c r="E1331" s="3" t="s">
        <v>3638</v>
      </c>
      <c r="F1331" s="3" t="s">
        <v>3639</v>
      </c>
      <c r="G1331">
        <v>558</v>
      </c>
      <c r="H1331" s="3" t="s">
        <v>24</v>
      </c>
      <c r="I1331" s="3" t="s">
        <v>3594</v>
      </c>
      <c r="J1331" s="3" t="s">
        <v>3640</v>
      </c>
      <c r="K1331" s="3" t="s">
        <v>2315</v>
      </c>
      <c r="L1331" s="3" t="s">
        <v>3641</v>
      </c>
      <c r="M1331" s="3" t="s">
        <v>32</v>
      </c>
      <c r="N1331" s="3">
        <f>IF(Broker_Trades[[#This Row],[Status]]="Complete",((Broker_Trades[[#This Row],[Sell Price]]-Broker_Trades[[#This Row],[Buy Price]])/Broker_Trades[[#This Row],[Buy Price]]),"")</f>
        <v>0.41036717062635003</v>
      </c>
      <c r="O13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360</v>
      </c>
      <c r="P1331" s="3">
        <f>IFERROR(Broker_Trades[[#This Row],[Return]]/Broker_Trades[[#This Row],[Time]],Broker_Trades[[#This Row],[Return]])</f>
        <v>1.1399088072954167E-3</v>
      </c>
    </row>
    <row r="1332" spans="1:16" x14ac:dyDescent="0.3">
      <c r="A1332">
        <v>1331</v>
      </c>
      <c r="B1332" s="3" t="s">
        <v>3642</v>
      </c>
      <c r="C1332" s="4">
        <v>44225.792361111111</v>
      </c>
      <c r="D1332" s="3" t="s">
        <v>3422</v>
      </c>
      <c r="E1332" s="3" t="s">
        <v>3643</v>
      </c>
      <c r="F1332" s="3" t="s">
        <v>3644</v>
      </c>
      <c r="G1332">
        <v>620</v>
      </c>
      <c r="H1332" s="3" t="s">
        <v>24</v>
      </c>
      <c r="I1332" s="3" t="s">
        <v>3594</v>
      </c>
      <c r="J1332" s="3" t="s">
        <v>3645</v>
      </c>
      <c r="K1332" s="3" t="s">
        <v>3589</v>
      </c>
      <c r="L1332" s="3" t="s">
        <v>3646</v>
      </c>
      <c r="M1332" s="3" t="s">
        <v>32</v>
      </c>
      <c r="N1332" s="3">
        <f>IF(Broker_Trades[[#This Row],[Status]]="Complete",((Broker_Trades[[#This Row],[Sell Price]]-Broker_Trades[[#This Row],[Buy Price]])/Broker_Trades[[#This Row],[Buy Price]]),"")</f>
        <v>0.27410916987464212</v>
      </c>
      <c r="O13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1332" s="3">
        <f>IFERROR(Broker_Trades[[#This Row],[Return]]/Broker_Trades[[#This Row],[Time]],Broker_Trades[[#This Row],[Return]])</f>
        <v>1.9579226419617294E-2</v>
      </c>
    </row>
    <row r="1333" spans="1:16" x14ac:dyDescent="0.3">
      <c r="A1333">
        <v>1332</v>
      </c>
      <c r="B1333" s="3" t="s">
        <v>3647</v>
      </c>
      <c r="C1333" s="4">
        <v>44225.792361111111</v>
      </c>
      <c r="D1333" s="3" t="s">
        <v>3422</v>
      </c>
      <c r="E1333" s="3" t="s">
        <v>346</v>
      </c>
      <c r="F1333" s="3" t="s">
        <v>347</v>
      </c>
      <c r="G1333">
        <v>840</v>
      </c>
      <c r="H1333" s="3" t="s">
        <v>24</v>
      </c>
      <c r="I1333" s="3" t="s">
        <v>3594</v>
      </c>
      <c r="J1333" s="3" t="s">
        <v>3625</v>
      </c>
      <c r="K1333" s="3" t="s">
        <v>2878</v>
      </c>
      <c r="L1333" s="3" t="s">
        <v>3477</v>
      </c>
      <c r="M1333" s="3" t="s">
        <v>32</v>
      </c>
      <c r="N1333" s="3">
        <f>IF(Broker_Trades[[#This Row],[Status]]="Complete",((Broker_Trades[[#This Row],[Sell Price]]-Broker_Trades[[#This Row],[Buy Price]])/Broker_Trades[[#This Row],[Buy Price]]),"")</f>
        <v>0.30360902255639094</v>
      </c>
      <c r="O13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266</v>
      </c>
      <c r="P1333" s="3">
        <f>IFERROR(Broker_Trades[[#This Row],[Return]]/Broker_Trades[[#This Row],[Time]],Broker_Trades[[#This Row],[Return]])</f>
        <v>1.1413873028435749E-3</v>
      </c>
    </row>
    <row r="1334" spans="1:16" x14ac:dyDescent="0.3">
      <c r="A1334">
        <v>1333</v>
      </c>
      <c r="B1334" s="3" t="s">
        <v>3648</v>
      </c>
      <c r="C1334" s="4">
        <v>44225.792361111111</v>
      </c>
      <c r="D1334" s="3" t="s">
        <v>3422</v>
      </c>
      <c r="E1334" s="3" t="s">
        <v>391</v>
      </c>
      <c r="F1334" s="3" t="s">
        <v>392</v>
      </c>
      <c r="G1334">
        <v>575</v>
      </c>
      <c r="H1334" s="3" t="s">
        <v>24</v>
      </c>
      <c r="I1334" s="3" t="s">
        <v>3594</v>
      </c>
      <c r="J1334" s="3" t="s">
        <v>3633</v>
      </c>
      <c r="K1334" s="3" t="s">
        <v>3649</v>
      </c>
      <c r="L1334" s="3" t="s">
        <v>3650</v>
      </c>
      <c r="M1334" s="3" t="s">
        <v>32</v>
      </c>
      <c r="N1334" s="3">
        <f>IF(Broker_Trades[[#This Row],[Status]]="Complete",((Broker_Trades[[#This Row],[Sell Price]]-Broker_Trades[[#This Row],[Buy Price]])/Broker_Trades[[#This Row],[Buy Price]]),"")</f>
        <v>0.16532258064516128</v>
      </c>
      <c r="O13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161</v>
      </c>
      <c r="P1334" s="3">
        <f>IFERROR(Broker_Trades[[#This Row],[Return]]/Broker_Trades[[#This Row],[Time]],Broker_Trades[[#This Row],[Return]])</f>
        <v>1.0268483269885794E-3</v>
      </c>
    </row>
    <row r="1335" spans="1:16" x14ac:dyDescent="0.3">
      <c r="A1335">
        <v>1334</v>
      </c>
      <c r="B1335" s="3" t="s">
        <v>3651</v>
      </c>
      <c r="C1335" s="4">
        <v>44225.792361111111</v>
      </c>
      <c r="D1335" s="3" t="s">
        <v>3422</v>
      </c>
      <c r="E1335" s="3" t="s">
        <v>1878</v>
      </c>
      <c r="F1335" s="3" t="s">
        <v>1879</v>
      </c>
      <c r="G1335">
        <v>556</v>
      </c>
      <c r="H1335" s="3" t="s">
        <v>17</v>
      </c>
      <c r="I1335" s="3" t="s">
        <v>3594</v>
      </c>
      <c r="J1335" s="3" t="s">
        <v>3630</v>
      </c>
      <c r="K1335" s="3" t="s">
        <v>3419</v>
      </c>
      <c r="L1335" s="3" t="s">
        <v>3652</v>
      </c>
      <c r="M1335" s="3" t="s">
        <v>32</v>
      </c>
      <c r="N1335" s="3">
        <f>IF(Broker_Trades[[#This Row],[Status]]="Complete",((Broker_Trades[[#This Row],[Sell Price]]-Broker_Trades[[#This Row],[Buy Price]])/Broker_Trades[[#This Row],[Buy Price]]),"")</f>
        <v>0.17228153830206286</v>
      </c>
      <c r="O13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92</v>
      </c>
      <c r="P1335" s="3">
        <f>IFERROR(Broker_Trades[[#This Row],[Return]]/Broker_Trades[[#This Row],[Time]],Broker_Trades[[#This Row],[Return]])</f>
        <v>1.8726254163267703E-3</v>
      </c>
    </row>
    <row r="1336" spans="1:16" x14ac:dyDescent="0.3">
      <c r="A1336">
        <v>1335</v>
      </c>
      <c r="B1336" s="3" t="s">
        <v>3653</v>
      </c>
      <c r="C1336" s="4">
        <v>44225.792361111111</v>
      </c>
      <c r="D1336" s="3" t="s">
        <v>3422</v>
      </c>
      <c r="E1336" s="3" t="s">
        <v>3654</v>
      </c>
      <c r="F1336" s="3" t="s">
        <v>3655</v>
      </c>
      <c r="G1336">
        <v>4000</v>
      </c>
      <c r="H1336" s="3" t="s">
        <v>24</v>
      </c>
      <c r="I1336" s="3" t="s">
        <v>3594</v>
      </c>
      <c r="J1336" s="3" t="s">
        <v>3656</v>
      </c>
      <c r="K1336" s="3" t="s">
        <v>3657</v>
      </c>
      <c r="L1336" s="3" t="s">
        <v>3658</v>
      </c>
      <c r="M1336" s="3" t="s">
        <v>32</v>
      </c>
      <c r="N1336" s="3">
        <f>IF(Broker_Trades[[#This Row],[Status]]="Complete",((Broker_Trades[[#This Row],[Sell Price]]-Broker_Trades[[#This Row],[Buy Price]])/Broker_Trades[[#This Row],[Buy Price]]),"")</f>
        <v>0.26626786824114351</v>
      </c>
      <c r="O13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162</v>
      </c>
      <c r="P1336" s="3">
        <f>IFERROR(Broker_Trades[[#This Row],[Return]]/Broker_Trades[[#This Row],[Time]],Broker_Trades[[#This Row],[Return]])</f>
        <v>1.643628816303355E-3</v>
      </c>
    </row>
    <row r="1337" spans="1:16" x14ac:dyDescent="0.3">
      <c r="A1337">
        <v>1336</v>
      </c>
      <c r="B1337" s="3" t="s">
        <v>3659</v>
      </c>
      <c r="C1337" s="4">
        <v>44225.790972222225</v>
      </c>
      <c r="D1337" s="3" t="s">
        <v>3422</v>
      </c>
      <c r="E1337" s="3" t="s">
        <v>2839</v>
      </c>
      <c r="F1337" s="3" t="s">
        <v>1426</v>
      </c>
      <c r="G1337">
        <v>1760</v>
      </c>
      <c r="H1337" s="3" t="s">
        <v>17</v>
      </c>
      <c r="I1337" s="3" t="s">
        <v>3594</v>
      </c>
      <c r="J1337" s="3" t="s">
        <v>3605</v>
      </c>
      <c r="K1337" s="3" t="s">
        <v>3100</v>
      </c>
      <c r="L1337" s="3" t="s">
        <v>3660</v>
      </c>
      <c r="M1337" s="3" t="s">
        <v>32</v>
      </c>
      <c r="N1337" s="3">
        <f>IF(Broker_Trades[[#This Row],[Status]]="Complete",((Broker_Trades[[#This Row],[Sell Price]]-Broker_Trades[[#This Row],[Buy Price]])/Broker_Trades[[#This Row],[Buy Price]]),"")</f>
        <v>0.11898379052369072</v>
      </c>
      <c r="O13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119</v>
      </c>
      <c r="P1337" s="3">
        <f>IFERROR(Broker_Trades[[#This Row],[Return]]/Broker_Trades[[#This Row],[Time]],Broker_Trades[[#This Row],[Return]])</f>
        <v>9.9986378591336751E-4</v>
      </c>
    </row>
    <row r="1338" spans="1:16" x14ac:dyDescent="0.3">
      <c r="A1338">
        <v>1337</v>
      </c>
      <c r="B1338" s="3" t="s">
        <v>3661</v>
      </c>
      <c r="C1338" s="4">
        <v>44225.790277777778</v>
      </c>
      <c r="D1338" s="3" t="s">
        <v>3422</v>
      </c>
      <c r="E1338" s="3" t="s">
        <v>708</v>
      </c>
      <c r="F1338" s="3" t="s">
        <v>709</v>
      </c>
      <c r="G1338">
        <v>440</v>
      </c>
      <c r="H1338" s="3" t="s">
        <v>17</v>
      </c>
      <c r="I1338" s="3" t="s">
        <v>3594</v>
      </c>
      <c r="J1338" s="3" t="s">
        <v>3601</v>
      </c>
      <c r="K1338" s="3" t="s">
        <v>3193</v>
      </c>
      <c r="L1338" s="3" t="s">
        <v>3194</v>
      </c>
      <c r="M1338" s="3" t="s">
        <v>32</v>
      </c>
      <c r="N1338" s="3">
        <f>IF(Broker_Trades[[#This Row],[Status]]="Complete",((Broker_Trades[[#This Row],[Sell Price]]-Broker_Trades[[#This Row],[Buy Price]])/Broker_Trades[[#This Row],[Buy Price]]),"")</f>
        <v>8.8990165507315963E-2</v>
      </c>
      <c r="O13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1338" s="3">
        <f>IFERROR(Broker_Trades[[#This Row],[Return]]/Broker_Trades[[#This Row],[Time]],Broker_Trades[[#This Row],[Return]])</f>
        <v>9.7791390667380175E-4</v>
      </c>
    </row>
    <row r="1339" spans="1:16" x14ac:dyDescent="0.3">
      <c r="A1339">
        <v>1338</v>
      </c>
      <c r="B1339" s="3" t="s">
        <v>3662</v>
      </c>
      <c r="C1339" s="4">
        <v>44225.790277777778</v>
      </c>
      <c r="D1339" s="3" t="s">
        <v>3422</v>
      </c>
      <c r="E1339" s="3" t="s">
        <v>1344</v>
      </c>
      <c r="F1339" s="3" t="s">
        <v>1345</v>
      </c>
      <c r="G1339">
        <v>8425</v>
      </c>
      <c r="H1339" s="3" t="s">
        <v>17</v>
      </c>
      <c r="I1339" s="3" t="s">
        <v>3594</v>
      </c>
      <c r="J1339" s="3" t="s">
        <v>3599</v>
      </c>
      <c r="K1339" s="3" t="s">
        <v>1880</v>
      </c>
      <c r="L1339" s="3" t="s">
        <v>2307</v>
      </c>
      <c r="M1339" s="3" t="s">
        <v>32</v>
      </c>
      <c r="N1339" s="3">
        <f>IF(Broker_Trades[[#This Row],[Status]]="Complete",((Broker_Trades[[#This Row],[Sell Price]]-Broker_Trades[[#This Row],[Buy Price]])/Broker_Trades[[#This Row],[Buy Price]]),"")</f>
        <v>0.19253427297252659</v>
      </c>
      <c r="O13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358</v>
      </c>
      <c r="P1339" s="3">
        <f>IFERROR(Broker_Trades[[#This Row],[Return]]/Broker_Trades[[#This Row],[Time]],Broker_Trades[[#This Row],[Return]])</f>
        <v>5.3780523176683406E-4</v>
      </c>
    </row>
    <row r="1340" spans="1:16" x14ac:dyDescent="0.3">
      <c r="A1340">
        <v>1339</v>
      </c>
      <c r="B1340" s="3" t="s">
        <v>3663</v>
      </c>
      <c r="C1340" s="4">
        <v>44225.790277777778</v>
      </c>
      <c r="D1340" s="3" t="s">
        <v>3422</v>
      </c>
      <c r="E1340" s="3" t="s">
        <v>1726</v>
      </c>
      <c r="F1340" s="3" t="s">
        <v>1727</v>
      </c>
      <c r="G1340">
        <v>631</v>
      </c>
      <c r="H1340" s="3" t="s">
        <v>17</v>
      </c>
      <c r="I1340" s="3" t="s">
        <v>3594</v>
      </c>
      <c r="J1340" s="3" t="s">
        <v>3664</v>
      </c>
      <c r="K1340" s="3" t="s">
        <v>3238</v>
      </c>
      <c r="L1340" s="3" t="s">
        <v>3665</v>
      </c>
      <c r="M1340" s="3" t="s">
        <v>32</v>
      </c>
      <c r="N1340" s="3">
        <f>IF(Broker_Trades[[#This Row],[Status]]="Complete",((Broker_Trades[[#This Row],[Sell Price]]-Broker_Trades[[#This Row],[Buy Price]])/Broker_Trades[[#This Row],[Buy Price]]),"")</f>
        <v>0.11076658053402232</v>
      </c>
      <c r="O13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123</v>
      </c>
      <c r="P1340" s="3">
        <f>IFERROR(Broker_Trades[[#This Row],[Return]]/Broker_Trades[[#This Row],[Time]],Broker_Trades[[#This Row],[Return]])</f>
        <v>9.0054130515465299E-4</v>
      </c>
    </row>
    <row r="1341" spans="1:16" x14ac:dyDescent="0.3">
      <c r="A1341">
        <v>1340</v>
      </c>
      <c r="B1341" s="3" t="s">
        <v>3666</v>
      </c>
      <c r="C1341" s="4">
        <v>44225.789583333331</v>
      </c>
      <c r="D1341" s="3" t="s">
        <v>3422</v>
      </c>
      <c r="E1341" s="3" t="s">
        <v>318</v>
      </c>
      <c r="F1341" s="3" t="s">
        <v>319</v>
      </c>
      <c r="G1341">
        <v>2535</v>
      </c>
      <c r="H1341" s="3" t="s">
        <v>2852</v>
      </c>
      <c r="I1341" s="3" t="s">
        <v>2695</v>
      </c>
      <c r="J1341" s="3" t="s">
        <v>2695</v>
      </c>
      <c r="K1341" s="3" t="s">
        <v>2695</v>
      </c>
      <c r="L1341" s="3" t="s">
        <v>2695</v>
      </c>
      <c r="M1341" s="3" t="s">
        <v>190</v>
      </c>
      <c r="N1341" s="3" t="str">
        <f>IF(Broker_Trades[[#This Row],[Status]]="Complete",((Broker_Trades[[#This Row],[Sell Price]]-Broker_Trades[[#This Row],[Buy Price]])/Broker_Trades[[#This Row],[Buy Price]]),"")</f>
        <v/>
      </c>
      <c r="O13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41" s="3" t="str">
        <f>IFERROR(Broker_Trades[[#This Row],[Return]]/Broker_Trades[[#This Row],[Time]],Broker_Trades[[#This Row],[Return]])</f>
        <v/>
      </c>
    </row>
    <row r="1342" spans="1:16" x14ac:dyDescent="0.3">
      <c r="A1342">
        <v>1341</v>
      </c>
      <c r="B1342" s="3" t="s">
        <v>3667</v>
      </c>
      <c r="C1342" s="4">
        <v>44224.708333333336</v>
      </c>
      <c r="D1342" s="3" t="s">
        <v>38</v>
      </c>
      <c r="E1342" s="3" t="s">
        <v>1459</v>
      </c>
      <c r="F1342" s="3" t="s">
        <v>1460</v>
      </c>
      <c r="G1342">
        <v>1640</v>
      </c>
      <c r="H1342" s="3" t="s">
        <v>24</v>
      </c>
      <c r="I1342" s="3" t="s">
        <v>3668</v>
      </c>
      <c r="J1342" s="3" t="s">
        <v>695</v>
      </c>
      <c r="K1342" s="3" t="s">
        <v>3080</v>
      </c>
      <c r="L1342" s="3" t="s">
        <v>3669</v>
      </c>
      <c r="M1342" s="3" t="s">
        <v>32</v>
      </c>
      <c r="N1342" s="3">
        <f>IF(Broker_Trades[[#This Row],[Status]]="Complete",((Broker_Trades[[#This Row],[Sell Price]]-Broker_Trades[[#This Row],[Buy Price]])/Broker_Trades[[#This Row],[Buy Price]]),"")</f>
        <v>0.20936123348017627</v>
      </c>
      <c r="O13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174</v>
      </c>
      <c r="P1342" s="3">
        <f>IFERROR(Broker_Trades[[#This Row],[Return]]/Broker_Trades[[#This Row],[Time]],Broker_Trades[[#This Row],[Return]])</f>
        <v>1.203225479771128E-3</v>
      </c>
    </row>
    <row r="1343" spans="1:16" x14ac:dyDescent="0.3">
      <c r="A1343">
        <v>1342</v>
      </c>
      <c r="B1343" s="3" t="s">
        <v>3670</v>
      </c>
      <c r="C1343" s="4">
        <v>44224.708333333336</v>
      </c>
      <c r="D1343" s="3" t="s">
        <v>38</v>
      </c>
      <c r="E1343" s="3" t="s">
        <v>1965</v>
      </c>
      <c r="F1343" s="3" t="s">
        <v>1966</v>
      </c>
      <c r="G1343">
        <v>1150</v>
      </c>
      <c r="H1343" s="3" t="s">
        <v>24</v>
      </c>
      <c r="I1343" s="3" t="s">
        <v>3668</v>
      </c>
      <c r="J1343" s="3" t="s">
        <v>2162</v>
      </c>
      <c r="K1343" s="3" t="s">
        <v>3671</v>
      </c>
      <c r="L1343" s="3" t="s">
        <v>3672</v>
      </c>
      <c r="M1343" s="3" t="s">
        <v>32</v>
      </c>
      <c r="N1343" s="3">
        <f>IF(Broker_Trades[[#This Row],[Status]]="Complete",((Broker_Trades[[#This Row],[Sell Price]]-Broker_Trades[[#This Row],[Buy Price]])/Broker_Trades[[#This Row],[Buy Price]]),"")</f>
        <v>0.2241764080765144</v>
      </c>
      <c r="O13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200</v>
      </c>
      <c r="P1343" s="3">
        <f>IFERROR(Broker_Trades[[#This Row],[Return]]/Broker_Trades[[#This Row],[Time]],Broker_Trades[[#This Row],[Return]])</f>
        <v>1.120882040382572E-3</v>
      </c>
    </row>
    <row r="1344" spans="1:16" x14ac:dyDescent="0.3">
      <c r="A1344">
        <v>1343</v>
      </c>
      <c r="B1344" s="3" t="s">
        <v>3673</v>
      </c>
      <c r="C1344" s="4">
        <v>44224.708333333336</v>
      </c>
      <c r="D1344" s="3" t="s">
        <v>38</v>
      </c>
      <c r="E1344" s="3" t="s">
        <v>1961</v>
      </c>
      <c r="F1344" s="3" t="s">
        <v>1962</v>
      </c>
      <c r="G1344">
        <v>1970</v>
      </c>
      <c r="H1344" s="3" t="s">
        <v>24</v>
      </c>
      <c r="I1344" s="3" t="s">
        <v>3668</v>
      </c>
      <c r="J1344" s="3" t="s">
        <v>3674</v>
      </c>
      <c r="K1344" s="3" t="s">
        <v>3314</v>
      </c>
      <c r="L1344" s="3" t="s">
        <v>3675</v>
      </c>
      <c r="M1344" s="3" t="s">
        <v>32</v>
      </c>
      <c r="N1344" s="3">
        <f>IF(Broker_Trades[[#This Row],[Status]]="Complete",((Broker_Trades[[#This Row],[Sell Price]]-Broker_Trades[[#This Row],[Buy Price]])/Broker_Trades[[#This Row],[Buy Price]]),"")</f>
        <v>0.2014218009478673</v>
      </c>
      <c r="O13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46</v>
      </c>
      <c r="P1344" s="3">
        <f>IFERROR(Broker_Trades[[#This Row],[Return]]/Broker_Trades[[#This Row],[Time]],Broker_Trades[[#This Row],[Return]])</f>
        <v>4.3787348032145066E-3</v>
      </c>
    </row>
    <row r="1345" spans="1:16" x14ac:dyDescent="0.3">
      <c r="A1345">
        <v>1344</v>
      </c>
      <c r="B1345" s="3" t="s">
        <v>3676</v>
      </c>
      <c r="C1345" s="4">
        <v>44224.708333333336</v>
      </c>
      <c r="D1345" s="3" t="s">
        <v>38</v>
      </c>
      <c r="E1345" s="3" t="s">
        <v>1808</v>
      </c>
      <c r="F1345" s="3" t="s">
        <v>1809</v>
      </c>
      <c r="G1345">
        <v>350</v>
      </c>
      <c r="H1345" s="3" t="s">
        <v>24</v>
      </c>
      <c r="I1345" s="3" t="s">
        <v>3668</v>
      </c>
      <c r="J1345" s="3" t="s">
        <v>3677</v>
      </c>
      <c r="K1345" s="3" t="s">
        <v>3264</v>
      </c>
      <c r="L1345" s="3" t="s">
        <v>3678</v>
      </c>
      <c r="M1345" s="3" t="s">
        <v>32</v>
      </c>
      <c r="N1345" s="3">
        <f>IF(Broker_Trades[[#This Row],[Status]]="Complete",((Broker_Trades[[#This Row],[Sell Price]]-Broker_Trades[[#This Row],[Buy Price]])/Broker_Trades[[#This Row],[Buy Price]]),"")</f>
        <v>0.28545388261028076</v>
      </c>
      <c r="O13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131</v>
      </c>
      <c r="P1345" s="3">
        <f>IFERROR(Broker_Trades[[#This Row],[Return]]/Broker_Trades[[#This Row],[Time]],Broker_Trades[[#This Row],[Return]])</f>
        <v>2.1790372718342044E-3</v>
      </c>
    </row>
    <row r="1346" spans="1:16" x14ac:dyDescent="0.3">
      <c r="A1346">
        <v>1345</v>
      </c>
      <c r="B1346" s="3" t="s">
        <v>3679</v>
      </c>
      <c r="C1346" s="4">
        <v>44224.708333333336</v>
      </c>
      <c r="D1346" s="3" t="s">
        <v>38</v>
      </c>
      <c r="E1346" s="3" t="s">
        <v>1655</v>
      </c>
      <c r="F1346" s="3" t="s">
        <v>1656</v>
      </c>
      <c r="G1346">
        <v>1210</v>
      </c>
      <c r="H1346" s="3" t="s">
        <v>24</v>
      </c>
      <c r="I1346" s="3" t="s">
        <v>3668</v>
      </c>
      <c r="J1346" s="3" t="s">
        <v>3680</v>
      </c>
      <c r="K1346" s="3" t="s">
        <v>3104</v>
      </c>
      <c r="L1346" s="3" t="s">
        <v>3681</v>
      </c>
      <c r="M1346" s="3" t="s">
        <v>32</v>
      </c>
      <c r="N1346" s="3">
        <f>IF(Broker_Trades[[#This Row],[Status]]="Complete",((Broker_Trades[[#This Row],[Sell Price]]-Broker_Trades[[#This Row],[Buy Price]])/Broker_Trades[[#This Row],[Buy Price]]),"")</f>
        <v>0.369558521560575</v>
      </c>
      <c r="O13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1346" s="3">
        <f>IFERROR(Broker_Trades[[#This Row],[Return]]/Broker_Trades[[#This Row],[Time]],Broker_Trades[[#This Row],[Return]])</f>
        <v>1.1548703798767969E-2</v>
      </c>
    </row>
    <row r="1347" spans="1:16" x14ac:dyDescent="0.3">
      <c r="A1347">
        <v>1346</v>
      </c>
      <c r="B1347" s="3" t="s">
        <v>3682</v>
      </c>
      <c r="C1347" s="4">
        <v>44224.708333333336</v>
      </c>
      <c r="D1347" s="3" t="s">
        <v>38</v>
      </c>
      <c r="E1347" s="3" t="s">
        <v>1892</v>
      </c>
      <c r="F1347" s="3" t="s">
        <v>1688</v>
      </c>
      <c r="G1347">
        <v>5900</v>
      </c>
      <c r="H1347" s="3" t="s">
        <v>24</v>
      </c>
      <c r="I1347" s="3" t="s">
        <v>2695</v>
      </c>
      <c r="J1347" s="3" t="s">
        <v>2695</v>
      </c>
      <c r="K1347" s="3" t="s">
        <v>2695</v>
      </c>
      <c r="L1347" s="3" t="s">
        <v>2695</v>
      </c>
      <c r="M1347" s="3" t="s">
        <v>190</v>
      </c>
      <c r="N1347" s="3" t="str">
        <f>IF(Broker_Trades[[#This Row],[Status]]="Complete",((Broker_Trades[[#This Row],[Sell Price]]-Broker_Trades[[#This Row],[Buy Price]])/Broker_Trades[[#This Row],[Buy Price]]),"")</f>
        <v/>
      </c>
      <c r="O13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47" s="3" t="str">
        <f>IFERROR(Broker_Trades[[#This Row],[Return]]/Broker_Trades[[#This Row],[Time]],Broker_Trades[[#This Row],[Return]])</f>
        <v/>
      </c>
    </row>
    <row r="1348" spans="1:16" x14ac:dyDescent="0.3">
      <c r="A1348">
        <v>1347</v>
      </c>
      <c r="B1348" s="3" t="s">
        <v>3683</v>
      </c>
      <c r="C1348" s="4">
        <v>44224.708333333336</v>
      </c>
      <c r="D1348" s="3" t="s">
        <v>38</v>
      </c>
      <c r="E1348" s="3" t="s">
        <v>1772</v>
      </c>
      <c r="F1348" s="3" t="s">
        <v>1773</v>
      </c>
      <c r="G1348">
        <v>950</v>
      </c>
      <c r="H1348" s="3" t="s">
        <v>24</v>
      </c>
      <c r="I1348" s="3" t="s">
        <v>3668</v>
      </c>
      <c r="J1348" s="3" t="s">
        <v>3684</v>
      </c>
      <c r="K1348" s="3" t="s">
        <v>3139</v>
      </c>
      <c r="L1348" s="3" t="s">
        <v>3564</v>
      </c>
      <c r="M1348" s="3" t="s">
        <v>32</v>
      </c>
      <c r="N1348" s="3">
        <f>IF(Broker_Trades[[#This Row],[Status]]="Complete",((Broker_Trades[[#This Row],[Sell Price]]-Broker_Trades[[#This Row],[Buy Price]])/Broker_Trades[[#This Row],[Buy Price]]),"")</f>
        <v>0.13140836770771949</v>
      </c>
      <c r="O13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1348" s="3">
        <f>IFERROR(Broker_Trades[[#This Row],[Return]]/Broker_Trades[[#This Row],[Time]],Broker_Trades[[#This Row],[Return]])</f>
        <v>1.0108335977516885E-2</v>
      </c>
    </row>
    <row r="1349" spans="1:16" x14ac:dyDescent="0.3">
      <c r="A1349">
        <v>1348</v>
      </c>
      <c r="B1349" s="3" t="s">
        <v>3685</v>
      </c>
      <c r="C1349" s="4">
        <v>44224.708333333336</v>
      </c>
      <c r="D1349" s="3" t="s">
        <v>38</v>
      </c>
      <c r="E1349" s="3" t="s">
        <v>1687</v>
      </c>
      <c r="F1349" s="3" t="s">
        <v>1688</v>
      </c>
      <c r="G1349">
        <v>10500</v>
      </c>
      <c r="H1349" s="3" t="s">
        <v>24</v>
      </c>
      <c r="I1349" s="3" t="s">
        <v>3668</v>
      </c>
      <c r="J1349" s="3" t="s">
        <v>3686</v>
      </c>
      <c r="K1349" s="3" t="s">
        <v>3589</v>
      </c>
      <c r="L1349" s="3" t="s">
        <v>3687</v>
      </c>
      <c r="M1349" s="3" t="s">
        <v>32</v>
      </c>
      <c r="N1349" s="3">
        <f>IF(Broker_Trades[[#This Row],[Status]]="Complete",((Broker_Trades[[#This Row],[Sell Price]]-Broker_Trades[[#This Row],[Buy Price]])/Broker_Trades[[#This Row],[Buy Price]]),"")</f>
        <v>0.16999098645756713</v>
      </c>
      <c r="O13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1349" s="3">
        <f>IFERROR(Broker_Trades[[#This Row],[Return]]/Broker_Trades[[#This Row],[Time]],Broker_Trades[[#This Row],[Return]])</f>
        <v>9.9994697916215968E-3</v>
      </c>
    </row>
    <row r="1350" spans="1:16" x14ac:dyDescent="0.3">
      <c r="A1350">
        <v>1349</v>
      </c>
      <c r="B1350" s="3" t="s">
        <v>3688</v>
      </c>
      <c r="C1350" s="4">
        <v>44224.708333333336</v>
      </c>
      <c r="D1350" s="3" t="s">
        <v>38</v>
      </c>
      <c r="E1350" s="3" t="s">
        <v>332</v>
      </c>
      <c r="F1350" s="3" t="s">
        <v>333</v>
      </c>
      <c r="G1350">
        <v>4500</v>
      </c>
      <c r="H1350" s="3" t="s">
        <v>24</v>
      </c>
      <c r="I1350" s="3" t="s">
        <v>3668</v>
      </c>
      <c r="J1350" s="3" t="s">
        <v>3689</v>
      </c>
      <c r="K1350" s="3" t="s">
        <v>2695</v>
      </c>
      <c r="L1350" s="3" t="s">
        <v>2695</v>
      </c>
      <c r="M1350" s="3" t="s">
        <v>19</v>
      </c>
      <c r="N1350" s="3" t="str">
        <f>IF(Broker_Trades[[#This Row],[Status]]="Complete",((Broker_Trades[[#This Row],[Sell Price]]-Broker_Trades[[#This Row],[Buy Price]])/Broker_Trades[[#This Row],[Buy Price]]),"")</f>
        <v/>
      </c>
      <c r="O13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50" s="3" t="str">
        <f>IFERROR(Broker_Trades[[#This Row],[Return]]/Broker_Trades[[#This Row],[Time]],Broker_Trades[[#This Row],[Return]])</f>
        <v/>
      </c>
    </row>
    <row r="1351" spans="1:16" x14ac:dyDescent="0.3">
      <c r="A1351">
        <v>1350</v>
      </c>
      <c r="B1351" s="3" t="s">
        <v>3690</v>
      </c>
      <c r="C1351" s="4">
        <v>44224.708333333336</v>
      </c>
      <c r="D1351" s="3" t="s">
        <v>38</v>
      </c>
      <c r="E1351" s="3" t="s">
        <v>1131</v>
      </c>
      <c r="F1351" s="3" t="s">
        <v>1132</v>
      </c>
      <c r="G1351">
        <v>690</v>
      </c>
      <c r="H1351" s="3" t="s">
        <v>24</v>
      </c>
      <c r="I1351" s="3" t="s">
        <v>3668</v>
      </c>
      <c r="J1351" s="3" t="s">
        <v>3084</v>
      </c>
      <c r="K1351" s="3" t="s">
        <v>3691</v>
      </c>
      <c r="L1351" s="3" t="s">
        <v>3692</v>
      </c>
      <c r="M1351" s="3" t="s">
        <v>32</v>
      </c>
      <c r="N1351" s="3">
        <f>IF(Broker_Trades[[#This Row],[Status]]="Complete",((Broker_Trades[[#This Row],[Sell Price]]-Broker_Trades[[#This Row],[Buy Price]])/Broker_Trades[[#This Row],[Buy Price]]),"")</f>
        <v>0.10994557930436143</v>
      </c>
      <c r="O13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</v>
      </c>
      <c r="P1351" s="3">
        <f>IFERROR(Broker_Trades[[#This Row],[Return]]/Broker_Trades[[#This Row],[Time]],Broker_Trades[[#This Row],[Return]])</f>
        <v>2.4432350956524762E-3</v>
      </c>
    </row>
    <row r="1352" spans="1:16" x14ac:dyDescent="0.3">
      <c r="A1352">
        <v>1351</v>
      </c>
      <c r="B1352" s="3" t="s">
        <v>3693</v>
      </c>
      <c r="C1352" s="4">
        <v>44224.708333333336</v>
      </c>
      <c r="D1352" s="3" t="s">
        <v>38</v>
      </c>
      <c r="E1352" s="3" t="s">
        <v>1649</v>
      </c>
      <c r="F1352" s="3" t="s">
        <v>1650</v>
      </c>
      <c r="G1352">
        <v>700</v>
      </c>
      <c r="H1352" s="3" t="s">
        <v>24</v>
      </c>
      <c r="I1352" s="3" t="s">
        <v>3668</v>
      </c>
      <c r="J1352" s="3" t="s">
        <v>3694</v>
      </c>
      <c r="K1352" s="3" t="s">
        <v>3574</v>
      </c>
      <c r="L1352" s="3" t="s">
        <v>1421</v>
      </c>
      <c r="M1352" s="3" t="s">
        <v>32</v>
      </c>
      <c r="N1352" s="3">
        <f>IF(Broker_Trades[[#This Row],[Status]]="Complete",((Broker_Trades[[#This Row],[Sell Price]]-Broker_Trades[[#This Row],[Buy Price]])/Broker_Trades[[#This Row],[Buy Price]]),"")</f>
        <v>0.17686617350369882</v>
      </c>
      <c r="O13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168</v>
      </c>
      <c r="P1352" s="3">
        <f>IFERROR(Broker_Trades[[#This Row],[Return]]/Broker_Trades[[#This Row],[Time]],Broker_Trades[[#This Row],[Return]])</f>
        <v>1.0527748422839215E-3</v>
      </c>
    </row>
    <row r="1353" spans="1:16" x14ac:dyDescent="0.3">
      <c r="A1353">
        <v>1352</v>
      </c>
      <c r="B1353" s="3" t="s">
        <v>3695</v>
      </c>
      <c r="C1353" s="4">
        <v>44224.708333333336</v>
      </c>
      <c r="D1353" s="3" t="s">
        <v>38</v>
      </c>
      <c r="E1353" s="3" t="s">
        <v>3696</v>
      </c>
      <c r="F1353" s="3" t="s">
        <v>1585</v>
      </c>
      <c r="G1353">
        <v>2000</v>
      </c>
      <c r="H1353" s="3" t="s">
        <v>24</v>
      </c>
      <c r="I1353" s="3" t="s">
        <v>3668</v>
      </c>
      <c r="J1353" s="3" t="s">
        <v>3697</v>
      </c>
      <c r="K1353" s="3" t="s">
        <v>3698</v>
      </c>
      <c r="L1353" s="3" t="s">
        <v>3699</v>
      </c>
      <c r="M1353" s="3" t="s">
        <v>32</v>
      </c>
      <c r="N1353" s="3">
        <f>IF(Broker_Trades[[#This Row],[Status]]="Complete",((Broker_Trades[[#This Row],[Sell Price]]-Broker_Trades[[#This Row],[Buy Price]])/Broker_Trades[[#This Row],[Buy Price]]),"")</f>
        <v>0.24830328579543756</v>
      </c>
      <c r="O13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255</v>
      </c>
      <c r="P1353" s="3">
        <f>IFERROR(Broker_Trades[[#This Row],[Return]]/Broker_Trades[[#This Row],[Time]],Broker_Trades[[#This Row],[Return]])</f>
        <v>9.7373837566838261E-4</v>
      </c>
    </row>
    <row r="1354" spans="1:16" x14ac:dyDescent="0.3">
      <c r="A1354">
        <v>1353</v>
      </c>
      <c r="B1354" s="3" t="s">
        <v>3700</v>
      </c>
      <c r="C1354" s="4">
        <v>44224.708333333336</v>
      </c>
      <c r="D1354" s="3" t="s">
        <v>38</v>
      </c>
      <c r="E1354" s="3" t="s">
        <v>1117</v>
      </c>
      <c r="F1354" s="3" t="s">
        <v>1118</v>
      </c>
      <c r="G1354">
        <v>1000</v>
      </c>
      <c r="H1354" s="3" t="s">
        <v>24</v>
      </c>
      <c r="I1354" s="3" t="s">
        <v>3668</v>
      </c>
      <c r="J1354" s="3" t="s">
        <v>3701</v>
      </c>
      <c r="K1354" s="3" t="s">
        <v>3419</v>
      </c>
      <c r="L1354" s="3" t="s">
        <v>449</v>
      </c>
      <c r="M1354" s="3" t="s">
        <v>32</v>
      </c>
      <c r="N1354" s="3">
        <f>IF(Broker_Trades[[#This Row],[Status]]="Complete",((Broker_Trades[[#This Row],[Sell Price]]-Broker_Trades[[#This Row],[Buy Price]])/Broker_Trades[[#This Row],[Buy Price]]),"")</f>
        <v>0.14654041412355262</v>
      </c>
      <c r="O13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95</v>
      </c>
      <c r="P1354" s="3">
        <f>IFERROR(Broker_Trades[[#This Row],[Return]]/Broker_Trades[[#This Row],[Time]],Broker_Trades[[#This Row],[Return]])</f>
        <v>1.5425306749847643E-3</v>
      </c>
    </row>
    <row r="1355" spans="1:16" x14ac:dyDescent="0.3">
      <c r="A1355">
        <v>1354</v>
      </c>
      <c r="B1355" s="3" t="s">
        <v>3702</v>
      </c>
      <c r="C1355" s="4">
        <v>44224.708333333336</v>
      </c>
      <c r="D1355" s="3" t="s">
        <v>38</v>
      </c>
      <c r="E1355" s="3" t="s">
        <v>1684</v>
      </c>
      <c r="F1355" s="3" t="s">
        <v>1382</v>
      </c>
      <c r="G1355">
        <v>820</v>
      </c>
      <c r="H1355" s="3" t="s">
        <v>24</v>
      </c>
      <c r="I1355" s="3" t="s">
        <v>3668</v>
      </c>
      <c r="J1355" s="3" t="s">
        <v>3703</v>
      </c>
      <c r="K1355" s="3" t="s">
        <v>2695</v>
      </c>
      <c r="L1355" s="3" t="s">
        <v>2695</v>
      </c>
      <c r="M1355" s="3" t="s">
        <v>19</v>
      </c>
      <c r="N1355" s="3" t="str">
        <f>IF(Broker_Trades[[#This Row],[Status]]="Complete",((Broker_Trades[[#This Row],[Sell Price]]-Broker_Trades[[#This Row],[Buy Price]])/Broker_Trades[[#This Row],[Buy Price]]),"")</f>
        <v/>
      </c>
      <c r="O13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55" s="3" t="str">
        <f>IFERROR(Broker_Trades[[#This Row],[Return]]/Broker_Trades[[#This Row],[Time]],Broker_Trades[[#This Row],[Return]])</f>
        <v/>
      </c>
    </row>
    <row r="1356" spans="1:16" x14ac:dyDescent="0.3">
      <c r="A1356">
        <v>1355</v>
      </c>
      <c r="B1356" s="3" t="s">
        <v>3704</v>
      </c>
      <c r="C1356" s="4">
        <v>44224.708333333336</v>
      </c>
      <c r="D1356" s="3" t="s">
        <v>38</v>
      </c>
      <c r="E1356" s="3" t="s">
        <v>1862</v>
      </c>
      <c r="F1356" s="3" t="s">
        <v>1863</v>
      </c>
      <c r="G1356">
        <v>27</v>
      </c>
      <c r="H1356" s="3" t="s">
        <v>24</v>
      </c>
      <c r="I1356" s="3" t="s">
        <v>3499</v>
      </c>
      <c r="J1356" s="3" t="s">
        <v>3705</v>
      </c>
      <c r="K1356" s="3" t="s">
        <v>3216</v>
      </c>
      <c r="L1356" s="3" t="s">
        <v>3706</v>
      </c>
      <c r="M1356" s="3" t="s">
        <v>32</v>
      </c>
      <c r="N1356" s="3">
        <f>IF(Broker_Trades[[#This Row],[Status]]="Complete",((Broker_Trades[[#This Row],[Sell Price]]-Broker_Trades[[#This Row],[Buy Price]])/Broker_Trades[[#This Row],[Buy Price]]),"")</f>
        <v>0.18640350877192982</v>
      </c>
      <c r="O13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1356" s="3">
        <f>IFERROR(Broker_Trades[[#This Row],[Return]]/Broker_Trades[[#This Row],[Time]],Broker_Trades[[#This Row],[Return]])</f>
        <v>1.2426900584795321E-2</v>
      </c>
    </row>
    <row r="1357" spans="1:16" x14ac:dyDescent="0.3">
      <c r="A1357">
        <v>1356</v>
      </c>
      <c r="B1357" s="3" t="s">
        <v>3707</v>
      </c>
      <c r="C1357" s="4">
        <v>44224.708333333336</v>
      </c>
      <c r="D1357" s="3" t="s">
        <v>38</v>
      </c>
      <c r="E1357" s="3" t="s">
        <v>757</v>
      </c>
      <c r="F1357" s="3" t="s">
        <v>758</v>
      </c>
      <c r="G1357">
        <v>6300</v>
      </c>
      <c r="H1357" s="3" t="s">
        <v>24</v>
      </c>
      <c r="I1357" s="3" t="s">
        <v>3668</v>
      </c>
      <c r="J1357" s="3" t="s">
        <v>3708</v>
      </c>
      <c r="K1357" s="3" t="s">
        <v>3186</v>
      </c>
      <c r="L1357" s="3" t="s">
        <v>3709</v>
      </c>
      <c r="M1357" s="3" t="s">
        <v>32</v>
      </c>
      <c r="N1357" s="3">
        <f>IF(Broker_Trades[[#This Row],[Status]]="Complete",((Broker_Trades[[#This Row],[Sell Price]]-Broker_Trades[[#This Row],[Buy Price]])/Broker_Trades[[#This Row],[Buy Price]]),"")</f>
        <v>0.16578611768992529</v>
      </c>
      <c r="O13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1357" s="3">
        <f>IFERROR(Broker_Trades[[#This Row],[Return]]/Broker_Trades[[#This Row],[Time]],Broker_Trades[[#This Row],[Return]])</f>
        <v>2.3683731098560756E-2</v>
      </c>
    </row>
    <row r="1358" spans="1:16" x14ac:dyDescent="0.3">
      <c r="A1358">
        <v>1357</v>
      </c>
      <c r="B1358" s="3" t="s">
        <v>3710</v>
      </c>
      <c r="C1358" s="4">
        <v>44224.707638888889</v>
      </c>
      <c r="D1358" s="3" t="s">
        <v>38</v>
      </c>
      <c r="E1358" s="3" t="s">
        <v>780</v>
      </c>
      <c r="F1358" s="3" t="s">
        <v>781</v>
      </c>
      <c r="G1358">
        <v>480</v>
      </c>
      <c r="H1358" s="3" t="s">
        <v>24</v>
      </c>
      <c r="I1358" s="3" t="s">
        <v>3668</v>
      </c>
      <c r="J1358" s="3" t="s">
        <v>3711</v>
      </c>
      <c r="K1358" s="3" t="s">
        <v>3574</v>
      </c>
      <c r="L1358" s="3" t="s">
        <v>3575</v>
      </c>
      <c r="M1358" s="3" t="s">
        <v>32</v>
      </c>
      <c r="N1358" s="3">
        <f>IF(Broker_Trades[[#This Row],[Status]]="Complete",((Broker_Trades[[#This Row],[Sell Price]]-Broker_Trades[[#This Row],[Buy Price]])/Broker_Trades[[#This Row],[Buy Price]]),"")</f>
        <v>0.15794381629560555</v>
      </c>
      <c r="O13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168</v>
      </c>
      <c r="P1358" s="3">
        <f>IFERROR(Broker_Trades[[#This Row],[Return]]/Broker_Trades[[#This Row],[Time]],Broker_Trades[[#This Row],[Return]])</f>
        <v>9.4014176366431876E-4</v>
      </c>
    </row>
    <row r="1359" spans="1:16" x14ac:dyDescent="0.3">
      <c r="A1359">
        <v>1358</v>
      </c>
      <c r="B1359" s="3" t="s">
        <v>3712</v>
      </c>
      <c r="C1359" s="4">
        <v>44224.697916666664</v>
      </c>
      <c r="D1359" s="3" t="s">
        <v>21</v>
      </c>
      <c r="E1359" s="3" t="s">
        <v>1805</v>
      </c>
      <c r="F1359" s="3" t="s">
        <v>1806</v>
      </c>
      <c r="G1359">
        <v>383</v>
      </c>
      <c r="H1359" s="3" t="s">
        <v>24</v>
      </c>
      <c r="I1359" s="3" t="s">
        <v>3668</v>
      </c>
      <c r="J1359" s="3" t="s">
        <v>3713</v>
      </c>
      <c r="K1359" s="3" t="s">
        <v>3714</v>
      </c>
      <c r="L1359" s="3" t="s">
        <v>2314</v>
      </c>
      <c r="M1359" s="3" t="s">
        <v>32</v>
      </c>
      <c r="N1359" s="3">
        <f>IF(Broker_Trades[[#This Row],[Status]]="Complete",((Broker_Trades[[#This Row],[Sell Price]]-Broker_Trades[[#This Row],[Buy Price]])/Broker_Trades[[#This Row],[Buy Price]]),"")</f>
        <v>0.32511556240369793</v>
      </c>
      <c r="O13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133</v>
      </c>
      <c r="P1359" s="3">
        <f>IFERROR(Broker_Trades[[#This Row],[Return]]/Broker_Trades[[#This Row],[Time]],Broker_Trades[[#This Row],[Return]])</f>
        <v>2.4444779128097588E-3</v>
      </c>
    </row>
    <row r="1360" spans="1:16" x14ac:dyDescent="0.3">
      <c r="A1360">
        <v>1359</v>
      </c>
      <c r="B1360" s="3" t="s">
        <v>3715</v>
      </c>
      <c r="C1360" s="4">
        <v>44224.694444444445</v>
      </c>
      <c r="D1360" s="3" t="s">
        <v>21</v>
      </c>
      <c r="E1360" s="3" t="s">
        <v>1459</v>
      </c>
      <c r="F1360" s="3" t="s">
        <v>1460</v>
      </c>
      <c r="G1360">
        <v>1526</v>
      </c>
      <c r="H1360" s="3" t="s">
        <v>24</v>
      </c>
      <c r="I1360" s="3" t="s">
        <v>3668</v>
      </c>
      <c r="J1360" s="3" t="s">
        <v>695</v>
      </c>
      <c r="K1360" s="3" t="s">
        <v>3499</v>
      </c>
      <c r="L1360" s="3" t="s">
        <v>3716</v>
      </c>
      <c r="M1360" s="3" t="s">
        <v>32</v>
      </c>
      <c r="N1360" s="3">
        <f>IF(Broker_Trades[[#This Row],[Status]]="Complete",((Broker_Trades[[#This Row],[Sell Price]]-Broker_Trades[[#This Row],[Buy Price]])/Broker_Trades[[#This Row],[Buy Price]]),"")</f>
        <v>0.1696035242290749</v>
      </c>
      <c r="O13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1360" s="3">
        <f>IFERROR(Broker_Trades[[#This Row],[Return]]/Broker_Trades[[#This Row],[Time]],Broker_Trades[[#This Row],[Return]])</f>
        <v>4.2400881057268726E-2</v>
      </c>
    </row>
    <row r="1361" spans="1:16" x14ac:dyDescent="0.3">
      <c r="A1361">
        <v>1360</v>
      </c>
      <c r="B1361" s="3" t="s">
        <v>3717</v>
      </c>
      <c r="C1361" s="4">
        <v>44224.694444444445</v>
      </c>
      <c r="D1361" s="3" t="s">
        <v>21</v>
      </c>
      <c r="E1361" s="3" t="s">
        <v>620</v>
      </c>
      <c r="F1361" s="3" t="s">
        <v>621</v>
      </c>
      <c r="G1361">
        <v>1359</v>
      </c>
      <c r="H1361" s="3" t="s">
        <v>24</v>
      </c>
      <c r="I1361" s="3" t="s">
        <v>3668</v>
      </c>
      <c r="J1361" s="3" t="s">
        <v>536</v>
      </c>
      <c r="K1361" s="3" t="s">
        <v>3216</v>
      </c>
      <c r="L1361" s="3" t="s">
        <v>3718</v>
      </c>
      <c r="M1361" s="3" t="s">
        <v>32</v>
      </c>
      <c r="N1361" s="3">
        <f>IF(Broker_Trades[[#This Row],[Status]]="Complete",((Broker_Trades[[#This Row],[Sell Price]]-Broker_Trades[[#This Row],[Buy Price]])/Broker_Trades[[#This Row],[Buy Price]]),"")</f>
        <v>0.13666666666666666</v>
      </c>
      <c r="O13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1361" s="3">
        <f>IFERROR(Broker_Trades[[#This Row],[Return]]/Broker_Trades[[#This Row],[Time]],Broker_Trades[[#This Row],[Return]])</f>
        <v>7.1929824561403509E-3</v>
      </c>
    </row>
    <row r="1362" spans="1:16" x14ac:dyDescent="0.3">
      <c r="A1362">
        <v>1361</v>
      </c>
      <c r="B1362" s="3" t="s">
        <v>3719</v>
      </c>
      <c r="C1362" s="4">
        <v>44224.694444444445</v>
      </c>
      <c r="D1362" s="3" t="s">
        <v>21</v>
      </c>
      <c r="E1362" s="3" t="s">
        <v>791</v>
      </c>
      <c r="F1362" s="3" t="s">
        <v>792</v>
      </c>
      <c r="G1362">
        <v>447</v>
      </c>
      <c r="H1362" s="3" t="s">
        <v>24</v>
      </c>
      <c r="I1362" s="3" t="s">
        <v>3668</v>
      </c>
      <c r="J1362" s="3" t="s">
        <v>3720</v>
      </c>
      <c r="K1362" s="3" t="s">
        <v>2695</v>
      </c>
      <c r="L1362" s="3" t="s">
        <v>2695</v>
      </c>
      <c r="M1362" s="3" t="s">
        <v>19</v>
      </c>
      <c r="N1362" s="3" t="str">
        <f>IF(Broker_Trades[[#This Row],[Status]]="Complete",((Broker_Trades[[#This Row],[Sell Price]]-Broker_Trades[[#This Row],[Buy Price]])/Broker_Trades[[#This Row],[Buy Price]]),"")</f>
        <v/>
      </c>
      <c r="O13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62" s="3" t="str">
        <f>IFERROR(Broker_Trades[[#This Row],[Return]]/Broker_Trades[[#This Row],[Time]],Broker_Trades[[#This Row],[Return]])</f>
        <v/>
      </c>
    </row>
    <row r="1363" spans="1:16" x14ac:dyDescent="0.3">
      <c r="A1363">
        <v>1362</v>
      </c>
      <c r="B1363" s="3" t="s">
        <v>3721</v>
      </c>
      <c r="C1363" s="4">
        <v>44224.660416666666</v>
      </c>
      <c r="D1363" s="3" t="s">
        <v>354</v>
      </c>
      <c r="E1363" s="3" t="s">
        <v>1965</v>
      </c>
      <c r="F1363" s="3" t="s">
        <v>1966</v>
      </c>
      <c r="G1363">
        <v>1110</v>
      </c>
      <c r="H1363" s="3" t="s">
        <v>24</v>
      </c>
      <c r="I1363" s="3" t="s">
        <v>3668</v>
      </c>
      <c r="J1363" s="3" t="s">
        <v>2162</v>
      </c>
      <c r="K1363" s="3" t="s">
        <v>3722</v>
      </c>
      <c r="L1363" s="3" t="s">
        <v>3723</v>
      </c>
      <c r="M1363" s="3" t="s">
        <v>32</v>
      </c>
      <c r="N1363" s="3">
        <f>IF(Broker_Trades[[#This Row],[Status]]="Complete",((Broker_Trades[[#This Row],[Sell Price]]-Broker_Trades[[#This Row],[Buy Price]])/Broker_Trades[[#This Row],[Buy Price]]),"")</f>
        <v>0.19442082890541981</v>
      </c>
      <c r="O13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196</v>
      </c>
      <c r="P1363" s="3">
        <f>IFERROR(Broker_Trades[[#This Row],[Return]]/Broker_Trades[[#This Row],[Time]],Broker_Trades[[#This Row],[Return]])</f>
        <v>9.9194300461948894E-4</v>
      </c>
    </row>
    <row r="1364" spans="1:16" x14ac:dyDescent="0.3">
      <c r="A1364">
        <v>1363</v>
      </c>
      <c r="B1364" s="3" t="s">
        <v>3724</v>
      </c>
      <c r="C1364" s="4">
        <v>44224.659722222219</v>
      </c>
      <c r="D1364" s="3" t="s">
        <v>354</v>
      </c>
      <c r="E1364" s="3" t="s">
        <v>3725</v>
      </c>
      <c r="F1364" s="3" t="s">
        <v>3726</v>
      </c>
      <c r="G1364">
        <v>157</v>
      </c>
      <c r="H1364" s="3" t="s">
        <v>24</v>
      </c>
      <c r="I1364" s="3" t="s">
        <v>2695</v>
      </c>
      <c r="J1364" s="3" t="s">
        <v>2695</v>
      </c>
      <c r="K1364" s="3" t="s">
        <v>2695</v>
      </c>
      <c r="L1364" s="3" t="s">
        <v>2695</v>
      </c>
      <c r="M1364" s="3" t="s">
        <v>190</v>
      </c>
      <c r="N1364" s="3" t="str">
        <f>IF(Broker_Trades[[#This Row],[Status]]="Complete",((Broker_Trades[[#This Row],[Sell Price]]-Broker_Trades[[#This Row],[Buy Price]])/Broker_Trades[[#This Row],[Buy Price]]),"")</f>
        <v/>
      </c>
      <c r="O136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64" s="3" t="str">
        <f>IFERROR(Broker_Trades[[#This Row],[Return]]/Broker_Trades[[#This Row],[Time]],Broker_Trades[[#This Row],[Return]])</f>
        <v/>
      </c>
    </row>
    <row r="1365" spans="1:16" x14ac:dyDescent="0.3">
      <c r="A1365">
        <v>1364</v>
      </c>
      <c r="B1365" s="3" t="s">
        <v>3727</v>
      </c>
      <c r="C1365" s="4">
        <v>44224.659722222219</v>
      </c>
      <c r="D1365" s="3" t="s">
        <v>354</v>
      </c>
      <c r="E1365" s="3" t="s">
        <v>1738</v>
      </c>
      <c r="F1365" s="3" t="s">
        <v>1739</v>
      </c>
      <c r="G1365">
        <v>92</v>
      </c>
      <c r="H1365" s="3" t="s">
        <v>24</v>
      </c>
      <c r="I1365" s="3" t="s">
        <v>3668</v>
      </c>
      <c r="J1365" s="3" t="s">
        <v>3728</v>
      </c>
      <c r="K1365" s="3" t="s">
        <v>3076</v>
      </c>
      <c r="L1365" s="3" t="s">
        <v>3729</v>
      </c>
      <c r="M1365" s="3" t="s">
        <v>32</v>
      </c>
      <c r="N1365" s="3">
        <f>IF(Broker_Trades[[#This Row],[Status]]="Complete",((Broker_Trades[[#This Row],[Sell Price]]-Broker_Trades[[#This Row],[Buy Price]])/Broker_Trades[[#This Row],[Buy Price]]),"")</f>
        <v>0.27410468319559239</v>
      </c>
      <c r="O13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1365" s="3">
        <f>IFERROR(Broker_Trades[[#This Row],[Return]]/Broker_Trades[[#This Row],[Time]],Broker_Trades[[#This Row],[Return]])</f>
        <v>8.0619024469291874E-3</v>
      </c>
    </row>
    <row r="1366" spans="1:16" x14ac:dyDescent="0.3">
      <c r="A1366">
        <v>1365</v>
      </c>
      <c r="B1366" s="3" t="s">
        <v>3730</v>
      </c>
      <c r="C1366" s="4">
        <v>44224.659722222219</v>
      </c>
      <c r="D1366" s="3" t="s">
        <v>354</v>
      </c>
      <c r="E1366" s="3" t="s">
        <v>1764</v>
      </c>
      <c r="F1366" s="3" t="s">
        <v>1765</v>
      </c>
      <c r="G1366">
        <v>406</v>
      </c>
      <c r="H1366" s="3" t="s">
        <v>24</v>
      </c>
      <c r="I1366" s="3" t="s">
        <v>3668</v>
      </c>
      <c r="J1366" s="3" t="s">
        <v>3731</v>
      </c>
      <c r="K1366" s="3" t="s">
        <v>2695</v>
      </c>
      <c r="L1366" s="3" t="s">
        <v>2695</v>
      </c>
      <c r="M1366" s="3" t="s">
        <v>19</v>
      </c>
      <c r="N1366" s="3" t="str">
        <f>IF(Broker_Trades[[#This Row],[Status]]="Complete",((Broker_Trades[[#This Row],[Sell Price]]-Broker_Trades[[#This Row],[Buy Price]])/Broker_Trades[[#This Row],[Buy Price]]),"")</f>
        <v/>
      </c>
      <c r="O13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66" s="3" t="str">
        <f>IFERROR(Broker_Trades[[#This Row],[Return]]/Broker_Trades[[#This Row],[Time]],Broker_Trades[[#This Row],[Return]])</f>
        <v/>
      </c>
    </row>
    <row r="1367" spans="1:16" x14ac:dyDescent="0.3">
      <c r="A1367">
        <v>1366</v>
      </c>
      <c r="B1367" s="3" t="s">
        <v>3732</v>
      </c>
      <c r="C1367" s="4">
        <v>44224.659722222219</v>
      </c>
      <c r="D1367" s="3" t="s">
        <v>354</v>
      </c>
      <c r="E1367" s="3" t="s">
        <v>1117</v>
      </c>
      <c r="F1367" s="3" t="s">
        <v>1118</v>
      </c>
      <c r="G1367">
        <v>1170</v>
      </c>
      <c r="H1367" s="3" t="s">
        <v>24</v>
      </c>
      <c r="I1367" s="3" t="s">
        <v>3668</v>
      </c>
      <c r="J1367" s="3" t="s">
        <v>3701</v>
      </c>
      <c r="K1367" s="3" t="s">
        <v>3733</v>
      </c>
      <c r="L1367" s="3" t="s">
        <v>3734</v>
      </c>
      <c r="M1367" s="3" t="s">
        <v>32</v>
      </c>
      <c r="N1367" s="3">
        <f>IF(Broker_Trades[[#This Row],[Status]]="Complete",((Broker_Trades[[#This Row],[Sell Price]]-Broker_Trades[[#This Row],[Buy Price]])/Broker_Trades[[#This Row],[Buy Price]]),"")</f>
        <v>0.34128115908961282</v>
      </c>
      <c r="O13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188</v>
      </c>
      <c r="P1367" s="3">
        <f>IFERROR(Broker_Trades[[#This Row],[Return]]/Broker_Trades[[#This Row],[Time]],Broker_Trades[[#This Row],[Return]])</f>
        <v>1.8153253143064511E-3</v>
      </c>
    </row>
    <row r="1368" spans="1:16" x14ac:dyDescent="0.3">
      <c r="A1368">
        <v>1367</v>
      </c>
      <c r="B1368" s="3" t="s">
        <v>3735</v>
      </c>
      <c r="C1368" s="4">
        <v>44224.65902777778</v>
      </c>
      <c r="D1368" s="3" t="s">
        <v>354</v>
      </c>
      <c r="E1368" s="3" t="s">
        <v>757</v>
      </c>
      <c r="F1368" s="3" t="s">
        <v>758</v>
      </c>
      <c r="G1368">
        <v>6720</v>
      </c>
      <c r="H1368" s="3" t="s">
        <v>24</v>
      </c>
      <c r="I1368" s="3" t="s">
        <v>3668</v>
      </c>
      <c r="J1368" s="3" t="s">
        <v>3708</v>
      </c>
      <c r="K1368" s="3" t="s">
        <v>3076</v>
      </c>
      <c r="L1368" s="3" t="s">
        <v>3394</v>
      </c>
      <c r="M1368" s="3" t="s">
        <v>32</v>
      </c>
      <c r="N1368" s="3">
        <f>IF(Broker_Trades[[#This Row],[Status]]="Complete",((Broker_Trades[[#This Row],[Sell Price]]-Broker_Trades[[#This Row],[Buy Price]])/Broker_Trades[[#This Row],[Buy Price]]),"")</f>
        <v>0.24430679540899983</v>
      </c>
      <c r="O13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1368" s="3">
        <f>IFERROR(Broker_Trades[[#This Row],[Return]]/Broker_Trades[[#This Row],[Time]],Broker_Trades[[#This Row],[Return]])</f>
        <v>7.185493982617642E-3</v>
      </c>
    </row>
    <row r="1369" spans="1:16" x14ac:dyDescent="0.3">
      <c r="A1369">
        <v>1368</v>
      </c>
      <c r="B1369" s="3" t="s">
        <v>3736</v>
      </c>
      <c r="C1369" s="4">
        <v>44224.65902777778</v>
      </c>
      <c r="D1369" s="3" t="s">
        <v>354</v>
      </c>
      <c r="E1369" s="3" t="s">
        <v>2569</v>
      </c>
      <c r="F1369" s="3" t="s">
        <v>2570</v>
      </c>
      <c r="G1369">
        <v>1371</v>
      </c>
      <c r="H1369" s="3" t="s">
        <v>24</v>
      </c>
      <c r="I1369" s="3" t="s">
        <v>3668</v>
      </c>
      <c r="J1369" s="3" t="s">
        <v>3737</v>
      </c>
      <c r="K1369" s="3" t="s">
        <v>3234</v>
      </c>
      <c r="L1369" s="3" t="s">
        <v>3738</v>
      </c>
      <c r="M1369" s="3" t="s">
        <v>32</v>
      </c>
      <c r="N1369" s="3">
        <f>IF(Broker_Trades[[#This Row],[Status]]="Complete",((Broker_Trades[[#This Row],[Sell Price]]-Broker_Trades[[#This Row],[Buy Price]])/Broker_Trades[[#This Row],[Buy Price]]),"")</f>
        <v>0.91798701751936906</v>
      </c>
      <c r="O13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110</v>
      </c>
      <c r="P1369" s="3">
        <f>IFERROR(Broker_Trades[[#This Row],[Return]]/Broker_Trades[[#This Row],[Time]],Broker_Trades[[#This Row],[Return]])</f>
        <v>8.3453365229033544E-3</v>
      </c>
    </row>
    <row r="1370" spans="1:16" x14ac:dyDescent="0.3">
      <c r="A1370">
        <v>1369</v>
      </c>
      <c r="B1370" s="3" t="s">
        <v>3739</v>
      </c>
      <c r="C1370" s="4">
        <v>44224.65902777778</v>
      </c>
      <c r="D1370" s="3" t="s">
        <v>354</v>
      </c>
      <c r="E1370" s="3" t="s">
        <v>761</v>
      </c>
      <c r="F1370" s="3" t="s">
        <v>762</v>
      </c>
      <c r="G1370">
        <v>1740</v>
      </c>
      <c r="H1370" s="3" t="s">
        <v>24</v>
      </c>
      <c r="I1370" s="3" t="s">
        <v>3668</v>
      </c>
      <c r="J1370" s="3" t="s">
        <v>3740</v>
      </c>
      <c r="K1370" s="3" t="s">
        <v>3147</v>
      </c>
      <c r="L1370" s="3" t="s">
        <v>3741</v>
      </c>
      <c r="M1370" s="3" t="s">
        <v>32</v>
      </c>
      <c r="N1370" s="3">
        <f>IF(Broker_Trades[[#This Row],[Status]]="Complete",((Broker_Trades[[#This Row],[Sell Price]]-Broker_Trades[[#This Row],[Buy Price]])/Broker_Trades[[#This Row],[Buy Price]]),"")</f>
        <v>0.11195928753180662</v>
      </c>
      <c r="O13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1370" s="3">
        <f>IFERROR(Broker_Trades[[#This Row],[Return]]/Broker_Trades[[#This Row],[Time]],Broker_Trades[[#This Row],[Return]])</f>
        <v>4.6649703138252757E-3</v>
      </c>
    </row>
    <row r="1371" spans="1:16" x14ac:dyDescent="0.3">
      <c r="A1371">
        <v>1370</v>
      </c>
      <c r="B1371" s="3" t="s">
        <v>3742</v>
      </c>
      <c r="C1371" s="4">
        <v>44224.65902777778</v>
      </c>
      <c r="D1371" s="3" t="s">
        <v>354</v>
      </c>
      <c r="E1371" s="3" t="s">
        <v>391</v>
      </c>
      <c r="F1371" s="3" t="s">
        <v>392</v>
      </c>
      <c r="G1371">
        <v>425</v>
      </c>
      <c r="H1371" s="3" t="s">
        <v>2852</v>
      </c>
      <c r="I1371" s="3" t="s">
        <v>2695</v>
      </c>
      <c r="J1371" s="3" t="s">
        <v>2695</v>
      </c>
      <c r="K1371" s="3" t="s">
        <v>3668</v>
      </c>
      <c r="L1371" s="3" t="s">
        <v>3743</v>
      </c>
      <c r="M1371" s="3" t="s">
        <v>19</v>
      </c>
      <c r="N1371" s="3" t="str">
        <f>IF(Broker_Trades[[#This Row],[Status]]="Complete",((Broker_Trades[[#This Row],[Sell Price]]-Broker_Trades[[#This Row],[Buy Price]])/Broker_Trades[[#This Row],[Buy Price]]),"")</f>
        <v/>
      </c>
      <c r="O13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71" s="3" t="str">
        <f>IFERROR(Broker_Trades[[#This Row],[Return]]/Broker_Trades[[#This Row],[Time]],Broker_Trades[[#This Row],[Return]])</f>
        <v/>
      </c>
    </row>
    <row r="1372" spans="1:16" x14ac:dyDescent="0.3">
      <c r="A1372">
        <v>1371</v>
      </c>
      <c r="B1372" s="3" t="s">
        <v>3744</v>
      </c>
      <c r="C1372" s="4">
        <v>44224.65902777778</v>
      </c>
      <c r="D1372" s="3" t="s">
        <v>354</v>
      </c>
      <c r="E1372" s="3" t="s">
        <v>346</v>
      </c>
      <c r="F1372" s="3" t="s">
        <v>347</v>
      </c>
      <c r="G1372">
        <v>705</v>
      </c>
      <c r="H1372" s="3" t="s">
        <v>24</v>
      </c>
      <c r="I1372" s="3" t="s">
        <v>3668</v>
      </c>
      <c r="J1372" s="3" t="s">
        <v>882</v>
      </c>
      <c r="K1372" s="3" t="s">
        <v>3594</v>
      </c>
      <c r="L1372" s="3" t="s">
        <v>1886</v>
      </c>
      <c r="M1372" s="3" t="s">
        <v>32</v>
      </c>
      <c r="N1372" s="3">
        <f>IF(Broker_Trades[[#This Row],[Status]]="Complete",((Broker_Trades[[#This Row],[Sell Price]]-Broker_Trades[[#This Row],[Buy Price]])/Broker_Trades[[#This Row],[Buy Price]]),"")</f>
        <v>6.8554396423248884E-2</v>
      </c>
      <c r="O13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1372" s="3">
        <f>IFERROR(Broker_Trades[[#This Row],[Return]]/Broker_Trades[[#This Row],[Time]],Broker_Trades[[#This Row],[Return]])</f>
        <v>2.2851465474416296E-2</v>
      </c>
    </row>
    <row r="1373" spans="1:16" x14ac:dyDescent="0.3">
      <c r="A1373">
        <v>1372</v>
      </c>
      <c r="B1373" s="3" t="s">
        <v>3745</v>
      </c>
      <c r="C1373" s="4">
        <v>44224.658333333333</v>
      </c>
      <c r="D1373" s="3" t="s">
        <v>354</v>
      </c>
      <c r="E1373" s="3" t="s">
        <v>318</v>
      </c>
      <c r="F1373" s="3" t="s">
        <v>319</v>
      </c>
      <c r="G1373">
        <v>2315</v>
      </c>
      <c r="H1373" s="3" t="s">
        <v>2852</v>
      </c>
      <c r="I1373" s="3" t="s">
        <v>3668</v>
      </c>
      <c r="J1373" s="3" t="s">
        <v>3746</v>
      </c>
      <c r="K1373" s="3" t="s">
        <v>3668</v>
      </c>
      <c r="L1373" s="3" t="s">
        <v>3747</v>
      </c>
      <c r="M1373" s="3" t="s">
        <v>32</v>
      </c>
      <c r="N1373" s="3">
        <f>IF(Broker_Trades[[#This Row],[Status]]="Complete",((Broker_Trades[[#This Row],[Sell Price]]-Broker_Trades[[#This Row],[Buy Price]])/Broker_Trades[[#This Row],[Buy Price]]),"")</f>
        <v>2.8476232785428657E-2</v>
      </c>
      <c r="O13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373" s="3">
        <f>IFERROR(Broker_Trades[[#This Row],[Return]]/Broker_Trades[[#This Row],[Time]],Broker_Trades[[#This Row],[Return]])</f>
        <v>2.8476232785428657E-2</v>
      </c>
    </row>
    <row r="1374" spans="1:16" x14ac:dyDescent="0.3">
      <c r="A1374">
        <v>1373</v>
      </c>
      <c r="B1374" s="3" t="s">
        <v>3748</v>
      </c>
      <c r="C1374" s="4">
        <v>44224.625694444447</v>
      </c>
      <c r="D1374" s="3" t="s">
        <v>38</v>
      </c>
      <c r="E1374" s="3" t="s">
        <v>1695</v>
      </c>
      <c r="F1374" s="3" t="s">
        <v>1695</v>
      </c>
      <c r="G1374">
        <v>1440</v>
      </c>
      <c r="H1374" s="3" t="s">
        <v>59</v>
      </c>
      <c r="I1374" s="3" t="s">
        <v>2695</v>
      </c>
      <c r="J1374" s="3" t="s">
        <v>2695</v>
      </c>
      <c r="K1374" s="3" t="s">
        <v>2695</v>
      </c>
      <c r="L1374" s="3" t="s">
        <v>2695</v>
      </c>
      <c r="M1374" s="3" t="s">
        <v>190</v>
      </c>
      <c r="N1374" s="3" t="str">
        <f>IF(Broker_Trades[[#This Row],[Status]]="Complete",((Broker_Trades[[#This Row],[Sell Price]]-Broker_Trades[[#This Row],[Buy Price]])/Broker_Trades[[#This Row],[Buy Price]]),"")</f>
        <v/>
      </c>
      <c r="O13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74" s="3" t="str">
        <f>IFERROR(Broker_Trades[[#This Row],[Return]]/Broker_Trades[[#This Row],[Time]],Broker_Trades[[#This Row],[Return]])</f>
        <v/>
      </c>
    </row>
    <row r="1375" spans="1:16" x14ac:dyDescent="0.3">
      <c r="A1375">
        <v>1374</v>
      </c>
      <c r="B1375" s="3" t="s">
        <v>3749</v>
      </c>
      <c r="C1375" s="4">
        <v>44224.625694444447</v>
      </c>
      <c r="D1375" s="3" t="s">
        <v>38</v>
      </c>
      <c r="E1375" s="3" t="s">
        <v>2515</v>
      </c>
      <c r="F1375" s="3" t="s">
        <v>2516</v>
      </c>
      <c r="G1375">
        <v>1055</v>
      </c>
      <c r="H1375" s="3" t="s">
        <v>59</v>
      </c>
      <c r="I1375" s="3" t="s">
        <v>3750</v>
      </c>
      <c r="J1375" s="3" t="s">
        <v>3751</v>
      </c>
      <c r="K1375" s="3" t="s">
        <v>2695</v>
      </c>
      <c r="L1375" s="3" t="s">
        <v>2695</v>
      </c>
      <c r="M1375" s="3" t="s">
        <v>19</v>
      </c>
      <c r="N1375" s="3" t="str">
        <f>IF(Broker_Trades[[#This Row],[Status]]="Complete",((Broker_Trades[[#This Row],[Sell Price]]-Broker_Trades[[#This Row],[Buy Price]])/Broker_Trades[[#This Row],[Buy Price]]),"")</f>
        <v/>
      </c>
      <c r="O13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75" s="3" t="str">
        <f>IFERROR(Broker_Trades[[#This Row],[Return]]/Broker_Trades[[#This Row],[Time]],Broker_Trades[[#This Row],[Return]])</f>
        <v/>
      </c>
    </row>
    <row r="1376" spans="1:16" x14ac:dyDescent="0.3">
      <c r="A1376">
        <v>1375</v>
      </c>
      <c r="B1376" s="3" t="s">
        <v>3752</v>
      </c>
      <c r="C1376" s="4">
        <v>44224.625</v>
      </c>
      <c r="D1376" s="3" t="s">
        <v>38</v>
      </c>
      <c r="E1376" s="3" t="s">
        <v>3753</v>
      </c>
      <c r="F1376" s="3" t="s">
        <v>3754</v>
      </c>
      <c r="G1376">
        <v>200</v>
      </c>
      <c r="H1376" s="3" t="s">
        <v>59</v>
      </c>
      <c r="I1376" s="3" t="s">
        <v>3750</v>
      </c>
      <c r="J1376" s="3" t="s">
        <v>994</v>
      </c>
      <c r="K1376" s="3" t="s">
        <v>3216</v>
      </c>
      <c r="L1376" s="3" t="s">
        <v>3755</v>
      </c>
      <c r="M1376" s="3" t="s">
        <v>32</v>
      </c>
      <c r="N1376" s="3">
        <f>IF(Broker_Trades[[#This Row],[Status]]="Complete",((Broker_Trades[[#This Row],[Sell Price]]-Broker_Trades[[#This Row],[Buy Price]])/Broker_Trades[[#This Row],[Buy Price]]),"")</f>
        <v>0.21085714285714288</v>
      </c>
      <c r="O13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1376" s="3">
        <f>IFERROR(Broker_Trades[[#This Row],[Return]]/Broker_Trades[[#This Row],[Time]],Broker_Trades[[#This Row],[Return]])</f>
        <v>1.0542857142857144E-2</v>
      </c>
    </row>
    <row r="1377" spans="1:16" x14ac:dyDescent="0.3">
      <c r="A1377">
        <v>1376</v>
      </c>
      <c r="B1377" s="3" t="s">
        <v>3756</v>
      </c>
      <c r="C1377" s="4">
        <v>44224.625</v>
      </c>
      <c r="D1377" s="3" t="s">
        <v>38</v>
      </c>
      <c r="E1377" s="3" t="s">
        <v>1781</v>
      </c>
      <c r="F1377" s="3" t="s">
        <v>1782</v>
      </c>
      <c r="G1377">
        <v>4200</v>
      </c>
      <c r="H1377" s="3" t="s">
        <v>59</v>
      </c>
      <c r="I1377" s="3" t="s">
        <v>3750</v>
      </c>
      <c r="J1377" s="3" t="s">
        <v>3757</v>
      </c>
      <c r="K1377" s="3" t="s">
        <v>2695</v>
      </c>
      <c r="L1377" s="3" t="s">
        <v>2695</v>
      </c>
      <c r="M1377" s="3" t="s">
        <v>19</v>
      </c>
      <c r="N1377" s="3" t="str">
        <f>IF(Broker_Trades[[#This Row],[Status]]="Complete",((Broker_Trades[[#This Row],[Sell Price]]-Broker_Trades[[#This Row],[Buy Price]])/Broker_Trades[[#This Row],[Buy Price]]),"")</f>
        <v/>
      </c>
      <c r="O13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77" s="3" t="str">
        <f>IFERROR(Broker_Trades[[#This Row],[Return]]/Broker_Trades[[#This Row],[Time]],Broker_Trades[[#This Row],[Return]])</f>
        <v/>
      </c>
    </row>
    <row r="1378" spans="1:16" x14ac:dyDescent="0.3">
      <c r="A1378">
        <v>1377</v>
      </c>
      <c r="B1378" s="3" t="s">
        <v>3758</v>
      </c>
      <c r="C1378" s="4">
        <v>44224.624305555553</v>
      </c>
      <c r="D1378" s="3" t="s">
        <v>38</v>
      </c>
      <c r="E1378" s="3" t="s">
        <v>1760</v>
      </c>
      <c r="F1378" s="3" t="s">
        <v>1761</v>
      </c>
      <c r="G1378">
        <v>3000</v>
      </c>
      <c r="H1378" s="3" t="s">
        <v>59</v>
      </c>
      <c r="I1378" s="3" t="s">
        <v>3750</v>
      </c>
      <c r="J1378" s="3" t="s">
        <v>3759</v>
      </c>
      <c r="K1378" s="3" t="s">
        <v>3499</v>
      </c>
      <c r="L1378" s="3" t="s">
        <v>3760</v>
      </c>
      <c r="M1378" s="3" t="s">
        <v>32</v>
      </c>
      <c r="N1378" s="3">
        <f>IF(Broker_Trades[[#This Row],[Status]]="Complete",((Broker_Trades[[#This Row],[Sell Price]]-Broker_Trades[[#This Row],[Buy Price]])/Broker_Trades[[#This Row],[Buy Price]]),"")</f>
        <v>4.9050086355785838E-2</v>
      </c>
      <c r="O13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1378" s="3">
        <f>IFERROR(Broker_Trades[[#This Row],[Return]]/Broker_Trades[[#This Row],[Time]],Broker_Trades[[#This Row],[Return]])</f>
        <v>9.8100172711571669E-3</v>
      </c>
    </row>
    <row r="1379" spans="1:16" x14ac:dyDescent="0.3">
      <c r="A1379">
        <v>1378</v>
      </c>
      <c r="B1379" s="3" t="s">
        <v>3761</v>
      </c>
      <c r="C1379" s="4">
        <v>44224.624305555553</v>
      </c>
      <c r="D1379" s="3" t="s">
        <v>38</v>
      </c>
      <c r="E1379" s="3" t="s">
        <v>1821</v>
      </c>
      <c r="F1379" s="3" t="s">
        <v>1822</v>
      </c>
      <c r="G1379">
        <v>1255</v>
      </c>
      <c r="H1379" s="3" t="s">
        <v>59</v>
      </c>
      <c r="I1379" s="3" t="s">
        <v>3750</v>
      </c>
      <c r="J1379" s="3" t="s">
        <v>3762</v>
      </c>
      <c r="K1379" s="3" t="s">
        <v>3763</v>
      </c>
      <c r="L1379" s="3" t="s">
        <v>3764</v>
      </c>
      <c r="M1379" s="3" t="s">
        <v>32</v>
      </c>
      <c r="N1379" s="3">
        <f>IF(Broker_Trades[[#This Row],[Status]]="Complete",((Broker_Trades[[#This Row],[Sell Price]]-Broker_Trades[[#This Row],[Buy Price]])/Broker_Trades[[#This Row],[Buy Price]]),"")</f>
        <v>0.1310143626570916</v>
      </c>
      <c r="O13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190</v>
      </c>
      <c r="P1379" s="3">
        <f>IFERROR(Broker_Trades[[#This Row],[Return]]/Broker_Trades[[#This Row],[Time]],Broker_Trades[[#This Row],[Return]])</f>
        <v>6.8954927714258733E-4</v>
      </c>
    </row>
    <row r="1380" spans="1:16" x14ac:dyDescent="0.3">
      <c r="A1380">
        <v>1379</v>
      </c>
      <c r="B1380" s="3" t="s">
        <v>3765</v>
      </c>
      <c r="C1380" s="4">
        <v>44224.624305555553</v>
      </c>
      <c r="D1380" s="3" t="s">
        <v>38</v>
      </c>
      <c r="E1380" s="3" t="s">
        <v>3766</v>
      </c>
      <c r="F1380" s="3" t="s">
        <v>3767</v>
      </c>
      <c r="G1380">
        <v>290</v>
      </c>
      <c r="H1380" s="3" t="s">
        <v>59</v>
      </c>
      <c r="I1380" s="3" t="s">
        <v>3750</v>
      </c>
      <c r="J1380" s="3" t="s">
        <v>3768</v>
      </c>
      <c r="K1380" s="3" t="s">
        <v>3594</v>
      </c>
      <c r="L1380" s="3" t="s">
        <v>3769</v>
      </c>
      <c r="M1380" s="3" t="s">
        <v>32</v>
      </c>
      <c r="N1380" s="3">
        <f>IF(Broker_Trades[[#This Row],[Status]]="Complete",((Broker_Trades[[#This Row],[Sell Price]]-Broker_Trades[[#This Row],[Buy Price]])/Broker_Trades[[#This Row],[Buy Price]]),"")</f>
        <v>0.12977983777520288</v>
      </c>
      <c r="O13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1380" s="3">
        <f>IFERROR(Broker_Trades[[#This Row],[Return]]/Broker_Trades[[#This Row],[Time]],Broker_Trades[[#This Row],[Return]])</f>
        <v>3.2444959443800721E-2</v>
      </c>
    </row>
    <row r="1381" spans="1:16" x14ac:dyDescent="0.3">
      <c r="A1381">
        <v>1380</v>
      </c>
      <c r="B1381" s="3" t="s">
        <v>3770</v>
      </c>
      <c r="C1381" s="4">
        <v>44224.624305555553</v>
      </c>
      <c r="D1381" s="3" t="s">
        <v>38</v>
      </c>
      <c r="E1381" s="3" t="s">
        <v>1764</v>
      </c>
      <c r="F1381" s="3" t="s">
        <v>1765</v>
      </c>
      <c r="G1381">
        <v>370</v>
      </c>
      <c r="H1381" s="3" t="s">
        <v>59</v>
      </c>
      <c r="I1381" s="3" t="s">
        <v>3750</v>
      </c>
      <c r="J1381" s="3" t="s">
        <v>3771</v>
      </c>
      <c r="K1381" s="3" t="s">
        <v>3251</v>
      </c>
      <c r="L1381" s="3" t="s">
        <v>3772</v>
      </c>
      <c r="M1381" s="3" t="s">
        <v>32</v>
      </c>
      <c r="N1381" s="3">
        <f>IF(Broker_Trades[[#This Row],[Status]]="Complete",((Broker_Trades[[#This Row],[Sell Price]]-Broker_Trades[[#This Row],[Buy Price]])/Broker_Trades[[#This Row],[Buy Price]]),"")</f>
        <v>0.23707902634211414</v>
      </c>
      <c r="O13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55</v>
      </c>
      <c r="P1381" s="3">
        <f>IFERROR(Broker_Trades[[#This Row],[Return]]/Broker_Trades[[#This Row],[Time]],Broker_Trades[[#This Row],[Return]])</f>
        <v>4.3105277516748029E-3</v>
      </c>
    </row>
    <row r="1382" spans="1:16" x14ac:dyDescent="0.3">
      <c r="A1382">
        <v>1381</v>
      </c>
      <c r="B1382" s="3" t="s">
        <v>3773</v>
      </c>
      <c r="C1382" s="4">
        <v>44224.623611111114</v>
      </c>
      <c r="D1382" s="3" t="s">
        <v>38</v>
      </c>
      <c r="E1382" s="3" t="s">
        <v>716</v>
      </c>
      <c r="F1382" s="3" t="s">
        <v>717</v>
      </c>
      <c r="G1382">
        <v>450</v>
      </c>
      <c r="H1382" s="3" t="s">
        <v>59</v>
      </c>
      <c r="I1382" s="3" t="s">
        <v>3750</v>
      </c>
      <c r="J1382" s="3" t="s">
        <v>3774</v>
      </c>
      <c r="K1382" s="3" t="s">
        <v>2695</v>
      </c>
      <c r="L1382" s="3" t="s">
        <v>2695</v>
      </c>
      <c r="M1382" s="3" t="s">
        <v>19</v>
      </c>
      <c r="N1382" s="3" t="str">
        <f>IF(Broker_Trades[[#This Row],[Status]]="Complete",((Broker_Trades[[#This Row],[Sell Price]]-Broker_Trades[[#This Row],[Buy Price]])/Broker_Trades[[#This Row],[Buy Price]]),"")</f>
        <v/>
      </c>
      <c r="O13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82" s="3" t="str">
        <f>IFERROR(Broker_Trades[[#This Row],[Return]]/Broker_Trades[[#This Row],[Time]],Broker_Trades[[#This Row],[Return]])</f>
        <v/>
      </c>
    </row>
    <row r="1383" spans="1:16" x14ac:dyDescent="0.3">
      <c r="A1383">
        <v>1382</v>
      </c>
      <c r="B1383" s="3" t="s">
        <v>3775</v>
      </c>
      <c r="C1383" s="4">
        <v>44224.623611111114</v>
      </c>
      <c r="D1383" s="3" t="s">
        <v>38</v>
      </c>
      <c r="E1383" s="3" t="s">
        <v>1754</v>
      </c>
      <c r="F1383" s="3" t="s">
        <v>1755</v>
      </c>
      <c r="G1383">
        <v>1090</v>
      </c>
      <c r="H1383" s="3" t="s">
        <v>59</v>
      </c>
      <c r="I1383" s="3" t="s">
        <v>3750</v>
      </c>
      <c r="J1383" s="3" t="s">
        <v>449</v>
      </c>
      <c r="K1383" s="3" t="s">
        <v>3776</v>
      </c>
      <c r="L1383" s="3" t="s">
        <v>3777</v>
      </c>
      <c r="M1383" s="3" t="s">
        <v>32</v>
      </c>
      <c r="N1383" s="3">
        <f>IF(Broker_Trades[[#This Row],[Status]]="Complete",((Broker_Trades[[#This Row],[Sell Price]]-Broker_Trades[[#This Row],[Buy Price]])/Broker_Trades[[#This Row],[Buy Price]]),"")</f>
        <v>0.16388059701492541</v>
      </c>
      <c r="O13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1383" s="3">
        <f>IFERROR(Broker_Trades[[#This Row],[Return]]/Broker_Trades[[#This Row],[Time]],Broker_Trades[[#This Row],[Return]])</f>
        <v>5.6510550694801867E-3</v>
      </c>
    </row>
    <row r="1384" spans="1:16" x14ac:dyDescent="0.3">
      <c r="A1384">
        <v>1383</v>
      </c>
      <c r="B1384" s="3" t="s">
        <v>3778</v>
      </c>
      <c r="C1384" s="4">
        <v>44224.62222222222</v>
      </c>
      <c r="D1384" s="3" t="s">
        <v>38</v>
      </c>
      <c r="E1384" s="3" t="s">
        <v>382</v>
      </c>
      <c r="F1384" s="3" t="s">
        <v>383</v>
      </c>
      <c r="G1384">
        <v>1000</v>
      </c>
      <c r="H1384" s="3" t="s">
        <v>59</v>
      </c>
      <c r="I1384" s="3" t="s">
        <v>3750</v>
      </c>
      <c r="J1384" s="3" t="s">
        <v>1718</v>
      </c>
      <c r="K1384" s="3" t="s">
        <v>3499</v>
      </c>
      <c r="L1384" s="3" t="s">
        <v>3779</v>
      </c>
      <c r="M1384" s="3" t="s">
        <v>32</v>
      </c>
      <c r="N1384" s="3">
        <f>IF(Broker_Trades[[#This Row],[Status]]="Complete",((Broker_Trades[[#This Row],[Sell Price]]-Broker_Trades[[#This Row],[Buy Price]])/Broker_Trades[[#This Row],[Buy Price]]),"")</f>
        <v>0.10969116080937168</v>
      </c>
      <c r="O13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1384" s="3">
        <f>IFERROR(Broker_Trades[[#This Row],[Return]]/Broker_Trades[[#This Row],[Time]],Broker_Trades[[#This Row],[Return]])</f>
        <v>2.1938232161874335E-2</v>
      </c>
    </row>
    <row r="1385" spans="1:16" x14ac:dyDescent="0.3">
      <c r="A1385">
        <v>1384</v>
      </c>
      <c r="B1385" s="3" t="s">
        <v>3780</v>
      </c>
      <c r="C1385" s="4">
        <v>44224.621527777781</v>
      </c>
      <c r="D1385" s="3" t="s">
        <v>38</v>
      </c>
      <c r="E1385" s="3" t="s">
        <v>1050</v>
      </c>
      <c r="F1385" s="3" t="s">
        <v>1051</v>
      </c>
      <c r="G1385">
        <v>130</v>
      </c>
      <c r="H1385" s="3" t="s">
        <v>59</v>
      </c>
      <c r="I1385" s="3" t="s">
        <v>3750</v>
      </c>
      <c r="J1385" s="3" t="s">
        <v>3781</v>
      </c>
      <c r="K1385" s="3" t="s">
        <v>2695</v>
      </c>
      <c r="L1385" s="3" t="s">
        <v>2695</v>
      </c>
      <c r="M1385" s="3" t="s">
        <v>19</v>
      </c>
      <c r="N1385" s="3" t="str">
        <f>IF(Broker_Trades[[#This Row],[Status]]="Complete",((Broker_Trades[[#This Row],[Sell Price]]-Broker_Trades[[#This Row],[Buy Price]])/Broker_Trades[[#This Row],[Buy Price]]),"")</f>
        <v/>
      </c>
      <c r="O13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85" s="3" t="str">
        <f>IFERROR(Broker_Trades[[#This Row],[Return]]/Broker_Trades[[#This Row],[Time]],Broker_Trades[[#This Row],[Return]])</f>
        <v/>
      </c>
    </row>
    <row r="1386" spans="1:16" x14ac:dyDescent="0.3">
      <c r="A1386">
        <v>1385</v>
      </c>
      <c r="B1386" s="3" t="s">
        <v>3782</v>
      </c>
      <c r="C1386" s="4">
        <v>44224.294444444444</v>
      </c>
      <c r="D1386" s="3" t="s">
        <v>21</v>
      </c>
      <c r="E1386" s="3" t="s">
        <v>1050</v>
      </c>
      <c r="F1386" s="3" t="s">
        <v>1051</v>
      </c>
      <c r="G1386">
        <v>1126</v>
      </c>
      <c r="H1386" s="3" t="s">
        <v>59</v>
      </c>
      <c r="I1386" s="3" t="s">
        <v>2695</v>
      </c>
      <c r="J1386" s="3" t="s">
        <v>2695</v>
      </c>
      <c r="K1386" s="3" t="s">
        <v>2695</v>
      </c>
      <c r="L1386" s="3" t="s">
        <v>2695</v>
      </c>
      <c r="M1386" s="3" t="s">
        <v>190</v>
      </c>
      <c r="N1386" s="3" t="str">
        <f>IF(Broker_Trades[[#This Row],[Status]]="Complete",((Broker_Trades[[#This Row],[Sell Price]]-Broker_Trades[[#This Row],[Buy Price]])/Broker_Trades[[#This Row],[Buy Price]]),"")</f>
        <v/>
      </c>
      <c r="O13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86" s="3" t="str">
        <f>IFERROR(Broker_Trades[[#This Row],[Return]]/Broker_Trades[[#This Row],[Time]],Broker_Trades[[#This Row],[Return]])</f>
        <v/>
      </c>
    </row>
    <row r="1387" spans="1:16" x14ac:dyDescent="0.3">
      <c r="A1387">
        <v>1386</v>
      </c>
      <c r="B1387" s="3" t="s">
        <v>3783</v>
      </c>
      <c r="C1387" s="4">
        <v>44224.294444444444</v>
      </c>
      <c r="D1387" s="3" t="s">
        <v>21</v>
      </c>
      <c r="E1387" s="3" t="s">
        <v>1050</v>
      </c>
      <c r="F1387" s="3" t="s">
        <v>1051</v>
      </c>
      <c r="G1387">
        <v>2829</v>
      </c>
      <c r="H1387" s="3" t="s">
        <v>59</v>
      </c>
      <c r="I1387" s="3" t="s">
        <v>2695</v>
      </c>
      <c r="J1387" s="3" t="s">
        <v>2695</v>
      </c>
      <c r="K1387" s="3" t="s">
        <v>2695</v>
      </c>
      <c r="L1387" s="3" t="s">
        <v>2695</v>
      </c>
      <c r="M1387" s="3" t="s">
        <v>190</v>
      </c>
      <c r="N1387" s="3" t="str">
        <f>IF(Broker_Trades[[#This Row],[Status]]="Complete",((Broker_Trades[[#This Row],[Sell Price]]-Broker_Trades[[#This Row],[Buy Price]])/Broker_Trades[[#This Row],[Buy Price]]),"")</f>
        <v/>
      </c>
      <c r="O13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87" s="3" t="str">
        <f>IFERROR(Broker_Trades[[#This Row],[Return]]/Broker_Trades[[#This Row],[Time]],Broker_Trades[[#This Row],[Return]])</f>
        <v/>
      </c>
    </row>
    <row r="1388" spans="1:16" x14ac:dyDescent="0.3">
      <c r="A1388">
        <v>1387</v>
      </c>
      <c r="B1388" s="3" t="s">
        <v>3784</v>
      </c>
      <c r="C1388" s="4">
        <v>44224.294444444444</v>
      </c>
      <c r="D1388" s="3" t="s">
        <v>21</v>
      </c>
      <c r="E1388" s="3" t="s">
        <v>1050</v>
      </c>
      <c r="F1388" s="3" t="s">
        <v>1051</v>
      </c>
      <c r="G1388">
        <v>24</v>
      </c>
      <c r="H1388" s="3" t="s">
        <v>59</v>
      </c>
      <c r="I1388" s="3" t="s">
        <v>2695</v>
      </c>
      <c r="J1388" s="3" t="s">
        <v>2695</v>
      </c>
      <c r="K1388" s="3" t="s">
        <v>2695</v>
      </c>
      <c r="L1388" s="3" t="s">
        <v>2695</v>
      </c>
      <c r="M1388" s="3" t="s">
        <v>190</v>
      </c>
      <c r="N1388" s="3" t="str">
        <f>IF(Broker_Trades[[#This Row],[Status]]="Complete",((Broker_Trades[[#This Row],[Sell Price]]-Broker_Trades[[#This Row],[Buy Price]])/Broker_Trades[[#This Row],[Buy Price]]),"")</f>
        <v/>
      </c>
      <c r="O13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88" s="3" t="str">
        <f>IFERROR(Broker_Trades[[#This Row],[Return]]/Broker_Trades[[#This Row],[Time]],Broker_Trades[[#This Row],[Return]])</f>
        <v/>
      </c>
    </row>
    <row r="1389" spans="1:16" x14ac:dyDescent="0.3">
      <c r="A1389">
        <v>1388</v>
      </c>
      <c r="B1389" s="3" t="s">
        <v>3785</v>
      </c>
      <c r="C1389" s="4">
        <v>44224.293749999997</v>
      </c>
      <c r="D1389" s="3" t="s">
        <v>21</v>
      </c>
      <c r="E1389" s="3" t="s">
        <v>1050</v>
      </c>
      <c r="F1389" s="3" t="s">
        <v>1051</v>
      </c>
      <c r="G1389">
        <v>335</v>
      </c>
      <c r="H1389" s="3" t="s">
        <v>2852</v>
      </c>
      <c r="I1389" s="3" t="s">
        <v>2695</v>
      </c>
      <c r="J1389" s="3" t="s">
        <v>2695</v>
      </c>
      <c r="K1389" s="3" t="s">
        <v>2695</v>
      </c>
      <c r="L1389" s="3" t="s">
        <v>2695</v>
      </c>
      <c r="M1389" s="3" t="s">
        <v>190</v>
      </c>
      <c r="N1389" s="3" t="str">
        <f>IF(Broker_Trades[[#This Row],[Status]]="Complete",((Broker_Trades[[#This Row],[Sell Price]]-Broker_Trades[[#This Row],[Buy Price]])/Broker_Trades[[#This Row],[Buy Price]]),"")</f>
        <v/>
      </c>
      <c r="O13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89" s="3" t="str">
        <f>IFERROR(Broker_Trades[[#This Row],[Return]]/Broker_Trades[[#This Row],[Time]],Broker_Trades[[#This Row],[Return]])</f>
        <v/>
      </c>
    </row>
    <row r="1390" spans="1:16" x14ac:dyDescent="0.3">
      <c r="A1390">
        <v>1389</v>
      </c>
      <c r="B1390" s="3" t="s">
        <v>3786</v>
      </c>
      <c r="C1390" s="4">
        <v>44224.293055555558</v>
      </c>
      <c r="D1390" s="3" t="s">
        <v>21</v>
      </c>
      <c r="E1390" s="3" t="s">
        <v>761</v>
      </c>
      <c r="F1390" s="3" t="s">
        <v>762</v>
      </c>
      <c r="G1390">
        <v>1719</v>
      </c>
      <c r="H1390" s="3" t="s">
        <v>24</v>
      </c>
      <c r="I1390" s="3" t="s">
        <v>3750</v>
      </c>
      <c r="J1390" s="3" t="s">
        <v>3787</v>
      </c>
      <c r="K1390" s="3" t="s">
        <v>3147</v>
      </c>
      <c r="L1390" s="3" t="s">
        <v>3741</v>
      </c>
      <c r="M1390" s="3" t="s">
        <v>32</v>
      </c>
      <c r="N1390" s="3">
        <f>IF(Broker_Trades[[#This Row],[Status]]="Complete",((Broker_Trades[[#This Row],[Sell Price]]-Broker_Trades[[#This Row],[Buy Price]])/Broker_Trades[[#This Row],[Buy Price]]),"")</f>
        <v>0.12774193548387097</v>
      </c>
      <c r="O13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1390" s="3">
        <f>IFERROR(Broker_Trades[[#This Row],[Return]]/Broker_Trades[[#This Row],[Time]],Broker_Trades[[#This Row],[Return]])</f>
        <v>5.109677419354839E-3</v>
      </c>
    </row>
    <row r="1391" spans="1:16" x14ac:dyDescent="0.3">
      <c r="A1391">
        <v>1390</v>
      </c>
      <c r="B1391" s="3" t="s">
        <v>3788</v>
      </c>
      <c r="C1391" s="4">
        <v>44224.292361111111</v>
      </c>
      <c r="D1391" s="3" t="s">
        <v>21</v>
      </c>
      <c r="E1391" s="3" t="s">
        <v>761</v>
      </c>
      <c r="F1391" s="3" t="s">
        <v>762</v>
      </c>
      <c r="G1391">
        <v>3489</v>
      </c>
      <c r="H1391" s="3" t="s">
        <v>59</v>
      </c>
      <c r="I1391" s="3" t="s">
        <v>3750</v>
      </c>
      <c r="J1391" s="3" t="s">
        <v>3787</v>
      </c>
      <c r="K1391" s="3" t="s">
        <v>3789</v>
      </c>
      <c r="L1391" s="3" t="s">
        <v>3790</v>
      </c>
      <c r="M1391" s="3" t="s">
        <v>32</v>
      </c>
      <c r="N1391" s="3">
        <f>IF(Broker_Trades[[#This Row],[Status]]="Complete",((Broker_Trades[[#This Row],[Sell Price]]-Broker_Trades[[#This Row],[Buy Price]])/Broker_Trades[[#This Row],[Buy Price]]),"")</f>
        <v>1.2803870967741935</v>
      </c>
      <c r="O13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239</v>
      </c>
      <c r="P1391" s="3">
        <f>IFERROR(Broker_Trades[[#This Row],[Return]]/Broker_Trades[[#This Row],[Time]],Broker_Trades[[#This Row],[Return]])</f>
        <v>5.357268187339722E-3</v>
      </c>
    </row>
    <row r="1392" spans="1:16" x14ac:dyDescent="0.3">
      <c r="A1392">
        <v>1391</v>
      </c>
      <c r="B1392" s="3" t="s">
        <v>3791</v>
      </c>
      <c r="C1392" s="4">
        <v>44224.292361111111</v>
      </c>
      <c r="D1392" s="3" t="s">
        <v>21</v>
      </c>
      <c r="E1392" s="3" t="s">
        <v>761</v>
      </c>
      <c r="F1392" s="3" t="s">
        <v>762</v>
      </c>
      <c r="G1392">
        <v>681</v>
      </c>
      <c r="H1392" s="3" t="s">
        <v>24</v>
      </c>
      <c r="I1392" s="3" t="s">
        <v>2695</v>
      </c>
      <c r="J1392" s="3" t="s">
        <v>2695</v>
      </c>
      <c r="K1392" s="3" t="s">
        <v>2695</v>
      </c>
      <c r="L1392" s="3" t="s">
        <v>2695</v>
      </c>
      <c r="M1392" s="3" t="s">
        <v>190</v>
      </c>
      <c r="N1392" s="3" t="str">
        <f>IF(Broker_Trades[[#This Row],[Status]]="Complete",((Broker_Trades[[#This Row],[Sell Price]]-Broker_Trades[[#This Row],[Buy Price]])/Broker_Trades[[#This Row],[Buy Price]]),"")</f>
        <v/>
      </c>
      <c r="O13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92" s="3" t="str">
        <f>IFERROR(Broker_Trades[[#This Row],[Return]]/Broker_Trades[[#This Row],[Time]],Broker_Trades[[#This Row],[Return]])</f>
        <v/>
      </c>
    </row>
    <row r="1393" spans="1:16" x14ac:dyDescent="0.3">
      <c r="A1393">
        <v>1392</v>
      </c>
      <c r="B1393" s="3" t="s">
        <v>3792</v>
      </c>
      <c r="C1393" s="4">
        <v>44224.291666666664</v>
      </c>
      <c r="D1393" s="3" t="s">
        <v>21</v>
      </c>
      <c r="E1393" s="3" t="s">
        <v>761</v>
      </c>
      <c r="F1393" s="3" t="s">
        <v>762</v>
      </c>
      <c r="G1393">
        <v>1080</v>
      </c>
      <c r="H1393" s="3" t="s">
        <v>24</v>
      </c>
      <c r="I1393" s="3" t="s">
        <v>2695</v>
      </c>
      <c r="J1393" s="3" t="s">
        <v>2695</v>
      </c>
      <c r="K1393" s="3" t="s">
        <v>2695</v>
      </c>
      <c r="L1393" s="3" t="s">
        <v>2695</v>
      </c>
      <c r="M1393" s="3" t="s">
        <v>190</v>
      </c>
      <c r="N1393" s="3" t="str">
        <f>IF(Broker_Trades[[#This Row],[Status]]="Complete",((Broker_Trades[[#This Row],[Sell Price]]-Broker_Trades[[#This Row],[Buy Price]])/Broker_Trades[[#This Row],[Buy Price]]),"")</f>
        <v/>
      </c>
      <c r="O13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93" s="3" t="str">
        <f>IFERROR(Broker_Trades[[#This Row],[Return]]/Broker_Trades[[#This Row],[Time]],Broker_Trades[[#This Row],[Return]])</f>
        <v/>
      </c>
    </row>
    <row r="1394" spans="1:16" x14ac:dyDescent="0.3">
      <c r="A1394">
        <v>1393</v>
      </c>
      <c r="B1394" s="3" t="s">
        <v>3793</v>
      </c>
      <c r="C1394" s="4">
        <v>44223.655555555553</v>
      </c>
      <c r="D1394" s="3" t="s">
        <v>21</v>
      </c>
      <c r="E1394" s="3" t="s">
        <v>3794</v>
      </c>
      <c r="F1394" s="3" t="s">
        <v>3726</v>
      </c>
      <c r="G1394">
        <v>157</v>
      </c>
      <c r="H1394" s="3" t="s">
        <v>24</v>
      </c>
      <c r="I1394" s="3" t="s">
        <v>2695</v>
      </c>
      <c r="J1394" s="3" t="s">
        <v>2695</v>
      </c>
      <c r="K1394" s="3" t="s">
        <v>2695</v>
      </c>
      <c r="L1394" s="3" t="s">
        <v>2695</v>
      </c>
      <c r="M1394" s="3" t="s">
        <v>190</v>
      </c>
      <c r="N1394" s="3" t="str">
        <f>IF(Broker_Trades[[#This Row],[Status]]="Complete",((Broker_Trades[[#This Row],[Sell Price]]-Broker_Trades[[#This Row],[Buy Price]])/Broker_Trades[[#This Row],[Buy Price]]),"")</f>
        <v/>
      </c>
      <c r="O13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94" s="3" t="str">
        <f>IFERROR(Broker_Trades[[#This Row],[Return]]/Broker_Trades[[#This Row],[Time]],Broker_Trades[[#This Row],[Return]])</f>
        <v/>
      </c>
    </row>
    <row r="1395" spans="1:16" x14ac:dyDescent="0.3">
      <c r="A1395">
        <v>1394</v>
      </c>
      <c r="B1395" s="3" t="s">
        <v>3795</v>
      </c>
      <c r="C1395" s="4">
        <v>44223.654166666667</v>
      </c>
      <c r="D1395" s="3" t="s">
        <v>21</v>
      </c>
      <c r="E1395" s="3" t="s">
        <v>1813</v>
      </c>
      <c r="F1395" s="3" t="s">
        <v>1814</v>
      </c>
      <c r="G1395">
        <v>1434</v>
      </c>
      <c r="H1395" s="3" t="s">
        <v>17</v>
      </c>
      <c r="I1395" s="3" t="s">
        <v>2695</v>
      </c>
      <c r="J1395" s="3" t="s">
        <v>2695</v>
      </c>
      <c r="K1395" s="3" t="s">
        <v>2695</v>
      </c>
      <c r="L1395" s="3" t="s">
        <v>2695</v>
      </c>
      <c r="M1395" s="3" t="s">
        <v>190</v>
      </c>
      <c r="N1395" s="3" t="str">
        <f>IF(Broker_Trades[[#This Row],[Status]]="Complete",((Broker_Trades[[#This Row],[Sell Price]]-Broker_Trades[[#This Row],[Buy Price]])/Broker_Trades[[#This Row],[Buy Price]]),"")</f>
        <v/>
      </c>
      <c r="O13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95" s="3" t="str">
        <f>IFERROR(Broker_Trades[[#This Row],[Return]]/Broker_Trades[[#This Row],[Time]],Broker_Trades[[#This Row],[Return]])</f>
        <v/>
      </c>
    </row>
    <row r="1396" spans="1:16" x14ac:dyDescent="0.3">
      <c r="A1396">
        <v>1395</v>
      </c>
      <c r="B1396" s="3" t="s">
        <v>3796</v>
      </c>
      <c r="C1396" s="4">
        <v>44223.654166666667</v>
      </c>
      <c r="D1396" s="3" t="s">
        <v>21</v>
      </c>
      <c r="E1396" s="3" t="s">
        <v>1892</v>
      </c>
      <c r="F1396" s="3" t="s">
        <v>1688</v>
      </c>
      <c r="G1396">
        <v>5340</v>
      </c>
      <c r="H1396" s="3" t="s">
        <v>17</v>
      </c>
      <c r="I1396" s="3" t="s">
        <v>2695</v>
      </c>
      <c r="J1396" s="3" t="s">
        <v>2695</v>
      </c>
      <c r="K1396" s="3" t="s">
        <v>2695</v>
      </c>
      <c r="L1396" s="3" t="s">
        <v>2695</v>
      </c>
      <c r="M1396" s="3" t="s">
        <v>190</v>
      </c>
      <c r="N1396" s="3" t="str">
        <f>IF(Broker_Trades[[#This Row],[Status]]="Complete",((Broker_Trades[[#This Row],[Sell Price]]-Broker_Trades[[#This Row],[Buy Price]])/Broker_Trades[[#This Row],[Buy Price]]),"")</f>
        <v/>
      </c>
      <c r="O13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96" s="3" t="str">
        <f>IFERROR(Broker_Trades[[#This Row],[Return]]/Broker_Trades[[#This Row],[Time]],Broker_Trades[[#This Row],[Return]])</f>
        <v/>
      </c>
    </row>
    <row r="1397" spans="1:16" x14ac:dyDescent="0.3">
      <c r="A1397">
        <v>1396</v>
      </c>
      <c r="B1397" s="3" t="s">
        <v>3797</v>
      </c>
      <c r="C1397" s="4">
        <v>44223.65347222222</v>
      </c>
      <c r="D1397" s="3" t="s">
        <v>21</v>
      </c>
      <c r="E1397" s="3" t="s">
        <v>1738</v>
      </c>
      <c r="F1397" s="3" t="s">
        <v>1739</v>
      </c>
      <c r="G1397">
        <v>88</v>
      </c>
      <c r="H1397" s="3" t="s">
        <v>17</v>
      </c>
      <c r="I1397" s="3" t="s">
        <v>3750</v>
      </c>
      <c r="J1397" s="3" t="s">
        <v>3798</v>
      </c>
      <c r="K1397" s="3" t="s">
        <v>3216</v>
      </c>
      <c r="L1397" s="3" t="s">
        <v>3799</v>
      </c>
      <c r="M1397" s="3" t="s">
        <v>32</v>
      </c>
      <c r="N1397" s="3">
        <f>IF(Broker_Trades[[#This Row],[Status]]="Complete",((Broker_Trades[[#This Row],[Sell Price]]-Broker_Trades[[#This Row],[Buy Price]])/Broker_Trades[[#This Row],[Buy Price]]),"")</f>
        <v>0.27364620938628165</v>
      </c>
      <c r="O13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1397" s="3">
        <f>IFERROR(Broker_Trades[[#This Row],[Return]]/Broker_Trades[[#This Row],[Time]],Broker_Trades[[#This Row],[Return]])</f>
        <v>1.3682310469314082E-2</v>
      </c>
    </row>
    <row r="1398" spans="1:16" x14ac:dyDescent="0.3">
      <c r="A1398">
        <v>1397</v>
      </c>
      <c r="B1398" s="3" t="s">
        <v>3800</v>
      </c>
      <c r="C1398" s="4">
        <v>44223.65347222222</v>
      </c>
      <c r="D1398" s="3" t="s">
        <v>21</v>
      </c>
      <c r="E1398" s="3" t="s">
        <v>3766</v>
      </c>
      <c r="F1398" s="3" t="s">
        <v>3767</v>
      </c>
      <c r="G1398">
        <v>260</v>
      </c>
      <c r="H1398" s="3" t="s">
        <v>2852</v>
      </c>
      <c r="I1398" s="3" t="s">
        <v>2695</v>
      </c>
      <c r="J1398" s="3" t="s">
        <v>2695</v>
      </c>
      <c r="K1398" s="3" t="s">
        <v>2695</v>
      </c>
      <c r="L1398" s="3" t="s">
        <v>2695</v>
      </c>
      <c r="M1398" s="3" t="s">
        <v>190</v>
      </c>
      <c r="N1398" s="3" t="str">
        <f>IF(Broker_Trades[[#This Row],[Status]]="Complete",((Broker_Trades[[#This Row],[Sell Price]]-Broker_Trades[[#This Row],[Buy Price]])/Broker_Trades[[#This Row],[Buy Price]]),"")</f>
        <v/>
      </c>
      <c r="O13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398" s="3" t="str">
        <f>IFERROR(Broker_Trades[[#This Row],[Return]]/Broker_Trades[[#This Row],[Time]],Broker_Trades[[#This Row],[Return]])</f>
        <v/>
      </c>
    </row>
    <row r="1399" spans="1:16" x14ac:dyDescent="0.3">
      <c r="A1399">
        <v>1398</v>
      </c>
      <c r="B1399" s="3" t="s">
        <v>3801</v>
      </c>
      <c r="C1399" s="4">
        <v>44223.652083333334</v>
      </c>
      <c r="D1399" s="3" t="s">
        <v>21</v>
      </c>
      <c r="E1399" s="3" t="s">
        <v>1982</v>
      </c>
      <c r="F1399" s="3" t="s">
        <v>758</v>
      </c>
      <c r="G1399">
        <v>6100</v>
      </c>
      <c r="H1399" s="3" t="s">
        <v>24</v>
      </c>
      <c r="I1399" s="3" t="s">
        <v>3750</v>
      </c>
      <c r="J1399" s="3" t="s">
        <v>3802</v>
      </c>
      <c r="K1399" s="3" t="s">
        <v>3499</v>
      </c>
      <c r="L1399" s="3" t="s">
        <v>3803</v>
      </c>
      <c r="M1399" s="3" t="s">
        <v>32</v>
      </c>
      <c r="N1399" s="3">
        <f>IF(Broker_Trades[[#This Row],[Status]]="Complete",((Broker_Trades[[#This Row],[Sell Price]]-Broker_Trades[[#This Row],[Buy Price]])/Broker_Trades[[#This Row],[Buy Price]]),"")</f>
        <v>0.15869158878504672</v>
      </c>
      <c r="O13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1399" s="3">
        <f>IFERROR(Broker_Trades[[#This Row],[Return]]/Broker_Trades[[#This Row],[Time]],Broker_Trades[[#This Row],[Return]])</f>
        <v>3.1738317757009346E-2</v>
      </c>
    </row>
    <row r="1400" spans="1:16" x14ac:dyDescent="0.3">
      <c r="A1400">
        <v>1399</v>
      </c>
      <c r="B1400" s="3" t="s">
        <v>3804</v>
      </c>
      <c r="C1400" s="4">
        <v>44223.628472222219</v>
      </c>
      <c r="D1400" s="3" t="s">
        <v>3422</v>
      </c>
      <c r="E1400" s="3" t="s">
        <v>172</v>
      </c>
      <c r="F1400" s="3" t="s">
        <v>173</v>
      </c>
      <c r="G1400">
        <v>130</v>
      </c>
      <c r="H1400" s="3" t="s">
        <v>24</v>
      </c>
      <c r="I1400" s="3" t="s">
        <v>3805</v>
      </c>
      <c r="J1400" s="3" t="s">
        <v>3806</v>
      </c>
      <c r="K1400" s="3" t="s">
        <v>3186</v>
      </c>
      <c r="L1400" s="3" t="s">
        <v>3807</v>
      </c>
      <c r="M1400" s="3" t="s">
        <v>32</v>
      </c>
      <c r="N1400" s="3">
        <f>IF(Broker_Trades[[#This Row],[Status]]="Complete",((Broker_Trades[[#This Row],[Sell Price]]-Broker_Trades[[#This Row],[Buy Price]])/Broker_Trades[[#This Row],[Buy Price]]),"")</f>
        <v>0.52306837131739847</v>
      </c>
      <c r="O14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1400" s="3">
        <f>IFERROR(Broker_Trades[[#This Row],[Return]]/Broker_Trades[[#This Row],[Time]],Broker_Trades[[#This Row],[Return]])</f>
        <v>5.8118707924155383E-2</v>
      </c>
    </row>
    <row r="1401" spans="1:16" x14ac:dyDescent="0.3">
      <c r="A1401">
        <v>1400</v>
      </c>
      <c r="B1401" s="3" t="s">
        <v>3808</v>
      </c>
      <c r="C1401" s="4">
        <v>44223.628472222219</v>
      </c>
      <c r="D1401" s="3" t="s">
        <v>3422</v>
      </c>
      <c r="E1401" s="3" t="s">
        <v>757</v>
      </c>
      <c r="F1401" s="3" t="s">
        <v>758</v>
      </c>
      <c r="G1401">
        <v>6724</v>
      </c>
      <c r="H1401" s="3" t="s">
        <v>24</v>
      </c>
      <c r="I1401" s="3" t="s">
        <v>3805</v>
      </c>
      <c r="J1401" s="3" t="s">
        <v>3809</v>
      </c>
      <c r="K1401" s="3" t="s">
        <v>3076</v>
      </c>
      <c r="L1401" s="3" t="s">
        <v>3394</v>
      </c>
      <c r="M1401" s="3" t="s">
        <v>32</v>
      </c>
      <c r="N1401" s="3">
        <f>IF(Broker_Trades[[#This Row],[Status]]="Complete",((Broker_Trades[[#This Row],[Sell Price]]-Broker_Trades[[#This Row],[Buy Price]])/Broker_Trades[[#This Row],[Buy Price]]),"")</f>
        <v>0.2695167286245353</v>
      </c>
      <c r="O14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1401" s="3">
        <f>IFERROR(Broker_Trades[[#This Row],[Return]]/Broker_Trades[[#This Row],[Time]],Broker_Trades[[#This Row],[Return]])</f>
        <v>7.4865757951259803E-3</v>
      </c>
    </row>
    <row r="1402" spans="1:16" x14ac:dyDescent="0.3">
      <c r="A1402">
        <v>1401</v>
      </c>
      <c r="B1402" s="3" t="s">
        <v>3810</v>
      </c>
      <c r="C1402" s="4">
        <v>44223.628472222219</v>
      </c>
      <c r="D1402" s="3" t="s">
        <v>3422</v>
      </c>
      <c r="E1402" s="3" t="s">
        <v>1050</v>
      </c>
      <c r="F1402" s="3" t="s">
        <v>1051</v>
      </c>
      <c r="G1402">
        <v>160</v>
      </c>
      <c r="H1402" s="3" t="s">
        <v>24</v>
      </c>
      <c r="I1402" s="3" t="s">
        <v>3805</v>
      </c>
      <c r="J1402" s="3" t="s">
        <v>3811</v>
      </c>
      <c r="K1402" s="3" t="s">
        <v>2695</v>
      </c>
      <c r="L1402" s="3" t="s">
        <v>2695</v>
      </c>
      <c r="M1402" s="3" t="s">
        <v>19</v>
      </c>
      <c r="N1402" s="3" t="str">
        <f>IF(Broker_Trades[[#This Row],[Status]]="Complete",((Broker_Trades[[#This Row],[Sell Price]]-Broker_Trades[[#This Row],[Buy Price]])/Broker_Trades[[#This Row],[Buy Price]]),"")</f>
        <v/>
      </c>
      <c r="O14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02" s="3" t="str">
        <f>IFERROR(Broker_Trades[[#This Row],[Return]]/Broker_Trades[[#This Row],[Time]],Broker_Trades[[#This Row],[Return]])</f>
        <v/>
      </c>
    </row>
    <row r="1403" spans="1:16" x14ac:dyDescent="0.3">
      <c r="A1403">
        <v>1402</v>
      </c>
      <c r="B1403" s="3" t="s">
        <v>3812</v>
      </c>
      <c r="C1403" s="4">
        <v>44223.628472222219</v>
      </c>
      <c r="D1403" s="3" t="s">
        <v>3422</v>
      </c>
      <c r="E1403" s="3" t="s">
        <v>3813</v>
      </c>
      <c r="F1403" s="3" t="s">
        <v>3492</v>
      </c>
      <c r="G1403">
        <v>3048</v>
      </c>
      <c r="H1403" s="3" t="s">
        <v>24</v>
      </c>
      <c r="I1403" s="3" t="s">
        <v>3805</v>
      </c>
      <c r="J1403" s="3" t="s">
        <v>3814</v>
      </c>
      <c r="K1403" s="3" t="s">
        <v>3585</v>
      </c>
      <c r="L1403" s="3" t="s">
        <v>3815</v>
      </c>
      <c r="M1403" s="3" t="s">
        <v>32</v>
      </c>
      <c r="N1403" s="3">
        <f>IF(Broker_Trades[[#This Row],[Status]]="Complete",((Broker_Trades[[#This Row],[Sell Price]]-Broker_Trades[[#This Row],[Buy Price]])/Broker_Trades[[#This Row],[Buy Price]]),"")</f>
        <v>0.24632052737447954</v>
      </c>
      <c r="O14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1403" s="3">
        <f>IFERROR(Broker_Trades[[#This Row],[Return]]/Broker_Trades[[#This Row],[Time]],Broker_Trades[[#This Row],[Return]])</f>
        <v>1.5395032960904971E-2</v>
      </c>
    </row>
    <row r="1404" spans="1:16" x14ac:dyDescent="0.3">
      <c r="A1404">
        <v>1403</v>
      </c>
      <c r="B1404" s="3" t="s">
        <v>3816</v>
      </c>
      <c r="C1404" s="4">
        <v>44223.628472222219</v>
      </c>
      <c r="D1404" s="3" t="s">
        <v>3422</v>
      </c>
      <c r="E1404" s="3" t="s">
        <v>1738</v>
      </c>
      <c r="F1404" s="3" t="s">
        <v>1739</v>
      </c>
      <c r="G1404">
        <v>90</v>
      </c>
      <c r="H1404" s="3" t="s">
        <v>17</v>
      </c>
      <c r="I1404" s="3" t="s">
        <v>3805</v>
      </c>
      <c r="J1404" s="3" t="s">
        <v>3817</v>
      </c>
      <c r="K1404" s="3" t="s">
        <v>3076</v>
      </c>
      <c r="L1404" s="3" t="s">
        <v>3729</v>
      </c>
      <c r="M1404" s="3" t="s">
        <v>32</v>
      </c>
      <c r="N1404" s="3">
        <f>IF(Broker_Trades[[#This Row],[Status]]="Complete",((Broker_Trades[[#This Row],[Sell Price]]-Broker_Trades[[#This Row],[Buy Price]])/Broker_Trades[[#This Row],[Buy Price]]),"")</f>
        <v>0.2982456140350877</v>
      </c>
      <c r="O14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1404" s="3">
        <f>IFERROR(Broker_Trades[[#This Row],[Return]]/Broker_Trades[[#This Row],[Time]],Broker_Trades[[#This Row],[Return]])</f>
        <v>8.2846003898635473E-3</v>
      </c>
    </row>
    <row r="1405" spans="1:16" x14ac:dyDescent="0.3">
      <c r="A1405">
        <v>1404</v>
      </c>
      <c r="B1405" s="3" t="s">
        <v>3818</v>
      </c>
      <c r="C1405" s="4">
        <v>44223.628472222219</v>
      </c>
      <c r="D1405" s="3" t="s">
        <v>3422</v>
      </c>
      <c r="E1405" s="3" t="s">
        <v>1813</v>
      </c>
      <c r="F1405" s="3" t="s">
        <v>1814</v>
      </c>
      <c r="G1405">
        <v>1444</v>
      </c>
      <c r="H1405" s="3" t="s">
        <v>17</v>
      </c>
      <c r="I1405" s="3" t="s">
        <v>2695</v>
      </c>
      <c r="J1405" s="3" t="s">
        <v>2695</v>
      </c>
      <c r="K1405" s="3" t="s">
        <v>2695</v>
      </c>
      <c r="L1405" s="3" t="s">
        <v>2695</v>
      </c>
      <c r="M1405" s="3" t="s">
        <v>190</v>
      </c>
      <c r="N1405" s="3" t="str">
        <f>IF(Broker_Trades[[#This Row],[Status]]="Complete",((Broker_Trades[[#This Row],[Sell Price]]-Broker_Trades[[#This Row],[Buy Price]])/Broker_Trades[[#This Row],[Buy Price]]),"")</f>
        <v/>
      </c>
      <c r="O14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05" s="3" t="str">
        <f>IFERROR(Broker_Trades[[#This Row],[Return]]/Broker_Trades[[#This Row],[Time]],Broker_Trades[[#This Row],[Return]])</f>
        <v/>
      </c>
    </row>
    <row r="1406" spans="1:16" x14ac:dyDescent="0.3">
      <c r="A1406">
        <v>1405</v>
      </c>
      <c r="B1406" s="3" t="s">
        <v>3819</v>
      </c>
      <c r="C1406" s="4">
        <v>44223.628472222219</v>
      </c>
      <c r="D1406" s="3" t="s">
        <v>3422</v>
      </c>
      <c r="E1406" s="3" t="s">
        <v>1821</v>
      </c>
      <c r="F1406" s="3" t="s">
        <v>1822</v>
      </c>
      <c r="G1406">
        <v>1300</v>
      </c>
      <c r="H1406" s="3" t="s">
        <v>17</v>
      </c>
      <c r="I1406" s="3" t="s">
        <v>3805</v>
      </c>
      <c r="J1406" s="3" t="s">
        <v>3820</v>
      </c>
      <c r="K1406" s="3" t="s">
        <v>3261</v>
      </c>
      <c r="L1406" s="3" t="s">
        <v>3821</v>
      </c>
      <c r="M1406" s="3" t="s">
        <v>32</v>
      </c>
      <c r="N1406" s="3">
        <f>IF(Broker_Trades[[#This Row],[Status]]="Complete",((Broker_Trades[[#This Row],[Sell Price]]-Broker_Trades[[#This Row],[Buy Price]])/Broker_Trades[[#This Row],[Buy Price]]),"")</f>
        <v>0.19955713020372007</v>
      </c>
      <c r="O14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217</v>
      </c>
      <c r="P1406" s="3">
        <f>IFERROR(Broker_Trades[[#This Row],[Return]]/Broker_Trades[[#This Row],[Time]],Broker_Trades[[#This Row],[Return]])</f>
        <v>9.1961811153788047E-4</v>
      </c>
    </row>
    <row r="1407" spans="1:16" x14ac:dyDescent="0.3">
      <c r="A1407">
        <v>1406</v>
      </c>
      <c r="B1407" s="3" t="s">
        <v>3822</v>
      </c>
      <c r="C1407" s="4">
        <v>44223.628472222219</v>
      </c>
      <c r="D1407" s="3" t="s">
        <v>3422</v>
      </c>
      <c r="E1407" s="3" t="s">
        <v>1448</v>
      </c>
      <c r="F1407" s="3" t="s">
        <v>1449</v>
      </c>
      <c r="G1407">
        <v>1900</v>
      </c>
      <c r="H1407" s="3" t="s">
        <v>17</v>
      </c>
      <c r="I1407" s="3" t="s">
        <v>3805</v>
      </c>
      <c r="J1407" s="3" t="s">
        <v>3823</v>
      </c>
      <c r="K1407" s="3" t="s">
        <v>3290</v>
      </c>
      <c r="L1407" s="3" t="s">
        <v>3824</v>
      </c>
      <c r="M1407" s="3" t="s">
        <v>32</v>
      </c>
      <c r="N1407" s="3">
        <f>IF(Broker_Trades[[#This Row],[Status]]="Complete",((Broker_Trades[[#This Row],[Sell Price]]-Broker_Trades[[#This Row],[Buy Price]])/Broker_Trades[[#This Row],[Buy Price]]),"")</f>
        <v>6.5072302558398215E-2</v>
      </c>
      <c r="O14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1407" s="3">
        <f>IFERROR(Broker_Trades[[#This Row],[Return]]/Broker_Trades[[#This Row],[Time]],Broker_Trades[[#This Row],[Return]])</f>
        <v>8.1340378197997769E-3</v>
      </c>
    </row>
    <row r="1408" spans="1:16" x14ac:dyDescent="0.3">
      <c r="A1408">
        <v>1407</v>
      </c>
      <c r="B1408" s="3" t="s">
        <v>3825</v>
      </c>
      <c r="C1408" s="4">
        <v>44223.628472222219</v>
      </c>
      <c r="D1408" s="3" t="s">
        <v>3422</v>
      </c>
      <c r="E1408" s="3" t="s">
        <v>620</v>
      </c>
      <c r="F1408" s="3" t="s">
        <v>621</v>
      </c>
      <c r="G1408">
        <v>1350</v>
      </c>
      <c r="H1408" s="3" t="s">
        <v>17</v>
      </c>
      <c r="I1408" s="3" t="s">
        <v>3805</v>
      </c>
      <c r="J1408" s="3" t="s">
        <v>3826</v>
      </c>
      <c r="K1408" s="3" t="s">
        <v>3216</v>
      </c>
      <c r="L1408" s="3" t="s">
        <v>3718</v>
      </c>
      <c r="M1408" s="3" t="s">
        <v>32</v>
      </c>
      <c r="N1408" s="3">
        <f>IF(Broker_Trades[[#This Row],[Status]]="Complete",((Broker_Trades[[#This Row],[Sell Price]]-Broker_Trades[[#This Row],[Buy Price]])/Broker_Trades[[#This Row],[Buy Price]]),"")</f>
        <v>0.11688843398157625</v>
      </c>
      <c r="O14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1408" s="3">
        <f>IFERROR(Broker_Trades[[#This Row],[Return]]/Broker_Trades[[#This Row],[Time]],Broker_Trades[[#This Row],[Return]])</f>
        <v>5.5661159038845835E-3</v>
      </c>
    </row>
    <row r="1409" spans="1:16" x14ac:dyDescent="0.3">
      <c r="A1409">
        <v>1408</v>
      </c>
      <c r="B1409" s="3" t="s">
        <v>3827</v>
      </c>
      <c r="C1409" s="4">
        <v>44223.628472222219</v>
      </c>
      <c r="D1409" s="3" t="s">
        <v>3422</v>
      </c>
      <c r="E1409" s="3" t="s">
        <v>1869</v>
      </c>
      <c r="F1409" s="3" t="s">
        <v>1382</v>
      </c>
      <c r="G1409">
        <v>764</v>
      </c>
      <c r="H1409" s="3" t="s">
        <v>17</v>
      </c>
      <c r="I1409" s="3" t="s">
        <v>3805</v>
      </c>
      <c r="J1409" s="3" t="s">
        <v>3067</v>
      </c>
      <c r="K1409" s="3" t="s">
        <v>3400</v>
      </c>
      <c r="L1409" s="3" t="s">
        <v>3828</v>
      </c>
      <c r="M1409" s="3" t="s">
        <v>32</v>
      </c>
      <c r="N1409" s="3">
        <f>IF(Broker_Trades[[#This Row],[Status]]="Complete",((Broker_Trades[[#This Row],[Sell Price]]-Broker_Trades[[#This Row],[Buy Price]])/Broker_Trades[[#This Row],[Buy Price]]),"")</f>
        <v>0.13233576642335762</v>
      </c>
      <c r="O14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218</v>
      </c>
      <c r="P1409" s="3">
        <f>IFERROR(Broker_Trades[[#This Row],[Return]]/Broker_Trades[[#This Row],[Time]],Broker_Trades[[#This Row],[Return]])</f>
        <v>6.0704480010714509E-4</v>
      </c>
    </row>
    <row r="1410" spans="1:16" x14ac:dyDescent="0.3">
      <c r="A1410">
        <v>1409</v>
      </c>
      <c r="B1410" s="3" t="s">
        <v>3829</v>
      </c>
      <c r="C1410" s="4">
        <v>44223.628472222219</v>
      </c>
      <c r="D1410" s="3" t="s">
        <v>3422</v>
      </c>
      <c r="E1410" s="3" t="s">
        <v>305</v>
      </c>
      <c r="F1410" s="3" t="s">
        <v>306</v>
      </c>
      <c r="G1410">
        <v>2774</v>
      </c>
      <c r="H1410" s="3" t="s">
        <v>17</v>
      </c>
      <c r="I1410" s="3" t="s">
        <v>3805</v>
      </c>
      <c r="J1410" s="3" t="s">
        <v>3830</v>
      </c>
      <c r="K1410" s="3" t="s">
        <v>3831</v>
      </c>
      <c r="L1410" s="3" t="s">
        <v>3832</v>
      </c>
      <c r="M1410" s="3" t="s">
        <v>32</v>
      </c>
      <c r="N1410" s="3">
        <f>IF(Broker_Trades[[#This Row],[Status]]="Complete",((Broker_Trades[[#This Row],[Sell Price]]-Broker_Trades[[#This Row],[Buy Price]])/Broker_Trades[[#This Row],[Buy Price]]),"")</f>
        <v>0.12287128712871287</v>
      </c>
      <c r="O14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107</v>
      </c>
      <c r="P1410" s="3">
        <f>IFERROR(Broker_Trades[[#This Row],[Return]]/Broker_Trades[[#This Row],[Time]],Broker_Trades[[#This Row],[Return]])</f>
        <v>1.1483297862496531E-3</v>
      </c>
    </row>
    <row r="1411" spans="1:16" x14ac:dyDescent="0.3">
      <c r="A1411">
        <v>1410</v>
      </c>
      <c r="B1411" s="3" t="s">
        <v>3833</v>
      </c>
      <c r="C1411" s="4">
        <v>44223.62777777778</v>
      </c>
      <c r="D1411" s="3" t="s">
        <v>3422</v>
      </c>
      <c r="E1411" s="3" t="s">
        <v>1894</v>
      </c>
      <c r="F1411" s="3" t="s">
        <v>1895</v>
      </c>
      <c r="G1411">
        <v>650</v>
      </c>
      <c r="H1411" s="3" t="s">
        <v>17</v>
      </c>
      <c r="I1411" s="3" t="s">
        <v>3805</v>
      </c>
      <c r="J1411" s="3" t="s">
        <v>3834</v>
      </c>
      <c r="K1411" s="3" t="s">
        <v>3188</v>
      </c>
      <c r="L1411" s="3" t="s">
        <v>3835</v>
      </c>
      <c r="M1411" s="3" t="s">
        <v>32</v>
      </c>
      <c r="N1411" s="3">
        <f>IF(Broker_Trades[[#This Row],[Status]]="Complete",((Broker_Trades[[#This Row],[Sell Price]]-Broker_Trades[[#This Row],[Buy Price]])/Broker_Trades[[#This Row],[Buy Price]]),"")</f>
        <v>0.21811460258780038</v>
      </c>
      <c r="O14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1411" s="3">
        <f>IFERROR(Broker_Trades[[#This Row],[Return]]/Broker_Trades[[#This Row],[Time]],Broker_Trades[[#This Row],[Return]])</f>
        <v>2.0972557941134652E-3</v>
      </c>
    </row>
    <row r="1412" spans="1:16" x14ac:dyDescent="0.3">
      <c r="A1412">
        <v>1411</v>
      </c>
      <c r="B1412" s="3" t="s">
        <v>3836</v>
      </c>
      <c r="C1412" s="4">
        <v>44223.62777777778</v>
      </c>
      <c r="D1412" s="3" t="s">
        <v>3422</v>
      </c>
      <c r="E1412" s="3" t="s">
        <v>761</v>
      </c>
      <c r="F1412" s="3" t="s">
        <v>762</v>
      </c>
      <c r="G1412">
        <v>1720</v>
      </c>
      <c r="H1412" s="3" t="s">
        <v>17</v>
      </c>
      <c r="I1412" s="3" t="s">
        <v>3805</v>
      </c>
      <c r="J1412" s="3" t="s">
        <v>3837</v>
      </c>
      <c r="K1412" s="3" t="s">
        <v>3147</v>
      </c>
      <c r="L1412" s="3" t="s">
        <v>3741</v>
      </c>
      <c r="M1412" s="3" t="s">
        <v>32</v>
      </c>
      <c r="N1412" s="3">
        <f>IF(Broker_Trades[[#This Row],[Status]]="Complete",((Broker_Trades[[#This Row],[Sell Price]]-Broker_Trades[[#This Row],[Buy Price]])/Broker_Trades[[#This Row],[Buy Price]]),"")</f>
        <v>9.8611023819998811E-2</v>
      </c>
      <c r="O14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1412" s="3">
        <f>IFERROR(Broker_Trades[[#This Row],[Return]]/Broker_Trades[[#This Row],[Time]],Broker_Trades[[#This Row],[Return]])</f>
        <v>3.7927316853845696E-3</v>
      </c>
    </row>
    <row r="1413" spans="1:16" x14ac:dyDescent="0.3">
      <c r="A1413">
        <v>1412</v>
      </c>
      <c r="B1413" s="3" t="s">
        <v>3838</v>
      </c>
      <c r="C1413" s="4">
        <v>44223.62777777778</v>
      </c>
      <c r="D1413" s="3" t="s">
        <v>3422</v>
      </c>
      <c r="E1413" s="3" t="s">
        <v>332</v>
      </c>
      <c r="F1413" s="3" t="s">
        <v>333</v>
      </c>
      <c r="G1413">
        <v>3852</v>
      </c>
      <c r="H1413" s="3" t="s">
        <v>2852</v>
      </c>
      <c r="I1413" s="3" t="s">
        <v>3776</v>
      </c>
      <c r="J1413" s="3" t="s">
        <v>3839</v>
      </c>
      <c r="K1413" s="3" t="s">
        <v>3805</v>
      </c>
      <c r="L1413" s="3" t="s">
        <v>3840</v>
      </c>
      <c r="M1413" s="3" t="s">
        <v>32</v>
      </c>
      <c r="N1413" s="3">
        <f>IF(Broker_Trades[[#This Row],[Status]]="Complete",((Broker_Trades[[#This Row],[Sell Price]]-Broker_Trades[[#This Row],[Buy Price]])/Broker_Trades[[#This Row],[Buy Price]]),"")</f>
        <v>9.5506288016326171E-2</v>
      </c>
      <c r="O14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</v>
      </c>
      <c r="P1413" s="3">
        <f>IFERROR(Broker_Trades[[#This Row],[Return]]/Broker_Trades[[#This Row],[Time]],Broker_Trades[[#This Row],[Return]])</f>
        <v>3.1835429338775392E-3</v>
      </c>
    </row>
    <row r="1414" spans="1:16" x14ac:dyDescent="0.3">
      <c r="A1414">
        <v>1413</v>
      </c>
      <c r="B1414" s="3" t="s">
        <v>3841</v>
      </c>
      <c r="C1414" s="4">
        <v>44223.62777777778</v>
      </c>
      <c r="D1414" s="3" t="s">
        <v>3422</v>
      </c>
      <c r="E1414" s="3" t="s">
        <v>1665</v>
      </c>
      <c r="F1414" s="3" t="s">
        <v>1666</v>
      </c>
      <c r="G1414">
        <v>1775</v>
      </c>
      <c r="H1414" s="3" t="s">
        <v>2852</v>
      </c>
      <c r="I1414" s="3" t="s">
        <v>3805</v>
      </c>
      <c r="J1414" s="3" t="s">
        <v>3842</v>
      </c>
      <c r="K1414" s="3" t="s">
        <v>3805</v>
      </c>
      <c r="L1414" s="3" t="s">
        <v>3843</v>
      </c>
      <c r="M1414" s="3" t="s">
        <v>32</v>
      </c>
      <c r="N1414" s="3">
        <f>IF(Broker_Trades[[#This Row],[Status]]="Complete",((Broker_Trades[[#This Row],[Sell Price]]-Broker_Trades[[#This Row],[Buy Price]])/Broker_Trades[[#This Row],[Buy Price]]),"")</f>
        <v>3.2668977469670686E-2</v>
      </c>
      <c r="O14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414" s="3">
        <f>IFERROR(Broker_Trades[[#This Row],[Return]]/Broker_Trades[[#This Row],[Time]],Broker_Trades[[#This Row],[Return]])</f>
        <v>3.2668977469670686E-2</v>
      </c>
    </row>
    <row r="1415" spans="1:16" x14ac:dyDescent="0.3">
      <c r="A1415">
        <v>1414</v>
      </c>
      <c r="B1415" s="3" t="s">
        <v>3844</v>
      </c>
      <c r="C1415" s="4">
        <v>44223.62777777778</v>
      </c>
      <c r="D1415" s="3" t="s">
        <v>3422</v>
      </c>
      <c r="E1415" s="3" t="s">
        <v>1459</v>
      </c>
      <c r="F1415" s="3" t="s">
        <v>1460</v>
      </c>
      <c r="G1415">
        <v>1680</v>
      </c>
      <c r="H1415" s="3" t="s">
        <v>24</v>
      </c>
      <c r="I1415" s="3" t="s">
        <v>3805</v>
      </c>
      <c r="J1415" s="3" t="s">
        <v>3845</v>
      </c>
      <c r="K1415" s="3" t="s">
        <v>3846</v>
      </c>
      <c r="L1415" s="3" t="s">
        <v>3847</v>
      </c>
      <c r="M1415" s="3" t="s">
        <v>32</v>
      </c>
      <c r="N1415" s="3">
        <f>IF(Broker_Trades[[#This Row],[Status]]="Complete",((Broker_Trades[[#This Row],[Sell Price]]-Broker_Trades[[#This Row],[Buy Price]])/Broker_Trades[[#This Row],[Buy Price]]),"")</f>
        <v>0.23096873173582708</v>
      </c>
      <c r="O14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215</v>
      </c>
      <c r="P1415" s="3">
        <f>IFERROR(Broker_Trades[[#This Row],[Return]]/Broker_Trades[[#This Row],[Time]],Broker_Trades[[#This Row],[Return]])</f>
        <v>1.074273170864312E-3</v>
      </c>
    </row>
    <row r="1416" spans="1:16" x14ac:dyDescent="0.3">
      <c r="A1416">
        <v>1415</v>
      </c>
      <c r="B1416" s="3" t="s">
        <v>3848</v>
      </c>
      <c r="C1416" s="4">
        <v>44223.62777777778</v>
      </c>
      <c r="D1416" s="3" t="s">
        <v>3422</v>
      </c>
      <c r="E1416" s="3" t="s">
        <v>1649</v>
      </c>
      <c r="F1416" s="3" t="s">
        <v>1650</v>
      </c>
      <c r="G1416">
        <v>640</v>
      </c>
      <c r="H1416" s="3" t="s">
        <v>24</v>
      </c>
      <c r="I1416" s="3" t="s">
        <v>3805</v>
      </c>
      <c r="J1416" s="3" t="s">
        <v>3849</v>
      </c>
      <c r="K1416" s="3" t="s">
        <v>3574</v>
      </c>
      <c r="L1416" s="3" t="s">
        <v>1421</v>
      </c>
      <c r="M1416" s="3" t="s">
        <v>32</v>
      </c>
      <c r="N1416" s="3">
        <f>IF(Broker_Trades[[#This Row],[Status]]="Complete",((Broker_Trades[[#This Row],[Sell Price]]-Broker_Trades[[#This Row],[Buy Price]])/Broker_Trades[[#This Row],[Buy Price]]),"")</f>
        <v>0.19637668774568445</v>
      </c>
      <c r="O14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170</v>
      </c>
      <c r="P1416" s="3">
        <f>IFERROR(Broker_Trades[[#This Row],[Return]]/Broker_Trades[[#This Row],[Time]],Broker_Trades[[#This Row],[Return]])</f>
        <v>1.1551569867393203E-3</v>
      </c>
    </row>
    <row r="1417" spans="1:16" x14ac:dyDescent="0.3">
      <c r="A1417">
        <v>1416</v>
      </c>
      <c r="B1417" s="3" t="s">
        <v>3850</v>
      </c>
      <c r="C1417" s="4">
        <v>44221.711805555555</v>
      </c>
      <c r="D1417" s="3" t="s">
        <v>21</v>
      </c>
      <c r="E1417" s="3" t="s">
        <v>293</v>
      </c>
      <c r="F1417" s="3" t="s">
        <v>294</v>
      </c>
      <c r="G1417">
        <v>1690</v>
      </c>
      <c r="H1417" s="3" t="s">
        <v>24</v>
      </c>
      <c r="I1417" s="3" t="s">
        <v>3805</v>
      </c>
      <c r="J1417" s="3" t="s">
        <v>3851</v>
      </c>
      <c r="K1417" s="3" t="s">
        <v>3028</v>
      </c>
      <c r="L1417" s="3" t="s">
        <v>2896</v>
      </c>
      <c r="M1417" s="3" t="s">
        <v>32</v>
      </c>
      <c r="N1417" s="3">
        <f>IF(Broker_Trades[[#This Row],[Status]]="Complete",((Broker_Trades[[#This Row],[Sell Price]]-Broker_Trades[[#This Row],[Buy Price]])/Broker_Trades[[#This Row],[Buy Price]]),"")</f>
        <v>0.15122615803814715</v>
      </c>
      <c r="O14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260</v>
      </c>
      <c r="P1417" s="3">
        <f>IFERROR(Broker_Trades[[#This Row],[Return]]/Broker_Trades[[#This Row],[Time]],Broker_Trades[[#This Row],[Return]])</f>
        <v>5.81639069377489E-4</v>
      </c>
    </row>
    <row r="1418" spans="1:16" x14ac:dyDescent="0.3">
      <c r="A1418">
        <v>1417</v>
      </c>
      <c r="B1418" s="3" t="s">
        <v>3852</v>
      </c>
      <c r="C1418" s="4">
        <v>44221.711805555555</v>
      </c>
      <c r="D1418" s="3" t="s">
        <v>21</v>
      </c>
      <c r="E1418" s="3" t="s">
        <v>2004</v>
      </c>
      <c r="F1418" s="3" t="s">
        <v>1962</v>
      </c>
      <c r="G1418">
        <v>1940</v>
      </c>
      <c r="H1418" s="3" t="s">
        <v>24</v>
      </c>
      <c r="I1418" s="3" t="s">
        <v>3805</v>
      </c>
      <c r="J1418" s="3" t="s">
        <v>3853</v>
      </c>
      <c r="K1418" s="3" t="s">
        <v>3691</v>
      </c>
      <c r="L1418" s="3" t="s">
        <v>3164</v>
      </c>
      <c r="M1418" s="3" t="s">
        <v>32</v>
      </c>
      <c r="N1418" s="3">
        <f>IF(Broker_Trades[[#This Row],[Status]]="Complete",((Broker_Trades[[#This Row],[Sell Price]]-Broker_Trades[[#This Row],[Buy Price]])/Broker_Trades[[#This Row],[Buy Price]]),"")</f>
        <v>0.10529311326124074</v>
      </c>
      <c r="O14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1418" s="3">
        <f>IFERROR(Broker_Trades[[#This Row],[Return]]/Broker_Trades[[#This Row],[Time]],Broker_Trades[[#This Row],[Return]])</f>
        <v>2.2402790055583138E-3</v>
      </c>
    </row>
    <row r="1419" spans="1:16" x14ac:dyDescent="0.3">
      <c r="A1419">
        <v>1418</v>
      </c>
      <c r="B1419" s="3" t="s">
        <v>3854</v>
      </c>
      <c r="C1419" s="4">
        <v>44221.709722222222</v>
      </c>
      <c r="D1419" s="3" t="s">
        <v>161</v>
      </c>
      <c r="E1419" s="3" t="s">
        <v>3855</v>
      </c>
      <c r="F1419" s="3" t="s">
        <v>1966</v>
      </c>
      <c r="G1419">
        <v>1130</v>
      </c>
      <c r="H1419" s="3" t="s">
        <v>24</v>
      </c>
      <c r="I1419" s="3" t="s">
        <v>3805</v>
      </c>
      <c r="J1419" s="3" t="s">
        <v>3856</v>
      </c>
      <c r="K1419" s="3" t="s">
        <v>3671</v>
      </c>
      <c r="L1419" s="3" t="s">
        <v>3672</v>
      </c>
      <c r="M1419" s="3" t="s">
        <v>32</v>
      </c>
      <c r="N1419" s="3">
        <f>IF(Broker_Trades[[#This Row],[Status]]="Complete",((Broker_Trades[[#This Row],[Sell Price]]-Broker_Trades[[#This Row],[Buy Price]])/Broker_Trades[[#This Row],[Buy Price]]),"")</f>
        <v>0.20990442180443233</v>
      </c>
      <c r="O14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202</v>
      </c>
      <c r="P1419" s="3">
        <f>IFERROR(Broker_Trades[[#This Row],[Return]]/Broker_Trades[[#This Row],[Time]],Broker_Trades[[#This Row],[Return]])</f>
        <v>1.0391308010120413E-3</v>
      </c>
    </row>
    <row r="1420" spans="1:16" x14ac:dyDescent="0.3">
      <c r="A1420">
        <v>1419</v>
      </c>
      <c r="B1420" s="3" t="s">
        <v>3857</v>
      </c>
      <c r="C1420" s="4">
        <v>44221.709722222222</v>
      </c>
      <c r="D1420" s="3" t="s">
        <v>161</v>
      </c>
      <c r="E1420" s="3" t="s">
        <v>1655</v>
      </c>
      <c r="F1420" s="3" t="s">
        <v>1656</v>
      </c>
      <c r="G1420">
        <v>1167</v>
      </c>
      <c r="H1420" s="3" t="s">
        <v>24</v>
      </c>
      <c r="I1420" s="3" t="s">
        <v>3805</v>
      </c>
      <c r="J1420" s="3" t="s">
        <v>2772</v>
      </c>
      <c r="K1420" s="3" t="s">
        <v>3104</v>
      </c>
      <c r="L1420" s="3" t="s">
        <v>3681</v>
      </c>
      <c r="M1420" s="3" t="s">
        <v>32</v>
      </c>
      <c r="N1420" s="3">
        <f>IF(Broker_Trades[[#This Row],[Status]]="Complete",((Broker_Trades[[#This Row],[Sell Price]]-Broker_Trades[[#This Row],[Buy Price]])/Broker_Trades[[#This Row],[Buy Price]]),"")</f>
        <v>0.29258720930232562</v>
      </c>
      <c r="O14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1420" s="3">
        <f>IFERROR(Broker_Trades[[#This Row],[Return]]/Broker_Trades[[#This Row],[Time]],Broker_Trades[[#This Row],[Return]])</f>
        <v>8.6055061559507529E-3</v>
      </c>
    </row>
    <row r="1421" spans="1:16" x14ac:dyDescent="0.3">
      <c r="A1421">
        <v>1420</v>
      </c>
      <c r="B1421" s="3" t="s">
        <v>3858</v>
      </c>
      <c r="C1421" s="4">
        <v>44221.709027777775</v>
      </c>
      <c r="D1421" s="3" t="s">
        <v>161</v>
      </c>
      <c r="E1421" s="3" t="s">
        <v>1772</v>
      </c>
      <c r="F1421" s="3" t="s">
        <v>1773</v>
      </c>
      <c r="G1421">
        <v>925</v>
      </c>
      <c r="H1421" s="3" t="s">
        <v>24</v>
      </c>
      <c r="I1421" s="3" t="s">
        <v>3805</v>
      </c>
      <c r="J1421" s="3" t="s">
        <v>3859</v>
      </c>
      <c r="K1421" s="3" t="s">
        <v>3139</v>
      </c>
      <c r="L1421" s="3" t="s">
        <v>3564</v>
      </c>
      <c r="M1421" s="3" t="s">
        <v>32</v>
      </c>
      <c r="N1421" s="3">
        <f>IF(Broker_Trades[[#This Row],[Status]]="Complete",((Broker_Trades[[#This Row],[Sell Price]]-Broker_Trades[[#This Row],[Buy Price]])/Broker_Trades[[#This Row],[Buy Price]]),"")</f>
        <v>0.13441654357459379</v>
      </c>
      <c r="O14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1421" s="3">
        <f>IFERROR(Broker_Trades[[#This Row],[Return]]/Broker_Trades[[#This Row],[Time]],Broker_Trades[[#This Row],[Return]])</f>
        <v>8.9611029049729198E-3</v>
      </c>
    </row>
    <row r="1422" spans="1:16" x14ac:dyDescent="0.3">
      <c r="A1422">
        <v>1421</v>
      </c>
      <c r="B1422" s="3" t="s">
        <v>3860</v>
      </c>
      <c r="C1422" s="4">
        <v>44221.709027777775</v>
      </c>
      <c r="D1422" s="3" t="s">
        <v>161</v>
      </c>
      <c r="E1422" s="3" t="s">
        <v>1196</v>
      </c>
      <c r="F1422" s="3" t="s">
        <v>1197</v>
      </c>
      <c r="G1422">
        <v>655</v>
      </c>
      <c r="H1422" s="3" t="s">
        <v>24</v>
      </c>
      <c r="I1422" s="3" t="s">
        <v>2695</v>
      </c>
      <c r="J1422" s="3" t="s">
        <v>2695</v>
      </c>
      <c r="K1422" s="3" t="s">
        <v>2695</v>
      </c>
      <c r="L1422" s="3" t="s">
        <v>2695</v>
      </c>
      <c r="M1422" s="3" t="s">
        <v>190</v>
      </c>
      <c r="N1422" s="3" t="str">
        <f>IF(Broker_Trades[[#This Row],[Status]]="Complete",((Broker_Trades[[#This Row],[Sell Price]]-Broker_Trades[[#This Row],[Buy Price]])/Broker_Trades[[#This Row],[Buy Price]]),"")</f>
        <v/>
      </c>
      <c r="O14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22" s="3" t="str">
        <f>IFERROR(Broker_Trades[[#This Row],[Return]]/Broker_Trades[[#This Row],[Time]],Broker_Trades[[#This Row],[Return]])</f>
        <v/>
      </c>
    </row>
    <row r="1423" spans="1:16" x14ac:dyDescent="0.3">
      <c r="A1423">
        <v>1422</v>
      </c>
      <c r="B1423" s="3" t="s">
        <v>3861</v>
      </c>
      <c r="C1423" s="4">
        <v>44221.708333333336</v>
      </c>
      <c r="D1423" s="3" t="s">
        <v>161</v>
      </c>
      <c r="E1423" s="3" t="s">
        <v>3862</v>
      </c>
      <c r="F1423" s="3" t="s">
        <v>1382</v>
      </c>
      <c r="G1423">
        <v>786</v>
      </c>
      <c r="H1423" s="3" t="s">
        <v>24</v>
      </c>
      <c r="I1423" s="3" t="s">
        <v>3805</v>
      </c>
      <c r="J1423" s="3" t="s">
        <v>3067</v>
      </c>
      <c r="K1423" s="3" t="s">
        <v>2695</v>
      </c>
      <c r="L1423" s="3" t="s">
        <v>2695</v>
      </c>
      <c r="M1423" s="3" t="s">
        <v>19</v>
      </c>
      <c r="N1423" s="3" t="str">
        <f>IF(Broker_Trades[[#This Row],[Status]]="Complete",((Broker_Trades[[#This Row],[Sell Price]]-Broker_Trades[[#This Row],[Buy Price]])/Broker_Trades[[#This Row],[Buy Price]]),"")</f>
        <v/>
      </c>
      <c r="O14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23" s="3" t="str">
        <f>IFERROR(Broker_Trades[[#This Row],[Return]]/Broker_Trades[[#This Row],[Time]],Broker_Trades[[#This Row],[Return]])</f>
        <v/>
      </c>
    </row>
    <row r="1424" spans="1:16" x14ac:dyDescent="0.3">
      <c r="A1424">
        <v>1423</v>
      </c>
      <c r="B1424" s="3" t="s">
        <v>3863</v>
      </c>
      <c r="C1424" s="4">
        <v>44221.708333333336</v>
      </c>
      <c r="D1424" s="3" t="s">
        <v>161</v>
      </c>
      <c r="E1424" s="3" t="s">
        <v>1117</v>
      </c>
      <c r="F1424" s="3" t="s">
        <v>1118</v>
      </c>
      <c r="G1424">
        <v>1050</v>
      </c>
      <c r="H1424" s="3" t="s">
        <v>24</v>
      </c>
      <c r="I1424" s="3" t="s">
        <v>3805</v>
      </c>
      <c r="J1424" s="3" t="s">
        <v>3864</v>
      </c>
      <c r="K1424" s="3" t="s">
        <v>3657</v>
      </c>
      <c r="L1424" s="3" t="s">
        <v>3865</v>
      </c>
      <c r="M1424" s="3" t="s">
        <v>32</v>
      </c>
      <c r="N1424" s="3">
        <f>IF(Broker_Trades[[#This Row],[Status]]="Complete",((Broker_Trades[[#This Row],[Sell Price]]-Broker_Trades[[#This Row],[Buy Price]])/Broker_Trades[[#This Row],[Buy Price]]),"")</f>
        <v>0.22096382757425176</v>
      </c>
      <c r="O14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167</v>
      </c>
      <c r="P1424" s="3">
        <f>IFERROR(Broker_Trades[[#This Row],[Return]]/Broker_Trades[[#This Row],[Time]],Broker_Trades[[#This Row],[Return]])</f>
        <v>1.3231366920613877E-3</v>
      </c>
    </row>
    <row r="1425" spans="1:16" x14ac:dyDescent="0.3">
      <c r="A1425">
        <v>1424</v>
      </c>
      <c r="B1425" s="3" t="s">
        <v>3866</v>
      </c>
      <c r="C1425" s="4">
        <v>44217.697222222225</v>
      </c>
      <c r="D1425" s="3" t="s">
        <v>34</v>
      </c>
      <c r="E1425" s="3" t="s">
        <v>293</v>
      </c>
      <c r="F1425" s="3" t="s">
        <v>294</v>
      </c>
      <c r="G1425">
        <v>1810</v>
      </c>
      <c r="H1425" s="3" t="s">
        <v>24</v>
      </c>
      <c r="I1425" s="3" t="s">
        <v>3867</v>
      </c>
      <c r="J1425" s="3" t="s">
        <v>3868</v>
      </c>
      <c r="K1425" s="3" t="s">
        <v>2695</v>
      </c>
      <c r="L1425" s="3" t="s">
        <v>2695</v>
      </c>
      <c r="M1425" s="3" t="s">
        <v>19</v>
      </c>
      <c r="N1425" s="3" t="str">
        <f>IF(Broker_Trades[[#This Row],[Status]]="Complete",((Broker_Trades[[#This Row],[Sell Price]]-Broker_Trades[[#This Row],[Buy Price]])/Broker_Trades[[#This Row],[Buy Price]]),"")</f>
        <v/>
      </c>
      <c r="O14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25" s="3" t="str">
        <f>IFERROR(Broker_Trades[[#This Row],[Return]]/Broker_Trades[[#This Row],[Time]],Broker_Trades[[#This Row],[Return]])</f>
        <v/>
      </c>
    </row>
    <row r="1426" spans="1:16" x14ac:dyDescent="0.3">
      <c r="A1426">
        <v>1425</v>
      </c>
      <c r="B1426" s="3" t="s">
        <v>3869</v>
      </c>
      <c r="C1426" s="4">
        <v>44217.697222222225</v>
      </c>
      <c r="D1426" s="3" t="s">
        <v>34</v>
      </c>
      <c r="E1426" s="3" t="s">
        <v>378</v>
      </c>
      <c r="F1426" s="3" t="s">
        <v>379</v>
      </c>
      <c r="G1426">
        <v>685</v>
      </c>
      <c r="H1426" s="3" t="s">
        <v>24</v>
      </c>
      <c r="I1426" s="3" t="s">
        <v>3867</v>
      </c>
      <c r="J1426" s="3" t="s">
        <v>3870</v>
      </c>
      <c r="K1426" s="3" t="s">
        <v>3871</v>
      </c>
      <c r="L1426" s="3" t="s">
        <v>3067</v>
      </c>
      <c r="M1426" s="3" t="s">
        <v>32</v>
      </c>
      <c r="N1426" s="3">
        <f>IF(Broker_Trades[[#This Row],[Status]]="Complete",((Broker_Trades[[#This Row],[Sell Price]]-Broker_Trades[[#This Row],[Buy Price]])/Broker_Trades[[#This Row],[Buy Price]]),"")</f>
        <v>0.14319092122830432</v>
      </c>
      <c r="O14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77</v>
      </c>
      <c r="P1426" s="3">
        <f>IFERROR(Broker_Trades[[#This Row],[Return]]/Broker_Trades[[#This Row],[Time]],Broker_Trades[[#This Row],[Return]])</f>
        <v>1.8596223536143418E-3</v>
      </c>
    </row>
    <row r="1427" spans="1:16" x14ac:dyDescent="0.3">
      <c r="A1427">
        <v>1426</v>
      </c>
      <c r="B1427" s="3" t="s">
        <v>3872</v>
      </c>
      <c r="C1427" s="4">
        <v>44217.697222222225</v>
      </c>
      <c r="D1427" s="3" t="s">
        <v>34</v>
      </c>
      <c r="E1427" s="3" t="s">
        <v>314</v>
      </c>
      <c r="F1427" s="3" t="s">
        <v>315</v>
      </c>
      <c r="G1427">
        <v>1300</v>
      </c>
      <c r="H1427" s="3" t="s">
        <v>24</v>
      </c>
      <c r="I1427" s="3" t="s">
        <v>3867</v>
      </c>
      <c r="J1427" s="3" t="s">
        <v>3734</v>
      </c>
      <c r="K1427" s="3" t="s">
        <v>3314</v>
      </c>
      <c r="L1427" s="3" t="s">
        <v>3315</v>
      </c>
      <c r="M1427" s="3" t="s">
        <v>32</v>
      </c>
      <c r="N1427" s="3">
        <f>IF(Broker_Trades[[#This Row],[Status]]="Complete",((Broker_Trades[[#This Row],[Sell Price]]-Broker_Trades[[#This Row],[Buy Price]])/Broker_Trades[[#This Row],[Buy Price]]),"")</f>
        <v>0.12171472314365901</v>
      </c>
      <c r="O14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1427" s="3">
        <f>IFERROR(Broker_Trades[[#This Row],[Return]]/Broker_Trades[[#This Row],[Time]],Broker_Trades[[#This Row],[Return]])</f>
        <v>2.296504210257717E-3</v>
      </c>
    </row>
    <row r="1428" spans="1:16" x14ac:dyDescent="0.3">
      <c r="A1428">
        <v>1427</v>
      </c>
      <c r="B1428" s="3" t="s">
        <v>3873</v>
      </c>
      <c r="C1428" s="4">
        <v>44217.697222222225</v>
      </c>
      <c r="D1428" s="3" t="s">
        <v>34</v>
      </c>
      <c r="E1428" s="3" t="s">
        <v>409</v>
      </c>
      <c r="F1428" s="3" t="s">
        <v>410</v>
      </c>
      <c r="G1428">
        <v>1750</v>
      </c>
      <c r="H1428" s="3" t="s">
        <v>24</v>
      </c>
      <c r="I1428" s="3" t="s">
        <v>3867</v>
      </c>
      <c r="J1428" s="3" t="s">
        <v>3874</v>
      </c>
      <c r="K1428" s="3" t="s">
        <v>2695</v>
      </c>
      <c r="L1428" s="3" t="s">
        <v>2695</v>
      </c>
      <c r="M1428" s="3" t="s">
        <v>19</v>
      </c>
      <c r="N1428" s="3" t="str">
        <f>IF(Broker_Trades[[#This Row],[Status]]="Complete",((Broker_Trades[[#This Row],[Sell Price]]-Broker_Trades[[#This Row],[Buy Price]])/Broker_Trades[[#This Row],[Buy Price]]),"")</f>
        <v/>
      </c>
      <c r="O14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28" s="3" t="str">
        <f>IFERROR(Broker_Trades[[#This Row],[Return]]/Broker_Trades[[#This Row],[Time]],Broker_Trades[[#This Row],[Return]])</f>
        <v/>
      </c>
    </row>
    <row r="1429" spans="1:16" x14ac:dyDescent="0.3">
      <c r="A1429">
        <v>1428</v>
      </c>
      <c r="B1429" s="3" t="s">
        <v>3875</v>
      </c>
      <c r="C1429" s="4">
        <v>44217.697222222225</v>
      </c>
      <c r="D1429" s="3" t="s">
        <v>34</v>
      </c>
      <c r="E1429" s="3" t="s">
        <v>2919</v>
      </c>
      <c r="F1429" s="3" t="s">
        <v>2920</v>
      </c>
      <c r="G1429">
        <v>150</v>
      </c>
      <c r="H1429" s="3" t="s">
        <v>24</v>
      </c>
      <c r="I1429" s="3" t="s">
        <v>302</v>
      </c>
      <c r="J1429" s="3" t="s">
        <v>3597</v>
      </c>
      <c r="K1429" s="3" t="s">
        <v>2695</v>
      </c>
      <c r="L1429" s="3" t="s">
        <v>2695</v>
      </c>
      <c r="M1429" s="3" t="s">
        <v>19</v>
      </c>
      <c r="N1429" s="3" t="str">
        <f>IF(Broker_Trades[[#This Row],[Status]]="Complete",((Broker_Trades[[#This Row],[Sell Price]]-Broker_Trades[[#This Row],[Buy Price]])/Broker_Trades[[#This Row],[Buy Price]]),"")</f>
        <v/>
      </c>
      <c r="O14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29" s="3" t="str">
        <f>IFERROR(Broker_Trades[[#This Row],[Return]]/Broker_Trades[[#This Row],[Time]],Broker_Trades[[#This Row],[Return]])</f>
        <v/>
      </c>
    </row>
    <row r="1430" spans="1:16" x14ac:dyDescent="0.3">
      <c r="A1430">
        <v>1429</v>
      </c>
      <c r="B1430" s="3" t="s">
        <v>3876</v>
      </c>
      <c r="C1430" s="4">
        <v>44215.654861111114</v>
      </c>
      <c r="D1430" s="3" t="s">
        <v>222</v>
      </c>
      <c r="E1430" s="3" t="s">
        <v>293</v>
      </c>
      <c r="F1430" s="3" t="s">
        <v>294</v>
      </c>
      <c r="G1430">
        <v>1870</v>
      </c>
      <c r="H1430" s="3" t="s">
        <v>24</v>
      </c>
      <c r="I1430" s="3" t="s">
        <v>3877</v>
      </c>
      <c r="J1430" s="3" t="s">
        <v>3514</v>
      </c>
      <c r="K1430" s="3" t="s">
        <v>2695</v>
      </c>
      <c r="L1430" s="3" t="s">
        <v>2695</v>
      </c>
      <c r="M1430" s="3" t="s">
        <v>19</v>
      </c>
      <c r="N1430" s="3" t="str">
        <f>IF(Broker_Trades[[#This Row],[Status]]="Complete",((Broker_Trades[[#This Row],[Sell Price]]-Broker_Trades[[#This Row],[Buy Price]])/Broker_Trades[[#This Row],[Buy Price]]),"")</f>
        <v/>
      </c>
      <c r="O14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30" s="3" t="str">
        <f>IFERROR(Broker_Trades[[#This Row],[Return]]/Broker_Trades[[#This Row],[Time]],Broker_Trades[[#This Row],[Return]])</f>
        <v/>
      </c>
    </row>
    <row r="1431" spans="1:16" x14ac:dyDescent="0.3">
      <c r="A1431">
        <v>1430</v>
      </c>
      <c r="B1431" s="3" t="s">
        <v>3878</v>
      </c>
      <c r="C1431" s="4">
        <v>44215.654166666667</v>
      </c>
      <c r="D1431" s="3" t="s">
        <v>3422</v>
      </c>
      <c r="E1431" s="3" t="s">
        <v>2004</v>
      </c>
      <c r="F1431" s="3" t="s">
        <v>1962</v>
      </c>
      <c r="G1431">
        <v>1560</v>
      </c>
      <c r="H1431" s="3" t="s">
        <v>3879</v>
      </c>
      <c r="I1431" s="3" t="s">
        <v>3776</v>
      </c>
      <c r="J1431" s="3" t="s">
        <v>3880</v>
      </c>
      <c r="K1431" s="3" t="s">
        <v>3877</v>
      </c>
      <c r="L1431" s="3" t="s">
        <v>3881</v>
      </c>
      <c r="M1431" s="3" t="s">
        <v>32</v>
      </c>
      <c r="N1431" s="3">
        <f>IF(Broker_Trades[[#This Row],[Status]]="Complete",((Broker_Trades[[#This Row],[Sell Price]]-Broker_Trades[[#This Row],[Buy Price]])/Broker_Trades[[#This Row],[Buy Price]]),"")</f>
        <v>9.3407302283576285E-2</v>
      </c>
      <c r="O14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1431" s="3">
        <f>IFERROR(Broker_Trades[[#This Row],[Return]]/Broker_Trades[[#This Row],[Time]],Broker_Trades[[#This Row],[Return]])</f>
        <v>2.5245216833398995E-3</v>
      </c>
    </row>
    <row r="1432" spans="1:16" x14ac:dyDescent="0.3">
      <c r="A1432">
        <v>1431</v>
      </c>
      <c r="B1432" s="3" t="s">
        <v>3882</v>
      </c>
      <c r="C1432" s="4">
        <v>44215.65347222222</v>
      </c>
      <c r="D1432" s="3" t="s">
        <v>3422</v>
      </c>
      <c r="E1432" s="3" t="s">
        <v>293</v>
      </c>
      <c r="F1432" s="3" t="s">
        <v>294</v>
      </c>
      <c r="G1432">
        <v>1750</v>
      </c>
      <c r="H1432" s="3" t="s">
        <v>24</v>
      </c>
      <c r="I1432" s="3" t="s">
        <v>3877</v>
      </c>
      <c r="J1432" s="3" t="s">
        <v>3514</v>
      </c>
      <c r="K1432" s="3" t="s">
        <v>2695</v>
      </c>
      <c r="L1432" s="3" t="s">
        <v>2695</v>
      </c>
      <c r="M1432" s="3" t="s">
        <v>19</v>
      </c>
      <c r="N1432" s="3" t="str">
        <f>IF(Broker_Trades[[#This Row],[Status]]="Complete",((Broker_Trades[[#This Row],[Sell Price]]-Broker_Trades[[#This Row],[Buy Price]])/Broker_Trades[[#This Row],[Buy Price]]),"")</f>
        <v/>
      </c>
      <c r="O14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32" s="3" t="str">
        <f>IFERROR(Broker_Trades[[#This Row],[Return]]/Broker_Trades[[#This Row],[Time]],Broker_Trades[[#This Row],[Return]])</f>
        <v/>
      </c>
    </row>
    <row r="1433" spans="1:16" x14ac:dyDescent="0.3">
      <c r="A1433">
        <v>1432</v>
      </c>
      <c r="B1433" s="3" t="s">
        <v>3883</v>
      </c>
      <c r="C1433" s="4">
        <v>44215.65347222222</v>
      </c>
      <c r="D1433" s="3" t="s">
        <v>3422</v>
      </c>
      <c r="E1433" s="3" t="s">
        <v>1965</v>
      </c>
      <c r="F1433" s="3" t="s">
        <v>1966</v>
      </c>
      <c r="G1433">
        <v>1140</v>
      </c>
      <c r="H1433" s="3" t="s">
        <v>24</v>
      </c>
      <c r="I1433" s="3" t="s">
        <v>3877</v>
      </c>
      <c r="J1433" s="3" t="s">
        <v>3884</v>
      </c>
      <c r="K1433" s="3" t="s">
        <v>3671</v>
      </c>
      <c r="L1433" s="3" t="s">
        <v>3672</v>
      </c>
      <c r="M1433" s="3" t="s">
        <v>32</v>
      </c>
      <c r="N1433" s="3">
        <f>IF(Broker_Trades[[#This Row],[Status]]="Complete",((Broker_Trades[[#This Row],[Sell Price]]-Broker_Trades[[#This Row],[Buy Price]])/Broker_Trades[[#This Row],[Buy Price]]),"")</f>
        <v>0.16153264431560377</v>
      </c>
      <c r="O14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209</v>
      </c>
      <c r="P1433" s="3">
        <f>IFERROR(Broker_Trades[[#This Row],[Return]]/Broker_Trades[[#This Row],[Time]],Broker_Trades[[#This Row],[Return]])</f>
        <v>7.7288346562489837E-4</v>
      </c>
    </row>
    <row r="1434" spans="1:16" x14ac:dyDescent="0.3">
      <c r="A1434">
        <v>1433</v>
      </c>
      <c r="B1434" s="3" t="s">
        <v>3885</v>
      </c>
      <c r="C1434" s="4">
        <v>44214.666666666664</v>
      </c>
      <c r="D1434" s="3" t="s">
        <v>21</v>
      </c>
      <c r="E1434" s="3" t="s">
        <v>1695</v>
      </c>
      <c r="F1434" s="3" t="s">
        <v>1695</v>
      </c>
      <c r="G1434">
        <v>1673</v>
      </c>
      <c r="H1434" s="3" t="s">
        <v>24</v>
      </c>
      <c r="I1434" s="3" t="s">
        <v>2695</v>
      </c>
      <c r="J1434" s="3" t="s">
        <v>2695</v>
      </c>
      <c r="K1434" s="3" t="s">
        <v>2695</v>
      </c>
      <c r="L1434" s="3" t="s">
        <v>2695</v>
      </c>
      <c r="M1434" s="3" t="s">
        <v>190</v>
      </c>
      <c r="N1434" s="3" t="str">
        <f>IF(Broker_Trades[[#This Row],[Status]]="Complete",((Broker_Trades[[#This Row],[Sell Price]]-Broker_Trades[[#This Row],[Buy Price]])/Broker_Trades[[#This Row],[Buy Price]]),"")</f>
        <v/>
      </c>
      <c r="O14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34" s="3" t="str">
        <f>IFERROR(Broker_Trades[[#This Row],[Return]]/Broker_Trades[[#This Row],[Time]],Broker_Trades[[#This Row],[Return]])</f>
        <v/>
      </c>
    </row>
    <row r="1435" spans="1:16" x14ac:dyDescent="0.3">
      <c r="A1435">
        <v>1434</v>
      </c>
      <c r="B1435" s="3" t="s">
        <v>3886</v>
      </c>
      <c r="C1435" s="4">
        <v>44211.576388888891</v>
      </c>
      <c r="D1435" s="3" t="s">
        <v>34</v>
      </c>
      <c r="E1435" s="3" t="s">
        <v>686</v>
      </c>
      <c r="F1435" s="3" t="s">
        <v>687</v>
      </c>
      <c r="G1435">
        <v>500</v>
      </c>
      <c r="H1435" s="3" t="s">
        <v>24</v>
      </c>
      <c r="I1435" s="3" t="s">
        <v>3887</v>
      </c>
      <c r="J1435" s="3" t="s">
        <v>3888</v>
      </c>
      <c r="K1435" s="3" t="s">
        <v>3053</v>
      </c>
      <c r="L1435" s="3" t="s">
        <v>3889</v>
      </c>
      <c r="M1435" s="3" t="s">
        <v>32</v>
      </c>
      <c r="N1435" s="3">
        <f>IF(Broker_Trades[[#This Row],[Status]]="Complete",((Broker_Trades[[#This Row],[Sell Price]]-Broker_Trades[[#This Row],[Buy Price]])/Broker_Trades[[#This Row],[Buy Price]]),"")</f>
        <v>0.23165055495882567</v>
      </c>
      <c r="O14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1435" s="3">
        <f>IFERROR(Broker_Trades[[#This Row],[Return]]/Broker_Trades[[#This Row],[Time]],Broker_Trades[[#This Row],[Return]])</f>
        <v>9.6521064566177355E-3</v>
      </c>
    </row>
    <row r="1436" spans="1:16" x14ac:dyDescent="0.3">
      <c r="A1436">
        <v>1435</v>
      </c>
      <c r="B1436" s="3" t="s">
        <v>3890</v>
      </c>
      <c r="C1436" s="4">
        <v>44211.576388888891</v>
      </c>
      <c r="D1436" s="3" t="s">
        <v>34</v>
      </c>
      <c r="E1436" s="3" t="s">
        <v>1684</v>
      </c>
      <c r="F1436" s="3" t="s">
        <v>1382</v>
      </c>
      <c r="G1436">
        <v>850</v>
      </c>
      <c r="H1436" s="3" t="s">
        <v>24</v>
      </c>
      <c r="I1436" s="3" t="s">
        <v>3887</v>
      </c>
      <c r="J1436" s="3" t="s">
        <v>3891</v>
      </c>
      <c r="K1436" s="3" t="s">
        <v>2695</v>
      </c>
      <c r="L1436" s="3" t="s">
        <v>2695</v>
      </c>
      <c r="M1436" s="3" t="s">
        <v>19</v>
      </c>
      <c r="N1436" s="3" t="str">
        <f>IF(Broker_Trades[[#This Row],[Status]]="Complete",((Broker_Trades[[#This Row],[Sell Price]]-Broker_Trades[[#This Row],[Buy Price]])/Broker_Trades[[#This Row],[Buy Price]]),"")</f>
        <v/>
      </c>
      <c r="O14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36" s="3" t="str">
        <f>IFERROR(Broker_Trades[[#This Row],[Return]]/Broker_Trades[[#This Row],[Time]],Broker_Trades[[#This Row],[Return]])</f>
        <v/>
      </c>
    </row>
    <row r="1437" spans="1:16" x14ac:dyDescent="0.3">
      <c r="A1437">
        <v>1436</v>
      </c>
      <c r="B1437" s="3" t="s">
        <v>3892</v>
      </c>
      <c r="C1437" s="4">
        <v>44211.576388888891</v>
      </c>
      <c r="D1437" s="3" t="s">
        <v>151</v>
      </c>
      <c r="E1437" s="3" t="s">
        <v>188</v>
      </c>
      <c r="F1437" s="3" t="s">
        <v>189</v>
      </c>
      <c r="G1437">
        <v>1543</v>
      </c>
      <c r="H1437" s="3" t="s">
        <v>17</v>
      </c>
      <c r="I1437" s="3" t="s">
        <v>3887</v>
      </c>
      <c r="J1437" s="3" t="s">
        <v>3893</v>
      </c>
      <c r="K1437" s="3" t="s">
        <v>3894</v>
      </c>
      <c r="L1437" s="3" t="s">
        <v>3895</v>
      </c>
      <c r="M1437" s="3" t="s">
        <v>32</v>
      </c>
      <c r="N1437" s="3">
        <f>IF(Broker_Trades[[#This Row],[Status]]="Complete",((Broker_Trades[[#This Row],[Sell Price]]-Broker_Trades[[#This Row],[Buy Price]])/Broker_Trades[[#This Row],[Buy Price]]),"")</f>
        <v>0.15349264705882354</v>
      </c>
      <c r="O14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160</v>
      </c>
      <c r="P1437" s="3">
        <f>IFERROR(Broker_Trades[[#This Row],[Return]]/Broker_Trades[[#This Row],[Time]],Broker_Trades[[#This Row],[Return]])</f>
        <v>9.5932904411764712E-4</v>
      </c>
    </row>
    <row r="1438" spans="1:16" x14ac:dyDescent="0.3">
      <c r="A1438">
        <v>1437</v>
      </c>
      <c r="B1438" s="3" t="s">
        <v>3896</v>
      </c>
      <c r="C1438" s="4">
        <v>44211.575694444444</v>
      </c>
      <c r="D1438" s="3" t="s">
        <v>161</v>
      </c>
      <c r="E1438" s="3" t="s">
        <v>1101</v>
      </c>
      <c r="F1438" s="3" t="s">
        <v>1102</v>
      </c>
      <c r="G1438">
        <v>368</v>
      </c>
      <c r="H1438" s="3" t="s">
        <v>24</v>
      </c>
      <c r="I1438" s="3" t="s">
        <v>3887</v>
      </c>
      <c r="J1438" s="3" t="s">
        <v>1847</v>
      </c>
      <c r="K1438" s="3" t="s">
        <v>3048</v>
      </c>
      <c r="L1438" s="3" t="s">
        <v>3897</v>
      </c>
      <c r="M1438" s="3" t="s">
        <v>32</v>
      </c>
      <c r="N1438" s="3">
        <f>IF(Broker_Trades[[#This Row],[Status]]="Complete",((Broker_Trades[[#This Row],[Sell Price]]-Broker_Trades[[#This Row],[Buy Price]])/Broker_Trades[[#This Row],[Buy Price]]),"")</f>
        <v>0.15404580152671751</v>
      </c>
      <c r="O14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1438" s="3">
        <f>IFERROR(Broker_Trades[[#This Row],[Return]]/Broker_Trades[[#This Row],[Time]],Broker_Trades[[#This Row],[Return]])</f>
        <v>6.1618320610687003E-3</v>
      </c>
    </row>
    <row r="1439" spans="1:16" x14ac:dyDescent="0.3">
      <c r="A1439">
        <v>1438</v>
      </c>
      <c r="B1439" s="3" t="s">
        <v>3898</v>
      </c>
      <c r="C1439" s="4">
        <v>44211.575694444444</v>
      </c>
      <c r="D1439" s="3" t="s">
        <v>161</v>
      </c>
      <c r="E1439" s="3" t="s">
        <v>3899</v>
      </c>
      <c r="F1439" s="3" t="s">
        <v>3900</v>
      </c>
      <c r="G1439">
        <v>210</v>
      </c>
      <c r="H1439" s="3" t="s">
        <v>24</v>
      </c>
      <c r="I1439" s="3" t="s">
        <v>3887</v>
      </c>
      <c r="J1439" s="3" t="s">
        <v>3901</v>
      </c>
      <c r="K1439" s="3" t="s">
        <v>2695</v>
      </c>
      <c r="L1439" s="3" t="s">
        <v>2695</v>
      </c>
      <c r="M1439" s="3" t="s">
        <v>19</v>
      </c>
      <c r="N1439" s="3" t="str">
        <f>IF(Broker_Trades[[#This Row],[Status]]="Complete",((Broker_Trades[[#This Row],[Sell Price]]-Broker_Trades[[#This Row],[Buy Price]])/Broker_Trades[[#This Row],[Buy Price]]),"")</f>
        <v/>
      </c>
      <c r="O14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39" s="3" t="str">
        <f>IFERROR(Broker_Trades[[#This Row],[Return]]/Broker_Trades[[#This Row],[Time]],Broker_Trades[[#This Row],[Return]])</f>
        <v/>
      </c>
    </row>
    <row r="1440" spans="1:16" x14ac:dyDescent="0.3">
      <c r="A1440">
        <v>1439</v>
      </c>
      <c r="B1440" s="3" t="s">
        <v>3902</v>
      </c>
      <c r="C1440" s="4">
        <v>44211.574999999997</v>
      </c>
      <c r="D1440" s="3" t="s">
        <v>38</v>
      </c>
      <c r="E1440" s="3" t="s">
        <v>3903</v>
      </c>
      <c r="F1440" s="3" t="s">
        <v>3904</v>
      </c>
      <c r="G1440">
        <v>85</v>
      </c>
      <c r="H1440" s="3" t="s">
        <v>24</v>
      </c>
      <c r="I1440" s="3" t="s">
        <v>3887</v>
      </c>
      <c r="J1440" s="3" t="s">
        <v>3905</v>
      </c>
      <c r="K1440" s="3" t="s">
        <v>3906</v>
      </c>
      <c r="L1440" s="3" t="s">
        <v>2008</v>
      </c>
      <c r="M1440" s="3" t="s">
        <v>32</v>
      </c>
      <c r="N1440" s="3">
        <f>IF(Broker_Trades[[#This Row],[Status]]="Complete",((Broker_Trades[[#This Row],[Sell Price]]-Broker_Trades[[#This Row],[Buy Price]])/Broker_Trades[[#This Row],[Buy Price]]),"")</f>
        <v>0.46303501945525294</v>
      </c>
      <c r="O14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105</v>
      </c>
      <c r="P1440" s="3">
        <f>IFERROR(Broker_Trades[[#This Row],[Return]]/Broker_Trades[[#This Row],[Time]],Broker_Trades[[#This Row],[Return]])</f>
        <v>4.4098573281452658E-3</v>
      </c>
    </row>
    <row r="1441" spans="1:16" x14ac:dyDescent="0.3">
      <c r="A1441">
        <v>1440</v>
      </c>
      <c r="B1441" s="3" t="s">
        <v>3907</v>
      </c>
      <c r="C1441" s="4">
        <v>44211.477083333331</v>
      </c>
      <c r="D1441" s="3" t="s">
        <v>3422</v>
      </c>
      <c r="E1441" s="3" t="s">
        <v>2487</v>
      </c>
      <c r="F1441" s="3" t="s">
        <v>2488</v>
      </c>
      <c r="G1441">
        <v>270</v>
      </c>
      <c r="H1441" s="3" t="s">
        <v>17</v>
      </c>
      <c r="I1441" s="3" t="s">
        <v>3887</v>
      </c>
      <c r="J1441" s="3" t="s">
        <v>3908</v>
      </c>
      <c r="K1441" s="3" t="s">
        <v>3594</v>
      </c>
      <c r="L1441" s="3" t="s">
        <v>3909</v>
      </c>
      <c r="M1441" s="3" t="s">
        <v>32</v>
      </c>
      <c r="N1441" s="3">
        <f>IF(Broker_Trades[[#This Row],[Status]]="Complete",((Broker_Trades[[#This Row],[Sell Price]]-Broker_Trades[[#This Row],[Buy Price]])/Broker_Trades[[#This Row],[Buy Price]]),"")</f>
        <v>0.22853368560105683</v>
      </c>
      <c r="O14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1441" s="3">
        <f>IFERROR(Broker_Trades[[#This Row],[Return]]/Broker_Trades[[#This Row],[Time]],Broker_Trades[[#This Row],[Return]])</f>
        <v>1.3443157976532755E-2</v>
      </c>
    </row>
    <row r="1442" spans="1:16" x14ac:dyDescent="0.3">
      <c r="A1442">
        <v>1441</v>
      </c>
      <c r="B1442" s="3" t="s">
        <v>3910</v>
      </c>
      <c r="C1442" s="4">
        <v>44210.859722222223</v>
      </c>
      <c r="D1442" s="3" t="s">
        <v>159</v>
      </c>
      <c r="E1442" s="3" t="s">
        <v>188</v>
      </c>
      <c r="F1442" s="3" t="s">
        <v>189</v>
      </c>
      <c r="G1442">
        <v>1600</v>
      </c>
      <c r="H1442" s="3" t="s">
        <v>24</v>
      </c>
      <c r="I1442" s="3" t="s">
        <v>3887</v>
      </c>
      <c r="J1442" s="3" t="s">
        <v>3893</v>
      </c>
      <c r="K1442" s="3" t="s">
        <v>3911</v>
      </c>
      <c r="L1442" s="3" t="s">
        <v>3912</v>
      </c>
      <c r="M1442" s="3" t="s">
        <v>32</v>
      </c>
      <c r="N1442" s="3">
        <f>IF(Broker_Trades[[#This Row],[Status]]="Complete",((Broker_Trades[[#This Row],[Sell Price]]-Broker_Trades[[#This Row],[Buy Price]])/Broker_Trades[[#This Row],[Buy Price]]),"")</f>
        <v>0.18503676470588243</v>
      </c>
      <c r="O14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192</v>
      </c>
      <c r="P1442" s="3">
        <f>IFERROR(Broker_Trades[[#This Row],[Return]]/Broker_Trades[[#This Row],[Time]],Broker_Trades[[#This Row],[Return]])</f>
        <v>9.6373314950980431E-4</v>
      </c>
    </row>
    <row r="1443" spans="1:16" x14ac:dyDescent="0.3">
      <c r="A1443">
        <v>1442</v>
      </c>
      <c r="B1443" s="3" t="s">
        <v>3913</v>
      </c>
      <c r="C1443" s="4">
        <v>44210.859722222223</v>
      </c>
      <c r="D1443" s="3" t="s">
        <v>34</v>
      </c>
      <c r="E1443" s="3" t="s">
        <v>188</v>
      </c>
      <c r="F1443" s="3" t="s">
        <v>189</v>
      </c>
      <c r="G1443">
        <v>1650</v>
      </c>
      <c r="H1443" s="3" t="s">
        <v>24</v>
      </c>
      <c r="I1443" s="3" t="s">
        <v>3887</v>
      </c>
      <c r="J1443" s="3" t="s">
        <v>3893</v>
      </c>
      <c r="K1443" s="3" t="s">
        <v>3914</v>
      </c>
      <c r="L1443" s="3" t="s">
        <v>3915</v>
      </c>
      <c r="M1443" s="3" t="s">
        <v>32</v>
      </c>
      <c r="N1443" s="3">
        <f>IF(Broker_Trades[[#This Row],[Status]]="Complete",((Broker_Trades[[#This Row],[Sell Price]]-Broker_Trades[[#This Row],[Buy Price]])/Broker_Trades[[#This Row],[Buy Price]]),"")</f>
        <v>0.21959558823529418</v>
      </c>
      <c r="O14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200</v>
      </c>
      <c r="P1443" s="3">
        <f>IFERROR(Broker_Trades[[#This Row],[Return]]/Broker_Trades[[#This Row],[Time]],Broker_Trades[[#This Row],[Return]])</f>
        <v>1.0979779411764709E-3</v>
      </c>
    </row>
    <row r="1444" spans="1:16" x14ac:dyDescent="0.3">
      <c r="A1444">
        <v>1443</v>
      </c>
      <c r="B1444" s="3" t="s">
        <v>3916</v>
      </c>
      <c r="C1444" s="4">
        <v>44210.859722222223</v>
      </c>
      <c r="D1444" s="3" t="s">
        <v>161</v>
      </c>
      <c r="E1444" s="3" t="s">
        <v>188</v>
      </c>
      <c r="F1444" s="3" t="s">
        <v>189</v>
      </c>
      <c r="G1444">
        <v>1550</v>
      </c>
      <c r="H1444" s="3" t="s">
        <v>24</v>
      </c>
      <c r="I1444" s="3" t="s">
        <v>3887</v>
      </c>
      <c r="J1444" s="3" t="s">
        <v>3893</v>
      </c>
      <c r="K1444" s="3" t="s">
        <v>3894</v>
      </c>
      <c r="L1444" s="3" t="s">
        <v>3895</v>
      </c>
      <c r="M1444" s="3" t="s">
        <v>32</v>
      </c>
      <c r="N1444" s="3">
        <f>IF(Broker_Trades[[#This Row],[Status]]="Complete",((Broker_Trades[[#This Row],[Sell Price]]-Broker_Trades[[#This Row],[Buy Price]])/Broker_Trades[[#This Row],[Buy Price]]),"")</f>
        <v>0.15349264705882354</v>
      </c>
      <c r="O14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160</v>
      </c>
      <c r="P1444" s="3">
        <f>IFERROR(Broker_Trades[[#This Row],[Return]]/Broker_Trades[[#This Row],[Time]],Broker_Trades[[#This Row],[Return]])</f>
        <v>9.5932904411764712E-4</v>
      </c>
    </row>
    <row r="1445" spans="1:16" x14ac:dyDescent="0.3">
      <c r="A1445">
        <v>1444</v>
      </c>
      <c r="B1445" s="3" t="s">
        <v>3917</v>
      </c>
      <c r="C1445" s="4">
        <v>44210.859722222223</v>
      </c>
      <c r="D1445" s="3" t="s">
        <v>354</v>
      </c>
      <c r="E1445" s="3" t="s">
        <v>188</v>
      </c>
      <c r="F1445" s="3" t="s">
        <v>189</v>
      </c>
      <c r="G1445">
        <v>1580</v>
      </c>
      <c r="H1445" s="3" t="s">
        <v>24</v>
      </c>
      <c r="I1445" s="3" t="s">
        <v>3887</v>
      </c>
      <c r="J1445" s="3" t="s">
        <v>3893</v>
      </c>
      <c r="K1445" s="3" t="s">
        <v>3918</v>
      </c>
      <c r="L1445" s="3" t="s">
        <v>3919</v>
      </c>
      <c r="M1445" s="3" t="s">
        <v>32</v>
      </c>
      <c r="N1445" s="3">
        <f>IF(Broker_Trades[[#This Row],[Status]]="Complete",((Broker_Trades[[#This Row],[Sell Price]]-Broker_Trades[[#This Row],[Buy Price]])/Broker_Trades[[#This Row],[Buy Price]]),"")</f>
        <v>0.16187500000000007</v>
      </c>
      <c r="O14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164</v>
      </c>
      <c r="P1445" s="3">
        <f>IFERROR(Broker_Trades[[#This Row],[Return]]/Broker_Trades[[#This Row],[Time]],Broker_Trades[[#This Row],[Return]])</f>
        <v>9.8704268292682971E-4</v>
      </c>
    </row>
    <row r="1446" spans="1:16" x14ac:dyDescent="0.3">
      <c r="A1446">
        <v>1445</v>
      </c>
      <c r="B1446" s="3" t="s">
        <v>3920</v>
      </c>
      <c r="C1446" s="4">
        <v>44210.859722222223</v>
      </c>
      <c r="D1446" s="3" t="s">
        <v>3422</v>
      </c>
      <c r="E1446" s="3" t="s">
        <v>188</v>
      </c>
      <c r="F1446" s="3" t="s">
        <v>189</v>
      </c>
      <c r="G1446">
        <v>1500</v>
      </c>
      <c r="H1446" s="3" t="s">
        <v>17</v>
      </c>
      <c r="I1446" s="3" t="s">
        <v>3887</v>
      </c>
      <c r="J1446" s="3" t="s">
        <v>3893</v>
      </c>
      <c r="K1446" s="3" t="s">
        <v>3921</v>
      </c>
      <c r="L1446" s="3" t="s">
        <v>3922</v>
      </c>
      <c r="M1446" s="3" t="s">
        <v>32</v>
      </c>
      <c r="N1446" s="3">
        <f>IF(Broker_Trades[[#This Row],[Status]]="Complete",((Broker_Trades[[#This Row],[Sell Price]]-Broker_Trades[[#This Row],[Buy Price]])/Broker_Trades[[#This Row],[Buy Price]]),"")</f>
        <v>0.10488970588235301</v>
      </c>
      <c r="O14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153</v>
      </c>
      <c r="P1446" s="3">
        <f>IFERROR(Broker_Trades[[#This Row],[Return]]/Broker_Trades[[#This Row],[Time]],Broker_Trades[[#This Row],[Return]])</f>
        <v>6.8555363321799354E-4</v>
      </c>
    </row>
    <row r="1447" spans="1:16" x14ac:dyDescent="0.3">
      <c r="A1447">
        <v>1446</v>
      </c>
      <c r="B1447" s="3" t="s">
        <v>3923</v>
      </c>
      <c r="C1447" s="4">
        <v>44210.859722222223</v>
      </c>
      <c r="D1447" s="3" t="s">
        <v>21</v>
      </c>
      <c r="E1447" s="3" t="s">
        <v>188</v>
      </c>
      <c r="F1447" s="3" t="s">
        <v>189</v>
      </c>
      <c r="G1447">
        <v>1611</v>
      </c>
      <c r="H1447" s="3" t="s">
        <v>24</v>
      </c>
      <c r="I1447" s="3" t="s">
        <v>3887</v>
      </c>
      <c r="J1447" s="3" t="s">
        <v>3893</v>
      </c>
      <c r="K1447" s="3" t="s">
        <v>3911</v>
      </c>
      <c r="L1447" s="3" t="s">
        <v>3912</v>
      </c>
      <c r="M1447" s="3" t="s">
        <v>32</v>
      </c>
      <c r="N1447" s="3">
        <f>IF(Broker_Trades[[#This Row],[Status]]="Complete",((Broker_Trades[[#This Row],[Sell Price]]-Broker_Trades[[#This Row],[Buy Price]])/Broker_Trades[[#This Row],[Buy Price]]),"")</f>
        <v>0.18503676470588243</v>
      </c>
      <c r="O14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192</v>
      </c>
      <c r="P1447" s="3">
        <f>IFERROR(Broker_Trades[[#This Row],[Return]]/Broker_Trades[[#This Row],[Time]],Broker_Trades[[#This Row],[Return]])</f>
        <v>9.6373314950980431E-4</v>
      </c>
    </row>
    <row r="1448" spans="1:16" x14ac:dyDescent="0.3">
      <c r="A1448">
        <v>1447</v>
      </c>
      <c r="B1448" s="3" t="s">
        <v>3924</v>
      </c>
      <c r="C1448" s="4">
        <v>44210.859027777777</v>
      </c>
      <c r="D1448" s="3" t="s">
        <v>38</v>
      </c>
      <c r="E1448" s="3" t="s">
        <v>188</v>
      </c>
      <c r="F1448" s="3" t="s">
        <v>189</v>
      </c>
      <c r="G1448">
        <v>1610</v>
      </c>
      <c r="H1448" s="3" t="s">
        <v>24</v>
      </c>
      <c r="I1448" s="3" t="s">
        <v>3887</v>
      </c>
      <c r="J1448" s="3" t="s">
        <v>3893</v>
      </c>
      <c r="K1448" s="3" t="s">
        <v>3911</v>
      </c>
      <c r="L1448" s="3" t="s">
        <v>3912</v>
      </c>
      <c r="M1448" s="3" t="s">
        <v>32</v>
      </c>
      <c r="N1448" s="3">
        <f>IF(Broker_Trades[[#This Row],[Status]]="Complete",((Broker_Trades[[#This Row],[Sell Price]]-Broker_Trades[[#This Row],[Buy Price]])/Broker_Trades[[#This Row],[Buy Price]]),"")</f>
        <v>0.18503676470588243</v>
      </c>
      <c r="O14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192</v>
      </c>
      <c r="P1448" s="3">
        <f>IFERROR(Broker_Trades[[#This Row],[Return]]/Broker_Trades[[#This Row],[Time]],Broker_Trades[[#This Row],[Return]])</f>
        <v>9.6373314950980431E-4</v>
      </c>
    </row>
    <row r="1449" spans="1:16" x14ac:dyDescent="0.3">
      <c r="A1449">
        <v>1448</v>
      </c>
      <c r="B1449" s="3" t="s">
        <v>3925</v>
      </c>
      <c r="C1449" s="4">
        <v>44210.859027777777</v>
      </c>
      <c r="D1449" s="3" t="s">
        <v>38</v>
      </c>
      <c r="E1449" s="3" t="s">
        <v>1946</v>
      </c>
      <c r="F1449" s="3" t="s">
        <v>1947</v>
      </c>
      <c r="G1449">
        <v>490</v>
      </c>
      <c r="H1449" s="3" t="s">
        <v>59</v>
      </c>
      <c r="I1449" s="3" t="s">
        <v>3887</v>
      </c>
      <c r="J1449" s="3" t="s">
        <v>3926</v>
      </c>
      <c r="K1449" s="3" t="s">
        <v>3927</v>
      </c>
      <c r="L1449" s="3" t="s">
        <v>3928</v>
      </c>
      <c r="M1449" s="3" t="s">
        <v>32</v>
      </c>
      <c r="N1449" s="3">
        <f>IF(Broker_Trades[[#This Row],[Status]]="Complete",((Broker_Trades[[#This Row],[Sell Price]]-Broker_Trades[[#This Row],[Buy Price]])/Broker_Trades[[#This Row],[Buy Price]]),"")</f>
        <v>8.741066520065971E-2</v>
      </c>
      <c r="O14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97</v>
      </c>
      <c r="P1449" s="3">
        <f>IFERROR(Broker_Trades[[#This Row],[Return]]/Broker_Trades[[#This Row],[Time]],Broker_Trades[[#This Row],[Return]])</f>
        <v>9.011408783573166E-4</v>
      </c>
    </row>
    <row r="1450" spans="1:16" x14ac:dyDescent="0.3">
      <c r="A1450">
        <v>1449</v>
      </c>
      <c r="B1450" s="3" t="s">
        <v>3929</v>
      </c>
      <c r="C1450" s="4">
        <v>44210.851388888892</v>
      </c>
      <c r="D1450" s="3" t="s">
        <v>38</v>
      </c>
      <c r="E1450" s="3" t="s">
        <v>489</v>
      </c>
      <c r="F1450" s="3" t="s">
        <v>489</v>
      </c>
      <c r="G1450">
        <v>727</v>
      </c>
      <c r="H1450" s="3" t="s">
        <v>59</v>
      </c>
      <c r="I1450" s="3" t="s">
        <v>3887</v>
      </c>
      <c r="J1450" s="3" t="s">
        <v>3930</v>
      </c>
      <c r="K1450" s="3" t="s">
        <v>3931</v>
      </c>
      <c r="L1450" s="3" t="s">
        <v>3932</v>
      </c>
      <c r="M1450" s="3" t="s">
        <v>32</v>
      </c>
      <c r="N1450" s="3">
        <f>IF(Broker_Trades[[#This Row],[Status]]="Complete",((Broker_Trades[[#This Row],[Sell Price]]-Broker_Trades[[#This Row],[Buy Price]])/Broker_Trades[[#This Row],[Buy Price]]),"")</f>
        <v>4.4211127776587457E-2</v>
      </c>
      <c r="O14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1450" s="3">
        <f>IFERROR(Broker_Trades[[#This Row],[Return]]/Broker_Trades[[#This Row],[Time]],Broker_Trades[[#This Row],[Return]])</f>
        <v>7.3685212960979095E-3</v>
      </c>
    </row>
    <row r="1451" spans="1:16" x14ac:dyDescent="0.3">
      <c r="A1451">
        <v>1450</v>
      </c>
      <c r="B1451" s="3" t="s">
        <v>3933</v>
      </c>
      <c r="C1451" s="4">
        <v>44210.85</v>
      </c>
      <c r="D1451" s="3" t="s">
        <v>21</v>
      </c>
      <c r="E1451" s="3" t="s">
        <v>1946</v>
      </c>
      <c r="F1451" s="3" t="s">
        <v>1947</v>
      </c>
      <c r="G1451">
        <v>493</v>
      </c>
      <c r="H1451" s="3" t="s">
        <v>24</v>
      </c>
      <c r="I1451" s="3" t="s">
        <v>3887</v>
      </c>
      <c r="J1451" s="3" t="s">
        <v>3926</v>
      </c>
      <c r="K1451" s="3" t="s">
        <v>3927</v>
      </c>
      <c r="L1451" s="3" t="s">
        <v>3928</v>
      </c>
      <c r="M1451" s="3" t="s">
        <v>32</v>
      </c>
      <c r="N1451" s="3">
        <f>IF(Broker_Trades[[#This Row],[Status]]="Complete",((Broker_Trades[[#This Row],[Sell Price]]-Broker_Trades[[#This Row],[Buy Price]])/Broker_Trades[[#This Row],[Buy Price]]),"")</f>
        <v>8.741066520065971E-2</v>
      </c>
      <c r="O14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97</v>
      </c>
      <c r="P1451" s="3">
        <f>IFERROR(Broker_Trades[[#This Row],[Return]]/Broker_Trades[[#This Row],[Time]],Broker_Trades[[#This Row],[Return]])</f>
        <v>9.011408783573166E-4</v>
      </c>
    </row>
    <row r="1452" spans="1:16" x14ac:dyDescent="0.3">
      <c r="A1452">
        <v>1451</v>
      </c>
      <c r="B1452" s="3" t="s">
        <v>3934</v>
      </c>
      <c r="C1452" s="4">
        <v>44210.849305555559</v>
      </c>
      <c r="D1452" s="3" t="s">
        <v>3422</v>
      </c>
      <c r="E1452" s="3" t="s">
        <v>1946</v>
      </c>
      <c r="F1452" s="3" t="s">
        <v>1947</v>
      </c>
      <c r="G1452">
        <v>390</v>
      </c>
      <c r="H1452" s="3" t="s">
        <v>3879</v>
      </c>
      <c r="I1452" s="3" t="s">
        <v>2695</v>
      </c>
      <c r="J1452" s="3" t="s">
        <v>2695</v>
      </c>
      <c r="K1452" s="3" t="s">
        <v>3887</v>
      </c>
      <c r="L1452" s="3" t="s">
        <v>3926</v>
      </c>
      <c r="M1452" s="3" t="s">
        <v>19</v>
      </c>
      <c r="N1452" s="3" t="str">
        <f>IF(Broker_Trades[[#This Row],[Status]]="Complete",((Broker_Trades[[#This Row],[Sell Price]]-Broker_Trades[[#This Row],[Buy Price]])/Broker_Trades[[#This Row],[Buy Price]]),"")</f>
        <v/>
      </c>
      <c r="O14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52" s="3" t="str">
        <f>IFERROR(Broker_Trades[[#This Row],[Return]]/Broker_Trades[[#This Row],[Time]],Broker_Trades[[#This Row],[Return]])</f>
        <v/>
      </c>
    </row>
    <row r="1453" spans="1:16" x14ac:dyDescent="0.3">
      <c r="A1453">
        <v>1452</v>
      </c>
      <c r="B1453" s="3" t="s">
        <v>3935</v>
      </c>
      <c r="C1453" s="4">
        <v>44210.845833333333</v>
      </c>
      <c r="D1453" s="3" t="s">
        <v>161</v>
      </c>
      <c r="E1453" s="3" t="s">
        <v>1946</v>
      </c>
      <c r="F1453" s="3" t="s">
        <v>1947</v>
      </c>
      <c r="G1453">
        <v>420</v>
      </c>
      <c r="H1453" s="3" t="s">
        <v>59</v>
      </c>
      <c r="I1453" s="3" t="s">
        <v>2695</v>
      </c>
      <c r="J1453" s="3" t="s">
        <v>2695</v>
      </c>
      <c r="K1453" s="3" t="s">
        <v>2695</v>
      </c>
      <c r="L1453" s="3" t="s">
        <v>2695</v>
      </c>
      <c r="M1453" s="3" t="s">
        <v>190</v>
      </c>
      <c r="N1453" s="3" t="str">
        <f>IF(Broker_Trades[[#This Row],[Status]]="Complete",((Broker_Trades[[#This Row],[Sell Price]]-Broker_Trades[[#This Row],[Buy Price]])/Broker_Trades[[#This Row],[Buy Price]]),"")</f>
        <v/>
      </c>
      <c r="O14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53" s="3" t="str">
        <f>IFERROR(Broker_Trades[[#This Row],[Return]]/Broker_Trades[[#This Row],[Time]],Broker_Trades[[#This Row],[Return]])</f>
        <v/>
      </c>
    </row>
    <row r="1454" spans="1:16" x14ac:dyDescent="0.3">
      <c r="A1454">
        <v>1453</v>
      </c>
      <c r="B1454" s="3" t="s">
        <v>3936</v>
      </c>
      <c r="C1454" s="4">
        <v>44210.845138888886</v>
      </c>
      <c r="D1454" s="3" t="s">
        <v>34</v>
      </c>
      <c r="E1454" s="3" t="s">
        <v>1946</v>
      </c>
      <c r="F1454" s="3" t="s">
        <v>1947</v>
      </c>
      <c r="G1454">
        <v>510</v>
      </c>
      <c r="H1454" s="3" t="s">
        <v>24</v>
      </c>
      <c r="I1454" s="3" t="s">
        <v>3887</v>
      </c>
      <c r="J1454" s="3" t="s">
        <v>3926</v>
      </c>
      <c r="K1454" s="3" t="s">
        <v>3906</v>
      </c>
      <c r="L1454" s="3" t="s">
        <v>3937</v>
      </c>
      <c r="M1454" s="3" t="s">
        <v>32</v>
      </c>
      <c r="N1454" s="3">
        <f>IF(Broker_Trades[[#This Row],[Status]]="Complete",((Broker_Trades[[#This Row],[Sell Price]]-Broker_Trades[[#This Row],[Buy Price]])/Broker_Trades[[#This Row],[Buy Price]]),"")</f>
        <v>0.12545354590434307</v>
      </c>
      <c r="O14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105</v>
      </c>
      <c r="P1454" s="3">
        <f>IFERROR(Broker_Trades[[#This Row],[Return]]/Broker_Trades[[#This Row],[Time]],Broker_Trades[[#This Row],[Return]])</f>
        <v>1.1947956752794578E-3</v>
      </c>
    </row>
    <row r="1455" spans="1:16" x14ac:dyDescent="0.3">
      <c r="A1455">
        <v>1454</v>
      </c>
      <c r="B1455" s="3" t="s">
        <v>3938</v>
      </c>
      <c r="C1455" s="4">
        <v>44210.843055555553</v>
      </c>
      <c r="D1455" s="3" t="s">
        <v>34</v>
      </c>
      <c r="E1455" s="3" t="s">
        <v>1920</v>
      </c>
      <c r="F1455" s="3" t="s">
        <v>1921</v>
      </c>
      <c r="G1455">
        <v>2850</v>
      </c>
      <c r="H1455" s="3" t="s">
        <v>24</v>
      </c>
      <c r="I1455" s="3" t="s">
        <v>3887</v>
      </c>
      <c r="J1455" s="3" t="s">
        <v>3939</v>
      </c>
      <c r="K1455" s="3" t="s">
        <v>3594</v>
      </c>
      <c r="L1455" s="3" t="s">
        <v>3940</v>
      </c>
      <c r="M1455" s="3" t="s">
        <v>32</v>
      </c>
      <c r="N1455" s="3">
        <f>IF(Broker_Trades[[#This Row],[Status]]="Complete",((Broker_Trades[[#This Row],[Sell Price]]-Broker_Trades[[#This Row],[Buy Price]])/Broker_Trades[[#This Row],[Buy Price]]),"")</f>
        <v>0.22810590631364563</v>
      </c>
      <c r="O14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1455" s="3">
        <f>IFERROR(Broker_Trades[[#This Row],[Return]]/Broker_Trades[[#This Row],[Time]],Broker_Trades[[#This Row],[Return]])</f>
        <v>1.3417994489037979E-2</v>
      </c>
    </row>
    <row r="1456" spans="1:16" x14ac:dyDescent="0.3">
      <c r="A1456">
        <v>1455</v>
      </c>
      <c r="B1456" s="3" t="s">
        <v>3941</v>
      </c>
      <c r="C1456" s="4">
        <v>44210.842361111114</v>
      </c>
      <c r="D1456" s="3" t="s">
        <v>34</v>
      </c>
      <c r="E1456" s="3" t="s">
        <v>489</v>
      </c>
      <c r="F1456" s="3" t="s">
        <v>489</v>
      </c>
      <c r="G1456">
        <v>825</v>
      </c>
      <c r="H1456" s="3" t="s">
        <v>24</v>
      </c>
      <c r="I1456" s="3" t="s">
        <v>3887</v>
      </c>
      <c r="J1456" s="3" t="s">
        <v>3930</v>
      </c>
      <c r="K1456" s="3" t="s">
        <v>3657</v>
      </c>
      <c r="L1456" s="3" t="s">
        <v>3942</v>
      </c>
      <c r="M1456" s="3" t="s">
        <v>32</v>
      </c>
      <c r="N1456" s="3">
        <f>IF(Broker_Trades[[#This Row],[Status]]="Complete",((Broker_Trades[[#This Row],[Sell Price]]-Broker_Trades[[#This Row],[Buy Price]])/Broker_Trades[[#This Row],[Buy Price]]),"")</f>
        <v>0.23276908792229134</v>
      </c>
      <c r="O14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179</v>
      </c>
      <c r="P1456" s="3">
        <f>IFERROR(Broker_Trades[[#This Row],[Return]]/Broker_Trades[[#This Row],[Time]],Broker_Trades[[#This Row],[Return]])</f>
        <v>1.3003859660463202E-3</v>
      </c>
    </row>
    <row r="1457" spans="1:16" x14ac:dyDescent="0.3">
      <c r="A1457">
        <v>1456</v>
      </c>
      <c r="B1457" s="3" t="s">
        <v>3943</v>
      </c>
      <c r="C1457" s="4">
        <v>44210.842361111114</v>
      </c>
      <c r="D1457" s="3" t="s">
        <v>159</v>
      </c>
      <c r="E1457" s="3" t="s">
        <v>489</v>
      </c>
      <c r="F1457" s="3" t="s">
        <v>489</v>
      </c>
      <c r="G1457">
        <v>873</v>
      </c>
      <c r="H1457" s="3" t="s">
        <v>24</v>
      </c>
      <c r="I1457" s="3" t="s">
        <v>3887</v>
      </c>
      <c r="J1457" s="3" t="s">
        <v>3930</v>
      </c>
      <c r="K1457" s="3" t="s">
        <v>3944</v>
      </c>
      <c r="L1457" s="3" t="s">
        <v>3945</v>
      </c>
      <c r="M1457" s="3" t="s">
        <v>32</v>
      </c>
      <c r="N1457" s="3">
        <f>IF(Broker_Trades[[#This Row],[Status]]="Complete",((Broker_Trades[[#This Row],[Sell Price]]-Broker_Trades[[#This Row],[Buy Price]])/Broker_Trades[[#This Row],[Buy Price]]),"")</f>
        <v>0.2770516391686309</v>
      </c>
      <c r="O14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242</v>
      </c>
      <c r="P1457" s="3">
        <f>IFERROR(Broker_Trades[[#This Row],[Return]]/Broker_Trades[[#This Row],[Time]],Broker_Trades[[#This Row],[Return]])</f>
        <v>1.1448414841678963E-3</v>
      </c>
    </row>
    <row r="1458" spans="1:16" x14ac:dyDescent="0.3">
      <c r="A1458">
        <v>1457</v>
      </c>
      <c r="B1458" s="3" t="s">
        <v>3946</v>
      </c>
      <c r="C1458" s="4">
        <v>44209.681250000001</v>
      </c>
      <c r="D1458" s="3" t="s">
        <v>147</v>
      </c>
      <c r="E1458" s="3" t="s">
        <v>3947</v>
      </c>
      <c r="F1458" s="3" t="s">
        <v>3948</v>
      </c>
      <c r="G1458">
        <v>85</v>
      </c>
      <c r="H1458" s="3" t="s">
        <v>24</v>
      </c>
      <c r="I1458" s="3" t="s">
        <v>3949</v>
      </c>
      <c r="J1458" s="3" t="s">
        <v>3950</v>
      </c>
      <c r="K1458" s="3" t="s">
        <v>2695</v>
      </c>
      <c r="L1458" s="3" t="s">
        <v>2695</v>
      </c>
      <c r="M1458" s="3" t="s">
        <v>19</v>
      </c>
      <c r="N1458" s="3" t="str">
        <f>IF(Broker_Trades[[#This Row],[Status]]="Complete",((Broker_Trades[[#This Row],[Sell Price]]-Broker_Trades[[#This Row],[Buy Price]])/Broker_Trades[[#This Row],[Buy Price]]),"")</f>
        <v/>
      </c>
      <c r="O14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58" s="3" t="str">
        <f>IFERROR(Broker_Trades[[#This Row],[Return]]/Broker_Trades[[#This Row],[Time]],Broker_Trades[[#This Row],[Return]])</f>
        <v/>
      </c>
    </row>
    <row r="1459" spans="1:16" x14ac:dyDescent="0.3">
      <c r="A1459">
        <v>1458</v>
      </c>
      <c r="B1459" s="3" t="s">
        <v>3951</v>
      </c>
      <c r="C1459" s="4">
        <v>44209.542361111111</v>
      </c>
      <c r="D1459" s="3" t="s">
        <v>34</v>
      </c>
      <c r="E1459" s="3" t="s">
        <v>3281</v>
      </c>
      <c r="F1459" s="3" t="s">
        <v>205</v>
      </c>
      <c r="G1459">
        <v>6500</v>
      </c>
      <c r="H1459" s="3" t="s">
        <v>24</v>
      </c>
      <c r="I1459" s="3" t="s">
        <v>3952</v>
      </c>
      <c r="J1459" s="3" t="s">
        <v>3953</v>
      </c>
      <c r="K1459" s="3" t="s">
        <v>2695</v>
      </c>
      <c r="L1459" s="3" t="s">
        <v>2695</v>
      </c>
      <c r="M1459" s="3" t="s">
        <v>19</v>
      </c>
      <c r="N1459" s="3" t="str">
        <f>IF(Broker_Trades[[#This Row],[Status]]="Complete",((Broker_Trades[[#This Row],[Sell Price]]-Broker_Trades[[#This Row],[Buy Price]])/Broker_Trades[[#This Row],[Buy Price]]),"")</f>
        <v/>
      </c>
      <c r="O14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59" s="3" t="str">
        <f>IFERROR(Broker_Trades[[#This Row],[Return]]/Broker_Trades[[#This Row],[Time]],Broker_Trades[[#This Row],[Return]])</f>
        <v/>
      </c>
    </row>
    <row r="1460" spans="1:16" x14ac:dyDescent="0.3">
      <c r="A1460">
        <v>1459</v>
      </c>
      <c r="B1460" s="3" t="s">
        <v>3954</v>
      </c>
      <c r="C1460" s="4">
        <v>44209.538888888892</v>
      </c>
      <c r="D1460" s="3" t="s">
        <v>34</v>
      </c>
      <c r="E1460" s="3" t="s">
        <v>1344</v>
      </c>
      <c r="F1460" s="3" t="s">
        <v>1345</v>
      </c>
      <c r="G1460">
        <v>9000</v>
      </c>
      <c r="H1460" s="3" t="s">
        <v>24</v>
      </c>
      <c r="I1460" s="3" t="s">
        <v>3952</v>
      </c>
      <c r="J1460" s="3" t="s">
        <v>3955</v>
      </c>
      <c r="K1460" s="3" t="s">
        <v>2151</v>
      </c>
      <c r="L1460" s="3" t="s">
        <v>3383</v>
      </c>
      <c r="M1460" s="3" t="s">
        <v>32</v>
      </c>
      <c r="N1460" s="3">
        <f>IF(Broker_Trades[[#This Row],[Status]]="Complete",((Broker_Trades[[#This Row],[Sell Price]]-Broker_Trades[[#This Row],[Buy Price]])/Broker_Trades[[#This Row],[Buy Price]]),"")</f>
        <v>0.10527601367855398</v>
      </c>
      <c r="O14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393</v>
      </c>
      <c r="P1460" s="3">
        <f>IFERROR(Broker_Trades[[#This Row],[Return]]/Broker_Trades[[#This Row],[Time]],Broker_Trades[[#This Row],[Return]])</f>
        <v>2.6787789740090068E-4</v>
      </c>
    </row>
    <row r="1461" spans="1:16" x14ac:dyDescent="0.3">
      <c r="A1461">
        <v>1460</v>
      </c>
      <c r="B1461" s="3" t="s">
        <v>3956</v>
      </c>
      <c r="C1461" s="4">
        <v>44208.554861111108</v>
      </c>
      <c r="D1461" s="3" t="s">
        <v>34</v>
      </c>
      <c r="E1461" s="3" t="s">
        <v>1986</v>
      </c>
      <c r="F1461" s="3" t="s">
        <v>1987</v>
      </c>
      <c r="G1461">
        <v>410</v>
      </c>
      <c r="H1461" s="3" t="s">
        <v>24</v>
      </c>
      <c r="I1461" s="3" t="s">
        <v>3957</v>
      </c>
      <c r="J1461" s="3" t="s">
        <v>745</v>
      </c>
      <c r="K1461" s="3" t="s">
        <v>3952</v>
      </c>
      <c r="L1461" s="3" t="s">
        <v>3958</v>
      </c>
      <c r="M1461" s="3" t="s">
        <v>32</v>
      </c>
      <c r="N1461" s="3">
        <f>IF(Broker_Trades[[#This Row],[Status]]="Complete",((Broker_Trades[[#This Row],[Sell Price]]-Broker_Trades[[#This Row],[Buy Price]])/Broker_Trades[[#This Row],[Buy Price]]),"")</f>
        <v>0.21114285714285708</v>
      </c>
      <c r="O14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1461" s="3">
        <f>IFERROR(Broker_Trades[[#This Row],[Return]]/Broker_Trades[[#This Row],[Time]],Broker_Trades[[#This Row],[Return]])</f>
        <v>0.21114285714285708</v>
      </c>
    </row>
    <row r="1462" spans="1:16" x14ac:dyDescent="0.3">
      <c r="A1462">
        <v>1461</v>
      </c>
      <c r="B1462" s="3" t="s">
        <v>3959</v>
      </c>
      <c r="C1462" s="4">
        <v>44208.54583333333</v>
      </c>
      <c r="D1462" s="3" t="s">
        <v>38</v>
      </c>
      <c r="E1462" s="3" t="s">
        <v>1199</v>
      </c>
      <c r="F1462" s="3" t="s">
        <v>1200</v>
      </c>
      <c r="G1462">
        <v>130</v>
      </c>
      <c r="H1462" s="3" t="s">
        <v>59</v>
      </c>
      <c r="I1462" s="3" t="s">
        <v>3957</v>
      </c>
      <c r="J1462" s="3" t="s">
        <v>3960</v>
      </c>
      <c r="K1462" s="3" t="s">
        <v>3193</v>
      </c>
      <c r="L1462" s="3" t="s">
        <v>3961</v>
      </c>
      <c r="M1462" s="3" t="s">
        <v>32</v>
      </c>
      <c r="N1462" s="3">
        <f>IF(Broker_Trades[[#This Row],[Status]]="Complete",((Broker_Trades[[#This Row],[Sell Price]]-Broker_Trades[[#This Row],[Buy Price]])/Broker_Trades[[#This Row],[Buy Price]]),"")</f>
        <v>0.13373597929249353</v>
      </c>
      <c r="O14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111</v>
      </c>
      <c r="P1462" s="3">
        <f>IFERROR(Broker_Trades[[#This Row],[Return]]/Broker_Trades[[#This Row],[Time]],Broker_Trades[[#This Row],[Return]])</f>
        <v>1.2048286422747165E-3</v>
      </c>
    </row>
    <row r="1463" spans="1:16" x14ac:dyDescent="0.3">
      <c r="A1463">
        <v>1462</v>
      </c>
      <c r="B1463" s="3" t="s">
        <v>3962</v>
      </c>
      <c r="C1463" s="4">
        <v>44208.534722222219</v>
      </c>
      <c r="D1463" s="3" t="s">
        <v>159</v>
      </c>
      <c r="E1463" s="3" t="s">
        <v>3963</v>
      </c>
      <c r="F1463" s="3" t="s">
        <v>3964</v>
      </c>
      <c r="G1463">
        <v>1750</v>
      </c>
      <c r="H1463" s="3" t="s">
        <v>24</v>
      </c>
      <c r="I1463" s="3" t="s">
        <v>3957</v>
      </c>
      <c r="J1463" s="3" t="s">
        <v>3965</v>
      </c>
      <c r="K1463" s="3" t="s">
        <v>3585</v>
      </c>
      <c r="L1463" s="3" t="s">
        <v>1850</v>
      </c>
      <c r="M1463" s="3" t="s">
        <v>32</v>
      </c>
      <c r="N1463" s="3">
        <f>IF(Broker_Trades[[#This Row],[Status]]="Complete",((Broker_Trades[[#This Row],[Sell Price]]-Broker_Trades[[#This Row],[Buy Price]])/Broker_Trades[[#This Row],[Buy Price]]),"")</f>
        <v>0.16059289717146938</v>
      </c>
      <c r="O14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1463" s="3">
        <f>IFERROR(Broker_Trades[[#This Row],[Return]]/Broker_Trades[[#This Row],[Time]],Broker_Trades[[#This Row],[Return]])</f>
        <v>5.1804160377893352E-3</v>
      </c>
    </row>
    <row r="1464" spans="1:16" x14ac:dyDescent="0.3">
      <c r="A1464">
        <v>1463</v>
      </c>
      <c r="B1464" s="3" t="s">
        <v>3966</v>
      </c>
      <c r="C1464" s="4">
        <v>44207.759722222225</v>
      </c>
      <c r="D1464" s="3" t="s">
        <v>34</v>
      </c>
      <c r="E1464" s="3" t="s">
        <v>141</v>
      </c>
      <c r="F1464" s="3" t="s">
        <v>142</v>
      </c>
      <c r="G1464">
        <v>330</v>
      </c>
      <c r="H1464" s="3" t="s">
        <v>24</v>
      </c>
      <c r="I1464" s="3" t="s">
        <v>3957</v>
      </c>
      <c r="J1464" s="3" t="s">
        <v>3021</v>
      </c>
      <c r="K1464" s="3" t="s">
        <v>3108</v>
      </c>
      <c r="L1464" s="3" t="s">
        <v>3967</v>
      </c>
      <c r="M1464" s="3" t="s">
        <v>32</v>
      </c>
      <c r="N1464" s="3">
        <f>IF(Broker_Trades[[#This Row],[Status]]="Complete",((Broker_Trades[[#This Row],[Sell Price]]-Broker_Trades[[#This Row],[Buy Price]])/Broker_Trades[[#This Row],[Buy Price]]),"")</f>
        <v>0.35399239543726246</v>
      </c>
      <c r="O14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1464" s="3">
        <f>IFERROR(Broker_Trades[[#This Row],[Return]]/Broker_Trades[[#This Row],[Time]],Broker_Trades[[#This Row],[Return]])</f>
        <v>9.5673620388449319E-3</v>
      </c>
    </row>
    <row r="1465" spans="1:16" x14ac:dyDescent="0.3">
      <c r="A1465">
        <v>1464</v>
      </c>
      <c r="B1465" s="3" t="s">
        <v>3968</v>
      </c>
      <c r="C1465" s="4">
        <v>44207.756944444445</v>
      </c>
      <c r="D1465" s="3" t="s">
        <v>38</v>
      </c>
      <c r="E1465" s="3" t="s">
        <v>2049</v>
      </c>
      <c r="F1465" s="3" t="s">
        <v>2050</v>
      </c>
      <c r="G1465">
        <v>3130</v>
      </c>
      <c r="H1465" s="3" t="s">
        <v>59</v>
      </c>
      <c r="I1465" s="3" t="s">
        <v>3957</v>
      </c>
      <c r="J1465" s="3" t="s">
        <v>3969</v>
      </c>
      <c r="K1465" s="3" t="s">
        <v>3124</v>
      </c>
      <c r="L1465" s="3" t="s">
        <v>3970</v>
      </c>
      <c r="M1465" s="3" t="s">
        <v>32</v>
      </c>
      <c r="N1465" s="3">
        <f>IF(Broker_Trades[[#This Row],[Status]]="Complete",((Broker_Trades[[#This Row],[Sell Price]]-Broker_Trades[[#This Row],[Buy Price]])/Broker_Trades[[#This Row],[Buy Price]]),"")</f>
        <v>6.6238594119635008E-2</v>
      </c>
      <c r="O14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1465" s="3">
        <f>IFERROR(Broker_Trades[[#This Row],[Return]]/Broker_Trades[[#This Row],[Time]],Broker_Trades[[#This Row],[Return]])</f>
        <v>1.8925312605610003E-3</v>
      </c>
    </row>
    <row r="1466" spans="1:16" x14ac:dyDescent="0.3">
      <c r="A1466">
        <v>1465</v>
      </c>
      <c r="B1466" s="3" t="s">
        <v>3971</v>
      </c>
      <c r="C1466" s="4">
        <v>44207.754861111112</v>
      </c>
      <c r="D1466" s="3" t="s">
        <v>38</v>
      </c>
      <c r="E1466" s="3" t="s">
        <v>3972</v>
      </c>
      <c r="F1466" s="3" t="s">
        <v>3973</v>
      </c>
      <c r="G1466">
        <v>2230</v>
      </c>
      <c r="H1466" s="3" t="s">
        <v>24</v>
      </c>
      <c r="I1466" s="3" t="s">
        <v>3957</v>
      </c>
      <c r="J1466" s="3" t="s">
        <v>2202</v>
      </c>
      <c r="K1466" s="3" t="s">
        <v>3974</v>
      </c>
      <c r="L1466" s="3" t="s">
        <v>3975</v>
      </c>
      <c r="M1466" s="3" t="s">
        <v>32</v>
      </c>
      <c r="N1466" s="3">
        <f>IF(Broker_Trades[[#This Row],[Status]]="Complete",((Broker_Trades[[#This Row],[Sell Price]]-Broker_Trades[[#This Row],[Buy Price]])/Broker_Trades[[#This Row],[Buy Price]]),"")</f>
        <v>0.25409836065573771</v>
      </c>
      <c r="O14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226</v>
      </c>
      <c r="P1466" s="3">
        <f>IFERROR(Broker_Trades[[#This Row],[Return]]/Broker_Trades[[#This Row],[Time]],Broker_Trades[[#This Row],[Return]])</f>
        <v>1.1243290294501668E-3</v>
      </c>
    </row>
    <row r="1467" spans="1:16" x14ac:dyDescent="0.3">
      <c r="A1467">
        <v>1466</v>
      </c>
      <c r="B1467" s="3" t="s">
        <v>3976</v>
      </c>
      <c r="C1467" s="4">
        <v>44207.748611111114</v>
      </c>
      <c r="D1467" s="3" t="s">
        <v>21</v>
      </c>
      <c r="E1467" s="3" t="s">
        <v>1834</v>
      </c>
      <c r="F1467" s="3" t="s">
        <v>1730</v>
      </c>
      <c r="G1467">
        <v>1081</v>
      </c>
      <c r="H1467" s="3" t="s">
        <v>17</v>
      </c>
      <c r="I1467" s="3" t="s">
        <v>3957</v>
      </c>
      <c r="J1467" s="3" t="s">
        <v>3977</v>
      </c>
      <c r="K1467" s="3" t="s">
        <v>3978</v>
      </c>
      <c r="L1467" s="3" t="s">
        <v>3979</v>
      </c>
      <c r="M1467" s="3" t="s">
        <v>32</v>
      </c>
      <c r="N1467" s="3">
        <f>IF(Broker_Trades[[#This Row],[Status]]="Complete",((Broker_Trades[[#This Row],[Sell Price]]-Broker_Trades[[#This Row],[Buy Price]])/Broker_Trades[[#This Row],[Buy Price]]),"")</f>
        <v>0.13485649155527921</v>
      </c>
      <c r="O14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1467" s="3">
        <f>IFERROR(Broker_Trades[[#This Row],[Return]]/Broker_Trades[[#This Row],[Time]],Broker_Trades[[#This Row],[Return]])</f>
        <v>3.5488550409284001E-3</v>
      </c>
    </row>
    <row r="1468" spans="1:16" x14ac:dyDescent="0.3">
      <c r="A1468">
        <v>1467</v>
      </c>
      <c r="B1468" s="3" t="s">
        <v>3980</v>
      </c>
      <c r="C1468" s="4">
        <v>44207.744444444441</v>
      </c>
      <c r="D1468" s="3" t="s">
        <v>38</v>
      </c>
      <c r="E1468" s="3" t="s">
        <v>212</v>
      </c>
      <c r="F1468" s="3" t="s">
        <v>213</v>
      </c>
      <c r="G1468">
        <v>3600</v>
      </c>
      <c r="H1468" s="3" t="s">
        <v>24</v>
      </c>
      <c r="I1468" s="3" t="s">
        <v>3957</v>
      </c>
      <c r="J1468" s="3" t="s">
        <v>3981</v>
      </c>
      <c r="K1468" s="3" t="s">
        <v>3285</v>
      </c>
      <c r="L1468" s="3" t="s">
        <v>3982</v>
      </c>
      <c r="M1468" s="3" t="s">
        <v>32</v>
      </c>
      <c r="N1468" s="3">
        <f>IF(Broker_Trades[[#This Row],[Status]]="Complete",((Broker_Trades[[#This Row],[Sell Price]]-Broker_Trades[[#This Row],[Buy Price]])/Broker_Trades[[#This Row],[Buy Price]]),"")</f>
        <v>0.15632230949645051</v>
      </c>
      <c r="O14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223</v>
      </c>
      <c r="P1468" s="3">
        <f>IFERROR(Broker_Trades[[#This Row],[Return]]/Broker_Trades[[#This Row],[Time]],Broker_Trades[[#This Row],[Return]])</f>
        <v>7.0099690357152691E-4</v>
      </c>
    </row>
    <row r="1469" spans="1:16" x14ac:dyDescent="0.3">
      <c r="A1469">
        <v>1468</v>
      </c>
      <c r="B1469" s="3" t="s">
        <v>3983</v>
      </c>
      <c r="C1469" s="4">
        <v>44207.741666666669</v>
      </c>
      <c r="D1469" s="3" t="s">
        <v>161</v>
      </c>
      <c r="E1469" s="3" t="s">
        <v>212</v>
      </c>
      <c r="F1469" s="3" t="s">
        <v>213</v>
      </c>
      <c r="G1469">
        <v>3150</v>
      </c>
      <c r="H1469" s="3" t="s">
        <v>59</v>
      </c>
      <c r="I1469" s="3" t="s">
        <v>2695</v>
      </c>
      <c r="J1469" s="3" t="s">
        <v>2695</v>
      </c>
      <c r="K1469" s="3" t="s">
        <v>2695</v>
      </c>
      <c r="L1469" s="3" t="s">
        <v>2695</v>
      </c>
      <c r="M1469" s="3" t="s">
        <v>190</v>
      </c>
      <c r="N1469" s="3" t="str">
        <f>IF(Broker_Trades[[#This Row],[Status]]="Complete",((Broker_Trades[[#This Row],[Sell Price]]-Broker_Trades[[#This Row],[Buy Price]])/Broker_Trades[[#This Row],[Buy Price]]),"")</f>
        <v/>
      </c>
      <c r="O14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69" s="3" t="str">
        <f>IFERROR(Broker_Trades[[#This Row],[Return]]/Broker_Trades[[#This Row],[Time]],Broker_Trades[[#This Row],[Return]])</f>
        <v/>
      </c>
    </row>
    <row r="1470" spans="1:16" x14ac:dyDescent="0.3">
      <c r="A1470">
        <v>1469</v>
      </c>
      <c r="B1470" s="3" t="s">
        <v>3984</v>
      </c>
      <c r="C1470" s="4">
        <v>44207.738194444442</v>
      </c>
      <c r="D1470" s="3" t="s">
        <v>21</v>
      </c>
      <c r="E1470" s="3" t="s">
        <v>212</v>
      </c>
      <c r="F1470" s="3" t="s">
        <v>213</v>
      </c>
      <c r="G1470">
        <v>3586</v>
      </c>
      <c r="H1470" s="3" t="s">
        <v>24</v>
      </c>
      <c r="I1470" s="3" t="s">
        <v>3957</v>
      </c>
      <c r="J1470" s="3" t="s">
        <v>3981</v>
      </c>
      <c r="K1470" s="3" t="s">
        <v>3178</v>
      </c>
      <c r="L1470" s="3" t="s">
        <v>3985</v>
      </c>
      <c r="M1470" s="3" t="s">
        <v>32</v>
      </c>
      <c r="N1470" s="3">
        <f>IF(Broker_Trades[[#This Row],[Status]]="Complete",((Broker_Trades[[#This Row],[Sell Price]]-Broker_Trades[[#This Row],[Buy Price]])/Broker_Trades[[#This Row],[Buy Price]]),"")</f>
        <v>0.13176659478348476</v>
      </c>
      <c r="O14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218</v>
      </c>
      <c r="P1470" s="3">
        <f>IFERROR(Broker_Trades[[#This Row],[Return]]/Broker_Trades[[#This Row],[Time]],Broker_Trades[[#This Row],[Return]])</f>
        <v>6.0443392102515949E-4</v>
      </c>
    </row>
    <row r="1471" spans="1:16" x14ac:dyDescent="0.3">
      <c r="A1471">
        <v>1470</v>
      </c>
      <c r="B1471" s="3" t="s">
        <v>3986</v>
      </c>
      <c r="C1471" s="4">
        <v>44207.73333333333</v>
      </c>
      <c r="D1471" s="3" t="s">
        <v>21</v>
      </c>
      <c r="E1471" s="3" t="s">
        <v>2049</v>
      </c>
      <c r="F1471" s="3" t="s">
        <v>2050</v>
      </c>
      <c r="G1471">
        <v>3296</v>
      </c>
      <c r="H1471" s="3" t="s">
        <v>24</v>
      </c>
      <c r="I1471" s="3" t="s">
        <v>3957</v>
      </c>
      <c r="J1471" s="3" t="s">
        <v>3969</v>
      </c>
      <c r="K1471" s="3" t="s">
        <v>3987</v>
      </c>
      <c r="L1471" s="3" t="s">
        <v>3988</v>
      </c>
      <c r="M1471" s="3" t="s">
        <v>32</v>
      </c>
      <c r="N1471" s="3">
        <f>IF(Broker_Trades[[#This Row],[Status]]="Complete",((Broker_Trades[[#This Row],[Sell Price]]-Broker_Trades[[#This Row],[Buy Price]])/Broker_Trades[[#This Row],[Buy Price]]),"")</f>
        <v>0.12538019601216627</v>
      </c>
      <c r="O14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1471" s="3">
        <f>IFERROR(Broker_Trades[[#This Row],[Return]]/Broker_Trades[[#This Row],[Time]],Broker_Trades[[#This Row],[Return]])</f>
        <v>2.4111576156185819E-3</v>
      </c>
    </row>
    <row r="1472" spans="1:16" x14ac:dyDescent="0.3">
      <c r="A1472">
        <v>1471</v>
      </c>
      <c r="B1472" s="3" t="s">
        <v>3989</v>
      </c>
      <c r="C1472" s="4">
        <v>44207.731249999997</v>
      </c>
      <c r="D1472" s="3" t="s">
        <v>3422</v>
      </c>
      <c r="E1472" s="3" t="s">
        <v>2049</v>
      </c>
      <c r="F1472" s="3" t="s">
        <v>2050</v>
      </c>
      <c r="G1472">
        <v>2668</v>
      </c>
      <c r="H1472" s="3" t="s">
        <v>3879</v>
      </c>
      <c r="I1472" s="3" t="s">
        <v>3668</v>
      </c>
      <c r="J1472" s="3" t="s">
        <v>3990</v>
      </c>
      <c r="K1472" s="3" t="s">
        <v>3957</v>
      </c>
      <c r="L1472" s="3" t="s">
        <v>3969</v>
      </c>
      <c r="M1472" s="3" t="s">
        <v>32</v>
      </c>
      <c r="N1472" s="3">
        <f>IF(Broker_Trades[[#This Row],[Status]]="Complete",((Broker_Trades[[#This Row],[Sell Price]]-Broker_Trades[[#This Row],[Buy Price]])/Broker_Trades[[#This Row],[Buy Price]]),"")</f>
        <v>0.13371647509578544</v>
      </c>
      <c r="O14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1472" s="3">
        <f>IFERROR(Broker_Trades[[#This Row],[Return]]/Broker_Trades[[#This Row],[Time]],Broker_Trades[[#This Row],[Return]])</f>
        <v>7.8656750056344382E-3</v>
      </c>
    </row>
    <row r="1473" spans="1:16" x14ac:dyDescent="0.3">
      <c r="A1473">
        <v>1472</v>
      </c>
      <c r="B1473" s="3" t="s">
        <v>3991</v>
      </c>
      <c r="C1473" s="4">
        <v>44207.727083333331</v>
      </c>
      <c r="D1473" s="3" t="s">
        <v>3422</v>
      </c>
      <c r="E1473" s="3" t="s">
        <v>212</v>
      </c>
      <c r="F1473" s="3" t="s">
        <v>213</v>
      </c>
      <c r="G1473">
        <v>3300</v>
      </c>
      <c r="H1473" s="3" t="s">
        <v>2852</v>
      </c>
      <c r="I1473" s="3" t="s">
        <v>2695</v>
      </c>
      <c r="J1473" s="3" t="s">
        <v>2695</v>
      </c>
      <c r="K1473" s="3" t="s">
        <v>2695</v>
      </c>
      <c r="L1473" s="3" t="s">
        <v>2695</v>
      </c>
      <c r="M1473" s="3" t="s">
        <v>190</v>
      </c>
      <c r="N1473" s="3" t="str">
        <f>IF(Broker_Trades[[#This Row],[Status]]="Complete",((Broker_Trades[[#This Row],[Sell Price]]-Broker_Trades[[#This Row],[Buy Price]])/Broker_Trades[[#This Row],[Buy Price]]),"")</f>
        <v/>
      </c>
      <c r="O14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73" s="3" t="str">
        <f>IFERROR(Broker_Trades[[#This Row],[Return]]/Broker_Trades[[#This Row],[Time]],Broker_Trades[[#This Row],[Return]])</f>
        <v/>
      </c>
    </row>
    <row r="1474" spans="1:16" x14ac:dyDescent="0.3">
      <c r="A1474">
        <v>1473</v>
      </c>
      <c r="B1474" s="3" t="s">
        <v>3992</v>
      </c>
      <c r="C1474" s="4">
        <v>44207.724305555559</v>
      </c>
      <c r="D1474" s="3" t="s">
        <v>354</v>
      </c>
      <c r="E1474" s="3" t="s">
        <v>2049</v>
      </c>
      <c r="F1474" s="3" t="s">
        <v>2050</v>
      </c>
      <c r="G1474">
        <v>2160</v>
      </c>
      <c r="H1474" s="3" t="s">
        <v>3879</v>
      </c>
      <c r="I1474" s="3" t="s">
        <v>2695</v>
      </c>
      <c r="J1474" s="3" t="s">
        <v>2695</v>
      </c>
      <c r="K1474" s="3" t="s">
        <v>3957</v>
      </c>
      <c r="L1474" s="3" t="s">
        <v>3969</v>
      </c>
      <c r="M1474" s="3" t="s">
        <v>19</v>
      </c>
      <c r="N1474" s="3" t="str">
        <f>IF(Broker_Trades[[#This Row],[Status]]="Complete",((Broker_Trades[[#This Row],[Sell Price]]-Broker_Trades[[#This Row],[Buy Price]])/Broker_Trades[[#This Row],[Buy Price]]),"")</f>
        <v/>
      </c>
      <c r="O14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74" s="3" t="str">
        <f>IFERROR(Broker_Trades[[#This Row],[Return]]/Broker_Trades[[#This Row],[Time]],Broker_Trades[[#This Row],[Return]])</f>
        <v/>
      </c>
    </row>
    <row r="1475" spans="1:16" x14ac:dyDescent="0.3">
      <c r="A1475">
        <v>1474</v>
      </c>
      <c r="B1475" s="3" t="s">
        <v>3993</v>
      </c>
      <c r="C1475" s="4">
        <v>44207.719444444447</v>
      </c>
      <c r="D1475" s="3" t="s">
        <v>151</v>
      </c>
      <c r="E1475" s="3" t="s">
        <v>212</v>
      </c>
      <c r="F1475" s="3" t="s">
        <v>213</v>
      </c>
      <c r="G1475">
        <v>3337</v>
      </c>
      <c r="H1475" s="3" t="s">
        <v>59</v>
      </c>
      <c r="I1475" s="3" t="s">
        <v>3957</v>
      </c>
      <c r="J1475" s="3" t="s">
        <v>3981</v>
      </c>
      <c r="K1475" s="3" t="s">
        <v>3994</v>
      </c>
      <c r="L1475" s="3" t="s">
        <v>3995</v>
      </c>
      <c r="M1475" s="3" t="s">
        <v>32</v>
      </c>
      <c r="N1475" s="3">
        <f>IF(Broker_Trades[[#This Row],[Status]]="Complete",((Broker_Trades[[#This Row],[Sell Price]]-Broker_Trades[[#This Row],[Buy Price]])/Broker_Trades[[#This Row],[Buy Price]]),"")</f>
        <v>5.142533331234566E-2</v>
      </c>
      <c r="O14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1475" s="3">
        <f>IFERROR(Broker_Trades[[#This Row],[Return]]/Broker_Trades[[#This Row],[Time]],Broker_Trades[[#This Row],[Return]])</f>
        <v>3.955794870180435E-3</v>
      </c>
    </row>
    <row r="1476" spans="1:16" x14ac:dyDescent="0.3">
      <c r="A1476">
        <v>1475</v>
      </c>
      <c r="B1476" s="3" t="s">
        <v>3996</v>
      </c>
      <c r="C1476" s="4">
        <v>44207.552777777775</v>
      </c>
      <c r="D1476" s="3" t="s">
        <v>34</v>
      </c>
      <c r="E1476" s="3" t="s">
        <v>1323</v>
      </c>
      <c r="F1476" s="3" t="s">
        <v>1324</v>
      </c>
      <c r="G1476">
        <v>1550</v>
      </c>
      <c r="H1476" s="3" t="s">
        <v>24</v>
      </c>
      <c r="I1476" s="3" t="s">
        <v>3997</v>
      </c>
      <c r="J1476" s="3" t="s">
        <v>1883</v>
      </c>
      <c r="K1476" s="3" t="s">
        <v>3203</v>
      </c>
      <c r="L1476" s="3" t="s">
        <v>3998</v>
      </c>
      <c r="M1476" s="3" t="s">
        <v>32</v>
      </c>
      <c r="N1476" s="3">
        <f>IF(Broker_Trades[[#This Row],[Status]]="Complete",((Broker_Trades[[#This Row],[Sell Price]]-Broker_Trades[[#This Row],[Buy Price]])/Broker_Trades[[#This Row],[Buy Price]]),"")</f>
        <v>0.23090909090909087</v>
      </c>
      <c r="O14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86</v>
      </c>
      <c r="P1476" s="3">
        <f>IFERROR(Broker_Trades[[#This Row],[Return]]/Broker_Trades[[#This Row],[Time]],Broker_Trades[[#This Row],[Return]])</f>
        <v>2.6849894291754751E-3</v>
      </c>
    </row>
    <row r="1477" spans="1:16" x14ac:dyDescent="0.3">
      <c r="A1477">
        <v>1476</v>
      </c>
      <c r="B1477" s="3" t="s">
        <v>3999</v>
      </c>
      <c r="C1477" s="4">
        <v>44207.552083333336</v>
      </c>
      <c r="D1477" s="3" t="s">
        <v>34</v>
      </c>
      <c r="E1477" s="3" t="s">
        <v>424</v>
      </c>
      <c r="F1477" s="3" t="s">
        <v>424</v>
      </c>
      <c r="G1477">
        <v>6760</v>
      </c>
      <c r="H1477" s="3" t="s">
        <v>24</v>
      </c>
      <c r="I1477" s="3" t="s">
        <v>3997</v>
      </c>
      <c r="J1477" s="3" t="s">
        <v>4000</v>
      </c>
      <c r="K1477" s="3" t="s">
        <v>3419</v>
      </c>
      <c r="L1477" s="3" t="s">
        <v>3545</v>
      </c>
      <c r="M1477" s="3" t="s">
        <v>32</v>
      </c>
      <c r="N1477" s="3">
        <f>IF(Broker_Trades[[#This Row],[Status]]="Complete",((Broker_Trades[[#This Row],[Sell Price]]-Broker_Trades[[#This Row],[Buy Price]])/Broker_Trades[[#This Row],[Buy Price]]),"")</f>
        <v>0.15119107957425235</v>
      </c>
      <c r="O14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113</v>
      </c>
      <c r="P1477" s="3">
        <f>IFERROR(Broker_Trades[[#This Row],[Return]]/Broker_Trades[[#This Row],[Time]],Broker_Trades[[#This Row],[Return]])</f>
        <v>1.3379741555243571E-3</v>
      </c>
    </row>
    <row r="1478" spans="1:16" x14ac:dyDescent="0.3">
      <c r="A1478">
        <v>1477</v>
      </c>
      <c r="B1478" s="3" t="s">
        <v>4001</v>
      </c>
      <c r="C1478" s="4">
        <v>44207.551388888889</v>
      </c>
      <c r="D1478" s="3" t="s">
        <v>34</v>
      </c>
      <c r="E1478" s="3" t="s">
        <v>1789</v>
      </c>
      <c r="F1478" s="3" t="s">
        <v>1790</v>
      </c>
      <c r="G1478">
        <v>68</v>
      </c>
      <c r="H1478" s="3" t="s">
        <v>24</v>
      </c>
      <c r="I1478" s="3" t="s">
        <v>3997</v>
      </c>
      <c r="J1478" s="3" t="s">
        <v>4002</v>
      </c>
      <c r="K1478" s="3" t="s">
        <v>3139</v>
      </c>
      <c r="L1478" s="3" t="s">
        <v>4003</v>
      </c>
      <c r="M1478" s="3" t="s">
        <v>32</v>
      </c>
      <c r="N1478" s="3">
        <f>IF(Broker_Trades[[#This Row],[Status]]="Complete",((Broker_Trades[[#This Row],[Sell Price]]-Broker_Trades[[#This Row],[Buy Price]])/Broker_Trades[[#This Row],[Buy Price]]),"")</f>
        <v>0.30219256434699704</v>
      </c>
      <c r="O14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1478" s="3">
        <f>IFERROR(Broker_Trades[[#This Row],[Return]]/Broker_Trades[[#This Row],[Time]],Broker_Trades[[#This Row],[Return]])</f>
        <v>9.7481472369999045E-3</v>
      </c>
    </row>
    <row r="1479" spans="1:16" x14ac:dyDescent="0.3">
      <c r="A1479">
        <v>1478</v>
      </c>
      <c r="B1479" s="3" t="s">
        <v>4004</v>
      </c>
      <c r="C1479" s="4">
        <v>44207.550694444442</v>
      </c>
      <c r="D1479" s="3" t="s">
        <v>34</v>
      </c>
      <c r="E1479" s="3" t="s">
        <v>162</v>
      </c>
      <c r="F1479" s="3" t="s">
        <v>163</v>
      </c>
      <c r="G1479">
        <v>1710</v>
      </c>
      <c r="H1479" s="3" t="s">
        <v>24</v>
      </c>
      <c r="I1479" s="3" t="s">
        <v>3997</v>
      </c>
      <c r="J1479" s="3" t="s">
        <v>4005</v>
      </c>
      <c r="K1479" s="3" t="s">
        <v>3238</v>
      </c>
      <c r="L1479" s="3" t="s">
        <v>4006</v>
      </c>
      <c r="M1479" s="3" t="s">
        <v>32</v>
      </c>
      <c r="N1479" s="3">
        <f>IF(Broker_Trades[[#This Row],[Status]]="Complete",((Broker_Trades[[#This Row],[Sell Price]]-Broker_Trades[[#This Row],[Buy Price]])/Broker_Trades[[#This Row],[Buy Price]]),"")</f>
        <v>9.8589743589743567E-2</v>
      </c>
      <c r="O14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144</v>
      </c>
      <c r="P1479" s="3">
        <f>IFERROR(Broker_Trades[[#This Row],[Return]]/Broker_Trades[[#This Row],[Time]],Broker_Trades[[#This Row],[Return]])</f>
        <v>6.8465099715099694E-4</v>
      </c>
    </row>
    <row r="1480" spans="1:16" x14ac:dyDescent="0.3">
      <c r="A1480">
        <v>1479</v>
      </c>
      <c r="B1480" s="3" t="s">
        <v>4007</v>
      </c>
      <c r="C1480" s="4">
        <v>44207.550694444442</v>
      </c>
      <c r="D1480" s="3" t="s">
        <v>34</v>
      </c>
      <c r="E1480" s="3" t="s">
        <v>212</v>
      </c>
      <c r="F1480" s="3" t="s">
        <v>213</v>
      </c>
      <c r="G1480">
        <v>3590</v>
      </c>
      <c r="H1480" s="3" t="s">
        <v>24</v>
      </c>
      <c r="I1480" s="3" t="s">
        <v>3997</v>
      </c>
      <c r="J1480" s="3" t="s">
        <v>1333</v>
      </c>
      <c r="K1480" s="3" t="s">
        <v>3178</v>
      </c>
      <c r="L1480" s="3" t="s">
        <v>3985</v>
      </c>
      <c r="M1480" s="3" t="s">
        <v>32</v>
      </c>
      <c r="N1480" s="3">
        <f>IF(Broker_Trades[[#This Row],[Status]]="Complete",((Broker_Trades[[#This Row],[Sell Price]]-Broker_Trades[[#This Row],[Buy Price]])/Broker_Trades[[#This Row],[Buy Price]]),"")</f>
        <v>0.1130030959752322</v>
      </c>
      <c r="O14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219</v>
      </c>
      <c r="P1480" s="3">
        <f>IFERROR(Broker_Trades[[#This Row],[Return]]/Broker_Trades[[#This Row],[Time]],Broker_Trades[[#This Row],[Return]])</f>
        <v>5.1599587203302369E-4</v>
      </c>
    </row>
    <row r="1481" spans="1:16" x14ac:dyDescent="0.3">
      <c r="A1481">
        <v>1480</v>
      </c>
      <c r="B1481" s="3" t="s">
        <v>4008</v>
      </c>
      <c r="C1481" s="4">
        <v>44204.649305555555</v>
      </c>
      <c r="D1481" s="3" t="s">
        <v>292</v>
      </c>
      <c r="E1481" s="3" t="s">
        <v>787</v>
      </c>
      <c r="F1481" s="3" t="s">
        <v>788</v>
      </c>
      <c r="G1481">
        <v>1685</v>
      </c>
      <c r="H1481" s="3" t="s">
        <v>59</v>
      </c>
      <c r="I1481" s="3" t="s">
        <v>3997</v>
      </c>
      <c r="J1481" s="3" t="s">
        <v>4009</v>
      </c>
      <c r="K1481" s="3" t="s">
        <v>4010</v>
      </c>
      <c r="L1481" s="3" t="s">
        <v>4011</v>
      </c>
      <c r="M1481" s="3" t="s">
        <v>32</v>
      </c>
      <c r="N1481" s="3">
        <f>IF(Broker_Trades[[#This Row],[Status]]="Complete",((Broker_Trades[[#This Row],[Sell Price]]-Broker_Trades[[#This Row],[Buy Price]])/Broker_Trades[[#This Row],[Buy Price]]),"")</f>
        <v>2.4109837054918554E-2</v>
      </c>
      <c r="O14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162</v>
      </c>
      <c r="P1481" s="3">
        <f>IFERROR(Broker_Trades[[#This Row],[Return]]/Broker_Trades[[#This Row],[Time]],Broker_Trades[[#This Row],[Return]])</f>
        <v>1.4882615465999107E-4</v>
      </c>
    </row>
    <row r="1482" spans="1:16" x14ac:dyDescent="0.3">
      <c r="A1482">
        <v>1481</v>
      </c>
      <c r="B1482" s="3" t="s">
        <v>4012</v>
      </c>
      <c r="C1482" s="4">
        <v>44204.638888888891</v>
      </c>
      <c r="D1482" s="3" t="s">
        <v>161</v>
      </c>
      <c r="E1482" s="3" t="s">
        <v>1764</v>
      </c>
      <c r="F1482" s="3" t="s">
        <v>1765</v>
      </c>
      <c r="G1482">
        <v>425</v>
      </c>
      <c r="H1482" s="3" t="s">
        <v>24</v>
      </c>
      <c r="I1482" s="3" t="s">
        <v>4013</v>
      </c>
      <c r="J1482" s="3" t="s">
        <v>4014</v>
      </c>
      <c r="K1482" s="3" t="s">
        <v>2695</v>
      </c>
      <c r="L1482" s="3" t="s">
        <v>2695</v>
      </c>
      <c r="M1482" s="3" t="s">
        <v>19</v>
      </c>
      <c r="N1482" s="3" t="str">
        <f>IF(Broker_Trades[[#This Row],[Status]]="Complete",((Broker_Trades[[#This Row],[Sell Price]]-Broker_Trades[[#This Row],[Buy Price]])/Broker_Trades[[#This Row],[Buy Price]]),"")</f>
        <v/>
      </c>
      <c r="O14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82" s="3" t="str">
        <f>IFERROR(Broker_Trades[[#This Row],[Return]]/Broker_Trades[[#This Row],[Time]],Broker_Trades[[#This Row],[Return]])</f>
        <v/>
      </c>
    </row>
    <row r="1483" spans="1:16" x14ac:dyDescent="0.3">
      <c r="A1483">
        <v>1482</v>
      </c>
      <c r="B1483" s="3" t="s">
        <v>4015</v>
      </c>
      <c r="C1483" s="4">
        <v>44204.637499999997</v>
      </c>
      <c r="D1483" s="3" t="s">
        <v>14</v>
      </c>
      <c r="E1483" s="3" t="s">
        <v>2698</v>
      </c>
      <c r="F1483" s="3" t="s">
        <v>2699</v>
      </c>
      <c r="G1483">
        <v>385</v>
      </c>
      <c r="H1483" s="3" t="s">
        <v>17</v>
      </c>
      <c r="I1483" s="3" t="s">
        <v>4013</v>
      </c>
      <c r="J1483" s="3" t="s">
        <v>4016</v>
      </c>
      <c r="K1483" s="3" t="s">
        <v>4017</v>
      </c>
      <c r="L1483" s="3" t="s">
        <v>4018</v>
      </c>
      <c r="M1483" s="3" t="s">
        <v>32</v>
      </c>
      <c r="N1483" s="3">
        <f>IF(Broker_Trades[[#This Row],[Status]]="Complete",((Broker_Trades[[#This Row],[Sell Price]]-Broker_Trades[[#This Row],[Buy Price]])/Broker_Trades[[#This Row],[Buy Price]]),"")</f>
        <v>0.16939890710382502</v>
      </c>
      <c r="O14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1483" s="3">
        <f>IFERROR(Broker_Trades[[#This Row],[Return]]/Broker_Trades[[#This Row],[Time]],Broker_Trades[[#This Row],[Return]])</f>
        <v>1.6939890710382502E-2</v>
      </c>
    </row>
    <row r="1484" spans="1:16" x14ac:dyDescent="0.3">
      <c r="A1484">
        <v>1483</v>
      </c>
      <c r="B1484" s="3" t="s">
        <v>4019</v>
      </c>
      <c r="C1484" s="4">
        <v>44204.635416666664</v>
      </c>
      <c r="D1484" s="3" t="s">
        <v>34</v>
      </c>
      <c r="E1484" s="3" t="s">
        <v>620</v>
      </c>
      <c r="F1484" s="3" t="s">
        <v>621</v>
      </c>
      <c r="G1484">
        <v>1530</v>
      </c>
      <c r="H1484" s="3" t="s">
        <v>24</v>
      </c>
      <c r="I1484" s="3" t="s">
        <v>4013</v>
      </c>
      <c r="J1484" s="3" t="s">
        <v>4020</v>
      </c>
      <c r="K1484" s="3" t="s">
        <v>3160</v>
      </c>
      <c r="L1484" s="3" t="s">
        <v>3533</v>
      </c>
      <c r="M1484" s="3" t="s">
        <v>32</v>
      </c>
      <c r="N1484" s="3">
        <f>IF(Broker_Trades[[#This Row],[Status]]="Complete",((Broker_Trades[[#This Row],[Sell Price]]-Broker_Trades[[#This Row],[Buy Price]])/Broker_Trades[[#This Row],[Buy Price]]),"")</f>
        <v>0.18664122137404579</v>
      </c>
      <c r="O14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109</v>
      </c>
      <c r="P1484" s="3">
        <f>IFERROR(Broker_Trades[[#This Row],[Return]]/Broker_Trades[[#This Row],[Time]],Broker_Trades[[#This Row],[Return]])</f>
        <v>1.7123047832481265E-3</v>
      </c>
    </row>
    <row r="1485" spans="1:16" x14ac:dyDescent="0.3">
      <c r="A1485">
        <v>1484</v>
      </c>
      <c r="B1485" s="3" t="s">
        <v>4021</v>
      </c>
      <c r="C1485" s="4">
        <v>44204.631249999999</v>
      </c>
      <c r="D1485" s="3" t="s">
        <v>34</v>
      </c>
      <c r="E1485" s="3" t="s">
        <v>2077</v>
      </c>
      <c r="F1485" s="3" t="s">
        <v>2078</v>
      </c>
      <c r="G1485">
        <v>5258</v>
      </c>
      <c r="H1485" s="3" t="s">
        <v>24</v>
      </c>
      <c r="I1485" s="3" t="s">
        <v>4013</v>
      </c>
      <c r="J1485" s="3" t="s">
        <v>4022</v>
      </c>
      <c r="K1485" s="3" t="s">
        <v>3147</v>
      </c>
      <c r="L1485" s="3" t="s">
        <v>4023</v>
      </c>
      <c r="M1485" s="3" t="s">
        <v>32</v>
      </c>
      <c r="N1485" s="3">
        <f>IF(Broker_Trades[[#This Row],[Status]]="Complete",((Broker_Trades[[#This Row],[Sell Price]]-Broker_Trades[[#This Row],[Buy Price]])/Broker_Trades[[#This Row],[Buy Price]]),"")</f>
        <v>0.1462826086956521</v>
      </c>
      <c r="O14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</v>
      </c>
      <c r="P1485" s="3">
        <f>IFERROR(Broker_Trades[[#This Row],[Return]]/Broker_Trades[[#This Row],[Time]],Broker_Trades[[#This Row],[Return]])</f>
        <v>3.2507246376811579E-3</v>
      </c>
    </row>
    <row r="1486" spans="1:16" x14ac:dyDescent="0.3">
      <c r="A1486">
        <v>1485</v>
      </c>
      <c r="B1486" s="3" t="s">
        <v>4024</v>
      </c>
      <c r="C1486" s="4">
        <v>44204.629861111112</v>
      </c>
      <c r="D1486" s="3" t="s">
        <v>34</v>
      </c>
      <c r="E1486" s="3" t="s">
        <v>2604</v>
      </c>
      <c r="F1486" s="3" t="s">
        <v>1239</v>
      </c>
      <c r="G1486">
        <v>295</v>
      </c>
      <c r="H1486" s="3" t="s">
        <v>24</v>
      </c>
      <c r="I1486" s="3" t="s">
        <v>4013</v>
      </c>
      <c r="J1486" s="3" t="s">
        <v>3454</v>
      </c>
      <c r="K1486" s="3" t="s">
        <v>3048</v>
      </c>
      <c r="L1486" s="3" t="s">
        <v>4025</v>
      </c>
      <c r="M1486" s="3" t="s">
        <v>32</v>
      </c>
      <c r="N1486" s="3">
        <f>IF(Broker_Trades[[#This Row],[Status]]="Complete",((Broker_Trades[[#This Row],[Sell Price]]-Broker_Trades[[#This Row],[Buy Price]])/Broker_Trades[[#This Row],[Buy Price]]),"")</f>
        <v>0.19680638722554894</v>
      </c>
      <c r="O14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1486" s="3">
        <f>IFERROR(Broker_Trades[[#This Row],[Return]]/Broker_Trades[[#This Row],[Time]],Broker_Trades[[#This Row],[Return]])</f>
        <v>6.1501996007984044E-3</v>
      </c>
    </row>
    <row r="1487" spans="1:16" x14ac:dyDescent="0.3">
      <c r="A1487">
        <v>1486</v>
      </c>
      <c r="B1487" s="3" t="s">
        <v>4026</v>
      </c>
      <c r="C1487" s="4">
        <v>44203.647222222222</v>
      </c>
      <c r="D1487" s="3" t="s">
        <v>34</v>
      </c>
      <c r="E1487" s="3" t="s">
        <v>4027</v>
      </c>
      <c r="F1487" s="3" t="s">
        <v>4028</v>
      </c>
      <c r="G1487">
        <v>83</v>
      </c>
      <c r="H1487" s="3" t="s">
        <v>24</v>
      </c>
      <c r="I1487" s="3" t="s">
        <v>4013</v>
      </c>
      <c r="J1487" s="3" t="s">
        <v>4029</v>
      </c>
      <c r="K1487" s="3" t="s">
        <v>4030</v>
      </c>
      <c r="L1487" s="3" t="s">
        <v>4031</v>
      </c>
      <c r="M1487" s="3" t="s">
        <v>32</v>
      </c>
      <c r="N1487" s="3">
        <f>IF(Broker_Trades[[#This Row],[Status]]="Complete",((Broker_Trades[[#This Row],[Sell Price]]-Broker_Trades[[#This Row],[Buy Price]])/Broker_Trades[[#This Row],[Buy Price]]),"")</f>
        <v>0.19209809264305167</v>
      </c>
      <c r="O14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1487" s="3">
        <f>IFERROR(Broker_Trades[[#This Row],[Return]]/Broker_Trades[[#This Row],[Time]],Broker_Trades[[#This Row],[Return]])</f>
        <v>4.0871934604904611E-3</v>
      </c>
    </row>
    <row r="1488" spans="1:16" x14ac:dyDescent="0.3">
      <c r="A1488">
        <v>1487</v>
      </c>
      <c r="B1488" s="3" t="s">
        <v>4032</v>
      </c>
      <c r="C1488" s="4">
        <v>44203.646527777775</v>
      </c>
      <c r="D1488" s="3" t="s">
        <v>34</v>
      </c>
      <c r="E1488" s="3" t="s">
        <v>4033</v>
      </c>
      <c r="F1488" s="3" t="s">
        <v>4034</v>
      </c>
      <c r="G1488">
        <v>450</v>
      </c>
      <c r="H1488" s="3" t="s">
        <v>24</v>
      </c>
      <c r="I1488" s="3" t="s">
        <v>4013</v>
      </c>
      <c r="J1488" s="3" t="s">
        <v>4035</v>
      </c>
      <c r="K1488" s="3" t="s">
        <v>4036</v>
      </c>
      <c r="L1488" s="3" t="s">
        <v>4037</v>
      </c>
      <c r="M1488" s="3" t="s">
        <v>32</v>
      </c>
      <c r="N1488" s="3">
        <f>IF(Broker_Trades[[#This Row],[Status]]="Complete",((Broker_Trades[[#This Row],[Sell Price]]-Broker_Trades[[#This Row],[Buy Price]])/Broker_Trades[[#This Row],[Buy Price]]),"")</f>
        <v>0.12995169082125607</v>
      </c>
      <c r="O14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137</v>
      </c>
      <c r="P1488" s="3">
        <f>IFERROR(Broker_Trades[[#This Row],[Return]]/Broker_Trades[[#This Row],[Time]],Broker_Trades[[#This Row],[Return]])</f>
        <v>9.4855248774639467E-4</v>
      </c>
    </row>
    <row r="1489" spans="1:16" x14ac:dyDescent="0.3">
      <c r="A1489">
        <v>1488</v>
      </c>
      <c r="B1489" s="3" t="s">
        <v>4038</v>
      </c>
      <c r="C1489" s="4">
        <v>44203.646527777775</v>
      </c>
      <c r="D1489" s="3" t="s">
        <v>34</v>
      </c>
      <c r="E1489" s="3" t="s">
        <v>1529</v>
      </c>
      <c r="F1489" s="3" t="s">
        <v>1530</v>
      </c>
      <c r="G1489">
        <v>3170</v>
      </c>
      <c r="H1489" s="3" t="s">
        <v>24</v>
      </c>
      <c r="I1489" s="3" t="s">
        <v>4013</v>
      </c>
      <c r="J1489" s="3" t="s">
        <v>4039</v>
      </c>
      <c r="K1489" s="3" t="s">
        <v>3139</v>
      </c>
      <c r="L1489" s="3" t="s">
        <v>3259</v>
      </c>
      <c r="M1489" s="3" t="s">
        <v>32</v>
      </c>
      <c r="N1489" s="3">
        <f>IF(Broker_Trades[[#This Row],[Status]]="Complete",((Broker_Trades[[#This Row],[Sell Price]]-Broker_Trades[[#This Row],[Buy Price]])/Broker_Trades[[#This Row],[Buy Price]]),"")</f>
        <v>0.16637458926615548</v>
      </c>
      <c r="O14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1489" s="3">
        <f>IFERROR(Broker_Trades[[#This Row],[Return]]/Broker_Trades[[#This Row],[Time]],Broker_Trades[[#This Row],[Return]])</f>
        <v>4.8933702725339843E-3</v>
      </c>
    </row>
    <row r="1490" spans="1:16" x14ac:dyDescent="0.3">
      <c r="A1490">
        <v>1489</v>
      </c>
      <c r="B1490" s="3" t="s">
        <v>4040</v>
      </c>
      <c r="C1490" s="4">
        <v>44203.646527777775</v>
      </c>
      <c r="D1490" s="3" t="s">
        <v>34</v>
      </c>
      <c r="E1490" s="3" t="s">
        <v>318</v>
      </c>
      <c r="F1490" s="3" t="s">
        <v>319</v>
      </c>
      <c r="G1490">
        <v>2790</v>
      </c>
      <c r="H1490" s="3" t="s">
        <v>24</v>
      </c>
      <c r="I1490" s="3" t="s">
        <v>4013</v>
      </c>
      <c r="J1490" s="3" t="s">
        <v>4041</v>
      </c>
      <c r="K1490" s="3" t="s">
        <v>3400</v>
      </c>
      <c r="L1490" s="3" t="s">
        <v>3623</v>
      </c>
      <c r="M1490" s="3" t="s">
        <v>32</v>
      </c>
      <c r="N1490" s="3">
        <f>IF(Broker_Trades[[#This Row],[Status]]="Complete",((Broker_Trades[[#This Row],[Sell Price]]-Broker_Trades[[#This Row],[Buy Price]])/Broker_Trades[[#This Row],[Buy Price]]),"")</f>
        <v>0.17573221757322174</v>
      </c>
      <c r="O14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237</v>
      </c>
      <c r="P1490" s="3">
        <f>IFERROR(Broker_Trades[[#This Row],[Return]]/Broker_Trades[[#This Row],[Time]],Broker_Trades[[#This Row],[Return]])</f>
        <v>7.4148615009798208E-4</v>
      </c>
    </row>
    <row r="1491" spans="1:16" x14ac:dyDescent="0.3">
      <c r="A1491">
        <v>1490</v>
      </c>
      <c r="B1491" s="3" t="s">
        <v>4042</v>
      </c>
      <c r="C1491" s="4">
        <v>44203.645138888889</v>
      </c>
      <c r="D1491" s="3" t="s">
        <v>34</v>
      </c>
      <c r="E1491" s="3" t="s">
        <v>1085</v>
      </c>
      <c r="F1491" s="3" t="s">
        <v>1086</v>
      </c>
      <c r="G1491">
        <v>475</v>
      </c>
      <c r="H1491" s="3" t="s">
        <v>24</v>
      </c>
      <c r="I1491" s="3" t="s">
        <v>4043</v>
      </c>
      <c r="J1491" s="3" t="s">
        <v>4044</v>
      </c>
      <c r="K1491" s="3" t="s">
        <v>2695</v>
      </c>
      <c r="L1491" s="3" t="s">
        <v>2695</v>
      </c>
      <c r="M1491" s="3" t="s">
        <v>19</v>
      </c>
      <c r="N1491" s="3" t="str">
        <f>IF(Broker_Trades[[#This Row],[Status]]="Complete",((Broker_Trades[[#This Row],[Sell Price]]-Broker_Trades[[#This Row],[Buy Price]])/Broker_Trades[[#This Row],[Buy Price]]),"")</f>
        <v/>
      </c>
      <c r="O14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91" s="3" t="str">
        <f>IFERROR(Broker_Trades[[#This Row],[Return]]/Broker_Trades[[#This Row],[Time]],Broker_Trades[[#This Row],[Return]])</f>
        <v/>
      </c>
    </row>
    <row r="1492" spans="1:16" x14ac:dyDescent="0.3">
      <c r="A1492">
        <v>1491</v>
      </c>
      <c r="B1492" s="3" t="s">
        <v>4045</v>
      </c>
      <c r="C1492" s="4">
        <v>44203.613194444442</v>
      </c>
      <c r="D1492" s="3" t="s">
        <v>4046</v>
      </c>
      <c r="E1492" s="3" t="s">
        <v>4047</v>
      </c>
      <c r="F1492" s="3" t="s">
        <v>4048</v>
      </c>
      <c r="G1492">
        <v>200</v>
      </c>
      <c r="H1492" s="3" t="s">
        <v>24</v>
      </c>
      <c r="I1492" s="3" t="s">
        <v>4043</v>
      </c>
      <c r="J1492" s="3" t="s">
        <v>2602</v>
      </c>
      <c r="K1492" s="3" t="s">
        <v>3314</v>
      </c>
      <c r="L1492" s="3" t="s">
        <v>4049</v>
      </c>
      <c r="M1492" s="3" t="s">
        <v>32</v>
      </c>
      <c r="N1492" s="3">
        <f>IF(Broker_Trades[[#This Row],[Status]]="Complete",((Broker_Trades[[#This Row],[Sell Price]]-Broker_Trades[[#This Row],[Buy Price]])/Broker_Trades[[#This Row],[Buy Price]]),"")</f>
        <v>0.25792682926829275</v>
      </c>
      <c r="O14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1492" s="3">
        <f>IFERROR(Broker_Trades[[#This Row],[Return]]/Broker_Trades[[#This Row],[Time]],Broker_Trades[[#This Row],[Return]])</f>
        <v>3.7930416068866581E-3</v>
      </c>
    </row>
    <row r="1493" spans="1:16" x14ac:dyDescent="0.3">
      <c r="A1493">
        <v>1492</v>
      </c>
      <c r="B1493" s="3" t="s">
        <v>4050</v>
      </c>
      <c r="C1493" s="4">
        <v>44203.553472222222</v>
      </c>
      <c r="D1493" s="3" t="s">
        <v>21</v>
      </c>
      <c r="E1493" s="3" t="s">
        <v>102</v>
      </c>
      <c r="F1493" s="3" t="s">
        <v>103</v>
      </c>
      <c r="G1493">
        <v>403</v>
      </c>
      <c r="H1493" s="3" t="s">
        <v>24</v>
      </c>
      <c r="I1493" s="3" t="s">
        <v>4043</v>
      </c>
      <c r="J1493" s="3" t="s">
        <v>4051</v>
      </c>
      <c r="K1493" s="3" t="s">
        <v>3053</v>
      </c>
      <c r="L1493" s="3" t="s">
        <v>4052</v>
      </c>
      <c r="M1493" s="3" t="s">
        <v>32</v>
      </c>
      <c r="N1493" s="3">
        <f>IF(Broker_Trades[[#This Row],[Status]]="Complete",((Broker_Trades[[#This Row],[Sell Price]]-Broker_Trades[[#This Row],[Buy Price]])/Broker_Trades[[#This Row],[Buy Price]]),"")</f>
        <v>0.15612139917695469</v>
      </c>
      <c r="O14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1493" s="3">
        <f>IFERROR(Broker_Trades[[#This Row],[Return]]/Broker_Trades[[#This Row],[Time]],Broker_Trades[[#This Row],[Return]])</f>
        <v>4.8787937242798342E-3</v>
      </c>
    </row>
    <row r="1494" spans="1:16" x14ac:dyDescent="0.3">
      <c r="A1494">
        <v>1493</v>
      </c>
      <c r="B1494" s="3" t="s">
        <v>4053</v>
      </c>
      <c r="C1494" s="4">
        <v>44203.543055555558</v>
      </c>
      <c r="D1494" s="3" t="s">
        <v>38</v>
      </c>
      <c r="E1494" s="3" t="s">
        <v>4054</v>
      </c>
      <c r="F1494" s="3" t="s">
        <v>4055</v>
      </c>
      <c r="G1494">
        <v>210</v>
      </c>
      <c r="H1494" s="3" t="s">
        <v>24</v>
      </c>
      <c r="I1494" s="3" t="s">
        <v>2695</v>
      </c>
      <c r="J1494" s="3" t="s">
        <v>2695</v>
      </c>
      <c r="K1494" s="3" t="s">
        <v>2695</v>
      </c>
      <c r="L1494" s="3" t="s">
        <v>2695</v>
      </c>
      <c r="M1494" s="3" t="s">
        <v>190</v>
      </c>
      <c r="N1494" s="3" t="str">
        <f>IF(Broker_Trades[[#This Row],[Status]]="Complete",((Broker_Trades[[#This Row],[Sell Price]]-Broker_Trades[[#This Row],[Buy Price]])/Broker_Trades[[#This Row],[Buy Price]]),"")</f>
        <v/>
      </c>
      <c r="O14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94" s="3" t="str">
        <f>IFERROR(Broker_Trades[[#This Row],[Return]]/Broker_Trades[[#This Row],[Time]],Broker_Trades[[#This Row],[Return]])</f>
        <v/>
      </c>
    </row>
    <row r="1495" spans="1:16" x14ac:dyDescent="0.3">
      <c r="A1495">
        <v>1494</v>
      </c>
      <c r="B1495" s="3" t="s">
        <v>4056</v>
      </c>
      <c r="C1495" s="4">
        <v>44203.541666666664</v>
      </c>
      <c r="D1495" s="3" t="s">
        <v>38</v>
      </c>
      <c r="E1495" s="3" t="s">
        <v>573</v>
      </c>
      <c r="F1495" s="3" t="s">
        <v>574</v>
      </c>
      <c r="G1495">
        <v>170</v>
      </c>
      <c r="H1495" s="3" t="s">
        <v>24</v>
      </c>
      <c r="I1495" s="3" t="s">
        <v>4043</v>
      </c>
      <c r="J1495" s="3" t="s">
        <v>4057</v>
      </c>
      <c r="K1495" s="3" t="s">
        <v>3182</v>
      </c>
      <c r="L1495" s="3" t="s">
        <v>4058</v>
      </c>
      <c r="M1495" s="3" t="s">
        <v>32</v>
      </c>
      <c r="N1495" s="3">
        <f>IF(Broker_Trades[[#This Row],[Status]]="Complete",((Broker_Trades[[#This Row],[Sell Price]]-Broker_Trades[[#This Row],[Buy Price]])/Broker_Trades[[#This Row],[Buy Price]]),"")</f>
        <v>0.26488095238095233</v>
      </c>
      <c r="O14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167</v>
      </c>
      <c r="P1495" s="3">
        <f>IFERROR(Broker_Trades[[#This Row],[Return]]/Broker_Trades[[#This Row],[Time]],Broker_Trades[[#This Row],[Return]])</f>
        <v>1.5861134873110918E-3</v>
      </c>
    </row>
    <row r="1496" spans="1:16" x14ac:dyDescent="0.3">
      <c r="A1496">
        <v>1495</v>
      </c>
      <c r="B1496" s="3" t="s">
        <v>4059</v>
      </c>
      <c r="C1496" s="4">
        <v>44203.535416666666</v>
      </c>
      <c r="D1496" s="3" t="s">
        <v>38</v>
      </c>
      <c r="E1496" s="3" t="s">
        <v>64</v>
      </c>
      <c r="F1496" s="3" t="s">
        <v>65</v>
      </c>
      <c r="G1496">
        <v>190</v>
      </c>
      <c r="H1496" s="3" t="s">
        <v>24</v>
      </c>
      <c r="I1496" s="3" t="s">
        <v>4043</v>
      </c>
      <c r="J1496" s="3" t="s">
        <v>4060</v>
      </c>
      <c r="K1496" s="3" t="s">
        <v>3997</v>
      </c>
      <c r="L1496" s="3" t="s">
        <v>4061</v>
      </c>
      <c r="M1496" s="3" t="s">
        <v>32</v>
      </c>
      <c r="N1496" s="3">
        <f>IF(Broker_Trades[[#This Row],[Status]]="Complete",((Broker_Trades[[#This Row],[Sell Price]]-Broker_Trades[[#This Row],[Buy Price]])/Broker_Trades[[#This Row],[Buy Price]]),"")</f>
        <v>0.2149826880705068</v>
      </c>
      <c r="O14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1496" s="3">
        <f>IFERROR(Broker_Trades[[#This Row],[Return]]/Broker_Trades[[#This Row],[Time]],Broker_Trades[[#This Row],[Return]])</f>
        <v>5.37456720176267E-2</v>
      </c>
    </row>
    <row r="1497" spans="1:16" x14ac:dyDescent="0.3">
      <c r="A1497">
        <v>1496</v>
      </c>
      <c r="B1497" s="3" t="s">
        <v>4062</v>
      </c>
      <c r="C1497" s="4">
        <v>44202.635416666664</v>
      </c>
      <c r="D1497" s="3" t="s">
        <v>34</v>
      </c>
      <c r="E1497" s="3" t="s">
        <v>1920</v>
      </c>
      <c r="F1497" s="3" t="s">
        <v>1921</v>
      </c>
      <c r="G1497">
        <v>2315</v>
      </c>
      <c r="H1497" s="3" t="s">
        <v>24</v>
      </c>
      <c r="I1497" s="3" t="s">
        <v>4063</v>
      </c>
      <c r="J1497" s="3" t="s">
        <v>4064</v>
      </c>
      <c r="K1497" s="3" t="s">
        <v>3952</v>
      </c>
      <c r="L1497" s="3" t="s">
        <v>4065</v>
      </c>
      <c r="M1497" s="3" t="s">
        <v>32</v>
      </c>
      <c r="N1497" s="3">
        <f>IF(Broker_Trades[[#This Row],[Status]]="Complete",((Broker_Trades[[#This Row],[Sell Price]]-Broker_Trades[[#This Row],[Buy Price]])/Broker_Trades[[#This Row],[Buy Price]]),"")</f>
        <v>0.23268937468225714</v>
      </c>
      <c r="O14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1497" s="3">
        <f>IFERROR(Broker_Trades[[#This Row],[Return]]/Broker_Trades[[#This Row],[Time]],Broker_Trades[[#This Row],[Return]])</f>
        <v>3.3241339240322451E-2</v>
      </c>
    </row>
    <row r="1498" spans="1:16" x14ac:dyDescent="0.3">
      <c r="A1498">
        <v>1497</v>
      </c>
      <c r="B1498" s="3" t="s">
        <v>4066</v>
      </c>
      <c r="C1498" s="4">
        <v>44202.634722222225</v>
      </c>
      <c r="D1498" s="3" t="s">
        <v>34</v>
      </c>
      <c r="E1498" s="3" t="s">
        <v>1930</v>
      </c>
      <c r="F1498" s="3" t="s">
        <v>1460</v>
      </c>
      <c r="G1498">
        <v>4625</v>
      </c>
      <c r="H1498" s="3" t="s">
        <v>24</v>
      </c>
      <c r="I1498" s="3" t="s">
        <v>2695</v>
      </c>
      <c r="J1498" s="3" t="s">
        <v>2695</v>
      </c>
      <c r="K1498" s="3" t="s">
        <v>2695</v>
      </c>
      <c r="L1498" s="3" t="s">
        <v>2695</v>
      </c>
      <c r="M1498" s="3" t="s">
        <v>190</v>
      </c>
      <c r="N1498" s="3" t="str">
        <f>IF(Broker_Trades[[#This Row],[Status]]="Complete",((Broker_Trades[[#This Row],[Sell Price]]-Broker_Trades[[#This Row],[Buy Price]])/Broker_Trades[[#This Row],[Buy Price]]),"")</f>
        <v/>
      </c>
      <c r="O14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498" s="3" t="str">
        <f>IFERROR(Broker_Trades[[#This Row],[Return]]/Broker_Trades[[#This Row],[Time]],Broker_Trades[[#This Row],[Return]])</f>
        <v/>
      </c>
    </row>
    <row r="1499" spans="1:16" x14ac:dyDescent="0.3">
      <c r="A1499">
        <v>1498</v>
      </c>
      <c r="B1499" s="3" t="s">
        <v>4067</v>
      </c>
      <c r="C1499" s="4">
        <v>44202.634722222225</v>
      </c>
      <c r="D1499" s="3" t="s">
        <v>34</v>
      </c>
      <c r="E1499" s="3" t="s">
        <v>1965</v>
      </c>
      <c r="F1499" s="3" t="s">
        <v>1966</v>
      </c>
      <c r="G1499">
        <v>1200</v>
      </c>
      <c r="H1499" s="3" t="s">
        <v>24</v>
      </c>
      <c r="I1499" s="3" t="s">
        <v>4063</v>
      </c>
      <c r="J1499" s="3" t="s">
        <v>4068</v>
      </c>
      <c r="K1499" s="3" t="s">
        <v>4069</v>
      </c>
      <c r="L1499" s="3" t="s">
        <v>4070</v>
      </c>
      <c r="M1499" s="3" t="s">
        <v>32</v>
      </c>
      <c r="N1499" s="3">
        <f>IF(Broker_Trades[[#This Row],[Status]]="Complete",((Broker_Trades[[#This Row],[Sell Price]]-Broker_Trades[[#This Row],[Buy Price]])/Broker_Trades[[#This Row],[Buy Price]]),"")</f>
        <v>0.21264655777131972</v>
      </c>
      <c r="O14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243</v>
      </c>
      <c r="P1499" s="3">
        <f>IFERROR(Broker_Trades[[#This Row],[Return]]/Broker_Trades[[#This Row],[Time]],Broker_Trades[[#This Row],[Return]])</f>
        <v>8.7508871510831154E-4</v>
      </c>
    </row>
    <row r="1500" spans="1:16" x14ac:dyDescent="0.3">
      <c r="A1500">
        <v>1499</v>
      </c>
      <c r="B1500" s="3" t="s">
        <v>4071</v>
      </c>
      <c r="C1500" s="4">
        <v>44202.634027777778</v>
      </c>
      <c r="D1500" s="3" t="s">
        <v>34</v>
      </c>
      <c r="E1500" s="3" t="s">
        <v>757</v>
      </c>
      <c r="F1500" s="3" t="s">
        <v>758</v>
      </c>
      <c r="G1500">
        <v>6000</v>
      </c>
      <c r="H1500" s="3" t="s">
        <v>24</v>
      </c>
      <c r="I1500" s="3" t="s">
        <v>4063</v>
      </c>
      <c r="J1500" s="3" t="s">
        <v>4072</v>
      </c>
      <c r="K1500" s="3" t="s">
        <v>3499</v>
      </c>
      <c r="L1500" s="3" t="s">
        <v>3803</v>
      </c>
      <c r="M1500" s="3" t="s">
        <v>32</v>
      </c>
      <c r="N1500" s="3">
        <f>IF(Broker_Trades[[#This Row],[Status]]="Complete",((Broker_Trades[[#This Row],[Sell Price]]-Broker_Trades[[#This Row],[Buy Price]])/Broker_Trades[[#This Row],[Buy Price]]),"")</f>
        <v>0.15652985074626866</v>
      </c>
      <c r="O15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1500" s="3">
        <f>IFERROR(Broker_Trades[[#This Row],[Return]]/Broker_Trades[[#This Row],[Time]],Broker_Trades[[#This Row],[Return]])</f>
        <v>5.7974018794914317E-3</v>
      </c>
    </row>
    <row r="1501" spans="1:16" x14ac:dyDescent="0.3">
      <c r="A1501">
        <v>1500</v>
      </c>
      <c r="B1501" s="3" t="s">
        <v>4073</v>
      </c>
      <c r="C1501" s="4">
        <v>44202.578472222223</v>
      </c>
      <c r="D1501" s="3" t="s">
        <v>147</v>
      </c>
      <c r="E1501" s="3" t="s">
        <v>4074</v>
      </c>
      <c r="F1501" s="3" t="s">
        <v>4075</v>
      </c>
      <c r="G1501">
        <v>1152</v>
      </c>
      <c r="H1501" s="3" t="s">
        <v>24</v>
      </c>
      <c r="I1501" s="3" t="s">
        <v>4063</v>
      </c>
      <c r="J1501" s="3" t="s">
        <v>4076</v>
      </c>
      <c r="K1501" s="3" t="s">
        <v>4077</v>
      </c>
      <c r="L1501" s="3" t="s">
        <v>4078</v>
      </c>
      <c r="M1501" s="3" t="s">
        <v>32</v>
      </c>
      <c r="N1501" s="3">
        <f>IF(Broker_Trades[[#This Row],[Status]]="Complete",((Broker_Trades[[#This Row],[Sell Price]]-Broker_Trades[[#This Row],[Buy Price]])/Broker_Trades[[#This Row],[Buy Price]]),"")</f>
        <v>0.23875802997858672</v>
      </c>
      <c r="O15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183</v>
      </c>
      <c r="P1501" s="3">
        <f>IFERROR(Broker_Trades[[#This Row],[Return]]/Broker_Trades[[#This Row],[Time]],Broker_Trades[[#This Row],[Return]])</f>
        <v>1.3046886884075777E-3</v>
      </c>
    </row>
    <row r="1502" spans="1:16" x14ac:dyDescent="0.3">
      <c r="A1502">
        <v>1501</v>
      </c>
      <c r="B1502" s="3" t="s">
        <v>4079</v>
      </c>
      <c r="C1502" s="4">
        <v>44202.570138888892</v>
      </c>
      <c r="D1502" s="3" t="s">
        <v>21</v>
      </c>
      <c r="E1502" s="3" t="s">
        <v>268</v>
      </c>
      <c r="F1502" s="3" t="s">
        <v>269</v>
      </c>
      <c r="G1502">
        <v>1480</v>
      </c>
      <c r="H1502" s="3" t="s">
        <v>24</v>
      </c>
      <c r="I1502" s="3" t="s">
        <v>2695</v>
      </c>
      <c r="J1502" s="3" t="s">
        <v>2695</v>
      </c>
      <c r="K1502" s="3" t="s">
        <v>2695</v>
      </c>
      <c r="L1502" s="3" t="s">
        <v>2695</v>
      </c>
      <c r="M1502" s="3" t="s">
        <v>190</v>
      </c>
      <c r="N1502" s="3" t="str">
        <f>IF(Broker_Trades[[#This Row],[Status]]="Complete",((Broker_Trades[[#This Row],[Sell Price]]-Broker_Trades[[#This Row],[Buy Price]])/Broker_Trades[[#This Row],[Buy Price]]),"")</f>
        <v/>
      </c>
      <c r="O15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02" s="3" t="str">
        <f>IFERROR(Broker_Trades[[#This Row],[Return]]/Broker_Trades[[#This Row],[Time]],Broker_Trades[[#This Row],[Return]])</f>
        <v/>
      </c>
    </row>
    <row r="1503" spans="1:16" x14ac:dyDescent="0.3">
      <c r="A1503">
        <v>1502</v>
      </c>
      <c r="B1503" s="3" t="s">
        <v>4080</v>
      </c>
      <c r="C1503" s="4">
        <v>44202.545138888891</v>
      </c>
      <c r="D1503" s="3" t="s">
        <v>21</v>
      </c>
      <c r="E1503" s="3" t="s">
        <v>241</v>
      </c>
      <c r="F1503" s="3" t="s">
        <v>242</v>
      </c>
      <c r="G1503">
        <v>290</v>
      </c>
      <c r="H1503" s="3" t="s">
        <v>24</v>
      </c>
      <c r="I1503" s="3" t="s">
        <v>4063</v>
      </c>
      <c r="J1503" s="3" t="s">
        <v>4081</v>
      </c>
      <c r="K1503" s="3" t="s">
        <v>4082</v>
      </c>
      <c r="L1503" s="3" t="s">
        <v>4083</v>
      </c>
      <c r="M1503" s="3" t="s">
        <v>32</v>
      </c>
      <c r="N1503" s="3">
        <f>IF(Broker_Trades[[#This Row],[Status]]="Complete",((Broker_Trades[[#This Row],[Sell Price]]-Broker_Trades[[#This Row],[Buy Price]])/Broker_Trades[[#This Row],[Buy Price]]),"")</f>
        <v>0.35168539325842696</v>
      </c>
      <c r="O15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252</v>
      </c>
      <c r="P1503" s="3">
        <f>IFERROR(Broker_Trades[[#This Row],[Return]]/Broker_Trades[[#This Row],[Time]],Broker_Trades[[#This Row],[Return]])</f>
        <v>1.3955769573747103E-3</v>
      </c>
    </row>
    <row r="1504" spans="1:16" x14ac:dyDescent="0.3">
      <c r="A1504">
        <v>1503</v>
      </c>
      <c r="B1504" s="3" t="s">
        <v>4084</v>
      </c>
      <c r="C1504" s="4">
        <v>44202.544444444444</v>
      </c>
      <c r="D1504" s="3" t="s">
        <v>21</v>
      </c>
      <c r="E1504" s="3" t="s">
        <v>1020</v>
      </c>
      <c r="F1504" s="3" t="s">
        <v>1021</v>
      </c>
      <c r="G1504">
        <v>851</v>
      </c>
      <c r="H1504" s="3" t="s">
        <v>24</v>
      </c>
      <c r="I1504" s="3" t="s">
        <v>2695</v>
      </c>
      <c r="J1504" s="3" t="s">
        <v>2695</v>
      </c>
      <c r="K1504" s="3" t="s">
        <v>2695</v>
      </c>
      <c r="L1504" s="3" t="s">
        <v>2695</v>
      </c>
      <c r="M1504" s="3" t="s">
        <v>190</v>
      </c>
      <c r="N1504" s="3" t="str">
        <f>IF(Broker_Trades[[#This Row],[Status]]="Complete",((Broker_Trades[[#This Row],[Sell Price]]-Broker_Trades[[#This Row],[Buy Price]])/Broker_Trades[[#This Row],[Buy Price]]),"")</f>
        <v/>
      </c>
      <c r="O15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04" s="3" t="str">
        <f>IFERROR(Broker_Trades[[#This Row],[Return]]/Broker_Trades[[#This Row],[Time]],Broker_Trades[[#This Row],[Return]])</f>
        <v/>
      </c>
    </row>
    <row r="1505" spans="1:16" x14ac:dyDescent="0.3">
      <c r="A1505">
        <v>1504</v>
      </c>
      <c r="B1505" s="3" t="s">
        <v>4085</v>
      </c>
      <c r="C1505" s="4">
        <v>44202.542361111111</v>
      </c>
      <c r="D1505" s="3" t="s">
        <v>21</v>
      </c>
      <c r="E1505" s="3" t="s">
        <v>1892</v>
      </c>
      <c r="F1505" s="3" t="s">
        <v>1688</v>
      </c>
      <c r="G1505">
        <v>5491</v>
      </c>
      <c r="H1505" s="3" t="s">
        <v>17</v>
      </c>
      <c r="I1505" s="3" t="s">
        <v>2695</v>
      </c>
      <c r="J1505" s="3" t="s">
        <v>2695</v>
      </c>
      <c r="K1505" s="3" t="s">
        <v>2695</v>
      </c>
      <c r="L1505" s="3" t="s">
        <v>2695</v>
      </c>
      <c r="M1505" s="3" t="s">
        <v>190</v>
      </c>
      <c r="N1505" s="3" t="str">
        <f>IF(Broker_Trades[[#This Row],[Status]]="Complete",((Broker_Trades[[#This Row],[Sell Price]]-Broker_Trades[[#This Row],[Buy Price]])/Broker_Trades[[#This Row],[Buy Price]]),"")</f>
        <v/>
      </c>
      <c r="O15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05" s="3" t="str">
        <f>IFERROR(Broker_Trades[[#This Row],[Return]]/Broker_Trades[[#This Row],[Time]],Broker_Trades[[#This Row],[Return]])</f>
        <v/>
      </c>
    </row>
    <row r="1506" spans="1:16" x14ac:dyDescent="0.3">
      <c r="A1506">
        <v>1505</v>
      </c>
      <c r="B1506" s="3" t="s">
        <v>4086</v>
      </c>
      <c r="C1506" s="4">
        <v>44202.539583333331</v>
      </c>
      <c r="D1506" s="3" t="s">
        <v>159</v>
      </c>
      <c r="E1506" s="3" t="s">
        <v>464</v>
      </c>
      <c r="F1506" s="3" t="s">
        <v>465</v>
      </c>
      <c r="G1506">
        <v>375</v>
      </c>
      <c r="H1506" s="3" t="s">
        <v>24</v>
      </c>
      <c r="I1506" s="3" t="s">
        <v>4063</v>
      </c>
      <c r="J1506" s="3" t="s">
        <v>4087</v>
      </c>
      <c r="K1506" s="3" t="s">
        <v>4088</v>
      </c>
      <c r="L1506" s="3" t="s">
        <v>4089</v>
      </c>
      <c r="M1506" s="3" t="s">
        <v>32</v>
      </c>
      <c r="N1506" s="3">
        <f>IF(Broker_Trades[[#This Row],[Status]]="Complete",((Broker_Trades[[#This Row],[Sell Price]]-Broker_Trades[[#This Row],[Buy Price]])/Broker_Trades[[#This Row],[Buy Price]]),"")</f>
        <v>0.34988634376639277</v>
      </c>
      <c r="O15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89</v>
      </c>
      <c r="P1506" s="3">
        <f>IFERROR(Broker_Trades[[#This Row],[Return]]/Broker_Trades[[#This Row],[Time]],Broker_Trades[[#This Row],[Return]])</f>
        <v>3.9313072333302555E-3</v>
      </c>
    </row>
    <row r="1507" spans="1:16" x14ac:dyDescent="0.3">
      <c r="A1507">
        <v>1506</v>
      </c>
      <c r="B1507" s="3" t="s">
        <v>4090</v>
      </c>
      <c r="C1507" s="4">
        <v>44202.527083333334</v>
      </c>
      <c r="D1507" s="3" t="s">
        <v>38</v>
      </c>
      <c r="E1507" s="3" t="s">
        <v>4091</v>
      </c>
      <c r="F1507" s="3" t="s">
        <v>4092</v>
      </c>
      <c r="G1507">
        <v>375</v>
      </c>
      <c r="H1507" s="3" t="s">
        <v>24</v>
      </c>
      <c r="I1507" s="3" t="s">
        <v>4063</v>
      </c>
      <c r="J1507" s="3" t="s">
        <v>4093</v>
      </c>
      <c r="K1507" s="3" t="s">
        <v>2695</v>
      </c>
      <c r="L1507" s="3" t="s">
        <v>2695</v>
      </c>
      <c r="M1507" s="3" t="s">
        <v>19</v>
      </c>
      <c r="N1507" s="3" t="str">
        <f>IF(Broker_Trades[[#This Row],[Status]]="Complete",((Broker_Trades[[#This Row],[Sell Price]]-Broker_Trades[[#This Row],[Buy Price]])/Broker_Trades[[#This Row],[Buy Price]]),"")</f>
        <v/>
      </c>
      <c r="O15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07" s="3" t="str">
        <f>IFERROR(Broker_Trades[[#This Row],[Return]]/Broker_Trades[[#This Row],[Time]],Broker_Trades[[#This Row],[Return]])</f>
        <v/>
      </c>
    </row>
    <row r="1508" spans="1:16" x14ac:dyDescent="0.3">
      <c r="A1508">
        <v>1507</v>
      </c>
      <c r="B1508" s="3" t="s">
        <v>4094</v>
      </c>
      <c r="C1508" s="4">
        <v>44202.524305555555</v>
      </c>
      <c r="D1508" s="3" t="s">
        <v>38</v>
      </c>
      <c r="E1508" s="3" t="s">
        <v>1020</v>
      </c>
      <c r="F1508" s="3" t="s">
        <v>1021</v>
      </c>
      <c r="G1508">
        <v>870</v>
      </c>
      <c r="H1508" s="3" t="s">
        <v>24</v>
      </c>
      <c r="I1508" s="3" t="s">
        <v>2695</v>
      </c>
      <c r="J1508" s="3" t="s">
        <v>2695</v>
      </c>
      <c r="K1508" s="3" t="s">
        <v>2695</v>
      </c>
      <c r="L1508" s="3" t="s">
        <v>2695</v>
      </c>
      <c r="M1508" s="3" t="s">
        <v>190</v>
      </c>
      <c r="N1508" s="3" t="str">
        <f>IF(Broker_Trades[[#This Row],[Status]]="Complete",((Broker_Trades[[#This Row],[Sell Price]]-Broker_Trades[[#This Row],[Buy Price]])/Broker_Trades[[#This Row],[Buy Price]]),"")</f>
        <v/>
      </c>
      <c r="O15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08" s="3" t="str">
        <f>IFERROR(Broker_Trades[[#This Row],[Return]]/Broker_Trades[[#This Row],[Time]],Broker_Trades[[#This Row],[Return]])</f>
        <v/>
      </c>
    </row>
    <row r="1509" spans="1:16" x14ac:dyDescent="0.3">
      <c r="A1509">
        <v>1508</v>
      </c>
      <c r="B1509" s="3" t="s">
        <v>4095</v>
      </c>
      <c r="C1509" s="4">
        <v>44202.522222222222</v>
      </c>
      <c r="D1509" s="3" t="s">
        <v>38</v>
      </c>
      <c r="E1509" s="3" t="s">
        <v>560</v>
      </c>
      <c r="F1509" s="3" t="s">
        <v>561</v>
      </c>
      <c r="G1509">
        <v>1575</v>
      </c>
      <c r="H1509" s="3" t="s">
        <v>24</v>
      </c>
      <c r="I1509" s="3" t="s">
        <v>4063</v>
      </c>
      <c r="J1509" s="3" t="s">
        <v>618</v>
      </c>
      <c r="K1509" s="3" t="s">
        <v>4096</v>
      </c>
      <c r="L1509" s="3" t="s">
        <v>4097</v>
      </c>
      <c r="M1509" s="3" t="s">
        <v>32</v>
      </c>
      <c r="N1509" s="3">
        <f>IF(Broker_Trades[[#This Row],[Status]]="Complete",((Broker_Trades[[#This Row],[Sell Price]]-Broker_Trades[[#This Row],[Buy Price]])/Broker_Trades[[#This Row],[Buy Price]]),"")</f>
        <v>0.12696113074204954</v>
      </c>
      <c r="O15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159</v>
      </c>
      <c r="P1509" s="3">
        <f>IFERROR(Broker_Trades[[#This Row],[Return]]/Broker_Trades[[#This Row],[Time]],Broker_Trades[[#This Row],[Return]])</f>
        <v>7.9849767762295309E-4</v>
      </c>
    </row>
    <row r="1510" spans="1:16" x14ac:dyDescent="0.3">
      <c r="A1510">
        <v>1509</v>
      </c>
      <c r="B1510" s="3" t="s">
        <v>4098</v>
      </c>
      <c r="C1510" s="4">
        <v>44202.518055555556</v>
      </c>
      <c r="D1510" s="3" t="s">
        <v>34</v>
      </c>
      <c r="E1510" s="3" t="s">
        <v>553</v>
      </c>
      <c r="F1510" s="3" t="s">
        <v>554</v>
      </c>
      <c r="G1510">
        <v>1720</v>
      </c>
      <c r="H1510" s="3" t="s">
        <v>24</v>
      </c>
      <c r="I1510" s="3" t="s">
        <v>4063</v>
      </c>
      <c r="J1510" s="3" t="s">
        <v>4099</v>
      </c>
      <c r="K1510" s="3" t="s">
        <v>3290</v>
      </c>
      <c r="L1510" s="3" t="s">
        <v>4100</v>
      </c>
      <c r="M1510" s="3" t="s">
        <v>32</v>
      </c>
      <c r="N1510" s="3">
        <f>IF(Broker_Trades[[#This Row],[Status]]="Complete",((Broker_Trades[[#This Row],[Sell Price]]-Broker_Trades[[#This Row],[Buy Price]])/Broker_Trades[[#This Row],[Buy Price]]),"")</f>
        <v>0.10112074969923388</v>
      </c>
      <c r="O15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1510" s="3">
        <f>IFERROR(Broker_Trades[[#This Row],[Return]]/Broker_Trades[[#This Row],[Time]],Broker_Trades[[#This Row],[Return]])</f>
        <v>3.4869224034218579E-3</v>
      </c>
    </row>
    <row r="1511" spans="1:16" x14ac:dyDescent="0.3">
      <c r="A1511">
        <v>1510</v>
      </c>
      <c r="B1511" s="3" t="s">
        <v>4101</v>
      </c>
      <c r="C1511" s="4">
        <v>44202.518055555556</v>
      </c>
      <c r="D1511" s="3" t="s">
        <v>34</v>
      </c>
      <c r="E1511" s="3" t="s">
        <v>947</v>
      </c>
      <c r="F1511" s="3" t="s">
        <v>948</v>
      </c>
      <c r="G1511">
        <v>585</v>
      </c>
      <c r="H1511" s="3" t="s">
        <v>24</v>
      </c>
      <c r="I1511" s="3" t="s">
        <v>4063</v>
      </c>
      <c r="J1511" s="3" t="s">
        <v>4102</v>
      </c>
      <c r="K1511" s="3" t="s">
        <v>3108</v>
      </c>
      <c r="L1511" s="3" t="s">
        <v>4103</v>
      </c>
      <c r="M1511" s="3" t="s">
        <v>32</v>
      </c>
      <c r="N1511" s="3">
        <f>IF(Broker_Trades[[#This Row],[Status]]="Complete",((Broker_Trades[[#This Row],[Sell Price]]-Broker_Trades[[#This Row],[Buy Price]])/Broker_Trades[[#This Row],[Buy Price]]),"")</f>
        <v>0.13770679927321411</v>
      </c>
      <c r="O15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1511" s="3">
        <f>IFERROR(Broker_Trades[[#This Row],[Return]]/Broker_Trades[[#This Row],[Time]],Broker_Trades[[#This Row],[Return]])</f>
        <v>3.2024837040282349E-3</v>
      </c>
    </row>
    <row r="1512" spans="1:16" x14ac:dyDescent="0.3">
      <c r="A1512">
        <v>1511</v>
      </c>
      <c r="B1512" s="3" t="s">
        <v>4104</v>
      </c>
      <c r="C1512" s="4">
        <v>44202.518055555556</v>
      </c>
      <c r="D1512" s="3" t="s">
        <v>34</v>
      </c>
      <c r="E1512" s="3" t="s">
        <v>573</v>
      </c>
      <c r="F1512" s="3" t="s">
        <v>574</v>
      </c>
      <c r="G1512">
        <v>152</v>
      </c>
      <c r="H1512" s="3" t="s">
        <v>24</v>
      </c>
      <c r="I1512" s="3" t="s">
        <v>4063</v>
      </c>
      <c r="J1512" s="3" t="s">
        <v>4105</v>
      </c>
      <c r="K1512" s="3" t="s">
        <v>3104</v>
      </c>
      <c r="L1512" s="3" t="s">
        <v>3242</v>
      </c>
      <c r="M1512" s="3" t="s">
        <v>32</v>
      </c>
      <c r="N1512" s="3">
        <f>IF(Broker_Trades[[#This Row],[Status]]="Complete",((Broker_Trades[[#This Row],[Sell Price]]-Broker_Trades[[#This Row],[Buy Price]])/Broker_Trades[[#This Row],[Buy Price]]),"")</f>
        <v>0.16325757575757585</v>
      </c>
      <c r="O15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55</v>
      </c>
      <c r="P1512" s="3">
        <f>IFERROR(Broker_Trades[[#This Row],[Return]]/Broker_Trades[[#This Row],[Time]],Broker_Trades[[#This Row],[Return]])</f>
        <v>2.9683195592286517E-3</v>
      </c>
    </row>
    <row r="1513" spans="1:16" x14ac:dyDescent="0.3">
      <c r="A1513">
        <v>1512</v>
      </c>
      <c r="B1513" s="3" t="s">
        <v>4106</v>
      </c>
      <c r="C1513" s="4">
        <v>44202.517361111109</v>
      </c>
      <c r="D1513" s="3" t="s">
        <v>34</v>
      </c>
      <c r="E1513" s="3" t="s">
        <v>659</v>
      </c>
      <c r="F1513" s="3" t="s">
        <v>660</v>
      </c>
      <c r="G1513">
        <v>520</v>
      </c>
      <c r="H1513" s="3" t="s">
        <v>24</v>
      </c>
      <c r="I1513" s="3" t="s">
        <v>2695</v>
      </c>
      <c r="J1513" s="3" t="s">
        <v>2695</v>
      </c>
      <c r="K1513" s="3" t="s">
        <v>2695</v>
      </c>
      <c r="L1513" s="3" t="s">
        <v>2695</v>
      </c>
      <c r="M1513" s="3" t="s">
        <v>190</v>
      </c>
      <c r="N1513" s="3" t="str">
        <f>IF(Broker_Trades[[#This Row],[Status]]="Complete",((Broker_Trades[[#This Row],[Sell Price]]-Broker_Trades[[#This Row],[Buy Price]])/Broker_Trades[[#This Row],[Buy Price]]),"")</f>
        <v/>
      </c>
      <c r="O15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13" s="3" t="str">
        <f>IFERROR(Broker_Trades[[#This Row],[Return]]/Broker_Trades[[#This Row],[Time]],Broker_Trades[[#This Row],[Return]])</f>
        <v/>
      </c>
    </row>
    <row r="1514" spans="1:16" x14ac:dyDescent="0.3">
      <c r="A1514">
        <v>1513</v>
      </c>
      <c r="B1514" s="3" t="s">
        <v>4107</v>
      </c>
      <c r="C1514" s="4">
        <v>44202.517361111109</v>
      </c>
      <c r="D1514" s="3" t="s">
        <v>356</v>
      </c>
      <c r="E1514" s="3" t="s">
        <v>1089</v>
      </c>
      <c r="F1514" s="3" t="s">
        <v>1090</v>
      </c>
      <c r="G1514">
        <v>1610</v>
      </c>
      <c r="H1514" s="3" t="s">
        <v>24</v>
      </c>
      <c r="I1514" s="3" t="s">
        <v>4063</v>
      </c>
      <c r="J1514" s="3" t="s">
        <v>4108</v>
      </c>
      <c r="K1514" s="3" t="s">
        <v>2826</v>
      </c>
      <c r="L1514" s="3" t="s">
        <v>4109</v>
      </c>
      <c r="M1514" s="3" t="s">
        <v>32</v>
      </c>
      <c r="N1514" s="3">
        <f>IF(Broker_Trades[[#This Row],[Status]]="Complete",((Broker_Trades[[#This Row],[Sell Price]]-Broker_Trades[[#This Row],[Buy Price]])/Broker_Trades[[#This Row],[Buy Price]]),"")</f>
        <v>0.27022906582307432</v>
      </c>
      <c r="O15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299</v>
      </c>
      <c r="P1514" s="3">
        <f>IFERROR(Broker_Trades[[#This Row],[Return]]/Broker_Trades[[#This Row],[Time]],Broker_Trades[[#This Row],[Return]])</f>
        <v>9.0377613987650276E-4</v>
      </c>
    </row>
    <row r="1515" spans="1:16" x14ac:dyDescent="0.3">
      <c r="A1515">
        <v>1514</v>
      </c>
      <c r="B1515" s="3" t="s">
        <v>4110</v>
      </c>
      <c r="C1515" s="4">
        <v>44202.38958333333</v>
      </c>
      <c r="D1515" s="3" t="s">
        <v>34</v>
      </c>
      <c r="E1515" s="3" t="s">
        <v>4111</v>
      </c>
      <c r="F1515" s="3" t="s">
        <v>4112</v>
      </c>
      <c r="G1515">
        <v>148</v>
      </c>
      <c r="H1515" s="3" t="s">
        <v>24</v>
      </c>
      <c r="I1515" s="3" t="s">
        <v>4063</v>
      </c>
      <c r="J1515" s="3" t="s">
        <v>4113</v>
      </c>
      <c r="K1515" s="3" t="s">
        <v>3147</v>
      </c>
      <c r="L1515" s="3" t="s">
        <v>4114</v>
      </c>
      <c r="M1515" s="3" t="s">
        <v>32</v>
      </c>
      <c r="N1515" s="3">
        <f>IF(Broker_Trades[[#This Row],[Status]]="Complete",((Broker_Trades[[#This Row],[Sell Price]]-Broker_Trades[[#This Row],[Buy Price]])/Broker_Trades[[#This Row],[Buy Price]]),"")</f>
        <v>0.15641215715344695</v>
      </c>
      <c r="O15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1515" s="3">
        <f>IFERROR(Broker_Trades[[#This Row],[Return]]/Broker_Trades[[#This Row],[Time]],Broker_Trades[[#This Row],[Return]])</f>
        <v>3.3279182373073817E-3</v>
      </c>
    </row>
    <row r="1516" spans="1:16" x14ac:dyDescent="0.3">
      <c r="A1516">
        <v>1515</v>
      </c>
      <c r="B1516" s="3" t="s">
        <v>4115</v>
      </c>
      <c r="C1516" s="4">
        <v>44201.611805555556</v>
      </c>
      <c r="D1516" s="3" t="s">
        <v>34</v>
      </c>
      <c r="E1516" s="3" t="s">
        <v>1020</v>
      </c>
      <c r="F1516" s="3" t="s">
        <v>1021</v>
      </c>
      <c r="G1516">
        <v>872</v>
      </c>
      <c r="H1516" s="3" t="s">
        <v>24</v>
      </c>
      <c r="I1516" s="3" t="s">
        <v>2695</v>
      </c>
      <c r="J1516" s="3" t="s">
        <v>2695</v>
      </c>
      <c r="K1516" s="3" t="s">
        <v>2695</v>
      </c>
      <c r="L1516" s="3" t="s">
        <v>2695</v>
      </c>
      <c r="M1516" s="3" t="s">
        <v>190</v>
      </c>
      <c r="N1516" s="3" t="str">
        <f>IF(Broker_Trades[[#This Row],[Status]]="Complete",((Broker_Trades[[#This Row],[Sell Price]]-Broker_Trades[[#This Row],[Buy Price]])/Broker_Trades[[#This Row],[Buy Price]]),"")</f>
        <v/>
      </c>
      <c r="O15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16" s="3" t="str">
        <f>IFERROR(Broker_Trades[[#This Row],[Return]]/Broker_Trades[[#This Row],[Time]],Broker_Trades[[#This Row],[Return]])</f>
        <v/>
      </c>
    </row>
    <row r="1517" spans="1:16" x14ac:dyDescent="0.3">
      <c r="A1517">
        <v>1516</v>
      </c>
      <c r="B1517" s="3" t="s">
        <v>4116</v>
      </c>
      <c r="C1517" s="4">
        <v>44200.655555555553</v>
      </c>
      <c r="D1517" s="3" t="s">
        <v>21</v>
      </c>
      <c r="E1517" s="3" t="s">
        <v>620</v>
      </c>
      <c r="F1517" s="3" t="s">
        <v>621</v>
      </c>
      <c r="G1517">
        <v>1247</v>
      </c>
      <c r="H1517" s="3" t="s">
        <v>24</v>
      </c>
      <c r="I1517" s="3" t="s">
        <v>4117</v>
      </c>
      <c r="J1517" s="3" t="s">
        <v>4118</v>
      </c>
      <c r="K1517" s="3" t="s">
        <v>4043</v>
      </c>
      <c r="L1517" s="3" t="s">
        <v>4119</v>
      </c>
      <c r="M1517" s="3" t="s">
        <v>32</v>
      </c>
      <c r="N1517" s="3">
        <f>IF(Broker_Trades[[#This Row],[Status]]="Complete",((Broker_Trades[[#This Row],[Sell Price]]-Broker_Trades[[#This Row],[Buy Price]])/Broker_Trades[[#This Row],[Buy Price]]),"")</f>
        <v>0.23106060606060605</v>
      </c>
      <c r="O15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1517" s="3">
        <f>IFERROR(Broker_Trades[[#This Row],[Return]]/Broker_Trades[[#This Row],[Time]],Broker_Trades[[#This Row],[Return]])</f>
        <v>0.11553030303030302</v>
      </c>
    </row>
    <row r="1518" spans="1:16" x14ac:dyDescent="0.3">
      <c r="A1518">
        <v>1517</v>
      </c>
      <c r="B1518" s="3" t="s">
        <v>4120</v>
      </c>
      <c r="C1518" s="4">
        <v>44200.648611111108</v>
      </c>
      <c r="D1518" s="3" t="s">
        <v>159</v>
      </c>
      <c r="E1518" s="3" t="s">
        <v>518</v>
      </c>
      <c r="F1518" s="3" t="s">
        <v>519</v>
      </c>
      <c r="G1518">
        <v>1100</v>
      </c>
      <c r="H1518" s="3" t="s">
        <v>24</v>
      </c>
      <c r="I1518" s="3" t="s">
        <v>4117</v>
      </c>
      <c r="J1518" s="3" t="s">
        <v>2502</v>
      </c>
      <c r="K1518" s="3" t="s">
        <v>3288</v>
      </c>
      <c r="L1518" s="3" t="s">
        <v>4121</v>
      </c>
      <c r="M1518" s="3" t="s">
        <v>32</v>
      </c>
      <c r="N1518" s="3">
        <f>IF(Broker_Trades[[#This Row],[Status]]="Complete",((Broker_Trades[[#This Row],[Sell Price]]-Broker_Trades[[#This Row],[Buy Price]])/Broker_Trades[[#This Row],[Buy Price]]),"")</f>
        <v>0.18324607329842932</v>
      </c>
      <c r="O15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1518" s="3">
        <f>IFERROR(Broker_Trades[[#This Row],[Return]]/Broker_Trades[[#This Row],[Time]],Broker_Trades[[#This Row],[Return]])</f>
        <v>3.7397157816005983E-3</v>
      </c>
    </row>
    <row r="1519" spans="1:16" x14ac:dyDescent="0.3">
      <c r="A1519">
        <v>1518</v>
      </c>
      <c r="B1519" s="3" t="s">
        <v>4122</v>
      </c>
      <c r="C1519" s="4">
        <v>44200.640277777777</v>
      </c>
      <c r="D1519" s="3" t="s">
        <v>161</v>
      </c>
      <c r="E1519" s="3" t="s">
        <v>1020</v>
      </c>
      <c r="F1519" s="3" t="s">
        <v>1021</v>
      </c>
      <c r="G1519">
        <v>824</v>
      </c>
      <c r="H1519" s="3" t="s">
        <v>24</v>
      </c>
      <c r="I1519" s="3" t="s">
        <v>2695</v>
      </c>
      <c r="J1519" s="3" t="s">
        <v>2695</v>
      </c>
      <c r="K1519" s="3" t="s">
        <v>2695</v>
      </c>
      <c r="L1519" s="3" t="s">
        <v>2695</v>
      </c>
      <c r="M1519" s="3" t="s">
        <v>190</v>
      </c>
      <c r="N1519" s="3" t="str">
        <f>IF(Broker_Trades[[#This Row],[Status]]="Complete",((Broker_Trades[[#This Row],[Sell Price]]-Broker_Trades[[#This Row],[Buy Price]])/Broker_Trades[[#This Row],[Buy Price]]),"")</f>
        <v/>
      </c>
      <c r="O15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19" s="3" t="str">
        <f>IFERROR(Broker_Trades[[#This Row],[Return]]/Broker_Trades[[#This Row],[Time]],Broker_Trades[[#This Row],[Return]])</f>
        <v/>
      </c>
    </row>
    <row r="1520" spans="1:16" x14ac:dyDescent="0.3">
      <c r="A1520">
        <v>1519</v>
      </c>
      <c r="B1520" s="3" t="s">
        <v>4123</v>
      </c>
      <c r="C1520" s="4">
        <v>44197.59375</v>
      </c>
      <c r="D1520" s="3" t="s">
        <v>34</v>
      </c>
      <c r="E1520" s="3" t="s">
        <v>1503</v>
      </c>
      <c r="F1520" s="3" t="s">
        <v>1504</v>
      </c>
      <c r="G1520">
        <v>930</v>
      </c>
      <c r="H1520" s="3" t="s">
        <v>24</v>
      </c>
      <c r="I1520" s="3" t="s">
        <v>4124</v>
      </c>
      <c r="J1520" s="3" t="s">
        <v>4125</v>
      </c>
      <c r="K1520" s="3" t="s">
        <v>3153</v>
      </c>
      <c r="L1520" s="3" t="s">
        <v>3154</v>
      </c>
      <c r="M1520" s="3" t="s">
        <v>32</v>
      </c>
      <c r="N1520" s="3">
        <f>IF(Broker_Trades[[#This Row],[Status]]="Complete",((Broker_Trades[[#This Row],[Sell Price]]-Broker_Trades[[#This Row],[Buy Price]])/Broker_Trades[[#This Row],[Buy Price]]),"")</f>
        <v>0.19400494437577262</v>
      </c>
      <c r="O15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95</v>
      </c>
      <c r="P1520" s="3">
        <f>IFERROR(Broker_Trades[[#This Row],[Return]]/Broker_Trades[[#This Row],[Time]],Broker_Trades[[#This Row],[Return]])</f>
        <v>2.0421573092186591E-3</v>
      </c>
    </row>
    <row r="1521" spans="1:16" x14ac:dyDescent="0.3">
      <c r="A1521">
        <v>1520</v>
      </c>
      <c r="B1521" s="3" t="s">
        <v>4126</v>
      </c>
      <c r="C1521" s="4">
        <v>44196.552777777775</v>
      </c>
      <c r="D1521" s="3" t="s">
        <v>34</v>
      </c>
      <c r="E1521" s="3" t="s">
        <v>152</v>
      </c>
      <c r="F1521" s="3" t="s">
        <v>153</v>
      </c>
      <c r="G1521">
        <v>3496</v>
      </c>
      <c r="H1521" s="3" t="s">
        <v>24</v>
      </c>
      <c r="I1521" s="3" t="s">
        <v>4127</v>
      </c>
      <c r="J1521" s="3" t="s">
        <v>4128</v>
      </c>
      <c r="K1521" s="3" t="s">
        <v>3994</v>
      </c>
      <c r="L1521" s="3" t="s">
        <v>4129</v>
      </c>
      <c r="M1521" s="3" t="s">
        <v>32</v>
      </c>
      <c r="N1521" s="3">
        <f>IF(Broker_Trades[[#This Row],[Status]]="Complete",((Broker_Trades[[#This Row],[Sell Price]]-Broker_Trades[[#This Row],[Buy Price]])/Broker_Trades[[#This Row],[Buy Price]]),"")</f>
        <v>0.13297392983585454</v>
      </c>
      <c r="O15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1521" s="3">
        <f>IFERROR(Broker_Trades[[#This Row],[Return]]/Broker_Trades[[#This Row],[Time]],Broker_Trades[[#This Row],[Return]])</f>
        <v>5.3189571934341819E-3</v>
      </c>
    </row>
    <row r="1522" spans="1:16" x14ac:dyDescent="0.3">
      <c r="A1522">
        <v>1521</v>
      </c>
      <c r="B1522" s="3" t="s">
        <v>4130</v>
      </c>
      <c r="C1522" s="4">
        <v>44196.552083333336</v>
      </c>
      <c r="D1522" s="3" t="s">
        <v>38</v>
      </c>
      <c r="E1522" s="3" t="s">
        <v>3257</v>
      </c>
      <c r="F1522" s="3" t="s">
        <v>1530</v>
      </c>
      <c r="G1522">
        <v>2830</v>
      </c>
      <c r="H1522" s="3" t="s">
        <v>24</v>
      </c>
      <c r="I1522" s="3" t="s">
        <v>4127</v>
      </c>
      <c r="J1522" s="3" t="s">
        <v>4131</v>
      </c>
      <c r="K1522" s="3" t="s">
        <v>3048</v>
      </c>
      <c r="L1522" s="3" t="s">
        <v>4132</v>
      </c>
      <c r="M1522" s="3" t="s">
        <v>32</v>
      </c>
      <c r="N1522" s="3">
        <f>IF(Broker_Trades[[#This Row],[Status]]="Complete",((Broker_Trades[[#This Row],[Sell Price]]-Broker_Trades[[#This Row],[Buy Price]])/Broker_Trades[[#This Row],[Buy Price]]),"")</f>
        <v>0.26134453781512607</v>
      </c>
      <c r="O15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1522" s="3">
        <f>IFERROR(Broker_Trades[[#This Row],[Return]]/Broker_Trades[[#This Row],[Time]],Broker_Trades[[#This Row],[Return]])</f>
        <v>6.5336134453781516E-3</v>
      </c>
    </row>
    <row r="1523" spans="1:16" x14ac:dyDescent="0.3">
      <c r="A1523">
        <v>1522</v>
      </c>
      <c r="B1523" s="3" t="s">
        <v>4133</v>
      </c>
      <c r="C1523" s="4">
        <v>44196.552083333336</v>
      </c>
      <c r="D1523" s="3" t="s">
        <v>34</v>
      </c>
      <c r="E1523" s="3" t="s">
        <v>99</v>
      </c>
      <c r="F1523" s="3" t="s">
        <v>100</v>
      </c>
      <c r="G1523">
        <v>435</v>
      </c>
      <c r="H1523" s="3" t="s">
        <v>24</v>
      </c>
      <c r="I1523" s="3" t="s">
        <v>4127</v>
      </c>
      <c r="J1523" s="3" t="s">
        <v>4134</v>
      </c>
      <c r="K1523" s="3" t="s">
        <v>3053</v>
      </c>
      <c r="L1523" s="3" t="s">
        <v>4135</v>
      </c>
      <c r="M1523" s="3" t="s">
        <v>32</v>
      </c>
      <c r="N1523" s="3">
        <f>IF(Broker_Trades[[#This Row],[Status]]="Complete",((Broker_Trades[[#This Row],[Sell Price]]-Broker_Trades[[#This Row],[Buy Price]])/Broker_Trades[[#This Row],[Buy Price]]),"")</f>
        <v>0.18802721088435381</v>
      </c>
      <c r="O15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1523" s="3">
        <f>IFERROR(Broker_Trades[[#This Row],[Return]]/Broker_Trades[[#This Row],[Time]],Broker_Trades[[#This Row],[Return]])</f>
        <v>4.8212105354962518E-3</v>
      </c>
    </row>
    <row r="1524" spans="1:16" x14ac:dyDescent="0.3">
      <c r="A1524">
        <v>1523</v>
      </c>
      <c r="B1524" s="3" t="s">
        <v>4136</v>
      </c>
      <c r="C1524" s="4">
        <v>44195.689583333333</v>
      </c>
      <c r="D1524" s="3" t="s">
        <v>3422</v>
      </c>
      <c r="E1524" s="3" t="s">
        <v>1415</v>
      </c>
      <c r="F1524" s="3" t="s">
        <v>1416</v>
      </c>
      <c r="G1524">
        <v>784</v>
      </c>
      <c r="H1524" s="3" t="s">
        <v>17</v>
      </c>
      <c r="I1524" s="3" t="s">
        <v>4127</v>
      </c>
      <c r="J1524" s="3" t="s">
        <v>4137</v>
      </c>
      <c r="K1524" s="3" t="s">
        <v>4138</v>
      </c>
      <c r="L1524" s="3" t="s">
        <v>4139</v>
      </c>
      <c r="M1524" s="3" t="s">
        <v>32</v>
      </c>
      <c r="N1524" s="3">
        <f>IF(Broker_Trades[[#This Row],[Status]]="Complete",((Broker_Trades[[#This Row],[Sell Price]]-Broker_Trades[[#This Row],[Buy Price]])/Broker_Trades[[#This Row],[Buy Price]]),"")</f>
        <v>0.17492647058823535</v>
      </c>
      <c r="O15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1524" s="3">
        <f>IFERROR(Broker_Trades[[#This Row],[Return]]/Broker_Trades[[#This Row],[Time]],Broker_Trades[[#This Row],[Return]])</f>
        <v>4.2664992826398863E-3</v>
      </c>
    </row>
    <row r="1525" spans="1:16" x14ac:dyDescent="0.3">
      <c r="A1525">
        <v>1524</v>
      </c>
      <c r="B1525" s="3" t="s">
        <v>4140</v>
      </c>
      <c r="C1525" s="4">
        <v>44195.688888888886</v>
      </c>
      <c r="D1525" s="3" t="s">
        <v>38</v>
      </c>
      <c r="E1525" s="3" t="s">
        <v>2710</v>
      </c>
      <c r="F1525" s="3" t="s">
        <v>2711</v>
      </c>
      <c r="G1525">
        <v>530</v>
      </c>
      <c r="H1525" s="3" t="s">
        <v>24</v>
      </c>
      <c r="I1525" s="3" t="s">
        <v>4127</v>
      </c>
      <c r="J1525" s="3" t="s">
        <v>1860</v>
      </c>
      <c r="K1525" s="3" t="s">
        <v>3290</v>
      </c>
      <c r="L1525" s="3" t="s">
        <v>3324</v>
      </c>
      <c r="M1525" s="3" t="s">
        <v>32</v>
      </c>
      <c r="N1525" s="3">
        <f>IF(Broker_Trades[[#This Row],[Status]]="Complete",((Broker_Trades[[#This Row],[Sell Price]]-Broker_Trades[[#This Row],[Buy Price]])/Broker_Trades[[#This Row],[Buy Price]]),"")</f>
        <v>0.32098765432098764</v>
      </c>
      <c r="O15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1525" s="3">
        <f>IFERROR(Broker_Trades[[#This Row],[Return]]/Broker_Trades[[#This Row],[Time]],Broker_Trades[[#This Row],[Return]])</f>
        <v>9.1710758377425046E-3</v>
      </c>
    </row>
    <row r="1526" spans="1:16" x14ac:dyDescent="0.3">
      <c r="A1526">
        <v>1525</v>
      </c>
      <c r="B1526" s="3" t="s">
        <v>4141</v>
      </c>
      <c r="C1526" s="4">
        <v>44195.530555555553</v>
      </c>
      <c r="D1526" s="3" t="s">
        <v>34</v>
      </c>
      <c r="E1526" s="3" t="s">
        <v>823</v>
      </c>
      <c r="F1526" s="3" t="s">
        <v>824</v>
      </c>
      <c r="G1526">
        <v>44312</v>
      </c>
      <c r="H1526" s="3" t="s">
        <v>24</v>
      </c>
      <c r="I1526" s="3" t="s">
        <v>4142</v>
      </c>
      <c r="J1526" s="3" t="s">
        <v>4143</v>
      </c>
      <c r="K1526" s="3" t="s">
        <v>3216</v>
      </c>
      <c r="L1526" s="3" t="s">
        <v>4144</v>
      </c>
      <c r="M1526" s="3" t="s">
        <v>32</v>
      </c>
      <c r="N1526" s="3">
        <f>IF(Broker_Trades[[#This Row],[Status]]="Complete",((Broker_Trades[[#This Row],[Sell Price]]-Broker_Trades[[#This Row],[Buy Price]])/Broker_Trades[[#This Row],[Buy Price]]),"")</f>
        <v>0.20182963621907565</v>
      </c>
      <c r="O15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1526" s="3">
        <f>IFERROR(Broker_Trades[[#This Row],[Return]]/Broker_Trades[[#This Row],[Time]],Broker_Trades[[#This Row],[Return]])</f>
        <v>4.1189721677362375E-3</v>
      </c>
    </row>
    <row r="1527" spans="1:16" x14ac:dyDescent="0.3">
      <c r="A1527">
        <v>1526</v>
      </c>
      <c r="B1527" s="3" t="s">
        <v>4145</v>
      </c>
      <c r="C1527" s="4">
        <v>44195.529861111114</v>
      </c>
      <c r="D1527" s="3" t="s">
        <v>34</v>
      </c>
      <c r="E1527" s="3" t="s">
        <v>168</v>
      </c>
      <c r="F1527" s="3" t="s">
        <v>169</v>
      </c>
      <c r="G1527">
        <v>191</v>
      </c>
      <c r="H1527" s="3" t="s">
        <v>24</v>
      </c>
      <c r="I1527" s="3" t="s">
        <v>4142</v>
      </c>
      <c r="J1527" s="3" t="s">
        <v>4146</v>
      </c>
      <c r="K1527" s="3" t="s">
        <v>3931</v>
      </c>
      <c r="L1527" s="3" t="s">
        <v>4147</v>
      </c>
      <c r="M1527" s="3" t="s">
        <v>32</v>
      </c>
      <c r="N1527" s="3">
        <f>IF(Broker_Trades[[#This Row],[Status]]="Complete",((Broker_Trades[[#This Row],[Sell Price]]-Broker_Trades[[#This Row],[Buy Price]])/Broker_Trades[[#This Row],[Buy Price]]),"")</f>
        <v>0.17349397590361454</v>
      </c>
      <c r="O15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1527" s="3">
        <f>IFERROR(Broker_Trades[[#This Row],[Return]]/Broker_Trades[[#This Row],[Time]],Broker_Trades[[#This Row],[Return]])</f>
        <v>7.8860898138006612E-3</v>
      </c>
    </row>
    <row r="1528" spans="1:16" x14ac:dyDescent="0.3">
      <c r="A1528">
        <v>1527</v>
      </c>
      <c r="B1528" s="3" t="s">
        <v>4148</v>
      </c>
      <c r="C1528" s="4">
        <v>44195.529166666667</v>
      </c>
      <c r="D1528" s="3" t="s">
        <v>34</v>
      </c>
      <c r="E1528" s="3" t="s">
        <v>102</v>
      </c>
      <c r="F1528" s="3" t="s">
        <v>103</v>
      </c>
      <c r="G1528">
        <v>452</v>
      </c>
      <c r="H1528" s="3" t="s">
        <v>24</v>
      </c>
      <c r="I1528" s="3" t="s">
        <v>4142</v>
      </c>
      <c r="J1528" s="3" t="s">
        <v>4149</v>
      </c>
      <c r="K1528" s="3" t="s">
        <v>3048</v>
      </c>
      <c r="L1528" s="3" t="s">
        <v>4150</v>
      </c>
      <c r="M1528" s="3" t="s">
        <v>32</v>
      </c>
      <c r="N1528" s="3">
        <f>IF(Broker_Trades[[#This Row],[Status]]="Complete",((Broker_Trades[[#This Row],[Sell Price]]-Broker_Trades[[#This Row],[Buy Price]])/Broker_Trades[[#This Row],[Buy Price]]),"")</f>
        <v>0.24445603965562218</v>
      </c>
      <c r="O15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1528" s="3">
        <f>IFERROR(Broker_Trades[[#This Row],[Return]]/Broker_Trades[[#This Row],[Time]],Broker_Trades[[#This Row],[Return]])</f>
        <v>5.9623424306249314E-3</v>
      </c>
    </row>
    <row r="1529" spans="1:16" x14ac:dyDescent="0.3">
      <c r="A1529">
        <v>1528</v>
      </c>
      <c r="B1529" s="3" t="s">
        <v>4151</v>
      </c>
      <c r="C1529" s="4">
        <v>44195.529166666667</v>
      </c>
      <c r="D1529" s="3" t="s">
        <v>38</v>
      </c>
      <c r="E1529" s="3" t="s">
        <v>924</v>
      </c>
      <c r="F1529" s="3" t="s">
        <v>925</v>
      </c>
      <c r="G1529">
        <v>490</v>
      </c>
      <c r="H1529" s="3" t="s">
        <v>59</v>
      </c>
      <c r="I1529" s="3" t="s">
        <v>4142</v>
      </c>
      <c r="J1529" s="3" t="s">
        <v>477</v>
      </c>
      <c r="K1529" s="3" t="s">
        <v>4152</v>
      </c>
      <c r="L1529" s="3" t="s">
        <v>4153</v>
      </c>
      <c r="M1529" s="3" t="s">
        <v>32</v>
      </c>
      <c r="N1529" s="3">
        <f>IF(Broker_Trades[[#This Row],[Status]]="Complete",((Broker_Trades[[#This Row],[Sell Price]]-Broker_Trades[[#This Row],[Buy Price]])/Broker_Trades[[#This Row],[Buy Price]]),"")</f>
        <v>1.9381443298969025E-2</v>
      </c>
      <c r="O15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1529" s="3">
        <f>IFERROR(Broker_Trades[[#This Row],[Return]]/Broker_Trades[[#This Row],[Time]],Broker_Trades[[#This Row],[Return]])</f>
        <v>3.876288659793805E-3</v>
      </c>
    </row>
    <row r="1530" spans="1:16" x14ac:dyDescent="0.3">
      <c r="A1530">
        <v>1529</v>
      </c>
      <c r="B1530" s="3" t="s">
        <v>4154</v>
      </c>
      <c r="C1530" s="4">
        <v>44195.529166666667</v>
      </c>
      <c r="D1530" s="3" t="s">
        <v>38</v>
      </c>
      <c r="E1530" s="3" t="s">
        <v>1328</v>
      </c>
      <c r="F1530" s="3" t="s">
        <v>1329</v>
      </c>
      <c r="G1530">
        <v>380</v>
      </c>
      <c r="H1530" s="3" t="s">
        <v>24</v>
      </c>
      <c r="I1530" s="3" t="s">
        <v>4142</v>
      </c>
      <c r="J1530" s="3" t="s">
        <v>4155</v>
      </c>
      <c r="K1530" s="3" t="s">
        <v>4156</v>
      </c>
      <c r="L1530" s="3" t="s">
        <v>4157</v>
      </c>
      <c r="M1530" s="3" t="s">
        <v>32</v>
      </c>
      <c r="N1530" s="3">
        <f>IF(Broker_Trades[[#This Row],[Status]]="Complete",((Broker_Trades[[#This Row],[Sell Price]]-Broker_Trades[[#This Row],[Buy Price]])/Broker_Trades[[#This Row],[Buy Price]]),"")</f>
        <v>0.39044029467192043</v>
      </c>
      <c r="O15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147</v>
      </c>
      <c r="P1530" s="3">
        <f>IFERROR(Broker_Trades[[#This Row],[Return]]/Broker_Trades[[#This Row],[Time]],Broker_Trades[[#This Row],[Return]])</f>
        <v>2.6560564263395947E-3</v>
      </c>
    </row>
    <row r="1531" spans="1:16" x14ac:dyDescent="0.3">
      <c r="A1531">
        <v>1530</v>
      </c>
      <c r="B1531" s="3" t="s">
        <v>4158</v>
      </c>
      <c r="C1531" s="4">
        <v>44195.529166666667</v>
      </c>
      <c r="D1531" s="3" t="s">
        <v>38</v>
      </c>
      <c r="E1531" s="3" t="s">
        <v>4159</v>
      </c>
      <c r="F1531" s="3" t="s">
        <v>4160</v>
      </c>
      <c r="G1531">
        <v>4425</v>
      </c>
      <c r="H1531" s="3" t="s">
        <v>24</v>
      </c>
      <c r="I1531" s="3" t="s">
        <v>2695</v>
      </c>
      <c r="J1531" s="3" t="s">
        <v>2695</v>
      </c>
      <c r="K1531" s="3" t="s">
        <v>2695</v>
      </c>
      <c r="L1531" s="3" t="s">
        <v>2695</v>
      </c>
      <c r="M1531" s="3" t="s">
        <v>190</v>
      </c>
      <c r="N1531" s="3" t="str">
        <f>IF(Broker_Trades[[#This Row],[Status]]="Complete",((Broker_Trades[[#This Row],[Sell Price]]-Broker_Trades[[#This Row],[Buy Price]])/Broker_Trades[[#This Row],[Buy Price]]),"")</f>
        <v/>
      </c>
      <c r="O15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31" s="3" t="str">
        <f>IFERROR(Broker_Trades[[#This Row],[Return]]/Broker_Trades[[#This Row],[Time]],Broker_Trades[[#This Row],[Return]])</f>
        <v/>
      </c>
    </row>
    <row r="1532" spans="1:16" x14ac:dyDescent="0.3">
      <c r="A1532">
        <v>1531</v>
      </c>
      <c r="B1532" s="3" t="s">
        <v>4161</v>
      </c>
      <c r="C1532" s="4">
        <v>44194.71597222222</v>
      </c>
      <c r="D1532" s="3" t="s">
        <v>147</v>
      </c>
      <c r="E1532" s="3" t="s">
        <v>2569</v>
      </c>
      <c r="F1532" s="3" t="s">
        <v>2570</v>
      </c>
      <c r="G1532">
        <v>900</v>
      </c>
      <c r="H1532" s="3" t="s">
        <v>24</v>
      </c>
      <c r="I1532" s="3" t="s">
        <v>4142</v>
      </c>
      <c r="J1532" s="3" t="s">
        <v>4162</v>
      </c>
      <c r="K1532" s="3" t="s">
        <v>3589</v>
      </c>
      <c r="L1532" s="3" t="s">
        <v>4163</v>
      </c>
      <c r="M1532" s="3" t="s">
        <v>32</v>
      </c>
      <c r="N1532" s="3">
        <f>IF(Broker_Trades[[#This Row],[Status]]="Complete",((Broker_Trades[[#This Row],[Sell Price]]-Broker_Trades[[#This Row],[Buy Price]])/Broker_Trades[[#This Row],[Buy Price]]),"")</f>
        <v>0.27255507226041809</v>
      </c>
      <c r="O15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1532" s="3">
        <f>IFERROR(Broker_Trades[[#This Row],[Return]]/Broker_Trades[[#This Row],[Time]],Broker_Trades[[#This Row],[Return]])</f>
        <v>5.7990440906471935E-3</v>
      </c>
    </row>
    <row r="1533" spans="1:16" x14ac:dyDescent="0.3">
      <c r="A1533">
        <v>1532</v>
      </c>
      <c r="B1533" s="3" t="s">
        <v>4164</v>
      </c>
      <c r="C1533" s="4">
        <v>44194.513888888891</v>
      </c>
      <c r="D1533" s="3" t="s">
        <v>34</v>
      </c>
      <c r="E1533" s="3" t="s">
        <v>716</v>
      </c>
      <c r="F1533" s="3" t="s">
        <v>717</v>
      </c>
      <c r="G1533">
        <v>520</v>
      </c>
      <c r="H1533" s="3" t="s">
        <v>24</v>
      </c>
      <c r="I1533" s="3" t="s">
        <v>4165</v>
      </c>
      <c r="J1533" s="3" t="s">
        <v>4166</v>
      </c>
      <c r="K1533" s="3" t="s">
        <v>2695</v>
      </c>
      <c r="L1533" s="3" t="s">
        <v>2695</v>
      </c>
      <c r="M1533" s="3" t="s">
        <v>19</v>
      </c>
      <c r="N1533" s="3" t="str">
        <f>IF(Broker_Trades[[#This Row],[Status]]="Complete",((Broker_Trades[[#This Row],[Sell Price]]-Broker_Trades[[#This Row],[Buy Price]])/Broker_Trades[[#This Row],[Buy Price]]),"")</f>
        <v/>
      </c>
      <c r="O15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33" s="3" t="str">
        <f>IFERROR(Broker_Trades[[#This Row],[Return]]/Broker_Trades[[#This Row],[Time]],Broker_Trades[[#This Row],[Return]])</f>
        <v/>
      </c>
    </row>
    <row r="1534" spans="1:16" x14ac:dyDescent="0.3">
      <c r="A1534">
        <v>1533</v>
      </c>
      <c r="B1534" s="3" t="s">
        <v>4167</v>
      </c>
      <c r="C1534" s="4">
        <v>44193.688888888886</v>
      </c>
      <c r="D1534" s="3" t="s">
        <v>161</v>
      </c>
      <c r="E1534" s="3" t="s">
        <v>1373</v>
      </c>
      <c r="F1534" s="3" t="s">
        <v>1374</v>
      </c>
      <c r="G1534">
        <v>890</v>
      </c>
      <c r="H1534" s="3" t="s">
        <v>24</v>
      </c>
      <c r="I1534" s="3" t="s">
        <v>4165</v>
      </c>
      <c r="J1534" s="3" t="s">
        <v>4168</v>
      </c>
      <c r="K1534" s="3" t="s">
        <v>3580</v>
      </c>
      <c r="L1534" s="3" t="s">
        <v>4169</v>
      </c>
      <c r="M1534" s="3" t="s">
        <v>32</v>
      </c>
      <c r="N1534" s="3">
        <f>IF(Broker_Trades[[#This Row],[Status]]="Complete",((Broker_Trades[[#This Row],[Sell Price]]-Broker_Trades[[#This Row],[Buy Price]])/Broker_Trades[[#This Row],[Buy Price]]),"")</f>
        <v>9.4073262747961489E-2</v>
      </c>
      <c r="O15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134</v>
      </c>
      <c r="P1534" s="3">
        <f>IFERROR(Broker_Trades[[#This Row],[Return]]/Broker_Trades[[#This Row],[Time]],Broker_Trades[[#This Row],[Return]])</f>
        <v>7.0203927423851862E-4</v>
      </c>
    </row>
    <row r="1535" spans="1:16" x14ac:dyDescent="0.3">
      <c r="A1535">
        <v>1534</v>
      </c>
      <c r="B1535" s="3" t="s">
        <v>4170</v>
      </c>
      <c r="C1535" s="4">
        <v>44193.683333333334</v>
      </c>
      <c r="D1535" s="3" t="s">
        <v>128</v>
      </c>
      <c r="E1535" s="3" t="s">
        <v>1858</v>
      </c>
      <c r="F1535" s="3" t="s">
        <v>396</v>
      </c>
      <c r="G1535">
        <v>227</v>
      </c>
      <c r="H1535" s="3" t="s">
        <v>24</v>
      </c>
      <c r="I1535" s="3" t="s">
        <v>2695</v>
      </c>
      <c r="J1535" s="3" t="s">
        <v>2695</v>
      </c>
      <c r="K1535" s="3" t="s">
        <v>2695</v>
      </c>
      <c r="L1535" s="3" t="s">
        <v>2695</v>
      </c>
      <c r="M1535" s="3" t="s">
        <v>190</v>
      </c>
      <c r="N1535" s="3" t="str">
        <f>IF(Broker_Trades[[#This Row],[Status]]="Complete",((Broker_Trades[[#This Row],[Sell Price]]-Broker_Trades[[#This Row],[Buy Price]])/Broker_Trades[[#This Row],[Buy Price]]),"")</f>
        <v/>
      </c>
      <c r="O15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35" s="3" t="str">
        <f>IFERROR(Broker_Trades[[#This Row],[Return]]/Broker_Trades[[#This Row],[Time]],Broker_Trades[[#This Row],[Return]])</f>
        <v/>
      </c>
    </row>
    <row r="1536" spans="1:16" x14ac:dyDescent="0.3">
      <c r="A1536">
        <v>1535</v>
      </c>
      <c r="B1536" s="3" t="s">
        <v>4171</v>
      </c>
      <c r="C1536" s="4">
        <v>44193.668055555558</v>
      </c>
      <c r="D1536" s="3" t="s">
        <v>34</v>
      </c>
      <c r="E1536" s="3" t="s">
        <v>409</v>
      </c>
      <c r="F1536" s="3" t="s">
        <v>410</v>
      </c>
      <c r="G1536">
        <v>1710</v>
      </c>
      <c r="H1536" s="3" t="s">
        <v>24</v>
      </c>
      <c r="I1536" s="3" t="s">
        <v>4165</v>
      </c>
      <c r="J1536" s="3" t="s">
        <v>4172</v>
      </c>
      <c r="K1536" s="3" t="s">
        <v>2695</v>
      </c>
      <c r="L1536" s="3" t="s">
        <v>2695</v>
      </c>
      <c r="M1536" s="3" t="s">
        <v>19</v>
      </c>
      <c r="N1536" s="3" t="str">
        <f>IF(Broker_Trades[[#This Row],[Status]]="Complete",((Broker_Trades[[#This Row],[Sell Price]]-Broker_Trades[[#This Row],[Buy Price]])/Broker_Trades[[#This Row],[Buy Price]]),"")</f>
        <v/>
      </c>
      <c r="O15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36" s="3" t="str">
        <f>IFERROR(Broker_Trades[[#This Row],[Return]]/Broker_Trades[[#This Row],[Time]],Broker_Trades[[#This Row],[Return]])</f>
        <v/>
      </c>
    </row>
    <row r="1537" spans="1:16" x14ac:dyDescent="0.3">
      <c r="A1537">
        <v>1536</v>
      </c>
      <c r="B1537" s="3" t="s">
        <v>4173</v>
      </c>
      <c r="C1537" s="4">
        <v>44193.666666666664</v>
      </c>
      <c r="D1537" s="3" t="s">
        <v>21</v>
      </c>
      <c r="E1537" s="3" t="s">
        <v>560</v>
      </c>
      <c r="F1537" s="3" t="s">
        <v>561</v>
      </c>
      <c r="G1537">
        <v>1478</v>
      </c>
      <c r="H1537" s="3" t="s">
        <v>24</v>
      </c>
      <c r="I1537" s="3" t="s">
        <v>4165</v>
      </c>
      <c r="J1537" s="3" t="s">
        <v>4174</v>
      </c>
      <c r="K1537" s="3" t="s">
        <v>3186</v>
      </c>
      <c r="L1537" s="3" t="s">
        <v>4175</v>
      </c>
      <c r="M1537" s="3" t="s">
        <v>32</v>
      </c>
      <c r="N1537" s="3">
        <f>IF(Broker_Trades[[#This Row],[Status]]="Complete",((Broker_Trades[[#This Row],[Sell Price]]-Broker_Trades[[#This Row],[Buy Price]])/Broker_Trades[[#This Row],[Buy Price]]),"")</f>
        <v>0.17055817610062896</v>
      </c>
      <c r="O15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1537" s="3">
        <f>IFERROR(Broker_Trades[[#This Row],[Return]]/Broker_Trades[[#This Row],[Time]],Broker_Trades[[#This Row],[Return]])</f>
        <v>4.4883730552797091E-3</v>
      </c>
    </row>
    <row r="1538" spans="1:16" x14ac:dyDescent="0.3">
      <c r="A1538">
        <v>1537</v>
      </c>
      <c r="B1538" s="3" t="s">
        <v>4176</v>
      </c>
      <c r="C1538" s="4">
        <v>44193.665277777778</v>
      </c>
      <c r="D1538" s="3" t="s">
        <v>38</v>
      </c>
      <c r="E1538" s="3" t="s">
        <v>4054</v>
      </c>
      <c r="F1538" s="3" t="s">
        <v>4055</v>
      </c>
      <c r="G1538">
        <v>210</v>
      </c>
      <c r="H1538" s="3" t="s">
        <v>24</v>
      </c>
      <c r="I1538" s="3" t="s">
        <v>2695</v>
      </c>
      <c r="J1538" s="3" t="s">
        <v>2695</v>
      </c>
      <c r="K1538" s="3" t="s">
        <v>2695</v>
      </c>
      <c r="L1538" s="3" t="s">
        <v>2695</v>
      </c>
      <c r="M1538" s="3" t="s">
        <v>190</v>
      </c>
      <c r="N1538" s="3" t="str">
        <f>IF(Broker_Trades[[#This Row],[Status]]="Complete",((Broker_Trades[[#This Row],[Sell Price]]-Broker_Trades[[#This Row],[Buy Price]])/Broker_Trades[[#This Row],[Buy Price]]),"")</f>
        <v/>
      </c>
      <c r="O15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38" s="3" t="str">
        <f>IFERROR(Broker_Trades[[#This Row],[Return]]/Broker_Trades[[#This Row],[Time]],Broker_Trades[[#This Row],[Return]])</f>
        <v/>
      </c>
    </row>
    <row r="1539" spans="1:16" x14ac:dyDescent="0.3">
      <c r="A1539">
        <v>1538</v>
      </c>
      <c r="B1539" s="3" t="s">
        <v>4177</v>
      </c>
      <c r="C1539" s="4">
        <v>44189.673611111109</v>
      </c>
      <c r="D1539" s="3" t="s">
        <v>38</v>
      </c>
      <c r="E1539" s="3" t="s">
        <v>521</v>
      </c>
      <c r="F1539" s="3" t="s">
        <v>522</v>
      </c>
      <c r="G1539">
        <v>510</v>
      </c>
      <c r="H1539" s="3" t="s">
        <v>59</v>
      </c>
      <c r="I1539" s="3" t="s">
        <v>2695</v>
      </c>
      <c r="J1539" s="3" t="s">
        <v>2695</v>
      </c>
      <c r="K1539" s="3" t="s">
        <v>2695</v>
      </c>
      <c r="L1539" s="3" t="s">
        <v>2695</v>
      </c>
      <c r="M1539" s="3" t="s">
        <v>190</v>
      </c>
      <c r="N1539" s="3" t="str">
        <f>IF(Broker_Trades[[#This Row],[Status]]="Complete",((Broker_Trades[[#This Row],[Sell Price]]-Broker_Trades[[#This Row],[Buy Price]])/Broker_Trades[[#This Row],[Buy Price]]),"")</f>
        <v/>
      </c>
      <c r="O15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39" s="3" t="str">
        <f>IFERROR(Broker_Trades[[#This Row],[Return]]/Broker_Trades[[#This Row],[Time]],Broker_Trades[[#This Row],[Return]])</f>
        <v/>
      </c>
    </row>
    <row r="1540" spans="1:16" x14ac:dyDescent="0.3">
      <c r="A1540">
        <v>1539</v>
      </c>
      <c r="B1540" s="3" t="s">
        <v>4178</v>
      </c>
      <c r="C1540" s="4">
        <v>44189.67291666667</v>
      </c>
      <c r="D1540" s="3" t="s">
        <v>4179</v>
      </c>
      <c r="E1540" s="3" t="s">
        <v>102</v>
      </c>
      <c r="F1540" s="3" t="s">
        <v>103</v>
      </c>
      <c r="G1540">
        <v>437</v>
      </c>
      <c r="H1540" s="3" t="s">
        <v>24</v>
      </c>
      <c r="I1540" s="3" t="s">
        <v>4180</v>
      </c>
      <c r="J1540" s="3" t="s">
        <v>4181</v>
      </c>
      <c r="K1540" s="3" t="s">
        <v>3053</v>
      </c>
      <c r="L1540" s="3" t="s">
        <v>4052</v>
      </c>
      <c r="M1540" s="3" t="s">
        <v>32</v>
      </c>
      <c r="N1540" s="3">
        <f>IF(Broker_Trades[[#This Row],[Status]]="Complete",((Broker_Trades[[#This Row],[Sell Price]]-Broker_Trades[[#This Row],[Buy Price]])/Broker_Trades[[#This Row],[Buy Price]]),"")</f>
        <v>0.18601583113456466</v>
      </c>
      <c r="O15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1540" s="3">
        <f>IFERROR(Broker_Trades[[#This Row],[Return]]/Broker_Trades[[#This Row],[Time]],Broker_Trades[[#This Row],[Return]])</f>
        <v>4.4289483603467779E-3</v>
      </c>
    </row>
    <row r="1541" spans="1:16" x14ac:dyDescent="0.3">
      <c r="A1541">
        <v>1540</v>
      </c>
      <c r="B1541" s="3" t="s">
        <v>4182</v>
      </c>
      <c r="C1541" s="4">
        <v>44189.67291666667</v>
      </c>
      <c r="D1541" s="3" t="s">
        <v>151</v>
      </c>
      <c r="E1541" s="3" t="s">
        <v>1431</v>
      </c>
      <c r="F1541" s="3" t="s">
        <v>1432</v>
      </c>
      <c r="G1541">
        <v>1325</v>
      </c>
      <c r="H1541" s="3" t="s">
        <v>17</v>
      </c>
      <c r="I1541" s="3" t="s">
        <v>4180</v>
      </c>
      <c r="J1541" s="3" t="s">
        <v>4183</v>
      </c>
      <c r="K1541" s="3" t="s">
        <v>3139</v>
      </c>
      <c r="L1541" s="3" t="s">
        <v>4184</v>
      </c>
      <c r="M1541" s="3" t="s">
        <v>32</v>
      </c>
      <c r="N1541" s="3">
        <f>IF(Broker_Trades[[#This Row],[Status]]="Complete",((Broker_Trades[[#This Row],[Sell Price]]-Broker_Trades[[#This Row],[Buy Price]])/Broker_Trades[[#This Row],[Buy Price]]),"")</f>
        <v>0.34874878415421329</v>
      </c>
      <c r="O15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</v>
      </c>
      <c r="P1541" s="3">
        <f>IFERROR(Broker_Trades[[#This Row],[Return]]/Broker_Trades[[#This Row],[Time]],Broker_Trades[[#This Row],[Return]])</f>
        <v>7.7499729812047398E-3</v>
      </c>
    </row>
    <row r="1542" spans="1:16" x14ac:dyDescent="0.3">
      <c r="A1542">
        <v>1541</v>
      </c>
      <c r="B1542" s="3" t="s">
        <v>4185</v>
      </c>
      <c r="C1542" s="4">
        <v>44189.47152777778</v>
      </c>
      <c r="D1542" s="3" t="s">
        <v>147</v>
      </c>
      <c r="E1542" s="3" t="s">
        <v>1529</v>
      </c>
      <c r="F1542" s="3" t="s">
        <v>1530</v>
      </c>
      <c r="G1542">
        <v>3012</v>
      </c>
      <c r="H1542" s="3" t="s">
        <v>24</v>
      </c>
      <c r="I1542" s="3" t="s">
        <v>4186</v>
      </c>
      <c r="J1542" s="3" t="s">
        <v>623</v>
      </c>
      <c r="K1542" s="3" t="s">
        <v>4138</v>
      </c>
      <c r="L1542" s="3" t="s">
        <v>4187</v>
      </c>
      <c r="M1542" s="3" t="s">
        <v>32</v>
      </c>
      <c r="N1542" s="3">
        <f>IF(Broker_Trades[[#This Row],[Status]]="Complete",((Broker_Trades[[#This Row],[Sell Price]]-Broker_Trades[[#This Row],[Buy Price]])/Broker_Trades[[#This Row],[Buy Price]]),"")</f>
        <v>0.30423509075194466</v>
      </c>
      <c r="O15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48</v>
      </c>
      <c r="P1542" s="3">
        <f>IFERROR(Broker_Trades[[#This Row],[Return]]/Broker_Trades[[#This Row],[Time]],Broker_Trades[[#This Row],[Return]])</f>
        <v>6.3382310573321804E-3</v>
      </c>
    </row>
    <row r="1543" spans="1:16" x14ac:dyDescent="0.3">
      <c r="A1543">
        <v>1542</v>
      </c>
      <c r="B1543" s="3" t="s">
        <v>4188</v>
      </c>
      <c r="C1543" s="4">
        <v>44189.470833333333</v>
      </c>
      <c r="D1543" s="3" t="s">
        <v>34</v>
      </c>
      <c r="E1543" s="3" t="s">
        <v>2630</v>
      </c>
      <c r="F1543" s="3" t="s">
        <v>1777</v>
      </c>
      <c r="G1543">
        <v>170</v>
      </c>
      <c r="H1543" s="3" t="s">
        <v>24</v>
      </c>
      <c r="I1543" s="3" t="s">
        <v>4186</v>
      </c>
      <c r="J1543" s="3" t="s">
        <v>4189</v>
      </c>
      <c r="K1543" s="3" t="s">
        <v>4190</v>
      </c>
      <c r="L1543" s="3" t="s">
        <v>4191</v>
      </c>
      <c r="M1543" s="3" t="s">
        <v>32</v>
      </c>
      <c r="N1543" s="3">
        <f>IF(Broker_Trades[[#This Row],[Status]]="Complete",((Broker_Trades[[#This Row],[Sell Price]]-Broker_Trades[[#This Row],[Buy Price]])/Broker_Trades[[#This Row],[Buy Price]]),"")</f>
        <v>0.20976299964626818</v>
      </c>
      <c r="O15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190</v>
      </c>
      <c r="P1543" s="3">
        <f>IFERROR(Broker_Trades[[#This Row],[Return]]/Broker_Trades[[#This Row],[Time]],Broker_Trades[[#This Row],[Return]])</f>
        <v>1.1040157876119378E-3</v>
      </c>
    </row>
    <row r="1544" spans="1:16" x14ac:dyDescent="0.3">
      <c r="A1544">
        <v>1543</v>
      </c>
      <c r="B1544" s="3" t="s">
        <v>4192</v>
      </c>
      <c r="C1544" s="4">
        <v>44189.470833333333</v>
      </c>
      <c r="D1544" s="3" t="s">
        <v>34</v>
      </c>
      <c r="E1544" s="3" t="s">
        <v>116</v>
      </c>
      <c r="F1544" s="3" t="s">
        <v>117</v>
      </c>
      <c r="G1544">
        <v>300</v>
      </c>
      <c r="H1544" s="3" t="s">
        <v>24</v>
      </c>
      <c r="I1544" s="3" t="s">
        <v>4186</v>
      </c>
      <c r="J1544" s="3" t="s">
        <v>4193</v>
      </c>
      <c r="K1544" s="3" t="s">
        <v>2695</v>
      </c>
      <c r="L1544" s="3" t="s">
        <v>2695</v>
      </c>
      <c r="M1544" s="3" t="s">
        <v>19</v>
      </c>
      <c r="N1544" s="3" t="str">
        <f>IF(Broker_Trades[[#This Row],[Status]]="Complete",((Broker_Trades[[#This Row],[Sell Price]]-Broker_Trades[[#This Row],[Buy Price]])/Broker_Trades[[#This Row],[Buy Price]]),"")</f>
        <v/>
      </c>
      <c r="O15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44" s="3" t="str">
        <f>IFERROR(Broker_Trades[[#This Row],[Return]]/Broker_Trades[[#This Row],[Time]],Broker_Trades[[#This Row],[Return]])</f>
        <v/>
      </c>
    </row>
    <row r="1545" spans="1:16" x14ac:dyDescent="0.3">
      <c r="A1545">
        <v>1544</v>
      </c>
      <c r="B1545" s="3" t="s">
        <v>4194</v>
      </c>
      <c r="C1545" s="4">
        <v>44189.470833333333</v>
      </c>
      <c r="D1545" s="3" t="s">
        <v>34</v>
      </c>
      <c r="E1545" s="3" t="s">
        <v>413</v>
      </c>
      <c r="F1545" s="3" t="s">
        <v>414</v>
      </c>
      <c r="G1545">
        <v>320</v>
      </c>
      <c r="H1545" s="3" t="s">
        <v>24</v>
      </c>
      <c r="I1545" s="3" t="s">
        <v>4186</v>
      </c>
      <c r="J1545" s="3" t="s">
        <v>2189</v>
      </c>
      <c r="K1545" s="3" t="s">
        <v>3499</v>
      </c>
      <c r="L1545" s="3" t="s">
        <v>4195</v>
      </c>
      <c r="M1545" s="3" t="s">
        <v>32</v>
      </c>
      <c r="N1545" s="3">
        <f>IF(Broker_Trades[[#This Row],[Status]]="Complete",((Broker_Trades[[#This Row],[Sell Price]]-Broker_Trades[[#This Row],[Buy Price]])/Broker_Trades[[#This Row],[Buy Price]]),"")</f>
        <v>0.27320754716981122</v>
      </c>
      <c r="O15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1545" s="3">
        <f>IFERROR(Broker_Trades[[#This Row],[Return]]/Broker_Trades[[#This Row],[Time]],Broker_Trades[[#This Row],[Return]])</f>
        <v>6.8301886792452807E-3</v>
      </c>
    </row>
    <row r="1546" spans="1:16" x14ac:dyDescent="0.3">
      <c r="A1546">
        <v>1545</v>
      </c>
      <c r="B1546" s="3" t="s">
        <v>4196</v>
      </c>
      <c r="C1546" s="4">
        <v>44189.470138888886</v>
      </c>
      <c r="D1546" s="3" t="s">
        <v>38</v>
      </c>
      <c r="E1546" s="3" t="s">
        <v>4197</v>
      </c>
      <c r="F1546" s="3" t="s">
        <v>4198</v>
      </c>
      <c r="G1546">
        <v>105</v>
      </c>
      <c r="H1546" s="3" t="s">
        <v>24</v>
      </c>
      <c r="I1546" s="3" t="s">
        <v>4186</v>
      </c>
      <c r="J1546" s="3" t="s">
        <v>4199</v>
      </c>
      <c r="K1546" s="3" t="s">
        <v>4200</v>
      </c>
      <c r="L1546" s="3" t="s">
        <v>4201</v>
      </c>
      <c r="M1546" s="3" t="s">
        <v>32</v>
      </c>
      <c r="N1546" s="3">
        <f>IF(Broker_Trades[[#This Row],[Status]]="Complete",((Broker_Trades[[#This Row],[Sell Price]]-Broker_Trades[[#This Row],[Buy Price]])/Broker_Trades[[#This Row],[Buy Price]]),"")</f>
        <v>0.2163406214039125</v>
      </c>
      <c r="O15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1546" s="3">
        <f>IFERROR(Broker_Trades[[#This Row],[Return]]/Broker_Trades[[#This Row],[Time]],Broker_Trades[[#This Row],[Return]])</f>
        <v>3.4339781175224205E-3</v>
      </c>
    </row>
    <row r="1547" spans="1:16" x14ac:dyDescent="0.3">
      <c r="A1547">
        <v>1546</v>
      </c>
      <c r="B1547" s="3" t="s">
        <v>4202</v>
      </c>
      <c r="C1547" s="4">
        <v>44188.705555555556</v>
      </c>
      <c r="D1547" s="3" t="s">
        <v>38</v>
      </c>
      <c r="E1547" s="3" t="s">
        <v>791</v>
      </c>
      <c r="F1547" s="3" t="s">
        <v>792</v>
      </c>
      <c r="G1547">
        <v>440</v>
      </c>
      <c r="H1547" s="3" t="s">
        <v>24</v>
      </c>
      <c r="I1547" s="3" t="s">
        <v>4186</v>
      </c>
      <c r="J1547" s="3" t="s">
        <v>4203</v>
      </c>
      <c r="K1547" s="3" t="s">
        <v>2695</v>
      </c>
      <c r="L1547" s="3" t="s">
        <v>2695</v>
      </c>
      <c r="M1547" s="3" t="s">
        <v>19</v>
      </c>
      <c r="N1547" s="3" t="str">
        <f>IF(Broker_Trades[[#This Row],[Status]]="Complete",((Broker_Trades[[#This Row],[Sell Price]]-Broker_Trades[[#This Row],[Buy Price]])/Broker_Trades[[#This Row],[Buy Price]]),"")</f>
        <v/>
      </c>
      <c r="O15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47" s="3" t="str">
        <f>IFERROR(Broker_Trades[[#This Row],[Return]]/Broker_Trades[[#This Row],[Time]],Broker_Trades[[#This Row],[Return]])</f>
        <v/>
      </c>
    </row>
    <row r="1548" spans="1:16" x14ac:dyDescent="0.3">
      <c r="A1548">
        <v>1547</v>
      </c>
      <c r="B1548" s="3" t="s">
        <v>4204</v>
      </c>
      <c r="C1548" s="4">
        <v>44188.552083333336</v>
      </c>
      <c r="D1548" s="3" t="s">
        <v>34</v>
      </c>
      <c r="E1548" s="3" t="s">
        <v>436</v>
      </c>
      <c r="F1548" s="3" t="s">
        <v>437</v>
      </c>
      <c r="G1548">
        <v>410</v>
      </c>
      <c r="H1548" s="3" t="s">
        <v>24</v>
      </c>
      <c r="I1548" s="3" t="s">
        <v>4205</v>
      </c>
      <c r="J1548" s="3" t="s">
        <v>4206</v>
      </c>
      <c r="K1548" s="3" t="s">
        <v>3203</v>
      </c>
      <c r="L1548" s="3" t="s">
        <v>4207</v>
      </c>
      <c r="M1548" s="3" t="s">
        <v>32</v>
      </c>
      <c r="N1548" s="3">
        <f>IF(Broker_Trades[[#This Row],[Status]]="Complete",((Broker_Trades[[#This Row],[Sell Price]]-Broker_Trades[[#This Row],[Buy Price]])/Broker_Trades[[#This Row],[Buy Price]]),"")</f>
        <v>0.25725651981729764</v>
      </c>
      <c r="O15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105</v>
      </c>
      <c r="P1548" s="3">
        <f>IFERROR(Broker_Trades[[#This Row],[Return]]/Broker_Trades[[#This Row],[Time]],Broker_Trades[[#This Row],[Return]])</f>
        <v>2.4500620934980728E-3</v>
      </c>
    </row>
    <row r="1549" spans="1:16" x14ac:dyDescent="0.3">
      <c r="A1549">
        <v>1548</v>
      </c>
      <c r="B1549" s="3" t="s">
        <v>4208</v>
      </c>
      <c r="C1549" s="4">
        <v>44188.551388888889</v>
      </c>
      <c r="D1549" s="3" t="s">
        <v>34</v>
      </c>
      <c r="E1549" s="3" t="s">
        <v>620</v>
      </c>
      <c r="F1549" s="3" t="s">
        <v>621</v>
      </c>
      <c r="G1549">
        <v>1200</v>
      </c>
      <c r="H1549" s="3" t="s">
        <v>24</v>
      </c>
      <c r="I1549" s="3" t="s">
        <v>4205</v>
      </c>
      <c r="J1549" s="3" t="s">
        <v>4209</v>
      </c>
      <c r="K1549" s="3" t="s">
        <v>4063</v>
      </c>
      <c r="L1549" s="3" t="s">
        <v>4210</v>
      </c>
      <c r="M1549" s="3" t="s">
        <v>32</v>
      </c>
      <c r="N1549" s="3">
        <f>IF(Broker_Trades[[#This Row],[Status]]="Complete",((Broker_Trades[[#This Row],[Sell Price]]-Broker_Trades[[#This Row],[Buy Price]])/Broker_Trades[[#This Row],[Buy Price]]),"")</f>
        <v>0.19497198393414986</v>
      </c>
      <c r="O15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1549" s="3">
        <f>IFERROR(Broker_Trades[[#This Row],[Return]]/Broker_Trades[[#This Row],[Time]],Broker_Trades[[#This Row],[Return]])</f>
        <v>1.3926570281010704E-2</v>
      </c>
    </row>
    <row r="1550" spans="1:16" x14ac:dyDescent="0.3">
      <c r="A1550">
        <v>1549</v>
      </c>
      <c r="B1550" s="3" t="s">
        <v>4211</v>
      </c>
      <c r="C1550" s="4">
        <v>44188.551388888889</v>
      </c>
      <c r="D1550" s="3" t="s">
        <v>38</v>
      </c>
      <c r="E1550" s="3" t="s">
        <v>3903</v>
      </c>
      <c r="F1550" s="3" t="s">
        <v>3904</v>
      </c>
      <c r="G1550">
        <v>55</v>
      </c>
      <c r="H1550" s="3" t="s">
        <v>24</v>
      </c>
      <c r="I1550" s="3" t="s">
        <v>4205</v>
      </c>
      <c r="J1550" s="3" t="s">
        <v>4212</v>
      </c>
      <c r="K1550" s="3" t="s">
        <v>4117</v>
      </c>
      <c r="L1550" s="3" t="s">
        <v>4213</v>
      </c>
      <c r="M1550" s="3" t="s">
        <v>32</v>
      </c>
      <c r="N1550" s="3">
        <f>IF(Broker_Trades[[#This Row],[Status]]="Complete",((Broker_Trades[[#This Row],[Sell Price]]-Broker_Trades[[#This Row],[Buy Price]])/Broker_Trades[[#This Row],[Buy Price]]),"")</f>
        <v>0.37951105937136198</v>
      </c>
      <c r="O15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1550" s="3">
        <f>IFERROR(Broker_Trades[[#This Row],[Return]]/Broker_Trades[[#This Row],[Time]],Broker_Trades[[#This Row],[Return]])</f>
        <v>2.9193158413181691E-2</v>
      </c>
    </row>
    <row r="1551" spans="1:16" x14ac:dyDescent="0.3">
      <c r="A1551">
        <v>1550</v>
      </c>
      <c r="B1551" s="3" t="s">
        <v>4214</v>
      </c>
      <c r="C1551" s="4">
        <v>44188.550694444442</v>
      </c>
      <c r="D1551" s="3" t="s">
        <v>21</v>
      </c>
      <c r="E1551" s="3" t="s">
        <v>22</v>
      </c>
      <c r="F1551" s="3" t="s">
        <v>23</v>
      </c>
      <c r="G1551">
        <v>437</v>
      </c>
      <c r="H1551" s="3" t="s">
        <v>24</v>
      </c>
      <c r="I1551" s="3" t="s">
        <v>4205</v>
      </c>
      <c r="J1551" s="3" t="s">
        <v>4215</v>
      </c>
      <c r="K1551" s="3" t="s">
        <v>4216</v>
      </c>
      <c r="L1551" s="3" t="s">
        <v>4217</v>
      </c>
      <c r="M1551" s="3" t="s">
        <v>32</v>
      </c>
      <c r="N1551" s="3">
        <f>IF(Broker_Trades[[#This Row],[Status]]="Complete",((Broker_Trades[[#This Row],[Sell Price]]-Broker_Trades[[#This Row],[Buy Price]])/Broker_Trades[[#This Row],[Buy Price]]),"")</f>
        <v>0.4705783738474435</v>
      </c>
      <c r="O15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152</v>
      </c>
      <c r="P1551" s="3">
        <f>IFERROR(Broker_Trades[[#This Row],[Return]]/Broker_Trades[[#This Row],[Time]],Broker_Trades[[#This Row],[Return]])</f>
        <v>3.0959103542594966E-3</v>
      </c>
    </row>
    <row r="1552" spans="1:16" x14ac:dyDescent="0.3">
      <c r="A1552">
        <v>1551</v>
      </c>
      <c r="B1552" s="3" t="s">
        <v>4218</v>
      </c>
      <c r="C1552" s="4">
        <v>44188.550694444442</v>
      </c>
      <c r="D1552" s="3" t="s">
        <v>21</v>
      </c>
      <c r="E1552" s="3" t="s">
        <v>1946</v>
      </c>
      <c r="F1552" s="3" t="s">
        <v>1947</v>
      </c>
      <c r="G1552">
        <v>415</v>
      </c>
      <c r="H1552" s="3" t="s">
        <v>24</v>
      </c>
      <c r="I1552" s="3" t="s">
        <v>4205</v>
      </c>
      <c r="J1552" s="3" t="s">
        <v>4219</v>
      </c>
      <c r="K1552" s="3" t="s">
        <v>4063</v>
      </c>
      <c r="L1552" s="3" t="s">
        <v>4220</v>
      </c>
      <c r="M1552" s="3" t="s">
        <v>32</v>
      </c>
      <c r="N1552" s="3">
        <f>IF(Broker_Trades[[#This Row],[Status]]="Complete",((Broker_Trades[[#This Row],[Sell Price]]-Broker_Trades[[#This Row],[Buy Price]])/Broker_Trades[[#This Row],[Buy Price]]),"")</f>
        <v>0.11604278074866305</v>
      </c>
      <c r="O15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1552" s="3">
        <f>IFERROR(Broker_Trades[[#This Row],[Return]]/Broker_Trades[[#This Row],[Time]],Broker_Trades[[#This Row],[Return]])</f>
        <v>8.2887700534759311E-3</v>
      </c>
    </row>
    <row r="1553" spans="1:16" x14ac:dyDescent="0.3">
      <c r="A1553">
        <v>1552</v>
      </c>
      <c r="B1553" s="3" t="s">
        <v>4221</v>
      </c>
      <c r="C1553" s="4">
        <v>44188.550694444442</v>
      </c>
      <c r="D1553" s="3" t="s">
        <v>21</v>
      </c>
      <c r="E1553" s="3" t="s">
        <v>188</v>
      </c>
      <c r="F1553" s="3" t="s">
        <v>189</v>
      </c>
      <c r="G1553">
        <v>1436</v>
      </c>
      <c r="H1553" s="3" t="s">
        <v>24</v>
      </c>
      <c r="I1553" s="3" t="s">
        <v>4205</v>
      </c>
      <c r="J1553" s="3" t="s">
        <v>4222</v>
      </c>
      <c r="K1553" s="3" t="s">
        <v>3143</v>
      </c>
      <c r="L1553" s="3" t="s">
        <v>4223</v>
      </c>
      <c r="M1553" s="3" t="s">
        <v>32</v>
      </c>
      <c r="N1553" s="3">
        <f>IF(Broker_Trades[[#This Row],[Status]]="Complete",((Broker_Trades[[#This Row],[Sell Price]]-Broker_Trades[[#This Row],[Buy Price]])/Broker_Trades[[#This Row],[Buy Price]]),"")</f>
        <v>0.1726171243941842</v>
      </c>
      <c r="O15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106</v>
      </c>
      <c r="P1553" s="3">
        <f>IFERROR(Broker_Trades[[#This Row],[Return]]/Broker_Trades[[#This Row],[Time]],Broker_Trades[[#This Row],[Return]])</f>
        <v>1.628463437680983E-3</v>
      </c>
    </row>
    <row r="1554" spans="1:16" x14ac:dyDescent="0.3">
      <c r="A1554">
        <v>1553</v>
      </c>
      <c r="B1554" s="3" t="s">
        <v>4224</v>
      </c>
      <c r="C1554" s="4">
        <v>44187.568749999999</v>
      </c>
      <c r="D1554" s="3" t="s">
        <v>34</v>
      </c>
      <c r="E1554" s="3" t="s">
        <v>144</v>
      </c>
      <c r="F1554" s="3" t="s">
        <v>145</v>
      </c>
      <c r="G1554">
        <v>220</v>
      </c>
      <c r="H1554" s="3" t="s">
        <v>24</v>
      </c>
      <c r="I1554" s="3" t="s">
        <v>4225</v>
      </c>
      <c r="J1554" s="3" t="s">
        <v>4226</v>
      </c>
      <c r="K1554" s="3" t="s">
        <v>3124</v>
      </c>
      <c r="L1554" s="3" t="s">
        <v>4227</v>
      </c>
      <c r="M1554" s="3" t="s">
        <v>32</v>
      </c>
      <c r="N1554" s="3">
        <f>IF(Broker_Trades[[#This Row],[Status]]="Complete",((Broker_Trades[[#This Row],[Sell Price]]-Broker_Trades[[#This Row],[Buy Price]])/Broker_Trades[[#This Row],[Buy Price]]),"")</f>
        <v>0.23968724723645199</v>
      </c>
      <c r="O15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1554" s="3">
        <f>IFERROR(Broker_Trades[[#This Row],[Return]]/Broker_Trades[[#This Row],[Time]],Broker_Trades[[#This Row],[Return]])</f>
        <v>4.2801294149366429E-3</v>
      </c>
    </row>
    <row r="1555" spans="1:16" x14ac:dyDescent="0.3">
      <c r="A1555">
        <v>1554</v>
      </c>
      <c r="B1555" s="3" t="s">
        <v>4228</v>
      </c>
      <c r="C1555" s="4">
        <v>44187.567361111112</v>
      </c>
      <c r="D1555" s="3" t="s">
        <v>34</v>
      </c>
      <c r="E1555" s="3" t="s">
        <v>505</v>
      </c>
      <c r="F1555" s="3" t="s">
        <v>506</v>
      </c>
      <c r="G1555">
        <v>240</v>
      </c>
      <c r="H1555" s="3" t="s">
        <v>24</v>
      </c>
      <c r="I1555" s="3" t="s">
        <v>4225</v>
      </c>
      <c r="J1555" s="3" t="s">
        <v>4229</v>
      </c>
      <c r="K1555" s="3" t="s">
        <v>4205</v>
      </c>
      <c r="L1555" s="3" t="s">
        <v>4230</v>
      </c>
      <c r="M1555" s="3" t="s">
        <v>32</v>
      </c>
      <c r="N1555" s="3">
        <f>IF(Broker_Trades[[#This Row],[Status]]="Complete",((Broker_Trades[[#This Row],[Sell Price]]-Broker_Trades[[#This Row],[Buy Price]])/Broker_Trades[[#This Row],[Buy Price]]),"")</f>
        <v>0.28119001919385794</v>
      </c>
      <c r="O15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1555" s="3">
        <f>IFERROR(Broker_Trades[[#This Row],[Return]]/Broker_Trades[[#This Row],[Time]],Broker_Trades[[#This Row],[Return]])</f>
        <v>0.28119001919385794</v>
      </c>
    </row>
    <row r="1556" spans="1:16" x14ac:dyDescent="0.3">
      <c r="A1556">
        <v>1555</v>
      </c>
      <c r="B1556" s="3" t="s">
        <v>4231</v>
      </c>
      <c r="C1556" s="4">
        <v>44186.655555555553</v>
      </c>
      <c r="D1556" s="3" t="s">
        <v>161</v>
      </c>
      <c r="E1556" s="3" t="s">
        <v>1403</v>
      </c>
      <c r="F1556" s="3" t="s">
        <v>1227</v>
      </c>
      <c r="G1556">
        <v>2742</v>
      </c>
      <c r="H1556" s="3" t="s">
        <v>24</v>
      </c>
      <c r="I1556" s="3" t="s">
        <v>4225</v>
      </c>
      <c r="J1556" s="3" t="s">
        <v>4232</v>
      </c>
      <c r="K1556" s="3" t="s">
        <v>4063</v>
      </c>
      <c r="L1556" s="3" t="s">
        <v>4233</v>
      </c>
      <c r="M1556" s="3" t="s">
        <v>32</v>
      </c>
      <c r="N1556" s="3">
        <f>IF(Broker_Trades[[#This Row],[Status]]="Complete",((Broker_Trades[[#This Row],[Sell Price]]-Broker_Trades[[#This Row],[Buy Price]])/Broker_Trades[[#This Row],[Buy Price]]),"")</f>
        <v>0.13333333333333333</v>
      </c>
      <c r="O15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1556" s="3">
        <f>IFERROR(Broker_Trades[[#This Row],[Return]]/Broker_Trades[[#This Row],[Time]],Broker_Trades[[#This Row],[Return]])</f>
        <v>8.8888888888888889E-3</v>
      </c>
    </row>
    <row r="1557" spans="1:16" x14ac:dyDescent="0.3">
      <c r="A1557">
        <v>1556</v>
      </c>
      <c r="B1557" s="3" t="s">
        <v>4234</v>
      </c>
      <c r="C1557" s="4">
        <v>44186.647916666669</v>
      </c>
      <c r="D1557" s="3" t="s">
        <v>21</v>
      </c>
      <c r="E1557" s="3" t="s">
        <v>1442</v>
      </c>
      <c r="F1557" s="3" t="s">
        <v>1426</v>
      </c>
      <c r="G1557">
        <v>1570</v>
      </c>
      <c r="H1557" s="3" t="s">
        <v>59</v>
      </c>
      <c r="I1557" s="3" t="s">
        <v>4225</v>
      </c>
      <c r="J1557" s="3" t="s">
        <v>4235</v>
      </c>
      <c r="K1557" s="3" t="s">
        <v>4205</v>
      </c>
      <c r="L1557" s="3" t="s">
        <v>3740</v>
      </c>
      <c r="M1557" s="3" t="s">
        <v>32</v>
      </c>
      <c r="N1557" s="3">
        <f>IF(Broker_Trades[[#This Row],[Status]]="Complete",((Broker_Trades[[#This Row],[Sell Price]]-Broker_Trades[[#This Row],[Buy Price]])/Broker_Trades[[#This Row],[Buy Price]]),"")</f>
        <v>1.9124797406807132E-2</v>
      </c>
      <c r="O15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1557" s="3">
        <f>IFERROR(Broker_Trades[[#This Row],[Return]]/Broker_Trades[[#This Row],[Time]],Broker_Trades[[#This Row],[Return]])</f>
        <v>1.9124797406807132E-2</v>
      </c>
    </row>
    <row r="1558" spans="1:16" x14ac:dyDescent="0.3">
      <c r="A1558">
        <v>1557</v>
      </c>
      <c r="B1558" s="3" t="s">
        <v>4236</v>
      </c>
      <c r="C1558" s="4">
        <v>44186.635416666664</v>
      </c>
      <c r="D1558" s="3" t="s">
        <v>34</v>
      </c>
      <c r="E1558" s="3" t="s">
        <v>1339</v>
      </c>
      <c r="F1558" s="3" t="s">
        <v>1340</v>
      </c>
      <c r="G1558">
        <v>1100</v>
      </c>
      <c r="H1558" s="3" t="s">
        <v>24</v>
      </c>
      <c r="I1558" s="3" t="s">
        <v>4237</v>
      </c>
      <c r="J1558" s="3" t="s">
        <v>4238</v>
      </c>
      <c r="K1558" s="3" t="s">
        <v>4239</v>
      </c>
      <c r="L1558" s="3" t="s">
        <v>4240</v>
      </c>
      <c r="M1558" s="3" t="s">
        <v>32</v>
      </c>
      <c r="N1558" s="3">
        <f>IF(Broker_Trades[[#This Row],[Status]]="Complete",((Broker_Trades[[#This Row],[Sell Price]]-Broker_Trades[[#This Row],[Buy Price]])/Broker_Trades[[#This Row],[Buy Price]]),"")</f>
        <v>0.18860098044497126</v>
      </c>
      <c r="O15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186</v>
      </c>
      <c r="P1558" s="3">
        <f>IFERROR(Broker_Trades[[#This Row],[Return]]/Broker_Trades[[#This Row],[Time]],Broker_Trades[[#This Row],[Return]])</f>
        <v>1.0139837658331788E-3</v>
      </c>
    </row>
    <row r="1559" spans="1:16" x14ac:dyDescent="0.3">
      <c r="A1559">
        <v>1558</v>
      </c>
      <c r="B1559" s="3" t="s">
        <v>4241</v>
      </c>
      <c r="C1559" s="4">
        <v>44186.634722222225</v>
      </c>
      <c r="D1559" s="3" t="s">
        <v>34</v>
      </c>
      <c r="E1559" s="3" t="s">
        <v>1459</v>
      </c>
      <c r="F1559" s="3" t="s">
        <v>1460</v>
      </c>
      <c r="G1559">
        <v>1550</v>
      </c>
      <c r="H1559" s="3" t="s">
        <v>24</v>
      </c>
      <c r="I1559" s="3" t="s">
        <v>4237</v>
      </c>
      <c r="J1559" s="3" t="s">
        <v>4242</v>
      </c>
      <c r="K1559" s="3" t="s">
        <v>3499</v>
      </c>
      <c r="L1559" s="3" t="s">
        <v>3716</v>
      </c>
      <c r="M1559" s="3" t="s">
        <v>32</v>
      </c>
      <c r="N1559" s="3">
        <f>IF(Broker_Trades[[#This Row],[Status]]="Complete",((Broker_Trades[[#This Row],[Sell Price]]-Broker_Trades[[#This Row],[Buy Price]])/Broker_Trades[[#This Row],[Buy Price]]),"")</f>
        <v>0.24818805093046034</v>
      </c>
      <c r="O15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1559" s="3">
        <f>IFERROR(Broker_Trades[[#This Row],[Return]]/Broker_Trades[[#This Row],[Time]],Broker_Trades[[#This Row],[Return]])</f>
        <v>5.7718151379176821E-3</v>
      </c>
    </row>
    <row r="1560" spans="1:16" x14ac:dyDescent="0.3">
      <c r="A1560">
        <v>1559</v>
      </c>
      <c r="B1560" s="3" t="s">
        <v>4243</v>
      </c>
      <c r="C1560" s="4">
        <v>44186.634722222225</v>
      </c>
      <c r="D1560" s="3" t="s">
        <v>34</v>
      </c>
      <c r="E1560" s="3" t="s">
        <v>105</v>
      </c>
      <c r="F1560" s="3" t="s">
        <v>106</v>
      </c>
      <c r="G1560">
        <v>850</v>
      </c>
      <c r="H1560" s="3" t="s">
        <v>24</v>
      </c>
      <c r="I1560" s="3" t="s">
        <v>4237</v>
      </c>
      <c r="J1560" s="3" t="s">
        <v>2346</v>
      </c>
      <c r="K1560" s="3" t="s">
        <v>3580</v>
      </c>
      <c r="L1560" s="3" t="s">
        <v>4244</v>
      </c>
      <c r="M1560" s="3" t="s">
        <v>32</v>
      </c>
      <c r="N1560" s="3">
        <f>IF(Broker_Trades[[#This Row],[Status]]="Complete",((Broker_Trades[[#This Row],[Sell Price]]-Broker_Trades[[#This Row],[Buy Price]])/Broker_Trades[[#This Row],[Buy Price]]),"")</f>
        <v>0.24061196105702365</v>
      </c>
      <c r="O15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142</v>
      </c>
      <c r="P1560" s="3">
        <f>IFERROR(Broker_Trades[[#This Row],[Return]]/Broker_Trades[[#This Row],[Time]],Broker_Trades[[#This Row],[Return]])</f>
        <v>1.6944504299790397E-3</v>
      </c>
    </row>
    <row r="1561" spans="1:16" x14ac:dyDescent="0.3">
      <c r="A1561">
        <v>1560</v>
      </c>
      <c r="B1561" s="3" t="s">
        <v>4245</v>
      </c>
      <c r="C1561" s="4">
        <v>44186.634722222225</v>
      </c>
      <c r="D1561" s="3" t="s">
        <v>34</v>
      </c>
      <c r="E1561" s="3" t="s">
        <v>2850</v>
      </c>
      <c r="F1561" s="3" t="s">
        <v>2851</v>
      </c>
      <c r="G1561">
        <v>440</v>
      </c>
      <c r="H1561" s="3" t="s">
        <v>24</v>
      </c>
      <c r="I1561" s="3" t="s">
        <v>4237</v>
      </c>
      <c r="J1561" s="3" t="s">
        <v>4246</v>
      </c>
      <c r="K1561" s="3" t="s">
        <v>4043</v>
      </c>
      <c r="L1561" s="3" t="s">
        <v>4247</v>
      </c>
      <c r="M1561" s="3" t="s">
        <v>32</v>
      </c>
      <c r="N1561" s="3">
        <f>IF(Broker_Trades[[#This Row],[Status]]="Complete",((Broker_Trades[[#This Row],[Sell Price]]-Broker_Trades[[#This Row],[Buy Price]])/Broker_Trades[[#This Row],[Buy Price]]),"")</f>
        <v>0.20760869565217385</v>
      </c>
      <c r="O15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1561" s="3">
        <f>IFERROR(Broker_Trades[[#This Row],[Return]]/Broker_Trades[[#This Row],[Time]],Broker_Trades[[#This Row],[Return]])</f>
        <v>1.2212276214833756E-2</v>
      </c>
    </row>
    <row r="1562" spans="1:16" x14ac:dyDescent="0.3">
      <c r="A1562">
        <v>1561</v>
      </c>
      <c r="B1562" s="3" t="s">
        <v>4248</v>
      </c>
      <c r="C1562" s="4">
        <v>44186.634027777778</v>
      </c>
      <c r="D1562" s="3" t="s">
        <v>34</v>
      </c>
      <c r="E1562" s="3" t="s">
        <v>4249</v>
      </c>
      <c r="F1562" s="3" t="s">
        <v>4250</v>
      </c>
      <c r="G1562">
        <v>650</v>
      </c>
      <c r="H1562" s="3" t="s">
        <v>24</v>
      </c>
      <c r="I1562" s="3" t="s">
        <v>4237</v>
      </c>
      <c r="J1562" s="3" t="s">
        <v>2746</v>
      </c>
      <c r="K1562" s="3" t="s">
        <v>3589</v>
      </c>
      <c r="L1562" s="3" t="s">
        <v>4251</v>
      </c>
      <c r="M1562" s="3" t="s">
        <v>32</v>
      </c>
      <c r="N1562" s="3">
        <f>IF(Broker_Trades[[#This Row],[Status]]="Complete",((Broker_Trades[[#This Row],[Sell Price]]-Broker_Trades[[#This Row],[Buy Price]])/Broker_Trades[[#This Row],[Buy Price]]),"")</f>
        <v>0.1477001853977222</v>
      </c>
      <c r="O15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1562" s="3">
        <f>IFERROR(Broker_Trades[[#This Row],[Return]]/Broker_Trades[[#This Row],[Time]],Broker_Trades[[#This Row],[Return]])</f>
        <v>2.6375033106736108E-3</v>
      </c>
    </row>
    <row r="1563" spans="1:16" x14ac:dyDescent="0.3">
      <c r="A1563">
        <v>1562</v>
      </c>
      <c r="B1563" s="3" t="s">
        <v>4252</v>
      </c>
      <c r="C1563" s="4">
        <v>44183.574305555558</v>
      </c>
      <c r="D1563" s="3" t="s">
        <v>34</v>
      </c>
      <c r="E1563" s="3" t="s">
        <v>2118</v>
      </c>
      <c r="F1563" s="3" t="s">
        <v>2119</v>
      </c>
      <c r="G1563">
        <v>295</v>
      </c>
      <c r="H1563" s="3" t="s">
        <v>24</v>
      </c>
      <c r="I1563" s="3" t="s">
        <v>4253</v>
      </c>
      <c r="J1563" s="3" t="s">
        <v>4254</v>
      </c>
      <c r="K1563" s="3" t="s">
        <v>2695</v>
      </c>
      <c r="L1563" s="3" t="s">
        <v>2695</v>
      </c>
      <c r="M1563" s="3" t="s">
        <v>19</v>
      </c>
      <c r="N1563" s="3" t="str">
        <f>IF(Broker_Trades[[#This Row],[Status]]="Complete",((Broker_Trades[[#This Row],[Sell Price]]-Broker_Trades[[#This Row],[Buy Price]])/Broker_Trades[[#This Row],[Buy Price]]),"")</f>
        <v/>
      </c>
      <c r="O15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63" s="3" t="str">
        <f>IFERROR(Broker_Trades[[#This Row],[Return]]/Broker_Trades[[#This Row],[Time]],Broker_Trades[[#This Row],[Return]])</f>
        <v/>
      </c>
    </row>
    <row r="1564" spans="1:16" x14ac:dyDescent="0.3">
      <c r="A1564">
        <v>1563</v>
      </c>
      <c r="B1564" s="3" t="s">
        <v>4255</v>
      </c>
      <c r="C1564" s="4">
        <v>44183.574305555558</v>
      </c>
      <c r="D1564" s="3" t="s">
        <v>34</v>
      </c>
      <c r="E1564" s="3" t="s">
        <v>217</v>
      </c>
      <c r="F1564" s="3" t="s">
        <v>217</v>
      </c>
      <c r="G1564">
        <v>140</v>
      </c>
      <c r="H1564" s="3" t="s">
        <v>24</v>
      </c>
      <c r="I1564" s="3" t="s">
        <v>4253</v>
      </c>
      <c r="J1564" s="3" t="s">
        <v>4256</v>
      </c>
      <c r="K1564" s="3" t="s">
        <v>3097</v>
      </c>
      <c r="L1564" s="3" t="s">
        <v>4257</v>
      </c>
      <c r="M1564" s="3" t="s">
        <v>32</v>
      </c>
      <c r="N1564" s="3">
        <f>IF(Broker_Trades[[#This Row],[Status]]="Complete",((Broker_Trades[[#This Row],[Sell Price]]-Broker_Trades[[#This Row],[Buy Price]])/Broker_Trades[[#This Row],[Buy Price]]),"")</f>
        <v>0.37972262075561936</v>
      </c>
      <c r="O15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285</v>
      </c>
      <c r="P1564" s="3">
        <f>IFERROR(Broker_Trades[[#This Row],[Return]]/Broker_Trades[[#This Row],[Time]],Broker_Trades[[#This Row],[Return]])</f>
        <v>1.3323600728267345E-3</v>
      </c>
    </row>
    <row r="1565" spans="1:16" x14ac:dyDescent="0.3">
      <c r="A1565">
        <v>1564</v>
      </c>
      <c r="B1565" s="3" t="s">
        <v>4258</v>
      </c>
      <c r="C1565" s="4">
        <v>44183.574305555558</v>
      </c>
      <c r="D1565" s="3" t="s">
        <v>34</v>
      </c>
      <c r="E1565" s="3" t="s">
        <v>1159</v>
      </c>
      <c r="F1565" s="3" t="s">
        <v>1098</v>
      </c>
      <c r="G1565">
        <v>4600</v>
      </c>
      <c r="H1565" s="3" t="s">
        <v>24</v>
      </c>
      <c r="I1565" s="3" t="s">
        <v>4253</v>
      </c>
      <c r="J1565" s="3" t="s">
        <v>4259</v>
      </c>
      <c r="K1565" s="3" t="s">
        <v>4138</v>
      </c>
      <c r="L1565" s="3" t="s">
        <v>4260</v>
      </c>
      <c r="M1565" s="3" t="s">
        <v>32</v>
      </c>
      <c r="N1565" s="3">
        <f>IF(Broker_Trades[[#This Row],[Status]]="Complete",((Broker_Trades[[#This Row],[Sell Price]]-Broker_Trades[[#This Row],[Buy Price]])/Broker_Trades[[#This Row],[Buy Price]]),"")</f>
        <v>0.15797898949474745</v>
      </c>
      <c r="O15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54</v>
      </c>
      <c r="P1565" s="3">
        <f>IFERROR(Broker_Trades[[#This Row],[Return]]/Broker_Trades[[#This Row],[Time]],Broker_Trades[[#This Row],[Return]])</f>
        <v>2.9255368424953234E-3</v>
      </c>
    </row>
    <row r="1566" spans="1:16" x14ac:dyDescent="0.3">
      <c r="A1566">
        <v>1565</v>
      </c>
      <c r="B1566" s="3" t="s">
        <v>4261</v>
      </c>
      <c r="C1566" s="4">
        <v>44183.573611111111</v>
      </c>
      <c r="D1566" s="3" t="s">
        <v>34</v>
      </c>
      <c r="E1566" s="3" t="s">
        <v>1332</v>
      </c>
      <c r="F1566" s="3" t="s">
        <v>569</v>
      </c>
      <c r="G1566">
        <v>3145</v>
      </c>
      <c r="H1566" s="3" t="s">
        <v>24</v>
      </c>
      <c r="I1566" s="3" t="s">
        <v>4253</v>
      </c>
      <c r="J1566" s="3" t="s">
        <v>4262</v>
      </c>
      <c r="K1566" s="3" t="s">
        <v>3288</v>
      </c>
      <c r="L1566" s="3" t="s">
        <v>4263</v>
      </c>
      <c r="M1566" s="3" t="s">
        <v>32</v>
      </c>
      <c r="N1566" s="3">
        <f>IF(Broker_Trades[[#This Row],[Status]]="Complete",((Broker_Trades[[#This Row],[Sell Price]]-Broker_Trades[[#This Row],[Buy Price]])/Broker_Trades[[#This Row],[Buy Price]]),"")</f>
        <v>0.13829052870063901</v>
      </c>
      <c r="O15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67</v>
      </c>
      <c r="P1566" s="3">
        <f>IFERROR(Broker_Trades[[#This Row],[Return]]/Broker_Trades[[#This Row],[Time]],Broker_Trades[[#This Row],[Return]])</f>
        <v>2.0640377418005822E-3</v>
      </c>
    </row>
    <row r="1567" spans="1:16" x14ac:dyDescent="0.3">
      <c r="A1567">
        <v>1566</v>
      </c>
      <c r="B1567" s="3" t="s">
        <v>4264</v>
      </c>
      <c r="C1567" s="4">
        <v>44183.573611111111</v>
      </c>
      <c r="D1567" s="3" t="s">
        <v>34</v>
      </c>
      <c r="E1567" s="3" t="s">
        <v>119</v>
      </c>
      <c r="F1567" s="3" t="s">
        <v>120</v>
      </c>
      <c r="G1567">
        <v>1024</v>
      </c>
      <c r="H1567" s="3" t="s">
        <v>24</v>
      </c>
      <c r="I1567" s="3" t="s">
        <v>4253</v>
      </c>
      <c r="J1567" s="3" t="s">
        <v>4265</v>
      </c>
      <c r="K1567" s="3" t="s">
        <v>3090</v>
      </c>
      <c r="L1567" s="3" t="s">
        <v>4266</v>
      </c>
      <c r="M1567" s="3" t="s">
        <v>32</v>
      </c>
      <c r="N1567" s="3">
        <f>IF(Broker_Trades[[#This Row],[Status]]="Complete",((Broker_Trades[[#This Row],[Sell Price]]-Broker_Trades[[#This Row],[Buy Price]])/Broker_Trades[[#This Row],[Buy Price]]),"")</f>
        <v>0.17118043652154047</v>
      </c>
      <c r="O15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138</v>
      </c>
      <c r="P1567" s="3">
        <f>IFERROR(Broker_Trades[[#This Row],[Return]]/Broker_Trades[[#This Row],[Time]],Broker_Trades[[#This Row],[Return]])</f>
        <v>1.2404379458082642E-3</v>
      </c>
    </row>
    <row r="1568" spans="1:16" x14ac:dyDescent="0.3">
      <c r="A1568">
        <v>1567</v>
      </c>
      <c r="B1568" s="3" t="s">
        <v>4267</v>
      </c>
      <c r="C1568" s="4">
        <v>44183.573611111111</v>
      </c>
      <c r="D1568" s="3" t="s">
        <v>3422</v>
      </c>
      <c r="E1568" s="3" t="s">
        <v>1858</v>
      </c>
      <c r="F1568" s="3" t="s">
        <v>396</v>
      </c>
      <c r="G1568">
        <v>212</v>
      </c>
      <c r="H1568" s="3" t="s">
        <v>24</v>
      </c>
      <c r="I1568" s="3" t="s">
        <v>2695</v>
      </c>
      <c r="J1568" s="3" t="s">
        <v>2695</v>
      </c>
      <c r="K1568" s="3" t="s">
        <v>2695</v>
      </c>
      <c r="L1568" s="3" t="s">
        <v>2695</v>
      </c>
      <c r="M1568" s="3" t="s">
        <v>190</v>
      </c>
      <c r="N1568" s="3" t="str">
        <f>IF(Broker_Trades[[#This Row],[Status]]="Complete",((Broker_Trades[[#This Row],[Sell Price]]-Broker_Trades[[#This Row],[Buy Price]])/Broker_Trades[[#This Row],[Buy Price]]),"")</f>
        <v/>
      </c>
      <c r="O15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68" s="3" t="str">
        <f>IFERROR(Broker_Trades[[#This Row],[Return]]/Broker_Trades[[#This Row],[Time]],Broker_Trades[[#This Row],[Return]])</f>
        <v/>
      </c>
    </row>
    <row r="1569" spans="1:16" x14ac:dyDescent="0.3">
      <c r="A1569">
        <v>1568</v>
      </c>
      <c r="B1569" s="3" t="s">
        <v>4268</v>
      </c>
      <c r="C1569" s="4">
        <v>44182.657638888886</v>
      </c>
      <c r="D1569" s="3" t="s">
        <v>38</v>
      </c>
      <c r="E1569" s="3" t="s">
        <v>2522</v>
      </c>
      <c r="F1569" s="3" t="s">
        <v>2523</v>
      </c>
      <c r="G1569">
        <v>110</v>
      </c>
      <c r="H1569" s="3" t="s">
        <v>24</v>
      </c>
      <c r="I1569" s="3" t="s">
        <v>2695</v>
      </c>
      <c r="J1569" s="3" t="s">
        <v>2695</v>
      </c>
      <c r="K1569" s="3" t="s">
        <v>2695</v>
      </c>
      <c r="L1569" s="3" t="s">
        <v>2695</v>
      </c>
      <c r="M1569" s="3" t="s">
        <v>190</v>
      </c>
      <c r="N1569" s="3" t="str">
        <f>IF(Broker_Trades[[#This Row],[Status]]="Complete",((Broker_Trades[[#This Row],[Sell Price]]-Broker_Trades[[#This Row],[Buy Price]])/Broker_Trades[[#This Row],[Buy Price]]),"")</f>
        <v/>
      </c>
      <c r="O15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69" s="3" t="str">
        <f>IFERROR(Broker_Trades[[#This Row],[Return]]/Broker_Trades[[#This Row],[Time]],Broker_Trades[[#This Row],[Return]])</f>
        <v/>
      </c>
    </row>
    <row r="1570" spans="1:16" x14ac:dyDescent="0.3">
      <c r="A1570">
        <v>1569</v>
      </c>
      <c r="B1570" s="3" t="s">
        <v>4269</v>
      </c>
      <c r="C1570" s="4">
        <v>44182.652777777781</v>
      </c>
      <c r="D1570" s="3" t="s">
        <v>38</v>
      </c>
      <c r="E1570" s="3" t="s">
        <v>1403</v>
      </c>
      <c r="F1570" s="3" t="s">
        <v>1227</v>
      </c>
      <c r="G1570">
        <v>3040</v>
      </c>
      <c r="H1570" s="3" t="s">
        <v>24</v>
      </c>
      <c r="I1570" s="3" t="s">
        <v>4253</v>
      </c>
      <c r="J1570" s="3" t="s">
        <v>4270</v>
      </c>
      <c r="K1570" s="3" t="s">
        <v>3143</v>
      </c>
      <c r="L1570" s="3" t="s">
        <v>3636</v>
      </c>
      <c r="M1570" s="3" t="s">
        <v>32</v>
      </c>
      <c r="N1570" s="3">
        <f>IF(Broker_Trades[[#This Row],[Status]]="Complete",((Broker_Trades[[#This Row],[Sell Price]]-Broker_Trades[[#This Row],[Buy Price]])/Broker_Trades[[#This Row],[Buy Price]]),"")</f>
        <v>0.22066898685228156</v>
      </c>
      <c r="O15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111</v>
      </c>
      <c r="P1570" s="3">
        <f>IFERROR(Broker_Trades[[#This Row],[Return]]/Broker_Trades[[#This Row],[Time]],Broker_Trades[[#This Row],[Return]])</f>
        <v>1.9880088905610952E-3</v>
      </c>
    </row>
    <row r="1571" spans="1:16" x14ac:dyDescent="0.3">
      <c r="A1571">
        <v>1570</v>
      </c>
      <c r="B1571" s="3" t="s">
        <v>4271</v>
      </c>
      <c r="C1571" s="4">
        <v>44182.65</v>
      </c>
      <c r="D1571" s="3" t="s">
        <v>38</v>
      </c>
      <c r="E1571" s="3" t="s">
        <v>2206</v>
      </c>
      <c r="F1571" s="3" t="s">
        <v>2207</v>
      </c>
      <c r="G1571">
        <v>1100</v>
      </c>
      <c r="H1571" s="3" t="s">
        <v>24</v>
      </c>
      <c r="I1571" s="3" t="s">
        <v>4253</v>
      </c>
      <c r="J1571" s="3" t="s">
        <v>4272</v>
      </c>
      <c r="K1571" s="3" t="s">
        <v>3461</v>
      </c>
      <c r="L1571" s="3" t="s">
        <v>2442</v>
      </c>
      <c r="M1571" s="3" t="s">
        <v>32</v>
      </c>
      <c r="N1571" s="3">
        <f>IF(Broker_Trades[[#This Row],[Status]]="Complete",((Broker_Trades[[#This Row],[Sell Price]]-Broker_Trades[[#This Row],[Buy Price]])/Broker_Trades[[#This Row],[Buy Price]]),"")</f>
        <v>0.2179208351457155</v>
      </c>
      <c r="O15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1571" s="3">
        <f>IFERROR(Broker_Trades[[#This Row],[Return]]/Broker_Trades[[#This Row],[Time]],Broker_Trades[[#This Row],[Return]])</f>
        <v>2.5942956564966131E-3</v>
      </c>
    </row>
    <row r="1572" spans="1:16" x14ac:dyDescent="0.3">
      <c r="A1572">
        <v>1571</v>
      </c>
      <c r="B1572" s="3" t="s">
        <v>4273</v>
      </c>
      <c r="C1572" s="4">
        <v>44182.570138888892</v>
      </c>
      <c r="D1572" s="3" t="s">
        <v>147</v>
      </c>
      <c r="E1572" s="3" t="s">
        <v>1230</v>
      </c>
      <c r="F1572" s="3" t="s">
        <v>1231</v>
      </c>
      <c r="G1572">
        <v>100</v>
      </c>
      <c r="H1572" s="3" t="s">
        <v>24</v>
      </c>
      <c r="I1572" s="3" t="s">
        <v>4274</v>
      </c>
      <c r="J1572" s="3" t="s">
        <v>4275</v>
      </c>
      <c r="K1572" s="3" t="s">
        <v>3197</v>
      </c>
      <c r="L1572" s="3" t="s">
        <v>4276</v>
      </c>
      <c r="M1572" s="3" t="s">
        <v>32</v>
      </c>
      <c r="N1572" s="3">
        <f>IF(Broker_Trades[[#This Row],[Status]]="Complete",((Broker_Trades[[#This Row],[Sell Price]]-Broker_Trades[[#This Row],[Buy Price]])/Broker_Trades[[#This Row],[Buy Price]]),"")</f>
        <v>0.29844961240310069</v>
      </c>
      <c r="O15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76</v>
      </c>
      <c r="P1572" s="3">
        <f>IFERROR(Broker_Trades[[#This Row],[Return]]/Broker_Trades[[#This Row],[Time]],Broker_Trades[[#This Row],[Return]])</f>
        <v>3.9269685842513247E-3</v>
      </c>
    </row>
    <row r="1573" spans="1:16" x14ac:dyDescent="0.3">
      <c r="A1573">
        <v>1572</v>
      </c>
      <c r="B1573" s="3" t="s">
        <v>4277</v>
      </c>
      <c r="C1573" s="4">
        <v>44182.570138888892</v>
      </c>
      <c r="D1573" s="3" t="s">
        <v>147</v>
      </c>
      <c r="E1573" s="3" t="s">
        <v>4278</v>
      </c>
      <c r="F1573" s="3" t="s">
        <v>4279</v>
      </c>
      <c r="G1573">
        <v>1915</v>
      </c>
      <c r="H1573" s="3" t="s">
        <v>24</v>
      </c>
      <c r="I1573" s="3" t="s">
        <v>4274</v>
      </c>
      <c r="J1573" s="3" t="s">
        <v>4280</v>
      </c>
      <c r="K1573" s="3" t="s">
        <v>3139</v>
      </c>
      <c r="L1573" s="3" t="s">
        <v>4281</v>
      </c>
      <c r="M1573" s="3" t="s">
        <v>32</v>
      </c>
      <c r="N1573" s="3">
        <f>IF(Broker_Trades[[#This Row],[Status]]="Complete",((Broker_Trades[[#This Row],[Sell Price]]-Broker_Trades[[#This Row],[Buy Price]])/Broker_Trades[[#This Row],[Buy Price]]),"")</f>
        <v>0.19546268656716423</v>
      </c>
      <c r="O15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1573" s="3">
        <f>IFERROR(Broker_Trades[[#This Row],[Return]]/Broker_Trades[[#This Row],[Time]],Broker_Trades[[#This Row],[Return]])</f>
        <v>3.4904051172707897E-3</v>
      </c>
    </row>
    <row r="1574" spans="1:16" x14ac:dyDescent="0.3">
      <c r="A1574">
        <v>1573</v>
      </c>
      <c r="B1574" s="3" t="s">
        <v>4282</v>
      </c>
      <c r="C1574" s="4">
        <v>44182.570138888892</v>
      </c>
      <c r="D1574" s="3" t="s">
        <v>161</v>
      </c>
      <c r="E1574" s="3" t="s">
        <v>1317</v>
      </c>
      <c r="F1574" s="3" t="s">
        <v>1318</v>
      </c>
      <c r="G1574">
        <v>490</v>
      </c>
      <c r="H1574" s="3" t="s">
        <v>24</v>
      </c>
      <c r="I1574" s="3" t="s">
        <v>4274</v>
      </c>
      <c r="J1574" s="3" t="s">
        <v>4283</v>
      </c>
      <c r="K1574" s="3" t="s">
        <v>3264</v>
      </c>
      <c r="L1574" s="3" t="s">
        <v>4284</v>
      </c>
      <c r="M1574" s="3" t="s">
        <v>32</v>
      </c>
      <c r="N1574" s="3">
        <f>IF(Broker_Trades[[#This Row],[Status]]="Complete",((Broker_Trades[[#This Row],[Sell Price]]-Broker_Trades[[#This Row],[Buy Price]])/Broker_Trades[[#This Row],[Buy Price]]),"")</f>
        <v>0.22708074534161485</v>
      </c>
      <c r="O15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174</v>
      </c>
      <c r="P1574" s="3">
        <f>IFERROR(Broker_Trades[[#This Row],[Return]]/Broker_Trades[[#This Row],[Time]],Broker_Trades[[#This Row],[Return]])</f>
        <v>1.305061754836867E-3</v>
      </c>
    </row>
    <row r="1575" spans="1:16" x14ac:dyDescent="0.3">
      <c r="A1575">
        <v>1574</v>
      </c>
      <c r="B1575" s="3" t="s">
        <v>4285</v>
      </c>
      <c r="C1575" s="4">
        <v>44182.569444444445</v>
      </c>
      <c r="D1575" s="3" t="s">
        <v>34</v>
      </c>
      <c r="E1575" s="3" t="s">
        <v>2604</v>
      </c>
      <c r="F1575" s="3" t="s">
        <v>1239</v>
      </c>
      <c r="G1575">
        <v>250</v>
      </c>
      <c r="H1575" s="3" t="s">
        <v>24</v>
      </c>
      <c r="I1575" s="3" t="s">
        <v>4274</v>
      </c>
      <c r="J1575" s="3" t="s">
        <v>4286</v>
      </c>
      <c r="K1575" s="3" t="s">
        <v>4124</v>
      </c>
      <c r="L1575" s="3" t="s">
        <v>4287</v>
      </c>
      <c r="M1575" s="3" t="s">
        <v>32</v>
      </c>
      <c r="N1575" s="3">
        <f>IF(Broker_Trades[[#This Row],[Status]]="Complete",((Broker_Trades[[#This Row],[Sell Price]]-Broker_Trades[[#This Row],[Buy Price]])/Broker_Trades[[#This Row],[Buy Price]]),"")</f>
        <v>9.6491228070175433E-2</v>
      </c>
      <c r="O15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1575" s="3">
        <f>IFERROR(Broker_Trades[[#This Row],[Return]]/Broker_Trades[[#This Row],[Time]],Broker_Trades[[#This Row],[Return]])</f>
        <v>6.4327485380116954E-3</v>
      </c>
    </row>
    <row r="1576" spans="1:16" x14ac:dyDescent="0.3">
      <c r="A1576">
        <v>1575</v>
      </c>
      <c r="B1576" s="3" t="s">
        <v>4288</v>
      </c>
      <c r="C1576" s="4">
        <v>44182.569444444445</v>
      </c>
      <c r="D1576" s="3" t="s">
        <v>34</v>
      </c>
      <c r="E1576" s="3" t="s">
        <v>485</v>
      </c>
      <c r="F1576" s="3" t="s">
        <v>486</v>
      </c>
      <c r="G1576">
        <v>915</v>
      </c>
      <c r="H1576" s="3" t="s">
        <v>24</v>
      </c>
      <c r="I1576" s="3" t="s">
        <v>4274</v>
      </c>
      <c r="J1576" s="3" t="s">
        <v>4289</v>
      </c>
      <c r="K1576" s="3" t="s">
        <v>4043</v>
      </c>
      <c r="L1576" s="3" t="s">
        <v>4290</v>
      </c>
      <c r="M1576" s="3" t="s">
        <v>32</v>
      </c>
      <c r="N1576" s="3">
        <f>IF(Broker_Trades[[#This Row],[Status]]="Complete",((Broker_Trades[[#This Row],[Sell Price]]-Broker_Trades[[#This Row],[Buy Price]])/Broker_Trades[[#This Row],[Buy Price]]),"")</f>
        <v>0.15558343789209536</v>
      </c>
      <c r="O15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1576" s="3">
        <f>IFERROR(Broker_Trades[[#This Row],[Return]]/Broker_Trades[[#This Row],[Time]],Broker_Trades[[#This Row],[Return]])</f>
        <v>7.4087351377188264E-3</v>
      </c>
    </row>
    <row r="1577" spans="1:16" x14ac:dyDescent="0.3">
      <c r="A1577">
        <v>1576</v>
      </c>
      <c r="B1577" s="3" t="s">
        <v>4291</v>
      </c>
      <c r="C1577" s="4">
        <v>44181.508333333331</v>
      </c>
      <c r="D1577" s="3" t="s">
        <v>34</v>
      </c>
      <c r="E1577" s="3" t="s">
        <v>4292</v>
      </c>
      <c r="F1577" s="3" t="s">
        <v>4293</v>
      </c>
      <c r="G1577">
        <v>225</v>
      </c>
      <c r="H1577" s="3" t="s">
        <v>24</v>
      </c>
      <c r="I1577" s="3" t="s">
        <v>4294</v>
      </c>
      <c r="J1577" s="3" t="s">
        <v>4295</v>
      </c>
      <c r="K1577" s="3" t="s">
        <v>2695</v>
      </c>
      <c r="L1577" s="3" t="s">
        <v>2695</v>
      </c>
      <c r="M1577" s="3" t="s">
        <v>19</v>
      </c>
      <c r="N1577" s="3" t="str">
        <f>IF(Broker_Trades[[#This Row],[Status]]="Complete",((Broker_Trades[[#This Row],[Sell Price]]-Broker_Trades[[#This Row],[Buy Price]])/Broker_Trades[[#This Row],[Buy Price]]),"")</f>
        <v/>
      </c>
      <c r="O15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77" s="3" t="str">
        <f>IFERROR(Broker_Trades[[#This Row],[Return]]/Broker_Trades[[#This Row],[Time]],Broker_Trades[[#This Row],[Return]])</f>
        <v/>
      </c>
    </row>
    <row r="1578" spans="1:16" x14ac:dyDescent="0.3">
      <c r="A1578">
        <v>1577</v>
      </c>
      <c r="B1578" s="3" t="s">
        <v>4296</v>
      </c>
      <c r="C1578" s="4">
        <v>44181.507638888892</v>
      </c>
      <c r="D1578" s="3" t="s">
        <v>34</v>
      </c>
      <c r="E1578" s="3" t="s">
        <v>1444</v>
      </c>
      <c r="F1578" s="3" t="s">
        <v>1445</v>
      </c>
      <c r="G1578">
        <v>540</v>
      </c>
      <c r="H1578" s="3" t="s">
        <v>24</v>
      </c>
      <c r="I1578" s="3" t="s">
        <v>4294</v>
      </c>
      <c r="J1578" s="3" t="s">
        <v>4297</v>
      </c>
      <c r="K1578" s="3" t="s">
        <v>4298</v>
      </c>
      <c r="L1578" s="3" t="s">
        <v>4299</v>
      </c>
      <c r="M1578" s="3" t="s">
        <v>32</v>
      </c>
      <c r="N1578" s="3">
        <f>IF(Broker_Trades[[#This Row],[Status]]="Complete",((Broker_Trades[[#This Row],[Sell Price]]-Broker_Trades[[#This Row],[Buy Price]])/Broker_Trades[[#This Row],[Buy Price]]),"")</f>
        <v>0.23083710157714785</v>
      </c>
      <c r="O15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1578" s="3">
        <f>IFERROR(Broker_Trades[[#This Row],[Return]]/Broker_Trades[[#This Row],[Time]],Broker_Trades[[#This Row],[Return]])</f>
        <v>2.5366714459027235E-3</v>
      </c>
    </row>
    <row r="1579" spans="1:16" x14ac:dyDescent="0.3">
      <c r="A1579">
        <v>1578</v>
      </c>
      <c r="B1579" s="3" t="s">
        <v>4300</v>
      </c>
      <c r="C1579" s="4">
        <v>44181.506249999999</v>
      </c>
      <c r="D1579" s="3" t="s">
        <v>21</v>
      </c>
      <c r="E1579" s="3" t="s">
        <v>1472</v>
      </c>
      <c r="F1579" s="3" t="s">
        <v>1473</v>
      </c>
      <c r="G1579">
        <v>234</v>
      </c>
      <c r="H1579" s="3" t="s">
        <v>24</v>
      </c>
      <c r="I1579" s="3" t="s">
        <v>4294</v>
      </c>
      <c r="J1579" s="3" t="s">
        <v>4301</v>
      </c>
      <c r="K1579" s="3" t="s">
        <v>2695</v>
      </c>
      <c r="L1579" s="3" t="s">
        <v>2695</v>
      </c>
      <c r="M1579" s="3" t="s">
        <v>19</v>
      </c>
      <c r="N1579" s="3" t="str">
        <f>IF(Broker_Trades[[#This Row],[Status]]="Complete",((Broker_Trades[[#This Row],[Sell Price]]-Broker_Trades[[#This Row],[Buy Price]])/Broker_Trades[[#This Row],[Buy Price]]),"")</f>
        <v/>
      </c>
      <c r="O15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79" s="3" t="str">
        <f>IFERROR(Broker_Trades[[#This Row],[Return]]/Broker_Trades[[#This Row],[Time]],Broker_Trades[[#This Row],[Return]])</f>
        <v/>
      </c>
    </row>
    <row r="1580" spans="1:16" x14ac:dyDescent="0.3">
      <c r="A1580">
        <v>1579</v>
      </c>
      <c r="B1580" s="3" t="s">
        <v>4302</v>
      </c>
      <c r="C1580" s="4">
        <v>44180.61041666667</v>
      </c>
      <c r="D1580" s="3" t="s">
        <v>38</v>
      </c>
      <c r="E1580" s="3" t="s">
        <v>4303</v>
      </c>
      <c r="F1580" s="3" t="s">
        <v>4304</v>
      </c>
      <c r="G1580">
        <v>170</v>
      </c>
      <c r="H1580" s="3" t="s">
        <v>59</v>
      </c>
      <c r="I1580" s="3" t="s">
        <v>2695</v>
      </c>
      <c r="J1580" s="3" t="s">
        <v>2695</v>
      </c>
      <c r="K1580" s="3" t="s">
        <v>2695</v>
      </c>
      <c r="L1580" s="3" t="s">
        <v>2695</v>
      </c>
      <c r="M1580" s="3" t="s">
        <v>190</v>
      </c>
      <c r="N1580" s="3" t="str">
        <f>IF(Broker_Trades[[#This Row],[Status]]="Complete",((Broker_Trades[[#This Row],[Sell Price]]-Broker_Trades[[#This Row],[Buy Price]])/Broker_Trades[[#This Row],[Buy Price]]),"")</f>
        <v/>
      </c>
      <c r="O15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80" s="3" t="str">
        <f>IFERROR(Broker_Trades[[#This Row],[Return]]/Broker_Trades[[#This Row],[Time]],Broker_Trades[[#This Row],[Return]])</f>
        <v/>
      </c>
    </row>
    <row r="1581" spans="1:16" x14ac:dyDescent="0.3">
      <c r="A1581">
        <v>1580</v>
      </c>
      <c r="B1581" s="3" t="s">
        <v>4305</v>
      </c>
      <c r="C1581" s="4">
        <v>44180.604166666664</v>
      </c>
      <c r="D1581" s="3" t="s">
        <v>159</v>
      </c>
      <c r="E1581" s="3" t="s">
        <v>1344</v>
      </c>
      <c r="F1581" s="3" t="s">
        <v>1345</v>
      </c>
      <c r="G1581">
        <v>8150</v>
      </c>
      <c r="H1581" s="3" t="s">
        <v>24</v>
      </c>
      <c r="I1581" s="3" t="s">
        <v>4306</v>
      </c>
      <c r="J1581" s="3" t="s">
        <v>4307</v>
      </c>
      <c r="K1581" s="3" t="s">
        <v>3997</v>
      </c>
      <c r="L1581" s="3" t="s">
        <v>4308</v>
      </c>
      <c r="M1581" s="3" t="s">
        <v>32</v>
      </c>
      <c r="N1581" s="3">
        <f>IF(Broker_Trades[[#This Row],[Status]]="Complete",((Broker_Trades[[#This Row],[Sell Price]]-Broker_Trades[[#This Row],[Buy Price]])/Broker_Trades[[#This Row],[Buy Price]]),"")</f>
        <v>7.6811142292900925E-2</v>
      </c>
      <c r="O15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1581" s="3">
        <f>IFERROR(Broker_Trades[[#This Row],[Return]]/Broker_Trades[[#This Row],[Time]],Broker_Trades[[#This Row],[Return]])</f>
        <v>2.8448571219592935E-3</v>
      </c>
    </row>
    <row r="1582" spans="1:16" x14ac:dyDescent="0.3">
      <c r="A1582">
        <v>1581</v>
      </c>
      <c r="B1582" s="3" t="s">
        <v>4309</v>
      </c>
      <c r="C1582" s="4">
        <v>44180.603472222225</v>
      </c>
      <c r="D1582" s="3" t="s">
        <v>34</v>
      </c>
      <c r="E1582" s="3" t="s">
        <v>1738</v>
      </c>
      <c r="F1582" s="3" t="s">
        <v>1739</v>
      </c>
      <c r="G1582">
        <v>85</v>
      </c>
      <c r="H1582" s="3" t="s">
        <v>24</v>
      </c>
      <c r="I1582" s="3" t="s">
        <v>4306</v>
      </c>
      <c r="J1582" s="3" t="s">
        <v>4310</v>
      </c>
      <c r="K1582" s="3" t="s">
        <v>3290</v>
      </c>
      <c r="L1582" s="3" t="s">
        <v>4311</v>
      </c>
      <c r="M1582" s="3" t="s">
        <v>32</v>
      </c>
      <c r="N1582" s="3">
        <f>IF(Broker_Trades[[#This Row],[Status]]="Complete",((Broker_Trades[[#This Row],[Sell Price]]-Broker_Trades[[#This Row],[Buy Price]])/Broker_Trades[[#This Row],[Buy Price]]),"")</f>
        <v>0.24981791697013825</v>
      </c>
      <c r="O15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1582" s="3">
        <f>IFERROR(Broker_Trades[[#This Row],[Return]]/Broker_Trades[[#This Row],[Time]],Broker_Trades[[#This Row],[Return]])</f>
        <v>4.8983905288262405E-3</v>
      </c>
    </row>
    <row r="1583" spans="1:16" x14ac:dyDescent="0.3">
      <c r="A1583">
        <v>1582</v>
      </c>
      <c r="B1583" s="3" t="s">
        <v>4312</v>
      </c>
      <c r="C1583" s="4">
        <v>44180.602777777778</v>
      </c>
      <c r="D1583" s="3" t="s">
        <v>34</v>
      </c>
      <c r="E1583" s="3" t="s">
        <v>1311</v>
      </c>
      <c r="F1583" s="3" t="s">
        <v>1312</v>
      </c>
      <c r="G1583">
        <v>115</v>
      </c>
      <c r="H1583" s="3" t="s">
        <v>24</v>
      </c>
      <c r="I1583" s="3" t="s">
        <v>4306</v>
      </c>
      <c r="J1583" s="3" t="s">
        <v>4313</v>
      </c>
      <c r="K1583" s="3" t="s">
        <v>3168</v>
      </c>
      <c r="L1583" s="3" t="s">
        <v>4314</v>
      </c>
      <c r="M1583" s="3" t="s">
        <v>32</v>
      </c>
      <c r="N1583" s="3">
        <f>IF(Broker_Trades[[#This Row],[Status]]="Complete",((Broker_Trades[[#This Row],[Sell Price]]-Broker_Trades[[#This Row],[Buy Price]])/Broker_Trades[[#This Row],[Buy Price]]),"")</f>
        <v>0.20259740259740261</v>
      </c>
      <c r="O15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174</v>
      </c>
      <c r="P1583" s="3">
        <f>IFERROR(Broker_Trades[[#This Row],[Return]]/Broker_Trades[[#This Row],[Time]],Broker_Trades[[#This Row],[Return]])</f>
        <v>1.1643528884908196E-3</v>
      </c>
    </row>
    <row r="1584" spans="1:16" x14ac:dyDescent="0.3">
      <c r="A1584">
        <v>1583</v>
      </c>
      <c r="B1584" s="3" t="s">
        <v>4315</v>
      </c>
      <c r="C1584" s="4">
        <v>44180.602083333331</v>
      </c>
      <c r="D1584" s="3" t="s">
        <v>34</v>
      </c>
      <c r="E1584" s="3" t="s">
        <v>1364</v>
      </c>
      <c r="F1584" s="3" t="s">
        <v>1365</v>
      </c>
      <c r="G1584">
        <v>660</v>
      </c>
      <c r="H1584" s="3" t="s">
        <v>24</v>
      </c>
      <c r="I1584" s="3" t="s">
        <v>4306</v>
      </c>
      <c r="J1584" s="3" t="s">
        <v>657</v>
      </c>
      <c r="K1584" s="3" t="s">
        <v>3906</v>
      </c>
      <c r="L1584" s="3" t="s">
        <v>4316</v>
      </c>
      <c r="M1584" s="3" t="s">
        <v>32</v>
      </c>
      <c r="N1584" s="3">
        <f>IF(Broker_Trades[[#This Row],[Status]]="Complete",((Broker_Trades[[#This Row],[Sell Price]]-Broker_Trades[[#This Row],[Buy Price]])/Broker_Trades[[#This Row],[Buy Price]]),"")</f>
        <v>0.15930434782608699</v>
      </c>
      <c r="O15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136</v>
      </c>
      <c r="P1584" s="3">
        <f>IFERROR(Broker_Trades[[#This Row],[Return]]/Broker_Trades[[#This Row],[Time]],Broker_Trades[[#This Row],[Return]])</f>
        <v>1.171355498721228E-3</v>
      </c>
    </row>
    <row r="1585" spans="1:16" x14ac:dyDescent="0.3">
      <c r="A1585">
        <v>1584</v>
      </c>
      <c r="B1585" s="3" t="s">
        <v>4317</v>
      </c>
      <c r="C1585" s="4">
        <v>44179.569444444445</v>
      </c>
      <c r="D1585" s="3" t="s">
        <v>3422</v>
      </c>
      <c r="E1585" s="3" t="s">
        <v>2522</v>
      </c>
      <c r="F1585" s="3" t="s">
        <v>2523</v>
      </c>
      <c r="G1585">
        <v>157</v>
      </c>
      <c r="H1585" s="3" t="s">
        <v>24</v>
      </c>
      <c r="I1585" s="3" t="s">
        <v>2695</v>
      </c>
      <c r="J1585" s="3" t="s">
        <v>2695</v>
      </c>
      <c r="K1585" s="3" t="s">
        <v>2695</v>
      </c>
      <c r="L1585" s="3" t="s">
        <v>2695</v>
      </c>
      <c r="M1585" s="3" t="s">
        <v>190</v>
      </c>
      <c r="N1585" s="3" t="str">
        <f>IF(Broker_Trades[[#This Row],[Status]]="Complete",((Broker_Trades[[#This Row],[Sell Price]]-Broker_Trades[[#This Row],[Buy Price]])/Broker_Trades[[#This Row],[Buy Price]]),"")</f>
        <v/>
      </c>
      <c r="O15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85" s="3" t="str">
        <f>IFERROR(Broker_Trades[[#This Row],[Return]]/Broker_Trades[[#This Row],[Time]],Broker_Trades[[#This Row],[Return]])</f>
        <v/>
      </c>
    </row>
    <row r="1586" spans="1:16" x14ac:dyDescent="0.3">
      <c r="A1586">
        <v>1585</v>
      </c>
      <c r="B1586" s="3" t="s">
        <v>4318</v>
      </c>
      <c r="C1586" s="4">
        <v>44179.568749999999</v>
      </c>
      <c r="D1586" s="3" t="s">
        <v>354</v>
      </c>
      <c r="E1586" s="3" t="s">
        <v>342</v>
      </c>
      <c r="F1586" s="3" t="s">
        <v>343</v>
      </c>
      <c r="G1586">
        <v>940</v>
      </c>
      <c r="H1586" s="3" t="s">
        <v>24</v>
      </c>
      <c r="I1586" s="3" t="s">
        <v>4319</v>
      </c>
      <c r="J1586" s="3" t="s">
        <v>4320</v>
      </c>
      <c r="K1586" s="3" t="s">
        <v>3220</v>
      </c>
      <c r="L1586" s="3" t="s">
        <v>2947</v>
      </c>
      <c r="M1586" s="3" t="s">
        <v>32</v>
      </c>
      <c r="N1586" s="3">
        <f>IF(Broker_Trades[[#This Row],[Status]]="Complete",((Broker_Trades[[#This Row],[Sell Price]]-Broker_Trades[[#This Row],[Buy Price]])/Broker_Trades[[#This Row],[Buy Price]]),"")</f>
        <v>0.20776050366182713</v>
      </c>
      <c r="O15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119</v>
      </c>
      <c r="P1586" s="3">
        <f>IFERROR(Broker_Trades[[#This Row],[Return]]/Broker_Trades[[#This Row],[Time]],Broker_Trades[[#This Row],[Return]])</f>
        <v>1.7458865853935053E-3</v>
      </c>
    </row>
    <row r="1587" spans="1:16" x14ac:dyDescent="0.3">
      <c r="A1587">
        <v>1586</v>
      </c>
      <c r="B1587" s="3" t="s">
        <v>4321</v>
      </c>
      <c r="C1587" s="4">
        <v>44179.568749999999</v>
      </c>
      <c r="D1587" s="3" t="s">
        <v>159</v>
      </c>
      <c r="E1587" s="3" t="s">
        <v>4322</v>
      </c>
      <c r="F1587" s="3" t="s">
        <v>4323</v>
      </c>
      <c r="G1587">
        <v>600</v>
      </c>
      <c r="H1587" s="3" t="s">
        <v>24</v>
      </c>
      <c r="I1587" s="3" t="s">
        <v>2695</v>
      </c>
      <c r="J1587" s="3" t="s">
        <v>2695</v>
      </c>
      <c r="K1587" s="3" t="s">
        <v>2695</v>
      </c>
      <c r="L1587" s="3" t="s">
        <v>2695</v>
      </c>
      <c r="M1587" s="3" t="s">
        <v>190</v>
      </c>
      <c r="N1587" s="3" t="str">
        <f>IF(Broker_Trades[[#This Row],[Status]]="Complete",((Broker_Trades[[#This Row],[Sell Price]]-Broker_Trades[[#This Row],[Buy Price]])/Broker_Trades[[#This Row],[Buy Price]]),"")</f>
        <v/>
      </c>
      <c r="O15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87" s="3" t="str">
        <f>IFERROR(Broker_Trades[[#This Row],[Return]]/Broker_Trades[[#This Row],[Time]],Broker_Trades[[#This Row],[Return]])</f>
        <v/>
      </c>
    </row>
    <row r="1588" spans="1:16" x14ac:dyDescent="0.3">
      <c r="A1588">
        <v>1587</v>
      </c>
      <c r="B1588" s="3" t="s">
        <v>4324</v>
      </c>
      <c r="C1588" s="4">
        <v>44179.568055555559</v>
      </c>
      <c r="D1588" s="3" t="s">
        <v>34</v>
      </c>
      <c r="E1588" s="3" t="s">
        <v>39</v>
      </c>
      <c r="F1588" s="3" t="s">
        <v>40</v>
      </c>
      <c r="G1588">
        <v>490</v>
      </c>
      <c r="H1588" s="3" t="s">
        <v>24</v>
      </c>
      <c r="I1588" s="3" t="s">
        <v>4319</v>
      </c>
      <c r="J1588" s="3" t="s">
        <v>2677</v>
      </c>
      <c r="K1588" s="3" t="s">
        <v>3877</v>
      </c>
      <c r="L1588" s="3" t="s">
        <v>4325</v>
      </c>
      <c r="M1588" s="3" t="s">
        <v>32</v>
      </c>
      <c r="N1588" s="3">
        <f>IF(Broker_Trades[[#This Row],[Status]]="Complete",((Broker_Trades[[#This Row],[Sell Price]]-Broker_Trades[[#This Row],[Buy Price]])/Broker_Trades[[#This Row],[Buy Price]]),"")</f>
        <v>0.24090909090909102</v>
      </c>
      <c r="O15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1588" s="3">
        <f>IFERROR(Broker_Trades[[#This Row],[Return]]/Broker_Trades[[#This Row],[Time]],Broker_Trades[[#This Row],[Return]])</f>
        <v>6.5110565110565143E-3</v>
      </c>
    </row>
    <row r="1589" spans="1:16" x14ac:dyDescent="0.3">
      <c r="A1589">
        <v>1588</v>
      </c>
      <c r="B1589" s="3" t="s">
        <v>4326</v>
      </c>
      <c r="C1589" s="4">
        <v>44179.567361111112</v>
      </c>
      <c r="D1589" s="3" t="s">
        <v>21</v>
      </c>
      <c r="E1589" s="3" t="s">
        <v>342</v>
      </c>
      <c r="F1589" s="3" t="s">
        <v>343</v>
      </c>
      <c r="G1589">
        <v>887</v>
      </c>
      <c r="H1589" s="3" t="s">
        <v>24</v>
      </c>
      <c r="I1589" s="3" t="s">
        <v>4319</v>
      </c>
      <c r="J1589" s="3" t="s">
        <v>4320</v>
      </c>
      <c r="K1589" s="3" t="s">
        <v>3871</v>
      </c>
      <c r="L1589" s="3" t="s">
        <v>4327</v>
      </c>
      <c r="M1589" s="3" t="s">
        <v>32</v>
      </c>
      <c r="N1589" s="3">
        <f>IF(Broker_Trades[[#This Row],[Status]]="Complete",((Broker_Trades[[#This Row],[Sell Price]]-Broker_Trades[[#This Row],[Buy Price]])/Broker_Trades[[#This Row],[Buy Price]]),"")</f>
        <v>0.14647308235898754</v>
      </c>
      <c r="O15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116</v>
      </c>
      <c r="P1589" s="3">
        <f>IFERROR(Broker_Trades[[#This Row],[Return]]/Broker_Trades[[#This Row],[Time]],Broker_Trades[[#This Row],[Return]])</f>
        <v>1.2626989858533408E-3</v>
      </c>
    </row>
    <row r="1590" spans="1:16" x14ac:dyDescent="0.3">
      <c r="A1590">
        <v>1589</v>
      </c>
      <c r="B1590" s="3" t="s">
        <v>4328</v>
      </c>
      <c r="C1590" s="4">
        <v>44179.566666666666</v>
      </c>
      <c r="D1590" s="3" t="s">
        <v>21</v>
      </c>
      <c r="E1590" s="3" t="s">
        <v>4329</v>
      </c>
      <c r="F1590" s="3" t="s">
        <v>2329</v>
      </c>
      <c r="G1590">
        <v>270</v>
      </c>
      <c r="H1590" s="3" t="s">
        <v>24</v>
      </c>
      <c r="I1590" s="3" t="s">
        <v>2695</v>
      </c>
      <c r="J1590" s="3" t="s">
        <v>2695</v>
      </c>
      <c r="K1590" s="3" t="s">
        <v>2695</v>
      </c>
      <c r="L1590" s="3" t="s">
        <v>2695</v>
      </c>
      <c r="M1590" s="3" t="s">
        <v>190</v>
      </c>
      <c r="N1590" s="3" t="str">
        <f>IF(Broker_Trades[[#This Row],[Status]]="Complete",((Broker_Trades[[#This Row],[Sell Price]]-Broker_Trades[[#This Row],[Buy Price]])/Broker_Trades[[#This Row],[Buy Price]]),"")</f>
        <v/>
      </c>
      <c r="O15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90" s="3" t="str">
        <f>IFERROR(Broker_Trades[[#This Row],[Return]]/Broker_Trades[[#This Row],[Time]],Broker_Trades[[#This Row],[Return]])</f>
        <v/>
      </c>
    </row>
    <row r="1591" spans="1:16" x14ac:dyDescent="0.3">
      <c r="A1591">
        <v>1590</v>
      </c>
      <c r="B1591" s="3" t="s">
        <v>4330</v>
      </c>
      <c r="C1591" s="4">
        <v>44176.588194444441</v>
      </c>
      <c r="D1591" s="3" t="s">
        <v>34</v>
      </c>
      <c r="E1591" s="3" t="s">
        <v>2206</v>
      </c>
      <c r="F1591" s="3" t="s">
        <v>2207</v>
      </c>
      <c r="G1591">
        <v>980</v>
      </c>
      <c r="H1591" s="3" t="s">
        <v>24</v>
      </c>
      <c r="I1591" s="3" t="s">
        <v>4331</v>
      </c>
      <c r="J1591" s="3" t="s">
        <v>4332</v>
      </c>
      <c r="K1591" s="3" t="s">
        <v>4013</v>
      </c>
      <c r="L1591" s="3" t="s">
        <v>4333</v>
      </c>
      <c r="M1591" s="3" t="s">
        <v>32</v>
      </c>
      <c r="N1591" s="3">
        <f>IF(Broker_Trades[[#This Row],[Status]]="Complete",((Broker_Trades[[#This Row],[Sell Price]]-Broker_Trades[[#This Row],[Buy Price]])/Broker_Trades[[#This Row],[Buy Price]]),"")</f>
        <v>0.15976331360946747</v>
      </c>
      <c r="O15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1591" s="3">
        <f>IFERROR(Broker_Trades[[#This Row],[Return]]/Broker_Trades[[#This Row],[Time]],Broker_Trades[[#This Row],[Return]])</f>
        <v>5.7058326289095521E-3</v>
      </c>
    </row>
    <row r="1592" spans="1:16" x14ac:dyDescent="0.3">
      <c r="A1592">
        <v>1591</v>
      </c>
      <c r="B1592" s="3" t="s">
        <v>4334</v>
      </c>
      <c r="C1592" s="4">
        <v>44176.588194444441</v>
      </c>
      <c r="D1592" s="3" t="s">
        <v>34</v>
      </c>
      <c r="E1592" s="3" t="s">
        <v>986</v>
      </c>
      <c r="F1592" s="3" t="s">
        <v>987</v>
      </c>
      <c r="G1592">
        <v>690</v>
      </c>
      <c r="H1592" s="3" t="s">
        <v>24</v>
      </c>
      <c r="I1592" s="3" t="s">
        <v>4331</v>
      </c>
      <c r="J1592" s="3" t="s">
        <v>3517</v>
      </c>
      <c r="K1592" s="3" t="s">
        <v>3594</v>
      </c>
      <c r="L1592" s="3" t="s">
        <v>4335</v>
      </c>
      <c r="M1592" s="3" t="s">
        <v>32</v>
      </c>
      <c r="N1592" s="3">
        <f>IF(Broker_Trades[[#This Row],[Status]]="Complete",((Broker_Trades[[#This Row],[Sell Price]]-Broker_Trades[[#This Row],[Buy Price]])/Broker_Trades[[#This Row],[Buy Price]]),"")</f>
        <v>0.26415094339622641</v>
      </c>
      <c r="O15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1592" s="3">
        <f>IFERROR(Broker_Trades[[#This Row],[Return]]/Broker_Trades[[#This Row],[Time]],Broker_Trades[[#This Row],[Return]])</f>
        <v>5.0798258345428155E-3</v>
      </c>
    </row>
    <row r="1593" spans="1:16" x14ac:dyDescent="0.3">
      <c r="A1593">
        <v>1592</v>
      </c>
      <c r="B1593" s="3" t="s">
        <v>4336</v>
      </c>
      <c r="C1593" s="4">
        <v>44176.587500000001</v>
      </c>
      <c r="D1593" s="3" t="s">
        <v>34</v>
      </c>
      <c r="E1593" s="3" t="s">
        <v>4337</v>
      </c>
      <c r="F1593" s="3" t="s">
        <v>4338</v>
      </c>
      <c r="G1593">
        <v>980</v>
      </c>
      <c r="H1593" s="3" t="s">
        <v>24</v>
      </c>
      <c r="I1593" s="3" t="s">
        <v>4331</v>
      </c>
      <c r="J1593" s="3" t="s">
        <v>4339</v>
      </c>
      <c r="K1593" s="3" t="s">
        <v>4117</v>
      </c>
      <c r="L1593" s="3" t="s">
        <v>4333</v>
      </c>
      <c r="M1593" s="3" t="s">
        <v>32</v>
      </c>
      <c r="N1593" s="3">
        <f>IF(Broker_Trades[[#This Row],[Status]]="Complete",((Broker_Trades[[#This Row],[Sell Price]]-Broker_Trades[[#This Row],[Buy Price]])/Broker_Trades[[#This Row],[Buy Price]]),"")</f>
        <v>0.20987654320987653</v>
      </c>
      <c r="O15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1593" s="3">
        <f>IFERROR(Broker_Trades[[#This Row],[Return]]/Broker_Trades[[#This Row],[Time]],Broker_Trades[[#This Row],[Return]])</f>
        <v>8.3950617283950618E-3</v>
      </c>
    </row>
    <row r="1594" spans="1:16" x14ac:dyDescent="0.3">
      <c r="A1594">
        <v>1593</v>
      </c>
      <c r="B1594" s="3" t="s">
        <v>4340</v>
      </c>
      <c r="C1594" s="4">
        <v>44176.586805555555</v>
      </c>
      <c r="D1594" s="3" t="s">
        <v>34</v>
      </c>
      <c r="E1594" s="3" t="s">
        <v>1930</v>
      </c>
      <c r="F1594" s="3" t="s">
        <v>1460</v>
      </c>
      <c r="G1594">
        <v>3700</v>
      </c>
      <c r="H1594" s="3" t="s">
        <v>24</v>
      </c>
      <c r="I1594" s="3" t="s">
        <v>2695</v>
      </c>
      <c r="J1594" s="3" t="s">
        <v>2695</v>
      </c>
      <c r="K1594" s="3" t="s">
        <v>2695</v>
      </c>
      <c r="L1594" s="3" t="s">
        <v>2695</v>
      </c>
      <c r="M1594" s="3" t="s">
        <v>190</v>
      </c>
      <c r="N1594" s="3" t="str">
        <f>IF(Broker_Trades[[#This Row],[Status]]="Complete",((Broker_Trades[[#This Row],[Sell Price]]-Broker_Trades[[#This Row],[Buy Price]])/Broker_Trades[[#This Row],[Buy Price]]),"")</f>
        <v/>
      </c>
      <c r="O15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94" s="3" t="str">
        <f>IFERROR(Broker_Trades[[#This Row],[Return]]/Broker_Trades[[#This Row],[Time]],Broker_Trades[[#This Row],[Return]])</f>
        <v/>
      </c>
    </row>
    <row r="1595" spans="1:16" x14ac:dyDescent="0.3">
      <c r="A1595">
        <v>1594</v>
      </c>
      <c r="B1595" s="3" t="s">
        <v>4341</v>
      </c>
      <c r="C1595" s="4">
        <v>44176.586805555555</v>
      </c>
      <c r="D1595" s="3" t="s">
        <v>159</v>
      </c>
      <c r="E1595" s="3" t="s">
        <v>1930</v>
      </c>
      <c r="F1595" s="3" t="s">
        <v>1460</v>
      </c>
      <c r="G1595">
        <v>3550</v>
      </c>
      <c r="H1595" s="3" t="s">
        <v>24</v>
      </c>
      <c r="I1595" s="3" t="s">
        <v>2695</v>
      </c>
      <c r="J1595" s="3" t="s">
        <v>2695</v>
      </c>
      <c r="K1595" s="3" t="s">
        <v>2695</v>
      </c>
      <c r="L1595" s="3" t="s">
        <v>2695</v>
      </c>
      <c r="M1595" s="3" t="s">
        <v>190</v>
      </c>
      <c r="N1595" s="3" t="str">
        <f>IF(Broker_Trades[[#This Row],[Status]]="Complete",((Broker_Trades[[#This Row],[Sell Price]]-Broker_Trades[[#This Row],[Buy Price]])/Broker_Trades[[#This Row],[Buy Price]]),"")</f>
        <v/>
      </c>
      <c r="O15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95" s="3" t="str">
        <f>IFERROR(Broker_Trades[[#This Row],[Return]]/Broker_Trades[[#This Row],[Time]],Broker_Trades[[#This Row],[Return]])</f>
        <v/>
      </c>
    </row>
    <row r="1596" spans="1:16" x14ac:dyDescent="0.3">
      <c r="A1596">
        <v>1595</v>
      </c>
      <c r="B1596" s="3" t="s">
        <v>4342</v>
      </c>
      <c r="C1596" s="4">
        <v>44176.586805555555</v>
      </c>
      <c r="D1596" s="3" t="s">
        <v>3422</v>
      </c>
      <c r="E1596" s="3" t="s">
        <v>1930</v>
      </c>
      <c r="F1596" s="3" t="s">
        <v>1460</v>
      </c>
      <c r="G1596">
        <v>3500</v>
      </c>
      <c r="H1596" s="3" t="s">
        <v>17</v>
      </c>
      <c r="I1596" s="3" t="s">
        <v>2695</v>
      </c>
      <c r="J1596" s="3" t="s">
        <v>2695</v>
      </c>
      <c r="K1596" s="3" t="s">
        <v>2695</v>
      </c>
      <c r="L1596" s="3" t="s">
        <v>2695</v>
      </c>
      <c r="M1596" s="3" t="s">
        <v>190</v>
      </c>
      <c r="N1596" s="3" t="str">
        <f>IF(Broker_Trades[[#This Row],[Status]]="Complete",((Broker_Trades[[#This Row],[Sell Price]]-Broker_Trades[[#This Row],[Buy Price]])/Broker_Trades[[#This Row],[Buy Price]]),"")</f>
        <v/>
      </c>
      <c r="O15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96" s="3" t="str">
        <f>IFERROR(Broker_Trades[[#This Row],[Return]]/Broker_Trades[[#This Row],[Time]],Broker_Trades[[#This Row],[Return]])</f>
        <v/>
      </c>
    </row>
    <row r="1597" spans="1:16" x14ac:dyDescent="0.3">
      <c r="A1597">
        <v>1596</v>
      </c>
      <c r="B1597" s="3" t="s">
        <v>4343</v>
      </c>
      <c r="C1597" s="4">
        <v>44176.586805555555</v>
      </c>
      <c r="D1597" s="3" t="s">
        <v>21</v>
      </c>
      <c r="E1597" s="3" t="s">
        <v>1930</v>
      </c>
      <c r="F1597" s="3" t="s">
        <v>1460</v>
      </c>
      <c r="G1597">
        <v>3465</v>
      </c>
      <c r="H1597" s="3" t="s">
        <v>24</v>
      </c>
      <c r="I1597" s="3" t="s">
        <v>2695</v>
      </c>
      <c r="J1597" s="3" t="s">
        <v>2695</v>
      </c>
      <c r="K1597" s="3" t="s">
        <v>2695</v>
      </c>
      <c r="L1597" s="3" t="s">
        <v>2695</v>
      </c>
      <c r="M1597" s="3" t="s">
        <v>190</v>
      </c>
      <c r="N1597" s="3" t="str">
        <f>IF(Broker_Trades[[#This Row],[Status]]="Complete",((Broker_Trades[[#This Row],[Sell Price]]-Broker_Trades[[#This Row],[Buy Price]])/Broker_Trades[[#This Row],[Buy Price]]),"")</f>
        <v/>
      </c>
      <c r="O15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97" s="3" t="str">
        <f>IFERROR(Broker_Trades[[#This Row],[Return]]/Broker_Trades[[#This Row],[Time]],Broker_Trades[[#This Row],[Return]])</f>
        <v/>
      </c>
    </row>
    <row r="1598" spans="1:16" x14ac:dyDescent="0.3">
      <c r="A1598">
        <v>1597</v>
      </c>
      <c r="B1598" s="3" t="s">
        <v>4344</v>
      </c>
      <c r="C1598" s="4">
        <v>44174.626388888886</v>
      </c>
      <c r="D1598" s="3" t="s">
        <v>38</v>
      </c>
      <c r="E1598" s="3" t="s">
        <v>4292</v>
      </c>
      <c r="F1598" s="3" t="s">
        <v>4293</v>
      </c>
      <c r="G1598">
        <v>200</v>
      </c>
      <c r="H1598" s="3" t="s">
        <v>24</v>
      </c>
      <c r="I1598" s="3" t="s">
        <v>4345</v>
      </c>
      <c r="J1598" s="3" t="s">
        <v>4346</v>
      </c>
      <c r="K1598" s="3" t="s">
        <v>2695</v>
      </c>
      <c r="L1598" s="3" t="s">
        <v>2695</v>
      </c>
      <c r="M1598" s="3" t="s">
        <v>19</v>
      </c>
      <c r="N1598" s="3" t="str">
        <f>IF(Broker_Trades[[#This Row],[Status]]="Complete",((Broker_Trades[[#This Row],[Sell Price]]-Broker_Trades[[#This Row],[Buy Price]])/Broker_Trades[[#This Row],[Buy Price]]),"")</f>
        <v/>
      </c>
      <c r="O15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598" s="3" t="str">
        <f>IFERROR(Broker_Trades[[#This Row],[Return]]/Broker_Trades[[#This Row],[Time]],Broker_Trades[[#This Row],[Return]])</f>
        <v/>
      </c>
    </row>
    <row r="1599" spans="1:16" x14ac:dyDescent="0.3">
      <c r="A1599">
        <v>1598</v>
      </c>
      <c r="B1599" s="3" t="s">
        <v>4347</v>
      </c>
      <c r="C1599" s="4">
        <v>44174.572916666664</v>
      </c>
      <c r="D1599" s="3" t="s">
        <v>34</v>
      </c>
      <c r="E1599" s="3" t="s">
        <v>42</v>
      </c>
      <c r="F1599" s="3" t="s">
        <v>43</v>
      </c>
      <c r="G1599">
        <v>367</v>
      </c>
      <c r="H1599" s="3" t="s">
        <v>24</v>
      </c>
      <c r="I1599" s="3" t="s">
        <v>4345</v>
      </c>
      <c r="J1599" s="3" t="s">
        <v>4348</v>
      </c>
      <c r="K1599" s="3" t="s">
        <v>3952</v>
      </c>
      <c r="L1599" s="3" t="s">
        <v>4349</v>
      </c>
      <c r="M1599" s="3" t="s">
        <v>32</v>
      </c>
      <c r="N1599" s="3">
        <f>IF(Broker_Trades[[#This Row],[Status]]="Complete",((Broker_Trades[[#This Row],[Sell Price]]-Broker_Trades[[#This Row],[Buy Price]])/Broker_Trades[[#This Row],[Buy Price]]),"")</f>
        <v>0.23290734824281142</v>
      </c>
      <c r="O15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1599" s="3">
        <f>IFERROR(Broker_Trades[[#This Row],[Return]]/Broker_Trades[[#This Row],[Time]],Broker_Trades[[#This Row],[Return]])</f>
        <v>6.6544956640803262E-3</v>
      </c>
    </row>
    <row r="1600" spans="1:16" x14ac:dyDescent="0.3">
      <c r="A1600">
        <v>1599</v>
      </c>
      <c r="B1600" s="3" t="s">
        <v>4350</v>
      </c>
      <c r="C1600" s="4">
        <v>44174.572916666664</v>
      </c>
      <c r="D1600" s="3" t="s">
        <v>34</v>
      </c>
      <c r="E1600" s="3" t="s">
        <v>4351</v>
      </c>
      <c r="F1600" s="3" t="s">
        <v>4352</v>
      </c>
      <c r="G1600">
        <v>1450</v>
      </c>
      <c r="H1600" s="3" t="s">
        <v>24</v>
      </c>
      <c r="I1600" s="3" t="s">
        <v>4345</v>
      </c>
      <c r="J1600" s="3" t="s">
        <v>4353</v>
      </c>
      <c r="K1600" s="3" t="s">
        <v>3668</v>
      </c>
      <c r="L1600" s="3" t="s">
        <v>4354</v>
      </c>
      <c r="M1600" s="3" t="s">
        <v>32</v>
      </c>
      <c r="N1600" s="3">
        <f>IF(Broker_Trades[[#This Row],[Status]]="Complete",((Broker_Trades[[#This Row],[Sell Price]]-Broker_Trades[[#This Row],[Buy Price]])/Broker_Trades[[#This Row],[Buy Price]]),"")</f>
        <v>0.22055335968379447</v>
      </c>
      <c r="O16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1600" s="3">
        <f>IFERROR(Broker_Trades[[#This Row],[Return]]/Broker_Trades[[#This Row],[Time]],Broker_Trades[[#This Row],[Return]])</f>
        <v>4.3245756800744011E-3</v>
      </c>
    </row>
    <row r="1601" spans="1:16" x14ac:dyDescent="0.3">
      <c r="A1601">
        <v>1600</v>
      </c>
      <c r="B1601" s="3" t="s">
        <v>4355</v>
      </c>
      <c r="C1601" s="4">
        <v>44174.572916666664</v>
      </c>
      <c r="D1601" s="3" t="s">
        <v>34</v>
      </c>
      <c r="E1601" s="3" t="s">
        <v>110</v>
      </c>
      <c r="F1601" s="3" t="s">
        <v>111</v>
      </c>
      <c r="G1601">
        <v>1060</v>
      </c>
      <c r="H1601" s="3" t="s">
        <v>24</v>
      </c>
      <c r="I1601" s="3" t="s">
        <v>4345</v>
      </c>
      <c r="J1601" s="3" t="s">
        <v>4356</v>
      </c>
      <c r="K1601" s="3" t="s">
        <v>2695</v>
      </c>
      <c r="L1601" s="3" t="s">
        <v>2695</v>
      </c>
      <c r="M1601" s="3" t="s">
        <v>19</v>
      </c>
      <c r="N1601" s="3" t="str">
        <f>IF(Broker_Trades[[#This Row],[Status]]="Complete",((Broker_Trades[[#This Row],[Sell Price]]-Broker_Trades[[#This Row],[Buy Price]])/Broker_Trades[[#This Row],[Buy Price]]),"")</f>
        <v/>
      </c>
      <c r="O16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01" s="3" t="str">
        <f>IFERROR(Broker_Trades[[#This Row],[Return]]/Broker_Trades[[#This Row],[Time]],Broker_Trades[[#This Row],[Return]])</f>
        <v/>
      </c>
    </row>
    <row r="1602" spans="1:16" x14ac:dyDescent="0.3">
      <c r="A1602">
        <v>1601</v>
      </c>
      <c r="B1602" s="3" t="s">
        <v>4357</v>
      </c>
      <c r="C1602" s="4">
        <v>44174.572916666664</v>
      </c>
      <c r="D1602" s="3" t="s">
        <v>34</v>
      </c>
      <c r="E1602" s="3" t="s">
        <v>787</v>
      </c>
      <c r="F1602" s="3" t="s">
        <v>788</v>
      </c>
      <c r="G1602">
        <v>1765</v>
      </c>
      <c r="H1602" s="3" t="s">
        <v>24</v>
      </c>
      <c r="I1602" s="3" t="s">
        <v>4345</v>
      </c>
      <c r="J1602" s="3" t="s">
        <v>4358</v>
      </c>
      <c r="K1602" s="3" t="s">
        <v>3178</v>
      </c>
      <c r="L1602" s="3" t="s">
        <v>4359</v>
      </c>
      <c r="M1602" s="3" t="s">
        <v>32</v>
      </c>
      <c r="N1602" s="3">
        <f>IF(Broker_Trades[[#This Row],[Status]]="Complete",((Broker_Trades[[#This Row],[Sell Price]]-Broker_Trades[[#This Row],[Buy Price]])/Broker_Trades[[#This Row],[Buy Price]]),"")</f>
        <v>0.12786989795918369</v>
      </c>
      <c r="O16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252</v>
      </c>
      <c r="P1602" s="3">
        <f>IFERROR(Broker_Trades[[#This Row],[Return]]/Broker_Trades[[#This Row],[Time]],Broker_Trades[[#This Row],[Return]])</f>
        <v>5.0742022999676064E-4</v>
      </c>
    </row>
    <row r="1603" spans="1:16" x14ac:dyDescent="0.3">
      <c r="A1603">
        <v>1602</v>
      </c>
      <c r="B1603" s="3" t="s">
        <v>4360</v>
      </c>
      <c r="C1603" s="4">
        <v>44174.525694444441</v>
      </c>
      <c r="D1603" s="3" t="s">
        <v>147</v>
      </c>
      <c r="E1603" s="3" t="s">
        <v>4361</v>
      </c>
      <c r="F1603" s="3" t="s">
        <v>49</v>
      </c>
      <c r="G1603">
        <v>373</v>
      </c>
      <c r="H1603" s="3" t="s">
        <v>24</v>
      </c>
      <c r="I1603" s="3" t="s">
        <v>4345</v>
      </c>
      <c r="J1603" s="3" t="s">
        <v>4362</v>
      </c>
      <c r="K1603" s="3" t="s">
        <v>3053</v>
      </c>
      <c r="L1603" s="3" t="s">
        <v>4363</v>
      </c>
      <c r="M1603" s="3" t="s">
        <v>32</v>
      </c>
      <c r="N1603" s="3">
        <f>IF(Broker_Trades[[#This Row],[Status]]="Complete",((Broker_Trades[[#This Row],[Sell Price]]-Broker_Trades[[#This Row],[Buy Price]])/Broker_Trades[[#This Row],[Buy Price]]),"")</f>
        <v>0.50452368281000526</v>
      </c>
      <c r="O16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61</v>
      </c>
      <c r="P1603" s="3">
        <f>IFERROR(Broker_Trades[[#This Row],[Return]]/Broker_Trades[[#This Row],[Time]],Broker_Trades[[#This Row],[Return]])</f>
        <v>8.2708800460656595E-3</v>
      </c>
    </row>
    <row r="1604" spans="1:16" x14ac:dyDescent="0.3">
      <c r="A1604">
        <v>1603</v>
      </c>
      <c r="B1604" s="3" t="s">
        <v>4364</v>
      </c>
      <c r="C1604" s="4">
        <v>44173.597916666666</v>
      </c>
      <c r="D1604" s="3" t="s">
        <v>34</v>
      </c>
      <c r="E1604" s="3" t="s">
        <v>1344</v>
      </c>
      <c r="F1604" s="3" t="s">
        <v>1345</v>
      </c>
      <c r="G1604">
        <v>8500</v>
      </c>
      <c r="H1604" s="3" t="s">
        <v>24</v>
      </c>
      <c r="I1604" s="3" t="s">
        <v>4365</v>
      </c>
      <c r="J1604" s="3" t="s">
        <v>4366</v>
      </c>
      <c r="K1604" s="3" t="s">
        <v>1880</v>
      </c>
      <c r="L1604" s="3" t="s">
        <v>2307</v>
      </c>
      <c r="M1604" s="3" t="s">
        <v>32</v>
      </c>
      <c r="N1604" s="3">
        <f>IF(Broker_Trades[[#This Row],[Status]]="Complete",((Broker_Trades[[#This Row],[Sell Price]]-Broker_Trades[[#This Row],[Buy Price]])/Broker_Trades[[#This Row],[Buy Price]]),"")</f>
        <v>0.11822405782137325</v>
      </c>
      <c r="O16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413</v>
      </c>
      <c r="P1604" s="3">
        <f>IFERROR(Broker_Trades[[#This Row],[Return]]/Broker_Trades[[#This Row],[Time]],Broker_Trades[[#This Row],[Return]])</f>
        <v>2.8625679859896672E-4</v>
      </c>
    </row>
    <row r="1605" spans="1:16" x14ac:dyDescent="0.3">
      <c r="A1605">
        <v>1604</v>
      </c>
      <c r="B1605" s="3" t="s">
        <v>4367</v>
      </c>
      <c r="C1605" s="4">
        <v>44173.597222222219</v>
      </c>
      <c r="D1605" s="3" t="s">
        <v>34</v>
      </c>
      <c r="E1605" s="3" t="s">
        <v>543</v>
      </c>
      <c r="F1605" s="3" t="s">
        <v>543</v>
      </c>
      <c r="G1605">
        <v>632</v>
      </c>
      <c r="H1605" s="3" t="s">
        <v>24</v>
      </c>
      <c r="I1605" s="3" t="s">
        <v>4365</v>
      </c>
      <c r="J1605" s="3" t="s">
        <v>4368</v>
      </c>
      <c r="K1605" s="3" t="s">
        <v>3223</v>
      </c>
      <c r="L1605" s="3" t="s">
        <v>4369</v>
      </c>
      <c r="M1605" s="3" t="s">
        <v>32</v>
      </c>
      <c r="N1605" s="3">
        <f>IF(Broker_Trades[[#This Row],[Status]]="Complete",((Broker_Trades[[#This Row],[Sell Price]]-Broker_Trades[[#This Row],[Buy Price]])/Broker_Trades[[#This Row],[Buy Price]]),"")</f>
        <v>0.32197402597402608</v>
      </c>
      <c r="O16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1605" s="3">
        <f>IFERROR(Broker_Trades[[#This Row],[Return]]/Broker_Trades[[#This Row],[Time]],Broker_Trades[[#This Row],[Return]])</f>
        <v>3.5774891774891788E-3</v>
      </c>
    </row>
    <row r="1606" spans="1:16" x14ac:dyDescent="0.3">
      <c r="A1606">
        <v>1605</v>
      </c>
      <c r="B1606" s="3" t="s">
        <v>4370</v>
      </c>
      <c r="C1606" s="4">
        <v>44173.595833333333</v>
      </c>
      <c r="D1606" s="3" t="s">
        <v>34</v>
      </c>
      <c r="E1606" s="3" t="s">
        <v>391</v>
      </c>
      <c r="F1606" s="3" t="s">
        <v>392</v>
      </c>
      <c r="G1606">
        <v>510</v>
      </c>
      <c r="H1606" s="3" t="s">
        <v>24</v>
      </c>
      <c r="I1606" s="3" t="s">
        <v>4365</v>
      </c>
      <c r="J1606" s="3" t="s">
        <v>4371</v>
      </c>
      <c r="K1606" s="3" t="s">
        <v>3290</v>
      </c>
      <c r="L1606" s="3" t="s">
        <v>4372</v>
      </c>
      <c r="M1606" s="3" t="s">
        <v>32</v>
      </c>
      <c r="N1606" s="3">
        <f>IF(Broker_Trades[[#This Row],[Status]]="Complete",((Broker_Trades[[#This Row],[Sell Price]]-Broker_Trades[[#This Row],[Buy Price]])/Broker_Trades[[#This Row],[Buy Price]]),"")</f>
        <v>0.19906323185011709</v>
      </c>
      <c r="O16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58</v>
      </c>
      <c r="P1606" s="3">
        <f>IFERROR(Broker_Trades[[#This Row],[Return]]/Broker_Trades[[#This Row],[Time]],Broker_Trades[[#This Row],[Return]])</f>
        <v>3.4321246870709842E-3</v>
      </c>
    </row>
    <row r="1607" spans="1:16" x14ac:dyDescent="0.3">
      <c r="A1607">
        <v>1606</v>
      </c>
      <c r="B1607" s="3" t="s">
        <v>4373</v>
      </c>
      <c r="C1607" s="4">
        <v>44173.556250000001</v>
      </c>
      <c r="D1607" s="3" t="s">
        <v>3422</v>
      </c>
      <c r="E1607" s="3" t="s">
        <v>4292</v>
      </c>
      <c r="F1607" s="3" t="s">
        <v>4293</v>
      </c>
      <c r="G1607">
        <v>200</v>
      </c>
      <c r="H1607" s="3" t="s">
        <v>17</v>
      </c>
      <c r="I1607" s="3" t="s">
        <v>4365</v>
      </c>
      <c r="J1607" s="3" t="s">
        <v>4374</v>
      </c>
      <c r="K1607" s="3" t="s">
        <v>2695</v>
      </c>
      <c r="L1607" s="3" t="s">
        <v>2695</v>
      </c>
      <c r="M1607" s="3" t="s">
        <v>19</v>
      </c>
      <c r="N1607" s="3" t="str">
        <f>IF(Broker_Trades[[#This Row],[Status]]="Complete",((Broker_Trades[[#This Row],[Sell Price]]-Broker_Trades[[#This Row],[Buy Price]])/Broker_Trades[[#This Row],[Buy Price]]),"")</f>
        <v/>
      </c>
      <c r="O16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07" s="3" t="str">
        <f>IFERROR(Broker_Trades[[#This Row],[Return]]/Broker_Trades[[#This Row],[Time]],Broker_Trades[[#This Row],[Return]])</f>
        <v/>
      </c>
    </row>
    <row r="1608" spans="1:16" x14ac:dyDescent="0.3">
      <c r="A1608">
        <v>1607</v>
      </c>
      <c r="B1608" s="3" t="s">
        <v>4375</v>
      </c>
      <c r="C1608" s="4">
        <v>44172.70416666667</v>
      </c>
      <c r="D1608" s="3" t="s">
        <v>38</v>
      </c>
      <c r="E1608" s="3" t="s">
        <v>932</v>
      </c>
      <c r="F1608" s="3" t="s">
        <v>933</v>
      </c>
      <c r="G1608">
        <v>150</v>
      </c>
      <c r="H1608" s="3" t="s">
        <v>59</v>
      </c>
      <c r="I1608" s="3" t="s">
        <v>2695</v>
      </c>
      <c r="J1608" s="3" t="s">
        <v>2695</v>
      </c>
      <c r="K1608" s="3" t="s">
        <v>2695</v>
      </c>
      <c r="L1608" s="3" t="s">
        <v>2695</v>
      </c>
      <c r="M1608" s="3" t="s">
        <v>190</v>
      </c>
      <c r="N1608" s="3" t="str">
        <f>IF(Broker_Trades[[#This Row],[Status]]="Complete",((Broker_Trades[[#This Row],[Sell Price]]-Broker_Trades[[#This Row],[Buy Price]])/Broker_Trades[[#This Row],[Buy Price]]),"")</f>
        <v/>
      </c>
      <c r="O16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08" s="3" t="str">
        <f>IFERROR(Broker_Trades[[#This Row],[Return]]/Broker_Trades[[#This Row],[Time]],Broker_Trades[[#This Row],[Return]])</f>
        <v/>
      </c>
    </row>
    <row r="1609" spans="1:16" x14ac:dyDescent="0.3">
      <c r="A1609">
        <v>1608</v>
      </c>
      <c r="B1609" s="3" t="s">
        <v>4376</v>
      </c>
      <c r="C1609" s="4">
        <v>44172.702777777777</v>
      </c>
      <c r="D1609" s="3" t="s">
        <v>38</v>
      </c>
      <c r="E1609" s="3" t="s">
        <v>4377</v>
      </c>
      <c r="F1609" s="3" t="s">
        <v>4378</v>
      </c>
      <c r="G1609">
        <v>320</v>
      </c>
      <c r="H1609" s="3" t="s">
        <v>59</v>
      </c>
      <c r="I1609" s="3" t="s">
        <v>2695</v>
      </c>
      <c r="J1609" s="3" t="s">
        <v>2695</v>
      </c>
      <c r="K1609" s="3" t="s">
        <v>2695</v>
      </c>
      <c r="L1609" s="3" t="s">
        <v>2695</v>
      </c>
      <c r="M1609" s="3" t="s">
        <v>190</v>
      </c>
      <c r="N1609" s="3" t="str">
        <f>IF(Broker_Trades[[#This Row],[Status]]="Complete",((Broker_Trades[[#This Row],[Sell Price]]-Broker_Trades[[#This Row],[Buy Price]])/Broker_Trades[[#This Row],[Buy Price]]),"")</f>
        <v/>
      </c>
      <c r="O16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09" s="3" t="str">
        <f>IFERROR(Broker_Trades[[#This Row],[Return]]/Broker_Trades[[#This Row],[Time]],Broker_Trades[[#This Row],[Return]])</f>
        <v/>
      </c>
    </row>
    <row r="1610" spans="1:16" x14ac:dyDescent="0.3">
      <c r="A1610">
        <v>1609</v>
      </c>
      <c r="B1610" s="3" t="s">
        <v>4379</v>
      </c>
      <c r="C1610" s="4">
        <v>44172.701388888891</v>
      </c>
      <c r="D1610" s="3" t="s">
        <v>38</v>
      </c>
      <c r="E1610" s="3" t="s">
        <v>4380</v>
      </c>
      <c r="F1610" s="3" t="s">
        <v>4381</v>
      </c>
      <c r="G1610">
        <v>90</v>
      </c>
      <c r="H1610" s="3" t="s">
        <v>24</v>
      </c>
      <c r="I1610" s="3" t="s">
        <v>4365</v>
      </c>
      <c r="J1610" s="3" t="s">
        <v>4029</v>
      </c>
      <c r="K1610" s="3" t="s">
        <v>3121</v>
      </c>
      <c r="L1610" s="3" t="s">
        <v>4382</v>
      </c>
      <c r="M1610" s="3" t="s">
        <v>32</v>
      </c>
      <c r="N1610" s="3">
        <f>IF(Broker_Trades[[#This Row],[Status]]="Complete",((Broker_Trades[[#This Row],[Sell Price]]-Broker_Trades[[#This Row],[Buy Price]])/Broker_Trades[[#This Row],[Buy Price]]),"")</f>
        <v>0.25885558583106266</v>
      </c>
      <c r="O16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83</v>
      </c>
      <c r="P1610" s="3">
        <f>IFERROR(Broker_Trades[[#This Row],[Return]]/Broker_Trades[[#This Row],[Time]],Broker_Trades[[#This Row],[Return]])</f>
        <v>3.1187419979646102E-3</v>
      </c>
    </row>
    <row r="1611" spans="1:16" x14ac:dyDescent="0.3">
      <c r="A1611">
        <v>1610</v>
      </c>
      <c r="B1611" s="3" t="s">
        <v>4383</v>
      </c>
      <c r="C1611" s="4">
        <v>44172.700694444444</v>
      </c>
      <c r="D1611" s="3" t="s">
        <v>38</v>
      </c>
      <c r="E1611" s="3" t="s">
        <v>2728</v>
      </c>
      <c r="F1611" s="3" t="s">
        <v>269</v>
      </c>
      <c r="G1611">
        <v>180</v>
      </c>
      <c r="H1611" s="3" t="s">
        <v>24</v>
      </c>
      <c r="I1611" s="3" t="s">
        <v>4365</v>
      </c>
      <c r="J1611" s="3" t="s">
        <v>4384</v>
      </c>
      <c r="K1611" s="3" t="s">
        <v>3987</v>
      </c>
      <c r="L1611" s="3" t="s">
        <v>4385</v>
      </c>
      <c r="M1611" s="3" t="s">
        <v>32</v>
      </c>
      <c r="N1611" s="3">
        <f>IF(Broker_Trades[[#This Row],[Status]]="Complete",((Broker_Trades[[#This Row],[Sell Price]]-Broker_Trades[[#This Row],[Buy Price]])/Broker_Trades[[#This Row],[Buy Price]]),"")</f>
        <v>0.34798534798534797</v>
      </c>
      <c r="O16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87</v>
      </c>
      <c r="P1611" s="3">
        <f>IFERROR(Broker_Trades[[#This Row],[Return]]/Broker_Trades[[#This Row],[Time]],Broker_Trades[[#This Row],[Return]])</f>
        <v>3.9998315860384822E-3</v>
      </c>
    </row>
    <row r="1612" spans="1:16" x14ac:dyDescent="0.3">
      <c r="A1612">
        <v>1611</v>
      </c>
      <c r="B1612" s="3" t="s">
        <v>4386</v>
      </c>
      <c r="C1612" s="4">
        <v>44172.698611111111</v>
      </c>
      <c r="D1612" s="3" t="s">
        <v>38</v>
      </c>
      <c r="E1612" s="3" t="s">
        <v>2642</v>
      </c>
      <c r="F1612" s="3" t="s">
        <v>276</v>
      </c>
      <c r="G1612">
        <v>795</v>
      </c>
      <c r="H1612" s="3" t="s">
        <v>24</v>
      </c>
      <c r="I1612" s="3" t="s">
        <v>4365</v>
      </c>
      <c r="J1612" s="3" t="s">
        <v>2606</v>
      </c>
      <c r="K1612" s="3" t="s">
        <v>4013</v>
      </c>
      <c r="L1612" s="3" t="s">
        <v>4387</v>
      </c>
      <c r="M1612" s="3" t="s">
        <v>32</v>
      </c>
      <c r="N1612" s="3">
        <f>IF(Broker_Trades[[#This Row],[Status]]="Complete",((Broker_Trades[[#This Row],[Sell Price]]-Broker_Trades[[#This Row],[Buy Price]])/Broker_Trades[[#This Row],[Buy Price]]),"")</f>
        <v>0.11345108695652174</v>
      </c>
      <c r="O16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1612" s="3">
        <f>IFERROR(Broker_Trades[[#This Row],[Return]]/Broker_Trades[[#This Row],[Time]],Broker_Trades[[#This Row],[Return]])</f>
        <v>3.6597124824684435E-3</v>
      </c>
    </row>
    <row r="1613" spans="1:16" x14ac:dyDescent="0.3">
      <c r="A1613">
        <v>1612</v>
      </c>
      <c r="B1613" s="3" t="s">
        <v>4388</v>
      </c>
      <c r="C1613" s="4">
        <v>44172.624305555553</v>
      </c>
      <c r="D1613" s="3" t="s">
        <v>161</v>
      </c>
      <c r="E1613" s="3" t="s">
        <v>1808</v>
      </c>
      <c r="F1613" s="3" t="s">
        <v>1809</v>
      </c>
      <c r="G1613">
        <v>320</v>
      </c>
      <c r="H1613" s="3" t="s">
        <v>24</v>
      </c>
      <c r="I1613" s="3" t="s">
        <v>4389</v>
      </c>
      <c r="J1613" s="3" t="s">
        <v>4390</v>
      </c>
      <c r="K1613" s="3" t="s">
        <v>3188</v>
      </c>
      <c r="L1613" s="3" t="s">
        <v>3189</v>
      </c>
      <c r="M1613" s="3" t="s">
        <v>32</v>
      </c>
      <c r="N1613" s="3">
        <f>IF(Broker_Trades[[#This Row],[Status]]="Complete",((Broker_Trades[[#This Row],[Sell Price]]-Broker_Trades[[#This Row],[Buy Price]])/Broker_Trades[[#This Row],[Buy Price]]),"")</f>
        <v>0.11325966850828713</v>
      </c>
      <c r="O16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155</v>
      </c>
      <c r="P1613" s="3">
        <f>IFERROR(Broker_Trades[[#This Row],[Return]]/Broker_Trades[[#This Row],[Time]],Broker_Trades[[#This Row],[Return]])</f>
        <v>7.3070753876314275E-4</v>
      </c>
    </row>
    <row r="1614" spans="1:16" x14ac:dyDescent="0.3">
      <c r="A1614">
        <v>1613</v>
      </c>
      <c r="B1614" s="3" t="s">
        <v>4391</v>
      </c>
      <c r="C1614" s="4">
        <v>44172.621527777781</v>
      </c>
      <c r="D1614" s="3" t="s">
        <v>161</v>
      </c>
      <c r="E1614" s="3" t="s">
        <v>509</v>
      </c>
      <c r="F1614" s="3" t="s">
        <v>510</v>
      </c>
      <c r="G1614">
        <v>600</v>
      </c>
      <c r="H1614" s="3" t="s">
        <v>24</v>
      </c>
      <c r="I1614" s="3" t="s">
        <v>4389</v>
      </c>
      <c r="J1614" s="3" t="s">
        <v>1268</v>
      </c>
      <c r="K1614" s="3" t="s">
        <v>3594</v>
      </c>
      <c r="L1614" s="3" t="s">
        <v>4392</v>
      </c>
      <c r="M1614" s="3" t="s">
        <v>32</v>
      </c>
      <c r="N1614" s="3">
        <f>IF(Broker_Trades[[#This Row],[Status]]="Complete",((Broker_Trades[[#This Row],[Sell Price]]-Broker_Trades[[#This Row],[Buy Price]])/Broker_Trades[[#This Row],[Buy Price]]),"")</f>
        <v>0.20683168316831693</v>
      </c>
      <c r="O16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1614" s="3">
        <f>IFERROR(Broker_Trades[[#This Row],[Return]]/Broker_Trades[[#This Row],[Time]],Broker_Trades[[#This Row],[Return]])</f>
        <v>3.6934229137199452E-3</v>
      </c>
    </row>
    <row r="1615" spans="1:16" x14ac:dyDescent="0.3">
      <c r="A1615">
        <v>1614</v>
      </c>
      <c r="B1615" s="3" t="s">
        <v>4393</v>
      </c>
      <c r="C1615" s="4">
        <v>44172.584722222222</v>
      </c>
      <c r="D1615" s="3" t="s">
        <v>34</v>
      </c>
      <c r="E1615" s="3" t="s">
        <v>646</v>
      </c>
      <c r="F1615" s="3" t="s">
        <v>647</v>
      </c>
      <c r="G1615">
        <v>4175</v>
      </c>
      <c r="H1615" s="3" t="s">
        <v>24</v>
      </c>
      <c r="I1615" s="3" t="s">
        <v>4389</v>
      </c>
      <c r="J1615" s="3" t="s">
        <v>4394</v>
      </c>
      <c r="K1615" s="3" t="s">
        <v>4395</v>
      </c>
      <c r="L1615" s="3" t="s">
        <v>4396</v>
      </c>
      <c r="M1615" s="3" t="s">
        <v>32</v>
      </c>
      <c r="N1615" s="3">
        <f>IF(Broker_Trades[[#This Row],[Status]]="Complete",((Broker_Trades[[#This Row],[Sell Price]]-Broker_Trades[[#This Row],[Buy Price]])/Broker_Trades[[#This Row],[Buy Price]]),"")</f>
        <v>0.13525917926565875</v>
      </c>
      <c r="O16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154</v>
      </c>
      <c r="P1615" s="3">
        <f>IFERROR(Broker_Trades[[#This Row],[Return]]/Broker_Trades[[#This Row],[Time]],Broker_Trades[[#This Row],[Return]])</f>
        <v>8.7830635886791393E-4</v>
      </c>
    </row>
    <row r="1616" spans="1:16" x14ac:dyDescent="0.3">
      <c r="A1616">
        <v>1615</v>
      </c>
      <c r="B1616" s="3" t="s">
        <v>4397</v>
      </c>
      <c r="C1616" s="4">
        <v>44172.583333333336</v>
      </c>
      <c r="D1616" s="3" t="s">
        <v>34</v>
      </c>
      <c r="E1616" s="3" t="s">
        <v>305</v>
      </c>
      <c r="F1616" s="3" t="s">
        <v>306</v>
      </c>
      <c r="G1616">
        <v>2604</v>
      </c>
      <c r="H1616" s="3" t="s">
        <v>24</v>
      </c>
      <c r="I1616" s="3" t="s">
        <v>4389</v>
      </c>
      <c r="J1616" s="3" t="s">
        <v>2504</v>
      </c>
      <c r="K1616" s="3" t="s">
        <v>4253</v>
      </c>
      <c r="L1616" s="3" t="s">
        <v>4398</v>
      </c>
      <c r="M1616" s="3" t="s">
        <v>32</v>
      </c>
      <c r="N1616" s="3">
        <f>IF(Broker_Trades[[#This Row],[Status]]="Complete",((Broker_Trades[[#This Row],[Sell Price]]-Broker_Trades[[#This Row],[Buy Price]])/Broker_Trades[[#This Row],[Buy Price]]),"")</f>
        <v>8.0327868852459017E-2</v>
      </c>
      <c r="O16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1616" s="3">
        <f>IFERROR(Broker_Trades[[#This Row],[Return]]/Broker_Trades[[#This Row],[Time]],Broker_Trades[[#This Row],[Return]])</f>
        <v>7.3025335320417292E-3</v>
      </c>
    </row>
    <row r="1617" spans="1:16" x14ac:dyDescent="0.3">
      <c r="A1617">
        <v>1616</v>
      </c>
      <c r="B1617" s="3" t="s">
        <v>4399</v>
      </c>
      <c r="C1617" s="4">
        <v>44172.583333333336</v>
      </c>
      <c r="D1617" s="3" t="s">
        <v>34</v>
      </c>
      <c r="E1617" s="3" t="s">
        <v>803</v>
      </c>
      <c r="F1617" s="3" t="s">
        <v>804</v>
      </c>
      <c r="G1617">
        <v>570</v>
      </c>
      <c r="H1617" s="3" t="s">
        <v>24</v>
      </c>
      <c r="I1617" s="3" t="s">
        <v>4389</v>
      </c>
      <c r="J1617" s="3" t="s">
        <v>4400</v>
      </c>
      <c r="K1617" s="3" t="s">
        <v>3668</v>
      </c>
      <c r="L1617" s="3" t="s">
        <v>4401</v>
      </c>
      <c r="M1617" s="3" t="s">
        <v>32</v>
      </c>
      <c r="N1617" s="3">
        <f>IF(Broker_Trades[[#This Row],[Status]]="Complete",((Broker_Trades[[#This Row],[Sell Price]]-Broker_Trades[[#This Row],[Buy Price]])/Broker_Trades[[#This Row],[Buy Price]]),"")</f>
        <v>0.17714570858283432</v>
      </c>
      <c r="O16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1617" s="3">
        <f>IFERROR(Broker_Trades[[#This Row],[Return]]/Broker_Trades[[#This Row],[Time]],Broker_Trades[[#This Row],[Return]])</f>
        <v>3.3423718600534779E-3</v>
      </c>
    </row>
    <row r="1618" spans="1:16" x14ac:dyDescent="0.3">
      <c r="A1618">
        <v>1617</v>
      </c>
      <c r="B1618" s="3" t="s">
        <v>4402</v>
      </c>
      <c r="C1618" s="4">
        <v>44172.582638888889</v>
      </c>
      <c r="D1618" s="3" t="s">
        <v>34</v>
      </c>
      <c r="E1618" s="3" t="s">
        <v>314</v>
      </c>
      <c r="F1618" s="3" t="s">
        <v>315</v>
      </c>
      <c r="G1618">
        <v>1200</v>
      </c>
      <c r="H1618" s="3" t="s">
        <v>24</v>
      </c>
      <c r="I1618" s="3" t="s">
        <v>4389</v>
      </c>
      <c r="J1618" s="3" t="s">
        <v>2595</v>
      </c>
      <c r="K1618" s="3" t="s">
        <v>4180</v>
      </c>
      <c r="L1618" s="3" t="s">
        <v>536</v>
      </c>
      <c r="M1618" s="3" t="s">
        <v>32</v>
      </c>
      <c r="N1618" s="3">
        <f>IF(Broker_Trades[[#This Row],[Status]]="Complete",((Broker_Trades[[#This Row],[Sell Price]]-Broker_Trades[[#This Row],[Buy Price]])/Broker_Trades[[#This Row],[Buy Price]]),"")</f>
        <v>0.2145748987854251</v>
      </c>
      <c r="O16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1618" s="3">
        <f>IFERROR(Broker_Trades[[#This Row],[Return]]/Broker_Trades[[#This Row],[Time]],Broker_Trades[[#This Row],[Return]])</f>
        <v>1.0217852323115482E-2</v>
      </c>
    </row>
    <row r="1619" spans="1:16" x14ac:dyDescent="0.3">
      <c r="A1619">
        <v>1618</v>
      </c>
      <c r="B1619" s="3" t="s">
        <v>4403</v>
      </c>
      <c r="C1619" s="4">
        <v>44172.581944444442</v>
      </c>
      <c r="D1619" s="3" t="s">
        <v>159</v>
      </c>
      <c r="E1619" s="3" t="s">
        <v>509</v>
      </c>
      <c r="F1619" s="3" t="s">
        <v>510</v>
      </c>
      <c r="G1619">
        <v>630</v>
      </c>
      <c r="H1619" s="3" t="s">
        <v>24</v>
      </c>
      <c r="I1619" s="3" t="s">
        <v>4389</v>
      </c>
      <c r="J1619" s="3" t="s">
        <v>1268</v>
      </c>
      <c r="K1619" s="3" t="s">
        <v>3290</v>
      </c>
      <c r="L1619" s="3" t="s">
        <v>4404</v>
      </c>
      <c r="M1619" s="3" t="s">
        <v>32</v>
      </c>
      <c r="N1619" s="3">
        <f>IF(Broker_Trades[[#This Row],[Status]]="Complete",((Broker_Trades[[#This Row],[Sell Price]]-Broker_Trades[[#This Row],[Buy Price]])/Broker_Trades[[#This Row],[Buy Price]]),"")</f>
        <v>0.25079207920792074</v>
      </c>
      <c r="O16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59</v>
      </c>
      <c r="P1619" s="3">
        <f>IFERROR(Broker_Trades[[#This Row],[Return]]/Broker_Trades[[#This Row],[Time]],Broker_Trades[[#This Row],[Return]])</f>
        <v>4.2507132069139111E-3</v>
      </c>
    </row>
    <row r="1620" spans="1:16" x14ac:dyDescent="0.3">
      <c r="A1620">
        <v>1619</v>
      </c>
      <c r="B1620" s="3" t="s">
        <v>4405</v>
      </c>
      <c r="C1620" s="4">
        <v>44172.515277777777</v>
      </c>
      <c r="D1620" s="3" t="s">
        <v>3422</v>
      </c>
      <c r="E1620" s="3" t="s">
        <v>509</v>
      </c>
      <c r="F1620" s="3" t="s">
        <v>510</v>
      </c>
      <c r="G1620">
        <v>585</v>
      </c>
      <c r="H1620" s="3" t="s">
        <v>24</v>
      </c>
      <c r="I1620" s="3" t="s">
        <v>4389</v>
      </c>
      <c r="J1620" s="3" t="s">
        <v>1268</v>
      </c>
      <c r="K1620" s="3" t="s">
        <v>3594</v>
      </c>
      <c r="L1620" s="3" t="s">
        <v>4392</v>
      </c>
      <c r="M1620" s="3" t="s">
        <v>32</v>
      </c>
      <c r="N1620" s="3">
        <f>IF(Broker_Trades[[#This Row],[Status]]="Complete",((Broker_Trades[[#This Row],[Sell Price]]-Broker_Trades[[#This Row],[Buy Price]])/Broker_Trades[[#This Row],[Buy Price]]),"")</f>
        <v>0.20683168316831693</v>
      </c>
      <c r="O16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1620" s="3">
        <f>IFERROR(Broker_Trades[[#This Row],[Return]]/Broker_Trades[[#This Row],[Time]],Broker_Trades[[#This Row],[Return]])</f>
        <v>3.6934229137199452E-3</v>
      </c>
    </row>
    <row r="1621" spans="1:16" x14ac:dyDescent="0.3">
      <c r="A1621">
        <v>1620</v>
      </c>
      <c r="B1621" s="3" t="s">
        <v>4406</v>
      </c>
      <c r="C1621" s="4">
        <v>44172.502083333333</v>
      </c>
      <c r="D1621" s="3" t="s">
        <v>21</v>
      </c>
      <c r="E1621" s="3" t="s">
        <v>509</v>
      </c>
      <c r="F1621" s="3" t="s">
        <v>510</v>
      </c>
      <c r="G1621">
        <v>614</v>
      </c>
      <c r="H1621" s="3" t="s">
        <v>24</v>
      </c>
      <c r="I1621" s="3" t="s">
        <v>4389</v>
      </c>
      <c r="J1621" s="3" t="s">
        <v>1268</v>
      </c>
      <c r="K1621" s="3" t="s">
        <v>3499</v>
      </c>
      <c r="L1621" s="3" t="s">
        <v>4407</v>
      </c>
      <c r="M1621" s="3" t="s">
        <v>32</v>
      </c>
      <c r="N1621" s="3">
        <f>IF(Broker_Trades[[#This Row],[Status]]="Complete",((Broker_Trades[[#This Row],[Sell Price]]-Broker_Trades[[#This Row],[Buy Price]])/Broker_Trades[[#This Row],[Buy Price]]),"")</f>
        <v>0.23564356435643563</v>
      </c>
      <c r="O16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1621" s="3">
        <f>IFERROR(Broker_Trades[[#This Row],[Return]]/Broker_Trades[[#This Row],[Time]],Broker_Trades[[#This Row],[Return]])</f>
        <v>4.1340976202883448E-3</v>
      </c>
    </row>
    <row r="1622" spans="1:16" x14ac:dyDescent="0.3">
      <c r="A1622">
        <v>1621</v>
      </c>
      <c r="B1622" s="3" t="s">
        <v>4408</v>
      </c>
      <c r="C1622" s="4">
        <v>44170.542361111111</v>
      </c>
      <c r="D1622" s="3" t="s">
        <v>34</v>
      </c>
      <c r="E1622" s="3" t="s">
        <v>122</v>
      </c>
      <c r="F1622" s="3" t="s">
        <v>123</v>
      </c>
      <c r="G1622">
        <v>1380</v>
      </c>
      <c r="H1622" s="3" t="s">
        <v>24</v>
      </c>
      <c r="I1622" s="3" t="s">
        <v>4389</v>
      </c>
      <c r="J1622" s="3" t="s">
        <v>4409</v>
      </c>
      <c r="K1622" s="3" t="s">
        <v>2695</v>
      </c>
      <c r="L1622" s="3" t="s">
        <v>2695</v>
      </c>
      <c r="M1622" s="3" t="s">
        <v>19</v>
      </c>
      <c r="N1622" s="3" t="str">
        <f>IF(Broker_Trades[[#This Row],[Status]]="Complete",((Broker_Trades[[#This Row],[Sell Price]]-Broker_Trades[[#This Row],[Buy Price]])/Broker_Trades[[#This Row],[Buy Price]]),"")</f>
        <v/>
      </c>
      <c r="O16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22" s="3" t="str">
        <f>IFERROR(Broker_Trades[[#This Row],[Return]]/Broker_Trades[[#This Row],[Time]],Broker_Trades[[#This Row],[Return]])</f>
        <v/>
      </c>
    </row>
    <row r="1623" spans="1:16" x14ac:dyDescent="0.3">
      <c r="A1623">
        <v>1622</v>
      </c>
      <c r="B1623" s="3" t="s">
        <v>4410</v>
      </c>
      <c r="C1623" s="4">
        <v>44170.542361111111</v>
      </c>
      <c r="D1623" s="3" t="s">
        <v>34</v>
      </c>
      <c r="E1623" s="3" t="s">
        <v>1946</v>
      </c>
      <c r="F1623" s="3" t="s">
        <v>1947</v>
      </c>
      <c r="G1623">
        <v>450</v>
      </c>
      <c r="H1623" s="3" t="s">
        <v>24</v>
      </c>
      <c r="I1623" s="3" t="s">
        <v>4389</v>
      </c>
      <c r="J1623" s="3" t="s">
        <v>4411</v>
      </c>
      <c r="K1623" s="3" t="s">
        <v>3997</v>
      </c>
      <c r="L1623" s="3" t="s">
        <v>4412</v>
      </c>
      <c r="M1623" s="3" t="s">
        <v>32</v>
      </c>
      <c r="N1623" s="3">
        <f>IF(Broker_Trades[[#This Row],[Status]]="Complete",((Broker_Trades[[#This Row],[Sell Price]]-Broker_Trades[[#This Row],[Buy Price]])/Broker_Trades[[#This Row],[Buy Price]]),"")</f>
        <v>0.24585635359116023</v>
      </c>
      <c r="O16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1623" s="3">
        <f>IFERROR(Broker_Trades[[#This Row],[Return]]/Broker_Trades[[#This Row],[Time]],Broker_Trades[[#This Row],[Return]])</f>
        <v>7.0244672454617208E-3</v>
      </c>
    </row>
    <row r="1624" spans="1:16" x14ac:dyDescent="0.3">
      <c r="A1624">
        <v>1623</v>
      </c>
      <c r="B1624" s="3" t="s">
        <v>4413</v>
      </c>
      <c r="C1624" s="4">
        <v>44170.542361111111</v>
      </c>
      <c r="D1624" s="3" t="s">
        <v>34</v>
      </c>
      <c r="E1624" s="3" t="s">
        <v>573</v>
      </c>
      <c r="F1624" s="3" t="s">
        <v>574</v>
      </c>
      <c r="G1624">
        <v>135</v>
      </c>
      <c r="H1624" s="3" t="s">
        <v>24</v>
      </c>
      <c r="I1624" s="3" t="s">
        <v>4389</v>
      </c>
      <c r="J1624" s="3" t="s">
        <v>4414</v>
      </c>
      <c r="K1624" s="3" t="s">
        <v>4063</v>
      </c>
      <c r="L1624" s="3" t="s">
        <v>4415</v>
      </c>
      <c r="M1624" s="3" t="s">
        <v>32</v>
      </c>
      <c r="N1624" s="3">
        <f>IF(Broker_Trades[[#This Row],[Status]]="Complete",((Broker_Trades[[#This Row],[Sell Price]]-Broker_Trades[[#This Row],[Buy Price]])/Broker_Trades[[#This Row],[Buy Price]]),"")</f>
        <v>0.16875269745360391</v>
      </c>
      <c r="O16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</v>
      </c>
      <c r="P1624" s="3">
        <f>IFERROR(Broker_Trades[[#This Row],[Return]]/Broker_Trades[[#This Row],[Time]],Broker_Trades[[#This Row],[Return]])</f>
        <v>5.6250899151201305E-3</v>
      </c>
    </row>
    <row r="1625" spans="1:16" x14ac:dyDescent="0.3">
      <c r="A1625">
        <v>1624</v>
      </c>
      <c r="B1625" s="3" t="s">
        <v>4416</v>
      </c>
      <c r="C1625" s="4">
        <v>44170.541666666664</v>
      </c>
      <c r="D1625" s="3" t="s">
        <v>34</v>
      </c>
      <c r="E1625" s="3" t="s">
        <v>2692</v>
      </c>
      <c r="F1625" s="3" t="s">
        <v>601</v>
      </c>
      <c r="G1625">
        <v>410</v>
      </c>
      <c r="H1625" s="3" t="s">
        <v>24</v>
      </c>
      <c r="I1625" s="3" t="s">
        <v>4389</v>
      </c>
      <c r="J1625" s="3" t="s">
        <v>4417</v>
      </c>
      <c r="K1625" s="3" t="s">
        <v>3104</v>
      </c>
      <c r="L1625" s="3" t="s">
        <v>3105</v>
      </c>
      <c r="M1625" s="3" t="s">
        <v>32</v>
      </c>
      <c r="N1625" s="3">
        <f>IF(Broker_Trades[[#This Row],[Status]]="Complete",((Broker_Trades[[#This Row],[Sell Price]]-Broker_Trades[[#This Row],[Buy Price]])/Broker_Trades[[#This Row],[Buy Price]]),"")</f>
        <v>0.19391221633374106</v>
      </c>
      <c r="O16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1625" s="3">
        <f>IFERROR(Broker_Trades[[#This Row],[Return]]/Broker_Trades[[#This Row],[Time]],Broker_Trades[[#This Row],[Return]])</f>
        <v>2.2813201921616597E-3</v>
      </c>
    </row>
    <row r="1626" spans="1:16" x14ac:dyDescent="0.3">
      <c r="A1626">
        <v>1625</v>
      </c>
      <c r="B1626" s="3" t="s">
        <v>4418</v>
      </c>
      <c r="C1626" s="4">
        <v>44170.540972222225</v>
      </c>
      <c r="D1626" s="3" t="s">
        <v>34</v>
      </c>
      <c r="E1626" s="3" t="s">
        <v>4419</v>
      </c>
      <c r="F1626" s="3" t="s">
        <v>1204</v>
      </c>
      <c r="G1626">
        <v>140</v>
      </c>
      <c r="H1626" s="3" t="s">
        <v>24</v>
      </c>
      <c r="I1626" s="3" t="s">
        <v>4389</v>
      </c>
      <c r="J1626" s="3" t="s">
        <v>4420</v>
      </c>
      <c r="K1626" s="3" t="s">
        <v>3957</v>
      </c>
      <c r="L1626" s="3" t="s">
        <v>4421</v>
      </c>
      <c r="M1626" s="3" t="s">
        <v>32</v>
      </c>
      <c r="N1626" s="3">
        <f>IF(Broker_Trades[[#This Row],[Status]]="Complete",((Broker_Trades[[#This Row],[Sell Price]]-Broker_Trades[[#This Row],[Buy Price]])/Broker_Trades[[#This Row],[Buy Price]]),"")</f>
        <v>0.18840579710144928</v>
      </c>
      <c r="O16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1626" s="3">
        <f>IFERROR(Broker_Trades[[#This Row],[Return]]/Broker_Trades[[#This Row],[Time]],Broker_Trades[[#This Row],[Return]])</f>
        <v>5.2334943639291464E-3</v>
      </c>
    </row>
    <row r="1627" spans="1:16" x14ac:dyDescent="0.3">
      <c r="A1627">
        <v>1626</v>
      </c>
      <c r="B1627" s="3" t="s">
        <v>4422</v>
      </c>
      <c r="C1627" s="4">
        <v>44170.540972222225</v>
      </c>
      <c r="D1627" s="3" t="s">
        <v>21</v>
      </c>
      <c r="E1627" s="3" t="s">
        <v>108</v>
      </c>
      <c r="F1627" s="3" t="s">
        <v>108</v>
      </c>
      <c r="G1627">
        <v>125</v>
      </c>
      <c r="H1627" s="3" t="s">
        <v>24</v>
      </c>
      <c r="I1627" s="3" t="s">
        <v>4389</v>
      </c>
      <c r="J1627" s="3" t="s">
        <v>4423</v>
      </c>
      <c r="K1627" s="3" t="s">
        <v>4063</v>
      </c>
      <c r="L1627" s="3" t="s">
        <v>4424</v>
      </c>
      <c r="M1627" s="3" t="s">
        <v>32</v>
      </c>
      <c r="N1627" s="3">
        <f>IF(Broker_Trades[[#This Row],[Status]]="Complete",((Broker_Trades[[#This Row],[Sell Price]]-Broker_Trades[[#This Row],[Buy Price]])/Broker_Trades[[#This Row],[Buy Price]]),"")</f>
        <v>0.17091245947197778</v>
      </c>
      <c r="O16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</v>
      </c>
      <c r="P1627" s="3">
        <f>IFERROR(Broker_Trades[[#This Row],[Return]]/Broker_Trades[[#This Row],[Time]],Broker_Trades[[#This Row],[Return]])</f>
        <v>5.6970819823992597E-3</v>
      </c>
    </row>
    <row r="1628" spans="1:16" x14ac:dyDescent="0.3">
      <c r="A1628">
        <v>1627</v>
      </c>
      <c r="B1628" s="3" t="s">
        <v>4425</v>
      </c>
      <c r="C1628" s="4">
        <v>44170.540972222225</v>
      </c>
      <c r="D1628" s="3" t="s">
        <v>21</v>
      </c>
      <c r="E1628" s="3" t="s">
        <v>712</v>
      </c>
      <c r="F1628" s="3" t="s">
        <v>713</v>
      </c>
      <c r="G1628">
        <v>1364</v>
      </c>
      <c r="H1628" s="3" t="s">
        <v>24</v>
      </c>
      <c r="I1628" s="3" t="s">
        <v>4389</v>
      </c>
      <c r="J1628" s="3" t="s">
        <v>4426</v>
      </c>
      <c r="K1628" s="3" t="s">
        <v>3132</v>
      </c>
      <c r="L1628" s="3" t="s">
        <v>4427</v>
      </c>
      <c r="M1628" s="3" t="s">
        <v>32</v>
      </c>
      <c r="N1628" s="3">
        <f>IF(Broker_Trades[[#This Row],[Status]]="Complete",((Broker_Trades[[#This Row],[Sell Price]]-Broker_Trades[[#This Row],[Buy Price]])/Broker_Trades[[#This Row],[Buy Price]]),"")</f>
        <v>0.22468085106382979</v>
      </c>
      <c r="O16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177</v>
      </c>
      <c r="P1628" s="3">
        <f>IFERROR(Broker_Trades[[#This Row],[Return]]/Broker_Trades[[#This Row],[Time]],Broker_Trades[[#This Row],[Return]])</f>
        <v>1.2693833393436712E-3</v>
      </c>
    </row>
    <row r="1629" spans="1:16" x14ac:dyDescent="0.3">
      <c r="A1629">
        <v>1628</v>
      </c>
      <c r="B1629" s="3" t="s">
        <v>4428</v>
      </c>
      <c r="C1629" s="4">
        <v>44170.540972222225</v>
      </c>
      <c r="D1629" s="3" t="s">
        <v>21</v>
      </c>
      <c r="E1629" s="3" t="s">
        <v>4429</v>
      </c>
      <c r="F1629" s="3" t="s">
        <v>933</v>
      </c>
      <c r="G1629">
        <v>165</v>
      </c>
      <c r="H1629" s="3" t="s">
        <v>24</v>
      </c>
      <c r="I1629" s="3" t="s">
        <v>4389</v>
      </c>
      <c r="J1629" s="3" t="s">
        <v>4060</v>
      </c>
      <c r="K1629" s="3" t="s">
        <v>4127</v>
      </c>
      <c r="L1629" s="3" t="s">
        <v>4430</v>
      </c>
      <c r="M1629" s="3" t="s">
        <v>32</v>
      </c>
      <c r="N1629" s="3">
        <f>IF(Broker_Trades[[#This Row],[Status]]="Complete",((Broker_Trades[[#This Row],[Sell Price]]-Broker_Trades[[#This Row],[Buy Price]])/Broker_Trades[[#This Row],[Buy Price]]),"")</f>
        <v>4.3751967264715252E-2</v>
      </c>
      <c r="O16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1629" s="3">
        <f>IFERROR(Broker_Trades[[#This Row],[Return]]/Broker_Trades[[#This Row],[Time]],Broker_Trades[[#This Row],[Return]])</f>
        <v>1.8229986360298021E-3</v>
      </c>
    </row>
    <row r="1630" spans="1:16" x14ac:dyDescent="0.3">
      <c r="A1630">
        <v>1629</v>
      </c>
      <c r="B1630" s="3" t="s">
        <v>4431</v>
      </c>
      <c r="C1630" s="4">
        <v>44170.540277777778</v>
      </c>
      <c r="D1630" s="3" t="s">
        <v>21</v>
      </c>
      <c r="E1630" s="3" t="s">
        <v>122</v>
      </c>
      <c r="F1630" s="3" t="s">
        <v>123</v>
      </c>
      <c r="G1630">
        <v>1275</v>
      </c>
      <c r="H1630" s="3" t="s">
        <v>24</v>
      </c>
      <c r="I1630" s="3" t="s">
        <v>4389</v>
      </c>
      <c r="J1630" s="3" t="s">
        <v>4409</v>
      </c>
      <c r="K1630" s="3" t="s">
        <v>3548</v>
      </c>
      <c r="L1630" s="3" t="s">
        <v>4432</v>
      </c>
      <c r="M1630" s="3" t="s">
        <v>32</v>
      </c>
      <c r="N1630" s="3">
        <f>IF(Broker_Trades[[#This Row],[Status]]="Complete",((Broker_Trades[[#This Row],[Sell Price]]-Broker_Trades[[#This Row],[Buy Price]])/Broker_Trades[[#This Row],[Buy Price]]),"")</f>
        <v>0.22956730769230768</v>
      </c>
      <c r="O16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190</v>
      </c>
      <c r="P1630" s="3">
        <f>IFERROR(Broker_Trades[[#This Row],[Return]]/Broker_Trades[[#This Row],[Time]],Broker_Trades[[#This Row],[Return]])</f>
        <v>1.208248987854251E-3</v>
      </c>
    </row>
    <row r="1631" spans="1:16" x14ac:dyDescent="0.3">
      <c r="A1631">
        <v>1630</v>
      </c>
      <c r="B1631" s="3" t="s">
        <v>4433</v>
      </c>
      <c r="C1631" s="4">
        <v>44170.539583333331</v>
      </c>
      <c r="D1631" s="3" t="s">
        <v>21</v>
      </c>
      <c r="E1631" s="3" t="s">
        <v>1003</v>
      </c>
      <c r="F1631" s="3" t="s">
        <v>1004</v>
      </c>
      <c r="G1631">
        <v>1516</v>
      </c>
      <c r="H1631" s="3" t="s">
        <v>17</v>
      </c>
      <c r="I1631" s="3" t="s">
        <v>2695</v>
      </c>
      <c r="J1631" s="3" t="s">
        <v>2695</v>
      </c>
      <c r="K1631" s="3" t="s">
        <v>2695</v>
      </c>
      <c r="L1631" s="3" t="s">
        <v>2695</v>
      </c>
      <c r="M1631" s="3" t="s">
        <v>190</v>
      </c>
      <c r="N1631" s="3" t="str">
        <f>IF(Broker_Trades[[#This Row],[Status]]="Complete",((Broker_Trades[[#This Row],[Sell Price]]-Broker_Trades[[#This Row],[Buy Price]])/Broker_Trades[[#This Row],[Buy Price]]),"")</f>
        <v/>
      </c>
      <c r="O16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31" s="3" t="str">
        <f>IFERROR(Broker_Trades[[#This Row],[Return]]/Broker_Trades[[#This Row],[Time]],Broker_Trades[[#This Row],[Return]])</f>
        <v/>
      </c>
    </row>
    <row r="1632" spans="1:16" x14ac:dyDescent="0.3">
      <c r="A1632">
        <v>1631</v>
      </c>
      <c r="B1632" s="3" t="s">
        <v>4434</v>
      </c>
      <c r="C1632" s="4">
        <v>44170.539583333331</v>
      </c>
      <c r="D1632" s="3" t="s">
        <v>21</v>
      </c>
      <c r="E1632" s="3" t="s">
        <v>573</v>
      </c>
      <c r="F1632" s="3" t="s">
        <v>574</v>
      </c>
      <c r="G1632">
        <v>110</v>
      </c>
      <c r="H1632" s="3" t="s">
        <v>17</v>
      </c>
      <c r="I1632" s="3" t="s">
        <v>2695</v>
      </c>
      <c r="J1632" s="3" t="s">
        <v>2695</v>
      </c>
      <c r="K1632" s="3" t="s">
        <v>2695</v>
      </c>
      <c r="L1632" s="3" t="s">
        <v>2695</v>
      </c>
      <c r="M1632" s="3" t="s">
        <v>190</v>
      </c>
      <c r="N1632" s="3" t="str">
        <f>IF(Broker_Trades[[#This Row],[Status]]="Complete",((Broker_Trades[[#This Row],[Sell Price]]-Broker_Trades[[#This Row],[Buy Price]])/Broker_Trades[[#This Row],[Buy Price]]),"")</f>
        <v/>
      </c>
      <c r="O16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32" s="3" t="str">
        <f>IFERROR(Broker_Trades[[#This Row],[Return]]/Broker_Trades[[#This Row],[Time]],Broker_Trades[[#This Row],[Return]])</f>
        <v/>
      </c>
    </row>
    <row r="1633" spans="1:16" x14ac:dyDescent="0.3">
      <c r="A1633">
        <v>1632</v>
      </c>
      <c r="B1633" s="3" t="s">
        <v>4435</v>
      </c>
      <c r="C1633" s="4">
        <v>44170.538888888892</v>
      </c>
      <c r="D1633" s="3" t="s">
        <v>21</v>
      </c>
      <c r="E1633" s="3" t="s">
        <v>1808</v>
      </c>
      <c r="F1633" s="3" t="s">
        <v>1809</v>
      </c>
      <c r="G1633">
        <v>275</v>
      </c>
      <c r="H1633" s="3" t="s">
        <v>59</v>
      </c>
      <c r="I1633" s="3" t="s">
        <v>2695</v>
      </c>
      <c r="J1633" s="3" t="s">
        <v>2695</v>
      </c>
      <c r="K1633" s="3" t="s">
        <v>2695</v>
      </c>
      <c r="L1633" s="3" t="s">
        <v>2695</v>
      </c>
      <c r="M1633" s="3" t="s">
        <v>190</v>
      </c>
      <c r="N1633" s="3" t="str">
        <f>IF(Broker_Trades[[#This Row],[Status]]="Complete",((Broker_Trades[[#This Row],[Sell Price]]-Broker_Trades[[#This Row],[Buy Price]])/Broker_Trades[[#This Row],[Buy Price]]),"")</f>
        <v/>
      </c>
      <c r="O16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33" s="3" t="str">
        <f>IFERROR(Broker_Trades[[#This Row],[Return]]/Broker_Trades[[#This Row],[Time]],Broker_Trades[[#This Row],[Return]])</f>
        <v/>
      </c>
    </row>
    <row r="1634" spans="1:16" x14ac:dyDescent="0.3">
      <c r="A1634">
        <v>1633</v>
      </c>
      <c r="B1634" s="3" t="s">
        <v>4436</v>
      </c>
      <c r="C1634" s="4">
        <v>44170.538888888892</v>
      </c>
      <c r="D1634" s="3" t="s">
        <v>354</v>
      </c>
      <c r="E1634" s="3" t="s">
        <v>757</v>
      </c>
      <c r="F1634" s="3" t="s">
        <v>758</v>
      </c>
      <c r="G1634">
        <v>5670</v>
      </c>
      <c r="H1634" s="3" t="s">
        <v>24</v>
      </c>
      <c r="I1634" s="3" t="s">
        <v>4389</v>
      </c>
      <c r="J1634" s="3" t="s">
        <v>4437</v>
      </c>
      <c r="K1634" s="3" t="s">
        <v>3997</v>
      </c>
      <c r="L1634" s="3" t="s">
        <v>4438</v>
      </c>
      <c r="M1634" s="3" t="s">
        <v>32</v>
      </c>
      <c r="N1634" s="3">
        <f>IF(Broker_Trades[[#This Row],[Status]]="Complete",((Broker_Trades[[#This Row],[Sell Price]]-Broker_Trades[[#This Row],[Buy Price]])/Broker_Trades[[#This Row],[Buy Price]]),"")</f>
        <v>0.11264648437499999</v>
      </c>
      <c r="O16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1634" s="3">
        <f>IFERROR(Broker_Trades[[#This Row],[Return]]/Broker_Trades[[#This Row],[Time]],Broker_Trades[[#This Row],[Return]])</f>
        <v>3.2184709821428568E-3</v>
      </c>
    </row>
    <row r="1635" spans="1:16" x14ac:dyDescent="0.3">
      <c r="A1635">
        <v>1634</v>
      </c>
      <c r="B1635" s="3" t="s">
        <v>4439</v>
      </c>
      <c r="C1635" s="4">
        <v>44170.538194444445</v>
      </c>
      <c r="D1635" s="3" t="s">
        <v>3422</v>
      </c>
      <c r="E1635" s="3" t="s">
        <v>757</v>
      </c>
      <c r="F1635" s="3" t="s">
        <v>758</v>
      </c>
      <c r="G1635">
        <v>5834</v>
      </c>
      <c r="H1635" s="3" t="s">
        <v>24</v>
      </c>
      <c r="I1635" s="3" t="s">
        <v>4389</v>
      </c>
      <c r="J1635" s="3" t="s">
        <v>4437</v>
      </c>
      <c r="K1635" s="3" t="s">
        <v>3499</v>
      </c>
      <c r="L1635" s="3" t="s">
        <v>3803</v>
      </c>
      <c r="M1635" s="3" t="s">
        <v>32</v>
      </c>
      <c r="N1635" s="3">
        <f>IF(Broker_Trades[[#This Row],[Status]]="Complete",((Broker_Trades[[#This Row],[Sell Price]]-Broker_Trades[[#This Row],[Buy Price]])/Broker_Trades[[#This Row],[Buy Price]]),"")</f>
        <v>0.21074218750000001</v>
      </c>
      <c r="O16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1635" s="3">
        <f>IFERROR(Broker_Trades[[#This Row],[Return]]/Broker_Trades[[#This Row],[Time]],Broker_Trades[[#This Row],[Return]])</f>
        <v>3.697231359649123E-3</v>
      </c>
    </row>
    <row r="1636" spans="1:16" x14ac:dyDescent="0.3">
      <c r="A1636">
        <v>1635</v>
      </c>
      <c r="B1636" s="3" t="s">
        <v>4440</v>
      </c>
      <c r="C1636" s="4">
        <v>44170.538194444445</v>
      </c>
      <c r="D1636" s="3" t="s">
        <v>3422</v>
      </c>
      <c r="E1636" s="3" t="s">
        <v>122</v>
      </c>
      <c r="F1636" s="3" t="s">
        <v>123</v>
      </c>
      <c r="G1636">
        <v>1073</v>
      </c>
      <c r="H1636" s="3" t="s">
        <v>24</v>
      </c>
      <c r="I1636" s="3" t="s">
        <v>4389</v>
      </c>
      <c r="J1636" s="3" t="s">
        <v>4409</v>
      </c>
      <c r="K1636" s="3" t="s">
        <v>4319</v>
      </c>
      <c r="L1636" s="3" t="s">
        <v>4441</v>
      </c>
      <c r="M1636" s="3" t="s">
        <v>32</v>
      </c>
      <c r="N1636" s="3">
        <f>IF(Broker_Trades[[#This Row],[Status]]="Complete",((Broker_Trades[[#This Row],[Sell Price]]-Broker_Trades[[#This Row],[Buy Price]])/Broker_Trades[[#This Row],[Buy Price]]),"")</f>
        <v>5.6442307692307736E-2</v>
      </c>
      <c r="O16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1636" s="3">
        <f>IFERROR(Broker_Trades[[#This Row],[Return]]/Broker_Trades[[#This Row],[Time]],Broker_Trades[[#This Row],[Return]])</f>
        <v>8.0631868131868199E-3</v>
      </c>
    </row>
    <row r="1637" spans="1:16" x14ac:dyDescent="0.3">
      <c r="A1637">
        <v>1636</v>
      </c>
      <c r="B1637" s="3" t="s">
        <v>4442</v>
      </c>
      <c r="C1637" s="4">
        <v>44170.538194444445</v>
      </c>
      <c r="D1637" s="3" t="s">
        <v>132</v>
      </c>
      <c r="E1637" s="3" t="s">
        <v>4419</v>
      </c>
      <c r="F1637" s="3" t="s">
        <v>1204</v>
      </c>
      <c r="G1637">
        <v>108</v>
      </c>
      <c r="H1637" s="3" t="s">
        <v>24</v>
      </c>
      <c r="I1637" s="3" t="s">
        <v>2695</v>
      </c>
      <c r="J1637" s="3" t="s">
        <v>2695</v>
      </c>
      <c r="K1637" s="3" t="s">
        <v>2695</v>
      </c>
      <c r="L1637" s="3" t="s">
        <v>2695</v>
      </c>
      <c r="M1637" s="3" t="s">
        <v>190</v>
      </c>
      <c r="N1637" s="3" t="str">
        <f>IF(Broker_Trades[[#This Row],[Status]]="Complete",((Broker_Trades[[#This Row],[Sell Price]]-Broker_Trades[[#This Row],[Buy Price]])/Broker_Trades[[#This Row],[Buy Price]]),"")</f>
        <v/>
      </c>
      <c r="O16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37" s="3" t="str">
        <f>IFERROR(Broker_Trades[[#This Row],[Return]]/Broker_Trades[[#This Row],[Time]],Broker_Trades[[#This Row],[Return]])</f>
        <v/>
      </c>
    </row>
    <row r="1638" spans="1:16" x14ac:dyDescent="0.3">
      <c r="A1638">
        <v>1637</v>
      </c>
      <c r="B1638" s="3" t="s">
        <v>4443</v>
      </c>
      <c r="C1638" s="4">
        <v>44170.537499999999</v>
      </c>
      <c r="D1638" s="3" t="s">
        <v>159</v>
      </c>
      <c r="E1638" s="3" t="s">
        <v>116</v>
      </c>
      <c r="F1638" s="3" t="s">
        <v>117</v>
      </c>
      <c r="G1638">
        <v>335</v>
      </c>
      <c r="H1638" s="3" t="s">
        <v>24</v>
      </c>
      <c r="I1638" s="3" t="s">
        <v>4389</v>
      </c>
      <c r="J1638" s="3" t="s">
        <v>3021</v>
      </c>
      <c r="K1638" s="3" t="s">
        <v>2695</v>
      </c>
      <c r="L1638" s="3" t="s">
        <v>2695</v>
      </c>
      <c r="M1638" s="3" t="s">
        <v>19</v>
      </c>
      <c r="N1638" s="3" t="str">
        <f>IF(Broker_Trades[[#This Row],[Status]]="Complete",((Broker_Trades[[#This Row],[Sell Price]]-Broker_Trades[[#This Row],[Buy Price]])/Broker_Trades[[#This Row],[Buy Price]]),"")</f>
        <v/>
      </c>
      <c r="O16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38" s="3" t="str">
        <f>IFERROR(Broker_Trades[[#This Row],[Return]]/Broker_Trades[[#This Row],[Time]],Broker_Trades[[#This Row],[Return]])</f>
        <v/>
      </c>
    </row>
    <row r="1639" spans="1:16" x14ac:dyDescent="0.3">
      <c r="A1639">
        <v>1638</v>
      </c>
      <c r="B1639" s="3" t="s">
        <v>4444</v>
      </c>
      <c r="C1639" s="4">
        <v>44169.57708333333</v>
      </c>
      <c r="D1639" s="3" t="s">
        <v>34</v>
      </c>
      <c r="E1639" s="3" t="s">
        <v>505</v>
      </c>
      <c r="F1639" s="3" t="s">
        <v>506</v>
      </c>
      <c r="G1639">
        <v>222</v>
      </c>
      <c r="H1639" s="3" t="s">
        <v>24</v>
      </c>
      <c r="I1639" s="3" t="s">
        <v>4445</v>
      </c>
      <c r="J1639" s="3" t="s">
        <v>4446</v>
      </c>
      <c r="K1639" s="3" t="s">
        <v>4237</v>
      </c>
      <c r="L1639" s="3" t="s">
        <v>4447</v>
      </c>
      <c r="M1639" s="3" t="s">
        <v>32</v>
      </c>
      <c r="N1639" s="3">
        <f>IF(Broker_Trades[[#This Row],[Status]]="Complete",((Broker_Trades[[#This Row],[Sell Price]]-Broker_Trades[[#This Row],[Buy Price]])/Broker_Trades[[#This Row],[Buy Price]]),"")</f>
        <v>0.19072708113803996</v>
      </c>
      <c r="O16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1639" s="3">
        <f>IFERROR(Broker_Trades[[#This Row],[Return]]/Broker_Trades[[#This Row],[Time]],Broker_Trades[[#This Row],[Return]])</f>
        <v>1.1219240066943527E-2</v>
      </c>
    </row>
    <row r="1640" spans="1:16" x14ac:dyDescent="0.3">
      <c r="A1640">
        <v>1639</v>
      </c>
      <c r="B1640" s="3" t="s">
        <v>4448</v>
      </c>
      <c r="C1640" s="4">
        <v>44169.57708333333</v>
      </c>
      <c r="D1640" s="3" t="s">
        <v>34</v>
      </c>
      <c r="E1640" s="3" t="s">
        <v>526</v>
      </c>
      <c r="F1640" s="3" t="s">
        <v>527</v>
      </c>
      <c r="G1640">
        <v>131</v>
      </c>
      <c r="H1640" s="3" t="s">
        <v>24</v>
      </c>
      <c r="I1640" s="3" t="s">
        <v>4445</v>
      </c>
      <c r="J1640" s="3" t="s">
        <v>4449</v>
      </c>
      <c r="K1640" s="3" t="s">
        <v>3499</v>
      </c>
      <c r="L1640" s="3" t="s">
        <v>4450</v>
      </c>
      <c r="M1640" s="3" t="s">
        <v>32</v>
      </c>
      <c r="N1640" s="3">
        <f>IF(Broker_Trades[[#This Row],[Status]]="Complete",((Broker_Trades[[#This Row],[Sell Price]]-Broker_Trades[[#This Row],[Buy Price]])/Broker_Trades[[#This Row],[Buy Price]]),"")</f>
        <v>0.39989545216936745</v>
      </c>
      <c r="O16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60</v>
      </c>
      <c r="P1640" s="3">
        <f>IFERROR(Broker_Trades[[#This Row],[Return]]/Broker_Trades[[#This Row],[Time]],Broker_Trades[[#This Row],[Return]])</f>
        <v>6.6649242028227907E-3</v>
      </c>
    </row>
    <row r="1641" spans="1:16" x14ac:dyDescent="0.3">
      <c r="A1641">
        <v>1640</v>
      </c>
      <c r="B1641" s="3" t="s">
        <v>4451</v>
      </c>
      <c r="C1641" s="4">
        <v>44169.576388888891</v>
      </c>
      <c r="D1641" s="3" t="s">
        <v>34</v>
      </c>
      <c r="E1641" s="3" t="s">
        <v>81</v>
      </c>
      <c r="F1641" s="3" t="s">
        <v>82</v>
      </c>
      <c r="G1641">
        <v>1120</v>
      </c>
      <c r="H1641" s="3" t="s">
        <v>24</v>
      </c>
      <c r="I1641" s="3" t="s">
        <v>4445</v>
      </c>
      <c r="J1641" s="3" t="s">
        <v>4452</v>
      </c>
      <c r="K1641" s="3" t="s">
        <v>3594</v>
      </c>
      <c r="L1641" s="3" t="s">
        <v>4453</v>
      </c>
      <c r="M1641" s="3" t="s">
        <v>32</v>
      </c>
      <c r="N1641" s="3">
        <f>IF(Broker_Trades[[#This Row],[Status]]="Complete",((Broker_Trades[[#This Row],[Sell Price]]-Broker_Trades[[#This Row],[Buy Price]])/Broker_Trades[[#This Row],[Buy Price]]),"")</f>
        <v>0.2353069696307625</v>
      </c>
      <c r="O16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59</v>
      </c>
      <c r="P1641" s="3">
        <f>IFERROR(Broker_Trades[[#This Row],[Return]]/Broker_Trades[[#This Row],[Time]],Broker_Trades[[#This Row],[Return]])</f>
        <v>3.9882537225552966E-3</v>
      </c>
    </row>
    <row r="1642" spans="1:16" x14ac:dyDescent="0.3">
      <c r="A1642">
        <v>1641</v>
      </c>
      <c r="B1642" s="3" t="s">
        <v>4454</v>
      </c>
      <c r="C1642" s="4">
        <v>44169.575694444444</v>
      </c>
      <c r="D1642" s="3" t="s">
        <v>159</v>
      </c>
      <c r="E1642" s="3" t="s">
        <v>757</v>
      </c>
      <c r="F1642" s="3" t="s">
        <v>758</v>
      </c>
      <c r="G1642">
        <v>5760</v>
      </c>
      <c r="H1642" s="3" t="s">
        <v>24</v>
      </c>
      <c r="I1642" s="3" t="s">
        <v>4445</v>
      </c>
      <c r="J1642" s="3" t="s">
        <v>4455</v>
      </c>
      <c r="K1642" s="3" t="s">
        <v>3994</v>
      </c>
      <c r="L1642" s="3" t="s">
        <v>4456</v>
      </c>
      <c r="M1642" s="3" t="s">
        <v>32</v>
      </c>
      <c r="N1642" s="3">
        <f>IF(Broker_Trades[[#This Row],[Status]]="Complete",((Broker_Trades[[#This Row],[Sell Price]]-Broker_Trades[[#This Row],[Buy Price]])/Broker_Trades[[#This Row],[Buy Price]]),"")</f>
        <v>0.16869739478957921</v>
      </c>
      <c r="O16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1642" s="3">
        <f>IFERROR(Broker_Trades[[#This Row],[Return]]/Broker_Trades[[#This Row],[Time]],Broker_Trades[[#This Row],[Return]])</f>
        <v>3.2441806690303695E-3</v>
      </c>
    </row>
    <row r="1643" spans="1:16" x14ac:dyDescent="0.3">
      <c r="A1643">
        <v>1642</v>
      </c>
      <c r="B1643" s="3" t="s">
        <v>4457</v>
      </c>
      <c r="C1643" s="4">
        <v>44169.575694444444</v>
      </c>
      <c r="D1643" s="3" t="s">
        <v>3422</v>
      </c>
      <c r="E1643" s="3" t="s">
        <v>2004</v>
      </c>
      <c r="F1643" s="3" t="s">
        <v>1962</v>
      </c>
      <c r="G1643">
        <v>1450</v>
      </c>
      <c r="H1643" s="3" t="s">
        <v>2852</v>
      </c>
      <c r="I1643" s="3" t="s">
        <v>2695</v>
      </c>
      <c r="J1643" s="3" t="s">
        <v>2695</v>
      </c>
      <c r="K1643" s="3" t="s">
        <v>2695</v>
      </c>
      <c r="L1643" s="3" t="s">
        <v>2695</v>
      </c>
      <c r="M1643" s="3" t="s">
        <v>190</v>
      </c>
      <c r="N1643" s="3" t="str">
        <f>IF(Broker_Trades[[#This Row],[Status]]="Complete",((Broker_Trades[[#This Row],[Sell Price]]-Broker_Trades[[#This Row],[Buy Price]])/Broker_Trades[[#This Row],[Buy Price]]),"")</f>
        <v/>
      </c>
      <c r="O16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43" s="3" t="str">
        <f>IFERROR(Broker_Trades[[#This Row],[Return]]/Broker_Trades[[#This Row],[Time]],Broker_Trades[[#This Row],[Return]])</f>
        <v/>
      </c>
    </row>
    <row r="1644" spans="1:16" x14ac:dyDescent="0.3">
      <c r="A1644">
        <v>1643</v>
      </c>
      <c r="B1644" s="3" t="s">
        <v>4458</v>
      </c>
      <c r="C1644" s="4">
        <v>44169.574999999997</v>
      </c>
      <c r="D1644" s="3" t="s">
        <v>21</v>
      </c>
      <c r="E1644" s="3" t="s">
        <v>1982</v>
      </c>
      <c r="F1644" s="3" t="s">
        <v>758</v>
      </c>
      <c r="G1644">
        <v>5400</v>
      </c>
      <c r="H1644" s="3" t="s">
        <v>24</v>
      </c>
      <c r="I1644" s="3" t="s">
        <v>4445</v>
      </c>
      <c r="J1644" s="3" t="s">
        <v>4455</v>
      </c>
      <c r="K1644" s="3" t="s">
        <v>4142</v>
      </c>
      <c r="L1644" s="3" t="s">
        <v>4459</v>
      </c>
      <c r="M1644" s="3" t="s">
        <v>32</v>
      </c>
      <c r="N1644" s="3">
        <f>IF(Broker_Trades[[#This Row],[Status]]="Complete",((Broker_Trades[[#This Row],[Sell Price]]-Broker_Trades[[#This Row],[Buy Price]])/Broker_Trades[[#This Row],[Buy Price]]),"")</f>
        <v>8.2164328657314628E-2</v>
      </c>
      <c r="O16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1644" s="3">
        <f>IFERROR(Broker_Trades[[#This Row],[Return]]/Broker_Trades[[#This Row],[Time]],Broker_Trades[[#This Row],[Return]])</f>
        <v>3.1601664868197935E-3</v>
      </c>
    </row>
    <row r="1645" spans="1:16" x14ac:dyDescent="0.3">
      <c r="A1645">
        <v>1644</v>
      </c>
      <c r="B1645" s="3" t="s">
        <v>4460</v>
      </c>
      <c r="C1645" s="4">
        <v>44169.574999999997</v>
      </c>
      <c r="D1645" s="3" t="s">
        <v>21</v>
      </c>
      <c r="E1645" s="3" t="s">
        <v>2004</v>
      </c>
      <c r="F1645" s="3" t="s">
        <v>1962</v>
      </c>
      <c r="G1645">
        <v>1625</v>
      </c>
      <c r="H1645" s="3" t="s">
        <v>24</v>
      </c>
      <c r="I1645" s="3" t="s">
        <v>4445</v>
      </c>
      <c r="J1645" s="3" t="s">
        <v>4461</v>
      </c>
      <c r="K1645" s="3" t="s">
        <v>4180</v>
      </c>
      <c r="L1645" s="3" t="s">
        <v>4462</v>
      </c>
      <c r="M1645" s="3" t="s">
        <v>32</v>
      </c>
      <c r="N1645" s="3">
        <f>IF(Broker_Trades[[#This Row],[Status]]="Complete",((Broker_Trades[[#This Row],[Sell Price]]-Broker_Trades[[#This Row],[Buy Price]])/Broker_Trades[[#This Row],[Buy Price]]),"")</f>
        <v>0.12889812889812891</v>
      </c>
      <c r="O16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1645" s="3">
        <f>IFERROR(Broker_Trades[[#This Row],[Return]]/Broker_Trades[[#This Row],[Time]],Broker_Trades[[#This Row],[Return]])</f>
        <v>5.3707553707553713E-3</v>
      </c>
    </row>
    <row r="1646" spans="1:16" x14ac:dyDescent="0.3">
      <c r="A1646">
        <v>1645</v>
      </c>
      <c r="B1646" s="3" t="s">
        <v>4463</v>
      </c>
      <c r="C1646" s="4">
        <v>44168.397916666669</v>
      </c>
      <c r="D1646" s="3" t="s">
        <v>34</v>
      </c>
      <c r="E1646" s="3" t="s">
        <v>1767</v>
      </c>
      <c r="F1646" s="3" t="s">
        <v>1768</v>
      </c>
      <c r="G1646">
        <v>432</v>
      </c>
      <c r="H1646" s="3" t="s">
        <v>24</v>
      </c>
      <c r="I1646" s="3" t="s">
        <v>4464</v>
      </c>
      <c r="J1646" s="3" t="s">
        <v>4465</v>
      </c>
      <c r="K1646" s="3" t="s">
        <v>3197</v>
      </c>
      <c r="L1646" s="3" t="s">
        <v>3390</v>
      </c>
      <c r="M1646" s="3" t="s">
        <v>32</v>
      </c>
      <c r="N1646" s="3">
        <f>IF(Broker_Trades[[#This Row],[Status]]="Complete",((Broker_Trades[[#This Row],[Sell Price]]-Broker_Trades[[#This Row],[Buy Price]])/Broker_Trades[[#This Row],[Buy Price]]),"")</f>
        <v>0.17567567567567569</v>
      </c>
      <c r="O16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1646" s="3">
        <f>IFERROR(Broker_Trades[[#This Row],[Return]]/Broker_Trades[[#This Row],[Time]],Broker_Trades[[#This Row],[Return]])</f>
        <v>1.9519519519519521E-3</v>
      </c>
    </row>
    <row r="1647" spans="1:16" x14ac:dyDescent="0.3">
      <c r="A1647">
        <v>1646</v>
      </c>
      <c r="B1647" s="3" t="s">
        <v>4466</v>
      </c>
      <c r="C1647" s="4">
        <v>44167.847222222219</v>
      </c>
      <c r="D1647" s="3" t="s">
        <v>34</v>
      </c>
      <c r="E1647" s="3" t="s">
        <v>678</v>
      </c>
      <c r="F1647" s="3" t="s">
        <v>679</v>
      </c>
      <c r="G1647">
        <v>1054</v>
      </c>
      <c r="H1647" s="3" t="s">
        <v>24</v>
      </c>
      <c r="I1647" s="3" t="s">
        <v>4464</v>
      </c>
      <c r="J1647" s="3" t="s">
        <v>4467</v>
      </c>
      <c r="K1647" s="3" t="s">
        <v>4468</v>
      </c>
      <c r="L1647" s="3" t="s">
        <v>4469</v>
      </c>
      <c r="M1647" s="3" t="s">
        <v>32</v>
      </c>
      <c r="N1647" s="3">
        <f>IF(Broker_Trades[[#This Row],[Status]]="Complete",((Broker_Trades[[#This Row],[Sell Price]]-Broker_Trades[[#This Row],[Buy Price]])/Broker_Trades[[#This Row],[Buy Price]]),"")</f>
        <v>0.30136986301369861</v>
      </c>
      <c r="O16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166</v>
      </c>
      <c r="P1647" s="3">
        <f>IFERROR(Broker_Trades[[#This Row],[Return]]/Broker_Trades[[#This Row],[Time]],Broker_Trades[[#This Row],[Return]])</f>
        <v>1.8154811024921602E-3</v>
      </c>
    </row>
    <row r="1648" spans="1:16" x14ac:dyDescent="0.3">
      <c r="A1648">
        <v>1647</v>
      </c>
      <c r="B1648" s="3" t="s">
        <v>4470</v>
      </c>
      <c r="C1648" s="4">
        <v>44167.711805555555</v>
      </c>
      <c r="D1648" s="3" t="s">
        <v>34</v>
      </c>
      <c r="E1648" s="3" t="s">
        <v>399</v>
      </c>
      <c r="F1648" s="3" t="s">
        <v>400</v>
      </c>
      <c r="G1648">
        <v>155</v>
      </c>
      <c r="H1648" s="3" t="s">
        <v>24</v>
      </c>
      <c r="I1648" s="3" t="s">
        <v>4464</v>
      </c>
      <c r="J1648" s="3" t="s">
        <v>4471</v>
      </c>
      <c r="K1648" s="3" t="s">
        <v>4472</v>
      </c>
      <c r="L1648" s="3" t="s">
        <v>4473</v>
      </c>
      <c r="M1648" s="3" t="s">
        <v>32</v>
      </c>
      <c r="N1648" s="3">
        <f>IF(Broker_Trades[[#This Row],[Status]]="Complete",((Broker_Trades[[#This Row],[Sell Price]]-Broker_Trades[[#This Row],[Buy Price]])/Broker_Trades[[#This Row],[Buy Price]]),"")</f>
        <v>0.19528875379939223</v>
      </c>
      <c r="O16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216</v>
      </c>
      <c r="P1648" s="3">
        <f>IFERROR(Broker_Trades[[#This Row],[Return]]/Broker_Trades[[#This Row],[Time]],Broker_Trades[[#This Row],[Return]])</f>
        <v>9.0411460092311218E-4</v>
      </c>
    </row>
    <row r="1649" spans="1:16" x14ac:dyDescent="0.3">
      <c r="A1649">
        <v>1648</v>
      </c>
      <c r="B1649" s="3" t="s">
        <v>4474</v>
      </c>
      <c r="C1649" s="4">
        <v>44167.702777777777</v>
      </c>
      <c r="D1649" s="3" t="s">
        <v>34</v>
      </c>
      <c r="E1649" s="3" t="s">
        <v>1339</v>
      </c>
      <c r="F1649" s="3" t="s">
        <v>1340</v>
      </c>
      <c r="G1649">
        <v>1000</v>
      </c>
      <c r="H1649" s="3" t="s">
        <v>24</v>
      </c>
      <c r="I1649" s="3" t="s">
        <v>4464</v>
      </c>
      <c r="J1649" s="3" t="s">
        <v>4475</v>
      </c>
      <c r="K1649" s="3" t="s">
        <v>4152</v>
      </c>
      <c r="L1649" s="3" t="s">
        <v>449</v>
      </c>
      <c r="M1649" s="3" t="s">
        <v>32</v>
      </c>
      <c r="N1649" s="3">
        <f>IF(Broker_Trades[[#This Row],[Status]]="Complete",((Broker_Trades[[#This Row],[Sell Price]]-Broker_Trades[[#This Row],[Buy Price]])/Broker_Trades[[#This Row],[Buy Price]]),"")</f>
        <v>0.10076670317634173</v>
      </c>
      <c r="O16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1649" s="3">
        <f>IFERROR(Broker_Trades[[#This Row],[Return]]/Broker_Trades[[#This Row],[Time]],Broker_Trades[[#This Row],[Return]])</f>
        <v>3.1489594742606791E-3</v>
      </c>
    </row>
    <row r="1650" spans="1:16" x14ac:dyDescent="0.3">
      <c r="A1650">
        <v>1649</v>
      </c>
      <c r="B1650" s="3" t="s">
        <v>4476</v>
      </c>
      <c r="C1650" s="4">
        <v>44167.633333333331</v>
      </c>
      <c r="D1650" s="3" t="s">
        <v>21</v>
      </c>
      <c r="E1650" s="3" t="s">
        <v>391</v>
      </c>
      <c r="F1650" s="3" t="s">
        <v>392</v>
      </c>
      <c r="G1650">
        <v>526</v>
      </c>
      <c r="H1650" s="3" t="s">
        <v>24</v>
      </c>
      <c r="I1650" s="3" t="s">
        <v>4477</v>
      </c>
      <c r="J1650" s="3" t="s">
        <v>4478</v>
      </c>
      <c r="K1650" s="3" t="s">
        <v>3871</v>
      </c>
      <c r="L1650" s="3" t="s">
        <v>4479</v>
      </c>
      <c r="M1650" s="3" t="s">
        <v>32</v>
      </c>
      <c r="N1650" s="3">
        <f>IF(Broker_Trades[[#This Row],[Status]]="Complete",((Broker_Trades[[#This Row],[Sell Price]]-Broker_Trades[[#This Row],[Buy Price]])/Broker_Trades[[#This Row],[Buy Price]]),"")</f>
        <v>0.18735891647855529</v>
      </c>
      <c r="O16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128</v>
      </c>
      <c r="P1650" s="3">
        <f>IFERROR(Broker_Trades[[#This Row],[Return]]/Broker_Trades[[#This Row],[Time]],Broker_Trades[[#This Row],[Return]])</f>
        <v>1.4637415349887132E-3</v>
      </c>
    </row>
    <row r="1651" spans="1:16" x14ac:dyDescent="0.3">
      <c r="A1651">
        <v>1650</v>
      </c>
      <c r="B1651" s="3" t="s">
        <v>4480</v>
      </c>
      <c r="C1651" s="4">
        <v>44166.799305555556</v>
      </c>
      <c r="D1651" s="3" t="s">
        <v>147</v>
      </c>
      <c r="E1651" s="3" t="s">
        <v>4481</v>
      </c>
      <c r="F1651" s="3" t="s">
        <v>4482</v>
      </c>
      <c r="G1651">
        <v>514</v>
      </c>
      <c r="H1651" s="3" t="s">
        <v>24</v>
      </c>
      <c r="I1651" s="3" t="s">
        <v>4477</v>
      </c>
      <c r="J1651" s="3" t="s">
        <v>4483</v>
      </c>
      <c r="K1651" s="3" t="s">
        <v>4216</v>
      </c>
      <c r="L1651" s="3" t="s">
        <v>4484</v>
      </c>
      <c r="M1651" s="3" t="s">
        <v>32</v>
      </c>
      <c r="N1651" s="3">
        <f>IF(Broker_Trades[[#This Row],[Status]]="Complete",((Broker_Trades[[#This Row],[Sell Price]]-Broker_Trades[[#This Row],[Buy Price]])/Broker_Trades[[#This Row],[Buy Price]]),"")</f>
        <v>0.42145223633351753</v>
      </c>
      <c r="O16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173</v>
      </c>
      <c r="P1651" s="3">
        <f>IFERROR(Broker_Trades[[#This Row],[Return]]/Broker_Trades[[#This Row],[Time]],Broker_Trades[[#This Row],[Return]])</f>
        <v>2.4361400944133962E-3</v>
      </c>
    </row>
    <row r="1652" spans="1:16" x14ac:dyDescent="0.3">
      <c r="A1652">
        <v>1651</v>
      </c>
      <c r="B1652" s="3" t="s">
        <v>4485</v>
      </c>
      <c r="C1652" s="4">
        <v>44166.79791666667</v>
      </c>
      <c r="D1652" s="3" t="s">
        <v>147</v>
      </c>
      <c r="E1652" s="3" t="s">
        <v>4486</v>
      </c>
      <c r="F1652" s="3" t="s">
        <v>4487</v>
      </c>
      <c r="G1652">
        <v>42</v>
      </c>
      <c r="H1652" s="3" t="s">
        <v>24</v>
      </c>
      <c r="I1652" s="3" t="s">
        <v>4477</v>
      </c>
      <c r="J1652" s="3" t="s">
        <v>4488</v>
      </c>
      <c r="K1652" s="3" t="s">
        <v>3952</v>
      </c>
      <c r="L1652" s="3" t="s">
        <v>4489</v>
      </c>
      <c r="M1652" s="3" t="s">
        <v>32</v>
      </c>
      <c r="N1652" s="3">
        <f>IF(Broker_Trades[[#This Row],[Status]]="Complete",((Broker_Trades[[#This Row],[Sell Price]]-Broker_Trades[[#This Row],[Buy Price]])/Broker_Trades[[#This Row],[Buy Price]]),"")</f>
        <v>0.22396576319543515</v>
      </c>
      <c r="O16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1652" s="3">
        <f>IFERROR(Broker_Trades[[#This Row],[Return]]/Broker_Trades[[#This Row],[Time]],Broker_Trades[[#This Row],[Return]])</f>
        <v>5.332518171319885E-3</v>
      </c>
    </row>
    <row r="1653" spans="1:16" x14ac:dyDescent="0.3">
      <c r="A1653">
        <v>1652</v>
      </c>
      <c r="B1653" s="3" t="s">
        <v>4490</v>
      </c>
      <c r="C1653" s="4">
        <v>44166.680555555555</v>
      </c>
      <c r="D1653" s="3" t="s">
        <v>161</v>
      </c>
      <c r="E1653" s="3" t="s">
        <v>526</v>
      </c>
      <c r="F1653" s="3" t="s">
        <v>527</v>
      </c>
      <c r="G1653">
        <v>124</v>
      </c>
      <c r="H1653" s="3" t="s">
        <v>24</v>
      </c>
      <c r="I1653" s="3" t="s">
        <v>4477</v>
      </c>
      <c r="J1653" s="3" t="s">
        <v>4491</v>
      </c>
      <c r="K1653" s="3" t="s">
        <v>3957</v>
      </c>
      <c r="L1653" s="3" t="s">
        <v>4492</v>
      </c>
      <c r="M1653" s="3" t="s">
        <v>32</v>
      </c>
      <c r="N1653" s="3">
        <f>IF(Broker_Trades[[#This Row],[Status]]="Complete",((Broker_Trades[[#This Row],[Sell Price]]-Broker_Trades[[#This Row],[Buy Price]])/Broker_Trades[[#This Row],[Buy Price]]),"")</f>
        <v>0.34512325830653812</v>
      </c>
      <c r="O16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1653" s="3">
        <f>IFERROR(Broker_Trades[[#This Row],[Return]]/Broker_Trades[[#This Row],[Time]],Broker_Trades[[#This Row],[Return]])</f>
        <v>8.4176404465009305E-3</v>
      </c>
    </row>
    <row r="1654" spans="1:16" x14ac:dyDescent="0.3">
      <c r="A1654">
        <v>1653</v>
      </c>
      <c r="B1654" s="3" t="s">
        <v>4493</v>
      </c>
      <c r="C1654" s="4">
        <v>44165.438194444447</v>
      </c>
      <c r="D1654" s="3" t="s">
        <v>147</v>
      </c>
      <c r="E1654" s="3" t="s">
        <v>70</v>
      </c>
      <c r="F1654" s="3" t="s">
        <v>71</v>
      </c>
      <c r="G1654">
        <v>127</v>
      </c>
      <c r="H1654" s="3" t="s">
        <v>24</v>
      </c>
      <c r="I1654" s="3" t="s">
        <v>4494</v>
      </c>
      <c r="J1654" s="3" t="s">
        <v>4495</v>
      </c>
      <c r="K1654" s="3" t="s">
        <v>2695</v>
      </c>
      <c r="L1654" s="3" t="s">
        <v>2695</v>
      </c>
      <c r="M1654" s="3" t="s">
        <v>19</v>
      </c>
      <c r="N1654" s="3" t="str">
        <f>IF(Broker_Trades[[#This Row],[Status]]="Complete",((Broker_Trades[[#This Row],[Sell Price]]-Broker_Trades[[#This Row],[Buy Price]])/Broker_Trades[[#This Row],[Buy Price]]),"")</f>
        <v/>
      </c>
      <c r="O16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54" s="3" t="str">
        <f>IFERROR(Broker_Trades[[#This Row],[Return]]/Broker_Trades[[#This Row],[Time]],Broker_Trades[[#This Row],[Return]])</f>
        <v/>
      </c>
    </row>
    <row r="1655" spans="1:16" x14ac:dyDescent="0.3">
      <c r="A1655">
        <v>1654</v>
      </c>
      <c r="B1655" s="3" t="s">
        <v>4496</v>
      </c>
      <c r="C1655" s="4">
        <v>44165.438194444447</v>
      </c>
      <c r="D1655" s="3" t="s">
        <v>147</v>
      </c>
      <c r="E1655" s="3" t="s">
        <v>178</v>
      </c>
      <c r="F1655" s="3" t="s">
        <v>43</v>
      </c>
      <c r="G1655">
        <v>320</v>
      </c>
      <c r="H1655" s="3" t="s">
        <v>24</v>
      </c>
      <c r="I1655" s="3" t="s">
        <v>4494</v>
      </c>
      <c r="J1655" s="3" t="s">
        <v>4497</v>
      </c>
      <c r="K1655" s="3" t="s">
        <v>4274</v>
      </c>
      <c r="L1655" s="3" t="s">
        <v>4498</v>
      </c>
      <c r="M1655" s="3" t="s">
        <v>32</v>
      </c>
      <c r="N1655" s="3">
        <f>IF(Broker_Trades[[#This Row],[Status]]="Complete",((Broker_Trades[[#This Row],[Sell Price]]-Broker_Trades[[#This Row],[Buy Price]])/Broker_Trades[[#This Row],[Buy Price]]),"")</f>
        <v>0.12827634091303589</v>
      </c>
      <c r="O16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1655" s="3">
        <f>IFERROR(Broker_Trades[[#This Row],[Return]]/Broker_Trades[[#This Row],[Time]],Broker_Trades[[#This Row],[Return]])</f>
        <v>8.0172713070647428E-3</v>
      </c>
    </row>
    <row r="1656" spans="1:16" x14ac:dyDescent="0.3">
      <c r="A1656">
        <v>1655</v>
      </c>
      <c r="B1656" s="3" t="s">
        <v>4499</v>
      </c>
      <c r="C1656" s="4">
        <v>44164.850694444445</v>
      </c>
      <c r="D1656" s="3" t="s">
        <v>21</v>
      </c>
      <c r="E1656" s="3" t="s">
        <v>814</v>
      </c>
      <c r="F1656" s="3" t="s">
        <v>815</v>
      </c>
      <c r="G1656">
        <v>288</v>
      </c>
      <c r="H1656" s="3" t="s">
        <v>24</v>
      </c>
      <c r="I1656" s="3" t="s">
        <v>4494</v>
      </c>
      <c r="J1656" s="3" t="s">
        <v>4287</v>
      </c>
      <c r="K1656" s="3" t="s">
        <v>3186</v>
      </c>
      <c r="L1656" s="3" t="s">
        <v>4500</v>
      </c>
      <c r="M1656" s="3" t="s">
        <v>32</v>
      </c>
      <c r="N1656" s="3">
        <f>IF(Broker_Trades[[#This Row],[Status]]="Complete",((Broker_Trades[[#This Row],[Sell Price]]-Broker_Trades[[#This Row],[Buy Price]])/Broker_Trades[[#This Row],[Buy Price]]),"")</f>
        <v>0.21920000000000003</v>
      </c>
      <c r="O16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66</v>
      </c>
      <c r="P1656" s="3">
        <f>IFERROR(Broker_Trades[[#This Row],[Return]]/Broker_Trades[[#This Row],[Time]],Broker_Trades[[#This Row],[Return]])</f>
        <v>3.3212121212121215E-3</v>
      </c>
    </row>
    <row r="1657" spans="1:16" x14ac:dyDescent="0.3">
      <c r="A1657">
        <v>1656</v>
      </c>
      <c r="B1657" s="3" t="s">
        <v>4501</v>
      </c>
      <c r="C1657" s="4">
        <v>44155.620138888888</v>
      </c>
      <c r="D1657" s="3" t="s">
        <v>38</v>
      </c>
      <c r="E1657" s="3" t="s">
        <v>48</v>
      </c>
      <c r="F1657" s="3" t="s">
        <v>49</v>
      </c>
      <c r="G1657">
        <v>185</v>
      </c>
      <c r="H1657" s="3" t="s">
        <v>59</v>
      </c>
      <c r="I1657" s="3" t="s">
        <v>2695</v>
      </c>
      <c r="J1657" s="3" t="s">
        <v>2695</v>
      </c>
      <c r="K1657" s="3" t="s">
        <v>2695</v>
      </c>
      <c r="L1657" s="3" t="s">
        <v>2695</v>
      </c>
      <c r="M1657" s="3" t="s">
        <v>190</v>
      </c>
      <c r="N1657" s="3" t="str">
        <f>IF(Broker_Trades[[#This Row],[Status]]="Complete",((Broker_Trades[[#This Row],[Sell Price]]-Broker_Trades[[#This Row],[Buy Price]])/Broker_Trades[[#This Row],[Buy Price]]),"")</f>
        <v/>
      </c>
      <c r="O16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57" s="3" t="str">
        <f>IFERROR(Broker_Trades[[#This Row],[Return]]/Broker_Trades[[#This Row],[Time]],Broker_Trades[[#This Row],[Return]])</f>
        <v/>
      </c>
    </row>
    <row r="1658" spans="1:16" x14ac:dyDescent="0.3">
      <c r="A1658">
        <v>1657</v>
      </c>
      <c r="B1658" s="3" t="s">
        <v>4502</v>
      </c>
      <c r="C1658" s="4">
        <v>44155.619444444441</v>
      </c>
      <c r="D1658" s="3" t="s">
        <v>38</v>
      </c>
      <c r="E1658" s="3" t="s">
        <v>1472</v>
      </c>
      <c r="F1658" s="3" t="s">
        <v>1473</v>
      </c>
      <c r="G1658">
        <v>180</v>
      </c>
      <c r="H1658" s="3" t="s">
        <v>59</v>
      </c>
      <c r="I1658" s="3" t="s">
        <v>4503</v>
      </c>
      <c r="J1658" s="3" t="s">
        <v>4504</v>
      </c>
      <c r="K1658" s="3" t="s">
        <v>4505</v>
      </c>
      <c r="L1658" s="3" t="s">
        <v>4506</v>
      </c>
      <c r="M1658" s="3" t="s">
        <v>32</v>
      </c>
      <c r="N1658" s="3">
        <f>IF(Broker_Trades[[#This Row],[Status]]="Complete",((Broker_Trades[[#This Row],[Sell Price]]-Broker_Trades[[#This Row],[Buy Price]])/Broker_Trades[[#This Row],[Buy Price]]),"")</f>
        <v>9.6793174463077489E-2</v>
      </c>
      <c r="O16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1658" s="3">
        <f>IFERROR(Broker_Trades[[#This Row],[Return]]/Broker_Trades[[#This Row],[Time]],Broker_Trades[[#This Row],[Return]])</f>
        <v>1.3827596351868213E-2</v>
      </c>
    </row>
    <row r="1659" spans="1:16" x14ac:dyDescent="0.3">
      <c r="A1659">
        <v>1658</v>
      </c>
      <c r="B1659" s="3" t="s">
        <v>4507</v>
      </c>
      <c r="C1659" s="4">
        <v>44155.619444444441</v>
      </c>
      <c r="D1659" s="3" t="s">
        <v>38</v>
      </c>
      <c r="E1659" s="3" t="s">
        <v>4508</v>
      </c>
      <c r="F1659" s="3" t="s">
        <v>4509</v>
      </c>
      <c r="G1659">
        <v>195</v>
      </c>
      <c r="H1659" s="3" t="s">
        <v>59</v>
      </c>
      <c r="I1659" s="3" t="s">
        <v>4503</v>
      </c>
      <c r="J1659" s="3" t="s">
        <v>4510</v>
      </c>
      <c r="K1659" s="3" t="s">
        <v>4511</v>
      </c>
      <c r="L1659" s="3" t="s">
        <v>576</v>
      </c>
      <c r="M1659" s="3" t="s">
        <v>32</v>
      </c>
      <c r="N1659" s="3">
        <f>IF(Broker_Trades[[#This Row],[Status]]="Complete",((Broker_Trades[[#This Row],[Sell Price]]-Broker_Trades[[#This Row],[Buy Price]])/Broker_Trades[[#This Row],[Buy Price]]),"")</f>
        <v>0.15203544724453052</v>
      </c>
      <c r="O16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1659" s="3">
        <f>IFERROR(Broker_Trades[[#This Row],[Return]]/Broker_Trades[[#This Row],[Time]],Broker_Trades[[#This Row],[Return]])</f>
        <v>2.5339241207421755E-2</v>
      </c>
    </row>
    <row r="1660" spans="1:16" x14ac:dyDescent="0.3">
      <c r="A1660">
        <v>1659</v>
      </c>
      <c r="B1660" s="3" t="s">
        <v>4512</v>
      </c>
      <c r="C1660" s="4">
        <v>44155.618750000001</v>
      </c>
      <c r="D1660" s="3" t="s">
        <v>38</v>
      </c>
      <c r="E1660" s="3" t="s">
        <v>701</v>
      </c>
      <c r="F1660" s="3" t="s">
        <v>702</v>
      </c>
      <c r="G1660">
        <v>300</v>
      </c>
      <c r="H1660" s="3" t="s">
        <v>59</v>
      </c>
      <c r="I1660" s="3" t="s">
        <v>4503</v>
      </c>
      <c r="J1660" s="3" t="s">
        <v>4513</v>
      </c>
      <c r="K1660" s="3" t="s">
        <v>4494</v>
      </c>
      <c r="L1660" s="3" t="s">
        <v>4514</v>
      </c>
      <c r="M1660" s="3" t="s">
        <v>32</v>
      </c>
      <c r="N1660" s="3">
        <f>IF(Broker_Trades[[#This Row],[Status]]="Complete",((Broker_Trades[[#This Row],[Sell Price]]-Broker_Trades[[#This Row],[Buy Price]])/Broker_Trades[[#This Row],[Buy Price]]),"")</f>
        <v>0.20842332613390921</v>
      </c>
      <c r="O16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1660" s="3">
        <f>IFERROR(Broker_Trades[[#This Row],[Return]]/Broker_Trades[[#This Row],[Time]],Broker_Trades[[#This Row],[Return]])</f>
        <v>1.8947575103082655E-2</v>
      </c>
    </row>
    <row r="1661" spans="1:16" x14ac:dyDescent="0.3">
      <c r="A1661">
        <v>1660</v>
      </c>
      <c r="B1661" s="3" t="s">
        <v>4515</v>
      </c>
      <c r="C1661" s="4">
        <v>44155.493055555555</v>
      </c>
      <c r="D1661" s="3" t="s">
        <v>38</v>
      </c>
      <c r="E1661" s="3" t="s">
        <v>1163</v>
      </c>
      <c r="F1661" s="3" t="s">
        <v>1164</v>
      </c>
      <c r="G1661">
        <v>625</v>
      </c>
      <c r="H1661" s="3" t="s">
        <v>24</v>
      </c>
      <c r="I1661" s="3" t="s">
        <v>4503</v>
      </c>
      <c r="J1661" s="3" t="s">
        <v>4516</v>
      </c>
      <c r="K1661" s="3" t="s">
        <v>4063</v>
      </c>
      <c r="L1661" s="3" t="s">
        <v>4517</v>
      </c>
      <c r="M1661" s="3" t="s">
        <v>32</v>
      </c>
      <c r="N1661" s="3">
        <f>IF(Broker_Trades[[#This Row],[Status]]="Complete",((Broker_Trades[[#This Row],[Sell Price]]-Broker_Trades[[#This Row],[Buy Price]])/Broker_Trades[[#This Row],[Buy Price]]),"")</f>
        <v>0.26201705970898137</v>
      </c>
      <c r="O16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1661" s="3">
        <f>IFERROR(Broker_Trades[[#This Row],[Return]]/Broker_Trades[[#This Row],[Time]],Broker_Trades[[#This Row],[Return]])</f>
        <v>5.5748310576379011E-3</v>
      </c>
    </row>
    <row r="1662" spans="1:16" x14ac:dyDescent="0.3">
      <c r="A1662">
        <v>1661</v>
      </c>
      <c r="B1662" s="3" t="s">
        <v>4518</v>
      </c>
      <c r="C1662" s="4">
        <v>44155.492361111108</v>
      </c>
      <c r="D1662" s="3" t="s">
        <v>38</v>
      </c>
      <c r="E1662" s="3" t="s">
        <v>2604</v>
      </c>
      <c r="F1662" s="3" t="s">
        <v>1239</v>
      </c>
      <c r="G1662">
        <v>230</v>
      </c>
      <c r="H1662" s="3" t="s">
        <v>24</v>
      </c>
      <c r="I1662" s="3" t="s">
        <v>4503</v>
      </c>
      <c r="J1662" s="3" t="s">
        <v>4519</v>
      </c>
      <c r="K1662" s="3" t="s">
        <v>4464</v>
      </c>
      <c r="L1662" s="3" t="s">
        <v>4520</v>
      </c>
      <c r="M1662" s="3" t="s">
        <v>32</v>
      </c>
      <c r="N1662" s="3">
        <f>IF(Broker_Trades[[#This Row],[Status]]="Complete",((Broker_Trades[[#This Row],[Sell Price]]-Broker_Trades[[#This Row],[Buy Price]])/Broker_Trades[[#This Row],[Buy Price]]),"")</f>
        <v>0.14969021065675336</v>
      </c>
      <c r="O16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1662" s="3">
        <f>IFERROR(Broker_Trades[[#This Row],[Return]]/Broker_Trades[[#This Row],[Time]],Broker_Trades[[#This Row],[Return]])</f>
        <v>1.1514631588981028E-2</v>
      </c>
    </row>
    <row r="1663" spans="1:16" x14ac:dyDescent="0.3">
      <c r="A1663">
        <v>1662</v>
      </c>
      <c r="B1663" s="3" t="s">
        <v>4521</v>
      </c>
      <c r="C1663" s="4">
        <v>44155.492361111108</v>
      </c>
      <c r="D1663" s="3" t="s">
        <v>38</v>
      </c>
      <c r="E1663" s="3" t="s">
        <v>2642</v>
      </c>
      <c r="F1663" s="3" t="s">
        <v>276</v>
      </c>
      <c r="G1663">
        <v>725</v>
      </c>
      <c r="H1663" s="3" t="s">
        <v>24</v>
      </c>
      <c r="I1663" s="3" t="s">
        <v>4503</v>
      </c>
      <c r="J1663" s="3" t="s">
        <v>4522</v>
      </c>
      <c r="K1663" s="3" t="s">
        <v>4477</v>
      </c>
      <c r="L1663" s="3" t="s">
        <v>2517</v>
      </c>
      <c r="M1663" s="3" t="s">
        <v>32</v>
      </c>
      <c r="N1663" s="3">
        <f>IF(Broker_Trades[[#This Row],[Status]]="Complete",((Broker_Trades[[#This Row],[Sell Price]]-Broker_Trades[[#This Row],[Buy Price]])/Broker_Trades[[#This Row],[Buy Price]]),"")</f>
        <v>0.20336391437308868</v>
      </c>
      <c r="O16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1663" s="3">
        <f>IFERROR(Broker_Trades[[#This Row],[Return]]/Broker_Trades[[#This Row],[Time]],Broker_Trades[[#This Row],[Return]])</f>
        <v>1.6946992864424058E-2</v>
      </c>
    </row>
    <row r="1664" spans="1:16" x14ac:dyDescent="0.3">
      <c r="A1664">
        <v>1663</v>
      </c>
      <c r="B1664" s="3" t="s">
        <v>4523</v>
      </c>
      <c r="C1664" s="4">
        <v>44155.491666666669</v>
      </c>
      <c r="D1664" s="3" t="s">
        <v>38</v>
      </c>
      <c r="E1664" s="3" t="s">
        <v>42</v>
      </c>
      <c r="F1664" s="3" t="s">
        <v>43</v>
      </c>
      <c r="G1664">
        <v>310</v>
      </c>
      <c r="H1664" s="3" t="s">
        <v>24</v>
      </c>
      <c r="I1664" s="3" t="s">
        <v>4503</v>
      </c>
      <c r="J1664" s="3" t="s">
        <v>4524</v>
      </c>
      <c r="K1664" s="3" t="s">
        <v>4445</v>
      </c>
      <c r="L1664" s="3" t="s">
        <v>4525</v>
      </c>
      <c r="M1664" s="3" t="s">
        <v>32</v>
      </c>
      <c r="N1664" s="3">
        <f>IF(Broker_Trades[[#This Row],[Status]]="Complete",((Broker_Trades[[#This Row],[Sell Price]]-Broker_Trades[[#This Row],[Buy Price]])/Broker_Trades[[#This Row],[Buy Price]]),"")</f>
        <v>8.7925170068027289E-2</v>
      </c>
      <c r="O16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1664" s="3">
        <f>IFERROR(Broker_Trades[[#This Row],[Return]]/Broker_Trades[[#This Row],[Time]],Broker_Trades[[#This Row],[Return]])</f>
        <v>6.2803692905733779E-3</v>
      </c>
    </row>
    <row r="1665" spans="1:16" x14ac:dyDescent="0.3">
      <c r="A1665">
        <v>1664</v>
      </c>
      <c r="B1665" s="3" t="s">
        <v>4526</v>
      </c>
      <c r="C1665" s="4">
        <v>44154.625694444447</v>
      </c>
      <c r="D1665" s="3" t="s">
        <v>161</v>
      </c>
      <c r="E1665" s="3" t="s">
        <v>521</v>
      </c>
      <c r="F1665" s="3" t="s">
        <v>522</v>
      </c>
      <c r="G1665">
        <v>601</v>
      </c>
      <c r="H1665" s="3" t="s">
        <v>24</v>
      </c>
      <c r="I1665" s="3" t="s">
        <v>4527</v>
      </c>
      <c r="J1665" s="3" t="s">
        <v>4528</v>
      </c>
      <c r="K1665" s="3" t="s">
        <v>4043</v>
      </c>
      <c r="L1665" s="3" t="s">
        <v>4529</v>
      </c>
      <c r="M1665" s="3" t="s">
        <v>32</v>
      </c>
      <c r="N1665" s="3">
        <f>IF(Broker_Trades[[#This Row],[Status]]="Complete",((Broker_Trades[[#This Row],[Sell Price]]-Broker_Trades[[#This Row],[Buy Price]])/Broker_Trades[[#This Row],[Buy Price]]),"")</f>
        <v>0.20692415449269569</v>
      </c>
      <c r="O16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1665" s="3">
        <f>IFERROR(Broker_Trades[[#This Row],[Return]]/Broker_Trades[[#This Row],[Time]],Broker_Trades[[#This Row],[Return]])</f>
        <v>4.2229419284223607E-3</v>
      </c>
    </row>
    <row r="1666" spans="1:16" x14ac:dyDescent="0.3">
      <c r="A1666">
        <v>1665</v>
      </c>
      <c r="B1666" s="3" t="s">
        <v>4530</v>
      </c>
      <c r="C1666" s="4">
        <v>44154.625694444447</v>
      </c>
      <c r="D1666" s="3" t="s">
        <v>159</v>
      </c>
      <c r="E1666" s="3" t="s">
        <v>4531</v>
      </c>
      <c r="F1666" s="3" t="s">
        <v>4531</v>
      </c>
      <c r="G1666">
        <v>90</v>
      </c>
      <c r="H1666" s="3" t="s">
        <v>24</v>
      </c>
      <c r="I1666" s="3" t="s">
        <v>4527</v>
      </c>
      <c r="J1666" s="3" t="s">
        <v>4532</v>
      </c>
      <c r="K1666" s="3" t="s">
        <v>4445</v>
      </c>
      <c r="L1666" s="3" t="s">
        <v>4533</v>
      </c>
      <c r="M1666" s="3" t="s">
        <v>32</v>
      </c>
      <c r="N1666" s="3">
        <f>IF(Broker_Trades[[#This Row],[Status]]="Complete",((Broker_Trades[[#This Row],[Sell Price]]-Broker_Trades[[#This Row],[Buy Price]])/Broker_Trades[[#This Row],[Buy Price]]),"")</f>
        <v>0.27272727272727271</v>
      </c>
      <c r="O16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1666" s="3">
        <f>IFERROR(Broker_Trades[[#This Row],[Return]]/Broker_Trades[[#This Row],[Time]],Broker_Trades[[#This Row],[Return]])</f>
        <v>1.8181818181818181E-2</v>
      </c>
    </row>
    <row r="1667" spans="1:16" x14ac:dyDescent="0.3">
      <c r="A1667">
        <v>1666</v>
      </c>
      <c r="B1667" s="3" t="s">
        <v>4534</v>
      </c>
      <c r="C1667" s="4">
        <v>44154.625</v>
      </c>
      <c r="D1667" s="3" t="s">
        <v>159</v>
      </c>
      <c r="E1667" s="3" t="s">
        <v>2642</v>
      </c>
      <c r="F1667" s="3" t="s">
        <v>276</v>
      </c>
      <c r="G1667">
        <v>750</v>
      </c>
      <c r="H1667" s="3" t="s">
        <v>24</v>
      </c>
      <c r="I1667" s="3" t="s">
        <v>4527</v>
      </c>
      <c r="J1667" s="3" t="s">
        <v>4535</v>
      </c>
      <c r="K1667" s="3" t="s">
        <v>4477</v>
      </c>
      <c r="L1667" s="3" t="s">
        <v>2517</v>
      </c>
      <c r="M1667" s="3" t="s">
        <v>32</v>
      </c>
      <c r="N1667" s="3">
        <f>IF(Broker_Trades[[#This Row],[Status]]="Complete",((Broker_Trades[[#This Row],[Sell Price]]-Broker_Trades[[#This Row],[Buy Price]])/Broker_Trades[[#This Row],[Buy Price]]),"")</f>
        <v>0.20779619398403926</v>
      </c>
      <c r="O16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1667" s="3">
        <f>IFERROR(Broker_Trades[[#This Row],[Return]]/Broker_Trades[[#This Row],[Time]],Broker_Trades[[#This Row],[Return]])</f>
        <v>1.5984322614156866E-2</v>
      </c>
    </row>
    <row r="1668" spans="1:16" x14ac:dyDescent="0.3">
      <c r="A1668">
        <v>1667</v>
      </c>
      <c r="B1668" s="3" t="s">
        <v>4536</v>
      </c>
      <c r="C1668" s="4">
        <v>44154.625</v>
      </c>
      <c r="D1668" s="3" t="s">
        <v>159</v>
      </c>
      <c r="E1668" s="3" t="s">
        <v>178</v>
      </c>
      <c r="F1668" s="3" t="s">
        <v>43</v>
      </c>
      <c r="G1668">
        <v>335</v>
      </c>
      <c r="H1668" s="3" t="s">
        <v>24</v>
      </c>
      <c r="I1668" s="3" t="s">
        <v>4527</v>
      </c>
      <c r="J1668" s="3" t="s">
        <v>4537</v>
      </c>
      <c r="K1668" s="3" t="s">
        <v>4253</v>
      </c>
      <c r="L1668" s="3" t="s">
        <v>4538</v>
      </c>
      <c r="M1668" s="3" t="s">
        <v>32</v>
      </c>
      <c r="N1668" s="3">
        <f>IF(Broker_Trades[[#This Row],[Status]]="Complete",((Broker_Trades[[#This Row],[Sell Price]]-Broker_Trades[[#This Row],[Buy Price]])/Broker_Trades[[#This Row],[Buy Price]]),"")</f>
        <v>0.22636508216999474</v>
      </c>
      <c r="O16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1668" s="3">
        <f>IFERROR(Broker_Trades[[#This Row],[Return]]/Broker_Trades[[#This Row],[Time]],Broker_Trades[[#This Row],[Return]])</f>
        <v>7.8056924886205081E-3</v>
      </c>
    </row>
    <row r="1669" spans="1:16" x14ac:dyDescent="0.3">
      <c r="A1669">
        <v>1668</v>
      </c>
      <c r="B1669" s="3" t="s">
        <v>4539</v>
      </c>
      <c r="C1669" s="4">
        <v>44154.624305555553</v>
      </c>
      <c r="D1669" s="3" t="s">
        <v>161</v>
      </c>
      <c r="E1669" s="3" t="s">
        <v>81</v>
      </c>
      <c r="F1669" s="3" t="s">
        <v>82</v>
      </c>
      <c r="G1669">
        <v>905</v>
      </c>
      <c r="H1669" s="3" t="s">
        <v>59</v>
      </c>
      <c r="I1669" s="3" t="s">
        <v>4527</v>
      </c>
      <c r="J1669" s="3" t="s">
        <v>4540</v>
      </c>
      <c r="K1669" s="3" t="s">
        <v>4494</v>
      </c>
      <c r="L1669" s="3" t="s">
        <v>4541</v>
      </c>
      <c r="M1669" s="3" t="s">
        <v>32</v>
      </c>
      <c r="N1669" s="3">
        <f>IF(Broker_Trades[[#This Row],[Status]]="Complete",((Broker_Trades[[#This Row],[Sell Price]]-Broker_Trades[[#This Row],[Buy Price]])/Broker_Trades[[#This Row],[Buy Price]]),"")</f>
        <v>7.8006628787878896E-2</v>
      </c>
      <c r="O16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1669" s="3">
        <f>IFERROR(Broker_Trades[[#This Row],[Return]]/Broker_Trades[[#This Row],[Time]],Broker_Trades[[#This Row],[Return]])</f>
        <v>6.5005523989899077E-3</v>
      </c>
    </row>
    <row r="1670" spans="1:16" x14ac:dyDescent="0.3">
      <c r="A1670">
        <v>1669</v>
      </c>
      <c r="B1670" s="3" t="s">
        <v>4542</v>
      </c>
      <c r="C1670" s="4">
        <v>44154.624305555553</v>
      </c>
      <c r="D1670" s="3" t="s">
        <v>161</v>
      </c>
      <c r="E1670" s="3" t="s">
        <v>4543</v>
      </c>
      <c r="F1670" s="3" t="s">
        <v>4544</v>
      </c>
      <c r="G1670">
        <v>140</v>
      </c>
      <c r="H1670" s="3" t="s">
        <v>24</v>
      </c>
      <c r="I1670" s="3" t="s">
        <v>4527</v>
      </c>
      <c r="J1670" s="3" t="s">
        <v>4545</v>
      </c>
      <c r="K1670" s="3" t="s">
        <v>3776</v>
      </c>
      <c r="L1670" s="3" t="s">
        <v>4546</v>
      </c>
      <c r="M1670" s="3" t="s">
        <v>32</v>
      </c>
      <c r="N1670" s="3">
        <f>IF(Broker_Trades[[#This Row],[Status]]="Complete",((Broker_Trades[[#This Row],[Sell Price]]-Broker_Trades[[#This Row],[Buy Price]])/Broker_Trades[[#This Row],[Buy Price]]),"")</f>
        <v>0.40421263791374118</v>
      </c>
      <c r="O16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99</v>
      </c>
      <c r="P1670" s="3">
        <f>IFERROR(Broker_Trades[[#This Row],[Return]]/Broker_Trades[[#This Row],[Time]],Broker_Trades[[#This Row],[Return]])</f>
        <v>4.0829559385226382E-3</v>
      </c>
    </row>
    <row r="1671" spans="1:16" x14ac:dyDescent="0.3">
      <c r="A1671">
        <v>1670</v>
      </c>
      <c r="B1671" s="3" t="s">
        <v>4547</v>
      </c>
      <c r="C1671" s="4">
        <v>44154.623611111114</v>
      </c>
      <c r="D1671" s="3" t="s">
        <v>161</v>
      </c>
      <c r="E1671" s="3" t="s">
        <v>30</v>
      </c>
      <c r="F1671" s="3" t="s">
        <v>31</v>
      </c>
      <c r="G1671">
        <v>180</v>
      </c>
      <c r="H1671" s="3" t="s">
        <v>24</v>
      </c>
      <c r="I1671" s="3" t="s">
        <v>4527</v>
      </c>
      <c r="J1671" s="3" t="s">
        <v>4548</v>
      </c>
      <c r="K1671" s="3" t="s">
        <v>3097</v>
      </c>
      <c r="L1671" s="3" t="s">
        <v>4549</v>
      </c>
      <c r="M1671" s="3" t="s">
        <v>32</v>
      </c>
      <c r="N1671" s="3">
        <f>IF(Broker_Trades[[#This Row],[Status]]="Complete",((Broker_Trades[[#This Row],[Sell Price]]-Broker_Trades[[#This Row],[Buy Price]])/Broker_Trades[[#This Row],[Buy Price]]),"")</f>
        <v>0.61806981519507187</v>
      </c>
      <c r="O16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314</v>
      </c>
      <c r="P1671" s="3">
        <f>IFERROR(Broker_Trades[[#This Row],[Return]]/Broker_Trades[[#This Row],[Time]],Broker_Trades[[#This Row],[Return]])</f>
        <v>1.9683752076276174E-3</v>
      </c>
    </row>
    <row r="1672" spans="1:16" x14ac:dyDescent="0.3">
      <c r="A1672">
        <v>1671</v>
      </c>
      <c r="B1672" s="3" t="s">
        <v>4550</v>
      </c>
      <c r="C1672" s="4">
        <v>44154.538194444445</v>
      </c>
      <c r="D1672" s="3" t="s">
        <v>354</v>
      </c>
      <c r="E1672" s="3" t="s">
        <v>116</v>
      </c>
      <c r="F1672" s="3" t="s">
        <v>117</v>
      </c>
      <c r="G1672">
        <v>294</v>
      </c>
      <c r="H1672" s="3" t="s">
        <v>24</v>
      </c>
      <c r="I1672" s="3" t="s">
        <v>4527</v>
      </c>
      <c r="J1672" s="3" t="s">
        <v>4551</v>
      </c>
      <c r="K1672" s="3" t="s">
        <v>2695</v>
      </c>
      <c r="L1672" s="3" t="s">
        <v>2695</v>
      </c>
      <c r="M1672" s="3" t="s">
        <v>19</v>
      </c>
      <c r="N1672" s="3" t="str">
        <f>IF(Broker_Trades[[#This Row],[Status]]="Complete",((Broker_Trades[[#This Row],[Sell Price]]-Broker_Trades[[#This Row],[Buy Price]])/Broker_Trades[[#This Row],[Buy Price]]),"")</f>
        <v/>
      </c>
      <c r="O167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72" s="3" t="str">
        <f>IFERROR(Broker_Trades[[#This Row],[Return]]/Broker_Trades[[#This Row],[Time]],Broker_Trades[[#This Row],[Return]])</f>
        <v/>
      </c>
    </row>
    <row r="1673" spans="1:16" x14ac:dyDescent="0.3">
      <c r="A1673">
        <v>1672</v>
      </c>
      <c r="B1673" s="3" t="s">
        <v>4552</v>
      </c>
      <c r="C1673" s="4">
        <v>44154.537499999999</v>
      </c>
      <c r="D1673" s="3" t="s">
        <v>354</v>
      </c>
      <c r="E1673" s="3" t="s">
        <v>4553</v>
      </c>
      <c r="F1673" s="3" t="s">
        <v>4554</v>
      </c>
      <c r="G1673">
        <v>213</v>
      </c>
      <c r="H1673" s="3" t="s">
        <v>24</v>
      </c>
      <c r="I1673" s="3" t="s">
        <v>4527</v>
      </c>
      <c r="J1673" s="3" t="s">
        <v>4555</v>
      </c>
      <c r="K1673" s="3" t="s">
        <v>3585</v>
      </c>
      <c r="L1673" s="3" t="s">
        <v>4556</v>
      </c>
      <c r="M1673" s="3" t="s">
        <v>32</v>
      </c>
      <c r="N1673" s="3">
        <f>IF(Broker_Trades[[#This Row],[Status]]="Complete",((Broker_Trades[[#This Row],[Sell Price]]-Broker_Trades[[#This Row],[Buy Price]])/Broker_Trades[[#This Row],[Buy Price]]),"")</f>
        <v>0.48389261744966439</v>
      </c>
      <c r="O16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1673" s="3">
        <f>IFERROR(Broker_Trades[[#This Row],[Return]]/Broker_Trades[[#This Row],[Time]],Broker_Trades[[#This Row],[Return]])</f>
        <v>5.692854322937228E-3</v>
      </c>
    </row>
    <row r="1674" spans="1:16" x14ac:dyDescent="0.3">
      <c r="A1674">
        <v>1673</v>
      </c>
      <c r="B1674" s="3" t="s">
        <v>4557</v>
      </c>
      <c r="C1674" s="4">
        <v>44154.537499999999</v>
      </c>
      <c r="D1674" s="3" t="s">
        <v>354</v>
      </c>
      <c r="E1674" s="3" t="s">
        <v>4558</v>
      </c>
      <c r="F1674" s="3" t="s">
        <v>4559</v>
      </c>
      <c r="G1674">
        <v>2265</v>
      </c>
      <c r="H1674" s="3" t="s">
        <v>24</v>
      </c>
      <c r="I1674" s="3" t="s">
        <v>4527</v>
      </c>
      <c r="J1674" s="3" t="s">
        <v>4560</v>
      </c>
      <c r="K1674" s="3" t="s">
        <v>4043</v>
      </c>
      <c r="L1674" s="3" t="s">
        <v>4561</v>
      </c>
      <c r="M1674" s="3" t="s">
        <v>32</v>
      </c>
      <c r="N1674" s="3">
        <f>IF(Broker_Trades[[#This Row],[Status]]="Complete",((Broker_Trades[[#This Row],[Sell Price]]-Broker_Trades[[#This Row],[Buy Price]])/Broker_Trades[[#This Row],[Buy Price]]),"")</f>
        <v>0.14593781344032097</v>
      </c>
      <c r="O16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1674" s="3">
        <f>IFERROR(Broker_Trades[[#This Row],[Return]]/Broker_Trades[[#This Row],[Time]],Broker_Trades[[#This Row],[Return]])</f>
        <v>2.9783227232718567E-3</v>
      </c>
    </row>
    <row r="1675" spans="1:16" x14ac:dyDescent="0.3">
      <c r="A1675">
        <v>1674</v>
      </c>
      <c r="B1675" s="3" t="s">
        <v>4562</v>
      </c>
      <c r="C1675" s="4">
        <v>44154.536805555559</v>
      </c>
      <c r="D1675" s="3" t="s">
        <v>354</v>
      </c>
      <c r="E1675" s="3" t="s">
        <v>70</v>
      </c>
      <c r="F1675" s="3" t="s">
        <v>71</v>
      </c>
      <c r="G1675">
        <v>141</v>
      </c>
      <c r="H1675" s="3" t="s">
        <v>24</v>
      </c>
      <c r="I1675" s="3" t="s">
        <v>4527</v>
      </c>
      <c r="J1675" s="3" t="s">
        <v>4563</v>
      </c>
      <c r="K1675" s="3" t="s">
        <v>2695</v>
      </c>
      <c r="L1675" s="3" t="s">
        <v>2695</v>
      </c>
      <c r="M1675" s="3" t="s">
        <v>19</v>
      </c>
      <c r="N1675" s="3" t="str">
        <f>IF(Broker_Trades[[#This Row],[Status]]="Complete",((Broker_Trades[[#This Row],[Sell Price]]-Broker_Trades[[#This Row],[Buy Price]])/Broker_Trades[[#This Row],[Buy Price]]),"")</f>
        <v/>
      </c>
      <c r="O16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75" s="3" t="str">
        <f>IFERROR(Broker_Trades[[#This Row],[Return]]/Broker_Trades[[#This Row],[Time]],Broker_Trades[[#This Row],[Return]])</f>
        <v/>
      </c>
    </row>
    <row r="1676" spans="1:16" x14ac:dyDescent="0.3">
      <c r="A1676">
        <v>1675</v>
      </c>
      <c r="B1676" s="3" t="s">
        <v>4564</v>
      </c>
      <c r="C1676" s="4">
        <v>44154.536805555559</v>
      </c>
      <c r="D1676" s="3" t="s">
        <v>354</v>
      </c>
      <c r="E1676" s="3" t="s">
        <v>4565</v>
      </c>
      <c r="F1676" s="3" t="s">
        <v>4566</v>
      </c>
      <c r="G1676">
        <v>300</v>
      </c>
      <c r="H1676" s="3" t="s">
        <v>24</v>
      </c>
      <c r="I1676" s="3" t="s">
        <v>4527</v>
      </c>
      <c r="J1676" s="3" t="s">
        <v>4567</v>
      </c>
      <c r="K1676" s="3" t="s">
        <v>4345</v>
      </c>
      <c r="L1676" s="3" t="s">
        <v>4568</v>
      </c>
      <c r="M1676" s="3" t="s">
        <v>32</v>
      </c>
      <c r="N1676" s="3">
        <f>IF(Broker_Trades[[#This Row],[Status]]="Complete",((Broker_Trades[[#This Row],[Sell Price]]-Broker_Trades[[#This Row],[Buy Price]])/Broker_Trades[[#This Row],[Buy Price]]),"")</f>
        <v>0.11008325624421832</v>
      </c>
      <c r="O16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1676" s="3">
        <f>IFERROR(Broker_Trades[[#This Row],[Return]]/Broker_Trades[[#This Row],[Time]],Broker_Trades[[#This Row],[Return]])</f>
        <v>5.5041628122109157E-3</v>
      </c>
    </row>
    <row r="1677" spans="1:16" x14ac:dyDescent="0.3">
      <c r="A1677">
        <v>1676</v>
      </c>
      <c r="B1677" s="3" t="s">
        <v>4569</v>
      </c>
      <c r="C1677" s="4">
        <v>44154.536805555559</v>
      </c>
      <c r="D1677" s="3" t="s">
        <v>354</v>
      </c>
      <c r="E1677" s="3" t="s">
        <v>4570</v>
      </c>
      <c r="F1677" s="3" t="s">
        <v>4571</v>
      </c>
      <c r="G1677">
        <v>225</v>
      </c>
      <c r="H1677" s="3" t="s">
        <v>24</v>
      </c>
      <c r="I1677" s="3" t="s">
        <v>4527</v>
      </c>
      <c r="J1677" s="3" t="s">
        <v>4572</v>
      </c>
      <c r="K1677" s="3" t="s">
        <v>4573</v>
      </c>
      <c r="L1677" s="3" t="s">
        <v>4574</v>
      </c>
      <c r="M1677" s="3" t="s">
        <v>32</v>
      </c>
      <c r="N1677" s="3">
        <f>IF(Broker_Trades[[#This Row],[Status]]="Complete",((Broker_Trades[[#This Row],[Sell Price]]-Broker_Trades[[#This Row],[Buy Price]])/Broker_Trades[[#This Row],[Buy Price]]),"")</f>
        <v>4.0830449826989593E-2</v>
      </c>
      <c r="O16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1677" s="3">
        <f>IFERROR(Broker_Trades[[#This Row],[Return]]/Broker_Trades[[#This Row],[Time]],Broker_Trades[[#This Row],[Return]])</f>
        <v>6.8050749711649318E-3</v>
      </c>
    </row>
    <row r="1678" spans="1:16" x14ac:dyDescent="0.3">
      <c r="A1678">
        <v>1677</v>
      </c>
      <c r="B1678" s="3" t="s">
        <v>4575</v>
      </c>
      <c r="C1678" s="4">
        <v>44154.536805555559</v>
      </c>
      <c r="D1678" s="3" t="s">
        <v>354</v>
      </c>
      <c r="E1678" s="3" t="s">
        <v>2850</v>
      </c>
      <c r="F1678" s="3" t="s">
        <v>2851</v>
      </c>
      <c r="G1678">
        <v>341</v>
      </c>
      <c r="H1678" s="3" t="s">
        <v>2852</v>
      </c>
      <c r="I1678" s="3" t="s">
        <v>2695</v>
      </c>
      <c r="J1678" s="3" t="s">
        <v>2695</v>
      </c>
      <c r="K1678" s="3" t="s">
        <v>2695</v>
      </c>
      <c r="L1678" s="3" t="s">
        <v>2695</v>
      </c>
      <c r="M1678" s="3" t="s">
        <v>190</v>
      </c>
      <c r="N1678" s="3" t="str">
        <f>IF(Broker_Trades[[#This Row],[Status]]="Complete",((Broker_Trades[[#This Row],[Sell Price]]-Broker_Trades[[#This Row],[Buy Price]])/Broker_Trades[[#This Row],[Buy Price]]),"")</f>
        <v/>
      </c>
      <c r="O16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78" s="3" t="str">
        <f>IFERROR(Broker_Trades[[#This Row],[Return]]/Broker_Trades[[#This Row],[Time]],Broker_Trades[[#This Row],[Return]])</f>
        <v/>
      </c>
    </row>
    <row r="1679" spans="1:16" x14ac:dyDescent="0.3">
      <c r="A1679">
        <v>1678</v>
      </c>
      <c r="B1679" s="3" t="s">
        <v>4576</v>
      </c>
      <c r="C1679" s="4">
        <v>44154.536111111112</v>
      </c>
      <c r="D1679" s="3" t="s">
        <v>354</v>
      </c>
      <c r="E1679" s="3" t="s">
        <v>42</v>
      </c>
      <c r="F1679" s="3" t="s">
        <v>43</v>
      </c>
      <c r="G1679">
        <v>390</v>
      </c>
      <c r="H1679" s="3" t="s">
        <v>24</v>
      </c>
      <c r="I1679" s="3" t="s">
        <v>4527</v>
      </c>
      <c r="J1679" s="3" t="s">
        <v>4537</v>
      </c>
      <c r="K1679" s="3" t="s">
        <v>3594</v>
      </c>
      <c r="L1679" s="3" t="s">
        <v>4577</v>
      </c>
      <c r="M1679" s="3" t="s">
        <v>32</v>
      </c>
      <c r="N1679" s="3">
        <f>IF(Broker_Trades[[#This Row],[Status]]="Complete",((Broker_Trades[[#This Row],[Sell Price]]-Broker_Trades[[#This Row],[Buy Price]])/Broker_Trades[[#This Row],[Buy Price]]),"")</f>
        <v>0.45732461565647653</v>
      </c>
      <c r="O16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74</v>
      </c>
      <c r="P1679" s="3">
        <f>IFERROR(Broker_Trades[[#This Row],[Return]]/Broker_Trades[[#This Row],[Time]],Broker_Trades[[#This Row],[Return]])</f>
        <v>6.1800623737361697E-3</v>
      </c>
    </row>
    <row r="1680" spans="1:16" x14ac:dyDescent="0.3">
      <c r="A1680">
        <v>1679</v>
      </c>
      <c r="B1680" s="3" t="s">
        <v>4578</v>
      </c>
      <c r="C1680" s="4">
        <v>44154.536111111112</v>
      </c>
      <c r="D1680" s="3" t="s">
        <v>354</v>
      </c>
      <c r="E1680" s="3" t="s">
        <v>2642</v>
      </c>
      <c r="F1680" s="3" t="s">
        <v>276</v>
      </c>
      <c r="G1680">
        <v>841</v>
      </c>
      <c r="H1680" s="3" t="s">
        <v>24</v>
      </c>
      <c r="I1680" s="3" t="s">
        <v>4527</v>
      </c>
      <c r="J1680" s="3" t="s">
        <v>4535</v>
      </c>
      <c r="K1680" s="3" t="s">
        <v>3997</v>
      </c>
      <c r="L1680" s="3" t="s">
        <v>4579</v>
      </c>
      <c r="M1680" s="3" t="s">
        <v>32</v>
      </c>
      <c r="N1680" s="3">
        <f>IF(Broker_Trades[[#This Row],[Status]]="Complete",((Broker_Trades[[#This Row],[Sell Price]]-Broker_Trades[[#This Row],[Buy Price]])/Broker_Trades[[#This Row],[Buy Price]]),"")</f>
        <v>0.31031307550644555</v>
      </c>
      <c r="O16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1680" s="3">
        <f>IFERROR(Broker_Trades[[#This Row],[Return]]/Broker_Trades[[#This Row],[Time]],Broker_Trades[[#This Row],[Return]])</f>
        <v>5.8549636888008596E-3</v>
      </c>
    </row>
    <row r="1681" spans="1:16" x14ac:dyDescent="0.3">
      <c r="A1681">
        <v>1680</v>
      </c>
      <c r="B1681" s="3" t="s">
        <v>4580</v>
      </c>
      <c r="C1681" s="4">
        <v>44154.536111111112</v>
      </c>
      <c r="D1681" s="3" t="s">
        <v>354</v>
      </c>
      <c r="E1681" s="3" t="s">
        <v>4531</v>
      </c>
      <c r="F1681" s="3" t="s">
        <v>4531</v>
      </c>
      <c r="G1681">
        <v>70</v>
      </c>
      <c r="H1681" s="3" t="s">
        <v>2852</v>
      </c>
      <c r="I1681" s="3" t="s">
        <v>2695</v>
      </c>
      <c r="J1681" s="3" t="s">
        <v>2695</v>
      </c>
      <c r="K1681" s="3" t="s">
        <v>4527</v>
      </c>
      <c r="L1681" s="3" t="s">
        <v>4532</v>
      </c>
      <c r="M1681" s="3" t="s">
        <v>19</v>
      </c>
      <c r="N1681" s="3" t="str">
        <f>IF(Broker_Trades[[#This Row],[Status]]="Complete",((Broker_Trades[[#This Row],[Sell Price]]-Broker_Trades[[#This Row],[Buy Price]])/Broker_Trades[[#This Row],[Buy Price]]),"")</f>
        <v/>
      </c>
      <c r="O16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81" s="3" t="str">
        <f>IFERROR(Broker_Trades[[#This Row],[Return]]/Broker_Trades[[#This Row],[Time]],Broker_Trades[[#This Row],[Return]])</f>
        <v/>
      </c>
    </row>
    <row r="1682" spans="1:16" x14ac:dyDescent="0.3">
      <c r="A1682">
        <v>1681</v>
      </c>
      <c r="B1682" s="3" t="s">
        <v>4581</v>
      </c>
      <c r="C1682" s="4">
        <v>44154.536111111112</v>
      </c>
      <c r="D1682" s="3" t="s">
        <v>354</v>
      </c>
      <c r="E1682" s="3" t="s">
        <v>67</v>
      </c>
      <c r="F1682" s="3" t="s">
        <v>68</v>
      </c>
      <c r="G1682">
        <v>2100</v>
      </c>
      <c r="H1682" s="3" t="s">
        <v>2852</v>
      </c>
      <c r="I1682" s="3" t="s">
        <v>2695</v>
      </c>
      <c r="J1682" s="3" t="s">
        <v>2695</v>
      </c>
      <c r="K1682" s="3" t="s">
        <v>4527</v>
      </c>
      <c r="L1682" s="3" t="s">
        <v>4582</v>
      </c>
      <c r="M1682" s="3" t="s">
        <v>19</v>
      </c>
      <c r="N1682" s="3" t="str">
        <f>IF(Broker_Trades[[#This Row],[Status]]="Complete",((Broker_Trades[[#This Row],[Sell Price]]-Broker_Trades[[#This Row],[Buy Price]])/Broker_Trades[[#This Row],[Buy Price]]),"")</f>
        <v/>
      </c>
      <c r="O16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82" s="3" t="str">
        <f>IFERROR(Broker_Trades[[#This Row],[Return]]/Broker_Trades[[#This Row],[Time]],Broker_Trades[[#This Row],[Return]])</f>
        <v/>
      </c>
    </row>
    <row r="1683" spans="1:16" x14ac:dyDescent="0.3">
      <c r="A1683">
        <v>1682</v>
      </c>
      <c r="B1683" s="3" t="s">
        <v>4583</v>
      </c>
      <c r="C1683" s="4">
        <v>44153.59375</v>
      </c>
      <c r="D1683" s="3" t="s">
        <v>147</v>
      </c>
      <c r="E1683" s="3" t="s">
        <v>1390</v>
      </c>
      <c r="F1683" s="3" t="s">
        <v>1391</v>
      </c>
      <c r="G1683">
        <v>800</v>
      </c>
      <c r="H1683" s="3" t="s">
        <v>24</v>
      </c>
      <c r="I1683" s="3" t="s">
        <v>4584</v>
      </c>
      <c r="J1683" s="3" t="s">
        <v>4585</v>
      </c>
      <c r="K1683" s="3" t="s">
        <v>4345</v>
      </c>
      <c r="L1683" s="3" t="s">
        <v>2837</v>
      </c>
      <c r="M1683" s="3" t="s">
        <v>32</v>
      </c>
      <c r="N1683" s="3">
        <f>IF(Broker_Trades[[#This Row],[Status]]="Complete",((Broker_Trades[[#This Row],[Sell Price]]-Broker_Trades[[#This Row],[Buy Price]])/Broker_Trades[[#This Row],[Buy Price]]),"")</f>
        <v>0.28511513808657113</v>
      </c>
      <c r="O16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1683" s="3">
        <f>IFERROR(Broker_Trades[[#This Row],[Return]]/Broker_Trades[[#This Row],[Time]],Broker_Trades[[#This Row],[Return]])</f>
        <v>1.3576911337455769E-2</v>
      </c>
    </row>
    <row r="1684" spans="1:16" x14ac:dyDescent="0.3">
      <c r="A1684">
        <v>1683</v>
      </c>
      <c r="B1684" s="3" t="s">
        <v>4586</v>
      </c>
      <c r="C1684" s="4">
        <v>44153.591666666667</v>
      </c>
      <c r="D1684" s="3" t="s">
        <v>132</v>
      </c>
      <c r="E1684" s="3" t="s">
        <v>638</v>
      </c>
      <c r="F1684" s="3" t="s">
        <v>639</v>
      </c>
      <c r="G1684">
        <v>1232</v>
      </c>
      <c r="H1684" s="3" t="s">
        <v>17</v>
      </c>
      <c r="I1684" s="3" t="s">
        <v>4584</v>
      </c>
      <c r="J1684" s="3" t="s">
        <v>4587</v>
      </c>
      <c r="K1684" s="3" t="s">
        <v>4389</v>
      </c>
      <c r="L1684" s="3" t="s">
        <v>4588</v>
      </c>
      <c r="M1684" s="3" t="s">
        <v>32</v>
      </c>
      <c r="N1684" s="3">
        <f>IF(Broker_Trades[[#This Row],[Status]]="Complete",((Broker_Trades[[#This Row],[Sell Price]]-Broker_Trades[[#This Row],[Buy Price]])/Broker_Trades[[#This Row],[Buy Price]]),"")</f>
        <v>0.11869357408390878</v>
      </c>
      <c r="O16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1684" s="3">
        <f>IFERROR(Broker_Trades[[#This Row],[Return]]/Broker_Trades[[#This Row],[Time]],Broker_Trades[[#This Row],[Return]])</f>
        <v>6.247030214942567E-3</v>
      </c>
    </row>
    <row r="1685" spans="1:16" x14ac:dyDescent="0.3">
      <c r="A1685">
        <v>1684</v>
      </c>
      <c r="B1685" s="3" t="s">
        <v>4589</v>
      </c>
      <c r="C1685" s="4">
        <v>44153.590277777781</v>
      </c>
      <c r="D1685" s="3" t="s">
        <v>3422</v>
      </c>
      <c r="E1685" s="3" t="s">
        <v>4111</v>
      </c>
      <c r="F1685" s="3" t="s">
        <v>4112</v>
      </c>
      <c r="G1685">
        <v>137</v>
      </c>
      <c r="H1685" s="3" t="s">
        <v>24</v>
      </c>
      <c r="I1685" s="3" t="s">
        <v>4584</v>
      </c>
      <c r="J1685" s="3" t="s">
        <v>4590</v>
      </c>
      <c r="K1685" s="3" t="s">
        <v>4294</v>
      </c>
      <c r="L1685" s="3" t="s">
        <v>4591</v>
      </c>
      <c r="M1685" s="3" t="s">
        <v>32</v>
      </c>
      <c r="N1685" s="3">
        <f>IF(Broker_Trades[[#This Row],[Status]]="Complete",((Broker_Trades[[#This Row],[Sell Price]]-Broker_Trades[[#This Row],[Buy Price]])/Broker_Trades[[#This Row],[Buy Price]]),"")</f>
        <v>0.29447565543071164</v>
      </c>
      <c r="O16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1685" s="3">
        <f>IFERROR(Broker_Trades[[#This Row],[Return]]/Broker_Trades[[#This Row],[Time]],Broker_Trades[[#This Row],[Return]])</f>
        <v>1.0516987693953986E-2</v>
      </c>
    </row>
    <row r="1686" spans="1:16" x14ac:dyDescent="0.3">
      <c r="A1686">
        <v>1685</v>
      </c>
      <c r="B1686" s="3" t="s">
        <v>4592</v>
      </c>
      <c r="C1686" s="4">
        <v>44153.588194444441</v>
      </c>
      <c r="D1686" s="3" t="s">
        <v>21</v>
      </c>
      <c r="E1686" s="3" t="s">
        <v>2579</v>
      </c>
      <c r="F1686" s="3" t="s">
        <v>2580</v>
      </c>
      <c r="G1686">
        <v>93</v>
      </c>
      <c r="H1686" s="3" t="s">
        <v>17</v>
      </c>
      <c r="I1686" s="3" t="s">
        <v>4584</v>
      </c>
      <c r="J1686" s="3" t="s">
        <v>4593</v>
      </c>
      <c r="K1686" s="3" t="s">
        <v>4345</v>
      </c>
      <c r="L1686" s="3" t="s">
        <v>3526</v>
      </c>
      <c r="M1686" s="3" t="s">
        <v>32</v>
      </c>
      <c r="N1686" s="3">
        <f>IF(Broker_Trades[[#This Row],[Status]]="Complete",((Broker_Trades[[#This Row],[Sell Price]]-Broker_Trades[[#This Row],[Buy Price]])/Broker_Trades[[#This Row],[Buy Price]]),"")</f>
        <v>0.11046511627906977</v>
      </c>
      <c r="O16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1686" s="3">
        <f>IFERROR(Broker_Trades[[#This Row],[Return]]/Broker_Trades[[#This Row],[Time]],Broker_Trades[[#This Row],[Return]])</f>
        <v>5.2602436323366556E-3</v>
      </c>
    </row>
    <row r="1687" spans="1:16" x14ac:dyDescent="0.3">
      <c r="A1687">
        <v>1686</v>
      </c>
      <c r="B1687" s="3" t="s">
        <v>4594</v>
      </c>
      <c r="C1687" s="4">
        <v>44153.581250000003</v>
      </c>
      <c r="D1687" s="3" t="s">
        <v>21</v>
      </c>
      <c r="E1687" s="3" t="s">
        <v>67</v>
      </c>
      <c r="F1687" s="3" t="s">
        <v>68</v>
      </c>
      <c r="G1687">
        <v>2598</v>
      </c>
      <c r="H1687" s="3" t="s">
        <v>17</v>
      </c>
      <c r="I1687" s="3" t="s">
        <v>4584</v>
      </c>
      <c r="J1687" s="3" t="s">
        <v>4595</v>
      </c>
      <c r="K1687" s="3" t="s">
        <v>4584</v>
      </c>
      <c r="L1687" s="3" t="s">
        <v>1716</v>
      </c>
      <c r="M1687" s="3" t="s">
        <v>32</v>
      </c>
      <c r="N1687" s="3">
        <f>IF(Broker_Trades[[#This Row],[Status]]="Complete",((Broker_Trades[[#This Row],[Sell Price]]-Broker_Trades[[#This Row],[Buy Price]])/Broker_Trades[[#This Row],[Buy Price]]),"")</f>
        <v>4.1171813143309581E-2</v>
      </c>
      <c r="O16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687" s="3">
        <f>IFERROR(Broker_Trades[[#This Row],[Return]]/Broker_Trades[[#This Row],[Time]],Broker_Trades[[#This Row],[Return]])</f>
        <v>4.1171813143309581E-2</v>
      </c>
    </row>
    <row r="1688" spans="1:16" x14ac:dyDescent="0.3">
      <c r="A1688">
        <v>1687</v>
      </c>
      <c r="B1688" s="3" t="s">
        <v>4596</v>
      </c>
      <c r="C1688" s="4">
        <v>44153.581250000003</v>
      </c>
      <c r="D1688" s="3" t="s">
        <v>21</v>
      </c>
      <c r="E1688" s="3" t="s">
        <v>108</v>
      </c>
      <c r="F1688" s="3" t="s">
        <v>108</v>
      </c>
      <c r="G1688">
        <v>98</v>
      </c>
      <c r="H1688" s="3" t="s">
        <v>17</v>
      </c>
      <c r="I1688" s="3" t="s">
        <v>4584</v>
      </c>
      <c r="J1688" s="3" t="s">
        <v>4597</v>
      </c>
      <c r="K1688" s="3" t="s">
        <v>4527</v>
      </c>
      <c r="L1688" s="3" t="s">
        <v>4598</v>
      </c>
      <c r="M1688" s="3" t="s">
        <v>32</v>
      </c>
      <c r="N1688" s="3">
        <f>IF(Broker_Trades[[#This Row],[Status]]="Complete",((Broker_Trades[[#This Row],[Sell Price]]-Broker_Trades[[#This Row],[Buy Price]])/Broker_Trades[[#This Row],[Buy Price]]),"")</f>
        <v>3.125E-2</v>
      </c>
      <c r="O16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1688" s="3">
        <f>IFERROR(Broker_Trades[[#This Row],[Return]]/Broker_Trades[[#This Row],[Time]],Broker_Trades[[#This Row],[Return]])</f>
        <v>3.125E-2</v>
      </c>
    </row>
    <row r="1689" spans="1:16" x14ac:dyDescent="0.3">
      <c r="A1689">
        <v>1688</v>
      </c>
      <c r="B1689" s="3" t="s">
        <v>4599</v>
      </c>
      <c r="C1689" s="4">
        <v>44153.581250000003</v>
      </c>
      <c r="D1689" s="3" t="s">
        <v>21</v>
      </c>
      <c r="E1689" s="3" t="s">
        <v>119</v>
      </c>
      <c r="F1689" s="3" t="s">
        <v>120</v>
      </c>
      <c r="G1689">
        <v>921</v>
      </c>
      <c r="H1689" s="3" t="s">
        <v>17</v>
      </c>
      <c r="I1689" s="3" t="s">
        <v>4584</v>
      </c>
      <c r="J1689" s="3" t="s">
        <v>1845</v>
      </c>
      <c r="K1689" s="3" t="s">
        <v>4389</v>
      </c>
      <c r="L1689" s="3" t="s">
        <v>4600</v>
      </c>
      <c r="M1689" s="3" t="s">
        <v>32</v>
      </c>
      <c r="N1689" s="3">
        <f>IF(Broker_Trades[[#This Row],[Status]]="Complete",((Broker_Trades[[#This Row],[Sell Price]]-Broker_Trades[[#This Row],[Buy Price]])/Broker_Trades[[#This Row],[Buy Price]]),"")</f>
        <v>8.3802816901408422E-2</v>
      </c>
      <c r="O16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1689" s="3">
        <f>IFERROR(Broker_Trades[[#This Row],[Return]]/Broker_Trades[[#This Row],[Time]],Broker_Trades[[#This Row],[Return]])</f>
        <v>4.4106745737583384E-3</v>
      </c>
    </row>
    <row r="1690" spans="1:16" x14ac:dyDescent="0.3">
      <c r="A1690">
        <v>1689</v>
      </c>
      <c r="B1690" s="3" t="s">
        <v>4601</v>
      </c>
      <c r="C1690" s="4">
        <v>44153.580555555556</v>
      </c>
      <c r="D1690" s="3" t="s">
        <v>21</v>
      </c>
      <c r="E1690" s="3" t="s">
        <v>521</v>
      </c>
      <c r="F1690" s="3" t="s">
        <v>522</v>
      </c>
      <c r="G1690">
        <v>439</v>
      </c>
      <c r="H1690" s="3" t="s">
        <v>59</v>
      </c>
      <c r="I1690" s="3" t="s">
        <v>2695</v>
      </c>
      <c r="J1690" s="3" t="s">
        <v>2695</v>
      </c>
      <c r="K1690" s="3" t="s">
        <v>2695</v>
      </c>
      <c r="L1690" s="3" t="s">
        <v>2695</v>
      </c>
      <c r="M1690" s="3" t="s">
        <v>190</v>
      </c>
      <c r="N1690" s="3" t="str">
        <f>IF(Broker_Trades[[#This Row],[Status]]="Complete",((Broker_Trades[[#This Row],[Sell Price]]-Broker_Trades[[#This Row],[Buy Price]])/Broker_Trades[[#This Row],[Buy Price]]),"")</f>
        <v/>
      </c>
      <c r="O16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90" s="3" t="str">
        <f>IFERROR(Broker_Trades[[#This Row],[Return]]/Broker_Trades[[#This Row],[Time]],Broker_Trades[[#This Row],[Return]])</f>
        <v/>
      </c>
    </row>
    <row r="1691" spans="1:16" x14ac:dyDescent="0.3">
      <c r="A1691">
        <v>1690</v>
      </c>
      <c r="B1691" s="3" t="s">
        <v>4602</v>
      </c>
      <c r="C1691" s="4">
        <v>44153.580555555556</v>
      </c>
      <c r="D1691" s="3" t="s">
        <v>21</v>
      </c>
      <c r="E1691" s="3" t="s">
        <v>42</v>
      </c>
      <c r="F1691" s="3" t="s">
        <v>43</v>
      </c>
      <c r="G1691">
        <v>336</v>
      </c>
      <c r="H1691" s="3" t="s">
        <v>24</v>
      </c>
      <c r="I1691" s="3" t="s">
        <v>4584</v>
      </c>
      <c r="J1691" s="3" t="s">
        <v>4603</v>
      </c>
      <c r="K1691" s="3" t="s">
        <v>4253</v>
      </c>
      <c r="L1691" s="3" t="s">
        <v>4538</v>
      </c>
      <c r="M1691" s="3" t="s">
        <v>32</v>
      </c>
      <c r="N1691" s="3">
        <f>IF(Broker_Trades[[#This Row],[Status]]="Complete",((Broker_Trades[[#This Row],[Sell Price]]-Broker_Trades[[#This Row],[Buy Price]])/Broker_Trades[[#This Row],[Buy Price]]),"")</f>
        <v>0.32089836315188436</v>
      </c>
      <c r="O16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</v>
      </c>
      <c r="P1691" s="3">
        <f>IFERROR(Broker_Trades[[#This Row],[Return]]/Broker_Trades[[#This Row],[Time]],Broker_Trades[[#This Row],[Return]])</f>
        <v>1.0696612105062812E-2</v>
      </c>
    </row>
    <row r="1692" spans="1:16" x14ac:dyDescent="0.3">
      <c r="A1692">
        <v>1691</v>
      </c>
      <c r="B1692" s="3" t="s">
        <v>4604</v>
      </c>
      <c r="C1692" s="4">
        <v>44153.579861111109</v>
      </c>
      <c r="D1692" s="3" t="s">
        <v>21</v>
      </c>
      <c r="E1692" s="3" t="s">
        <v>979</v>
      </c>
      <c r="F1692" s="3" t="s">
        <v>980</v>
      </c>
      <c r="G1692">
        <v>20550</v>
      </c>
      <c r="H1692" s="3" t="s">
        <v>2852</v>
      </c>
      <c r="I1692" s="3" t="s">
        <v>2695</v>
      </c>
      <c r="J1692" s="3" t="s">
        <v>2695</v>
      </c>
      <c r="K1692" s="3" t="s">
        <v>4584</v>
      </c>
      <c r="L1692" s="3" t="s">
        <v>4605</v>
      </c>
      <c r="M1692" s="3" t="s">
        <v>19</v>
      </c>
      <c r="N1692" s="3" t="str">
        <f>IF(Broker_Trades[[#This Row],[Status]]="Complete",((Broker_Trades[[#This Row],[Sell Price]]-Broker_Trades[[#This Row],[Buy Price]])/Broker_Trades[[#This Row],[Buy Price]]),"")</f>
        <v/>
      </c>
      <c r="O16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92" s="3" t="str">
        <f>IFERROR(Broker_Trades[[#This Row],[Return]]/Broker_Trades[[#This Row],[Time]],Broker_Trades[[#This Row],[Return]])</f>
        <v/>
      </c>
    </row>
    <row r="1693" spans="1:16" x14ac:dyDescent="0.3">
      <c r="A1693">
        <v>1692</v>
      </c>
      <c r="B1693" s="3" t="s">
        <v>4606</v>
      </c>
      <c r="C1693" s="4">
        <v>44153.579861111109</v>
      </c>
      <c r="D1693" s="3" t="s">
        <v>21</v>
      </c>
      <c r="E1693" s="3" t="s">
        <v>638</v>
      </c>
      <c r="F1693" s="3" t="s">
        <v>639</v>
      </c>
      <c r="G1693">
        <v>1020</v>
      </c>
      <c r="H1693" s="3" t="s">
        <v>17</v>
      </c>
      <c r="I1693" s="3" t="s">
        <v>2695</v>
      </c>
      <c r="J1693" s="3" t="s">
        <v>2695</v>
      </c>
      <c r="K1693" s="3" t="s">
        <v>2695</v>
      </c>
      <c r="L1693" s="3" t="s">
        <v>2695</v>
      </c>
      <c r="M1693" s="3" t="s">
        <v>190</v>
      </c>
      <c r="N1693" s="3" t="str">
        <f>IF(Broker_Trades[[#This Row],[Status]]="Complete",((Broker_Trades[[#This Row],[Sell Price]]-Broker_Trades[[#This Row],[Buy Price]])/Broker_Trades[[#This Row],[Buy Price]]),"")</f>
        <v/>
      </c>
      <c r="O16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93" s="3" t="str">
        <f>IFERROR(Broker_Trades[[#This Row],[Return]]/Broker_Trades[[#This Row],[Time]],Broker_Trades[[#This Row],[Return]])</f>
        <v/>
      </c>
    </row>
    <row r="1694" spans="1:16" x14ac:dyDescent="0.3">
      <c r="A1694">
        <v>1693</v>
      </c>
      <c r="B1694" s="3" t="s">
        <v>4607</v>
      </c>
      <c r="C1694" s="4">
        <v>44153.579861111109</v>
      </c>
      <c r="D1694" s="3" t="s">
        <v>21</v>
      </c>
      <c r="E1694" s="3" t="s">
        <v>1332</v>
      </c>
      <c r="F1694" s="3" t="s">
        <v>569</v>
      </c>
      <c r="G1694">
        <v>2290</v>
      </c>
      <c r="H1694" s="3" t="s">
        <v>59</v>
      </c>
      <c r="I1694" s="3" t="s">
        <v>2695</v>
      </c>
      <c r="J1694" s="3" t="s">
        <v>2695</v>
      </c>
      <c r="K1694" s="3" t="s">
        <v>2695</v>
      </c>
      <c r="L1694" s="3" t="s">
        <v>2695</v>
      </c>
      <c r="M1694" s="3" t="s">
        <v>190</v>
      </c>
      <c r="N1694" s="3" t="str">
        <f>IF(Broker_Trades[[#This Row],[Status]]="Complete",((Broker_Trades[[#This Row],[Sell Price]]-Broker_Trades[[#This Row],[Buy Price]])/Broker_Trades[[#This Row],[Buy Price]]),"")</f>
        <v/>
      </c>
      <c r="O16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94" s="3" t="str">
        <f>IFERROR(Broker_Trades[[#This Row],[Return]]/Broker_Trades[[#This Row],[Time]],Broker_Trades[[#This Row],[Return]])</f>
        <v/>
      </c>
    </row>
    <row r="1695" spans="1:16" x14ac:dyDescent="0.3">
      <c r="A1695">
        <v>1694</v>
      </c>
      <c r="B1695" s="3" t="s">
        <v>4608</v>
      </c>
      <c r="C1695" s="4">
        <v>44153.57916666667</v>
      </c>
      <c r="D1695" s="3" t="s">
        <v>21</v>
      </c>
      <c r="E1695" s="3" t="s">
        <v>30</v>
      </c>
      <c r="F1695" s="3" t="s">
        <v>31</v>
      </c>
      <c r="G1695">
        <v>132</v>
      </c>
      <c r="H1695" s="3" t="s">
        <v>59</v>
      </c>
      <c r="I1695" s="3" t="s">
        <v>4584</v>
      </c>
      <c r="J1695" s="3" t="s">
        <v>4609</v>
      </c>
      <c r="K1695" s="3" t="s">
        <v>4464</v>
      </c>
      <c r="L1695" s="3" t="s">
        <v>4610</v>
      </c>
      <c r="M1695" s="3" t="s">
        <v>32</v>
      </c>
      <c r="N1695" s="3">
        <f>IF(Broker_Trades[[#This Row],[Status]]="Complete",((Broker_Trades[[#This Row],[Sell Price]]-Broker_Trades[[#This Row],[Buy Price]])/Broker_Trades[[#This Row],[Buy Price]]),"")</f>
        <v>4.0776699029126215E-2</v>
      </c>
      <c r="O16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1695" s="3">
        <f>IFERROR(Broker_Trades[[#This Row],[Return]]/Broker_Trades[[#This Row],[Time]],Broker_Trades[[#This Row],[Return]])</f>
        <v>2.7184466019417475E-3</v>
      </c>
    </row>
    <row r="1696" spans="1:16" x14ac:dyDescent="0.3">
      <c r="A1696">
        <v>1695</v>
      </c>
      <c r="B1696" s="3" t="s">
        <v>4611</v>
      </c>
      <c r="C1696" s="4">
        <v>44153.548611111109</v>
      </c>
      <c r="D1696" s="3" t="s">
        <v>21</v>
      </c>
      <c r="E1696" s="3" t="s">
        <v>3794</v>
      </c>
      <c r="F1696" s="3" t="s">
        <v>3726</v>
      </c>
      <c r="G1696">
        <v>152</v>
      </c>
      <c r="H1696" s="3" t="s">
        <v>24</v>
      </c>
      <c r="I1696" s="3" t="s">
        <v>2695</v>
      </c>
      <c r="J1696" s="3" t="s">
        <v>2695</v>
      </c>
      <c r="K1696" s="3" t="s">
        <v>2695</v>
      </c>
      <c r="L1696" s="3" t="s">
        <v>2695</v>
      </c>
      <c r="M1696" s="3" t="s">
        <v>190</v>
      </c>
      <c r="N1696" s="3" t="str">
        <f>IF(Broker_Trades[[#This Row],[Status]]="Complete",((Broker_Trades[[#This Row],[Sell Price]]-Broker_Trades[[#This Row],[Buy Price]])/Broker_Trades[[#This Row],[Buy Price]]),"")</f>
        <v/>
      </c>
      <c r="O16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96" s="3" t="str">
        <f>IFERROR(Broker_Trades[[#This Row],[Return]]/Broker_Trades[[#This Row],[Time]],Broker_Trades[[#This Row],[Return]])</f>
        <v/>
      </c>
    </row>
    <row r="1697" spans="1:16" x14ac:dyDescent="0.3">
      <c r="A1697">
        <v>1696</v>
      </c>
      <c r="B1697" s="3" t="s">
        <v>4612</v>
      </c>
      <c r="C1697" s="4">
        <v>44153.548611111109</v>
      </c>
      <c r="D1697" s="3" t="s">
        <v>21</v>
      </c>
      <c r="E1697" s="3" t="s">
        <v>4613</v>
      </c>
      <c r="F1697" s="3" t="s">
        <v>4614</v>
      </c>
      <c r="G1697">
        <v>67</v>
      </c>
      <c r="H1697" s="3" t="s">
        <v>24</v>
      </c>
      <c r="I1697" s="3" t="s">
        <v>4584</v>
      </c>
      <c r="J1697" s="3" t="s">
        <v>4615</v>
      </c>
      <c r="K1697" s="3" t="s">
        <v>4274</v>
      </c>
      <c r="L1697" s="3" t="s">
        <v>4616</v>
      </c>
      <c r="M1697" s="3" t="s">
        <v>32</v>
      </c>
      <c r="N1697" s="3">
        <f>IF(Broker_Trades[[#This Row],[Status]]="Complete",((Broker_Trades[[#This Row],[Sell Price]]-Broker_Trades[[#This Row],[Buy Price]])/Broker_Trades[[#This Row],[Buy Price]]),"")</f>
        <v>0.15254237288135594</v>
      </c>
      <c r="O16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1697" s="3">
        <f>IFERROR(Broker_Trades[[#This Row],[Return]]/Broker_Trades[[#This Row],[Time]],Broker_Trades[[#This Row],[Return]])</f>
        <v>5.2600818234950324E-3</v>
      </c>
    </row>
    <row r="1698" spans="1:16" x14ac:dyDescent="0.3">
      <c r="A1698">
        <v>1697</v>
      </c>
      <c r="B1698" s="3" t="s">
        <v>4617</v>
      </c>
      <c r="C1698" s="4">
        <v>44153.548611111109</v>
      </c>
      <c r="D1698" s="3" t="s">
        <v>21</v>
      </c>
      <c r="E1698" s="3" t="s">
        <v>70</v>
      </c>
      <c r="F1698" s="3" t="s">
        <v>71</v>
      </c>
      <c r="G1698">
        <v>147</v>
      </c>
      <c r="H1698" s="3" t="s">
        <v>24</v>
      </c>
      <c r="I1698" s="3" t="s">
        <v>4584</v>
      </c>
      <c r="J1698" s="3" t="s">
        <v>4618</v>
      </c>
      <c r="K1698" s="3" t="s">
        <v>2695</v>
      </c>
      <c r="L1698" s="3" t="s">
        <v>2695</v>
      </c>
      <c r="M1698" s="3" t="s">
        <v>19</v>
      </c>
      <c r="N1698" s="3" t="str">
        <f>IF(Broker_Trades[[#This Row],[Status]]="Complete",((Broker_Trades[[#This Row],[Sell Price]]-Broker_Trades[[#This Row],[Buy Price]])/Broker_Trades[[#This Row],[Buy Price]]),"")</f>
        <v/>
      </c>
      <c r="O16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698" s="3" t="str">
        <f>IFERROR(Broker_Trades[[#This Row],[Return]]/Broker_Trades[[#This Row],[Time]],Broker_Trades[[#This Row],[Return]])</f>
        <v/>
      </c>
    </row>
    <row r="1699" spans="1:16" x14ac:dyDescent="0.3">
      <c r="A1699">
        <v>1698</v>
      </c>
      <c r="B1699" s="3" t="s">
        <v>4619</v>
      </c>
      <c r="C1699" s="4">
        <v>44153.548611111109</v>
      </c>
      <c r="D1699" s="3" t="s">
        <v>21</v>
      </c>
      <c r="E1699" s="3" t="s">
        <v>4620</v>
      </c>
      <c r="F1699" s="3" t="s">
        <v>4621</v>
      </c>
      <c r="G1699">
        <v>87</v>
      </c>
      <c r="H1699" s="3" t="s">
        <v>24</v>
      </c>
      <c r="I1699" s="3" t="s">
        <v>4584</v>
      </c>
      <c r="J1699" s="3" t="s">
        <v>4622</v>
      </c>
      <c r="K1699" s="3" t="s">
        <v>4096</v>
      </c>
      <c r="L1699" s="3" t="s">
        <v>4031</v>
      </c>
      <c r="M1699" s="3" t="s">
        <v>32</v>
      </c>
      <c r="N1699" s="3">
        <f>IF(Broker_Trades[[#This Row],[Status]]="Complete",((Broker_Trades[[#This Row],[Sell Price]]-Broker_Trades[[#This Row],[Buy Price]])/Broker_Trades[[#This Row],[Buy Price]]),"")</f>
        <v>0.75175175175175168</v>
      </c>
      <c r="O16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208</v>
      </c>
      <c r="P1699" s="3">
        <f>IFERROR(Broker_Trades[[#This Row],[Return]]/Broker_Trades[[#This Row],[Time]],Broker_Trades[[#This Row],[Return]])</f>
        <v>3.6141911141911137E-3</v>
      </c>
    </row>
    <row r="1700" spans="1:16" x14ac:dyDescent="0.3">
      <c r="A1700">
        <v>1699</v>
      </c>
      <c r="B1700" s="3" t="s">
        <v>4623</v>
      </c>
      <c r="C1700" s="4">
        <v>44153.54791666667</v>
      </c>
      <c r="D1700" s="3" t="s">
        <v>21</v>
      </c>
      <c r="E1700" s="3" t="s">
        <v>4624</v>
      </c>
      <c r="F1700" s="3" t="s">
        <v>4625</v>
      </c>
      <c r="G1700">
        <v>1629</v>
      </c>
      <c r="H1700" s="3" t="s">
        <v>24</v>
      </c>
      <c r="I1700" s="3" t="s">
        <v>2695</v>
      </c>
      <c r="J1700" s="3" t="s">
        <v>2695</v>
      </c>
      <c r="K1700" s="3" t="s">
        <v>2695</v>
      </c>
      <c r="L1700" s="3" t="s">
        <v>2695</v>
      </c>
      <c r="M1700" s="3" t="s">
        <v>190</v>
      </c>
      <c r="N1700" s="3" t="str">
        <f>IF(Broker_Trades[[#This Row],[Status]]="Complete",((Broker_Trades[[#This Row],[Sell Price]]-Broker_Trades[[#This Row],[Buy Price]])/Broker_Trades[[#This Row],[Buy Price]]),"")</f>
        <v/>
      </c>
      <c r="O17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00" s="3" t="str">
        <f>IFERROR(Broker_Trades[[#This Row],[Return]]/Broker_Trades[[#This Row],[Time]],Broker_Trades[[#This Row],[Return]])</f>
        <v/>
      </c>
    </row>
    <row r="1701" spans="1:16" x14ac:dyDescent="0.3">
      <c r="A1701">
        <v>1700</v>
      </c>
      <c r="B1701" s="3" t="s">
        <v>4626</v>
      </c>
      <c r="C1701" s="4">
        <v>44153.54791666667</v>
      </c>
      <c r="D1701" s="3" t="s">
        <v>21</v>
      </c>
      <c r="E1701" s="3" t="s">
        <v>4329</v>
      </c>
      <c r="F1701" s="3" t="s">
        <v>2329</v>
      </c>
      <c r="G1701">
        <v>162</v>
      </c>
      <c r="H1701" s="3" t="s">
        <v>24</v>
      </c>
      <c r="I1701" s="3" t="s">
        <v>2695</v>
      </c>
      <c r="J1701" s="3" t="s">
        <v>2695</v>
      </c>
      <c r="K1701" s="3" t="s">
        <v>2695</v>
      </c>
      <c r="L1701" s="3" t="s">
        <v>2695</v>
      </c>
      <c r="M1701" s="3" t="s">
        <v>190</v>
      </c>
      <c r="N1701" s="3" t="str">
        <f>IF(Broker_Trades[[#This Row],[Status]]="Complete",((Broker_Trades[[#This Row],[Sell Price]]-Broker_Trades[[#This Row],[Buy Price]])/Broker_Trades[[#This Row],[Buy Price]]),"")</f>
        <v/>
      </c>
      <c r="O17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01" s="3" t="str">
        <f>IFERROR(Broker_Trades[[#This Row],[Return]]/Broker_Trades[[#This Row],[Time]],Broker_Trades[[#This Row],[Return]])</f>
        <v/>
      </c>
    </row>
    <row r="1702" spans="1:16" x14ac:dyDescent="0.3">
      <c r="A1702">
        <v>1701</v>
      </c>
      <c r="B1702" s="3" t="s">
        <v>4627</v>
      </c>
      <c r="C1702" s="4">
        <v>44153.54791666667</v>
      </c>
      <c r="D1702" s="3" t="s">
        <v>21</v>
      </c>
      <c r="E1702" s="3" t="s">
        <v>1170</v>
      </c>
      <c r="F1702" s="3" t="s">
        <v>1171</v>
      </c>
      <c r="G1702">
        <v>86</v>
      </c>
      <c r="H1702" s="3" t="s">
        <v>24</v>
      </c>
      <c r="I1702" s="3" t="s">
        <v>4584</v>
      </c>
      <c r="J1702" s="3" t="s">
        <v>4628</v>
      </c>
      <c r="K1702" s="3" t="s">
        <v>4200</v>
      </c>
      <c r="L1702" s="3" t="s">
        <v>4629</v>
      </c>
      <c r="M1702" s="3" t="s">
        <v>32</v>
      </c>
      <c r="N1702" s="3">
        <f>IF(Broker_Trades[[#This Row],[Status]]="Complete",((Broker_Trades[[#This Row],[Sell Price]]-Broker_Trades[[#This Row],[Buy Price]])/Broker_Trades[[#This Row],[Buy Price]]),"")</f>
        <v>0.4677165354330709</v>
      </c>
      <c r="O17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99</v>
      </c>
      <c r="P1702" s="3">
        <f>IFERROR(Broker_Trades[[#This Row],[Return]]/Broker_Trades[[#This Row],[Time]],Broker_Trades[[#This Row],[Return]])</f>
        <v>4.7244094488188976E-3</v>
      </c>
    </row>
    <row r="1703" spans="1:16" x14ac:dyDescent="0.3">
      <c r="A1703">
        <v>1702</v>
      </c>
      <c r="B1703" s="3" t="s">
        <v>4630</v>
      </c>
      <c r="C1703" s="4">
        <v>44153.547222222223</v>
      </c>
      <c r="D1703" s="3" t="s">
        <v>21</v>
      </c>
      <c r="E1703" s="3" t="s">
        <v>116</v>
      </c>
      <c r="F1703" s="3" t="s">
        <v>117</v>
      </c>
      <c r="G1703">
        <v>399</v>
      </c>
      <c r="H1703" s="3" t="s">
        <v>24</v>
      </c>
      <c r="I1703" s="3" t="s">
        <v>4584</v>
      </c>
      <c r="J1703" s="3" t="s">
        <v>4631</v>
      </c>
      <c r="K1703" s="3" t="s">
        <v>2695</v>
      </c>
      <c r="L1703" s="3" t="s">
        <v>2695</v>
      </c>
      <c r="M1703" s="3" t="s">
        <v>19</v>
      </c>
      <c r="N1703" s="3" t="str">
        <f>IF(Broker_Trades[[#This Row],[Status]]="Complete",((Broker_Trades[[#This Row],[Sell Price]]-Broker_Trades[[#This Row],[Buy Price]])/Broker_Trades[[#This Row],[Buy Price]]),"")</f>
        <v/>
      </c>
      <c r="O17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03" s="3" t="str">
        <f>IFERROR(Broker_Trades[[#This Row],[Return]]/Broker_Trades[[#This Row],[Time]],Broker_Trades[[#This Row],[Return]])</f>
        <v/>
      </c>
    </row>
    <row r="1704" spans="1:16" x14ac:dyDescent="0.3">
      <c r="A1704">
        <v>1703</v>
      </c>
      <c r="B1704" s="3" t="s">
        <v>4632</v>
      </c>
      <c r="C1704" s="4">
        <v>44153.547222222223</v>
      </c>
      <c r="D1704" s="3" t="s">
        <v>21</v>
      </c>
      <c r="E1704" s="3" t="s">
        <v>4633</v>
      </c>
      <c r="F1704" s="3" t="s">
        <v>4634</v>
      </c>
      <c r="G1704">
        <v>176</v>
      </c>
      <c r="H1704" s="3" t="s">
        <v>24</v>
      </c>
      <c r="I1704" s="3" t="s">
        <v>2695</v>
      </c>
      <c r="J1704" s="3" t="s">
        <v>2695</v>
      </c>
      <c r="K1704" s="3" t="s">
        <v>2695</v>
      </c>
      <c r="L1704" s="3" t="s">
        <v>2695</v>
      </c>
      <c r="M1704" s="3" t="s">
        <v>190</v>
      </c>
      <c r="N1704" s="3" t="str">
        <f>IF(Broker_Trades[[#This Row],[Status]]="Complete",((Broker_Trades[[#This Row],[Sell Price]]-Broker_Trades[[#This Row],[Buy Price]])/Broker_Trades[[#This Row],[Buy Price]]),"")</f>
        <v/>
      </c>
      <c r="O17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04" s="3" t="str">
        <f>IFERROR(Broker_Trades[[#This Row],[Return]]/Broker_Trades[[#This Row],[Time]],Broker_Trades[[#This Row],[Return]])</f>
        <v/>
      </c>
    </row>
    <row r="1705" spans="1:16" x14ac:dyDescent="0.3">
      <c r="A1705">
        <v>1704</v>
      </c>
      <c r="B1705" s="3" t="s">
        <v>4635</v>
      </c>
      <c r="C1705" s="4">
        <v>44153.547222222223</v>
      </c>
      <c r="D1705" s="3" t="s">
        <v>21</v>
      </c>
      <c r="E1705" s="3" t="s">
        <v>947</v>
      </c>
      <c r="F1705" s="3" t="s">
        <v>948</v>
      </c>
      <c r="G1705">
        <v>603</v>
      </c>
      <c r="H1705" s="3" t="s">
        <v>24</v>
      </c>
      <c r="I1705" s="3" t="s">
        <v>4584</v>
      </c>
      <c r="J1705" s="3" t="s">
        <v>4636</v>
      </c>
      <c r="K1705" s="3" t="s">
        <v>2695</v>
      </c>
      <c r="L1705" s="3" t="s">
        <v>2695</v>
      </c>
      <c r="M1705" s="3" t="s">
        <v>19</v>
      </c>
      <c r="N1705" s="3" t="str">
        <f>IF(Broker_Trades[[#This Row],[Status]]="Complete",((Broker_Trades[[#This Row],[Sell Price]]-Broker_Trades[[#This Row],[Buy Price]])/Broker_Trades[[#This Row],[Buy Price]]),"")</f>
        <v/>
      </c>
      <c r="O17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05" s="3" t="str">
        <f>IFERROR(Broker_Trades[[#This Row],[Return]]/Broker_Trades[[#This Row],[Time]],Broker_Trades[[#This Row],[Return]])</f>
        <v/>
      </c>
    </row>
    <row r="1706" spans="1:16" x14ac:dyDescent="0.3">
      <c r="A1706">
        <v>1705</v>
      </c>
      <c r="B1706" s="3" t="s">
        <v>4637</v>
      </c>
      <c r="C1706" s="4">
        <v>44153.507638888892</v>
      </c>
      <c r="D1706" s="3" t="s">
        <v>3422</v>
      </c>
      <c r="E1706" s="3" t="s">
        <v>188</v>
      </c>
      <c r="F1706" s="3" t="s">
        <v>189</v>
      </c>
      <c r="G1706">
        <v>1270</v>
      </c>
      <c r="H1706" s="3" t="s">
        <v>17</v>
      </c>
      <c r="I1706" s="3" t="s">
        <v>4584</v>
      </c>
      <c r="J1706" s="3" t="s">
        <v>4638</v>
      </c>
      <c r="K1706" s="3" t="s">
        <v>4152</v>
      </c>
      <c r="L1706" s="3" t="s">
        <v>4639</v>
      </c>
      <c r="M1706" s="3" t="s">
        <v>32</v>
      </c>
      <c r="N1706" s="3">
        <f>IF(Broker_Trades[[#This Row],[Status]]="Complete",((Broker_Trades[[#This Row],[Sell Price]]-Broker_Trades[[#This Row],[Buy Price]])/Broker_Trades[[#This Row],[Buy Price]]),"")</f>
        <v>0.1431103234381923</v>
      </c>
      <c r="O17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1706" s="3">
        <f>IFERROR(Broker_Trades[[#This Row],[Return]]/Broker_Trades[[#This Row],[Time]],Broker_Trades[[#This Row],[Return]])</f>
        <v>3.0449004986849424E-3</v>
      </c>
    </row>
    <row r="1707" spans="1:16" x14ac:dyDescent="0.3">
      <c r="A1707">
        <v>1706</v>
      </c>
      <c r="B1707" s="3" t="s">
        <v>4640</v>
      </c>
      <c r="C1707" s="4">
        <v>44153.506944444445</v>
      </c>
      <c r="D1707" s="3" t="s">
        <v>3422</v>
      </c>
      <c r="E1707" s="3" t="s">
        <v>116</v>
      </c>
      <c r="F1707" s="3" t="s">
        <v>117</v>
      </c>
      <c r="G1707">
        <v>287</v>
      </c>
      <c r="H1707" s="3" t="s">
        <v>17</v>
      </c>
      <c r="I1707" s="3" t="s">
        <v>4584</v>
      </c>
      <c r="J1707" s="3" t="s">
        <v>4631</v>
      </c>
      <c r="K1707" s="3" t="s">
        <v>2695</v>
      </c>
      <c r="L1707" s="3" t="s">
        <v>2695</v>
      </c>
      <c r="M1707" s="3" t="s">
        <v>19</v>
      </c>
      <c r="N1707" s="3" t="str">
        <f>IF(Broker_Trades[[#This Row],[Status]]="Complete",((Broker_Trades[[#This Row],[Sell Price]]-Broker_Trades[[#This Row],[Buy Price]])/Broker_Trades[[#This Row],[Buy Price]]),"")</f>
        <v/>
      </c>
      <c r="O17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07" s="3" t="str">
        <f>IFERROR(Broker_Trades[[#This Row],[Return]]/Broker_Trades[[#This Row],[Time]],Broker_Trades[[#This Row],[Return]])</f>
        <v/>
      </c>
    </row>
    <row r="1708" spans="1:16" x14ac:dyDescent="0.3">
      <c r="A1708">
        <v>1707</v>
      </c>
      <c r="B1708" s="3" t="s">
        <v>4641</v>
      </c>
      <c r="C1708" s="4">
        <v>44153.506944444445</v>
      </c>
      <c r="D1708" s="3" t="s">
        <v>3422</v>
      </c>
      <c r="E1708" s="3" t="s">
        <v>979</v>
      </c>
      <c r="F1708" s="3" t="s">
        <v>980</v>
      </c>
      <c r="G1708">
        <v>26403</v>
      </c>
      <c r="H1708" s="3" t="s">
        <v>17</v>
      </c>
      <c r="I1708" s="3" t="s">
        <v>4584</v>
      </c>
      <c r="J1708" s="3" t="s">
        <v>4605</v>
      </c>
      <c r="K1708" s="3" t="s">
        <v>3499</v>
      </c>
      <c r="L1708" s="3" t="s">
        <v>4642</v>
      </c>
      <c r="M1708" s="3" t="s">
        <v>32</v>
      </c>
      <c r="N1708" s="3">
        <f>IF(Broker_Trades[[#This Row],[Status]]="Complete",((Broker_Trades[[#This Row],[Sell Price]]-Broker_Trades[[#This Row],[Buy Price]])/Broker_Trades[[#This Row],[Buy Price]]),"")</f>
        <v>0.11089110974478683</v>
      </c>
      <c r="O17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76</v>
      </c>
      <c r="P1708" s="3">
        <f>IFERROR(Broker_Trades[[#This Row],[Return]]/Broker_Trades[[#This Row],[Time]],Broker_Trades[[#This Row],[Return]])</f>
        <v>1.4590935492735109E-3</v>
      </c>
    </row>
    <row r="1709" spans="1:16" x14ac:dyDescent="0.3">
      <c r="A1709">
        <v>1708</v>
      </c>
      <c r="B1709" s="3" t="s">
        <v>4643</v>
      </c>
      <c r="C1709" s="4">
        <v>44153.506944444445</v>
      </c>
      <c r="D1709" s="3" t="s">
        <v>3422</v>
      </c>
      <c r="E1709" s="3" t="s">
        <v>2510</v>
      </c>
      <c r="F1709" s="3" t="s">
        <v>2511</v>
      </c>
      <c r="G1709">
        <v>24082</v>
      </c>
      <c r="H1709" s="3" t="s">
        <v>17</v>
      </c>
      <c r="I1709" s="3" t="s">
        <v>4584</v>
      </c>
      <c r="J1709" s="3" t="s">
        <v>4644</v>
      </c>
      <c r="K1709" s="3" t="s">
        <v>4445</v>
      </c>
      <c r="L1709" s="3" t="s">
        <v>4645</v>
      </c>
      <c r="M1709" s="3" t="s">
        <v>32</v>
      </c>
      <c r="N1709" s="3">
        <f>IF(Broker_Trades[[#This Row],[Status]]="Complete",((Broker_Trades[[#This Row],[Sell Price]]-Broker_Trades[[#This Row],[Buy Price]])/Broker_Trades[[#This Row],[Buy Price]]),"")</f>
        <v>6.4999337192346782E-2</v>
      </c>
      <c r="O17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1709" s="3">
        <f>IFERROR(Broker_Trades[[#This Row],[Return]]/Broker_Trades[[#This Row],[Time]],Broker_Trades[[#This Row],[Return]])</f>
        <v>4.0624585745216739E-3</v>
      </c>
    </row>
    <row r="1710" spans="1:16" x14ac:dyDescent="0.3">
      <c r="A1710">
        <v>1709</v>
      </c>
      <c r="B1710" s="3" t="s">
        <v>4646</v>
      </c>
      <c r="C1710" s="4">
        <v>44153.506944444445</v>
      </c>
      <c r="D1710" s="3" t="s">
        <v>3422</v>
      </c>
      <c r="E1710" s="3" t="s">
        <v>568</v>
      </c>
      <c r="F1710" s="3" t="s">
        <v>569</v>
      </c>
      <c r="G1710">
        <v>2566</v>
      </c>
      <c r="H1710" s="3" t="s">
        <v>17</v>
      </c>
      <c r="I1710" s="3" t="s">
        <v>4584</v>
      </c>
      <c r="J1710" s="3" t="s">
        <v>4647</v>
      </c>
      <c r="K1710" s="3" t="s">
        <v>4584</v>
      </c>
      <c r="L1710" s="3" t="s">
        <v>4648</v>
      </c>
      <c r="M1710" s="3" t="s">
        <v>32</v>
      </c>
      <c r="N1710" s="3">
        <f>IF(Broker_Trades[[#This Row],[Status]]="Complete",((Broker_Trades[[#This Row],[Sell Price]]-Broker_Trades[[#This Row],[Buy Price]])/Broker_Trades[[#This Row],[Buy Price]]),"")</f>
        <v>3.390370075606837E-2</v>
      </c>
      <c r="O17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710" s="3">
        <f>IFERROR(Broker_Trades[[#This Row],[Return]]/Broker_Trades[[#This Row],[Time]],Broker_Trades[[#This Row],[Return]])</f>
        <v>3.390370075606837E-2</v>
      </c>
    </row>
    <row r="1711" spans="1:16" x14ac:dyDescent="0.3">
      <c r="A1711">
        <v>1710</v>
      </c>
      <c r="B1711" s="3" t="s">
        <v>4649</v>
      </c>
      <c r="C1711" s="4">
        <v>44152.853472222225</v>
      </c>
      <c r="D1711" s="3" t="s">
        <v>3422</v>
      </c>
      <c r="E1711" s="3" t="s">
        <v>947</v>
      </c>
      <c r="F1711" s="3" t="s">
        <v>948</v>
      </c>
      <c r="G1711">
        <v>472</v>
      </c>
      <c r="H1711" s="3" t="s">
        <v>2852</v>
      </c>
      <c r="I1711" s="3" t="s">
        <v>2695</v>
      </c>
      <c r="J1711" s="3" t="s">
        <v>2695</v>
      </c>
      <c r="K1711" s="3" t="s">
        <v>2695</v>
      </c>
      <c r="L1711" s="3" t="s">
        <v>2695</v>
      </c>
      <c r="M1711" s="3" t="s">
        <v>190</v>
      </c>
      <c r="N1711" s="3" t="str">
        <f>IF(Broker_Trades[[#This Row],[Status]]="Complete",((Broker_Trades[[#This Row],[Sell Price]]-Broker_Trades[[#This Row],[Buy Price]])/Broker_Trades[[#This Row],[Buy Price]]),"")</f>
        <v/>
      </c>
      <c r="O17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11" s="3" t="str">
        <f>IFERROR(Broker_Trades[[#This Row],[Return]]/Broker_Trades[[#This Row],[Time]],Broker_Trades[[#This Row],[Return]])</f>
        <v/>
      </c>
    </row>
    <row r="1712" spans="1:16" x14ac:dyDescent="0.3">
      <c r="A1712">
        <v>1711</v>
      </c>
      <c r="B1712" s="3" t="s">
        <v>4650</v>
      </c>
      <c r="C1712" s="4">
        <v>44152.709722222222</v>
      </c>
      <c r="D1712" s="3" t="s">
        <v>3422</v>
      </c>
      <c r="E1712" s="3" t="s">
        <v>4651</v>
      </c>
      <c r="F1712" s="3" t="s">
        <v>4652</v>
      </c>
      <c r="G1712">
        <v>375</v>
      </c>
      <c r="H1712" s="3" t="s">
        <v>24</v>
      </c>
      <c r="I1712" s="3" t="s">
        <v>4584</v>
      </c>
      <c r="J1712" s="3" t="s">
        <v>4653</v>
      </c>
      <c r="K1712" s="3" t="s">
        <v>3115</v>
      </c>
      <c r="L1712" s="3" t="s">
        <v>4654</v>
      </c>
      <c r="M1712" s="3" t="s">
        <v>32</v>
      </c>
      <c r="N1712" s="3">
        <f>IF(Broker_Trades[[#This Row],[Status]]="Complete",((Broker_Trades[[#This Row],[Sell Price]]-Broker_Trades[[#This Row],[Buy Price]])/Broker_Trades[[#This Row],[Buy Price]]),"")</f>
        <v>0.88728179551122188</v>
      </c>
      <c r="O17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183</v>
      </c>
      <c r="P1712" s="3">
        <f>IFERROR(Broker_Trades[[#This Row],[Return]]/Broker_Trades[[#This Row],[Time]],Broker_Trades[[#This Row],[Return]])</f>
        <v>4.8485344017006656E-3</v>
      </c>
    </row>
    <row r="1713" spans="1:16" x14ac:dyDescent="0.3">
      <c r="A1713">
        <v>1712</v>
      </c>
      <c r="B1713" s="3" t="s">
        <v>4655</v>
      </c>
      <c r="C1713" s="4">
        <v>44152.709027777775</v>
      </c>
      <c r="D1713" s="3" t="s">
        <v>3422</v>
      </c>
      <c r="E1713" s="3" t="s">
        <v>4656</v>
      </c>
      <c r="F1713" s="3" t="s">
        <v>4657</v>
      </c>
      <c r="G1713">
        <v>550</v>
      </c>
      <c r="H1713" s="3" t="s">
        <v>24</v>
      </c>
      <c r="I1713" s="3" t="s">
        <v>4584</v>
      </c>
      <c r="J1713" s="3" t="s">
        <v>4658</v>
      </c>
      <c r="K1713" s="3" t="s">
        <v>3153</v>
      </c>
      <c r="L1713" s="3" t="s">
        <v>4659</v>
      </c>
      <c r="M1713" s="3" t="s">
        <v>32</v>
      </c>
      <c r="N1713" s="3">
        <f>IF(Broker_Trades[[#This Row],[Status]]="Complete",((Broker_Trades[[#This Row],[Sell Price]]-Broker_Trades[[#This Row],[Buy Price]])/Broker_Trades[[#This Row],[Buy Price]]),"")</f>
        <v>0.54308093994778073</v>
      </c>
      <c r="O17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139</v>
      </c>
      <c r="P1713" s="3">
        <f>IFERROR(Broker_Trades[[#This Row],[Return]]/Broker_Trades[[#This Row],[Time]],Broker_Trades[[#This Row],[Return]])</f>
        <v>3.9070571219264804E-3</v>
      </c>
    </row>
    <row r="1714" spans="1:16" x14ac:dyDescent="0.3">
      <c r="A1714">
        <v>1713</v>
      </c>
      <c r="B1714" s="3" t="s">
        <v>4660</v>
      </c>
      <c r="C1714" s="4">
        <v>44152.709027777775</v>
      </c>
      <c r="D1714" s="3" t="s">
        <v>3422</v>
      </c>
      <c r="E1714" s="3" t="s">
        <v>129</v>
      </c>
      <c r="F1714" s="3" t="s">
        <v>130</v>
      </c>
      <c r="G1714">
        <v>484</v>
      </c>
      <c r="H1714" s="3" t="s">
        <v>24</v>
      </c>
      <c r="I1714" s="3" t="s">
        <v>4584</v>
      </c>
      <c r="J1714" s="3" t="s">
        <v>4661</v>
      </c>
      <c r="K1714" s="3" t="s">
        <v>2695</v>
      </c>
      <c r="L1714" s="3" t="s">
        <v>2695</v>
      </c>
      <c r="M1714" s="3" t="s">
        <v>19</v>
      </c>
      <c r="N1714" s="3" t="str">
        <f>IF(Broker_Trades[[#This Row],[Status]]="Complete",((Broker_Trades[[#This Row],[Sell Price]]-Broker_Trades[[#This Row],[Buy Price]])/Broker_Trades[[#This Row],[Buy Price]]),"")</f>
        <v/>
      </c>
      <c r="O17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14" s="3" t="str">
        <f>IFERROR(Broker_Trades[[#This Row],[Return]]/Broker_Trades[[#This Row],[Time]],Broker_Trades[[#This Row],[Return]])</f>
        <v/>
      </c>
    </row>
    <row r="1715" spans="1:16" x14ac:dyDescent="0.3">
      <c r="A1715">
        <v>1714</v>
      </c>
      <c r="B1715" s="3" t="s">
        <v>4662</v>
      </c>
      <c r="C1715" s="4">
        <v>44152.709027777775</v>
      </c>
      <c r="D1715" s="3" t="s">
        <v>3422</v>
      </c>
      <c r="E1715" s="3" t="s">
        <v>600</v>
      </c>
      <c r="F1715" s="3" t="s">
        <v>601</v>
      </c>
      <c r="G1715">
        <v>2240</v>
      </c>
      <c r="H1715" s="3" t="s">
        <v>24</v>
      </c>
      <c r="I1715" s="3" t="s">
        <v>2695</v>
      </c>
      <c r="J1715" s="3" t="s">
        <v>2695</v>
      </c>
      <c r="K1715" s="3" t="s">
        <v>2695</v>
      </c>
      <c r="L1715" s="3" t="s">
        <v>2695</v>
      </c>
      <c r="M1715" s="3" t="s">
        <v>190</v>
      </c>
      <c r="N1715" s="3" t="str">
        <f>IF(Broker_Trades[[#This Row],[Status]]="Complete",((Broker_Trades[[#This Row],[Sell Price]]-Broker_Trades[[#This Row],[Buy Price]])/Broker_Trades[[#This Row],[Buy Price]]),"")</f>
        <v/>
      </c>
      <c r="O17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15" s="3" t="str">
        <f>IFERROR(Broker_Trades[[#This Row],[Return]]/Broker_Trades[[#This Row],[Time]],Broker_Trades[[#This Row],[Return]])</f>
        <v/>
      </c>
    </row>
    <row r="1716" spans="1:16" x14ac:dyDescent="0.3">
      <c r="A1716">
        <v>1715</v>
      </c>
      <c r="B1716" s="3" t="s">
        <v>4663</v>
      </c>
      <c r="C1716" s="4">
        <v>44152.709027777775</v>
      </c>
      <c r="D1716" s="3" t="s">
        <v>3422</v>
      </c>
      <c r="E1716" s="3" t="s">
        <v>4664</v>
      </c>
      <c r="F1716" s="3" t="s">
        <v>103</v>
      </c>
      <c r="G1716">
        <v>231</v>
      </c>
      <c r="H1716" s="3" t="s">
        <v>24</v>
      </c>
      <c r="I1716" s="3" t="s">
        <v>2695</v>
      </c>
      <c r="J1716" s="3" t="s">
        <v>2695</v>
      </c>
      <c r="K1716" s="3" t="s">
        <v>2695</v>
      </c>
      <c r="L1716" s="3" t="s">
        <v>2695</v>
      </c>
      <c r="M1716" s="3" t="s">
        <v>190</v>
      </c>
      <c r="N1716" s="3" t="str">
        <f>IF(Broker_Trades[[#This Row],[Status]]="Complete",((Broker_Trades[[#This Row],[Sell Price]]-Broker_Trades[[#This Row],[Buy Price]])/Broker_Trades[[#This Row],[Buy Price]]),"")</f>
        <v/>
      </c>
      <c r="O17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16" s="3" t="str">
        <f>IFERROR(Broker_Trades[[#This Row],[Return]]/Broker_Trades[[#This Row],[Time]],Broker_Trades[[#This Row],[Return]])</f>
        <v/>
      </c>
    </row>
    <row r="1717" spans="1:16" x14ac:dyDescent="0.3">
      <c r="A1717">
        <v>1716</v>
      </c>
      <c r="B1717" s="3" t="s">
        <v>4665</v>
      </c>
      <c r="C1717" s="4">
        <v>44152.708333333336</v>
      </c>
      <c r="D1717" s="3" t="s">
        <v>3422</v>
      </c>
      <c r="E1717" s="3" t="s">
        <v>638</v>
      </c>
      <c r="F1717" s="3" t="s">
        <v>639</v>
      </c>
      <c r="G1717">
        <v>1441</v>
      </c>
      <c r="H1717" s="3" t="s">
        <v>24</v>
      </c>
      <c r="I1717" s="3" t="s">
        <v>4584</v>
      </c>
      <c r="J1717" s="3" t="s">
        <v>4587</v>
      </c>
      <c r="K1717" s="3" t="s">
        <v>3143</v>
      </c>
      <c r="L1717" s="3" t="s">
        <v>4666</v>
      </c>
      <c r="M1717" s="3" t="s">
        <v>32</v>
      </c>
      <c r="N1717" s="3">
        <f>IF(Broker_Trades[[#This Row],[Status]]="Complete",((Broker_Trades[[#This Row],[Sell Price]]-Broker_Trades[[#This Row],[Buy Price]])/Broker_Trades[[#This Row],[Buy Price]]),"")</f>
        <v>0.28341299345016824</v>
      </c>
      <c r="O17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141</v>
      </c>
      <c r="P1717" s="3">
        <f>IFERROR(Broker_Trades[[#This Row],[Return]]/Broker_Trades[[#This Row],[Time]],Broker_Trades[[#This Row],[Return]])</f>
        <v>2.0100212301430373E-3</v>
      </c>
    </row>
    <row r="1718" spans="1:16" x14ac:dyDescent="0.3">
      <c r="A1718">
        <v>1717</v>
      </c>
      <c r="B1718" s="3" t="s">
        <v>4667</v>
      </c>
      <c r="C1718" s="4">
        <v>44152.708333333336</v>
      </c>
      <c r="D1718" s="3" t="s">
        <v>3422</v>
      </c>
      <c r="E1718" s="3" t="s">
        <v>4668</v>
      </c>
      <c r="F1718" s="3" t="s">
        <v>145</v>
      </c>
      <c r="G1718">
        <v>230</v>
      </c>
      <c r="H1718" s="3" t="s">
        <v>24</v>
      </c>
      <c r="I1718" s="3" t="s">
        <v>4584</v>
      </c>
      <c r="J1718" s="3" t="s">
        <v>4669</v>
      </c>
      <c r="K1718" s="3" t="s">
        <v>3216</v>
      </c>
      <c r="L1718" s="3" t="s">
        <v>4670</v>
      </c>
      <c r="M1718" s="3" t="s">
        <v>32</v>
      </c>
      <c r="N1718" s="3">
        <f>IF(Broker_Trades[[#This Row],[Status]]="Complete",((Broker_Trades[[#This Row],[Sell Price]]-Broker_Trades[[#This Row],[Buy Price]])/Broker_Trades[[#This Row],[Buy Price]]),"")</f>
        <v>0.23768736616702341</v>
      </c>
      <c r="O17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1718" s="3">
        <f>IFERROR(Broker_Trades[[#This Row],[Return]]/Broker_Trades[[#This Row],[Time]],Broker_Trades[[#This Row],[Return]])</f>
        <v>2.611949078758499E-3</v>
      </c>
    </row>
    <row r="1719" spans="1:16" x14ac:dyDescent="0.3">
      <c r="A1719">
        <v>1718</v>
      </c>
      <c r="B1719" s="3" t="s">
        <v>4671</v>
      </c>
      <c r="C1719" s="4">
        <v>44152.707638888889</v>
      </c>
      <c r="D1719" s="3" t="s">
        <v>3422</v>
      </c>
      <c r="E1719" s="3" t="s">
        <v>4672</v>
      </c>
      <c r="F1719" s="3" t="s">
        <v>4634</v>
      </c>
      <c r="G1719">
        <v>162</v>
      </c>
      <c r="H1719" s="3" t="s">
        <v>24</v>
      </c>
      <c r="I1719" s="3" t="s">
        <v>2695</v>
      </c>
      <c r="J1719" s="3" t="s">
        <v>2695</v>
      </c>
      <c r="K1719" s="3" t="s">
        <v>2695</v>
      </c>
      <c r="L1719" s="3" t="s">
        <v>2695</v>
      </c>
      <c r="M1719" s="3" t="s">
        <v>190</v>
      </c>
      <c r="N1719" s="3" t="str">
        <f>IF(Broker_Trades[[#This Row],[Status]]="Complete",((Broker_Trades[[#This Row],[Sell Price]]-Broker_Trades[[#This Row],[Buy Price]])/Broker_Trades[[#This Row],[Buy Price]]),"")</f>
        <v/>
      </c>
      <c r="O17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19" s="3" t="str">
        <f>IFERROR(Broker_Trades[[#This Row],[Return]]/Broker_Trades[[#This Row],[Time]],Broker_Trades[[#This Row],[Return]])</f>
        <v/>
      </c>
    </row>
    <row r="1720" spans="1:16" x14ac:dyDescent="0.3">
      <c r="A1720">
        <v>1719</v>
      </c>
      <c r="B1720" s="3" t="s">
        <v>4673</v>
      </c>
      <c r="C1720" s="4">
        <v>44152.707638888889</v>
      </c>
      <c r="D1720" s="3" t="s">
        <v>3422</v>
      </c>
      <c r="E1720" s="3" t="s">
        <v>2611</v>
      </c>
      <c r="F1720" s="3" t="s">
        <v>2612</v>
      </c>
      <c r="G1720">
        <v>569</v>
      </c>
      <c r="H1720" s="3" t="s">
        <v>24</v>
      </c>
      <c r="I1720" s="3" t="s">
        <v>4584</v>
      </c>
      <c r="J1720" s="3" t="s">
        <v>4674</v>
      </c>
      <c r="K1720" s="3" t="s">
        <v>3053</v>
      </c>
      <c r="L1720" s="3" t="s">
        <v>4675</v>
      </c>
      <c r="M1720" s="3" t="s">
        <v>32</v>
      </c>
      <c r="N1720" s="3">
        <f>IF(Broker_Trades[[#This Row],[Status]]="Complete",((Broker_Trades[[#This Row],[Sell Price]]-Broker_Trades[[#This Row],[Buy Price]])/Broker_Trades[[#This Row],[Buy Price]]),"")</f>
        <v>0.36590038314176232</v>
      </c>
      <c r="O17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82</v>
      </c>
      <c r="P1720" s="3">
        <f>IFERROR(Broker_Trades[[#This Row],[Return]]/Broker_Trades[[#This Row],[Time]],Broker_Trades[[#This Row],[Return]])</f>
        <v>4.4621997944117352E-3</v>
      </c>
    </row>
    <row r="1721" spans="1:16" x14ac:dyDescent="0.3">
      <c r="A1721">
        <v>1720</v>
      </c>
      <c r="B1721" s="3" t="s">
        <v>4676</v>
      </c>
      <c r="C1721" s="4">
        <v>44152.706944444442</v>
      </c>
      <c r="D1721" s="3" t="s">
        <v>3422</v>
      </c>
      <c r="E1721" s="3" t="s">
        <v>3813</v>
      </c>
      <c r="F1721" s="3" t="s">
        <v>3492</v>
      </c>
      <c r="G1721">
        <v>2496</v>
      </c>
      <c r="H1721" s="3" t="s">
        <v>24</v>
      </c>
      <c r="I1721" s="3" t="s">
        <v>4584</v>
      </c>
      <c r="J1721" s="3" t="s">
        <v>4677</v>
      </c>
      <c r="K1721" s="3" t="s">
        <v>4205</v>
      </c>
      <c r="L1721" s="3" t="s">
        <v>4678</v>
      </c>
      <c r="M1721" s="3" t="s">
        <v>32</v>
      </c>
      <c r="N1721" s="3">
        <f>IF(Broker_Trades[[#This Row],[Status]]="Complete",((Broker_Trades[[#This Row],[Sell Price]]-Broker_Trades[[#This Row],[Buy Price]])/Broker_Trades[[#This Row],[Buy Price]]),"")</f>
        <v>0.28912858501426503</v>
      </c>
      <c r="O17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1721" s="3">
        <f>IFERROR(Broker_Trades[[#This Row],[Return]]/Broker_Trades[[#This Row],[Time]],Broker_Trades[[#This Row],[Return]])</f>
        <v>8.2608167146932861E-3</v>
      </c>
    </row>
    <row r="1722" spans="1:16" x14ac:dyDescent="0.3">
      <c r="A1722">
        <v>1721</v>
      </c>
      <c r="B1722" s="3" t="s">
        <v>4679</v>
      </c>
      <c r="C1722" s="4">
        <v>44152.706944444442</v>
      </c>
      <c r="D1722" s="3" t="s">
        <v>3422</v>
      </c>
      <c r="E1722" s="3" t="s">
        <v>4680</v>
      </c>
      <c r="F1722" s="3" t="s">
        <v>4681</v>
      </c>
      <c r="G1722">
        <v>245</v>
      </c>
      <c r="H1722" s="3" t="s">
        <v>24</v>
      </c>
      <c r="I1722" s="3" t="s">
        <v>4584</v>
      </c>
      <c r="J1722" s="3" t="s">
        <v>4682</v>
      </c>
      <c r="K1722" s="3" t="s">
        <v>3053</v>
      </c>
      <c r="L1722" s="3" t="s">
        <v>4683</v>
      </c>
      <c r="M1722" s="3" t="s">
        <v>32</v>
      </c>
      <c r="N1722" s="3">
        <f>IF(Broker_Trades[[#This Row],[Status]]="Complete",((Broker_Trades[[#This Row],[Sell Price]]-Broker_Trades[[#This Row],[Buy Price]])/Broker_Trades[[#This Row],[Buy Price]]),"")</f>
        <v>0.3104359313077939</v>
      </c>
      <c r="O17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82</v>
      </c>
      <c r="P1722" s="3">
        <f>IFERROR(Broker_Trades[[#This Row],[Return]]/Broker_Trades[[#This Row],[Time]],Broker_Trades[[#This Row],[Return]])</f>
        <v>3.7858040403389499E-3</v>
      </c>
    </row>
    <row r="1723" spans="1:16" x14ac:dyDescent="0.3">
      <c r="A1723">
        <v>1722</v>
      </c>
      <c r="B1723" s="3" t="s">
        <v>4684</v>
      </c>
      <c r="C1723" s="4">
        <v>44152.706250000003</v>
      </c>
      <c r="D1723" s="3" t="s">
        <v>3422</v>
      </c>
      <c r="E1723" s="3" t="s">
        <v>42</v>
      </c>
      <c r="F1723" s="3" t="s">
        <v>43</v>
      </c>
      <c r="G1723">
        <v>387</v>
      </c>
      <c r="H1723" s="3" t="s">
        <v>24</v>
      </c>
      <c r="I1723" s="3" t="s">
        <v>4584</v>
      </c>
      <c r="J1723" s="3" t="s">
        <v>4603</v>
      </c>
      <c r="K1723" s="3" t="s">
        <v>3949</v>
      </c>
      <c r="L1723" s="3" t="s">
        <v>4685</v>
      </c>
      <c r="M1723" s="3" t="s">
        <v>32</v>
      </c>
      <c r="N1723" s="3">
        <f>IF(Broker_Trades[[#This Row],[Status]]="Complete",((Broker_Trades[[#This Row],[Sell Price]]-Broker_Trades[[#This Row],[Buy Price]])/Broker_Trades[[#This Row],[Buy Price]]),"")</f>
        <v>0.47430529120669979</v>
      </c>
      <c r="O17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1723" s="3">
        <f>IFERROR(Broker_Trades[[#This Row],[Return]]/Broker_Trades[[#This Row],[Time]],Broker_Trades[[#This Row],[Return]])</f>
        <v>8.3211454597666625E-3</v>
      </c>
    </row>
    <row r="1724" spans="1:16" x14ac:dyDescent="0.3">
      <c r="A1724">
        <v>1723</v>
      </c>
      <c r="B1724" s="3" t="s">
        <v>4686</v>
      </c>
      <c r="C1724" s="4">
        <v>44152.532638888886</v>
      </c>
      <c r="D1724" s="3" t="s">
        <v>38</v>
      </c>
      <c r="E1724" s="3" t="s">
        <v>257</v>
      </c>
      <c r="F1724" s="3" t="s">
        <v>257</v>
      </c>
      <c r="G1724">
        <v>280</v>
      </c>
      <c r="H1724" s="3" t="s">
        <v>59</v>
      </c>
      <c r="I1724" s="3" t="s">
        <v>4687</v>
      </c>
      <c r="J1724" s="3" t="s">
        <v>4688</v>
      </c>
      <c r="K1724" s="3" t="s">
        <v>4013</v>
      </c>
      <c r="L1724" s="3" t="s">
        <v>4689</v>
      </c>
      <c r="M1724" s="3" t="s">
        <v>32</v>
      </c>
      <c r="N1724" s="3">
        <f>IF(Broker_Trades[[#This Row],[Status]]="Complete",((Broker_Trades[[#This Row],[Sell Price]]-Broker_Trades[[#This Row],[Buy Price]])/Broker_Trades[[#This Row],[Buy Price]]),"")</f>
        <v>9.6575606002308675E-2</v>
      </c>
      <c r="O17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1724" s="3">
        <f>IFERROR(Broker_Trades[[#This Row],[Return]]/Broker_Trades[[#This Row],[Time]],Broker_Trades[[#This Row],[Return]])</f>
        <v>1.8572231923520898E-3</v>
      </c>
    </row>
    <row r="1725" spans="1:16" x14ac:dyDescent="0.3">
      <c r="A1725">
        <v>1724</v>
      </c>
      <c r="B1725" s="3" t="s">
        <v>4690</v>
      </c>
      <c r="C1725" s="4">
        <v>44152.532638888886</v>
      </c>
      <c r="D1725" s="3" t="s">
        <v>38</v>
      </c>
      <c r="E1725" s="3" t="s">
        <v>4691</v>
      </c>
      <c r="F1725" s="3" t="s">
        <v>4692</v>
      </c>
      <c r="G1725">
        <v>970</v>
      </c>
      <c r="H1725" s="3" t="s">
        <v>59</v>
      </c>
      <c r="I1725" s="3" t="s">
        <v>4687</v>
      </c>
      <c r="J1725" s="3" t="s">
        <v>3235</v>
      </c>
      <c r="K1725" s="3" t="s">
        <v>4389</v>
      </c>
      <c r="L1725" s="3" t="s">
        <v>4693</v>
      </c>
      <c r="M1725" s="3" t="s">
        <v>32</v>
      </c>
      <c r="N1725" s="3">
        <f>IF(Broker_Trades[[#This Row],[Status]]="Complete",((Broker_Trades[[#This Row],[Sell Price]]-Broker_Trades[[#This Row],[Buy Price]])/Broker_Trades[[#This Row],[Buy Price]]),"")</f>
        <v>9.4505494505494503E-2</v>
      </c>
      <c r="O17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1725" s="3">
        <f>IFERROR(Broker_Trades[[#This Row],[Return]]/Broker_Trades[[#This Row],[Time]],Broker_Trades[[#This Row],[Return]])</f>
        <v>4.7252747252747255E-3</v>
      </c>
    </row>
    <row r="1726" spans="1:16" x14ac:dyDescent="0.3">
      <c r="A1726">
        <v>1725</v>
      </c>
      <c r="B1726" s="3" t="s">
        <v>4694</v>
      </c>
      <c r="C1726" s="4">
        <v>44152.532638888886</v>
      </c>
      <c r="D1726" s="3" t="s">
        <v>38</v>
      </c>
      <c r="E1726" s="3" t="s">
        <v>116</v>
      </c>
      <c r="F1726" s="3" t="s">
        <v>117</v>
      </c>
      <c r="G1726">
        <v>275</v>
      </c>
      <c r="H1726" s="3" t="s">
        <v>59</v>
      </c>
      <c r="I1726" s="3" t="s">
        <v>4687</v>
      </c>
      <c r="J1726" s="3" t="s">
        <v>3307</v>
      </c>
      <c r="K1726" s="3" t="s">
        <v>3957</v>
      </c>
      <c r="L1726" s="3" t="s">
        <v>4695</v>
      </c>
      <c r="M1726" s="3" t="s">
        <v>32</v>
      </c>
      <c r="N1726" s="3">
        <f>IF(Broker_Trades[[#This Row],[Status]]="Complete",((Broker_Trades[[#This Row],[Sell Price]]-Broker_Trades[[#This Row],[Buy Price]])/Broker_Trades[[#This Row],[Buy Price]]),"")</f>
        <v>7.9803921568627534E-2</v>
      </c>
      <c r="O17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1726" s="3">
        <f>IFERROR(Broker_Trades[[#This Row],[Return]]/Broker_Trades[[#This Row],[Time]],Broker_Trades[[#This Row],[Return]])</f>
        <v>1.4250700280112061E-3</v>
      </c>
    </row>
    <row r="1727" spans="1:16" x14ac:dyDescent="0.3">
      <c r="A1727">
        <v>1726</v>
      </c>
      <c r="B1727" s="3" t="s">
        <v>4696</v>
      </c>
      <c r="C1727" s="4">
        <v>44152.531944444447</v>
      </c>
      <c r="D1727" s="3" t="s">
        <v>38</v>
      </c>
      <c r="E1727" s="3" t="s">
        <v>947</v>
      </c>
      <c r="F1727" s="3" t="s">
        <v>948</v>
      </c>
      <c r="G1727">
        <v>430</v>
      </c>
      <c r="H1727" s="3" t="s">
        <v>59</v>
      </c>
      <c r="I1727" s="3" t="s">
        <v>2695</v>
      </c>
      <c r="J1727" s="3" t="s">
        <v>2695</v>
      </c>
      <c r="K1727" s="3" t="s">
        <v>2695</v>
      </c>
      <c r="L1727" s="3" t="s">
        <v>2695</v>
      </c>
      <c r="M1727" s="3" t="s">
        <v>190</v>
      </c>
      <c r="N1727" s="3" t="str">
        <f>IF(Broker_Trades[[#This Row],[Status]]="Complete",((Broker_Trades[[#This Row],[Sell Price]]-Broker_Trades[[#This Row],[Buy Price]])/Broker_Trades[[#This Row],[Buy Price]]),"")</f>
        <v/>
      </c>
      <c r="O17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27" s="3" t="str">
        <f>IFERROR(Broker_Trades[[#This Row],[Return]]/Broker_Trades[[#This Row],[Time]],Broker_Trades[[#This Row],[Return]])</f>
        <v/>
      </c>
    </row>
    <row r="1728" spans="1:16" x14ac:dyDescent="0.3">
      <c r="A1728">
        <v>1727</v>
      </c>
      <c r="B1728" s="3" t="s">
        <v>4697</v>
      </c>
      <c r="C1728" s="4">
        <v>44152.531944444447</v>
      </c>
      <c r="D1728" s="3" t="s">
        <v>38</v>
      </c>
      <c r="E1728" s="3" t="s">
        <v>67</v>
      </c>
      <c r="F1728" s="3" t="s">
        <v>68</v>
      </c>
      <c r="G1728">
        <v>2600</v>
      </c>
      <c r="H1728" s="3" t="s">
        <v>59</v>
      </c>
      <c r="I1728" s="3" t="s">
        <v>4687</v>
      </c>
      <c r="J1728" s="3" t="s">
        <v>4698</v>
      </c>
      <c r="K1728" s="3" t="s">
        <v>4584</v>
      </c>
      <c r="L1728" s="3" t="s">
        <v>1716</v>
      </c>
      <c r="M1728" s="3" t="s">
        <v>32</v>
      </c>
      <c r="N1728" s="3">
        <f>IF(Broker_Trades[[#This Row],[Status]]="Complete",((Broker_Trades[[#This Row],[Sell Price]]-Broker_Trades[[#This Row],[Buy Price]])/Broker_Trades[[#This Row],[Buy Price]]),"")</f>
        <v>3.5208911456180672E-2</v>
      </c>
      <c r="O17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1728" s="3">
        <f>IFERROR(Broker_Trades[[#This Row],[Return]]/Broker_Trades[[#This Row],[Time]],Broker_Trades[[#This Row],[Return]])</f>
        <v>3.5208911456180672E-2</v>
      </c>
    </row>
    <row r="1729" spans="1:16" x14ac:dyDescent="0.3">
      <c r="A1729">
        <v>1728</v>
      </c>
      <c r="B1729" s="3" t="s">
        <v>4699</v>
      </c>
      <c r="C1729" s="4">
        <v>44152.531944444447</v>
      </c>
      <c r="D1729" s="3" t="s">
        <v>38</v>
      </c>
      <c r="E1729" s="3" t="s">
        <v>4700</v>
      </c>
      <c r="F1729" s="3" t="s">
        <v>4701</v>
      </c>
      <c r="G1729">
        <v>43</v>
      </c>
      <c r="H1729" s="3" t="s">
        <v>59</v>
      </c>
      <c r="I1729" s="3" t="s">
        <v>4687</v>
      </c>
      <c r="J1729" s="3" t="s">
        <v>4702</v>
      </c>
      <c r="K1729" s="3" t="s">
        <v>4527</v>
      </c>
      <c r="L1729" s="3" t="s">
        <v>4703</v>
      </c>
      <c r="M1729" s="3" t="s">
        <v>32</v>
      </c>
      <c r="N1729" s="3">
        <f>IF(Broker_Trades[[#This Row],[Status]]="Complete",((Broker_Trades[[#This Row],[Sell Price]]-Broker_Trades[[#This Row],[Buy Price]])/Broker_Trades[[#This Row],[Buy Price]]),"")</f>
        <v>3.601440576230492E-2</v>
      </c>
      <c r="O17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1729" s="3">
        <f>IFERROR(Broker_Trades[[#This Row],[Return]]/Broker_Trades[[#This Row],[Time]],Broker_Trades[[#This Row],[Return]])</f>
        <v>1.800720288115246E-2</v>
      </c>
    </row>
    <row r="1730" spans="1:16" x14ac:dyDescent="0.3">
      <c r="A1730">
        <v>1729</v>
      </c>
      <c r="B1730" s="3" t="s">
        <v>4704</v>
      </c>
      <c r="C1730" s="4">
        <v>44152.53125</v>
      </c>
      <c r="D1730" s="3" t="s">
        <v>38</v>
      </c>
      <c r="E1730" s="3" t="s">
        <v>70</v>
      </c>
      <c r="F1730" s="3" t="s">
        <v>71</v>
      </c>
      <c r="G1730">
        <v>75</v>
      </c>
      <c r="H1730" s="3" t="s">
        <v>59</v>
      </c>
      <c r="I1730" s="3" t="s">
        <v>4687</v>
      </c>
      <c r="J1730" s="3" t="s">
        <v>4705</v>
      </c>
      <c r="K1730" s="3" t="s">
        <v>4527</v>
      </c>
      <c r="L1730" s="3" t="s">
        <v>4706</v>
      </c>
      <c r="M1730" s="3" t="s">
        <v>32</v>
      </c>
      <c r="N1730" s="3">
        <f>IF(Broker_Trades[[#This Row],[Status]]="Complete",((Broker_Trades[[#This Row],[Sell Price]]-Broker_Trades[[#This Row],[Buy Price]])/Broker_Trades[[#This Row],[Buy Price]]),"")</f>
        <v>8.4285714285714367E-2</v>
      </c>
      <c r="O17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1730" s="3">
        <f>IFERROR(Broker_Trades[[#This Row],[Return]]/Broker_Trades[[#This Row],[Time]],Broker_Trades[[#This Row],[Return]])</f>
        <v>4.2142857142857183E-2</v>
      </c>
    </row>
    <row r="1731" spans="1:16" x14ac:dyDescent="0.3">
      <c r="A1731">
        <v>1730</v>
      </c>
      <c r="B1731" s="3" t="s">
        <v>4707</v>
      </c>
      <c r="C1731" s="4">
        <v>44152.53125</v>
      </c>
      <c r="D1731" s="3" t="s">
        <v>38</v>
      </c>
      <c r="E1731" s="3" t="s">
        <v>961</v>
      </c>
      <c r="F1731" s="3" t="s">
        <v>808</v>
      </c>
      <c r="G1731">
        <v>2310</v>
      </c>
      <c r="H1731" s="3" t="s">
        <v>59</v>
      </c>
      <c r="I1731" s="3" t="s">
        <v>4687</v>
      </c>
      <c r="J1731" s="3" t="s">
        <v>4708</v>
      </c>
      <c r="K1731" s="3" t="s">
        <v>4687</v>
      </c>
      <c r="L1731" s="3" t="s">
        <v>4709</v>
      </c>
      <c r="M1731" s="3" t="s">
        <v>32</v>
      </c>
      <c r="N1731" s="3">
        <f>IF(Broker_Trades[[#This Row],[Status]]="Complete",((Broker_Trades[[#This Row],[Sell Price]]-Broker_Trades[[#This Row],[Buy Price]])/Broker_Trades[[#This Row],[Buy Price]]),"")</f>
        <v>2.521891418563919E-2</v>
      </c>
      <c r="O17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731" s="3">
        <f>IFERROR(Broker_Trades[[#This Row],[Return]]/Broker_Trades[[#This Row],[Time]],Broker_Trades[[#This Row],[Return]])</f>
        <v>2.521891418563919E-2</v>
      </c>
    </row>
    <row r="1732" spans="1:16" x14ac:dyDescent="0.3">
      <c r="A1732">
        <v>1731</v>
      </c>
      <c r="B1732" s="3" t="s">
        <v>4710</v>
      </c>
      <c r="C1732" s="4">
        <v>44152.53125</v>
      </c>
      <c r="D1732" s="3" t="s">
        <v>38</v>
      </c>
      <c r="E1732" s="3" t="s">
        <v>2611</v>
      </c>
      <c r="F1732" s="3" t="s">
        <v>2612</v>
      </c>
      <c r="G1732">
        <v>480</v>
      </c>
      <c r="H1732" s="3" t="s">
        <v>59</v>
      </c>
      <c r="I1732" s="3" t="s">
        <v>4687</v>
      </c>
      <c r="J1732" s="3" t="s">
        <v>4711</v>
      </c>
      <c r="K1732" s="3" t="s">
        <v>4331</v>
      </c>
      <c r="L1732" s="3" t="s">
        <v>4712</v>
      </c>
      <c r="M1732" s="3" t="s">
        <v>32</v>
      </c>
      <c r="N1732" s="3">
        <f>IF(Broker_Trades[[#This Row],[Status]]="Complete",((Broker_Trades[[#This Row],[Sell Price]]-Broker_Trades[[#This Row],[Buy Price]])/Broker_Trades[[#This Row],[Buy Price]]),"")</f>
        <v>0.12186046511627902</v>
      </c>
      <c r="O17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1732" s="3">
        <f>IFERROR(Broker_Trades[[#This Row],[Return]]/Broker_Trades[[#This Row],[Time]],Broker_Trades[[#This Row],[Return]])</f>
        <v>5.0775193798449593E-3</v>
      </c>
    </row>
    <row r="1733" spans="1:16" x14ac:dyDescent="0.3">
      <c r="A1733">
        <v>1732</v>
      </c>
      <c r="B1733" s="3" t="s">
        <v>4713</v>
      </c>
      <c r="C1733" s="4">
        <v>44152.53125</v>
      </c>
      <c r="D1733" s="3" t="s">
        <v>38</v>
      </c>
      <c r="E1733" s="3" t="s">
        <v>108</v>
      </c>
      <c r="F1733" s="3" t="s">
        <v>108</v>
      </c>
      <c r="G1733">
        <v>100</v>
      </c>
      <c r="H1733" s="3" t="s">
        <v>59</v>
      </c>
      <c r="I1733" s="3" t="s">
        <v>4687</v>
      </c>
      <c r="J1733" s="3" t="s">
        <v>4714</v>
      </c>
      <c r="K1733" s="3" t="s">
        <v>4477</v>
      </c>
      <c r="L1733" s="3" t="s">
        <v>4715</v>
      </c>
      <c r="M1733" s="3" t="s">
        <v>32</v>
      </c>
      <c r="N1733" s="3">
        <f>IF(Broker_Trades[[#This Row],[Status]]="Complete",((Broker_Trades[[#This Row],[Sell Price]]-Broker_Trades[[#This Row],[Buy Price]])/Broker_Trades[[#This Row],[Buy Price]]),"")</f>
        <v>0.10057925223801997</v>
      </c>
      <c r="O17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1733" s="3">
        <f>IFERROR(Broker_Trades[[#This Row],[Return]]/Broker_Trades[[#This Row],[Time]],Broker_Trades[[#This Row],[Return]])</f>
        <v>6.7052834825346653E-3</v>
      </c>
    </row>
    <row r="1734" spans="1:16" x14ac:dyDescent="0.3">
      <c r="A1734">
        <v>1733</v>
      </c>
      <c r="B1734" s="3" t="s">
        <v>4716</v>
      </c>
      <c r="C1734" s="4">
        <v>44152.529861111114</v>
      </c>
      <c r="D1734" s="3" t="s">
        <v>38</v>
      </c>
      <c r="E1734" s="3" t="s">
        <v>1360</v>
      </c>
      <c r="F1734" s="3" t="s">
        <v>235</v>
      </c>
      <c r="G1734">
        <v>995</v>
      </c>
      <c r="H1734" s="3" t="s">
        <v>59</v>
      </c>
      <c r="I1734" s="3" t="s">
        <v>2695</v>
      </c>
      <c r="J1734" s="3" t="s">
        <v>2695</v>
      </c>
      <c r="K1734" s="3" t="s">
        <v>2695</v>
      </c>
      <c r="L1734" s="3" t="s">
        <v>2695</v>
      </c>
      <c r="M1734" s="3" t="s">
        <v>190</v>
      </c>
      <c r="N1734" s="3" t="str">
        <f>IF(Broker_Trades[[#This Row],[Status]]="Complete",((Broker_Trades[[#This Row],[Sell Price]]-Broker_Trades[[#This Row],[Buy Price]])/Broker_Trades[[#This Row],[Buy Price]]),"")</f>
        <v/>
      </c>
      <c r="O17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34" s="3" t="str">
        <f>IFERROR(Broker_Trades[[#This Row],[Return]]/Broker_Trades[[#This Row],[Time]],Broker_Trades[[#This Row],[Return]])</f>
        <v/>
      </c>
    </row>
    <row r="1735" spans="1:16" x14ac:dyDescent="0.3">
      <c r="A1735">
        <v>1734</v>
      </c>
      <c r="B1735" s="3" t="s">
        <v>4717</v>
      </c>
      <c r="C1735" s="4">
        <v>44152.529166666667</v>
      </c>
      <c r="D1735" s="3" t="s">
        <v>38</v>
      </c>
      <c r="E1735" s="3" t="s">
        <v>4718</v>
      </c>
      <c r="F1735" s="3" t="s">
        <v>1204</v>
      </c>
      <c r="G1735">
        <v>95</v>
      </c>
      <c r="H1735" s="3" t="s">
        <v>59</v>
      </c>
      <c r="I1735" s="3" t="s">
        <v>4687</v>
      </c>
      <c r="J1735" s="3" t="s">
        <v>4719</v>
      </c>
      <c r="K1735" s="3" t="s">
        <v>4687</v>
      </c>
      <c r="L1735" s="3" t="s">
        <v>210</v>
      </c>
      <c r="M1735" s="3" t="s">
        <v>32</v>
      </c>
      <c r="N1735" s="3">
        <f>IF(Broker_Trades[[#This Row],[Status]]="Complete",((Broker_Trades[[#This Row],[Sell Price]]-Broker_Trades[[#This Row],[Buy Price]])/Broker_Trades[[#This Row],[Buy Price]]),"")</f>
        <v>1.0604453870625663E-2</v>
      </c>
      <c r="O17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735" s="3">
        <f>IFERROR(Broker_Trades[[#This Row],[Return]]/Broker_Trades[[#This Row],[Time]],Broker_Trades[[#This Row],[Return]])</f>
        <v>1.0604453870625663E-2</v>
      </c>
    </row>
    <row r="1736" spans="1:16" x14ac:dyDescent="0.3">
      <c r="A1736">
        <v>1735</v>
      </c>
      <c r="B1736" s="3" t="s">
        <v>4720</v>
      </c>
      <c r="C1736" s="4">
        <v>44152.529166666667</v>
      </c>
      <c r="D1736" s="3" t="s">
        <v>38</v>
      </c>
      <c r="E1736" s="3" t="s">
        <v>521</v>
      </c>
      <c r="F1736" s="3" t="s">
        <v>522</v>
      </c>
      <c r="G1736">
        <v>490</v>
      </c>
      <c r="H1736" s="3" t="s">
        <v>59</v>
      </c>
      <c r="I1736" s="3" t="s">
        <v>4687</v>
      </c>
      <c r="J1736" s="3" t="s">
        <v>4721</v>
      </c>
      <c r="K1736" s="3" t="s">
        <v>4687</v>
      </c>
      <c r="L1736" s="3" t="s">
        <v>4722</v>
      </c>
      <c r="M1736" s="3" t="s">
        <v>32</v>
      </c>
      <c r="N1736" s="3">
        <f>IF(Broker_Trades[[#This Row],[Status]]="Complete",((Broker_Trades[[#This Row],[Sell Price]]-Broker_Trades[[#This Row],[Buy Price]])/Broker_Trades[[#This Row],[Buy Price]]),"")</f>
        <v>2.3770491803278736E-2</v>
      </c>
      <c r="O17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736" s="3">
        <f>IFERROR(Broker_Trades[[#This Row],[Return]]/Broker_Trades[[#This Row],[Time]],Broker_Trades[[#This Row],[Return]])</f>
        <v>2.3770491803278736E-2</v>
      </c>
    </row>
    <row r="1737" spans="1:16" x14ac:dyDescent="0.3">
      <c r="A1737">
        <v>1736</v>
      </c>
      <c r="B1737" s="3" t="s">
        <v>4723</v>
      </c>
      <c r="C1737" s="4">
        <v>44152.529166666667</v>
      </c>
      <c r="D1737" s="3" t="s">
        <v>38</v>
      </c>
      <c r="E1737" s="3" t="s">
        <v>600</v>
      </c>
      <c r="F1737" s="3" t="s">
        <v>601</v>
      </c>
      <c r="G1737">
        <v>2100</v>
      </c>
      <c r="H1737" s="3" t="s">
        <v>59</v>
      </c>
      <c r="I1737" s="3" t="s">
        <v>2695</v>
      </c>
      <c r="J1737" s="3" t="s">
        <v>2695</v>
      </c>
      <c r="K1737" s="3" t="s">
        <v>2695</v>
      </c>
      <c r="L1737" s="3" t="s">
        <v>2695</v>
      </c>
      <c r="M1737" s="3" t="s">
        <v>190</v>
      </c>
      <c r="N1737" s="3" t="str">
        <f>IF(Broker_Trades[[#This Row],[Status]]="Complete",((Broker_Trades[[#This Row],[Sell Price]]-Broker_Trades[[#This Row],[Buy Price]])/Broker_Trades[[#This Row],[Buy Price]]),"")</f>
        <v/>
      </c>
      <c r="O17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37" s="3" t="str">
        <f>IFERROR(Broker_Trades[[#This Row],[Return]]/Broker_Trades[[#This Row],[Time]],Broker_Trades[[#This Row],[Return]])</f>
        <v/>
      </c>
    </row>
    <row r="1738" spans="1:16" x14ac:dyDescent="0.3">
      <c r="A1738">
        <v>1737</v>
      </c>
      <c r="B1738" s="3" t="s">
        <v>4724</v>
      </c>
      <c r="C1738" s="4">
        <v>44152.475694444445</v>
      </c>
      <c r="D1738" s="3" t="s">
        <v>38</v>
      </c>
      <c r="E1738" s="3" t="s">
        <v>4725</v>
      </c>
      <c r="F1738" s="3" t="s">
        <v>4726</v>
      </c>
      <c r="G1738">
        <v>110</v>
      </c>
      <c r="H1738" s="3" t="s">
        <v>24</v>
      </c>
      <c r="I1738" s="3" t="s">
        <v>4687</v>
      </c>
      <c r="J1738" s="3" t="s">
        <v>812</v>
      </c>
      <c r="K1738" s="3" t="s">
        <v>3104</v>
      </c>
      <c r="L1738" s="3" t="s">
        <v>4727</v>
      </c>
      <c r="M1738" s="3" t="s">
        <v>32</v>
      </c>
      <c r="N1738" s="3">
        <f>IF(Broker_Trades[[#This Row],[Status]]="Complete",((Broker_Trades[[#This Row],[Sell Price]]-Broker_Trades[[#This Row],[Buy Price]])/Broker_Trades[[#This Row],[Buy Price]]),"")</f>
        <v>0.24347826086956528</v>
      </c>
      <c r="O17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105</v>
      </c>
      <c r="P1738" s="3">
        <f>IFERROR(Broker_Trades[[#This Row],[Return]]/Broker_Trades[[#This Row],[Time]],Broker_Trades[[#This Row],[Return]])</f>
        <v>2.3188405797101457E-3</v>
      </c>
    </row>
    <row r="1739" spans="1:16" x14ac:dyDescent="0.3">
      <c r="A1739">
        <v>1738</v>
      </c>
      <c r="B1739" s="3" t="s">
        <v>4728</v>
      </c>
      <c r="C1739" s="4">
        <v>44152.475694444445</v>
      </c>
      <c r="D1739" s="3" t="s">
        <v>38</v>
      </c>
      <c r="E1739" s="3" t="s">
        <v>4570</v>
      </c>
      <c r="F1739" s="3" t="s">
        <v>4571</v>
      </c>
      <c r="G1739">
        <v>240</v>
      </c>
      <c r="H1739" s="3" t="s">
        <v>24</v>
      </c>
      <c r="I1739" s="3" t="s">
        <v>4687</v>
      </c>
      <c r="J1739" s="3" t="s">
        <v>4729</v>
      </c>
      <c r="K1739" s="3" t="s">
        <v>4319</v>
      </c>
      <c r="L1739" s="3" t="s">
        <v>4730</v>
      </c>
      <c r="M1739" s="3" t="s">
        <v>32</v>
      </c>
      <c r="N1739" s="3">
        <f>IF(Broker_Trades[[#This Row],[Status]]="Complete",((Broker_Trades[[#This Row],[Sell Price]]-Broker_Trades[[#This Row],[Buy Price]])/Broker_Trades[[#This Row],[Buy Price]]),"")</f>
        <v>0.16836487142164006</v>
      </c>
      <c r="O17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1739" s="3">
        <f>IFERROR(Broker_Trades[[#This Row],[Return]]/Broker_Trades[[#This Row],[Time]],Broker_Trades[[#This Row],[Return]])</f>
        <v>6.2357359785792611E-3</v>
      </c>
    </row>
    <row r="1740" spans="1:16" x14ac:dyDescent="0.3">
      <c r="A1740">
        <v>1739</v>
      </c>
      <c r="B1740" s="3" t="s">
        <v>4731</v>
      </c>
      <c r="C1740" s="4">
        <v>44152.474999999999</v>
      </c>
      <c r="D1740" s="3" t="s">
        <v>38</v>
      </c>
      <c r="E1740" s="3" t="s">
        <v>979</v>
      </c>
      <c r="F1740" s="3" t="s">
        <v>980</v>
      </c>
      <c r="G1740">
        <v>27500</v>
      </c>
      <c r="H1740" s="3" t="s">
        <v>24</v>
      </c>
      <c r="I1740" s="3" t="s">
        <v>4687</v>
      </c>
      <c r="J1740" s="3" t="s">
        <v>4732</v>
      </c>
      <c r="K1740" s="3" t="s">
        <v>3053</v>
      </c>
      <c r="L1740" s="3" t="s">
        <v>4733</v>
      </c>
      <c r="M1740" s="3" t="s">
        <v>32</v>
      </c>
      <c r="N1740" s="3">
        <f>IF(Broker_Trades[[#This Row],[Status]]="Complete",((Broker_Trades[[#This Row],[Sell Price]]-Broker_Trades[[#This Row],[Buy Price]])/Broker_Trades[[#This Row],[Buy Price]]),"")</f>
        <v>0.20240331890945265</v>
      </c>
      <c r="O17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83</v>
      </c>
      <c r="P1740" s="3">
        <f>IFERROR(Broker_Trades[[#This Row],[Return]]/Broker_Trades[[#This Row],[Time]],Broker_Trades[[#This Row],[Return]])</f>
        <v>2.438594203728345E-3</v>
      </c>
    </row>
    <row r="1741" spans="1:16" x14ac:dyDescent="0.3">
      <c r="A1741">
        <v>1740</v>
      </c>
      <c r="B1741" s="3" t="s">
        <v>4734</v>
      </c>
      <c r="C1741" s="4">
        <v>44152.474999999999</v>
      </c>
      <c r="D1741" s="3" t="s">
        <v>38</v>
      </c>
      <c r="E1741" s="3" t="s">
        <v>955</v>
      </c>
      <c r="F1741" s="3" t="s">
        <v>956</v>
      </c>
      <c r="G1741">
        <v>400</v>
      </c>
      <c r="H1741" s="3" t="s">
        <v>24</v>
      </c>
      <c r="I1741" s="3" t="s">
        <v>4687</v>
      </c>
      <c r="J1741" s="3" t="s">
        <v>4735</v>
      </c>
      <c r="K1741" s="3" t="s">
        <v>4013</v>
      </c>
      <c r="L1741" s="3" t="s">
        <v>4736</v>
      </c>
      <c r="M1741" s="3" t="s">
        <v>32</v>
      </c>
      <c r="N1741" s="3">
        <f>IF(Broker_Trades[[#This Row],[Status]]="Complete",((Broker_Trades[[#This Row],[Sell Price]]-Broker_Trades[[#This Row],[Buy Price]])/Broker_Trades[[#This Row],[Buy Price]]),"")</f>
        <v>0.24607724803862407</v>
      </c>
      <c r="O17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1741" s="3">
        <f>IFERROR(Broker_Trades[[#This Row],[Return]]/Broker_Trades[[#This Row],[Time]],Broker_Trades[[#This Row],[Return]])</f>
        <v>4.7322547699735398E-3</v>
      </c>
    </row>
    <row r="1742" spans="1:16" x14ac:dyDescent="0.3">
      <c r="A1742">
        <v>1741</v>
      </c>
      <c r="B1742" s="3" t="s">
        <v>4737</v>
      </c>
      <c r="C1742" s="4">
        <v>44152.474305555559</v>
      </c>
      <c r="D1742" s="3" t="s">
        <v>38</v>
      </c>
      <c r="E1742" s="3" t="s">
        <v>3903</v>
      </c>
      <c r="F1742" s="3" t="s">
        <v>3904</v>
      </c>
      <c r="G1742">
        <v>33</v>
      </c>
      <c r="H1742" s="3" t="s">
        <v>24</v>
      </c>
      <c r="I1742" s="3" t="s">
        <v>4687</v>
      </c>
      <c r="J1742" s="3" t="s">
        <v>4738</v>
      </c>
      <c r="K1742" s="3" t="s">
        <v>4511</v>
      </c>
      <c r="L1742" s="3" t="s">
        <v>4739</v>
      </c>
      <c r="M1742" s="3" t="s">
        <v>32</v>
      </c>
      <c r="N1742" s="3">
        <f>IF(Broker_Trades[[#This Row],[Status]]="Complete",((Broker_Trades[[#This Row],[Sell Price]]-Broker_Trades[[#This Row],[Buy Price]])/Broker_Trades[[#This Row],[Buy Price]]),"")</f>
        <v>0.22826086956521727</v>
      </c>
      <c r="O17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1742" s="3">
        <f>IFERROR(Broker_Trades[[#This Row],[Return]]/Broker_Trades[[#This Row],[Time]],Broker_Trades[[#This Row],[Return]])</f>
        <v>2.5362318840579698E-2</v>
      </c>
    </row>
    <row r="1743" spans="1:16" x14ac:dyDescent="0.3">
      <c r="A1743">
        <v>1742</v>
      </c>
      <c r="B1743" s="3" t="s">
        <v>4740</v>
      </c>
      <c r="C1743" s="4">
        <v>44152.474305555559</v>
      </c>
      <c r="D1743" s="3" t="s">
        <v>38</v>
      </c>
      <c r="E1743" s="3" t="s">
        <v>1754</v>
      </c>
      <c r="F1743" s="3" t="s">
        <v>1755</v>
      </c>
      <c r="G1743">
        <v>960</v>
      </c>
      <c r="H1743" s="3" t="s">
        <v>24</v>
      </c>
      <c r="I1743" s="3" t="s">
        <v>4687</v>
      </c>
      <c r="J1743" s="3" t="s">
        <v>4741</v>
      </c>
      <c r="K1743" s="3" t="s">
        <v>4186</v>
      </c>
      <c r="L1743" s="3" t="s">
        <v>4742</v>
      </c>
      <c r="M1743" s="3" t="s">
        <v>32</v>
      </c>
      <c r="N1743" s="3">
        <f>IF(Broker_Trades[[#This Row],[Status]]="Complete",((Broker_Trades[[#This Row],[Sell Price]]-Broker_Trades[[#This Row],[Buy Price]])/Broker_Trades[[#This Row],[Buy Price]]),"")</f>
        <v>0.18904593639575973</v>
      </c>
      <c r="O17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1743" s="3">
        <f>IFERROR(Broker_Trades[[#This Row],[Return]]/Broker_Trades[[#This Row],[Time]],Broker_Trades[[#This Row],[Return]])</f>
        <v>5.1093496323178309E-3</v>
      </c>
    </row>
    <row r="1744" spans="1:16" x14ac:dyDescent="0.3">
      <c r="A1744">
        <v>1743</v>
      </c>
      <c r="B1744" s="3" t="s">
        <v>4743</v>
      </c>
      <c r="C1744" s="4">
        <v>44152.474305555559</v>
      </c>
      <c r="D1744" s="3" t="s">
        <v>38</v>
      </c>
      <c r="E1744" s="3" t="s">
        <v>638</v>
      </c>
      <c r="F1744" s="3" t="s">
        <v>639</v>
      </c>
      <c r="G1744">
        <v>1235</v>
      </c>
      <c r="H1744" s="3" t="s">
        <v>24</v>
      </c>
      <c r="I1744" s="3" t="s">
        <v>4687</v>
      </c>
      <c r="J1744" s="3" t="s">
        <v>4744</v>
      </c>
      <c r="K1744" s="3" t="s">
        <v>4389</v>
      </c>
      <c r="L1744" s="3" t="s">
        <v>4588</v>
      </c>
      <c r="M1744" s="3" t="s">
        <v>32</v>
      </c>
      <c r="N1744" s="3">
        <f>IF(Broker_Trades[[#This Row],[Status]]="Complete",((Broker_Trades[[#This Row],[Sell Price]]-Broker_Trades[[#This Row],[Buy Price]])/Broker_Trades[[#This Row],[Buy Price]]),"")</f>
        <v>0.13864864864864873</v>
      </c>
      <c r="O17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1744" s="3">
        <f>IFERROR(Broker_Trades[[#This Row],[Return]]/Broker_Trades[[#This Row],[Time]],Broker_Trades[[#This Row],[Return]])</f>
        <v>6.9324324324324367E-3</v>
      </c>
    </row>
    <row r="1745" spans="1:16" x14ac:dyDescent="0.3">
      <c r="A1745">
        <v>1744</v>
      </c>
      <c r="B1745" s="3" t="s">
        <v>4745</v>
      </c>
      <c r="C1745" s="4">
        <v>44152.473611111112</v>
      </c>
      <c r="D1745" s="3" t="s">
        <v>38</v>
      </c>
      <c r="E1745" s="3" t="s">
        <v>119</v>
      </c>
      <c r="F1745" s="3" t="s">
        <v>120</v>
      </c>
      <c r="G1745">
        <v>1025</v>
      </c>
      <c r="H1745" s="3" t="s">
        <v>24</v>
      </c>
      <c r="I1745" s="3" t="s">
        <v>4687</v>
      </c>
      <c r="J1745" s="3" t="s">
        <v>4746</v>
      </c>
      <c r="K1745" s="3" t="s">
        <v>3602</v>
      </c>
      <c r="L1745" s="3" t="s">
        <v>4747</v>
      </c>
      <c r="M1745" s="3" t="s">
        <v>32</v>
      </c>
      <c r="N1745" s="3">
        <f>IF(Broker_Trades[[#This Row],[Status]]="Complete",((Broker_Trades[[#This Row],[Sell Price]]-Broker_Trades[[#This Row],[Buy Price]])/Broker_Trades[[#This Row],[Buy Price]]),"")</f>
        <v>0.21010948054973208</v>
      </c>
      <c r="O17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170</v>
      </c>
      <c r="P1745" s="3">
        <f>IFERROR(Broker_Trades[[#This Row],[Return]]/Broker_Trades[[#This Row],[Time]],Broker_Trades[[#This Row],[Return]])</f>
        <v>1.235938120880777E-3</v>
      </c>
    </row>
    <row r="1746" spans="1:16" x14ac:dyDescent="0.3">
      <c r="A1746">
        <v>1745</v>
      </c>
      <c r="B1746" s="3" t="s">
        <v>4748</v>
      </c>
      <c r="C1746" s="4">
        <v>44152.473611111112</v>
      </c>
      <c r="D1746" s="3" t="s">
        <v>38</v>
      </c>
      <c r="E1746" s="3" t="s">
        <v>943</v>
      </c>
      <c r="F1746" s="3" t="s">
        <v>944</v>
      </c>
      <c r="G1746">
        <v>475</v>
      </c>
      <c r="H1746" s="3" t="s">
        <v>24</v>
      </c>
      <c r="I1746" s="3" t="s">
        <v>4687</v>
      </c>
      <c r="J1746" s="3" t="s">
        <v>4749</v>
      </c>
      <c r="K1746" s="3" t="s">
        <v>4294</v>
      </c>
      <c r="L1746" s="3" t="s">
        <v>3575</v>
      </c>
      <c r="M1746" s="3" t="s">
        <v>32</v>
      </c>
      <c r="N1746" s="3">
        <f>IF(Broker_Trades[[#This Row],[Status]]="Complete",((Broker_Trades[[#This Row],[Sell Price]]-Broker_Trades[[#This Row],[Buy Price]])/Broker_Trades[[#This Row],[Buy Price]]),"")</f>
        <v>0.21146341463414631</v>
      </c>
      <c r="O17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1746" s="3">
        <f>IFERROR(Broker_Trades[[#This Row],[Return]]/Broker_Trades[[#This Row],[Time]],Broker_Trades[[#This Row],[Return]])</f>
        <v>7.2918418839360791E-3</v>
      </c>
    </row>
    <row r="1747" spans="1:16" x14ac:dyDescent="0.3">
      <c r="A1747">
        <v>1746</v>
      </c>
      <c r="B1747" s="3" t="s">
        <v>4750</v>
      </c>
      <c r="C1747" s="4">
        <v>44152.473611111112</v>
      </c>
      <c r="D1747" s="3" t="s">
        <v>38</v>
      </c>
      <c r="E1747" s="3" t="s">
        <v>1608</v>
      </c>
      <c r="F1747" s="3" t="s">
        <v>1609</v>
      </c>
      <c r="G1747">
        <v>4090</v>
      </c>
      <c r="H1747" s="3" t="s">
        <v>24</v>
      </c>
      <c r="I1747" s="3" t="s">
        <v>4687</v>
      </c>
      <c r="J1747" s="3" t="s">
        <v>4751</v>
      </c>
      <c r="K1747" s="3" t="s">
        <v>4573</v>
      </c>
      <c r="L1747" s="3" t="s">
        <v>4752</v>
      </c>
      <c r="M1747" s="3" t="s">
        <v>32</v>
      </c>
      <c r="N1747" s="3">
        <f>IF(Broker_Trades[[#This Row],[Status]]="Complete",((Broker_Trades[[#This Row],[Sell Price]]-Broker_Trades[[#This Row],[Buy Price]])/Broker_Trades[[#This Row],[Buy Price]]),"")</f>
        <v>6.3426046269820638E-2</v>
      </c>
      <c r="O17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1747" s="3">
        <f>IFERROR(Broker_Trades[[#This Row],[Return]]/Broker_Trades[[#This Row],[Time]],Broker_Trades[[#This Row],[Return]])</f>
        <v>7.9282557837275797E-3</v>
      </c>
    </row>
    <row r="1748" spans="1:16" x14ac:dyDescent="0.3">
      <c r="A1748">
        <v>1747</v>
      </c>
      <c r="B1748" s="3" t="s">
        <v>4753</v>
      </c>
      <c r="C1748" s="4">
        <v>44152.454861111109</v>
      </c>
      <c r="D1748" s="3" t="s">
        <v>354</v>
      </c>
      <c r="E1748" s="3" t="s">
        <v>638</v>
      </c>
      <c r="F1748" s="3" t="s">
        <v>639</v>
      </c>
      <c r="G1748">
        <v>1285</v>
      </c>
      <c r="H1748" s="3" t="s">
        <v>24</v>
      </c>
      <c r="I1748" s="3" t="s">
        <v>4687</v>
      </c>
      <c r="J1748" s="3" t="s">
        <v>4744</v>
      </c>
      <c r="K1748" s="3" t="s">
        <v>4365</v>
      </c>
      <c r="L1748" s="3" t="s">
        <v>4754</v>
      </c>
      <c r="M1748" s="3" t="s">
        <v>32</v>
      </c>
      <c r="N1748" s="3">
        <f>IF(Broker_Trades[[#This Row],[Status]]="Complete",((Broker_Trades[[#This Row],[Sell Price]]-Broker_Trades[[#This Row],[Buy Price]])/Broker_Trades[[#This Row],[Buy Price]]),"")</f>
        <v>0.15945945945945947</v>
      </c>
      <c r="O17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1748" s="3">
        <f>IFERROR(Broker_Trades[[#This Row],[Return]]/Broker_Trades[[#This Row],[Time]],Broker_Trades[[#This Row],[Return]])</f>
        <v>7.5933075933075937E-3</v>
      </c>
    </row>
    <row r="1749" spans="1:16" x14ac:dyDescent="0.3">
      <c r="A1749">
        <v>1748</v>
      </c>
      <c r="B1749" s="3" t="s">
        <v>4755</v>
      </c>
      <c r="C1749" s="4">
        <v>44152.45416666667</v>
      </c>
      <c r="D1749" s="3" t="s">
        <v>354</v>
      </c>
      <c r="E1749" s="3" t="s">
        <v>600</v>
      </c>
      <c r="F1749" s="3" t="s">
        <v>601</v>
      </c>
      <c r="G1749">
        <v>2110</v>
      </c>
      <c r="H1749" s="3" t="s">
        <v>24</v>
      </c>
      <c r="I1749" s="3" t="s">
        <v>2695</v>
      </c>
      <c r="J1749" s="3" t="s">
        <v>2695</v>
      </c>
      <c r="K1749" s="3" t="s">
        <v>2695</v>
      </c>
      <c r="L1749" s="3" t="s">
        <v>2695</v>
      </c>
      <c r="M1749" s="3" t="s">
        <v>190</v>
      </c>
      <c r="N1749" s="3" t="str">
        <f>IF(Broker_Trades[[#This Row],[Status]]="Complete",((Broker_Trades[[#This Row],[Sell Price]]-Broker_Trades[[#This Row],[Buy Price]])/Broker_Trades[[#This Row],[Buy Price]]),"")</f>
        <v/>
      </c>
      <c r="O17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49" s="3" t="str">
        <f>IFERROR(Broker_Trades[[#This Row],[Return]]/Broker_Trades[[#This Row],[Time]],Broker_Trades[[#This Row],[Return]])</f>
        <v/>
      </c>
    </row>
    <row r="1750" spans="1:16" x14ac:dyDescent="0.3">
      <c r="A1750">
        <v>1749</v>
      </c>
      <c r="B1750" s="3" t="s">
        <v>4756</v>
      </c>
      <c r="C1750" s="4">
        <v>44150.556944444441</v>
      </c>
      <c r="D1750" s="3" t="s">
        <v>132</v>
      </c>
      <c r="E1750" s="3" t="s">
        <v>105</v>
      </c>
      <c r="F1750" s="3" t="s">
        <v>106</v>
      </c>
      <c r="G1750">
        <v>776</v>
      </c>
      <c r="H1750" s="3" t="s">
        <v>24</v>
      </c>
      <c r="I1750" s="3" t="s">
        <v>4687</v>
      </c>
      <c r="J1750" s="3" t="s">
        <v>4757</v>
      </c>
      <c r="K1750" s="3" t="s">
        <v>3997</v>
      </c>
      <c r="L1750" s="3" t="s">
        <v>4758</v>
      </c>
      <c r="M1750" s="3" t="s">
        <v>32</v>
      </c>
      <c r="N1750" s="3">
        <f>IF(Broker_Trades[[#This Row],[Status]]="Complete",((Broker_Trades[[#This Row],[Sell Price]]-Broker_Trades[[#This Row],[Buy Price]])/Broker_Trades[[#This Row],[Buy Price]]),"")</f>
        <v>0.1457725947521866</v>
      </c>
      <c r="O17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55</v>
      </c>
      <c r="P1750" s="3">
        <f>IFERROR(Broker_Trades[[#This Row],[Return]]/Broker_Trades[[#This Row],[Time]],Broker_Trades[[#This Row],[Return]])</f>
        <v>2.6504108136761197E-3</v>
      </c>
    </row>
    <row r="1751" spans="1:16" x14ac:dyDescent="0.3">
      <c r="A1751">
        <v>1750</v>
      </c>
      <c r="B1751" s="3" t="s">
        <v>4759</v>
      </c>
      <c r="C1751" s="4">
        <v>44150.556250000001</v>
      </c>
      <c r="D1751" s="3" t="s">
        <v>4760</v>
      </c>
      <c r="E1751" s="3" t="s">
        <v>638</v>
      </c>
      <c r="F1751" s="3" t="s">
        <v>639</v>
      </c>
      <c r="G1751">
        <v>1228</v>
      </c>
      <c r="H1751" s="3" t="s">
        <v>24</v>
      </c>
      <c r="I1751" s="3" t="s">
        <v>4687</v>
      </c>
      <c r="J1751" s="3" t="s">
        <v>4744</v>
      </c>
      <c r="K1751" s="3" t="s">
        <v>4389</v>
      </c>
      <c r="L1751" s="3" t="s">
        <v>4588</v>
      </c>
      <c r="M1751" s="3" t="s">
        <v>32</v>
      </c>
      <c r="N1751" s="3">
        <f>IF(Broker_Trades[[#This Row],[Status]]="Complete",((Broker_Trades[[#This Row],[Sell Price]]-Broker_Trades[[#This Row],[Buy Price]])/Broker_Trades[[#This Row],[Buy Price]]),"")</f>
        <v>0.13864864864864873</v>
      </c>
      <c r="O17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1751" s="3">
        <f>IFERROR(Broker_Trades[[#This Row],[Return]]/Broker_Trades[[#This Row],[Time]],Broker_Trades[[#This Row],[Return]])</f>
        <v>6.9324324324324367E-3</v>
      </c>
    </row>
    <row r="1752" spans="1:16" x14ac:dyDescent="0.3">
      <c r="A1752">
        <v>1751</v>
      </c>
      <c r="B1752" s="3" t="s">
        <v>4761</v>
      </c>
      <c r="C1752" s="4">
        <v>44150.556250000001</v>
      </c>
      <c r="D1752" s="3" t="s">
        <v>4760</v>
      </c>
      <c r="E1752" s="3" t="s">
        <v>2269</v>
      </c>
      <c r="F1752" s="3" t="s">
        <v>2270</v>
      </c>
      <c r="G1752">
        <v>345</v>
      </c>
      <c r="H1752" s="3" t="s">
        <v>24</v>
      </c>
      <c r="I1752" s="3" t="s">
        <v>4687</v>
      </c>
      <c r="J1752" s="3" t="s">
        <v>4762</v>
      </c>
      <c r="K1752" s="3" t="s">
        <v>3048</v>
      </c>
      <c r="L1752" s="3" t="s">
        <v>4763</v>
      </c>
      <c r="M1752" s="3" t="s">
        <v>32</v>
      </c>
      <c r="N1752" s="3">
        <f>IF(Broker_Trades[[#This Row],[Status]]="Complete",((Broker_Trades[[#This Row],[Sell Price]]-Broker_Trades[[#This Row],[Buy Price]])/Broker_Trades[[#This Row],[Buy Price]]),"")</f>
        <v>0.30640465793304217</v>
      </c>
      <c r="O17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1752" s="3">
        <f>IFERROR(Broker_Trades[[#This Row],[Return]]/Broker_Trades[[#This Row],[Time]],Broker_Trades[[#This Row],[Return]])</f>
        <v>3.6476744992028831E-3</v>
      </c>
    </row>
    <row r="1753" spans="1:16" x14ac:dyDescent="0.3">
      <c r="A1753">
        <v>1752</v>
      </c>
      <c r="B1753" s="3" t="s">
        <v>4764</v>
      </c>
      <c r="C1753" s="4">
        <v>44150.555555555555</v>
      </c>
      <c r="D1753" s="3" t="s">
        <v>4760</v>
      </c>
      <c r="E1753" s="3" t="s">
        <v>67</v>
      </c>
      <c r="F1753" s="3" t="s">
        <v>68</v>
      </c>
      <c r="G1753">
        <v>2370</v>
      </c>
      <c r="H1753" s="3" t="s">
        <v>24</v>
      </c>
      <c r="I1753" s="3" t="s">
        <v>2695</v>
      </c>
      <c r="J1753" s="3" t="s">
        <v>2695</v>
      </c>
      <c r="K1753" s="3" t="s">
        <v>2695</v>
      </c>
      <c r="L1753" s="3" t="s">
        <v>2695</v>
      </c>
      <c r="M1753" s="3" t="s">
        <v>190</v>
      </c>
      <c r="N1753" s="3" t="str">
        <f>IF(Broker_Trades[[#This Row],[Status]]="Complete",((Broker_Trades[[#This Row],[Sell Price]]-Broker_Trades[[#This Row],[Buy Price]])/Broker_Trades[[#This Row],[Buy Price]]),"")</f>
        <v/>
      </c>
      <c r="O17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53" s="3" t="str">
        <f>IFERROR(Broker_Trades[[#This Row],[Return]]/Broker_Trades[[#This Row],[Time]],Broker_Trades[[#This Row],[Return]])</f>
        <v/>
      </c>
    </row>
    <row r="1754" spans="1:16" x14ac:dyDescent="0.3">
      <c r="A1754">
        <v>1753</v>
      </c>
      <c r="B1754" s="3" t="s">
        <v>4765</v>
      </c>
      <c r="C1754" s="4">
        <v>44150.555555555555</v>
      </c>
      <c r="D1754" s="3" t="s">
        <v>14</v>
      </c>
      <c r="E1754" s="3" t="s">
        <v>638</v>
      </c>
      <c r="F1754" s="3" t="s">
        <v>639</v>
      </c>
      <c r="G1754">
        <v>1271</v>
      </c>
      <c r="H1754" s="3" t="s">
        <v>24</v>
      </c>
      <c r="I1754" s="3" t="s">
        <v>4687</v>
      </c>
      <c r="J1754" s="3" t="s">
        <v>4744</v>
      </c>
      <c r="K1754" s="3" t="s">
        <v>4365</v>
      </c>
      <c r="L1754" s="3" t="s">
        <v>4754</v>
      </c>
      <c r="M1754" s="3" t="s">
        <v>32</v>
      </c>
      <c r="N1754" s="3">
        <f>IF(Broker_Trades[[#This Row],[Status]]="Complete",((Broker_Trades[[#This Row],[Sell Price]]-Broker_Trades[[#This Row],[Buy Price]])/Broker_Trades[[#This Row],[Buy Price]]),"")</f>
        <v>0.15945945945945947</v>
      </c>
      <c r="O17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1754" s="3">
        <f>IFERROR(Broker_Trades[[#This Row],[Return]]/Broker_Trades[[#This Row],[Time]],Broker_Trades[[#This Row],[Return]])</f>
        <v>7.5933075933075937E-3</v>
      </c>
    </row>
    <row r="1755" spans="1:16" x14ac:dyDescent="0.3">
      <c r="A1755">
        <v>1754</v>
      </c>
      <c r="B1755" s="3" t="s">
        <v>4766</v>
      </c>
      <c r="C1755" s="4">
        <v>44150.554861111108</v>
      </c>
      <c r="D1755" s="3" t="s">
        <v>161</v>
      </c>
      <c r="E1755" s="3" t="s">
        <v>4668</v>
      </c>
      <c r="F1755" s="3" t="s">
        <v>145</v>
      </c>
      <c r="G1755">
        <v>220</v>
      </c>
      <c r="H1755" s="3" t="s">
        <v>24</v>
      </c>
      <c r="I1755" s="3" t="s">
        <v>4687</v>
      </c>
      <c r="J1755" s="3" t="s">
        <v>4767</v>
      </c>
      <c r="K1755" s="3" t="s">
        <v>3124</v>
      </c>
      <c r="L1755" s="3" t="s">
        <v>4227</v>
      </c>
      <c r="M1755" s="3" t="s">
        <v>32</v>
      </c>
      <c r="N1755" s="3">
        <f>IF(Broker_Trades[[#This Row],[Status]]="Complete",((Broker_Trades[[#This Row],[Sell Price]]-Broker_Trades[[#This Row],[Buy Price]])/Broker_Trades[[#This Row],[Buy Price]]),"")</f>
        <v>0.22941176470588237</v>
      </c>
      <c r="O17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1755" s="3">
        <f>IFERROR(Broker_Trades[[#This Row],[Return]]/Broker_Trades[[#This Row],[Time]],Broker_Trades[[#This Row],[Return]])</f>
        <v>2.5210084033613447E-3</v>
      </c>
    </row>
    <row r="1756" spans="1:16" x14ac:dyDescent="0.3">
      <c r="A1756">
        <v>1755</v>
      </c>
      <c r="B1756" s="3" t="s">
        <v>4768</v>
      </c>
      <c r="C1756" s="4">
        <v>44150.554861111108</v>
      </c>
      <c r="D1756" s="3" t="s">
        <v>161</v>
      </c>
      <c r="E1756" s="3" t="s">
        <v>116</v>
      </c>
      <c r="F1756" s="3" t="s">
        <v>117</v>
      </c>
      <c r="G1756">
        <v>300</v>
      </c>
      <c r="H1756" s="3" t="s">
        <v>24</v>
      </c>
      <c r="I1756" s="3" t="s">
        <v>4687</v>
      </c>
      <c r="J1756" s="3" t="s">
        <v>3307</v>
      </c>
      <c r="K1756" s="3" t="s">
        <v>2695</v>
      </c>
      <c r="L1756" s="3" t="s">
        <v>2695</v>
      </c>
      <c r="M1756" s="3" t="s">
        <v>19</v>
      </c>
      <c r="N1756" s="3" t="str">
        <f>IF(Broker_Trades[[#This Row],[Status]]="Complete",((Broker_Trades[[#This Row],[Sell Price]]-Broker_Trades[[#This Row],[Buy Price]])/Broker_Trades[[#This Row],[Buy Price]]),"")</f>
        <v/>
      </c>
      <c r="O17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56" s="3" t="str">
        <f>IFERROR(Broker_Trades[[#This Row],[Return]]/Broker_Trades[[#This Row],[Time]],Broker_Trades[[#This Row],[Return]])</f>
        <v/>
      </c>
    </row>
    <row r="1757" spans="1:16" x14ac:dyDescent="0.3">
      <c r="A1757">
        <v>1756</v>
      </c>
      <c r="B1757" s="3" t="s">
        <v>4769</v>
      </c>
      <c r="C1757" s="4">
        <v>44150.554166666669</v>
      </c>
      <c r="D1757" s="3" t="s">
        <v>161</v>
      </c>
      <c r="E1757" s="3" t="s">
        <v>108</v>
      </c>
      <c r="F1757" s="3" t="s">
        <v>108</v>
      </c>
      <c r="G1757">
        <v>136</v>
      </c>
      <c r="H1757" s="3" t="s">
        <v>24</v>
      </c>
      <c r="I1757" s="3" t="s">
        <v>4687</v>
      </c>
      <c r="J1757" s="3" t="s">
        <v>4714</v>
      </c>
      <c r="K1757" s="3" t="s">
        <v>3197</v>
      </c>
      <c r="L1757" s="3" t="s">
        <v>4770</v>
      </c>
      <c r="M1757" s="3" t="s">
        <v>32</v>
      </c>
      <c r="N1757" s="3">
        <f>IF(Broker_Trades[[#This Row],[Status]]="Complete",((Broker_Trades[[#This Row],[Sell Price]]-Broker_Trades[[#This Row],[Buy Price]])/Broker_Trades[[#This Row],[Buy Price]]),"")</f>
        <v>0.44760400210637163</v>
      </c>
      <c r="O17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106</v>
      </c>
      <c r="P1757" s="3">
        <f>IFERROR(Broker_Trades[[#This Row],[Return]]/Broker_Trades[[#This Row],[Time]],Broker_Trades[[#This Row],[Return]])</f>
        <v>4.2226792651544496E-3</v>
      </c>
    </row>
    <row r="1758" spans="1:16" x14ac:dyDescent="0.3">
      <c r="A1758">
        <v>1757</v>
      </c>
      <c r="B1758" s="3" t="s">
        <v>4771</v>
      </c>
      <c r="C1758" s="4">
        <v>44150.554166666669</v>
      </c>
      <c r="D1758" s="3" t="s">
        <v>161</v>
      </c>
      <c r="E1758" s="3" t="s">
        <v>2850</v>
      </c>
      <c r="F1758" s="3" t="s">
        <v>2851</v>
      </c>
      <c r="G1758">
        <v>312</v>
      </c>
      <c r="H1758" s="3" t="s">
        <v>59</v>
      </c>
      <c r="I1758" s="3" t="s">
        <v>2695</v>
      </c>
      <c r="J1758" s="3" t="s">
        <v>2695</v>
      </c>
      <c r="K1758" s="3" t="s">
        <v>2695</v>
      </c>
      <c r="L1758" s="3" t="s">
        <v>2695</v>
      </c>
      <c r="M1758" s="3" t="s">
        <v>190</v>
      </c>
      <c r="N1758" s="3" t="str">
        <f>IF(Broker_Trades[[#This Row],[Status]]="Complete",((Broker_Trades[[#This Row],[Sell Price]]-Broker_Trades[[#This Row],[Buy Price]])/Broker_Trades[[#This Row],[Buy Price]]),"")</f>
        <v/>
      </c>
      <c r="O17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58" s="3" t="str">
        <f>IFERROR(Broker_Trades[[#This Row],[Return]]/Broker_Trades[[#This Row],[Time]],Broker_Trades[[#This Row],[Return]])</f>
        <v/>
      </c>
    </row>
    <row r="1759" spans="1:16" x14ac:dyDescent="0.3">
      <c r="A1759">
        <v>1758</v>
      </c>
      <c r="B1759" s="3" t="s">
        <v>4772</v>
      </c>
      <c r="C1759" s="4">
        <v>44150.553472222222</v>
      </c>
      <c r="D1759" s="3" t="s">
        <v>151</v>
      </c>
      <c r="E1759" s="3" t="s">
        <v>4773</v>
      </c>
      <c r="F1759" s="3" t="s">
        <v>4774</v>
      </c>
      <c r="G1759">
        <v>1301</v>
      </c>
      <c r="H1759" s="3" t="s">
        <v>24</v>
      </c>
      <c r="I1759" s="3" t="s">
        <v>4687</v>
      </c>
      <c r="J1759" s="3" t="s">
        <v>4775</v>
      </c>
      <c r="K1759" s="3" t="s">
        <v>4306</v>
      </c>
      <c r="L1759" s="3" t="s">
        <v>4776</v>
      </c>
      <c r="M1759" s="3" t="s">
        <v>32</v>
      </c>
      <c r="N1759" s="3">
        <f>IF(Broker_Trades[[#This Row],[Status]]="Complete",((Broker_Trades[[#This Row],[Sell Price]]-Broker_Trades[[#This Row],[Buy Price]])/Broker_Trades[[#This Row],[Buy Price]]),"")</f>
        <v>0.26623004111291693</v>
      </c>
      <c r="O17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1759" s="3">
        <f>IFERROR(Broker_Trades[[#This Row],[Return]]/Broker_Trades[[#This Row],[Time]],Broker_Trades[[#This Row],[Return]])</f>
        <v>9.5082157540327481E-3</v>
      </c>
    </row>
    <row r="1760" spans="1:16" x14ac:dyDescent="0.3">
      <c r="A1760">
        <v>1759</v>
      </c>
      <c r="B1760" s="3" t="s">
        <v>4777</v>
      </c>
      <c r="C1760" s="4">
        <v>44150.551388888889</v>
      </c>
      <c r="D1760" s="3" t="s">
        <v>147</v>
      </c>
      <c r="E1760" s="3" t="s">
        <v>2692</v>
      </c>
      <c r="F1760" s="3" t="s">
        <v>601</v>
      </c>
      <c r="G1760">
        <v>143</v>
      </c>
      <c r="H1760" s="3" t="s">
        <v>24</v>
      </c>
      <c r="I1760" s="3" t="s">
        <v>2695</v>
      </c>
      <c r="J1760" s="3" t="s">
        <v>2695</v>
      </c>
      <c r="K1760" s="3" t="s">
        <v>2695</v>
      </c>
      <c r="L1760" s="3" t="s">
        <v>2695</v>
      </c>
      <c r="M1760" s="3" t="s">
        <v>190</v>
      </c>
      <c r="N1760" s="3" t="str">
        <f>IF(Broker_Trades[[#This Row],[Status]]="Complete",((Broker_Trades[[#This Row],[Sell Price]]-Broker_Trades[[#This Row],[Buy Price]])/Broker_Trades[[#This Row],[Buy Price]]),"")</f>
        <v/>
      </c>
      <c r="O17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60" s="3" t="str">
        <f>IFERROR(Broker_Trades[[#This Row],[Return]]/Broker_Trades[[#This Row],[Time]],Broker_Trades[[#This Row],[Return]])</f>
        <v/>
      </c>
    </row>
    <row r="1761" spans="1:16" x14ac:dyDescent="0.3">
      <c r="A1761">
        <v>1760</v>
      </c>
      <c r="B1761" s="3" t="s">
        <v>4778</v>
      </c>
      <c r="C1761" s="4">
        <v>44150.551388888889</v>
      </c>
      <c r="D1761" s="3" t="s">
        <v>147</v>
      </c>
      <c r="E1761" s="3" t="s">
        <v>2269</v>
      </c>
      <c r="F1761" s="3" t="s">
        <v>2270</v>
      </c>
      <c r="G1761">
        <v>356</v>
      </c>
      <c r="H1761" s="3" t="s">
        <v>24</v>
      </c>
      <c r="I1761" s="3" t="s">
        <v>4687</v>
      </c>
      <c r="J1761" s="3" t="s">
        <v>4762</v>
      </c>
      <c r="K1761" s="3" t="s">
        <v>3048</v>
      </c>
      <c r="L1761" s="3" t="s">
        <v>4763</v>
      </c>
      <c r="M1761" s="3" t="s">
        <v>32</v>
      </c>
      <c r="N1761" s="3">
        <f>IF(Broker_Trades[[#This Row],[Status]]="Complete",((Broker_Trades[[#This Row],[Sell Price]]-Broker_Trades[[#This Row],[Buy Price]])/Broker_Trades[[#This Row],[Buy Price]]),"")</f>
        <v>0.30640465793304217</v>
      </c>
      <c r="O17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1761" s="3">
        <f>IFERROR(Broker_Trades[[#This Row],[Return]]/Broker_Trades[[#This Row],[Time]],Broker_Trades[[#This Row],[Return]])</f>
        <v>3.6476744992028831E-3</v>
      </c>
    </row>
    <row r="1762" spans="1:16" x14ac:dyDescent="0.3">
      <c r="A1762">
        <v>1761</v>
      </c>
      <c r="B1762" s="3" t="s">
        <v>4779</v>
      </c>
      <c r="C1762" s="4">
        <v>44150.550694444442</v>
      </c>
      <c r="D1762" s="3" t="s">
        <v>147</v>
      </c>
      <c r="E1762" s="3" t="s">
        <v>4780</v>
      </c>
      <c r="F1762" s="3" t="s">
        <v>4781</v>
      </c>
      <c r="G1762">
        <v>538</v>
      </c>
      <c r="H1762" s="3" t="s">
        <v>24</v>
      </c>
      <c r="I1762" s="3" t="s">
        <v>2695</v>
      </c>
      <c r="J1762" s="3" t="s">
        <v>2695</v>
      </c>
      <c r="K1762" s="3" t="s">
        <v>2695</v>
      </c>
      <c r="L1762" s="3" t="s">
        <v>2695</v>
      </c>
      <c r="M1762" s="3" t="s">
        <v>190</v>
      </c>
      <c r="N1762" s="3" t="str">
        <f>IF(Broker_Trades[[#This Row],[Status]]="Complete",((Broker_Trades[[#This Row],[Sell Price]]-Broker_Trades[[#This Row],[Buy Price]])/Broker_Trades[[#This Row],[Buy Price]]),"")</f>
        <v/>
      </c>
      <c r="O17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62" s="3" t="str">
        <f>IFERROR(Broker_Trades[[#This Row],[Return]]/Broker_Trades[[#This Row],[Time]],Broker_Trades[[#This Row],[Return]])</f>
        <v/>
      </c>
    </row>
    <row r="1763" spans="1:16" x14ac:dyDescent="0.3">
      <c r="A1763">
        <v>1762</v>
      </c>
      <c r="B1763" s="3" t="s">
        <v>4782</v>
      </c>
      <c r="C1763" s="4">
        <v>44150.550694444442</v>
      </c>
      <c r="D1763" s="3" t="s">
        <v>147</v>
      </c>
      <c r="E1763" s="3" t="s">
        <v>4783</v>
      </c>
      <c r="F1763" s="3" t="s">
        <v>4784</v>
      </c>
      <c r="G1763">
        <v>286</v>
      </c>
      <c r="H1763" s="3" t="s">
        <v>24</v>
      </c>
      <c r="I1763" s="3" t="s">
        <v>4687</v>
      </c>
      <c r="J1763" s="3" t="s">
        <v>4785</v>
      </c>
      <c r="K1763" s="3" t="s">
        <v>4200</v>
      </c>
      <c r="L1763" s="3" t="s">
        <v>1358</v>
      </c>
      <c r="M1763" s="3" t="s">
        <v>32</v>
      </c>
      <c r="N1763" s="3">
        <f>IF(Broker_Trades[[#This Row],[Status]]="Complete",((Broker_Trades[[#This Row],[Sell Price]]-Broker_Trades[[#This Row],[Buy Price]])/Broker_Trades[[#This Row],[Buy Price]]),"")</f>
        <v>0.34619910567192286</v>
      </c>
      <c r="O17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100</v>
      </c>
      <c r="P1763" s="3">
        <f>IFERROR(Broker_Trades[[#This Row],[Return]]/Broker_Trades[[#This Row],[Time]],Broker_Trades[[#This Row],[Return]])</f>
        <v>3.4619910567192285E-3</v>
      </c>
    </row>
    <row r="1764" spans="1:16" x14ac:dyDescent="0.3">
      <c r="A1764">
        <v>1763</v>
      </c>
      <c r="B1764" s="3" t="s">
        <v>4786</v>
      </c>
      <c r="C1764" s="4">
        <v>44150.55</v>
      </c>
      <c r="D1764" s="3" t="s">
        <v>147</v>
      </c>
      <c r="E1764" s="3" t="s">
        <v>4787</v>
      </c>
      <c r="F1764" s="3" t="s">
        <v>4652</v>
      </c>
      <c r="G1764">
        <v>298</v>
      </c>
      <c r="H1764" s="3" t="s">
        <v>24</v>
      </c>
      <c r="I1764" s="3" t="s">
        <v>4687</v>
      </c>
      <c r="J1764" s="3" t="s">
        <v>4788</v>
      </c>
      <c r="K1764" s="3" t="s">
        <v>3048</v>
      </c>
      <c r="L1764" s="3" t="s">
        <v>4789</v>
      </c>
      <c r="M1764" s="3" t="s">
        <v>32</v>
      </c>
      <c r="N1764" s="3">
        <f>IF(Broker_Trades[[#This Row],[Status]]="Complete",((Broker_Trades[[#This Row],[Sell Price]]-Broker_Trades[[#This Row],[Buy Price]])/Broker_Trades[[#This Row],[Buy Price]]),"")</f>
        <v>0.5641025641025641</v>
      </c>
      <c r="O17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1764" s="3">
        <f>IFERROR(Broker_Trades[[#This Row],[Return]]/Broker_Trades[[#This Row],[Time]],Broker_Trades[[#This Row],[Return]])</f>
        <v>6.7155067155067151E-3</v>
      </c>
    </row>
    <row r="1765" spans="1:16" x14ac:dyDescent="0.3">
      <c r="A1765">
        <v>1764</v>
      </c>
      <c r="B1765" s="3" t="s">
        <v>4790</v>
      </c>
      <c r="C1765" s="4">
        <v>44150.55</v>
      </c>
      <c r="D1765" s="3" t="s">
        <v>147</v>
      </c>
      <c r="E1765" s="3" t="s">
        <v>1472</v>
      </c>
      <c r="F1765" s="3" t="s">
        <v>1473</v>
      </c>
      <c r="G1765">
        <v>188</v>
      </c>
      <c r="H1765" s="3" t="s">
        <v>24</v>
      </c>
      <c r="I1765" s="3" t="s">
        <v>4687</v>
      </c>
      <c r="J1765" s="3" t="s">
        <v>4058</v>
      </c>
      <c r="K1765" s="3" t="s">
        <v>4477</v>
      </c>
      <c r="L1765" s="3" t="s">
        <v>4791</v>
      </c>
      <c r="M1765" s="3" t="s">
        <v>32</v>
      </c>
      <c r="N1765" s="3">
        <f>IF(Broker_Trades[[#This Row],[Status]]="Complete",((Broker_Trades[[#This Row],[Sell Price]]-Broker_Trades[[#This Row],[Buy Price]])/Broker_Trades[[#This Row],[Buy Price]]),"")</f>
        <v>0.11117647058823532</v>
      </c>
      <c r="O17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1765" s="3">
        <f>IFERROR(Broker_Trades[[#This Row],[Return]]/Broker_Trades[[#This Row],[Time]],Broker_Trades[[#This Row],[Return]])</f>
        <v>7.4117647058823547E-3</v>
      </c>
    </row>
    <row r="1766" spans="1:16" x14ac:dyDescent="0.3">
      <c r="A1766">
        <v>1765</v>
      </c>
      <c r="B1766" s="3" t="s">
        <v>4792</v>
      </c>
      <c r="C1766" s="4">
        <v>44150.549305555556</v>
      </c>
      <c r="D1766" s="3" t="s">
        <v>147</v>
      </c>
      <c r="E1766" s="3" t="s">
        <v>2258</v>
      </c>
      <c r="F1766" s="3" t="s">
        <v>2259</v>
      </c>
      <c r="G1766">
        <v>408</v>
      </c>
      <c r="H1766" s="3" t="s">
        <v>24</v>
      </c>
      <c r="I1766" s="3" t="s">
        <v>4687</v>
      </c>
      <c r="J1766" s="3" t="s">
        <v>4793</v>
      </c>
      <c r="K1766" s="3" t="s">
        <v>4445</v>
      </c>
      <c r="L1766" s="3" t="s">
        <v>4794</v>
      </c>
      <c r="M1766" s="3" t="s">
        <v>32</v>
      </c>
      <c r="N1766" s="3">
        <f>IF(Broker_Trades[[#This Row],[Status]]="Complete",((Broker_Trades[[#This Row],[Sell Price]]-Broker_Trades[[#This Row],[Buy Price]])/Broker_Trades[[#This Row],[Buy Price]]),"")</f>
        <v>0.11310494834148985</v>
      </c>
      <c r="O17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1766" s="3">
        <f>IFERROR(Broker_Trades[[#This Row],[Return]]/Broker_Trades[[#This Row],[Time]],Broker_Trades[[#This Row],[Return]])</f>
        <v>6.6532322553817559E-3</v>
      </c>
    </row>
    <row r="1767" spans="1:16" x14ac:dyDescent="0.3">
      <c r="A1767">
        <v>1766</v>
      </c>
      <c r="B1767" s="3" t="s">
        <v>4795</v>
      </c>
      <c r="C1767" s="4">
        <v>44150.548611111109</v>
      </c>
      <c r="D1767" s="3" t="s">
        <v>4760</v>
      </c>
      <c r="E1767" s="3" t="s">
        <v>67</v>
      </c>
      <c r="F1767" s="3" t="s">
        <v>68</v>
      </c>
      <c r="G1767">
        <v>236</v>
      </c>
      <c r="H1767" s="3" t="s">
        <v>24</v>
      </c>
      <c r="I1767" s="3" t="s">
        <v>2695</v>
      </c>
      <c r="J1767" s="3" t="s">
        <v>2695</v>
      </c>
      <c r="K1767" s="3" t="s">
        <v>2695</v>
      </c>
      <c r="L1767" s="3" t="s">
        <v>2695</v>
      </c>
      <c r="M1767" s="3" t="s">
        <v>190</v>
      </c>
      <c r="N1767" s="3" t="str">
        <f>IF(Broker_Trades[[#This Row],[Status]]="Complete",((Broker_Trades[[#This Row],[Sell Price]]-Broker_Trades[[#This Row],[Buy Price]])/Broker_Trades[[#This Row],[Buy Price]]),"")</f>
        <v/>
      </c>
      <c r="O17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67" s="3" t="str">
        <f>IFERROR(Broker_Trades[[#This Row],[Return]]/Broker_Trades[[#This Row],[Time]],Broker_Trades[[#This Row],[Return]])</f>
        <v/>
      </c>
    </row>
    <row r="1768" spans="1:16" x14ac:dyDescent="0.3">
      <c r="A1768">
        <v>1767</v>
      </c>
      <c r="B1768" s="3" t="s">
        <v>4796</v>
      </c>
      <c r="C1768" s="4">
        <v>44150.548611111109</v>
      </c>
      <c r="D1768" s="3" t="s">
        <v>354</v>
      </c>
      <c r="E1768" s="3" t="s">
        <v>75</v>
      </c>
      <c r="F1768" s="3" t="s">
        <v>76</v>
      </c>
      <c r="G1768">
        <v>88</v>
      </c>
      <c r="H1768" s="3" t="s">
        <v>2852</v>
      </c>
      <c r="I1768" s="3" t="s">
        <v>2695</v>
      </c>
      <c r="J1768" s="3" t="s">
        <v>2695</v>
      </c>
      <c r="K1768" s="3" t="s">
        <v>4687</v>
      </c>
      <c r="L1768" s="3" t="s">
        <v>4797</v>
      </c>
      <c r="M1768" s="3" t="s">
        <v>19</v>
      </c>
      <c r="N1768" s="3" t="str">
        <f>IF(Broker_Trades[[#This Row],[Status]]="Complete",((Broker_Trades[[#This Row],[Sell Price]]-Broker_Trades[[#This Row],[Buy Price]])/Broker_Trades[[#This Row],[Buy Price]]),"")</f>
        <v/>
      </c>
      <c r="O17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68" s="3" t="str">
        <f>IFERROR(Broker_Trades[[#This Row],[Return]]/Broker_Trades[[#This Row],[Time]],Broker_Trades[[#This Row],[Return]])</f>
        <v/>
      </c>
    </row>
    <row r="1769" spans="1:16" x14ac:dyDescent="0.3">
      <c r="A1769">
        <v>1768</v>
      </c>
      <c r="B1769" s="3" t="s">
        <v>4798</v>
      </c>
      <c r="C1769" s="4">
        <v>44150.54791666667</v>
      </c>
      <c r="D1769" s="3" t="s">
        <v>354</v>
      </c>
      <c r="E1769" s="3" t="s">
        <v>1476</v>
      </c>
      <c r="F1769" s="3" t="s">
        <v>1477</v>
      </c>
      <c r="G1769">
        <v>175</v>
      </c>
      <c r="H1769" s="3" t="s">
        <v>24</v>
      </c>
      <c r="I1769" s="3" t="s">
        <v>2695</v>
      </c>
      <c r="J1769" s="3" t="s">
        <v>2695</v>
      </c>
      <c r="K1769" s="3" t="s">
        <v>2695</v>
      </c>
      <c r="L1769" s="3" t="s">
        <v>2695</v>
      </c>
      <c r="M1769" s="3" t="s">
        <v>190</v>
      </c>
      <c r="N1769" s="3" t="str">
        <f>IF(Broker_Trades[[#This Row],[Status]]="Complete",((Broker_Trades[[#This Row],[Sell Price]]-Broker_Trades[[#This Row],[Buy Price]])/Broker_Trades[[#This Row],[Buy Price]]),"")</f>
        <v/>
      </c>
      <c r="O17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69" s="3" t="str">
        <f>IFERROR(Broker_Trades[[#This Row],[Return]]/Broker_Trades[[#This Row],[Time]],Broker_Trades[[#This Row],[Return]])</f>
        <v/>
      </c>
    </row>
    <row r="1770" spans="1:16" x14ac:dyDescent="0.3">
      <c r="A1770">
        <v>1769</v>
      </c>
      <c r="B1770" s="3" t="s">
        <v>4799</v>
      </c>
      <c r="C1770" s="4">
        <v>44150.547222222223</v>
      </c>
      <c r="D1770" s="3" t="s">
        <v>354</v>
      </c>
      <c r="E1770" s="3" t="s">
        <v>4800</v>
      </c>
      <c r="F1770" s="3" t="s">
        <v>4801</v>
      </c>
      <c r="G1770">
        <v>380</v>
      </c>
      <c r="H1770" s="3" t="s">
        <v>24</v>
      </c>
      <c r="I1770" s="3" t="s">
        <v>2695</v>
      </c>
      <c r="J1770" s="3" t="s">
        <v>2695</v>
      </c>
      <c r="K1770" s="3" t="s">
        <v>2695</v>
      </c>
      <c r="L1770" s="3" t="s">
        <v>2695</v>
      </c>
      <c r="M1770" s="3" t="s">
        <v>190</v>
      </c>
      <c r="N1770" s="3" t="str">
        <f>IF(Broker_Trades[[#This Row],[Status]]="Complete",((Broker_Trades[[#This Row],[Sell Price]]-Broker_Trades[[#This Row],[Buy Price]])/Broker_Trades[[#This Row],[Buy Price]]),"")</f>
        <v/>
      </c>
      <c r="O177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70" s="3" t="str">
        <f>IFERROR(Broker_Trades[[#This Row],[Return]]/Broker_Trades[[#This Row],[Time]],Broker_Trades[[#This Row],[Return]])</f>
        <v/>
      </c>
    </row>
    <row r="1771" spans="1:16" x14ac:dyDescent="0.3">
      <c r="A1771">
        <v>1770</v>
      </c>
      <c r="B1771" s="3" t="s">
        <v>4802</v>
      </c>
      <c r="C1771" s="4">
        <v>44150.547222222223</v>
      </c>
      <c r="D1771" s="3" t="s">
        <v>354</v>
      </c>
      <c r="E1771" s="3" t="s">
        <v>4803</v>
      </c>
      <c r="F1771" s="3" t="s">
        <v>4634</v>
      </c>
      <c r="G1771">
        <v>160</v>
      </c>
      <c r="H1771" s="3" t="s">
        <v>24</v>
      </c>
      <c r="I1771" s="3" t="s">
        <v>2695</v>
      </c>
      <c r="J1771" s="3" t="s">
        <v>2695</v>
      </c>
      <c r="K1771" s="3" t="s">
        <v>2695</v>
      </c>
      <c r="L1771" s="3" t="s">
        <v>2695</v>
      </c>
      <c r="M1771" s="3" t="s">
        <v>190</v>
      </c>
      <c r="N1771" s="3" t="str">
        <f>IF(Broker_Trades[[#This Row],[Status]]="Complete",((Broker_Trades[[#This Row],[Sell Price]]-Broker_Trades[[#This Row],[Buy Price]])/Broker_Trades[[#This Row],[Buy Price]]),"")</f>
        <v/>
      </c>
      <c r="O17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71" s="3" t="str">
        <f>IFERROR(Broker_Trades[[#This Row],[Return]]/Broker_Trades[[#This Row],[Time]],Broker_Trades[[#This Row],[Return]])</f>
        <v/>
      </c>
    </row>
    <row r="1772" spans="1:16" x14ac:dyDescent="0.3">
      <c r="A1772">
        <v>1771</v>
      </c>
      <c r="B1772" s="3" t="s">
        <v>4804</v>
      </c>
      <c r="C1772" s="4">
        <v>44150.546527777777</v>
      </c>
      <c r="D1772" s="3" t="s">
        <v>354</v>
      </c>
      <c r="E1772" s="3" t="s">
        <v>560</v>
      </c>
      <c r="F1772" s="3" t="s">
        <v>561</v>
      </c>
      <c r="G1772">
        <v>1270</v>
      </c>
      <c r="H1772" s="3" t="s">
        <v>24</v>
      </c>
      <c r="I1772" s="3" t="s">
        <v>4687</v>
      </c>
      <c r="J1772" s="3" t="s">
        <v>4805</v>
      </c>
      <c r="K1772" s="3" t="s">
        <v>4180</v>
      </c>
      <c r="L1772" s="3" t="s">
        <v>1994</v>
      </c>
      <c r="M1772" s="3" t="s">
        <v>32</v>
      </c>
      <c r="N1772" s="3">
        <f>IF(Broker_Trades[[#This Row],[Status]]="Complete",((Broker_Trades[[#This Row],[Sell Price]]-Broker_Trades[[#This Row],[Buy Price]])/Broker_Trades[[#This Row],[Buy Price]]),"")</f>
        <v>0.21452082240137374</v>
      </c>
      <c r="O17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1772" s="3">
        <f>IFERROR(Broker_Trades[[#This Row],[Return]]/Broker_Trades[[#This Row],[Time]],Broker_Trades[[#This Row],[Return]])</f>
        <v>5.2322151805213107E-3</v>
      </c>
    </row>
    <row r="1773" spans="1:16" x14ac:dyDescent="0.3">
      <c r="A1773">
        <v>1772</v>
      </c>
      <c r="B1773" s="3" t="s">
        <v>4806</v>
      </c>
      <c r="C1773" s="4">
        <v>44150.497916666667</v>
      </c>
      <c r="D1773" s="3" t="s">
        <v>159</v>
      </c>
      <c r="E1773" s="3" t="s">
        <v>2577</v>
      </c>
      <c r="F1773" s="3" t="s">
        <v>145</v>
      </c>
      <c r="G1773">
        <v>222</v>
      </c>
      <c r="H1773" s="3" t="s">
        <v>24</v>
      </c>
      <c r="I1773" s="3" t="s">
        <v>4687</v>
      </c>
      <c r="J1773" s="3" t="s">
        <v>4767</v>
      </c>
      <c r="K1773" s="3" t="s">
        <v>3124</v>
      </c>
      <c r="L1773" s="3" t="s">
        <v>4227</v>
      </c>
      <c r="M1773" s="3" t="s">
        <v>32</v>
      </c>
      <c r="N1773" s="3">
        <f>IF(Broker_Trades[[#This Row],[Status]]="Complete",((Broker_Trades[[#This Row],[Sell Price]]-Broker_Trades[[#This Row],[Buy Price]])/Broker_Trades[[#This Row],[Buy Price]]),"")</f>
        <v>0.22941176470588237</v>
      </c>
      <c r="O17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1773" s="3">
        <f>IFERROR(Broker_Trades[[#This Row],[Return]]/Broker_Trades[[#This Row],[Time]],Broker_Trades[[#This Row],[Return]])</f>
        <v>2.5210084033613447E-3</v>
      </c>
    </row>
    <row r="1774" spans="1:16" x14ac:dyDescent="0.3">
      <c r="A1774">
        <v>1773</v>
      </c>
      <c r="B1774" s="3" t="s">
        <v>4807</v>
      </c>
      <c r="C1774" s="4">
        <v>44150.49722222222</v>
      </c>
      <c r="D1774" s="3" t="s">
        <v>159</v>
      </c>
      <c r="E1774" s="3" t="s">
        <v>30</v>
      </c>
      <c r="F1774" s="3" t="s">
        <v>31</v>
      </c>
      <c r="G1774">
        <v>192</v>
      </c>
      <c r="H1774" s="3" t="s">
        <v>24</v>
      </c>
      <c r="I1774" s="3" t="s">
        <v>4687</v>
      </c>
      <c r="J1774" s="3" t="s">
        <v>4808</v>
      </c>
      <c r="K1774" s="3" t="s">
        <v>3097</v>
      </c>
      <c r="L1774" s="3" t="s">
        <v>4549</v>
      </c>
      <c r="M1774" s="3" t="s">
        <v>32</v>
      </c>
      <c r="N1774" s="3">
        <f>IF(Broker_Trades[[#This Row],[Status]]="Complete",((Broker_Trades[[#This Row],[Sell Price]]-Broker_Trades[[#This Row],[Buy Price]])/Broker_Trades[[#This Row],[Buy Price]]),"")</f>
        <v>0.53546375681995306</v>
      </c>
      <c r="O17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316</v>
      </c>
      <c r="P1774" s="3">
        <f>IFERROR(Broker_Trades[[#This Row],[Return]]/Broker_Trades[[#This Row],[Time]],Broker_Trades[[#This Row],[Return]])</f>
        <v>1.6945055595568134E-3</v>
      </c>
    </row>
    <row r="1775" spans="1:16" x14ac:dyDescent="0.3">
      <c r="A1775">
        <v>1774</v>
      </c>
      <c r="B1775" s="3" t="s">
        <v>4809</v>
      </c>
      <c r="C1775" s="4">
        <v>44150.49722222222</v>
      </c>
      <c r="D1775" s="3" t="s">
        <v>159</v>
      </c>
      <c r="E1775" s="3" t="s">
        <v>119</v>
      </c>
      <c r="F1775" s="3" t="s">
        <v>120</v>
      </c>
      <c r="G1775">
        <v>980</v>
      </c>
      <c r="H1775" s="3" t="s">
        <v>24</v>
      </c>
      <c r="I1775" s="3" t="s">
        <v>4687</v>
      </c>
      <c r="J1775" s="3" t="s">
        <v>4746</v>
      </c>
      <c r="K1775" s="3" t="s">
        <v>4117</v>
      </c>
      <c r="L1775" s="3" t="s">
        <v>4810</v>
      </c>
      <c r="M1775" s="3" t="s">
        <v>32</v>
      </c>
      <c r="N1775" s="3">
        <f>IF(Broker_Trades[[#This Row],[Status]]="Complete",((Broker_Trades[[#This Row],[Sell Price]]-Broker_Trades[[#This Row],[Buy Price]])/Broker_Trades[[#This Row],[Buy Price]]),"")</f>
        <v>0.16101793617516888</v>
      </c>
      <c r="O17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1775" s="3">
        <f>IFERROR(Broker_Trades[[#This Row],[Return]]/Broker_Trades[[#This Row],[Time]],Broker_Trades[[#This Row],[Return]])</f>
        <v>3.2860803301054875E-3</v>
      </c>
    </row>
    <row r="1776" spans="1:16" x14ac:dyDescent="0.3">
      <c r="A1776">
        <v>1775</v>
      </c>
      <c r="B1776" s="3" t="s">
        <v>4811</v>
      </c>
      <c r="C1776" s="4">
        <v>44150.49722222222</v>
      </c>
      <c r="D1776" s="3" t="s">
        <v>159</v>
      </c>
      <c r="E1776" s="3" t="s">
        <v>70</v>
      </c>
      <c r="F1776" s="3" t="s">
        <v>71</v>
      </c>
      <c r="G1776">
        <v>110</v>
      </c>
      <c r="H1776" s="3" t="s">
        <v>24</v>
      </c>
      <c r="I1776" s="3" t="s">
        <v>4687</v>
      </c>
      <c r="J1776" s="3" t="s">
        <v>4705</v>
      </c>
      <c r="K1776" s="3" t="s">
        <v>3290</v>
      </c>
      <c r="L1776" s="3" t="s">
        <v>4812</v>
      </c>
      <c r="M1776" s="3" t="s">
        <v>32</v>
      </c>
      <c r="N1776" s="3">
        <f>IF(Broker_Trades[[#This Row],[Status]]="Complete",((Broker_Trades[[#This Row],[Sell Price]]-Broker_Trades[[#This Row],[Buy Price]])/Broker_Trades[[#This Row],[Buy Price]]),"")</f>
        <v>0.5714285714285714</v>
      </c>
      <c r="O17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79</v>
      </c>
      <c r="P1776" s="3">
        <f>IFERROR(Broker_Trades[[#This Row],[Return]]/Broker_Trades[[#This Row],[Time]],Broker_Trades[[#This Row],[Return]])</f>
        <v>7.2332730560578659E-3</v>
      </c>
    </row>
    <row r="1777" spans="1:16" x14ac:dyDescent="0.3">
      <c r="A1777">
        <v>1776</v>
      </c>
      <c r="B1777" s="3" t="s">
        <v>4813</v>
      </c>
      <c r="C1777" s="4">
        <v>44150.49722222222</v>
      </c>
      <c r="D1777" s="3" t="s">
        <v>159</v>
      </c>
      <c r="E1777" s="3" t="s">
        <v>2850</v>
      </c>
      <c r="F1777" s="3" t="s">
        <v>2851</v>
      </c>
      <c r="G1777">
        <v>385</v>
      </c>
      <c r="H1777" s="3" t="s">
        <v>24</v>
      </c>
      <c r="I1777" s="3" t="s">
        <v>4687</v>
      </c>
      <c r="J1777" s="3" t="s">
        <v>4814</v>
      </c>
      <c r="K1777" s="3" t="s">
        <v>4294</v>
      </c>
      <c r="L1777" s="3" t="s">
        <v>4815</v>
      </c>
      <c r="M1777" s="3" t="s">
        <v>32</v>
      </c>
      <c r="N1777" s="3">
        <f>IF(Broker_Trades[[#This Row],[Status]]="Complete",((Broker_Trades[[#This Row],[Sell Price]]-Broker_Trades[[#This Row],[Buy Price]])/Broker_Trades[[#This Row],[Buy Price]]),"")</f>
        <v>0.2353870458135861</v>
      </c>
      <c r="O17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1777" s="3">
        <f>IFERROR(Broker_Trades[[#This Row],[Return]]/Broker_Trades[[#This Row],[Time]],Broker_Trades[[#This Row],[Return]])</f>
        <v>8.1167946832271069E-3</v>
      </c>
    </row>
    <row r="1778" spans="1:16" x14ac:dyDescent="0.3">
      <c r="A1778">
        <v>1777</v>
      </c>
      <c r="B1778" s="3" t="s">
        <v>4816</v>
      </c>
      <c r="C1778" s="4">
        <v>44150.496527777781</v>
      </c>
      <c r="D1778" s="3" t="s">
        <v>159</v>
      </c>
      <c r="E1778" s="3" t="s">
        <v>116</v>
      </c>
      <c r="F1778" s="3" t="s">
        <v>117</v>
      </c>
      <c r="G1778">
        <v>335</v>
      </c>
      <c r="H1778" s="3" t="s">
        <v>24</v>
      </c>
      <c r="I1778" s="3" t="s">
        <v>4687</v>
      </c>
      <c r="J1778" s="3" t="s">
        <v>3307</v>
      </c>
      <c r="K1778" s="3" t="s">
        <v>2695</v>
      </c>
      <c r="L1778" s="3" t="s">
        <v>2695</v>
      </c>
      <c r="M1778" s="3" t="s">
        <v>19</v>
      </c>
      <c r="N1778" s="3" t="str">
        <f>IF(Broker_Trades[[#This Row],[Status]]="Complete",((Broker_Trades[[#This Row],[Sell Price]]-Broker_Trades[[#This Row],[Buy Price]])/Broker_Trades[[#This Row],[Buy Price]]),"")</f>
        <v/>
      </c>
      <c r="O17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78" s="3" t="str">
        <f>IFERROR(Broker_Trades[[#This Row],[Return]]/Broker_Trades[[#This Row],[Time]],Broker_Trades[[#This Row],[Return]])</f>
        <v/>
      </c>
    </row>
    <row r="1779" spans="1:16" x14ac:dyDescent="0.3">
      <c r="A1779">
        <v>1778</v>
      </c>
      <c r="B1779" s="3" t="s">
        <v>4817</v>
      </c>
      <c r="C1779" s="4">
        <v>44150.496527777781</v>
      </c>
      <c r="D1779" s="3" t="s">
        <v>132</v>
      </c>
      <c r="E1779" s="3" t="s">
        <v>268</v>
      </c>
      <c r="F1779" s="3" t="s">
        <v>269</v>
      </c>
      <c r="G1779">
        <v>1000</v>
      </c>
      <c r="H1779" s="3" t="s">
        <v>17</v>
      </c>
      <c r="I1779" s="3" t="s">
        <v>2695</v>
      </c>
      <c r="J1779" s="3" t="s">
        <v>2695</v>
      </c>
      <c r="K1779" s="3" t="s">
        <v>2695</v>
      </c>
      <c r="L1779" s="3" t="s">
        <v>2695</v>
      </c>
      <c r="M1779" s="3" t="s">
        <v>190</v>
      </c>
      <c r="N1779" s="3" t="str">
        <f>IF(Broker_Trades[[#This Row],[Status]]="Complete",((Broker_Trades[[#This Row],[Sell Price]]-Broker_Trades[[#This Row],[Buy Price]])/Broker_Trades[[#This Row],[Buy Price]]),"")</f>
        <v/>
      </c>
      <c r="O17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79" s="3" t="str">
        <f>IFERROR(Broker_Trades[[#This Row],[Return]]/Broker_Trades[[#This Row],[Time]],Broker_Trades[[#This Row],[Return]])</f>
        <v/>
      </c>
    </row>
    <row r="1780" spans="1:16" x14ac:dyDescent="0.3">
      <c r="A1780">
        <v>1779</v>
      </c>
      <c r="B1780" s="3" t="s">
        <v>4818</v>
      </c>
      <c r="C1780" s="4">
        <v>44150.496527777781</v>
      </c>
      <c r="D1780" s="3" t="s">
        <v>14</v>
      </c>
      <c r="E1780" s="3" t="s">
        <v>1220</v>
      </c>
      <c r="F1780" s="3" t="s">
        <v>1221</v>
      </c>
      <c r="G1780">
        <v>105</v>
      </c>
      <c r="H1780" s="3" t="s">
        <v>24</v>
      </c>
      <c r="I1780" s="3" t="s">
        <v>4687</v>
      </c>
      <c r="J1780" s="3" t="s">
        <v>4819</v>
      </c>
      <c r="K1780" s="3" t="s">
        <v>3121</v>
      </c>
      <c r="L1780" s="3" t="s">
        <v>4820</v>
      </c>
      <c r="M1780" s="3" t="s">
        <v>32</v>
      </c>
      <c r="N1780" s="3">
        <f>IF(Broker_Trades[[#This Row],[Status]]="Complete",((Broker_Trades[[#This Row],[Sell Price]]-Broker_Trades[[#This Row],[Buy Price]])/Broker_Trades[[#This Row],[Buy Price]]),"")</f>
        <v>0.30408287629494213</v>
      </c>
      <c r="O17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1780" s="3">
        <f>IFERROR(Broker_Trades[[#This Row],[Return]]/Broker_Trades[[#This Row],[Time]],Broker_Trades[[#This Row],[Return]])</f>
        <v>2.9238738105282899E-3</v>
      </c>
    </row>
    <row r="1781" spans="1:16" x14ac:dyDescent="0.3">
      <c r="A1781">
        <v>1780</v>
      </c>
      <c r="B1781" s="3" t="s">
        <v>4821</v>
      </c>
      <c r="C1781" s="4">
        <v>44150.496527777781</v>
      </c>
      <c r="D1781" s="3" t="s">
        <v>14</v>
      </c>
      <c r="E1781" s="3" t="s">
        <v>2258</v>
      </c>
      <c r="F1781" s="3" t="s">
        <v>2259</v>
      </c>
      <c r="G1781">
        <v>403</v>
      </c>
      <c r="H1781" s="3" t="s">
        <v>17</v>
      </c>
      <c r="I1781" s="3" t="s">
        <v>4687</v>
      </c>
      <c r="J1781" s="3" t="s">
        <v>4793</v>
      </c>
      <c r="K1781" s="3" t="s">
        <v>4445</v>
      </c>
      <c r="L1781" s="3" t="s">
        <v>4794</v>
      </c>
      <c r="M1781" s="3" t="s">
        <v>32</v>
      </c>
      <c r="N1781" s="3">
        <f>IF(Broker_Trades[[#This Row],[Status]]="Complete",((Broker_Trades[[#This Row],[Sell Price]]-Broker_Trades[[#This Row],[Buy Price]])/Broker_Trades[[#This Row],[Buy Price]]),"")</f>
        <v>0.11310494834148985</v>
      </c>
      <c r="O17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1781" s="3">
        <f>IFERROR(Broker_Trades[[#This Row],[Return]]/Broker_Trades[[#This Row],[Time]],Broker_Trades[[#This Row],[Return]])</f>
        <v>6.6532322553817559E-3</v>
      </c>
    </row>
    <row r="1782" spans="1:16" x14ac:dyDescent="0.3">
      <c r="A1782">
        <v>1781</v>
      </c>
      <c r="B1782" s="3" t="s">
        <v>4822</v>
      </c>
      <c r="C1782" s="4">
        <v>44150.479861111111</v>
      </c>
      <c r="D1782" s="3" t="s">
        <v>34</v>
      </c>
      <c r="E1782" s="3" t="s">
        <v>979</v>
      </c>
      <c r="F1782" s="3" t="s">
        <v>980</v>
      </c>
      <c r="G1782">
        <v>27000</v>
      </c>
      <c r="H1782" s="3" t="s">
        <v>24</v>
      </c>
      <c r="I1782" s="3" t="s">
        <v>4687</v>
      </c>
      <c r="J1782" s="3" t="s">
        <v>4732</v>
      </c>
      <c r="K1782" s="3" t="s">
        <v>3290</v>
      </c>
      <c r="L1782" s="3" t="s">
        <v>3458</v>
      </c>
      <c r="M1782" s="3" t="s">
        <v>32</v>
      </c>
      <c r="N1782" s="3">
        <f>IF(Broker_Trades[[#This Row],[Status]]="Complete",((Broker_Trades[[#This Row],[Sell Price]]-Broker_Trades[[#This Row],[Buy Price]])/Broker_Trades[[#This Row],[Buy Price]]),"")</f>
        <v>0.16167144156628047</v>
      </c>
      <c r="O17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79</v>
      </c>
      <c r="P1782" s="3">
        <f>IFERROR(Broker_Trades[[#This Row],[Return]]/Broker_Trades[[#This Row],[Time]],Broker_Trades[[#This Row],[Return]])</f>
        <v>2.0464739438769679E-3</v>
      </c>
    </row>
    <row r="1783" spans="1:16" x14ac:dyDescent="0.3">
      <c r="A1783">
        <v>1782</v>
      </c>
      <c r="B1783" s="3" t="s">
        <v>4823</v>
      </c>
      <c r="C1783" s="4">
        <v>44150.479166666664</v>
      </c>
      <c r="D1783" s="3" t="s">
        <v>34</v>
      </c>
      <c r="E1783" s="3" t="s">
        <v>70</v>
      </c>
      <c r="F1783" s="3" t="s">
        <v>71</v>
      </c>
      <c r="G1783">
        <v>85</v>
      </c>
      <c r="H1783" s="3" t="s">
        <v>24</v>
      </c>
      <c r="I1783" s="3" t="s">
        <v>4687</v>
      </c>
      <c r="J1783" s="3" t="s">
        <v>4705</v>
      </c>
      <c r="K1783" s="3" t="s">
        <v>4445</v>
      </c>
      <c r="L1783" s="3" t="s">
        <v>4824</v>
      </c>
      <c r="M1783" s="3" t="s">
        <v>32</v>
      </c>
      <c r="N1783" s="3">
        <f>IF(Broker_Trades[[#This Row],[Status]]="Complete",((Broker_Trades[[#This Row],[Sell Price]]-Broker_Trades[[#This Row],[Buy Price]])/Broker_Trades[[#This Row],[Buy Price]]),"")</f>
        <v>0.24285714285714285</v>
      </c>
      <c r="O17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1783" s="3">
        <f>IFERROR(Broker_Trades[[#This Row],[Return]]/Broker_Trades[[#This Row],[Time]],Broker_Trades[[#This Row],[Return]])</f>
        <v>1.4285714285714285E-2</v>
      </c>
    </row>
    <row r="1784" spans="1:16" x14ac:dyDescent="0.3">
      <c r="A1784">
        <v>1783</v>
      </c>
      <c r="B1784" s="3" t="s">
        <v>4825</v>
      </c>
      <c r="C1784" s="4">
        <v>44150.479166666664</v>
      </c>
      <c r="D1784" s="3" t="s">
        <v>34</v>
      </c>
      <c r="E1784" s="3" t="s">
        <v>4111</v>
      </c>
      <c r="F1784" s="3" t="s">
        <v>4112</v>
      </c>
      <c r="G1784">
        <v>125</v>
      </c>
      <c r="H1784" s="3" t="s">
        <v>24</v>
      </c>
      <c r="I1784" s="3" t="s">
        <v>4687</v>
      </c>
      <c r="J1784" s="3" t="s">
        <v>4826</v>
      </c>
      <c r="K1784" s="3" t="s">
        <v>4827</v>
      </c>
      <c r="L1784" s="3" t="s">
        <v>4828</v>
      </c>
      <c r="M1784" s="3" t="s">
        <v>32</v>
      </c>
      <c r="N1784" s="3">
        <f>IF(Broker_Trades[[#This Row],[Status]]="Complete",((Broker_Trades[[#This Row],[Sell Price]]-Broker_Trades[[#This Row],[Buy Price]])/Broker_Trades[[#This Row],[Buy Price]]),"")</f>
        <v>0.24803921568627449</v>
      </c>
      <c r="O17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1784" s="3">
        <f>IFERROR(Broker_Trades[[#This Row],[Return]]/Broker_Trades[[#This Row],[Time]],Broker_Trades[[#This Row],[Return]])</f>
        <v>1.0784313725490196E-2</v>
      </c>
    </row>
    <row r="1785" spans="1:16" x14ac:dyDescent="0.3">
      <c r="A1785">
        <v>1784</v>
      </c>
      <c r="B1785" s="3" t="s">
        <v>4829</v>
      </c>
      <c r="C1785" s="4">
        <v>44150.479166666664</v>
      </c>
      <c r="D1785" s="3" t="s">
        <v>34</v>
      </c>
      <c r="E1785" s="3" t="s">
        <v>2850</v>
      </c>
      <c r="F1785" s="3" t="s">
        <v>2851</v>
      </c>
      <c r="G1785">
        <v>370</v>
      </c>
      <c r="H1785" s="3" t="s">
        <v>24</v>
      </c>
      <c r="I1785" s="3" t="s">
        <v>4687</v>
      </c>
      <c r="J1785" s="3" t="s">
        <v>4814</v>
      </c>
      <c r="K1785" s="3" t="s">
        <v>4306</v>
      </c>
      <c r="L1785" s="3" t="s">
        <v>4830</v>
      </c>
      <c r="M1785" s="3" t="s">
        <v>32</v>
      </c>
      <c r="N1785" s="3">
        <f>IF(Broker_Trades[[#This Row],[Status]]="Complete",((Broker_Trades[[#This Row],[Sell Price]]-Broker_Trades[[#This Row],[Buy Price]])/Broker_Trades[[#This Row],[Buy Price]]),"")</f>
        <v>0.18578199052132705</v>
      </c>
      <c r="O17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1785" s="3">
        <f>IFERROR(Broker_Trades[[#This Row],[Return]]/Broker_Trades[[#This Row],[Time]],Broker_Trades[[#This Row],[Return]])</f>
        <v>6.6350710900473942E-3</v>
      </c>
    </row>
    <row r="1786" spans="1:16" x14ac:dyDescent="0.3">
      <c r="A1786">
        <v>1785</v>
      </c>
      <c r="B1786" s="3" t="s">
        <v>4831</v>
      </c>
      <c r="C1786" s="4">
        <v>44150.479166666664</v>
      </c>
      <c r="D1786" s="3" t="s">
        <v>34</v>
      </c>
      <c r="E1786" s="3" t="s">
        <v>1332</v>
      </c>
      <c r="F1786" s="3" t="s">
        <v>569</v>
      </c>
      <c r="G1786">
        <v>2799</v>
      </c>
      <c r="H1786" s="3" t="s">
        <v>24</v>
      </c>
      <c r="I1786" s="3" t="s">
        <v>4687</v>
      </c>
      <c r="J1786" s="3" t="s">
        <v>1282</v>
      </c>
      <c r="K1786" s="3" t="s">
        <v>4274</v>
      </c>
      <c r="L1786" s="3" t="s">
        <v>4832</v>
      </c>
      <c r="M1786" s="3" t="s">
        <v>32</v>
      </c>
      <c r="N1786" s="3">
        <f>IF(Broker_Trades[[#This Row],[Status]]="Complete",((Broker_Trades[[#This Row],[Sell Price]]-Broker_Trades[[#This Row],[Buy Price]])/Broker_Trades[[#This Row],[Buy Price]]),"")</f>
        <v>0.16494023904382471</v>
      </c>
      <c r="O17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</v>
      </c>
      <c r="P1786" s="3">
        <f>IFERROR(Broker_Trades[[#This Row],[Return]]/Broker_Trades[[#This Row],[Time]],Broker_Trades[[#This Row],[Return]])</f>
        <v>5.4980079681274906E-3</v>
      </c>
    </row>
    <row r="1787" spans="1:16" x14ac:dyDescent="0.3">
      <c r="A1787">
        <v>1786</v>
      </c>
      <c r="B1787" s="3" t="s">
        <v>4833</v>
      </c>
      <c r="C1787" s="4">
        <v>44150.478472222225</v>
      </c>
      <c r="D1787" s="3" t="s">
        <v>34</v>
      </c>
      <c r="E1787" s="3" t="s">
        <v>30</v>
      </c>
      <c r="F1787" s="3" t="s">
        <v>31</v>
      </c>
      <c r="G1787">
        <v>160</v>
      </c>
      <c r="H1787" s="3" t="s">
        <v>24</v>
      </c>
      <c r="I1787" s="3" t="s">
        <v>4687</v>
      </c>
      <c r="J1787" s="3" t="s">
        <v>4808</v>
      </c>
      <c r="K1787" s="3" t="s">
        <v>3776</v>
      </c>
      <c r="L1787" s="3" t="s">
        <v>3255</v>
      </c>
      <c r="M1787" s="3" t="s">
        <v>32</v>
      </c>
      <c r="N1787" s="3">
        <f>IF(Broker_Trades[[#This Row],[Status]]="Complete",((Broker_Trades[[#This Row],[Sell Price]]-Broker_Trades[[#This Row],[Buy Price]])/Broker_Trades[[#This Row],[Buy Price]]),"")</f>
        <v>0.27045985970381908</v>
      </c>
      <c r="O17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101</v>
      </c>
      <c r="P1787" s="3">
        <f>IFERROR(Broker_Trades[[#This Row],[Return]]/Broker_Trades[[#This Row],[Time]],Broker_Trades[[#This Row],[Return]])</f>
        <v>2.6778203931071198E-3</v>
      </c>
    </row>
    <row r="1788" spans="1:16" x14ac:dyDescent="0.3">
      <c r="A1788">
        <v>1787</v>
      </c>
      <c r="B1788" s="3" t="s">
        <v>4834</v>
      </c>
      <c r="C1788" s="4">
        <v>44150.478472222225</v>
      </c>
      <c r="D1788" s="3" t="s">
        <v>34</v>
      </c>
      <c r="E1788" s="3" t="s">
        <v>81</v>
      </c>
      <c r="F1788" s="3" t="s">
        <v>82</v>
      </c>
      <c r="G1788">
        <v>1010</v>
      </c>
      <c r="H1788" s="3" t="s">
        <v>24</v>
      </c>
      <c r="I1788" s="3" t="s">
        <v>4687</v>
      </c>
      <c r="J1788" s="3" t="s">
        <v>4835</v>
      </c>
      <c r="K1788" s="3" t="s">
        <v>4013</v>
      </c>
      <c r="L1788" s="3" t="s">
        <v>4836</v>
      </c>
      <c r="M1788" s="3" t="s">
        <v>32</v>
      </c>
      <c r="N1788" s="3">
        <f>IF(Broker_Trades[[#This Row],[Status]]="Complete",((Broker_Trades[[#This Row],[Sell Price]]-Broker_Trades[[#This Row],[Buy Price]])/Broker_Trades[[#This Row],[Buy Price]]),"")</f>
        <v>0.20893848152084077</v>
      </c>
      <c r="O17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1788" s="3">
        <f>IFERROR(Broker_Trades[[#This Row],[Return]]/Broker_Trades[[#This Row],[Time]],Broker_Trades[[#This Row],[Return]])</f>
        <v>4.0180477215546306E-3</v>
      </c>
    </row>
    <row r="1789" spans="1:16" x14ac:dyDescent="0.3">
      <c r="A1789">
        <v>1788</v>
      </c>
      <c r="B1789" s="3" t="s">
        <v>4837</v>
      </c>
      <c r="C1789" s="4">
        <v>44150.478472222225</v>
      </c>
      <c r="D1789" s="3" t="s">
        <v>34</v>
      </c>
      <c r="E1789" s="3" t="s">
        <v>4620</v>
      </c>
      <c r="F1789" s="3" t="s">
        <v>4621</v>
      </c>
      <c r="G1789">
        <v>75</v>
      </c>
      <c r="H1789" s="3" t="s">
        <v>24</v>
      </c>
      <c r="I1789" s="3" t="s">
        <v>4687</v>
      </c>
      <c r="J1789" s="3" t="s">
        <v>4838</v>
      </c>
      <c r="K1789" s="3" t="s">
        <v>3139</v>
      </c>
      <c r="L1789" s="3" t="s">
        <v>4839</v>
      </c>
      <c r="M1789" s="3" t="s">
        <v>32</v>
      </c>
      <c r="N1789" s="3">
        <f>IF(Broker_Trades[[#This Row],[Status]]="Complete",((Broker_Trades[[#This Row],[Sell Price]]-Broker_Trades[[#This Row],[Buy Price]])/Broker_Trades[[#This Row],[Buy Price]]),"")</f>
        <v>0.47254901960784301</v>
      </c>
      <c r="O17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86</v>
      </c>
      <c r="P1789" s="3">
        <f>IFERROR(Broker_Trades[[#This Row],[Return]]/Broker_Trades[[#This Row],[Time]],Broker_Trades[[#This Row],[Return]])</f>
        <v>5.4947560419516626E-3</v>
      </c>
    </row>
    <row r="1790" spans="1:16" x14ac:dyDescent="0.3">
      <c r="A1790">
        <v>1789</v>
      </c>
      <c r="B1790" s="3" t="s">
        <v>4840</v>
      </c>
      <c r="C1790" s="4">
        <v>44148.633333333331</v>
      </c>
      <c r="D1790" s="3" t="s">
        <v>147</v>
      </c>
      <c r="E1790" s="3" t="s">
        <v>2692</v>
      </c>
      <c r="F1790" s="3" t="s">
        <v>601</v>
      </c>
      <c r="G1790">
        <v>388</v>
      </c>
      <c r="H1790" s="3" t="s">
        <v>24</v>
      </c>
      <c r="I1790" s="3" t="s">
        <v>4841</v>
      </c>
      <c r="J1790" s="3" t="s">
        <v>4842</v>
      </c>
      <c r="K1790" s="3" t="s">
        <v>3048</v>
      </c>
      <c r="L1790" s="3" t="s">
        <v>4843</v>
      </c>
      <c r="M1790" s="3" t="s">
        <v>32</v>
      </c>
      <c r="N1790" s="3">
        <f>IF(Broker_Trades[[#This Row],[Status]]="Complete",((Broker_Trades[[#This Row],[Sell Price]]-Broker_Trades[[#This Row],[Buy Price]])/Broker_Trades[[#This Row],[Buy Price]]),"")</f>
        <v>0.22720100978226571</v>
      </c>
      <c r="O17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88</v>
      </c>
      <c r="P1790" s="3">
        <f>IFERROR(Broker_Trades[[#This Row],[Return]]/Broker_Trades[[#This Row],[Time]],Broker_Trades[[#This Row],[Return]])</f>
        <v>2.5818296566166559E-3</v>
      </c>
    </row>
    <row r="1791" spans="1:16" x14ac:dyDescent="0.3">
      <c r="A1791">
        <v>1790</v>
      </c>
      <c r="B1791" s="3" t="s">
        <v>4844</v>
      </c>
      <c r="C1791" s="4">
        <v>44148.632638888892</v>
      </c>
      <c r="D1791" s="3" t="s">
        <v>159</v>
      </c>
      <c r="E1791" s="3" t="s">
        <v>4845</v>
      </c>
      <c r="F1791" s="3" t="s">
        <v>601</v>
      </c>
      <c r="G1791">
        <v>2075</v>
      </c>
      <c r="H1791" s="3" t="s">
        <v>24</v>
      </c>
      <c r="I1791" s="3" t="s">
        <v>2695</v>
      </c>
      <c r="J1791" s="3" t="s">
        <v>2695</v>
      </c>
      <c r="K1791" s="3" t="s">
        <v>2695</v>
      </c>
      <c r="L1791" s="3" t="s">
        <v>2695</v>
      </c>
      <c r="M1791" s="3" t="s">
        <v>190</v>
      </c>
      <c r="N1791" s="3" t="str">
        <f>IF(Broker_Trades[[#This Row],[Status]]="Complete",((Broker_Trades[[#This Row],[Sell Price]]-Broker_Trades[[#This Row],[Buy Price]])/Broker_Trades[[#This Row],[Buy Price]]),"")</f>
        <v/>
      </c>
      <c r="O17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91" s="3" t="str">
        <f>IFERROR(Broker_Trades[[#This Row],[Return]]/Broker_Trades[[#This Row],[Time]],Broker_Trades[[#This Row],[Return]])</f>
        <v/>
      </c>
    </row>
    <row r="1792" spans="1:16" x14ac:dyDescent="0.3">
      <c r="A1792">
        <v>1791</v>
      </c>
      <c r="B1792" s="3" t="s">
        <v>4846</v>
      </c>
      <c r="C1792" s="4">
        <v>44148.632638888892</v>
      </c>
      <c r="D1792" s="3" t="s">
        <v>159</v>
      </c>
      <c r="E1792" s="3" t="s">
        <v>188</v>
      </c>
      <c r="F1792" s="3" t="s">
        <v>189</v>
      </c>
      <c r="G1792">
        <v>1355</v>
      </c>
      <c r="H1792" s="3" t="s">
        <v>24</v>
      </c>
      <c r="I1792" s="3" t="s">
        <v>4841</v>
      </c>
      <c r="J1792" s="3" t="s">
        <v>2442</v>
      </c>
      <c r="K1792" s="3" t="s">
        <v>3997</v>
      </c>
      <c r="L1792" s="3" t="s">
        <v>4847</v>
      </c>
      <c r="M1792" s="3" t="s">
        <v>32</v>
      </c>
      <c r="N1792" s="3">
        <f>IF(Broker_Trades[[#This Row],[Status]]="Complete",((Broker_Trades[[#This Row],[Sell Price]]-Broker_Trades[[#This Row],[Buy Price]])/Broker_Trades[[#This Row],[Buy Price]]),"")</f>
        <v>0.23513392857142848</v>
      </c>
      <c r="O17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59</v>
      </c>
      <c r="P1792" s="3">
        <f>IFERROR(Broker_Trades[[#This Row],[Return]]/Broker_Trades[[#This Row],[Time]],Broker_Trades[[#This Row],[Return]])</f>
        <v>3.9853208232445503E-3</v>
      </c>
    </row>
    <row r="1793" spans="1:16" x14ac:dyDescent="0.3">
      <c r="A1793">
        <v>1792</v>
      </c>
      <c r="B1793" s="3" t="s">
        <v>4848</v>
      </c>
      <c r="C1793" s="4">
        <v>44148.631249999999</v>
      </c>
      <c r="D1793" s="3" t="s">
        <v>159</v>
      </c>
      <c r="E1793" s="3" t="s">
        <v>1204</v>
      </c>
      <c r="F1793" s="3" t="s">
        <v>1204</v>
      </c>
      <c r="G1793">
        <v>153</v>
      </c>
      <c r="H1793" s="3" t="s">
        <v>24</v>
      </c>
      <c r="I1793" s="3" t="s">
        <v>4841</v>
      </c>
      <c r="J1793" s="3" t="s">
        <v>4849</v>
      </c>
      <c r="K1793" s="3" t="s">
        <v>3223</v>
      </c>
      <c r="L1793" s="3" t="s">
        <v>4850</v>
      </c>
      <c r="M1793" s="3" t="s">
        <v>32</v>
      </c>
      <c r="N1793" s="3">
        <f>IF(Broker_Trades[[#This Row],[Status]]="Complete",((Broker_Trades[[#This Row],[Sell Price]]-Broker_Trades[[#This Row],[Buy Price]])/Broker_Trades[[#This Row],[Buy Price]]),"")</f>
        <v>0.69930069930069916</v>
      </c>
      <c r="O17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115</v>
      </c>
      <c r="P1793" s="3">
        <f>IFERROR(Broker_Trades[[#This Row],[Return]]/Broker_Trades[[#This Row],[Time]],Broker_Trades[[#This Row],[Return]])</f>
        <v>6.0808756460930362E-3</v>
      </c>
    </row>
    <row r="1794" spans="1:16" x14ac:dyDescent="0.3">
      <c r="A1794">
        <v>1793</v>
      </c>
      <c r="B1794" s="3" t="s">
        <v>4851</v>
      </c>
      <c r="C1794" s="4">
        <v>44148.631249999999</v>
      </c>
      <c r="D1794" s="3" t="s">
        <v>159</v>
      </c>
      <c r="E1794" s="3" t="s">
        <v>1020</v>
      </c>
      <c r="F1794" s="3" t="s">
        <v>1021</v>
      </c>
      <c r="G1794">
        <v>800</v>
      </c>
      <c r="H1794" s="3" t="s">
        <v>24</v>
      </c>
      <c r="I1794" s="3" t="s">
        <v>2695</v>
      </c>
      <c r="J1794" s="3" t="s">
        <v>2695</v>
      </c>
      <c r="K1794" s="3" t="s">
        <v>2695</v>
      </c>
      <c r="L1794" s="3" t="s">
        <v>2695</v>
      </c>
      <c r="M1794" s="3" t="s">
        <v>190</v>
      </c>
      <c r="N1794" s="3" t="str">
        <f>IF(Broker_Trades[[#This Row],[Status]]="Complete",((Broker_Trades[[#This Row],[Sell Price]]-Broker_Trades[[#This Row],[Buy Price]])/Broker_Trades[[#This Row],[Buy Price]]),"")</f>
        <v/>
      </c>
      <c r="O17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94" s="3" t="str">
        <f>IFERROR(Broker_Trades[[#This Row],[Return]]/Broker_Trades[[#This Row],[Time]],Broker_Trades[[#This Row],[Return]])</f>
        <v/>
      </c>
    </row>
    <row r="1795" spans="1:16" x14ac:dyDescent="0.3">
      <c r="A1795">
        <v>1794</v>
      </c>
      <c r="B1795" s="3" t="s">
        <v>4852</v>
      </c>
      <c r="C1795" s="4">
        <v>44148.631249999999</v>
      </c>
      <c r="D1795" s="3" t="s">
        <v>159</v>
      </c>
      <c r="E1795" s="3" t="s">
        <v>148</v>
      </c>
      <c r="F1795" s="3" t="s">
        <v>149</v>
      </c>
      <c r="G1795">
        <v>775</v>
      </c>
      <c r="H1795" s="3" t="s">
        <v>24</v>
      </c>
      <c r="I1795" s="3" t="s">
        <v>4841</v>
      </c>
      <c r="J1795" s="3" t="s">
        <v>4853</v>
      </c>
      <c r="K1795" s="3" t="s">
        <v>4687</v>
      </c>
      <c r="L1795" s="3" t="s">
        <v>4854</v>
      </c>
      <c r="M1795" s="3" t="s">
        <v>32</v>
      </c>
      <c r="N1795" s="3">
        <f>IF(Broker_Trades[[#This Row],[Status]]="Complete",((Broker_Trades[[#This Row],[Sell Price]]-Broker_Trades[[#This Row],[Buy Price]])/Broker_Trades[[#This Row],[Buy Price]]),"")</f>
        <v>2.8609271523178839E-2</v>
      </c>
      <c r="O17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1795" s="3">
        <f>IFERROR(Broker_Trades[[#This Row],[Return]]/Broker_Trades[[#This Row],[Time]],Broker_Trades[[#This Row],[Return]])</f>
        <v>7.1523178807947098E-3</v>
      </c>
    </row>
    <row r="1796" spans="1:16" x14ac:dyDescent="0.3">
      <c r="A1796">
        <v>1795</v>
      </c>
      <c r="B1796" s="3" t="s">
        <v>4855</v>
      </c>
      <c r="C1796" s="4">
        <v>44148.631249999999</v>
      </c>
      <c r="D1796" s="3" t="s">
        <v>159</v>
      </c>
      <c r="E1796" s="3" t="s">
        <v>45</v>
      </c>
      <c r="F1796" s="3" t="s">
        <v>46</v>
      </c>
      <c r="G1796">
        <v>2680</v>
      </c>
      <c r="H1796" s="3" t="s">
        <v>24</v>
      </c>
      <c r="I1796" s="3" t="s">
        <v>4841</v>
      </c>
      <c r="J1796" s="3" t="s">
        <v>4856</v>
      </c>
      <c r="K1796" s="3" t="s">
        <v>4082</v>
      </c>
      <c r="L1796" s="3" t="s">
        <v>4857</v>
      </c>
      <c r="M1796" s="3" t="s">
        <v>32</v>
      </c>
      <c r="N1796" s="3">
        <f>IF(Broker_Trades[[#This Row],[Status]]="Complete",((Broker_Trades[[#This Row],[Sell Price]]-Broker_Trades[[#This Row],[Buy Price]])/Broker_Trades[[#This Row],[Buy Price]]),"")</f>
        <v>0.31730082384875458</v>
      </c>
      <c r="O17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306</v>
      </c>
      <c r="P1796" s="3">
        <f>IFERROR(Broker_Trades[[#This Row],[Return]]/Broker_Trades[[#This Row],[Time]],Broker_Trades[[#This Row],[Return]])</f>
        <v>1.0369307968913549E-3</v>
      </c>
    </row>
    <row r="1797" spans="1:16" x14ac:dyDescent="0.3">
      <c r="A1797">
        <v>1796</v>
      </c>
      <c r="B1797" s="3" t="s">
        <v>4858</v>
      </c>
      <c r="C1797" s="4">
        <v>44148.630555555559</v>
      </c>
      <c r="D1797" s="3" t="s">
        <v>161</v>
      </c>
      <c r="E1797" s="3" t="s">
        <v>188</v>
      </c>
      <c r="F1797" s="3" t="s">
        <v>189</v>
      </c>
      <c r="G1797">
        <v>1360</v>
      </c>
      <c r="H1797" s="3" t="s">
        <v>24</v>
      </c>
      <c r="I1797" s="3" t="s">
        <v>4841</v>
      </c>
      <c r="J1797" s="3" t="s">
        <v>2442</v>
      </c>
      <c r="K1797" s="3" t="s">
        <v>3997</v>
      </c>
      <c r="L1797" s="3" t="s">
        <v>4847</v>
      </c>
      <c r="M1797" s="3" t="s">
        <v>32</v>
      </c>
      <c r="N1797" s="3">
        <f>IF(Broker_Trades[[#This Row],[Status]]="Complete",((Broker_Trades[[#This Row],[Sell Price]]-Broker_Trades[[#This Row],[Buy Price]])/Broker_Trades[[#This Row],[Buy Price]]),"")</f>
        <v>0.23513392857142848</v>
      </c>
      <c r="O17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59</v>
      </c>
      <c r="P1797" s="3">
        <f>IFERROR(Broker_Trades[[#This Row],[Return]]/Broker_Trades[[#This Row],[Time]],Broker_Trades[[#This Row],[Return]])</f>
        <v>3.9853208232445503E-3</v>
      </c>
    </row>
    <row r="1798" spans="1:16" x14ac:dyDescent="0.3">
      <c r="A1798">
        <v>1797</v>
      </c>
      <c r="B1798" s="3" t="s">
        <v>4859</v>
      </c>
      <c r="C1798" s="4">
        <v>44148.630555555559</v>
      </c>
      <c r="D1798" s="3" t="s">
        <v>161</v>
      </c>
      <c r="E1798" s="3" t="s">
        <v>600</v>
      </c>
      <c r="F1798" s="3" t="s">
        <v>601</v>
      </c>
      <c r="G1798">
        <v>2090</v>
      </c>
      <c r="H1798" s="3" t="s">
        <v>24</v>
      </c>
      <c r="I1798" s="3" t="s">
        <v>2695</v>
      </c>
      <c r="J1798" s="3" t="s">
        <v>2695</v>
      </c>
      <c r="K1798" s="3" t="s">
        <v>2695</v>
      </c>
      <c r="L1798" s="3" t="s">
        <v>2695</v>
      </c>
      <c r="M1798" s="3" t="s">
        <v>190</v>
      </c>
      <c r="N1798" s="3" t="str">
        <f>IF(Broker_Trades[[#This Row],[Status]]="Complete",((Broker_Trades[[#This Row],[Sell Price]]-Broker_Trades[[#This Row],[Buy Price]])/Broker_Trades[[#This Row],[Buy Price]]),"")</f>
        <v/>
      </c>
      <c r="O17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798" s="3" t="str">
        <f>IFERROR(Broker_Trades[[#This Row],[Return]]/Broker_Trades[[#This Row],[Time]],Broker_Trades[[#This Row],[Return]])</f>
        <v/>
      </c>
    </row>
    <row r="1799" spans="1:16" x14ac:dyDescent="0.3">
      <c r="A1799">
        <v>1798</v>
      </c>
      <c r="B1799" s="3" t="s">
        <v>4860</v>
      </c>
      <c r="C1799" s="4">
        <v>44148.630555555559</v>
      </c>
      <c r="D1799" s="3" t="s">
        <v>161</v>
      </c>
      <c r="E1799" s="3" t="s">
        <v>1472</v>
      </c>
      <c r="F1799" s="3" t="s">
        <v>1473</v>
      </c>
      <c r="G1799">
        <v>216</v>
      </c>
      <c r="H1799" s="3" t="s">
        <v>24</v>
      </c>
      <c r="I1799" s="3" t="s">
        <v>4841</v>
      </c>
      <c r="J1799" s="3" t="s">
        <v>4861</v>
      </c>
      <c r="K1799" s="3" t="s">
        <v>3053</v>
      </c>
      <c r="L1799" s="3" t="s">
        <v>4572</v>
      </c>
      <c r="M1799" s="3" t="s">
        <v>32</v>
      </c>
      <c r="N1799" s="3">
        <f>IF(Broker_Trades[[#This Row],[Status]]="Complete",((Broker_Trades[[#This Row],[Sell Price]]-Broker_Trades[[#This Row],[Buy Price]])/Broker_Trades[[#This Row],[Buy Price]]),"")</f>
        <v>0.26164144353899876</v>
      </c>
      <c r="O17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87</v>
      </c>
      <c r="P1799" s="3">
        <f>IFERROR(Broker_Trades[[#This Row],[Return]]/Broker_Trades[[#This Row],[Time]],Broker_Trades[[#This Row],[Return]])</f>
        <v>3.0073729142413652E-3</v>
      </c>
    </row>
    <row r="1800" spans="1:16" x14ac:dyDescent="0.3">
      <c r="A1800">
        <v>1799</v>
      </c>
      <c r="B1800" s="3" t="s">
        <v>4862</v>
      </c>
      <c r="C1800" s="4">
        <v>44148.630555555559</v>
      </c>
      <c r="D1800" s="3" t="s">
        <v>161</v>
      </c>
      <c r="E1800" s="3" t="s">
        <v>1238</v>
      </c>
      <c r="F1800" s="3" t="s">
        <v>1239</v>
      </c>
      <c r="G1800">
        <v>210</v>
      </c>
      <c r="H1800" s="3" t="s">
        <v>24</v>
      </c>
      <c r="I1800" s="3" t="s">
        <v>4841</v>
      </c>
      <c r="J1800" s="3" t="s">
        <v>4863</v>
      </c>
      <c r="K1800" s="3" t="s">
        <v>4494</v>
      </c>
      <c r="L1800" s="3" t="s">
        <v>4864</v>
      </c>
      <c r="M1800" s="3" t="s">
        <v>32</v>
      </c>
      <c r="N1800" s="3">
        <f>IF(Broker_Trades[[#This Row],[Status]]="Complete",((Broker_Trades[[#This Row],[Sell Price]]-Broker_Trades[[#This Row],[Buy Price]])/Broker_Trades[[#This Row],[Buy Price]]),"")</f>
        <v>0.14982389596315349</v>
      </c>
      <c r="O18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1800" s="3">
        <f>IFERROR(Broker_Trades[[#This Row],[Return]]/Broker_Trades[[#This Row],[Time]],Broker_Trades[[#This Row],[Return]])</f>
        <v>8.32354977573075E-3</v>
      </c>
    </row>
    <row r="1801" spans="1:16" x14ac:dyDescent="0.3">
      <c r="A1801">
        <v>1800</v>
      </c>
      <c r="B1801" s="3" t="s">
        <v>4865</v>
      </c>
      <c r="C1801" s="4">
        <v>44148.538194444445</v>
      </c>
      <c r="D1801" s="3" t="s">
        <v>147</v>
      </c>
      <c r="E1801" s="3" t="s">
        <v>52</v>
      </c>
      <c r="F1801" s="3" t="s">
        <v>53</v>
      </c>
      <c r="G1801">
        <v>1686</v>
      </c>
      <c r="H1801" s="3" t="s">
        <v>24</v>
      </c>
      <c r="I1801" s="3" t="s">
        <v>4841</v>
      </c>
      <c r="J1801" s="3" t="s">
        <v>4866</v>
      </c>
      <c r="K1801" s="3" t="s">
        <v>4867</v>
      </c>
      <c r="L1801" s="3" t="s">
        <v>2896</v>
      </c>
      <c r="M1801" s="3" t="s">
        <v>32</v>
      </c>
      <c r="N1801" s="3">
        <f>IF(Broker_Trades[[#This Row],[Status]]="Complete",((Broker_Trades[[#This Row],[Sell Price]]-Broker_Trades[[#This Row],[Buy Price]])/Broker_Trades[[#This Row],[Buy Price]]),"")</f>
        <v>7.43801652892562E-2</v>
      </c>
      <c r="O18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1801" s="3">
        <f>IFERROR(Broker_Trades[[#This Row],[Return]]/Broker_Trades[[#This Row],[Time]],Broker_Trades[[#This Row],[Return]])</f>
        <v>7.4380165289256199E-3</v>
      </c>
    </row>
    <row r="1802" spans="1:16" x14ac:dyDescent="0.3">
      <c r="A1802">
        <v>1801</v>
      </c>
      <c r="B1802" s="3" t="s">
        <v>4868</v>
      </c>
      <c r="C1802" s="4">
        <v>44148.522916666669</v>
      </c>
      <c r="D1802" s="3" t="s">
        <v>147</v>
      </c>
      <c r="E1802" s="3" t="s">
        <v>1902</v>
      </c>
      <c r="F1802" s="3" t="s">
        <v>1903</v>
      </c>
      <c r="G1802">
        <v>410</v>
      </c>
      <c r="H1802" s="3" t="s">
        <v>24</v>
      </c>
      <c r="I1802" s="3" t="s">
        <v>4841</v>
      </c>
      <c r="J1802" s="3" t="s">
        <v>4869</v>
      </c>
      <c r="K1802" s="3" t="s">
        <v>4117</v>
      </c>
      <c r="L1802" s="3" t="s">
        <v>3516</v>
      </c>
      <c r="M1802" s="3" t="s">
        <v>32</v>
      </c>
      <c r="N1802" s="3">
        <f>IF(Broker_Trades[[#This Row],[Status]]="Complete",((Broker_Trades[[#This Row],[Sell Price]]-Broker_Trades[[#This Row],[Buy Price]])/Broker_Trades[[#This Row],[Buy Price]]),"")</f>
        <v>0.21731422662136213</v>
      </c>
      <c r="O18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1802" s="3">
        <f>IFERROR(Broker_Trades[[#This Row],[Return]]/Broker_Trades[[#This Row],[Time]],Broker_Trades[[#This Row],[Return]])</f>
        <v>4.1002684268181535E-3</v>
      </c>
    </row>
    <row r="1803" spans="1:16" x14ac:dyDescent="0.3">
      <c r="A1803">
        <v>1802</v>
      </c>
      <c r="B1803" s="3" t="s">
        <v>4870</v>
      </c>
      <c r="C1803" s="4">
        <v>44148.522916666669</v>
      </c>
      <c r="D1803" s="3" t="s">
        <v>34</v>
      </c>
      <c r="E1803" s="3" t="s">
        <v>4419</v>
      </c>
      <c r="F1803" s="3" t="s">
        <v>1204</v>
      </c>
      <c r="G1803">
        <v>124</v>
      </c>
      <c r="H1803" s="3" t="s">
        <v>24</v>
      </c>
      <c r="I1803" s="3" t="s">
        <v>4841</v>
      </c>
      <c r="J1803" s="3" t="s">
        <v>4849</v>
      </c>
      <c r="K1803" s="3" t="s">
        <v>4389</v>
      </c>
      <c r="L1803" s="3" t="s">
        <v>4871</v>
      </c>
      <c r="M1803" s="3" t="s">
        <v>32</v>
      </c>
      <c r="N1803" s="3">
        <f>IF(Broker_Trades[[#This Row],[Status]]="Complete",((Broker_Trades[[#This Row],[Sell Price]]-Broker_Trades[[#This Row],[Buy Price]])/Broker_Trades[[#This Row],[Buy Price]]),"")</f>
        <v>0.33835395373856914</v>
      </c>
      <c r="O18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1803" s="3">
        <f>IFERROR(Broker_Trades[[#This Row],[Return]]/Broker_Trades[[#This Row],[Time]],Broker_Trades[[#This Row],[Return]])</f>
        <v>1.4098081405773713E-2</v>
      </c>
    </row>
    <row r="1804" spans="1:16" x14ac:dyDescent="0.3">
      <c r="A1804">
        <v>1803</v>
      </c>
      <c r="B1804" s="3" t="s">
        <v>4872</v>
      </c>
      <c r="C1804" s="4">
        <v>44148.522222222222</v>
      </c>
      <c r="D1804" s="3" t="s">
        <v>34</v>
      </c>
      <c r="E1804" s="3" t="s">
        <v>1472</v>
      </c>
      <c r="F1804" s="3" t="s">
        <v>1473</v>
      </c>
      <c r="G1804">
        <v>192</v>
      </c>
      <c r="H1804" s="3" t="s">
        <v>24</v>
      </c>
      <c r="I1804" s="3" t="s">
        <v>4841</v>
      </c>
      <c r="J1804" s="3" t="s">
        <v>4861</v>
      </c>
      <c r="K1804" s="3" t="s">
        <v>4365</v>
      </c>
      <c r="L1804" s="3" t="s">
        <v>4788</v>
      </c>
      <c r="M1804" s="3" t="s">
        <v>32</v>
      </c>
      <c r="N1804" s="3">
        <f>IF(Broker_Trades[[#This Row],[Status]]="Complete",((Broker_Trades[[#This Row],[Sell Price]]-Broker_Trades[[#This Row],[Buy Price]])/Broker_Trades[[#This Row],[Buy Price]]),"")</f>
        <v>0.13504074505238642</v>
      </c>
      <c r="O18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1804" s="3">
        <f>IFERROR(Broker_Trades[[#This Row],[Return]]/Broker_Trades[[#This Row],[Time]],Broker_Trades[[#This Row],[Return]])</f>
        <v>5.4016298020954567E-3</v>
      </c>
    </row>
    <row r="1805" spans="1:16" x14ac:dyDescent="0.3">
      <c r="A1805">
        <v>1804</v>
      </c>
      <c r="B1805" s="3" t="s">
        <v>4873</v>
      </c>
      <c r="C1805" s="4">
        <v>44148.522222222222</v>
      </c>
      <c r="D1805" s="3" t="s">
        <v>34</v>
      </c>
      <c r="E1805" s="3" t="s">
        <v>2246</v>
      </c>
      <c r="F1805" s="3" t="s">
        <v>2247</v>
      </c>
      <c r="G1805">
        <v>19425</v>
      </c>
      <c r="H1805" s="3" t="s">
        <v>24</v>
      </c>
      <c r="I1805" s="3" t="s">
        <v>4841</v>
      </c>
      <c r="J1805" s="3" t="s">
        <v>4874</v>
      </c>
      <c r="K1805" s="3" t="s">
        <v>4875</v>
      </c>
      <c r="L1805" s="3" t="s">
        <v>4876</v>
      </c>
      <c r="M1805" s="3" t="s">
        <v>32</v>
      </c>
      <c r="N1805" s="3">
        <f>IF(Broker_Trades[[#This Row],[Status]]="Complete",((Broker_Trades[[#This Row],[Sell Price]]-Broker_Trades[[#This Row],[Buy Price]])/Broker_Trades[[#This Row],[Buy Price]]),"")</f>
        <v>0.29920077972709558</v>
      </c>
      <c r="O18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262</v>
      </c>
      <c r="P1805" s="3">
        <f>IFERROR(Broker_Trades[[#This Row],[Return]]/Broker_Trades[[#This Row],[Time]],Broker_Trades[[#This Row],[Return]])</f>
        <v>1.1419877088820441E-3</v>
      </c>
    </row>
    <row r="1806" spans="1:16" x14ac:dyDescent="0.3">
      <c r="A1806">
        <v>1805</v>
      </c>
      <c r="B1806" s="3" t="s">
        <v>4877</v>
      </c>
      <c r="C1806" s="4">
        <v>44148.522222222222</v>
      </c>
      <c r="D1806" s="3" t="s">
        <v>34</v>
      </c>
      <c r="E1806" s="3" t="s">
        <v>638</v>
      </c>
      <c r="F1806" s="3" t="s">
        <v>639</v>
      </c>
      <c r="G1806">
        <v>1210</v>
      </c>
      <c r="H1806" s="3" t="s">
        <v>24</v>
      </c>
      <c r="I1806" s="3" t="s">
        <v>4841</v>
      </c>
      <c r="J1806" s="3" t="s">
        <v>4878</v>
      </c>
      <c r="K1806" s="3" t="s">
        <v>4464</v>
      </c>
      <c r="L1806" s="3" t="s">
        <v>1682</v>
      </c>
      <c r="M1806" s="3" t="s">
        <v>32</v>
      </c>
      <c r="N1806" s="3">
        <f>IF(Broker_Trades[[#This Row],[Status]]="Complete",((Broker_Trades[[#This Row],[Sell Price]]-Broker_Trades[[#This Row],[Buy Price]])/Broker_Trades[[#This Row],[Buy Price]]),"")</f>
        <v>0.1116214974735875</v>
      </c>
      <c r="O18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1806" s="3">
        <f>IFERROR(Broker_Trades[[#This Row],[Return]]/Broker_Trades[[#This Row],[Time]],Broker_Trades[[#This Row],[Return]])</f>
        <v>5.5810748736793755E-3</v>
      </c>
    </row>
    <row r="1807" spans="1:16" x14ac:dyDescent="0.3">
      <c r="A1807">
        <v>1806</v>
      </c>
      <c r="B1807" s="3" t="s">
        <v>4879</v>
      </c>
      <c r="C1807" s="4">
        <v>44148.522222222222</v>
      </c>
      <c r="D1807" s="3" t="s">
        <v>34</v>
      </c>
      <c r="E1807" s="3" t="s">
        <v>787</v>
      </c>
      <c r="F1807" s="3" t="s">
        <v>788</v>
      </c>
      <c r="G1807">
        <v>1550</v>
      </c>
      <c r="H1807" s="3" t="s">
        <v>24</v>
      </c>
      <c r="I1807" s="3" t="s">
        <v>4841</v>
      </c>
      <c r="J1807" s="3" t="s">
        <v>4880</v>
      </c>
      <c r="K1807" s="3" t="s">
        <v>4505</v>
      </c>
      <c r="L1807" s="3" t="s">
        <v>4881</v>
      </c>
      <c r="M1807" s="3" t="s">
        <v>32</v>
      </c>
      <c r="N1807" s="3">
        <f>IF(Broker_Trades[[#This Row],[Status]]="Complete",((Broker_Trades[[#This Row],[Sell Price]]-Broker_Trades[[#This Row],[Buy Price]])/Broker_Trades[[#This Row],[Buy Price]]),"")</f>
        <v>0.18232374127570633</v>
      </c>
      <c r="O18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1807" s="3">
        <f>IFERROR(Broker_Trades[[#This Row],[Return]]/Broker_Trades[[#This Row],[Time]],Broker_Trades[[#This Row],[Return]])</f>
        <v>1.3023124376836167E-2</v>
      </c>
    </row>
    <row r="1808" spans="1:16" x14ac:dyDescent="0.3">
      <c r="A1808">
        <v>1807</v>
      </c>
      <c r="B1808" s="3" t="s">
        <v>4882</v>
      </c>
      <c r="C1808" s="4">
        <v>44148.521527777775</v>
      </c>
      <c r="D1808" s="3" t="s">
        <v>34</v>
      </c>
      <c r="E1808" s="3" t="s">
        <v>947</v>
      </c>
      <c r="F1808" s="3" t="s">
        <v>948</v>
      </c>
      <c r="G1808">
        <v>517</v>
      </c>
      <c r="H1808" s="3" t="s">
        <v>24</v>
      </c>
      <c r="I1808" s="3" t="s">
        <v>4841</v>
      </c>
      <c r="J1808" s="3" t="s">
        <v>4883</v>
      </c>
      <c r="K1808" s="3" t="s">
        <v>4142</v>
      </c>
      <c r="L1808" s="3" t="s">
        <v>4884</v>
      </c>
      <c r="M1808" s="3" t="s">
        <v>32</v>
      </c>
      <c r="N1808" s="3">
        <f>IF(Broker_Trades[[#This Row],[Status]]="Complete",((Broker_Trades[[#This Row],[Sell Price]]-Broker_Trades[[#This Row],[Buy Price]])/Broker_Trades[[#This Row],[Buy Price]]),"")</f>
        <v>0.18148737775756202</v>
      </c>
      <c r="O18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1808" s="3">
        <f>IFERROR(Broker_Trades[[#This Row],[Return]]/Broker_Trades[[#This Row],[Time]],Broker_Trades[[#This Row],[Return]])</f>
        <v>3.8614335693098302E-3</v>
      </c>
    </row>
    <row r="1809" spans="1:16" x14ac:dyDescent="0.3">
      <c r="A1809">
        <v>1808</v>
      </c>
      <c r="B1809" s="3" t="s">
        <v>4885</v>
      </c>
      <c r="C1809" s="4">
        <v>44148.521527777775</v>
      </c>
      <c r="D1809" s="3" t="s">
        <v>34</v>
      </c>
      <c r="E1809" s="3" t="s">
        <v>2604</v>
      </c>
      <c r="F1809" s="3" t="s">
        <v>1239</v>
      </c>
      <c r="G1809">
        <v>215</v>
      </c>
      <c r="H1809" s="3" t="s">
        <v>24</v>
      </c>
      <c r="I1809" s="3" t="s">
        <v>4841</v>
      </c>
      <c r="J1809" s="3" t="s">
        <v>4863</v>
      </c>
      <c r="K1809" s="3" t="s">
        <v>4464</v>
      </c>
      <c r="L1809" s="3" t="s">
        <v>4520</v>
      </c>
      <c r="M1809" s="3" t="s">
        <v>32</v>
      </c>
      <c r="N1809" s="3">
        <f>IF(Broker_Trades[[#This Row],[Status]]="Complete",((Broker_Trades[[#This Row],[Sell Price]]-Broker_Trades[[#This Row],[Buy Price]])/Broker_Trades[[#This Row],[Buy Price]]),"")</f>
        <v>0.25684096450826321</v>
      </c>
      <c r="O18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1809" s="3">
        <f>IFERROR(Broker_Trades[[#This Row],[Return]]/Broker_Trades[[#This Row],[Time]],Broker_Trades[[#This Row],[Return]])</f>
        <v>1.284204822541316E-2</v>
      </c>
    </row>
    <row r="1810" spans="1:16" x14ac:dyDescent="0.3">
      <c r="A1810">
        <v>1809</v>
      </c>
      <c r="B1810" s="3" t="s">
        <v>4886</v>
      </c>
      <c r="C1810" s="4">
        <v>44148.521527777775</v>
      </c>
      <c r="D1810" s="3" t="s">
        <v>159</v>
      </c>
      <c r="E1810" s="3" t="s">
        <v>373</v>
      </c>
      <c r="F1810" s="3" t="s">
        <v>362</v>
      </c>
      <c r="G1810">
        <v>267</v>
      </c>
      <c r="H1810" s="3" t="s">
        <v>24</v>
      </c>
      <c r="I1810" s="3" t="s">
        <v>4841</v>
      </c>
      <c r="J1810" s="3" t="s">
        <v>4887</v>
      </c>
      <c r="K1810" s="3" t="s">
        <v>4043</v>
      </c>
      <c r="L1810" s="3" t="s">
        <v>4888</v>
      </c>
      <c r="M1810" s="3" t="s">
        <v>32</v>
      </c>
      <c r="N1810" s="3">
        <f>IF(Broker_Trades[[#This Row],[Status]]="Complete",((Broker_Trades[[#This Row],[Sell Price]]-Broker_Trades[[#This Row],[Buy Price]])/Broker_Trades[[#This Row],[Buy Price]]),"")</f>
        <v>0.33689320388349503</v>
      </c>
      <c r="O18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55</v>
      </c>
      <c r="P1810" s="3">
        <f>IFERROR(Broker_Trades[[#This Row],[Return]]/Broker_Trades[[#This Row],[Time]],Broker_Trades[[#This Row],[Return]])</f>
        <v>6.1253309796999098E-3</v>
      </c>
    </row>
    <row r="1811" spans="1:16" x14ac:dyDescent="0.3">
      <c r="A1811">
        <v>1810</v>
      </c>
      <c r="B1811" s="3" t="s">
        <v>4889</v>
      </c>
      <c r="C1811" s="4">
        <v>44148.520833333336</v>
      </c>
      <c r="D1811" s="3" t="s">
        <v>159</v>
      </c>
      <c r="E1811" s="3" t="s">
        <v>526</v>
      </c>
      <c r="F1811" s="3" t="s">
        <v>527</v>
      </c>
      <c r="G1811">
        <v>100</v>
      </c>
      <c r="H1811" s="3" t="s">
        <v>24</v>
      </c>
      <c r="I1811" s="3" t="s">
        <v>4841</v>
      </c>
      <c r="J1811" s="3" t="s">
        <v>4890</v>
      </c>
      <c r="K1811" s="3" t="s">
        <v>4294</v>
      </c>
      <c r="L1811" s="3" t="s">
        <v>4891</v>
      </c>
      <c r="M1811" s="3" t="s">
        <v>32</v>
      </c>
      <c r="N1811" s="3">
        <f>IF(Broker_Trades[[#This Row],[Status]]="Complete",((Broker_Trades[[#This Row],[Sell Price]]-Broker_Trades[[#This Row],[Buy Price]])/Broker_Trades[[#This Row],[Buy Price]]),"")</f>
        <v>0.11984392419175027</v>
      </c>
      <c r="O18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</v>
      </c>
      <c r="P1811" s="3">
        <f>IFERROR(Broker_Trades[[#This Row],[Return]]/Broker_Trades[[#This Row],[Time]],Broker_Trades[[#This Row],[Return]])</f>
        <v>3.631634066416675E-3</v>
      </c>
    </row>
    <row r="1812" spans="1:16" x14ac:dyDescent="0.3">
      <c r="A1812">
        <v>1811</v>
      </c>
      <c r="B1812" s="3" t="s">
        <v>4892</v>
      </c>
      <c r="C1812" s="4">
        <v>44147.809027777781</v>
      </c>
      <c r="D1812" s="3" t="s">
        <v>38</v>
      </c>
      <c r="E1812" s="3" t="s">
        <v>2625</v>
      </c>
      <c r="F1812" s="3" t="s">
        <v>2625</v>
      </c>
      <c r="G1812">
        <v>40</v>
      </c>
      <c r="H1812" s="3" t="s">
        <v>59</v>
      </c>
      <c r="I1812" s="3" t="s">
        <v>4841</v>
      </c>
      <c r="J1812" s="3" t="s">
        <v>4893</v>
      </c>
      <c r="K1812" s="3" t="s">
        <v>4687</v>
      </c>
      <c r="L1812" s="3" t="s">
        <v>4894</v>
      </c>
      <c r="M1812" s="3" t="s">
        <v>32</v>
      </c>
      <c r="N1812" s="3">
        <f>IF(Broker_Trades[[#This Row],[Status]]="Complete",((Broker_Trades[[#This Row],[Sell Price]]-Broker_Trades[[#This Row],[Buy Price]])/Broker_Trades[[#This Row],[Buy Price]]),"")</f>
        <v>7.2000000000000078E-2</v>
      </c>
      <c r="O18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1812" s="3">
        <f>IFERROR(Broker_Trades[[#This Row],[Return]]/Broker_Trades[[#This Row],[Time]],Broker_Trades[[#This Row],[Return]])</f>
        <v>1.8000000000000019E-2</v>
      </c>
    </row>
    <row r="1813" spans="1:16" x14ac:dyDescent="0.3">
      <c r="A1813">
        <v>1812</v>
      </c>
      <c r="B1813" s="3" t="s">
        <v>4895</v>
      </c>
      <c r="C1813" s="4">
        <v>44147.806250000001</v>
      </c>
      <c r="D1813" s="3" t="s">
        <v>38</v>
      </c>
      <c r="E1813" s="3" t="s">
        <v>4896</v>
      </c>
      <c r="F1813" s="3" t="s">
        <v>4897</v>
      </c>
      <c r="G1813">
        <v>675</v>
      </c>
      <c r="H1813" s="3" t="s">
        <v>59</v>
      </c>
      <c r="I1813" s="3" t="s">
        <v>4841</v>
      </c>
      <c r="J1813" s="3" t="s">
        <v>4898</v>
      </c>
      <c r="K1813" s="3" t="s">
        <v>4389</v>
      </c>
      <c r="L1813" s="3" t="s">
        <v>4899</v>
      </c>
      <c r="M1813" s="3" t="s">
        <v>32</v>
      </c>
      <c r="N1813" s="3">
        <f>IF(Broker_Trades[[#This Row],[Status]]="Complete",((Broker_Trades[[#This Row],[Sell Price]]-Broker_Trades[[#This Row],[Buy Price]])/Broker_Trades[[#This Row],[Buy Price]]),"")</f>
        <v>4.3438219493476524E-2</v>
      </c>
      <c r="O18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1813" s="3">
        <f>IFERROR(Broker_Trades[[#This Row],[Return]]/Broker_Trades[[#This Row],[Time]],Broker_Trades[[#This Row],[Return]])</f>
        <v>1.8099258122281886E-3</v>
      </c>
    </row>
    <row r="1814" spans="1:16" x14ac:dyDescent="0.3">
      <c r="A1814">
        <v>1813</v>
      </c>
      <c r="B1814" s="3" t="s">
        <v>4900</v>
      </c>
      <c r="C1814" s="4">
        <v>44147.759722222225</v>
      </c>
      <c r="D1814" s="3" t="s">
        <v>21</v>
      </c>
      <c r="E1814" s="3" t="s">
        <v>4901</v>
      </c>
      <c r="F1814" s="3" t="s">
        <v>917</v>
      </c>
      <c r="G1814">
        <v>196</v>
      </c>
      <c r="H1814" s="3" t="s">
        <v>17</v>
      </c>
      <c r="I1814" s="3" t="s">
        <v>4841</v>
      </c>
      <c r="J1814" s="3" t="s">
        <v>4902</v>
      </c>
      <c r="K1814" s="3" t="s">
        <v>3080</v>
      </c>
      <c r="L1814" s="3" t="s">
        <v>3207</v>
      </c>
      <c r="M1814" s="3" t="s">
        <v>32</v>
      </c>
      <c r="N1814" s="3">
        <f>IF(Broker_Trades[[#This Row],[Status]]="Complete",((Broker_Trades[[#This Row],[Sell Price]]-Broker_Trades[[#This Row],[Buy Price]])/Broker_Trades[[#This Row],[Buy Price]]),"")</f>
        <v>0.24625935162094761</v>
      </c>
      <c r="O18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251</v>
      </c>
      <c r="P1814" s="3">
        <f>IFERROR(Broker_Trades[[#This Row],[Return]]/Broker_Trades[[#This Row],[Time]],Broker_Trades[[#This Row],[Return]])</f>
        <v>9.8111295466512985E-4</v>
      </c>
    </row>
    <row r="1815" spans="1:16" x14ac:dyDescent="0.3">
      <c r="A1815">
        <v>1814</v>
      </c>
      <c r="B1815" s="3" t="s">
        <v>4903</v>
      </c>
      <c r="C1815" s="4">
        <v>44147.759722222225</v>
      </c>
      <c r="D1815" s="3" t="s">
        <v>38</v>
      </c>
      <c r="E1815" s="3" t="s">
        <v>378</v>
      </c>
      <c r="F1815" s="3" t="s">
        <v>379</v>
      </c>
      <c r="G1815">
        <v>605</v>
      </c>
      <c r="H1815" s="3" t="s">
        <v>24</v>
      </c>
      <c r="I1815" s="3" t="s">
        <v>4841</v>
      </c>
      <c r="J1815" s="3" t="s">
        <v>4904</v>
      </c>
      <c r="K1815" s="3" t="s">
        <v>4205</v>
      </c>
      <c r="L1815" s="3" t="s">
        <v>4905</v>
      </c>
      <c r="M1815" s="3" t="s">
        <v>32</v>
      </c>
      <c r="N1815" s="3">
        <f>IF(Broker_Trades[[#This Row],[Status]]="Complete",((Broker_Trades[[#This Row],[Sell Price]]-Broker_Trades[[#This Row],[Buy Price]])/Broker_Trades[[#This Row],[Buy Price]]),"")</f>
        <v>0.19036877206747746</v>
      </c>
      <c r="O18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1815" s="3">
        <f>IFERROR(Broker_Trades[[#This Row],[Return]]/Broker_Trades[[#This Row],[Time]],Broker_Trades[[#This Row],[Return]])</f>
        <v>4.7592193016869361E-3</v>
      </c>
    </row>
    <row r="1816" spans="1:16" x14ac:dyDescent="0.3">
      <c r="A1816">
        <v>1815</v>
      </c>
      <c r="B1816" s="3" t="s">
        <v>4906</v>
      </c>
      <c r="C1816" s="4">
        <v>44147.759027777778</v>
      </c>
      <c r="D1816" s="3" t="s">
        <v>38</v>
      </c>
      <c r="E1816" s="3" t="s">
        <v>2692</v>
      </c>
      <c r="F1816" s="3" t="s">
        <v>601</v>
      </c>
      <c r="G1816">
        <v>335</v>
      </c>
      <c r="H1816" s="3" t="s">
        <v>24</v>
      </c>
      <c r="I1816" s="3" t="s">
        <v>4841</v>
      </c>
      <c r="J1816" s="3" t="s">
        <v>4842</v>
      </c>
      <c r="K1816" s="3" t="s">
        <v>4907</v>
      </c>
      <c r="L1816" s="3" t="s">
        <v>4908</v>
      </c>
      <c r="M1816" s="3" t="s">
        <v>32</v>
      </c>
      <c r="N1816" s="3">
        <f>IF(Broker_Trades[[#This Row],[Status]]="Complete",((Broker_Trades[[#This Row],[Sell Price]]-Broker_Trades[[#This Row],[Buy Price]])/Broker_Trades[[#This Row],[Buy Price]]),"")</f>
        <v>8.1729252130009575E-2</v>
      </c>
      <c r="O18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1816" s="3">
        <f>IFERROR(Broker_Trades[[#This Row],[Return]]/Broker_Trades[[#This Row],[Time]],Broker_Trades[[#This Row],[Return]])</f>
        <v>8.1729252130009575E-2</v>
      </c>
    </row>
    <row r="1817" spans="1:16" x14ac:dyDescent="0.3">
      <c r="A1817">
        <v>1816</v>
      </c>
      <c r="B1817" s="3" t="s">
        <v>4909</v>
      </c>
      <c r="C1817" s="4">
        <v>44147.759027777778</v>
      </c>
      <c r="D1817" s="3" t="s">
        <v>38</v>
      </c>
      <c r="E1817" s="3" t="s">
        <v>1508</v>
      </c>
      <c r="F1817" s="3" t="s">
        <v>1509</v>
      </c>
      <c r="G1817">
        <v>1850</v>
      </c>
      <c r="H1817" s="3" t="s">
        <v>24</v>
      </c>
      <c r="I1817" s="3" t="s">
        <v>4841</v>
      </c>
      <c r="J1817" s="3" t="s">
        <v>4910</v>
      </c>
      <c r="K1817" s="3" t="s">
        <v>3153</v>
      </c>
      <c r="L1817" s="3" t="s">
        <v>3449</v>
      </c>
      <c r="M1817" s="3" t="s">
        <v>32</v>
      </c>
      <c r="N1817" s="3">
        <f>IF(Broker_Trades[[#This Row],[Status]]="Complete",((Broker_Trades[[#This Row],[Sell Price]]-Broker_Trades[[#This Row],[Buy Price]])/Broker_Trades[[#This Row],[Buy Price]]),"")</f>
        <v>0.20289808917197449</v>
      </c>
      <c r="O18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144</v>
      </c>
      <c r="P1817" s="3">
        <f>IFERROR(Broker_Trades[[#This Row],[Return]]/Broker_Trades[[#This Row],[Time]],Broker_Trades[[#This Row],[Return]])</f>
        <v>1.4090145081387118E-3</v>
      </c>
    </row>
    <row r="1818" spans="1:16" x14ac:dyDescent="0.3">
      <c r="A1818">
        <v>1817</v>
      </c>
      <c r="B1818" s="3" t="s">
        <v>4911</v>
      </c>
      <c r="C1818" s="4">
        <v>44147.759027777778</v>
      </c>
      <c r="D1818" s="3" t="s">
        <v>38</v>
      </c>
      <c r="E1818" s="3" t="s">
        <v>2544</v>
      </c>
      <c r="F1818" s="3" t="s">
        <v>2545</v>
      </c>
      <c r="G1818">
        <v>635</v>
      </c>
      <c r="H1818" s="3" t="s">
        <v>24</v>
      </c>
      <c r="I1818" s="3" t="s">
        <v>4841</v>
      </c>
      <c r="J1818" s="3" t="s">
        <v>4912</v>
      </c>
      <c r="K1818" s="3" t="s">
        <v>3188</v>
      </c>
      <c r="L1818" s="3" t="s">
        <v>4913</v>
      </c>
      <c r="M1818" s="3" t="s">
        <v>32</v>
      </c>
      <c r="N1818" s="3">
        <f>IF(Broker_Trades[[#This Row],[Status]]="Complete",((Broker_Trades[[#This Row],[Sell Price]]-Broker_Trades[[#This Row],[Buy Price]])/Broker_Trades[[#This Row],[Buy Price]]),"")</f>
        <v>0.32381838866480506</v>
      </c>
      <c r="O18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179</v>
      </c>
      <c r="P1818" s="3">
        <f>IFERROR(Broker_Trades[[#This Row],[Return]]/Broker_Trades[[#This Row],[Time]],Broker_Trades[[#This Row],[Return]])</f>
        <v>1.8090412774570115E-3</v>
      </c>
    </row>
    <row r="1819" spans="1:16" x14ac:dyDescent="0.3">
      <c r="A1819">
        <v>1818</v>
      </c>
      <c r="B1819" s="3" t="s">
        <v>4914</v>
      </c>
      <c r="C1819" s="4">
        <v>44147.759027777778</v>
      </c>
      <c r="D1819" s="3" t="s">
        <v>38</v>
      </c>
      <c r="E1819" s="3" t="s">
        <v>1538</v>
      </c>
      <c r="F1819" s="3" t="s">
        <v>1539</v>
      </c>
      <c r="G1819">
        <v>1120</v>
      </c>
      <c r="H1819" s="3" t="s">
        <v>24</v>
      </c>
      <c r="I1819" s="3" t="s">
        <v>4841</v>
      </c>
      <c r="J1819" s="3" t="s">
        <v>4915</v>
      </c>
      <c r="K1819" s="3" t="s">
        <v>4365</v>
      </c>
      <c r="L1819" s="3" t="s">
        <v>4916</v>
      </c>
      <c r="M1819" s="3" t="s">
        <v>32</v>
      </c>
      <c r="N1819" s="3">
        <f>IF(Broker_Trades[[#This Row],[Status]]="Complete",((Broker_Trades[[#This Row],[Sell Price]]-Broker_Trades[[#This Row],[Buy Price]])/Broker_Trades[[#This Row],[Buy Price]]),"")</f>
        <v>0.11348314606741582</v>
      </c>
      <c r="O18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1819" s="3">
        <f>IFERROR(Broker_Trades[[#This Row],[Return]]/Broker_Trades[[#This Row],[Time]],Broker_Trades[[#This Row],[Return]])</f>
        <v>4.5393258426966324E-3</v>
      </c>
    </row>
    <row r="1820" spans="1:16" x14ac:dyDescent="0.3">
      <c r="A1820">
        <v>1819</v>
      </c>
      <c r="B1820" s="3" t="s">
        <v>4917</v>
      </c>
      <c r="C1820" s="4">
        <v>44147.759027777778</v>
      </c>
      <c r="D1820" s="3" t="s">
        <v>38</v>
      </c>
      <c r="E1820" s="3" t="s">
        <v>1298</v>
      </c>
      <c r="F1820" s="3" t="s">
        <v>1299</v>
      </c>
      <c r="G1820">
        <v>290</v>
      </c>
      <c r="H1820" s="3" t="s">
        <v>24</v>
      </c>
      <c r="I1820" s="3" t="s">
        <v>4841</v>
      </c>
      <c r="J1820" s="3" t="s">
        <v>4918</v>
      </c>
      <c r="K1820" s="3" t="s">
        <v>4494</v>
      </c>
      <c r="L1820" s="3" t="s">
        <v>4919</v>
      </c>
      <c r="M1820" s="3" t="s">
        <v>32</v>
      </c>
      <c r="N1820" s="3">
        <f>IF(Broker_Trades[[#This Row],[Status]]="Complete",((Broker_Trades[[#This Row],[Sell Price]]-Broker_Trades[[#This Row],[Buy Price]])/Broker_Trades[[#This Row],[Buy Price]]),"")</f>
        <v>0.29264142917907265</v>
      </c>
      <c r="O18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1820" s="3">
        <f>IFERROR(Broker_Trades[[#This Row],[Return]]/Broker_Trades[[#This Row],[Time]],Broker_Trades[[#This Row],[Return]])</f>
        <v>1.6257857176615147E-2</v>
      </c>
    </row>
    <row r="1821" spans="1:16" x14ac:dyDescent="0.3">
      <c r="A1821">
        <v>1820</v>
      </c>
      <c r="B1821" s="3" t="s">
        <v>4920</v>
      </c>
      <c r="C1821" s="4">
        <v>44147.758333333331</v>
      </c>
      <c r="D1821" s="3" t="s">
        <v>38</v>
      </c>
      <c r="E1821" s="3" t="s">
        <v>45</v>
      </c>
      <c r="F1821" s="3" t="s">
        <v>46</v>
      </c>
      <c r="G1821">
        <v>2665</v>
      </c>
      <c r="H1821" s="3" t="s">
        <v>24</v>
      </c>
      <c r="I1821" s="3" t="s">
        <v>4841</v>
      </c>
      <c r="J1821" s="3" t="s">
        <v>4856</v>
      </c>
      <c r="K1821" s="3" t="s">
        <v>3944</v>
      </c>
      <c r="L1821" s="3" t="s">
        <v>4921</v>
      </c>
      <c r="M1821" s="3" t="s">
        <v>32</v>
      </c>
      <c r="N1821" s="3">
        <f>IF(Broker_Trades[[#This Row],[Status]]="Complete",((Broker_Trades[[#This Row],[Sell Price]]-Broker_Trades[[#This Row],[Buy Price]])/Broker_Trades[[#This Row],[Buy Price]]),"")</f>
        <v>0.27615600742892521</v>
      </c>
      <c r="O18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305</v>
      </c>
      <c r="P1821" s="3">
        <f>IFERROR(Broker_Trades[[#This Row],[Return]]/Broker_Trades[[#This Row],[Time]],Broker_Trades[[#This Row],[Return]])</f>
        <v>9.0542953255385314E-4</v>
      </c>
    </row>
    <row r="1822" spans="1:16" x14ac:dyDescent="0.3">
      <c r="A1822">
        <v>1821</v>
      </c>
      <c r="B1822" s="3" t="s">
        <v>4922</v>
      </c>
      <c r="C1822" s="4">
        <v>44147.758333333331</v>
      </c>
      <c r="D1822" s="3" t="s">
        <v>38</v>
      </c>
      <c r="E1822" s="3" t="s">
        <v>1097</v>
      </c>
      <c r="F1822" s="3" t="s">
        <v>1098</v>
      </c>
      <c r="G1822">
        <v>3525</v>
      </c>
      <c r="H1822" s="3" t="s">
        <v>24</v>
      </c>
      <c r="I1822" s="3" t="s">
        <v>4841</v>
      </c>
      <c r="J1822" s="3" t="s">
        <v>4923</v>
      </c>
      <c r="K1822" s="3" t="s">
        <v>4494</v>
      </c>
      <c r="L1822" s="3" t="s">
        <v>4924</v>
      </c>
      <c r="M1822" s="3" t="s">
        <v>32</v>
      </c>
      <c r="N1822" s="3">
        <f>IF(Broker_Trades[[#This Row],[Status]]="Complete",((Broker_Trades[[#This Row],[Sell Price]]-Broker_Trades[[#This Row],[Buy Price]])/Broker_Trades[[#This Row],[Buy Price]]),"")</f>
        <v>0.25328212290502794</v>
      </c>
      <c r="O18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1822" s="3">
        <f>IFERROR(Broker_Trades[[#This Row],[Return]]/Broker_Trades[[#This Row],[Time]],Broker_Trades[[#This Row],[Return]])</f>
        <v>1.407122905027933E-2</v>
      </c>
    </row>
    <row r="1823" spans="1:16" x14ac:dyDescent="0.3">
      <c r="A1823">
        <v>1822</v>
      </c>
      <c r="B1823" s="3" t="s">
        <v>4925</v>
      </c>
      <c r="C1823" s="4">
        <v>44147.758333333331</v>
      </c>
      <c r="D1823" s="3" t="s">
        <v>38</v>
      </c>
      <c r="E1823" s="3" t="s">
        <v>526</v>
      </c>
      <c r="F1823" s="3" t="s">
        <v>527</v>
      </c>
      <c r="G1823">
        <v>100</v>
      </c>
      <c r="H1823" s="3" t="s">
        <v>24</v>
      </c>
      <c r="I1823" s="3" t="s">
        <v>4841</v>
      </c>
      <c r="J1823" s="3" t="s">
        <v>4890</v>
      </c>
      <c r="K1823" s="3" t="s">
        <v>4294</v>
      </c>
      <c r="L1823" s="3" t="s">
        <v>4891</v>
      </c>
      <c r="M1823" s="3" t="s">
        <v>32</v>
      </c>
      <c r="N1823" s="3">
        <f>IF(Broker_Trades[[#This Row],[Status]]="Complete",((Broker_Trades[[#This Row],[Sell Price]]-Broker_Trades[[#This Row],[Buy Price]])/Broker_Trades[[#This Row],[Buy Price]]),"")</f>
        <v>0.11984392419175027</v>
      </c>
      <c r="O18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</v>
      </c>
      <c r="P1823" s="3">
        <f>IFERROR(Broker_Trades[[#This Row],[Return]]/Broker_Trades[[#This Row],[Time]],Broker_Trades[[#This Row],[Return]])</f>
        <v>3.631634066416675E-3</v>
      </c>
    </row>
    <row r="1824" spans="1:16" x14ac:dyDescent="0.3">
      <c r="A1824">
        <v>1823</v>
      </c>
      <c r="B1824" s="3" t="s">
        <v>4926</v>
      </c>
      <c r="C1824" s="4">
        <v>44147.757638888892</v>
      </c>
      <c r="D1824" s="3" t="s">
        <v>38</v>
      </c>
      <c r="E1824" s="3" t="s">
        <v>64</v>
      </c>
      <c r="F1824" s="3" t="s">
        <v>65</v>
      </c>
      <c r="G1824">
        <v>140</v>
      </c>
      <c r="H1824" s="3" t="s">
        <v>24</v>
      </c>
      <c r="I1824" s="3" t="s">
        <v>4841</v>
      </c>
      <c r="J1824" s="3" t="s">
        <v>2122</v>
      </c>
      <c r="K1824" s="3" t="s">
        <v>4345</v>
      </c>
      <c r="L1824" s="3" t="s">
        <v>4927</v>
      </c>
      <c r="M1824" s="3" t="s">
        <v>32</v>
      </c>
      <c r="N1824" s="3">
        <f>IF(Broker_Trades[[#This Row],[Status]]="Complete",((Broker_Trades[[#This Row],[Sell Price]]-Broker_Trades[[#This Row],[Buy Price]])/Broker_Trades[[#This Row],[Buy Price]]),"")</f>
        <v>0.27540983606557373</v>
      </c>
      <c r="O18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1824" s="3">
        <f>IFERROR(Broker_Trades[[#This Row],[Return]]/Broker_Trades[[#This Row],[Time]],Broker_Trades[[#This Row],[Return]])</f>
        <v>1.0592686002522066E-2</v>
      </c>
    </row>
    <row r="1825" spans="1:16" x14ac:dyDescent="0.3">
      <c r="A1825">
        <v>1824</v>
      </c>
      <c r="B1825" s="3" t="s">
        <v>4928</v>
      </c>
      <c r="C1825" s="4">
        <v>44147.757638888892</v>
      </c>
      <c r="D1825" s="3" t="s">
        <v>38</v>
      </c>
      <c r="E1825" s="3" t="s">
        <v>3257</v>
      </c>
      <c r="F1825" s="3" t="s">
        <v>1530</v>
      </c>
      <c r="G1825">
        <v>2600</v>
      </c>
      <c r="H1825" s="3" t="s">
        <v>24</v>
      </c>
      <c r="I1825" s="3" t="s">
        <v>4841</v>
      </c>
      <c r="J1825" s="3" t="s">
        <v>4929</v>
      </c>
      <c r="K1825" s="3" t="s">
        <v>4063</v>
      </c>
      <c r="L1825" s="3" t="s">
        <v>4930</v>
      </c>
      <c r="M1825" s="3" t="s">
        <v>32</v>
      </c>
      <c r="N1825" s="3">
        <f>IF(Broker_Trades[[#This Row],[Status]]="Complete",((Broker_Trades[[#This Row],[Sell Price]]-Broker_Trades[[#This Row],[Buy Price]])/Broker_Trades[[#This Row],[Buy Price]]),"")</f>
        <v>0.19742679680567879</v>
      </c>
      <c r="O18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54</v>
      </c>
      <c r="P1825" s="3">
        <f>IFERROR(Broker_Trades[[#This Row],[Return]]/Broker_Trades[[#This Row],[Time]],Broker_Trades[[#This Row],[Return]])</f>
        <v>3.6560517926977555E-3</v>
      </c>
    </row>
    <row r="1826" spans="1:16" x14ac:dyDescent="0.3">
      <c r="A1826">
        <v>1825</v>
      </c>
      <c r="B1826" s="3" t="s">
        <v>4931</v>
      </c>
      <c r="C1826" s="4">
        <v>44147.757638888892</v>
      </c>
      <c r="D1826" s="3" t="s">
        <v>38</v>
      </c>
      <c r="E1826" s="3" t="s">
        <v>1151</v>
      </c>
      <c r="F1826" s="3" t="s">
        <v>1152</v>
      </c>
      <c r="G1826">
        <v>100</v>
      </c>
      <c r="H1826" s="3" t="s">
        <v>24</v>
      </c>
      <c r="I1826" s="3" t="s">
        <v>4841</v>
      </c>
      <c r="J1826" s="3" t="s">
        <v>4932</v>
      </c>
      <c r="K1826" s="3" t="s">
        <v>4511</v>
      </c>
      <c r="L1826" s="3" t="s">
        <v>4933</v>
      </c>
      <c r="M1826" s="3" t="s">
        <v>32</v>
      </c>
      <c r="N1826" s="3">
        <f>IF(Broker_Trades[[#This Row],[Status]]="Complete",((Broker_Trades[[#This Row],[Sell Price]]-Broker_Trades[[#This Row],[Buy Price]])/Broker_Trades[[#This Row],[Buy Price]]),"")</f>
        <v>0.44565217391304368</v>
      </c>
      <c r="O18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1826" s="3">
        <f>IFERROR(Broker_Trades[[#This Row],[Return]]/Broker_Trades[[#This Row],[Time]],Broker_Trades[[#This Row],[Return]])</f>
        <v>3.4280936454849517E-2</v>
      </c>
    </row>
    <row r="1827" spans="1:16" x14ac:dyDescent="0.3">
      <c r="A1827">
        <v>1826</v>
      </c>
      <c r="B1827" s="3" t="s">
        <v>4934</v>
      </c>
      <c r="C1827" s="4">
        <v>44147.756944444445</v>
      </c>
      <c r="D1827" s="3" t="s">
        <v>38</v>
      </c>
      <c r="E1827" s="3" t="s">
        <v>387</v>
      </c>
      <c r="F1827" s="3" t="s">
        <v>388</v>
      </c>
      <c r="G1827">
        <v>370</v>
      </c>
      <c r="H1827" s="3" t="s">
        <v>24</v>
      </c>
      <c r="I1827" s="3" t="s">
        <v>4841</v>
      </c>
      <c r="J1827" s="3" t="s">
        <v>703</v>
      </c>
      <c r="K1827" s="3" t="s">
        <v>4494</v>
      </c>
      <c r="L1827" s="3" t="s">
        <v>4935</v>
      </c>
      <c r="M1827" s="3" t="s">
        <v>32</v>
      </c>
      <c r="N1827" s="3">
        <f>IF(Broker_Trades[[#This Row],[Status]]="Complete",((Broker_Trades[[#This Row],[Sell Price]]-Broker_Trades[[#This Row],[Buy Price]])/Broker_Trades[[#This Row],[Buy Price]]),"")</f>
        <v>0.25054539352240324</v>
      </c>
      <c r="O18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1827" s="3">
        <f>IFERROR(Broker_Trades[[#This Row],[Return]]/Broker_Trades[[#This Row],[Time]],Broker_Trades[[#This Row],[Return]])</f>
        <v>1.3919188529022401E-2</v>
      </c>
    </row>
    <row r="1828" spans="1:16" x14ac:dyDescent="0.3">
      <c r="A1828">
        <v>1827</v>
      </c>
      <c r="B1828" s="3" t="s">
        <v>4936</v>
      </c>
      <c r="C1828" s="4">
        <v>44147.756944444445</v>
      </c>
      <c r="D1828" s="3" t="s">
        <v>38</v>
      </c>
      <c r="E1828" s="3" t="s">
        <v>720</v>
      </c>
      <c r="F1828" s="3" t="s">
        <v>721</v>
      </c>
      <c r="G1828">
        <v>6900</v>
      </c>
      <c r="H1828" s="3" t="s">
        <v>24</v>
      </c>
      <c r="I1828" s="3" t="s">
        <v>4841</v>
      </c>
      <c r="J1828" s="3" t="s">
        <v>4937</v>
      </c>
      <c r="K1828" s="3" t="s">
        <v>4138</v>
      </c>
      <c r="L1828" s="3" t="s">
        <v>4938</v>
      </c>
      <c r="M1828" s="3" t="s">
        <v>32</v>
      </c>
      <c r="N1828" s="3">
        <f>IF(Broker_Trades[[#This Row],[Status]]="Complete",((Broker_Trades[[#This Row],[Sell Price]]-Broker_Trades[[#This Row],[Buy Price]])/Broker_Trades[[#This Row],[Buy Price]]),"")</f>
        <v>0.22798442906574395</v>
      </c>
      <c r="O18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89</v>
      </c>
      <c r="P1828" s="3">
        <f>IFERROR(Broker_Trades[[#This Row],[Return]]/Broker_Trades[[#This Row],[Time]],Broker_Trades[[#This Row],[Return]])</f>
        <v>2.5616227984915051E-3</v>
      </c>
    </row>
    <row r="1829" spans="1:16" x14ac:dyDescent="0.3">
      <c r="A1829">
        <v>1828</v>
      </c>
      <c r="B1829" s="3" t="s">
        <v>4939</v>
      </c>
      <c r="C1829" s="4">
        <v>44147.756249999999</v>
      </c>
      <c r="D1829" s="3" t="s">
        <v>38</v>
      </c>
      <c r="E1829" s="3" t="s">
        <v>3173</v>
      </c>
      <c r="F1829" s="3" t="s">
        <v>1734</v>
      </c>
      <c r="G1829">
        <v>2840</v>
      </c>
      <c r="H1829" s="3" t="s">
        <v>24</v>
      </c>
      <c r="I1829" s="3" t="s">
        <v>4841</v>
      </c>
      <c r="J1829" s="3" t="s">
        <v>4940</v>
      </c>
      <c r="K1829" s="3" t="s">
        <v>4445</v>
      </c>
      <c r="L1829" s="3" t="s">
        <v>4941</v>
      </c>
      <c r="M1829" s="3" t="s">
        <v>32</v>
      </c>
      <c r="N1829" s="3">
        <f>IF(Broker_Trades[[#This Row],[Status]]="Complete",((Broker_Trades[[#This Row],[Sell Price]]-Broker_Trades[[#This Row],[Buy Price]])/Broker_Trades[[#This Row],[Buy Price]]),"")</f>
        <v>0.22310353556661894</v>
      </c>
      <c r="O18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1829" s="3">
        <f>IFERROR(Broker_Trades[[#This Row],[Return]]/Broker_Trades[[#This Row],[Time]],Broker_Trades[[#This Row],[Return]])</f>
        <v>1.0623977884124711E-2</v>
      </c>
    </row>
    <row r="1830" spans="1:16" x14ac:dyDescent="0.3">
      <c r="A1830">
        <v>1829</v>
      </c>
      <c r="B1830" s="3" t="s">
        <v>4942</v>
      </c>
      <c r="C1830" s="4">
        <v>44147.756249999999</v>
      </c>
      <c r="D1830" s="3" t="s">
        <v>38</v>
      </c>
      <c r="E1830" s="3" t="s">
        <v>2258</v>
      </c>
      <c r="F1830" s="3" t="s">
        <v>2259</v>
      </c>
      <c r="G1830">
        <v>410</v>
      </c>
      <c r="H1830" s="3" t="s">
        <v>24</v>
      </c>
      <c r="I1830" s="3" t="s">
        <v>4841</v>
      </c>
      <c r="J1830" s="3" t="s">
        <v>1245</v>
      </c>
      <c r="K1830" s="3" t="s">
        <v>4180</v>
      </c>
      <c r="L1830" s="3" t="s">
        <v>4035</v>
      </c>
      <c r="M1830" s="3" t="s">
        <v>32</v>
      </c>
      <c r="N1830" s="3">
        <f>IF(Broker_Trades[[#This Row],[Status]]="Complete",((Broker_Trades[[#This Row],[Sell Price]]-Broker_Trades[[#This Row],[Buy Price]])/Broker_Trades[[#This Row],[Buy Price]]),"")</f>
        <v>0.14049586776859505</v>
      </c>
      <c r="O18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</v>
      </c>
      <c r="P1830" s="3">
        <f>IFERROR(Broker_Trades[[#This Row],[Return]]/Broker_Trades[[#This Row],[Time]],Broker_Trades[[#This Row],[Return]])</f>
        <v>3.1221303948576677E-3</v>
      </c>
    </row>
    <row r="1831" spans="1:16" x14ac:dyDescent="0.3">
      <c r="A1831">
        <v>1830</v>
      </c>
      <c r="B1831" s="3" t="s">
        <v>4943</v>
      </c>
      <c r="C1831" s="4">
        <v>44147.756249999999</v>
      </c>
      <c r="D1831" s="3" t="s">
        <v>38</v>
      </c>
      <c r="E1831" s="3" t="s">
        <v>2246</v>
      </c>
      <c r="F1831" s="3" t="s">
        <v>2247</v>
      </c>
      <c r="G1831">
        <v>19065</v>
      </c>
      <c r="H1831" s="3" t="s">
        <v>24</v>
      </c>
      <c r="I1831" s="3" t="s">
        <v>4841</v>
      </c>
      <c r="J1831" s="3" t="s">
        <v>4874</v>
      </c>
      <c r="K1831" s="3" t="s">
        <v>3366</v>
      </c>
      <c r="L1831" s="3" t="s">
        <v>4944</v>
      </c>
      <c r="M1831" s="3" t="s">
        <v>32</v>
      </c>
      <c r="N1831" s="3">
        <f>IF(Broker_Trades[[#This Row],[Status]]="Complete",((Broker_Trades[[#This Row],[Sell Price]]-Broker_Trades[[#This Row],[Buy Price]])/Broker_Trades[[#This Row],[Buy Price]]),"")</f>
        <v>0.25046783625731001</v>
      </c>
      <c r="O18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259</v>
      </c>
      <c r="P1831" s="3">
        <f>IFERROR(Broker_Trades[[#This Row],[Return]]/Broker_Trades[[#This Row],[Time]],Broker_Trades[[#This Row],[Return]])</f>
        <v>9.6705728284675677E-4</v>
      </c>
    </row>
    <row r="1832" spans="1:16" x14ac:dyDescent="0.3">
      <c r="A1832">
        <v>1831</v>
      </c>
      <c r="B1832" s="3" t="s">
        <v>4945</v>
      </c>
      <c r="C1832" s="4">
        <v>44147.756249999999</v>
      </c>
      <c r="D1832" s="3" t="s">
        <v>38</v>
      </c>
      <c r="E1832" s="3" t="s">
        <v>373</v>
      </c>
      <c r="F1832" s="3" t="s">
        <v>362</v>
      </c>
      <c r="G1832">
        <v>240</v>
      </c>
      <c r="H1832" s="3" t="s">
        <v>24</v>
      </c>
      <c r="I1832" s="3" t="s">
        <v>4841</v>
      </c>
      <c r="J1832" s="3" t="s">
        <v>4887</v>
      </c>
      <c r="K1832" s="3" t="s">
        <v>4464</v>
      </c>
      <c r="L1832" s="3" t="s">
        <v>4946</v>
      </c>
      <c r="M1832" s="3" t="s">
        <v>32</v>
      </c>
      <c r="N1832" s="3">
        <f>IF(Broker_Trades[[#This Row],[Status]]="Complete",((Broker_Trades[[#This Row],[Sell Price]]-Broker_Trades[[#This Row],[Buy Price]])/Broker_Trades[[#This Row],[Buy Price]]),"")</f>
        <v>0.18033980582524275</v>
      </c>
      <c r="O18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1832" s="3">
        <f>IFERROR(Broker_Trades[[#This Row],[Return]]/Broker_Trades[[#This Row],[Time]],Broker_Trades[[#This Row],[Return]])</f>
        <v>9.0169902912621384E-3</v>
      </c>
    </row>
    <row r="1833" spans="1:16" x14ac:dyDescent="0.3">
      <c r="A1833">
        <v>1832</v>
      </c>
      <c r="B1833" s="3" t="s">
        <v>4947</v>
      </c>
      <c r="C1833" s="4">
        <v>44147.755555555559</v>
      </c>
      <c r="D1833" s="3" t="s">
        <v>38</v>
      </c>
      <c r="E1833" s="3" t="s">
        <v>4948</v>
      </c>
      <c r="F1833" s="3" t="s">
        <v>4949</v>
      </c>
      <c r="G1833">
        <v>240</v>
      </c>
      <c r="H1833" s="3" t="s">
        <v>59</v>
      </c>
      <c r="I1833" s="3" t="s">
        <v>4841</v>
      </c>
      <c r="J1833" s="3" t="s">
        <v>4950</v>
      </c>
      <c r="K1833" s="3" t="s">
        <v>4013</v>
      </c>
      <c r="L1833" s="3" t="s">
        <v>4951</v>
      </c>
      <c r="M1833" s="3" t="s">
        <v>32</v>
      </c>
      <c r="N1833" s="3">
        <f>IF(Broker_Trades[[#This Row],[Status]]="Complete",((Broker_Trades[[#This Row],[Sell Price]]-Broker_Trades[[#This Row],[Buy Price]])/Broker_Trades[[#This Row],[Buy Price]]),"")</f>
        <v>0.21650246305418713</v>
      </c>
      <c r="O18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1833" s="3">
        <f>IFERROR(Broker_Trades[[#This Row],[Return]]/Broker_Trades[[#This Row],[Time]],Broker_Trades[[#This Row],[Return]])</f>
        <v>3.8661154116819132E-3</v>
      </c>
    </row>
    <row r="1834" spans="1:16" x14ac:dyDescent="0.3">
      <c r="A1834">
        <v>1833</v>
      </c>
      <c r="B1834" s="3" t="s">
        <v>4952</v>
      </c>
      <c r="C1834" s="4">
        <v>44147.754861111112</v>
      </c>
      <c r="D1834" s="3" t="s">
        <v>38</v>
      </c>
      <c r="E1834" s="3" t="s">
        <v>4953</v>
      </c>
      <c r="F1834" s="3" t="s">
        <v>4954</v>
      </c>
      <c r="G1834">
        <v>100</v>
      </c>
      <c r="H1834" s="3" t="s">
        <v>59</v>
      </c>
      <c r="I1834" s="3" t="s">
        <v>2695</v>
      </c>
      <c r="J1834" s="3" t="s">
        <v>2695</v>
      </c>
      <c r="K1834" s="3" t="s">
        <v>2695</v>
      </c>
      <c r="L1834" s="3" t="s">
        <v>2695</v>
      </c>
      <c r="M1834" s="3" t="s">
        <v>190</v>
      </c>
      <c r="N1834" s="3" t="str">
        <f>IF(Broker_Trades[[#This Row],[Status]]="Complete",((Broker_Trades[[#This Row],[Sell Price]]-Broker_Trades[[#This Row],[Buy Price]])/Broker_Trades[[#This Row],[Buy Price]]),"")</f>
        <v/>
      </c>
      <c r="O18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34" s="3" t="str">
        <f>IFERROR(Broker_Trades[[#This Row],[Return]]/Broker_Trades[[#This Row],[Time]],Broker_Trades[[#This Row],[Return]])</f>
        <v/>
      </c>
    </row>
    <row r="1835" spans="1:16" x14ac:dyDescent="0.3">
      <c r="A1835">
        <v>1834</v>
      </c>
      <c r="B1835" s="3" t="s">
        <v>4955</v>
      </c>
      <c r="C1835" s="4">
        <v>44147.754861111112</v>
      </c>
      <c r="D1835" s="3" t="s">
        <v>38</v>
      </c>
      <c r="E1835" s="3" t="s">
        <v>2777</v>
      </c>
      <c r="F1835" s="3" t="s">
        <v>2778</v>
      </c>
      <c r="G1835">
        <v>32</v>
      </c>
      <c r="H1835" s="3" t="s">
        <v>59</v>
      </c>
      <c r="I1835" s="3" t="s">
        <v>4841</v>
      </c>
      <c r="J1835" s="3" t="s">
        <v>4956</v>
      </c>
      <c r="K1835" s="3" t="s">
        <v>4687</v>
      </c>
      <c r="L1835" s="3" t="s">
        <v>4957</v>
      </c>
      <c r="M1835" s="3" t="s">
        <v>32</v>
      </c>
      <c r="N1835" s="3">
        <f>IF(Broker_Trades[[#This Row],[Status]]="Complete",((Broker_Trades[[#This Row],[Sell Price]]-Broker_Trades[[#This Row],[Buy Price]])/Broker_Trades[[#This Row],[Buy Price]]),"")</f>
        <v>3.5598705501618172E-2</v>
      </c>
      <c r="O18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1835" s="3">
        <f>IFERROR(Broker_Trades[[#This Row],[Return]]/Broker_Trades[[#This Row],[Time]],Broker_Trades[[#This Row],[Return]])</f>
        <v>8.899676375404543E-3</v>
      </c>
    </row>
    <row r="1836" spans="1:16" x14ac:dyDescent="0.3">
      <c r="A1836">
        <v>1835</v>
      </c>
      <c r="B1836" s="3" t="s">
        <v>4958</v>
      </c>
      <c r="C1836" s="4">
        <v>44147.754861111112</v>
      </c>
      <c r="D1836" s="3" t="s">
        <v>38</v>
      </c>
      <c r="E1836" s="3" t="s">
        <v>148</v>
      </c>
      <c r="F1836" s="3" t="s">
        <v>149</v>
      </c>
      <c r="G1836">
        <v>845</v>
      </c>
      <c r="H1836" s="3" t="s">
        <v>59</v>
      </c>
      <c r="I1836" s="3" t="s">
        <v>4841</v>
      </c>
      <c r="J1836" s="3" t="s">
        <v>4853</v>
      </c>
      <c r="K1836" s="3" t="s">
        <v>4152</v>
      </c>
      <c r="L1836" s="3" t="s">
        <v>2645</v>
      </c>
      <c r="M1836" s="3" t="s">
        <v>32</v>
      </c>
      <c r="N1836" s="3">
        <f>IF(Broker_Trades[[#This Row],[Status]]="Complete",((Broker_Trades[[#This Row],[Sell Price]]-Broker_Trades[[#This Row],[Buy Price]])/Broker_Trades[[#This Row],[Buy Price]]),"")</f>
        <v>0.12403973509933772</v>
      </c>
      <c r="O18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1836" s="3">
        <f>IFERROR(Broker_Trades[[#This Row],[Return]]/Broker_Trades[[#This Row],[Time]],Broker_Trades[[#This Row],[Return]])</f>
        <v>2.3853795211411098E-3</v>
      </c>
    </row>
    <row r="1837" spans="1:16" x14ac:dyDescent="0.3">
      <c r="A1837">
        <v>1836</v>
      </c>
      <c r="B1837" s="3" t="s">
        <v>4959</v>
      </c>
      <c r="C1837" s="4">
        <v>44147.754166666666</v>
      </c>
      <c r="D1837" s="3" t="s">
        <v>38</v>
      </c>
      <c r="E1837" s="3" t="s">
        <v>787</v>
      </c>
      <c r="F1837" s="3" t="s">
        <v>788</v>
      </c>
      <c r="G1837">
        <v>1400</v>
      </c>
      <c r="H1837" s="3" t="s">
        <v>59</v>
      </c>
      <c r="I1837" s="3" t="s">
        <v>4841</v>
      </c>
      <c r="J1837" s="3" t="s">
        <v>4880</v>
      </c>
      <c r="K1837" s="3" t="s">
        <v>4584</v>
      </c>
      <c r="L1837" s="3" t="s">
        <v>4960</v>
      </c>
      <c r="M1837" s="3" t="s">
        <v>32</v>
      </c>
      <c r="N1837" s="3">
        <f>IF(Broker_Trades[[#This Row],[Status]]="Complete",((Broker_Trades[[#This Row],[Sell Price]]-Broker_Trades[[#This Row],[Buy Price]])/Broker_Trades[[#This Row],[Buy Price]]),"")</f>
        <v>8.0319486433023474E-2</v>
      </c>
      <c r="O18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1837" s="3">
        <f>IFERROR(Broker_Trades[[#This Row],[Return]]/Broker_Trades[[#This Row],[Time]],Broker_Trades[[#This Row],[Return]])</f>
        <v>1.6063897286604695E-2</v>
      </c>
    </row>
    <row r="1838" spans="1:16" x14ac:dyDescent="0.3">
      <c r="A1838">
        <v>1837</v>
      </c>
      <c r="B1838" s="3" t="s">
        <v>4961</v>
      </c>
      <c r="C1838" s="4">
        <v>44147.692361111112</v>
      </c>
      <c r="D1838" s="3" t="s">
        <v>38</v>
      </c>
      <c r="E1838" s="3" t="s">
        <v>1020</v>
      </c>
      <c r="F1838" s="3" t="s">
        <v>1021</v>
      </c>
      <c r="G1838">
        <v>760</v>
      </c>
      <c r="H1838" s="3" t="s">
        <v>24</v>
      </c>
      <c r="I1838" s="3" t="s">
        <v>2695</v>
      </c>
      <c r="J1838" s="3" t="s">
        <v>2695</v>
      </c>
      <c r="K1838" s="3" t="s">
        <v>2695</v>
      </c>
      <c r="L1838" s="3" t="s">
        <v>2695</v>
      </c>
      <c r="M1838" s="3" t="s">
        <v>190</v>
      </c>
      <c r="N1838" s="3" t="str">
        <f>IF(Broker_Trades[[#This Row],[Status]]="Complete",((Broker_Trades[[#This Row],[Sell Price]]-Broker_Trades[[#This Row],[Buy Price]])/Broker_Trades[[#This Row],[Buy Price]]),"")</f>
        <v/>
      </c>
      <c r="O18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38" s="3" t="str">
        <f>IFERROR(Broker_Trades[[#This Row],[Return]]/Broker_Trades[[#This Row],[Time]],Broker_Trades[[#This Row],[Return]])</f>
        <v/>
      </c>
    </row>
    <row r="1839" spans="1:16" x14ac:dyDescent="0.3">
      <c r="A1839">
        <v>1838</v>
      </c>
      <c r="B1839" s="3" t="s">
        <v>4962</v>
      </c>
      <c r="C1839" s="4">
        <v>44147.669444444444</v>
      </c>
      <c r="D1839" s="3" t="s">
        <v>21</v>
      </c>
      <c r="E1839" s="3" t="s">
        <v>1174</v>
      </c>
      <c r="F1839" s="3" t="s">
        <v>1175</v>
      </c>
      <c r="G1839">
        <v>6090</v>
      </c>
      <c r="H1839" s="3" t="s">
        <v>17</v>
      </c>
      <c r="I1839" s="3" t="s">
        <v>4841</v>
      </c>
      <c r="J1839" s="3" t="s">
        <v>4963</v>
      </c>
      <c r="K1839" s="3" t="s">
        <v>4964</v>
      </c>
      <c r="L1839" s="3" t="s">
        <v>4965</v>
      </c>
      <c r="M1839" s="3" t="s">
        <v>32</v>
      </c>
      <c r="N1839" s="3">
        <f>IF(Broker_Trades[[#This Row],[Status]]="Complete",((Broker_Trades[[#This Row],[Sell Price]]-Broker_Trades[[#This Row],[Buy Price]])/Broker_Trades[[#This Row],[Buy Price]]),"")</f>
        <v>0.18661050419759323</v>
      </c>
      <c r="O18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270</v>
      </c>
      <c r="P1839" s="3">
        <f>IFERROR(Broker_Trades[[#This Row],[Return]]/Broker_Trades[[#This Row],[Time]],Broker_Trades[[#This Row],[Return]])</f>
        <v>6.9115001554664163E-4</v>
      </c>
    </row>
    <row r="1840" spans="1:16" x14ac:dyDescent="0.3">
      <c r="A1840">
        <v>1839</v>
      </c>
      <c r="B1840" s="3" t="s">
        <v>4966</v>
      </c>
      <c r="C1840" s="4">
        <v>44147.668749999997</v>
      </c>
      <c r="D1840" s="3" t="s">
        <v>21</v>
      </c>
      <c r="E1840" s="3" t="s">
        <v>983</v>
      </c>
      <c r="F1840" s="3" t="s">
        <v>984</v>
      </c>
      <c r="G1840">
        <v>185</v>
      </c>
      <c r="H1840" s="3" t="s">
        <v>17</v>
      </c>
      <c r="I1840" s="3" t="s">
        <v>2695</v>
      </c>
      <c r="J1840" s="3" t="s">
        <v>2695</v>
      </c>
      <c r="K1840" s="3" t="s">
        <v>2695</v>
      </c>
      <c r="L1840" s="3" t="s">
        <v>2695</v>
      </c>
      <c r="M1840" s="3" t="s">
        <v>190</v>
      </c>
      <c r="N1840" s="3" t="str">
        <f>IF(Broker_Trades[[#This Row],[Status]]="Complete",((Broker_Trades[[#This Row],[Sell Price]]-Broker_Trades[[#This Row],[Buy Price]])/Broker_Trades[[#This Row],[Buy Price]]),"")</f>
        <v/>
      </c>
      <c r="O18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40" s="3" t="str">
        <f>IFERROR(Broker_Trades[[#This Row],[Return]]/Broker_Trades[[#This Row],[Time]],Broker_Trades[[#This Row],[Return]])</f>
        <v/>
      </c>
    </row>
    <row r="1841" spans="1:16" x14ac:dyDescent="0.3">
      <c r="A1841">
        <v>1840</v>
      </c>
      <c r="B1841" s="3" t="s">
        <v>4967</v>
      </c>
      <c r="C1841" s="4">
        <v>44147.668749999997</v>
      </c>
      <c r="D1841" s="3" t="s">
        <v>21</v>
      </c>
      <c r="E1841" s="3" t="s">
        <v>546</v>
      </c>
      <c r="F1841" s="3" t="s">
        <v>547</v>
      </c>
      <c r="G1841">
        <v>587</v>
      </c>
      <c r="H1841" s="3" t="s">
        <v>17</v>
      </c>
      <c r="I1841" s="3" t="s">
        <v>4841</v>
      </c>
      <c r="J1841" s="3" t="s">
        <v>4968</v>
      </c>
      <c r="K1841" s="3" t="s">
        <v>3580</v>
      </c>
      <c r="L1841" s="3" t="s">
        <v>4969</v>
      </c>
      <c r="M1841" s="3" t="s">
        <v>32</v>
      </c>
      <c r="N1841" s="3">
        <f>IF(Broker_Trades[[#This Row],[Status]]="Complete",((Broker_Trades[[#This Row],[Sell Price]]-Broker_Trades[[#This Row],[Buy Price]])/Broker_Trades[[#This Row],[Buy Price]]),"")</f>
        <v>0.19706856741291043</v>
      </c>
      <c r="O18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180</v>
      </c>
      <c r="P1841" s="3">
        <f>IFERROR(Broker_Trades[[#This Row],[Return]]/Broker_Trades[[#This Row],[Time]],Broker_Trades[[#This Row],[Return]])</f>
        <v>1.094825374516169E-3</v>
      </c>
    </row>
    <row r="1842" spans="1:16" x14ac:dyDescent="0.3">
      <c r="A1842">
        <v>1841</v>
      </c>
      <c r="B1842" s="3" t="s">
        <v>4970</v>
      </c>
      <c r="C1842" s="4">
        <v>44147.668749999997</v>
      </c>
      <c r="D1842" s="3" t="s">
        <v>21</v>
      </c>
      <c r="E1842" s="3" t="s">
        <v>99</v>
      </c>
      <c r="F1842" s="3" t="s">
        <v>100</v>
      </c>
      <c r="G1842">
        <v>339</v>
      </c>
      <c r="H1842" s="3" t="s">
        <v>17</v>
      </c>
      <c r="I1842" s="3" t="s">
        <v>2695</v>
      </c>
      <c r="J1842" s="3" t="s">
        <v>2695</v>
      </c>
      <c r="K1842" s="3" t="s">
        <v>2695</v>
      </c>
      <c r="L1842" s="3" t="s">
        <v>2695</v>
      </c>
      <c r="M1842" s="3" t="s">
        <v>190</v>
      </c>
      <c r="N1842" s="3" t="str">
        <f>IF(Broker_Trades[[#This Row],[Status]]="Complete",((Broker_Trades[[#This Row],[Sell Price]]-Broker_Trades[[#This Row],[Buy Price]])/Broker_Trades[[#This Row],[Buy Price]]),"")</f>
        <v/>
      </c>
      <c r="O18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42" s="3" t="str">
        <f>IFERROR(Broker_Trades[[#This Row],[Return]]/Broker_Trades[[#This Row],[Time]],Broker_Trades[[#This Row],[Return]])</f>
        <v/>
      </c>
    </row>
    <row r="1843" spans="1:16" x14ac:dyDescent="0.3">
      <c r="A1843">
        <v>1842</v>
      </c>
      <c r="B1843" s="3" t="s">
        <v>4971</v>
      </c>
      <c r="C1843" s="4">
        <v>44147.668055555558</v>
      </c>
      <c r="D1843" s="3" t="s">
        <v>21</v>
      </c>
      <c r="E1843" s="3" t="s">
        <v>998</v>
      </c>
      <c r="F1843" s="3" t="s">
        <v>999</v>
      </c>
      <c r="G1843">
        <v>798</v>
      </c>
      <c r="H1843" s="3" t="s">
        <v>17</v>
      </c>
      <c r="I1843" s="3" t="s">
        <v>4841</v>
      </c>
      <c r="J1843" s="3" t="s">
        <v>4972</v>
      </c>
      <c r="K1843" s="3" t="s">
        <v>4687</v>
      </c>
      <c r="L1843" s="3" t="s">
        <v>4973</v>
      </c>
      <c r="M1843" s="3" t="s">
        <v>32</v>
      </c>
      <c r="N1843" s="3">
        <f>IF(Broker_Trades[[#This Row],[Status]]="Complete",((Broker_Trades[[#This Row],[Sell Price]]-Broker_Trades[[#This Row],[Buy Price]])/Broker_Trades[[#This Row],[Buy Price]]),"")</f>
        <v>5.0324254215304738E-2</v>
      </c>
      <c r="O18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1843" s="3">
        <f>IFERROR(Broker_Trades[[#This Row],[Return]]/Broker_Trades[[#This Row],[Time]],Broker_Trades[[#This Row],[Return]])</f>
        <v>1.2581063553826185E-2</v>
      </c>
    </row>
    <row r="1844" spans="1:16" x14ac:dyDescent="0.3">
      <c r="A1844">
        <v>1843</v>
      </c>
      <c r="B1844" s="3" t="s">
        <v>4974</v>
      </c>
      <c r="C1844" s="4">
        <v>44147.668055555558</v>
      </c>
      <c r="D1844" s="3" t="s">
        <v>21</v>
      </c>
      <c r="E1844" s="3" t="s">
        <v>4975</v>
      </c>
      <c r="F1844" s="3" t="s">
        <v>2110</v>
      </c>
      <c r="G1844">
        <v>752</v>
      </c>
      <c r="H1844" s="3" t="s">
        <v>17</v>
      </c>
      <c r="I1844" s="3" t="s">
        <v>4841</v>
      </c>
      <c r="J1844" s="3" t="s">
        <v>4976</v>
      </c>
      <c r="K1844" s="3" t="s">
        <v>3059</v>
      </c>
      <c r="L1844" s="3" t="s">
        <v>4977</v>
      </c>
      <c r="M1844" s="3" t="s">
        <v>32</v>
      </c>
      <c r="N1844" s="3">
        <f>IF(Broker_Trades[[#This Row],[Status]]="Complete",((Broker_Trades[[#This Row],[Sell Price]]-Broker_Trades[[#This Row],[Buy Price]])/Broker_Trades[[#This Row],[Buy Price]]),"")</f>
        <v>0.55652866242038224</v>
      </c>
      <c r="O18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230</v>
      </c>
      <c r="P1844" s="3">
        <f>IFERROR(Broker_Trades[[#This Row],[Return]]/Broker_Trades[[#This Row],[Time]],Broker_Trades[[#This Row],[Return]])</f>
        <v>2.4196898366103574E-3</v>
      </c>
    </row>
    <row r="1845" spans="1:16" x14ac:dyDescent="0.3">
      <c r="A1845">
        <v>1844</v>
      </c>
      <c r="B1845" s="3" t="s">
        <v>4978</v>
      </c>
      <c r="C1845" s="4">
        <v>44147.668055555558</v>
      </c>
      <c r="D1845" s="3" t="s">
        <v>21</v>
      </c>
      <c r="E1845" s="3" t="s">
        <v>45</v>
      </c>
      <c r="F1845" s="3" t="s">
        <v>46</v>
      </c>
      <c r="G1845">
        <v>2393</v>
      </c>
      <c r="H1845" s="3" t="s">
        <v>59</v>
      </c>
      <c r="I1845" s="3" t="s">
        <v>4841</v>
      </c>
      <c r="J1845" s="3" t="s">
        <v>4856</v>
      </c>
      <c r="K1845" s="3" t="s">
        <v>4964</v>
      </c>
      <c r="L1845" s="3" t="s">
        <v>4979</v>
      </c>
      <c r="M1845" s="3" t="s">
        <v>32</v>
      </c>
      <c r="N1845" s="3">
        <f>IF(Broker_Trades[[#This Row],[Status]]="Complete",((Broker_Trades[[#This Row],[Sell Price]]-Broker_Trades[[#This Row],[Buy Price]])/Broker_Trades[[#This Row],[Buy Price]]),"")</f>
        <v>0.15243583027763222</v>
      </c>
      <c r="O18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270</v>
      </c>
      <c r="P1845" s="3">
        <f>IFERROR(Broker_Trades[[#This Row],[Return]]/Broker_Trades[[#This Row],[Time]],Broker_Trades[[#This Row],[Return]])</f>
        <v>5.645771491764156E-4</v>
      </c>
    </row>
    <row r="1846" spans="1:16" x14ac:dyDescent="0.3">
      <c r="A1846">
        <v>1845</v>
      </c>
      <c r="B1846" s="3" t="s">
        <v>4980</v>
      </c>
      <c r="C1846" s="4">
        <v>44147.668055555558</v>
      </c>
      <c r="D1846" s="3" t="s">
        <v>21</v>
      </c>
      <c r="E1846" s="3" t="s">
        <v>237</v>
      </c>
      <c r="F1846" s="3" t="s">
        <v>238</v>
      </c>
      <c r="G1846">
        <v>284</v>
      </c>
      <c r="H1846" s="3" t="s">
        <v>59</v>
      </c>
      <c r="I1846" s="3" t="s">
        <v>4841</v>
      </c>
      <c r="J1846" s="3" t="s">
        <v>4981</v>
      </c>
      <c r="K1846" s="3" t="s">
        <v>4527</v>
      </c>
      <c r="L1846" s="3" t="s">
        <v>4390</v>
      </c>
      <c r="M1846" s="3" t="s">
        <v>32</v>
      </c>
      <c r="N1846" s="3">
        <f>IF(Broker_Trades[[#This Row],[Status]]="Complete",((Broker_Trades[[#This Row],[Sell Price]]-Broker_Trades[[#This Row],[Buy Price]])/Broker_Trades[[#This Row],[Buy Price]]),"")</f>
        <v>6.6273932253313697E-2</v>
      </c>
      <c r="O18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1846" s="3">
        <f>IFERROR(Broker_Trades[[#This Row],[Return]]/Broker_Trades[[#This Row],[Time]],Broker_Trades[[#This Row],[Return]])</f>
        <v>1.1045655375552283E-2</v>
      </c>
    </row>
    <row r="1847" spans="1:16" x14ac:dyDescent="0.3">
      <c r="A1847">
        <v>1846</v>
      </c>
      <c r="B1847" s="3" t="s">
        <v>4982</v>
      </c>
      <c r="C1847" s="4">
        <v>44147.667361111111</v>
      </c>
      <c r="D1847" s="3" t="s">
        <v>21</v>
      </c>
      <c r="E1847" s="3" t="s">
        <v>342</v>
      </c>
      <c r="F1847" s="3" t="s">
        <v>343</v>
      </c>
      <c r="G1847">
        <v>836</v>
      </c>
      <c r="H1847" s="3" t="s">
        <v>59</v>
      </c>
      <c r="I1847" s="3" t="s">
        <v>4841</v>
      </c>
      <c r="J1847" s="3" t="s">
        <v>4983</v>
      </c>
      <c r="K1847" s="3" t="s">
        <v>4180</v>
      </c>
      <c r="L1847" s="3" t="s">
        <v>4984</v>
      </c>
      <c r="M1847" s="3" t="s">
        <v>32</v>
      </c>
      <c r="N1847" s="3">
        <f>IF(Broker_Trades[[#This Row],[Status]]="Complete",((Broker_Trades[[#This Row],[Sell Price]]-Broker_Trades[[#This Row],[Buy Price]])/Broker_Trades[[#This Row],[Buy Price]]),"")</f>
        <v>0.12996632996632998</v>
      </c>
      <c r="O18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</v>
      </c>
      <c r="P1847" s="3">
        <f>IFERROR(Broker_Trades[[#This Row],[Return]]/Broker_Trades[[#This Row],[Time]],Broker_Trades[[#This Row],[Return]])</f>
        <v>2.8881406659184441E-3</v>
      </c>
    </row>
    <row r="1848" spans="1:16" x14ac:dyDescent="0.3">
      <c r="A1848">
        <v>1847</v>
      </c>
      <c r="B1848" s="3" t="s">
        <v>4985</v>
      </c>
      <c r="C1848" s="4">
        <v>44147.667361111111</v>
      </c>
      <c r="D1848" s="3" t="s">
        <v>21</v>
      </c>
      <c r="E1848" s="3" t="s">
        <v>1508</v>
      </c>
      <c r="F1848" s="3" t="s">
        <v>1509</v>
      </c>
      <c r="G1848">
        <v>1518</v>
      </c>
      <c r="H1848" s="3" t="s">
        <v>59</v>
      </c>
      <c r="I1848" s="3" t="s">
        <v>2695</v>
      </c>
      <c r="J1848" s="3" t="s">
        <v>2695</v>
      </c>
      <c r="K1848" s="3" t="s">
        <v>2695</v>
      </c>
      <c r="L1848" s="3" t="s">
        <v>2695</v>
      </c>
      <c r="M1848" s="3" t="s">
        <v>190</v>
      </c>
      <c r="N1848" s="3" t="str">
        <f>IF(Broker_Trades[[#This Row],[Status]]="Complete",((Broker_Trades[[#This Row],[Sell Price]]-Broker_Trades[[#This Row],[Buy Price]])/Broker_Trades[[#This Row],[Buy Price]]),"")</f>
        <v/>
      </c>
      <c r="O18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48" s="3" t="str">
        <f>IFERROR(Broker_Trades[[#This Row],[Return]]/Broker_Trades[[#This Row],[Time]],Broker_Trades[[#This Row],[Return]])</f>
        <v/>
      </c>
    </row>
    <row r="1849" spans="1:16" x14ac:dyDescent="0.3">
      <c r="A1849">
        <v>1848</v>
      </c>
      <c r="B1849" s="3" t="s">
        <v>4986</v>
      </c>
      <c r="C1849" s="4">
        <v>44147.667361111111</v>
      </c>
      <c r="D1849" s="3" t="s">
        <v>21</v>
      </c>
      <c r="E1849" s="3" t="s">
        <v>15</v>
      </c>
      <c r="F1849" s="3" t="s">
        <v>16</v>
      </c>
      <c r="G1849">
        <v>17640</v>
      </c>
      <c r="H1849" s="3" t="s">
        <v>59</v>
      </c>
      <c r="I1849" s="3" t="s">
        <v>4841</v>
      </c>
      <c r="J1849" s="3" t="s">
        <v>4987</v>
      </c>
      <c r="K1849" s="3" t="s">
        <v>4867</v>
      </c>
      <c r="L1849" s="3" t="s">
        <v>4988</v>
      </c>
      <c r="M1849" s="3" t="s">
        <v>32</v>
      </c>
      <c r="N1849" s="3">
        <f>IF(Broker_Trades[[#This Row],[Status]]="Complete",((Broker_Trades[[#This Row],[Sell Price]]-Broker_Trades[[#This Row],[Buy Price]])/Broker_Trades[[#This Row],[Buy Price]]),"")</f>
        <v>6.719880418535136E-2</v>
      </c>
      <c r="O18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1849" s="3">
        <f>IFERROR(Broker_Trades[[#This Row],[Return]]/Broker_Trades[[#This Row],[Time]],Broker_Trades[[#This Row],[Return]])</f>
        <v>6.7198804185351364E-3</v>
      </c>
    </row>
    <row r="1850" spans="1:16" x14ac:dyDescent="0.3">
      <c r="A1850">
        <v>1849</v>
      </c>
      <c r="B1850" s="3" t="s">
        <v>4989</v>
      </c>
      <c r="C1850" s="4">
        <v>44147.666666666664</v>
      </c>
      <c r="D1850" s="3" t="s">
        <v>21</v>
      </c>
      <c r="E1850" s="3" t="s">
        <v>1012</v>
      </c>
      <c r="F1850" s="3" t="s">
        <v>1012</v>
      </c>
      <c r="G1850">
        <v>880</v>
      </c>
      <c r="H1850" s="3" t="s">
        <v>59</v>
      </c>
      <c r="I1850" s="3" t="s">
        <v>2695</v>
      </c>
      <c r="J1850" s="3" t="s">
        <v>2695</v>
      </c>
      <c r="K1850" s="3" t="s">
        <v>2695</v>
      </c>
      <c r="L1850" s="3" t="s">
        <v>2695</v>
      </c>
      <c r="M1850" s="3" t="s">
        <v>190</v>
      </c>
      <c r="N1850" s="3" t="str">
        <f>IF(Broker_Trades[[#This Row],[Status]]="Complete",((Broker_Trades[[#This Row],[Sell Price]]-Broker_Trades[[#This Row],[Buy Price]])/Broker_Trades[[#This Row],[Buy Price]]),"")</f>
        <v/>
      </c>
      <c r="O18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50" s="3" t="str">
        <f>IFERROR(Broker_Trades[[#This Row],[Return]]/Broker_Trades[[#This Row],[Time]],Broker_Trades[[#This Row],[Return]])</f>
        <v/>
      </c>
    </row>
    <row r="1851" spans="1:16" x14ac:dyDescent="0.3">
      <c r="A1851">
        <v>1850</v>
      </c>
      <c r="B1851" s="3" t="s">
        <v>4990</v>
      </c>
      <c r="C1851" s="4">
        <v>44147.642361111109</v>
      </c>
      <c r="D1851" s="3" t="s">
        <v>21</v>
      </c>
      <c r="E1851" s="3" t="s">
        <v>1007</v>
      </c>
      <c r="F1851" s="3" t="s">
        <v>1008</v>
      </c>
      <c r="G1851">
        <v>1212</v>
      </c>
      <c r="H1851" s="3" t="s">
        <v>24</v>
      </c>
      <c r="I1851" s="3" t="s">
        <v>4991</v>
      </c>
      <c r="J1851" s="3" t="s">
        <v>4992</v>
      </c>
      <c r="K1851" s="3" t="s">
        <v>3602</v>
      </c>
      <c r="L1851" s="3" t="s">
        <v>4993</v>
      </c>
      <c r="M1851" s="3" t="s">
        <v>32</v>
      </c>
      <c r="N1851" s="3">
        <f>IF(Broker_Trades[[#This Row],[Status]]="Complete",((Broker_Trades[[#This Row],[Sell Price]]-Broker_Trades[[#This Row],[Buy Price]])/Broker_Trades[[#This Row],[Buy Price]]),"")</f>
        <v>0.34273127753303972</v>
      </c>
      <c r="O18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175</v>
      </c>
      <c r="P1851" s="3">
        <f>IFERROR(Broker_Trades[[#This Row],[Return]]/Broker_Trades[[#This Row],[Time]],Broker_Trades[[#This Row],[Return]])</f>
        <v>1.9584644430459411E-3</v>
      </c>
    </row>
    <row r="1852" spans="1:16" x14ac:dyDescent="0.3">
      <c r="A1852">
        <v>1851</v>
      </c>
      <c r="B1852" s="3" t="s">
        <v>4994</v>
      </c>
      <c r="C1852" s="4">
        <v>44147.642361111109</v>
      </c>
      <c r="D1852" s="3" t="s">
        <v>21</v>
      </c>
      <c r="E1852" s="3" t="s">
        <v>391</v>
      </c>
      <c r="F1852" s="3" t="s">
        <v>392</v>
      </c>
      <c r="G1852">
        <v>450</v>
      </c>
      <c r="H1852" s="3" t="s">
        <v>24</v>
      </c>
      <c r="I1852" s="3" t="s">
        <v>4991</v>
      </c>
      <c r="J1852" s="3" t="s">
        <v>4995</v>
      </c>
      <c r="K1852" s="3" t="s">
        <v>4494</v>
      </c>
      <c r="L1852" s="3" t="s">
        <v>4996</v>
      </c>
      <c r="M1852" s="3" t="s">
        <v>32</v>
      </c>
      <c r="N1852" s="3">
        <f>IF(Broker_Trades[[#This Row],[Status]]="Complete",((Broker_Trades[[#This Row],[Sell Price]]-Broker_Trades[[#This Row],[Buy Price]])/Broker_Trades[[#This Row],[Buy Price]]),"")</f>
        <v>0.22063492063492057</v>
      </c>
      <c r="O18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1852" s="3">
        <f>IFERROR(Broker_Trades[[#This Row],[Return]]/Broker_Trades[[#This Row],[Time]],Broker_Trades[[#This Row],[Return]])</f>
        <v>1.1612364243943189E-2</v>
      </c>
    </row>
    <row r="1853" spans="1:16" x14ac:dyDescent="0.3">
      <c r="A1853">
        <v>1852</v>
      </c>
      <c r="B1853" s="3" t="s">
        <v>4997</v>
      </c>
      <c r="C1853" s="4">
        <v>44147.642361111109</v>
      </c>
      <c r="D1853" s="3" t="s">
        <v>21</v>
      </c>
      <c r="E1853" s="3" t="s">
        <v>1706</v>
      </c>
      <c r="F1853" s="3" t="s">
        <v>444</v>
      </c>
      <c r="G1853">
        <v>468</v>
      </c>
      <c r="H1853" s="3" t="s">
        <v>24</v>
      </c>
      <c r="I1853" s="3" t="s">
        <v>4991</v>
      </c>
      <c r="J1853" s="3" t="s">
        <v>4998</v>
      </c>
      <c r="K1853" s="3" t="s">
        <v>3469</v>
      </c>
      <c r="L1853" s="3" t="s">
        <v>4999</v>
      </c>
      <c r="M1853" s="3" t="s">
        <v>32</v>
      </c>
      <c r="N1853" s="3">
        <f>IF(Broker_Trades[[#This Row],[Status]]="Complete",((Broker_Trades[[#This Row],[Sell Price]]-Broker_Trades[[#This Row],[Buy Price]])/Broker_Trades[[#This Row],[Buy Price]]),"")</f>
        <v>0.18193161966558533</v>
      </c>
      <c r="O18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83</v>
      </c>
      <c r="P1853" s="3">
        <f>IFERROR(Broker_Trades[[#This Row],[Return]]/Broker_Trades[[#This Row],[Time]],Broker_Trades[[#This Row],[Return]])</f>
        <v>2.1919472248865704E-3</v>
      </c>
    </row>
    <row r="1854" spans="1:16" x14ac:dyDescent="0.3">
      <c r="A1854">
        <v>1853</v>
      </c>
      <c r="B1854" s="3" t="s">
        <v>5000</v>
      </c>
      <c r="C1854" s="4">
        <v>44147.64166666667</v>
      </c>
      <c r="D1854" s="3" t="s">
        <v>21</v>
      </c>
      <c r="E1854" s="3" t="s">
        <v>1697</v>
      </c>
      <c r="F1854" s="3" t="s">
        <v>1698</v>
      </c>
      <c r="G1854">
        <v>322</v>
      </c>
      <c r="H1854" s="3" t="s">
        <v>24</v>
      </c>
      <c r="I1854" s="3" t="s">
        <v>4991</v>
      </c>
      <c r="J1854" s="3" t="s">
        <v>5001</v>
      </c>
      <c r="K1854" s="3" t="s">
        <v>4063</v>
      </c>
      <c r="L1854" s="3" t="s">
        <v>5002</v>
      </c>
      <c r="M1854" s="3" t="s">
        <v>32</v>
      </c>
      <c r="N1854" s="3">
        <f>IF(Broker_Trades[[#This Row],[Status]]="Complete",((Broker_Trades[[#This Row],[Sell Price]]-Broker_Trades[[#This Row],[Buy Price]])/Broker_Trades[[#This Row],[Buy Price]]),"")</f>
        <v>0.26194002221399482</v>
      </c>
      <c r="O18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55</v>
      </c>
      <c r="P1854" s="3">
        <f>IFERROR(Broker_Trades[[#This Row],[Return]]/Broker_Trades[[#This Row],[Time]],Broker_Trades[[#This Row],[Return]])</f>
        <v>4.7625458584362691E-3</v>
      </c>
    </row>
    <row r="1855" spans="1:16" x14ac:dyDescent="0.3">
      <c r="A1855">
        <v>1854</v>
      </c>
      <c r="B1855" s="3" t="s">
        <v>5003</v>
      </c>
      <c r="C1855" s="4">
        <v>44147.64166666667</v>
      </c>
      <c r="D1855" s="3" t="s">
        <v>21</v>
      </c>
      <c r="E1855" s="3" t="s">
        <v>2692</v>
      </c>
      <c r="F1855" s="3" t="s">
        <v>601</v>
      </c>
      <c r="G1855">
        <v>370</v>
      </c>
      <c r="H1855" s="3" t="s">
        <v>24</v>
      </c>
      <c r="I1855" s="3" t="s">
        <v>4991</v>
      </c>
      <c r="J1855" s="3" t="s">
        <v>5004</v>
      </c>
      <c r="K1855" s="3" t="s">
        <v>3053</v>
      </c>
      <c r="L1855" s="3" t="s">
        <v>3772</v>
      </c>
      <c r="M1855" s="3" t="s">
        <v>32</v>
      </c>
      <c r="N1855" s="3">
        <f>IF(Broker_Trades[[#This Row],[Status]]="Complete",((Broker_Trades[[#This Row],[Sell Price]]-Broker_Trades[[#This Row],[Buy Price]])/Broker_Trades[[#This Row],[Buy Price]]),"")</f>
        <v>0.22746071133167908</v>
      </c>
      <c r="O18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88</v>
      </c>
      <c r="P1855" s="3">
        <f>IFERROR(Broker_Trades[[#This Row],[Return]]/Broker_Trades[[#This Row],[Time]],Broker_Trades[[#This Row],[Return]])</f>
        <v>2.5847808105872623E-3</v>
      </c>
    </row>
    <row r="1856" spans="1:16" x14ac:dyDescent="0.3">
      <c r="A1856">
        <v>1855</v>
      </c>
      <c r="B1856" s="3" t="s">
        <v>5005</v>
      </c>
      <c r="C1856" s="4">
        <v>44147.64166666667</v>
      </c>
      <c r="D1856" s="3" t="s">
        <v>21</v>
      </c>
      <c r="E1856" s="3" t="s">
        <v>1039</v>
      </c>
      <c r="F1856" s="3" t="s">
        <v>1039</v>
      </c>
      <c r="G1856">
        <v>254</v>
      </c>
      <c r="H1856" s="3" t="s">
        <v>24</v>
      </c>
      <c r="I1856" s="3" t="s">
        <v>4991</v>
      </c>
      <c r="J1856" s="3" t="s">
        <v>5006</v>
      </c>
      <c r="K1856" s="3" t="s">
        <v>3028</v>
      </c>
      <c r="L1856" s="3" t="s">
        <v>5007</v>
      </c>
      <c r="M1856" s="3" t="s">
        <v>32</v>
      </c>
      <c r="N1856" s="3">
        <f>IF(Broker_Trades[[#This Row],[Status]]="Complete",((Broker_Trades[[#This Row],[Sell Price]]-Broker_Trades[[#This Row],[Buy Price]])/Broker_Trades[[#This Row],[Buy Price]]),"")</f>
        <v>0.41387688984881232</v>
      </c>
      <c r="O18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336</v>
      </c>
      <c r="P1856" s="3">
        <f>IFERROR(Broker_Trades[[#This Row],[Return]]/Broker_Trades[[#This Row],[Time]],Broker_Trades[[#This Row],[Return]])</f>
        <v>1.2317764578833701E-3</v>
      </c>
    </row>
    <row r="1857" spans="1:16" x14ac:dyDescent="0.3">
      <c r="A1857">
        <v>1856</v>
      </c>
      <c r="B1857" s="3" t="s">
        <v>5008</v>
      </c>
      <c r="C1857" s="4">
        <v>44147.640972222223</v>
      </c>
      <c r="D1857" s="3" t="s">
        <v>21</v>
      </c>
      <c r="E1857" s="3" t="s">
        <v>1328</v>
      </c>
      <c r="F1857" s="3" t="s">
        <v>1329</v>
      </c>
      <c r="G1857">
        <v>352</v>
      </c>
      <c r="H1857" s="3" t="s">
        <v>24</v>
      </c>
      <c r="I1857" s="3" t="s">
        <v>4991</v>
      </c>
      <c r="J1857" s="3" t="s">
        <v>1572</v>
      </c>
      <c r="K1857" s="3" t="s">
        <v>3602</v>
      </c>
      <c r="L1857" s="3" t="s">
        <v>5009</v>
      </c>
      <c r="M1857" s="3" t="s">
        <v>32</v>
      </c>
      <c r="N1857" s="3">
        <f>IF(Broker_Trades[[#This Row],[Status]]="Complete",((Broker_Trades[[#This Row],[Sell Price]]-Broker_Trades[[#This Row],[Buy Price]])/Broker_Trades[[#This Row],[Buy Price]]),"")</f>
        <v>0.47943595769682718</v>
      </c>
      <c r="O18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175</v>
      </c>
      <c r="P1857" s="3">
        <f>IFERROR(Broker_Trades[[#This Row],[Return]]/Broker_Trades[[#This Row],[Time]],Broker_Trades[[#This Row],[Return]])</f>
        <v>2.7396340439818697E-3</v>
      </c>
    </row>
    <row r="1858" spans="1:16" x14ac:dyDescent="0.3">
      <c r="A1858">
        <v>1857</v>
      </c>
      <c r="B1858" s="3" t="s">
        <v>5010</v>
      </c>
      <c r="C1858" s="4">
        <v>44147.640277777777</v>
      </c>
      <c r="D1858" s="3" t="s">
        <v>21</v>
      </c>
      <c r="E1858" s="3" t="s">
        <v>526</v>
      </c>
      <c r="F1858" s="3" t="s">
        <v>527</v>
      </c>
      <c r="G1858">
        <v>100</v>
      </c>
      <c r="H1858" s="3" t="s">
        <v>24</v>
      </c>
      <c r="I1858" s="3" t="s">
        <v>4991</v>
      </c>
      <c r="J1858" s="3" t="s">
        <v>5011</v>
      </c>
      <c r="K1858" s="3" t="s">
        <v>4294</v>
      </c>
      <c r="L1858" s="3" t="s">
        <v>4891</v>
      </c>
      <c r="M1858" s="3" t="s">
        <v>32</v>
      </c>
      <c r="N1858" s="3">
        <f>IF(Broker_Trades[[#This Row],[Status]]="Complete",((Broker_Trades[[#This Row],[Sell Price]]-Broker_Trades[[#This Row],[Buy Price]])/Broker_Trades[[#This Row],[Buy Price]]),"")</f>
        <v>0.12171970965940822</v>
      </c>
      <c r="O18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1858" s="3">
        <f>IFERROR(Broker_Trades[[#This Row],[Return]]/Broker_Trades[[#This Row],[Time]],Broker_Trades[[#This Row],[Return]])</f>
        <v>3.57999146057083E-3</v>
      </c>
    </row>
    <row r="1859" spans="1:16" x14ac:dyDescent="0.3">
      <c r="A1859">
        <v>1858</v>
      </c>
      <c r="B1859" s="3" t="s">
        <v>5012</v>
      </c>
      <c r="C1859" s="4">
        <v>44147.63958333333</v>
      </c>
      <c r="D1859" s="3" t="s">
        <v>21</v>
      </c>
      <c r="E1859" s="3" t="s">
        <v>2088</v>
      </c>
      <c r="F1859" s="3" t="s">
        <v>2088</v>
      </c>
      <c r="G1859">
        <v>169</v>
      </c>
      <c r="H1859" s="3" t="s">
        <v>24</v>
      </c>
      <c r="I1859" s="3" t="s">
        <v>4991</v>
      </c>
      <c r="J1859" s="3" t="s">
        <v>4384</v>
      </c>
      <c r="K1859" s="3" t="s">
        <v>3589</v>
      </c>
      <c r="L1859" s="3" t="s">
        <v>5013</v>
      </c>
      <c r="M1859" s="3" t="s">
        <v>32</v>
      </c>
      <c r="N1859" s="3">
        <f>IF(Broker_Trades[[#This Row],[Status]]="Complete",((Broker_Trades[[#This Row],[Sell Price]]-Broker_Trades[[#This Row],[Buy Price]])/Broker_Trades[[#This Row],[Buy Price]]),"")</f>
        <v>0.25604395604395597</v>
      </c>
      <c r="O18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95</v>
      </c>
      <c r="P1859" s="3">
        <f>IFERROR(Broker_Trades[[#This Row],[Return]]/Broker_Trades[[#This Row],[Time]],Broker_Trades[[#This Row],[Return]])</f>
        <v>2.6951995373047997E-3</v>
      </c>
    </row>
    <row r="1860" spans="1:16" x14ac:dyDescent="0.3">
      <c r="A1860">
        <v>1859</v>
      </c>
      <c r="B1860" s="3" t="s">
        <v>5014</v>
      </c>
      <c r="C1860" s="4">
        <v>44147.63958333333</v>
      </c>
      <c r="D1860" s="3" t="s">
        <v>21</v>
      </c>
      <c r="E1860" s="3" t="s">
        <v>4773</v>
      </c>
      <c r="F1860" s="3" t="s">
        <v>4774</v>
      </c>
      <c r="G1860">
        <v>1282</v>
      </c>
      <c r="H1860" s="3" t="s">
        <v>24</v>
      </c>
      <c r="I1860" s="3" t="s">
        <v>4991</v>
      </c>
      <c r="J1860" s="3" t="s">
        <v>5015</v>
      </c>
      <c r="K1860" s="3" t="s">
        <v>4306</v>
      </c>
      <c r="L1860" s="3" t="s">
        <v>4776</v>
      </c>
      <c r="M1860" s="3" t="s">
        <v>32</v>
      </c>
      <c r="N1860" s="3">
        <f>IF(Broker_Trades[[#This Row],[Status]]="Complete",((Broker_Trades[[#This Row],[Sell Price]]-Broker_Trades[[#This Row],[Buy Price]])/Broker_Trades[[#This Row],[Buy Price]]),"")</f>
        <v>0.28752673536846202</v>
      </c>
      <c r="O18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</v>
      </c>
      <c r="P1860" s="3">
        <f>IFERROR(Broker_Trades[[#This Row],[Return]]/Broker_Trades[[#This Row],[Time]],Broker_Trades[[#This Row],[Return]])</f>
        <v>8.7129313748018789E-3</v>
      </c>
    </row>
    <row r="1861" spans="1:16" x14ac:dyDescent="0.3">
      <c r="A1861">
        <v>1860</v>
      </c>
      <c r="B1861" s="3" t="s">
        <v>5016</v>
      </c>
      <c r="C1861" s="4">
        <v>44147.63958333333</v>
      </c>
      <c r="D1861" s="3" t="s">
        <v>21</v>
      </c>
      <c r="E1861" s="3" t="s">
        <v>5017</v>
      </c>
      <c r="F1861" s="3" t="s">
        <v>5018</v>
      </c>
      <c r="G1861">
        <v>595</v>
      </c>
      <c r="H1861" s="3" t="s">
        <v>24</v>
      </c>
      <c r="I1861" s="3" t="s">
        <v>4991</v>
      </c>
      <c r="J1861" s="3" t="s">
        <v>5019</v>
      </c>
      <c r="K1861" s="3" t="s">
        <v>3264</v>
      </c>
      <c r="L1861" s="3" t="s">
        <v>3625</v>
      </c>
      <c r="M1861" s="3" t="s">
        <v>32</v>
      </c>
      <c r="N1861" s="3">
        <f>IF(Broker_Trades[[#This Row],[Status]]="Complete",((Broker_Trades[[#This Row],[Sell Price]]-Broker_Trades[[#This Row],[Buy Price]])/Broker_Trades[[#This Row],[Buy Price]]),"")</f>
        <v>0.55246877553402585</v>
      </c>
      <c r="O18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209</v>
      </c>
      <c r="P1861" s="3">
        <f>IFERROR(Broker_Trades[[#This Row],[Return]]/Broker_Trades[[#This Row],[Time]],Broker_Trades[[#This Row],[Return]])</f>
        <v>2.6433912704977311E-3</v>
      </c>
    </row>
    <row r="1862" spans="1:16" x14ac:dyDescent="0.3">
      <c r="A1862">
        <v>1861</v>
      </c>
      <c r="B1862" s="3" t="s">
        <v>5020</v>
      </c>
      <c r="C1862" s="4">
        <v>44147.63958333333</v>
      </c>
      <c r="D1862" s="3" t="s">
        <v>21</v>
      </c>
      <c r="E1862" s="3" t="s">
        <v>1472</v>
      </c>
      <c r="F1862" s="3" t="s">
        <v>1473</v>
      </c>
      <c r="G1862">
        <v>194</v>
      </c>
      <c r="H1862" s="3" t="s">
        <v>24</v>
      </c>
      <c r="I1862" s="3" t="s">
        <v>4991</v>
      </c>
      <c r="J1862" s="3" t="s">
        <v>5021</v>
      </c>
      <c r="K1862" s="3" t="s">
        <v>4365</v>
      </c>
      <c r="L1862" s="3" t="s">
        <v>4788</v>
      </c>
      <c r="M1862" s="3" t="s">
        <v>32</v>
      </c>
      <c r="N1862" s="3">
        <f>IF(Broker_Trades[[#This Row],[Status]]="Complete",((Broker_Trades[[#This Row],[Sell Price]]-Broker_Trades[[#This Row],[Buy Price]])/Broker_Trades[[#This Row],[Buy Price]]),"")</f>
        <v>0.18361153262518967</v>
      </c>
      <c r="O18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1862" s="3">
        <f>IFERROR(Broker_Trades[[#This Row],[Return]]/Broker_Trades[[#This Row],[Time]],Broker_Trades[[#This Row],[Return]])</f>
        <v>7.0619820240457563E-3</v>
      </c>
    </row>
    <row r="1863" spans="1:16" x14ac:dyDescent="0.3">
      <c r="A1863">
        <v>1862</v>
      </c>
      <c r="B1863" s="3" t="s">
        <v>5022</v>
      </c>
      <c r="C1863" s="4">
        <v>44147.63958333333</v>
      </c>
      <c r="D1863" s="3" t="s">
        <v>21</v>
      </c>
      <c r="E1863" s="3" t="s">
        <v>1020</v>
      </c>
      <c r="F1863" s="3" t="s">
        <v>1021</v>
      </c>
      <c r="G1863">
        <v>728</v>
      </c>
      <c r="H1863" s="3" t="s">
        <v>24</v>
      </c>
      <c r="I1863" s="3" t="s">
        <v>2695</v>
      </c>
      <c r="J1863" s="3" t="s">
        <v>2695</v>
      </c>
      <c r="K1863" s="3" t="s">
        <v>2695</v>
      </c>
      <c r="L1863" s="3" t="s">
        <v>2695</v>
      </c>
      <c r="M1863" s="3" t="s">
        <v>190</v>
      </c>
      <c r="N1863" s="3" t="str">
        <f>IF(Broker_Trades[[#This Row],[Status]]="Complete",((Broker_Trades[[#This Row],[Sell Price]]-Broker_Trades[[#This Row],[Buy Price]])/Broker_Trades[[#This Row],[Buy Price]]),"")</f>
        <v/>
      </c>
      <c r="O18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63" s="3" t="str">
        <f>IFERROR(Broker_Trades[[#This Row],[Return]]/Broker_Trades[[#This Row],[Time]],Broker_Trades[[#This Row],[Return]])</f>
        <v/>
      </c>
    </row>
    <row r="1864" spans="1:16" x14ac:dyDescent="0.3">
      <c r="A1864">
        <v>1863</v>
      </c>
      <c r="B1864" s="3" t="s">
        <v>5023</v>
      </c>
      <c r="C1864" s="4">
        <v>44147.638888888891</v>
      </c>
      <c r="D1864" s="3" t="s">
        <v>21</v>
      </c>
      <c r="E1864" s="3" t="s">
        <v>4429</v>
      </c>
      <c r="F1864" s="3" t="s">
        <v>933</v>
      </c>
      <c r="G1864">
        <v>147</v>
      </c>
      <c r="H1864" s="3" t="s">
        <v>24</v>
      </c>
      <c r="I1864" s="3" t="s">
        <v>4991</v>
      </c>
      <c r="J1864" s="3" t="s">
        <v>5024</v>
      </c>
      <c r="K1864" s="3" t="s">
        <v>4867</v>
      </c>
      <c r="L1864" s="3" t="s">
        <v>5025</v>
      </c>
      <c r="M1864" s="3" t="s">
        <v>32</v>
      </c>
      <c r="N1864" s="3">
        <f>IF(Broker_Trades[[#This Row],[Status]]="Complete",((Broker_Trades[[#This Row],[Sell Price]]-Broker_Trades[[#This Row],[Buy Price]])/Broker_Trades[[#This Row],[Buy Price]]),"")</f>
        <v>0.12904453749524186</v>
      </c>
      <c r="O18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1864" s="3">
        <f>IFERROR(Broker_Trades[[#This Row],[Return]]/Broker_Trades[[#This Row],[Time]],Broker_Trades[[#This Row],[Return]])</f>
        <v>1.1731321590476533E-2</v>
      </c>
    </row>
    <row r="1865" spans="1:16" x14ac:dyDescent="0.3">
      <c r="A1865">
        <v>1864</v>
      </c>
      <c r="B1865" s="3" t="s">
        <v>5026</v>
      </c>
      <c r="C1865" s="4">
        <v>44147.638888888891</v>
      </c>
      <c r="D1865" s="3" t="s">
        <v>21</v>
      </c>
      <c r="E1865" s="3" t="s">
        <v>361</v>
      </c>
      <c r="F1865" s="3" t="s">
        <v>362</v>
      </c>
      <c r="G1865">
        <v>230</v>
      </c>
      <c r="H1865" s="3" t="s">
        <v>24</v>
      </c>
      <c r="I1865" s="3" t="s">
        <v>4991</v>
      </c>
      <c r="J1865" s="3" t="s">
        <v>5027</v>
      </c>
      <c r="K1865" s="3" t="s">
        <v>4573</v>
      </c>
      <c r="L1865" s="3" t="s">
        <v>5028</v>
      </c>
      <c r="M1865" s="3" t="s">
        <v>32</v>
      </c>
      <c r="N1865" s="3">
        <f>IF(Broker_Trades[[#This Row],[Status]]="Complete",((Broker_Trades[[#This Row],[Sell Price]]-Broker_Trades[[#This Row],[Buy Price]])/Broker_Trades[[#This Row],[Buy Price]]),"")</f>
        <v>0.12167763960009748</v>
      </c>
      <c r="O18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1865" s="3">
        <f>IFERROR(Broker_Trades[[#This Row],[Return]]/Broker_Trades[[#This Row],[Time]],Broker_Trades[[#This Row],[Return]])</f>
        <v>9.3598184307767292E-3</v>
      </c>
    </row>
    <row r="1866" spans="1:16" x14ac:dyDescent="0.3">
      <c r="A1866">
        <v>1865</v>
      </c>
      <c r="B1866" s="3" t="s">
        <v>5029</v>
      </c>
      <c r="C1866" s="4">
        <v>44147.638888888891</v>
      </c>
      <c r="D1866" s="3" t="s">
        <v>21</v>
      </c>
      <c r="E1866" s="3" t="s">
        <v>996</v>
      </c>
      <c r="F1866" s="3" t="s">
        <v>792</v>
      </c>
      <c r="G1866">
        <v>605</v>
      </c>
      <c r="H1866" s="3" t="s">
        <v>24</v>
      </c>
      <c r="I1866" s="3" t="s">
        <v>2695</v>
      </c>
      <c r="J1866" s="3" t="s">
        <v>2695</v>
      </c>
      <c r="K1866" s="3" t="s">
        <v>2695</v>
      </c>
      <c r="L1866" s="3" t="s">
        <v>2695</v>
      </c>
      <c r="M1866" s="3" t="s">
        <v>190</v>
      </c>
      <c r="N1866" s="3" t="str">
        <f>IF(Broker_Trades[[#This Row],[Status]]="Complete",((Broker_Trades[[#This Row],[Sell Price]]-Broker_Trades[[#This Row],[Buy Price]])/Broker_Trades[[#This Row],[Buy Price]]),"")</f>
        <v/>
      </c>
      <c r="O18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66" s="3" t="str">
        <f>IFERROR(Broker_Trades[[#This Row],[Return]]/Broker_Trades[[#This Row],[Time]],Broker_Trades[[#This Row],[Return]])</f>
        <v/>
      </c>
    </row>
    <row r="1867" spans="1:16" x14ac:dyDescent="0.3">
      <c r="A1867">
        <v>1866</v>
      </c>
      <c r="B1867" s="3" t="s">
        <v>5030</v>
      </c>
      <c r="C1867" s="4">
        <v>44147.638888888891</v>
      </c>
      <c r="D1867" s="3" t="s">
        <v>21</v>
      </c>
      <c r="E1867" s="3" t="s">
        <v>22</v>
      </c>
      <c r="F1867" s="3" t="s">
        <v>23</v>
      </c>
      <c r="G1867">
        <v>296</v>
      </c>
      <c r="H1867" s="3" t="s">
        <v>24</v>
      </c>
      <c r="I1867" s="3" t="s">
        <v>4991</v>
      </c>
      <c r="J1867" s="3" t="s">
        <v>5031</v>
      </c>
      <c r="K1867" s="3" t="s">
        <v>4907</v>
      </c>
      <c r="L1867" s="3" t="s">
        <v>4500</v>
      </c>
      <c r="M1867" s="3" t="s">
        <v>32</v>
      </c>
      <c r="N1867" s="3">
        <f>IF(Broker_Trades[[#This Row],[Status]]="Complete",((Broker_Trades[[#This Row],[Sell Price]]-Broker_Trades[[#This Row],[Buy Price]])/Broker_Trades[[#This Row],[Buy Price]]),"")</f>
        <v>0.18807250048723445</v>
      </c>
      <c r="O18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1867" s="3">
        <f>IFERROR(Broker_Trades[[#This Row],[Return]]/Broker_Trades[[#This Row],[Time]],Broker_Trades[[#This Row],[Return]])</f>
        <v>9.4036250243617225E-2</v>
      </c>
    </row>
    <row r="1868" spans="1:16" x14ac:dyDescent="0.3">
      <c r="A1868">
        <v>1867</v>
      </c>
      <c r="B1868" s="3" t="s">
        <v>5032</v>
      </c>
      <c r="C1868" s="4">
        <v>44147.638194444444</v>
      </c>
      <c r="D1868" s="3" t="s">
        <v>21</v>
      </c>
      <c r="E1868" s="3" t="s">
        <v>1469</v>
      </c>
      <c r="F1868" s="3" t="s">
        <v>1357</v>
      </c>
      <c r="G1868">
        <v>280</v>
      </c>
      <c r="H1868" s="3" t="s">
        <v>24</v>
      </c>
      <c r="I1868" s="3" t="s">
        <v>4991</v>
      </c>
      <c r="J1868" s="3" t="s">
        <v>5033</v>
      </c>
      <c r="K1868" s="3" t="s">
        <v>5034</v>
      </c>
      <c r="L1868" s="3" t="s">
        <v>5035</v>
      </c>
      <c r="M1868" s="3" t="s">
        <v>32</v>
      </c>
      <c r="N1868" s="3">
        <f>IF(Broker_Trades[[#This Row],[Status]]="Complete",((Broker_Trades[[#This Row],[Sell Price]]-Broker_Trades[[#This Row],[Buy Price]])/Broker_Trades[[#This Row],[Buy Price]]),"")</f>
        <v>0.34155421126105168</v>
      </c>
      <c r="O18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190</v>
      </c>
      <c r="P1868" s="3">
        <f>IFERROR(Broker_Trades[[#This Row],[Return]]/Broker_Trades[[#This Row],[Time]],Broker_Trades[[#This Row],[Return]])</f>
        <v>1.7976537434792193E-3</v>
      </c>
    </row>
    <row r="1869" spans="1:16" x14ac:dyDescent="0.3">
      <c r="A1869">
        <v>1868</v>
      </c>
      <c r="B1869" s="3" t="s">
        <v>5036</v>
      </c>
      <c r="C1869" s="4">
        <v>44147.638194444444</v>
      </c>
      <c r="D1869" s="3" t="s">
        <v>21</v>
      </c>
      <c r="E1869" s="3" t="s">
        <v>413</v>
      </c>
      <c r="F1869" s="3" t="s">
        <v>414</v>
      </c>
      <c r="G1869">
        <v>290</v>
      </c>
      <c r="H1869" s="3" t="s">
        <v>24</v>
      </c>
      <c r="I1869" s="3" t="s">
        <v>4991</v>
      </c>
      <c r="J1869" s="3" t="s">
        <v>5037</v>
      </c>
      <c r="K1869" s="3" t="s">
        <v>4043</v>
      </c>
      <c r="L1869" s="3" t="s">
        <v>5038</v>
      </c>
      <c r="M1869" s="3" t="s">
        <v>32</v>
      </c>
      <c r="N1869" s="3">
        <f>IF(Broker_Trades[[#This Row],[Status]]="Complete",((Broker_Trades[[#This Row],[Sell Price]]-Broker_Trades[[#This Row],[Buy Price]])/Broker_Trades[[#This Row],[Buy Price]]),"")</f>
        <v>0.25128644939965705</v>
      </c>
      <c r="O18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1869" s="3">
        <f>IFERROR(Broker_Trades[[#This Row],[Return]]/Broker_Trades[[#This Row],[Time]],Broker_Trades[[#This Row],[Return]])</f>
        <v>4.4872580249938759E-3</v>
      </c>
    </row>
    <row r="1870" spans="1:16" x14ac:dyDescent="0.3">
      <c r="A1870">
        <v>1869</v>
      </c>
      <c r="B1870" s="3" t="s">
        <v>5039</v>
      </c>
      <c r="C1870" s="4">
        <v>44147.570138888892</v>
      </c>
      <c r="D1870" s="3" t="s">
        <v>3422</v>
      </c>
      <c r="E1870" s="3" t="s">
        <v>3638</v>
      </c>
      <c r="F1870" s="3" t="s">
        <v>3639</v>
      </c>
      <c r="G1870">
        <v>548</v>
      </c>
      <c r="H1870" s="3" t="s">
        <v>24</v>
      </c>
      <c r="I1870" s="3" t="s">
        <v>4991</v>
      </c>
      <c r="J1870" s="3" t="s">
        <v>5040</v>
      </c>
      <c r="K1870" s="3" t="s">
        <v>2822</v>
      </c>
      <c r="L1870" s="3" t="s">
        <v>5041</v>
      </c>
      <c r="M1870" s="3" t="s">
        <v>32</v>
      </c>
      <c r="N1870" s="3">
        <f>IF(Broker_Trades[[#This Row],[Status]]="Complete",((Broker_Trades[[#This Row],[Sell Price]]-Broker_Trades[[#This Row],[Buy Price]])/Broker_Trades[[#This Row],[Buy Price]]),"")</f>
        <v>0.41411553733828604</v>
      </c>
      <c r="O18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349</v>
      </c>
      <c r="P1870" s="3">
        <f>IFERROR(Broker_Trades[[#This Row],[Return]]/Broker_Trades[[#This Row],[Time]],Broker_Trades[[#This Row],[Return]])</f>
        <v>1.1865774708833411E-3</v>
      </c>
    </row>
    <row r="1871" spans="1:16" x14ac:dyDescent="0.3">
      <c r="A1871">
        <v>1870</v>
      </c>
      <c r="B1871" s="3" t="s">
        <v>5042</v>
      </c>
      <c r="C1871" s="4">
        <v>44147.570138888892</v>
      </c>
      <c r="D1871" s="3" t="s">
        <v>3422</v>
      </c>
      <c r="E1871" s="3" t="s">
        <v>2625</v>
      </c>
      <c r="F1871" s="3" t="s">
        <v>2625</v>
      </c>
      <c r="G1871">
        <v>47</v>
      </c>
      <c r="H1871" s="3" t="s">
        <v>24</v>
      </c>
      <c r="I1871" s="3" t="s">
        <v>4991</v>
      </c>
      <c r="J1871" s="3" t="s">
        <v>5043</v>
      </c>
      <c r="K1871" s="3" t="s">
        <v>4464</v>
      </c>
      <c r="L1871" s="3" t="s">
        <v>5044</v>
      </c>
      <c r="M1871" s="3" t="s">
        <v>32</v>
      </c>
      <c r="N1871" s="3">
        <f>IF(Broker_Trades[[#This Row],[Status]]="Complete",((Broker_Trades[[#This Row],[Sell Price]]-Broker_Trades[[#This Row],[Buy Price]])/Broker_Trades[[#This Row],[Buy Price]]),"")</f>
        <v>0.31165311653116534</v>
      </c>
      <c r="O18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1871" s="3">
        <f>IFERROR(Broker_Trades[[#This Row],[Return]]/Broker_Trades[[#This Row],[Time]],Broker_Trades[[#This Row],[Return]])</f>
        <v>1.484062459672216E-2</v>
      </c>
    </row>
    <row r="1872" spans="1:16" x14ac:dyDescent="0.3">
      <c r="A1872">
        <v>1871</v>
      </c>
      <c r="B1872" s="3" t="s">
        <v>5045</v>
      </c>
      <c r="C1872" s="4">
        <v>44147.570138888892</v>
      </c>
      <c r="D1872" s="3" t="s">
        <v>3422</v>
      </c>
      <c r="E1872" s="3" t="s">
        <v>1472</v>
      </c>
      <c r="F1872" s="3" t="s">
        <v>1473</v>
      </c>
      <c r="G1872">
        <v>201</v>
      </c>
      <c r="H1872" s="3" t="s">
        <v>24</v>
      </c>
      <c r="I1872" s="3" t="s">
        <v>4991</v>
      </c>
      <c r="J1872" s="3" t="s">
        <v>5021</v>
      </c>
      <c r="K1872" s="3" t="s">
        <v>4013</v>
      </c>
      <c r="L1872" s="3" t="s">
        <v>5046</v>
      </c>
      <c r="M1872" s="3" t="s">
        <v>32</v>
      </c>
      <c r="N1872" s="3">
        <f>IF(Broker_Trades[[#This Row],[Status]]="Complete",((Broker_Trades[[#This Row],[Sell Price]]-Broker_Trades[[#This Row],[Buy Price]])/Broker_Trades[[#This Row],[Buy Price]]),"")</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1872" s="3">
        <f>IFERROR(Broker_Trades[[#This Row],[Return]]/Broker_Trades[[#This Row],[Time]],Broker_Trades[[#This Row],[Return]])</f>
        <v>3.9453717754173003E-3</v>
      </c>
    </row>
    <row r="1873" spans="1:16" x14ac:dyDescent="0.3">
      <c r="A1873">
        <v>1872</v>
      </c>
      <c r="B1873" s="3" t="s">
        <v>5047</v>
      </c>
      <c r="C1873" s="4">
        <v>44147.570138888892</v>
      </c>
      <c r="D1873" s="3" t="s">
        <v>3422</v>
      </c>
      <c r="E1873" s="3" t="s">
        <v>5048</v>
      </c>
      <c r="F1873" s="3" t="s">
        <v>527</v>
      </c>
      <c r="G1873">
        <v>98</v>
      </c>
      <c r="H1873" s="3" t="s">
        <v>17</v>
      </c>
      <c r="I1873" s="3" t="s">
        <v>4991</v>
      </c>
      <c r="J1873" s="3" t="s">
        <v>5011</v>
      </c>
      <c r="K1873" s="3" t="s">
        <v>4294</v>
      </c>
      <c r="L1873" s="3" t="s">
        <v>4891</v>
      </c>
      <c r="M1873" s="3" t="s">
        <v>32</v>
      </c>
      <c r="N1873" s="3">
        <f>IF(Broker_Trades[[#This Row],[Status]]="Complete",((Broker_Trades[[#This Row],[Sell Price]]-Broker_Trades[[#This Row],[Buy Price]])/Broker_Trades[[#This Row],[Buy Price]]),"")</f>
        <v>0.12171970965940822</v>
      </c>
      <c r="O18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1873" s="3">
        <f>IFERROR(Broker_Trades[[#This Row],[Return]]/Broker_Trades[[#This Row],[Time]],Broker_Trades[[#This Row],[Return]])</f>
        <v>3.57999146057083E-3</v>
      </c>
    </row>
    <row r="1874" spans="1:16" x14ac:dyDescent="0.3">
      <c r="A1874">
        <v>1873</v>
      </c>
      <c r="B1874" s="3" t="s">
        <v>5049</v>
      </c>
      <c r="C1874" s="4">
        <v>44147.570138888892</v>
      </c>
      <c r="D1874" s="3" t="s">
        <v>3422</v>
      </c>
      <c r="E1874" s="3" t="s">
        <v>1933</v>
      </c>
      <c r="F1874" s="3" t="s">
        <v>1934</v>
      </c>
      <c r="G1874">
        <v>760</v>
      </c>
      <c r="H1874" s="3" t="s">
        <v>17</v>
      </c>
      <c r="I1874" s="3" t="s">
        <v>4991</v>
      </c>
      <c r="J1874" s="3" t="s">
        <v>4899</v>
      </c>
      <c r="K1874" s="3" t="s">
        <v>4527</v>
      </c>
      <c r="L1874" s="3" t="s">
        <v>5050</v>
      </c>
      <c r="M1874" s="3" t="s">
        <v>32</v>
      </c>
      <c r="N1874" s="3">
        <f>IF(Broker_Trades[[#This Row],[Status]]="Complete",((Broker_Trades[[#This Row],[Sell Price]]-Broker_Trades[[#This Row],[Buy Price]])/Broker_Trades[[#This Row],[Buy Price]]),"")</f>
        <v>0.2385995881141513</v>
      </c>
      <c r="O18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1874" s="3">
        <f>IFERROR(Broker_Trades[[#This Row],[Return]]/Broker_Trades[[#This Row],[Time]],Broker_Trades[[#This Row],[Return]])</f>
        <v>3.4085655444878758E-2</v>
      </c>
    </row>
    <row r="1875" spans="1:16" x14ac:dyDescent="0.3">
      <c r="A1875">
        <v>1874</v>
      </c>
      <c r="B1875" s="3" t="s">
        <v>5051</v>
      </c>
      <c r="C1875" s="4">
        <v>44147.570138888892</v>
      </c>
      <c r="D1875" s="3" t="s">
        <v>3422</v>
      </c>
      <c r="E1875" s="3" t="s">
        <v>85</v>
      </c>
      <c r="F1875" s="3" t="s">
        <v>46</v>
      </c>
      <c r="G1875">
        <v>2369</v>
      </c>
      <c r="H1875" s="3" t="s">
        <v>17</v>
      </c>
      <c r="I1875" s="3" t="s">
        <v>4991</v>
      </c>
      <c r="J1875" s="3" t="s">
        <v>5052</v>
      </c>
      <c r="K1875" s="3" t="s">
        <v>4964</v>
      </c>
      <c r="L1875" s="3" t="s">
        <v>4979</v>
      </c>
      <c r="M1875" s="3" t="s">
        <v>32</v>
      </c>
      <c r="N1875" s="3">
        <f>IF(Broker_Trades[[#This Row],[Status]]="Complete",((Broker_Trades[[#This Row],[Sell Price]]-Broker_Trades[[#This Row],[Buy Price]])/Broker_Trades[[#This Row],[Buy Price]]),"")</f>
        <v>0.181640625</v>
      </c>
      <c r="O18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271</v>
      </c>
      <c r="P1875" s="3">
        <f>IFERROR(Broker_Trades[[#This Row],[Return]]/Broker_Trades[[#This Row],[Time]],Broker_Trades[[#This Row],[Return]])</f>
        <v>6.7026060885608859E-4</v>
      </c>
    </row>
    <row r="1876" spans="1:16" x14ac:dyDescent="0.3">
      <c r="A1876">
        <v>1875</v>
      </c>
      <c r="B1876" s="3" t="s">
        <v>5053</v>
      </c>
      <c r="C1876" s="4">
        <v>44147.570138888892</v>
      </c>
      <c r="D1876" s="3" t="s">
        <v>3422</v>
      </c>
      <c r="E1876" s="3" t="s">
        <v>1020</v>
      </c>
      <c r="F1876" s="3" t="s">
        <v>1021</v>
      </c>
      <c r="G1876">
        <v>715</v>
      </c>
      <c r="H1876" s="3" t="s">
        <v>17</v>
      </c>
      <c r="I1876" s="3" t="s">
        <v>2695</v>
      </c>
      <c r="J1876" s="3" t="s">
        <v>2695</v>
      </c>
      <c r="K1876" s="3" t="s">
        <v>2695</v>
      </c>
      <c r="L1876" s="3" t="s">
        <v>2695</v>
      </c>
      <c r="M1876" s="3" t="s">
        <v>190</v>
      </c>
      <c r="N1876" s="3" t="str">
        <f>IF(Broker_Trades[[#This Row],[Status]]="Complete",((Broker_Trades[[#This Row],[Sell Price]]-Broker_Trades[[#This Row],[Buy Price]])/Broker_Trades[[#This Row],[Buy Price]]),"")</f>
        <v/>
      </c>
      <c r="O18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76" s="3" t="str">
        <f>IFERROR(Broker_Trades[[#This Row],[Return]]/Broker_Trades[[#This Row],[Time]],Broker_Trades[[#This Row],[Return]])</f>
        <v/>
      </c>
    </row>
    <row r="1877" spans="1:16" x14ac:dyDescent="0.3">
      <c r="A1877">
        <v>1876</v>
      </c>
      <c r="B1877" s="3" t="s">
        <v>5054</v>
      </c>
      <c r="C1877" s="4">
        <v>44147.570138888892</v>
      </c>
      <c r="D1877" s="3" t="s">
        <v>3422</v>
      </c>
      <c r="E1877" s="3" t="s">
        <v>1204</v>
      </c>
      <c r="F1877" s="3" t="s">
        <v>1204</v>
      </c>
      <c r="G1877">
        <v>107</v>
      </c>
      <c r="H1877" s="3" t="s">
        <v>17</v>
      </c>
      <c r="I1877" s="3" t="s">
        <v>4991</v>
      </c>
      <c r="J1877" s="3" t="s">
        <v>5055</v>
      </c>
      <c r="K1877" s="3" t="s">
        <v>4494</v>
      </c>
      <c r="L1877" s="3" t="s">
        <v>5056</v>
      </c>
      <c r="M1877" s="3" t="s">
        <v>32</v>
      </c>
      <c r="N1877" s="3">
        <f>IF(Broker_Trades[[#This Row],[Status]]="Complete",((Broker_Trades[[#This Row],[Sell Price]]-Broker_Trades[[#This Row],[Buy Price]])/Broker_Trades[[#This Row],[Buy Price]]),"")</f>
        <v>0.19466666666666665</v>
      </c>
      <c r="O18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1877" s="3">
        <f>IFERROR(Broker_Trades[[#This Row],[Return]]/Broker_Trades[[#This Row],[Time]],Broker_Trades[[#This Row],[Return]])</f>
        <v>1.0245614035087719E-2</v>
      </c>
    </row>
    <row r="1878" spans="1:16" x14ac:dyDescent="0.3">
      <c r="A1878">
        <v>1877</v>
      </c>
      <c r="B1878" s="3" t="s">
        <v>5057</v>
      </c>
      <c r="C1878" s="4">
        <v>44147.570138888892</v>
      </c>
      <c r="D1878" s="3" t="s">
        <v>3422</v>
      </c>
      <c r="E1878" s="3" t="s">
        <v>1039</v>
      </c>
      <c r="F1878" s="3" t="s">
        <v>1039</v>
      </c>
      <c r="G1878">
        <v>187</v>
      </c>
      <c r="H1878" s="3" t="s">
        <v>2852</v>
      </c>
      <c r="I1878" s="3" t="s">
        <v>2695</v>
      </c>
      <c r="J1878" s="3" t="s">
        <v>2695</v>
      </c>
      <c r="K1878" s="3" t="s">
        <v>2695</v>
      </c>
      <c r="L1878" s="3" t="s">
        <v>2695</v>
      </c>
      <c r="M1878" s="3" t="s">
        <v>190</v>
      </c>
      <c r="N1878" s="3" t="str">
        <f>IF(Broker_Trades[[#This Row],[Status]]="Complete",((Broker_Trades[[#This Row],[Sell Price]]-Broker_Trades[[#This Row],[Buy Price]])/Broker_Trades[[#This Row],[Buy Price]]),"")</f>
        <v/>
      </c>
      <c r="O18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78" s="3" t="str">
        <f>IFERROR(Broker_Trades[[#This Row],[Return]]/Broker_Trades[[#This Row],[Time]],Broker_Trades[[#This Row],[Return]])</f>
        <v/>
      </c>
    </row>
    <row r="1879" spans="1:16" x14ac:dyDescent="0.3">
      <c r="A1879">
        <v>1878</v>
      </c>
      <c r="B1879" s="3" t="s">
        <v>5058</v>
      </c>
      <c r="C1879" s="4">
        <v>44147.570138888892</v>
      </c>
      <c r="D1879" s="3" t="s">
        <v>3422</v>
      </c>
      <c r="E1879" s="3" t="s">
        <v>5059</v>
      </c>
      <c r="F1879" s="3" t="s">
        <v>2778</v>
      </c>
      <c r="G1879">
        <v>37</v>
      </c>
      <c r="H1879" s="3" t="s">
        <v>24</v>
      </c>
      <c r="I1879" s="3" t="s">
        <v>4991</v>
      </c>
      <c r="J1879" s="3" t="s">
        <v>5060</v>
      </c>
      <c r="K1879" s="3" t="s">
        <v>4477</v>
      </c>
      <c r="L1879" s="3" t="s">
        <v>5061</v>
      </c>
      <c r="M1879" s="3" t="s">
        <v>32</v>
      </c>
      <c r="N1879" s="3">
        <f>IF(Broker_Trades[[#This Row],[Status]]="Complete",((Broker_Trades[[#This Row],[Sell Price]]-Broker_Trades[[#This Row],[Buy Price]])/Broker_Trades[[#This Row],[Buy Price]]),"")</f>
        <v>0.33444816053511706</v>
      </c>
      <c r="O18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1879" s="3">
        <f>IFERROR(Broker_Trades[[#This Row],[Return]]/Broker_Trades[[#This Row],[Time]],Broker_Trades[[#This Row],[Return]])</f>
        <v>1.6722408026755852E-2</v>
      </c>
    </row>
    <row r="1880" spans="1:16" x14ac:dyDescent="0.3">
      <c r="A1880">
        <v>1879</v>
      </c>
      <c r="B1880" s="3" t="s">
        <v>5062</v>
      </c>
      <c r="C1880" s="4">
        <v>44147.52847222222</v>
      </c>
      <c r="D1880" s="3" t="s">
        <v>354</v>
      </c>
      <c r="E1880" s="3" t="s">
        <v>5063</v>
      </c>
      <c r="F1880" s="3" t="s">
        <v>5064</v>
      </c>
      <c r="G1880">
        <v>240</v>
      </c>
      <c r="H1880" s="3" t="s">
        <v>24</v>
      </c>
      <c r="I1880" s="3" t="s">
        <v>4991</v>
      </c>
      <c r="J1880" s="3" t="s">
        <v>4504</v>
      </c>
      <c r="K1880" s="3" t="s">
        <v>4205</v>
      </c>
      <c r="L1880" s="3" t="s">
        <v>5065</v>
      </c>
      <c r="M1880" s="3" t="s">
        <v>32</v>
      </c>
      <c r="N1880" s="3">
        <f>IF(Broker_Trades[[#This Row],[Status]]="Complete",((Broker_Trades[[#This Row],[Sell Price]]-Broker_Trades[[#This Row],[Buy Price]])/Broker_Trades[[#This Row],[Buy Price]]),"")</f>
        <v>0.43483377463959993</v>
      </c>
      <c r="O18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1880" s="3">
        <f>IFERROR(Broker_Trades[[#This Row],[Return]]/Broker_Trades[[#This Row],[Time]],Broker_Trades[[#This Row],[Return]])</f>
        <v>1.0605701820478047E-2</v>
      </c>
    </row>
    <row r="1881" spans="1:16" x14ac:dyDescent="0.3">
      <c r="A1881">
        <v>1880</v>
      </c>
      <c r="B1881" s="3" t="s">
        <v>5066</v>
      </c>
      <c r="C1881" s="4">
        <v>44147.527777777781</v>
      </c>
      <c r="D1881" s="3" t="s">
        <v>354</v>
      </c>
      <c r="E1881" s="3" t="s">
        <v>5067</v>
      </c>
      <c r="F1881" s="3" t="s">
        <v>5067</v>
      </c>
      <c r="G1881">
        <v>680</v>
      </c>
      <c r="H1881" s="3" t="s">
        <v>24</v>
      </c>
      <c r="I1881" s="3" t="s">
        <v>4991</v>
      </c>
      <c r="J1881" s="3" t="s">
        <v>3928</v>
      </c>
      <c r="K1881" s="3" t="s">
        <v>3602</v>
      </c>
      <c r="L1881" s="3" t="s">
        <v>5068</v>
      </c>
      <c r="M1881" s="3" t="s">
        <v>32</v>
      </c>
      <c r="N1881" s="3">
        <f>IF(Broker_Trades[[#This Row],[Status]]="Complete",((Broker_Trades[[#This Row],[Sell Price]]-Broker_Trades[[#This Row],[Buy Price]])/Broker_Trades[[#This Row],[Buy Price]]),"")</f>
        <v>0.40141557128412536</v>
      </c>
      <c r="O18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175</v>
      </c>
      <c r="P1881" s="3">
        <f>IFERROR(Broker_Trades[[#This Row],[Return]]/Broker_Trades[[#This Row],[Time]],Broker_Trades[[#This Row],[Return]])</f>
        <v>2.2938032644807165E-3</v>
      </c>
    </row>
    <row r="1882" spans="1:16" x14ac:dyDescent="0.3">
      <c r="A1882">
        <v>1881</v>
      </c>
      <c r="B1882" s="3" t="s">
        <v>5069</v>
      </c>
      <c r="C1882" s="4">
        <v>44147.527777777781</v>
      </c>
      <c r="D1882" s="3" t="s">
        <v>354</v>
      </c>
      <c r="E1882" s="3" t="s">
        <v>5070</v>
      </c>
      <c r="F1882" s="3" t="s">
        <v>5071</v>
      </c>
      <c r="G1882">
        <v>585</v>
      </c>
      <c r="H1882" s="3" t="s">
        <v>24</v>
      </c>
      <c r="I1882" s="3" t="s">
        <v>4991</v>
      </c>
      <c r="J1882" s="3" t="s">
        <v>4538</v>
      </c>
      <c r="K1882" s="3" t="s">
        <v>3978</v>
      </c>
      <c r="L1882" s="3" t="s">
        <v>5072</v>
      </c>
      <c r="M1882" s="3" t="s">
        <v>32</v>
      </c>
      <c r="N1882" s="3">
        <f>IF(Broker_Trades[[#This Row],[Status]]="Complete",((Broker_Trades[[#This Row],[Sell Price]]-Broker_Trades[[#This Row],[Buy Price]])/Broker_Trades[[#This Row],[Buy Price]]),"")</f>
        <v>0.69769452449567726</v>
      </c>
      <c r="O18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99</v>
      </c>
      <c r="P1882" s="3">
        <f>IFERROR(Broker_Trades[[#This Row],[Return]]/Broker_Trades[[#This Row],[Time]],Broker_Trades[[#This Row],[Return]])</f>
        <v>7.047419439350275E-3</v>
      </c>
    </row>
    <row r="1883" spans="1:16" x14ac:dyDescent="0.3">
      <c r="A1883">
        <v>1882</v>
      </c>
      <c r="B1883" s="3" t="s">
        <v>5073</v>
      </c>
      <c r="C1883" s="4">
        <v>44147.527083333334</v>
      </c>
      <c r="D1883" s="3" t="s">
        <v>354</v>
      </c>
      <c r="E1883" s="3" t="s">
        <v>1039</v>
      </c>
      <c r="F1883" s="3" t="s">
        <v>1039</v>
      </c>
      <c r="G1883">
        <v>236</v>
      </c>
      <c r="H1883" s="3" t="s">
        <v>24</v>
      </c>
      <c r="I1883" s="3" t="s">
        <v>4991</v>
      </c>
      <c r="J1883" s="3" t="s">
        <v>5006</v>
      </c>
      <c r="K1883" s="3" t="s">
        <v>3186</v>
      </c>
      <c r="L1883" s="3" t="s">
        <v>5074</v>
      </c>
      <c r="M1883" s="3" t="s">
        <v>32</v>
      </c>
      <c r="N1883" s="3">
        <f>IF(Broker_Trades[[#This Row],[Status]]="Complete",((Broker_Trades[[#This Row],[Sell Price]]-Broker_Trades[[#This Row],[Buy Price]])/Broker_Trades[[#This Row],[Buy Price]]),"")</f>
        <v>0.28968682505399573</v>
      </c>
      <c r="O18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1883" s="3">
        <f>IFERROR(Broker_Trades[[#This Row],[Return]]/Broker_Trades[[#This Row],[Time]],Broker_Trades[[#This Row],[Return]])</f>
        <v>3.4080802947528909E-3</v>
      </c>
    </row>
    <row r="1884" spans="1:16" x14ac:dyDescent="0.3">
      <c r="A1884">
        <v>1883</v>
      </c>
      <c r="B1884" s="3" t="s">
        <v>5075</v>
      </c>
      <c r="C1884" s="4">
        <v>44147.527083333334</v>
      </c>
      <c r="D1884" s="3" t="s">
        <v>354</v>
      </c>
      <c r="E1884" s="3" t="s">
        <v>3638</v>
      </c>
      <c r="F1884" s="3" t="s">
        <v>3639</v>
      </c>
      <c r="G1884">
        <v>490</v>
      </c>
      <c r="H1884" s="3" t="s">
        <v>24</v>
      </c>
      <c r="I1884" s="3" t="s">
        <v>4991</v>
      </c>
      <c r="J1884" s="3" t="s">
        <v>5040</v>
      </c>
      <c r="K1884" s="3" t="s">
        <v>3186</v>
      </c>
      <c r="L1884" s="3" t="s">
        <v>5076</v>
      </c>
      <c r="M1884" s="3" t="s">
        <v>32</v>
      </c>
      <c r="N1884" s="3">
        <f>IF(Broker_Trades[[#This Row],[Status]]="Complete",((Broker_Trades[[#This Row],[Sell Price]]-Broker_Trades[[#This Row],[Buy Price]])/Broker_Trades[[#This Row],[Buy Price]]),"")</f>
        <v>0.36108620468810021</v>
      </c>
      <c r="O18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1884" s="3">
        <f>IFERROR(Broker_Trades[[#This Row],[Return]]/Broker_Trades[[#This Row],[Time]],Broker_Trades[[#This Row],[Return]])</f>
        <v>4.2480729963305904E-3</v>
      </c>
    </row>
    <row r="1885" spans="1:16" x14ac:dyDescent="0.3">
      <c r="A1885">
        <v>1884</v>
      </c>
      <c r="B1885" s="3" t="s">
        <v>5077</v>
      </c>
      <c r="C1885" s="4">
        <v>44147.527083333334</v>
      </c>
      <c r="D1885" s="3" t="s">
        <v>354</v>
      </c>
      <c r="E1885" s="3" t="s">
        <v>1933</v>
      </c>
      <c r="F1885" s="3" t="s">
        <v>1934</v>
      </c>
      <c r="G1885">
        <v>800</v>
      </c>
      <c r="H1885" s="3" t="s">
        <v>24</v>
      </c>
      <c r="I1885" s="3" t="s">
        <v>4991</v>
      </c>
      <c r="J1885" s="3" t="s">
        <v>4899</v>
      </c>
      <c r="K1885" s="3" t="s">
        <v>4527</v>
      </c>
      <c r="L1885" s="3" t="s">
        <v>5050</v>
      </c>
      <c r="M1885" s="3" t="s">
        <v>32</v>
      </c>
      <c r="N1885" s="3">
        <f>IF(Broker_Trades[[#This Row],[Status]]="Complete",((Broker_Trades[[#This Row],[Sell Price]]-Broker_Trades[[#This Row],[Buy Price]])/Broker_Trades[[#This Row],[Buy Price]]),"")</f>
        <v>0.2385995881141513</v>
      </c>
      <c r="O18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1885" s="3">
        <f>IFERROR(Broker_Trades[[#This Row],[Return]]/Broker_Trades[[#This Row],[Time]],Broker_Trades[[#This Row],[Return]])</f>
        <v>3.4085655444878758E-2</v>
      </c>
    </row>
    <row r="1886" spans="1:16" x14ac:dyDescent="0.3">
      <c r="A1886">
        <v>1885</v>
      </c>
      <c r="B1886" s="3" t="s">
        <v>5078</v>
      </c>
      <c r="C1886" s="4">
        <v>44147.527083333334</v>
      </c>
      <c r="D1886" s="3" t="s">
        <v>354</v>
      </c>
      <c r="E1886" s="3" t="s">
        <v>1204</v>
      </c>
      <c r="F1886" s="3" t="s">
        <v>1204</v>
      </c>
      <c r="G1886">
        <v>129</v>
      </c>
      <c r="H1886" s="3" t="s">
        <v>24</v>
      </c>
      <c r="I1886" s="3" t="s">
        <v>4991</v>
      </c>
      <c r="J1886" s="3" t="s">
        <v>5055</v>
      </c>
      <c r="K1886" s="3" t="s">
        <v>4117</v>
      </c>
      <c r="L1886" s="3" t="s">
        <v>5079</v>
      </c>
      <c r="M1886" s="3" t="s">
        <v>32</v>
      </c>
      <c r="N1886" s="3">
        <f>IF(Broker_Trades[[#This Row],[Status]]="Complete",((Broker_Trades[[#This Row],[Sell Price]]-Broker_Trades[[#This Row],[Buy Price]])/Broker_Trades[[#This Row],[Buy Price]]),"")</f>
        <v>0.38400000000000001</v>
      </c>
      <c r="O18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54</v>
      </c>
      <c r="P1886" s="3">
        <f>IFERROR(Broker_Trades[[#This Row],[Return]]/Broker_Trades[[#This Row],[Time]],Broker_Trades[[#This Row],[Return]])</f>
        <v>7.1111111111111115E-3</v>
      </c>
    </row>
    <row r="1887" spans="1:16" x14ac:dyDescent="0.3">
      <c r="A1887">
        <v>1886</v>
      </c>
      <c r="B1887" s="3" t="s">
        <v>5080</v>
      </c>
      <c r="C1887" s="4">
        <v>44147.526388888888</v>
      </c>
      <c r="D1887" s="3" t="s">
        <v>354</v>
      </c>
      <c r="E1887" s="3" t="s">
        <v>2625</v>
      </c>
      <c r="F1887" s="3" t="s">
        <v>2625</v>
      </c>
      <c r="G1887">
        <v>60</v>
      </c>
      <c r="H1887" s="3" t="s">
        <v>24</v>
      </c>
      <c r="I1887" s="3" t="s">
        <v>4991</v>
      </c>
      <c r="J1887" s="3" t="s">
        <v>5043</v>
      </c>
      <c r="K1887" s="3" t="s">
        <v>4365</v>
      </c>
      <c r="L1887" s="3" t="s">
        <v>5081</v>
      </c>
      <c r="M1887" s="3" t="s">
        <v>32</v>
      </c>
      <c r="N1887" s="3">
        <f>IF(Broker_Trades[[#This Row],[Status]]="Complete",((Broker_Trades[[#This Row],[Sell Price]]-Broker_Trades[[#This Row],[Buy Price]])/Broker_Trades[[#This Row],[Buy Price]]),"")</f>
        <v>0.64227642276422769</v>
      </c>
      <c r="O18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1887" s="3">
        <f>IFERROR(Broker_Trades[[#This Row],[Return]]/Broker_Trades[[#This Row],[Time]],Broker_Trades[[#This Row],[Return]])</f>
        <v>2.4702939337085679E-2</v>
      </c>
    </row>
    <row r="1888" spans="1:16" x14ac:dyDescent="0.3">
      <c r="A1888">
        <v>1887</v>
      </c>
      <c r="B1888" s="3" t="s">
        <v>5082</v>
      </c>
      <c r="C1888" s="4">
        <v>44147.526388888888</v>
      </c>
      <c r="D1888" s="3" t="s">
        <v>354</v>
      </c>
      <c r="E1888" s="3" t="s">
        <v>3507</v>
      </c>
      <c r="F1888" s="3" t="s">
        <v>1734</v>
      </c>
      <c r="G1888">
        <v>2480</v>
      </c>
      <c r="H1888" s="3" t="s">
        <v>24</v>
      </c>
      <c r="I1888" s="3" t="s">
        <v>4991</v>
      </c>
      <c r="J1888" s="3" t="s">
        <v>5083</v>
      </c>
      <c r="K1888" s="3" t="s">
        <v>4527</v>
      </c>
      <c r="L1888" s="3" t="s">
        <v>5084</v>
      </c>
      <c r="M1888" s="3" t="s">
        <v>32</v>
      </c>
      <c r="N1888" s="3">
        <f>IF(Broker_Trades[[#This Row],[Status]]="Complete",((Broker_Trades[[#This Row],[Sell Price]]-Broker_Trades[[#This Row],[Buy Price]])/Broker_Trades[[#This Row],[Buy Price]]),"")</f>
        <v>5.8280708468882107E-2</v>
      </c>
      <c r="O18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1888" s="3">
        <f>IFERROR(Broker_Trades[[#This Row],[Return]]/Broker_Trades[[#This Row],[Time]],Broker_Trades[[#This Row],[Return]])</f>
        <v>8.3258154955545872E-3</v>
      </c>
    </row>
    <row r="1889" spans="1:16" x14ac:dyDescent="0.3">
      <c r="A1889">
        <v>1888</v>
      </c>
      <c r="B1889" s="3" t="s">
        <v>5085</v>
      </c>
      <c r="C1889" s="4">
        <v>44147.526388888888</v>
      </c>
      <c r="D1889" s="3" t="s">
        <v>354</v>
      </c>
      <c r="E1889" s="3" t="s">
        <v>964</v>
      </c>
      <c r="F1889" s="3" t="s">
        <v>965</v>
      </c>
      <c r="G1889">
        <v>303</v>
      </c>
      <c r="H1889" s="3" t="s">
        <v>2852</v>
      </c>
      <c r="I1889" s="3" t="s">
        <v>2695</v>
      </c>
      <c r="J1889" s="3" t="s">
        <v>2695</v>
      </c>
      <c r="K1889" s="3" t="s">
        <v>2695</v>
      </c>
      <c r="L1889" s="3" t="s">
        <v>2695</v>
      </c>
      <c r="M1889" s="3" t="s">
        <v>190</v>
      </c>
      <c r="N1889" s="3" t="str">
        <f>IF(Broker_Trades[[#This Row],[Status]]="Complete",((Broker_Trades[[#This Row],[Sell Price]]-Broker_Trades[[#This Row],[Buy Price]])/Broker_Trades[[#This Row],[Buy Price]]),"")</f>
        <v/>
      </c>
      <c r="O18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89" s="3" t="str">
        <f>IFERROR(Broker_Trades[[#This Row],[Return]]/Broker_Trades[[#This Row],[Time]],Broker_Trades[[#This Row],[Return]])</f>
        <v/>
      </c>
    </row>
    <row r="1890" spans="1:16" x14ac:dyDescent="0.3">
      <c r="A1890">
        <v>1889</v>
      </c>
      <c r="B1890" s="3" t="s">
        <v>5086</v>
      </c>
      <c r="C1890" s="4">
        <v>44147.526388888888</v>
      </c>
      <c r="D1890" s="3" t="s">
        <v>354</v>
      </c>
      <c r="E1890" s="3" t="s">
        <v>526</v>
      </c>
      <c r="F1890" s="3" t="s">
        <v>527</v>
      </c>
      <c r="G1890">
        <v>75</v>
      </c>
      <c r="H1890" s="3" t="s">
        <v>2852</v>
      </c>
      <c r="I1890" s="3" t="s">
        <v>2695</v>
      </c>
      <c r="J1890" s="3" t="s">
        <v>2695</v>
      </c>
      <c r="K1890" s="3" t="s">
        <v>4991</v>
      </c>
      <c r="L1890" s="3" t="s">
        <v>5011</v>
      </c>
      <c r="M1890" s="3" t="s">
        <v>19</v>
      </c>
      <c r="N1890" s="3" t="str">
        <f>IF(Broker_Trades[[#This Row],[Status]]="Complete",((Broker_Trades[[#This Row],[Sell Price]]-Broker_Trades[[#This Row],[Buy Price]])/Broker_Trades[[#This Row],[Buy Price]]),"")</f>
        <v/>
      </c>
      <c r="O18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90" s="3" t="str">
        <f>IFERROR(Broker_Trades[[#This Row],[Return]]/Broker_Trades[[#This Row],[Time]],Broker_Trades[[#This Row],[Return]])</f>
        <v/>
      </c>
    </row>
    <row r="1891" spans="1:16" x14ac:dyDescent="0.3">
      <c r="A1891">
        <v>1890</v>
      </c>
      <c r="B1891" s="3" t="s">
        <v>5087</v>
      </c>
      <c r="C1891" s="4">
        <v>44147.525694444441</v>
      </c>
      <c r="D1891" s="3" t="s">
        <v>354</v>
      </c>
      <c r="E1891" s="3" t="s">
        <v>168</v>
      </c>
      <c r="F1891" s="3" t="s">
        <v>169</v>
      </c>
      <c r="G1891">
        <v>140</v>
      </c>
      <c r="H1891" s="3" t="s">
        <v>2852</v>
      </c>
      <c r="I1891" s="3" t="s">
        <v>2695</v>
      </c>
      <c r="J1891" s="3" t="s">
        <v>2695</v>
      </c>
      <c r="K1891" s="3" t="s">
        <v>4991</v>
      </c>
      <c r="L1891" s="3" t="s">
        <v>4473</v>
      </c>
      <c r="M1891" s="3" t="s">
        <v>19</v>
      </c>
      <c r="N1891" s="3" t="str">
        <f>IF(Broker_Trades[[#This Row],[Status]]="Complete",((Broker_Trades[[#This Row],[Sell Price]]-Broker_Trades[[#This Row],[Buy Price]])/Broker_Trades[[#This Row],[Buy Price]]),"")</f>
        <v/>
      </c>
      <c r="O18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91" s="3" t="str">
        <f>IFERROR(Broker_Trades[[#This Row],[Return]]/Broker_Trades[[#This Row],[Time]],Broker_Trades[[#This Row],[Return]])</f>
        <v/>
      </c>
    </row>
    <row r="1892" spans="1:16" x14ac:dyDescent="0.3">
      <c r="A1892">
        <v>1891</v>
      </c>
      <c r="B1892" s="3" t="s">
        <v>5088</v>
      </c>
      <c r="C1892" s="4">
        <v>44146.583333333336</v>
      </c>
      <c r="D1892" s="3" t="s">
        <v>161</v>
      </c>
      <c r="E1892" s="3" t="s">
        <v>4429</v>
      </c>
      <c r="F1892" s="3" t="s">
        <v>933</v>
      </c>
      <c r="G1892">
        <v>139</v>
      </c>
      <c r="H1892" s="3" t="s">
        <v>24</v>
      </c>
      <c r="I1892" s="3" t="s">
        <v>5089</v>
      </c>
      <c r="J1892" s="3" t="s">
        <v>5090</v>
      </c>
      <c r="K1892" s="3" t="s">
        <v>4584</v>
      </c>
      <c r="L1892" s="3" t="s">
        <v>5091</v>
      </c>
      <c r="M1892" s="3" t="s">
        <v>32</v>
      </c>
      <c r="N1892" s="3">
        <f>IF(Broker_Trades[[#This Row],[Status]]="Complete",((Broker_Trades[[#This Row],[Sell Price]]-Broker_Trades[[#This Row],[Buy Price]])/Broker_Trades[[#This Row],[Buy Price]]),"")</f>
        <v>9.4154570419772349E-2</v>
      </c>
      <c r="O18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1892" s="3">
        <f>IFERROR(Broker_Trades[[#This Row],[Return]]/Broker_Trades[[#This Row],[Time]],Broker_Trades[[#This Row],[Return]])</f>
        <v>1.3450652917110336E-2</v>
      </c>
    </row>
    <row r="1893" spans="1:16" x14ac:dyDescent="0.3">
      <c r="A1893">
        <v>1892</v>
      </c>
      <c r="B1893" s="3" t="s">
        <v>5092</v>
      </c>
      <c r="C1893" s="4">
        <v>44146.583333333336</v>
      </c>
      <c r="D1893" s="3" t="s">
        <v>161</v>
      </c>
      <c r="E1893" s="3" t="s">
        <v>1020</v>
      </c>
      <c r="F1893" s="3" t="s">
        <v>1021</v>
      </c>
      <c r="G1893">
        <v>783</v>
      </c>
      <c r="H1893" s="3" t="s">
        <v>24</v>
      </c>
      <c r="I1893" s="3" t="s">
        <v>2695</v>
      </c>
      <c r="J1893" s="3" t="s">
        <v>2695</v>
      </c>
      <c r="K1893" s="3" t="s">
        <v>2695</v>
      </c>
      <c r="L1893" s="3" t="s">
        <v>2695</v>
      </c>
      <c r="M1893" s="3" t="s">
        <v>190</v>
      </c>
      <c r="N1893" s="3" t="str">
        <f>IF(Broker_Trades[[#This Row],[Status]]="Complete",((Broker_Trades[[#This Row],[Sell Price]]-Broker_Trades[[#This Row],[Buy Price]])/Broker_Trades[[#This Row],[Buy Price]]),"")</f>
        <v/>
      </c>
      <c r="O18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93" s="3" t="str">
        <f>IFERROR(Broker_Trades[[#This Row],[Return]]/Broker_Trades[[#This Row],[Time]],Broker_Trades[[#This Row],[Return]])</f>
        <v/>
      </c>
    </row>
    <row r="1894" spans="1:16" x14ac:dyDescent="0.3">
      <c r="A1894">
        <v>1893</v>
      </c>
      <c r="B1894" s="3" t="s">
        <v>5093</v>
      </c>
      <c r="C1894" s="4">
        <v>44146.582638888889</v>
      </c>
      <c r="D1894" s="3" t="s">
        <v>161</v>
      </c>
      <c r="E1894" s="3" t="s">
        <v>502</v>
      </c>
      <c r="F1894" s="3" t="s">
        <v>503</v>
      </c>
      <c r="G1894">
        <v>42</v>
      </c>
      <c r="H1894" s="3" t="s">
        <v>24</v>
      </c>
      <c r="I1894" s="3" t="s">
        <v>2695</v>
      </c>
      <c r="J1894" s="3" t="s">
        <v>2695</v>
      </c>
      <c r="K1894" s="3" t="s">
        <v>2695</v>
      </c>
      <c r="L1894" s="3" t="s">
        <v>2695</v>
      </c>
      <c r="M1894" s="3" t="s">
        <v>190</v>
      </c>
      <c r="N1894" s="3" t="str">
        <f>IF(Broker_Trades[[#This Row],[Status]]="Complete",((Broker_Trades[[#This Row],[Sell Price]]-Broker_Trades[[#This Row],[Buy Price]])/Broker_Trades[[#This Row],[Buy Price]]),"")</f>
        <v/>
      </c>
      <c r="O18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94" s="3" t="str">
        <f>IFERROR(Broker_Trades[[#This Row],[Return]]/Broker_Trades[[#This Row],[Time]],Broker_Trades[[#This Row],[Return]])</f>
        <v/>
      </c>
    </row>
    <row r="1895" spans="1:16" x14ac:dyDescent="0.3">
      <c r="A1895">
        <v>1894</v>
      </c>
      <c r="B1895" s="3" t="s">
        <v>5094</v>
      </c>
      <c r="C1895" s="4">
        <v>44146.582638888889</v>
      </c>
      <c r="D1895" s="3" t="s">
        <v>161</v>
      </c>
      <c r="E1895" s="3" t="s">
        <v>5095</v>
      </c>
      <c r="F1895" s="3" t="s">
        <v>2155</v>
      </c>
      <c r="G1895">
        <v>159</v>
      </c>
      <c r="H1895" s="3" t="s">
        <v>24</v>
      </c>
      <c r="I1895" s="3" t="s">
        <v>5089</v>
      </c>
      <c r="J1895" s="3" t="s">
        <v>5096</v>
      </c>
      <c r="K1895" s="3" t="s">
        <v>4063</v>
      </c>
      <c r="L1895" s="3" t="s">
        <v>2367</v>
      </c>
      <c r="M1895" s="3" t="s">
        <v>32</v>
      </c>
      <c r="N1895" s="3">
        <f>IF(Broker_Trades[[#This Row],[Status]]="Complete",((Broker_Trades[[#This Row],[Sell Price]]-Broker_Trades[[#This Row],[Buy Price]])/Broker_Trades[[#This Row],[Buy Price]]),"")</f>
        <v>0.42985611510791361</v>
      </c>
      <c r="O18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1895" s="3">
        <f>IFERROR(Broker_Trades[[#This Row],[Return]]/Broker_Trades[[#This Row],[Time]],Broker_Trades[[#This Row],[Return]])</f>
        <v>7.6760020554984569E-3</v>
      </c>
    </row>
    <row r="1896" spans="1:16" x14ac:dyDescent="0.3">
      <c r="A1896">
        <v>1895</v>
      </c>
      <c r="B1896" s="3" t="s">
        <v>5097</v>
      </c>
      <c r="C1896" s="4">
        <v>44146.582638888889</v>
      </c>
      <c r="D1896" s="3" t="s">
        <v>161</v>
      </c>
      <c r="E1896" s="3" t="s">
        <v>5098</v>
      </c>
      <c r="F1896" s="3" t="s">
        <v>1934</v>
      </c>
      <c r="G1896">
        <v>910</v>
      </c>
      <c r="H1896" s="3" t="s">
        <v>24</v>
      </c>
      <c r="I1896" s="3" t="s">
        <v>5089</v>
      </c>
      <c r="J1896" s="3" t="s">
        <v>5099</v>
      </c>
      <c r="K1896" s="3" t="s">
        <v>2695</v>
      </c>
      <c r="L1896" s="3" t="s">
        <v>2695</v>
      </c>
      <c r="M1896" s="3" t="s">
        <v>19</v>
      </c>
      <c r="N1896" s="3" t="str">
        <f>IF(Broker_Trades[[#This Row],[Status]]="Complete",((Broker_Trades[[#This Row],[Sell Price]]-Broker_Trades[[#This Row],[Buy Price]])/Broker_Trades[[#This Row],[Buy Price]]),"")</f>
        <v/>
      </c>
      <c r="O18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896" s="3" t="str">
        <f>IFERROR(Broker_Trades[[#This Row],[Return]]/Broker_Trades[[#This Row],[Time]],Broker_Trades[[#This Row],[Return]])</f>
        <v/>
      </c>
    </row>
    <row r="1897" spans="1:16" x14ac:dyDescent="0.3">
      <c r="A1897">
        <v>1896</v>
      </c>
      <c r="B1897" s="3" t="s">
        <v>5100</v>
      </c>
      <c r="C1897" s="4">
        <v>44146.582638888889</v>
      </c>
      <c r="D1897" s="3" t="s">
        <v>161</v>
      </c>
      <c r="E1897" s="3" t="s">
        <v>526</v>
      </c>
      <c r="F1897" s="3" t="s">
        <v>527</v>
      </c>
      <c r="G1897">
        <v>115</v>
      </c>
      <c r="H1897" s="3" t="s">
        <v>24</v>
      </c>
      <c r="I1897" s="3" t="s">
        <v>5089</v>
      </c>
      <c r="J1897" s="3" t="s">
        <v>5101</v>
      </c>
      <c r="K1897" s="3" t="s">
        <v>3997</v>
      </c>
      <c r="L1897" s="3" t="s">
        <v>5102</v>
      </c>
      <c r="M1897" s="3" t="s">
        <v>32</v>
      </c>
      <c r="N1897" s="3">
        <f>IF(Broker_Trades[[#This Row],[Status]]="Complete",((Broker_Trades[[#This Row],[Sell Price]]-Broker_Trades[[#This Row],[Buy Price]])/Broker_Trades[[#This Row],[Buy Price]]),"")</f>
        <v>0.30696902654867253</v>
      </c>
      <c r="O18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61</v>
      </c>
      <c r="P1897" s="3">
        <f>IFERROR(Broker_Trades[[#This Row],[Return]]/Broker_Trades[[#This Row],[Time]],Broker_Trades[[#This Row],[Return]])</f>
        <v>5.0322791237487298E-3</v>
      </c>
    </row>
    <row r="1898" spans="1:16" x14ac:dyDescent="0.3">
      <c r="A1898">
        <v>1897</v>
      </c>
      <c r="B1898" s="3" t="s">
        <v>5103</v>
      </c>
      <c r="C1898" s="4">
        <v>44146.581944444442</v>
      </c>
      <c r="D1898" s="3" t="s">
        <v>161</v>
      </c>
      <c r="E1898" s="3" t="s">
        <v>2569</v>
      </c>
      <c r="F1898" s="3" t="s">
        <v>2570</v>
      </c>
      <c r="G1898">
        <v>895</v>
      </c>
      <c r="H1898" s="3" t="s">
        <v>24</v>
      </c>
      <c r="I1898" s="3" t="s">
        <v>5089</v>
      </c>
      <c r="J1898" s="3" t="s">
        <v>2303</v>
      </c>
      <c r="K1898" s="3" t="s">
        <v>3589</v>
      </c>
      <c r="L1898" s="3" t="s">
        <v>4163</v>
      </c>
      <c r="M1898" s="3" t="s">
        <v>32</v>
      </c>
      <c r="N1898" s="3">
        <f>IF(Broker_Trades[[#This Row],[Status]]="Complete",((Broker_Trades[[#This Row],[Sell Price]]-Broker_Trades[[#This Row],[Buy Price]])/Broker_Trades[[#This Row],[Buy Price]]),"")</f>
        <v>0.31442028985507253</v>
      </c>
      <c r="O18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96</v>
      </c>
      <c r="P1898" s="3">
        <f>IFERROR(Broker_Trades[[#This Row],[Return]]/Broker_Trades[[#This Row],[Time]],Broker_Trades[[#This Row],[Return]])</f>
        <v>3.2752113526570057E-3</v>
      </c>
    </row>
    <row r="1899" spans="1:16" x14ac:dyDescent="0.3">
      <c r="A1899">
        <v>1898</v>
      </c>
      <c r="B1899" s="3" t="s">
        <v>5104</v>
      </c>
      <c r="C1899" s="4">
        <v>44146.581944444442</v>
      </c>
      <c r="D1899" s="3" t="s">
        <v>161</v>
      </c>
      <c r="E1899" s="3" t="s">
        <v>424</v>
      </c>
      <c r="F1899" s="3" t="s">
        <v>424</v>
      </c>
      <c r="G1899">
        <v>5466</v>
      </c>
      <c r="H1899" s="3" t="s">
        <v>24</v>
      </c>
      <c r="I1899" s="3" t="s">
        <v>5089</v>
      </c>
      <c r="J1899" s="3" t="s">
        <v>5105</v>
      </c>
      <c r="K1899" s="3" t="s">
        <v>4274</v>
      </c>
      <c r="L1899" s="3" t="s">
        <v>5106</v>
      </c>
      <c r="M1899" s="3" t="s">
        <v>32</v>
      </c>
      <c r="N1899" s="3">
        <f>IF(Broker_Trades[[#This Row],[Status]]="Complete",((Broker_Trades[[#This Row],[Sell Price]]-Broker_Trades[[#This Row],[Buy Price]])/Broker_Trades[[#This Row],[Buy Price]]),"")</f>
        <v>0.12170183702781162</v>
      </c>
      <c r="O18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1899" s="3">
        <f>IFERROR(Broker_Trades[[#This Row],[Return]]/Broker_Trades[[#This Row],[Time]],Broker_Trades[[#This Row],[Return]])</f>
        <v>3.3806065841058782E-3</v>
      </c>
    </row>
    <row r="1900" spans="1:16" x14ac:dyDescent="0.3">
      <c r="A1900">
        <v>1899</v>
      </c>
      <c r="B1900" s="3" t="s">
        <v>5107</v>
      </c>
      <c r="C1900" s="4">
        <v>44146.581944444442</v>
      </c>
      <c r="D1900" s="3" t="s">
        <v>161</v>
      </c>
      <c r="E1900" s="3" t="s">
        <v>217</v>
      </c>
      <c r="F1900" s="3" t="s">
        <v>217</v>
      </c>
      <c r="G1900">
        <v>125</v>
      </c>
      <c r="H1900" s="3" t="s">
        <v>24</v>
      </c>
      <c r="I1900" s="3" t="s">
        <v>5089</v>
      </c>
      <c r="J1900" s="3" t="s">
        <v>812</v>
      </c>
      <c r="K1900" s="3" t="s">
        <v>5108</v>
      </c>
      <c r="L1900" s="3" t="s">
        <v>5109</v>
      </c>
      <c r="M1900" s="3" t="s">
        <v>32</v>
      </c>
      <c r="N1900" s="3">
        <f>IF(Broker_Trades[[#This Row],[Status]]="Complete",((Broker_Trades[[#This Row],[Sell Price]]-Broker_Trades[[#This Row],[Buy Price]])/Broker_Trades[[#This Row],[Buy Price]]),"")</f>
        <v>0.36630434782608701</v>
      </c>
      <c r="O19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309</v>
      </c>
      <c r="P1900" s="3">
        <f>IFERROR(Broker_Trades[[#This Row],[Return]]/Broker_Trades[[#This Row],[Time]],Broker_Trades[[#This Row],[Return]])</f>
        <v>1.1854509638384693E-3</v>
      </c>
    </row>
    <row r="1901" spans="1:16" x14ac:dyDescent="0.3">
      <c r="A1901">
        <v>1900</v>
      </c>
      <c r="B1901" s="3" t="s">
        <v>5110</v>
      </c>
      <c r="C1901" s="4">
        <v>44146.581944444442</v>
      </c>
      <c r="D1901" s="3" t="s">
        <v>161</v>
      </c>
      <c r="E1901" s="3" t="s">
        <v>1089</v>
      </c>
      <c r="F1901" s="3" t="s">
        <v>1090</v>
      </c>
      <c r="G1901">
        <v>1442</v>
      </c>
      <c r="H1901" s="3" t="s">
        <v>24</v>
      </c>
      <c r="I1901" s="3" t="s">
        <v>5089</v>
      </c>
      <c r="J1901" s="3" t="s">
        <v>5111</v>
      </c>
      <c r="K1901" s="3" t="s">
        <v>4527</v>
      </c>
      <c r="L1901" s="3" t="s">
        <v>5112</v>
      </c>
      <c r="M1901" s="3" t="s">
        <v>32</v>
      </c>
      <c r="N1901" s="3">
        <f>IF(Broker_Trades[[#This Row],[Status]]="Complete",((Broker_Trades[[#This Row],[Sell Price]]-Broker_Trades[[#This Row],[Buy Price]])/Broker_Trades[[#This Row],[Buy Price]]),"")</f>
        <v>7.2577655867743979E-2</v>
      </c>
      <c r="O19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1901" s="3">
        <f>IFERROR(Broker_Trades[[#This Row],[Return]]/Broker_Trades[[#This Row],[Time]],Broker_Trades[[#This Row],[Return]])</f>
        <v>9.0722069834679973E-3</v>
      </c>
    </row>
    <row r="1902" spans="1:16" x14ac:dyDescent="0.3">
      <c r="A1902">
        <v>1901</v>
      </c>
      <c r="B1902" s="3" t="s">
        <v>5113</v>
      </c>
      <c r="C1902" s="4">
        <v>44146.536805555559</v>
      </c>
      <c r="D1902" s="3" t="s">
        <v>222</v>
      </c>
      <c r="E1902" s="3" t="s">
        <v>823</v>
      </c>
      <c r="F1902" s="3" t="s">
        <v>824</v>
      </c>
      <c r="G1902">
        <v>36310</v>
      </c>
      <c r="H1902" s="3" t="s">
        <v>24</v>
      </c>
      <c r="I1902" s="3" t="s">
        <v>5089</v>
      </c>
      <c r="J1902" s="3" t="s">
        <v>5114</v>
      </c>
      <c r="K1902" s="3" t="s">
        <v>4205</v>
      </c>
      <c r="L1902" s="3" t="s">
        <v>5115</v>
      </c>
      <c r="M1902" s="3" t="s">
        <v>32</v>
      </c>
      <c r="N1902" s="3">
        <f>IF(Broker_Trades[[#This Row],[Status]]="Complete",((Broker_Trades[[#This Row],[Sell Price]]-Broker_Trades[[#This Row],[Buy Price]])/Broker_Trades[[#This Row],[Buy Price]]),"")</f>
        <v>0.34030175438596488</v>
      </c>
      <c r="O19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1902" s="3">
        <f>IFERROR(Broker_Trades[[#This Row],[Return]]/Broker_Trades[[#This Row],[Time]],Broker_Trades[[#This Row],[Return]])</f>
        <v>8.102422723475354E-3</v>
      </c>
    </row>
    <row r="1903" spans="1:16" x14ac:dyDescent="0.3">
      <c r="A1903">
        <v>1902</v>
      </c>
      <c r="B1903" s="3" t="s">
        <v>5116</v>
      </c>
      <c r="C1903" s="4">
        <v>44146.536805555559</v>
      </c>
      <c r="D1903" s="3" t="s">
        <v>222</v>
      </c>
      <c r="E1903" s="3" t="s">
        <v>3638</v>
      </c>
      <c r="F1903" s="3" t="s">
        <v>3639</v>
      </c>
      <c r="G1903">
        <v>519</v>
      </c>
      <c r="H1903" s="3" t="s">
        <v>24</v>
      </c>
      <c r="I1903" s="3" t="s">
        <v>5089</v>
      </c>
      <c r="J1903" s="3" t="s">
        <v>5117</v>
      </c>
      <c r="K1903" s="3" t="s">
        <v>3186</v>
      </c>
      <c r="L1903" s="3" t="s">
        <v>5076</v>
      </c>
      <c r="M1903" s="3" t="s">
        <v>32</v>
      </c>
      <c r="N1903" s="3">
        <f>IF(Broker_Trades[[#This Row],[Status]]="Complete",((Broker_Trades[[#This Row],[Sell Price]]-Broker_Trades[[#This Row],[Buy Price]])/Broker_Trades[[#This Row],[Buy Price]]),"")</f>
        <v>0.35190839694656478</v>
      </c>
      <c r="O19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86</v>
      </c>
      <c r="P1903" s="3">
        <f>IFERROR(Broker_Trades[[#This Row],[Return]]/Broker_Trades[[#This Row],[Time]],Broker_Trades[[#This Row],[Return]])</f>
        <v>4.0919581040298227E-3</v>
      </c>
    </row>
    <row r="1904" spans="1:16" x14ac:dyDescent="0.3">
      <c r="A1904">
        <v>1903</v>
      </c>
      <c r="B1904" s="3" t="s">
        <v>5118</v>
      </c>
      <c r="C1904" s="4">
        <v>44146.536805555559</v>
      </c>
      <c r="D1904" s="3" t="s">
        <v>222</v>
      </c>
      <c r="E1904" s="3" t="s">
        <v>5119</v>
      </c>
      <c r="F1904" s="3" t="s">
        <v>5120</v>
      </c>
      <c r="G1904">
        <v>40</v>
      </c>
      <c r="H1904" s="3" t="s">
        <v>24</v>
      </c>
      <c r="I1904" s="3" t="s">
        <v>5089</v>
      </c>
      <c r="J1904" s="3" t="s">
        <v>5121</v>
      </c>
      <c r="K1904" s="3" t="s">
        <v>4867</v>
      </c>
      <c r="L1904" s="3" t="s">
        <v>5122</v>
      </c>
      <c r="M1904" s="3" t="s">
        <v>32</v>
      </c>
      <c r="N1904" s="3">
        <f>IF(Broker_Trades[[#This Row],[Status]]="Complete",((Broker_Trades[[#This Row],[Sell Price]]-Broker_Trades[[#This Row],[Buy Price]])/Broker_Trades[[#This Row],[Buy Price]]),"")</f>
        <v>0.20958083832335331</v>
      </c>
      <c r="O19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1904" s="3">
        <f>IFERROR(Broker_Trades[[#This Row],[Return]]/Broker_Trades[[#This Row],[Time]],Broker_Trades[[#This Row],[Return]])</f>
        <v>1.7465069860279441E-2</v>
      </c>
    </row>
    <row r="1905" spans="1:16" x14ac:dyDescent="0.3">
      <c r="A1905">
        <v>1904</v>
      </c>
      <c r="B1905" s="3" t="s">
        <v>5123</v>
      </c>
      <c r="C1905" s="4">
        <v>44146.536111111112</v>
      </c>
      <c r="D1905" s="3" t="s">
        <v>222</v>
      </c>
      <c r="E1905" s="3" t="s">
        <v>916</v>
      </c>
      <c r="F1905" s="3" t="s">
        <v>917</v>
      </c>
      <c r="G1905">
        <v>225</v>
      </c>
      <c r="H1905" s="3" t="s">
        <v>24</v>
      </c>
      <c r="I1905" s="3" t="s">
        <v>5089</v>
      </c>
      <c r="J1905" s="3" t="s">
        <v>5124</v>
      </c>
      <c r="K1905" s="3" t="s">
        <v>2695</v>
      </c>
      <c r="L1905" s="3" t="s">
        <v>2695</v>
      </c>
      <c r="M1905" s="3" t="s">
        <v>19</v>
      </c>
      <c r="N1905" s="3" t="str">
        <f>IF(Broker_Trades[[#This Row],[Status]]="Complete",((Broker_Trades[[#This Row],[Sell Price]]-Broker_Trades[[#This Row],[Buy Price]])/Broker_Trades[[#This Row],[Buy Price]]),"")</f>
        <v/>
      </c>
      <c r="O19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05" s="3" t="str">
        <f>IFERROR(Broker_Trades[[#This Row],[Return]]/Broker_Trades[[#This Row],[Time]],Broker_Trades[[#This Row],[Return]])</f>
        <v/>
      </c>
    </row>
    <row r="1906" spans="1:16" x14ac:dyDescent="0.3">
      <c r="A1906">
        <v>1905</v>
      </c>
      <c r="B1906" s="3" t="s">
        <v>5125</v>
      </c>
      <c r="C1906" s="4">
        <v>44146.536111111112</v>
      </c>
      <c r="D1906" s="3" t="s">
        <v>222</v>
      </c>
      <c r="E1906" s="3" t="s">
        <v>335</v>
      </c>
      <c r="F1906" s="3" t="s">
        <v>336</v>
      </c>
      <c r="G1906">
        <v>810</v>
      </c>
      <c r="H1906" s="3" t="s">
        <v>24</v>
      </c>
      <c r="I1906" s="3" t="s">
        <v>5089</v>
      </c>
      <c r="J1906" s="3" t="s">
        <v>3386</v>
      </c>
      <c r="K1906" s="3" t="s">
        <v>4494</v>
      </c>
      <c r="L1906" s="3" t="s">
        <v>5126</v>
      </c>
      <c r="M1906" s="3" t="s">
        <v>32</v>
      </c>
      <c r="N1906" s="3">
        <f>IF(Broker_Trades[[#This Row],[Status]]="Complete",((Broker_Trades[[#This Row],[Sell Price]]-Broker_Trades[[#This Row],[Buy Price]])/Broker_Trades[[#This Row],[Buy Price]]),"")</f>
        <v>0.1982168330955778</v>
      </c>
      <c r="O19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1906" s="3">
        <f>IFERROR(Broker_Trades[[#This Row],[Return]]/Broker_Trades[[#This Row],[Time]],Broker_Trades[[#This Row],[Return]])</f>
        <v>9.9108416547788909E-3</v>
      </c>
    </row>
    <row r="1907" spans="1:16" x14ac:dyDescent="0.3">
      <c r="A1907">
        <v>1906</v>
      </c>
      <c r="B1907" s="3" t="s">
        <v>5127</v>
      </c>
      <c r="C1907" s="4">
        <v>44146.536111111112</v>
      </c>
      <c r="D1907" s="3" t="s">
        <v>222</v>
      </c>
      <c r="E1907" s="3" t="s">
        <v>90</v>
      </c>
      <c r="F1907" s="3" t="s">
        <v>91</v>
      </c>
      <c r="G1907">
        <v>1165</v>
      </c>
      <c r="H1907" s="3" t="s">
        <v>24</v>
      </c>
      <c r="I1907" s="3" t="s">
        <v>5089</v>
      </c>
      <c r="J1907" s="3" t="s">
        <v>5128</v>
      </c>
      <c r="K1907" s="3" t="s">
        <v>3552</v>
      </c>
      <c r="L1907" s="3" t="s">
        <v>5129</v>
      </c>
      <c r="M1907" s="3" t="s">
        <v>32</v>
      </c>
      <c r="N1907" s="3">
        <f>IF(Broker_Trades[[#This Row],[Status]]="Complete",((Broker_Trades[[#This Row],[Sell Price]]-Broker_Trades[[#This Row],[Buy Price]])/Broker_Trades[[#This Row],[Buy Price]]),"")</f>
        <v>0.54820077015004653</v>
      </c>
      <c r="O19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169</v>
      </c>
      <c r="P1907" s="3">
        <f>IFERROR(Broker_Trades[[#This Row],[Return]]/Broker_Trades[[#This Row],[Time]],Broker_Trades[[#This Row],[Return]])</f>
        <v>3.2437915393493878E-3</v>
      </c>
    </row>
    <row r="1908" spans="1:16" x14ac:dyDescent="0.3">
      <c r="A1908">
        <v>1907</v>
      </c>
      <c r="B1908" s="3" t="s">
        <v>5130</v>
      </c>
      <c r="C1908" s="4">
        <v>44146.536111111112</v>
      </c>
      <c r="D1908" s="3" t="s">
        <v>222</v>
      </c>
      <c r="E1908" s="3" t="s">
        <v>1525</v>
      </c>
      <c r="F1908" s="3" t="s">
        <v>1526</v>
      </c>
      <c r="G1908">
        <v>1948</v>
      </c>
      <c r="H1908" s="3" t="s">
        <v>24</v>
      </c>
      <c r="I1908" s="3" t="s">
        <v>5089</v>
      </c>
      <c r="J1908" s="3" t="s">
        <v>5131</v>
      </c>
      <c r="K1908" s="3" t="s">
        <v>4573</v>
      </c>
      <c r="L1908" s="3" t="s">
        <v>5132</v>
      </c>
      <c r="M1908" s="3" t="s">
        <v>32</v>
      </c>
      <c r="N1908" s="3">
        <f>IF(Broker_Trades[[#This Row],[Status]]="Complete",((Broker_Trades[[#This Row],[Sell Price]]-Broker_Trades[[#This Row],[Buy Price]])/Broker_Trades[[#This Row],[Buy Price]]),"")</f>
        <v>0.13430232558139535</v>
      </c>
      <c r="O19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1908" s="3">
        <f>IFERROR(Broker_Trades[[#This Row],[Return]]/Broker_Trades[[#This Row],[Time]],Broker_Trades[[#This Row],[Return]])</f>
        <v>9.5930232558139542E-3</v>
      </c>
    </row>
    <row r="1909" spans="1:16" x14ac:dyDescent="0.3">
      <c r="A1909">
        <v>1908</v>
      </c>
      <c r="B1909" s="3" t="s">
        <v>5133</v>
      </c>
      <c r="C1909" s="4">
        <v>44146.484027777777</v>
      </c>
      <c r="D1909" s="3" t="s">
        <v>34</v>
      </c>
      <c r="E1909" s="3" t="s">
        <v>424</v>
      </c>
      <c r="F1909" s="3" t="s">
        <v>424</v>
      </c>
      <c r="G1909">
        <v>5830</v>
      </c>
      <c r="H1909" s="3" t="s">
        <v>24</v>
      </c>
      <c r="I1909" s="3" t="s">
        <v>5089</v>
      </c>
      <c r="J1909" s="3" t="s">
        <v>5105</v>
      </c>
      <c r="K1909" s="3" t="s">
        <v>4013</v>
      </c>
      <c r="L1909" s="3" t="s">
        <v>5134</v>
      </c>
      <c r="M1909" s="3" t="s">
        <v>32</v>
      </c>
      <c r="N1909" s="3">
        <f>IF(Broker_Trades[[#This Row],[Status]]="Complete",((Broker_Trades[[#This Row],[Sell Price]]-Broker_Trades[[#This Row],[Buy Price]])/Broker_Trades[[#This Row],[Buy Price]]),"")</f>
        <v>0.19823629259865622</v>
      </c>
      <c r="O19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58</v>
      </c>
      <c r="P1909" s="3">
        <f>IFERROR(Broker_Trades[[#This Row],[Return]]/Broker_Trades[[#This Row],[Time]],Broker_Trades[[#This Row],[Return]])</f>
        <v>3.4178671137699347E-3</v>
      </c>
    </row>
    <row r="1910" spans="1:16" x14ac:dyDescent="0.3">
      <c r="A1910">
        <v>1909</v>
      </c>
      <c r="B1910" s="3" t="s">
        <v>5135</v>
      </c>
      <c r="C1910" s="4">
        <v>44146.484027777777</v>
      </c>
      <c r="D1910" s="3" t="s">
        <v>34</v>
      </c>
      <c r="E1910" s="3" t="s">
        <v>1469</v>
      </c>
      <c r="F1910" s="3" t="s">
        <v>1357</v>
      </c>
      <c r="G1910">
        <v>260</v>
      </c>
      <c r="H1910" s="3" t="s">
        <v>24</v>
      </c>
      <c r="I1910" s="3" t="s">
        <v>5089</v>
      </c>
      <c r="J1910" s="3" t="s">
        <v>5136</v>
      </c>
      <c r="K1910" s="3" t="s">
        <v>3188</v>
      </c>
      <c r="L1910" s="3" t="s">
        <v>4230</v>
      </c>
      <c r="M1910" s="3" t="s">
        <v>32</v>
      </c>
      <c r="N1910" s="3">
        <f>IF(Broker_Trades[[#This Row],[Status]]="Complete",((Broker_Trades[[#This Row],[Sell Price]]-Broker_Trades[[#This Row],[Buy Price]])/Broker_Trades[[#This Row],[Buy Price]]),"")</f>
        <v>0.25352112676056338</v>
      </c>
      <c r="O19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181</v>
      </c>
      <c r="P1910" s="3">
        <f>IFERROR(Broker_Trades[[#This Row],[Return]]/Broker_Trades[[#This Row],[Time]],Broker_Trades[[#This Row],[Return]])</f>
        <v>1.4006692086218971E-3</v>
      </c>
    </row>
    <row r="1911" spans="1:16" x14ac:dyDescent="0.3">
      <c r="A1911">
        <v>1910</v>
      </c>
      <c r="B1911" s="3" t="s">
        <v>5137</v>
      </c>
      <c r="C1911" s="4">
        <v>44146.48333333333</v>
      </c>
      <c r="D1911" s="3" t="s">
        <v>34</v>
      </c>
      <c r="E1911" s="3" t="s">
        <v>2692</v>
      </c>
      <c r="F1911" s="3" t="s">
        <v>601</v>
      </c>
      <c r="G1911">
        <v>372</v>
      </c>
      <c r="H1911" s="3" t="s">
        <v>24</v>
      </c>
      <c r="I1911" s="3" t="s">
        <v>5089</v>
      </c>
      <c r="J1911" s="3" t="s">
        <v>5138</v>
      </c>
      <c r="K1911" s="3" t="s">
        <v>3048</v>
      </c>
      <c r="L1911" s="3" t="s">
        <v>4843</v>
      </c>
      <c r="M1911" s="3" t="s">
        <v>32</v>
      </c>
      <c r="N1911" s="3">
        <f>IF(Broker_Trades[[#This Row],[Status]]="Complete",((Broker_Trades[[#This Row],[Sell Price]]-Broker_Trades[[#This Row],[Buy Price]])/Broker_Trades[[#This Row],[Buy Price]]),"")</f>
        <v>0.27717569786535295</v>
      </c>
      <c r="O19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1911" s="3">
        <f>IFERROR(Broker_Trades[[#This Row],[Return]]/Broker_Trades[[#This Row],[Time]],Broker_Trades[[#This Row],[Return]])</f>
        <v>3.0797299762816994E-3</v>
      </c>
    </row>
    <row r="1912" spans="1:16" x14ac:dyDescent="0.3">
      <c r="A1912">
        <v>1911</v>
      </c>
      <c r="B1912" s="3" t="s">
        <v>5139</v>
      </c>
      <c r="C1912" s="4">
        <v>44146.48333333333</v>
      </c>
      <c r="D1912" s="3" t="s">
        <v>34</v>
      </c>
      <c r="E1912" s="3" t="s">
        <v>413</v>
      </c>
      <c r="F1912" s="3" t="s">
        <v>414</v>
      </c>
      <c r="G1912">
        <v>280</v>
      </c>
      <c r="H1912" s="3" t="s">
        <v>24</v>
      </c>
      <c r="I1912" s="3" t="s">
        <v>5089</v>
      </c>
      <c r="J1912" s="3" t="s">
        <v>5140</v>
      </c>
      <c r="K1912" s="3" t="s">
        <v>4124</v>
      </c>
      <c r="L1912" s="3" t="s">
        <v>5141</v>
      </c>
      <c r="M1912" s="3" t="s">
        <v>32</v>
      </c>
      <c r="N1912" s="3">
        <f>IF(Broker_Trades[[#This Row],[Status]]="Complete",((Broker_Trades[[#This Row],[Sell Price]]-Broker_Trades[[#This Row],[Buy Price]])/Broker_Trades[[#This Row],[Buy Price]]),"")</f>
        <v>0.20300751879699247</v>
      </c>
      <c r="O19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1912" s="3">
        <f>IFERROR(Broker_Trades[[#This Row],[Return]]/Broker_Trades[[#This Row],[Time]],Broker_Trades[[#This Row],[Return]])</f>
        <v>3.9805395842547539E-3</v>
      </c>
    </row>
    <row r="1913" spans="1:16" x14ac:dyDescent="0.3">
      <c r="A1913">
        <v>1912</v>
      </c>
      <c r="B1913" s="3" t="s">
        <v>5142</v>
      </c>
      <c r="C1913" s="4">
        <v>44146.479861111111</v>
      </c>
      <c r="D1913" s="3" t="s">
        <v>34</v>
      </c>
      <c r="E1913" s="3" t="s">
        <v>1508</v>
      </c>
      <c r="F1913" s="3" t="s">
        <v>1509</v>
      </c>
      <c r="G1913">
        <v>1875</v>
      </c>
      <c r="H1913" s="3" t="s">
        <v>24</v>
      </c>
      <c r="I1913" s="3" t="s">
        <v>5089</v>
      </c>
      <c r="J1913" s="3" t="s">
        <v>5143</v>
      </c>
      <c r="K1913" s="3" t="s">
        <v>3153</v>
      </c>
      <c r="L1913" s="3" t="s">
        <v>3449</v>
      </c>
      <c r="M1913" s="3" t="s">
        <v>32</v>
      </c>
      <c r="N1913" s="3">
        <f>IF(Broker_Trades[[#This Row],[Status]]="Complete",((Broker_Trades[[#This Row],[Sell Price]]-Broker_Trades[[#This Row],[Buy Price]])/Broker_Trades[[#This Row],[Buy Price]]),"")</f>
        <v>0.19679974651457538</v>
      </c>
      <c r="O19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146</v>
      </c>
      <c r="P1913" s="3">
        <f>IFERROR(Broker_Trades[[#This Row],[Return]]/Broker_Trades[[#This Row],[Time]],Broker_Trades[[#This Row],[Return]])</f>
        <v>1.3479434692779135E-3</v>
      </c>
    </row>
    <row r="1914" spans="1:16" x14ac:dyDescent="0.3">
      <c r="A1914">
        <v>1913</v>
      </c>
      <c r="B1914" s="3" t="s">
        <v>5144</v>
      </c>
      <c r="C1914" s="4">
        <v>44146.479166666664</v>
      </c>
      <c r="D1914" s="3" t="s">
        <v>34</v>
      </c>
      <c r="E1914" s="3" t="s">
        <v>52</v>
      </c>
      <c r="F1914" s="3" t="s">
        <v>53</v>
      </c>
      <c r="G1914">
        <v>1800</v>
      </c>
      <c r="H1914" s="3" t="s">
        <v>24</v>
      </c>
      <c r="I1914" s="3" t="s">
        <v>5089</v>
      </c>
      <c r="J1914" s="3" t="s">
        <v>5145</v>
      </c>
      <c r="K1914" s="3" t="s">
        <v>3290</v>
      </c>
      <c r="L1914" s="3" t="s">
        <v>3140</v>
      </c>
      <c r="M1914" s="3" t="s">
        <v>32</v>
      </c>
      <c r="N1914" s="3">
        <f>IF(Broker_Trades[[#This Row],[Status]]="Complete",((Broker_Trades[[#This Row],[Sell Price]]-Broker_Trades[[#This Row],[Buy Price]])/Broker_Trades[[#This Row],[Buy Price]]),"")</f>
        <v>0.24161073825503357</v>
      </c>
      <c r="O19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1914" s="3">
        <f>IFERROR(Broker_Trades[[#This Row],[Return]]/Broker_Trades[[#This Row],[Time]],Broker_Trades[[#This Row],[Return]])</f>
        <v>2.8424792735886302E-3</v>
      </c>
    </row>
    <row r="1915" spans="1:16" x14ac:dyDescent="0.3">
      <c r="A1915">
        <v>1914</v>
      </c>
      <c r="B1915" s="3" t="s">
        <v>5146</v>
      </c>
      <c r="C1915" s="4">
        <v>44146.479166666664</v>
      </c>
      <c r="D1915" s="3" t="s">
        <v>34</v>
      </c>
      <c r="E1915" s="3" t="s">
        <v>646</v>
      </c>
      <c r="F1915" s="3" t="s">
        <v>647</v>
      </c>
      <c r="G1915">
        <v>3800</v>
      </c>
      <c r="H1915" s="3" t="s">
        <v>24</v>
      </c>
      <c r="I1915" s="3" t="s">
        <v>5089</v>
      </c>
      <c r="J1915" s="3" t="s">
        <v>5147</v>
      </c>
      <c r="K1915" s="3" t="s">
        <v>4274</v>
      </c>
      <c r="L1915" s="3" t="s">
        <v>5148</v>
      </c>
      <c r="M1915" s="3" t="s">
        <v>32</v>
      </c>
      <c r="N1915" s="3">
        <f>IF(Broker_Trades[[#This Row],[Status]]="Complete",((Broker_Trades[[#This Row],[Sell Price]]-Broker_Trades[[#This Row],[Buy Price]])/Broker_Trades[[#This Row],[Buy Price]]),"")</f>
        <v>0.16793939393939389</v>
      </c>
      <c r="O19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1915" s="3">
        <f>IFERROR(Broker_Trades[[#This Row],[Return]]/Broker_Trades[[#This Row],[Time]],Broker_Trades[[#This Row],[Return]])</f>
        <v>4.6649831649831636E-3</v>
      </c>
    </row>
    <row r="1916" spans="1:16" x14ac:dyDescent="0.3">
      <c r="A1916">
        <v>1915</v>
      </c>
      <c r="B1916" s="3" t="s">
        <v>5149</v>
      </c>
      <c r="C1916" s="4">
        <v>44146.479166666664</v>
      </c>
      <c r="D1916" s="3" t="s">
        <v>34</v>
      </c>
      <c r="E1916" s="3" t="s">
        <v>1039</v>
      </c>
      <c r="F1916" s="3" t="s">
        <v>1039</v>
      </c>
      <c r="G1916">
        <v>250</v>
      </c>
      <c r="H1916" s="3" t="s">
        <v>24</v>
      </c>
      <c r="I1916" s="3" t="s">
        <v>5089</v>
      </c>
      <c r="J1916" s="3" t="s">
        <v>5150</v>
      </c>
      <c r="K1916" s="3" t="s">
        <v>3041</v>
      </c>
      <c r="L1916" s="3" t="s">
        <v>5151</v>
      </c>
      <c r="M1916" s="3" t="s">
        <v>32</v>
      </c>
      <c r="N1916" s="3">
        <f>IF(Broker_Trades[[#This Row],[Status]]="Complete",((Broker_Trades[[#This Row],[Sell Price]]-Broker_Trades[[#This Row],[Buy Price]])/Broker_Trades[[#This Row],[Buy Price]]),"")</f>
        <v>0.39699331848552344</v>
      </c>
      <c r="O19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336</v>
      </c>
      <c r="P1916" s="3">
        <f>IFERROR(Broker_Trades[[#This Row],[Return]]/Broker_Trades[[#This Row],[Time]],Broker_Trades[[#This Row],[Return]])</f>
        <v>1.1815277335878675E-3</v>
      </c>
    </row>
    <row r="1917" spans="1:16" x14ac:dyDescent="0.3">
      <c r="A1917">
        <v>1916</v>
      </c>
      <c r="B1917" s="3" t="s">
        <v>5152</v>
      </c>
      <c r="C1917" s="4">
        <v>44146.479166666664</v>
      </c>
      <c r="D1917" s="3" t="s">
        <v>34</v>
      </c>
      <c r="E1917" s="3" t="s">
        <v>399</v>
      </c>
      <c r="F1917" s="3" t="s">
        <v>400</v>
      </c>
      <c r="G1917">
        <v>118</v>
      </c>
      <c r="H1917" s="3" t="s">
        <v>24</v>
      </c>
      <c r="I1917" s="3" t="s">
        <v>5089</v>
      </c>
      <c r="J1917" s="3" t="s">
        <v>5153</v>
      </c>
      <c r="K1917" s="3" t="s">
        <v>4687</v>
      </c>
      <c r="L1917" s="3" t="s">
        <v>5154</v>
      </c>
      <c r="M1917" s="3" t="s">
        <v>32</v>
      </c>
      <c r="N1917" s="3">
        <f>IF(Broker_Trades[[#This Row],[Status]]="Complete",((Broker_Trades[[#This Row],[Sell Price]]-Broker_Trades[[#This Row],[Buy Price]])/Broker_Trades[[#This Row],[Buy Price]]),"")</f>
        <v>8.1497797356828189E-2</v>
      </c>
      <c r="O19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1917" s="3">
        <f>IFERROR(Broker_Trades[[#This Row],[Return]]/Broker_Trades[[#This Row],[Time]],Broker_Trades[[#This Row],[Return]])</f>
        <v>1.3582966226138032E-2</v>
      </c>
    </row>
    <row r="1918" spans="1:16" x14ac:dyDescent="0.3">
      <c r="A1918">
        <v>1917</v>
      </c>
      <c r="B1918" s="3" t="s">
        <v>5155</v>
      </c>
      <c r="C1918" s="4">
        <v>44146.478472222225</v>
      </c>
      <c r="D1918" s="3" t="s">
        <v>34</v>
      </c>
      <c r="E1918" s="3" t="s">
        <v>378</v>
      </c>
      <c r="F1918" s="3" t="s">
        <v>379</v>
      </c>
      <c r="G1918">
        <v>630</v>
      </c>
      <c r="H1918" s="3" t="s">
        <v>24</v>
      </c>
      <c r="I1918" s="3" t="s">
        <v>5089</v>
      </c>
      <c r="J1918" s="3" t="s">
        <v>5156</v>
      </c>
      <c r="K1918" s="3" t="s">
        <v>3997</v>
      </c>
      <c r="L1918" s="3" t="s">
        <v>5157</v>
      </c>
      <c r="M1918" s="3" t="s">
        <v>32</v>
      </c>
      <c r="N1918" s="3">
        <f>IF(Broker_Trades[[#This Row],[Status]]="Complete",((Broker_Trades[[#This Row],[Sell Price]]-Broker_Trades[[#This Row],[Buy Price]])/Broker_Trades[[#This Row],[Buy Price]]),"")</f>
        <v>0.26686686686686678</v>
      </c>
      <c r="O19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61</v>
      </c>
      <c r="P1918" s="3">
        <f>IFERROR(Broker_Trades[[#This Row],[Return]]/Broker_Trades[[#This Row],[Time]],Broker_Trades[[#This Row],[Return]])</f>
        <v>4.3748666699486355E-3</v>
      </c>
    </row>
    <row r="1919" spans="1:16" x14ac:dyDescent="0.3">
      <c r="A1919">
        <v>1918</v>
      </c>
      <c r="B1919" s="3" t="s">
        <v>5158</v>
      </c>
      <c r="C1919" s="4">
        <v>44146.478472222225</v>
      </c>
      <c r="D1919" s="3" t="s">
        <v>34</v>
      </c>
      <c r="E1919" s="3" t="s">
        <v>1107</v>
      </c>
      <c r="F1919" s="3" t="s">
        <v>1108</v>
      </c>
      <c r="G1919">
        <v>15970</v>
      </c>
      <c r="H1919" s="3" t="s">
        <v>24</v>
      </c>
      <c r="I1919" s="3" t="s">
        <v>5089</v>
      </c>
      <c r="J1919" s="3" t="s">
        <v>5159</v>
      </c>
      <c r="K1919" s="3" t="s">
        <v>3931</v>
      </c>
      <c r="L1919" s="3" t="s">
        <v>5160</v>
      </c>
      <c r="M1919" s="3" t="s">
        <v>32</v>
      </c>
      <c r="N1919" s="3">
        <f>IF(Broker_Trades[[#This Row],[Status]]="Complete",((Broker_Trades[[#This Row],[Sell Price]]-Broker_Trades[[#This Row],[Buy Price]])/Broker_Trades[[#This Row],[Buy Price]]),"")</f>
        <v>0.36135597778132594</v>
      </c>
      <c r="O19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1919" s="3">
        <f>IFERROR(Broker_Trades[[#This Row],[Return]]/Broker_Trades[[#This Row],[Time]],Broker_Trades[[#This Row],[Return]])</f>
        <v>5.0895208138214921E-3</v>
      </c>
    </row>
    <row r="1920" spans="1:16" x14ac:dyDescent="0.3">
      <c r="A1920">
        <v>1919</v>
      </c>
      <c r="B1920" s="3" t="s">
        <v>5161</v>
      </c>
      <c r="C1920" s="4">
        <v>44146.478472222225</v>
      </c>
      <c r="D1920" s="3" t="s">
        <v>34</v>
      </c>
      <c r="E1920" s="3" t="s">
        <v>342</v>
      </c>
      <c r="F1920" s="3" t="s">
        <v>343</v>
      </c>
      <c r="G1920">
        <v>950</v>
      </c>
      <c r="H1920" s="3" t="s">
        <v>24</v>
      </c>
      <c r="I1920" s="3" t="s">
        <v>5089</v>
      </c>
      <c r="J1920" s="3" t="s">
        <v>5162</v>
      </c>
      <c r="K1920" s="3" t="s">
        <v>5163</v>
      </c>
      <c r="L1920" s="3" t="s">
        <v>2502</v>
      </c>
      <c r="M1920" s="3" t="s">
        <v>32</v>
      </c>
      <c r="N1920" s="3">
        <f>IF(Broker_Trades[[#This Row],[Status]]="Complete",((Broker_Trades[[#This Row],[Sell Price]]-Broker_Trades[[#This Row],[Buy Price]])/Broker_Trades[[#This Row],[Buy Price]]),"")</f>
        <v>0.31361760660247595</v>
      </c>
      <c r="O19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159</v>
      </c>
      <c r="P1920" s="3">
        <f>IFERROR(Broker_Trades[[#This Row],[Return]]/Broker_Trades[[#This Row],[Time]],Broker_Trades[[#This Row],[Return]])</f>
        <v>1.9724377773740628E-3</v>
      </c>
    </row>
    <row r="1921" spans="1:16" x14ac:dyDescent="0.3">
      <c r="A1921">
        <v>1920</v>
      </c>
      <c r="B1921" s="3" t="s">
        <v>5164</v>
      </c>
      <c r="C1921" s="4">
        <v>44146.478472222225</v>
      </c>
      <c r="D1921" s="3" t="s">
        <v>34</v>
      </c>
      <c r="E1921" s="3" t="s">
        <v>102</v>
      </c>
      <c r="F1921" s="3" t="s">
        <v>103</v>
      </c>
      <c r="G1921">
        <v>400</v>
      </c>
      <c r="H1921" s="3" t="s">
        <v>24</v>
      </c>
      <c r="I1921" s="3" t="s">
        <v>5089</v>
      </c>
      <c r="J1921" s="3" t="s">
        <v>5165</v>
      </c>
      <c r="K1921" s="3" t="s">
        <v>4505</v>
      </c>
      <c r="L1921" s="3" t="s">
        <v>5166</v>
      </c>
      <c r="M1921" s="3" t="s">
        <v>32</v>
      </c>
      <c r="N1921" s="3">
        <f>IF(Broker_Trades[[#This Row],[Status]]="Complete",((Broker_Trades[[#This Row],[Sell Price]]-Broker_Trades[[#This Row],[Buy Price]])/Broker_Trades[[#This Row],[Buy Price]]),"")</f>
        <v>0.31673052362707532</v>
      </c>
      <c r="O19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1921" s="3">
        <f>IFERROR(Broker_Trades[[#This Row],[Return]]/Broker_Trades[[#This Row],[Time]],Broker_Trades[[#This Row],[Return]])</f>
        <v>1.9795657726692208E-2</v>
      </c>
    </row>
    <row r="1922" spans="1:16" x14ac:dyDescent="0.3">
      <c r="A1922">
        <v>1921</v>
      </c>
      <c r="B1922" s="3" t="s">
        <v>5167</v>
      </c>
      <c r="C1922" s="4">
        <v>44146.477777777778</v>
      </c>
      <c r="D1922" s="3" t="s">
        <v>34</v>
      </c>
      <c r="E1922" s="3" t="s">
        <v>1697</v>
      </c>
      <c r="F1922" s="3" t="s">
        <v>1698</v>
      </c>
      <c r="G1922">
        <v>320</v>
      </c>
      <c r="H1922" s="3" t="s">
        <v>24</v>
      </c>
      <c r="I1922" s="3" t="s">
        <v>5089</v>
      </c>
      <c r="J1922" s="3" t="s">
        <v>5168</v>
      </c>
      <c r="K1922" s="3" t="s">
        <v>4063</v>
      </c>
      <c r="L1922" s="3" t="s">
        <v>5002</v>
      </c>
      <c r="M1922" s="3" t="s">
        <v>32</v>
      </c>
      <c r="N1922" s="3">
        <f>IF(Broker_Trades[[#This Row],[Status]]="Complete",((Broker_Trades[[#This Row],[Sell Price]]-Broker_Trades[[#This Row],[Buy Price]])/Broker_Trades[[#This Row],[Buy Price]]),"")</f>
        <v>0.24397810218978111</v>
      </c>
      <c r="O19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1922" s="3">
        <f>IFERROR(Broker_Trades[[#This Row],[Return]]/Broker_Trades[[#This Row],[Time]],Broker_Trades[[#This Row],[Return]])</f>
        <v>4.3567518248175197E-3</v>
      </c>
    </row>
    <row r="1923" spans="1:16" x14ac:dyDescent="0.3">
      <c r="A1923">
        <v>1922</v>
      </c>
      <c r="B1923" s="3" t="s">
        <v>5169</v>
      </c>
      <c r="C1923" s="4">
        <v>44146.477777777778</v>
      </c>
      <c r="D1923" s="3" t="s">
        <v>34</v>
      </c>
      <c r="E1923" s="3" t="s">
        <v>1529</v>
      </c>
      <c r="F1923" s="3" t="s">
        <v>1530</v>
      </c>
      <c r="G1923">
        <v>2623</v>
      </c>
      <c r="H1923" s="3" t="s">
        <v>24</v>
      </c>
      <c r="I1923" s="3" t="s">
        <v>5089</v>
      </c>
      <c r="J1923" s="3" t="s">
        <v>5170</v>
      </c>
      <c r="K1923" s="3" t="s">
        <v>4063</v>
      </c>
      <c r="L1923" s="3" t="s">
        <v>4930</v>
      </c>
      <c r="M1923" s="3" t="s">
        <v>32</v>
      </c>
      <c r="N1923" s="3">
        <f>IF(Broker_Trades[[#This Row],[Status]]="Complete",((Broker_Trades[[#This Row],[Sell Price]]-Broker_Trades[[#This Row],[Buy Price]])/Broker_Trades[[#This Row],[Buy Price]]),"")</f>
        <v>0.23298309730470534</v>
      </c>
      <c r="O19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1923" s="3">
        <f>IFERROR(Broker_Trades[[#This Row],[Return]]/Broker_Trades[[#This Row],[Time]],Broker_Trades[[#This Row],[Return]])</f>
        <v>4.1604124518697383E-3</v>
      </c>
    </row>
    <row r="1924" spans="1:16" x14ac:dyDescent="0.3">
      <c r="A1924">
        <v>1923</v>
      </c>
      <c r="B1924" s="3" t="s">
        <v>5171</v>
      </c>
      <c r="C1924" s="4">
        <v>44146.477083333331</v>
      </c>
      <c r="D1924" s="3" t="s">
        <v>34</v>
      </c>
      <c r="E1924" s="3" t="s">
        <v>125</v>
      </c>
      <c r="F1924" s="3" t="s">
        <v>126</v>
      </c>
      <c r="G1924">
        <v>800</v>
      </c>
      <c r="H1924" s="3" t="s">
        <v>24</v>
      </c>
      <c r="I1924" s="3" t="s">
        <v>5089</v>
      </c>
      <c r="J1924" s="3" t="s">
        <v>5172</v>
      </c>
      <c r="K1924" s="3" t="s">
        <v>4867</v>
      </c>
      <c r="L1924" s="3" t="s">
        <v>5173</v>
      </c>
      <c r="M1924" s="3" t="s">
        <v>32</v>
      </c>
      <c r="N1924" s="3">
        <f>IF(Broker_Trades[[#This Row],[Status]]="Complete",((Broker_Trades[[#This Row],[Sell Price]]-Broker_Trades[[#This Row],[Buy Price]])/Broker_Trades[[#This Row],[Buy Price]]),"")</f>
        <v>0.11579310344827592</v>
      </c>
      <c r="O19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1924" s="3">
        <f>IFERROR(Broker_Trades[[#This Row],[Return]]/Broker_Trades[[#This Row],[Time]],Broker_Trades[[#This Row],[Return]])</f>
        <v>9.6494252873563276E-3</v>
      </c>
    </row>
    <row r="1925" spans="1:16" x14ac:dyDescent="0.3">
      <c r="A1925">
        <v>1924</v>
      </c>
      <c r="B1925" s="3" t="s">
        <v>5174</v>
      </c>
      <c r="C1925" s="4">
        <v>44146.477083333331</v>
      </c>
      <c r="D1925" s="3" t="s">
        <v>34</v>
      </c>
      <c r="E1925" s="3" t="s">
        <v>1159</v>
      </c>
      <c r="F1925" s="3" t="s">
        <v>1098</v>
      </c>
      <c r="G1925">
        <v>3550</v>
      </c>
      <c r="H1925" s="3" t="s">
        <v>24</v>
      </c>
      <c r="I1925" s="3" t="s">
        <v>5089</v>
      </c>
      <c r="J1925" s="3" t="s">
        <v>5175</v>
      </c>
      <c r="K1925" s="3" t="s">
        <v>4494</v>
      </c>
      <c r="L1925" s="3" t="s">
        <v>4924</v>
      </c>
      <c r="M1925" s="3" t="s">
        <v>32</v>
      </c>
      <c r="N1925" s="3">
        <f>IF(Broker_Trades[[#This Row],[Status]]="Complete",((Broker_Trades[[#This Row],[Sell Price]]-Broker_Trades[[#This Row],[Buy Price]])/Broker_Trades[[#This Row],[Buy Price]]),"")</f>
        <v>0.35354563795086458</v>
      </c>
      <c r="O19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1925" s="3">
        <f>IFERROR(Broker_Trades[[#This Row],[Return]]/Broker_Trades[[#This Row],[Time]],Broker_Trades[[#This Row],[Return]])</f>
        <v>1.767728189754323E-2</v>
      </c>
    </row>
    <row r="1926" spans="1:16" x14ac:dyDescent="0.3">
      <c r="A1926">
        <v>1925</v>
      </c>
      <c r="B1926" s="3" t="s">
        <v>5176</v>
      </c>
      <c r="C1926" s="4">
        <v>44146.476388888892</v>
      </c>
      <c r="D1926" s="3" t="s">
        <v>34</v>
      </c>
      <c r="E1926" s="3" t="s">
        <v>526</v>
      </c>
      <c r="F1926" s="3" t="s">
        <v>527</v>
      </c>
      <c r="G1926">
        <v>98</v>
      </c>
      <c r="H1926" s="3" t="s">
        <v>24</v>
      </c>
      <c r="I1926" s="3" t="s">
        <v>5089</v>
      </c>
      <c r="J1926" s="3" t="s">
        <v>5101</v>
      </c>
      <c r="K1926" s="3" t="s">
        <v>4294</v>
      </c>
      <c r="L1926" s="3" t="s">
        <v>4891</v>
      </c>
      <c r="M1926" s="3" t="s">
        <v>32</v>
      </c>
      <c r="N1926" s="3">
        <f>IF(Broker_Trades[[#This Row],[Status]]="Complete",((Broker_Trades[[#This Row],[Sell Price]]-Broker_Trades[[#This Row],[Buy Price]])/Broker_Trades[[#This Row],[Buy Price]]),"")</f>
        <v>0.11117256637168138</v>
      </c>
      <c r="O19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1926" s="3">
        <f>IFERROR(Broker_Trades[[#This Row],[Return]]/Broker_Trades[[#This Row],[Time]],Broker_Trades[[#This Row],[Return]])</f>
        <v>3.1763590391908967E-3</v>
      </c>
    </row>
    <row r="1927" spans="1:16" x14ac:dyDescent="0.3">
      <c r="A1927">
        <v>1926</v>
      </c>
      <c r="B1927" s="3" t="s">
        <v>5177</v>
      </c>
      <c r="C1927" s="4">
        <v>44146.476388888892</v>
      </c>
      <c r="D1927" s="3" t="s">
        <v>34</v>
      </c>
      <c r="E1927" s="3" t="s">
        <v>45</v>
      </c>
      <c r="F1927" s="3" t="s">
        <v>46</v>
      </c>
      <c r="G1927">
        <v>2560</v>
      </c>
      <c r="H1927" s="3" t="s">
        <v>24</v>
      </c>
      <c r="I1927" s="3" t="s">
        <v>5089</v>
      </c>
      <c r="J1927" s="3" t="s">
        <v>5178</v>
      </c>
      <c r="K1927" s="3" t="s">
        <v>3285</v>
      </c>
      <c r="L1927" s="3" t="s">
        <v>5179</v>
      </c>
      <c r="M1927" s="3" t="s">
        <v>32</v>
      </c>
      <c r="N1927" s="3">
        <f>IF(Broker_Trades[[#This Row],[Status]]="Complete",((Broker_Trades[[#This Row],[Sell Price]]-Broker_Trades[[#This Row],[Buy Price]])/Broker_Trades[[#This Row],[Buy Price]]),"")</f>
        <v>0.22160377358490574</v>
      </c>
      <c r="O19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285</v>
      </c>
      <c r="P1927" s="3">
        <f>IFERROR(Broker_Trades[[#This Row],[Return]]/Broker_Trades[[#This Row],[Time]],Broker_Trades[[#This Row],[Return]])</f>
        <v>7.7755710029791484E-4</v>
      </c>
    </row>
    <row r="1928" spans="1:16" x14ac:dyDescent="0.3">
      <c r="A1928">
        <v>1927</v>
      </c>
      <c r="B1928" s="3" t="s">
        <v>5180</v>
      </c>
      <c r="C1928" s="4">
        <v>44145.509722222225</v>
      </c>
      <c r="D1928" s="3" t="s">
        <v>159</v>
      </c>
      <c r="E1928" s="3" t="s">
        <v>5181</v>
      </c>
      <c r="F1928" s="3" t="s">
        <v>5182</v>
      </c>
      <c r="G1928">
        <v>380</v>
      </c>
      <c r="H1928" s="3" t="s">
        <v>24</v>
      </c>
      <c r="I1928" s="3" t="s">
        <v>5183</v>
      </c>
      <c r="J1928" s="3" t="s">
        <v>5184</v>
      </c>
      <c r="K1928" s="3" t="s">
        <v>3147</v>
      </c>
      <c r="L1928" s="3" t="s">
        <v>5185</v>
      </c>
      <c r="M1928" s="3" t="s">
        <v>32</v>
      </c>
      <c r="N1928" s="3">
        <f>IF(Broker_Trades[[#This Row],[Status]]="Complete",((Broker_Trades[[#This Row],[Sell Price]]-Broker_Trades[[#This Row],[Buy Price]])/Broker_Trades[[#This Row],[Buy Price]]),"")</f>
        <v>0.20518831067354285</v>
      </c>
      <c r="O19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1928" s="3">
        <f>IFERROR(Broker_Trades[[#This Row],[Return]]/Broker_Trades[[#This Row],[Time]],Broker_Trades[[#This Row],[Return]])</f>
        <v>1.9729645257071425E-3</v>
      </c>
    </row>
    <row r="1929" spans="1:16" x14ac:dyDescent="0.3">
      <c r="A1929">
        <v>1928</v>
      </c>
      <c r="B1929" s="3" t="s">
        <v>5186</v>
      </c>
      <c r="C1929" s="4">
        <v>44145.508333333331</v>
      </c>
      <c r="D1929" s="3" t="s">
        <v>159</v>
      </c>
      <c r="E1929" s="3" t="s">
        <v>5187</v>
      </c>
      <c r="F1929" s="3" t="s">
        <v>4160</v>
      </c>
      <c r="G1929">
        <v>3900</v>
      </c>
      <c r="H1929" s="3" t="s">
        <v>24</v>
      </c>
      <c r="I1929" s="3" t="s">
        <v>2695</v>
      </c>
      <c r="J1929" s="3" t="s">
        <v>2695</v>
      </c>
      <c r="K1929" s="3" t="s">
        <v>2695</v>
      </c>
      <c r="L1929" s="3" t="s">
        <v>2695</v>
      </c>
      <c r="M1929" s="3" t="s">
        <v>190</v>
      </c>
      <c r="N1929" s="3" t="str">
        <f>IF(Broker_Trades[[#This Row],[Status]]="Complete",((Broker_Trades[[#This Row],[Sell Price]]-Broker_Trades[[#This Row],[Buy Price]])/Broker_Trades[[#This Row],[Buy Price]]),"")</f>
        <v/>
      </c>
      <c r="O19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29" s="3" t="str">
        <f>IFERROR(Broker_Trades[[#This Row],[Return]]/Broker_Trades[[#This Row],[Time]],Broker_Trades[[#This Row],[Return]])</f>
        <v/>
      </c>
    </row>
    <row r="1930" spans="1:16" x14ac:dyDescent="0.3">
      <c r="A1930">
        <v>1929</v>
      </c>
      <c r="B1930" s="3" t="s">
        <v>5188</v>
      </c>
      <c r="C1930" s="4">
        <v>44145.506944444445</v>
      </c>
      <c r="D1930" s="3" t="s">
        <v>159</v>
      </c>
      <c r="E1930" s="3" t="s">
        <v>573</v>
      </c>
      <c r="F1930" s="3" t="s">
        <v>574</v>
      </c>
      <c r="G1930">
        <v>116</v>
      </c>
      <c r="H1930" s="3" t="s">
        <v>24</v>
      </c>
      <c r="I1930" s="3" t="s">
        <v>5183</v>
      </c>
      <c r="J1930" s="3" t="s">
        <v>5189</v>
      </c>
      <c r="K1930" s="3" t="s">
        <v>4464</v>
      </c>
      <c r="L1930" s="3" t="s">
        <v>5190</v>
      </c>
      <c r="M1930" s="3" t="s">
        <v>32</v>
      </c>
      <c r="N1930" s="3">
        <f>IF(Broker_Trades[[#This Row],[Status]]="Complete",((Broker_Trades[[#This Row],[Sell Price]]-Broker_Trades[[#This Row],[Buy Price]])/Broker_Trades[[#This Row],[Buy Price]]),"")</f>
        <v>0.25591397849462361</v>
      </c>
      <c r="O19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1930" s="3">
        <f>IFERROR(Broker_Trades[[#This Row],[Return]]/Broker_Trades[[#This Row],[Time]],Broker_Trades[[#This Row],[Return]])</f>
        <v>1.1126694717157548E-2</v>
      </c>
    </row>
    <row r="1931" spans="1:16" x14ac:dyDescent="0.3">
      <c r="A1931">
        <v>1930</v>
      </c>
      <c r="B1931" s="3" t="s">
        <v>5191</v>
      </c>
      <c r="C1931" s="4">
        <v>44145.506944444445</v>
      </c>
      <c r="D1931" s="3" t="s">
        <v>159</v>
      </c>
      <c r="E1931" s="3" t="s">
        <v>5192</v>
      </c>
      <c r="F1931" s="3" t="s">
        <v>665</v>
      </c>
      <c r="G1931">
        <v>3570</v>
      </c>
      <c r="H1931" s="3" t="s">
        <v>24</v>
      </c>
      <c r="I1931" s="3" t="s">
        <v>5183</v>
      </c>
      <c r="J1931" s="3" t="s">
        <v>5193</v>
      </c>
      <c r="K1931" s="3" t="s">
        <v>5194</v>
      </c>
      <c r="L1931" s="3" t="s">
        <v>5195</v>
      </c>
      <c r="M1931" s="3" t="s">
        <v>32</v>
      </c>
      <c r="N1931" s="3">
        <f>IF(Broker_Trades[[#This Row],[Status]]="Complete",((Broker_Trades[[#This Row],[Sell Price]]-Broker_Trades[[#This Row],[Buy Price]])/Broker_Trades[[#This Row],[Buy Price]]),"")</f>
        <v>0.31673992673992668</v>
      </c>
      <c r="O19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272</v>
      </c>
      <c r="P1931" s="3">
        <f>IFERROR(Broker_Trades[[#This Row],[Return]]/Broker_Trades[[#This Row],[Time]],Broker_Trades[[#This Row],[Return]])</f>
        <v>1.1644850247791421E-3</v>
      </c>
    </row>
    <row r="1932" spans="1:16" x14ac:dyDescent="0.3">
      <c r="A1932">
        <v>1931</v>
      </c>
      <c r="B1932" s="3" t="s">
        <v>5196</v>
      </c>
      <c r="C1932" s="4">
        <v>44145.505555555559</v>
      </c>
      <c r="D1932" s="3" t="s">
        <v>159</v>
      </c>
      <c r="E1932" s="3" t="s">
        <v>464</v>
      </c>
      <c r="F1932" s="3" t="s">
        <v>465</v>
      </c>
      <c r="G1932">
        <v>261</v>
      </c>
      <c r="H1932" s="3" t="s">
        <v>24</v>
      </c>
      <c r="I1932" s="3" t="s">
        <v>5183</v>
      </c>
      <c r="J1932" s="3" t="s">
        <v>5197</v>
      </c>
      <c r="K1932" s="3" t="s">
        <v>4477</v>
      </c>
      <c r="L1932" s="3" t="s">
        <v>5198</v>
      </c>
      <c r="M1932" s="3" t="s">
        <v>32</v>
      </c>
      <c r="N1932" s="3">
        <f>IF(Broker_Trades[[#This Row],[Status]]="Complete",((Broker_Trades[[#This Row],[Sell Price]]-Broker_Trades[[#This Row],[Buy Price]])/Broker_Trades[[#This Row],[Buy Price]]),"")</f>
        <v>0.26550341900495172</v>
      </c>
      <c r="O19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1932" s="3">
        <f>IFERROR(Broker_Trades[[#This Row],[Return]]/Broker_Trades[[#This Row],[Time]],Broker_Trades[[#This Row],[Return]])</f>
        <v>1.2068337227497805E-2</v>
      </c>
    </row>
    <row r="1933" spans="1:16" x14ac:dyDescent="0.3">
      <c r="A1933">
        <v>1932</v>
      </c>
      <c r="B1933" s="3" t="s">
        <v>5199</v>
      </c>
      <c r="C1933" s="4">
        <v>44145.504861111112</v>
      </c>
      <c r="D1933" s="3" t="s">
        <v>159</v>
      </c>
      <c r="E1933" s="3" t="s">
        <v>413</v>
      </c>
      <c r="F1933" s="3" t="s">
        <v>414</v>
      </c>
      <c r="G1933">
        <v>300</v>
      </c>
      <c r="H1933" s="3" t="s">
        <v>24</v>
      </c>
      <c r="I1933" s="3" t="s">
        <v>5183</v>
      </c>
      <c r="J1933" s="3" t="s">
        <v>5200</v>
      </c>
      <c r="K1933" s="3" t="s">
        <v>3952</v>
      </c>
      <c r="L1933" s="3" t="s">
        <v>5201</v>
      </c>
      <c r="M1933" s="3" t="s">
        <v>32</v>
      </c>
      <c r="N1933" s="3">
        <f>IF(Broker_Trades[[#This Row],[Status]]="Complete",((Broker_Trades[[#This Row],[Sell Price]]-Broker_Trades[[#This Row],[Buy Price]])/Broker_Trades[[#This Row],[Buy Price]]),"")</f>
        <v>0.38054683998207084</v>
      </c>
      <c r="O19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64</v>
      </c>
      <c r="P1933" s="3">
        <f>IFERROR(Broker_Trades[[#This Row],[Return]]/Broker_Trades[[#This Row],[Time]],Broker_Trades[[#This Row],[Return]])</f>
        <v>5.9460443747198569E-3</v>
      </c>
    </row>
    <row r="1934" spans="1:16" x14ac:dyDescent="0.3">
      <c r="A1934">
        <v>1933</v>
      </c>
      <c r="B1934" s="3" t="s">
        <v>5202</v>
      </c>
      <c r="C1934" s="4">
        <v>44145.504861111112</v>
      </c>
      <c r="D1934" s="3" t="s">
        <v>159</v>
      </c>
      <c r="E1934" s="3" t="s">
        <v>4975</v>
      </c>
      <c r="F1934" s="3" t="s">
        <v>2110</v>
      </c>
      <c r="G1934">
        <v>855</v>
      </c>
      <c r="H1934" s="3" t="s">
        <v>24</v>
      </c>
      <c r="I1934" s="3" t="s">
        <v>5183</v>
      </c>
      <c r="J1934" s="3" t="s">
        <v>903</v>
      </c>
      <c r="K1934" s="3" t="s">
        <v>2984</v>
      </c>
      <c r="L1934" s="3" t="s">
        <v>3942</v>
      </c>
      <c r="M1934" s="3" t="s">
        <v>32</v>
      </c>
      <c r="N1934" s="3">
        <f>IF(Broker_Trades[[#This Row],[Status]]="Complete",((Broker_Trades[[#This Row],[Sell Price]]-Broker_Trades[[#This Row],[Buy Price]])/Broker_Trades[[#This Row],[Buy Price]]),"")</f>
        <v>0.6596153846153846</v>
      </c>
      <c r="O19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343</v>
      </c>
      <c r="P1934" s="3">
        <f>IFERROR(Broker_Trades[[#This Row],[Return]]/Broker_Trades[[#This Row],[Time]],Broker_Trades[[#This Row],[Return]])</f>
        <v>1.923076923076923E-3</v>
      </c>
    </row>
    <row r="1935" spans="1:16" x14ac:dyDescent="0.3">
      <c r="A1935">
        <v>1934</v>
      </c>
      <c r="B1935" s="3" t="s">
        <v>5203</v>
      </c>
      <c r="C1935" s="4">
        <v>44145.504166666666</v>
      </c>
      <c r="D1935" s="3" t="s">
        <v>159</v>
      </c>
      <c r="E1935" s="3" t="s">
        <v>1067</v>
      </c>
      <c r="F1935" s="3" t="s">
        <v>400</v>
      </c>
      <c r="G1935">
        <v>111</v>
      </c>
      <c r="H1935" s="3" t="s">
        <v>24</v>
      </c>
      <c r="I1935" s="3" t="s">
        <v>5183</v>
      </c>
      <c r="J1935" s="3" t="s">
        <v>5204</v>
      </c>
      <c r="K1935" s="3" t="s">
        <v>5183</v>
      </c>
      <c r="L1935" s="3" t="s">
        <v>5205</v>
      </c>
      <c r="M1935" s="3" t="s">
        <v>32</v>
      </c>
      <c r="N1935" s="3">
        <f>IF(Broker_Trades[[#This Row],[Status]]="Complete",((Broker_Trades[[#This Row],[Sell Price]]-Broker_Trades[[#This Row],[Buy Price]])/Broker_Trades[[#This Row],[Buy Price]]),"")</f>
        <v>7.2811059907834152E-2</v>
      </c>
      <c r="O19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935" s="3">
        <f>IFERROR(Broker_Trades[[#This Row],[Return]]/Broker_Trades[[#This Row],[Time]],Broker_Trades[[#This Row],[Return]])</f>
        <v>7.2811059907834152E-2</v>
      </c>
    </row>
    <row r="1936" spans="1:16" x14ac:dyDescent="0.3">
      <c r="A1936">
        <v>1935</v>
      </c>
      <c r="B1936" s="3" t="s">
        <v>5206</v>
      </c>
      <c r="C1936" s="4">
        <v>44145.503472222219</v>
      </c>
      <c r="D1936" s="3" t="s">
        <v>159</v>
      </c>
      <c r="E1936" s="3" t="s">
        <v>102</v>
      </c>
      <c r="F1936" s="3" t="s">
        <v>103</v>
      </c>
      <c r="G1936">
        <v>440</v>
      </c>
      <c r="H1936" s="3" t="s">
        <v>24</v>
      </c>
      <c r="I1936" s="3" t="s">
        <v>5183</v>
      </c>
      <c r="J1936" s="3" t="s">
        <v>5207</v>
      </c>
      <c r="K1936" s="3" t="s">
        <v>3053</v>
      </c>
      <c r="L1936" s="3" t="s">
        <v>4052</v>
      </c>
      <c r="M1936" s="3" t="s">
        <v>32</v>
      </c>
      <c r="N1936" s="3">
        <f>IF(Broker_Trades[[#This Row],[Status]]="Complete",((Broker_Trades[[#This Row],[Sell Price]]-Broker_Trades[[#This Row],[Buy Price]])/Broker_Trades[[#This Row],[Buy Price]]),"")</f>
        <v>0.42314389741966113</v>
      </c>
      <c r="O19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1936" s="3">
        <f>IFERROR(Broker_Trades[[#This Row],[Return]]/Broker_Trades[[#This Row],[Time]],Broker_Trades[[#This Row],[Return]])</f>
        <v>4.7015988602184568E-3</v>
      </c>
    </row>
    <row r="1937" spans="1:16" x14ac:dyDescent="0.3">
      <c r="A1937">
        <v>1936</v>
      </c>
      <c r="B1937" s="3" t="s">
        <v>5208</v>
      </c>
      <c r="C1937" s="4">
        <v>44145.503472222219</v>
      </c>
      <c r="D1937" s="3" t="s">
        <v>159</v>
      </c>
      <c r="E1937" s="3" t="s">
        <v>1012</v>
      </c>
      <c r="F1937" s="3" t="s">
        <v>1012</v>
      </c>
      <c r="G1937">
        <v>1030</v>
      </c>
      <c r="H1937" s="3" t="s">
        <v>24</v>
      </c>
      <c r="I1937" s="3" t="s">
        <v>5183</v>
      </c>
      <c r="J1937" s="3" t="s">
        <v>5209</v>
      </c>
      <c r="K1937" s="3" t="s">
        <v>4584</v>
      </c>
      <c r="L1937" s="3" t="s">
        <v>940</v>
      </c>
      <c r="M1937" s="3" t="s">
        <v>32</v>
      </c>
      <c r="N1937" s="3">
        <f>IF(Broker_Trades[[#This Row],[Status]]="Complete",((Broker_Trades[[#This Row],[Sell Price]]-Broker_Trades[[#This Row],[Buy Price]])/Broker_Trades[[#This Row],[Buy Price]]),"")</f>
        <v>0.1441318496745749</v>
      </c>
      <c r="O19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1937" s="3">
        <f>IFERROR(Broker_Trades[[#This Row],[Return]]/Broker_Trades[[#This Row],[Time]],Broker_Trades[[#This Row],[Return]])</f>
        <v>1.8016481209321863E-2</v>
      </c>
    </row>
    <row r="1938" spans="1:16" x14ac:dyDescent="0.3">
      <c r="A1938">
        <v>1937</v>
      </c>
      <c r="B1938" s="3" t="s">
        <v>5210</v>
      </c>
      <c r="C1938" s="4">
        <v>44145.50277777778</v>
      </c>
      <c r="D1938" s="3" t="s">
        <v>159</v>
      </c>
      <c r="E1938" s="3" t="s">
        <v>1073</v>
      </c>
      <c r="F1938" s="3" t="s">
        <v>1074</v>
      </c>
      <c r="G1938">
        <v>100</v>
      </c>
      <c r="H1938" s="3" t="s">
        <v>24</v>
      </c>
      <c r="I1938" s="3" t="s">
        <v>5183</v>
      </c>
      <c r="J1938" s="3" t="s">
        <v>3817</v>
      </c>
      <c r="K1938" s="3" t="s">
        <v>3124</v>
      </c>
      <c r="L1938" s="3" t="s">
        <v>5211</v>
      </c>
      <c r="M1938" s="3" t="s">
        <v>32</v>
      </c>
      <c r="N1938" s="3">
        <f>IF(Broker_Trades[[#This Row],[Status]]="Complete",((Broker_Trades[[#This Row],[Sell Price]]-Broker_Trades[[#This Row],[Buy Price]])/Broker_Trades[[#This Row],[Buy Price]]),"")</f>
        <v>0.42947368421052623</v>
      </c>
      <c r="O19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98</v>
      </c>
      <c r="P1938" s="3">
        <f>IFERROR(Broker_Trades[[#This Row],[Return]]/Broker_Trades[[#This Row],[Time]],Broker_Trades[[#This Row],[Return]])</f>
        <v>4.3823845327604716E-3</v>
      </c>
    </row>
    <row r="1939" spans="1:16" x14ac:dyDescent="0.3">
      <c r="A1939">
        <v>1938</v>
      </c>
      <c r="B1939" s="3" t="s">
        <v>5212</v>
      </c>
      <c r="C1939" s="4">
        <v>44145.50277777778</v>
      </c>
      <c r="D1939" s="3" t="s">
        <v>159</v>
      </c>
      <c r="E1939" s="3" t="s">
        <v>2569</v>
      </c>
      <c r="F1939" s="3" t="s">
        <v>2570</v>
      </c>
      <c r="G1939">
        <v>833</v>
      </c>
      <c r="H1939" s="3" t="s">
        <v>24</v>
      </c>
      <c r="I1939" s="3" t="s">
        <v>5183</v>
      </c>
      <c r="J1939" s="3" t="s">
        <v>4899</v>
      </c>
      <c r="K1939" s="3" t="s">
        <v>3186</v>
      </c>
      <c r="L1939" s="3" t="s">
        <v>5213</v>
      </c>
      <c r="M1939" s="3" t="s">
        <v>32</v>
      </c>
      <c r="N1939" s="3">
        <f>IF(Broker_Trades[[#This Row],[Status]]="Complete",((Broker_Trades[[#This Row],[Sell Price]]-Broker_Trades[[#This Row],[Buy Price]])/Broker_Trades[[#This Row],[Buy Price]]),"")</f>
        <v>0.23999705795822315</v>
      </c>
      <c r="O19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87</v>
      </c>
      <c r="P1939" s="3">
        <f>IFERROR(Broker_Trades[[#This Row],[Return]]/Broker_Trades[[#This Row],[Time]],Broker_Trades[[#This Row],[Return]])</f>
        <v>2.7585868730830247E-3</v>
      </c>
    </row>
    <row r="1940" spans="1:16" x14ac:dyDescent="0.3">
      <c r="A1940">
        <v>1939</v>
      </c>
      <c r="B1940" s="3" t="s">
        <v>5214</v>
      </c>
      <c r="C1940" s="4">
        <v>44144.918749999997</v>
      </c>
      <c r="D1940" s="3" t="s">
        <v>354</v>
      </c>
      <c r="E1940" s="3" t="s">
        <v>413</v>
      </c>
      <c r="F1940" s="3" t="s">
        <v>414</v>
      </c>
      <c r="G1940">
        <v>317</v>
      </c>
      <c r="H1940" s="3" t="s">
        <v>24</v>
      </c>
      <c r="I1940" s="3" t="s">
        <v>5183</v>
      </c>
      <c r="J1940" s="3" t="s">
        <v>5200</v>
      </c>
      <c r="K1940" s="3" t="s">
        <v>3499</v>
      </c>
      <c r="L1940" s="3" t="s">
        <v>4195</v>
      </c>
      <c r="M1940" s="3" t="s">
        <v>32</v>
      </c>
      <c r="N1940" s="3">
        <f>IF(Broker_Trades[[#This Row],[Status]]="Complete",((Broker_Trades[[#This Row],[Sell Price]]-Broker_Trades[[#This Row],[Buy Price]])/Broker_Trades[[#This Row],[Buy Price]]),"")</f>
        <v>0.51232631107126847</v>
      </c>
      <c r="O19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1940" s="3">
        <f>IFERROR(Broker_Trades[[#This Row],[Return]]/Broker_Trades[[#This Row],[Time]],Broker_Trades[[#This Row],[Return]])</f>
        <v>6.099122750848434E-3</v>
      </c>
    </row>
    <row r="1941" spans="1:16" x14ac:dyDescent="0.3">
      <c r="A1941">
        <v>1940</v>
      </c>
      <c r="B1941" s="3" t="s">
        <v>5215</v>
      </c>
      <c r="C1941" s="4">
        <v>44144.68472222222</v>
      </c>
      <c r="D1941" s="3" t="s">
        <v>354</v>
      </c>
      <c r="E1941" s="3" t="s">
        <v>1230</v>
      </c>
      <c r="F1941" s="3" t="s">
        <v>1231</v>
      </c>
      <c r="G1941">
        <v>105</v>
      </c>
      <c r="H1941" s="3" t="s">
        <v>24</v>
      </c>
      <c r="I1941" s="3" t="s">
        <v>5183</v>
      </c>
      <c r="J1941" s="3" t="s">
        <v>5216</v>
      </c>
      <c r="K1941" s="3" t="s">
        <v>3076</v>
      </c>
      <c r="L1941" s="3" t="s">
        <v>5153</v>
      </c>
      <c r="M1941" s="3" t="s">
        <v>32</v>
      </c>
      <c r="N1941" s="3">
        <f>IF(Broker_Trades[[#This Row],[Status]]="Complete",((Broker_Trades[[#This Row],[Sell Price]]-Broker_Trades[[#This Row],[Buy Price]])/Broker_Trades[[#This Row],[Buy Price]]),"")</f>
        <v>0.73414820473643994</v>
      </c>
      <c r="O19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114</v>
      </c>
      <c r="P1941" s="3">
        <f>IFERROR(Broker_Trades[[#This Row],[Return]]/Broker_Trades[[#This Row],[Time]],Broker_Trades[[#This Row],[Return]])</f>
        <v>6.4398965327757893E-3</v>
      </c>
    </row>
    <row r="1942" spans="1:16" x14ac:dyDescent="0.3">
      <c r="A1942">
        <v>1941</v>
      </c>
      <c r="B1942" s="3" t="s">
        <v>5217</v>
      </c>
      <c r="C1942" s="4">
        <v>44144.68472222222</v>
      </c>
      <c r="D1942" s="3" t="s">
        <v>354</v>
      </c>
      <c r="E1942" s="3" t="s">
        <v>509</v>
      </c>
      <c r="F1942" s="3" t="s">
        <v>510</v>
      </c>
      <c r="G1942">
        <v>503</v>
      </c>
      <c r="H1942" s="3" t="s">
        <v>24</v>
      </c>
      <c r="I1942" s="3" t="s">
        <v>5183</v>
      </c>
      <c r="J1942" s="3" t="s">
        <v>5218</v>
      </c>
      <c r="K1942" s="3" t="s">
        <v>4445</v>
      </c>
      <c r="L1942" s="3" t="s">
        <v>2105</v>
      </c>
      <c r="M1942" s="3" t="s">
        <v>32</v>
      </c>
      <c r="N1942" s="3">
        <f>IF(Broker_Trades[[#This Row],[Status]]="Complete",((Broker_Trades[[#This Row],[Sell Price]]-Broker_Trades[[#This Row],[Buy Price]])/Broker_Trades[[#This Row],[Buy Price]]),"")</f>
        <v>3.7463976945244934E-2</v>
      </c>
      <c r="O19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1942" s="3">
        <f>IFERROR(Broker_Trades[[#This Row],[Return]]/Broker_Trades[[#This Row],[Time]],Broker_Trades[[#This Row],[Return]])</f>
        <v>1.5609990393852056E-3</v>
      </c>
    </row>
    <row r="1943" spans="1:16" x14ac:dyDescent="0.3">
      <c r="A1943">
        <v>1942</v>
      </c>
      <c r="B1943" s="3" t="s">
        <v>5219</v>
      </c>
      <c r="C1943" s="4">
        <v>44144.684027777781</v>
      </c>
      <c r="D1943" s="3" t="s">
        <v>354</v>
      </c>
      <c r="E1943" s="3" t="s">
        <v>2919</v>
      </c>
      <c r="F1943" s="3" t="s">
        <v>2920</v>
      </c>
      <c r="G1943">
        <v>125</v>
      </c>
      <c r="H1943" s="3" t="s">
        <v>24</v>
      </c>
      <c r="I1943" s="3" t="s">
        <v>302</v>
      </c>
      <c r="J1943" s="3" t="s">
        <v>3597</v>
      </c>
      <c r="K1943" s="3" t="s">
        <v>2695</v>
      </c>
      <c r="L1943" s="3" t="s">
        <v>2695</v>
      </c>
      <c r="M1943" s="3" t="s">
        <v>19</v>
      </c>
      <c r="N1943" s="3" t="str">
        <f>IF(Broker_Trades[[#This Row],[Status]]="Complete",((Broker_Trades[[#This Row],[Sell Price]]-Broker_Trades[[#This Row],[Buy Price]])/Broker_Trades[[#This Row],[Buy Price]]),"")</f>
        <v/>
      </c>
      <c r="O19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43" s="3" t="str">
        <f>IFERROR(Broker_Trades[[#This Row],[Return]]/Broker_Trades[[#This Row],[Time]],Broker_Trades[[#This Row],[Return]])</f>
        <v/>
      </c>
    </row>
    <row r="1944" spans="1:16" x14ac:dyDescent="0.3">
      <c r="A1944">
        <v>1943</v>
      </c>
      <c r="B1944" s="3" t="s">
        <v>5220</v>
      </c>
      <c r="C1944" s="4">
        <v>44144.684027777781</v>
      </c>
      <c r="D1944" s="3" t="s">
        <v>354</v>
      </c>
      <c r="E1944" s="3" t="s">
        <v>5221</v>
      </c>
      <c r="F1944" s="3" t="s">
        <v>5221</v>
      </c>
      <c r="G1944">
        <v>219</v>
      </c>
      <c r="H1944" s="3" t="s">
        <v>24</v>
      </c>
      <c r="I1944" s="3" t="s">
        <v>5183</v>
      </c>
      <c r="J1944" s="3" t="s">
        <v>5222</v>
      </c>
      <c r="K1944" s="3" t="s">
        <v>4827</v>
      </c>
      <c r="L1944" s="3" t="s">
        <v>5223</v>
      </c>
      <c r="M1944" s="3" t="s">
        <v>32</v>
      </c>
      <c r="N1944" s="3">
        <f>IF(Broker_Trades[[#This Row],[Status]]="Complete",((Broker_Trades[[#This Row],[Sell Price]]-Broker_Trades[[#This Row],[Buy Price]])/Broker_Trades[[#This Row],[Buy Price]]),"")</f>
        <v>0.25751933543397298</v>
      </c>
      <c r="O19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</v>
      </c>
      <c r="P1944" s="3">
        <f>IFERROR(Broker_Trades[[#This Row],[Return]]/Broker_Trades[[#This Row],[Time]],Broker_Trades[[#This Row],[Return]])</f>
        <v>8.5839778477990996E-3</v>
      </c>
    </row>
    <row r="1945" spans="1:16" x14ac:dyDescent="0.3">
      <c r="A1945">
        <v>1944</v>
      </c>
      <c r="B1945" s="3" t="s">
        <v>5224</v>
      </c>
      <c r="C1945" s="4">
        <v>44144.684027777781</v>
      </c>
      <c r="D1945" s="3" t="s">
        <v>354</v>
      </c>
      <c r="E1945" s="3" t="s">
        <v>4292</v>
      </c>
      <c r="F1945" s="3" t="s">
        <v>4293</v>
      </c>
      <c r="G1945">
        <v>199</v>
      </c>
      <c r="H1945" s="3" t="s">
        <v>24</v>
      </c>
      <c r="I1945" s="3" t="s">
        <v>5183</v>
      </c>
      <c r="J1945" s="3" t="s">
        <v>5225</v>
      </c>
      <c r="K1945" s="3" t="s">
        <v>4584</v>
      </c>
      <c r="L1945" s="3" t="s">
        <v>5226</v>
      </c>
      <c r="M1945" s="3" t="s">
        <v>32</v>
      </c>
      <c r="N1945" s="3">
        <f>IF(Broker_Trades[[#This Row],[Status]]="Complete",((Broker_Trades[[#This Row],[Sell Price]]-Broker_Trades[[#This Row],[Buy Price]])/Broker_Trades[[#This Row],[Buy Price]]),"")</f>
        <v>0.10314396028681735</v>
      </c>
      <c r="O19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1945" s="3">
        <f>IFERROR(Broker_Trades[[#This Row],[Return]]/Broker_Trades[[#This Row],[Time]],Broker_Trades[[#This Row],[Return]])</f>
        <v>1.2892995035852169E-2</v>
      </c>
    </row>
    <row r="1946" spans="1:16" x14ac:dyDescent="0.3">
      <c r="A1946">
        <v>1945</v>
      </c>
      <c r="B1946" s="3" t="s">
        <v>5227</v>
      </c>
      <c r="C1946" s="4">
        <v>44144.684027777781</v>
      </c>
      <c r="D1946" s="3" t="s">
        <v>354</v>
      </c>
      <c r="E1946" s="3" t="s">
        <v>5228</v>
      </c>
      <c r="F1946" s="3" t="s">
        <v>5229</v>
      </c>
      <c r="G1946">
        <v>319</v>
      </c>
      <c r="H1946" s="3" t="s">
        <v>24</v>
      </c>
      <c r="I1946" s="3" t="s">
        <v>5183</v>
      </c>
      <c r="J1946" s="3" t="s">
        <v>5201</v>
      </c>
      <c r="K1946" s="3" t="s">
        <v>5183</v>
      </c>
      <c r="L1946" s="3" t="s">
        <v>5230</v>
      </c>
      <c r="M1946" s="3" t="s">
        <v>32</v>
      </c>
      <c r="N1946" s="3">
        <f>IF(Broker_Trades[[#This Row],[Status]]="Complete",((Broker_Trades[[#This Row],[Sell Price]]-Broker_Trades[[#This Row],[Buy Price]])/Broker_Trades[[#This Row],[Buy Price]]),"")</f>
        <v>4.6915584415584376E-2</v>
      </c>
      <c r="O19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946" s="3">
        <f>IFERROR(Broker_Trades[[#This Row],[Return]]/Broker_Trades[[#This Row],[Time]],Broker_Trades[[#This Row],[Return]])</f>
        <v>4.6915584415584376E-2</v>
      </c>
    </row>
    <row r="1947" spans="1:16" x14ac:dyDescent="0.3">
      <c r="A1947">
        <v>1946</v>
      </c>
      <c r="B1947" s="3" t="s">
        <v>5231</v>
      </c>
      <c r="C1947" s="4">
        <v>44144.684027777781</v>
      </c>
      <c r="D1947" s="3" t="s">
        <v>354</v>
      </c>
      <c r="E1947" s="3" t="s">
        <v>432</v>
      </c>
      <c r="F1947" s="3" t="s">
        <v>433</v>
      </c>
      <c r="G1947">
        <v>290</v>
      </c>
      <c r="H1947" s="3" t="s">
        <v>24</v>
      </c>
      <c r="I1947" s="3" t="s">
        <v>5183</v>
      </c>
      <c r="J1947" s="3" t="s">
        <v>5232</v>
      </c>
      <c r="K1947" s="3" t="s">
        <v>5233</v>
      </c>
      <c r="L1947" s="3" t="s">
        <v>5234</v>
      </c>
      <c r="M1947" s="3" t="s">
        <v>32</v>
      </c>
      <c r="N1947" s="3">
        <f>IF(Broker_Trades[[#This Row],[Status]]="Complete",((Broker_Trades[[#This Row],[Sell Price]]-Broker_Trades[[#This Row],[Buy Price]])/Broker_Trades[[#This Row],[Buy Price]]),"")</f>
        <v>0.80727272727272725</v>
      </c>
      <c r="O19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232</v>
      </c>
      <c r="P1947" s="3">
        <f>IFERROR(Broker_Trades[[#This Row],[Return]]/Broker_Trades[[#This Row],[Time]],Broker_Trades[[#This Row],[Return]])</f>
        <v>3.4796238244514106E-3</v>
      </c>
    </row>
    <row r="1948" spans="1:16" x14ac:dyDescent="0.3">
      <c r="A1948">
        <v>1947</v>
      </c>
      <c r="B1948" s="3" t="s">
        <v>5235</v>
      </c>
      <c r="C1948" s="4">
        <v>44144.683333333334</v>
      </c>
      <c r="D1948" s="3" t="s">
        <v>354</v>
      </c>
      <c r="E1948" s="3" t="s">
        <v>424</v>
      </c>
      <c r="F1948" s="3" t="s">
        <v>424</v>
      </c>
      <c r="G1948">
        <v>5600</v>
      </c>
      <c r="H1948" s="3" t="s">
        <v>24</v>
      </c>
      <c r="I1948" s="3" t="s">
        <v>5183</v>
      </c>
      <c r="J1948" s="3" t="s">
        <v>5236</v>
      </c>
      <c r="K1948" s="3" t="s">
        <v>4253</v>
      </c>
      <c r="L1948" s="3" t="s">
        <v>5237</v>
      </c>
      <c r="M1948" s="3" t="s">
        <v>32</v>
      </c>
      <c r="N1948" s="3">
        <f>IF(Broker_Trades[[#This Row],[Status]]="Complete",((Broker_Trades[[#This Row],[Sell Price]]-Broker_Trades[[#This Row],[Buy Price]])/Broker_Trades[[#This Row],[Buy Price]]),"")</f>
        <v>0.10112767209256709</v>
      </c>
      <c r="O19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1948" s="3">
        <f>IFERROR(Broker_Trades[[#This Row],[Return]]/Broker_Trades[[#This Row],[Time]],Broker_Trades[[#This Row],[Return]])</f>
        <v>2.6612545287517655E-3</v>
      </c>
    </row>
    <row r="1949" spans="1:16" x14ac:dyDescent="0.3">
      <c r="A1949">
        <v>1948</v>
      </c>
      <c r="B1949" s="3" t="s">
        <v>5238</v>
      </c>
      <c r="C1949" s="4">
        <v>44144.683333333334</v>
      </c>
      <c r="D1949" s="3" t="s">
        <v>354</v>
      </c>
      <c r="E1949" s="3" t="s">
        <v>2569</v>
      </c>
      <c r="F1949" s="3" t="s">
        <v>2570</v>
      </c>
      <c r="G1949">
        <v>1297</v>
      </c>
      <c r="H1949" s="3" t="s">
        <v>24</v>
      </c>
      <c r="I1949" s="3" t="s">
        <v>5183</v>
      </c>
      <c r="J1949" s="3" t="s">
        <v>4899</v>
      </c>
      <c r="K1949" s="3" t="s">
        <v>3234</v>
      </c>
      <c r="L1949" s="3" t="s">
        <v>3738</v>
      </c>
      <c r="M1949" s="3" t="s">
        <v>32</v>
      </c>
      <c r="N1949" s="3">
        <f>IF(Broker_Trades[[#This Row],[Status]]="Complete",((Broker_Trades[[#This Row],[Sell Price]]-Broker_Trades[[#This Row],[Buy Price]])/Broker_Trades[[#This Row],[Buy Price]]),"")</f>
        <v>1.0211091497499267</v>
      </c>
      <c r="O19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190</v>
      </c>
      <c r="P1949" s="3">
        <f>IFERROR(Broker_Trades[[#This Row],[Return]]/Broker_Trades[[#This Row],[Time]],Broker_Trades[[#This Row],[Return]])</f>
        <v>5.3742586828943511E-3</v>
      </c>
    </row>
    <row r="1950" spans="1:16" x14ac:dyDescent="0.3">
      <c r="A1950">
        <v>1949</v>
      </c>
      <c r="B1950" s="3" t="s">
        <v>5239</v>
      </c>
      <c r="C1950" s="4">
        <v>44144.683333333334</v>
      </c>
      <c r="D1950" s="3" t="s">
        <v>354</v>
      </c>
      <c r="E1950" s="3" t="s">
        <v>5240</v>
      </c>
      <c r="F1950" s="3" t="s">
        <v>4028</v>
      </c>
      <c r="G1950">
        <v>88</v>
      </c>
      <c r="H1950" s="3" t="s">
        <v>24</v>
      </c>
      <c r="I1950" s="3" t="s">
        <v>5183</v>
      </c>
      <c r="J1950" s="3" t="s">
        <v>5241</v>
      </c>
      <c r="K1950" s="3" t="s">
        <v>5242</v>
      </c>
      <c r="L1950" s="3" t="s">
        <v>5243</v>
      </c>
      <c r="M1950" s="3" t="s">
        <v>32</v>
      </c>
      <c r="N1950" s="3">
        <f>IF(Broker_Trades[[#This Row],[Status]]="Complete",((Broker_Trades[[#This Row],[Sell Price]]-Broker_Trades[[#This Row],[Buy Price]])/Broker_Trades[[#This Row],[Buy Price]]),"")</f>
        <v>0.92126789366053186</v>
      </c>
      <c r="O19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119</v>
      </c>
      <c r="P1950" s="3">
        <f>IFERROR(Broker_Trades[[#This Row],[Return]]/Broker_Trades[[#This Row],[Time]],Broker_Trades[[#This Row],[Return]])</f>
        <v>7.7417470055506877E-3</v>
      </c>
    </row>
    <row r="1951" spans="1:16" x14ac:dyDescent="0.3">
      <c r="A1951">
        <v>1950</v>
      </c>
      <c r="B1951" s="3" t="s">
        <v>5244</v>
      </c>
      <c r="C1951" s="4">
        <v>44144.682638888888</v>
      </c>
      <c r="D1951" s="3" t="s">
        <v>354</v>
      </c>
      <c r="E1951" s="3" t="s">
        <v>99</v>
      </c>
      <c r="F1951" s="3" t="s">
        <v>100</v>
      </c>
      <c r="G1951">
        <v>390</v>
      </c>
      <c r="H1951" s="3" t="s">
        <v>24</v>
      </c>
      <c r="I1951" s="3" t="s">
        <v>5183</v>
      </c>
      <c r="J1951" s="3" t="s">
        <v>3441</v>
      </c>
      <c r="K1951" s="3" t="s">
        <v>3499</v>
      </c>
      <c r="L1951" s="3" t="s">
        <v>2729</v>
      </c>
      <c r="M1951" s="3" t="s">
        <v>32</v>
      </c>
      <c r="N1951" s="3">
        <f>IF(Broker_Trades[[#This Row],[Status]]="Complete",((Broker_Trades[[#This Row],[Sell Price]]-Broker_Trades[[#This Row],[Buy Price]])/Broker_Trades[[#This Row],[Buy Price]]),"")</f>
        <v>0.17699115044247787</v>
      </c>
      <c r="O19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1951" s="3">
        <f>IFERROR(Broker_Trades[[#This Row],[Return]]/Broker_Trades[[#This Row],[Time]],Broker_Trades[[#This Row],[Return]])</f>
        <v>2.1070375052675938E-3</v>
      </c>
    </row>
    <row r="1952" spans="1:16" x14ac:dyDescent="0.3">
      <c r="A1952">
        <v>1951</v>
      </c>
      <c r="B1952" s="3" t="s">
        <v>5245</v>
      </c>
      <c r="C1952" s="4">
        <v>44144.682638888888</v>
      </c>
      <c r="D1952" s="3" t="s">
        <v>354</v>
      </c>
      <c r="E1952" s="3" t="s">
        <v>1007</v>
      </c>
      <c r="F1952" s="3" t="s">
        <v>1008</v>
      </c>
      <c r="G1952">
        <v>1120</v>
      </c>
      <c r="H1952" s="3" t="s">
        <v>24</v>
      </c>
      <c r="I1952" s="3" t="s">
        <v>5183</v>
      </c>
      <c r="J1952" s="3" t="s">
        <v>420</v>
      </c>
      <c r="K1952" s="3" t="s">
        <v>3090</v>
      </c>
      <c r="L1952" s="3" t="s">
        <v>3129</v>
      </c>
      <c r="M1952" s="3" t="s">
        <v>32</v>
      </c>
      <c r="N1952" s="3">
        <f>IF(Broker_Trades[[#This Row],[Status]]="Complete",((Broker_Trades[[#This Row],[Sell Price]]-Broker_Trades[[#This Row],[Buy Price]])/Broker_Trades[[#This Row],[Buy Price]]),"")</f>
        <v>0.31413043478260871</v>
      </c>
      <c r="O19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176</v>
      </c>
      <c r="P1952" s="3">
        <f>IFERROR(Broker_Trades[[#This Row],[Return]]/Broker_Trades[[#This Row],[Time]],Broker_Trades[[#This Row],[Return]])</f>
        <v>1.7848320158102768E-3</v>
      </c>
    </row>
    <row r="1953" spans="1:16" x14ac:dyDescent="0.3">
      <c r="A1953">
        <v>1952</v>
      </c>
      <c r="B1953" s="3" t="s">
        <v>5246</v>
      </c>
      <c r="C1953" s="4">
        <v>44144.682638888888</v>
      </c>
      <c r="D1953" s="3" t="s">
        <v>354</v>
      </c>
      <c r="E1953" s="3" t="s">
        <v>2692</v>
      </c>
      <c r="F1953" s="3" t="s">
        <v>601</v>
      </c>
      <c r="G1953">
        <v>435</v>
      </c>
      <c r="H1953" s="3" t="s">
        <v>24</v>
      </c>
      <c r="I1953" s="3" t="s">
        <v>5183</v>
      </c>
      <c r="J1953" s="3" t="s">
        <v>5247</v>
      </c>
      <c r="K1953" s="3" t="s">
        <v>3104</v>
      </c>
      <c r="L1953" s="3" t="s">
        <v>3105</v>
      </c>
      <c r="M1953" s="3" t="s">
        <v>32</v>
      </c>
      <c r="N1953" s="3">
        <f>IF(Broker_Trades[[#This Row],[Status]]="Complete",((Broker_Trades[[#This Row],[Sell Price]]-Broker_Trades[[#This Row],[Buy Price]])/Broker_Trades[[#This Row],[Buy Price]]),"")</f>
        <v>0.51482758620689661</v>
      </c>
      <c r="O19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112</v>
      </c>
      <c r="P1953" s="3">
        <f>IFERROR(Broker_Trades[[#This Row],[Return]]/Broker_Trades[[#This Row],[Time]],Broker_Trades[[#This Row],[Return]])</f>
        <v>4.5966748768472912E-3</v>
      </c>
    </row>
    <row r="1954" spans="1:16" x14ac:dyDescent="0.3">
      <c r="A1954">
        <v>1953</v>
      </c>
      <c r="B1954" s="3" t="s">
        <v>5248</v>
      </c>
      <c r="C1954" s="4">
        <v>44144.681944444441</v>
      </c>
      <c r="D1954" s="3" t="s">
        <v>354</v>
      </c>
      <c r="E1954" s="3" t="s">
        <v>5249</v>
      </c>
      <c r="F1954" s="3" t="s">
        <v>5250</v>
      </c>
      <c r="G1954">
        <v>38</v>
      </c>
      <c r="H1954" s="3" t="s">
        <v>2852</v>
      </c>
      <c r="I1954" s="3" t="s">
        <v>2695</v>
      </c>
      <c r="J1954" s="3" t="s">
        <v>2695</v>
      </c>
      <c r="K1954" s="3" t="s">
        <v>2695</v>
      </c>
      <c r="L1954" s="3" t="s">
        <v>2695</v>
      </c>
      <c r="M1954" s="3" t="s">
        <v>190</v>
      </c>
      <c r="N1954" s="3" t="str">
        <f>IF(Broker_Trades[[#This Row],[Status]]="Complete",((Broker_Trades[[#This Row],[Sell Price]]-Broker_Trades[[#This Row],[Buy Price]])/Broker_Trades[[#This Row],[Buy Price]]),"")</f>
        <v/>
      </c>
      <c r="O19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54" s="3" t="str">
        <f>IFERROR(Broker_Trades[[#This Row],[Return]]/Broker_Trades[[#This Row],[Time]],Broker_Trades[[#This Row],[Return]])</f>
        <v/>
      </c>
    </row>
    <row r="1955" spans="1:16" x14ac:dyDescent="0.3">
      <c r="A1955">
        <v>1954</v>
      </c>
      <c r="B1955" s="3" t="s">
        <v>5251</v>
      </c>
      <c r="C1955" s="4">
        <v>44144.681944444441</v>
      </c>
      <c r="D1955" s="3" t="s">
        <v>354</v>
      </c>
      <c r="E1955" s="3" t="s">
        <v>842</v>
      </c>
      <c r="F1955" s="3" t="s">
        <v>843</v>
      </c>
      <c r="G1955">
        <v>470</v>
      </c>
      <c r="H1955" s="3" t="s">
        <v>2852</v>
      </c>
      <c r="I1955" s="3" t="s">
        <v>2695</v>
      </c>
      <c r="J1955" s="3" t="s">
        <v>2695</v>
      </c>
      <c r="K1955" s="3" t="s">
        <v>5183</v>
      </c>
      <c r="L1955" s="3" t="s">
        <v>466</v>
      </c>
      <c r="M1955" s="3" t="s">
        <v>19</v>
      </c>
      <c r="N1955" s="3" t="str">
        <f>IF(Broker_Trades[[#This Row],[Status]]="Complete",((Broker_Trades[[#This Row],[Sell Price]]-Broker_Trades[[#This Row],[Buy Price]])/Broker_Trades[[#This Row],[Buy Price]]),"")</f>
        <v/>
      </c>
      <c r="O19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55" s="3" t="str">
        <f>IFERROR(Broker_Trades[[#This Row],[Return]]/Broker_Trades[[#This Row],[Time]],Broker_Trades[[#This Row],[Return]])</f>
        <v/>
      </c>
    </row>
    <row r="1956" spans="1:16" x14ac:dyDescent="0.3">
      <c r="A1956">
        <v>1955</v>
      </c>
      <c r="B1956" s="3" t="s">
        <v>5252</v>
      </c>
      <c r="C1956" s="4">
        <v>44144.681944444441</v>
      </c>
      <c r="D1956" s="3" t="s">
        <v>354</v>
      </c>
      <c r="E1956" s="3" t="s">
        <v>5253</v>
      </c>
      <c r="F1956" s="3" t="s">
        <v>5254</v>
      </c>
      <c r="G1956">
        <v>663</v>
      </c>
      <c r="H1956" s="3" t="s">
        <v>2852</v>
      </c>
      <c r="I1956" s="3" t="s">
        <v>2695</v>
      </c>
      <c r="J1956" s="3" t="s">
        <v>2695</v>
      </c>
      <c r="K1956" s="3" t="s">
        <v>2695</v>
      </c>
      <c r="L1956" s="3" t="s">
        <v>2695</v>
      </c>
      <c r="M1956" s="3" t="s">
        <v>190</v>
      </c>
      <c r="N1956" s="3" t="str">
        <f>IF(Broker_Trades[[#This Row],[Status]]="Complete",((Broker_Trades[[#This Row],[Sell Price]]-Broker_Trades[[#This Row],[Buy Price]])/Broker_Trades[[#This Row],[Buy Price]]),"")</f>
        <v/>
      </c>
      <c r="O19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56" s="3" t="str">
        <f>IFERROR(Broker_Trades[[#This Row],[Return]]/Broker_Trades[[#This Row],[Time]],Broker_Trades[[#This Row],[Return]])</f>
        <v/>
      </c>
    </row>
    <row r="1957" spans="1:16" x14ac:dyDescent="0.3">
      <c r="A1957">
        <v>1956</v>
      </c>
      <c r="B1957" s="3" t="s">
        <v>5255</v>
      </c>
      <c r="C1957" s="4">
        <v>44144.681250000001</v>
      </c>
      <c r="D1957" s="3" t="s">
        <v>354</v>
      </c>
      <c r="E1957" s="3" t="s">
        <v>391</v>
      </c>
      <c r="F1957" s="3" t="s">
        <v>392</v>
      </c>
      <c r="G1957">
        <v>306</v>
      </c>
      <c r="H1957" s="3" t="s">
        <v>2852</v>
      </c>
      <c r="I1957" s="3" t="s">
        <v>2695</v>
      </c>
      <c r="J1957" s="3" t="s">
        <v>2695</v>
      </c>
      <c r="K1957" s="3" t="s">
        <v>5183</v>
      </c>
      <c r="L1957" s="3" t="s">
        <v>5256</v>
      </c>
      <c r="M1957" s="3" t="s">
        <v>19</v>
      </c>
      <c r="N1957" s="3" t="str">
        <f>IF(Broker_Trades[[#This Row],[Status]]="Complete",((Broker_Trades[[#This Row],[Sell Price]]-Broker_Trades[[#This Row],[Buy Price]])/Broker_Trades[[#This Row],[Buy Price]]),"")</f>
        <v/>
      </c>
      <c r="O19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57" s="3" t="str">
        <f>IFERROR(Broker_Trades[[#This Row],[Return]]/Broker_Trades[[#This Row],[Time]],Broker_Trades[[#This Row],[Return]])</f>
        <v/>
      </c>
    </row>
    <row r="1958" spans="1:16" x14ac:dyDescent="0.3">
      <c r="A1958">
        <v>1957</v>
      </c>
      <c r="B1958" s="3" t="s">
        <v>5257</v>
      </c>
      <c r="C1958" s="4">
        <v>44144.681250000001</v>
      </c>
      <c r="D1958" s="3" t="s">
        <v>354</v>
      </c>
      <c r="E1958" s="3" t="s">
        <v>1764</v>
      </c>
      <c r="F1958" s="3" t="s">
        <v>1765</v>
      </c>
      <c r="G1958">
        <v>377</v>
      </c>
      <c r="H1958" s="3" t="s">
        <v>24</v>
      </c>
      <c r="I1958" s="3" t="s">
        <v>5183</v>
      </c>
      <c r="J1958" s="3" t="s">
        <v>5258</v>
      </c>
      <c r="K1958" s="3" t="s">
        <v>4494</v>
      </c>
      <c r="L1958" s="3" t="s">
        <v>5259</v>
      </c>
      <c r="M1958" s="3" t="s">
        <v>32</v>
      </c>
      <c r="N1958" s="3">
        <f>IF(Broker_Trades[[#This Row],[Status]]="Complete",((Broker_Trades[[#This Row],[Sell Price]]-Broker_Trades[[#This Row],[Buy Price]])/Broker_Trades[[#This Row],[Buy Price]]),"")</f>
        <v>0.10652173913043478</v>
      </c>
      <c r="O19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1958" s="3">
        <f>IFERROR(Broker_Trades[[#This Row],[Return]]/Broker_Trades[[#This Row],[Time]],Broker_Trades[[#This Row],[Return]])</f>
        <v>5.0724637681159417E-3</v>
      </c>
    </row>
    <row r="1959" spans="1:16" x14ac:dyDescent="0.3">
      <c r="A1959">
        <v>1958</v>
      </c>
      <c r="B1959" s="3" t="s">
        <v>5260</v>
      </c>
      <c r="C1959" s="4">
        <v>44144.635416666664</v>
      </c>
      <c r="D1959" s="3" t="s">
        <v>151</v>
      </c>
      <c r="E1959" s="3" t="s">
        <v>509</v>
      </c>
      <c r="F1959" s="3" t="s">
        <v>510</v>
      </c>
      <c r="G1959">
        <v>467</v>
      </c>
      <c r="H1959" s="3" t="s">
        <v>17</v>
      </c>
      <c r="I1959" s="3" t="s">
        <v>5261</v>
      </c>
      <c r="J1959" s="3" t="s">
        <v>856</v>
      </c>
      <c r="K1959" s="3" t="s">
        <v>5183</v>
      </c>
      <c r="L1959" s="3" t="s">
        <v>5262</v>
      </c>
      <c r="M1959" s="3" t="s">
        <v>32</v>
      </c>
      <c r="N1959" s="3">
        <f>IF(Broker_Trades[[#This Row],[Status]]="Complete",((Broker_Trades[[#This Row],[Sell Price]]-Broker_Trades[[#This Row],[Buy Price]])/Broker_Trades[[#This Row],[Buy Price]]),"")</f>
        <v>8.2333333333333356E-2</v>
      </c>
      <c r="O19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1959" s="3">
        <f>IFERROR(Broker_Trades[[#This Row],[Return]]/Broker_Trades[[#This Row],[Time]],Broker_Trades[[#This Row],[Return]])</f>
        <v>8.2333333333333356E-2</v>
      </c>
    </row>
    <row r="1960" spans="1:16" x14ac:dyDescent="0.3">
      <c r="A1960">
        <v>1959</v>
      </c>
      <c r="B1960" s="3" t="s">
        <v>5263</v>
      </c>
      <c r="C1960" s="4">
        <v>44144.635416666664</v>
      </c>
      <c r="D1960" s="3" t="s">
        <v>151</v>
      </c>
      <c r="E1960" s="3" t="s">
        <v>332</v>
      </c>
      <c r="F1960" s="3" t="s">
        <v>333</v>
      </c>
      <c r="G1960">
        <v>3133</v>
      </c>
      <c r="H1960" s="3" t="s">
        <v>59</v>
      </c>
      <c r="I1960" s="3" t="s">
        <v>5261</v>
      </c>
      <c r="J1960" s="3" t="s">
        <v>5264</v>
      </c>
      <c r="K1960" s="3" t="s">
        <v>4573</v>
      </c>
      <c r="L1960" s="3" t="s">
        <v>5265</v>
      </c>
      <c r="M1960" s="3" t="s">
        <v>32</v>
      </c>
      <c r="N1960" s="3">
        <f>IF(Broker_Trades[[#This Row],[Status]]="Complete",((Broker_Trades[[#This Row],[Sell Price]]-Broker_Trades[[#This Row],[Buy Price]])/Broker_Trades[[#This Row],[Buy Price]]),"")</f>
        <v>5.6856187290969896E-2</v>
      </c>
      <c r="O19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1960" s="3">
        <f>IFERROR(Broker_Trades[[#This Row],[Return]]/Broker_Trades[[#This Row],[Time]],Broker_Trades[[#This Row],[Return]])</f>
        <v>3.5535117056856185E-3</v>
      </c>
    </row>
    <row r="1961" spans="1:16" x14ac:dyDescent="0.3">
      <c r="A1961">
        <v>1960</v>
      </c>
      <c r="B1961" s="3" t="s">
        <v>5266</v>
      </c>
      <c r="C1961" s="4">
        <v>44144.635416666664</v>
      </c>
      <c r="D1961" s="3" t="s">
        <v>151</v>
      </c>
      <c r="E1961" s="3" t="s">
        <v>5267</v>
      </c>
      <c r="F1961" s="3" t="s">
        <v>1493</v>
      </c>
      <c r="G1961">
        <v>915</v>
      </c>
      <c r="H1961" s="3" t="s">
        <v>59</v>
      </c>
      <c r="I1961" s="3" t="s">
        <v>5261</v>
      </c>
      <c r="J1961" s="3" t="s">
        <v>5268</v>
      </c>
      <c r="K1961" s="3" t="s">
        <v>3053</v>
      </c>
      <c r="L1961" s="3" t="s">
        <v>5269</v>
      </c>
      <c r="M1961" s="3" t="s">
        <v>32</v>
      </c>
      <c r="N1961" s="3">
        <f>IF(Broker_Trades[[#This Row],[Status]]="Complete",((Broker_Trades[[#This Row],[Sell Price]]-Broker_Trades[[#This Row],[Buy Price]])/Broker_Trades[[#This Row],[Buy Price]]),"")</f>
        <v>0.11683132960361858</v>
      </c>
      <c r="O19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1961" s="3">
        <f>IFERROR(Broker_Trades[[#This Row],[Return]]/Broker_Trades[[#This Row],[Time]],Broker_Trades[[#This Row],[Return]])</f>
        <v>1.2838607648749294E-3</v>
      </c>
    </row>
    <row r="1962" spans="1:16" x14ac:dyDescent="0.3">
      <c r="A1962">
        <v>1961</v>
      </c>
      <c r="B1962" s="3" t="s">
        <v>5270</v>
      </c>
      <c r="C1962" s="4">
        <v>44144.635416666664</v>
      </c>
      <c r="D1962" s="3" t="s">
        <v>151</v>
      </c>
      <c r="E1962" s="3" t="s">
        <v>1258</v>
      </c>
      <c r="F1962" s="3" t="s">
        <v>843</v>
      </c>
      <c r="G1962">
        <v>589</v>
      </c>
      <c r="H1962" s="3" t="s">
        <v>17</v>
      </c>
      <c r="I1962" s="3" t="s">
        <v>5261</v>
      </c>
      <c r="J1962" s="3" t="s">
        <v>516</v>
      </c>
      <c r="K1962" s="3" t="s">
        <v>3059</v>
      </c>
      <c r="L1962" s="3" t="s">
        <v>5271</v>
      </c>
      <c r="M1962" s="3" t="s">
        <v>32</v>
      </c>
      <c r="N1962" s="3">
        <f>IF(Broker_Trades[[#This Row],[Status]]="Complete",((Broker_Trades[[#This Row],[Sell Price]]-Broker_Trades[[#This Row],[Buy Price]])/Broker_Trades[[#This Row],[Buy Price]]),"")</f>
        <v>0.11594339622641518</v>
      </c>
      <c r="O19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234</v>
      </c>
      <c r="P1962" s="3">
        <f>IFERROR(Broker_Trades[[#This Row],[Return]]/Broker_Trades[[#This Row],[Time]],Broker_Trades[[#This Row],[Return]])</f>
        <v>4.9548459925818455E-4</v>
      </c>
    </row>
    <row r="1963" spans="1:16" x14ac:dyDescent="0.3">
      <c r="A1963">
        <v>1962</v>
      </c>
      <c r="B1963" s="3" t="s">
        <v>5272</v>
      </c>
      <c r="C1963" s="4">
        <v>44144.635416666664</v>
      </c>
      <c r="D1963" s="3" t="s">
        <v>147</v>
      </c>
      <c r="E1963" s="3" t="s">
        <v>628</v>
      </c>
      <c r="F1963" s="3" t="s">
        <v>629</v>
      </c>
      <c r="G1963">
        <v>1980</v>
      </c>
      <c r="H1963" s="3" t="s">
        <v>24</v>
      </c>
      <c r="I1963" s="3" t="s">
        <v>5261</v>
      </c>
      <c r="J1963" s="3" t="s">
        <v>5273</v>
      </c>
      <c r="K1963" s="3" t="s">
        <v>3602</v>
      </c>
      <c r="L1963" s="3" t="s">
        <v>3494</v>
      </c>
      <c r="M1963" s="3" t="s">
        <v>32</v>
      </c>
      <c r="N1963" s="3">
        <f>IF(Broker_Trades[[#This Row],[Status]]="Complete",((Broker_Trades[[#This Row],[Sell Price]]-Broker_Trades[[#This Row],[Buy Price]])/Broker_Trades[[#This Row],[Buy Price]]),"")</f>
        <v>0.2608695652173913</v>
      </c>
      <c r="O19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178</v>
      </c>
      <c r="P1963" s="3">
        <f>IFERROR(Broker_Trades[[#This Row],[Return]]/Broker_Trades[[#This Row],[Time]],Broker_Trades[[#This Row],[Return]])</f>
        <v>1.4655593551538837E-3</v>
      </c>
    </row>
    <row r="1964" spans="1:16" x14ac:dyDescent="0.3">
      <c r="A1964">
        <v>1963</v>
      </c>
      <c r="B1964" s="3" t="s">
        <v>5274</v>
      </c>
      <c r="C1964" s="4">
        <v>44144.635416666664</v>
      </c>
      <c r="D1964" s="3" t="s">
        <v>147</v>
      </c>
      <c r="E1964" s="3" t="s">
        <v>61</v>
      </c>
      <c r="F1964" s="3" t="s">
        <v>62</v>
      </c>
      <c r="G1964">
        <v>131</v>
      </c>
      <c r="H1964" s="3" t="s">
        <v>24</v>
      </c>
      <c r="I1964" s="3" t="s">
        <v>5261</v>
      </c>
      <c r="J1964" s="3" t="s">
        <v>5275</v>
      </c>
      <c r="K1964" s="3" t="s">
        <v>4117</v>
      </c>
      <c r="L1964" s="3" t="s">
        <v>5276</v>
      </c>
      <c r="M1964" s="3" t="s">
        <v>32</v>
      </c>
      <c r="N1964" s="3">
        <f>IF(Broker_Trades[[#This Row],[Status]]="Complete",((Broker_Trades[[#This Row],[Sell Price]]-Broker_Trades[[#This Row],[Buy Price]])/Broker_Trades[[#This Row],[Buy Price]]),"")</f>
        <v>0.48055555555555557</v>
      </c>
      <c r="O19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1964" s="3">
        <f>IFERROR(Broker_Trades[[#This Row],[Return]]/Broker_Trades[[#This Row],[Time]],Broker_Trades[[#This Row],[Return]])</f>
        <v>8.4307992202729051E-3</v>
      </c>
    </row>
    <row r="1965" spans="1:16" x14ac:dyDescent="0.3">
      <c r="A1965">
        <v>1964</v>
      </c>
      <c r="B1965" s="3" t="s">
        <v>5277</v>
      </c>
      <c r="C1965" s="4">
        <v>44144.635416666664</v>
      </c>
      <c r="D1965" s="3" t="s">
        <v>147</v>
      </c>
      <c r="E1965" s="3" t="s">
        <v>99</v>
      </c>
      <c r="F1965" s="3" t="s">
        <v>100</v>
      </c>
      <c r="G1965">
        <v>398</v>
      </c>
      <c r="H1965" s="3" t="s">
        <v>24</v>
      </c>
      <c r="I1965" s="3" t="s">
        <v>5261</v>
      </c>
      <c r="J1965" s="3" t="s">
        <v>3441</v>
      </c>
      <c r="K1965" s="3" t="s">
        <v>3499</v>
      </c>
      <c r="L1965" s="3" t="s">
        <v>2729</v>
      </c>
      <c r="M1965" s="3" t="s">
        <v>32</v>
      </c>
      <c r="N1965" s="3">
        <f>IF(Broker_Trades[[#This Row],[Status]]="Complete",((Broker_Trades[[#This Row],[Sell Price]]-Broker_Trades[[#This Row],[Buy Price]])/Broker_Trades[[#This Row],[Buy Price]]),"")</f>
        <v>0.17699115044247787</v>
      </c>
      <c r="O19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1965" s="3">
        <f>IFERROR(Broker_Trades[[#This Row],[Return]]/Broker_Trades[[#This Row],[Time]],Broker_Trades[[#This Row],[Return]])</f>
        <v>2.0822488287350338E-3</v>
      </c>
    </row>
    <row r="1966" spans="1:16" x14ac:dyDescent="0.3">
      <c r="A1966">
        <v>1965</v>
      </c>
      <c r="B1966" s="3" t="s">
        <v>5278</v>
      </c>
      <c r="C1966" s="4">
        <v>44144.635416666664</v>
      </c>
      <c r="D1966" s="3" t="s">
        <v>147</v>
      </c>
      <c r="E1966" s="3" t="s">
        <v>5279</v>
      </c>
      <c r="F1966" s="3" t="s">
        <v>23</v>
      </c>
      <c r="G1966">
        <v>385</v>
      </c>
      <c r="H1966" s="3" t="s">
        <v>24</v>
      </c>
      <c r="I1966" s="3" t="s">
        <v>5261</v>
      </c>
      <c r="J1966" s="3" t="s">
        <v>4688</v>
      </c>
      <c r="K1966" s="3" t="s">
        <v>3589</v>
      </c>
      <c r="L1966" s="3" t="s">
        <v>5280</v>
      </c>
      <c r="M1966" s="3" t="s">
        <v>32</v>
      </c>
      <c r="N1966" s="3">
        <f>IF(Broker_Trades[[#This Row],[Status]]="Complete",((Broker_Trades[[#This Row],[Sell Price]]-Broker_Trades[[#This Row],[Buy Price]])/Broker_Trades[[#This Row],[Buy Price]]),"")</f>
        <v>0.50404001539053489</v>
      </c>
      <c r="O19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98</v>
      </c>
      <c r="P1966" s="3">
        <f>IFERROR(Broker_Trades[[#This Row],[Return]]/Broker_Trades[[#This Row],[Time]],Broker_Trades[[#This Row],[Return]])</f>
        <v>5.1432654631687232E-3</v>
      </c>
    </row>
    <row r="1967" spans="1:16" x14ac:dyDescent="0.3">
      <c r="A1967">
        <v>1966</v>
      </c>
      <c r="B1967" s="3" t="s">
        <v>5281</v>
      </c>
      <c r="C1967" s="4">
        <v>44144.634722222225</v>
      </c>
      <c r="D1967" s="3" t="s">
        <v>147</v>
      </c>
      <c r="E1967" s="3" t="s">
        <v>5240</v>
      </c>
      <c r="F1967" s="3" t="s">
        <v>4028</v>
      </c>
      <c r="G1967">
        <v>68</v>
      </c>
      <c r="H1967" s="3" t="s">
        <v>24</v>
      </c>
      <c r="I1967" s="3" t="s">
        <v>5261</v>
      </c>
      <c r="J1967" s="3" t="s">
        <v>5282</v>
      </c>
      <c r="K1967" s="3" t="s">
        <v>4445</v>
      </c>
      <c r="L1967" s="3" t="s">
        <v>5283</v>
      </c>
      <c r="M1967" s="3" t="s">
        <v>32</v>
      </c>
      <c r="N1967" s="3">
        <f>IF(Broker_Trades[[#This Row],[Status]]="Complete",((Broker_Trades[[#This Row],[Sell Price]]-Broker_Trades[[#This Row],[Buy Price]])/Broker_Trades[[#This Row],[Buy Price]]),"")</f>
        <v>0.620253164556962</v>
      </c>
      <c r="O19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1967" s="3">
        <f>IFERROR(Broker_Trades[[#This Row],[Return]]/Broker_Trades[[#This Row],[Time]],Broker_Trades[[#This Row],[Return]])</f>
        <v>2.4810126582278481E-2</v>
      </c>
    </row>
    <row r="1968" spans="1:16" x14ac:dyDescent="0.3">
      <c r="A1968">
        <v>1967</v>
      </c>
      <c r="B1968" s="3" t="s">
        <v>5284</v>
      </c>
      <c r="C1968" s="4">
        <v>44144.634722222225</v>
      </c>
      <c r="D1968" s="3" t="s">
        <v>147</v>
      </c>
      <c r="E1968" s="3" t="s">
        <v>432</v>
      </c>
      <c r="F1968" s="3" t="s">
        <v>433</v>
      </c>
      <c r="G1968">
        <v>210</v>
      </c>
      <c r="H1968" s="3" t="s">
        <v>24</v>
      </c>
      <c r="I1968" s="3" t="s">
        <v>5261</v>
      </c>
      <c r="J1968" s="3" t="s">
        <v>5232</v>
      </c>
      <c r="K1968" s="3" t="s">
        <v>3499</v>
      </c>
      <c r="L1968" s="3" t="s">
        <v>5285</v>
      </c>
      <c r="M1968" s="3" t="s">
        <v>32</v>
      </c>
      <c r="N1968" s="3">
        <f>IF(Broker_Trades[[#This Row],[Status]]="Complete",((Broker_Trades[[#This Row],[Sell Price]]-Broker_Trades[[#This Row],[Buy Price]])/Broker_Trades[[#This Row],[Buy Price]]),"")</f>
        <v>0.3451515151515151</v>
      </c>
      <c r="O19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1968" s="3">
        <f>IFERROR(Broker_Trades[[#This Row],[Return]]/Broker_Trades[[#This Row],[Time]],Broker_Trades[[#This Row],[Return]])</f>
        <v>4.0606060606060597E-3</v>
      </c>
    </row>
    <row r="1969" spans="1:16" x14ac:dyDescent="0.3">
      <c r="A1969">
        <v>1968</v>
      </c>
      <c r="B1969" s="3" t="s">
        <v>5286</v>
      </c>
      <c r="C1969" s="4">
        <v>44144.634722222225</v>
      </c>
      <c r="D1969" s="3" t="s">
        <v>147</v>
      </c>
      <c r="E1969" s="3" t="s">
        <v>5287</v>
      </c>
      <c r="F1969" s="3" t="s">
        <v>5288</v>
      </c>
      <c r="G1969">
        <v>130</v>
      </c>
      <c r="H1969" s="3" t="s">
        <v>24</v>
      </c>
      <c r="I1969" s="3" t="s">
        <v>5261</v>
      </c>
      <c r="J1969" s="3" t="s">
        <v>5289</v>
      </c>
      <c r="K1969" s="3" t="s">
        <v>4127</v>
      </c>
      <c r="L1969" s="3" t="s">
        <v>5290</v>
      </c>
      <c r="M1969" s="3" t="s">
        <v>32</v>
      </c>
      <c r="N1969" s="3">
        <f>IF(Broker_Trades[[#This Row],[Status]]="Complete",((Broker_Trades[[#This Row],[Sell Price]]-Broker_Trades[[#This Row],[Buy Price]])/Broker_Trades[[#This Row],[Buy Price]]),"")</f>
        <v>0.28062469497315751</v>
      </c>
      <c r="O19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1969" s="3">
        <f>IFERROR(Broker_Trades[[#This Row],[Return]]/Broker_Trades[[#This Row],[Time]],Broker_Trades[[#This Row],[Return]])</f>
        <v>5.3966287494837985E-3</v>
      </c>
    </row>
    <row r="1970" spans="1:16" x14ac:dyDescent="0.3">
      <c r="A1970">
        <v>1969</v>
      </c>
      <c r="B1970" s="3" t="s">
        <v>5291</v>
      </c>
      <c r="C1970" s="4">
        <v>44144.634722222225</v>
      </c>
      <c r="D1970" s="3" t="s">
        <v>147</v>
      </c>
      <c r="E1970" s="3" t="s">
        <v>1663</v>
      </c>
      <c r="F1970" s="3" t="s">
        <v>1493</v>
      </c>
      <c r="G1970">
        <v>940</v>
      </c>
      <c r="H1970" s="3" t="s">
        <v>24</v>
      </c>
      <c r="I1970" s="3" t="s">
        <v>5261</v>
      </c>
      <c r="J1970" s="3" t="s">
        <v>5268</v>
      </c>
      <c r="K1970" s="3" t="s">
        <v>3048</v>
      </c>
      <c r="L1970" s="3" t="s">
        <v>5292</v>
      </c>
      <c r="M1970" s="3" t="s">
        <v>32</v>
      </c>
      <c r="N1970" s="3">
        <f>IF(Broker_Trades[[#This Row],[Status]]="Complete",((Broker_Trades[[#This Row],[Sell Price]]-Broker_Trades[[#This Row],[Buy Price]])/Broker_Trades[[#This Row],[Buy Price]]),"")</f>
        <v>0.1206999166765861</v>
      </c>
      <c r="O19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92</v>
      </c>
      <c r="P1970" s="3">
        <f>IFERROR(Broker_Trades[[#This Row],[Return]]/Broker_Trades[[#This Row],[Time]],Broker_Trades[[#This Row],[Return]])</f>
        <v>1.3119556160498488E-3</v>
      </c>
    </row>
    <row r="1971" spans="1:16" x14ac:dyDescent="0.3">
      <c r="A1971">
        <v>1970</v>
      </c>
      <c r="B1971" s="3" t="s">
        <v>5293</v>
      </c>
      <c r="C1971" s="4">
        <v>44144.634722222225</v>
      </c>
      <c r="D1971" s="3" t="s">
        <v>147</v>
      </c>
      <c r="E1971" s="3" t="s">
        <v>1594</v>
      </c>
      <c r="F1971" s="3" t="s">
        <v>1595</v>
      </c>
      <c r="G1971">
        <v>330</v>
      </c>
      <c r="H1971" s="3" t="s">
        <v>24</v>
      </c>
      <c r="I1971" s="3" t="s">
        <v>5261</v>
      </c>
      <c r="J1971" s="3" t="s">
        <v>5294</v>
      </c>
      <c r="K1971" s="3" t="s">
        <v>4294</v>
      </c>
      <c r="L1971" s="3" t="s">
        <v>5295</v>
      </c>
      <c r="M1971" s="3" t="s">
        <v>32</v>
      </c>
      <c r="N1971" s="3">
        <f>IF(Broker_Trades[[#This Row],[Status]]="Complete",((Broker_Trades[[#This Row],[Sell Price]]-Broker_Trades[[#This Row],[Buy Price]])/Broker_Trades[[#This Row],[Buy Price]]),"")</f>
        <v>0.38326359832635992</v>
      </c>
      <c r="O19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1971" s="3">
        <f>IFERROR(Broker_Trades[[#This Row],[Return]]/Broker_Trades[[#This Row],[Time]],Broker_Trades[[#This Row],[Return]])</f>
        <v>1.0358475630442159E-2</v>
      </c>
    </row>
    <row r="1972" spans="1:16" x14ac:dyDescent="0.3">
      <c r="A1972">
        <v>1971</v>
      </c>
      <c r="B1972" s="3" t="s">
        <v>5296</v>
      </c>
      <c r="C1972" s="4">
        <v>44144.634722222225</v>
      </c>
      <c r="D1972" s="3" t="s">
        <v>147</v>
      </c>
      <c r="E1972" s="3" t="s">
        <v>1444</v>
      </c>
      <c r="F1972" s="3" t="s">
        <v>1445</v>
      </c>
      <c r="G1972">
        <v>485</v>
      </c>
      <c r="H1972" s="3" t="s">
        <v>24</v>
      </c>
      <c r="I1972" s="3" t="s">
        <v>5261</v>
      </c>
      <c r="J1972" s="3" t="s">
        <v>5297</v>
      </c>
      <c r="K1972" s="3" t="s">
        <v>4274</v>
      </c>
      <c r="L1972" s="3" t="s">
        <v>5298</v>
      </c>
      <c r="M1972" s="3" t="s">
        <v>32</v>
      </c>
      <c r="N1972" s="3">
        <f>IF(Broker_Trades[[#This Row],[Status]]="Complete",((Broker_Trades[[#This Row],[Sell Price]]-Broker_Trades[[#This Row],[Buy Price]])/Broker_Trades[[#This Row],[Buy Price]]),"")</f>
        <v>0.46750524109014685</v>
      </c>
      <c r="O19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1972" s="3">
        <f>IFERROR(Broker_Trades[[#This Row],[Return]]/Broker_Trades[[#This Row],[Time]],Broker_Trades[[#This Row],[Return]])</f>
        <v>1.2302769502372286E-2</v>
      </c>
    </row>
    <row r="1973" spans="1:16" x14ac:dyDescent="0.3">
      <c r="A1973">
        <v>1972</v>
      </c>
      <c r="B1973" s="3" t="s">
        <v>5299</v>
      </c>
      <c r="C1973" s="4">
        <v>44144.634722222225</v>
      </c>
      <c r="D1973" s="3" t="s">
        <v>147</v>
      </c>
      <c r="E1973" s="3" t="s">
        <v>2411</v>
      </c>
      <c r="F1973" s="3" t="s">
        <v>984</v>
      </c>
      <c r="G1973">
        <v>10889</v>
      </c>
      <c r="H1973" s="3" t="s">
        <v>24</v>
      </c>
      <c r="I1973" s="3" t="s">
        <v>5261</v>
      </c>
      <c r="J1973" s="3" t="s">
        <v>5300</v>
      </c>
      <c r="K1973" s="3" t="s">
        <v>5301</v>
      </c>
      <c r="L1973" s="3" t="s">
        <v>5302</v>
      </c>
      <c r="M1973" s="3" t="s">
        <v>32</v>
      </c>
      <c r="N1973" s="3">
        <f>IF(Broker_Trades[[#This Row],[Status]]="Complete",((Broker_Trades[[#This Row],[Sell Price]]-Broker_Trades[[#This Row],[Buy Price]])/Broker_Trades[[#This Row],[Buy Price]]),"")</f>
        <v>8.4384858044164041E-2</v>
      </c>
      <c r="O19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1973" s="3">
        <f>IFERROR(Broker_Trades[[#This Row],[Return]]/Broker_Trades[[#This Row],[Time]],Broker_Trades[[#This Row],[Return]])</f>
        <v>5.6256572029442691E-3</v>
      </c>
    </row>
    <row r="1974" spans="1:16" x14ac:dyDescent="0.3">
      <c r="A1974">
        <v>1973</v>
      </c>
      <c r="B1974" s="3" t="s">
        <v>5303</v>
      </c>
      <c r="C1974" s="4">
        <v>44144.634722222225</v>
      </c>
      <c r="D1974" s="3" t="s">
        <v>147</v>
      </c>
      <c r="E1974" s="3" t="s">
        <v>5304</v>
      </c>
      <c r="F1974" s="3" t="s">
        <v>5305</v>
      </c>
      <c r="G1974">
        <v>375</v>
      </c>
      <c r="H1974" s="3" t="s">
        <v>24</v>
      </c>
      <c r="I1974" s="3" t="s">
        <v>5261</v>
      </c>
      <c r="J1974" s="3" t="s">
        <v>2498</v>
      </c>
      <c r="K1974" s="3" t="s">
        <v>4573</v>
      </c>
      <c r="L1974" s="3" t="s">
        <v>1319</v>
      </c>
      <c r="M1974" s="3" t="s">
        <v>32</v>
      </c>
      <c r="N1974" s="3">
        <f>IF(Broker_Trades[[#This Row],[Status]]="Complete",((Broker_Trades[[#This Row],[Sell Price]]-Broker_Trades[[#This Row],[Buy Price]])/Broker_Trades[[#This Row],[Buy Price]]),"")</f>
        <v>0.1164890467732385</v>
      </c>
      <c r="O19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1974" s="3">
        <f>IFERROR(Broker_Trades[[#This Row],[Return]]/Broker_Trades[[#This Row],[Time]],Broker_Trades[[#This Row],[Return]])</f>
        <v>7.2805654233274062E-3</v>
      </c>
    </row>
    <row r="1975" spans="1:16" x14ac:dyDescent="0.3">
      <c r="A1975">
        <v>1974</v>
      </c>
      <c r="B1975" s="3" t="s">
        <v>5306</v>
      </c>
      <c r="C1975" s="4">
        <v>44144.634722222225</v>
      </c>
      <c r="D1975" s="3" t="s">
        <v>147</v>
      </c>
      <c r="E1975" s="3" t="s">
        <v>314</v>
      </c>
      <c r="F1975" s="3" t="s">
        <v>315</v>
      </c>
      <c r="G1975">
        <v>1150</v>
      </c>
      <c r="H1975" s="3" t="s">
        <v>24</v>
      </c>
      <c r="I1975" s="3" t="s">
        <v>5261</v>
      </c>
      <c r="J1975" s="3" t="s">
        <v>5307</v>
      </c>
      <c r="K1975" s="3" t="s">
        <v>4345</v>
      </c>
      <c r="L1975" s="3" t="s">
        <v>5308</v>
      </c>
      <c r="M1975" s="3" t="s">
        <v>32</v>
      </c>
      <c r="N1975" s="3">
        <f>IF(Broker_Trades[[#This Row],[Status]]="Complete",((Broker_Trades[[#This Row],[Sell Price]]-Broker_Trades[[#This Row],[Buy Price]])/Broker_Trades[[#This Row],[Buy Price]]),"")</f>
        <v>0.27137847315888858</v>
      </c>
      <c r="O19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</v>
      </c>
      <c r="P1975" s="3">
        <f>IFERROR(Broker_Trades[[#This Row],[Return]]/Broker_Trades[[#This Row],[Time]],Broker_Trades[[#This Row],[Return]])</f>
        <v>9.0459491052962866E-3</v>
      </c>
    </row>
    <row r="1976" spans="1:16" x14ac:dyDescent="0.3">
      <c r="A1976">
        <v>1975</v>
      </c>
      <c r="B1976" s="3" t="s">
        <v>5309</v>
      </c>
      <c r="C1976" s="4">
        <v>44144.634722222225</v>
      </c>
      <c r="D1976" s="3" t="s">
        <v>147</v>
      </c>
      <c r="E1976" s="3" t="s">
        <v>603</v>
      </c>
      <c r="F1976" s="3" t="s">
        <v>604</v>
      </c>
      <c r="G1976">
        <v>682</v>
      </c>
      <c r="H1976" s="3" t="s">
        <v>24</v>
      </c>
      <c r="I1976" s="3" t="s">
        <v>2695</v>
      </c>
      <c r="J1976" s="3" t="s">
        <v>2695</v>
      </c>
      <c r="K1976" s="3" t="s">
        <v>2695</v>
      </c>
      <c r="L1976" s="3" t="s">
        <v>2695</v>
      </c>
      <c r="M1976" s="3" t="s">
        <v>190</v>
      </c>
      <c r="N1976" s="3" t="str">
        <f>IF(Broker_Trades[[#This Row],[Status]]="Complete",((Broker_Trades[[#This Row],[Sell Price]]-Broker_Trades[[#This Row],[Buy Price]])/Broker_Trades[[#This Row],[Buy Price]]),"")</f>
        <v/>
      </c>
      <c r="O19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76" s="3" t="str">
        <f>IFERROR(Broker_Trades[[#This Row],[Return]]/Broker_Trades[[#This Row],[Time]],Broker_Trades[[#This Row],[Return]])</f>
        <v/>
      </c>
    </row>
    <row r="1977" spans="1:16" x14ac:dyDescent="0.3">
      <c r="A1977">
        <v>1976</v>
      </c>
      <c r="B1977" s="3" t="s">
        <v>5310</v>
      </c>
      <c r="C1977" s="4">
        <v>44144.568749999999</v>
      </c>
      <c r="D1977" s="3" t="s">
        <v>132</v>
      </c>
      <c r="E1977" s="3" t="s">
        <v>2218</v>
      </c>
      <c r="F1977" s="3" t="s">
        <v>2219</v>
      </c>
      <c r="G1977">
        <v>837</v>
      </c>
      <c r="H1977" s="3" t="s">
        <v>17</v>
      </c>
      <c r="I1977" s="3" t="s">
        <v>5261</v>
      </c>
      <c r="J1977" s="3" t="s">
        <v>5311</v>
      </c>
      <c r="K1977" s="3" t="s">
        <v>4505</v>
      </c>
      <c r="L1977" s="3" t="s">
        <v>5312</v>
      </c>
      <c r="M1977" s="3" t="s">
        <v>32</v>
      </c>
      <c r="N1977" s="3">
        <f>IF(Broker_Trades[[#This Row],[Status]]="Complete",((Broker_Trades[[#This Row],[Sell Price]]-Broker_Trades[[#This Row],[Buy Price]])/Broker_Trades[[#This Row],[Buy Price]]),"")</f>
        <v>9.7346871929249859E-2</v>
      </c>
      <c r="O19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1977" s="3">
        <f>IFERROR(Broker_Trades[[#This Row],[Return]]/Broker_Trades[[#This Row],[Time]],Broker_Trades[[#This Row],[Return]])</f>
        <v>5.4081595516249923E-3</v>
      </c>
    </row>
    <row r="1978" spans="1:16" x14ac:dyDescent="0.3">
      <c r="A1978">
        <v>1977</v>
      </c>
      <c r="B1978" s="3" t="s">
        <v>5313</v>
      </c>
      <c r="C1978" s="4">
        <v>44144.568749999999</v>
      </c>
      <c r="D1978" s="3" t="s">
        <v>132</v>
      </c>
      <c r="E1978" s="3" t="s">
        <v>2630</v>
      </c>
      <c r="F1978" s="3" t="s">
        <v>1777</v>
      </c>
      <c r="G1978">
        <v>163</v>
      </c>
      <c r="H1978" s="3" t="s">
        <v>17</v>
      </c>
      <c r="I1978" s="3" t="s">
        <v>5261</v>
      </c>
      <c r="J1978" s="3" t="s">
        <v>5314</v>
      </c>
      <c r="K1978" s="3" t="s">
        <v>3668</v>
      </c>
      <c r="L1978" s="3" t="s">
        <v>4146</v>
      </c>
      <c r="M1978" s="3" t="s">
        <v>32</v>
      </c>
      <c r="N1978" s="3">
        <f>IF(Broker_Trades[[#This Row],[Status]]="Complete",((Broker_Trades[[#This Row],[Sell Price]]-Broker_Trades[[#This Row],[Buy Price]])/Broker_Trades[[#This Row],[Buy Price]]),"")</f>
        <v>0.20464441219158191</v>
      </c>
      <c r="O19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81</v>
      </c>
      <c r="P1978" s="3">
        <f>IFERROR(Broker_Trades[[#This Row],[Return]]/Broker_Trades[[#This Row],[Time]],Broker_Trades[[#This Row],[Return]])</f>
        <v>2.526474224587431E-3</v>
      </c>
    </row>
    <row r="1979" spans="1:16" x14ac:dyDescent="0.3">
      <c r="A1979">
        <v>1978</v>
      </c>
      <c r="B1979" s="3" t="s">
        <v>5315</v>
      </c>
      <c r="C1979" s="4">
        <v>44144.568749999999</v>
      </c>
      <c r="D1979" s="3" t="s">
        <v>14</v>
      </c>
      <c r="E1979" s="3" t="s">
        <v>1764</v>
      </c>
      <c r="F1979" s="3" t="s">
        <v>1765</v>
      </c>
      <c r="G1979">
        <v>431</v>
      </c>
      <c r="H1979" s="3" t="s">
        <v>24</v>
      </c>
      <c r="I1979" s="3" t="s">
        <v>5261</v>
      </c>
      <c r="J1979" s="3" t="s">
        <v>5316</v>
      </c>
      <c r="K1979" s="3" t="s">
        <v>2695</v>
      </c>
      <c r="L1979" s="3" t="s">
        <v>2695</v>
      </c>
      <c r="M1979" s="3" t="s">
        <v>19</v>
      </c>
      <c r="N1979" s="3" t="str">
        <f>IF(Broker_Trades[[#This Row],[Status]]="Complete",((Broker_Trades[[#This Row],[Sell Price]]-Broker_Trades[[#This Row],[Buy Price]])/Broker_Trades[[#This Row],[Buy Price]]),"")</f>
        <v/>
      </c>
      <c r="O19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79" s="3" t="str">
        <f>IFERROR(Broker_Trades[[#This Row],[Return]]/Broker_Trades[[#This Row],[Time]],Broker_Trades[[#This Row],[Return]])</f>
        <v/>
      </c>
    </row>
    <row r="1980" spans="1:16" x14ac:dyDescent="0.3">
      <c r="A1980">
        <v>1979</v>
      </c>
      <c r="B1980" s="3" t="s">
        <v>5317</v>
      </c>
      <c r="C1980" s="4">
        <v>44144.568749999999</v>
      </c>
      <c r="D1980" s="3" t="s">
        <v>3422</v>
      </c>
      <c r="E1980" s="3" t="s">
        <v>52</v>
      </c>
      <c r="F1980" s="3" t="s">
        <v>53</v>
      </c>
      <c r="G1980">
        <v>1536</v>
      </c>
      <c r="H1980" s="3" t="s">
        <v>2852</v>
      </c>
      <c r="I1980" s="3" t="s">
        <v>2695</v>
      </c>
      <c r="J1980" s="3" t="s">
        <v>2695</v>
      </c>
      <c r="K1980" s="3" t="s">
        <v>2695</v>
      </c>
      <c r="L1980" s="3" t="s">
        <v>2695</v>
      </c>
      <c r="M1980" s="3" t="s">
        <v>190</v>
      </c>
      <c r="N1980" s="3" t="str">
        <f>IF(Broker_Trades[[#This Row],[Status]]="Complete",((Broker_Trades[[#This Row],[Sell Price]]-Broker_Trades[[#This Row],[Buy Price]])/Broker_Trades[[#This Row],[Buy Price]]),"")</f>
        <v/>
      </c>
      <c r="O19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80" s="3" t="str">
        <f>IFERROR(Broker_Trades[[#This Row],[Return]]/Broker_Trades[[#This Row],[Time]],Broker_Trades[[#This Row],[Return]])</f>
        <v/>
      </c>
    </row>
    <row r="1981" spans="1:16" x14ac:dyDescent="0.3">
      <c r="A1981">
        <v>1980</v>
      </c>
      <c r="B1981" s="3" t="s">
        <v>5318</v>
      </c>
      <c r="C1981" s="4">
        <v>44144.568055555559</v>
      </c>
      <c r="D1981" s="3" t="s">
        <v>14</v>
      </c>
      <c r="E1981" s="3" t="s">
        <v>543</v>
      </c>
      <c r="F1981" s="3" t="s">
        <v>543</v>
      </c>
      <c r="G1981">
        <v>622</v>
      </c>
      <c r="H1981" s="3" t="s">
        <v>24</v>
      </c>
      <c r="I1981" s="3" t="s">
        <v>5261</v>
      </c>
      <c r="J1981" s="3" t="s">
        <v>5319</v>
      </c>
      <c r="K1981" s="3" t="s">
        <v>3076</v>
      </c>
      <c r="L1981" s="3" t="s">
        <v>5320</v>
      </c>
      <c r="M1981" s="3" t="s">
        <v>32</v>
      </c>
      <c r="N1981" s="3">
        <f>IF(Broker_Trades[[#This Row],[Status]]="Complete",((Broker_Trades[[#This Row],[Sell Price]]-Broker_Trades[[#This Row],[Buy Price]])/Broker_Trades[[#This Row],[Buy Price]]),"")</f>
        <v>0.48019221753398972</v>
      </c>
      <c r="O19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115</v>
      </c>
      <c r="P1981" s="3">
        <f>IFERROR(Broker_Trades[[#This Row],[Return]]/Broker_Trades[[#This Row],[Time]],Broker_Trades[[#This Row],[Return]])</f>
        <v>4.1755845002955623E-3</v>
      </c>
    </row>
    <row r="1982" spans="1:16" x14ac:dyDescent="0.3">
      <c r="A1982">
        <v>1981</v>
      </c>
      <c r="B1982" s="3" t="s">
        <v>5321</v>
      </c>
      <c r="C1982" s="4">
        <v>44144.568055555559</v>
      </c>
      <c r="D1982" s="3" t="s">
        <v>3422</v>
      </c>
      <c r="E1982" s="3" t="s">
        <v>4159</v>
      </c>
      <c r="F1982" s="3" t="s">
        <v>4160</v>
      </c>
      <c r="G1982">
        <v>3515</v>
      </c>
      <c r="H1982" s="3" t="s">
        <v>17</v>
      </c>
      <c r="I1982" s="3" t="s">
        <v>2695</v>
      </c>
      <c r="J1982" s="3" t="s">
        <v>2695</v>
      </c>
      <c r="K1982" s="3" t="s">
        <v>2695</v>
      </c>
      <c r="L1982" s="3" t="s">
        <v>2695</v>
      </c>
      <c r="M1982" s="3" t="s">
        <v>190</v>
      </c>
      <c r="N1982" s="3" t="str">
        <f>IF(Broker_Trades[[#This Row],[Status]]="Complete",((Broker_Trades[[#This Row],[Sell Price]]-Broker_Trades[[#This Row],[Buy Price]])/Broker_Trades[[#This Row],[Buy Price]]),"")</f>
        <v/>
      </c>
      <c r="O19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82" s="3" t="str">
        <f>IFERROR(Broker_Trades[[#This Row],[Return]]/Broker_Trades[[#This Row],[Time]],Broker_Trades[[#This Row],[Return]])</f>
        <v/>
      </c>
    </row>
    <row r="1983" spans="1:16" x14ac:dyDescent="0.3">
      <c r="A1983">
        <v>1982</v>
      </c>
      <c r="B1983" s="3" t="s">
        <v>5322</v>
      </c>
      <c r="C1983" s="4">
        <v>44144.568055555559</v>
      </c>
      <c r="D1983" s="3" t="s">
        <v>3422</v>
      </c>
      <c r="E1983" s="3" t="s">
        <v>5070</v>
      </c>
      <c r="F1983" s="3" t="s">
        <v>5071</v>
      </c>
      <c r="G1983">
        <v>410</v>
      </c>
      <c r="H1983" s="3" t="s">
        <v>17</v>
      </c>
      <c r="I1983" s="3" t="s">
        <v>5261</v>
      </c>
      <c r="J1983" s="3" t="s">
        <v>3103</v>
      </c>
      <c r="K1983" s="3" t="s">
        <v>4389</v>
      </c>
      <c r="L1983" s="3" t="s">
        <v>5323</v>
      </c>
      <c r="M1983" s="3" t="s">
        <v>32</v>
      </c>
      <c r="N1983" s="3">
        <f>IF(Broker_Trades[[#This Row],[Status]]="Complete",((Broker_Trades[[#This Row],[Sell Price]]-Broker_Trades[[#This Row],[Buy Price]])/Broker_Trades[[#This Row],[Buy Price]]),"")</f>
        <v>0.18977272727272732</v>
      </c>
      <c r="O19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1983" s="3">
        <f>IFERROR(Broker_Trades[[#This Row],[Return]]/Broker_Trades[[#This Row],[Time]],Broker_Trades[[#This Row],[Return]])</f>
        <v>6.777597402597404E-3</v>
      </c>
    </row>
    <row r="1984" spans="1:16" x14ac:dyDescent="0.3">
      <c r="A1984">
        <v>1983</v>
      </c>
      <c r="B1984" s="3" t="s">
        <v>5324</v>
      </c>
      <c r="C1984" s="4">
        <v>44144.568055555559</v>
      </c>
      <c r="D1984" s="3" t="s">
        <v>3422</v>
      </c>
      <c r="E1984" s="3" t="s">
        <v>342</v>
      </c>
      <c r="F1984" s="3" t="s">
        <v>343</v>
      </c>
      <c r="G1984">
        <v>942</v>
      </c>
      <c r="H1984" s="3" t="s">
        <v>24</v>
      </c>
      <c r="I1984" s="3" t="s">
        <v>5261</v>
      </c>
      <c r="J1984" s="3" t="s">
        <v>5325</v>
      </c>
      <c r="K1984" s="3" t="s">
        <v>5326</v>
      </c>
      <c r="L1984" s="3" t="s">
        <v>5327</v>
      </c>
      <c r="M1984" s="3" t="s">
        <v>32</v>
      </c>
      <c r="N1984" s="3">
        <f>IF(Broker_Trades[[#This Row],[Status]]="Complete",((Broker_Trades[[#This Row],[Sell Price]]-Broker_Trades[[#This Row],[Buy Price]])/Broker_Trades[[#This Row],[Buy Price]]),"")</f>
        <v>0.18758646711105517</v>
      </c>
      <c r="O19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158</v>
      </c>
      <c r="P1984" s="3">
        <f>IFERROR(Broker_Trades[[#This Row],[Return]]/Broker_Trades[[#This Row],[Time]],Broker_Trades[[#This Row],[Return]])</f>
        <v>1.1872561209560453E-3</v>
      </c>
    </row>
    <row r="1985" spans="1:16" x14ac:dyDescent="0.3">
      <c r="A1985">
        <v>1984</v>
      </c>
      <c r="B1985" s="3" t="s">
        <v>5328</v>
      </c>
      <c r="C1985" s="4">
        <v>44144.568055555559</v>
      </c>
      <c r="D1985" s="3" t="s">
        <v>132</v>
      </c>
      <c r="E1985" s="3" t="s">
        <v>152</v>
      </c>
      <c r="F1985" s="3" t="s">
        <v>153</v>
      </c>
      <c r="G1985">
        <v>3345</v>
      </c>
      <c r="H1985" s="3" t="s">
        <v>24</v>
      </c>
      <c r="I1985" s="3" t="s">
        <v>5261</v>
      </c>
      <c r="J1985" s="3" t="s">
        <v>5329</v>
      </c>
      <c r="K1985" s="3" t="s">
        <v>3931</v>
      </c>
      <c r="L1985" s="3" t="s">
        <v>5330</v>
      </c>
      <c r="M1985" s="3" t="s">
        <v>32</v>
      </c>
      <c r="N1985" s="3">
        <f>IF(Broker_Trades[[#This Row],[Status]]="Complete",((Broker_Trades[[#This Row],[Sell Price]]-Broker_Trades[[#This Row],[Buy Price]])/Broker_Trades[[#This Row],[Buy Price]]),"")</f>
        <v>0.1265993265993266</v>
      </c>
      <c r="O19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73</v>
      </c>
      <c r="P1985" s="3">
        <f>IFERROR(Broker_Trades[[#This Row],[Return]]/Broker_Trades[[#This Row],[Time]],Broker_Trades[[#This Row],[Return]])</f>
        <v>1.7342373506757068E-3</v>
      </c>
    </row>
    <row r="1986" spans="1:16" x14ac:dyDescent="0.3">
      <c r="A1986">
        <v>1985</v>
      </c>
      <c r="B1986" s="3" t="s">
        <v>5331</v>
      </c>
      <c r="C1986" s="4">
        <v>44144.568055555559</v>
      </c>
      <c r="D1986" s="3" t="s">
        <v>4760</v>
      </c>
      <c r="E1986" s="3" t="s">
        <v>5332</v>
      </c>
      <c r="F1986" s="3" t="s">
        <v>5333</v>
      </c>
      <c r="G1986">
        <v>96</v>
      </c>
      <c r="H1986" s="3" t="s">
        <v>24</v>
      </c>
      <c r="I1986" s="3" t="s">
        <v>5261</v>
      </c>
      <c r="J1986" s="3" t="s">
        <v>5334</v>
      </c>
      <c r="K1986" s="3" t="s">
        <v>3419</v>
      </c>
      <c r="L1986" s="3" t="s">
        <v>5335</v>
      </c>
      <c r="M1986" s="3" t="s">
        <v>32</v>
      </c>
      <c r="N1986" s="3">
        <f>IF(Broker_Trades[[#This Row],[Status]]="Complete",((Broker_Trades[[#This Row],[Sell Price]]-Broker_Trades[[#This Row],[Buy Price]])/Broker_Trades[[#This Row],[Buy Price]]),"")</f>
        <v>1.0534429599177801</v>
      </c>
      <c r="O19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176</v>
      </c>
      <c r="P1986" s="3">
        <f>IFERROR(Broker_Trades[[#This Row],[Return]]/Broker_Trades[[#This Row],[Time]],Broker_Trades[[#This Row],[Return]])</f>
        <v>5.9854713631692057E-3</v>
      </c>
    </row>
    <row r="1987" spans="1:16" x14ac:dyDescent="0.3">
      <c r="A1987">
        <v>1986</v>
      </c>
      <c r="B1987" s="3" t="s">
        <v>5336</v>
      </c>
      <c r="C1987" s="4">
        <v>44144.568055555559</v>
      </c>
      <c r="D1987" s="3" t="s">
        <v>132</v>
      </c>
      <c r="E1987" s="3" t="s">
        <v>1476</v>
      </c>
      <c r="F1987" s="3" t="s">
        <v>1477</v>
      </c>
      <c r="G1987">
        <v>156</v>
      </c>
      <c r="H1987" s="3" t="s">
        <v>24</v>
      </c>
      <c r="I1987" s="3" t="s">
        <v>2695</v>
      </c>
      <c r="J1987" s="3" t="s">
        <v>2695</v>
      </c>
      <c r="K1987" s="3" t="s">
        <v>2695</v>
      </c>
      <c r="L1987" s="3" t="s">
        <v>2695</v>
      </c>
      <c r="M1987" s="3" t="s">
        <v>190</v>
      </c>
      <c r="N1987" s="3" t="str">
        <f>IF(Broker_Trades[[#This Row],[Status]]="Complete",((Broker_Trades[[#This Row],[Sell Price]]-Broker_Trades[[#This Row],[Buy Price]])/Broker_Trades[[#This Row],[Buy Price]]),"")</f>
        <v/>
      </c>
      <c r="O19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87" s="3" t="str">
        <f>IFERROR(Broker_Trades[[#This Row],[Return]]/Broker_Trades[[#This Row],[Time]],Broker_Trades[[#This Row],[Return]])</f>
        <v/>
      </c>
    </row>
    <row r="1988" spans="1:16" x14ac:dyDescent="0.3">
      <c r="A1988">
        <v>1987</v>
      </c>
      <c r="B1988" s="3" t="s">
        <v>5337</v>
      </c>
      <c r="C1988" s="4">
        <v>44144.568055555559</v>
      </c>
      <c r="D1988" s="3" t="s">
        <v>132</v>
      </c>
      <c r="E1988" s="3" t="s">
        <v>4292</v>
      </c>
      <c r="F1988" s="3" t="s">
        <v>4293</v>
      </c>
      <c r="G1988">
        <v>175</v>
      </c>
      <c r="H1988" s="3" t="s">
        <v>17</v>
      </c>
      <c r="I1988" s="3" t="s">
        <v>5261</v>
      </c>
      <c r="J1988" s="3" t="s">
        <v>5338</v>
      </c>
      <c r="K1988" s="3" t="s">
        <v>5261</v>
      </c>
      <c r="L1988" s="3" t="s">
        <v>5339</v>
      </c>
      <c r="M1988" s="3" t="s">
        <v>32</v>
      </c>
      <c r="N1988" s="3">
        <f>IF(Broker_Trades[[#This Row],[Status]]="Complete",((Broker_Trades[[#This Row],[Sell Price]]-Broker_Trades[[#This Row],[Buy Price]])/Broker_Trades[[#This Row],[Buy Price]]),"")</f>
        <v>0.12202380952380952</v>
      </c>
      <c r="O19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1988" s="3">
        <f>IFERROR(Broker_Trades[[#This Row],[Return]]/Broker_Trades[[#This Row],[Time]],Broker_Trades[[#This Row],[Return]])</f>
        <v>0.12202380952380952</v>
      </c>
    </row>
    <row r="1989" spans="1:16" x14ac:dyDescent="0.3">
      <c r="A1989">
        <v>1988</v>
      </c>
      <c r="B1989" s="3" t="s">
        <v>5340</v>
      </c>
      <c r="C1989" s="4">
        <v>44144.568055555559</v>
      </c>
      <c r="D1989" s="3" t="s">
        <v>132</v>
      </c>
      <c r="E1989" s="3" t="s">
        <v>543</v>
      </c>
      <c r="F1989" s="3" t="s">
        <v>543</v>
      </c>
      <c r="G1989">
        <v>530</v>
      </c>
      <c r="H1989" s="3" t="s">
        <v>24</v>
      </c>
      <c r="I1989" s="3" t="s">
        <v>5261</v>
      </c>
      <c r="J1989" s="3" t="s">
        <v>5319</v>
      </c>
      <c r="K1989" s="3" t="s">
        <v>4017</v>
      </c>
      <c r="L1989" s="3" t="s">
        <v>5341</v>
      </c>
      <c r="M1989" s="3" t="s">
        <v>32</v>
      </c>
      <c r="N1989" s="3">
        <f>IF(Broker_Trades[[#This Row],[Status]]="Complete",((Broker_Trades[[#This Row],[Sell Price]]-Broker_Trades[[#This Row],[Buy Price]])/Broker_Trades[[#This Row],[Buy Price]]),"")</f>
        <v>0.33145804031879972</v>
      </c>
      <c r="O19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70</v>
      </c>
      <c r="P1989" s="3">
        <f>IFERROR(Broker_Trades[[#This Row],[Return]]/Broker_Trades[[#This Row],[Time]],Broker_Trades[[#This Row],[Return]])</f>
        <v>4.7351148616971385E-3</v>
      </c>
    </row>
    <row r="1990" spans="1:16" x14ac:dyDescent="0.3">
      <c r="A1990">
        <v>1989</v>
      </c>
      <c r="B1990" s="3" t="s">
        <v>5342</v>
      </c>
      <c r="C1990" s="4">
        <v>44144.568055555559</v>
      </c>
      <c r="D1990" s="3" t="s">
        <v>132</v>
      </c>
      <c r="E1990" s="3" t="s">
        <v>1738</v>
      </c>
      <c r="F1990" s="3" t="s">
        <v>1739</v>
      </c>
      <c r="G1990">
        <v>65</v>
      </c>
      <c r="H1990" s="3" t="s">
        <v>24</v>
      </c>
      <c r="I1990" s="3" t="s">
        <v>5261</v>
      </c>
      <c r="J1990" s="3" t="s">
        <v>5343</v>
      </c>
      <c r="K1990" s="3" t="s">
        <v>4494</v>
      </c>
      <c r="L1990" s="3" t="s">
        <v>5344</v>
      </c>
      <c r="M1990" s="3" t="s">
        <v>32</v>
      </c>
      <c r="N1990" s="3">
        <f>IF(Broker_Trades[[#This Row],[Status]]="Complete",((Broker_Trades[[#This Row],[Sell Price]]-Broker_Trades[[#This Row],[Buy Price]])/Broker_Trades[[#This Row],[Buy Price]]),"")</f>
        <v>0.18648648648648639</v>
      </c>
      <c r="O19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1990" s="3">
        <f>IFERROR(Broker_Trades[[#This Row],[Return]]/Broker_Trades[[#This Row],[Time]],Broker_Trades[[#This Row],[Return]])</f>
        <v>8.4766584766584729E-3</v>
      </c>
    </row>
    <row r="1991" spans="1:16" x14ac:dyDescent="0.3">
      <c r="A1991">
        <v>1990</v>
      </c>
      <c r="B1991" s="3" t="s">
        <v>5345</v>
      </c>
      <c r="C1991" s="4">
        <v>44144.568055555559</v>
      </c>
      <c r="D1991" s="3" t="s">
        <v>151</v>
      </c>
      <c r="E1991" s="3" t="s">
        <v>413</v>
      </c>
      <c r="F1991" s="3" t="s">
        <v>414</v>
      </c>
      <c r="G1991">
        <v>295</v>
      </c>
      <c r="H1991" s="3" t="s">
        <v>24</v>
      </c>
      <c r="I1991" s="3" t="s">
        <v>5261</v>
      </c>
      <c r="J1991" s="3" t="s">
        <v>4081</v>
      </c>
      <c r="K1991" s="3" t="s">
        <v>3952</v>
      </c>
      <c r="L1991" s="3" t="s">
        <v>5201</v>
      </c>
      <c r="M1991" s="3" t="s">
        <v>32</v>
      </c>
      <c r="N1991" s="3">
        <f>IF(Broker_Trades[[#This Row],[Status]]="Complete",((Broker_Trades[[#This Row],[Sell Price]]-Broker_Trades[[#This Row],[Buy Price]])/Broker_Trades[[#This Row],[Buy Price]]),"")</f>
        <v>0.38426966292134829</v>
      </c>
      <c r="O19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65</v>
      </c>
      <c r="P1991" s="3">
        <f>IFERROR(Broker_Trades[[#This Row],[Return]]/Broker_Trades[[#This Row],[Time]],Broker_Trades[[#This Row],[Return]])</f>
        <v>5.9118409680207432E-3</v>
      </c>
    </row>
    <row r="1992" spans="1:16" x14ac:dyDescent="0.3">
      <c r="A1992">
        <v>1991</v>
      </c>
      <c r="B1992" s="3" t="s">
        <v>5346</v>
      </c>
      <c r="C1992" s="4">
        <v>44144.495833333334</v>
      </c>
      <c r="D1992" s="3" t="s">
        <v>38</v>
      </c>
      <c r="E1992" s="3" t="s">
        <v>4975</v>
      </c>
      <c r="F1992" s="3" t="s">
        <v>2110</v>
      </c>
      <c r="G1992">
        <v>850</v>
      </c>
      <c r="H1992" s="3" t="s">
        <v>24</v>
      </c>
      <c r="I1992" s="3" t="s">
        <v>5261</v>
      </c>
      <c r="J1992" s="3" t="s">
        <v>5347</v>
      </c>
      <c r="K1992" s="3" t="s">
        <v>2984</v>
      </c>
      <c r="L1992" s="3" t="s">
        <v>3942</v>
      </c>
      <c r="M1992" s="3" t="s">
        <v>32</v>
      </c>
      <c r="N1992" s="3">
        <f>IF(Broker_Trades[[#This Row],[Status]]="Complete",((Broker_Trades[[#This Row],[Sell Price]]-Broker_Trades[[#This Row],[Buy Price]])/Broker_Trades[[#This Row],[Buy Price]]),"")</f>
        <v>0.65420739888824986</v>
      </c>
      <c r="O19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344</v>
      </c>
      <c r="P1992" s="3">
        <f>IFERROR(Broker_Trades[[#This Row],[Return]]/Broker_Trades[[#This Row],[Time]],Broker_Trades[[#This Row],[Return]])</f>
        <v>1.9017656944425867E-3</v>
      </c>
    </row>
    <row r="1993" spans="1:16" x14ac:dyDescent="0.3">
      <c r="A1993">
        <v>1992</v>
      </c>
      <c r="B1993" s="3" t="s">
        <v>5348</v>
      </c>
      <c r="C1993" s="4">
        <v>44144.495833333334</v>
      </c>
      <c r="D1993" s="3" t="s">
        <v>38</v>
      </c>
      <c r="E1993" s="3" t="s">
        <v>96</v>
      </c>
      <c r="F1993" s="3" t="s">
        <v>97</v>
      </c>
      <c r="G1993">
        <v>115</v>
      </c>
      <c r="H1993" s="3" t="s">
        <v>59</v>
      </c>
      <c r="I1993" s="3" t="s">
        <v>5261</v>
      </c>
      <c r="J1993" s="3" t="s">
        <v>5349</v>
      </c>
      <c r="K1993" s="3" t="s">
        <v>4841</v>
      </c>
      <c r="L1993" s="3" t="s">
        <v>5350</v>
      </c>
      <c r="M1993" s="3" t="s">
        <v>32</v>
      </c>
      <c r="N1993" s="3">
        <f>IF(Broker_Trades[[#This Row],[Status]]="Complete",((Broker_Trades[[#This Row],[Sell Price]]-Broker_Trades[[#This Row],[Buy Price]])/Broker_Trades[[#This Row],[Buy Price]]),"")</f>
        <v>1.9850022055580063E-2</v>
      </c>
      <c r="O19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1993" s="3">
        <f>IFERROR(Broker_Trades[[#This Row],[Return]]/Broker_Trades[[#This Row],[Time]],Broker_Trades[[#This Row],[Return]])</f>
        <v>4.9625055138950158E-3</v>
      </c>
    </row>
    <row r="1994" spans="1:16" x14ac:dyDescent="0.3">
      <c r="A1994">
        <v>1993</v>
      </c>
      <c r="B1994" s="3" t="s">
        <v>5351</v>
      </c>
      <c r="C1994" s="4">
        <v>44144.495138888888</v>
      </c>
      <c r="D1994" s="3" t="s">
        <v>38</v>
      </c>
      <c r="E1994" s="3" t="s">
        <v>5352</v>
      </c>
      <c r="F1994" s="3" t="s">
        <v>1214</v>
      </c>
      <c r="G1994">
        <v>230</v>
      </c>
      <c r="H1994" s="3" t="s">
        <v>59</v>
      </c>
      <c r="I1994" s="3" t="s">
        <v>2695</v>
      </c>
      <c r="J1994" s="3" t="s">
        <v>2695</v>
      </c>
      <c r="K1994" s="3" t="s">
        <v>2695</v>
      </c>
      <c r="L1994" s="3" t="s">
        <v>2695</v>
      </c>
      <c r="M1994" s="3" t="s">
        <v>190</v>
      </c>
      <c r="N1994" s="3" t="str">
        <f>IF(Broker_Trades[[#This Row],[Status]]="Complete",((Broker_Trades[[#This Row],[Sell Price]]-Broker_Trades[[#This Row],[Buy Price]])/Broker_Trades[[#This Row],[Buy Price]]),"")</f>
        <v/>
      </c>
      <c r="O19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94" s="3" t="str">
        <f>IFERROR(Broker_Trades[[#This Row],[Return]]/Broker_Trades[[#This Row],[Time]],Broker_Trades[[#This Row],[Return]])</f>
        <v/>
      </c>
    </row>
    <row r="1995" spans="1:16" x14ac:dyDescent="0.3">
      <c r="A1995">
        <v>1994</v>
      </c>
      <c r="B1995" s="3" t="s">
        <v>5353</v>
      </c>
      <c r="C1995" s="4">
        <v>44144.495138888888</v>
      </c>
      <c r="D1995" s="3" t="s">
        <v>38</v>
      </c>
      <c r="E1995" s="3" t="s">
        <v>342</v>
      </c>
      <c r="F1995" s="3" t="s">
        <v>343</v>
      </c>
      <c r="G1995">
        <v>925</v>
      </c>
      <c r="H1995" s="3" t="s">
        <v>24</v>
      </c>
      <c r="I1995" s="3" t="s">
        <v>5261</v>
      </c>
      <c r="J1995" s="3" t="s">
        <v>5325</v>
      </c>
      <c r="K1995" s="3" t="s">
        <v>3220</v>
      </c>
      <c r="L1995" s="3" t="s">
        <v>2947</v>
      </c>
      <c r="M1995" s="3" t="s">
        <v>32</v>
      </c>
      <c r="N1995" s="3">
        <f>IF(Broker_Trades[[#This Row],[Status]]="Complete",((Broker_Trades[[#This Row],[Sell Price]]-Broker_Trades[[#This Row],[Buy Price]])/Broker_Trades[[#This Row],[Buy Price]]),"")</f>
        <v>0.1822412275185511</v>
      </c>
      <c r="O19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154</v>
      </c>
      <c r="P1995" s="3">
        <f>IFERROR(Broker_Trades[[#This Row],[Return]]/Broker_Trades[[#This Row],[Time]],Broker_Trades[[#This Row],[Return]])</f>
        <v>1.1833845942763059E-3</v>
      </c>
    </row>
    <row r="1996" spans="1:16" x14ac:dyDescent="0.3">
      <c r="A1996">
        <v>1995</v>
      </c>
      <c r="B1996" s="3" t="s">
        <v>5354</v>
      </c>
      <c r="C1996" s="4">
        <v>44144.495138888888</v>
      </c>
      <c r="D1996" s="3" t="s">
        <v>38</v>
      </c>
      <c r="E1996" s="3" t="s">
        <v>102</v>
      </c>
      <c r="F1996" s="3" t="s">
        <v>103</v>
      </c>
      <c r="G1996">
        <v>360</v>
      </c>
      <c r="H1996" s="3" t="s">
        <v>24</v>
      </c>
      <c r="I1996" s="3" t="s">
        <v>5261</v>
      </c>
      <c r="J1996" s="3" t="s">
        <v>5355</v>
      </c>
      <c r="K1996" s="3" t="s">
        <v>4505</v>
      </c>
      <c r="L1996" s="3" t="s">
        <v>5166</v>
      </c>
      <c r="M1996" s="3" t="s">
        <v>32</v>
      </c>
      <c r="N1996" s="3">
        <f>IF(Broker_Trades[[#This Row],[Status]]="Complete",((Broker_Trades[[#This Row],[Sell Price]]-Broker_Trades[[#This Row],[Buy Price]])/Broker_Trades[[#This Row],[Buy Price]]),"")</f>
        <v>0.30506329113924041</v>
      </c>
      <c r="O19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1996" s="3">
        <f>IFERROR(Broker_Trades[[#This Row],[Return]]/Broker_Trades[[#This Row],[Time]],Broker_Trades[[#This Row],[Return]])</f>
        <v>1.6947960618846691E-2</v>
      </c>
    </row>
    <row r="1997" spans="1:16" x14ac:dyDescent="0.3">
      <c r="A1997">
        <v>1996</v>
      </c>
      <c r="B1997" s="3" t="s">
        <v>5356</v>
      </c>
      <c r="C1997" s="4">
        <v>44144.495138888888</v>
      </c>
      <c r="D1997" s="3" t="s">
        <v>38</v>
      </c>
      <c r="E1997" s="3" t="s">
        <v>168</v>
      </c>
      <c r="F1997" s="3" t="s">
        <v>169</v>
      </c>
      <c r="G1997">
        <v>210</v>
      </c>
      <c r="H1997" s="3" t="s">
        <v>24</v>
      </c>
      <c r="I1997" s="3" t="s">
        <v>5261</v>
      </c>
      <c r="J1997" s="3" t="s">
        <v>5357</v>
      </c>
      <c r="K1997" s="3" t="s">
        <v>3197</v>
      </c>
      <c r="L1997" s="3" t="s">
        <v>5358</v>
      </c>
      <c r="M1997" s="3" t="s">
        <v>32</v>
      </c>
      <c r="N1997" s="3">
        <f>IF(Broker_Trades[[#This Row],[Status]]="Complete",((Broker_Trades[[#This Row],[Sell Price]]-Broker_Trades[[#This Row],[Buy Price]])/Broker_Trades[[#This Row],[Buy Price]]),"")</f>
        <v>0.42463054187192123</v>
      </c>
      <c r="O19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114</v>
      </c>
      <c r="P1997" s="3">
        <f>IFERROR(Broker_Trades[[#This Row],[Return]]/Broker_Trades[[#This Row],[Time]],Broker_Trades[[#This Row],[Return]])</f>
        <v>3.7248293146659758E-3</v>
      </c>
    </row>
    <row r="1998" spans="1:16" x14ac:dyDescent="0.3">
      <c r="A1998">
        <v>1997</v>
      </c>
      <c r="B1998" s="3" t="s">
        <v>5359</v>
      </c>
      <c r="C1998" s="4">
        <v>44144.494444444441</v>
      </c>
      <c r="D1998" s="3" t="s">
        <v>38</v>
      </c>
      <c r="E1998" s="3" t="s">
        <v>1039</v>
      </c>
      <c r="F1998" s="3" t="s">
        <v>1039</v>
      </c>
      <c r="G1998">
        <v>225</v>
      </c>
      <c r="H1998" s="3" t="s">
        <v>24</v>
      </c>
      <c r="I1998" s="3" t="s">
        <v>5261</v>
      </c>
      <c r="J1998" s="3" t="s">
        <v>5360</v>
      </c>
      <c r="K1998" s="3" t="s">
        <v>3290</v>
      </c>
      <c r="L1998" s="3" t="s">
        <v>5361</v>
      </c>
      <c r="M1998" s="3" t="s">
        <v>32</v>
      </c>
      <c r="N1998" s="3">
        <f>IF(Broker_Trades[[#This Row],[Status]]="Complete",((Broker_Trades[[#This Row],[Sell Price]]-Broker_Trades[[#This Row],[Buy Price]])/Broker_Trades[[#This Row],[Buy Price]]),"")</f>
        <v>0.3302673181948837</v>
      </c>
      <c r="O19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87</v>
      </c>
      <c r="P1998" s="3">
        <f>IFERROR(Broker_Trades[[#This Row],[Return]]/Broker_Trades[[#This Row],[Time]],Broker_Trades[[#This Row],[Return]])</f>
        <v>3.7961760712055597E-3</v>
      </c>
    </row>
    <row r="1999" spans="1:16" x14ac:dyDescent="0.3">
      <c r="A1999">
        <v>1998</v>
      </c>
      <c r="B1999" s="3" t="s">
        <v>5362</v>
      </c>
      <c r="C1999" s="4">
        <v>44144.494444444441</v>
      </c>
      <c r="D1999" s="3" t="s">
        <v>38</v>
      </c>
      <c r="E1999" s="3" t="s">
        <v>4159</v>
      </c>
      <c r="F1999" s="3" t="s">
        <v>4160</v>
      </c>
      <c r="G1999">
        <v>4205</v>
      </c>
      <c r="H1999" s="3" t="s">
        <v>24</v>
      </c>
      <c r="I1999" s="3" t="s">
        <v>2695</v>
      </c>
      <c r="J1999" s="3" t="s">
        <v>2695</v>
      </c>
      <c r="K1999" s="3" t="s">
        <v>2695</v>
      </c>
      <c r="L1999" s="3" t="s">
        <v>2695</v>
      </c>
      <c r="M1999" s="3" t="s">
        <v>190</v>
      </c>
      <c r="N1999" s="3" t="str">
        <f>IF(Broker_Trades[[#This Row],[Status]]="Complete",((Broker_Trades[[#This Row],[Sell Price]]-Broker_Trades[[#This Row],[Buy Price]])/Broker_Trades[[#This Row],[Buy Price]]),"")</f>
        <v/>
      </c>
      <c r="O19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1999" s="3" t="str">
        <f>IFERROR(Broker_Trades[[#This Row],[Return]]/Broker_Trades[[#This Row],[Time]],Broker_Trades[[#This Row],[Return]])</f>
        <v/>
      </c>
    </row>
    <row r="2000" spans="1:16" x14ac:dyDescent="0.3">
      <c r="A2000">
        <v>1999</v>
      </c>
      <c r="B2000" s="3" t="s">
        <v>5363</v>
      </c>
      <c r="C2000" s="4">
        <v>44144.493750000001</v>
      </c>
      <c r="D2000" s="3" t="s">
        <v>38</v>
      </c>
      <c r="E2000" s="3" t="s">
        <v>573</v>
      </c>
      <c r="F2000" s="3" t="s">
        <v>574</v>
      </c>
      <c r="G2000">
        <v>110</v>
      </c>
      <c r="H2000" s="3" t="s">
        <v>24</v>
      </c>
      <c r="I2000" s="3" t="s">
        <v>5261</v>
      </c>
      <c r="J2000" s="3" t="s">
        <v>5364</v>
      </c>
      <c r="K2000" s="3" t="s">
        <v>4573</v>
      </c>
      <c r="L2000" s="3" t="s">
        <v>5365</v>
      </c>
      <c r="M2000" s="3" t="s">
        <v>32</v>
      </c>
      <c r="N2000" s="3">
        <f>IF(Broker_Trades[[#This Row],[Status]]="Complete",((Broker_Trades[[#This Row],[Sell Price]]-Broker_Trades[[#This Row],[Buy Price]])/Broker_Trades[[#This Row],[Buy Price]]),"")</f>
        <v>0.16825396825396832</v>
      </c>
      <c r="O20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2000" s="3">
        <f>IFERROR(Broker_Trades[[#This Row],[Return]]/Broker_Trades[[#This Row],[Time]],Broker_Trades[[#This Row],[Return]])</f>
        <v>1.051587301587302E-2</v>
      </c>
    </row>
    <row r="2001" spans="1:16" x14ac:dyDescent="0.3">
      <c r="A2001">
        <v>2000</v>
      </c>
      <c r="B2001" s="3" t="s">
        <v>5366</v>
      </c>
      <c r="C2001" s="4">
        <v>44144.493750000001</v>
      </c>
      <c r="D2001" s="3" t="s">
        <v>38</v>
      </c>
      <c r="E2001" s="3" t="s">
        <v>52</v>
      </c>
      <c r="F2001" s="3" t="s">
        <v>53</v>
      </c>
      <c r="G2001">
        <v>1700</v>
      </c>
      <c r="H2001" s="3" t="s">
        <v>24</v>
      </c>
      <c r="I2001" s="3" t="s">
        <v>5261</v>
      </c>
      <c r="J2001" s="3" t="s">
        <v>5367</v>
      </c>
      <c r="K2001" s="3" t="s">
        <v>5301</v>
      </c>
      <c r="L2001" s="3" t="s">
        <v>5368</v>
      </c>
      <c r="M2001" s="3" t="s">
        <v>32</v>
      </c>
      <c r="N2001" s="3">
        <f>IF(Broker_Trades[[#This Row],[Status]]="Complete",((Broker_Trades[[#This Row],[Sell Price]]-Broker_Trades[[#This Row],[Buy Price]])/Broker_Trades[[#This Row],[Buy Price]]),"")</f>
        <v>0.15040567951318462</v>
      </c>
      <c r="O20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2001" s="3">
        <f>IFERROR(Broker_Trades[[#This Row],[Return]]/Broker_Trades[[#This Row],[Time]],Broker_Trades[[#This Row],[Return]])</f>
        <v>1.0027045300878975E-2</v>
      </c>
    </row>
    <row r="2002" spans="1:16" x14ac:dyDescent="0.3">
      <c r="A2002">
        <v>2001</v>
      </c>
      <c r="B2002" s="3" t="s">
        <v>5369</v>
      </c>
      <c r="C2002" s="4">
        <v>44144.493750000001</v>
      </c>
      <c r="D2002" s="3" t="s">
        <v>38</v>
      </c>
      <c r="E2002" s="3" t="s">
        <v>5370</v>
      </c>
      <c r="F2002" s="3" t="s">
        <v>5371</v>
      </c>
      <c r="G2002">
        <v>750</v>
      </c>
      <c r="H2002" s="3" t="s">
        <v>24</v>
      </c>
      <c r="I2002" s="3" t="s">
        <v>5261</v>
      </c>
      <c r="J2002" s="3" t="s">
        <v>5372</v>
      </c>
      <c r="K2002" s="3" t="s">
        <v>4331</v>
      </c>
      <c r="L2002" s="3" t="s">
        <v>5373</v>
      </c>
      <c r="M2002" s="3" t="s">
        <v>32</v>
      </c>
      <c r="N2002" s="3">
        <f>IF(Broker_Trades[[#This Row],[Status]]="Complete",((Broker_Trades[[#This Row],[Sell Price]]-Broker_Trades[[#This Row],[Buy Price]])/Broker_Trades[[#This Row],[Buy Price]]),"")</f>
        <v>0.45595026642984021</v>
      </c>
      <c r="O20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2002" s="3">
        <f>IFERROR(Broker_Trades[[#This Row],[Return]]/Broker_Trades[[#This Row],[Time]],Broker_Trades[[#This Row],[Return]])</f>
        <v>1.4248445825932507E-2</v>
      </c>
    </row>
    <row r="2003" spans="1:16" x14ac:dyDescent="0.3">
      <c r="A2003">
        <v>2002</v>
      </c>
      <c r="B2003" s="3" t="s">
        <v>5374</v>
      </c>
      <c r="C2003" s="4">
        <v>44142.790277777778</v>
      </c>
      <c r="D2003" s="3" t="s">
        <v>3422</v>
      </c>
      <c r="E2003" s="3" t="s">
        <v>1508</v>
      </c>
      <c r="F2003" s="3" t="s">
        <v>1509</v>
      </c>
      <c r="G2003">
        <v>1672</v>
      </c>
      <c r="H2003" s="3" t="s">
        <v>2852</v>
      </c>
      <c r="I2003" s="3" t="s">
        <v>2695</v>
      </c>
      <c r="J2003" s="3" t="s">
        <v>2695</v>
      </c>
      <c r="K2003" s="3" t="s">
        <v>2695</v>
      </c>
      <c r="L2003" s="3" t="s">
        <v>2695</v>
      </c>
      <c r="M2003" s="3" t="s">
        <v>190</v>
      </c>
      <c r="N2003" s="3" t="str">
        <f>IF(Broker_Trades[[#This Row],[Status]]="Complete",((Broker_Trades[[#This Row],[Sell Price]]-Broker_Trades[[#This Row],[Buy Price]])/Broker_Trades[[#This Row],[Buy Price]]),"")</f>
        <v/>
      </c>
      <c r="O20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03" s="3" t="str">
        <f>IFERROR(Broker_Trades[[#This Row],[Return]]/Broker_Trades[[#This Row],[Time]],Broker_Trades[[#This Row],[Return]])</f>
        <v/>
      </c>
    </row>
    <row r="2004" spans="1:16" x14ac:dyDescent="0.3">
      <c r="A2004">
        <v>2003</v>
      </c>
      <c r="B2004" s="3" t="s">
        <v>5375</v>
      </c>
      <c r="C2004" s="4">
        <v>44142.789583333331</v>
      </c>
      <c r="D2004" s="3" t="s">
        <v>3422</v>
      </c>
      <c r="E2004" s="3" t="s">
        <v>1706</v>
      </c>
      <c r="F2004" s="3" t="s">
        <v>444</v>
      </c>
      <c r="G2004">
        <v>400</v>
      </c>
      <c r="H2004" s="3" t="s">
        <v>2852</v>
      </c>
      <c r="I2004" s="3" t="s">
        <v>2695</v>
      </c>
      <c r="J2004" s="3" t="s">
        <v>2695</v>
      </c>
      <c r="K2004" s="3" t="s">
        <v>2695</v>
      </c>
      <c r="L2004" s="3" t="s">
        <v>2695</v>
      </c>
      <c r="M2004" s="3" t="s">
        <v>190</v>
      </c>
      <c r="N2004" s="3" t="str">
        <f>IF(Broker_Trades[[#This Row],[Status]]="Complete",((Broker_Trades[[#This Row],[Sell Price]]-Broker_Trades[[#This Row],[Buy Price]])/Broker_Trades[[#This Row],[Buy Price]]),"")</f>
        <v/>
      </c>
      <c r="O20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04" s="3" t="str">
        <f>IFERROR(Broker_Trades[[#This Row],[Return]]/Broker_Trades[[#This Row],[Time]],Broker_Trades[[#This Row],[Return]])</f>
        <v/>
      </c>
    </row>
    <row r="2005" spans="1:16" x14ac:dyDescent="0.3">
      <c r="A2005">
        <v>2004</v>
      </c>
      <c r="B2005" s="3" t="s">
        <v>5376</v>
      </c>
      <c r="C2005" s="4">
        <v>44142.788888888892</v>
      </c>
      <c r="D2005" s="3" t="s">
        <v>3422</v>
      </c>
      <c r="E2005" s="3" t="s">
        <v>4197</v>
      </c>
      <c r="F2005" s="3" t="s">
        <v>4198</v>
      </c>
      <c r="G2005">
        <v>77</v>
      </c>
      <c r="H2005" s="3" t="s">
        <v>2852</v>
      </c>
      <c r="I2005" s="3" t="s">
        <v>2695</v>
      </c>
      <c r="J2005" s="3" t="s">
        <v>2695</v>
      </c>
      <c r="K2005" s="3" t="s">
        <v>2695</v>
      </c>
      <c r="L2005" s="3" t="s">
        <v>2695</v>
      </c>
      <c r="M2005" s="3" t="s">
        <v>190</v>
      </c>
      <c r="N2005" s="3" t="str">
        <f>IF(Broker_Trades[[#This Row],[Status]]="Complete",((Broker_Trades[[#This Row],[Sell Price]]-Broker_Trades[[#This Row],[Buy Price]])/Broker_Trades[[#This Row],[Buy Price]]),"")</f>
        <v/>
      </c>
      <c r="O20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05" s="3" t="str">
        <f>IFERROR(Broker_Trades[[#This Row],[Return]]/Broker_Trades[[#This Row],[Time]],Broker_Trades[[#This Row],[Return]])</f>
        <v/>
      </c>
    </row>
    <row r="2006" spans="1:16" x14ac:dyDescent="0.3">
      <c r="A2006">
        <v>2005</v>
      </c>
      <c r="B2006" s="3" t="s">
        <v>5377</v>
      </c>
      <c r="C2006" s="4">
        <v>44142.788888888892</v>
      </c>
      <c r="D2006" s="3" t="s">
        <v>3422</v>
      </c>
      <c r="E2006" s="3" t="s">
        <v>1258</v>
      </c>
      <c r="F2006" s="3" t="s">
        <v>843</v>
      </c>
      <c r="G2006">
        <v>520</v>
      </c>
      <c r="H2006" s="3" t="s">
        <v>2852</v>
      </c>
      <c r="I2006" s="3" t="s">
        <v>5183</v>
      </c>
      <c r="J2006" s="3" t="s">
        <v>3937</v>
      </c>
      <c r="K2006" s="3" t="s">
        <v>5261</v>
      </c>
      <c r="L2006" s="3" t="s">
        <v>516</v>
      </c>
      <c r="M2006" s="3" t="s">
        <v>32</v>
      </c>
      <c r="N2006" s="3">
        <f>IF(Broker_Trades[[#This Row],[Status]]="Complete",((Broker_Trades[[#This Row],[Sell Price]]-Broker_Trades[[#This Row],[Buy Price]])/Broker_Trades[[#This Row],[Buy Price]]),"")</f>
        <v>3.5560765924189115E-2</v>
      </c>
      <c r="O20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006" s="3">
        <f>IFERROR(Broker_Trades[[#This Row],[Return]]/Broker_Trades[[#This Row],[Time]],Broker_Trades[[#This Row],[Return]])</f>
        <v>3.5560765924189115E-2</v>
      </c>
    </row>
    <row r="2007" spans="1:16" x14ac:dyDescent="0.3">
      <c r="A2007">
        <v>2006</v>
      </c>
      <c r="B2007" s="3" t="s">
        <v>5378</v>
      </c>
      <c r="C2007" s="4">
        <v>44142.787499999999</v>
      </c>
      <c r="D2007" s="3" t="s">
        <v>3422</v>
      </c>
      <c r="E2007" s="3" t="s">
        <v>1196</v>
      </c>
      <c r="F2007" s="3" t="s">
        <v>1197</v>
      </c>
      <c r="G2007">
        <v>497</v>
      </c>
      <c r="H2007" s="3" t="s">
        <v>17</v>
      </c>
      <c r="I2007" s="3" t="s">
        <v>2695</v>
      </c>
      <c r="J2007" s="3" t="s">
        <v>2695</v>
      </c>
      <c r="K2007" s="3" t="s">
        <v>2695</v>
      </c>
      <c r="L2007" s="3" t="s">
        <v>2695</v>
      </c>
      <c r="M2007" s="3" t="s">
        <v>190</v>
      </c>
      <c r="N2007" s="3" t="str">
        <f>IF(Broker_Trades[[#This Row],[Status]]="Complete",((Broker_Trades[[#This Row],[Sell Price]]-Broker_Trades[[#This Row],[Buy Price]])/Broker_Trades[[#This Row],[Buy Price]]),"")</f>
        <v/>
      </c>
      <c r="O20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07" s="3" t="str">
        <f>IFERROR(Broker_Trades[[#This Row],[Return]]/Broker_Trades[[#This Row],[Time]],Broker_Trades[[#This Row],[Return]])</f>
        <v/>
      </c>
    </row>
    <row r="2008" spans="1:16" x14ac:dyDescent="0.3">
      <c r="A2008">
        <v>2007</v>
      </c>
      <c r="B2008" s="3" t="s">
        <v>5379</v>
      </c>
      <c r="C2008" s="4">
        <v>44142.787499999999</v>
      </c>
      <c r="D2008" s="3" t="s">
        <v>3422</v>
      </c>
      <c r="E2008" s="3" t="s">
        <v>1089</v>
      </c>
      <c r="F2008" s="3" t="s">
        <v>1090</v>
      </c>
      <c r="G2008">
        <v>1334</v>
      </c>
      <c r="H2008" s="3" t="s">
        <v>17</v>
      </c>
      <c r="I2008" s="3" t="s">
        <v>5261</v>
      </c>
      <c r="J2008" s="3" t="s">
        <v>5380</v>
      </c>
      <c r="K2008" s="3" t="s">
        <v>5261</v>
      </c>
      <c r="L2008" s="3" t="s">
        <v>5381</v>
      </c>
      <c r="M2008" s="3" t="s">
        <v>32</v>
      </c>
      <c r="N2008" s="3">
        <f>IF(Broker_Trades[[#This Row],[Status]]="Complete",((Broker_Trades[[#This Row],[Sell Price]]-Broker_Trades[[#This Row],[Buy Price]])/Broker_Trades[[#This Row],[Buy Price]]),"")</f>
        <v>5.284678290387286E-2</v>
      </c>
      <c r="O20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008" s="3">
        <f>IFERROR(Broker_Trades[[#This Row],[Return]]/Broker_Trades[[#This Row],[Time]],Broker_Trades[[#This Row],[Return]])</f>
        <v>5.284678290387286E-2</v>
      </c>
    </row>
    <row r="2009" spans="1:16" x14ac:dyDescent="0.3">
      <c r="A2009">
        <v>2008</v>
      </c>
      <c r="B2009" s="3" t="s">
        <v>5382</v>
      </c>
      <c r="C2009" s="4">
        <v>44142.786805555559</v>
      </c>
      <c r="D2009" s="3" t="s">
        <v>3422</v>
      </c>
      <c r="E2009" s="3" t="s">
        <v>5383</v>
      </c>
      <c r="F2009" s="3" t="s">
        <v>1493</v>
      </c>
      <c r="G2009">
        <v>926</v>
      </c>
      <c r="H2009" s="3" t="s">
        <v>17</v>
      </c>
      <c r="I2009" s="3" t="s">
        <v>5261</v>
      </c>
      <c r="J2009" s="3" t="s">
        <v>5268</v>
      </c>
      <c r="K2009" s="3" t="s">
        <v>3053</v>
      </c>
      <c r="L2009" s="3" t="s">
        <v>5269</v>
      </c>
      <c r="M2009" s="3" t="s">
        <v>32</v>
      </c>
      <c r="N2009" s="3">
        <f>IF(Broker_Trades[[#This Row],[Status]]="Complete",((Broker_Trades[[#This Row],[Sell Price]]-Broker_Trades[[#This Row],[Buy Price]])/Broker_Trades[[#This Row],[Buy Price]]),"")</f>
        <v>0.11683132960361858</v>
      </c>
      <c r="O20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2009" s="3">
        <f>IFERROR(Broker_Trades[[#This Row],[Return]]/Broker_Trades[[#This Row],[Time]],Broker_Trades[[#This Row],[Return]])</f>
        <v>1.2838607648749294E-3</v>
      </c>
    </row>
    <row r="2010" spans="1:16" x14ac:dyDescent="0.3">
      <c r="A2010">
        <v>2009</v>
      </c>
      <c r="B2010" s="3" t="s">
        <v>5384</v>
      </c>
      <c r="C2010" s="4">
        <v>44142.786111111112</v>
      </c>
      <c r="D2010" s="3" t="s">
        <v>3422</v>
      </c>
      <c r="E2010" s="3" t="s">
        <v>1180</v>
      </c>
      <c r="F2010" s="3" t="s">
        <v>1181</v>
      </c>
      <c r="G2010">
        <v>555</v>
      </c>
      <c r="H2010" s="3" t="s">
        <v>17</v>
      </c>
      <c r="I2010" s="3" t="s">
        <v>5261</v>
      </c>
      <c r="J2010" s="3" t="s">
        <v>5385</v>
      </c>
      <c r="K2010" s="3" t="s">
        <v>4505</v>
      </c>
      <c r="L2010" s="3" t="s">
        <v>5386</v>
      </c>
      <c r="M2010" s="3" t="s">
        <v>32</v>
      </c>
      <c r="N2010" s="3">
        <f>IF(Broker_Trades[[#This Row],[Status]]="Complete",((Broker_Trades[[#This Row],[Sell Price]]-Broker_Trades[[#This Row],[Buy Price]])/Broker_Trades[[#This Row],[Buy Price]]),"")</f>
        <v>7.3121387283237083E-2</v>
      </c>
      <c r="O20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2010" s="3">
        <f>IFERROR(Broker_Trades[[#This Row],[Return]]/Broker_Trades[[#This Row],[Time]],Broker_Trades[[#This Row],[Return]])</f>
        <v>4.0622992935131714E-3</v>
      </c>
    </row>
    <row r="2011" spans="1:16" x14ac:dyDescent="0.3">
      <c r="A2011">
        <v>2010</v>
      </c>
      <c r="B2011" s="3" t="s">
        <v>5387</v>
      </c>
      <c r="C2011" s="4">
        <v>44142.785416666666</v>
      </c>
      <c r="D2011" s="3" t="s">
        <v>3422</v>
      </c>
      <c r="E2011" s="3" t="s">
        <v>628</v>
      </c>
      <c r="F2011" s="3" t="s">
        <v>629</v>
      </c>
      <c r="G2011">
        <v>1771</v>
      </c>
      <c r="H2011" s="3" t="s">
        <v>17</v>
      </c>
      <c r="I2011" s="3" t="s">
        <v>5261</v>
      </c>
      <c r="J2011" s="3" t="s">
        <v>5273</v>
      </c>
      <c r="K2011" s="3" t="s">
        <v>4043</v>
      </c>
      <c r="L2011" s="3" t="s">
        <v>5388</v>
      </c>
      <c r="M2011" s="3" t="s">
        <v>32</v>
      </c>
      <c r="N2011" s="3">
        <f>IF(Broker_Trades[[#This Row],[Status]]="Complete",((Broker_Trades[[#This Row],[Sell Price]]-Broker_Trades[[#This Row],[Buy Price]])/Broker_Trades[[#This Row],[Buy Price]]),"")</f>
        <v>0.11177018633540375</v>
      </c>
      <c r="O20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59</v>
      </c>
      <c r="P2011" s="3">
        <f>IFERROR(Broker_Trades[[#This Row],[Return]]/Broker_Trades[[#This Row],[Time]],Broker_Trades[[#This Row],[Return]])</f>
        <v>1.8944099378881993E-3</v>
      </c>
    </row>
    <row r="2012" spans="1:16" x14ac:dyDescent="0.3">
      <c r="A2012">
        <v>2011</v>
      </c>
      <c r="B2012" s="3" t="s">
        <v>5389</v>
      </c>
      <c r="C2012" s="4">
        <v>44142.784722222219</v>
      </c>
      <c r="D2012" s="3" t="s">
        <v>3422</v>
      </c>
      <c r="E2012" s="3" t="s">
        <v>102</v>
      </c>
      <c r="F2012" s="3" t="s">
        <v>103</v>
      </c>
      <c r="G2012">
        <v>360</v>
      </c>
      <c r="H2012" s="3" t="s">
        <v>17</v>
      </c>
      <c r="I2012" s="3" t="s">
        <v>5261</v>
      </c>
      <c r="J2012" s="3" t="s">
        <v>5355</v>
      </c>
      <c r="K2012" s="3" t="s">
        <v>4505</v>
      </c>
      <c r="L2012" s="3" t="s">
        <v>5166</v>
      </c>
      <c r="M2012" s="3" t="s">
        <v>32</v>
      </c>
      <c r="N2012" s="3">
        <f>IF(Broker_Trades[[#This Row],[Status]]="Complete",((Broker_Trades[[#This Row],[Sell Price]]-Broker_Trades[[#This Row],[Buy Price]])/Broker_Trades[[#This Row],[Buy Price]]),"")</f>
        <v>0.30506329113924041</v>
      </c>
      <c r="O20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2012" s="3">
        <f>IFERROR(Broker_Trades[[#This Row],[Return]]/Broker_Trades[[#This Row],[Time]],Broker_Trades[[#This Row],[Return]])</f>
        <v>1.6947960618846691E-2</v>
      </c>
    </row>
    <row r="2013" spans="1:16" x14ac:dyDescent="0.3">
      <c r="A2013">
        <v>2012</v>
      </c>
      <c r="B2013" s="3" t="s">
        <v>5390</v>
      </c>
      <c r="C2013" s="4">
        <v>44142.78402777778</v>
      </c>
      <c r="D2013" s="3" t="s">
        <v>3422</v>
      </c>
      <c r="E2013" s="3" t="s">
        <v>1249</v>
      </c>
      <c r="F2013" s="3" t="s">
        <v>1250</v>
      </c>
      <c r="G2013">
        <v>167</v>
      </c>
      <c r="H2013" s="3" t="s">
        <v>17</v>
      </c>
      <c r="I2013" s="3" t="s">
        <v>5261</v>
      </c>
      <c r="J2013" s="3" t="s">
        <v>1121</v>
      </c>
      <c r="K2013" s="3" t="s">
        <v>4687</v>
      </c>
      <c r="L2013" s="3" t="s">
        <v>5391</v>
      </c>
      <c r="M2013" s="3" t="s">
        <v>32</v>
      </c>
      <c r="N2013" s="3">
        <f>IF(Broker_Trades[[#This Row],[Status]]="Complete",((Broker_Trades[[#This Row],[Sell Price]]-Broker_Trades[[#This Row],[Buy Price]])/Broker_Trades[[#This Row],[Buy Price]]),"")</f>
        <v>0.13074433656957921</v>
      </c>
      <c r="O20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2013" s="3">
        <f>IFERROR(Broker_Trades[[#This Row],[Return]]/Broker_Trades[[#This Row],[Time]],Broker_Trades[[#This Row],[Return]])</f>
        <v>1.6343042071197401E-2</v>
      </c>
    </row>
    <row r="2014" spans="1:16" x14ac:dyDescent="0.3">
      <c r="A2014">
        <v>2013</v>
      </c>
      <c r="B2014" s="3" t="s">
        <v>5392</v>
      </c>
      <c r="C2014" s="4">
        <v>44142.783333333333</v>
      </c>
      <c r="D2014" s="3" t="s">
        <v>3422</v>
      </c>
      <c r="E2014" s="3" t="s">
        <v>105</v>
      </c>
      <c r="F2014" s="3" t="s">
        <v>106</v>
      </c>
      <c r="G2014">
        <v>751</v>
      </c>
      <c r="H2014" s="3" t="s">
        <v>17</v>
      </c>
      <c r="I2014" s="3" t="s">
        <v>5261</v>
      </c>
      <c r="J2014" s="3" t="s">
        <v>4137</v>
      </c>
      <c r="K2014" s="3" t="s">
        <v>4142</v>
      </c>
      <c r="L2014" s="3" t="s">
        <v>5393</v>
      </c>
      <c r="M2014" s="3" t="s">
        <v>32</v>
      </c>
      <c r="N2014" s="3">
        <f>IF(Broker_Trades[[#This Row],[Status]]="Complete",((Broker_Trades[[#This Row],[Sell Price]]-Broker_Trades[[#This Row],[Buy Price]])/Broker_Trades[[#This Row],[Buy Price]]),"")</f>
        <v>0.11308823529411761</v>
      </c>
      <c r="O20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2014" s="3">
        <f>IFERROR(Broker_Trades[[#This Row],[Return]]/Broker_Trades[[#This Row],[Time]],Broker_Trades[[#This Row],[Return]])</f>
        <v>2.2174163783160315E-3</v>
      </c>
    </row>
    <row r="2015" spans="1:16" x14ac:dyDescent="0.3">
      <c r="A2015">
        <v>2014</v>
      </c>
      <c r="B2015" s="3" t="s">
        <v>5394</v>
      </c>
      <c r="C2015" s="4">
        <v>44142.783333333333</v>
      </c>
      <c r="D2015" s="3" t="s">
        <v>3422</v>
      </c>
      <c r="E2015" s="3" t="s">
        <v>391</v>
      </c>
      <c r="F2015" s="3" t="s">
        <v>392</v>
      </c>
      <c r="G2015">
        <v>409</v>
      </c>
      <c r="H2015" s="3" t="s">
        <v>17</v>
      </c>
      <c r="I2015" s="3" t="s">
        <v>5261</v>
      </c>
      <c r="J2015" s="3" t="s">
        <v>5395</v>
      </c>
      <c r="K2015" s="3" t="s">
        <v>4573</v>
      </c>
      <c r="L2015" s="3" t="s">
        <v>5396</v>
      </c>
      <c r="M2015" s="3" t="s">
        <v>32</v>
      </c>
      <c r="N2015" s="3">
        <f>IF(Broker_Trades[[#This Row],[Status]]="Complete",((Broker_Trades[[#This Row],[Sell Price]]-Broker_Trades[[#This Row],[Buy Price]])/Broker_Trades[[#This Row],[Buy Price]]),"")</f>
        <v>0.1545333333333333</v>
      </c>
      <c r="O20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2015" s="3">
        <f>IFERROR(Broker_Trades[[#This Row],[Return]]/Broker_Trades[[#This Row],[Time]],Broker_Trades[[#This Row],[Return]])</f>
        <v>9.6583333333333313E-3</v>
      </c>
    </row>
    <row r="2016" spans="1:16" x14ac:dyDescent="0.3">
      <c r="A2016">
        <v>2015</v>
      </c>
      <c r="B2016" s="3" t="s">
        <v>5397</v>
      </c>
      <c r="C2016" s="4">
        <v>44142.782638888886</v>
      </c>
      <c r="D2016" s="3" t="s">
        <v>3422</v>
      </c>
      <c r="E2016" s="3" t="s">
        <v>5398</v>
      </c>
      <c r="F2016" s="3" t="s">
        <v>5399</v>
      </c>
      <c r="G2016">
        <v>1303</v>
      </c>
      <c r="H2016" s="3" t="s">
        <v>17</v>
      </c>
      <c r="I2016" s="3" t="s">
        <v>5261</v>
      </c>
      <c r="J2016" s="3" t="s">
        <v>5400</v>
      </c>
      <c r="K2016" s="3" t="s">
        <v>4907</v>
      </c>
      <c r="L2016" s="3" t="s">
        <v>5401</v>
      </c>
      <c r="M2016" s="3" t="s">
        <v>32</v>
      </c>
      <c r="N2016" s="3">
        <f>IF(Broker_Trades[[#This Row],[Status]]="Complete",((Broker_Trades[[#This Row],[Sell Price]]-Broker_Trades[[#This Row],[Buy Price]])/Broker_Trades[[#This Row],[Buy Price]]),"")</f>
        <v>9.1810687534000124E-2</v>
      </c>
      <c r="O20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2016" s="3">
        <f>IFERROR(Broker_Trades[[#This Row],[Return]]/Broker_Trades[[#This Row],[Time]],Broker_Trades[[#This Row],[Return]])</f>
        <v>1.8362137506800026E-2</v>
      </c>
    </row>
    <row r="2017" spans="1:16" x14ac:dyDescent="0.3">
      <c r="A2017">
        <v>2016</v>
      </c>
      <c r="B2017" s="3" t="s">
        <v>5402</v>
      </c>
      <c r="C2017" s="4">
        <v>44142.781944444447</v>
      </c>
      <c r="D2017" s="3" t="s">
        <v>3422</v>
      </c>
      <c r="E2017" s="3" t="s">
        <v>2692</v>
      </c>
      <c r="F2017" s="3" t="s">
        <v>601</v>
      </c>
      <c r="G2017">
        <v>393</v>
      </c>
      <c r="H2017" s="3" t="s">
        <v>24</v>
      </c>
      <c r="I2017" s="3" t="s">
        <v>5261</v>
      </c>
      <c r="J2017" s="3" t="s">
        <v>5403</v>
      </c>
      <c r="K2017" s="3" t="s">
        <v>3121</v>
      </c>
      <c r="L2017" s="3" t="s">
        <v>5404</v>
      </c>
      <c r="M2017" s="3" t="s">
        <v>32</v>
      </c>
      <c r="N2017" s="3">
        <f>IF(Broker_Trades[[#This Row],[Status]]="Complete",((Broker_Trades[[#This Row],[Sell Price]]-Broker_Trades[[#This Row],[Buy Price]])/Broker_Trades[[#This Row],[Buy Price]]),"")</f>
        <v>0.38292682926829258</v>
      </c>
      <c r="O20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112</v>
      </c>
      <c r="P2017" s="3">
        <f>IFERROR(Broker_Trades[[#This Row],[Return]]/Broker_Trades[[#This Row],[Time]],Broker_Trades[[#This Row],[Return]])</f>
        <v>3.4189895470383264E-3</v>
      </c>
    </row>
    <row r="2018" spans="1:16" x14ac:dyDescent="0.3">
      <c r="A2018">
        <v>2017</v>
      </c>
      <c r="B2018" s="3" t="s">
        <v>5405</v>
      </c>
      <c r="C2018" s="4">
        <v>44142.781944444447</v>
      </c>
      <c r="D2018" s="3" t="s">
        <v>3422</v>
      </c>
      <c r="E2018" s="3" t="s">
        <v>5406</v>
      </c>
      <c r="F2018" s="3" t="s">
        <v>665</v>
      </c>
      <c r="G2018">
        <v>3290</v>
      </c>
      <c r="H2018" s="3" t="s">
        <v>24</v>
      </c>
      <c r="I2018" s="3" t="s">
        <v>5261</v>
      </c>
      <c r="J2018" s="3" t="s">
        <v>5407</v>
      </c>
      <c r="K2018" s="3" t="s">
        <v>5408</v>
      </c>
      <c r="L2018" s="3" t="s">
        <v>5409</v>
      </c>
      <c r="M2018" s="3" t="s">
        <v>32</v>
      </c>
      <c r="N2018" s="3">
        <f>IF(Broker_Trades[[#This Row],[Status]]="Complete",((Broker_Trades[[#This Row],[Sell Price]]-Broker_Trades[[#This Row],[Buy Price]])/Broker_Trades[[#This Row],[Buy Price]]),"")</f>
        <v>0.19944006747904724</v>
      </c>
      <c r="O20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239</v>
      </c>
      <c r="P2018" s="3">
        <f>IFERROR(Broker_Trades[[#This Row],[Return]]/Broker_Trades[[#This Row],[Time]],Broker_Trades[[#This Row],[Return]])</f>
        <v>8.3447726978680859E-4</v>
      </c>
    </row>
    <row r="2019" spans="1:16" x14ac:dyDescent="0.3">
      <c r="A2019">
        <v>2018</v>
      </c>
      <c r="B2019" s="3" t="s">
        <v>5410</v>
      </c>
      <c r="C2019" s="4">
        <v>44142.78125</v>
      </c>
      <c r="D2019" s="3" t="s">
        <v>3422</v>
      </c>
      <c r="E2019" s="3" t="s">
        <v>5411</v>
      </c>
      <c r="F2019" s="3" t="s">
        <v>5412</v>
      </c>
      <c r="G2019">
        <v>62</v>
      </c>
      <c r="H2019" s="3" t="s">
        <v>24</v>
      </c>
      <c r="I2019" s="3" t="s">
        <v>5261</v>
      </c>
      <c r="J2019" s="3" t="s">
        <v>5413</v>
      </c>
      <c r="K2019" s="3" t="s">
        <v>4867</v>
      </c>
      <c r="L2019" s="3" t="s">
        <v>5414</v>
      </c>
      <c r="M2019" s="3" t="s">
        <v>32</v>
      </c>
      <c r="N2019" s="3">
        <f>IF(Broker_Trades[[#This Row],[Status]]="Complete",((Broker_Trades[[#This Row],[Sell Price]]-Broker_Trades[[#This Row],[Buy Price]])/Broker_Trades[[#This Row],[Buy Price]]),"")</f>
        <v>0.36114160263446771</v>
      </c>
      <c r="O20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2019" s="3">
        <f>IFERROR(Broker_Trades[[#This Row],[Return]]/Broker_Trades[[#This Row],[Time]],Broker_Trades[[#This Row],[Return]])</f>
        <v>2.5795828759604837E-2</v>
      </c>
    </row>
    <row r="2020" spans="1:16" x14ac:dyDescent="0.3">
      <c r="A2020">
        <v>2019</v>
      </c>
      <c r="B2020" s="3" t="s">
        <v>5415</v>
      </c>
      <c r="C2020" s="4">
        <v>44142.780555555553</v>
      </c>
      <c r="D2020" s="3" t="s">
        <v>3422</v>
      </c>
      <c r="E2020" s="3" t="s">
        <v>424</v>
      </c>
      <c r="F2020" s="3" t="s">
        <v>424</v>
      </c>
      <c r="G2020">
        <v>5968</v>
      </c>
      <c r="H2020" s="3" t="s">
        <v>24</v>
      </c>
      <c r="I2020" s="3" t="s">
        <v>5261</v>
      </c>
      <c r="J2020" s="3" t="s">
        <v>5416</v>
      </c>
      <c r="K2020" s="3" t="s">
        <v>3997</v>
      </c>
      <c r="L2020" s="3" t="s">
        <v>5417</v>
      </c>
      <c r="M2020" s="3" t="s">
        <v>32</v>
      </c>
      <c r="N2020" s="3">
        <f>IF(Broker_Trades[[#This Row],[Status]]="Complete",((Broker_Trades[[#This Row],[Sell Price]]-Broker_Trades[[#This Row],[Buy Price]])/Broker_Trades[[#This Row],[Buy Price]]),"")</f>
        <v>0.21420590100564729</v>
      </c>
      <c r="O20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2020" s="3">
        <f>IFERROR(Broker_Trades[[#This Row],[Return]]/Broker_Trades[[#This Row],[Time]],Broker_Trades[[#This Row],[Return]])</f>
        <v>3.4000936667563063E-3</v>
      </c>
    </row>
    <row r="2021" spans="1:16" x14ac:dyDescent="0.3">
      <c r="A2021">
        <v>2020</v>
      </c>
      <c r="B2021" s="3" t="s">
        <v>5418</v>
      </c>
      <c r="C2021" s="4">
        <v>44142.780555555553</v>
      </c>
      <c r="D2021" s="3" t="s">
        <v>3422</v>
      </c>
      <c r="E2021" s="3" t="s">
        <v>596</v>
      </c>
      <c r="F2021" s="3" t="s">
        <v>597</v>
      </c>
      <c r="G2021">
        <v>292</v>
      </c>
      <c r="H2021" s="3" t="s">
        <v>24</v>
      </c>
      <c r="I2021" s="3" t="s">
        <v>5261</v>
      </c>
      <c r="J2021" s="3" t="s">
        <v>5419</v>
      </c>
      <c r="K2021" s="3" t="s">
        <v>4186</v>
      </c>
      <c r="L2021" s="3" t="s">
        <v>801</v>
      </c>
      <c r="M2021" s="3" t="s">
        <v>32</v>
      </c>
      <c r="N2021" s="3">
        <f>IF(Broker_Trades[[#This Row],[Status]]="Complete",((Broker_Trades[[#This Row],[Sell Price]]-Broker_Trades[[#This Row],[Buy Price]])/Broker_Trades[[#This Row],[Buy Price]]),"")</f>
        <v>0.32438478747203581</v>
      </c>
      <c r="O20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</v>
      </c>
      <c r="P2021" s="3">
        <f>IFERROR(Broker_Trades[[#This Row],[Return]]/Broker_Trades[[#This Row],[Time]],Broker_Trades[[#This Row],[Return]])</f>
        <v>7.2085508327119066E-3</v>
      </c>
    </row>
    <row r="2022" spans="1:16" x14ac:dyDescent="0.3">
      <c r="A2022">
        <v>2021</v>
      </c>
      <c r="B2022" s="3" t="s">
        <v>5420</v>
      </c>
      <c r="C2022" s="4">
        <v>44142.779861111114</v>
      </c>
      <c r="D2022" s="3" t="s">
        <v>3422</v>
      </c>
      <c r="E2022" s="3" t="s">
        <v>2569</v>
      </c>
      <c r="F2022" s="3" t="s">
        <v>2570</v>
      </c>
      <c r="G2022">
        <v>1002</v>
      </c>
      <c r="H2022" s="3" t="s">
        <v>24</v>
      </c>
      <c r="I2022" s="3" t="s">
        <v>5261</v>
      </c>
      <c r="J2022" s="3" t="s">
        <v>3119</v>
      </c>
      <c r="K2022" s="3" t="s">
        <v>3871</v>
      </c>
      <c r="L2022" s="3" t="s">
        <v>5421</v>
      </c>
      <c r="M2022" s="3" t="s">
        <v>32</v>
      </c>
      <c r="N2022" s="3">
        <f>IF(Broker_Trades[[#This Row],[Status]]="Complete",((Broker_Trades[[#This Row],[Sell Price]]-Broker_Trades[[#This Row],[Buy Price]])/Broker_Trades[[#This Row],[Buy Price]]),"")</f>
        <v>0.50355555555555553</v>
      </c>
      <c r="O20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151</v>
      </c>
      <c r="P2022" s="3">
        <f>IFERROR(Broker_Trades[[#This Row],[Return]]/Broker_Trades[[#This Row],[Time]],Broker_Trades[[#This Row],[Return]])</f>
        <v>3.3348050036791756E-3</v>
      </c>
    </row>
    <row r="2023" spans="1:16" x14ac:dyDescent="0.3">
      <c r="A2023">
        <v>2022</v>
      </c>
      <c r="B2023" s="3" t="s">
        <v>5422</v>
      </c>
      <c r="C2023" s="4">
        <v>44142.779166666667</v>
      </c>
      <c r="D2023" s="3" t="s">
        <v>3422</v>
      </c>
      <c r="E2023" s="3" t="s">
        <v>99</v>
      </c>
      <c r="F2023" s="3" t="s">
        <v>100</v>
      </c>
      <c r="G2023">
        <v>340</v>
      </c>
      <c r="H2023" s="3" t="s">
        <v>24</v>
      </c>
      <c r="I2023" s="3" t="s">
        <v>5261</v>
      </c>
      <c r="J2023" s="3" t="s">
        <v>3441</v>
      </c>
      <c r="K2023" s="3" t="s">
        <v>5261</v>
      </c>
      <c r="L2023" s="3" t="s">
        <v>5423</v>
      </c>
      <c r="M2023" s="3" t="s">
        <v>32</v>
      </c>
      <c r="N2023" s="3">
        <f>IF(Broker_Trades[[#This Row],[Status]]="Complete",((Broker_Trades[[#This Row],[Sell Price]]-Broker_Trades[[#This Row],[Buy Price]])/Broker_Trades[[#This Row],[Buy Price]]),"")</f>
        <v>5.6047197640117325E-3</v>
      </c>
      <c r="O20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023" s="3">
        <f>IFERROR(Broker_Trades[[#This Row],[Return]]/Broker_Trades[[#This Row],[Time]],Broker_Trades[[#This Row],[Return]])</f>
        <v>5.6047197640117325E-3</v>
      </c>
    </row>
    <row r="2024" spans="1:16" x14ac:dyDescent="0.3">
      <c r="A2024">
        <v>2023</v>
      </c>
      <c r="B2024" s="3" t="s">
        <v>5424</v>
      </c>
      <c r="C2024" s="4">
        <v>44142.772222222222</v>
      </c>
      <c r="D2024" s="3" t="s">
        <v>3422</v>
      </c>
      <c r="E2024" s="3" t="s">
        <v>22</v>
      </c>
      <c r="F2024" s="3" t="s">
        <v>23</v>
      </c>
      <c r="G2024">
        <v>340</v>
      </c>
      <c r="H2024" s="3" t="s">
        <v>24</v>
      </c>
      <c r="I2024" s="3" t="s">
        <v>5261</v>
      </c>
      <c r="J2024" s="3" t="s">
        <v>4688</v>
      </c>
      <c r="K2024" s="3" t="s">
        <v>4445</v>
      </c>
      <c r="L2024" s="3" t="s">
        <v>5258</v>
      </c>
      <c r="M2024" s="3" t="s">
        <v>32</v>
      </c>
      <c r="N2024" s="3">
        <f>IF(Broker_Trades[[#This Row],[Status]]="Complete",((Broker_Trades[[#This Row],[Sell Price]]-Broker_Trades[[#This Row],[Buy Price]])/Broker_Trades[[#This Row],[Buy Price]]),"")</f>
        <v>0.32743362831858419</v>
      </c>
      <c r="O20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2024" s="3">
        <f>IFERROR(Broker_Trades[[#This Row],[Return]]/Broker_Trades[[#This Row],[Time]],Broker_Trades[[#This Row],[Return]])</f>
        <v>1.3097345132743368E-2</v>
      </c>
    </row>
    <row r="2025" spans="1:16" x14ac:dyDescent="0.3">
      <c r="A2025">
        <v>2024</v>
      </c>
      <c r="B2025" s="3" t="s">
        <v>5425</v>
      </c>
      <c r="C2025" s="4">
        <v>44142.770833333336</v>
      </c>
      <c r="D2025" s="3" t="s">
        <v>3422</v>
      </c>
      <c r="E2025" s="3" t="s">
        <v>1067</v>
      </c>
      <c r="F2025" s="3" t="s">
        <v>400</v>
      </c>
      <c r="G2025">
        <v>133</v>
      </c>
      <c r="H2025" s="3" t="s">
        <v>24</v>
      </c>
      <c r="I2025" s="3" t="s">
        <v>5261</v>
      </c>
      <c r="J2025" s="3" t="s">
        <v>5426</v>
      </c>
      <c r="K2025" s="3" t="s">
        <v>4389</v>
      </c>
      <c r="L2025" s="3" t="s">
        <v>5427</v>
      </c>
      <c r="M2025" s="3" t="s">
        <v>32</v>
      </c>
      <c r="N2025" s="3">
        <f>IF(Broker_Trades[[#This Row],[Status]]="Complete",((Broker_Trades[[#This Row],[Sell Price]]-Broker_Trades[[#This Row],[Buy Price]])/Broker_Trades[[#This Row],[Buy Price]]),"")</f>
        <v>0.39529058116232468</v>
      </c>
      <c r="O20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2025" s="3">
        <f>IFERROR(Broker_Trades[[#This Row],[Return]]/Broker_Trades[[#This Row],[Time]],Broker_Trades[[#This Row],[Return]])</f>
        <v>1.411752075579731E-2</v>
      </c>
    </row>
    <row r="2026" spans="1:16" x14ac:dyDescent="0.3">
      <c r="A2026">
        <v>2025</v>
      </c>
      <c r="B2026" s="3" t="s">
        <v>5428</v>
      </c>
      <c r="C2026" s="4">
        <v>44142.770833333336</v>
      </c>
      <c r="D2026" s="3" t="s">
        <v>3422</v>
      </c>
      <c r="E2026" s="3" t="s">
        <v>5429</v>
      </c>
      <c r="F2026" s="3" t="s">
        <v>5430</v>
      </c>
      <c r="G2026">
        <v>555</v>
      </c>
      <c r="H2026" s="3" t="s">
        <v>24</v>
      </c>
      <c r="I2026" s="3" t="s">
        <v>5261</v>
      </c>
      <c r="J2026" s="3" t="s">
        <v>2719</v>
      </c>
      <c r="K2026" s="3" t="s">
        <v>4331</v>
      </c>
      <c r="L2026" s="3" t="s">
        <v>5341</v>
      </c>
      <c r="M2026" s="3" t="s">
        <v>32</v>
      </c>
      <c r="N2026" s="3">
        <f>IF(Broker_Trades[[#This Row],[Status]]="Complete",((Broker_Trades[[#This Row],[Sell Price]]-Broker_Trades[[#This Row],[Buy Price]])/Broker_Trades[[#This Row],[Buy Price]]),"")</f>
        <v>0.24835164835164836</v>
      </c>
      <c r="O20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2026" s="3">
        <f>IFERROR(Broker_Trades[[#This Row],[Return]]/Broker_Trades[[#This Row],[Time]],Broker_Trades[[#This Row],[Return]])</f>
        <v>7.7609890109890112E-3</v>
      </c>
    </row>
    <row r="2027" spans="1:16" x14ac:dyDescent="0.3">
      <c r="A2027">
        <v>2026</v>
      </c>
      <c r="B2027" s="3" t="s">
        <v>5431</v>
      </c>
      <c r="C2027" s="4">
        <v>44142.770138888889</v>
      </c>
      <c r="D2027" s="3" t="s">
        <v>3422</v>
      </c>
      <c r="E2027" s="3" t="s">
        <v>413</v>
      </c>
      <c r="F2027" s="3" t="s">
        <v>414</v>
      </c>
      <c r="G2027">
        <v>280</v>
      </c>
      <c r="H2027" s="3" t="s">
        <v>24</v>
      </c>
      <c r="I2027" s="3" t="s">
        <v>5261</v>
      </c>
      <c r="J2027" s="3" t="s">
        <v>4081</v>
      </c>
      <c r="K2027" s="3" t="s">
        <v>4124</v>
      </c>
      <c r="L2027" s="3" t="s">
        <v>5141</v>
      </c>
      <c r="M2027" s="3" t="s">
        <v>32</v>
      </c>
      <c r="N2027" s="3">
        <f>IF(Broker_Trades[[#This Row],[Status]]="Complete",((Broker_Trades[[#This Row],[Sell Price]]-Broker_Trades[[#This Row],[Buy Price]])/Broker_Trades[[#This Row],[Buy Price]]),"")</f>
        <v>0.25842696629213485</v>
      </c>
      <c r="O20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2027" s="3">
        <f>IFERROR(Broker_Trades[[#This Row],[Return]]/Broker_Trades[[#This Row],[Time]],Broker_Trades[[#This Row],[Return]])</f>
        <v>4.8759804960780157E-3</v>
      </c>
    </row>
    <row r="2028" spans="1:16" x14ac:dyDescent="0.3">
      <c r="A2028">
        <v>2027</v>
      </c>
      <c r="B2028" s="3" t="s">
        <v>5432</v>
      </c>
      <c r="C2028" s="4">
        <v>44142.769444444442</v>
      </c>
      <c r="D2028" s="3" t="s">
        <v>3422</v>
      </c>
      <c r="E2028" s="3" t="s">
        <v>1444</v>
      </c>
      <c r="F2028" s="3" t="s">
        <v>1445</v>
      </c>
      <c r="G2028">
        <v>440</v>
      </c>
      <c r="H2028" s="3" t="s">
        <v>24</v>
      </c>
      <c r="I2028" s="3" t="s">
        <v>5261</v>
      </c>
      <c r="J2028" s="3" t="s">
        <v>5297</v>
      </c>
      <c r="K2028" s="3" t="s">
        <v>4494</v>
      </c>
      <c r="L2028" s="3" t="s">
        <v>1305</v>
      </c>
      <c r="M2028" s="3" t="s">
        <v>32</v>
      </c>
      <c r="N2028" s="3">
        <f>IF(Broker_Trades[[#This Row],[Status]]="Complete",((Broker_Trades[[#This Row],[Sell Price]]-Broker_Trades[[#This Row],[Buy Price]])/Broker_Trades[[#This Row],[Buy Price]]),"")</f>
        <v>0.34171907756813424</v>
      </c>
      <c r="O20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2028" s="3">
        <f>IFERROR(Broker_Trades[[#This Row],[Return]]/Broker_Trades[[#This Row],[Time]],Broker_Trades[[#This Row],[Return]])</f>
        <v>1.5532685344006102E-2</v>
      </c>
    </row>
    <row r="2029" spans="1:16" x14ac:dyDescent="0.3">
      <c r="A2029">
        <v>2028</v>
      </c>
      <c r="B2029" s="3" t="s">
        <v>5433</v>
      </c>
      <c r="C2029" s="4">
        <v>44142.768750000003</v>
      </c>
      <c r="D2029" s="3" t="s">
        <v>3422</v>
      </c>
      <c r="E2029" s="3" t="s">
        <v>432</v>
      </c>
      <c r="F2029" s="3" t="s">
        <v>433</v>
      </c>
      <c r="G2029">
        <v>289</v>
      </c>
      <c r="H2029" s="3" t="s">
        <v>24</v>
      </c>
      <c r="I2029" s="3" t="s">
        <v>5261</v>
      </c>
      <c r="J2029" s="3" t="s">
        <v>5232</v>
      </c>
      <c r="K2029" s="3" t="s">
        <v>3139</v>
      </c>
      <c r="L2029" s="3" t="s">
        <v>5434</v>
      </c>
      <c r="M2029" s="3" t="s">
        <v>32</v>
      </c>
      <c r="N2029" s="3">
        <f>IF(Broker_Trades[[#This Row],[Status]]="Complete",((Broker_Trades[[#This Row],[Sell Price]]-Broker_Trades[[#This Row],[Buy Price]])/Broker_Trades[[#This Row],[Buy Price]]),"")</f>
        <v>0.75484848484848488</v>
      </c>
      <c r="O20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94</v>
      </c>
      <c r="P2029" s="3">
        <f>IFERROR(Broker_Trades[[#This Row],[Return]]/Broker_Trades[[#This Row],[Time]],Broker_Trades[[#This Row],[Return]])</f>
        <v>8.03030303030303E-3</v>
      </c>
    </row>
    <row r="2030" spans="1:16" x14ac:dyDescent="0.3">
      <c r="A2030">
        <v>2029</v>
      </c>
      <c r="B2030" s="3" t="s">
        <v>5435</v>
      </c>
      <c r="C2030" s="4">
        <v>44142.767361111109</v>
      </c>
      <c r="D2030" s="3" t="s">
        <v>3422</v>
      </c>
      <c r="E2030" s="3" t="s">
        <v>2143</v>
      </c>
      <c r="F2030" s="3" t="s">
        <v>242</v>
      </c>
      <c r="G2030">
        <v>247</v>
      </c>
      <c r="H2030" s="3" t="s">
        <v>24</v>
      </c>
      <c r="I2030" s="3" t="s">
        <v>5261</v>
      </c>
      <c r="J2030" s="3" t="s">
        <v>4301</v>
      </c>
      <c r="K2030" s="3" t="s">
        <v>3499</v>
      </c>
      <c r="L2030" s="3" t="s">
        <v>5436</v>
      </c>
      <c r="M2030" s="3" t="s">
        <v>32</v>
      </c>
      <c r="N2030" s="3">
        <f>IF(Broker_Trades[[#This Row],[Status]]="Complete",((Broker_Trades[[#This Row],[Sell Price]]-Broker_Trades[[#This Row],[Buy Price]])/Broker_Trades[[#This Row],[Buy Price]]),"")</f>
        <v>0.27614631633178771</v>
      </c>
      <c r="O20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2030" s="3">
        <f>IFERROR(Broker_Trades[[#This Row],[Return]]/Broker_Trades[[#This Row],[Time]],Broker_Trades[[#This Row],[Return]])</f>
        <v>3.2487801921386788E-3</v>
      </c>
    </row>
    <row r="2031" spans="1:16" x14ac:dyDescent="0.3">
      <c r="A2031">
        <v>2030</v>
      </c>
      <c r="B2031" s="3" t="s">
        <v>5437</v>
      </c>
      <c r="C2031" s="4">
        <v>44142.76666666667</v>
      </c>
      <c r="D2031" s="3" t="s">
        <v>3422</v>
      </c>
      <c r="E2031" s="3" t="s">
        <v>543</v>
      </c>
      <c r="F2031" s="3" t="s">
        <v>543</v>
      </c>
      <c r="G2031">
        <v>621</v>
      </c>
      <c r="H2031" s="3" t="s">
        <v>24</v>
      </c>
      <c r="I2031" s="3" t="s">
        <v>5261</v>
      </c>
      <c r="J2031" s="3" t="s">
        <v>5319</v>
      </c>
      <c r="K2031" s="3" t="s">
        <v>3076</v>
      </c>
      <c r="L2031" s="3" t="s">
        <v>5320</v>
      </c>
      <c r="M2031" s="3" t="s">
        <v>32</v>
      </c>
      <c r="N2031" s="3">
        <f>IF(Broker_Trades[[#This Row],[Status]]="Complete",((Broker_Trades[[#This Row],[Sell Price]]-Broker_Trades[[#This Row],[Buy Price]])/Broker_Trades[[#This Row],[Buy Price]]),"")</f>
        <v>0.48019221753398972</v>
      </c>
      <c r="O20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115</v>
      </c>
      <c r="P2031" s="3">
        <f>IFERROR(Broker_Trades[[#This Row],[Return]]/Broker_Trades[[#This Row],[Time]],Broker_Trades[[#This Row],[Return]])</f>
        <v>4.1755845002955623E-3</v>
      </c>
    </row>
    <row r="2032" spans="1:16" x14ac:dyDescent="0.3">
      <c r="A2032">
        <v>2031</v>
      </c>
      <c r="B2032" s="3" t="s">
        <v>5438</v>
      </c>
      <c r="C2032" s="4">
        <v>44142.76666666667</v>
      </c>
      <c r="D2032" s="3" t="s">
        <v>3422</v>
      </c>
      <c r="E2032" s="3" t="s">
        <v>217</v>
      </c>
      <c r="F2032" s="3" t="s">
        <v>217</v>
      </c>
      <c r="G2032">
        <v>140</v>
      </c>
      <c r="H2032" s="3" t="s">
        <v>24</v>
      </c>
      <c r="I2032" s="3" t="s">
        <v>5261</v>
      </c>
      <c r="J2032" s="3" t="s">
        <v>5439</v>
      </c>
      <c r="K2032" s="3" t="s">
        <v>3097</v>
      </c>
      <c r="L2032" s="3" t="s">
        <v>4257</v>
      </c>
      <c r="M2032" s="3" t="s">
        <v>32</v>
      </c>
      <c r="N2032" s="3">
        <f>IF(Broker_Trades[[#This Row],[Status]]="Complete",((Broker_Trades[[#This Row],[Sell Price]]-Broker_Trades[[#This Row],[Buy Price]])/Broker_Trades[[#This Row],[Buy Price]]),"")</f>
        <v>0.62718556119571334</v>
      </c>
      <c r="O20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324</v>
      </c>
      <c r="P2032" s="3">
        <f>IFERROR(Broker_Trades[[#This Row],[Return]]/Broker_Trades[[#This Row],[Time]],Broker_Trades[[#This Row],[Return]])</f>
        <v>1.9357579049250411E-3</v>
      </c>
    </row>
    <row r="2033" spans="1:16" x14ac:dyDescent="0.3">
      <c r="A2033">
        <v>2032</v>
      </c>
      <c r="B2033" s="3" t="s">
        <v>5440</v>
      </c>
      <c r="C2033" s="4">
        <v>44142.765972222223</v>
      </c>
      <c r="D2033" s="3" t="s">
        <v>3422</v>
      </c>
      <c r="E2033" s="3" t="s">
        <v>5441</v>
      </c>
      <c r="F2033" s="3" t="s">
        <v>5442</v>
      </c>
      <c r="G2033">
        <v>725</v>
      </c>
      <c r="H2033" s="3" t="s">
        <v>24</v>
      </c>
      <c r="I2033" s="3" t="s">
        <v>5261</v>
      </c>
      <c r="J2033" s="3" t="s">
        <v>5443</v>
      </c>
      <c r="K2033" s="3" t="s">
        <v>4190</v>
      </c>
      <c r="L2033" s="3" t="s">
        <v>5444</v>
      </c>
      <c r="M2033" s="3" t="s">
        <v>32</v>
      </c>
      <c r="N2033" s="3">
        <f>IF(Broker_Trades[[#This Row],[Status]]="Complete",((Broker_Trades[[#This Row],[Sell Price]]-Broker_Trades[[#This Row],[Buy Price]])/Broker_Trades[[#This Row],[Buy Price]]),"")</f>
        <v>0.28804439213048588</v>
      </c>
      <c r="O20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235</v>
      </c>
      <c r="P2033" s="3">
        <f>IFERROR(Broker_Trades[[#This Row],[Return]]/Broker_Trades[[#This Row],[Time]],Broker_Trades[[#This Row],[Return]])</f>
        <v>1.2257208175765356E-3</v>
      </c>
    </row>
    <row r="2034" spans="1:16" x14ac:dyDescent="0.3">
      <c r="A2034">
        <v>2033</v>
      </c>
      <c r="B2034" s="3" t="s">
        <v>5445</v>
      </c>
      <c r="C2034" s="4">
        <v>44142.765972222223</v>
      </c>
      <c r="D2034" s="3" t="s">
        <v>3422</v>
      </c>
      <c r="E2034" s="3" t="s">
        <v>3444</v>
      </c>
      <c r="F2034" s="3" t="s">
        <v>1504</v>
      </c>
      <c r="G2034">
        <v>747</v>
      </c>
      <c r="H2034" s="3" t="s">
        <v>24</v>
      </c>
      <c r="I2034" s="3" t="s">
        <v>5261</v>
      </c>
      <c r="J2034" s="3" t="s">
        <v>5446</v>
      </c>
      <c r="K2034" s="3" t="s">
        <v>4907</v>
      </c>
      <c r="L2034" s="3" t="s">
        <v>403</v>
      </c>
      <c r="M2034" s="3" t="s">
        <v>32</v>
      </c>
      <c r="N2034" s="3">
        <f>IF(Broker_Trades[[#This Row],[Status]]="Complete",((Broker_Trades[[#This Row],[Sell Price]]-Broker_Trades[[#This Row],[Buy Price]])/Broker_Trades[[#This Row],[Buy Price]]),"")</f>
        <v>6.7767653758542171E-2</v>
      </c>
      <c r="O20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2034" s="3">
        <f>IFERROR(Broker_Trades[[#This Row],[Return]]/Broker_Trades[[#This Row],[Time]],Broker_Trades[[#This Row],[Return]])</f>
        <v>1.3553530751708434E-2</v>
      </c>
    </row>
    <row r="2035" spans="1:16" x14ac:dyDescent="0.3">
      <c r="A2035">
        <v>2034</v>
      </c>
      <c r="B2035" s="3" t="s">
        <v>5447</v>
      </c>
      <c r="C2035" s="4">
        <v>44142.765277777777</v>
      </c>
      <c r="D2035" s="3" t="s">
        <v>3422</v>
      </c>
      <c r="E2035" s="3" t="s">
        <v>509</v>
      </c>
      <c r="F2035" s="3" t="s">
        <v>510</v>
      </c>
      <c r="G2035">
        <v>510</v>
      </c>
      <c r="H2035" s="3" t="s">
        <v>24</v>
      </c>
      <c r="I2035" s="3" t="s">
        <v>5261</v>
      </c>
      <c r="J2035" s="3" t="s">
        <v>856</v>
      </c>
      <c r="K2035" s="3" t="s">
        <v>4389</v>
      </c>
      <c r="L2035" s="3" t="s">
        <v>5448</v>
      </c>
      <c r="M2035" s="3" t="s">
        <v>32</v>
      </c>
      <c r="N2035" s="3">
        <f>IF(Broker_Trades[[#This Row],[Status]]="Complete",((Broker_Trades[[#This Row],[Sell Price]]-Broker_Trades[[#This Row],[Buy Price]])/Broker_Trades[[#This Row],[Buy Price]]),"")</f>
        <v>0.14577777777777784</v>
      </c>
      <c r="O20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2035" s="3">
        <f>IFERROR(Broker_Trades[[#This Row],[Return]]/Broker_Trades[[#This Row],[Time]],Broker_Trades[[#This Row],[Return]])</f>
        <v>5.2063492063492084E-3</v>
      </c>
    </row>
    <row r="2036" spans="1:16" x14ac:dyDescent="0.3">
      <c r="A2036">
        <v>2035</v>
      </c>
      <c r="B2036" s="3" t="s">
        <v>5449</v>
      </c>
      <c r="C2036" s="4">
        <v>44142.571527777778</v>
      </c>
      <c r="D2036" s="3" t="s">
        <v>38</v>
      </c>
      <c r="E2036" s="3" t="s">
        <v>39</v>
      </c>
      <c r="F2036" s="3" t="s">
        <v>40</v>
      </c>
      <c r="G2036">
        <v>430</v>
      </c>
      <c r="H2036" s="3" t="s">
        <v>24</v>
      </c>
      <c r="I2036" s="3" t="s">
        <v>5261</v>
      </c>
      <c r="J2036" s="3" t="s">
        <v>5450</v>
      </c>
      <c r="K2036" s="3" t="s">
        <v>4186</v>
      </c>
      <c r="L2036" s="3" t="s">
        <v>4711</v>
      </c>
      <c r="M2036" s="3" t="s">
        <v>32</v>
      </c>
      <c r="N2036" s="3">
        <f>IF(Broker_Trades[[#This Row],[Status]]="Complete",((Broker_Trades[[#This Row],[Sell Price]]-Broker_Trades[[#This Row],[Buy Price]])/Broker_Trades[[#This Row],[Buy Price]]),"")</f>
        <v>0.11543450064850844</v>
      </c>
      <c r="O20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</v>
      </c>
      <c r="P2036" s="3">
        <f>IFERROR(Broker_Trades[[#This Row],[Return]]/Broker_Trades[[#This Row],[Time]],Broker_Trades[[#This Row],[Return]])</f>
        <v>2.5652111255224097E-3</v>
      </c>
    </row>
    <row r="2037" spans="1:16" x14ac:dyDescent="0.3">
      <c r="A2037">
        <v>2036</v>
      </c>
      <c r="B2037" s="3" t="s">
        <v>5451</v>
      </c>
      <c r="C2037" s="4">
        <v>44142.571527777778</v>
      </c>
      <c r="D2037" s="3" t="s">
        <v>38</v>
      </c>
      <c r="E2037" s="3" t="s">
        <v>1588</v>
      </c>
      <c r="F2037" s="3" t="s">
        <v>1589</v>
      </c>
      <c r="G2037">
        <v>36</v>
      </c>
      <c r="H2037" s="3" t="s">
        <v>24</v>
      </c>
      <c r="I2037" s="3" t="s">
        <v>5261</v>
      </c>
      <c r="J2037" s="3" t="s">
        <v>4957</v>
      </c>
      <c r="K2037" s="3" t="s">
        <v>4867</v>
      </c>
      <c r="L2037" s="3" t="s">
        <v>5452</v>
      </c>
      <c r="M2037" s="3" t="s">
        <v>32</v>
      </c>
      <c r="N2037" s="3">
        <f>IF(Broker_Trades[[#This Row],[Status]]="Complete",((Broker_Trades[[#This Row],[Sell Price]]-Broker_Trades[[#This Row],[Buy Price]])/Broker_Trades[[#This Row],[Buy Price]]),"")</f>
        <v>0.203125</v>
      </c>
      <c r="O20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2037" s="3">
        <f>IFERROR(Broker_Trades[[#This Row],[Return]]/Broker_Trades[[#This Row],[Time]],Broker_Trades[[#This Row],[Return]])</f>
        <v>1.4508928571428572E-2</v>
      </c>
    </row>
    <row r="2038" spans="1:16" x14ac:dyDescent="0.3">
      <c r="A2038">
        <v>2037</v>
      </c>
      <c r="B2038" s="3" t="s">
        <v>5453</v>
      </c>
      <c r="C2038" s="4">
        <v>44142.571527777778</v>
      </c>
      <c r="D2038" s="3" t="s">
        <v>38</v>
      </c>
      <c r="E2038" s="3" t="s">
        <v>1750</v>
      </c>
      <c r="F2038" s="3" t="s">
        <v>1751</v>
      </c>
      <c r="G2038">
        <v>1710</v>
      </c>
      <c r="H2038" s="3" t="s">
        <v>24</v>
      </c>
      <c r="I2038" s="3" t="s">
        <v>5261</v>
      </c>
      <c r="J2038" s="3" t="s">
        <v>5454</v>
      </c>
      <c r="K2038" s="3" t="s">
        <v>5455</v>
      </c>
      <c r="L2038" s="3" t="s">
        <v>5456</v>
      </c>
      <c r="M2038" s="3" t="s">
        <v>32</v>
      </c>
      <c r="N2038" s="3">
        <f>IF(Broker_Trades[[#This Row],[Status]]="Complete",((Broker_Trades[[#This Row],[Sell Price]]-Broker_Trades[[#This Row],[Buy Price]])/Broker_Trades[[#This Row],[Buy Price]]),"")</f>
        <v>0.22536945812807882</v>
      </c>
      <c r="O20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224</v>
      </c>
      <c r="P2038" s="3">
        <f>IFERROR(Broker_Trades[[#This Row],[Return]]/Broker_Trades[[#This Row],[Time]],Broker_Trades[[#This Row],[Return]])</f>
        <v>1.0061136523574947E-3</v>
      </c>
    </row>
    <row r="2039" spans="1:16" x14ac:dyDescent="0.3">
      <c r="A2039">
        <v>2038</v>
      </c>
      <c r="B2039" s="3" t="s">
        <v>5457</v>
      </c>
      <c r="C2039" s="4">
        <v>44142.570833333331</v>
      </c>
      <c r="D2039" s="3" t="s">
        <v>38</v>
      </c>
      <c r="E2039" s="3" t="s">
        <v>5458</v>
      </c>
      <c r="F2039" s="3" t="s">
        <v>5459</v>
      </c>
      <c r="G2039">
        <v>5890</v>
      </c>
      <c r="H2039" s="3" t="s">
        <v>24</v>
      </c>
      <c r="I2039" s="3" t="s">
        <v>5261</v>
      </c>
      <c r="J2039" s="3" t="s">
        <v>5460</v>
      </c>
      <c r="K2039" s="3" t="s">
        <v>5183</v>
      </c>
      <c r="L2039" s="3" t="s">
        <v>5461</v>
      </c>
      <c r="M2039" s="3" t="s">
        <v>32</v>
      </c>
      <c r="N2039" s="3">
        <f>IF(Broker_Trades[[#This Row],[Status]]="Complete",((Broker_Trades[[#This Row],[Sell Price]]-Broker_Trades[[#This Row],[Buy Price]])/Broker_Trades[[#This Row],[Buy Price]]),"")</f>
        <v>0.20162932790224034</v>
      </c>
      <c r="O20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039" s="3">
        <f>IFERROR(Broker_Trades[[#This Row],[Return]]/Broker_Trades[[#This Row],[Time]],Broker_Trades[[#This Row],[Return]])</f>
        <v>0.20162932790224034</v>
      </c>
    </row>
    <row r="2040" spans="1:16" x14ac:dyDescent="0.3">
      <c r="A2040">
        <v>2039</v>
      </c>
      <c r="B2040" s="3" t="s">
        <v>5462</v>
      </c>
      <c r="C2040" s="4">
        <v>44142.570833333331</v>
      </c>
      <c r="D2040" s="3" t="s">
        <v>38</v>
      </c>
      <c r="E2040" s="3" t="s">
        <v>1503</v>
      </c>
      <c r="F2040" s="3" t="s">
        <v>1504</v>
      </c>
      <c r="G2040">
        <v>765</v>
      </c>
      <c r="H2040" s="3" t="s">
        <v>24</v>
      </c>
      <c r="I2040" s="3" t="s">
        <v>5261</v>
      </c>
      <c r="J2040" s="3" t="s">
        <v>5446</v>
      </c>
      <c r="K2040" s="3" t="s">
        <v>4274</v>
      </c>
      <c r="L2040" s="3" t="s">
        <v>5463</v>
      </c>
      <c r="M2040" s="3" t="s">
        <v>32</v>
      </c>
      <c r="N2040" s="3">
        <f>IF(Broker_Trades[[#This Row],[Status]]="Complete",((Broker_Trades[[#This Row],[Sell Price]]-Broker_Trades[[#This Row],[Buy Price]])/Broker_Trades[[#This Row],[Buy Price]]),"")</f>
        <v>0.10250569476082005</v>
      </c>
      <c r="O20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2040" s="3">
        <f>IFERROR(Broker_Trades[[#This Row],[Return]]/Broker_Trades[[#This Row],[Time]],Broker_Trades[[#This Row],[Return]])</f>
        <v>2.697518283179475E-3</v>
      </c>
    </row>
    <row r="2041" spans="1:16" x14ac:dyDescent="0.3">
      <c r="A2041">
        <v>2040</v>
      </c>
      <c r="B2041" s="3" t="s">
        <v>5464</v>
      </c>
      <c r="C2041" s="4">
        <v>44142.570833333331</v>
      </c>
      <c r="D2041" s="3" t="s">
        <v>38</v>
      </c>
      <c r="E2041" s="3" t="s">
        <v>328</v>
      </c>
      <c r="F2041" s="3" t="s">
        <v>329</v>
      </c>
      <c r="G2041">
        <v>2300</v>
      </c>
      <c r="H2041" s="3" t="s">
        <v>24</v>
      </c>
      <c r="I2041" s="3" t="s">
        <v>5261</v>
      </c>
      <c r="J2041" s="3" t="s">
        <v>5465</v>
      </c>
      <c r="K2041" s="3" t="s">
        <v>3375</v>
      </c>
      <c r="L2041" s="3" t="s">
        <v>5466</v>
      </c>
      <c r="M2041" s="3" t="s">
        <v>32</v>
      </c>
      <c r="N2041" s="3">
        <f>IF(Broker_Trades[[#This Row],[Status]]="Complete",((Broker_Trades[[#This Row],[Sell Price]]-Broker_Trades[[#This Row],[Buy Price]])/Broker_Trades[[#This Row],[Buy Price]]),"")</f>
        <v>0.29985312394079761</v>
      </c>
      <c r="O20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268</v>
      </c>
      <c r="P2041" s="3">
        <f>IFERROR(Broker_Trades[[#This Row],[Return]]/Broker_Trades[[#This Row],[Time]],Broker_Trades[[#This Row],[Return]])</f>
        <v>1.1188549400776031E-3</v>
      </c>
    </row>
    <row r="2042" spans="1:16" x14ac:dyDescent="0.3">
      <c r="A2042">
        <v>2041</v>
      </c>
      <c r="B2042" s="3" t="s">
        <v>5467</v>
      </c>
      <c r="C2042" s="4">
        <v>44142.570138888892</v>
      </c>
      <c r="D2042" s="3" t="s">
        <v>38</v>
      </c>
      <c r="E2042" s="3" t="s">
        <v>1764</v>
      </c>
      <c r="F2042" s="3" t="s">
        <v>1765</v>
      </c>
      <c r="G2042">
        <v>400</v>
      </c>
      <c r="H2042" s="3" t="s">
        <v>24</v>
      </c>
      <c r="I2042" s="3" t="s">
        <v>5261</v>
      </c>
      <c r="J2042" s="3" t="s">
        <v>5316</v>
      </c>
      <c r="K2042" s="3" t="s">
        <v>4389</v>
      </c>
      <c r="L2042" s="3" t="s">
        <v>5468</v>
      </c>
      <c r="M2042" s="3" t="s">
        <v>32</v>
      </c>
      <c r="N2042" s="3">
        <f>IF(Broker_Trades[[#This Row],[Status]]="Complete",((Broker_Trades[[#This Row],[Sell Price]]-Broker_Trades[[#This Row],[Buy Price]])/Broker_Trades[[#This Row],[Buy Price]]),"")</f>
        <v>0.24321894200509528</v>
      </c>
      <c r="O20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2042" s="3">
        <f>IFERROR(Broker_Trades[[#This Row],[Return]]/Broker_Trades[[#This Row],[Time]],Broker_Trades[[#This Row],[Return]])</f>
        <v>8.68639078589626E-3</v>
      </c>
    </row>
    <row r="2043" spans="1:16" x14ac:dyDescent="0.3">
      <c r="A2043">
        <v>2042</v>
      </c>
      <c r="B2043" s="3" t="s">
        <v>5469</v>
      </c>
      <c r="C2043" s="4">
        <v>44142.570138888892</v>
      </c>
      <c r="D2043" s="3" t="s">
        <v>38</v>
      </c>
      <c r="E2043" s="3" t="s">
        <v>1196</v>
      </c>
      <c r="F2043" s="3" t="s">
        <v>1197</v>
      </c>
      <c r="G2043">
        <v>555</v>
      </c>
      <c r="H2043" s="3" t="s">
        <v>24</v>
      </c>
      <c r="I2043" s="3" t="s">
        <v>2695</v>
      </c>
      <c r="J2043" s="3" t="s">
        <v>2695</v>
      </c>
      <c r="K2043" s="3" t="s">
        <v>2695</v>
      </c>
      <c r="L2043" s="3" t="s">
        <v>2695</v>
      </c>
      <c r="M2043" s="3" t="s">
        <v>190</v>
      </c>
      <c r="N2043" s="3" t="str">
        <f>IF(Broker_Trades[[#This Row],[Status]]="Complete",((Broker_Trades[[#This Row],[Sell Price]]-Broker_Trades[[#This Row],[Buy Price]])/Broker_Trades[[#This Row],[Buy Price]]),"")</f>
        <v/>
      </c>
      <c r="O20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43" s="3" t="str">
        <f>IFERROR(Broker_Trades[[#This Row],[Return]]/Broker_Trades[[#This Row],[Time]],Broker_Trades[[#This Row],[Return]])</f>
        <v/>
      </c>
    </row>
    <row r="2044" spans="1:16" x14ac:dyDescent="0.3">
      <c r="A2044">
        <v>2043</v>
      </c>
      <c r="B2044" s="3" t="s">
        <v>5470</v>
      </c>
      <c r="C2044" s="4">
        <v>44142.570138888892</v>
      </c>
      <c r="D2044" s="3" t="s">
        <v>38</v>
      </c>
      <c r="E2044" s="3" t="s">
        <v>678</v>
      </c>
      <c r="F2044" s="3" t="s">
        <v>679</v>
      </c>
      <c r="G2044">
        <v>900</v>
      </c>
      <c r="H2044" s="3" t="s">
        <v>24</v>
      </c>
      <c r="I2044" s="3" t="s">
        <v>5261</v>
      </c>
      <c r="J2044" s="3" t="s">
        <v>1837</v>
      </c>
      <c r="K2044" s="3" t="s">
        <v>4464</v>
      </c>
      <c r="L2044" s="3" t="s">
        <v>5471</v>
      </c>
      <c r="M2044" s="3" t="s">
        <v>32</v>
      </c>
      <c r="N2044" s="3">
        <f>IF(Broker_Trades[[#This Row],[Status]]="Complete",((Broker_Trades[[#This Row],[Sell Price]]-Broker_Trades[[#This Row],[Buy Price]])/Broker_Trades[[#This Row],[Buy Price]]),"")</f>
        <v>0.17548989113530322</v>
      </c>
      <c r="O20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2044" s="3">
        <f>IFERROR(Broker_Trades[[#This Row],[Return]]/Broker_Trades[[#This Row],[Time]],Broker_Trades[[#This Row],[Return]])</f>
        <v>7.3120787973043012E-3</v>
      </c>
    </row>
    <row r="2045" spans="1:16" x14ac:dyDescent="0.3">
      <c r="A2045">
        <v>2044</v>
      </c>
      <c r="B2045" s="3" t="s">
        <v>5472</v>
      </c>
      <c r="C2045" s="4">
        <v>44142.570138888892</v>
      </c>
      <c r="D2045" s="3" t="s">
        <v>38</v>
      </c>
      <c r="E2045" s="3" t="s">
        <v>1089</v>
      </c>
      <c r="F2045" s="3" t="s">
        <v>1090</v>
      </c>
      <c r="G2045">
        <v>1460</v>
      </c>
      <c r="H2045" s="3" t="s">
        <v>24</v>
      </c>
      <c r="I2045" s="3" t="s">
        <v>5261</v>
      </c>
      <c r="J2045" s="3" t="s">
        <v>5380</v>
      </c>
      <c r="K2045" s="3" t="s">
        <v>3048</v>
      </c>
      <c r="L2045" s="3" t="s">
        <v>5473</v>
      </c>
      <c r="M2045" s="3" t="s">
        <v>32</v>
      </c>
      <c r="N2045" s="3">
        <f>IF(Broker_Trades[[#This Row],[Status]]="Complete",((Broker_Trades[[#This Row],[Sell Price]]-Broker_Trades[[#This Row],[Buy Price]])/Broker_Trades[[#This Row],[Buy Price]]),"")</f>
        <v>0.13288844314149051</v>
      </c>
      <c r="O20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92</v>
      </c>
      <c r="P2045" s="3">
        <f>IFERROR(Broker_Trades[[#This Row],[Return]]/Broker_Trades[[#This Row],[Time]],Broker_Trades[[#This Row],[Return]])</f>
        <v>1.4444395993640272E-3</v>
      </c>
    </row>
    <row r="2046" spans="1:16" x14ac:dyDescent="0.3">
      <c r="A2046">
        <v>2045</v>
      </c>
      <c r="B2046" s="3" t="s">
        <v>5474</v>
      </c>
      <c r="C2046" s="4">
        <v>44142.570138888892</v>
      </c>
      <c r="D2046" s="3" t="s">
        <v>38</v>
      </c>
      <c r="E2046" s="3" t="s">
        <v>432</v>
      </c>
      <c r="F2046" s="3" t="s">
        <v>433</v>
      </c>
      <c r="G2046">
        <v>210</v>
      </c>
      <c r="H2046" s="3" t="s">
        <v>24</v>
      </c>
      <c r="I2046" s="3" t="s">
        <v>5261</v>
      </c>
      <c r="J2046" s="3" t="s">
        <v>5232</v>
      </c>
      <c r="K2046" s="3" t="s">
        <v>3499</v>
      </c>
      <c r="L2046" s="3" t="s">
        <v>5285</v>
      </c>
      <c r="M2046" s="3" t="s">
        <v>32</v>
      </c>
      <c r="N2046" s="3">
        <f>IF(Broker_Trades[[#This Row],[Status]]="Complete",((Broker_Trades[[#This Row],[Sell Price]]-Broker_Trades[[#This Row],[Buy Price]])/Broker_Trades[[#This Row],[Buy Price]]),"")</f>
        <v>0.3451515151515151</v>
      </c>
      <c r="O20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2046" s="3">
        <f>IFERROR(Broker_Trades[[#This Row],[Return]]/Broker_Trades[[#This Row],[Time]],Broker_Trades[[#This Row],[Return]])</f>
        <v>4.0606060606060597E-3</v>
      </c>
    </row>
    <row r="2047" spans="1:16" x14ac:dyDescent="0.3">
      <c r="A2047">
        <v>2046</v>
      </c>
      <c r="B2047" s="3" t="s">
        <v>5475</v>
      </c>
      <c r="C2047" s="4">
        <v>44142.569444444445</v>
      </c>
      <c r="D2047" s="3" t="s">
        <v>38</v>
      </c>
      <c r="E2047" s="3" t="s">
        <v>1077</v>
      </c>
      <c r="F2047" s="3" t="s">
        <v>1078</v>
      </c>
      <c r="G2047">
        <v>405</v>
      </c>
      <c r="H2047" s="3" t="s">
        <v>24</v>
      </c>
      <c r="I2047" s="3" t="s">
        <v>5261</v>
      </c>
      <c r="J2047" s="3" t="s">
        <v>5476</v>
      </c>
      <c r="K2047" s="3" t="s">
        <v>4306</v>
      </c>
      <c r="L2047" s="3" t="s">
        <v>5477</v>
      </c>
      <c r="M2047" s="3" t="s">
        <v>32</v>
      </c>
      <c r="N2047" s="3">
        <f>IF(Broker_Trades[[#This Row],[Status]]="Complete",((Broker_Trades[[#This Row],[Sell Price]]-Broker_Trades[[#This Row],[Buy Price]])/Broker_Trades[[#This Row],[Buy Price]]),"")</f>
        <v>0.22303206997084549</v>
      </c>
      <c r="O20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2047" s="3">
        <f>IFERROR(Broker_Trades[[#This Row],[Return]]/Broker_Trades[[#This Row],[Time]],Broker_Trades[[#This Row],[Return]])</f>
        <v>6.1953352769679301E-3</v>
      </c>
    </row>
    <row r="2048" spans="1:16" x14ac:dyDescent="0.3">
      <c r="A2048">
        <v>2047</v>
      </c>
      <c r="B2048" s="3" t="s">
        <v>5478</v>
      </c>
      <c r="C2048" s="4">
        <v>44142.569444444445</v>
      </c>
      <c r="D2048" s="3" t="s">
        <v>38</v>
      </c>
      <c r="E2048" s="3" t="s">
        <v>1258</v>
      </c>
      <c r="F2048" s="3" t="s">
        <v>843</v>
      </c>
      <c r="G2048">
        <v>595</v>
      </c>
      <c r="H2048" s="3" t="s">
        <v>24</v>
      </c>
      <c r="I2048" s="3" t="s">
        <v>5261</v>
      </c>
      <c r="J2048" s="3" t="s">
        <v>516</v>
      </c>
      <c r="K2048" s="3" t="s">
        <v>5408</v>
      </c>
      <c r="L2048" s="3" t="s">
        <v>5479</v>
      </c>
      <c r="M2048" s="3" t="s">
        <v>32</v>
      </c>
      <c r="N2048" s="3">
        <f>IF(Broker_Trades[[#This Row],[Status]]="Complete",((Broker_Trades[[#This Row],[Sell Price]]-Broker_Trades[[#This Row],[Buy Price]])/Broker_Trades[[#This Row],[Buy Price]]),"")</f>
        <v>0.12349056603773594</v>
      </c>
      <c r="O20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239</v>
      </c>
      <c r="P2048" s="3">
        <f>IFERROR(Broker_Trades[[#This Row],[Return]]/Broker_Trades[[#This Row],[Time]],Broker_Trades[[#This Row],[Return]])</f>
        <v>5.1669692902818378E-4</v>
      </c>
    </row>
    <row r="2049" spans="1:16" x14ac:dyDescent="0.3">
      <c r="A2049">
        <v>2048</v>
      </c>
      <c r="B2049" s="3" t="s">
        <v>5480</v>
      </c>
      <c r="C2049" s="4">
        <v>44142.569444444445</v>
      </c>
      <c r="D2049" s="3" t="s">
        <v>38</v>
      </c>
      <c r="E2049" s="3" t="s">
        <v>1364</v>
      </c>
      <c r="F2049" s="3" t="s">
        <v>1365</v>
      </c>
      <c r="G2049">
        <v>585</v>
      </c>
      <c r="H2049" s="3" t="s">
        <v>24</v>
      </c>
      <c r="I2049" s="3" t="s">
        <v>5261</v>
      </c>
      <c r="J2049" s="3" t="s">
        <v>5481</v>
      </c>
      <c r="K2049" s="3" t="s">
        <v>4389</v>
      </c>
      <c r="L2049" s="3" t="s">
        <v>5482</v>
      </c>
      <c r="M2049" s="3" t="s">
        <v>32</v>
      </c>
      <c r="N2049" s="3">
        <f>IF(Broker_Trades[[#This Row],[Status]]="Complete",((Broker_Trades[[#This Row],[Sell Price]]-Broker_Trades[[#This Row],[Buy Price]])/Broker_Trades[[#This Row],[Buy Price]]),"")</f>
        <v>0.15414634146341463</v>
      </c>
      <c r="O20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2049" s="3">
        <f>IFERROR(Broker_Trades[[#This Row],[Return]]/Broker_Trades[[#This Row],[Time]],Broker_Trades[[#This Row],[Return]])</f>
        <v>5.5052264808362365E-3</v>
      </c>
    </row>
    <row r="2050" spans="1:16" x14ac:dyDescent="0.3">
      <c r="A2050">
        <v>2049</v>
      </c>
      <c r="B2050" s="3" t="s">
        <v>5483</v>
      </c>
      <c r="C2050" s="4">
        <v>44142.568749999999</v>
      </c>
      <c r="D2050" s="3" t="s">
        <v>38</v>
      </c>
      <c r="E2050" s="3" t="s">
        <v>283</v>
      </c>
      <c r="F2050" s="3" t="s">
        <v>284</v>
      </c>
      <c r="G2050">
        <v>280</v>
      </c>
      <c r="H2050" s="3" t="s">
        <v>24</v>
      </c>
      <c r="I2050" s="3" t="s">
        <v>5261</v>
      </c>
      <c r="J2050" s="3" t="s">
        <v>5484</v>
      </c>
      <c r="K2050" s="3" t="s">
        <v>4331</v>
      </c>
      <c r="L2050" s="3" t="s">
        <v>5141</v>
      </c>
      <c r="M2050" s="3" t="s">
        <v>32</v>
      </c>
      <c r="N2050" s="3">
        <f>IF(Broker_Trades[[#This Row],[Status]]="Complete",((Broker_Trades[[#This Row],[Sell Price]]-Broker_Trades[[#This Row],[Buy Price]])/Broker_Trades[[#This Row],[Buy Price]]),"")</f>
        <v>0.22217372326494983</v>
      </c>
      <c r="O20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2050" s="3">
        <f>IFERROR(Broker_Trades[[#This Row],[Return]]/Broker_Trades[[#This Row],[Time]],Broker_Trades[[#This Row],[Return]])</f>
        <v>6.9429288520296822E-3</v>
      </c>
    </row>
    <row r="2051" spans="1:16" x14ac:dyDescent="0.3">
      <c r="A2051">
        <v>2050</v>
      </c>
      <c r="B2051" s="3" t="s">
        <v>5485</v>
      </c>
      <c r="C2051" s="4">
        <v>44142.537499999999</v>
      </c>
      <c r="D2051" s="3" t="s">
        <v>38</v>
      </c>
      <c r="E2051" s="3" t="s">
        <v>5383</v>
      </c>
      <c r="F2051" s="3" t="s">
        <v>1493</v>
      </c>
      <c r="G2051">
        <v>1000</v>
      </c>
      <c r="H2051" s="3" t="s">
        <v>24</v>
      </c>
      <c r="I2051" s="3" t="s">
        <v>5261</v>
      </c>
      <c r="J2051" s="3" t="s">
        <v>5268</v>
      </c>
      <c r="K2051" s="3" t="s">
        <v>3124</v>
      </c>
      <c r="L2051" s="3" t="s">
        <v>5486</v>
      </c>
      <c r="M2051" s="3" t="s">
        <v>32</v>
      </c>
      <c r="N2051" s="3">
        <f>IF(Broker_Trades[[#This Row],[Status]]="Complete",((Broker_Trades[[#This Row],[Sell Price]]-Broker_Trades[[#This Row],[Buy Price]])/Broker_Trades[[#This Row],[Buy Price]]),"")</f>
        <v>0.19235805261278421</v>
      </c>
      <c r="O20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99</v>
      </c>
      <c r="P2051" s="3">
        <f>IFERROR(Broker_Trades[[#This Row],[Return]]/Broker_Trades[[#This Row],[Time]],Broker_Trades[[#This Row],[Return]])</f>
        <v>1.9430106324523659E-3</v>
      </c>
    </row>
    <row r="2052" spans="1:16" x14ac:dyDescent="0.3">
      <c r="A2052">
        <v>2051</v>
      </c>
      <c r="B2052" s="3" t="s">
        <v>5487</v>
      </c>
      <c r="C2052" s="4">
        <v>44142.537499999999</v>
      </c>
      <c r="D2052" s="3" t="s">
        <v>38</v>
      </c>
      <c r="E2052" s="3" t="s">
        <v>1400</v>
      </c>
      <c r="F2052" s="3" t="s">
        <v>629</v>
      </c>
      <c r="G2052">
        <v>1960</v>
      </c>
      <c r="H2052" s="3" t="s">
        <v>24</v>
      </c>
      <c r="I2052" s="3" t="s">
        <v>5261</v>
      </c>
      <c r="J2052" s="3" t="s">
        <v>5273</v>
      </c>
      <c r="K2052" s="3" t="s">
        <v>3090</v>
      </c>
      <c r="L2052" s="3" t="s">
        <v>5488</v>
      </c>
      <c r="M2052" s="3" t="s">
        <v>32</v>
      </c>
      <c r="N2052" s="3">
        <f>IF(Broker_Trades[[#This Row],[Status]]="Complete",((Broker_Trades[[#This Row],[Sell Price]]-Broker_Trades[[#This Row],[Buy Price]])/Broker_Trades[[#This Row],[Buy Price]]),"")</f>
        <v>0.22639751552795032</v>
      </c>
      <c r="O20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177</v>
      </c>
      <c r="P2052" s="3">
        <f>IFERROR(Broker_Trades[[#This Row],[Return]]/Broker_Trades[[#This Row],[Time]],Broker_Trades[[#This Row],[Return]])</f>
        <v>1.2790820086324877E-3</v>
      </c>
    </row>
    <row r="2053" spans="1:16" x14ac:dyDescent="0.3">
      <c r="A2053">
        <v>2052</v>
      </c>
      <c r="B2053" s="3" t="s">
        <v>5489</v>
      </c>
      <c r="C2053" s="4">
        <v>44142.536805555559</v>
      </c>
      <c r="D2053" s="3" t="s">
        <v>38</v>
      </c>
      <c r="E2053" s="3" t="s">
        <v>1395</v>
      </c>
      <c r="F2053" s="3" t="s">
        <v>1396</v>
      </c>
      <c r="G2053">
        <v>34</v>
      </c>
      <c r="H2053" s="3" t="s">
        <v>24</v>
      </c>
      <c r="I2053" s="3" t="s">
        <v>5261</v>
      </c>
      <c r="J2053" s="3" t="s">
        <v>5490</v>
      </c>
      <c r="K2053" s="3" t="s">
        <v>4306</v>
      </c>
      <c r="L2053" s="3" t="s">
        <v>5491</v>
      </c>
      <c r="M2053" s="3" t="s">
        <v>32</v>
      </c>
      <c r="N2053" s="3">
        <f>IF(Broker_Trades[[#This Row],[Status]]="Complete",((Broker_Trades[[#This Row],[Sell Price]]-Broker_Trades[[#This Row],[Buy Price]])/Broker_Trades[[#This Row],[Buy Price]]),"")</f>
        <v>0.22517730496453894</v>
      </c>
      <c r="O20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2053" s="3">
        <f>IFERROR(Broker_Trades[[#This Row],[Return]]/Broker_Trades[[#This Row],[Time]],Broker_Trades[[#This Row],[Return]])</f>
        <v>6.2549251379038599E-3</v>
      </c>
    </row>
    <row r="2054" spans="1:16" x14ac:dyDescent="0.3">
      <c r="A2054">
        <v>2053</v>
      </c>
      <c r="B2054" s="3" t="s">
        <v>5492</v>
      </c>
      <c r="C2054" s="4">
        <v>44142.536805555559</v>
      </c>
      <c r="D2054" s="3" t="s">
        <v>38</v>
      </c>
      <c r="E2054" s="3" t="s">
        <v>99</v>
      </c>
      <c r="F2054" s="3" t="s">
        <v>100</v>
      </c>
      <c r="G2054">
        <v>410</v>
      </c>
      <c r="H2054" s="3" t="s">
        <v>24</v>
      </c>
      <c r="I2054" s="3" t="s">
        <v>5261</v>
      </c>
      <c r="J2054" s="3" t="s">
        <v>3441</v>
      </c>
      <c r="K2054" s="3" t="s">
        <v>3469</v>
      </c>
      <c r="L2054" s="3" t="s">
        <v>5493</v>
      </c>
      <c r="M2054" s="3" t="s">
        <v>32</v>
      </c>
      <c r="N2054" s="3">
        <f>IF(Broker_Trades[[#This Row],[Status]]="Complete",((Broker_Trades[[#This Row],[Sell Price]]-Broker_Trades[[#This Row],[Buy Price]])/Broker_Trades[[#This Row],[Buy Price]]),"")</f>
        <v>0.23008849557522124</v>
      </c>
      <c r="O20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86</v>
      </c>
      <c r="P2054" s="3">
        <f>IFERROR(Broker_Trades[[#This Row],[Return]]/Broker_Trades[[#This Row],[Time]],Broker_Trades[[#This Row],[Return]])</f>
        <v>2.6754476229676888E-3</v>
      </c>
    </row>
    <row r="2055" spans="1:16" x14ac:dyDescent="0.3">
      <c r="A2055">
        <v>2054</v>
      </c>
      <c r="B2055" s="3" t="s">
        <v>5494</v>
      </c>
      <c r="C2055" s="4">
        <v>44142.536805555559</v>
      </c>
      <c r="D2055" s="3" t="s">
        <v>38</v>
      </c>
      <c r="E2055" s="3" t="s">
        <v>1067</v>
      </c>
      <c r="F2055" s="3" t="s">
        <v>400</v>
      </c>
      <c r="G2055">
        <v>125</v>
      </c>
      <c r="H2055" s="3" t="s">
        <v>24</v>
      </c>
      <c r="I2055" s="3" t="s">
        <v>5261</v>
      </c>
      <c r="J2055" s="3" t="s">
        <v>5426</v>
      </c>
      <c r="K2055" s="3" t="s">
        <v>4477</v>
      </c>
      <c r="L2055" s="3" t="s">
        <v>3614</v>
      </c>
      <c r="M2055" s="3" t="s">
        <v>32</v>
      </c>
      <c r="N2055" s="3">
        <f>IF(Broker_Trades[[#This Row],[Status]]="Complete",((Broker_Trades[[#This Row],[Sell Price]]-Broker_Trades[[#This Row],[Buy Price]])/Broker_Trades[[#This Row],[Buy Price]]),"")</f>
        <v>0.30260521042084171</v>
      </c>
      <c r="O20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2055" s="3">
        <f>IFERROR(Broker_Trades[[#This Row],[Return]]/Broker_Trades[[#This Row],[Time]],Broker_Trades[[#This Row],[Return]])</f>
        <v>1.3156748279167031E-2</v>
      </c>
    </row>
    <row r="2056" spans="1:16" x14ac:dyDescent="0.3">
      <c r="A2056">
        <v>2055</v>
      </c>
      <c r="B2056" s="3" t="s">
        <v>5495</v>
      </c>
      <c r="C2056" s="4">
        <v>44142.536111111112</v>
      </c>
      <c r="D2056" s="3" t="s">
        <v>38</v>
      </c>
      <c r="E2056" s="3" t="s">
        <v>1726</v>
      </c>
      <c r="F2056" s="3" t="s">
        <v>1727</v>
      </c>
      <c r="G2056">
        <v>650</v>
      </c>
      <c r="H2056" s="3" t="s">
        <v>24</v>
      </c>
      <c r="I2056" s="3" t="s">
        <v>5261</v>
      </c>
      <c r="J2056" s="3" t="s">
        <v>5496</v>
      </c>
      <c r="K2056" s="3" t="s">
        <v>3957</v>
      </c>
      <c r="L2056" s="3" t="s">
        <v>5497</v>
      </c>
      <c r="M2056" s="3" t="s">
        <v>32</v>
      </c>
      <c r="N2056" s="3">
        <f>IF(Broker_Trades[[#This Row],[Status]]="Complete",((Broker_Trades[[#This Row],[Sell Price]]-Broker_Trades[[#This Row],[Buy Price]])/Broker_Trades[[#This Row],[Buy Price]]),"")</f>
        <v>0.20519125683060105</v>
      </c>
      <c r="O20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64</v>
      </c>
      <c r="P2056" s="3">
        <f>IFERROR(Broker_Trades[[#This Row],[Return]]/Broker_Trades[[#This Row],[Time]],Broker_Trades[[#This Row],[Return]])</f>
        <v>3.2061133879781414E-3</v>
      </c>
    </row>
    <row r="2057" spans="1:16" x14ac:dyDescent="0.3">
      <c r="A2057">
        <v>2056</v>
      </c>
      <c r="B2057" s="3" t="s">
        <v>5498</v>
      </c>
      <c r="C2057" s="4">
        <v>44142.536111111112</v>
      </c>
      <c r="D2057" s="3" t="s">
        <v>38</v>
      </c>
      <c r="E2057" s="3" t="s">
        <v>1180</v>
      </c>
      <c r="F2057" s="3" t="s">
        <v>1181</v>
      </c>
      <c r="G2057">
        <v>605</v>
      </c>
      <c r="H2057" s="3" t="s">
        <v>24</v>
      </c>
      <c r="I2057" s="3" t="s">
        <v>5261</v>
      </c>
      <c r="J2057" s="3" t="s">
        <v>5385</v>
      </c>
      <c r="K2057" s="3" t="s">
        <v>4142</v>
      </c>
      <c r="L2057" s="3" t="s">
        <v>5499</v>
      </c>
      <c r="M2057" s="3" t="s">
        <v>32</v>
      </c>
      <c r="N2057" s="3">
        <f>IF(Broker_Trades[[#This Row],[Status]]="Complete",((Broker_Trades[[#This Row],[Sell Price]]-Broker_Trades[[#This Row],[Buy Price]])/Broker_Trades[[#This Row],[Buy Price]]),"")</f>
        <v>0.21840077071290948</v>
      </c>
      <c r="O20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2057" s="3">
        <f>IFERROR(Broker_Trades[[#This Row],[Return]]/Broker_Trades[[#This Row],[Time]],Broker_Trades[[#This Row],[Return]])</f>
        <v>4.2823680531943031E-3</v>
      </c>
    </row>
    <row r="2058" spans="1:16" x14ac:dyDescent="0.3">
      <c r="A2058">
        <v>2057</v>
      </c>
      <c r="B2058" s="3" t="s">
        <v>5500</v>
      </c>
      <c r="C2058" s="4">
        <v>44142.536111111112</v>
      </c>
      <c r="D2058" s="3" t="s">
        <v>38</v>
      </c>
      <c r="E2058" s="3" t="s">
        <v>5501</v>
      </c>
      <c r="F2058" s="3" t="s">
        <v>5502</v>
      </c>
      <c r="G2058">
        <v>230</v>
      </c>
      <c r="H2058" s="3" t="s">
        <v>24</v>
      </c>
      <c r="I2058" s="3" t="s">
        <v>5261</v>
      </c>
      <c r="J2058" s="3" t="s">
        <v>5503</v>
      </c>
      <c r="K2058" s="3" t="s">
        <v>3160</v>
      </c>
      <c r="L2058" s="3" t="s">
        <v>4631</v>
      </c>
      <c r="M2058" s="3" t="s">
        <v>32</v>
      </c>
      <c r="N2058" s="3">
        <f>IF(Broker_Trades[[#This Row],[Status]]="Complete",((Broker_Trades[[#This Row],[Sell Price]]-Broker_Trades[[#This Row],[Buy Price]])/Broker_Trades[[#This Row],[Buy Price]]),"")</f>
        <v>0.53390583358010069</v>
      </c>
      <c r="O20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169</v>
      </c>
      <c r="P2058" s="3">
        <f>IFERROR(Broker_Trades[[#This Row],[Return]]/Broker_Trades[[#This Row],[Time]],Broker_Trades[[#This Row],[Return]])</f>
        <v>3.1592061158585839E-3</v>
      </c>
    </row>
    <row r="2059" spans="1:16" x14ac:dyDescent="0.3">
      <c r="A2059">
        <v>2058</v>
      </c>
      <c r="B2059" s="3" t="s">
        <v>5504</v>
      </c>
      <c r="C2059" s="4">
        <v>44142.536111111112</v>
      </c>
      <c r="D2059" s="3" t="s">
        <v>38</v>
      </c>
      <c r="E2059" s="3" t="s">
        <v>2213</v>
      </c>
      <c r="F2059" s="3" t="s">
        <v>2214</v>
      </c>
      <c r="G2059">
        <v>830</v>
      </c>
      <c r="H2059" s="3" t="s">
        <v>24</v>
      </c>
      <c r="I2059" s="3" t="s">
        <v>5261</v>
      </c>
      <c r="J2059" s="3" t="s">
        <v>3476</v>
      </c>
      <c r="K2059" s="3" t="s">
        <v>4331</v>
      </c>
      <c r="L2059" s="3" t="s">
        <v>5505</v>
      </c>
      <c r="M2059" s="3" t="s">
        <v>32</v>
      </c>
      <c r="N2059" s="3">
        <f>IF(Broker_Trades[[#This Row],[Status]]="Complete",((Broker_Trades[[#This Row],[Sell Price]]-Broker_Trades[[#This Row],[Buy Price]])/Broker_Trades[[#This Row],[Buy Price]]),"")</f>
        <v>0.15833333333333333</v>
      </c>
      <c r="O20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2059" s="3">
        <f>IFERROR(Broker_Trades[[#This Row],[Return]]/Broker_Trades[[#This Row],[Time]],Broker_Trades[[#This Row],[Return]])</f>
        <v>4.9479166666666664E-3</v>
      </c>
    </row>
    <row r="2060" spans="1:16" x14ac:dyDescent="0.3">
      <c r="A2060">
        <v>2059</v>
      </c>
      <c r="B2060" s="3" t="s">
        <v>5506</v>
      </c>
      <c r="C2060" s="4">
        <v>44142.535416666666</v>
      </c>
      <c r="D2060" s="3" t="s">
        <v>38</v>
      </c>
      <c r="E2060" s="3" t="s">
        <v>1303</v>
      </c>
      <c r="F2060" s="3" t="s">
        <v>1304</v>
      </c>
      <c r="G2060">
        <v>210</v>
      </c>
      <c r="H2060" s="3" t="s">
        <v>24</v>
      </c>
      <c r="I2060" s="3" t="s">
        <v>5261</v>
      </c>
      <c r="J2060" s="3" t="s">
        <v>5357</v>
      </c>
      <c r="K2060" s="3" t="s">
        <v>3076</v>
      </c>
      <c r="L2060" s="3" t="s">
        <v>5507</v>
      </c>
      <c r="M2060" s="3" t="s">
        <v>32</v>
      </c>
      <c r="N2060" s="3">
        <f>IF(Broker_Trades[[#This Row],[Status]]="Complete",((Broker_Trades[[#This Row],[Sell Price]]-Broker_Trades[[#This Row],[Buy Price]])/Broker_Trades[[#This Row],[Buy Price]]),"")</f>
        <v>0.40131362889983574</v>
      </c>
      <c r="O20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115</v>
      </c>
      <c r="P2060" s="3">
        <f>IFERROR(Broker_Trades[[#This Row],[Return]]/Broker_Trades[[#This Row],[Time]],Broker_Trades[[#This Row],[Return]])</f>
        <v>3.4896837295637891E-3</v>
      </c>
    </row>
    <row r="2061" spans="1:16" x14ac:dyDescent="0.3">
      <c r="A2061">
        <v>2060</v>
      </c>
      <c r="B2061" s="3" t="s">
        <v>5508</v>
      </c>
      <c r="C2061" s="4">
        <v>44142.535416666666</v>
      </c>
      <c r="D2061" s="3" t="s">
        <v>38</v>
      </c>
      <c r="E2061" s="3" t="s">
        <v>5509</v>
      </c>
      <c r="F2061" s="3" t="s">
        <v>5510</v>
      </c>
      <c r="G2061">
        <v>105</v>
      </c>
      <c r="H2061" s="3" t="s">
        <v>24</v>
      </c>
      <c r="I2061" s="3" t="s">
        <v>5261</v>
      </c>
      <c r="J2061" s="3" t="s">
        <v>5511</v>
      </c>
      <c r="K2061" s="3" t="s">
        <v>4365</v>
      </c>
      <c r="L2061" s="3" t="s">
        <v>2890</v>
      </c>
      <c r="M2061" s="3" t="s">
        <v>32</v>
      </c>
      <c r="N2061" s="3">
        <f>IF(Broker_Trades[[#This Row],[Status]]="Complete",((Broker_Trades[[#This Row],[Sell Price]]-Broker_Trades[[#This Row],[Buy Price]])/Broker_Trades[[#This Row],[Buy Price]]),"")</f>
        <v>0.36363636363636365</v>
      </c>
      <c r="O20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2061" s="3">
        <f>IFERROR(Broker_Trades[[#This Row],[Return]]/Broker_Trades[[#This Row],[Time]],Broker_Trades[[#This Row],[Return]])</f>
        <v>1.2539184952978056E-2</v>
      </c>
    </row>
    <row r="2062" spans="1:16" x14ac:dyDescent="0.3">
      <c r="A2062">
        <v>2061</v>
      </c>
      <c r="B2062" s="3" t="s">
        <v>5512</v>
      </c>
      <c r="C2062" s="4">
        <v>44142.535416666666</v>
      </c>
      <c r="D2062" s="3" t="s">
        <v>38</v>
      </c>
      <c r="E2062" s="3" t="s">
        <v>505</v>
      </c>
      <c r="F2062" s="3" t="s">
        <v>506</v>
      </c>
      <c r="G2062">
        <v>220</v>
      </c>
      <c r="H2062" s="3" t="s">
        <v>24</v>
      </c>
      <c r="I2062" s="3" t="s">
        <v>5261</v>
      </c>
      <c r="J2062" s="3" t="s">
        <v>4385</v>
      </c>
      <c r="K2062" s="3" t="s">
        <v>4237</v>
      </c>
      <c r="L2062" s="3" t="s">
        <v>4447</v>
      </c>
      <c r="M2062" s="3" t="s">
        <v>32</v>
      </c>
      <c r="N2062" s="3">
        <f>IF(Broker_Trades[[#This Row],[Status]]="Complete",((Broker_Trades[[#This Row],[Sell Price]]-Broker_Trades[[#This Row],[Buy Price]])/Broker_Trades[[#This Row],[Buy Price]]),"")</f>
        <v>0.22826086956521738</v>
      </c>
      <c r="O20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2062" s="3">
        <f>IFERROR(Broker_Trades[[#This Row],[Return]]/Broker_Trades[[#This Row],[Time]],Broker_Trades[[#This Row],[Return]])</f>
        <v>5.434782608695652E-3</v>
      </c>
    </row>
    <row r="2063" spans="1:16" x14ac:dyDescent="0.3">
      <c r="A2063">
        <v>2062</v>
      </c>
      <c r="B2063" s="3" t="s">
        <v>5513</v>
      </c>
      <c r="C2063" s="4">
        <v>44142.535416666666</v>
      </c>
      <c r="D2063" s="3" t="s">
        <v>38</v>
      </c>
      <c r="E2063" s="3" t="s">
        <v>996</v>
      </c>
      <c r="F2063" s="3" t="s">
        <v>792</v>
      </c>
      <c r="G2063">
        <v>585</v>
      </c>
      <c r="H2063" s="3" t="s">
        <v>24</v>
      </c>
      <c r="I2063" s="3" t="s">
        <v>2695</v>
      </c>
      <c r="J2063" s="3" t="s">
        <v>2695</v>
      </c>
      <c r="K2063" s="3" t="s">
        <v>2695</v>
      </c>
      <c r="L2063" s="3" t="s">
        <v>2695</v>
      </c>
      <c r="M2063" s="3" t="s">
        <v>190</v>
      </c>
      <c r="N2063" s="3" t="str">
        <f>IF(Broker_Trades[[#This Row],[Status]]="Complete",((Broker_Trades[[#This Row],[Sell Price]]-Broker_Trades[[#This Row],[Buy Price]])/Broker_Trades[[#This Row],[Buy Price]]),"")</f>
        <v/>
      </c>
      <c r="O20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63" s="3" t="str">
        <f>IFERROR(Broker_Trades[[#This Row],[Return]]/Broker_Trades[[#This Row],[Time]],Broker_Trades[[#This Row],[Return]])</f>
        <v/>
      </c>
    </row>
    <row r="2064" spans="1:16" x14ac:dyDescent="0.3">
      <c r="A2064">
        <v>2063</v>
      </c>
      <c r="B2064" s="3" t="s">
        <v>5514</v>
      </c>
      <c r="C2064" s="4">
        <v>44142.534722222219</v>
      </c>
      <c r="D2064" s="3" t="s">
        <v>38</v>
      </c>
      <c r="E2064" s="3" t="s">
        <v>1249</v>
      </c>
      <c r="F2064" s="3" t="s">
        <v>1250</v>
      </c>
      <c r="G2064">
        <v>175</v>
      </c>
      <c r="H2064" s="3" t="s">
        <v>24</v>
      </c>
      <c r="I2064" s="3" t="s">
        <v>5261</v>
      </c>
      <c r="J2064" s="3" t="s">
        <v>1121</v>
      </c>
      <c r="K2064" s="3" t="s">
        <v>4584</v>
      </c>
      <c r="L2064" s="3" t="s">
        <v>5515</v>
      </c>
      <c r="M2064" s="3" t="s">
        <v>32</v>
      </c>
      <c r="N2064" s="3">
        <f>IF(Broker_Trades[[#This Row],[Status]]="Complete",((Broker_Trades[[#This Row],[Sell Price]]-Broker_Trades[[#This Row],[Buy Price]])/Broker_Trades[[#This Row],[Buy Price]]),"")</f>
        <v>0.13851132686084147</v>
      </c>
      <c r="O20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2064" s="3">
        <f>IFERROR(Broker_Trades[[#This Row],[Return]]/Broker_Trades[[#This Row],[Time]],Broker_Trades[[#This Row],[Return]])</f>
        <v>1.5390147428982386E-2</v>
      </c>
    </row>
    <row r="2065" spans="1:16" x14ac:dyDescent="0.3">
      <c r="A2065">
        <v>2064</v>
      </c>
      <c r="B2065" s="3" t="s">
        <v>5516</v>
      </c>
      <c r="C2065" s="4">
        <v>44142.534722222219</v>
      </c>
      <c r="D2065" s="3" t="s">
        <v>38</v>
      </c>
      <c r="E2065" s="3" t="s">
        <v>1706</v>
      </c>
      <c r="F2065" s="3" t="s">
        <v>444</v>
      </c>
      <c r="G2065">
        <v>450</v>
      </c>
      <c r="H2065" s="3" t="s">
        <v>24</v>
      </c>
      <c r="I2065" s="3" t="s">
        <v>5261</v>
      </c>
      <c r="J2065" s="3" t="s">
        <v>5517</v>
      </c>
      <c r="K2065" s="3" t="s">
        <v>3952</v>
      </c>
      <c r="L2065" s="3" t="s">
        <v>5518</v>
      </c>
      <c r="M2065" s="3" t="s">
        <v>32</v>
      </c>
      <c r="N2065" s="3">
        <f>IF(Broker_Trades[[#This Row],[Status]]="Complete",((Broker_Trades[[#This Row],[Sell Price]]-Broker_Trades[[#This Row],[Buy Price]])/Broker_Trades[[#This Row],[Buy Price]]),"")</f>
        <v>0.18254593175853021</v>
      </c>
      <c r="O20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65</v>
      </c>
      <c r="P2065" s="3">
        <f>IFERROR(Broker_Trades[[#This Row],[Return]]/Broker_Trades[[#This Row],[Time]],Broker_Trades[[#This Row],[Return]])</f>
        <v>2.8083989501312338E-3</v>
      </c>
    </row>
    <row r="2066" spans="1:16" x14ac:dyDescent="0.3">
      <c r="A2066">
        <v>2065</v>
      </c>
      <c r="B2066" s="3" t="s">
        <v>5519</v>
      </c>
      <c r="C2066" s="4">
        <v>44142.534722222219</v>
      </c>
      <c r="D2066" s="3" t="s">
        <v>38</v>
      </c>
      <c r="E2066" s="3" t="s">
        <v>125</v>
      </c>
      <c r="F2066" s="3" t="s">
        <v>126</v>
      </c>
      <c r="G2066">
        <v>785</v>
      </c>
      <c r="H2066" s="3" t="s">
        <v>24</v>
      </c>
      <c r="I2066" s="3" t="s">
        <v>5261</v>
      </c>
      <c r="J2066" s="3" t="s">
        <v>5520</v>
      </c>
      <c r="K2066" s="3" t="s">
        <v>4867</v>
      </c>
      <c r="L2066" s="3" t="s">
        <v>5173</v>
      </c>
      <c r="M2066" s="3" t="s">
        <v>32</v>
      </c>
      <c r="N2066" s="3">
        <f>IF(Broker_Trades[[#This Row],[Status]]="Complete",((Broker_Trades[[#This Row],[Sell Price]]-Broker_Trades[[#This Row],[Buy Price]])/Broker_Trades[[#This Row],[Buy Price]]),"")</f>
        <v>0.19499224462663414</v>
      </c>
      <c r="O20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2066" s="3">
        <f>IFERROR(Broker_Trades[[#This Row],[Return]]/Broker_Trades[[#This Row],[Time]],Broker_Trades[[#This Row],[Return]])</f>
        <v>1.3928017473331011E-2</v>
      </c>
    </row>
    <row r="2067" spans="1:16" x14ac:dyDescent="0.3">
      <c r="A2067">
        <v>2066</v>
      </c>
      <c r="B2067" s="3" t="s">
        <v>5521</v>
      </c>
      <c r="C2067" s="4">
        <v>44142.534722222219</v>
      </c>
      <c r="D2067" s="3" t="s">
        <v>38</v>
      </c>
      <c r="E2067" s="3" t="s">
        <v>5522</v>
      </c>
      <c r="F2067" s="3" t="s">
        <v>5523</v>
      </c>
      <c r="G2067">
        <v>800</v>
      </c>
      <c r="H2067" s="3" t="s">
        <v>24</v>
      </c>
      <c r="I2067" s="3" t="s">
        <v>5261</v>
      </c>
      <c r="J2067" s="3" t="s">
        <v>5524</v>
      </c>
      <c r="K2067" s="3" t="s">
        <v>4445</v>
      </c>
      <c r="L2067" s="3" t="s">
        <v>5525</v>
      </c>
      <c r="M2067" s="3" t="s">
        <v>32</v>
      </c>
      <c r="N2067" s="3">
        <f>IF(Broker_Trades[[#This Row],[Status]]="Complete",((Broker_Trades[[#This Row],[Sell Price]]-Broker_Trades[[#This Row],[Buy Price]])/Broker_Trades[[#This Row],[Buy Price]]),"")</f>
        <v>0.30724876441515647</v>
      </c>
      <c r="O20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2067" s="3">
        <f>IFERROR(Broker_Trades[[#This Row],[Return]]/Broker_Trades[[#This Row],[Time]],Broker_Trades[[#This Row],[Return]])</f>
        <v>1.2289950576606258E-2</v>
      </c>
    </row>
    <row r="2068" spans="1:16" x14ac:dyDescent="0.3">
      <c r="A2068">
        <v>2067</v>
      </c>
      <c r="B2068" s="3" t="s">
        <v>5526</v>
      </c>
      <c r="C2068" s="4">
        <v>44142.53402777778</v>
      </c>
      <c r="D2068" s="3" t="s">
        <v>38</v>
      </c>
      <c r="E2068" s="3" t="s">
        <v>1328</v>
      </c>
      <c r="F2068" s="3" t="s">
        <v>1329</v>
      </c>
      <c r="G2068">
        <v>335</v>
      </c>
      <c r="H2068" s="3" t="s">
        <v>24</v>
      </c>
      <c r="I2068" s="3" t="s">
        <v>5261</v>
      </c>
      <c r="J2068" s="3" t="s">
        <v>5527</v>
      </c>
      <c r="K2068" s="3" t="s">
        <v>5528</v>
      </c>
      <c r="L2068" s="3" t="s">
        <v>5529</v>
      </c>
      <c r="M2068" s="3" t="s">
        <v>32</v>
      </c>
      <c r="N2068" s="3">
        <f>IF(Broker_Trades[[#This Row],[Status]]="Complete",((Broker_Trades[[#This Row],[Sell Price]]-Broker_Trades[[#This Row],[Buy Price]])/Broker_Trades[[#This Row],[Buy Price]]),"")</f>
        <v>0.30029041626331077</v>
      </c>
      <c r="O20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2068" s="3">
        <f>IFERROR(Broker_Trades[[#This Row],[Return]]/Broker_Trades[[#This Row],[Time]],Broker_Trades[[#This Row],[Return]])</f>
        <v>4.2294424825818416E-3</v>
      </c>
    </row>
    <row r="2069" spans="1:16" x14ac:dyDescent="0.3">
      <c r="A2069">
        <v>2068</v>
      </c>
      <c r="B2069" s="3" t="s">
        <v>5530</v>
      </c>
      <c r="C2069" s="4">
        <v>44142.53402777778</v>
      </c>
      <c r="D2069" s="3" t="s">
        <v>38</v>
      </c>
      <c r="E2069" s="3" t="s">
        <v>5531</v>
      </c>
      <c r="F2069" s="3" t="s">
        <v>2352</v>
      </c>
      <c r="G2069">
        <v>1475</v>
      </c>
      <c r="H2069" s="3" t="s">
        <v>24</v>
      </c>
      <c r="I2069" s="3" t="s">
        <v>2695</v>
      </c>
      <c r="J2069" s="3" t="s">
        <v>2695</v>
      </c>
      <c r="K2069" s="3" t="s">
        <v>2695</v>
      </c>
      <c r="L2069" s="3" t="s">
        <v>2695</v>
      </c>
      <c r="M2069" s="3" t="s">
        <v>190</v>
      </c>
      <c r="N2069" s="3" t="str">
        <f>IF(Broker_Trades[[#This Row],[Status]]="Complete",((Broker_Trades[[#This Row],[Sell Price]]-Broker_Trades[[#This Row],[Buy Price]])/Broker_Trades[[#This Row],[Buy Price]]),"")</f>
        <v/>
      </c>
      <c r="O20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69" s="3" t="str">
        <f>IFERROR(Broker_Trades[[#This Row],[Return]]/Broker_Trades[[#This Row],[Time]],Broker_Trades[[#This Row],[Return]])</f>
        <v/>
      </c>
    </row>
    <row r="2070" spans="1:16" x14ac:dyDescent="0.3">
      <c r="A2070">
        <v>2069</v>
      </c>
      <c r="B2070" s="3" t="s">
        <v>5532</v>
      </c>
      <c r="C2070" s="4">
        <v>44142.53402777778</v>
      </c>
      <c r="D2070" s="3" t="s">
        <v>38</v>
      </c>
      <c r="E2070" s="3" t="s">
        <v>2644</v>
      </c>
      <c r="F2070" s="3" t="s">
        <v>2098</v>
      </c>
      <c r="G2070">
        <v>605</v>
      </c>
      <c r="H2070" s="3" t="s">
        <v>24</v>
      </c>
      <c r="I2070" s="3" t="s">
        <v>5261</v>
      </c>
      <c r="J2070" s="3" t="s">
        <v>5533</v>
      </c>
      <c r="K2070" s="3" t="s">
        <v>5534</v>
      </c>
      <c r="L2070" s="3" t="s">
        <v>5535</v>
      </c>
      <c r="M2070" s="3" t="s">
        <v>32</v>
      </c>
      <c r="N2070" s="3">
        <f>IF(Broker_Trades[[#This Row],[Status]]="Complete",((Broker_Trades[[#This Row],[Sell Price]]-Broker_Trades[[#This Row],[Buy Price]])/Broker_Trades[[#This Row],[Buy Price]]),"")</f>
        <v>0.3271870518336405</v>
      </c>
      <c r="O20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189</v>
      </c>
      <c r="P2070" s="3">
        <f>IFERROR(Broker_Trades[[#This Row],[Return]]/Broker_Trades[[#This Row],[Time]],Broker_Trades[[#This Row],[Return]])</f>
        <v>1.7311484224002143E-3</v>
      </c>
    </row>
    <row r="2071" spans="1:16" x14ac:dyDescent="0.3">
      <c r="A2071">
        <v>2070</v>
      </c>
      <c r="B2071" s="3" t="s">
        <v>5536</v>
      </c>
      <c r="C2071" s="4">
        <v>44142.493055555555</v>
      </c>
      <c r="D2071" s="3" t="s">
        <v>38</v>
      </c>
      <c r="E2071" s="3" t="s">
        <v>1050</v>
      </c>
      <c r="F2071" s="3" t="s">
        <v>1051</v>
      </c>
      <c r="G2071">
        <v>85</v>
      </c>
      <c r="H2071" s="3" t="s">
        <v>59</v>
      </c>
      <c r="I2071" s="3" t="s">
        <v>2695</v>
      </c>
      <c r="J2071" s="3" t="s">
        <v>2695</v>
      </c>
      <c r="K2071" s="3" t="s">
        <v>2695</v>
      </c>
      <c r="L2071" s="3" t="s">
        <v>2695</v>
      </c>
      <c r="M2071" s="3" t="s">
        <v>190</v>
      </c>
      <c r="N2071" s="3" t="str">
        <f>IF(Broker_Trades[[#This Row],[Status]]="Complete",((Broker_Trades[[#This Row],[Sell Price]]-Broker_Trades[[#This Row],[Buy Price]])/Broker_Trades[[#This Row],[Buy Price]]),"")</f>
        <v/>
      </c>
      <c r="O20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71" s="3" t="str">
        <f>IFERROR(Broker_Trades[[#This Row],[Return]]/Broker_Trades[[#This Row],[Time]],Broker_Trades[[#This Row],[Return]])</f>
        <v/>
      </c>
    </row>
    <row r="2072" spans="1:16" x14ac:dyDescent="0.3">
      <c r="A2072">
        <v>2071</v>
      </c>
      <c r="B2072" s="3" t="s">
        <v>5537</v>
      </c>
      <c r="C2072" s="4">
        <v>44142.493055555555</v>
      </c>
      <c r="D2072" s="3" t="s">
        <v>38</v>
      </c>
      <c r="E2072" s="3" t="s">
        <v>603</v>
      </c>
      <c r="F2072" s="3" t="s">
        <v>604</v>
      </c>
      <c r="G2072">
        <v>625</v>
      </c>
      <c r="H2072" s="3" t="s">
        <v>59</v>
      </c>
      <c r="I2072" s="3" t="s">
        <v>2695</v>
      </c>
      <c r="J2072" s="3" t="s">
        <v>2695</v>
      </c>
      <c r="K2072" s="3" t="s">
        <v>2695</v>
      </c>
      <c r="L2072" s="3" t="s">
        <v>2695</v>
      </c>
      <c r="M2072" s="3" t="s">
        <v>190</v>
      </c>
      <c r="N2072" s="3" t="str">
        <f>IF(Broker_Trades[[#This Row],[Status]]="Complete",((Broker_Trades[[#This Row],[Sell Price]]-Broker_Trades[[#This Row],[Buy Price]])/Broker_Trades[[#This Row],[Buy Price]]),"")</f>
        <v/>
      </c>
      <c r="O207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72" s="3" t="str">
        <f>IFERROR(Broker_Trades[[#This Row],[Return]]/Broker_Trades[[#This Row],[Time]],Broker_Trades[[#This Row],[Return]])</f>
        <v/>
      </c>
    </row>
    <row r="2073" spans="1:16" x14ac:dyDescent="0.3">
      <c r="A2073">
        <v>2072</v>
      </c>
      <c r="B2073" s="3" t="s">
        <v>5538</v>
      </c>
      <c r="C2073" s="4">
        <v>44142.492361111108</v>
      </c>
      <c r="D2073" s="3" t="s">
        <v>38</v>
      </c>
      <c r="E2073" s="3" t="s">
        <v>5539</v>
      </c>
      <c r="F2073" s="3" t="s">
        <v>2937</v>
      </c>
      <c r="G2073">
        <v>5220</v>
      </c>
      <c r="H2073" s="3" t="s">
        <v>59</v>
      </c>
      <c r="I2073" s="3" t="s">
        <v>2695</v>
      </c>
      <c r="J2073" s="3" t="s">
        <v>2695</v>
      </c>
      <c r="K2073" s="3" t="s">
        <v>2695</v>
      </c>
      <c r="L2073" s="3" t="s">
        <v>2695</v>
      </c>
      <c r="M2073" s="3" t="s">
        <v>190</v>
      </c>
      <c r="N2073" s="3" t="str">
        <f>IF(Broker_Trades[[#This Row],[Status]]="Complete",((Broker_Trades[[#This Row],[Sell Price]]-Broker_Trades[[#This Row],[Buy Price]])/Broker_Trades[[#This Row],[Buy Price]]),"")</f>
        <v/>
      </c>
      <c r="O20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73" s="3" t="str">
        <f>IFERROR(Broker_Trades[[#This Row],[Return]]/Broker_Trades[[#This Row],[Time]],Broker_Trades[[#This Row],[Return]])</f>
        <v/>
      </c>
    </row>
    <row r="2074" spans="1:16" x14ac:dyDescent="0.3">
      <c r="A2074">
        <v>2073</v>
      </c>
      <c r="B2074" s="3" t="s">
        <v>5540</v>
      </c>
      <c r="C2074" s="4">
        <v>44142.492361111108</v>
      </c>
      <c r="D2074" s="3" t="s">
        <v>38</v>
      </c>
      <c r="E2074" s="3" t="s">
        <v>3273</v>
      </c>
      <c r="F2074" s="3" t="s">
        <v>3274</v>
      </c>
      <c r="G2074">
        <v>600</v>
      </c>
      <c r="H2074" s="3" t="s">
        <v>59</v>
      </c>
      <c r="I2074" s="3" t="s">
        <v>5261</v>
      </c>
      <c r="J2074" s="3" t="s">
        <v>5541</v>
      </c>
      <c r="K2074" s="3" t="s">
        <v>4573</v>
      </c>
      <c r="L2074" s="3" t="s">
        <v>5542</v>
      </c>
      <c r="M2074" s="3" t="s">
        <v>32</v>
      </c>
      <c r="N2074" s="3">
        <f>IF(Broker_Trades[[#This Row],[Status]]="Complete",((Broker_Trades[[#This Row],[Sell Price]]-Broker_Trades[[#This Row],[Buy Price]])/Broker_Trades[[#This Row],[Buy Price]]),"")</f>
        <v>0.10725379133930212</v>
      </c>
      <c r="O20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2074" s="3">
        <f>IFERROR(Broker_Trades[[#This Row],[Return]]/Broker_Trades[[#This Row],[Time]],Broker_Trades[[#This Row],[Return]])</f>
        <v>6.7033619587063822E-3</v>
      </c>
    </row>
    <row r="2075" spans="1:16" x14ac:dyDescent="0.3">
      <c r="A2075">
        <v>2074</v>
      </c>
      <c r="B2075" s="3" t="s">
        <v>5543</v>
      </c>
      <c r="C2075" s="4">
        <v>44142.492361111108</v>
      </c>
      <c r="D2075" s="3" t="s">
        <v>38</v>
      </c>
      <c r="E2075" s="3" t="s">
        <v>1311</v>
      </c>
      <c r="F2075" s="3" t="s">
        <v>1312</v>
      </c>
      <c r="G2075">
        <v>85</v>
      </c>
      <c r="H2075" s="3" t="s">
        <v>59</v>
      </c>
      <c r="I2075" s="3" t="s">
        <v>5261</v>
      </c>
      <c r="J2075" s="3" t="s">
        <v>5544</v>
      </c>
      <c r="K2075" s="3" t="s">
        <v>5089</v>
      </c>
      <c r="L2075" s="3" t="s">
        <v>5545</v>
      </c>
      <c r="M2075" s="3" t="s">
        <v>32</v>
      </c>
      <c r="N2075" s="3">
        <f>IF(Broker_Trades[[#This Row],[Status]]="Complete",((Broker_Trades[[#This Row],[Sell Price]]-Broker_Trades[[#This Row],[Buy Price]])/Broker_Trades[[#This Row],[Buy Price]]),"")</f>
        <v>5.9042883778744559E-2</v>
      </c>
      <c r="O20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2075" s="3">
        <f>IFERROR(Broker_Trades[[#This Row],[Return]]/Broker_Trades[[#This Row],[Time]],Broker_Trades[[#This Row],[Return]])</f>
        <v>2.952144188937228E-2</v>
      </c>
    </row>
    <row r="2076" spans="1:16" x14ac:dyDescent="0.3">
      <c r="A2076">
        <v>2075</v>
      </c>
      <c r="B2076" s="3" t="s">
        <v>5546</v>
      </c>
      <c r="C2076" s="4">
        <v>44142.492361111108</v>
      </c>
      <c r="D2076" s="3" t="s">
        <v>38</v>
      </c>
      <c r="E2076" s="3" t="s">
        <v>2143</v>
      </c>
      <c r="F2076" s="3" t="s">
        <v>242</v>
      </c>
      <c r="G2076">
        <v>195</v>
      </c>
      <c r="H2076" s="3" t="s">
        <v>59</v>
      </c>
      <c r="I2076" s="3" t="s">
        <v>5261</v>
      </c>
      <c r="J2076" s="3" t="s">
        <v>4301</v>
      </c>
      <c r="K2076" s="3" t="s">
        <v>5261</v>
      </c>
      <c r="L2076" s="3" t="s">
        <v>5547</v>
      </c>
      <c r="M2076" s="3" t="s">
        <v>32</v>
      </c>
      <c r="N2076" s="3">
        <f>IF(Broker_Trades[[#This Row],[Status]]="Complete",((Broker_Trades[[#This Row],[Sell Price]]-Broker_Trades[[#This Row],[Buy Price]])/Broker_Trades[[#This Row],[Buy Price]]),"")</f>
        <v>1.2622359608449341E-2</v>
      </c>
      <c r="O20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076" s="3">
        <f>IFERROR(Broker_Trades[[#This Row],[Return]]/Broker_Trades[[#This Row],[Time]],Broker_Trades[[#This Row],[Return]])</f>
        <v>1.2622359608449341E-2</v>
      </c>
    </row>
    <row r="2077" spans="1:16" x14ac:dyDescent="0.3">
      <c r="A2077">
        <v>2076</v>
      </c>
      <c r="B2077" s="3" t="s">
        <v>5548</v>
      </c>
      <c r="C2077" s="4">
        <v>44142.491666666669</v>
      </c>
      <c r="D2077" s="3" t="s">
        <v>38</v>
      </c>
      <c r="E2077" s="3" t="s">
        <v>1525</v>
      </c>
      <c r="F2077" s="3" t="s">
        <v>1526</v>
      </c>
      <c r="G2077">
        <v>1785</v>
      </c>
      <c r="H2077" s="3" t="s">
        <v>59</v>
      </c>
      <c r="I2077" s="3" t="s">
        <v>5261</v>
      </c>
      <c r="J2077" s="3" t="s">
        <v>5549</v>
      </c>
      <c r="K2077" s="3" t="s">
        <v>4907</v>
      </c>
      <c r="L2077" s="3" t="s">
        <v>5550</v>
      </c>
      <c r="M2077" s="3" t="s">
        <v>32</v>
      </c>
      <c r="N2077" s="3">
        <f>IF(Broker_Trades[[#This Row],[Status]]="Complete",((Broker_Trades[[#This Row],[Sell Price]]-Broker_Trades[[#This Row],[Buy Price]])/Broker_Trades[[#This Row],[Buy Price]]),"")</f>
        <v>3.6945173477922276E-2</v>
      </c>
      <c r="O20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2077" s="3">
        <f>IFERROR(Broker_Trades[[#This Row],[Return]]/Broker_Trades[[#This Row],[Time]],Broker_Trades[[#This Row],[Return]])</f>
        <v>7.3890346955844555E-3</v>
      </c>
    </row>
    <row r="2078" spans="1:16" x14ac:dyDescent="0.3">
      <c r="A2078">
        <v>2077</v>
      </c>
      <c r="B2078" s="3" t="s">
        <v>5551</v>
      </c>
      <c r="C2078" s="4">
        <v>44142.491666666669</v>
      </c>
      <c r="D2078" s="3" t="s">
        <v>38</v>
      </c>
      <c r="E2078" s="3" t="s">
        <v>217</v>
      </c>
      <c r="F2078" s="3" t="s">
        <v>217</v>
      </c>
      <c r="G2078">
        <v>88</v>
      </c>
      <c r="H2078" s="3" t="s">
        <v>59</v>
      </c>
      <c r="I2078" s="3" t="s">
        <v>2695</v>
      </c>
      <c r="J2078" s="3" t="s">
        <v>2695</v>
      </c>
      <c r="K2078" s="3" t="s">
        <v>2695</v>
      </c>
      <c r="L2078" s="3" t="s">
        <v>2695</v>
      </c>
      <c r="M2078" s="3" t="s">
        <v>190</v>
      </c>
      <c r="N2078" s="3" t="str">
        <f>IF(Broker_Trades[[#This Row],[Status]]="Complete",((Broker_Trades[[#This Row],[Sell Price]]-Broker_Trades[[#This Row],[Buy Price]])/Broker_Trades[[#This Row],[Buy Price]]),"")</f>
        <v/>
      </c>
      <c r="O20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78" s="3" t="str">
        <f>IFERROR(Broker_Trades[[#This Row],[Return]]/Broker_Trades[[#This Row],[Time]],Broker_Trades[[#This Row],[Return]])</f>
        <v/>
      </c>
    </row>
    <row r="2079" spans="1:16" x14ac:dyDescent="0.3">
      <c r="A2079">
        <v>2078</v>
      </c>
      <c r="B2079" s="3" t="s">
        <v>5552</v>
      </c>
      <c r="C2079" s="4">
        <v>44142.491666666669</v>
      </c>
      <c r="D2079" s="3" t="s">
        <v>38</v>
      </c>
      <c r="E2079" s="3" t="s">
        <v>518</v>
      </c>
      <c r="F2079" s="3" t="s">
        <v>519</v>
      </c>
      <c r="G2079">
        <v>730</v>
      </c>
      <c r="H2079" s="3" t="s">
        <v>59</v>
      </c>
      <c r="I2079" s="3" t="s">
        <v>5261</v>
      </c>
      <c r="J2079" s="3" t="s">
        <v>1421</v>
      </c>
      <c r="K2079" s="3" t="s">
        <v>5089</v>
      </c>
      <c r="L2079" s="3" t="s">
        <v>5553</v>
      </c>
      <c r="M2079" s="3" t="s">
        <v>32</v>
      </c>
      <c r="N2079" s="3">
        <f>IF(Broker_Trades[[#This Row],[Status]]="Complete",((Broker_Trades[[#This Row],[Sell Price]]-Broker_Trades[[#This Row],[Buy Price]])/Broker_Trades[[#This Row],[Buy Price]]),"")</f>
        <v>5.7071428571428634E-2</v>
      </c>
      <c r="O20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2079" s="3">
        <f>IFERROR(Broker_Trades[[#This Row],[Return]]/Broker_Trades[[#This Row],[Time]],Broker_Trades[[#This Row],[Return]])</f>
        <v>2.8535714285714317E-2</v>
      </c>
    </row>
    <row r="2080" spans="1:16" x14ac:dyDescent="0.3">
      <c r="A2080">
        <v>2079</v>
      </c>
      <c r="B2080" s="3" t="s">
        <v>5554</v>
      </c>
      <c r="C2080" s="4">
        <v>44142.490972222222</v>
      </c>
      <c r="D2080" s="3" t="s">
        <v>38</v>
      </c>
      <c r="E2080" s="3" t="s">
        <v>765</v>
      </c>
      <c r="F2080" s="3" t="s">
        <v>766</v>
      </c>
      <c r="G2080">
        <v>75</v>
      </c>
      <c r="H2080" s="3" t="s">
        <v>59</v>
      </c>
      <c r="I2080" s="3" t="s">
        <v>5261</v>
      </c>
      <c r="J2080" s="3" t="s">
        <v>5555</v>
      </c>
      <c r="K2080" s="3" t="s">
        <v>4584</v>
      </c>
      <c r="L2080" s="3" t="s">
        <v>5556</v>
      </c>
      <c r="M2080" s="3" t="s">
        <v>32</v>
      </c>
      <c r="N2080" s="3">
        <f>IF(Broker_Trades[[#This Row],[Status]]="Complete",((Broker_Trades[[#This Row],[Sell Price]]-Broker_Trades[[#This Row],[Buy Price]])/Broker_Trades[[#This Row],[Buy Price]]),"")</f>
        <v>9.4927536231884019E-2</v>
      </c>
      <c r="O20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2080" s="3">
        <f>IFERROR(Broker_Trades[[#This Row],[Return]]/Broker_Trades[[#This Row],[Time]],Broker_Trades[[#This Row],[Return]])</f>
        <v>1.0547504025764891E-2</v>
      </c>
    </row>
    <row r="2081" spans="1:16" x14ac:dyDescent="0.3">
      <c r="A2081">
        <v>2080</v>
      </c>
      <c r="B2081" s="3" t="s">
        <v>5557</v>
      </c>
      <c r="C2081" s="4">
        <v>44142.490972222222</v>
      </c>
      <c r="D2081" s="3" t="s">
        <v>38</v>
      </c>
      <c r="E2081" s="3" t="s">
        <v>110</v>
      </c>
      <c r="F2081" s="3" t="s">
        <v>111</v>
      </c>
      <c r="G2081">
        <v>715</v>
      </c>
      <c r="H2081" s="3" t="s">
        <v>2852</v>
      </c>
      <c r="I2081" s="3" t="s">
        <v>5558</v>
      </c>
      <c r="J2081" s="3" t="s">
        <v>5559</v>
      </c>
      <c r="K2081" s="3" t="s">
        <v>5261</v>
      </c>
      <c r="L2081" s="3" t="s">
        <v>2837</v>
      </c>
      <c r="M2081" s="3" t="s">
        <v>32</v>
      </c>
      <c r="N2081" s="3">
        <f>IF(Broker_Trades[[#This Row],[Status]]="Complete",((Broker_Trades[[#This Row],[Sell Price]]-Broker_Trades[[#This Row],[Buy Price]])/Broker_Trades[[#This Row],[Buy Price]]),"")</f>
        <v>0.14616416119697925</v>
      </c>
      <c r="O20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253</v>
      </c>
      <c r="P2081" s="3">
        <f>IFERROR(Broker_Trades[[#This Row],[Return]]/Broker_Trades[[#This Row],[Time]],Broker_Trades[[#This Row],[Return]])</f>
        <v>5.7772395730031328E-4</v>
      </c>
    </row>
    <row r="2082" spans="1:16" x14ac:dyDescent="0.3">
      <c r="A2082">
        <v>2081</v>
      </c>
      <c r="B2082" s="3" t="s">
        <v>5560</v>
      </c>
      <c r="C2082" s="4">
        <v>44142.490277777775</v>
      </c>
      <c r="D2082" s="3" t="s">
        <v>38</v>
      </c>
      <c r="E2082" s="3" t="s">
        <v>1264</v>
      </c>
      <c r="F2082" s="3" t="s">
        <v>1382</v>
      </c>
      <c r="G2082">
        <v>2200</v>
      </c>
      <c r="H2082" s="3" t="s">
        <v>59</v>
      </c>
      <c r="I2082" s="3" t="s">
        <v>2695</v>
      </c>
      <c r="J2082" s="3" t="s">
        <v>2695</v>
      </c>
      <c r="K2082" s="3" t="s">
        <v>2695</v>
      </c>
      <c r="L2082" s="3" t="s">
        <v>2695</v>
      </c>
      <c r="M2082" s="3" t="s">
        <v>190</v>
      </c>
      <c r="N2082" s="3" t="str">
        <f>IF(Broker_Trades[[#This Row],[Status]]="Complete",((Broker_Trades[[#This Row],[Sell Price]]-Broker_Trades[[#This Row],[Buy Price]])/Broker_Trades[[#This Row],[Buy Price]]),"")</f>
        <v/>
      </c>
      <c r="O20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82" s="3" t="str">
        <f>IFERROR(Broker_Trades[[#This Row],[Return]]/Broker_Trades[[#This Row],[Time]],Broker_Trades[[#This Row],[Return]])</f>
        <v/>
      </c>
    </row>
    <row r="2083" spans="1:16" x14ac:dyDescent="0.3">
      <c r="A2083">
        <v>2082</v>
      </c>
      <c r="B2083" s="3" t="s">
        <v>5561</v>
      </c>
      <c r="C2083" s="4">
        <v>44142.489583333336</v>
      </c>
      <c r="D2083" s="3" t="s">
        <v>38</v>
      </c>
      <c r="E2083" s="3" t="s">
        <v>1695</v>
      </c>
      <c r="F2083" s="3" t="s">
        <v>1695</v>
      </c>
      <c r="G2083">
        <v>1210</v>
      </c>
      <c r="H2083" s="3" t="s">
        <v>59</v>
      </c>
      <c r="I2083" s="3" t="s">
        <v>2695</v>
      </c>
      <c r="J2083" s="3" t="s">
        <v>2695</v>
      </c>
      <c r="K2083" s="3" t="s">
        <v>2695</v>
      </c>
      <c r="L2083" s="3" t="s">
        <v>2695</v>
      </c>
      <c r="M2083" s="3" t="s">
        <v>190</v>
      </c>
      <c r="N2083" s="3" t="str">
        <f>IF(Broker_Trades[[#This Row],[Status]]="Complete",((Broker_Trades[[#This Row],[Sell Price]]-Broker_Trades[[#This Row],[Buy Price]])/Broker_Trades[[#This Row],[Buy Price]]),"")</f>
        <v/>
      </c>
      <c r="O208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83" s="3" t="str">
        <f>IFERROR(Broker_Trades[[#This Row],[Return]]/Broker_Trades[[#This Row],[Time]],Broker_Trades[[#This Row],[Return]])</f>
        <v/>
      </c>
    </row>
    <row r="2084" spans="1:16" x14ac:dyDescent="0.3">
      <c r="A2084">
        <v>2083</v>
      </c>
      <c r="B2084" s="3" t="s">
        <v>5562</v>
      </c>
      <c r="C2084" s="4">
        <v>44142.489583333336</v>
      </c>
      <c r="D2084" s="3" t="s">
        <v>38</v>
      </c>
      <c r="E2084" s="3" t="s">
        <v>413</v>
      </c>
      <c r="F2084" s="3" t="s">
        <v>414</v>
      </c>
      <c r="G2084">
        <v>235</v>
      </c>
      <c r="H2084" s="3" t="s">
        <v>59</v>
      </c>
      <c r="I2084" s="3" t="s">
        <v>5261</v>
      </c>
      <c r="J2084" s="3" t="s">
        <v>4081</v>
      </c>
      <c r="K2084" s="3" t="s">
        <v>5183</v>
      </c>
      <c r="L2084" s="3" t="s">
        <v>5563</v>
      </c>
      <c r="M2084" s="3" t="s">
        <v>32</v>
      </c>
      <c r="N2084" s="3">
        <f>IF(Broker_Trades[[#This Row],[Status]]="Complete",((Broker_Trades[[#This Row],[Sell Price]]-Broker_Trades[[#This Row],[Buy Price]])/Broker_Trades[[#This Row],[Buy Price]]),"")</f>
        <v>5.6179775280898875E-2</v>
      </c>
      <c r="O20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084" s="3">
        <f>IFERROR(Broker_Trades[[#This Row],[Return]]/Broker_Trades[[#This Row],[Time]],Broker_Trades[[#This Row],[Return]])</f>
        <v>5.6179775280898875E-2</v>
      </c>
    </row>
    <row r="2085" spans="1:16" x14ac:dyDescent="0.3">
      <c r="A2085">
        <v>2084</v>
      </c>
      <c r="B2085" s="3" t="s">
        <v>5564</v>
      </c>
      <c r="C2085" s="4">
        <v>44142.489583333336</v>
      </c>
      <c r="D2085" s="3" t="s">
        <v>38</v>
      </c>
      <c r="E2085" s="3" t="s">
        <v>998</v>
      </c>
      <c r="F2085" s="3" t="s">
        <v>999</v>
      </c>
      <c r="G2085">
        <v>810</v>
      </c>
      <c r="H2085" s="3" t="s">
        <v>59</v>
      </c>
      <c r="I2085" s="3" t="s">
        <v>5261</v>
      </c>
      <c r="J2085" s="3" t="s">
        <v>5565</v>
      </c>
      <c r="K2085" s="3" t="s">
        <v>4584</v>
      </c>
      <c r="L2085" s="3" t="s">
        <v>5566</v>
      </c>
      <c r="M2085" s="3" t="s">
        <v>32</v>
      </c>
      <c r="N2085" s="3">
        <f>IF(Broker_Trades[[#This Row],[Status]]="Complete",((Broker_Trades[[#This Row],[Sell Price]]-Broker_Trades[[#This Row],[Buy Price]])/Broker_Trades[[#This Row],[Buy Price]]),"")</f>
        <v>5.6436271401395052E-2</v>
      </c>
      <c r="O20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2085" s="3">
        <f>IFERROR(Broker_Trades[[#This Row],[Return]]/Broker_Trades[[#This Row],[Time]],Broker_Trades[[#This Row],[Return]])</f>
        <v>6.270696822377228E-3</v>
      </c>
    </row>
    <row r="2086" spans="1:16" x14ac:dyDescent="0.3">
      <c r="A2086">
        <v>2085</v>
      </c>
      <c r="B2086" s="3" t="s">
        <v>5567</v>
      </c>
      <c r="C2086" s="4">
        <v>44142.488888888889</v>
      </c>
      <c r="D2086" s="3" t="s">
        <v>38</v>
      </c>
      <c r="E2086" s="3" t="s">
        <v>61</v>
      </c>
      <c r="F2086" s="3" t="s">
        <v>62</v>
      </c>
      <c r="G2086">
        <v>95</v>
      </c>
      <c r="H2086" s="3" t="s">
        <v>59</v>
      </c>
      <c r="I2086" s="3" t="s">
        <v>5261</v>
      </c>
      <c r="J2086" s="3" t="s">
        <v>5275</v>
      </c>
      <c r="K2086" s="3" t="s">
        <v>4991</v>
      </c>
      <c r="L2086" s="3" t="s">
        <v>4449</v>
      </c>
      <c r="M2086" s="3" t="s">
        <v>32</v>
      </c>
      <c r="N2086" s="3">
        <f>IF(Broker_Trades[[#This Row],[Status]]="Complete",((Broker_Trades[[#This Row],[Sell Price]]-Broker_Trades[[#This Row],[Buy Price]])/Broker_Trades[[#This Row],[Buy Price]]),"")</f>
        <v>6.2777777777777835E-2</v>
      </c>
      <c r="O20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2086" s="3">
        <f>IFERROR(Broker_Trades[[#This Row],[Return]]/Broker_Trades[[#This Row],[Time]],Broker_Trades[[#This Row],[Return]])</f>
        <v>2.0925925925925945E-2</v>
      </c>
    </row>
    <row r="2087" spans="1:16" x14ac:dyDescent="0.3">
      <c r="A2087">
        <v>2086</v>
      </c>
      <c r="B2087" s="3" t="s">
        <v>5568</v>
      </c>
      <c r="C2087" s="4">
        <v>44142.488888888889</v>
      </c>
      <c r="D2087" s="3" t="s">
        <v>38</v>
      </c>
      <c r="E2087" s="3" t="s">
        <v>1007</v>
      </c>
      <c r="F2087" s="3" t="s">
        <v>1008</v>
      </c>
      <c r="G2087">
        <v>985</v>
      </c>
      <c r="H2087" s="3" t="s">
        <v>59</v>
      </c>
      <c r="I2087" s="3" t="s">
        <v>5261</v>
      </c>
      <c r="J2087" s="3" t="s">
        <v>5569</v>
      </c>
      <c r="K2087" s="3" t="s">
        <v>4237</v>
      </c>
      <c r="L2087" s="3" t="s">
        <v>5570</v>
      </c>
      <c r="M2087" s="3" t="s">
        <v>32</v>
      </c>
      <c r="N2087" s="3">
        <f>IF(Broker_Trades[[#This Row],[Status]]="Complete",((Broker_Trades[[#This Row],[Sell Price]]-Broker_Trades[[#This Row],[Buy Price]])/Broker_Trades[[#This Row],[Buy Price]]),"")</f>
        <v>7.2448096885813149E-2</v>
      </c>
      <c r="O20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2087" s="3">
        <f>IFERROR(Broker_Trades[[#This Row],[Return]]/Broker_Trades[[#This Row],[Time]],Broker_Trades[[#This Row],[Return]])</f>
        <v>1.7249546877574559E-3</v>
      </c>
    </row>
    <row r="2088" spans="1:16" x14ac:dyDescent="0.3">
      <c r="A2088">
        <v>2087</v>
      </c>
      <c r="B2088" s="3" t="s">
        <v>5571</v>
      </c>
      <c r="C2088" s="4">
        <v>44142.488888888889</v>
      </c>
      <c r="D2088" s="3" t="s">
        <v>38</v>
      </c>
      <c r="E2088" s="3" t="s">
        <v>5572</v>
      </c>
      <c r="F2088" s="3" t="s">
        <v>984</v>
      </c>
      <c r="G2088">
        <v>145</v>
      </c>
      <c r="H2088" s="3" t="s">
        <v>59</v>
      </c>
      <c r="I2088" s="3" t="s">
        <v>2695</v>
      </c>
      <c r="J2088" s="3" t="s">
        <v>2695</v>
      </c>
      <c r="K2088" s="3" t="s">
        <v>2695</v>
      </c>
      <c r="L2088" s="3" t="s">
        <v>2695</v>
      </c>
      <c r="M2088" s="3" t="s">
        <v>190</v>
      </c>
      <c r="N2088" s="3" t="str">
        <f>IF(Broker_Trades[[#This Row],[Status]]="Complete",((Broker_Trades[[#This Row],[Sell Price]]-Broker_Trades[[#This Row],[Buy Price]])/Broker_Trades[[#This Row],[Buy Price]]),"")</f>
        <v/>
      </c>
      <c r="O20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88" s="3" t="str">
        <f>IFERROR(Broker_Trades[[#This Row],[Return]]/Broker_Trades[[#This Row],[Time]],Broker_Trades[[#This Row],[Return]])</f>
        <v/>
      </c>
    </row>
    <row r="2089" spans="1:16" x14ac:dyDescent="0.3">
      <c r="A2089">
        <v>2088</v>
      </c>
      <c r="B2089" s="3" t="s">
        <v>5573</v>
      </c>
      <c r="C2089" s="4">
        <v>44141.702777777777</v>
      </c>
      <c r="D2089" s="3" t="s">
        <v>21</v>
      </c>
      <c r="E2089" s="3" t="s">
        <v>2218</v>
      </c>
      <c r="F2089" s="3" t="s">
        <v>2219</v>
      </c>
      <c r="G2089">
        <v>676</v>
      </c>
      <c r="H2089" s="3" t="s">
        <v>2852</v>
      </c>
      <c r="I2089" s="3" t="s">
        <v>2695</v>
      </c>
      <c r="J2089" s="3" t="s">
        <v>2695</v>
      </c>
      <c r="K2089" s="3" t="s">
        <v>5261</v>
      </c>
      <c r="L2089" s="3" t="s">
        <v>5311</v>
      </c>
      <c r="M2089" s="3" t="s">
        <v>19</v>
      </c>
      <c r="N2089" s="3" t="str">
        <f>IF(Broker_Trades[[#This Row],[Status]]="Complete",((Broker_Trades[[#This Row],[Sell Price]]-Broker_Trades[[#This Row],[Buy Price]])/Broker_Trades[[#This Row],[Buy Price]]),"")</f>
        <v/>
      </c>
      <c r="O20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89" s="3" t="str">
        <f>IFERROR(Broker_Trades[[#This Row],[Return]]/Broker_Trades[[#This Row],[Time]],Broker_Trades[[#This Row],[Return]])</f>
        <v/>
      </c>
    </row>
    <row r="2090" spans="1:16" x14ac:dyDescent="0.3">
      <c r="A2090">
        <v>2089</v>
      </c>
      <c r="B2090" s="3" t="s">
        <v>5574</v>
      </c>
      <c r="C2090" s="4">
        <v>44141.70208333333</v>
      </c>
      <c r="D2090" s="3" t="s">
        <v>21</v>
      </c>
      <c r="E2090" s="3" t="s">
        <v>1492</v>
      </c>
      <c r="F2090" s="3" t="s">
        <v>1493</v>
      </c>
      <c r="G2090">
        <v>675</v>
      </c>
      <c r="H2090" s="3" t="s">
        <v>2852</v>
      </c>
      <c r="I2090" s="3" t="s">
        <v>2695</v>
      </c>
      <c r="J2090" s="3" t="s">
        <v>2695</v>
      </c>
      <c r="K2090" s="3" t="s">
        <v>5261</v>
      </c>
      <c r="L2090" s="3" t="s">
        <v>5268</v>
      </c>
      <c r="M2090" s="3" t="s">
        <v>19</v>
      </c>
      <c r="N2090" s="3" t="str">
        <f>IF(Broker_Trades[[#This Row],[Status]]="Complete",((Broker_Trades[[#This Row],[Sell Price]]-Broker_Trades[[#This Row],[Buy Price]])/Broker_Trades[[#This Row],[Buy Price]]),"")</f>
        <v/>
      </c>
      <c r="O20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90" s="3" t="str">
        <f>IFERROR(Broker_Trades[[#This Row],[Return]]/Broker_Trades[[#This Row],[Time]],Broker_Trades[[#This Row],[Return]])</f>
        <v/>
      </c>
    </row>
    <row r="2091" spans="1:16" x14ac:dyDescent="0.3">
      <c r="A2091">
        <v>2090</v>
      </c>
      <c r="B2091" s="3" t="s">
        <v>5575</v>
      </c>
      <c r="C2091" s="4">
        <v>44141.70208333333</v>
      </c>
      <c r="D2091" s="3" t="s">
        <v>21</v>
      </c>
      <c r="E2091" s="3" t="s">
        <v>1264</v>
      </c>
      <c r="F2091" s="3" t="s">
        <v>1382</v>
      </c>
      <c r="G2091">
        <v>2185</v>
      </c>
      <c r="H2091" s="3" t="s">
        <v>17</v>
      </c>
      <c r="I2091" s="3" t="s">
        <v>2695</v>
      </c>
      <c r="J2091" s="3" t="s">
        <v>2695</v>
      </c>
      <c r="K2091" s="3" t="s">
        <v>2695</v>
      </c>
      <c r="L2091" s="3" t="s">
        <v>2695</v>
      </c>
      <c r="M2091" s="3" t="s">
        <v>190</v>
      </c>
      <c r="N2091" s="3" t="str">
        <f>IF(Broker_Trades[[#This Row],[Status]]="Complete",((Broker_Trades[[#This Row],[Sell Price]]-Broker_Trades[[#This Row],[Buy Price]])/Broker_Trades[[#This Row],[Buy Price]]),"")</f>
        <v/>
      </c>
      <c r="O20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91" s="3" t="str">
        <f>IFERROR(Broker_Trades[[#This Row],[Return]]/Broker_Trades[[#This Row],[Time]],Broker_Trades[[#This Row],[Return]])</f>
        <v/>
      </c>
    </row>
    <row r="2092" spans="1:16" x14ac:dyDescent="0.3">
      <c r="A2092">
        <v>2091</v>
      </c>
      <c r="B2092" s="3" t="s">
        <v>5576</v>
      </c>
      <c r="C2092" s="4">
        <v>44141.701388888891</v>
      </c>
      <c r="D2092" s="3" t="s">
        <v>21</v>
      </c>
      <c r="E2092" s="3" t="s">
        <v>1415</v>
      </c>
      <c r="F2092" s="3" t="s">
        <v>1416</v>
      </c>
      <c r="G2092">
        <v>680</v>
      </c>
      <c r="H2092" s="3" t="s">
        <v>17</v>
      </c>
      <c r="I2092" s="3" t="s">
        <v>5261</v>
      </c>
      <c r="J2092" s="3" t="s">
        <v>5577</v>
      </c>
      <c r="K2092" s="3" t="s">
        <v>4237</v>
      </c>
      <c r="L2092" s="3" t="s">
        <v>5578</v>
      </c>
      <c r="M2092" s="3" t="s">
        <v>32</v>
      </c>
      <c r="N2092" s="3">
        <f>IF(Broker_Trades[[#This Row],[Status]]="Complete",((Broker_Trades[[#This Row],[Sell Price]]-Broker_Trades[[#This Row],[Buy Price]])/Broker_Trades[[#This Row],[Buy Price]]),"")</f>
        <v>9.6415229314045142E-2</v>
      </c>
      <c r="O20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2092" s="3">
        <f>IFERROR(Broker_Trades[[#This Row],[Return]]/Broker_Trades[[#This Row],[Time]],Broker_Trades[[#This Row],[Return]])</f>
        <v>2.295600697953456E-3</v>
      </c>
    </row>
    <row r="2093" spans="1:16" x14ac:dyDescent="0.3">
      <c r="A2093">
        <v>2092</v>
      </c>
      <c r="B2093" s="3" t="s">
        <v>5579</v>
      </c>
      <c r="C2093" s="4">
        <v>44141.699305555558</v>
      </c>
      <c r="D2093" s="3" t="s">
        <v>21</v>
      </c>
      <c r="E2093" s="3" t="s">
        <v>5580</v>
      </c>
      <c r="F2093" s="3" t="s">
        <v>5581</v>
      </c>
      <c r="G2093">
        <v>30</v>
      </c>
      <c r="H2093" s="3" t="s">
        <v>59</v>
      </c>
      <c r="I2093" s="3" t="s">
        <v>5261</v>
      </c>
      <c r="J2093" s="3" t="s">
        <v>5582</v>
      </c>
      <c r="K2093" s="3" t="s">
        <v>5089</v>
      </c>
      <c r="L2093" s="3" t="s">
        <v>5583</v>
      </c>
      <c r="M2093" s="3" t="s">
        <v>32</v>
      </c>
      <c r="N2093" s="3">
        <f>IF(Broker_Trades[[#This Row],[Status]]="Complete",((Broker_Trades[[#This Row],[Sell Price]]-Broker_Trades[[#This Row],[Buy Price]])/Broker_Trades[[#This Row],[Buy Price]]),"")</f>
        <v>8.4078711985688781E-2</v>
      </c>
      <c r="O20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2093" s="3">
        <f>IFERROR(Broker_Trades[[#This Row],[Return]]/Broker_Trades[[#This Row],[Time]],Broker_Trades[[#This Row],[Return]])</f>
        <v>4.2039355992844391E-2</v>
      </c>
    </row>
    <row r="2094" spans="1:16" x14ac:dyDescent="0.3">
      <c r="A2094">
        <v>2093</v>
      </c>
      <c r="B2094" s="3" t="s">
        <v>5584</v>
      </c>
      <c r="C2094" s="4">
        <v>44141.697916666664</v>
      </c>
      <c r="D2094" s="3" t="s">
        <v>21</v>
      </c>
      <c r="E2094" s="3" t="s">
        <v>1196</v>
      </c>
      <c r="F2094" s="3" t="s">
        <v>1197</v>
      </c>
      <c r="G2094">
        <v>357</v>
      </c>
      <c r="H2094" s="3" t="s">
        <v>3879</v>
      </c>
      <c r="I2094" s="3" t="s">
        <v>2695</v>
      </c>
      <c r="J2094" s="3" t="s">
        <v>2695</v>
      </c>
      <c r="K2094" s="3" t="s">
        <v>2695</v>
      </c>
      <c r="L2094" s="3" t="s">
        <v>2695</v>
      </c>
      <c r="M2094" s="3" t="s">
        <v>190</v>
      </c>
      <c r="N2094" s="3" t="str">
        <f>IF(Broker_Trades[[#This Row],[Status]]="Complete",((Broker_Trades[[#This Row],[Sell Price]]-Broker_Trades[[#This Row],[Buy Price]])/Broker_Trades[[#This Row],[Buy Price]]),"")</f>
        <v/>
      </c>
      <c r="O20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94" s="3" t="str">
        <f>IFERROR(Broker_Trades[[#This Row],[Return]]/Broker_Trades[[#This Row],[Time]],Broker_Trades[[#This Row],[Return]])</f>
        <v/>
      </c>
    </row>
    <row r="2095" spans="1:16" x14ac:dyDescent="0.3">
      <c r="A2095">
        <v>2094</v>
      </c>
      <c r="B2095" s="3" t="s">
        <v>5585</v>
      </c>
      <c r="C2095" s="4">
        <v>44141.697916666664</v>
      </c>
      <c r="D2095" s="3" t="s">
        <v>21</v>
      </c>
      <c r="E2095" s="3" t="s">
        <v>1695</v>
      </c>
      <c r="F2095" s="3" t="s">
        <v>1695</v>
      </c>
      <c r="G2095">
        <v>1447</v>
      </c>
      <c r="H2095" s="3" t="s">
        <v>24</v>
      </c>
      <c r="I2095" s="3" t="s">
        <v>2695</v>
      </c>
      <c r="J2095" s="3" t="s">
        <v>2695</v>
      </c>
      <c r="K2095" s="3" t="s">
        <v>2695</v>
      </c>
      <c r="L2095" s="3" t="s">
        <v>2695</v>
      </c>
      <c r="M2095" s="3" t="s">
        <v>190</v>
      </c>
      <c r="N2095" s="3" t="str">
        <f>IF(Broker_Trades[[#This Row],[Status]]="Complete",((Broker_Trades[[#This Row],[Sell Price]]-Broker_Trades[[#This Row],[Buy Price]])/Broker_Trades[[#This Row],[Buy Price]]),"")</f>
        <v/>
      </c>
      <c r="O20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095" s="3" t="str">
        <f>IFERROR(Broker_Trades[[#This Row],[Return]]/Broker_Trades[[#This Row],[Time]],Broker_Trades[[#This Row],[Return]])</f>
        <v/>
      </c>
    </row>
    <row r="2096" spans="1:16" x14ac:dyDescent="0.3">
      <c r="A2096">
        <v>2095</v>
      </c>
      <c r="B2096" s="3" t="s">
        <v>5586</v>
      </c>
      <c r="C2096" s="4">
        <v>44141.697222222225</v>
      </c>
      <c r="D2096" s="3" t="s">
        <v>21</v>
      </c>
      <c r="E2096" s="3" t="s">
        <v>1364</v>
      </c>
      <c r="F2096" s="3" t="s">
        <v>1365</v>
      </c>
      <c r="G2096">
        <v>597</v>
      </c>
      <c r="H2096" s="3" t="s">
        <v>24</v>
      </c>
      <c r="I2096" s="3" t="s">
        <v>5261</v>
      </c>
      <c r="J2096" s="3" t="s">
        <v>5481</v>
      </c>
      <c r="K2096" s="3" t="s">
        <v>4180</v>
      </c>
      <c r="L2096" s="3" t="s">
        <v>5587</v>
      </c>
      <c r="M2096" s="3" t="s">
        <v>32</v>
      </c>
      <c r="N2096" s="3">
        <f>IF(Broker_Trades[[#This Row],[Status]]="Complete",((Broker_Trades[[#This Row],[Sell Price]]-Broker_Trades[[#This Row],[Buy Price]])/Broker_Trades[[#This Row],[Buy Price]]),"")</f>
        <v>0.16965853658536595</v>
      </c>
      <c r="O20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2096" s="3">
        <f>IFERROR(Broker_Trades[[#This Row],[Return]]/Broker_Trades[[#This Row],[Time]],Broker_Trades[[#This Row],[Return]])</f>
        <v>3.4624191139870602E-3</v>
      </c>
    </row>
    <row r="2097" spans="1:16" x14ac:dyDescent="0.3">
      <c r="A2097">
        <v>2096</v>
      </c>
      <c r="B2097" s="3" t="s">
        <v>5588</v>
      </c>
      <c r="C2097" s="4">
        <v>44141.694444444445</v>
      </c>
      <c r="D2097" s="3" t="s">
        <v>21</v>
      </c>
      <c r="E2097" s="3" t="s">
        <v>1180</v>
      </c>
      <c r="F2097" s="3" t="s">
        <v>1181</v>
      </c>
      <c r="G2097">
        <v>551</v>
      </c>
      <c r="H2097" s="3" t="s">
        <v>24</v>
      </c>
      <c r="I2097" s="3" t="s">
        <v>5261</v>
      </c>
      <c r="J2097" s="3" t="s">
        <v>5385</v>
      </c>
      <c r="K2097" s="3" t="s">
        <v>4505</v>
      </c>
      <c r="L2097" s="3" t="s">
        <v>5386</v>
      </c>
      <c r="M2097" s="3" t="s">
        <v>32</v>
      </c>
      <c r="N2097" s="3">
        <f>IF(Broker_Trades[[#This Row],[Status]]="Complete",((Broker_Trades[[#This Row],[Sell Price]]-Broker_Trades[[#This Row],[Buy Price]])/Broker_Trades[[#This Row],[Buy Price]]),"")</f>
        <v>7.3121387283237083E-2</v>
      </c>
      <c r="O20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2097" s="3">
        <f>IFERROR(Broker_Trades[[#This Row],[Return]]/Broker_Trades[[#This Row],[Time]],Broker_Trades[[#This Row],[Return]])</f>
        <v>4.0622992935131714E-3</v>
      </c>
    </row>
    <row r="2098" spans="1:16" x14ac:dyDescent="0.3">
      <c r="A2098">
        <v>2097</v>
      </c>
      <c r="B2098" s="3" t="s">
        <v>5589</v>
      </c>
      <c r="C2098" s="4">
        <v>44141.693749999999</v>
      </c>
      <c r="D2098" s="3" t="s">
        <v>21</v>
      </c>
      <c r="E2098" s="3" t="s">
        <v>432</v>
      </c>
      <c r="F2098" s="3" t="s">
        <v>433</v>
      </c>
      <c r="G2098">
        <v>219</v>
      </c>
      <c r="H2098" s="3" t="s">
        <v>24</v>
      </c>
      <c r="I2098" s="3" t="s">
        <v>5261</v>
      </c>
      <c r="J2098" s="3" t="s">
        <v>5232</v>
      </c>
      <c r="K2098" s="3" t="s">
        <v>3499</v>
      </c>
      <c r="L2098" s="3" t="s">
        <v>5285</v>
      </c>
      <c r="M2098" s="3" t="s">
        <v>32</v>
      </c>
      <c r="N2098" s="3">
        <f>IF(Broker_Trades[[#This Row],[Status]]="Complete",((Broker_Trades[[#This Row],[Sell Price]]-Broker_Trades[[#This Row],[Buy Price]])/Broker_Trades[[#This Row],[Buy Price]]),"")</f>
        <v>0.3451515151515151</v>
      </c>
      <c r="O20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2098" s="3">
        <f>IFERROR(Broker_Trades[[#This Row],[Return]]/Broker_Trades[[#This Row],[Time]],Broker_Trades[[#This Row],[Return]])</f>
        <v>4.0606060606060597E-3</v>
      </c>
    </row>
    <row r="2099" spans="1:16" x14ac:dyDescent="0.3">
      <c r="A2099">
        <v>2098</v>
      </c>
      <c r="B2099" s="3" t="s">
        <v>5590</v>
      </c>
      <c r="C2099" s="4">
        <v>44141.693749999999</v>
      </c>
      <c r="D2099" s="3" t="s">
        <v>21</v>
      </c>
      <c r="E2099" s="3" t="s">
        <v>2109</v>
      </c>
      <c r="F2099" s="3" t="s">
        <v>2110</v>
      </c>
      <c r="G2099">
        <v>671</v>
      </c>
      <c r="H2099" s="3" t="s">
        <v>24</v>
      </c>
      <c r="I2099" s="3" t="s">
        <v>5261</v>
      </c>
      <c r="J2099" s="3" t="s">
        <v>5347</v>
      </c>
      <c r="K2099" s="3" t="s">
        <v>3066</v>
      </c>
      <c r="L2099" s="3" t="s">
        <v>3067</v>
      </c>
      <c r="M2099" s="3" t="s">
        <v>32</v>
      </c>
      <c r="N2099" s="3">
        <f>IF(Broker_Trades[[#This Row],[Status]]="Complete",((Broker_Trades[[#This Row],[Sell Price]]-Broker_Trades[[#This Row],[Buy Price]])/Broker_Trades[[#This Row],[Buy Price]]),"")</f>
        <v>0.31301514280237674</v>
      </c>
      <c r="O20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179</v>
      </c>
      <c r="P2099" s="3">
        <f>IFERROR(Broker_Trades[[#This Row],[Return]]/Broker_Trades[[#This Row],[Time]],Broker_Trades[[#This Row],[Return]])</f>
        <v>1.7486879486166298E-3</v>
      </c>
    </row>
    <row r="2100" spans="1:16" x14ac:dyDescent="0.3">
      <c r="A2100">
        <v>2099</v>
      </c>
      <c r="B2100" s="3" t="s">
        <v>5591</v>
      </c>
      <c r="C2100" s="4">
        <v>44141.693055555559</v>
      </c>
      <c r="D2100" s="3" t="s">
        <v>21</v>
      </c>
      <c r="E2100" s="3" t="s">
        <v>5592</v>
      </c>
      <c r="F2100" s="3" t="s">
        <v>5593</v>
      </c>
      <c r="G2100">
        <v>85</v>
      </c>
      <c r="H2100" s="3" t="s">
        <v>24</v>
      </c>
      <c r="I2100" s="3" t="s">
        <v>5261</v>
      </c>
      <c r="J2100" s="3" t="s">
        <v>5594</v>
      </c>
      <c r="K2100" s="3" t="s">
        <v>4445</v>
      </c>
      <c r="L2100" s="3" t="s">
        <v>5595</v>
      </c>
      <c r="M2100" s="3" t="s">
        <v>32</v>
      </c>
      <c r="N2100" s="3">
        <f>IF(Broker_Trades[[#This Row],[Status]]="Complete",((Broker_Trades[[#This Row],[Sell Price]]-Broker_Trades[[#This Row],[Buy Price]])/Broker_Trades[[#This Row],[Buy Price]]),"")</f>
        <v>0.18971507991660863</v>
      </c>
      <c r="O21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2100" s="3">
        <f>IFERROR(Broker_Trades[[#This Row],[Return]]/Broker_Trades[[#This Row],[Time]],Broker_Trades[[#This Row],[Return]])</f>
        <v>7.5886031966643456E-3</v>
      </c>
    </row>
    <row r="2101" spans="1:16" x14ac:dyDescent="0.3">
      <c r="A2101">
        <v>2100</v>
      </c>
      <c r="B2101" s="3" t="s">
        <v>5596</v>
      </c>
      <c r="C2101" s="4">
        <v>44141.693055555559</v>
      </c>
      <c r="D2101" s="3" t="s">
        <v>21</v>
      </c>
      <c r="E2101" s="3" t="s">
        <v>464</v>
      </c>
      <c r="F2101" s="3" t="s">
        <v>465</v>
      </c>
      <c r="G2101">
        <v>260</v>
      </c>
      <c r="H2101" s="3" t="s">
        <v>24</v>
      </c>
      <c r="I2101" s="3" t="s">
        <v>5261</v>
      </c>
      <c r="J2101" s="3" t="s">
        <v>5597</v>
      </c>
      <c r="K2101" s="3" t="s">
        <v>4477</v>
      </c>
      <c r="L2101" s="3" t="s">
        <v>5198</v>
      </c>
      <c r="M2101" s="3" t="s">
        <v>32</v>
      </c>
      <c r="N2101" s="3">
        <f>IF(Broker_Trades[[#This Row],[Status]]="Complete",((Broker_Trades[[#This Row],[Sell Price]]-Broker_Trades[[#This Row],[Buy Price]])/Broker_Trades[[#This Row],[Buy Price]]),"")</f>
        <v>0.26401318888365527</v>
      </c>
      <c r="O21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2101" s="3">
        <f>IFERROR(Broker_Trades[[#This Row],[Return]]/Broker_Trades[[#This Row],[Time]],Broker_Trades[[#This Row],[Return]])</f>
        <v>1.1478834299289359E-2</v>
      </c>
    </row>
    <row r="2102" spans="1:16" x14ac:dyDescent="0.3">
      <c r="A2102">
        <v>2101</v>
      </c>
      <c r="B2102" s="3" t="s">
        <v>5598</v>
      </c>
      <c r="C2102" s="4">
        <v>44141.692361111112</v>
      </c>
      <c r="D2102" s="3" t="s">
        <v>21</v>
      </c>
      <c r="E2102" s="3" t="s">
        <v>1311</v>
      </c>
      <c r="F2102" s="3" t="s">
        <v>1312</v>
      </c>
      <c r="G2102">
        <v>118</v>
      </c>
      <c r="H2102" s="3" t="s">
        <v>24</v>
      </c>
      <c r="I2102" s="3" t="s">
        <v>5261</v>
      </c>
      <c r="J2102" s="3" t="s">
        <v>5544</v>
      </c>
      <c r="K2102" s="3" t="s">
        <v>5108</v>
      </c>
      <c r="L2102" s="3" t="s">
        <v>3420</v>
      </c>
      <c r="M2102" s="3" t="s">
        <v>32</v>
      </c>
      <c r="N2102" s="3">
        <f>IF(Broker_Trades[[#This Row],[Status]]="Complete",((Broker_Trades[[#This Row],[Sell Price]]-Broker_Trades[[#This Row],[Buy Price]])/Broker_Trades[[#This Row],[Buy Price]]),"")</f>
        <v>0.47917961466749531</v>
      </c>
      <c r="O21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311</v>
      </c>
      <c r="P2102" s="3">
        <f>IFERROR(Broker_Trades[[#This Row],[Return]]/Broker_Trades[[#This Row],[Time]],Broker_Trades[[#This Row],[Return]])</f>
        <v>1.5407704651687953E-3</v>
      </c>
    </row>
    <row r="2103" spans="1:16" x14ac:dyDescent="0.3">
      <c r="A2103">
        <v>2102</v>
      </c>
      <c r="B2103" s="3" t="s">
        <v>5599</v>
      </c>
      <c r="C2103" s="4">
        <v>44141.692361111112</v>
      </c>
      <c r="D2103" s="3" t="s">
        <v>21</v>
      </c>
      <c r="E2103" s="3" t="s">
        <v>509</v>
      </c>
      <c r="F2103" s="3" t="s">
        <v>510</v>
      </c>
      <c r="G2103">
        <v>520</v>
      </c>
      <c r="H2103" s="3" t="s">
        <v>24</v>
      </c>
      <c r="I2103" s="3" t="s">
        <v>5261</v>
      </c>
      <c r="J2103" s="3" t="s">
        <v>856</v>
      </c>
      <c r="K2103" s="3" t="s">
        <v>4319</v>
      </c>
      <c r="L2103" s="3" t="s">
        <v>5600</v>
      </c>
      <c r="M2103" s="3" t="s">
        <v>32</v>
      </c>
      <c r="N2103" s="3">
        <f>IF(Broker_Trades[[#This Row],[Status]]="Complete",((Broker_Trades[[#This Row],[Sell Price]]-Broker_Trades[[#This Row],[Buy Price]])/Broker_Trades[[#This Row],[Buy Price]]),"")</f>
        <v>0.17288888888888879</v>
      </c>
      <c r="O21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2103" s="3">
        <f>IFERROR(Broker_Trades[[#This Row],[Return]]/Broker_Trades[[#This Row],[Time]],Broker_Trades[[#This Row],[Return]])</f>
        <v>4.9396825396825364E-3</v>
      </c>
    </row>
    <row r="2104" spans="1:16" x14ac:dyDescent="0.3">
      <c r="A2104">
        <v>2103</v>
      </c>
      <c r="B2104" s="3" t="s">
        <v>5601</v>
      </c>
      <c r="C2104" s="4">
        <v>44141.520138888889</v>
      </c>
      <c r="D2104" s="3" t="s">
        <v>159</v>
      </c>
      <c r="E2104" s="3" t="s">
        <v>3326</v>
      </c>
      <c r="F2104" s="3" t="s">
        <v>3327</v>
      </c>
      <c r="G2104">
        <v>73</v>
      </c>
      <c r="H2104" s="3" t="s">
        <v>24</v>
      </c>
      <c r="I2104" s="3" t="s">
        <v>5602</v>
      </c>
      <c r="J2104" s="3" t="s">
        <v>5603</v>
      </c>
      <c r="K2104" s="3" t="s">
        <v>4445</v>
      </c>
      <c r="L2104" s="3" t="s">
        <v>4029</v>
      </c>
      <c r="M2104" s="3" t="s">
        <v>32</v>
      </c>
      <c r="N2104" s="3">
        <f>IF(Broker_Trades[[#This Row],[Status]]="Complete",((Broker_Trades[[#This Row],[Sell Price]]-Broker_Trades[[#This Row],[Buy Price]])/Broker_Trades[[#This Row],[Buy Price]]),"")</f>
        <v>0.23361344537815135</v>
      </c>
      <c r="O21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2104" s="3">
        <f>IFERROR(Broker_Trades[[#This Row],[Return]]/Broker_Trades[[#This Row],[Time]],Broker_Trades[[#This Row],[Return]])</f>
        <v>8.3433373349339774E-3</v>
      </c>
    </row>
    <row r="2105" spans="1:16" x14ac:dyDescent="0.3">
      <c r="A2105">
        <v>2104</v>
      </c>
      <c r="B2105" s="3" t="s">
        <v>5604</v>
      </c>
      <c r="C2105" s="4">
        <v>44141.520138888889</v>
      </c>
      <c r="D2105" s="3" t="s">
        <v>159</v>
      </c>
      <c r="E2105" s="3" t="s">
        <v>2218</v>
      </c>
      <c r="F2105" s="3" t="s">
        <v>2219</v>
      </c>
      <c r="G2105">
        <v>981</v>
      </c>
      <c r="H2105" s="3" t="s">
        <v>24</v>
      </c>
      <c r="I2105" s="3" t="s">
        <v>5602</v>
      </c>
      <c r="J2105" s="3" t="s">
        <v>5605</v>
      </c>
      <c r="K2105" s="3" t="s">
        <v>2695</v>
      </c>
      <c r="L2105" s="3" t="s">
        <v>2695</v>
      </c>
      <c r="M2105" s="3" t="s">
        <v>19</v>
      </c>
      <c r="N2105" s="3" t="str">
        <f>IF(Broker_Trades[[#This Row],[Status]]="Complete",((Broker_Trades[[#This Row],[Sell Price]]-Broker_Trades[[#This Row],[Buy Price]])/Broker_Trades[[#This Row],[Buy Price]]),"")</f>
        <v/>
      </c>
      <c r="O21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05" s="3" t="str">
        <f>IFERROR(Broker_Trades[[#This Row],[Return]]/Broker_Trades[[#This Row],[Time]],Broker_Trades[[#This Row],[Return]])</f>
        <v/>
      </c>
    </row>
    <row r="2106" spans="1:16" x14ac:dyDescent="0.3">
      <c r="A2106">
        <v>2105</v>
      </c>
      <c r="B2106" s="3" t="s">
        <v>5606</v>
      </c>
      <c r="C2106" s="4">
        <v>44141.519444444442</v>
      </c>
      <c r="D2106" s="3" t="s">
        <v>159</v>
      </c>
      <c r="E2106" s="3" t="s">
        <v>712</v>
      </c>
      <c r="F2106" s="3" t="s">
        <v>713</v>
      </c>
      <c r="G2106">
        <v>1460</v>
      </c>
      <c r="H2106" s="3" t="s">
        <v>24</v>
      </c>
      <c r="I2106" s="3" t="s">
        <v>5602</v>
      </c>
      <c r="J2106" s="3" t="s">
        <v>5607</v>
      </c>
      <c r="K2106" s="3" t="s">
        <v>3136</v>
      </c>
      <c r="L2106" s="3" t="s">
        <v>5608</v>
      </c>
      <c r="M2106" s="3" t="s">
        <v>32</v>
      </c>
      <c r="N2106" s="3">
        <f>IF(Broker_Trades[[#This Row],[Status]]="Complete",((Broker_Trades[[#This Row],[Sell Price]]-Broker_Trades[[#This Row],[Buy Price]])/Broker_Trades[[#This Row],[Buy Price]]),"")</f>
        <v>0.27360834990059635</v>
      </c>
      <c r="O21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209</v>
      </c>
      <c r="P2106" s="3">
        <f>IFERROR(Broker_Trades[[#This Row],[Return]]/Broker_Trades[[#This Row],[Time]],Broker_Trades[[#This Row],[Return]])</f>
        <v>1.3091308607684035E-3</v>
      </c>
    </row>
    <row r="2107" spans="1:16" x14ac:dyDescent="0.3">
      <c r="A2107">
        <v>2106</v>
      </c>
      <c r="B2107" s="3" t="s">
        <v>5609</v>
      </c>
      <c r="C2107" s="4">
        <v>44141.518750000003</v>
      </c>
      <c r="D2107" s="3" t="s">
        <v>159</v>
      </c>
      <c r="E2107" s="3" t="s">
        <v>842</v>
      </c>
      <c r="F2107" s="3" t="s">
        <v>843</v>
      </c>
      <c r="G2107">
        <v>605</v>
      </c>
      <c r="H2107" s="3" t="s">
        <v>24</v>
      </c>
      <c r="I2107" s="3" t="s">
        <v>5602</v>
      </c>
      <c r="J2107" s="3" t="s">
        <v>5610</v>
      </c>
      <c r="K2107" s="3" t="s">
        <v>5611</v>
      </c>
      <c r="L2107" s="3" t="s">
        <v>5612</v>
      </c>
      <c r="M2107" s="3" t="s">
        <v>32</v>
      </c>
      <c r="N2107" s="3">
        <f>IF(Broker_Trades[[#This Row],[Status]]="Complete",((Broker_Trades[[#This Row],[Sell Price]]-Broker_Trades[[#This Row],[Buy Price]])/Broker_Trades[[#This Row],[Buy Price]]),"")</f>
        <v>0.1614513342292187</v>
      </c>
      <c r="O21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245</v>
      </c>
      <c r="P2107" s="3">
        <f>IFERROR(Broker_Trades[[#This Row],[Return]]/Broker_Trades[[#This Row],[Time]],Broker_Trades[[#This Row],[Return]])</f>
        <v>6.5898503767028037E-4</v>
      </c>
    </row>
    <row r="2108" spans="1:16" x14ac:dyDescent="0.3">
      <c r="A2108">
        <v>2107</v>
      </c>
      <c r="B2108" s="3" t="s">
        <v>5613</v>
      </c>
      <c r="C2108" s="4">
        <v>44141.518750000003</v>
      </c>
      <c r="D2108" s="3" t="s">
        <v>159</v>
      </c>
      <c r="E2108" s="3" t="s">
        <v>3245</v>
      </c>
      <c r="F2108" s="3" t="s">
        <v>3246</v>
      </c>
      <c r="G2108">
        <v>251</v>
      </c>
      <c r="H2108" s="3" t="s">
        <v>24</v>
      </c>
      <c r="I2108" s="3" t="s">
        <v>5602</v>
      </c>
      <c r="J2108" s="3" t="s">
        <v>5614</v>
      </c>
      <c r="K2108" s="3" t="s">
        <v>4505</v>
      </c>
      <c r="L2108" s="3" t="s">
        <v>2673</v>
      </c>
      <c r="M2108" s="3" t="s">
        <v>32</v>
      </c>
      <c r="N2108" s="3">
        <f>IF(Broker_Trades[[#This Row],[Status]]="Complete",((Broker_Trades[[#This Row],[Sell Price]]-Broker_Trades[[#This Row],[Buy Price]])/Broker_Trades[[#This Row],[Buy Price]]),"")</f>
        <v>0.25271019031558656</v>
      </c>
      <c r="O21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2108" s="3">
        <f>IFERROR(Broker_Trades[[#This Row],[Return]]/Broker_Trades[[#This Row],[Time]],Broker_Trades[[#This Row],[Return]])</f>
        <v>1.2033818586456503E-2</v>
      </c>
    </row>
    <row r="2109" spans="1:16" x14ac:dyDescent="0.3">
      <c r="A2109">
        <v>2108</v>
      </c>
      <c r="B2109" s="3" t="s">
        <v>5615</v>
      </c>
      <c r="C2109" s="4">
        <v>44141.518055555556</v>
      </c>
      <c r="D2109" s="3" t="s">
        <v>159</v>
      </c>
      <c r="E2109" s="3" t="s">
        <v>509</v>
      </c>
      <c r="F2109" s="3" t="s">
        <v>510</v>
      </c>
      <c r="G2109">
        <v>525</v>
      </c>
      <c r="H2109" s="3" t="s">
        <v>24</v>
      </c>
      <c r="I2109" s="3" t="s">
        <v>5602</v>
      </c>
      <c r="J2109" s="3" t="s">
        <v>5616</v>
      </c>
      <c r="K2109" s="3" t="s">
        <v>4319</v>
      </c>
      <c r="L2109" s="3" t="s">
        <v>5600</v>
      </c>
      <c r="M2109" s="3" t="s">
        <v>32</v>
      </c>
      <c r="N2109" s="3">
        <f>IF(Broker_Trades[[#This Row],[Status]]="Complete",((Broker_Trades[[#This Row],[Sell Price]]-Broker_Trades[[#This Row],[Buy Price]])/Broker_Trades[[#This Row],[Buy Price]]),"")</f>
        <v>0.19995452995339302</v>
      </c>
      <c r="O21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2109" s="3">
        <f>IFERROR(Broker_Trades[[#This Row],[Return]]/Broker_Trades[[#This Row],[Time]],Broker_Trades[[#This Row],[Return]])</f>
        <v>5.2619613145629745E-3</v>
      </c>
    </row>
    <row r="2110" spans="1:16" x14ac:dyDescent="0.3">
      <c r="A2110">
        <v>2109</v>
      </c>
      <c r="B2110" s="3" t="s">
        <v>5617</v>
      </c>
      <c r="C2110" s="4">
        <v>44141.491666666669</v>
      </c>
      <c r="D2110" s="3" t="s">
        <v>3422</v>
      </c>
      <c r="E2110" s="3" t="s">
        <v>1097</v>
      </c>
      <c r="F2110" s="3" t="s">
        <v>1098</v>
      </c>
      <c r="G2110">
        <v>3300</v>
      </c>
      <c r="H2110" s="3" t="s">
        <v>24</v>
      </c>
      <c r="I2110" s="3" t="s">
        <v>5602</v>
      </c>
      <c r="J2110" s="3" t="s">
        <v>5618</v>
      </c>
      <c r="K2110" s="3" t="s">
        <v>4867</v>
      </c>
      <c r="L2110" s="3" t="s">
        <v>5619</v>
      </c>
      <c r="M2110" s="3" t="s">
        <v>32</v>
      </c>
      <c r="N2110" s="3">
        <f>IF(Broker_Trades[[#This Row],[Status]]="Complete",((Broker_Trades[[#This Row],[Sell Price]]-Broker_Trades[[#This Row],[Buy Price]])/Broker_Trades[[#This Row],[Buy Price]]),"")</f>
        <v>0.19382002168413451</v>
      </c>
      <c r="O21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2110" s="3">
        <f>IFERROR(Broker_Trades[[#This Row],[Return]]/Broker_Trades[[#This Row],[Time]],Broker_Trades[[#This Row],[Return]])</f>
        <v>1.1401177746125559E-2</v>
      </c>
    </row>
    <row r="2111" spans="1:16" x14ac:dyDescent="0.3">
      <c r="A2111">
        <v>2110</v>
      </c>
      <c r="B2111" s="3" t="s">
        <v>5620</v>
      </c>
      <c r="C2111" s="4">
        <v>44140.713194444441</v>
      </c>
      <c r="D2111" s="3" t="s">
        <v>34</v>
      </c>
      <c r="E2111" s="3" t="s">
        <v>1196</v>
      </c>
      <c r="F2111" s="3" t="s">
        <v>1197</v>
      </c>
      <c r="G2111">
        <v>530</v>
      </c>
      <c r="H2111" s="3" t="s">
        <v>24</v>
      </c>
      <c r="I2111" s="3" t="s">
        <v>2695</v>
      </c>
      <c r="J2111" s="3" t="s">
        <v>2695</v>
      </c>
      <c r="K2111" s="3" t="s">
        <v>2695</v>
      </c>
      <c r="L2111" s="3" t="s">
        <v>2695</v>
      </c>
      <c r="M2111" s="3" t="s">
        <v>190</v>
      </c>
      <c r="N2111" s="3" t="str">
        <f>IF(Broker_Trades[[#This Row],[Status]]="Complete",((Broker_Trades[[#This Row],[Sell Price]]-Broker_Trades[[#This Row],[Buy Price]])/Broker_Trades[[#This Row],[Buy Price]]),"")</f>
        <v/>
      </c>
      <c r="O21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11" s="3" t="str">
        <f>IFERROR(Broker_Trades[[#This Row],[Return]]/Broker_Trades[[#This Row],[Time]],Broker_Trades[[#This Row],[Return]])</f>
        <v/>
      </c>
    </row>
    <row r="2112" spans="1:16" x14ac:dyDescent="0.3">
      <c r="A2112">
        <v>2111</v>
      </c>
      <c r="B2112" s="3" t="s">
        <v>5621</v>
      </c>
      <c r="C2112" s="4">
        <v>44140.713194444441</v>
      </c>
      <c r="D2112" s="3" t="s">
        <v>34</v>
      </c>
      <c r="E2112" s="3" t="s">
        <v>1364</v>
      </c>
      <c r="F2112" s="3" t="s">
        <v>1365</v>
      </c>
      <c r="G2112">
        <v>612</v>
      </c>
      <c r="H2112" s="3" t="s">
        <v>24</v>
      </c>
      <c r="I2112" s="3" t="s">
        <v>5602</v>
      </c>
      <c r="J2112" s="3" t="s">
        <v>2591</v>
      </c>
      <c r="K2112" s="3" t="s">
        <v>4013</v>
      </c>
      <c r="L2112" s="3" t="s">
        <v>5622</v>
      </c>
      <c r="M2112" s="3" t="s">
        <v>32</v>
      </c>
      <c r="N2112" s="3">
        <f>IF(Broker_Trades[[#This Row],[Status]]="Complete",((Broker_Trades[[#This Row],[Sell Price]]-Broker_Trades[[#This Row],[Buy Price]])/Broker_Trades[[#This Row],[Buy Price]]),"")</f>
        <v>0.20932038834951447</v>
      </c>
      <c r="O21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2112" s="3">
        <f>IFERROR(Broker_Trades[[#This Row],[Return]]/Broker_Trades[[#This Row],[Time]],Broker_Trades[[#This Row],[Return]])</f>
        <v>3.3225458468176899E-3</v>
      </c>
    </row>
    <row r="2113" spans="1:16" x14ac:dyDescent="0.3">
      <c r="A2113">
        <v>2112</v>
      </c>
      <c r="B2113" s="3" t="s">
        <v>5623</v>
      </c>
      <c r="C2113" s="4">
        <v>44140.713194444441</v>
      </c>
      <c r="D2113" s="3" t="s">
        <v>34</v>
      </c>
      <c r="E2113" s="3" t="s">
        <v>217</v>
      </c>
      <c r="F2113" s="3" t="s">
        <v>217</v>
      </c>
      <c r="G2113">
        <v>123</v>
      </c>
      <c r="H2113" s="3" t="s">
        <v>24</v>
      </c>
      <c r="I2113" s="3" t="s">
        <v>5602</v>
      </c>
      <c r="J2113" s="3" t="s">
        <v>5624</v>
      </c>
      <c r="K2113" s="3" t="s">
        <v>4082</v>
      </c>
      <c r="L2113" s="3" t="s">
        <v>5625</v>
      </c>
      <c r="M2113" s="3" t="s">
        <v>32</v>
      </c>
      <c r="N2113" s="3">
        <f>IF(Broker_Trades[[#This Row],[Status]]="Complete",((Broker_Trades[[#This Row],[Sell Price]]-Broker_Trades[[#This Row],[Buy Price]])/Broker_Trades[[#This Row],[Buy Price]]),"")</f>
        <v>0.43176605504587146</v>
      </c>
      <c r="O21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313</v>
      </c>
      <c r="P2113" s="3">
        <f>IFERROR(Broker_Trades[[#This Row],[Return]]/Broker_Trades[[#This Row],[Time]],Broker_Trades[[#This Row],[Return]])</f>
        <v>1.3794442653222731E-3</v>
      </c>
    </row>
    <row r="2114" spans="1:16" x14ac:dyDescent="0.3">
      <c r="A2114">
        <v>2113</v>
      </c>
      <c r="B2114" s="3" t="s">
        <v>5626</v>
      </c>
      <c r="C2114" s="4">
        <v>44140.712500000001</v>
      </c>
      <c r="D2114" s="3" t="s">
        <v>34</v>
      </c>
      <c r="E2114" s="3" t="s">
        <v>1263</v>
      </c>
      <c r="F2114" s="3" t="s">
        <v>1264</v>
      </c>
      <c r="G2114">
        <v>2400</v>
      </c>
      <c r="H2114" s="3" t="s">
        <v>24</v>
      </c>
      <c r="I2114" s="3" t="s">
        <v>5602</v>
      </c>
      <c r="J2114" s="3" t="s">
        <v>1013</v>
      </c>
      <c r="K2114" s="3" t="s">
        <v>4294</v>
      </c>
      <c r="L2114" s="3" t="s">
        <v>5627</v>
      </c>
      <c r="M2114" s="3" t="s">
        <v>32</v>
      </c>
      <c r="N2114" s="3">
        <f>IF(Broker_Trades[[#This Row],[Status]]="Complete",((Broker_Trades[[#This Row],[Sell Price]]-Broker_Trades[[#This Row],[Buy Price]])/Broker_Trades[[#This Row],[Buy Price]]),"")</f>
        <v>0.15800947867298581</v>
      </c>
      <c r="O21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2114" s="3">
        <f>IFERROR(Broker_Trades[[#This Row],[Return]]/Broker_Trades[[#This Row],[Time]],Broker_Trades[[#This Row],[Return]])</f>
        <v>3.9502369668246457E-3</v>
      </c>
    </row>
    <row r="2115" spans="1:16" x14ac:dyDescent="0.3">
      <c r="A2115">
        <v>2114</v>
      </c>
      <c r="B2115" s="3" t="s">
        <v>5628</v>
      </c>
      <c r="C2115" s="4">
        <v>44140.712500000001</v>
      </c>
      <c r="D2115" s="3" t="s">
        <v>34</v>
      </c>
      <c r="E2115" s="3" t="s">
        <v>1415</v>
      </c>
      <c r="F2115" s="3" t="s">
        <v>1416</v>
      </c>
      <c r="G2115">
        <v>750</v>
      </c>
      <c r="H2115" s="3" t="s">
        <v>24</v>
      </c>
      <c r="I2115" s="3" t="s">
        <v>5602</v>
      </c>
      <c r="J2115" s="3" t="s">
        <v>5629</v>
      </c>
      <c r="K2115" s="3" t="s">
        <v>3931</v>
      </c>
      <c r="L2115" s="3" t="s">
        <v>5630</v>
      </c>
      <c r="M2115" s="3" t="s">
        <v>32</v>
      </c>
      <c r="N2115" s="3">
        <f>IF(Broker_Trades[[#This Row],[Status]]="Complete",((Broker_Trades[[#This Row],[Sell Price]]-Broker_Trades[[#This Row],[Buy Price]])/Broker_Trades[[#This Row],[Buy Price]]),"")</f>
        <v>0.21591460456089279</v>
      </c>
      <c r="O21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76</v>
      </c>
      <c r="P2115" s="3">
        <f>IFERROR(Broker_Trades[[#This Row],[Return]]/Broker_Trades[[#This Row],[Time]],Broker_Trades[[#This Row],[Return]])</f>
        <v>2.8409816389591155E-3</v>
      </c>
    </row>
    <row r="2116" spans="1:16" x14ac:dyDescent="0.3">
      <c r="A2116">
        <v>2115</v>
      </c>
      <c r="B2116" s="3" t="s">
        <v>5631</v>
      </c>
      <c r="C2116" s="4">
        <v>44140.712500000001</v>
      </c>
      <c r="D2116" s="3" t="s">
        <v>34</v>
      </c>
      <c r="E2116" s="3" t="s">
        <v>328</v>
      </c>
      <c r="F2116" s="3" t="s">
        <v>329</v>
      </c>
      <c r="G2116">
        <v>2300</v>
      </c>
      <c r="H2116" s="3" t="s">
        <v>24</v>
      </c>
      <c r="I2116" s="3" t="s">
        <v>5602</v>
      </c>
      <c r="J2116" s="3" t="s">
        <v>1980</v>
      </c>
      <c r="K2116" s="3" t="s">
        <v>3375</v>
      </c>
      <c r="L2116" s="3" t="s">
        <v>5466</v>
      </c>
      <c r="M2116" s="3" t="s">
        <v>32</v>
      </c>
      <c r="N2116" s="3">
        <f>IF(Broker_Trades[[#This Row],[Status]]="Complete",((Broker_Trades[[#This Row],[Sell Price]]-Broker_Trades[[#This Row],[Buy Price]])/Broker_Trades[[#This Row],[Buy Price]]),"")</f>
        <v>0.32241379310344825</v>
      </c>
      <c r="O21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271</v>
      </c>
      <c r="P2116" s="3">
        <f>IFERROR(Broker_Trades[[#This Row],[Return]]/Broker_Trades[[#This Row],[Time]],Broker_Trades[[#This Row],[Return]])</f>
        <v>1.1897187937396614E-3</v>
      </c>
    </row>
    <row r="2117" spans="1:16" x14ac:dyDescent="0.3">
      <c r="A2117">
        <v>2116</v>
      </c>
      <c r="B2117" s="3" t="s">
        <v>5632</v>
      </c>
      <c r="C2117" s="4">
        <v>44140.711111111108</v>
      </c>
      <c r="D2117" s="3" t="s">
        <v>34</v>
      </c>
      <c r="E2117" s="3" t="s">
        <v>4292</v>
      </c>
      <c r="F2117" s="3" t="s">
        <v>4293</v>
      </c>
      <c r="G2117">
        <v>180</v>
      </c>
      <c r="H2117" s="3" t="s">
        <v>24</v>
      </c>
      <c r="I2117" s="3" t="s">
        <v>5602</v>
      </c>
      <c r="J2117" s="3" t="s">
        <v>5633</v>
      </c>
      <c r="K2117" s="3" t="s">
        <v>5261</v>
      </c>
      <c r="L2117" s="3" t="s">
        <v>5339</v>
      </c>
      <c r="M2117" s="3" t="s">
        <v>32</v>
      </c>
      <c r="N2117" s="3">
        <f>IF(Broker_Trades[[#This Row],[Status]]="Complete",((Broker_Trades[[#This Row],[Sell Price]]-Broker_Trades[[#This Row],[Buy Price]])/Broker_Trades[[#This Row],[Buy Price]]),"")</f>
        <v>0.16682141751779628</v>
      </c>
      <c r="O21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2117" s="3">
        <f>IFERROR(Broker_Trades[[#This Row],[Return]]/Broker_Trades[[#This Row],[Time]],Broker_Trades[[#This Row],[Return]])</f>
        <v>5.5607139172598762E-2</v>
      </c>
    </row>
    <row r="2118" spans="1:16" x14ac:dyDescent="0.3">
      <c r="A2118">
        <v>2117</v>
      </c>
      <c r="B2118" s="3" t="s">
        <v>5634</v>
      </c>
      <c r="C2118" s="4">
        <v>44140.711111111108</v>
      </c>
      <c r="D2118" s="3" t="s">
        <v>34</v>
      </c>
      <c r="E2118" s="3" t="s">
        <v>39</v>
      </c>
      <c r="F2118" s="3" t="s">
        <v>40</v>
      </c>
      <c r="G2118">
        <v>432</v>
      </c>
      <c r="H2118" s="3" t="s">
        <v>24</v>
      </c>
      <c r="I2118" s="3" t="s">
        <v>5602</v>
      </c>
      <c r="J2118" s="3" t="s">
        <v>5635</v>
      </c>
      <c r="K2118" s="3" t="s">
        <v>4043</v>
      </c>
      <c r="L2118" s="3" t="s">
        <v>5636</v>
      </c>
      <c r="M2118" s="3" t="s">
        <v>32</v>
      </c>
      <c r="N2118" s="3">
        <f>IF(Broker_Trades[[#This Row],[Status]]="Complete",((Broker_Trades[[#This Row],[Sell Price]]-Broker_Trades[[#This Row],[Buy Price]])/Broker_Trades[[#This Row],[Buy Price]]),"")</f>
        <v>0.16180371352785147</v>
      </c>
      <c r="O21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62</v>
      </c>
      <c r="P2118" s="3">
        <f>IFERROR(Broker_Trades[[#This Row],[Return]]/Broker_Trades[[#This Row],[Time]],Broker_Trades[[#This Row],[Return]])</f>
        <v>2.6097373149653463E-3</v>
      </c>
    </row>
    <row r="2119" spans="1:16" x14ac:dyDescent="0.3">
      <c r="A2119">
        <v>2118</v>
      </c>
      <c r="B2119" s="3" t="s">
        <v>5637</v>
      </c>
      <c r="C2119" s="4">
        <v>44140.711111111108</v>
      </c>
      <c r="D2119" s="3" t="s">
        <v>34</v>
      </c>
      <c r="E2119" s="3" t="s">
        <v>986</v>
      </c>
      <c r="F2119" s="3" t="s">
        <v>987</v>
      </c>
      <c r="G2119">
        <v>606</v>
      </c>
      <c r="H2119" s="3" t="s">
        <v>24</v>
      </c>
      <c r="I2119" s="3" t="s">
        <v>5602</v>
      </c>
      <c r="J2119" s="3" t="s">
        <v>5638</v>
      </c>
      <c r="K2119" s="3" t="s">
        <v>4827</v>
      </c>
      <c r="L2119" s="3" t="s">
        <v>1136</v>
      </c>
      <c r="M2119" s="3" t="s">
        <v>32</v>
      </c>
      <c r="N2119" s="3">
        <f>IF(Broker_Trades[[#This Row],[Status]]="Complete",((Broker_Trades[[#This Row],[Sell Price]]-Broker_Trades[[#This Row],[Buy Price]])/Broker_Trades[[#This Row],[Buy Price]]),"")</f>
        <v>0.33596145422689438</v>
      </c>
      <c r="O21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2119" s="3">
        <f>IFERROR(Broker_Trades[[#This Row],[Return]]/Broker_Trades[[#This Row],[Time]],Broker_Trades[[#This Row],[Return]])</f>
        <v>9.8812192419674826E-3</v>
      </c>
    </row>
    <row r="2120" spans="1:16" x14ac:dyDescent="0.3">
      <c r="A2120">
        <v>2119</v>
      </c>
      <c r="B2120" s="3" t="s">
        <v>5639</v>
      </c>
      <c r="C2120" s="4">
        <v>44140.711111111108</v>
      </c>
      <c r="D2120" s="3" t="s">
        <v>34</v>
      </c>
      <c r="E2120" s="3" t="s">
        <v>1317</v>
      </c>
      <c r="F2120" s="3" t="s">
        <v>1318</v>
      </c>
      <c r="G2120">
        <v>495</v>
      </c>
      <c r="H2120" s="3" t="s">
        <v>24</v>
      </c>
      <c r="I2120" s="3" t="s">
        <v>5602</v>
      </c>
      <c r="J2120" s="3" t="s">
        <v>4246</v>
      </c>
      <c r="K2120" s="3" t="s">
        <v>4069</v>
      </c>
      <c r="L2120" s="3" t="s">
        <v>5640</v>
      </c>
      <c r="M2120" s="3" t="s">
        <v>32</v>
      </c>
      <c r="N2120" s="3">
        <f>IF(Broker_Trades[[#This Row],[Status]]="Complete",((Broker_Trades[[#This Row],[Sell Price]]-Broker_Trades[[#This Row],[Buy Price]])/Broker_Trades[[#This Row],[Buy Price]]),"")</f>
        <v>0.34918478260869568</v>
      </c>
      <c r="O21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304</v>
      </c>
      <c r="P2120" s="3">
        <f>IFERROR(Broker_Trades[[#This Row],[Return]]/Broker_Trades[[#This Row],[Time]],Broker_Trades[[#This Row],[Return]])</f>
        <v>1.1486341533180778E-3</v>
      </c>
    </row>
    <row r="2121" spans="1:16" x14ac:dyDescent="0.3">
      <c r="A2121">
        <v>2120</v>
      </c>
      <c r="B2121" s="3" t="s">
        <v>5641</v>
      </c>
      <c r="C2121" s="4">
        <v>44140.710416666669</v>
      </c>
      <c r="D2121" s="3" t="s">
        <v>34</v>
      </c>
      <c r="E2121" s="3" t="s">
        <v>314</v>
      </c>
      <c r="F2121" s="3" t="s">
        <v>315</v>
      </c>
      <c r="G2121">
        <v>1040</v>
      </c>
      <c r="H2121" s="3" t="s">
        <v>24</v>
      </c>
      <c r="I2121" s="3" t="s">
        <v>5602</v>
      </c>
      <c r="J2121" s="3" t="s">
        <v>5642</v>
      </c>
      <c r="K2121" s="3" t="s">
        <v>4687</v>
      </c>
      <c r="L2121" s="3" t="s">
        <v>5643</v>
      </c>
      <c r="M2121" s="3" t="s">
        <v>32</v>
      </c>
      <c r="N2121" s="3">
        <f>IF(Broker_Trades[[#This Row],[Status]]="Complete",((Broker_Trades[[#This Row],[Sell Price]]-Broker_Trades[[#This Row],[Buy Price]])/Broker_Trades[[#This Row],[Buy Price]]),"")</f>
        <v>0.15411455257931178</v>
      </c>
      <c r="O21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2121" s="3">
        <f>IFERROR(Broker_Trades[[#This Row],[Return]]/Broker_Trades[[#This Row],[Time]],Broker_Trades[[#This Row],[Return]])</f>
        <v>1.4010413870846526E-2</v>
      </c>
    </row>
    <row r="2122" spans="1:16" x14ac:dyDescent="0.3">
      <c r="A2122">
        <v>2121</v>
      </c>
      <c r="B2122" s="3" t="s">
        <v>5644</v>
      </c>
      <c r="C2122" s="4">
        <v>44140.710416666669</v>
      </c>
      <c r="D2122" s="3" t="s">
        <v>34</v>
      </c>
      <c r="E2122" s="3" t="s">
        <v>543</v>
      </c>
      <c r="F2122" s="3" t="s">
        <v>543</v>
      </c>
      <c r="G2122">
        <v>632</v>
      </c>
      <c r="H2122" s="3" t="s">
        <v>24</v>
      </c>
      <c r="I2122" s="3" t="s">
        <v>5602</v>
      </c>
      <c r="J2122" s="3" t="s">
        <v>5645</v>
      </c>
      <c r="K2122" s="3" t="s">
        <v>3223</v>
      </c>
      <c r="L2122" s="3" t="s">
        <v>4369</v>
      </c>
      <c r="M2122" s="3" t="s">
        <v>32</v>
      </c>
      <c r="N2122" s="3">
        <f>IF(Broker_Trades[[#This Row],[Status]]="Complete",((Broker_Trades[[#This Row],[Sell Price]]-Broker_Trades[[#This Row],[Buy Price]])/Broker_Trades[[#This Row],[Buy Price]]),"")</f>
        <v>0.50955036184600799</v>
      </c>
      <c r="O21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122</v>
      </c>
      <c r="P2122" s="3">
        <f>IFERROR(Broker_Trades[[#This Row],[Return]]/Broker_Trades[[#This Row],[Time]],Broker_Trades[[#This Row],[Return]])</f>
        <v>4.1766423102131802E-3</v>
      </c>
    </row>
    <row r="2123" spans="1:16" x14ac:dyDescent="0.3">
      <c r="A2123">
        <v>2122</v>
      </c>
      <c r="B2123" s="3" t="s">
        <v>5646</v>
      </c>
      <c r="C2123" s="4">
        <v>44140.708333333336</v>
      </c>
      <c r="D2123" s="3" t="s">
        <v>34</v>
      </c>
      <c r="E2123" s="3" t="s">
        <v>4351</v>
      </c>
      <c r="F2123" s="3" t="s">
        <v>4352</v>
      </c>
      <c r="G2123">
        <v>1371</v>
      </c>
      <c r="H2123" s="3" t="s">
        <v>24</v>
      </c>
      <c r="I2123" s="3" t="s">
        <v>5602</v>
      </c>
      <c r="J2123" s="3" t="s">
        <v>5647</v>
      </c>
      <c r="K2123" s="3" t="s">
        <v>3994</v>
      </c>
      <c r="L2123" s="3" t="s">
        <v>5648</v>
      </c>
      <c r="M2123" s="3" t="s">
        <v>32</v>
      </c>
      <c r="N2123" s="3">
        <f>IF(Broker_Trades[[#This Row],[Status]]="Complete",((Broker_Trades[[#This Row],[Sell Price]]-Broker_Trades[[#This Row],[Buy Price]])/Broker_Trades[[#This Row],[Buy Price]]),"")</f>
        <v>0.28942751615881812</v>
      </c>
      <c r="O21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80</v>
      </c>
      <c r="P2123" s="3">
        <f>IFERROR(Broker_Trades[[#This Row],[Return]]/Broker_Trades[[#This Row],[Time]],Broker_Trades[[#This Row],[Return]])</f>
        <v>3.6178439519852267E-3</v>
      </c>
    </row>
    <row r="2124" spans="1:16" x14ac:dyDescent="0.3">
      <c r="A2124">
        <v>2123</v>
      </c>
      <c r="B2124" s="3" t="s">
        <v>5649</v>
      </c>
      <c r="C2124" s="4">
        <v>44140.708333333336</v>
      </c>
      <c r="D2124" s="3" t="s">
        <v>34</v>
      </c>
      <c r="E2124" s="3" t="s">
        <v>2411</v>
      </c>
      <c r="F2124" s="3" t="s">
        <v>984</v>
      </c>
      <c r="G2124">
        <v>11000</v>
      </c>
      <c r="H2124" s="3" t="s">
        <v>24</v>
      </c>
      <c r="I2124" s="3" t="s">
        <v>5602</v>
      </c>
      <c r="J2124" s="3" t="s">
        <v>5650</v>
      </c>
      <c r="K2124" s="3" t="s">
        <v>5301</v>
      </c>
      <c r="L2124" s="3" t="s">
        <v>5302</v>
      </c>
      <c r="M2124" s="3" t="s">
        <v>32</v>
      </c>
      <c r="N2124" s="3">
        <f>IF(Broker_Trades[[#This Row],[Status]]="Complete",((Broker_Trades[[#This Row],[Sell Price]]-Broker_Trades[[#This Row],[Buy Price]])/Broker_Trades[[#This Row],[Buy Price]]),"")</f>
        <v>7.9701609736945428E-2</v>
      </c>
      <c r="O21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2124" s="3">
        <f>IFERROR(Broker_Trades[[#This Row],[Return]]/Broker_Trades[[#This Row],[Time]],Broker_Trades[[#This Row],[Return]])</f>
        <v>4.4278672076080794E-3</v>
      </c>
    </row>
    <row r="2125" spans="1:16" x14ac:dyDescent="0.3">
      <c r="A2125">
        <v>2124</v>
      </c>
      <c r="B2125" s="3" t="s">
        <v>5651</v>
      </c>
      <c r="C2125" s="4">
        <v>44140.706944444442</v>
      </c>
      <c r="D2125" s="3" t="s">
        <v>34</v>
      </c>
      <c r="E2125" s="3" t="s">
        <v>509</v>
      </c>
      <c r="F2125" s="3" t="s">
        <v>510</v>
      </c>
      <c r="G2125">
        <v>525</v>
      </c>
      <c r="H2125" s="3" t="s">
        <v>24</v>
      </c>
      <c r="I2125" s="3" t="s">
        <v>5602</v>
      </c>
      <c r="J2125" s="3" t="s">
        <v>5616</v>
      </c>
      <c r="K2125" s="3" t="s">
        <v>4319</v>
      </c>
      <c r="L2125" s="3" t="s">
        <v>5600</v>
      </c>
      <c r="M2125" s="3" t="s">
        <v>32</v>
      </c>
      <c r="N2125" s="3">
        <f>IF(Broker_Trades[[#This Row],[Status]]="Complete",((Broker_Trades[[#This Row],[Sell Price]]-Broker_Trades[[#This Row],[Buy Price]])/Broker_Trades[[#This Row],[Buy Price]]),"")</f>
        <v>0.19995452995339302</v>
      </c>
      <c r="O21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2125" s="3">
        <f>IFERROR(Broker_Trades[[#This Row],[Return]]/Broker_Trades[[#This Row],[Time]],Broker_Trades[[#This Row],[Return]])</f>
        <v>5.2619613145629745E-3</v>
      </c>
    </row>
    <row r="2126" spans="1:16" x14ac:dyDescent="0.3">
      <c r="A2126">
        <v>2125</v>
      </c>
      <c r="B2126" s="3" t="s">
        <v>5652</v>
      </c>
      <c r="C2126" s="4">
        <v>44140.511805555558</v>
      </c>
      <c r="D2126" s="3" t="s">
        <v>161</v>
      </c>
      <c r="E2126" s="3" t="s">
        <v>1155</v>
      </c>
      <c r="F2126" s="3" t="s">
        <v>1156</v>
      </c>
      <c r="G2126">
        <v>90</v>
      </c>
      <c r="H2126" s="3" t="s">
        <v>24</v>
      </c>
      <c r="I2126" s="3" t="s">
        <v>5653</v>
      </c>
      <c r="J2126" s="3" t="s">
        <v>5654</v>
      </c>
      <c r="K2126" s="3" t="s">
        <v>4186</v>
      </c>
      <c r="L2126" s="3" t="s">
        <v>5655</v>
      </c>
      <c r="M2126" s="3" t="s">
        <v>32</v>
      </c>
      <c r="N2126" s="3">
        <f>IF(Broker_Trades[[#This Row],[Status]]="Complete",((Broker_Trades[[#This Row],[Sell Price]]-Broker_Trades[[#This Row],[Buy Price]])/Broker_Trades[[#This Row],[Buy Price]]),"")</f>
        <v>0.32676056338028175</v>
      </c>
      <c r="O21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2126" s="3">
        <f>IFERROR(Broker_Trades[[#This Row],[Return]]/Broker_Trades[[#This Row],[Time]],Broker_Trades[[#This Row],[Return]])</f>
        <v>6.6685829261281995E-3</v>
      </c>
    </row>
    <row r="2127" spans="1:16" x14ac:dyDescent="0.3">
      <c r="A2127">
        <v>2126</v>
      </c>
      <c r="B2127" s="3" t="s">
        <v>5656</v>
      </c>
      <c r="C2127" s="4">
        <v>44140.511805555558</v>
      </c>
      <c r="D2127" s="3" t="s">
        <v>161</v>
      </c>
      <c r="E2127" s="3" t="s">
        <v>35</v>
      </c>
      <c r="F2127" s="3" t="s">
        <v>36</v>
      </c>
      <c r="G2127">
        <v>55</v>
      </c>
      <c r="H2127" s="3" t="s">
        <v>24</v>
      </c>
      <c r="I2127" s="3" t="s">
        <v>5653</v>
      </c>
      <c r="J2127" s="3" t="s">
        <v>5657</v>
      </c>
      <c r="K2127" s="3" t="s">
        <v>4477</v>
      </c>
      <c r="L2127" s="3" t="s">
        <v>5658</v>
      </c>
      <c r="M2127" s="3" t="s">
        <v>32</v>
      </c>
      <c r="N2127" s="3">
        <f>IF(Broker_Trades[[#This Row],[Status]]="Complete",((Broker_Trades[[#This Row],[Sell Price]]-Broker_Trades[[#This Row],[Buy Price]])/Broker_Trades[[#This Row],[Buy Price]]),"")</f>
        <v>0.21964679911699786</v>
      </c>
      <c r="O21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2127" s="3">
        <f>IFERROR(Broker_Trades[[#This Row],[Return]]/Broker_Trades[[#This Row],[Time]],Broker_Trades[[#This Row],[Return]])</f>
        <v>8.1350666339628838E-3</v>
      </c>
    </row>
    <row r="2128" spans="1:16" x14ac:dyDescent="0.3">
      <c r="A2128">
        <v>2127</v>
      </c>
      <c r="B2128" s="3" t="s">
        <v>5659</v>
      </c>
      <c r="C2128" s="4">
        <v>44140.510416666664</v>
      </c>
      <c r="D2128" s="3" t="s">
        <v>161</v>
      </c>
      <c r="E2128" s="3" t="s">
        <v>5660</v>
      </c>
      <c r="F2128" s="3" t="s">
        <v>2119</v>
      </c>
      <c r="G2128">
        <v>200</v>
      </c>
      <c r="H2128" s="3" t="s">
        <v>59</v>
      </c>
      <c r="I2128" s="3" t="s">
        <v>5653</v>
      </c>
      <c r="J2128" s="3" t="s">
        <v>5661</v>
      </c>
      <c r="K2128" s="3" t="s">
        <v>5261</v>
      </c>
      <c r="L2128" s="3" t="s">
        <v>5662</v>
      </c>
      <c r="M2128" s="3" t="s">
        <v>32</v>
      </c>
      <c r="N2128" s="3">
        <f>IF(Broker_Trades[[#This Row],[Status]]="Complete",((Broker_Trades[[#This Row],[Sell Price]]-Broker_Trades[[#This Row],[Buy Price]])/Broker_Trades[[#This Row],[Buy Price]]),"")</f>
        <v>6.5442936951316907E-2</v>
      </c>
      <c r="O21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2128" s="3">
        <f>IFERROR(Broker_Trades[[#This Row],[Return]]/Broker_Trades[[#This Row],[Time]],Broker_Trades[[#This Row],[Return]])</f>
        <v>1.6360734237829227E-2</v>
      </c>
    </row>
    <row r="2129" spans="1:16" x14ac:dyDescent="0.3">
      <c r="A2129">
        <v>2128</v>
      </c>
      <c r="B2129" s="3" t="s">
        <v>5663</v>
      </c>
      <c r="C2129" s="4">
        <v>44140.509722222225</v>
      </c>
      <c r="D2129" s="3" t="s">
        <v>161</v>
      </c>
      <c r="E2129" s="3" t="s">
        <v>708</v>
      </c>
      <c r="F2129" s="3" t="s">
        <v>709</v>
      </c>
      <c r="G2129">
        <v>380</v>
      </c>
      <c r="H2129" s="3" t="s">
        <v>59</v>
      </c>
      <c r="I2129" s="3" t="s">
        <v>5653</v>
      </c>
      <c r="J2129" s="3" t="s">
        <v>5664</v>
      </c>
      <c r="K2129" s="3" t="s">
        <v>5602</v>
      </c>
      <c r="L2129" s="3" t="s">
        <v>5665</v>
      </c>
      <c r="M2129" s="3" t="s">
        <v>32</v>
      </c>
      <c r="N2129" s="3">
        <f>IF(Broker_Trades[[#This Row],[Status]]="Complete",((Broker_Trades[[#This Row],[Sell Price]]-Broker_Trades[[#This Row],[Buy Price]])/Broker_Trades[[#This Row],[Buy Price]]),"")</f>
        <v>2.7255639097744453E-2</v>
      </c>
      <c r="O21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129" s="3">
        <f>IFERROR(Broker_Trades[[#This Row],[Return]]/Broker_Trades[[#This Row],[Time]],Broker_Trades[[#This Row],[Return]])</f>
        <v>2.7255639097744453E-2</v>
      </c>
    </row>
    <row r="2130" spans="1:16" x14ac:dyDescent="0.3">
      <c r="A2130">
        <v>2129</v>
      </c>
      <c r="B2130" s="3" t="s">
        <v>5666</v>
      </c>
      <c r="C2130" s="4">
        <v>44140.509722222225</v>
      </c>
      <c r="D2130" s="3" t="s">
        <v>161</v>
      </c>
      <c r="E2130" s="3" t="s">
        <v>134</v>
      </c>
      <c r="F2130" s="3" t="s">
        <v>135</v>
      </c>
      <c r="G2130">
        <v>880</v>
      </c>
      <c r="H2130" s="3" t="s">
        <v>59</v>
      </c>
      <c r="I2130" s="3" t="s">
        <v>5653</v>
      </c>
      <c r="J2130" s="3" t="s">
        <v>5667</v>
      </c>
      <c r="K2130" s="3" t="s">
        <v>4687</v>
      </c>
      <c r="L2130" s="3" t="s">
        <v>5668</v>
      </c>
      <c r="M2130" s="3" t="s">
        <v>32</v>
      </c>
      <c r="N2130" s="3">
        <f>IF(Broker_Trades[[#This Row],[Status]]="Complete",((Broker_Trades[[#This Row],[Sell Price]]-Broker_Trades[[#This Row],[Buy Price]])/Broker_Trades[[#This Row],[Buy Price]]),"")</f>
        <v>0.15210191082802546</v>
      </c>
      <c r="O21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2130" s="3">
        <f>IFERROR(Broker_Trades[[#This Row],[Return]]/Broker_Trades[[#This Row],[Time]],Broker_Trades[[#This Row],[Return]])</f>
        <v>1.2675159235668788E-2</v>
      </c>
    </row>
    <row r="2131" spans="1:16" x14ac:dyDescent="0.3">
      <c r="A2131">
        <v>2130</v>
      </c>
      <c r="B2131" s="3" t="s">
        <v>5669</v>
      </c>
      <c r="C2131" s="4">
        <v>44140.509027777778</v>
      </c>
      <c r="D2131" s="3" t="s">
        <v>161</v>
      </c>
      <c r="E2131" s="3" t="s">
        <v>5670</v>
      </c>
      <c r="F2131" s="3" t="s">
        <v>205</v>
      </c>
      <c r="G2131">
        <v>6050</v>
      </c>
      <c r="H2131" s="3" t="s">
        <v>24</v>
      </c>
      <c r="I2131" s="3" t="s">
        <v>5653</v>
      </c>
      <c r="J2131" s="3" t="s">
        <v>5671</v>
      </c>
      <c r="K2131" s="3" t="s">
        <v>2695</v>
      </c>
      <c r="L2131" s="3" t="s">
        <v>2695</v>
      </c>
      <c r="M2131" s="3" t="s">
        <v>19</v>
      </c>
      <c r="N2131" s="3" t="str">
        <f>IF(Broker_Trades[[#This Row],[Status]]="Complete",((Broker_Trades[[#This Row],[Sell Price]]-Broker_Trades[[#This Row],[Buy Price]])/Broker_Trades[[#This Row],[Buy Price]]),"")</f>
        <v/>
      </c>
      <c r="O21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31" s="3" t="str">
        <f>IFERROR(Broker_Trades[[#This Row],[Return]]/Broker_Trades[[#This Row],[Time]],Broker_Trades[[#This Row],[Return]])</f>
        <v/>
      </c>
    </row>
    <row r="2132" spans="1:16" x14ac:dyDescent="0.3">
      <c r="A2132">
        <v>2131</v>
      </c>
      <c r="B2132" s="3" t="s">
        <v>5672</v>
      </c>
      <c r="C2132" s="4">
        <v>44140.509027777778</v>
      </c>
      <c r="D2132" s="3" t="s">
        <v>161</v>
      </c>
      <c r="E2132" s="3" t="s">
        <v>183</v>
      </c>
      <c r="F2132" s="3" t="s">
        <v>184</v>
      </c>
      <c r="G2132">
        <v>684</v>
      </c>
      <c r="H2132" s="3" t="s">
        <v>24</v>
      </c>
      <c r="I2132" s="3" t="s">
        <v>5653</v>
      </c>
      <c r="J2132" s="3" t="s">
        <v>3237</v>
      </c>
      <c r="K2132" s="3" t="s">
        <v>5673</v>
      </c>
      <c r="L2132" s="3" t="s">
        <v>5674</v>
      </c>
      <c r="M2132" s="3" t="s">
        <v>32</v>
      </c>
      <c r="N2132" s="3">
        <f>IF(Broker_Trades[[#This Row],[Status]]="Complete",((Broker_Trades[[#This Row],[Sell Price]]-Broker_Trades[[#This Row],[Buy Price]])/Broker_Trades[[#This Row],[Buy Price]]),"")</f>
        <v>0.50590809628008759</v>
      </c>
      <c r="O21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308</v>
      </c>
      <c r="P2132" s="3">
        <f>IFERROR(Broker_Trades[[#This Row],[Return]]/Broker_Trades[[#This Row],[Time]],Broker_Trades[[#This Row],[Return]])</f>
        <v>1.6425587541561285E-3</v>
      </c>
    </row>
    <row r="2133" spans="1:16" x14ac:dyDescent="0.3">
      <c r="A2133">
        <v>2132</v>
      </c>
      <c r="B2133" s="3" t="s">
        <v>5675</v>
      </c>
      <c r="C2133" s="4">
        <v>44140.508333333331</v>
      </c>
      <c r="D2133" s="3" t="s">
        <v>161</v>
      </c>
      <c r="E2133" s="3" t="s">
        <v>346</v>
      </c>
      <c r="F2133" s="3" t="s">
        <v>347</v>
      </c>
      <c r="G2133">
        <v>620</v>
      </c>
      <c r="H2133" s="3" t="s">
        <v>24</v>
      </c>
      <c r="I2133" s="3" t="s">
        <v>5653</v>
      </c>
      <c r="J2133" s="3" t="s">
        <v>5676</v>
      </c>
      <c r="K2133" s="3" t="s">
        <v>4687</v>
      </c>
      <c r="L2133" s="3" t="s">
        <v>5677</v>
      </c>
      <c r="M2133" s="3" t="s">
        <v>32</v>
      </c>
      <c r="N2133" s="3">
        <f>IF(Broker_Trades[[#This Row],[Status]]="Complete",((Broker_Trades[[#This Row],[Sell Price]]-Broker_Trades[[#This Row],[Buy Price]])/Broker_Trades[[#This Row],[Buy Price]]),"")</f>
        <v>0.17947279865395402</v>
      </c>
      <c r="O21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2133" s="3">
        <f>IFERROR(Broker_Trades[[#This Row],[Return]]/Broker_Trades[[#This Row],[Time]],Broker_Trades[[#This Row],[Return]])</f>
        <v>1.4956066554496168E-2</v>
      </c>
    </row>
    <row r="2134" spans="1:16" x14ac:dyDescent="0.3">
      <c r="A2134">
        <v>2133</v>
      </c>
      <c r="B2134" s="3" t="s">
        <v>5678</v>
      </c>
      <c r="C2134" s="4">
        <v>44140.508333333331</v>
      </c>
      <c r="D2134" s="3" t="s">
        <v>161</v>
      </c>
      <c r="E2134" s="3" t="s">
        <v>5679</v>
      </c>
      <c r="F2134" s="3" t="s">
        <v>5680</v>
      </c>
      <c r="G2134">
        <v>2250</v>
      </c>
      <c r="H2134" s="3" t="s">
        <v>24</v>
      </c>
      <c r="I2134" s="3" t="s">
        <v>2695</v>
      </c>
      <c r="J2134" s="3" t="s">
        <v>2695</v>
      </c>
      <c r="K2134" s="3" t="s">
        <v>2695</v>
      </c>
      <c r="L2134" s="3" t="s">
        <v>2695</v>
      </c>
      <c r="M2134" s="3" t="s">
        <v>190</v>
      </c>
      <c r="N2134" s="3" t="str">
        <f>IF(Broker_Trades[[#This Row],[Status]]="Complete",((Broker_Trades[[#This Row],[Sell Price]]-Broker_Trades[[#This Row],[Buy Price]])/Broker_Trades[[#This Row],[Buy Price]]),"")</f>
        <v/>
      </c>
      <c r="O21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34" s="3" t="str">
        <f>IFERROR(Broker_Trades[[#This Row],[Return]]/Broker_Trades[[#This Row],[Time]],Broker_Trades[[#This Row],[Return]])</f>
        <v/>
      </c>
    </row>
    <row r="2135" spans="1:16" x14ac:dyDescent="0.3">
      <c r="A2135">
        <v>2134</v>
      </c>
      <c r="B2135" s="3" t="s">
        <v>5681</v>
      </c>
      <c r="C2135" s="4">
        <v>44140.507638888892</v>
      </c>
      <c r="D2135" s="3" t="s">
        <v>161</v>
      </c>
      <c r="E2135" s="3" t="s">
        <v>1226</v>
      </c>
      <c r="F2135" s="3" t="s">
        <v>1227</v>
      </c>
      <c r="G2135">
        <v>1925</v>
      </c>
      <c r="H2135" s="3" t="s">
        <v>24</v>
      </c>
      <c r="I2135" s="3" t="s">
        <v>2695</v>
      </c>
      <c r="J2135" s="3" t="s">
        <v>2695</v>
      </c>
      <c r="K2135" s="3" t="s">
        <v>2695</v>
      </c>
      <c r="L2135" s="3" t="s">
        <v>2695</v>
      </c>
      <c r="M2135" s="3" t="s">
        <v>190</v>
      </c>
      <c r="N2135" s="3" t="str">
        <f>IF(Broker_Trades[[#This Row],[Status]]="Complete",((Broker_Trades[[#This Row],[Sell Price]]-Broker_Trades[[#This Row],[Buy Price]])/Broker_Trades[[#This Row],[Buy Price]]),"")</f>
        <v/>
      </c>
      <c r="O21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35" s="3" t="str">
        <f>IFERROR(Broker_Trades[[#This Row],[Return]]/Broker_Trades[[#This Row],[Time]],Broker_Trades[[#This Row],[Return]])</f>
        <v/>
      </c>
    </row>
    <row r="2136" spans="1:16" x14ac:dyDescent="0.3">
      <c r="A2136">
        <v>2135</v>
      </c>
      <c r="B2136" s="3" t="s">
        <v>5682</v>
      </c>
      <c r="C2136" s="4">
        <v>44140.507638888892</v>
      </c>
      <c r="D2136" s="3" t="s">
        <v>161</v>
      </c>
      <c r="E2136" s="3" t="s">
        <v>110</v>
      </c>
      <c r="F2136" s="3" t="s">
        <v>111</v>
      </c>
      <c r="G2136">
        <v>863</v>
      </c>
      <c r="H2136" s="3" t="s">
        <v>24</v>
      </c>
      <c r="I2136" s="3" t="s">
        <v>5653</v>
      </c>
      <c r="J2136" s="3" t="s">
        <v>5683</v>
      </c>
      <c r="K2136" s="3" t="s">
        <v>4503</v>
      </c>
      <c r="L2136" s="3" t="s">
        <v>5684</v>
      </c>
      <c r="M2136" s="3" t="s">
        <v>32</v>
      </c>
      <c r="N2136" s="3">
        <f>IF(Broker_Trades[[#This Row],[Status]]="Complete",((Broker_Trades[[#This Row],[Sell Price]]-Broker_Trades[[#This Row],[Buy Price]])/Broker_Trades[[#This Row],[Buy Price]]),"")</f>
        <v>8.9652996845425811E-2</v>
      </c>
      <c r="O21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2136" s="3">
        <f>IFERROR(Broker_Trades[[#This Row],[Return]]/Broker_Trades[[#This Row],[Time]],Broker_Trades[[#This Row],[Return]])</f>
        <v>5.9768664563617209E-3</v>
      </c>
    </row>
    <row r="2137" spans="1:16" x14ac:dyDescent="0.3">
      <c r="A2137">
        <v>2136</v>
      </c>
      <c r="B2137" s="3" t="s">
        <v>5685</v>
      </c>
      <c r="C2137" s="4">
        <v>44140.506944444445</v>
      </c>
      <c r="D2137" s="3" t="s">
        <v>161</v>
      </c>
      <c r="E2137" s="3" t="s">
        <v>1476</v>
      </c>
      <c r="F2137" s="3" t="s">
        <v>1477</v>
      </c>
      <c r="G2137">
        <v>196</v>
      </c>
      <c r="H2137" s="3" t="s">
        <v>24</v>
      </c>
      <c r="I2137" s="3" t="s">
        <v>2695</v>
      </c>
      <c r="J2137" s="3" t="s">
        <v>2695</v>
      </c>
      <c r="K2137" s="3" t="s">
        <v>2695</v>
      </c>
      <c r="L2137" s="3" t="s">
        <v>2695</v>
      </c>
      <c r="M2137" s="3" t="s">
        <v>190</v>
      </c>
      <c r="N2137" s="3" t="str">
        <f>IF(Broker_Trades[[#This Row],[Status]]="Complete",((Broker_Trades[[#This Row],[Sell Price]]-Broker_Trades[[#This Row],[Buy Price]])/Broker_Trades[[#This Row],[Buy Price]]),"")</f>
        <v/>
      </c>
      <c r="O21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37" s="3" t="str">
        <f>IFERROR(Broker_Trades[[#This Row],[Return]]/Broker_Trades[[#This Row],[Time]],Broker_Trades[[#This Row],[Return]])</f>
        <v/>
      </c>
    </row>
    <row r="2138" spans="1:16" x14ac:dyDescent="0.3">
      <c r="A2138">
        <v>2137</v>
      </c>
      <c r="B2138" s="3" t="s">
        <v>5686</v>
      </c>
      <c r="C2138" s="4">
        <v>44140.506944444445</v>
      </c>
      <c r="D2138" s="3" t="s">
        <v>161</v>
      </c>
      <c r="E2138" s="3" t="s">
        <v>162</v>
      </c>
      <c r="F2138" s="3" t="s">
        <v>163</v>
      </c>
      <c r="G2138">
        <v>1300</v>
      </c>
      <c r="H2138" s="3" t="s">
        <v>24</v>
      </c>
      <c r="I2138" s="3" t="s">
        <v>5653</v>
      </c>
      <c r="J2138" s="3" t="s">
        <v>5687</v>
      </c>
      <c r="K2138" s="3" t="s">
        <v>5183</v>
      </c>
      <c r="L2138" s="3" t="s">
        <v>5688</v>
      </c>
      <c r="M2138" s="3" t="s">
        <v>32</v>
      </c>
      <c r="N2138" s="3">
        <f>IF(Broker_Trades[[#This Row],[Status]]="Complete",((Broker_Trades[[#This Row],[Sell Price]]-Broker_Trades[[#This Row],[Buy Price]])/Broker_Trades[[#This Row],[Buy Price]]),"")</f>
        <v>7.1764081199199359E-2</v>
      </c>
      <c r="O21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2138" s="3">
        <f>IFERROR(Broker_Trades[[#This Row],[Return]]/Broker_Trades[[#This Row],[Time]],Broker_Trades[[#This Row],[Return]])</f>
        <v>1.4352816239839871E-2</v>
      </c>
    </row>
    <row r="2139" spans="1:16" x14ac:dyDescent="0.3">
      <c r="A2139">
        <v>2138</v>
      </c>
      <c r="B2139" s="3" t="s">
        <v>5689</v>
      </c>
      <c r="C2139" s="4">
        <v>44140.506249999999</v>
      </c>
      <c r="D2139" s="3" t="s">
        <v>161</v>
      </c>
      <c r="E2139" s="3" t="s">
        <v>1482</v>
      </c>
      <c r="F2139" s="3" t="s">
        <v>1345</v>
      </c>
      <c r="G2139">
        <v>8216</v>
      </c>
      <c r="H2139" s="3" t="s">
        <v>24</v>
      </c>
      <c r="I2139" s="3" t="s">
        <v>5653</v>
      </c>
      <c r="J2139" s="3" t="s">
        <v>5690</v>
      </c>
      <c r="K2139" s="3" t="s">
        <v>3997</v>
      </c>
      <c r="L2139" s="3" t="s">
        <v>4308</v>
      </c>
      <c r="M2139" s="3" t="s">
        <v>32</v>
      </c>
      <c r="N2139" s="3">
        <f>IF(Broker_Trades[[#This Row],[Status]]="Complete",((Broker_Trades[[#This Row],[Sell Price]]-Broker_Trades[[#This Row],[Buy Price]])/Broker_Trades[[#This Row],[Buy Price]]),"")</f>
        <v>0.18062678062678061</v>
      </c>
      <c r="O21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67</v>
      </c>
      <c r="P2139" s="3">
        <f>IFERROR(Broker_Trades[[#This Row],[Return]]/Broker_Trades[[#This Row],[Time]],Broker_Trades[[#This Row],[Return]])</f>
        <v>2.6959220989071732E-3</v>
      </c>
    </row>
    <row r="2140" spans="1:16" x14ac:dyDescent="0.3">
      <c r="A2140">
        <v>2139</v>
      </c>
      <c r="B2140" s="3" t="s">
        <v>5691</v>
      </c>
      <c r="C2140" s="4">
        <v>44140.505555555559</v>
      </c>
      <c r="D2140" s="3" t="s">
        <v>161</v>
      </c>
      <c r="E2140" s="3" t="s">
        <v>5692</v>
      </c>
      <c r="F2140" s="3" t="s">
        <v>153</v>
      </c>
      <c r="G2140">
        <v>3839</v>
      </c>
      <c r="H2140" s="3" t="s">
        <v>24</v>
      </c>
      <c r="I2140" s="3" t="s">
        <v>5653</v>
      </c>
      <c r="J2140" s="3" t="s">
        <v>5264</v>
      </c>
      <c r="K2140" s="3" t="s">
        <v>2695</v>
      </c>
      <c r="L2140" s="3" t="s">
        <v>2695</v>
      </c>
      <c r="M2140" s="3" t="s">
        <v>19</v>
      </c>
      <c r="N2140" s="3" t="str">
        <f>IF(Broker_Trades[[#This Row],[Status]]="Complete",((Broker_Trades[[#This Row],[Sell Price]]-Broker_Trades[[#This Row],[Buy Price]])/Broker_Trades[[#This Row],[Buy Price]]),"")</f>
        <v/>
      </c>
      <c r="O21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40" s="3" t="str">
        <f>IFERROR(Broker_Trades[[#This Row],[Return]]/Broker_Trades[[#This Row],[Time]],Broker_Trades[[#This Row],[Return]])</f>
        <v/>
      </c>
    </row>
    <row r="2141" spans="1:16" x14ac:dyDescent="0.3">
      <c r="A2141">
        <v>2140</v>
      </c>
      <c r="B2141" s="3" t="s">
        <v>5693</v>
      </c>
      <c r="C2141" s="4">
        <v>44140.505555555559</v>
      </c>
      <c r="D2141" s="3" t="s">
        <v>161</v>
      </c>
      <c r="E2141" s="3" t="s">
        <v>5694</v>
      </c>
      <c r="F2141" s="3" t="s">
        <v>804</v>
      </c>
      <c r="G2141">
        <v>398</v>
      </c>
      <c r="H2141" s="3" t="s">
        <v>3879</v>
      </c>
      <c r="I2141" s="3" t="s">
        <v>2695</v>
      </c>
      <c r="J2141" s="3" t="s">
        <v>2695</v>
      </c>
      <c r="K2141" s="3" t="s">
        <v>5653</v>
      </c>
      <c r="L2141" s="3" t="s">
        <v>5695</v>
      </c>
      <c r="M2141" s="3" t="s">
        <v>19</v>
      </c>
      <c r="N2141" s="3" t="str">
        <f>IF(Broker_Trades[[#This Row],[Status]]="Complete",((Broker_Trades[[#This Row],[Sell Price]]-Broker_Trades[[#This Row],[Buy Price]])/Broker_Trades[[#This Row],[Buy Price]]),"")</f>
        <v/>
      </c>
      <c r="O21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41" s="3" t="str">
        <f>IFERROR(Broker_Trades[[#This Row],[Return]]/Broker_Trades[[#This Row],[Time]],Broker_Trades[[#This Row],[Return]])</f>
        <v/>
      </c>
    </row>
    <row r="2142" spans="1:16" x14ac:dyDescent="0.3">
      <c r="A2142">
        <v>2141</v>
      </c>
      <c r="B2142" s="3" t="s">
        <v>5696</v>
      </c>
      <c r="C2142" s="4">
        <v>44139.901388888888</v>
      </c>
      <c r="D2142" s="3" t="s">
        <v>38</v>
      </c>
      <c r="E2142" s="3" t="s">
        <v>708</v>
      </c>
      <c r="F2142" s="3" t="s">
        <v>709</v>
      </c>
      <c r="G2142">
        <v>440</v>
      </c>
      <c r="H2142" s="3" t="s">
        <v>24</v>
      </c>
      <c r="I2142" s="3" t="s">
        <v>5653</v>
      </c>
      <c r="J2142" s="3" t="s">
        <v>5664</v>
      </c>
      <c r="K2142" s="3" t="s">
        <v>3193</v>
      </c>
      <c r="L2142" s="3" t="s">
        <v>3194</v>
      </c>
      <c r="M2142" s="3" t="s">
        <v>32</v>
      </c>
      <c r="N2142" s="3">
        <f>IF(Broker_Trades[[#This Row],[Status]]="Complete",((Broker_Trades[[#This Row],[Sell Price]]-Broker_Trades[[#This Row],[Buy Price]])/Broker_Trades[[#This Row],[Buy Price]]),"")</f>
        <v>0.21911922663802372</v>
      </c>
      <c r="O21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179</v>
      </c>
      <c r="P2142" s="3">
        <f>IFERROR(Broker_Trades[[#This Row],[Return]]/Broker_Trades[[#This Row],[Time]],Broker_Trades[[#This Row],[Return]])</f>
        <v>1.2241297577543224E-3</v>
      </c>
    </row>
    <row r="2143" spans="1:16" x14ac:dyDescent="0.3">
      <c r="A2143">
        <v>2142</v>
      </c>
      <c r="B2143" s="3" t="s">
        <v>5697</v>
      </c>
      <c r="C2143" s="4">
        <v>44139.900694444441</v>
      </c>
      <c r="D2143" s="3" t="s">
        <v>38</v>
      </c>
      <c r="E2143" s="3" t="s">
        <v>183</v>
      </c>
      <c r="F2143" s="3" t="s">
        <v>184</v>
      </c>
      <c r="G2143">
        <v>700</v>
      </c>
      <c r="H2143" s="3" t="s">
        <v>24</v>
      </c>
      <c r="I2143" s="3" t="s">
        <v>5653</v>
      </c>
      <c r="J2143" s="3" t="s">
        <v>3237</v>
      </c>
      <c r="K2143" s="3" t="s">
        <v>4082</v>
      </c>
      <c r="L2143" s="3" t="s">
        <v>5698</v>
      </c>
      <c r="M2143" s="3" t="s">
        <v>32</v>
      </c>
      <c r="N2143" s="3">
        <f>IF(Broker_Trades[[#This Row],[Status]]="Complete",((Broker_Trades[[#This Row],[Sell Price]]-Broker_Trades[[#This Row],[Buy Price]])/Broker_Trades[[#This Row],[Buy Price]]),"")</f>
        <v>0.60820568927789942</v>
      </c>
      <c r="O21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314</v>
      </c>
      <c r="P2143" s="3">
        <f>IFERROR(Broker_Trades[[#This Row],[Return]]/Broker_Trades[[#This Row],[Time]],Broker_Trades[[#This Row],[Return]])</f>
        <v>1.9369607938786607E-3</v>
      </c>
    </row>
    <row r="2144" spans="1:16" x14ac:dyDescent="0.3">
      <c r="A2144">
        <v>2143</v>
      </c>
      <c r="B2144" s="3" t="s">
        <v>5699</v>
      </c>
      <c r="C2144" s="4">
        <v>44139.900694444441</v>
      </c>
      <c r="D2144" s="3" t="s">
        <v>38</v>
      </c>
      <c r="E2144" s="3" t="s">
        <v>1665</v>
      </c>
      <c r="F2144" s="3" t="s">
        <v>1666</v>
      </c>
      <c r="G2144">
        <v>1695</v>
      </c>
      <c r="H2144" s="3" t="s">
        <v>24</v>
      </c>
      <c r="I2144" s="3" t="s">
        <v>5653</v>
      </c>
      <c r="J2144" s="3" t="s">
        <v>5700</v>
      </c>
      <c r="K2144" s="3" t="s">
        <v>4867</v>
      </c>
      <c r="L2144" s="3" t="s">
        <v>5701</v>
      </c>
      <c r="M2144" s="3" t="s">
        <v>32</v>
      </c>
      <c r="N2144" s="3">
        <f>IF(Broker_Trades[[#This Row],[Status]]="Complete",((Broker_Trades[[#This Row],[Sell Price]]-Broker_Trades[[#This Row],[Buy Price]])/Broker_Trades[[#This Row],[Buy Price]]),"")</f>
        <v>0.17774005819592625</v>
      </c>
      <c r="O21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2144" s="3">
        <f>IFERROR(Broker_Trades[[#This Row],[Return]]/Broker_Trades[[#This Row],[Time]],Broker_Trades[[#This Row],[Return]])</f>
        <v>9.8744476775514591E-3</v>
      </c>
    </row>
    <row r="2145" spans="1:16" x14ac:dyDescent="0.3">
      <c r="A2145">
        <v>2144</v>
      </c>
      <c r="B2145" s="3" t="s">
        <v>5702</v>
      </c>
      <c r="C2145" s="4">
        <v>44139.900694444441</v>
      </c>
      <c r="D2145" s="3" t="s">
        <v>38</v>
      </c>
      <c r="E2145" s="3" t="s">
        <v>5703</v>
      </c>
      <c r="F2145" s="3" t="s">
        <v>205</v>
      </c>
      <c r="G2145">
        <v>6000</v>
      </c>
      <c r="H2145" s="3" t="s">
        <v>24</v>
      </c>
      <c r="I2145" s="3" t="s">
        <v>5653</v>
      </c>
      <c r="J2145" s="3" t="s">
        <v>5671</v>
      </c>
      <c r="K2145" s="3" t="s">
        <v>2695</v>
      </c>
      <c r="L2145" s="3" t="s">
        <v>2695</v>
      </c>
      <c r="M2145" s="3" t="s">
        <v>19</v>
      </c>
      <c r="N2145" s="3" t="str">
        <f>IF(Broker_Trades[[#This Row],[Status]]="Complete",((Broker_Trades[[#This Row],[Sell Price]]-Broker_Trades[[#This Row],[Buy Price]])/Broker_Trades[[#This Row],[Buy Price]]),"")</f>
        <v/>
      </c>
      <c r="O21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45" s="3" t="str">
        <f>IFERROR(Broker_Trades[[#This Row],[Return]]/Broker_Trades[[#This Row],[Time]],Broker_Trades[[#This Row],[Return]])</f>
        <v/>
      </c>
    </row>
    <row r="2146" spans="1:16" x14ac:dyDescent="0.3">
      <c r="A2146">
        <v>2145</v>
      </c>
      <c r="B2146" s="3" t="s">
        <v>5704</v>
      </c>
      <c r="C2146" s="4">
        <v>44139.9</v>
      </c>
      <c r="D2146" s="3" t="s">
        <v>38</v>
      </c>
      <c r="E2146" s="3" t="s">
        <v>346</v>
      </c>
      <c r="F2146" s="3" t="s">
        <v>347</v>
      </c>
      <c r="G2146">
        <v>600</v>
      </c>
      <c r="H2146" s="3" t="s">
        <v>24</v>
      </c>
      <c r="I2146" s="3" t="s">
        <v>5653</v>
      </c>
      <c r="J2146" s="3" t="s">
        <v>5676</v>
      </c>
      <c r="K2146" s="3" t="s">
        <v>5089</v>
      </c>
      <c r="L2146" s="3" t="s">
        <v>5705</v>
      </c>
      <c r="M2146" s="3" t="s">
        <v>32</v>
      </c>
      <c r="N2146" s="3">
        <f>IF(Broker_Trades[[#This Row],[Status]]="Complete",((Broker_Trades[[#This Row],[Sell Price]]-Broker_Trades[[#This Row],[Buy Price]])/Broker_Trades[[#This Row],[Buy Price]]),"")</f>
        <v>0.14255000934754161</v>
      </c>
      <c r="O21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2146" s="3">
        <f>IFERROR(Broker_Trades[[#This Row],[Return]]/Broker_Trades[[#This Row],[Time]],Broker_Trades[[#This Row],[Return]])</f>
        <v>2.3758334891256935E-2</v>
      </c>
    </row>
    <row r="2147" spans="1:16" x14ac:dyDescent="0.3">
      <c r="A2147">
        <v>2146</v>
      </c>
      <c r="B2147" s="3" t="s">
        <v>5706</v>
      </c>
      <c r="C2147" s="4">
        <v>44139.9</v>
      </c>
      <c r="D2147" s="3" t="s">
        <v>38</v>
      </c>
      <c r="E2147" s="3" t="s">
        <v>2206</v>
      </c>
      <c r="F2147" s="3" t="s">
        <v>2207</v>
      </c>
      <c r="G2147">
        <v>850</v>
      </c>
      <c r="H2147" s="3" t="s">
        <v>24</v>
      </c>
      <c r="I2147" s="3" t="s">
        <v>5653</v>
      </c>
      <c r="J2147" s="3" t="s">
        <v>5707</v>
      </c>
      <c r="K2147" s="3" t="s">
        <v>4389</v>
      </c>
      <c r="L2147" s="3" t="s">
        <v>5708</v>
      </c>
      <c r="M2147" s="3" t="s">
        <v>32</v>
      </c>
      <c r="N2147" s="3">
        <f>IF(Broker_Trades[[#This Row],[Status]]="Complete",((Broker_Trades[[#This Row],[Sell Price]]-Broker_Trades[[#This Row],[Buy Price]])/Broker_Trades[[#This Row],[Buy Price]]),"")</f>
        <v>0.14601590939733039</v>
      </c>
      <c r="O21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2147" s="3">
        <f>IFERROR(Broker_Trades[[#This Row],[Return]]/Broker_Trades[[#This Row],[Time]],Broker_Trades[[#This Row],[Return]])</f>
        <v>4.5629971686665747E-3</v>
      </c>
    </row>
    <row r="2148" spans="1:16" x14ac:dyDescent="0.3">
      <c r="A2148">
        <v>2147</v>
      </c>
      <c r="B2148" s="3" t="s">
        <v>5709</v>
      </c>
      <c r="C2148" s="4">
        <v>44139.9</v>
      </c>
      <c r="D2148" s="3" t="s">
        <v>38</v>
      </c>
      <c r="E2148" s="3" t="s">
        <v>1155</v>
      </c>
      <c r="F2148" s="3" t="s">
        <v>1156</v>
      </c>
      <c r="G2148">
        <v>84</v>
      </c>
      <c r="H2148" s="3" t="s">
        <v>24</v>
      </c>
      <c r="I2148" s="3" t="s">
        <v>5653</v>
      </c>
      <c r="J2148" s="3" t="s">
        <v>5654</v>
      </c>
      <c r="K2148" s="3" t="s">
        <v>4186</v>
      </c>
      <c r="L2148" s="3" t="s">
        <v>5655</v>
      </c>
      <c r="M2148" s="3" t="s">
        <v>32</v>
      </c>
      <c r="N2148" s="3">
        <f>IF(Broker_Trades[[#This Row],[Status]]="Complete",((Broker_Trades[[#This Row],[Sell Price]]-Broker_Trades[[#This Row],[Buy Price]])/Broker_Trades[[#This Row],[Buy Price]]),"")</f>
        <v>0.32676056338028175</v>
      </c>
      <c r="O21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2148" s="3">
        <f>IFERROR(Broker_Trades[[#This Row],[Return]]/Broker_Trades[[#This Row],[Time]],Broker_Trades[[#This Row],[Return]])</f>
        <v>6.6685829261281995E-3</v>
      </c>
    </row>
    <row r="2149" spans="1:16" x14ac:dyDescent="0.3">
      <c r="A2149">
        <v>2148</v>
      </c>
      <c r="B2149" s="3" t="s">
        <v>5710</v>
      </c>
      <c r="C2149" s="4">
        <v>44139.9</v>
      </c>
      <c r="D2149" s="3" t="s">
        <v>38</v>
      </c>
      <c r="E2149" s="3" t="s">
        <v>152</v>
      </c>
      <c r="F2149" s="3" t="s">
        <v>153</v>
      </c>
      <c r="G2149">
        <v>3450</v>
      </c>
      <c r="H2149" s="3" t="s">
        <v>24</v>
      </c>
      <c r="I2149" s="3" t="s">
        <v>5653</v>
      </c>
      <c r="J2149" s="3" t="s">
        <v>5264</v>
      </c>
      <c r="K2149" s="3" t="s">
        <v>3867</v>
      </c>
      <c r="L2149" s="3" t="s">
        <v>5711</v>
      </c>
      <c r="M2149" s="3" t="s">
        <v>32</v>
      </c>
      <c r="N2149" s="3">
        <f>IF(Broker_Trades[[#This Row],[Status]]="Complete",((Broker_Trades[[#This Row],[Sell Price]]-Broker_Trades[[#This Row],[Buy Price]])/Broker_Trades[[#This Row],[Buy Price]]),"")</f>
        <v>0.16520066889632101</v>
      </c>
      <c r="O21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78</v>
      </c>
      <c r="P2149" s="3">
        <f>IFERROR(Broker_Trades[[#This Row],[Return]]/Broker_Trades[[#This Row],[Time]],Broker_Trades[[#This Row],[Return]])</f>
        <v>2.1179572935425771E-3</v>
      </c>
    </row>
    <row r="2150" spans="1:16" x14ac:dyDescent="0.3">
      <c r="A2150">
        <v>2149</v>
      </c>
      <c r="B2150" s="3" t="s">
        <v>5712</v>
      </c>
      <c r="C2150" s="4">
        <v>44139.899305555555</v>
      </c>
      <c r="D2150" s="3" t="s">
        <v>38</v>
      </c>
      <c r="E2150" s="3" t="s">
        <v>1234</v>
      </c>
      <c r="F2150" s="3" t="s">
        <v>1235</v>
      </c>
      <c r="G2150">
        <v>550</v>
      </c>
      <c r="H2150" s="3" t="s">
        <v>24</v>
      </c>
      <c r="I2150" s="3" t="s">
        <v>5653</v>
      </c>
      <c r="J2150" s="3" t="s">
        <v>5713</v>
      </c>
      <c r="K2150" s="3" t="s">
        <v>3589</v>
      </c>
      <c r="L2150" s="3" t="s">
        <v>3060</v>
      </c>
      <c r="M2150" s="3" t="s">
        <v>32</v>
      </c>
      <c r="N2150" s="3">
        <f>IF(Broker_Trades[[#This Row],[Status]]="Complete",((Broker_Trades[[#This Row],[Sell Price]]-Broker_Trades[[#This Row],[Buy Price]])/Broker_Trades[[#This Row],[Buy Price]]),"")</f>
        <v>0.28699551569506726</v>
      </c>
      <c r="O21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102</v>
      </c>
      <c r="P2150" s="3">
        <f>IFERROR(Broker_Trades[[#This Row],[Return]]/Broker_Trades[[#This Row],[Time]],Broker_Trades[[#This Row],[Return]])</f>
        <v>2.813681526422228E-3</v>
      </c>
    </row>
    <row r="2151" spans="1:16" x14ac:dyDescent="0.3">
      <c r="A2151">
        <v>2150</v>
      </c>
      <c r="B2151" s="3" t="s">
        <v>5714</v>
      </c>
      <c r="C2151" s="4">
        <v>44139.899305555555</v>
      </c>
      <c r="D2151" s="3" t="s">
        <v>38</v>
      </c>
      <c r="E2151" s="3" t="s">
        <v>162</v>
      </c>
      <c r="F2151" s="3" t="s">
        <v>163</v>
      </c>
      <c r="G2151">
        <v>1410</v>
      </c>
      <c r="H2151" s="3" t="s">
        <v>24</v>
      </c>
      <c r="I2151" s="3" t="s">
        <v>5653</v>
      </c>
      <c r="J2151" s="3" t="s">
        <v>5687</v>
      </c>
      <c r="K2151" s="3" t="s">
        <v>4464</v>
      </c>
      <c r="L2151" s="3" t="s">
        <v>5715</v>
      </c>
      <c r="M2151" s="3" t="s">
        <v>32</v>
      </c>
      <c r="N2151" s="3">
        <f>IF(Broker_Trades[[#This Row],[Status]]="Complete",((Broker_Trades[[#This Row],[Sell Price]]-Broker_Trades[[#This Row],[Buy Price]])/Broker_Trades[[#This Row],[Buy Price]]),"")</f>
        <v>0.16325613691132615</v>
      </c>
      <c r="O21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2151" s="3">
        <f>IFERROR(Broker_Trades[[#This Row],[Return]]/Broker_Trades[[#This Row],[Time]],Broker_Trades[[#This Row],[Return]])</f>
        <v>5.8305763182616484E-3</v>
      </c>
    </row>
    <row r="2152" spans="1:16" x14ac:dyDescent="0.3">
      <c r="A2152">
        <v>2151</v>
      </c>
      <c r="B2152" s="3" t="s">
        <v>5716</v>
      </c>
      <c r="C2152" s="4">
        <v>44139.899305555555</v>
      </c>
      <c r="D2152" s="3" t="s">
        <v>38</v>
      </c>
      <c r="E2152" s="3" t="s">
        <v>93</v>
      </c>
      <c r="F2152" s="3" t="s">
        <v>94</v>
      </c>
      <c r="G2152">
        <v>210</v>
      </c>
      <c r="H2152" s="3" t="s">
        <v>24</v>
      </c>
      <c r="I2152" s="3" t="s">
        <v>5653</v>
      </c>
      <c r="J2152" s="3" t="s">
        <v>5717</v>
      </c>
      <c r="K2152" s="3" t="s">
        <v>4063</v>
      </c>
      <c r="L2152" s="3" t="s">
        <v>5718</v>
      </c>
      <c r="M2152" s="3" t="s">
        <v>32</v>
      </c>
      <c r="N2152" s="3">
        <f>IF(Broker_Trades[[#This Row],[Status]]="Complete",((Broker_Trades[[#This Row],[Sell Price]]-Broker_Trades[[#This Row],[Buy Price]])/Broker_Trades[[#This Row],[Buy Price]]),"")</f>
        <v>0.25190615835777119</v>
      </c>
      <c r="O21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62</v>
      </c>
      <c r="P2152" s="3">
        <f>IFERROR(Broker_Trades[[#This Row],[Return]]/Broker_Trades[[#This Row],[Time]],Broker_Trades[[#This Row],[Return]])</f>
        <v>4.0630025541575996E-3</v>
      </c>
    </row>
    <row r="2153" spans="1:16" x14ac:dyDescent="0.3">
      <c r="A2153">
        <v>2152</v>
      </c>
      <c r="B2153" s="3" t="s">
        <v>5719</v>
      </c>
      <c r="C2153" s="4">
        <v>44139.899305555555</v>
      </c>
      <c r="D2153" s="3" t="s">
        <v>38</v>
      </c>
      <c r="E2153" s="3" t="s">
        <v>35</v>
      </c>
      <c r="F2153" s="3" t="s">
        <v>36</v>
      </c>
      <c r="G2153">
        <v>48</v>
      </c>
      <c r="H2153" s="3" t="s">
        <v>24</v>
      </c>
      <c r="I2153" s="3" t="s">
        <v>5653</v>
      </c>
      <c r="J2153" s="3" t="s">
        <v>5657</v>
      </c>
      <c r="K2153" s="3" t="s">
        <v>5183</v>
      </c>
      <c r="L2153" s="3" t="s">
        <v>5720</v>
      </c>
      <c r="M2153" s="3" t="s">
        <v>32</v>
      </c>
      <c r="N2153" s="3">
        <f>IF(Broker_Trades[[#This Row],[Status]]="Complete",((Broker_Trades[[#This Row],[Sell Price]]-Broker_Trades[[#This Row],[Buy Price]])/Broker_Trades[[#This Row],[Buy Price]]),"")</f>
        <v>7.7262693156732898E-2</v>
      </c>
      <c r="O21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2153" s="3">
        <f>IFERROR(Broker_Trades[[#This Row],[Return]]/Broker_Trades[[#This Row],[Time]],Broker_Trades[[#This Row],[Return]])</f>
        <v>1.5452538631346579E-2</v>
      </c>
    </row>
    <row r="2154" spans="1:16" x14ac:dyDescent="0.3">
      <c r="A2154">
        <v>2153</v>
      </c>
      <c r="B2154" s="3" t="s">
        <v>5721</v>
      </c>
      <c r="C2154" s="4">
        <v>44139.899305555555</v>
      </c>
      <c r="D2154" s="3" t="s">
        <v>38</v>
      </c>
      <c r="E2154" s="3" t="s">
        <v>1645</v>
      </c>
      <c r="F2154" s="3" t="s">
        <v>1646</v>
      </c>
      <c r="G2154">
        <v>210</v>
      </c>
      <c r="H2154" s="3" t="s">
        <v>24</v>
      </c>
      <c r="I2154" s="3" t="s">
        <v>5653</v>
      </c>
      <c r="J2154" s="3" t="s">
        <v>5722</v>
      </c>
      <c r="K2154" s="3" t="s">
        <v>4503</v>
      </c>
      <c r="L2154" s="3" t="s">
        <v>5723</v>
      </c>
      <c r="M2154" s="3" t="s">
        <v>32</v>
      </c>
      <c r="N2154" s="3">
        <f>IF(Broker_Trades[[#This Row],[Status]]="Complete",((Broker_Trades[[#This Row],[Sell Price]]-Broker_Trades[[#This Row],[Buy Price]])/Broker_Trades[[#This Row],[Buy Price]]),"")</f>
        <v>0.14754098360655737</v>
      </c>
      <c r="O21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2154" s="3">
        <f>IFERROR(Broker_Trades[[#This Row],[Return]]/Broker_Trades[[#This Row],[Time]],Broker_Trades[[#This Row],[Return]])</f>
        <v>9.8360655737704909E-3</v>
      </c>
    </row>
    <row r="2155" spans="1:16" x14ac:dyDescent="0.3">
      <c r="A2155">
        <v>2154</v>
      </c>
      <c r="B2155" s="3" t="s">
        <v>5724</v>
      </c>
      <c r="C2155" s="4">
        <v>44139.898611111108</v>
      </c>
      <c r="D2155" s="3" t="s">
        <v>38</v>
      </c>
      <c r="E2155" s="3" t="s">
        <v>436</v>
      </c>
      <c r="F2155" s="3" t="s">
        <v>437</v>
      </c>
      <c r="G2155">
        <v>390</v>
      </c>
      <c r="H2155" s="3" t="s">
        <v>24</v>
      </c>
      <c r="I2155" s="3" t="s">
        <v>5653</v>
      </c>
      <c r="J2155" s="3" t="s">
        <v>5725</v>
      </c>
      <c r="K2155" s="3" t="s">
        <v>3153</v>
      </c>
      <c r="L2155" s="3" t="s">
        <v>5726</v>
      </c>
      <c r="M2155" s="3" t="s">
        <v>32</v>
      </c>
      <c r="N2155" s="3">
        <f>IF(Broker_Trades[[#This Row],[Status]]="Complete",((Broker_Trades[[#This Row],[Sell Price]]-Broker_Trades[[#This Row],[Buy Price]])/Broker_Trades[[#This Row],[Buy Price]]),"")</f>
        <v>0.43268717766316928</v>
      </c>
      <c r="O21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152</v>
      </c>
      <c r="P2155" s="3">
        <f>IFERROR(Broker_Trades[[#This Row],[Return]]/Broker_Trades[[#This Row],[Time]],Broker_Trades[[#This Row],[Return]])</f>
        <v>2.8466261688366401E-3</v>
      </c>
    </row>
    <row r="2156" spans="1:16" x14ac:dyDescent="0.3">
      <c r="A2156">
        <v>2155</v>
      </c>
      <c r="B2156" s="3" t="s">
        <v>5727</v>
      </c>
      <c r="C2156" s="4">
        <v>44139.898611111108</v>
      </c>
      <c r="D2156" s="3" t="s">
        <v>38</v>
      </c>
      <c r="E2156" s="3" t="s">
        <v>1821</v>
      </c>
      <c r="F2156" s="3" t="s">
        <v>1822</v>
      </c>
      <c r="G2156">
        <v>835</v>
      </c>
      <c r="H2156" s="3" t="s">
        <v>24</v>
      </c>
      <c r="I2156" s="3" t="s">
        <v>5653</v>
      </c>
      <c r="J2156" s="3" t="s">
        <v>5728</v>
      </c>
      <c r="K2156" s="3" t="s">
        <v>5183</v>
      </c>
      <c r="L2156" s="3" t="s">
        <v>5729</v>
      </c>
      <c r="M2156" s="3" t="s">
        <v>32</v>
      </c>
      <c r="N2156" s="3">
        <f>IF(Broker_Trades[[#This Row],[Status]]="Complete",((Broker_Trades[[#This Row],[Sell Price]]-Broker_Trades[[#This Row],[Buy Price]])/Broker_Trades[[#This Row],[Buy Price]]),"")</f>
        <v>3.9074518491169774E-2</v>
      </c>
      <c r="O21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2156" s="3">
        <f>IFERROR(Broker_Trades[[#This Row],[Return]]/Broker_Trades[[#This Row],[Time]],Broker_Trades[[#This Row],[Return]])</f>
        <v>7.8149036982339548E-3</v>
      </c>
    </row>
    <row r="2157" spans="1:16" x14ac:dyDescent="0.3">
      <c r="A2157">
        <v>2156</v>
      </c>
      <c r="B2157" s="3" t="s">
        <v>5730</v>
      </c>
      <c r="C2157" s="4">
        <v>44139.898611111108</v>
      </c>
      <c r="D2157" s="3" t="s">
        <v>38</v>
      </c>
      <c r="E2157" s="3" t="s">
        <v>314</v>
      </c>
      <c r="F2157" s="3" t="s">
        <v>315</v>
      </c>
      <c r="G2157">
        <v>1015</v>
      </c>
      <c r="H2157" s="3" t="s">
        <v>24</v>
      </c>
      <c r="I2157" s="3" t="s">
        <v>5653</v>
      </c>
      <c r="J2157" s="3" t="s">
        <v>5731</v>
      </c>
      <c r="K2157" s="3" t="s">
        <v>4687</v>
      </c>
      <c r="L2157" s="3" t="s">
        <v>5643</v>
      </c>
      <c r="M2157" s="3" t="s">
        <v>32</v>
      </c>
      <c r="N2157" s="3">
        <f>IF(Broker_Trades[[#This Row],[Status]]="Complete",((Broker_Trades[[#This Row],[Sell Price]]-Broker_Trades[[#This Row],[Buy Price]])/Broker_Trades[[#This Row],[Buy Price]]),"")</f>
        <v>0.1787280701754386</v>
      </c>
      <c r="O21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2157" s="3">
        <f>IFERROR(Broker_Trades[[#This Row],[Return]]/Broker_Trades[[#This Row],[Time]],Broker_Trades[[#This Row],[Return]])</f>
        <v>1.4894005847953216E-2</v>
      </c>
    </row>
    <row r="2158" spans="1:16" x14ac:dyDescent="0.3">
      <c r="A2158">
        <v>2157</v>
      </c>
      <c r="B2158" s="3" t="s">
        <v>5732</v>
      </c>
      <c r="C2158" s="4">
        <v>44139.898611111108</v>
      </c>
      <c r="D2158" s="3" t="s">
        <v>38</v>
      </c>
      <c r="E2158" s="3" t="s">
        <v>5304</v>
      </c>
      <c r="F2158" s="3" t="s">
        <v>5305</v>
      </c>
      <c r="G2158">
        <v>400</v>
      </c>
      <c r="H2158" s="3" t="s">
        <v>24</v>
      </c>
      <c r="I2158" s="3" t="s">
        <v>5653</v>
      </c>
      <c r="J2158" s="3" t="s">
        <v>5733</v>
      </c>
      <c r="K2158" s="3" t="s">
        <v>4505</v>
      </c>
      <c r="L2158" s="3" t="s">
        <v>5734</v>
      </c>
      <c r="M2158" s="3" t="s">
        <v>32</v>
      </c>
      <c r="N2158" s="3">
        <f>IF(Broker_Trades[[#This Row],[Status]]="Complete",((Broker_Trades[[#This Row],[Sell Price]]-Broker_Trades[[#This Row],[Buy Price]])/Broker_Trades[[#This Row],[Buy Price]]),"")</f>
        <v>0.21588841722255908</v>
      </c>
      <c r="O21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2158" s="3">
        <f>IFERROR(Broker_Trades[[#This Row],[Return]]/Broker_Trades[[#This Row],[Time]],Broker_Trades[[#This Row],[Return]])</f>
        <v>9.8131098737526852E-3</v>
      </c>
    </row>
    <row r="2159" spans="1:16" x14ac:dyDescent="0.3">
      <c r="A2159">
        <v>2158</v>
      </c>
      <c r="B2159" s="3" t="s">
        <v>5735</v>
      </c>
      <c r="C2159" s="4">
        <v>44139.871527777781</v>
      </c>
      <c r="D2159" s="3" t="s">
        <v>354</v>
      </c>
      <c r="E2159" s="3" t="s">
        <v>1459</v>
      </c>
      <c r="F2159" s="3" t="s">
        <v>1460</v>
      </c>
      <c r="G2159">
        <v>1260</v>
      </c>
      <c r="H2159" s="3" t="s">
        <v>24</v>
      </c>
      <c r="I2159" s="3" t="s">
        <v>5653</v>
      </c>
      <c r="J2159" s="3" t="s">
        <v>855</v>
      </c>
      <c r="K2159" s="3" t="s">
        <v>4319</v>
      </c>
      <c r="L2159" s="3" t="s">
        <v>4588</v>
      </c>
      <c r="M2159" s="3" t="s">
        <v>32</v>
      </c>
      <c r="N2159" s="3">
        <f>IF(Broker_Trades[[#This Row],[Status]]="Complete",((Broker_Trades[[#This Row],[Sell Price]]-Broker_Trades[[#This Row],[Buy Price]])/Broker_Trades[[#This Row],[Buy Price]]),"")</f>
        <v>0.32762605042016818</v>
      </c>
      <c r="O21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2159" s="3">
        <f>IFERROR(Broker_Trades[[#This Row],[Return]]/Broker_Trades[[#This Row],[Time]],Broker_Trades[[#This Row],[Return]])</f>
        <v>8.400667959491492E-3</v>
      </c>
    </row>
    <row r="2160" spans="1:16" x14ac:dyDescent="0.3">
      <c r="A2160">
        <v>2159</v>
      </c>
      <c r="B2160" s="3" t="s">
        <v>5736</v>
      </c>
      <c r="C2160" s="4">
        <v>44139.870833333334</v>
      </c>
      <c r="D2160" s="3" t="s">
        <v>4760</v>
      </c>
      <c r="E2160" s="3" t="s">
        <v>1482</v>
      </c>
      <c r="F2160" s="3" t="s">
        <v>1345</v>
      </c>
      <c r="G2160">
        <v>7218</v>
      </c>
      <c r="H2160" s="3" t="s">
        <v>59</v>
      </c>
      <c r="I2160" s="3" t="s">
        <v>5653</v>
      </c>
      <c r="J2160" s="3" t="s">
        <v>5690</v>
      </c>
      <c r="K2160" s="3" t="s">
        <v>4573</v>
      </c>
      <c r="L2160" s="3" t="s">
        <v>5737</v>
      </c>
      <c r="M2160" s="3" t="s">
        <v>32</v>
      </c>
      <c r="N2160" s="3">
        <f>IF(Broker_Trades[[#This Row],[Status]]="Complete",((Broker_Trades[[#This Row],[Sell Price]]-Broker_Trades[[#This Row],[Buy Price]])/Broker_Trades[[#This Row],[Buy Price]]),"")</f>
        <v>3.3098290598290649E-2</v>
      </c>
      <c r="O21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2160" s="3">
        <f>IFERROR(Broker_Trades[[#This Row],[Return]]/Broker_Trades[[#This Row],[Time]],Broker_Trades[[#This Row],[Return]])</f>
        <v>1.6549145299145323E-3</v>
      </c>
    </row>
    <row r="2161" spans="1:16" x14ac:dyDescent="0.3">
      <c r="A2161">
        <v>2160</v>
      </c>
      <c r="B2161" s="3" t="s">
        <v>5738</v>
      </c>
      <c r="C2161" s="4">
        <v>44139.870833333334</v>
      </c>
      <c r="D2161" s="3" t="s">
        <v>132</v>
      </c>
      <c r="E2161" s="3" t="s">
        <v>1339</v>
      </c>
      <c r="F2161" s="3" t="s">
        <v>1340</v>
      </c>
      <c r="G2161">
        <v>923</v>
      </c>
      <c r="H2161" s="3" t="s">
        <v>24</v>
      </c>
      <c r="I2161" s="3" t="s">
        <v>5653</v>
      </c>
      <c r="J2161" s="3" t="s">
        <v>5739</v>
      </c>
      <c r="K2161" s="3" t="s">
        <v>4445</v>
      </c>
      <c r="L2161" s="3" t="s">
        <v>5740</v>
      </c>
      <c r="M2161" s="3" t="s">
        <v>32</v>
      </c>
      <c r="N2161" s="3">
        <f>IF(Broker_Trades[[#This Row],[Status]]="Complete",((Broker_Trades[[#This Row],[Sell Price]]-Broker_Trades[[#This Row],[Buy Price]])/Broker_Trades[[#This Row],[Buy Price]]),"")</f>
        <v>0.11160287081339708</v>
      </c>
      <c r="O21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2161" s="3">
        <f>IFERROR(Broker_Trades[[#This Row],[Return]]/Broker_Trades[[#This Row],[Time]],Broker_Trades[[#This Row],[Return]])</f>
        <v>3.8483748556343818E-3</v>
      </c>
    </row>
    <row r="2162" spans="1:16" x14ac:dyDescent="0.3">
      <c r="A2162">
        <v>2161</v>
      </c>
      <c r="B2162" s="3" t="s">
        <v>5741</v>
      </c>
      <c r="C2162" s="4">
        <v>44139.870833333334</v>
      </c>
      <c r="D2162" s="3" t="s">
        <v>132</v>
      </c>
      <c r="E2162" s="3" t="s">
        <v>1714</v>
      </c>
      <c r="F2162" s="3" t="s">
        <v>1715</v>
      </c>
      <c r="G2162">
        <v>2982</v>
      </c>
      <c r="H2162" s="3" t="s">
        <v>24</v>
      </c>
      <c r="I2162" s="3" t="s">
        <v>5653</v>
      </c>
      <c r="J2162" s="3" t="s">
        <v>5742</v>
      </c>
      <c r="K2162" s="3" t="s">
        <v>4096</v>
      </c>
      <c r="L2162" s="3" t="s">
        <v>5743</v>
      </c>
      <c r="M2162" s="3" t="s">
        <v>32</v>
      </c>
      <c r="N2162" s="3">
        <f>IF(Broker_Trades[[#This Row],[Status]]="Complete",((Broker_Trades[[#This Row],[Sell Price]]-Broker_Trades[[#This Row],[Buy Price]])/Broker_Trades[[#This Row],[Buy Price]]),"")</f>
        <v>0.14701378254211334</v>
      </c>
      <c r="O21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221</v>
      </c>
      <c r="P2162" s="3">
        <f>IFERROR(Broker_Trades[[#This Row],[Return]]/Broker_Trades[[#This Row],[Time]],Broker_Trades[[#This Row],[Return]])</f>
        <v>6.6522073548467577E-4</v>
      </c>
    </row>
    <row r="2163" spans="1:16" x14ac:dyDescent="0.3">
      <c r="A2163">
        <v>2162</v>
      </c>
      <c r="B2163" s="3" t="s">
        <v>5744</v>
      </c>
      <c r="C2163" s="4">
        <v>44139.870833333334</v>
      </c>
      <c r="D2163" s="3" t="s">
        <v>151</v>
      </c>
      <c r="E2163" s="3" t="s">
        <v>708</v>
      </c>
      <c r="F2163" s="3" t="s">
        <v>709</v>
      </c>
      <c r="G2163">
        <v>407</v>
      </c>
      <c r="H2163" s="3" t="s">
        <v>17</v>
      </c>
      <c r="I2163" s="3" t="s">
        <v>5653</v>
      </c>
      <c r="J2163" s="3" t="s">
        <v>5664</v>
      </c>
      <c r="K2163" s="3" t="s">
        <v>4331</v>
      </c>
      <c r="L2163" s="3" t="s">
        <v>5745</v>
      </c>
      <c r="M2163" s="3" t="s">
        <v>32</v>
      </c>
      <c r="N2163" s="3">
        <f>IF(Broker_Trades[[#This Row],[Status]]="Complete",((Broker_Trades[[#This Row],[Sell Price]]-Broker_Trades[[#This Row],[Buy Price]])/Broker_Trades[[#This Row],[Buy Price]]),"")</f>
        <v>0.11774973147153606</v>
      </c>
      <c r="O21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2163" s="3">
        <f>IFERROR(Broker_Trades[[#This Row],[Return]]/Broker_Trades[[#This Row],[Time]],Broker_Trades[[#This Row],[Return]])</f>
        <v>3.2708258742093349E-3</v>
      </c>
    </row>
    <row r="2164" spans="1:16" x14ac:dyDescent="0.3">
      <c r="A2164">
        <v>2163</v>
      </c>
      <c r="B2164" s="3" t="s">
        <v>5746</v>
      </c>
      <c r="C2164" s="4">
        <v>44139.870833333334</v>
      </c>
      <c r="D2164" s="3" t="s">
        <v>151</v>
      </c>
      <c r="E2164" s="3" t="s">
        <v>451</v>
      </c>
      <c r="F2164" s="3" t="s">
        <v>452</v>
      </c>
      <c r="G2164">
        <v>2421</v>
      </c>
      <c r="H2164" s="3" t="s">
        <v>59</v>
      </c>
      <c r="I2164" s="3" t="s">
        <v>5653</v>
      </c>
      <c r="J2164" s="3" t="s">
        <v>5747</v>
      </c>
      <c r="K2164" s="3" t="s">
        <v>4867</v>
      </c>
      <c r="L2164" s="3" t="s">
        <v>5748</v>
      </c>
      <c r="M2164" s="3" t="s">
        <v>32</v>
      </c>
      <c r="N2164" s="3">
        <f>IF(Broker_Trades[[#This Row],[Status]]="Complete",((Broker_Trades[[#This Row],[Sell Price]]-Broker_Trades[[#This Row],[Buy Price]])/Broker_Trades[[#This Row],[Buy Price]]),"")</f>
        <v>0.10216021602160216</v>
      </c>
      <c r="O21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2164" s="3">
        <f>IFERROR(Broker_Trades[[#This Row],[Return]]/Broker_Trades[[#This Row],[Time]],Broker_Trades[[#This Row],[Return]])</f>
        <v>5.6755675567556757E-3</v>
      </c>
    </row>
    <row r="2165" spans="1:16" x14ac:dyDescent="0.3">
      <c r="A2165">
        <v>2164</v>
      </c>
      <c r="B2165" s="3" t="s">
        <v>5749</v>
      </c>
      <c r="C2165" s="4">
        <v>44139.870833333334</v>
      </c>
      <c r="D2165" s="3" t="s">
        <v>147</v>
      </c>
      <c r="E2165" s="3" t="s">
        <v>3566</v>
      </c>
      <c r="F2165" s="3" t="s">
        <v>3567</v>
      </c>
      <c r="G2165">
        <v>813</v>
      </c>
      <c r="H2165" s="3" t="s">
        <v>24</v>
      </c>
      <c r="I2165" s="3" t="s">
        <v>5653</v>
      </c>
      <c r="J2165" s="3" t="s">
        <v>4913</v>
      </c>
      <c r="K2165" s="3" t="s">
        <v>3602</v>
      </c>
      <c r="L2165" s="3" t="s">
        <v>5750</v>
      </c>
      <c r="M2165" s="3" t="s">
        <v>32</v>
      </c>
      <c r="N2165" s="3">
        <f>IF(Broker_Trades[[#This Row],[Status]]="Complete",((Broker_Trades[[#This Row],[Sell Price]]-Broker_Trades[[#This Row],[Buy Price]])/Broker_Trades[[#This Row],[Buy Price]]),"")</f>
        <v>0.30710937499999991</v>
      </c>
      <c r="O21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182</v>
      </c>
      <c r="P2165" s="3">
        <f>IFERROR(Broker_Trades[[#This Row],[Return]]/Broker_Trades[[#This Row],[Time]],Broker_Trades[[#This Row],[Return]])</f>
        <v>1.6874141483516477E-3</v>
      </c>
    </row>
    <row r="2166" spans="1:16" x14ac:dyDescent="0.3">
      <c r="A2166">
        <v>2165</v>
      </c>
      <c r="B2166" s="3" t="s">
        <v>5751</v>
      </c>
      <c r="C2166" s="4">
        <v>44139.870833333334</v>
      </c>
      <c r="D2166" s="3" t="s">
        <v>147</v>
      </c>
      <c r="E2166" s="3" t="s">
        <v>1869</v>
      </c>
      <c r="F2166" s="3" t="s">
        <v>1382</v>
      </c>
      <c r="G2166">
        <v>685</v>
      </c>
      <c r="H2166" s="3" t="s">
        <v>24</v>
      </c>
      <c r="I2166" s="3" t="s">
        <v>5653</v>
      </c>
      <c r="J2166" s="3" t="s">
        <v>5752</v>
      </c>
      <c r="K2166" s="3" t="s">
        <v>4573</v>
      </c>
      <c r="L2166" s="3" t="s">
        <v>5753</v>
      </c>
      <c r="M2166" s="3" t="s">
        <v>32</v>
      </c>
      <c r="N2166" s="3">
        <f>IF(Broker_Trades[[#This Row],[Status]]="Complete",((Broker_Trades[[#This Row],[Sell Price]]-Broker_Trades[[#This Row],[Buy Price]])/Broker_Trades[[#This Row],[Buy Price]]),"")</f>
        <v>0.14721319670082483</v>
      </c>
      <c r="O21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2166" s="3">
        <f>IFERROR(Broker_Trades[[#This Row],[Return]]/Broker_Trades[[#This Row],[Time]],Broker_Trades[[#This Row],[Return]])</f>
        <v>7.3606598350412413E-3</v>
      </c>
    </row>
    <row r="2167" spans="1:16" x14ac:dyDescent="0.3">
      <c r="A2167">
        <v>2166</v>
      </c>
      <c r="B2167" s="3" t="s">
        <v>5754</v>
      </c>
      <c r="C2167" s="4">
        <v>44139.870138888888</v>
      </c>
      <c r="D2167" s="3" t="s">
        <v>147</v>
      </c>
      <c r="E2167" s="3" t="s">
        <v>686</v>
      </c>
      <c r="F2167" s="3" t="s">
        <v>687</v>
      </c>
      <c r="G2167">
        <v>337</v>
      </c>
      <c r="H2167" s="3" t="s">
        <v>24</v>
      </c>
      <c r="I2167" s="3" t="s">
        <v>5653</v>
      </c>
      <c r="J2167" s="3" t="s">
        <v>5755</v>
      </c>
      <c r="K2167" s="3" t="s">
        <v>4527</v>
      </c>
      <c r="L2167" s="3" t="s">
        <v>5756</v>
      </c>
      <c r="M2167" s="3" t="s">
        <v>32</v>
      </c>
      <c r="N2167" s="3">
        <f>IF(Broker_Trades[[#This Row],[Status]]="Complete",((Broker_Trades[[#This Row],[Sell Price]]-Broker_Trades[[#This Row],[Buy Price]])/Broker_Trades[[#This Row],[Buy Price]]),"")</f>
        <v>0.1306231256247917</v>
      </c>
      <c r="O21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2167" s="3">
        <f>IFERROR(Broker_Trades[[#This Row],[Return]]/Broker_Trades[[#This Row],[Time]],Broker_Trades[[#This Row],[Return]])</f>
        <v>9.3302232589136929E-3</v>
      </c>
    </row>
    <row r="2168" spans="1:16" x14ac:dyDescent="0.3">
      <c r="A2168">
        <v>2167</v>
      </c>
      <c r="B2168" s="3" t="s">
        <v>5757</v>
      </c>
      <c r="C2168" s="4">
        <v>44139.870138888888</v>
      </c>
      <c r="D2168" s="3" t="s">
        <v>147</v>
      </c>
      <c r="E2168" s="3" t="s">
        <v>1155</v>
      </c>
      <c r="F2168" s="3" t="s">
        <v>1156</v>
      </c>
      <c r="G2168">
        <v>90</v>
      </c>
      <c r="H2168" s="3" t="s">
        <v>24</v>
      </c>
      <c r="I2168" s="3" t="s">
        <v>5653</v>
      </c>
      <c r="J2168" s="3" t="s">
        <v>5654</v>
      </c>
      <c r="K2168" s="3" t="s">
        <v>4186</v>
      </c>
      <c r="L2168" s="3" t="s">
        <v>5655</v>
      </c>
      <c r="M2168" s="3" t="s">
        <v>32</v>
      </c>
      <c r="N2168" s="3">
        <f>IF(Broker_Trades[[#This Row],[Status]]="Complete",((Broker_Trades[[#This Row],[Sell Price]]-Broker_Trades[[#This Row],[Buy Price]])/Broker_Trades[[#This Row],[Buy Price]]),"")</f>
        <v>0.32676056338028175</v>
      </c>
      <c r="O21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2168" s="3">
        <f>IFERROR(Broker_Trades[[#This Row],[Return]]/Broker_Trades[[#This Row],[Time]],Broker_Trades[[#This Row],[Return]])</f>
        <v>6.6685829261281995E-3</v>
      </c>
    </row>
    <row r="2169" spans="1:16" x14ac:dyDescent="0.3">
      <c r="A2169">
        <v>2168</v>
      </c>
      <c r="B2169" s="3" t="s">
        <v>5758</v>
      </c>
      <c r="C2169" s="4">
        <v>44139.870138888888</v>
      </c>
      <c r="D2169" s="3" t="s">
        <v>147</v>
      </c>
      <c r="E2169" s="3" t="s">
        <v>1459</v>
      </c>
      <c r="F2169" s="3" t="s">
        <v>1460</v>
      </c>
      <c r="G2169">
        <v>1311</v>
      </c>
      <c r="H2169" s="3" t="s">
        <v>24</v>
      </c>
      <c r="I2169" s="3" t="s">
        <v>5653</v>
      </c>
      <c r="J2169" s="3" t="s">
        <v>855</v>
      </c>
      <c r="K2169" s="3" t="s">
        <v>4237</v>
      </c>
      <c r="L2169" s="3" t="s">
        <v>5759</v>
      </c>
      <c r="M2169" s="3" t="s">
        <v>32</v>
      </c>
      <c r="N2169" s="3">
        <f>IF(Broker_Trades[[#This Row],[Status]]="Complete",((Broker_Trades[[#This Row],[Sell Price]]-Broker_Trades[[#This Row],[Buy Price]])/Broker_Trades[[#This Row],[Buy Price]]),"")</f>
        <v>0.40598739495798319</v>
      </c>
      <c r="O21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46</v>
      </c>
      <c r="P2169" s="3">
        <f>IFERROR(Broker_Trades[[#This Row],[Return]]/Broker_Trades[[#This Row],[Time]],Broker_Trades[[#This Row],[Return]])</f>
        <v>8.8258129338691996E-3</v>
      </c>
    </row>
    <row r="2170" spans="1:16" x14ac:dyDescent="0.3">
      <c r="A2170">
        <v>2169</v>
      </c>
      <c r="B2170" s="3" t="s">
        <v>5760</v>
      </c>
      <c r="C2170" s="4">
        <v>44139.870138888888</v>
      </c>
      <c r="D2170" s="3" t="s">
        <v>14</v>
      </c>
      <c r="E2170" s="3" t="s">
        <v>1878</v>
      </c>
      <c r="F2170" s="3" t="s">
        <v>1879</v>
      </c>
      <c r="G2170">
        <v>509</v>
      </c>
      <c r="H2170" s="3" t="s">
        <v>24</v>
      </c>
      <c r="I2170" s="3" t="s">
        <v>5653</v>
      </c>
      <c r="J2170" s="3" t="s">
        <v>5761</v>
      </c>
      <c r="K2170" s="3" t="s">
        <v>4117</v>
      </c>
      <c r="L2170" s="3" t="s">
        <v>2591</v>
      </c>
      <c r="M2170" s="3" t="s">
        <v>32</v>
      </c>
      <c r="N2170" s="3">
        <f>IF(Broker_Trades[[#This Row],[Status]]="Complete",((Broker_Trades[[#This Row],[Sell Price]]-Broker_Trades[[#This Row],[Buy Price]])/Broker_Trades[[#This Row],[Buy Price]]),"")</f>
        <v>0.25060709082078675</v>
      </c>
      <c r="O21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61</v>
      </c>
      <c r="P2170" s="3">
        <f>IFERROR(Broker_Trades[[#This Row],[Return]]/Broker_Trades[[#This Row],[Time]],Broker_Trades[[#This Row],[Return]])</f>
        <v>4.1083129642751929E-3</v>
      </c>
    </row>
    <row r="2171" spans="1:16" x14ac:dyDescent="0.3">
      <c r="A2171">
        <v>2170</v>
      </c>
      <c r="B2171" s="3" t="s">
        <v>5762</v>
      </c>
      <c r="C2171" s="4">
        <v>44139.870138888888</v>
      </c>
      <c r="D2171" s="3" t="s">
        <v>14</v>
      </c>
      <c r="E2171" s="3" t="s">
        <v>1448</v>
      </c>
      <c r="F2171" s="3" t="s">
        <v>1449</v>
      </c>
      <c r="G2171">
        <v>1650</v>
      </c>
      <c r="H2171" s="3" t="s">
        <v>17</v>
      </c>
      <c r="I2171" s="3" t="s">
        <v>5653</v>
      </c>
      <c r="J2171" s="3" t="s">
        <v>5763</v>
      </c>
      <c r="K2171" s="3" t="s">
        <v>5653</v>
      </c>
      <c r="L2171" s="3" t="s">
        <v>5764</v>
      </c>
      <c r="M2171" s="3" t="s">
        <v>32</v>
      </c>
      <c r="N2171" s="3">
        <f>IF(Broker_Trades[[#This Row],[Status]]="Complete",((Broker_Trades[[#This Row],[Sell Price]]-Broker_Trades[[#This Row],[Buy Price]])/Broker_Trades[[#This Row],[Buy Price]]),"")</f>
        <v>2.251978088861838E-2</v>
      </c>
      <c r="O21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171" s="3">
        <f>IFERROR(Broker_Trades[[#This Row],[Return]]/Broker_Trades[[#This Row],[Time]],Broker_Trades[[#This Row],[Return]])</f>
        <v>2.251978088861838E-2</v>
      </c>
    </row>
    <row r="2172" spans="1:16" x14ac:dyDescent="0.3">
      <c r="A2172">
        <v>2171</v>
      </c>
      <c r="B2172" s="3" t="s">
        <v>5765</v>
      </c>
      <c r="C2172" s="4">
        <v>44139.870138888888</v>
      </c>
      <c r="D2172" s="3" t="s">
        <v>14</v>
      </c>
      <c r="E2172" s="3" t="s">
        <v>5766</v>
      </c>
      <c r="F2172" s="3" t="s">
        <v>205</v>
      </c>
      <c r="G2172">
        <v>5418</v>
      </c>
      <c r="H2172" s="3" t="s">
        <v>17</v>
      </c>
      <c r="I2172" s="3" t="s">
        <v>5653</v>
      </c>
      <c r="J2172" s="3" t="s">
        <v>5671</v>
      </c>
      <c r="K2172" s="3" t="s">
        <v>3997</v>
      </c>
      <c r="L2172" s="3" t="s">
        <v>5767</v>
      </c>
      <c r="M2172" s="3" t="s">
        <v>32</v>
      </c>
      <c r="N2172" s="3">
        <f>IF(Broker_Trades[[#This Row],[Status]]="Complete",((Broker_Trades[[#This Row],[Sell Price]]-Broker_Trades[[#This Row],[Buy Price]])/Broker_Trades[[#This Row],[Buy Price]]),"")</f>
        <v>9.1347845759388674E-2</v>
      </c>
      <c r="O21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67</v>
      </c>
      <c r="P2172" s="3">
        <f>IFERROR(Broker_Trades[[#This Row],[Return]]/Broker_Trades[[#This Row],[Time]],Broker_Trades[[#This Row],[Return]])</f>
        <v>1.3634006829759504E-3</v>
      </c>
    </row>
    <row r="2173" spans="1:16" x14ac:dyDescent="0.3">
      <c r="A2173">
        <v>2172</v>
      </c>
      <c r="B2173" s="3" t="s">
        <v>5768</v>
      </c>
      <c r="C2173" s="4">
        <v>44139.869444444441</v>
      </c>
      <c r="D2173" s="3" t="s">
        <v>354</v>
      </c>
      <c r="E2173" s="3" t="s">
        <v>5692</v>
      </c>
      <c r="F2173" s="3" t="s">
        <v>153</v>
      </c>
      <c r="G2173">
        <v>3380</v>
      </c>
      <c r="H2173" s="3" t="s">
        <v>24</v>
      </c>
      <c r="I2173" s="3" t="s">
        <v>5653</v>
      </c>
      <c r="J2173" s="3" t="s">
        <v>5264</v>
      </c>
      <c r="K2173" s="3" t="s">
        <v>3867</v>
      </c>
      <c r="L2173" s="3" t="s">
        <v>5711</v>
      </c>
      <c r="M2173" s="3" t="s">
        <v>32</v>
      </c>
      <c r="N2173" s="3">
        <f>IF(Broker_Trades[[#This Row],[Status]]="Complete",((Broker_Trades[[#This Row],[Sell Price]]-Broker_Trades[[#This Row],[Buy Price]])/Broker_Trades[[#This Row],[Buy Price]]),"")</f>
        <v>0.16520066889632101</v>
      </c>
      <c r="O21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78</v>
      </c>
      <c r="P2173" s="3">
        <f>IFERROR(Broker_Trades[[#This Row],[Return]]/Broker_Trades[[#This Row],[Time]],Broker_Trades[[#This Row],[Return]])</f>
        <v>2.1179572935425771E-3</v>
      </c>
    </row>
    <row r="2174" spans="1:16" x14ac:dyDescent="0.3">
      <c r="A2174">
        <v>2173</v>
      </c>
      <c r="B2174" s="3" t="s">
        <v>5769</v>
      </c>
      <c r="C2174" s="4">
        <v>44139.699305555558</v>
      </c>
      <c r="D2174" s="3" t="s">
        <v>354</v>
      </c>
      <c r="E2174" s="3" t="s">
        <v>1344</v>
      </c>
      <c r="F2174" s="3" t="s">
        <v>1345</v>
      </c>
      <c r="G2174">
        <v>8145</v>
      </c>
      <c r="H2174" s="3" t="s">
        <v>24</v>
      </c>
      <c r="I2174" s="3" t="s">
        <v>5653</v>
      </c>
      <c r="J2174" s="3" t="s">
        <v>5690</v>
      </c>
      <c r="K2174" s="3" t="s">
        <v>3997</v>
      </c>
      <c r="L2174" s="3" t="s">
        <v>4308</v>
      </c>
      <c r="M2174" s="3" t="s">
        <v>32</v>
      </c>
      <c r="N2174" s="3">
        <f>IF(Broker_Trades[[#This Row],[Status]]="Complete",((Broker_Trades[[#This Row],[Sell Price]]-Broker_Trades[[#This Row],[Buy Price]])/Broker_Trades[[#This Row],[Buy Price]]),"")</f>
        <v>0.18062678062678061</v>
      </c>
      <c r="O21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67</v>
      </c>
      <c r="P2174" s="3">
        <f>IFERROR(Broker_Trades[[#This Row],[Return]]/Broker_Trades[[#This Row],[Time]],Broker_Trades[[#This Row],[Return]])</f>
        <v>2.6959220989071732E-3</v>
      </c>
    </row>
    <row r="2175" spans="1:16" x14ac:dyDescent="0.3">
      <c r="A2175">
        <v>2174</v>
      </c>
      <c r="B2175" s="3" t="s">
        <v>5770</v>
      </c>
      <c r="C2175" s="4">
        <v>44139.699305555558</v>
      </c>
      <c r="D2175" s="3" t="s">
        <v>354</v>
      </c>
      <c r="E2175" s="3" t="s">
        <v>2118</v>
      </c>
      <c r="F2175" s="3" t="s">
        <v>2119</v>
      </c>
      <c r="G2175">
        <v>179</v>
      </c>
      <c r="H2175" s="3" t="s">
        <v>2852</v>
      </c>
      <c r="I2175" s="3" t="s">
        <v>5163</v>
      </c>
      <c r="J2175" s="3" t="s">
        <v>5771</v>
      </c>
      <c r="K2175" s="3" t="s">
        <v>5653</v>
      </c>
      <c r="L2175" s="3" t="s">
        <v>5661</v>
      </c>
      <c r="M2175" s="3" t="s">
        <v>32</v>
      </c>
      <c r="N2175" s="3">
        <f>IF(Broker_Trades[[#This Row],[Status]]="Complete",((Broker_Trades[[#This Row],[Sell Price]]-Broker_Trades[[#This Row],[Buy Price]])/Broker_Trades[[#This Row],[Buy Price]]),"")</f>
        <v>8.4535487593767902E-2</v>
      </c>
      <c r="O21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165</v>
      </c>
      <c r="P2175" s="3">
        <f>IFERROR(Broker_Trades[[#This Row],[Return]]/Broker_Trades[[#This Row],[Time]],Broker_Trades[[#This Row],[Return]])</f>
        <v>5.1233628844707824E-4</v>
      </c>
    </row>
    <row r="2176" spans="1:16" x14ac:dyDescent="0.3">
      <c r="A2176">
        <v>2175</v>
      </c>
      <c r="B2176" s="3" t="s">
        <v>5772</v>
      </c>
      <c r="C2176" s="4">
        <v>44139.698611111111</v>
      </c>
      <c r="D2176" s="3" t="s">
        <v>354</v>
      </c>
      <c r="E2176" s="3" t="s">
        <v>5773</v>
      </c>
      <c r="F2176" s="3" t="s">
        <v>163</v>
      </c>
      <c r="G2176">
        <v>1050</v>
      </c>
      <c r="H2176" s="3" t="s">
        <v>2852</v>
      </c>
      <c r="I2176" s="3" t="s">
        <v>2695</v>
      </c>
      <c r="J2176" s="3" t="s">
        <v>2695</v>
      </c>
      <c r="K2176" s="3" t="s">
        <v>5653</v>
      </c>
      <c r="L2176" s="3" t="s">
        <v>5687</v>
      </c>
      <c r="M2176" s="3" t="s">
        <v>19</v>
      </c>
      <c r="N2176" s="3" t="str">
        <f>IF(Broker_Trades[[#This Row],[Status]]="Complete",((Broker_Trades[[#This Row],[Sell Price]]-Broker_Trades[[#This Row],[Buy Price]])/Broker_Trades[[#This Row],[Buy Price]]),"")</f>
        <v/>
      </c>
      <c r="O21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76" s="3" t="str">
        <f>IFERROR(Broker_Trades[[#This Row],[Return]]/Broker_Trades[[#This Row],[Time]],Broker_Trades[[#This Row],[Return]])</f>
        <v/>
      </c>
    </row>
    <row r="2177" spans="1:16" x14ac:dyDescent="0.3">
      <c r="A2177">
        <v>2176</v>
      </c>
      <c r="B2177" s="3" t="s">
        <v>5774</v>
      </c>
      <c r="C2177" s="4">
        <v>44139.698611111111</v>
      </c>
      <c r="D2177" s="3" t="s">
        <v>354</v>
      </c>
      <c r="E2177" s="3" t="s">
        <v>93</v>
      </c>
      <c r="F2177" s="3" t="s">
        <v>94</v>
      </c>
      <c r="G2177">
        <v>161</v>
      </c>
      <c r="H2177" s="3" t="s">
        <v>2852</v>
      </c>
      <c r="I2177" s="3" t="s">
        <v>2695</v>
      </c>
      <c r="J2177" s="3" t="s">
        <v>2695</v>
      </c>
      <c r="K2177" s="3" t="s">
        <v>5653</v>
      </c>
      <c r="L2177" s="3" t="s">
        <v>5717</v>
      </c>
      <c r="M2177" s="3" t="s">
        <v>19</v>
      </c>
      <c r="N2177" s="3" t="str">
        <f>IF(Broker_Trades[[#This Row],[Status]]="Complete",((Broker_Trades[[#This Row],[Sell Price]]-Broker_Trades[[#This Row],[Buy Price]])/Broker_Trades[[#This Row],[Buy Price]]),"")</f>
        <v/>
      </c>
      <c r="O21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77" s="3" t="str">
        <f>IFERROR(Broker_Trades[[#This Row],[Return]]/Broker_Trades[[#This Row],[Time]],Broker_Trades[[#This Row],[Return]])</f>
        <v/>
      </c>
    </row>
    <row r="2178" spans="1:16" x14ac:dyDescent="0.3">
      <c r="A2178">
        <v>2177</v>
      </c>
      <c r="B2178" s="3" t="s">
        <v>5775</v>
      </c>
      <c r="C2178" s="4">
        <v>44139.697916666664</v>
      </c>
      <c r="D2178" s="3" t="s">
        <v>354</v>
      </c>
      <c r="E2178" s="3" t="s">
        <v>346</v>
      </c>
      <c r="F2178" s="3" t="s">
        <v>347</v>
      </c>
      <c r="G2178">
        <v>616</v>
      </c>
      <c r="H2178" s="3" t="s">
        <v>24</v>
      </c>
      <c r="I2178" s="3" t="s">
        <v>5653</v>
      </c>
      <c r="J2178" s="3" t="s">
        <v>5676</v>
      </c>
      <c r="K2178" s="3" t="s">
        <v>4907</v>
      </c>
      <c r="L2178" s="3" t="s">
        <v>5776</v>
      </c>
      <c r="M2178" s="3" t="s">
        <v>32</v>
      </c>
      <c r="N2178" s="3">
        <f>IF(Broker_Trades[[#This Row],[Status]]="Complete",((Broker_Trades[[#This Row],[Sell Price]]-Broker_Trades[[#This Row],[Buy Price]])/Broker_Trades[[#This Row],[Buy Price]]),"")</f>
        <v>0.155356141334829</v>
      </c>
      <c r="O21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2178" s="3">
        <f>IFERROR(Broker_Trades[[#This Row],[Return]]/Broker_Trades[[#This Row],[Time]],Broker_Trades[[#This Row],[Return]])</f>
        <v>1.7261793481647667E-2</v>
      </c>
    </row>
    <row r="2179" spans="1:16" x14ac:dyDescent="0.3">
      <c r="A2179">
        <v>2178</v>
      </c>
      <c r="B2179" s="3" t="s">
        <v>5777</v>
      </c>
      <c r="C2179" s="4">
        <v>44139.584027777775</v>
      </c>
      <c r="D2179" s="3" t="s">
        <v>222</v>
      </c>
      <c r="E2179" s="3" t="s">
        <v>468</v>
      </c>
      <c r="F2179" s="3" t="s">
        <v>469</v>
      </c>
      <c r="G2179">
        <v>550</v>
      </c>
      <c r="H2179" s="3" t="s">
        <v>24</v>
      </c>
      <c r="I2179" s="3" t="s">
        <v>5778</v>
      </c>
      <c r="J2179" s="3" t="s">
        <v>5779</v>
      </c>
      <c r="K2179" s="3" t="s">
        <v>5780</v>
      </c>
      <c r="L2179" s="3" t="s">
        <v>5781</v>
      </c>
      <c r="M2179" s="3" t="s">
        <v>32</v>
      </c>
      <c r="N2179" s="3">
        <f>IF(Broker_Trades[[#This Row],[Status]]="Complete",((Broker_Trades[[#This Row],[Sell Price]]-Broker_Trades[[#This Row],[Buy Price]])/Broker_Trades[[#This Row],[Buy Price]]),"")</f>
        <v>0.23941684665226787</v>
      </c>
      <c r="O21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126</v>
      </c>
      <c r="P2179" s="3">
        <f>IFERROR(Broker_Trades[[#This Row],[Return]]/Broker_Trades[[#This Row],[Time]],Broker_Trades[[#This Row],[Return]])</f>
        <v>1.9001337035894274E-3</v>
      </c>
    </row>
    <row r="2180" spans="1:16" x14ac:dyDescent="0.3">
      <c r="A2180">
        <v>2179</v>
      </c>
      <c r="B2180" s="3" t="s">
        <v>5782</v>
      </c>
      <c r="C2180" s="4">
        <v>44139.584027777775</v>
      </c>
      <c r="D2180" s="3" t="s">
        <v>222</v>
      </c>
      <c r="E2180" s="3" t="s">
        <v>346</v>
      </c>
      <c r="F2180" s="3" t="s">
        <v>347</v>
      </c>
      <c r="G2180">
        <v>586</v>
      </c>
      <c r="H2180" s="3" t="s">
        <v>24</v>
      </c>
      <c r="I2180" s="3" t="s">
        <v>5778</v>
      </c>
      <c r="J2180" s="3" t="s">
        <v>5783</v>
      </c>
      <c r="K2180" s="3" t="s">
        <v>5183</v>
      </c>
      <c r="L2180" s="3" t="s">
        <v>5784</v>
      </c>
      <c r="M2180" s="3" t="s">
        <v>32</v>
      </c>
      <c r="N2180" s="3">
        <f>IF(Broker_Trades[[#This Row],[Status]]="Complete",((Broker_Trades[[#This Row],[Sell Price]]-Broker_Trades[[#This Row],[Buy Price]])/Broker_Trades[[#This Row],[Buy Price]]),"")</f>
        <v>0.11978670729384874</v>
      </c>
      <c r="O21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2180" s="3">
        <f>IFERROR(Broker_Trades[[#This Row],[Return]]/Broker_Trades[[#This Row],[Time]],Broker_Trades[[#This Row],[Return]])</f>
        <v>1.9964451215641457E-2</v>
      </c>
    </row>
    <row r="2181" spans="1:16" x14ac:dyDescent="0.3">
      <c r="A2181">
        <v>2180</v>
      </c>
      <c r="B2181" s="3" t="s">
        <v>5785</v>
      </c>
      <c r="C2181" s="4">
        <v>44139.584027777775</v>
      </c>
      <c r="D2181" s="3" t="s">
        <v>222</v>
      </c>
      <c r="E2181" s="3" t="s">
        <v>2118</v>
      </c>
      <c r="F2181" s="3" t="s">
        <v>2119</v>
      </c>
      <c r="G2181">
        <v>230</v>
      </c>
      <c r="H2181" s="3" t="s">
        <v>24</v>
      </c>
      <c r="I2181" s="3" t="s">
        <v>5778</v>
      </c>
      <c r="J2181" s="3" t="s">
        <v>5786</v>
      </c>
      <c r="K2181" s="3" t="s">
        <v>5301</v>
      </c>
      <c r="L2181" s="3" t="s">
        <v>5028</v>
      </c>
      <c r="M2181" s="3" t="s">
        <v>32</v>
      </c>
      <c r="N2181" s="3">
        <f>IF(Broker_Trades[[#This Row],[Status]]="Complete",((Broker_Trades[[#This Row],[Sell Price]]-Broker_Trades[[#This Row],[Buy Price]])/Broker_Trades[[#This Row],[Buy Price]]),"")</f>
        <v>0.24661246612466126</v>
      </c>
      <c r="O21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2181" s="3">
        <f>IFERROR(Broker_Trades[[#This Row],[Return]]/Broker_Trades[[#This Row],[Time]],Broker_Trades[[#This Row],[Return]])</f>
        <v>1.2330623306233062E-2</v>
      </c>
    </row>
    <row r="2182" spans="1:16" x14ac:dyDescent="0.3">
      <c r="A2182">
        <v>2181</v>
      </c>
      <c r="B2182" s="3" t="s">
        <v>5787</v>
      </c>
      <c r="C2182" s="4">
        <v>44139.583333333336</v>
      </c>
      <c r="D2182" s="3" t="s">
        <v>222</v>
      </c>
      <c r="E2182" s="3" t="s">
        <v>2959</v>
      </c>
      <c r="F2182" s="3" t="s">
        <v>1879</v>
      </c>
      <c r="G2182">
        <v>537</v>
      </c>
      <c r="H2182" s="3" t="s">
        <v>24</v>
      </c>
      <c r="I2182" s="3" t="s">
        <v>5778</v>
      </c>
      <c r="J2182" s="3" t="s">
        <v>5788</v>
      </c>
      <c r="K2182" s="3" t="s">
        <v>3997</v>
      </c>
      <c r="L2182" s="3" t="s">
        <v>5789</v>
      </c>
      <c r="M2182" s="3" t="s">
        <v>32</v>
      </c>
      <c r="N2182" s="3">
        <f>IF(Broker_Trades[[#This Row],[Status]]="Complete",((Broker_Trades[[#This Row],[Sell Price]]-Broker_Trades[[#This Row],[Buy Price]])/Broker_Trades[[#This Row],[Buy Price]]),"")</f>
        <v>0.3129118867463998</v>
      </c>
      <c r="O21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2182" s="3">
        <f>IFERROR(Broker_Trades[[#This Row],[Return]]/Broker_Trades[[#This Row],[Time]],Broker_Trades[[#This Row],[Return]])</f>
        <v>4.6016453933294087E-3</v>
      </c>
    </row>
    <row r="2183" spans="1:16" x14ac:dyDescent="0.3">
      <c r="A2183">
        <v>2182</v>
      </c>
      <c r="B2183" s="3" t="s">
        <v>5790</v>
      </c>
      <c r="C2183" s="4">
        <v>44139.583333333336</v>
      </c>
      <c r="D2183" s="3" t="s">
        <v>222</v>
      </c>
      <c r="E2183" s="3" t="s">
        <v>5791</v>
      </c>
      <c r="F2183" s="3" t="s">
        <v>5792</v>
      </c>
      <c r="G2183">
        <v>364</v>
      </c>
      <c r="H2183" s="3" t="s">
        <v>24</v>
      </c>
      <c r="I2183" s="3" t="s">
        <v>5778</v>
      </c>
      <c r="J2183" s="3" t="s">
        <v>5168</v>
      </c>
      <c r="K2183" s="3" t="s">
        <v>3197</v>
      </c>
      <c r="L2183" s="3" t="s">
        <v>5793</v>
      </c>
      <c r="M2183" s="3" t="s">
        <v>32</v>
      </c>
      <c r="N2183" s="3">
        <f>IF(Broker_Trades[[#This Row],[Status]]="Complete",((Broker_Trades[[#This Row],[Sell Price]]-Broker_Trades[[#This Row],[Buy Price]])/Broker_Trades[[#This Row],[Buy Price]]),"")</f>
        <v>0.36751824817518242</v>
      </c>
      <c r="O21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119</v>
      </c>
      <c r="P2183" s="3">
        <f>IFERROR(Broker_Trades[[#This Row],[Return]]/Broker_Trades[[#This Row],[Time]],Broker_Trades[[#This Row],[Return]])</f>
        <v>3.0883886401275834E-3</v>
      </c>
    </row>
    <row r="2184" spans="1:16" x14ac:dyDescent="0.3">
      <c r="A2184">
        <v>2183</v>
      </c>
      <c r="B2184" s="3" t="s">
        <v>5794</v>
      </c>
      <c r="C2184" s="4">
        <v>44139.540972222225</v>
      </c>
      <c r="D2184" s="3" t="s">
        <v>38</v>
      </c>
      <c r="E2184" s="3" t="s">
        <v>1482</v>
      </c>
      <c r="F2184" s="3" t="s">
        <v>1345</v>
      </c>
      <c r="G2184">
        <v>6335</v>
      </c>
      <c r="H2184" s="3" t="s">
        <v>2852</v>
      </c>
      <c r="I2184" s="3" t="s">
        <v>2695</v>
      </c>
      <c r="J2184" s="3" t="s">
        <v>2695</v>
      </c>
      <c r="K2184" s="3" t="s">
        <v>5778</v>
      </c>
      <c r="L2184" s="3" t="s">
        <v>5795</v>
      </c>
      <c r="M2184" s="3" t="s">
        <v>19</v>
      </c>
      <c r="N2184" s="3" t="str">
        <f>IF(Broker_Trades[[#This Row],[Status]]="Complete",((Broker_Trades[[#This Row],[Sell Price]]-Broker_Trades[[#This Row],[Buy Price]])/Broker_Trades[[#This Row],[Buy Price]]),"")</f>
        <v/>
      </c>
      <c r="O21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84" s="3" t="str">
        <f>IFERROR(Broker_Trades[[#This Row],[Return]]/Broker_Trades[[#This Row],[Time]],Broker_Trades[[#This Row],[Return]])</f>
        <v/>
      </c>
    </row>
    <row r="2185" spans="1:16" x14ac:dyDescent="0.3">
      <c r="A2185">
        <v>2184</v>
      </c>
      <c r="B2185" s="3" t="s">
        <v>5796</v>
      </c>
      <c r="C2185" s="4">
        <v>44139.539583333331</v>
      </c>
      <c r="D2185" s="3" t="s">
        <v>38</v>
      </c>
      <c r="E2185" s="3" t="s">
        <v>5797</v>
      </c>
      <c r="F2185" s="3" t="s">
        <v>5798</v>
      </c>
      <c r="G2185">
        <v>1615</v>
      </c>
      <c r="H2185" s="3" t="s">
        <v>59</v>
      </c>
      <c r="I2185" s="3" t="s">
        <v>5778</v>
      </c>
      <c r="J2185" s="3" t="s">
        <v>5799</v>
      </c>
      <c r="K2185" s="3" t="s">
        <v>4464</v>
      </c>
      <c r="L2185" s="3" t="s">
        <v>5800</v>
      </c>
      <c r="M2185" s="3" t="s">
        <v>32</v>
      </c>
      <c r="N2185" s="3">
        <f>IF(Broker_Trades[[#This Row],[Status]]="Complete",((Broker_Trades[[#This Row],[Sell Price]]-Broker_Trades[[#This Row],[Buy Price]])/Broker_Trades[[#This Row],[Buy Price]]),"")</f>
        <v>0.10844379152615946</v>
      </c>
      <c r="O21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2185" s="3">
        <f>IFERROR(Broker_Trades[[#This Row],[Return]]/Broker_Trades[[#This Row],[Time]],Broker_Trades[[#This Row],[Return]])</f>
        <v>3.7394410871089468E-3</v>
      </c>
    </row>
    <row r="2186" spans="1:16" x14ac:dyDescent="0.3">
      <c r="A2186">
        <v>2185</v>
      </c>
      <c r="B2186" s="3" t="s">
        <v>5801</v>
      </c>
      <c r="C2186" s="4">
        <v>44139.539583333331</v>
      </c>
      <c r="D2186" s="3" t="s">
        <v>38</v>
      </c>
      <c r="E2186" s="3" t="s">
        <v>1459</v>
      </c>
      <c r="F2186" s="3" t="s">
        <v>1460</v>
      </c>
      <c r="G2186">
        <v>1045</v>
      </c>
      <c r="H2186" s="3" t="s">
        <v>59</v>
      </c>
      <c r="I2186" s="3" t="s">
        <v>5778</v>
      </c>
      <c r="J2186" s="3" t="s">
        <v>5802</v>
      </c>
      <c r="K2186" s="3" t="s">
        <v>5089</v>
      </c>
      <c r="L2186" s="3" t="s">
        <v>5803</v>
      </c>
      <c r="M2186" s="3" t="s">
        <v>32</v>
      </c>
      <c r="N2186" s="3">
        <f>IF(Broker_Trades[[#This Row],[Status]]="Complete",((Broker_Trades[[#This Row],[Sell Price]]-Broker_Trades[[#This Row],[Buy Price]])/Broker_Trades[[#This Row],[Buy Price]]),"")</f>
        <v>0.13759700294353755</v>
      </c>
      <c r="O21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186" s="3">
        <f>IFERROR(Broker_Trades[[#This Row],[Return]]/Broker_Trades[[#This Row],[Time]],Broker_Trades[[#This Row],[Return]])</f>
        <v>1.9656714706219651E-2</v>
      </c>
    </row>
    <row r="2187" spans="1:16" x14ac:dyDescent="0.3">
      <c r="A2187">
        <v>2186</v>
      </c>
      <c r="B2187" s="3" t="s">
        <v>5804</v>
      </c>
      <c r="C2187" s="4">
        <v>44139.538888888892</v>
      </c>
      <c r="D2187" s="3" t="s">
        <v>38</v>
      </c>
      <c r="E2187" s="3" t="s">
        <v>472</v>
      </c>
      <c r="F2187" s="3" t="s">
        <v>473</v>
      </c>
      <c r="G2187">
        <v>740</v>
      </c>
      <c r="H2187" s="3" t="s">
        <v>59</v>
      </c>
      <c r="I2187" s="3" t="s">
        <v>2695</v>
      </c>
      <c r="J2187" s="3" t="s">
        <v>2695</v>
      </c>
      <c r="K2187" s="3" t="s">
        <v>2695</v>
      </c>
      <c r="L2187" s="3" t="s">
        <v>2695</v>
      </c>
      <c r="M2187" s="3" t="s">
        <v>190</v>
      </c>
      <c r="N2187" s="3" t="str">
        <f>IF(Broker_Trades[[#This Row],[Status]]="Complete",((Broker_Trades[[#This Row],[Sell Price]]-Broker_Trades[[#This Row],[Buy Price]])/Broker_Trades[[#This Row],[Buy Price]]),"")</f>
        <v/>
      </c>
      <c r="O21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87" s="3" t="str">
        <f>IFERROR(Broker_Trades[[#This Row],[Return]]/Broker_Trades[[#This Row],[Time]],Broker_Trades[[#This Row],[Return]])</f>
        <v/>
      </c>
    </row>
    <row r="2188" spans="1:16" x14ac:dyDescent="0.3">
      <c r="A2188">
        <v>2187</v>
      </c>
      <c r="B2188" s="3" t="s">
        <v>5805</v>
      </c>
      <c r="C2188" s="4">
        <v>44139.538194444445</v>
      </c>
      <c r="D2188" s="3" t="s">
        <v>38</v>
      </c>
      <c r="E2188" s="3" t="s">
        <v>382</v>
      </c>
      <c r="F2188" s="3" t="s">
        <v>383</v>
      </c>
      <c r="G2188">
        <v>680</v>
      </c>
      <c r="H2188" s="3" t="s">
        <v>59</v>
      </c>
      <c r="I2188" s="3" t="s">
        <v>2695</v>
      </c>
      <c r="J2188" s="3" t="s">
        <v>2695</v>
      </c>
      <c r="K2188" s="3" t="s">
        <v>2695</v>
      </c>
      <c r="L2188" s="3" t="s">
        <v>2695</v>
      </c>
      <c r="M2188" s="3" t="s">
        <v>190</v>
      </c>
      <c r="N2188" s="3" t="str">
        <f>IF(Broker_Trades[[#This Row],[Status]]="Complete",((Broker_Trades[[#This Row],[Sell Price]]-Broker_Trades[[#This Row],[Buy Price]])/Broker_Trades[[#This Row],[Buy Price]]),"")</f>
        <v/>
      </c>
      <c r="O21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88" s="3" t="str">
        <f>IFERROR(Broker_Trades[[#This Row],[Return]]/Broker_Trades[[#This Row],[Time]],Broker_Trades[[#This Row],[Return]])</f>
        <v/>
      </c>
    </row>
    <row r="2189" spans="1:16" x14ac:dyDescent="0.3">
      <c r="A2189">
        <v>2188</v>
      </c>
      <c r="B2189" s="3" t="s">
        <v>5806</v>
      </c>
      <c r="C2189" s="4">
        <v>44139.538194444445</v>
      </c>
      <c r="D2189" s="3" t="s">
        <v>38</v>
      </c>
      <c r="E2189" s="3" t="s">
        <v>1408</v>
      </c>
      <c r="F2189" s="3" t="s">
        <v>1409</v>
      </c>
      <c r="G2189">
        <v>1765</v>
      </c>
      <c r="H2189" s="3" t="s">
        <v>59</v>
      </c>
      <c r="I2189" s="3" t="s">
        <v>5778</v>
      </c>
      <c r="J2189" s="3" t="s">
        <v>5807</v>
      </c>
      <c r="K2189" s="3" t="s">
        <v>5778</v>
      </c>
      <c r="L2189" s="3" t="s">
        <v>5808</v>
      </c>
      <c r="M2189" s="3" t="s">
        <v>32</v>
      </c>
      <c r="N2189" s="3">
        <f>IF(Broker_Trades[[#This Row],[Status]]="Complete",((Broker_Trades[[#This Row],[Sell Price]]-Broker_Trades[[#This Row],[Buy Price]])/Broker_Trades[[#This Row],[Buy Price]]),"")</f>
        <v>2.0114694101034607E-2</v>
      </c>
      <c r="O21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189" s="3">
        <f>IFERROR(Broker_Trades[[#This Row],[Return]]/Broker_Trades[[#This Row],[Time]],Broker_Trades[[#This Row],[Return]])</f>
        <v>2.0114694101034607E-2</v>
      </c>
    </row>
    <row r="2190" spans="1:16" x14ac:dyDescent="0.3">
      <c r="A2190">
        <v>2189</v>
      </c>
      <c r="B2190" s="3" t="s">
        <v>5809</v>
      </c>
      <c r="C2190" s="4">
        <v>44139.537499999999</v>
      </c>
      <c r="D2190" s="3" t="s">
        <v>38</v>
      </c>
      <c r="E2190" s="3" t="s">
        <v>924</v>
      </c>
      <c r="F2190" s="3" t="s">
        <v>925</v>
      </c>
      <c r="G2190">
        <v>305</v>
      </c>
      <c r="H2190" s="3" t="s">
        <v>59</v>
      </c>
      <c r="I2190" s="3" t="s">
        <v>2695</v>
      </c>
      <c r="J2190" s="3" t="s">
        <v>2695</v>
      </c>
      <c r="K2190" s="3" t="s">
        <v>2695</v>
      </c>
      <c r="L2190" s="3" t="s">
        <v>2695</v>
      </c>
      <c r="M2190" s="3" t="s">
        <v>190</v>
      </c>
      <c r="N2190" s="3" t="str">
        <f>IF(Broker_Trades[[#This Row],[Status]]="Complete",((Broker_Trades[[#This Row],[Sell Price]]-Broker_Trades[[#This Row],[Buy Price]])/Broker_Trades[[#This Row],[Buy Price]]),"")</f>
        <v/>
      </c>
      <c r="O21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190" s="3" t="str">
        <f>IFERROR(Broker_Trades[[#This Row],[Return]]/Broker_Trades[[#This Row],[Time]],Broker_Trades[[#This Row],[Return]])</f>
        <v/>
      </c>
    </row>
    <row r="2191" spans="1:16" x14ac:dyDescent="0.3">
      <c r="A2191">
        <v>2190</v>
      </c>
      <c r="B2191" s="3" t="s">
        <v>5810</v>
      </c>
      <c r="C2191" s="4">
        <v>44138.905555555553</v>
      </c>
      <c r="D2191" s="3" t="s">
        <v>38</v>
      </c>
      <c r="E2191" s="3" t="s">
        <v>318</v>
      </c>
      <c r="F2191" s="3" t="s">
        <v>319</v>
      </c>
      <c r="G2191">
        <v>2500</v>
      </c>
      <c r="H2191" s="3" t="s">
        <v>24</v>
      </c>
      <c r="I2191" s="3" t="s">
        <v>5778</v>
      </c>
      <c r="J2191" s="3" t="s">
        <v>5811</v>
      </c>
      <c r="K2191" s="3" t="s">
        <v>3055</v>
      </c>
      <c r="L2191" s="3" t="s">
        <v>3056</v>
      </c>
      <c r="M2191" s="3" t="s">
        <v>32</v>
      </c>
      <c r="N2191" s="3">
        <f>IF(Broker_Trades[[#This Row],[Status]]="Complete",((Broker_Trades[[#This Row],[Sell Price]]-Broker_Trades[[#This Row],[Buy Price]])/Broker_Trades[[#This Row],[Buy Price]]),"")</f>
        <v>0.22239024390243906</v>
      </c>
      <c r="O21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160</v>
      </c>
      <c r="P2191" s="3">
        <f>IFERROR(Broker_Trades[[#This Row],[Return]]/Broker_Trades[[#This Row],[Time]],Broker_Trades[[#This Row],[Return]])</f>
        <v>1.3899390243902441E-3</v>
      </c>
    </row>
    <row r="2192" spans="1:16" x14ac:dyDescent="0.3">
      <c r="A2192">
        <v>2191</v>
      </c>
      <c r="B2192" s="3" t="s">
        <v>5812</v>
      </c>
      <c r="C2192" s="4">
        <v>44138.905555555553</v>
      </c>
      <c r="D2192" s="3" t="s">
        <v>38</v>
      </c>
      <c r="E2192" s="3" t="s">
        <v>1772</v>
      </c>
      <c r="F2192" s="3" t="s">
        <v>1773</v>
      </c>
      <c r="G2192">
        <v>670</v>
      </c>
      <c r="H2192" s="3" t="s">
        <v>24</v>
      </c>
      <c r="I2192" s="3" t="s">
        <v>5778</v>
      </c>
      <c r="J2192" s="3" t="s">
        <v>3060</v>
      </c>
      <c r="K2192" s="3" t="s">
        <v>4494</v>
      </c>
      <c r="L2192" s="3" t="s">
        <v>5813</v>
      </c>
      <c r="M2192" s="3" t="s">
        <v>32</v>
      </c>
      <c r="N2192" s="3">
        <f>IF(Broker_Trades[[#This Row],[Status]]="Complete",((Broker_Trades[[#This Row],[Sell Price]]-Broker_Trades[[#This Row],[Buy Price]])/Broker_Trades[[#This Row],[Buy Price]]),"")</f>
        <v>0.18667247386759578</v>
      </c>
      <c r="O21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2192" s="3">
        <f>IFERROR(Broker_Trades[[#This Row],[Return]]/Broker_Trades[[#This Row],[Time]],Broker_Trades[[#This Row],[Return]])</f>
        <v>6.9137953284294732E-3</v>
      </c>
    </row>
    <row r="2193" spans="1:16" x14ac:dyDescent="0.3">
      <c r="A2193">
        <v>2192</v>
      </c>
      <c r="B2193" s="3" t="s">
        <v>5814</v>
      </c>
      <c r="C2193" s="4">
        <v>44138.706944444442</v>
      </c>
      <c r="D2193" s="3" t="s">
        <v>3422</v>
      </c>
      <c r="E2193" s="3" t="s">
        <v>152</v>
      </c>
      <c r="F2193" s="3" t="s">
        <v>153</v>
      </c>
      <c r="G2193">
        <v>3288</v>
      </c>
      <c r="H2193" s="3" t="s">
        <v>17</v>
      </c>
      <c r="I2193" s="3" t="s">
        <v>5778</v>
      </c>
      <c r="J2193" s="3" t="s">
        <v>5815</v>
      </c>
      <c r="K2193" s="3" t="s">
        <v>3957</v>
      </c>
      <c r="L2193" s="3" t="s">
        <v>5816</v>
      </c>
      <c r="M2193" s="3" t="s">
        <v>32</v>
      </c>
      <c r="N2193" s="3">
        <f>IF(Broker_Trades[[#This Row],[Status]]="Complete",((Broker_Trades[[#This Row],[Sell Price]]-Broker_Trades[[#This Row],[Buy Price]])/Broker_Trades[[#This Row],[Buy Price]]),"")</f>
        <v>0.12074829931972789</v>
      </c>
      <c r="O21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69</v>
      </c>
      <c r="P2193" s="3">
        <f>IFERROR(Broker_Trades[[#This Row],[Return]]/Broker_Trades[[#This Row],[Time]],Broker_Trades[[#This Row],[Return]])</f>
        <v>1.7499753524598245E-3</v>
      </c>
    </row>
    <row r="2194" spans="1:16" x14ac:dyDescent="0.3">
      <c r="A2194">
        <v>2193</v>
      </c>
      <c r="B2194" s="3" t="s">
        <v>5817</v>
      </c>
      <c r="C2194" s="4">
        <v>44138.706944444442</v>
      </c>
      <c r="D2194" s="3" t="s">
        <v>3422</v>
      </c>
      <c r="E2194" s="3" t="s">
        <v>5703</v>
      </c>
      <c r="F2194" s="3" t="s">
        <v>205</v>
      </c>
      <c r="G2194">
        <v>5414</v>
      </c>
      <c r="H2194" s="3" t="s">
        <v>17</v>
      </c>
      <c r="I2194" s="3" t="s">
        <v>5778</v>
      </c>
      <c r="J2194" s="3" t="s">
        <v>5818</v>
      </c>
      <c r="K2194" s="3" t="s">
        <v>3997</v>
      </c>
      <c r="L2194" s="3" t="s">
        <v>5767</v>
      </c>
      <c r="M2194" s="3" t="s">
        <v>32</v>
      </c>
      <c r="N2194" s="3">
        <f>IF(Broker_Trades[[#This Row],[Status]]="Complete",((Broker_Trades[[#This Row],[Sell Price]]-Broker_Trades[[#This Row],[Buy Price]])/Broker_Trades[[#This Row],[Buy Price]]),"")</f>
        <v>0.10715560769113072</v>
      </c>
      <c r="O21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2194" s="3">
        <f>IFERROR(Broker_Trades[[#This Row],[Return]]/Broker_Trades[[#This Row],[Time]],Broker_Trades[[#This Row],[Return]])</f>
        <v>1.5758177601636872E-3</v>
      </c>
    </row>
    <row r="2195" spans="1:16" x14ac:dyDescent="0.3">
      <c r="A2195">
        <v>2194</v>
      </c>
      <c r="B2195" s="3" t="s">
        <v>5819</v>
      </c>
      <c r="C2195" s="4">
        <v>44138.706944444442</v>
      </c>
      <c r="D2195" s="3" t="s">
        <v>3422</v>
      </c>
      <c r="E2195" s="3" t="s">
        <v>346</v>
      </c>
      <c r="F2195" s="3" t="s">
        <v>347</v>
      </c>
      <c r="G2195">
        <v>600</v>
      </c>
      <c r="H2195" s="3" t="s">
        <v>17</v>
      </c>
      <c r="I2195" s="3" t="s">
        <v>5778</v>
      </c>
      <c r="J2195" s="3" t="s">
        <v>5783</v>
      </c>
      <c r="K2195" s="3" t="s">
        <v>5089</v>
      </c>
      <c r="L2195" s="3" t="s">
        <v>5705</v>
      </c>
      <c r="M2195" s="3" t="s">
        <v>32</v>
      </c>
      <c r="N2195" s="3">
        <f>IF(Broker_Trades[[#This Row],[Status]]="Complete",((Broker_Trades[[#This Row],[Sell Price]]-Broker_Trades[[#This Row],[Buy Price]])/Broker_Trades[[#This Row],[Buy Price]]),"")</f>
        <v>0.16387354789563882</v>
      </c>
      <c r="O21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195" s="3">
        <f>IFERROR(Broker_Trades[[#This Row],[Return]]/Broker_Trades[[#This Row],[Time]],Broker_Trades[[#This Row],[Return]])</f>
        <v>2.3410506842234117E-2</v>
      </c>
    </row>
    <row r="2196" spans="1:16" x14ac:dyDescent="0.3">
      <c r="A2196">
        <v>2195</v>
      </c>
      <c r="B2196" s="3" t="s">
        <v>5820</v>
      </c>
      <c r="C2196" s="4">
        <v>44138.706944444442</v>
      </c>
      <c r="D2196" s="3" t="s">
        <v>3422</v>
      </c>
      <c r="E2196" s="3" t="s">
        <v>1344</v>
      </c>
      <c r="F2196" s="3" t="s">
        <v>1345</v>
      </c>
      <c r="G2196">
        <v>7815</v>
      </c>
      <c r="H2196" s="3" t="s">
        <v>17</v>
      </c>
      <c r="I2196" s="3" t="s">
        <v>5778</v>
      </c>
      <c r="J2196" s="3" t="s">
        <v>5795</v>
      </c>
      <c r="K2196" s="3" t="s">
        <v>4445</v>
      </c>
      <c r="L2196" s="3" t="s">
        <v>5821</v>
      </c>
      <c r="M2196" s="3" t="s">
        <v>32</v>
      </c>
      <c r="N2196" s="3">
        <f>IF(Broker_Trades[[#This Row],[Status]]="Complete",((Broker_Trades[[#This Row],[Sell Price]]-Broker_Trades[[#This Row],[Buy Price]])/Broker_Trades[[#This Row],[Buy Price]]),"")</f>
        <v>0.14020699082210494</v>
      </c>
      <c r="O21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</v>
      </c>
      <c r="P2196" s="3">
        <f>IFERROR(Broker_Trades[[#This Row],[Return]]/Broker_Trades[[#This Row],[Time]],Broker_Trades[[#This Row],[Return]])</f>
        <v>4.6735663607368316E-3</v>
      </c>
    </row>
    <row r="2197" spans="1:16" x14ac:dyDescent="0.3">
      <c r="A2197">
        <v>2196</v>
      </c>
      <c r="B2197" s="3" t="s">
        <v>5822</v>
      </c>
      <c r="C2197" s="4">
        <v>44138.706250000003</v>
      </c>
      <c r="D2197" s="3" t="s">
        <v>3422</v>
      </c>
      <c r="E2197" s="3" t="s">
        <v>1226</v>
      </c>
      <c r="F2197" s="3" t="s">
        <v>1227</v>
      </c>
      <c r="G2197">
        <v>2463</v>
      </c>
      <c r="H2197" s="3" t="s">
        <v>17</v>
      </c>
      <c r="I2197" s="3" t="s">
        <v>5778</v>
      </c>
      <c r="J2197" s="3" t="s">
        <v>5823</v>
      </c>
      <c r="K2197" s="3" t="s">
        <v>5778</v>
      </c>
      <c r="L2197" s="3" t="s">
        <v>5824</v>
      </c>
      <c r="M2197" s="3" t="s">
        <v>32</v>
      </c>
      <c r="N2197" s="3">
        <f>IF(Broker_Trades[[#This Row],[Status]]="Complete",((Broker_Trades[[#This Row],[Sell Price]]-Broker_Trades[[#This Row],[Buy Price]])/Broker_Trades[[#This Row],[Buy Price]]),"")</f>
        <v>8.0672993960310607E-2</v>
      </c>
      <c r="O21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197" s="3">
        <f>IFERROR(Broker_Trades[[#This Row],[Return]]/Broker_Trades[[#This Row],[Time]],Broker_Trades[[#This Row],[Return]])</f>
        <v>8.0672993960310607E-2</v>
      </c>
    </row>
    <row r="2198" spans="1:16" x14ac:dyDescent="0.3">
      <c r="A2198">
        <v>2197</v>
      </c>
      <c r="B2198" s="3" t="s">
        <v>5825</v>
      </c>
      <c r="C2198" s="4">
        <v>44138.706250000003</v>
      </c>
      <c r="D2198" s="3" t="s">
        <v>3422</v>
      </c>
      <c r="E2198" s="3" t="s">
        <v>5679</v>
      </c>
      <c r="F2198" s="3" t="s">
        <v>5680</v>
      </c>
      <c r="G2198">
        <v>2406</v>
      </c>
      <c r="H2198" s="3" t="s">
        <v>17</v>
      </c>
      <c r="I2198" s="3" t="s">
        <v>5778</v>
      </c>
      <c r="J2198" s="3" t="s">
        <v>5826</v>
      </c>
      <c r="K2198" s="3" t="s">
        <v>4687</v>
      </c>
      <c r="L2198" s="3" t="s">
        <v>4979</v>
      </c>
      <c r="M2198" s="3" t="s">
        <v>32</v>
      </c>
      <c r="N2198" s="3">
        <f>IF(Broker_Trades[[#This Row],[Status]]="Complete",((Broker_Trades[[#This Row],[Sell Price]]-Broker_Trades[[#This Row],[Buy Price]])/Broker_Trades[[#This Row],[Buy Price]]),"")</f>
        <v>8.8618983355825465E-2</v>
      </c>
      <c r="O21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2198" s="3">
        <f>IFERROR(Broker_Trades[[#This Row],[Return]]/Broker_Trades[[#This Row],[Time]],Broker_Trades[[#This Row],[Return]])</f>
        <v>6.816844873525036E-3</v>
      </c>
    </row>
    <row r="2199" spans="1:16" x14ac:dyDescent="0.3">
      <c r="A2199">
        <v>2198</v>
      </c>
      <c r="B2199" s="3" t="s">
        <v>5827</v>
      </c>
      <c r="C2199" s="4">
        <v>44138.706250000003</v>
      </c>
      <c r="D2199" s="3" t="s">
        <v>3422</v>
      </c>
      <c r="E2199" s="3" t="s">
        <v>603</v>
      </c>
      <c r="F2199" s="3" t="s">
        <v>604</v>
      </c>
      <c r="G2199">
        <v>670</v>
      </c>
      <c r="H2199" s="3" t="s">
        <v>17</v>
      </c>
      <c r="I2199" s="3" t="s">
        <v>5778</v>
      </c>
      <c r="J2199" s="3" t="s">
        <v>5828</v>
      </c>
      <c r="K2199" s="3" t="s">
        <v>5778</v>
      </c>
      <c r="L2199" s="3" t="s">
        <v>5829</v>
      </c>
      <c r="M2199" s="3" t="s">
        <v>32</v>
      </c>
      <c r="N2199" s="3">
        <f>IF(Broker_Trades[[#This Row],[Status]]="Complete",((Broker_Trades[[#This Row],[Sell Price]]-Broker_Trades[[#This Row],[Buy Price]])/Broker_Trades[[#This Row],[Buy Price]]),"")</f>
        <v>4.8337438423645282E-2</v>
      </c>
      <c r="O21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199" s="3">
        <f>IFERROR(Broker_Trades[[#This Row],[Return]]/Broker_Trades[[#This Row],[Time]],Broker_Trades[[#This Row],[Return]])</f>
        <v>4.8337438423645282E-2</v>
      </c>
    </row>
    <row r="2200" spans="1:16" x14ac:dyDescent="0.3">
      <c r="A2200">
        <v>2199</v>
      </c>
      <c r="B2200" s="3" t="s">
        <v>5830</v>
      </c>
      <c r="C2200" s="4">
        <v>44138.706250000003</v>
      </c>
      <c r="D2200" s="3" t="s">
        <v>3422</v>
      </c>
      <c r="E2200" s="3" t="s">
        <v>436</v>
      </c>
      <c r="F2200" s="3" t="s">
        <v>437</v>
      </c>
      <c r="G2200">
        <v>400</v>
      </c>
      <c r="H2200" s="3" t="s">
        <v>17</v>
      </c>
      <c r="I2200" s="3" t="s">
        <v>5778</v>
      </c>
      <c r="J2200" s="3" t="s">
        <v>5831</v>
      </c>
      <c r="K2200" s="3" t="s">
        <v>3153</v>
      </c>
      <c r="L2200" s="3" t="s">
        <v>5726</v>
      </c>
      <c r="M2200" s="3" t="s">
        <v>32</v>
      </c>
      <c r="N2200" s="3">
        <f>IF(Broker_Trades[[#This Row],[Status]]="Complete",((Broker_Trades[[#This Row],[Sell Price]]-Broker_Trades[[#This Row],[Buy Price]])/Broker_Trades[[#This Row],[Buy Price]]),"")</f>
        <v>0.3794520547945206</v>
      </c>
      <c r="O22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153</v>
      </c>
      <c r="P2200" s="3">
        <f>IFERROR(Broker_Trades[[#This Row],[Return]]/Broker_Trades[[#This Row],[Time]],Broker_Trades[[#This Row],[Return]])</f>
        <v>2.4800787895066707E-3</v>
      </c>
    </row>
    <row r="2201" spans="1:16" x14ac:dyDescent="0.3">
      <c r="A2201">
        <v>2200</v>
      </c>
      <c r="B2201" s="3" t="s">
        <v>5832</v>
      </c>
      <c r="C2201" s="4">
        <v>44138.706250000003</v>
      </c>
      <c r="D2201" s="3" t="s">
        <v>3422</v>
      </c>
      <c r="E2201" s="3" t="s">
        <v>669</v>
      </c>
      <c r="F2201" s="3" t="s">
        <v>670</v>
      </c>
      <c r="G2201">
        <v>95</v>
      </c>
      <c r="H2201" s="3" t="s">
        <v>2852</v>
      </c>
      <c r="I2201" s="3" t="s">
        <v>2695</v>
      </c>
      <c r="J2201" s="3" t="s">
        <v>2695</v>
      </c>
      <c r="K2201" s="3" t="s">
        <v>2695</v>
      </c>
      <c r="L2201" s="3" t="s">
        <v>2695</v>
      </c>
      <c r="M2201" s="3" t="s">
        <v>190</v>
      </c>
      <c r="N2201" s="3" t="str">
        <f>IF(Broker_Trades[[#This Row],[Status]]="Complete",((Broker_Trades[[#This Row],[Sell Price]]-Broker_Trades[[#This Row],[Buy Price]])/Broker_Trades[[#This Row],[Buy Price]]),"")</f>
        <v/>
      </c>
      <c r="O22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01" s="3" t="str">
        <f>IFERROR(Broker_Trades[[#This Row],[Return]]/Broker_Trades[[#This Row],[Time]],Broker_Trades[[#This Row],[Return]])</f>
        <v/>
      </c>
    </row>
    <row r="2202" spans="1:16" x14ac:dyDescent="0.3">
      <c r="A2202">
        <v>2201</v>
      </c>
      <c r="B2202" s="3" t="s">
        <v>5833</v>
      </c>
      <c r="C2202" s="4">
        <v>44138.705555555556</v>
      </c>
      <c r="D2202" s="3" t="s">
        <v>3422</v>
      </c>
      <c r="E2202" s="3" t="s">
        <v>35</v>
      </c>
      <c r="F2202" s="3" t="s">
        <v>36</v>
      </c>
      <c r="G2202">
        <v>47</v>
      </c>
      <c r="H2202" s="3" t="s">
        <v>2852</v>
      </c>
      <c r="I2202" s="3" t="s">
        <v>2695</v>
      </c>
      <c r="J2202" s="3" t="s">
        <v>2695</v>
      </c>
      <c r="K2202" s="3" t="s">
        <v>2695</v>
      </c>
      <c r="L2202" s="3" t="s">
        <v>2695</v>
      </c>
      <c r="M2202" s="3" t="s">
        <v>190</v>
      </c>
      <c r="N2202" s="3" t="str">
        <f>IF(Broker_Trades[[#This Row],[Status]]="Complete",((Broker_Trades[[#This Row],[Sell Price]]-Broker_Trades[[#This Row],[Buy Price]])/Broker_Trades[[#This Row],[Buy Price]]),"")</f>
        <v/>
      </c>
      <c r="O22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02" s="3" t="str">
        <f>IFERROR(Broker_Trades[[#This Row],[Return]]/Broker_Trades[[#This Row],[Time]],Broker_Trades[[#This Row],[Return]])</f>
        <v/>
      </c>
    </row>
    <row r="2203" spans="1:16" x14ac:dyDescent="0.3">
      <c r="A2203">
        <v>2202</v>
      </c>
      <c r="B2203" s="3" t="s">
        <v>5834</v>
      </c>
      <c r="C2203" s="4">
        <v>44138.705555555556</v>
      </c>
      <c r="D2203" s="3" t="s">
        <v>3422</v>
      </c>
      <c r="E2203" s="3" t="s">
        <v>93</v>
      </c>
      <c r="F2203" s="3" t="s">
        <v>94</v>
      </c>
      <c r="G2203">
        <v>185</v>
      </c>
      <c r="H2203" s="3" t="s">
        <v>2852</v>
      </c>
      <c r="I2203" s="3" t="s">
        <v>2695</v>
      </c>
      <c r="J2203" s="3" t="s">
        <v>2695</v>
      </c>
      <c r="K2203" s="3" t="s">
        <v>2695</v>
      </c>
      <c r="L2203" s="3" t="s">
        <v>2695</v>
      </c>
      <c r="M2203" s="3" t="s">
        <v>190</v>
      </c>
      <c r="N2203" s="3" t="str">
        <f>IF(Broker_Trades[[#This Row],[Status]]="Complete",((Broker_Trades[[#This Row],[Sell Price]]-Broker_Trades[[#This Row],[Buy Price]])/Broker_Trades[[#This Row],[Buy Price]]),"")</f>
        <v/>
      </c>
      <c r="O22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03" s="3" t="str">
        <f>IFERROR(Broker_Trades[[#This Row],[Return]]/Broker_Trades[[#This Row],[Time]],Broker_Trades[[#This Row],[Return]])</f>
        <v/>
      </c>
    </row>
    <row r="2204" spans="1:16" x14ac:dyDescent="0.3">
      <c r="A2204">
        <v>2203</v>
      </c>
      <c r="B2204" s="3" t="s">
        <v>5835</v>
      </c>
      <c r="C2204" s="4">
        <v>44138.705555555556</v>
      </c>
      <c r="D2204" s="3" t="s">
        <v>3422</v>
      </c>
      <c r="E2204" s="3" t="s">
        <v>447</v>
      </c>
      <c r="F2204" s="3" t="s">
        <v>448</v>
      </c>
      <c r="G2204">
        <v>640</v>
      </c>
      <c r="H2204" s="3" t="s">
        <v>2852</v>
      </c>
      <c r="I2204" s="3" t="s">
        <v>2695</v>
      </c>
      <c r="J2204" s="3" t="s">
        <v>2695</v>
      </c>
      <c r="K2204" s="3" t="s">
        <v>2695</v>
      </c>
      <c r="L2204" s="3" t="s">
        <v>2695</v>
      </c>
      <c r="M2204" s="3" t="s">
        <v>190</v>
      </c>
      <c r="N2204" s="3" t="str">
        <f>IF(Broker_Trades[[#This Row],[Status]]="Complete",((Broker_Trades[[#This Row],[Sell Price]]-Broker_Trades[[#This Row],[Buy Price]])/Broker_Trades[[#This Row],[Buy Price]]),"")</f>
        <v/>
      </c>
      <c r="O22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04" s="3" t="str">
        <f>IFERROR(Broker_Trades[[#This Row],[Return]]/Broker_Trades[[#This Row],[Time]],Broker_Trades[[#This Row],[Return]])</f>
        <v/>
      </c>
    </row>
    <row r="2205" spans="1:16" x14ac:dyDescent="0.3">
      <c r="A2205">
        <v>2204</v>
      </c>
      <c r="B2205" s="3" t="s">
        <v>5836</v>
      </c>
      <c r="C2205" s="4">
        <v>44138.705555555556</v>
      </c>
      <c r="D2205" s="3" t="s">
        <v>3422</v>
      </c>
      <c r="E2205" s="3" t="s">
        <v>1665</v>
      </c>
      <c r="F2205" s="3" t="s">
        <v>1666</v>
      </c>
      <c r="G2205">
        <v>1516</v>
      </c>
      <c r="H2205" s="3" t="s">
        <v>2852</v>
      </c>
      <c r="I2205" s="3" t="s">
        <v>2695</v>
      </c>
      <c r="J2205" s="3" t="s">
        <v>2695</v>
      </c>
      <c r="K2205" s="3" t="s">
        <v>2695</v>
      </c>
      <c r="L2205" s="3" t="s">
        <v>2695</v>
      </c>
      <c r="M2205" s="3" t="s">
        <v>190</v>
      </c>
      <c r="N2205" s="3" t="str">
        <f>IF(Broker_Trades[[#This Row],[Status]]="Complete",((Broker_Trades[[#This Row],[Sell Price]]-Broker_Trades[[#This Row],[Buy Price]])/Broker_Trades[[#This Row],[Buy Price]]),"")</f>
        <v/>
      </c>
      <c r="O22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05" s="3" t="str">
        <f>IFERROR(Broker_Trades[[#This Row],[Return]]/Broker_Trades[[#This Row],[Time]],Broker_Trades[[#This Row],[Return]])</f>
        <v/>
      </c>
    </row>
    <row r="2206" spans="1:16" x14ac:dyDescent="0.3">
      <c r="A2206">
        <v>2205</v>
      </c>
      <c r="B2206" s="3" t="s">
        <v>5837</v>
      </c>
      <c r="C2206" s="4">
        <v>44138.704861111109</v>
      </c>
      <c r="D2206" s="3" t="s">
        <v>3422</v>
      </c>
      <c r="E2206" s="3" t="s">
        <v>5304</v>
      </c>
      <c r="F2206" s="3" t="s">
        <v>5305</v>
      </c>
      <c r="G2206">
        <v>462</v>
      </c>
      <c r="H2206" s="3" t="s">
        <v>24</v>
      </c>
      <c r="I2206" s="3" t="s">
        <v>5778</v>
      </c>
      <c r="J2206" s="3" t="s">
        <v>5184</v>
      </c>
      <c r="K2206" s="3" t="s">
        <v>4186</v>
      </c>
      <c r="L2206" s="3" t="s">
        <v>5838</v>
      </c>
      <c r="M2206" s="3" t="s">
        <v>32</v>
      </c>
      <c r="N2206" s="3">
        <f>IF(Broker_Trades[[#This Row],[Status]]="Complete",((Broker_Trades[[#This Row],[Sell Price]]-Broker_Trades[[#This Row],[Buy Price]])/Broker_Trades[[#This Row],[Buy Price]]),"")</f>
        <v>0.45022659790592284</v>
      </c>
      <c r="O22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50</v>
      </c>
      <c r="P2206" s="3">
        <f>IFERROR(Broker_Trades[[#This Row],[Return]]/Broker_Trades[[#This Row],[Time]],Broker_Trades[[#This Row],[Return]])</f>
        <v>9.0045319581184575E-3</v>
      </c>
    </row>
    <row r="2207" spans="1:16" x14ac:dyDescent="0.3">
      <c r="A2207">
        <v>2206</v>
      </c>
      <c r="B2207" s="3" t="s">
        <v>5839</v>
      </c>
      <c r="C2207" s="4">
        <v>44138.704861111109</v>
      </c>
      <c r="D2207" s="3" t="s">
        <v>3422</v>
      </c>
      <c r="E2207" s="3" t="s">
        <v>5840</v>
      </c>
      <c r="F2207" s="3" t="s">
        <v>1595</v>
      </c>
      <c r="G2207">
        <v>330</v>
      </c>
      <c r="H2207" s="3" t="s">
        <v>24</v>
      </c>
      <c r="I2207" s="3" t="s">
        <v>5778</v>
      </c>
      <c r="J2207" s="3" t="s">
        <v>4918</v>
      </c>
      <c r="K2207" s="3" t="s">
        <v>4294</v>
      </c>
      <c r="L2207" s="3" t="s">
        <v>5295</v>
      </c>
      <c r="M2207" s="3" t="s">
        <v>32</v>
      </c>
      <c r="N2207" s="3">
        <f>IF(Broker_Trades[[#This Row],[Status]]="Complete",((Broker_Trades[[#This Row],[Sell Price]]-Broker_Trades[[#This Row],[Buy Price]])/Broker_Trades[[#This Row],[Buy Price]]),"")</f>
        <v>0.40621012335176532</v>
      </c>
      <c r="O22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2207" s="3">
        <f>IFERROR(Broker_Trades[[#This Row],[Return]]/Broker_Trades[[#This Row],[Time]],Broker_Trades[[#This Row],[Return]])</f>
        <v>9.6716696036134604E-3</v>
      </c>
    </row>
    <row r="2208" spans="1:16" x14ac:dyDescent="0.3">
      <c r="A2208">
        <v>2207</v>
      </c>
      <c r="B2208" s="3" t="s">
        <v>5841</v>
      </c>
      <c r="C2208" s="4">
        <v>44138.692361111112</v>
      </c>
      <c r="D2208" s="3" t="s">
        <v>21</v>
      </c>
      <c r="E2208" s="3" t="s">
        <v>603</v>
      </c>
      <c r="F2208" s="3" t="s">
        <v>604</v>
      </c>
      <c r="G2208">
        <v>720</v>
      </c>
      <c r="H2208" s="3" t="s">
        <v>24</v>
      </c>
      <c r="I2208" s="3" t="s">
        <v>5778</v>
      </c>
      <c r="J2208" s="3" t="s">
        <v>5828</v>
      </c>
      <c r="K2208" s="3" t="s">
        <v>5653</v>
      </c>
      <c r="L2208" s="3" t="s">
        <v>5162</v>
      </c>
      <c r="M2208" s="3" t="s">
        <v>32</v>
      </c>
      <c r="N2208" s="3">
        <f>IF(Broker_Trades[[#This Row],[Status]]="Complete",((Broker_Trades[[#This Row],[Sell Price]]-Broker_Trades[[#This Row],[Buy Price]])/Broker_Trades[[#This Row],[Buy Price]]),"")</f>
        <v>0.11915024630541868</v>
      </c>
      <c r="O22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208" s="3">
        <f>IFERROR(Broker_Trades[[#This Row],[Return]]/Broker_Trades[[#This Row],[Time]],Broker_Trades[[#This Row],[Return]])</f>
        <v>0.11915024630541868</v>
      </c>
    </row>
    <row r="2209" spans="1:16" x14ac:dyDescent="0.3">
      <c r="A2209">
        <v>2208</v>
      </c>
      <c r="B2209" s="3" t="s">
        <v>5842</v>
      </c>
      <c r="C2209" s="4">
        <v>44138.692361111112</v>
      </c>
      <c r="D2209" s="3" t="s">
        <v>21</v>
      </c>
      <c r="E2209" s="3" t="s">
        <v>543</v>
      </c>
      <c r="F2209" s="3" t="s">
        <v>543</v>
      </c>
      <c r="G2209">
        <v>606</v>
      </c>
      <c r="H2209" s="3" t="s">
        <v>24</v>
      </c>
      <c r="I2209" s="3" t="s">
        <v>5778</v>
      </c>
      <c r="J2209" s="3" t="s">
        <v>5843</v>
      </c>
      <c r="K2209" s="3" t="s">
        <v>3104</v>
      </c>
      <c r="L2209" s="3" t="s">
        <v>3210</v>
      </c>
      <c r="M2209" s="3" t="s">
        <v>32</v>
      </c>
      <c r="N2209" s="3">
        <f>IF(Broker_Trades[[#This Row],[Status]]="Complete",((Broker_Trades[[#This Row],[Sell Price]]-Broker_Trades[[#This Row],[Buy Price]])/Broker_Trades[[#This Row],[Buy Price]]),"")</f>
        <v>0.46451768101996627</v>
      </c>
      <c r="O22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118</v>
      </c>
      <c r="P2209" s="3">
        <f>IFERROR(Broker_Trades[[#This Row],[Return]]/Broker_Trades[[#This Row],[Time]],Broker_Trades[[#This Row],[Return]])</f>
        <v>3.9365905171183579E-3</v>
      </c>
    </row>
    <row r="2210" spans="1:16" x14ac:dyDescent="0.3">
      <c r="A2210">
        <v>2209</v>
      </c>
      <c r="B2210" s="3" t="s">
        <v>5844</v>
      </c>
      <c r="C2210" s="4">
        <v>44138.691666666666</v>
      </c>
      <c r="D2210" s="3" t="s">
        <v>21</v>
      </c>
      <c r="E2210" s="3" t="s">
        <v>1317</v>
      </c>
      <c r="F2210" s="3" t="s">
        <v>1318</v>
      </c>
      <c r="G2210">
        <v>479</v>
      </c>
      <c r="H2210" s="3" t="s">
        <v>24</v>
      </c>
      <c r="I2210" s="3" t="s">
        <v>5778</v>
      </c>
      <c r="J2210" s="3" t="s">
        <v>5845</v>
      </c>
      <c r="K2210" s="3" t="s">
        <v>3104</v>
      </c>
      <c r="L2210" s="3" t="s">
        <v>4712</v>
      </c>
      <c r="M2210" s="3" t="s">
        <v>32</v>
      </c>
      <c r="N2210" s="3">
        <f>IF(Broker_Trades[[#This Row],[Status]]="Complete",((Broker_Trades[[#This Row],[Sell Price]]-Broker_Trades[[#This Row],[Buy Price]])/Broker_Trades[[#This Row],[Buy Price]]),"")</f>
        <v>0.37631954350927238</v>
      </c>
      <c r="O22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118</v>
      </c>
      <c r="P2210" s="3">
        <f>IFERROR(Broker_Trades[[#This Row],[Return]]/Broker_Trades[[#This Row],[Time]],Broker_Trades[[#This Row],[Return]])</f>
        <v>3.1891486738073929E-3</v>
      </c>
    </row>
    <row r="2211" spans="1:16" x14ac:dyDescent="0.3">
      <c r="A2211">
        <v>2210</v>
      </c>
      <c r="B2211" s="3" t="s">
        <v>5846</v>
      </c>
      <c r="C2211" s="4">
        <v>44138.691666666666</v>
      </c>
      <c r="D2211" s="3" t="s">
        <v>21</v>
      </c>
      <c r="E2211" s="3" t="s">
        <v>1805</v>
      </c>
      <c r="F2211" s="3" t="s">
        <v>1806</v>
      </c>
      <c r="G2211">
        <v>358</v>
      </c>
      <c r="H2211" s="3" t="s">
        <v>24</v>
      </c>
      <c r="I2211" s="3" t="s">
        <v>5778</v>
      </c>
      <c r="J2211" s="3" t="s">
        <v>5847</v>
      </c>
      <c r="K2211" s="3" t="s">
        <v>3124</v>
      </c>
      <c r="L2211" s="3" t="s">
        <v>5848</v>
      </c>
      <c r="M2211" s="3" t="s">
        <v>32</v>
      </c>
      <c r="N2211" s="3">
        <f>IF(Broker_Trades[[#This Row],[Status]]="Complete",((Broker_Trades[[#This Row],[Sell Price]]-Broker_Trades[[#This Row],[Buy Price]])/Broker_Trades[[#This Row],[Buy Price]]),"")</f>
        <v>0.3696296296296297</v>
      </c>
      <c r="O22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2211" s="3">
        <f>IFERROR(Broker_Trades[[#This Row],[Return]]/Broker_Trades[[#This Row],[Time]],Broker_Trades[[#This Row],[Return]])</f>
        <v>3.554131054131055E-3</v>
      </c>
    </row>
    <row r="2212" spans="1:16" x14ac:dyDescent="0.3">
      <c r="A2212">
        <v>2211</v>
      </c>
      <c r="B2212" s="3" t="s">
        <v>5849</v>
      </c>
      <c r="C2212" s="4">
        <v>44138.691666666666</v>
      </c>
      <c r="D2212" s="3" t="s">
        <v>21</v>
      </c>
      <c r="E2212" s="3" t="s">
        <v>1344</v>
      </c>
      <c r="F2212" s="3" t="s">
        <v>1345</v>
      </c>
      <c r="G2212">
        <v>7642</v>
      </c>
      <c r="H2212" s="3" t="s">
        <v>24</v>
      </c>
      <c r="I2212" s="3" t="s">
        <v>5778</v>
      </c>
      <c r="J2212" s="3" t="s">
        <v>5795</v>
      </c>
      <c r="K2212" s="3" t="s">
        <v>4464</v>
      </c>
      <c r="L2212" s="3" t="s">
        <v>5850</v>
      </c>
      <c r="M2212" s="3" t="s">
        <v>32</v>
      </c>
      <c r="N2212" s="3">
        <f>IF(Broker_Trades[[#This Row],[Status]]="Complete",((Broker_Trades[[#This Row],[Sell Price]]-Broker_Trades[[#This Row],[Buy Price]])/Broker_Trades[[#This Row],[Buy Price]]),"")</f>
        <v>0.125771152914289</v>
      </c>
      <c r="O22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2212" s="3">
        <f>IFERROR(Broker_Trades[[#This Row],[Return]]/Broker_Trades[[#This Row],[Time]],Broker_Trades[[#This Row],[Return]])</f>
        <v>4.3369363073892759E-3</v>
      </c>
    </row>
    <row r="2213" spans="1:16" x14ac:dyDescent="0.3">
      <c r="A2213">
        <v>2212</v>
      </c>
      <c r="B2213" s="3" t="s">
        <v>5851</v>
      </c>
      <c r="C2213" s="4">
        <v>44138.691666666666</v>
      </c>
      <c r="D2213" s="3" t="s">
        <v>21</v>
      </c>
      <c r="E2213" s="3" t="s">
        <v>5852</v>
      </c>
      <c r="F2213" s="3" t="s">
        <v>205</v>
      </c>
      <c r="G2213">
        <v>5964</v>
      </c>
      <c r="H2213" s="3" t="s">
        <v>24</v>
      </c>
      <c r="I2213" s="3" t="s">
        <v>5778</v>
      </c>
      <c r="J2213" s="3" t="s">
        <v>5818</v>
      </c>
      <c r="K2213" s="3" t="s">
        <v>2695</v>
      </c>
      <c r="L2213" s="3" t="s">
        <v>2695</v>
      </c>
      <c r="M2213" s="3" t="s">
        <v>19</v>
      </c>
      <c r="N2213" s="3" t="str">
        <f>IF(Broker_Trades[[#This Row],[Status]]="Complete",((Broker_Trades[[#This Row],[Sell Price]]-Broker_Trades[[#This Row],[Buy Price]])/Broker_Trades[[#This Row],[Buy Price]]),"")</f>
        <v/>
      </c>
      <c r="O22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13" s="3" t="str">
        <f>IFERROR(Broker_Trades[[#This Row],[Return]]/Broker_Trades[[#This Row],[Time]],Broker_Trades[[#This Row],[Return]])</f>
        <v/>
      </c>
    </row>
    <row r="2214" spans="1:16" x14ac:dyDescent="0.3">
      <c r="A2214">
        <v>2213</v>
      </c>
      <c r="B2214" s="3" t="s">
        <v>5853</v>
      </c>
      <c r="C2214" s="4">
        <v>44138.690972222219</v>
      </c>
      <c r="D2214" s="3" t="s">
        <v>21</v>
      </c>
      <c r="E2214" s="3" t="s">
        <v>1364</v>
      </c>
      <c r="F2214" s="3" t="s">
        <v>1365</v>
      </c>
      <c r="G2214">
        <v>476</v>
      </c>
      <c r="H2214" s="3" t="s">
        <v>2852</v>
      </c>
      <c r="I2214" s="3" t="s">
        <v>2695</v>
      </c>
      <c r="J2214" s="3" t="s">
        <v>2695</v>
      </c>
      <c r="K2214" s="3" t="s">
        <v>5778</v>
      </c>
      <c r="L2214" s="3" t="s">
        <v>5854</v>
      </c>
      <c r="M2214" s="3" t="s">
        <v>19</v>
      </c>
      <c r="N2214" s="3" t="str">
        <f>IF(Broker_Trades[[#This Row],[Status]]="Complete",((Broker_Trades[[#This Row],[Sell Price]]-Broker_Trades[[#This Row],[Buy Price]])/Broker_Trades[[#This Row],[Buy Price]]),"")</f>
        <v/>
      </c>
      <c r="O22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14" s="3" t="str">
        <f>IFERROR(Broker_Trades[[#This Row],[Return]]/Broker_Trades[[#This Row],[Time]],Broker_Trades[[#This Row],[Return]])</f>
        <v/>
      </c>
    </row>
    <row r="2215" spans="1:16" x14ac:dyDescent="0.3">
      <c r="A2215">
        <v>2214</v>
      </c>
      <c r="B2215" s="3" t="s">
        <v>5855</v>
      </c>
      <c r="C2215" s="4">
        <v>44138.69027777778</v>
      </c>
      <c r="D2215" s="3" t="s">
        <v>21</v>
      </c>
      <c r="E2215" s="3" t="s">
        <v>3230</v>
      </c>
      <c r="F2215" s="3" t="s">
        <v>771</v>
      </c>
      <c r="G2215">
        <v>2026</v>
      </c>
      <c r="H2215" s="3" t="s">
        <v>59</v>
      </c>
      <c r="I2215" s="3" t="s">
        <v>2695</v>
      </c>
      <c r="J2215" s="3" t="s">
        <v>2695</v>
      </c>
      <c r="K2215" s="3" t="s">
        <v>2695</v>
      </c>
      <c r="L2215" s="3" t="s">
        <v>2695</v>
      </c>
      <c r="M2215" s="3" t="s">
        <v>190</v>
      </c>
      <c r="N2215" s="3" t="str">
        <f>IF(Broker_Trades[[#This Row],[Status]]="Complete",((Broker_Trades[[#This Row],[Sell Price]]-Broker_Trades[[#This Row],[Buy Price]])/Broker_Trades[[#This Row],[Buy Price]]),"")</f>
        <v/>
      </c>
      <c r="O22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15" s="3" t="str">
        <f>IFERROR(Broker_Trades[[#This Row],[Return]]/Broker_Trades[[#This Row],[Time]],Broker_Trades[[#This Row],[Return]])</f>
        <v/>
      </c>
    </row>
    <row r="2216" spans="1:16" x14ac:dyDescent="0.3">
      <c r="A2216">
        <v>2215</v>
      </c>
      <c r="B2216" s="3" t="s">
        <v>5856</v>
      </c>
      <c r="C2216" s="4">
        <v>44138.69027777778</v>
      </c>
      <c r="D2216" s="3" t="s">
        <v>21</v>
      </c>
      <c r="E2216" s="3" t="s">
        <v>1821</v>
      </c>
      <c r="F2216" s="3" t="s">
        <v>1822</v>
      </c>
      <c r="G2216">
        <v>700</v>
      </c>
      <c r="H2216" s="3" t="s">
        <v>59</v>
      </c>
      <c r="I2216" s="3" t="s">
        <v>2695</v>
      </c>
      <c r="J2216" s="3" t="s">
        <v>2695</v>
      </c>
      <c r="K2216" s="3" t="s">
        <v>2695</v>
      </c>
      <c r="L2216" s="3" t="s">
        <v>2695</v>
      </c>
      <c r="M2216" s="3" t="s">
        <v>190</v>
      </c>
      <c r="N2216" s="3" t="str">
        <f>IF(Broker_Trades[[#This Row],[Status]]="Complete",((Broker_Trades[[#This Row],[Sell Price]]-Broker_Trades[[#This Row],[Buy Price]])/Broker_Trades[[#This Row],[Buy Price]]),"")</f>
        <v/>
      </c>
      <c r="O22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16" s="3" t="str">
        <f>IFERROR(Broker_Trades[[#This Row],[Return]]/Broker_Trades[[#This Row],[Time]],Broker_Trades[[#This Row],[Return]])</f>
        <v/>
      </c>
    </row>
    <row r="2217" spans="1:16" x14ac:dyDescent="0.3">
      <c r="A2217">
        <v>2216</v>
      </c>
      <c r="B2217" s="3" t="s">
        <v>5857</v>
      </c>
      <c r="C2217" s="4">
        <v>44138.689583333333</v>
      </c>
      <c r="D2217" s="3" t="s">
        <v>21</v>
      </c>
      <c r="E2217" s="3" t="s">
        <v>752</v>
      </c>
      <c r="F2217" s="3" t="s">
        <v>753</v>
      </c>
      <c r="G2217">
        <v>1450</v>
      </c>
      <c r="H2217" s="3" t="s">
        <v>17</v>
      </c>
      <c r="I2217" s="3" t="s">
        <v>5778</v>
      </c>
      <c r="J2217" s="3" t="s">
        <v>5858</v>
      </c>
      <c r="K2217" s="3" t="s">
        <v>5261</v>
      </c>
      <c r="L2217" s="3" t="s">
        <v>5859</v>
      </c>
      <c r="M2217" s="3" t="s">
        <v>32</v>
      </c>
      <c r="N2217" s="3">
        <f>IF(Broker_Trades[[#This Row],[Status]]="Complete",((Broker_Trades[[#This Row],[Sell Price]]-Broker_Trades[[#This Row],[Buy Price]])/Broker_Trades[[#This Row],[Buy Price]]),"")</f>
        <v>0.10365921067177662</v>
      </c>
      <c r="O22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2217" s="3">
        <f>IFERROR(Broker_Trades[[#This Row],[Return]]/Broker_Trades[[#This Row],[Time]],Broker_Trades[[#This Row],[Return]])</f>
        <v>2.0731842134355326E-2</v>
      </c>
    </row>
    <row r="2218" spans="1:16" x14ac:dyDescent="0.3">
      <c r="A2218">
        <v>2217</v>
      </c>
      <c r="B2218" s="3" t="s">
        <v>5860</v>
      </c>
      <c r="C2218" s="4">
        <v>44138.689583333333</v>
      </c>
      <c r="D2218" s="3" t="s">
        <v>21</v>
      </c>
      <c r="E2218" s="3" t="s">
        <v>986</v>
      </c>
      <c r="F2218" s="3" t="s">
        <v>987</v>
      </c>
      <c r="G2218">
        <v>472</v>
      </c>
      <c r="H2218" s="3" t="s">
        <v>17</v>
      </c>
      <c r="I2218" s="3" t="s">
        <v>5778</v>
      </c>
      <c r="J2218" s="3" t="s">
        <v>5861</v>
      </c>
      <c r="K2218" s="3" t="s">
        <v>4991</v>
      </c>
      <c r="L2218" s="3" t="s">
        <v>3630</v>
      </c>
      <c r="M2218" s="3" t="s">
        <v>32</v>
      </c>
      <c r="N2218" s="3">
        <f>IF(Broker_Trades[[#This Row],[Status]]="Complete",((Broker_Trades[[#This Row],[Sell Price]]-Broker_Trades[[#This Row],[Buy Price]])/Broker_Trades[[#This Row],[Buy Price]]),"")</f>
        <v>7.272322917824986E-2</v>
      </c>
      <c r="O22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2218" s="3">
        <f>IFERROR(Broker_Trades[[#This Row],[Return]]/Broker_Trades[[#This Row],[Time]],Broker_Trades[[#This Row],[Return]])</f>
        <v>9.0904036472812325E-3</v>
      </c>
    </row>
    <row r="2219" spans="1:16" x14ac:dyDescent="0.3">
      <c r="A2219">
        <v>2218</v>
      </c>
      <c r="B2219" s="3" t="s">
        <v>5862</v>
      </c>
      <c r="C2219" s="4">
        <v>44138.689583333333</v>
      </c>
      <c r="D2219" s="3" t="s">
        <v>21</v>
      </c>
      <c r="E2219" s="3" t="s">
        <v>2198</v>
      </c>
      <c r="F2219" s="3" t="s">
        <v>2199</v>
      </c>
      <c r="G2219">
        <v>809</v>
      </c>
      <c r="H2219" s="3" t="s">
        <v>17</v>
      </c>
      <c r="I2219" s="3" t="s">
        <v>5778</v>
      </c>
      <c r="J2219" s="3" t="s">
        <v>5863</v>
      </c>
      <c r="K2219" s="3" t="s">
        <v>5653</v>
      </c>
      <c r="L2219" s="3" t="s">
        <v>5864</v>
      </c>
      <c r="M2219" s="3" t="s">
        <v>32</v>
      </c>
      <c r="N2219" s="3">
        <f>IF(Broker_Trades[[#This Row],[Status]]="Complete",((Broker_Trades[[#This Row],[Sell Price]]-Broker_Trades[[#This Row],[Buy Price]])/Broker_Trades[[#This Row],[Buy Price]]),"")</f>
        <v>8.3968462549277242E-2</v>
      </c>
      <c r="O22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219" s="3">
        <f>IFERROR(Broker_Trades[[#This Row],[Return]]/Broker_Trades[[#This Row],[Time]],Broker_Trades[[#This Row],[Return]])</f>
        <v>8.3968462549277242E-2</v>
      </c>
    </row>
    <row r="2220" spans="1:16" x14ac:dyDescent="0.3">
      <c r="A2220">
        <v>2219</v>
      </c>
      <c r="B2220" s="3" t="s">
        <v>5865</v>
      </c>
      <c r="C2220" s="4">
        <v>44138.688888888886</v>
      </c>
      <c r="D2220" s="3" t="s">
        <v>21</v>
      </c>
      <c r="E2220" s="3" t="s">
        <v>1373</v>
      </c>
      <c r="F2220" s="3" t="s">
        <v>1374</v>
      </c>
      <c r="G2220">
        <v>868</v>
      </c>
      <c r="H2220" s="3" t="s">
        <v>17</v>
      </c>
      <c r="I2220" s="3" t="s">
        <v>5778</v>
      </c>
      <c r="J2220" s="3" t="s">
        <v>5866</v>
      </c>
      <c r="K2220" s="3" t="s">
        <v>3188</v>
      </c>
      <c r="L2220" s="3" t="s">
        <v>5867</v>
      </c>
      <c r="M2220" s="3" t="s">
        <v>32</v>
      </c>
      <c r="N2220" s="3">
        <f>IF(Broker_Trades[[#This Row],[Status]]="Complete",((Broker_Trades[[#This Row],[Sell Price]]-Broker_Trades[[#This Row],[Buy Price]])/Broker_Trades[[#This Row],[Buy Price]]),"")</f>
        <v>0.19466301744782757</v>
      </c>
      <c r="O22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188</v>
      </c>
      <c r="P2220" s="3">
        <f>IFERROR(Broker_Trades[[#This Row],[Return]]/Broker_Trades[[#This Row],[Time]],Broker_Trades[[#This Row],[Return]])</f>
        <v>1.0354415821692956E-3</v>
      </c>
    </row>
    <row r="2221" spans="1:16" x14ac:dyDescent="0.3">
      <c r="A2221">
        <v>2220</v>
      </c>
      <c r="B2221" s="3" t="s">
        <v>5868</v>
      </c>
      <c r="C2221" s="4">
        <v>44138.688888888886</v>
      </c>
      <c r="D2221" s="3" t="s">
        <v>21</v>
      </c>
      <c r="E2221" s="3" t="s">
        <v>5692</v>
      </c>
      <c r="F2221" s="3" t="s">
        <v>153</v>
      </c>
      <c r="G2221">
        <v>3282</v>
      </c>
      <c r="H2221" s="3" t="s">
        <v>17</v>
      </c>
      <c r="I2221" s="3" t="s">
        <v>5778</v>
      </c>
      <c r="J2221" s="3" t="s">
        <v>5815</v>
      </c>
      <c r="K2221" s="3" t="s">
        <v>3957</v>
      </c>
      <c r="L2221" s="3" t="s">
        <v>5816</v>
      </c>
      <c r="M2221" s="3" t="s">
        <v>32</v>
      </c>
      <c r="N2221" s="3">
        <f>IF(Broker_Trades[[#This Row],[Status]]="Complete",((Broker_Trades[[#This Row],[Sell Price]]-Broker_Trades[[#This Row],[Buy Price]])/Broker_Trades[[#This Row],[Buy Price]]),"")</f>
        <v>0.12074829931972789</v>
      </c>
      <c r="O22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69</v>
      </c>
      <c r="P2221" s="3">
        <f>IFERROR(Broker_Trades[[#This Row],[Return]]/Broker_Trades[[#This Row],[Time]],Broker_Trades[[#This Row],[Return]])</f>
        <v>1.7499753524598245E-3</v>
      </c>
    </row>
    <row r="2222" spans="1:16" x14ac:dyDescent="0.3">
      <c r="A2222">
        <v>2221</v>
      </c>
      <c r="B2222" s="3" t="s">
        <v>5869</v>
      </c>
      <c r="C2222" s="4">
        <v>44138.688888888886</v>
      </c>
      <c r="D2222" s="3" t="s">
        <v>21</v>
      </c>
      <c r="E2222" s="3" t="s">
        <v>1459</v>
      </c>
      <c r="F2222" s="3" t="s">
        <v>1460</v>
      </c>
      <c r="G2222">
        <v>1284</v>
      </c>
      <c r="H2222" s="3" t="s">
        <v>17</v>
      </c>
      <c r="I2222" s="3" t="s">
        <v>5778</v>
      </c>
      <c r="J2222" s="3" t="s">
        <v>5802</v>
      </c>
      <c r="K2222" s="3" t="s">
        <v>4274</v>
      </c>
      <c r="L2222" s="3" t="s">
        <v>885</v>
      </c>
      <c r="M2222" s="3" t="s">
        <v>32</v>
      </c>
      <c r="N2222" s="3">
        <f>IF(Broker_Trades[[#This Row],[Status]]="Complete",((Broker_Trades[[#This Row],[Sell Price]]-Broker_Trades[[#This Row],[Buy Price]])/Broker_Trades[[#This Row],[Buy Price]]),"")</f>
        <v>0.37436446347337438</v>
      </c>
      <c r="O22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2222" s="3">
        <f>IFERROR(Broker_Trades[[#This Row],[Return]]/Broker_Trades[[#This Row],[Time]],Broker_Trades[[#This Row],[Return]])</f>
        <v>8.7061503133342884E-3</v>
      </c>
    </row>
    <row r="2223" spans="1:16" x14ac:dyDescent="0.3">
      <c r="A2223">
        <v>2222</v>
      </c>
      <c r="B2223" s="3" t="s">
        <v>5870</v>
      </c>
      <c r="C2223" s="4">
        <v>44138.688194444447</v>
      </c>
      <c r="D2223" s="3" t="s">
        <v>21</v>
      </c>
      <c r="E2223" s="3" t="s">
        <v>346</v>
      </c>
      <c r="F2223" s="3" t="s">
        <v>347</v>
      </c>
      <c r="G2223">
        <v>570</v>
      </c>
      <c r="H2223" s="3" t="s">
        <v>17</v>
      </c>
      <c r="I2223" s="3" t="s">
        <v>5778</v>
      </c>
      <c r="J2223" s="3" t="s">
        <v>5783</v>
      </c>
      <c r="K2223" s="3" t="s">
        <v>5183</v>
      </c>
      <c r="L2223" s="3" t="s">
        <v>5784</v>
      </c>
      <c r="M2223" s="3" t="s">
        <v>32</v>
      </c>
      <c r="N2223" s="3">
        <f>IF(Broker_Trades[[#This Row],[Status]]="Complete",((Broker_Trades[[#This Row],[Sell Price]]-Broker_Trades[[#This Row],[Buy Price]])/Broker_Trades[[#This Row],[Buy Price]]),"")</f>
        <v>0.11978670729384874</v>
      </c>
      <c r="O22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2223" s="3">
        <f>IFERROR(Broker_Trades[[#This Row],[Return]]/Broker_Trades[[#This Row],[Time]],Broker_Trades[[#This Row],[Return]])</f>
        <v>1.9964451215641457E-2</v>
      </c>
    </row>
    <row r="2224" spans="1:16" x14ac:dyDescent="0.3">
      <c r="A2224">
        <v>2223</v>
      </c>
      <c r="B2224" s="3" t="s">
        <v>5871</v>
      </c>
      <c r="C2224" s="4">
        <v>44138.572222222225</v>
      </c>
      <c r="D2224" s="3" t="s">
        <v>3422</v>
      </c>
      <c r="E2224" s="3" t="s">
        <v>5872</v>
      </c>
      <c r="F2224" s="3" t="s">
        <v>5873</v>
      </c>
      <c r="G2224">
        <v>170</v>
      </c>
      <c r="H2224" s="3" t="s">
        <v>24</v>
      </c>
      <c r="I2224" s="3" t="s">
        <v>5874</v>
      </c>
      <c r="J2224" s="3" t="s">
        <v>5875</v>
      </c>
      <c r="K2224" s="3" t="s">
        <v>4527</v>
      </c>
      <c r="L2224" s="3" t="s">
        <v>5876</v>
      </c>
      <c r="M2224" s="3" t="s">
        <v>32</v>
      </c>
      <c r="N2224" s="3">
        <f>IF(Broker_Trades[[#This Row],[Status]]="Complete",((Broker_Trades[[#This Row],[Sell Price]]-Broker_Trades[[#This Row],[Buy Price]])/Broker_Trades[[#This Row],[Buy Price]]),"")</f>
        <v>0.24637681159420291</v>
      </c>
      <c r="O22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2224" s="3">
        <f>IFERROR(Broker_Trades[[#This Row],[Return]]/Broker_Trades[[#This Row],[Time]],Broker_Trades[[#This Row],[Return]])</f>
        <v>1.5398550724637682E-2</v>
      </c>
    </row>
    <row r="2225" spans="1:16" x14ac:dyDescent="0.3">
      <c r="A2225">
        <v>2224</v>
      </c>
      <c r="B2225" s="3" t="s">
        <v>5877</v>
      </c>
      <c r="C2225" s="4">
        <v>44138.571527777778</v>
      </c>
      <c r="D2225" s="3" t="s">
        <v>3422</v>
      </c>
      <c r="E2225" s="3" t="s">
        <v>1373</v>
      </c>
      <c r="F2225" s="3" t="s">
        <v>1374</v>
      </c>
      <c r="G2225">
        <v>1035</v>
      </c>
      <c r="H2225" s="3" t="s">
        <v>24</v>
      </c>
      <c r="I2225" s="3" t="s">
        <v>5874</v>
      </c>
      <c r="J2225" s="3" t="s">
        <v>5878</v>
      </c>
      <c r="K2225" s="3" t="s">
        <v>5408</v>
      </c>
      <c r="L2225" s="3" t="s">
        <v>5879</v>
      </c>
      <c r="M2225" s="3" t="s">
        <v>32</v>
      </c>
      <c r="N2225" s="3">
        <f>IF(Broker_Trades[[#This Row],[Status]]="Complete",((Broker_Trades[[#This Row],[Sell Price]]-Broker_Trades[[#This Row],[Buy Price]])/Broker_Trades[[#This Row],[Buy Price]]),"")</f>
        <v>0.4582814445828145</v>
      </c>
      <c r="O22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245</v>
      </c>
      <c r="P2225" s="3">
        <f>IFERROR(Broker_Trades[[#This Row],[Return]]/Broker_Trades[[#This Row],[Time]],Broker_Trades[[#This Row],[Return]])</f>
        <v>1.8705365085012837E-3</v>
      </c>
    </row>
    <row r="2226" spans="1:16" x14ac:dyDescent="0.3">
      <c r="A2226">
        <v>2225</v>
      </c>
      <c r="B2226" s="3" t="s">
        <v>5880</v>
      </c>
      <c r="C2226" s="4">
        <v>44138.571527777778</v>
      </c>
      <c r="D2226" s="3" t="s">
        <v>3422</v>
      </c>
      <c r="E2226" s="3" t="s">
        <v>2411</v>
      </c>
      <c r="F2226" s="3" t="s">
        <v>984</v>
      </c>
      <c r="G2226">
        <v>11200</v>
      </c>
      <c r="H2226" s="3" t="s">
        <v>24</v>
      </c>
      <c r="I2226" s="3" t="s">
        <v>5874</v>
      </c>
      <c r="J2226" s="3" t="s">
        <v>5881</v>
      </c>
      <c r="K2226" s="3" t="s">
        <v>4511</v>
      </c>
      <c r="L2226" s="3" t="s">
        <v>5882</v>
      </c>
      <c r="M2226" s="3" t="s">
        <v>32</v>
      </c>
      <c r="N2226" s="3">
        <f>IF(Broker_Trades[[#This Row],[Status]]="Complete",((Broker_Trades[[#This Row],[Sell Price]]-Broker_Trades[[#This Row],[Buy Price]])/Broker_Trades[[#This Row],[Buy Price]]),"")</f>
        <v>0.20339338081273564</v>
      </c>
      <c r="O22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2226" s="3">
        <f>IFERROR(Broker_Trades[[#This Row],[Return]]/Broker_Trades[[#This Row],[Time]],Broker_Trades[[#This Row],[Return]])</f>
        <v>8.8431904701189411E-3</v>
      </c>
    </row>
    <row r="2227" spans="1:16" x14ac:dyDescent="0.3">
      <c r="A2227">
        <v>2226</v>
      </c>
      <c r="B2227" s="3" t="s">
        <v>5883</v>
      </c>
      <c r="C2227" s="4">
        <v>44138.570833333331</v>
      </c>
      <c r="D2227" s="3" t="s">
        <v>3422</v>
      </c>
      <c r="E2227" s="3" t="s">
        <v>1805</v>
      </c>
      <c r="F2227" s="3" t="s">
        <v>1806</v>
      </c>
      <c r="G2227">
        <v>471</v>
      </c>
      <c r="H2227" s="3" t="s">
        <v>24</v>
      </c>
      <c r="I2227" s="3" t="s">
        <v>5874</v>
      </c>
      <c r="J2227" s="3" t="s">
        <v>5884</v>
      </c>
      <c r="K2227" s="3" t="s">
        <v>1880</v>
      </c>
      <c r="L2227" s="3" t="s">
        <v>5885</v>
      </c>
      <c r="M2227" s="3" t="s">
        <v>32</v>
      </c>
      <c r="N2227" s="3">
        <f>IF(Broker_Trades[[#This Row],[Status]]="Complete",((Broker_Trades[[#This Row],[Sell Price]]-Broker_Trades[[#This Row],[Buy Price]])/Broker_Trades[[#This Row],[Buy Price]]),"")</f>
        <v>0.98996212121212135</v>
      </c>
      <c r="O22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448</v>
      </c>
      <c r="P2227" s="3">
        <f>IFERROR(Broker_Trades[[#This Row],[Return]]/Broker_Trades[[#This Row],[Time]],Broker_Trades[[#This Row],[Return]])</f>
        <v>2.2097368777056281E-3</v>
      </c>
    </row>
    <row r="2228" spans="1:16" x14ac:dyDescent="0.3">
      <c r="A2228">
        <v>2227</v>
      </c>
      <c r="B2228" s="3" t="s">
        <v>5886</v>
      </c>
      <c r="C2228" s="4">
        <v>44138.570138888892</v>
      </c>
      <c r="D2228" s="3" t="s">
        <v>3422</v>
      </c>
      <c r="E2228" s="3" t="s">
        <v>1234</v>
      </c>
      <c r="F2228" s="3" t="s">
        <v>1235</v>
      </c>
      <c r="G2228">
        <v>593</v>
      </c>
      <c r="H2228" s="3" t="s">
        <v>24</v>
      </c>
      <c r="I2228" s="3" t="s">
        <v>5874</v>
      </c>
      <c r="J2228" s="3" t="s">
        <v>5887</v>
      </c>
      <c r="K2228" s="3" t="s">
        <v>3121</v>
      </c>
      <c r="L2228" s="3" t="s">
        <v>5888</v>
      </c>
      <c r="M2228" s="3" t="s">
        <v>32</v>
      </c>
      <c r="N2228" s="3">
        <f>IF(Broker_Trades[[#This Row],[Status]]="Complete",((Broker_Trades[[#This Row],[Sell Price]]-Broker_Trades[[#This Row],[Buy Price]])/Broker_Trades[[#This Row],[Buy Price]]),"")</f>
        <v>0.40809859154929584</v>
      </c>
      <c r="O22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118</v>
      </c>
      <c r="P2228" s="3">
        <f>IFERROR(Broker_Trades[[#This Row],[Return]]/Broker_Trades[[#This Row],[Time]],Broker_Trades[[#This Row],[Return]])</f>
        <v>3.45846264024827E-3</v>
      </c>
    </row>
    <row r="2229" spans="1:16" x14ac:dyDescent="0.3">
      <c r="A2229">
        <v>2228</v>
      </c>
      <c r="B2229" s="3" t="s">
        <v>5889</v>
      </c>
      <c r="C2229" s="4">
        <v>44138.569444444445</v>
      </c>
      <c r="D2229" s="3" t="s">
        <v>3422</v>
      </c>
      <c r="E2229" s="3" t="s">
        <v>1155</v>
      </c>
      <c r="F2229" s="3" t="s">
        <v>1156</v>
      </c>
      <c r="G2229">
        <v>100</v>
      </c>
      <c r="H2229" s="3" t="s">
        <v>24</v>
      </c>
      <c r="I2229" s="3" t="s">
        <v>5874</v>
      </c>
      <c r="J2229" s="3" t="s">
        <v>2780</v>
      </c>
      <c r="K2229" s="3" t="s">
        <v>4180</v>
      </c>
      <c r="L2229" s="3" t="s">
        <v>5890</v>
      </c>
      <c r="M2229" s="3" t="s">
        <v>32</v>
      </c>
      <c r="N2229" s="3">
        <f>IF(Broker_Trades[[#This Row],[Status]]="Complete",((Broker_Trades[[#This Row],[Sell Price]]-Broker_Trades[[#This Row],[Buy Price]])/Broker_Trades[[#This Row],[Buy Price]]),"")</f>
        <v>0.59320809248554907</v>
      </c>
      <c r="O22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55</v>
      </c>
      <c r="P2229" s="3">
        <f>IFERROR(Broker_Trades[[#This Row],[Return]]/Broker_Trades[[#This Row],[Time]],Broker_Trades[[#This Row],[Return]])</f>
        <v>1.0785601681555438E-2</v>
      </c>
    </row>
    <row r="2230" spans="1:16" x14ac:dyDescent="0.3">
      <c r="A2230">
        <v>2229</v>
      </c>
      <c r="B2230" s="3" t="s">
        <v>5891</v>
      </c>
      <c r="C2230" s="4">
        <v>44138.568749999999</v>
      </c>
      <c r="D2230" s="3" t="s">
        <v>3422</v>
      </c>
      <c r="E2230" s="3" t="s">
        <v>1459</v>
      </c>
      <c r="F2230" s="3" t="s">
        <v>1460</v>
      </c>
      <c r="G2230">
        <v>1250</v>
      </c>
      <c r="H2230" s="3" t="s">
        <v>24</v>
      </c>
      <c r="I2230" s="3" t="s">
        <v>5874</v>
      </c>
      <c r="J2230" s="3" t="s">
        <v>5892</v>
      </c>
      <c r="K2230" s="3" t="s">
        <v>4319</v>
      </c>
      <c r="L2230" s="3" t="s">
        <v>4588</v>
      </c>
      <c r="M2230" s="3" t="s">
        <v>32</v>
      </c>
      <c r="N2230" s="3">
        <f>IF(Broker_Trades[[#This Row],[Status]]="Complete",((Broker_Trades[[#This Row],[Sell Price]]-Broker_Trades[[#This Row],[Buy Price]])/Broker_Trades[[#This Row],[Buy Price]]),"")</f>
        <v>0.33760186263096637</v>
      </c>
      <c r="O22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2230" s="3">
        <f>IFERROR(Broker_Trades[[#This Row],[Return]]/Broker_Trades[[#This Row],[Time]],Broker_Trades[[#This Row],[Return]])</f>
        <v>8.2341917714869838E-3</v>
      </c>
    </row>
    <row r="2231" spans="1:16" x14ac:dyDescent="0.3">
      <c r="A2231">
        <v>2230</v>
      </c>
      <c r="B2231" s="3" t="s">
        <v>5893</v>
      </c>
      <c r="C2231" s="4">
        <v>44138.568749999999</v>
      </c>
      <c r="D2231" s="3" t="s">
        <v>3422</v>
      </c>
      <c r="E2231" s="3" t="s">
        <v>5773</v>
      </c>
      <c r="F2231" s="3" t="s">
        <v>163</v>
      </c>
      <c r="G2231">
        <v>1428</v>
      </c>
      <c r="H2231" s="3" t="s">
        <v>24</v>
      </c>
      <c r="I2231" s="3" t="s">
        <v>5874</v>
      </c>
      <c r="J2231" s="3" t="s">
        <v>5894</v>
      </c>
      <c r="K2231" s="3" t="s">
        <v>4445</v>
      </c>
      <c r="L2231" s="3" t="s">
        <v>5895</v>
      </c>
      <c r="M2231" s="3" t="s">
        <v>32</v>
      </c>
      <c r="N2231" s="3">
        <f>IF(Broker_Trades[[#This Row],[Status]]="Complete",((Broker_Trades[[#This Row],[Sell Price]]-Broker_Trades[[#This Row],[Buy Price]])/Broker_Trades[[#This Row],[Buy Price]]),"")</f>
        <v>0.22287775891341252</v>
      </c>
      <c r="O22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2231" s="3">
        <f>IFERROR(Broker_Trades[[#This Row],[Return]]/Broker_Trades[[#This Row],[Time]],Broker_Trades[[#This Row],[Return]])</f>
        <v>7.1896051262391137E-3</v>
      </c>
    </row>
    <row r="2232" spans="1:16" x14ac:dyDescent="0.3">
      <c r="A2232">
        <v>2231</v>
      </c>
      <c r="B2232" s="3" t="s">
        <v>5896</v>
      </c>
      <c r="C2232" s="4">
        <v>44138.568055555559</v>
      </c>
      <c r="D2232" s="3" t="s">
        <v>3422</v>
      </c>
      <c r="E2232" s="3" t="s">
        <v>1821</v>
      </c>
      <c r="F2232" s="3" t="s">
        <v>1822</v>
      </c>
      <c r="G2232">
        <v>640</v>
      </c>
      <c r="H2232" s="3" t="s">
        <v>3879</v>
      </c>
      <c r="I2232" s="3" t="s">
        <v>2695</v>
      </c>
      <c r="J2232" s="3" t="s">
        <v>2695</v>
      </c>
      <c r="K2232" s="3" t="s">
        <v>5874</v>
      </c>
      <c r="L2232" s="3" t="s">
        <v>5897</v>
      </c>
      <c r="M2232" s="3" t="s">
        <v>19</v>
      </c>
      <c r="N2232" s="3" t="str">
        <f>IF(Broker_Trades[[#This Row],[Status]]="Complete",((Broker_Trades[[#This Row],[Sell Price]]-Broker_Trades[[#This Row],[Buy Price]])/Broker_Trades[[#This Row],[Buy Price]]),"")</f>
        <v/>
      </c>
      <c r="O22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32" s="3" t="str">
        <f>IFERROR(Broker_Trades[[#This Row],[Return]]/Broker_Trades[[#This Row],[Time]],Broker_Trades[[#This Row],[Return]])</f>
        <v/>
      </c>
    </row>
    <row r="2233" spans="1:16" x14ac:dyDescent="0.3">
      <c r="A2233">
        <v>2232</v>
      </c>
      <c r="B2233" s="3" t="s">
        <v>5898</v>
      </c>
      <c r="C2233" s="4">
        <v>44138.563194444447</v>
      </c>
      <c r="D2233" s="3" t="s">
        <v>3422</v>
      </c>
      <c r="E2233" s="3" t="s">
        <v>1167</v>
      </c>
      <c r="F2233" s="3" t="s">
        <v>804</v>
      </c>
      <c r="G2233">
        <v>417</v>
      </c>
      <c r="H2233" s="3" t="s">
        <v>3879</v>
      </c>
      <c r="I2233" s="3" t="s">
        <v>2695</v>
      </c>
      <c r="J2233" s="3" t="s">
        <v>2695</v>
      </c>
      <c r="K2233" s="3" t="s">
        <v>5874</v>
      </c>
      <c r="L2233" s="3" t="s">
        <v>5899</v>
      </c>
      <c r="M2233" s="3" t="s">
        <v>19</v>
      </c>
      <c r="N2233" s="3" t="str">
        <f>IF(Broker_Trades[[#This Row],[Status]]="Complete",((Broker_Trades[[#This Row],[Sell Price]]-Broker_Trades[[#This Row],[Buy Price]])/Broker_Trades[[#This Row],[Buy Price]]),"")</f>
        <v/>
      </c>
      <c r="O22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33" s="3" t="str">
        <f>IFERROR(Broker_Trades[[#This Row],[Return]]/Broker_Trades[[#This Row],[Time]],Broker_Trades[[#This Row],[Return]])</f>
        <v/>
      </c>
    </row>
    <row r="2234" spans="1:16" x14ac:dyDescent="0.3">
      <c r="A2234">
        <v>2233</v>
      </c>
      <c r="B2234" s="3" t="s">
        <v>5900</v>
      </c>
      <c r="C2234" s="4">
        <v>44137.633333333331</v>
      </c>
      <c r="D2234" s="3" t="s">
        <v>34</v>
      </c>
      <c r="E2234" s="3" t="s">
        <v>436</v>
      </c>
      <c r="F2234" s="3" t="s">
        <v>437</v>
      </c>
      <c r="G2234">
        <v>385</v>
      </c>
      <c r="H2234" s="3" t="s">
        <v>24</v>
      </c>
      <c r="I2234" s="3" t="s">
        <v>5901</v>
      </c>
      <c r="J2234" s="3" t="s">
        <v>5902</v>
      </c>
      <c r="K2234" s="3" t="s">
        <v>3994</v>
      </c>
      <c r="L2234" s="3" t="s">
        <v>5903</v>
      </c>
      <c r="M2234" s="3" t="s">
        <v>32</v>
      </c>
      <c r="N2234" s="3">
        <f>IF(Broker_Trades[[#This Row],[Status]]="Complete",((Broker_Trades[[#This Row],[Sell Price]]-Broker_Trades[[#This Row],[Buy Price]])/Broker_Trades[[#This Row],[Buy Price]]),"")</f>
        <v>0.20766823161189366</v>
      </c>
      <c r="O22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2234" s="3">
        <f>IFERROR(Broker_Trades[[#This Row],[Return]]/Broker_Trades[[#This Row],[Time]],Broker_Trades[[#This Row],[Return]])</f>
        <v>2.4722408525225436E-3</v>
      </c>
    </row>
    <row r="2235" spans="1:16" x14ac:dyDescent="0.3">
      <c r="A2235">
        <v>2234</v>
      </c>
      <c r="B2235" s="3" t="s">
        <v>5904</v>
      </c>
      <c r="C2235" s="4">
        <v>44137.632638888892</v>
      </c>
      <c r="D2235" s="3" t="s">
        <v>34</v>
      </c>
      <c r="E2235" s="3" t="s">
        <v>986</v>
      </c>
      <c r="F2235" s="3" t="s">
        <v>987</v>
      </c>
      <c r="G2235">
        <v>606</v>
      </c>
      <c r="H2235" s="3" t="s">
        <v>24</v>
      </c>
      <c r="I2235" s="3" t="s">
        <v>5901</v>
      </c>
      <c r="J2235" s="3" t="s">
        <v>5905</v>
      </c>
      <c r="K2235" s="3" t="s">
        <v>4827</v>
      </c>
      <c r="L2235" s="3" t="s">
        <v>1136</v>
      </c>
      <c r="M2235" s="3" t="s">
        <v>32</v>
      </c>
      <c r="N2235" s="3">
        <f>IF(Broker_Trades[[#This Row],[Status]]="Complete",((Broker_Trades[[#This Row],[Sell Price]]-Broker_Trades[[#This Row],[Buy Price]])/Broker_Trades[[#This Row],[Buy Price]]),"")</f>
        <v>0.40358950759318907</v>
      </c>
      <c r="O22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2235" s="3">
        <f>IFERROR(Broker_Trades[[#This Row],[Return]]/Broker_Trades[[#This Row],[Time]],Broker_Trades[[#This Row],[Return]])</f>
        <v>1.0620776515610239E-2</v>
      </c>
    </row>
    <row r="2236" spans="1:16" x14ac:dyDescent="0.3">
      <c r="A2236">
        <v>2235</v>
      </c>
      <c r="B2236" s="3" t="s">
        <v>5906</v>
      </c>
      <c r="C2236" s="4">
        <v>44137.631944444445</v>
      </c>
      <c r="D2236" s="3" t="s">
        <v>34</v>
      </c>
      <c r="E2236" s="3" t="s">
        <v>1789</v>
      </c>
      <c r="F2236" s="3" t="s">
        <v>1790</v>
      </c>
      <c r="G2236">
        <v>43</v>
      </c>
      <c r="H2236" s="3" t="s">
        <v>24</v>
      </c>
      <c r="I2236" s="3" t="s">
        <v>5901</v>
      </c>
      <c r="J2236" s="3" t="s">
        <v>5907</v>
      </c>
      <c r="K2236" s="3" t="s">
        <v>4687</v>
      </c>
      <c r="L2236" s="3" t="s">
        <v>5908</v>
      </c>
      <c r="M2236" s="3" t="s">
        <v>32</v>
      </c>
      <c r="N2236" s="3">
        <f>IF(Broker_Trades[[#This Row],[Status]]="Complete",((Broker_Trades[[#This Row],[Sell Price]]-Broker_Trades[[#This Row],[Buy Price]])/Broker_Trades[[#This Row],[Buy Price]]),"")</f>
        <v>0.27514792899408297</v>
      </c>
      <c r="O22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2236" s="3">
        <f>IFERROR(Broker_Trades[[#This Row],[Return]]/Broker_Trades[[#This Row],[Time]],Broker_Trades[[#This Row],[Return]])</f>
        <v>1.8343195266272198E-2</v>
      </c>
    </row>
    <row r="2237" spans="1:16" x14ac:dyDescent="0.3">
      <c r="A2237">
        <v>2236</v>
      </c>
      <c r="B2237" s="3" t="s">
        <v>5909</v>
      </c>
      <c r="C2237" s="4">
        <v>44137.631944444445</v>
      </c>
      <c r="D2237" s="3" t="s">
        <v>34</v>
      </c>
      <c r="E2237" s="3" t="s">
        <v>314</v>
      </c>
      <c r="F2237" s="3" t="s">
        <v>315</v>
      </c>
      <c r="G2237">
        <v>1040</v>
      </c>
      <c r="H2237" s="3" t="s">
        <v>24</v>
      </c>
      <c r="I2237" s="3" t="s">
        <v>5901</v>
      </c>
      <c r="J2237" s="3" t="s">
        <v>5910</v>
      </c>
      <c r="K2237" s="3" t="s">
        <v>4687</v>
      </c>
      <c r="L2237" s="3" t="s">
        <v>5643</v>
      </c>
      <c r="M2237" s="3" t="s">
        <v>32</v>
      </c>
      <c r="N2237" s="3">
        <f>IF(Broker_Trades[[#This Row],[Status]]="Complete",((Broker_Trades[[#This Row],[Sell Price]]-Broker_Trades[[#This Row],[Buy Price]])/Broker_Trades[[#This Row],[Buy Price]]),"")</f>
        <v>0.26270041698478885</v>
      </c>
      <c r="O22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2237" s="3">
        <f>IFERROR(Broker_Trades[[#This Row],[Return]]/Broker_Trades[[#This Row],[Time]],Broker_Trades[[#This Row],[Return]])</f>
        <v>1.7513361132319258E-2</v>
      </c>
    </row>
    <row r="2238" spans="1:16" x14ac:dyDescent="0.3">
      <c r="A2238">
        <v>2237</v>
      </c>
      <c r="B2238" s="3" t="s">
        <v>5911</v>
      </c>
      <c r="C2238" s="4">
        <v>44137.631944444445</v>
      </c>
      <c r="D2238" s="3" t="s">
        <v>34</v>
      </c>
      <c r="E2238" s="3" t="s">
        <v>543</v>
      </c>
      <c r="F2238" s="3" t="s">
        <v>543</v>
      </c>
      <c r="G2238">
        <v>632</v>
      </c>
      <c r="H2238" s="3" t="s">
        <v>24</v>
      </c>
      <c r="I2238" s="3" t="s">
        <v>5901</v>
      </c>
      <c r="J2238" s="3" t="s">
        <v>5912</v>
      </c>
      <c r="K2238" s="3" t="s">
        <v>3223</v>
      </c>
      <c r="L2238" s="3" t="s">
        <v>4369</v>
      </c>
      <c r="M2238" s="3" t="s">
        <v>32</v>
      </c>
      <c r="N2238" s="3">
        <f>IF(Broker_Trades[[#This Row],[Status]]="Complete",((Broker_Trades[[#This Row],[Sell Price]]-Broker_Trades[[#This Row],[Buy Price]])/Broker_Trades[[#This Row],[Buy Price]]),"")</f>
        <v>0.36817204301075279</v>
      </c>
      <c r="O22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126</v>
      </c>
      <c r="P2238" s="3">
        <f>IFERROR(Broker_Trades[[#This Row],[Return]]/Broker_Trades[[#This Row],[Time]],Broker_Trades[[#This Row],[Return]])</f>
        <v>2.9220003413551808E-3</v>
      </c>
    </row>
    <row r="2239" spans="1:16" x14ac:dyDescent="0.3">
      <c r="A2239">
        <v>2238</v>
      </c>
      <c r="B2239" s="3" t="s">
        <v>5913</v>
      </c>
      <c r="C2239" s="4">
        <v>44137.631944444445</v>
      </c>
      <c r="D2239" s="3" t="s">
        <v>34</v>
      </c>
      <c r="E2239" s="3" t="s">
        <v>4351</v>
      </c>
      <c r="F2239" s="3" t="s">
        <v>4352</v>
      </c>
      <c r="G2239">
        <v>1371</v>
      </c>
      <c r="H2239" s="3" t="s">
        <v>24</v>
      </c>
      <c r="I2239" s="3" t="s">
        <v>5901</v>
      </c>
      <c r="J2239" s="3" t="s">
        <v>5914</v>
      </c>
      <c r="K2239" s="3" t="s">
        <v>3994</v>
      </c>
      <c r="L2239" s="3" t="s">
        <v>5648</v>
      </c>
      <c r="M2239" s="3" t="s">
        <v>32</v>
      </c>
      <c r="N2239" s="3">
        <f>IF(Broker_Trades[[#This Row],[Status]]="Complete",((Broker_Trades[[#This Row],[Sell Price]]-Broker_Trades[[#This Row],[Buy Price]])/Broker_Trades[[#This Row],[Buy Price]]),"")</f>
        <v>0.26950000000000002</v>
      </c>
      <c r="O22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2239" s="3">
        <f>IFERROR(Broker_Trades[[#This Row],[Return]]/Broker_Trades[[#This Row],[Time]],Broker_Trades[[#This Row],[Return]])</f>
        <v>3.2083333333333334E-3</v>
      </c>
    </row>
    <row r="2240" spans="1:16" x14ac:dyDescent="0.3">
      <c r="A2240">
        <v>2239</v>
      </c>
      <c r="B2240" s="3" t="s">
        <v>5915</v>
      </c>
      <c r="C2240" s="4">
        <v>44137.631249999999</v>
      </c>
      <c r="D2240" s="3" t="s">
        <v>34</v>
      </c>
      <c r="E2240" s="3" t="s">
        <v>2919</v>
      </c>
      <c r="F2240" s="3" t="s">
        <v>2920</v>
      </c>
      <c r="G2240">
        <v>110</v>
      </c>
      <c r="H2240" s="3" t="s">
        <v>24</v>
      </c>
      <c r="I2240" s="3" t="s">
        <v>302</v>
      </c>
      <c r="J2240" s="3" t="s">
        <v>3597</v>
      </c>
      <c r="K2240" s="3" t="s">
        <v>2695</v>
      </c>
      <c r="L2240" s="3" t="s">
        <v>2695</v>
      </c>
      <c r="M2240" s="3" t="s">
        <v>19</v>
      </c>
      <c r="N2240" s="3" t="str">
        <f>IF(Broker_Trades[[#This Row],[Status]]="Complete",((Broker_Trades[[#This Row],[Sell Price]]-Broker_Trades[[#This Row],[Buy Price]])/Broker_Trades[[#This Row],[Buy Price]]),"")</f>
        <v/>
      </c>
      <c r="O22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40" s="3" t="str">
        <f>IFERROR(Broker_Trades[[#This Row],[Return]]/Broker_Trades[[#This Row],[Time]],Broker_Trades[[#This Row],[Return]])</f>
        <v/>
      </c>
    </row>
    <row r="2241" spans="1:16" x14ac:dyDescent="0.3">
      <c r="A2241">
        <v>2240</v>
      </c>
      <c r="B2241" s="3" t="s">
        <v>5916</v>
      </c>
      <c r="C2241" s="4">
        <v>44137.630555555559</v>
      </c>
      <c r="D2241" s="3" t="s">
        <v>34</v>
      </c>
      <c r="E2241" s="3" t="s">
        <v>5917</v>
      </c>
      <c r="F2241" s="3" t="s">
        <v>4338</v>
      </c>
      <c r="G2241">
        <v>864</v>
      </c>
      <c r="H2241" s="3" t="s">
        <v>24</v>
      </c>
      <c r="I2241" s="3" t="s">
        <v>5901</v>
      </c>
      <c r="J2241" s="3" t="s">
        <v>5918</v>
      </c>
      <c r="K2241" s="3" t="s">
        <v>4365</v>
      </c>
      <c r="L2241" s="3" t="s">
        <v>5919</v>
      </c>
      <c r="M2241" s="3" t="s">
        <v>32</v>
      </c>
      <c r="N2241" s="3">
        <f>IF(Broker_Trades[[#This Row],[Status]]="Complete",((Broker_Trades[[#This Row],[Sell Price]]-Broker_Trades[[#This Row],[Buy Price]])/Broker_Trades[[#This Row],[Buy Price]]),"")</f>
        <v>0.30615507593924873</v>
      </c>
      <c r="O22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2241" s="3">
        <f>IFERROR(Broker_Trades[[#This Row],[Return]]/Broker_Trades[[#This Row],[Time]],Broker_Trades[[#This Row],[Return]])</f>
        <v>8.5043076649791317E-3</v>
      </c>
    </row>
    <row r="2242" spans="1:16" x14ac:dyDescent="0.3">
      <c r="A2242">
        <v>2241</v>
      </c>
      <c r="B2242" s="3" t="s">
        <v>5920</v>
      </c>
      <c r="C2242" s="4">
        <v>44137.630555555559</v>
      </c>
      <c r="D2242" s="3" t="s">
        <v>34</v>
      </c>
      <c r="E2242" s="3" t="s">
        <v>93</v>
      </c>
      <c r="F2242" s="3" t="s">
        <v>94</v>
      </c>
      <c r="G2242">
        <v>211</v>
      </c>
      <c r="H2242" s="3" t="s">
        <v>24</v>
      </c>
      <c r="I2242" s="3" t="s">
        <v>5901</v>
      </c>
      <c r="J2242" s="3" t="s">
        <v>5921</v>
      </c>
      <c r="K2242" s="3" t="s">
        <v>4063</v>
      </c>
      <c r="L2242" s="3" t="s">
        <v>5718</v>
      </c>
      <c r="M2242" s="3" t="s">
        <v>32</v>
      </c>
      <c r="N2242" s="3">
        <f>IF(Broker_Trades[[#This Row],[Status]]="Complete",((Broker_Trades[[#This Row],[Sell Price]]-Broker_Trades[[#This Row],[Buy Price]])/Broker_Trades[[#This Row],[Buy Price]]),"")</f>
        <v>0.23775007248477822</v>
      </c>
      <c r="O22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65</v>
      </c>
      <c r="P2242" s="3">
        <f>IFERROR(Broker_Trades[[#This Row],[Return]]/Broker_Trades[[#This Row],[Time]],Broker_Trades[[#This Row],[Return]])</f>
        <v>3.6576934228427418E-3</v>
      </c>
    </row>
    <row r="2243" spans="1:16" x14ac:dyDescent="0.3">
      <c r="A2243">
        <v>2242</v>
      </c>
      <c r="B2243" s="3" t="s">
        <v>5922</v>
      </c>
      <c r="C2243" s="4">
        <v>44137.630555555559</v>
      </c>
      <c r="D2243" s="3" t="s">
        <v>34</v>
      </c>
      <c r="E2243" s="3" t="s">
        <v>1167</v>
      </c>
      <c r="F2243" s="3" t="s">
        <v>804</v>
      </c>
      <c r="G2243">
        <v>470</v>
      </c>
      <c r="H2243" s="3" t="s">
        <v>24</v>
      </c>
      <c r="I2243" s="3" t="s">
        <v>5901</v>
      </c>
      <c r="J2243" s="3" t="s">
        <v>5923</v>
      </c>
      <c r="K2243" s="3" t="s">
        <v>5874</v>
      </c>
      <c r="L2243" s="3" t="s">
        <v>5924</v>
      </c>
      <c r="M2243" s="3" t="s">
        <v>32</v>
      </c>
      <c r="N2243" s="3">
        <f>IF(Broker_Trades[[#This Row],[Status]]="Complete",((Broker_Trades[[#This Row],[Sell Price]]-Broker_Trades[[#This Row],[Buy Price]])/Broker_Trades[[#This Row],[Buy Price]]),"")</f>
        <v>2.4591947769314497E-2</v>
      </c>
      <c r="O22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243" s="3">
        <f>IFERROR(Broker_Trades[[#This Row],[Return]]/Broker_Trades[[#This Row],[Time]],Broker_Trades[[#This Row],[Return]])</f>
        <v>2.4591947769314497E-2</v>
      </c>
    </row>
    <row r="2244" spans="1:16" x14ac:dyDescent="0.3">
      <c r="A2244">
        <v>2243</v>
      </c>
      <c r="B2244" s="3" t="s">
        <v>5925</v>
      </c>
      <c r="C2244" s="4">
        <v>44137.629861111112</v>
      </c>
      <c r="D2244" s="3" t="s">
        <v>34</v>
      </c>
      <c r="E2244" s="3" t="s">
        <v>5679</v>
      </c>
      <c r="F2244" s="3" t="s">
        <v>5680</v>
      </c>
      <c r="G2244">
        <v>2450</v>
      </c>
      <c r="H2244" s="3" t="s">
        <v>24</v>
      </c>
      <c r="I2244" s="3" t="s">
        <v>5901</v>
      </c>
      <c r="J2244" s="3" t="s">
        <v>5926</v>
      </c>
      <c r="K2244" s="3" t="s">
        <v>4584</v>
      </c>
      <c r="L2244" s="3" t="s">
        <v>5927</v>
      </c>
      <c r="M2244" s="3" t="s">
        <v>32</v>
      </c>
      <c r="N2244" s="3">
        <f>IF(Broker_Trades[[#This Row],[Status]]="Complete",((Broker_Trades[[#This Row],[Sell Price]]-Broker_Trades[[#This Row],[Buy Price]])/Broker_Trades[[#This Row],[Buy Price]]),"")</f>
        <v>0.12187357889949978</v>
      </c>
      <c r="O22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2244" s="3">
        <f>IFERROR(Broker_Trades[[#This Row],[Return]]/Broker_Trades[[#This Row],[Time]],Broker_Trades[[#This Row],[Return]])</f>
        <v>7.617098681218736E-3</v>
      </c>
    </row>
    <row r="2245" spans="1:16" x14ac:dyDescent="0.3">
      <c r="A2245">
        <v>2244</v>
      </c>
      <c r="B2245" s="3" t="s">
        <v>5928</v>
      </c>
      <c r="C2245" s="4">
        <v>44137.629861111112</v>
      </c>
      <c r="D2245" s="3" t="s">
        <v>34</v>
      </c>
      <c r="E2245" s="3" t="s">
        <v>152</v>
      </c>
      <c r="F2245" s="3" t="s">
        <v>153</v>
      </c>
      <c r="G2245">
        <v>3450</v>
      </c>
      <c r="H2245" s="3" t="s">
        <v>24</v>
      </c>
      <c r="I2245" s="3" t="s">
        <v>5901</v>
      </c>
      <c r="J2245" s="3" t="s">
        <v>5929</v>
      </c>
      <c r="K2245" s="3" t="s">
        <v>3867</v>
      </c>
      <c r="L2245" s="3" t="s">
        <v>5711</v>
      </c>
      <c r="M2245" s="3" t="s">
        <v>32</v>
      </c>
      <c r="N2245" s="3">
        <f>IF(Broker_Trades[[#This Row],[Status]]="Complete",((Broker_Trades[[#This Row],[Sell Price]]-Broker_Trades[[#This Row],[Buy Price]])/Broker_Trades[[#This Row],[Buy Price]]),"")</f>
        <v>0.20635387811634343</v>
      </c>
      <c r="O22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81</v>
      </c>
      <c r="P2245" s="3">
        <f>IFERROR(Broker_Trades[[#This Row],[Return]]/Broker_Trades[[#This Row],[Time]],Broker_Trades[[#This Row],[Return]])</f>
        <v>2.5475787421770793E-3</v>
      </c>
    </row>
    <row r="2246" spans="1:16" x14ac:dyDescent="0.3">
      <c r="A2246">
        <v>2245</v>
      </c>
      <c r="B2246" s="3" t="s">
        <v>5930</v>
      </c>
      <c r="C2246" s="4">
        <v>44137.629861111112</v>
      </c>
      <c r="D2246" s="3" t="s">
        <v>34</v>
      </c>
      <c r="E2246" s="3" t="s">
        <v>1482</v>
      </c>
      <c r="F2246" s="3" t="s">
        <v>1345</v>
      </c>
      <c r="G2246">
        <v>8000</v>
      </c>
      <c r="H2246" s="3" t="s">
        <v>24</v>
      </c>
      <c r="I2246" s="3" t="s">
        <v>5901</v>
      </c>
      <c r="J2246" s="3" t="s">
        <v>5931</v>
      </c>
      <c r="K2246" s="3" t="s">
        <v>4365</v>
      </c>
      <c r="L2246" s="3" t="s">
        <v>5932</v>
      </c>
      <c r="M2246" s="3" t="s">
        <v>32</v>
      </c>
      <c r="N2246" s="3">
        <f>IF(Broker_Trades[[#This Row],[Status]]="Complete",((Broker_Trades[[#This Row],[Sell Price]]-Broker_Trades[[#This Row],[Buy Price]])/Broker_Trades[[#This Row],[Buy Price]]),"")</f>
        <v>0.1374398501043308</v>
      </c>
      <c r="O22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2246" s="3">
        <f>IFERROR(Broker_Trades[[#This Row],[Return]]/Broker_Trades[[#This Row],[Time]],Broker_Trades[[#This Row],[Return]])</f>
        <v>3.817773614009189E-3</v>
      </c>
    </row>
    <row r="2247" spans="1:16" x14ac:dyDescent="0.3">
      <c r="A2247">
        <v>2246</v>
      </c>
      <c r="B2247" s="3" t="s">
        <v>5933</v>
      </c>
      <c r="C2247" s="4">
        <v>44137.629861111112</v>
      </c>
      <c r="D2247" s="3" t="s">
        <v>34</v>
      </c>
      <c r="E2247" s="3" t="s">
        <v>1665</v>
      </c>
      <c r="F2247" s="3" t="s">
        <v>1666</v>
      </c>
      <c r="G2247">
        <v>1725</v>
      </c>
      <c r="H2247" s="3" t="s">
        <v>24</v>
      </c>
      <c r="I2247" s="3" t="s">
        <v>5901</v>
      </c>
      <c r="J2247" s="3" t="s">
        <v>5934</v>
      </c>
      <c r="K2247" s="3" t="s">
        <v>5301</v>
      </c>
      <c r="L2247" s="3" t="s">
        <v>5935</v>
      </c>
      <c r="M2247" s="3" t="s">
        <v>32</v>
      </c>
      <c r="N2247" s="3">
        <f>IF(Broker_Trades[[#This Row],[Status]]="Complete",((Broker_Trades[[#This Row],[Sell Price]]-Broker_Trades[[#This Row],[Buy Price]])/Broker_Trades[[#This Row],[Buy Price]]),"")</f>
        <v>0.18095238095238095</v>
      </c>
      <c r="O22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2247" s="3">
        <f>IFERROR(Broker_Trades[[#This Row],[Return]]/Broker_Trades[[#This Row],[Time]],Broker_Trades[[#This Row],[Return]])</f>
        <v>8.2251082251082255E-3</v>
      </c>
    </row>
    <row r="2248" spans="1:16" x14ac:dyDescent="0.3">
      <c r="A2248">
        <v>2247</v>
      </c>
      <c r="B2248" s="3" t="s">
        <v>5936</v>
      </c>
      <c r="C2248" s="4">
        <v>44137.629166666666</v>
      </c>
      <c r="D2248" s="3" t="s">
        <v>34</v>
      </c>
      <c r="E2248" s="3" t="s">
        <v>708</v>
      </c>
      <c r="F2248" s="3" t="s">
        <v>709</v>
      </c>
      <c r="G2248">
        <v>420</v>
      </c>
      <c r="H2248" s="3" t="s">
        <v>24</v>
      </c>
      <c r="I2248" s="3" t="s">
        <v>5901</v>
      </c>
      <c r="J2248" s="3" t="s">
        <v>5937</v>
      </c>
      <c r="K2248" s="3" t="s">
        <v>4319</v>
      </c>
      <c r="L2248" s="3" t="s">
        <v>5938</v>
      </c>
      <c r="M2248" s="3" t="s">
        <v>32</v>
      </c>
      <c r="N2248" s="3">
        <f>IF(Broker_Trades[[#This Row],[Status]]="Complete",((Broker_Trades[[#This Row],[Sell Price]]-Broker_Trades[[#This Row],[Buy Price]])/Broker_Trades[[#This Row],[Buy Price]]),"")</f>
        <v>0.16921367046401789</v>
      </c>
      <c r="O22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2248" s="3">
        <f>IFERROR(Broker_Trades[[#This Row],[Return]]/Broker_Trades[[#This Row],[Time]],Broker_Trades[[#This Row],[Return]])</f>
        <v>4.0288969158099501E-3</v>
      </c>
    </row>
    <row r="2249" spans="1:16" x14ac:dyDescent="0.3">
      <c r="A2249">
        <v>2248</v>
      </c>
      <c r="B2249" s="3" t="s">
        <v>5939</v>
      </c>
      <c r="C2249" s="4">
        <v>44137.629166666666</v>
      </c>
      <c r="D2249" s="3" t="s">
        <v>34</v>
      </c>
      <c r="E2249" s="3" t="s">
        <v>162</v>
      </c>
      <c r="F2249" s="3" t="s">
        <v>163</v>
      </c>
      <c r="G2249">
        <v>1350</v>
      </c>
      <c r="H2249" s="3" t="s">
        <v>24</v>
      </c>
      <c r="I2249" s="3" t="s">
        <v>5901</v>
      </c>
      <c r="J2249" s="3" t="s">
        <v>5940</v>
      </c>
      <c r="K2249" s="3" t="s">
        <v>4503</v>
      </c>
      <c r="L2249" s="3" t="s">
        <v>5941</v>
      </c>
      <c r="M2249" s="3" t="s">
        <v>32</v>
      </c>
      <c r="N2249" s="3">
        <f>IF(Broker_Trades[[#This Row],[Status]]="Complete",((Broker_Trades[[#This Row],[Sell Price]]-Broker_Trades[[#This Row],[Buy Price]])/Broker_Trades[[#This Row],[Buy Price]]),"")</f>
        <v>0.17456102783725908</v>
      </c>
      <c r="O22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2249" s="3">
        <f>IFERROR(Broker_Trades[[#This Row],[Return]]/Broker_Trades[[#This Row],[Time]],Broker_Trades[[#This Row],[Return]])</f>
        <v>9.6978348798477266E-3</v>
      </c>
    </row>
    <row r="2250" spans="1:16" x14ac:dyDescent="0.3">
      <c r="A2250">
        <v>2249</v>
      </c>
      <c r="B2250" s="3" t="s">
        <v>5942</v>
      </c>
      <c r="C2250" s="4">
        <v>44137.629166666666</v>
      </c>
      <c r="D2250" s="3" t="s">
        <v>34</v>
      </c>
      <c r="E2250" s="3" t="s">
        <v>346</v>
      </c>
      <c r="F2250" s="3" t="s">
        <v>347</v>
      </c>
      <c r="G2250">
        <v>595</v>
      </c>
      <c r="H2250" s="3" t="s">
        <v>24</v>
      </c>
      <c r="I2250" s="3" t="s">
        <v>5901</v>
      </c>
      <c r="J2250" s="3" t="s">
        <v>5943</v>
      </c>
      <c r="K2250" s="3" t="s">
        <v>5089</v>
      </c>
      <c r="L2250" s="3" t="s">
        <v>5705</v>
      </c>
      <c r="M2250" s="3" t="s">
        <v>32</v>
      </c>
      <c r="N2250" s="3">
        <f>IF(Broker_Trades[[#This Row],[Status]]="Complete",((Broker_Trades[[#This Row],[Sell Price]]-Broker_Trades[[#This Row],[Buy Price]])/Broker_Trades[[#This Row],[Buy Price]]),"")</f>
        <v>0.23004931065713988</v>
      </c>
      <c r="O22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2250" s="3">
        <f>IFERROR(Broker_Trades[[#This Row],[Return]]/Broker_Trades[[#This Row],[Time]],Broker_Trades[[#This Row],[Return]])</f>
        <v>2.5561034517459988E-2</v>
      </c>
    </row>
    <row r="2251" spans="1:16" x14ac:dyDescent="0.3">
      <c r="A2251">
        <v>2250</v>
      </c>
      <c r="B2251" s="3" t="s">
        <v>5944</v>
      </c>
      <c r="C2251" s="4">
        <v>44137.628472222219</v>
      </c>
      <c r="D2251" s="3" t="s">
        <v>34</v>
      </c>
      <c r="E2251" s="3" t="s">
        <v>183</v>
      </c>
      <c r="F2251" s="3" t="s">
        <v>184</v>
      </c>
      <c r="G2251">
        <v>710</v>
      </c>
      <c r="H2251" s="3" t="s">
        <v>24</v>
      </c>
      <c r="I2251" s="3" t="s">
        <v>5901</v>
      </c>
      <c r="J2251" s="3" t="s">
        <v>3390</v>
      </c>
      <c r="K2251" s="3" t="s">
        <v>4082</v>
      </c>
      <c r="L2251" s="3" t="s">
        <v>5698</v>
      </c>
      <c r="M2251" s="3" t="s">
        <v>32</v>
      </c>
      <c r="N2251" s="3">
        <f>IF(Broker_Trades[[#This Row],[Status]]="Complete",((Broker_Trades[[#This Row],[Sell Price]]-Broker_Trades[[#This Row],[Buy Price]])/Broker_Trades[[#This Row],[Buy Price]]),"")</f>
        <v>0.68954022988505759</v>
      </c>
      <c r="O22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317</v>
      </c>
      <c r="P2251" s="3">
        <f>IFERROR(Broker_Trades[[#This Row],[Return]]/Broker_Trades[[#This Row],[Time]],Broker_Trades[[#This Row],[Return]])</f>
        <v>2.1752057725080683E-3</v>
      </c>
    </row>
    <row r="2252" spans="1:16" x14ac:dyDescent="0.3">
      <c r="A2252">
        <v>2251</v>
      </c>
      <c r="B2252" s="3" t="s">
        <v>5945</v>
      </c>
      <c r="C2252" s="4">
        <v>44137.62777777778</v>
      </c>
      <c r="D2252" s="3" t="s">
        <v>34</v>
      </c>
      <c r="E2252" s="3" t="s">
        <v>110</v>
      </c>
      <c r="F2252" s="3" t="s">
        <v>111</v>
      </c>
      <c r="G2252">
        <v>950</v>
      </c>
      <c r="H2252" s="3" t="s">
        <v>24</v>
      </c>
      <c r="I2252" s="3" t="s">
        <v>5901</v>
      </c>
      <c r="J2252" s="3" t="s">
        <v>5946</v>
      </c>
      <c r="K2252" s="3" t="s">
        <v>4505</v>
      </c>
      <c r="L2252" s="3" t="s">
        <v>5947</v>
      </c>
      <c r="M2252" s="3" t="s">
        <v>32</v>
      </c>
      <c r="N2252" s="3">
        <f>IF(Broker_Trades[[#This Row],[Status]]="Complete",((Broker_Trades[[#This Row],[Sell Price]]-Broker_Trades[[#This Row],[Buy Price]])/Broker_Trades[[#This Row],[Buy Price]]),"")</f>
        <v>0.25298701298701293</v>
      </c>
      <c r="O22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2252" s="3">
        <f>IFERROR(Broker_Trades[[#This Row],[Return]]/Broker_Trades[[#This Row],[Time]],Broker_Trades[[#This Row],[Return]])</f>
        <v>1.0119480519480518E-2</v>
      </c>
    </row>
    <row r="2253" spans="1:16" x14ac:dyDescent="0.3">
      <c r="A2253">
        <v>2252</v>
      </c>
      <c r="B2253" s="3" t="s">
        <v>5948</v>
      </c>
      <c r="C2253" s="4">
        <v>44137.62777777778</v>
      </c>
      <c r="D2253" s="3" t="s">
        <v>34</v>
      </c>
      <c r="E2253" s="3" t="s">
        <v>1631</v>
      </c>
      <c r="F2253" s="3" t="s">
        <v>1632</v>
      </c>
      <c r="G2253">
        <v>345</v>
      </c>
      <c r="H2253" s="3" t="s">
        <v>24</v>
      </c>
      <c r="I2253" s="3" t="s">
        <v>5901</v>
      </c>
      <c r="J2253" s="3" t="s">
        <v>5949</v>
      </c>
      <c r="K2253" s="3" t="s">
        <v>4841</v>
      </c>
      <c r="L2253" s="3" t="s">
        <v>5950</v>
      </c>
      <c r="M2253" s="3" t="s">
        <v>32</v>
      </c>
      <c r="N2253" s="3">
        <f>IF(Broker_Trades[[#This Row],[Status]]="Complete",((Broker_Trades[[#This Row],[Sell Price]]-Broker_Trades[[#This Row],[Buy Price]])/Broker_Trades[[#This Row],[Buy Price]]),"")</f>
        <v>4.9393939393939428E-2</v>
      </c>
      <c r="O22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2253" s="3">
        <f>IFERROR(Broker_Trades[[#This Row],[Return]]/Broker_Trades[[#This Row],[Time]],Broker_Trades[[#This Row],[Return]])</f>
        <v>4.4903581267217657E-3</v>
      </c>
    </row>
    <row r="2254" spans="1:16" x14ac:dyDescent="0.3">
      <c r="A2254">
        <v>2253</v>
      </c>
      <c r="B2254" s="3" t="s">
        <v>5951</v>
      </c>
      <c r="C2254" s="4">
        <v>44137.62777777778</v>
      </c>
      <c r="D2254" s="3" t="s">
        <v>34</v>
      </c>
      <c r="E2254" s="3" t="s">
        <v>697</v>
      </c>
      <c r="F2254" s="3" t="s">
        <v>698</v>
      </c>
      <c r="G2254">
        <v>9249</v>
      </c>
      <c r="H2254" s="3" t="s">
        <v>24</v>
      </c>
      <c r="I2254" s="3" t="s">
        <v>5901</v>
      </c>
      <c r="J2254" s="3" t="s">
        <v>5952</v>
      </c>
      <c r="K2254" s="3" t="s">
        <v>4964</v>
      </c>
      <c r="L2254" s="3" t="s">
        <v>5953</v>
      </c>
      <c r="M2254" s="3" t="s">
        <v>32</v>
      </c>
      <c r="N2254" s="3">
        <f>IF(Broker_Trades[[#This Row],[Status]]="Complete",((Broker_Trades[[#This Row],[Sell Price]]-Broker_Trades[[#This Row],[Buy Price]])/Broker_Trades[[#This Row],[Buy Price]]),"")</f>
        <v>0.15046495635419704</v>
      </c>
      <c r="O22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281</v>
      </c>
      <c r="P2254" s="3">
        <f>IFERROR(Broker_Trades[[#This Row],[Return]]/Broker_Trades[[#This Row],[Time]],Broker_Trades[[#This Row],[Return]])</f>
        <v>5.3546247812881508E-4</v>
      </c>
    </row>
    <row r="2255" spans="1:16" x14ac:dyDescent="0.3">
      <c r="A2255">
        <v>2254</v>
      </c>
      <c r="B2255" s="3" t="s">
        <v>5954</v>
      </c>
      <c r="C2255" s="4">
        <v>44137.627083333333</v>
      </c>
      <c r="D2255" s="3" t="s">
        <v>34</v>
      </c>
      <c r="E2255" s="3" t="s">
        <v>1878</v>
      </c>
      <c r="F2255" s="3" t="s">
        <v>1879</v>
      </c>
      <c r="G2255">
        <v>532</v>
      </c>
      <c r="H2255" s="3" t="s">
        <v>24</v>
      </c>
      <c r="I2255" s="3" t="s">
        <v>5901</v>
      </c>
      <c r="J2255" s="3" t="s">
        <v>5955</v>
      </c>
      <c r="K2255" s="3" t="s">
        <v>4013</v>
      </c>
      <c r="L2255" s="3" t="s">
        <v>5956</v>
      </c>
      <c r="M2255" s="3" t="s">
        <v>32</v>
      </c>
      <c r="N2255" s="3">
        <f>IF(Broker_Trades[[#This Row],[Status]]="Complete",((Broker_Trades[[#This Row],[Sell Price]]-Broker_Trades[[#This Row],[Buy Price]])/Broker_Trades[[#This Row],[Buy Price]]),"")</f>
        <v>0.31359056279184083</v>
      </c>
      <c r="O22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67</v>
      </c>
      <c r="P2255" s="3">
        <f>IFERROR(Broker_Trades[[#This Row],[Return]]/Broker_Trades[[#This Row],[Time]],Broker_Trades[[#This Row],[Return]])</f>
        <v>4.6804561610722514E-3</v>
      </c>
    </row>
    <row r="2256" spans="1:16" x14ac:dyDescent="0.3">
      <c r="A2256">
        <v>2255</v>
      </c>
      <c r="B2256" s="3" t="s">
        <v>5957</v>
      </c>
      <c r="C2256" s="4">
        <v>44137.537499999999</v>
      </c>
      <c r="D2256" s="3" t="s">
        <v>159</v>
      </c>
      <c r="E2256" s="3" t="s">
        <v>924</v>
      </c>
      <c r="F2256" s="3" t="s">
        <v>925</v>
      </c>
      <c r="G2256">
        <v>381</v>
      </c>
      <c r="H2256" s="3" t="s">
        <v>24</v>
      </c>
      <c r="I2256" s="3" t="s">
        <v>5901</v>
      </c>
      <c r="J2256" s="3" t="s">
        <v>5184</v>
      </c>
      <c r="K2256" s="3" t="s">
        <v>4511</v>
      </c>
      <c r="L2256" s="3" t="s">
        <v>5958</v>
      </c>
      <c r="M2256" s="3" t="s">
        <v>32</v>
      </c>
      <c r="N2256" s="3">
        <f>IF(Broker_Trades[[#This Row],[Status]]="Complete",((Broker_Trades[[#This Row],[Sell Price]]-Broker_Trades[[#This Row],[Buy Price]])/Broker_Trades[[#This Row],[Buy Price]]),"")</f>
        <v>0.20331301765900928</v>
      </c>
      <c r="O22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2256" s="3">
        <f>IFERROR(Broker_Trades[[#This Row],[Return]]/Broker_Trades[[#This Row],[Time]],Broker_Trades[[#This Row],[Return]])</f>
        <v>8.4713757357920538E-3</v>
      </c>
    </row>
    <row r="2257" spans="1:16" x14ac:dyDescent="0.3">
      <c r="A2257">
        <v>2256</v>
      </c>
      <c r="B2257" s="3" t="s">
        <v>5959</v>
      </c>
      <c r="C2257" s="4">
        <v>44137.537499999999</v>
      </c>
      <c r="D2257" s="3" t="s">
        <v>159</v>
      </c>
      <c r="E2257" s="3" t="s">
        <v>436</v>
      </c>
      <c r="F2257" s="3" t="s">
        <v>437</v>
      </c>
      <c r="G2257">
        <v>400</v>
      </c>
      <c r="H2257" s="3" t="s">
        <v>24</v>
      </c>
      <c r="I2257" s="3" t="s">
        <v>5901</v>
      </c>
      <c r="J2257" s="3" t="s">
        <v>5902</v>
      </c>
      <c r="K2257" s="3" t="s">
        <v>3153</v>
      </c>
      <c r="L2257" s="3" t="s">
        <v>5726</v>
      </c>
      <c r="M2257" s="3" t="s">
        <v>32</v>
      </c>
      <c r="N2257" s="3">
        <f>IF(Broker_Trades[[#This Row],[Status]]="Complete",((Broker_Trades[[#This Row],[Sell Price]]-Broker_Trades[[#This Row],[Buy Price]])/Broker_Trades[[#This Row],[Buy Price]]),"")</f>
        <v>0.26071987480438186</v>
      </c>
      <c r="O22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155</v>
      </c>
      <c r="P2257" s="3">
        <f>IFERROR(Broker_Trades[[#This Row],[Return]]/Broker_Trades[[#This Row],[Time]],Broker_Trades[[#This Row],[Return]])</f>
        <v>1.6820637084153669E-3</v>
      </c>
    </row>
    <row r="2258" spans="1:16" x14ac:dyDescent="0.3">
      <c r="A2258">
        <v>2257</v>
      </c>
      <c r="B2258" s="3" t="s">
        <v>5960</v>
      </c>
      <c r="C2258" s="4">
        <v>44137.537499999999</v>
      </c>
      <c r="D2258" s="3" t="s">
        <v>159</v>
      </c>
      <c r="E2258" s="3" t="s">
        <v>603</v>
      </c>
      <c r="F2258" s="3" t="s">
        <v>604</v>
      </c>
      <c r="G2258">
        <v>720</v>
      </c>
      <c r="H2258" s="3" t="s">
        <v>24</v>
      </c>
      <c r="I2258" s="3" t="s">
        <v>5901</v>
      </c>
      <c r="J2258" s="3" t="s">
        <v>5961</v>
      </c>
      <c r="K2258" s="3" t="s">
        <v>5653</v>
      </c>
      <c r="L2258" s="3" t="s">
        <v>5162</v>
      </c>
      <c r="M2258" s="3" t="s">
        <v>32</v>
      </c>
      <c r="N2258" s="3">
        <f>IF(Broker_Trades[[#This Row],[Status]]="Complete",((Broker_Trades[[#This Row],[Sell Price]]-Broker_Trades[[#This Row],[Buy Price]])/Broker_Trades[[#This Row],[Buy Price]]),"")</f>
        <v>0.23220338983050848</v>
      </c>
      <c r="O22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2258" s="3">
        <f>IFERROR(Broker_Trades[[#This Row],[Return]]/Broker_Trades[[#This Row],[Time]],Broker_Trades[[#This Row],[Return]])</f>
        <v>7.740112994350283E-2</v>
      </c>
    </row>
    <row r="2259" spans="1:16" x14ac:dyDescent="0.3">
      <c r="A2259">
        <v>2258</v>
      </c>
      <c r="B2259" s="3" t="s">
        <v>5962</v>
      </c>
      <c r="C2259" s="4">
        <v>44137.537499999999</v>
      </c>
      <c r="D2259" s="3" t="s">
        <v>159</v>
      </c>
      <c r="E2259" s="3" t="s">
        <v>5679</v>
      </c>
      <c r="F2259" s="3" t="s">
        <v>5680</v>
      </c>
      <c r="G2259">
        <v>2611</v>
      </c>
      <c r="H2259" s="3" t="s">
        <v>24</v>
      </c>
      <c r="I2259" s="3" t="s">
        <v>5901</v>
      </c>
      <c r="J2259" s="3" t="s">
        <v>5926</v>
      </c>
      <c r="K2259" s="3" t="s">
        <v>4365</v>
      </c>
      <c r="L2259" s="3" t="s">
        <v>5963</v>
      </c>
      <c r="M2259" s="3" t="s">
        <v>32</v>
      </c>
      <c r="N2259" s="3">
        <f>IF(Broker_Trades[[#This Row],[Status]]="Complete",((Broker_Trades[[#This Row],[Sell Price]]-Broker_Trades[[#This Row],[Buy Price]])/Broker_Trades[[#This Row],[Buy Price]]),"")</f>
        <v>0.20509322419281492</v>
      </c>
      <c r="O22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2259" s="3">
        <f>IFERROR(Broker_Trades[[#This Row],[Return]]/Broker_Trades[[#This Row],[Time]],Broker_Trades[[#This Row],[Return]])</f>
        <v>5.6970340053559701E-3</v>
      </c>
    </row>
    <row r="2260" spans="1:16" x14ac:dyDescent="0.3">
      <c r="A2260">
        <v>2259</v>
      </c>
      <c r="B2260" s="3" t="s">
        <v>5964</v>
      </c>
      <c r="C2260" s="4">
        <v>44137.536805555559</v>
      </c>
      <c r="D2260" s="3" t="s">
        <v>159</v>
      </c>
      <c r="E2260" s="3" t="s">
        <v>1585</v>
      </c>
      <c r="F2260" s="3" t="s">
        <v>1585</v>
      </c>
      <c r="G2260">
        <v>2000</v>
      </c>
      <c r="H2260" s="3" t="s">
        <v>24</v>
      </c>
      <c r="I2260" s="3" t="s">
        <v>5901</v>
      </c>
      <c r="J2260" s="3" t="s">
        <v>5965</v>
      </c>
      <c r="K2260" s="3" t="s">
        <v>3698</v>
      </c>
      <c r="L2260" s="3" t="s">
        <v>3699</v>
      </c>
      <c r="M2260" s="3" t="s">
        <v>32</v>
      </c>
      <c r="N2260" s="3">
        <f>IF(Broker_Trades[[#This Row],[Status]]="Complete",((Broker_Trades[[#This Row],[Sell Price]]-Broker_Trades[[#This Row],[Buy Price]])/Broker_Trades[[#This Row],[Buy Price]]),"")</f>
        <v>0.23519318383527604</v>
      </c>
      <c r="O22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343</v>
      </c>
      <c r="P2260" s="3">
        <f>IFERROR(Broker_Trades[[#This Row],[Return]]/Broker_Trades[[#This Row],[Time]],Broker_Trades[[#This Row],[Return]])</f>
        <v>6.8569441351392431E-4</v>
      </c>
    </row>
    <row r="2261" spans="1:16" x14ac:dyDescent="0.3">
      <c r="A2261">
        <v>2260</v>
      </c>
      <c r="B2261" s="3" t="s">
        <v>5966</v>
      </c>
      <c r="C2261" s="4">
        <v>44137.536805555559</v>
      </c>
      <c r="D2261" s="3" t="s">
        <v>159</v>
      </c>
      <c r="E2261" s="3" t="s">
        <v>708</v>
      </c>
      <c r="F2261" s="3" t="s">
        <v>709</v>
      </c>
      <c r="G2261">
        <v>440</v>
      </c>
      <c r="H2261" s="3" t="s">
        <v>24</v>
      </c>
      <c r="I2261" s="3" t="s">
        <v>5901</v>
      </c>
      <c r="J2261" s="3" t="s">
        <v>5937</v>
      </c>
      <c r="K2261" s="3" t="s">
        <v>3193</v>
      </c>
      <c r="L2261" s="3" t="s">
        <v>3194</v>
      </c>
      <c r="M2261" s="3" t="s">
        <v>32</v>
      </c>
      <c r="N2261" s="3">
        <f>IF(Broker_Trades[[#This Row],[Status]]="Complete",((Broker_Trades[[#This Row],[Sell Price]]-Broker_Trades[[#This Row],[Buy Price]])/Broker_Trades[[#This Row],[Buy Price]]),"")</f>
        <v>0.26146151708808008</v>
      </c>
      <c r="O22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182</v>
      </c>
      <c r="P2261" s="3">
        <f>IFERROR(Broker_Trades[[#This Row],[Return]]/Broker_Trades[[#This Row],[Time]],Broker_Trades[[#This Row],[Return]])</f>
        <v>1.4366017422421983E-3</v>
      </c>
    </row>
    <row r="2262" spans="1:16" x14ac:dyDescent="0.3">
      <c r="A2262">
        <v>2261</v>
      </c>
      <c r="B2262" s="3" t="s">
        <v>5967</v>
      </c>
      <c r="C2262" s="4">
        <v>44137.536805555559</v>
      </c>
      <c r="D2262" s="3" t="s">
        <v>159</v>
      </c>
      <c r="E2262" s="3" t="s">
        <v>216</v>
      </c>
      <c r="F2262" s="3" t="s">
        <v>1885</v>
      </c>
      <c r="G2262">
        <v>625</v>
      </c>
      <c r="H2262" s="3" t="s">
        <v>24</v>
      </c>
      <c r="I2262" s="3" t="s">
        <v>5901</v>
      </c>
      <c r="J2262" s="3" t="s">
        <v>5968</v>
      </c>
      <c r="K2262" s="3" t="s">
        <v>3714</v>
      </c>
      <c r="L2262" s="3" t="s">
        <v>5969</v>
      </c>
      <c r="M2262" s="3" t="s">
        <v>32</v>
      </c>
      <c r="N2262" s="3">
        <f>IF(Broker_Trades[[#This Row],[Status]]="Complete",((Broker_Trades[[#This Row],[Sell Price]]-Broker_Trades[[#This Row],[Buy Price]])/Broker_Trades[[#This Row],[Buy Price]]),"")</f>
        <v>0.35475578406169656</v>
      </c>
      <c r="O22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221</v>
      </c>
      <c r="P2262" s="3">
        <f>IFERROR(Broker_Trades[[#This Row],[Return]]/Broker_Trades[[#This Row],[Time]],Broker_Trades[[#This Row],[Return]])</f>
        <v>1.6052297921343736E-3</v>
      </c>
    </row>
    <row r="2263" spans="1:16" x14ac:dyDescent="0.3">
      <c r="A2263">
        <v>2262</v>
      </c>
      <c r="B2263" s="3" t="s">
        <v>5970</v>
      </c>
      <c r="C2263" s="4">
        <v>44137.536805555559</v>
      </c>
      <c r="D2263" s="3" t="s">
        <v>159</v>
      </c>
      <c r="E2263" s="3" t="s">
        <v>183</v>
      </c>
      <c r="F2263" s="3" t="s">
        <v>184</v>
      </c>
      <c r="G2263">
        <v>650</v>
      </c>
      <c r="H2263" s="3" t="s">
        <v>24</v>
      </c>
      <c r="I2263" s="3" t="s">
        <v>5901</v>
      </c>
      <c r="J2263" s="3" t="s">
        <v>3390</v>
      </c>
      <c r="K2263" s="3" t="s">
        <v>3560</v>
      </c>
      <c r="L2263" s="3" t="s">
        <v>5971</v>
      </c>
      <c r="M2263" s="3" t="s">
        <v>32</v>
      </c>
      <c r="N2263" s="3">
        <f>IF(Broker_Trades[[#This Row],[Status]]="Complete",((Broker_Trades[[#This Row],[Sell Price]]-Broker_Trades[[#This Row],[Buy Price]])/Broker_Trades[[#This Row],[Buy Price]]),"")</f>
        <v>0.53586206896551725</v>
      </c>
      <c r="O22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302</v>
      </c>
      <c r="P2263" s="3">
        <f>IFERROR(Broker_Trades[[#This Row],[Return]]/Broker_Trades[[#This Row],[Time]],Broker_Trades[[#This Row],[Return]])</f>
        <v>1.7743777118063484E-3</v>
      </c>
    </row>
    <row r="2264" spans="1:16" x14ac:dyDescent="0.3">
      <c r="A2264">
        <v>2263</v>
      </c>
      <c r="B2264" s="3" t="s">
        <v>5972</v>
      </c>
      <c r="C2264" s="4">
        <v>44137.536111111112</v>
      </c>
      <c r="D2264" s="3" t="s">
        <v>159</v>
      </c>
      <c r="E2264" s="3" t="s">
        <v>1813</v>
      </c>
      <c r="F2264" s="3" t="s">
        <v>1814</v>
      </c>
      <c r="G2264">
        <v>1317</v>
      </c>
      <c r="H2264" s="3" t="s">
        <v>24</v>
      </c>
      <c r="I2264" s="3" t="s">
        <v>5901</v>
      </c>
      <c r="J2264" s="3" t="s">
        <v>3267</v>
      </c>
      <c r="K2264" s="3" t="s">
        <v>3877</v>
      </c>
      <c r="L2264" s="3" t="s">
        <v>5973</v>
      </c>
      <c r="M2264" s="3" t="s">
        <v>32</v>
      </c>
      <c r="N2264" s="3">
        <f>IF(Broker_Trades[[#This Row],[Status]]="Complete",((Broker_Trades[[#This Row],[Sell Price]]-Broker_Trades[[#This Row],[Buy Price]])/Broker_Trades[[#This Row],[Buy Price]]),"")</f>
        <v>0.24700460829493087</v>
      </c>
      <c r="O22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79</v>
      </c>
      <c r="P2264" s="3">
        <f>IFERROR(Broker_Trades[[#This Row],[Return]]/Broker_Trades[[#This Row],[Time]],Broker_Trades[[#This Row],[Return]])</f>
        <v>3.1266406113282389E-3</v>
      </c>
    </row>
    <row r="2265" spans="1:16" x14ac:dyDescent="0.3">
      <c r="A2265">
        <v>2264</v>
      </c>
      <c r="B2265" s="3" t="s">
        <v>5974</v>
      </c>
      <c r="C2265" s="4">
        <v>44137.536111111112</v>
      </c>
      <c r="D2265" s="3" t="s">
        <v>159</v>
      </c>
      <c r="E2265" s="3" t="s">
        <v>5975</v>
      </c>
      <c r="F2265" s="3" t="s">
        <v>97</v>
      </c>
      <c r="G2265">
        <v>170</v>
      </c>
      <c r="H2265" s="3" t="s">
        <v>24</v>
      </c>
      <c r="I2265" s="3" t="s">
        <v>5901</v>
      </c>
      <c r="J2265" s="3" t="s">
        <v>5976</v>
      </c>
      <c r="K2265" s="3" t="s">
        <v>2695</v>
      </c>
      <c r="L2265" s="3" t="s">
        <v>2695</v>
      </c>
      <c r="M2265" s="3" t="s">
        <v>19</v>
      </c>
      <c r="N2265" s="3" t="str">
        <f>IF(Broker_Trades[[#This Row],[Status]]="Complete",((Broker_Trades[[#This Row],[Sell Price]]-Broker_Trades[[#This Row],[Buy Price]])/Broker_Trades[[#This Row],[Buy Price]]),"")</f>
        <v/>
      </c>
      <c r="O22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65" s="3" t="str">
        <f>IFERROR(Broker_Trades[[#This Row],[Return]]/Broker_Trades[[#This Row],[Time]],Broker_Trades[[#This Row],[Return]])</f>
        <v/>
      </c>
    </row>
    <row r="2266" spans="1:16" x14ac:dyDescent="0.3">
      <c r="A2266">
        <v>2265</v>
      </c>
      <c r="B2266" s="3" t="s">
        <v>5977</v>
      </c>
      <c r="C2266" s="4">
        <v>44137.536111111112</v>
      </c>
      <c r="D2266" s="3" t="s">
        <v>159</v>
      </c>
      <c r="E2266" s="3" t="s">
        <v>162</v>
      </c>
      <c r="F2266" s="3" t="s">
        <v>163</v>
      </c>
      <c r="G2266">
        <v>1400</v>
      </c>
      <c r="H2266" s="3" t="s">
        <v>24</v>
      </c>
      <c r="I2266" s="3" t="s">
        <v>5901</v>
      </c>
      <c r="J2266" s="3" t="s">
        <v>5940</v>
      </c>
      <c r="K2266" s="3" t="s">
        <v>4464</v>
      </c>
      <c r="L2266" s="3" t="s">
        <v>5715</v>
      </c>
      <c r="M2266" s="3" t="s">
        <v>32</v>
      </c>
      <c r="N2266" s="3">
        <f>IF(Broker_Trades[[#This Row],[Status]]="Complete",((Broker_Trades[[#This Row],[Sell Price]]-Broker_Trades[[#This Row],[Buy Price]])/Broker_Trades[[#This Row],[Buy Price]]),"")</f>
        <v>0.21970021413276231</v>
      </c>
      <c r="O22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2266" s="3">
        <f>IFERROR(Broker_Trades[[#This Row],[Return]]/Broker_Trades[[#This Row],[Time]],Broker_Trades[[#This Row],[Return]])</f>
        <v>7.0871036817020099E-3</v>
      </c>
    </row>
    <row r="2267" spans="1:16" x14ac:dyDescent="0.3">
      <c r="A2267">
        <v>2266</v>
      </c>
      <c r="B2267" s="3" t="s">
        <v>5978</v>
      </c>
      <c r="C2267" s="4">
        <v>44137.536111111112</v>
      </c>
      <c r="D2267" s="3" t="s">
        <v>159</v>
      </c>
      <c r="E2267" s="3" t="s">
        <v>293</v>
      </c>
      <c r="F2267" s="3" t="s">
        <v>294</v>
      </c>
      <c r="G2267">
        <v>1500</v>
      </c>
      <c r="H2267" s="3" t="s">
        <v>24</v>
      </c>
      <c r="I2267" s="3" t="s">
        <v>5901</v>
      </c>
      <c r="J2267" s="3" t="s">
        <v>5979</v>
      </c>
      <c r="K2267" s="3" t="s">
        <v>4017</v>
      </c>
      <c r="L2267" s="3" t="s">
        <v>5980</v>
      </c>
      <c r="M2267" s="3" t="s">
        <v>32</v>
      </c>
      <c r="N2267" s="3">
        <f>IF(Broker_Trades[[#This Row],[Status]]="Complete",((Broker_Trades[[#This Row],[Sell Price]]-Broker_Trades[[#This Row],[Buy Price]])/Broker_Trades[[#This Row],[Buy Price]]),"")</f>
        <v>0.25829949344831921</v>
      </c>
      <c r="O22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77</v>
      </c>
      <c r="P2267" s="3">
        <f>IFERROR(Broker_Trades[[#This Row],[Return]]/Broker_Trades[[#This Row],[Time]],Broker_Trades[[#This Row],[Return]])</f>
        <v>3.3545388759521973E-3</v>
      </c>
    </row>
    <row r="2268" spans="1:16" x14ac:dyDescent="0.3">
      <c r="A2268">
        <v>2267</v>
      </c>
      <c r="B2268" s="3" t="s">
        <v>5981</v>
      </c>
      <c r="C2268" s="4">
        <v>44137.535416666666</v>
      </c>
      <c r="D2268" s="3" t="s">
        <v>159</v>
      </c>
      <c r="E2268" s="3" t="s">
        <v>2672</v>
      </c>
      <c r="F2268" s="3" t="s">
        <v>1477</v>
      </c>
      <c r="G2268">
        <v>230</v>
      </c>
      <c r="H2268" s="3" t="s">
        <v>24</v>
      </c>
      <c r="I2268" s="3" t="s">
        <v>2695</v>
      </c>
      <c r="J2268" s="3" t="s">
        <v>2695</v>
      </c>
      <c r="K2268" s="3" t="s">
        <v>2695</v>
      </c>
      <c r="L2268" s="3" t="s">
        <v>2695</v>
      </c>
      <c r="M2268" s="3" t="s">
        <v>190</v>
      </c>
      <c r="N2268" s="3" t="str">
        <f>IF(Broker_Trades[[#This Row],[Status]]="Complete",((Broker_Trades[[#This Row],[Sell Price]]-Broker_Trades[[#This Row],[Buy Price]])/Broker_Trades[[#This Row],[Buy Price]]),"")</f>
        <v/>
      </c>
      <c r="O22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68" s="3" t="str">
        <f>IFERROR(Broker_Trades[[#This Row],[Return]]/Broker_Trades[[#This Row],[Time]],Broker_Trades[[#This Row],[Return]])</f>
        <v/>
      </c>
    </row>
    <row r="2269" spans="1:16" x14ac:dyDescent="0.3">
      <c r="A2269">
        <v>2268</v>
      </c>
      <c r="B2269" s="3" t="s">
        <v>5982</v>
      </c>
      <c r="C2269" s="4">
        <v>44137.535416666666</v>
      </c>
      <c r="D2269" s="3" t="s">
        <v>159</v>
      </c>
      <c r="E2269" s="3" t="s">
        <v>1878</v>
      </c>
      <c r="F2269" s="3" t="s">
        <v>1879</v>
      </c>
      <c r="G2269">
        <v>525</v>
      </c>
      <c r="H2269" s="3" t="s">
        <v>24</v>
      </c>
      <c r="I2269" s="3" t="s">
        <v>5901</v>
      </c>
      <c r="J2269" s="3" t="s">
        <v>5955</v>
      </c>
      <c r="K2269" s="3" t="s">
        <v>4013</v>
      </c>
      <c r="L2269" s="3" t="s">
        <v>5956</v>
      </c>
      <c r="M2269" s="3" t="s">
        <v>32</v>
      </c>
      <c r="N2269" s="3">
        <f>IF(Broker_Trades[[#This Row],[Status]]="Complete",((Broker_Trades[[#This Row],[Sell Price]]-Broker_Trades[[#This Row],[Buy Price]])/Broker_Trades[[#This Row],[Buy Price]]),"")</f>
        <v>0.31359056279184083</v>
      </c>
      <c r="O22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67</v>
      </c>
      <c r="P2269" s="3">
        <f>IFERROR(Broker_Trades[[#This Row],[Return]]/Broker_Trades[[#This Row],[Time]],Broker_Trades[[#This Row],[Return]])</f>
        <v>4.6804561610722514E-3</v>
      </c>
    </row>
    <row r="2270" spans="1:16" x14ac:dyDescent="0.3">
      <c r="A2270">
        <v>2269</v>
      </c>
      <c r="B2270" s="3" t="s">
        <v>5983</v>
      </c>
      <c r="C2270" s="4">
        <v>44137.456944444442</v>
      </c>
      <c r="D2270" s="3" t="s">
        <v>309</v>
      </c>
      <c r="E2270" s="3" t="s">
        <v>1946</v>
      </c>
      <c r="F2270" s="3" t="s">
        <v>1947</v>
      </c>
      <c r="G2270">
        <v>586</v>
      </c>
      <c r="H2270" s="3" t="s">
        <v>24</v>
      </c>
      <c r="I2270" s="3" t="s">
        <v>5901</v>
      </c>
      <c r="J2270" s="3" t="s">
        <v>5984</v>
      </c>
      <c r="K2270" s="3" t="s">
        <v>3574</v>
      </c>
      <c r="L2270" s="3" t="s">
        <v>5985</v>
      </c>
      <c r="M2270" s="3" t="s">
        <v>32</v>
      </c>
      <c r="N2270" s="3">
        <f>IF(Broker_Trades[[#This Row],[Status]]="Complete",((Broker_Trades[[#This Row],[Sell Price]]-Broker_Trades[[#This Row],[Buy Price]])/Broker_Trades[[#This Row],[Buy Price]]),"")</f>
        <v>0.72421360643745425</v>
      </c>
      <c r="O22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256</v>
      </c>
      <c r="P2270" s="3">
        <f>IFERROR(Broker_Trades[[#This Row],[Return]]/Broker_Trades[[#This Row],[Time]],Broker_Trades[[#This Row],[Return]])</f>
        <v>2.8289594001463057E-3</v>
      </c>
    </row>
    <row r="2271" spans="1:16" x14ac:dyDescent="0.3">
      <c r="A2271">
        <v>2270</v>
      </c>
      <c r="B2271" s="3" t="s">
        <v>5986</v>
      </c>
      <c r="C2271" s="4">
        <v>44134.685416666667</v>
      </c>
      <c r="D2271" s="3" t="s">
        <v>38</v>
      </c>
      <c r="E2271" s="3" t="s">
        <v>1476</v>
      </c>
      <c r="F2271" s="3" t="s">
        <v>1477</v>
      </c>
      <c r="G2271">
        <v>165</v>
      </c>
      <c r="H2271" s="3" t="s">
        <v>24</v>
      </c>
      <c r="I2271" s="3" t="s">
        <v>2695</v>
      </c>
      <c r="J2271" s="3" t="s">
        <v>2695</v>
      </c>
      <c r="K2271" s="3" t="s">
        <v>2695</v>
      </c>
      <c r="L2271" s="3" t="s">
        <v>2695</v>
      </c>
      <c r="M2271" s="3" t="s">
        <v>190</v>
      </c>
      <c r="N2271" s="3" t="str">
        <f>IF(Broker_Trades[[#This Row],[Status]]="Complete",((Broker_Trades[[#This Row],[Sell Price]]-Broker_Trades[[#This Row],[Buy Price]])/Broker_Trades[[#This Row],[Buy Price]]),"")</f>
        <v/>
      </c>
      <c r="O22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71" s="3" t="str">
        <f>IFERROR(Broker_Trades[[#This Row],[Return]]/Broker_Trades[[#This Row],[Time]],Broker_Trades[[#This Row],[Return]])</f>
        <v/>
      </c>
    </row>
    <row r="2272" spans="1:16" x14ac:dyDescent="0.3">
      <c r="A2272">
        <v>2271</v>
      </c>
      <c r="B2272" s="3" t="s">
        <v>5987</v>
      </c>
      <c r="C2272" s="4">
        <v>44134.685416666667</v>
      </c>
      <c r="D2272" s="3" t="s">
        <v>38</v>
      </c>
      <c r="E2272" s="3" t="s">
        <v>697</v>
      </c>
      <c r="F2272" s="3" t="s">
        <v>698</v>
      </c>
      <c r="G2272">
        <v>9820</v>
      </c>
      <c r="H2272" s="3" t="s">
        <v>24</v>
      </c>
      <c r="I2272" s="3" t="s">
        <v>5901</v>
      </c>
      <c r="J2272" s="3" t="s">
        <v>5952</v>
      </c>
      <c r="K2272" s="3" t="s">
        <v>2695</v>
      </c>
      <c r="L2272" s="3" t="s">
        <v>2695</v>
      </c>
      <c r="M2272" s="3" t="s">
        <v>19</v>
      </c>
      <c r="N2272" s="3" t="str">
        <f>IF(Broker_Trades[[#This Row],[Status]]="Complete",((Broker_Trades[[#This Row],[Sell Price]]-Broker_Trades[[#This Row],[Buy Price]])/Broker_Trades[[#This Row],[Buy Price]]),"")</f>
        <v/>
      </c>
      <c r="O227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72" s="3" t="str">
        <f>IFERROR(Broker_Trades[[#This Row],[Return]]/Broker_Trades[[#This Row],[Time]],Broker_Trades[[#This Row],[Return]])</f>
        <v/>
      </c>
    </row>
    <row r="2273" spans="1:16" x14ac:dyDescent="0.3">
      <c r="A2273">
        <v>2272</v>
      </c>
      <c r="B2273" s="3" t="s">
        <v>5988</v>
      </c>
      <c r="C2273" s="4">
        <v>44134.685416666667</v>
      </c>
      <c r="D2273" s="3" t="s">
        <v>38</v>
      </c>
      <c r="E2273" s="3" t="s">
        <v>5989</v>
      </c>
      <c r="F2273" s="3" t="s">
        <v>5990</v>
      </c>
      <c r="G2273">
        <v>140</v>
      </c>
      <c r="H2273" s="3" t="s">
        <v>59</v>
      </c>
      <c r="I2273" s="3" t="s">
        <v>2695</v>
      </c>
      <c r="J2273" s="3" t="s">
        <v>2695</v>
      </c>
      <c r="K2273" s="3" t="s">
        <v>2695</v>
      </c>
      <c r="L2273" s="3" t="s">
        <v>2695</v>
      </c>
      <c r="M2273" s="3" t="s">
        <v>190</v>
      </c>
      <c r="N2273" s="3" t="str">
        <f>IF(Broker_Trades[[#This Row],[Status]]="Complete",((Broker_Trades[[#This Row],[Sell Price]]-Broker_Trades[[#This Row],[Buy Price]])/Broker_Trades[[#This Row],[Buy Price]]),"")</f>
        <v/>
      </c>
      <c r="O22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73" s="3" t="str">
        <f>IFERROR(Broker_Trades[[#This Row],[Return]]/Broker_Trades[[#This Row],[Time]],Broker_Trades[[#This Row],[Return]])</f>
        <v/>
      </c>
    </row>
    <row r="2274" spans="1:16" x14ac:dyDescent="0.3">
      <c r="A2274">
        <v>2273</v>
      </c>
      <c r="B2274" s="3" t="s">
        <v>5991</v>
      </c>
      <c r="C2274" s="4">
        <v>44134.68472222222</v>
      </c>
      <c r="D2274" s="3" t="s">
        <v>38</v>
      </c>
      <c r="E2274" s="3" t="s">
        <v>5992</v>
      </c>
      <c r="F2274" s="3" t="s">
        <v>5993</v>
      </c>
      <c r="G2274">
        <v>1070</v>
      </c>
      <c r="H2274" s="3" t="s">
        <v>59</v>
      </c>
      <c r="I2274" s="3" t="s">
        <v>5901</v>
      </c>
      <c r="J2274" s="3" t="s">
        <v>5994</v>
      </c>
      <c r="K2274" s="3" t="s">
        <v>5995</v>
      </c>
      <c r="L2274" s="3" t="s">
        <v>5996</v>
      </c>
      <c r="M2274" s="3" t="s">
        <v>32</v>
      </c>
      <c r="N2274" s="3">
        <f>IF(Broker_Trades[[#This Row],[Status]]="Complete",((Broker_Trades[[#This Row],[Sell Price]]-Broker_Trades[[#This Row],[Buy Price]])/Broker_Trades[[#This Row],[Buy Price]]),"")</f>
        <v>0.24369166954718299</v>
      </c>
      <c r="O22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207</v>
      </c>
      <c r="P2274" s="3">
        <f>IFERROR(Broker_Trades[[#This Row],[Return]]/Broker_Trades[[#This Row],[Time]],Broker_Trades[[#This Row],[Return]])</f>
        <v>1.1772544422569227E-3</v>
      </c>
    </row>
    <row r="2275" spans="1:16" x14ac:dyDescent="0.3">
      <c r="A2275">
        <v>2274</v>
      </c>
      <c r="B2275" s="3" t="s">
        <v>5997</v>
      </c>
      <c r="C2275" s="4">
        <v>44134.68472222222</v>
      </c>
      <c r="D2275" s="3" t="s">
        <v>38</v>
      </c>
      <c r="E2275" s="3" t="s">
        <v>1781</v>
      </c>
      <c r="F2275" s="3" t="s">
        <v>1782</v>
      </c>
      <c r="G2275">
        <v>3850</v>
      </c>
      <c r="H2275" s="3" t="s">
        <v>59</v>
      </c>
      <c r="I2275" s="3" t="s">
        <v>5901</v>
      </c>
      <c r="J2275" s="3" t="s">
        <v>5998</v>
      </c>
      <c r="K2275" s="3" t="s">
        <v>4365</v>
      </c>
      <c r="L2275" s="3" t="s">
        <v>5999</v>
      </c>
      <c r="M2275" s="3" t="s">
        <v>32</v>
      </c>
      <c r="N2275" s="3">
        <f>IF(Broker_Trades[[#This Row],[Status]]="Complete",((Broker_Trades[[#This Row],[Sell Price]]-Broker_Trades[[#This Row],[Buy Price]])/Broker_Trades[[#This Row],[Buy Price]]),"")</f>
        <v>0.13481828839390386</v>
      </c>
      <c r="O22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2275" s="3">
        <f>IFERROR(Broker_Trades[[#This Row],[Return]]/Broker_Trades[[#This Row],[Time]],Broker_Trades[[#This Row],[Return]])</f>
        <v>3.7449524553862185E-3</v>
      </c>
    </row>
    <row r="2276" spans="1:16" x14ac:dyDescent="0.3">
      <c r="A2276">
        <v>2275</v>
      </c>
      <c r="B2276" s="3" t="s">
        <v>6000</v>
      </c>
      <c r="C2276" s="4">
        <v>44134.68472222222</v>
      </c>
      <c r="D2276" s="3" t="s">
        <v>38</v>
      </c>
      <c r="E2276" s="3" t="s">
        <v>2622</v>
      </c>
      <c r="F2276" s="3" t="s">
        <v>1632</v>
      </c>
      <c r="G2276">
        <v>300</v>
      </c>
      <c r="H2276" s="3" t="s">
        <v>59</v>
      </c>
      <c r="I2276" s="3" t="s">
        <v>2695</v>
      </c>
      <c r="J2276" s="3" t="s">
        <v>2695</v>
      </c>
      <c r="K2276" s="3" t="s">
        <v>2695</v>
      </c>
      <c r="L2276" s="3" t="s">
        <v>2695</v>
      </c>
      <c r="M2276" s="3" t="s">
        <v>190</v>
      </c>
      <c r="N2276" s="3" t="str">
        <f>IF(Broker_Trades[[#This Row],[Status]]="Complete",((Broker_Trades[[#This Row],[Sell Price]]-Broker_Trades[[#This Row],[Buy Price]])/Broker_Trades[[#This Row],[Buy Price]]),"")</f>
        <v/>
      </c>
      <c r="O22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76" s="3" t="str">
        <f>IFERROR(Broker_Trades[[#This Row],[Return]]/Broker_Trades[[#This Row],[Time]],Broker_Trades[[#This Row],[Return]])</f>
        <v/>
      </c>
    </row>
    <row r="2277" spans="1:16" x14ac:dyDescent="0.3">
      <c r="A2277">
        <v>2276</v>
      </c>
      <c r="B2277" s="3" t="s">
        <v>6001</v>
      </c>
      <c r="C2277" s="4">
        <v>44134.564583333333</v>
      </c>
      <c r="D2277" s="3" t="s">
        <v>21</v>
      </c>
      <c r="E2277" s="3" t="s">
        <v>162</v>
      </c>
      <c r="F2277" s="3" t="s">
        <v>163</v>
      </c>
      <c r="G2277">
        <v>1352</v>
      </c>
      <c r="H2277" s="3" t="s">
        <v>17</v>
      </c>
      <c r="I2277" s="3" t="s">
        <v>6002</v>
      </c>
      <c r="J2277" s="3" t="s">
        <v>6003</v>
      </c>
      <c r="K2277" s="3" t="s">
        <v>4503</v>
      </c>
      <c r="L2277" s="3" t="s">
        <v>5941</v>
      </c>
      <c r="M2277" s="3" t="s">
        <v>32</v>
      </c>
      <c r="N2277" s="3">
        <f>IF(Broker_Trades[[#This Row],[Status]]="Complete",((Broker_Trades[[#This Row],[Sell Price]]-Broker_Trades[[#This Row],[Buy Price]])/Broker_Trades[[#This Row],[Buy Price]]),"")</f>
        <v>0.16567494049642967</v>
      </c>
      <c r="O22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2277" s="3">
        <f>IFERROR(Broker_Trades[[#This Row],[Return]]/Broker_Trades[[#This Row],[Time]],Broker_Trades[[#This Row],[Return]])</f>
        <v>7.8892828807823646E-3</v>
      </c>
    </row>
    <row r="2278" spans="1:16" x14ac:dyDescent="0.3">
      <c r="A2278">
        <v>2277</v>
      </c>
      <c r="B2278" s="3" t="s">
        <v>6004</v>
      </c>
      <c r="C2278" s="4">
        <v>44134.564583333333</v>
      </c>
      <c r="D2278" s="3" t="s">
        <v>21</v>
      </c>
      <c r="E2278" s="3" t="s">
        <v>1476</v>
      </c>
      <c r="F2278" s="3" t="s">
        <v>1477</v>
      </c>
      <c r="G2278">
        <v>146</v>
      </c>
      <c r="H2278" s="3" t="s">
        <v>59</v>
      </c>
      <c r="I2278" s="3" t="s">
        <v>2695</v>
      </c>
      <c r="J2278" s="3" t="s">
        <v>2695</v>
      </c>
      <c r="K2278" s="3" t="s">
        <v>2695</v>
      </c>
      <c r="L2278" s="3" t="s">
        <v>2695</v>
      </c>
      <c r="M2278" s="3" t="s">
        <v>190</v>
      </c>
      <c r="N2278" s="3" t="str">
        <f>IF(Broker_Trades[[#This Row],[Status]]="Complete",((Broker_Trades[[#This Row],[Sell Price]]-Broker_Trades[[#This Row],[Buy Price]])/Broker_Trades[[#This Row],[Buy Price]]),"")</f>
        <v/>
      </c>
      <c r="O22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78" s="3" t="str">
        <f>IFERROR(Broker_Trades[[#This Row],[Return]]/Broker_Trades[[#This Row],[Time]],Broker_Trades[[#This Row],[Return]])</f>
        <v/>
      </c>
    </row>
    <row r="2279" spans="1:16" x14ac:dyDescent="0.3">
      <c r="A2279">
        <v>2278</v>
      </c>
      <c r="B2279" s="3" t="s">
        <v>6005</v>
      </c>
      <c r="C2279" s="4">
        <v>44134.563888888886</v>
      </c>
      <c r="D2279" s="3" t="s">
        <v>21</v>
      </c>
      <c r="E2279" s="3" t="s">
        <v>6006</v>
      </c>
      <c r="F2279" s="3" t="s">
        <v>1879</v>
      </c>
      <c r="G2279">
        <v>438</v>
      </c>
      <c r="H2279" s="3" t="s">
        <v>59</v>
      </c>
      <c r="I2279" s="3" t="s">
        <v>6002</v>
      </c>
      <c r="J2279" s="3" t="s">
        <v>6007</v>
      </c>
      <c r="K2279" s="3" t="s">
        <v>5089</v>
      </c>
      <c r="L2279" s="3" t="s">
        <v>6008</v>
      </c>
      <c r="M2279" s="3" t="s">
        <v>32</v>
      </c>
      <c r="N2279" s="3">
        <f>IF(Broker_Trades[[#This Row],[Status]]="Complete",((Broker_Trades[[#This Row],[Sell Price]]-Broker_Trades[[#This Row],[Buy Price]])/Broker_Trades[[#This Row],[Buy Price]]),"")</f>
        <v>7.2045758792746661E-2</v>
      </c>
      <c r="O22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2279" s="3">
        <f>IFERROR(Broker_Trades[[#This Row],[Return]]/Broker_Trades[[#This Row],[Time]],Broker_Trades[[#This Row],[Return]])</f>
        <v>6.0038132327288884E-3</v>
      </c>
    </row>
    <row r="2280" spans="1:16" x14ac:dyDescent="0.3">
      <c r="A2280">
        <v>2279</v>
      </c>
      <c r="B2280" s="3" t="s">
        <v>6009</v>
      </c>
      <c r="C2280" s="4">
        <v>44134.563194444447</v>
      </c>
      <c r="D2280" s="3" t="s">
        <v>21</v>
      </c>
      <c r="E2280" s="3" t="s">
        <v>708</v>
      </c>
      <c r="F2280" s="3" t="s">
        <v>709</v>
      </c>
      <c r="G2280">
        <v>378</v>
      </c>
      <c r="H2280" s="3" t="s">
        <v>59</v>
      </c>
      <c r="I2280" s="3" t="s">
        <v>6002</v>
      </c>
      <c r="J2280" s="3" t="s">
        <v>6010</v>
      </c>
      <c r="K2280" s="3" t="s">
        <v>5602</v>
      </c>
      <c r="L2280" s="3" t="s">
        <v>5665</v>
      </c>
      <c r="M2280" s="3" t="s">
        <v>32</v>
      </c>
      <c r="N2280" s="3">
        <f>IF(Broker_Trades[[#This Row],[Status]]="Complete",((Broker_Trades[[#This Row],[Sell Price]]-Broker_Trades[[#This Row],[Buy Price]])/Broker_Trades[[#This Row],[Buy Price]]),"")</f>
        <v>5.2551932865593683E-2</v>
      </c>
      <c r="O22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280" s="3">
        <f>IFERROR(Broker_Trades[[#This Row],[Return]]/Broker_Trades[[#This Row],[Time]],Broker_Trades[[#This Row],[Return]])</f>
        <v>7.5074189807990974E-3</v>
      </c>
    </row>
    <row r="2281" spans="1:16" x14ac:dyDescent="0.3">
      <c r="A2281">
        <v>2280</v>
      </c>
      <c r="B2281" s="3" t="s">
        <v>6011</v>
      </c>
      <c r="C2281" s="4">
        <v>44134.540972222225</v>
      </c>
      <c r="D2281" s="3" t="s">
        <v>3422</v>
      </c>
      <c r="E2281" s="3" t="s">
        <v>5975</v>
      </c>
      <c r="F2281" s="3" t="s">
        <v>97</v>
      </c>
      <c r="G2281">
        <v>134</v>
      </c>
      <c r="H2281" s="3" t="s">
        <v>17</v>
      </c>
      <c r="I2281" s="3" t="s">
        <v>6002</v>
      </c>
      <c r="J2281" s="3" t="s">
        <v>6012</v>
      </c>
      <c r="K2281" s="3" t="s">
        <v>4389</v>
      </c>
      <c r="L2281" s="3" t="s">
        <v>6013</v>
      </c>
      <c r="M2281" s="3" t="s">
        <v>32</v>
      </c>
      <c r="N2281" s="3">
        <f>IF(Broker_Trades[[#This Row],[Status]]="Complete",((Broker_Trades[[#This Row],[Sell Price]]-Broker_Trades[[#This Row],[Buy Price]])/Broker_Trades[[#This Row],[Buy Price]]),"")</f>
        <v>0.17818339852238171</v>
      </c>
      <c r="O22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2281" s="3">
        <f>IFERROR(Broker_Trades[[#This Row],[Return]]/Broker_Trades[[#This Row],[Time]],Broker_Trades[[#This Row],[Return]])</f>
        <v>4.6890368032205714E-3</v>
      </c>
    </row>
    <row r="2282" spans="1:16" x14ac:dyDescent="0.3">
      <c r="A2282">
        <v>2281</v>
      </c>
      <c r="B2282" s="3" t="s">
        <v>6014</v>
      </c>
      <c r="C2282" s="4">
        <v>44134.540277777778</v>
      </c>
      <c r="D2282" s="3" t="s">
        <v>3422</v>
      </c>
      <c r="E2282" s="3" t="s">
        <v>183</v>
      </c>
      <c r="F2282" s="3" t="s">
        <v>184</v>
      </c>
      <c r="G2282">
        <v>663</v>
      </c>
      <c r="H2282" s="3" t="s">
        <v>24</v>
      </c>
      <c r="I2282" s="3" t="s">
        <v>6002</v>
      </c>
      <c r="J2282" s="3" t="s">
        <v>6015</v>
      </c>
      <c r="K2282" s="3" t="s">
        <v>3560</v>
      </c>
      <c r="L2282" s="3" t="s">
        <v>5971</v>
      </c>
      <c r="M2282" s="3" t="s">
        <v>32</v>
      </c>
      <c r="N2282" s="3">
        <f>IF(Broker_Trades[[#This Row],[Status]]="Complete",((Broker_Trades[[#This Row],[Sell Price]]-Broker_Trades[[#This Row],[Buy Price]])/Broker_Trades[[#This Row],[Buy Price]]),"")</f>
        <v>0.46867443394152575</v>
      </c>
      <c r="O22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305</v>
      </c>
      <c r="P2282" s="3">
        <f>IFERROR(Broker_Trades[[#This Row],[Return]]/Broker_Trades[[#This Row],[Time]],Broker_Trades[[#This Row],[Return]])</f>
        <v>1.5366374883328713E-3</v>
      </c>
    </row>
    <row r="2283" spans="1:16" x14ac:dyDescent="0.3">
      <c r="A2283">
        <v>2282</v>
      </c>
      <c r="B2283" s="3" t="s">
        <v>6016</v>
      </c>
      <c r="C2283" s="4">
        <v>44134.539583333331</v>
      </c>
      <c r="D2283" s="3" t="s">
        <v>3422</v>
      </c>
      <c r="E2283" s="3" t="s">
        <v>1813</v>
      </c>
      <c r="F2283" s="3" t="s">
        <v>1814</v>
      </c>
      <c r="G2283">
        <v>1223</v>
      </c>
      <c r="H2283" s="3" t="s">
        <v>17</v>
      </c>
      <c r="I2283" s="3" t="s">
        <v>6002</v>
      </c>
      <c r="J2283" s="3" t="s">
        <v>4744</v>
      </c>
      <c r="K2283" s="3" t="s">
        <v>3997</v>
      </c>
      <c r="L2283" s="3" t="s">
        <v>6017</v>
      </c>
      <c r="M2283" s="3" t="s">
        <v>32</v>
      </c>
      <c r="N2283" s="3">
        <f>IF(Broker_Trades[[#This Row],[Status]]="Complete",((Broker_Trades[[#This Row],[Sell Price]]-Broker_Trades[[#This Row],[Buy Price]])/Broker_Trades[[#This Row],[Buy Price]]),"")</f>
        <v>0.13045045045045042</v>
      </c>
      <c r="O22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73</v>
      </c>
      <c r="P2283" s="3">
        <f>IFERROR(Broker_Trades[[#This Row],[Return]]/Broker_Trades[[#This Row],[Time]],Broker_Trades[[#This Row],[Return]])</f>
        <v>1.7869924719239785E-3</v>
      </c>
    </row>
    <row r="2284" spans="1:16" x14ac:dyDescent="0.3">
      <c r="A2284">
        <v>2283</v>
      </c>
      <c r="B2284" s="3" t="s">
        <v>6018</v>
      </c>
      <c r="C2284" s="4">
        <v>44134.539583333331</v>
      </c>
      <c r="D2284" s="3" t="s">
        <v>3422</v>
      </c>
      <c r="E2284" s="3" t="s">
        <v>708</v>
      </c>
      <c r="F2284" s="3" t="s">
        <v>709</v>
      </c>
      <c r="G2284">
        <v>388</v>
      </c>
      <c r="H2284" s="3" t="s">
        <v>17</v>
      </c>
      <c r="I2284" s="3" t="s">
        <v>6002</v>
      </c>
      <c r="J2284" s="3" t="s">
        <v>6010</v>
      </c>
      <c r="K2284" s="3" t="s">
        <v>5261</v>
      </c>
      <c r="L2284" s="3" t="s">
        <v>6019</v>
      </c>
      <c r="M2284" s="3" t="s">
        <v>32</v>
      </c>
      <c r="N2284" s="3">
        <f>IF(Broker_Trades[[#This Row],[Status]]="Complete",((Broker_Trades[[#This Row],[Sell Price]]-Broker_Trades[[#This Row],[Buy Price]])/Broker_Trades[[#This Row],[Buy Price]]),"")</f>
        <v>7.2362085568854068E-2</v>
      </c>
      <c r="O22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2284" s="3">
        <f>IFERROR(Broker_Trades[[#This Row],[Return]]/Broker_Trades[[#This Row],[Time]],Broker_Trades[[#This Row],[Return]])</f>
        <v>7.2362085568854068E-3</v>
      </c>
    </row>
    <row r="2285" spans="1:16" x14ac:dyDescent="0.3">
      <c r="A2285">
        <v>2284</v>
      </c>
      <c r="B2285" s="3" t="s">
        <v>6020</v>
      </c>
      <c r="C2285" s="4">
        <v>44133.711805555555</v>
      </c>
      <c r="D2285" s="3" t="s">
        <v>147</v>
      </c>
      <c r="E2285" s="3" t="s">
        <v>110</v>
      </c>
      <c r="F2285" s="3" t="s">
        <v>111</v>
      </c>
      <c r="G2285">
        <v>942</v>
      </c>
      <c r="H2285" s="3" t="s">
        <v>24</v>
      </c>
      <c r="I2285" s="3" t="s">
        <v>6002</v>
      </c>
      <c r="J2285" s="3" t="s">
        <v>6021</v>
      </c>
      <c r="K2285" s="3" t="s">
        <v>4505</v>
      </c>
      <c r="L2285" s="3" t="s">
        <v>5947</v>
      </c>
      <c r="M2285" s="3" t="s">
        <v>32</v>
      </c>
      <c r="N2285" s="3">
        <f>IF(Broker_Trades[[#This Row],[Status]]="Complete",((Broker_Trades[[#This Row],[Sell Price]]-Broker_Trades[[#This Row],[Buy Price]])/Broker_Trades[[#This Row],[Buy Price]]),"")</f>
        <v>0.29764626765299257</v>
      </c>
      <c r="O22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2285" s="3">
        <f>IFERROR(Broker_Trades[[#This Row],[Return]]/Broker_Trades[[#This Row],[Time]],Broker_Trades[[#This Row],[Return]])</f>
        <v>1.0630223844749735E-2</v>
      </c>
    </row>
    <row r="2286" spans="1:16" x14ac:dyDescent="0.3">
      <c r="A2286">
        <v>2285</v>
      </c>
      <c r="B2286" s="3" t="s">
        <v>6022</v>
      </c>
      <c r="C2286" s="4">
        <v>44133.711805555555</v>
      </c>
      <c r="D2286" s="3" t="s">
        <v>147</v>
      </c>
      <c r="E2286" s="3" t="s">
        <v>6023</v>
      </c>
      <c r="F2286" s="3" t="s">
        <v>6024</v>
      </c>
      <c r="G2286">
        <v>236</v>
      </c>
      <c r="H2286" s="3" t="s">
        <v>24</v>
      </c>
      <c r="I2286" s="3" t="s">
        <v>6002</v>
      </c>
      <c r="J2286" s="3" t="s">
        <v>6025</v>
      </c>
      <c r="K2286" s="3" t="s">
        <v>4013</v>
      </c>
      <c r="L2286" s="3" t="s">
        <v>6026</v>
      </c>
      <c r="M2286" s="3" t="s">
        <v>32</v>
      </c>
      <c r="N2286" s="3">
        <f>IF(Broker_Trades[[#This Row],[Status]]="Complete",((Broker_Trades[[#This Row],[Sell Price]]-Broker_Trades[[#This Row],[Buy Price]])/Broker_Trades[[#This Row],[Buy Price]]),"")</f>
        <v>0.31551956815114701</v>
      </c>
      <c r="O22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70</v>
      </c>
      <c r="P2286" s="3">
        <f>IFERROR(Broker_Trades[[#This Row],[Return]]/Broker_Trades[[#This Row],[Time]],Broker_Trades[[#This Row],[Return]])</f>
        <v>4.5074224021592431E-3</v>
      </c>
    </row>
    <row r="2287" spans="1:16" x14ac:dyDescent="0.3">
      <c r="A2287">
        <v>2286</v>
      </c>
      <c r="B2287" s="3" t="s">
        <v>6027</v>
      </c>
      <c r="C2287" s="4">
        <v>44133.711805555555</v>
      </c>
      <c r="D2287" s="3" t="s">
        <v>132</v>
      </c>
      <c r="E2287" s="3" t="s">
        <v>1834</v>
      </c>
      <c r="F2287" s="3" t="s">
        <v>1730</v>
      </c>
      <c r="G2287">
        <v>913</v>
      </c>
      <c r="H2287" s="3" t="s">
        <v>24</v>
      </c>
      <c r="I2287" s="3" t="s">
        <v>6002</v>
      </c>
      <c r="J2287" s="3" t="s">
        <v>6028</v>
      </c>
      <c r="K2287" s="3" t="s">
        <v>4117</v>
      </c>
      <c r="L2287" s="3" t="s">
        <v>6029</v>
      </c>
      <c r="M2287" s="3" t="s">
        <v>32</v>
      </c>
      <c r="N2287" s="3">
        <f>IF(Broker_Trades[[#This Row],[Status]]="Complete",((Broker_Trades[[#This Row],[Sell Price]]-Broker_Trades[[#This Row],[Buy Price]])/Broker_Trades[[#This Row],[Buy Price]]),"")</f>
        <v>0.13200567235957822</v>
      </c>
      <c r="O22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67</v>
      </c>
      <c r="P2287" s="3">
        <f>IFERROR(Broker_Trades[[#This Row],[Return]]/Broker_Trades[[#This Row],[Time]],Broker_Trades[[#This Row],[Return]])</f>
        <v>1.9702339158146004E-3</v>
      </c>
    </row>
    <row r="2288" spans="1:16" x14ac:dyDescent="0.3">
      <c r="A2288">
        <v>2287</v>
      </c>
      <c r="B2288" s="3" t="s">
        <v>6030</v>
      </c>
      <c r="C2288" s="4">
        <v>44133.711111111108</v>
      </c>
      <c r="D2288" s="3" t="s">
        <v>356</v>
      </c>
      <c r="E2288" s="3" t="s">
        <v>638</v>
      </c>
      <c r="F2288" s="3" t="s">
        <v>639</v>
      </c>
      <c r="G2288">
        <v>1110</v>
      </c>
      <c r="H2288" s="3" t="s">
        <v>17</v>
      </c>
      <c r="I2288" s="3" t="s">
        <v>6002</v>
      </c>
      <c r="J2288" s="3" t="s">
        <v>6031</v>
      </c>
      <c r="K2288" s="3" t="s">
        <v>5602</v>
      </c>
      <c r="L2288" s="3" t="s">
        <v>6032</v>
      </c>
      <c r="M2288" s="3" t="s">
        <v>32</v>
      </c>
      <c r="N2288" s="3">
        <f>IF(Broker_Trades[[#This Row],[Status]]="Complete",((Broker_Trades[[#This Row],[Sell Price]]-Broker_Trades[[#This Row],[Buy Price]])/Broker_Trades[[#This Row],[Buy Price]]),"")</f>
        <v>0.12356435643564352</v>
      </c>
      <c r="O22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288" s="3">
        <f>IFERROR(Broker_Trades[[#This Row],[Return]]/Broker_Trades[[#This Row],[Time]],Broker_Trades[[#This Row],[Return]])</f>
        <v>1.7652050919377646E-2</v>
      </c>
    </row>
    <row r="2289" spans="1:16" x14ac:dyDescent="0.3">
      <c r="A2289">
        <v>2288</v>
      </c>
      <c r="B2289" s="3" t="s">
        <v>6033</v>
      </c>
      <c r="C2289" s="4">
        <v>44133.710416666669</v>
      </c>
      <c r="D2289" s="3" t="s">
        <v>6034</v>
      </c>
      <c r="E2289" s="3" t="s">
        <v>553</v>
      </c>
      <c r="F2289" s="3" t="s">
        <v>554</v>
      </c>
      <c r="G2289">
        <v>1403</v>
      </c>
      <c r="H2289" s="3" t="s">
        <v>24</v>
      </c>
      <c r="I2289" s="3" t="s">
        <v>6002</v>
      </c>
      <c r="J2289" s="3" t="s">
        <v>6035</v>
      </c>
      <c r="K2289" s="3" t="s">
        <v>4205</v>
      </c>
      <c r="L2289" s="3" t="s">
        <v>6036</v>
      </c>
      <c r="M2289" s="3" t="s">
        <v>32</v>
      </c>
      <c r="N2289" s="3">
        <f>IF(Broker_Trades[[#This Row],[Status]]="Complete",((Broker_Trades[[#This Row],[Sell Price]]-Broker_Trades[[#This Row],[Buy Price]])/Broker_Trades[[#This Row],[Buy Price]]),"")</f>
        <v>0.26624999999999993</v>
      </c>
      <c r="O22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54</v>
      </c>
      <c r="P2289" s="3">
        <f>IFERROR(Broker_Trades[[#This Row],[Return]]/Broker_Trades[[#This Row],[Time]],Broker_Trades[[#This Row],[Return]])</f>
        <v>4.9305555555555543E-3</v>
      </c>
    </row>
    <row r="2290" spans="1:16" x14ac:dyDescent="0.3">
      <c r="A2290">
        <v>2289</v>
      </c>
      <c r="B2290" s="3" t="s">
        <v>6037</v>
      </c>
      <c r="C2290" s="4">
        <v>44133.700694444444</v>
      </c>
      <c r="D2290" s="3" t="s">
        <v>14</v>
      </c>
      <c r="E2290" s="3" t="s">
        <v>15</v>
      </c>
      <c r="F2290" s="3" t="s">
        <v>16</v>
      </c>
      <c r="G2290">
        <v>19088</v>
      </c>
      <c r="H2290" s="3" t="s">
        <v>17</v>
      </c>
      <c r="I2290" s="3" t="s">
        <v>6002</v>
      </c>
      <c r="J2290" s="3" t="s">
        <v>6038</v>
      </c>
      <c r="K2290" s="3" t="s">
        <v>3300</v>
      </c>
      <c r="L2290" s="3" t="s">
        <v>6039</v>
      </c>
      <c r="M2290" s="3" t="s">
        <v>32</v>
      </c>
      <c r="N2290" s="3">
        <f>IF(Broker_Trades[[#This Row],[Status]]="Complete",((Broker_Trades[[#This Row],[Sell Price]]-Broker_Trades[[#This Row],[Buy Price]])/Broker_Trades[[#This Row],[Buy Price]]),"")</f>
        <v>0.16281451660647672</v>
      </c>
      <c r="O22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294</v>
      </c>
      <c r="P2290" s="3">
        <f>IFERROR(Broker_Trades[[#This Row],[Return]]/Broker_Trades[[#This Row],[Time]],Broker_Trades[[#This Row],[Return]])</f>
        <v>5.5379087281114527E-4</v>
      </c>
    </row>
    <row r="2291" spans="1:16" x14ac:dyDescent="0.3">
      <c r="A2291">
        <v>2290</v>
      </c>
      <c r="B2291" s="3" t="s">
        <v>6040</v>
      </c>
      <c r="C2291" s="4">
        <v>44133.698611111111</v>
      </c>
      <c r="D2291" s="3" t="s">
        <v>14</v>
      </c>
      <c r="E2291" s="3" t="s">
        <v>305</v>
      </c>
      <c r="F2291" s="3" t="s">
        <v>306</v>
      </c>
      <c r="G2291">
        <v>2310</v>
      </c>
      <c r="H2291" s="3" t="s">
        <v>17</v>
      </c>
      <c r="I2291" s="3" t="s">
        <v>6002</v>
      </c>
      <c r="J2291" s="3" t="s">
        <v>6041</v>
      </c>
      <c r="K2291" s="3" t="s">
        <v>4477</v>
      </c>
      <c r="L2291" s="3" t="s">
        <v>6042</v>
      </c>
      <c r="M2291" s="3" t="s">
        <v>32</v>
      </c>
      <c r="N2291" s="3">
        <f>IF(Broker_Trades[[#This Row],[Status]]="Complete",((Broker_Trades[[#This Row],[Sell Price]]-Broker_Trades[[#This Row],[Buy Price]])/Broker_Trades[[#This Row],[Buy Price]]),"")</f>
        <v>5.2418442604406999E-2</v>
      </c>
      <c r="O22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</v>
      </c>
      <c r="P2291" s="3">
        <f>IFERROR(Broker_Trades[[#This Row],[Return]]/Broker_Trades[[#This Row],[Time]],Broker_Trades[[#This Row],[Return]])</f>
        <v>1.5884376546790001E-3</v>
      </c>
    </row>
    <row r="2292" spans="1:16" x14ac:dyDescent="0.3">
      <c r="A2292">
        <v>2291</v>
      </c>
      <c r="B2292" s="3" t="s">
        <v>6043</v>
      </c>
      <c r="C2292" s="4">
        <v>44133.697916666664</v>
      </c>
      <c r="D2292" s="3" t="s">
        <v>14</v>
      </c>
      <c r="E2292" s="3" t="s">
        <v>1488</v>
      </c>
      <c r="F2292" s="3" t="s">
        <v>1382</v>
      </c>
      <c r="G2292">
        <v>3020</v>
      </c>
      <c r="H2292" s="3" t="s">
        <v>24</v>
      </c>
      <c r="I2292" s="3" t="s">
        <v>2695</v>
      </c>
      <c r="J2292" s="3" t="s">
        <v>2695</v>
      </c>
      <c r="K2292" s="3" t="s">
        <v>2695</v>
      </c>
      <c r="L2292" s="3" t="s">
        <v>2695</v>
      </c>
      <c r="M2292" s="3" t="s">
        <v>190</v>
      </c>
      <c r="N2292" s="3" t="str">
        <f>IF(Broker_Trades[[#This Row],[Status]]="Complete",((Broker_Trades[[#This Row],[Sell Price]]-Broker_Trades[[#This Row],[Buy Price]])/Broker_Trades[[#This Row],[Buy Price]]),"")</f>
        <v/>
      </c>
      <c r="O22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292" s="3" t="str">
        <f>IFERROR(Broker_Trades[[#This Row],[Return]]/Broker_Trades[[#This Row],[Time]],Broker_Trades[[#This Row],[Return]])</f>
        <v/>
      </c>
    </row>
    <row r="2293" spans="1:16" x14ac:dyDescent="0.3">
      <c r="A2293">
        <v>2292</v>
      </c>
      <c r="B2293" s="3" t="s">
        <v>6044</v>
      </c>
      <c r="C2293" s="4">
        <v>44133.697222222225</v>
      </c>
      <c r="D2293" s="3" t="s">
        <v>14</v>
      </c>
      <c r="E2293" s="3" t="s">
        <v>1117</v>
      </c>
      <c r="F2293" s="3" t="s">
        <v>1118</v>
      </c>
      <c r="G2293">
        <v>996</v>
      </c>
      <c r="H2293" s="3" t="s">
        <v>24</v>
      </c>
      <c r="I2293" s="3" t="s">
        <v>6002</v>
      </c>
      <c r="J2293" s="3" t="s">
        <v>6045</v>
      </c>
      <c r="K2293" s="3" t="s">
        <v>3419</v>
      </c>
      <c r="L2293" s="3" t="s">
        <v>449</v>
      </c>
      <c r="M2293" s="3" t="s">
        <v>32</v>
      </c>
      <c r="N2293" s="3">
        <f>IF(Broker_Trades[[#This Row],[Status]]="Complete",((Broker_Trades[[#This Row],[Sell Price]]-Broker_Trades[[#This Row],[Buy Price]])/Broker_Trades[[#This Row],[Buy Price]]),"")</f>
        <v>0.31976362442547601</v>
      </c>
      <c r="O22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186</v>
      </c>
      <c r="P2293" s="3">
        <f>IFERROR(Broker_Trades[[#This Row],[Return]]/Broker_Trades[[#This Row],[Time]],Broker_Trades[[#This Row],[Return]])</f>
        <v>1.7191592711047097E-3</v>
      </c>
    </row>
    <row r="2294" spans="1:16" x14ac:dyDescent="0.3">
      <c r="A2294">
        <v>2293</v>
      </c>
      <c r="B2294" s="3" t="s">
        <v>6046</v>
      </c>
      <c r="C2294" s="4">
        <v>44133.571527777778</v>
      </c>
      <c r="D2294" s="3" t="s">
        <v>38</v>
      </c>
      <c r="E2294" s="3" t="s">
        <v>553</v>
      </c>
      <c r="F2294" s="3" t="s">
        <v>554</v>
      </c>
      <c r="G2294">
        <v>1380</v>
      </c>
      <c r="H2294" s="3" t="s">
        <v>24</v>
      </c>
      <c r="I2294" s="3" t="s">
        <v>6047</v>
      </c>
      <c r="J2294" s="3" t="s">
        <v>6048</v>
      </c>
      <c r="K2294" s="3" t="s">
        <v>4225</v>
      </c>
      <c r="L2294" s="3" t="s">
        <v>6049</v>
      </c>
      <c r="M2294" s="3" t="s">
        <v>32</v>
      </c>
      <c r="N2294" s="3">
        <f>IF(Broker_Trades[[#This Row],[Status]]="Complete",((Broker_Trades[[#This Row],[Sell Price]]-Broker_Trades[[#This Row],[Buy Price]])/Broker_Trades[[#This Row],[Buy Price]]),"")</f>
        <v>0.2216206776108976</v>
      </c>
      <c r="O22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54</v>
      </c>
      <c r="P2294" s="3">
        <f>IFERROR(Broker_Trades[[#This Row],[Return]]/Broker_Trades[[#This Row],[Time]],Broker_Trades[[#This Row],[Return]])</f>
        <v>4.1040866224240297E-3</v>
      </c>
    </row>
    <row r="2295" spans="1:16" x14ac:dyDescent="0.3">
      <c r="A2295">
        <v>2294</v>
      </c>
      <c r="B2295" s="3" t="s">
        <v>6050</v>
      </c>
      <c r="C2295" s="4">
        <v>44133.570833333331</v>
      </c>
      <c r="D2295" s="3" t="s">
        <v>38</v>
      </c>
      <c r="E2295" s="3" t="s">
        <v>1448</v>
      </c>
      <c r="F2295" s="3" t="s">
        <v>1449</v>
      </c>
      <c r="G2295">
        <v>1634</v>
      </c>
      <c r="H2295" s="3" t="s">
        <v>24</v>
      </c>
      <c r="I2295" s="3" t="s">
        <v>6047</v>
      </c>
      <c r="J2295" s="3" t="s">
        <v>6051</v>
      </c>
      <c r="K2295" s="3" t="s">
        <v>5778</v>
      </c>
      <c r="L2295" s="3" t="s">
        <v>6052</v>
      </c>
      <c r="M2295" s="3" t="s">
        <v>32</v>
      </c>
      <c r="N2295" s="3">
        <f>IF(Broker_Trades[[#This Row],[Status]]="Complete",((Broker_Trades[[#This Row],[Sell Price]]-Broker_Trades[[#This Row],[Buy Price]])/Broker_Trades[[#This Row],[Buy Price]]),"")</f>
        <v>6.7754569190600494E-2</v>
      </c>
      <c r="O22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2295" s="3">
        <f>IFERROR(Broker_Trades[[#This Row],[Return]]/Broker_Trades[[#This Row],[Time]],Broker_Trades[[#This Row],[Return]])</f>
        <v>1.1292428198433416E-2</v>
      </c>
    </row>
    <row r="2296" spans="1:16" x14ac:dyDescent="0.3">
      <c r="A2296">
        <v>2295</v>
      </c>
      <c r="B2296" s="3" t="s">
        <v>6053</v>
      </c>
      <c r="C2296" s="4">
        <v>44133.570833333331</v>
      </c>
      <c r="D2296" s="3" t="s">
        <v>38</v>
      </c>
      <c r="E2296" s="3" t="s">
        <v>1714</v>
      </c>
      <c r="F2296" s="3" t="s">
        <v>1715</v>
      </c>
      <c r="G2296">
        <v>3135</v>
      </c>
      <c r="H2296" s="3" t="s">
        <v>24</v>
      </c>
      <c r="I2296" s="3" t="s">
        <v>6047</v>
      </c>
      <c r="J2296" s="3" t="s">
        <v>6054</v>
      </c>
      <c r="K2296" s="3" t="s">
        <v>3356</v>
      </c>
      <c r="L2296" s="3" t="s">
        <v>6055</v>
      </c>
      <c r="M2296" s="3" t="s">
        <v>32</v>
      </c>
      <c r="N2296" s="3">
        <f>IF(Broker_Trades[[#This Row],[Status]]="Complete",((Broker_Trades[[#This Row],[Sell Price]]-Broker_Trades[[#This Row],[Buy Price]])/Broker_Trades[[#This Row],[Buy Price]]),"")</f>
        <v>0.2427614285431943</v>
      </c>
      <c r="O22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271</v>
      </c>
      <c r="P2296" s="3">
        <f>IFERROR(Broker_Trades[[#This Row],[Return]]/Broker_Trades[[#This Row],[Time]],Broker_Trades[[#This Row],[Return]])</f>
        <v>8.9579862931068001E-4</v>
      </c>
    </row>
    <row r="2297" spans="1:16" x14ac:dyDescent="0.3">
      <c r="A2297">
        <v>2296</v>
      </c>
      <c r="B2297" s="3" t="s">
        <v>6056</v>
      </c>
      <c r="C2297" s="4">
        <v>44133.570833333331</v>
      </c>
      <c r="D2297" s="3" t="s">
        <v>38</v>
      </c>
      <c r="E2297" s="3" t="s">
        <v>6057</v>
      </c>
      <c r="F2297" s="3" t="s">
        <v>1743</v>
      </c>
      <c r="G2297">
        <v>550</v>
      </c>
      <c r="H2297" s="3" t="s">
        <v>24</v>
      </c>
      <c r="I2297" s="3" t="s">
        <v>6047</v>
      </c>
      <c r="J2297" s="3" t="s">
        <v>6058</v>
      </c>
      <c r="K2297" s="3" t="s">
        <v>3288</v>
      </c>
      <c r="L2297" s="3" t="s">
        <v>6059</v>
      </c>
      <c r="M2297" s="3" t="s">
        <v>32</v>
      </c>
      <c r="N2297" s="3">
        <f>IF(Broker_Trades[[#This Row],[Status]]="Complete",((Broker_Trades[[#This Row],[Sell Price]]-Broker_Trades[[#This Row],[Buy Price]])/Broker_Trades[[#This Row],[Buy Price]]),"")</f>
        <v>0.21577266218746555</v>
      </c>
      <c r="O22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117</v>
      </c>
      <c r="P2297" s="3">
        <f>IFERROR(Broker_Trades[[#This Row],[Return]]/Broker_Trades[[#This Row],[Time]],Broker_Trades[[#This Row],[Return]])</f>
        <v>1.8442107879270561E-3</v>
      </c>
    </row>
    <row r="2298" spans="1:16" x14ac:dyDescent="0.3">
      <c r="A2298">
        <v>2297</v>
      </c>
      <c r="B2298" s="3" t="s">
        <v>6060</v>
      </c>
      <c r="C2298" s="4">
        <v>44133.535416666666</v>
      </c>
      <c r="D2298" s="3" t="s">
        <v>222</v>
      </c>
      <c r="E2298" s="3" t="s">
        <v>620</v>
      </c>
      <c r="F2298" s="3" t="s">
        <v>621</v>
      </c>
      <c r="G2298">
        <v>1118</v>
      </c>
      <c r="H2298" s="3" t="s">
        <v>24</v>
      </c>
      <c r="I2298" s="3" t="s">
        <v>6047</v>
      </c>
      <c r="J2298" s="3" t="s">
        <v>4076</v>
      </c>
      <c r="K2298" s="3" t="s">
        <v>4117</v>
      </c>
      <c r="L2298" s="3" t="s">
        <v>6061</v>
      </c>
      <c r="M2298" s="3" t="s">
        <v>32</v>
      </c>
      <c r="N2298" s="3">
        <f>IF(Broker_Trades[[#This Row],[Status]]="Complete",((Broker_Trades[[#This Row],[Sell Price]]-Broker_Trades[[#This Row],[Buy Price]])/Broker_Trades[[#This Row],[Buy Price]]),"")</f>
        <v>0.2398286937901499</v>
      </c>
      <c r="O22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2298" s="3">
        <f>IFERROR(Broker_Trades[[#This Row],[Return]]/Broker_Trades[[#This Row],[Time]],Broker_Trades[[#This Row],[Return]])</f>
        <v>3.5268925557374983E-3</v>
      </c>
    </row>
    <row r="2299" spans="1:16" x14ac:dyDescent="0.3">
      <c r="A2299">
        <v>2298</v>
      </c>
      <c r="B2299" s="3" t="s">
        <v>6062</v>
      </c>
      <c r="C2299" s="4">
        <v>44133.534722222219</v>
      </c>
      <c r="D2299" s="3" t="s">
        <v>222</v>
      </c>
      <c r="E2299" s="3" t="s">
        <v>6063</v>
      </c>
      <c r="F2299" s="3" t="s">
        <v>1715</v>
      </c>
      <c r="G2299">
        <v>3200</v>
      </c>
      <c r="H2299" s="3" t="s">
        <v>24</v>
      </c>
      <c r="I2299" s="3" t="s">
        <v>6047</v>
      </c>
      <c r="J2299" s="3" t="s">
        <v>6054</v>
      </c>
      <c r="K2299" s="3" t="s">
        <v>6064</v>
      </c>
      <c r="L2299" s="3" t="s">
        <v>6065</v>
      </c>
      <c r="M2299" s="3" t="s">
        <v>32</v>
      </c>
      <c r="N2299" s="3">
        <f>IF(Broker_Trades[[#This Row],[Status]]="Complete",((Broker_Trades[[#This Row],[Sell Price]]-Broker_Trades[[#This Row],[Buy Price]])/Broker_Trades[[#This Row],[Buy Price]]),"")</f>
        <v>0.2755301697729115</v>
      </c>
      <c r="O22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309</v>
      </c>
      <c r="P2299" s="3">
        <f>IFERROR(Broker_Trades[[#This Row],[Return]]/Broker_Trades[[#This Row],[Time]],Broker_Trades[[#This Row],[Return]])</f>
        <v>8.9168339732333818E-4</v>
      </c>
    </row>
    <row r="2300" spans="1:16" x14ac:dyDescent="0.3">
      <c r="A2300">
        <v>2299</v>
      </c>
      <c r="B2300" s="3" t="s">
        <v>6066</v>
      </c>
      <c r="C2300" s="4">
        <v>44133.53402777778</v>
      </c>
      <c r="D2300" s="3" t="s">
        <v>222</v>
      </c>
      <c r="E2300" s="3" t="s">
        <v>1448</v>
      </c>
      <c r="F2300" s="3" t="s">
        <v>1449</v>
      </c>
      <c r="G2300">
        <v>1670</v>
      </c>
      <c r="H2300" s="3" t="s">
        <v>24</v>
      </c>
      <c r="I2300" s="3" t="s">
        <v>6047</v>
      </c>
      <c r="J2300" s="3" t="s">
        <v>6051</v>
      </c>
      <c r="K2300" s="3" t="s">
        <v>5653</v>
      </c>
      <c r="L2300" s="3" t="s">
        <v>5764</v>
      </c>
      <c r="M2300" s="3" t="s">
        <v>32</v>
      </c>
      <c r="N2300" s="3">
        <f>IF(Broker_Trades[[#This Row],[Status]]="Complete",((Broker_Trades[[#This Row],[Sell Price]]-Broker_Trades[[#This Row],[Buy Price]])/Broker_Trades[[#This Row],[Buy Price]]),"")</f>
        <v>9.6605744125326368E-2</v>
      </c>
      <c r="O23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300" s="3">
        <f>IFERROR(Broker_Trades[[#This Row],[Return]]/Broker_Trades[[#This Row],[Time]],Broker_Trades[[#This Row],[Return]])</f>
        <v>1.3800820589332338E-2</v>
      </c>
    </row>
    <row r="2301" spans="1:16" x14ac:dyDescent="0.3">
      <c r="A2301">
        <v>2300</v>
      </c>
      <c r="B2301" s="3" t="s">
        <v>6067</v>
      </c>
      <c r="C2301" s="4">
        <v>44133.53402777778</v>
      </c>
      <c r="D2301" s="3" t="s">
        <v>222</v>
      </c>
      <c r="E2301" s="3" t="s">
        <v>1117</v>
      </c>
      <c r="F2301" s="3" t="s">
        <v>1118</v>
      </c>
      <c r="G2301">
        <v>1006</v>
      </c>
      <c r="H2301" s="3" t="s">
        <v>24</v>
      </c>
      <c r="I2301" s="3" t="s">
        <v>6047</v>
      </c>
      <c r="J2301" s="3" t="s">
        <v>6068</v>
      </c>
      <c r="K2301" s="3" t="s">
        <v>3090</v>
      </c>
      <c r="L2301" s="3" t="s">
        <v>6069</v>
      </c>
      <c r="M2301" s="3" t="s">
        <v>32</v>
      </c>
      <c r="N2301" s="3">
        <f>IF(Broker_Trades[[#This Row],[Status]]="Complete",((Broker_Trades[[#This Row],[Sell Price]]-Broker_Trades[[#This Row],[Buy Price]])/Broker_Trades[[#This Row],[Buy Price]]),"")</f>
        <v>0.33403100268166641</v>
      </c>
      <c r="O23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188</v>
      </c>
      <c r="P2301" s="3">
        <f>IFERROR(Broker_Trades[[#This Row],[Return]]/Broker_Trades[[#This Row],[Time]],Broker_Trades[[#This Row],[Return]])</f>
        <v>1.7767606525620554E-3</v>
      </c>
    </row>
    <row r="2302" spans="1:16" x14ac:dyDescent="0.3">
      <c r="A2302">
        <v>2301</v>
      </c>
      <c r="B2302" s="3" t="s">
        <v>6070</v>
      </c>
      <c r="C2302" s="4">
        <v>44133.533333333333</v>
      </c>
      <c r="D2302" s="3" t="s">
        <v>354</v>
      </c>
      <c r="E2302" s="3" t="s">
        <v>1117</v>
      </c>
      <c r="F2302" s="3" t="s">
        <v>1118</v>
      </c>
      <c r="G2302">
        <v>1040</v>
      </c>
      <c r="H2302" s="3" t="s">
        <v>24</v>
      </c>
      <c r="I2302" s="3" t="s">
        <v>6047</v>
      </c>
      <c r="J2302" s="3" t="s">
        <v>6068</v>
      </c>
      <c r="K2302" s="3" t="s">
        <v>3066</v>
      </c>
      <c r="L2302" s="3" t="s">
        <v>6071</v>
      </c>
      <c r="M2302" s="3" t="s">
        <v>32</v>
      </c>
      <c r="N2302" s="3">
        <f>IF(Broker_Trades[[#This Row],[Status]]="Complete",((Broker_Trades[[#This Row],[Sell Price]]-Broker_Trades[[#This Row],[Buy Price]])/Broker_Trades[[#This Row],[Buy Price]]),"")</f>
        <v>0.36660344038197396</v>
      </c>
      <c r="O23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190</v>
      </c>
      <c r="P2302" s="3">
        <f>IFERROR(Broker_Trades[[#This Row],[Return]]/Broker_Trades[[#This Row],[Time]],Broker_Trades[[#This Row],[Return]])</f>
        <v>1.9294917914840734E-3</v>
      </c>
    </row>
    <row r="2303" spans="1:16" x14ac:dyDescent="0.3">
      <c r="A2303">
        <v>2302</v>
      </c>
      <c r="B2303" s="3" t="s">
        <v>6072</v>
      </c>
      <c r="C2303" s="4">
        <v>44133.533333333333</v>
      </c>
      <c r="D2303" s="3" t="s">
        <v>354</v>
      </c>
      <c r="E2303" s="3" t="s">
        <v>6023</v>
      </c>
      <c r="F2303" s="3" t="s">
        <v>6024</v>
      </c>
      <c r="G2303">
        <v>234</v>
      </c>
      <c r="H2303" s="3" t="s">
        <v>24</v>
      </c>
      <c r="I2303" s="3" t="s">
        <v>6047</v>
      </c>
      <c r="J2303" s="3" t="s">
        <v>819</v>
      </c>
      <c r="K2303" s="3" t="s">
        <v>4142</v>
      </c>
      <c r="L2303" s="3" t="s">
        <v>6073</v>
      </c>
      <c r="M2303" s="3" t="s">
        <v>32</v>
      </c>
      <c r="N2303" s="3">
        <f>IF(Broker_Trades[[#This Row],[Status]]="Complete",((Broker_Trades[[#This Row],[Sell Price]]-Broker_Trades[[#This Row],[Buy Price]])/Broker_Trades[[#This Row],[Buy Price]]),"")</f>
        <v>0.26891891891891889</v>
      </c>
      <c r="O23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62</v>
      </c>
      <c r="P2303" s="3">
        <f>IFERROR(Broker_Trades[[#This Row],[Return]]/Broker_Trades[[#This Row],[Time]],Broker_Trades[[#This Row],[Return]])</f>
        <v>4.3374019180470787E-3</v>
      </c>
    </row>
    <row r="2304" spans="1:16" x14ac:dyDescent="0.3">
      <c r="A2304">
        <v>2303</v>
      </c>
      <c r="B2304" s="3" t="s">
        <v>6074</v>
      </c>
      <c r="C2304" s="4">
        <v>44133.504861111112</v>
      </c>
      <c r="D2304" s="3" t="s">
        <v>21</v>
      </c>
      <c r="E2304" s="3" t="s">
        <v>5989</v>
      </c>
      <c r="F2304" s="3" t="s">
        <v>5990</v>
      </c>
      <c r="G2304">
        <v>124</v>
      </c>
      <c r="H2304" s="3" t="s">
        <v>2852</v>
      </c>
      <c r="I2304" s="3" t="s">
        <v>2695</v>
      </c>
      <c r="J2304" s="3" t="s">
        <v>2695</v>
      </c>
      <c r="K2304" s="3" t="s">
        <v>2695</v>
      </c>
      <c r="L2304" s="3" t="s">
        <v>2695</v>
      </c>
      <c r="M2304" s="3" t="s">
        <v>190</v>
      </c>
      <c r="N2304" s="3" t="str">
        <f>IF(Broker_Trades[[#This Row],[Status]]="Complete",((Broker_Trades[[#This Row],[Sell Price]]-Broker_Trades[[#This Row],[Buy Price]])/Broker_Trades[[#This Row],[Buy Price]]),"")</f>
        <v/>
      </c>
      <c r="O23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04" s="3" t="str">
        <f>IFERROR(Broker_Trades[[#This Row],[Return]]/Broker_Trades[[#This Row],[Time]],Broker_Trades[[#This Row],[Return]])</f>
        <v/>
      </c>
    </row>
    <row r="2305" spans="1:16" x14ac:dyDescent="0.3">
      <c r="A2305">
        <v>2304</v>
      </c>
      <c r="B2305" s="3" t="s">
        <v>6075</v>
      </c>
      <c r="C2305" s="4">
        <v>44133.504861111112</v>
      </c>
      <c r="D2305" s="3" t="s">
        <v>21</v>
      </c>
      <c r="E2305" s="3" t="s">
        <v>1448</v>
      </c>
      <c r="F2305" s="3" t="s">
        <v>1449</v>
      </c>
      <c r="G2305">
        <v>1503</v>
      </c>
      <c r="H2305" s="3" t="s">
        <v>17</v>
      </c>
      <c r="I2305" s="3" t="s">
        <v>2695</v>
      </c>
      <c r="J2305" s="3" t="s">
        <v>2695</v>
      </c>
      <c r="K2305" s="3" t="s">
        <v>2695</v>
      </c>
      <c r="L2305" s="3" t="s">
        <v>2695</v>
      </c>
      <c r="M2305" s="3" t="s">
        <v>190</v>
      </c>
      <c r="N2305" s="3" t="str">
        <f>IF(Broker_Trades[[#This Row],[Status]]="Complete",((Broker_Trades[[#This Row],[Sell Price]]-Broker_Trades[[#This Row],[Buy Price]])/Broker_Trades[[#This Row],[Buy Price]]),"")</f>
        <v/>
      </c>
      <c r="O23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05" s="3" t="str">
        <f>IFERROR(Broker_Trades[[#This Row],[Return]]/Broker_Trades[[#This Row],[Time]],Broker_Trades[[#This Row],[Return]])</f>
        <v/>
      </c>
    </row>
    <row r="2306" spans="1:16" x14ac:dyDescent="0.3">
      <c r="A2306">
        <v>2305</v>
      </c>
      <c r="B2306" s="3" t="s">
        <v>6076</v>
      </c>
      <c r="C2306" s="4">
        <v>44133.504166666666</v>
      </c>
      <c r="D2306" s="3" t="s">
        <v>21</v>
      </c>
      <c r="E2306" s="3" t="s">
        <v>6077</v>
      </c>
      <c r="F2306" s="3" t="s">
        <v>1118</v>
      </c>
      <c r="G2306">
        <v>920</v>
      </c>
      <c r="H2306" s="3" t="s">
        <v>24</v>
      </c>
      <c r="I2306" s="3" t="s">
        <v>6047</v>
      </c>
      <c r="J2306" s="3" t="s">
        <v>6068</v>
      </c>
      <c r="K2306" s="3" t="s">
        <v>4013</v>
      </c>
      <c r="L2306" s="3" t="s">
        <v>6078</v>
      </c>
      <c r="M2306" s="3" t="s">
        <v>32</v>
      </c>
      <c r="N2306" s="3">
        <f>IF(Broker_Trades[[#This Row],[Status]]="Complete",((Broker_Trades[[#This Row],[Sell Price]]-Broker_Trades[[#This Row],[Buy Price]])/Broker_Trades[[#This Row],[Buy Price]]),"")</f>
        <v>0.24861011184511733</v>
      </c>
      <c r="O23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2306" s="3">
        <f>IFERROR(Broker_Trades[[#This Row],[Return]]/Broker_Trades[[#This Row],[Time]],Broker_Trades[[#This Row],[Return]])</f>
        <v>3.5015508710579905E-3</v>
      </c>
    </row>
    <row r="2307" spans="1:16" x14ac:dyDescent="0.3">
      <c r="A2307">
        <v>2306</v>
      </c>
      <c r="B2307" s="3" t="s">
        <v>6079</v>
      </c>
      <c r="C2307" s="4">
        <v>44133.504166666666</v>
      </c>
      <c r="D2307" s="3" t="s">
        <v>21</v>
      </c>
      <c r="E2307" s="3" t="s">
        <v>553</v>
      </c>
      <c r="F2307" s="3" t="s">
        <v>554</v>
      </c>
      <c r="G2307">
        <v>1368</v>
      </c>
      <c r="H2307" s="3" t="s">
        <v>24</v>
      </c>
      <c r="I2307" s="3" t="s">
        <v>6047</v>
      </c>
      <c r="J2307" s="3" t="s">
        <v>6048</v>
      </c>
      <c r="K2307" s="3" t="s">
        <v>4225</v>
      </c>
      <c r="L2307" s="3" t="s">
        <v>6049</v>
      </c>
      <c r="M2307" s="3" t="s">
        <v>32</v>
      </c>
      <c r="N2307" s="3">
        <f>IF(Broker_Trades[[#This Row],[Status]]="Complete",((Broker_Trades[[#This Row],[Sell Price]]-Broker_Trades[[#This Row],[Buy Price]])/Broker_Trades[[#This Row],[Buy Price]]),"")</f>
        <v>0.2216206776108976</v>
      </c>
      <c r="O23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54</v>
      </c>
      <c r="P2307" s="3">
        <f>IFERROR(Broker_Trades[[#This Row],[Return]]/Broker_Trades[[#This Row],[Time]],Broker_Trades[[#This Row],[Return]])</f>
        <v>4.1040866224240297E-3</v>
      </c>
    </row>
    <row r="2308" spans="1:16" x14ac:dyDescent="0.3">
      <c r="A2308">
        <v>2307</v>
      </c>
      <c r="B2308" s="3" t="s">
        <v>6080</v>
      </c>
      <c r="C2308" s="4">
        <v>44133.465277777781</v>
      </c>
      <c r="D2308" s="3" t="s">
        <v>3422</v>
      </c>
      <c r="E2308" s="3" t="s">
        <v>6063</v>
      </c>
      <c r="F2308" s="3" t="s">
        <v>1715</v>
      </c>
      <c r="G2308">
        <v>2863</v>
      </c>
      <c r="H2308" s="3" t="s">
        <v>2852</v>
      </c>
      <c r="I2308" s="3" t="s">
        <v>2695</v>
      </c>
      <c r="J2308" s="3" t="s">
        <v>2695</v>
      </c>
      <c r="K2308" s="3" t="s">
        <v>2695</v>
      </c>
      <c r="L2308" s="3" t="s">
        <v>2695</v>
      </c>
      <c r="M2308" s="3" t="s">
        <v>190</v>
      </c>
      <c r="N2308" s="3" t="str">
        <f>IF(Broker_Trades[[#This Row],[Status]]="Complete",((Broker_Trades[[#This Row],[Sell Price]]-Broker_Trades[[#This Row],[Buy Price]])/Broker_Trades[[#This Row],[Buy Price]]),"")</f>
        <v/>
      </c>
      <c r="O23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08" s="3" t="str">
        <f>IFERROR(Broker_Trades[[#This Row],[Return]]/Broker_Trades[[#This Row],[Time]],Broker_Trades[[#This Row],[Return]])</f>
        <v/>
      </c>
    </row>
    <row r="2309" spans="1:16" x14ac:dyDescent="0.3">
      <c r="A2309">
        <v>2308</v>
      </c>
      <c r="B2309" s="3" t="s">
        <v>6081</v>
      </c>
      <c r="C2309" s="4">
        <v>44133.465277777781</v>
      </c>
      <c r="D2309" s="3" t="s">
        <v>3422</v>
      </c>
      <c r="E2309" s="3" t="s">
        <v>110</v>
      </c>
      <c r="F2309" s="3" t="s">
        <v>111</v>
      </c>
      <c r="G2309">
        <v>845</v>
      </c>
      <c r="H2309" s="3" t="s">
        <v>2852</v>
      </c>
      <c r="I2309" s="3" t="s">
        <v>2695</v>
      </c>
      <c r="J2309" s="3" t="s">
        <v>2695</v>
      </c>
      <c r="K2309" s="3" t="s">
        <v>2695</v>
      </c>
      <c r="L2309" s="3" t="s">
        <v>2695</v>
      </c>
      <c r="M2309" s="3" t="s">
        <v>190</v>
      </c>
      <c r="N2309" s="3" t="str">
        <f>IF(Broker_Trades[[#This Row],[Status]]="Complete",((Broker_Trades[[#This Row],[Sell Price]]-Broker_Trades[[#This Row],[Buy Price]])/Broker_Trades[[#This Row],[Buy Price]]),"")</f>
        <v/>
      </c>
      <c r="O23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09" s="3" t="str">
        <f>IFERROR(Broker_Trades[[#This Row],[Return]]/Broker_Trades[[#This Row],[Time]],Broker_Trades[[#This Row],[Return]])</f>
        <v/>
      </c>
    </row>
    <row r="2310" spans="1:16" x14ac:dyDescent="0.3">
      <c r="A2310">
        <v>2309</v>
      </c>
      <c r="B2310" s="3" t="s">
        <v>6082</v>
      </c>
      <c r="C2310" s="4">
        <v>44133.465277777781</v>
      </c>
      <c r="D2310" s="3" t="s">
        <v>3422</v>
      </c>
      <c r="E2310" s="3" t="s">
        <v>1448</v>
      </c>
      <c r="F2310" s="3" t="s">
        <v>1449</v>
      </c>
      <c r="G2310">
        <v>1580</v>
      </c>
      <c r="H2310" s="3" t="s">
        <v>17</v>
      </c>
      <c r="I2310" s="3" t="s">
        <v>6047</v>
      </c>
      <c r="J2310" s="3" t="s">
        <v>6051</v>
      </c>
      <c r="K2310" s="3" t="s">
        <v>6047</v>
      </c>
      <c r="L2310" s="3" t="s">
        <v>6083</v>
      </c>
      <c r="M2310" s="3" t="s">
        <v>32</v>
      </c>
      <c r="N2310" s="3">
        <f>IF(Broker_Trades[[#This Row],[Status]]="Complete",((Broker_Trades[[#This Row],[Sell Price]]-Broker_Trades[[#This Row],[Buy Price]])/Broker_Trades[[#This Row],[Buy Price]]),"")</f>
        <v>3.7075718015665768E-2</v>
      </c>
      <c r="O23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310" s="3">
        <f>IFERROR(Broker_Trades[[#This Row],[Return]]/Broker_Trades[[#This Row],[Time]],Broker_Trades[[#This Row],[Return]])</f>
        <v>3.7075718015665768E-2</v>
      </c>
    </row>
    <row r="2311" spans="1:16" x14ac:dyDescent="0.3">
      <c r="A2311">
        <v>2310</v>
      </c>
      <c r="B2311" s="3" t="s">
        <v>6084</v>
      </c>
      <c r="C2311" s="4">
        <v>44133.464583333334</v>
      </c>
      <c r="D2311" s="3" t="s">
        <v>3422</v>
      </c>
      <c r="E2311" s="3" t="s">
        <v>553</v>
      </c>
      <c r="F2311" s="3" t="s">
        <v>554</v>
      </c>
      <c r="G2311">
        <v>1300</v>
      </c>
      <c r="H2311" s="3" t="s">
        <v>17</v>
      </c>
      <c r="I2311" s="3" t="s">
        <v>6047</v>
      </c>
      <c r="J2311" s="3" t="s">
        <v>6048</v>
      </c>
      <c r="K2311" s="3" t="s">
        <v>4331</v>
      </c>
      <c r="L2311" s="3" t="s">
        <v>6085</v>
      </c>
      <c r="M2311" s="3" t="s">
        <v>32</v>
      </c>
      <c r="N2311" s="3">
        <f>IF(Broker_Trades[[#This Row],[Status]]="Complete",((Broker_Trades[[#This Row],[Sell Price]]-Broker_Trades[[#This Row],[Buy Price]])/Broker_Trades[[#This Row],[Buy Price]]),"")</f>
        <v>0.15687216206776097</v>
      </c>
      <c r="O23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2311" s="3">
        <f>IFERROR(Broker_Trades[[#This Row],[Return]]/Broker_Trades[[#This Row],[Time]],Broker_Trades[[#This Row],[Return]])</f>
        <v>3.6481898155293251E-3</v>
      </c>
    </row>
    <row r="2312" spans="1:16" x14ac:dyDescent="0.3">
      <c r="A2312">
        <v>2311</v>
      </c>
      <c r="B2312" s="3" t="s">
        <v>6086</v>
      </c>
      <c r="C2312" s="4">
        <v>44133.463888888888</v>
      </c>
      <c r="D2312" s="3" t="s">
        <v>3422</v>
      </c>
      <c r="E2312" s="3" t="s">
        <v>6077</v>
      </c>
      <c r="F2312" s="3" t="s">
        <v>1118</v>
      </c>
      <c r="G2312">
        <v>1018</v>
      </c>
      <c r="H2312" s="3" t="s">
        <v>24</v>
      </c>
      <c r="I2312" s="3" t="s">
        <v>6047</v>
      </c>
      <c r="J2312" s="3" t="s">
        <v>6068</v>
      </c>
      <c r="K2312" s="3" t="s">
        <v>3090</v>
      </c>
      <c r="L2312" s="3" t="s">
        <v>6069</v>
      </c>
      <c r="M2312" s="3" t="s">
        <v>32</v>
      </c>
      <c r="N2312" s="3">
        <f>IF(Broker_Trades[[#This Row],[Status]]="Complete",((Broker_Trades[[#This Row],[Sell Price]]-Broker_Trades[[#This Row],[Buy Price]])/Broker_Trades[[#This Row],[Buy Price]]),"")</f>
        <v>0.33403100268166641</v>
      </c>
      <c r="O23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188</v>
      </c>
      <c r="P2312" s="3">
        <f>IFERROR(Broker_Trades[[#This Row],[Return]]/Broker_Trades[[#This Row],[Time]],Broker_Trades[[#This Row],[Return]])</f>
        <v>1.7767606525620554E-3</v>
      </c>
    </row>
    <row r="2313" spans="1:16" x14ac:dyDescent="0.3">
      <c r="A2313">
        <v>2312</v>
      </c>
      <c r="B2313" s="3" t="s">
        <v>6087</v>
      </c>
      <c r="C2313" s="4">
        <v>44132.710416666669</v>
      </c>
      <c r="D2313" s="3" t="s">
        <v>147</v>
      </c>
      <c r="E2313" s="3" t="s">
        <v>172</v>
      </c>
      <c r="F2313" s="3" t="s">
        <v>173</v>
      </c>
      <c r="G2313">
        <v>75</v>
      </c>
      <c r="H2313" s="3" t="s">
        <v>24</v>
      </c>
      <c r="I2313" s="3" t="s">
        <v>6047</v>
      </c>
      <c r="J2313" s="3" t="s">
        <v>6088</v>
      </c>
      <c r="K2313" s="3" t="s">
        <v>4445</v>
      </c>
      <c r="L2313" s="3" t="s">
        <v>4839</v>
      </c>
      <c r="M2313" s="3" t="s">
        <v>32</v>
      </c>
      <c r="N2313" s="3">
        <f>IF(Broker_Trades[[#This Row],[Status]]="Complete",((Broker_Trades[[#This Row],[Sell Price]]-Broker_Trades[[#This Row],[Buy Price]])/Broker_Trades[[#This Row],[Buy Price]]),"")</f>
        <v>0.28706083976006841</v>
      </c>
      <c r="O23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2313" s="3">
        <f>IFERROR(Broker_Trades[[#This Row],[Return]]/Broker_Trades[[#This Row],[Time]],Broker_Trades[[#This Row],[Return]])</f>
        <v>7.9739122155574552E-3</v>
      </c>
    </row>
    <row r="2314" spans="1:16" x14ac:dyDescent="0.3">
      <c r="A2314">
        <v>2313</v>
      </c>
      <c r="B2314" s="3" t="s">
        <v>6089</v>
      </c>
      <c r="C2314" s="4">
        <v>44132.709722222222</v>
      </c>
      <c r="D2314" s="3" t="s">
        <v>147</v>
      </c>
      <c r="E2314" s="3" t="s">
        <v>2191</v>
      </c>
      <c r="F2314" s="3" t="s">
        <v>2192</v>
      </c>
      <c r="G2314">
        <v>968</v>
      </c>
      <c r="H2314" s="3" t="s">
        <v>24</v>
      </c>
      <c r="I2314" s="3" t="s">
        <v>6047</v>
      </c>
      <c r="J2314" s="3" t="s">
        <v>6090</v>
      </c>
      <c r="K2314" s="3" t="s">
        <v>4117</v>
      </c>
      <c r="L2314" s="3" t="s">
        <v>6091</v>
      </c>
      <c r="M2314" s="3" t="s">
        <v>32</v>
      </c>
      <c r="N2314" s="3">
        <f>IF(Broker_Trades[[#This Row],[Status]]="Complete",((Broker_Trades[[#This Row],[Sell Price]]-Broker_Trades[[#This Row],[Buy Price]])/Broker_Trades[[#This Row],[Buy Price]]),"")</f>
        <v>0.37685024669955997</v>
      </c>
      <c r="O23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2314" s="3">
        <f>IFERROR(Broker_Trades[[#This Row],[Return]]/Broker_Trades[[#This Row],[Time]],Broker_Trades[[#This Row],[Return]])</f>
        <v>5.5419153926405881E-3</v>
      </c>
    </row>
    <row r="2315" spans="1:16" x14ac:dyDescent="0.3">
      <c r="A2315">
        <v>2314</v>
      </c>
      <c r="B2315" s="3" t="s">
        <v>6092</v>
      </c>
      <c r="C2315" s="4">
        <v>44132.709722222222</v>
      </c>
      <c r="D2315" s="3" t="s">
        <v>128</v>
      </c>
      <c r="E2315" s="3" t="s">
        <v>1243</v>
      </c>
      <c r="F2315" s="3" t="s">
        <v>1244</v>
      </c>
      <c r="G2315">
        <v>365</v>
      </c>
      <c r="H2315" s="3" t="s">
        <v>24</v>
      </c>
      <c r="I2315" s="3" t="s">
        <v>6047</v>
      </c>
      <c r="J2315" s="3" t="s">
        <v>6093</v>
      </c>
      <c r="K2315" s="3" t="s">
        <v>3442</v>
      </c>
      <c r="L2315" s="3" t="s">
        <v>886</v>
      </c>
      <c r="M2315" s="3" t="s">
        <v>32</v>
      </c>
      <c r="N2315" s="3">
        <f>IF(Broker_Trades[[#This Row],[Status]]="Complete",((Broker_Trades[[#This Row],[Sell Price]]-Broker_Trades[[#This Row],[Buy Price]])/Broker_Trades[[#This Row],[Buy Price]]),"")</f>
        <v>0.32384341637010677</v>
      </c>
      <c r="O23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344</v>
      </c>
      <c r="P2315" s="3">
        <f>IFERROR(Broker_Trades[[#This Row],[Return]]/Broker_Trades[[#This Row],[Time]],Broker_Trades[[#This Row],[Return]])</f>
        <v>9.4140528014565925E-4</v>
      </c>
    </row>
    <row r="2316" spans="1:16" x14ac:dyDescent="0.3">
      <c r="A2316">
        <v>2315</v>
      </c>
      <c r="B2316" s="3" t="s">
        <v>6094</v>
      </c>
      <c r="C2316" s="4">
        <v>44132.709027777775</v>
      </c>
      <c r="D2316" s="3" t="s">
        <v>132</v>
      </c>
      <c r="E2316" s="3" t="s">
        <v>1892</v>
      </c>
      <c r="F2316" s="3" t="s">
        <v>1688</v>
      </c>
      <c r="G2316">
        <v>3760</v>
      </c>
      <c r="H2316" s="3" t="s">
        <v>24</v>
      </c>
      <c r="I2316" s="3" t="s">
        <v>2695</v>
      </c>
      <c r="J2316" s="3" t="s">
        <v>2695</v>
      </c>
      <c r="K2316" s="3" t="s">
        <v>2695</v>
      </c>
      <c r="L2316" s="3" t="s">
        <v>2695</v>
      </c>
      <c r="M2316" s="3" t="s">
        <v>190</v>
      </c>
      <c r="N2316" s="3" t="str">
        <f>IF(Broker_Trades[[#This Row],[Status]]="Complete",((Broker_Trades[[#This Row],[Sell Price]]-Broker_Trades[[#This Row],[Buy Price]])/Broker_Trades[[#This Row],[Buy Price]]),"")</f>
        <v/>
      </c>
      <c r="O23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16" s="3" t="str">
        <f>IFERROR(Broker_Trades[[#This Row],[Return]]/Broker_Trades[[#This Row],[Time]],Broker_Trades[[#This Row],[Return]])</f>
        <v/>
      </c>
    </row>
    <row r="2317" spans="1:16" x14ac:dyDescent="0.3">
      <c r="A2317">
        <v>2316</v>
      </c>
      <c r="B2317" s="3" t="s">
        <v>6095</v>
      </c>
      <c r="C2317" s="4">
        <v>44132.709027777775</v>
      </c>
      <c r="D2317" s="3" t="s">
        <v>132</v>
      </c>
      <c r="E2317" s="3" t="s">
        <v>1869</v>
      </c>
      <c r="F2317" s="3" t="s">
        <v>1382</v>
      </c>
      <c r="G2317">
        <v>660</v>
      </c>
      <c r="H2317" s="3" t="s">
        <v>24</v>
      </c>
      <c r="I2317" s="3" t="s">
        <v>6047</v>
      </c>
      <c r="J2317" s="3" t="s">
        <v>3177</v>
      </c>
      <c r="K2317" s="3" t="s">
        <v>4687</v>
      </c>
      <c r="L2317" s="3" t="s">
        <v>6096</v>
      </c>
      <c r="M2317" s="3" t="s">
        <v>32</v>
      </c>
      <c r="N2317" s="3">
        <f>IF(Broker_Trades[[#This Row],[Status]]="Complete",((Broker_Trades[[#This Row],[Sell Price]]-Broker_Trades[[#This Row],[Buy Price]])/Broker_Trades[[#This Row],[Buy Price]]),"")</f>
        <v>0.15807560137457044</v>
      </c>
      <c r="O23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2317" s="3">
        <f>IFERROR(Broker_Trades[[#This Row],[Return]]/Broker_Trades[[#This Row],[Time]],Broker_Trades[[#This Row],[Return]])</f>
        <v>8.3197684933984436E-3</v>
      </c>
    </row>
    <row r="2318" spans="1:16" x14ac:dyDescent="0.3">
      <c r="A2318">
        <v>2317</v>
      </c>
      <c r="B2318" s="3" t="s">
        <v>6097</v>
      </c>
      <c r="C2318" s="4">
        <v>44132.709027777775</v>
      </c>
      <c r="D2318" s="3" t="s">
        <v>4760</v>
      </c>
      <c r="E2318" s="3" t="s">
        <v>1750</v>
      </c>
      <c r="F2318" s="3" t="s">
        <v>1751</v>
      </c>
      <c r="G2318">
        <v>1676</v>
      </c>
      <c r="H2318" s="3" t="s">
        <v>24</v>
      </c>
      <c r="I2318" s="3" t="s">
        <v>6047</v>
      </c>
      <c r="J2318" s="3" t="s">
        <v>6098</v>
      </c>
      <c r="K2318" s="3" t="s">
        <v>6099</v>
      </c>
      <c r="L2318" s="3" t="s">
        <v>5764</v>
      </c>
      <c r="M2318" s="3" t="s">
        <v>32</v>
      </c>
      <c r="N2318" s="3">
        <f>IF(Broker_Trades[[#This Row],[Status]]="Complete",((Broker_Trades[[#This Row],[Sell Price]]-Broker_Trades[[#This Row],[Buy Price]])/Broker_Trades[[#This Row],[Buy Price]]),"")</f>
        <v>0.17318435754189945</v>
      </c>
      <c r="O23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232</v>
      </c>
      <c r="P2318" s="3">
        <f>IFERROR(Broker_Trades[[#This Row],[Return]]/Broker_Trades[[#This Row],[Time]],Broker_Trades[[#This Row],[Return]])</f>
        <v>7.4648429974956659E-4</v>
      </c>
    </row>
    <row r="2319" spans="1:16" x14ac:dyDescent="0.3">
      <c r="A2319">
        <v>2318</v>
      </c>
      <c r="B2319" s="3" t="s">
        <v>6100</v>
      </c>
      <c r="C2319" s="4">
        <v>44132.708333333336</v>
      </c>
      <c r="D2319" s="3" t="s">
        <v>668</v>
      </c>
      <c r="E2319" s="3" t="s">
        <v>1448</v>
      </c>
      <c r="F2319" s="3" t="s">
        <v>1449</v>
      </c>
      <c r="G2319">
        <v>1680</v>
      </c>
      <c r="H2319" s="3" t="s">
        <v>24</v>
      </c>
      <c r="I2319" s="3" t="s">
        <v>6047</v>
      </c>
      <c r="J2319" s="3" t="s">
        <v>6051</v>
      </c>
      <c r="K2319" s="3" t="s">
        <v>5653</v>
      </c>
      <c r="L2319" s="3" t="s">
        <v>5764</v>
      </c>
      <c r="M2319" s="3" t="s">
        <v>32</v>
      </c>
      <c r="N2319" s="3">
        <f>IF(Broker_Trades[[#This Row],[Status]]="Complete",((Broker_Trades[[#This Row],[Sell Price]]-Broker_Trades[[#This Row],[Buy Price]])/Broker_Trades[[#This Row],[Buy Price]]),"")</f>
        <v>9.6605744125326368E-2</v>
      </c>
      <c r="O23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319" s="3">
        <f>IFERROR(Broker_Trades[[#This Row],[Return]]/Broker_Trades[[#This Row],[Time]],Broker_Trades[[#This Row],[Return]])</f>
        <v>1.3800820589332338E-2</v>
      </c>
    </row>
    <row r="2320" spans="1:16" x14ac:dyDescent="0.3">
      <c r="A2320">
        <v>2319</v>
      </c>
      <c r="B2320" s="3" t="s">
        <v>6101</v>
      </c>
      <c r="C2320" s="4">
        <v>44132.707638888889</v>
      </c>
      <c r="D2320" s="3" t="s">
        <v>151</v>
      </c>
      <c r="E2320" s="3" t="s">
        <v>2736</v>
      </c>
      <c r="F2320" s="3" t="s">
        <v>980</v>
      </c>
      <c r="G2320">
        <v>75</v>
      </c>
      <c r="H2320" s="3" t="s">
        <v>24</v>
      </c>
      <c r="I2320" s="3" t="s">
        <v>2695</v>
      </c>
      <c r="J2320" s="3" t="s">
        <v>2695</v>
      </c>
      <c r="K2320" s="3" t="s">
        <v>2695</v>
      </c>
      <c r="L2320" s="3" t="s">
        <v>2695</v>
      </c>
      <c r="M2320" s="3" t="s">
        <v>190</v>
      </c>
      <c r="N2320" s="3" t="str">
        <f>IF(Broker_Trades[[#This Row],[Status]]="Complete",((Broker_Trades[[#This Row],[Sell Price]]-Broker_Trades[[#This Row],[Buy Price]])/Broker_Trades[[#This Row],[Buy Price]]),"")</f>
        <v/>
      </c>
      <c r="O23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20" s="3" t="str">
        <f>IFERROR(Broker_Trades[[#This Row],[Return]]/Broker_Trades[[#This Row],[Time]],Broker_Trades[[#This Row],[Return]])</f>
        <v/>
      </c>
    </row>
    <row r="2321" spans="1:16" x14ac:dyDescent="0.3">
      <c r="A2321">
        <v>2320</v>
      </c>
      <c r="B2321" s="3" t="s">
        <v>6102</v>
      </c>
      <c r="C2321" s="4">
        <v>44132.706944444442</v>
      </c>
      <c r="D2321" s="3" t="s">
        <v>151</v>
      </c>
      <c r="E2321" s="3" t="s">
        <v>1841</v>
      </c>
      <c r="F2321" s="3" t="s">
        <v>1842</v>
      </c>
      <c r="G2321">
        <v>131</v>
      </c>
      <c r="H2321" s="3" t="s">
        <v>24</v>
      </c>
      <c r="I2321" s="3" t="s">
        <v>5874</v>
      </c>
      <c r="J2321" s="3" t="s">
        <v>972</v>
      </c>
      <c r="K2321" s="3" t="s">
        <v>5874</v>
      </c>
      <c r="L2321" s="3" t="s">
        <v>6103</v>
      </c>
      <c r="M2321" s="3" t="s">
        <v>32</v>
      </c>
      <c r="N2321" s="3">
        <f>IF(Broker_Trades[[#This Row],[Status]]="Complete",((Broker_Trades[[#This Row],[Sell Price]]-Broker_Trades[[#This Row],[Buy Price]])/Broker_Trades[[#This Row],[Buy Price]]),"")</f>
        <v>4.021655065738583E-2</v>
      </c>
      <c r="O23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321" s="3">
        <f>IFERROR(Broker_Trades[[#This Row],[Return]]/Broker_Trades[[#This Row],[Time]],Broker_Trades[[#This Row],[Return]])</f>
        <v>4.021655065738583E-2</v>
      </c>
    </row>
    <row r="2322" spans="1:16" x14ac:dyDescent="0.3">
      <c r="A2322">
        <v>2321</v>
      </c>
      <c r="B2322" s="3" t="s">
        <v>6104</v>
      </c>
      <c r="C2322" s="4">
        <v>44132.706944444442</v>
      </c>
      <c r="D2322" s="3" t="s">
        <v>14</v>
      </c>
      <c r="E2322" s="3" t="s">
        <v>2556</v>
      </c>
      <c r="F2322" s="3" t="s">
        <v>2516</v>
      </c>
      <c r="G2322">
        <v>1286</v>
      </c>
      <c r="H2322" s="3" t="s">
        <v>24</v>
      </c>
      <c r="I2322" s="3" t="s">
        <v>6047</v>
      </c>
      <c r="J2322" s="3" t="s">
        <v>1105</v>
      </c>
      <c r="K2322" s="3" t="s">
        <v>2695</v>
      </c>
      <c r="L2322" s="3" t="s">
        <v>2695</v>
      </c>
      <c r="M2322" s="3" t="s">
        <v>19</v>
      </c>
      <c r="N2322" s="3" t="str">
        <f>IF(Broker_Trades[[#This Row],[Status]]="Complete",((Broker_Trades[[#This Row],[Sell Price]]-Broker_Trades[[#This Row],[Buy Price]])/Broker_Trades[[#This Row],[Buy Price]]),"")</f>
        <v/>
      </c>
      <c r="O23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22" s="3" t="str">
        <f>IFERROR(Broker_Trades[[#This Row],[Return]]/Broker_Trades[[#This Row],[Time]],Broker_Trades[[#This Row],[Return]])</f>
        <v/>
      </c>
    </row>
    <row r="2323" spans="1:16" x14ac:dyDescent="0.3">
      <c r="A2323">
        <v>2322</v>
      </c>
      <c r="B2323" s="3" t="s">
        <v>6105</v>
      </c>
      <c r="C2323" s="4">
        <v>44132.706250000003</v>
      </c>
      <c r="D2323" s="3" t="s">
        <v>14</v>
      </c>
      <c r="E2323" s="3" t="s">
        <v>332</v>
      </c>
      <c r="F2323" s="3" t="s">
        <v>333</v>
      </c>
      <c r="G2323">
        <v>3236</v>
      </c>
      <c r="H2323" s="3" t="s">
        <v>17</v>
      </c>
      <c r="I2323" s="3" t="s">
        <v>6047</v>
      </c>
      <c r="J2323" s="3" t="s">
        <v>6106</v>
      </c>
      <c r="K2323" s="3" t="s">
        <v>4505</v>
      </c>
      <c r="L2323" s="3" t="s">
        <v>6107</v>
      </c>
      <c r="M2323" s="3" t="s">
        <v>32</v>
      </c>
      <c r="N2323" s="3">
        <f>IF(Broker_Trades[[#This Row],[Status]]="Complete",((Broker_Trades[[#This Row],[Sell Price]]-Broker_Trades[[#This Row],[Buy Price]])/Broker_Trades[[#This Row],[Buy Price]]),"")</f>
        <v>0.11307148118330228</v>
      </c>
      <c r="O23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2323" s="3">
        <f>IFERROR(Broker_Trades[[#This Row],[Return]]/Broker_Trades[[#This Row],[Time]],Broker_Trades[[#This Row],[Return]])</f>
        <v>3.8990165925276649E-3</v>
      </c>
    </row>
    <row r="2324" spans="1:16" x14ac:dyDescent="0.3">
      <c r="A2324">
        <v>2323</v>
      </c>
      <c r="B2324" s="3" t="s">
        <v>6108</v>
      </c>
      <c r="C2324" s="4">
        <v>44132.556944444441</v>
      </c>
      <c r="D2324" s="3" t="s">
        <v>34</v>
      </c>
      <c r="E2324" s="3" t="s">
        <v>1714</v>
      </c>
      <c r="F2324" s="3" t="s">
        <v>1715</v>
      </c>
      <c r="G2324">
        <v>2871</v>
      </c>
      <c r="H2324" s="3" t="s">
        <v>59</v>
      </c>
      <c r="I2324" s="3" t="s">
        <v>6109</v>
      </c>
      <c r="J2324" s="3" t="s">
        <v>6110</v>
      </c>
      <c r="K2324" s="3" t="s">
        <v>4013</v>
      </c>
      <c r="L2324" s="3" t="s">
        <v>6111</v>
      </c>
      <c r="M2324" s="3" t="s">
        <v>32</v>
      </c>
      <c r="N2324" s="3">
        <f>IF(Broker_Trades[[#This Row],[Status]]="Complete",((Broker_Trades[[#This Row],[Sell Price]]-Broker_Trades[[#This Row],[Buy Price]])/Broker_Trades[[#This Row],[Buy Price]]),"")</f>
        <v>0.10546574287913779</v>
      </c>
      <c r="O23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72</v>
      </c>
      <c r="P2324" s="3">
        <f>IFERROR(Broker_Trades[[#This Row],[Return]]/Broker_Trades[[#This Row],[Time]],Broker_Trades[[#This Row],[Return]])</f>
        <v>1.4648019844324693E-3</v>
      </c>
    </row>
    <row r="2325" spans="1:16" x14ac:dyDescent="0.3">
      <c r="A2325">
        <v>2324</v>
      </c>
      <c r="B2325" s="3" t="s">
        <v>6112</v>
      </c>
      <c r="C2325" s="4">
        <v>44132.556250000001</v>
      </c>
      <c r="D2325" s="3" t="s">
        <v>34</v>
      </c>
      <c r="E2325" s="3" t="s">
        <v>6057</v>
      </c>
      <c r="F2325" s="3" t="s">
        <v>1743</v>
      </c>
      <c r="G2325">
        <v>567</v>
      </c>
      <c r="H2325" s="3" t="s">
        <v>24</v>
      </c>
      <c r="I2325" s="3" t="s">
        <v>6109</v>
      </c>
      <c r="J2325" s="3" t="s">
        <v>6113</v>
      </c>
      <c r="K2325" s="3" t="s">
        <v>3121</v>
      </c>
      <c r="L2325" s="3" t="s">
        <v>6114</v>
      </c>
      <c r="M2325" s="3" t="s">
        <v>32</v>
      </c>
      <c r="N2325" s="3">
        <f>IF(Broker_Trades[[#This Row],[Status]]="Complete",((Broker_Trades[[#This Row],[Sell Price]]-Broker_Trades[[#This Row],[Buy Price]])/Broker_Trades[[#This Row],[Buy Price]]),"")</f>
        <v>0.28072079895788093</v>
      </c>
      <c r="O23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124</v>
      </c>
      <c r="P2325" s="3">
        <f>IFERROR(Broker_Trades[[#This Row],[Return]]/Broker_Trades[[#This Row],[Time]],Broker_Trades[[#This Row],[Return]])</f>
        <v>2.2638774109506525E-3</v>
      </c>
    </row>
    <row r="2326" spans="1:16" x14ac:dyDescent="0.3">
      <c r="A2326">
        <v>2325</v>
      </c>
      <c r="B2326" s="3" t="s">
        <v>6115</v>
      </c>
      <c r="C2326" s="4">
        <v>44132.556250000001</v>
      </c>
      <c r="D2326" s="3" t="s">
        <v>34</v>
      </c>
      <c r="E2326" s="3" t="s">
        <v>553</v>
      </c>
      <c r="F2326" s="3" t="s">
        <v>554</v>
      </c>
      <c r="G2326">
        <v>1450</v>
      </c>
      <c r="H2326" s="3" t="s">
        <v>24</v>
      </c>
      <c r="I2326" s="3" t="s">
        <v>6109</v>
      </c>
      <c r="J2326" s="3" t="s">
        <v>6116</v>
      </c>
      <c r="K2326" s="3" t="s">
        <v>4205</v>
      </c>
      <c r="L2326" s="3" t="s">
        <v>6036</v>
      </c>
      <c r="M2326" s="3" t="s">
        <v>32</v>
      </c>
      <c r="N2326" s="3">
        <f>IF(Broker_Trades[[#This Row],[Status]]="Complete",((Broker_Trades[[#This Row],[Sell Price]]-Broker_Trades[[#This Row],[Buy Price]])/Broker_Trades[[#This Row],[Buy Price]]),"")</f>
        <v>0.24147403118793034</v>
      </c>
      <c r="O23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2326" s="3">
        <f>IFERROR(Broker_Trades[[#This Row],[Return]]/Broker_Trades[[#This Row],[Time]],Broker_Trades[[#This Row],[Return]])</f>
        <v>4.3120362712130416E-3</v>
      </c>
    </row>
    <row r="2327" spans="1:16" x14ac:dyDescent="0.3">
      <c r="A2327">
        <v>2326</v>
      </c>
      <c r="B2327" s="3" t="s">
        <v>6117</v>
      </c>
      <c r="C2327" s="4">
        <v>44132.556250000001</v>
      </c>
      <c r="D2327" s="3" t="s">
        <v>34</v>
      </c>
      <c r="E2327" s="3" t="s">
        <v>1448</v>
      </c>
      <c r="F2327" s="3" t="s">
        <v>1449</v>
      </c>
      <c r="G2327">
        <v>1730</v>
      </c>
      <c r="H2327" s="3" t="s">
        <v>24</v>
      </c>
      <c r="I2327" s="3" t="s">
        <v>6109</v>
      </c>
      <c r="J2327" s="3" t="s">
        <v>6118</v>
      </c>
      <c r="K2327" s="3" t="s">
        <v>5261</v>
      </c>
      <c r="L2327" s="3" t="s">
        <v>6119</v>
      </c>
      <c r="M2327" s="3" t="s">
        <v>32</v>
      </c>
      <c r="N2327" s="3">
        <f>IF(Broker_Trades[[#This Row],[Status]]="Complete",((Broker_Trades[[#This Row],[Sell Price]]-Broker_Trades[[#This Row],[Buy Price]])/Broker_Trades[[#This Row],[Buy Price]]),"")</f>
        <v>0.11225396825396823</v>
      </c>
      <c r="O23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2327" s="3">
        <f>IFERROR(Broker_Trades[[#This Row],[Return]]/Broker_Trades[[#This Row],[Time]],Broker_Trades[[#This Row],[Return]])</f>
        <v>9.3544973544973532E-3</v>
      </c>
    </row>
    <row r="2328" spans="1:16" x14ac:dyDescent="0.3">
      <c r="A2328">
        <v>2327</v>
      </c>
      <c r="B2328" s="3" t="s">
        <v>6120</v>
      </c>
      <c r="C2328" s="4">
        <v>44132.554861111108</v>
      </c>
      <c r="D2328" s="3" t="s">
        <v>159</v>
      </c>
      <c r="E2328" s="3" t="s">
        <v>119</v>
      </c>
      <c r="F2328" s="3" t="s">
        <v>120</v>
      </c>
      <c r="G2328">
        <v>985</v>
      </c>
      <c r="H2328" s="3" t="s">
        <v>24</v>
      </c>
      <c r="I2328" s="3" t="s">
        <v>6109</v>
      </c>
      <c r="J2328" s="3" t="s">
        <v>1375</v>
      </c>
      <c r="K2328" s="3" t="s">
        <v>4117</v>
      </c>
      <c r="L2328" s="3" t="s">
        <v>4810</v>
      </c>
      <c r="M2328" s="3" t="s">
        <v>32</v>
      </c>
      <c r="N2328" s="3">
        <f>IF(Broker_Trades[[#This Row],[Status]]="Complete",((Broker_Trades[[#This Row],[Sell Price]]-Broker_Trades[[#This Row],[Buy Price]])/Broker_Trades[[#This Row],[Buy Price]]),"")</f>
        <v>0.25500440639556854</v>
      </c>
      <c r="O23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69</v>
      </c>
      <c r="P2328" s="3">
        <f>IFERROR(Broker_Trades[[#This Row],[Return]]/Broker_Trades[[#This Row],[Time]],Broker_Trades[[#This Row],[Return]])</f>
        <v>3.6957160347183848E-3</v>
      </c>
    </row>
    <row r="2329" spans="1:16" x14ac:dyDescent="0.3">
      <c r="A2329">
        <v>2328</v>
      </c>
      <c r="B2329" s="3" t="s">
        <v>6121</v>
      </c>
      <c r="C2329" s="4">
        <v>44132.554861111108</v>
      </c>
      <c r="D2329" s="3" t="s">
        <v>159</v>
      </c>
      <c r="E2329" s="3" t="s">
        <v>553</v>
      </c>
      <c r="F2329" s="3" t="s">
        <v>554</v>
      </c>
      <c r="G2329">
        <v>1400</v>
      </c>
      <c r="H2329" s="3" t="s">
        <v>24</v>
      </c>
      <c r="I2329" s="3" t="s">
        <v>6109</v>
      </c>
      <c r="J2329" s="3" t="s">
        <v>6116</v>
      </c>
      <c r="K2329" s="3" t="s">
        <v>4205</v>
      </c>
      <c r="L2329" s="3" t="s">
        <v>6036</v>
      </c>
      <c r="M2329" s="3" t="s">
        <v>32</v>
      </c>
      <c r="N2329" s="3">
        <f>IF(Broker_Trades[[#This Row],[Status]]="Complete",((Broker_Trades[[#This Row],[Sell Price]]-Broker_Trades[[#This Row],[Buy Price]])/Broker_Trades[[#This Row],[Buy Price]]),"")</f>
        <v>0.24147403118793034</v>
      </c>
      <c r="O23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2329" s="3">
        <f>IFERROR(Broker_Trades[[#This Row],[Return]]/Broker_Trades[[#This Row],[Time]],Broker_Trades[[#This Row],[Return]])</f>
        <v>4.3120362712130416E-3</v>
      </c>
    </row>
    <row r="2330" spans="1:16" x14ac:dyDescent="0.3">
      <c r="A2330">
        <v>2329</v>
      </c>
      <c r="B2330" s="3" t="s">
        <v>6122</v>
      </c>
      <c r="C2330" s="4">
        <v>44132.554166666669</v>
      </c>
      <c r="D2330" s="3" t="s">
        <v>159</v>
      </c>
      <c r="E2330" s="3" t="s">
        <v>1117</v>
      </c>
      <c r="F2330" s="3" t="s">
        <v>1118</v>
      </c>
      <c r="G2330">
        <v>1000</v>
      </c>
      <c r="H2330" s="3" t="s">
        <v>24</v>
      </c>
      <c r="I2330" s="3" t="s">
        <v>6109</v>
      </c>
      <c r="J2330" s="3" t="s">
        <v>1080</v>
      </c>
      <c r="K2330" s="3" t="s">
        <v>3419</v>
      </c>
      <c r="L2330" s="3" t="s">
        <v>449</v>
      </c>
      <c r="M2330" s="3" t="s">
        <v>32</v>
      </c>
      <c r="N2330" s="3">
        <f>IF(Broker_Trades[[#This Row],[Status]]="Complete",((Broker_Trades[[#This Row],[Sell Price]]-Broker_Trades[[#This Row],[Buy Price]])/Broker_Trades[[#This Row],[Buy Price]]),"")</f>
        <v>0.29343629343629346</v>
      </c>
      <c r="O23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188</v>
      </c>
      <c r="P2330" s="3">
        <f>IFERROR(Broker_Trades[[#This Row],[Return]]/Broker_Trades[[#This Row],[Time]],Broker_Trades[[#This Row],[Return]])</f>
        <v>1.5608313480653907E-3</v>
      </c>
    </row>
    <row r="2331" spans="1:16" x14ac:dyDescent="0.3">
      <c r="A2331">
        <v>2330</v>
      </c>
      <c r="B2331" s="3" t="s">
        <v>6123</v>
      </c>
      <c r="C2331" s="4">
        <v>44132.554166666669</v>
      </c>
      <c r="D2331" s="3" t="s">
        <v>159</v>
      </c>
      <c r="E2331" s="3" t="s">
        <v>1448</v>
      </c>
      <c r="F2331" s="3" t="s">
        <v>1449</v>
      </c>
      <c r="G2331">
        <v>1650</v>
      </c>
      <c r="H2331" s="3" t="s">
        <v>24</v>
      </c>
      <c r="I2331" s="3" t="s">
        <v>6109</v>
      </c>
      <c r="J2331" s="3" t="s">
        <v>6118</v>
      </c>
      <c r="K2331" s="3" t="s">
        <v>5653</v>
      </c>
      <c r="L2331" s="3" t="s">
        <v>5764</v>
      </c>
      <c r="M2331" s="3" t="s">
        <v>32</v>
      </c>
      <c r="N2331" s="3">
        <f>IF(Broker_Trades[[#This Row],[Status]]="Complete",((Broker_Trades[[#This Row],[Sell Price]]-Broker_Trades[[#This Row],[Buy Price]])/Broker_Trades[[#This Row],[Buy Price]]),"")</f>
        <v>6.6666666666666666E-2</v>
      </c>
      <c r="O23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2331" s="3">
        <f>IFERROR(Broker_Trades[[#This Row],[Return]]/Broker_Trades[[#This Row],[Time]],Broker_Trades[[#This Row],[Return]])</f>
        <v>8.3333333333333332E-3</v>
      </c>
    </row>
    <row r="2332" spans="1:16" x14ac:dyDescent="0.3">
      <c r="A2332">
        <v>2331</v>
      </c>
      <c r="B2332" s="3" t="s">
        <v>6124</v>
      </c>
      <c r="C2332" s="4">
        <v>44131.836805555555</v>
      </c>
      <c r="D2332" s="3" t="s">
        <v>159</v>
      </c>
      <c r="E2332" s="3" t="s">
        <v>257</v>
      </c>
      <c r="F2332" s="3" t="s">
        <v>257</v>
      </c>
      <c r="G2332">
        <v>314</v>
      </c>
      <c r="H2332" s="3" t="s">
        <v>24</v>
      </c>
      <c r="I2332" s="3" t="s">
        <v>6109</v>
      </c>
      <c r="J2332" s="3" t="s">
        <v>6125</v>
      </c>
      <c r="K2332" s="3" t="s">
        <v>2695</v>
      </c>
      <c r="L2332" s="3" t="s">
        <v>2695</v>
      </c>
      <c r="M2332" s="3" t="s">
        <v>19</v>
      </c>
      <c r="N2332" s="3" t="str">
        <f>IF(Broker_Trades[[#This Row],[Status]]="Complete",((Broker_Trades[[#This Row],[Sell Price]]-Broker_Trades[[#This Row],[Buy Price]])/Broker_Trades[[#This Row],[Buy Price]]),"")</f>
        <v/>
      </c>
      <c r="O23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32" s="3" t="str">
        <f>IFERROR(Broker_Trades[[#This Row],[Return]]/Broker_Trades[[#This Row],[Time]],Broker_Trades[[#This Row],[Return]])</f>
        <v/>
      </c>
    </row>
    <row r="2333" spans="1:16" x14ac:dyDescent="0.3">
      <c r="A2333">
        <v>2332</v>
      </c>
      <c r="B2333" s="3" t="s">
        <v>6126</v>
      </c>
      <c r="C2333" s="4">
        <v>44131.836111111108</v>
      </c>
      <c r="D2333" s="3" t="s">
        <v>159</v>
      </c>
      <c r="E2333" s="3" t="s">
        <v>761</v>
      </c>
      <c r="F2333" s="3" t="s">
        <v>762</v>
      </c>
      <c r="G2333">
        <v>1665</v>
      </c>
      <c r="H2333" s="3" t="s">
        <v>24</v>
      </c>
      <c r="I2333" s="3" t="s">
        <v>6109</v>
      </c>
      <c r="J2333" s="3" t="s">
        <v>6127</v>
      </c>
      <c r="K2333" s="3" t="s">
        <v>4063</v>
      </c>
      <c r="L2333" s="3" t="s">
        <v>6128</v>
      </c>
      <c r="M2333" s="3" t="s">
        <v>32</v>
      </c>
      <c r="N2333" s="3">
        <f>IF(Broker_Trades[[#This Row],[Status]]="Complete",((Broker_Trades[[#This Row],[Sell Price]]-Broker_Trades[[#This Row],[Buy Price]])/Broker_Trades[[#This Row],[Buy Price]]),"")</f>
        <v>0.24196970805590109</v>
      </c>
      <c r="O23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70</v>
      </c>
      <c r="P2333" s="3">
        <f>IFERROR(Broker_Trades[[#This Row],[Return]]/Broker_Trades[[#This Row],[Time]],Broker_Trades[[#This Row],[Return]])</f>
        <v>3.4567101150843015E-3</v>
      </c>
    </row>
    <row r="2334" spans="1:16" x14ac:dyDescent="0.3">
      <c r="A2334">
        <v>2333</v>
      </c>
      <c r="B2334" s="3" t="s">
        <v>6129</v>
      </c>
      <c r="C2334" s="4">
        <v>44131.82708333333</v>
      </c>
      <c r="D2334" s="3" t="s">
        <v>159</v>
      </c>
      <c r="E2334" s="3" t="s">
        <v>1767</v>
      </c>
      <c r="F2334" s="3" t="s">
        <v>1768</v>
      </c>
      <c r="G2334">
        <v>372</v>
      </c>
      <c r="H2334" s="3" t="s">
        <v>24</v>
      </c>
      <c r="I2334" s="3" t="s">
        <v>6109</v>
      </c>
      <c r="J2334" s="3" t="s">
        <v>6130</v>
      </c>
      <c r="K2334" s="3" t="s">
        <v>4464</v>
      </c>
      <c r="L2334" s="3" t="s">
        <v>6131</v>
      </c>
      <c r="M2334" s="3" t="s">
        <v>32</v>
      </c>
      <c r="N2334" s="3">
        <f>IF(Broker_Trades[[#This Row],[Status]]="Complete",((Broker_Trades[[#This Row],[Sell Price]]-Broker_Trades[[#This Row],[Buy Price]])/Broker_Trades[[#This Row],[Buy Price]]),"")</f>
        <v>0.21113088497006957</v>
      </c>
      <c r="O23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2334" s="3">
        <f>IFERROR(Broker_Trades[[#This Row],[Return]]/Broker_Trades[[#This Row],[Time]],Broker_Trades[[#This Row],[Return]])</f>
        <v>5.864746804724155E-3</v>
      </c>
    </row>
    <row r="2335" spans="1:16" x14ac:dyDescent="0.3">
      <c r="A2335">
        <v>2334</v>
      </c>
      <c r="B2335" s="3" t="s">
        <v>6132</v>
      </c>
      <c r="C2335" s="4">
        <v>44131.826388888891</v>
      </c>
      <c r="D2335" s="3" t="s">
        <v>159</v>
      </c>
      <c r="E2335" s="3" t="s">
        <v>6133</v>
      </c>
      <c r="F2335" s="3" t="s">
        <v>6134</v>
      </c>
      <c r="G2335">
        <v>360</v>
      </c>
      <c r="H2335" s="3" t="s">
        <v>24</v>
      </c>
      <c r="I2335" s="3" t="s">
        <v>2695</v>
      </c>
      <c r="J2335" s="3" t="s">
        <v>2695</v>
      </c>
      <c r="K2335" s="3" t="s">
        <v>2695</v>
      </c>
      <c r="L2335" s="3" t="s">
        <v>2695</v>
      </c>
      <c r="M2335" s="3" t="s">
        <v>190</v>
      </c>
      <c r="N2335" s="3" t="str">
        <f>IF(Broker_Trades[[#This Row],[Status]]="Complete",((Broker_Trades[[#This Row],[Sell Price]]-Broker_Trades[[#This Row],[Buy Price]])/Broker_Trades[[#This Row],[Buy Price]]),"")</f>
        <v/>
      </c>
      <c r="O23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35" s="3" t="str">
        <f>IFERROR(Broker_Trades[[#This Row],[Return]]/Broker_Trades[[#This Row],[Time]],Broker_Trades[[#This Row],[Return]])</f>
        <v/>
      </c>
    </row>
    <row r="2336" spans="1:16" x14ac:dyDescent="0.3">
      <c r="A2336">
        <v>2335</v>
      </c>
      <c r="B2336" s="3" t="s">
        <v>6135</v>
      </c>
      <c r="C2336" s="4">
        <v>44131.668749999997</v>
      </c>
      <c r="D2336" s="3" t="s">
        <v>34</v>
      </c>
      <c r="E2336" s="3" t="s">
        <v>620</v>
      </c>
      <c r="F2336" s="3" t="s">
        <v>621</v>
      </c>
      <c r="G2336">
        <v>1060</v>
      </c>
      <c r="H2336" s="3" t="s">
        <v>24</v>
      </c>
      <c r="I2336" s="3" t="s">
        <v>6109</v>
      </c>
      <c r="J2336" s="3" t="s">
        <v>6136</v>
      </c>
      <c r="K2336" s="3" t="s">
        <v>4294</v>
      </c>
      <c r="L2336" s="3" t="s">
        <v>6137</v>
      </c>
      <c r="M2336" s="3" t="s">
        <v>32</v>
      </c>
      <c r="N2336" s="3">
        <f>IF(Broker_Trades[[#This Row],[Status]]="Complete",((Broker_Trades[[#This Row],[Sell Price]]-Broker_Trades[[#This Row],[Buy Price]])/Broker_Trades[[#This Row],[Buy Price]]),"")</f>
        <v>0.12228692429857067</v>
      </c>
      <c r="O23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2336" s="3">
        <f>IFERROR(Broker_Trades[[#This Row],[Return]]/Broker_Trades[[#This Row],[Time]],Broker_Trades[[#This Row],[Return]])</f>
        <v>2.4956515162973605E-3</v>
      </c>
    </row>
    <row r="2337" spans="1:16" x14ac:dyDescent="0.3">
      <c r="A2337">
        <v>2336</v>
      </c>
      <c r="B2337" s="3" t="s">
        <v>6138</v>
      </c>
      <c r="C2337" s="4">
        <v>44131.668749999997</v>
      </c>
      <c r="D2337" s="3" t="s">
        <v>34</v>
      </c>
      <c r="E2337" s="3" t="s">
        <v>3464</v>
      </c>
      <c r="F2337" s="3" t="s">
        <v>299</v>
      </c>
      <c r="G2337">
        <v>6725</v>
      </c>
      <c r="H2337" s="3" t="s">
        <v>24</v>
      </c>
      <c r="I2337" s="3" t="s">
        <v>2695</v>
      </c>
      <c r="J2337" s="3" t="s">
        <v>2695</v>
      </c>
      <c r="K2337" s="3" t="s">
        <v>2695</v>
      </c>
      <c r="L2337" s="3" t="s">
        <v>2695</v>
      </c>
      <c r="M2337" s="3" t="s">
        <v>190</v>
      </c>
      <c r="N2337" s="3" t="str">
        <f>IF(Broker_Trades[[#This Row],[Status]]="Complete",((Broker_Trades[[#This Row],[Sell Price]]-Broker_Trades[[#This Row],[Buy Price]])/Broker_Trades[[#This Row],[Buy Price]]),"")</f>
        <v/>
      </c>
      <c r="O23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37" s="3" t="str">
        <f>IFERROR(Broker_Trades[[#This Row],[Return]]/Broker_Trades[[#This Row],[Time]],Broker_Trades[[#This Row],[Return]])</f>
        <v/>
      </c>
    </row>
    <row r="2338" spans="1:16" x14ac:dyDescent="0.3">
      <c r="A2338">
        <v>2337</v>
      </c>
      <c r="B2338" s="3" t="s">
        <v>6139</v>
      </c>
      <c r="C2338" s="4">
        <v>44131.668055555558</v>
      </c>
      <c r="D2338" s="3" t="s">
        <v>34</v>
      </c>
      <c r="E2338" s="3" t="s">
        <v>716</v>
      </c>
      <c r="F2338" s="3" t="s">
        <v>717</v>
      </c>
      <c r="G2338">
        <v>495</v>
      </c>
      <c r="H2338" s="3" t="s">
        <v>24</v>
      </c>
      <c r="I2338" s="3" t="s">
        <v>6109</v>
      </c>
      <c r="J2338" s="3" t="s">
        <v>6140</v>
      </c>
      <c r="K2338" s="3" t="s">
        <v>2695</v>
      </c>
      <c r="L2338" s="3" t="s">
        <v>2695</v>
      </c>
      <c r="M2338" s="3" t="s">
        <v>19</v>
      </c>
      <c r="N2338" s="3" t="str">
        <f>IF(Broker_Trades[[#This Row],[Status]]="Complete",((Broker_Trades[[#This Row],[Sell Price]]-Broker_Trades[[#This Row],[Buy Price]])/Broker_Trades[[#This Row],[Buy Price]]),"")</f>
        <v/>
      </c>
      <c r="O23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38" s="3" t="str">
        <f>IFERROR(Broker_Trades[[#This Row],[Return]]/Broker_Trades[[#This Row],[Time]],Broker_Trades[[#This Row],[Return]])</f>
        <v/>
      </c>
    </row>
    <row r="2339" spans="1:16" x14ac:dyDescent="0.3">
      <c r="A2339">
        <v>2338</v>
      </c>
      <c r="B2339" s="3" t="s">
        <v>6141</v>
      </c>
      <c r="C2339" s="4">
        <v>44131.668055555558</v>
      </c>
      <c r="D2339" s="3" t="s">
        <v>34</v>
      </c>
      <c r="E2339" s="3" t="s">
        <v>409</v>
      </c>
      <c r="F2339" s="3" t="s">
        <v>410</v>
      </c>
      <c r="G2339">
        <v>1510</v>
      </c>
      <c r="H2339" s="3" t="s">
        <v>24</v>
      </c>
      <c r="I2339" s="3" t="s">
        <v>6109</v>
      </c>
      <c r="J2339" s="3" t="s">
        <v>6142</v>
      </c>
      <c r="K2339" s="3" t="s">
        <v>4477</v>
      </c>
      <c r="L2339" s="3" t="s">
        <v>1996</v>
      </c>
      <c r="M2339" s="3" t="s">
        <v>32</v>
      </c>
      <c r="N2339" s="3">
        <f>IF(Broker_Trades[[#This Row],[Status]]="Complete",((Broker_Trades[[#This Row],[Sell Price]]-Broker_Trades[[#This Row],[Buy Price]])/Broker_Trades[[#This Row],[Buy Price]]),"")</f>
        <v>0.21912350597609562</v>
      </c>
      <c r="O23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2339" s="3">
        <f>IFERROR(Broker_Trades[[#This Row],[Return]]/Broker_Trades[[#This Row],[Time]],Broker_Trades[[#This Row],[Return]])</f>
        <v>6.2606715993170177E-3</v>
      </c>
    </row>
    <row r="2340" spans="1:16" x14ac:dyDescent="0.3">
      <c r="A2340">
        <v>2339</v>
      </c>
      <c r="B2340" s="3" t="s">
        <v>6143</v>
      </c>
      <c r="C2340" s="4">
        <v>44131.668055555558</v>
      </c>
      <c r="D2340" s="3" t="s">
        <v>34</v>
      </c>
      <c r="E2340" s="3" t="s">
        <v>1767</v>
      </c>
      <c r="F2340" s="3" t="s">
        <v>1768</v>
      </c>
      <c r="G2340">
        <v>375</v>
      </c>
      <c r="H2340" s="3" t="s">
        <v>24</v>
      </c>
      <c r="I2340" s="3" t="s">
        <v>6109</v>
      </c>
      <c r="J2340" s="3" t="s">
        <v>6130</v>
      </c>
      <c r="K2340" s="3" t="s">
        <v>4445</v>
      </c>
      <c r="L2340" s="3" t="s">
        <v>6144</v>
      </c>
      <c r="M2340" s="3" t="s">
        <v>32</v>
      </c>
      <c r="N2340" s="3">
        <f>IF(Broker_Trades[[#This Row],[Status]]="Complete",((Broker_Trades[[#This Row],[Sell Price]]-Broker_Trades[[#This Row],[Buy Price]])/Broker_Trades[[#This Row],[Buy Price]]),"")</f>
        <v>0.21727875748260791</v>
      </c>
      <c r="O23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2340" s="3">
        <f>IFERROR(Broker_Trades[[#This Row],[Return]]/Broker_Trades[[#This Row],[Time]],Broker_Trades[[#This Row],[Return]])</f>
        <v>5.8723988508812951E-3</v>
      </c>
    </row>
    <row r="2341" spans="1:16" x14ac:dyDescent="0.3">
      <c r="A2341">
        <v>2340</v>
      </c>
      <c r="B2341" s="3" t="s">
        <v>6145</v>
      </c>
      <c r="C2341" s="4">
        <v>44131.667361111111</v>
      </c>
      <c r="D2341" s="3" t="s">
        <v>34</v>
      </c>
      <c r="E2341" s="3" t="s">
        <v>1339</v>
      </c>
      <c r="F2341" s="3" t="s">
        <v>1340</v>
      </c>
      <c r="G2341">
        <v>1000</v>
      </c>
      <c r="H2341" s="3" t="s">
        <v>24</v>
      </c>
      <c r="I2341" s="3" t="s">
        <v>6109</v>
      </c>
      <c r="J2341" s="3" t="s">
        <v>877</v>
      </c>
      <c r="K2341" s="3" t="s">
        <v>4152</v>
      </c>
      <c r="L2341" s="3" t="s">
        <v>449</v>
      </c>
      <c r="M2341" s="3" t="s">
        <v>32</v>
      </c>
      <c r="N2341" s="3">
        <f>IF(Broker_Trades[[#This Row],[Status]]="Complete",((Broker_Trades[[#This Row],[Sell Price]]-Broker_Trades[[#This Row],[Buy Price]])/Broker_Trades[[#This Row],[Buy Price]]),"")</f>
        <v>0.21084337349397592</v>
      </c>
      <c r="O23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2341" s="3">
        <f>IFERROR(Broker_Trades[[#This Row],[Return]]/Broker_Trades[[#This Row],[Time]],Broker_Trades[[#This Row],[Return]])</f>
        <v>3.1006378454996458E-3</v>
      </c>
    </row>
    <row r="2342" spans="1:16" x14ac:dyDescent="0.3">
      <c r="A2342">
        <v>2341</v>
      </c>
      <c r="B2342" s="3" t="s">
        <v>6146</v>
      </c>
      <c r="C2342" s="4">
        <v>44131.667361111111</v>
      </c>
      <c r="D2342" s="3" t="s">
        <v>34</v>
      </c>
      <c r="E2342" s="3" t="s">
        <v>15</v>
      </c>
      <c r="F2342" s="3" t="s">
        <v>16</v>
      </c>
      <c r="G2342">
        <v>19055</v>
      </c>
      <c r="H2342" s="3" t="s">
        <v>24</v>
      </c>
      <c r="I2342" s="3" t="s">
        <v>6109</v>
      </c>
      <c r="J2342" s="3" t="s">
        <v>6147</v>
      </c>
      <c r="K2342" s="3" t="s">
        <v>3300</v>
      </c>
      <c r="L2342" s="3" t="s">
        <v>6039</v>
      </c>
      <c r="M2342" s="3" t="s">
        <v>32</v>
      </c>
      <c r="N2342" s="3">
        <f>IF(Broker_Trades[[#This Row],[Status]]="Complete",((Broker_Trades[[#This Row],[Sell Price]]-Broker_Trades[[#This Row],[Buy Price]])/Broker_Trades[[#This Row],[Buy Price]]),"")</f>
        <v>0.14525364431486873</v>
      </c>
      <c r="O23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296</v>
      </c>
      <c r="P2342" s="3">
        <f>IFERROR(Broker_Trades[[#This Row],[Return]]/Broker_Trades[[#This Row],[Time]],Broker_Trades[[#This Row],[Return]])</f>
        <v>4.9072177133401593E-4</v>
      </c>
    </row>
    <row r="2343" spans="1:16" x14ac:dyDescent="0.3">
      <c r="A2343">
        <v>2342</v>
      </c>
      <c r="B2343" s="3" t="s">
        <v>6148</v>
      </c>
      <c r="C2343" s="4">
        <v>44131.667361111111</v>
      </c>
      <c r="D2343" s="3" t="s">
        <v>34</v>
      </c>
      <c r="E2343" s="3" t="s">
        <v>305</v>
      </c>
      <c r="F2343" s="3" t="s">
        <v>306</v>
      </c>
      <c r="G2343">
        <v>2475</v>
      </c>
      <c r="H2343" s="3" t="s">
        <v>24</v>
      </c>
      <c r="I2343" s="3" t="s">
        <v>6109</v>
      </c>
      <c r="J2343" s="3" t="s">
        <v>6149</v>
      </c>
      <c r="K2343" s="3" t="s">
        <v>4389</v>
      </c>
      <c r="L2343" s="3" t="s">
        <v>6150</v>
      </c>
      <c r="M2343" s="3" t="s">
        <v>32</v>
      </c>
      <c r="N2343" s="3">
        <f>IF(Broker_Trades[[#This Row],[Status]]="Complete",((Broker_Trades[[#This Row],[Sell Price]]-Broker_Trades[[#This Row],[Buy Price]])/Broker_Trades[[#This Row],[Buy Price]]),"")</f>
        <v>0.12682971179198108</v>
      </c>
      <c r="O23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2343" s="3">
        <f>IFERROR(Broker_Trades[[#This Row],[Return]]/Broker_Trades[[#This Row],[Time]],Broker_Trades[[#This Row],[Return]])</f>
        <v>3.1707427947995268E-3</v>
      </c>
    </row>
    <row r="2344" spans="1:16" x14ac:dyDescent="0.3">
      <c r="A2344">
        <v>2343</v>
      </c>
      <c r="B2344" s="3" t="s">
        <v>6151</v>
      </c>
      <c r="C2344" s="4">
        <v>44131.667361111111</v>
      </c>
      <c r="D2344" s="3" t="s">
        <v>34</v>
      </c>
      <c r="E2344" s="3" t="s">
        <v>332</v>
      </c>
      <c r="F2344" s="3" t="s">
        <v>333</v>
      </c>
      <c r="G2344">
        <v>3500</v>
      </c>
      <c r="H2344" s="3" t="s">
        <v>24</v>
      </c>
      <c r="I2344" s="3" t="s">
        <v>6109</v>
      </c>
      <c r="J2344" s="3" t="s">
        <v>6152</v>
      </c>
      <c r="K2344" s="3" t="s">
        <v>4152</v>
      </c>
      <c r="L2344" s="3" t="s">
        <v>6153</v>
      </c>
      <c r="M2344" s="3" t="s">
        <v>32</v>
      </c>
      <c r="N2344" s="3">
        <f>IF(Broker_Trades[[#This Row],[Status]]="Complete",((Broker_Trades[[#This Row],[Sell Price]]-Broker_Trades[[#This Row],[Buy Price]])/Broker_Trades[[#This Row],[Buy Price]]),"")</f>
        <v>0.19714964370546317</v>
      </c>
      <c r="O23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2344" s="3">
        <f>IFERROR(Broker_Trades[[#This Row],[Return]]/Broker_Trades[[#This Row],[Time]],Broker_Trades[[#This Row],[Return]])</f>
        <v>2.8992594662568113E-3</v>
      </c>
    </row>
    <row r="2345" spans="1:16" x14ac:dyDescent="0.3">
      <c r="A2345">
        <v>2344</v>
      </c>
      <c r="B2345" s="3" t="s">
        <v>6154</v>
      </c>
      <c r="C2345" s="4">
        <v>44131.666666666664</v>
      </c>
      <c r="D2345" s="3" t="s">
        <v>34</v>
      </c>
      <c r="E2345" s="3" t="s">
        <v>1687</v>
      </c>
      <c r="F2345" s="3" t="s">
        <v>1688</v>
      </c>
      <c r="G2345">
        <v>7500</v>
      </c>
      <c r="H2345" s="3" t="s">
        <v>24</v>
      </c>
      <c r="I2345" s="3" t="s">
        <v>6109</v>
      </c>
      <c r="J2345" s="3" t="s">
        <v>6155</v>
      </c>
      <c r="K2345" s="3" t="s">
        <v>4584</v>
      </c>
      <c r="L2345" s="3" t="s">
        <v>6156</v>
      </c>
      <c r="M2345" s="3" t="s">
        <v>32</v>
      </c>
      <c r="N2345" s="3">
        <f>IF(Broker_Trades[[#This Row],[Status]]="Complete",((Broker_Trades[[#This Row],[Sell Price]]-Broker_Trades[[#This Row],[Buy Price]])/Broker_Trades[[#This Row],[Buy Price]]),"")</f>
        <v>0.38164846777034167</v>
      </c>
      <c r="O23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2345" s="3">
        <f>IFERROR(Broker_Trades[[#This Row],[Return]]/Broker_Trades[[#This Row],[Time]],Broker_Trades[[#This Row],[Return]])</f>
        <v>1.8173736560492461E-2</v>
      </c>
    </row>
    <row r="2346" spans="1:16" x14ac:dyDescent="0.3">
      <c r="A2346">
        <v>2345</v>
      </c>
      <c r="B2346" s="3" t="s">
        <v>6157</v>
      </c>
      <c r="C2346" s="4">
        <v>44131.593055555553</v>
      </c>
      <c r="D2346" s="3" t="s">
        <v>38</v>
      </c>
      <c r="E2346" s="3" t="s">
        <v>2936</v>
      </c>
      <c r="F2346" s="3" t="s">
        <v>2937</v>
      </c>
      <c r="G2346">
        <v>18000</v>
      </c>
      <c r="H2346" s="3" t="s">
        <v>59</v>
      </c>
      <c r="I2346" s="3" t="s">
        <v>2695</v>
      </c>
      <c r="J2346" s="3" t="s">
        <v>2695</v>
      </c>
      <c r="K2346" s="3" t="s">
        <v>2695</v>
      </c>
      <c r="L2346" s="3" t="s">
        <v>2695</v>
      </c>
      <c r="M2346" s="3" t="s">
        <v>190</v>
      </c>
      <c r="N2346" s="3" t="str">
        <f>IF(Broker_Trades[[#This Row],[Status]]="Complete",((Broker_Trades[[#This Row],[Sell Price]]-Broker_Trades[[#This Row],[Buy Price]])/Broker_Trades[[#This Row],[Buy Price]]),"")</f>
        <v/>
      </c>
      <c r="O234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46" s="3" t="str">
        <f>IFERROR(Broker_Trades[[#This Row],[Return]]/Broker_Trades[[#This Row],[Time]],Broker_Trades[[#This Row],[Return]])</f>
        <v/>
      </c>
    </row>
    <row r="2347" spans="1:16" x14ac:dyDescent="0.3">
      <c r="A2347">
        <v>2346</v>
      </c>
      <c r="B2347" s="3" t="s">
        <v>6158</v>
      </c>
      <c r="C2347" s="4">
        <v>44131.59097222222</v>
      </c>
      <c r="D2347" s="3" t="s">
        <v>38</v>
      </c>
      <c r="E2347" s="3" t="s">
        <v>716</v>
      </c>
      <c r="F2347" s="3" t="s">
        <v>717</v>
      </c>
      <c r="G2347">
        <v>500</v>
      </c>
      <c r="H2347" s="3" t="s">
        <v>24</v>
      </c>
      <c r="I2347" s="3" t="s">
        <v>6159</v>
      </c>
      <c r="J2347" s="3" t="s">
        <v>6160</v>
      </c>
      <c r="K2347" s="3" t="s">
        <v>2695</v>
      </c>
      <c r="L2347" s="3" t="s">
        <v>2695</v>
      </c>
      <c r="M2347" s="3" t="s">
        <v>19</v>
      </c>
      <c r="N2347" s="3" t="str">
        <f>IF(Broker_Trades[[#This Row],[Status]]="Complete",((Broker_Trades[[#This Row],[Sell Price]]-Broker_Trades[[#This Row],[Buy Price]])/Broker_Trades[[#This Row],[Buy Price]]),"")</f>
        <v/>
      </c>
      <c r="O23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47" s="3" t="str">
        <f>IFERROR(Broker_Trades[[#This Row],[Return]]/Broker_Trades[[#This Row],[Time]],Broker_Trades[[#This Row],[Return]])</f>
        <v/>
      </c>
    </row>
    <row r="2348" spans="1:16" x14ac:dyDescent="0.3">
      <c r="A2348">
        <v>2347</v>
      </c>
      <c r="B2348" s="3" t="s">
        <v>6161</v>
      </c>
      <c r="C2348" s="4">
        <v>44131.590277777781</v>
      </c>
      <c r="D2348" s="3" t="s">
        <v>38</v>
      </c>
      <c r="E2348" s="3" t="s">
        <v>1339</v>
      </c>
      <c r="F2348" s="3" t="s">
        <v>1340</v>
      </c>
      <c r="G2348">
        <v>1040</v>
      </c>
      <c r="H2348" s="3" t="s">
        <v>24</v>
      </c>
      <c r="I2348" s="3" t="s">
        <v>6159</v>
      </c>
      <c r="J2348" s="3" t="s">
        <v>6162</v>
      </c>
      <c r="K2348" s="3" t="s">
        <v>4013</v>
      </c>
      <c r="L2348" s="3" t="s">
        <v>6137</v>
      </c>
      <c r="M2348" s="3" t="s">
        <v>32</v>
      </c>
      <c r="N2348" s="3">
        <f>IF(Broker_Trades[[#This Row],[Status]]="Complete",((Broker_Trades[[#This Row],[Sell Price]]-Broker_Trades[[#This Row],[Buy Price]])/Broker_Trades[[#This Row],[Buy Price]]),"")</f>
        <v>0.2826718296224589</v>
      </c>
      <c r="O23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73</v>
      </c>
      <c r="P2348" s="3">
        <f>IFERROR(Broker_Trades[[#This Row],[Return]]/Broker_Trades[[#This Row],[Time]],Broker_Trades[[#This Row],[Return]])</f>
        <v>3.8722168441432726E-3</v>
      </c>
    </row>
    <row r="2349" spans="1:16" x14ac:dyDescent="0.3">
      <c r="A2349">
        <v>2348</v>
      </c>
      <c r="B2349" s="3" t="s">
        <v>6163</v>
      </c>
      <c r="C2349" s="4">
        <v>44131.588194444441</v>
      </c>
      <c r="D2349" s="3" t="s">
        <v>38</v>
      </c>
      <c r="E2349" s="3" t="s">
        <v>1862</v>
      </c>
      <c r="F2349" s="3" t="s">
        <v>1863</v>
      </c>
      <c r="G2349">
        <v>25</v>
      </c>
      <c r="H2349" s="3" t="s">
        <v>24</v>
      </c>
      <c r="I2349" s="3" t="s">
        <v>6159</v>
      </c>
      <c r="J2349" s="3" t="s">
        <v>6164</v>
      </c>
      <c r="K2349" s="3" t="s">
        <v>3139</v>
      </c>
      <c r="L2349" s="3" t="s">
        <v>6165</v>
      </c>
      <c r="M2349" s="3" t="s">
        <v>32</v>
      </c>
      <c r="N2349" s="3">
        <f>IF(Broker_Trades[[#This Row],[Status]]="Complete",((Broker_Trades[[#This Row],[Sell Price]]-Broker_Trades[[#This Row],[Buy Price]])/Broker_Trades[[#This Row],[Buy Price]]),"")</f>
        <v>0.11086956521739133</v>
      </c>
      <c r="O23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107</v>
      </c>
      <c r="P2349" s="3">
        <f>IFERROR(Broker_Trades[[#This Row],[Return]]/Broker_Trades[[#This Row],[Time]],Broker_Trades[[#This Row],[Return]])</f>
        <v>1.0361641609101995E-3</v>
      </c>
    </row>
    <row r="2350" spans="1:16" x14ac:dyDescent="0.3">
      <c r="A2350">
        <v>2349</v>
      </c>
      <c r="B2350" s="3" t="s">
        <v>6166</v>
      </c>
      <c r="C2350" s="4">
        <v>44131.587500000001</v>
      </c>
      <c r="D2350" s="3" t="s">
        <v>38</v>
      </c>
      <c r="E2350" s="3" t="s">
        <v>620</v>
      </c>
      <c r="F2350" s="3" t="s">
        <v>621</v>
      </c>
      <c r="G2350">
        <v>1040</v>
      </c>
      <c r="H2350" s="3" t="s">
        <v>24</v>
      </c>
      <c r="I2350" s="3" t="s">
        <v>6159</v>
      </c>
      <c r="J2350" s="3" t="s">
        <v>6167</v>
      </c>
      <c r="K2350" s="3" t="s">
        <v>4345</v>
      </c>
      <c r="L2350" s="3" t="s">
        <v>6168</v>
      </c>
      <c r="M2350" s="3" t="s">
        <v>32</v>
      </c>
      <c r="N2350" s="3">
        <f>IF(Broker_Trades[[#This Row],[Status]]="Complete",((Broker_Trades[[#This Row],[Sell Price]]-Broker_Trades[[#This Row],[Buy Price]])/Broker_Trades[[#This Row],[Buy Price]]),"")</f>
        <v>0.10111058476761929</v>
      </c>
      <c r="O23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2350" s="3">
        <f>IFERROR(Broker_Trades[[#This Row],[Return]]/Broker_Trades[[#This Row],[Time]],Broker_Trades[[#This Row],[Return]])</f>
        <v>2.3514089480841695E-3</v>
      </c>
    </row>
    <row r="2351" spans="1:16" x14ac:dyDescent="0.3">
      <c r="A2351">
        <v>2350</v>
      </c>
      <c r="B2351" s="3" t="s">
        <v>6169</v>
      </c>
      <c r="C2351" s="4">
        <v>44131.585416666669</v>
      </c>
      <c r="D2351" s="3" t="s">
        <v>38</v>
      </c>
      <c r="E2351" s="3" t="s">
        <v>1673</v>
      </c>
      <c r="F2351" s="3" t="s">
        <v>1674</v>
      </c>
      <c r="G2351">
        <v>100</v>
      </c>
      <c r="H2351" s="3" t="s">
        <v>24</v>
      </c>
      <c r="I2351" s="3" t="s">
        <v>6159</v>
      </c>
      <c r="J2351" s="3" t="s">
        <v>6170</v>
      </c>
      <c r="K2351" s="3" t="s">
        <v>3602</v>
      </c>
      <c r="L2351" s="3" t="s">
        <v>4715</v>
      </c>
      <c r="M2351" s="3" t="s">
        <v>32</v>
      </c>
      <c r="N2351" s="3">
        <f>IF(Broker_Trades[[#This Row],[Status]]="Complete",((Broker_Trades[[#This Row],[Sell Price]]-Broker_Trades[[#This Row],[Buy Price]])/Broker_Trades[[#This Row],[Buy Price]]),"")</f>
        <v>0.39892904953145913</v>
      </c>
      <c r="O23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191</v>
      </c>
      <c r="P2351" s="3">
        <f>IFERROR(Broker_Trades[[#This Row],[Return]]/Broker_Trades[[#This Row],[Time]],Broker_Trades[[#This Row],[Return]])</f>
        <v>2.0886337671804141E-3</v>
      </c>
    </row>
    <row r="2352" spans="1:16" x14ac:dyDescent="0.3">
      <c r="A2352">
        <v>2351</v>
      </c>
      <c r="B2352" s="3" t="s">
        <v>6171</v>
      </c>
      <c r="C2352" s="4">
        <v>44131.580555555556</v>
      </c>
      <c r="D2352" s="3" t="s">
        <v>38</v>
      </c>
      <c r="E2352" s="3" t="s">
        <v>27</v>
      </c>
      <c r="F2352" s="3" t="s">
        <v>28</v>
      </c>
      <c r="G2352">
        <v>265</v>
      </c>
      <c r="H2352" s="3" t="s">
        <v>59</v>
      </c>
      <c r="I2352" s="3" t="s">
        <v>6159</v>
      </c>
      <c r="J2352" s="3" t="s">
        <v>6172</v>
      </c>
      <c r="K2352" s="3" t="s">
        <v>6002</v>
      </c>
      <c r="L2352" s="3" t="s">
        <v>6173</v>
      </c>
      <c r="M2352" s="3" t="s">
        <v>32</v>
      </c>
      <c r="N2352" s="3">
        <f>IF(Broker_Trades[[#This Row],[Status]]="Complete",((Broker_Trades[[#This Row],[Sell Price]]-Broker_Trades[[#This Row],[Buy Price]])/Broker_Trades[[#This Row],[Buy Price]]),"")</f>
        <v>8.4676596612936125E-2</v>
      </c>
      <c r="O23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2352" s="3">
        <f>IFERROR(Broker_Trades[[#This Row],[Return]]/Broker_Trades[[#This Row],[Time]],Broker_Trades[[#This Row],[Return]])</f>
        <v>2.8225532204312041E-2</v>
      </c>
    </row>
    <row r="2353" spans="1:16" x14ac:dyDescent="0.3">
      <c r="A2353">
        <v>2352</v>
      </c>
      <c r="B2353" s="3" t="s">
        <v>6174</v>
      </c>
      <c r="C2353" s="4">
        <v>44131.57916666667</v>
      </c>
      <c r="D2353" s="3" t="s">
        <v>38</v>
      </c>
      <c r="E2353" s="3" t="s">
        <v>6175</v>
      </c>
      <c r="F2353" s="3" t="s">
        <v>184</v>
      </c>
      <c r="G2353">
        <v>220</v>
      </c>
      <c r="H2353" s="3" t="s">
        <v>59</v>
      </c>
      <c r="I2353" s="3" t="s">
        <v>2695</v>
      </c>
      <c r="J2353" s="3" t="s">
        <v>2695</v>
      </c>
      <c r="K2353" s="3" t="s">
        <v>2695</v>
      </c>
      <c r="L2353" s="3" t="s">
        <v>2695</v>
      </c>
      <c r="M2353" s="3" t="s">
        <v>190</v>
      </c>
      <c r="N2353" s="3" t="str">
        <f>IF(Broker_Trades[[#This Row],[Status]]="Complete",((Broker_Trades[[#This Row],[Sell Price]]-Broker_Trades[[#This Row],[Buy Price]])/Broker_Trades[[#This Row],[Buy Price]]),"")</f>
        <v/>
      </c>
      <c r="O23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53" s="3" t="str">
        <f>IFERROR(Broker_Trades[[#This Row],[Return]]/Broker_Trades[[#This Row],[Time]],Broker_Trades[[#This Row],[Return]])</f>
        <v/>
      </c>
    </row>
    <row r="2354" spans="1:16" x14ac:dyDescent="0.3">
      <c r="A2354">
        <v>2353</v>
      </c>
      <c r="B2354" s="3" t="s">
        <v>6176</v>
      </c>
      <c r="C2354" s="4">
        <v>44131.563194444447</v>
      </c>
      <c r="D2354" s="3" t="s">
        <v>38</v>
      </c>
      <c r="E2354" s="3" t="s">
        <v>1767</v>
      </c>
      <c r="F2354" s="3" t="s">
        <v>1768</v>
      </c>
      <c r="G2354">
        <v>330</v>
      </c>
      <c r="H2354" s="3" t="s">
        <v>59</v>
      </c>
      <c r="I2354" s="3" t="s">
        <v>6159</v>
      </c>
      <c r="J2354" s="3" t="s">
        <v>6177</v>
      </c>
      <c r="K2354" s="3" t="s">
        <v>5602</v>
      </c>
      <c r="L2354" s="3" t="s">
        <v>6178</v>
      </c>
      <c r="M2354" s="3" t="s">
        <v>32</v>
      </c>
      <c r="N2354" s="3">
        <f>IF(Broker_Trades[[#This Row],[Status]]="Complete",((Broker_Trades[[#This Row],[Sell Price]]-Broker_Trades[[#This Row],[Buy Price]])/Broker_Trades[[#This Row],[Buy Price]]),"")</f>
        <v>7.2320415112696462E-2</v>
      </c>
      <c r="O23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2354" s="3">
        <f>IFERROR(Broker_Trades[[#This Row],[Return]]/Broker_Trades[[#This Row],[Time]],Broker_Trades[[#This Row],[Return]])</f>
        <v>7.2320415112696462E-3</v>
      </c>
    </row>
    <row r="2355" spans="1:16" x14ac:dyDescent="0.3">
      <c r="A2355">
        <v>2354</v>
      </c>
      <c r="B2355" s="3" t="s">
        <v>6179</v>
      </c>
      <c r="C2355" s="4">
        <v>44131.561805555553</v>
      </c>
      <c r="D2355" s="3" t="s">
        <v>21</v>
      </c>
      <c r="E2355" s="3" t="s">
        <v>761</v>
      </c>
      <c r="F2355" s="3" t="s">
        <v>762</v>
      </c>
      <c r="G2355">
        <v>1711</v>
      </c>
      <c r="H2355" s="3" t="s">
        <v>24</v>
      </c>
      <c r="I2355" s="3" t="s">
        <v>6159</v>
      </c>
      <c r="J2355" s="3" t="s">
        <v>6180</v>
      </c>
      <c r="K2355" s="3" t="s">
        <v>3949</v>
      </c>
      <c r="L2355" s="3" t="s">
        <v>6181</v>
      </c>
      <c r="M2355" s="3" t="s">
        <v>32</v>
      </c>
      <c r="N2355" s="3">
        <f>IF(Broker_Trades[[#This Row],[Status]]="Complete",((Broker_Trades[[#This Row],[Sell Price]]-Broker_Trades[[#This Row],[Buy Price]])/Broker_Trades[[#This Row],[Buy Price]]),"")</f>
        <v>0.26679322429906549</v>
      </c>
      <c r="O23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79</v>
      </c>
      <c r="P2355" s="3">
        <f>IFERROR(Broker_Trades[[#This Row],[Return]]/Broker_Trades[[#This Row],[Time]],Broker_Trades[[#This Row],[Return]])</f>
        <v>3.3771294215071582E-3</v>
      </c>
    </row>
    <row r="2356" spans="1:16" x14ac:dyDescent="0.3">
      <c r="A2356">
        <v>2355</v>
      </c>
      <c r="B2356" s="3" t="s">
        <v>6182</v>
      </c>
      <c r="C2356" s="4">
        <v>44131.560416666667</v>
      </c>
      <c r="D2356" s="3" t="s">
        <v>21</v>
      </c>
      <c r="E2356" s="3" t="s">
        <v>1339</v>
      </c>
      <c r="F2356" s="3" t="s">
        <v>1340</v>
      </c>
      <c r="G2356">
        <v>1042</v>
      </c>
      <c r="H2356" s="3" t="s">
        <v>24</v>
      </c>
      <c r="I2356" s="3" t="s">
        <v>6159</v>
      </c>
      <c r="J2356" s="3" t="s">
        <v>6162</v>
      </c>
      <c r="K2356" s="3" t="s">
        <v>4013</v>
      </c>
      <c r="L2356" s="3" t="s">
        <v>6137</v>
      </c>
      <c r="M2356" s="3" t="s">
        <v>32</v>
      </c>
      <c r="N2356" s="3">
        <f>IF(Broker_Trades[[#This Row],[Status]]="Complete",((Broker_Trades[[#This Row],[Sell Price]]-Broker_Trades[[#This Row],[Buy Price]])/Broker_Trades[[#This Row],[Buy Price]]),"")</f>
        <v>0.2826718296224589</v>
      </c>
      <c r="O23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73</v>
      </c>
      <c r="P2356" s="3">
        <f>IFERROR(Broker_Trades[[#This Row],[Return]]/Broker_Trades[[#This Row],[Time]],Broker_Trades[[#This Row],[Return]])</f>
        <v>3.8722168441432726E-3</v>
      </c>
    </row>
    <row r="2357" spans="1:16" x14ac:dyDescent="0.3">
      <c r="A2357">
        <v>2356</v>
      </c>
      <c r="B2357" s="3" t="s">
        <v>6183</v>
      </c>
      <c r="C2357" s="4">
        <v>44131.557638888888</v>
      </c>
      <c r="D2357" s="3" t="s">
        <v>21</v>
      </c>
      <c r="E2357" s="3" t="s">
        <v>791</v>
      </c>
      <c r="F2357" s="3" t="s">
        <v>792</v>
      </c>
      <c r="G2357">
        <v>346</v>
      </c>
      <c r="H2357" s="3" t="s">
        <v>24</v>
      </c>
      <c r="I2357" s="3" t="s">
        <v>6159</v>
      </c>
      <c r="J2357" s="3" t="s">
        <v>6184</v>
      </c>
      <c r="K2357" s="3" t="s">
        <v>2695</v>
      </c>
      <c r="L2357" s="3" t="s">
        <v>2695</v>
      </c>
      <c r="M2357" s="3" t="s">
        <v>19</v>
      </c>
      <c r="N2357" s="3" t="str">
        <f>IF(Broker_Trades[[#This Row],[Status]]="Complete",((Broker_Trades[[#This Row],[Sell Price]]-Broker_Trades[[#This Row],[Buy Price]])/Broker_Trades[[#This Row],[Buy Price]]),"")</f>
        <v/>
      </c>
      <c r="O23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57" s="3" t="str">
        <f>IFERROR(Broker_Trades[[#This Row],[Return]]/Broker_Trades[[#This Row],[Time]],Broker_Trades[[#This Row],[Return]])</f>
        <v/>
      </c>
    </row>
    <row r="2358" spans="1:16" x14ac:dyDescent="0.3">
      <c r="A2358">
        <v>2357</v>
      </c>
      <c r="B2358" s="3" t="s">
        <v>6185</v>
      </c>
      <c r="C2358" s="4">
        <v>44131.554861111108</v>
      </c>
      <c r="D2358" s="3" t="s">
        <v>21</v>
      </c>
      <c r="E2358" s="3" t="s">
        <v>1767</v>
      </c>
      <c r="F2358" s="3" t="s">
        <v>1768</v>
      </c>
      <c r="G2358">
        <v>223</v>
      </c>
      <c r="H2358" s="3" t="s">
        <v>2852</v>
      </c>
      <c r="I2358" s="3" t="s">
        <v>2695</v>
      </c>
      <c r="J2358" s="3" t="s">
        <v>2695</v>
      </c>
      <c r="K2358" s="3" t="s">
        <v>6159</v>
      </c>
      <c r="L2358" s="3" t="s">
        <v>6177</v>
      </c>
      <c r="M2358" s="3" t="s">
        <v>19</v>
      </c>
      <c r="N2358" s="3" t="str">
        <f>IF(Broker_Trades[[#This Row],[Status]]="Complete",((Broker_Trades[[#This Row],[Sell Price]]-Broker_Trades[[#This Row],[Buy Price]])/Broker_Trades[[#This Row],[Buy Price]]),"")</f>
        <v/>
      </c>
      <c r="O23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58" s="3" t="str">
        <f>IFERROR(Broker_Trades[[#This Row],[Return]]/Broker_Trades[[#This Row],[Time]],Broker_Trades[[#This Row],[Return]])</f>
        <v/>
      </c>
    </row>
    <row r="2359" spans="1:16" x14ac:dyDescent="0.3">
      <c r="A2359">
        <v>2358</v>
      </c>
      <c r="B2359" s="3" t="s">
        <v>6186</v>
      </c>
      <c r="C2359" s="4">
        <v>44131.553472222222</v>
      </c>
      <c r="D2359" s="3" t="s">
        <v>21</v>
      </c>
      <c r="E2359" s="3" t="s">
        <v>6187</v>
      </c>
      <c r="F2359" s="3" t="s">
        <v>6024</v>
      </c>
      <c r="G2359">
        <v>195</v>
      </c>
      <c r="H2359" s="3" t="s">
        <v>59</v>
      </c>
      <c r="I2359" s="3" t="s">
        <v>6159</v>
      </c>
      <c r="J2359" s="3" t="s">
        <v>819</v>
      </c>
      <c r="K2359" s="3" t="s">
        <v>5261</v>
      </c>
      <c r="L2359" s="3" t="s">
        <v>4788</v>
      </c>
      <c r="M2359" s="3" t="s">
        <v>32</v>
      </c>
      <c r="N2359" s="3">
        <f>IF(Broker_Trades[[#This Row],[Status]]="Complete",((Broker_Trades[[#This Row],[Sell Price]]-Broker_Trades[[#This Row],[Buy Price]])/Broker_Trades[[#This Row],[Buy Price]]),"")</f>
        <v>5.4054054054054057E-2</v>
      </c>
      <c r="O23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2359" s="3">
        <f>IFERROR(Broker_Trades[[#This Row],[Return]]/Broker_Trades[[#This Row],[Time]],Broker_Trades[[#This Row],[Return]])</f>
        <v>4.1580041580041582E-3</v>
      </c>
    </row>
    <row r="2360" spans="1:16" x14ac:dyDescent="0.3">
      <c r="A2360">
        <v>2359</v>
      </c>
      <c r="B2360" s="3" t="s">
        <v>6188</v>
      </c>
      <c r="C2360" s="4">
        <v>44131.550694444442</v>
      </c>
      <c r="D2360" s="3" t="s">
        <v>21</v>
      </c>
      <c r="E2360" s="3" t="s">
        <v>15</v>
      </c>
      <c r="F2360" s="3" t="s">
        <v>16</v>
      </c>
      <c r="G2360">
        <v>15122</v>
      </c>
      <c r="H2360" s="3" t="s">
        <v>59</v>
      </c>
      <c r="I2360" s="3" t="s">
        <v>2695</v>
      </c>
      <c r="J2360" s="3" t="s">
        <v>2695</v>
      </c>
      <c r="K2360" s="3" t="s">
        <v>2695</v>
      </c>
      <c r="L2360" s="3" t="s">
        <v>2695</v>
      </c>
      <c r="M2360" s="3" t="s">
        <v>190</v>
      </c>
      <c r="N2360" s="3" t="str">
        <f>IF(Broker_Trades[[#This Row],[Status]]="Complete",((Broker_Trades[[#This Row],[Sell Price]]-Broker_Trades[[#This Row],[Buy Price]])/Broker_Trades[[#This Row],[Buy Price]]),"")</f>
        <v/>
      </c>
      <c r="O23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60" s="3" t="str">
        <f>IFERROR(Broker_Trades[[#This Row],[Return]]/Broker_Trades[[#This Row],[Time]],Broker_Trades[[#This Row],[Return]])</f>
        <v/>
      </c>
    </row>
    <row r="2361" spans="1:16" x14ac:dyDescent="0.3">
      <c r="A2361">
        <v>2360</v>
      </c>
      <c r="B2361" s="3" t="s">
        <v>6189</v>
      </c>
      <c r="C2361" s="4">
        <v>44131.55</v>
      </c>
      <c r="D2361" s="3" t="s">
        <v>161</v>
      </c>
      <c r="E2361" s="3" t="s">
        <v>15</v>
      </c>
      <c r="F2361" s="3" t="s">
        <v>16</v>
      </c>
      <c r="G2361">
        <v>15800</v>
      </c>
      <c r="H2361" s="3" t="s">
        <v>59</v>
      </c>
      <c r="I2361" s="3" t="s">
        <v>2695</v>
      </c>
      <c r="J2361" s="3" t="s">
        <v>2695</v>
      </c>
      <c r="K2361" s="3" t="s">
        <v>2695</v>
      </c>
      <c r="L2361" s="3" t="s">
        <v>2695</v>
      </c>
      <c r="M2361" s="3" t="s">
        <v>190</v>
      </c>
      <c r="N2361" s="3" t="str">
        <f>IF(Broker_Trades[[#This Row],[Status]]="Complete",((Broker_Trades[[#This Row],[Sell Price]]-Broker_Trades[[#This Row],[Buy Price]])/Broker_Trades[[#This Row],[Buy Price]]),"")</f>
        <v/>
      </c>
      <c r="O23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61" s="3" t="str">
        <f>IFERROR(Broker_Trades[[#This Row],[Return]]/Broker_Trades[[#This Row],[Time]],Broker_Trades[[#This Row],[Return]])</f>
        <v/>
      </c>
    </row>
    <row r="2362" spans="1:16" x14ac:dyDescent="0.3">
      <c r="A2362">
        <v>2361</v>
      </c>
      <c r="B2362" s="3" t="s">
        <v>6190</v>
      </c>
      <c r="C2362" s="4">
        <v>44131.54583333333</v>
      </c>
      <c r="D2362" s="3" t="s">
        <v>354</v>
      </c>
      <c r="E2362" s="3" t="s">
        <v>6191</v>
      </c>
      <c r="F2362" s="3" t="s">
        <v>410</v>
      </c>
      <c r="G2362">
        <v>1141</v>
      </c>
      <c r="H2362" s="3" t="s">
        <v>2852</v>
      </c>
      <c r="I2362" s="3" t="s">
        <v>2695</v>
      </c>
      <c r="J2362" s="3" t="s">
        <v>2695</v>
      </c>
      <c r="K2362" s="3" t="s">
        <v>6159</v>
      </c>
      <c r="L2362" s="3" t="s">
        <v>6192</v>
      </c>
      <c r="M2362" s="3" t="s">
        <v>19</v>
      </c>
      <c r="N2362" s="3" t="str">
        <f>IF(Broker_Trades[[#This Row],[Status]]="Complete",((Broker_Trades[[#This Row],[Sell Price]]-Broker_Trades[[#This Row],[Buy Price]])/Broker_Trades[[#This Row],[Buy Price]]),"")</f>
        <v/>
      </c>
      <c r="O23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62" s="3" t="str">
        <f>IFERROR(Broker_Trades[[#This Row],[Return]]/Broker_Trades[[#This Row],[Time]],Broker_Trades[[#This Row],[Return]])</f>
        <v/>
      </c>
    </row>
    <row r="2363" spans="1:16" x14ac:dyDescent="0.3">
      <c r="A2363">
        <v>2362</v>
      </c>
      <c r="B2363" s="3" t="s">
        <v>6193</v>
      </c>
      <c r="C2363" s="4">
        <v>44131.545138888891</v>
      </c>
      <c r="D2363" s="3" t="s">
        <v>354</v>
      </c>
      <c r="E2363" s="3" t="s">
        <v>553</v>
      </c>
      <c r="F2363" s="3" t="s">
        <v>554</v>
      </c>
      <c r="G2363">
        <v>1520</v>
      </c>
      <c r="H2363" s="3" t="s">
        <v>24</v>
      </c>
      <c r="I2363" s="3" t="s">
        <v>6159</v>
      </c>
      <c r="J2363" s="3" t="s">
        <v>536</v>
      </c>
      <c r="K2363" s="3" t="s">
        <v>4165</v>
      </c>
      <c r="L2363" s="3" t="s">
        <v>6194</v>
      </c>
      <c r="M2363" s="3" t="s">
        <v>32</v>
      </c>
      <c r="N2363" s="3">
        <f>IF(Broker_Trades[[#This Row],[Status]]="Complete",((Broker_Trades[[#This Row],[Sell Price]]-Broker_Trades[[#This Row],[Buy Price]])/Broker_Trades[[#This Row],[Buy Price]]),"")</f>
        <v>0.26820833333333327</v>
      </c>
      <c r="O23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2363" s="3">
        <f>IFERROR(Broker_Trades[[#This Row],[Return]]/Broker_Trades[[#This Row],[Time]],Broker_Trades[[#This Row],[Return]])</f>
        <v>4.2572751322751314E-3</v>
      </c>
    </row>
    <row r="2364" spans="1:16" x14ac:dyDescent="0.3">
      <c r="A2364">
        <v>2363</v>
      </c>
      <c r="B2364" s="3" t="s">
        <v>6195</v>
      </c>
      <c r="C2364" s="4">
        <v>44131.543055555558</v>
      </c>
      <c r="D2364" s="3" t="s">
        <v>3422</v>
      </c>
      <c r="E2364" s="3" t="s">
        <v>6175</v>
      </c>
      <c r="F2364" s="3" t="s">
        <v>184</v>
      </c>
      <c r="G2364">
        <v>285</v>
      </c>
      <c r="H2364" s="3" t="s">
        <v>24</v>
      </c>
      <c r="I2364" s="3" t="s">
        <v>2695</v>
      </c>
      <c r="J2364" s="3" t="s">
        <v>2695</v>
      </c>
      <c r="K2364" s="3" t="s">
        <v>2695</v>
      </c>
      <c r="L2364" s="3" t="s">
        <v>2695</v>
      </c>
      <c r="M2364" s="3" t="s">
        <v>190</v>
      </c>
      <c r="N2364" s="3" t="str">
        <f>IF(Broker_Trades[[#This Row],[Status]]="Complete",((Broker_Trades[[#This Row],[Sell Price]]-Broker_Trades[[#This Row],[Buy Price]])/Broker_Trades[[#This Row],[Buy Price]]),"")</f>
        <v/>
      </c>
      <c r="O236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64" s="3" t="str">
        <f>IFERROR(Broker_Trades[[#This Row],[Return]]/Broker_Trades[[#This Row],[Time]],Broker_Trades[[#This Row],[Return]])</f>
        <v/>
      </c>
    </row>
    <row r="2365" spans="1:16" x14ac:dyDescent="0.3">
      <c r="A2365">
        <v>2364</v>
      </c>
      <c r="B2365" s="3" t="s">
        <v>6196</v>
      </c>
      <c r="C2365" s="4">
        <v>44131.539583333331</v>
      </c>
      <c r="D2365" s="3" t="s">
        <v>147</v>
      </c>
      <c r="E2365" s="3" t="s">
        <v>780</v>
      </c>
      <c r="F2365" s="3" t="s">
        <v>781</v>
      </c>
      <c r="G2365">
        <v>352</v>
      </c>
      <c r="H2365" s="3" t="s">
        <v>24</v>
      </c>
      <c r="I2365" s="3" t="s">
        <v>6159</v>
      </c>
      <c r="J2365" s="3" t="s">
        <v>6197</v>
      </c>
      <c r="K2365" s="3" t="s">
        <v>4294</v>
      </c>
      <c r="L2365" s="3" t="s">
        <v>6198</v>
      </c>
      <c r="M2365" s="3" t="s">
        <v>32</v>
      </c>
      <c r="N2365" s="3">
        <f>IF(Broker_Trades[[#This Row],[Status]]="Complete",((Broker_Trades[[#This Row],[Sell Price]]-Broker_Trades[[#This Row],[Buy Price]])/Broker_Trades[[#This Row],[Buy Price]]),"")</f>
        <v>0.20058708414872797</v>
      </c>
      <c r="O23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50</v>
      </c>
      <c r="P2365" s="3">
        <f>IFERROR(Broker_Trades[[#This Row],[Return]]/Broker_Trades[[#This Row],[Time]],Broker_Trades[[#This Row],[Return]])</f>
        <v>4.0117416829745598E-3</v>
      </c>
    </row>
    <row r="2366" spans="1:16" x14ac:dyDescent="0.3">
      <c r="A2366">
        <v>2365</v>
      </c>
      <c r="B2366" s="3" t="s">
        <v>6199</v>
      </c>
      <c r="C2366" s="4">
        <v>44131.538888888892</v>
      </c>
      <c r="D2366" s="3" t="s">
        <v>161</v>
      </c>
      <c r="E2366" s="3" t="s">
        <v>6175</v>
      </c>
      <c r="F2366" s="3" t="s">
        <v>184</v>
      </c>
      <c r="G2366">
        <v>165</v>
      </c>
      <c r="H2366" s="3" t="s">
        <v>3879</v>
      </c>
      <c r="I2366" s="3" t="s">
        <v>2695</v>
      </c>
      <c r="J2366" s="3" t="s">
        <v>2695</v>
      </c>
      <c r="K2366" s="3" t="s">
        <v>2695</v>
      </c>
      <c r="L2366" s="3" t="s">
        <v>2695</v>
      </c>
      <c r="M2366" s="3" t="s">
        <v>190</v>
      </c>
      <c r="N2366" s="3" t="str">
        <f>IF(Broker_Trades[[#This Row],[Status]]="Complete",((Broker_Trades[[#This Row],[Sell Price]]-Broker_Trades[[#This Row],[Buy Price]])/Broker_Trades[[#This Row],[Buy Price]]),"")</f>
        <v/>
      </c>
      <c r="O23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66" s="3" t="str">
        <f>IFERROR(Broker_Trades[[#This Row],[Return]]/Broker_Trades[[#This Row],[Time]],Broker_Trades[[#This Row],[Return]])</f>
        <v/>
      </c>
    </row>
    <row r="2367" spans="1:16" x14ac:dyDescent="0.3">
      <c r="A2367">
        <v>2366</v>
      </c>
      <c r="B2367" s="3" t="s">
        <v>6200</v>
      </c>
      <c r="C2367" s="4">
        <v>44131.535416666666</v>
      </c>
      <c r="D2367" s="3" t="s">
        <v>161</v>
      </c>
      <c r="E2367" s="3" t="s">
        <v>6201</v>
      </c>
      <c r="F2367" s="3" t="s">
        <v>6202</v>
      </c>
      <c r="G2367">
        <v>9</v>
      </c>
      <c r="H2367" s="3" t="s">
        <v>3879</v>
      </c>
      <c r="I2367" s="3" t="s">
        <v>2695</v>
      </c>
      <c r="J2367" s="3" t="s">
        <v>2695</v>
      </c>
      <c r="K2367" s="3" t="s">
        <v>6159</v>
      </c>
      <c r="L2367" s="3" t="s">
        <v>6203</v>
      </c>
      <c r="M2367" s="3" t="s">
        <v>19</v>
      </c>
      <c r="N2367" s="3" t="str">
        <f>IF(Broker_Trades[[#This Row],[Status]]="Complete",((Broker_Trades[[#This Row],[Sell Price]]-Broker_Trades[[#This Row],[Buy Price]])/Broker_Trades[[#This Row],[Buy Price]]),"")</f>
        <v/>
      </c>
      <c r="O23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67" s="3" t="str">
        <f>IFERROR(Broker_Trades[[#This Row],[Return]]/Broker_Trades[[#This Row],[Time]],Broker_Trades[[#This Row],[Return]])</f>
        <v/>
      </c>
    </row>
    <row r="2368" spans="1:16" x14ac:dyDescent="0.3">
      <c r="A2368">
        <v>2367</v>
      </c>
      <c r="B2368" s="3" t="s">
        <v>6204</v>
      </c>
      <c r="C2368" s="4">
        <v>44131.53402777778</v>
      </c>
      <c r="D2368" s="3" t="s">
        <v>161</v>
      </c>
      <c r="E2368" s="3" t="s">
        <v>1767</v>
      </c>
      <c r="F2368" s="3" t="s">
        <v>1768</v>
      </c>
      <c r="G2368">
        <v>256</v>
      </c>
      <c r="H2368" s="3" t="s">
        <v>3879</v>
      </c>
      <c r="I2368" s="3" t="s">
        <v>2695</v>
      </c>
      <c r="J2368" s="3" t="s">
        <v>2695</v>
      </c>
      <c r="K2368" s="3" t="s">
        <v>6159</v>
      </c>
      <c r="L2368" s="3" t="s">
        <v>6177</v>
      </c>
      <c r="M2368" s="3" t="s">
        <v>19</v>
      </c>
      <c r="N2368" s="3" t="str">
        <f>IF(Broker_Trades[[#This Row],[Status]]="Complete",((Broker_Trades[[#This Row],[Sell Price]]-Broker_Trades[[#This Row],[Buy Price]])/Broker_Trades[[#This Row],[Buy Price]]),"")</f>
        <v/>
      </c>
      <c r="O23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68" s="3" t="str">
        <f>IFERROR(Broker_Trades[[#This Row],[Return]]/Broker_Trades[[#This Row],[Time]],Broker_Trades[[#This Row],[Return]])</f>
        <v/>
      </c>
    </row>
    <row r="2369" spans="1:16" x14ac:dyDescent="0.3">
      <c r="A2369">
        <v>2368</v>
      </c>
      <c r="B2369" s="3" t="s">
        <v>6205</v>
      </c>
      <c r="C2369" s="4">
        <v>44131.532638888886</v>
      </c>
      <c r="D2369" s="3" t="s">
        <v>161</v>
      </c>
      <c r="E2369" s="3" t="s">
        <v>1534</v>
      </c>
      <c r="F2369" s="3" t="s">
        <v>1535</v>
      </c>
      <c r="G2369">
        <v>340</v>
      </c>
      <c r="H2369" s="3" t="s">
        <v>24</v>
      </c>
      <c r="I2369" s="3" t="s">
        <v>6159</v>
      </c>
      <c r="J2369" s="3" t="s">
        <v>6206</v>
      </c>
      <c r="K2369" s="3" t="s">
        <v>6207</v>
      </c>
      <c r="L2369" s="3" t="s">
        <v>6208</v>
      </c>
      <c r="M2369" s="3" t="s">
        <v>32</v>
      </c>
      <c r="N2369" s="3">
        <f>IF(Broker_Trades[[#This Row],[Status]]="Complete",((Broker_Trades[[#This Row],[Sell Price]]-Broker_Trades[[#This Row],[Buy Price]])/Broker_Trades[[#This Row],[Buy Price]]),"")</f>
        <v>0.64346039716959591</v>
      </c>
      <c r="O23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224</v>
      </c>
      <c r="P2369" s="3">
        <f>IFERROR(Broker_Trades[[#This Row],[Return]]/Broker_Trades[[#This Row],[Time]],Broker_Trades[[#This Row],[Return]])</f>
        <v>2.8725910587928389E-3</v>
      </c>
    </row>
    <row r="2370" spans="1:16" x14ac:dyDescent="0.3">
      <c r="A2370">
        <v>2369</v>
      </c>
      <c r="B2370" s="3" t="s">
        <v>6209</v>
      </c>
      <c r="C2370" s="4">
        <v>44131.531944444447</v>
      </c>
      <c r="D2370" s="3" t="s">
        <v>161</v>
      </c>
      <c r="E2370" s="3" t="s">
        <v>761</v>
      </c>
      <c r="F2370" s="3" t="s">
        <v>762</v>
      </c>
      <c r="G2370">
        <v>1440</v>
      </c>
      <c r="H2370" s="3" t="s">
        <v>59</v>
      </c>
      <c r="I2370" s="3" t="s">
        <v>6159</v>
      </c>
      <c r="J2370" s="3" t="s">
        <v>6180</v>
      </c>
      <c r="K2370" s="3" t="s">
        <v>4205</v>
      </c>
      <c r="L2370" s="3" t="s">
        <v>6210</v>
      </c>
      <c r="M2370" s="3" t="s">
        <v>32</v>
      </c>
      <c r="N2370" s="3">
        <f>IF(Broker_Trades[[#This Row],[Status]]="Complete",((Broker_Trades[[#This Row],[Sell Price]]-Broker_Trades[[#This Row],[Buy Price]])/Broker_Trades[[#This Row],[Buy Price]]),"")</f>
        <v>0.18954439252336461</v>
      </c>
      <c r="O23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2370" s="3">
        <f>IFERROR(Broker_Trades[[#This Row],[Return]]/Broker_Trades[[#This Row],[Time]],Broker_Trades[[#This Row],[Return]])</f>
        <v>3.325340219708151E-3</v>
      </c>
    </row>
    <row r="2371" spans="1:16" x14ac:dyDescent="0.3">
      <c r="A2371">
        <v>2370</v>
      </c>
      <c r="B2371" s="3" t="s">
        <v>6211</v>
      </c>
      <c r="C2371" s="4">
        <v>44130.657638888886</v>
      </c>
      <c r="D2371" s="3" t="s">
        <v>354</v>
      </c>
      <c r="E2371" s="3" t="s">
        <v>1243</v>
      </c>
      <c r="F2371" s="3" t="s">
        <v>1244</v>
      </c>
      <c r="G2371">
        <v>310</v>
      </c>
      <c r="H2371" s="3" t="s">
        <v>24</v>
      </c>
      <c r="I2371" s="3" t="s">
        <v>6159</v>
      </c>
      <c r="J2371" s="3" t="s">
        <v>6212</v>
      </c>
      <c r="K2371" s="3" t="s">
        <v>4584</v>
      </c>
      <c r="L2371" s="3" t="s">
        <v>6213</v>
      </c>
      <c r="M2371" s="3" t="s">
        <v>32</v>
      </c>
      <c r="N2371" s="3">
        <f>IF(Broker_Trades[[#This Row],[Status]]="Complete",((Broker_Trades[[#This Row],[Sell Price]]-Broker_Trades[[#This Row],[Buy Price]])/Broker_Trades[[#This Row],[Buy Price]]),"")</f>
        <v>0.20187793427230047</v>
      </c>
      <c r="O23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2371" s="3">
        <f>IFERROR(Broker_Trades[[#This Row],[Return]]/Broker_Trades[[#This Row],[Time]],Broker_Trades[[#This Row],[Return]])</f>
        <v>9.1762697396500208E-3</v>
      </c>
    </row>
    <row r="2372" spans="1:16" x14ac:dyDescent="0.3">
      <c r="A2372">
        <v>2371</v>
      </c>
      <c r="B2372" s="3" t="s">
        <v>6214</v>
      </c>
      <c r="C2372" s="4">
        <v>44130.656944444447</v>
      </c>
      <c r="D2372" s="3" t="s">
        <v>354</v>
      </c>
      <c r="E2372" s="3" t="s">
        <v>1339</v>
      </c>
      <c r="F2372" s="3" t="s">
        <v>1340</v>
      </c>
      <c r="G2372">
        <v>940</v>
      </c>
      <c r="H2372" s="3" t="s">
        <v>24</v>
      </c>
      <c r="I2372" s="3" t="s">
        <v>6159</v>
      </c>
      <c r="J2372" s="3" t="s">
        <v>6162</v>
      </c>
      <c r="K2372" s="3" t="s">
        <v>4389</v>
      </c>
      <c r="L2372" s="3" t="s">
        <v>6215</v>
      </c>
      <c r="M2372" s="3" t="s">
        <v>32</v>
      </c>
      <c r="N2372" s="3">
        <f>IF(Broker_Trades[[#This Row],[Status]]="Complete",((Broker_Trades[[#This Row],[Sell Price]]-Broker_Trades[[#This Row],[Buy Price]])/Broker_Trades[[#This Row],[Buy Price]]),"")</f>
        <v>0.15059293320425951</v>
      </c>
      <c r="O23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2372" s="3">
        <f>IFERROR(Broker_Trades[[#This Row],[Return]]/Broker_Trades[[#This Row],[Time]],Broker_Trades[[#This Row],[Return]])</f>
        <v>3.6729983708355977E-3</v>
      </c>
    </row>
    <row r="2373" spans="1:16" x14ac:dyDescent="0.3">
      <c r="A2373">
        <v>2372</v>
      </c>
      <c r="B2373" s="3" t="s">
        <v>6216</v>
      </c>
      <c r="C2373" s="4">
        <v>44130.656944444447</v>
      </c>
      <c r="D2373" s="3" t="s">
        <v>354</v>
      </c>
      <c r="E2373" s="3" t="s">
        <v>761</v>
      </c>
      <c r="F2373" s="3" t="s">
        <v>762</v>
      </c>
      <c r="G2373">
        <v>1655</v>
      </c>
      <c r="H2373" s="3" t="s">
        <v>24</v>
      </c>
      <c r="I2373" s="3" t="s">
        <v>6159</v>
      </c>
      <c r="J2373" s="3" t="s">
        <v>6180</v>
      </c>
      <c r="K2373" s="3" t="s">
        <v>4063</v>
      </c>
      <c r="L2373" s="3" t="s">
        <v>6128</v>
      </c>
      <c r="M2373" s="3" t="s">
        <v>32</v>
      </c>
      <c r="N2373" s="3">
        <f>IF(Broker_Trades[[#This Row],[Status]]="Complete",((Broker_Trades[[#This Row],[Sell Price]]-Broker_Trades[[#This Row],[Buy Price]])/Broker_Trades[[#This Row],[Buy Price]]),"")</f>
        <v>0.23933995327102819</v>
      </c>
      <c r="O23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2373" s="3">
        <f>IFERROR(Broker_Trades[[#This Row],[Return]]/Broker_Trades[[#This Row],[Time]],Broker_Trades[[#This Row],[Return]])</f>
        <v>3.3709852573384253E-3</v>
      </c>
    </row>
    <row r="2374" spans="1:16" x14ac:dyDescent="0.3">
      <c r="A2374">
        <v>2373</v>
      </c>
      <c r="B2374" s="3" t="s">
        <v>6217</v>
      </c>
      <c r="C2374" s="4">
        <v>44130.65625</v>
      </c>
      <c r="D2374" s="3" t="s">
        <v>354</v>
      </c>
      <c r="E2374" s="3" t="s">
        <v>15</v>
      </c>
      <c r="F2374" s="3" t="s">
        <v>16</v>
      </c>
      <c r="G2374">
        <v>14080</v>
      </c>
      <c r="H2374" s="3" t="s">
        <v>2852</v>
      </c>
      <c r="I2374" s="3" t="s">
        <v>2695</v>
      </c>
      <c r="J2374" s="3" t="s">
        <v>2695</v>
      </c>
      <c r="K2374" s="3" t="s">
        <v>6159</v>
      </c>
      <c r="L2374" s="3" t="s">
        <v>6218</v>
      </c>
      <c r="M2374" s="3" t="s">
        <v>19</v>
      </c>
      <c r="N2374" s="3" t="str">
        <f>IF(Broker_Trades[[#This Row],[Status]]="Complete",((Broker_Trades[[#This Row],[Sell Price]]-Broker_Trades[[#This Row],[Buy Price]])/Broker_Trades[[#This Row],[Buy Price]]),"")</f>
        <v/>
      </c>
      <c r="O23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74" s="3" t="str">
        <f>IFERROR(Broker_Trades[[#This Row],[Return]]/Broker_Trades[[#This Row],[Time]],Broker_Trades[[#This Row],[Return]])</f>
        <v/>
      </c>
    </row>
    <row r="2375" spans="1:16" x14ac:dyDescent="0.3">
      <c r="A2375">
        <v>2374</v>
      </c>
      <c r="B2375" s="3" t="s">
        <v>6219</v>
      </c>
      <c r="C2375" s="4">
        <v>44130.65625</v>
      </c>
      <c r="D2375" s="3" t="s">
        <v>147</v>
      </c>
      <c r="E2375" s="3" t="s">
        <v>6220</v>
      </c>
      <c r="F2375" s="3" t="s">
        <v>621</v>
      </c>
      <c r="G2375">
        <v>1228</v>
      </c>
      <c r="H2375" s="3" t="s">
        <v>24</v>
      </c>
      <c r="I2375" s="3" t="s">
        <v>6159</v>
      </c>
      <c r="J2375" s="3" t="s">
        <v>6167</v>
      </c>
      <c r="K2375" s="3" t="s">
        <v>4043</v>
      </c>
      <c r="L2375" s="3" t="s">
        <v>4119</v>
      </c>
      <c r="M2375" s="3" t="s">
        <v>32</v>
      </c>
      <c r="N2375" s="3">
        <f>IF(Broker_Trades[[#This Row],[Status]]="Complete",((Broker_Trades[[#This Row],[Sell Price]]-Broker_Trades[[#This Row],[Buy Price]])/Broker_Trades[[#This Row],[Buy Price]]),"")</f>
        <v>0.36849307858308328</v>
      </c>
      <c r="O23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72</v>
      </c>
      <c r="P2375" s="3">
        <f>IFERROR(Broker_Trades[[#This Row],[Return]]/Broker_Trades[[#This Row],[Time]],Broker_Trades[[#This Row],[Return]])</f>
        <v>5.1179594247650452E-3</v>
      </c>
    </row>
    <row r="2376" spans="1:16" x14ac:dyDescent="0.3">
      <c r="A2376">
        <v>2375</v>
      </c>
      <c r="B2376" s="3" t="s">
        <v>6221</v>
      </c>
      <c r="C2376" s="4">
        <v>44130.655555555553</v>
      </c>
      <c r="D2376" s="3" t="s">
        <v>151</v>
      </c>
      <c r="E2376" s="3" t="s">
        <v>27</v>
      </c>
      <c r="F2376" s="3" t="s">
        <v>28</v>
      </c>
      <c r="G2376">
        <v>262</v>
      </c>
      <c r="H2376" s="3" t="s">
        <v>59</v>
      </c>
      <c r="I2376" s="3" t="s">
        <v>6159</v>
      </c>
      <c r="J2376" s="3" t="s">
        <v>6172</v>
      </c>
      <c r="K2376" s="3" t="s">
        <v>6002</v>
      </c>
      <c r="L2376" s="3" t="s">
        <v>6173</v>
      </c>
      <c r="M2376" s="3" t="s">
        <v>32</v>
      </c>
      <c r="N2376" s="3">
        <f>IF(Broker_Trades[[#This Row],[Status]]="Complete",((Broker_Trades[[#This Row],[Sell Price]]-Broker_Trades[[#This Row],[Buy Price]])/Broker_Trades[[#This Row],[Buy Price]]),"")</f>
        <v>8.4676596612936125E-2</v>
      </c>
      <c r="O23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2376" s="3">
        <f>IFERROR(Broker_Trades[[#This Row],[Return]]/Broker_Trades[[#This Row],[Time]],Broker_Trades[[#This Row],[Return]])</f>
        <v>2.8225532204312041E-2</v>
      </c>
    </row>
    <row r="2377" spans="1:16" x14ac:dyDescent="0.3">
      <c r="A2377">
        <v>2376</v>
      </c>
      <c r="B2377" s="3" t="s">
        <v>6222</v>
      </c>
      <c r="C2377" s="4">
        <v>44130.564583333333</v>
      </c>
      <c r="D2377" s="3" t="s">
        <v>6223</v>
      </c>
      <c r="E2377" s="3" t="s">
        <v>1425</v>
      </c>
      <c r="F2377" s="3" t="s">
        <v>1426</v>
      </c>
      <c r="G2377">
        <v>1622</v>
      </c>
      <c r="H2377" s="3" t="s">
        <v>17</v>
      </c>
      <c r="I2377" s="3" t="s">
        <v>6224</v>
      </c>
      <c r="J2377" s="3" t="s">
        <v>6225</v>
      </c>
      <c r="K2377" s="3" t="s">
        <v>4319</v>
      </c>
      <c r="L2377" s="3" t="s">
        <v>6226</v>
      </c>
      <c r="M2377" s="3" t="s">
        <v>32</v>
      </c>
      <c r="N2377" s="3">
        <f>IF(Broker_Trades[[#This Row],[Status]]="Complete",((Broker_Trades[[#This Row],[Sell Price]]-Broker_Trades[[#This Row],[Buy Price]])/Broker_Trades[[#This Row],[Buy Price]]),"")</f>
        <v>0.11491108071135431</v>
      </c>
      <c r="O23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2377" s="3">
        <f>IFERROR(Broker_Trades[[#This Row],[Return]]/Broker_Trades[[#This Row],[Time]],Broker_Trades[[#This Row],[Return]])</f>
        <v>2.345124096150088E-3</v>
      </c>
    </row>
    <row r="2378" spans="1:16" x14ac:dyDescent="0.3">
      <c r="A2378">
        <v>2377</v>
      </c>
      <c r="B2378" s="3" t="s">
        <v>6227</v>
      </c>
      <c r="C2378" s="4">
        <v>44130.564583333333</v>
      </c>
      <c r="D2378" s="3" t="s">
        <v>6223</v>
      </c>
      <c r="E2378" s="3" t="s">
        <v>1687</v>
      </c>
      <c r="F2378" s="3" t="s">
        <v>1688</v>
      </c>
      <c r="G2378">
        <v>8203</v>
      </c>
      <c r="H2378" s="3" t="s">
        <v>24</v>
      </c>
      <c r="I2378" s="3" t="s">
        <v>6224</v>
      </c>
      <c r="J2378" s="3" t="s">
        <v>6228</v>
      </c>
      <c r="K2378" s="3" t="s">
        <v>4503</v>
      </c>
      <c r="L2378" s="3" t="s">
        <v>6229</v>
      </c>
      <c r="M2378" s="3" t="s">
        <v>32</v>
      </c>
      <c r="N2378" s="3">
        <f>IF(Broker_Trades[[#This Row],[Status]]="Complete",((Broker_Trades[[#This Row],[Sell Price]]-Broker_Trades[[#This Row],[Buy Price]])/Broker_Trades[[#This Row],[Buy Price]]),"")</f>
        <v>0.46248286548662021</v>
      </c>
      <c r="O23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2378" s="3">
        <f>IFERROR(Broker_Trades[[#This Row],[Return]]/Broker_Trades[[#This Row],[Time]],Broker_Trades[[#This Row],[Return]])</f>
        <v>1.8499314619464809E-2</v>
      </c>
    </row>
    <row r="2379" spans="1:16" x14ac:dyDescent="0.3">
      <c r="A2379">
        <v>2378</v>
      </c>
      <c r="B2379" s="3" t="s">
        <v>6230</v>
      </c>
      <c r="C2379" s="4">
        <v>44130.564583333333</v>
      </c>
      <c r="D2379" s="3" t="s">
        <v>6223</v>
      </c>
      <c r="E2379" s="3" t="s">
        <v>3753</v>
      </c>
      <c r="F2379" s="3" t="s">
        <v>3754</v>
      </c>
      <c r="G2379">
        <v>191</v>
      </c>
      <c r="H2379" s="3" t="s">
        <v>24</v>
      </c>
      <c r="I2379" s="3" t="s">
        <v>6224</v>
      </c>
      <c r="J2379" s="3" t="s">
        <v>6231</v>
      </c>
      <c r="K2379" s="3" t="s">
        <v>4152</v>
      </c>
      <c r="L2379" s="3" t="s">
        <v>6232</v>
      </c>
      <c r="M2379" s="3" t="s">
        <v>32</v>
      </c>
      <c r="N2379" s="3">
        <f>IF(Broker_Trades[[#This Row],[Status]]="Complete",((Broker_Trades[[#This Row],[Sell Price]]-Broker_Trades[[#This Row],[Buy Price]])/Broker_Trades[[#This Row],[Buy Price]]),"")</f>
        <v>0.26393337604099948</v>
      </c>
      <c r="O23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70</v>
      </c>
      <c r="P2379" s="3">
        <f>IFERROR(Broker_Trades[[#This Row],[Return]]/Broker_Trades[[#This Row],[Time]],Broker_Trades[[#This Row],[Return]])</f>
        <v>3.7704768005857067E-3</v>
      </c>
    </row>
    <row r="2380" spans="1:16" x14ac:dyDescent="0.3">
      <c r="A2380">
        <v>2379</v>
      </c>
      <c r="B2380" s="3" t="s">
        <v>6233</v>
      </c>
      <c r="C2380" s="4">
        <v>44130.564583333333</v>
      </c>
      <c r="D2380" s="3" t="s">
        <v>6223</v>
      </c>
      <c r="E2380" s="3" t="s">
        <v>757</v>
      </c>
      <c r="F2380" s="3" t="s">
        <v>758</v>
      </c>
      <c r="G2380">
        <v>5362</v>
      </c>
      <c r="H2380" s="3" t="s">
        <v>24</v>
      </c>
      <c r="I2380" s="3" t="s">
        <v>6224</v>
      </c>
      <c r="J2380" s="3" t="s">
        <v>6234</v>
      </c>
      <c r="K2380" s="3" t="s">
        <v>4142</v>
      </c>
      <c r="L2380" s="3" t="s">
        <v>4459</v>
      </c>
      <c r="M2380" s="3" t="s">
        <v>32</v>
      </c>
      <c r="N2380" s="3">
        <f>IF(Broker_Trades[[#This Row],[Status]]="Complete",((Broker_Trades[[#This Row],[Sell Price]]-Broker_Trades[[#This Row],[Buy Price]])/Broker_Trades[[#This Row],[Buy Price]]),"")</f>
        <v>0.19733924611973391</v>
      </c>
      <c r="O23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65</v>
      </c>
      <c r="P2380" s="3">
        <f>IFERROR(Broker_Trades[[#This Row],[Return]]/Broker_Trades[[#This Row],[Time]],Broker_Trades[[#This Row],[Return]])</f>
        <v>3.0359884018420604E-3</v>
      </c>
    </row>
    <row r="2381" spans="1:16" x14ac:dyDescent="0.3">
      <c r="A2381">
        <v>2380</v>
      </c>
      <c r="B2381" s="3" t="s">
        <v>6235</v>
      </c>
      <c r="C2381" s="4">
        <v>44130.563888888886</v>
      </c>
      <c r="D2381" s="3" t="s">
        <v>132</v>
      </c>
      <c r="E2381" s="3" t="s">
        <v>318</v>
      </c>
      <c r="F2381" s="3" t="s">
        <v>319</v>
      </c>
      <c r="G2381">
        <v>2440</v>
      </c>
      <c r="H2381" s="3" t="s">
        <v>24</v>
      </c>
      <c r="I2381" s="3" t="s">
        <v>6224</v>
      </c>
      <c r="J2381" s="3" t="s">
        <v>6236</v>
      </c>
      <c r="K2381" s="3" t="s">
        <v>4117</v>
      </c>
      <c r="L2381" s="3" t="s">
        <v>6237</v>
      </c>
      <c r="M2381" s="3" t="s">
        <v>32</v>
      </c>
      <c r="N2381" s="3">
        <f>IF(Broker_Trades[[#This Row],[Status]]="Complete",((Broker_Trades[[#This Row],[Sell Price]]-Broker_Trades[[#This Row],[Buy Price]])/Broker_Trades[[#This Row],[Buy Price]]),"")</f>
        <v>0.14276744186046503</v>
      </c>
      <c r="O23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2381" s="3">
        <f>IFERROR(Broker_Trades[[#This Row],[Return]]/Broker_Trades[[#This Row],[Time]],Broker_Trades[[#This Row],[Return]])</f>
        <v>2.0108090402882399E-3</v>
      </c>
    </row>
    <row r="2382" spans="1:16" x14ac:dyDescent="0.3">
      <c r="A2382">
        <v>2381</v>
      </c>
      <c r="B2382" s="3" t="s">
        <v>6238</v>
      </c>
      <c r="C2382" s="4">
        <v>44130.490277777775</v>
      </c>
      <c r="D2382" s="3" t="s">
        <v>3422</v>
      </c>
      <c r="E2382" s="3" t="s">
        <v>620</v>
      </c>
      <c r="F2382" s="3" t="s">
        <v>621</v>
      </c>
      <c r="G2382">
        <v>1000</v>
      </c>
      <c r="H2382" s="3" t="s">
        <v>17</v>
      </c>
      <c r="I2382" s="3" t="s">
        <v>6224</v>
      </c>
      <c r="J2382" s="3" t="s">
        <v>6239</v>
      </c>
      <c r="K2382" s="3" t="s">
        <v>4445</v>
      </c>
      <c r="L2382" s="3" t="s">
        <v>449</v>
      </c>
      <c r="M2382" s="3" t="s">
        <v>32</v>
      </c>
      <c r="N2382" s="3">
        <f>IF(Broker_Trades[[#This Row],[Status]]="Complete",((Broker_Trades[[#This Row],[Sell Price]]-Broker_Trades[[#This Row],[Buy Price]])/Broker_Trades[[#This Row],[Buy Price]]),"")</f>
        <v>0.11308007531288075</v>
      </c>
      <c r="O23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2382" s="3">
        <f>IFERROR(Broker_Trades[[#This Row],[Return]]/Broker_Trades[[#This Row],[Time]],Broker_Trades[[#This Row],[Return]])</f>
        <v>2.899489110586686E-3</v>
      </c>
    </row>
    <row r="2383" spans="1:16" x14ac:dyDescent="0.3">
      <c r="A2383">
        <v>2382</v>
      </c>
      <c r="B2383" s="3" t="s">
        <v>6240</v>
      </c>
      <c r="C2383" s="4">
        <v>44130.489583333336</v>
      </c>
      <c r="D2383" s="3" t="s">
        <v>3422</v>
      </c>
      <c r="E2383" s="3" t="s">
        <v>1339</v>
      </c>
      <c r="F2383" s="3" t="s">
        <v>1340</v>
      </c>
      <c r="G2383">
        <v>930</v>
      </c>
      <c r="H2383" s="3" t="s">
        <v>17</v>
      </c>
      <c r="I2383" s="3" t="s">
        <v>6224</v>
      </c>
      <c r="J2383" s="3" t="s">
        <v>877</v>
      </c>
      <c r="K2383" s="3" t="s">
        <v>4389</v>
      </c>
      <c r="L2383" s="3" t="s">
        <v>6215</v>
      </c>
      <c r="M2383" s="3" t="s">
        <v>32</v>
      </c>
      <c r="N2383" s="3">
        <f>IF(Broker_Trades[[#This Row],[Status]]="Complete",((Broker_Trades[[#This Row],[Sell Price]]-Broker_Trades[[#This Row],[Buy Price]])/Broker_Trades[[#This Row],[Buy Price]]),"")</f>
        <v>0.14560240963855425</v>
      </c>
      <c r="O23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2383" s="3">
        <f>IFERROR(Broker_Trades[[#This Row],[Return]]/Broker_Trades[[#This Row],[Time]],Broker_Trades[[#This Row],[Return]])</f>
        <v>3.4667240390131963E-3</v>
      </c>
    </row>
    <row r="2384" spans="1:16" x14ac:dyDescent="0.3">
      <c r="A2384">
        <v>2383</v>
      </c>
      <c r="B2384" s="3" t="s">
        <v>6241</v>
      </c>
      <c r="C2384" s="4">
        <v>44130.488888888889</v>
      </c>
      <c r="D2384" s="3" t="s">
        <v>3422</v>
      </c>
      <c r="E2384" s="3" t="s">
        <v>15</v>
      </c>
      <c r="F2384" s="3" t="s">
        <v>16</v>
      </c>
      <c r="G2384">
        <v>17667</v>
      </c>
      <c r="H2384" s="3" t="s">
        <v>17</v>
      </c>
      <c r="I2384" s="3" t="s">
        <v>6224</v>
      </c>
      <c r="J2384" s="3" t="s">
        <v>5160</v>
      </c>
      <c r="K2384" s="3" t="s">
        <v>4867</v>
      </c>
      <c r="L2384" s="3" t="s">
        <v>4988</v>
      </c>
      <c r="M2384" s="3" t="s">
        <v>32</v>
      </c>
      <c r="N2384" s="3">
        <f>IF(Broker_Trades[[#This Row],[Status]]="Complete",((Broker_Trades[[#This Row],[Sell Price]]-Broker_Trades[[#This Row],[Buy Price]])/Broker_Trades[[#This Row],[Buy Price]]),"")</f>
        <v>0.10178395061728404</v>
      </c>
      <c r="O23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2384" s="3">
        <f>IFERROR(Broker_Trades[[#This Row],[Return]]/Broker_Trades[[#This Row],[Time]],Broker_Trades[[#This Row],[Return]])</f>
        <v>3.6351410934744302E-3</v>
      </c>
    </row>
    <row r="2385" spans="1:16" x14ac:dyDescent="0.3">
      <c r="A2385">
        <v>2384</v>
      </c>
      <c r="B2385" s="3" t="s">
        <v>6242</v>
      </c>
      <c r="C2385" s="4">
        <v>44130.478472222225</v>
      </c>
      <c r="D2385" s="3" t="s">
        <v>3422</v>
      </c>
      <c r="E2385" s="3" t="s">
        <v>3464</v>
      </c>
      <c r="F2385" s="3" t="s">
        <v>299</v>
      </c>
      <c r="G2385">
        <v>6366</v>
      </c>
      <c r="H2385" s="3" t="s">
        <v>17</v>
      </c>
      <c r="I2385" s="3" t="s">
        <v>2695</v>
      </c>
      <c r="J2385" s="3" t="s">
        <v>2695</v>
      </c>
      <c r="K2385" s="3" t="s">
        <v>2695</v>
      </c>
      <c r="L2385" s="3" t="s">
        <v>2695</v>
      </c>
      <c r="M2385" s="3" t="s">
        <v>190</v>
      </c>
      <c r="N2385" s="3" t="str">
        <f>IF(Broker_Trades[[#This Row],[Status]]="Complete",((Broker_Trades[[#This Row],[Sell Price]]-Broker_Trades[[#This Row],[Buy Price]])/Broker_Trades[[#This Row],[Buy Price]]),"")</f>
        <v/>
      </c>
      <c r="O23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85" s="3" t="str">
        <f>IFERROR(Broker_Trades[[#This Row],[Return]]/Broker_Trades[[#This Row],[Time]],Broker_Trades[[#This Row],[Return]])</f>
        <v/>
      </c>
    </row>
    <row r="2386" spans="1:16" x14ac:dyDescent="0.3">
      <c r="A2386">
        <v>2385</v>
      </c>
      <c r="B2386" s="3" t="s">
        <v>6243</v>
      </c>
      <c r="C2386" s="4">
        <v>44130.478472222225</v>
      </c>
      <c r="D2386" s="3" t="s">
        <v>3422</v>
      </c>
      <c r="E2386" s="3" t="s">
        <v>1808</v>
      </c>
      <c r="F2386" s="3" t="s">
        <v>1809</v>
      </c>
      <c r="G2386">
        <v>216</v>
      </c>
      <c r="H2386" s="3" t="s">
        <v>3879</v>
      </c>
      <c r="I2386" s="3" t="s">
        <v>2695</v>
      </c>
      <c r="J2386" s="3" t="s">
        <v>2695</v>
      </c>
      <c r="K2386" s="3" t="s">
        <v>6224</v>
      </c>
      <c r="L2386" s="3" t="s">
        <v>1959</v>
      </c>
      <c r="M2386" s="3" t="s">
        <v>19</v>
      </c>
      <c r="N2386" s="3" t="str">
        <f>IF(Broker_Trades[[#This Row],[Status]]="Complete",((Broker_Trades[[#This Row],[Sell Price]]-Broker_Trades[[#This Row],[Buy Price]])/Broker_Trades[[#This Row],[Buy Price]]),"")</f>
        <v/>
      </c>
      <c r="O23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86" s="3" t="str">
        <f>IFERROR(Broker_Trades[[#This Row],[Return]]/Broker_Trades[[#This Row],[Time]],Broker_Trades[[#This Row],[Return]])</f>
        <v/>
      </c>
    </row>
    <row r="2387" spans="1:16" x14ac:dyDescent="0.3">
      <c r="A2387">
        <v>2386</v>
      </c>
      <c r="B2387" s="3" t="s">
        <v>6244</v>
      </c>
      <c r="C2387" s="4">
        <v>44130.477777777778</v>
      </c>
      <c r="D2387" s="3" t="s">
        <v>3422</v>
      </c>
      <c r="E2387" s="3" t="s">
        <v>6245</v>
      </c>
      <c r="F2387" s="3" t="s">
        <v>6246</v>
      </c>
      <c r="G2387">
        <v>370</v>
      </c>
      <c r="H2387" s="3" t="s">
        <v>24</v>
      </c>
      <c r="I2387" s="3" t="s">
        <v>2695</v>
      </c>
      <c r="J2387" s="3" t="s">
        <v>2695</v>
      </c>
      <c r="K2387" s="3" t="s">
        <v>2695</v>
      </c>
      <c r="L2387" s="3" t="s">
        <v>2695</v>
      </c>
      <c r="M2387" s="3" t="s">
        <v>190</v>
      </c>
      <c r="N2387" s="3" t="str">
        <f>IF(Broker_Trades[[#This Row],[Status]]="Complete",((Broker_Trades[[#This Row],[Sell Price]]-Broker_Trades[[#This Row],[Buy Price]])/Broker_Trades[[#This Row],[Buy Price]]),"")</f>
        <v/>
      </c>
      <c r="O23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87" s="3" t="str">
        <f>IFERROR(Broker_Trades[[#This Row],[Return]]/Broker_Trades[[#This Row],[Time]],Broker_Trades[[#This Row],[Return]])</f>
        <v/>
      </c>
    </row>
    <row r="2388" spans="1:16" x14ac:dyDescent="0.3">
      <c r="A2388">
        <v>2387</v>
      </c>
      <c r="B2388" s="3" t="s">
        <v>6247</v>
      </c>
      <c r="C2388" s="4">
        <v>44129.504166666666</v>
      </c>
      <c r="D2388" s="3" t="s">
        <v>3422</v>
      </c>
      <c r="E2388" s="3" t="s">
        <v>761</v>
      </c>
      <c r="F2388" s="3" t="s">
        <v>762</v>
      </c>
      <c r="G2388">
        <v>1530</v>
      </c>
      <c r="H2388" s="3" t="s">
        <v>17</v>
      </c>
      <c r="I2388" s="3" t="s">
        <v>6224</v>
      </c>
      <c r="J2388" s="3" t="s">
        <v>968</v>
      </c>
      <c r="K2388" s="3" t="s">
        <v>4205</v>
      </c>
      <c r="L2388" s="3" t="s">
        <v>6210</v>
      </c>
      <c r="M2388" s="3" t="s">
        <v>32</v>
      </c>
      <c r="N2388" s="3">
        <f>IF(Broker_Trades[[#This Row],[Status]]="Complete",((Broker_Trades[[#This Row],[Sell Price]]-Broker_Trades[[#This Row],[Buy Price]])/Broker_Trades[[#This Row],[Buy Price]]),"")</f>
        <v>0.18919708029197083</v>
      </c>
      <c r="O23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58</v>
      </c>
      <c r="P2388" s="3">
        <f>IFERROR(Broker_Trades[[#This Row],[Return]]/Broker_Trades[[#This Row],[Time]],Broker_Trades[[#This Row],[Return]])</f>
        <v>3.262018625723635E-3</v>
      </c>
    </row>
    <row r="2389" spans="1:16" x14ac:dyDescent="0.3">
      <c r="A2389">
        <v>2388</v>
      </c>
      <c r="B2389" s="3" t="s">
        <v>6248</v>
      </c>
      <c r="C2389" s="4">
        <v>44129.503472222219</v>
      </c>
      <c r="D2389" s="3" t="s">
        <v>38</v>
      </c>
      <c r="E2389" s="3" t="s">
        <v>2515</v>
      </c>
      <c r="F2389" s="3" t="s">
        <v>2516</v>
      </c>
      <c r="G2389">
        <v>1170</v>
      </c>
      <c r="H2389" s="3" t="s">
        <v>24</v>
      </c>
      <c r="I2389" s="3" t="s">
        <v>6224</v>
      </c>
      <c r="J2389" s="3" t="s">
        <v>4333</v>
      </c>
      <c r="K2389" s="3" t="s">
        <v>2695</v>
      </c>
      <c r="L2389" s="3" t="s">
        <v>2695</v>
      </c>
      <c r="M2389" s="3" t="s">
        <v>19</v>
      </c>
      <c r="N2389" s="3" t="str">
        <f>IF(Broker_Trades[[#This Row],[Status]]="Complete",((Broker_Trades[[#This Row],[Sell Price]]-Broker_Trades[[#This Row],[Buy Price]])/Broker_Trades[[#This Row],[Buy Price]]),"")</f>
        <v/>
      </c>
      <c r="O23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389" s="3" t="str">
        <f>IFERROR(Broker_Trades[[#This Row],[Return]]/Broker_Trades[[#This Row],[Time]],Broker_Trades[[#This Row],[Return]])</f>
        <v/>
      </c>
    </row>
    <row r="2390" spans="1:16" x14ac:dyDescent="0.3">
      <c r="A2390">
        <v>2389</v>
      </c>
      <c r="B2390" s="3" t="s">
        <v>6249</v>
      </c>
      <c r="C2390" s="4">
        <v>44129.50277777778</v>
      </c>
      <c r="D2390" s="3" t="s">
        <v>38</v>
      </c>
      <c r="E2390" s="3" t="s">
        <v>761</v>
      </c>
      <c r="F2390" s="3" t="s">
        <v>762</v>
      </c>
      <c r="G2390">
        <v>1600</v>
      </c>
      <c r="H2390" s="3" t="s">
        <v>24</v>
      </c>
      <c r="I2390" s="3" t="s">
        <v>6224</v>
      </c>
      <c r="J2390" s="3" t="s">
        <v>968</v>
      </c>
      <c r="K2390" s="3" t="s">
        <v>4205</v>
      </c>
      <c r="L2390" s="3" t="s">
        <v>6210</v>
      </c>
      <c r="M2390" s="3" t="s">
        <v>32</v>
      </c>
      <c r="N2390" s="3">
        <f>IF(Broker_Trades[[#This Row],[Status]]="Complete",((Broker_Trades[[#This Row],[Sell Price]]-Broker_Trades[[#This Row],[Buy Price]])/Broker_Trades[[#This Row],[Buy Price]]),"")</f>
        <v>0.18919708029197083</v>
      </c>
      <c r="O23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58</v>
      </c>
      <c r="P2390" s="3">
        <f>IFERROR(Broker_Trades[[#This Row],[Return]]/Broker_Trades[[#This Row],[Time]],Broker_Trades[[#This Row],[Return]])</f>
        <v>3.262018625723635E-3</v>
      </c>
    </row>
    <row r="2391" spans="1:16" x14ac:dyDescent="0.3">
      <c r="A2391">
        <v>2390</v>
      </c>
      <c r="B2391" s="3" t="s">
        <v>6250</v>
      </c>
      <c r="C2391" s="4">
        <v>44129.50277777778</v>
      </c>
      <c r="D2391" s="3" t="s">
        <v>38</v>
      </c>
      <c r="E2391" s="3" t="s">
        <v>332</v>
      </c>
      <c r="F2391" s="3" t="s">
        <v>333</v>
      </c>
      <c r="G2391">
        <v>3570</v>
      </c>
      <c r="H2391" s="3" t="s">
        <v>24</v>
      </c>
      <c r="I2391" s="3" t="s">
        <v>6224</v>
      </c>
      <c r="J2391" s="3" t="s">
        <v>6251</v>
      </c>
      <c r="K2391" s="3" t="s">
        <v>3997</v>
      </c>
      <c r="L2391" s="3" t="s">
        <v>6252</v>
      </c>
      <c r="M2391" s="3" t="s">
        <v>32</v>
      </c>
      <c r="N2391" s="3">
        <f>IF(Broker_Trades[[#This Row],[Status]]="Complete",((Broker_Trades[[#This Row],[Sell Price]]-Broker_Trades[[#This Row],[Buy Price]])/Broker_Trades[[#This Row],[Buy Price]]),"")</f>
        <v>0.17321131716134877</v>
      </c>
      <c r="O23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77</v>
      </c>
      <c r="P2391" s="3">
        <f>IFERROR(Broker_Trades[[#This Row],[Return]]/Broker_Trades[[#This Row],[Time]],Broker_Trades[[#This Row],[Return]])</f>
        <v>2.2494976254720618E-3</v>
      </c>
    </row>
    <row r="2392" spans="1:16" x14ac:dyDescent="0.3">
      <c r="A2392">
        <v>2391</v>
      </c>
      <c r="B2392" s="3" t="s">
        <v>6253</v>
      </c>
      <c r="C2392" s="4">
        <v>44129.502083333333</v>
      </c>
      <c r="D2392" s="3" t="s">
        <v>38</v>
      </c>
      <c r="E2392" s="3" t="s">
        <v>305</v>
      </c>
      <c r="F2392" s="3" t="s">
        <v>306</v>
      </c>
      <c r="G2392">
        <v>2440</v>
      </c>
      <c r="H2392" s="3" t="s">
        <v>24</v>
      </c>
      <c r="I2392" s="3" t="s">
        <v>6224</v>
      </c>
      <c r="J2392" s="3" t="s">
        <v>6254</v>
      </c>
      <c r="K2392" s="3" t="s">
        <v>4445</v>
      </c>
      <c r="L2392" s="3" t="s">
        <v>2884</v>
      </c>
      <c r="M2392" s="3" t="s">
        <v>32</v>
      </c>
      <c r="N2392" s="3">
        <f>IF(Broker_Trades[[#This Row],[Status]]="Complete",((Broker_Trades[[#This Row],[Sell Price]]-Broker_Trades[[#This Row],[Buy Price]])/Broker_Trades[[#This Row],[Buy Price]]),"")</f>
        <v>0.15529094903962015</v>
      </c>
      <c r="O23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2392" s="3">
        <f>IFERROR(Broker_Trades[[#This Row],[Return]]/Broker_Trades[[#This Row],[Time]],Broker_Trades[[#This Row],[Return]])</f>
        <v>3.9818192061441063E-3</v>
      </c>
    </row>
    <row r="2393" spans="1:16" x14ac:dyDescent="0.3">
      <c r="A2393">
        <v>2392</v>
      </c>
      <c r="B2393" s="3" t="s">
        <v>6255</v>
      </c>
      <c r="C2393" s="4">
        <v>44129.502083333333</v>
      </c>
      <c r="D2393" s="3" t="s">
        <v>38</v>
      </c>
      <c r="E2393" s="3" t="s">
        <v>1649</v>
      </c>
      <c r="F2393" s="3" t="s">
        <v>1650</v>
      </c>
      <c r="G2393">
        <v>635</v>
      </c>
      <c r="H2393" s="3" t="s">
        <v>24</v>
      </c>
      <c r="I2393" s="3" t="s">
        <v>6224</v>
      </c>
      <c r="J2393" s="3" t="s">
        <v>6256</v>
      </c>
      <c r="K2393" s="3" t="s">
        <v>4127</v>
      </c>
      <c r="L2393" s="3" t="s">
        <v>6257</v>
      </c>
      <c r="M2393" s="3" t="s">
        <v>32</v>
      </c>
      <c r="N2393" s="3">
        <f>IF(Broker_Trades[[#This Row],[Status]]="Complete",((Broker_Trades[[#This Row],[Sell Price]]-Broker_Trades[[#This Row],[Buy Price]])/Broker_Trades[[#This Row],[Buy Price]]),"")</f>
        <v>0.17212220403709763</v>
      </c>
      <c r="O23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66</v>
      </c>
      <c r="P2393" s="3">
        <f>IFERROR(Broker_Trades[[#This Row],[Return]]/Broker_Trades[[#This Row],[Time]],Broker_Trades[[#This Row],[Return]])</f>
        <v>2.6079121823802671E-3</v>
      </c>
    </row>
    <row r="2394" spans="1:16" x14ac:dyDescent="0.3">
      <c r="A2394">
        <v>2393</v>
      </c>
      <c r="B2394" s="3" t="s">
        <v>6258</v>
      </c>
      <c r="C2394" s="4">
        <v>44129.502083333333</v>
      </c>
      <c r="D2394" s="3" t="s">
        <v>38</v>
      </c>
      <c r="E2394" s="3" t="s">
        <v>1580</v>
      </c>
      <c r="F2394" s="3" t="s">
        <v>1581</v>
      </c>
      <c r="G2394">
        <v>950</v>
      </c>
      <c r="H2394" s="3" t="s">
        <v>24</v>
      </c>
      <c r="I2394" s="3" t="s">
        <v>6224</v>
      </c>
      <c r="J2394" s="3" t="s">
        <v>2531</v>
      </c>
      <c r="K2394" s="3" t="s">
        <v>3548</v>
      </c>
      <c r="L2394" s="3" t="s">
        <v>6259</v>
      </c>
      <c r="M2394" s="3" t="s">
        <v>32</v>
      </c>
      <c r="N2394" s="3">
        <f>IF(Broker_Trades[[#This Row],[Status]]="Complete",((Broker_Trades[[#This Row],[Sell Price]]-Broker_Trades[[#This Row],[Buy Price]])/Broker_Trades[[#This Row],[Buy Price]]),"")</f>
        <v>0.38899328859060395</v>
      </c>
      <c r="O23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232</v>
      </c>
      <c r="P2394" s="3">
        <f>IFERROR(Broker_Trades[[#This Row],[Return]]/Broker_Trades[[#This Row],[Time]],Broker_Trades[[#This Row],[Return]])</f>
        <v>1.6766952094422584E-3</v>
      </c>
    </row>
    <row r="2395" spans="1:16" x14ac:dyDescent="0.3">
      <c r="A2395">
        <v>2394</v>
      </c>
      <c r="B2395" s="3" t="s">
        <v>6260</v>
      </c>
      <c r="C2395" s="4">
        <v>44129.501388888886</v>
      </c>
      <c r="D2395" s="3" t="s">
        <v>38</v>
      </c>
      <c r="E2395" s="3" t="s">
        <v>1760</v>
      </c>
      <c r="F2395" s="3" t="s">
        <v>1761</v>
      </c>
      <c r="G2395">
        <v>2500</v>
      </c>
      <c r="H2395" s="3" t="s">
        <v>59</v>
      </c>
      <c r="I2395" s="3" t="s">
        <v>6224</v>
      </c>
      <c r="J2395" s="3" t="s">
        <v>6261</v>
      </c>
      <c r="K2395" s="3" t="s">
        <v>5261</v>
      </c>
      <c r="L2395" s="3" t="s">
        <v>6262</v>
      </c>
      <c r="M2395" s="3" t="s">
        <v>32</v>
      </c>
      <c r="N2395" s="3">
        <f>IF(Broker_Trades[[#This Row],[Status]]="Complete",((Broker_Trades[[#This Row],[Sell Price]]-Broker_Trades[[#This Row],[Buy Price]])/Broker_Trades[[#This Row],[Buy Price]]),"")</f>
        <v>9.0987868284228765E-2</v>
      </c>
      <c r="O23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2395" s="3">
        <f>IFERROR(Broker_Trades[[#This Row],[Return]]/Broker_Trades[[#This Row],[Time]],Broker_Trades[[#This Row],[Return]])</f>
        <v>6.4991334488734833E-3</v>
      </c>
    </row>
    <row r="2396" spans="1:16" x14ac:dyDescent="0.3">
      <c r="A2396">
        <v>2395</v>
      </c>
      <c r="B2396" s="3" t="s">
        <v>6263</v>
      </c>
      <c r="C2396" s="4">
        <v>44129.500694444447</v>
      </c>
      <c r="D2396" s="3" t="s">
        <v>38</v>
      </c>
      <c r="E2396" s="3" t="s">
        <v>451</v>
      </c>
      <c r="F2396" s="3" t="s">
        <v>452</v>
      </c>
      <c r="G2396">
        <v>2690</v>
      </c>
      <c r="H2396" s="3" t="s">
        <v>59</v>
      </c>
      <c r="I2396" s="3" t="s">
        <v>6224</v>
      </c>
      <c r="J2396" s="3" t="s">
        <v>6264</v>
      </c>
      <c r="K2396" s="3" t="s">
        <v>4180</v>
      </c>
      <c r="L2396" s="3" t="s">
        <v>6265</v>
      </c>
      <c r="M2396" s="3" t="s">
        <v>32</v>
      </c>
      <c r="N2396" s="3">
        <f>IF(Broker_Trades[[#This Row],[Status]]="Complete",((Broker_Trades[[#This Row],[Sell Price]]-Broker_Trades[[#This Row],[Buy Price]])/Broker_Trades[[#This Row],[Buy Price]]),"")</f>
        <v>0.14799154334038056</v>
      </c>
      <c r="O23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2396" s="3">
        <f>IFERROR(Broker_Trades[[#This Row],[Return]]/Broker_Trades[[#This Row],[Time]],Broker_Trades[[#This Row],[Return]])</f>
        <v>2.3490721165139771E-3</v>
      </c>
    </row>
    <row r="2397" spans="1:16" x14ac:dyDescent="0.3">
      <c r="A2397">
        <v>2396</v>
      </c>
      <c r="B2397" s="3" t="s">
        <v>6266</v>
      </c>
      <c r="C2397" s="4">
        <v>44129.500694444447</v>
      </c>
      <c r="D2397" s="3" t="s">
        <v>38</v>
      </c>
      <c r="E2397" s="3" t="s">
        <v>1709</v>
      </c>
      <c r="F2397" s="3" t="s">
        <v>1710</v>
      </c>
      <c r="G2397">
        <v>205</v>
      </c>
      <c r="H2397" s="3" t="s">
        <v>59</v>
      </c>
      <c r="I2397" s="3" t="s">
        <v>6224</v>
      </c>
      <c r="J2397" s="3" t="s">
        <v>819</v>
      </c>
      <c r="K2397" s="3" t="s">
        <v>4345</v>
      </c>
      <c r="L2397" s="3" t="s">
        <v>6267</v>
      </c>
      <c r="M2397" s="3" t="s">
        <v>32</v>
      </c>
      <c r="N2397" s="3">
        <f>IF(Broker_Trades[[#This Row],[Status]]="Complete",((Broker_Trades[[#This Row],[Sell Price]]-Broker_Trades[[#This Row],[Buy Price]])/Broker_Trades[[#This Row],[Buy Price]]),"")</f>
        <v>0.23783783783783785</v>
      </c>
      <c r="O23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44</v>
      </c>
      <c r="P2397" s="3">
        <f>IFERROR(Broker_Trades[[#This Row],[Return]]/Broker_Trades[[#This Row],[Time]],Broker_Trades[[#This Row],[Return]])</f>
        <v>5.4054054054054057E-3</v>
      </c>
    </row>
    <row r="2398" spans="1:16" x14ac:dyDescent="0.3">
      <c r="A2398">
        <v>2397</v>
      </c>
      <c r="B2398" s="3" t="s">
        <v>6268</v>
      </c>
      <c r="C2398" s="4">
        <v>44129.5</v>
      </c>
      <c r="D2398" s="3" t="s">
        <v>38</v>
      </c>
      <c r="E2398" s="3" t="s">
        <v>3753</v>
      </c>
      <c r="F2398" s="3" t="s">
        <v>3754</v>
      </c>
      <c r="G2398">
        <v>150</v>
      </c>
      <c r="H2398" s="3" t="s">
        <v>2852</v>
      </c>
      <c r="I2398" s="3" t="s">
        <v>6159</v>
      </c>
      <c r="J2398" s="3" t="s">
        <v>6269</v>
      </c>
      <c r="K2398" s="3" t="s">
        <v>6224</v>
      </c>
      <c r="L2398" s="3" t="s">
        <v>6231</v>
      </c>
      <c r="M2398" s="3" t="s">
        <v>32</v>
      </c>
      <c r="N2398" s="3">
        <f>IF(Broker_Trades[[#This Row],[Status]]="Complete",((Broker_Trades[[#This Row],[Sell Price]]-Broker_Trades[[#This Row],[Buy Price]])/Broker_Trades[[#This Row],[Buy Price]]),"")</f>
        <v>4.3449197860962567E-2</v>
      </c>
      <c r="O23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398" s="3">
        <f>IFERROR(Broker_Trades[[#This Row],[Return]]/Broker_Trades[[#This Row],[Time]],Broker_Trades[[#This Row],[Return]])</f>
        <v>4.3449197860962567E-2</v>
      </c>
    </row>
    <row r="2399" spans="1:16" x14ac:dyDescent="0.3">
      <c r="A2399">
        <v>2398</v>
      </c>
      <c r="B2399" s="3" t="s">
        <v>6270</v>
      </c>
      <c r="C2399" s="4">
        <v>44129.5</v>
      </c>
      <c r="D2399" s="3" t="s">
        <v>3422</v>
      </c>
      <c r="E2399" s="3" t="s">
        <v>1243</v>
      </c>
      <c r="F2399" s="3" t="s">
        <v>1244</v>
      </c>
      <c r="G2399">
        <v>297</v>
      </c>
      <c r="H2399" s="3" t="s">
        <v>24</v>
      </c>
      <c r="I2399" s="3" t="s">
        <v>6224</v>
      </c>
      <c r="J2399" s="3" t="s">
        <v>4688</v>
      </c>
      <c r="K2399" s="3" t="s">
        <v>4687</v>
      </c>
      <c r="L2399" s="3" t="s">
        <v>6197</v>
      </c>
      <c r="M2399" s="3" t="s">
        <v>32</v>
      </c>
      <c r="N2399" s="3">
        <f>IF(Broker_Trades[[#This Row],[Status]]="Complete",((Broker_Trades[[#This Row],[Sell Price]]-Broker_Trades[[#This Row],[Buy Price]])/Broker_Trades[[#This Row],[Buy Price]]),"")</f>
        <v>0.17968449403616796</v>
      </c>
      <c r="O23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2399" s="3">
        <f>IFERROR(Broker_Trades[[#This Row],[Return]]/Broker_Trades[[#This Row],[Time]],Broker_Trades[[#This Row],[Return]])</f>
        <v>8.1674770016439985E-3</v>
      </c>
    </row>
    <row r="2400" spans="1:16" x14ac:dyDescent="0.3">
      <c r="A2400">
        <v>2399</v>
      </c>
      <c r="B2400" s="3" t="s">
        <v>6271</v>
      </c>
      <c r="C2400" s="4">
        <v>44127.649305555555</v>
      </c>
      <c r="D2400" s="3" t="s">
        <v>222</v>
      </c>
      <c r="E2400" s="3" t="s">
        <v>2515</v>
      </c>
      <c r="F2400" s="3" t="s">
        <v>2516</v>
      </c>
      <c r="G2400">
        <v>1180</v>
      </c>
      <c r="H2400" s="3" t="s">
        <v>24</v>
      </c>
      <c r="I2400" s="3" t="s">
        <v>6224</v>
      </c>
      <c r="J2400" s="3" t="s">
        <v>4333</v>
      </c>
      <c r="K2400" s="3" t="s">
        <v>2695</v>
      </c>
      <c r="L2400" s="3" t="s">
        <v>2695</v>
      </c>
      <c r="M2400" s="3" t="s">
        <v>19</v>
      </c>
      <c r="N2400" s="3" t="str">
        <f>IF(Broker_Trades[[#This Row],[Status]]="Complete",((Broker_Trades[[#This Row],[Sell Price]]-Broker_Trades[[#This Row],[Buy Price]])/Broker_Trades[[#This Row],[Buy Price]]),"")</f>
        <v/>
      </c>
      <c r="O24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00" s="3" t="str">
        <f>IFERROR(Broker_Trades[[#This Row],[Return]]/Broker_Trades[[#This Row],[Time]],Broker_Trades[[#This Row],[Return]])</f>
        <v/>
      </c>
    </row>
    <row r="2401" spans="1:16" x14ac:dyDescent="0.3">
      <c r="A2401">
        <v>2400</v>
      </c>
      <c r="B2401" s="3" t="s">
        <v>6272</v>
      </c>
      <c r="C2401" s="4">
        <v>44127.648611111108</v>
      </c>
      <c r="D2401" s="3" t="s">
        <v>161</v>
      </c>
      <c r="E2401" s="3" t="s">
        <v>172</v>
      </c>
      <c r="F2401" s="3" t="s">
        <v>173</v>
      </c>
      <c r="G2401">
        <v>70</v>
      </c>
      <c r="H2401" s="3" t="s">
        <v>59</v>
      </c>
      <c r="I2401" s="3" t="s">
        <v>6224</v>
      </c>
      <c r="J2401" s="3" t="s">
        <v>5414</v>
      </c>
      <c r="K2401" s="3" t="s">
        <v>4477</v>
      </c>
      <c r="L2401" s="3" t="s">
        <v>6273</v>
      </c>
      <c r="M2401" s="3" t="s">
        <v>32</v>
      </c>
      <c r="N2401" s="3">
        <f>IF(Broker_Trades[[#This Row],[Status]]="Complete",((Broker_Trades[[#This Row],[Sell Price]]-Broker_Trades[[#This Row],[Buy Price]])/Broker_Trades[[#This Row],[Buy Price]]),"")</f>
        <v>0.13225806451612906</v>
      </c>
      <c r="O24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2401" s="3">
        <f>IFERROR(Broker_Trades[[#This Row],[Return]]/Broker_Trades[[#This Row],[Time]],Broker_Trades[[#This Row],[Return]])</f>
        <v>3.5745422842197046E-3</v>
      </c>
    </row>
    <row r="2402" spans="1:16" x14ac:dyDescent="0.3">
      <c r="A2402">
        <v>2401</v>
      </c>
      <c r="B2402" s="3" t="s">
        <v>6274</v>
      </c>
      <c r="C2402" s="4">
        <v>44127.648611111108</v>
      </c>
      <c r="D2402" s="3" t="s">
        <v>151</v>
      </c>
      <c r="E2402" s="3" t="s">
        <v>6275</v>
      </c>
      <c r="F2402" s="3" t="s">
        <v>1889</v>
      </c>
      <c r="G2402">
        <v>1872</v>
      </c>
      <c r="H2402" s="3" t="s">
        <v>59</v>
      </c>
      <c r="I2402" s="3" t="s">
        <v>2695</v>
      </c>
      <c r="J2402" s="3" t="s">
        <v>2695</v>
      </c>
      <c r="K2402" s="3" t="s">
        <v>2695</v>
      </c>
      <c r="L2402" s="3" t="s">
        <v>2695</v>
      </c>
      <c r="M2402" s="3" t="s">
        <v>190</v>
      </c>
      <c r="N2402" s="3" t="str">
        <f>IF(Broker_Trades[[#This Row],[Status]]="Complete",((Broker_Trades[[#This Row],[Sell Price]]-Broker_Trades[[#This Row],[Buy Price]])/Broker_Trades[[#This Row],[Buy Price]]),"")</f>
        <v/>
      </c>
      <c r="O24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02" s="3" t="str">
        <f>IFERROR(Broker_Trades[[#This Row],[Return]]/Broker_Trades[[#This Row],[Time]],Broker_Trades[[#This Row],[Return]])</f>
        <v/>
      </c>
    </row>
    <row r="2403" spans="1:16" x14ac:dyDescent="0.3">
      <c r="A2403">
        <v>2402</v>
      </c>
      <c r="B2403" s="3" t="s">
        <v>6276</v>
      </c>
      <c r="C2403" s="4">
        <v>44127.647222222222</v>
      </c>
      <c r="D2403" s="3" t="s">
        <v>132</v>
      </c>
      <c r="E2403" s="3" t="s">
        <v>1463</v>
      </c>
      <c r="F2403" s="3" t="s">
        <v>1464</v>
      </c>
      <c r="G2403">
        <v>3960</v>
      </c>
      <c r="H2403" s="3" t="s">
        <v>24</v>
      </c>
      <c r="I2403" s="3" t="s">
        <v>6224</v>
      </c>
      <c r="J2403" s="3" t="s">
        <v>6277</v>
      </c>
      <c r="K2403" s="3" t="s">
        <v>3300</v>
      </c>
      <c r="L2403" s="3" t="s">
        <v>6278</v>
      </c>
      <c r="M2403" s="3" t="s">
        <v>32</v>
      </c>
      <c r="N2403" s="3">
        <f>IF(Broker_Trades[[#This Row],[Status]]="Complete",((Broker_Trades[[#This Row],[Sell Price]]-Broker_Trades[[#This Row],[Buy Price]])/Broker_Trades[[#This Row],[Buy Price]]),"")</f>
        <v>0.1394313612866169</v>
      </c>
      <c r="O24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298</v>
      </c>
      <c r="P2403" s="3">
        <f>IFERROR(Broker_Trades[[#This Row],[Return]]/Broker_Trades[[#This Row],[Time]],Broker_Trades[[#This Row],[Return]])</f>
        <v>4.6789047411616407E-4</v>
      </c>
    </row>
    <row r="2404" spans="1:16" x14ac:dyDescent="0.3">
      <c r="A2404">
        <v>2403</v>
      </c>
      <c r="B2404" s="3" t="s">
        <v>6279</v>
      </c>
      <c r="C2404" s="4">
        <v>44127.646527777775</v>
      </c>
      <c r="D2404" s="3" t="s">
        <v>4760</v>
      </c>
      <c r="E2404" s="3" t="s">
        <v>332</v>
      </c>
      <c r="F2404" s="3" t="s">
        <v>333</v>
      </c>
      <c r="G2404">
        <v>3300</v>
      </c>
      <c r="H2404" s="3" t="s">
        <v>17</v>
      </c>
      <c r="I2404" s="3" t="s">
        <v>6224</v>
      </c>
      <c r="J2404" s="3" t="s">
        <v>6251</v>
      </c>
      <c r="K2404" s="3" t="s">
        <v>4477</v>
      </c>
      <c r="L2404" s="3" t="s">
        <v>6280</v>
      </c>
      <c r="M2404" s="3" t="s">
        <v>32</v>
      </c>
      <c r="N2404" s="3">
        <f>IF(Broker_Trades[[#This Row],[Status]]="Complete",((Broker_Trades[[#This Row],[Sell Price]]-Broker_Trades[[#This Row],[Buy Price]])/Broker_Trades[[#This Row],[Buy Price]]),"")</f>
        <v>8.0714666150196165E-2</v>
      </c>
      <c r="O24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2404" s="3">
        <f>IFERROR(Broker_Trades[[#This Row],[Return]]/Broker_Trades[[#This Row],[Time]],Broker_Trades[[#This Row],[Return]])</f>
        <v>2.1814774635188152E-3</v>
      </c>
    </row>
    <row r="2405" spans="1:16" x14ac:dyDescent="0.3">
      <c r="A2405">
        <v>2404</v>
      </c>
      <c r="B2405" s="3" t="s">
        <v>6281</v>
      </c>
      <c r="C2405" s="4">
        <v>44127.646527777775</v>
      </c>
      <c r="D2405" s="3" t="s">
        <v>354</v>
      </c>
      <c r="E2405" s="3" t="s">
        <v>305</v>
      </c>
      <c r="F2405" s="3" t="s">
        <v>306</v>
      </c>
      <c r="G2405">
        <v>1850</v>
      </c>
      <c r="H2405" s="3" t="s">
        <v>2852</v>
      </c>
      <c r="I2405" s="3" t="s">
        <v>2695</v>
      </c>
      <c r="J2405" s="3" t="s">
        <v>2695</v>
      </c>
      <c r="K2405" s="3" t="s">
        <v>6224</v>
      </c>
      <c r="L2405" s="3" t="s">
        <v>6254</v>
      </c>
      <c r="M2405" s="3" t="s">
        <v>19</v>
      </c>
      <c r="N2405" s="3" t="str">
        <f>IF(Broker_Trades[[#This Row],[Status]]="Complete",((Broker_Trades[[#This Row],[Sell Price]]-Broker_Trades[[#This Row],[Buy Price]])/Broker_Trades[[#This Row],[Buy Price]]),"")</f>
        <v/>
      </c>
      <c r="O24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05" s="3" t="str">
        <f>IFERROR(Broker_Trades[[#This Row],[Return]]/Broker_Trades[[#This Row],[Time]],Broker_Trades[[#This Row],[Return]])</f>
        <v/>
      </c>
    </row>
    <row r="2406" spans="1:16" x14ac:dyDescent="0.3">
      <c r="A2406">
        <v>2405</v>
      </c>
      <c r="B2406" s="3" t="s">
        <v>6282</v>
      </c>
      <c r="C2406" s="4">
        <v>44127.645833333336</v>
      </c>
      <c r="D2406" s="3" t="s">
        <v>354</v>
      </c>
      <c r="E2406" s="3" t="s">
        <v>55</v>
      </c>
      <c r="F2406" s="3" t="s">
        <v>28</v>
      </c>
      <c r="G2406">
        <v>283</v>
      </c>
      <c r="H2406" s="3" t="s">
        <v>24</v>
      </c>
      <c r="I2406" s="3" t="s">
        <v>6224</v>
      </c>
      <c r="J2406" s="3" t="s">
        <v>6283</v>
      </c>
      <c r="K2406" s="3" t="s">
        <v>3585</v>
      </c>
      <c r="L2406" s="3" t="s">
        <v>6284</v>
      </c>
      <c r="M2406" s="3" t="s">
        <v>32</v>
      </c>
      <c r="N2406" s="3">
        <f>IF(Broker_Trades[[#This Row],[Status]]="Complete",((Broker_Trades[[#This Row],[Sell Price]]-Broker_Trades[[#This Row],[Buy Price]])/Broker_Trades[[#This Row],[Buy Price]]),"")</f>
        <v>0.14555689585846399</v>
      </c>
      <c r="O24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109</v>
      </c>
      <c r="P2406" s="3">
        <f>IFERROR(Broker_Trades[[#This Row],[Return]]/Broker_Trades[[#This Row],[Time]],Broker_Trades[[#This Row],[Return]])</f>
        <v>1.3353843656739816E-3</v>
      </c>
    </row>
    <row r="2407" spans="1:16" x14ac:dyDescent="0.3">
      <c r="A2407">
        <v>2406</v>
      </c>
      <c r="B2407" s="3" t="s">
        <v>6285</v>
      </c>
      <c r="C2407" s="4">
        <v>44127.600694444445</v>
      </c>
      <c r="D2407" s="3" t="s">
        <v>21</v>
      </c>
      <c r="E2407" s="3" t="s">
        <v>1834</v>
      </c>
      <c r="F2407" s="3" t="s">
        <v>1730</v>
      </c>
      <c r="G2407">
        <v>895</v>
      </c>
      <c r="H2407" s="3" t="s">
        <v>17</v>
      </c>
      <c r="I2407" s="3" t="s">
        <v>6286</v>
      </c>
      <c r="J2407" s="3" t="s">
        <v>580</v>
      </c>
      <c r="K2407" s="3" t="s">
        <v>4152</v>
      </c>
      <c r="L2407" s="3" t="s">
        <v>6287</v>
      </c>
      <c r="M2407" s="3" t="s">
        <v>32</v>
      </c>
      <c r="N2407" s="3">
        <f>IF(Broker_Trades[[#This Row],[Status]]="Complete",((Broker_Trades[[#This Row],[Sell Price]]-Broker_Trades[[#This Row],[Buy Price]])/Broker_Trades[[#This Row],[Buy Price]]),"")</f>
        <v>0.13544303797468354</v>
      </c>
      <c r="O24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73</v>
      </c>
      <c r="P2407" s="3">
        <f>IFERROR(Broker_Trades[[#This Row],[Return]]/Broker_Trades[[#This Row],[Time]],Broker_Trades[[#This Row],[Return]])</f>
        <v>1.8553840818449801E-3</v>
      </c>
    </row>
    <row r="2408" spans="1:16" x14ac:dyDescent="0.3">
      <c r="A2408">
        <v>2407</v>
      </c>
      <c r="B2408" s="3" t="s">
        <v>6288</v>
      </c>
      <c r="C2408" s="4">
        <v>44127.600694444445</v>
      </c>
      <c r="D2408" s="3" t="s">
        <v>21</v>
      </c>
      <c r="E2408" s="3" t="s">
        <v>332</v>
      </c>
      <c r="F2408" s="3" t="s">
        <v>333</v>
      </c>
      <c r="G2408">
        <v>3108</v>
      </c>
      <c r="H2408" s="3" t="s">
        <v>59</v>
      </c>
      <c r="I2408" s="3" t="s">
        <v>6286</v>
      </c>
      <c r="J2408" s="3" t="s">
        <v>6289</v>
      </c>
      <c r="K2408" s="3" t="s">
        <v>6224</v>
      </c>
      <c r="L2408" s="3" t="s">
        <v>6290</v>
      </c>
      <c r="M2408" s="3" t="s">
        <v>32</v>
      </c>
      <c r="N2408" s="3">
        <f>IF(Broker_Trades[[#This Row],[Status]]="Complete",((Broker_Trades[[#This Row],[Sell Price]]-Broker_Trades[[#This Row],[Buy Price]])/Broker_Trades[[#This Row],[Buy Price]]),"")</f>
        <v>2.7640264026402642E-2</v>
      </c>
      <c r="O24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2408" s="3">
        <f>IFERROR(Broker_Trades[[#This Row],[Return]]/Broker_Trades[[#This Row],[Time]],Broker_Trades[[#This Row],[Return]])</f>
        <v>9.2134213421342145E-3</v>
      </c>
    </row>
    <row r="2409" spans="1:16" x14ac:dyDescent="0.3">
      <c r="A2409">
        <v>2408</v>
      </c>
      <c r="B2409" s="3" t="s">
        <v>6291</v>
      </c>
      <c r="C2409" s="4">
        <v>44127.6</v>
      </c>
      <c r="D2409" s="3" t="s">
        <v>21</v>
      </c>
      <c r="E2409" s="3" t="s">
        <v>305</v>
      </c>
      <c r="F2409" s="3" t="s">
        <v>306</v>
      </c>
      <c r="G2409">
        <v>2000</v>
      </c>
      <c r="H2409" s="3" t="s">
        <v>59</v>
      </c>
      <c r="I2409" s="3" t="s">
        <v>2695</v>
      </c>
      <c r="J2409" s="3" t="s">
        <v>2695</v>
      </c>
      <c r="K2409" s="3" t="s">
        <v>2695</v>
      </c>
      <c r="L2409" s="3" t="s">
        <v>2695</v>
      </c>
      <c r="M2409" s="3" t="s">
        <v>190</v>
      </c>
      <c r="N2409" s="3" t="str">
        <f>IF(Broker_Trades[[#This Row],[Status]]="Complete",((Broker_Trades[[#This Row],[Sell Price]]-Broker_Trades[[#This Row],[Buy Price]])/Broker_Trades[[#This Row],[Buy Price]]),"")</f>
        <v/>
      </c>
      <c r="O24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09" s="3" t="str">
        <f>IFERROR(Broker_Trades[[#This Row],[Return]]/Broker_Trades[[#This Row],[Time]],Broker_Trades[[#This Row],[Return]])</f>
        <v/>
      </c>
    </row>
    <row r="2410" spans="1:16" x14ac:dyDescent="0.3">
      <c r="A2410">
        <v>2409</v>
      </c>
      <c r="B2410" s="3" t="s">
        <v>6292</v>
      </c>
      <c r="C2410" s="4">
        <v>44127.6</v>
      </c>
      <c r="D2410" s="3" t="s">
        <v>21</v>
      </c>
      <c r="E2410" s="3" t="s">
        <v>451</v>
      </c>
      <c r="F2410" s="3" t="s">
        <v>452</v>
      </c>
      <c r="G2410">
        <v>2784</v>
      </c>
      <c r="H2410" s="3" t="s">
        <v>24</v>
      </c>
      <c r="I2410" s="3" t="s">
        <v>6286</v>
      </c>
      <c r="J2410" s="3" t="s">
        <v>6293</v>
      </c>
      <c r="K2410" s="3" t="s">
        <v>4152</v>
      </c>
      <c r="L2410" s="3" t="s">
        <v>6294</v>
      </c>
      <c r="M2410" s="3" t="s">
        <v>32</v>
      </c>
      <c r="N2410" s="3">
        <f>IF(Broker_Trades[[#This Row],[Status]]="Complete",((Broker_Trades[[#This Row],[Sell Price]]-Broker_Trades[[#This Row],[Buy Price]])/Broker_Trades[[#This Row],[Buy Price]]),"")</f>
        <v>0.1469</v>
      </c>
      <c r="O24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73</v>
      </c>
      <c r="P2410" s="3">
        <f>IFERROR(Broker_Trades[[#This Row],[Return]]/Broker_Trades[[#This Row],[Time]],Broker_Trades[[#This Row],[Return]])</f>
        <v>2.0123287671232875E-3</v>
      </c>
    </row>
    <row r="2411" spans="1:16" x14ac:dyDescent="0.3">
      <c r="A2411">
        <v>2410</v>
      </c>
      <c r="B2411" s="3" t="s">
        <v>6295</v>
      </c>
      <c r="C2411" s="4">
        <v>44127.599305555559</v>
      </c>
      <c r="D2411" s="3" t="s">
        <v>21</v>
      </c>
      <c r="E2411" s="3" t="s">
        <v>27</v>
      </c>
      <c r="F2411" s="3" t="s">
        <v>28</v>
      </c>
      <c r="G2411">
        <v>285</v>
      </c>
      <c r="H2411" s="3" t="s">
        <v>24</v>
      </c>
      <c r="I2411" s="3" t="s">
        <v>6286</v>
      </c>
      <c r="J2411" s="3" t="s">
        <v>6296</v>
      </c>
      <c r="K2411" s="3" t="s">
        <v>3589</v>
      </c>
      <c r="L2411" s="3" t="s">
        <v>6297</v>
      </c>
      <c r="M2411" s="3" t="s">
        <v>32</v>
      </c>
      <c r="N2411" s="3">
        <f>IF(Broker_Trades[[#This Row],[Status]]="Complete",((Broker_Trades[[#This Row],[Sell Price]]-Broker_Trades[[#This Row],[Buy Price]])/Broker_Trades[[#This Row],[Buy Price]]),"")</f>
        <v>0.11898238747553808</v>
      </c>
      <c r="O24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115</v>
      </c>
      <c r="P2411" s="3">
        <f>IFERROR(Broker_Trades[[#This Row],[Return]]/Broker_Trades[[#This Row],[Time]],Broker_Trades[[#This Row],[Return]])</f>
        <v>1.0346294563090268E-3</v>
      </c>
    </row>
    <row r="2412" spans="1:16" x14ac:dyDescent="0.3">
      <c r="A2412">
        <v>2411</v>
      </c>
      <c r="B2412" s="3" t="s">
        <v>6298</v>
      </c>
      <c r="C2412" s="4">
        <v>44127.511111111111</v>
      </c>
      <c r="D2412" s="3" t="s">
        <v>3422</v>
      </c>
      <c r="E2412" s="3" t="s">
        <v>27</v>
      </c>
      <c r="F2412" s="3" t="s">
        <v>28</v>
      </c>
      <c r="G2412">
        <v>257</v>
      </c>
      <c r="H2412" s="3" t="s">
        <v>17</v>
      </c>
      <c r="I2412" s="3" t="s">
        <v>6286</v>
      </c>
      <c r="J2412" s="3" t="s">
        <v>6296</v>
      </c>
      <c r="K2412" s="3" t="s">
        <v>6159</v>
      </c>
      <c r="L2412" s="3" t="s">
        <v>6299</v>
      </c>
      <c r="M2412" s="3" t="s">
        <v>32</v>
      </c>
      <c r="N2412" s="3">
        <f>IF(Broker_Trades[[#This Row],[Status]]="Complete",((Broker_Trades[[#This Row],[Sell Price]]-Broker_Trades[[#This Row],[Buy Price]])/Broker_Trades[[#This Row],[Buy Price]]),"")</f>
        <v>5.8708414872798431E-3</v>
      </c>
      <c r="O24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2412" s="3">
        <f>IFERROR(Broker_Trades[[#This Row],[Return]]/Broker_Trades[[#This Row],[Time]],Broker_Trades[[#This Row],[Return]])</f>
        <v>1.4677103718199608E-3</v>
      </c>
    </row>
    <row r="2413" spans="1:16" x14ac:dyDescent="0.3">
      <c r="A2413">
        <v>2412</v>
      </c>
      <c r="B2413" s="3" t="s">
        <v>6300</v>
      </c>
      <c r="C2413" s="4">
        <v>44127.510416666664</v>
      </c>
      <c r="D2413" s="3" t="s">
        <v>3422</v>
      </c>
      <c r="E2413" s="3" t="s">
        <v>305</v>
      </c>
      <c r="F2413" s="3" t="s">
        <v>306</v>
      </c>
      <c r="G2413">
        <v>2348</v>
      </c>
      <c r="H2413" s="3" t="s">
        <v>17</v>
      </c>
      <c r="I2413" s="3" t="s">
        <v>6286</v>
      </c>
      <c r="J2413" s="3" t="s">
        <v>6301</v>
      </c>
      <c r="K2413" s="3" t="s">
        <v>4464</v>
      </c>
      <c r="L2413" s="3" t="s">
        <v>6302</v>
      </c>
      <c r="M2413" s="3" t="s">
        <v>32</v>
      </c>
      <c r="N2413" s="3">
        <f>IF(Broker_Trades[[#This Row],[Status]]="Complete",((Broker_Trades[[#This Row],[Sell Price]]-Broker_Trades[[#This Row],[Buy Price]])/Broker_Trades[[#This Row],[Buy Price]]),"")</f>
        <v>0.14589543411402883</v>
      </c>
      <c r="O24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2413" s="3">
        <f>IFERROR(Broker_Trades[[#This Row],[Return]]/Broker_Trades[[#This Row],[Time]],Broker_Trades[[#This Row],[Return]])</f>
        <v>3.558425222293386E-3</v>
      </c>
    </row>
    <row r="2414" spans="1:16" x14ac:dyDescent="0.3">
      <c r="A2414">
        <v>2413</v>
      </c>
      <c r="B2414" s="3" t="s">
        <v>6303</v>
      </c>
      <c r="C2414" s="4">
        <v>44127.510416666664</v>
      </c>
      <c r="D2414" s="3" t="s">
        <v>3422</v>
      </c>
      <c r="E2414" s="3" t="s">
        <v>172</v>
      </c>
      <c r="F2414" s="3" t="s">
        <v>173</v>
      </c>
      <c r="G2414">
        <v>74</v>
      </c>
      <c r="H2414" s="3" t="s">
        <v>17</v>
      </c>
      <c r="I2414" s="3" t="s">
        <v>6286</v>
      </c>
      <c r="J2414" s="3" t="s">
        <v>6304</v>
      </c>
      <c r="K2414" s="3" t="s">
        <v>4464</v>
      </c>
      <c r="L2414" s="3" t="s">
        <v>6305</v>
      </c>
      <c r="M2414" s="3" t="s">
        <v>32</v>
      </c>
      <c r="N2414" s="3">
        <f>IF(Broker_Trades[[#This Row],[Status]]="Complete",((Broker_Trades[[#This Row],[Sell Price]]-Broker_Trades[[#This Row],[Buy Price]])/Broker_Trades[[#This Row],[Buy Price]]),"")</f>
        <v>0.18116520351157225</v>
      </c>
      <c r="O24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2414" s="3">
        <f>IFERROR(Broker_Trades[[#This Row],[Return]]/Broker_Trades[[#This Row],[Time]],Broker_Trades[[#This Row],[Return]])</f>
        <v>4.4186635002822503E-3</v>
      </c>
    </row>
    <row r="2415" spans="1:16" x14ac:dyDescent="0.3">
      <c r="A2415">
        <v>2414</v>
      </c>
      <c r="B2415" s="3" t="s">
        <v>6306</v>
      </c>
      <c r="C2415" s="4">
        <v>44127.510416666664</v>
      </c>
      <c r="D2415" s="3" t="s">
        <v>3422</v>
      </c>
      <c r="E2415" s="3" t="s">
        <v>332</v>
      </c>
      <c r="F2415" s="3" t="s">
        <v>333</v>
      </c>
      <c r="G2415">
        <v>3352</v>
      </c>
      <c r="H2415" s="3" t="s">
        <v>17</v>
      </c>
      <c r="I2415" s="3" t="s">
        <v>6286</v>
      </c>
      <c r="J2415" s="3" t="s">
        <v>6289</v>
      </c>
      <c r="K2415" s="3" t="s">
        <v>4464</v>
      </c>
      <c r="L2415" s="3" t="s">
        <v>6307</v>
      </c>
      <c r="M2415" s="3" t="s">
        <v>32</v>
      </c>
      <c r="N2415" s="3">
        <f>IF(Broker_Trades[[#This Row],[Status]]="Complete",((Broker_Trades[[#This Row],[Sell Price]]-Broker_Trades[[#This Row],[Buy Price]])/Broker_Trades[[#This Row],[Buy Price]]),"")</f>
        <v>0.11260726072607255</v>
      </c>
      <c r="O24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2415" s="3">
        <f>IFERROR(Broker_Trades[[#This Row],[Return]]/Broker_Trades[[#This Row],[Time]],Broker_Trades[[#This Row],[Return]])</f>
        <v>2.7465185542944522E-3</v>
      </c>
    </row>
    <row r="2416" spans="1:16" x14ac:dyDescent="0.3">
      <c r="A2416">
        <v>2415</v>
      </c>
      <c r="B2416" s="3" t="s">
        <v>6308</v>
      </c>
      <c r="C2416" s="4">
        <v>44127.509722222225</v>
      </c>
      <c r="D2416" s="3" t="s">
        <v>3422</v>
      </c>
      <c r="E2416" s="3" t="s">
        <v>451</v>
      </c>
      <c r="F2416" s="3" t="s">
        <v>452</v>
      </c>
      <c r="G2416">
        <v>2090</v>
      </c>
      <c r="H2416" s="3" t="s">
        <v>3879</v>
      </c>
      <c r="I2416" s="3" t="s">
        <v>5874</v>
      </c>
      <c r="J2416" s="3" t="s">
        <v>6309</v>
      </c>
      <c r="K2416" s="3" t="s">
        <v>6286</v>
      </c>
      <c r="L2416" s="3" t="s">
        <v>6293</v>
      </c>
      <c r="M2416" s="3" t="s">
        <v>32</v>
      </c>
      <c r="N2416" s="3">
        <f>IF(Broker_Trades[[#This Row],[Status]]="Complete",((Broker_Trades[[#This Row],[Sell Price]]-Broker_Trades[[#This Row],[Buy Price]])/Broker_Trades[[#This Row],[Buy Price]]),"")</f>
        <v>0.20336943441636582</v>
      </c>
      <c r="O24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2416" s="3">
        <f>IFERROR(Broker_Trades[[#This Row],[Return]]/Broker_Trades[[#This Row],[Time]],Broker_Trades[[#This Row],[Return]])</f>
        <v>1.8488130401487803E-2</v>
      </c>
    </row>
    <row r="2417" spans="1:16" x14ac:dyDescent="0.3">
      <c r="A2417">
        <v>2416</v>
      </c>
      <c r="B2417" s="3" t="s">
        <v>6310</v>
      </c>
      <c r="C2417" s="4">
        <v>44126.806250000001</v>
      </c>
      <c r="D2417" s="3" t="s">
        <v>34</v>
      </c>
      <c r="E2417" s="3" t="s">
        <v>6275</v>
      </c>
      <c r="F2417" s="3" t="s">
        <v>1889</v>
      </c>
      <c r="G2417">
        <v>3500</v>
      </c>
      <c r="H2417" s="3" t="s">
        <v>24</v>
      </c>
      <c r="I2417" s="3" t="s">
        <v>2695</v>
      </c>
      <c r="J2417" s="3" t="s">
        <v>2695</v>
      </c>
      <c r="K2417" s="3" t="s">
        <v>2695</v>
      </c>
      <c r="L2417" s="3" t="s">
        <v>2695</v>
      </c>
      <c r="M2417" s="3" t="s">
        <v>190</v>
      </c>
      <c r="N2417" s="3" t="str">
        <f>IF(Broker_Trades[[#This Row],[Status]]="Complete",((Broker_Trades[[#This Row],[Sell Price]]-Broker_Trades[[#This Row],[Buy Price]])/Broker_Trades[[#This Row],[Buy Price]]),"")</f>
        <v/>
      </c>
      <c r="O24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17" s="3" t="str">
        <f>IFERROR(Broker_Trades[[#This Row],[Return]]/Broker_Trades[[#This Row],[Time]],Broker_Trades[[#This Row],[Return]])</f>
        <v/>
      </c>
    </row>
    <row r="2418" spans="1:16" x14ac:dyDescent="0.3">
      <c r="A2418">
        <v>2417</v>
      </c>
      <c r="B2418" s="3" t="s">
        <v>6311</v>
      </c>
      <c r="C2418" s="4">
        <v>44126.805555555555</v>
      </c>
      <c r="D2418" s="3" t="s">
        <v>34</v>
      </c>
      <c r="E2418" s="3" t="s">
        <v>1425</v>
      </c>
      <c r="F2418" s="3" t="s">
        <v>1426</v>
      </c>
      <c r="G2418">
        <v>1735</v>
      </c>
      <c r="H2418" s="3" t="s">
        <v>24</v>
      </c>
      <c r="I2418" s="3" t="s">
        <v>6286</v>
      </c>
      <c r="J2418" s="3" t="s">
        <v>6312</v>
      </c>
      <c r="K2418" s="3" t="s">
        <v>3100</v>
      </c>
      <c r="L2418" s="3" t="s">
        <v>3660</v>
      </c>
      <c r="M2418" s="3" t="s">
        <v>32</v>
      </c>
      <c r="N2418" s="3">
        <f>IF(Broker_Trades[[#This Row],[Status]]="Complete",((Broker_Trades[[#This Row],[Sell Price]]-Broker_Trades[[#This Row],[Buy Price]])/Broker_Trades[[#This Row],[Buy Price]]),"")</f>
        <v>0.25513986013986006</v>
      </c>
      <c r="O24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220</v>
      </c>
      <c r="P2418" s="3">
        <f>IFERROR(Broker_Trades[[#This Row],[Return]]/Broker_Trades[[#This Row],[Time]],Broker_Trades[[#This Row],[Return]])</f>
        <v>1.1597266369993639E-3</v>
      </c>
    </row>
    <row r="2419" spans="1:16" x14ac:dyDescent="0.3">
      <c r="A2419">
        <v>2418</v>
      </c>
      <c r="B2419" s="3" t="s">
        <v>6313</v>
      </c>
      <c r="C2419" s="4">
        <v>44126.804861111108</v>
      </c>
      <c r="D2419" s="3" t="s">
        <v>34</v>
      </c>
      <c r="E2419" s="3" t="s">
        <v>757</v>
      </c>
      <c r="F2419" s="3" t="s">
        <v>758</v>
      </c>
      <c r="G2419">
        <v>5500</v>
      </c>
      <c r="H2419" s="3" t="s">
        <v>24</v>
      </c>
      <c r="I2419" s="3" t="s">
        <v>6286</v>
      </c>
      <c r="J2419" s="3" t="s">
        <v>6314</v>
      </c>
      <c r="K2419" s="3" t="s">
        <v>4043</v>
      </c>
      <c r="L2419" s="3" t="s">
        <v>6315</v>
      </c>
      <c r="M2419" s="3" t="s">
        <v>32</v>
      </c>
      <c r="N2419" s="3">
        <f>IF(Broker_Trades[[#This Row],[Status]]="Complete",((Broker_Trades[[#This Row],[Sell Price]]-Broker_Trades[[#This Row],[Buy Price]])/Broker_Trades[[#This Row],[Buy Price]]),"")</f>
        <v>0.19430735930735926</v>
      </c>
      <c r="O24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76</v>
      </c>
      <c r="P2419" s="3">
        <f>IFERROR(Broker_Trades[[#This Row],[Return]]/Broker_Trades[[#This Row],[Time]],Broker_Trades[[#This Row],[Return]])</f>
        <v>2.5566757803599902E-3</v>
      </c>
    </row>
    <row r="2420" spans="1:16" x14ac:dyDescent="0.3">
      <c r="A2420">
        <v>2419</v>
      </c>
      <c r="B2420" s="3" t="s">
        <v>6316</v>
      </c>
      <c r="C2420" s="4">
        <v>44126.804166666669</v>
      </c>
      <c r="D2420" s="3" t="s">
        <v>34</v>
      </c>
      <c r="E2420" s="3" t="s">
        <v>1892</v>
      </c>
      <c r="F2420" s="3" t="s">
        <v>1688</v>
      </c>
      <c r="G2420">
        <v>3800</v>
      </c>
      <c r="H2420" s="3" t="s">
        <v>24</v>
      </c>
      <c r="I2420" s="3" t="s">
        <v>2695</v>
      </c>
      <c r="J2420" s="3" t="s">
        <v>2695</v>
      </c>
      <c r="K2420" s="3" t="s">
        <v>2695</v>
      </c>
      <c r="L2420" s="3" t="s">
        <v>2695</v>
      </c>
      <c r="M2420" s="3" t="s">
        <v>190</v>
      </c>
      <c r="N2420" s="3" t="str">
        <f>IF(Broker_Trades[[#This Row],[Status]]="Complete",((Broker_Trades[[#This Row],[Sell Price]]-Broker_Trades[[#This Row],[Buy Price]])/Broker_Trades[[#This Row],[Buy Price]]),"")</f>
        <v/>
      </c>
      <c r="O24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20" s="3" t="str">
        <f>IFERROR(Broker_Trades[[#This Row],[Return]]/Broker_Trades[[#This Row],[Time]],Broker_Trades[[#This Row],[Return]])</f>
        <v/>
      </c>
    </row>
    <row r="2421" spans="1:16" x14ac:dyDescent="0.3">
      <c r="A2421">
        <v>2420</v>
      </c>
      <c r="B2421" s="3" t="s">
        <v>6317</v>
      </c>
      <c r="C2421" s="4">
        <v>44126.802777777775</v>
      </c>
      <c r="D2421" s="3" t="s">
        <v>159</v>
      </c>
      <c r="E2421" s="3" t="s">
        <v>776</v>
      </c>
      <c r="F2421" s="3" t="s">
        <v>777</v>
      </c>
      <c r="G2421">
        <v>165</v>
      </c>
      <c r="H2421" s="3" t="s">
        <v>24</v>
      </c>
      <c r="I2421" s="3" t="s">
        <v>6286</v>
      </c>
      <c r="J2421" s="3" t="s">
        <v>2525</v>
      </c>
      <c r="K2421" s="3" t="s">
        <v>4477</v>
      </c>
      <c r="L2421" s="3" t="s">
        <v>6318</v>
      </c>
      <c r="M2421" s="3" t="s">
        <v>32</v>
      </c>
      <c r="N2421" s="3">
        <f>IF(Broker_Trades[[#This Row],[Status]]="Complete",((Broker_Trades[[#This Row],[Sell Price]]-Broker_Trades[[#This Row],[Buy Price]])/Broker_Trades[[#This Row],[Buy Price]]),"")</f>
        <v>0.18884892086330934</v>
      </c>
      <c r="O24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2421" s="3">
        <f>IFERROR(Broker_Trades[[#This Row],[Return]]/Broker_Trades[[#This Row],[Time]],Broker_Trades[[#This Row],[Return]])</f>
        <v>4.721223021582734E-3</v>
      </c>
    </row>
    <row r="2422" spans="1:16" x14ac:dyDescent="0.3">
      <c r="A2422">
        <v>2421</v>
      </c>
      <c r="B2422" s="3" t="s">
        <v>6319</v>
      </c>
      <c r="C2422" s="4">
        <v>44126.801388888889</v>
      </c>
      <c r="D2422" s="3" t="s">
        <v>159</v>
      </c>
      <c r="E2422" s="3" t="s">
        <v>1641</v>
      </c>
      <c r="F2422" s="3" t="s">
        <v>1641</v>
      </c>
      <c r="G2422">
        <v>245</v>
      </c>
      <c r="H2422" s="3" t="s">
        <v>24</v>
      </c>
      <c r="I2422" s="3" t="s">
        <v>6286</v>
      </c>
      <c r="J2422" s="3" t="s">
        <v>6320</v>
      </c>
      <c r="K2422" s="3" t="s">
        <v>4017</v>
      </c>
      <c r="L2422" s="3" t="s">
        <v>6321</v>
      </c>
      <c r="M2422" s="3" t="s">
        <v>32</v>
      </c>
      <c r="N2422" s="3">
        <f>IF(Broker_Trades[[#This Row],[Status]]="Complete",((Broker_Trades[[#This Row],[Sell Price]]-Broker_Trades[[#This Row],[Buy Price]])/Broker_Trades[[#This Row],[Buy Price]]),"")</f>
        <v>0.28520680030449119</v>
      </c>
      <c r="O24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87</v>
      </c>
      <c r="P2422" s="3">
        <f>IFERROR(Broker_Trades[[#This Row],[Return]]/Broker_Trades[[#This Row],[Time]],Broker_Trades[[#This Row],[Return]])</f>
        <v>3.2782390839596687E-3</v>
      </c>
    </row>
    <row r="2423" spans="1:16" x14ac:dyDescent="0.3">
      <c r="A2423">
        <v>2422</v>
      </c>
      <c r="B2423" s="3" t="s">
        <v>6322</v>
      </c>
      <c r="C2423" s="4">
        <v>44126.800694444442</v>
      </c>
      <c r="D2423" s="3" t="s">
        <v>159</v>
      </c>
      <c r="E2423" s="3" t="s">
        <v>3369</v>
      </c>
      <c r="F2423" s="3" t="s">
        <v>1426</v>
      </c>
      <c r="G2423">
        <v>1720</v>
      </c>
      <c r="H2423" s="3" t="s">
        <v>24</v>
      </c>
      <c r="I2423" s="3" t="s">
        <v>6286</v>
      </c>
      <c r="J2423" s="3" t="s">
        <v>6312</v>
      </c>
      <c r="K2423" s="3" t="s">
        <v>4036</v>
      </c>
      <c r="L2423" s="3" t="s">
        <v>6323</v>
      </c>
      <c r="M2423" s="3" t="s">
        <v>32</v>
      </c>
      <c r="N2423" s="3">
        <f>IF(Broker_Trades[[#This Row],[Status]]="Complete",((Broker_Trades[[#This Row],[Sell Price]]-Broker_Trades[[#This Row],[Buy Price]])/Broker_Trades[[#This Row],[Buy Price]]),"")</f>
        <v>0.20293706293706296</v>
      </c>
      <c r="O24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214</v>
      </c>
      <c r="P2423" s="3">
        <f>IFERROR(Broker_Trades[[#This Row],[Return]]/Broker_Trades[[#This Row],[Time]],Broker_Trades[[#This Row],[Return]])</f>
        <v>9.4830403241618201E-4</v>
      </c>
    </row>
    <row r="2424" spans="1:16" x14ac:dyDescent="0.3">
      <c r="A2424">
        <v>2423</v>
      </c>
      <c r="B2424" s="3" t="s">
        <v>6324</v>
      </c>
      <c r="C2424" s="4">
        <v>44126.667361111111</v>
      </c>
      <c r="D2424" s="3" t="s">
        <v>6223</v>
      </c>
      <c r="E2424" s="3" t="s">
        <v>1085</v>
      </c>
      <c r="F2424" s="3" t="s">
        <v>1086</v>
      </c>
      <c r="G2424">
        <v>459</v>
      </c>
      <c r="H2424" s="3" t="s">
        <v>24</v>
      </c>
      <c r="I2424" s="3" t="s">
        <v>6286</v>
      </c>
      <c r="J2424" s="3" t="s">
        <v>6325</v>
      </c>
      <c r="K2424" s="3" t="s">
        <v>2695</v>
      </c>
      <c r="L2424" s="3" t="s">
        <v>2695</v>
      </c>
      <c r="M2424" s="3" t="s">
        <v>19</v>
      </c>
      <c r="N2424" s="3" t="str">
        <f>IF(Broker_Trades[[#This Row],[Status]]="Complete",((Broker_Trades[[#This Row],[Sell Price]]-Broker_Trades[[#This Row],[Buy Price]])/Broker_Trades[[#This Row],[Buy Price]]),"")</f>
        <v/>
      </c>
      <c r="O242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24" s="3" t="str">
        <f>IFERROR(Broker_Trades[[#This Row],[Return]]/Broker_Trades[[#This Row],[Time]],Broker_Trades[[#This Row],[Return]])</f>
        <v/>
      </c>
    </row>
    <row r="2425" spans="1:16" x14ac:dyDescent="0.3">
      <c r="A2425">
        <v>2424</v>
      </c>
      <c r="B2425" s="3" t="s">
        <v>6326</v>
      </c>
      <c r="C2425" s="4">
        <v>44126.666666666664</v>
      </c>
      <c r="D2425" s="3" t="s">
        <v>128</v>
      </c>
      <c r="E2425" s="3" t="s">
        <v>2529</v>
      </c>
      <c r="F2425" s="3" t="s">
        <v>2530</v>
      </c>
      <c r="G2425">
        <v>835</v>
      </c>
      <c r="H2425" s="3" t="s">
        <v>24</v>
      </c>
      <c r="I2425" s="3" t="s">
        <v>6286</v>
      </c>
      <c r="J2425" s="3" t="s">
        <v>6327</v>
      </c>
      <c r="K2425" s="3" t="s">
        <v>2364</v>
      </c>
      <c r="L2425" s="3" t="s">
        <v>2532</v>
      </c>
      <c r="M2425" s="3" t="s">
        <v>32</v>
      </c>
      <c r="N2425" s="3">
        <f>IF(Broker_Trades[[#This Row],[Status]]="Complete",((Broker_Trades[[#This Row],[Sell Price]]-Broker_Trades[[#This Row],[Buy Price]])/Broker_Trades[[#This Row],[Buy Price]]),"")</f>
        <v>0.44969655526113333</v>
      </c>
      <c r="O24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406</v>
      </c>
      <c r="P2425" s="3">
        <f>IFERROR(Broker_Trades[[#This Row],[Return]]/Broker_Trades[[#This Row],[Time]],Broker_Trades[[#This Row],[Return]])</f>
        <v>1.1076269834018062E-3</v>
      </c>
    </row>
    <row r="2426" spans="1:16" x14ac:dyDescent="0.3">
      <c r="A2426">
        <v>2425</v>
      </c>
      <c r="B2426" s="3" t="s">
        <v>6328</v>
      </c>
      <c r="C2426" s="4">
        <v>44126.666666666664</v>
      </c>
      <c r="D2426" s="3" t="s">
        <v>38</v>
      </c>
      <c r="E2426" s="3" t="s">
        <v>1914</v>
      </c>
      <c r="F2426" s="3" t="s">
        <v>1915</v>
      </c>
      <c r="G2426">
        <v>675</v>
      </c>
      <c r="H2426" s="3" t="s">
        <v>24</v>
      </c>
      <c r="I2426" s="3" t="s">
        <v>6286</v>
      </c>
      <c r="J2426" s="3" t="s">
        <v>1928</v>
      </c>
      <c r="K2426" s="3" t="s">
        <v>4043</v>
      </c>
      <c r="L2426" s="3" t="s">
        <v>6329</v>
      </c>
      <c r="M2426" s="3" t="s">
        <v>32</v>
      </c>
      <c r="N2426" s="3">
        <f>IF(Broker_Trades[[#This Row],[Status]]="Complete",((Broker_Trades[[#This Row],[Sell Price]]-Broker_Trades[[#This Row],[Buy Price]])/Broker_Trades[[#This Row],[Buy Price]]),"")</f>
        <v>0.20921924015336368</v>
      </c>
      <c r="O24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76</v>
      </c>
      <c r="P2426" s="3">
        <f>IFERROR(Broker_Trades[[#This Row],[Return]]/Broker_Trades[[#This Row],[Time]],Broker_Trades[[#This Row],[Return]])</f>
        <v>2.7528847388600484E-3</v>
      </c>
    </row>
    <row r="2427" spans="1:16" x14ac:dyDescent="0.3">
      <c r="A2427">
        <v>2426</v>
      </c>
      <c r="B2427" s="3" t="s">
        <v>6330</v>
      </c>
      <c r="C2427" s="4">
        <v>44126.666666666664</v>
      </c>
      <c r="D2427" s="3" t="s">
        <v>38</v>
      </c>
      <c r="E2427" s="3" t="s">
        <v>1520</v>
      </c>
      <c r="F2427" s="3" t="s">
        <v>1521</v>
      </c>
      <c r="G2427">
        <v>80</v>
      </c>
      <c r="H2427" s="3" t="s">
        <v>59</v>
      </c>
      <c r="I2427" s="3" t="s">
        <v>2695</v>
      </c>
      <c r="J2427" s="3" t="s">
        <v>2695</v>
      </c>
      <c r="K2427" s="3" t="s">
        <v>2695</v>
      </c>
      <c r="L2427" s="3" t="s">
        <v>2695</v>
      </c>
      <c r="M2427" s="3" t="s">
        <v>190</v>
      </c>
      <c r="N2427" s="3" t="str">
        <f>IF(Broker_Trades[[#This Row],[Status]]="Complete",((Broker_Trades[[#This Row],[Sell Price]]-Broker_Trades[[#This Row],[Buy Price]])/Broker_Trades[[#This Row],[Buy Price]]),"")</f>
        <v/>
      </c>
      <c r="O24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27" s="3" t="str">
        <f>IFERROR(Broker_Trades[[#This Row],[Return]]/Broker_Trades[[#This Row],[Time]],Broker_Trades[[#This Row],[Return]])</f>
        <v/>
      </c>
    </row>
    <row r="2428" spans="1:16" x14ac:dyDescent="0.3">
      <c r="A2428">
        <v>2427</v>
      </c>
      <c r="B2428" s="3" t="s">
        <v>6331</v>
      </c>
      <c r="C2428" s="4">
        <v>44126.613888888889</v>
      </c>
      <c r="D2428" s="3" t="s">
        <v>3422</v>
      </c>
      <c r="E2428" s="3" t="s">
        <v>6275</v>
      </c>
      <c r="F2428" s="3" t="s">
        <v>1889</v>
      </c>
      <c r="G2428">
        <v>3250</v>
      </c>
      <c r="H2428" s="3" t="s">
        <v>17</v>
      </c>
      <c r="I2428" s="3" t="s">
        <v>2695</v>
      </c>
      <c r="J2428" s="3" t="s">
        <v>2695</v>
      </c>
      <c r="K2428" s="3" t="s">
        <v>2695</v>
      </c>
      <c r="L2428" s="3" t="s">
        <v>2695</v>
      </c>
      <c r="M2428" s="3" t="s">
        <v>190</v>
      </c>
      <c r="N2428" s="3" t="str">
        <f>IF(Broker_Trades[[#This Row],[Status]]="Complete",((Broker_Trades[[#This Row],[Sell Price]]-Broker_Trades[[#This Row],[Buy Price]])/Broker_Trades[[#This Row],[Buy Price]]),"")</f>
        <v/>
      </c>
      <c r="O24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28" s="3" t="str">
        <f>IFERROR(Broker_Trades[[#This Row],[Return]]/Broker_Trades[[#This Row],[Time]],Broker_Trades[[#This Row],[Return]])</f>
        <v/>
      </c>
    </row>
    <row r="2429" spans="1:16" x14ac:dyDescent="0.3">
      <c r="A2429">
        <v>2428</v>
      </c>
      <c r="B2429" s="3" t="s">
        <v>6332</v>
      </c>
      <c r="C2429" s="4">
        <v>44126.606249999997</v>
      </c>
      <c r="D2429" s="3" t="s">
        <v>356</v>
      </c>
      <c r="E2429" s="3" t="s">
        <v>99</v>
      </c>
      <c r="F2429" s="3" t="s">
        <v>100</v>
      </c>
      <c r="G2429">
        <v>404</v>
      </c>
      <c r="H2429" s="3" t="s">
        <v>24</v>
      </c>
      <c r="I2429" s="3" t="s">
        <v>6333</v>
      </c>
      <c r="J2429" s="3" t="s">
        <v>6334</v>
      </c>
      <c r="K2429" s="3" t="s">
        <v>3469</v>
      </c>
      <c r="L2429" s="3" t="s">
        <v>5493</v>
      </c>
      <c r="M2429" s="3" t="s">
        <v>32</v>
      </c>
      <c r="N2429" s="3">
        <f>IF(Broker_Trades[[#This Row],[Status]]="Complete",((Broker_Trades[[#This Row],[Sell Price]]-Broker_Trades[[#This Row],[Buy Price]])/Broker_Trades[[#This Row],[Buy Price]]),"")</f>
        <v>0.32422991425849484</v>
      </c>
      <c r="O24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2429" s="3">
        <f>IFERROR(Broker_Trades[[#This Row],[Return]]/Broker_Trades[[#This Row],[Time]],Broker_Trades[[#This Row],[Return]])</f>
        <v>3.1175953294086045E-3</v>
      </c>
    </row>
    <row r="2430" spans="1:16" x14ac:dyDescent="0.3">
      <c r="A2430">
        <v>2429</v>
      </c>
      <c r="B2430" s="3" t="s">
        <v>6335</v>
      </c>
      <c r="C2430" s="4">
        <v>44126.604166666664</v>
      </c>
      <c r="D2430" s="3" t="s">
        <v>38</v>
      </c>
      <c r="E2430" s="3" t="s">
        <v>6336</v>
      </c>
      <c r="F2430" s="3" t="s">
        <v>1426</v>
      </c>
      <c r="G2430">
        <v>1700</v>
      </c>
      <c r="H2430" s="3" t="s">
        <v>24</v>
      </c>
      <c r="I2430" s="3" t="s">
        <v>6333</v>
      </c>
      <c r="J2430" s="3" t="s">
        <v>6337</v>
      </c>
      <c r="K2430" s="3" t="s">
        <v>4036</v>
      </c>
      <c r="L2430" s="3" t="s">
        <v>6323</v>
      </c>
      <c r="M2430" s="3" t="s">
        <v>32</v>
      </c>
      <c r="N2430" s="3">
        <f>IF(Broker_Trades[[#This Row],[Status]]="Complete",((Broker_Trades[[#This Row],[Sell Price]]-Broker_Trades[[#This Row],[Buy Price]])/Broker_Trades[[#This Row],[Buy Price]]),"")</f>
        <v>0.19874564459930316</v>
      </c>
      <c r="O24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215</v>
      </c>
      <c r="P2430" s="3">
        <f>IFERROR(Broker_Trades[[#This Row],[Return]]/Broker_Trades[[#This Row],[Time]],Broker_Trades[[#This Row],[Return]])</f>
        <v>9.2439834697350309E-4</v>
      </c>
    </row>
    <row r="2431" spans="1:16" x14ac:dyDescent="0.3">
      <c r="A2431">
        <v>2430</v>
      </c>
      <c r="B2431" s="3" t="s">
        <v>6338</v>
      </c>
      <c r="C2431" s="4">
        <v>44126.603472222225</v>
      </c>
      <c r="D2431" s="3" t="s">
        <v>38</v>
      </c>
      <c r="E2431" s="3" t="s">
        <v>6275</v>
      </c>
      <c r="F2431" s="3" t="s">
        <v>1889</v>
      </c>
      <c r="G2431">
        <v>3570</v>
      </c>
      <c r="H2431" s="3" t="s">
        <v>24</v>
      </c>
      <c r="I2431" s="3" t="s">
        <v>2695</v>
      </c>
      <c r="J2431" s="3" t="s">
        <v>2695</v>
      </c>
      <c r="K2431" s="3" t="s">
        <v>2695</v>
      </c>
      <c r="L2431" s="3" t="s">
        <v>2695</v>
      </c>
      <c r="M2431" s="3" t="s">
        <v>190</v>
      </c>
      <c r="N2431" s="3" t="str">
        <f>IF(Broker_Trades[[#This Row],[Status]]="Complete",((Broker_Trades[[#This Row],[Sell Price]]-Broker_Trades[[#This Row],[Buy Price]])/Broker_Trades[[#This Row],[Buy Price]]),"")</f>
        <v/>
      </c>
      <c r="O24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31" s="3" t="str">
        <f>IFERROR(Broker_Trades[[#This Row],[Return]]/Broker_Trades[[#This Row],[Time]],Broker_Trades[[#This Row],[Return]])</f>
        <v/>
      </c>
    </row>
    <row r="2432" spans="1:16" x14ac:dyDescent="0.3">
      <c r="A2432">
        <v>2431</v>
      </c>
      <c r="B2432" s="3" t="s">
        <v>6339</v>
      </c>
      <c r="C2432" s="4">
        <v>44126.602777777778</v>
      </c>
      <c r="D2432" s="3" t="s">
        <v>38</v>
      </c>
      <c r="E2432" s="3" t="s">
        <v>757</v>
      </c>
      <c r="F2432" s="3" t="s">
        <v>758</v>
      </c>
      <c r="G2432">
        <v>5350</v>
      </c>
      <c r="H2432" s="3" t="s">
        <v>24</v>
      </c>
      <c r="I2432" s="3" t="s">
        <v>6333</v>
      </c>
      <c r="J2432" s="3" t="s">
        <v>6340</v>
      </c>
      <c r="K2432" s="3" t="s">
        <v>4142</v>
      </c>
      <c r="L2432" s="3" t="s">
        <v>4459</v>
      </c>
      <c r="M2432" s="3" t="s">
        <v>32</v>
      </c>
      <c r="N2432" s="3">
        <f>IF(Broker_Trades[[#This Row],[Status]]="Complete",((Broker_Trades[[#This Row],[Sell Price]]-Broker_Trades[[#This Row],[Buy Price]])/Broker_Trades[[#This Row],[Buy Price]]),"")</f>
        <v>0.15508021390374332</v>
      </c>
      <c r="O24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69</v>
      </c>
      <c r="P2432" s="3">
        <f>IFERROR(Broker_Trades[[#This Row],[Return]]/Broker_Trades[[#This Row],[Time]],Broker_Trades[[#This Row],[Return]])</f>
        <v>2.2475393319383091E-3</v>
      </c>
    </row>
    <row r="2433" spans="1:16" x14ac:dyDescent="0.3">
      <c r="A2433">
        <v>2432</v>
      </c>
      <c r="B2433" s="3" t="s">
        <v>6341</v>
      </c>
      <c r="C2433" s="4">
        <v>44126.602083333331</v>
      </c>
      <c r="D2433" s="3" t="s">
        <v>38</v>
      </c>
      <c r="E2433" s="3" t="s">
        <v>6342</v>
      </c>
      <c r="F2433" s="3" t="s">
        <v>777</v>
      </c>
      <c r="G2433">
        <v>170</v>
      </c>
      <c r="H2433" s="3" t="s">
        <v>24</v>
      </c>
      <c r="I2433" s="3" t="s">
        <v>6333</v>
      </c>
      <c r="J2433" s="3" t="s">
        <v>6343</v>
      </c>
      <c r="K2433" s="3" t="s">
        <v>4180</v>
      </c>
      <c r="L2433" s="3" t="s">
        <v>4058</v>
      </c>
      <c r="M2433" s="3" t="s">
        <v>32</v>
      </c>
      <c r="N2433" s="3">
        <f>IF(Broker_Trades[[#This Row],[Status]]="Complete",((Broker_Trades[[#This Row],[Sell Price]]-Broker_Trades[[#This Row],[Buy Price]])/Broker_Trades[[#This Row],[Buy Price]]),"")</f>
        <v>0.23816460305899481</v>
      </c>
      <c r="O24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67</v>
      </c>
      <c r="P2433" s="3">
        <f>IFERROR(Broker_Trades[[#This Row],[Return]]/Broker_Trades[[#This Row],[Time]],Broker_Trades[[#This Row],[Return]])</f>
        <v>3.5546955680446986E-3</v>
      </c>
    </row>
    <row r="2434" spans="1:16" x14ac:dyDescent="0.3">
      <c r="A2434">
        <v>2433</v>
      </c>
      <c r="B2434" s="3" t="s">
        <v>6344</v>
      </c>
      <c r="C2434" s="4">
        <v>44126.601388888892</v>
      </c>
      <c r="D2434" s="3" t="s">
        <v>38</v>
      </c>
      <c r="E2434" s="3" t="s">
        <v>1892</v>
      </c>
      <c r="F2434" s="3" t="s">
        <v>1688</v>
      </c>
      <c r="G2434">
        <v>3850</v>
      </c>
      <c r="H2434" s="3" t="s">
        <v>24</v>
      </c>
      <c r="I2434" s="3" t="s">
        <v>2695</v>
      </c>
      <c r="J2434" s="3" t="s">
        <v>2695</v>
      </c>
      <c r="K2434" s="3" t="s">
        <v>2695</v>
      </c>
      <c r="L2434" s="3" t="s">
        <v>2695</v>
      </c>
      <c r="M2434" s="3" t="s">
        <v>190</v>
      </c>
      <c r="N2434" s="3" t="str">
        <f>IF(Broker_Trades[[#This Row],[Status]]="Complete",((Broker_Trades[[#This Row],[Sell Price]]-Broker_Trades[[#This Row],[Buy Price]])/Broker_Trades[[#This Row],[Buy Price]]),"")</f>
        <v/>
      </c>
      <c r="O24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34" s="3" t="str">
        <f>IFERROR(Broker_Trades[[#This Row],[Return]]/Broker_Trades[[#This Row],[Time]],Broker_Trades[[#This Row],[Return]])</f>
        <v/>
      </c>
    </row>
    <row r="2435" spans="1:16" x14ac:dyDescent="0.3">
      <c r="A2435">
        <v>2434</v>
      </c>
      <c r="B2435" s="3" t="s">
        <v>6345</v>
      </c>
      <c r="C2435" s="4">
        <v>44126.600694444445</v>
      </c>
      <c r="D2435" s="3" t="s">
        <v>161</v>
      </c>
      <c r="E2435" s="3" t="s">
        <v>1892</v>
      </c>
      <c r="F2435" s="3" t="s">
        <v>1688</v>
      </c>
      <c r="G2435">
        <v>2950</v>
      </c>
      <c r="H2435" s="3" t="s">
        <v>59</v>
      </c>
      <c r="I2435" s="3" t="s">
        <v>2695</v>
      </c>
      <c r="J2435" s="3" t="s">
        <v>2695</v>
      </c>
      <c r="K2435" s="3" t="s">
        <v>2695</v>
      </c>
      <c r="L2435" s="3" t="s">
        <v>2695</v>
      </c>
      <c r="M2435" s="3" t="s">
        <v>190</v>
      </c>
      <c r="N2435" s="3" t="str">
        <f>IF(Broker_Trades[[#This Row],[Status]]="Complete",((Broker_Trades[[#This Row],[Sell Price]]-Broker_Trades[[#This Row],[Buy Price]])/Broker_Trades[[#This Row],[Buy Price]]),"")</f>
        <v/>
      </c>
      <c r="O24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35" s="3" t="str">
        <f>IFERROR(Broker_Trades[[#This Row],[Return]]/Broker_Trades[[#This Row],[Time]],Broker_Trades[[#This Row],[Return]])</f>
        <v/>
      </c>
    </row>
    <row r="2436" spans="1:16" x14ac:dyDescent="0.3">
      <c r="A2436">
        <v>2435</v>
      </c>
      <c r="B2436" s="3" t="s">
        <v>6346</v>
      </c>
      <c r="C2436" s="4">
        <v>44126.600694444445</v>
      </c>
      <c r="D2436" s="3" t="s">
        <v>161</v>
      </c>
      <c r="E2436" s="3" t="s">
        <v>1982</v>
      </c>
      <c r="F2436" s="3" t="s">
        <v>758</v>
      </c>
      <c r="G2436">
        <v>5533</v>
      </c>
      <c r="H2436" s="3" t="s">
        <v>24</v>
      </c>
      <c r="I2436" s="3" t="s">
        <v>6333</v>
      </c>
      <c r="J2436" s="3" t="s">
        <v>6340</v>
      </c>
      <c r="K2436" s="3" t="s">
        <v>4013</v>
      </c>
      <c r="L2436" s="3" t="s">
        <v>6347</v>
      </c>
      <c r="M2436" s="3" t="s">
        <v>32</v>
      </c>
      <c r="N2436" s="3">
        <f>IF(Broker_Trades[[#This Row],[Status]]="Complete",((Broker_Trades[[#This Row],[Sell Price]]-Broker_Trades[[#This Row],[Buy Price]])/Broker_Trades[[#This Row],[Buy Price]]),"")</f>
        <v>0.20070588235294121</v>
      </c>
      <c r="O24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78</v>
      </c>
      <c r="P2436" s="3">
        <f>IFERROR(Broker_Trades[[#This Row],[Return]]/Broker_Trades[[#This Row],[Time]],Broker_Trades[[#This Row],[Return]])</f>
        <v>2.5731523378582206E-3</v>
      </c>
    </row>
    <row r="2437" spans="1:16" x14ac:dyDescent="0.3">
      <c r="A2437">
        <v>2436</v>
      </c>
      <c r="B2437" s="3" t="s">
        <v>6348</v>
      </c>
      <c r="C2437" s="4">
        <v>44126.6</v>
      </c>
      <c r="D2437" s="3" t="s">
        <v>161</v>
      </c>
      <c r="E2437" s="3" t="s">
        <v>2839</v>
      </c>
      <c r="F2437" s="3" t="s">
        <v>1426</v>
      </c>
      <c r="G2437">
        <v>1600</v>
      </c>
      <c r="H2437" s="3" t="s">
        <v>24</v>
      </c>
      <c r="I2437" s="3" t="s">
        <v>6333</v>
      </c>
      <c r="J2437" s="3" t="s">
        <v>6337</v>
      </c>
      <c r="K2437" s="3" t="s">
        <v>4319</v>
      </c>
      <c r="L2437" s="3" t="s">
        <v>6226</v>
      </c>
      <c r="M2437" s="3" t="s">
        <v>32</v>
      </c>
      <c r="N2437" s="3">
        <f>IF(Broker_Trades[[#This Row],[Status]]="Complete",((Broker_Trades[[#This Row],[Sell Price]]-Broker_Trades[[#This Row],[Buy Price]])/Broker_Trades[[#This Row],[Buy Price]]),"")</f>
        <v>0.13588850174216027</v>
      </c>
      <c r="O24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2437" s="3">
        <f>IFERROR(Broker_Trades[[#This Row],[Return]]/Broker_Trades[[#This Row],[Time]],Broker_Trades[[#This Row],[Return]])</f>
        <v>2.5639339951350993E-3</v>
      </c>
    </row>
    <row r="2438" spans="1:16" x14ac:dyDescent="0.3">
      <c r="A2438">
        <v>2437</v>
      </c>
      <c r="B2438" s="3" t="s">
        <v>6349</v>
      </c>
      <c r="C2438" s="4">
        <v>44126.598611111112</v>
      </c>
      <c r="D2438" s="3" t="s">
        <v>147</v>
      </c>
      <c r="E2438" s="3" t="s">
        <v>1085</v>
      </c>
      <c r="F2438" s="3" t="s">
        <v>1086</v>
      </c>
      <c r="G2438">
        <v>455</v>
      </c>
      <c r="H2438" s="3" t="s">
        <v>24</v>
      </c>
      <c r="I2438" s="3" t="s">
        <v>6333</v>
      </c>
      <c r="J2438" s="3" t="s">
        <v>3542</v>
      </c>
      <c r="K2438" s="3" t="s">
        <v>2695</v>
      </c>
      <c r="L2438" s="3" t="s">
        <v>2695</v>
      </c>
      <c r="M2438" s="3" t="s">
        <v>19</v>
      </c>
      <c r="N2438" s="3" t="str">
        <f>IF(Broker_Trades[[#This Row],[Status]]="Complete",((Broker_Trades[[#This Row],[Sell Price]]-Broker_Trades[[#This Row],[Buy Price]])/Broker_Trades[[#This Row],[Buy Price]]),"")</f>
        <v/>
      </c>
      <c r="O24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38" s="3" t="str">
        <f>IFERROR(Broker_Trades[[#This Row],[Return]]/Broker_Trades[[#This Row],[Time]],Broker_Trades[[#This Row],[Return]])</f>
        <v/>
      </c>
    </row>
    <row r="2439" spans="1:16" x14ac:dyDescent="0.3">
      <c r="A2439">
        <v>2438</v>
      </c>
      <c r="B2439" s="3" t="s">
        <v>6350</v>
      </c>
      <c r="C2439" s="4">
        <v>44126.597916666666</v>
      </c>
      <c r="D2439" s="3" t="s">
        <v>21</v>
      </c>
      <c r="E2439" s="3" t="s">
        <v>1892</v>
      </c>
      <c r="F2439" s="3" t="s">
        <v>1688</v>
      </c>
      <c r="G2439">
        <v>3805</v>
      </c>
      <c r="H2439" s="3" t="s">
        <v>24</v>
      </c>
      <c r="I2439" s="3" t="s">
        <v>2695</v>
      </c>
      <c r="J2439" s="3" t="s">
        <v>2695</v>
      </c>
      <c r="K2439" s="3" t="s">
        <v>2695</v>
      </c>
      <c r="L2439" s="3" t="s">
        <v>2695</v>
      </c>
      <c r="M2439" s="3" t="s">
        <v>190</v>
      </c>
      <c r="N2439" s="3" t="str">
        <f>IF(Broker_Trades[[#This Row],[Status]]="Complete",((Broker_Trades[[#This Row],[Sell Price]]-Broker_Trades[[#This Row],[Buy Price]])/Broker_Trades[[#This Row],[Buy Price]]),"")</f>
        <v/>
      </c>
      <c r="O24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39" s="3" t="str">
        <f>IFERROR(Broker_Trades[[#This Row],[Return]]/Broker_Trades[[#This Row],[Time]],Broker_Trades[[#This Row],[Return]])</f>
        <v/>
      </c>
    </row>
    <row r="2440" spans="1:16" x14ac:dyDescent="0.3">
      <c r="A2440">
        <v>2439</v>
      </c>
      <c r="B2440" s="3" t="s">
        <v>6351</v>
      </c>
      <c r="C2440" s="4">
        <v>44126.597222222219</v>
      </c>
      <c r="D2440" s="3" t="s">
        <v>3422</v>
      </c>
      <c r="E2440" s="3" t="s">
        <v>757</v>
      </c>
      <c r="F2440" s="3" t="s">
        <v>758</v>
      </c>
      <c r="G2440">
        <v>5736</v>
      </c>
      <c r="H2440" s="3" t="s">
        <v>24</v>
      </c>
      <c r="I2440" s="3" t="s">
        <v>6333</v>
      </c>
      <c r="J2440" s="3" t="s">
        <v>6340</v>
      </c>
      <c r="K2440" s="3" t="s">
        <v>3994</v>
      </c>
      <c r="L2440" s="3" t="s">
        <v>4456</v>
      </c>
      <c r="M2440" s="3" t="s">
        <v>32</v>
      </c>
      <c r="N2440" s="3">
        <f>IF(Broker_Trades[[#This Row],[Status]]="Complete",((Broker_Trades[[#This Row],[Sell Price]]-Broker_Trades[[#This Row],[Buy Price]])/Broker_Trades[[#This Row],[Buy Price]]),"")</f>
        <v>0.24744385026737972</v>
      </c>
      <c r="O24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95</v>
      </c>
      <c r="P2440" s="3">
        <f>IFERROR(Broker_Trades[[#This Row],[Return]]/Broker_Trades[[#This Row],[Time]],Broker_Trades[[#This Row],[Return]])</f>
        <v>2.6046721080776815E-3</v>
      </c>
    </row>
    <row r="2441" spans="1:16" x14ac:dyDescent="0.3">
      <c r="A2441">
        <v>2440</v>
      </c>
      <c r="B2441" s="3" t="s">
        <v>6352</v>
      </c>
      <c r="C2441" s="4">
        <v>44126.59652777778</v>
      </c>
      <c r="D2441" s="3" t="s">
        <v>21</v>
      </c>
      <c r="E2441" s="3" t="s">
        <v>6275</v>
      </c>
      <c r="F2441" s="3" t="s">
        <v>1889</v>
      </c>
      <c r="G2441">
        <v>3465</v>
      </c>
      <c r="H2441" s="3" t="s">
        <v>24</v>
      </c>
      <c r="I2441" s="3" t="s">
        <v>2695</v>
      </c>
      <c r="J2441" s="3" t="s">
        <v>2695</v>
      </c>
      <c r="K2441" s="3" t="s">
        <v>2695</v>
      </c>
      <c r="L2441" s="3" t="s">
        <v>2695</v>
      </c>
      <c r="M2441" s="3" t="s">
        <v>190</v>
      </c>
      <c r="N2441" s="3" t="str">
        <f>IF(Broker_Trades[[#This Row],[Status]]="Complete",((Broker_Trades[[#This Row],[Sell Price]]-Broker_Trades[[#This Row],[Buy Price]])/Broker_Trades[[#This Row],[Buy Price]]),"")</f>
        <v/>
      </c>
      <c r="O24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41" s="3" t="str">
        <f>IFERROR(Broker_Trades[[#This Row],[Return]]/Broker_Trades[[#This Row],[Time]],Broker_Trades[[#This Row],[Return]])</f>
        <v/>
      </c>
    </row>
    <row r="2442" spans="1:16" x14ac:dyDescent="0.3">
      <c r="A2442">
        <v>2441</v>
      </c>
      <c r="B2442" s="3" t="s">
        <v>6353</v>
      </c>
      <c r="C2442" s="4">
        <v>44126.459722222222</v>
      </c>
      <c r="D2442" s="3" t="s">
        <v>3422</v>
      </c>
      <c r="E2442" s="3" t="s">
        <v>1793</v>
      </c>
      <c r="F2442" s="3" t="s">
        <v>1426</v>
      </c>
      <c r="G2442">
        <v>1507</v>
      </c>
      <c r="H2442" s="3" t="s">
        <v>2852</v>
      </c>
      <c r="I2442" s="3" t="s">
        <v>2695</v>
      </c>
      <c r="J2442" s="3" t="s">
        <v>2695</v>
      </c>
      <c r="K2442" s="3" t="s">
        <v>2695</v>
      </c>
      <c r="L2442" s="3" t="s">
        <v>2695</v>
      </c>
      <c r="M2442" s="3" t="s">
        <v>190</v>
      </c>
      <c r="N2442" s="3" t="str">
        <f>IF(Broker_Trades[[#This Row],[Status]]="Complete",((Broker_Trades[[#This Row],[Sell Price]]-Broker_Trades[[#This Row],[Buy Price]])/Broker_Trades[[#This Row],[Buy Price]]),"")</f>
        <v/>
      </c>
      <c r="O24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42" s="3" t="str">
        <f>IFERROR(Broker_Trades[[#This Row],[Return]]/Broker_Trades[[#This Row],[Time]],Broker_Trades[[#This Row],[Return]])</f>
        <v/>
      </c>
    </row>
    <row r="2443" spans="1:16" x14ac:dyDescent="0.3">
      <c r="A2443">
        <v>2442</v>
      </c>
      <c r="B2443" s="3" t="s">
        <v>6354</v>
      </c>
      <c r="C2443" s="4">
        <v>44126.429166666669</v>
      </c>
      <c r="D2443" s="3" t="s">
        <v>132</v>
      </c>
      <c r="E2443" s="3" t="s">
        <v>1965</v>
      </c>
      <c r="F2443" s="3" t="s">
        <v>1966</v>
      </c>
      <c r="G2443">
        <v>1002</v>
      </c>
      <c r="H2443" s="3" t="s">
        <v>24</v>
      </c>
      <c r="I2443" s="3" t="s">
        <v>6333</v>
      </c>
      <c r="J2443" s="3" t="s">
        <v>6355</v>
      </c>
      <c r="K2443" s="3" t="s">
        <v>4013</v>
      </c>
      <c r="L2443" s="3" t="s">
        <v>6356</v>
      </c>
      <c r="M2443" s="3" t="s">
        <v>32</v>
      </c>
      <c r="N2443" s="3">
        <f>IF(Broker_Trades[[#This Row],[Status]]="Complete",((Broker_Trades[[#This Row],[Sell Price]]-Broker_Trades[[#This Row],[Buy Price]])/Broker_Trades[[#This Row],[Buy Price]]),"")</f>
        <v>0.16835487251135176</v>
      </c>
      <c r="O24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78</v>
      </c>
      <c r="P2443" s="3">
        <f>IFERROR(Broker_Trades[[#This Row],[Return]]/Broker_Trades[[#This Row],[Time]],Broker_Trades[[#This Row],[Return]])</f>
        <v>2.1583958014275866E-3</v>
      </c>
    </row>
    <row r="2444" spans="1:16" x14ac:dyDescent="0.3">
      <c r="A2444">
        <v>2443</v>
      </c>
      <c r="B2444" s="3" t="s">
        <v>6357</v>
      </c>
      <c r="C2444" s="4">
        <v>44126.427083333336</v>
      </c>
      <c r="D2444" s="3" t="s">
        <v>132</v>
      </c>
      <c r="E2444" s="3" t="s">
        <v>293</v>
      </c>
      <c r="F2444" s="3" t="s">
        <v>294</v>
      </c>
      <c r="G2444">
        <v>1420</v>
      </c>
      <c r="H2444" s="3" t="s">
        <v>24</v>
      </c>
      <c r="I2444" s="3" t="s">
        <v>6333</v>
      </c>
      <c r="J2444" s="3" t="s">
        <v>6358</v>
      </c>
      <c r="K2444" s="3" t="s">
        <v>4867</v>
      </c>
      <c r="L2444" s="3" t="s">
        <v>6359</v>
      </c>
      <c r="M2444" s="3" t="s">
        <v>32</v>
      </c>
      <c r="N2444" s="3">
        <f>IF(Broker_Trades[[#This Row],[Status]]="Complete",((Broker_Trades[[#This Row],[Sell Price]]-Broker_Trades[[#This Row],[Buy Price]])/Broker_Trades[[#This Row],[Buy Price]]),"")</f>
        <v>0.14815113512641642</v>
      </c>
      <c r="O24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2444" s="3">
        <f>IFERROR(Broker_Trades[[#This Row],[Return]]/Broker_Trades[[#This Row],[Time]],Broker_Trades[[#This Row],[Return]])</f>
        <v>4.6297229727005132E-3</v>
      </c>
    </row>
    <row r="2445" spans="1:16" x14ac:dyDescent="0.3">
      <c r="A2445">
        <v>2444</v>
      </c>
      <c r="B2445" s="3" t="s">
        <v>6360</v>
      </c>
      <c r="C2445" s="4">
        <v>44126.409722222219</v>
      </c>
      <c r="D2445" s="3" t="s">
        <v>6223</v>
      </c>
      <c r="E2445" s="3" t="s">
        <v>1869</v>
      </c>
      <c r="F2445" s="3" t="s">
        <v>1382</v>
      </c>
      <c r="G2445">
        <v>704</v>
      </c>
      <c r="H2445" s="3" t="s">
        <v>24</v>
      </c>
      <c r="I2445" s="3" t="s">
        <v>6333</v>
      </c>
      <c r="J2445" s="3" t="s">
        <v>5372</v>
      </c>
      <c r="K2445" s="3" t="s">
        <v>4117</v>
      </c>
      <c r="L2445" s="3" t="s">
        <v>1439</v>
      </c>
      <c r="M2445" s="3" t="s">
        <v>32</v>
      </c>
      <c r="N2445" s="3">
        <f>IF(Broker_Trades[[#This Row],[Status]]="Complete",((Broker_Trades[[#This Row],[Sell Price]]-Broker_Trades[[#This Row],[Buy Price]])/Broker_Trades[[#This Row],[Buy Price]]),"")</f>
        <v>0.26998223801065718</v>
      </c>
      <c r="O24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2445" s="3">
        <f>IFERROR(Broker_Trades[[#This Row],[Return]]/Broker_Trades[[#This Row],[Time]],Broker_Trades[[#This Row],[Return]])</f>
        <v>3.5997631734754291E-3</v>
      </c>
    </row>
    <row r="2446" spans="1:16" x14ac:dyDescent="0.3">
      <c r="A2446">
        <v>2445</v>
      </c>
      <c r="B2446" s="3" t="s">
        <v>6361</v>
      </c>
      <c r="C2446" s="4">
        <v>44126.405555555553</v>
      </c>
      <c r="D2446" s="3" t="s">
        <v>21</v>
      </c>
      <c r="E2446" s="3" t="s">
        <v>910</v>
      </c>
      <c r="F2446" s="3" t="s">
        <v>910</v>
      </c>
      <c r="G2446">
        <v>1805</v>
      </c>
      <c r="H2446" s="3" t="s">
        <v>24</v>
      </c>
      <c r="I2446" s="3" t="s">
        <v>6333</v>
      </c>
      <c r="J2446" s="3" t="s">
        <v>6362</v>
      </c>
      <c r="K2446" s="3" t="s">
        <v>3957</v>
      </c>
      <c r="L2446" s="3" t="s">
        <v>2956</v>
      </c>
      <c r="M2446" s="3" t="s">
        <v>32</v>
      </c>
      <c r="N2446" s="3">
        <f>IF(Broker_Trades[[#This Row],[Status]]="Complete",((Broker_Trades[[#This Row],[Sell Price]]-Broker_Trades[[#This Row],[Buy Price]])/Broker_Trades[[#This Row],[Buy Price]]),"")</f>
        <v>0.12113720642768851</v>
      </c>
      <c r="O24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82</v>
      </c>
      <c r="P2446" s="3">
        <f>IFERROR(Broker_Trades[[#This Row],[Return]]/Broker_Trades[[#This Row],[Time]],Broker_Trades[[#This Row],[Return]])</f>
        <v>1.4772830052157135E-3</v>
      </c>
    </row>
    <row r="2447" spans="1:16" x14ac:dyDescent="0.3">
      <c r="A2447">
        <v>2446</v>
      </c>
      <c r="B2447" s="3" t="s">
        <v>6363</v>
      </c>
      <c r="C2447" s="4">
        <v>44126.404861111114</v>
      </c>
      <c r="D2447" s="3" t="s">
        <v>38</v>
      </c>
      <c r="E2447" s="3" t="s">
        <v>3766</v>
      </c>
      <c r="F2447" s="3" t="s">
        <v>3767</v>
      </c>
      <c r="G2447">
        <v>230</v>
      </c>
      <c r="H2447" s="3" t="s">
        <v>59</v>
      </c>
      <c r="I2447" s="3" t="s">
        <v>2695</v>
      </c>
      <c r="J2447" s="3" t="s">
        <v>2695</v>
      </c>
      <c r="K2447" s="3" t="s">
        <v>2695</v>
      </c>
      <c r="L2447" s="3" t="s">
        <v>2695</v>
      </c>
      <c r="M2447" s="3" t="s">
        <v>190</v>
      </c>
      <c r="N2447" s="3" t="str">
        <f>IF(Broker_Trades[[#This Row],[Status]]="Complete",((Broker_Trades[[#This Row],[Sell Price]]-Broker_Trades[[#This Row],[Buy Price]])/Broker_Trades[[#This Row],[Buy Price]]),"")</f>
        <v/>
      </c>
      <c r="O24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47" s="3" t="str">
        <f>IFERROR(Broker_Trades[[#This Row],[Return]]/Broker_Trades[[#This Row],[Time]],Broker_Trades[[#This Row],[Return]])</f>
        <v/>
      </c>
    </row>
    <row r="2448" spans="1:16" x14ac:dyDescent="0.3">
      <c r="A2448">
        <v>2447</v>
      </c>
      <c r="B2448" s="3" t="s">
        <v>6364</v>
      </c>
      <c r="C2448" s="4">
        <v>44126.37222222222</v>
      </c>
      <c r="D2448" s="3" t="s">
        <v>21</v>
      </c>
      <c r="E2448" s="3" t="s">
        <v>1442</v>
      </c>
      <c r="F2448" s="3" t="s">
        <v>1426</v>
      </c>
      <c r="G2448">
        <v>1445</v>
      </c>
      <c r="H2448" s="3" t="s">
        <v>59</v>
      </c>
      <c r="I2448" s="3" t="s">
        <v>6333</v>
      </c>
      <c r="J2448" s="3" t="s">
        <v>6337</v>
      </c>
      <c r="K2448" s="3" t="s">
        <v>6286</v>
      </c>
      <c r="L2448" s="3" t="s">
        <v>6365</v>
      </c>
      <c r="M2448" s="3" t="s">
        <v>32</v>
      </c>
      <c r="N2448" s="3">
        <f>IF(Broker_Trades[[#This Row],[Status]]="Complete",((Broker_Trades[[#This Row],[Sell Price]]-Broker_Trades[[#This Row],[Buy Price]])/Broker_Trades[[#This Row],[Buy Price]]),"")</f>
        <v>2.310104529616731E-2</v>
      </c>
      <c r="O24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448" s="3">
        <f>IFERROR(Broker_Trades[[#This Row],[Return]]/Broker_Trades[[#This Row],[Time]],Broker_Trades[[#This Row],[Return]])</f>
        <v>2.310104529616731E-2</v>
      </c>
    </row>
    <row r="2449" spans="1:16" x14ac:dyDescent="0.3">
      <c r="A2449">
        <v>2448</v>
      </c>
      <c r="B2449" s="3" t="s">
        <v>6366</v>
      </c>
      <c r="C2449" s="4">
        <v>44125.765277777777</v>
      </c>
      <c r="D2449" s="3" t="s">
        <v>151</v>
      </c>
      <c r="E2449" s="3" t="s">
        <v>910</v>
      </c>
      <c r="F2449" s="3" t="s">
        <v>910</v>
      </c>
      <c r="G2449">
        <v>1724</v>
      </c>
      <c r="H2449" s="3" t="s">
        <v>59</v>
      </c>
      <c r="I2449" s="3" t="s">
        <v>6333</v>
      </c>
      <c r="J2449" s="3" t="s">
        <v>6362</v>
      </c>
      <c r="K2449" s="3" t="s">
        <v>4867</v>
      </c>
      <c r="L2449" s="3" t="s">
        <v>3853</v>
      </c>
      <c r="M2449" s="3" t="s">
        <v>32</v>
      </c>
      <c r="N2449" s="3">
        <f>IF(Broker_Trades[[#This Row],[Status]]="Complete",((Broker_Trades[[#This Row],[Sell Price]]-Broker_Trades[[#This Row],[Buy Price]])/Broker_Trades[[#This Row],[Buy Price]]),"")</f>
        <v>8.5908529048207657E-2</v>
      </c>
      <c r="O24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2449" s="3">
        <f>IFERROR(Broker_Trades[[#This Row],[Return]]/Broker_Trades[[#This Row],[Time]],Broker_Trades[[#This Row],[Return]])</f>
        <v>2.6846415327564893E-3</v>
      </c>
    </row>
    <row r="2450" spans="1:16" x14ac:dyDescent="0.3">
      <c r="A2450">
        <v>2449</v>
      </c>
      <c r="B2450" s="3" t="s">
        <v>6367</v>
      </c>
      <c r="C2450" s="4">
        <v>44125.76458333333</v>
      </c>
      <c r="D2450" s="3" t="s">
        <v>354</v>
      </c>
      <c r="E2450" s="3" t="s">
        <v>318</v>
      </c>
      <c r="F2450" s="3" t="s">
        <v>319</v>
      </c>
      <c r="G2450">
        <v>2060</v>
      </c>
      <c r="H2450" s="3" t="s">
        <v>2852</v>
      </c>
      <c r="I2450" s="3" t="s">
        <v>5901</v>
      </c>
      <c r="J2450" s="3" t="s">
        <v>6368</v>
      </c>
      <c r="K2450" s="3" t="s">
        <v>6333</v>
      </c>
      <c r="L2450" s="3" t="s">
        <v>6369</v>
      </c>
      <c r="M2450" s="3" t="s">
        <v>32</v>
      </c>
      <c r="N2450" s="3">
        <f>IF(Broker_Trades[[#This Row],[Status]]="Complete",((Broker_Trades[[#This Row],[Sell Price]]-Broker_Trades[[#This Row],[Buy Price]])/Broker_Trades[[#This Row],[Buy Price]]),"")</f>
        <v>5.0583657587548639E-2</v>
      </c>
      <c r="O24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2450" s="3">
        <f>IFERROR(Broker_Trades[[#This Row],[Return]]/Broker_Trades[[#This Row],[Time]],Broker_Trades[[#This Row],[Return]])</f>
        <v>4.5985143261407851E-3</v>
      </c>
    </row>
    <row r="2451" spans="1:16" x14ac:dyDescent="0.3">
      <c r="A2451">
        <v>2450</v>
      </c>
      <c r="B2451" s="3" t="s">
        <v>6370</v>
      </c>
      <c r="C2451" s="4">
        <v>44125.762499999997</v>
      </c>
      <c r="D2451" s="3" t="s">
        <v>6223</v>
      </c>
      <c r="E2451" s="3" t="s">
        <v>910</v>
      </c>
      <c r="F2451" s="3" t="s">
        <v>910</v>
      </c>
      <c r="G2451">
        <v>1815</v>
      </c>
      <c r="H2451" s="3" t="s">
        <v>24</v>
      </c>
      <c r="I2451" s="3" t="s">
        <v>6333</v>
      </c>
      <c r="J2451" s="3" t="s">
        <v>6362</v>
      </c>
      <c r="K2451" s="3" t="s">
        <v>3124</v>
      </c>
      <c r="L2451" s="3" t="s">
        <v>6371</v>
      </c>
      <c r="M2451" s="3" t="s">
        <v>32</v>
      </c>
      <c r="N2451" s="3">
        <f>IF(Broker_Trades[[#This Row],[Status]]="Complete",((Broker_Trades[[#This Row],[Sell Price]]-Broker_Trades[[#This Row],[Buy Price]])/Broker_Trades[[#This Row],[Buy Price]]),"")</f>
        <v>0.13940049443757724</v>
      </c>
      <c r="O24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117</v>
      </c>
      <c r="P2451" s="3">
        <f>IFERROR(Broker_Trades[[#This Row],[Return]]/Broker_Trades[[#This Row],[Time]],Broker_Trades[[#This Row],[Return]])</f>
        <v>1.1914572174151902E-3</v>
      </c>
    </row>
    <row r="2452" spans="1:16" x14ac:dyDescent="0.3">
      <c r="A2452">
        <v>2451</v>
      </c>
      <c r="B2452" s="3" t="s">
        <v>6372</v>
      </c>
      <c r="C2452" s="4">
        <v>44125.761111111111</v>
      </c>
      <c r="D2452" s="3" t="s">
        <v>6223</v>
      </c>
      <c r="E2452" s="3" t="s">
        <v>1463</v>
      </c>
      <c r="F2452" s="3" t="s">
        <v>1464</v>
      </c>
      <c r="G2452">
        <v>4125</v>
      </c>
      <c r="H2452" s="3" t="s">
        <v>24</v>
      </c>
      <c r="I2452" s="3" t="s">
        <v>6333</v>
      </c>
      <c r="J2452" s="3" t="s">
        <v>6373</v>
      </c>
      <c r="K2452" s="3" t="s">
        <v>6064</v>
      </c>
      <c r="L2452" s="3" t="s">
        <v>6374</v>
      </c>
      <c r="M2452" s="3" t="s">
        <v>32</v>
      </c>
      <c r="N2452" s="3">
        <f>IF(Broker_Trades[[#This Row],[Status]]="Complete",((Broker_Trades[[#This Row],[Sell Price]]-Broker_Trades[[#This Row],[Buy Price]])/Broker_Trades[[#This Row],[Buy Price]]),"")</f>
        <v>0.21252199413489731</v>
      </c>
      <c r="O24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316</v>
      </c>
      <c r="P2452" s="3">
        <f>IFERROR(Broker_Trades[[#This Row],[Return]]/Broker_Trades[[#This Row],[Time]],Broker_Trades[[#This Row],[Return]])</f>
        <v>6.7253795612309277E-4</v>
      </c>
    </row>
    <row r="2453" spans="1:16" x14ac:dyDescent="0.3">
      <c r="A2453">
        <v>2452</v>
      </c>
      <c r="B2453" s="3" t="s">
        <v>6375</v>
      </c>
      <c r="C2453" s="4">
        <v>44125.759722222225</v>
      </c>
      <c r="D2453" s="3" t="s">
        <v>21</v>
      </c>
      <c r="E2453" s="3" t="s">
        <v>3766</v>
      </c>
      <c r="F2453" s="3" t="s">
        <v>3767</v>
      </c>
      <c r="G2453">
        <v>235</v>
      </c>
      <c r="H2453" s="3" t="s">
        <v>59</v>
      </c>
      <c r="I2453" s="3" t="s">
        <v>2695</v>
      </c>
      <c r="J2453" s="3" t="s">
        <v>2695</v>
      </c>
      <c r="K2453" s="3" t="s">
        <v>2695</v>
      </c>
      <c r="L2453" s="3" t="s">
        <v>2695</v>
      </c>
      <c r="M2453" s="3" t="s">
        <v>190</v>
      </c>
      <c r="N2453" s="3" t="str">
        <f>IF(Broker_Trades[[#This Row],[Status]]="Complete",((Broker_Trades[[#This Row],[Sell Price]]-Broker_Trades[[#This Row],[Buy Price]])/Broker_Trades[[#This Row],[Buy Price]]),"")</f>
        <v/>
      </c>
      <c r="O24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53" s="3" t="str">
        <f>IFERROR(Broker_Trades[[#This Row],[Return]]/Broker_Trades[[#This Row],[Time]],Broker_Trades[[#This Row],[Return]])</f>
        <v/>
      </c>
    </row>
    <row r="2454" spans="1:16" x14ac:dyDescent="0.3">
      <c r="A2454">
        <v>2453</v>
      </c>
      <c r="B2454" s="3" t="s">
        <v>6376</v>
      </c>
      <c r="C2454" s="4">
        <v>44125.750694444447</v>
      </c>
      <c r="D2454" s="3" t="s">
        <v>4046</v>
      </c>
      <c r="E2454" s="3" t="s">
        <v>1738</v>
      </c>
      <c r="F2454" s="3" t="s">
        <v>1739</v>
      </c>
      <c r="G2454">
        <v>124</v>
      </c>
      <c r="H2454" s="3" t="s">
        <v>24</v>
      </c>
      <c r="I2454" s="3" t="s">
        <v>6333</v>
      </c>
      <c r="J2454" s="3" t="s">
        <v>6377</v>
      </c>
      <c r="K2454" s="3" t="s">
        <v>2695</v>
      </c>
      <c r="L2454" s="3" t="s">
        <v>2695</v>
      </c>
      <c r="M2454" s="3" t="s">
        <v>19</v>
      </c>
      <c r="N2454" s="3" t="str">
        <f>IF(Broker_Trades[[#This Row],[Status]]="Complete",((Broker_Trades[[#This Row],[Sell Price]]-Broker_Trades[[#This Row],[Buy Price]])/Broker_Trades[[#This Row],[Buy Price]]),"")</f>
        <v/>
      </c>
      <c r="O24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54" s="3" t="str">
        <f>IFERROR(Broker_Trades[[#This Row],[Return]]/Broker_Trades[[#This Row],[Time]],Broker_Trades[[#This Row],[Return]])</f>
        <v/>
      </c>
    </row>
    <row r="2455" spans="1:16" x14ac:dyDescent="0.3">
      <c r="A2455">
        <v>2454</v>
      </c>
      <c r="B2455" s="3" t="s">
        <v>6378</v>
      </c>
      <c r="C2455" s="4">
        <v>44125.75</v>
      </c>
      <c r="D2455" s="3" t="s">
        <v>3422</v>
      </c>
      <c r="E2455" s="3" t="s">
        <v>318</v>
      </c>
      <c r="F2455" s="3" t="s">
        <v>319</v>
      </c>
      <c r="G2455">
        <v>2320</v>
      </c>
      <c r="H2455" s="3" t="s">
        <v>2852</v>
      </c>
      <c r="I2455" s="3" t="s">
        <v>2695</v>
      </c>
      <c r="J2455" s="3" t="s">
        <v>2695</v>
      </c>
      <c r="K2455" s="3" t="s">
        <v>2695</v>
      </c>
      <c r="L2455" s="3" t="s">
        <v>2695</v>
      </c>
      <c r="M2455" s="3" t="s">
        <v>190</v>
      </c>
      <c r="N2455" s="3" t="str">
        <f>IF(Broker_Trades[[#This Row],[Status]]="Complete",((Broker_Trades[[#This Row],[Sell Price]]-Broker_Trades[[#This Row],[Buy Price]])/Broker_Trades[[#This Row],[Buy Price]]),"")</f>
        <v/>
      </c>
      <c r="O24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55" s="3" t="str">
        <f>IFERROR(Broker_Trades[[#This Row],[Return]]/Broker_Trades[[#This Row],[Time]],Broker_Trades[[#This Row],[Return]])</f>
        <v/>
      </c>
    </row>
    <row r="2456" spans="1:16" x14ac:dyDescent="0.3">
      <c r="A2456">
        <v>2455</v>
      </c>
      <c r="B2456" s="3" t="s">
        <v>6379</v>
      </c>
      <c r="C2456" s="4">
        <v>44125.613888888889</v>
      </c>
      <c r="D2456" s="3" t="s">
        <v>34</v>
      </c>
      <c r="E2456" s="3" t="s">
        <v>318</v>
      </c>
      <c r="F2456" s="3" t="s">
        <v>319</v>
      </c>
      <c r="G2456">
        <v>2550</v>
      </c>
      <c r="H2456" s="3" t="s">
        <v>24</v>
      </c>
      <c r="I2456" s="3" t="s">
        <v>6380</v>
      </c>
      <c r="J2456" s="3" t="s">
        <v>6381</v>
      </c>
      <c r="K2456" s="3" t="s">
        <v>3300</v>
      </c>
      <c r="L2456" s="3" t="s">
        <v>1716</v>
      </c>
      <c r="M2456" s="3" t="s">
        <v>32</v>
      </c>
      <c r="N2456" s="3">
        <f>IF(Broker_Trades[[#This Row],[Status]]="Complete",((Broker_Trades[[#This Row],[Sell Price]]-Broker_Trades[[#This Row],[Buy Price]])/Broker_Trades[[#This Row],[Buy Price]]),"")</f>
        <v>0.20091324200913241</v>
      </c>
      <c r="O24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303</v>
      </c>
      <c r="P2456" s="3">
        <f>IFERROR(Broker_Trades[[#This Row],[Return]]/Broker_Trades[[#This Row],[Time]],Broker_Trades[[#This Row],[Return]])</f>
        <v>6.630800066308E-4</v>
      </c>
    </row>
    <row r="2457" spans="1:16" x14ac:dyDescent="0.3">
      <c r="A2457">
        <v>2456</v>
      </c>
      <c r="B2457" s="3" t="s">
        <v>6382</v>
      </c>
      <c r="C2457" s="4">
        <v>44125.613194444442</v>
      </c>
      <c r="D2457" s="3" t="s">
        <v>34</v>
      </c>
      <c r="E2457" s="3" t="s">
        <v>1772</v>
      </c>
      <c r="F2457" s="3" t="s">
        <v>1773</v>
      </c>
      <c r="G2457">
        <v>675</v>
      </c>
      <c r="H2457" s="3" t="s">
        <v>24</v>
      </c>
      <c r="I2457" s="3" t="s">
        <v>6380</v>
      </c>
      <c r="J2457" s="3" t="s">
        <v>6383</v>
      </c>
      <c r="K2457" s="3" t="s">
        <v>4494</v>
      </c>
      <c r="L2457" s="3" t="s">
        <v>5813</v>
      </c>
      <c r="M2457" s="3" t="s">
        <v>32</v>
      </c>
      <c r="N2457" s="3">
        <f>IF(Broker_Trades[[#This Row],[Status]]="Complete",((Broker_Trades[[#This Row],[Sell Price]]-Broker_Trades[[#This Row],[Buy Price]])/Broker_Trades[[#This Row],[Buy Price]]),"")</f>
        <v>0.17237521514629944</v>
      </c>
      <c r="O24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2457" s="3">
        <f>IFERROR(Broker_Trades[[#This Row],[Return]]/Broker_Trades[[#This Row],[Time]],Broker_Trades[[#This Row],[Return]])</f>
        <v>4.2042735401536446E-3</v>
      </c>
    </row>
    <row r="2458" spans="1:16" x14ac:dyDescent="0.3">
      <c r="A2458">
        <v>2457</v>
      </c>
      <c r="B2458" s="3" t="s">
        <v>6384</v>
      </c>
      <c r="C2458" s="4">
        <v>44125.613194444442</v>
      </c>
      <c r="D2458" s="3" t="s">
        <v>34</v>
      </c>
      <c r="E2458" s="3" t="s">
        <v>1463</v>
      </c>
      <c r="F2458" s="3" t="s">
        <v>1464</v>
      </c>
      <c r="G2458">
        <v>4200</v>
      </c>
      <c r="H2458" s="3" t="s">
        <v>24</v>
      </c>
      <c r="I2458" s="3" t="s">
        <v>6380</v>
      </c>
      <c r="J2458" s="3" t="s">
        <v>6385</v>
      </c>
      <c r="K2458" s="3" t="s">
        <v>2695</v>
      </c>
      <c r="L2458" s="3" t="s">
        <v>2695</v>
      </c>
      <c r="M2458" s="3" t="s">
        <v>19</v>
      </c>
      <c r="N2458" s="3" t="str">
        <f>IF(Broker_Trades[[#This Row],[Status]]="Complete",((Broker_Trades[[#This Row],[Sell Price]]-Broker_Trades[[#This Row],[Buy Price]])/Broker_Trades[[#This Row],[Buy Price]]),"")</f>
        <v/>
      </c>
      <c r="O24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58" s="3" t="str">
        <f>IFERROR(Broker_Trades[[#This Row],[Return]]/Broker_Trades[[#This Row],[Time]],Broker_Trades[[#This Row],[Return]])</f>
        <v/>
      </c>
    </row>
    <row r="2459" spans="1:16" x14ac:dyDescent="0.3">
      <c r="A2459">
        <v>2458</v>
      </c>
      <c r="B2459" s="3" t="s">
        <v>6386</v>
      </c>
      <c r="C2459" s="4">
        <v>44125.612500000003</v>
      </c>
      <c r="D2459" s="3" t="s">
        <v>34</v>
      </c>
      <c r="E2459" s="3" t="s">
        <v>6387</v>
      </c>
      <c r="F2459" s="3" t="s">
        <v>1086</v>
      </c>
      <c r="G2459">
        <v>475</v>
      </c>
      <c r="H2459" s="3" t="s">
        <v>24</v>
      </c>
      <c r="I2459" s="3" t="s">
        <v>6380</v>
      </c>
      <c r="J2459" s="3" t="s">
        <v>6388</v>
      </c>
      <c r="K2459" s="3" t="s">
        <v>2695</v>
      </c>
      <c r="L2459" s="3" t="s">
        <v>2695</v>
      </c>
      <c r="M2459" s="3" t="s">
        <v>19</v>
      </c>
      <c r="N2459" s="3" t="str">
        <f>IF(Broker_Trades[[#This Row],[Status]]="Complete",((Broker_Trades[[#This Row],[Sell Price]]-Broker_Trades[[#This Row],[Buy Price]])/Broker_Trades[[#This Row],[Buy Price]]),"")</f>
        <v/>
      </c>
      <c r="O24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59" s="3" t="str">
        <f>IFERROR(Broker_Trades[[#This Row],[Return]]/Broker_Trades[[#This Row],[Time]],Broker_Trades[[#This Row],[Return]])</f>
        <v/>
      </c>
    </row>
    <row r="2460" spans="1:16" x14ac:dyDescent="0.3">
      <c r="A2460">
        <v>2459</v>
      </c>
      <c r="B2460" s="3" t="s">
        <v>6389</v>
      </c>
      <c r="C2460" s="4">
        <v>44125.611805555556</v>
      </c>
      <c r="D2460" s="3" t="s">
        <v>159</v>
      </c>
      <c r="E2460" s="3" t="s">
        <v>318</v>
      </c>
      <c r="F2460" s="3" t="s">
        <v>319</v>
      </c>
      <c r="G2460">
        <v>2620</v>
      </c>
      <c r="H2460" s="3" t="s">
        <v>24</v>
      </c>
      <c r="I2460" s="3" t="s">
        <v>6380</v>
      </c>
      <c r="J2460" s="3" t="s">
        <v>6381</v>
      </c>
      <c r="K2460" s="3" t="s">
        <v>3300</v>
      </c>
      <c r="L2460" s="3" t="s">
        <v>1716</v>
      </c>
      <c r="M2460" s="3" t="s">
        <v>32</v>
      </c>
      <c r="N2460" s="3">
        <f>IF(Broker_Trades[[#This Row],[Status]]="Complete",((Broker_Trades[[#This Row],[Sell Price]]-Broker_Trades[[#This Row],[Buy Price]])/Broker_Trades[[#This Row],[Buy Price]]),"")</f>
        <v>0.20091324200913241</v>
      </c>
      <c r="O24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303</v>
      </c>
      <c r="P2460" s="3">
        <f>IFERROR(Broker_Trades[[#This Row],[Return]]/Broker_Trades[[#This Row],[Time]],Broker_Trades[[#This Row],[Return]])</f>
        <v>6.630800066308E-4</v>
      </c>
    </row>
    <row r="2461" spans="1:16" x14ac:dyDescent="0.3">
      <c r="A2461">
        <v>2460</v>
      </c>
      <c r="B2461" s="3" t="s">
        <v>6390</v>
      </c>
      <c r="C2461" s="4">
        <v>44125.611111111109</v>
      </c>
      <c r="D2461" s="3" t="s">
        <v>159</v>
      </c>
      <c r="E2461" s="3" t="s">
        <v>1085</v>
      </c>
      <c r="F2461" s="3" t="s">
        <v>1086</v>
      </c>
      <c r="G2461">
        <v>500</v>
      </c>
      <c r="H2461" s="3" t="s">
        <v>24</v>
      </c>
      <c r="I2461" s="3" t="s">
        <v>6380</v>
      </c>
      <c r="J2461" s="3" t="s">
        <v>6388</v>
      </c>
      <c r="K2461" s="3" t="s">
        <v>2695</v>
      </c>
      <c r="L2461" s="3" t="s">
        <v>2695</v>
      </c>
      <c r="M2461" s="3" t="s">
        <v>19</v>
      </c>
      <c r="N2461" s="3" t="str">
        <f>IF(Broker_Trades[[#This Row],[Status]]="Complete",((Broker_Trades[[#This Row],[Sell Price]]-Broker_Trades[[#This Row],[Buy Price]])/Broker_Trades[[#This Row],[Buy Price]]),"")</f>
        <v/>
      </c>
      <c r="O24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61" s="3" t="str">
        <f>IFERROR(Broker_Trades[[#This Row],[Return]]/Broker_Trades[[#This Row],[Time]],Broker_Trades[[#This Row],[Return]])</f>
        <v/>
      </c>
    </row>
    <row r="2462" spans="1:16" x14ac:dyDescent="0.3">
      <c r="A2462">
        <v>2461</v>
      </c>
      <c r="B2462" s="3" t="s">
        <v>6391</v>
      </c>
      <c r="C2462" s="4">
        <v>44125.546527777777</v>
      </c>
      <c r="D2462" s="3" t="s">
        <v>21</v>
      </c>
      <c r="E2462" s="3" t="s">
        <v>1869</v>
      </c>
      <c r="F2462" s="3" t="s">
        <v>1382</v>
      </c>
      <c r="G2462">
        <v>533</v>
      </c>
      <c r="H2462" s="3" t="s">
        <v>2852</v>
      </c>
      <c r="I2462" s="3" t="s">
        <v>784</v>
      </c>
      <c r="J2462" s="3" t="s">
        <v>6392</v>
      </c>
      <c r="K2462" s="3" t="s">
        <v>6380</v>
      </c>
      <c r="L2462" s="3" t="s">
        <v>6393</v>
      </c>
      <c r="M2462" s="3" t="s">
        <v>32</v>
      </c>
      <c r="N2462" s="3">
        <f>IF(Broker_Trades[[#This Row],[Status]]="Complete",((Broker_Trades[[#This Row],[Sell Price]]-Broker_Trades[[#This Row],[Buy Price]])/Broker_Trades[[#This Row],[Buy Price]]),"")</f>
        <v>8.5908704281258949E-2</v>
      </c>
      <c r="O24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491</v>
      </c>
      <c r="P2462" s="3">
        <f>IFERROR(Broker_Trades[[#This Row],[Return]]/Broker_Trades[[#This Row],[Time]],Broker_Trades[[#This Row],[Return]])</f>
        <v>1.7496681116346019E-4</v>
      </c>
    </row>
    <row r="2463" spans="1:16" x14ac:dyDescent="0.3">
      <c r="A2463">
        <v>2462</v>
      </c>
      <c r="B2463" s="3" t="s">
        <v>6394</v>
      </c>
      <c r="C2463" s="4">
        <v>44125.54583333333</v>
      </c>
      <c r="D2463" s="3" t="s">
        <v>21</v>
      </c>
      <c r="E2463" s="3" t="s">
        <v>1463</v>
      </c>
      <c r="F2463" s="3" t="s">
        <v>1464</v>
      </c>
      <c r="G2463">
        <v>4301</v>
      </c>
      <c r="H2463" s="3" t="s">
        <v>24</v>
      </c>
      <c r="I2463" s="3" t="s">
        <v>6380</v>
      </c>
      <c r="J2463" s="3" t="s">
        <v>6385</v>
      </c>
      <c r="K2463" s="3" t="s">
        <v>2695</v>
      </c>
      <c r="L2463" s="3" t="s">
        <v>2695</v>
      </c>
      <c r="M2463" s="3" t="s">
        <v>19</v>
      </c>
      <c r="N2463" s="3" t="str">
        <f>IF(Broker_Trades[[#This Row],[Status]]="Complete",((Broker_Trades[[#This Row],[Sell Price]]-Broker_Trades[[#This Row],[Buy Price]])/Broker_Trades[[#This Row],[Buy Price]]),"")</f>
        <v/>
      </c>
      <c r="O24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63" s="3" t="str">
        <f>IFERROR(Broker_Trades[[#This Row],[Return]]/Broker_Trades[[#This Row],[Time]],Broker_Trades[[#This Row],[Return]])</f>
        <v/>
      </c>
    </row>
    <row r="2464" spans="1:16" x14ac:dyDescent="0.3">
      <c r="A2464">
        <v>2463</v>
      </c>
      <c r="B2464" s="3" t="s">
        <v>6395</v>
      </c>
      <c r="C2464" s="4">
        <v>44125.54583333333</v>
      </c>
      <c r="D2464" s="3" t="s">
        <v>3422</v>
      </c>
      <c r="E2464" s="3" t="s">
        <v>1894</v>
      </c>
      <c r="F2464" s="3" t="s">
        <v>1895</v>
      </c>
      <c r="G2464">
        <v>461</v>
      </c>
      <c r="H2464" s="3" t="s">
        <v>24</v>
      </c>
      <c r="I2464" s="3" t="s">
        <v>6380</v>
      </c>
      <c r="J2464" s="3" t="s">
        <v>6396</v>
      </c>
      <c r="K2464" s="3" t="s">
        <v>4505</v>
      </c>
      <c r="L2464" s="3" t="s">
        <v>6397</v>
      </c>
      <c r="M2464" s="3" t="s">
        <v>32</v>
      </c>
      <c r="N2464" s="3">
        <f>IF(Broker_Trades[[#This Row],[Status]]="Complete",((Broker_Trades[[#This Row],[Sell Price]]-Broker_Trades[[#This Row],[Buy Price]])/Broker_Trades[[#This Row],[Buy Price]]),"")</f>
        <v>0.39255014326647564</v>
      </c>
      <c r="O24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2464" s="3">
        <f>IFERROR(Broker_Trades[[#This Row],[Return]]/Broker_Trades[[#This Row],[Time]],Broker_Trades[[#This Row],[Return]])</f>
        <v>1.0609463331526368E-2</v>
      </c>
    </row>
    <row r="2465" spans="1:16" x14ac:dyDescent="0.3">
      <c r="A2465">
        <v>2464</v>
      </c>
      <c r="B2465" s="3" t="s">
        <v>6398</v>
      </c>
      <c r="C2465" s="4">
        <v>44125.54583333333</v>
      </c>
      <c r="D2465" s="3" t="s">
        <v>21</v>
      </c>
      <c r="E2465" s="3" t="s">
        <v>6275</v>
      </c>
      <c r="F2465" s="3" t="s">
        <v>1889</v>
      </c>
      <c r="G2465">
        <v>1860</v>
      </c>
      <c r="H2465" s="3" t="s">
        <v>17</v>
      </c>
      <c r="I2465" s="3" t="s">
        <v>2695</v>
      </c>
      <c r="J2465" s="3" t="s">
        <v>2695</v>
      </c>
      <c r="K2465" s="3" t="s">
        <v>2695</v>
      </c>
      <c r="L2465" s="3" t="s">
        <v>2695</v>
      </c>
      <c r="M2465" s="3" t="s">
        <v>190</v>
      </c>
      <c r="N2465" s="3" t="str">
        <f>IF(Broker_Trades[[#This Row],[Status]]="Complete",((Broker_Trades[[#This Row],[Sell Price]]-Broker_Trades[[#This Row],[Buy Price]])/Broker_Trades[[#This Row],[Buy Price]]),"")</f>
        <v/>
      </c>
      <c r="O24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65" s="3" t="str">
        <f>IFERROR(Broker_Trades[[#This Row],[Return]]/Broker_Trades[[#This Row],[Time]],Broker_Trades[[#This Row],[Return]])</f>
        <v/>
      </c>
    </row>
    <row r="2466" spans="1:16" x14ac:dyDescent="0.3">
      <c r="A2466">
        <v>2465</v>
      </c>
      <c r="B2466" s="3" t="s">
        <v>6399</v>
      </c>
      <c r="C2466" s="4">
        <v>44125.545138888891</v>
      </c>
      <c r="D2466" s="3" t="s">
        <v>3422</v>
      </c>
      <c r="E2466" s="3" t="s">
        <v>2049</v>
      </c>
      <c r="F2466" s="3" t="s">
        <v>2050</v>
      </c>
      <c r="G2466">
        <v>2063</v>
      </c>
      <c r="H2466" s="3" t="s">
        <v>2852</v>
      </c>
      <c r="I2466" s="3" t="s">
        <v>6380</v>
      </c>
      <c r="J2466" s="3" t="s">
        <v>6400</v>
      </c>
      <c r="K2466" s="3" t="s">
        <v>6380</v>
      </c>
      <c r="L2466" s="3" t="s">
        <v>6401</v>
      </c>
      <c r="M2466" s="3" t="s">
        <v>32</v>
      </c>
      <c r="N2466" s="3">
        <f>IF(Broker_Trades[[#This Row],[Status]]="Complete",((Broker_Trades[[#This Row],[Sell Price]]-Broker_Trades[[#This Row],[Buy Price]])/Broker_Trades[[#This Row],[Buy Price]]),"")</f>
        <v>3.9785546202178501E-2</v>
      </c>
      <c r="O24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466" s="3">
        <f>IFERROR(Broker_Trades[[#This Row],[Return]]/Broker_Trades[[#This Row],[Time]],Broker_Trades[[#This Row],[Return]])</f>
        <v>3.9785546202178501E-2</v>
      </c>
    </row>
    <row r="2467" spans="1:16" x14ac:dyDescent="0.3">
      <c r="A2467">
        <v>2466</v>
      </c>
      <c r="B2467" s="3" t="s">
        <v>6402</v>
      </c>
      <c r="C2467" s="4">
        <v>44125.545138888891</v>
      </c>
      <c r="D2467" s="3" t="s">
        <v>3422</v>
      </c>
      <c r="E2467" s="3" t="s">
        <v>1463</v>
      </c>
      <c r="F2467" s="3" t="s">
        <v>1464</v>
      </c>
      <c r="G2467">
        <v>3812</v>
      </c>
      <c r="H2467" s="3" t="s">
        <v>17</v>
      </c>
      <c r="I2467" s="3" t="s">
        <v>6380</v>
      </c>
      <c r="J2467" s="3" t="s">
        <v>6385</v>
      </c>
      <c r="K2467" s="3" t="s">
        <v>3203</v>
      </c>
      <c r="L2467" s="3" t="s">
        <v>6403</v>
      </c>
      <c r="M2467" s="3" t="s">
        <v>32</v>
      </c>
      <c r="N2467" s="3">
        <f>IF(Broker_Trades[[#This Row],[Status]]="Complete",((Broker_Trades[[#This Row],[Sell Price]]-Broker_Trades[[#This Row],[Buy Price]])/Broker_Trades[[#This Row],[Buy Price]]),"")</f>
        <v>6.7039106145251395E-2</v>
      </c>
      <c r="O24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168</v>
      </c>
      <c r="P2467" s="3">
        <f>IFERROR(Broker_Trades[[#This Row],[Return]]/Broker_Trades[[#This Row],[Time]],Broker_Trades[[#This Row],[Return]])</f>
        <v>3.9904229848363923E-4</v>
      </c>
    </row>
    <row r="2468" spans="1:16" x14ac:dyDescent="0.3">
      <c r="A2468">
        <v>2467</v>
      </c>
      <c r="B2468" s="3" t="s">
        <v>6404</v>
      </c>
      <c r="C2468" s="4">
        <v>44125.544444444444</v>
      </c>
      <c r="D2468" s="3" t="s">
        <v>4760</v>
      </c>
      <c r="E2468" s="3" t="s">
        <v>6405</v>
      </c>
      <c r="F2468" s="3" t="s">
        <v>6406</v>
      </c>
      <c r="G2468">
        <v>62</v>
      </c>
      <c r="H2468" s="3" t="s">
        <v>17</v>
      </c>
      <c r="I2468" s="3" t="s">
        <v>6380</v>
      </c>
      <c r="J2468" s="3" t="s">
        <v>6407</v>
      </c>
      <c r="K2468" s="3" t="s">
        <v>4389</v>
      </c>
      <c r="L2468" s="3" t="s">
        <v>6408</v>
      </c>
      <c r="M2468" s="3" t="s">
        <v>32</v>
      </c>
      <c r="N2468" s="3">
        <f>IF(Broker_Trades[[#This Row],[Status]]="Complete",((Broker_Trades[[#This Row],[Sell Price]]-Broker_Trades[[#This Row],[Buy Price]])/Broker_Trades[[#This Row],[Buy Price]]),"")</f>
        <v>0.22264150943396221</v>
      </c>
      <c r="O24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2468" s="3">
        <f>IFERROR(Broker_Trades[[#This Row],[Return]]/Broker_Trades[[#This Row],[Time]],Broker_Trades[[#This Row],[Return]])</f>
        <v>4.7370533922119623E-3</v>
      </c>
    </row>
    <row r="2469" spans="1:16" x14ac:dyDescent="0.3">
      <c r="A2469">
        <v>2468</v>
      </c>
      <c r="B2469" s="3" t="s">
        <v>6409</v>
      </c>
      <c r="C2469" s="4">
        <v>44125.544444444444</v>
      </c>
      <c r="D2469" s="3" t="s">
        <v>6223</v>
      </c>
      <c r="E2469" s="3" t="s">
        <v>293</v>
      </c>
      <c r="F2469" s="3" t="s">
        <v>294</v>
      </c>
      <c r="G2469">
        <v>1427</v>
      </c>
      <c r="H2469" s="3" t="s">
        <v>24</v>
      </c>
      <c r="I2469" s="3" t="s">
        <v>6380</v>
      </c>
      <c r="J2469" s="3" t="s">
        <v>6410</v>
      </c>
      <c r="K2469" s="3" t="s">
        <v>5301</v>
      </c>
      <c r="L2469" s="3" t="s">
        <v>6411</v>
      </c>
      <c r="M2469" s="3" t="s">
        <v>32</v>
      </c>
      <c r="N2469" s="3">
        <f>IF(Broker_Trades[[#This Row],[Status]]="Complete",((Broker_Trades[[#This Row],[Sell Price]]-Broker_Trades[[#This Row],[Buy Price]])/Broker_Trades[[#This Row],[Buy Price]]),"")</f>
        <v>0.17422395579392175</v>
      </c>
      <c r="O24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2469" s="3">
        <f>IFERROR(Broker_Trades[[#This Row],[Return]]/Broker_Trades[[#This Row],[Time]],Broker_Trades[[#This Row],[Return]])</f>
        <v>5.1242339939388745E-3</v>
      </c>
    </row>
    <row r="2470" spans="1:16" x14ac:dyDescent="0.3">
      <c r="A2470">
        <v>2469</v>
      </c>
      <c r="B2470" s="3" t="s">
        <v>6412</v>
      </c>
      <c r="C2470" s="4">
        <v>44125.508333333331</v>
      </c>
      <c r="D2470" s="3" t="s">
        <v>147</v>
      </c>
      <c r="E2470" s="3" t="s">
        <v>1738</v>
      </c>
      <c r="F2470" s="3" t="s">
        <v>1739</v>
      </c>
      <c r="G2470">
        <v>60</v>
      </c>
      <c r="H2470" s="3" t="s">
        <v>24</v>
      </c>
      <c r="I2470" s="3" t="s">
        <v>6380</v>
      </c>
      <c r="J2470" s="3" t="s">
        <v>6413</v>
      </c>
      <c r="K2470" s="3" t="s">
        <v>4584</v>
      </c>
      <c r="L2470" s="3" t="s">
        <v>6414</v>
      </c>
      <c r="M2470" s="3" t="s">
        <v>32</v>
      </c>
      <c r="N2470" s="3">
        <f>IF(Broker_Trades[[#This Row],[Status]]="Complete",((Broker_Trades[[#This Row],[Sell Price]]-Broker_Trades[[#This Row],[Buy Price]])/Broker_Trades[[#This Row],[Buy Price]]),"")</f>
        <v>9.9384344766930491E-2</v>
      </c>
      <c r="O24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2470" s="3">
        <f>IFERROR(Broker_Trades[[#This Row],[Return]]/Broker_Trades[[#This Row],[Time]],Broker_Trades[[#This Row],[Return]])</f>
        <v>3.5494408845332319E-3</v>
      </c>
    </row>
    <row r="2471" spans="1:16" x14ac:dyDescent="0.3">
      <c r="A2471">
        <v>2470</v>
      </c>
      <c r="B2471" s="3" t="s">
        <v>6415</v>
      </c>
      <c r="C2471" s="4">
        <v>44125.508333333331</v>
      </c>
      <c r="D2471" s="3" t="s">
        <v>147</v>
      </c>
      <c r="E2471" s="3" t="s">
        <v>3947</v>
      </c>
      <c r="F2471" s="3" t="s">
        <v>3948</v>
      </c>
      <c r="G2471">
        <v>60</v>
      </c>
      <c r="H2471" s="3" t="s">
        <v>24</v>
      </c>
      <c r="I2471" s="3" t="s">
        <v>6380</v>
      </c>
      <c r="J2471" s="3" t="s">
        <v>6416</v>
      </c>
      <c r="K2471" s="3" t="s">
        <v>4345</v>
      </c>
      <c r="L2471" s="3" t="s">
        <v>6417</v>
      </c>
      <c r="M2471" s="3" t="s">
        <v>32</v>
      </c>
      <c r="N2471" s="3">
        <f>IF(Broker_Trades[[#This Row],[Status]]="Complete",((Broker_Trades[[#This Row],[Sell Price]]-Broker_Trades[[#This Row],[Buy Price]])/Broker_Trades[[#This Row],[Buy Price]]),"")</f>
        <v>0.40757749712973596</v>
      </c>
      <c r="O24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2471" s="3">
        <f>IFERROR(Broker_Trades[[#This Row],[Return]]/Broker_Trades[[#This Row],[Time]],Broker_Trades[[#This Row],[Return]])</f>
        <v>8.3179081046884894E-3</v>
      </c>
    </row>
    <row r="2472" spans="1:16" x14ac:dyDescent="0.3">
      <c r="A2472">
        <v>2471</v>
      </c>
      <c r="B2472" s="3" t="s">
        <v>6418</v>
      </c>
      <c r="C2472" s="4">
        <v>44125.507638888892</v>
      </c>
      <c r="D2472" s="3" t="s">
        <v>132</v>
      </c>
      <c r="E2472" s="3" t="s">
        <v>188</v>
      </c>
      <c r="F2472" s="3" t="s">
        <v>189</v>
      </c>
      <c r="G2472">
        <v>1319</v>
      </c>
      <c r="H2472" s="3" t="s">
        <v>24</v>
      </c>
      <c r="I2472" s="3" t="s">
        <v>6380</v>
      </c>
      <c r="J2472" s="3" t="s">
        <v>6419</v>
      </c>
      <c r="K2472" s="3" t="s">
        <v>3997</v>
      </c>
      <c r="L2472" s="3" t="s">
        <v>4847</v>
      </c>
      <c r="M2472" s="3" t="s">
        <v>32</v>
      </c>
      <c r="N2472" s="3">
        <f>IF(Broker_Trades[[#This Row],[Status]]="Complete",((Broker_Trades[[#This Row],[Sell Price]]-Broker_Trades[[#This Row],[Buy Price]])/Broker_Trades[[#This Row],[Buy Price]]),"")</f>
        <v>0.21224203654208457</v>
      </c>
      <c r="O24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82</v>
      </c>
      <c r="P2472" s="3">
        <f>IFERROR(Broker_Trades[[#This Row],[Return]]/Broker_Trades[[#This Row],[Time]],Broker_Trades[[#This Row],[Return]])</f>
        <v>2.5883175188059094E-3</v>
      </c>
    </row>
    <row r="2473" spans="1:16" x14ac:dyDescent="0.3">
      <c r="A2473">
        <v>2472</v>
      </c>
      <c r="B2473" s="3" t="s">
        <v>6420</v>
      </c>
      <c r="C2473" s="4">
        <v>44125.507638888892</v>
      </c>
      <c r="D2473" s="3" t="s">
        <v>354</v>
      </c>
      <c r="E2473" s="3" t="s">
        <v>910</v>
      </c>
      <c r="F2473" s="3" t="s">
        <v>910</v>
      </c>
      <c r="G2473">
        <v>1820</v>
      </c>
      <c r="H2473" s="3" t="s">
        <v>24</v>
      </c>
      <c r="I2473" s="3" t="s">
        <v>6380</v>
      </c>
      <c r="J2473" s="3" t="s">
        <v>6421</v>
      </c>
      <c r="K2473" s="3" t="s">
        <v>3124</v>
      </c>
      <c r="L2473" s="3" t="s">
        <v>6371</v>
      </c>
      <c r="M2473" s="3" t="s">
        <v>32</v>
      </c>
      <c r="N2473" s="3">
        <f>IF(Broker_Trades[[#This Row],[Status]]="Complete",((Broker_Trades[[#This Row],[Sell Price]]-Broker_Trades[[#This Row],[Buy Price]])/Broker_Trades[[#This Row],[Buy Price]]),"")</f>
        <v>0.16286624404705588</v>
      </c>
      <c r="O24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118</v>
      </c>
      <c r="P2473" s="3">
        <f>IFERROR(Broker_Trades[[#This Row],[Return]]/Broker_Trades[[#This Row],[Time]],Broker_Trades[[#This Row],[Return]])</f>
        <v>1.3802224071784396E-3</v>
      </c>
    </row>
    <row r="2474" spans="1:16" x14ac:dyDescent="0.3">
      <c r="A2474">
        <v>2473</v>
      </c>
      <c r="B2474" s="3" t="s">
        <v>6422</v>
      </c>
      <c r="C2474" s="4">
        <v>44125.507638888892</v>
      </c>
      <c r="D2474" s="3" t="s">
        <v>354</v>
      </c>
      <c r="E2474" s="3" t="s">
        <v>350</v>
      </c>
      <c r="F2474" s="3" t="s">
        <v>351</v>
      </c>
      <c r="G2474">
        <v>497</v>
      </c>
      <c r="H2474" s="3" t="s">
        <v>24</v>
      </c>
      <c r="I2474" s="3" t="s">
        <v>6380</v>
      </c>
      <c r="J2474" s="3" t="s">
        <v>6423</v>
      </c>
      <c r="K2474" s="3" t="s">
        <v>6380</v>
      </c>
      <c r="L2474" s="3" t="s">
        <v>6424</v>
      </c>
      <c r="M2474" s="3" t="s">
        <v>32</v>
      </c>
      <c r="N2474" s="3">
        <f>IF(Broker_Trades[[#This Row],[Status]]="Complete",((Broker_Trades[[#This Row],[Sell Price]]-Broker_Trades[[#This Row],[Buy Price]])/Broker_Trades[[#This Row],[Buy Price]]),"")</f>
        <v>6.7673198415247937E-2</v>
      </c>
      <c r="O24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474" s="3">
        <f>IFERROR(Broker_Trades[[#This Row],[Return]]/Broker_Trades[[#This Row],[Time]],Broker_Trades[[#This Row],[Return]])</f>
        <v>6.7673198415247937E-2</v>
      </c>
    </row>
    <row r="2475" spans="1:16" x14ac:dyDescent="0.3">
      <c r="A2475">
        <v>2474</v>
      </c>
      <c r="B2475" s="3" t="s">
        <v>6425</v>
      </c>
      <c r="C2475" s="4">
        <v>44125.506944444445</v>
      </c>
      <c r="D2475" s="3" t="s">
        <v>354</v>
      </c>
      <c r="E2475" s="3" t="s">
        <v>6275</v>
      </c>
      <c r="F2475" s="3" t="s">
        <v>1889</v>
      </c>
      <c r="G2475">
        <v>1585</v>
      </c>
      <c r="H2475" s="3" t="s">
        <v>2852</v>
      </c>
      <c r="I2475" s="3" t="s">
        <v>2695</v>
      </c>
      <c r="J2475" s="3" t="s">
        <v>2695</v>
      </c>
      <c r="K2475" s="3" t="s">
        <v>2695</v>
      </c>
      <c r="L2475" s="3" t="s">
        <v>2695</v>
      </c>
      <c r="M2475" s="3" t="s">
        <v>190</v>
      </c>
      <c r="N2475" s="3" t="str">
        <f>IF(Broker_Trades[[#This Row],[Status]]="Complete",((Broker_Trades[[#This Row],[Sell Price]]-Broker_Trades[[#This Row],[Buy Price]])/Broker_Trades[[#This Row],[Buy Price]]),"")</f>
        <v/>
      </c>
      <c r="O24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75" s="3" t="str">
        <f>IFERROR(Broker_Trades[[#This Row],[Return]]/Broker_Trades[[#This Row],[Time]],Broker_Trades[[#This Row],[Return]])</f>
        <v/>
      </c>
    </row>
    <row r="2476" spans="1:16" x14ac:dyDescent="0.3">
      <c r="A2476">
        <v>2475</v>
      </c>
      <c r="B2476" s="3" t="s">
        <v>6426</v>
      </c>
      <c r="C2476" s="4">
        <v>44125.479166666664</v>
      </c>
      <c r="D2476" s="3" t="s">
        <v>38</v>
      </c>
      <c r="E2476" s="3" t="s">
        <v>1808</v>
      </c>
      <c r="F2476" s="3" t="s">
        <v>1809</v>
      </c>
      <c r="G2476">
        <v>305</v>
      </c>
      <c r="H2476" s="3" t="s">
        <v>24</v>
      </c>
      <c r="I2476" s="3" t="s">
        <v>6380</v>
      </c>
      <c r="J2476" s="3" t="s">
        <v>6427</v>
      </c>
      <c r="K2476" s="3" t="s">
        <v>4013</v>
      </c>
      <c r="L2476" s="3" t="s">
        <v>6428</v>
      </c>
      <c r="M2476" s="3" t="s">
        <v>32</v>
      </c>
      <c r="N2476" s="3">
        <f>IF(Broker_Trades[[#This Row],[Status]]="Complete",((Broker_Trades[[#This Row],[Sell Price]]-Broker_Trades[[#This Row],[Buy Price]])/Broker_Trades[[#This Row],[Buy Price]]),"")</f>
        <v>0.18933232456969906</v>
      </c>
      <c r="O24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79</v>
      </c>
      <c r="P2476" s="3">
        <f>IFERROR(Broker_Trades[[#This Row],[Return]]/Broker_Trades[[#This Row],[Time]],Broker_Trades[[#This Row],[Return]])</f>
        <v>2.3966117034139121E-3</v>
      </c>
    </row>
    <row r="2477" spans="1:16" x14ac:dyDescent="0.3">
      <c r="A2477">
        <v>2476</v>
      </c>
      <c r="B2477" s="3" t="s">
        <v>6429</v>
      </c>
      <c r="C2477" s="4">
        <v>44125.479166666664</v>
      </c>
      <c r="D2477" s="3" t="s">
        <v>38</v>
      </c>
      <c r="E2477" s="3" t="s">
        <v>350</v>
      </c>
      <c r="F2477" s="3" t="s">
        <v>351</v>
      </c>
      <c r="G2477">
        <v>485</v>
      </c>
      <c r="H2477" s="3" t="s">
        <v>24</v>
      </c>
      <c r="I2477" s="3" t="s">
        <v>6380</v>
      </c>
      <c r="J2477" s="3" t="s">
        <v>6423</v>
      </c>
      <c r="K2477" s="3" t="s">
        <v>6380</v>
      </c>
      <c r="L2477" s="3" t="s">
        <v>6424</v>
      </c>
      <c r="M2477" s="3" t="s">
        <v>32</v>
      </c>
      <c r="N2477" s="3">
        <f>IF(Broker_Trades[[#This Row],[Status]]="Complete",((Broker_Trades[[#This Row],[Sell Price]]-Broker_Trades[[#This Row],[Buy Price]])/Broker_Trades[[#This Row],[Buy Price]]),"")</f>
        <v>6.7673198415247937E-2</v>
      </c>
      <c r="O24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477" s="3">
        <f>IFERROR(Broker_Trades[[#This Row],[Return]]/Broker_Trades[[#This Row],[Time]],Broker_Trades[[#This Row],[Return]])</f>
        <v>6.7673198415247937E-2</v>
      </c>
    </row>
    <row r="2478" spans="1:16" x14ac:dyDescent="0.3">
      <c r="A2478">
        <v>2477</v>
      </c>
      <c r="B2478" s="3" t="s">
        <v>6430</v>
      </c>
      <c r="C2478" s="4">
        <v>44125.478472222225</v>
      </c>
      <c r="D2478" s="3" t="s">
        <v>38</v>
      </c>
      <c r="E2478" s="3" t="s">
        <v>1655</v>
      </c>
      <c r="F2478" s="3" t="s">
        <v>1656</v>
      </c>
      <c r="G2478">
        <v>1055</v>
      </c>
      <c r="H2478" s="3" t="s">
        <v>24</v>
      </c>
      <c r="I2478" s="3" t="s">
        <v>6380</v>
      </c>
      <c r="J2478" s="3" t="s">
        <v>3564</v>
      </c>
      <c r="K2478" s="3" t="s">
        <v>5183</v>
      </c>
      <c r="L2478" s="3" t="s">
        <v>6431</v>
      </c>
      <c r="M2478" s="3" t="s">
        <v>32</v>
      </c>
      <c r="N2478" s="3">
        <f>IF(Broker_Trades[[#This Row],[Status]]="Complete",((Broker_Trades[[#This Row],[Sell Price]]-Broker_Trades[[#This Row],[Buy Price]])/Broker_Trades[[#This Row],[Buy Price]]),"")</f>
        <v>0.10838541666666662</v>
      </c>
      <c r="O24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2478" s="3">
        <f>IFERROR(Broker_Trades[[#This Row],[Return]]/Broker_Trades[[#This Row],[Time]],Broker_Trades[[#This Row],[Return]])</f>
        <v>5.4192708333333315E-3</v>
      </c>
    </row>
    <row r="2479" spans="1:16" x14ac:dyDescent="0.3">
      <c r="A2479">
        <v>2478</v>
      </c>
      <c r="B2479" s="3" t="s">
        <v>6432</v>
      </c>
      <c r="C2479" s="4">
        <v>44125.470833333333</v>
      </c>
      <c r="D2479" s="3" t="s">
        <v>38</v>
      </c>
      <c r="E2479" s="3" t="s">
        <v>910</v>
      </c>
      <c r="F2479" s="3" t="s">
        <v>910</v>
      </c>
      <c r="G2479">
        <v>1850</v>
      </c>
      <c r="H2479" s="3" t="s">
        <v>24</v>
      </c>
      <c r="I2479" s="3" t="s">
        <v>6380</v>
      </c>
      <c r="J2479" s="3" t="s">
        <v>6421</v>
      </c>
      <c r="K2479" s="3" t="s">
        <v>3076</v>
      </c>
      <c r="L2479" s="3" t="s">
        <v>6433</v>
      </c>
      <c r="M2479" s="3" t="s">
        <v>32</v>
      </c>
      <c r="N2479" s="3">
        <f>IF(Broker_Trades[[#This Row],[Status]]="Complete",((Broker_Trades[[#This Row],[Sell Price]]-Broker_Trades[[#This Row],[Buy Price]])/Broker_Trades[[#This Row],[Buy Price]]),"")</f>
        <v>0.17570252625603192</v>
      </c>
      <c r="O24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134</v>
      </c>
      <c r="P2479" s="3">
        <f>IFERROR(Broker_Trades[[#This Row],[Return]]/Broker_Trades[[#This Row],[Time]],Broker_Trades[[#This Row],[Return]])</f>
        <v>1.3112128825077008E-3</v>
      </c>
    </row>
    <row r="2480" spans="1:16" x14ac:dyDescent="0.3">
      <c r="A2480">
        <v>2479</v>
      </c>
      <c r="B2480" s="3" t="s">
        <v>6434</v>
      </c>
      <c r="C2480" s="4">
        <v>44124.707638888889</v>
      </c>
      <c r="D2480" s="3" t="s">
        <v>627</v>
      </c>
      <c r="E2480" s="3" t="s">
        <v>122</v>
      </c>
      <c r="F2480" s="3" t="s">
        <v>123</v>
      </c>
      <c r="G2480">
        <v>1066</v>
      </c>
      <c r="H2480" s="3" t="s">
        <v>24</v>
      </c>
      <c r="I2480" s="3" t="s">
        <v>6380</v>
      </c>
      <c r="J2480" s="3" t="s">
        <v>6435</v>
      </c>
      <c r="K2480" s="3" t="s">
        <v>4505</v>
      </c>
      <c r="L2480" s="3" t="s">
        <v>6436</v>
      </c>
      <c r="M2480" s="3" t="s">
        <v>32</v>
      </c>
      <c r="N2480" s="3">
        <f>IF(Broker_Trades[[#This Row],[Status]]="Complete",((Broker_Trades[[#This Row],[Sell Price]]-Broker_Trades[[#This Row],[Buy Price]])/Broker_Trades[[#This Row],[Buy Price]]),"")</f>
        <v>0.28598940779971133</v>
      </c>
      <c r="O24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2480" s="3">
        <f>IFERROR(Broker_Trades[[#This Row],[Return]]/Broker_Trades[[#This Row],[Time]],Broker_Trades[[#This Row],[Return]])</f>
        <v>7.7294434540462519E-3</v>
      </c>
    </row>
    <row r="2481" spans="1:16" x14ac:dyDescent="0.3">
      <c r="A2481">
        <v>2480</v>
      </c>
      <c r="B2481" s="3" t="s">
        <v>6437</v>
      </c>
      <c r="C2481" s="4">
        <v>44124.707638888889</v>
      </c>
      <c r="D2481" s="3" t="s">
        <v>3422</v>
      </c>
      <c r="E2481" s="3" t="s">
        <v>1869</v>
      </c>
      <c r="F2481" s="3" t="s">
        <v>1382</v>
      </c>
      <c r="G2481">
        <v>644</v>
      </c>
      <c r="H2481" s="3" t="s">
        <v>17</v>
      </c>
      <c r="I2481" s="3" t="s">
        <v>6380</v>
      </c>
      <c r="J2481" s="3" t="s">
        <v>6393</v>
      </c>
      <c r="K2481" s="3" t="s">
        <v>4687</v>
      </c>
      <c r="L2481" s="3" t="s">
        <v>6096</v>
      </c>
      <c r="M2481" s="3" t="s">
        <v>32</v>
      </c>
      <c r="N2481" s="3">
        <f>IF(Broker_Trades[[#This Row],[Status]]="Complete",((Broker_Trades[[#This Row],[Sell Price]]-Broker_Trades[[#This Row],[Buy Price]])/Broker_Trades[[#This Row],[Buy Price]]),"")</f>
        <v>0.1731940818102698</v>
      </c>
      <c r="O24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2481" s="3">
        <f>IFERROR(Broker_Trades[[#This Row],[Return]]/Broker_Trades[[#This Row],[Time]],Broker_Trades[[#This Row],[Return]])</f>
        <v>6.4145956226025853E-3</v>
      </c>
    </row>
    <row r="2482" spans="1:16" x14ac:dyDescent="0.3">
      <c r="A2482">
        <v>2481</v>
      </c>
      <c r="B2482" s="3" t="s">
        <v>6438</v>
      </c>
      <c r="C2482" s="4">
        <v>44124.706944444442</v>
      </c>
      <c r="D2482" s="3" t="s">
        <v>3422</v>
      </c>
      <c r="E2482" s="3" t="s">
        <v>910</v>
      </c>
      <c r="F2482" s="3" t="s">
        <v>910</v>
      </c>
      <c r="G2482">
        <v>1966</v>
      </c>
      <c r="H2482" s="3" t="s">
        <v>24</v>
      </c>
      <c r="I2482" s="3" t="s">
        <v>6380</v>
      </c>
      <c r="J2482" s="3" t="s">
        <v>6421</v>
      </c>
      <c r="K2482" s="3" t="s">
        <v>3143</v>
      </c>
      <c r="L2482" s="3" t="s">
        <v>6439</v>
      </c>
      <c r="M2482" s="3" t="s">
        <v>32</v>
      </c>
      <c r="N2482" s="3">
        <f>IF(Broker_Trades[[#This Row],[Status]]="Complete",((Broker_Trades[[#This Row],[Sell Price]]-Broker_Trades[[#This Row],[Buy Price]])/Broker_Trades[[#This Row],[Buy Price]]),"")</f>
        <v>0.26785883243447828</v>
      </c>
      <c r="O24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169</v>
      </c>
      <c r="P2482" s="3">
        <f>IFERROR(Broker_Trades[[#This Row],[Return]]/Broker_Trades[[#This Row],[Time]],Broker_Trades[[#This Row],[Return]])</f>
        <v>1.5849635055294573E-3</v>
      </c>
    </row>
    <row r="2483" spans="1:16" x14ac:dyDescent="0.3">
      <c r="A2483">
        <v>2482</v>
      </c>
      <c r="B2483" s="3" t="s">
        <v>6440</v>
      </c>
      <c r="C2483" s="4">
        <v>44124.706944444442</v>
      </c>
      <c r="D2483" s="3" t="s">
        <v>159</v>
      </c>
      <c r="E2483" s="3" t="s">
        <v>910</v>
      </c>
      <c r="F2483" s="3" t="s">
        <v>910</v>
      </c>
      <c r="G2483">
        <v>1805</v>
      </c>
      <c r="H2483" s="3" t="s">
        <v>24</v>
      </c>
      <c r="I2483" s="3" t="s">
        <v>6380</v>
      </c>
      <c r="J2483" s="3" t="s">
        <v>6421</v>
      </c>
      <c r="K2483" s="3" t="s">
        <v>3957</v>
      </c>
      <c r="L2483" s="3" t="s">
        <v>2956</v>
      </c>
      <c r="M2483" s="3" t="s">
        <v>32</v>
      </c>
      <c r="N2483" s="3">
        <f>IF(Broker_Trades[[#This Row],[Status]]="Complete",((Broker_Trades[[#This Row],[Sell Price]]-Broker_Trades[[#This Row],[Buy Price]])/Broker_Trades[[#This Row],[Buy Price]]),"")</f>
        <v>0.14422682688365351</v>
      </c>
      <c r="O24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83</v>
      </c>
      <c r="P2483" s="3">
        <f>IFERROR(Broker_Trades[[#This Row],[Return]]/Broker_Trades[[#This Row],[Time]],Broker_Trades[[#This Row],[Return]])</f>
        <v>1.7376726130560664E-3</v>
      </c>
    </row>
    <row r="2484" spans="1:16" x14ac:dyDescent="0.3">
      <c r="A2484">
        <v>2483</v>
      </c>
      <c r="B2484" s="3" t="s">
        <v>6441</v>
      </c>
      <c r="C2484" s="4">
        <v>44124.706944444442</v>
      </c>
      <c r="D2484" s="3" t="s">
        <v>159</v>
      </c>
      <c r="E2484" s="3" t="s">
        <v>350</v>
      </c>
      <c r="F2484" s="3" t="s">
        <v>351</v>
      </c>
      <c r="G2484">
        <v>480</v>
      </c>
      <c r="H2484" s="3" t="s">
        <v>24</v>
      </c>
      <c r="I2484" s="3" t="s">
        <v>6380</v>
      </c>
      <c r="J2484" s="3" t="s">
        <v>6423</v>
      </c>
      <c r="K2484" s="3" t="s">
        <v>6380</v>
      </c>
      <c r="L2484" s="3" t="s">
        <v>6424</v>
      </c>
      <c r="M2484" s="3" t="s">
        <v>32</v>
      </c>
      <c r="N2484" s="3">
        <f>IF(Broker_Trades[[#This Row],[Status]]="Complete",((Broker_Trades[[#This Row],[Sell Price]]-Broker_Trades[[#This Row],[Buy Price]])/Broker_Trades[[#This Row],[Buy Price]]),"")</f>
        <v>6.7673198415247937E-2</v>
      </c>
      <c r="O24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484" s="3">
        <f>IFERROR(Broker_Trades[[#This Row],[Return]]/Broker_Trades[[#This Row],[Time]],Broker_Trades[[#This Row],[Return]])</f>
        <v>6.7673198415247937E-2</v>
      </c>
    </row>
    <row r="2485" spans="1:16" x14ac:dyDescent="0.3">
      <c r="A2485">
        <v>2484</v>
      </c>
      <c r="B2485" s="3" t="s">
        <v>6442</v>
      </c>
      <c r="C2485" s="4">
        <v>44124.705555555556</v>
      </c>
      <c r="D2485" s="3" t="s">
        <v>34</v>
      </c>
      <c r="E2485" s="3" t="s">
        <v>6275</v>
      </c>
      <c r="F2485" s="3" t="s">
        <v>1889</v>
      </c>
      <c r="G2485">
        <v>2030</v>
      </c>
      <c r="H2485" s="3" t="s">
        <v>24</v>
      </c>
      <c r="I2485" s="3" t="s">
        <v>2695</v>
      </c>
      <c r="J2485" s="3" t="s">
        <v>2695</v>
      </c>
      <c r="K2485" s="3" t="s">
        <v>2695</v>
      </c>
      <c r="L2485" s="3" t="s">
        <v>2695</v>
      </c>
      <c r="M2485" s="3" t="s">
        <v>190</v>
      </c>
      <c r="N2485" s="3" t="str">
        <f>IF(Broker_Trades[[#This Row],[Status]]="Complete",((Broker_Trades[[#This Row],[Sell Price]]-Broker_Trades[[#This Row],[Buy Price]])/Broker_Trades[[#This Row],[Buy Price]]),"")</f>
        <v/>
      </c>
      <c r="O24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85" s="3" t="str">
        <f>IFERROR(Broker_Trades[[#This Row],[Return]]/Broker_Trades[[#This Row],[Time]],Broker_Trades[[#This Row],[Return]])</f>
        <v/>
      </c>
    </row>
    <row r="2486" spans="1:16" x14ac:dyDescent="0.3">
      <c r="A2486">
        <v>2485</v>
      </c>
      <c r="B2486" s="3" t="s">
        <v>6443</v>
      </c>
      <c r="C2486" s="4">
        <v>44124.704861111109</v>
      </c>
      <c r="D2486" s="3" t="s">
        <v>34</v>
      </c>
      <c r="E2486" s="3" t="s">
        <v>1684</v>
      </c>
      <c r="F2486" s="3" t="s">
        <v>1382</v>
      </c>
      <c r="G2486">
        <v>671</v>
      </c>
      <c r="H2486" s="3" t="s">
        <v>24</v>
      </c>
      <c r="I2486" s="3" t="s">
        <v>6380</v>
      </c>
      <c r="J2486" s="3" t="s">
        <v>6393</v>
      </c>
      <c r="K2486" s="3" t="s">
        <v>4687</v>
      </c>
      <c r="L2486" s="3" t="s">
        <v>6096</v>
      </c>
      <c r="M2486" s="3" t="s">
        <v>32</v>
      </c>
      <c r="N2486" s="3">
        <f>IF(Broker_Trades[[#This Row],[Status]]="Complete",((Broker_Trades[[#This Row],[Sell Price]]-Broker_Trades[[#This Row],[Buy Price]])/Broker_Trades[[#This Row],[Buy Price]]),"")</f>
        <v>0.1731940818102698</v>
      </c>
      <c r="O24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2486" s="3">
        <f>IFERROR(Broker_Trades[[#This Row],[Return]]/Broker_Trades[[#This Row],[Time]],Broker_Trades[[#This Row],[Return]])</f>
        <v>6.4145956226025853E-3</v>
      </c>
    </row>
    <row r="2487" spans="1:16" x14ac:dyDescent="0.3">
      <c r="A2487">
        <v>2486</v>
      </c>
      <c r="B2487" s="3" t="s">
        <v>6444</v>
      </c>
      <c r="C2487" s="4">
        <v>44124.70416666667</v>
      </c>
      <c r="D2487" s="3" t="s">
        <v>161</v>
      </c>
      <c r="E2487" s="3" t="s">
        <v>3862</v>
      </c>
      <c r="F2487" s="3" t="s">
        <v>1382</v>
      </c>
      <c r="G2487">
        <v>691</v>
      </c>
      <c r="H2487" s="3" t="s">
        <v>24</v>
      </c>
      <c r="I2487" s="3" t="s">
        <v>6380</v>
      </c>
      <c r="J2487" s="3" t="s">
        <v>6393</v>
      </c>
      <c r="K2487" s="3" t="s">
        <v>4152</v>
      </c>
      <c r="L2487" s="3" t="s">
        <v>6445</v>
      </c>
      <c r="M2487" s="3" t="s">
        <v>32</v>
      </c>
      <c r="N2487" s="3">
        <f>IF(Broker_Trades[[#This Row],[Status]]="Complete",((Broker_Trades[[#This Row],[Sell Price]]-Broker_Trades[[#This Row],[Buy Price]])/Broker_Trades[[#This Row],[Buy Price]]),"")</f>
        <v>0.21427328111401223</v>
      </c>
      <c r="O24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2487" s="3">
        <f>IFERROR(Broker_Trades[[#This Row],[Return]]/Broker_Trades[[#This Row],[Time]],Broker_Trades[[#This Row],[Return]])</f>
        <v>2.8569770815201631E-3</v>
      </c>
    </row>
    <row r="2488" spans="1:16" x14ac:dyDescent="0.3">
      <c r="A2488">
        <v>2487</v>
      </c>
      <c r="B2488" s="3" t="s">
        <v>6446</v>
      </c>
      <c r="C2488" s="4">
        <v>44124.70416666667</v>
      </c>
      <c r="D2488" s="3" t="s">
        <v>161</v>
      </c>
      <c r="E2488" s="3" t="s">
        <v>1655</v>
      </c>
      <c r="F2488" s="3" t="s">
        <v>1656</v>
      </c>
      <c r="G2488">
        <v>1073</v>
      </c>
      <c r="H2488" s="3" t="s">
        <v>24</v>
      </c>
      <c r="I2488" s="3" t="s">
        <v>6380</v>
      </c>
      <c r="J2488" s="3" t="s">
        <v>3564</v>
      </c>
      <c r="K2488" s="3" t="s">
        <v>4573</v>
      </c>
      <c r="L2488" s="3" t="s">
        <v>6447</v>
      </c>
      <c r="M2488" s="3" t="s">
        <v>32</v>
      </c>
      <c r="N2488" s="3">
        <f>IF(Broker_Trades[[#This Row],[Status]]="Complete",((Broker_Trades[[#This Row],[Sell Price]]-Broker_Trades[[#This Row],[Buy Price]])/Broker_Trades[[#This Row],[Buy Price]]),"")</f>
        <v>0.15078125000000001</v>
      </c>
      <c r="O24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2488" s="3">
        <f>IFERROR(Broker_Trades[[#This Row],[Return]]/Broker_Trades[[#This Row],[Time]],Broker_Trades[[#This Row],[Return]])</f>
        <v>4.3080357142857148E-3</v>
      </c>
    </row>
    <row r="2489" spans="1:16" x14ac:dyDescent="0.3">
      <c r="A2489">
        <v>2488</v>
      </c>
      <c r="B2489" s="3" t="s">
        <v>6448</v>
      </c>
      <c r="C2489" s="4">
        <v>44124.703472222223</v>
      </c>
      <c r="D2489" s="3" t="s">
        <v>161</v>
      </c>
      <c r="E2489" s="3" t="s">
        <v>910</v>
      </c>
      <c r="F2489" s="3" t="s">
        <v>910</v>
      </c>
      <c r="G2489">
        <v>1774</v>
      </c>
      <c r="H2489" s="3" t="s">
        <v>24</v>
      </c>
      <c r="I2489" s="3" t="s">
        <v>6380</v>
      </c>
      <c r="J2489" s="3" t="s">
        <v>6421</v>
      </c>
      <c r="K2489" s="3" t="s">
        <v>4494</v>
      </c>
      <c r="L2489" s="3" t="s">
        <v>6449</v>
      </c>
      <c r="M2489" s="3" t="s">
        <v>32</v>
      </c>
      <c r="N2489" s="3">
        <f>IF(Broker_Trades[[#This Row],[Status]]="Complete",((Broker_Trades[[#This Row],[Sell Price]]-Broker_Trades[[#This Row],[Buy Price]])/Broker_Trades[[#This Row],[Buy Price]]),"")</f>
        <v>0.12593433626643966</v>
      </c>
      <c r="O24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2489" s="3">
        <f>IFERROR(Broker_Trades[[#This Row],[Return]]/Broker_Trades[[#This Row],[Time]],Broker_Trades[[#This Row],[Return]])</f>
        <v>3.0715691772302354E-3</v>
      </c>
    </row>
    <row r="2490" spans="1:16" x14ac:dyDescent="0.3">
      <c r="A2490">
        <v>2489</v>
      </c>
      <c r="B2490" s="3" t="s">
        <v>6450</v>
      </c>
      <c r="C2490" s="4">
        <v>44124.595833333333</v>
      </c>
      <c r="D2490" s="3" t="s">
        <v>21</v>
      </c>
      <c r="E2490" s="3" t="s">
        <v>1738</v>
      </c>
      <c r="F2490" s="3" t="s">
        <v>1739</v>
      </c>
      <c r="G2490">
        <v>69</v>
      </c>
      <c r="H2490" s="3" t="s">
        <v>24</v>
      </c>
      <c r="I2490" s="3" t="s">
        <v>6451</v>
      </c>
      <c r="J2490" s="3" t="s">
        <v>6452</v>
      </c>
      <c r="K2490" s="3" t="s">
        <v>4319</v>
      </c>
      <c r="L2490" s="3" t="s">
        <v>6453</v>
      </c>
      <c r="M2490" s="3" t="s">
        <v>32</v>
      </c>
      <c r="N2490" s="3">
        <f>IF(Broker_Trades[[#This Row],[Status]]="Complete",((Broker_Trades[[#This Row],[Sell Price]]-Broker_Trades[[#This Row],[Buy Price]])/Broker_Trades[[#This Row],[Buy Price]]),"")</f>
        <v>0.24392439243924388</v>
      </c>
      <c r="O24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55</v>
      </c>
      <c r="P2490" s="3">
        <f>IFERROR(Broker_Trades[[#This Row],[Return]]/Broker_Trades[[#This Row],[Time]],Broker_Trades[[#This Row],[Return]])</f>
        <v>4.4349889534407976E-3</v>
      </c>
    </row>
    <row r="2491" spans="1:16" x14ac:dyDescent="0.3">
      <c r="A2491">
        <v>2490</v>
      </c>
      <c r="B2491" s="3" t="s">
        <v>6454</v>
      </c>
      <c r="C2491" s="4">
        <v>44124.595833333333</v>
      </c>
      <c r="D2491" s="3" t="s">
        <v>21</v>
      </c>
      <c r="E2491" s="3" t="s">
        <v>6455</v>
      </c>
      <c r="F2491" s="3" t="s">
        <v>6456</v>
      </c>
      <c r="G2491">
        <v>10</v>
      </c>
      <c r="H2491" s="3" t="s">
        <v>24</v>
      </c>
      <c r="I2491" s="3" t="s">
        <v>6451</v>
      </c>
      <c r="J2491" s="3" t="s">
        <v>6457</v>
      </c>
      <c r="K2491" s="3" t="s">
        <v>4345</v>
      </c>
      <c r="L2491" s="3" t="s">
        <v>6458</v>
      </c>
      <c r="M2491" s="3" t="s">
        <v>32</v>
      </c>
      <c r="N2491" s="3">
        <f>IF(Broker_Trades[[#This Row],[Status]]="Complete",((Broker_Trades[[#This Row],[Sell Price]]-Broker_Trades[[#This Row],[Buy Price]])/Broker_Trades[[#This Row],[Buy Price]]),"")</f>
        <v>0.61363636363636376</v>
      </c>
      <c r="O24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50</v>
      </c>
      <c r="P2491" s="3">
        <f>IFERROR(Broker_Trades[[#This Row],[Return]]/Broker_Trades[[#This Row],[Time]],Broker_Trades[[#This Row],[Return]])</f>
        <v>1.2272727272727275E-2</v>
      </c>
    </row>
    <row r="2492" spans="1:16" x14ac:dyDescent="0.3">
      <c r="A2492">
        <v>2491</v>
      </c>
      <c r="B2492" s="3" t="s">
        <v>6459</v>
      </c>
      <c r="C2492" s="4">
        <v>44124.595138888886</v>
      </c>
      <c r="D2492" s="3" t="s">
        <v>21</v>
      </c>
      <c r="E2492" s="3" t="s">
        <v>2049</v>
      </c>
      <c r="F2492" s="3" t="s">
        <v>2050</v>
      </c>
      <c r="G2492">
        <v>2316</v>
      </c>
      <c r="H2492" s="3" t="s">
        <v>24</v>
      </c>
      <c r="I2492" s="3" t="s">
        <v>6451</v>
      </c>
      <c r="J2492" s="3" t="s">
        <v>6460</v>
      </c>
      <c r="K2492" s="3" t="s">
        <v>5653</v>
      </c>
      <c r="L2492" s="3" t="s">
        <v>6461</v>
      </c>
      <c r="M2492" s="3" t="s">
        <v>32</v>
      </c>
      <c r="N2492" s="3">
        <f>IF(Broker_Trades[[#This Row],[Status]]="Complete",((Broker_Trades[[#This Row],[Sell Price]]-Broker_Trades[[#This Row],[Buy Price]])/Broker_Trades[[#This Row],[Buy Price]]),"")</f>
        <v>0.10788470700333483</v>
      </c>
      <c r="O24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2492" s="3">
        <f>IFERROR(Broker_Trades[[#This Row],[Return]]/Broker_Trades[[#This Row],[Time]],Broker_Trades[[#This Row],[Return]])</f>
        <v>6.7427941877084268E-3</v>
      </c>
    </row>
    <row r="2493" spans="1:16" x14ac:dyDescent="0.3">
      <c r="A2493">
        <v>2492</v>
      </c>
      <c r="B2493" s="3" t="s">
        <v>6462</v>
      </c>
      <c r="C2493" s="4">
        <v>44124.588888888888</v>
      </c>
      <c r="D2493" s="3" t="s">
        <v>21</v>
      </c>
      <c r="E2493" s="3" t="s">
        <v>293</v>
      </c>
      <c r="F2493" s="3" t="s">
        <v>294</v>
      </c>
      <c r="G2493">
        <v>1385</v>
      </c>
      <c r="H2493" s="3" t="s">
        <v>24</v>
      </c>
      <c r="I2493" s="3" t="s">
        <v>6451</v>
      </c>
      <c r="J2493" s="3" t="s">
        <v>6463</v>
      </c>
      <c r="K2493" s="3" t="s">
        <v>5183</v>
      </c>
      <c r="L2493" s="3" t="s">
        <v>6464</v>
      </c>
      <c r="M2493" s="3" t="s">
        <v>32</v>
      </c>
      <c r="N2493" s="3">
        <f>IF(Broker_Trades[[#This Row],[Status]]="Complete",((Broker_Trades[[#This Row],[Sell Price]]-Broker_Trades[[#This Row],[Buy Price]])/Broker_Trades[[#This Row],[Buy Price]]),"")</f>
        <v>0.15527950310559005</v>
      </c>
      <c r="O24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2493" s="3">
        <f>IFERROR(Broker_Trades[[#This Row],[Return]]/Broker_Trades[[#This Row],[Time]],Broker_Trades[[#This Row],[Return]])</f>
        <v>7.3942620526471449E-3</v>
      </c>
    </row>
    <row r="2494" spans="1:16" x14ac:dyDescent="0.3">
      <c r="A2494">
        <v>2493</v>
      </c>
      <c r="B2494" s="3" t="s">
        <v>6465</v>
      </c>
      <c r="C2494" s="4">
        <v>44124.588194444441</v>
      </c>
      <c r="D2494" s="3" t="s">
        <v>21</v>
      </c>
      <c r="E2494" s="3" t="s">
        <v>1965</v>
      </c>
      <c r="F2494" s="3" t="s">
        <v>1966</v>
      </c>
      <c r="G2494">
        <v>1101</v>
      </c>
      <c r="H2494" s="3" t="s">
        <v>24</v>
      </c>
      <c r="I2494" s="3" t="s">
        <v>6451</v>
      </c>
      <c r="J2494" s="3" t="s">
        <v>6466</v>
      </c>
      <c r="K2494" s="3" t="s">
        <v>6467</v>
      </c>
      <c r="L2494" s="3" t="s">
        <v>6468</v>
      </c>
      <c r="M2494" s="3" t="s">
        <v>32</v>
      </c>
      <c r="N2494" s="3">
        <f>IF(Broker_Trades[[#This Row],[Status]]="Complete",((Broker_Trades[[#This Row],[Sell Price]]-Broker_Trades[[#This Row],[Buy Price]])/Broker_Trades[[#This Row],[Buy Price]]),"")</f>
        <v>0.30013578133301849</v>
      </c>
      <c r="O24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296</v>
      </c>
      <c r="P2494" s="3">
        <f>IFERROR(Broker_Trades[[#This Row],[Return]]/Broker_Trades[[#This Row],[Time]],Broker_Trades[[#This Row],[Return]])</f>
        <v>1.0139722342331705E-3</v>
      </c>
    </row>
    <row r="2495" spans="1:16" x14ac:dyDescent="0.3">
      <c r="A2495">
        <v>2494</v>
      </c>
      <c r="B2495" s="3" t="s">
        <v>6469</v>
      </c>
      <c r="C2495" s="4">
        <v>44124.581250000003</v>
      </c>
      <c r="D2495" s="3" t="s">
        <v>3422</v>
      </c>
      <c r="E2495" s="3" t="s">
        <v>6470</v>
      </c>
      <c r="F2495" s="3" t="s">
        <v>792</v>
      </c>
      <c r="G2495">
        <v>197</v>
      </c>
      <c r="H2495" s="3" t="s">
        <v>2852</v>
      </c>
      <c r="I2495" s="3" t="s">
        <v>2695</v>
      </c>
      <c r="J2495" s="3" t="s">
        <v>2695</v>
      </c>
      <c r="K2495" s="3" t="s">
        <v>2695</v>
      </c>
      <c r="L2495" s="3" t="s">
        <v>2695</v>
      </c>
      <c r="M2495" s="3" t="s">
        <v>190</v>
      </c>
      <c r="N2495" s="3" t="str">
        <f>IF(Broker_Trades[[#This Row],[Status]]="Complete",((Broker_Trades[[#This Row],[Sell Price]]-Broker_Trades[[#This Row],[Buy Price]])/Broker_Trades[[#This Row],[Buy Price]]),"")</f>
        <v/>
      </c>
      <c r="O24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95" s="3" t="str">
        <f>IFERROR(Broker_Trades[[#This Row],[Return]]/Broker_Trades[[#This Row],[Time]],Broker_Trades[[#This Row],[Return]])</f>
        <v/>
      </c>
    </row>
    <row r="2496" spans="1:16" x14ac:dyDescent="0.3">
      <c r="A2496">
        <v>2495</v>
      </c>
      <c r="B2496" s="3" t="s">
        <v>6471</v>
      </c>
      <c r="C2496" s="4">
        <v>44124.577777777777</v>
      </c>
      <c r="D2496" s="3" t="s">
        <v>38</v>
      </c>
      <c r="E2496" s="3" t="s">
        <v>1965</v>
      </c>
      <c r="F2496" s="3" t="s">
        <v>1966</v>
      </c>
      <c r="G2496">
        <v>960</v>
      </c>
      <c r="H2496" s="3" t="s">
        <v>24</v>
      </c>
      <c r="I2496" s="3" t="s">
        <v>6451</v>
      </c>
      <c r="J2496" s="3" t="s">
        <v>6466</v>
      </c>
      <c r="K2496" s="3" t="s">
        <v>4152</v>
      </c>
      <c r="L2496" s="3" t="s">
        <v>6472</v>
      </c>
      <c r="M2496" s="3" t="s">
        <v>32</v>
      </c>
      <c r="N2496" s="3">
        <f>IF(Broker_Trades[[#This Row],[Status]]="Complete",((Broker_Trades[[#This Row],[Sell Price]]-Broker_Trades[[#This Row],[Buy Price]])/Broker_Trades[[#This Row],[Buy Price]]),"")</f>
        <v>0.16264242281126393</v>
      </c>
      <c r="O24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76</v>
      </c>
      <c r="P2496" s="3">
        <f>IFERROR(Broker_Trades[[#This Row],[Return]]/Broker_Trades[[#This Row],[Time]],Broker_Trades[[#This Row],[Return]])</f>
        <v>2.1400318790955782E-3</v>
      </c>
    </row>
    <row r="2497" spans="1:16" x14ac:dyDescent="0.3">
      <c r="A2497">
        <v>2496</v>
      </c>
      <c r="B2497" s="3" t="s">
        <v>6473</v>
      </c>
      <c r="C2497" s="4">
        <v>44124.555555555555</v>
      </c>
      <c r="D2497" s="3" t="s">
        <v>38</v>
      </c>
      <c r="E2497" s="3" t="s">
        <v>3257</v>
      </c>
      <c r="F2497" s="3" t="s">
        <v>1530</v>
      </c>
      <c r="G2497">
        <v>2600</v>
      </c>
      <c r="H2497" s="3" t="s">
        <v>24</v>
      </c>
      <c r="I2497" s="3" t="s">
        <v>6451</v>
      </c>
      <c r="J2497" s="3" t="s">
        <v>6474</v>
      </c>
      <c r="K2497" s="3" t="s">
        <v>4063</v>
      </c>
      <c r="L2497" s="3" t="s">
        <v>4930</v>
      </c>
      <c r="M2497" s="3" t="s">
        <v>32</v>
      </c>
      <c r="N2497" s="3">
        <f>IF(Broker_Trades[[#This Row],[Status]]="Complete",((Broker_Trades[[#This Row],[Sell Price]]-Broker_Trades[[#This Row],[Buy Price]])/Broker_Trades[[#This Row],[Buy Price]]),"")</f>
        <v>0.12976140644621181</v>
      </c>
      <c r="O24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78</v>
      </c>
      <c r="P2497" s="3">
        <f>IFERROR(Broker_Trades[[#This Row],[Return]]/Broker_Trades[[#This Row],[Time]],Broker_Trades[[#This Row],[Return]])</f>
        <v>1.6636077749514334E-3</v>
      </c>
    </row>
    <row r="2498" spans="1:16" x14ac:dyDescent="0.3">
      <c r="A2498">
        <v>2497</v>
      </c>
      <c r="B2498" s="3" t="s">
        <v>6475</v>
      </c>
      <c r="C2498" s="4">
        <v>44124.549305555556</v>
      </c>
      <c r="D2498" s="3" t="s">
        <v>38</v>
      </c>
      <c r="E2498" s="3" t="s">
        <v>1738</v>
      </c>
      <c r="F2498" s="3" t="s">
        <v>1739</v>
      </c>
      <c r="G2498">
        <v>60</v>
      </c>
      <c r="H2498" s="3" t="s">
        <v>24</v>
      </c>
      <c r="I2498" s="3" t="s">
        <v>6451</v>
      </c>
      <c r="J2498" s="3" t="s">
        <v>6452</v>
      </c>
      <c r="K2498" s="3" t="s">
        <v>4584</v>
      </c>
      <c r="L2498" s="3" t="s">
        <v>6414</v>
      </c>
      <c r="M2498" s="3" t="s">
        <v>32</v>
      </c>
      <c r="N2498" s="3">
        <f>IF(Broker_Trades[[#This Row],[Status]]="Complete",((Broker_Trades[[#This Row],[Sell Price]]-Broker_Trades[[#This Row],[Buy Price]])/Broker_Trades[[#This Row],[Buy Price]]),"")</f>
        <v>0.12511251125112516</v>
      </c>
      <c r="O24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2498" s="3">
        <f>IFERROR(Broker_Trades[[#This Row],[Return]]/Broker_Trades[[#This Row],[Time]],Broker_Trades[[#This Row],[Return]])</f>
        <v>4.3142245259008673E-3</v>
      </c>
    </row>
    <row r="2499" spans="1:16" x14ac:dyDescent="0.3">
      <c r="A2499">
        <v>2498</v>
      </c>
      <c r="B2499" s="3" t="s">
        <v>6476</v>
      </c>
      <c r="C2499" s="4">
        <v>44124.549305555556</v>
      </c>
      <c r="D2499" s="3" t="s">
        <v>38</v>
      </c>
      <c r="E2499" s="3" t="s">
        <v>4054</v>
      </c>
      <c r="F2499" s="3" t="s">
        <v>4055</v>
      </c>
      <c r="G2499">
        <v>180</v>
      </c>
      <c r="H2499" s="3" t="s">
        <v>24</v>
      </c>
      <c r="I2499" s="3" t="s">
        <v>2695</v>
      </c>
      <c r="J2499" s="3" t="s">
        <v>2695</v>
      </c>
      <c r="K2499" s="3" t="s">
        <v>2695</v>
      </c>
      <c r="L2499" s="3" t="s">
        <v>2695</v>
      </c>
      <c r="M2499" s="3" t="s">
        <v>190</v>
      </c>
      <c r="N2499" s="3" t="str">
        <f>IF(Broker_Trades[[#This Row],[Status]]="Complete",((Broker_Trades[[#This Row],[Sell Price]]-Broker_Trades[[#This Row],[Buy Price]])/Broker_Trades[[#This Row],[Buy Price]]),"")</f>
        <v/>
      </c>
      <c r="O24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499" s="3" t="str">
        <f>IFERROR(Broker_Trades[[#This Row],[Return]]/Broker_Trades[[#This Row],[Time]],Broker_Trades[[#This Row],[Return]])</f>
        <v/>
      </c>
    </row>
    <row r="2500" spans="1:16" x14ac:dyDescent="0.3">
      <c r="A2500">
        <v>2499</v>
      </c>
      <c r="B2500" s="3" t="s">
        <v>6477</v>
      </c>
      <c r="C2500" s="4">
        <v>44124.545138888891</v>
      </c>
      <c r="D2500" s="3" t="s">
        <v>38</v>
      </c>
      <c r="E2500" s="3" t="s">
        <v>2049</v>
      </c>
      <c r="F2500" s="3" t="s">
        <v>2050</v>
      </c>
      <c r="G2500">
        <v>2300</v>
      </c>
      <c r="H2500" s="3" t="s">
        <v>24</v>
      </c>
      <c r="I2500" s="3" t="s">
        <v>6451</v>
      </c>
      <c r="J2500" s="3" t="s">
        <v>6460</v>
      </c>
      <c r="K2500" s="3" t="s">
        <v>5778</v>
      </c>
      <c r="L2500" s="3" t="s">
        <v>2166</v>
      </c>
      <c r="M2500" s="3" t="s">
        <v>32</v>
      </c>
      <c r="N2500" s="3">
        <f>IF(Broker_Trades[[#This Row],[Status]]="Complete",((Broker_Trades[[#This Row],[Sell Price]]-Broker_Trades[[#This Row],[Buy Price]])/Broker_Trades[[#This Row],[Buy Price]]),"")</f>
        <v>9.575988565983802E-2</v>
      </c>
      <c r="O25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2500" s="3">
        <f>IFERROR(Broker_Trades[[#This Row],[Return]]/Broker_Trades[[#This Row],[Time]],Broker_Trades[[#This Row],[Return]])</f>
        <v>6.383992377322535E-3</v>
      </c>
    </row>
    <row r="2501" spans="1:16" x14ac:dyDescent="0.3">
      <c r="A2501">
        <v>2500</v>
      </c>
      <c r="B2501" s="3" t="s">
        <v>6478</v>
      </c>
      <c r="C2501" s="4">
        <v>44124.545138888891</v>
      </c>
      <c r="D2501" s="3" t="s">
        <v>38</v>
      </c>
      <c r="E2501" s="3" t="s">
        <v>293</v>
      </c>
      <c r="F2501" s="3" t="s">
        <v>294</v>
      </c>
      <c r="G2501">
        <v>1450</v>
      </c>
      <c r="H2501" s="3" t="s">
        <v>24</v>
      </c>
      <c r="I2501" s="3" t="s">
        <v>6451</v>
      </c>
      <c r="J2501" s="3" t="s">
        <v>6463</v>
      </c>
      <c r="K2501" s="3" t="s">
        <v>4573</v>
      </c>
      <c r="L2501" s="3" t="s">
        <v>6479</v>
      </c>
      <c r="M2501" s="3" t="s">
        <v>32</v>
      </c>
      <c r="N2501" s="3">
        <f>IF(Broker_Trades[[#This Row],[Status]]="Complete",((Broker_Trades[[#This Row],[Sell Price]]-Broker_Trades[[#This Row],[Buy Price]])/Broker_Trades[[#This Row],[Buy Price]]),"")</f>
        <v>0.21275362318840588</v>
      </c>
      <c r="O25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2501" s="3">
        <f>IFERROR(Broker_Trades[[#This Row],[Return]]/Broker_Trades[[#This Row],[Time]],Broker_Trades[[#This Row],[Return]])</f>
        <v>5.9098228663446075E-3</v>
      </c>
    </row>
    <row r="2502" spans="1:16" x14ac:dyDescent="0.3">
      <c r="A2502">
        <v>2501</v>
      </c>
      <c r="B2502" s="3" t="s">
        <v>6480</v>
      </c>
      <c r="C2502" s="4">
        <v>44123.783333333333</v>
      </c>
      <c r="D2502" s="3" t="s">
        <v>354</v>
      </c>
      <c r="E2502" s="3" t="s">
        <v>1965</v>
      </c>
      <c r="F2502" s="3" t="s">
        <v>1966</v>
      </c>
      <c r="G2502">
        <v>970</v>
      </c>
      <c r="H2502" s="3" t="s">
        <v>24</v>
      </c>
      <c r="I2502" s="3" t="s">
        <v>6451</v>
      </c>
      <c r="J2502" s="3" t="s">
        <v>6466</v>
      </c>
      <c r="K2502" s="3" t="s">
        <v>4152</v>
      </c>
      <c r="L2502" s="3" t="s">
        <v>6472</v>
      </c>
      <c r="M2502" s="3" t="s">
        <v>32</v>
      </c>
      <c r="N2502" s="3">
        <f>IF(Broker_Trades[[#This Row],[Status]]="Complete",((Broker_Trades[[#This Row],[Sell Price]]-Broker_Trades[[#This Row],[Buy Price]])/Broker_Trades[[#This Row],[Buy Price]]),"")</f>
        <v>0.16264242281126393</v>
      </c>
      <c r="O25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76</v>
      </c>
      <c r="P2502" s="3">
        <f>IFERROR(Broker_Trades[[#This Row],[Return]]/Broker_Trades[[#This Row],[Time]],Broker_Trades[[#This Row],[Return]])</f>
        <v>2.1400318790955782E-3</v>
      </c>
    </row>
    <row r="2503" spans="1:16" x14ac:dyDescent="0.3">
      <c r="A2503">
        <v>2502</v>
      </c>
      <c r="B2503" s="3" t="s">
        <v>6481</v>
      </c>
      <c r="C2503" s="4">
        <v>44123.783333333333</v>
      </c>
      <c r="D2503" s="3" t="s">
        <v>354</v>
      </c>
      <c r="E2503" s="3" t="s">
        <v>1738</v>
      </c>
      <c r="F2503" s="3" t="s">
        <v>1739</v>
      </c>
      <c r="G2503">
        <v>78</v>
      </c>
      <c r="H2503" s="3" t="s">
        <v>24</v>
      </c>
      <c r="I2503" s="3" t="s">
        <v>6451</v>
      </c>
      <c r="J2503" s="3" t="s">
        <v>6452</v>
      </c>
      <c r="K2503" s="3" t="s">
        <v>3952</v>
      </c>
      <c r="L2503" s="3" t="s">
        <v>6482</v>
      </c>
      <c r="M2503" s="3" t="s">
        <v>32</v>
      </c>
      <c r="N2503" s="3">
        <f>IF(Broker_Trades[[#This Row],[Status]]="Complete",((Broker_Trades[[#This Row],[Sell Price]]-Broker_Trades[[#This Row],[Buy Price]])/Broker_Trades[[#This Row],[Buy Price]]),"")</f>
        <v>0.40414041404140422</v>
      </c>
      <c r="O25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2503" s="3">
        <f>IFERROR(Broker_Trades[[#This Row],[Return]]/Broker_Trades[[#This Row],[Time]],Broker_Trades[[#This Row],[Return]])</f>
        <v>4.7545931063694615E-3</v>
      </c>
    </row>
    <row r="2504" spans="1:16" x14ac:dyDescent="0.3">
      <c r="A2504">
        <v>2503</v>
      </c>
      <c r="B2504" s="3" t="s">
        <v>6483</v>
      </c>
      <c r="C2504" s="4">
        <v>44123.782638888886</v>
      </c>
      <c r="D2504" s="3" t="s">
        <v>34</v>
      </c>
      <c r="E2504" s="3" t="s">
        <v>293</v>
      </c>
      <c r="F2504" s="3" t="s">
        <v>294</v>
      </c>
      <c r="G2504">
        <v>1500</v>
      </c>
      <c r="H2504" s="3" t="s">
        <v>24</v>
      </c>
      <c r="I2504" s="3" t="s">
        <v>6451</v>
      </c>
      <c r="J2504" s="3" t="s">
        <v>6463</v>
      </c>
      <c r="K2504" s="3" t="s">
        <v>4017</v>
      </c>
      <c r="L2504" s="3" t="s">
        <v>5980</v>
      </c>
      <c r="M2504" s="3" t="s">
        <v>32</v>
      </c>
      <c r="N2504" s="3">
        <f>IF(Broker_Trades[[#This Row],[Status]]="Complete",((Broker_Trades[[#This Row],[Sell Price]]-Broker_Trades[[#This Row],[Buy Price]])/Broker_Trades[[#This Row],[Buy Price]]),"")</f>
        <v>0.2445962732919254</v>
      </c>
      <c r="O25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2504" s="3">
        <f>IFERROR(Broker_Trades[[#This Row],[Return]]/Broker_Trades[[#This Row],[Time]],Broker_Trades[[#This Row],[Return]])</f>
        <v>2.7177363699102822E-3</v>
      </c>
    </row>
    <row r="2505" spans="1:16" x14ac:dyDescent="0.3">
      <c r="A2505">
        <v>2504</v>
      </c>
      <c r="B2505" s="3" t="s">
        <v>6484</v>
      </c>
      <c r="C2505" s="4">
        <v>44123.782638888886</v>
      </c>
      <c r="D2505" s="3" t="s">
        <v>34</v>
      </c>
      <c r="E2505" s="3" t="s">
        <v>1965</v>
      </c>
      <c r="F2505" s="3" t="s">
        <v>1966</v>
      </c>
      <c r="G2505">
        <v>980</v>
      </c>
      <c r="H2505" s="3" t="s">
        <v>24</v>
      </c>
      <c r="I2505" s="3" t="s">
        <v>6451</v>
      </c>
      <c r="J2505" s="3" t="s">
        <v>6466</v>
      </c>
      <c r="K2505" s="3" t="s">
        <v>4152</v>
      </c>
      <c r="L2505" s="3" t="s">
        <v>6472</v>
      </c>
      <c r="M2505" s="3" t="s">
        <v>32</v>
      </c>
      <c r="N2505" s="3">
        <f>IF(Broker_Trades[[#This Row],[Status]]="Complete",((Broker_Trades[[#This Row],[Sell Price]]-Broker_Trades[[#This Row],[Buy Price]])/Broker_Trades[[#This Row],[Buy Price]]),"")</f>
        <v>0.16264242281126393</v>
      </c>
      <c r="O25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76</v>
      </c>
      <c r="P2505" s="3">
        <f>IFERROR(Broker_Trades[[#This Row],[Return]]/Broker_Trades[[#This Row],[Time]],Broker_Trades[[#This Row],[Return]])</f>
        <v>2.1400318790955782E-3</v>
      </c>
    </row>
    <row r="2506" spans="1:16" x14ac:dyDescent="0.3">
      <c r="A2506">
        <v>2505</v>
      </c>
      <c r="B2506" s="3" t="s">
        <v>6485</v>
      </c>
      <c r="C2506" s="4">
        <v>44123.782638888886</v>
      </c>
      <c r="D2506" s="3" t="s">
        <v>34</v>
      </c>
      <c r="E2506" s="3" t="s">
        <v>1738</v>
      </c>
      <c r="F2506" s="3" t="s">
        <v>1739</v>
      </c>
      <c r="G2506">
        <v>62</v>
      </c>
      <c r="H2506" s="3" t="s">
        <v>24</v>
      </c>
      <c r="I2506" s="3" t="s">
        <v>6451</v>
      </c>
      <c r="J2506" s="3" t="s">
        <v>6452</v>
      </c>
      <c r="K2506" s="3" t="s">
        <v>4584</v>
      </c>
      <c r="L2506" s="3" t="s">
        <v>6414</v>
      </c>
      <c r="M2506" s="3" t="s">
        <v>32</v>
      </c>
      <c r="N2506" s="3">
        <f>IF(Broker_Trades[[#This Row],[Status]]="Complete",((Broker_Trades[[#This Row],[Sell Price]]-Broker_Trades[[#This Row],[Buy Price]])/Broker_Trades[[#This Row],[Buy Price]]),"")</f>
        <v>0.12511251125112516</v>
      </c>
      <c r="O25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2506" s="3">
        <f>IFERROR(Broker_Trades[[#This Row],[Return]]/Broker_Trades[[#This Row],[Time]],Broker_Trades[[#This Row],[Return]])</f>
        <v>4.3142245259008673E-3</v>
      </c>
    </row>
    <row r="2507" spans="1:16" x14ac:dyDescent="0.3">
      <c r="A2507">
        <v>2506</v>
      </c>
      <c r="B2507" s="3" t="s">
        <v>6486</v>
      </c>
      <c r="C2507" s="4">
        <v>44123.746527777781</v>
      </c>
      <c r="D2507" s="3" t="s">
        <v>3422</v>
      </c>
      <c r="E2507" s="3" t="s">
        <v>293</v>
      </c>
      <c r="F2507" s="3" t="s">
        <v>294</v>
      </c>
      <c r="G2507">
        <v>1450</v>
      </c>
      <c r="H2507" s="3" t="s">
        <v>24</v>
      </c>
      <c r="I2507" s="3" t="s">
        <v>6451</v>
      </c>
      <c r="J2507" s="3" t="s">
        <v>6463</v>
      </c>
      <c r="K2507" s="3" t="s">
        <v>4573</v>
      </c>
      <c r="L2507" s="3" t="s">
        <v>6479</v>
      </c>
      <c r="M2507" s="3" t="s">
        <v>32</v>
      </c>
      <c r="N2507" s="3">
        <f>IF(Broker_Trades[[#This Row],[Status]]="Complete",((Broker_Trades[[#This Row],[Sell Price]]-Broker_Trades[[#This Row],[Buy Price]])/Broker_Trades[[#This Row],[Buy Price]]),"")</f>
        <v>0.21275362318840588</v>
      </c>
      <c r="O25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2507" s="3">
        <f>IFERROR(Broker_Trades[[#This Row],[Return]]/Broker_Trades[[#This Row],[Time]],Broker_Trades[[#This Row],[Return]])</f>
        <v>5.9098228663446075E-3</v>
      </c>
    </row>
    <row r="2508" spans="1:16" x14ac:dyDescent="0.3">
      <c r="A2508">
        <v>2507</v>
      </c>
      <c r="B2508" s="3" t="s">
        <v>6487</v>
      </c>
      <c r="C2508" s="4">
        <v>44123.739583333336</v>
      </c>
      <c r="D2508" s="3" t="s">
        <v>3422</v>
      </c>
      <c r="E2508" s="3" t="s">
        <v>183</v>
      </c>
      <c r="F2508" s="3" t="s">
        <v>184</v>
      </c>
      <c r="G2508">
        <v>605</v>
      </c>
      <c r="H2508" s="3" t="s">
        <v>24</v>
      </c>
      <c r="I2508" s="3" t="s">
        <v>6451</v>
      </c>
      <c r="J2508" s="3" t="s">
        <v>6488</v>
      </c>
      <c r="K2508" s="3" t="s">
        <v>3887</v>
      </c>
      <c r="L2508" s="3" t="s">
        <v>6489</v>
      </c>
      <c r="M2508" s="3" t="s">
        <v>32</v>
      </c>
      <c r="N2508" s="3">
        <f>IF(Broker_Trades[[#This Row],[Status]]="Complete",((Broker_Trades[[#This Row],[Sell Price]]-Broker_Trades[[#This Row],[Buy Price]])/Broker_Trades[[#This Row],[Buy Price]]),"")</f>
        <v>0.53545385969323611</v>
      </c>
      <c r="O25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87</v>
      </c>
      <c r="P2508" s="3">
        <f>IFERROR(Broker_Trades[[#This Row],[Return]]/Broker_Trades[[#This Row],[Time]],Broker_Trades[[#This Row],[Return]])</f>
        <v>6.1546420654394959E-3</v>
      </c>
    </row>
    <row r="2509" spans="1:16" x14ac:dyDescent="0.3">
      <c r="A2509">
        <v>2508</v>
      </c>
      <c r="B2509" s="3" t="s">
        <v>6490</v>
      </c>
      <c r="C2509" s="4">
        <v>44123.724999999999</v>
      </c>
      <c r="D2509" s="3" t="s">
        <v>151</v>
      </c>
      <c r="E2509" s="3" t="s">
        <v>293</v>
      </c>
      <c r="F2509" s="3" t="s">
        <v>294</v>
      </c>
      <c r="G2509">
        <v>1345</v>
      </c>
      <c r="H2509" s="3" t="s">
        <v>17</v>
      </c>
      <c r="I2509" s="3" t="s">
        <v>6451</v>
      </c>
      <c r="J2509" s="3" t="s">
        <v>6463</v>
      </c>
      <c r="K2509" s="3" t="s">
        <v>5261</v>
      </c>
      <c r="L2509" s="3" t="s">
        <v>6491</v>
      </c>
      <c r="M2509" s="3" t="s">
        <v>32</v>
      </c>
      <c r="N2509" s="3">
        <f>IF(Broker_Trades[[#This Row],[Status]]="Complete",((Broker_Trades[[#This Row],[Sell Price]]-Broker_Trades[[#This Row],[Buy Price]])/Broker_Trades[[#This Row],[Buy Price]]),"")</f>
        <v>0.11465838509316774</v>
      </c>
      <c r="O25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2509" s="3">
        <f>IFERROR(Broker_Trades[[#This Row],[Return]]/Broker_Trades[[#This Row],[Time]],Broker_Trades[[#This Row],[Return]])</f>
        <v>5.7329192546583868E-3</v>
      </c>
    </row>
    <row r="2510" spans="1:16" x14ac:dyDescent="0.3">
      <c r="A2510">
        <v>2509</v>
      </c>
      <c r="B2510" s="3" t="s">
        <v>6492</v>
      </c>
      <c r="C2510" s="4">
        <v>44123.668055555558</v>
      </c>
      <c r="D2510" s="3" t="s">
        <v>222</v>
      </c>
      <c r="E2510" s="3" t="s">
        <v>293</v>
      </c>
      <c r="F2510" s="3" t="s">
        <v>294</v>
      </c>
      <c r="G2510">
        <v>1500</v>
      </c>
      <c r="H2510" s="3" t="s">
        <v>24</v>
      </c>
      <c r="I2510" s="3" t="s">
        <v>6451</v>
      </c>
      <c r="J2510" s="3" t="s">
        <v>6463</v>
      </c>
      <c r="K2510" s="3" t="s">
        <v>4017</v>
      </c>
      <c r="L2510" s="3" t="s">
        <v>5980</v>
      </c>
      <c r="M2510" s="3" t="s">
        <v>32</v>
      </c>
      <c r="N2510" s="3">
        <f>IF(Broker_Trades[[#This Row],[Status]]="Complete",((Broker_Trades[[#This Row],[Sell Price]]-Broker_Trades[[#This Row],[Buy Price]])/Broker_Trades[[#This Row],[Buy Price]]),"")</f>
        <v>0.2445962732919254</v>
      </c>
      <c r="O25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2510" s="3">
        <f>IFERROR(Broker_Trades[[#This Row],[Return]]/Broker_Trades[[#This Row],[Time]],Broker_Trades[[#This Row],[Return]])</f>
        <v>2.7177363699102822E-3</v>
      </c>
    </row>
    <row r="2511" spans="1:16" x14ac:dyDescent="0.3">
      <c r="A2511">
        <v>2510</v>
      </c>
      <c r="B2511" s="3" t="s">
        <v>6493</v>
      </c>
      <c r="C2511" s="4">
        <v>44123.635416666664</v>
      </c>
      <c r="D2511" s="3" t="s">
        <v>161</v>
      </c>
      <c r="E2511" s="3" t="s">
        <v>293</v>
      </c>
      <c r="F2511" s="3" t="s">
        <v>294</v>
      </c>
      <c r="G2511">
        <v>1500</v>
      </c>
      <c r="H2511" s="3" t="s">
        <v>24</v>
      </c>
      <c r="I2511" s="3" t="s">
        <v>6494</v>
      </c>
      <c r="J2511" s="3" t="s">
        <v>6495</v>
      </c>
      <c r="K2511" s="3" t="s">
        <v>4017</v>
      </c>
      <c r="L2511" s="3" t="s">
        <v>5980</v>
      </c>
      <c r="M2511" s="3" t="s">
        <v>32</v>
      </c>
      <c r="N2511" s="3">
        <f>IF(Broker_Trades[[#This Row],[Status]]="Complete",((Broker_Trades[[#This Row],[Sell Price]]-Broker_Trades[[#This Row],[Buy Price]])/Broker_Trades[[#This Row],[Buy Price]]),"")</f>
        <v>0.21688259109311733</v>
      </c>
      <c r="O25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2511" s="3">
        <f>IFERROR(Broker_Trades[[#This Row],[Return]]/Broker_Trades[[#This Row],[Time]],Broker_Trades[[#This Row],[Return]])</f>
        <v>2.3833251768474433E-3</v>
      </c>
    </row>
    <row r="2512" spans="1:16" x14ac:dyDescent="0.3">
      <c r="A2512">
        <v>2511</v>
      </c>
      <c r="B2512" s="3" t="s">
        <v>6496</v>
      </c>
      <c r="C2512" s="4">
        <v>44123.634027777778</v>
      </c>
      <c r="D2512" s="3" t="s">
        <v>161</v>
      </c>
      <c r="E2512" s="3" t="s">
        <v>1738</v>
      </c>
      <c r="F2512" s="3" t="s">
        <v>1739</v>
      </c>
      <c r="G2512">
        <v>65</v>
      </c>
      <c r="H2512" s="3" t="s">
        <v>24</v>
      </c>
      <c r="I2512" s="3" t="s">
        <v>6494</v>
      </c>
      <c r="J2512" s="3" t="s">
        <v>6497</v>
      </c>
      <c r="K2512" s="3" t="s">
        <v>4494</v>
      </c>
      <c r="L2512" s="3" t="s">
        <v>5344</v>
      </c>
      <c r="M2512" s="3" t="s">
        <v>32</v>
      </c>
      <c r="N2512" s="3">
        <f>IF(Broker_Trades[[#This Row],[Status]]="Complete",((Broker_Trades[[#This Row],[Sell Price]]-Broker_Trades[[#This Row],[Buy Price]])/Broker_Trades[[#This Row],[Buy Price]]),"")</f>
        <v>0.22969187675070024</v>
      </c>
      <c r="O25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2512" s="3">
        <f>IFERROR(Broker_Trades[[#This Row],[Return]]/Broker_Trades[[#This Row],[Time]],Broker_Trades[[#This Row],[Return]])</f>
        <v>5.3416715523418659E-3</v>
      </c>
    </row>
    <row r="2513" spans="1:16" x14ac:dyDescent="0.3">
      <c r="A2513">
        <v>2512</v>
      </c>
      <c r="B2513" s="3" t="s">
        <v>6498</v>
      </c>
      <c r="C2513" s="4">
        <v>44123.633333333331</v>
      </c>
      <c r="D2513" s="3" t="s">
        <v>161</v>
      </c>
      <c r="E2513" s="3" t="s">
        <v>6499</v>
      </c>
      <c r="F2513" s="3" t="s">
        <v>289</v>
      </c>
      <c r="G2513">
        <v>73</v>
      </c>
      <c r="H2513" s="3" t="s">
        <v>24</v>
      </c>
      <c r="I2513" s="3" t="s">
        <v>6494</v>
      </c>
      <c r="J2513" s="3" t="s">
        <v>6500</v>
      </c>
      <c r="K2513" s="3" t="s">
        <v>4445</v>
      </c>
      <c r="L2513" s="3" t="s">
        <v>4932</v>
      </c>
      <c r="M2513" s="3" t="s">
        <v>32</v>
      </c>
      <c r="N2513" s="3">
        <f>IF(Broker_Trades[[#This Row],[Status]]="Complete",((Broker_Trades[[#This Row],[Sell Price]]-Broker_Trades[[#This Row],[Buy Price]])/Broker_Trades[[#This Row],[Buy Price]]),"")</f>
        <v>0.35418583256669717</v>
      </c>
      <c r="O25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46</v>
      </c>
      <c r="P2513" s="3">
        <f>IFERROR(Broker_Trades[[#This Row],[Return]]/Broker_Trades[[#This Row],[Time]],Broker_Trades[[#This Row],[Return]])</f>
        <v>7.6996920123195032E-3</v>
      </c>
    </row>
    <row r="2514" spans="1:16" x14ac:dyDescent="0.3">
      <c r="A2514">
        <v>2513</v>
      </c>
      <c r="B2514" s="3" t="s">
        <v>6501</v>
      </c>
      <c r="C2514" s="4">
        <v>44123.554861111108</v>
      </c>
      <c r="D2514" s="3" t="s">
        <v>159</v>
      </c>
      <c r="E2514" s="3" t="s">
        <v>1738</v>
      </c>
      <c r="F2514" s="3" t="s">
        <v>1739</v>
      </c>
      <c r="G2514">
        <v>70</v>
      </c>
      <c r="H2514" s="3" t="s">
        <v>24</v>
      </c>
      <c r="I2514" s="3" t="s">
        <v>6494</v>
      </c>
      <c r="J2514" s="3" t="s">
        <v>6497</v>
      </c>
      <c r="K2514" s="3" t="s">
        <v>4152</v>
      </c>
      <c r="L2514" s="3" t="s">
        <v>6502</v>
      </c>
      <c r="M2514" s="3" t="s">
        <v>32</v>
      </c>
      <c r="N2514" s="3">
        <f>IF(Broker_Trades[[#This Row],[Status]]="Complete",((Broker_Trades[[#This Row],[Sell Price]]-Broker_Trades[[#This Row],[Buy Price]])/Broker_Trades[[#This Row],[Buy Price]]),"")</f>
        <v>0.33333333333333354</v>
      </c>
      <c r="O25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77</v>
      </c>
      <c r="P2514" s="3">
        <f>IFERROR(Broker_Trades[[#This Row],[Return]]/Broker_Trades[[#This Row],[Time]],Broker_Trades[[#This Row],[Return]])</f>
        <v>4.3290043290043316E-3</v>
      </c>
    </row>
    <row r="2515" spans="1:16" x14ac:dyDescent="0.3">
      <c r="A2515">
        <v>2514</v>
      </c>
      <c r="B2515" s="3" t="s">
        <v>6503</v>
      </c>
      <c r="C2515" s="4">
        <v>44123.517361111109</v>
      </c>
      <c r="D2515" s="3" t="s">
        <v>159</v>
      </c>
      <c r="E2515" s="3" t="s">
        <v>1965</v>
      </c>
      <c r="F2515" s="3" t="s">
        <v>1966</v>
      </c>
      <c r="G2515">
        <v>1050</v>
      </c>
      <c r="H2515" s="3" t="s">
        <v>24</v>
      </c>
      <c r="I2515" s="3" t="s">
        <v>6494</v>
      </c>
      <c r="J2515" s="3" t="s">
        <v>6504</v>
      </c>
      <c r="K2515" s="3" t="s">
        <v>3997</v>
      </c>
      <c r="L2515" s="3" t="s">
        <v>6505</v>
      </c>
      <c r="M2515" s="3" t="s">
        <v>32</v>
      </c>
      <c r="N2515" s="3">
        <f>IF(Broker_Trades[[#This Row],[Status]]="Complete",((Broker_Trades[[#This Row],[Sell Price]]-Broker_Trades[[#This Row],[Buy Price]])/Broker_Trades[[#This Row],[Buy Price]]),"")</f>
        <v>0.2610740652536318</v>
      </c>
      <c r="O25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2515" s="3">
        <f>IFERROR(Broker_Trades[[#This Row],[Return]]/Broker_Trades[[#This Row],[Time]],Broker_Trades[[#This Row],[Return]])</f>
        <v>3.1080245863527598E-3</v>
      </c>
    </row>
    <row r="2516" spans="1:16" x14ac:dyDescent="0.3">
      <c r="A2516">
        <v>2515</v>
      </c>
      <c r="B2516" s="3" t="s">
        <v>6506</v>
      </c>
      <c r="C2516" s="4">
        <v>44123.496527777781</v>
      </c>
      <c r="D2516" s="3" t="s">
        <v>159</v>
      </c>
      <c r="E2516" s="3" t="s">
        <v>293</v>
      </c>
      <c r="F2516" s="3" t="s">
        <v>294</v>
      </c>
      <c r="G2516">
        <v>1400</v>
      </c>
      <c r="H2516" s="3" t="s">
        <v>24</v>
      </c>
      <c r="I2516" s="3" t="s">
        <v>6494</v>
      </c>
      <c r="J2516" s="3" t="s">
        <v>6495</v>
      </c>
      <c r="K2516" s="3" t="s">
        <v>5089</v>
      </c>
      <c r="L2516" s="3" t="s">
        <v>6507</v>
      </c>
      <c r="M2516" s="3" t="s">
        <v>32</v>
      </c>
      <c r="N2516" s="3">
        <f>IF(Broker_Trades[[#This Row],[Status]]="Complete",((Broker_Trades[[#This Row],[Sell Price]]-Broker_Trades[[#This Row],[Buy Price]])/Broker_Trades[[#This Row],[Buy Price]]),"")</f>
        <v>0.14558704453441293</v>
      </c>
      <c r="O25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2516" s="3">
        <f>IFERROR(Broker_Trades[[#This Row],[Return]]/Broker_Trades[[#This Row],[Time]],Broker_Trades[[#This Row],[Return]])</f>
        <v>6.3298715014962143E-3</v>
      </c>
    </row>
    <row r="2517" spans="1:16" x14ac:dyDescent="0.3">
      <c r="A2517">
        <v>2516</v>
      </c>
      <c r="B2517" s="3" t="s">
        <v>6508</v>
      </c>
      <c r="C2517" s="4">
        <v>44123.481249999997</v>
      </c>
      <c r="D2517" s="3" t="s">
        <v>3422</v>
      </c>
      <c r="E2517" s="3" t="s">
        <v>1738</v>
      </c>
      <c r="F2517" s="3" t="s">
        <v>1739</v>
      </c>
      <c r="G2517">
        <v>62</v>
      </c>
      <c r="H2517" s="3" t="s">
        <v>17</v>
      </c>
      <c r="I2517" s="3" t="s">
        <v>6494</v>
      </c>
      <c r="J2517" s="3" t="s">
        <v>6497</v>
      </c>
      <c r="K2517" s="3" t="s">
        <v>4584</v>
      </c>
      <c r="L2517" s="3" t="s">
        <v>6414</v>
      </c>
      <c r="M2517" s="3" t="s">
        <v>32</v>
      </c>
      <c r="N2517" s="3">
        <f>IF(Broker_Trades[[#This Row],[Status]]="Complete",((Broker_Trades[[#This Row],[Sell Price]]-Broker_Trades[[#This Row],[Buy Price]])/Broker_Trades[[#This Row],[Buy Price]]),"")</f>
        <v>0.16713352007469662</v>
      </c>
      <c r="O25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</v>
      </c>
      <c r="P2517" s="3">
        <f>IFERROR(Broker_Trades[[#This Row],[Return]]/Broker_Trades[[#This Row],[Time]],Broker_Trades[[#This Row],[Return]])</f>
        <v>5.5711173358232204E-3</v>
      </c>
    </row>
    <row r="2518" spans="1:16" x14ac:dyDescent="0.3">
      <c r="A2518">
        <v>2517</v>
      </c>
      <c r="B2518" s="3" t="s">
        <v>6509</v>
      </c>
      <c r="C2518" s="4">
        <v>44123.470833333333</v>
      </c>
      <c r="D2518" s="3" t="s">
        <v>3422</v>
      </c>
      <c r="E2518" s="3" t="s">
        <v>1965</v>
      </c>
      <c r="F2518" s="3" t="s">
        <v>1966</v>
      </c>
      <c r="G2518">
        <v>990</v>
      </c>
      <c r="H2518" s="3" t="s">
        <v>24</v>
      </c>
      <c r="I2518" s="3" t="s">
        <v>6494</v>
      </c>
      <c r="J2518" s="3" t="s">
        <v>6504</v>
      </c>
      <c r="K2518" s="3" t="s">
        <v>4117</v>
      </c>
      <c r="L2518" s="3" t="s">
        <v>6510</v>
      </c>
      <c r="M2518" s="3" t="s">
        <v>32</v>
      </c>
      <c r="N2518" s="3">
        <f>IF(Broker_Trades[[#This Row],[Status]]="Complete",((Broker_Trades[[#This Row],[Sell Price]]-Broker_Trades[[#This Row],[Buy Price]])/Broker_Trades[[#This Row],[Buy Price]]),"")</f>
        <v>0.18575851393188855</v>
      </c>
      <c r="O25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78</v>
      </c>
      <c r="P2518" s="3">
        <f>IFERROR(Broker_Trades[[#This Row],[Return]]/Broker_Trades[[#This Row],[Time]],Broker_Trades[[#This Row],[Return]])</f>
        <v>2.3815194093831865E-3</v>
      </c>
    </row>
    <row r="2519" spans="1:16" x14ac:dyDescent="0.3">
      <c r="A2519">
        <v>2518</v>
      </c>
      <c r="B2519" s="3" t="s">
        <v>6511</v>
      </c>
      <c r="C2519" s="4">
        <v>44120.686805555553</v>
      </c>
      <c r="D2519" s="3" t="s">
        <v>151</v>
      </c>
      <c r="E2519" s="3" t="s">
        <v>1961</v>
      </c>
      <c r="F2519" s="3" t="s">
        <v>1962</v>
      </c>
      <c r="G2519">
        <v>1517</v>
      </c>
      <c r="H2519" s="3" t="s">
        <v>59</v>
      </c>
      <c r="I2519" s="3" t="s">
        <v>6494</v>
      </c>
      <c r="J2519" s="3" t="s">
        <v>6512</v>
      </c>
      <c r="K2519" s="3" t="s">
        <v>4225</v>
      </c>
      <c r="L2519" s="3" t="s">
        <v>1996</v>
      </c>
      <c r="M2519" s="3" t="s">
        <v>32</v>
      </c>
      <c r="N2519" s="3">
        <f>IF(Broker_Trades[[#This Row],[Status]]="Complete",((Broker_Trades[[#This Row],[Sell Price]]-Broker_Trades[[#This Row],[Buy Price]])/Broker_Trades[[#This Row],[Buy Price]]),"")</f>
        <v>0.1426864333993054</v>
      </c>
      <c r="O25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64</v>
      </c>
      <c r="P2519" s="3">
        <f>IFERROR(Broker_Trades[[#This Row],[Return]]/Broker_Trades[[#This Row],[Time]],Broker_Trades[[#This Row],[Return]])</f>
        <v>2.2294755218641468E-3</v>
      </c>
    </row>
    <row r="2520" spans="1:16" x14ac:dyDescent="0.3">
      <c r="A2520">
        <v>2519</v>
      </c>
      <c r="B2520" s="3" t="s">
        <v>6513</v>
      </c>
      <c r="C2520" s="4">
        <v>44120.622916666667</v>
      </c>
      <c r="D2520" s="3" t="s">
        <v>38</v>
      </c>
      <c r="E2520" s="3" t="s">
        <v>1961</v>
      </c>
      <c r="F2520" s="3" t="s">
        <v>1962</v>
      </c>
      <c r="G2520">
        <v>1680</v>
      </c>
      <c r="H2520" s="3" t="s">
        <v>24</v>
      </c>
      <c r="I2520" s="3" t="s">
        <v>6514</v>
      </c>
      <c r="J2520" s="3" t="s">
        <v>6515</v>
      </c>
      <c r="K2520" s="3" t="s">
        <v>4124</v>
      </c>
      <c r="L2520" s="3" t="s">
        <v>6516</v>
      </c>
      <c r="M2520" s="3" t="s">
        <v>32</v>
      </c>
      <c r="N2520" s="3">
        <f>IF(Broker_Trades[[#This Row],[Status]]="Complete",((Broker_Trades[[#This Row],[Sell Price]]-Broker_Trades[[#This Row],[Buy Price]])/Broker_Trades[[#This Row],[Buy Price]]),"")</f>
        <v>0.18111313868613135</v>
      </c>
      <c r="O25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77</v>
      </c>
      <c r="P2520" s="3">
        <f>IFERROR(Broker_Trades[[#This Row],[Return]]/Broker_Trades[[#This Row],[Time]],Broker_Trades[[#This Row],[Return]])</f>
        <v>2.3521186842354719E-3</v>
      </c>
    </row>
    <row r="2521" spans="1:16" x14ac:dyDescent="0.3">
      <c r="A2521">
        <v>2520</v>
      </c>
      <c r="B2521" s="3" t="s">
        <v>6517</v>
      </c>
      <c r="C2521" s="4">
        <v>44120.619444444441</v>
      </c>
      <c r="D2521" s="3" t="s">
        <v>38</v>
      </c>
      <c r="E2521" s="3" t="s">
        <v>1131</v>
      </c>
      <c r="F2521" s="3" t="s">
        <v>1132</v>
      </c>
      <c r="G2521">
        <v>440</v>
      </c>
      <c r="H2521" s="3" t="s">
        <v>24</v>
      </c>
      <c r="I2521" s="3" t="s">
        <v>6514</v>
      </c>
      <c r="J2521" s="3" t="s">
        <v>4465</v>
      </c>
      <c r="K2521" s="3" t="s">
        <v>6286</v>
      </c>
      <c r="L2521" s="3" t="s">
        <v>4478</v>
      </c>
      <c r="M2521" s="3" t="s">
        <v>32</v>
      </c>
      <c r="N2521" s="3">
        <f>IF(Broker_Trades[[#This Row],[Status]]="Complete",((Broker_Trades[[#This Row],[Sell Price]]-Broker_Trades[[#This Row],[Buy Price]])/Broker_Trades[[#This Row],[Buy Price]]),"")</f>
        <v>0.19729729729729731</v>
      </c>
      <c r="O25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521" s="3">
        <f>IFERROR(Broker_Trades[[#This Row],[Return]]/Broker_Trades[[#This Row],[Time]],Broker_Trades[[#This Row],[Return]])</f>
        <v>2.8185328185328186E-2</v>
      </c>
    </row>
    <row r="2522" spans="1:16" x14ac:dyDescent="0.3">
      <c r="A2522">
        <v>2521</v>
      </c>
      <c r="B2522" s="3" t="s">
        <v>6518</v>
      </c>
      <c r="C2522" s="4">
        <v>44120.55972222222</v>
      </c>
      <c r="D2522" s="3" t="s">
        <v>161</v>
      </c>
      <c r="E2522" s="3" t="s">
        <v>2004</v>
      </c>
      <c r="F2522" s="3" t="s">
        <v>1962</v>
      </c>
      <c r="G2522">
        <v>1330</v>
      </c>
      <c r="H2522" s="3" t="s">
        <v>3879</v>
      </c>
      <c r="I2522" s="3" t="s">
        <v>6514</v>
      </c>
      <c r="J2522" s="3" t="s">
        <v>6519</v>
      </c>
      <c r="K2522" s="3" t="s">
        <v>6514</v>
      </c>
      <c r="L2522" s="3" t="s">
        <v>6515</v>
      </c>
      <c r="M2522" s="3" t="s">
        <v>32</v>
      </c>
      <c r="N2522" s="3">
        <f>IF(Broker_Trades[[#This Row],[Status]]="Complete",((Broker_Trades[[#This Row],[Sell Price]]-Broker_Trades[[#This Row],[Buy Price]])/Broker_Trades[[#This Row],[Buy Price]]),"")</f>
        <v>0.12873326467559218</v>
      </c>
      <c r="O25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522" s="3">
        <f>IFERROR(Broker_Trades[[#This Row],[Return]]/Broker_Trades[[#This Row],[Time]],Broker_Trades[[#This Row],[Return]])</f>
        <v>0.12873326467559218</v>
      </c>
    </row>
    <row r="2523" spans="1:16" x14ac:dyDescent="0.3">
      <c r="A2523">
        <v>2522</v>
      </c>
      <c r="B2523" s="3" t="s">
        <v>6520</v>
      </c>
      <c r="C2523" s="4">
        <v>44120.552777777775</v>
      </c>
      <c r="D2523" s="3" t="s">
        <v>3422</v>
      </c>
      <c r="E2523" s="3" t="s">
        <v>2004</v>
      </c>
      <c r="F2523" s="3" t="s">
        <v>1962</v>
      </c>
      <c r="G2523">
        <v>1190</v>
      </c>
      <c r="H2523" s="3" t="s">
        <v>3879</v>
      </c>
      <c r="I2523" s="3" t="s">
        <v>2695</v>
      </c>
      <c r="J2523" s="3" t="s">
        <v>2695</v>
      </c>
      <c r="K2523" s="3" t="s">
        <v>6514</v>
      </c>
      <c r="L2523" s="3" t="s">
        <v>6515</v>
      </c>
      <c r="M2523" s="3" t="s">
        <v>19</v>
      </c>
      <c r="N2523" s="3" t="str">
        <f>IF(Broker_Trades[[#This Row],[Status]]="Complete",((Broker_Trades[[#This Row],[Sell Price]]-Broker_Trades[[#This Row],[Buy Price]])/Broker_Trades[[#This Row],[Buy Price]]),"")</f>
        <v/>
      </c>
      <c r="O25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23" s="3" t="str">
        <f>IFERROR(Broker_Trades[[#This Row],[Return]]/Broker_Trades[[#This Row],[Time]],Broker_Trades[[#This Row],[Return]])</f>
        <v/>
      </c>
    </row>
    <row r="2524" spans="1:16" x14ac:dyDescent="0.3">
      <c r="A2524">
        <v>2523</v>
      </c>
      <c r="B2524" s="3" t="s">
        <v>6521</v>
      </c>
      <c r="C2524" s="4">
        <v>44120.547222222223</v>
      </c>
      <c r="D2524" s="3" t="s">
        <v>3422</v>
      </c>
      <c r="E2524" s="3" t="s">
        <v>2411</v>
      </c>
      <c r="F2524" s="3" t="s">
        <v>984</v>
      </c>
      <c r="G2524">
        <v>10700</v>
      </c>
      <c r="H2524" s="3" t="s">
        <v>24</v>
      </c>
      <c r="I2524" s="3" t="s">
        <v>6514</v>
      </c>
      <c r="J2524" s="3" t="s">
        <v>6522</v>
      </c>
      <c r="K2524" s="3" t="s">
        <v>4841</v>
      </c>
      <c r="L2524" s="3" t="s">
        <v>6523</v>
      </c>
      <c r="M2524" s="3" t="s">
        <v>32</v>
      </c>
      <c r="N2524" s="3">
        <f>IF(Broker_Trades[[#This Row],[Status]]="Complete",((Broker_Trades[[#This Row],[Sell Price]]-Broker_Trades[[#This Row],[Buy Price]])/Broker_Trades[[#This Row],[Buy Price]]),"")</f>
        <v>0.20133481646273638</v>
      </c>
      <c r="O25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2524" s="3">
        <f>IFERROR(Broker_Trades[[#This Row],[Return]]/Broker_Trades[[#This Row],[Time]],Broker_Trades[[#This Row],[Return]])</f>
        <v>7.1905291593834424E-3</v>
      </c>
    </row>
    <row r="2525" spans="1:16" x14ac:dyDescent="0.3">
      <c r="A2525">
        <v>2524</v>
      </c>
      <c r="B2525" s="3" t="s">
        <v>6524</v>
      </c>
      <c r="C2525" s="4">
        <v>44119.724999999999</v>
      </c>
      <c r="D2525" s="3" t="s">
        <v>151</v>
      </c>
      <c r="E2525" s="3" t="s">
        <v>188</v>
      </c>
      <c r="F2525" s="3" t="s">
        <v>189</v>
      </c>
      <c r="G2525">
        <v>1247</v>
      </c>
      <c r="H2525" s="3" t="s">
        <v>59</v>
      </c>
      <c r="I2525" s="3" t="s">
        <v>6514</v>
      </c>
      <c r="J2525" s="3" t="s">
        <v>6525</v>
      </c>
      <c r="K2525" s="3" t="s">
        <v>4205</v>
      </c>
      <c r="L2525" s="3" t="s">
        <v>6526</v>
      </c>
      <c r="M2525" s="3" t="s">
        <v>32</v>
      </c>
      <c r="N2525" s="3">
        <f>IF(Broker_Trades[[#This Row],[Status]]="Complete",((Broker_Trades[[#This Row],[Sell Price]]-Broker_Trades[[#This Row],[Buy Price]])/Broker_Trades[[#This Row],[Buy Price]]),"")</f>
        <v>0.13017910849755354</v>
      </c>
      <c r="O25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2525" s="3">
        <f>IFERROR(Broker_Trades[[#This Row],[Return]]/Broker_Trades[[#This Row],[Time]],Broker_Trades[[#This Row],[Return]])</f>
        <v>1.9143986543757874E-3</v>
      </c>
    </row>
    <row r="2526" spans="1:16" x14ac:dyDescent="0.3">
      <c r="A2526">
        <v>2525</v>
      </c>
      <c r="B2526" s="3" t="s">
        <v>6527</v>
      </c>
      <c r="C2526" s="4">
        <v>44119.658333333333</v>
      </c>
      <c r="D2526" s="3" t="s">
        <v>38</v>
      </c>
      <c r="E2526" s="3" t="s">
        <v>1199</v>
      </c>
      <c r="F2526" s="3" t="s">
        <v>1200</v>
      </c>
      <c r="G2526">
        <v>100</v>
      </c>
      <c r="H2526" s="3" t="s">
        <v>59</v>
      </c>
      <c r="I2526" s="3" t="s">
        <v>6514</v>
      </c>
      <c r="J2526" s="3" t="s">
        <v>6528</v>
      </c>
      <c r="K2526" s="3" t="s">
        <v>4867</v>
      </c>
      <c r="L2526" s="3" t="s">
        <v>4826</v>
      </c>
      <c r="M2526" s="3" t="s">
        <v>32</v>
      </c>
      <c r="N2526" s="3">
        <f>IF(Broker_Trades[[#This Row],[Status]]="Complete",((Broker_Trades[[#This Row],[Sell Price]]-Broker_Trades[[#This Row],[Buy Price]])/Broker_Trades[[#This Row],[Buy Price]]),"")</f>
        <v>0.12026359143327846</v>
      </c>
      <c r="O25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2526" s="3">
        <f>IFERROR(Broker_Trades[[#This Row],[Return]]/Broker_Trades[[#This Row],[Time]],Broker_Trades[[#This Row],[Return]])</f>
        <v>3.1648313535073279E-3</v>
      </c>
    </row>
    <row r="2527" spans="1:16" x14ac:dyDescent="0.3">
      <c r="A2527">
        <v>2526</v>
      </c>
      <c r="B2527" s="3" t="s">
        <v>6529</v>
      </c>
      <c r="C2527" s="4">
        <v>44119.654861111114</v>
      </c>
      <c r="D2527" s="3" t="s">
        <v>38</v>
      </c>
      <c r="E2527" s="3" t="s">
        <v>188</v>
      </c>
      <c r="F2527" s="3" t="s">
        <v>189</v>
      </c>
      <c r="G2527">
        <v>1350</v>
      </c>
      <c r="H2527" s="3" t="s">
        <v>24</v>
      </c>
      <c r="I2527" s="3" t="s">
        <v>6514</v>
      </c>
      <c r="J2527" s="3" t="s">
        <v>6525</v>
      </c>
      <c r="K2527" s="3" t="s">
        <v>3997</v>
      </c>
      <c r="L2527" s="3" t="s">
        <v>4847</v>
      </c>
      <c r="M2527" s="3" t="s">
        <v>32</v>
      </c>
      <c r="N2527" s="3">
        <f>IF(Broker_Trades[[#This Row],[Status]]="Complete",((Broker_Trades[[#This Row],[Sell Price]]-Broker_Trades[[#This Row],[Buy Price]])/Broker_Trades[[#This Row],[Buy Price]]),"")</f>
        <v>0.24195358441441847</v>
      </c>
      <c r="O25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87</v>
      </c>
      <c r="P2527" s="3">
        <f>IFERROR(Broker_Trades[[#This Row],[Return]]/Broker_Trades[[#This Row],[Time]],Broker_Trades[[#This Row],[Return]])</f>
        <v>2.7810756829243504E-3</v>
      </c>
    </row>
    <row r="2528" spans="1:16" x14ac:dyDescent="0.3">
      <c r="A2528">
        <v>2527</v>
      </c>
      <c r="B2528" s="3" t="s">
        <v>6530</v>
      </c>
      <c r="C2528" s="4">
        <v>44119.647916666669</v>
      </c>
      <c r="D2528" s="3" t="s">
        <v>161</v>
      </c>
      <c r="E2528" s="3" t="s">
        <v>1234</v>
      </c>
      <c r="F2528" s="3" t="s">
        <v>1235</v>
      </c>
      <c r="G2528">
        <v>600</v>
      </c>
      <c r="H2528" s="3" t="s">
        <v>24</v>
      </c>
      <c r="I2528" s="3" t="s">
        <v>6514</v>
      </c>
      <c r="J2528" s="3" t="s">
        <v>6531</v>
      </c>
      <c r="K2528" s="3" t="s">
        <v>3104</v>
      </c>
      <c r="L2528" s="3" t="s">
        <v>5776</v>
      </c>
      <c r="M2528" s="3" t="s">
        <v>32</v>
      </c>
      <c r="N2528" s="3">
        <f>IF(Broker_Trades[[#This Row],[Status]]="Complete",((Broker_Trades[[#This Row],[Sell Price]]-Broker_Trades[[#This Row],[Buy Price]])/Broker_Trades[[#This Row],[Buy Price]]),"")</f>
        <v>0.46480208580232291</v>
      </c>
      <c r="O25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137</v>
      </c>
      <c r="P2528" s="3">
        <f>IFERROR(Broker_Trades[[#This Row],[Return]]/Broker_Trades[[#This Row],[Time]],Broker_Trades[[#This Row],[Return]])</f>
        <v>3.392715954761481E-3</v>
      </c>
    </row>
    <row r="2529" spans="1:16" x14ac:dyDescent="0.3">
      <c r="A2529">
        <v>2528</v>
      </c>
      <c r="B2529" s="3" t="s">
        <v>6532</v>
      </c>
      <c r="C2529" s="4">
        <v>44119.59097222222</v>
      </c>
      <c r="D2529" s="3" t="s">
        <v>668</v>
      </c>
      <c r="E2529" s="3" t="s">
        <v>2850</v>
      </c>
      <c r="F2529" s="3" t="s">
        <v>2851</v>
      </c>
      <c r="G2529">
        <v>345</v>
      </c>
      <c r="H2529" s="3" t="s">
        <v>24</v>
      </c>
      <c r="I2529" s="3" t="s">
        <v>6533</v>
      </c>
      <c r="J2529" s="3" t="s">
        <v>6534</v>
      </c>
      <c r="K2529" s="3" t="s">
        <v>4527</v>
      </c>
      <c r="L2529" s="3" t="s">
        <v>6535</v>
      </c>
      <c r="M2529" s="3" t="s">
        <v>32</v>
      </c>
      <c r="N2529" s="3">
        <f>IF(Broker_Trades[[#This Row],[Status]]="Complete",((Broker_Trades[[#This Row],[Sell Price]]-Broker_Trades[[#This Row],[Buy Price]])/Broker_Trades[[#This Row],[Buy Price]]),"")</f>
        <v>0.20431980491203613</v>
      </c>
      <c r="O25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2529" s="3">
        <f>IFERROR(Broker_Trades[[#This Row],[Return]]/Broker_Trades[[#This Row],[Time]],Broker_Trades[[#This Row],[Return]])</f>
        <v>5.8377087117724609E-3</v>
      </c>
    </row>
    <row r="2530" spans="1:16" x14ac:dyDescent="0.3">
      <c r="A2530">
        <v>2529</v>
      </c>
      <c r="B2530" s="3" t="s">
        <v>6536</v>
      </c>
      <c r="C2530" s="4">
        <v>44119.588888888888</v>
      </c>
      <c r="D2530" s="3" t="s">
        <v>354</v>
      </c>
      <c r="E2530" s="3" t="s">
        <v>188</v>
      </c>
      <c r="F2530" s="3" t="s">
        <v>189</v>
      </c>
      <c r="G2530">
        <v>1230</v>
      </c>
      <c r="H2530" s="3" t="s">
        <v>24</v>
      </c>
      <c r="I2530" s="3" t="s">
        <v>6533</v>
      </c>
      <c r="J2530" s="3" t="s">
        <v>6537</v>
      </c>
      <c r="K2530" s="3" t="s">
        <v>4205</v>
      </c>
      <c r="L2530" s="3" t="s">
        <v>6526</v>
      </c>
      <c r="M2530" s="3" t="s">
        <v>32</v>
      </c>
      <c r="N2530" s="3">
        <f>IF(Broker_Trades[[#This Row],[Status]]="Complete",((Broker_Trades[[#This Row],[Sell Price]]-Broker_Trades[[#This Row],[Buy Price]])/Broker_Trades[[#This Row],[Buy Price]]),"")</f>
        <v>6.6822033898305003E-2</v>
      </c>
      <c r="O25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69</v>
      </c>
      <c r="P2530" s="3">
        <f>IFERROR(Broker_Trades[[#This Row],[Return]]/Broker_Trades[[#This Row],[Time]],Broker_Trades[[#This Row],[Return]])</f>
        <v>9.6843527388847832E-4</v>
      </c>
    </row>
    <row r="2531" spans="1:16" x14ac:dyDescent="0.3">
      <c r="A2531">
        <v>2530</v>
      </c>
      <c r="B2531" s="3" t="s">
        <v>6538</v>
      </c>
      <c r="C2531" s="4">
        <v>44119.454861111109</v>
      </c>
      <c r="D2531" s="3" t="s">
        <v>34</v>
      </c>
      <c r="E2531" s="3" t="s">
        <v>1492</v>
      </c>
      <c r="F2531" s="3" t="s">
        <v>1493</v>
      </c>
      <c r="G2531">
        <v>955</v>
      </c>
      <c r="H2531" s="3" t="s">
        <v>24</v>
      </c>
      <c r="I2531" s="3" t="s">
        <v>6533</v>
      </c>
      <c r="J2531" s="3" t="s">
        <v>883</v>
      </c>
      <c r="K2531" s="3" t="s">
        <v>3585</v>
      </c>
      <c r="L2531" s="3" t="s">
        <v>6539</v>
      </c>
      <c r="M2531" s="3" t="s">
        <v>32</v>
      </c>
      <c r="N2531" s="3">
        <f>IF(Broker_Trades[[#This Row],[Status]]="Complete",((Broker_Trades[[#This Row],[Sell Price]]-Broker_Trades[[#This Row],[Buy Price]])/Broker_Trades[[#This Row],[Buy Price]]),"")</f>
        <v>0.24715762273901803</v>
      </c>
      <c r="O25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120</v>
      </c>
      <c r="P2531" s="3">
        <f>IFERROR(Broker_Trades[[#This Row],[Return]]/Broker_Trades[[#This Row],[Time]],Broker_Trades[[#This Row],[Return]])</f>
        <v>2.0596468561584836E-3</v>
      </c>
    </row>
    <row r="2532" spans="1:16" x14ac:dyDescent="0.3">
      <c r="A2532">
        <v>2531</v>
      </c>
      <c r="B2532" s="3" t="s">
        <v>6540</v>
      </c>
      <c r="C2532" s="4">
        <v>44119.430555555555</v>
      </c>
      <c r="D2532" s="3" t="s">
        <v>34</v>
      </c>
      <c r="E2532" s="3" t="s">
        <v>188</v>
      </c>
      <c r="F2532" s="3" t="s">
        <v>189</v>
      </c>
      <c r="G2532">
        <v>1350</v>
      </c>
      <c r="H2532" s="3" t="s">
        <v>24</v>
      </c>
      <c r="I2532" s="3" t="s">
        <v>6533</v>
      </c>
      <c r="J2532" s="3" t="s">
        <v>6537</v>
      </c>
      <c r="K2532" s="3" t="s">
        <v>3997</v>
      </c>
      <c r="L2532" s="3" t="s">
        <v>4847</v>
      </c>
      <c r="M2532" s="3" t="s">
        <v>32</v>
      </c>
      <c r="N2532" s="3">
        <f>IF(Broker_Trades[[#This Row],[Status]]="Complete",((Broker_Trades[[#This Row],[Sell Price]]-Broker_Trades[[#This Row],[Buy Price]])/Broker_Trades[[#This Row],[Buy Price]]),"")</f>
        <v>0.17233050847457621</v>
      </c>
      <c r="O25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88</v>
      </c>
      <c r="P2532" s="3">
        <f>IFERROR(Broker_Trades[[#This Row],[Return]]/Broker_Trades[[#This Row],[Time]],Broker_Trades[[#This Row],[Return]])</f>
        <v>1.9583012326656389E-3</v>
      </c>
    </row>
    <row r="2533" spans="1:16" x14ac:dyDescent="0.3">
      <c r="A2533">
        <v>2532</v>
      </c>
      <c r="B2533" s="3" t="s">
        <v>6541</v>
      </c>
      <c r="C2533" s="4">
        <v>44118.629861111112</v>
      </c>
      <c r="D2533" s="3" t="s">
        <v>161</v>
      </c>
      <c r="E2533" s="3" t="s">
        <v>1946</v>
      </c>
      <c r="F2533" s="3" t="s">
        <v>1947</v>
      </c>
      <c r="G2533">
        <v>360</v>
      </c>
      <c r="H2533" s="3" t="s">
        <v>59</v>
      </c>
      <c r="I2533" s="3" t="s">
        <v>2695</v>
      </c>
      <c r="J2533" s="3" t="s">
        <v>2695</v>
      </c>
      <c r="K2533" s="3" t="s">
        <v>2695</v>
      </c>
      <c r="L2533" s="3" t="s">
        <v>2695</v>
      </c>
      <c r="M2533" s="3" t="s">
        <v>190</v>
      </c>
      <c r="N2533" s="3" t="str">
        <f>IF(Broker_Trades[[#This Row],[Status]]="Complete",((Broker_Trades[[#This Row],[Sell Price]]-Broker_Trades[[#This Row],[Buy Price]])/Broker_Trades[[#This Row],[Buy Price]]),"")</f>
        <v/>
      </c>
      <c r="O25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33" s="3" t="str">
        <f>IFERROR(Broker_Trades[[#This Row],[Return]]/Broker_Trades[[#This Row],[Time]],Broker_Trades[[#This Row],[Return]])</f>
        <v/>
      </c>
    </row>
    <row r="2534" spans="1:16" x14ac:dyDescent="0.3">
      <c r="A2534">
        <v>2533</v>
      </c>
      <c r="B2534" s="3" t="s">
        <v>6542</v>
      </c>
      <c r="C2534" s="4">
        <v>44118.495138888888</v>
      </c>
      <c r="D2534" s="3" t="s">
        <v>34</v>
      </c>
      <c r="E2534" s="3" t="s">
        <v>1946</v>
      </c>
      <c r="F2534" s="3" t="s">
        <v>1947</v>
      </c>
      <c r="G2534">
        <v>450</v>
      </c>
      <c r="H2534" s="3" t="s">
        <v>24</v>
      </c>
      <c r="I2534" s="3" t="s">
        <v>6543</v>
      </c>
      <c r="J2534" s="3" t="s">
        <v>6544</v>
      </c>
      <c r="K2534" s="3" t="s">
        <v>3997</v>
      </c>
      <c r="L2534" s="3" t="s">
        <v>4412</v>
      </c>
      <c r="M2534" s="3" t="s">
        <v>32</v>
      </c>
      <c r="N2534" s="3">
        <f>IF(Broker_Trades[[#This Row],[Status]]="Complete",((Broker_Trades[[#This Row],[Sell Price]]-Broker_Trades[[#This Row],[Buy Price]])/Broker_Trades[[#This Row],[Buy Price]]),"")</f>
        <v>0.23561643835616439</v>
      </c>
      <c r="O25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89</v>
      </c>
      <c r="P2534" s="3">
        <f>IFERROR(Broker_Trades[[#This Row],[Return]]/Broker_Trades[[#This Row],[Time]],Broker_Trades[[#This Row],[Return]])</f>
        <v>2.6473757118670154E-3</v>
      </c>
    </row>
    <row r="2535" spans="1:16" x14ac:dyDescent="0.3">
      <c r="A2535">
        <v>2534</v>
      </c>
      <c r="B2535" s="3" t="s">
        <v>6545</v>
      </c>
      <c r="C2535" s="4">
        <v>44118.492361111108</v>
      </c>
      <c r="D2535" s="3" t="s">
        <v>21</v>
      </c>
      <c r="E2535" s="3" t="s">
        <v>342</v>
      </c>
      <c r="F2535" s="3" t="s">
        <v>343</v>
      </c>
      <c r="G2535">
        <v>657</v>
      </c>
      <c r="H2535" s="3" t="s">
        <v>2852</v>
      </c>
      <c r="I2535" s="3" t="s">
        <v>2695</v>
      </c>
      <c r="J2535" s="3" t="s">
        <v>2695</v>
      </c>
      <c r="K2535" s="3" t="s">
        <v>6543</v>
      </c>
      <c r="L2535" s="3" t="s">
        <v>6546</v>
      </c>
      <c r="M2535" s="3" t="s">
        <v>19</v>
      </c>
      <c r="N2535" s="3" t="str">
        <f>IF(Broker_Trades[[#This Row],[Status]]="Complete",((Broker_Trades[[#This Row],[Sell Price]]-Broker_Trades[[#This Row],[Buy Price]])/Broker_Trades[[#This Row],[Buy Price]]),"")</f>
        <v/>
      </c>
      <c r="O25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35" s="3" t="str">
        <f>IFERROR(Broker_Trades[[#This Row],[Return]]/Broker_Trades[[#This Row],[Time]],Broker_Trades[[#This Row],[Return]])</f>
        <v/>
      </c>
    </row>
    <row r="2536" spans="1:16" x14ac:dyDescent="0.3">
      <c r="A2536">
        <v>2535</v>
      </c>
      <c r="B2536" s="3" t="s">
        <v>6547</v>
      </c>
      <c r="C2536" s="4">
        <v>44118.482638888891</v>
      </c>
      <c r="D2536" s="3" t="s">
        <v>3422</v>
      </c>
      <c r="E2536" s="3" t="s">
        <v>1946</v>
      </c>
      <c r="F2536" s="3" t="s">
        <v>1947</v>
      </c>
      <c r="G2536">
        <v>320</v>
      </c>
      <c r="H2536" s="3" t="s">
        <v>3879</v>
      </c>
      <c r="I2536" s="3" t="s">
        <v>2695</v>
      </c>
      <c r="J2536" s="3" t="s">
        <v>2695</v>
      </c>
      <c r="K2536" s="3" t="s">
        <v>6543</v>
      </c>
      <c r="L2536" s="3" t="s">
        <v>6544</v>
      </c>
      <c r="M2536" s="3" t="s">
        <v>19</v>
      </c>
      <c r="N2536" s="3" t="str">
        <f>IF(Broker_Trades[[#This Row],[Status]]="Complete",((Broker_Trades[[#This Row],[Sell Price]]-Broker_Trades[[#This Row],[Buy Price]])/Broker_Trades[[#This Row],[Buy Price]]),"")</f>
        <v/>
      </c>
      <c r="O25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36" s="3" t="str">
        <f>IFERROR(Broker_Trades[[#This Row],[Return]]/Broker_Trades[[#This Row],[Time]],Broker_Trades[[#This Row],[Return]])</f>
        <v/>
      </c>
    </row>
    <row r="2537" spans="1:16" x14ac:dyDescent="0.3">
      <c r="A2537">
        <v>2536</v>
      </c>
      <c r="B2537" s="3" t="s">
        <v>6548</v>
      </c>
      <c r="C2537" s="4">
        <v>44118.474999999999</v>
      </c>
      <c r="D2537" s="3" t="s">
        <v>159</v>
      </c>
      <c r="E2537" s="3" t="s">
        <v>378</v>
      </c>
      <c r="F2537" s="3" t="s">
        <v>379</v>
      </c>
      <c r="G2537">
        <v>558</v>
      </c>
      <c r="H2537" s="3" t="s">
        <v>24</v>
      </c>
      <c r="I2537" s="3" t="s">
        <v>6543</v>
      </c>
      <c r="J2537" s="3" t="s">
        <v>6549</v>
      </c>
      <c r="K2537" s="3" t="s">
        <v>4445</v>
      </c>
      <c r="L2537" s="3" t="s">
        <v>6550</v>
      </c>
      <c r="M2537" s="3" t="s">
        <v>32</v>
      </c>
      <c r="N2537" s="3">
        <f>IF(Broker_Trades[[#This Row],[Status]]="Complete",((Broker_Trades[[#This Row],[Sell Price]]-Broker_Trades[[#This Row],[Buy Price]])/Broker_Trades[[#This Row],[Buy Price]]),"")</f>
        <v>0.20951568167271173</v>
      </c>
      <c r="O25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2537" s="3">
        <f>IFERROR(Broker_Trades[[#This Row],[Return]]/Broker_Trades[[#This Row],[Time]],Broker_Trades[[#This Row],[Return]])</f>
        <v>4.1081506210335636E-3</v>
      </c>
    </row>
    <row r="2538" spans="1:16" x14ac:dyDescent="0.3">
      <c r="A2538">
        <v>2537</v>
      </c>
      <c r="B2538" s="3" t="s">
        <v>6551</v>
      </c>
      <c r="C2538" s="4">
        <v>44118.467361111114</v>
      </c>
      <c r="D2538" s="3" t="s">
        <v>38</v>
      </c>
      <c r="E2538" s="3" t="s">
        <v>1957</v>
      </c>
      <c r="F2538" s="3" t="s">
        <v>1958</v>
      </c>
      <c r="G2538">
        <v>150</v>
      </c>
      <c r="H2538" s="3" t="s">
        <v>24</v>
      </c>
      <c r="I2538" s="3" t="s">
        <v>6543</v>
      </c>
      <c r="J2538" s="3" t="s">
        <v>6552</v>
      </c>
      <c r="K2538" s="3" t="s">
        <v>4063</v>
      </c>
      <c r="L2538" s="3" t="s">
        <v>6553</v>
      </c>
      <c r="M2538" s="3" t="s">
        <v>32</v>
      </c>
      <c r="N2538" s="3">
        <f>IF(Broker_Trades[[#This Row],[Status]]="Complete",((Broker_Trades[[#This Row],[Sell Price]]-Broker_Trades[[#This Row],[Buy Price]])/Broker_Trades[[#This Row],[Buy Price]]),"")</f>
        <v>0.22244488977955912</v>
      </c>
      <c r="O25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2538" s="3">
        <f>IFERROR(Broker_Trades[[#This Row],[Return]]/Broker_Trades[[#This Row],[Time]],Broker_Trades[[#This Row],[Return]])</f>
        <v>2.6481534497566563E-3</v>
      </c>
    </row>
    <row r="2539" spans="1:16" x14ac:dyDescent="0.3">
      <c r="A2539">
        <v>2538</v>
      </c>
      <c r="B2539" s="3" t="s">
        <v>6554</v>
      </c>
      <c r="C2539" s="4">
        <v>44118.463888888888</v>
      </c>
      <c r="D2539" s="3" t="s">
        <v>38</v>
      </c>
      <c r="E2539" s="3" t="s">
        <v>1946</v>
      </c>
      <c r="F2539" s="3" t="s">
        <v>1947</v>
      </c>
      <c r="G2539">
        <v>435</v>
      </c>
      <c r="H2539" s="3" t="s">
        <v>24</v>
      </c>
      <c r="I2539" s="3" t="s">
        <v>6543</v>
      </c>
      <c r="J2539" s="3" t="s">
        <v>6544</v>
      </c>
      <c r="K2539" s="3" t="s">
        <v>3997</v>
      </c>
      <c r="L2539" s="3" t="s">
        <v>4412</v>
      </c>
      <c r="M2539" s="3" t="s">
        <v>32</v>
      </c>
      <c r="N2539" s="3">
        <f>IF(Broker_Trades[[#This Row],[Status]]="Complete",((Broker_Trades[[#This Row],[Sell Price]]-Broker_Trades[[#This Row],[Buy Price]])/Broker_Trades[[#This Row],[Buy Price]]),"")</f>
        <v>0.23561643835616439</v>
      </c>
      <c r="O25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89</v>
      </c>
      <c r="P2539" s="3">
        <f>IFERROR(Broker_Trades[[#This Row],[Return]]/Broker_Trades[[#This Row],[Time]],Broker_Trades[[#This Row],[Return]])</f>
        <v>2.6473757118670154E-3</v>
      </c>
    </row>
    <row r="2540" spans="1:16" x14ac:dyDescent="0.3">
      <c r="A2540">
        <v>2539</v>
      </c>
      <c r="B2540" s="3" t="s">
        <v>6555</v>
      </c>
      <c r="C2540" s="4">
        <v>44117.67083333333</v>
      </c>
      <c r="D2540" s="3" t="s">
        <v>132</v>
      </c>
      <c r="E2540" s="3" t="s">
        <v>212</v>
      </c>
      <c r="F2540" s="3" t="s">
        <v>213</v>
      </c>
      <c r="G2540">
        <v>3236</v>
      </c>
      <c r="H2540" s="3" t="s">
        <v>24</v>
      </c>
      <c r="I2540" s="3" t="s">
        <v>6543</v>
      </c>
      <c r="J2540" s="3" t="s">
        <v>6556</v>
      </c>
      <c r="K2540" s="3" t="s">
        <v>3949</v>
      </c>
      <c r="L2540" s="3" t="s">
        <v>6557</v>
      </c>
      <c r="M2540" s="3" t="s">
        <v>32</v>
      </c>
      <c r="N2540" s="3">
        <f>IF(Broker_Trades[[#This Row],[Status]]="Complete",((Broker_Trades[[#This Row],[Sell Price]]-Broker_Trades[[#This Row],[Buy Price]])/Broker_Trades[[#This Row],[Buy Price]]),"")</f>
        <v>0.14936664320900775</v>
      </c>
      <c r="O25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92</v>
      </c>
      <c r="P2540" s="3">
        <f>IFERROR(Broker_Trades[[#This Row],[Return]]/Broker_Trades[[#This Row],[Time]],Broker_Trades[[#This Row],[Return]])</f>
        <v>1.6235504696631277E-3</v>
      </c>
    </row>
    <row r="2541" spans="1:16" x14ac:dyDescent="0.3">
      <c r="A2541">
        <v>2540</v>
      </c>
      <c r="B2541" s="3" t="s">
        <v>6558</v>
      </c>
      <c r="C2541" s="4">
        <v>44117.65902777778</v>
      </c>
      <c r="D2541" s="3" t="s">
        <v>147</v>
      </c>
      <c r="E2541" s="3" t="s">
        <v>2143</v>
      </c>
      <c r="F2541" s="3" t="s">
        <v>242</v>
      </c>
      <c r="G2541">
        <v>220</v>
      </c>
      <c r="H2541" s="3" t="s">
        <v>24</v>
      </c>
      <c r="I2541" s="3" t="s">
        <v>6543</v>
      </c>
      <c r="J2541" s="3" t="s">
        <v>5722</v>
      </c>
      <c r="K2541" s="3" t="s">
        <v>4306</v>
      </c>
      <c r="L2541" s="3" t="s">
        <v>1247</v>
      </c>
      <c r="M2541" s="3" t="s">
        <v>32</v>
      </c>
      <c r="N2541" s="3">
        <f>IF(Broker_Trades[[#This Row],[Status]]="Complete",((Broker_Trades[[#This Row],[Sell Price]]-Broker_Trades[[#This Row],[Buy Price]])/Broker_Trades[[#This Row],[Buy Price]]),"")</f>
        <v>0.27868852459016391</v>
      </c>
      <c r="O25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62</v>
      </c>
      <c r="P2541" s="3">
        <f>IFERROR(Broker_Trades[[#This Row],[Return]]/Broker_Trades[[#This Row],[Time]],Broker_Trades[[#This Row],[Return]])</f>
        <v>4.4949762030671598E-3</v>
      </c>
    </row>
    <row r="2542" spans="1:16" x14ac:dyDescent="0.3">
      <c r="A2542">
        <v>2541</v>
      </c>
      <c r="B2542" s="3" t="s">
        <v>6559</v>
      </c>
      <c r="C2542" s="4">
        <v>44117.538194444445</v>
      </c>
      <c r="D2542" s="3" t="s">
        <v>147</v>
      </c>
      <c r="E2542" s="3" t="s">
        <v>1275</v>
      </c>
      <c r="F2542" s="3" t="s">
        <v>201</v>
      </c>
      <c r="G2542">
        <v>1193</v>
      </c>
      <c r="H2542" s="3" t="s">
        <v>24</v>
      </c>
      <c r="I2542" s="3" t="s">
        <v>6560</v>
      </c>
      <c r="J2542" s="3" t="s">
        <v>6561</v>
      </c>
      <c r="K2542" s="3" t="s">
        <v>3053</v>
      </c>
      <c r="L2542" s="3" t="s">
        <v>6562</v>
      </c>
      <c r="M2542" s="3" t="s">
        <v>32</v>
      </c>
      <c r="N2542" s="3">
        <f>IF(Broker_Trades[[#This Row],[Status]]="Complete",((Broker_Trades[[#This Row],[Sell Price]]-Broker_Trades[[#This Row],[Buy Price]])/Broker_Trades[[#This Row],[Buy Price]]),"")</f>
        <v>0.2998712998712999</v>
      </c>
      <c r="O25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118</v>
      </c>
      <c r="P2542" s="3">
        <f>IFERROR(Broker_Trades[[#This Row],[Return]]/Broker_Trades[[#This Row],[Time]],Broker_Trades[[#This Row],[Return]])</f>
        <v>2.5412822022991516E-3</v>
      </c>
    </row>
    <row r="2543" spans="1:16" x14ac:dyDescent="0.3">
      <c r="A2543">
        <v>2542</v>
      </c>
      <c r="B2543" s="3" t="s">
        <v>6563</v>
      </c>
      <c r="C2543" s="4">
        <v>44117.493055555555</v>
      </c>
      <c r="D2543" s="3" t="s">
        <v>38</v>
      </c>
      <c r="E2543" s="3" t="s">
        <v>932</v>
      </c>
      <c r="F2543" s="3" t="s">
        <v>933</v>
      </c>
      <c r="G2543">
        <v>120</v>
      </c>
      <c r="H2543" s="3" t="s">
        <v>59</v>
      </c>
      <c r="I2543" s="3" t="s">
        <v>6560</v>
      </c>
      <c r="J2543" s="3" t="s">
        <v>6564</v>
      </c>
      <c r="K2543" s="3" t="s">
        <v>5261</v>
      </c>
      <c r="L2543" s="3" t="s">
        <v>6565</v>
      </c>
      <c r="M2543" s="3" t="s">
        <v>32</v>
      </c>
      <c r="N2543" s="3">
        <f>IF(Broker_Trades[[#This Row],[Status]]="Complete",((Broker_Trades[[#This Row],[Sell Price]]-Broker_Trades[[#This Row],[Buy Price]])/Broker_Trades[[#This Row],[Buy Price]]),"")</f>
        <v>8.8468309859155034E-2</v>
      </c>
      <c r="O25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2543" s="3">
        <f>IFERROR(Broker_Trades[[#This Row],[Return]]/Broker_Trades[[#This Row],[Time]],Broker_Trades[[#This Row],[Return]])</f>
        <v>3.2766040688575939E-3</v>
      </c>
    </row>
    <row r="2544" spans="1:16" x14ac:dyDescent="0.3">
      <c r="A2544">
        <v>2543</v>
      </c>
      <c r="B2544" s="3" t="s">
        <v>6566</v>
      </c>
      <c r="C2544" s="4">
        <v>44117.461805555555</v>
      </c>
      <c r="D2544" s="3" t="s">
        <v>34</v>
      </c>
      <c r="E2544" s="3" t="s">
        <v>188</v>
      </c>
      <c r="F2544" s="3" t="s">
        <v>189</v>
      </c>
      <c r="G2544">
        <v>1300</v>
      </c>
      <c r="H2544" s="3" t="s">
        <v>24</v>
      </c>
      <c r="I2544" s="3" t="s">
        <v>6560</v>
      </c>
      <c r="J2544" s="3" t="s">
        <v>6567</v>
      </c>
      <c r="K2544" s="3" t="s">
        <v>4063</v>
      </c>
      <c r="L2544" s="3" t="s">
        <v>6568</v>
      </c>
      <c r="M2544" s="3" t="s">
        <v>32</v>
      </c>
      <c r="N2544" s="3">
        <f>IF(Broker_Trades[[#This Row],[Status]]="Complete",((Broker_Trades[[#This Row],[Sell Price]]-Broker_Trades[[#This Row],[Buy Price]])/Broker_Trades[[#This Row],[Buy Price]]),"")</f>
        <v>0.14658095196160456</v>
      </c>
      <c r="O25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2544" s="3">
        <f>IFERROR(Broker_Trades[[#This Row],[Return]]/Broker_Trades[[#This Row],[Time]],Broker_Trades[[#This Row],[Return]])</f>
        <v>1.7244817877835831E-3</v>
      </c>
    </row>
    <row r="2545" spans="1:16" x14ac:dyDescent="0.3">
      <c r="A2545">
        <v>2544</v>
      </c>
      <c r="B2545" s="3" t="s">
        <v>6569</v>
      </c>
      <c r="C2545" s="4">
        <v>44116.631944444445</v>
      </c>
      <c r="D2545" s="3" t="s">
        <v>128</v>
      </c>
      <c r="E2545" s="3" t="s">
        <v>2604</v>
      </c>
      <c r="F2545" s="3" t="s">
        <v>1239</v>
      </c>
      <c r="G2545">
        <v>206</v>
      </c>
      <c r="H2545" s="3" t="s">
        <v>24</v>
      </c>
      <c r="I2545" s="3" t="s">
        <v>6570</v>
      </c>
      <c r="J2545" s="3" t="s">
        <v>4191</v>
      </c>
      <c r="K2545" s="3" t="s">
        <v>4687</v>
      </c>
      <c r="L2545" s="3" t="s">
        <v>6571</v>
      </c>
      <c r="M2545" s="3" t="s">
        <v>32</v>
      </c>
      <c r="N2545" s="3">
        <f>IF(Broker_Trades[[#This Row],[Status]]="Complete",((Broker_Trades[[#This Row],[Sell Price]]-Broker_Trades[[#This Row],[Buy Price]])/Broker_Trades[[#This Row],[Buy Price]]),"")</f>
        <v>0.20994152046783629</v>
      </c>
      <c r="O25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</v>
      </c>
      <c r="P2545" s="3">
        <f>IFERROR(Broker_Trades[[#This Row],[Return]]/Broker_Trades[[#This Row],[Time]],Broker_Trades[[#This Row],[Return]])</f>
        <v>5.8317089018843412E-3</v>
      </c>
    </row>
    <row r="2546" spans="1:16" x14ac:dyDescent="0.3">
      <c r="A2546">
        <v>2545</v>
      </c>
      <c r="B2546" s="3" t="s">
        <v>6572</v>
      </c>
      <c r="C2546" s="4">
        <v>44116.627083333333</v>
      </c>
      <c r="D2546" s="3" t="s">
        <v>216</v>
      </c>
      <c r="E2546" s="3" t="s">
        <v>1525</v>
      </c>
      <c r="F2546" s="3" t="s">
        <v>1526</v>
      </c>
      <c r="G2546">
        <v>2043</v>
      </c>
      <c r="H2546" s="3" t="s">
        <v>24</v>
      </c>
      <c r="I2546" s="3" t="s">
        <v>6570</v>
      </c>
      <c r="J2546" s="3" t="s">
        <v>6573</v>
      </c>
      <c r="K2546" s="3" t="s">
        <v>4477</v>
      </c>
      <c r="L2546" s="3" t="s">
        <v>6574</v>
      </c>
      <c r="M2546" s="3" t="s">
        <v>32</v>
      </c>
      <c r="N2546" s="3">
        <f>IF(Broker_Trades[[#This Row],[Status]]="Complete",((Broker_Trades[[#This Row],[Sell Price]]-Broker_Trades[[#This Row],[Buy Price]])/Broker_Trades[[#This Row],[Buy Price]]),"")</f>
        <v>0.21888950892857142</v>
      </c>
      <c r="O25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2546" s="3">
        <f>IFERROR(Broker_Trades[[#This Row],[Return]]/Broker_Trades[[#This Row],[Time]],Broker_Trades[[#This Row],[Return]])</f>
        <v>4.2919511554621844E-3</v>
      </c>
    </row>
    <row r="2547" spans="1:16" x14ac:dyDescent="0.3">
      <c r="A2547">
        <v>2546</v>
      </c>
      <c r="B2547" s="3" t="s">
        <v>6575</v>
      </c>
      <c r="C2547" s="4">
        <v>44116.492361111108</v>
      </c>
      <c r="D2547" s="3" t="s">
        <v>21</v>
      </c>
      <c r="E2547" s="3" t="s">
        <v>4429</v>
      </c>
      <c r="F2547" s="3" t="s">
        <v>933</v>
      </c>
      <c r="G2547">
        <v>139</v>
      </c>
      <c r="H2547" s="3" t="s">
        <v>24</v>
      </c>
      <c r="I2547" s="3" t="s">
        <v>6570</v>
      </c>
      <c r="J2547" s="3" t="s">
        <v>6576</v>
      </c>
      <c r="K2547" s="3" t="s">
        <v>4584</v>
      </c>
      <c r="L2547" s="3" t="s">
        <v>5091</v>
      </c>
      <c r="M2547" s="3" t="s">
        <v>32</v>
      </c>
      <c r="N2547" s="3">
        <f>IF(Broker_Trades[[#This Row],[Status]]="Complete",((Broker_Trades[[#This Row],[Sell Price]]-Broker_Trades[[#This Row],[Buy Price]])/Broker_Trades[[#This Row],[Buy Price]]),"")</f>
        <v>0.14162914449447386</v>
      </c>
      <c r="O25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2547" s="3">
        <f>IFERROR(Broker_Trades[[#This Row],[Return]]/Broker_Trades[[#This Row],[Time]],Broker_Trades[[#This Row],[Return]])</f>
        <v>3.8278147160668613E-3</v>
      </c>
    </row>
    <row r="2548" spans="1:16" x14ac:dyDescent="0.3">
      <c r="A2548">
        <v>2547</v>
      </c>
      <c r="B2548" s="3" t="s">
        <v>6577</v>
      </c>
      <c r="C2548" s="4">
        <v>44116.461805555555</v>
      </c>
      <c r="D2548" s="3" t="s">
        <v>34</v>
      </c>
      <c r="E2548" s="3" t="s">
        <v>1249</v>
      </c>
      <c r="F2548" s="3" t="s">
        <v>1250</v>
      </c>
      <c r="G2548">
        <v>160</v>
      </c>
      <c r="H2548" s="3" t="s">
        <v>24</v>
      </c>
      <c r="I2548" s="3" t="s">
        <v>6570</v>
      </c>
      <c r="J2548" s="3" t="s">
        <v>6578</v>
      </c>
      <c r="K2548" s="3" t="s">
        <v>5183</v>
      </c>
      <c r="L2548" s="3" t="s">
        <v>6579</v>
      </c>
      <c r="M2548" s="3" t="s">
        <v>32</v>
      </c>
      <c r="N2548" s="3">
        <f>IF(Broker_Trades[[#This Row],[Status]]="Complete",((Broker_Trades[[#This Row],[Sell Price]]-Broker_Trades[[#This Row],[Buy Price]])/Broker_Trades[[#This Row],[Buy Price]]),"")</f>
        <v>0.2014519056261343</v>
      </c>
      <c r="O25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2548" s="3">
        <f>IFERROR(Broker_Trades[[#This Row],[Return]]/Broker_Trades[[#This Row],[Time]],Broker_Trades[[#This Row],[Return]])</f>
        <v>6.9466174353839411E-3</v>
      </c>
    </row>
    <row r="2549" spans="1:16" x14ac:dyDescent="0.3">
      <c r="A2549">
        <v>2548</v>
      </c>
      <c r="B2549" s="3" t="s">
        <v>6580</v>
      </c>
      <c r="C2549" s="4">
        <v>44113.553472222222</v>
      </c>
      <c r="D2549" s="3" t="s">
        <v>161</v>
      </c>
      <c r="E2549" s="3" t="s">
        <v>1538</v>
      </c>
      <c r="F2549" s="3" t="s">
        <v>1539</v>
      </c>
      <c r="G2549">
        <v>1225</v>
      </c>
      <c r="H2549" s="3" t="s">
        <v>24</v>
      </c>
      <c r="I2549" s="3" t="s">
        <v>6581</v>
      </c>
      <c r="J2549" s="3" t="s">
        <v>6539</v>
      </c>
      <c r="K2549" s="3" t="s">
        <v>4063</v>
      </c>
      <c r="L2549" s="3" t="s">
        <v>6582</v>
      </c>
      <c r="M2549" s="3" t="s">
        <v>32</v>
      </c>
      <c r="N2549" s="3">
        <f>IF(Broker_Trades[[#This Row],[Status]]="Complete",((Broker_Trades[[#This Row],[Sell Price]]-Broker_Trades[[#This Row],[Buy Price]])/Broker_Trades[[#This Row],[Buy Price]]),"")</f>
        <v>0.28193307779964788</v>
      </c>
      <c r="O25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89</v>
      </c>
      <c r="P2549" s="3">
        <f>IFERROR(Broker_Trades[[#This Row],[Return]]/Broker_Trades[[#This Row],[Time]],Broker_Trades[[#This Row],[Return]])</f>
        <v>3.1677873910072795E-3</v>
      </c>
    </row>
    <row r="2550" spans="1:16" x14ac:dyDescent="0.3">
      <c r="A2550">
        <v>2549</v>
      </c>
      <c r="B2550" s="3" t="s">
        <v>6583</v>
      </c>
      <c r="C2550" s="4">
        <v>44113.51458333333</v>
      </c>
      <c r="D2550" s="3" t="s">
        <v>151</v>
      </c>
      <c r="E2550" s="3" t="s">
        <v>212</v>
      </c>
      <c r="F2550" s="3" t="s">
        <v>213</v>
      </c>
      <c r="G2550">
        <v>2994</v>
      </c>
      <c r="H2550" s="3" t="s">
        <v>59</v>
      </c>
      <c r="I2550" s="3" t="s">
        <v>6581</v>
      </c>
      <c r="J2550" s="3" t="s">
        <v>3623</v>
      </c>
      <c r="K2550" s="3" t="s">
        <v>4152</v>
      </c>
      <c r="L2550" s="3" t="s">
        <v>6584</v>
      </c>
      <c r="M2550" s="3" t="s">
        <v>32</v>
      </c>
      <c r="N2550" s="3">
        <f>IF(Broker_Trades[[#This Row],[Status]]="Complete",((Broker_Trades[[#This Row],[Sell Price]]-Broker_Trades[[#This Row],[Buy Price]])/Broker_Trades[[#This Row],[Buy Price]]),"")</f>
        <v>8.5676156583629898E-2</v>
      </c>
      <c r="O25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87</v>
      </c>
      <c r="P2550" s="3">
        <f>IFERROR(Broker_Trades[[#This Row],[Return]]/Broker_Trades[[#This Row],[Time]],Broker_Trades[[#This Row],[Return]])</f>
        <v>9.8478340900724011E-4</v>
      </c>
    </row>
    <row r="2551" spans="1:16" x14ac:dyDescent="0.3">
      <c r="A2551">
        <v>2550</v>
      </c>
      <c r="B2551" s="3" t="s">
        <v>6585</v>
      </c>
      <c r="C2551" s="4">
        <v>44112.670138888891</v>
      </c>
      <c r="D2551" s="3" t="s">
        <v>3422</v>
      </c>
      <c r="E2551" s="3" t="s">
        <v>3257</v>
      </c>
      <c r="F2551" s="3" t="s">
        <v>1530</v>
      </c>
      <c r="G2551">
        <v>1900</v>
      </c>
      <c r="H2551" s="3" t="s">
        <v>2852</v>
      </c>
      <c r="I2551" s="3" t="s">
        <v>6581</v>
      </c>
      <c r="J2551" s="3" t="s">
        <v>6586</v>
      </c>
      <c r="K2551" s="3" t="s">
        <v>6581</v>
      </c>
      <c r="L2551" s="3" t="s">
        <v>6587</v>
      </c>
      <c r="M2551" s="3" t="s">
        <v>32</v>
      </c>
      <c r="N2551" s="3">
        <f>IF(Broker_Trades[[#This Row],[Status]]="Complete",((Broker_Trades[[#This Row],[Sell Price]]-Broker_Trades[[#This Row],[Buy Price]])/Broker_Trades[[#This Row],[Buy Price]]),"")</f>
        <v>4.8069705093833827E-2</v>
      </c>
      <c r="O25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551" s="3">
        <f>IFERROR(Broker_Trades[[#This Row],[Return]]/Broker_Trades[[#This Row],[Time]],Broker_Trades[[#This Row],[Return]])</f>
        <v>4.8069705093833827E-2</v>
      </c>
    </row>
    <row r="2552" spans="1:16" x14ac:dyDescent="0.3">
      <c r="A2552">
        <v>2551</v>
      </c>
      <c r="B2552" s="3" t="s">
        <v>6588</v>
      </c>
      <c r="C2552" s="4">
        <v>44112.60833333333</v>
      </c>
      <c r="D2552" s="3" t="s">
        <v>356</v>
      </c>
      <c r="E2552" s="3" t="s">
        <v>6589</v>
      </c>
      <c r="F2552" s="3" t="s">
        <v>6590</v>
      </c>
      <c r="G2552">
        <v>326</v>
      </c>
      <c r="H2552" s="3" t="s">
        <v>24</v>
      </c>
      <c r="I2552" s="3" t="s">
        <v>6591</v>
      </c>
      <c r="J2552" s="3" t="s">
        <v>6592</v>
      </c>
      <c r="K2552" s="3" t="s">
        <v>4395</v>
      </c>
      <c r="L2552" s="3" t="s">
        <v>6593</v>
      </c>
      <c r="M2552" s="3" t="s">
        <v>32</v>
      </c>
      <c r="N2552" s="3">
        <f>IF(Broker_Trades[[#This Row],[Status]]="Complete",((Broker_Trades[[#This Row],[Sell Price]]-Broker_Trades[[#This Row],[Buy Price]])/Broker_Trades[[#This Row],[Buy Price]]),"")</f>
        <v>0.28315975633719792</v>
      </c>
      <c r="O25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214</v>
      </c>
      <c r="P2552" s="3">
        <f>IFERROR(Broker_Trades[[#This Row],[Return]]/Broker_Trades[[#This Row],[Time]],Broker_Trades[[#This Row],[Return]])</f>
        <v>1.3231764314822333E-3</v>
      </c>
    </row>
    <row r="2553" spans="1:16" x14ac:dyDescent="0.3">
      <c r="A2553">
        <v>2552</v>
      </c>
      <c r="B2553" s="3" t="s">
        <v>6594</v>
      </c>
      <c r="C2553" s="4">
        <v>44112.582638888889</v>
      </c>
      <c r="D2553" s="3" t="s">
        <v>3422</v>
      </c>
      <c r="E2553" s="3" t="s">
        <v>212</v>
      </c>
      <c r="F2553" s="3" t="s">
        <v>213</v>
      </c>
      <c r="G2553">
        <v>2950</v>
      </c>
      <c r="H2553" s="3" t="s">
        <v>17</v>
      </c>
      <c r="I2553" s="3" t="s">
        <v>6591</v>
      </c>
      <c r="J2553" s="3" t="s">
        <v>894</v>
      </c>
      <c r="K2553" s="3" t="s">
        <v>4165</v>
      </c>
      <c r="L2553" s="3" t="s">
        <v>6595</v>
      </c>
      <c r="M2553" s="3" t="s">
        <v>32</v>
      </c>
      <c r="N2553" s="3">
        <f>IF(Broker_Trades[[#This Row],[Status]]="Complete",((Broker_Trades[[#This Row],[Sell Price]]-Broker_Trades[[#This Row],[Buy Price]])/Broker_Trades[[#This Row],[Buy Price]]),"")</f>
        <v>5.4285714285714284E-2</v>
      </c>
      <c r="O25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82</v>
      </c>
      <c r="P2553" s="3">
        <f>IFERROR(Broker_Trades[[#This Row],[Return]]/Broker_Trades[[#This Row],[Time]],Broker_Trades[[#This Row],[Return]])</f>
        <v>6.6202090592334495E-4</v>
      </c>
    </row>
    <row r="2554" spans="1:16" x14ac:dyDescent="0.3">
      <c r="A2554">
        <v>2553</v>
      </c>
      <c r="B2554" s="3" t="s">
        <v>6596</v>
      </c>
      <c r="C2554" s="4">
        <v>44112.576388888891</v>
      </c>
      <c r="D2554" s="3" t="s">
        <v>3422</v>
      </c>
      <c r="E2554" s="3" t="s">
        <v>1594</v>
      </c>
      <c r="F2554" s="3" t="s">
        <v>1595</v>
      </c>
      <c r="G2554">
        <v>330</v>
      </c>
      <c r="H2554" s="3" t="s">
        <v>24</v>
      </c>
      <c r="I2554" s="3" t="s">
        <v>6591</v>
      </c>
      <c r="J2554" s="3" t="s">
        <v>5563</v>
      </c>
      <c r="K2554" s="3" t="s">
        <v>4294</v>
      </c>
      <c r="L2554" s="3" t="s">
        <v>5295</v>
      </c>
      <c r="M2554" s="3" t="s">
        <v>32</v>
      </c>
      <c r="N2554" s="3">
        <f>IF(Broker_Trades[[#This Row],[Status]]="Complete",((Broker_Trades[[#This Row],[Sell Price]]-Broker_Trades[[#This Row],[Buy Price]])/Broker_Trades[[#This Row],[Buy Price]]),"")</f>
        <v>0.40680851063829798</v>
      </c>
      <c r="O25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69</v>
      </c>
      <c r="P2554" s="3">
        <f>IFERROR(Broker_Trades[[#This Row],[Return]]/Broker_Trades[[#This Row],[Time]],Broker_Trades[[#This Row],[Return]])</f>
        <v>5.8957755164970723E-3</v>
      </c>
    </row>
    <row r="2555" spans="1:16" x14ac:dyDescent="0.3">
      <c r="A2555">
        <v>2554</v>
      </c>
      <c r="B2555" s="3" t="s">
        <v>6597</v>
      </c>
      <c r="C2555" s="4">
        <v>44112.56527777778</v>
      </c>
      <c r="D2555" s="3" t="s">
        <v>161</v>
      </c>
      <c r="E2555" s="3" t="s">
        <v>162</v>
      </c>
      <c r="F2555" s="3" t="s">
        <v>163</v>
      </c>
      <c r="G2555">
        <v>1215</v>
      </c>
      <c r="H2555" s="3" t="s">
        <v>24</v>
      </c>
      <c r="I2555" s="3" t="s">
        <v>2695</v>
      </c>
      <c r="J2555" s="3" t="s">
        <v>2695</v>
      </c>
      <c r="K2555" s="3" t="s">
        <v>2695</v>
      </c>
      <c r="L2555" s="3" t="s">
        <v>2695</v>
      </c>
      <c r="M2555" s="3" t="s">
        <v>190</v>
      </c>
      <c r="N2555" s="3" t="str">
        <f>IF(Broker_Trades[[#This Row],[Status]]="Complete",((Broker_Trades[[#This Row],[Sell Price]]-Broker_Trades[[#This Row],[Buy Price]])/Broker_Trades[[#This Row],[Buy Price]]),"")</f>
        <v/>
      </c>
      <c r="O25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55" s="3" t="str">
        <f>IFERROR(Broker_Trades[[#This Row],[Return]]/Broker_Trades[[#This Row],[Time]],Broker_Trades[[#This Row],[Return]])</f>
        <v/>
      </c>
    </row>
    <row r="2556" spans="1:16" x14ac:dyDescent="0.3">
      <c r="A2556">
        <v>2555</v>
      </c>
      <c r="B2556" s="3" t="s">
        <v>6598</v>
      </c>
      <c r="C2556" s="4">
        <v>44112.559027777781</v>
      </c>
      <c r="D2556" s="3" t="s">
        <v>161</v>
      </c>
      <c r="E2556" s="3" t="s">
        <v>213</v>
      </c>
      <c r="F2556" s="3" t="s">
        <v>213</v>
      </c>
      <c r="G2556">
        <v>2780</v>
      </c>
      <c r="H2556" s="3" t="s">
        <v>59</v>
      </c>
      <c r="I2556" s="3" t="s">
        <v>2695</v>
      </c>
      <c r="J2556" s="3" t="s">
        <v>2695</v>
      </c>
      <c r="K2556" s="3" t="s">
        <v>2695</v>
      </c>
      <c r="L2556" s="3" t="s">
        <v>2695</v>
      </c>
      <c r="M2556" s="3" t="s">
        <v>190</v>
      </c>
      <c r="N2556" s="3" t="str">
        <f>IF(Broker_Trades[[#This Row],[Status]]="Complete",((Broker_Trades[[#This Row],[Sell Price]]-Broker_Trades[[#This Row],[Buy Price]])/Broker_Trades[[#This Row],[Buy Price]]),"")</f>
        <v/>
      </c>
      <c r="O25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56" s="3" t="str">
        <f>IFERROR(Broker_Trades[[#This Row],[Return]]/Broker_Trades[[#This Row],[Time]],Broker_Trades[[#This Row],[Return]])</f>
        <v/>
      </c>
    </row>
    <row r="2557" spans="1:16" x14ac:dyDescent="0.3">
      <c r="A2557">
        <v>2556</v>
      </c>
      <c r="B2557" s="3" t="s">
        <v>6599</v>
      </c>
      <c r="C2557" s="4">
        <v>44112.541666666664</v>
      </c>
      <c r="D2557" s="3" t="s">
        <v>21</v>
      </c>
      <c r="E2557" s="3" t="s">
        <v>212</v>
      </c>
      <c r="F2557" s="3" t="s">
        <v>213</v>
      </c>
      <c r="G2557">
        <v>3200</v>
      </c>
      <c r="H2557" s="3" t="s">
        <v>24</v>
      </c>
      <c r="I2557" s="3" t="s">
        <v>6591</v>
      </c>
      <c r="J2557" s="3" t="s">
        <v>894</v>
      </c>
      <c r="K2557" s="3" t="s">
        <v>3997</v>
      </c>
      <c r="L2557" s="3" t="s">
        <v>1333</v>
      </c>
      <c r="M2557" s="3" t="s">
        <v>32</v>
      </c>
      <c r="N2557" s="3">
        <f>IF(Broker_Trades[[#This Row],[Status]]="Complete",((Broker_Trades[[#This Row],[Sell Price]]-Broker_Trades[[#This Row],[Buy Price]])/Broker_Trades[[#This Row],[Buy Price]]),"")</f>
        <v>0.15357142857142858</v>
      </c>
      <c r="O25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95</v>
      </c>
      <c r="P2557" s="3">
        <f>IFERROR(Broker_Trades[[#This Row],[Return]]/Broker_Trades[[#This Row],[Time]],Broker_Trades[[#This Row],[Return]])</f>
        <v>1.6165413533834588E-3</v>
      </c>
    </row>
    <row r="2558" spans="1:16" x14ac:dyDescent="0.3">
      <c r="A2558">
        <v>2557</v>
      </c>
      <c r="B2558" s="3" t="s">
        <v>6600</v>
      </c>
      <c r="C2558" s="4">
        <v>44112.526388888888</v>
      </c>
      <c r="D2558" s="3" t="s">
        <v>216</v>
      </c>
      <c r="E2558" s="3" t="s">
        <v>6601</v>
      </c>
      <c r="F2558" s="3" t="s">
        <v>4531</v>
      </c>
      <c r="G2558">
        <v>124</v>
      </c>
      <c r="H2558" s="3" t="s">
        <v>24</v>
      </c>
      <c r="I2558" s="3" t="s">
        <v>6591</v>
      </c>
      <c r="J2558" s="3" t="s">
        <v>6602</v>
      </c>
      <c r="K2558" s="3" t="s">
        <v>3238</v>
      </c>
      <c r="L2558" s="3" t="s">
        <v>6603</v>
      </c>
      <c r="M2558" s="3" t="s">
        <v>32</v>
      </c>
      <c r="N2558" s="3">
        <f>IF(Broker_Trades[[#This Row],[Status]]="Complete",((Broker_Trades[[#This Row],[Sell Price]]-Broker_Trades[[#This Row],[Buy Price]])/Broker_Trades[[#This Row],[Buy Price]]),"")</f>
        <v>0.78702397743300412</v>
      </c>
      <c r="O25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239</v>
      </c>
      <c r="P2558" s="3">
        <f>IFERROR(Broker_Trades[[#This Row],[Return]]/Broker_Trades[[#This Row],[Time]],Broker_Trades[[#This Row],[Return]])</f>
        <v>3.2929873532761677E-3</v>
      </c>
    </row>
    <row r="2559" spans="1:16" x14ac:dyDescent="0.3">
      <c r="A2559">
        <v>2558</v>
      </c>
      <c r="B2559" s="3" t="s">
        <v>6604</v>
      </c>
      <c r="C2559" s="4">
        <v>44112.521527777775</v>
      </c>
      <c r="D2559" s="3" t="s">
        <v>216</v>
      </c>
      <c r="E2559" s="3" t="s">
        <v>823</v>
      </c>
      <c r="F2559" s="3" t="s">
        <v>824</v>
      </c>
      <c r="G2559">
        <v>31400</v>
      </c>
      <c r="H2559" s="3" t="s">
        <v>59</v>
      </c>
      <c r="I2559" s="3" t="s">
        <v>2695</v>
      </c>
      <c r="J2559" s="3" t="s">
        <v>2695</v>
      </c>
      <c r="K2559" s="3" t="s">
        <v>2695</v>
      </c>
      <c r="L2559" s="3" t="s">
        <v>2695</v>
      </c>
      <c r="M2559" s="3" t="s">
        <v>190</v>
      </c>
      <c r="N2559" s="3" t="str">
        <f>IF(Broker_Trades[[#This Row],[Status]]="Complete",((Broker_Trades[[#This Row],[Sell Price]]-Broker_Trades[[#This Row],[Buy Price]])/Broker_Trades[[#This Row],[Buy Price]]),"")</f>
        <v/>
      </c>
      <c r="O25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59" s="3" t="str">
        <f>IFERROR(Broker_Trades[[#This Row],[Return]]/Broker_Trades[[#This Row],[Time]],Broker_Trades[[#This Row],[Return]])</f>
        <v/>
      </c>
    </row>
    <row r="2560" spans="1:16" x14ac:dyDescent="0.3">
      <c r="A2560">
        <v>2559</v>
      </c>
      <c r="B2560" s="3" t="s">
        <v>6605</v>
      </c>
      <c r="C2560" s="4">
        <v>44112.51458333333</v>
      </c>
      <c r="D2560" s="3" t="s">
        <v>38</v>
      </c>
      <c r="E2560" s="3" t="s">
        <v>212</v>
      </c>
      <c r="F2560" s="3" t="s">
        <v>213</v>
      </c>
      <c r="G2560">
        <v>3300</v>
      </c>
      <c r="H2560" s="3" t="s">
        <v>24</v>
      </c>
      <c r="I2560" s="3" t="s">
        <v>6591</v>
      </c>
      <c r="J2560" s="3" t="s">
        <v>894</v>
      </c>
      <c r="K2560" s="3" t="s">
        <v>3877</v>
      </c>
      <c r="L2560" s="3" t="s">
        <v>6606</v>
      </c>
      <c r="M2560" s="3" t="s">
        <v>32</v>
      </c>
      <c r="N2560" s="3">
        <f>IF(Broker_Trades[[#This Row],[Status]]="Complete",((Broker_Trades[[#This Row],[Sell Price]]-Broker_Trades[[#This Row],[Buy Price]])/Broker_Trades[[#This Row],[Buy Price]]),"")</f>
        <v>0.18855357142857138</v>
      </c>
      <c r="O25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2560" s="3">
        <f>IFERROR(Broker_Trades[[#This Row],[Return]]/Broker_Trades[[#This Row],[Time]],Broker_Trades[[#This Row],[Return]])</f>
        <v>1.8130151098901095E-3</v>
      </c>
    </row>
    <row r="2561" spans="1:16" x14ac:dyDescent="0.3">
      <c r="A2561">
        <v>2560</v>
      </c>
      <c r="B2561" s="3" t="s">
        <v>6607</v>
      </c>
      <c r="C2561" s="4">
        <v>44112.493055555555</v>
      </c>
      <c r="D2561" s="3" t="s">
        <v>34</v>
      </c>
      <c r="E2561" s="3" t="s">
        <v>212</v>
      </c>
      <c r="F2561" s="3" t="s">
        <v>213</v>
      </c>
      <c r="G2561">
        <v>3150</v>
      </c>
      <c r="H2561" s="3" t="s">
        <v>24</v>
      </c>
      <c r="I2561" s="3" t="s">
        <v>6591</v>
      </c>
      <c r="J2561" s="3" t="s">
        <v>894</v>
      </c>
      <c r="K2561" s="3" t="s">
        <v>3997</v>
      </c>
      <c r="L2561" s="3" t="s">
        <v>1333</v>
      </c>
      <c r="M2561" s="3" t="s">
        <v>32</v>
      </c>
      <c r="N2561" s="3">
        <f>IF(Broker_Trades[[#This Row],[Status]]="Complete",((Broker_Trades[[#This Row],[Sell Price]]-Broker_Trades[[#This Row],[Buy Price]])/Broker_Trades[[#This Row],[Buy Price]]),"")</f>
        <v>0.15357142857142858</v>
      </c>
      <c r="O25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95</v>
      </c>
      <c r="P2561" s="3">
        <f>IFERROR(Broker_Trades[[#This Row],[Return]]/Broker_Trades[[#This Row],[Time]],Broker_Trades[[#This Row],[Return]])</f>
        <v>1.6165413533834588E-3</v>
      </c>
    </row>
    <row r="2562" spans="1:16" x14ac:dyDescent="0.3">
      <c r="A2562">
        <v>2561</v>
      </c>
      <c r="B2562" s="3" t="s">
        <v>6608</v>
      </c>
      <c r="C2562" s="4">
        <v>44111.643750000003</v>
      </c>
      <c r="D2562" s="3" t="s">
        <v>38</v>
      </c>
      <c r="E2562" s="3" t="s">
        <v>162</v>
      </c>
      <c r="F2562" s="3" t="s">
        <v>163</v>
      </c>
      <c r="G2562">
        <v>1450</v>
      </c>
      <c r="H2562" s="3" t="s">
        <v>24</v>
      </c>
      <c r="I2562" s="3" t="s">
        <v>6609</v>
      </c>
      <c r="J2562" s="3" t="s">
        <v>6610</v>
      </c>
      <c r="K2562" s="3" t="s">
        <v>4319</v>
      </c>
      <c r="L2562" s="3" t="s">
        <v>6611</v>
      </c>
      <c r="M2562" s="3" t="s">
        <v>32</v>
      </c>
      <c r="N2562" s="3">
        <f>IF(Broker_Trades[[#This Row],[Status]]="Complete",((Broker_Trades[[#This Row],[Sell Price]]-Broker_Trades[[#This Row],[Buy Price]])/Broker_Trades[[#This Row],[Buy Price]]),"")</f>
        <v>0.21950207468879668</v>
      </c>
      <c r="O25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2562" s="3">
        <f>IFERROR(Broker_Trades[[#This Row],[Return]]/Broker_Trades[[#This Row],[Time]],Broker_Trades[[#This Row],[Return]])</f>
        <v>3.227971686599951E-3</v>
      </c>
    </row>
    <row r="2563" spans="1:16" x14ac:dyDescent="0.3">
      <c r="A2563">
        <v>2562</v>
      </c>
      <c r="B2563" s="3" t="s">
        <v>6612</v>
      </c>
      <c r="C2563" s="4">
        <v>44111.53402777778</v>
      </c>
      <c r="D2563" s="3" t="s">
        <v>161</v>
      </c>
      <c r="E2563" s="3" t="s">
        <v>708</v>
      </c>
      <c r="F2563" s="3" t="s">
        <v>709</v>
      </c>
      <c r="G2563">
        <v>350</v>
      </c>
      <c r="H2563" s="3" t="s">
        <v>59</v>
      </c>
      <c r="I2563" s="3" t="s">
        <v>2695</v>
      </c>
      <c r="J2563" s="3" t="s">
        <v>2695</v>
      </c>
      <c r="K2563" s="3" t="s">
        <v>2695</v>
      </c>
      <c r="L2563" s="3" t="s">
        <v>2695</v>
      </c>
      <c r="M2563" s="3" t="s">
        <v>190</v>
      </c>
      <c r="N2563" s="3" t="str">
        <f>IF(Broker_Trades[[#This Row],[Status]]="Complete",((Broker_Trades[[#This Row],[Sell Price]]-Broker_Trades[[#This Row],[Buy Price]])/Broker_Trades[[#This Row],[Buy Price]]),"")</f>
        <v/>
      </c>
      <c r="O25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63" s="3" t="str">
        <f>IFERROR(Broker_Trades[[#This Row],[Return]]/Broker_Trades[[#This Row],[Time]],Broker_Trades[[#This Row],[Return]])</f>
        <v/>
      </c>
    </row>
    <row r="2564" spans="1:16" x14ac:dyDescent="0.3">
      <c r="A2564">
        <v>2563</v>
      </c>
      <c r="B2564" s="3" t="s">
        <v>6613</v>
      </c>
      <c r="C2564" s="4">
        <v>44111.507638888892</v>
      </c>
      <c r="D2564" s="3" t="s">
        <v>216</v>
      </c>
      <c r="E2564" s="3" t="s">
        <v>4953</v>
      </c>
      <c r="F2564" s="3" t="s">
        <v>4954</v>
      </c>
      <c r="G2564">
        <v>120</v>
      </c>
      <c r="H2564" s="3" t="s">
        <v>2852</v>
      </c>
      <c r="I2564" s="3" t="s">
        <v>6609</v>
      </c>
      <c r="J2564" s="3" t="s">
        <v>6614</v>
      </c>
      <c r="K2564" s="3" t="s">
        <v>6609</v>
      </c>
      <c r="L2564" s="3" t="s">
        <v>5875</v>
      </c>
      <c r="M2564" s="3" t="s">
        <v>32</v>
      </c>
      <c r="N2564" s="3">
        <f>IF(Broker_Trades[[#This Row],[Status]]="Complete",((Broker_Trades[[#This Row],[Sell Price]]-Broker_Trades[[#This Row],[Buy Price]])/Broker_Trades[[#This Row],[Buy Price]]),"")</f>
        <v>0.17396852403232671</v>
      </c>
      <c r="O25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564" s="3">
        <f>IFERROR(Broker_Trades[[#This Row],[Return]]/Broker_Trades[[#This Row],[Time]],Broker_Trades[[#This Row],[Return]])</f>
        <v>0.17396852403232671</v>
      </c>
    </row>
    <row r="2565" spans="1:16" x14ac:dyDescent="0.3">
      <c r="A2565">
        <v>2564</v>
      </c>
      <c r="B2565" s="3" t="s">
        <v>6615</v>
      </c>
      <c r="C2565" s="4">
        <v>44110.541666666664</v>
      </c>
      <c r="D2565" s="3" t="s">
        <v>21</v>
      </c>
      <c r="E2565" s="3" t="s">
        <v>1180</v>
      </c>
      <c r="F2565" s="3" t="s">
        <v>1181</v>
      </c>
      <c r="G2565">
        <v>550</v>
      </c>
      <c r="H2565" s="3" t="s">
        <v>24</v>
      </c>
      <c r="I2565" s="3" t="s">
        <v>6616</v>
      </c>
      <c r="J2565" s="3" t="s">
        <v>6617</v>
      </c>
      <c r="K2565" s="3" t="s">
        <v>4584</v>
      </c>
      <c r="L2565" s="3" t="s">
        <v>6618</v>
      </c>
      <c r="M2565" s="3" t="s">
        <v>32</v>
      </c>
      <c r="N2565" s="3">
        <f>IF(Broker_Trades[[#This Row],[Status]]="Complete",((Broker_Trades[[#This Row],[Sell Price]]-Broker_Trades[[#This Row],[Buy Price]])/Broker_Trades[[#This Row],[Buy Price]]),"")</f>
        <v>0.13005958495993428</v>
      </c>
      <c r="O25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2565" s="3">
        <f>IFERROR(Broker_Trades[[#This Row],[Return]]/Broker_Trades[[#This Row],[Time]],Broker_Trades[[#This Row],[Return]])</f>
        <v>3.0246415106961462E-3</v>
      </c>
    </row>
    <row r="2566" spans="1:16" x14ac:dyDescent="0.3">
      <c r="A2566">
        <v>2565</v>
      </c>
      <c r="B2566" s="3" t="s">
        <v>6619</v>
      </c>
      <c r="C2566" s="4">
        <v>44110.539583333331</v>
      </c>
      <c r="D2566" s="3" t="s">
        <v>21</v>
      </c>
      <c r="E2566" s="3" t="s">
        <v>5852</v>
      </c>
      <c r="F2566" s="3" t="s">
        <v>205</v>
      </c>
      <c r="G2566">
        <v>5648</v>
      </c>
      <c r="H2566" s="3" t="s">
        <v>17</v>
      </c>
      <c r="I2566" s="3" t="s">
        <v>6616</v>
      </c>
      <c r="J2566" s="3" t="s">
        <v>6620</v>
      </c>
      <c r="K2566" s="3" t="s">
        <v>2695</v>
      </c>
      <c r="L2566" s="3" t="s">
        <v>2695</v>
      </c>
      <c r="M2566" s="3" t="s">
        <v>19</v>
      </c>
      <c r="N2566" s="3" t="str">
        <f>IF(Broker_Trades[[#This Row],[Status]]="Complete",((Broker_Trades[[#This Row],[Sell Price]]-Broker_Trades[[#This Row],[Buy Price]])/Broker_Trades[[#This Row],[Buy Price]]),"")</f>
        <v/>
      </c>
      <c r="O25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66" s="3" t="str">
        <f>IFERROR(Broker_Trades[[#This Row],[Return]]/Broker_Trades[[#This Row],[Time]],Broker_Trades[[#This Row],[Return]])</f>
        <v/>
      </c>
    </row>
    <row r="2567" spans="1:16" x14ac:dyDescent="0.3">
      <c r="A2567">
        <v>2566</v>
      </c>
      <c r="B2567" s="3" t="s">
        <v>6621</v>
      </c>
      <c r="C2567" s="4">
        <v>44110.537499999999</v>
      </c>
      <c r="D2567" s="3" t="s">
        <v>147</v>
      </c>
      <c r="E2567" s="3" t="s">
        <v>110</v>
      </c>
      <c r="F2567" s="3" t="s">
        <v>111</v>
      </c>
      <c r="G2567">
        <v>907</v>
      </c>
      <c r="H2567" s="3" t="s">
        <v>24</v>
      </c>
      <c r="I2567" s="3" t="s">
        <v>6616</v>
      </c>
      <c r="J2567" s="3" t="s">
        <v>6622</v>
      </c>
      <c r="K2567" s="3" t="s">
        <v>4505</v>
      </c>
      <c r="L2567" s="3" t="s">
        <v>5947</v>
      </c>
      <c r="M2567" s="3" t="s">
        <v>32</v>
      </c>
      <c r="N2567" s="3">
        <f>IF(Broker_Trades[[#This Row],[Status]]="Complete",((Broker_Trades[[#This Row],[Sell Price]]-Broker_Trades[[#This Row],[Buy Price]])/Broker_Trades[[#This Row],[Buy Price]]),"")</f>
        <v>0.28468708388814906</v>
      </c>
      <c r="O25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2567" s="3">
        <f>IFERROR(Broker_Trades[[#This Row],[Return]]/Broker_Trades[[#This Row],[Time]],Broker_Trades[[#This Row],[Return]])</f>
        <v>5.4747516132336357E-3</v>
      </c>
    </row>
    <row r="2568" spans="1:16" x14ac:dyDescent="0.3">
      <c r="A2568">
        <v>2567</v>
      </c>
      <c r="B2568" s="3" t="s">
        <v>6623</v>
      </c>
      <c r="C2568" s="4">
        <v>44110.534722222219</v>
      </c>
      <c r="D2568" s="3" t="s">
        <v>161</v>
      </c>
      <c r="E2568" s="3" t="s">
        <v>293</v>
      </c>
      <c r="F2568" s="3" t="s">
        <v>294</v>
      </c>
      <c r="G2568">
        <v>1300</v>
      </c>
      <c r="H2568" s="3" t="s">
        <v>24</v>
      </c>
      <c r="I2568" s="3" t="s">
        <v>6616</v>
      </c>
      <c r="J2568" s="3" t="s">
        <v>6624</v>
      </c>
      <c r="K2568" s="3" t="s">
        <v>5602</v>
      </c>
      <c r="L2568" s="3" t="s">
        <v>4020</v>
      </c>
      <c r="M2568" s="3" t="s">
        <v>32</v>
      </c>
      <c r="N2568" s="3">
        <f>IF(Broker_Trades[[#This Row],[Status]]="Complete",((Broker_Trades[[#This Row],[Sell Price]]-Broker_Trades[[#This Row],[Buy Price]])/Broker_Trades[[#This Row],[Buy Price]]),"")</f>
        <v>0.15413417911105243</v>
      </c>
      <c r="O25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2568" s="3">
        <f>IFERROR(Broker_Trades[[#This Row],[Return]]/Broker_Trades[[#This Row],[Time]],Broker_Trades[[#This Row],[Return]])</f>
        <v>4.9720702939049172E-3</v>
      </c>
    </row>
    <row r="2569" spans="1:16" x14ac:dyDescent="0.3">
      <c r="A2569">
        <v>2568</v>
      </c>
      <c r="B2569" s="3" t="s">
        <v>6625</v>
      </c>
      <c r="C2569" s="4">
        <v>44110.52847222222</v>
      </c>
      <c r="D2569" s="3" t="s">
        <v>161</v>
      </c>
      <c r="E2569" s="3" t="s">
        <v>4953</v>
      </c>
      <c r="F2569" s="3" t="s">
        <v>4954</v>
      </c>
      <c r="G2569">
        <v>170</v>
      </c>
      <c r="H2569" s="3" t="s">
        <v>24</v>
      </c>
      <c r="I2569" s="3" t="s">
        <v>6616</v>
      </c>
      <c r="J2569" s="3" t="s">
        <v>6626</v>
      </c>
      <c r="K2569" s="3" t="s">
        <v>4186</v>
      </c>
      <c r="L2569" s="3" t="s">
        <v>6627</v>
      </c>
      <c r="M2569" s="3" t="s">
        <v>32</v>
      </c>
      <c r="N2569" s="3">
        <f>IF(Broker_Trades[[#This Row],[Status]]="Complete",((Broker_Trades[[#This Row],[Sell Price]]-Broker_Trades[[#This Row],[Buy Price]])/Broker_Trades[[#This Row],[Buy Price]]),"")</f>
        <v>0.23965141612200438</v>
      </c>
      <c r="O25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79</v>
      </c>
      <c r="P2569" s="3">
        <f>IFERROR(Broker_Trades[[#This Row],[Return]]/Broker_Trades[[#This Row],[Time]],Broker_Trades[[#This Row],[Return]])</f>
        <v>3.0335622293924604E-3</v>
      </c>
    </row>
    <row r="2570" spans="1:16" x14ac:dyDescent="0.3">
      <c r="A2570">
        <v>2569</v>
      </c>
      <c r="B2570" s="3" t="s">
        <v>6628</v>
      </c>
      <c r="C2570" s="4">
        <v>44110.511111111111</v>
      </c>
      <c r="D2570" s="3" t="s">
        <v>21</v>
      </c>
      <c r="E2570" s="3" t="s">
        <v>1463</v>
      </c>
      <c r="F2570" s="3" t="s">
        <v>1464</v>
      </c>
      <c r="G2570">
        <v>4279</v>
      </c>
      <c r="H2570" s="3" t="s">
        <v>24</v>
      </c>
      <c r="I2570" s="3" t="s">
        <v>6616</v>
      </c>
      <c r="J2570" s="3" t="s">
        <v>6629</v>
      </c>
      <c r="K2570" s="3" t="s">
        <v>2695</v>
      </c>
      <c r="L2570" s="3" t="s">
        <v>2695</v>
      </c>
      <c r="M2570" s="3" t="s">
        <v>19</v>
      </c>
      <c r="N2570" s="3" t="str">
        <f>IF(Broker_Trades[[#This Row],[Status]]="Complete",((Broker_Trades[[#This Row],[Sell Price]]-Broker_Trades[[#This Row],[Buy Price]])/Broker_Trades[[#This Row],[Buy Price]]),"")</f>
        <v/>
      </c>
      <c r="O257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70" s="3" t="str">
        <f>IFERROR(Broker_Trades[[#This Row],[Return]]/Broker_Trades[[#This Row],[Time]],Broker_Trades[[#This Row],[Return]])</f>
        <v/>
      </c>
    </row>
    <row r="2571" spans="1:16" x14ac:dyDescent="0.3">
      <c r="A2571">
        <v>2570</v>
      </c>
      <c r="B2571" s="3" t="s">
        <v>6630</v>
      </c>
      <c r="C2571" s="4">
        <v>44110.501388888886</v>
      </c>
      <c r="D2571" s="3" t="s">
        <v>34</v>
      </c>
      <c r="E2571" s="3" t="s">
        <v>391</v>
      </c>
      <c r="F2571" s="3" t="s">
        <v>392</v>
      </c>
      <c r="G2571">
        <v>440</v>
      </c>
      <c r="H2571" s="3" t="s">
        <v>24</v>
      </c>
      <c r="I2571" s="3" t="s">
        <v>6616</v>
      </c>
      <c r="J2571" s="3" t="s">
        <v>6631</v>
      </c>
      <c r="K2571" s="3" t="s">
        <v>4505</v>
      </c>
      <c r="L2571" s="3" t="s">
        <v>1305</v>
      </c>
      <c r="M2571" s="3" t="s">
        <v>32</v>
      </c>
      <c r="N2571" s="3">
        <f>IF(Broker_Trades[[#This Row],[Status]]="Complete",((Broker_Trades[[#This Row],[Sell Price]]-Broker_Trades[[#This Row],[Buy Price]])/Broker_Trades[[#This Row],[Buy Price]]),"")</f>
        <v>0.2655367231638418</v>
      </c>
      <c r="O25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2571" s="3">
        <f>IFERROR(Broker_Trades[[#This Row],[Return]]/Broker_Trades[[#This Row],[Time]],Broker_Trades[[#This Row],[Return]])</f>
        <v>5.1064754454584966E-3</v>
      </c>
    </row>
    <row r="2572" spans="1:16" x14ac:dyDescent="0.3">
      <c r="A2572">
        <v>2571</v>
      </c>
      <c r="B2572" s="3" t="s">
        <v>6632</v>
      </c>
      <c r="C2572" s="4">
        <v>44110.479861111111</v>
      </c>
      <c r="D2572" s="3" t="s">
        <v>216</v>
      </c>
      <c r="E2572" s="3" t="s">
        <v>6175</v>
      </c>
      <c r="F2572" s="3" t="s">
        <v>184</v>
      </c>
      <c r="G2572">
        <v>245</v>
      </c>
      <c r="H2572" s="3" t="s">
        <v>24</v>
      </c>
      <c r="I2572" s="3" t="s">
        <v>2695</v>
      </c>
      <c r="J2572" s="3" t="s">
        <v>2695</v>
      </c>
      <c r="K2572" s="3" t="s">
        <v>2695</v>
      </c>
      <c r="L2572" s="3" t="s">
        <v>2695</v>
      </c>
      <c r="M2572" s="3" t="s">
        <v>190</v>
      </c>
      <c r="N2572" s="3" t="str">
        <f>IF(Broker_Trades[[#This Row],[Status]]="Complete",((Broker_Trades[[#This Row],[Sell Price]]-Broker_Trades[[#This Row],[Buy Price]])/Broker_Trades[[#This Row],[Buy Price]]),"")</f>
        <v/>
      </c>
      <c r="O257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72" s="3" t="str">
        <f>IFERROR(Broker_Trades[[#This Row],[Return]]/Broker_Trades[[#This Row],[Time]],Broker_Trades[[#This Row],[Return]])</f>
        <v/>
      </c>
    </row>
    <row r="2573" spans="1:16" x14ac:dyDescent="0.3">
      <c r="A2573">
        <v>2572</v>
      </c>
      <c r="B2573" s="3" t="s">
        <v>6633</v>
      </c>
      <c r="C2573" s="4">
        <v>44110.459722222222</v>
      </c>
      <c r="D2573" s="3" t="s">
        <v>216</v>
      </c>
      <c r="E2573" s="3" t="s">
        <v>654</v>
      </c>
      <c r="F2573" s="3" t="s">
        <v>655</v>
      </c>
      <c r="G2573">
        <v>100</v>
      </c>
      <c r="H2573" s="3" t="s">
        <v>24</v>
      </c>
      <c r="I2573" s="3" t="s">
        <v>6616</v>
      </c>
      <c r="J2573" s="3" t="s">
        <v>6634</v>
      </c>
      <c r="K2573" s="3" t="s">
        <v>4365</v>
      </c>
      <c r="L2573" s="3" t="s">
        <v>6635</v>
      </c>
      <c r="M2573" s="3" t="s">
        <v>32</v>
      </c>
      <c r="N2573" s="3">
        <f>IF(Broker_Trades[[#This Row],[Status]]="Complete",((Broker_Trades[[#This Row],[Sell Price]]-Broker_Trades[[#This Row],[Buy Price]])/Broker_Trades[[#This Row],[Buy Price]]),"")</f>
        <v>0.83037300177619899</v>
      </c>
      <c r="O25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2573" s="3">
        <f>IFERROR(Broker_Trades[[#This Row],[Return]]/Broker_Trades[[#This Row],[Time]],Broker_Trades[[#This Row],[Return]])</f>
        <v>1.3180523837717444E-2</v>
      </c>
    </row>
    <row r="2574" spans="1:16" x14ac:dyDescent="0.3">
      <c r="A2574">
        <v>2573</v>
      </c>
      <c r="B2574" s="3" t="s">
        <v>6636</v>
      </c>
      <c r="C2574" s="4">
        <v>44109.634722222225</v>
      </c>
      <c r="D2574" s="3" t="s">
        <v>147</v>
      </c>
      <c r="E2574" s="3" t="s">
        <v>6637</v>
      </c>
      <c r="F2574" s="3" t="s">
        <v>1581</v>
      </c>
      <c r="G2574">
        <v>733</v>
      </c>
      <c r="H2574" s="3" t="s">
        <v>24</v>
      </c>
      <c r="I2574" s="3" t="s">
        <v>6638</v>
      </c>
      <c r="J2574" s="3" t="s">
        <v>6639</v>
      </c>
      <c r="K2574" s="3" t="s">
        <v>6333</v>
      </c>
      <c r="L2574" s="3" t="s">
        <v>6640</v>
      </c>
      <c r="M2574" s="3" t="s">
        <v>32</v>
      </c>
      <c r="N2574" s="3">
        <f>IF(Broker_Trades[[#This Row],[Status]]="Complete",((Broker_Trades[[#This Row],[Sell Price]]-Broker_Trades[[#This Row],[Buy Price]])/Broker_Trades[[#This Row],[Buy Price]]),"")</f>
        <v>0.5695984703632887</v>
      </c>
      <c r="O25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2574" s="3">
        <f>IFERROR(Broker_Trades[[#This Row],[Return]]/Broker_Trades[[#This Row],[Time]],Broker_Trades[[#This Row],[Return]])</f>
        <v>3.3505792374311102E-2</v>
      </c>
    </row>
    <row r="2575" spans="1:16" x14ac:dyDescent="0.3">
      <c r="A2575">
        <v>2574</v>
      </c>
      <c r="B2575" s="3" t="s">
        <v>6641</v>
      </c>
      <c r="C2575" s="4">
        <v>44109.632638888892</v>
      </c>
      <c r="D2575" s="3" t="s">
        <v>216</v>
      </c>
      <c r="E2575" s="3" t="s">
        <v>30</v>
      </c>
      <c r="F2575" s="3" t="s">
        <v>31</v>
      </c>
      <c r="G2575">
        <v>258</v>
      </c>
      <c r="H2575" s="3" t="s">
        <v>24</v>
      </c>
      <c r="I2575" s="3" t="s">
        <v>6638</v>
      </c>
      <c r="J2575" s="3" t="s">
        <v>6642</v>
      </c>
      <c r="K2575" s="3" t="s">
        <v>2695</v>
      </c>
      <c r="L2575" s="3" t="s">
        <v>2695</v>
      </c>
      <c r="M2575" s="3" t="s">
        <v>19</v>
      </c>
      <c r="N2575" s="3" t="str">
        <f>IF(Broker_Trades[[#This Row],[Status]]="Complete",((Broker_Trades[[#This Row],[Sell Price]]-Broker_Trades[[#This Row],[Buy Price]])/Broker_Trades[[#This Row],[Buy Price]]),"")</f>
        <v/>
      </c>
      <c r="O25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75" s="3" t="str">
        <f>IFERROR(Broker_Trades[[#This Row],[Return]]/Broker_Trades[[#This Row],[Time]],Broker_Trades[[#This Row],[Return]])</f>
        <v/>
      </c>
    </row>
    <row r="2576" spans="1:16" x14ac:dyDescent="0.3">
      <c r="A2576">
        <v>2575</v>
      </c>
      <c r="B2576" s="3" t="s">
        <v>6643</v>
      </c>
      <c r="C2576" s="4">
        <v>44109.561805555553</v>
      </c>
      <c r="D2576" s="3" t="s">
        <v>21</v>
      </c>
      <c r="E2576" s="3" t="s">
        <v>102</v>
      </c>
      <c r="F2576" s="3" t="s">
        <v>103</v>
      </c>
      <c r="G2576">
        <v>388</v>
      </c>
      <c r="H2576" s="3" t="s">
        <v>24</v>
      </c>
      <c r="I2576" s="3" t="s">
        <v>6638</v>
      </c>
      <c r="J2576" s="3" t="s">
        <v>6644</v>
      </c>
      <c r="K2576" s="3" t="s">
        <v>4505</v>
      </c>
      <c r="L2576" s="3" t="s">
        <v>5166</v>
      </c>
      <c r="M2576" s="3" t="s">
        <v>32</v>
      </c>
      <c r="N2576" s="3">
        <f>IF(Broker_Trades[[#This Row],[Status]]="Complete",((Broker_Trades[[#This Row],[Sell Price]]-Broker_Trades[[#This Row],[Buy Price]])/Broker_Trades[[#This Row],[Buy Price]]),"")</f>
        <v>0.31379420197515134</v>
      </c>
      <c r="O25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2576" s="3">
        <f>IFERROR(Broker_Trades[[#This Row],[Return]]/Broker_Trades[[#This Row],[Time]],Broker_Trades[[#This Row],[Return]])</f>
        <v>5.9206453202858746E-3</v>
      </c>
    </row>
    <row r="2577" spans="1:16" x14ac:dyDescent="0.3">
      <c r="A2577">
        <v>2576</v>
      </c>
      <c r="B2577" s="3" t="s">
        <v>6645</v>
      </c>
      <c r="C2577" s="4">
        <v>44105.572222222225</v>
      </c>
      <c r="D2577" s="3" t="s">
        <v>21</v>
      </c>
      <c r="E2577" s="3" t="s">
        <v>1007</v>
      </c>
      <c r="F2577" s="3" t="s">
        <v>1008</v>
      </c>
      <c r="G2577">
        <v>1085</v>
      </c>
      <c r="H2577" s="3" t="s">
        <v>24</v>
      </c>
      <c r="I2577" s="3" t="s">
        <v>6646</v>
      </c>
      <c r="J2577" s="3" t="s">
        <v>6647</v>
      </c>
      <c r="K2577" s="3" t="s">
        <v>6560</v>
      </c>
      <c r="L2577" s="3" t="s">
        <v>6648</v>
      </c>
      <c r="M2577" s="3" t="s">
        <v>32</v>
      </c>
      <c r="N2577" s="3">
        <f>IF(Broker_Trades[[#This Row],[Status]]="Complete",((Broker_Trades[[#This Row],[Sell Price]]-Broker_Trades[[#This Row],[Buy Price]])/Broker_Trades[[#This Row],[Buy Price]]),"")</f>
        <v>5.5092143549951463E-2</v>
      </c>
      <c r="O25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2577" s="3">
        <f>IFERROR(Broker_Trades[[#This Row],[Return]]/Broker_Trades[[#This Row],[Time]],Broker_Trades[[#This Row],[Return]])</f>
        <v>4.5910119624959552E-3</v>
      </c>
    </row>
    <row r="2578" spans="1:16" x14ac:dyDescent="0.3">
      <c r="A2578">
        <v>2577</v>
      </c>
      <c r="B2578" s="3" t="s">
        <v>6649</v>
      </c>
      <c r="C2578" s="4">
        <v>44105.566666666666</v>
      </c>
      <c r="D2578" s="3" t="s">
        <v>34</v>
      </c>
      <c r="E2578" s="3" t="s">
        <v>52</v>
      </c>
      <c r="F2578" s="3" t="s">
        <v>53</v>
      </c>
      <c r="G2578">
        <v>1770</v>
      </c>
      <c r="H2578" s="3" t="s">
        <v>24</v>
      </c>
      <c r="I2578" s="3" t="s">
        <v>6646</v>
      </c>
      <c r="J2578" s="3" t="s">
        <v>6650</v>
      </c>
      <c r="K2578" s="3" t="s">
        <v>3290</v>
      </c>
      <c r="L2578" s="3" t="s">
        <v>3140</v>
      </c>
      <c r="M2578" s="3" t="s">
        <v>32</v>
      </c>
      <c r="N2578" s="3">
        <f>IF(Broker_Trades[[#This Row],[Status]]="Complete",((Broker_Trades[[#This Row],[Sell Price]]-Broker_Trades[[#This Row],[Buy Price]])/Broker_Trades[[#This Row],[Buy Price]]),"")</f>
        <v>0.244869120516789</v>
      </c>
      <c r="O25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126</v>
      </c>
      <c r="P2578" s="3">
        <f>IFERROR(Broker_Trades[[#This Row],[Return]]/Broker_Trades[[#This Row],[Time]],Broker_Trades[[#This Row],[Return]])</f>
        <v>1.9434057183872143E-3</v>
      </c>
    </row>
    <row r="2579" spans="1:16" x14ac:dyDescent="0.3">
      <c r="A2579">
        <v>2578</v>
      </c>
      <c r="B2579" s="3" t="s">
        <v>6651</v>
      </c>
      <c r="C2579" s="4">
        <v>44104.691666666666</v>
      </c>
      <c r="D2579" s="3" t="s">
        <v>216</v>
      </c>
      <c r="E2579" s="3" t="s">
        <v>2919</v>
      </c>
      <c r="F2579" s="3" t="s">
        <v>2920</v>
      </c>
      <c r="G2579">
        <v>134</v>
      </c>
      <c r="H2579" s="3" t="s">
        <v>24</v>
      </c>
      <c r="I2579" s="3" t="s">
        <v>302</v>
      </c>
      <c r="J2579" s="3" t="s">
        <v>3597</v>
      </c>
      <c r="K2579" s="3" t="s">
        <v>2695</v>
      </c>
      <c r="L2579" s="3" t="s">
        <v>2695</v>
      </c>
      <c r="M2579" s="3" t="s">
        <v>19</v>
      </c>
      <c r="N2579" s="3" t="str">
        <f>IF(Broker_Trades[[#This Row],[Status]]="Complete",((Broker_Trades[[#This Row],[Sell Price]]-Broker_Trades[[#This Row],[Buy Price]])/Broker_Trades[[#This Row],[Buy Price]]),"")</f>
        <v/>
      </c>
      <c r="O25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79" s="3" t="str">
        <f>IFERROR(Broker_Trades[[#This Row],[Return]]/Broker_Trades[[#This Row],[Time]],Broker_Trades[[#This Row],[Return]])</f>
        <v/>
      </c>
    </row>
    <row r="2580" spans="1:16" x14ac:dyDescent="0.3">
      <c r="A2580">
        <v>2579</v>
      </c>
      <c r="B2580" s="3" t="s">
        <v>6652</v>
      </c>
      <c r="C2580" s="4">
        <v>44104.688194444447</v>
      </c>
      <c r="D2580" s="3" t="s">
        <v>216</v>
      </c>
      <c r="E2580" s="3" t="s">
        <v>6653</v>
      </c>
      <c r="F2580" s="3" t="s">
        <v>1715</v>
      </c>
      <c r="G2580">
        <v>1539</v>
      </c>
      <c r="H2580" s="3" t="s">
        <v>59</v>
      </c>
      <c r="I2580" s="3" t="s">
        <v>2695</v>
      </c>
      <c r="J2580" s="3" t="s">
        <v>2695</v>
      </c>
      <c r="K2580" s="3" t="s">
        <v>2695</v>
      </c>
      <c r="L2580" s="3" t="s">
        <v>2695</v>
      </c>
      <c r="M2580" s="3" t="s">
        <v>190</v>
      </c>
      <c r="N2580" s="3" t="str">
        <f>IF(Broker_Trades[[#This Row],[Status]]="Complete",((Broker_Trades[[#This Row],[Sell Price]]-Broker_Trades[[#This Row],[Buy Price]])/Broker_Trades[[#This Row],[Buy Price]]),"")</f>
        <v/>
      </c>
      <c r="O25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80" s="3" t="str">
        <f>IFERROR(Broker_Trades[[#This Row],[Return]]/Broker_Trades[[#This Row],[Time]],Broker_Trades[[#This Row],[Return]])</f>
        <v/>
      </c>
    </row>
    <row r="2581" spans="1:16" x14ac:dyDescent="0.3">
      <c r="A2581">
        <v>2580</v>
      </c>
      <c r="B2581" s="3" t="s">
        <v>6654</v>
      </c>
      <c r="C2581" s="4">
        <v>44104.68472222222</v>
      </c>
      <c r="D2581" s="3" t="s">
        <v>38</v>
      </c>
      <c r="E2581" s="3" t="s">
        <v>1665</v>
      </c>
      <c r="F2581" s="3" t="s">
        <v>1666</v>
      </c>
      <c r="G2581">
        <v>1650</v>
      </c>
      <c r="H2581" s="3" t="s">
        <v>24</v>
      </c>
      <c r="I2581" s="3" t="s">
        <v>6646</v>
      </c>
      <c r="J2581" s="3" t="s">
        <v>6655</v>
      </c>
      <c r="K2581" s="3" t="s">
        <v>4867</v>
      </c>
      <c r="L2581" s="3" t="s">
        <v>5701</v>
      </c>
      <c r="M2581" s="3" t="s">
        <v>32</v>
      </c>
      <c r="N2581" s="3">
        <f>IF(Broker_Trades[[#This Row],[Status]]="Complete",((Broker_Trades[[#This Row],[Sell Price]]-Broker_Trades[[#This Row],[Buy Price]])/Broker_Trades[[#This Row],[Buy Price]]),"")</f>
        <v>0.20760815514669317</v>
      </c>
      <c r="O25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2581" s="3">
        <f>IFERROR(Broker_Trades[[#This Row],[Return]]/Broker_Trades[[#This Row],[Time]],Broker_Trades[[#This Row],[Return]])</f>
        <v>3.9171350027677959E-3</v>
      </c>
    </row>
    <row r="2582" spans="1:16" x14ac:dyDescent="0.3">
      <c r="A2582">
        <v>2581</v>
      </c>
      <c r="B2582" s="3" t="s">
        <v>6656</v>
      </c>
      <c r="C2582" s="4">
        <v>44104.665972222225</v>
      </c>
      <c r="D2582" s="3" t="s">
        <v>356</v>
      </c>
      <c r="E2582" s="3" t="s">
        <v>6657</v>
      </c>
      <c r="F2582" s="3" t="s">
        <v>6658</v>
      </c>
      <c r="G2582">
        <v>1776</v>
      </c>
      <c r="H2582" s="3" t="s">
        <v>2852</v>
      </c>
      <c r="I2582" s="3" t="s">
        <v>2695</v>
      </c>
      <c r="J2582" s="3" t="s">
        <v>2695</v>
      </c>
      <c r="K2582" s="3" t="s">
        <v>6646</v>
      </c>
      <c r="L2582" s="3" t="s">
        <v>6659</v>
      </c>
      <c r="M2582" s="3" t="s">
        <v>19</v>
      </c>
      <c r="N2582" s="3" t="str">
        <f>IF(Broker_Trades[[#This Row],[Status]]="Complete",((Broker_Trades[[#This Row],[Sell Price]]-Broker_Trades[[#This Row],[Buy Price]])/Broker_Trades[[#This Row],[Buy Price]]),"")</f>
        <v/>
      </c>
      <c r="O25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82" s="3" t="str">
        <f>IFERROR(Broker_Trades[[#This Row],[Return]]/Broker_Trades[[#This Row],[Time]],Broker_Trades[[#This Row],[Return]])</f>
        <v/>
      </c>
    </row>
    <row r="2583" spans="1:16" x14ac:dyDescent="0.3">
      <c r="A2583">
        <v>2582</v>
      </c>
      <c r="B2583" s="3" t="s">
        <v>6660</v>
      </c>
      <c r="C2583" s="4">
        <v>44104.656944444447</v>
      </c>
      <c r="D2583" s="3" t="s">
        <v>128</v>
      </c>
      <c r="E2583" s="3" t="s">
        <v>1042</v>
      </c>
      <c r="F2583" s="3" t="s">
        <v>1043</v>
      </c>
      <c r="G2583">
        <v>131</v>
      </c>
      <c r="H2583" s="3" t="s">
        <v>24</v>
      </c>
      <c r="I2583" s="3" t="s">
        <v>6646</v>
      </c>
      <c r="J2583" s="3" t="s">
        <v>6661</v>
      </c>
      <c r="K2583" s="3" t="s">
        <v>6159</v>
      </c>
      <c r="L2583" s="3" t="s">
        <v>6662</v>
      </c>
      <c r="M2583" s="3" t="s">
        <v>32</v>
      </c>
      <c r="N2583" s="3">
        <f>IF(Broker_Trades[[#This Row],[Status]]="Complete",((Broker_Trades[[#This Row],[Sell Price]]-Broker_Trades[[#This Row],[Buy Price]])/Broker_Trades[[#This Row],[Buy Price]]),"")</f>
        <v>0.77622841965471456</v>
      </c>
      <c r="O25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2583" s="3">
        <f>IFERROR(Broker_Trades[[#This Row],[Return]]/Broker_Trades[[#This Row],[Time]],Broker_Trades[[#This Row],[Return]])</f>
        <v>2.985493921748902E-2</v>
      </c>
    </row>
    <row r="2584" spans="1:16" x14ac:dyDescent="0.3">
      <c r="A2584">
        <v>2583</v>
      </c>
      <c r="B2584" s="3" t="s">
        <v>6663</v>
      </c>
      <c r="C2584" s="4">
        <v>44104.65347222222</v>
      </c>
      <c r="D2584" s="3" t="s">
        <v>128</v>
      </c>
      <c r="E2584" s="3" t="s">
        <v>6664</v>
      </c>
      <c r="F2584" s="3" t="s">
        <v>6665</v>
      </c>
      <c r="G2584">
        <v>177</v>
      </c>
      <c r="H2584" s="3" t="s">
        <v>24</v>
      </c>
      <c r="I2584" s="3" t="s">
        <v>2695</v>
      </c>
      <c r="J2584" s="3" t="s">
        <v>2695</v>
      </c>
      <c r="K2584" s="3" t="s">
        <v>2695</v>
      </c>
      <c r="L2584" s="3" t="s">
        <v>2695</v>
      </c>
      <c r="M2584" s="3" t="s">
        <v>190</v>
      </c>
      <c r="N2584" s="3" t="str">
        <f>IF(Broker_Trades[[#This Row],[Status]]="Complete",((Broker_Trades[[#This Row],[Sell Price]]-Broker_Trades[[#This Row],[Buy Price]])/Broker_Trades[[#This Row],[Buy Price]]),"")</f>
        <v/>
      </c>
      <c r="O25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84" s="3" t="str">
        <f>IFERROR(Broker_Trades[[#This Row],[Return]]/Broker_Trades[[#This Row],[Time]],Broker_Trades[[#This Row],[Return]])</f>
        <v/>
      </c>
    </row>
    <row r="2585" spans="1:16" x14ac:dyDescent="0.3">
      <c r="A2585">
        <v>2584</v>
      </c>
      <c r="B2585" s="3" t="s">
        <v>6666</v>
      </c>
      <c r="C2585" s="4">
        <v>44104.648611111108</v>
      </c>
      <c r="D2585" s="3" t="s">
        <v>4760</v>
      </c>
      <c r="E2585" s="3" t="s">
        <v>6667</v>
      </c>
      <c r="F2585" s="3" t="s">
        <v>6668</v>
      </c>
      <c r="G2585">
        <v>631</v>
      </c>
      <c r="H2585" s="3" t="s">
        <v>17</v>
      </c>
      <c r="I2585" s="3" t="s">
        <v>6646</v>
      </c>
      <c r="J2585" s="3" t="s">
        <v>6669</v>
      </c>
      <c r="K2585" s="3" t="s">
        <v>3469</v>
      </c>
      <c r="L2585" s="3" t="s">
        <v>6670</v>
      </c>
      <c r="M2585" s="3" t="s">
        <v>32</v>
      </c>
      <c r="N2585" s="3">
        <f>IF(Broker_Trades[[#This Row],[Status]]="Complete",((Broker_Trades[[#This Row],[Sell Price]]-Broker_Trades[[#This Row],[Buy Price]])/Broker_Trades[[#This Row],[Buy Price]]),"")</f>
        <v>0.16317228805834094</v>
      </c>
      <c r="O25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125</v>
      </c>
      <c r="P2585" s="3">
        <f>IFERROR(Broker_Trades[[#This Row],[Return]]/Broker_Trades[[#This Row],[Time]],Broker_Trades[[#This Row],[Return]])</f>
        <v>1.3053783044667275E-3</v>
      </c>
    </row>
    <row r="2586" spans="1:16" x14ac:dyDescent="0.3">
      <c r="A2586">
        <v>2585</v>
      </c>
      <c r="B2586" s="3" t="s">
        <v>6671</v>
      </c>
      <c r="C2586" s="4">
        <v>44104.584722222222</v>
      </c>
      <c r="D2586" s="3" t="s">
        <v>147</v>
      </c>
      <c r="E2586" s="3" t="s">
        <v>6672</v>
      </c>
      <c r="F2586" s="3" t="s">
        <v>1743</v>
      </c>
      <c r="G2586">
        <v>585</v>
      </c>
      <c r="H2586" s="3" t="s">
        <v>24</v>
      </c>
      <c r="I2586" s="3" t="s">
        <v>6673</v>
      </c>
      <c r="J2586" s="3" t="s">
        <v>5968</v>
      </c>
      <c r="K2586" s="3" t="s">
        <v>3121</v>
      </c>
      <c r="L2586" s="3" t="s">
        <v>6114</v>
      </c>
      <c r="M2586" s="3" t="s">
        <v>32</v>
      </c>
      <c r="N2586" s="3">
        <f>IF(Broker_Trades[[#This Row],[Status]]="Complete",((Broker_Trades[[#This Row],[Sell Price]]-Broker_Trades[[#This Row],[Buy Price]])/Broker_Trades[[#This Row],[Buy Price]]),"")</f>
        <v>0.26371036846615242</v>
      </c>
      <c r="O25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152</v>
      </c>
      <c r="P2586" s="3">
        <f>IFERROR(Broker_Trades[[#This Row],[Return]]/Broker_Trades[[#This Row],[Time]],Broker_Trades[[#This Row],[Return]])</f>
        <v>1.7349366346457397E-3</v>
      </c>
    </row>
    <row r="2587" spans="1:16" x14ac:dyDescent="0.3">
      <c r="A2587">
        <v>2586</v>
      </c>
      <c r="B2587" s="3" t="s">
        <v>6674</v>
      </c>
      <c r="C2587" s="4">
        <v>44104.575694444444</v>
      </c>
      <c r="D2587" s="3" t="s">
        <v>159</v>
      </c>
      <c r="E2587" s="3" t="s">
        <v>178</v>
      </c>
      <c r="F2587" s="3" t="s">
        <v>43</v>
      </c>
      <c r="G2587">
        <v>310</v>
      </c>
      <c r="H2587" s="3" t="s">
        <v>24</v>
      </c>
      <c r="I2587" s="3" t="s">
        <v>6673</v>
      </c>
      <c r="J2587" s="3" t="s">
        <v>6675</v>
      </c>
      <c r="K2587" s="3" t="s">
        <v>4445</v>
      </c>
      <c r="L2587" s="3" t="s">
        <v>4525</v>
      </c>
      <c r="M2587" s="3" t="s">
        <v>32</v>
      </c>
      <c r="N2587" s="3">
        <f>IF(Broker_Trades[[#This Row],[Status]]="Complete",((Broker_Trades[[#This Row],[Sell Price]]-Broker_Trades[[#This Row],[Buy Price]])/Broker_Trades[[#This Row],[Buy Price]]),"")</f>
        <v>0.26049261083743852</v>
      </c>
      <c r="O25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65</v>
      </c>
      <c r="P2587" s="3">
        <f>IFERROR(Broker_Trades[[#This Row],[Return]]/Broker_Trades[[#This Row],[Time]],Broker_Trades[[#This Row],[Return]])</f>
        <v>4.007578628268285E-3</v>
      </c>
    </row>
    <row r="2588" spans="1:16" x14ac:dyDescent="0.3">
      <c r="A2588">
        <v>2587</v>
      </c>
      <c r="B2588" s="3" t="s">
        <v>6676</v>
      </c>
      <c r="C2588" s="4">
        <v>44104.534722222219</v>
      </c>
      <c r="D2588" s="3" t="s">
        <v>161</v>
      </c>
      <c r="E2588" s="3" t="s">
        <v>6677</v>
      </c>
      <c r="F2588" s="3" t="s">
        <v>604</v>
      </c>
      <c r="G2588">
        <v>550</v>
      </c>
      <c r="H2588" s="3" t="s">
        <v>59</v>
      </c>
      <c r="I2588" s="3" t="s">
        <v>6673</v>
      </c>
      <c r="J2588" s="3" t="s">
        <v>6678</v>
      </c>
      <c r="K2588" s="3" t="s">
        <v>6646</v>
      </c>
      <c r="L2588" s="3" t="s">
        <v>6679</v>
      </c>
      <c r="M2588" s="3" t="s">
        <v>32</v>
      </c>
      <c r="N2588" s="3">
        <f>IF(Broker_Trades[[#This Row],[Status]]="Complete",((Broker_Trades[[#This Row],[Sell Price]]-Broker_Trades[[#This Row],[Buy Price]])/Broker_Trades[[#This Row],[Buy Price]]),"")</f>
        <v>0.1133799533799533</v>
      </c>
      <c r="O25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588" s="3">
        <f>IFERROR(Broker_Trades[[#This Row],[Return]]/Broker_Trades[[#This Row],[Time]],Broker_Trades[[#This Row],[Return]])</f>
        <v>0.1133799533799533</v>
      </c>
    </row>
    <row r="2589" spans="1:16" x14ac:dyDescent="0.3">
      <c r="A2589">
        <v>2588</v>
      </c>
      <c r="B2589" s="3" t="s">
        <v>6680</v>
      </c>
      <c r="C2589" s="4">
        <v>44104.519444444442</v>
      </c>
      <c r="D2589" s="3" t="s">
        <v>161</v>
      </c>
      <c r="E2589" s="3" t="s">
        <v>600</v>
      </c>
      <c r="F2589" s="3" t="s">
        <v>601</v>
      </c>
      <c r="G2589">
        <v>1801</v>
      </c>
      <c r="H2589" s="3" t="s">
        <v>24</v>
      </c>
      <c r="I2589" s="3" t="s">
        <v>2695</v>
      </c>
      <c r="J2589" s="3" t="s">
        <v>2695</v>
      </c>
      <c r="K2589" s="3" t="s">
        <v>2695</v>
      </c>
      <c r="L2589" s="3" t="s">
        <v>2695</v>
      </c>
      <c r="M2589" s="3" t="s">
        <v>190</v>
      </c>
      <c r="N2589" s="3" t="str">
        <f>IF(Broker_Trades[[#This Row],[Status]]="Complete",((Broker_Trades[[#This Row],[Sell Price]]-Broker_Trades[[#This Row],[Buy Price]])/Broker_Trades[[#This Row],[Buy Price]]),"")</f>
        <v/>
      </c>
      <c r="O25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89" s="3" t="str">
        <f>IFERROR(Broker_Trades[[#This Row],[Return]]/Broker_Trades[[#This Row],[Time]],Broker_Trades[[#This Row],[Return]])</f>
        <v/>
      </c>
    </row>
    <row r="2590" spans="1:16" x14ac:dyDescent="0.3">
      <c r="A2590">
        <v>2589</v>
      </c>
      <c r="B2590" s="3" t="s">
        <v>6681</v>
      </c>
      <c r="C2590" s="4">
        <v>44104.51458333333</v>
      </c>
      <c r="D2590" s="3" t="s">
        <v>34</v>
      </c>
      <c r="E2590" s="3" t="s">
        <v>328</v>
      </c>
      <c r="F2590" s="3" t="s">
        <v>329</v>
      </c>
      <c r="G2590">
        <v>2300</v>
      </c>
      <c r="H2590" s="3" t="s">
        <v>24</v>
      </c>
      <c r="I2590" s="3" t="s">
        <v>6673</v>
      </c>
      <c r="J2590" s="3" t="s">
        <v>6682</v>
      </c>
      <c r="K2590" s="3" t="s">
        <v>3375</v>
      </c>
      <c r="L2590" s="3" t="s">
        <v>5466</v>
      </c>
      <c r="M2590" s="3" t="s">
        <v>32</v>
      </c>
      <c r="N2590" s="3">
        <f>IF(Broker_Trades[[#This Row],[Status]]="Complete",((Broker_Trades[[#This Row],[Sell Price]]-Broker_Trades[[#This Row],[Buy Price]])/Broker_Trades[[#This Row],[Buy Price]]),"")</f>
        <v>0.23245848955543652</v>
      </c>
      <c r="O25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308</v>
      </c>
      <c r="P2590" s="3">
        <f>IFERROR(Broker_Trades[[#This Row],[Return]]/Broker_Trades[[#This Row],[Time]],Broker_Trades[[#This Row],[Return]])</f>
        <v>7.547353556994692E-4</v>
      </c>
    </row>
    <row r="2591" spans="1:16" x14ac:dyDescent="0.3">
      <c r="A2591">
        <v>2590</v>
      </c>
      <c r="B2591" s="3" t="s">
        <v>6683</v>
      </c>
      <c r="C2591" s="4">
        <v>44104.506944444445</v>
      </c>
      <c r="D2591" s="3" t="s">
        <v>34</v>
      </c>
      <c r="E2591" s="3" t="s">
        <v>2692</v>
      </c>
      <c r="F2591" s="3" t="s">
        <v>601</v>
      </c>
      <c r="G2591">
        <v>372</v>
      </c>
      <c r="H2591" s="3" t="s">
        <v>24</v>
      </c>
      <c r="I2591" s="3" t="s">
        <v>6673</v>
      </c>
      <c r="J2591" s="3" t="s">
        <v>6684</v>
      </c>
      <c r="K2591" s="3" t="s">
        <v>3048</v>
      </c>
      <c r="L2591" s="3" t="s">
        <v>4843</v>
      </c>
      <c r="M2591" s="3" t="s">
        <v>32</v>
      </c>
      <c r="N2591" s="3">
        <f>IF(Broker_Trades[[#This Row],[Status]]="Complete",((Broker_Trades[[#This Row],[Sell Price]]-Broker_Trades[[#This Row],[Buy Price]])/Broker_Trades[[#This Row],[Buy Price]]),"")</f>
        <v>0.49548163814651014</v>
      </c>
      <c r="O25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132</v>
      </c>
      <c r="P2591" s="3">
        <f>IFERROR(Broker_Trades[[#This Row],[Return]]/Broker_Trades[[#This Row],[Time]],Broker_Trades[[#This Row],[Return]])</f>
        <v>3.7536487738371979E-3</v>
      </c>
    </row>
    <row r="2592" spans="1:16" x14ac:dyDescent="0.3">
      <c r="A2592">
        <v>2591</v>
      </c>
      <c r="B2592" s="3" t="s">
        <v>6685</v>
      </c>
      <c r="C2592" s="4">
        <v>44104.50277777778</v>
      </c>
      <c r="D2592" s="3" t="s">
        <v>34</v>
      </c>
      <c r="E2592" s="3" t="s">
        <v>509</v>
      </c>
      <c r="F2592" s="3" t="s">
        <v>510</v>
      </c>
      <c r="G2592">
        <v>485</v>
      </c>
      <c r="H2592" s="3" t="s">
        <v>24</v>
      </c>
      <c r="I2592" s="3" t="s">
        <v>6673</v>
      </c>
      <c r="J2592" s="3" t="s">
        <v>6686</v>
      </c>
      <c r="K2592" s="3" t="s">
        <v>5183</v>
      </c>
      <c r="L2592" s="3" t="s">
        <v>5262</v>
      </c>
      <c r="M2592" s="3" t="s">
        <v>32</v>
      </c>
      <c r="N2592" s="3">
        <f>IF(Broker_Trades[[#This Row],[Status]]="Complete",((Broker_Trades[[#This Row],[Sell Price]]-Broker_Trades[[#This Row],[Buy Price]])/Broker_Trades[[#This Row],[Buy Price]]),"")</f>
        <v>0.36447681748144006</v>
      </c>
      <c r="O25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2592" s="3">
        <f>IFERROR(Broker_Trades[[#This Row],[Return]]/Broker_Trades[[#This Row],[Time]],Broker_Trades[[#This Row],[Return]])</f>
        <v>8.889678475157075E-3</v>
      </c>
    </row>
    <row r="2593" spans="1:16" x14ac:dyDescent="0.3">
      <c r="A2593">
        <v>2592</v>
      </c>
      <c r="B2593" s="3" t="s">
        <v>6687</v>
      </c>
      <c r="C2593" s="4">
        <v>44104.323611111111</v>
      </c>
      <c r="D2593" s="3" t="s">
        <v>21</v>
      </c>
      <c r="E2593" s="3" t="s">
        <v>791</v>
      </c>
      <c r="F2593" s="3" t="s">
        <v>792</v>
      </c>
      <c r="G2593">
        <v>308</v>
      </c>
      <c r="H2593" s="3" t="s">
        <v>24</v>
      </c>
      <c r="I2593" s="3" t="s">
        <v>6673</v>
      </c>
      <c r="J2593" s="3" t="s">
        <v>6688</v>
      </c>
      <c r="K2593" s="3" t="s">
        <v>6689</v>
      </c>
      <c r="L2593" s="3" t="s">
        <v>6690</v>
      </c>
      <c r="M2593" s="3" t="s">
        <v>32</v>
      </c>
      <c r="N2593" s="3">
        <f>IF(Broker_Trades[[#This Row],[Status]]="Complete",((Broker_Trades[[#This Row],[Sell Price]]-Broker_Trades[[#This Row],[Buy Price]])/Broker_Trades[[#This Row],[Buy Price]]),"")</f>
        <v>0.71155422015842662</v>
      </c>
      <c r="O25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197</v>
      </c>
      <c r="P2593" s="3">
        <f>IFERROR(Broker_Trades[[#This Row],[Return]]/Broker_Trades[[#This Row],[Time]],Broker_Trades[[#This Row],[Return]])</f>
        <v>3.6119503561341452E-3</v>
      </c>
    </row>
    <row r="2594" spans="1:16" x14ac:dyDescent="0.3">
      <c r="A2594">
        <v>2593</v>
      </c>
      <c r="B2594" s="3" t="s">
        <v>6691</v>
      </c>
      <c r="C2594" s="4">
        <v>44102.973611111112</v>
      </c>
      <c r="D2594" s="3" t="s">
        <v>159</v>
      </c>
      <c r="E2594" s="3" t="s">
        <v>119</v>
      </c>
      <c r="F2594" s="3" t="s">
        <v>120</v>
      </c>
      <c r="G2594">
        <v>1030</v>
      </c>
      <c r="H2594" s="3" t="s">
        <v>24</v>
      </c>
      <c r="I2594" s="3" t="s">
        <v>6692</v>
      </c>
      <c r="J2594" s="3" t="s">
        <v>936</v>
      </c>
      <c r="K2594" s="3" t="s">
        <v>3602</v>
      </c>
      <c r="L2594" s="3" t="s">
        <v>4747</v>
      </c>
      <c r="M2594" s="3" t="s">
        <v>32</v>
      </c>
      <c r="N2594" s="3">
        <f>IF(Broker_Trades[[#This Row],[Status]]="Complete",((Broker_Trades[[#This Row],[Sell Price]]-Broker_Trades[[#This Row],[Buy Price]])/Broker_Trades[[#This Row],[Buy Price]]),"")</f>
        <v>0.29068322981366462</v>
      </c>
      <c r="O25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219</v>
      </c>
      <c r="P2594" s="3">
        <f>IFERROR(Broker_Trades[[#This Row],[Return]]/Broker_Trades[[#This Row],[Time]],Broker_Trades[[#This Row],[Return]])</f>
        <v>1.3273206840806603E-3</v>
      </c>
    </row>
    <row r="2595" spans="1:16" x14ac:dyDescent="0.3">
      <c r="A2595">
        <v>2594</v>
      </c>
      <c r="B2595" s="3" t="s">
        <v>6693</v>
      </c>
      <c r="C2595" s="4">
        <v>44102.97152777778</v>
      </c>
      <c r="D2595" s="3" t="s">
        <v>216</v>
      </c>
      <c r="E2595" s="3" t="s">
        <v>15</v>
      </c>
      <c r="F2595" s="3" t="s">
        <v>16</v>
      </c>
      <c r="G2595">
        <v>16500</v>
      </c>
      <c r="H2595" s="3" t="s">
        <v>59</v>
      </c>
      <c r="I2595" s="3" t="s">
        <v>6692</v>
      </c>
      <c r="J2595" s="3" t="s">
        <v>6694</v>
      </c>
      <c r="K2595" s="3" t="s">
        <v>6159</v>
      </c>
      <c r="L2595" s="3" t="s">
        <v>6695</v>
      </c>
      <c r="M2595" s="3" t="s">
        <v>32</v>
      </c>
      <c r="N2595" s="3">
        <f>IF(Broker_Trades[[#This Row],[Status]]="Complete",((Broker_Trades[[#This Row],[Sell Price]]-Broker_Trades[[#This Row],[Buy Price]])/Broker_Trades[[#This Row],[Buy Price]]),"")</f>
        <v>9.49367088607595E-2</v>
      </c>
      <c r="O25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2595" s="3">
        <f>IFERROR(Broker_Trades[[#This Row],[Return]]/Broker_Trades[[#This Row],[Time]],Broker_Trades[[#This Row],[Return]])</f>
        <v>3.3905967450271251E-3</v>
      </c>
    </row>
    <row r="2596" spans="1:16" x14ac:dyDescent="0.3">
      <c r="A2596">
        <v>2595</v>
      </c>
      <c r="B2596" s="3" t="s">
        <v>6696</v>
      </c>
      <c r="C2596" s="4">
        <v>44102.968055555553</v>
      </c>
      <c r="D2596" s="3" t="s">
        <v>356</v>
      </c>
      <c r="E2596" s="3" t="s">
        <v>1323</v>
      </c>
      <c r="F2596" s="3" t="s">
        <v>1324</v>
      </c>
      <c r="G2596">
        <v>1072</v>
      </c>
      <c r="H2596" s="3" t="s">
        <v>2852</v>
      </c>
      <c r="I2596" s="3" t="s">
        <v>2695</v>
      </c>
      <c r="J2596" s="3" t="s">
        <v>2695</v>
      </c>
      <c r="K2596" s="3" t="s">
        <v>6692</v>
      </c>
      <c r="L2596" s="3" t="s">
        <v>968</v>
      </c>
      <c r="M2596" s="3" t="s">
        <v>19</v>
      </c>
      <c r="N2596" s="3" t="str">
        <f>IF(Broker_Trades[[#This Row],[Status]]="Complete",((Broker_Trades[[#This Row],[Sell Price]]-Broker_Trades[[#This Row],[Buy Price]])/Broker_Trades[[#This Row],[Buy Price]]),"")</f>
        <v/>
      </c>
      <c r="O25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96" s="3" t="str">
        <f>IFERROR(Broker_Trades[[#This Row],[Return]]/Broker_Trades[[#This Row],[Time]],Broker_Trades[[#This Row],[Return]])</f>
        <v/>
      </c>
    </row>
    <row r="2597" spans="1:16" x14ac:dyDescent="0.3">
      <c r="A2597">
        <v>2596</v>
      </c>
      <c r="B2597" s="3" t="s">
        <v>6697</v>
      </c>
      <c r="C2597" s="4">
        <v>44102.967361111114</v>
      </c>
      <c r="D2597" s="3" t="s">
        <v>161</v>
      </c>
      <c r="E2597" s="3" t="s">
        <v>1764</v>
      </c>
      <c r="F2597" s="3" t="s">
        <v>1765</v>
      </c>
      <c r="G2597">
        <v>390</v>
      </c>
      <c r="H2597" s="3" t="s">
        <v>24</v>
      </c>
      <c r="I2597" s="3" t="s">
        <v>6692</v>
      </c>
      <c r="J2597" s="3" t="s">
        <v>6698</v>
      </c>
      <c r="K2597" s="3" t="s">
        <v>4445</v>
      </c>
      <c r="L2597" s="3" t="s">
        <v>6699</v>
      </c>
      <c r="M2597" s="3" t="s">
        <v>32</v>
      </c>
      <c r="N2597" s="3">
        <f>IF(Broker_Trades[[#This Row],[Status]]="Complete",((Broker_Trades[[#This Row],[Sell Price]]-Broker_Trades[[#This Row],[Buy Price]])/Broker_Trades[[#This Row],[Buy Price]]),"")</f>
        <v>0.40176991150442476</v>
      </c>
      <c r="O25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66</v>
      </c>
      <c r="P2597" s="3">
        <f>IFERROR(Broker_Trades[[#This Row],[Return]]/Broker_Trades[[#This Row],[Time]],Broker_Trades[[#This Row],[Return]])</f>
        <v>6.0874229015821929E-3</v>
      </c>
    </row>
    <row r="2598" spans="1:16" x14ac:dyDescent="0.3">
      <c r="A2598">
        <v>2597</v>
      </c>
      <c r="B2598" s="3" t="s">
        <v>6700</v>
      </c>
      <c r="C2598" s="4">
        <v>44102.966666666667</v>
      </c>
      <c r="D2598" s="3" t="s">
        <v>216</v>
      </c>
      <c r="E2598" s="3" t="s">
        <v>6701</v>
      </c>
      <c r="F2598" s="3" t="s">
        <v>3492</v>
      </c>
      <c r="G2598">
        <v>2500</v>
      </c>
      <c r="H2598" s="3" t="s">
        <v>24</v>
      </c>
      <c r="I2598" s="3" t="s">
        <v>6692</v>
      </c>
      <c r="J2598" s="3" t="s">
        <v>6702</v>
      </c>
      <c r="K2598" s="3" t="s">
        <v>4205</v>
      </c>
      <c r="L2598" s="3" t="s">
        <v>4678</v>
      </c>
      <c r="M2598" s="3" t="s">
        <v>32</v>
      </c>
      <c r="N2598" s="3">
        <f>IF(Broker_Trades[[#This Row],[Status]]="Complete",((Broker_Trades[[#This Row],[Sell Price]]-Broker_Trades[[#This Row],[Buy Price]])/Broker_Trades[[#This Row],[Buy Price]]),"")</f>
        <v>0.22768006101339439</v>
      </c>
      <c r="O25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2598" s="3">
        <f>IFERROR(Broker_Trades[[#This Row],[Return]]/Broker_Trades[[#This Row],[Time]],Broker_Trades[[#This Row],[Return]])</f>
        <v>2.6785889530987574E-3</v>
      </c>
    </row>
    <row r="2599" spans="1:16" x14ac:dyDescent="0.3">
      <c r="A2599">
        <v>2598</v>
      </c>
      <c r="B2599" s="3" t="s">
        <v>6703</v>
      </c>
      <c r="C2599" s="4">
        <v>44098.579861111109</v>
      </c>
      <c r="D2599" s="3" t="s">
        <v>216</v>
      </c>
      <c r="E2599" s="3" t="s">
        <v>521</v>
      </c>
      <c r="F2599" s="3" t="s">
        <v>522</v>
      </c>
      <c r="G2599">
        <v>412</v>
      </c>
      <c r="H2599" s="3" t="s">
        <v>2852</v>
      </c>
      <c r="I2599" s="3" t="s">
        <v>2695</v>
      </c>
      <c r="J2599" s="3" t="s">
        <v>2695</v>
      </c>
      <c r="K2599" s="3" t="s">
        <v>6704</v>
      </c>
      <c r="L2599" s="3" t="s">
        <v>6705</v>
      </c>
      <c r="M2599" s="3" t="s">
        <v>19</v>
      </c>
      <c r="N2599" s="3" t="str">
        <f>IF(Broker_Trades[[#This Row],[Status]]="Complete",((Broker_Trades[[#This Row],[Sell Price]]-Broker_Trades[[#This Row],[Buy Price]])/Broker_Trades[[#This Row],[Buy Price]]),"")</f>
        <v/>
      </c>
      <c r="O25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599" s="3" t="str">
        <f>IFERROR(Broker_Trades[[#This Row],[Return]]/Broker_Trades[[#This Row],[Time]],Broker_Trades[[#This Row],[Return]])</f>
        <v/>
      </c>
    </row>
    <row r="2600" spans="1:16" x14ac:dyDescent="0.3">
      <c r="A2600">
        <v>2599</v>
      </c>
      <c r="B2600" s="3" t="s">
        <v>6706</v>
      </c>
      <c r="C2600" s="4">
        <v>44098.57916666667</v>
      </c>
      <c r="D2600" s="3" t="s">
        <v>161</v>
      </c>
      <c r="E2600" s="3" t="s">
        <v>1463</v>
      </c>
      <c r="F2600" s="3" t="s">
        <v>1464</v>
      </c>
      <c r="G2600">
        <v>4500</v>
      </c>
      <c r="H2600" s="3" t="s">
        <v>24</v>
      </c>
      <c r="I2600" s="3" t="s">
        <v>6704</v>
      </c>
      <c r="J2600" s="3" t="s">
        <v>6707</v>
      </c>
      <c r="K2600" s="3" t="s">
        <v>2695</v>
      </c>
      <c r="L2600" s="3" t="s">
        <v>2695</v>
      </c>
      <c r="M2600" s="3" t="s">
        <v>19</v>
      </c>
      <c r="N2600" s="3" t="str">
        <f>IF(Broker_Trades[[#This Row],[Status]]="Complete",((Broker_Trades[[#This Row],[Sell Price]]-Broker_Trades[[#This Row],[Buy Price]])/Broker_Trades[[#This Row],[Buy Price]]),"")</f>
        <v/>
      </c>
      <c r="O26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00" s="3" t="str">
        <f>IFERROR(Broker_Trades[[#This Row],[Return]]/Broker_Trades[[#This Row],[Time]],Broker_Trades[[#This Row],[Return]])</f>
        <v/>
      </c>
    </row>
    <row r="2601" spans="1:16" x14ac:dyDescent="0.3">
      <c r="A2601">
        <v>2600</v>
      </c>
      <c r="B2601" s="3" t="s">
        <v>6708</v>
      </c>
      <c r="C2601" s="4">
        <v>44098.578472222223</v>
      </c>
      <c r="D2601" s="3" t="s">
        <v>34</v>
      </c>
      <c r="E2601" s="3" t="s">
        <v>1339</v>
      </c>
      <c r="F2601" s="3" t="s">
        <v>1340</v>
      </c>
      <c r="G2601">
        <v>910</v>
      </c>
      <c r="H2601" s="3" t="s">
        <v>24</v>
      </c>
      <c r="I2601" s="3" t="s">
        <v>6704</v>
      </c>
      <c r="J2601" s="3" t="s">
        <v>6709</v>
      </c>
      <c r="K2601" s="3" t="s">
        <v>4494</v>
      </c>
      <c r="L2601" s="3" t="s">
        <v>6710</v>
      </c>
      <c r="M2601" s="3" t="s">
        <v>32</v>
      </c>
      <c r="N2601" s="3">
        <f>IF(Broker_Trades[[#This Row],[Status]]="Complete",((Broker_Trades[[#This Row],[Sell Price]]-Broker_Trades[[#This Row],[Buy Price]])/Broker_Trades[[#This Row],[Buy Price]]),"")</f>
        <v>0.16016244685576486</v>
      </c>
      <c r="O26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2601" s="3">
        <f>IFERROR(Broker_Trades[[#This Row],[Return]]/Broker_Trades[[#This Row],[Time]],Broker_Trades[[#This Row],[Return]])</f>
        <v>2.3553301008200716E-3</v>
      </c>
    </row>
    <row r="2602" spans="1:16" x14ac:dyDescent="0.3">
      <c r="A2602">
        <v>2601</v>
      </c>
      <c r="B2602" s="3" t="s">
        <v>6711</v>
      </c>
      <c r="C2602" s="4">
        <v>44097.522916666669</v>
      </c>
      <c r="D2602" s="3" t="s">
        <v>161</v>
      </c>
      <c r="E2602" s="3" t="s">
        <v>4543</v>
      </c>
      <c r="F2602" s="3" t="s">
        <v>4544</v>
      </c>
      <c r="G2602">
        <v>115</v>
      </c>
      <c r="H2602" s="3" t="s">
        <v>24</v>
      </c>
      <c r="I2602" s="3" t="s">
        <v>6712</v>
      </c>
      <c r="J2602" s="3" t="s">
        <v>6713</v>
      </c>
      <c r="K2602" s="3" t="s">
        <v>6646</v>
      </c>
      <c r="L2602" s="3" t="s">
        <v>6714</v>
      </c>
      <c r="M2602" s="3" t="s">
        <v>32</v>
      </c>
      <c r="N2602" s="3">
        <f>IF(Broker_Trades[[#This Row],[Status]]="Complete",((Broker_Trades[[#This Row],[Sell Price]]-Broker_Trades[[#This Row],[Buy Price]])/Broker_Trades[[#This Row],[Buy Price]]),"")</f>
        <v>0.24754013464526159</v>
      </c>
      <c r="O26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2602" s="3">
        <f>IFERROR(Broker_Trades[[#This Row],[Return]]/Broker_Trades[[#This Row],[Time]],Broker_Trades[[#This Row],[Return]])</f>
        <v>3.0942516830657699E-2</v>
      </c>
    </row>
    <row r="2603" spans="1:16" x14ac:dyDescent="0.3">
      <c r="A2603">
        <v>2602</v>
      </c>
      <c r="B2603" s="3" t="s">
        <v>6715</v>
      </c>
      <c r="C2603" s="4">
        <v>44097.518055555556</v>
      </c>
      <c r="D2603" s="3" t="s">
        <v>151</v>
      </c>
      <c r="E2603" s="3" t="s">
        <v>1841</v>
      </c>
      <c r="F2603" s="3" t="s">
        <v>1842</v>
      </c>
      <c r="G2603">
        <v>120</v>
      </c>
      <c r="H2603" s="3" t="s">
        <v>24</v>
      </c>
      <c r="I2603" s="3" t="s">
        <v>2695</v>
      </c>
      <c r="J2603" s="3" t="s">
        <v>2695</v>
      </c>
      <c r="K2603" s="3" t="s">
        <v>2695</v>
      </c>
      <c r="L2603" s="3" t="s">
        <v>2695</v>
      </c>
      <c r="M2603" s="3" t="s">
        <v>190</v>
      </c>
      <c r="N2603" s="3" t="str">
        <f>IF(Broker_Trades[[#This Row],[Status]]="Complete",((Broker_Trades[[#This Row],[Sell Price]]-Broker_Trades[[#This Row],[Buy Price]])/Broker_Trades[[#This Row],[Buy Price]]),"")</f>
        <v/>
      </c>
      <c r="O26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03" s="3" t="str">
        <f>IFERROR(Broker_Trades[[#This Row],[Return]]/Broker_Trades[[#This Row],[Time]],Broker_Trades[[#This Row],[Return]])</f>
        <v/>
      </c>
    </row>
    <row r="2604" spans="1:16" x14ac:dyDescent="0.3">
      <c r="A2604">
        <v>2603</v>
      </c>
      <c r="B2604" s="3" t="s">
        <v>6716</v>
      </c>
      <c r="C2604" s="4">
        <v>44097.510416666664</v>
      </c>
      <c r="D2604" s="3" t="s">
        <v>216</v>
      </c>
      <c r="E2604" s="3" t="s">
        <v>1665</v>
      </c>
      <c r="F2604" s="3" t="s">
        <v>1666</v>
      </c>
      <c r="G2604">
        <v>1640</v>
      </c>
      <c r="H2604" s="3" t="s">
        <v>24</v>
      </c>
      <c r="I2604" s="3" t="s">
        <v>6712</v>
      </c>
      <c r="J2604" s="3" t="s">
        <v>6717</v>
      </c>
      <c r="K2604" s="3" t="s">
        <v>4503</v>
      </c>
      <c r="L2604" s="3" t="s">
        <v>3592</v>
      </c>
      <c r="M2604" s="3" t="s">
        <v>32</v>
      </c>
      <c r="N2604" s="3">
        <f>IF(Broker_Trades[[#This Row],[Status]]="Complete",((Broker_Trades[[#This Row],[Sell Price]]-Broker_Trades[[#This Row],[Buy Price]])/Broker_Trades[[#This Row],[Buy Price]]),"")</f>
        <v>0.16751089228153451</v>
      </c>
      <c r="O26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58</v>
      </c>
      <c r="P2604" s="3">
        <f>IFERROR(Broker_Trades[[#This Row],[Return]]/Broker_Trades[[#This Row],[Time]],Broker_Trades[[#This Row],[Return]])</f>
        <v>2.8881188324402503E-3</v>
      </c>
    </row>
    <row r="2605" spans="1:16" x14ac:dyDescent="0.3">
      <c r="A2605">
        <v>2604</v>
      </c>
      <c r="B2605" s="3" t="s">
        <v>6718</v>
      </c>
      <c r="C2605" s="4">
        <v>44097.510416666664</v>
      </c>
      <c r="D2605" s="3" t="s">
        <v>6034</v>
      </c>
      <c r="E2605" s="3" t="s">
        <v>228</v>
      </c>
      <c r="F2605" s="3" t="s">
        <v>139</v>
      </c>
      <c r="G2605">
        <v>230</v>
      </c>
      <c r="H2605" s="3" t="s">
        <v>24</v>
      </c>
      <c r="I2605" s="3" t="s">
        <v>6712</v>
      </c>
      <c r="J2605" s="3" t="s">
        <v>4791</v>
      </c>
      <c r="K2605" s="3" t="s">
        <v>3952</v>
      </c>
      <c r="L2605" s="3" t="s">
        <v>4670</v>
      </c>
      <c r="M2605" s="3" t="s">
        <v>32</v>
      </c>
      <c r="N2605" s="3">
        <f>IF(Broker_Trades[[#This Row],[Status]]="Complete",((Broker_Trades[[#This Row],[Sell Price]]-Broker_Trades[[#This Row],[Buy Price]])/Broker_Trades[[#This Row],[Buy Price]]),"")</f>
        <v>0.22392800423504491</v>
      </c>
      <c r="O26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112</v>
      </c>
      <c r="P2605" s="3">
        <f>IFERROR(Broker_Trades[[#This Row],[Return]]/Broker_Trades[[#This Row],[Time]],Broker_Trades[[#This Row],[Return]])</f>
        <v>1.9993571806700438E-3</v>
      </c>
    </row>
    <row r="2606" spans="1:16" x14ac:dyDescent="0.3">
      <c r="A2606">
        <v>2605</v>
      </c>
      <c r="B2606" s="3" t="s">
        <v>6719</v>
      </c>
      <c r="C2606" s="4">
        <v>44097.509722222225</v>
      </c>
      <c r="D2606" s="3" t="s">
        <v>34</v>
      </c>
      <c r="E2606" s="3" t="s">
        <v>119</v>
      </c>
      <c r="F2606" s="3" t="s">
        <v>120</v>
      </c>
      <c r="G2606">
        <v>975</v>
      </c>
      <c r="H2606" s="3" t="s">
        <v>24</v>
      </c>
      <c r="I2606" s="3" t="s">
        <v>6712</v>
      </c>
      <c r="J2606" s="3" t="s">
        <v>4339</v>
      </c>
      <c r="K2606" s="3" t="s">
        <v>4117</v>
      </c>
      <c r="L2606" s="3" t="s">
        <v>4810</v>
      </c>
      <c r="M2606" s="3" t="s">
        <v>32</v>
      </c>
      <c r="N2606" s="3">
        <f>IF(Broker_Trades[[#This Row],[Status]]="Complete",((Broker_Trades[[#This Row],[Sell Price]]-Broker_Trades[[#This Row],[Buy Price]])/Broker_Trades[[#This Row],[Buy Price]]),"")</f>
        <v>0.23067901234567903</v>
      </c>
      <c r="O26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2606" s="3">
        <f>IFERROR(Broker_Trades[[#This Row],[Return]]/Broker_Trades[[#This Row],[Time]],Broker_Trades[[#This Row],[Return]])</f>
        <v>2.21806742640076E-3</v>
      </c>
    </row>
    <row r="2607" spans="1:16" x14ac:dyDescent="0.3">
      <c r="A2607">
        <v>2606</v>
      </c>
      <c r="B2607" s="3" t="s">
        <v>6720</v>
      </c>
      <c r="C2607" s="4">
        <v>44097.509722222225</v>
      </c>
      <c r="D2607" s="3" t="s">
        <v>6721</v>
      </c>
      <c r="E2607" s="3" t="s">
        <v>6722</v>
      </c>
      <c r="F2607" s="3" t="s">
        <v>6723</v>
      </c>
      <c r="G2607">
        <v>373</v>
      </c>
      <c r="H2607" s="3" t="s">
        <v>24</v>
      </c>
      <c r="I2607" s="3" t="s">
        <v>6712</v>
      </c>
      <c r="J2607" s="3" t="s">
        <v>6724</v>
      </c>
      <c r="K2607" s="3" t="s">
        <v>3877</v>
      </c>
      <c r="L2607" s="3" t="s">
        <v>5450</v>
      </c>
      <c r="M2607" s="3" t="s">
        <v>32</v>
      </c>
      <c r="N2607" s="3">
        <f>IF(Broker_Trades[[#This Row],[Status]]="Complete",((Broker_Trades[[#This Row],[Sell Price]]-Broker_Trades[[#This Row],[Buy Price]])/Broker_Trades[[#This Row],[Buy Price]]),"")</f>
        <v>0.80056048575432048</v>
      </c>
      <c r="O26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119</v>
      </c>
      <c r="P2607" s="3">
        <f>IFERROR(Broker_Trades[[#This Row],[Return]]/Broker_Trades[[#This Row],[Time]],Broker_Trades[[#This Row],[Return]])</f>
        <v>6.7273990399522726E-3</v>
      </c>
    </row>
    <row r="2608" spans="1:16" x14ac:dyDescent="0.3">
      <c r="A2608">
        <v>2607</v>
      </c>
      <c r="B2608" s="3" t="s">
        <v>6725</v>
      </c>
      <c r="C2608" s="4">
        <v>44096.50277777778</v>
      </c>
      <c r="D2608" s="3" t="s">
        <v>6223</v>
      </c>
      <c r="E2608" s="3" t="s">
        <v>1965</v>
      </c>
      <c r="F2608" s="3" t="s">
        <v>1966</v>
      </c>
      <c r="G2608">
        <v>893</v>
      </c>
      <c r="H2608" s="3" t="s">
        <v>17</v>
      </c>
      <c r="I2608" s="3" t="s">
        <v>6726</v>
      </c>
      <c r="J2608" s="3" t="s">
        <v>2876</v>
      </c>
      <c r="K2608" s="3" t="s">
        <v>6560</v>
      </c>
      <c r="L2608" s="3" t="s">
        <v>6727</v>
      </c>
      <c r="M2608" s="3" t="s">
        <v>32</v>
      </c>
      <c r="N2608" s="3">
        <f>IF(Broker_Trades[[#This Row],[Status]]="Complete",((Broker_Trades[[#This Row],[Sell Price]]-Broker_Trades[[#This Row],[Buy Price]])/Broker_Trades[[#This Row],[Buy Price]]),"")</f>
        <v>0.11382763068984578</v>
      </c>
      <c r="O26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2608" s="3">
        <f>IFERROR(Broker_Trades[[#This Row],[Return]]/Broker_Trades[[#This Row],[Time]],Broker_Trades[[#This Row],[Return]])</f>
        <v>5.4203633661831325E-3</v>
      </c>
    </row>
    <row r="2609" spans="1:16" x14ac:dyDescent="0.3">
      <c r="A2609">
        <v>2608</v>
      </c>
      <c r="B2609" s="3" t="s">
        <v>6728</v>
      </c>
      <c r="C2609" s="4">
        <v>44096.502083333333</v>
      </c>
      <c r="D2609" s="3" t="s">
        <v>34</v>
      </c>
      <c r="E2609" s="3" t="s">
        <v>1965</v>
      </c>
      <c r="F2609" s="3" t="s">
        <v>1966</v>
      </c>
      <c r="G2609">
        <v>900</v>
      </c>
      <c r="H2609" s="3" t="s">
        <v>24</v>
      </c>
      <c r="I2609" s="3" t="s">
        <v>6726</v>
      </c>
      <c r="J2609" s="3" t="s">
        <v>2876</v>
      </c>
      <c r="K2609" s="3" t="s">
        <v>6560</v>
      </c>
      <c r="L2609" s="3" t="s">
        <v>6727</v>
      </c>
      <c r="M2609" s="3" t="s">
        <v>32</v>
      </c>
      <c r="N2609" s="3">
        <f>IF(Broker_Trades[[#This Row],[Status]]="Complete",((Broker_Trades[[#This Row],[Sell Price]]-Broker_Trades[[#This Row],[Buy Price]])/Broker_Trades[[#This Row],[Buy Price]]),"")</f>
        <v>0.11382763068984578</v>
      </c>
      <c r="O26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2609" s="3">
        <f>IFERROR(Broker_Trades[[#This Row],[Return]]/Broker_Trades[[#This Row],[Time]],Broker_Trades[[#This Row],[Return]])</f>
        <v>5.4203633661831325E-3</v>
      </c>
    </row>
    <row r="2610" spans="1:16" x14ac:dyDescent="0.3">
      <c r="A2610">
        <v>2609</v>
      </c>
      <c r="B2610" s="3" t="s">
        <v>6729</v>
      </c>
      <c r="C2610" s="4">
        <v>44095.612500000003</v>
      </c>
      <c r="D2610" s="3" t="s">
        <v>38</v>
      </c>
      <c r="E2610" s="3" t="s">
        <v>1965</v>
      </c>
      <c r="F2610" s="3" t="s">
        <v>1966</v>
      </c>
      <c r="G2610">
        <v>885</v>
      </c>
      <c r="H2610" s="3" t="s">
        <v>59</v>
      </c>
      <c r="I2610" s="3" t="s">
        <v>6730</v>
      </c>
      <c r="J2610" s="3" t="s">
        <v>6731</v>
      </c>
      <c r="K2610" s="3" t="s">
        <v>6560</v>
      </c>
      <c r="L2610" s="3" t="s">
        <v>6727</v>
      </c>
      <c r="M2610" s="3" t="s">
        <v>32</v>
      </c>
      <c r="N2610" s="3">
        <f>IF(Broker_Trades[[#This Row],[Status]]="Complete",((Broker_Trades[[#This Row],[Sell Price]]-Broker_Trades[[#This Row],[Buy Price]])/Broker_Trades[[#This Row],[Buy Price]]),"")</f>
        <v>0.10157958687727828</v>
      </c>
      <c r="O26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2610" s="3">
        <f>IFERROR(Broker_Trades[[#This Row],[Return]]/Broker_Trades[[#This Row],[Time]],Broker_Trades[[#This Row],[Return]])</f>
        <v>4.6172539489671947E-3</v>
      </c>
    </row>
    <row r="2611" spans="1:16" x14ac:dyDescent="0.3">
      <c r="A2611">
        <v>2610</v>
      </c>
      <c r="B2611" s="3" t="s">
        <v>6732</v>
      </c>
      <c r="C2611" s="4">
        <v>44095.611805555556</v>
      </c>
      <c r="D2611" s="3" t="s">
        <v>216</v>
      </c>
      <c r="E2611" s="3" t="s">
        <v>1298</v>
      </c>
      <c r="F2611" s="3" t="s">
        <v>1299</v>
      </c>
      <c r="G2611">
        <v>304</v>
      </c>
      <c r="H2611" s="3" t="s">
        <v>24</v>
      </c>
      <c r="I2611" s="3" t="s">
        <v>6730</v>
      </c>
      <c r="J2611" s="3" t="s">
        <v>6733</v>
      </c>
      <c r="K2611" s="3" t="s">
        <v>4477</v>
      </c>
      <c r="L2611" s="3" t="s">
        <v>6734</v>
      </c>
      <c r="M2611" s="3" t="s">
        <v>32</v>
      </c>
      <c r="N2611" s="3">
        <f>IF(Broker_Trades[[#This Row],[Status]]="Complete",((Broker_Trades[[#This Row],[Sell Price]]-Broker_Trades[[#This Row],[Buy Price]])/Broker_Trades[[#This Row],[Buy Price]]),"")</f>
        <v>0.62817796610169474</v>
      </c>
      <c r="O26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72</v>
      </c>
      <c r="P2611" s="3">
        <f>IFERROR(Broker_Trades[[#This Row],[Return]]/Broker_Trades[[#This Row],[Time]],Broker_Trades[[#This Row],[Return]])</f>
        <v>8.724693973634649E-3</v>
      </c>
    </row>
    <row r="2612" spans="1:16" x14ac:dyDescent="0.3">
      <c r="A2612">
        <v>2611</v>
      </c>
      <c r="B2612" s="3" t="s">
        <v>6735</v>
      </c>
      <c r="C2612" s="4">
        <v>44095.611111111109</v>
      </c>
      <c r="D2612" s="3" t="s">
        <v>216</v>
      </c>
      <c r="E2612" s="3" t="s">
        <v>6736</v>
      </c>
      <c r="F2612" s="3" t="s">
        <v>6737</v>
      </c>
      <c r="G2612">
        <v>115</v>
      </c>
      <c r="H2612" s="3" t="s">
        <v>59</v>
      </c>
      <c r="I2612" s="3" t="s">
        <v>2695</v>
      </c>
      <c r="J2612" s="3" t="s">
        <v>2695</v>
      </c>
      <c r="K2612" s="3" t="s">
        <v>2695</v>
      </c>
      <c r="L2612" s="3" t="s">
        <v>2695</v>
      </c>
      <c r="M2612" s="3" t="s">
        <v>190</v>
      </c>
      <c r="N2612" s="3" t="str">
        <f>IF(Broker_Trades[[#This Row],[Status]]="Complete",((Broker_Trades[[#This Row],[Sell Price]]-Broker_Trades[[#This Row],[Buy Price]])/Broker_Trades[[#This Row],[Buy Price]]),"")</f>
        <v/>
      </c>
      <c r="O26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12" s="3" t="str">
        <f>IFERROR(Broker_Trades[[#This Row],[Return]]/Broker_Trades[[#This Row],[Time]],Broker_Trades[[#This Row],[Return]])</f>
        <v/>
      </c>
    </row>
    <row r="2613" spans="1:16" x14ac:dyDescent="0.3">
      <c r="A2613">
        <v>2612</v>
      </c>
      <c r="B2613" s="3" t="s">
        <v>6738</v>
      </c>
      <c r="C2613" s="4">
        <v>44095.611111111109</v>
      </c>
      <c r="D2613" s="3" t="s">
        <v>354</v>
      </c>
      <c r="E2613" s="3" t="s">
        <v>6739</v>
      </c>
      <c r="F2613" s="3" t="s">
        <v>4614</v>
      </c>
      <c r="G2613">
        <v>68</v>
      </c>
      <c r="H2613" s="3" t="s">
        <v>24</v>
      </c>
      <c r="I2613" s="3" t="s">
        <v>6730</v>
      </c>
      <c r="J2613" s="3" t="s">
        <v>6740</v>
      </c>
      <c r="K2613" s="3" t="s">
        <v>4274</v>
      </c>
      <c r="L2613" s="3" t="s">
        <v>4616</v>
      </c>
      <c r="M2613" s="3" t="s">
        <v>32</v>
      </c>
      <c r="N2613" s="3">
        <f>IF(Broker_Trades[[#This Row],[Status]]="Complete",((Broker_Trades[[#This Row],[Sell Price]]-Broker_Trades[[#This Row],[Buy Price]])/Broker_Trades[[#This Row],[Buy Price]]),"")</f>
        <v>0.31147540983606553</v>
      </c>
      <c r="O26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87</v>
      </c>
      <c r="P2613" s="3">
        <f>IFERROR(Broker_Trades[[#This Row],[Return]]/Broker_Trades[[#This Row],[Time]],Broker_Trades[[#This Row],[Return]])</f>
        <v>3.5801771245524772E-3</v>
      </c>
    </row>
    <row r="2614" spans="1:16" x14ac:dyDescent="0.3">
      <c r="A2614">
        <v>2613</v>
      </c>
      <c r="B2614" s="3" t="s">
        <v>6741</v>
      </c>
      <c r="C2614" s="4">
        <v>44095.61041666667</v>
      </c>
      <c r="D2614" s="3" t="s">
        <v>222</v>
      </c>
      <c r="E2614" s="3" t="s">
        <v>6742</v>
      </c>
      <c r="F2614" s="3" t="s">
        <v>984</v>
      </c>
      <c r="G2614">
        <v>11056</v>
      </c>
      <c r="H2614" s="3" t="s">
        <v>24</v>
      </c>
      <c r="I2614" s="3" t="s">
        <v>6730</v>
      </c>
      <c r="J2614" s="3" t="s">
        <v>6743</v>
      </c>
      <c r="K2614" s="3" t="s">
        <v>4511</v>
      </c>
      <c r="L2614" s="3" t="s">
        <v>5882</v>
      </c>
      <c r="M2614" s="3" t="s">
        <v>32</v>
      </c>
      <c r="N2614" s="3">
        <f>IF(Broker_Trades[[#This Row],[Status]]="Complete",((Broker_Trades[[#This Row],[Sell Price]]-Broker_Trades[[#This Row],[Buy Price]])/Broker_Trades[[#This Row],[Buy Price]]),"")</f>
        <v>0.20947368421052631</v>
      </c>
      <c r="O26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66</v>
      </c>
      <c r="P2614" s="3">
        <f>IFERROR(Broker_Trades[[#This Row],[Return]]/Broker_Trades[[#This Row],[Time]],Broker_Trades[[#This Row],[Return]])</f>
        <v>3.1738437001594894E-3</v>
      </c>
    </row>
    <row r="2615" spans="1:16" x14ac:dyDescent="0.3">
      <c r="A2615">
        <v>2614</v>
      </c>
      <c r="B2615" s="3" t="s">
        <v>6744</v>
      </c>
      <c r="C2615" s="4">
        <v>44095.61041666667</v>
      </c>
      <c r="D2615" s="3" t="s">
        <v>147</v>
      </c>
      <c r="E2615" s="3" t="s">
        <v>6745</v>
      </c>
      <c r="F2615" s="3" t="s">
        <v>4614</v>
      </c>
      <c r="G2615">
        <v>63</v>
      </c>
      <c r="H2615" s="3" t="s">
        <v>24</v>
      </c>
      <c r="I2615" s="3" t="s">
        <v>6730</v>
      </c>
      <c r="J2615" s="3" t="s">
        <v>6740</v>
      </c>
      <c r="K2615" s="3" t="s">
        <v>4274</v>
      </c>
      <c r="L2615" s="3" t="s">
        <v>4616</v>
      </c>
      <c r="M2615" s="3" t="s">
        <v>32</v>
      </c>
      <c r="N2615" s="3">
        <f>IF(Broker_Trades[[#This Row],[Status]]="Complete",((Broker_Trades[[#This Row],[Sell Price]]-Broker_Trades[[#This Row],[Buy Price]])/Broker_Trades[[#This Row],[Buy Price]]),"")</f>
        <v>0.31147540983606553</v>
      </c>
      <c r="O26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87</v>
      </c>
      <c r="P2615" s="3">
        <f>IFERROR(Broker_Trades[[#This Row],[Return]]/Broker_Trades[[#This Row],[Time]],Broker_Trades[[#This Row],[Return]])</f>
        <v>3.5801771245524772E-3</v>
      </c>
    </row>
    <row r="2616" spans="1:16" x14ac:dyDescent="0.3">
      <c r="A2616">
        <v>2615</v>
      </c>
      <c r="B2616" s="3" t="s">
        <v>6746</v>
      </c>
      <c r="C2616" s="4">
        <v>44095.609722222223</v>
      </c>
      <c r="D2616" s="3" t="s">
        <v>6721</v>
      </c>
      <c r="E2616" s="3" t="s">
        <v>6747</v>
      </c>
      <c r="F2616" s="3" t="s">
        <v>6748</v>
      </c>
      <c r="G2616">
        <v>660</v>
      </c>
      <c r="H2616" s="3" t="s">
        <v>24</v>
      </c>
      <c r="I2616" s="3" t="s">
        <v>2695</v>
      </c>
      <c r="J2616" s="3" t="s">
        <v>2695</v>
      </c>
      <c r="K2616" s="3" t="s">
        <v>2695</v>
      </c>
      <c r="L2616" s="3" t="s">
        <v>2695</v>
      </c>
      <c r="M2616" s="3" t="s">
        <v>190</v>
      </c>
      <c r="N2616" s="3" t="str">
        <f>IF(Broker_Trades[[#This Row],[Status]]="Complete",((Broker_Trades[[#This Row],[Sell Price]]-Broker_Trades[[#This Row],[Buy Price]])/Broker_Trades[[#This Row],[Buy Price]]),"")</f>
        <v/>
      </c>
      <c r="O26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16" s="3" t="str">
        <f>IFERROR(Broker_Trades[[#This Row],[Return]]/Broker_Trades[[#This Row],[Time]],Broker_Trades[[#This Row],[Return]])</f>
        <v/>
      </c>
    </row>
    <row r="2617" spans="1:16" x14ac:dyDescent="0.3">
      <c r="A2617">
        <v>2616</v>
      </c>
      <c r="B2617" s="3" t="s">
        <v>6749</v>
      </c>
      <c r="C2617" s="4">
        <v>44095.60833333333</v>
      </c>
      <c r="D2617" s="3" t="s">
        <v>38</v>
      </c>
      <c r="E2617" s="3" t="s">
        <v>3281</v>
      </c>
      <c r="F2617" s="3" t="s">
        <v>205</v>
      </c>
      <c r="G2617">
        <v>5710</v>
      </c>
      <c r="H2617" s="3" t="s">
        <v>24</v>
      </c>
      <c r="I2617" s="3" t="s">
        <v>6730</v>
      </c>
      <c r="J2617" s="3" t="s">
        <v>6750</v>
      </c>
      <c r="K2617" s="3" t="s">
        <v>2695</v>
      </c>
      <c r="L2617" s="3" t="s">
        <v>2695</v>
      </c>
      <c r="M2617" s="3" t="s">
        <v>19</v>
      </c>
      <c r="N2617" s="3" t="str">
        <f>IF(Broker_Trades[[#This Row],[Status]]="Complete",((Broker_Trades[[#This Row],[Sell Price]]-Broker_Trades[[#This Row],[Buy Price]])/Broker_Trades[[#This Row],[Buy Price]]),"")</f>
        <v/>
      </c>
      <c r="O26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17" s="3" t="str">
        <f>IFERROR(Broker_Trades[[#This Row],[Return]]/Broker_Trades[[#This Row],[Time]],Broker_Trades[[#This Row],[Return]])</f>
        <v/>
      </c>
    </row>
    <row r="2618" spans="1:16" x14ac:dyDescent="0.3">
      <c r="A2618">
        <v>2617</v>
      </c>
      <c r="B2618" s="3" t="s">
        <v>6751</v>
      </c>
      <c r="C2618" s="4">
        <v>44092.702777777777</v>
      </c>
      <c r="D2618" s="3" t="s">
        <v>38</v>
      </c>
      <c r="E2618" s="3" t="s">
        <v>6752</v>
      </c>
      <c r="F2618" s="3" t="s">
        <v>6753</v>
      </c>
      <c r="G2618">
        <v>38</v>
      </c>
      <c r="H2618" s="3" t="s">
        <v>59</v>
      </c>
      <c r="I2618" s="3" t="s">
        <v>285</v>
      </c>
      <c r="J2618" s="3" t="s">
        <v>6754</v>
      </c>
      <c r="K2618" s="3" t="s">
        <v>2695</v>
      </c>
      <c r="L2618" s="3" t="s">
        <v>2695</v>
      </c>
      <c r="M2618" s="3" t="s">
        <v>19</v>
      </c>
      <c r="N2618" s="3" t="str">
        <f>IF(Broker_Trades[[#This Row],[Status]]="Complete",((Broker_Trades[[#This Row],[Sell Price]]-Broker_Trades[[#This Row],[Buy Price]])/Broker_Trades[[#This Row],[Buy Price]]),"")</f>
        <v/>
      </c>
      <c r="O26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18" s="3" t="str">
        <f>IFERROR(Broker_Trades[[#This Row],[Return]]/Broker_Trades[[#This Row],[Time]],Broker_Trades[[#This Row],[Return]])</f>
        <v/>
      </c>
    </row>
    <row r="2619" spans="1:16" x14ac:dyDescent="0.3">
      <c r="A2619">
        <v>2618</v>
      </c>
      <c r="B2619" s="3" t="s">
        <v>6755</v>
      </c>
      <c r="C2619" s="4">
        <v>44092.702777777777</v>
      </c>
      <c r="D2619" s="3" t="s">
        <v>161</v>
      </c>
      <c r="E2619" s="3" t="s">
        <v>3257</v>
      </c>
      <c r="F2619" s="3" t="s">
        <v>1530</v>
      </c>
      <c r="G2619">
        <v>2140</v>
      </c>
      <c r="H2619" s="3" t="s">
        <v>59</v>
      </c>
      <c r="I2619" s="3" t="s">
        <v>6730</v>
      </c>
      <c r="J2619" s="3" t="s">
        <v>6756</v>
      </c>
      <c r="K2619" s="3" t="s">
        <v>6514</v>
      </c>
      <c r="L2619" s="3" t="s">
        <v>6757</v>
      </c>
      <c r="M2619" s="3" t="s">
        <v>32</v>
      </c>
      <c r="N2619" s="3">
        <f>IF(Broker_Trades[[#This Row],[Status]]="Complete",((Broker_Trades[[#This Row],[Sell Price]]-Broker_Trades[[#This Row],[Buy Price]])/Broker_Trades[[#This Row],[Buy Price]]),"")</f>
        <v>8.6193447737909615E-2</v>
      </c>
      <c r="O26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2619" s="3">
        <f>IFERROR(Broker_Trades[[#This Row],[Return]]/Broker_Trades[[#This Row],[Time]],Broker_Trades[[#This Row],[Return]])</f>
        <v>3.4477379095163847E-3</v>
      </c>
    </row>
    <row r="2620" spans="1:16" x14ac:dyDescent="0.3">
      <c r="A2620">
        <v>2619</v>
      </c>
      <c r="B2620" s="3" t="s">
        <v>6758</v>
      </c>
      <c r="C2620" s="4">
        <v>44092.702777777777</v>
      </c>
      <c r="D2620" s="3" t="s">
        <v>161</v>
      </c>
      <c r="E2620" s="3" t="s">
        <v>6759</v>
      </c>
      <c r="F2620" s="3" t="s">
        <v>205</v>
      </c>
      <c r="G2620">
        <v>5325</v>
      </c>
      <c r="H2620" s="3" t="s">
        <v>59</v>
      </c>
      <c r="I2620" s="3" t="s">
        <v>2695</v>
      </c>
      <c r="J2620" s="3" t="s">
        <v>2695</v>
      </c>
      <c r="K2620" s="3" t="s">
        <v>2695</v>
      </c>
      <c r="L2620" s="3" t="s">
        <v>2695</v>
      </c>
      <c r="M2620" s="3" t="s">
        <v>190</v>
      </c>
      <c r="N2620" s="3" t="str">
        <f>IF(Broker_Trades[[#This Row],[Status]]="Complete",((Broker_Trades[[#This Row],[Sell Price]]-Broker_Trades[[#This Row],[Buy Price]])/Broker_Trades[[#This Row],[Buy Price]]),"")</f>
        <v/>
      </c>
      <c r="O26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20" s="3" t="str">
        <f>IFERROR(Broker_Trades[[#This Row],[Return]]/Broker_Trades[[#This Row],[Time]],Broker_Trades[[#This Row],[Return]])</f>
        <v/>
      </c>
    </row>
    <row r="2621" spans="1:16" x14ac:dyDescent="0.3">
      <c r="A2621">
        <v>2620</v>
      </c>
      <c r="B2621" s="3" t="s">
        <v>6760</v>
      </c>
      <c r="C2621" s="4">
        <v>44092.702777777777</v>
      </c>
      <c r="D2621" s="3" t="s">
        <v>356</v>
      </c>
      <c r="E2621" s="3" t="s">
        <v>1665</v>
      </c>
      <c r="F2621" s="3" t="s">
        <v>1666</v>
      </c>
      <c r="G2621">
        <v>1457</v>
      </c>
      <c r="H2621" s="3" t="s">
        <v>59</v>
      </c>
      <c r="I2621" s="3" t="s">
        <v>6730</v>
      </c>
      <c r="J2621" s="3" t="s">
        <v>6761</v>
      </c>
      <c r="K2621" s="3" t="s">
        <v>6730</v>
      </c>
      <c r="L2621" s="3" t="s">
        <v>6762</v>
      </c>
      <c r="M2621" s="3" t="s">
        <v>32</v>
      </c>
      <c r="N2621" s="3">
        <f>IF(Broker_Trades[[#This Row],[Status]]="Complete",((Broker_Trades[[#This Row],[Sell Price]]-Broker_Trades[[#This Row],[Buy Price]])/Broker_Trades[[#This Row],[Buy Price]]),"")</f>
        <v>3.0805272911640234E-2</v>
      </c>
      <c r="O26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621" s="3">
        <f>IFERROR(Broker_Trades[[#This Row],[Return]]/Broker_Trades[[#This Row],[Time]],Broker_Trades[[#This Row],[Return]])</f>
        <v>3.0805272911640234E-2</v>
      </c>
    </row>
    <row r="2622" spans="1:16" x14ac:dyDescent="0.3">
      <c r="A2622">
        <v>2621</v>
      </c>
      <c r="B2622" s="3" t="s">
        <v>6763</v>
      </c>
      <c r="C2622" s="4">
        <v>44092.70208333333</v>
      </c>
      <c r="D2622" s="3" t="s">
        <v>216</v>
      </c>
      <c r="E2622" s="3" t="s">
        <v>234</v>
      </c>
      <c r="F2622" s="3" t="s">
        <v>235</v>
      </c>
      <c r="G2622">
        <v>924</v>
      </c>
      <c r="H2622" s="3" t="s">
        <v>2852</v>
      </c>
      <c r="I2622" s="3" t="s">
        <v>2695</v>
      </c>
      <c r="J2622" s="3" t="s">
        <v>2695</v>
      </c>
      <c r="K2622" s="3" t="s">
        <v>6730</v>
      </c>
      <c r="L2622" s="3" t="s">
        <v>6764</v>
      </c>
      <c r="M2622" s="3" t="s">
        <v>19</v>
      </c>
      <c r="N2622" s="3" t="str">
        <f>IF(Broker_Trades[[#This Row],[Status]]="Complete",((Broker_Trades[[#This Row],[Sell Price]]-Broker_Trades[[#This Row],[Buy Price]])/Broker_Trades[[#This Row],[Buy Price]]),"")</f>
        <v/>
      </c>
      <c r="O26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22" s="3" t="str">
        <f>IFERROR(Broker_Trades[[#This Row],[Return]]/Broker_Trades[[#This Row],[Time]],Broker_Trades[[#This Row],[Return]])</f>
        <v/>
      </c>
    </row>
    <row r="2623" spans="1:16" x14ac:dyDescent="0.3">
      <c r="A2623">
        <v>2622</v>
      </c>
      <c r="B2623" s="3" t="s">
        <v>6765</v>
      </c>
      <c r="C2623" s="4">
        <v>44092.70208333333</v>
      </c>
      <c r="D2623" s="3" t="s">
        <v>216</v>
      </c>
      <c r="E2623" s="3" t="s">
        <v>4691</v>
      </c>
      <c r="F2623" s="3" t="s">
        <v>4692</v>
      </c>
      <c r="G2623">
        <v>954</v>
      </c>
      <c r="H2623" s="3" t="s">
        <v>24</v>
      </c>
      <c r="I2623" s="3" t="s">
        <v>6730</v>
      </c>
      <c r="J2623" s="3" t="s">
        <v>6766</v>
      </c>
      <c r="K2623" s="3" t="s">
        <v>6767</v>
      </c>
      <c r="L2623" s="3" t="s">
        <v>4693</v>
      </c>
      <c r="M2623" s="3" t="s">
        <v>32</v>
      </c>
      <c r="N2623" s="3">
        <f>IF(Broker_Trades[[#This Row],[Status]]="Complete",((Broker_Trades[[#This Row],[Sell Price]]-Broker_Trades[[#This Row],[Buy Price]])/Broker_Trades[[#This Row],[Buy Price]]),"")</f>
        <v>0.11609143881667416</v>
      </c>
      <c r="O26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623" s="3">
        <f>IFERROR(Broker_Trades[[#This Row],[Return]]/Broker_Trades[[#This Row],[Time]],Broker_Trades[[#This Row],[Return]])</f>
        <v>1.6584491259524881E-2</v>
      </c>
    </row>
    <row r="2624" spans="1:16" x14ac:dyDescent="0.3">
      <c r="A2624">
        <v>2623</v>
      </c>
      <c r="B2624" s="3" t="s">
        <v>6768</v>
      </c>
      <c r="C2624" s="4">
        <v>44092.701388888891</v>
      </c>
      <c r="D2624" s="3" t="s">
        <v>216</v>
      </c>
      <c r="E2624" s="3" t="s">
        <v>1738</v>
      </c>
      <c r="F2624" s="3" t="s">
        <v>1739</v>
      </c>
      <c r="G2624">
        <v>70</v>
      </c>
      <c r="H2624" s="3" t="s">
        <v>24</v>
      </c>
      <c r="I2624" s="3" t="s">
        <v>6730</v>
      </c>
      <c r="J2624" s="3" t="s">
        <v>6769</v>
      </c>
      <c r="K2624" s="3" t="s">
        <v>4152</v>
      </c>
      <c r="L2624" s="3" t="s">
        <v>6502</v>
      </c>
      <c r="M2624" s="3" t="s">
        <v>32</v>
      </c>
      <c r="N2624" s="3">
        <f>IF(Broker_Trades[[#This Row],[Status]]="Complete",((Broker_Trades[[#This Row],[Sell Price]]-Broker_Trades[[#This Row],[Buy Price]])/Broker_Trades[[#This Row],[Buy Price]]),"")</f>
        <v>0.37307692307692319</v>
      </c>
      <c r="O26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105</v>
      </c>
      <c r="P2624" s="3">
        <f>IFERROR(Broker_Trades[[#This Row],[Return]]/Broker_Trades[[#This Row],[Time]],Broker_Trades[[#This Row],[Return]])</f>
        <v>3.5531135531135542E-3</v>
      </c>
    </row>
    <row r="2625" spans="1:16" x14ac:dyDescent="0.3">
      <c r="A2625">
        <v>2624</v>
      </c>
      <c r="B2625" s="3" t="s">
        <v>6770</v>
      </c>
      <c r="C2625" s="4">
        <v>44092.700694444444</v>
      </c>
      <c r="D2625" s="3" t="s">
        <v>6223</v>
      </c>
      <c r="E2625" s="3" t="s">
        <v>1360</v>
      </c>
      <c r="F2625" s="3" t="s">
        <v>235</v>
      </c>
      <c r="G2625">
        <v>1071</v>
      </c>
      <c r="H2625" s="3" t="s">
        <v>59</v>
      </c>
      <c r="I2625" s="3" t="s">
        <v>2695</v>
      </c>
      <c r="J2625" s="3" t="s">
        <v>2695</v>
      </c>
      <c r="K2625" s="3" t="s">
        <v>2695</v>
      </c>
      <c r="L2625" s="3" t="s">
        <v>2695</v>
      </c>
      <c r="M2625" s="3" t="s">
        <v>190</v>
      </c>
      <c r="N2625" s="3" t="str">
        <f>IF(Broker_Trades[[#This Row],[Status]]="Complete",((Broker_Trades[[#This Row],[Sell Price]]-Broker_Trades[[#This Row],[Buy Price]])/Broker_Trades[[#This Row],[Buy Price]]),"")</f>
        <v/>
      </c>
      <c r="O26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25" s="3" t="str">
        <f>IFERROR(Broker_Trades[[#This Row],[Return]]/Broker_Trades[[#This Row],[Time]],Broker_Trades[[#This Row],[Return]])</f>
        <v/>
      </c>
    </row>
    <row r="2626" spans="1:16" x14ac:dyDescent="0.3">
      <c r="A2626">
        <v>2625</v>
      </c>
      <c r="B2626" s="3" t="s">
        <v>6771</v>
      </c>
      <c r="C2626" s="4">
        <v>44092.556944444441</v>
      </c>
      <c r="D2626" s="3" t="s">
        <v>34</v>
      </c>
      <c r="E2626" s="3" t="s">
        <v>99</v>
      </c>
      <c r="F2626" s="3" t="s">
        <v>100</v>
      </c>
      <c r="G2626">
        <v>435</v>
      </c>
      <c r="H2626" s="3" t="s">
        <v>24</v>
      </c>
      <c r="I2626" s="3" t="s">
        <v>6772</v>
      </c>
      <c r="J2626" s="3" t="s">
        <v>5845</v>
      </c>
      <c r="K2626" s="3" t="s">
        <v>3053</v>
      </c>
      <c r="L2626" s="3" t="s">
        <v>4135</v>
      </c>
      <c r="M2626" s="3" t="s">
        <v>32</v>
      </c>
      <c r="N2626" s="3">
        <f>IF(Broker_Trades[[#This Row],[Status]]="Complete",((Broker_Trades[[#This Row],[Sell Price]]-Broker_Trades[[#This Row],[Buy Price]])/Broker_Trades[[#This Row],[Buy Price]]),"")</f>
        <v>0.24564907275320977</v>
      </c>
      <c r="O26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143</v>
      </c>
      <c r="P2626" s="3">
        <f>IFERROR(Broker_Trades[[#This Row],[Return]]/Broker_Trades[[#This Row],[Time]],Broker_Trades[[#This Row],[Return]])</f>
        <v>1.7178256835888796E-3</v>
      </c>
    </row>
    <row r="2627" spans="1:16" x14ac:dyDescent="0.3">
      <c r="A2627">
        <v>2626</v>
      </c>
      <c r="B2627" s="3" t="s">
        <v>6773</v>
      </c>
      <c r="C2627" s="4">
        <v>44092.556944444441</v>
      </c>
      <c r="D2627" s="3" t="s">
        <v>34</v>
      </c>
      <c r="E2627" s="3" t="s">
        <v>526</v>
      </c>
      <c r="F2627" s="3" t="s">
        <v>527</v>
      </c>
      <c r="G2627">
        <v>98</v>
      </c>
      <c r="H2627" s="3" t="s">
        <v>24</v>
      </c>
      <c r="I2627" s="3" t="s">
        <v>6772</v>
      </c>
      <c r="J2627" s="3" t="s">
        <v>6774</v>
      </c>
      <c r="K2627" s="3" t="s">
        <v>4294</v>
      </c>
      <c r="L2627" s="3" t="s">
        <v>4891</v>
      </c>
      <c r="M2627" s="3" t="s">
        <v>32</v>
      </c>
      <c r="N2627" s="3">
        <f>IF(Broker_Trades[[#This Row],[Status]]="Complete",((Broker_Trades[[#This Row],[Sell Price]]-Broker_Trades[[#This Row],[Buy Price]])/Broker_Trades[[#This Row],[Buy Price]]),"")</f>
        <v>0.26830808080808077</v>
      </c>
      <c r="O26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89</v>
      </c>
      <c r="P2627" s="3">
        <f>IFERROR(Broker_Trades[[#This Row],[Return]]/Broker_Trades[[#This Row],[Time]],Broker_Trades[[#This Row],[Return]])</f>
        <v>3.0146975371694467E-3</v>
      </c>
    </row>
    <row r="2628" spans="1:16" x14ac:dyDescent="0.3">
      <c r="A2628">
        <v>2627</v>
      </c>
      <c r="B2628" s="3" t="s">
        <v>6775</v>
      </c>
      <c r="C2628" s="4">
        <v>44092.556944444441</v>
      </c>
      <c r="D2628" s="3" t="s">
        <v>6721</v>
      </c>
      <c r="E2628" s="3" t="s">
        <v>5852</v>
      </c>
      <c r="F2628" s="3" t="s">
        <v>205</v>
      </c>
      <c r="G2628">
        <v>4834</v>
      </c>
      <c r="H2628" s="3" t="s">
        <v>17</v>
      </c>
      <c r="I2628" s="3" t="s">
        <v>2695</v>
      </c>
      <c r="J2628" s="3" t="s">
        <v>2695</v>
      </c>
      <c r="K2628" s="3" t="s">
        <v>2695</v>
      </c>
      <c r="L2628" s="3" t="s">
        <v>2695</v>
      </c>
      <c r="M2628" s="3" t="s">
        <v>190</v>
      </c>
      <c r="N2628" s="3" t="str">
        <f>IF(Broker_Trades[[#This Row],[Status]]="Complete",((Broker_Trades[[#This Row],[Sell Price]]-Broker_Trades[[#This Row],[Buy Price]])/Broker_Trades[[#This Row],[Buy Price]]),"")</f>
        <v/>
      </c>
      <c r="O26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28" s="3" t="str">
        <f>IFERROR(Broker_Trades[[#This Row],[Return]]/Broker_Trades[[#This Row],[Time]],Broker_Trades[[#This Row],[Return]])</f>
        <v/>
      </c>
    </row>
    <row r="2629" spans="1:16" x14ac:dyDescent="0.3">
      <c r="A2629">
        <v>2628</v>
      </c>
      <c r="B2629" s="3" t="s">
        <v>6776</v>
      </c>
      <c r="C2629" s="4">
        <v>44092.556250000001</v>
      </c>
      <c r="D2629" s="3" t="s">
        <v>159</v>
      </c>
      <c r="E2629" s="3" t="s">
        <v>2577</v>
      </c>
      <c r="F2629" s="3" t="s">
        <v>145</v>
      </c>
      <c r="G2629">
        <v>223</v>
      </c>
      <c r="H2629" s="3" t="s">
        <v>24</v>
      </c>
      <c r="I2629" s="3" t="s">
        <v>6772</v>
      </c>
      <c r="J2629" s="3" t="s">
        <v>6777</v>
      </c>
      <c r="K2629" s="3" t="s">
        <v>3124</v>
      </c>
      <c r="L2629" s="3" t="s">
        <v>4227</v>
      </c>
      <c r="M2629" s="3" t="s">
        <v>32</v>
      </c>
      <c r="N2629" s="3">
        <f>IF(Broker_Trades[[#This Row],[Status]]="Complete",((Broker_Trades[[#This Row],[Sell Price]]-Broker_Trades[[#This Row],[Buy Price]])/Broker_Trades[[#This Row],[Buy Price]]),"")</f>
        <v>0.35955056179775291</v>
      </c>
      <c r="O26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151</v>
      </c>
      <c r="P2629" s="3">
        <f>IFERROR(Broker_Trades[[#This Row],[Return]]/Broker_Trades[[#This Row],[Time]],Broker_Trades[[#This Row],[Return]])</f>
        <v>2.3811295483294895E-3</v>
      </c>
    </row>
    <row r="2630" spans="1:16" x14ac:dyDescent="0.3">
      <c r="A2630">
        <v>2629</v>
      </c>
      <c r="B2630" s="3" t="s">
        <v>6778</v>
      </c>
      <c r="C2630" s="4">
        <v>44092.556250000001</v>
      </c>
      <c r="D2630" s="3" t="s">
        <v>159</v>
      </c>
      <c r="E2630" s="3" t="s">
        <v>5692</v>
      </c>
      <c r="F2630" s="3" t="s">
        <v>153</v>
      </c>
      <c r="G2630">
        <v>3900</v>
      </c>
      <c r="H2630" s="3" t="s">
        <v>24</v>
      </c>
      <c r="I2630" s="3" t="s">
        <v>6772</v>
      </c>
      <c r="J2630" s="3" t="s">
        <v>6779</v>
      </c>
      <c r="K2630" s="3" t="s">
        <v>2695</v>
      </c>
      <c r="L2630" s="3" t="s">
        <v>2695</v>
      </c>
      <c r="M2630" s="3" t="s">
        <v>19</v>
      </c>
      <c r="N2630" s="3" t="str">
        <f>IF(Broker_Trades[[#This Row],[Status]]="Complete",((Broker_Trades[[#This Row],[Sell Price]]-Broker_Trades[[#This Row],[Buy Price]])/Broker_Trades[[#This Row],[Buy Price]]),"")</f>
        <v/>
      </c>
      <c r="O26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30" s="3" t="str">
        <f>IFERROR(Broker_Trades[[#This Row],[Return]]/Broker_Trades[[#This Row],[Time]],Broker_Trades[[#This Row],[Return]])</f>
        <v/>
      </c>
    </row>
    <row r="2631" spans="1:16" x14ac:dyDescent="0.3">
      <c r="A2631">
        <v>2630</v>
      </c>
      <c r="B2631" s="3" t="s">
        <v>6780</v>
      </c>
      <c r="C2631" s="4">
        <v>44091.621527777781</v>
      </c>
      <c r="D2631" s="3" t="s">
        <v>159</v>
      </c>
      <c r="E2631" s="3" t="s">
        <v>318</v>
      </c>
      <c r="F2631" s="3" t="s">
        <v>319</v>
      </c>
      <c r="G2631">
        <v>2670</v>
      </c>
      <c r="H2631" s="3" t="s">
        <v>24</v>
      </c>
      <c r="I2631" s="3" t="s">
        <v>6781</v>
      </c>
      <c r="J2631" s="3" t="s">
        <v>6782</v>
      </c>
      <c r="K2631" s="3" t="s">
        <v>3285</v>
      </c>
      <c r="L2631" s="3" t="s">
        <v>6783</v>
      </c>
      <c r="M2631" s="3" t="s">
        <v>32</v>
      </c>
      <c r="N2631" s="3">
        <f>IF(Broker_Trades[[#This Row],[Status]]="Complete",((Broker_Trades[[#This Row],[Sell Price]]-Broker_Trades[[#This Row],[Buy Price]])/Broker_Trades[[#This Row],[Buy Price]]),"")</f>
        <v>0.25192037470725992</v>
      </c>
      <c r="O26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340</v>
      </c>
      <c r="P2631" s="3">
        <f>IFERROR(Broker_Trades[[#This Row],[Return]]/Broker_Trades[[#This Row],[Time]],Broker_Trades[[#This Row],[Return]])</f>
        <v>7.4094227855076445E-4</v>
      </c>
    </row>
    <row r="2632" spans="1:16" x14ac:dyDescent="0.3">
      <c r="A2632">
        <v>2631</v>
      </c>
      <c r="B2632" s="3" t="s">
        <v>6784</v>
      </c>
      <c r="C2632" s="4">
        <v>44091.620138888888</v>
      </c>
      <c r="D2632" s="3" t="s">
        <v>6721</v>
      </c>
      <c r="E2632" s="3" t="s">
        <v>6785</v>
      </c>
      <c r="F2632" s="3" t="s">
        <v>6786</v>
      </c>
      <c r="G2632">
        <v>1130</v>
      </c>
      <c r="H2632" s="3" t="s">
        <v>17</v>
      </c>
      <c r="I2632" s="3" t="s">
        <v>6781</v>
      </c>
      <c r="J2632" s="3" t="s">
        <v>6787</v>
      </c>
      <c r="K2632" s="3" t="s">
        <v>6781</v>
      </c>
      <c r="L2632" s="3" t="s">
        <v>6788</v>
      </c>
      <c r="M2632" s="3" t="s">
        <v>32</v>
      </c>
      <c r="N2632" s="3">
        <f>IF(Broker_Trades[[#This Row],[Status]]="Complete",((Broker_Trades[[#This Row],[Sell Price]]-Broker_Trades[[#This Row],[Buy Price]])/Broker_Trades[[#This Row],[Buy Price]]),"")</f>
        <v>0.17857878475798156</v>
      </c>
      <c r="O26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632" s="3">
        <f>IFERROR(Broker_Trades[[#This Row],[Return]]/Broker_Trades[[#This Row],[Time]],Broker_Trades[[#This Row],[Return]])</f>
        <v>0.17857878475798156</v>
      </c>
    </row>
    <row r="2633" spans="1:16" x14ac:dyDescent="0.3">
      <c r="A2633">
        <v>2632</v>
      </c>
      <c r="B2633" s="3" t="s">
        <v>6789</v>
      </c>
      <c r="C2633" s="4">
        <v>44091.619444444441</v>
      </c>
      <c r="D2633" s="3" t="s">
        <v>216</v>
      </c>
      <c r="E2633" s="3" t="s">
        <v>4570</v>
      </c>
      <c r="F2633" s="3" t="s">
        <v>4571</v>
      </c>
      <c r="G2633">
        <v>272</v>
      </c>
      <c r="H2633" s="3" t="s">
        <v>24</v>
      </c>
      <c r="I2633" s="3" t="s">
        <v>6781</v>
      </c>
      <c r="J2633" s="3" t="s">
        <v>899</v>
      </c>
      <c r="K2633" s="3" t="s">
        <v>3997</v>
      </c>
      <c r="L2633" s="3" t="s">
        <v>6790</v>
      </c>
      <c r="M2633" s="3" t="s">
        <v>32</v>
      </c>
      <c r="N2633" s="3">
        <f>IF(Broker_Trades[[#This Row],[Status]]="Complete",((Broker_Trades[[#This Row],[Sell Price]]-Broker_Trades[[#This Row],[Buy Price]])/Broker_Trades[[#This Row],[Buy Price]]),"")</f>
        <v>0.62967359050445115</v>
      </c>
      <c r="O26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116</v>
      </c>
      <c r="P2633" s="3">
        <f>IFERROR(Broker_Trades[[#This Row],[Return]]/Broker_Trades[[#This Row],[Time]],Broker_Trades[[#This Row],[Return]])</f>
        <v>5.4282206077969925E-3</v>
      </c>
    </row>
    <row r="2634" spans="1:16" x14ac:dyDescent="0.3">
      <c r="A2634">
        <v>2633</v>
      </c>
      <c r="B2634" s="3" t="s">
        <v>6791</v>
      </c>
      <c r="C2634" s="4">
        <v>44091.618750000001</v>
      </c>
      <c r="D2634" s="3" t="s">
        <v>216</v>
      </c>
      <c r="E2634" s="3" t="s">
        <v>228</v>
      </c>
      <c r="F2634" s="3" t="s">
        <v>139</v>
      </c>
      <c r="G2634">
        <v>185</v>
      </c>
      <c r="H2634" s="3" t="s">
        <v>2852</v>
      </c>
      <c r="I2634" s="3" t="s">
        <v>6726</v>
      </c>
      <c r="J2634" s="3" t="s">
        <v>6792</v>
      </c>
      <c r="K2634" s="3" t="s">
        <v>6781</v>
      </c>
      <c r="L2634" s="3" t="s">
        <v>6793</v>
      </c>
      <c r="M2634" s="3" t="s">
        <v>32</v>
      </c>
      <c r="N2634" s="3">
        <f>IF(Broker_Trades[[#This Row],[Status]]="Complete",((Broker_Trades[[#This Row],[Sell Price]]-Broker_Trades[[#This Row],[Buy Price]])/Broker_Trades[[#This Row],[Buy Price]]),"")</f>
        <v>0.18087995654535585</v>
      </c>
      <c r="O26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2634" s="3">
        <f>IFERROR(Broker_Trades[[#This Row],[Return]]/Broker_Trades[[#This Row],[Time]],Broker_Trades[[#This Row],[Return]])</f>
        <v>3.6175991309071169E-2</v>
      </c>
    </row>
    <row r="2635" spans="1:16" x14ac:dyDescent="0.3">
      <c r="A2635">
        <v>2634</v>
      </c>
      <c r="B2635" s="3" t="s">
        <v>6794</v>
      </c>
      <c r="C2635" s="4">
        <v>44090.668055555558</v>
      </c>
      <c r="D2635" s="3" t="s">
        <v>38</v>
      </c>
      <c r="E2635" s="3" t="s">
        <v>4780</v>
      </c>
      <c r="F2635" s="3" t="s">
        <v>4781</v>
      </c>
      <c r="G2635">
        <v>490</v>
      </c>
      <c r="H2635" s="3" t="s">
        <v>24</v>
      </c>
      <c r="I2635" s="3" t="s">
        <v>2695</v>
      </c>
      <c r="J2635" s="3" t="s">
        <v>2695</v>
      </c>
      <c r="K2635" s="3" t="s">
        <v>2695</v>
      </c>
      <c r="L2635" s="3" t="s">
        <v>2695</v>
      </c>
      <c r="M2635" s="3" t="s">
        <v>190</v>
      </c>
      <c r="N2635" s="3" t="str">
        <f>IF(Broker_Trades[[#This Row],[Status]]="Complete",((Broker_Trades[[#This Row],[Sell Price]]-Broker_Trades[[#This Row],[Buy Price]])/Broker_Trades[[#This Row],[Buy Price]]),"")</f>
        <v/>
      </c>
      <c r="O26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35" s="3" t="str">
        <f>IFERROR(Broker_Trades[[#This Row],[Return]]/Broker_Trades[[#This Row],[Time]],Broker_Trades[[#This Row],[Return]])</f>
        <v/>
      </c>
    </row>
    <row r="2636" spans="1:16" x14ac:dyDescent="0.3">
      <c r="A2636">
        <v>2635</v>
      </c>
      <c r="B2636" s="3" t="s">
        <v>6795</v>
      </c>
      <c r="C2636" s="4">
        <v>44090.667361111111</v>
      </c>
      <c r="D2636" s="3" t="s">
        <v>38</v>
      </c>
      <c r="E2636" s="3" t="s">
        <v>961</v>
      </c>
      <c r="F2636" s="3" t="s">
        <v>808</v>
      </c>
      <c r="G2636">
        <v>1970</v>
      </c>
      <c r="H2636" s="3" t="s">
        <v>24</v>
      </c>
      <c r="I2636" s="3" t="s">
        <v>6781</v>
      </c>
      <c r="J2636" s="3" t="s">
        <v>706</v>
      </c>
      <c r="K2636" s="3" t="s">
        <v>6704</v>
      </c>
      <c r="L2636" s="3" t="s">
        <v>6796</v>
      </c>
      <c r="M2636" s="3" t="s">
        <v>32</v>
      </c>
      <c r="N2636" s="3">
        <f>IF(Broker_Trades[[#This Row],[Status]]="Complete",((Broker_Trades[[#This Row],[Sell Price]]-Broker_Trades[[#This Row],[Buy Price]])/Broker_Trades[[#This Row],[Buy Price]]),"")</f>
        <v>0.16443002507004867</v>
      </c>
      <c r="O26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636" s="3">
        <f>IFERROR(Broker_Trades[[#This Row],[Return]]/Broker_Trades[[#This Row],[Time]],Broker_Trades[[#This Row],[Return]])</f>
        <v>2.3490003581435524E-2</v>
      </c>
    </row>
    <row r="2637" spans="1:16" x14ac:dyDescent="0.3">
      <c r="A2637">
        <v>2636</v>
      </c>
      <c r="B2637" s="3" t="s">
        <v>6797</v>
      </c>
      <c r="C2637" s="4">
        <v>44090.667361111111</v>
      </c>
      <c r="D2637" s="3" t="s">
        <v>38</v>
      </c>
      <c r="E2637" s="3" t="s">
        <v>1695</v>
      </c>
      <c r="F2637" s="3" t="s">
        <v>1695</v>
      </c>
      <c r="G2637">
        <v>1260</v>
      </c>
      <c r="H2637" s="3" t="s">
        <v>59</v>
      </c>
      <c r="I2637" s="3" t="s">
        <v>2695</v>
      </c>
      <c r="J2637" s="3" t="s">
        <v>2695</v>
      </c>
      <c r="K2637" s="3" t="s">
        <v>2695</v>
      </c>
      <c r="L2637" s="3" t="s">
        <v>2695</v>
      </c>
      <c r="M2637" s="3" t="s">
        <v>190</v>
      </c>
      <c r="N2637" s="3" t="str">
        <f>IF(Broker_Trades[[#This Row],[Status]]="Complete",((Broker_Trades[[#This Row],[Sell Price]]-Broker_Trades[[#This Row],[Buy Price]])/Broker_Trades[[#This Row],[Buy Price]]),"")</f>
        <v/>
      </c>
      <c r="O26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37" s="3" t="str">
        <f>IFERROR(Broker_Trades[[#This Row],[Return]]/Broker_Trades[[#This Row],[Time]],Broker_Trades[[#This Row],[Return]])</f>
        <v/>
      </c>
    </row>
    <row r="2638" spans="1:16" x14ac:dyDescent="0.3">
      <c r="A2638">
        <v>2637</v>
      </c>
      <c r="B2638" s="3" t="s">
        <v>6798</v>
      </c>
      <c r="C2638" s="4">
        <v>44090.667361111111</v>
      </c>
      <c r="D2638" s="3" t="s">
        <v>38</v>
      </c>
      <c r="E2638" s="3" t="s">
        <v>6799</v>
      </c>
      <c r="F2638" s="3" t="s">
        <v>1765</v>
      </c>
      <c r="G2638">
        <v>18</v>
      </c>
      <c r="H2638" s="3" t="s">
        <v>59</v>
      </c>
      <c r="I2638" s="3" t="s">
        <v>2695</v>
      </c>
      <c r="J2638" s="3" t="s">
        <v>2695</v>
      </c>
      <c r="K2638" s="3" t="s">
        <v>2695</v>
      </c>
      <c r="L2638" s="3" t="s">
        <v>2695</v>
      </c>
      <c r="M2638" s="3" t="s">
        <v>190</v>
      </c>
      <c r="N2638" s="3" t="str">
        <f>IF(Broker_Trades[[#This Row],[Status]]="Complete",((Broker_Trades[[#This Row],[Sell Price]]-Broker_Trades[[#This Row],[Buy Price]])/Broker_Trades[[#This Row],[Buy Price]]),"")</f>
        <v/>
      </c>
      <c r="O26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38" s="3" t="str">
        <f>IFERROR(Broker_Trades[[#This Row],[Return]]/Broker_Trades[[#This Row],[Time]],Broker_Trades[[#This Row],[Return]])</f>
        <v/>
      </c>
    </row>
    <row r="2639" spans="1:16" x14ac:dyDescent="0.3">
      <c r="A2639">
        <v>2638</v>
      </c>
      <c r="B2639" s="3" t="s">
        <v>6800</v>
      </c>
      <c r="C2639" s="4">
        <v>44090.667361111111</v>
      </c>
      <c r="D2639" s="3" t="s">
        <v>21</v>
      </c>
      <c r="E2639" s="3" t="s">
        <v>1695</v>
      </c>
      <c r="F2639" s="3" t="s">
        <v>1695</v>
      </c>
      <c r="G2639">
        <v>1435</v>
      </c>
      <c r="H2639" s="3" t="s">
        <v>17</v>
      </c>
      <c r="I2639" s="3" t="s">
        <v>2695</v>
      </c>
      <c r="J2639" s="3" t="s">
        <v>2695</v>
      </c>
      <c r="K2639" s="3" t="s">
        <v>2695</v>
      </c>
      <c r="L2639" s="3" t="s">
        <v>2695</v>
      </c>
      <c r="M2639" s="3" t="s">
        <v>190</v>
      </c>
      <c r="N2639" s="3" t="str">
        <f>IF(Broker_Trades[[#This Row],[Status]]="Complete",((Broker_Trades[[#This Row],[Sell Price]]-Broker_Trades[[#This Row],[Buy Price]])/Broker_Trades[[#This Row],[Buy Price]]),"")</f>
        <v/>
      </c>
      <c r="O26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39" s="3" t="str">
        <f>IFERROR(Broker_Trades[[#This Row],[Return]]/Broker_Trades[[#This Row],[Time]],Broker_Trades[[#This Row],[Return]])</f>
        <v/>
      </c>
    </row>
    <row r="2640" spans="1:16" x14ac:dyDescent="0.3">
      <c r="A2640">
        <v>2639</v>
      </c>
      <c r="B2640" s="3" t="s">
        <v>6801</v>
      </c>
      <c r="C2640" s="4">
        <v>44090.666666666664</v>
      </c>
      <c r="D2640" s="3" t="s">
        <v>21</v>
      </c>
      <c r="E2640" s="3" t="s">
        <v>6802</v>
      </c>
      <c r="F2640" s="3" t="s">
        <v>6803</v>
      </c>
      <c r="G2640">
        <v>53</v>
      </c>
      <c r="H2640" s="3" t="s">
        <v>59</v>
      </c>
      <c r="I2640" s="3" t="s">
        <v>2695</v>
      </c>
      <c r="J2640" s="3" t="s">
        <v>2695</v>
      </c>
      <c r="K2640" s="3" t="s">
        <v>2695</v>
      </c>
      <c r="L2640" s="3" t="s">
        <v>2695</v>
      </c>
      <c r="M2640" s="3" t="s">
        <v>190</v>
      </c>
      <c r="N2640" s="3" t="str">
        <f>IF(Broker_Trades[[#This Row],[Status]]="Complete",((Broker_Trades[[#This Row],[Sell Price]]-Broker_Trades[[#This Row],[Buy Price]])/Broker_Trades[[#This Row],[Buy Price]]),"")</f>
        <v/>
      </c>
      <c r="O26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40" s="3" t="str">
        <f>IFERROR(Broker_Trades[[#This Row],[Return]]/Broker_Trades[[#This Row],[Time]],Broker_Trades[[#This Row],[Return]])</f>
        <v/>
      </c>
    </row>
    <row r="2641" spans="1:16" x14ac:dyDescent="0.3">
      <c r="A2641">
        <v>2640</v>
      </c>
      <c r="B2641" s="3" t="s">
        <v>6804</v>
      </c>
      <c r="C2641" s="4">
        <v>44090.666666666664</v>
      </c>
      <c r="D2641" s="3" t="s">
        <v>34</v>
      </c>
      <c r="E2641" s="3" t="s">
        <v>105</v>
      </c>
      <c r="F2641" s="3" t="s">
        <v>106</v>
      </c>
      <c r="G2641">
        <v>850</v>
      </c>
      <c r="H2641" s="3" t="s">
        <v>24</v>
      </c>
      <c r="I2641" s="3" t="s">
        <v>6781</v>
      </c>
      <c r="J2641" s="3" t="s">
        <v>6805</v>
      </c>
      <c r="K2641" s="3" t="s">
        <v>3580</v>
      </c>
      <c r="L2641" s="3" t="s">
        <v>4244</v>
      </c>
      <c r="M2641" s="3" t="s">
        <v>32</v>
      </c>
      <c r="N2641" s="3">
        <f>IF(Broker_Trades[[#This Row],[Status]]="Complete",((Broker_Trades[[#This Row],[Sell Price]]-Broker_Trades[[#This Row],[Buy Price]])/Broker_Trades[[#This Row],[Buy Price]]),"")</f>
        <v>0.26095561210065032</v>
      </c>
      <c r="O26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237</v>
      </c>
      <c r="P2641" s="3">
        <f>IFERROR(Broker_Trades[[#This Row],[Return]]/Broker_Trades[[#This Row],[Time]],Broker_Trades[[#This Row],[Return]])</f>
        <v>1.1010785320702545E-3</v>
      </c>
    </row>
    <row r="2642" spans="1:16" x14ac:dyDescent="0.3">
      <c r="A2642">
        <v>2641</v>
      </c>
      <c r="B2642" s="3" t="s">
        <v>6806</v>
      </c>
      <c r="C2642" s="4">
        <v>44090.665972222225</v>
      </c>
      <c r="D2642" s="3" t="s">
        <v>159</v>
      </c>
      <c r="E2642" s="3" t="s">
        <v>1695</v>
      </c>
      <c r="F2642" s="3" t="s">
        <v>1695</v>
      </c>
      <c r="G2642">
        <v>1460</v>
      </c>
      <c r="H2642" s="3" t="s">
        <v>24</v>
      </c>
      <c r="I2642" s="3" t="s">
        <v>2695</v>
      </c>
      <c r="J2642" s="3" t="s">
        <v>2695</v>
      </c>
      <c r="K2642" s="3" t="s">
        <v>2695</v>
      </c>
      <c r="L2642" s="3" t="s">
        <v>2695</v>
      </c>
      <c r="M2642" s="3" t="s">
        <v>190</v>
      </c>
      <c r="N2642" s="3" t="str">
        <f>IF(Broker_Trades[[#This Row],[Status]]="Complete",((Broker_Trades[[#This Row],[Sell Price]]-Broker_Trades[[#This Row],[Buy Price]])/Broker_Trades[[#This Row],[Buy Price]]),"")</f>
        <v/>
      </c>
      <c r="O26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42" s="3" t="str">
        <f>IFERROR(Broker_Trades[[#This Row],[Return]]/Broker_Trades[[#This Row],[Time]],Broker_Trades[[#This Row],[Return]])</f>
        <v/>
      </c>
    </row>
    <row r="2643" spans="1:16" x14ac:dyDescent="0.3">
      <c r="A2643">
        <v>2642</v>
      </c>
      <c r="B2643" s="3" t="s">
        <v>6807</v>
      </c>
      <c r="C2643" s="4">
        <v>44089.677777777775</v>
      </c>
      <c r="D2643" s="3" t="s">
        <v>4760</v>
      </c>
      <c r="E2643" s="3" t="s">
        <v>6405</v>
      </c>
      <c r="F2643" s="3" t="s">
        <v>6406</v>
      </c>
      <c r="G2643">
        <v>55</v>
      </c>
      <c r="H2643" s="3" t="s">
        <v>24</v>
      </c>
      <c r="I2643" s="3" t="s">
        <v>6808</v>
      </c>
      <c r="J2643" s="3" t="s">
        <v>3269</v>
      </c>
      <c r="K2643" s="3" t="s">
        <v>6781</v>
      </c>
      <c r="L2643" s="3" t="s">
        <v>6809</v>
      </c>
      <c r="M2643" s="3" t="s">
        <v>32</v>
      </c>
      <c r="N2643" s="3">
        <f>IF(Broker_Trades[[#This Row],[Status]]="Complete",((Broker_Trades[[#This Row],[Sell Price]]-Broker_Trades[[#This Row],[Buy Price]])/Broker_Trades[[#This Row],[Buy Price]]),"")</f>
        <v>0.15050505050505056</v>
      </c>
      <c r="O26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643" s="3">
        <f>IFERROR(Broker_Trades[[#This Row],[Return]]/Broker_Trades[[#This Row],[Time]],Broker_Trades[[#This Row],[Return]])</f>
        <v>0.15050505050505056</v>
      </c>
    </row>
    <row r="2644" spans="1:16" x14ac:dyDescent="0.3">
      <c r="A2644">
        <v>2643</v>
      </c>
      <c r="B2644" s="3" t="s">
        <v>6810</v>
      </c>
      <c r="C2644" s="4">
        <v>44089.669444444444</v>
      </c>
      <c r="D2644" s="3" t="s">
        <v>6721</v>
      </c>
      <c r="E2644" s="3" t="s">
        <v>6811</v>
      </c>
      <c r="F2644" s="3" t="s">
        <v>6812</v>
      </c>
      <c r="G2644">
        <v>364</v>
      </c>
      <c r="H2644" s="3" t="s">
        <v>3879</v>
      </c>
      <c r="I2644" s="3" t="s">
        <v>2695</v>
      </c>
      <c r="J2644" s="3" t="s">
        <v>2695</v>
      </c>
      <c r="K2644" s="3" t="s">
        <v>6808</v>
      </c>
      <c r="L2644" s="3" t="s">
        <v>6813</v>
      </c>
      <c r="M2644" s="3" t="s">
        <v>19</v>
      </c>
      <c r="N2644" s="3" t="str">
        <f>IF(Broker_Trades[[#This Row],[Status]]="Complete",((Broker_Trades[[#This Row],[Sell Price]]-Broker_Trades[[#This Row],[Buy Price]])/Broker_Trades[[#This Row],[Buy Price]]),"")</f>
        <v/>
      </c>
      <c r="O26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44" s="3" t="str">
        <f>IFERROR(Broker_Trades[[#This Row],[Return]]/Broker_Trades[[#This Row],[Time]],Broker_Trades[[#This Row],[Return]])</f>
        <v/>
      </c>
    </row>
    <row r="2645" spans="1:16" x14ac:dyDescent="0.3">
      <c r="A2645">
        <v>2644</v>
      </c>
      <c r="B2645" s="3" t="s">
        <v>6814</v>
      </c>
      <c r="C2645" s="4">
        <v>44089.668749999997</v>
      </c>
      <c r="D2645" s="3" t="s">
        <v>132</v>
      </c>
      <c r="E2645" s="3" t="s">
        <v>6815</v>
      </c>
      <c r="F2645" s="3" t="s">
        <v>336</v>
      </c>
      <c r="G2645">
        <v>824</v>
      </c>
      <c r="H2645" s="3" t="s">
        <v>24</v>
      </c>
      <c r="I2645" s="3" t="s">
        <v>6808</v>
      </c>
      <c r="J2645" s="3" t="s">
        <v>6816</v>
      </c>
      <c r="K2645" s="3" t="s">
        <v>4494</v>
      </c>
      <c r="L2645" s="3" t="s">
        <v>5126</v>
      </c>
      <c r="M2645" s="3" t="s">
        <v>32</v>
      </c>
      <c r="N2645" s="3">
        <f>IF(Broker_Trades[[#This Row],[Status]]="Complete",((Broker_Trades[[#This Row],[Sell Price]]-Broker_Trades[[#This Row],[Buy Price]])/Broker_Trades[[#This Row],[Buy Price]]),"")</f>
        <v>0.13814363143631442</v>
      </c>
      <c r="O26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76</v>
      </c>
      <c r="P2645" s="3">
        <f>IFERROR(Broker_Trades[[#This Row],[Return]]/Broker_Trades[[#This Row],[Time]],Broker_Trades[[#This Row],[Return]])</f>
        <v>1.8176793610041372E-3</v>
      </c>
    </row>
    <row r="2646" spans="1:16" x14ac:dyDescent="0.3">
      <c r="A2646">
        <v>2645</v>
      </c>
      <c r="B2646" s="3" t="s">
        <v>6817</v>
      </c>
      <c r="C2646" s="4">
        <v>44089.668749999997</v>
      </c>
      <c r="D2646" s="3" t="s">
        <v>21</v>
      </c>
      <c r="E2646" s="3" t="s">
        <v>6818</v>
      </c>
      <c r="F2646" s="3" t="s">
        <v>6818</v>
      </c>
      <c r="G2646">
        <v>1645</v>
      </c>
      <c r="H2646" s="3" t="s">
        <v>24</v>
      </c>
      <c r="I2646" s="3" t="s">
        <v>6808</v>
      </c>
      <c r="J2646" s="3" t="s">
        <v>6819</v>
      </c>
      <c r="K2646" s="3" t="s">
        <v>4389</v>
      </c>
      <c r="L2646" s="3" t="s">
        <v>5131</v>
      </c>
      <c r="M2646" s="3" t="s">
        <v>32</v>
      </c>
      <c r="N2646" s="3">
        <f>IF(Broker_Trades[[#This Row],[Status]]="Complete",((Broker_Trades[[#This Row],[Sell Price]]-Broker_Trades[[#This Row],[Buy Price]])/Broker_Trades[[#This Row],[Buy Price]]),"")</f>
        <v>0.25</v>
      </c>
      <c r="O26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82</v>
      </c>
      <c r="P2646" s="3">
        <f>IFERROR(Broker_Trades[[#This Row],[Return]]/Broker_Trades[[#This Row],[Time]],Broker_Trades[[#This Row],[Return]])</f>
        <v>3.0487804878048782E-3</v>
      </c>
    </row>
    <row r="2647" spans="1:16" x14ac:dyDescent="0.3">
      <c r="A2647">
        <v>2646</v>
      </c>
      <c r="B2647" s="3" t="s">
        <v>6820</v>
      </c>
      <c r="C2647" s="4">
        <v>44088.570138888892</v>
      </c>
      <c r="D2647" s="3" t="s">
        <v>38</v>
      </c>
      <c r="E2647" s="3" t="s">
        <v>6821</v>
      </c>
      <c r="F2647" s="3" t="s">
        <v>6822</v>
      </c>
      <c r="G2647">
        <v>35</v>
      </c>
      <c r="H2647" s="3" t="s">
        <v>59</v>
      </c>
      <c r="I2647" s="3" t="s">
        <v>2695</v>
      </c>
      <c r="J2647" s="3" t="s">
        <v>2695</v>
      </c>
      <c r="K2647" s="3" t="s">
        <v>2695</v>
      </c>
      <c r="L2647" s="3" t="s">
        <v>2695</v>
      </c>
      <c r="M2647" s="3" t="s">
        <v>190</v>
      </c>
      <c r="N2647" s="3" t="str">
        <f>IF(Broker_Trades[[#This Row],[Status]]="Complete",((Broker_Trades[[#This Row],[Sell Price]]-Broker_Trades[[#This Row],[Buy Price]])/Broker_Trades[[#This Row],[Buy Price]]),"")</f>
        <v/>
      </c>
      <c r="O26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47" s="3" t="str">
        <f>IFERROR(Broker_Trades[[#This Row],[Return]]/Broker_Trades[[#This Row],[Time]],Broker_Trades[[#This Row],[Return]])</f>
        <v/>
      </c>
    </row>
    <row r="2648" spans="1:16" x14ac:dyDescent="0.3">
      <c r="A2648">
        <v>2647</v>
      </c>
      <c r="B2648" s="3" t="s">
        <v>6823</v>
      </c>
      <c r="C2648" s="4">
        <v>44088.569444444445</v>
      </c>
      <c r="D2648" s="3" t="s">
        <v>216</v>
      </c>
      <c r="E2648" s="3" t="s">
        <v>518</v>
      </c>
      <c r="F2648" s="3" t="s">
        <v>519</v>
      </c>
      <c r="G2648">
        <v>750</v>
      </c>
      <c r="H2648" s="3" t="s">
        <v>59</v>
      </c>
      <c r="I2648" s="3" t="s">
        <v>6824</v>
      </c>
      <c r="J2648" s="3" t="s">
        <v>6825</v>
      </c>
      <c r="K2648" s="3" t="s">
        <v>6826</v>
      </c>
      <c r="L2648" s="3" t="s">
        <v>6827</v>
      </c>
      <c r="M2648" s="3" t="s">
        <v>32</v>
      </c>
      <c r="N2648" s="3">
        <f>IF(Broker_Trades[[#This Row],[Status]]="Complete",((Broker_Trades[[#This Row],[Sell Price]]-Broker_Trades[[#This Row],[Buy Price]])/Broker_Trades[[#This Row],[Buy Price]]),"")</f>
        <v>2.9794520547945205E-2</v>
      </c>
      <c r="O26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648" s="3">
        <f>IFERROR(Broker_Trades[[#This Row],[Return]]/Broker_Trades[[#This Row],[Time]],Broker_Trades[[#This Row],[Return]])</f>
        <v>2.9794520547945205E-2</v>
      </c>
    </row>
    <row r="2649" spans="1:16" x14ac:dyDescent="0.3">
      <c r="A2649">
        <v>2648</v>
      </c>
      <c r="B2649" s="3" t="s">
        <v>6828</v>
      </c>
      <c r="C2649" s="4">
        <v>44088.569444444445</v>
      </c>
      <c r="D2649" s="3" t="s">
        <v>216</v>
      </c>
      <c r="E2649" s="3" t="s">
        <v>6829</v>
      </c>
      <c r="F2649" s="3" t="s">
        <v>6830</v>
      </c>
      <c r="G2649">
        <v>358</v>
      </c>
      <c r="H2649" s="3" t="s">
        <v>24</v>
      </c>
      <c r="I2649" s="3" t="s">
        <v>2695</v>
      </c>
      <c r="J2649" s="3" t="s">
        <v>2695</v>
      </c>
      <c r="K2649" s="3" t="s">
        <v>2695</v>
      </c>
      <c r="L2649" s="3" t="s">
        <v>2695</v>
      </c>
      <c r="M2649" s="3" t="s">
        <v>190</v>
      </c>
      <c r="N2649" s="3" t="str">
        <f>IF(Broker_Trades[[#This Row],[Status]]="Complete",((Broker_Trades[[#This Row],[Sell Price]]-Broker_Trades[[#This Row],[Buy Price]])/Broker_Trades[[#This Row],[Buy Price]]),"")</f>
        <v/>
      </c>
      <c r="O26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49" s="3" t="str">
        <f>IFERROR(Broker_Trades[[#This Row],[Return]]/Broker_Trades[[#This Row],[Time]],Broker_Trades[[#This Row],[Return]])</f>
        <v/>
      </c>
    </row>
    <row r="2650" spans="1:16" x14ac:dyDescent="0.3">
      <c r="A2650">
        <v>2649</v>
      </c>
      <c r="B2650" s="3" t="s">
        <v>6831</v>
      </c>
      <c r="C2650" s="4">
        <v>44088.569444444445</v>
      </c>
      <c r="D2650" s="3" t="s">
        <v>216</v>
      </c>
      <c r="E2650" s="3" t="s">
        <v>6832</v>
      </c>
      <c r="F2650" s="3" t="s">
        <v>6833</v>
      </c>
      <c r="G2650">
        <v>281</v>
      </c>
      <c r="H2650" s="3" t="s">
        <v>24</v>
      </c>
      <c r="I2650" s="3" t="s">
        <v>6824</v>
      </c>
      <c r="J2650" s="3" t="s">
        <v>6834</v>
      </c>
      <c r="K2650" s="3" t="s">
        <v>2695</v>
      </c>
      <c r="L2650" s="3" t="s">
        <v>2695</v>
      </c>
      <c r="M2650" s="3" t="s">
        <v>19</v>
      </c>
      <c r="N2650" s="3" t="str">
        <f>IF(Broker_Trades[[#This Row],[Status]]="Complete",((Broker_Trades[[#This Row],[Sell Price]]-Broker_Trades[[#This Row],[Buy Price]])/Broker_Trades[[#This Row],[Buy Price]]),"")</f>
        <v/>
      </c>
      <c r="O26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50" s="3" t="str">
        <f>IFERROR(Broker_Trades[[#This Row],[Return]]/Broker_Trades[[#This Row],[Time]],Broker_Trades[[#This Row],[Return]])</f>
        <v/>
      </c>
    </row>
    <row r="2651" spans="1:16" x14ac:dyDescent="0.3">
      <c r="A2651">
        <v>2650</v>
      </c>
      <c r="B2651" s="3" t="s">
        <v>6835</v>
      </c>
      <c r="C2651" s="4">
        <v>44088.524305555555</v>
      </c>
      <c r="D2651" s="3" t="s">
        <v>159</v>
      </c>
      <c r="E2651" s="3" t="s">
        <v>6822</v>
      </c>
      <c r="F2651" s="3" t="s">
        <v>6822</v>
      </c>
      <c r="G2651">
        <v>22</v>
      </c>
      <c r="H2651" s="3" t="s">
        <v>3879</v>
      </c>
      <c r="I2651" s="3" t="s">
        <v>2695</v>
      </c>
      <c r="J2651" s="3" t="s">
        <v>2695</v>
      </c>
      <c r="K2651" s="3" t="s">
        <v>6824</v>
      </c>
      <c r="L2651" s="3" t="s">
        <v>6836</v>
      </c>
      <c r="M2651" s="3" t="s">
        <v>19</v>
      </c>
      <c r="N2651" s="3" t="str">
        <f>IF(Broker_Trades[[#This Row],[Status]]="Complete",((Broker_Trades[[#This Row],[Sell Price]]-Broker_Trades[[#This Row],[Buy Price]])/Broker_Trades[[#This Row],[Buy Price]]),"")</f>
        <v/>
      </c>
      <c r="O26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51" s="3" t="str">
        <f>IFERROR(Broker_Trades[[#This Row],[Return]]/Broker_Trades[[#This Row],[Time]],Broker_Trades[[#This Row],[Return]])</f>
        <v/>
      </c>
    </row>
    <row r="2652" spans="1:16" x14ac:dyDescent="0.3">
      <c r="A2652">
        <v>2651</v>
      </c>
      <c r="B2652" s="3" t="s">
        <v>6837</v>
      </c>
      <c r="C2652" s="4">
        <v>44088.524305555555</v>
      </c>
      <c r="D2652" s="3" t="s">
        <v>159</v>
      </c>
      <c r="E2652" s="3" t="s">
        <v>1085</v>
      </c>
      <c r="F2652" s="3" t="s">
        <v>1086</v>
      </c>
      <c r="G2652">
        <v>410</v>
      </c>
      <c r="H2652" s="3" t="s">
        <v>24</v>
      </c>
      <c r="I2652" s="3" t="s">
        <v>6824</v>
      </c>
      <c r="J2652" s="3" t="s">
        <v>6838</v>
      </c>
      <c r="K2652" s="3" t="s">
        <v>5301</v>
      </c>
      <c r="L2652" s="3" t="s">
        <v>6839</v>
      </c>
      <c r="M2652" s="3" t="s">
        <v>32</v>
      </c>
      <c r="N2652" s="3">
        <f>IF(Broker_Trades[[#This Row],[Status]]="Complete",((Broker_Trades[[#This Row],[Sell Price]]-Broker_Trades[[#This Row],[Buy Price]])/Broker_Trades[[#This Row],[Buy Price]]),"")</f>
        <v>0.18980169971671387</v>
      </c>
      <c r="O26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2652" s="3">
        <f>IFERROR(Broker_Trades[[#This Row],[Return]]/Broker_Trades[[#This Row],[Time]],Broker_Trades[[#This Row],[Return]])</f>
        <v>2.6732633762917447E-3</v>
      </c>
    </row>
    <row r="2653" spans="1:16" x14ac:dyDescent="0.3">
      <c r="A2653">
        <v>2652</v>
      </c>
      <c r="B2653" s="3" t="s">
        <v>6840</v>
      </c>
      <c r="C2653" s="4">
        <v>44088.524305555555</v>
      </c>
      <c r="D2653" s="3" t="s">
        <v>159</v>
      </c>
      <c r="E2653" s="3" t="s">
        <v>6133</v>
      </c>
      <c r="F2653" s="3" t="s">
        <v>6134</v>
      </c>
      <c r="G2653">
        <v>310</v>
      </c>
      <c r="H2653" s="3" t="s">
        <v>24</v>
      </c>
      <c r="I2653" s="3" t="s">
        <v>2695</v>
      </c>
      <c r="J2653" s="3" t="s">
        <v>2695</v>
      </c>
      <c r="K2653" s="3" t="s">
        <v>2695</v>
      </c>
      <c r="L2653" s="3" t="s">
        <v>2695</v>
      </c>
      <c r="M2653" s="3" t="s">
        <v>190</v>
      </c>
      <c r="N2653" s="3" t="str">
        <f>IF(Broker_Trades[[#This Row],[Status]]="Complete",((Broker_Trades[[#This Row],[Sell Price]]-Broker_Trades[[#This Row],[Buy Price]])/Broker_Trades[[#This Row],[Buy Price]]),"")</f>
        <v/>
      </c>
      <c r="O26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53" s="3" t="str">
        <f>IFERROR(Broker_Trades[[#This Row],[Return]]/Broker_Trades[[#This Row],[Time]],Broker_Trades[[#This Row],[Return]])</f>
        <v/>
      </c>
    </row>
    <row r="2654" spans="1:16" x14ac:dyDescent="0.3">
      <c r="A2654">
        <v>2653</v>
      </c>
      <c r="B2654" s="3" t="s">
        <v>6841</v>
      </c>
      <c r="C2654" s="4">
        <v>44088.520138888889</v>
      </c>
      <c r="D2654" s="3" t="s">
        <v>21</v>
      </c>
      <c r="E2654" s="3" t="s">
        <v>6822</v>
      </c>
      <c r="F2654" s="3" t="s">
        <v>6822</v>
      </c>
      <c r="G2654">
        <v>34</v>
      </c>
      <c r="H2654" s="3" t="s">
        <v>59</v>
      </c>
      <c r="I2654" s="3" t="s">
        <v>2695</v>
      </c>
      <c r="J2654" s="3" t="s">
        <v>2695</v>
      </c>
      <c r="K2654" s="3" t="s">
        <v>2695</v>
      </c>
      <c r="L2654" s="3" t="s">
        <v>2695</v>
      </c>
      <c r="M2654" s="3" t="s">
        <v>190</v>
      </c>
      <c r="N2654" s="3" t="str">
        <f>IF(Broker_Trades[[#This Row],[Status]]="Complete",((Broker_Trades[[#This Row],[Sell Price]]-Broker_Trades[[#This Row],[Buy Price]])/Broker_Trades[[#This Row],[Buy Price]]),"")</f>
        <v/>
      </c>
      <c r="O26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54" s="3" t="str">
        <f>IFERROR(Broker_Trades[[#This Row],[Return]]/Broker_Trades[[#This Row],[Time]],Broker_Trades[[#This Row],[Return]])</f>
        <v/>
      </c>
    </row>
    <row r="2655" spans="1:16" x14ac:dyDescent="0.3">
      <c r="A2655">
        <v>2654</v>
      </c>
      <c r="B2655" s="3" t="s">
        <v>6842</v>
      </c>
      <c r="C2655" s="4">
        <v>44088.519444444442</v>
      </c>
      <c r="D2655" s="3" t="s">
        <v>34</v>
      </c>
      <c r="E2655" s="3" t="s">
        <v>979</v>
      </c>
      <c r="F2655" s="3" t="s">
        <v>980</v>
      </c>
      <c r="G2655">
        <v>23453</v>
      </c>
      <c r="H2655" s="3" t="s">
        <v>24</v>
      </c>
      <c r="I2655" s="3" t="s">
        <v>6824</v>
      </c>
      <c r="J2655" s="3" t="s">
        <v>6843</v>
      </c>
      <c r="K2655" s="3" t="s">
        <v>4991</v>
      </c>
      <c r="L2655" s="3" t="s">
        <v>6844</v>
      </c>
      <c r="M2655" s="3" t="s">
        <v>32</v>
      </c>
      <c r="N2655" s="3">
        <f>IF(Broker_Trades[[#This Row],[Status]]="Complete",((Broker_Trades[[#This Row],[Sell Price]]-Broker_Trades[[#This Row],[Buy Price]])/Broker_Trades[[#This Row],[Buy Price]]),"")</f>
        <v>0.21072349236122861</v>
      </c>
      <c r="O26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59</v>
      </c>
      <c r="P2655" s="3">
        <f>IFERROR(Broker_Trades[[#This Row],[Return]]/Broker_Trades[[#This Row],[Time]],Broker_Trades[[#This Row],[Return]])</f>
        <v>3.5715846162920105E-3</v>
      </c>
    </row>
    <row r="2656" spans="1:16" x14ac:dyDescent="0.3">
      <c r="A2656">
        <v>2655</v>
      </c>
      <c r="B2656" s="3" t="s">
        <v>6845</v>
      </c>
      <c r="C2656" s="4">
        <v>44085.695833333331</v>
      </c>
      <c r="D2656" s="3" t="s">
        <v>132</v>
      </c>
      <c r="E2656" s="3" t="s">
        <v>634</v>
      </c>
      <c r="F2656" s="3" t="s">
        <v>635</v>
      </c>
      <c r="G2656">
        <v>565</v>
      </c>
      <c r="H2656" s="3" t="s">
        <v>24</v>
      </c>
      <c r="I2656" s="3" t="s">
        <v>6824</v>
      </c>
      <c r="J2656" s="3" t="s">
        <v>477</v>
      </c>
      <c r="K2656" s="3" t="s">
        <v>4036</v>
      </c>
      <c r="L2656" s="3" t="s">
        <v>3650</v>
      </c>
      <c r="M2656" s="3" t="s">
        <v>32</v>
      </c>
      <c r="N2656" s="3">
        <f>IF(Broker_Trades[[#This Row],[Status]]="Complete",((Broker_Trades[[#This Row],[Sell Price]]-Broker_Trades[[#This Row],[Buy Price]])/Broker_Trades[[#This Row],[Buy Price]]),"")</f>
        <v>0.19175257731958764</v>
      </c>
      <c r="O26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253</v>
      </c>
      <c r="P2656" s="3">
        <f>IFERROR(Broker_Trades[[#This Row],[Return]]/Broker_Trades[[#This Row],[Time]],Broker_Trades[[#This Row],[Return]])</f>
        <v>7.579153253738642E-4</v>
      </c>
    </row>
    <row r="2657" spans="1:16" x14ac:dyDescent="0.3">
      <c r="A2657">
        <v>2656</v>
      </c>
      <c r="B2657" s="3" t="s">
        <v>6846</v>
      </c>
      <c r="C2657" s="4">
        <v>44085.660416666666</v>
      </c>
      <c r="D2657" s="3" t="s">
        <v>216</v>
      </c>
      <c r="E2657" s="3" t="s">
        <v>2320</v>
      </c>
      <c r="F2657" s="3" t="s">
        <v>2321</v>
      </c>
      <c r="G2657">
        <v>1746</v>
      </c>
      <c r="H2657" s="3" t="s">
        <v>3879</v>
      </c>
      <c r="I2657" s="3" t="s">
        <v>2695</v>
      </c>
      <c r="J2657" s="3" t="s">
        <v>2695</v>
      </c>
      <c r="K2657" s="3" t="s">
        <v>6824</v>
      </c>
      <c r="L2657" s="3" t="s">
        <v>6847</v>
      </c>
      <c r="M2657" s="3" t="s">
        <v>19</v>
      </c>
      <c r="N2657" s="3" t="str">
        <f>IF(Broker_Trades[[#This Row],[Status]]="Complete",((Broker_Trades[[#This Row],[Sell Price]]-Broker_Trades[[#This Row],[Buy Price]])/Broker_Trades[[#This Row],[Buy Price]]),"")</f>
        <v/>
      </c>
      <c r="O26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57" s="3" t="str">
        <f>IFERROR(Broker_Trades[[#This Row],[Return]]/Broker_Trades[[#This Row],[Time]],Broker_Trades[[#This Row],[Return]])</f>
        <v/>
      </c>
    </row>
    <row r="2658" spans="1:16" x14ac:dyDescent="0.3">
      <c r="A2658">
        <v>2657</v>
      </c>
      <c r="B2658" s="3" t="s">
        <v>6848</v>
      </c>
      <c r="C2658" s="4">
        <v>44085.659722222219</v>
      </c>
      <c r="D2658" s="3" t="s">
        <v>159</v>
      </c>
      <c r="E2658" s="3" t="s">
        <v>1476</v>
      </c>
      <c r="F2658" s="3" t="s">
        <v>1477</v>
      </c>
      <c r="G2658">
        <v>227</v>
      </c>
      <c r="H2658" s="3" t="s">
        <v>24</v>
      </c>
      <c r="I2658" s="3" t="s">
        <v>2695</v>
      </c>
      <c r="J2658" s="3" t="s">
        <v>2695</v>
      </c>
      <c r="K2658" s="3" t="s">
        <v>2695</v>
      </c>
      <c r="L2658" s="3" t="s">
        <v>2695</v>
      </c>
      <c r="M2658" s="3" t="s">
        <v>190</v>
      </c>
      <c r="N2658" s="3" t="str">
        <f>IF(Broker_Trades[[#This Row],[Status]]="Complete",((Broker_Trades[[#This Row],[Sell Price]]-Broker_Trades[[#This Row],[Buy Price]])/Broker_Trades[[#This Row],[Buy Price]]),"")</f>
        <v/>
      </c>
      <c r="O26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58" s="3" t="str">
        <f>IFERROR(Broker_Trades[[#This Row],[Return]]/Broker_Trades[[#This Row],[Time]],Broker_Trades[[#This Row],[Return]])</f>
        <v/>
      </c>
    </row>
    <row r="2659" spans="1:16" x14ac:dyDescent="0.3">
      <c r="A2659">
        <v>2658</v>
      </c>
      <c r="B2659" s="3" t="s">
        <v>6849</v>
      </c>
      <c r="C2659" s="4">
        <v>44085.529861111114</v>
      </c>
      <c r="D2659" s="3" t="s">
        <v>6721</v>
      </c>
      <c r="E2659" s="3" t="s">
        <v>951</v>
      </c>
      <c r="F2659" s="3" t="s">
        <v>952</v>
      </c>
      <c r="G2659">
        <v>231</v>
      </c>
      <c r="H2659" s="3" t="s">
        <v>17</v>
      </c>
      <c r="I2659" s="3" t="s">
        <v>6850</v>
      </c>
      <c r="J2659" s="3" t="s">
        <v>6851</v>
      </c>
      <c r="K2659" s="3" t="s">
        <v>4494</v>
      </c>
      <c r="L2659" s="3" t="s">
        <v>6852</v>
      </c>
      <c r="M2659" s="3" t="s">
        <v>32</v>
      </c>
      <c r="N2659" s="3">
        <f>IF(Broker_Trades[[#This Row],[Status]]="Complete",((Broker_Trades[[#This Row],[Sell Price]]-Broker_Trades[[#This Row],[Buy Price]])/Broker_Trades[[#This Row],[Buy Price]]),"")</f>
        <v>0.18471337579617833</v>
      </c>
      <c r="O26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81</v>
      </c>
      <c r="P2659" s="3">
        <f>IFERROR(Broker_Trades[[#This Row],[Return]]/Broker_Trades[[#This Row],[Time]],Broker_Trades[[#This Row],[Return]])</f>
        <v>2.2804120468663991E-3</v>
      </c>
    </row>
    <row r="2660" spans="1:16" x14ac:dyDescent="0.3">
      <c r="A2660">
        <v>2659</v>
      </c>
      <c r="B2660" s="3" t="s">
        <v>6853</v>
      </c>
      <c r="C2660" s="4">
        <v>44084.640972222223</v>
      </c>
      <c r="D2660" s="3" t="s">
        <v>6721</v>
      </c>
      <c r="E2660" s="3" t="s">
        <v>2777</v>
      </c>
      <c r="F2660" s="3" t="s">
        <v>2778</v>
      </c>
      <c r="G2660">
        <v>38</v>
      </c>
      <c r="H2660" s="3" t="s">
        <v>24</v>
      </c>
      <c r="I2660" s="3" t="s">
        <v>6854</v>
      </c>
      <c r="J2660" s="3" t="s">
        <v>5490</v>
      </c>
      <c r="K2660" s="3" t="s">
        <v>4477</v>
      </c>
      <c r="L2660" s="3" t="s">
        <v>5061</v>
      </c>
      <c r="M2660" s="3" t="s">
        <v>32</v>
      </c>
      <c r="N2660" s="3">
        <f>IF(Broker_Trades[[#This Row],[Status]]="Complete",((Broker_Trades[[#This Row],[Sell Price]]-Broker_Trades[[#This Row],[Buy Price]])/Broker_Trades[[#This Row],[Buy Price]]),"")</f>
        <v>0.41489361702127658</v>
      </c>
      <c r="O26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83</v>
      </c>
      <c r="P2660" s="3">
        <f>IFERROR(Broker_Trades[[#This Row],[Return]]/Broker_Trades[[#This Row],[Time]],Broker_Trades[[#This Row],[Return]])</f>
        <v>4.9987182773647779E-3</v>
      </c>
    </row>
    <row r="2661" spans="1:16" x14ac:dyDescent="0.3">
      <c r="A2661">
        <v>2660</v>
      </c>
      <c r="B2661" s="3" t="s">
        <v>6855</v>
      </c>
      <c r="C2661" s="4">
        <v>44084.640972222223</v>
      </c>
      <c r="D2661" s="3" t="s">
        <v>354</v>
      </c>
      <c r="E2661" s="3" t="s">
        <v>6856</v>
      </c>
      <c r="F2661" s="3" t="s">
        <v>6857</v>
      </c>
      <c r="G2661">
        <v>165</v>
      </c>
      <c r="H2661" s="3" t="s">
        <v>24</v>
      </c>
      <c r="I2661" s="3" t="s">
        <v>6854</v>
      </c>
      <c r="J2661" s="3" t="s">
        <v>6858</v>
      </c>
      <c r="K2661" s="3" t="s">
        <v>6859</v>
      </c>
      <c r="L2661" s="3" t="s">
        <v>6860</v>
      </c>
      <c r="M2661" s="3" t="s">
        <v>32</v>
      </c>
      <c r="N2661" s="3">
        <f>IF(Broker_Trades[[#This Row],[Status]]="Complete",((Broker_Trades[[#This Row],[Sell Price]]-Broker_Trades[[#This Row],[Buy Price]])/Broker_Trades[[#This Row],[Buy Price]]),"")</f>
        <v>0.82805429864253399</v>
      </c>
      <c r="O26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292</v>
      </c>
      <c r="P2661" s="3">
        <f>IFERROR(Broker_Trades[[#This Row],[Return]]/Broker_Trades[[#This Row],[Time]],Broker_Trades[[#This Row],[Return]])</f>
        <v>2.8358023926114179E-3</v>
      </c>
    </row>
    <row r="2662" spans="1:16" x14ac:dyDescent="0.3">
      <c r="A2662">
        <v>2661</v>
      </c>
      <c r="B2662" s="3" t="s">
        <v>6861</v>
      </c>
      <c r="C2662" s="4">
        <v>44084.640972222223</v>
      </c>
      <c r="D2662" s="3" t="s">
        <v>216</v>
      </c>
      <c r="E2662" s="3" t="s">
        <v>757</v>
      </c>
      <c r="F2662" s="3" t="s">
        <v>758</v>
      </c>
      <c r="G2662">
        <v>5100</v>
      </c>
      <c r="H2662" s="3" t="s">
        <v>24</v>
      </c>
      <c r="I2662" s="3" t="s">
        <v>6854</v>
      </c>
      <c r="J2662" s="3" t="s">
        <v>6862</v>
      </c>
      <c r="K2662" s="3" t="s">
        <v>4445</v>
      </c>
      <c r="L2662" s="3" t="s">
        <v>6863</v>
      </c>
      <c r="M2662" s="3" t="s">
        <v>32</v>
      </c>
      <c r="N2662" s="3">
        <f>IF(Broker_Trades[[#This Row],[Status]]="Complete",((Broker_Trades[[#This Row],[Sell Price]]-Broker_Trades[[#This Row],[Buy Price]])/Broker_Trades[[#This Row],[Buy Price]]),"")</f>
        <v>0.35496481626270526</v>
      </c>
      <c r="O26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2662" s="3">
        <f>IFERROR(Broker_Trades[[#This Row],[Return]]/Broker_Trades[[#This Row],[Time]],Broker_Trades[[#This Row],[Return]])</f>
        <v>4.1760566619141798E-3</v>
      </c>
    </row>
    <row r="2663" spans="1:16" x14ac:dyDescent="0.3">
      <c r="A2663">
        <v>2662</v>
      </c>
      <c r="B2663" s="3" t="s">
        <v>6864</v>
      </c>
      <c r="C2663" s="4">
        <v>44084.640277777777</v>
      </c>
      <c r="D2663" s="3" t="s">
        <v>216</v>
      </c>
      <c r="E2663" s="3" t="s">
        <v>489</v>
      </c>
      <c r="F2663" s="3" t="s">
        <v>489</v>
      </c>
      <c r="G2663">
        <v>851</v>
      </c>
      <c r="H2663" s="3" t="s">
        <v>24</v>
      </c>
      <c r="I2663" s="3" t="s">
        <v>6854</v>
      </c>
      <c r="J2663" s="3" t="s">
        <v>6865</v>
      </c>
      <c r="K2663" s="3" t="s">
        <v>3657</v>
      </c>
      <c r="L2663" s="3" t="s">
        <v>3942</v>
      </c>
      <c r="M2663" s="3" t="s">
        <v>32</v>
      </c>
      <c r="N2663" s="3">
        <f>IF(Broker_Trades[[#This Row],[Status]]="Complete",((Broker_Trades[[#This Row],[Sell Price]]-Broker_Trades[[#This Row],[Buy Price]])/Broker_Trades[[#This Row],[Buy Price]]),"")</f>
        <v>0.39305891848264729</v>
      </c>
      <c r="O26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306</v>
      </c>
      <c r="P2663" s="3">
        <f>IFERROR(Broker_Trades[[#This Row],[Return]]/Broker_Trades[[#This Row],[Time]],Broker_Trades[[#This Row],[Return]])</f>
        <v>1.284506269551135E-3</v>
      </c>
    </row>
    <row r="2664" spans="1:16" x14ac:dyDescent="0.3">
      <c r="A2664">
        <v>2663</v>
      </c>
      <c r="B2664" s="3" t="s">
        <v>6866</v>
      </c>
      <c r="C2664" s="4">
        <v>44084.640277777777</v>
      </c>
      <c r="D2664" s="3" t="s">
        <v>161</v>
      </c>
      <c r="E2664" s="3" t="s">
        <v>2154</v>
      </c>
      <c r="F2664" s="3" t="s">
        <v>2155</v>
      </c>
      <c r="G2664">
        <v>51</v>
      </c>
      <c r="H2664" s="3" t="s">
        <v>59</v>
      </c>
      <c r="I2664" s="3" t="s">
        <v>2695</v>
      </c>
      <c r="J2664" s="3" t="s">
        <v>2695</v>
      </c>
      <c r="K2664" s="3" t="s">
        <v>2695</v>
      </c>
      <c r="L2664" s="3" t="s">
        <v>2695</v>
      </c>
      <c r="M2664" s="3" t="s">
        <v>190</v>
      </c>
      <c r="N2664" s="3" t="str">
        <f>IF(Broker_Trades[[#This Row],[Status]]="Complete",((Broker_Trades[[#This Row],[Sell Price]]-Broker_Trades[[#This Row],[Buy Price]])/Broker_Trades[[#This Row],[Buy Price]]),"")</f>
        <v/>
      </c>
      <c r="O266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64" s="3" t="str">
        <f>IFERROR(Broker_Trades[[#This Row],[Return]]/Broker_Trades[[#This Row],[Time]],Broker_Trades[[#This Row],[Return]])</f>
        <v/>
      </c>
    </row>
    <row r="2665" spans="1:16" x14ac:dyDescent="0.3">
      <c r="A2665">
        <v>2664</v>
      </c>
      <c r="B2665" s="3" t="s">
        <v>6867</v>
      </c>
      <c r="C2665" s="4">
        <v>44084.640277777777</v>
      </c>
      <c r="D2665" s="3" t="s">
        <v>34</v>
      </c>
      <c r="E2665" s="3" t="s">
        <v>212</v>
      </c>
      <c r="F2665" s="3" t="s">
        <v>213</v>
      </c>
      <c r="G2665">
        <v>2600</v>
      </c>
      <c r="H2665" s="3" t="s">
        <v>24</v>
      </c>
      <c r="I2665" s="3" t="s">
        <v>6854</v>
      </c>
      <c r="J2665" s="3" t="s">
        <v>6868</v>
      </c>
      <c r="K2665" s="3" t="s">
        <v>6638</v>
      </c>
      <c r="L2665" s="3" t="s">
        <v>6869</v>
      </c>
      <c r="M2665" s="3" t="s">
        <v>32</v>
      </c>
      <c r="N2665" s="3">
        <f>IF(Broker_Trades[[#This Row],[Status]]="Complete",((Broker_Trades[[#This Row],[Sell Price]]-Broker_Trades[[#This Row],[Buy Price]])/Broker_Trades[[#This Row],[Buy Price]]),"")</f>
        <v>0.16835117773019267</v>
      </c>
      <c r="O26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2665" s="3">
        <f>IFERROR(Broker_Trades[[#This Row],[Return]]/Broker_Trades[[#This Row],[Time]],Broker_Trades[[#This Row],[Return]])</f>
        <v>6.7340471092077071E-3</v>
      </c>
    </row>
    <row r="2666" spans="1:16" x14ac:dyDescent="0.3">
      <c r="A2666">
        <v>2665</v>
      </c>
      <c r="B2666" s="3" t="s">
        <v>6870</v>
      </c>
      <c r="C2666" s="4">
        <v>44084.640277777777</v>
      </c>
      <c r="D2666" s="3" t="s">
        <v>6721</v>
      </c>
      <c r="E2666" s="3" t="s">
        <v>1894</v>
      </c>
      <c r="F2666" s="3" t="s">
        <v>1895</v>
      </c>
      <c r="G2666">
        <v>233</v>
      </c>
      <c r="H2666" s="3" t="s">
        <v>2852</v>
      </c>
      <c r="I2666" s="3" t="s">
        <v>2695</v>
      </c>
      <c r="J2666" s="3" t="s">
        <v>2695</v>
      </c>
      <c r="K2666" s="3" t="s">
        <v>2695</v>
      </c>
      <c r="L2666" s="3" t="s">
        <v>2695</v>
      </c>
      <c r="M2666" s="3" t="s">
        <v>190</v>
      </c>
      <c r="N2666" s="3" t="str">
        <f>IF(Broker_Trades[[#This Row],[Status]]="Complete",((Broker_Trades[[#This Row],[Sell Price]]-Broker_Trades[[#This Row],[Buy Price]])/Broker_Trades[[#This Row],[Buy Price]]),"")</f>
        <v/>
      </c>
      <c r="O26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66" s="3" t="str">
        <f>IFERROR(Broker_Trades[[#This Row],[Return]]/Broker_Trades[[#This Row],[Time]],Broker_Trades[[#This Row],[Return]])</f>
        <v/>
      </c>
    </row>
    <row r="2667" spans="1:16" x14ac:dyDescent="0.3">
      <c r="A2667">
        <v>2666</v>
      </c>
      <c r="B2667" s="3" t="s">
        <v>6871</v>
      </c>
      <c r="C2667" s="4">
        <v>44084.640277777777</v>
      </c>
      <c r="D2667" s="3" t="s">
        <v>6721</v>
      </c>
      <c r="E2667" s="3" t="s">
        <v>102</v>
      </c>
      <c r="F2667" s="3" t="s">
        <v>103</v>
      </c>
      <c r="G2667">
        <v>334</v>
      </c>
      <c r="H2667" s="3" t="s">
        <v>17</v>
      </c>
      <c r="I2667" s="3" t="s">
        <v>6854</v>
      </c>
      <c r="J2667" s="3" t="s">
        <v>6872</v>
      </c>
      <c r="K2667" s="3" t="s">
        <v>5301</v>
      </c>
      <c r="L2667" s="3" t="s">
        <v>6873</v>
      </c>
      <c r="M2667" s="3" t="s">
        <v>32</v>
      </c>
      <c r="N2667" s="3">
        <f>IF(Broker_Trades[[#This Row],[Status]]="Complete",((Broker_Trades[[#This Row],[Sell Price]]-Broker_Trades[[#This Row],[Buy Price]])/Broker_Trades[[#This Row],[Buy Price]]),"")</f>
        <v>0.15613825983313478</v>
      </c>
      <c r="O26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2667" s="3">
        <f>IFERROR(Broker_Trades[[#This Row],[Return]]/Broker_Trades[[#This Row],[Time]],Broker_Trades[[#This Row],[Return]])</f>
        <v>2.081843464441797E-3</v>
      </c>
    </row>
    <row r="2668" spans="1:16" x14ac:dyDescent="0.3">
      <c r="A2668">
        <v>2667</v>
      </c>
      <c r="B2668" s="3" t="s">
        <v>6874</v>
      </c>
      <c r="C2668" s="4">
        <v>44084.640277777777</v>
      </c>
      <c r="D2668" s="3" t="s">
        <v>6721</v>
      </c>
      <c r="E2668" s="3" t="s">
        <v>1706</v>
      </c>
      <c r="F2668" s="3" t="s">
        <v>444</v>
      </c>
      <c r="G2668">
        <v>440</v>
      </c>
      <c r="H2668" s="3" t="s">
        <v>17</v>
      </c>
      <c r="I2668" s="3" t="s">
        <v>6854</v>
      </c>
      <c r="J2668" s="3" t="s">
        <v>6875</v>
      </c>
      <c r="K2668" s="3" t="s">
        <v>4063</v>
      </c>
      <c r="L2668" s="3" t="s">
        <v>6876</v>
      </c>
      <c r="M2668" s="3" t="s">
        <v>32</v>
      </c>
      <c r="N2668" s="3">
        <f>IF(Broker_Trades[[#This Row],[Status]]="Complete",((Broker_Trades[[#This Row],[Sell Price]]-Broker_Trades[[#This Row],[Buy Price]])/Broker_Trades[[#This Row],[Buy Price]]),"")</f>
        <v>0.17869916545237777</v>
      </c>
      <c r="O26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118</v>
      </c>
      <c r="P2668" s="3">
        <f>IFERROR(Broker_Trades[[#This Row],[Return]]/Broker_Trades[[#This Row],[Time]],Broker_Trades[[#This Row],[Return]])</f>
        <v>1.5143997072235404E-3</v>
      </c>
    </row>
    <row r="2669" spans="1:16" x14ac:dyDescent="0.3">
      <c r="A2669">
        <v>2668</v>
      </c>
      <c r="B2669" s="3" t="s">
        <v>6877</v>
      </c>
      <c r="C2669" s="4">
        <v>44084.640277777777</v>
      </c>
      <c r="D2669" s="3" t="s">
        <v>38</v>
      </c>
      <c r="E2669" s="3" t="s">
        <v>298</v>
      </c>
      <c r="F2669" s="3" t="s">
        <v>299</v>
      </c>
      <c r="G2669">
        <v>215</v>
      </c>
      <c r="H2669" s="3" t="s">
        <v>24</v>
      </c>
      <c r="I2669" s="3" t="s">
        <v>6854</v>
      </c>
      <c r="J2669" s="3" t="s">
        <v>994</v>
      </c>
      <c r="K2669" s="3" t="s">
        <v>3121</v>
      </c>
      <c r="L2669" s="3" t="s">
        <v>6878</v>
      </c>
      <c r="M2669" s="3" t="s">
        <v>32</v>
      </c>
      <c r="N2669" s="3">
        <f>IF(Broker_Trades[[#This Row],[Status]]="Complete",((Broker_Trades[[#This Row],[Sell Price]]-Broker_Trades[[#This Row],[Buy Price]])/Broker_Trades[[#This Row],[Buy Price]]),"")</f>
        <v>0.25085714285714289</v>
      </c>
      <c r="O26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172</v>
      </c>
      <c r="P2669" s="3">
        <f>IFERROR(Broker_Trades[[#This Row],[Return]]/Broker_Trades[[#This Row],[Time]],Broker_Trades[[#This Row],[Return]])</f>
        <v>1.4584717607973425E-3</v>
      </c>
    </row>
    <row r="2670" spans="1:16" x14ac:dyDescent="0.3">
      <c r="A2670">
        <v>2669</v>
      </c>
      <c r="B2670" s="3" t="s">
        <v>6879</v>
      </c>
      <c r="C2670" s="4">
        <v>44084.640277777777</v>
      </c>
      <c r="D2670" s="3" t="s">
        <v>6721</v>
      </c>
      <c r="E2670" s="3" t="s">
        <v>432</v>
      </c>
      <c r="F2670" s="3" t="s">
        <v>433</v>
      </c>
      <c r="G2670">
        <v>271</v>
      </c>
      <c r="H2670" s="3" t="s">
        <v>24</v>
      </c>
      <c r="I2670" s="3" t="s">
        <v>6854</v>
      </c>
      <c r="J2670" s="3" t="s">
        <v>218</v>
      </c>
      <c r="K2670" s="3" t="s">
        <v>3053</v>
      </c>
      <c r="L2670" s="3" t="s">
        <v>6880</v>
      </c>
      <c r="M2670" s="3" t="s">
        <v>32</v>
      </c>
      <c r="N2670" s="3">
        <f>IF(Broker_Trades[[#This Row],[Status]]="Complete",((Broker_Trades[[#This Row],[Sell Price]]-Broker_Trades[[#This Row],[Buy Price]])/Broker_Trades[[#This Row],[Buy Price]]),"")</f>
        <v>0.8163998693237503</v>
      </c>
      <c r="O26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151</v>
      </c>
      <c r="P2670" s="3">
        <f>IFERROR(Broker_Trades[[#This Row],[Return]]/Broker_Trades[[#This Row],[Time]],Broker_Trades[[#This Row],[Return]])</f>
        <v>5.4066216511506641E-3</v>
      </c>
    </row>
    <row r="2671" spans="1:16" x14ac:dyDescent="0.3">
      <c r="A2671">
        <v>2670</v>
      </c>
      <c r="B2671" s="3" t="s">
        <v>6881</v>
      </c>
      <c r="C2671" s="4">
        <v>44083.459027777775</v>
      </c>
      <c r="D2671" s="3" t="s">
        <v>6721</v>
      </c>
      <c r="E2671" s="3" t="s">
        <v>620</v>
      </c>
      <c r="F2671" s="3" t="s">
        <v>621</v>
      </c>
      <c r="G2671">
        <v>950</v>
      </c>
      <c r="H2671" s="3" t="s">
        <v>17</v>
      </c>
      <c r="I2671" s="3" t="s">
        <v>6882</v>
      </c>
      <c r="J2671" s="3" t="s">
        <v>6883</v>
      </c>
      <c r="K2671" s="3" t="s">
        <v>6224</v>
      </c>
      <c r="L2671" s="3" t="s">
        <v>6884</v>
      </c>
      <c r="M2671" s="3" t="s">
        <v>32</v>
      </c>
      <c r="N2671" s="3">
        <f>IF(Broker_Trades[[#This Row],[Status]]="Complete",((Broker_Trades[[#This Row],[Sell Price]]-Broker_Trades[[#This Row],[Buy Price]])/Broker_Trades[[#This Row],[Buy Price]]),"")</f>
        <v>0.16577060931899643</v>
      </c>
      <c r="O26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2671" s="3">
        <f>IFERROR(Broker_Trades[[#This Row],[Return]]/Broker_Trades[[#This Row],[Time]],Broker_Trades[[#This Row],[Return]])</f>
        <v>3.5270342408297113E-3</v>
      </c>
    </row>
    <row r="2672" spans="1:16" x14ac:dyDescent="0.3">
      <c r="A2672">
        <v>2671</v>
      </c>
      <c r="B2672" s="3" t="s">
        <v>6885</v>
      </c>
      <c r="C2672" s="4">
        <v>44083.459027777775</v>
      </c>
      <c r="D2672" s="3" t="s">
        <v>6721</v>
      </c>
      <c r="E2672" s="3" t="s">
        <v>947</v>
      </c>
      <c r="F2672" s="3" t="s">
        <v>948</v>
      </c>
      <c r="G2672">
        <v>437</v>
      </c>
      <c r="H2672" s="3" t="s">
        <v>17</v>
      </c>
      <c r="I2672" s="3" t="s">
        <v>6882</v>
      </c>
      <c r="J2672" s="3" t="s">
        <v>6886</v>
      </c>
      <c r="K2672" s="3" t="s">
        <v>5089</v>
      </c>
      <c r="L2672" s="3" t="s">
        <v>6887</v>
      </c>
      <c r="M2672" s="3" t="s">
        <v>32</v>
      </c>
      <c r="N2672" s="3">
        <f>IF(Broker_Trades[[#This Row],[Status]]="Complete",((Broker_Trades[[#This Row],[Sell Price]]-Broker_Trades[[#This Row],[Buy Price]])/Broker_Trades[[#This Row],[Buy Price]]),"")</f>
        <v>0.15542446781225963</v>
      </c>
      <c r="O26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2672" s="3">
        <f>IFERROR(Broker_Trades[[#This Row],[Return]]/Broker_Trades[[#This Row],[Time]],Broker_Trades[[#This Row],[Return]])</f>
        <v>2.4670550446390417E-3</v>
      </c>
    </row>
    <row r="2673" spans="1:16" x14ac:dyDescent="0.3">
      <c r="A2673">
        <v>2672</v>
      </c>
      <c r="B2673" s="3" t="s">
        <v>6888</v>
      </c>
      <c r="C2673" s="4">
        <v>44083.458333333336</v>
      </c>
      <c r="D2673" s="3" t="s">
        <v>6721</v>
      </c>
      <c r="E2673" s="3" t="s">
        <v>2411</v>
      </c>
      <c r="F2673" s="3" t="s">
        <v>984</v>
      </c>
      <c r="G2673">
        <v>6500</v>
      </c>
      <c r="H2673" s="3" t="s">
        <v>3879</v>
      </c>
      <c r="I2673" s="3" t="s">
        <v>6889</v>
      </c>
      <c r="J2673" s="3" t="s">
        <v>6890</v>
      </c>
      <c r="K2673" s="3" t="s">
        <v>6882</v>
      </c>
      <c r="L2673" s="3" t="s">
        <v>6891</v>
      </c>
      <c r="M2673" s="3" t="s">
        <v>32</v>
      </c>
      <c r="N2673" s="3">
        <f>IF(Broker_Trades[[#This Row],[Status]]="Complete",((Broker_Trades[[#This Row],[Sell Price]]-Broker_Trades[[#This Row],[Buy Price]])/Broker_Trades[[#This Row],[Buy Price]]),"")</f>
        <v>1.3350142512606886</v>
      </c>
      <c r="O26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190</v>
      </c>
      <c r="P2673" s="3">
        <f>IFERROR(Broker_Trades[[#This Row],[Return]]/Broker_Trades[[#This Row],[Time]],Broker_Trades[[#This Row],[Return]])</f>
        <v>7.0263907961088876E-3</v>
      </c>
    </row>
    <row r="2674" spans="1:16" x14ac:dyDescent="0.3">
      <c r="A2674">
        <v>2673</v>
      </c>
      <c r="B2674" s="3" t="s">
        <v>6892</v>
      </c>
      <c r="C2674" s="4">
        <v>44083.458333333336</v>
      </c>
      <c r="D2674" s="3" t="s">
        <v>159</v>
      </c>
      <c r="E2674" s="3" t="s">
        <v>102</v>
      </c>
      <c r="F2674" s="3" t="s">
        <v>103</v>
      </c>
      <c r="G2674">
        <v>360</v>
      </c>
      <c r="H2674" s="3" t="s">
        <v>24</v>
      </c>
      <c r="I2674" s="3" t="s">
        <v>6882</v>
      </c>
      <c r="J2674" s="3" t="s">
        <v>6893</v>
      </c>
      <c r="K2674" s="3" t="s">
        <v>4505</v>
      </c>
      <c r="L2674" s="3" t="s">
        <v>5166</v>
      </c>
      <c r="M2674" s="3" t="s">
        <v>32</v>
      </c>
      <c r="N2674" s="3">
        <f>IF(Broker_Trades[[#This Row],[Status]]="Complete",((Broker_Trades[[#This Row],[Sell Price]]-Broker_Trades[[#This Row],[Buy Price]])/Broker_Trades[[#This Row],[Buy Price]]),"")</f>
        <v>0.42011019283746559</v>
      </c>
      <c r="O26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79</v>
      </c>
      <c r="P2674" s="3">
        <f>IFERROR(Broker_Trades[[#This Row],[Return]]/Broker_Trades[[#This Row],[Time]],Broker_Trades[[#This Row],[Return]])</f>
        <v>5.3178505422463995E-3</v>
      </c>
    </row>
    <row r="2675" spans="1:16" x14ac:dyDescent="0.3">
      <c r="A2675">
        <v>2674</v>
      </c>
      <c r="B2675" s="3" t="s">
        <v>6894</v>
      </c>
      <c r="C2675" s="4">
        <v>44083.456250000003</v>
      </c>
      <c r="D2675" s="3" t="s">
        <v>159</v>
      </c>
      <c r="E2675" s="3" t="s">
        <v>489</v>
      </c>
      <c r="F2675" s="3" t="s">
        <v>489</v>
      </c>
      <c r="G2675">
        <v>760</v>
      </c>
      <c r="H2675" s="3" t="s">
        <v>24</v>
      </c>
      <c r="I2675" s="3" t="s">
        <v>6882</v>
      </c>
      <c r="J2675" s="3" t="s">
        <v>6895</v>
      </c>
      <c r="K2675" s="3" t="s">
        <v>6207</v>
      </c>
      <c r="L2675" s="3" t="s">
        <v>6896</v>
      </c>
      <c r="M2675" s="3" t="s">
        <v>32</v>
      </c>
      <c r="N2675" s="3">
        <f>IF(Broker_Trades[[#This Row],[Status]]="Complete",((Broker_Trades[[#This Row],[Sell Price]]-Broker_Trades[[#This Row],[Buy Price]])/Broker_Trades[[#This Row],[Buy Price]]),"")</f>
        <v>0.27229170050349188</v>
      </c>
      <c r="O26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272</v>
      </c>
      <c r="P2675" s="3">
        <f>IFERROR(Broker_Trades[[#This Row],[Return]]/Broker_Trades[[#This Row],[Time]],Broker_Trades[[#This Row],[Return]])</f>
        <v>1.0010724283216613E-3</v>
      </c>
    </row>
    <row r="2676" spans="1:16" x14ac:dyDescent="0.3">
      <c r="A2676">
        <v>2675</v>
      </c>
      <c r="B2676" s="3" t="s">
        <v>6897</v>
      </c>
      <c r="C2676" s="4">
        <v>44083.454861111109</v>
      </c>
      <c r="D2676" s="3" t="s">
        <v>34</v>
      </c>
      <c r="E2676" s="3" t="s">
        <v>489</v>
      </c>
      <c r="F2676" s="3" t="s">
        <v>489</v>
      </c>
      <c r="G2676">
        <v>825</v>
      </c>
      <c r="H2676" s="3" t="s">
        <v>24</v>
      </c>
      <c r="I2676" s="3" t="s">
        <v>6882</v>
      </c>
      <c r="J2676" s="3" t="s">
        <v>6895</v>
      </c>
      <c r="K2676" s="3" t="s">
        <v>3657</v>
      </c>
      <c r="L2676" s="3" t="s">
        <v>3942</v>
      </c>
      <c r="M2676" s="3" t="s">
        <v>32</v>
      </c>
      <c r="N2676" s="3">
        <f>IF(Broker_Trades[[#This Row],[Status]]="Complete",((Broker_Trades[[#This Row],[Sell Price]]-Broker_Trades[[#This Row],[Buy Price]])/Broker_Trades[[#This Row],[Buy Price]]),"")</f>
        <v>0.40165665096637965</v>
      </c>
      <c r="O26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307</v>
      </c>
      <c r="P2676" s="3">
        <f>IFERROR(Broker_Trades[[#This Row],[Return]]/Broker_Trades[[#This Row],[Time]],Broker_Trades[[#This Row],[Return]])</f>
        <v>1.3083278533106829E-3</v>
      </c>
    </row>
    <row r="2677" spans="1:16" x14ac:dyDescent="0.3">
      <c r="A2677">
        <v>2676</v>
      </c>
      <c r="B2677" s="3" t="s">
        <v>6898</v>
      </c>
      <c r="C2677" s="4">
        <v>44083.454861111109</v>
      </c>
      <c r="D2677" s="3" t="s">
        <v>34</v>
      </c>
      <c r="E2677" s="3" t="s">
        <v>1608</v>
      </c>
      <c r="F2677" s="3" t="s">
        <v>1609</v>
      </c>
      <c r="G2677">
        <v>3650</v>
      </c>
      <c r="H2677" s="3" t="s">
        <v>24</v>
      </c>
      <c r="I2677" s="3" t="s">
        <v>6882</v>
      </c>
      <c r="J2677" s="3" t="s">
        <v>6899</v>
      </c>
      <c r="K2677" s="3" t="s">
        <v>6692</v>
      </c>
      <c r="L2677" s="3" t="s">
        <v>6900</v>
      </c>
      <c r="M2677" s="3" t="s">
        <v>32</v>
      </c>
      <c r="N2677" s="3">
        <f>IF(Broker_Trades[[#This Row],[Status]]="Complete",((Broker_Trades[[#This Row],[Sell Price]]-Broker_Trades[[#This Row],[Buy Price]])/Broker_Trades[[#This Row],[Buy Price]]),"")</f>
        <v>0.1211323039660914</v>
      </c>
      <c r="O26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2677" s="3">
        <f>IFERROR(Broker_Trades[[#This Row],[Return]]/Broker_Trades[[#This Row],[Time]],Broker_Trades[[#This Row],[Return]])</f>
        <v>6.0566151983045702E-3</v>
      </c>
    </row>
    <row r="2678" spans="1:16" x14ac:dyDescent="0.3">
      <c r="A2678">
        <v>2677</v>
      </c>
      <c r="B2678" s="3" t="s">
        <v>6901</v>
      </c>
      <c r="C2678" s="4">
        <v>44083.45416666667</v>
      </c>
      <c r="D2678" s="3" t="s">
        <v>38</v>
      </c>
      <c r="E2678" s="3" t="s">
        <v>1608</v>
      </c>
      <c r="F2678" s="3" t="s">
        <v>1609</v>
      </c>
      <c r="G2678">
        <v>3555</v>
      </c>
      <c r="H2678" s="3" t="s">
        <v>59</v>
      </c>
      <c r="I2678" s="3" t="s">
        <v>6882</v>
      </c>
      <c r="J2678" s="3" t="s">
        <v>6899</v>
      </c>
      <c r="K2678" s="3" t="s">
        <v>6826</v>
      </c>
      <c r="L2678" s="3" t="s">
        <v>6902</v>
      </c>
      <c r="M2678" s="3" t="s">
        <v>32</v>
      </c>
      <c r="N2678" s="3">
        <f>IF(Broker_Trades[[#This Row],[Status]]="Complete",((Broker_Trades[[#This Row],[Sell Price]]-Broker_Trades[[#This Row],[Buy Price]])/Broker_Trades[[#This Row],[Buy Price]]),"")</f>
        <v>7.756584922797452E-2</v>
      </c>
      <c r="O26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2678" s="3">
        <f>IFERROR(Broker_Trades[[#This Row],[Return]]/Broker_Trades[[#This Row],[Time]],Broker_Trades[[#This Row],[Return]])</f>
        <v>1.2927641537995754E-2</v>
      </c>
    </row>
    <row r="2679" spans="1:16" x14ac:dyDescent="0.3">
      <c r="A2679">
        <v>2678</v>
      </c>
      <c r="B2679" s="3" t="s">
        <v>6903</v>
      </c>
      <c r="C2679" s="4">
        <v>44082.5625</v>
      </c>
      <c r="D2679" s="3" t="s">
        <v>354</v>
      </c>
      <c r="E2679" s="3" t="s">
        <v>305</v>
      </c>
      <c r="F2679" s="3" t="s">
        <v>306</v>
      </c>
      <c r="G2679">
        <v>1800</v>
      </c>
      <c r="H2679" s="3" t="s">
        <v>2852</v>
      </c>
      <c r="I2679" s="3" t="s">
        <v>2695</v>
      </c>
      <c r="J2679" s="3" t="s">
        <v>2695</v>
      </c>
      <c r="K2679" s="3" t="s">
        <v>6904</v>
      </c>
      <c r="L2679" s="3" t="s">
        <v>6905</v>
      </c>
      <c r="M2679" s="3" t="s">
        <v>19</v>
      </c>
      <c r="N2679" s="3" t="str">
        <f>IF(Broker_Trades[[#This Row],[Status]]="Complete",((Broker_Trades[[#This Row],[Sell Price]]-Broker_Trades[[#This Row],[Buy Price]])/Broker_Trades[[#This Row],[Buy Price]]),"")</f>
        <v/>
      </c>
      <c r="O26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79" s="3" t="str">
        <f>IFERROR(Broker_Trades[[#This Row],[Return]]/Broker_Trades[[#This Row],[Time]],Broker_Trades[[#This Row],[Return]])</f>
        <v/>
      </c>
    </row>
    <row r="2680" spans="1:16" x14ac:dyDescent="0.3">
      <c r="A2680">
        <v>2679</v>
      </c>
      <c r="B2680" s="3" t="s">
        <v>6906</v>
      </c>
      <c r="C2680" s="4">
        <v>44082.5625</v>
      </c>
      <c r="D2680" s="3" t="s">
        <v>161</v>
      </c>
      <c r="E2680" s="3" t="s">
        <v>5670</v>
      </c>
      <c r="F2680" s="3" t="s">
        <v>205</v>
      </c>
      <c r="G2680">
        <v>4550</v>
      </c>
      <c r="H2680" s="3" t="s">
        <v>59</v>
      </c>
      <c r="I2680" s="3" t="s">
        <v>6904</v>
      </c>
      <c r="J2680" s="3" t="s">
        <v>6907</v>
      </c>
      <c r="K2680" s="3" t="s">
        <v>6808</v>
      </c>
      <c r="L2680" s="3" t="s">
        <v>6908</v>
      </c>
      <c r="M2680" s="3" t="s">
        <v>32</v>
      </c>
      <c r="N2680" s="3">
        <f>IF(Broker_Trades[[#This Row],[Status]]="Complete",((Broker_Trades[[#This Row],[Sell Price]]-Broker_Trades[[#This Row],[Buy Price]])/Broker_Trades[[#This Row],[Buy Price]]),"")</f>
        <v>4.1612541993281113E-2</v>
      </c>
      <c r="O26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2680" s="3">
        <f>IFERROR(Broker_Trades[[#This Row],[Return]]/Broker_Trades[[#This Row],[Time]],Broker_Trades[[#This Row],[Return]])</f>
        <v>5.2015677491601391E-3</v>
      </c>
    </row>
    <row r="2681" spans="1:16" x14ac:dyDescent="0.3">
      <c r="A2681">
        <v>2680</v>
      </c>
      <c r="B2681" s="3" t="s">
        <v>6909</v>
      </c>
      <c r="C2681" s="4">
        <v>44082.5625</v>
      </c>
      <c r="D2681" s="3" t="s">
        <v>216</v>
      </c>
      <c r="E2681" s="3" t="s">
        <v>6910</v>
      </c>
      <c r="F2681" s="3" t="s">
        <v>6911</v>
      </c>
      <c r="G2681">
        <v>104</v>
      </c>
      <c r="H2681" s="3" t="s">
        <v>59</v>
      </c>
      <c r="I2681" s="3" t="s">
        <v>6904</v>
      </c>
      <c r="J2681" s="3" t="s">
        <v>6912</v>
      </c>
      <c r="K2681" s="3" t="s">
        <v>6904</v>
      </c>
      <c r="L2681" s="3" t="s">
        <v>6913</v>
      </c>
      <c r="M2681" s="3" t="s">
        <v>32</v>
      </c>
      <c r="N2681" s="3">
        <f>IF(Broker_Trades[[#This Row],[Status]]="Complete",((Broker_Trades[[#This Row],[Sell Price]]-Broker_Trades[[#This Row],[Buy Price]])/Broker_Trades[[#This Row],[Buy Price]]),"")</f>
        <v>2.3278370514064072E-2</v>
      </c>
      <c r="O26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681" s="3">
        <f>IFERROR(Broker_Trades[[#This Row],[Return]]/Broker_Trades[[#This Row],[Time]],Broker_Trades[[#This Row],[Return]])</f>
        <v>2.3278370514064072E-2</v>
      </c>
    </row>
    <row r="2682" spans="1:16" x14ac:dyDescent="0.3">
      <c r="A2682">
        <v>2681</v>
      </c>
      <c r="B2682" s="3" t="s">
        <v>6914</v>
      </c>
      <c r="C2682" s="4">
        <v>44081.818749999999</v>
      </c>
      <c r="D2682" s="3" t="s">
        <v>216</v>
      </c>
      <c r="E2682" s="3" t="s">
        <v>1264</v>
      </c>
      <c r="F2682" s="3" t="s">
        <v>1382</v>
      </c>
      <c r="G2682">
        <v>2423</v>
      </c>
      <c r="H2682" s="3" t="s">
        <v>24</v>
      </c>
      <c r="I2682" s="3" t="s">
        <v>2695</v>
      </c>
      <c r="J2682" s="3" t="s">
        <v>2695</v>
      </c>
      <c r="K2682" s="3" t="s">
        <v>2695</v>
      </c>
      <c r="L2682" s="3" t="s">
        <v>2695</v>
      </c>
      <c r="M2682" s="3" t="s">
        <v>190</v>
      </c>
      <c r="N2682" s="3" t="str">
        <f>IF(Broker_Trades[[#This Row],[Status]]="Complete",((Broker_Trades[[#This Row],[Sell Price]]-Broker_Trades[[#This Row],[Buy Price]])/Broker_Trades[[#This Row],[Buy Price]]),"")</f>
        <v/>
      </c>
      <c r="O26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82" s="3" t="str">
        <f>IFERROR(Broker_Trades[[#This Row],[Return]]/Broker_Trades[[#This Row],[Time]],Broker_Trades[[#This Row],[Return]])</f>
        <v/>
      </c>
    </row>
    <row r="2683" spans="1:16" x14ac:dyDescent="0.3">
      <c r="A2683">
        <v>2682</v>
      </c>
      <c r="B2683" s="3" t="s">
        <v>6915</v>
      </c>
      <c r="C2683" s="4">
        <v>44081.818055555559</v>
      </c>
      <c r="D2683" s="3" t="s">
        <v>6721</v>
      </c>
      <c r="E2683" s="3" t="s">
        <v>1204</v>
      </c>
      <c r="F2683" s="3" t="s">
        <v>1204</v>
      </c>
      <c r="G2683">
        <v>113</v>
      </c>
      <c r="H2683" s="3" t="s">
        <v>17</v>
      </c>
      <c r="I2683" s="3" t="s">
        <v>6904</v>
      </c>
      <c r="J2683" s="3" t="s">
        <v>6916</v>
      </c>
      <c r="K2683" s="3" t="s">
        <v>4477</v>
      </c>
      <c r="L2683" s="3" t="s">
        <v>6917</v>
      </c>
      <c r="M2683" s="3" t="s">
        <v>32</v>
      </c>
      <c r="N2683" s="3">
        <f>IF(Broker_Trades[[#This Row],[Status]]="Complete",((Broker_Trades[[#This Row],[Sell Price]]-Broker_Trades[[#This Row],[Buy Price]])/Broker_Trades[[#This Row],[Buy Price]]),"")</f>
        <v>0.24870466321243523</v>
      </c>
      <c r="O26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2683" s="3">
        <f>IFERROR(Broker_Trades[[#This Row],[Return]]/Broker_Trades[[#This Row],[Time]],Broker_Trades[[#This Row],[Return]])</f>
        <v>2.9259372142639438E-3</v>
      </c>
    </row>
    <row r="2684" spans="1:16" x14ac:dyDescent="0.3">
      <c r="A2684">
        <v>2683</v>
      </c>
      <c r="B2684" s="3" t="s">
        <v>6918</v>
      </c>
      <c r="C2684" s="4">
        <v>44081.818055555559</v>
      </c>
      <c r="D2684" s="3" t="s">
        <v>34</v>
      </c>
      <c r="E2684" s="3" t="s">
        <v>305</v>
      </c>
      <c r="F2684" s="3" t="s">
        <v>306</v>
      </c>
      <c r="G2684">
        <v>2275</v>
      </c>
      <c r="H2684" s="3" t="s">
        <v>24</v>
      </c>
      <c r="I2684" s="3" t="s">
        <v>6904</v>
      </c>
      <c r="J2684" s="3" t="s">
        <v>6905</v>
      </c>
      <c r="K2684" s="3" t="s">
        <v>4494</v>
      </c>
      <c r="L2684" s="3" t="s">
        <v>6919</v>
      </c>
      <c r="M2684" s="3" t="s">
        <v>32</v>
      </c>
      <c r="N2684" s="3">
        <f>IF(Broker_Trades[[#This Row],[Status]]="Complete",((Broker_Trades[[#This Row],[Sell Price]]-Broker_Trades[[#This Row],[Buy Price]])/Broker_Trades[[#This Row],[Buy Price]]),"")</f>
        <v>0.14465408805031446</v>
      </c>
      <c r="O26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2684" s="3">
        <f>IFERROR(Broker_Trades[[#This Row],[Return]]/Broker_Trades[[#This Row],[Time]],Broker_Trades[[#This Row],[Return]])</f>
        <v>1.7220724767894578E-3</v>
      </c>
    </row>
    <row r="2685" spans="1:16" x14ac:dyDescent="0.3">
      <c r="A2685">
        <v>2684</v>
      </c>
      <c r="B2685" s="3" t="s">
        <v>6920</v>
      </c>
      <c r="C2685" s="4">
        <v>44081.817361111112</v>
      </c>
      <c r="D2685" s="3" t="s">
        <v>216</v>
      </c>
      <c r="E2685" s="3" t="s">
        <v>335</v>
      </c>
      <c r="F2685" s="3" t="s">
        <v>336</v>
      </c>
      <c r="G2685">
        <v>820</v>
      </c>
      <c r="H2685" s="3" t="s">
        <v>24</v>
      </c>
      <c r="I2685" s="3" t="s">
        <v>6904</v>
      </c>
      <c r="J2685" s="3" t="s">
        <v>6921</v>
      </c>
      <c r="K2685" s="3" t="s">
        <v>4494</v>
      </c>
      <c r="L2685" s="3" t="s">
        <v>5126</v>
      </c>
      <c r="M2685" s="3" t="s">
        <v>32</v>
      </c>
      <c r="N2685" s="3">
        <f>IF(Broker_Trades[[#This Row],[Status]]="Complete",((Broker_Trades[[#This Row],[Sell Price]]-Broker_Trades[[#This Row],[Buy Price]])/Broker_Trades[[#This Row],[Buy Price]]),"")</f>
        <v>0.21802494199535966</v>
      </c>
      <c r="O26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2685" s="3">
        <f>IFERROR(Broker_Trades[[#This Row],[Return]]/Broker_Trades[[#This Row],[Time]],Broker_Trades[[#This Row],[Return]])</f>
        <v>2.5955350237542815E-3</v>
      </c>
    </row>
    <row r="2686" spans="1:16" x14ac:dyDescent="0.3">
      <c r="A2686">
        <v>2685</v>
      </c>
      <c r="B2686" s="3" t="s">
        <v>6922</v>
      </c>
      <c r="C2686" s="4">
        <v>44081.816666666666</v>
      </c>
      <c r="D2686" s="3" t="s">
        <v>159</v>
      </c>
      <c r="E2686" s="3" t="s">
        <v>30</v>
      </c>
      <c r="F2686" s="3" t="s">
        <v>31</v>
      </c>
      <c r="G2686">
        <v>190</v>
      </c>
      <c r="H2686" s="3" t="s">
        <v>24</v>
      </c>
      <c r="I2686" s="3" t="s">
        <v>6904</v>
      </c>
      <c r="J2686" s="3" t="s">
        <v>6923</v>
      </c>
      <c r="K2686" s="3" t="s">
        <v>3097</v>
      </c>
      <c r="L2686" s="3" t="s">
        <v>4549</v>
      </c>
      <c r="M2686" s="3" t="s">
        <v>32</v>
      </c>
      <c r="N2686" s="3">
        <f>IF(Broker_Trades[[#This Row],[Status]]="Complete",((Broker_Trades[[#This Row],[Sell Price]]-Broker_Trades[[#This Row],[Buy Price]])/Broker_Trades[[#This Row],[Buy Price]]),"")</f>
        <v>0.49129447388342173</v>
      </c>
      <c r="O26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386</v>
      </c>
      <c r="P2686" s="3">
        <f>IFERROR(Broker_Trades[[#This Row],[Return]]/Broker_Trades[[#This Row],[Time]],Broker_Trades[[#This Row],[Return]])</f>
        <v>1.2727836110969476E-3</v>
      </c>
    </row>
    <row r="2687" spans="1:16" x14ac:dyDescent="0.3">
      <c r="A2687">
        <v>2686</v>
      </c>
      <c r="B2687" s="3" t="s">
        <v>6924</v>
      </c>
      <c r="C2687" s="4">
        <v>44081.801388888889</v>
      </c>
      <c r="D2687" s="3" t="s">
        <v>161</v>
      </c>
      <c r="E2687" s="3" t="s">
        <v>6925</v>
      </c>
      <c r="F2687" s="3" t="s">
        <v>6926</v>
      </c>
      <c r="G2687">
        <v>30</v>
      </c>
      <c r="H2687" s="3" t="s">
        <v>3879</v>
      </c>
      <c r="I2687" s="3" t="s">
        <v>6704</v>
      </c>
      <c r="J2687" s="3" t="s">
        <v>6927</v>
      </c>
      <c r="K2687" s="3" t="s">
        <v>6904</v>
      </c>
      <c r="L2687" s="3" t="s">
        <v>6928</v>
      </c>
      <c r="M2687" s="3" t="s">
        <v>32</v>
      </c>
      <c r="N2687" s="3">
        <f>IF(Broker_Trades[[#This Row],[Status]]="Complete",((Broker_Trades[[#This Row],[Sell Price]]-Broker_Trades[[#This Row],[Buy Price]])/Broker_Trades[[#This Row],[Buy Price]]),"")</f>
        <v>0.2070116861435726</v>
      </c>
      <c r="O26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2687" s="3">
        <f>IFERROR(Broker_Trades[[#This Row],[Return]]/Broker_Trades[[#This Row],[Time]],Broker_Trades[[#This Row],[Return]])</f>
        <v>1.2938230383973287E-2</v>
      </c>
    </row>
    <row r="2688" spans="1:16" x14ac:dyDescent="0.3">
      <c r="A2688">
        <v>2687</v>
      </c>
      <c r="B2688" s="3" t="s">
        <v>6929</v>
      </c>
      <c r="C2688" s="4">
        <v>44081.801388888889</v>
      </c>
      <c r="D2688" s="3" t="s">
        <v>159</v>
      </c>
      <c r="E2688" s="3" t="s">
        <v>4975</v>
      </c>
      <c r="F2688" s="3" t="s">
        <v>2110</v>
      </c>
      <c r="G2688">
        <v>975</v>
      </c>
      <c r="H2688" s="3" t="s">
        <v>24</v>
      </c>
      <c r="I2688" s="3" t="s">
        <v>6904</v>
      </c>
      <c r="J2688" s="3" t="s">
        <v>4721</v>
      </c>
      <c r="K2688" s="3" t="s">
        <v>2695</v>
      </c>
      <c r="L2688" s="3" t="s">
        <v>2695</v>
      </c>
      <c r="M2688" s="3" t="s">
        <v>19</v>
      </c>
      <c r="N2688" s="3" t="str">
        <f>IF(Broker_Trades[[#This Row],[Status]]="Complete",((Broker_Trades[[#This Row],[Sell Price]]-Broker_Trades[[#This Row],[Buy Price]])/Broker_Trades[[#This Row],[Buy Price]]),"")</f>
        <v/>
      </c>
      <c r="O26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88" s="3" t="str">
        <f>IFERROR(Broker_Trades[[#This Row],[Return]]/Broker_Trades[[#This Row],[Time]],Broker_Trades[[#This Row],[Return]])</f>
        <v/>
      </c>
    </row>
    <row r="2689" spans="1:16" x14ac:dyDescent="0.3">
      <c r="A2689">
        <v>2688</v>
      </c>
      <c r="B2689" s="3" t="s">
        <v>6930</v>
      </c>
      <c r="C2689" s="4">
        <v>44081.798611111109</v>
      </c>
      <c r="D2689" s="3" t="s">
        <v>354</v>
      </c>
      <c r="E2689" s="3" t="s">
        <v>6931</v>
      </c>
      <c r="F2689" s="3" t="s">
        <v>4897</v>
      </c>
      <c r="G2689">
        <v>460</v>
      </c>
      <c r="H2689" s="3" t="s">
        <v>3879</v>
      </c>
      <c r="I2689" s="3" t="s">
        <v>2695</v>
      </c>
      <c r="J2689" s="3" t="s">
        <v>2695</v>
      </c>
      <c r="K2689" s="3" t="s">
        <v>6904</v>
      </c>
      <c r="L2689" s="3" t="s">
        <v>6932</v>
      </c>
      <c r="M2689" s="3" t="s">
        <v>19</v>
      </c>
      <c r="N2689" s="3" t="str">
        <f>IF(Broker_Trades[[#This Row],[Status]]="Complete",((Broker_Trades[[#This Row],[Sell Price]]-Broker_Trades[[#This Row],[Buy Price]])/Broker_Trades[[#This Row],[Buy Price]]),"")</f>
        <v/>
      </c>
      <c r="O26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89" s="3" t="str">
        <f>IFERROR(Broker_Trades[[#This Row],[Return]]/Broker_Trades[[#This Row],[Time]],Broker_Trades[[#This Row],[Return]])</f>
        <v/>
      </c>
    </row>
    <row r="2690" spans="1:16" x14ac:dyDescent="0.3">
      <c r="A2690">
        <v>2689</v>
      </c>
      <c r="B2690" s="3" t="s">
        <v>6933</v>
      </c>
      <c r="C2690" s="4">
        <v>44081.79791666667</v>
      </c>
      <c r="D2690" s="3" t="s">
        <v>38</v>
      </c>
      <c r="E2690" s="3" t="s">
        <v>30</v>
      </c>
      <c r="F2690" s="3" t="s">
        <v>31</v>
      </c>
      <c r="G2690">
        <v>150</v>
      </c>
      <c r="H2690" s="3" t="s">
        <v>59</v>
      </c>
      <c r="I2690" s="3" t="s">
        <v>6904</v>
      </c>
      <c r="J2690" s="3" t="s">
        <v>6923</v>
      </c>
      <c r="K2690" s="3" t="s">
        <v>4200</v>
      </c>
      <c r="L2690" s="3" t="s">
        <v>6934</v>
      </c>
      <c r="M2690" s="3" t="s">
        <v>32</v>
      </c>
      <c r="N2690" s="3">
        <f>IF(Broker_Trades[[#This Row],[Status]]="Complete",((Broker_Trades[[#This Row],[Sell Price]]-Broker_Trades[[#This Row],[Buy Price]])/Broker_Trades[[#This Row],[Buy Price]]),"")</f>
        <v>0.19379258137774411</v>
      </c>
      <c r="O26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170</v>
      </c>
      <c r="P2690" s="3">
        <f>IFERROR(Broker_Trades[[#This Row],[Return]]/Broker_Trades[[#This Row],[Time]],Broker_Trades[[#This Row],[Return]])</f>
        <v>1.1399563610455536E-3</v>
      </c>
    </row>
    <row r="2691" spans="1:16" x14ac:dyDescent="0.3">
      <c r="A2691">
        <v>2690</v>
      </c>
      <c r="B2691" s="3" t="s">
        <v>6935</v>
      </c>
      <c r="C2691" s="4">
        <v>44081.797222222223</v>
      </c>
      <c r="D2691" s="3" t="s">
        <v>6721</v>
      </c>
      <c r="E2691" s="3" t="s">
        <v>1965</v>
      </c>
      <c r="F2691" s="3" t="s">
        <v>1966</v>
      </c>
      <c r="G2691">
        <v>795</v>
      </c>
      <c r="H2691" s="3" t="s">
        <v>17</v>
      </c>
      <c r="I2691" s="3" t="s">
        <v>6904</v>
      </c>
      <c r="J2691" s="3" t="s">
        <v>6936</v>
      </c>
      <c r="K2691" s="3" t="s">
        <v>6824</v>
      </c>
      <c r="L2691" s="3" t="s">
        <v>6937</v>
      </c>
      <c r="M2691" s="3" t="s">
        <v>32</v>
      </c>
      <c r="N2691" s="3">
        <f>IF(Broker_Trades[[#This Row],[Status]]="Complete",((Broker_Trades[[#This Row],[Sell Price]]-Broker_Trades[[#This Row],[Buy Price]])/Broker_Trades[[#This Row],[Buy Price]]),"")</f>
        <v>0.16408013544018069</v>
      </c>
      <c r="O26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2691" s="3">
        <f>IFERROR(Broker_Trades[[#This Row],[Return]]/Broker_Trades[[#This Row],[Time]],Broker_Trades[[#This Row],[Return]])</f>
        <v>2.7346689240030114E-2</v>
      </c>
    </row>
    <row r="2692" spans="1:16" x14ac:dyDescent="0.3">
      <c r="A2692">
        <v>2691</v>
      </c>
      <c r="B2692" s="3" t="s">
        <v>6938</v>
      </c>
      <c r="C2692" s="4">
        <v>44081.785416666666</v>
      </c>
      <c r="D2692" s="3" t="s">
        <v>21</v>
      </c>
      <c r="E2692" s="3" t="s">
        <v>4975</v>
      </c>
      <c r="F2692" s="3" t="s">
        <v>2110</v>
      </c>
      <c r="G2692">
        <v>446</v>
      </c>
      <c r="H2692" s="3" t="s">
        <v>3879</v>
      </c>
      <c r="I2692" s="3" t="s">
        <v>2695</v>
      </c>
      <c r="J2692" s="3" t="s">
        <v>2695</v>
      </c>
      <c r="K2692" s="3" t="s">
        <v>6904</v>
      </c>
      <c r="L2692" s="3" t="s">
        <v>4721</v>
      </c>
      <c r="M2692" s="3" t="s">
        <v>19</v>
      </c>
      <c r="N2692" s="3" t="str">
        <f>IF(Broker_Trades[[#This Row],[Status]]="Complete",((Broker_Trades[[#This Row],[Sell Price]]-Broker_Trades[[#This Row],[Buy Price]])/Broker_Trades[[#This Row],[Buy Price]]),"")</f>
        <v/>
      </c>
      <c r="O26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92" s="3" t="str">
        <f>IFERROR(Broker_Trades[[#This Row],[Return]]/Broker_Trades[[#This Row],[Time]],Broker_Trades[[#This Row],[Return]])</f>
        <v/>
      </c>
    </row>
    <row r="2693" spans="1:16" x14ac:dyDescent="0.3">
      <c r="A2693">
        <v>2692</v>
      </c>
      <c r="B2693" s="3" t="s">
        <v>6939</v>
      </c>
      <c r="C2693" s="4">
        <v>44081.783333333333</v>
      </c>
      <c r="D2693" s="3" t="s">
        <v>216</v>
      </c>
      <c r="E2693" s="3" t="s">
        <v>4975</v>
      </c>
      <c r="F2693" s="3" t="s">
        <v>2110</v>
      </c>
      <c r="G2693">
        <v>822</v>
      </c>
      <c r="H2693" s="3" t="s">
        <v>59</v>
      </c>
      <c r="I2693" s="3" t="s">
        <v>6904</v>
      </c>
      <c r="J2693" s="3" t="s">
        <v>4721</v>
      </c>
      <c r="K2693" s="3" t="s">
        <v>3698</v>
      </c>
      <c r="L2693" s="3" t="s">
        <v>6940</v>
      </c>
      <c r="M2693" s="3" t="s">
        <v>32</v>
      </c>
      <c r="N2693" s="3">
        <f>IF(Broker_Trades[[#This Row],[Status]]="Complete",((Broker_Trades[[#This Row],[Sell Price]]-Broker_Trades[[#This Row],[Buy Price]])/Broker_Trades[[#This Row],[Buy Price]]),"")</f>
        <v>0.69057377049180324</v>
      </c>
      <c r="O26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398</v>
      </c>
      <c r="P2693" s="3">
        <f>IFERROR(Broker_Trades[[#This Row],[Return]]/Broker_Trades[[#This Row],[Time]],Broker_Trades[[#This Row],[Return]])</f>
        <v>1.7351099761100583E-3</v>
      </c>
    </row>
    <row r="2694" spans="1:16" x14ac:dyDescent="0.3">
      <c r="A2694">
        <v>2693</v>
      </c>
      <c r="B2694" s="3" t="s">
        <v>6941</v>
      </c>
      <c r="C2694" s="4">
        <v>44081.779166666667</v>
      </c>
      <c r="D2694" s="3" t="s">
        <v>6721</v>
      </c>
      <c r="E2694" s="3" t="s">
        <v>5679</v>
      </c>
      <c r="F2694" s="3" t="s">
        <v>5680</v>
      </c>
      <c r="G2694">
        <v>2317</v>
      </c>
      <c r="H2694" s="3" t="s">
        <v>17</v>
      </c>
      <c r="I2694" s="3" t="s">
        <v>6904</v>
      </c>
      <c r="J2694" s="3" t="s">
        <v>6942</v>
      </c>
      <c r="K2694" s="3" t="s">
        <v>5653</v>
      </c>
      <c r="L2694" s="3" t="s">
        <v>6943</v>
      </c>
      <c r="M2694" s="3" t="s">
        <v>32</v>
      </c>
      <c r="N2694" s="3">
        <f>IF(Broker_Trades[[#This Row],[Status]]="Complete",((Broker_Trades[[#This Row],[Sell Price]]-Broker_Trades[[#This Row],[Buy Price]])/Broker_Trades[[#This Row],[Buy Price]]),"")</f>
        <v>0.24711359404096825</v>
      </c>
      <c r="O26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58</v>
      </c>
      <c r="P2694" s="3">
        <f>IFERROR(Broker_Trades[[#This Row],[Return]]/Broker_Trades[[#This Row],[Time]],Broker_Trades[[#This Row],[Return]])</f>
        <v>4.2605792076029006E-3</v>
      </c>
    </row>
    <row r="2695" spans="1:16" x14ac:dyDescent="0.3">
      <c r="A2695">
        <v>2694</v>
      </c>
      <c r="B2695" s="3" t="s">
        <v>6944</v>
      </c>
      <c r="C2695" s="4">
        <v>44081.777777777781</v>
      </c>
      <c r="D2695" s="3" t="s">
        <v>21</v>
      </c>
      <c r="E2695" s="3" t="s">
        <v>30</v>
      </c>
      <c r="F2695" s="3" t="s">
        <v>31</v>
      </c>
      <c r="G2695">
        <v>150</v>
      </c>
      <c r="H2695" s="3" t="s">
        <v>59</v>
      </c>
      <c r="I2695" s="3" t="s">
        <v>6904</v>
      </c>
      <c r="J2695" s="3" t="s">
        <v>6923</v>
      </c>
      <c r="K2695" s="3" t="s">
        <v>4200</v>
      </c>
      <c r="L2695" s="3" t="s">
        <v>6934</v>
      </c>
      <c r="M2695" s="3" t="s">
        <v>32</v>
      </c>
      <c r="N2695" s="3">
        <f>IF(Broker_Trades[[#This Row],[Status]]="Complete",((Broker_Trades[[#This Row],[Sell Price]]-Broker_Trades[[#This Row],[Buy Price]])/Broker_Trades[[#This Row],[Buy Price]]),"")</f>
        <v>0.19379258137774411</v>
      </c>
      <c r="O26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170</v>
      </c>
      <c r="P2695" s="3">
        <f>IFERROR(Broker_Trades[[#This Row],[Return]]/Broker_Trades[[#This Row],[Time]],Broker_Trades[[#This Row],[Return]])</f>
        <v>1.1399563610455536E-3</v>
      </c>
    </row>
    <row r="2696" spans="1:16" x14ac:dyDescent="0.3">
      <c r="A2696">
        <v>2695</v>
      </c>
      <c r="B2696" s="3" t="s">
        <v>6945</v>
      </c>
      <c r="C2696" s="4">
        <v>44081.776388888888</v>
      </c>
      <c r="D2696" s="3" t="s">
        <v>6223</v>
      </c>
      <c r="E2696" s="3" t="s">
        <v>6946</v>
      </c>
      <c r="F2696" s="3" t="s">
        <v>6947</v>
      </c>
      <c r="G2696">
        <v>96</v>
      </c>
      <c r="H2696" s="3" t="s">
        <v>24</v>
      </c>
      <c r="I2696" s="3" t="s">
        <v>6904</v>
      </c>
      <c r="J2696" s="3" t="s">
        <v>6948</v>
      </c>
      <c r="K2696" s="3" t="s">
        <v>3469</v>
      </c>
      <c r="L2696" s="3" t="s">
        <v>6949</v>
      </c>
      <c r="M2696" s="3" t="s">
        <v>32</v>
      </c>
      <c r="N2696" s="3">
        <f>IF(Broker_Trades[[#This Row],[Status]]="Complete",((Broker_Trades[[#This Row],[Sell Price]]-Broker_Trades[[#This Row],[Buy Price]])/Broker_Trades[[#This Row],[Buy Price]]),"")</f>
        <v>0.15751789976133657</v>
      </c>
      <c r="O26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148</v>
      </c>
      <c r="P2696" s="3">
        <f>IFERROR(Broker_Trades[[#This Row],[Return]]/Broker_Trades[[#This Row],[Time]],Broker_Trades[[#This Row],[Return]])</f>
        <v>1.0643101335225443E-3</v>
      </c>
    </row>
    <row r="2697" spans="1:16" x14ac:dyDescent="0.3">
      <c r="A2697">
        <v>2696</v>
      </c>
      <c r="B2697" s="3" t="s">
        <v>6950</v>
      </c>
      <c r="C2697" s="4">
        <v>44078.857638888891</v>
      </c>
      <c r="D2697" s="3" t="s">
        <v>216</v>
      </c>
      <c r="E2697" s="3" t="s">
        <v>4337</v>
      </c>
      <c r="F2697" s="3" t="s">
        <v>4338</v>
      </c>
      <c r="G2697">
        <v>710</v>
      </c>
      <c r="H2697" s="3" t="s">
        <v>24</v>
      </c>
      <c r="I2697" s="3" t="s">
        <v>6951</v>
      </c>
      <c r="J2697" s="3" t="s">
        <v>6952</v>
      </c>
      <c r="K2697" s="3" t="s">
        <v>6808</v>
      </c>
      <c r="L2697" s="3" t="s">
        <v>6953</v>
      </c>
      <c r="M2697" s="3" t="s">
        <v>32</v>
      </c>
      <c r="N2697" s="3">
        <f>IF(Broker_Trades[[#This Row],[Status]]="Complete",((Broker_Trades[[#This Row],[Sell Price]]-Broker_Trades[[#This Row],[Buy Price]])/Broker_Trades[[#This Row],[Buy Price]]),"")</f>
        <v>0.20767306088407006</v>
      </c>
      <c r="O26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2697" s="3">
        <f>IFERROR(Broker_Trades[[#This Row],[Return]]/Broker_Trades[[#This Row],[Time]],Broker_Trades[[#This Row],[Return]])</f>
        <v>2.3074784542674451E-2</v>
      </c>
    </row>
    <row r="2698" spans="1:16" x14ac:dyDescent="0.3">
      <c r="A2698">
        <v>2697</v>
      </c>
      <c r="B2698" s="3" t="s">
        <v>6954</v>
      </c>
      <c r="C2698" s="4">
        <v>44078.857638888891</v>
      </c>
      <c r="D2698" s="3" t="s">
        <v>216</v>
      </c>
      <c r="E2698" s="3" t="s">
        <v>275</v>
      </c>
      <c r="F2698" s="3" t="s">
        <v>276</v>
      </c>
      <c r="G2698">
        <v>780</v>
      </c>
      <c r="H2698" s="3" t="s">
        <v>24</v>
      </c>
      <c r="I2698" s="3" t="s">
        <v>6951</v>
      </c>
      <c r="J2698" s="3" t="s">
        <v>6955</v>
      </c>
      <c r="K2698" s="3" t="s">
        <v>4477</v>
      </c>
      <c r="L2698" s="3" t="s">
        <v>2517</v>
      </c>
      <c r="M2698" s="3" t="s">
        <v>32</v>
      </c>
      <c r="N2698" s="3">
        <f>IF(Broker_Trades[[#This Row],[Status]]="Complete",((Broker_Trades[[#This Row],[Sell Price]]-Broker_Trades[[#This Row],[Buy Price]])/Broker_Trades[[#This Row],[Buy Price]]),"")</f>
        <v>0.20189370800244358</v>
      </c>
      <c r="O26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86</v>
      </c>
      <c r="P2698" s="3">
        <f>IFERROR(Broker_Trades[[#This Row],[Return]]/Broker_Trades[[#This Row],[Time]],Broker_Trades[[#This Row],[Return]])</f>
        <v>2.3476012558423672E-3</v>
      </c>
    </row>
    <row r="2699" spans="1:16" x14ac:dyDescent="0.3">
      <c r="A2699">
        <v>2698</v>
      </c>
      <c r="B2699" s="3" t="s">
        <v>6956</v>
      </c>
      <c r="C2699" s="4">
        <v>44078.856944444444</v>
      </c>
      <c r="D2699" s="3" t="s">
        <v>216</v>
      </c>
      <c r="E2699" s="3" t="s">
        <v>6957</v>
      </c>
      <c r="F2699" s="3" t="s">
        <v>6958</v>
      </c>
      <c r="G2699">
        <v>350</v>
      </c>
      <c r="H2699" s="3" t="s">
        <v>24</v>
      </c>
      <c r="I2699" s="3" t="s">
        <v>2695</v>
      </c>
      <c r="J2699" s="3" t="s">
        <v>2695</v>
      </c>
      <c r="K2699" s="3" t="s">
        <v>2695</v>
      </c>
      <c r="L2699" s="3" t="s">
        <v>2695</v>
      </c>
      <c r="M2699" s="3" t="s">
        <v>190</v>
      </c>
      <c r="N2699" s="3" t="str">
        <f>IF(Broker_Trades[[#This Row],[Status]]="Complete",((Broker_Trades[[#This Row],[Sell Price]]-Broker_Trades[[#This Row],[Buy Price]])/Broker_Trades[[#This Row],[Buy Price]]),"")</f>
        <v/>
      </c>
      <c r="O26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699" s="3" t="str">
        <f>IFERROR(Broker_Trades[[#This Row],[Return]]/Broker_Trades[[#This Row],[Time]],Broker_Trades[[#This Row],[Return]])</f>
        <v/>
      </c>
    </row>
    <row r="2700" spans="1:16" x14ac:dyDescent="0.3">
      <c r="A2700">
        <v>2699</v>
      </c>
      <c r="B2700" s="3" t="s">
        <v>6959</v>
      </c>
      <c r="C2700" s="4">
        <v>44078.856944444444</v>
      </c>
      <c r="D2700" s="3" t="s">
        <v>216</v>
      </c>
      <c r="E2700" s="3" t="s">
        <v>6960</v>
      </c>
      <c r="F2700" s="3" t="s">
        <v>6961</v>
      </c>
      <c r="G2700">
        <v>690</v>
      </c>
      <c r="H2700" s="3" t="s">
        <v>24</v>
      </c>
      <c r="I2700" s="3" t="s">
        <v>6951</v>
      </c>
      <c r="J2700" s="3" t="s">
        <v>6962</v>
      </c>
      <c r="K2700" s="3" t="s">
        <v>4687</v>
      </c>
      <c r="L2700" s="3" t="s">
        <v>6090</v>
      </c>
      <c r="M2700" s="3" t="s">
        <v>32</v>
      </c>
      <c r="N2700" s="3">
        <f>IF(Broker_Trades[[#This Row],[Status]]="Complete",((Broker_Trades[[#This Row],[Sell Price]]-Broker_Trades[[#This Row],[Buy Price]])/Broker_Trades[[#This Row],[Buy Price]]),"")</f>
        <v>0.25191986644407344</v>
      </c>
      <c r="O27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2700" s="3">
        <f>IFERROR(Broker_Trades[[#This Row],[Return]]/Broker_Trades[[#This Row],[Time]],Broker_Trades[[#This Row],[Return]])</f>
        <v>3.548167133015119E-3</v>
      </c>
    </row>
    <row r="2701" spans="1:16" x14ac:dyDescent="0.3">
      <c r="A2701">
        <v>2700</v>
      </c>
      <c r="B2701" s="3" t="s">
        <v>6963</v>
      </c>
      <c r="C2701" s="4">
        <v>44078.856944444444</v>
      </c>
      <c r="D2701" s="3" t="s">
        <v>38</v>
      </c>
      <c r="E2701" s="3" t="s">
        <v>6964</v>
      </c>
      <c r="F2701" s="3" t="s">
        <v>6965</v>
      </c>
      <c r="G2701">
        <v>77</v>
      </c>
      <c r="H2701" s="3" t="s">
        <v>59</v>
      </c>
      <c r="I2701" s="3" t="s">
        <v>2695</v>
      </c>
      <c r="J2701" s="3" t="s">
        <v>2695</v>
      </c>
      <c r="K2701" s="3" t="s">
        <v>2695</v>
      </c>
      <c r="L2701" s="3" t="s">
        <v>2695</v>
      </c>
      <c r="M2701" s="3" t="s">
        <v>190</v>
      </c>
      <c r="N2701" s="3" t="str">
        <f>IF(Broker_Trades[[#This Row],[Status]]="Complete",((Broker_Trades[[#This Row],[Sell Price]]-Broker_Trades[[#This Row],[Buy Price]])/Broker_Trades[[#This Row],[Buy Price]]),"")</f>
        <v/>
      </c>
      <c r="O27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01" s="3" t="str">
        <f>IFERROR(Broker_Trades[[#This Row],[Return]]/Broker_Trades[[#This Row],[Time]],Broker_Trades[[#This Row],[Return]])</f>
        <v/>
      </c>
    </row>
    <row r="2702" spans="1:16" x14ac:dyDescent="0.3">
      <c r="A2702">
        <v>2701</v>
      </c>
      <c r="B2702" s="3" t="s">
        <v>6966</v>
      </c>
      <c r="C2702" s="4">
        <v>44078.856249999997</v>
      </c>
      <c r="D2702" s="3" t="s">
        <v>159</v>
      </c>
      <c r="E2702" s="3" t="s">
        <v>424</v>
      </c>
      <c r="F2702" s="3" t="s">
        <v>424</v>
      </c>
      <c r="G2702">
        <v>5170</v>
      </c>
      <c r="H2702" s="3" t="s">
        <v>24</v>
      </c>
      <c r="I2702" s="3" t="s">
        <v>6951</v>
      </c>
      <c r="J2702" s="3" t="s">
        <v>6967</v>
      </c>
      <c r="K2702" s="3" t="s">
        <v>4687</v>
      </c>
      <c r="L2702" s="3" t="s">
        <v>6968</v>
      </c>
      <c r="M2702" s="3" t="s">
        <v>32</v>
      </c>
      <c r="N2702" s="3">
        <f>IF(Broker_Trades[[#This Row],[Status]]="Complete",((Broker_Trades[[#This Row],[Sell Price]]-Broker_Trades[[#This Row],[Buy Price]])/Broker_Trades[[#This Row],[Buy Price]]),"")</f>
        <v>0.23203664049488459</v>
      </c>
      <c r="O27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2702" s="3">
        <f>IFERROR(Broker_Trades[[#This Row],[Return]]/Broker_Trades[[#This Row],[Time]],Broker_Trades[[#This Row],[Return]])</f>
        <v>3.2681216971110504E-3</v>
      </c>
    </row>
    <row r="2703" spans="1:16" x14ac:dyDescent="0.3">
      <c r="A2703">
        <v>2702</v>
      </c>
      <c r="B2703" s="3" t="s">
        <v>6969</v>
      </c>
      <c r="C2703" s="4">
        <v>44078.856249999997</v>
      </c>
      <c r="D2703" s="3" t="s">
        <v>38</v>
      </c>
      <c r="E2703" s="3" t="s">
        <v>2510</v>
      </c>
      <c r="F2703" s="3" t="s">
        <v>2511</v>
      </c>
      <c r="G2703">
        <v>20950</v>
      </c>
      <c r="H2703" s="3" t="s">
        <v>59</v>
      </c>
      <c r="I2703" s="3" t="s">
        <v>6951</v>
      </c>
      <c r="J2703" s="3" t="s">
        <v>6970</v>
      </c>
      <c r="K2703" s="3" t="s">
        <v>6692</v>
      </c>
      <c r="L2703" s="3" t="s">
        <v>6971</v>
      </c>
      <c r="M2703" s="3" t="s">
        <v>32</v>
      </c>
      <c r="N2703" s="3">
        <f>IF(Broker_Trades[[#This Row],[Status]]="Complete",((Broker_Trades[[#This Row],[Sell Price]]-Broker_Trades[[#This Row],[Buy Price]])/Broker_Trades[[#This Row],[Buy Price]]),"")</f>
        <v>0.16442048517520216</v>
      </c>
      <c r="O27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2703" s="3">
        <f>IFERROR(Broker_Trades[[#This Row],[Return]]/Broker_Trades[[#This Row],[Time]],Broker_Trades[[#This Row],[Return]])</f>
        <v>7.4736584170546436E-3</v>
      </c>
    </row>
    <row r="2704" spans="1:16" x14ac:dyDescent="0.3">
      <c r="A2704">
        <v>2703</v>
      </c>
      <c r="B2704" s="3" t="s">
        <v>6972</v>
      </c>
      <c r="C2704" s="4">
        <v>44078.855555555558</v>
      </c>
      <c r="D2704" s="3" t="s">
        <v>161</v>
      </c>
      <c r="E2704" s="3" t="s">
        <v>2510</v>
      </c>
      <c r="F2704" s="3" t="s">
        <v>2511</v>
      </c>
      <c r="G2704">
        <v>17800</v>
      </c>
      <c r="H2704" s="3" t="s">
        <v>59</v>
      </c>
      <c r="I2704" s="3" t="s">
        <v>2695</v>
      </c>
      <c r="J2704" s="3" t="s">
        <v>2695</v>
      </c>
      <c r="K2704" s="3" t="s">
        <v>2695</v>
      </c>
      <c r="L2704" s="3" t="s">
        <v>2695</v>
      </c>
      <c r="M2704" s="3" t="s">
        <v>190</v>
      </c>
      <c r="N2704" s="3" t="str">
        <f>IF(Broker_Trades[[#This Row],[Status]]="Complete",((Broker_Trades[[#This Row],[Sell Price]]-Broker_Trades[[#This Row],[Buy Price]])/Broker_Trades[[#This Row],[Buy Price]]),"")</f>
        <v/>
      </c>
      <c r="O27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04" s="3" t="str">
        <f>IFERROR(Broker_Trades[[#This Row],[Return]]/Broker_Trades[[#This Row],[Time]],Broker_Trades[[#This Row],[Return]])</f>
        <v/>
      </c>
    </row>
    <row r="2705" spans="1:16" x14ac:dyDescent="0.3">
      <c r="A2705">
        <v>2704</v>
      </c>
      <c r="B2705" s="3" t="s">
        <v>6973</v>
      </c>
      <c r="C2705" s="4">
        <v>44078.854861111111</v>
      </c>
      <c r="D2705" s="3" t="s">
        <v>161</v>
      </c>
      <c r="E2705" s="3" t="s">
        <v>1323</v>
      </c>
      <c r="F2705" s="3" t="s">
        <v>1324</v>
      </c>
      <c r="G2705">
        <v>1206</v>
      </c>
      <c r="H2705" s="3" t="s">
        <v>24</v>
      </c>
      <c r="I2705" s="3" t="s">
        <v>6951</v>
      </c>
      <c r="J2705" s="3" t="s">
        <v>6974</v>
      </c>
      <c r="K2705" s="3" t="s">
        <v>6826</v>
      </c>
      <c r="L2705" s="3" t="s">
        <v>6975</v>
      </c>
      <c r="M2705" s="3" t="s">
        <v>32</v>
      </c>
      <c r="N2705" s="3">
        <f>IF(Broker_Trades[[#This Row],[Status]]="Complete",((Broker_Trades[[#This Row],[Sell Price]]-Broker_Trades[[#This Row],[Buy Price]])/Broker_Trades[[#This Row],[Buy Price]]),"")</f>
        <v>0.23214285714285715</v>
      </c>
      <c r="O27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2705" s="3">
        <f>IFERROR(Broker_Trades[[#This Row],[Return]]/Broker_Trades[[#This Row],[Time]],Broker_Trades[[#This Row],[Return]])</f>
        <v>2.9017857142857144E-2</v>
      </c>
    </row>
    <row r="2706" spans="1:16" x14ac:dyDescent="0.3">
      <c r="A2706">
        <v>2705</v>
      </c>
      <c r="B2706" s="3" t="s">
        <v>6976</v>
      </c>
      <c r="C2706" s="4">
        <v>44078.854861111111</v>
      </c>
      <c r="D2706" s="3" t="s">
        <v>34</v>
      </c>
      <c r="E2706" s="3" t="s">
        <v>4620</v>
      </c>
      <c r="F2706" s="3" t="s">
        <v>4621</v>
      </c>
      <c r="G2706">
        <v>75</v>
      </c>
      <c r="H2706" s="3" t="s">
        <v>24</v>
      </c>
      <c r="I2706" s="3" t="s">
        <v>6951</v>
      </c>
      <c r="J2706" s="3" t="s">
        <v>6977</v>
      </c>
      <c r="K2706" s="3" t="s">
        <v>3139</v>
      </c>
      <c r="L2706" s="3" t="s">
        <v>4839</v>
      </c>
      <c r="M2706" s="3" t="s">
        <v>32</v>
      </c>
      <c r="N2706" s="3">
        <f>IF(Broker_Trades[[#This Row],[Status]]="Complete",((Broker_Trades[[#This Row],[Sell Price]]-Broker_Trades[[#This Row],[Buy Price]])/Broker_Trades[[#This Row],[Buy Price]]),"")</f>
        <v>0.39074074074074061</v>
      </c>
      <c r="O27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157</v>
      </c>
      <c r="P2706" s="3">
        <f>IFERROR(Broker_Trades[[#This Row],[Return]]/Broker_Trades[[#This Row],[Time]],Broker_Trades[[#This Row],[Return]])</f>
        <v>2.4887945270110866E-3</v>
      </c>
    </row>
    <row r="2707" spans="1:16" x14ac:dyDescent="0.3">
      <c r="A2707">
        <v>2706</v>
      </c>
      <c r="B2707" s="3" t="s">
        <v>6978</v>
      </c>
      <c r="C2707" s="4">
        <v>44078.854166666664</v>
      </c>
      <c r="D2707" s="3" t="s">
        <v>354</v>
      </c>
      <c r="E2707" s="3" t="s">
        <v>4620</v>
      </c>
      <c r="F2707" s="3" t="s">
        <v>4621</v>
      </c>
      <c r="G2707">
        <v>62</v>
      </c>
      <c r="H2707" s="3" t="s">
        <v>24</v>
      </c>
      <c r="I2707" s="3" t="s">
        <v>6951</v>
      </c>
      <c r="J2707" s="3" t="s">
        <v>6977</v>
      </c>
      <c r="K2707" s="3" t="s">
        <v>4445</v>
      </c>
      <c r="L2707" s="3" t="s">
        <v>6979</v>
      </c>
      <c r="M2707" s="3" t="s">
        <v>32</v>
      </c>
      <c r="N2707" s="3">
        <f>IF(Broker_Trades[[#This Row],[Status]]="Complete",((Broker_Trades[[#This Row],[Sell Price]]-Broker_Trades[[#This Row],[Buy Price]])/Broker_Trades[[#This Row],[Buy Price]]),"")</f>
        <v>0.29166666666666669</v>
      </c>
      <c r="O27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88</v>
      </c>
      <c r="P2707" s="3">
        <f>IFERROR(Broker_Trades[[#This Row],[Return]]/Broker_Trades[[#This Row],[Time]],Broker_Trades[[#This Row],[Return]])</f>
        <v>3.3143939393939395E-3</v>
      </c>
    </row>
    <row r="2708" spans="1:16" x14ac:dyDescent="0.3">
      <c r="A2708">
        <v>2707</v>
      </c>
      <c r="B2708" s="3" t="s">
        <v>6980</v>
      </c>
      <c r="C2708" s="4">
        <v>44078.854166666664</v>
      </c>
      <c r="D2708" s="3" t="s">
        <v>6721</v>
      </c>
      <c r="E2708" s="3" t="s">
        <v>4651</v>
      </c>
      <c r="F2708" s="3" t="s">
        <v>4652</v>
      </c>
      <c r="G2708">
        <v>330</v>
      </c>
      <c r="H2708" s="3" t="s">
        <v>24</v>
      </c>
      <c r="I2708" s="3" t="s">
        <v>6951</v>
      </c>
      <c r="J2708" s="3" t="s">
        <v>6981</v>
      </c>
      <c r="K2708" s="3" t="s">
        <v>3589</v>
      </c>
      <c r="L2708" s="3" t="s">
        <v>6982</v>
      </c>
      <c r="M2708" s="3" t="s">
        <v>32</v>
      </c>
      <c r="N2708" s="3">
        <f>IF(Broker_Trades[[#This Row],[Status]]="Complete",((Broker_Trades[[#This Row],[Sell Price]]-Broker_Trades[[#This Row],[Buy Price]])/Broker_Trades[[#This Row],[Buy Price]]),"")</f>
        <v>0.69010483252365118</v>
      </c>
      <c r="O27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161</v>
      </c>
      <c r="P2708" s="3">
        <f>IFERROR(Broker_Trades[[#This Row],[Return]]/Broker_Trades[[#This Row],[Time]],Broker_Trades[[#This Row],[Return]])</f>
        <v>4.2863654194015598E-3</v>
      </c>
    </row>
    <row r="2709" spans="1:16" x14ac:dyDescent="0.3">
      <c r="A2709">
        <v>2708</v>
      </c>
      <c r="B2709" s="3" t="s">
        <v>6983</v>
      </c>
      <c r="C2709" s="4">
        <v>44078.853472222225</v>
      </c>
      <c r="D2709" s="3" t="s">
        <v>6721</v>
      </c>
      <c r="E2709" s="3" t="s">
        <v>2510</v>
      </c>
      <c r="F2709" s="3" t="s">
        <v>2511</v>
      </c>
      <c r="G2709">
        <v>20380</v>
      </c>
      <c r="H2709" s="3" t="s">
        <v>2852</v>
      </c>
      <c r="I2709" s="3" t="s">
        <v>2695</v>
      </c>
      <c r="J2709" s="3" t="s">
        <v>2695</v>
      </c>
      <c r="K2709" s="3" t="s">
        <v>2695</v>
      </c>
      <c r="L2709" s="3" t="s">
        <v>2695</v>
      </c>
      <c r="M2709" s="3" t="s">
        <v>190</v>
      </c>
      <c r="N2709" s="3" t="str">
        <f>IF(Broker_Trades[[#This Row],[Status]]="Complete",((Broker_Trades[[#This Row],[Sell Price]]-Broker_Trades[[#This Row],[Buy Price]])/Broker_Trades[[#This Row],[Buy Price]]),"")</f>
        <v/>
      </c>
      <c r="O27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09" s="3" t="str">
        <f>IFERROR(Broker_Trades[[#This Row],[Return]]/Broker_Trades[[#This Row],[Time]],Broker_Trades[[#This Row],[Return]])</f>
        <v/>
      </c>
    </row>
    <row r="2710" spans="1:16" x14ac:dyDescent="0.3">
      <c r="A2710">
        <v>2709</v>
      </c>
      <c r="B2710" s="3" t="s">
        <v>6984</v>
      </c>
      <c r="C2710" s="4">
        <v>44078.853472222225</v>
      </c>
      <c r="D2710" s="3" t="s">
        <v>128</v>
      </c>
      <c r="E2710" s="3" t="s">
        <v>6985</v>
      </c>
      <c r="F2710" s="3" t="s">
        <v>6986</v>
      </c>
      <c r="G2710">
        <v>90</v>
      </c>
      <c r="H2710" s="3" t="s">
        <v>24</v>
      </c>
      <c r="I2710" s="3" t="s">
        <v>2695</v>
      </c>
      <c r="J2710" s="3" t="s">
        <v>2695</v>
      </c>
      <c r="K2710" s="3" t="s">
        <v>2695</v>
      </c>
      <c r="L2710" s="3" t="s">
        <v>2695</v>
      </c>
      <c r="M2710" s="3" t="s">
        <v>190</v>
      </c>
      <c r="N2710" s="3" t="str">
        <f>IF(Broker_Trades[[#This Row],[Status]]="Complete",((Broker_Trades[[#This Row],[Sell Price]]-Broker_Trades[[#This Row],[Buy Price]])/Broker_Trades[[#This Row],[Buy Price]]),"")</f>
        <v/>
      </c>
      <c r="O27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10" s="3" t="str">
        <f>IFERROR(Broker_Trades[[#This Row],[Return]]/Broker_Trades[[#This Row],[Time]],Broker_Trades[[#This Row],[Return]])</f>
        <v/>
      </c>
    </row>
    <row r="2711" spans="1:16" x14ac:dyDescent="0.3">
      <c r="A2711">
        <v>2710</v>
      </c>
      <c r="B2711" s="3" t="s">
        <v>6987</v>
      </c>
      <c r="C2711" s="4">
        <v>44077.678472222222</v>
      </c>
      <c r="D2711" s="3" t="s">
        <v>159</v>
      </c>
      <c r="E2711" s="3" t="s">
        <v>4845</v>
      </c>
      <c r="F2711" s="3" t="s">
        <v>601</v>
      </c>
      <c r="G2711">
        <v>1710</v>
      </c>
      <c r="H2711" s="3" t="s">
        <v>24</v>
      </c>
      <c r="I2711" s="3" t="s">
        <v>2695</v>
      </c>
      <c r="J2711" s="3" t="s">
        <v>2695</v>
      </c>
      <c r="K2711" s="3" t="s">
        <v>2695</v>
      </c>
      <c r="L2711" s="3" t="s">
        <v>2695</v>
      </c>
      <c r="M2711" s="3" t="s">
        <v>190</v>
      </c>
      <c r="N2711" s="3" t="str">
        <f>IF(Broker_Trades[[#This Row],[Status]]="Complete",((Broker_Trades[[#This Row],[Sell Price]]-Broker_Trades[[#This Row],[Buy Price]])/Broker_Trades[[#This Row],[Buy Price]]),"")</f>
        <v/>
      </c>
      <c r="O27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11" s="3" t="str">
        <f>IFERROR(Broker_Trades[[#This Row],[Return]]/Broker_Trades[[#This Row],[Time]],Broker_Trades[[#This Row],[Return]])</f>
        <v/>
      </c>
    </row>
    <row r="2712" spans="1:16" x14ac:dyDescent="0.3">
      <c r="A2712">
        <v>2711</v>
      </c>
      <c r="B2712" s="3" t="s">
        <v>6988</v>
      </c>
      <c r="C2712" s="4">
        <v>44077.677777777775</v>
      </c>
      <c r="D2712" s="3" t="s">
        <v>159</v>
      </c>
      <c r="E2712" s="3" t="s">
        <v>4531</v>
      </c>
      <c r="F2712" s="3" t="s">
        <v>4531</v>
      </c>
      <c r="G2712">
        <v>105</v>
      </c>
      <c r="H2712" s="3" t="s">
        <v>24</v>
      </c>
      <c r="I2712" s="3" t="s">
        <v>6989</v>
      </c>
      <c r="J2712" s="3" t="s">
        <v>6990</v>
      </c>
      <c r="K2712" s="3" t="s">
        <v>4274</v>
      </c>
      <c r="L2712" s="3" t="s">
        <v>6991</v>
      </c>
      <c r="M2712" s="3" t="s">
        <v>32</v>
      </c>
      <c r="N2712" s="3">
        <f>IF(Broker_Trades[[#This Row],[Status]]="Complete",((Broker_Trades[[#This Row],[Sell Price]]-Broker_Trades[[#This Row],[Buy Price]])/Broker_Trades[[#This Row],[Buy Price]]),"")</f>
        <v>0.34436664544875872</v>
      </c>
      <c r="O27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2712" s="3">
        <f>IFERROR(Broker_Trades[[#This Row],[Return]]/Broker_Trades[[#This Row],[Time]],Broker_Trades[[#This Row],[Return]])</f>
        <v>3.3112177446996032E-3</v>
      </c>
    </row>
    <row r="2713" spans="1:16" x14ac:dyDescent="0.3">
      <c r="A2713">
        <v>2712</v>
      </c>
      <c r="B2713" s="3" t="s">
        <v>6992</v>
      </c>
      <c r="C2713" s="4">
        <v>44077.677777777775</v>
      </c>
      <c r="D2713" s="3" t="s">
        <v>354</v>
      </c>
      <c r="E2713" s="3" t="s">
        <v>4531</v>
      </c>
      <c r="F2713" s="3" t="s">
        <v>4531</v>
      </c>
      <c r="G2713">
        <v>78</v>
      </c>
      <c r="H2713" s="3" t="s">
        <v>2852</v>
      </c>
      <c r="I2713" s="3" t="s">
        <v>6989</v>
      </c>
      <c r="J2713" s="3" t="s">
        <v>6993</v>
      </c>
      <c r="K2713" s="3" t="s">
        <v>6989</v>
      </c>
      <c r="L2713" s="3" t="s">
        <v>6990</v>
      </c>
      <c r="M2713" s="3" t="s">
        <v>32</v>
      </c>
      <c r="N2713" s="3">
        <f>IF(Broker_Trades[[#This Row],[Status]]="Complete",((Broker_Trades[[#This Row],[Sell Price]]-Broker_Trades[[#This Row],[Buy Price]])/Broker_Trades[[#This Row],[Buy Price]]),"")</f>
        <v>1.5513897866839082E-2</v>
      </c>
      <c r="O27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713" s="3">
        <f>IFERROR(Broker_Trades[[#This Row],[Return]]/Broker_Trades[[#This Row],[Time]],Broker_Trades[[#This Row],[Return]])</f>
        <v>1.5513897866839082E-2</v>
      </c>
    </row>
    <row r="2714" spans="1:16" x14ac:dyDescent="0.3">
      <c r="A2714">
        <v>2713</v>
      </c>
      <c r="B2714" s="3" t="s">
        <v>6994</v>
      </c>
      <c r="C2714" s="4">
        <v>44077.677083333336</v>
      </c>
      <c r="D2714" s="3" t="s">
        <v>354</v>
      </c>
      <c r="E2714" s="3" t="s">
        <v>1332</v>
      </c>
      <c r="F2714" s="3" t="s">
        <v>569</v>
      </c>
      <c r="G2714">
        <v>1758</v>
      </c>
      <c r="H2714" s="3" t="s">
        <v>2852</v>
      </c>
      <c r="I2714" s="3" t="s">
        <v>2695</v>
      </c>
      <c r="J2714" s="3" t="s">
        <v>2695</v>
      </c>
      <c r="K2714" s="3" t="s">
        <v>6989</v>
      </c>
      <c r="L2714" s="3" t="s">
        <v>2227</v>
      </c>
      <c r="M2714" s="3" t="s">
        <v>19</v>
      </c>
      <c r="N2714" s="3" t="str">
        <f>IF(Broker_Trades[[#This Row],[Status]]="Complete",((Broker_Trades[[#This Row],[Sell Price]]-Broker_Trades[[#This Row],[Buy Price]])/Broker_Trades[[#This Row],[Buy Price]]),"")</f>
        <v/>
      </c>
      <c r="O27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14" s="3" t="str">
        <f>IFERROR(Broker_Trades[[#This Row],[Return]]/Broker_Trades[[#This Row],[Time]],Broker_Trades[[#This Row],[Return]])</f>
        <v/>
      </c>
    </row>
    <row r="2715" spans="1:16" x14ac:dyDescent="0.3">
      <c r="A2715">
        <v>2714</v>
      </c>
      <c r="B2715" s="3" t="s">
        <v>6995</v>
      </c>
      <c r="C2715" s="4">
        <v>44077.677083333336</v>
      </c>
      <c r="D2715" s="3" t="s">
        <v>354</v>
      </c>
      <c r="E2715" s="3" t="s">
        <v>600</v>
      </c>
      <c r="F2715" s="3" t="s">
        <v>601</v>
      </c>
      <c r="G2715">
        <v>1635</v>
      </c>
      <c r="H2715" s="3" t="s">
        <v>24</v>
      </c>
      <c r="I2715" s="3" t="s">
        <v>2695</v>
      </c>
      <c r="J2715" s="3" t="s">
        <v>2695</v>
      </c>
      <c r="K2715" s="3" t="s">
        <v>2695</v>
      </c>
      <c r="L2715" s="3" t="s">
        <v>2695</v>
      </c>
      <c r="M2715" s="3" t="s">
        <v>190</v>
      </c>
      <c r="N2715" s="3" t="str">
        <f>IF(Broker_Trades[[#This Row],[Status]]="Complete",((Broker_Trades[[#This Row],[Sell Price]]-Broker_Trades[[#This Row],[Buy Price]])/Broker_Trades[[#This Row],[Buy Price]]),"")</f>
        <v/>
      </c>
      <c r="O27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15" s="3" t="str">
        <f>IFERROR(Broker_Trades[[#This Row],[Return]]/Broker_Trades[[#This Row],[Time]],Broker_Trades[[#This Row],[Return]])</f>
        <v/>
      </c>
    </row>
    <row r="2716" spans="1:16" x14ac:dyDescent="0.3">
      <c r="A2716">
        <v>2715</v>
      </c>
      <c r="B2716" s="3" t="s">
        <v>6996</v>
      </c>
      <c r="C2716" s="4">
        <v>44077.676388888889</v>
      </c>
      <c r="D2716" s="3" t="s">
        <v>21</v>
      </c>
      <c r="E2716" s="3" t="s">
        <v>6601</v>
      </c>
      <c r="F2716" s="3" t="s">
        <v>4531</v>
      </c>
      <c r="G2716">
        <v>96</v>
      </c>
      <c r="H2716" s="3" t="s">
        <v>24</v>
      </c>
      <c r="I2716" s="3" t="s">
        <v>6989</v>
      </c>
      <c r="J2716" s="3" t="s">
        <v>6990</v>
      </c>
      <c r="K2716" s="3" t="s">
        <v>4331</v>
      </c>
      <c r="L2716" s="3" t="s">
        <v>6997</v>
      </c>
      <c r="M2716" s="3" t="s">
        <v>32</v>
      </c>
      <c r="N2716" s="3">
        <f>IF(Broker_Trades[[#This Row],[Status]]="Complete",((Broker_Trades[[#This Row],[Sell Price]]-Broker_Trades[[#This Row],[Buy Price]])/Broker_Trades[[#This Row],[Buy Price]]),"")</f>
        <v>0.3290897517504775</v>
      </c>
      <c r="O27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98</v>
      </c>
      <c r="P2716" s="3">
        <f>IFERROR(Broker_Trades[[#This Row],[Return]]/Broker_Trades[[#This Row],[Time]],Broker_Trades[[#This Row],[Return]])</f>
        <v>3.3580586913314029E-3</v>
      </c>
    </row>
    <row r="2717" spans="1:16" x14ac:dyDescent="0.3">
      <c r="A2717">
        <v>2716</v>
      </c>
      <c r="B2717" s="3" t="s">
        <v>6998</v>
      </c>
      <c r="C2717" s="4">
        <v>44077.676388888889</v>
      </c>
      <c r="D2717" s="3" t="s">
        <v>21</v>
      </c>
      <c r="E2717" s="3" t="s">
        <v>1332</v>
      </c>
      <c r="F2717" s="3" t="s">
        <v>569</v>
      </c>
      <c r="G2717">
        <v>2255</v>
      </c>
      <c r="H2717" s="3" t="s">
        <v>59</v>
      </c>
      <c r="I2717" s="3" t="s">
        <v>6989</v>
      </c>
      <c r="J2717" s="3" t="s">
        <v>2227</v>
      </c>
      <c r="K2717" s="3" t="s">
        <v>6989</v>
      </c>
      <c r="L2717" s="3" t="s">
        <v>6999</v>
      </c>
      <c r="M2717" s="3" t="s">
        <v>32</v>
      </c>
      <c r="N2717" s="3">
        <f>IF(Broker_Trades[[#This Row],[Status]]="Complete",((Broker_Trades[[#This Row],[Sell Price]]-Broker_Trades[[#This Row],[Buy Price]])/Broker_Trades[[#This Row],[Buy Price]]),"")</f>
        <v>3.0022421524663594E-2</v>
      </c>
      <c r="O27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717" s="3">
        <f>IFERROR(Broker_Trades[[#This Row],[Return]]/Broker_Trades[[#This Row],[Time]],Broker_Trades[[#This Row],[Return]])</f>
        <v>3.0022421524663594E-2</v>
      </c>
    </row>
    <row r="2718" spans="1:16" x14ac:dyDescent="0.3">
      <c r="A2718">
        <v>2717</v>
      </c>
      <c r="B2718" s="3" t="s">
        <v>7000</v>
      </c>
      <c r="C2718" s="4">
        <v>44077.676388888889</v>
      </c>
      <c r="D2718" s="3" t="s">
        <v>6721</v>
      </c>
      <c r="E2718" s="3" t="s">
        <v>568</v>
      </c>
      <c r="F2718" s="3" t="s">
        <v>569</v>
      </c>
      <c r="G2718">
        <v>2040</v>
      </c>
      <c r="H2718" s="3" t="s">
        <v>2852</v>
      </c>
      <c r="I2718" s="3" t="s">
        <v>2695</v>
      </c>
      <c r="J2718" s="3" t="s">
        <v>2695</v>
      </c>
      <c r="K2718" s="3" t="s">
        <v>6989</v>
      </c>
      <c r="L2718" s="3" t="s">
        <v>2227</v>
      </c>
      <c r="M2718" s="3" t="s">
        <v>19</v>
      </c>
      <c r="N2718" s="3" t="str">
        <f>IF(Broker_Trades[[#This Row],[Status]]="Complete",((Broker_Trades[[#This Row],[Sell Price]]-Broker_Trades[[#This Row],[Buy Price]])/Broker_Trades[[#This Row],[Buy Price]]),"")</f>
        <v/>
      </c>
      <c r="O27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18" s="3" t="str">
        <f>IFERROR(Broker_Trades[[#This Row],[Return]]/Broker_Trades[[#This Row],[Time]],Broker_Trades[[#This Row],[Return]])</f>
        <v/>
      </c>
    </row>
    <row r="2719" spans="1:16" x14ac:dyDescent="0.3">
      <c r="A2719">
        <v>2718</v>
      </c>
      <c r="B2719" s="3" t="s">
        <v>7001</v>
      </c>
      <c r="C2719" s="4">
        <v>44077.675694444442</v>
      </c>
      <c r="D2719" s="3" t="s">
        <v>6721</v>
      </c>
      <c r="E2719" s="3" t="s">
        <v>600</v>
      </c>
      <c r="F2719" s="3" t="s">
        <v>601</v>
      </c>
      <c r="G2719">
        <v>1689</v>
      </c>
      <c r="H2719" s="3" t="s">
        <v>17</v>
      </c>
      <c r="I2719" s="3" t="s">
        <v>2695</v>
      </c>
      <c r="J2719" s="3" t="s">
        <v>2695</v>
      </c>
      <c r="K2719" s="3" t="s">
        <v>2695</v>
      </c>
      <c r="L2719" s="3" t="s">
        <v>2695</v>
      </c>
      <c r="M2719" s="3" t="s">
        <v>190</v>
      </c>
      <c r="N2719" s="3" t="str">
        <f>IF(Broker_Trades[[#This Row],[Status]]="Complete",((Broker_Trades[[#This Row],[Sell Price]]-Broker_Trades[[#This Row],[Buy Price]])/Broker_Trades[[#This Row],[Buy Price]]),"")</f>
        <v/>
      </c>
      <c r="O27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19" s="3" t="str">
        <f>IFERROR(Broker_Trades[[#This Row],[Return]]/Broker_Trades[[#This Row],[Time]],Broker_Trades[[#This Row],[Return]])</f>
        <v/>
      </c>
    </row>
    <row r="2720" spans="1:16" x14ac:dyDescent="0.3">
      <c r="A2720">
        <v>2719</v>
      </c>
      <c r="B2720" s="3" t="s">
        <v>7002</v>
      </c>
      <c r="C2720" s="4">
        <v>44077.675694444442</v>
      </c>
      <c r="D2720" s="3" t="s">
        <v>6721</v>
      </c>
      <c r="E2720" s="3" t="s">
        <v>122</v>
      </c>
      <c r="F2720" s="3" t="s">
        <v>123</v>
      </c>
      <c r="G2720">
        <v>1007</v>
      </c>
      <c r="H2720" s="3" t="s">
        <v>17</v>
      </c>
      <c r="I2720" s="3" t="s">
        <v>6989</v>
      </c>
      <c r="J2720" s="3" t="s">
        <v>6029</v>
      </c>
      <c r="K2720" s="3" t="s">
        <v>4505</v>
      </c>
      <c r="L2720" s="3" t="s">
        <v>6436</v>
      </c>
      <c r="M2720" s="3" t="s">
        <v>32</v>
      </c>
      <c r="N2720" s="3">
        <f>IF(Broker_Trades[[#This Row],[Status]]="Complete",((Broker_Trades[[#This Row],[Sell Price]]-Broker_Trades[[#This Row],[Buy Price]])/Broker_Trades[[#This Row],[Buy Price]]),"")</f>
        <v>0.16383442265795217</v>
      </c>
      <c r="O27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2720" s="3">
        <f>IFERROR(Broker_Trades[[#This Row],[Return]]/Broker_Trades[[#This Row],[Time]],Broker_Trades[[#This Row],[Return]])</f>
        <v>1.9504097935470496E-3</v>
      </c>
    </row>
    <row r="2721" spans="1:16" x14ac:dyDescent="0.3">
      <c r="A2721">
        <v>2720</v>
      </c>
      <c r="B2721" s="3" t="s">
        <v>7003</v>
      </c>
      <c r="C2721" s="4">
        <v>44077.675000000003</v>
      </c>
      <c r="D2721" s="3" t="s">
        <v>147</v>
      </c>
      <c r="E2721" s="3" t="s">
        <v>686</v>
      </c>
      <c r="F2721" s="3" t="s">
        <v>687</v>
      </c>
      <c r="G2721">
        <v>321</v>
      </c>
      <c r="H2721" s="3" t="s">
        <v>24</v>
      </c>
      <c r="I2721" s="3" t="s">
        <v>6989</v>
      </c>
      <c r="J2721" s="3" t="s">
        <v>7004</v>
      </c>
      <c r="K2721" s="3" t="s">
        <v>4584</v>
      </c>
      <c r="L2721" s="3" t="s">
        <v>7005</v>
      </c>
      <c r="M2721" s="3" t="s">
        <v>32</v>
      </c>
      <c r="N2721" s="3">
        <f>IF(Broker_Trades[[#This Row],[Status]]="Complete",((Broker_Trades[[#This Row],[Sell Price]]-Broker_Trades[[#This Row],[Buy Price]])/Broker_Trades[[#This Row],[Buy Price]]),"")</f>
        <v>0.25895953757225432</v>
      </c>
      <c r="O27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2721" s="3">
        <f>IFERROR(Broker_Trades[[#This Row],[Return]]/Broker_Trades[[#This Row],[Time]],Broker_Trades[[#This Row],[Return]])</f>
        <v>3.4527938342967242E-3</v>
      </c>
    </row>
    <row r="2722" spans="1:16" x14ac:dyDescent="0.3">
      <c r="A2722">
        <v>2721</v>
      </c>
      <c r="B2722" s="3" t="s">
        <v>7006</v>
      </c>
      <c r="C2722" s="4">
        <v>44077.675000000003</v>
      </c>
      <c r="D2722" s="3" t="s">
        <v>161</v>
      </c>
      <c r="E2722" s="3" t="s">
        <v>4531</v>
      </c>
      <c r="F2722" s="3" t="s">
        <v>4531</v>
      </c>
      <c r="G2722">
        <v>100</v>
      </c>
      <c r="H2722" s="3" t="s">
        <v>24</v>
      </c>
      <c r="I2722" s="3" t="s">
        <v>6989</v>
      </c>
      <c r="J2722" s="3" t="s">
        <v>6990</v>
      </c>
      <c r="K2722" s="3" t="s">
        <v>4331</v>
      </c>
      <c r="L2722" s="3" t="s">
        <v>6997</v>
      </c>
      <c r="M2722" s="3" t="s">
        <v>32</v>
      </c>
      <c r="N2722" s="3">
        <f>IF(Broker_Trades[[#This Row],[Status]]="Complete",((Broker_Trades[[#This Row],[Sell Price]]-Broker_Trades[[#This Row],[Buy Price]])/Broker_Trades[[#This Row],[Buy Price]]),"")</f>
        <v>0.3290897517504775</v>
      </c>
      <c r="O27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98</v>
      </c>
      <c r="P2722" s="3">
        <f>IFERROR(Broker_Trades[[#This Row],[Return]]/Broker_Trades[[#This Row],[Time]],Broker_Trades[[#This Row],[Return]])</f>
        <v>3.3580586913314029E-3</v>
      </c>
    </row>
    <row r="2723" spans="1:16" x14ac:dyDescent="0.3">
      <c r="A2723">
        <v>2722</v>
      </c>
      <c r="B2723" s="3" t="s">
        <v>7007</v>
      </c>
      <c r="C2723" s="4">
        <v>44077.673611111109</v>
      </c>
      <c r="D2723" s="3" t="s">
        <v>161</v>
      </c>
      <c r="E2723" s="3" t="s">
        <v>30</v>
      </c>
      <c r="F2723" s="3" t="s">
        <v>31</v>
      </c>
      <c r="G2723">
        <v>208</v>
      </c>
      <c r="H2723" s="3" t="s">
        <v>24</v>
      </c>
      <c r="I2723" s="3" t="s">
        <v>6989</v>
      </c>
      <c r="J2723" s="3" t="s">
        <v>7008</v>
      </c>
      <c r="K2723" s="3" t="s">
        <v>2695</v>
      </c>
      <c r="L2723" s="3" t="s">
        <v>2695</v>
      </c>
      <c r="M2723" s="3" t="s">
        <v>19</v>
      </c>
      <c r="N2723" s="3" t="str">
        <f>IF(Broker_Trades[[#This Row],[Status]]="Complete",((Broker_Trades[[#This Row],[Sell Price]]-Broker_Trades[[#This Row],[Buy Price]])/Broker_Trades[[#This Row],[Buy Price]]),"")</f>
        <v/>
      </c>
      <c r="O27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23" s="3" t="str">
        <f>IFERROR(Broker_Trades[[#This Row],[Return]]/Broker_Trades[[#This Row],[Time]],Broker_Trades[[#This Row],[Return]])</f>
        <v/>
      </c>
    </row>
    <row r="2724" spans="1:16" x14ac:dyDescent="0.3">
      <c r="A2724">
        <v>2723</v>
      </c>
      <c r="B2724" s="3" t="s">
        <v>7009</v>
      </c>
      <c r="C2724" s="4">
        <v>44076.744444444441</v>
      </c>
      <c r="D2724" s="3" t="s">
        <v>132</v>
      </c>
      <c r="E2724" s="3" t="s">
        <v>7010</v>
      </c>
      <c r="F2724" s="3" t="s">
        <v>7011</v>
      </c>
      <c r="G2724">
        <v>340</v>
      </c>
      <c r="H2724" s="3" t="s">
        <v>24</v>
      </c>
      <c r="I2724" s="3" t="s">
        <v>7012</v>
      </c>
      <c r="J2724" s="3" t="s">
        <v>7013</v>
      </c>
      <c r="K2724" s="3" t="s">
        <v>3059</v>
      </c>
      <c r="L2724" s="3" t="s">
        <v>7014</v>
      </c>
      <c r="M2724" s="3" t="s">
        <v>32</v>
      </c>
      <c r="N2724" s="3">
        <f>IF(Broker_Trades[[#This Row],[Status]]="Complete",((Broker_Trades[[#This Row],[Sell Price]]-Broker_Trades[[#This Row],[Buy Price]])/Broker_Trades[[#This Row],[Buy Price]]),"")</f>
        <v>0.29962686567164182</v>
      </c>
      <c r="O27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301</v>
      </c>
      <c r="P2724" s="3">
        <f>IFERROR(Broker_Trades[[#This Row],[Return]]/Broker_Trades[[#This Row],[Time]],Broker_Trades[[#This Row],[Return]])</f>
        <v>9.954380919323649E-4</v>
      </c>
    </row>
    <row r="2725" spans="1:16" x14ac:dyDescent="0.3">
      <c r="A2725">
        <v>2724</v>
      </c>
      <c r="B2725" s="3" t="s">
        <v>7015</v>
      </c>
      <c r="C2725" s="4">
        <v>44076.740972222222</v>
      </c>
      <c r="D2725" s="3" t="s">
        <v>216</v>
      </c>
      <c r="E2725" s="3" t="s">
        <v>7016</v>
      </c>
      <c r="F2725" s="3" t="s">
        <v>1585</v>
      </c>
      <c r="G2725">
        <v>1650</v>
      </c>
      <c r="H2725" s="3" t="s">
        <v>59</v>
      </c>
      <c r="I2725" s="3" t="s">
        <v>7012</v>
      </c>
      <c r="J2725" s="3" t="s">
        <v>7017</v>
      </c>
      <c r="K2725" s="3" t="s">
        <v>6824</v>
      </c>
      <c r="L2725" s="3" t="s">
        <v>7018</v>
      </c>
      <c r="M2725" s="3" t="s">
        <v>32</v>
      </c>
      <c r="N2725" s="3">
        <f>IF(Broker_Trades[[#This Row],[Status]]="Complete",((Broker_Trades[[#This Row],[Sell Price]]-Broker_Trades[[#This Row],[Buy Price]])/Broker_Trades[[#This Row],[Buy Price]]),"")</f>
        <v>0.18415185680616594</v>
      </c>
      <c r="O27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2725" s="3">
        <f>IFERROR(Broker_Trades[[#This Row],[Return]]/Broker_Trades[[#This Row],[Time]],Broker_Trades[[#This Row],[Return]])</f>
        <v>1.6741077891469631E-2</v>
      </c>
    </row>
    <row r="2726" spans="1:16" x14ac:dyDescent="0.3">
      <c r="A2726">
        <v>2725</v>
      </c>
      <c r="B2726" s="3" t="s">
        <v>7019</v>
      </c>
      <c r="C2726" s="4">
        <v>44076.736111111109</v>
      </c>
      <c r="D2726" s="3" t="s">
        <v>216</v>
      </c>
      <c r="E2726" s="3" t="s">
        <v>7020</v>
      </c>
      <c r="F2726" s="3" t="s">
        <v>1889</v>
      </c>
      <c r="G2726">
        <v>252</v>
      </c>
      <c r="H2726" s="3" t="s">
        <v>24</v>
      </c>
      <c r="I2726" s="3" t="s">
        <v>7012</v>
      </c>
      <c r="J2726" s="3" t="s">
        <v>7021</v>
      </c>
      <c r="K2726" s="3" t="s">
        <v>6904</v>
      </c>
      <c r="L2726" s="3" t="s">
        <v>7022</v>
      </c>
      <c r="M2726" s="3" t="s">
        <v>32</v>
      </c>
      <c r="N2726" s="3">
        <f>IF(Broker_Trades[[#This Row],[Status]]="Complete",((Broker_Trades[[#This Row],[Sell Price]]-Broker_Trades[[#This Row],[Buy Price]])/Broker_Trades[[#This Row],[Buy Price]]),"")</f>
        <v>0.12366876765920447</v>
      </c>
      <c r="O27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2726" s="3">
        <f>IFERROR(Broker_Trades[[#This Row],[Return]]/Broker_Trades[[#This Row],[Time]],Broker_Trades[[#This Row],[Return]])</f>
        <v>2.4733753531840895E-2</v>
      </c>
    </row>
    <row r="2727" spans="1:16" x14ac:dyDescent="0.3">
      <c r="A2727">
        <v>2726</v>
      </c>
      <c r="B2727" s="3" t="s">
        <v>7023</v>
      </c>
      <c r="C2727" s="4">
        <v>44076.728472222225</v>
      </c>
      <c r="D2727" s="3" t="s">
        <v>216</v>
      </c>
      <c r="E2727" s="3" t="s">
        <v>7024</v>
      </c>
      <c r="F2727" s="3" t="s">
        <v>7025</v>
      </c>
      <c r="G2727">
        <v>114</v>
      </c>
      <c r="H2727" s="3" t="s">
        <v>24</v>
      </c>
      <c r="I2727" s="3" t="s">
        <v>7012</v>
      </c>
      <c r="J2727" s="3" t="s">
        <v>7026</v>
      </c>
      <c r="K2727" s="3" t="s">
        <v>3574</v>
      </c>
      <c r="L2727" s="3" t="s">
        <v>7027</v>
      </c>
      <c r="M2727" s="3" t="s">
        <v>32</v>
      </c>
      <c r="N2727" s="3">
        <f>IF(Broker_Trades[[#This Row],[Status]]="Complete",((Broker_Trades[[#This Row],[Sell Price]]-Broker_Trades[[#This Row],[Buy Price]])/Broker_Trades[[#This Row],[Buy Price]]),"")</f>
        <v>0.46484131922837602</v>
      </c>
      <c r="O27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316</v>
      </c>
      <c r="P2727" s="3">
        <f>IFERROR(Broker_Trades[[#This Row],[Return]]/Broker_Trades[[#This Row],[Time]],Broker_Trades[[#This Row],[Return]])</f>
        <v>1.4710168330011898E-3</v>
      </c>
    </row>
    <row r="2728" spans="1:16" x14ac:dyDescent="0.3">
      <c r="A2728">
        <v>2727</v>
      </c>
      <c r="B2728" s="3" t="s">
        <v>7028</v>
      </c>
      <c r="C2728" s="4">
        <v>44076.515972222223</v>
      </c>
      <c r="D2728" s="3" t="s">
        <v>161</v>
      </c>
      <c r="E2728" s="3" t="s">
        <v>7029</v>
      </c>
      <c r="F2728" s="3" t="s">
        <v>7029</v>
      </c>
      <c r="G2728">
        <v>27</v>
      </c>
      <c r="H2728" s="3" t="s">
        <v>24</v>
      </c>
      <c r="I2728" s="3" t="s">
        <v>7030</v>
      </c>
      <c r="J2728" s="3" t="s">
        <v>7031</v>
      </c>
      <c r="K2728" s="3" t="s">
        <v>3188</v>
      </c>
      <c r="L2728" s="3" t="s">
        <v>7032</v>
      </c>
      <c r="M2728" s="3" t="s">
        <v>32</v>
      </c>
      <c r="N2728" s="3">
        <f>IF(Broker_Trades[[#This Row],[Status]]="Complete",((Broker_Trades[[#This Row],[Sell Price]]-Broker_Trades[[#This Row],[Buy Price]])/Broker_Trades[[#This Row],[Buy Price]]),"")</f>
        <v>0.23744292237442938</v>
      </c>
      <c r="O27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251</v>
      </c>
      <c r="P2728" s="3">
        <f>IFERROR(Broker_Trades[[#This Row],[Return]]/Broker_Trades[[#This Row],[Time]],Broker_Trades[[#This Row],[Return]])</f>
        <v>9.4598773854354329E-4</v>
      </c>
    </row>
    <row r="2729" spans="1:16" x14ac:dyDescent="0.3">
      <c r="A2729">
        <v>2728</v>
      </c>
      <c r="B2729" s="3" t="s">
        <v>7033</v>
      </c>
      <c r="C2729" s="4">
        <v>44076.476388888892</v>
      </c>
      <c r="D2729" s="3" t="s">
        <v>216</v>
      </c>
      <c r="E2729" s="3" t="s">
        <v>600</v>
      </c>
      <c r="F2729" s="3" t="s">
        <v>601</v>
      </c>
      <c r="G2729">
        <v>1725</v>
      </c>
      <c r="H2729" s="3" t="s">
        <v>24</v>
      </c>
      <c r="I2729" s="3" t="s">
        <v>2695</v>
      </c>
      <c r="J2729" s="3" t="s">
        <v>2695</v>
      </c>
      <c r="K2729" s="3" t="s">
        <v>2695</v>
      </c>
      <c r="L2729" s="3" t="s">
        <v>2695</v>
      </c>
      <c r="M2729" s="3" t="s">
        <v>190</v>
      </c>
      <c r="N2729" s="3" t="str">
        <f>IF(Broker_Trades[[#This Row],[Status]]="Complete",((Broker_Trades[[#This Row],[Sell Price]]-Broker_Trades[[#This Row],[Buy Price]])/Broker_Trades[[#This Row],[Buy Price]]),"")</f>
        <v/>
      </c>
      <c r="O27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29" s="3" t="str">
        <f>IFERROR(Broker_Trades[[#This Row],[Return]]/Broker_Trades[[#This Row],[Time]],Broker_Trades[[#This Row],[Return]])</f>
        <v/>
      </c>
    </row>
    <row r="2730" spans="1:16" x14ac:dyDescent="0.3">
      <c r="A2730">
        <v>2729</v>
      </c>
      <c r="B2730" s="3" t="s">
        <v>7034</v>
      </c>
      <c r="C2730" s="4">
        <v>44076.456944444442</v>
      </c>
      <c r="D2730" s="3" t="s">
        <v>159</v>
      </c>
      <c r="E2730" s="3" t="s">
        <v>1459</v>
      </c>
      <c r="F2730" s="3" t="s">
        <v>1460</v>
      </c>
      <c r="G2730">
        <v>1100</v>
      </c>
      <c r="H2730" s="3" t="s">
        <v>24</v>
      </c>
      <c r="I2730" s="3" t="s">
        <v>7030</v>
      </c>
      <c r="J2730" s="3" t="s">
        <v>7035</v>
      </c>
      <c r="K2730" s="3" t="s">
        <v>4584</v>
      </c>
      <c r="L2730" s="3" t="s">
        <v>7036</v>
      </c>
      <c r="M2730" s="3" t="s">
        <v>32</v>
      </c>
      <c r="N2730" s="3">
        <f>IF(Broker_Trades[[#This Row],[Status]]="Complete",((Broker_Trades[[#This Row],[Sell Price]]-Broker_Trades[[#This Row],[Buy Price]])/Broker_Trades[[#This Row],[Buy Price]]),"")</f>
        <v>0.20680641957237697</v>
      </c>
      <c r="O27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77</v>
      </c>
      <c r="P2730" s="3">
        <f>IFERROR(Broker_Trades[[#This Row],[Return]]/Broker_Trades[[#This Row],[Time]],Broker_Trades[[#This Row],[Return]])</f>
        <v>2.6857976567841164E-3</v>
      </c>
    </row>
    <row r="2731" spans="1:16" x14ac:dyDescent="0.3">
      <c r="A2731">
        <v>2730</v>
      </c>
      <c r="B2731" s="3" t="s">
        <v>7037</v>
      </c>
      <c r="C2731" s="4">
        <v>44075.523611111108</v>
      </c>
      <c r="D2731" s="3" t="s">
        <v>38</v>
      </c>
      <c r="E2731" s="3" t="s">
        <v>4700</v>
      </c>
      <c r="F2731" s="3" t="s">
        <v>4701</v>
      </c>
      <c r="G2731">
        <v>47</v>
      </c>
      <c r="H2731" s="3" t="s">
        <v>59</v>
      </c>
      <c r="I2731" s="3" t="s">
        <v>7038</v>
      </c>
      <c r="J2731" s="3" t="s">
        <v>7039</v>
      </c>
      <c r="K2731" s="3" t="s">
        <v>4573</v>
      </c>
      <c r="L2731" s="3" t="s">
        <v>7040</v>
      </c>
      <c r="M2731" s="3" t="s">
        <v>32</v>
      </c>
      <c r="N2731" s="3">
        <f>IF(Broker_Trades[[#This Row],[Status]]="Complete",((Broker_Trades[[#This Row],[Sell Price]]-Broker_Trades[[#This Row],[Buy Price]])/Broker_Trades[[#This Row],[Buy Price]]),"")</f>
        <v>0.10849056603773588</v>
      </c>
      <c r="O27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2731" s="3">
        <f>IFERROR(Broker_Trades[[#This Row],[Return]]/Broker_Trades[[#This Row],[Time]],Broker_Trades[[#This Row],[Return]])</f>
        <v>1.2763596004439516E-3</v>
      </c>
    </row>
    <row r="2732" spans="1:16" x14ac:dyDescent="0.3">
      <c r="A2732">
        <v>2731</v>
      </c>
      <c r="B2732" s="3" t="s">
        <v>7041</v>
      </c>
      <c r="C2732" s="4">
        <v>44074.763888888891</v>
      </c>
      <c r="D2732" s="3" t="s">
        <v>6721</v>
      </c>
      <c r="E2732" s="3" t="s">
        <v>1933</v>
      </c>
      <c r="F2732" s="3" t="s">
        <v>1934</v>
      </c>
      <c r="G2732">
        <v>757</v>
      </c>
      <c r="H2732" s="3" t="s">
        <v>17</v>
      </c>
      <c r="I2732" s="3" t="s">
        <v>7038</v>
      </c>
      <c r="J2732" s="3" t="s">
        <v>7042</v>
      </c>
      <c r="K2732" s="3" t="s">
        <v>4527</v>
      </c>
      <c r="L2732" s="3" t="s">
        <v>5050</v>
      </c>
      <c r="M2732" s="3" t="s">
        <v>32</v>
      </c>
      <c r="N2732" s="3">
        <f>IF(Broker_Trades[[#This Row],[Status]]="Complete",((Broker_Trades[[#This Row],[Sell Price]]-Broker_Trades[[#This Row],[Buy Price]])/Broker_Trades[[#This Row],[Buy Price]]),"")</f>
        <v>0.30836764820138307</v>
      </c>
      <c r="O27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79</v>
      </c>
      <c r="P2732" s="3">
        <f>IFERROR(Broker_Trades[[#This Row],[Return]]/Broker_Trades[[#This Row],[Time]],Broker_Trades[[#This Row],[Return]])</f>
        <v>3.9033879519162415E-3</v>
      </c>
    </row>
    <row r="2733" spans="1:16" x14ac:dyDescent="0.3">
      <c r="A2733">
        <v>2732</v>
      </c>
      <c r="B2733" s="3" t="s">
        <v>7043</v>
      </c>
      <c r="C2733" s="4">
        <v>44074.756249999999</v>
      </c>
      <c r="D2733" s="3" t="s">
        <v>356</v>
      </c>
      <c r="E2733" s="3" t="s">
        <v>1190</v>
      </c>
      <c r="F2733" s="3" t="s">
        <v>1191</v>
      </c>
      <c r="G2733">
        <v>1104</v>
      </c>
      <c r="H2733" s="3" t="s">
        <v>24</v>
      </c>
      <c r="I2733" s="3" t="s">
        <v>7038</v>
      </c>
      <c r="J2733" s="3" t="s">
        <v>7044</v>
      </c>
      <c r="K2733" s="3" t="s">
        <v>4063</v>
      </c>
      <c r="L2733" s="3" t="s">
        <v>7045</v>
      </c>
      <c r="M2733" s="3" t="s">
        <v>32</v>
      </c>
      <c r="N2733" s="3">
        <f>IF(Broker_Trades[[#This Row],[Status]]="Complete",((Broker_Trades[[#This Row],[Sell Price]]-Broker_Trades[[#This Row],[Buy Price]])/Broker_Trades[[#This Row],[Buy Price]]),"")</f>
        <v>0.61332070707070707</v>
      </c>
      <c r="O27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127</v>
      </c>
      <c r="P2733" s="3">
        <f>IFERROR(Broker_Trades[[#This Row],[Return]]/Broker_Trades[[#This Row],[Time]],Broker_Trades[[#This Row],[Return]])</f>
        <v>4.8292969060685599E-3</v>
      </c>
    </row>
    <row r="2734" spans="1:16" x14ac:dyDescent="0.3">
      <c r="A2734">
        <v>2733</v>
      </c>
      <c r="B2734" s="3" t="s">
        <v>7046</v>
      </c>
      <c r="C2734" s="4">
        <v>44074.745138888888</v>
      </c>
      <c r="D2734" s="3" t="s">
        <v>354</v>
      </c>
      <c r="E2734" s="3" t="s">
        <v>432</v>
      </c>
      <c r="F2734" s="3" t="s">
        <v>433</v>
      </c>
      <c r="G2734">
        <v>234</v>
      </c>
      <c r="H2734" s="3" t="s">
        <v>24</v>
      </c>
      <c r="I2734" s="3" t="s">
        <v>7038</v>
      </c>
      <c r="J2734" s="3" t="s">
        <v>994</v>
      </c>
      <c r="K2734" s="3" t="s">
        <v>3469</v>
      </c>
      <c r="L2734" s="3" t="s">
        <v>7047</v>
      </c>
      <c r="M2734" s="3" t="s">
        <v>32</v>
      </c>
      <c r="N2734" s="3">
        <f>IF(Broker_Trades[[#This Row],[Status]]="Complete",((Broker_Trades[[#This Row],[Sell Price]]-Broker_Trades[[#This Row],[Buy Price]])/Broker_Trades[[#This Row],[Buy Price]]),"")</f>
        <v>0.34857142857142859</v>
      </c>
      <c r="O27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155</v>
      </c>
      <c r="P2734" s="3">
        <f>IFERROR(Broker_Trades[[#This Row],[Return]]/Broker_Trades[[#This Row],[Time]],Broker_Trades[[#This Row],[Return]])</f>
        <v>2.2488479262672812E-3</v>
      </c>
    </row>
    <row r="2735" spans="1:16" x14ac:dyDescent="0.3">
      <c r="A2735">
        <v>2734</v>
      </c>
      <c r="B2735" s="3" t="s">
        <v>7048</v>
      </c>
      <c r="C2735" s="4">
        <v>44074.734027777777</v>
      </c>
      <c r="D2735" s="3" t="s">
        <v>38</v>
      </c>
      <c r="E2735" s="3" t="s">
        <v>432</v>
      </c>
      <c r="F2735" s="3" t="s">
        <v>433</v>
      </c>
      <c r="G2735">
        <v>200</v>
      </c>
      <c r="H2735" s="3" t="s">
        <v>24</v>
      </c>
      <c r="I2735" s="3" t="s">
        <v>7038</v>
      </c>
      <c r="J2735" s="3" t="s">
        <v>994</v>
      </c>
      <c r="K2735" s="3" t="s">
        <v>3594</v>
      </c>
      <c r="L2735" s="3" t="s">
        <v>7049</v>
      </c>
      <c r="M2735" s="3" t="s">
        <v>32</v>
      </c>
      <c r="N2735" s="3">
        <f>IF(Broker_Trades[[#This Row],[Status]]="Complete",((Broker_Trades[[#This Row],[Sell Price]]-Broker_Trades[[#This Row],[Buy Price]])/Broker_Trades[[#This Row],[Buy Price]]),"")</f>
        <v>0.17971428571428566</v>
      </c>
      <c r="O27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153</v>
      </c>
      <c r="P2735" s="3">
        <f>IFERROR(Broker_Trades[[#This Row],[Return]]/Broker_Trades[[#This Row],[Time]],Broker_Trades[[#This Row],[Return]])</f>
        <v>1.1746031746031743E-3</v>
      </c>
    </row>
    <row r="2736" spans="1:16" x14ac:dyDescent="0.3">
      <c r="A2736">
        <v>2735</v>
      </c>
      <c r="B2736" s="3" t="s">
        <v>7050</v>
      </c>
      <c r="C2736" s="4">
        <v>44074.6</v>
      </c>
      <c r="D2736" s="3" t="s">
        <v>161</v>
      </c>
      <c r="E2736" s="3" t="s">
        <v>7051</v>
      </c>
      <c r="F2736" s="3" t="s">
        <v>6965</v>
      </c>
      <c r="G2736">
        <v>95</v>
      </c>
      <c r="H2736" s="3" t="s">
        <v>59</v>
      </c>
      <c r="I2736" s="3" t="s">
        <v>7052</v>
      </c>
      <c r="J2736" s="3" t="s">
        <v>7053</v>
      </c>
      <c r="K2736" s="3" t="s">
        <v>3649</v>
      </c>
      <c r="L2736" s="3" t="s">
        <v>7054</v>
      </c>
      <c r="M2736" s="3" t="s">
        <v>32</v>
      </c>
      <c r="N2736" s="3">
        <f>IF(Broker_Trades[[#This Row],[Status]]="Complete",((Broker_Trades[[#This Row],[Sell Price]]-Broker_Trades[[#This Row],[Buy Price]])/Broker_Trades[[#This Row],[Buy Price]]),"")</f>
        <v>0.13154761904761902</v>
      </c>
      <c r="O27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315</v>
      </c>
      <c r="P2736" s="3">
        <f>IFERROR(Broker_Trades[[#This Row],[Return]]/Broker_Trades[[#This Row],[Time]],Broker_Trades[[#This Row],[Return]])</f>
        <v>4.1761148904006037E-4</v>
      </c>
    </row>
    <row r="2737" spans="1:16" x14ac:dyDescent="0.3">
      <c r="A2737">
        <v>2736</v>
      </c>
      <c r="B2737" s="3" t="s">
        <v>7055</v>
      </c>
      <c r="C2737" s="4">
        <v>44074.59652777778</v>
      </c>
      <c r="D2737" s="3" t="s">
        <v>151</v>
      </c>
      <c r="E2737" s="3" t="s">
        <v>432</v>
      </c>
      <c r="F2737" s="3" t="s">
        <v>433</v>
      </c>
      <c r="G2737">
        <v>205</v>
      </c>
      <c r="H2737" s="3" t="s">
        <v>24</v>
      </c>
      <c r="I2737" s="3" t="s">
        <v>7052</v>
      </c>
      <c r="J2737" s="3" t="s">
        <v>7056</v>
      </c>
      <c r="K2737" s="3" t="s">
        <v>3594</v>
      </c>
      <c r="L2737" s="3" t="s">
        <v>7049</v>
      </c>
      <c r="M2737" s="3" t="s">
        <v>32</v>
      </c>
      <c r="N2737" s="3">
        <f>IF(Broker_Trades[[#This Row],[Status]]="Complete",((Broker_Trades[[#This Row],[Sell Price]]-Broker_Trades[[#This Row],[Buy Price]])/Broker_Trades[[#This Row],[Buy Price]]),"")</f>
        <v>0.19577179264407751</v>
      </c>
      <c r="O27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154</v>
      </c>
      <c r="P2737" s="3">
        <f>IFERROR(Broker_Trades[[#This Row],[Return]]/Broker_Trades[[#This Row],[Time]],Broker_Trades[[#This Row],[Return]])</f>
        <v>1.2712454067797241E-3</v>
      </c>
    </row>
    <row r="2738" spans="1:16" x14ac:dyDescent="0.3">
      <c r="A2738">
        <v>2737</v>
      </c>
      <c r="B2738" s="3" t="s">
        <v>7057</v>
      </c>
      <c r="C2738" s="4">
        <v>44074.533333333333</v>
      </c>
      <c r="D2738" s="3" t="s">
        <v>34</v>
      </c>
      <c r="E2738" s="3" t="s">
        <v>573</v>
      </c>
      <c r="F2738" s="3" t="s">
        <v>574</v>
      </c>
      <c r="G2738">
        <v>135</v>
      </c>
      <c r="H2738" s="3" t="s">
        <v>24</v>
      </c>
      <c r="I2738" s="3" t="s">
        <v>7052</v>
      </c>
      <c r="J2738" s="3" t="s">
        <v>7058</v>
      </c>
      <c r="K2738" s="3" t="s">
        <v>4063</v>
      </c>
      <c r="L2738" s="3" t="s">
        <v>4415</v>
      </c>
      <c r="M2738" s="3" t="s">
        <v>32</v>
      </c>
      <c r="N2738" s="3">
        <f>IF(Broker_Trades[[#This Row],[Status]]="Complete",((Broker_Trades[[#This Row],[Sell Price]]-Broker_Trades[[#This Row],[Buy Price]])/Broker_Trades[[#This Row],[Buy Price]]),"")</f>
        <v>0.2035555555555556</v>
      </c>
      <c r="O27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128</v>
      </c>
      <c r="P2738" s="3">
        <f>IFERROR(Broker_Trades[[#This Row],[Return]]/Broker_Trades[[#This Row],[Time]],Broker_Trades[[#This Row],[Return]])</f>
        <v>1.5902777777777781E-3</v>
      </c>
    </row>
    <row r="2739" spans="1:16" x14ac:dyDescent="0.3">
      <c r="A2739">
        <v>2738</v>
      </c>
      <c r="B2739" s="3" t="s">
        <v>7059</v>
      </c>
      <c r="C2739" s="4">
        <v>44074.532638888886</v>
      </c>
      <c r="D2739" s="3" t="s">
        <v>34</v>
      </c>
      <c r="E2739" s="3" t="s">
        <v>1459</v>
      </c>
      <c r="F2739" s="3" t="s">
        <v>1460</v>
      </c>
      <c r="G2739">
        <v>1250</v>
      </c>
      <c r="H2739" s="3" t="s">
        <v>24</v>
      </c>
      <c r="I2739" s="3" t="s">
        <v>7052</v>
      </c>
      <c r="J2739" s="3" t="s">
        <v>7060</v>
      </c>
      <c r="K2739" s="3" t="s">
        <v>4319</v>
      </c>
      <c r="L2739" s="3" t="s">
        <v>4588</v>
      </c>
      <c r="M2739" s="3" t="s">
        <v>32</v>
      </c>
      <c r="N2739" s="3">
        <f>IF(Broker_Trades[[#This Row],[Status]]="Complete",((Broker_Trades[[#This Row],[Sell Price]]-Broker_Trades[[#This Row],[Buy Price]])/Broker_Trades[[#This Row],[Buy Price]]),"")</f>
        <v>0.27912154640218606</v>
      </c>
      <c r="O27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105</v>
      </c>
      <c r="P2739" s="3">
        <f>IFERROR(Broker_Trades[[#This Row],[Return]]/Broker_Trades[[#This Row],[Time]],Broker_Trades[[#This Row],[Return]])</f>
        <v>2.6583004419255814E-3</v>
      </c>
    </row>
    <row r="2740" spans="1:16" x14ac:dyDescent="0.3">
      <c r="A2740">
        <v>2739</v>
      </c>
      <c r="B2740" s="3" t="s">
        <v>7061</v>
      </c>
      <c r="C2740" s="4">
        <v>44074.532638888886</v>
      </c>
      <c r="D2740" s="3" t="s">
        <v>21</v>
      </c>
      <c r="E2740" s="3" t="s">
        <v>108</v>
      </c>
      <c r="F2740" s="3" t="s">
        <v>108</v>
      </c>
      <c r="G2740">
        <v>125</v>
      </c>
      <c r="H2740" s="3" t="s">
        <v>17</v>
      </c>
      <c r="I2740" s="3" t="s">
        <v>7052</v>
      </c>
      <c r="J2740" s="3" t="s">
        <v>3096</v>
      </c>
      <c r="K2740" s="3" t="s">
        <v>4063</v>
      </c>
      <c r="L2740" s="3" t="s">
        <v>4424</v>
      </c>
      <c r="M2740" s="3" t="s">
        <v>32</v>
      </c>
      <c r="N2740" s="3">
        <f>IF(Broker_Trades[[#This Row],[Status]]="Complete",((Broker_Trades[[#This Row],[Sell Price]]-Broker_Trades[[#This Row],[Buy Price]])/Broker_Trades[[#This Row],[Buy Price]]),"")</f>
        <v>0.21538461538461545</v>
      </c>
      <c r="O27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128</v>
      </c>
      <c r="P2740" s="3">
        <f>IFERROR(Broker_Trades[[#This Row],[Return]]/Broker_Trades[[#This Row],[Time]],Broker_Trades[[#This Row],[Return]])</f>
        <v>1.6826923076923082E-3</v>
      </c>
    </row>
    <row r="2741" spans="1:16" x14ac:dyDescent="0.3">
      <c r="A2741">
        <v>2740</v>
      </c>
      <c r="B2741" s="3" t="s">
        <v>7062</v>
      </c>
      <c r="C2741" s="4">
        <v>44074.532638888886</v>
      </c>
      <c r="D2741" s="3" t="s">
        <v>159</v>
      </c>
      <c r="E2741" s="3" t="s">
        <v>1640</v>
      </c>
      <c r="F2741" s="3" t="s">
        <v>1641</v>
      </c>
      <c r="G2741">
        <v>250</v>
      </c>
      <c r="H2741" s="3" t="s">
        <v>24</v>
      </c>
      <c r="I2741" s="3" t="s">
        <v>7052</v>
      </c>
      <c r="J2741" s="3" t="s">
        <v>7063</v>
      </c>
      <c r="K2741" s="3" t="s">
        <v>4017</v>
      </c>
      <c r="L2741" s="3" t="s">
        <v>6321</v>
      </c>
      <c r="M2741" s="3" t="s">
        <v>32</v>
      </c>
      <c r="N2741" s="3">
        <f>IF(Broker_Trades[[#This Row],[Status]]="Complete",((Broker_Trades[[#This Row],[Sell Price]]-Broker_Trades[[#This Row],[Buy Price]])/Broker_Trades[[#This Row],[Buy Price]]),"")</f>
        <v>0.27581863979848864</v>
      </c>
      <c r="O27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140</v>
      </c>
      <c r="P2741" s="3">
        <f>IFERROR(Broker_Trades[[#This Row],[Return]]/Broker_Trades[[#This Row],[Time]],Broker_Trades[[#This Row],[Return]])</f>
        <v>1.9701331414177761E-3</v>
      </c>
    </row>
    <row r="2742" spans="1:16" x14ac:dyDescent="0.3">
      <c r="A2742">
        <v>2741</v>
      </c>
      <c r="B2742" s="3" t="s">
        <v>7064</v>
      </c>
      <c r="C2742" s="4">
        <v>44074.532638888886</v>
      </c>
      <c r="D2742" s="3" t="s">
        <v>222</v>
      </c>
      <c r="E2742" s="3" t="s">
        <v>432</v>
      </c>
      <c r="F2742" s="3" t="s">
        <v>433</v>
      </c>
      <c r="G2742">
        <v>212</v>
      </c>
      <c r="H2742" s="3" t="s">
        <v>24</v>
      </c>
      <c r="I2742" s="3" t="s">
        <v>7052</v>
      </c>
      <c r="J2742" s="3" t="s">
        <v>7056</v>
      </c>
      <c r="K2742" s="3" t="s">
        <v>3499</v>
      </c>
      <c r="L2742" s="3" t="s">
        <v>5285</v>
      </c>
      <c r="M2742" s="3" t="s">
        <v>32</v>
      </c>
      <c r="N2742" s="3">
        <f>IF(Broker_Trades[[#This Row],[Status]]="Complete",((Broker_Trades[[#This Row],[Sell Price]]-Broker_Trades[[#This Row],[Buy Price]])/Broker_Trades[[#This Row],[Buy Price]]),"")</f>
        <v>0.28554879814653911</v>
      </c>
      <c r="O27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155</v>
      </c>
      <c r="P2742" s="3">
        <f>IFERROR(Broker_Trades[[#This Row],[Return]]/Broker_Trades[[#This Row],[Time]],Broker_Trades[[#This Row],[Return]])</f>
        <v>1.8422503106228329E-3</v>
      </c>
    </row>
    <row r="2743" spans="1:16" x14ac:dyDescent="0.3">
      <c r="A2743">
        <v>2742</v>
      </c>
      <c r="B2743" s="3" t="s">
        <v>7065</v>
      </c>
      <c r="C2743" s="4">
        <v>44074.531944444447</v>
      </c>
      <c r="D2743" s="3" t="s">
        <v>6721</v>
      </c>
      <c r="E2743" s="3" t="s">
        <v>7066</v>
      </c>
      <c r="F2743" s="3" t="s">
        <v>2612</v>
      </c>
      <c r="G2743">
        <v>575</v>
      </c>
      <c r="H2743" s="3" t="s">
        <v>24</v>
      </c>
      <c r="I2743" s="3" t="s">
        <v>7052</v>
      </c>
      <c r="J2743" s="3" t="s">
        <v>7067</v>
      </c>
      <c r="K2743" s="3" t="s">
        <v>3366</v>
      </c>
      <c r="L2743" s="3" t="s">
        <v>7068</v>
      </c>
      <c r="M2743" s="3" t="s">
        <v>32</v>
      </c>
      <c r="N2743" s="3">
        <f>IF(Broker_Trades[[#This Row],[Status]]="Complete",((Broker_Trades[[#This Row],[Sell Price]]-Broker_Trades[[#This Row],[Buy Price]])/Broker_Trades[[#This Row],[Buy Price]]),"")</f>
        <v>0.21175005189952265</v>
      </c>
      <c r="O27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333</v>
      </c>
      <c r="P2743" s="3">
        <f>IFERROR(Broker_Trades[[#This Row],[Return]]/Broker_Trades[[#This Row],[Time]],Broker_Trades[[#This Row],[Return]])</f>
        <v>6.3588604174030826E-4</v>
      </c>
    </row>
    <row r="2744" spans="1:16" x14ac:dyDescent="0.3">
      <c r="A2744">
        <v>2743</v>
      </c>
      <c r="B2744" s="3" t="s">
        <v>7069</v>
      </c>
      <c r="C2744" s="4">
        <v>44071.681944444441</v>
      </c>
      <c r="D2744" s="3" t="s">
        <v>38</v>
      </c>
      <c r="E2744" s="3" t="s">
        <v>947</v>
      </c>
      <c r="F2744" s="3" t="s">
        <v>948</v>
      </c>
      <c r="G2744">
        <v>410</v>
      </c>
      <c r="H2744" s="3" t="s">
        <v>59</v>
      </c>
      <c r="I2744" s="3" t="s">
        <v>2695</v>
      </c>
      <c r="J2744" s="3" t="s">
        <v>2695</v>
      </c>
      <c r="K2744" s="3" t="s">
        <v>2695</v>
      </c>
      <c r="L2744" s="3" t="s">
        <v>2695</v>
      </c>
      <c r="M2744" s="3" t="s">
        <v>190</v>
      </c>
      <c r="N2744" s="3" t="str">
        <f>IF(Broker_Trades[[#This Row],[Status]]="Complete",((Broker_Trades[[#This Row],[Sell Price]]-Broker_Trades[[#This Row],[Buy Price]])/Broker_Trades[[#This Row],[Buy Price]]),"")</f>
        <v/>
      </c>
      <c r="O27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44" s="3" t="str">
        <f>IFERROR(Broker_Trades[[#This Row],[Return]]/Broker_Trades[[#This Row],[Time]],Broker_Trades[[#This Row],[Return]])</f>
        <v/>
      </c>
    </row>
    <row r="2745" spans="1:16" x14ac:dyDescent="0.3">
      <c r="A2745">
        <v>2744</v>
      </c>
      <c r="B2745" s="3" t="s">
        <v>7070</v>
      </c>
      <c r="C2745" s="4">
        <v>44071.681944444441</v>
      </c>
      <c r="D2745" s="3" t="s">
        <v>38</v>
      </c>
      <c r="E2745" s="3" t="s">
        <v>1476</v>
      </c>
      <c r="F2745" s="3" t="s">
        <v>1477</v>
      </c>
      <c r="G2745">
        <v>160</v>
      </c>
      <c r="H2745" s="3" t="s">
        <v>24</v>
      </c>
      <c r="I2745" s="3" t="s">
        <v>2695</v>
      </c>
      <c r="J2745" s="3" t="s">
        <v>2695</v>
      </c>
      <c r="K2745" s="3" t="s">
        <v>2695</v>
      </c>
      <c r="L2745" s="3" t="s">
        <v>2695</v>
      </c>
      <c r="M2745" s="3" t="s">
        <v>190</v>
      </c>
      <c r="N2745" s="3" t="str">
        <f>IF(Broker_Trades[[#This Row],[Status]]="Complete",((Broker_Trades[[#This Row],[Sell Price]]-Broker_Trades[[#This Row],[Buy Price]])/Broker_Trades[[#This Row],[Buy Price]]),"")</f>
        <v/>
      </c>
      <c r="O27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45" s="3" t="str">
        <f>IFERROR(Broker_Trades[[#This Row],[Return]]/Broker_Trades[[#This Row],[Time]],Broker_Trades[[#This Row],[Return]])</f>
        <v/>
      </c>
    </row>
    <row r="2746" spans="1:16" x14ac:dyDescent="0.3">
      <c r="A2746">
        <v>2745</v>
      </c>
      <c r="B2746" s="3" t="s">
        <v>7071</v>
      </c>
      <c r="C2746" s="4">
        <v>44071.681944444441</v>
      </c>
      <c r="D2746" s="3" t="s">
        <v>38</v>
      </c>
      <c r="E2746" s="3" t="s">
        <v>4054</v>
      </c>
      <c r="F2746" s="3" t="s">
        <v>4055</v>
      </c>
      <c r="G2746">
        <v>175</v>
      </c>
      <c r="H2746" s="3" t="s">
        <v>24</v>
      </c>
      <c r="I2746" s="3" t="s">
        <v>2695</v>
      </c>
      <c r="J2746" s="3" t="s">
        <v>2695</v>
      </c>
      <c r="K2746" s="3" t="s">
        <v>2695</v>
      </c>
      <c r="L2746" s="3" t="s">
        <v>2695</v>
      </c>
      <c r="M2746" s="3" t="s">
        <v>190</v>
      </c>
      <c r="N2746" s="3" t="str">
        <f>IF(Broker_Trades[[#This Row],[Status]]="Complete",((Broker_Trades[[#This Row],[Sell Price]]-Broker_Trades[[#This Row],[Buy Price]])/Broker_Trades[[#This Row],[Buy Price]]),"")</f>
        <v/>
      </c>
      <c r="O274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46" s="3" t="str">
        <f>IFERROR(Broker_Trades[[#This Row],[Return]]/Broker_Trades[[#This Row],[Time]],Broker_Trades[[#This Row],[Return]])</f>
        <v/>
      </c>
    </row>
    <row r="2747" spans="1:16" x14ac:dyDescent="0.3">
      <c r="A2747">
        <v>2746</v>
      </c>
      <c r="B2747" s="3" t="s">
        <v>7072</v>
      </c>
      <c r="C2747" s="4">
        <v>44071.681944444441</v>
      </c>
      <c r="D2747" s="3" t="s">
        <v>216</v>
      </c>
      <c r="E2747" s="3" t="s">
        <v>4054</v>
      </c>
      <c r="F2747" s="3" t="s">
        <v>4055</v>
      </c>
      <c r="G2747">
        <v>255</v>
      </c>
      <c r="H2747" s="3" t="s">
        <v>24</v>
      </c>
      <c r="I2747" s="3" t="s">
        <v>2695</v>
      </c>
      <c r="J2747" s="3" t="s">
        <v>2695</v>
      </c>
      <c r="K2747" s="3" t="s">
        <v>2695</v>
      </c>
      <c r="L2747" s="3" t="s">
        <v>2695</v>
      </c>
      <c r="M2747" s="3" t="s">
        <v>190</v>
      </c>
      <c r="N2747" s="3" t="str">
        <f>IF(Broker_Trades[[#This Row],[Status]]="Complete",((Broker_Trades[[#This Row],[Sell Price]]-Broker_Trades[[#This Row],[Buy Price]])/Broker_Trades[[#This Row],[Buy Price]]),"")</f>
        <v/>
      </c>
      <c r="O27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47" s="3" t="str">
        <f>IFERROR(Broker_Trades[[#This Row],[Return]]/Broker_Trades[[#This Row],[Time]],Broker_Trades[[#This Row],[Return]])</f>
        <v/>
      </c>
    </row>
    <row r="2748" spans="1:16" x14ac:dyDescent="0.3">
      <c r="A2748">
        <v>2747</v>
      </c>
      <c r="B2748" s="3" t="s">
        <v>7073</v>
      </c>
      <c r="C2748" s="4">
        <v>44071.681944444441</v>
      </c>
      <c r="D2748" s="3" t="s">
        <v>216</v>
      </c>
      <c r="E2748" s="3" t="s">
        <v>4054</v>
      </c>
      <c r="F2748" s="3" t="s">
        <v>4055</v>
      </c>
      <c r="G2748">
        <v>130</v>
      </c>
      <c r="H2748" s="3" t="s">
        <v>24</v>
      </c>
      <c r="I2748" s="3" t="s">
        <v>2695</v>
      </c>
      <c r="J2748" s="3" t="s">
        <v>2695</v>
      </c>
      <c r="K2748" s="3" t="s">
        <v>2695</v>
      </c>
      <c r="L2748" s="3" t="s">
        <v>2695</v>
      </c>
      <c r="M2748" s="3" t="s">
        <v>190</v>
      </c>
      <c r="N2748" s="3" t="str">
        <f>IF(Broker_Trades[[#This Row],[Status]]="Complete",((Broker_Trades[[#This Row],[Sell Price]]-Broker_Trades[[#This Row],[Buy Price]])/Broker_Trades[[#This Row],[Buy Price]]),"")</f>
        <v/>
      </c>
      <c r="O27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48" s="3" t="str">
        <f>IFERROR(Broker_Trades[[#This Row],[Return]]/Broker_Trades[[#This Row],[Time]],Broker_Trades[[#This Row],[Return]])</f>
        <v/>
      </c>
    </row>
    <row r="2749" spans="1:16" x14ac:dyDescent="0.3">
      <c r="A2749">
        <v>2748</v>
      </c>
      <c r="B2749" s="3" t="s">
        <v>7074</v>
      </c>
      <c r="C2749" s="4">
        <v>44071.681944444441</v>
      </c>
      <c r="D2749" s="3" t="s">
        <v>132</v>
      </c>
      <c r="E2749" s="3" t="s">
        <v>2850</v>
      </c>
      <c r="F2749" s="3" t="s">
        <v>2851</v>
      </c>
      <c r="G2749">
        <v>353</v>
      </c>
      <c r="H2749" s="3" t="s">
        <v>24</v>
      </c>
      <c r="I2749" s="3" t="s">
        <v>7052</v>
      </c>
      <c r="J2749" s="3" t="s">
        <v>7075</v>
      </c>
      <c r="K2749" s="3" t="s">
        <v>4464</v>
      </c>
      <c r="L2749" s="3" t="s">
        <v>7076</v>
      </c>
      <c r="M2749" s="3" t="s">
        <v>32</v>
      </c>
      <c r="N2749" s="3">
        <f>IF(Broker_Trades[[#This Row],[Status]]="Complete",((Broker_Trades[[#This Row],[Sell Price]]-Broker_Trades[[#This Row],[Buy Price]])/Broker_Trades[[#This Row],[Buy Price]]),"")</f>
        <v>0.14811899889815841</v>
      </c>
      <c r="O27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94</v>
      </c>
      <c r="P2749" s="3">
        <f>IFERROR(Broker_Trades[[#This Row],[Return]]/Broker_Trades[[#This Row],[Time]],Broker_Trades[[#This Row],[Return]])</f>
        <v>1.5757340308314724E-3</v>
      </c>
    </row>
    <row r="2750" spans="1:16" x14ac:dyDescent="0.3">
      <c r="A2750">
        <v>2749</v>
      </c>
      <c r="B2750" s="3" t="s">
        <v>7077</v>
      </c>
      <c r="C2750" s="4">
        <v>44071.681944444441</v>
      </c>
      <c r="D2750" s="3" t="s">
        <v>161</v>
      </c>
      <c r="E2750" s="3" t="s">
        <v>2143</v>
      </c>
      <c r="F2750" s="3" t="s">
        <v>242</v>
      </c>
      <c r="G2750">
        <v>272</v>
      </c>
      <c r="H2750" s="3" t="s">
        <v>24</v>
      </c>
      <c r="I2750" s="3" t="s">
        <v>7052</v>
      </c>
      <c r="J2750" s="3" t="s">
        <v>7078</v>
      </c>
      <c r="K2750" s="3" t="s">
        <v>4082</v>
      </c>
      <c r="L2750" s="3" t="s">
        <v>4083</v>
      </c>
      <c r="M2750" s="3" t="s">
        <v>32</v>
      </c>
      <c r="N2750" s="3">
        <f>IF(Broker_Trades[[#This Row],[Status]]="Complete",((Broker_Trades[[#This Row],[Sell Price]]-Broker_Trades[[#This Row],[Buy Price]])/Broker_Trades[[#This Row],[Buy Price]]),"")</f>
        <v>0.39332870048644897</v>
      </c>
      <c r="O27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380</v>
      </c>
      <c r="P2750" s="3">
        <f>IFERROR(Broker_Trades[[#This Row],[Return]]/Broker_Trades[[#This Row],[Time]],Broker_Trades[[#This Row],[Return]])</f>
        <v>1.0350755275959184E-3</v>
      </c>
    </row>
    <row r="2751" spans="1:16" x14ac:dyDescent="0.3">
      <c r="A2751">
        <v>2750</v>
      </c>
      <c r="B2751" s="3" t="s">
        <v>7079</v>
      </c>
      <c r="C2751" s="4">
        <v>44071.681250000001</v>
      </c>
      <c r="D2751" s="3" t="s">
        <v>161</v>
      </c>
      <c r="E2751" s="3" t="s">
        <v>298</v>
      </c>
      <c r="F2751" s="3" t="s">
        <v>299</v>
      </c>
      <c r="G2751">
        <v>258</v>
      </c>
      <c r="H2751" s="3" t="s">
        <v>24</v>
      </c>
      <c r="I2751" s="3" t="s">
        <v>7052</v>
      </c>
      <c r="J2751" s="3" t="s">
        <v>7080</v>
      </c>
      <c r="K2751" s="3" t="s">
        <v>2707</v>
      </c>
      <c r="L2751" s="3" t="s">
        <v>7081</v>
      </c>
      <c r="M2751" s="3" t="s">
        <v>32</v>
      </c>
      <c r="N2751" s="3">
        <f>IF(Broker_Trades[[#This Row],[Status]]="Complete",((Broker_Trades[[#This Row],[Sell Price]]-Broker_Trades[[#This Row],[Buy Price]])/Broker_Trades[[#This Row],[Buy Price]]),"")</f>
        <v>0.40702858641489637</v>
      </c>
      <c r="O27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428</v>
      </c>
      <c r="P2751" s="3">
        <f>IFERROR(Broker_Trades[[#This Row],[Return]]/Broker_Trades[[#This Row],[Time]],Broker_Trades[[#This Row],[Return]])</f>
        <v>9.510013701282625E-4</v>
      </c>
    </row>
    <row r="2752" spans="1:16" x14ac:dyDescent="0.3">
      <c r="A2752">
        <v>2751</v>
      </c>
      <c r="B2752" s="3" t="s">
        <v>7082</v>
      </c>
      <c r="C2752" s="4">
        <v>44071.681250000001</v>
      </c>
      <c r="D2752" s="3" t="s">
        <v>38</v>
      </c>
      <c r="E2752" s="3" t="s">
        <v>7083</v>
      </c>
      <c r="F2752" s="3" t="s">
        <v>7084</v>
      </c>
      <c r="G2752">
        <v>265</v>
      </c>
      <c r="H2752" s="3" t="s">
        <v>59</v>
      </c>
      <c r="I2752" s="3" t="s">
        <v>7052</v>
      </c>
      <c r="J2752" s="3" t="s">
        <v>7085</v>
      </c>
      <c r="K2752" s="3" t="s">
        <v>4494</v>
      </c>
      <c r="L2752" s="3" t="s">
        <v>7086</v>
      </c>
      <c r="M2752" s="3" t="s">
        <v>32</v>
      </c>
      <c r="N2752" s="3">
        <f>IF(Broker_Trades[[#This Row],[Status]]="Complete",((Broker_Trades[[#This Row],[Sell Price]]-Broker_Trades[[#This Row],[Buy Price]])/Broker_Trades[[#This Row],[Buy Price]]),"")</f>
        <v>0.1384928716904277</v>
      </c>
      <c r="O27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92</v>
      </c>
      <c r="P2752" s="3">
        <f>IFERROR(Broker_Trades[[#This Row],[Return]]/Broker_Trades[[#This Row],[Time]],Broker_Trades[[#This Row],[Return]])</f>
        <v>1.5053573009829097E-3</v>
      </c>
    </row>
    <row r="2753" spans="1:16" x14ac:dyDescent="0.3">
      <c r="A2753">
        <v>2752</v>
      </c>
      <c r="B2753" s="3" t="s">
        <v>7087</v>
      </c>
      <c r="C2753" s="4">
        <v>44071.681250000001</v>
      </c>
      <c r="D2753" s="3" t="s">
        <v>161</v>
      </c>
      <c r="E2753" s="3" t="s">
        <v>947</v>
      </c>
      <c r="F2753" s="3" t="s">
        <v>948</v>
      </c>
      <c r="G2753">
        <v>430</v>
      </c>
      <c r="H2753" s="3" t="s">
        <v>59</v>
      </c>
      <c r="I2753" s="3" t="s">
        <v>7052</v>
      </c>
      <c r="J2753" s="3" t="s">
        <v>7088</v>
      </c>
      <c r="K2753" s="3" t="s">
        <v>5089</v>
      </c>
      <c r="L2753" s="3" t="s">
        <v>6887</v>
      </c>
      <c r="M2753" s="3" t="s">
        <v>32</v>
      </c>
      <c r="N2753" s="3">
        <f>IF(Broker_Trades[[#This Row],[Status]]="Complete",((Broker_Trades[[#This Row],[Sell Price]]-Broker_Trades[[#This Row],[Buy Price]])/Broker_Trades[[#This Row],[Buy Price]]),"")</f>
        <v>8.6982748220533271E-2</v>
      </c>
      <c r="O27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72</v>
      </c>
      <c r="P2753" s="3">
        <f>IFERROR(Broker_Trades[[#This Row],[Return]]/Broker_Trades[[#This Row],[Time]],Broker_Trades[[#This Row],[Return]])</f>
        <v>1.2080937252851843E-3</v>
      </c>
    </row>
    <row r="2754" spans="1:16" x14ac:dyDescent="0.3">
      <c r="A2754">
        <v>2753</v>
      </c>
      <c r="B2754" s="3" t="s">
        <v>7089</v>
      </c>
      <c r="C2754" s="4">
        <v>44071.681250000001</v>
      </c>
      <c r="D2754" s="3" t="s">
        <v>161</v>
      </c>
      <c r="E2754" s="3" t="s">
        <v>2154</v>
      </c>
      <c r="F2754" s="3" t="s">
        <v>2155</v>
      </c>
      <c r="G2754">
        <v>52</v>
      </c>
      <c r="H2754" s="3" t="s">
        <v>59</v>
      </c>
      <c r="I2754" s="3" t="s">
        <v>2695</v>
      </c>
      <c r="J2754" s="3" t="s">
        <v>2695</v>
      </c>
      <c r="K2754" s="3" t="s">
        <v>2695</v>
      </c>
      <c r="L2754" s="3" t="s">
        <v>2695</v>
      </c>
      <c r="M2754" s="3" t="s">
        <v>190</v>
      </c>
      <c r="N2754" s="3" t="str">
        <f>IF(Broker_Trades[[#This Row],[Status]]="Complete",((Broker_Trades[[#This Row],[Sell Price]]-Broker_Trades[[#This Row],[Buy Price]])/Broker_Trades[[#This Row],[Buy Price]]),"")</f>
        <v/>
      </c>
      <c r="O27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54" s="3" t="str">
        <f>IFERROR(Broker_Trades[[#This Row],[Return]]/Broker_Trades[[#This Row],[Time]],Broker_Trades[[#This Row],[Return]])</f>
        <v/>
      </c>
    </row>
    <row r="2755" spans="1:16" x14ac:dyDescent="0.3">
      <c r="A2755">
        <v>2754</v>
      </c>
      <c r="B2755" s="3" t="s">
        <v>7090</v>
      </c>
      <c r="C2755" s="4">
        <v>44071.681250000001</v>
      </c>
      <c r="D2755" s="3" t="s">
        <v>7091</v>
      </c>
      <c r="E2755" s="3" t="s">
        <v>1902</v>
      </c>
      <c r="F2755" s="3" t="s">
        <v>1903</v>
      </c>
      <c r="G2755">
        <v>425</v>
      </c>
      <c r="H2755" s="3" t="s">
        <v>24</v>
      </c>
      <c r="I2755" s="3" t="s">
        <v>7052</v>
      </c>
      <c r="J2755" s="3" t="s">
        <v>7092</v>
      </c>
      <c r="K2755" s="3" t="s">
        <v>4013</v>
      </c>
      <c r="L2755" s="3" t="s">
        <v>7093</v>
      </c>
      <c r="M2755" s="3" t="s">
        <v>32</v>
      </c>
      <c r="N2755" s="3">
        <f>IF(Broker_Trades[[#This Row],[Status]]="Complete",((Broker_Trades[[#This Row],[Sell Price]]-Broker_Trades[[#This Row],[Buy Price]])/Broker_Trades[[#This Row],[Buy Price]]),"")</f>
        <v>0.34600405047515193</v>
      </c>
      <c r="O27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130</v>
      </c>
      <c r="P2755" s="3">
        <f>IFERROR(Broker_Trades[[#This Row],[Return]]/Broker_Trades[[#This Row],[Time]],Broker_Trades[[#This Row],[Return]])</f>
        <v>2.6615696190396302E-3</v>
      </c>
    </row>
    <row r="2756" spans="1:16" x14ac:dyDescent="0.3">
      <c r="A2756">
        <v>2755</v>
      </c>
      <c r="B2756" s="3" t="s">
        <v>7094</v>
      </c>
      <c r="C2756" s="4">
        <v>44071.681250000001</v>
      </c>
      <c r="D2756" s="3" t="s">
        <v>7091</v>
      </c>
      <c r="E2756" s="3" t="s">
        <v>7095</v>
      </c>
      <c r="F2756" s="3" t="s">
        <v>7096</v>
      </c>
      <c r="G2756">
        <v>395</v>
      </c>
      <c r="H2756" s="3" t="s">
        <v>24</v>
      </c>
      <c r="I2756" s="3" t="s">
        <v>7052</v>
      </c>
      <c r="J2756" s="3" t="s">
        <v>4789</v>
      </c>
      <c r="K2756" s="3" t="s">
        <v>4687</v>
      </c>
      <c r="L2756" s="3" t="s">
        <v>7097</v>
      </c>
      <c r="M2756" s="3" t="s">
        <v>32</v>
      </c>
      <c r="N2756" s="3">
        <f>IF(Broker_Trades[[#This Row],[Status]]="Complete",((Broker_Trades[[#This Row],[Sell Price]]-Broker_Trades[[#This Row],[Buy Price]])/Broker_Trades[[#This Row],[Buy Price]]),"")</f>
        <v>0.29606557377049186</v>
      </c>
      <c r="O27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78</v>
      </c>
      <c r="P2756" s="3">
        <f>IFERROR(Broker_Trades[[#This Row],[Return]]/Broker_Trades[[#This Row],[Time]],Broker_Trades[[#This Row],[Return]])</f>
        <v>3.795712484237075E-3</v>
      </c>
    </row>
    <row r="2757" spans="1:16" x14ac:dyDescent="0.3">
      <c r="A2757">
        <v>2756</v>
      </c>
      <c r="B2757" s="3" t="s">
        <v>7098</v>
      </c>
      <c r="C2757" s="4">
        <v>44071.681250000001</v>
      </c>
      <c r="D2757" s="3" t="s">
        <v>6721</v>
      </c>
      <c r="E2757" s="3" t="s">
        <v>3638</v>
      </c>
      <c r="F2757" s="3" t="s">
        <v>3639</v>
      </c>
      <c r="G2757">
        <v>516</v>
      </c>
      <c r="H2757" s="3" t="s">
        <v>24</v>
      </c>
      <c r="I2757" s="3" t="s">
        <v>7052</v>
      </c>
      <c r="J2757" s="3" t="s">
        <v>7099</v>
      </c>
      <c r="K2757" s="3" t="s">
        <v>3186</v>
      </c>
      <c r="L2757" s="3" t="s">
        <v>5076</v>
      </c>
      <c r="M2757" s="3" t="s">
        <v>32</v>
      </c>
      <c r="N2757" s="3">
        <f>IF(Broker_Trades[[#This Row],[Status]]="Complete",((Broker_Trades[[#This Row],[Sell Price]]-Broker_Trades[[#This Row],[Buy Price]])/Broker_Trades[[#This Row],[Buy Price]]),"")</f>
        <v>0.22702078521939945</v>
      </c>
      <c r="O27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158</v>
      </c>
      <c r="P2757" s="3">
        <f>IFERROR(Broker_Trades[[#This Row],[Return]]/Broker_Trades[[#This Row],[Time]],Broker_Trades[[#This Row],[Return]])</f>
        <v>1.4368404127810092E-3</v>
      </c>
    </row>
    <row r="2758" spans="1:16" x14ac:dyDescent="0.3">
      <c r="A2758">
        <v>2757</v>
      </c>
      <c r="B2758" s="3" t="s">
        <v>7100</v>
      </c>
      <c r="C2758" s="4">
        <v>44071.681250000001</v>
      </c>
      <c r="D2758" s="3" t="s">
        <v>6721</v>
      </c>
      <c r="E2758" s="3" t="s">
        <v>568</v>
      </c>
      <c r="F2758" s="3" t="s">
        <v>569</v>
      </c>
      <c r="G2758">
        <v>1495</v>
      </c>
      <c r="H2758" s="3" t="s">
        <v>2852</v>
      </c>
      <c r="I2758" s="3" t="s">
        <v>2695</v>
      </c>
      <c r="J2758" s="3" t="s">
        <v>2695</v>
      </c>
      <c r="K2758" s="3" t="s">
        <v>7052</v>
      </c>
      <c r="L2758" s="3" t="s">
        <v>6369</v>
      </c>
      <c r="M2758" s="3" t="s">
        <v>19</v>
      </c>
      <c r="N2758" s="3" t="str">
        <f>IF(Broker_Trades[[#This Row],[Status]]="Complete",((Broker_Trades[[#This Row],[Sell Price]]-Broker_Trades[[#This Row],[Buy Price]])/Broker_Trades[[#This Row],[Buy Price]]),"")</f>
        <v/>
      </c>
      <c r="O27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58" s="3" t="str">
        <f>IFERROR(Broker_Trades[[#This Row],[Return]]/Broker_Trades[[#This Row],[Time]],Broker_Trades[[#This Row],[Return]])</f>
        <v/>
      </c>
    </row>
    <row r="2759" spans="1:16" x14ac:dyDescent="0.3">
      <c r="A2759">
        <v>2758</v>
      </c>
      <c r="B2759" s="3" t="s">
        <v>7101</v>
      </c>
      <c r="C2759" s="4">
        <v>44071.681250000001</v>
      </c>
      <c r="D2759" s="3" t="s">
        <v>222</v>
      </c>
      <c r="E2759" s="3" t="s">
        <v>468</v>
      </c>
      <c r="F2759" s="3" t="s">
        <v>469</v>
      </c>
      <c r="G2759">
        <v>475</v>
      </c>
      <c r="H2759" s="3" t="s">
        <v>24</v>
      </c>
      <c r="I2759" s="3" t="s">
        <v>7052</v>
      </c>
      <c r="J2759" s="3" t="s">
        <v>1699</v>
      </c>
      <c r="K2759" s="3" t="s">
        <v>6581</v>
      </c>
      <c r="L2759" s="3" t="s">
        <v>7102</v>
      </c>
      <c r="M2759" s="3" t="s">
        <v>32</v>
      </c>
      <c r="N2759" s="3">
        <f>IF(Broker_Trades[[#This Row],[Status]]="Complete",((Broker_Trades[[#This Row],[Sell Price]]-Broker_Trades[[#This Row],[Buy Price]])/Broker_Trades[[#This Row],[Buy Price]]),"")</f>
        <v>0.21189873417721516</v>
      </c>
      <c r="O27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2759" s="3">
        <f>IFERROR(Broker_Trades[[#This Row],[Return]]/Broker_Trades[[#This Row],[Time]],Broker_Trades[[#This Row],[Return]])</f>
        <v>5.4333008763388507E-3</v>
      </c>
    </row>
    <row r="2760" spans="1:16" x14ac:dyDescent="0.3">
      <c r="A2760">
        <v>2759</v>
      </c>
      <c r="B2760" s="3" t="s">
        <v>7103</v>
      </c>
      <c r="C2760" s="4">
        <v>44070.588888888888</v>
      </c>
      <c r="D2760" s="3" t="s">
        <v>132</v>
      </c>
      <c r="E2760" s="3" t="s">
        <v>241</v>
      </c>
      <c r="F2760" s="3" t="s">
        <v>242</v>
      </c>
      <c r="G2760">
        <v>245</v>
      </c>
      <c r="H2760" s="3" t="s">
        <v>24</v>
      </c>
      <c r="I2760" s="3" t="s">
        <v>7104</v>
      </c>
      <c r="J2760" s="3" t="s">
        <v>671</v>
      </c>
      <c r="K2760" s="3" t="s">
        <v>3499</v>
      </c>
      <c r="L2760" s="3" t="s">
        <v>5436</v>
      </c>
      <c r="M2760" s="3" t="s">
        <v>32</v>
      </c>
      <c r="N2760" s="3">
        <f>IF(Broker_Trades[[#This Row],[Status]]="Complete",((Broker_Trades[[#This Row],[Sell Price]]-Broker_Trades[[#This Row],[Buy Price]])/Broker_Trades[[#This Row],[Buy Price]]),"")</f>
        <v>0.17115839243498812</v>
      </c>
      <c r="O27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159</v>
      </c>
      <c r="P2760" s="3">
        <f>IFERROR(Broker_Trades[[#This Row],[Return]]/Broker_Trades[[#This Row],[Time]],Broker_Trades[[#This Row],[Return]])</f>
        <v>1.0764678769496108E-3</v>
      </c>
    </row>
    <row r="2761" spans="1:16" x14ac:dyDescent="0.3">
      <c r="A2761">
        <v>2760</v>
      </c>
      <c r="B2761" s="3" t="s">
        <v>7105</v>
      </c>
      <c r="C2761" s="4">
        <v>44070.588888888888</v>
      </c>
      <c r="D2761" s="3" t="s">
        <v>6721</v>
      </c>
      <c r="E2761" s="3" t="s">
        <v>3444</v>
      </c>
      <c r="F2761" s="3" t="s">
        <v>1504</v>
      </c>
      <c r="G2761">
        <v>651</v>
      </c>
      <c r="H2761" s="3" t="s">
        <v>17</v>
      </c>
      <c r="I2761" s="3" t="s">
        <v>7104</v>
      </c>
      <c r="J2761" s="3" t="s">
        <v>7106</v>
      </c>
      <c r="K2761" s="3" t="s">
        <v>7107</v>
      </c>
      <c r="L2761" s="3" t="s">
        <v>7108</v>
      </c>
      <c r="M2761" s="3" t="s">
        <v>32</v>
      </c>
      <c r="N2761" s="3">
        <f>IF(Broker_Trades[[#This Row],[Status]]="Complete",((Broker_Trades[[#This Row],[Sell Price]]-Broker_Trades[[#This Row],[Buy Price]])/Broker_Trades[[#This Row],[Buy Price]]),"")</f>
        <v>4.2412451361867706E-2</v>
      </c>
      <c r="O27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761" s="3">
        <f>IFERROR(Broker_Trades[[#This Row],[Return]]/Broker_Trades[[#This Row],[Time]],Broker_Trades[[#This Row],[Return]])</f>
        <v>4.2412451361867706E-2</v>
      </c>
    </row>
    <row r="2762" spans="1:16" x14ac:dyDescent="0.3">
      <c r="A2762">
        <v>2761</v>
      </c>
      <c r="B2762" s="3" t="s">
        <v>7109</v>
      </c>
      <c r="C2762" s="4">
        <v>44070.588888888888</v>
      </c>
      <c r="D2762" s="3" t="s">
        <v>159</v>
      </c>
      <c r="E2762" s="3" t="s">
        <v>1007</v>
      </c>
      <c r="F2762" s="3" t="s">
        <v>1008</v>
      </c>
      <c r="G2762">
        <v>1130</v>
      </c>
      <c r="H2762" s="3" t="s">
        <v>24</v>
      </c>
      <c r="I2762" s="3" t="s">
        <v>7104</v>
      </c>
      <c r="J2762" s="3" t="s">
        <v>7110</v>
      </c>
      <c r="K2762" s="3" t="s">
        <v>3090</v>
      </c>
      <c r="L2762" s="3" t="s">
        <v>3129</v>
      </c>
      <c r="M2762" s="3" t="s">
        <v>32</v>
      </c>
      <c r="N2762" s="3">
        <f>IF(Broker_Trades[[#This Row],[Status]]="Complete",((Broker_Trades[[#This Row],[Sell Price]]-Broker_Trades[[#This Row],[Buy Price]])/Broker_Trades[[#This Row],[Buy Price]]),"")</f>
        <v>0.23524904214559386</v>
      </c>
      <c r="O27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251</v>
      </c>
      <c r="P2762" s="3">
        <f>IFERROR(Broker_Trades[[#This Row],[Return]]/Broker_Trades[[#This Row],[Time]],Broker_Trades[[#This Row],[Return]])</f>
        <v>9.372471798629237E-4</v>
      </c>
    </row>
    <row r="2763" spans="1:16" x14ac:dyDescent="0.3">
      <c r="A2763">
        <v>2762</v>
      </c>
      <c r="B2763" s="3" t="s">
        <v>7111</v>
      </c>
      <c r="C2763" s="4">
        <v>44070.588194444441</v>
      </c>
      <c r="D2763" s="3" t="s">
        <v>356</v>
      </c>
      <c r="E2763" s="3" t="s">
        <v>3813</v>
      </c>
      <c r="F2763" s="3" t="s">
        <v>3492</v>
      </c>
      <c r="G2763">
        <v>1692</v>
      </c>
      <c r="H2763" s="3" t="s">
        <v>2852</v>
      </c>
      <c r="I2763" s="3" t="s">
        <v>2695</v>
      </c>
      <c r="J2763" s="3" t="s">
        <v>2695</v>
      </c>
      <c r="K2763" s="3" t="s">
        <v>7104</v>
      </c>
      <c r="L2763" s="3" t="s">
        <v>7112</v>
      </c>
      <c r="M2763" s="3" t="s">
        <v>19</v>
      </c>
      <c r="N2763" s="3" t="str">
        <f>IF(Broker_Trades[[#This Row],[Status]]="Complete",((Broker_Trades[[#This Row],[Sell Price]]-Broker_Trades[[#This Row],[Buy Price]])/Broker_Trades[[#This Row],[Buy Price]]),"")</f>
        <v/>
      </c>
      <c r="O27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63" s="3" t="str">
        <f>IFERROR(Broker_Trades[[#This Row],[Return]]/Broker_Trades[[#This Row],[Time]],Broker_Trades[[#This Row],[Return]])</f>
        <v/>
      </c>
    </row>
    <row r="2764" spans="1:16" x14ac:dyDescent="0.3">
      <c r="A2764">
        <v>2763</v>
      </c>
      <c r="B2764" s="3" t="s">
        <v>7113</v>
      </c>
      <c r="C2764" s="4">
        <v>44070.588194444441</v>
      </c>
      <c r="D2764" s="3" t="s">
        <v>354</v>
      </c>
      <c r="E2764" s="3" t="s">
        <v>2850</v>
      </c>
      <c r="F2764" s="3" t="s">
        <v>2851</v>
      </c>
      <c r="G2764">
        <v>296</v>
      </c>
      <c r="H2764" s="3" t="s">
        <v>2852</v>
      </c>
      <c r="I2764" s="3" t="s">
        <v>7038</v>
      </c>
      <c r="J2764" s="3" t="s">
        <v>7114</v>
      </c>
      <c r="K2764" s="3" t="s">
        <v>7104</v>
      </c>
      <c r="L2764" s="3" t="s">
        <v>7115</v>
      </c>
      <c r="M2764" s="3" t="s">
        <v>32</v>
      </c>
      <c r="N2764" s="3">
        <f>IF(Broker_Trades[[#This Row],[Status]]="Complete",((Broker_Trades[[#This Row],[Sell Price]]-Broker_Trades[[#This Row],[Buy Price]])/Broker_Trades[[#This Row],[Buy Price]]),"")</f>
        <v>2.5732788002726693E-2</v>
      </c>
      <c r="O27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2764" s="3">
        <f>IFERROR(Broker_Trades[[#This Row],[Return]]/Broker_Trades[[#This Row],[Time]],Broker_Trades[[#This Row],[Return]])</f>
        <v>5.1465576005453387E-3</v>
      </c>
    </row>
    <row r="2765" spans="1:16" x14ac:dyDescent="0.3">
      <c r="A2765">
        <v>2764</v>
      </c>
      <c r="B2765" s="3" t="s">
        <v>7116</v>
      </c>
      <c r="C2765" s="4">
        <v>44070.588194444441</v>
      </c>
      <c r="D2765" s="3" t="s">
        <v>161</v>
      </c>
      <c r="E2765" s="3" t="s">
        <v>2850</v>
      </c>
      <c r="F2765" s="3" t="s">
        <v>2851</v>
      </c>
      <c r="G2765">
        <v>274</v>
      </c>
      <c r="H2765" s="3" t="s">
        <v>59</v>
      </c>
      <c r="I2765" s="3" t="s">
        <v>2695</v>
      </c>
      <c r="J2765" s="3" t="s">
        <v>2695</v>
      </c>
      <c r="K2765" s="3" t="s">
        <v>2695</v>
      </c>
      <c r="L2765" s="3" t="s">
        <v>2695</v>
      </c>
      <c r="M2765" s="3" t="s">
        <v>190</v>
      </c>
      <c r="N2765" s="3" t="str">
        <f>IF(Broker_Trades[[#This Row],[Status]]="Complete",((Broker_Trades[[#This Row],[Sell Price]]-Broker_Trades[[#This Row],[Buy Price]])/Broker_Trades[[#This Row],[Buy Price]]),"")</f>
        <v/>
      </c>
      <c r="O27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65" s="3" t="str">
        <f>IFERROR(Broker_Trades[[#This Row],[Return]]/Broker_Trades[[#This Row],[Time]],Broker_Trades[[#This Row],[Return]])</f>
        <v/>
      </c>
    </row>
    <row r="2766" spans="1:16" x14ac:dyDescent="0.3">
      <c r="A2766">
        <v>2765</v>
      </c>
      <c r="B2766" s="3" t="s">
        <v>7117</v>
      </c>
      <c r="C2766" s="4">
        <v>44070.588194444441</v>
      </c>
      <c r="D2766" s="3" t="s">
        <v>4760</v>
      </c>
      <c r="E2766" s="3" t="s">
        <v>2088</v>
      </c>
      <c r="F2766" s="3" t="s">
        <v>2088</v>
      </c>
      <c r="G2766">
        <v>126</v>
      </c>
      <c r="H2766" s="3" t="s">
        <v>17</v>
      </c>
      <c r="I2766" s="3" t="s">
        <v>2695</v>
      </c>
      <c r="J2766" s="3" t="s">
        <v>2695</v>
      </c>
      <c r="K2766" s="3" t="s">
        <v>2695</v>
      </c>
      <c r="L2766" s="3" t="s">
        <v>2695</v>
      </c>
      <c r="M2766" s="3" t="s">
        <v>190</v>
      </c>
      <c r="N2766" s="3" t="str">
        <f>IF(Broker_Trades[[#This Row],[Status]]="Complete",((Broker_Trades[[#This Row],[Sell Price]]-Broker_Trades[[#This Row],[Buy Price]])/Broker_Trades[[#This Row],[Buy Price]]),"")</f>
        <v/>
      </c>
      <c r="O27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66" s="3" t="str">
        <f>IFERROR(Broker_Trades[[#This Row],[Return]]/Broker_Trades[[#This Row],[Time]],Broker_Trades[[#This Row],[Return]])</f>
        <v/>
      </c>
    </row>
    <row r="2767" spans="1:16" x14ac:dyDescent="0.3">
      <c r="A2767">
        <v>2766</v>
      </c>
      <c r="B2767" s="3" t="s">
        <v>7118</v>
      </c>
      <c r="C2767" s="4">
        <v>44070.588194444441</v>
      </c>
      <c r="D2767" s="3" t="s">
        <v>21</v>
      </c>
      <c r="E2767" s="3" t="s">
        <v>2850</v>
      </c>
      <c r="F2767" s="3" t="s">
        <v>2851</v>
      </c>
      <c r="G2767">
        <v>282</v>
      </c>
      <c r="H2767" s="3" t="s">
        <v>2852</v>
      </c>
      <c r="I2767" s="3" t="s">
        <v>6882</v>
      </c>
      <c r="J2767" s="3" t="s">
        <v>7119</v>
      </c>
      <c r="K2767" s="3" t="s">
        <v>7104</v>
      </c>
      <c r="L2767" s="3" t="s">
        <v>7115</v>
      </c>
      <c r="M2767" s="3" t="s">
        <v>32</v>
      </c>
      <c r="N2767" s="3">
        <f>IF(Broker_Trades[[#This Row],[Status]]="Complete",((Broker_Trades[[#This Row],[Sell Price]]-Broker_Trades[[#This Row],[Buy Price]])/Broker_Trades[[#This Row],[Buy Price]]),"")</f>
        <v>6.8524764778981048E-2</v>
      </c>
      <c r="O27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2767" s="3">
        <f>IFERROR(Broker_Trades[[#This Row],[Return]]/Broker_Trades[[#This Row],[Time]],Broker_Trades[[#This Row],[Return]])</f>
        <v>5.2711357522293115E-3</v>
      </c>
    </row>
    <row r="2768" spans="1:16" x14ac:dyDescent="0.3">
      <c r="A2768">
        <v>2767</v>
      </c>
      <c r="B2768" s="3" t="s">
        <v>7120</v>
      </c>
      <c r="C2768" s="4">
        <v>44070.587500000001</v>
      </c>
      <c r="D2768" s="3" t="s">
        <v>21</v>
      </c>
      <c r="E2768" s="3" t="s">
        <v>947</v>
      </c>
      <c r="F2768" s="3" t="s">
        <v>948</v>
      </c>
      <c r="G2768">
        <v>590</v>
      </c>
      <c r="H2768" s="3" t="s">
        <v>24</v>
      </c>
      <c r="I2768" s="3" t="s">
        <v>7104</v>
      </c>
      <c r="J2768" s="3" t="s">
        <v>7121</v>
      </c>
      <c r="K2768" s="3" t="s">
        <v>3108</v>
      </c>
      <c r="L2768" s="3" t="s">
        <v>4103</v>
      </c>
      <c r="M2768" s="3" t="s">
        <v>32</v>
      </c>
      <c r="N2768" s="3">
        <f>IF(Broker_Trades[[#This Row],[Status]]="Complete",((Broker_Trades[[#This Row],[Sell Price]]-Broker_Trades[[#This Row],[Buy Price]])/Broker_Trades[[#This Row],[Buy Price]]),"")</f>
        <v>0.43337349397590369</v>
      </c>
      <c r="O27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175</v>
      </c>
      <c r="P2768" s="3">
        <f>IFERROR(Broker_Trades[[#This Row],[Return]]/Broker_Trades[[#This Row],[Time]],Broker_Trades[[#This Row],[Return]])</f>
        <v>2.4764199655765923E-3</v>
      </c>
    </row>
    <row r="2769" spans="1:16" x14ac:dyDescent="0.3">
      <c r="A2769">
        <v>2768</v>
      </c>
      <c r="B2769" s="3" t="s">
        <v>7122</v>
      </c>
      <c r="C2769" s="4">
        <v>44070.587500000001</v>
      </c>
      <c r="D2769" s="3" t="s">
        <v>21</v>
      </c>
      <c r="E2769" s="3" t="s">
        <v>2088</v>
      </c>
      <c r="F2769" s="3" t="s">
        <v>2088</v>
      </c>
      <c r="G2769">
        <v>153</v>
      </c>
      <c r="H2769" s="3" t="s">
        <v>24</v>
      </c>
      <c r="I2769" s="3" t="s">
        <v>7104</v>
      </c>
      <c r="J2769" s="3" t="s">
        <v>7123</v>
      </c>
      <c r="K2769" s="3" t="s">
        <v>6609</v>
      </c>
      <c r="L2769" s="3" t="s">
        <v>7124</v>
      </c>
      <c r="M2769" s="3" t="s">
        <v>32</v>
      </c>
      <c r="N2769" s="3">
        <f>IF(Broker_Trades[[#This Row],[Status]]="Complete",((Broker_Trades[[#This Row],[Sell Price]]-Broker_Trades[[#This Row],[Buy Price]])/Broker_Trades[[#This Row],[Buy Price]]),"")</f>
        <v>0.15808959644576076</v>
      </c>
      <c r="O27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2769" s="3">
        <f>IFERROR(Broker_Trades[[#This Row],[Return]]/Broker_Trades[[#This Row],[Time]],Broker_Trades[[#This Row],[Return]])</f>
        <v>3.8558438157502623E-3</v>
      </c>
    </row>
    <row r="2770" spans="1:16" x14ac:dyDescent="0.3">
      <c r="A2770">
        <v>2769</v>
      </c>
      <c r="B2770" s="3" t="s">
        <v>7125</v>
      </c>
      <c r="C2770" s="4">
        <v>44070.587500000001</v>
      </c>
      <c r="D2770" s="3" t="s">
        <v>6721</v>
      </c>
      <c r="E2770" s="3" t="s">
        <v>947</v>
      </c>
      <c r="F2770" s="3" t="s">
        <v>948</v>
      </c>
      <c r="G2770">
        <v>472</v>
      </c>
      <c r="H2770" s="3" t="s">
        <v>17</v>
      </c>
      <c r="I2770" s="3" t="s">
        <v>7104</v>
      </c>
      <c r="J2770" s="3" t="s">
        <v>7121</v>
      </c>
      <c r="K2770" s="3" t="s">
        <v>4505</v>
      </c>
      <c r="L2770" s="3" t="s">
        <v>7126</v>
      </c>
      <c r="M2770" s="3" t="s">
        <v>32</v>
      </c>
      <c r="N2770" s="3">
        <f>IF(Broker_Trades[[#This Row],[Status]]="Complete",((Broker_Trades[[#This Row],[Sell Price]]-Broker_Trades[[#This Row],[Buy Price]])/Broker_Trades[[#This Row],[Buy Price]]),"")</f>
        <v>0.2397590361445783</v>
      </c>
      <c r="O27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92</v>
      </c>
      <c r="P2770" s="3">
        <f>IFERROR(Broker_Trades[[#This Row],[Return]]/Broker_Trades[[#This Row],[Time]],Broker_Trades[[#This Row],[Return]])</f>
        <v>2.6060764798323728E-3</v>
      </c>
    </row>
    <row r="2771" spans="1:16" x14ac:dyDescent="0.3">
      <c r="A2771">
        <v>2770</v>
      </c>
      <c r="B2771" s="3" t="s">
        <v>7127</v>
      </c>
      <c r="C2771" s="4">
        <v>44069.901388888888</v>
      </c>
      <c r="D2771" s="3" t="s">
        <v>6223</v>
      </c>
      <c r="E2771" s="3" t="s">
        <v>2258</v>
      </c>
      <c r="F2771" s="3" t="s">
        <v>2259</v>
      </c>
      <c r="G2771">
        <v>377</v>
      </c>
      <c r="H2771" s="3" t="s">
        <v>17</v>
      </c>
      <c r="I2771" s="3" t="s">
        <v>7104</v>
      </c>
      <c r="J2771" s="3" t="s">
        <v>7128</v>
      </c>
      <c r="K2771" s="3" t="s">
        <v>4584</v>
      </c>
      <c r="L2771" s="3" t="s">
        <v>4995</v>
      </c>
      <c r="M2771" s="3" t="s">
        <v>32</v>
      </c>
      <c r="N2771" s="3">
        <f>IF(Broker_Trades[[#This Row],[Status]]="Complete",((Broker_Trades[[#This Row],[Sell Price]]-Broker_Trades[[#This Row],[Buy Price]])/Broker_Trades[[#This Row],[Buy Price]]),"")</f>
        <v>5.3218166620228539E-2</v>
      </c>
      <c r="O27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83</v>
      </c>
      <c r="P2771" s="3">
        <f>IFERROR(Broker_Trades[[#This Row],[Return]]/Broker_Trades[[#This Row],[Time]],Broker_Trades[[#This Row],[Return]])</f>
        <v>6.4118273036419926E-4</v>
      </c>
    </row>
    <row r="2772" spans="1:16" x14ac:dyDescent="0.3">
      <c r="A2772">
        <v>2771</v>
      </c>
      <c r="B2772" s="3" t="s">
        <v>7129</v>
      </c>
      <c r="C2772" s="4">
        <v>44069.901388888888</v>
      </c>
      <c r="D2772" s="3" t="s">
        <v>38</v>
      </c>
      <c r="E2772" s="3" t="s">
        <v>955</v>
      </c>
      <c r="F2772" s="3" t="s">
        <v>956</v>
      </c>
      <c r="G2772">
        <v>220</v>
      </c>
      <c r="H2772" s="3" t="s">
        <v>24</v>
      </c>
      <c r="I2772" s="3" t="s">
        <v>7104</v>
      </c>
      <c r="J2772" s="3" t="s">
        <v>4669</v>
      </c>
      <c r="K2772" s="3" t="s">
        <v>6882</v>
      </c>
      <c r="L2772" s="3" t="s">
        <v>7130</v>
      </c>
      <c r="M2772" s="3" t="s">
        <v>32</v>
      </c>
      <c r="N2772" s="3">
        <f>IF(Broker_Trades[[#This Row],[Status]]="Complete",((Broker_Trades[[#This Row],[Sell Price]]-Broker_Trades[[#This Row],[Buy Price]])/Broker_Trades[[#This Row],[Buy Price]]),"")</f>
        <v>0.20021413276231251</v>
      </c>
      <c r="O27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2772" s="3">
        <f>IFERROR(Broker_Trades[[#This Row],[Return]]/Broker_Trades[[#This Row],[Time]],Broker_Trades[[#This Row],[Return]])</f>
        <v>1.5401087135562501E-2</v>
      </c>
    </row>
    <row r="2773" spans="1:16" x14ac:dyDescent="0.3">
      <c r="A2773">
        <v>2772</v>
      </c>
      <c r="B2773" s="3" t="s">
        <v>7131</v>
      </c>
      <c r="C2773" s="4">
        <v>44069.900694444441</v>
      </c>
      <c r="D2773" s="3" t="s">
        <v>38</v>
      </c>
      <c r="E2773" s="3" t="s">
        <v>2850</v>
      </c>
      <c r="F2773" s="3" t="s">
        <v>2851</v>
      </c>
      <c r="G2773">
        <v>345</v>
      </c>
      <c r="H2773" s="3" t="s">
        <v>24</v>
      </c>
      <c r="I2773" s="3" t="s">
        <v>7104</v>
      </c>
      <c r="J2773" s="3" t="s">
        <v>7115</v>
      </c>
      <c r="K2773" s="3" t="s">
        <v>4527</v>
      </c>
      <c r="L2773" s="3" t="s">
        <v>6535</v>
      </c>
      <c r="M2773" s="3" t="s">
        <v>32</v>
      </c>
      <c r="N2773" s="3">
        <f>IF(Broker_Trades[[#This Row],[Status]]="Complete",((Broker_Trades[[#This Row],[Sell Price]]-Broker_Trades[[#This Row],[Buy Price]])/Broker_Trades[[#This Row],[Buy Price]]),"")</f>
        <v>0.14869579664396079</v>
      </c>
      <c r="O27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2773" s="3">
        <f>IFERROR(Broker_Trades[[#This Row],[Return]]/Broker_Trades[[#This Row],[Time]],Broker_Trades[[#This Row],[Return]])</f>
        <v>1.7701880552852475E-3</v>
      </c>
    </row>
    <row r="2774" spans="1:16" x14ac:dyDescent="0.3">
      <c r="A2774">
        <v>2773</v>
      </c>
      <c r="B2774" s="3" t="s">
        <v>7132</v>
      </c>
      <c r="C2774" s="4">
        <v>44069.9</v>
      </c>
      <c r="D2774" s="3" t="s">
        <v>38</v>
      </c>
      <c r="E2774" s="3" t="s">
        <v>2269</v>
      </c>
      <c r="F2774" s="3" t="s">
        <v>2270</v>
      </c>
      <c r="G2774">
        <v>350</v>
      </c>
      <c r="H2774" s="3" t="s">
        <v>24</v>
      </c>
      <c r="I2774" s="3" t="s">
        <v>7104</v>
      </c>
      <c r="J2774" s="3" t="s">
        <v>7133</v>
      </c>
      <c r="K2774" s="3" t="s">
        <v>3048</v>
      </c>
      <c r="L2774" s="3" t="s">
        <v>4763</v>
      </c>
      <c r="M2774" s="3" t="s">
        <v>32</v>
      </c>
      <c r="N2774" s="3">
        <f>IF(Broker_Trades[[#This Row],[Status]]="Complete",((Broker_Trades[[#This Row],[Sell Price]]-Broker_Trades[[#This Row],[Buy Price]])/Broker_Trades[[#This Row],[Buy Price]]),"")</f>
        <v>0.16938110749185667</v>
      </c>
      <c r="O27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166</v>
      </c>
      <c r="P2774" s="3">
        <f>IFERROR(Broker_Trades[[#This Row],[Return]]/Broker_Trades[[#This Row],[Time]],Broker_Trades[[#This Row],[Return]])</f>
        <v>1.0203681174208233E-3</v>
      </c>
    </row>
    <row r="2775" spans="1:16" x14ac:dyDescent="0.3">
      <c r="A2775">
        <v>2774</v>
      </c>
      <c r="B2775" s="3" t="s">
        <v>7134</v>
      </c>
      <c r="C2775" s="4">
        <v>44069.9</v>
      </c>
      <c r="D2775" s="3" t="s">
        <v>38</v>
      </c>
      <c r="E2775" s="3" t="s">
        <v>2258</v>
      </c>
      <c r="F2775" s="3" t="s">
        <v>2259</v>
      </c>
      <c r="G2775">
        <v>370</v>
      </c>
      <c r="H2775" s="3" t="s">
        <v>59</v>
      </c>
      <c r="I2775" s="3" t="s">
        <v>7104</v>
      </c>
      <c r="J2775" s="3" t="s">
        <v>7128</v>
      </c>
      <c r="K2775" s="3" t="s">
        <v>6808</v>
      </c>
      <c r="L2775" s="3" t="s">
        <v>5664</v>
      </c>
      <c r="M2775" s="3" t="s">
        <v>32</v>
      </c>
      <c r="N2775" s="3">
        <f>IF(Broker_Trades[[#This Row],[Status]]="Complete",((Broker_Trades[[#This Row],[Sell Price]]-Broker_Trades[[#This Row],[Buy Price]])/Broker_Trades[[#This Row],[Buy Price]]),"")</f>
        <v>3.761493452215102E-2</v>
      </c>
      <c r="O27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2775" s="3">
        <f>IFERROR(Broker_Trades[[#This Row],[Return]]/Broker_Trades[[#This Row],[Time]],Broker_Trades[[#This Row],[Return]])</f>
        <v>1.880746726107551E-3</v>
      </c>
    </row>
    <row r="2776" spans="1:16" x14ac:dyDescent="0.3">
      <c r="A2776">
        <v>2775</v>
      </c>
      <c r="B2776" s="3" t="s">
        <v>7135</v>
      </c>
      <c r="C2776" s="4">
        <v>44069.9</v>
      </c>
      <c r="D2776" s="3" t="s">
        <v>38</v>
      </c>
      <c r="E2776" s="3" t="s">
        <v>87</v>
      </c>
      <c r="F2776" s="3" t="s">
        <v>88</v>
      </c>
      <c r="G2776">
        <v>125</v>
      </c>
      <c r="H2776" s="3" t="s">
        <v>59</v>
      </c>
      <c r="I2776" s="3" t="s">
        <v>7104</v>
      </c>
      <c r="J2776" s="3" t="s">
        <v>7136</v>
      </c>
      <c r="K2776" s="3" t="s">
        <v>4043</v>
      </c>
      <c r="L2776" s="3" t="s">
        <v>3961</v>
      </c>
      <c r="M2776" s="3" t="s">
        <v>32</v>
      </c>
      <c r="N2776" s="3">
        <f>IF(Broker_Trades[[#This Row],[Status]]="Complete",((Broker_Trades[[#This Row],[Sell Price]]-Broker_Trades[[#This Row],[Buy Price]])/Broker_Trades[[#This Row],[Buy Price]]),"")</f>
        <v>5.5845721173161937E-2</v>
      </c>
      <c r="O27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133</v>
      </c>
      <c r="P2776" s="3">
        <f>IFERROR(Broker_Trades[[#This Row],[Return]]/Broker_Trades[[#This Row],[Time]],Broker_Trades[[#This Row],[Return]])</f>
        <v>4.1989264039971383E-4</v>
      </c>
    </row>
    <row r="2777" spans="1:16" x14ac:dyDescent="0.3">
      <c r="A2777">
        <v>2776</v>
      </c>
      <c r="B2777" s="3" t="s">
        <v>7137</v>
      </c>
      <c r="C2777" s="4">
        <v>44069.640972222223</v>
      </c>
      <c r="D2777" s="3" t="s">
        <v>668</v>
      </c>
      <c r="E2777" s="3" t="s">
        <v>7138</v>
      </c>
      <c r="F2777" s="3" t="s">
        <v>6456</v>
      </c>
      <c r="G2777">
        <v>71</v>
      </c>
      <c r="H2777" s="3" t="s">
        <v>24</v>
      </c>
      <c r="I2777" s="3" t="s">
        <v>2695</v>
      </c>
      <c r="J2777" s="3" t="s">
        <v>2695</v>
      </c>
      <c r="K2777" s="3" t="s">
        <v>2695</v>
      </c>
      <c r="L2777" s="3" t="s">
        <v>2695</v>
      </c>
      <c r="M2777" s="3" t="s">
        <v>190</v>
      </c>
      <c r="N2777" s="3" t="str">
        <f>IF(Broker_Trades[[#This Row],[Status]]="Complete",((Broker_Trades[[#This Row],[Sell Price]]-Broker_Trades[[#This Row],[Buy Price]])/Broker_Trades[[#This Row],[Buy Price]]),"")</f>
        <v/>
      </c>
      <c r="O27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77" s="3" t="str">
        <f>IFERROR(Broker_Trades[[#This Row],[Return]]/Broker_Trades[[#This Row],[Time]],Broker_Trades[[#This Row],[Return]])</f>
        <v/>
      </c>
    </row>
    <row r="2778" spans="1:16" x14ac:dyDescent="0.3">
      <c r="A2778">
        <v>2777</v>
      </c>
      <c r="B2778" s="3" t="s">
        <v>7139</v>
      </c>
      <c r="C2778" s="4">
        <v>44069.640972222223</v>
      </c>
      <c r="D2778" s="3" t="s">
        <v>34</v>
      </c>
      <c r="E2778" s="3" t="s">
        <v>2850</v>
      </c>
      <c r="F2778" s="3" t="s">
        <v>2851</v>
      </c>
      <c r="G2778">
        <v>345</v>
      </c>
      <c r="H2778" s="3" t="s">
        <v>24</v>
      </c>
      <c r="I2778" s="3" t="s">
        <v>7140</v>
      </c>
      <c r="J2778" s="3" t="s">
        <v>4789</v>
      </c>
      <c r="K2778" s="3" t="s">
        <v>4527</v>
      </c>
      <c r="L2778" s="3" t="s">
        <v>6535</v>
      </c>
      <c r="M2778" s="3" t="s">
        <v>32</v>
      </c>
      <c r="N2778" s="3">
        <f>IF(Broker_Trades[[#This Row],[Status]]="Complete",((Broker_Trades[[#This Row],[Sell Price]]-Broker_Trades[[#This Row],[Buy Price]])/Broker_Trades[[#This Row],[Buy Price]]),"")</f>
        <v>0.13344262295081963</v>
      </c>
      <c r="O27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2778" s="3">
        <f>IFERROR(Broker_Trades[[#This Row],[Return]]/Broker_Trades[[#This Row],[Time]],Broker_Trades[[#This Row],[Return]])</f>
        <v>1.5699132111861133E-3</v>
      </c>
    </row>
    <row r="2779" spans="1:16" x14ac:dyDescent="0.3">
      <c r="A2779">
        <v>2778</v>
      </c>
      <c r="B2779" s="3" t="s">
        <v>7141</v>
      </c>
      <c r="C2779" s="4">
        <v>44069.640277777777</v>
      </c>
      <c r="D2779" s="3" t="s">
        <v>34</v>
      </c>
      <c r="E2779" s="3" t="s">
        <v>1415</v>
      </c>
      <c r="F2779" s="3" t="s">
        <v>1416</v>
      </c>
      <c r="G2779">
        <v>720</v>
      </c>
      <c r="H2779" s="3" t="s">
        <v>24</v>
      </c>
      <c r="I2779" s="3" t="s">
        <v>7140</v>
      </c>
      <c r="J2779" s="3" t="s">
        <v>1832</v>
      </c>
      <c r="K2779" s="3" t="s">
        <v>4043</v>
      </c>
      <c r="L2779" s="3" t="s">
        <v>7142</v>
      </c>
      <c r="M2779" s="3" t="s">
        <v>32</v>
      </c>
      <c r="N2779" s="3">
        <f>IF(Broker_Trades[[#This Row],[Status]]="Complete",((Broker_Trades[[#This Row],[Sell Price]]-Broker_Trades[[#This Row],[Buy Price]])/Broker_Trades[[#This Row],[Buy Price]]),"")</f>
        <v>0.18225806451612903</v>
      </c>
      <c r="O27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134</v>
      </c>
      <c r="P2779" s="3">
        <f>IFERROR(Broker_Trades[[#This Row],[Return]]/Broker_Trades[[#This Row],[Time]],Broker_Trades[[#This Row],[Return]])</f>
        <v>1.3601348098218585E-3</v>
      </c>
    </row>
    <row r="2780" spans="1:16" x14ac:dyDescent="0.3">
      <c r="A2780">
        <v>2779</v>
      </c>
      <c r="B2780" s="3" t="s">
        <v>7143</v>
      </c>
      <c r="C2780" s="4">
        <v>44069.640277777777</v>
      </c>
      <c r="D2780" s="3" t="s">
        <v>128</v>
      </c>
      <c r="E2780" s="3" t="s">
        <v>7144</v>
      </c>
      <c r="F2780" s="3" t="s">
        <v>7145</v>
      </c>
      <c r="G2780">
        <v>398</v>
      </c>
      <c r="H2780" s="3" t="s">
        <v>24</v>
      </c>
      <c r="I2780" s="3" t="s">
        <v>7140</v>
      </c>
      <c r="J2780" s="3" t="s">
        <v>1087</v>
      </c>
      <c r="K2780" s="3" t="s">
        <v>4165</v>
      </c>
      <c r="L2780" s="3" t="s">
        <v>4711</v>
      </c>
      <c r="M2780" s="3" t="s">
        <v>32</v>
      </c>
      <c r="N2780" s="3">
        <f>IF(Broker_Trades[[#This Row],[Status]]="Complete",((Broker_Trades[[#This Row],[Sell Price]]-Broker_Trades[[#This Row],[Buy Price]])/Broker_Trades[[#This Row],[Buy Price]]),"")</f>
        <v>0.42384105960264901</v>
      </c>
      <c r="O27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125</v>
      </c>
      <c r="P2780" s="3">
        <f>IFERROR(Broker_Trades[[#This Row],[Return]]/Broker_Trades[[#This Row],[Time]],Broker_Trades[[#This Row],[Return]])</f>
        <v>3.3907284768211919E-3</v>
      </c>
    </row>
    <row r="2781" spans="1:16" x14ac:dyDescent="0.3">
      <c r="A2781">
        <v>2780</v>
      </c>
      <c r="B2781" s="3" t="s">
        <v>7146</v>
      </c>
      <c r="C2781" s="4">
        <v>44069.601388888892</v>
      </c>
      <c r="D2781" s="3" t="s">
        <v>128</v>
      </c>
      <c r="E2781" s="3" t="s">
        <v>7147</v>
      </c>
      <c r="F2781" s="3" t="s">
        <v>7148</v>
      </c>
      <c r="G2781">
        <v>84</v>
      </c>
      <c r="H2781" s="3" t="s">
        <v>24</v>
      </c>
      <c r="I2781" s="3" t="s">
        <v>7140</v>
      </c>
      <c r="J2781" s="3" t="s">
        <v>7149</v>
      </c>
      <c r="K2781" s="3" t="s">
        <v>5301</v>
      </c>
      <c r="L2781" s="3" t="s">
        <v>7150</v>
      </c>
      <c r="M2781" s="3" t="s">
        <v>32</v>
      </c>
      <c r="N2781" s="3">
        <f>IF(Broker_Trades[[#This Row],[Status]]="Complete",((Broker_Trades[[#This Row],[Sell Price]]-Broker_Trades[[#This Row],[Buy Price]])/Broker_Trades[[#This Row],[Buy Price]]),"")</f>
        <v>0.38930041152263384</v>
      </c>
      <c r="O27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2781" s="3">
        <f>IFERROR(Broker_Trades[[#This Row],[Return]]/Broker_Trades[[#This Row],[Time]],Broker_Trades[[#This Row],[Return]])</f>
        <v>4.3255601280292651E-3</v>
      </c>
    </row>
    <row r="2782" spans="1:16" x14ac:dyDescent="0.3">
      <c r="A2782">
        <v>2781</v>
      </c>
      <c r="B2782" s="3" t="s">
        <v>7151</v>
      </c>
      <c r="C2782" s="4">
        <v>44068.826388888891</v>
      </c>
      <c r="D2782" s="3" t="s">
        <v>161</v>
      </c>
      <c r="E2782" s="3" t="s">
        <v>4278</v>
      </c>
      <c r="F2782" s="3" t="s">
        <v>4279</v>
      </c>
      <c r="G2782">
        <v>1484</v>
      </c>
      <c r="H2782" s="3" t="s">
        <v>59</v>
      </c>
      <c r="I2782" s="3" t="s">
        <v>2695</v>
      </c>
      <c r="J2782" s="3" t="s">
        <v>2695</v>
      </c>
      <c r="K2782" s="3" t="s">
        <v>2695</v>
      </c>
      <c r="L2782" s="3" t="s">
        <v>2695</v>
      </c>
      <c r="M2782" s="3" t="s">
        <v>190</v>
      </c>
      <c r="N2782" s="3" t="str">
        <f>IF(Broker_Trades[[#This Row],[Status]]="Complete",((Broker_Trades[[#This Row],[Sell Price]]-Broker_Trades[[#This Row],[Buy Price]])/Broker_Trades[[#This Row],[Buy Price]]),"")</f>
        <v/>
      </c>
      <c r="O27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82" s="3" t="str">
        <f>IFERROR(Broker_Trades[[#This Row],[Return]]/Broker_Trades[[#This Row],[Time]],Broker_Trades[[#This Row],[Return]])</f>
        <v/>
      </c>
    </row>
    <row r="2783" spans="1:16" x14ac:dyDescent="0.3">
      <c r="A2783">
        <v>2782</v>
      </c>
      <c r="B2783" s="3" t="s">
        <v>7152</v>
      </c>
      <c r="C2783" s="4">
        <v>44068.826388888891</v>
      </c>
      <c r="D2783" s="3" t="s">
        <v>161</v>
      </c>
      <c r="E2783" s="3" t="s">
        <v>7153</v>
      </c>
      <c r="F2783" s="3" t="s">
        <v>1416</v>
      </c>
      <c r="G2783">
        <v>660</v>
      </c>
      <c r="H2783" s="3" t="s">
        <v>24</v>
      </c>
      <c r="I2783" s="3" t="s">
        <v>7140</v>
      </c>
      <c r="J2783" s="3" t="s">
        <v>1832</v>
      </c>
      <c r="K2783" s="3" t="s">
        <v>4505</v>
      </c>
      <c r="L2783" s="3" t="s">
        <v>3625</v>
      </c>
      <c r="M2783" s="3" t="s">
        <v>32</v>
      </c>
      <c r="N2783" s="3">
        <f>IF(Broker_Trades[[#This Row],[Status]]="Complete",((Broker_Trades[[#This Row],[Sell Price]]-Broker_Trades[[#This Row],[Buy Price]])/Broker_Trades[[#This Row],[Buy Price]]),"")</f>
        <v>7.2580645161290328E-2</v>
      </c>
      <c r="O27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93</v>
      </c>
      <c r="P2783" s="3">
        <f>IFERROR(Broker_Trades[[#This Row],[Return]]/Broker_Trades[[#This Row],[Time]],Broker_Trades[[#This Row],[Return]])</f>
        <v>7.804370447450573E-4</v>
      </c>
    </row>
    <row r="2784" spans="1:16" x14ac:dyDescent="0.3">
      <c r="A2784">
        <v>2783</v>
      </c>
      <c r="B2784" s="3" t="s">
        <v>7154</v>
      </c>
      <c r="C2784" s="4">
        <v>44068.826388888891</v>
      </c>
      <c r="D2784" s="3" t="s">
        <v>161</v>
      </c>
      <c r="E2784" s="3" t="s">
        <v>5580</v>
      </c>
      <c r="F2784" s="3" t="s">
        <v>5581</v>
      </c>
      <c r="G2784">
        <v>29</v>
      </c>
      <c r="H2784" s="3" t="s">
        <v>3879</v>
      </c>
      <c r="I2784" s="3" t="s">
        <v>6712</v>
      </c>
      <c r="J2784" s="3" t="s">
        <v>7155</v>
      </c>
      <c r="K2784" s="3" t="s">
        <v>7140</v>
      </c>
      <c r="L2784" s="3" t="s">
        <v>7156</v>
      </c>
      <c r="M2784" s="3" t="s">
        <v>32</v>
      </c>
      <c r="N2784" s="3">
        <f>IF(Broker_Trades[[#This Row],[Status]]="Complete",((Broker_Trades[[#This Row],[Sell Price]]-Broker_Trades[[#This Row],[Buy Price]])/Broker_Trades[[#This Row],[Buy Price]]),"")</f>
        <v>0.23356401384083045</v>
      </c>
      <c r="O27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2784" s="3">
        <f>IFERROR(Broker_Trades[[#This Row],[Return]]/Broker_Trades[[#This Row],[Time]],Broker_Trades[[#This Row],[Return]])</f>
        <v>8.3415719228868025E-3</v>
      </c>
    </row>
    <row r="2785" spans="1:16" x14ac:dyDescent="0.3">
      <c r="A2785">
        <v>2784</v>
      </c>
      <c r="B2785" s="3" t="s">
        <v>7157</v>
      </c>
      <c r="C2785" s="4">
        <v>44068.826388888891</v>
      </c>
      <c r="D2785" s="3" t="s">
        <v>38</v>
      </c>
      <c r="E2785" s="3" t="s">
        <v>67</v>
      </c>
      <c r="F2785" s="3" t="s">
        <v>68</v>
      </c>
      <c r="G2785">
        <v>2470</v>
      </c>
      <c r="H2785" s="3" t="s">
        <v>59</v>
      </c>
      <c r="I2785" s="3" t="s">
        <v>7140</v>
      </c>
      <c r="J2785" s="3" t="s">
        <v>7158</v>
      </c>
      <c r="K2785" s="3" t="s">
        <v>4841</v>
      </c>
      <c r="L2785" s="3" t="s">
        <v>7159</v>
      </c>
      <c r="M2785" s="3" t="s">
        <v>32</v>
      </c>
      <c r="N2785" s="3">
        <f>IF(Broker_Trades[[#This Row],[Status]]="Complete",((Broker_Trades[[#This Row],[Sell Price]]-Broker_Trades[[#This Row],[Buy Price]])/Broker_Trades[[#This Row],[Buy Price]]),"")</f>
        <v>0.12909804609548031</v>
      </c>
      <c r="O27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79</v>
      </c>
      <c r="P2785" s="3">
        <f>IFERROR(Broker_Trades[[#This Row],[Return]]/Broker_Trades[[#This Row],[Time]],Broker_Trades[[#This Row],[Return]])</f>
        <v>1.6341524822212697E-3</v>
      </c>
    </row>
    <row r="2786" spans="1:16" x14ac:dyDescent="0.3">
      <c r="A2786">
        <v>2785</v>
      </c>
      <c r="B2786" s="3" t="s">
        <v>7160</v>
      </c>
      <c r="C2786" s="4">
        <v>44068.826388888891</v>
      </c>
      <c r="D2786" s="3" t="s">
        <v>38</v>
      </c>
      <c r="E2786" s="3" t="s">
        <v>2710</v>
      </c>
      <c r="F2786" s="3" t="s">
        <v>2711</v>
      </c>
      <c r="G2786">
        <v>330</v>
      </c>
      <c r="H2786" s="3" t="s">
        <v>59</v>
      </c>
      <c r="I2786" s="3" t="s">
        <v>7140</v>
      </c>
      <c r="J2786" s="3" t="s">
        <v>7161</v>
      </c>
      <c r="K2786" s="3" t="s">
        <v>6772</v>
      </c>
      <c r="L2786" s="3" t="s">
        <v>7076</v>
      </c>
      <c r="M2786" s="3" t="s">
        <v>32</v>
      </c>
      <c r="N2786" s="3">
        <f>IF(Broker_Trades[[#This Row],[Status]]="Complete",((Broker_Trades[[#This Row],[Sell Price]]-Broker_Trades[[#This Row],[Buy Price]])/Broker_Trades[[#This Row],[Buy Price]]),"")</f>
        <v>0.23313609467455618</v>
      </c>
      <c r="O27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2786" s="3">
        <f>IFERROR(Broker_Trades[[#This Row],[Return]]/Broker_Trades[[#This Row],[Time]],Broker_Trades[[#This Row],[Return]])</f>
        <v>1.0136351942372007E-2</v>
      </c>
    </row>
    <row r="2787" spans="1:16" x14ac:dyDescent="0.3">
      <c r="A2787">
        <v>2786</v>
      </c>
      <c r="B2787" s="3" t="s">
        <v>7162</v>
      </c>
      <c r="C2787" s="4">
        <v>44068.826388888891</v>
      </c>
      <c r="D2787" s="3" t="s">
        <v>356</v>
      </c>
      <c r="E2787" s="3" t="s">
        <v>3464</v>
      </c>
      <c r="F2787" s="3" t="s">
        <v>299</v>
      </c>
      <c r="G2787">
        <v>7381</v>
      </c>
      <c r="H2787" s="3" t="s">
        <v>24</v>
      </c>
      <c r="I2787" s="3" t="s">
        <v>2695</v>
      </c>
      <c r="J2787" s="3" t="s">
        <v>2695</v>
      </c>
      <c r="K2787" s="3" t="s">
        <v>2695</v>
      </c>
      <c r="L2787" s="3" t="s">
        <v>2695</v>
      </c>
      <c r="M2787" s="3" t="s">
        <v>190</v>
      </c>
      <c r="N2787" s="3" t="str">
        <f>IF(Broker_Trades[[#This Row],[Status]]="Complete",((Broker_Trades[[#This Row],[Sell Price]]-Broker_Trades[[#This Row],[Buy Price]])/Broker_Trades[[#This Row],[Buy Price]]),"")</f>
        <v/>
      </c>
      <c r="O27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87" s="3" t="str">
        <f>IFERROR(Broker_Trades[[#This Row],[Return]]/Broker_Trades[[#This Row],[Time]],Broker_Trades[[#This Row],[Return]])</f>
        <v/>
      </c>
    </row>
    <row r="2788" spans="1:16" x14ac:dyDescent="0.3">
      <c r="A2788">
        <v>2787</v>
      </c>
      <c r="B2788" s="3" t="s">
        <v>7163</v>
      </c>
      <c r="C2788" s="4">
        <v>44068.826388888891</v>
      </c>
      <c r="D2788" s="3" t="s">
        <v>132</v>
      </c>
      <c r="E2788" s="3" t="s">
        <v>2510</v>
      </c>
      <c r="F2788" s="3" t="s">
        <v>2511</v>
      </c>
      <c r="G2788">
        <v>24605</v>
      </c>
      <c r="H2788" s="3" t="s">
        <v>24</v>
      </c>
      <c r="I2788" s="3" t="s">
        <v>7140</v>
      </c>
      <c r="J2788" s="3" t="s">
        <v>7164</v>
      </c>
      <c r="K2788" s="3" t="s">
        <v>4306</v>
      </c>
      <c r="L2788" s="3" t="s">
        <v>7165</v>
      </c>
      <c r="M2788" s="3" t="s">
        <v>32</v>
      </c>
      <c r="N2788" s="3">
        <f>IF(Broker_Trades[[#This Row],[Status]]="Complete",((Broker_Trades[[#This Row],[Sell Price]]-Broker_Trades[[#This Row],[Buy Price]])/Broker_Trades[[#This Row],[Buy Price]]),"")</f>
        <v>0.21457643741571655</v>
      </c>
      <c r="O27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111</v>
      </c>
      <c r="P2788" s="3">
        <f>IFERROR(Broker_Trades[[#This Row],[Return]]/Broker_Trades[[#This Row],[Time]],Broker_Trades[[#This Row],[Return]])</f>
        <v>1.9331210577992481E-3</v>
      </c>
    </row>
    <row r="2789" spans="1:16" x14ac:dyDescent="0.3">
      <c r="A2789">
        <v>2788</v>
      </c>
      <c r="B2789" s="3" t="s">
        <v>7166</v>
      </c>
      <c r="C2789" s="4">
        <v>44068.825694444444</v>
      </c>
      <c r="D2789" s="3" t="s">
        <v>34</v>
      </c>
      <c r="E2789" s="3" t="s">
        <v>75</v>
      </c>
      <c r="F2789" s="3" t="s">
        <v>76</v>
      </c>
      <c r="G2789">
        <v>106</v>
      </c>
      <c r="H2789" s="3" t="s">
        <v>59</v>
      </c>
      <c r="I2789" s="3" t="s">
        <v>7140</v>
      </c>
      <c r="J2789" s="3" t="s">
        <v>7167</v>
      </c>
      <c r="K2789" s="3" t="s">
        <v>4445</v>
      </c>
      <c r="L2789" s="3" t="s">
        <v>7168</v>
      </c>
      <c r="M2789" s="3" t="s">
        <v>32</v>
      </c>
      <c r="N2789" s="3">
        <f>IF(Broker_Trades[[#This Row],[Status]]="Complete",((Broker_Trades[[#This Row],[Sell Price]]-Broker_Trades[[#This Row],[Buy Price]])/Broker_Trades[[#This Row],[Buy Price]]),"")</f>
        <v>9.0955284552845406E-2</v>
      </c>
      <c r="O27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100</v>
      </c>
      <c r="P2789" s="3">
        <f>IFERROR(Broker_Trades[[#This Row],[Return]]/Broker_Trades[[#This Row],[Time]],Broker_Trades[[#This Row],[Return]])</f>
        <v>9.095528455284541E-4</v>
      </c>
    </row>
    <row r="2790" spans="1:16" x14ac:dyDescent="0.3">
      <c r="A2790">
        <v>2789</v>
      </c>
      <c r="B2790" s="3" t="s">
        <v>7169</v>
      </c>
      <c r="C2790" s="4">
        <v>44068.825694444444</v>
      </c>
      <c r="D2790" s="3" t="s">
        <v>34</v>
      </c>
      <c r="E2790" s="3" t="s">
        <v>5580</v>
      </c>
      <c r="F2790" s="3" t="s">
        <v>5581</v>
      </c>
      <c r="G2790">
        <v>40</v>
      </c>
      <c r="H2790" s="3" t="s">
        <v>59</v>
      </c>
      <c r="I2790" s="3" t="s">
        <v>7140</v>
      </c>
      <c r="J2790" s="3" t="s">
        <v>7156</v>
      </c>
      <c r="K2790" s="3" t="s">
        <v>4365</v>
      </c>
      <c r="L2790" s="3" t="s">
        <v>7170</v>
      </c>
      <c r="M2790" s="3" t="s">
        <v>32</v>
      </c>
      <c r="N2790" s="3">
        <f>IF(Broker_Trades[[#This Row],[Status]]="Complete",((Broker_Trades[[#This Row],[Sell Price]]-Broker_Trades[[#This Row],[Buy Price]])/Broker_Trades[[#This Row],[Buy Price]]),"")</f>
        <v>0.1528751753155681</v>
      </c>
      <c r="O27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2790" s="3">
        <f>IFERROR(Broker_Trades[[#This Row],[Return]]/Broker_Trades[[#This Row],[Time]],Broker_Trades[[#This Row],[Return]])</f>
        <v>1.4699536088035395E-3</v>
      </c>
    </row>
    <row r="2791" spans="1:16" x14ac:dyDescent="0.3">
      <c r="A2791">
        <v>2790</v>
      </c>
      <c r="B2791" s="3" t="s">
        <v>7171</v>
      </c>
      <c r="C2791" s="4">
        <v>44068.825694444444</v>
      </c>
      <c r="D2791" s="3" t="s">
        <v>151</v>
      </c>
      <c r="E2791" s="3" t="s">
        <v>5267</v>
      </c>
      <c r="F2791" s="3" t="s">
        <v>1493</v>
      </c>
      <c r="G2791">
        <v>762</v>
      </c>
      <c r="H2791" s="3" t="s">
        <v>59</v>
      </c>
      <c r="I2791" s="3" t="s">
        <v>7140</v>
      </c>
      <c r="J2791" s="3" t="s">
        <v>7172</v>
      </c>
      <c r="K2791" s="3" t="s">
        <v>6808</v>
      </c>
      <c r="L2791" s="3" t="s">
        <v>7173</v>
      </c>
      <c r="M2791" s="3" t="s">
        <v>32</v>
      </c>
      <c r="N2791" s="3">
        <f>IF(Broker_Trades[[#This Row],[Status]]="Complete",((Broker_Trades[[#This Row],[Sell Price]]-Broker_Trades[[#This Row],[Buy Price]])/Broker_Trades[[#This Row],[Buy Price]]),"")</f>
        <v>5.2764161220043578E-2</v>
      </c>
      <c r="O27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2791" s="3">
        <f>IFERROR(Broker_Trades[[#This Row],[Return]]/Broker_Trades[[#This Row],[Time]],Broker_Trades[[#This Row],[Return]])</f>
        <v>2.512579105716361E-3</v>
      </c>
    </row>
    <row r="2792" spans="1:16" x14ac:dyDescent="0.3">
      <c r="A2792">
        <v>2791</v>
      </c>
      <c r="B2792" s="3" t="s">
        <v>7174</v>
      </c>
      <c r="C2792" s="4">
        <v>44068.825694444444</v>
      </c>
      <c r="D2792" s="3" t="s">
        <v>4760</v>
      </c>
      <c r="E2792" s="3" t="s">
        <v>4680</v>
      </c>
      <c r="F2792" s="3" t="s">
        <v>4681</v>
      </c>
      <c r="G2792">
        <v>200</v>
      </c>
      <c r="H2792" s="3" t="s">
        <v>17</v>
      </c>
      <c r="I2792" s="3" t="s">
        <v>7140</v>
      </c>
      <c r="J2792" s="3" t="s">
        <v>4061</v>
      </c>
      <c r="K2792" s="3" t="s">
        <v>6638</v>
      </c>
      <c r="L2792" s="3" t="s">
        <v>7175</v>
      </c>
      <c r="M2792" s="3" t="s">
        <v>32</v>
      </c>
      <c r="N2792" s="3">
        <f>IF(Broker_Trades[[#This Row],[Status]]="Complete",((Broker_Trades[[#This Row],[Sell Price]]-Broker_Trades[[#This Row],[Buy Price]])/Broker_Trades[[#This Row],[Buy Price]]),"")</f>
        <v>7.1243523316062179E-2</v>
      </c>
      <c r="O27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2792" s="3">
        <f>IFERROR(Broker_Trades[[#This Row],[Return]]/Broker_Trades[[#This Row],[Time]],Broker_Trades[[#This Row],[Return]])</f>
        <v>1.7810880829015544E-3</v>
      </c>
    </row>
    <row r="2793" spans="1:16" x14ac:dyDescent="0.3">
      <c r="A2793">
        <v>2792</v>
      </c>
      <c r="B2793" s="3" t="s">
        <v>7176</v>
      </c>
      <c r="C2793" s="4">
        <v>44068.825694444444</v>
      </c>
      <c r="D2793" s="3" t="s">
        <v>21</v>
      </c>
      <c r="E2793" s="3" t="s">
        <v>5580</v>
      </c>
      <c r="F2793" s="3" t="s">
        <v>5581</v>
      </c>
      <c r="G2793">
        <v>37</v>
      </c>
      <c r="H2793" s="3" t="s">
        <v>59</v>
      </c>
      <c r="I2793" s="3" t="s">
        <v>7140</v>
      </c>
      <c r="J2793" s="3" t="s">
        <v>7156</v>
      </c>
      <c r="K2793" s="3" t="s">
        <v>7107</v>
      </c>
      <c r="L2793" s="3" t="s">
        <v>7177</v>
      </c>
      <c r="M2793" s="3" t="s">
        <v>32</v>
      </c>
      <c r="N2793" s="3">
        <f>IF(Broker_Trades[[#This Row],[Status]]="Complete",((Broker_Trades[[#This Row],[Sell Price]]-Broker_Trades[[#This Row],[Buy Price]])/Broker_Trades[[#This Row],[Buy Price]]),"")</f>
        <v>4.9088359046283309E-2</v>
      </c>
      <c r="O27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2793" s="3">
        <f>IFERROR(Broker_Trades[[#This Row],[Return]]/Broker_Trades[[#This Row],[Time]],Broker_Trades[[#This Row],[Return]])</f>
        <v>2.4544179523141654E-2</v>
      </c>
    </row>
    <row r="2794" spans="1:16" x14ac:dyDescent="0.3">
      <c r="A2794">
        <v>2793</v>
      </c>
      <c r="B2794" s="3" t="s">
        <v>7178</v>
      </c>
      <c r="C2794" s="4">
        <v>44068.825694444444</v>
      </c>
      <c r="D2794" s="3" t="s">
        <v>6721</v>
      </c>
      <c r="E2794" s="3" t="s">
        <v>116</v>
      </c>
      <c r="F2794" s="3" t="s">
        <v>117</v>
      </c>
      <c r="G2794">
        <v>299</v>
      </c>
      <c r="H2794" s="3" t="s">
        <v>17</v>
      </c>
      <c r="I2794" s="3" t="s">
        <v>7140</v>
      </c>
      <c r="J2794" s="3" t="s">
        <v>6675</v>
      </c>
      <c r="K2794" s="3" t="s">
        <v>2695</v>
      </c>
      <c r="L2794" s="3" t="s">
        <v>2695</v>
      </c>
      <c r="M2794" s="3" t="s">
        <v>19</v>
      </c>
      <c r="N2794" s="3" t="str">
        <f>IF(Broker_Trades[[#This Row],[Status]]="Complete",((Broker_Trades[[#This Row],[Sell Price]]-Broker_Trades[[#This Row],[Buy Price]])/Broker_Trades[[#This Row],[Buy Price]]),"")</f>
        <v/>
      </c>
      <c r="O27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94" s="3" t="str">
        <f>IFERROR(Broker_Trades[[#This Row],[Return]]/Broker_Trades[[#This Row],[Time]],Broker_Trades[[#This Row],[Return]])</f>
        <v/>
      </c>
    </row>
    <row r="2795" spans="1:16" x14ac:dyDescent="0.3">
      <c r="A2795">
        <v>2794</v>
      </c>
      <c r="B2795" s="3" t="s">
        <v>7179</v>
      </c>
      <c r="C2795" s="4">
        <v>44068.824999999997</v>
      </c>
      <c r="D2795" s="3" t="s">
        <v>6721</v>
      </c>
      <c r="E2795" s="3" t="s">
        <v>4680</v>
      </c>
      <c r="F2795" s="3" t="s">
        <v>4681</v>
      </c>
      <c r="G2795">
        <v>207</v>
      </c>
      <c r="H2795" s="3" t="s">
        <v>17</v>
      </c>
      <c r="I2795" s="3" t="s">
        <v>7140</v>
      </c>
      <c r="J2795" s="3" t="s">
        <v>4061</v>
      </c>
      <c r="K2795" s="3" t="s">
        <v>6616</v>
      </c>
      <c r="L2795" s="3" t="s">
        <v>4785</v>
      </c>
      <c r="M2795" s="3" t="s">
        <v>32</v>
      </c>
      <c r="N2795" s="3">
        <f>IF(Broker_Trades[[#This Row],[Status]]="Complete",((Broker_Trades[[#This Row],[Sell Price]]-Broker_Trades[[#This Row],[Buy Price]])/Broker_Trades[[#This Row],[Buy Price]]),"")</f>
        <v>0.1007772020725388</v>
      </c>
      <c r="O27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2795" s="3">
        <f>IFERROR(Broker_Trades[[#This Row],[Return]]/Broker_Trades[[#This Row],[Time]],Broker_Trades[[#This Row],[Return]])</f>
        <v>2.4579805383546051E-3</v>
      </c>
    </row>
    <row r="2796" spans="1:16" x14ac:dyDescent="0.3">
      <c r="A2796">
        <v>2795</v>
      </c>
      <c r="B2796" s="3" t="s">
        <v>7180</v>
      </c>
      <c r="C2796" s="4">
        <v>44068.824999999997</v>
      </c>
      <c r="D2796" s="3" t="s">
        <v>354</v>
      </c>
      <c r="E2796" s="3" t="s">
        <v>75</v>
      </c>
      <c r="F2796" s="3" t="s">
        <v>76</v>
      </c>
      <c r="G2796">
        <v>99</v>
      </c>
      <c r="H2796" s="3" t="s">
        <v>2852</v>
      </c>
      <c r="I2796" s="3" t="s">
        <v>2695</v>
      </c>
      <c r="J2796" s="3" t="s">
        <v>2695</v>
      </c>
      <c r="K2796" s="3" t="s">
        <v>2695</v>
      </c>
      <c r="L2796" s="3" t="s">
        <v>2695</v>
      </c>
      <c r="M2796" s="3" t="s">
        <v>190</v>
      </c>
      <c r="N2796" s="3" t="str">
        <f>IF(Broker_Trades[[#This Row],[Status]]="Complete",((Broker_Trades[[#This Row],[Sell Price]]-Broker_Trades[[#This Row],[Buy Price]])/Broker_Trades[[#This Row],[Buy Price]]),"")</f>
        <v/>
      </c>
      <c r="O27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96" s="3" t="str">
        <f>IFERROR(Broker_Trades[[#This Row],[Return]]/Broker_Trades[[#This Row],[Time]],Broker_Trades[[#This Row],[Return]])</f>
        <v/>
      </c>
    </row>
    <row r="2797" spans="1:16" x14ac:dyDescent="0.3">
      <c r="A2797">
        <v>2796</v>
      </c>
      <c r="B2797" s="3" t="s">
        <v>7181</v>
      </c>
      <c r="C2797" s="4">
        <v>44068.824999999997</v>
      </c>
      <c r="D2797" s="3" t="s">
        <v>354</v>
      </c>
      <c r="E2797" s="3" t="s">
        <v>4803</v>
      </c>
      <c r="F2797" s="3" t="s">
        <v>4634</v>
      </c>
      <c r="G2797">
        <v>138</v>
      </c>
      <c r="H2797" s="3" t="s">
        <v>24</v>
      </c>
      <c r="I2797" s="3" t="s">
        <v>2695</v>
      </c>
      <c r="J2797" s="3" t="s">
        <v>2695</v>
      </c>
      <c r="K2797" s="3" t="s">
        <v>2695</v>
      </c>
      <c r="L2797" s="3" t="s">
        <v>2695</v>
      </c>
      <c r="M2797" s="3" t="s">
        <v>190</v>
      </c>
      <c r="N2797" s="3" t="str">
        <f>IF(Broker_Trades[[#This Row],[Status]]="Complete",((Broker_Trades[[#This Row],[Sell Price]]-Broker_Trades[[#This Row],[Buy Price]])/Broker_Trades[[#This Row],[Buy Price]]),"")</f>
        <v/>
      </c>
      <c r="O27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97" s="3" t="str">
        <f>IFERROR(Broker_Trades[[#This Row],[Return]]/Broker_Trades[[#This Row],[Time]],Broker_Trades[[#This Row],[Return]])</f>
        <v/>
      </c>
    </row>
    <row r="2798" spans="1:16" x14ac:dyDescent="0.3">
      <c r="A2798">
        <v>2797</v>
      </c>
      <c r="B2798" s="3" t="s">
        <v>7182</v>
      </c>
      <c r="C2798" s="4">
        <v>44068.824999999997</v>
      </c>
      <c r="D2798" s="3" t="s">
        <v>354</v>
      </c>
      <c r="E2798" s="3" t="s">
        <v>3725</v>
      </c>
      <c r="F2798" s="3" t="s">
        <v>3726</v>
      </c>
      <c r="G2798">
        <v>142</v>
      </c>
      <c r="H2798" s="3" t="s">
        <v>24</v>
      </c>
      <c r="I2798" s="3" t="s">
        <v>2695</v>
      </c>
      <c r="J2798" s="3" t="s">
        <v>2695</v>
      </c>
      <c r="K2798" s="3" t="s">
        <v>2695</v>
      </c>
      <c r="L2798" s="3" t="s">
        <v>2695</v>
      </c>
      <c r="M2798" s="3" t="s">
        <v>190</v>
      </c>
      <c r="N2798" s="3" t="str">
        <f>IF(Broker_Trades[[#This Row],[Status]]="Complete",((Broker_Trades[[#This Row],[Sell Price]]-Broker_Trades[[#This Row],[Buy Price]])/Broker_Trades[[#This Row],[Buy Price]]),"")</f>
        <v/>
      </c>
      <c r="O27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798" s="3" t="str">
        <f>IFERROR(Broker_Trades[[#This Row],[Return]]/Broker_Trades[[#This Row],[Time]],Broker_Trades[[#This Row],[Return]])</f>
        <v/>
      </c>
    </row>
    <row r="2799" spans="1:16" x14ac:dyDescent="0.3">
      <c r="A2799">
        <v>2798</v>
      </c>
      <c r="B2799" s="3" t="s">
        <v>7183</v>
      </c>
      <c r="C2799" s="4">
        <v>44067.911805555559</v>
      </c>
      <c r="D2799" s="3" t="s">
        <v>38</v>
      </c>
      <c r="E2799" s="3" t="s">
        <v>5992</v>
      </c>
      <c r="F2799" s="3" t="s">
        <v>5993</v>
      </c>
      <c r="G2799">
        <v>1200</v>
      </c>
      <c r="H2799" s="3" t="s">
        <v>24</v>
      </c>
      <c r="I2799" s="3" t="s">
        <v>7184</v>
      </c>
      <c r="J2799" s="3" t="s">
        <v>7185</v>
      </c>
      <c r="K2799" s="3" t="s">
        <v>7186</v>
      </c>
      <c r="L2799" s="3" t="s">
        <v>6495</v>
      </c>
      <c r="M2799" s="3" t="s">
        <v>32</v>
      </c>
      <c r="N2799" s="3">
        <f>IF(Broker_Trades[[#This Row],[Status]]="Complete",((Broker_Trades[[#This Row],[Sell Price]]-Broker_Trades[[#This Row],[Buy Price]])/Broker_Trades[[#This Row],[Buy Price]]),"")</f>
        <v>0.17731172545281221</v>
      </c>
      <c r="O27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289</v>
      </c>
      <c r="P2799" s="3">
        <f>IFERROR(Broker_Trades[[#This Row],[Return]]/Broker_Trades[[#This Row],[Time]],Broker_Trades[[#This Row],[Return]])</f>
        <v>6.1353538218966166E-4</v>
      </c>
    </row>
    <row r="2800" spans="1:16" x14ac:dyDescent="0.3">
      <c r="A2800">
        <v>2799</v>
      </c>
      <c r="B2800" s="3" t="s">
        <v>7187</v>
      </c>
      <c r="C2800" s="4">
        <v>44067.911805555559</v>
      </c>
      <c r="D2800" s="3" t="s">
        <v>6721</v>
      </c>
      <c r="E2800" s="3" t="s">
        <v>4672</v>
      </c>
      <c r="F2800" s="3" t="s">
        <v>4634</v>
      </c>
      <c r="G2800">
        <v>133</v>
      </c>
      <c r="H2800" s="3" t="s">
        <v>17</v>
      </c>
      <c r="I2800" s="3" t="s">
        <v>2695</v>
      </c>
      <c r="J2800" s="3" t="s">
        <v>2695</v>
      </c>
      <c r="K2800" s="3" t="s">
        <v>2695</v>
      </c>
      <c r="L2800" s="3" t="s">
        <v>2695</v>
      </c>
      <c r="M2800" s="3" t="s">
        <v>190</v>
      </c>
      <c r="N2800" s="3" t="str">
        <f>IF(Broker_Trades[[#This Row],[Status]]="Complete",((Broker_Trades[[#This Row],[Sell Price]]-Broker_Trades[[#This Row],[Buy Price]])/Broker_Trades[[#This Row],[Buy Price]]),"")</f>
        <v/>
      </c>
      <c r="O28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00" s="3" t="str">
        <f>IFERROR(Broker_Trades[[#This Row],[Return]]/Broker_Trades[[#This Row],[Time]],Broker_Trades[[#This Row],[Return]])</f>
        <v/>
      </c>
    </row>
    <row r="2801" spans="1:16" x14ac:dyDescent="0.3">
      <c r="A2801">
        <v>2800</v>
      </c>
      <c r="B2801" s="3" t="s">
        <v>7188</v>
      </c>
      <c r="C2801" s="4">
        <v>44067.911805555559</v>
      </c>
      <c r="D2801" s="3" t="s">
        <v>6721</v>
      </c>
      <c r="E2801" s="3" t="s">
        <v>1444</v>
      </c>
      <c r="F2801" s="3" t="s">
        <v>1445</v>
      </c>
      <c r="G2801">
        <v>442</v>
      </c>
      <c r="H2801" s="3" t="s">
        <v>17</v>
      </c>
      <c r="I2801" s="3" t="s">
        <v>7184</v>
      </c>
      <c r="J2801" s="3" t="s">
        <v>7189</v>
      </c>
      <c r="K2801" s="3" t="s">
        <v>4494</v>
      </c>
      <c r="L2801" s="3" t="s">
        <v>1305</v>
      </c>
      <c r="M2801" s="3" t="s">
        <v>32</v>
      </c>
      <c r="N2801" s="3">
        <f>IF(Broker_Trades[[#This Row],[Status]]="Complete",((Broker_Trades[[#This Row],[Sell Price]]-Broker_Trades[[#This Row],[Buy Price]])/Broker_Trades[[#This Row],[Buy Price]]),"")</f>
        <v>0.12112112112112106</v>
      </c>
      <c r="O28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98</v>
      </c>
      <c r="P2801" s="3">
        <f>IFERROR(Broker_Trades[[#This Row],[Return]]/Broker_Trades[[#This Row],[Time]],Broker_Trades[[#This Row],[Return]])</f>
        <v>1.235929807358378E-3</v>
      </c>
    </row>
    <row r="2802" spans="1:16" x14ac:dyDescent="0.3">
      <c r="A2802">
        <v>2801</v>
      </c>
      <c r="B2802" s="3" t="s">
        <v>7190</v>
      </c>
      <c r="C2802" s="4">
        <v>44067.911805555559</v>
      </c>
      <c r="D2802" s="3" t="s">
        <v>668</v>
      </c>
      <c r="E2802" s="3" t="s">
        <v>2611</v>
      </c>
      <c r="F2802" s="3" t="s">
        <v>2612</v>
      </c>
      <c r="G2802">
        <v>540</v>
      </c>
      <c r="H2802" s="3" t="s">
        <v>24</v>
      </c>
      <c r="I2802" s="3" t="s">
        <v>7184</v>
      </c>
      <c r="J2802" s="3" t="s">
        <v>7191</v>
      </c>
      <c r="K2802" s="3" t="s">
        <v>3949</v>
      </c>
      <c r="L2802" s="3" t="s">
        <v>7192</v>
      </c>
      <c r="M2802" s="3" t="s">
        <v>32</v>
      </c>
      <c r="N2802" s="3">
        <f>IF(Broker_Trades[[#This Row],[Status]]="Complete",((Broker_Trades[[#This Row],[Sell Price]]-Broker_Trades[[#This Row],[Buy Price]])/Broker_Trades[[#This Row],[Buy Price]]),"")</f>
        <v>0.16232189973614772</v>
      </c>
      <c r="O28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142</v>
      </c>
      <c r="P2802" s="3">
        <f>IFERROR(Broker_Trades[[#This Row],[Return]]/Broker_Trades[[#This Row],[Time]],Broker_Trades[[#This Row],[Return]])</f>
        <v>1.1431119699728712E-3</v>
      </c>
    </row>
    <row r="2803" spans="1:16" x14ac:dyDescent="0.3">
      <c r="A2803">
        <v>2802</v>
      </c>
      <c r="B2803" s="3" t="s">
        <v>7193</v>
      </c>
      <c r="C2803" s="4">
        <v>44067.911805555559</v>
      </c>
      <c r="D2803" s="3" t="s">
        <v>4760</v>
      </c>
      <c r="E2803" s="3" t="s">
        <v>2088</v>
      </c>
      <c r="F2803" s="3" t="s">
        <v>2088</v>
      </c>
      <c r="G2803">
        <v>121</v>
      </c>
      <c r="H2803" s="3" t="s">
        <v>59</v>
      </c>
      <c r="I2803" s="3" t="s">
        <v>7184</v>
      </c>
      <c r="J2803" s="3" t="s">
        <v>7194</v>
      </c>
      <c r="K2803" s="3" t="s">
        <v>7184</v>
      </c>
      <c r="L2803" s="3" t="s">
        <v>4450</v>
      </c>
      <c r="M2803" s="3" t="s">
        <v>32</v>
      </c>
      <c r="N2803" s="3">
        <f>IF(Broker_Trades[[#This Row],[Status]]="Complete",((Broker_Trades[[#This Row],[Sell Price]]-Broker_Trades[[#This Row],[Buy Price]])/Broker_Trades[[#This Row],[Buy Price]]),"")</f>
        <v>0.11583333333333339</v>
      </c>
      <c r="O28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803" s="3">
        <f>IFERROR(Broker_Trades[[#This Row],[Return]]/Broker_Trades[[#This Row],[Time]],Broker_Trades[[#This Row],[Return]])</f>
        <v>0.11583333333333339</v>
      </c>
    </row>
    <row r="2804" spans="1:16" x14ac:dyDescent="0.3">
      <c r="A2804">
        <v>2803</v>
      </c>
      <c r="B2804" s="3" t="s">
        <v>7195</v>
      </c>
      <c r="C2804" s="4">
        <v>44067.911805555559</v>
      </c>
      <c r="D2804" s="3" t="s">
        <v>132</v>
      </c>
      <c r="E2804" s="3" t="s">
        <v>7196</v>
      </c>
      <c r="F2804" s="3" t="s">
        <v>601</v>
      </c>
      <c r="G2804">
        <v>355</v>
      </c>
      <c r="H2804" s="3" t="s">
        <v>24</v>
      </c>
      <c r="I2804" s="3" t="s">
        <v>7184</v>
      </c>
      <c r="J2804" s="3" t="s">
        <v>7197</v>
      </c>
      <c r="K2804" s="3" t="s">
        <v>4687</v>
      </c>
      <c r="L2804" s="3" t="s">
        <v>7198</v>
      </c>
      <c r="M2804" s="3" t="s">
        <v>32</v>
      </c>
      <c r="N2804" s="3">
        <f>IF(Broker_Trades[[#This Row],[Status]]="Complete",((Broker_Trades[[#This Row],[Sell Price]]-Broker_Trades[[#This Row],[Buy Price]])/Broker_Trades[[#This Row],[Buy Price]]),"")</f>
        <v>0.25021949078138717</v>
      </c>
      <c r="O28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2804" s="3">
        <f>IFERROR(Broker_Trades[[#This Row],[Return]]/Broker_Trades[[#This Row],[Time]],Broker_Trades[[#This Row],[Return]])</f>
        <v>2.9788034616831808E-3</v>
      </c>
    </row>
    <row r="2805" spans="1:16" x14ac:dyDescent="0.3">
      <c r="A2805">
        <v>2804</v>
      </c>
      <c r="B2805" s="3" t="s">
        <v>7199</v>
      </c>
      <c r="C2805" s="4">
        <v>44067.911805555559</v>
      </c>
      <c r="D2805" s="3" t="s">
        <v>132</v>
      </c>
      <c r="E2805" s="3" t="s">
        <v>42</v>
      </c>
      <c r="F2805" s="3" t="s">
        <v>43</v>
      </c>
      <c r="G2805">
        <v>299</v>
      </c>
      <c r="H2805" s="3" t="s">
        <v>24</v>
      </c>
      <c r="I2805" s="3" t="s">
        <v>7184</v>
      </c>
      <c r="J2805" s="3" t="s">
        <v>7200</v>
      </c>
      <c r="K2805" s="3" t="s">
        <v>4464</v>
      </c>
      <c r="L2805" s="3" t="s">
        <v>7201</v>
      </c>
      <c r="M2805" s="3" t="s">
        <v>32</v>
      </c>
      <c r="N2805" s="3">
        <f>IF(Broker_Trades[[#This Row],[Status]]="Complete",((Broker_Trades[[#This Row],[Sell Price]]-Broker_Trades[[#This Row],[Buy Price]])/Broker_Trades[[#This Row],[Buy Price]]),"")</f>
        <v>0.12177121771217712</v>
      </c>
      <c r="O28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100</v>
      </c>
      <c r="P2805" s="3">
        <f>IFERROR(Broker_Trades[[#This Row],[Return]]/Broker_Trades[[#This Row],[Time]],Broker_Trades[[#This Row],[Return]])</f>
        <v>1.2177121771217712E-3</v>
      </c>
    </row>
    <row r="2806" spans="1:16" x14ac:dyDescent="0.3">
      <c r="A2806">
        <v>2805</v>
      </c>
      <c r="B2806" s="3" t="s">
        <v>7202</v>
      </c>
      <c r="C2806" s="4">
        <v>44067.911805555559</v>
      </c>
      <c r="D2806" s="3" t="s">
        <v>132</v>
      </c>
      <c r="E2806" s="3" t="s">
        <v>7203</v>
      </c>
      <c r="F2806" s="3" t="s">
        <v>7204</v>
      </c>
      <c r="G2806">
        <v>445</v>
      </c>
      <c r="H2806" s="3" t="s">
        <v>24</v>
      </c>
      <c r="I2806" s="3" t="s">
        <v>7184</v>
      </c>
      <c r="J2806" s="3" t="s">
        <v>7205</v>
      </c>
      <c r="K2806" s="3" t="s">
        <v>2695</v>
      </c>
      <c r="L2806" s="3" t="s">
        <v>2695</v>
      </c>
      <c r="M2806" s="3" t="s">
        <v>19</v>
      </c>
      <c r="N2806" s="3" t="str">
        <f>IF(Broker_Trades[[#This Row],[Status]]="Complete",((Broker_Trades[[#This Row],[Sell Price]]-Broker_Trades[[#This Row],[Buy Price]])/Broker_Trades[[#This Row],[Buy Price]]),"")</f>
        <v/>
      </c>
      <c r="O28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06" s="3" t="str">
        <f>IFERROR(Broker_Trades[[#This Row],[Return]]/Broker_Trades[[#This Row],[Time]],Broker_Trades[[#This Row],[Return]])</f>
        <v/>
      </c>
    </row>
    <row r="2807" spans="1:16" x14ac:dyDescent="0.3">
      <c r="A2807">
        <v>2806</v>
      </c>
      <c r="B2807" s="3" t="s">
        <v>7206</v>
      </c>
      <c r="C2807" s="4">
        <v>44067.911805555559</v>
      </c>
      <c r="D2807" s="3" t="s">
        <v>6223</v>
      </c>
      <c r="E2807" s="3" t="s">
        <v>116</v>
      </c>
      <c r="F2807" s="3" t="s">
        <v>117</v>
      </c>
      <c r="G2807">
        <v>319</v>
      </c>
      <c r="H2807" s="3" t="s">
        <v>24</v>
      </c>
      <c r="I2807" s="3" t="s">
        <v>7184</v>
      </c>
      <c r="J2807" s="3" t="s">
        <v>7207</v>
      </c>
      <c r="K2807" s="3" t="s">
        <v>2695</v>
      </c>
      <c r="L2807" s="3" t="s">
        <v>2695</v>
      </c>
      <c r="M2807" s="3" t="s">
        <v>19</v>
      </c>
      <c r="N2807" s="3" t="str">
        <f>IF(Broker_Trades[[#This Row],[Status]]="Complete",((Broker_Trades[[#This Row],[Sell Price]]-Broker_Trades[[#This Row],[Buy Price]])/Broker_Trades[[#This Row],[Buy Price]]),"")</f>
        <v/>
      </c>
      <c r="O28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07" s="3" t="str">
        <f>IFERROR(Broker_Trades[[#This Row],[Return]]/Broker_Trades[[#This Row],[Time]],Broker_Trades[[#This Row],[Return]])</f>
        <v/>
      </c>
    </row>
    <row r="2808" spans="1:16" x14ac:dyDescent="0.3">
      <c r="A2808">
        <v>2807</v>
      </c>
      <c r="B2808" s="3" t="s">
        <v>7208</v>
      </c>
      <c r="C2808" s="4">
        <v>44067.911805555559</v>
      </c>
      <c r="D2808" s="3" t="s">
        <v>34</v>
      </c>
      <c r="E2808" s="3" t="s">
        <v>4033</v>
      </c>
      <c r="F2808" s="3" t="s">
        <v>4034</v>
      </c>
      <c r="G2808">
        <v>360</v>
      </c>
      <c r="H2808" s="3" t="s">
        <v>24</v>
      </c>
      <c r="I2808" s="3" t="s">
        <v>7184</v>
      </c>
      <c r="J2808" s="3" t="s">
        <v>7209</v>
      </c>
      <c r="K2808" s="3" t="s">
        <v>4389</v>
      </c>
      <c r="L2808" s="3" t="s">
        <v>7210</v>
      </c>
      <c r="M2808" s="3" t="s">
        <v>32</v>
      </c>
      <c r="N2808" s="3">
        <f>IF(Broker_Trades[[#This Row],[Status]]="Complete",((Broker_Trades[[#This Row],[Sell Price]]-Broker_Trades[[#This Row],[Buy Price]])/Broker_Trades[[#This Row],[Buy Price]]),"")</f>
        <v>0.17592592592592585</v>
      </c>
      <c r="O28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2808" s="3">
        <f>IFERROR(Broker_Trades[[#This Row],[Return]]/Broker_Trades[[#This Row],[Time]],Broker_Trades[[#This Row],[Return]])</f>
        <v>1.6915954415954409E-3</v>
      </c>
    </row>
    <row r="2809" spans="1:16" x14ac:dyDescent="0.3">
      <c r="A2809">
        <v>2808</v>
      </c>
      <c r="B2809" s="3" t="s">
        <v>7211</v>
      </c>
      <c r="C2809" s="4">
        <v>44067.911805555559</v>
      </c>
      <c r="D2809" s="3" t="s">
        <v>34</v>
      </c>
      <c r="E2809" s="3" t="s">
        <v>553</v>
      </c>
      <c r="F2809" s="3" t="s">
        <v>554</v>
      </c>
      <c r="G2809">
        <v>1220</v>
      </c>
      <c r="H2809" s="3" t="s">
        <v>24</v>
      </c>
      <c r="I2809" s="3" t="s">
        <v>7184</v>
      </c>
      <c r="J2809" s="3" t="s">
        <v>7212</v>
      </c>
      <c r="K2809" s="3" t="s">
        <v>6826</v>
      </c>
      <c r="L2809" s="3" t="s">
        <v>3012</v>
      </c>
      <c r="M2809" s="3" t="s">
        <v>32</v>
      </c>
      <c r="N2809" s="3">
        <f>IF(Broker_Trades[[#This Row],[Status]]="Complete",((Broker_Trades[[#This Row],[Sell Price]]-Broker_Trades[[#This Row],[Buy Price]])/Broker_Trades[[#This Row],[Buy Price]]),"")</f>
        <v>0.12318840579710146</v>
      </c>
      <c r="O28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2809" s="3">
        <f>IFERROR(Broker_Trades[[#This Row],[Return]]/Broker_Trades[[#This Row],[Time]],Broker_Trades[[#This Row],[Return]])</f>
        <v>5.866114561766736E-3</v>
      </c>
    </row>
    <row r="2810" spans="1:16" x14ac:dyDescent="0.3">
      <c r="A2810">
        <v>2809</v>
      </c>
      <c r="B2810" s="3" t="s">
        <v>7213</v>
      </c>
      <c r="C2810" s="4">
        <v>44064.587500000001</v>
      </c>
      <c r="D2810" s="3" t="s">
        <v>147</v>
      </c>
      <c r="E2810" s="3" t="s">
        <v>4787</v>
      </c>
      <c r="F2810" s="3" t="s">
        <v>4652</v>
      </c>
      <c r="G2810">
        <v>291</v>
      </c>
      <c r="H2810" s="3" t="s">
        <v>24</v>
      </c>
      <c r="I2810" s="3" t="s">
        <v>7214</v>
      </c>
      <c r="J2810" s="3" t="s">
        <v>7215</v>
      </c>
      <c r="K2810" s="3" t="s">
        <v>3048</v>
      </c>
      <c r="L2810" s="3" t="s">
        <v>4789</v>
      </c>
      <c r="M2810" s="3" t="s">
        <v>32</v>
      </c>
      <c r="N2810" s="3">
        <f>IF(Broker_Trades[[#This Row],[Status]]="Complete",((Broker_Trades[[#This Row],[Sell Price]]-Broker_Trades[[#This Row],[Buy Price]])/Broker_Trades[[#This Row],[Buy Price]]),"")</f>
        <v>0.40552995391705071</v>
      </c>
      <c r="O28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172</v>
      </c>
      <c r="P2810" s="3">
        <f>IFERROR(Broker_Trades[[#This Row],[Return]]/Broker_Trades[[#This Row],[Time]],Broker_Trades[[#This Row],[Return]])</f>
        <v>2.3577322902154111E-3</v>
      </c>
    </row>
    <row r="2811" spans="1:16" x14ac:dyDescent="0.3">
      <c r="A2811">
        <v>2810</v>
      </c>
      <c r="B2811" s="3" t="s">
        <v>7216</v>
      </c>
      <c r="C2811" s="4">
        <v>44064.587500000001</v>
      </c>
      <c r="D2811" s="3" t="s">
        <v>147</v>
      </c>
      <c r="E2811" s="3" t="s">
        <v>323</v>
      </c>
      <c r="F2811" s="3" t="s">
        <v>324</v>
      </c>
      <c r="G2811">
        <v>136</v>
      </c>
      <c r="H2811" s="3" t="s">
        <v>24</v>
      </c>
      <c r="I2811" s="3" t="s">
        <v>7214</v>
      </c>
      <c r="J2811" s="3" t="s">
        <v>5364</v>
      </c>
      <c r="K2811" s="3" t="s">
        <v>6333</v>
      </c>
      <c r="L2811" s="3" t="s">
        <v>7217</v>
      </c>
      <c r="M2811" s="3" t="s">
        <v>32</v>
      </c>
      <c r="N2811" s="3">
        <f>IF(Broker_Trades[[#This Row],[Status]]="Complete",((Broker_Trades[[#This Row],[Sell Price]]-Broker_Trades[[#This Row],[Buy Price]])/Broker_Trades[[#This Row],[Buy Price]]),"")</f>
        <v>0.45661375661375669</v>
      </c>
      <c r="O28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62</v>
      </c>
      <c r="P2811" s="3">
        <f>IFERROR(Broker_Trades[[#This Row],[Return]]/Broker_Trades[[#This Row],[Time]],Broker_Trades[[#This Row],[Return]])</f>
        <v>7.3647380098993019E-3</v>
      </c>
    </row>
    <row r="2812" spans="1:16" x14ac:dyDescent="0.3">
      <c r="A2812">
        <v>2811</v>
      </c>
      <c r="B2812" s="3" t="s">
        <v>7218</v>
      </c>
      <c r="C2812" s="4">
        <v>44064.587500000001</v>
      </c>
      <c r="D2812" s="3" t="s">
        <v>4046</v>
      </c>
      <c r="E2812" s="3" t="s">
        <v>526</v>
      </c>
      <c r="F2812" s="3" t="s">
        <v>527</v>
      </c>
      <c r="G2812">
        <v>87</v>
      </c>
      <c r="H2812" s="3" t="s">
        <v>24</v>
      </c>
      <c r="I2812" s="3" t="s">
        <v>7214</v>
      </c>
      <c r="J2812" s="3" t="s">
        <v>5594</v>
      </c>
      <c r="K2812" s="3" t="s">
        <v>5183</v>
      </c>
      <c r="L2812" s="3" t="s">
        <v>7219</v>
      </c>
      <c r="M2812" s="3" t="s">
        <v>32</v>
      </c>
      <c r="N2812" s="3">
        <f>IF(Broker_Trades[[#This Row],[Status]]="Complete",((Broker_Trades[[#This Row],[Sell Price]]-Broker_Trades[[#This Row],[Buy Price]])/Broker_Trades[[#This Row],[Buy Price]]),"")</f>
        <v>0.27797081306462823</v>
      </c>
      <c r="O28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81</v>
      </c>
      <c r="P2812" s="3">
        <f>IFERROR(Broker_Trades[[#This Row],[Return]]/Broker_Trades[[#This Row],[Time]],Broker_Trades[[#This Row],[Return]])</f>
        <v>3.4317384328966449E-3</v>
      </c>
    </row>
    <row r="2813" spans="1:16" x14ac:dyDescent="0.3">
      <c r="A2813">
        <v>2812</v>
      </c>
      <c r="B2813" s="3" t="s">
        <v>7220</v>
      </c>
      <c r="C2813" s="4">
        <v>44064.587500000001</v>
      </c>
      <c r="D2813" s="3" t="s">
        <v>6721</v>
      </c>
      <c r="E2813" s="3" t="s">
        <v>42</v>
      </c>
      <c r="F2813" s="3" t="s">
        <v>43</v>
      </c>
      <c r="G2813">
        <v>337</v>
      </c>
      <c r="H2813" s="3" t="s">
        <v>24</v>
      </c>
      <c r="I2813" s="3" t="s">
        <v>7214</v>
      </c>
      <c r="J2813" s="3" t="s">
        <v>2673</v>
      </c>
      <c r="K2813" s="3" t="s">
        <v>4253</v>
      </c>
      <c r="L2813" s="3" t="s">
        <v>4538</v>
      </c>
      <c r="M2813" s="3" t="s">
        <v>32</v>
      </c>
      <c r="N2813" s="3">
        <f>IF(Broker_Trades[[#This Row],[Status]]="Complete",((Broker_Trades[[#This Row],[Sell Price]]-Broker_Trades[[#This Row],[Buy Price]])/Broker_Trades[[#This Row],[Buy Price]]),"")</f>
        <v>0.33461538461538459</v>
      </c>
      <c r="O28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119</v>
      </c>
      <c r="P2813" s="3">
        <f>IFERROR(Broker_Trades[[#This Row],[Return]]/Broker_Trades[[#This Row],[Time]],Broker_Trades[[#This Row],[Return]])</f>
        <v>2.8118939883645766E-3</v>
      </c>
    </row>
    <row r="2814" spans="1:16" x14ac:dyDescent="0.3">
      <c r="A2814">
        <v>2813</v>
      </c>
      <c r="B2814" s="3" t="s">
        <v>7221</v>
      </c>
      <c r="C2814" s="4">
        <v>44064.587500000001</v>
      </c>
      <c r="D2814" s="3" t="s">
        <v>6223</v>
      </c>
      <c r="E2814" s="3" t="s">
        <v>7222</v>
      </c>
      <c r="F2814" s="3" t="s">
        <v>2545</v>
      </c>
      <c r="G2814">
        <v>576</v>
      </c>
      <c r="H2814" s="3" t="s">
        <v>24</v>
      </c>
      <c r="I2814" s="3" t="s">
        <v>7214</v>
      </c>
      <c r="J2814" s="3" t="s">
        <v>3133</v>
      </c>
      <c r="K2814" s="3" t="s">
        <v>5326</v>
      </c>
      <c r="L2814" s="3" t="s">
        <v>3650</v>
      </c>
      <c r="M2814" s="3" t="s">
        <v>32</v>
      </c>
      <c r="N2814" s="3">
        <f>IF(Broker_Trades[[#This Row],[Status]]="Complete",((Broker_Trades[[#This Row],[Sell Price]]-Broker_Trades[[#This Row],[Buy Price]])/Broker_Trades[[#This Row],[Buy Price]]),"")</f>
        <v>0.17241379310344829</v>
      </c>
      <c r="O28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238</v>
      </c>
      <c r="P2814" s="3">
        <f>IFERROR(Broker_Trades[[#This Row],[Return]]/Broker_Trades[[#This Row],[Time]],Broker_Trades[[#This Row],[Return]])</f>
        <v>7.2442770211532891E-4</v>
      </c>
    </row>
    <row r="2815" spans="1:16" x14ac:dyDescent="0.3">
      <c r="A2815">
        <v>2814</v>
      </c>
      <c r="B2815" s="3" t="s">
        <v>7223</v>
      </c>
      <c r="C2815" s="4">
        <v>44064.587500000001</v>
      </c>
      <c r="D2815" s="3" t="s">
        <v>222</v>
      </c>
      <c r="E2815" s="3" t="s">
        <v>178</v>
      </c>
      <c r="F2815" s="3" t="s">
        <v>43</v>
      </c>
      <c r="G2815">
        <v>304</v>
      </c>
      <c r="H2815" s="3" t="s">
        <v>24</v>
      </c>
      <c r="I2815" s="3" t="s">
        <v>7214</v>
      </c>
      <c r="J2815" s="3" t="s">
        <v>2673</v>
      </c>
      <c r="K2815" s="3" t="s">
        <v>4464</v>
      </c>
      <c r="L2815" s="3" t="s">
        <v>7201</v>
      </c>
      <c r="M2815" s="3" t="s">
        <v>32</v>
      </c>
      <c r="N2815" s="3">
        <f>IF(Broker_Trades[[#This Row],[Status]]="Complete",((Broker_Trades[[#This Row],[Sell Price]]-Broker_Trades[[#This Row],[Buy Price]])/Broker_Trades[[#This Row],[Buy Price]]),"")</f>
        <v>0.16923076923076924</v>
      </c>
      <c r="O28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2815" s="3">
        <f>IFERROR(Broker_Trades[[#This Row],[Return]]/Broker_Trades[[#This Row],[Time]],Broker_Trades[[#This Row],[Return]])</f>
        <v>1.6272189349112428E-3</v>
      </c>
    </row>
    <row r="2816" spans="1:16" x14ac:dyDescent="0.3">
      <c r="A2816">
        <v>2815</v>
      </c>
      <c r="B2816" s="3" t="s">
        <v>7224</v>
      </c>
      <c r="C2816" s="4">
        <v>44064.587500000001</v>
      </c>
      <c r="D2816" s="3" t="s">
        <v>21</v>
      </c>
      <c r="E2816" s="3" t="s">
        <v>42</v>
      </c>
      <c r="F2816" s="3" t="s">
        <v>43</v>
      </c>
      <c r="G2816">
        <v>305</v>
      </c>
      <c r="H2816" s="3" t="s">
        <v>24</v>
      </c>
      <c r="I2816" s="3" t="s">
        <v>7214</v>
      </c>
      <c r="J2816" s="3" t="s">
        <v>2673</v>
      </c>
      <c r="K2816" s="3" t="s">
        <v>4445</v>
      </c>
      <c r="L2816" s="3" t="s">
        <v>4525</v>
      </c>
      <c r="M2816" s="3" t="s">
        <v>32</v>
      </c>
      <c r="N2816" s="3">
        <f>IF(Broker_Trades[[#This Row],[Status]]="Complete",((Broker_Trades[[#This Row],[Sell Price]]-Broker_Trades[[#This Row],[Buy Price]])/Broker_Trades[[#This Row],[Buy Price]]),"")</f>
        <v>0.23019230769230778</v>
      </c>
      <c r="O28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105</v>
      </c>
      <c r="P2816" s="3">
        <f>IFERROR(Broker_Trades[[#This Row],[Return]]/Broker_Trades[[#This Row],[Time]],Broker_Trades[[#This Row],[Return]])</f>
        <v>2.1923076923076931E-3</v>
      </c>
    </row>
    <row r="2817" spans="1:16" x14ac:dyDescent="0.3">
      <c r="A2817">
        <v>2816</v>
      </c>
      <c r="B2817" s="3" t="s">
        <v>7225</v>
      </c>
      <c r="C2817" s="4">
        <v>44064.586805555555</v>
      </c>
      <c r="D2817" s="3" t="s">
        <v>6034</v>
      </c>
      <c r="E2817" s="3" t="s">
        <v>7226</v>
      </c>
      <c r="F2817" s="3" t="s">
        <v>176</v>
      </c>
      <c r="G2817">
        <v>706</v>
      </c>
      <c r="H2817" s="3" t="s">
        <v>24</v>
      </c>
      <c r="I2817" s="3" t="s">
        <v>7214</v>
      </c>
      <c r="J2817" s="3" t="s">
        <v>7227</v>
      </c>
      <c r="K2817" s="3" t="s">
        <v>3188</v>
      </c>
      <c r="L2817" s="3" t="s">
        <v>7228</v>
      </c>
      <c r="M2817" s="3" t="s">
        <v>32</v>
      </c>
      <c r="N2817" s="3">
        <f>IF(Broker_Trades[[#This Row],[Status]]="Complete",((Broker_Trades[[#This Row],[Sell Price]]-Broker_Trades[[#This Row],[Buy Price]])/Broker_Trades[[#This Row],[Buy Price]]),"")</f>
        <v>0.27004697877855183</v>
      </c>
      <c r="O28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263</v>
      </c>
      <c r="P2817" s="3">
        <f>IFERROR(Broker_Trades[[#This Row],[Return]]/Broker_Trades[[#This Row],[Time]],Broker_Trades[[#This Row],[Return]])</f>
        <v>1.0267945961161666E-3</v>
      </c>
    </row>
    <row r="2818" spans="1:16" x14ac:dyDescent="0.3">
      <c r="A2818">
        <v>2817</v>
      </c>
      <c r="B2818" s="3" t="s">
        <v>7229</v>
      </c>
      <c r="C2818" s="4">
        <v>44064.586805555555</v>
      </c>
      <c r="D2818" s="3" t="s">
        <v>6034</v>
      </c>
      <c r="E2818" s="3" t="s">
        <v>720</v>
      </c>
      <c r="F2818" s="3" t="s">
        <v>721</v>
      </c>
      <c r="G2818">
        <v>6271</v>
      </c>
      <c r="H2818" s="3" t="s">
        <v>24</v>
      </c>
      <c r="I2818" s="3" t="s">
        <v>7214</v>
      </c>
      <c r="J2818" s="3" t="s">
        <v>7230</v>
      </c>
      <c r="K2818" s="3" t="s">
        <v>6826</v>
      </c>
      <c r="L2818" s="3" t="s">
        <v>7231</v>
      </c>
      <c r="M2818" s="3" t="s">
        <v>32</v>
      </c>
      <c r="N2818" s="3">
        <f>IF(Broker_Trades[[#This Row],[Status]]="Complete",((Broker_Trades[[#This Row],[Sell Price]]-Broker_Trades[[#This Row],[Buy Price]])/Broker_Trades[[#This Row],[Buy Price]]),"")</f>
        <v>0.16478883219954646</v>
      </c>
      <c r="O28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2818" s="3">
        <f>IFERROR(Broker_Trades[[#This Row],[Return]]/Broker_Trades[[#This Row],[Time]],Broker_Trades[[#This Row],[Return]])</f>
        <v>6.591553287981858E-3</v>
      </c>
    </row>
    <row r="2819" spans="1:16" x14ac:dyDescent="0.3">
      <c r="A2819">
        <v>2818</v>
      </c>
      <c r="B2819" s="3" t="s">
        <v>7232</v>
      </c>
      <c r="C2819" s="4">
        <v>44064.586805555555</v>
      </c>
      <c r="D2819" s="3" t="s">
        <v>354</v>
      </c>
      <c r="E2819" s="3" t="s">
        <v>4800</v>
      </c>
      <c r="F2819" s="3" t="s">
        <v>4801</v>
      </c>
      <c r="G2819">
        <v>337</v>
      </c>
      <c r="H2819" s="3" t="s">
        <v>24</v>
      </c>
      <c r="I2819" s="3" t="s">
        <v>2695</v>
      </c>
      <c r="J2819" s="3" t="s">
        <v>2695</v>
      </c>
      <c r="K2819" s="3" t="s">
        <v>2695</v>
      </c>
      <c r="L2819" s="3" t="s">
        <v>2695</v>
      </c>
      <c r="M2819" s="3" t="s">
        <v>190</v>
      </c>
      <c r="N2819" s="3" t="str">
        <f>IF(Broker_Trades[[#This Row],[Status]]="Complete",((Broker_Trades[[#This Row],[Sell Price]]-Broker_Trades[[#This Row],[Buy Price]])/Broker_Trades[[#This Row],[Buy Price]]),"")</f>
        <v/>
      </c>
      <c r="O28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19" s="3" t="str">
        <f>IFERROR(Broker_Trades[[#This Row],[Return]]/Broker_Trades[[#This Row],[Time]],Broker_Trades[[#This Row],[Return]])</f>
        <v/>
      </c>
    </row>
    <row r="2820" spans="1:16" x14ac:dyDescent="0.3">
      <c r="A2820">
        <v>2819</v>
      </c>
      <c r="B2820" s="3" t="s">
        <v>7233</v>
      </c>
      <c r="C2820" s="4">
        <v>44064.586805555555</v>
      </c>
      <c r="D2820" s="3" t="s">
        <v>38</v>
      </c>
      <c r="E2820" s="3" t="s">
        <v>4800</v>
      </c>
      <c r="F2820" s="3" t="s">
        <v>4801</v>
      </c>
      <c r="G2820">
        <v>210</v>
      </c>
      <c r="H2820" s="3" t="s">
        <v>24</v>
      </c>
      <c r="I2820" s="3" t="s">
        <v>2695</v>
      </c>
      <c r="J2820" s="3" t="s">
        <v>2695</v>
      </c>
      <c r="K2820" s="3" t="s">
        <v>2695</v>
      </c>
      <c r="L2820" s="3" t="s">
        <v>2695</v>
      </c>
      <c r="M2820" s="3" t="s">
        <v>190</v>
      </c>
      <c r="N2820" s="3" t="str">
        <f>IF(Broker_Trades[[#This Row],[Status]]="Complete",((Broker_Trades[[#This Row],[Sell Price]]-Broker_Trades[[#This Row],[Buy Price]])/Broker_Trades[[#This Row],[Buy Price]]),"")</f>
        <v/>
      </c>
      <c r="O28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20" s="3" t="str">
        <f>IFERROR(Broker_Trades[[#This Row],[Return]]/Broker_Trades[[#This Row],[Time]],Broker_Trades[[#This Row],[Return]])</f>
        <v/>
      </c>
    </row>
    <row r="2821" spans="1:16" x14ac:dyDescent="0.3">
      <c r="A2821">
        <v>2820</v>
      </c>
      <c r="B2821" s="3" t="s">
        <v>7234</v>
      </c>
      <c r="C2821" s="4">
        <v>44064.586805555555</v>
      </c>
      <c r="D2821" s="3" t="s">
        <v>38</v>
      </c>
      <c r="E2821" s="3" t="s">
        <v>4800</v>
      </c>
      <c r="F2821" s="3" t="s">
        <v>4801</v>
      </c>
      <c r="G2821">
        <v>410</v>
      </c>
      <c r="H2821" s="3" t="s">
        <v>24</v>
      </c>
      <c r="I2821" s="3" t="s">
        <v>2695</v>
      </c>
      <c r="J2821" s="3" t="s">
        <v>2695</v>
      </c>
      <c r="K2821" s="3" t="s">
        <v>2695</v>
      </c>
      <c r="L2821" s="3" t="s">
        <v>2695</v>
      </c>
      <c r="M2821" s="3" t="s">
        <v>190</v>
      </c>
      <c r="N2821" s="3" t="str">
        <f>IF(Broker_Trades[[#This Row],[Status]]="Complete",((Broker_Trades[[#This Row],[Sell Price]]-Broker_Trades[[#This Row],[Buy Price]])/Broker_Trades[[#This Row],[Buy Price]]),"")</f>
        <v/>
      </c>
      <c r="O28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21" s="3" t="str">
        <f>IFERROR(Broker_Trades[[#This Row],[Return]]/Broker_Trades[[#This Row],[Time]],Broker_Trades[[#This Row],[Return]])</f>
        <v/>
      </c>
    </row>
    <row r="2822" spans="1:16" x14ac:dyDescent="0.3">
      <c r="A2822">
        <v>2821</v>
      </c>
      <c r="B2822" s="3" t="s">
        <v>7235</v>
      </c>
      <c r="C2822" s="4">
        <v>44064.586805555555</v>
      </c>
      <c r="D2822" s="3" t="s">
        <v>38</v>
      </c>
      <c r="E2822" s="3" t="s">
        <v>4800</v>
      </c>
      <c r="F2822" s="3" t="s">
        <v>4801</v>
      </c>
      <c r="G2822">
        <v>770</v>
      </c>
      <c r="H2822" s="3" t="s">
        <v>24</v>
      </c>
      <c r="I2822" s="3" t="s">
        <v>2695</v>
      </c>
      <c r="J2822" s="3" t="s">
        <v>2695</v>
      </c>
      <c r="K2822" s="3" t="s">
        <v>2695</v>
      </c>
      <c r="L2822" s="3" t="s">
        <v>2695</v>
      </c>
      <c r="M2822" s="3" t="s">
        <v>190</v>
      </c>
      <c r="N2822" s="3" t="str">
        <f>IF(Broker_Trades[[#This Row],[Status]]="Complete",((Broker_Trades[[#This Row],[Sell Price]]-Broker_Trades[[#This Row],[Buy Price]])/Broker_Trades[[#This Row],[Buy Price]]),"")</f>
        <v/>
      </c>
      <c r="O28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22" s="3" t="str">
        <f>IFERROR(Broker_Trades[[#This Row],[Return]]/Broker_Trades[[#This Row],[Time]],Broker_Trades[[#This Row],[Return]])</f>
        <v/>
      </c>
    </row>
    <row r="2823" spans="1:16" x14ac:dyDescent="0.3">
      <c r="A2823">
        <v>2822</v>
      </c>
      <c r="B2823" s="3" t="s">
        <v>7236</v>
      </c>
      <c r="C2823" s="4">
        <v>44064.586805555555</v>
      </c>
      <c r="D2823" s="3" t="s">
        <v>159</v>
      </c>
      <c r="E2823" s="3" t="s">
        <v>3404</v>
      </c>
      <c r="F2823" s="3" t="s">
        <v>3405</v>
      </c>
      <c r="G2823">
        <v>3550</v>
      </c>
      <c r="H2823" s="3" t="s">
        <v>24</v>
      </c>
      <c r="I2823" s="3" t="s">
        <v>7214</v>
      </c>
      <c r="J2823" s="3" t="s">
        <v>7237</v>
      </c>
      <c r="K2823" s="3" t="s">
        <v>7238</v>
      </c>
      <c r="L2823" s="3" t="s">
        <v>7239</v>
      </c>
      <c r="M2823" s="3" t="s">
        <v>32</v>
      </c>
      <c r="N2823" s="3">
        <f>IF(Broker_Trades[[#This Row],[Status]]="Complete",((Broker_Trades[[#This Row],[Sell Price]]-Broker_Trades[[#This Row],[Buy Price]])/Broker_Trades[[#This Row],[Buy Price]]),"")</f>
        <v>0.18954838709677416</v>
      </c>
      <c r="O28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2823" s="3">
        <f>IFERROR(Broker_Trades[[#This Row],[Return]]/Broker_Trades[[#This Row],[Time]],Broker_Trades[[#This Row],[Return]])</f>
        <v>6.3182795698924724E-2</v>
      </c>
    </row>
    <row r="2824" spans="1:16" x14ac:dyDescent="0.3">
      <c r="A2824">
        <v>2823</v>
      </c>
      <c r="B2824" s="3" t="s">
        <v>7240</v>
      </c>
      <c r="C2824" s="4">
        <v>44064.586805555555</v>
      </c>
      <c r="D2824" s="3" t="s">
        <v>159</v>
      </c>
      <c r="E2824" s="3" t="s">
        <v>178</v>
      </c>
      <c r="F2824" s="3" t="s">
        <v>43</v>
      </c>
      <c r="G2824">
        <v>295</v>
      </c>
      <c r="H2824" s="3" t="s">
        <v>24</v>
      </c>
      <c r="I2824" s="3" t="s">
        <v>7214</v>
      </c>
      <c r="J2824" s="3" t="s">
        <v>2673</v>
      </c>
      <c r="K2824" s="3" t="s">
        <v>4527</v>
      </c>
      <c r="L2824" s="3" t="s">
        <v>7241</v>
      </c>
      <c r="M2824" s="3" t="s">
        <v>32</v>
      </c>
      <c r="N2824" s="3">
        <f>IF(Broker_Trades[[#This Row],[Status]]="Complete",((Broker_Trades[[#This Row],[Sell Price]]-Broker_Trades[[#This Row],[Buy Price]])/Broker_Trades[[#This Row],[Buy Price]]),"")</f>
        <v>0.13461538461538461</v>
      </c>
      <c r="O28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2824" s="3">
        <f>IFERROR(Broker_Trades[[#This Row],[Return]]/Broker_Trades[[#This Row],[Time]],Broker_Trades[[#This Row],[Return]])</f>
        <v>1.4957264957264956E-3</v>
      </c>
    </row>
    <row r="2825" spans="1:16" x14ac:dyDescent="0.3">
      <c r="A2825">
        <v>2824</v>
      </c>
      <c r="B2825" s="3" t="s">
        <v>7242</v>
      </c>
      <c r="C2825" s="4">
        <v>44064.586805555555</v>
      </c>
      <c r="D2825" s="3" t="s">
        <v>159</v>
      </c>
      <c r="E2825" s="3" t="s">
        <v>6499</v>
      </c>
      <c r="F2825" s="3" t="s">
        <v>289</v>
      </c>
      <c r="G2825">
        <v>66</v>
      </c>
      <c r="H2825" s="3" t="s">
        <v>24</v>
      </c>
      <c r="I2825" s="3" t="s">
        <v>7214</v>
      </c>
      <c r="J2825" s="3" t="s">
        <v>6414</v>
      </c>
      <c r="K2825" s="3" t="s">
        <v>4494</v>
      </c>
      <c r="L2825" s="3" t="s">
        <v>7243</v>
      </c>
      <c r="M2825" s="3" t="s">
        <v>32</v>
      </c>
      <c r="N2825" s="3">
        <f>IF(Broker_Trades[[#This Row],[Status]]="Complete",((Broker_Trades[[#This Row],[Sell Price]]-Broker_Trades[[#This Row],[Buy Price]])/Broker_Trades[[#This Row],[Buy Price]]),"")</f>
        <v>0.11120000000000005</v>
      </c>
      <c r="O28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102</v>
      </c>
      <c r="P2825" s="3">
        <f>IFERROR(Broker_Trades[[#This Row],[Return]]/Broker_Trades[[#This Row],[Time]],Broker_Trades[[#This Row],[Return]])</f>
        <v>1.090196078431373E-3</v>
      </c>
    </row>
    <row r="2826" spans="1:16" x14ac:dyDescent="0.3">
      <c r="A2826">
        <v>2825</v>
      </c>
      <c r="B2826" s="3" t="s">
        <v>7244</v>
      </c>
      <c r="C2826" s="4">
        <v>44064.586805555555</v>
      </c>
      <c r="D2826" s="3" t="s">
        <v>6223</v>
      </c>
      <c r="E2826" s="3" t="s">
        <v>1492</v>
      </c>
      <c r="F2826" s="3" t="s">
        <v>1493</v>
      </c>
      <c r="G2826">
        <v>751</v>
      </c>
      <c r="H2826" s="3" t="s">
        <v>17</v>
      </c>
      <c r="I2826" s="3" t="s">
        <v>7214</v>
      </c>
      <c r="J2826" s="3" t="s">
        <v>7245</v>
      </c>
      <c r="K2826" s="3" t="s">
        <v>7052</v>
      </c>
      <c r="L2826" s="3" t="s">
        <v>7246</v>
      </c>
      <c r="M2826" s="3" t="s">
        <v>32</v>
      </c>
      <c r="N2826" s="3">
        <f>IF(Broker_Trades[[#This Row],[Status]]="Complete",((Broker_Trades[[#This Row],[Sell Price]]-Broker_Trades[[#This Row],[Buy Price]])/Broker_Trades[[#This Row],[Buy Price]]),"")</f>
        <v>5.0256126263325589E-2</v>
      </c>
      <c r="O28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2826" s="3">
        <f>IFERROR(Broker_Trades[[#This Row],[Return]]/Broker_Trades[[#This Row],[Time]],Broker_Trades[[#This Row],[Return]])</f>
        <v>5.0256126263325592E-3</v>
      </c>
    </row>
    <row r="2827" spans="1:16" x14ac:dyDescent="0.3">
      <c r="A2827">
        <v>2826</v>
      </c>
      <c r="B2827" s="3" t="s">
        <v>7247</v>
      </c>
      <c r="C2827" s="4">
        <v>44064.586805555555</v>
      </c>
      <c r="D2827" s="3" t="s">
        <v>4760</v>
      </c>
      <c r="E2827" s="3" t="s">
        <v>7248</v>
      </c>
      <c r="F2827" s="3" t="s">
        <v>7249</v>
      </c>
      <c r="G2827">
        <v>301</v>
      </c>
      <c r="H2827" s="3" t="s">
        <v>24</v>
      </c>
      <c r="I2827" s="3" t="s">
        <v>7214</v>
      </c>
      <c r="J2827" s="3" t="s">
        <v>7250</v>
      </c>
      <c r="K2827" s="3" t="s">
        <v>6704</v>
      </c>
      <c r="L2827" s="3" t="s">
        <v>7251</v>
      </c>
      <c r="M2827" s="3" t="s">
        <v>32</v>
      </c>
      <c r="N2827" s="3">
        <f>IF(Broker_Trades[[#This Row],[Status]]="Complete",((Broker_Trades[[#This Row],[Sell Price]]-Broker_Trades[[#This Row],[Buy Price]])/Broker_Trades[[#This Row],[Buy Price]]),"")</f>
        <v>0.12054943068859579</v>
      </c>
      <c r="O28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2827" s="3">
        <f>IFERROR(Broker_Trades[[#This Row],[Return]]/Broker_Trades[[#This Row],[Time]],Broker_Trades[[#This Row],[Return]])</f>
        <v>3.5455714908410527E-3</v>
      </c>
    </row>
    <row r="2828" spans="1:16" x14ac:dyDescent="0.3">
      <c r="A2828">
        <v>2827</v>
      </c>
      <c r="B2828" s="3" t="s">
        <v>7252</v>
      </c>
      <c r="C2828" s="4">
        <v>44063.915972222225</v>
      </c>
      <c r="D2828" s="3" t="s">
        <v>38</v>
      </c>
      <c r="E2828" s="3" t="s">
        <v>42</v>
      </c>
      <c r="F2828" s="3" t="s">
        <v>43</v>
      </c>
      <c r="G2828">
        <v>300</v>
      </c>
      <c r="H2828" s="3" t="s">
        <v>24</v>
      </c>
      <c r="I2828" s="3" t="s">
        <v>7214</v>
      </c>
      <c r="J2828" s="3" t="s">
        <v>2673</v>
      </c>
      <c r="K2828" s="3" t="s">
        <v>4464</v>
      </c>
      <c r="L2828" s="3" t="s">
        <v>7201</v>
      </c>
      <c r="M2828" s="3" t="s">
        <v>32</v>
      </c>
      <c r="N2828" s="3">
        <f>IF(Broker_Trades[[#This Row],[Status]]="Complete",((Broker_Trades[[#This Row],[Sell Price]]-Broker_Trades[[#This Row],[Buy Price]])/Broker_Trades[[#This Row],[Buy Price]]),"")</f>
        <v>0.16923076923076924</v>
      </c>
      <c r="O28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2828" s="3">
        <f>IFERROR(Broker_Trades[[#This Row],[Return]]/Broker_Trades[[#This Row],[Time]],Broker_Trades[[#This Row],[Return]])</f>
        <v>1.6272189349112428E-3</v>
      </c>
    </row>
    <row r="2829" spans="1:16" x14ac:dyDescent="0.3">
      <c r="A2829">
        <v>2828</v>
      </c>
      <c r="B2829" s="3" t="s">
        <v>7253</v>
      </c>
      <c r="C2829" s="4">
        <v>44063.567361111112</v>
      </c>
      <c r="D2829" s="3" t="s">
        <v>151</v>
      </c>
      <c r="E2829" s="3" t="s">
        <v>152</v>
      </c>
      <c r="F2829" s="3" t="s">
        <v>153</v>
      </c>
      <c r="G2829">
        <v>3081</v>
      </c>
      <c r="H2829" s="3" t="s">
        <v>59</v>
      </c>
      <c r="I2829" s="3" t="s">
        <v>7254</v>
      </c>
      <c r="J2829" s="3" t="s">
        <v>7255</v>
      </c>
      <c r="K2829" s="3" t="s">
        <v>7140</v>
      </c>
      <c r="L2829" s="3" t="s">
        <v>7256</v>
      </c>
      <c r="M2829" s="3" t="s">
        <v>32</v>
      </c>
      <c r="N2829" s="3">
        <f>IF(Broker_Trades[[#This Row],[Status]]="Complete",((Broker_Trades[[#This Row],[Sell Price]]-Broker_Trades[[#This Row],[Buy Price]])/Broker_Trades[[#This Row],[Buy Price]]),"")</f>
        <v>9.2496565934065897E-2</v>
      </c>
      <c r="O28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2829" s="3">
        <f>IFERROR(Broker_Trades[[#This Row],[Return]]/Broker_Trades[[#This Row],[Time]],Broker_Trades[[#This Row],[Return]])</f>
        <v>1.5416094322344316E-2</v>
      </c>
    </row>
    <row r="2830" spans="1:16" x14ac:dyDescent="0.3">
      <c r="A2830">
        <v>2829</v>
      </c>
      <c r="B2830" s="3" t="s">
        <v>7257</v>
      </c>
      <c r="C2830" s="4">
        <v>44063.567361111112</v>
      </c>
      <c r="D2830" s="3" t="s">
        <v>161</v>
      </c>
      <c r="E2830" s="3" t="s">
        <v>148</v>
      </c>
      <c r="F2830" s="3" t="s">
        <v>149</v>
      </c>
      <c r="G2830">
        <v>608</v>
      </c>
      <c r="H2830" s="3" t="s">
        <v>59</v>
      </c>
      <c r="I2830" s="3" t="s">
        <v>2695</v>
      </c>
      <c r="J2830" s="3" t="s">
        <v>2695</v>
      </c>
      <c r="K2830" s="3" t="s">
        <v>2695</v>
      </c>
      <c r="L2830" s="3" t="s">
        <v>2695</v>
      </c>
      <c r="M2830" s="3" t="s">
        <v>190</v>
      </c>
      <c r="N2830" s="3" t="str">
        <f>IF(Broker_Trades[[#This Row],[Status]]="Complete",((Broker_Trades[[#This Row],[Sell Price]]-Broker_Trades[[#This Row],[Buy Price]])/Broker_Trades[[#This Row],[Buy Price]]),"")</f>
        <v/>
      </c>
      <c r="O28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30" s="3" t="str">
        <f>IFERROR(Broker_Trades[[#This Row],[Return]]/Broker_Trades[[#This Row],[Time]],Broker_Trades[[#This Row],[Return]])</f>
        <v/>
      </c>
    </row>
    <row r="2831" spans="1:16" x14ac:dyDescent="0.3">
      <c r="A2831">
        <v>2830</v>
      </c>
      <c r="B2831" s="3" t="s">
        <v>7258</v>
      </c>
      <c r="C2831" s="4">
        <v>44063.567361111112</v>
      </c>
      <c r="D2831" s="3" t="s">
        <v>161</v>
      </c>
      <c r="E2831" s="3" t="s">
        <v>7222</v>
      </c>
      <c r="F2831" s="3" t="s">
        <v>2545</v>
      </c>
      <c r="G2831">
        <v>575</v>
      </c>
      <c r="H2831" s="3" t="s">
        <v>24</v>
      </c>
      <c r="I2831" s="3" t="s">
        <v>7254</v>
      </c>
      <c r="J2831" s="3" t="s">
        <v>7259</v>
      </c>
      <c r="K2831" s="3" t="s">
        <v>5326</v>
      </c>
      <c r="L2831" s="3" t="s">
        <v>3650</v>
      </c>
      <c r="M2831" s="3" t="s">
        <v>32</v>
      </c>
      <c r="N2831" s="3">
        <f>IF(Broker_Trades[[#This Row],[Status]]="Complete",((Broker_Trades[[#This Row],[Sell Price]]-Broker_Trades[[#This Row],[Buy Price]])/Broker_Trades[[#This Row],[Buy Price]]),"")</f>
        <v>0.20416666666666666</v>
      </c>
      <c r="O28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239</v>
      </c>
      <c r="P2831" s="3">
        <f>IFERROR(Broker_Trades[[#This Row],[Return]]/Broker_Trades[[#This Row],[Time]],Broker_Trades[[#This Row],[Return]])</f>
        <v>8.5425383542538352E-4</v>
      </c>
    </row>
    <row r="2832" spans="1:16" x14ac:dyDescent="0.3">
      <c r="A2832">
        <v>2831</v>
      </c>
      <c r="B2832" s="3" t="s">
        <v>7260</v>
      </c>
      <c r="C2832" s="4">
        <v>44063.567361111112</v>
      </c>
      <c r="D2832" s="3" t="s">
        <v>161</v>
      </c>
      <c r="E2832" s="3" t="s">
        <v>2143</v>
      </c>
      <c r="F2832" s="3" t="s">
        <v>242</v>
      </c>
      <c r="G2832">
        <v>190</v>
      </c>
      <c r="H2832" s="3" t="s">
        <v>59</v>
      </c>
      <c r="I2832" s="3" t="s">
        <v>2695</v>
      </c>
      <c r="J2832" s="3" t="s">
        <v>2695</v>
      </c>
      <c r="K2832" s="3" t="s">
        <v>2695</v>
      </c>
      <c r="L2832" s="3" t="s">
        <v>2695</v>
      </c>
      <c r="M2832" s="3" t="s">
        <v>190</v>
      </c>
      <c r="N2832" s="3" t="str">
        <f>IF(Broker_Trades[[#This Row],[Status]]="Complete",((Broker_Trades[[#This Row],[Sell Price]]-Broker_Trades[[#This Row],[Buy Price]])/Broker_Trades[[#This Row],[Buy Price]]),"")</f>
        <v/>
      </c>
      <c r="O28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32" s="3" t="str">
        <f>IFERROR(Broker_Trades[[#This Row],[Return]]/Broker_Trades[[#This Row],[Time]],Broker_Trades[[#This Row],[Return]])</f>
        <v/>
      </c>
    </row>
    <row r="2833" spans="1:16" x14ac:dyDescent="0.3">
      <c r="A2833">
        <v>2832</v>
      </c>
      <c r="B2833" s="3" t="s">
        <v>7261</v>
      </c>
      <c r="C2833" s="4">
        <v>44063.567361111112</v>
      </c>
      <c r="D2833" s="3" t="s">
        <v>161</v>
      </c>
      <c r="E2833" s="3" t="s">
        <v>361</v>
      </c>
      <c r="F2833" s="3" t="s">
        <v>362</v>
      </c>
      <c r="G2833">
        <v>225</v>
      </c>
      <c r="H2833" s="3" t="s">
        <v>24</v>
      </c>
      <c r="I2833" s="3" t="s">
        <v>7254</v>
      </c>
      <c r="J2833" s="3" t="s">
        <v>7262</v>
      </c>
      <c r="K2833" s="3" t="s">
        <v>4527</v>
      </c>
      <c r="L2833" s="3" t="s">
        <v>7263</v>
      </c>
      <c r="M2833" s="3" t="s">
        <v>32</v>
      </c>
      <c r="N2833" s="3">
        <f>IF(Broker_Trades[[#This Row],[Status]]="Complete",((Broker_Trades[[#This Row],[Sell Price]]-Broker_Trades[[#This Row],[Buy Price]])/Broker_Trades[[#This Row],[Buy Price]]),"")</f>
        <v>0.1771561771561771</v>
      </c>
      <c r="O28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2833" s="3">
        <f>IFERROR(Broker_Trades[[#This Row],[Return]]/Broker_Trades[[#This Row],[Time]],Broker_Trades[[#This Row],[Return]])</f>
        <v>1.9467711775404076E-3</v>
      </c>
    </row>
    <row r="2834" spans="1:16" x14ac:dyDescent="0.3">
      <c r="A2834">
        <v>2833</v>
      </c>
      <c r="B2834" s="3" t="s">
        <v>7264</v>
      </c>
      <c r="C2834" s="4">
        <v>44063.567361111112</v>
      </c>
      <c r="D2834" s="3" t="s">
        <v>159</v>
      </c>
      <c r="E2834" s="3" t="s">
        <v>1538</v>
      </c>
      <c r="F2834" s="3" t="s">
        <v>1539</v>
      </c>
      <c r="G2834">
        <v>820</v>
      </c>
      <c r="H2834" s="3" t="s">
        <v>3879</v>
      </c>
      <c r="I2834" s="3" t="s">
        <v>2695</v>
      </c>
      <c r="J2834" s="3" t="s">
        <v>2695</v>
      </c>
      <c r="K2834" s="3" t="s">
        <v>7254</v>
      </c>
      <c r="L2834" s="3" t="s">
        <v>7265</v>
      </c>
      <c r="M2834" s="3" t="s">
        <v>19</v>
      </c>
      <c r="N2834" s="3" t="str">
        <f>IF(Broker_Trades[[#This Row],[Status]]="Complete",((Broker_Trades[[#This Row],[Sell Price]]-Broker_Trades[[#This Row],[Buy Price]])/Broker_Trades[[#This Row],[Buy Price]]),"")</f>
        <v/>
      </c>
      <c r="O28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34" s="3" t="str">
        <f>IFERROR(Broker_Trades[[#This Row],[Return]]/Broker_Trades[[#This Row],[Time]],Broker_Trades[[#This Row],[Return]])</f>
        <v/>
      </c>
    </row>
    <row r="2835" spans="1:16" x14ac:dyDescent="0.3">
      <c r="A2835">
        <v>2834</v>
      </c>
      <c r="B2835" s="3" t="s">
        <v>7266</v>
      </c>
      <c r="C2835" s="4">
        <v>44063.567361111112</v>
      </c>
      <c r="D2835" s="3" t="s">
        <v>161</v>
      </c>
      <c r="E2835" s="3" t="s">
        <v>217</v>
      </c>
      <c r="F2835" s="3" t="s">
        <v>217</v>
      </c>
      <c r="G2835">
        <v>122</v>
      </c>
      <c r="H2835" s="3" t="s">
        <v>24</v>
      </c>
      <c r="I2835" s="3" t="s">
        <v>7254</v>
      </c>
      <c r="J2835" s="3" t="s">
        <v>7267</v>
      </c>
      <c r="K2835" s="3" t="s">
        <v>3657</v>
      </c>
      <c r="L2835" s="3" t="s">
        <v>2122</v>
      </c>
      <c r="M2835" s="3" t="s">
        <v>32</v>
      </c>
      <c r="N2835" s="3">
        <f>IF(Broker_Trades[[#This Row],[Status]]="Complete",((Broker_Trades[[#This Row],[Sell Price]]-Broker_Trades[[#This Row],[Buy Price]])/Broker_Trades[[#This Row],[Buy Price]]),"")</f>
        <v>0.28964059196617342</v>
      </c>
      <c r="O28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327</v>
      </c>
      <c r="P2835" s="3">
        <f>IFERROR(Broker_Trades[[#This Row],[Return]]/Broker_Trades[[#This Row],[Time]],Broker_Trades[[#This Row],[Return]])</f>
        <v>8.8575104576811439E-4</v>
      </c>
    </row>
    <row r="2836" spans="1:16" x14ac:dyDescent="0.3">
      <c r="A2836">
        <v>2835</v>
      </c>
      <c r="B2836" s="3" t="s">
        <v>7268</v>
      </c>
      <c r="C2836" s="4">
        <v>44063.567361111112</v>
      </c>
      <c r="D2836" s="3" t="s">
        <v>159</v>
      </c>
      <c r="E2836" s="3" t="s">
        <v>67</v>
      </c>
      <c r="F2836" s="3" t="s">
        <v>68</v>
      </c>
      <c r="G2836">
        <v>24750</v>
      </c>
      <c r="H2836" s="3" t="s">
        <v>24</v>
      </c>
      <c r="I2836" s="3" t="s">
        <v>7254</v>
      </c>
      <c r="J2836" s="3" t="s">
        <v>7269</v>
      </c>
      <c r="K2836" s="3" t="s">
        <v>2695</v>
      </c>
      <c r="L2836" s="3" t="s">
        <v>2695</v>
      </c>
      <c r="M2836" s="3" t="s">
        <v>19</v>
      </c>
      <c r="N2836" s="3" t="str">
        <f>IF(Broker_Trades[[#This Row],[Status]]="Complete",((Broker_Trades[[#This Row],[Sell Price]]-Broker_Trades[[#This Row],[Buy Price]])/Broker_Trades[[#This Row],[Buy Price]]),"")</f>
        <v/>
      </c>
      <c r="O28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36" s="3" t="str">
        <f>IFERROR(Broker_Trades[[#This Row],[Return]]/Broker_Trades[[#This Row],[Time]],Broker_Trades[[#This Row],[Return]])</f>
        <v/>
      </c>
    </row>
    <row r="2837" spans="1:16" x14ac:dyDescent="0.3">
      <c r="A2837">
        <v>2836</v>
      </c>
      <c r="B2837" s="3" t="s">
        <v>7270</v>
      </c>
      <c r="C2837" s="4">
        <v>44063.567361111112</v>
      </c>
      <c r="D2837" s="3" t="s">
        <v>159</v>
      </c>
      <c r="E2837" s="3" t="s">
        <v>1275</v>
      </c>
      <c r="F2837" s="3" t="s">
        <v>201</v>
      </c>
      <c r="G2837">
        <v>1240</v>
      </c>
      <c r="H2837" s="3" t="s">
        <v>24</v>
      </c>
      <c r="I2837" s="3" t="s">
        <v>7254</v>
      </c>
      <c r="J2837" s="3" t="s">
        <v>7271</v>
      </c>
      <c r="K2837" s="3" t="s">
        <v>3139</v>
      </c>
      <c r="L2837" s="3" t="s">
        <v>1883</v>
      </c>
      <c r="M2837" s="3" t="s">
        <v>32</v>
      </c>
      <c r="N2837" s="3">
        <f>IF(Broker_Trades[[#This Row],[Status]]="Complete",((Broker_Trades[[#This Row],[Sell Price]]-Broker_Trades[[#This Row],[Buy Price]])/Broker_Trades[[#This Row],[Buy Price]]),"")</f>
        <v>0.14384748700173311</v>
      </c>
      <c r="O28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175</v>
      </c>
      <c r="P2837" s="3">
        <f>IFERROR(Broker_Trades[[#This Row],[Return]]/Broker_Trades[[#This Row],[Time]],Broker_Trades[[#This Row],[Return]])</f>
        <v>8.2198564000990348E-4</v>
      </c>
    </row>
    <row r="2838" spans="1:16" x14ac:dyDescent="0.3">
      <c r="A2838">
        <v>2837</v>
      </c>
      <c r="B2838" s="3" t="s">
        <v>7272</v>
      </c>
      <c r="C2838" s="4">
        <v>44063.567361111112</v>
      </c>
      <c r="D2838" s="3" t="s">
        <v>159</v>
      </c>
      <c r="E2838" s="3" t="s">
        <v>148</v>
      </c>
      <c r="F2838" s="3" t="s">
        <v>149</v>
      </c>
      <c r="G2838">
        <v>700</v>
      </c>
      <c r="H2838" s="3" t="s">
        <v>24</v>
      </c>
      <c r="I2838" s="3" t="s">
        <v>7254</v>
      </c>
      <c r="J2838" s="3" t="s">
        <v>7273</v>
      </c>
      <c r="K2838" s="3" t="s">
        <v>6772</v>
      </c>
      <c r="L2838" s="3" t="s">
        <v>7274</v>
      </c>
      <c r="M2838" s="3" t="s">
        <v>32</v>
      </c>
      <c r="N2838" s="3">
        <f>IF(Broker_Trades[[#This Row],[Status]]="Complete",((Broker_Trades[[#This Row],[Sell Price]]-Broker_Trades[[#This Row],[Buy Price]])/Broker_Trades[[#This Row],[Buy Price]]),"")</f>
        <v>0.10998755444928446</v>
      </c>
      <c r="O28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2838" s="3">
        <f>IFERROR(Broker_Trades[[#This Row],[Return]]/Broker_Trades[[#This Row],[Time]],Broker_Trades[[#This Row],[Return]])</f>
        <v>3.7926742913546364E-3</v>
      </c>
    </row>
    <row r="2839" spans="1:16" x14ac:dyDescent="0.3">
      <c r="A2839">
        <v>2838</v>
      </c>
      <c r="B2839" s="3" t="s">
        <v>7275</v>
      </c>
      <c r="C2839" s="4">
        <v>44063.566666666666</v>
      </c>
      <c r="D2839" s="3" t="s">
        <v>159</v>
      </c>
      <c r="E2839" s="3" t="s">
        <v>217</v>
      </c>
      <c r="F2839" s="3" t="s">
        <v>217</v>
      </c>
      <c r="G2839">
        <v>139</v>
      </c>
      <c r="H2839" s="3" t="s">
        <v>24</v>
      </c>
      <c r="I2839" s="3" t="s">
        <v>7254</v>
      </c>
      <c r="J2839" s="3" t="s">
        <v>7267</v>
      </c>
      <c r="K2839" s="3" t="s">
        <v>3097</v>
      </c>
      <c r="L2839" s="3" t="s">
        <v>4257</v>
      </c>
      <c r="M2839" s="3" t="s">
        <v>32</v>
      </c>
      <c r="N2839" s="3">
        <f>IF(Broker_Trades[[#This Row],[Status]]="Complete",((Broker_Trades[[#This Row],[Sell Price]]-Broker_Trades[[#This Row],[Buy Price]])/Broker_Trades[[#This Row],[Buy Price]]),"")</f>
        <v>0.52484143763213542</v>
      </c>
      <c r="O28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405</v>
      </c>
      <c r="P2839" s="3">
        <f>IFERROR(Broker_Trades[[#This Row],[Return]]/Broker_Trades[[#This Row],[Time]],Broker_Trades[[#This Row],[Return]])</f>
        <v>1.2959047842768777E-3</v>
      </c>
    </row>
    <row r="2840" spans="1:16" x14ac:dyDescent="0.3">
      <c r="A2840">
        <v>2839</v>
      </c>
      <c r="B2840" s="3" t="s">
        <v>7276</v>
      </c>
      <c r="C2840" s="4">
        <v>44063.566666666666</v>
      </c>
      <c r="D2840" s="3" t="s">
        <v>159</v>
      </c>
      <c r="E2840" s="3" t="s">
        <v>116</v>
      </c>
      <c r="F2840" s="3" t="s">
        <v>117</v>
      </c>
      <c r="G2840">
        <v>336</v>
      </c>
      <c r="H2840" s="3" t="s">
        <v>24</v>
      </c>
      <c r="I2840" s="3" t="s">
        <v>7254</v>
      </c>
      <c r="J2840" s="3" t="s">
        <v>6675</v>
      </c>
      <c r="K2840" s="3" t="s">
        <v>2695</v>
      </c>
      <c r="L2840" s="3" t="s">
        <v>2695</v>
      </c>
      <c r="M2840" s="3" t="s">
        <v>19</v>
      </c>
      <c r="N2840" s="3" t="str">
        <f>IF(Broker_Trades[[#This Row],[Status]]="Complete",((Broker_Trades[[#This Row],[Sell Price]]-Broker_Trades[[#This Row],[Buy Price]])/Broker_Trades[[#This Row],[Buy Price]]),"")</f>
        <v/>
      </c>
      <c r="O28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40" s="3" t="str">
        <f>IFERROR(Broker_Trades[[#This Row],[Return]]/Broker_Trades[[#This Row],[Time]],Broker_Trades[[#This Row],[Return]])</f>
        <v/>
      </c>
    </row>
    <row r="2841" spans="1:16" x14ac:dyDescent="0.3">
      <c r="A2841">
        <v>2840</v>
      </c>
      <c r="B2841" s="3" t="s">
        <v>7277</v>
      </c>
      <c r="C2841" s="4">
        <v>44063.566666666666</v>
      </c>
      <c r="D2841" s="3" t="s">
        <v>34</v>
      </c>
      <c r="E2841" s="3" t="s">
        <v>765</v>
      </c>
      <c r="F2841" s="3" t="s">
        <v>766</v>
      </c>
      <c r="G2841">
        <v>95</v>
      </c>
      <c r="H2841" s="3" t="s">
        <v>59</v>
      </c>
      <c r="I2841" s="3" t="s">
        <v>7254</v>
      </c>
      <c r="J2841" s="3" t="s">
        <v>7278</v>
      </c>
      <c r="K2841" s="3" t="s">
        <v>4152</v>
      </c>
      <c r="L2841" s="3" t="s">
        <v>7279</v>
      </c>
      <c r="M2841" s="3" t="s">
        <v>32</v>
      </c>
      <c r="N2841" s="3">
        <f>IF(Broker_Trades[[#This Row],[Status]]="Complete",((Broker_Trades[[#This Row],[Sell Price]]-Broker_Trades[[#This Row],[Buy Price]])/Broker_Trades[[#This Row],[Buy Price]]),"")</f>
        <v>0.19925742574257438</v>
      </c>
      <c r="O28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137</v>
      </c>
      <c r="P2841" s="3">
        <f>IFERROR(Broker_Trades[[#This Row],[Return]]/Broker_Trades[[#This Row],[Time]],Broker_Trades[[#This Row],[Return]])</f>
        <v>1.4544337645443386E-3</v>
      </c>
    </row>
    <row r="2842" spans="1:16" x14ac:dyDescent="0.3">
      <c r="A2842">
        <v>2841</v>
      </c>
      <c r="B2842" s="3" t="s">
        <v>7280</v>
      </c>
      <c r="C2842" s="4">
        <v>44063.566666666666</v>
      </c>
      <c r="D2842" s="3" t="s">
        <v>34</v>
      </c>
      <c r="E2842" s="3" t="s">
        <v>116</v>
      </c>
      <c r="F2842" s="3" t="s">
        <v>117</v>
      </c>
      <c r="G2842">
        <v>300</v>
      </c>
      <c r="H2842" s="3" t="s">
        <v>24</v>
      </c>
      <c r="I2842" s="3" t="s">
        <v>7254</v>
      </c>
      <c r="J2842" s="3" t="s">
        <v>6675</v>
      </c>
      <c r="K2842" s="3" t="s">
        <v>2695</v>
      </c>
      <c r="L2842" s="3" t="s">
        <v>2695</v>
      </c>
      <c r="M2842" s="3" t="s">
        <v>19</v>
      </c>
      <c r="N2842" s="3" t="str">
        <f>IF(Broker_Trades[[#This Row],[Status]]="Complete",((Broker_Trades[[#This Row],[Sell Price]]-Broker_Trades[[#This Row],[Buy Price]])/Broker_Trades[[#This Row],[Buy Price]]),"")</f>
        <v/>
      </c>
      <c r="O28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42" s="3" t="str">
        <f>IFERROR(Broker_Trades[[#This Row],[Return]]/Broker_Trades[[#This Row],[Time]],Broker_Trades[[#This Row],[Return]])</f>
        <v/>
      </c>
    </row>
    <row r="2843" spans="1:16" x14ac:dyDescent="0.3">
      <c r="A2843">
        <v>2842</v>
      </c>
      <c r="B2843" s="3" t="s">
        <v>7281</v>
      </c>
      <c r="C2843" s="4">
        <v>44063.566666666666</v>
      </c>
      <c r="D2843" s="3" t="s">
        <v>222</v>
      </c>
      <c r="E2843" s="3" t="s">
        <v>2361</v>
      </c>
      <c r="F2843" s="3" t="s">
        <v>2362</v>
      </c>
      <c r="G2843">
        <v>282</v>
      </c>
      <c r="H2843" s="3" t="s">
        <v>24</v>
      </c>
      <c r="I2843" s="3" t="s">
        <v>2695</v>
      </c>
      <c r="J2843" s="3" t="s">
        <v>2695</v>
      </c>
      <c r="K2843" s="3" t="s">
        <v>2695</v>
      </c>
      <c r="L2843" s="3" t="s">
        <v>2695</v>
      </c>
      <c r="M2843" s="3" t="s">
        <v>190</v>
      </c>
      <c r="N2843" s="3" t="str">
        <f>IF(Broker_Trades[[#This Row],[Status]]="Complete",((Broker_Trades[[#This Row],[Sell Price]]-Broker_Trades[[#This Row],[Buy Price]])/Broker_Trades[[#This Row],[Buy Price]]),"")</f>
        <v/>
      </c>
      <c r="O28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43" s="3" t="str">
        <f>IFERROR(Broker_Trades[[#This Row],[Return]]/Broker_Trades[[#This Row],[Time]],Broker_Trades[[#This Row],[Return]])</f>
        <v/>
      </c>
    </row>
    <row r="2844" spans="1:16" x14ac:dyDescent="0.3">
      <c r="A2844">
        <v>2843</v>
      </c>
      <c r="B2844" s="3" t="s">
        <v>7282</v>
      </c>
      <c r="C2844" s="4">
        <v>44063.566666666666</v>
      </c>
      <c r="D2844" s="3" t="s">
        <v>6223</v>
      </c>
      <c r="E2844" s="3" t="s">
        <v>638</v>
      </c>
      <c r="F2844" s="3" t="s">
        <v>639</v>
      </c>
      <c r="G2844">
        <v>1194</v>
      </c>
      <c r="H2844" s="3" t="s">
        <v>24</v>
      </c>
      <c r="I2844" s="3" t="s">
        <v>7254</v>
      </c>
      <c r="J2844" s="3" t="s">
        <v>7283</v>
      </c>
      <c r="K2844" s="3" t="s">
        <v>7214</v>
      </c>
      <c r="L2844" s="3" t="s">
        <v>7284</v>
      </c>
      <c r="M2844" s="3" t="s">
        <v>32</v>
      </c>
      <c r="N2844" s="3">
        <f>IF(Broker_Trades[[#This Row],[Status]]="Complete",((Broker_Trades[[#This Row],[Sell Price]]-Broker_Trades[[#This Row],[Buy Price]])/Broker_Trades[[#This Row],[Buy Price]]),"")</f>
        <v>0.15399061032863851</v>
      </c>
      <c r="O28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844" s="3">
        <f>IFERROR(Broker_Trades[[#This Row],[Return]]/Broker_Trades[[#This Row],[Time]],Broker_Trades[[#This Row],[Return]])</f>
        <v>0.15399061032863851</v>
      </c>
    </row>
    <row r="2845" spans="1:16" x14ac:dyDescent="0.3">
      <c r="A2845">
        <v>2844</v>
      </c>
      <c r="B2845" s="3" t="s">
        <v>7285</v>
      </c>
      <c r="C2845" s="4">
        <v>44063.566666666666</v>
      </c>
      <c r="D2845" s="3" t="s">
        <v>151</v>
      </c>
      <c r="E2845" s="3" t="s">
        <v>765</v>
      </c>
      <c r="F2845" s="3" t="s">
        <v>766</v>
      </c>
      <c r="G2845">
        <v>88</v>
      </c>
      <c r="H2845" s="3" t="s">
        <v>59</v>
      </c>
      <c r="I2845" s="3" t="s">
        <v>7254</v>
      </c>
      <c r="J2845" s="3" t="s">
        <v>7278</v>
      </c>
      <c r="K2845" s="3" t="s">
        <v>7104</v>
      </c>
      <c r="L2845" s="3" t="s">
        <v>7286</v>
      </c>
      <c r="M2845" s="3" t="s">
        <v>32</v>
      </c>
      <c r="N2845" s="3">
        <f>IF(Broker_Trades[[#This Row],[Status]]="Complete",((Broker_Trades[[#This Row],[Sell Price]]-Broker_Trades[[#This Row],[Buy Price]])/Broker_Trades[[#This Row],[Buy Price]]),"")</f>
        <v>0.11757425742574258</v>
      </c>
      <c r="O28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845" s="3">
        <f>IFERROR(Broker_Trades[[#This Row],[Return]]/Broker_Trades[[#This Row],[Time]],Broker_Trades[[#This Row],[Return]])</f>
        <v>1.6796322489391797E-2</v>
      </c>
    </row>
    <row r="2846" spans="1:16" x14ac:dyDescent="0.3">
      <c r="A2846">
        <v>2845</v>
      </c>
      <c r="B2846" s="3" t="s">
        <v>7287</v>
      </c>
      <c r="C2846" s="4">
        <v>44063.566666666666</v>
      </c>
      <c r="D2846" s="3" t="s">
        <v>151</v>
      </c>
      <c r="E2846" s="3" t="s">
        <v>4773</v>
      </c>
      <c r="F2846" s="3" t="s">
        <v>4774</v>
      </c>
      <c r="G2846">
        <v>1301</v>
      </c>
      <c r="H2846" s="3" t="s">
        <v>17</v>
      </c>
      <c r="I2846" s="3" t="s">
        <v>7254</v>
      </c>
      <c r="J2846" s="3" t="s">
        <v>6035</v>
      </c>
      <c r="K2846" s="3" t="s">
        <v>4306</v>
      </c>
      <c r="L2846" s="3" t="s">
        <v>4776</v>
      </c>
      <c r="M2846" s="3" t="s">
        <v>32</v>
      </c>
      <c r="N2846" s="3">
        <f>IF(Broker_Trades[[#This Row],[Status]]="Complete",((Broker_Trades[[#This Row],[Sell Price]]-Broker_Trades[[#This Row],[Buy Price]])/Broker_Trades[[#This Row],[Buy Price]]),"")</f>
        <v>0.14168103448275854</v>
      </c>
      <c r="O28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117</v>
      </c>
      <c r="P2846" s="3">
        <f>IFERROR(Broker_Trades[[#This Row],[Return]]/Broker_Trades[[#This Row],[Time]],Broker_Trades[[#This Row],[Return]])</f>
        <v>1.2109490126731499E-3</v>
      </c>
    </row>
    <row r="2847" spans="1:16" x14ac:dyDescent="0.3">
      <c r="A2847">
        <v>2846</v>
      </c>
      <c r="B2847" s="3" t="s">
        <v>7288</v>
      </c>
      <c r="C2847" s="4">
        <v>44063.566666666666</v>
      </c>
      <c r="D2847" s="3" t="s">
        <v>222</v>
      </c>
      <c r="E2847" s="3" t="s">
        <v>7203</v>
      </c>
      <c r="F2847" s="3" t="s">
        <v>7204</v>
      </c>
      <c r="G2847">
        <v>429</v>
      </c>
      <c r="H2847" s="3" t="s">
        <v>24</v>
      </c>
      <c r="I2847" s="3" t="s">
        <v>7254</v>
      </c>
      <c r="J2847" s="3" t="s">
        <v>7289</v>
      </c>
      <c r="K2847" s="3" t="s">
        <v>7290</v>
      </c>
      <c r="L2847" s="3" t="s">
        <v>7291</v>
      </c>
      <c r="M2847" s="3" t="s">
        <v>32</v>
      </c>
      <c r="N2847" s="3">
        <f>IF(Broker_Trades[[#This Row],[Status]]="Complete",((Broker_Trades[[#This Row],[Sell Price]]-Broker_Trades[[#This Row],[Buy Price]])/Broker_Trades[[#This Row],[Buy Price]]),"")</f>
        <v>0.26207097149505515</v>
      </c>
      <c r="O28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300</v>
      </c>
      <c r="P2847" s="3">
        <f>IFERROR(Broker_Trades[[#This Row],[Return]]/Broker_Trades[[#This Row],[Time]],Broker_Trades[[#This Row],[Return]])</f>
        <v>8.735699049835172E-4</v>
      </c>
    </row>
    <row r="2848" spans="1:16" x14ac:dyDescent="0.3">
      <c r="A2848">
        <v>2847</v>
      </c>
      <c r="B2848" s="3" t="s">
        <v>7292</v>
      </c>
      <c r="C2848" s="4">
        <v>44063.566666666666</v>
      </c>
      <c r="D2848" s="3" t="s">
        <v>132</v>
      </c>
      <c r="E2848" s="3" t="s">
        <v>7293</v>
      </c>
      <c r="F2848" s="3" t="s">
        <v>1493</v>
      </c>
      <c r="G2848">
        <v>760</v>
      </c>
      <c r="H2848" s="3" t="s">
        <v>17</v>
      </c>
      <c r="I2848" s="3" t="s">
        <v>7254</v>
      </c>
      <c r="J2848" s="3" t="s">
        <v>7294</v>
      </c>
      <c r="K2848" s="3" t="s">
        <v>6808</v>
      </c>
      <c r="L2848" s="3" t="s">
        <v>7173</v>
      </c>
      <c r="M2848" s="3" t="s">
        <v>32</v>
      </c>
      <c r="N2848" s="3">
        <f>IF(Broker_Trades[[#This Row],[Status]]="Complete",((Broker_Trades[[#This Row],[Sell Price]]-Broker_Trades[[#This Row],[Buy Price]])/Broker_Trades[[#This Row],[Buy Price]]),"")</f>
        <v>0.11404899135446682</v>
      </c>
      <c r="O28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2848" s="3">
        <f>IFERROR(Broker_Trades[[#This Row],[Return]]/Broker_Trades[[#This Row],[Time]],Broker_Trades[[#This Row],[Return]])</f>
        <v>4.2240367168321045E-3</v>
      </c>
    </row>
    <row r="2849" spans="1:16" x14ac:dyDescent="0.3">
      <c r="A2849">
        <v>2848</v>
      </c>
      <c r="B2849" s="3" t="s">
        <v>7295</v>
      </c>
      <c r="C2849" s="4">
        <v>44063.525694444441</v>
      </c>
      <c r="D2849" s="3" t="s">
        <v>147</v>
      </c>
      <c r="E2849" s="3" t="s">
        <v>4486</v>
      </c>
      <c r="F2849" s="3" t="s">
        <v>4487</v>
      </c>
      <c r="G2849">
        <v>31</v>
      </c>
      <c r="H2849" s="3" t="s">
        <v>24</v>
      </c>
      <c r="I2849" s="3" t="s">
        <v>7254</v>
      </c>
      <c r="J2849" s="3" t="s">
        <v>7296</v>
      </c>
      <c r="K2849" s="3" t="s">
        <v>7140</v>
      </c>
      <c r="L2849" s="3" t="s">
        <v>7297</v>
      </c>
      <c r="M2849" s="3" t="s">
        <v>32</v>
      </c>
      <c r="N2849" s="3">
        <f>IF(Broker_Trades[[#This Row],[Status]]="Complete",((Broker_Trades[[#This Row],[Sell Price]]-Broker_Trades[[#This Row],[Buy Price]])/Broker_Trades[[#This Row],[Buy Price]]),"")</f>
        <v>0.11827956989247315</v>
      </c>
      <c r="O28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2849" s="3">
        <f>IFERROR(Broker_Trades[[#This Row],[Return]]/Broker_Trades[[#This Row],[Time]],Broker_Trades[[#This Row],[Return]])</f>
        <v>1.9713261648745525E-2</v>
      </c>
    </row>
    <row r="2850" spans="1:16" x14ac:dyDescent="0.3">
      <c r="A2850">
        <v>2849</v>
      </c>
      <c r="B2850" s="3" t="s">
        <v>7298</v>
      </c>
      <c r="C2850" s="4">
        <v>44063.525694444441</v>
      </c>
      <c r="D2850" s="3" t="s">
        <v>147</v>
      </c>
      <c r="E2850" s="3" t="s">
        <v>5304</v>
      </c>
      <c r="F2850" s="3" t="s">
        <v>5305</v>
      </c>
      <c r="G2850">
        <v>760</v>
      </c>
      <c r="H2850" s="3" t="s">
        <v>24</v>
      </c>
      <c r="I2850" s="3" t="s">
        <v>7254</v>
      </c>
      <c r="J2850" s="3" t="s">
        <v>7299</v>
      </c>
      <c r="K2850" s="3" t="s">
        <v>6826</v>
      </c>
      <c r="L2850" s="3" t="s">
        <v>883</v>
      </c>
      <c r="M2850" s="3" t="s">
        <v>32</v>
      </c>
      <c r="N2850" s="3">
        <f>IF(Broker_Trades[[#This Row],[Status]]="Complete",((Broker_Trades[[#This Row],[Sell Price]]-Broker_Trades[[#This Row],[Buy Price]])/Broker_Trades[[#This Row],[Buy Price]]),"")</f>
        <v>0.14353254044470706</v>
      </c>
      <c r="O28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2850" s="3">
        <f>IFERROR(Broker_Trades[[#This Row],[Return]]/Broker_Trades[[#This Row],[Time]],Broker_Trades[[#This Row],[Return]])</f>
        <v>5.5204823247964252E-3</v>
      </c>
    </row>
    <row r="2851" spans="1:16" x14ac:dyDescent="0.3">
      <c r="A2851">
        <v>2850</v>
      </c>
      <c r="B2851" s="3" t="s">
        <v>7300</v>
      </c>
      <c r="C2851" s="4">
        <v>44063.525694444441</v>
      </c>
      <c r="D2851" s="3" t="s">
        <v>147</v>
      </c>
      <c r="E2851" s="3" t="s">
        <v>1663</v>
      </c>
      <c r="F2851" s="3" t="s">
        <v>1493</v>
      </c>
      <c r="G2851">
        <v>777</v>
      </c>
      <c r="H2851" s="3" t="s">
        <v>24</v>
      </c>
      <c r="I2851" s="3" t="s">
        <v>7254</v>
      </c>
      <c r="J2851" s="3" t="s">
        <v>7294</v>
      </c>
      <c r="K2851" s="3" t="s">
        <v>6591</v>
      </c>
      <c r="L2851" s="3" t="s">
        <v>1080</v>
      </c>
      <c r="M2851" s="3" t="s">
        <v>32</v>
      </c>
      <c r="N2851" s="3">
        <f>IF(Broker_Trades[[#This Row],[Status]]="Complete",((Broker_Trades[[#This Row],[Sell Price]]-Broker_Trades[[#This Row],[Buy Price]])/Broker_Trades[[#This Row],[Buy Price]]),"")</f>
        <v>0.11959654178674352</v>
      </c>
      <c r="O28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2851" s="3">
        <f>IFERROR(Broker_Trades[[#This Row],[Return]]/Broker_Trades[[#This Row],[Time]],Broker_Trades[[#This Row],[Return]])</f>
        <v>2.4407457507498679E-3</v>
      </c>
    </row>
    <row r="2852" spans="1:16" x14ac:dyDescent="0.3">
      <c r="A2852">
        <v>2851</v>
      </c>
      <c r="B2852" s="3" t="s">
        <v>7301</v>
      </c>
      <c r="C2852" s="4">
        <v>44063.525694444441</v>
      </c>
      <c r="D2852" s="3" t="s">
        <v>147</v>
      </c>
      <c r="E2852" s="3" t="s">
        <v>4481</v>
      </c>
      <c r="F2852" s="3" t="s">
        <v>4482</v>
      </c>
      <c r="G2852">
        <v>458</v>
      </c>
      <c r="H2852" s="3" t="s">
        <v>24</v>
      </c>
      <c r="I2852" s="3" t="s">
        <v>7254</v>
      </c>
      <c r="J2852" s="3" t="s">
        <v>7302</v>
      </c>
      <c r="K2852" s="3" t="s">
        <v>3987</v>
      </c>
      <c r="L2852" s="3" t="s">
        <v>5912</v>
      </c>
      <c r="M2852" s="3" t="s">
        <v>32</v>
      </c>
      <c r="N2852" s="3">
        <f>IF(Broker_Trades[[#This Row],[Status]]="Complete",((Broker_Trades[[#This Row],[Sell Price]]-Broker_Trades[[#This Row],[Buy Price]])/Broker_Trades[[#This Row],[Buy Price]]),"")</f>
        <v>0.62049137480397287</v>
      </c>
      <c r="O28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197</v>
      </c>
      <c r="P2852" s="3">
        <f>IFERROR(Broker_Trades[[#This Row],[Return]]/Broker_Trades[[#This Row],[Time]],Broker_Trades[[#This Row],[Return]])</f>
        <v>3.149702410172451E-3</v>
      </c>
    </row>
    <row r="2853" spans="1:16" x14ac:dyDescent="0.3">
      <c r="A2853">
        <v>2852</v>
      </c>
      <c r="B2853" s="3" t="s">
        <v>7303</v>
      </c>
      <c r="C2853" s="4">
        <v>44063.525694444441</v>
      </c>
      <c r="D2853" s="3" t="s">
        <v>147</v>
      </c>
      <c r="E2853" s="3" t="s">
        <v>61</v>
      </c>
      <c r="F2853" s="3" t="s">
        <v>62</v>
      </c>
      <c r="G2853">
        <v>110</v>
      </c>
      <c r="H2853" s="3" t="s">
        <v>24</v>
      </c>
      <c r="I2853" s="3" t="s">
        <v>7254</v>
      </c>
      <c r="J2853" s="3" t="s">
        <v>4890</v>
      </c>
      <c r="K2853" s="3" t="s">
        <v>4494</v>
      </c>
      <c r="L2853" s="3" t="s">
        <v>7304</v>
      </c>
      <c r="M2853" s="3" t="s">
        <v>32</v>
      </c>
      <c r="N2853" s="3">
        <f>IF(Broker_Trades[[#This Row],[Status]]="Complete",((Broker_Trades[[#This Row],[Sell Price]]-Broker_Trades[[#This Row],[Buy Price]])/Broker_Trades[[#This Row],[Buy Price]]),"")</f>
        <v>0.28093645484949836</v>
      </c>
      <c r="O28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103</v>
      </c>
      <c r="P2853" s="3">
        <f>IFERROR(Broker_Trades[[#This Row],[Return]]/Broker_Trades[[#This Row],[Time]],Broker_Trades[[#This Row],[Return]])</f>
        <v>2.7275383965970714E-3</v>
      </c>
    </row>
    <row r="2854" spans="1:16" x14ac:dyDescent="0.3">
      <c r="A2854">
        <v>2853</v>
      </c>
      <c r="B2854" s="3" t="s">
        <v>7305</v>
      </c>
      <c r="C2854" s="4">
        <v>44063.525000000001</v>
      </c>
      <c r="D2854" s="3" t="s">
        <v>6721</v>
      </c>
      <c r="E2854" s="3" t="s">
        <v>217</v>
      </c>
      <c r="F2854" s="3" t="s">
        <v>217</v>
      </c>
      <c r="G2854">
        <v>147</v>
      </c>
      <c r="H2854" s="3" t="s">
        <v>24</v>
      </c>
      <c r="I2854" s="3" t="s">
        <v>7254</v>
      </c>
      <c r="J2854" s="3" t="s">
        <v>7267</v>
      </c>
      <c r="K2854" s="3" t="s">
        <v>7306</v>
      </c>
      <c r="L2854" s="3" t="s">
        <v>7307</v>
      </c>
      <c r="M2854" s="3" t="s">
        <v>32</v>
      </c>
      <c r="N2854" s="3">
        <f>IF(Broker_Trades[[#This Row],[Status]]="Complete",((Broker_Trades[[#This Row],[Sell Price]]-Broker_Trades[[#This Row],[Buy Price]])/Broker_Trades[[#This Row],[Buy Price]]),"")</f>
        <v>0.57875264270613114</v>
      </c>
      <c r="O28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410</v>
      </c>
      <c r="P2854" s="3">
        <f>IFERROR(Broker_Trades[[#This Row],[Return]]/Broker_Trades[[#This Row],[Time]],Broker_Trades[[#This Row],[Return]])</f>
        <v>1.4115918114783687E-3</v>
      </c>
    </row>
    <row r="2855" spans="1:16" x14ac:dyDescent="0.3">
      <c r="A2855">
        <v>2854</v>
      </c>
      <c r="B2855" s="3" t="s">
        <v>7308</v>
      </c>
      <c r="C2855" s="4">
        <v>44063.525000000001</v>
      </c>
      <c r="D2855" s="3" t="s">
        <v>38</v>
      </c>
      <c r="E2855" s="3" t="s">
        <v>765</v>
      </c>
      <c r="F2855" s="3" t="s">
        <v>766</v>
      </c>
      <c r="G2855">
        <v>80</v>
      </c>
      <c r="H2855" s="3" t="s">
        <v>59</v>
      </c>
      <c r="I2855" s="3" t="s">
        <v>2695</v>
      </c>
      <c r="J2855" s="3" t="s">
        <v>2695</v>
      </c>
      <c r="K2855" s="3" t="s">
        <v>2695</v>
      </c>
      <c r="L2855" s="3" t="s">
        <v>2695</v>
      </c>
      <c r="M2855" s="3" t="s">
        <v>190</v>
      </c>
      <c r="N2855" s="3" t="str">
        <f>IF(Broker_Trades[[#This Row],[Status]]="Complete",((Broker_Trades[[#This Row],[Sell Price]]-Broker_Trades[[#This Row],[Buy Price]])/Broker_Trades[[#This Row],[Buy Price]]),"")</f>
        <v/>
      </c>
      <c r="O28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55" s="3" t="str">
        <f>IFERROR(Broker_Trades[[#This Row],[Return]]/Broker_Trades[[#This Row],[Time]],Broker_Trades[[#This Row],[Return]])</f>
        <v/>
      </c>
    </row>
    <row r="2856" spans="1:16" x14ac:dyDescent="0.3">
      <c r="A2856">
        <v>2855</v>
      </c>
      <c r="B2856" s="3" t="s">
        <v>7309</v>
      </c>
      <c r="C2856" s="4">
        <v>44063.525000000001</v>
      </c>
      <c r="D2856" s="3" t="s">
        <v>6721</v>
      </c>
      <c r="E2856" s="3" t="s">
        <v>116</v>
      </c>
      <c r="F2856" s="3" t="s">
        <v>117</v>
      </c>
      <c r="G2856">
        <v>301</v>
      </c>
      <c r="H2856" s="3" t="s">
        <v>17</v>
      </c>
      <c r="I2856" s="3" t="s">
        <v>7254</v>
      </c>
      <c r="J2856" s="3" t="s">
        <v>6675</v>
      </c>
      <c r="K2856" s="3" t="s">
        <v>2695</v>
      </c>
      <c r="L2856" s="3" t="s">
        <v>2695</v>
      </c>
      <c r="M2856" s="3" t="s">
        <v>19</v>
      </c>
      <c r="N2856" s="3" t="str">
        <f>IF(Broker_Trades[[#This Row],[Status]]="Complete",((Broker_Trades[[#This Row],[Sell Price]]-Broker_Trades[[#This Row],[Buy Price]])/Broker_Trades[[#This Row],[Buy Price]]),"")</f>
        <v/>
      </c>
      <c r="O28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56" s="3" t="str">
        <f>IFERROR(Broker_Trades[[#This Row],[Return]]/Broker_Trades[[#This Row],[Time]],Broker_Trades[[#This Row],[Return]])</f>
        <v/>
      </c>
    </row>
    <row r="2857" spans="1:16" x14ac:dyDescent="0.3">
      <c r="A2857">
        <v>2856</v>
      </c>
      <c r="B2857" s="3" t="s">
        <v>7310</v>
      </c>
      <c r="C2857" s="4">
        <v>44063.525000000001</v>
      </c>
      <c r="D2857" s="3" t="s">
        <v>6721</v>
      </c>
      <c r="E2857" s="3" t="s">
        <v>148</v>
      </c>
      <c r="F2857" s="3" t="s">
        <v>149</v>
      </c>
      <c r="G2857">
        <v>730</v>
      </c>
      <c r="H2857" s="3" t="s">
        <v>24</v>
      </c>
      <c r="I2857" s="3" t="s">
        <v>7254</v>
      </c>
      <c r="J2857" s="3" t="s">
        <v>7273</v>
      </c>
      <c r="K2857" s="3" t="s">
        <v>5874</v>
      </c>
      <c r="L2857" s="3" t="s">
        <v>7311</v>
      </c>
      <c r="M2857" s="3" t="s">
        <v>32</v>
      </c>
      <c r="N2857" s="3">
        <f>IF(Broker_Trades[[#This Row],[Status]]="Complete",((Broker_Trades[[#This Row],[Sell Price]]-Broker_Trades[[#This Row],[Buy Price]])/Broker_Trades[[#This Row],[Buy Price]]),"")</f>
        <v>0.14063472308649672</v>
      </c>
      <c r="O28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2857" s="3">
        <f>IFERROR(Broker_Trades[[#This Row],[Return]]/Broker_Trades[[#This Row],[Time]],Broker_Trades[[#This Row],[Return]])</f>
        <v>1.8751296411532896E-3</v>
      </c>
    </row>
    <row r="2858" spans="1:16" x14ac:dyDescent="0.3">
      <c r="A2858">
        <v>2857</v>
      </c>
      <c r="B2858" s="3" t="s">
        <v>7312</v>
      </c>
      <c r="C2858" s="4">
        <v>44063.525000000001</v>
      </c>
      <c r="D2858" s="3" t="s">
        <v>6721</v>
      </c>
      <c r="E2858" s="3" t="s">
        <v>4111</v>
      </c>
      <c r="F2858" s="3" t="s">
        <v>4112</v>
      </c>
      <c r="G2858">
        <v>133</v>
      </c>
      <c r="H2858" s="3" t="s">
        <v>24</v>
      </c>
      <c r="I2858" s="3" t="s">
        <v>7254</v>
      </c>
      <c r="J2858" s="3" t="s">
        <v>7313</v>
      </c>
      <c r="K2858" s="3" t="s">
        <v>4294</v>
      </c>
      <c r="L2858" s="3" t="s">
        <v>4591</v>
      </c>
      <c r="M2858" s="3" t="s">
        <v>32</v>
      </c>
      <c r="N2858" s="3">
        <f>IF(Broker_Trades[[#This Row],[Status]]="Complete",((Broker_Trades[[#This Row],[Sell Price]]-Broker_Trades[[#This Row],[Buy Price]])/Broker_Trades[[#This Row],[Buy Price]]),"")</f>
        <v>0.29873179896665097</v>
      </c>
      <c r="O28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118</v>
      </c>
      <c r="P2858" s="3">
        <f>IFERROR(Broker_Trades[[#This Row],[Return]]/Broker_Trades[[#This Row],[Time]],Broker_Trades[[#This Row],[Return]])</f>
        <v>2.5316254149716183E-3</v>
      </c>
    </row>
    <row r="2859" spans="1:16" x14ac:dyDescent="0.3">
      <c r="A2859">
        <v>2858</v>
      </c>
      <c r="B2859" s="3" t="s">
        <v>7314</v>
      </c>
      <c r="C2859" s="4">
        <v>44063.525000000001</v>
      </c>
      <c r="D2859" s="3" t="s">
        <v>6721</v>
      </c>
      <c r="E2859" s="3" t="s">
        <v>1805</v>
      </c>
      <c r="F2859" s="3" t="s">
        <v>1806</v>
      </c>
      <c r="G2859">
        <v>398</v>
      </c>
      <c r="H2859" s="3" t="s">
        <v>24</v>
      </c>
      <c r="I2859" s="3" t="s">
        <v>7254</v>
      </c>
      <c r="J2859" s="3" t="s">
        <v>5141</v>
      </c>
      <c r="K2859" s="3" t="s">
        <v>1907</v>
      </c>
      <c r="L2859" s="3" t="s">
        <v>7315</v>
      </c>
      <c r="M2859" s="3" t="s">
        <v>32</v>
      </c>
      <c r="N2859" s="3">
        <f>IF(Broker_Trades[[#This Row],[Status]]="Complete",((Broker_Trades[[#This Row],[Sell Price]]-Broker_Trades[[#This Row],[Buy Price]])/Broker_Trades[[#This Row],[Buy Price]]),"")</f>
        <v>0.46357142857142863</v>
      </c>
      <c r="O28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519</v>
      </c>
      <c r="P2859" s="3">
        <f>IFERROR(Broker_Trades[[#This Row],[Return]]/Broker_Trades[[#This Row],[Time]],Broker_Trades[[#This Row],[Return]])</f>
        <v>8.9320121112028633E-4</v>
      </c>
    </row>
    <row r="2860" spans="1:16" x14ac:dyDescent="0.3">
      <c r="A2860">
        <v>2859</v>
      </c>
      <c r="B2860" s="3" t="s">
        <v>7316</v>
      </c>
      <c r="C2860" s="4">
        <v>44063.525000000001</v>
      </c>
      <c r="D2860" s="3" t="s">
        <v>6721</v>
      </c>
      <c r="E2860" s="3" t="s">
        <v>2143</v>
      </c>
      <c r="F2860" s="3" t="s">
        <v>242</v>
      </c>
      <c r="G2860">
        <v>235</v>
      </c>
      <c r="H2860" s="3" t="s">
        <v>24</v>
      </c>
      <c r="I2860" s="3" t="s">
        <v>7254</v>
      </c>
      <c r="J2860" s="3" t="s">
        <v>4788</v>
      </c>
      <c r="K2860" s="3" t="s">
        <v>4294</v>
      </c>
      <c r="L2860" s="3" t="s">
        <v>7317</v>
      </c>
      <c r="M2860" s="3" t="s">
        <v>32</v>
      </c>
      <c r="N2860" s="3">
        <f>IF(Broker_Trades[[#This Row],[Status]]="Complete",((Broker_Trades[[#This Row],[Sell Price]]-Broker_Trades[[#This Row],[Buy Price]])/Broker_Trades[[#This Row],[Buy Price]]),"")</f>
        <v>0.21487179487179489</v>
      </c>
      <c r="O28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118</v>
      </c>
      <c r="P2860" s="3">
        <f>IFERROR(Broker_Trades[[#This Row],[Return]]/Broker_Trades[[#This Row],[Time]],Broker_Trades[[#This Row],[Return]])</f>
        <v>1.8209474141677533E-3</v>
      </c>
    </row>
    <row r="2861" spans="1:16" x14ac:dyDescent="0.3">
      <c r="A2861">
        <v>2860</v>
      </c>
      <c r="B2861" s="3" t="s">
        <v>7318</v>
      </c>
      <c r="C2861" s="4">
        <v>44063.525000000001</v>
      </c>
      <c r="D2861" s="3" t="s">
        <v>6721</v>
      </c>
      <c r="E2861" s="3" t="s">
        <v>7319</v>
      </c>
      <c r="F2861" s="3" t="s">
        <v>1889</v>
      </c>
      <c r="G2861">
        <v>269</v>
      </c>
      <c r="H2861" s="3" t="s">
        <v>24</v>
      </c>
      <c r="I2861" s="3" t="s">
        <v>7254</v>
      </c>
      <c r="J2861" s="3" t="s">
        <v>7320</v>
      </c>
      <c r="K2861" s="3" t="s">
        <v>4505</v>
      </c>
      <c r="L2861" s="3" t="s">
        <v>7321</v>
      </c>
      <c r="M2861" s="3" t="s">
        <v>32</v>
      </c>
      <c r="N2861" s="3">
        <f>IF(Broker_Trades[[#This Row],[Status]]="Complete",((Broker_Trades[[#This Row],[Sell Price]]-Broker_Trades[[#This Row],[Buy Price]])/Broker_Trades[[#This Row],[Buy Price]]),"")</f>
        <v>0.2153245061862383</v>
      </c>
      <c r="O28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99</v>
      </c>
      <c r="P2861" s="3">
        <f>IFERROR(Broker_Trades[[#This Row],[Return]]/Broker_Trades[[#This Row],[Time]],Broker_Trades[[#This Row],[Return]])</f>
        <v>2.174995011982205E-3</v>
      </c>
    </row>
    <row r="2862" spans="1:16" x14ac:dyDescent="0.3">
      <c r="A2862">
        <v>2861</v>
      </c>
      <c r="B2862" s="3" t="s">
        <v>7322</v>
      </c>
      <c r="C2862" s="4">
        <v>44063.525000000001</v>
      </c>
      <c r="D2862" s="3" t="s">
        <v>21</v>
      </c>
      <c r="E2862" s="3" t="s">
        <v>4651</v>
      </c>
      <c r="F2862" s="3" t="s">
        <v>4652</v>
      </c>
      <c r="G2862">
        <v>259</v>
      </c>
      <c r="H2862" s="3" t="s">
        <v>24</v>
      </c>
      <c r="I2862" s="3" t="s">
        <v>7254</v>
      </c>
      <c r="J2862" s="3" t="s">
        <v>7323</v>
      </c>
      <c r="K2862" s="3" t="s">
        <v>3469</v>
      </c>
      <c r="L2862" s="3" t="s">
        <v>7324</v>
      </c>
      <c r="M2862" s="3" t="s">
        <v>32</v>
      </c>
      <c r="N2862" s="3">
        <f>IF(Broker_Trades[[#This Row],[Status]]="Complete",((Broker_Trades[[#This Row],[Sell Price]]-Broker_Trades[[#This Row],[Buy Price]])/Broker_Trades[[#This Row],[Buy Price]]),"")</f>
        <v>0.43737373737373747</v>
      </c>
      <c r="O28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167</v>
      </c>
      <c r="P2862" s="3">
        <f>IFERROR(Broker_Trades[[#This Row],[Return]]/Broker_Trades[[#This Row],[Time]],Broker_Trades[[#This Row],[Return]])</f>
        <v>2.6190044154116017E-3</v>
      </c>
    </row>
    <row r="2863" spans="1:16" x14ac:dyDescent="0.3">
      <c r="A2863">
        <v>2862</v>
      </c>
      <c r="B2863" s="3" t="s">
        <v>7325</v>
      </c>
      <c r="C2863" s="4">
        <v>44063.525000000001</v>
      </c>
      <c r="D2863" s="3" t="s">
        <v>21</v>
      </c>
      <c r="E2863" s="3" t="s">
        <v>116</v>
      </c>
      <c r="F2863" s="3" t="s">
        <v>117</v>
      </c>
      <c r="G2863">
        <v>384</v>
      </c>
      <c r="H2863" s="3" t="s">
        <v>24</v>
      </c>
      <c r="I2863" s="3" t="s">
        <v>7254</v>
      </c>
      <c r="J2863" s="3" t="s">
        <v>6675</v>
      </c>
      <c r="K2863" s="3" t="s">
        <v>2695</v>
      </c>
      <c r="L2863" s="3" t="s">
        <v>2695</v>
      </c>
      <c r="M2863" s="3" t="s">
        <v>19</v>
      </c>
      <c r="N2863" s="3" t="str">
        <f>IF(Broker_Trades[[#This Row],[Status]]="Complete",((Broker_Trades[[#This Row],[Sell Price]]-Broker_Trades[[#This Row],[Buy Price]])/Broker_Trades[[#This Row],[Buy Price]]),"")</f>
        <v/>
      </c>
      <c r="O28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63" s="3" t="str">
        <f>IFERROR(Broker_Trades[[#This Row],[Return]]/Broker_Trades[[#This Row],[Time]],Broker_Trades[[#This Row],[Return]])</f>
        <v/>
      </c>
    </row>
    <row r="2864" spans="1:16" x14ac:dyDescent="0.3">
      <c r="A2864">
        <v>2863</v>
      </c>
      <c r="B2864" s="3" t="s">
        <v>7326</v>
      </c>
      <c r="C2864" s="4">
        <v>44063.524305555555</v>
      </c>
      <c r="D2864" s="3" t="s">
        <v>21</v>
      </c>
      <c r="E2864" s="3" t="s">
        <v>1170</v>
      </c>
      <c r="F2864" s="3" t="s">
        <v>1171</v>
      </c>
      <c r="G2864">
        <v>87</v>
      </c>
      <c r="H2864" s="3" t="s">
        <v>24</v>
      </c>
      <c r="I2864" s="3" t="s">
        <v>7254</v>
      </c>
      <c r="J2864" s="3" t="s">
        <v>7327</v>
      </c>
      <c r="K2864" s="3" t="s">
        <v>6989</v>
      </c>
      <c r="L2864" s="3" t="s">
        <v>4824</v>
      </c>
      <c r="M2864" s="3" t="s">
        <v>32</v>
      </c>
      <c r="N2864" s="3">
        <f>IF(Broker_Trades[[#This Row],[Status]]="Complete",((Broker_Trades[[#This Row],[Sell Price]]-Broker_Trades[[#This Row],[Buy Price]])/Broker_Trades[[#This Row],[Buy Price]]),"")</f>
        <v>7.2749691738594399E-2</v>
      </c>
      <c r="O28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2864" s="3">
        <f>IFERROR(Broker_Trades[[#This Row],[Return]]/Broker_Trades[[#This Row],[Time]],Broker_Trades[[#This Row],[Return]])</f>
        <v>4.8499794492396263E-3</v>
      </c>
    </row>
    <row r="2865" spans="1:16" x14ac:dyDescent="0.3">
      <c r="A2865">
        <v>2864</v>
      </c>
      <c r="B2865" s="3" t="s">
        <v>7328</v>
      </c>
      <c r="C2865" s="4">
        <v>44063.524305555555</v>
      </c>
      <c r="D2865" s="3" t="s">
        <v>21</v>
      </c>
      <c r="E2865" s="3" t="s">
        <v>5017</v>
      </c>
      <c r="F2865" s="3" t="s">
        <v>5018</v>
      </c>
      <c r="G2865">
        <v>612</v>
      </c>
      <c r="H2865" s="3" t="s">
        <v>24</v>
      </c>
      <c r="I2865" s="3" t="s">
        <v>7254</v>
      </c>
      <c r="J2865" s="3" t="s">
        <v>7329</v>
      </c>
      <c r="K2865" s="3" t="s">
        <v>3264</v>
      </c>
      <c r="L2865" s="3" t="s">
        <v>3625</v>
      </c>
      <c r="M2865" s="3" t="s">
        <v>32</v>
      </c>
      <c r="N2865" s="3">
        <f>IF(Broker_Trades[[#This Row],[Status]]="Complete",((Broker_Trades[[#This Row],[Sell Price]]-Broker_Trades[[#This Row],[Buy Price]])/Broker_Trades[[#This Row],[Buy Price]]),"")</f>
        <v>0.30699685534591192</v>
      </c>
      <c r="O28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293</v>
      </c>
      <c r="P2865" s="3">
        <f>IFERROR(Broker_Trades[[#This Row],[Return]]/Broker_Trades[[#This Row],[Time]],Broker_Trades[[#This Row],[Return]])</f>
        <v>1.0477708373580611E-3</v>
      </c>
    </row>
    <row r="2866" spans="1:16" x14ac:dyDescent="0.3">
      <c r="A2866">
        <v>2865</v>
      </c>
      <c r="B2866" s="3" t="s">
        <v>7330</v>
      </c>
      <c r="C2866" s="4">
        <v>44063.524305555555</v>
      </c>
      <c r="D2866" s="3" t="s">
        <v>21</v>
      </c>
      <c r="E2866" s="3" t="s">
        <v>2544</v>
      </c>
      <c r="F2866" s="3" t="s">
        <v>2545</v>
      </c>
      <c r="G2866">
        <v>365</v>
      </c>
      <c r="H2866" s="3" t="s">
        <v>3879</v>
      </c>
      <c r="I2866" s="3" t="s">
        <v>2695</v>
      </c>
      <c r="J2866" s="3" t="s">
        <v>2695</v>
      </c>
      <c r="K2866" s="3" t="s">
        <v>7254</v>
      </c>
      <c r="L2866" s="3" t="s">
        <v>7259</v>
      </c>
      <c r="M2866" s="3" t="s">
        <v>19</v>
      </c>
      <c r="N2866" s="3" t="str">
        <f>IF(Broker_Trades[[#This Row],[Status]]="Complete",((Broker_Trades[[#This Row],[Sell Price]]-Broker_Trades[[#This Row],[Buy Price]])/Broker_Trades[[#This Row],[Buy Price]]),"")</f>
        <v/>
      </c>
      <c r="O28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66" s="3" t="str">
        <f>IFERROR(Broker_Trades[[#This Row],[Return]]/Broker_Trades[[#This Row],[Time]],Broker_Trades[[#This Row],[Return]])</f>
        <v/>
      </c>
    </row>
    <row r="2867" spans="1:16" x14ac:dyDescent="0.3">
      <c r="A2867">
        <v>2866</v>
      </c>
      <c r="B2867" s="3" t="s">
        <v>7331</v>
      </c>
      <c r="C2867" s="4">
        <v>44063.524305555555</v>
      </c>
      <c r="D2867" s="3" t="s">
        <v>21</v>
      </c>
      <c r="E2867" s="3" t="s">
        <v>148</v>
      </c>
      <c r="F2867" s="3" t="s">
        <v>149</v>
      </c>
      <c r="G2867">
        <v>660</v>
      </c>
      <c r="H2867" s="3" t="s">
        <v>17</v>
      </c>
      <c r="I2867" s="3" t="s">
        <v>7254</v>
      </c>
      <c r="J2867" s="3" t="s">
        <v>7273</v>
      </c>
      <c r="K2867" s="3" t="s">
        <v>7254</v>
      </c>
      <c r="L2867" s="3" t="s">
        <v>3119</v>
      </c>
      <c r="M2867" s="3" t="s">
        <v>32</v>
      </c>
      <c r="N2867" s="3">
        <f>IF(Broker_Trades[[#This Row],[Status]]="Complete",((Broker_Trades[[#This Row],[Sell Price]]-Broker_Trades[[#This Row],[Buy Price]])/Broker_Trades[[#This Row],[Buy Price]]),"")</f>
        <v>5.0093341630367216E-2</v>
      </c>
      <c r="O28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867" s="3">
        <f>IFERROR(Broker_Trades[[#This Row],[Return]]/Broker_Trades[[#This Row],[Time]],Broker_Trades[[#This Row],[Return]])</f>
        <v>5.0093341630367216E-2</v>
      </c>
    </row>
    <row r="2868" spans="1:16" x14ac:dyDescent="0.3">
      <c r="A2868">
        <v>2867</v>
      </c>
      <c r="B2868" s="3" t="s">
        <v>7332</v>
      </c>
      <c r="C2868" s="4">
        <v>44063.524305555555</v>
      </c>
      <c r="D2868" s="3" t="s">
        <v>354</v>
      </c>
      <c r="E2868" s="3" t="s">
        <v>7333</v>
      </c>
      <c r="F2868" s="3" t="s">
        <v>815</v>
      </c>
      <c r="G2868">
        <v>286</v>
      </c>
      <c r="H2868" s="3" t="s">
        <v>24</v>
      </c>
      <c r="I2868" s="3" t="s">
        <v>7254</v>
      </c>
      <c r="J2868" s="3" t="s">
        <v>7334</v>
      </c>
      <c r="K2868" s="3" t="s">
        <v>7140</v>
      </c>
      <c r="L2868" s="3" t="s">
        <v>7335</v>
      </c>
      <c r="M2868" s="3" t="s">
        <v>32</v>
      </c>
      <c r="N2868" s="3">
        <f>IF(Broker_Trades[[#This Row],[Status]]="Complete",((Broker_Trades[[#This Row],[Sell Price]]-Broker_Trades[[#This Row],[Buy Price]])/Broker_Trades[[#This Row],[Buy Price]]),"")</f>
        <v>0.19683794466403168</v>
      </c>
      <c r="O28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2868" s="3">
        <f>IFERROR(Broker_Trades[[#This Row],[Return]]/Broker_Trades[[#This Row],[Time]],Broker_Trades[[#This Row],[Return]])</f>
        <v>3.2806324110671949E-2</v>
      </c>
    </row>
    <row r="2869" spans="1:16" x14ac:dyDescent="0.3">
      <c r="A2869">
        <v>2868</v>
      </c>
      <c r="B2869" s="3" t="s">
        <v>7336</v>
      </c>
      <c r="C2869" s="4">
        <v>44063.524305555555</v>
      </c>
      <c r="D2869" s="3" t="s">
        <v>354</v>
      </c>
      <c r="E2869" s="3" t="s">
        <v>1933</v>
      </c>
      <c r="F2869" s="3" t="s">
        <v>1934</v>
      </c>
      <c r="G2869">
        <v>760</v>
      </c>
      <c r="H2869" s="3" t="s">
        <v>24</v>
      </c>
      <c r="I2869" s="3" t="s">
        <v>7254</v>
      </c>
      <c r="J2869" s="3" t="s">
        <v>3625</v>
      </c>
      <c r="K2869" s="3" t="s">
        <v>4527</v>
      </c>
      <c r="L2869" s="3" t="s">
        <v>5050</v>
      </c>
      <c r="M2869" s="3" t="s">
        <v>32</v>
      </c>
      <c r="N2869" s="3">
        <f>IF(Broker_Trades[[#This Row],[Status]]="Complete",((Broker_Trades[[#This Row],[Sell Price]]-Broker_Trades[[#This Row],[Buy Price]])/Broker_Trades[[#This Row],[Buy Price]]),"")</f>
        <v>0.2661654135338346</v>
      </c>
      <c r="O28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2869" s="3">
        <f>IFERROR(Broker_Trades[[#This Row],[Return]]/Broker_Trades[[#This Row],[Time]],Broker_Trades[[#This Row],[Return]])</f>
        <v>2.9248946542179627E-3</v>
      </c>
    </row>
    <row r="2870" spans="1:16" x14ac:dyDescent="0.3">
      <c r="A2870">
        <v>2869</v>
      </c>
      <c r="B2870" s="3" t="s">
        <v>7337</v>
      </c>
      <c r="C2870" s="4">
        <v>44063.524305555555</v>
      </c>
      <c r="D2870" s="3" t="s">
        <v>354</v>
      </c>
      <c r="E2870" s="3" t="s">
        <v>5070</v>
      </c>
      <c r="F2870" s="3" t="s">
        <v>5071</v>
      </c>
      <c r="G2870">
        <v>466</v>
      </c>
      <c r="H2870" s="3" t="s">
        <v>24</v>
      </c>
      <c r="I2870" s="3" t="s">
        <v>7254</v>
      </c>
      <c r="J2870" s="3" t="s">
        <v>7338</v>
      </c>
      <c r="K2870" s="3" t="s">
        <v>3469</v>
      </c>
      <c r="L2870" s="3" t="s">
        <v>7339</v>
      </c>
      <c r="M2870" s="3" t="s">
        <v>32</v>
      </c>
      <c r="N2870" s="3">
        <f>IF(Broker_Trades[[#This Row],[Status]]="Complete",((Broker_Trades[[#This Row],[Sell Price]]-Broker_Trades[[#This Row],[Buy Price]])/Broker_Trades[[#This Row],[Buy Price]]),"")</f>
        <v>0.22580645161290322</v>
      </c>
      <c r="O28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167</v>
      </c>
      <c r="P2870" s="3">
        <f>IFERROR(Broker_Trades[[#This Row],[Return]]/Broker_Trades[[#This Row],[Time]],Broker_Trades[[#This Row],[Return]])</f>
        <v>1.3521344407958276E-3</v>
      </c>
    </row>
    <row r="2871" spans="1:16" x14ac:dyDescent="0.3">
      <c r="A2871">
        <v>2870</v>
      </c>
      <c r="B2871" s="3" t="s">
        <v>7340</v>
      </c>
      <c r="C2871" s="4">
        <v>44063.524305555555</v>
      </c>
      <c r="D2871" s="3" t="s">
        <v>38</v>
      </c>
      <c r="E2871" s="3" t="s">
        <v>148</v>
      </c>
      <c r="F2871" s="3" t="s">
        <v>149</v>
      </c>
      <c r="G2871">
        <v>725</v>
      </c>
      <c r="H2871" s="3" t="s">
        <v>24</v>
      </c>
      <c r="I2871" s="3" t="s">
        <v>7254</v>
      </c>
      <c r="J2871" s="3" t="s">
        <v>7273</v>
      </c>
      <c r="K2871" s="3" t="s">
        <v>5874</v>
      </c>
      <c r="L2871" s="3" t="s">
        <v>7311</v>
      </c>
      <c r="M2871" s="3" t="s">
        <v>32</v>
      </c>
      <c r="N2871" s="3">
        <f>IF(Broker_Trades[[#This Row],[Status]]="Complete",((Broker_Trades[[#This Row],[Sell Price]]-Broker_Trades[[#This Row],[Buy Price]])/Broker_Trades[[#This Row],[Buy Price]]),"")</f>
        <v>0.14063472308649672</v>
      </c>
      <c r="O28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2871" s="3">
        <f>IFERROR(Broker_Trades[[#This Row],[Return]]/Broker_Trades[[#This Row],[Time]],Broker_Trades[[#This Row],[Return]])</f>
        <v>1.8751296411532896E-3</v>
      </c>
    </row>
    <row r="2872" spans="1:16" x14ac:dyDescent="0.3">
      <c r="A2872">
        <v>2871</v>
      </c>
      <c r="B2872" s="3" t="s">
        <v>7341</v>
      </c>
      <c r="C2872" s="4">
        <v>44063.524305555555</v>
      </c>
      <c r="D2872" s="3" t="s">
        <v>354</v>
      </c>
      <c r="E2872" s="3" t="s">
        <v>4481</v>
      </c>
      <c r="F2872" s="3" t="s">
        <v>4482</v>
      </c>
      <c r="G2872">
        <v>380</v>
      </c>
      <c r="H2872" s="3" t="s">
        <v>24</v>
      </c>
      <c r="I2872" s="3" t="s">
        <v>7254</v>
      </c>
      <c r="J2872" s="3" t="s">
        <v>7302</v>
      </c>
      <c r="K2872" s="3" t="s">
        <v>4464</v>
      </c>
      <c r="L2872" s="3" t="s">
        <v>7342</v>
      </c>
      <c r="M2872" s="3" t="s">
        <v>32</v>
      </c>
      <c r="N2872" s="3">
        <f>IF(Broker_Trades[[#This Row],[Status]]="Complete",((Broker_Trades[[#This Row],[Sell Price]]-Broker_Trades[[#This Row],[Buy Price]])/Broker_Trades[[#This Row],[Buy Price]]),"")</f>
        <v>0.33054539118313303</v>
      </c>
      <c r="O28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105</v>
      </c>
      <c r="P2872" s="3">
        <f>IFERROR(Broker_Trades[[#This Row],[Return]]/Broker_Trades[[#This Row],[Time]],Broker_Trades[[#This Row],[Return]])</f>
        <v>3.148051344601267E-3</v>
      </c>
    </row>
    <row r="2873" spans="1:16" x14ac:dyDescent="0.3">
      <c r="A2873">
        <v>2872</v>
      </c>
      <c r="B2873" s="3" t="s">
        <v>7343</v>
      </c>
      <c r="C2873" s="4">
        <v>44063.524305555555</v>
      </c>
      <c r="D2873" s="3" t="s">
        <v>354</v>
      </c>
      <c r="E2873" s="3" t="s">
        <v>7344</v>
      </c>
      <c r="F2873" s="3" t="s">
        <v>7345</v>
      </c>
      <c r="G2873">
        <v>100</v>
      </c>
      <c r="H2873" s="3" t="s">
        <v>3879</v>
      </c>
      <c r="I2873" s="3" t="s">
        <v>5874</v>
      </c>
      <c r="J2873" s="3" t="s">
        <v>7346</v>
      </c>
      <c r="K2873" s="3" t="s">
        <v>7254</v>
      </c>
      <c r="L2873" s="3" t="s">
        <v>7347</v>
      </c>
      <c r="M2873" s="3" t="s">
        <v>32</v>
      </c>
      <c r="N2873" s="3">
        <f>IF(Broker_Trades[[#This Row],[Status]]="Complete",((Broker_Trades[[#This Row],[Sell Price]]-Broker_Trades[[#This Row],[Buy Price]])/Broker_Trades[[#This Row],[Buy Price]]),"")</f>
        <v>0.16599999999999995</v>
      </c>
      <c r="O28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2873" s="3">
        <f>IFERROR(Broker_Trades[[#This Row],[Return]]/Broker_Trades[[#This Row],[Time]],Broker_Trades[[#This Row],[Return]])</f>
        <v>2.2133333333333328E-3</v>
      </c>
    </row>
    <row r="2874" spans="1:16" x14ac:dyDescent="0.3">
      <c r="A2874">
        <v>2873</v>
      </c>
      <c r="B2874" s="3" t="s">
        <v>7348</v>
      </c>
      <c r="C2874" s="4">
        <v>44063.524305555555</v>
      </c>
      <c r="D2874" s="3" t="s">
        <v>38</v>
      </c>
      <c r="E2874" s="3" t="s">
        <v>116</v>
      </c>
      <c r="F2874" s="3" t="s">
        <v>117</v>
      </c>
      <c r="G2874">
        <v>300</v>
      </c>
      <c r="H2874" s="3" t="s">
        <v>24</v>
      </c>
      <c r="I2874" s="3" t="s">
        <v>7254</v>
      </c>
      <c r="J2874" s="3" t="s">
        <v>6675</v>
      </c>
      <c r="K2874" s="3" t="s">
        <v>2695</v>
      </c>
      <c r="L2874" s="3" t="s">
        <v>2695</v>
      </c>
      <c r="M2874" s="3" t="s">
        <v>19</v>
      </c>
      <c r="N2874" s="3" t="str">
        <f>IF(Broker_Trades[[#This Row],[Status]]="Complete",((Broker_Trades[[#This Row],[Sell Price]]-Broker_Trades[[#This Row],[Buy Price]])/Broker_Trades[[#This Row],[Buy Price]]),"")</f>
        <v/>
      </c>
      <c r="O28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74" s="3" t="str">
        <f>IFERROR(Broker_Trades[[#This Row],[Return]]/Broker_Trades[[#This Row],[Time]],Broker_Trades[[#This Row],[Return]])</f>
        <v/>
      </c>
    </row>
    <row r="2875" spans="1:16" x14ac:dyDescent="0.3">
      <c r="A2875">
        <v>2874</v>
      </c>
      <c r="B2875" s="3" t="s">
        <v>7349</v>
      </c>
      <c r="C2875" s="4">
        <v>44063.524305555555</v>
      </c>
      <c r="D2875" s="3" t="s">
        <v>38</v>
      </c>
      <c r="E2875" s="3" t="s">
        <v>7203</v>
      </c>
      <c r="F2875" s="3" t="s">
        <v>7204</v>
      </c>
      <c r="G2875">
        <v>395</v>
      </c>
      <c r="H2875" s="3" t="s">
        <v>24</v>
      </c>
      <c r="I2875" s="3" t="s">
        <v>7254</v>
      </c>
      <c r="J2875" s="3" t="s">
        <v>7289</v>
      </c>
      <c r="K2875" s="3" t="s">
        <v>4013</v>
      </c>
      <c r="L2875" s="3" t="s">
        <v>7350</v>
      </c>
      <c r="M2875" s="3" t="s">
        <v>32</v>
      </c>
      <c r="N2875" s="3">
        <f>IF(Broker_Trades[[#This Row],[Status]]="Complete",((Broker_Trades[[#This Row],[Sell Price]]-Broker_Trades[[#This Row],[Buy Price]])/Broker_Trades[[#This Row],[Buy Price]]),"")</f>
        <v>0.15066899360093081</v>
      </c>
      <c r="O28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141</v>
      </c>
      <c r="P2875" s="3">
        <f>IFERROR(Broker_Trades[[#This Row],[Return]]/Broker_Trades[[#This Row],[Time]],Broker_Trades[[#This Row],[Return]])</f>
        <v>1.068574422701637E-3</v>
      </c>
    </row>
    <row r="2876" spans="1:16" x14ac:dyDescent="0.3">
      <c r="A2876">
        <v>2875</v>
      </c>
      <c r="B2876" s="3" t="s">
        <v>7351</v>
      </c>
      <c r="C2876" s="4">
        <v>44063.524305555555</v>
      </c>
      <c r="D2876" s="3" t="s">
        <v>38</v>
      </c>
      <c r="E2876" s="3" t="s">
        <v>5509</v>
      </c>
      <c r="F2876" s="3" t="s">
        <v>5510</v>
      </c>
      <c r="G2876">
        <v>95</v>
      </c>
      <c r="H2876" s="3" t="s">
        <v>24</v>
      </c>
      <c r="I2876" s="3" t="s">
        <v>7254</v>
      </c>
      <c r="J2876" s="3" t="s">
        <v>7352</v>
      </c>
      <c r="K2876" s="3" t="s">
        <v>7214</v>
      </c>
      <c r="L2876" s="3" t="s">
        <v>7353</v>
      </c>
      <c r="M2876" s="3" t="s">
        <v>32</v>
      </c>
      <c r="N2876" s="3">
        <f>IF(Broker_Trades[[#This Row],[Status]]="Complete",((Broker_Trades[[#This Row],[Sell Price]]-Broker_Trades[[#This Row],[Buy Price]])/Broker_Trades[[#This Row],[Buy Price]]),"")</f>
        <v>0.20374999999999996</v>
      </c>
      <c r="O28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876" s="3">
        <f>IFERROR(Broker_Trades[[#This Row],[Return]]/Broker_Trades[[#This Row],[Time]],Broker_Trades[[#This Row],[Return]])</f>
        <v>0.20374999999999996</v>
      </c>
    </row>
    <row r="2877" spans="1:16" x14ac:dyDescent="0.3">
      <c r="A2877">
        <v>2876</v>
      </c>
      <c r="B2877" s="3" t="s">
        <v>7354</v>
      </c>
      <c r="C2877" s="4">
        <v>44063.524305555555</v>
      </c>
      <c r="D2877" s="3" t="s">
        <v>38</v>
      </c>
      <c r="E2877" s="3" t="s">
        <v>172</v>
      </c>
      <c r="F2877" s="3" t="s">
        <v>173</v>
      </c>
      <c r="G2877">
        <v>70</v>
      </c>
      <c r="H2877" s="3" t="s">
        <v>59</v>
      </c>
      <c r="I2877" s="3" t="s">
        <v>7254</v>
      </c>
      <c r="J2877" s="3" t="s">
        <v>3415</v>
      </c>
      <c r="K2877" s="3" t="s">
        <v>7107</v>
      </c>
      <c r="L2877" s="3" t="s">
        <v>6273</v>
      </c>
      <c r="M2877" s="3" t="s">
        <v>32</v>
      </c>
      <c r="N2877" s="3">
        <f>IF(Broker_Trades[[#This Row],[Status]]="Complete",((Broker_Trades[[#This Row],[Sell Price]]-Broker_Trades[[#This Row],[Buy Price]])/Broker_Trades[[#This Row],[Buy Price]]),"")</f>
        <v>0.10725552050473193</v>
      </c>
      <c r="O28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2877" s="3">
        <f>IFERROR(Broker_Trades[[#This Row],[Return]]/Broker_Trades[[#This Row],[Time]],Broker_Trades[[#This Row],[Return]])</f>
        <v>1.3406940063091491E-2</v>
      </c>
    </row>
    <row r="2878" spans="1:16" x14ac:dyDescent="0.3">
      <c r="A2878">
        <v>2877</v>
      </c>
      <c r="B2878" s="3" t="s">
        <v>7355</v>
      </c>
      <c r="C2878" s="4">
        <v>44063.524305555555</v>
      </c>
      <c r="D2878" s="3" t="s">
        <v>38</v>
      </c>
      <c r="E2878" s="3" t="s">
        <v>64</v>
      </c>
      <c r="F2878" s="3" t="s">
        <v>65</v>
      </c>
      <c r="G2878">
        <v>230</v>
      </c>
      <c r="H2878" s="3" t="s">
        <v>59</v>
      </c>
      <c r="I2878" s="3" t="s">
        <v>7254</v>
      </c>
      <c r="J2878" s="3" t="s">
        <v>4227</v>
      </c>
      <c r="K2878" s="3" t="s">
        <v>7254</v>
      </c>
      <c r="L2878" s="3" t="s">
        <v>2090</v>
      </c>
      <c r="M2878" s="3" t="s">
        <v>32</v>
      </c>
      <c r="N2878" s="3">
        <f>IF(Broker_Trades[[#This Row],[Status]]="Complete",((Broker_Trades[[#This Row],[Sell Price]]-Broker_Trades[[#This Row],[Buy Price]])/Broker_Trades[[#This Row],[Buy Price]]),"")</f>
        <v>1.3484123531970397E-2</v>
      </c>
      <c r="O28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878" s="3">
        <f>IFERROR(Broker_Trades[[#This Row],[Return]]/Broker_Trades[[#This Row],[Time]],Broker_Trades[[#This Row],[Return]])</f>
        <v>1.3484123531970397E-2</v>
      </c>
    </row>
    <row r="2879" spans="1:16" x14ac:dyDescent="0.3">
      <c r="A2879">
        <v>2878</v>
      </c>
      <c r="B2879" s="3" t="s">
        <v>7356</v>
      </c>
      <c r="C2879" s="4">
        <v>44063.524305555555</v>
      </c>
      <c r="D2879" s="3" t="s">
        <v>38</v>
      </c>
      <c r="E2879" s="3" t="s">
        <v>7357</v>
      </c>
      <c r="F2879" s="3" t="s">
        <v>7357</v>
      </c>
      <c r="G2879">
        <v>750</v>
      </c>
      <c r="H2879" s="3" t="s">
        <v>59</v>
      </c>
      <c r="I2879" s="3" t="s">
        <v>2695</v>
      </c>
      <c r="J2879" s="3" t="s">
        <v>2695</v>
      </c>
      <c r="K2879" s="3" t="s">
        <v>2695</v>
      </c>
      <c r="L2879" s="3" t="s">
        <v>2695</v>
      </c>
      <c r="M2879" s="3" t="s">
        <v>190</v>
      </c>
      <c r="N2879" s="3" t="str">
        <f>IF(Broker_Trades[[#This Row],[Status]]="Complete",((Broker_Trades[[#This Row],[Sell Price]]-Broker_Trades[[#This Row],[Buy Price]])/Broker_Trades[[#This Row],[Buy Price]]),"")</f>
        <v/>
      </c>
      <c r="O28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79" s="3" t="str">
        <f>IFERROR(Broker_Trades[[#This Row],[Return]]/Broker_Trades[[#This Row],[Time]],Broker_Trades[[#This Row],[Return]])</f>
        <v/>
      </c>
    </row>
    <row r="2880" spans="1:16" x14ac:dyDescent="0.3">
      <c r="A2880">
        <v>2879</v>
      </c>
      <c r="B2880" s="3" t="s">
        <v>7358</v>
      </c>
      <c r="C2880" s="4">
        <v>44062.463194444441</v>
      </c>
      <c r="D2880" s="3" t="s">
        <v>21</v>
      </c>
      <c r="E2880" s="3" t="s">
        <v>4773</v>
      </c>
      <c r="F2880" s="3" t="s">
        <v>4774</v>
      </c>
      <c r="G2880">
        <v>1244</v>
      </c>
      <c r="H2880" s="3" t="s">
        <v>24</v>
      </c>
      <c r="I2880" s="3" t="s">
        <v>7359</v>
      </c>
      <c r="J2880" s="3" t="s">
        <v>7360</v>
      </c>
      <c r="K2880" s="3" t="s">
        <v>4331</v>
      </c>
      <c r="L2880" s="3" t="s">
        <v>7361</v>
      </c>
      <c r="M2880" s="3" t="s">
        <v>32</v>
      </c>
      <c r="N2880" s="3">
        <f>IF(Broker_Trades[[#This Row],[Status]]="Complete",((Broker_Trades[[#This Row],[Sell Price]]-Broker_Trades[[#This Row],[Buy Price]])/Broker_Trades[[#This Row],[Buy Price]]),"")</f>
        <v>9.89149305555556E-2</v>
      </c>
      <c r="O28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114</v>
      </c>
      <c r="P2880" s="3">
        <f>IFERROR(Broker_Trades[[#This Row],[Return]]/Broker_Trades[[#This Row],[Time]],Broker_Trades[[#This Row],[Return]])</f>
        <v>8.6767482943469825E-4</v>
      </c>
    </row>
    <row r="2881" spans="1:16" x14ac:dyDescent="0.3">
      <c r="A2881">
        <v>2880</v>
      </c>
      <c r="B2881" s="3" t="s">
        <v>7362</v>
      </c>
      <c r="C2881" s="4">
        <v>44062.463194444441</v>
      </c>
      <c r="D2881" s="3" t="s">
        <v>14</v>
      </c>
      <c r="E2881" s="3" t="s">
        <v>119</v>
      </c>
      <c r="F2881" s="3" t="s">
        <v>120</v>
      </c>
      <c r="G2881">
        <v>1027</v>
      </c>
      <c r="H2881" s="3" t="s">
        <v>24</v>
      </c>
      <c r="I2881" s="3" t="s">
        <v>7359</v>
      </c>
      <c r="J2881" s="3" t="s">
        <v>7363</v>
      </c>
      <c r="K2881" s="3" t="s">
        <v>3602</v>
      </c>
      <c r="L2881" s="3" t="s">
        <v>4747</v>
      </c>
      <c r="M2881" s="3" t="s">
        <v>32</v>
      </c>
      <c r="N2881" s="3">
        <f>IF(Broker_Trades[[#This Row],[Status]]="Complete",((Broker_Trades[[#This Row],[Sell Price]]-Broker_Trades[[#This Row],[Buy Price]])/Broker_Trades[[#This Row],[Buy Price]]),"")</f>
        <v>0.18647938791823679</v>
      </c>
      <c r="O28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260</v>
      </c>
      <c r="P2881" s="3">
        <f>IFERROR(Broker_Trades[[#This Row],[Return]]/Broker_Trades[[#This Row],[Time]],Broker_Trades[[#This Row],[Return]])</f>
        <v>7.1722841507014154E-4</v>
      </c>
    </row>
    <row r="2882" spans="1:16" x14ac:dyDescent="0.3">
      <c r="A2882">
        <v>2881</v>
      </c>
      <c r="B2882" s="3" t="s">
        <v>7364</v>
      </c>
      <c r="C2882" s="4">
        <v>44062.462500000001</v>
      </c>
      <c r="D2882" s="3" t="s">
        <v>38</v>
      </c>
      <c r="E2882" s="3" t="s">
        <v>52</v>
      </c>
      <c r="F2882" s="3" t="s">
        <v>53</v>
      </c>
      <c r="G2882">
        <v>1500</v>
      </c>
      <c r="H2882" s="3" t="s">
        <v>24</v>
      </c>
      <c r="I2882" s="3" t="s">
        <v>7359</v>
      </c>
      <c r="J2882" s="3" t="s">
        <v>7365</v>
      </c>
      <c r="K2882" s="3" t="s">
        <v>6673</v>
      </c>
      <c r="L2882" s="3" t="s">
        <v>7366</v>
      </c>
      <c r="M2882" s="3" t="s">
        <v>32</v>
      </c>
      <c r="N2882" s="3">
        <f>IF(Broker_Trades[[#This Row],[Status]]="Complete",((Broker_Trades[[#This Row],[Sell Price]]-Broker_Trades[[#This Row],[Buy Price]])/Broker_Trades[[#This Row],[Buy Price]]),"")</f>
        <v>0.12927756653992403</v>
      </c>
      <c r="O28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2882" s="3">
        <f>IFERROR(Broker_Trades[[#This Row],[Return]]/Broker_Trades[[#This Row],[Time]],Broker_Trades[[#This Row],[Return]])</f>
        <v>3.07803729856962E-3</v>
      </c>
    </row>
    <row r="2883" spans="1:16" x14ac:dyDescent="0.3">
      <c r="A2883">
        <v>2882</v>
      </c>
      <c r="B2883" s="3" t="s">
        <v>7367</v>
      </c>
      <c r="C2883" s="4">
        <v>44062.462500000001</v>
      </c>
      <c r="D2883" s="3" t="s">
        <v>354</v>
      </c>
      <c r="E2883" s="3" t="s">
        <v>4565</v>
      </c>
      <c r="F2883" s="3" t="s">
        <v>4566</v>
      </c>
      <c r="G2883">
        <v>280</v>
      </c>
      <c r="H2883" s="3" t="s">
        <v>24</v>
      </c>
      <c r="I2883" s="3" t="s">
        <v>7359</v>
      </c>
      <c r="J2883" s="3" t="s">
        <v>7368</v>
      </c>
      <c r="K2883" s="3" t="s">
        <v>7052</v>
      </c>
      <c r="L2883" s="3" t="s">
        <v>7369</v>
      </c>
      <c r="M2883" s="3" t="s">
        <v>32</v>
      </c>
      <c r="N2883" s="3">
        <f>IF(Broker_Trades[[#This Row],[Status]]="Complete",((Broker_Trades[[#This Row],[Sell Price]]-Broker_Trades[[#This Row],[Buy Price]])/Broker_Trades[[#This Row],[Buy Price]]),"")</f>
        <v>0.18554116172168816</v>
      </c>
      <c r="O28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2883" s="3">
        <f>IFERROR(Broker_Trades[[#This Row],[Return]]/Broker_Trades[[#This Row],[Time]],Broker_Trades[[#This Row],[Return]])</f>
        <v>1.5461763476807347E-2</v>
      </c>
    </row>
    <row r="2884" spans="1:16" x14ac:dyDescent="0.3">
      <c r="A2884">
        <v>2883</v>
      </c>
      <c r="B2884" s="3" t="s">
        <v>7370</v>
      </c>
      <c r="C2884" s="4">
        <v>44062.462500000001</v>
      </c>
      <c r="D2884" s="3" t="s">
        <v>354</v>
      </c>
      <c r="E2884" s="3" t="s">
        <v>560</v>
      </c>
      <c r="F2884" s="3" t="s">
        <v>561</v>
      </c>
      <c r="G2884">
        <v>1085</v>
      </c>
      <c r="H2884" s="3" t="s">
        <v>24</v>
      </c>
      <c r="I2884" s="3" t="s">
        <v>7359</v>
      </c>
      <c r="J2884" s="3" t="s">
        <v>7371</v>
      </c>
      <c r="K2884" s="3" t="s">
        <v>7140</v>
      </c>
      <c r="L2884" s="3" t="s">
        <v>4426</v>
      </c>
      <c r="M2884" s="3" t="s">
        <v>32</v>
      </c>
      <c r="N2884" s="3">
        <f>IF(Broker_Trades[[#This Row],[Status]]="Complete",((Broker_Trades[[#This Row],[Sell Price]]-Broker_Trades[[#This Row],[Buy Price]])/Broker_Trades[[#This Row],[Buy Price]]),"")</f>
        <v>0.149706457925636</v>
      </c>
      <c r="O28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884" s="3">
        <f>IFERROR(Broker_Trades[[#This Row],[Return]]/Broker_Trades[[#This Row],[Time]],Broker_Trades[[#This Row],[Return]])</f>
        <v>2.1386636846519428E-2</v>
      </c>
    </row>
    <row r="2885" spans="1:16" x14ac:dyDescent="0.3">
      <c r="A2885">
        <v>2884</v>
      </c>
      <c r="B2885" s="3" t="s">
        <v>7372</v>
      </c>
      <c r="C2885" s="4">
        <v>44062.462500000001</v>
      </c>
      <c r="D2885" s="3" t="s">
        <v>354</v>
      </c>
      <c r="E2885" s="3" t="s">
        <v>4292</v>
      </c>
      <c r="F2885" s="3" t="s">
        <v>4293</v>
      </c>
      <c r="G2885">
        <v>164</v>
      </c>
      <c r="H2885" s="3" t="s">
        <v>24</v>
      </c>
      <c r="I2885" s="3" t="s">
        <v>7359</v>
      </c>
      <c r="J2885" s="3" t="s">
        <v>7373</v>
      </c>
      <c r="K2885" s="3" t="s">
        <v>5602</v>
      </c>
      <c r="L2885" s="3" t="s">
        <v>7374</v>
      </c>
      <c r="M2885" s="3" t="s">
        <v>32</v>
      </c>
      <c r="N2885" s="3">
        <f>IF(Broker_Trades[[#This Row],[Status]]="Complete",((Broker_Trades[[#This Row],[Sell Price]]-Broker_Trades[[#This Row],[Buy Price]])/Broker_Trades[[#This Row],[Buy Price]]),"")</f>
        <v>0.34513274336283178</v>
      </c>
      <c r="O28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79</v>
      </c>
      <c r="P2885" s="3">
        <f>IFERROR(Broker_Trades[[#This Row],[Return]]/Broker_Trades[[#This Row],[Time]],Broker_Trades[[#This Row],[Return]])</f>
        <v>4.3687689033269847E-3</v>
      </c>
    </row>
    <row r="2886" spans="1:16" x14ac:dyDescent="0.3">
      <c r="A2886">
        <v>2885</v>
      </c>
      <c r="B2886" s="3" t="s">
        <v>7375</v>
      </c>
      <c r="C2886" s="4">
        <v>44062.462500000001</v>
      </c>
      <c r="D2886" s="3" t="s">
        <v>354</v>
      </c>
      <c r="E2886" s="3" t="s">
        <v>5692</v>
      </c>
      <c r="F2886" s="3" t="s">
        <v>153</v>
      </c>
      <c r="G2886">
        <v>3100</v>
      </c>
      <c r="H2886" s="3" t="s">
        <v>24</v>
      </c>
      <c r="I2886" s="3" t="s">
        <v>7359</v>
      </c>
      <c r="J2886" s="3" t="s">
        <v>7376</v>
      </c>
      <c r="K2886" s="3" t="s">
        <v>7140</v>
      </c>
      <c r="L2886" s="3" t="s">
        <v>7256</v>
      </c>
      <c r="M2886" s="3" t="s">
        <v>32</v>
      </c>
      <c r="N2886" s="3">
        <f>IF(Broker_Trades[[#This Row],[Status]]="Complete",((Broker_Trades[[#This Row],[Sell Price]]-Broker_Trades[[#This Row],[Buy Price]])/Broker_Trades[[#This Row],[Buy Price]]),"")</f>
        <v>7.9906312055533904E-2</v>
      </c>
      <c r="O28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886" s="3">
        <f>IFERROR(Broker_Trades[[#This Row],[Return]]/Broker_Trades[[#This Row],[Time]],Broker_Trades[[#This Row],[Return]])</f>
        <v>1.1415187436504843E-2</v>
      </c>
    </row>
    <row r="2887" spans="1:16" x14ac:dyDescent="0.3">
      <c r="A2887">
        <v>2886</v>
      </c>
      <c r="B2887" s="3" t="s">
        <v>7377</v>
      </c>
      <c r="C2887" s="4">
        <v>44062.462500000001</v>
      </c>
      <c r="D2887" s="3" t="s">
        <v>354</v>
      </c>
      <c r="E2887" s="3" t="s">
        <v>7378</v>
      </c>
      <c r="F2887" s="3" t="s">
        <v>7379</v>
      </c>
      <c r="G2887">
        <v>3355</v>
      </c>
      <c r="H2887" s="3" t="s">
        <v>24</v>
      </c>
      <c r="I2887" s="3" t="s">
        <v>7359</v>
      </c>
      <c r="J2887" s="3" t="s">
        <v>4941</v>
      </c>
      <c r="K2887" s="3" t="s">
        <v>7238</v>
      </c>
      <c r="L2887" s="3" t="s">
        <v>7380</v>
      </c>
      <c r="M2887" s="3" t="s">
        <v>32</v>
      </c>
      <c r="N2887" s="3">
        <f>IF(Broker_Trades[[#This Row],[Status]]="Complete",((Broker_Trades[[#This Row],[Sell Price]]-Broker_Trades[[#This Row],[Buy Price]])/Broker_Trades[[#This Row],[Buy Price]]),"")</f>
        <v>0.1900655398413246</v>
      </c>
      <c r="O28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2887" s="3">
        <f>IFERROR(Broker_Trades[[#This Row],[Return]]/Broker_Trades[[#This Row],[Time]],Broker_Trades[[#This Row],[Return]])</f>
        <v>3.8013107968264917E-2</v>
      </c>
    </row>
    <row r="2888" spans="1:16" x14ac:dyDescent="0.3">
      <c r="A2888">
        <v>2887</v>
      </c>
      <c r="B2888" s="3" t="s">
        <v>7381</v>
      </c>
      <c r="C2888" s="4">
        <v>44062.462500000001</v>
      </c>
      <c r="D2888" s="3" t="s">
        <v>216</v>
      </c>
      <c r="E2888" s="3" t="s">
        <v>1163</v>
      </c>
      <c r="F2888" s="3" t="s">
        <v>1164</v>
      </c>
      <c r="G2888">
        <v>594</v>
      </c>
      <c r="H2888" s="3" t="s">
        <v>24</v>
      </c>
      <c r="I2888" s="3" t="s">
        <v>7359</v>
      </c>
      <c r="J2888" s="3" t="s">
        <v>7382</v>
      </c>
      <c r="K2888" s="3" t="s">
        <v>4152</v>
      </c>
      <c r="L2888" s="3" t="s">
        <v>7383</v>
      </c>
      <c r="M2888" s="3" t="s">
        <v>32</v>
      </c>
      <c r="N2888" s="3">
        <f>IF(Broker_Trades[[#This Row],[Status]]="Complete",((Broker_Trades[[#This Row],[Sell Price]]-Broker_Trades[[#This Row],[Buy Price]])/Broker_Trades[[#This Row],[Buy Price]]),"")</f>
        <v>0.89735803218949262</v>
      </c>
      <c r="O28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138</v>
      </c>
      <c r="P2888" s="3">
        <f>IFERROR(Broker_Trades[[#This Row],[Return]]/Broker_Trades[[#This Row],[Time]],Broker_Trades[[#This Row],[Return]])</f>
        <v>6.5025944361557439E-3</v>
      </c>
    </row>
    <row r="2889" spans="1:16" x14ac:dyDescent="0.3">
      <c r="A2889">
        <v>2888</v>
      </c>
      <c r="B2889" s="3" t="s">
        <v>7384</v>
      </c>
      <c r="C2889" s="4">
        <v>44062.461805555555</v>
      </c>
      <c r="D2889" s="3" t="s">
        <v>216</v>
      </c>
      <c r="E2889" s="3" t="s">
        <v>5406</v>
      </c>
      <c r="F2889" s="3" t="s">
        <v>665</v>
      </c>
      <c r="G2889">
        <v>3500</v>
      </c>
      <c r="H2889" s="3" t="s">
        <v>24</v>
      </c>
      <c r="I2889" s="3" t="s">
        <v>7359</v>
      </c>
      <c r="J2889" s="3" t="s">
        <v>1071</v>
      </c>
      <c r="K2889" s="3" t="s">
        <v>3574</v>
      </c>
      <c r="L2889" s="3" t="s">
        <v>7385</v>
      </c>
      <c r="M2889" s="3" t="s">
        <v>32</v>
      </c>
      <c r="N2889" s="3">
        <f>IF(Broker_Trades[[#This Row],[Status]]="Complete",((Broker_Trades[[#This Row],[Sell Price]]-Broker_Trades[[#This Row],[Buy Price]])/Broker_Trades[[#This Row],[Buy Price]]),"")</f>
        <v>0.22509466437177283</v>
      </c>
      <c r="O28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331</v>
      </c>
      <c r="P2889" s="3">
        <f>IFERROR(Broker_Trades[[#This Row],[Return]]/Broker_Trades[[#This Row],[Time]],Broker_Trades[[#This Row],[Return]])</f>
        <v>6.800443032379844E-4</v>
      </c>
    </row>
    <row r="2890" spans="1:16" x14ac:dyDescent="0.3">
      <c r="A2890">
        <v>2889</v>
      </c>
      <c r="B2890" s="3" t="s">
        <v>7386</v>
      </c>
      <c r="C2890" s="4">
        <v>44062.461805555555</v>
      </c>
      <c r="D2890" s="3" t="s">
        <v>216</v>
      </c>
      <c r="E2890" s="3" t="s">
        <v>3326</v>
      </c>
      <c r="F2890" s="3" t="s">
        <v>3327</v>
      </c>
      <c r="G2890">
        <v>60</v>
      </c>
      <c r="H2890" s="3" t="s">
        <v>24</v>
      </c>
      <c r="I2890" s="3" t="s">
        <v>7359</v>
      </c>
      <c r="J2890" s="3" t="s">
        <v>7387</v>
      </c>
      <c r="K2890" s="3" t="s">
        <v>7012</v>
      </c>
      <c r="L2890" s="3" t="s">
        <v>7388</v>
      </c>
      <c r="M2890" s="3" t="s">
        <v>32</v>
      </c>
      <c r="N2890" s="3">
        <f>IF(Broker_Trades[[#This Row],[Status]]="Complete",((Broker_Trades[[#This Row],[Sell Price]]-Broker_Trades[[#This Row],[Buy Price]])/Broker_Trades[[#This Row],[Buy Price]]),"")</f>
        <v>9.2526690391458999E-2</v>
      </c>
      <c r="O28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2890" s="3">
        <f>IFERROR(Broker_Trades[[#This Row],[Return]]/Broker_Trades[[#This Row],[Time]],Broker_Trades[[#This Row],[Return]])</f>
        <v>6.1684460260972669E-3</v>
      </c>
    </row>
    <row r="2891" spans="1:16" x14ac:dyDescent="0.3">
      <c r="A2891">
        <v>2890</v>
      </c>
      <c r="B2891" s="3" t="s">
        <v>7389</v>
      </c>
      <c r="C2891" s="4">
        <v>44062.461111111108</v>
      </c>
      <c r="D2891" s="3" t="s">
        <v>216</v>
      </c>
      <c r="E2891" s="3" t="s">
        <v>4047</v>
      </c>
      <c r="F2891" s="3" t="s">
        <v>4048</v>
      </c>
      <c r="G2891">
        <v>160</v>
      </c>
      <c r="H2891" s="3" t="s">
        <v>24</v>
      </c>
      <c r="I2891" s="3" t="s">
        <v>7359</v>
      </c>
      <c r="J2891" s="3" t="s">
        <v>7390</v>
      </c>
      <c r="K2891" s="3" t="s">
        <v>4294</v>
      </c>
      <c r="L2891" s="3" t="s">
        <v>2631</v>
      </c>
      <c r="M2891" s="3" t="s">
        <v>32</v>
      </c>
      <c r="N2891" s="3">
        <f>IF(Broker_Trades[[#This Row],[Status]]="Complete",((Broker_Trades[[#This Row],[Sell Price]]-Broker_Trades[[#This Row],[Buy Price]])/Broker_Trades[[#This Row],[Buy Price]]),"")</f>
        <v>0.14487632508833923</v>
      </c>
      <c r="O28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119</v>
      </c>
      <c r="P2891" s="3">
        <f>IFERROR(Broker_Trades[[#This Row],[Return]]/Broker_Trades[[#This Row],[Time]],Broker_Trades[[#This Row],[Return]])</f>
        <v>1.2174481099860438E-3</v>
      </c>
    </row>
    <row r="2892" spans="1:16" x14ac:dyDescent="0.3">
      <c r="A2892">
        <v>2891</v>
      </c>
      <c r="B2892" s="3" t="s">
        <v>7391</v>
      </c>
      <c r="C2892" s="4">
        <v>44062.461111111108</v>
      </c>
      <c r="D2892" s="3" t="s">
        <v>216</v>
      </c>
      <c r="E2892" s="3" t="s">
        <v>986</v>
      </c>
      <c r="F2892" s="3" t="s">
        <v>987</v>
      </c>
      <c r="G2892">
        <v>505</v>
      </c>
      <c r="H2892" s="3" t="s">
        <v>24</v>
      </c>
      <c r="I2892" s="3" t="s">
        <v>7359</v>
      </c>
      <c r="J2892" s="3" t="s">
        <v>7392</v>
      </c>
      <c r="K2892" s="3" t="s">
        <v>4527</v>
      </c>
      <c r="L2892" s="3" t="s">
        <v>7393</v>
      </c>
      <c r="M2892" s="3" t="s">
        <v>32</v>
      </c>
      <c r="N2892" s="3">
        <f>IF(Broker_Trades[[#This Row],[Status]]="Complete",((Broker_Trades[[#This Row],[Sell Price]]-Broker_Trades[[#This Row],[Buy Price]])/Broker_Trades[[#This Row],[Buy Price]]),"")</f>
        <v>0.14025743453173531</v>
      </c>
      <c r="O28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92</v>
      </c>
      <c r="P2892" s="3">
        <f>IFERROR(Broker_Trades[[#This Row],[Return]]/Broker_Trades[[#This Row],[Time]],Broker_Trades[[#This Row],[Return]])</f>
        <v>1.5245373318666881E-3</v>
      </c>
    </row>
    <row r="2893" spans="1:16" x14ac:dyDescent="0.3">
      <c r="A2893">
        <v>2892</v>
      </c>
      <c r="B2893" s="3" t="s">
        <v>7394</v>
      </c>
      <c r="C2893" s="4">
        <v>44062.461111111108</v>
      </c>
      <c r="D2893" s="3" t="s">
        <v>216</v>
      </c>
      <c r="E2893" s="3" t="s">
        <v>361</v>
      </c>
      <c r="F2893" s="3" t="s">
        <v>362</v>
      </c>
      <c r="G2893">
        <v>224</v>
      </c>
      <c r="H2893" s="3" t="s">
        <v>24</v>
      </c>
      <c r="I2893" s="3" t="s">
        <v>7359</v>
      </c>
      <c r="J2893" s="3" t="s">
        <v>7395</v>
      </c>
      <c r="K2893" s="3" t="s">
        <v>4527</v>
      </c>
      <c r="L2893" s="3" t="s">
        <v>7263</v>
      </c>
      <c r="M2893" s="3" t="s">
        <v>32</v>
      </c>
      <c r="N2893" s="3">
        <f>IF(Broker_Trades[[#This Row],[Status]]="Complete",((Broker_Trades[[#This Row],[Sell Price]]-Broker_Trades[[#This Row],[Buy Price]])/Broker_Trades[[#This Row],[Buy Price]]),"")</f>
        <v>0.15443230886461776</v>
      </c>
      <c r="O28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92</v>
      </c>
      <c r="P2893" s="3">
        <f>IFERROR(Broker_Trades[[#This Row],[Return]]/Broker_Trades[[#This Row],[Time]],Broker_Trades[[#This Row],[Return]])</f>
        <v>1.6786120528762799E-3</v>
      </c>
    </row>
    <row r="2894" spans="1:16" x14ac:dyDescent="0.3">
      <c r="A2894">
        <v>2893</v>
      </c>
      <c r="B2894" s="3" t="s">
        <v>7396</v>
      </c>
      <c r="C2894" s="4">
        <v>44062.460416666669</v>
      </c>
      <c r="D2894" s="3" t="s">
        <v>216</v>
      </c>
      <c r="E2894" s="3" t="s">
        <v>5017</v>
      </c>
      <c r="F2894" s="3" t="s">
        <v>5018</v>
      </c>
      <c r="G2894">
        <v>560</v>
      </c>
      <c r="H2894" s="3" t="s">
        <v>24</v>
      </c>
      <c r="I2894" s="3" t="s">
        <v>7359</v>
      </c>
      <c r="J2894" s="3" t="s">
        <v>7397</v>
      </c>
      <c r="K2894" s="3" t="s">
        <v>4395</v>
      </c>
      <c r="L2894" s="3" t="s">
        <v>7398</v>
      </c>
      <c r="M2894" s="3" t="s">
        <v>32</v>
      </c>
      <c r="N2894" s="3">
        <f>IF(Broker_Trades[[#This Row],[Status]]="Complete",((Broker_Trades[[#This Row],[Sell Price]]-Broker_Trades[[#This Row],[Buy Price]])/Broker_Trades[[#This Row],[Buy Price]]),"")</f>
        <v>0.18287013121190218</v>
      </c>
      <c r="O28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264</v>
      </c>
      <c r="P2894" s="3">
        <f>IFERROR(Broker_Trades[[#This Row],[Return]]/Broker_Trades[[#This Row],[Time]],Broker_Trades[[#This Row],[Return]])</f>
        <v>6.9268989095417493E-4</v>
      </c>
    </row>
    <row r="2895" spans="1:16" x14ac:dyDescent="0.3">
      <c r="A2895">
        <v>2894</v>
      </c>
      <c r="B2895" s="3" t="s">
        <v>7399</v>
      </c>
      <c r="C2895" s="4">
        <v>44062.460416666669</v>
      </c>
      <c r="D2895" s="3" t="s">
        <v>216</v>
      </c>
      <c r="E2895" s="3" t="s">
        <v>217</v>
      </c>
      <c r="F2895" s="3" t="s">
        <v>217</v>
      </c>
      <c r="G2895">
        <v>165</v>
      </c>
      <c r="H2895" s="3" t="s">
        <v>24</v>
      </c>
      <c r="I2895" s="3" t="s">
        <v>7359</v>
      </c>
      <c r="J2895" s="3" t="s">
        <v>4597</v>
      </c>
      <c r="K2895" s="3" t="s">
        <v>2695</v>
      </c>
      <c r="L2895" s="3" t="s">
        <v>2695</v>
      </c>
      <c r="M2895" s="3" t="s">
        <v>19</v>
      </c>
      <c r="N2895" s="3" t="str">
        <f>IF(Broker_Trades[[#This Row],[Status]]="Complete",((Broker_Trades[[#This Row],[Sell Price]]-Broker_Trades[[#This Row],[Buy Price]])/Broker_Trades[[#This Row],[Buy Price]]),"")</f>
        <v/>
      </c>
      <c r="O28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95" s="3" t="str">
        <f>IFERROR(Broker_Trades[[#This Row],[Return]]/Broker_Trades[[#This Row],[Time]],Broker_Trades[[#This Row],[Return]])</f>
        <v/>
      </c>
    </row>
    <row r="2896" spans="1:16" x14ac:dyDescent="0.3">
      <c r="A2896">
        <v>2895</v>
      </c>
      <c r="B2896" s="3" t="s">
        <v>7400</v>
      </c>
      <c r="C2896" s="4">
        <v>44062.460416666669</v>
      </c>
      <c r="D2896" s="3" t="s">
        <v>216</v>
      </c>
      <c r="E2896" s="3" t="s">
        <v>1663</v>
      </c>
      <c r="F2896" s="3" t="s">
        <v>1493</v>
      </c>
      <c r="G2896">
        <v>780</v>
      </c>
      <c r="H2896" s="3" t="s">
        <v>24</v>
      </c>
      <c r="I2896" s="3" t="s">
        <v>7359</v>
      </c>
      <c r="J2896" s="3" t="s">
        <v>945</v>
      </c>
      <c r="K2896" s="3" t="s">
        <v>6570</v>
      </c>
      <c r="L2896" s="3" t="s">
        <v>7401</v>
      </c>
      <c r="M2896" s="3" t="s">
        <v>32</v>
      </c>
      <c r="N2896" s="3">
        <f>IF(Broker_Trades[[#This Row],[Status]]="Complete",((Broker_Trades[[#This Row],[Sell Price]]-Broker_Trades[[#This Row],[Buy Price]])/Broker_Trades[[#This Row],[Buy Price]]),"")</f>
        <v>0.1221745350500715</v>
      </c>
      <c r="O28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54</v>
      </c>
      <c r="P2896" s="3">
        <f>IFERROR(Broker_Trades[[#This Row],[Return]]/Broker_Trades[[#This Row],[Time]],Broker_Trades[[#This Row],[Return]])</f>
        <v>2.2624913898161392E-3</v>
      </c>
    </row>
    <row r="2897" spans="1:16" x14ac:dyDescent="0.3">
      <c r="A2897">
        <v>2896</v>
      </c>
      <c r="B2897" s="3" t="s">
        <v>7402</v>
      </c>
      <c r="C2897" s="4">
        <v>44062.460416666669</v>
      </c>
      <c r="D2897" s="3" t="s">
        <v>216</v>
      </c>
      <c r="E2897" s="3" t="s">
        <v>2320</v>
      </c>
      <c r="F2897" s="3" t="s">
        <v>2321</v>
      </c>
      <c r="G2897">
        <v>1746</v>
      </c>
      <c r="H2897" s="3" t="s">
        <v>3879</v>
      </c>
      <c r="I2897" s="3" t="s">
        <v>2695</v>
      </c>
      <c r="J2897" s="3" t="s">
        <v>2695</v>
      </c>
      <c r="K2897" s="3" t="s">
        <v>7359</v>
      </c>
      <c r="L2897" s="3" t="s">
        <v>7403</v>
      </c>
      <c r="M2897" s="3" t="s">
        <v>19</v>
      </c>
      <c r="N2897" s="3" t="str">
        <f>IF(Broker_Trades[[#This Row],[Status]]="Complete",((Broker_Trades[[#This Row],[Sell Price]]-Broker_Trades[[#This Row],[Buy Price]])/Broker_Trades[[#This Row],[Buy Price]]),"")</f>
        <v/>
      </c>
      <c r="O28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97" s="3" t="str">
        <f>IFERROR(Broker_Trades[[#This Row],[Return]]/Broker_Trades[[#This Row],[Time]],Broker_Trades[[#This Row],[Return]])</f>
        <v/>
      </c>
    </row>
    <row r="2898" spans="1:16" x14ac:dyDescent="0.3">
      <c r="A2898">
        <v>2897</v>
      </c>
      <c r="B2898" s="3" t="s">
        <v>7404</v>
      </c>
      <c r="C2898" s="4">
        <v>44062.460416666669</v>
      </c>
      <c r="D2898" s="3" t="s">
        <v>216</v>
      </c>
      <c r="E2898" s="3" t="s">
        <v>998</v>
      </c>
      <c r="F2898" s="3" t="s">
        <v>999</v>
      </c>
      <c r="G2898">
        <v>740</v>
      </c>
      <c r="H2898" s="3" t="s">
        <v>59</v>
      </c>
      <c r="I2898" s="3" t="s">
        <v>2695</v>
      </c>
      <c r="J2898" s="3" t="s">
        <v>2695</v>
      </c>
      <c r="K2898" s="3" t="s">
        <v>2695</v>
      </c>
      <c r="L2898" s="3" t="s">
        <v>2695</v>
      </c>
      <c r="M2898" s="3" t="s">
        <v>190</v>
      </c>
      <c r="N2898" s="3" t="str">
        <f>IF(Broker_Trades[[#This Row],[Status]]="Complete",((Broker_Trades[[#This Row],[Sell Price]]-Broker_Trades[[#This Row],[Buy Price]])/Broker_Trades[[#This Row],[Buy Price]]),"")</f>
        <v/>
      </c>
      <c r="O28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98" s="3" t="str">
        <f>IFERROR(Broker_Trades[[#This Row],[Return]]/Broker_Trades[[#This Row],[Time]],Broker_Trades[[#This Row],[Return]])</f>
        <v/>
      </c>
    </row>
    <row r="2899" spans="1:16" x14ac:dyDescent="0.3">
      <c r="A2899">
        <v>2898</v>
      </c>
      <c r="B2899" s="3" t="s">
        <v>7405</v>
      </c>
      <c r="C2899" s="4">
        <v>44062.460416666669</v>
      </c>
      <c r="D2899" s="3" t="s">
        <v>216</v>
      </c>
      <c r="E2899" s="3" t="s">
        <v>654</v>
      </c>
      <c r="F2899" s="3" t="s">
        <v>655</v>
      </c>
      <c r="G2899">
        <v>39</v>
      </c>
      <c r="H2899" s="3" t="s">
        <v>59</v>
      </c>
      <c r="I2899" s="3" t="s">
        <v>2695</v>
      </c>
      <c r="J2899" s="3" t="s">
        <v>2695</v>
      </c>
      <c r="K2899" s="3" t="s">
        <v>2695</v>
      </c>
      <c r="L2899" s="3" t="s">
        <v>2695</v>
      </c>
      <c r="M2899" s="3" t="s">
        <v>190</v>
      </c>
      <c r="N2899" s="3" t="str">
        <f>IF(Broker_Trades[[#This Row],[Status]]="Complete",((Broker_Trades[[#This Row],[Sell Price]]-Broker_Trades[[#This Row],[Buy Price]])/Broker_Trades[[#This Row],[Buy Price]]),"")</f>
        <v/>
      </c>
      <c r="O28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899" s="3" t="str">
        <f>IFERROR(Broker_Trades[[#This Row],[Return]]/Broker_Trades[[#This Row],[Time]],Broker_Trades[[#This Row],[Return]])</f>
        <v/>
      </c>
    </row>
    <row r="2900" spans="1:16" x14ac:dyDescent="0.3">
      <c r="A2900">
        <v>2899</v>
      </c>
      <c r="B2900" s="3" t="s">
        <v>7406</v>
      </c>
      <c r="C2900" s="4">
        <v>44062.459722222222</v>
      </c>
      <c r="D2900" s="3" t="s">
        <v>216</v>
      </c>
      <c r="E2900" s="3" t="s">
        <v>6931</v>
      </c>
      <c r="F2900" s="3" t="s">
        <v>4897</v>
      </c>
      <c r="G2900">
        <v>540</v>
      </c>
      <c r="H2900" s="3" t="s">
        <v>59</v>
      </c>
      <c r="I2900" s="3" t="s">
        <v>2695</v>
      </c>
      <c r="J2900" s="3" t="s">
        <v>2695</v>
      </c>
      <c r="K2900" s="3" t="s">
        <v>2695</v>
      </c>
      <c r="L2900" s="3" t="s">
        <v>2695</v>
      </c>
      <c r="M2900" s="3" t="s">
        <v>190</v>
      </c>
      <c r="N2900" s="3" t="str">
        <f>IF(Broker_Trades[[#This Row],[Status]]="Complete",((Broker_Trades[[#This Row],[Sell Price]]-Broker_Trades[[#This Row],[Buy Price]])/Broker_Trades[[#This Row],[Buy Price]]),"")</f>
        <v/>
      </c>
      <c r="O29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00" s="3" t="str">
        <f>IFERROR(Broker_Trades[[#This Row],[Return]]/Broker_Trades[[#This Row],[Time]],Broker_Trades[[#This Row],[Return]])</f>
        <v/>
      </c>
    </row>
    <row r="2901" spans="1:16" x14ac:dyDescent="0.3">
      <c r="A2901">
        <v>2900</v>
      </c>
      <c r="B2901" s="3" t="s">
        <v>7407</v>
      </c>
      <c r="C2901" s="4">
        <v>44062.459722222222</v>
      </c>
      <c r="D2901" s="3" t="s">
        <v>38</v>
      </c>
      <c r="E2901" s="3" t="s">
        <v>2544</v>
      </c>
      <c r="F2901" s="3" t="s">
        <v>2545</v>
      </c>
      <c r="G2901">
        <v>560</v>
      </c>
      <c r="H2901" s="3" t="s">
        <v>24</v>
      </c>
      <c r="I2901" s="3" t="s">
        <v>7359</v>
      </c>
      <c r="J2901" s="3" t="s">
        <v>1935</v>
      </c>
      <c r="K2901" s="3" t="s">
        <v>5326</v>
      </c>
      <c r="L2901" s="3" t="s">
        <v>3650</v>
      </c>
      <c r="M2901" s="3" t="s">
        <v>32</v>
      </c>
      <c r="N2901" s="3">
        <f>IF(Broker_Trades[[#This Row],[Status]]="Complete",((Broker_Trades[[#This Row],[Sell Price]]-Broker_Trades[[#This Row],[Buy Price]])/Broker_Trades[[#This Row],[Buy Price]]),"")</f>
        <v>0.20920502092050208</v>
      </c>
      <c r="O29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240</v>
      </c>
      <c r="P2901" s="3">
        <f>IFERROR(Broker_Trades[[#This Row],[Return]]/Broker_Trades[[#This Row],[Time]],Broker_Trades[[#This Row],[Return]])</f>
        <v>8.7168758716875871E-4</v>
      </c>
    </row>
    <row r="2902" spans="1:16" x14ac:dyDescent="0.3">
      <c r="A2902">
        <v>2901</v>
      </c>
      <c r="B2902" s="3" t="s">
        <v>7408</v>
      </c>
      <c r="C2902" s="4">
        <v>44062.459722222222</v>
      </c>
      <c r="D2902" s="3" t="s">
        <v>6721</v>
      </c>
      <c r="E2902" s="3" t="s">
        <v>357</v>
      </c>
      <c r="F2902" s="3" t="s">
        <v>358</v>
      </c>
      <c r="G2902">
        <v>1513</v>
      </c>
      <c r="H2902" s="3" t="s">
        <v>17</v>
      </c>
      <c r="I2902" s="3" t="s">
        <v>7359</v>
      </c>
      <c r="J2902" s="3" t="s">
        <v>7409</v>
      </c>
      <c r="K2902" s="3" t="s">
        <v>7214</v>
      </c>
      <c r="L2902" s="3" t="s">
        <v>7410</v>
      </c>
      <c r="M2902" s="3" t="s">
        <v>32</v>
      </c>
      <c r="N2902" s="3">
        <f>IF(Broker_Trades[[#This Row],[Status]]="Complete",((Broker_Trades[[#This Row],[Sell Price]]-Broker_Trades[[#This Row],[Buy Price]])/Broker_Trades[[#This Row],[Buy Price]]),"")</f>
        <v>7.8294314381270866E-2</v>
      </c>
      <c r="O29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2902" s="3">
        <f>IFERROR(Broker_Trades[[#This Row],[Return]]/Broker_Trades[[#This Row],[Time]],Broker_Trades[[#This Row],[Return]])</f>
        <v>3.9147157190635433E-2</v>
      </c>
    </row>
    <row r="2903" spans="1:16" x14ac:dyDescent="0.3">
      <c r="A2903">
        <v>2902</v>
      </c>
      <c r="B2903" s="3" t="s">
        <v>7411</v>
      </c>
      <c r="C2903" s="4">
        <v>44062.459722222222</v>
      </c>
      <c r="D2903" s="3" t="s">
        <v>6721</v>
      </c>
      <c r="E2903" s="3" t="s">
        <v>1538</v>
      </c>
      <c r="F2903" s="3" t="s">
        <v>1539</v>
      </c>
      <c r="G2903">
        <v>1004</v>
      </c>
      <c r="H2903" s="3" t="s">
        <v>2852</v>
      </c>
      <c r="I2903" s="3" t="s">
        <v>7038</v>
      </c>
      <c r="J2903" s="3" t="s">
        <v>7412</v>
      </c>
      <c r="K2903" s="3" t="s">
        <v>7359</v>
      </c>
      <c r="L2903" s="3" t="s">
        <v>7413</v>
      </c>
      <c r="M2903" s="3" t="s">
        <v>32</v>
      </c>
      <c r="N2903" s="3">
        <f>IF(Broker_Trades[[#This Row],[Status]]="Complete",((Broker_Trades[[#This Row],[Sell Price]]-Broker_Trades[[#This Row],[Buy Price]])/Broker_Trades[[#This Row],[Buy Price]]),"")</f>
        <v>2.1099808641353655E-2</v>
      </c>
      <c r="O29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2903" s="3">
        <f>IFERROR(Broker_Trades[[#This Row],[Return]]/Broker_Trades[[#This Row],[Time]],Broker_Trades[[#This Row],[Return]])</f>
        <v>1.6230622031810503E-3</v>
      </c>
    </row>
    <row r="2904" spans="1:16" x14ac:dyDescent="0.3">
      <c r="A2904">
        <v>2903</v>
      </c>
      <c r="B2904" s="3" t="s">
        <v>7414</v>
      </c>
      <c r="C2904" s="4">
        <v>44062.459027777775</v>
      </c>
      <c r="D2904" s="3" t="s">
        <v>6721</v>
      </c>
      <c r="E2904" s="3" t="s">
        <v>261</v>
      </c>
      <c r="F2904" s="3" t="s">
        <v>262</v>
      </c>
      <c r="G2904">
        <v>175</v>
      </c>
      <c r="H2904" s="3" t="s">
        <v>17</v>
      </c>
      <c r="I2904" s="3" t="s">
        <v>7359</v>
      </c>
      <c r="J2904" s="3" t="s">
        <v>7415</v>
      </c>
      <c r="K2904" s="3" t="s">
        <v>7140</v>
      </c>
      <c r="L2904" s="3" t="s">
        <v>7416</v>
      </c>
      <c r="M2904" s="3" t="s">
        <v>32</v>
      </c>
      <c r="N2904" s="3">
        <f>IF(Broker_Trades[[#This Row],[Status]]="Complete",((Broker_Trades[[#This Row],[Sell Price]]-Broker_Trades[[#This Row],[Buy Price]])/Broker_Trades[[#This Row],[Buy Price]]),"")</f>
        <v>0.18684554973821976</v>
      </c>
      <c r="O29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904" s="3">
        <f>IFERROR(Broker_Trades[[#This Row],[Return]]/Broker_Trades[[#This Row],[Time]],Broker_Trades[[#This Row],[Return]])</f>
        <v>2.6692221391174251E-2</v>
      </c>
    </row>
    <row r="2905" spans="1:16" x14ac:dyDescent="0.3">
      <c r="A2905">
        <v>2904</v>
      </c>
      <c r="B2905" s="3" t="s">
        <v>7417</v>
      </c>
      <c r="C2905" s="4">
        <v>44061.597222222219</v>
      </c>
      <c r="D2905" s="3" t="s">
        <v>159</v>
      </c>
      <c r="E2905" s="3" t="s">
        <v>2429</v>
      </c>
      <c r="F2905" s="3" t="s">
        <v>2430</v>
      </c>
      <c r="G2905">
        <v>89</v>
      </c>
      <c r="H2905" s="3" t="s">
        <v>24</v>
      </c>
      <c r="I2905" s="3" t="s">
        <v>7418</v>
      </c>
      <c r="J2905" s="3" t="s">
        <v>7419</v>
      </c>
      <c r="K2905" s="3" t="s">
        <v>3121</v>
      </c>
      <c r="L2905" s="3" t="s">
        <v>7420</v>
      </c>
      <c r="M2905" s="3" t="s">
        <v>32</v>
      </c>
      <c r="N2905" s="3">
        <f>IF(Broker_Trades[[#This Row],[Status]]="Complete",((Broker_Trades[[#This Row],[Sell Price]]-Broker_Trades[[#This Row],[Buy Price]])/Broker_Trades[[#This Row],[Buy Price]]),"")</f>
        <v>0.29818181818181816</v>
      </c>
      <c r="O29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195</v>
      </c>
      <c r="P2905" s="3">
        <f>IFERROR(Broker_Trades[[#This Row],[Return]]/Broker_Trades[[#This Row],[Time]],Broker_Trades[[#This Row],[Return]])</f>
        <v>1.529137529137529E-3</v>
      </c>
    </row>
    <row r="2906" spans="1:16" x14ac:dyDescent="0.3">
      <c r="A2906">
        <v>2905</v>
      </c>
      <c r="B2906" s="3" t="s">
        <v>7421</v>
      </c>
      <c r="C2906" s="4">
        <v>44061.560416666667</v>
      </c>
      <c r="D2906" s="3" t="s">
        <v>159</v>
      </c>
      <c r="E2906" s="3" t="s">
        <v>2611</v>
      </c>
      <c r="F2906" s="3" t="s">
        <v>2612</v>
      </c>
      <c r="G2906">
        <v>500</v>
      </c>
      <c r="H2906" s="3" t="s">
        <v>24</v>
      </c>
      <c r="I2906" s="3" t="s">
        <v>7418</v>
      </c>
      <c r="J2906" s="3" t="s">
        <v>5887</v>
      </c>
      <c r="K2906" s="3" t="s">
        <v>6854</v>
      </c>
      <c r="L2906" s="3" t="s">
        <v>7422</v>
      </c>
      <c r="M2906" s="3" t="s">
        <v>32</v>
      </c>
      <c r="N2906" s="3">
        <f>IF(Broker_Trades[[#This Row],[Status]]="Complete",((Broker_Trades[[#This Row],[Sell Price]]-Broker_Trades[[#This Row],[Buy Price]])/Broker_Trades[[#This Row],[Buy Price]]),"")</f>
        <v>0.17769953051643189</v>
      </c>
      <c r="O29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2906" s="3">
        <f>IFERROR(Broker_Trades[[#This Row],[Return]]/Broker_Trades[[#This Row],[Time]],Broker_Trades[[#This Row],[Return]])</f>
        <v>7.7260665441926911E-3</v>
      </c>
    </row>
    <row r="2907" spans="1:16" x14ac:dyDescent="0.3">
      <c r="A2907">
        <v>2906</v>
      </c>
      <c r="B2907" s="3" t="s">
        <v>7423</v>
      </c>
      <c r="C2907" s="4">
        <v>44061.535416666666</v>
      </c>
      <c r="D2907" s="3" t="s">
        <v>159</v>
      </c>
      <c r="E2907" s="3" t="s">
        <v>560</v>
      </c>
      <c r="F2907" s="3" t="s">
        <v>561</v>
      </c>
      <c r="G2907">
        <v>1154</v>
      </c>
      <c r="H2907" s="3" t="s">
        <v>24</v>
      </c>
      <c r="I2907" s="3" t="s">
        <v>7418</v>
      </c>
      <c r="J2907" s="3" t="s">
        <v>7424</v>
      </c>
      <c r="K2907" s="3" t="s">
        <v>7140</v>
      </c>
      <c r="L2907" s="3" t="s">
        <v>4426</v>
      </c>
      <c r="M2907" s="3" t="s">
        <v>32</v>
      </c>
      <c r="N2907" s="3">
        <f>IF(Broker_Trades[[#This Row],[Status]]="Complete",((Broker_Trades[[#This Row],[Sell Price]]-Broker_Trades[[#This Row],[Buy Price]])/Broker_Trades[[#This Row],[Buy Price]]),"")</f>
        <v>0.17617617617617617</v>
      </c>
      <c r="O29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2907" s="3">
        <f>IFERROR(Broker_Trades[[#This Row],[Return]]/Broker_Trades[[#This Row],[Time]],Broker_Trades[[#This Row],[Return]])</f>
        <v>2.2022022022022022E-2</v>
      </c>
    </row>
    <row r="2908" spans="1:16" x14ac:dyDescent="0.3">
      <c r="A2908">
        <v>2907</v>
      </c>
      <c r="B2908" s="3" t="s">
        <v>7425</v>
      </c>
      <c r="C2908" s="4">
        <v>44061.53402777778</v>
      </c>
      <c r="D2908" s="3" t="s">
        <v>38</v>
      </c>
      <c r="E2908" s="3" t="s">
        <v>5383</v>
      </c>
      <c r="F2908" s="3" t="s">
        <v>1493</v>
      </c>
      <c r="G2908">
        <v>780</v>
      </c>
      <c r="H2908" s="3" t="s">
        <v>24</v>
      </c>
      <c r="I2908" s="3" t="s">
        <v>7418</v>
      </c>
      <c r="J2908" s="3" t="s">
        <v>7426</v>
      </c>
      <c r="K2908" s="3" t="s">
        <v>6570</v>
      </c>
      <c r="L2908" s="3" t="s">
        <v>7401</v>
      </c>
      <c r="M2908" s="3" t="s">
        <v>32</v>
      </c>
      <c r="N2908" s="3">
        <f>IF(Broker_Trades[[#This Row],[Status]]="Complete",((Broker_Trades[[#This Row],[Sell Price]]-Broker_Trades[[#This Row],[Buy Price]])/Broker_Trades[[#This Row],[Buy Price]]),"")</f>
        <v>0.17074626865671638</v>
      </c>
      <c r="O29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55</v>
      </c>
      <c r="P2908" s="3">
        <f>IFERROR(Broker_Trades[[#This Row],[Return]]/Broker_Trades[[#This Row],[Time]],Broker_Trades[[#This Row],[Return]])</f>
        <v>3.1044776119402979E-3</v>
      </c>
    </row>
    <row r="2909" spans="1:16" x14ac:dyDescent="0.3">
      <c r="A2909">
        <v>2908</v>
      </c>
      <c r="B2909" s="3" t="s">
        <v>7427</v>
      </c>
      <c r="C2909" s="4">
        <v>44061.532638888886</v>
      </c>
      <c r="D2909" s="3" t="s">
        <v>38</v>
      </c>
      <c r="E2909" s="3" t="s">
        <v>1538</v>
      </c>
      <c r="F2909" s="3" t="s">
        <v>1539</v>
      </c>
      <c r="G2909">
        <v>1120</v>
      </c>
      <c r="H2909" s="3" t="s">
        <v>24</v>
      </c>
      <c r="I2909" s="3" t="s">
        <v>7418</v>
      </c>
      <c r="J2909" s="3" t="s">
        <v>3265</v>
      </c>
      <c r="K2909" s="3" t="s">
        <v>7012</v>
      </c>
      <c r="L2909" s="3" t="s">
        <v>7428</v>
      </c>
      <c r="M2909" s="3" t="s">
        <v>32</v>
      </c>
      <c r="N2909" s="3">
        <f>IF(Broker_Trades[[#This Row],[Status]]="Complete",((Broker_Trades[[#This Row],[Sell Price]]-Broker_Trades[[#This Row],[Buy Price]])/Broker_Trades[[#This Row],[Buy Price]]),"")</f>
        <v>0.19682051282051291</v>
      </c>
      <c r="O29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2909" s="3">
        <f>IFERROR(Broker_Trades[[#This Row],[Return]]/Broker_Trades[[#This Row],[Time]],Broker_Trades[[#This Row],[Return]])</f>
        <v>1.2301282051282057E-2</v>
      </c>
    </row>
    <row r="2910" spans="1:16" x14ac:dyDescent="0.3">
      <c r="A2910">
        <v>2909</v>
      </c>
      <c r="B2910" s="3" t="s">
        <v>7429</v>
      </c>
      <c r="C2910" s="4">
        <v>44061.532638888886</v>
      </c>
      <c r="D2910" s="3" t="s">
        <v>38</v>
      </c>
      <c r="E2910" s="3" t="s">
        <v>2611</v>
      </c>
      <c r="F2910" s="3" t="s">
        <v>2612</v>
      </c>
      <c r="G2910">
        <v>490</v>
      </c>
      <c r="H2910" s="3" t="s">
        <v>24</v>
      </c>
      <c r="I2910" s="3" t="s">
        <v>7418</v>
      </c>
      <c r="J2910" s="3" t="s">
        <v>5887</v>
      </c>
      <c r="K2910" s="3" t="s">
        <v>7184</v>
      </c>
      <c r="L2910" s="3" t="s">
        <v>7430</v>
      </c>
      <c r="M2910" s="3" t="s">
        <v>32</v>
      </c>
      <c r="N2910" s="3">
        <f>IF(Broker_Trades[[#This Row],[Status]]="Complete",((Broker_Trades[[#This Row],[Sell Price]]-Broker_Trades[[#This Row],[Buy Price]])/Broker_Trades[[#This Row],[Buy Price]]),"")</f>
        <v>0.15199530516431925</v>
      </c>
      <c r="O29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910" s="3">
        <f>IFERROR(Broker_Trades[[#This Row],[Return]]/Broker_Trades[[#This Row],[Time]],Broker_Trades[[#This Row],[Return]])</f>
        <v>2.171361502347418E-2</v>
      </c>
    </row>
    <row r="2911" spans="1:16" x14ac:dyDescent="0.3">
      <c r="A2911">
        <v>2910</v>
      </c>
      <c r="B2911" s="3" t="s">
        <v>7431</v>
      </c>
      <c r="C2911" s="4">
        <v>44061.532638888886</v>
      </c>
      <c r="D2911" s="3" t="s">
        <v>38</v>
      </c>
      <c r="E2911" s="3" t="s">
        <v>1163</v>
      </c>
      <c r="F2911" s="3" t="s">
        <v>1164</v>
      </c>
      <c r="G2911">
        <v>450</v>
      </c>
      <c r="H2911" s="3" t="s">
        <v>59</v>
      </c>
      <c r="I2911" s="3" t="s">
        <v>7418</v>
      </c>
      <c r="J2911" s="3" t="s">
        <v>7432</v>
      </c>
      <c r="K2911" s="3" t="s">
        <v>6494</v>
      </c>
      <c r="L2911" s="3" t="s">
        <v>7433</v>
      </c>
      <c r="M2911" s="3" t="s">
        <v>32</v>
      </c>
      <c r="N2911" s="3">
        <f>IF(Broker_Trades[[#This Row],[Status]]="Complete",((Broker_Trades[[#This Row],[Sell Price]]-Broker_Trades[[#This Row],[Buy Price]])/Broker_Trades[[#This Row],[Buy Price]]),"")</f>
        <v>0.55409631019387107</v>
      </c>
      <c r="O29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62</v>
      </c>
      <c r="P2911" s="3">
        <f>IFERROR(Broker_Trades[[#This Row],[Return]]/Broker_Trades[[#This Row],[Time]],Broker_Trades[[#This Row],[Return]])</f>
        <v>8.9370372611914696E-3</v>
      </c>
    </row>
    <row r="2912" spans="1:16" x14ac:dyDescent="0.3">
      <c r="A2912">
        <v>2911</v>
      </c>
      <c r="B2912" s="3" t="s">
        <v>7434</v>
      </c>
      <c r="C2912" s="4">
        <v>44061.532638888886</v>
      </c>
      <c r="D2912" s="3" t="s">
        <v>6721</v>
      </c>
      <c r="E2912" s="3" t="s">
        <v>5383</v>
      </c>
      <c r="F2912" s="3" t="s">
        <v>1493</v>
      </c>
      <c r="G2912">
        <v>725</v>
      </c>
      <c r="H2912" s="3" t="s">
        <v>17</v>
      </c>
      <c r="I2912" s="3" t="s">
        <v>7418</v>
      </c>
      <c r="J2912" s="3" t="s">
        <v>7426</v>
      </c>
      <c r="K2912" s="3" t="s">
        <v>7214</v>
      </c>
      <c r="L2912" s="3" t="s">
        <v>7435</v>
      </c>
      <c r="M2912" s="3" t="s">
        <v>32</v>
      </c>
      <c r="N2912" s="3">
        <f>IF(Broker_Trades[[#This Row],[Status]]="Complete",((Broker_Trades[[#This Row],[Sell Price]]-Broker_Trades[[#This Row],[Buy Price]])/Broker_Trades[[#This Row],[Buy Price]]),"")</f>
        <v>0.10246268656716415</v>
      </c>
      <c r="O29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2912" s="3">
        <f>IFERROR(Broker_Trades[[#This Row],[Return]]/Broker_Trades[[#This Row],[Time]],Broker_Trades[[#This Row],[Return]])</f>
        <v>3.4154228855721384E-2</v>
      </c>
    </row>
    <row r="2913" spans="1:16" x14ac:dyDescent="0.3">
      <c r="A2913">
        <v>2912</v>
      </c>
      <c r="B2913" s="3" t="s">
        <v>7436</v>
      </c>
      <c r="C2913" s="4">
        <v>44061.532638888886</v>
      </c>
      <c r="D2913" s="3" t="s">
        <v>6721</v>
      </c>
      <c r="E2913" s="3" t="s">
        <v>638</v>
      </c>
      <c r="F2913" s="3" t="s">
        <v>639</v>
      </c>
      <c r="G2913">
        <v>1350</v>
      </c>
      <c r="H2913" s="3" t="s">
        <v>24</v>
      </c>
      <c r="I2913" s="3" t="s">
        <v>7418</v>
      </c>
      <c r="J2913" s="3" t="s">
        <v>2159</v>
      </c>
      <c r="K2913" s="3" t="s">
        <v>4117</v>
      </c>
      <c r="L2913" s="3" t="s">
        <v>7437</v>
      </c>
      <c r="M2913" s="3" t="s">
        <v>32</v>
      </c>
      <c r="N2913" s="3">
        <f>IF(Broker_Trades[[#This Row],[Status]]="Complete",((Broker_Trades[[#This Row],[Sell Price]]-Broker_Trades[[#This Row],[Buy Price]])/Broker_Trades[[#This Row],[Buy Price]]),"")</f>
        <v>0.32611650485436899</v>
      </c>
      <c r="O29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140</v>
      </c>
      <c r="P2913" s="3">
        <f>IFERROR(Broker_Trades[[#This Row],[Return]]/Broker_Trades[[#This Row],[Time]],Broker_Trades[[#This Row],[Return]])</f>
        <v>2.3294036061026358E-3</v>
      </c>
    </row>
    <row r="2914" spans="1:16" x14ac:dyDescent="0.3">
      <c r="A2914">
        <v>2913</v>
      </c>
      <c r="B2914" s="3" t="s">
        <v>7438</v>
      </c>
      <c r="C2914" s="4">
        <v>44061.532638888886</v>
      </c>
      <c r="D2914" s="3" t="s">
        <v>21</v>
      </c>
      <c r="E2914" s="3" t="s">
        <v>361</v>
      </c>
      <c r="F2914" s="3" t="s">
        <v>362</v>
      </c>
      <c r="G2914">
        <v>215</v>
      </c>
      <c r="H2914" s="3" t="s">
        <v>24</v>
      </c>
      <c r="I2914" s="3" t="s">
        <v>7418</v>
      </c>
      <c r="J2914" s="3" t="s">
        <v>7439</v>
      </c>
      <c r="K2914" s="3" t="s">
        <v>4687</v>
      </c>
      <c r="L2914" s="3" t="s">
        <v>881</v>
      </c>
      <c r="M2914" s="3" t="s">
        <v>32</v>
      </c>
      <c r="N2914" s="3">
        <f>IF(Broker_Trades[[#This Row],[Status]]="Complete",((Broker_Trades[[#This Row],[Sell Price]]-Broker_Trades[[#This Row],[Buy Price]])/Broker_Trades[[#This Row],[Buy Price]]),"")</f>
        <v>0.11801242236024852</v>
      </c>
      <c r="O29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2914" s="3">
        <f>IFERROR(Broker_Trades[[#This Row],[Return]]/Broker_Trades[[#This Row],[Time]],Broker_Trades[[#This Row],[Return]])</f>
        <v>1.2968398061565772E-3</v>
      </c>
    </row>
    <row r="2915" spans="1:16" x14ac:dyDescent="0.3">
      <c r="A2915">
        <v>2914</v>
      </c>
      <c r="B2915" s="3" t="s">
        <v>7440</v>
      </c>
      <c r="C2915" s="4">
        <v>44061.532638888886</v>
      </c>
      <c r="D2915" s="3" t="s">
        <v>21</v>
      </c>
      <c r="E2915" s="3" t="s">
        <v>2429</v>
      </c>
      <c r="F2915" s="3" t="s">
        <v>2430</v>
      </c>
      <c r="G2915">
        <v>104</v>
      </c>
      <c r="H2915" s="3" t="s">
        <v>24</v>
      </c>
      <c r="I2915" s="3" t="s">
        <v>7418</v>
      </c>
      <c r="J2915" s="3" t="s">
        <v>7419</v>
      </c>
      <c r="K2915" s="3" t="s">
        <v>2695</v>
      </c>
      <c r="L2915" s="3" t="s">
        <v>2695</v>
      </c>
      <c r="M2915" s="3" t="s">
        <v>19</v>
      </c>
      <c r="N2915" s="3" t="str">
        <f>IF(Broker_Trades[[#This Row],[Status]]="Complete",((Broker_Trades[[#This Row],[Sell Price]]-Broker_Trades[[#This Row],[Buy Price]])/Broker_Trades[[#This Row],[Buy Price]]),"")</f>
        <v/>
      </c>
      <c r="O29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15" s="3" t="str">
        <f>IFERROR(Broker_Trades[[#This Row],[Return]]/Broker_Trades[[#This Row],[Time]],Broker_Trades[[#This Row],[Return]])</f>
        <v/>
      </c>
    </row>
    <row r="2916" spans="1:16" x14ac:dyDescent="0.3">
      <c r="A2916">
        <v>2915</v>
      </c>
      <c r="B2916" s="3" t="s">
        <v>7441</v>
      </c>
      <c r="C2916" s="4">
        <v>44061.532638888886</v>
      </c>
      <c r="D2916" s="3" t="s">
        <v>21</v>
      </c>
      <c r="E2916" s="3" t="s">
        <v>1163</v>
      </c>
      <c r="F2916" s="3" t="s">
        <v>1164</v>
      </c>
      <c r="G2916">
        <v>300</v>
      </c>
      <c r="H2916" s="3" t="s">
        <v>2852</v>
      </c>
      <c r="I2916" s="3" t="s">
        <v>7038</v>
      </c>
      <c r="J2916" s="3" t="s">
        <v>7442</v>
      </c>
      <c r="K2916" s="3" t="s">
        <v>7418</v>
      </c>
      <c r="L2916" s="3" t="s">
        <v>7432</v>
      </c>
      <c r="M2916" s="3" t="s">
        <v>32</v>
      </c>
      <c r="N2916" s="3">
        <f>IF(Broker_Trades[[#This Row],[Status]]="Complete",((Broker_Trades[[#This Row],[Sell Price]]-Broker_Trades[[#This Row],[Buy Price]])/Broker_Trades[[#This Row],[Buy Price]]),"")</f>
        <v>9.2959671907040284E-2</v>
      </c>
      <c r="O29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2916" s="3">
        <f>IFERROR(Broker_Trades[[#This Row],[Return]]/Broker_Trades[[#This Row],[Time]],Broker_Trades[[#This Row],[Return]])</f>
        <v>6.6399765647885915E-3</v>
      </c>
    </row>
    <row r="2917" spans="1:16" x14ac:dyDescent="0.3">
      <c r="A2917">
        <v>2916</v>
      </c>
      <c r="B2917" s="3" t="s">
        <v>7443</v>
      </c>
      <c r="C2917" s="4">
        <v>44061.532638888886</v>
      </c>
      <c r="D2917" s="3" t="s">
        <v>34</v>
      </c>
      <c r="E2917" s="3" t="s">
        <v>1339</v>
      </c>
      <c r="F2917" s="3" t="s">
        <v>1340</v>
      </c>
      <c r="G2917">
        <v>850</v>
      </c>
      <c r="H2917" s="3" t="s">
        <v>59</v>
      </c>
      <c r="I2917" s="3" t="s">
        <v>7418</v>
      </c>
      <c r="J2917" s="3" t="s">
        <v>5172</v>
      </c>
      <c r="K2917" s="3" t="s">
        <v>6638</v>
      </c>
      <c r="L2917" s="3" t="s">
        <v>7444</v>
      </c>
      <c r="M2917" s="3" t="s">
        <v>32</v>
      </c>
      <c r="N2917" s="3">
        <f>IF(Broker_Trades[[#This Row],[Status]]="Complete",((Broker_Trades[[#This Row],[Sell Price]]-Broker_Trades[[#This Row],[Buy Price]])/Broker_Trades[[#This Row],[Buy Price]]),"")</f>
        <v>0.17372413793103456</v>
      </c>
      <c r="O29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48</v>
      </c>
      <c r="P2917" s="3">
        <f>IFERROR(Broker_Trades[[#This Row],[Return]]/Broker_Trades[[#This Row],[Time]],Broker_Trades[[#This Row],[Return]])</f>
        <v>3.6192528735632199E-3</v>
      </c>
    </row>
    <row r="2918" spans="1:16" x14ac:dyDescent="0.3">
      <c r="A2918">
        <v>2917</v>
      </c>
      <c r="B2918" s="3" t="s">
        <v>7445</v>
      </c>
      <c r="C2918" s="4">
        <v>44061.532638888886</v>
      </c>
      <c r="D2918" s="3" t="s">
        <v>34</v>
      </c>
      <c r="E2918" s="3" t="s">
        <v>152</v>
      </c>
      <c r="F2918" s="3" t="s">
        <v>153</v>
      </c>
      <c r="G2918">
        <v>3300</v>
      </c>
      <c r="H2918" s="3" t="s">
        <v>24</v>
      </c>
      <c r="I2918" s="3" t="s">
        <v>7418</v>
      </c>
      <c r="J2918" s="3" t="s">
        <v>7446</v>
      </c>
      <c r="K2918" s="3" t="s">
        <v>6581</v>
      </c>
      <c r="L2918" s="3" t="s">
        <v>7447</v>
      </c>
      <c r="M2918" s="3" t="s">
        <v>32</v>
      </c>
      <c r="N2918" s="3">
        <f>IF(Broker_Trades[[#This Row],[Status]]="Complete",((Broker_Trades[[#This Row],[Sell Price]]-Broker_Trades[[#This Row],[Buy Price]])/Broker_Trades[[#This Row],[Buy Price]]),"")</f>
        <v>0.14110010249402119</v>
      </c>
      <c r="O29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2918" s="3">
        <f>IFERROR(Broker_Trades[[#This Row],[Return]]/Broker_Trades[[#This Row],[Time]],Broker_Trades[[#This Row],[Return]])</f>
        <v>2.7134635095004073E-3</v>
      </c>
    </row>
    <row r="2919" spans="1:16" x14ac:dyDescent="0.3">
      <c r="A2919">
        <v>2918</v>
      </c>
      <c r="B2919" s="3" t="s">
        <v>7448</v>
      </c>
      <c r="C2919" s="4">
        <v>44061.531944444447</v>
      </c>
      <c r="D2919" s="3" t="s">
        <v>34</v>
      </c>
      <c r="E2919" s="3" t="s">
        <v>1492</v>
      </c>
      <c r="F2919" s="3" t="s">
        <v>1493</v>
      </c>
      <c r="G2919">
        <v>803</v>
      </c>
      <c r="H2919" s="3" t="s">
        <v>24</v>
      </c>
      <c r="I2919" s="3" t="s">
        <v>7418</v>
      </c>
      <c r="J2919" s="3" t="s">
        <v>7426</v>
      </c>
      <c r="K2919" s="3" t="s">
        <v>6002</v>
      </c>
      <c r="L2919" s="3" t="s">
        <v>7449</v>
      </c>
      <c r="M2919" s="3" t="s">
        <v>32</v>
      </c>
      <c r="N2919" s="3">
        <f>IF(Broker_Trades[[#This Row],[Status]]="Complete",((Broker_Trades[[#This Row],[Sell Price]]-Broker_Trades[[#This Row],[Buy Price]])/Broker_Trades[[#This Row],[Buy Price]]),"")</f>
        <v>0.21074626865671647</v>
      </c>
      <c r="O29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73</v>
      </c>
      <c r="P2919" s="3">
        <f>IFERROR(Broker_Trades[[#This Row],[Return]]/Broker_Trades[[#This Row],[Time]],Broker_Trades[[#This Row],[Return]])</f>
        <v>2.8869351870783079E-3</v>
      </c>
    </row>
    <row r="2920" spans="1:16" x14ac:dyDescent="0.3">
      <c r="A2920">
        <v>2919</v>
      </c>
      <c r="B2920" s="3" t="s">
        <v>7450</v>
      </c>
      <c r="C2920" s="4">
        <v>44061.531944444447</v>
      </c>
      <c r="D2920" s="3" t="s">
        <v>161</v>
      </c>
      <c r="E2920" s="3" t="s">
        <v>1318</v>
      </c>
      <c r="F2920" s="3" t="s">
        <v>1318</v>
      </c>
      <c r="G2920">
        <v>480</v>
      </c>
      <c r="H2920" s="3" t="s">
        <v>24</v>
      </c>
      <c r="I2920" s="3" t="s">
        <v>7418</v>
      </c>
      <c r="J2920" s="3" t="s">
        <v>4749</v>
      </c>
      <c r="K2920" s="3" t="s">
        <v>3104</v>
      </c>
      <c r="L2920" s="3" t="s">
        <v>4712</v>
      </c>
      <c r="M2920" s="3" t="s">
        <v>32</v>
      </c>
      <c r="N2920" s="3">
        <f>IF(Broker_Trades[[#This Row],[Status]]="Complete",((Broker_Trades[[#This Row],[Sell Price]]-Broker_Trades[[#This Row],[Buy Price]])/Broker_Trades[[#This Row],[Buy Price]]),"")</f>
        <v>0.17658536585365847</v>
      </c>
      <c r="O29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196</v>
      </c>
      <c r="P2920" s="3">
        <f>IFERROR(Broker_Trades[[#This Row],[Return]]/Broker_Trades[[#This Row],[Time]],Broker_Trades[[#This Row],[Return]])</f>
        <v>9.0094574415131869E-4</v>
      </c>
    </row>
    <row r="2921" spans="1:16" x14ac:dyDescent="0.3">
      <c r="A2921">
        <v>2920</v>
      </c>
      <c r="B2921" s="3" t="s">
        <v>7451</v>
      </c>
      <c r="C2921" s="4">
        <v>44061.531944444447</v>
      </c>
      <c r="D2921" s="3" t="s">
        <v>161</v>
      </c>
      <c r="E2921" s="3" t="s">
        <v>1709</v>
      </c>
      <c r="F2921" s="3" t="s">
        <v>1710</v>
      </c>
      <c r="G2921">
        <v>220</v>
      </c>
      <c r="H2921" s="3" t="s">
        <v>59</v>
      </c>
      <c r="I2921" s="3" t="s">
        <v>7418</v>
      </c>
      <c r="J2921" s="3" t="s">
        <v>7452</v>
      </c>
      <c r="K2921" s="3" t="s">
        <v>4345</v>
      </c>
      <c r="L2921" s="3" t="s">
        <v>6267</v>
      </c>
      <c r="M2921" s="3" t="s">
        <v>32</v>
      </c>
      <c r="N2921" s="3">
        <f>IF(Broker_Trades[[#This Row],[Status]]="Complete",((Broker_Trades[[#This Row],[Sell Price]]-Broker_Trades[[#This Row],[Buy Price]])/Broker_Trades[[#This Row],[Buy Price]]),"")</f>
        <v>0.37454981992797126</v>
      </c>
      <c r="O29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113</v>
      </c>
      <c r="P2921" s="3">
        <f>IFERROR(Broker_Trades[[#This Row],[Return]]/Broker_Trades[[#This Row],[Time]],Broker_Trades[[#This Row],[Return]])</f>
        <v>3.3146001763537281E-3</v>
      </c>
    </row>
    <row r="2922" spans="1:16" x14ac:dyDescent="0.3">
      <c r="A2922">
        <v>2921</v>
      </c>
      <c r="B2922" s="3" t="s">
        <v>7453</v>
      </c>
      <c r="C2922" s="4">
        <v>44061.531944444447</v>
      </c>
      <c r="D2922" s="3" t="s">
        <v>222</v>
      </c>
      <c r="E2922" s="3" t="s">
        <v>2198</v>
      </c>
      <c r="F2922" s="3" t="s">
        <v>2199</v>
      </c>
      <c r="G2922">
        <v>880</v>
      </c>
      <c r="H2922" s="3" t="s">
        <v>24</v>
      </c>
      <c r="I2922" s="3" t="s">
        <v>7418</v>
      </c>
      <c r="J2922" s="3" t="s">
        <v>7454</v>
      </c>
      <c r="K2922" s="3" t="s">
        <v>5089</v>
      </c>
      <c r="L2922" s="3" t="s">
        <v>7455</v>
      </c>
      <c r="M2922" s="3" t="s">
        <v>32</v>
      </c>
      <c r="N2922" s="3">
        <f>IF(Broker_Trades[[#This Row],[Status]]="Complete",((Broker_Trades[[#This Row],[Sell Price]]-Broker_Trades[[#This Row],[Buy Price]])/Broker_Trades[[#This Row],[Buy Price]]),"")</f>
        <v>0.30094959824689554</v>
      </c>
      <c r="O29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2922" s="3">
        <f>IFERROR(Broker_Trades[[#This Row],[Return]]/Broker_Trades[[#This Row],[Time]],Broker_Trades[[#This Row],[Return]])</f>
        <v>3.5405835087870064E-3</v>
      </c>
    </row>
    <row r="2923" spans="1:16" x14ac:dyDescent="0.3">
      <c r="A2923">
        <v>2922</v>
      </c>
      <c r="B2923" s="3" t="s">
        <v>7456</v>
      </c>
      <c r="C2923" s="4">
        <v>44061.531944444447</v>
      </c>
      <c r="D2923" s="3" t="s">
        <v>4760</v>
      </c>
      <c r="E2923" s="3" t="s">
        <v>7457</v>
      </c>
      <c r="F2923" s="3" t="s">
        <v>7458</v>
      </c>
      <c r="G2923">
        <v>62</v>
      </c>
      <c r="H2923" s="3" t="s">
        <v>3879</v>
      </c>
      <c r="I2923" s="3" t="s">
        <v>6514</v>
      </c>
      <c r="J2923" s="3" t="s">
        <v>5414</v>
      </c>
      <c r="K2923" s="3" t="s">
        <v>7418</v>
      </c>
      <c r="L2923" s="3" t="s">
        <v>4029</v>
      </c>
      <c r="M2923" s="3" t="s">
        <v>32</v>
      </c>
      <c r="N2923" s="3">
        <f>IF(Broker_Trades[[#This Row],[Status]]="Complete",((Broker_Trades[[#This Row],[Sell Price]]-Broker_Trades[[#This Row],[Buy Price]])/Broker_Trades[[#This Row],[Buy Price]]),"")</f>
        <v>0.18387096774193556</v>
      </c>
      <c r="O29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59</v>
      </c>
      <c r="P2923" s="3">
        <f>IFERROR(Broker_Trades[[#This Row],[Return]]/Broker_Trades[[#This Row],[Time]],Broker_Trades[[#This Row],[Return]])</f>
        <v>3.1164570803717891E-3</v>
      </c>
    </row>
    <row r="2924" spans="1:16" x14ac:dyDescent="0.3">
      <c r="A2924">
        <v>2923</v>
      </c>
      <c r="B2924" s="3" t="s">
        <v>7459</v>
      </c>
      <c r="C2924" s="4">
        <v>44061.53125</v>
      </c>
      <c r="D2924" s="3" t="s">
        <v>4760</v>
      </c>
      <c r="E2924" s="3" t="s">
        <v>2269</v>
      </c>
      <c r="F2924" s="3" t="s">
        <v>2270</v>
      </c>
      <c r="G2924">
        <v>314</v>
      </c>
      <c r="H2924" s="3" t="s">
        <v>24</v>
      </c>
      <c r="I2924" s="3" t="s">
        <v>7418</v>
      </c>
      <c r="J2924" s="3" t="s">
        <v>7460</v>
      </c>
      <c r="K2924" s="3" t="s">
        <v>4142</v>
      </c>
      <c r="L2924" s="3" t="s">
        <v>7461</v>
      </c>
      <c r="M2924" s="3" t="s">
        <v>32</v>
      </c>
      <c r="N2924" s="3">
        <f>IF(Broker_Trades[[#This Row],[Status]]="Complete",((Broker_Trades[[#This Row],[Sell Price]]-Broker_Trades[[#This Row],[Buy Price]])/Broker_Trades[[#This Row],[Buy Price]]),"")</f>
        <v>0.31164658634538162</v>
      </c>
      <c r="O29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134</v>
      </c>
      <c r="P2924" s="3">
        <f>IFERROR(Broker_Trades[[#This Row],[Return]]/Broker_Trades[[#This Row],[Time]],Broker_Trades[[#This Row],[Return]])</f>
        <v>2.3257207936222507E-3</v>
      </c>
    </row>
    <row r="2925" spans="1:16" x14ac:dyDescent="0.3">
      <c r="A2925">
        <v>2924</v>
      </c>
      <c r="B2925" s="3" t="s">
        <v>7462</v>
      </c>
      <c r="C2925" s="4">
        <v>44061.53125</v>
      </c>
      <c r="D2925" s="3" t="s">
        <v>4760</v>
      </c>
      <c r="E2925" s="3" t="s">
        <v>7226</v>
      </c>
      <c r="F2925" s="3" t="s">
        <v>176</v>
      </c>
      <c r="G2925">
        <v>989</v>
      </c>
      <c r="H2925" s="3" t="s">
        <v>24</v>
      </c>
      <c r="I2925" s="3" t="s">
        <v>7418</v>
      </c>
      <c r="J2925" s="3" t="s">
        <v>7463</v>
      </c>
      <c r="K2925" s="3" t="s">
        <v>2695</v>
      </c>
      <c r="L2925" s="3" t="s">
        <v>2695</v>
      </c>
      <c r="M2925" s="3" t="s">
        <v>19</v>
      </c>
      <c r="N2925" s="3" t="str">
        <f>IF(Broker_Trades[[#This Row],[Status]]="Complete",((Broker_Trades[[#This Row],[Sell Price]]-Broker_Trades[[#This Row],[Buy Price]])/Broker_Trades[[#This Row],[Buy Price]]),"")</f>
        <v/>
      </c>
      <c r="O29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25" s="3" t="str">
        <f>IFERROR(Broker_Trades[[#This Row],[Return]]/Broker_Trades[[#This Row],[Time]],Broker_Trades[[#This Row],[Return]])</f>
        <v/>
      </c>
    </row>
    <row r="2926" spans="1:16" x14ac:dyDescent="0.3">
      <c r="A2926">
        <v>2925</v>
      </c>
      <c r="B2926" s="3" t="s">
        <v>7464</v>
      </c>
      <c r="C2926" s="4">
        <v>44061.53125</v>
      </c>
      <c r="D2926" s="3" t="s">
        <v>6721</v>
      </c>
      <c r="E2926" s="3" t="s">
        <v>4197</v>
      </c>
      <c r="F2926" s="3" t="s">
        <v>4198</v>
      </c>
      <c r="G2926">
        <v>105</v>
      </c>
      <c r="H2926" s="3" t="s">
        <v>24</v>
      </c>
      <c r="I2926" s="3" t="s">
        <v>7418</v>
      </c>
      <c r="J2926" s="3" t="s">
        <v>7465</v>
      </c>
      <c r="K2926" s="3" t="s">
        <v>4200</v>
      </c>
      <c r="L2926" s="3" t="s">
        <v>4201</v>
      </c>
      <c r="M2926" s="3" t="s">
        <v>32</v>
      </c>
      <c r="N2926" s="3">
        <f>IF(Broker_Trades[[#This Row],[Status]]="Complete",((Broker_Trades[[#This Row],[Sell Price]]-Broker_Trades[[#This Row],[Buy Price]])/Broker_Trades[[#This Row],[Buy Price]]),"")</f>
        <v>0.40933333333333338</v>
      </c>
      <c r="O29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191</v>
      </c>
      <c r="P2926" s="3">
        <f>IFERROR(Broker_Trades[[#This Row],[Return]]/Broker_Trades[[#This Row],[Time]],Broker_Trades[[#This Row],[Return]])</f>
        <v>2.1431064572425833E-3</v>
      </c>
    </row>
    <row r="2927" spans="1:16" x14ac:dyDescent="0.3">
      <c r="A2927">
        <v>2926</v>
      </c>
      <c r="B2927" s="3" t="s">
        <v>7466</v>
      </c>
      <c r="C2927" s="4">
        <v>44061.53125</v>
      </c>
      <c r="D2927" s="3" t="s">
        <v>6034</v>
      </c>
      <c r="E2927" s="3" t="s">
        <v>99</v>
      </c>
      <c r="F2927" s="3" t="s">
        <v>100</v>
      </c>
      <c r="G2927">
        <v>371</v>
      </c>
      <c r="H2927" s="3" t="s">
        <v>24</v>
      </c>
      <c r="I2927" s="3" t="s">
        <v>7418</v>
      </c>
      <c r="J2927" s="3" t="s">
        <v>2654</v>
      </c>
      <c r="K2927" s="3" t="s">
        <v>4494</v>
      </c>
      <c r="L2927" s="3" t="s">
        <v>5009</v>
      </c>
      <c r="M2927" s="3" t="s">
        <v>32</v>
      </c>
      <c r="N2927" s="3">
        <f>IF(Broker_Trades[[#This Row],[Status]]="Complete",((Broker_Trades[[#This Row],[Sell Price]]-Broker_Trades[[#This Row],[Buy Price]])/Broker_Trades[[#This Row],[Buy Price]]),"")</f>
        <v>0.19148264984227126</v>
      </c>
      <c r="O29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105</v>
      </c>
      <c r="P2927" s="3">
        <f>IFERROR(Broker_Trades[[#This Row],[Return]]/Broker_Trades[[#This Row],[Time]],Broker_Trades[[#This Row],[Return]])</f>
        <v>1.8236442842121071E-3</v>
      </c>
    </row>
    <row r="2928" spans="1:16" x14ac:dyDescent="0.3">
      <c r="A2928">
        <v>2927</v>
      </c>
      <c r="B2928" s="3" t="s">
        <v>7467</v>
      </c>
      <c r="C2928" s="4">
        <v>44061.530555555553</v>
      </c>
      <c r="D2928" s="3" t="s">
        <v>151</v>
      </c>
      <c r="E2928" s="3" t="s">
        <v>4292</v>
      </c>
      <c r="F2928" s="3" t="s">
        <v>4293</v>
      </c>
      <c r="G2928">
        <v>133</v>
      </c>
      <c r="H2928" s="3" t="s">
        <v>59</v>
      </c>
      <c r="I2928" s="3" t="s">
        <v>7418</v>
      </c>
      <c r="J2928" s="3" t="s">
        <v>7468</v>
      </c>
      <c r="K2928" s="3" t="s">
        <v>7238</v>
      </c>
      <c r="L2928" s="3" t="s">
        <v>7469</v>
      </c>
      <c r="M2928" s="3" t="s">
        <v>32</v>
      </c>
      <c r="N2928" s="3">
        <f>IF(Broker_Trades[[#This Row],[Status]]="Complete",((Broker_Trades[[#This Row],[Sell Price]]-Broker_Trades[[#This Row],[Buy Price]])/Broker_Trades[[#This Row],[Buy Price]]),"")</f>
        <v>6.9823434991974465E-2</v>
      </c>
      <c r="O29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2928" s="3">
        <f>IFERROR(Broker_Trades[[#This Row],[Return]]/Broker_Trades[[#This Row],[Time]],Broker_Trades[[#This Row],[Return]])</f>
        <v>1.1637239165329077E-2</v>
      </c>
    </row>
    <row r="2929" spans="1:16" x14ac:dyDescent="0.3">
      <c r="A2929">
        <v>2928</v>
      </c>
      <c r="B2929" s="3" t="s">
        <v>7470</v>
      </c>
      <c r="C2929" s="4">
        <v>44061.530555555553</v>
      </c>
      <c r="D2929" s="3" t="s">
        <v>151</v>
      </c>
      <c r="E2929" s="3" t="s">
        <v>7471</v>
      </c>
      <c r="F2929" s="3" t="s">
        <v>527</v>
      </c>
      <c r="G2929">
        <v>69</v>
      </c>
      <c r="H2929" s="3" t="s">
        <v>17</v>
      </c>
      <c r="I2929" s="3" t="s">
        <v>7418</v>
      </c>
      <c r="J2929" s="3" t="s">
        <v>7472</v>
      </c>
      <c r="K2929" s="3" t="s">
        <v>7359</v>
      </c>
      <c r="L2929" s="3" t="s">
        <v>2126</v>
      </c>
      <c r="M2929" s="3" t="s">
        <v>32</v>
      </c>
      <c r="N2929" s="3">
        <f>IF(Broker_Trades[[#This Row],[Status]]="Complete",((Broker_Trades[[#This Row],[Sell Price]]-Broker_Trades[[#This Row],[Buy Price]])/Broker_Trades[[#This Row],[Buy Price]]),"")</f>
        <v>0.1301587301587302</v>
      </c>
      <c r="O29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929" s="3">
        <f>IFERROR(Broker_Trades[[#This Row],[Return]]/Broker_Trades[[#This Row],[Time]],Broker_Trades[[#This Row],[Return]])</f>
        <v>0.1301587301587302</v>
      </c>
    </row>
    <row r="2930" spans="1:16" x14ac:dyDescent="0.3">
      <c r="A2930">
        <v>2929</v>
      </c>
      <c r="B2930" s="3" t="s">
        <v>7473</v>
      </c>
      <c r="C2930" s="4">
        <v>44061.530555555553</v>
      </c>
      <c r="D2930" s="3" t="s">
        <v>147</v>
      </c>
      <c r="E2930" s="3" t="s">
        <v>52</v>
      </c>
      <c r="F2930" s="3" t="s">
        <v>53</v>
      </c>
      <c r="G2930">
        <v>1637</v>
      </c>
      <c r="H2930" s="3" t="s">
        <v>24</v>
      </c>
      <c r="I2930" s="3" t="s">
        <v>7418</v>
      </c>
      <c r="J2930" s="3" t="s">
        <v>7474</v>
      </c>
      <c r="K2930" s="3" t="s">
        <v>4584</v>
      </c>
      <c r="L2930" s="3" t="s">
        <v>7475</v>
      </c>
      <c r="M2930" s="3" t="s">
        <v>32</v>
      </c>
      <c r="N2930" s="3">
        <f>IF(Broker_Trades[[#This Row],[Status]]="Complete",((Broker_Trades[[#This Row],[Sell Price]]-Broker_Trades[[#This Row],[Buy Price]])/Broker_Trades[[#This Row],[Buy Price]]),"")</f>
        <v>0.2641989369779803</v>
      </c>
      <c r="O29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92</v>
      </c>
      <c r="P2930" s="3">
        <f>IFERROR(Broker_Trades[[#This Row],[Return]]/Broker_Trades[[#This Row],[Time]],Broker_Trades[[#This Row],[Return]])</f>
        <v>2.8717275758476119E-3</v>
      </c>
    </row>
    <row r="2931" spans="1:16" x14ac:dyDescent="0.3">
      <c r="A2931">
        <v>2930</v>
      </c>
      <c r="B2931" s="3" t="s">
        <v>7476</v>
      </c>
      <c r="C2931" s="4">
        <v>44061.530555555553</v>
      </c>
      <c r="D2931" s="3" t="s">
        <v>147</v>
      </c>
      <c r="E2931" s="3" t="s">
        <v>2269</v>
      </c>
      <c r="F2931" s="3" t="s">
        <v>2270</v>
      </c>
      <c r="G2931">
        <v>337</v>
      </c>
      <c r="H2931" s="3" t="s">
        <v>24</v>
      </c>
      <c r="I2931" s="3" t="s">
        <v>7418</v>
      </c>
      <c r="J2931" s="3" t="s">
        <v>7460</v>
      </c>
      <c r="K2931" s="3" t="s">
        <v>3048</v>
      </c>
      <c r="L2931" s="3" t="s">
        <v>4763</v>
      </c>
      <c r="M2931" s="3" t="s">
        <v>32</v>
      </c>
      <c r="N2931" s="3">
        <f>IF(Broker_Trades[[#This Row],[Status]]="Complete",((Broker_Trades[[#This Row],[Sell Price]]-Broker_Trades[[#This Row],[Buy Price]])/Broker_Trades[[#This Row],[Buy Price]]),"")</f>
        <v>0.44176706827309237</v>
      </c>
      <c r="O29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175</v>
      </c>
      <c r="P2931" s="3">
        <f>IFERROR(Broker_Trades[[#This Row],[Return]]/Broker_Trades[[#This Row],[Time]],Broker_Trades[[#This Row],[Return]])</f>
        <v>2.5243832472748137E-3</v>
      </c>
    </row>
    <row r="2932" spans="1:16" x14ac:dyDescent="0.3">
      <c r="A2932">
        <v>2931</v>
      </c>
      <c r="B2932" s="3" t="s">
        <v>7477</v>
      </c>
      <c r="C2932" s="4">
        <v>44061.530555555553</v>
      </c>
      <c r="D2932" s="3" t="s">
        <v>147</v>
      </c>
      <c r="E2932" s="3" t="s">
        <v>7478</v>
      </c>
      <c r="F2932" s="3" t="s">
        <v>7479</v>
      </c>
      <c r="G2932">
        <v>115</v>
      </c>
      <c r="H2932" s="3" t="s">
        <v>24</v>
      </c>
      <c r="I2932" s="3" t="s">
        <v>7418</v>
      </c>
      <c r="J2932" s="3" t="s">
        <v>7480</v>
      </c>
      <c r="K2932" s="3" t="s">
        <v>3100</v>
      </c>
      <c r="L2932" s="3" t="s">
        <v>7481</v>
      </c>
      <c r="M2932" s="3" t="s">
        <v>32</v>
      </c>
      <c r="N2932" s="3">
        <f>IF(Broker_Trades[[#This Row],[Status]]="Complete",((Broker_Trades[[#This Row],[Sell Price]]-Broker_Trades[[#This Row],[Buy Price]])/Broker_Trades[[#This Row],[Buy Price]]),"")</f>
        <v>0.28826815642458098</v>
      </c>
      <c r="O29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286</v>
      </c>
      <c r="P2932" s="3">
        <f>IFERROR(Broker_Trades[[#This Row],[Return]]/Broker_Trades[[#This Row],[Time]],Broker_Trades[[#This Row],[Return]])</f>
        <v>1.0079306168691642E-3</v>
      </c>
    </row>
    <row r="2933" spans="1:16" x14ac:dyDescent="0.3">
      <c r="A2933">
        <v>2932</v>
      </c>
      <c r="B2933" s="3" t="s">
        <v>7482</v>
      </c>
      <c r="C2933" s="4">
        <v>44061.530555555553</v>
      </c>
      <c r="D2933" s="3" t="s">
        <v>147</v>
      </c>
      <c r="E2933" s="3" t="s">
        <v>7483</v>
      </c>
      <c r="F2933" s="3" t="s">
        <v>7484</v>
      </c>
      <c r="G2933">
        <v>61</v>
      </c>
      <c r="H2933" s="3" t="s">
        <v>24</v>
      </c>
      <c r="I2933" s="3" t="s">
        <v>7418</v>
      </c>
      <c r="J2933" s="3" t="s">
        <v>7485</v>
      </c>
      <c r="K2933" s="3" t="s">
        <v>7104</v>
      </c>
      <c r="L2933" s="3" t="s">
        <v>7486</v>
      </c>
      <c r="M2933" s="3" t="s">
        <v>32</v>
      </c>
      <c r="N2933" s="3">
        <f>IF(Broker_Trades[[#This Row],[Status]]="Complete",((Broker_Trades[[#This Row],[Sell Price]]-Broker_Trades[[#This Row],[Buy Price]])/Broker_Trades[[#This Row],[Buy Price]]),"")</f>
        <v>0.28008298755186722</v>
      </c>
      <c r="O29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2933" s="3">
        <f>IFERROR(Broker_Trades[[#This Row],[Return]]/Broker_Trades[[#This Row],[Time]],Broker_Trades[[#This Row],[Return]])</f>
        <v>3.1120331950207469E-2</v>
      </c>
    </row>
    <row r="2934" spans="1:16" x14ac:dyDescent="0.3">
      <c r="A2934">
        <v>2933</v>
      </c>
      <c r="B2934" s="3" t="s">
        <v>7487</v>
      </c>
      <c r="C2934" s="4">
        <v>44061.477083333331</v>
      </c>
      <c r="D2934" s="3" t="s">
        <v>4760</v>
      </c>
      <c r="E2934" s="3" t="s">
        <v>67</v>
      </c>
      <c r="F2934" s="3" t="s">
        <v>68</v>
      </c>
      <c r="G2934">
        <v>20410</v>
      </c>
      <c r="H2934" s="3" t="s">
        <v>59</v>
      </c>
      <c r="I2934" s="3" t="s">
        <v>2695</v>
      </c>
      <c r="J2934" s="3" t="s">
        <v>2695</v>
      </c>
      <c r="K2934" s="3" t="s">
        <v>2695</v>
      </c>
      <c r="L2934" s="3" t="s">
        <v>2695</v>
      </c>
      <c r="M2934" s="3" t="s">
        <v>190</v>
      </c>
      <c r="N2934" s="3" t="str">
        <f>IF(Broker_Trades[[#This Row],[Status]]="Complete",((Broker_Trades[[#This Row],[Sell Price]]-Broker_Trades[[#This Row],[Buy Price]])/Broker_Trades[[#This Row],[Buy Price]]),"")</f>
        <v/>
      </c>
      <c r="O29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34" s="3" t="str">
        <f>IFERROR(Broker_Trades[[#This Row],[Return]]/Broker_Trades[[#This Row],[Time]],Broker_Trades[[#This Row],[Return]])</f>
        <v/>
      </c>
    </row>
    <row r="2935" spans="1:16" x14ac:dyDescent="0.3">
      <c r="A2935">
        <v>2934</v>
      </c>
      <c r="B2935" s="3" t="s">
        <v>7488</v>
      </c>
      <c r="C2935" s="4">
        <v>44060.713194444441</v>
      </c>
      <c r="D2935" s="3" t="s">
        <v>222</v>
      </c>
      <c r="E2935" s="3" t="s">
        <v>4027</v>
      </c>
      <c r="F2935" s="3" t="s">
        <v>4028</v>
      </c>
      <c r="G2935">
        <v>65</v>
      </c>
      <c r="H2935" s="3" t="s">
        <v>24</v>
      </c>
      <c r="I2935" s="3" t="s">
        <v>7418</v>
      </c>
      <c r="J2935" s="3" t="s">
        <v>7489</v>
      </c>
      <c r="K2935" s="3" t="s">
        <v>4464</v>
      </c>
      <c r="L2935" s="3" t="s">
        <v>7490</v>
      </c>
      <c r="M2935" s="3" t="s">
        <v>32</v>
      </c>
      <c r="N2935" s="3">
        <f>IF(Broker_Trades[[#This Row],[Status]]="Complete",((Broker_Trades[[#This Row],[Sell Price]]-Broker_Trades[[#This Row],[Buy Price]])/Broker_Trades[[#This Row],[Buy Price]]),"")</f>
        <v>0.24208566108007448</v>
      </c>
      <c r="O29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107</v>
      </c>
      <c r="P2935" s="3">
        <f>IFERROR(Broker_Trades[[#This Row],[Return]]/Broker_Trades[[#This Row],[Time]],Broker_Trades[[#This Row],[Return]])</f>
        <v>2.2624828138324716E-3</v>
      </c>
    </row>
    <row r="2936" spans="1:16" x14ac:dyDescent="0.3">
      <c r="A2936">
        <v>2935</v>
      </c>
      <c r="B2936" s="3" t="s">
        <v>7491</v>
      </c>
      <c r="C2936" s="4">
        <v>44060.713194444441</v>
      </c>
      <c r="D2936" s="3" t="s">
        <v>222</v>
      </c>
      <c r="E2936" s="3" t="s">
        <v>986</v>
      </c>
      <c r="F2936" s="3" t="s">
        <v>987</v>
      </c>
      <c r="G2936">
        <v>332</v>
      </c>
      <c r="H2936" s="3" t="s">
        <v>3879</v>
      </c>
      <c r="I2936" s="3" t="s">
        <v>2695</v>
      </c>
      <c r="J2936" s="3" t="s">
        <v>2695</v>
      </c>
      <c r="K2936" s="3" t="s">
        <v>7418</v>
      </c>
      <c r="L2936" s="3" t="s">
        <v>3194</v>
      </c>
      <c r="M2936" s="3" t="s">
        <v>19</v>
      </c>
      <c r="N2936" s="3" t="str">
        <f>IF(Broker_Trades[[#This Row],[Status]]="Complete",((Broker_Trades[[#This Row],[Sell Price]]-Broker_Trades[[#This Row],[Buy Price]])/Broker_Trades[[#This Row],[Buy Price]]),"")</f>
        <v/>
      </c>
      <c r="O29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36" s="3" t="str">
        <f>IFERROR(Broker_Trades[[#This Row],[Return]]/Broker_Trades[[#This Row],[Time]],Broker_Trades[[#This Row],[Return]])</f>
        <v/>
      </c>
    </row>
    <row r="2937" spans="1:16" x14ac:dyDescent="0.3">
      <c r="A2937">
        <v>2936</v>
      </c>
      <c r="B2937" s="3" t="s">
        <v>7492</v>
      </c>
      <c r="C2937" s="4">
        <v>44060.712500000001</v>
      </c>
      <c r="D2937" s="3" t="s">
        <v>161</v>
      </c>
      <c r="E2937" s="3" t="s">
        <v>67</v>
      </c>
      <c r="F2937" s="3" t="s">
        <v>68</v>
      </c>
      <c r="G2937">
        <v>26727</v>
      </c>
      <c r="H2937" s="3" t="s">
        <v>24</v>
      </c>
      <c r="I2937" s="3" t="s">
        <v>7418</v>
      </c>
      <c r="J2937" s="3" t="s">
        <v>7493</v>
      </c>
      <c r="K2937" s="3" t="s">
        <v>2695</v>
      </c>
      <c r="L2937" s="3" t="s">
        <v>2695</v>
      </c>
      <c r="M2937" s="3" t="s">
        <v>19</v>
      </c>
      <c r="N2937" s="3" t="str">
        <f>IF(Broker_Trades[[#This Row],[Status]]="Complete",((Broker_Trades[[#This Row],[Sell Price]]-Broker_Trades[[#This Row],[Buy Price]])/Broker_Trades[[#This Row],[Buy Price]]),"")</f>
        <v/>
      </c>
      <c r="O29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37" s="3" t="str">
        <f>IFERROR(Broker_Trades[[#This Row],[Return]]/Broker_Trades[[#This Row],[Time]],Broker_Trades[[#This Row],[Return]])</f>
        <v/>
      </c>
    </row>
    <row r="2938" spans="1:16" x14ac:dyDescent="0.3">
      <c r="A2938">
        <v>2937</v>
      </c>
      <c r="B2938" s="3" t="s">
        <v>7494</v>
      </c>
      <c r="C2938" s="4">
        <v>44060.712500000001</v>
      </c>
      <c r="D2938" s="3" t="s">
        <v>161</v>
      </c>
      <c r="E2938" s="3" t="s">
        <v>119</v>
      </c>
      <c r="F2938" s="3" t="s">
        <v>120</v>
      </c>
      <c r="G2938">
        <v>1000</v>
      </c>
      <c r="H2938" s="3" t="s">
        <v>24</v>
      </c>
      <c r="I2938" s="3" t="s">
        <v>7418</v>
      </c>
      <c r="J2938" s="3" t="s">
        <v>3942</v>
      </c>
      <c r="K2938" s="3" t="s">
        <v>3994</v>
      </c>
      <c r="L2938" s="3" t="s">
        <v>7495</v>
      </c>
      <c r="M2938" s="3" t="s">
        <v>32</v>
      </c>
      <c r="N2938" s="3">
        <f>IF(Broker_Trades[[#This Row],[Status]]="Complete",((Broker_Trades[[#This Row],[Sell Price]]-Broker_Trades[[#This Row],[Buy Price]])/Broker_Trades[[#This Row],[Buy Price]]),"")</f>
        <v>0.18621089223638476</v>
      </c>
      <c r="O29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160</v>
      </c>
      <c r="P2938" s="3">
        <f>IFERROR(Broker_Trades[[#This Row],[Return]]/Broker_Trades[[#This Row],[Time]],Broker_Trades[[#This Row],[Return]])</f>
        <v>1.1638180764774048E-3</v>
      </c>
    </row>
    <row r="2939" spans="1:16" x14ac:dyDescent="0.3">
      <c r="A2939">
        <v>2938</v>
      </c>
      <c r="B2939" s="3" t="s">
        <v>7496</v>
      </c>
      <c r="C2939" s="4">
        <v>44060.712500000001</v>
      </c>
      <c r="D2939" s="3" t="s">
        <v>354</v>
      </c>
      <c r="E2939" s="3" t="s">
        <v>4570</v>
      </c>
      <c r="F2939" s="3" t="s">
        <v>4571</v>
      </c>
      <c r="G2939">
        <v>213</v>
      </c>
      <c r="H2939" s="3" t="s">
        <v>24</v>
      </c>
      <c r="I2939" s="3" t="s">
        <v>7418</v>
      </c>
      <c r="J2939" s="3" t="s">
        <v>7497</v>
      </c>
      <c r="K2939" s="3" t="s">
        <v>5653</v>
      </c>
      <c r="L2939" s="3" t="s">
        <v>7498</v>
      </c>
      <c r="M2939" s="3" t="s">
        <v>32</v>
      </c>
      <c r="N2939" s="3">
        <f>IF(Broker_Trades[[#This Row],[Status]]="Complete",((Broker_Trades[[#This Row],[Sell Price]]-Broker_Trades[[#This Row],[Buy Price]])/Broker_Trades[[#This Row],[Buy Price]]),"")</f>
        <v>0.4086727989487518</v>
      </c>
      <c r="O29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79</v>
      </c>
      <c r="P2939" s="3">
        <f>IFERROR(Broker_Trades[[#This Row],[Return]]/Broker_Trades[[#This Row],[Time]],Broker_Trades[[#This Row],[Return]])</f>
        <v>5.1730734044145802E-3</v>
      </c>
    </row>
    <row r="2940" spans="1:16" x14ac:dyDescent="0.3">
      <c r="A2940">
        <v>2939</v>
      </c>
      <c r="B2940" s="3" t="s">
        <v>7499</v>
      </c>
      <c r="C2940" s="4">
        <v>44060.712500000001</v>
      </c>
      <c r="D2940" s="3" t="s">
        <v>6721</v>
      </c>
      <c r="E2940" s="3" t="s">
        <v>1155</v>
      </c>
      <c r="F2940" s="3" t="s">
        <v>1156</v>
      </c>
      <c r="G2940">
        <v>85</v>
      </c>
      <c r="H2940" s="3" t="s">
        <v>24</v>
      </c>
      <c r="I2940" s="3" t="s">
        <v>7418</v>
      </c>
      <c r="J2940" s="3" t="s">
        <v>6497</v>
      </c>
      <c r="K2940" s="3" t="s">
        <v>4186</v>
      </c>
      <c r="L2940" s="3" t="s">
        <v>5655</v>
      </c>
      <c r="M2940" s="3" t="s">
        <v>32</v>
      </c>
      <c r="N2940" s="3">
        <f>IF(Broker_Trades[[#This Row],[Status]]="Complete",((Broker_Trades[[#This Row],[Sell Price]]-Broker_Trades[[#This Row],[Buy Price]])/Broker_Trades[[#This Row],[Buy Price]]),"")</f>
        <v>0.75910364145658282</v>
      </c>
      <c r="O29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128</v>
      </c>
      <c r="P2940" s="3">
        <f>IFERROR(Broker_Trades[[#This Row],[Return]]/Broker_Trades[[#This Row],[Time]],Broker_Trades[[#This Row],[Return]])</f>
        <v>5.9304971988795533E-3</v>
      </c>
    </row>
    <row r="2941" spans="1:16" x14ac:dyDescent="0.3">
      <c r="A2941">
        <v>2940</v>
      </c>
      <c r="B2941" s="3" t="s">
        <v>7500</v>
      </c>
      <c r="C2941" s="4">
        <v>44060.712500000001</v>
      </c>
      <c r="D2941" s="3" t="s">
        <v>6721</v>
      </c>
      <c r="E2941" s="3" t="s">
        <v>283</v>
      </c>
      <c r="F2941" s="3" t="s">
        <v>284</v>
      </c>
      <c r="G2941">
        <v>230</v>
      </c>
      <c r="H2941" s="3" t="s">
        <v>17</v>
      </c>
      <c r="I2941" s="3" t="s">
        <v>7418</v>
      </c>
      <c r="J2941" s="3" t="s">
        <v>7501</v>
      </c>
      <c r="K2941" s="3" t="s">
        <v>7254</v>
      </c>
      <c r="L2941" s="3" t="s">
        <v>7047</v>
      </c>
      <c r="M2941" s="3" t="s">
        <v>32</v>
      </c>
      <c r="N2941" s="3">
        <f>IF(Broker_Trades[[#This Row],[Status]]="Complete",((Broker_Trades[[#This Row],[Sell Price]]-Broker_Trades[[#This Row],[Buy Price]])/Broker_Trades[[#This Row],[Buy Price]]),"")</f>
        <v>0.10902255639097738</v>
      </c>
      <c r="O29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2941" s="3">
        <f>IFERROR(Broker_Trades[[#This Row],[Return]]/Broker_Trades[[#This Row],[Time]],Broker_Trades[[#This Row],[Return]])</f>
        <v>5.4511278195488691E-2</v>
      </c>
    </row>
    <row r="2942" spans="1:16" x14ac:dyDescent="0.3">
      <c r="A2942">
        <v>2941</v>
      </c>
      <c r="B2942" s="3" t="s">
        <v>7502</v>
      </c>
      <c r="C2942" s="4">
        <v>44060.712500000001</v>
      </c>
      <c r="D2942" s="3" t="s">
        <v>6721</v>
      </c>
      <c r="E2942" s="3" t="s">
        <v>5070</v>
      </c>
      <c r="F2942" s="3" t="s">
        <v>5071</v>
      </c>
      <c r="G2942">
        <v>403</v>
      </c>
      <c r="H2942" s="3" t="s">
        <v>17</v>
      </c>
      <c r="I2942" s="3" t="s">
        <v>7418</v>
      </c>
      <c r="J2942" s="3" t="s">
        <v>7503</v>
      </c>
      <c r="K2942" s="3" t="s">
        <v>7359</v>
      </c>
      <c r="L2942" s="3" t="s">
        <v>853</v>
      </c>
      <c r="M2942" s="3" t="s">
        <v>32</v>
      </c>
      <c r="N2942" s="3">
        <f>IF(Broker_Trades[[#This Row],[Status]]="Complete",((Broker_Trades[[#This Row],[Sell Price]]-Broker_Trades[[#This Row],[Buy Price]])/Broker_Trades[[#This Row],[Buy Price]]),"")</f>
        <v>0.13142094729819881</v>
      </c>
      <c r="O29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2942" s="3">
        <f>IFERROR(Broker_Trades[[#This Row],[Return]]/Broker_Trades[[#This Row],[Time]],Broker_Trades[[#This Row],[Return]])</f>
        <v>0.13142094729819881</v>
      </c>
    </row>
    <row r="2943" spans="1:16" x14ac:dyDescent="0.3">
      <c r="A2943">
        <v>2942</v>
      </c>
      <c r="B2943" s="3" t="s">
        <v>7504</v>
      </c>
      <c r="C2943" s="4">
        <v>44060.712500000001</v>
      </c>
      <c r="D2943" s="3" t="s">
        <v>6721</v>
      </c>
      <c r="E2943" s="3" t="s">
        <v>7333</v>
      </c>
      <c r="F2943" s="3" t="s">
        <v>815</v>
      </c>
      <c r="G2943">
        <v>266</v>
      </c>
      <c r="H2943" s="3" t="s">
        <v>17</v>
      </c>
      <c r="I2943" s="3" t="s">
        <v>7418</v>
      </c>
      <c r="J2943" s="3" t="s">
        <v>7505</v>
      </c>
      <c r="K2943" s="3" t="s">
        <v>7140</v>
      </c>
      <c r="L2943" s="3" t="s">
        <v>7335</v>
      </c>
      <c r="M2943" s="3" t="s">
        <v>32</v>
      </c>
      <c r="N2943" s="3">
        <f>IF(Broker_Trades[[#This Row],[Status]]="Complete",((Broker_Trades[[#This Row],[Sell Price]]-Broker_Trades[[#This Row],[Buy Price]])/Broker_Trades[[#This Row],[Buy Price]]),"")</f>
        <v>0.18838304552590265</v>
      </c>
      <c r="O29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2943" s="3">
        <f>IFERROR(Broker_Trades[[#This Row],[Return]]/Broker_Trades[[#This Row],[Time]],Broker_Trades[[#This Row],[Return]])</f>
        <v>2.3547880690737832E-2</v>
      </c>
    </row>
    <row r="2944" spans="1:16" x14ac:dyDescent="0.3">
      <c r="A2944">
        <v>2943</v>
      </c>
      <c r="B2944" s="3" t="s">
        <v>7506</v>
      </c>
      <c r="C2944" s="4">
        <v>44060.712500000001</v>
      </c>
      <c r="D2944" s="3" t="s">
        <v>6721</v>
      </c>
      <c r="E2944" s="3" t="s">
        <v>152</v>
      </c>
      <c r="F2944" s="3" t="s">
        <v>153</v>
      </c>
      <c r="G2944">
        <v>3193</v>
      </c>
      <c r="H2944" s="3" t="s">
        <v>17</v>
      </c>
      <c r="I2944" s="3" t="s">
        <v>7418</v>
      </c>
      <c r="J2944" s="3" t="s">
        <v>7446</v>
      </c>
      <c r="K2944" s="3" t="s">
        <v>6692</v>
      </c>
      <c r="L2944" s="3" t="s">
        <v>7507</v>
      </c>
      <c r="M2944" s="3" t="s">
        <v>32</v>
      </c>
      <c r="N2944" s="3">
        <f>IF(Broker_Trades[[#This Row],[Status]]="Complete",((Broker_Trades[[#This Row],[Sell Price]]-Broker_Trades[[#This Row],[Buy Price]])/Broker_Trades[[#This Row],[Buy Price]]),"")</f>
        <v>0.10080286983259316</v>
      </c>
      <c r="O29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2944" s="3">
        <f>IFERROR(Broker_Trades[[#This Row],[Return]]/Broker_Trades[[#This Row],[Time]],Broker_Trades[[#This Row],[Return]])</f>
        <v>2.4000683293474564E-3</v>
      </c>
    </row>
    <row r="2945" spans="1:16" x14ac:dyDescent="0.3">
      <c r="A2945">
        <v>2944</v>
      </c>
      <c r="B2945" s="3" t="s">
        <v>7508</v>
      </c>
      <c r="C2945" s="4">
        <v>44060.711805555555</v>
      </c>
      <c r="D2945" s="3" t="s">
        <v>6721</v>
      </c>
      <c r="E2945" s="3" t="s">
        <v>52</v>
      </c>
      <c r="F2945" s="3" t="s">
        <v>53</v>
      </c>
      <c r="G2945">
        <v>1531</v>
      </c>
      <c r="H2945" s="3" t="s">
        <v>17</v>
      </c>
      <c r="I2945" s="3" t="s">
        <v>7418</v>
      </c>
      <c r="J2945" s="3" t="s">
        <v>7474</v>
      </c>
      <c r="K2945" s="3" t="s">
        <v>5089</v>
      </c>
      <c r="L2945" s="3" t="s">
        <v>7509</v>
      </c>
      <c r="M2945" s="3" t="s">
        <v>32</v>
      </c>
      <c r="N2945" s="3">
        <f>IF(Broker_Trades[[#This Row],[Status]]="Complete",((Broker_Trades[[#This Row],[Sell Price]]-Broker_Trades[[#This Row],[Buy Price]])/Broker_Trades[[#This Row],[Buy Price]]),"")</f>
        <v>0.195709946848899</v>
      </c>
      <c r="O29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2945" s="3">
        <f>IFERROR(Broker_Trades[[#This Row],[Return]]/Broker_Trades[[#This Row],[Time]],Broker_Trades[[#This Row],[Return]])</f>
        <v>2.3024699629282234E-3</v>
      </c>
    </row>
    <row r="2946" spans="1:16" x14ac:dyDescent="0.3">
      <c r="A2946">
        <v>2945</v>
      </c>
      <c r="B2946" s="3" t="s">
        <v>7510</v>
      </c>
      <c r="C2946" s="4">
        <v>44060.711805555555</v>
      </c>
      <c r="D2946" s="3" t="s">
        <v>6721</v>
      </c>
      <c r="E2946" s="3" t="s">
        <v>1204</v>
      </c>
      <c r="F2946" s="3" t="s">
        <v>1204</v>
      </c>
      <c r="G2946">
        <v>115</v>
      </c>
      <c r="H2946" s="3" t="s">
        <v>17</v>
      </c>
      <c r="I2946" s="3" t="s">
        <v>7418</v>
      </c>
      <c r="J2946" s="3" t="s">
        <v>7511</v>
      </c>
      <c r="K2946" s="3" t="s">
        <v>4477</v>
      </c>
      <c r="L2946" s="3" t="s">
        <v>6917</v>
      </c>
      <c r="M2946" s="3" t="s">
        <v>32</v>
      </c>
      <c r="N2946" s="3">
        <f>IF(Broker_Trades[[#This Row],[Status]]="Complete",((Broker_Trades[[#This Row],[Sell Price]]-Broker_Trades[[#This Row],[Buy Price]])/Broker_Trades[[#This Row],[Buy Price]]),"")</f>
        <v>0.23084780388151169</v>
      </c>
      <c r="O29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106</v>
      </c>
      <c r="P2946" s="3">
        <f>IFERROR(Broker_Trades[[#This Row],[Return]]/Broker_Trades[[#This Row],[Time]],Broker_Trades[[#This Row],[Return]])</f>
        <v>2.1778094705802989E-3</v>
      </c>
    </row>
    <row r="2947" spans="1:16" x14ac:dyDescent="0.3">
      <c r="A2947">
        <v>2946</v>
      </c>
      <c r="B2947" s="3" t="s">
        <v>7512</v>
      </c>
      <c r="C2947" s="4">
        <v>44060.711805555555</v>
      </c>
      <c r="D2947" s="3" t="s">
        <v>6721</v>
      </c>
      <c r="E2947" s="3" t="s">
        <v>708</v>
      </c>
      <c r="F2947" s="3" t="s">
        <v>709</v>
      </c>
      <c r="G2947">
        <v>364</v>
      </c>
      <c r="H2947" s="3" t="s">
        <v>17</v>
      </c>
      <c r="I2947" s="3" t="s">
        <v>2695</v>
      </c>
      <c r="J2947" s="3" t="s">
        <v>2695</v>
      </c>
      <c r="K2947" s="3" t="s">
        <v>2695</v>
      </c>
      <c r="L2947" s="3" t="s">
        <v>2695</v>
      </c>
      <c r="M2947" s="3" t="s">
        <v>190</v>
      </c>
      <c r="N2947" s="3" t="str">
        <f>IF(Broker_Trades[[#This Row],[Status]]="Complete",((Broker_Trades[[#This Row],[Sell Price]]-Broker_Trades[[#This Row],[Buy Price]])/Broker_Trades[[#This Row],[Buy Price]]),"")</f>
        <v/>
      </c>
      <c r="O29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47" s="3" t="str">
        <f>IFERROR(Broker_Trades[[#This Row],[Return]]/Broker_Trades[[#This Row],[Time]],Broker_Trades[[#This Row],[Return]])</f>
        <v/>
      </c>
    </row>
    <row r="2948" spans="1:16" x14ac:dyDescent="0.3">
      <c r="A2948">
        <v>2947</v>
      </c>
      <c r="B2948" s="3" t="s">
        <v>7513</v>
      </c>
      <c r="C2948" s="4">
        <v>44060.711805555555</v>
      </c>
      <c r="D2948" s="3" t="s">
        <v>6721</v>
      </c>
      <c r="E2948" s="3" t="s">
        <v>1196</v>
      </c>
      <c r="F2948" s="3" t="s">
        <v>1197</v>
      </c>
      <c r="G2948">
        <v>408</v>
      </c>
      <c r="H2948" s="3" t="s">
        <v>2852</v>
      </c>
      <c r="I2948" s="3" t="s">
        <v>2695</v>
      </c>
      <c r="J2948" s="3" t="s">
        <v>2695</v>
      </c>
      <c r="K2948" s="3" t="s">
        <v>2695</v>
      </c>
      <c r="L2948" s="3" t="s">
        <v>2695</v>
      </c>
      <c r="M2948" s="3" t="s">
        <v>190</v>
      </c>
      <c r="N2948" s="3" t="str">
        <f>IF(Broker_Trades[[#This Row],[Status]]="Complete",((Broker_Trades[[#This Row],[Sell Price]]-Broker_Trades[[#This Row],[Buy Price]])/Broker_Trades[[#This Row],[Buy Price]]),"")</f>
        <v/>
      </c>
      <c r="O29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48" s="3" t="str">
        <f>IFERROR(Broker_Trades[[#This Row],[Return]]/Broker_Trades[[#This Row],[Time]],Broker_Trades[[#This Row],[Return]])</f>
        <v/>
      </c>
    </row>
    <row r="2949" spans="1:16" x14ac:dyDescent="0.3">
      <c r="A2949">
        <v>2948</v>
      </c>
      <c r="B2949" s="3" t="s">
        <v>7514</v>
      </c>
      <c r="C2949" s="4">
        <v>44060.711805555555</v>
      </c>
      <c r="D2949" s="3" t="s">
        <v>161</v>
      </c>
      <c r="E2949" s="3" t="s">
        <v>1204</v>
      </c>
      <c r="F2949" s="3" t="s">
        <v>1204</v>
      </c>
      <c r="G2949">
        <v>130</v>
      </c>
      <c r="H2949" s="3" t="s">
        <v>24</v>
      </c>
      <c r="I2949" s="3" t="s">
        <v>7418</v>
      </c>
      <c r="J2949" s="3" t="s">
        <v>7511</v>
      </c>
      <c r="K2949" s="3" t="s">
        <v>4063</v>
      </c>
      <c r="L2949" s="3" t="s">
        <v>2738</v>
      </c>
      <c r="M2949" s="3" t="s">
        <v>32</v>
      </c>
      <c r="N2949" s="3">
        <f>IF(Broker_Trades[[#This Row],[Status]]="Complete",((Broker_Trades[[#This Row],[Sell Price]]-Broker_Trades[[#This Row],[Buy Price]])/Broker_Trades[[#This Row],[Buy Price]]),"")</f>
        <v>0.38917262512768125</v>
      </c>
      <c r="O29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141</v>
      </c>
      <c r="P2949" s="3">
        <f>IFERROR(Broker_Trades[[#This Row],[Return]]/Broker_Trades[[#This Row],[Time]],Broker_Trades[[#This Row],[Return]])</f>
        <v>2.7600895399126331E-3</v>
      </c>
    </row>
    <row r="2950" spans="1:16" x14ac:dyDescent="0.3">
      <c r="A2950">
        <v>2949</v>
      </c>
      <c r="B2950" s="3" t="s">
        <v>7515</v>
      </c>
      <c r="C2950" s="4">
        <v>44060.711805555555</v>
      </c>
      <c r="D2950" s="3" t="s">
        <v>161</v>
      </c>
      <c r="E2950" s="3" t="s">
        <v>526</v>
      </c>
      <c r="F2950" s="3" t="s">
        <v>527</v>
      </c>
      <c r="G2950">
        <v>89</v>
      </c>
      <c r="H2950" s="3" t="s">
        <v>24</v>
      </c>
      <c r="I2950" s="3" t="s">
        <v>7418</v>
      </c>
      <c r="J2950" s="3" t="s">
        <v>7472</v>
      </c>
      <c r="K2950" s="3" t="s">
        <v>5183</v>
      </c>
      <c r="L2950" s="3" t="s">
        <v>7219</v>
      </c>
      <c r="M2950" s="3" t="s">
        <v>32</v>
      </c>
      <c r="N2950" s="3">
        <f>IF(Broker_Trades[[#This Row],[Status]]="Complete",((Broker_Trades[[#This Row],[Sell Price]]-Broker_Trades[[#This Row],[Buy Price]])/Broker_Trades[[#This Row],[Buy Price]]),"")</f>
        <v>0.45952380952380956</v>
      </c>
      <c r="O29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2950" s="3">
        <f>IFERROR(Broker_Trades[[#This Row],[Return]]/Broker_Trades[[#This Row],[Time]],Broker_Trades[[#This Row],[Return]])</f>
        <v>5.470521541950114E-3</v>
      </c>
    </row>
    <row r="2951" spans="1:16" x14ac:dyDescent="0.3">
      <c r="A2951">
        <v>2950</v>
      </c>
      <c r="B2951" s="3" t="s">
        <v>7516</v>
      </c>
      <c r="C2951" s="4">
        <v>44060.711805555555</v>
      </c>
      <c r="D2951" s="3" t="s">
        <v>161</v>
      </c>
      <c r="E2951" s="3" t="s">
        <v>2198</v>
      </c>
      <c r="F2951" s="3" t="s">
        <v>2199</v>
      </c>
      <c r="G2951">
        <v>792</v>
      </c>
      <c r="H2951" s="3" t="s">
        <v>24</v>
      </c>
      <c r="I2951" s="3" t="s">
        <v>7418</v>
      </c>
      <c r="J2951" s="3" t="s">
        <v>7454</v>
      </c>
      <c r="K2951" s="3" t="s">
        <v>7052</v>
      </c>
      <c r="L2951" s="3" t="s">
        <v>7517</v>
      </c>
      <c r="M2951" s="3" t="s">
        <v>32</v>
      </c>
      <c r="N2951" s="3">
        <f>IF(Broker_Trades[[#This Row],[Status]]="Complete",((Broker_Trades[[#This Row],[Sell Price]]-Broker_Trades[[#This Row],[Buy Price]])/Broker_Trades[[#This Row],[Buy Price]]),"")</f>
        <v>0.15836376917457995</v>
      </c>
      <c r="O29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2951" s="3">
        <f>IFERROR(Broker_Trades[[#This Row],[Return]]/Broker_Trades[[#This Row],[Time]],Broker_Trades[[#This Row],[Return]])</f>
        <v>1.2181828398044612E-2</v>
      </c>
    </row>
    <row r="2952" spans="1:16" x14ac:dyDescent="0.3">
      <c r="A2952">
        <v>2951</v>
      </c>
      <c r="B2952" s="3" t="s">
        <v>7518</v>
      </c>
      <c r="C2952" s="4">
        <v>44060.711111111108</v>
      </c>
      <c r="D2952" s="3" t="s">
        <v>161</v>
      </c>
      <c r="E2952" s="3" t="s">
        <v>168</v>
      </c>
      <c r="F2952" s="3" t="s">
        <v>169</v>
      </c>
      <c r="G2952">
        <v>155</v>
      </c>
      <c r="H2952" s="3" t="s">
        <v>24</v>
      </c>
      <c r="I2952" s="3" t="s">
        <v>7418</v>
      </c>
      <c r="J2952" s="3" t="s">
        <v>4057</v>
      </c>
      <c r="K2952" s="3" t="s">
        <v>6286</v>
      </c>
      <c r="L2952" s="3" t="s">
        <v>7519</v>
      </c>
      <c r="M2952" s="3" t="s">
        <v>32</v>
      </c>
      <c r="N2952" s="3">
        <f>IF(Broker_Trades[[#This Row],[Status]]="Complete",((Broker_Trades[[#This Row],[Sell Price]]-Broker_Trades[[#This Row],[Buy Price]])/Broker_Trades[[#This Row],[Buy Price]]),"")</f>
        <v>0.33147321428571414</v>
      </c>
      <c r="O29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66</v>
      </c>
      <c r="P2952" s="3">
        <f>IFERROR(Broker_Trades[[#This Row],[Return]]/Broker_Trades[[#This Row],[Time]],Broker_Trades[[#This Row],[Return]])</f>
        <v>5.0223214285714263E-3</v>
      </c>
    </row>
    <row r="2953" spans="1:16" x14ac:dyDescent="0.3">
      <c r="A2953">
        <v>2952</v>
      </c>
      <c r="B2953" s="3" t="s">
        <v>7520</v>
      </c>
      <c r="C2953" s="4">
        <v>44060.711111111108</v>
      </c>
      <c r="D2953" s="3" t="s">
        <v>161</v>
      </c>
      <c r="E2953" s="3" t="s">
        <v>81</v>
      </c>
      <c r="F2953" s="3" t="s">
        <v>82</v>
      </c>
      <c r="G2953">
        <v>709</v>
      </c>
      <c r="H2953" s="3" t="s">
        <v>59</v>
      </c>
      <c r="I2953" s="3" t="s">
        <v>7418</v>
      </c>
      <c r="J2953" s="3" t="s">
        <v>7521</v>
      </c>
      <c r="K2953" s="3" t="s">
        <v>7107</v>
      </c>
      <c r="L2953" s="3" t="s">
        <v>7522</v>
      </c>
      <c r="M2953" s="3" t="s">
        <v>32</v>
      </c>
      <c r="N2953" s="3">
        <f>IF(Broker_Trades[[#This Row],[Status]]="Complete",((Broker_Trades[[#This Row],[Sell Price]]-Broker_Trades[[#This Row],[Buy Price]])/Broker_Trades[[#This Row],[Buy Price]]),"")</f>
        <v>0.15539452495974235</v>
      </c>
      <c r="O29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2953" s="3">
        <f>IFERROR(Broker_Trades[[#This Row],[Return]]/Broker_Trades[[#This Row],[Time]],Broker_Trades[[#This Row],[Return]])</f>
        <v>1.5539452495974234E-2</v>
      </c>
    </row>
    <row r="2954" spans="1:16" x14ac:dyDescent="0.3">
      <c r="A2954">
        <v>2953</v>
      </c>
      <c r="B2954" s="3" t="s">
        <v>7523</v>
      </c>
      <c r="C2954" s="4">
        <v>44060.711111111108</v>
      </c>
      <c r="D2954" s="3" t="s">
        <v>6721</v>
      </c>
      <c r="E2954" s="3" t="s">
        <v>172</v>
      </c>
      <c r="F2954" s="3" t="s">
        <v>173</v>
      </c>
      <c r="G2954">
        <v>74</v>
      </c>
      <c r="H2954" s="3" t="s">
        <v>17</v>
      </c>
      <c r="I2954" s="3" t="s">
        <v>7418</v>
      </c>
      <c r="J2954" s="3" t="s">
        <v>3415</v>
      </c>
      <c r="K2954" s="3" t="s">
        <v>4464</v>
      </c>
      <c r="L2954" s="3" t="s">
        <v>6305</v>
      </c>
      <c r="M2954" s="3" t="s">
        <v>32</v>
      </c>
      <c r="N2954" s="3">
        <f>IF(Broker_Trades[[#This Row],[Status]]="Complete",((Broker_Trades[[#This Row],[Sell Price]]-Broker_Trades[[#This Row],[Buy Price]])/Broker_Trades[[#This Row],[Buy Price]]),"")</f>
        <v>0.16719242902208203</v>
      </c>
      <c r="O29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107</v>
      </c>
      <c r="P2954" s="3">
        <f>IFERROR(Broker_Trades[[#This Row],[Return]]/Broker_Trades[[#This Row],[Time]],Broker_Trades[[#This Row],[Return]])</f>
        <v>1.5625460656269348E-3</v>
      </c>
    </row>
    <row r="2955" spans="1:16" x14ac:dyDescent="0.3">
      <c r="A2955">
        <v>2954</v>
      </c>
      <c r="B2955" s="3" t="s">
        <v>7524</v>
      </c>
      <c r="C2955" s="4">
        <v>44060.711111111108</v>
      </c>
      <c r="D2955" s="3" t="s">
        <v>6721</v>
      </c>
      <c r="E2955" s="3" t="s">
        <v>67</v>
      </c>
      <c r="F2955" s="3" t="s">
        <v>68</v>
      </c>
      <c r="G2955">
        <v>20952</v>
      </c>
      <c r="H2955" s="3" t="s">
        <v>3879</v>
      </c>
      <c r="I2955" s="3" t="s">
        <v>7254</v>
      </c>
      <c r="J2955" s="3" t="s">
        <v>7525</v>
      </c>
      <c r="K2955" s="3" t="s">
        <v>7418</v>
      </c>
      <c r="L2955" s="3" t="s">
        <v>7493</v>
      </c>
      <c r="M2955" s="3" t="s">
        <v>32</v>
      </c>
      <c r="N2955" s="3">
        <f>IF(Broker_Trades[[#This Row],[Status]]="Complete",((Broker_Trades[[#This Row],[Sell Price]]-Broker_Trades[[#This Row],[Buy Price]])/Broker_Trades[[#This Row],[Buy Price]]),"")</f>
        <v>1.0320574162679461E-2</v>
      </c>
      <c r="O29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2955" s="3">
        <f>IFERROR(Broker_Trades[[#This Row],[Return]]/Broker_Trades[[#This Row],[Time]],Broker_Trades[[#This Row],[Return]])</f>
        <v>5.1602870813397305E-3</v>
      </c>
    </row>
    <row r="2956" spans="1:16" x14ac:dyDescent="0.3">
      <c r="A2956">
        <v>2955</v>
      </c>
      <c r="B2956" s="3" t="s">
        <v>7526</v>
      </c>
      <c r="C2956" s="4">
        <v>44060.613888888889</v>
      </c>
      <c r="D2956" s="3" t="s">
        <v>159</v>
      </c>
      <c r="E2956" s="3" t="s">
        <v>7527</v>
      </c>
      <c r="F2956" s="3" t="s">
        <v>176</v>
      </c>
      <c r="G2956">
        <v>706</v>
      </c>
      <c r="H2956" s="3" t="s">
        <v>24</v>
      </c>
      <c r="I2956" s="3" t="s">
        <v>7528</v>
      </c>
      <c r="J2956" s="3" t="s">
        <v>7529</v>
      </c>
      <c r="K2956" s="3" t="s">
        <v>3188</v>
      </c>
      <c r="L2956" s="3" t="s">
        <v>7228</v>
      </c>
      <c r="M2956" s="3" t="s">
        <v>32</v>
      </c>
      <c r="N2956" s="3">
        <f>IF(Broker_Trades[[#This Row],[Status]]="Complete",((Broker_Trades[[#This Row],[Sell Price]]-Broker_Trades[[#This Row],[Buy Price]])/Broker_Trades[[#This Row],[Buy Price]]),"")</f>
        <v>0.28230291135099778</v>
      </c>
      <c r="O29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267</v>
      </c>
      <c r="P2956" s="3">
        <f>IFERROR(Broker_Trades[[#This Row],[Return]]/Broker_Trades[[#This Row],[Time]],Broker_Trades[[#This Row],[Return]])</f>
        <v>1.0573142747228382E-3</v>
      </c>
    </row>
    <row r="2957" spans="1:16" x14ac:dyDescent="0.3">
      <c r="A2957">
        <v>2956</v>
      </c>
      <c r="B2957" s="3" t="s">
        <v>7530</v>
      </c>
      <c r="C2957" s="4">
        <v>44059.382638888892</v>
      </c>
      <c r="D2957" s="3" t="s">
        <v>4760</v>
      </c>
      <c r="E2957" s="3" t="s">
        <v>526</v>
      </c>
      <c r="F2957" s="3" t="s">
        <v>527</v>
      </c>
      <c r="G2957">
        <v>63</v>
      </c>
      <c r="H2957" s="3" t="s">
        <v>59</v>
      </c>
      <c r="I2957" s="3" t="s">
        <v>7528</v>
      </c>
      <c r="J2957" s="3" t="s">
        <v>6414</v>
      </c>
      <c r="K2957" s="3" t="s">
        <v>7528</v>
      </c>
      <c r="L2957" s="3" t="s">
        <v>7531</v>
      </c>
      <c r="M2957" s="3" t="s">
        <v>32</v>
      </c>
      <c r="N2957" s="3">
        <f>IF(Broker_Trades[[#This Row],[Status]]="Complete",((Broker_Trades[[#This Row],[Sell Price]]-Broker_Trades[[#This Row],[Buy Price]])/Broker_Trades[[#This Row],[Buy Price]]),"")</f>
        <v>3.2000000000000001E-2</v>
      </c>
      <c r="O29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957" s="3">
        <f>IFERROR(Broker_Trades[[#This Row],[Return]]/Broker_Trades[[#This Row],[Time]],Broker_Trades[[#This Row],[Return]])</f>
        <v>3.2000000000000001E-2</v>
      </c>
    </row>
    <row r="2958" spans="1:16" x14ac:dyDescent="0.3">
      <c r="A2958">
        <v>2957</v>
      </c>
      <c r="B2958" s="3" t="s">
        <v>7532</v>
      </c>
      <c r="C2958" s="4">
        <v>44059.382638888892</v>
      </c>
      <c r="D2958" s="3" t="s">
        <v>147</v>
      </c>
      <c r="E2958" s="3" t="s">
        <v>1238</v>
      </c>
      <c r="F2958" s="3" t="s">
        <v>1239</v>
      </c>
      <c r="G2958">
        <v>171</v>
      </c>
      <c r="H2958" s="3" t="s">
        <v>24</v>
      </c>
      <c r="I2958" s="3" t="s">
        <v>7528</v>
      </c>
      <c r="J2958" s="3" t="s">
        <v>7533</v>
      </c>
      <c r="K2958" s="3" t="s">
        <v>6824</v>
      </c>
      <c r="L2958" s="3" t="s">
        <v>7534</v>
      </c>
      <c r="M2958" s="3" t="s">
        <v>32</v>
      </c>
      <c r="N2958" s="3">
        <f>IF(Broker_Trades[[#This Row],[Status]]="Complete",((Broker_Trades[[#This Row],[Sell Price]]-Broker_Trades[[#This Row],[Buy Price]])/Broker_Trades[[#This Row],[Buy Price]]),"")</f>
        <v>0.39849624060150374</v>
      </c>
      <c r="O29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2958" s="3">
        <f>IFERROR(Broker_Trades[[#This Row],[Return]]/Broker_Trades[[#This Row],[Time]],Broker_Trades[[#This Row],[Return]])</f>
        <v>1.4232008592910848E-2</v>
      </c>
    </row>
    <row r="2959" spans="1:16" x14ac:dyDescent="0.3">
      <c r="A2959">
        <v>2958</v>
      </c>
      <c r="B2959" s="3" t="s">
        <v>7535</v>
      </c>
      <c r="C2959" s="4">
        <v>44059.382638888892</v>
      </c>
      <c r="D2959" s="3" t="s">
        <v>4760</v>
      </c>
      <c r="E2959" s="3" t="s">
        <v>152</v>
      </c>
      <c r="F2959" s="3" t="s">
        <v>153</v>
      </c>
      <c r="G2959">
        <v>3070</v>
      </c>
      <c r="H2959" s="3" t="s">
        <v>17</v>
      </c>
      <c r="I2959" s="3" t="s">
        <v>7528</v>
      </c>
      <c r="J2959" s="3" t="s">
        <v>7536</v>
      </c>
      <c r="K2959" s="3" t="s">
        <v>7238</v>
      </c>
      <c r="L2959" s="3" t="s">
        <v>7537</v>
      </c>
      <c r="M2959" s="3" t="s">
        <v>32</v>
      </c>
      <c r="N2959" s="3">
        <f>IF(Broker_Trades[[#This Row],[Status]]="Complete",((Broker_Trades[[#This Row],[Sell Price]]-Broker_Trades[[#This Row],[Buy Price]])/Broker_Trades[[#This Row],[Buy Price]]),"")</f>
        <v>9.3394482366325304E-2</v>
      </c>
      <c r="O29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959" s="3">
        <f>IFERROR(Broker_Trades[[#This Row],[Return]]/Broker_Trades[[#This Row],[Time]],Broker_Trades[[#This Row],[Return]])</f>
        <v>1.3342068909475044E-2</v>
      </c>
    </row>
    <row r="2960" spans="1:16" x14ac:dyDescent="0.3">
      <c r="A2960">
        <v>2959</v>
      </c>
      <c r="B2960" s="3" t="s">
        <v>7538</v>
      </c>
      <c r="C2960" s="4">
        <v>44059.381944444445</v>
      </c>
      <c r="D2960" s="3" t="s">
        <v>668</v>
      </c>
      <c r="E2960" s="3" t="s">
        <v>573</v>
      </c>
      <c r="F2960" s="3" t="s">
        <v>574</v>
      </c>
      <c r="G2960">
        <v>132</v>
      </c>
      <c r="H2960" s="3" t="s">
        <v>24</v>
      </c>
      <c r="I2960" s="3" t="s">
        <v>7528</v>
      </c>
      <c r="J2960" s="3" t="s">
        <v>7304</v>
      </c>
      <c r="K2960" s="3" t="s">
        <v>4117</v>
      </c>
      <c r="L2960" s="3" t="s">
        <v>5276</v>
      </c>
      <c r="M2960" s="3" t="s">
        <v>32</v>
      </c>
      <c r="N2960" s="3">
        <f>IF(Broker_Trades[[#This Row],[Status]]="Complete",((Broker_Trades[[#This Row],[Sell Price]]-Broker_Trades[[#This Row],[Buy Price]])/Broker_Trades[[#This Row],[Buy Price]]),"")</f>
        <v>0.15970409051348994</v>
      </c>
      <c r="O29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141</v>
      </c>
      <c r="P2960" s="3">
        <f>IFERROR(Broker_Trades[[#This Row],[Return]]/Broker_Trades[[#This Row],[Time]],Broker_Trades[[#This Row],[Return]])</f>
        <v>1.1326531242091486E-3</v>
      </c>
    </row>
    <row r="2961" spans="1:16" x14ac:dyDescent="0.3">
      <c r="A2961">
        <v>2960</v>
      </c>
      <c r="B2961" s="3" t="s">
        <v>7539</v>
      </c>
      <c r="C2961" s="4">
        <v>44059.381944444445</v>
      </c>
      <c r="D2961" s="3" t="s">
        <v>132</v>
      </c>
      <c r="E2961" s="3" t="s">
        <v>4691</v>
      </c>
      <c r="F2961" s="3" t="s">
        <v>4692</v>
      </c>
      <c r="G2961">
        <v>881</v>
      </c>
      <c r="H2961" s="3" t="s">
        <v>59</v>
      </c>
      <c r="I2961" s="3" t="s">
        <v>7528</v>
      </c>
      <c r="J2961" s="3" t="s">
        <v>877</v>
      </c>
      <c r="K2961" s="3" t="s">
        <v>6772</v>
      </c>
      <c r="L2961" s="3" t="s">
        <v>7540</v>
      </c>
      <c r="M2961" s="3" t="s">
        <v>32</v>
      </c>
      <c r="N2961" s="3">
        <f>IF(Broker_Trades[[#This Row],[Status]]="Complete",((Broker_Trades[[#This Row],[Sell Price]]-Broker_Trades[[#This Row],[Buy Price]])/Broker_Trades[[#This Row],[Buy Price]]),"")</f>
        <v>0.11795180722891564</v>
      </c>
      <c r="O29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2961" s="3">
        <f>IFERROR(Broker_Trades[[#This Row],[Return]]/Broker_Trades[[#This Row],[Time]],Broker_Trades[[#This Row],[Return]])</f>
        <v>3.6859939759036138E-3</v>
      </c>
    </row>
    <row r="2962" spans="1:16" x14ac:dyDescent="0.3">
      <c r="A2962">
        <v>2961</v>
      </c>
      <c r="B2962" s="3" t="s">
        <v>7541</v>
      </c>
      <c r="C2962" s="4">
        <v>44059.381944444445</v>
      </c>
      <c r="D2962" s="3" t="s">
        <v>132</v>
      </c>
      <c r="E2962" s="3" t="s">
        <v>4292</v>
      </c>
      <c r="F2962" s="3" t="s">
        <v>4293</v>
      </c>
      <c r="G2962">
        <v>148</v>
      </c>
      <c r="H2962" s="3" t="s">
        <v>24</v>
      </c>
      <c r="I2962" s="3" t="s">
        <v>7528</v>
      </c>
      <c r="J2962" s="3" t="s">
        <v>872</v>
      </c>
      <c r="K2962" s="3" t="s">
        <v>7107</v>
      </c>
      <c r="L2962" s="3" t="s">
        <v>7542</v>
      </c>
      <c r="M2962" s="3" t="s">
        <v>32</v>
      </c>
      <c r="N2962" s="3">
        <f>IF(Broker_Trades[[#This Row],[Status]]="Complete",((Broker_Trades[[#This Row],[Sell Price]]-Broker_Trades[[#This Row],[Buy Price]])/Broker_Trades[[#This Row],[Buy Price]]),"")</f>
        <v>0.23577235772357724</v>
      </c>
      <c r="O29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2962" s="3">
        <f>IFERROR(Broker_Trades[[#This Row],[Return]]/Broker_Trades[[#This Row],[Time]],Broker_Trades[[#This Row],[Return]])</f>
        <v>2.1433850702143386E-2</v>
      </c>
    </row>
    <row r="2963" spans="1:16" x14ac:dyDescent="0.3">
      <c r="A2963">
        <v>2962</v>
      </c>
      <c r="B2963" s="3" t="s">
        <v>7543</v>
      </c>
      <c r="C2963" s="4">
        <v>44059.381944444445</v>
      </c>
      <c r="D2963" s="3" t="s">
        <v>132</v>
      </c>
      <c r="E2963" s="3" t="s">
        <v>2625</v>
      </c>
      <c r="F2963" s="3" t="s">
        <v>2625</v>
      </c>
      <c r="G2963">
        <v>42</v>
      </c>
      <c r="H2963" s="3" t="s">
        <v>24</v>
      </c>
      <c r="I2963" s="3" t="s">
        <v>7528</v>
      </c>
      <c r="J2963" s="3" t="s">
        <v>7544</v>
      </c>
      <c r="K2963" s="3" t="s">
        <v>4527</v>
      </c>
      <c r="L2963" s="3" t="s">
        <v>7545</v>
      </c>
      <c r="M2963" s="3" t="s">
        <v>32</v>
      </c>
      <c r="N2963" s="3">
        <f>IF(Broker_Trades[[#This Row],[Status]]="Complete",((Broker_Trades[[#This Row],[Sell Price]]-Broker_Trades[[#This Row],[Buy Price]])/Broker_Trades[[#This Row],[Buy Price]]),"")</f>
        <v>0.27313432835820889</v>
      </c>
      <c r="O29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94</v>
      </c>
      <c r="P2963" s="3">
        <f>IFERROR(Broker_Trades[[#This Row],[Return]]/Broker_Trades[[#This Row],[Time]],Broker_Trades[[#This Row],[Return]])</f>
        <v>2.9056843442362649E-3</v>
      </c>
    </row>
    <row r="2964" spans="1:16" x14ac:dyDescent="0.3">
      <c r="A2964">
        <v>2963</v>
      </c>
      <c r="B2964" s="3" t="s">
        <v>7546</v>
      </c>
      <c r="C2964" s="4">
        <v>44059.381944444445</v>
      </c>
      <c r="D2964" s="3" t="s">
        <v>132</v>
      </c>
      <c r="E2964" s="3" t="s">
        <v>268</v>
      </c>
      <c r="F2964" s="3" t="s">
        <v>269</v>
      </c>
      <c r="G2964">
        <v>865</v>
      </c>
      <c r="H2964" s="3" t="s">
        <v>17</v>
      </c>
      <c r="I2964" s="3" t="s">
        <v>2695</v>
      </c>
      <c r="J2964" s="3" t="s">
        <v>2695</v>
      </c>
      <c r="K2964" s="3" t="s">
        <v>2695</v>
      </c>
      <c r="L2964" s="3" t="s">
        <v>2695</v>
      </c>
      <c r="M2964" s="3" t="s">
        <v>190</v>
      </c>
      <c r="N2964" s="3" t="str">
        <f>IF(Broker_Trades[[#This Row],[Status]]="Complete",((Broker_Trades[[#This Row],[Sell Price]]-Broker_Trades[[#This Row],[Buy Price]])/Broker_Trades[[#This Row],[Buy Price]]),"")</f>
        <v/>
      </c>
      <c r="O296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64" s="3" t="str">
        <f>IFERROR(Broker_Trades[[#This Row],[Return]]/Broker_Trades[[#This Row],[Time]],Broker_Trades[[#This Row],[Return]])</f>
        <v/>
      </c>
    </row>
    <row r="2965" spans="1:16" x14ac:dyDescent="0.3">
      <c r="A2965">
        <v>2964</v>
      </c>
      <c r="B2965" s="3" t="s">
        <v>7547</v>
      </c>
      <c r="C2965" s="4">
        <v>44059.381944444445</v>
      </c>
      <c r="D2965" s="3" t="s">
        <v>6223</v>
      </c>
      <c r="E2965" s="3" t="s">
        <v>979</v>
      </c>
      <c r="F2965" s="3" t="s">
        <v>980</v>
      </c>
      <c r="G2965">
        <v>22710</v>
      </c>
      <c r="H2965" s="3" t="s">
        <v>59</v>
      </c>
      <c r="I2965" s="3" t="s">
        <v>7528</v>
      </c>
      <c r="J2965" s="3" t="s">
        <v>6971</v>
      </c>
      <c r="K2965" s="3" t="s">
        <v>5261</v>
      </c>
      <c r="L2965" s="3" t="s">
        <v>7548</v>
      </c>
      <c r="M2965" s="3" t="s">
        <v>32</v>
      </c>
      <c r="N2965" s="3">
        <f>IF(Broker_Trades[[#This Row],[Status]]="Complete",((Broker_Trades[[#This Row],[Sell Price]]-Broker_Trades[[#This Row],[Buy Price]])/Broker_Trades[[#This Row],[Buy Price]]),"")</f>
        <v>5.2659722222222254E-2</v>
      </c>
      <c r="O29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2965" s="3">
        <f>IFERROR(Broker_Trades[[#This Row],[Return]]/Broker_Trades[[#This Row],[Time]],Broker_Trades[[#This Row],[Return]])</f>
        <v>6.2690145502645545E-4</v>
      </c>
    </row>
    <row r="2966" spans="1:16" x14ac:dyDescent="0.3">
      <c r="A2966">
        <v>2965</v>
      </c>
      <c r="B2966" s="3" t="s">
        <v>7549</v>
      </c>
      <c r="C2966" s="4">
        <v>44059.381944444445</v>
      </c>
      <c r="D2966" s="3" t="s">
        <v>6223</v>
      </c>
      <c r="E2966" s="3" t="s">
        <v>4197</v>
      </c>
      <c r="F2966" s="3" t="s">
        <v>4198</v>
      </c>
      <c r="G2966">
        <v>92</v>
      </c>
      <c r="H2966" s="3" t="s">
        <v>24</v>
      </c>
      <c r="I2966" s="3" t="s">
        <v>7528</v>
      </c>
      <c r="J2966" s="3" t="s">
        <v>7550</v>
      </c>
      <c r="K2966" s="3" t="s">
        <v>4319</v>
      </c>
      <c r="L2966" s="3" t="s">
        <v>5243</v>
      </c>
      <c r="M2966" s="3" t="s">
        <v>32</v>
      </c>
      <c r="N2966" s="3">
        <f>IF(Broker_Trades[[#This Row],[Status]]="Complete",((Broker_Trades[[#This Row],[Sell Price]]-Broker_Trades[[#This Row],[Buy Price]])/Broker_Trades[[#This Row],[Buy Price]]),"")</f>
        <v>0.27823129251700685</v>
      </c>
      <c r="O29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119</v>
      </c>
      <c r="P2966" s="3">
        <f>IFERROR(Broker_Trades[[#This Row],[Return]]/Broker_Trades[[#This Row],[Time]],Broker_Trades[[#This Row],[Return]])</f>
        <v>2.3380780883782088E-3</v>
      </c>
    </row>
    <row r="2967" spans="1:16" x14ac:dyDescent="0.3">
      <c r="A2967">
        <v>2966</v>
      </c>
      <c r="B2967" s="3" t="s">
        <v>7551</v>
      </c>
      <c r="C2967" s="4">
        <v>44059.381249999999</v>
      </c>
      <c r="D2967" s="3" t="s">
        <v>6223</v>
      </c>
      <c r="E2967" s="3" t="s">
        <v>526</v>
      </c>
      <c r="F2967" s="3" t="s">
        <v>527</v>
      </c>
      <c r="G2967">
        <v>72</v>
      </c>
      <c r="H2967" s="3" t="s">
        <v>24</v>
      </c>
      <c r="I2967" s="3" t="s">
        <v>7528</v>
      </c>
      <c r="J2967" s="3" t="s">
        <v>6414</v>
      </c>
      <c r="K2967" s="3" t="s">
        <v>7254</v>
      </c>
      <c r="L2967" s="3" t="s">
        <v>7552</v>
      </c>
      <c r="M2967" s="3" t="s">
        <v>32</v>
      </c>
      <c r="N2967" s="3">
        <f>IF(Broker_Trades[[#This Row],[Status]]="Complete",((Broker_Trades[[#This Row],[Sell Price]]-Broker_Trades[[#This Row],[Buy Price]])/Broker_Trades[[#This Row],[Buy Price]]),"")</f>
        <v>0.15440000000000009</v>
      </c>
      <c r="O29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2967" s="3">
        <f>IFERROR(Broker_Trades[[#This Row],[Return]]/Broker_Trades[[#This Row],[Time]],Broker_Trades[[#This Row],[Return]])</f>
        <v>5.1466666666666695E-2</v>
      </c>
    </row>
    <row r="2968" spans="1:16" x14ac:dyDescent="0.3">
      <c r="A2968">
        <v>2967</v>
      </c>
      <c r="B2968" s="3" t="s">
        <v>7553</v>
      </c>
      <c r="C2968" s="4">
        <v>44059.381249999999</v>
      </c>
      <c r="D2968" s="3" t="s">
        <v>21</v>
      </c>
      <c r="E2968" s="3" t="s">
        <v>638</v>
      </c>
      <c r="F2968" s="3" t="s">
        <v>639</v>
      </c>
      <c r="G2968">
        <v>1024</v>
      </c>
      <c r="H2968" s="3" t="s">
        <v>17</v>
      </c>
      <c r="I2968" s="3" t="s">
        <v>7528</v>
      </c>
      <c r="J2968" s="3" t="s">
        <v>7554</v>
      </c>
      <c r="K2968" s="3" t="s">
        <v>7528</v>
      </c>
      <c r="L2968" s="3" t="s">
        <v>7555</v>
      </c>
      <c r="M2968" s="3" t="s">
        <v>32</v>
      </c>
      <c r="N2968" s="3">
        <f>IF(Broker_Trades[[#This Row],[Status]]="Complete",((Broker_Trades[[#This Row],[Sell Price]]-Broker_Trades[[#This Row],[Buy Price]])/Broker_Trades[[#This Row],[Buy Price]]),"")</f>
        <v>5.8765915768854062E-3</v>
      </c>
      <c r="O29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2968" s="3">
        <f>IFERROR(Broker_Trades[[#This Row],[Return]]/Broker_Trades[[#This Row],[Time]],Broker_Trades[[#This Row],[Return]])</f>
        <v>5.8765915768854062E-3</v>
      </c>
    </row>
    <row r="2969" spans="1:16" x14ac:dyDescent="0.3">
      <c r="A2969">
        <v>2968</v>
      </c>
      <c r="B2969" s="3" t="s">
        <v>7556</v>
      </c>
      <c r="C2969" s="4">
        <v>44059.381249999999</v>
      </c>
      <c r="D2969" s="3" t="s">
        <v>21</v>
      </c>
      <c r="E2969" s="3" t="s">
        <v>67</v>
      </c>
      <c r="F2969" s="3" t="s">
        <v>68</v>
      </c>
      <c r="G2969">
        <v>22869</v>
      </c>
      <c r="H2969" s="3" t="s">
        <v>17</v>
      </c>
      <c r="I2969" s="3" t="s">
        <v>7528</v>
      </c>
      <c r="J2969" s="3" t="s">
        <v>7557</v>
      </c>
      <c r="K2969" s="3" t="s">
        <v>2695</v>
      </c>
      <c r="L2969" s="3" t="s">
        <v>2695</v>
      </c>
      <c r="M2969" s="3" t="s">
        <v>19</v>
      </c>
      <c r="N2969" s="3" t="str">
        <f>IF(Broker_Trades[[#This Row],[Status]]="Complete",((Broker_Trades[[#This Row],[Sell Price]]-Broker_Trades[[#This Row],[Buy Price]])/Broker_Trades[[#This Row],[Buy Price]]),"")</f>
        <v/>
      </c>
      <c r="O29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69" s="3" t="str">
        <f>IFERROR(Broker_Trades[[#This Row],[Return]]/Broker_Trades[[#This Row],[Time]],Broker_Trades[[#This Row],[Return]])</f>
        <v/>
      </c>
    </row>
    <row r="2970" spans="1:16" x14ac:dyDescent="0.3">
      <c r="A2970">
        <v>2969</v>
      </c>
      <c r="B2970" s="3" t="s">
        <v>7558</v>
      </c>
      <c r="C2970" s="4">
        <v>44059.381249999999</v>
      </c>
      <c r="D2970" s="3" t="s">
        <v>21</v>
      </c>
      <c r="E2970" s="3" t="s">
        <v>2198</v>
      </c>
      <c r="F2970" s="3" t="s">
        <v>2199</v>
      </c>
      <c r="G2970">
        <v>805</v>
      </c>
      <c r="H2970" s="3" t="s">
        <v>17</v>
      </c>
      <c r="I2970" s="3" t="s">
        <v>7528</v>
      </c>
      <c r="J2970" s="3" t="s">
        <v>7559</v>
      </c>
      <c r="K2970" s="3" t="s">
        <v>5653</v>
      </c>
      <c r="L2970" s="3" t="s">
        <v>5864</v>
      </c>
      <c r="M2970" s="3" t="s">
        <v>32</v>
      </c>
      <c r="N2970" s="3">
        <f>IF(Broker_Trades[[#This Row],[Status]]="Complete",((Broker_Trades[[#This Row],[Sell Price]]-Broker_Trades[[#This Row],[Buy Price]])/Broker_Trades[[#This Row],[Buy Price]]),"")</f>
        <v>0.18180515759312318</v>
      </c>
      <c r="O29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80</v>
      </c>
      <c r="P2970" s="3">
        <f>IFERROR(Broker_Trades[[#This Row],[Return]]/Broker_Trades[[#This Row],[Time]],Broker_Trades[[#This Row],[Return]])</f>
        <v>2.2725644699140399E-3</v>
      </c>
    </row>
    <row r="2971" spans="1:16" x14ac:dyDescent="0.3">
      <c r="A2971">
        <v>2970</v>
      </c>
      <c r="B2971" s="3" t="s">
        <v>7560</v>
      </c>
      <c r="C2971" s="4">
        <v>44059.381249999999</v>
      </c>
      <c r="D2971" s="3" t="s">
        <v>21</v>
      </c>
      <c r="E2971" s="3" t="s">
        <v>5692</v>
      </c>
      <c r="F2971" s="3" t="s">
        <v>153</v>
      </c>
      <c r="G2971">
        <v>3044</v>
      </c>
      <c r="H2971" s="3" t="s">
        <v>17</v>
      </c>
      <c r="I2971" s="3" t="s">
        <v>7528</v>
      </c>
      <c r="J2971" s="3" t="s">
        <v>7536</v>
      </c>
      <c r="K2971" s="3" t="s">
        <v>7214</v>
      </c>
      <c r="L2971" s="3" t="s">
        <v>7561</v>
      </c>
      <c r="M2971" s="3" t="s">
        <v>32</v>
      </c>
      <c r="N2971" s="3">
        <f>IF(Broker_Trades[[#This Row],[Status]]="Complete",((Broker_Trades[[#This Row],[Sell Price]]-Broker_Trades[[#This Row],[Buy Price]])/Broker_Trades[[#This Row],[Buy Price]]),"")</f>
        <v>8.423990329920357E-2</v>
      </c>
      <c r="O29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2971" s="3">
        <f>IFERROR(Broker_Trades[[#This Row],[Return]]/Broker_Trades[[#This Row],[Time]],Broker_Trades[[#This Row],[Return]])</f>
        <v>2.1059975824800892E-2</v>
      </c>
    </row>
    <row r="2972" spans="1:16" x14ac:dyDescent="0.3">
      <c r="A2972">
        <v>2971</v>
      </c>
      <c r="B2972" s="3" t="s">
        <v>7562</v>
      </c>
      <c r="C2972" s="4">
        <v>44059.380555555559</v>
      </c>
      <c r="D2972" s="3" t="s">
        <v>21</v>
      </c>
      <c r="E2972" s="3" t="s">
        <v>2579</v>
      </c>
      <c r="F2972" s="3" t="s">
        <v>2580</v>
      </c>
      <c r="G2972">
        <v>94</v>
      </c>
      <c r="H2972" s="3" t="s">
        <v>17</v>
      </c>
      <c r="I2972" s="3" t="s">
        <v>7528</v>
      </c>
      <c r="J2972" s="3" t="s">
        <v>3597</v>
      </c>
      <c r="K2972" s="3" t="s">
        <v>4345</v>
      </c>
      <c r="L2972" s="3" t="s">
        <v>3526</v>
      </c>
      <c r="M2972" s="3" t="s">
        <v>32</v>
      </c>
      <c r="N2972" s="3">
        <f>IF(Broker_Trades[[#This Row],[Status]]="Complete",((Broker_Trades[[#This Row],[Sell Price]]-Broker_Trades[[#This Row],[Buy Price]])/Broker_Trades[[#This Row],[Buy Price]]),"")</f>
        <v>0.2020138451856513</v>
      </c>
      <c r="O29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114</v>
      </c>
      <c r="P2972" s="3">
        <f>IFERROR(Broker_Trades[[#This Row],[Return]]/Broker_Trades[[#This Row],[Time]],Broker_Trades[[#This Row],[Return]])</f>
        <v>1.7720512735583448E-3</v>
      </c>
    </row>
    <row r="2973" spans="1:16" x14ac:dyDescent="0.3">
      <c r="A2973">
        <v>2972</v>
      </c>
      <c r="B2973" s="3" t="s">
        <v>7563</v>
      </c>
      <c r="C2973" s="4">
        <v>44059.380555555559</v>
      </c>
      <c r="D2973" s="3" t="s">
        <v>21</v>
      </c>
      <c r="E2973" s="3" t="s">
        <v>1492</v>
      </c>
      <c r="F2973" s="3" t="s">
        <v>1493</v>
      </c>
      <c r="G2973">
        <v>590</v>
      </c>
      <c r="H2973" s="3" t="s">
        <v>2852</v>
      </c>
      <c r="I2973" s="3" t="s">
        <v>2695</v>
      </c>
      <c r="J2973" s="3" t="s">
        <v>2695</v>
      </c>
      <c r="K2973" s="3" t="s">
        <v>7528</v>
      </c>
      <c r="L2973" s="3" t="s">
        <v>7564</v>
      </c>
      <c r="M2973" s="3" t="s">
        <v>19</v>
      </c>
      <c r="N2973" s="3" t="str">
        <f>IF(Broker_Trades[[#This Row],[Status]]="Complete",((Broker_Trades[[#This Row],[Sell Price]]-Broker_Trades[[#This Row],[Buy Price]])/Broker_Trades[[#This Row],[Buy Price]]),"")</f>
        <v/>
      </c>
      <c r="O29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73" s="3" t="str">
        <f>IFERROR(Broker_Trades[[#This Row],[Return]]/Broker_Trades[[#This Row],[Time]],Broker_Trades[[#This Row],[Return]])</f>
        <v/>
      </c>
    </row>
    <row r="2974" spans="1:16" x14ac:dyDescent="0.3">
      <c r="A2974">
        <v>2973</v>
      </c>
      <c r="B2974" s="3" t="s">
        <v>7565</v>
      </c>
      <c r="C2974" s="4">
        <v>44059.380555555559</v>
      </c>
      <c r="D2974" s="3" t="s">
        <v>21</v>
      </c>
      <c r="E2974" s="3" t="s">
        <v>119</v>
      </c>
      <c r="F2974" s="3" t="s">
        <v>120</v>
      </c>
      <c r="G2974">
        <v>838</v>
      </c>
      <c r="H2974" s="3" t="s">
        <v>59</v>
      </c>
      <c r="I2974" s="3" t="s">
        <v>2695</v>
      </c>
      <c r="J2974" s="3" t="s">
        <v>2695</v>
      </c>
      <c r="K2974" s="3" t="s">
        <v>2695</v>
      </c>
      <c r="L2974" s="3" t="s">
        <v>2695</v>
      </c>
      <c r="M2974" s="3" t="s">
        <v>190</v>
      </c>
      <c r="N2974" s="3" t="str">
        <f>IF(Broker_Trades[[#This Row],[Status]]="Complete",((Broker_Trades[[#This Row],[Sell Price]]-Broker_Trades[[#This Row],[Buy Price]])/Broker_Trades[[#This Row],[Buy Price]]),"")</f>
        <v/>
      </c>
      <c r="O29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74" s="3" t="str">
        <f>IFERROR(Broker_Trades[[#This Row],[Return]]/Broker_Trades[[#This Row],[Time]],Broker_Trades[[#This Row],[Return]])</f>
        <v/>
      </c>
    </row>
    <row r="2975" spans="1:16" x14ac:dyDescent="0.3">
      <c r="A2975">
        <v>2974</v>
      </c>
      <c r="B2975" s="3" t="s">
        <v>7566</v>
      </c>
      <c r="C2975" s="4">
        <v>44059.380555555559</v>
      </c>
      <c r="D2975" s="3" t="s">
        <v>21</v>
      </c>
      <c r="E2975" s="3" t="s">
        <v>526</v>
      </c>
      <c r="F2975" s="3" t="s">
        <v>527</v>
      </c>
      <c r="G2975">
        <v>76</v>
      </c>
      <c r="H2975" s="3" t="s">
        <v>24</v>
      </c>
      <c r="I2975" s="3" t="s">
        <v>7528</v>
      </c>
      <c r="J2975" s="3" t="s">
        <v>6414</v>
      </c>
      <c r="K2975" s="3" t="s">
        <v>6826</v>
      </c>
      <c r="L2975" s="3" t="s">
        <v>7567</v>
      </c>
      <c r="M2975" s="3" t="s">
        <v>32</v>
      </c>
      <c r="N2975" s="3">
        <f>IF(Broker_Trades[[#This Row],[Status]]="Complete",((Broker_Trades[[#This Row],[Sell Price]]-Broker_Trades[[#This Row],[Buy Price]])/Broker_Trades[[#This Row],[Buy Price]]),"")</f>
        <v>0.25600000000000001</v>
      </c>
      <c r="O29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2975" s="3">
        <f>IFERROR(Broker_Trades[[#This Row],[Return]]/Broker_Trades[[#This Row],[Time]],Broker_Trades[[#This Row],[Return]])</f>
        <v>8.8275862068965521E-3</v>
      </c>
    </row>
    <row r="2976" spans="1:16" x14ac:dyDescent="0.3">
      <c r="A2976">
        <v>2975</v>
      </c>
      <c r="B2976" s="3" t="s">
        <v>7568</v>
      </c>
      <c r="C2976" s="4">
        <v>44059.379861111112</v>
      </c>
      <c r="D2976" s="3" t="s">
        <v>21</v>
      </c>
      <c r="E2976" s="3" t="s">
        <v>485</v>
      </c>
      <c r="F2976" s="3" t="s">
        <v>486</v>
      </c>
      <c r="G2976">
        <v>2603</v>
      </c>
      <c r="H2976" s="3" t="s">
        <v>24</v>
      </c>
      <c r="I2976" s="3" t="s">
        <v>7528</v>
      </c>
      <c r="J2976" s="3" t="s">
        <v>7569</v>
      </c>
      <c r="K2976" s="3" t="s">
        <v>6824</v>
      </c>
      <c r="L2976" s="3" t="s">
        <v>7570</v>
      </c>
      <c r="M2976" s="3" t="s">
        <v>32</v>
      </c>
      <c r="N2976" s="3">
        <f>IF(Broker_Trades[[#This Row],[Status]]="Complete",((Broker_Trades[[#This Row],[Sell Price]]-Broker_Trades[[#This Row],[Buy Price]])/Broker_Trades[[#This Row],[Buy Price]]),"")</f>
        <v>0.2689902102973169</v>
      </c>
      <c r="O29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2976" s="3">
        <f>IFERROR(Broker_Trades[[#This Row],[Return]]/Broker_Trades[[#This Row],[Time]],Broker_Trades[[#This Row],[Return]])</f>
        <v>9.6067932249041758E-3</v>
      </c>
    </row>
    <row r="2977" spans="1:16" x14ac:dyDescent="0.3">
      <c r="A2977">
        <v>2976</v>
      </c>
      <c r="B2977" s="3" t="s">
        <v>7571</v>
      </c>
      <c r="C2977" s="4">
        <v>44059.379861111112</v>
      </c>
      <c r="D2977" s="3" t="s">
        <v>21</v>
      </c>
      <c r="E2977" s="3" t="s">
        <v>1317</v>
      </c>
      <c r="F2977" s="3" t="s">
        <v>1318</v>
      </c>
      <c r="G2977">
        <v>515</v>
      </c>
      <c r="H2977" s="3" t="s">
        <v>24</v>
      </c>
      <c r="I2977" s="3" t="s">
        <v>7528</v>
      </c>
      <c r="J2977" s="3" t="s">
        <v>5323</v>
      </c>
      <c r="K2977" s="3" t="s">
        <v>2695</v>
      </c>
      <c r="L2977" s="3" t="s">
        <v>2695</v>
      </c>
      <c r="M2977" s="3" t="s">
        <v>19</v>
      </c>
      <c r="N2977" s="3" t="str">
        <f>IF(Broker_Trades[[#This Row],[Status]]="Complete",((Broker_Trades[[#This Row],[Sell Price]]-Broker_Trades[[#This Row],[Buy Price]])/Broker_Trades[[#This Row],[Buy Price]]),"")</f>
        <v/>
      </c>
      <c r="O29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77" s="3" t="str">
        <f>IFERROR(Broker_Trades[[#This Row],[Return]]/Broker_Trades[[#This Row],[Time]],Broker_Trades[[#This Row],[Return]])</f>
        <v/>
      </c>
    </row>
    <row r="2978" spans="1:16" x14ac:dyDescent="0.3">
      <c r="A2978">
        <v>2977</v>
      </c>
      <c r="B2978" s="3" t="s">
        <v>7572</v>
      </c>
      <c r="C2978" s="4">
        <v>44059.379861111112</v>
      </c>
      <c r="D2978" s="3" t="s">
        <v>21</v>
      </c>
      <c r="E2978" s="3" t="s">
        <v>1805</v>
      </c>
      <c r="F2978" s="3" t="s">
        <v>1806</v>
      </c>
      <c r="G2978">
        <v>348</v>
      </c>
      <c r="H2978" s="3" t="s">
        <v>24</v>
      </c>
      <c r="I2978" s="3" t="s">
        <v>7528</v>
      </c>
      <c r="J2978" s="3" t="s">
        <v>953</v>
      </c>
      <c r="K2978" s="3" t="s">
        <v>3124</v>
      </c>
      <c r="L2978" s="3" t="s">
        <v>5848</v>
      </c>
      <c r="M2978" s="3" t="s">
        <v>32</v>
      </c>
      <c r="N2978" s="3">
        <f>IF(Broker_Trades[[#This Row],[Status]]="Complete",((Broker_Trades[[#This Row],[Sell Price]]-Broker_Trades[[#This Row],[Buy Price]])/Broker_Trades[[#This Row],[Buy Price]]),"")</f>
        <v>0.24511784511784515</v>
      </c>
      <c r="O29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183</v>
      </c>
      <c r="P2978" s="3">
        <f>IFERROR(Broker_Trades[[#This Row],[Return]]/Broker_Trades[[#This Row],[Time]],Broker_Trades[[#This Row],[Return]])</f>
        <v>1.3394417766002468E-3</v>
      </c>
    </row>
    <row r="2979" spans="1:16" x14ac:dyDescent="0.3">
      <c r="A2979">
        <v>2978</v>
      </c>
      <c r="B2979" s="3" t="s">
        <v>7573</v>
      </c>
      <c r="C2979" s="4">
        <v>44059.379861111112</v>
      </c>
      <c r="D2979" s="3" t="s">
        <v>159</v>
      </c>
      <c r="E2979" s="3" t="s">
        <v>2198</v>
      </c>
      <c r="F2979" s="3" t="s">
        <v>2199</v>
      </c>
      <c r="G2979">
        <v>945</v>
      </c>
      <c r="H2979" s="3" t="s">
        <v>24</v>
      </c>
      <c r="I2979" s="3" t="s">
        <v>7528</v>
      </c>
      <c r="J2979" s="3" t="s">
        <v>7559</v>
      </c>
      <c r="K2979" s="3" t="s">
        <v>4527</v>
      </c>
      <c r="L2979" s="3" t="s">
        <v>7574</v>
      </c>
      <c r="M2979" s="3" t="s">
        <v>32</v>
      </c>
      <c r="N2979" s="3">
        <f>IF(Broker_Trades[[#This Row],[Status]]="Complete",((Broker_Trades[[#This Row],[Sell Price]]-Broker_Trades[[#This Row],[Buy Price]])/Broker_Trades[[#This Row],[Buy Price]]),"")</f>
        <v>0.43037249283667617</v>
      </c>
      <c r="O29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94</v>
      </c>
      <c r="P2979" s="3">
        <f>IFERROR(Broker_Trades[[#This Row],[Return]]/Broker_Trades[[#This Row],[Time]],Broker_Trades[[#This Row],[Return]])</f>
        <v>4.5784307748582571E-3</v>
      </c>
    </row>
    <row r="2980" spans="1:16" x14ac:dyDescent="0.3">
      <c r="A2980">
        <v>2979</v>
      </c>
      <c r="B2980" s="3" t="s">
        <v>7575</v>
      </c>
      <c r="C2980" s="4">
        <v>44059.379166666666</v>
      </c>
      <c r="D2980" s="3" t="s">
        <v>354</v>
      </c>
      <c r="E2980" s="3" t="s">
        <v>526</v>
      </c>
      <c r="F2980" s="3" t="s">
        <v>527</v>
      </c>
      <c r="G2980">
        <v>57</v>
      </c>
      <c r="H2980" s="3" t="s">
        <v>2852</v>
      </c>
      <c r="I2980" s="3" t="s">
        <v>2695</v>
      </c>
      <c r="J2980" s="3" t="s">
        <v>2695</v>
      </c>
      <c r="K2980" s="3" t="s">
        <v>7528</v>
      </c>
      <c r="L2980" s="3" t="s">
        <v>6414</v>
      </c>
      <c r="M2980" s="3" t="s">
        <v>19</v>
      </c>
      <c r="N2980" s="3" t="str">
        <f>IF(Broker_Trades[[#This Row],[Status]]="Complete",((Broker_Trades[[#This Row],[Sell Price]]-Broker_Trades[[#This Row],[Buy Price]])/Broker_Trades[[#This Row],[Buy Price]]),"")</f>
        <v/>
      </c>
      <c r="O29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80" s="3" t="str">
        <f>IFERROR(Broker_Trades[[#This Row],[Return]]/Broker_Trades[[#This Row],[Time]],Broker_Trades[[#This Row],[Return]])</f>
        <v/>
      </c>
    </row>
    <row r="2981" spans="1:16" x14ac:dyDescent="0.3">
      <c r="A2981">
        <v>2980</v>
      </c>
      <c r="B2981" s="3" t="s">
        <v>7576</v>
      </c>
      <c r="C2981" s="4">
        <v>44059.329861111109</v>
      </c>
      <c r="D2981" s="3" t="s">
        <v>354</v>
      </c>
      <c r="E2981" s="3" t="s">
        <v>964</v>
      </c>
      <c r="F2981" s="3" t="s">
        <v>965</v>
      </c>
      <c r="G2981">
        <v>267</v>
      </c>
      <c r="H2981" s="3" t="s">
        <v>2852</v>
      </c>
      <c r="I2981" s="3" t="s">
        <v>2695</v>
      </c>
      <c r="J2981" s="3" t="s">
        <v>2695</v>
      </c>
      <c r="K2981" s="3" t="s">
        <v>2695</v>
      </c>
      <c r="L2981" s="3" t="s">
        <v>2695</v>
      </c>
      <c r="M2981" s="3" t="s">
        <v>190</v>
      </c>
      <c r="N2981" s="3" t="str">
        <f>IF(Broker_Trades[[#This Row],[Status]]="Complete",((Broker_Trades[[#This Row],[Sell Price]]-Broker_Trades[[#This Row],[Buy Price]])/Broker_Trades[[#This Row],[Buy Price]]),"")</f>
        <v/>
      </c>
      <c r="O29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81" s="3" t="str">
        <f>IFERROR(Broker_Trades[[#This Row],[Return]]/Broker_Trades[[#This Row],[Time]],Broker_Trades[[#This Row],[Return]])</f>
        <v/>
      </c>
    </row>
    <row r="2982" spans="1:16" x14ac:dyDescent="0.3">
      <c r="A2982">
        <v>2981</v>
      </c>
      <c r="B2982" s="3" t="s">
        <v>7577</v>
      </c>
      <c r="C2982" s="4">
        <v>44059.329861111109</v>
      </c>
      <c r="D2982" s="3" t="s">
        <v>354</v>
      </c>
      <c r="E2982" s="3" t="s">
        <v>5240</v>
      </c>
      <c r="F2982" s="3" t="s">
        <v>4028</v>
      </c>
      <c r="G2982">
        <v>69</v>
      </c>
      <c r="H2982" s="3" t="s">
        <v>24</v>
      </c>
      <c r="I2982" s="3" t="s">
        <v>7528</v>
      </c>
      <c r="J2982" s="3" t="s">
        <v>7578</v>
      </c>
      <c r="K2982" s="3" t="s">
        <v>4445</v>
      </c>
      <c r="L2982" s="3" t="s">
        <v>5283</v>
      </c>
      <c r="M2982" s="3" t="s">
        <v>32</v>
      </c>
      <c r="N2982" s="3">
        <f>IF(Broker_Trades[[#This Row],[Status]]="Complete",((Broker_Trades[[#This Row],[Sell Price]]-Broker_Trades[[#This Row],[Buy Price]])/Broker_Trades[[#This Row],[Buy Price]]),"")</f>
        <v>0.49126213592233003</v>
      </c>
      <c r="O29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109</v>
      </c>
      <c r="P2982" s="3">
        <f>IFERROR(Broker_Trades[[#This Row],[Return]]/Broker_Trades[[#This Row],[Time]],Broker_Trades[[#This Row],[Return]])</f>
        <v>4.5069920726819269E-3</v>
      </c>
    </row>
    <row r="2983" spans="1:16" x14ac:dyDescent="0.3">
      <c r="A2983">
        <v>2982</v>
      </c>
      <c r="B2983" s="3" t="s">
        <v>7579</v>
      </c>
      <c r="C2983" s="4">
        <v>44059.329861111109</v>
      </c>
      <c r="D2983" s="3" t="s">
        <v>354</v>
      </c>
      <c r="E2983" s="3" t="s">
        <v>22</v>
      </c>
      <c r="F2983" s="3" t="s">
        <v>23</v>
      </c>
      <c r="G2983">
        <v>357</v>
      </c>
      <c r="H2983" s="3" t="s">
        <v>24</v>
      </c>
      <c r="I2983" s="3" t="s">
        <v>7528</v>
      </c>
      <c r="J2983" s="3" t="s">
        <v>7580</v>
      </c>
      <c r="K2983" s="3" t="s">
        <v>4389</v>
      </c>
      <c r="L2983" s="3" t="s">
        <v>7581</v>
      </c>
      <c r="M2983" s="3" t="s">
        <v>32</v>
      </c>
      <c r="N2983" s="3">
        <f>IF(Broker_Trades[[#This Row],[Status]]="Complete",((Broker_Trades[[#This Row],[Sell Price]]-Broker_Trades[[#This Row],[Buy Price]])/Broker_Trades[[#This Row],[Buy Price]]),"")</f>
        <v>0.4969387755102041</v>
      </c>
      <c r="O29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112</v>
      </c>
      <c r="P2983" s="3">
        <f>IFERROR(Broker_Trades[[#This Row],[Return]]/Broker_Trades[[#This Row],[Time]],Broker_Trades[[#This Row],[Return]])</f>
        <v>4.4369533527696793E-3</v>
      </c>
    </row>
    <row r="2984" spans="1:16" x14ac:dyDescent="0.3">
      <c r="A2984">
        <v>2983</v>
      </c>
      <c r="B2984" s="3" t="s">
        <v>7582</v>
      </c>
      <c r="C2984" s="4">
        <v>44059.329861111109</v>
      </c>
      <c r="D2984" s="3" t="s">
        <v>6721</v>
      </c>
      <c r="E2984" s="3" t="s">
        <v>1933</v>
      </c>
      <c r="F2984" s="3" t="s">
        <v>1934</v>
      </c>
      <c r="G2984">
        <v>710</v>
      </c>
      <c r="H2984" s="3" t="s">
        <v>17</v>
      </c>
      <c r="I2984" s="3" t="s">
        <v>7528</v>
      </c>
      <c r="J2984" s="3" t="s">
        <v>7583</v>
      </c>
      <c r="K2984" s="3" t="s">
        <v>7238</v>
      </c>
      <c r="L2984" s="3" t="s">
        <v>7584</v>
      </c>
      <c r="M2984" s="3" t="s">
        <v>32</v>
      </c>
      <c r="N2984" s="3">
        <f>IF(Broker_Trades[[#This Row],[Status]]="Complete",((Broker_Trades[[#This Row],[Sell Price]]-Broker_Trades[[#This Row],[Buy Price]])/Broker_Trades[[#This Row],[Buy Price]]),"")</f>
        <v>0.13627906976744183</v>
      </c>
      <c r="O29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2984" s="3">
        <f>IFERROR(Broker_Trades[[#This Row],[Return]]/Broker_Trades[[#This Row],[Time]],Broker_Trades[[#This Row],[Return]])</f>
        <v>1.9468438538205977E-2</v>
      </c>
    </row>
    <row r="2985" spans="1:16" x14ac:dyDescent="0.3">
      <c r="A2985">
        <v>2984</v>
      </c>
      <c r="B2985" s="3" t="s">
        <v>7585</v>
      </c>
      <c r="C2985" s="4">
        <v>44059.329861111109</v>
      </c>
      <c r="D2985" s="3" t="s">
        <v>6721</v>
      </c>
      <c r="E2985" s="3" t="s">
        <v>4656</v>
      </c>
      <c r="F2985" s="3" t="s">
        <v>4657</v>
      </c>
      <c r="G2985">
        <v>480</v>
      </c>
      <c r="H2985" s="3" t="s">
        <v>24</v>
      </c>
      <c r="I2985" s="3" t="s">
        <v>7528</v>
      </c>
      <c r="J2985" s="3" t="s">
        <v>7586</v>
      </c>
      <c r="K2985" s="3" t="s">
        <v>3499</v>
      </c>
      <c r="L2985" s="3" t="s">
        <v>6617</v>
      </c>
      <c r="M2985" s="3" t="s">
        <v>32</v>
      </c>
      <c r="N2985" s="3">
        <f>IF(Broker_Trades[[#This Row],[Status]]="Complete",((Broker_Trades[[#This Row],[Sell Price]]-Broker_Trades[[#This Row],[Buy Price]])/Broker_Trades[[#This Row],[Buy Price]]),"")</f>
        <v>6.2663755458515255E-2</v>
      </c>
      <c r="O29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169</v>
      </c>
      <c r="P2985" s="3">
        <f>IFERROR(Broker_Trades[[#This Row],[Return]]/Broker_Trades[[#This Row],[Time]],Broker_Trades[[#This Row],[Return]])</f>
        <v>3.7079145241725002E-4</v>
      </c>
    </row>
    <row r="2986" spans="1:16" x14ac:dyDescent="0.3">
      <c r="A2986">
        <v>2985</v>
      </c>
      <c r="B2986" s="3" t="s">
        <v>7587</v>
      </c>
      <c r="C2986" s="4">
        <v>44059.32916666667</v>
      </c>
      <c r="D2986" s="3" t="s">
        <v>38</v>
      </c>
      <c r="E2986" s="3" t="s">
        <v>125</v>
      </c>
      <c r="F2986" s="3" t="s">
        <v>126</v>
      </c>
      <c r="G2986">
        <v>680</v>
      </c>
      <c r="H2986" s="3" t="s">
        <v>24</v>
      </c>
      <c r="I2986" s="3" t="s">
        <v>7528</v>
      </c>
      <c r="J2986" s="3" t="s">
        <v>7588</v>
      </c>
      <c r="K2986" s="3" t="s">
        <v>7140</v>
      </c>
      <c r="L2986" s="3" t="s">
        <v>524</v>
      </c>
      <c r="M2986" s="3" t="s">
        <v>32</v>
      </c>
      <c r="N2986" s="3">
        <f>IF(Broker_Trades[[#This Row],[Status]]="Complete",((Broker_Trades[[#This Row],[Sell Price]]-Broker_Trades[[#This Row],[Buy Price]])/Broker_Trades[[#This Row],[Buy Price]]),"")</f>
        <v>0.20848056537102475</v>
      </c>
      <c r="O29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2986" s="3">
        <f>IFERROR(Broker_Trades[[#This Row],[Return]]/Broker_Trades[[#This Row],[Time]],Broker_Trades[[#This Row],[Return]])</f>
        <v>2.3164507263447195E-2</v>
      </c>
    </row>
    <row r="2987" spans="1:16" x14ac:dyDescent="0.3">
      <c r="A2987">
        <v>2986</v>
      </c>
      <c r="B2987" s="3" t="s">
        <v>7589</v>
      </c>
      <c r="C2987" s="4">
        <v>44059.32916666667</v>
      </c>
      <c r="D2987" s="3" t="s">
        <v>38</v>
      </c>
      <c r="E2987" s="3" t="s">
        <v>4570</v>
      </c>
      <c r="F2987" s="3" t="s">
        <v>4571</v>
      </c>
      <c r="G2987">
        <v>180</v>
      </c>
      <c r="H2987" s="3" t="s">
        <v>24</v>
      </c>
      <c r="I2987" s="3" t="s">
        <v>7528</v>
      </c>
      <c r="J2987" s="3" t="s">
        <v>7590</v>
      </c>
      <c r="K2987" s="3" t="s">
        <v>7104</v>
      </c>
      <c r="L2987" s="3" t="s">
        <v>5786</v>
      </c>
      <c r="M2987" s="3" t="s">
        <v>32</v>
      </c>
      <c r="N2987" s="3">
        <f>IF(Broker_Trades[[#This Row],[Status]]="Complete",((Broker_Trades[[#This Row],[Sell Price]]-Broker_Trades[[#This Row],[Buy Price]])/Broker_Trades[[#This Row],[Buy Price]]),"")</f>
        <v>0.20667102681491167</v>
      </c>
      <c r="O29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2987" s="3">
        <f>IFERROR(Broker_Trades[[#This Row],[Return]]/Broker_Trades[[#This Row],[Time]],Broker_Trades[[#This Row],[Return]])</f>
        <v>2.0667102681491169E-2</v>
      </c>
    </row>
    <row r="2988" spans="1:16" x14ac:dyDescent="0.3">
      <c r="A2988">
        <v>2987</v>
      </c>
      <c r="B2988" s="3" t="s">
        <v>7591</v>
      </c>
      <c r="C2988" s="4">
        <v>44059.32916666667</v>
      </c>
      <c r="D2988" s="3" t="s">
        <v>38</v>
      </c>
      <c r="E2988" s="3" t="s">
        <v>168</v>
      </c>
      <c r="F2988" s="3" t="s">
        <v>169</v>
      </c>
      <c r="G2988">
        <v>160</v>
      </c>
      <c r="H2988" s="3" t="s">
        <v>24</v>
      </c>
      <c r="I2988" s="3" t="s">
        <v>7528</v>
      </c>
      <c r="J2988" s="3" t="s">
        <v>7592</v>
      </c>
      <c r="K2988" s="3" t="s">
        <v>6286</v>
      </c>
      <c r="L2988" s="3" t="s">
        <v>7519</v>
      </c>
      <c r="M2988" s="3" t="s">
        <v>32</v>
      </c>
      <c r="N2988" s="3">
        <f>IF(Broker_Trades[[#This Row],[Status]]="Complete",((Broker_Trades[[#This Row],[Sell Price]]-Broker_Trades[[#This Row],[Buy Price]])/Broker_Trades[[#This Row],[Buy Price]]),"")</f>
        <v>0.36655211912943875</v>
      </c>
      <c r="O29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67</v>
      </c>
      <c r="P2988" s="3">
        <f>IFERROR(Broker_Trades[[#This Row],[Return]]/Broker_Trades[[#This Row],[Time]],Broker_Trades[[#This Row],[Return]])</f>
        <v>5.470927151185653E-3</v>
      </c>
    </row>
    <row r="2989" spans="1:16" x14ac:dyDescent="0.3">
      <c r="A2989">
        <v>2988</v>
      </c>
      <c r="B2989" s="3" t="s">
        <v>7593</v>
      </c>
      <c r="C2989" s="4">
        <v>44059.32916666667</v>
      </c>
      <c r="D2989" s="3" t="s">
        <v>38</v>
      </c>
      <c r="E2989" s="3" t="s">
        <v>7594</v>
      </c>
      <c r="F2989" s="3" t="s">
        <v>7594</v>
      </c>
      <c r="G2989">
        <v>42</v>
      </c>
      <c r="H2989" s="3" t="s">
        <v>24</v>
      </c>
      <c r="I2989" s="3" t="s">
        <v>7528</v>
      </c>
      <c r="J2989" s="3" t="s">
        <v>7595</v>
      </c>
      <c r="K2989" s="3" t="s">
        <v>5301</v>
      </c>
      <c r="L2989" s="3" t="s">
        <v>7596</v>
      </c>
      <c r="M2989" s="3" t="s">
        <v>32</v>
      </c>
      <c r="N2989" s="3">
        <f>IF(Broker_Trades[[#This Row],[Status]]="Complete",((Broker_Trades[[#This Row],[Sell Price]]-Broker_Trades[[#This Row],[Buy Price]])/Broker_Trades[[#This Row],[Buy Price]]),"")</f>
        <v>0.66666666666666663</v>
      </c>
      <c r="O29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99</v>
      </c>
      <c r="P2989" s="3">
        <f>IFERROR(Broker_Trades[[#This Row],[Return]]/Broker_Trades[[#This Row],[Time]],Broker_Trades[[#This Row],[Return]])</f>
        <v>6.7340067340067337E-3</v>
      </c>
    </row>
    <row r="2990" spans="1:16" x14ac:dyDescent="0.3">
      <c r="A2990">
        <v>2989</v>
      </c>
      <c r="B2990" s="3" t="s">
        <v>7597</v>
      </c>
      <c r="C2990" s="4">
        <v>44059.32916666667</v>
      </c>
      <c r="D2990" s="3" t="s">
        <v>38</v>
      </c>
      <c r="E2990" s="3" t="s">
        <v>2625</v>
      </c>
      <c r="F2990" s="3" t="s">
        <v>2625</v>
      </c>
      <c r="G2990">
        <v>35</v>
      </c>
      <c r="H2990" s="3" t="s">
        <v>59</v>
      </c>
      <c r="I2990" s="3" t="s">
        <v>7528</v>
      </c>
      <c r="J2990" s="3" t="s">
        <v>7544</v>
      </c>
      <c r="K2990" s="3" t="s">
        <v>7359</v>
      </c>
      <c r="L2990" s="3" t="s">
        <v>7598</v>
      </c>
      <c r="M2990" s="3" t="s">
        <v>32</v>
      </c>
      <c r="N2990" s="3">
        <f>IF(Broker_Trades[[#This Row],[Status]]="Complete",((Broker_Trades[[#This Row],[Sell Price]]-Broker_Trades[[#This Row],[Buy Price]])/Broker_Trades[[#This Row],[Buy Price]]),"")</f>
        <v>0.11343283582089543</v>
      </c>
      <c r="O29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2990" s="3">
        <f>IFERROR(Broker_Trades[[#This Row],[Return]]/Broker_Trades[[#This Row],[Time]],Broker_Trades[[#This Row],[Return]])</f>
        <v>5.6716417910447715E-2</v>
      </c>
    </row>
    <row r="2991" spans="1:16" x14ac:dyDescent="0.3">
      <c r="A2991">
        <v>2990</v>
      </c>
      <c r="B2991" s="3" t="s">
        <v>7599</v>
      </c>
      <c r="C2991" s="4">
        <v>44059.307638888888</v>
      </c>
      <c r="D2991" s="3" t="s">
        <v>38</v>
      </c>
      <c r="E2991" s="3" t="s">
        <v>4718</v>
      </c>
      <c r="F2991" s="3" t="s">
        <v>1204</v>
      </c>
      <c r="G2991">
        <v>90</v>
      </c>
      <c r="H2991" s="3" t="s">
        <v>2852</v>
      </c>
      <c r="I2991" s="3" t="s">
        <v>6854</v>
      </c>
      <c r="J2991" s="3" t="s">
        <v>7600</v>
      </c>
      <c r="K2991" s="3" t="s">
        <v>7528</v>
      </c>
      <c r="L2991" s="3" t="s">
        <v>7601</v>
      </c>
      <c r="M2991" s="3" t="s">
        <v>32</v>
      </c>
      <c r="N2991" s="3">
        <f>IF(Broker_Trades[[#This Row],[Status]]="Complete",((Broker_Trades[[#This Row],[Sell Price]]-Broker_Trades[[#This Row],[Buy Price]])/Broker_Trades[[#This Row],[Buy Price]]),"")</f>
        <v>7.0712694877505672E-2</v>
      </c>
      <c r="O29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2991" s="3">
        <f>IFERROR(Broker_Trades[[#This Row],[Return]]/Broker_Trades[[#This Row],[Time]],Broker_Trades[[#This Row],[Return]])</f>
        <v>2.9463622865627363E-3</v>
      </c>
    </row>
    <row r="2992" spans="1:16" x14ac:dyDescent="0.3">
      <c r="A2992">
        <v>2991</v>
      </c>
      <c r="B2992" s="3" t="s">
        <v>7602</v>
      </c>
      <c r="C2992" s="4">
        <v>44059.307638888888</v>
      </c>
      <c r="D2992" s="3" t="s">
        <v>38</v>
      </c>
      <c r="E2992" s="3" t="s">
        <v>152</v>
      </c>
      <c r="F2992" s="3" t="s">
        <v>153</v>
      </c>
      <c r="G2992">
        <v>3235</v>
      </c>
      <c r="H2992" s="3" t="s">
        <v>24</v>
      </c>
      <c r="I2992" s="3" t="s">
        <v>7528</v>
      </c>
      <c r="J2992" s="3" t="s">
        <v>7536</v>
      </c>
      <c r="K2992" s="3" t="s">
        <v>6609</v>
      </c>
      <c r="L2992" s="3" t="s">
        <v>7603</v>
      </c>
      <c r="M2992" s="3" t="s">
        <v>32</v>
      </c>
      <c r="N2992" s="3">
        <f>IF(Broker_Trades[[#This Row],[Status]]="Complete",((Broker_Trades[[#This Row],[Sell Price]]-Broker_Trades[[#This Row],[Buy Price]])/Broker_Trades[[#This Row],[Buy Price]]),"")</f>
        <v>0.15541453356086449</v>
      </c>
      <c r="O29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2992" s="3">
        <f>IFERROR(Broker_Trades[[#This Row],[Return]]/Broker_Trades[[#This Row],[Time]],Broker_Trades[[#This Row],[Return]])</f>
        <v>3.0473437953110684E-3</v>
      </c>
    </row>
    <row r="2993" spans="1:16" x14ac:dyDescent="0.3">
      <c r="A2993">
        <v>2992</v>
      </c>
      <c r="B2993" s="3" t="s">
        <v>7604</v>
      </c>
      <c r="C2993" s="4">
        <v>44059.306944444441</v>
      </c>
      <c r="D2993" s="3" t="s">
        <v>38</v>
      </c>
      <c r="E2993" s="3" t="s">
        <v>67</v>
      </c>
      <c r="F2993" s="3" t="s">
        <v>68</v>
      </c>
      <c r="G2993">
        <v>22570</v>
      </c>
      <c r="H2993" s="3" t="s">
        <v>59</v>
      </c>
      <c r="I2993" s="3" t="s">
        <v>7528</v>
      </c>
      <c r="J2993" s="3" t="s">
        <v>7557</v>
      </c>
      <c r="K2993" s="3" t="s">
        <v>2695</v>
      </c>
      <c r="L2993" s="3" t="s">
        <v>2695</v>
      </c>
      <c r="M2993" s="3" t="s">
        <v>19</v>
      </c>
      <c r="N2993" s="3" t="str">
        <f>IF(Broker_Trades[[#This Row],[Status]]="Complete",((Broker_Trades[[#This Row],[Sell Price]]-Broker_Trades[[#This Row],[Buy Price]])/Broker_Trades[[#This Row],[Buy Price]]),"")</f>
        <v/>
      </c>
      <c r="O29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93" s="3" t="str">
        <f>IFERROR(Broker_Trades[[#This Row],[Return]]/Broker_Trades[[#This Row],[Time]],Broker_Trades[[#This Row],[Return]])</f>
        <v/>
      </c>
    </row>
    <row r="2994" spans="1:16" x14ac:dyDescent="0.3">
      <c r="A2994">
        <v>2993</v>
      </c>
      <c r="B2994" s="3" t="s">
        <v>7605</v>
      </c>
      <c r="C2994" s="4">
        <v>44059.306944444441</v>
      </c>
      <c r="D2994" s="3" t="s">
        <v>38</v>
      </c>
      <c r="E2994" s="3" t="s">
        <v>4292</v>
      </c>
      <c r="F2994" s="3" t="s">
        <v>4293</v>
      </c>
      <c r="G2994">
        <v>130</v>
      </c>
      <c r="H2994" s="3" t="s">
        <v>59</v>
      </c>
      <c r="I2994" s="3" t="s">
        <v>7528</v>
      </c>
      <c r="J2994" s="3" t="s">
        <v>872</v>
      </c>
      <c r="K2994" s="3" t="s">
        <v>7214</v>
      </c>
      <c r="L2994" s="3" t="s">
        <v>7606</v>
      </c>
      <c r="M2994" s="3" t="s">
        <v>32</v>
      </c>
      <c r="N2994" s="3">
        <f>IF(Broker_Trades[[#This Row],[Status]]="Complete",((Broker_Trades[[#This Row],[Sell Price]]-Broker_Trades[[#This Row],[Buy Price]])/Broker_Trades[[#This Row],[Buy Price]]),"")</f>
        <v>7.4390243902439077E-2</v>
      </c>
      <c r="O29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2994" s="3">
        <f>IFERROR(Broker_Trades[[#This Row],[Return]]/Broker_Trades[[#This Row],[Time]],Broker_Trades[[#This Row],[Return]])</f>
        <v>1.8597560975609769E-2</v>
      </c>
    </row>
    <row r="2995" spans="1:16" x14ac:dyDescent="0.3">
      <c r="A2995">
        <v>2994</v>
      </c>
      <c r="B2995" s="3" t="s">
        <v>7607</v>
      </c>
      <c r="C2995" s="4">
        <v>44059.306944444441</v>
      </c>
      <c r="D2995" s="3" t="s">
        <v>38</v>
      </c>
      <c r="E2995" s="3" t="s">
        <v>1151</v>
      </c>
      <c r="F2995" s="3" t="s">
        <v>1152</v>
      </c>
      <c r="G2995">
        <v>68</v>
      </c>
      <c r="H2995" s="3" t="s">
        <v>59</v>
      </c>
      <c r="I2995" s="3" t="s">
        <v>7528</v>
      </c>
      <c r="J2995" s="3" t="s">
        <v>7608</v>
      </c>
      <c r="K2995" s="3" t="s">
        <v>7359</v>
      </c>
      <c r="L2995" s="3" t="s">
        <v>7609</v>
      </c>
      <c r="M2995" s="3" t="s">
        <v>32</v>
      </c>
      <c r="N2995" s="3">
        <f>IF(Broker_Trades[[#This Row],[Status]]="Complete",((Broker_Trades[[#This Row],[Sell Price]]-Broker_Trades[[#This Row],[Buy Price]])/Broker_Trades[[#This Row],[Buy Price]]),"")</f>
        <v>0.19292604501607716</v>
      </c>
      <c r="O29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2995" s="3">
        <f>IFERROR(Broker_Trades[[#This Row],[Return]]/Broker_Trades[[#This Row],[Time]],Broker_Trades[[#This Row],[Return]])</f>
        <v>9.6463022508038579E-2</v>
      </c>
    </row>
    <row r="2996" spans="1:16" x14ac:dyDescent="0.3">
      <c r="A2996">
        <v>2995</v>
      </c>
      <c r="B2996" s="3" t="s">
        <v>7610</v>
      </c>
      <c r="C2996" s="4">
        <v>44059.306944444441</v>
      </c>
      <c r="D2996" s="3" t="s">
        <v>34</v>
      </c>
      <c r="E2996" s="3" t="s">
        <v>2604</v>
      </c>
      <c r="F2996" s="3" t="s">
        <v>1239</v>
      </c>
      <c r="G2996">
        <v>163</v>
      </c>
      <c r="H2996" s="3" t="s">
        <v>24</v>
      </c>
      <c r="I2996" s="3" t="s">
        <v>7528</v>
      </c>
      <c r="J2996" s="3" t="s">
        <v>7533</v>
      </c>
      <c r="K2996" s="3" t="s">
        <v>7107</v>
      </c>
      <c r="L2996" s="3" t="s">
        <v>7611</v>
      </c>
      <c r="M2996" s="3" t="s">
        <v>32</v>
      </c>
      <c r="N2996" s="3">
        <f>IF(Broker_Trades[[#This Row],[Status]]="Complete",((Broker_Trades[[#This Row],[Sell Price]]-Broker_Trades[[#This Row],[Buy Price]])/Broker_Trades[[#This Row],[Buy Price]]),"")</f>
        <v>0.28157894736842098</v>
      </c>
      <c r="O29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2996" s="3">
        <f>IFERROR(Broker_Trades[[#This Row],[Return]]/Broker_Trades[[#This Row],[Time]],Broker_Trades[[#This Row],[Return]])</f>
        <v>2.5598086124401908E-2</v>
      </c>
    </row>
    <row r="2997" spans="1:16" x14ac:dyDescent="0.3">
      <c r="A2997">
        <v>2996</v>
      </c>
      <c r="B2997" s="3" t="s">
        <v>7612</v>
      </c>
      <c r="C2997" s="4">
        <v>44059.306250000001</v>
      </c>
      <c r="D2997" s="3" t="s">
        <v>34</v>
      </c>
      <c r="E2997" s="3" t="s">
        <v>22</v>
      </c>
      <c r="F2997" s="3" t="s">
        <v>23</v>
      </c>
      <c r="G2997">
        <v>325</v>
      </c>
      <c r="H2997" s="3" t="s">
        <v>24</v>
      </c>
      <c r="I2997" s="3" t="s">
        <v>7528</v>
      </c>
      <c r="J2997" s="3" t="s">
        <v>7580</v>
      </c>
      <c r="K2997" s="3" t="s">
        <v>4494</v>
      </c>
      <c r="L2997" s="3" t="s">
        <v>5949</v>
      </c>
      <c r="M2997" s="3" t="s">
        <v>32</v>
      </c>
      <c r="N2997" s="3">
        <f>IF(Broker_Trades[[#This Row],[Status]]="Complete",((Broker_Trades[[#This Row],[Sell Price]]-Broker_Trades[[#This Row],[Buy Price]])/Broker_Trades[[#This Row],[Buy Price]]),"")</f>
        <v>0.34693877551020408</v>
      </c>
      <c r="O29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106</v>
      </c>
      <c r="P2997" s="3">
        <f>IFERROR(Broker_Trades[[#This Row],[Return]]/Broker_Trades[[#This Row],[Time]],Broker_Trades[[#This Row],[Return]])</f>
        <v>3.2730073161340006E-3</v>
      </c>
    </row>
    <row r="2998" spans="1:16" x14ac:dyDescent="0.3">
      <c r="A2998">
        <v>2997</v>
      </c>
      <c r="B2998" s="3" t="s">
        <v>7613</v>
      </c>
      <c r="C2998" s="4">
        <v>44059.306250000001</v>
      </c>
      <c r="D2998" s="3" t="s">
        <v>34</v>
      </c>
      <c r="E2998" s="3" t="s">
        <v>526</v>
      </c>
      <c r="F2998" s="3" t="s">
        <v>527</v>
      </c>
      <c r="G2998">
        <v>72</v>
      </c>
      <c r="H2998" s="3" t="s">
        <v>24</v>
      </c>
      <c r="I2998" s="3" t="s">
        <v>7528</v>
      </c>
      <c r="J2998" s="3" t="s">
        <v>6414</v>
      </c>
      <c r="K2998" s="3" t="s">
        <v>7254</v>
      </c>
      <c r="L2998" s="3" t="s">
        <v>7552</v>
      </c>
      <c r="M2998" s="3" t="s">
        <v>32</v>
      </c>
      <c r="N2998" s="3">
        <f>IF(Broker_Trades[[#This Row],[Status]]="Complete",((Broker_Trades[[#This Row],[Sell Price]]-Broker_Trades[[#This Row],[Buy Price]])/Broker_Trades[[#This Row],[Buy Price]]),"")</f>
        <v>0.15440000000000009</v>
      </c>
      <c r="O29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2998" s="3">
        <f>IFERROR(Broker_Trades[[#This Row],[Return]]/Broker_Trades[[#This Row],[Time]],Broker_Trades[[#This Row],[Return]])</f>
        <v>5.1466666666666695E-2</v>
      </c>
    </row>
    <row r="2999" spans="1:16" x14ac:dyDescent="0.3">
      <c r="A2999">
        <v>2998</v>
      </c>
      <c r="B2999" s="3" t="s">
        <v>7614</v>
      </c>
      <c r="C2999" s="4">
        <v>44059.306250000001</v>
      </c>
      <c r="D2999" s="3" t="s">
        <v>34</v>
      </c>
      <c r="E2999" s="3" t="s">
        <v>5531</v>
      </c>
      <c r="F2999" s="3" t="s">
        <v>2352</v>
      </c>
      <c r="G2999">
        <v>1250</v>
      </c>
      <c r="H2999" s="3" t="s">
        <v>24</v>
      </c>
      <c r="I2999" s="3" t="s">
        <v>2695</v>
      </c>
      <c r="J2999" s="3" t="s">
        <v>2695</v>
      </c>
      <c r="K2999" s="3" t="s">
        <v>2695</v>
      </c>
      <c r="L2999" s="3" t="s">
        <v>2695</v>
      </c>
      <c r="M2999" s="3" t="s">
        <v>190</v>
      </c>
      <c r="N2999" s="3" t="str">
        <f>IF(Broker_Trades[[#This Row],[Status]]="Complete",((Broker_Trades[[#This Row],[Sell Price]]-Broker_Trades[[#This Row],[Buy Price]])/Broker_Trades[[#This Row],[Buy Price]]),"")</f>
        <v/>
      </c>
      <c r="O29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2999" s="3" t="str">
        <f>IFERROR(Broker_Trades[[#This Row],[Return]]/Broker_Trades[[#This Row],[Time]],Broker_Trades[[#This Row],[Return]])</f>
        <v/>
      </c>
    </row>
    <row r="3000" spans="1:16" x14ac:dyDescent="0.3">
      <c r="A3000">
        <v>2999</v>
      </c>
      <c r="B3000" s="3" t="s">
        <v>7615</v>
      </c>
      <c r="C3000" s="4">
        <v>44059.306250000001</v>
      </c>
      <c r="D3000" s="3" t="s">
        <v>34</v>
      </c>
      <c r="E3000" s="3" t="s">
        <v>998</v>
      </c>
      <c r="F3000" s="3" t="s">
        <v>999</v>
      </c>
      <c r="G3000">
        <v>815</v>
      </c>
      <c r="H3000" s="3" t="s">
        <v>59</v>
      </c>
      <c r="I3000" s="3" t="s">
        <v>7528</v>
      </c>
      <c r="J3000" s="3" t="s">
        <v>4853</v>
      </c>
      <c r="K3000" s="3" t="s">
        <v>7418</v>
      </c>
      <c r="L3000" s="3" t="s">
        <v>7616</v>
      </c>
      <c r="M3000" s="3" t="s">
        <v>32</v>
      </c>
      <c r="N3000" s="3">
        <f>IF(Broker_Trades[[#This Row],[Status]]="Complete",((Broker_Trades[[#This Row],[Sell Price]]-Broker_Trades[[#This Row],[Buy Price]])/Broker_Trades[[#This Row],[Buy Price]]),"")</f>
        <v>8.3377483443708669E-2</v>
      </c>
      <c r="O30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3000" s="3">
        <f>IFERROR(Broker_Trades[[#This Row],[Return]]/Broker_Trades[[#This Row],[Time]],Broker_Trades[[#This Row],[Return]])</f>
        <v>8.3377483443708669E-2</v>
      </c>
    </row>
    <row r="3001" spans="1:16" x14ac:dyDescent="0.3">
      <c r="A3001">
        <v>3000</v>
      </c>
      <c r="B3001" s="3" t="s">
        <v>7617</v>
      </c>
      <c r="C3001" s="4">
        <v>44059.306250000001</v>
      </c>
      <c r="D3001" s="3" t="s">
        <v>34</v>
      </c>
      <c r="E3001" s="3" t="s">
        <v>81</v>
      </c>
      <c r="F3001" s="3" t="s">
        <v>82</v>
      </c>
      <c r="G3001">
        <v>681</v>
      </c>
      <c r="H3001" s="3" t="s">
        <v>59</v>
      </c>
      <c r="I3001" s="3" t="s">
        <v>7528</v>
      </c>
      <c r="J3001" s="3" t="s">
        <v>7618</v>
      </c>
      <c r="K3001" s="3" t="s">
        <v>7214</v>
      </c>
      <c r="L3001" s="3" t="s">
        <v>7619</v>
      </c>
      <c r="M3001" s="3" t="s">
        <v>32</v>
      </c>
      <c r="N3001" s="3">
        <f>IF(Broker_Trades[[#This Row],[Status]]="Complete",((Broker_Trades[[#This Row],[Sell Price]]-Broker_Trades[[#This Row],[Buy Price]])/Broker_Trades[[#This Row],[Buy Price]]),"")</f>
        <v>8.386892009838931E-2</v>
      </c>
      <c r="O30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3001" s="3">
        <f>IFERROR(Broker_Trades[[#This Row],[Return]]/Broker_Trades[[#This Row],[Time]],Broker_Trades[[#This Row],[Return]])</f>
        <v>2.0967230024597328E-2</v>
      </c>
    </row>
    <row r="3002" spans="1:16" x14ac:dyDescent="0.3">
      <c r="A3002">
        <v>3001</v>
      </c>
      <c r="B3002" s="3" t="s">
        <v>7620</v>
      </c>
      <c r="C3002" s="4">
        <v>44059.306250000001</v>
      </c>
      <c r="D3002" s="3" t="s">
        <v>34</v>
      </c>
      <c r="E3002" s="3" t="s">
        <v>119</v>
      </c>
      <c r="F3002" s="3" t="s">
        <v>120</v>
      </c>
      <c r="G3002">
        <v>975</v>
      </c>
      <c r="H3002" s="3" t="s">
        <v>59</v>
      </c>
      <c r="I3002" s="3" t="s">
        <v>7528</v>
      </c>
      <c r="J3002" s="3" t="s">
        <v>7621</v>
      </c>
      <c r="K3002" s="3" t="s">
        <v>4117</v>
      </c>
      <c r="L3002" s="3" t="s">
        <v>4810</v>
      </c>
      <c r="M3002" s="3" t="s">
        <v>32</v>
      </c>
      <c r="N3002" s="3">
        <f>IF(Broker_Trades[[#This Row],[Status]]="Complete",((Broker_Trades[[#This Row],[Sell Price]]-Broker_Trades[[#This Row],[Buy Price]])/Broker_Trades[[#This Row],[Buy Price]]),"")</f>
        <v>0.1214422319721004</v>
      </c>
      <c r="O30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141</v>
      </c>
      <c r="P3002" s="3">
        <f>IFERROR(Broker_Trades[[#This Row],[Return]]/Broker_Trades[[#This Row],[Time]],Broker_Trades[[#This Row],[Return]])</f>
        <v>8.6129242533404538E-4</v>
      </c>
    </row>
    <row r="3003" spans="1:16" x14ac:dyDescent="0.3">
      <c r="A3003">
        <v>3002</v>
      </c>
      <c r="B3003" s="3" t="s">
        <v>7622</v>
      </c>
      <c r="C3003" s="4">
        <v>44059.306250000001</v>
      </c>
      <c r="D3003" s="3" t="s">
        <v>159</v>
      </c>
      <c r="E3003" s="3" t="s">
        <v>986</v>
      </c>
      <c r="F3003" s="3" t="s">
        <v>987</v>
      </c>
      <c r="G3003">
        <v>330</v>
      </c>
      <c r="H3003" s="3" t="s">
        <v>3879</v>
      </c>
      <c r="I3003" s="3" t="s">
        <v>2695</v>
      </c>
      <c r="J3003" s="3" t="s">
        <v>2695</v>
      </c>
      <c r="K3003" s="3" t="s">
        <v>7528</v>
      </c>
      <c r="L3003" s="3" t="s">
        <v>1305</v>
      </c>
      <c r="M3003" s="3" t="s">
        <v>19</v>
      </c>
      <c r="N3003" s="3" t="str">
        <f>IF(Broker_Trades[[#This Row],[Status]]="Complete",((Broker_Trades[[#This Row],[Sell Price]]-Broker_Trades[[#This Row],[Buy Price]])/Broker_Trades[[#This Row],[Buy Price]]),"")</f>
        <v/>
      </c>
      <c r="O30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03" s="3" t="str">
        <f>IFERROR(Broker_Trades[[#This Row],[Return]]/Broker_Trades[[#This Row],[Time]],Broker_Trades[[#This Row],[Return]])</f>
        <v/>
      </c>
    </row>
    <row r="3004" spans="1:16" x14ac:dyDescent="0.3">
      <c r="A3004">
        <v>3003</v>
      </c>
      <c r="B3004" s="3" t="s">
        <v>7623</v>
      </c>
      <c r="C3004" s="4">
        <v>44059.306250000001</v>
      </c>
      <c r="D3004" s="3" t="s">
        <v>159</v>
      </c>
      <c r="E3004" s="3" t="s">
        <v>1204</v>
      </c>
      <c r="F3004" s="3" t="s">
        <v>1204</v>
      </c>
      <c r="G3004">
        <v>150</v>
      </c>
      <c r="H3004" s="3" t="s">
        <v>24</v>
      </c>
      <c r="I3004" s="3" t="s">
        <v>7528</v>
      </c>
      <c r="J3004" s="3" t="s">
        <v>7601</v>
      </c>
      <c r="K3004" s="3" t="s">
        <v>4200</v>
      </c>
      <c r="L3004" s="3" t="s">
        <v>7415</v>
      </c>
      <c r="M3004" s="3" t="s">
        <v>32</v>
      </c>
      <c r="N3004" s="3">
        <f>IF(Broker_Trades[[#This Row],[Status]]="Complete",((Broker_Trades[[#This Row],[Sell Price]]-Broker_Trades[[#This Row],[Buy Price]])/Broker_Trades[[#This Row],[Buy Price]]),"")</f>
        <v>0.58918356734269373</v>
      </c>
      <c r="O30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192</v>
      </c>
      <c r="P3004" s="3">
        <f>IFERROR(Broker_Trades[[#This Row],[Return]]/Broker_Trades[[#This Row],[Time]],Broker_Trades[[#This Row],[Return]])</f>
        <v>3.0686644132431966E-3</v>
      </c>
    </row>
    <row r="3005" spans="1:16" x14ac:dyDescent="0.3">
      <c r="A3005">
        <v>3004</v>
      </c>
      <c r="B3005" s="3" t="s">
        <v>7624</v>
      </c>
      <c r="C3005" s="4">
        <v>44059.305555555555</v>
      </c>
      <c r="D3005" s="3" t="s">
        <v>159</v>
      </c>
      <c r="E3005" s="3" t="s">
        <v>1286</v>
      </c>
      <c r="F3005" s="3" t="s">
        <v>1287</v>
      </c>
      <c r="G3005">
        <v>810</v>
      </c>
      <c r="H3005" s="3" t="s">
        <v>24</v>
      </c>
      <c r="I3005" s="3" t="s">
        <v>7528</v>
      </c>
      <c r="J3005" s="3" t="s">
        <v>3119</v>
      </c>
      <c r="K3005" s="3" t="s">
        <v>7254</v>
      </c>
      <c r="L3005" s="3" t="s">
        <v>7625</v>
      </c>
      <c r="M3005" s="3" t="s">
        <v>32</v>
      </c>
      <c r="N3005" s="3">
        <f>IF(Broker_Trades[[#This Row],[Status]]="Complete",((Broker_Trades[[#This Row],[Sell Price]]-Broker_Trades[[#This Row],[Buy Price]])/Broker_Trades[[#This Row],[Buy Price]]),"")</f>
        <v>0.2074074074074074</v>
      </c>
      <c r="O30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3005" s="3">
        <f>IFERROR(Broker_Trades[[#This Row],[Return]]/Broker_Trades[[#This Row],[Time]],Broker_Trades[[#This Row],[Return]])</f>
        <v>6.9135802469135796E-2</v>
      </c>
    </row>
    <row r="3006" spans="1:16" x14ac:dyDescent="0.3">
      <c r="A3006">
        <v>3005</v>
      </c>
      <c r="B3006" s="3" t="s">
        <v>7626</v>
      </c>
      <c r="C3006" s="4">
        <v>44059.305555555555</v>
      </c>
      <c r="D3006" s="3" t="s">
        <v>159</v>
      </c>
      <c r="E3006" s="3" t="s">
        <v>526</v>
      </c>
      <c r="F3006" s="3" t="s">
        <v>527</v>
      </c>
      <c r="G3006">
        <v>72</v>
      </c>
      <c r="H3006" s="3" t="s">
        <v>24</v>
      </c>
      <c r="I3006" s="3" t="s">
        <v>7528</v>
      </c>
      <c r="J3006" s="3" t="s">
        <v>6414</v>
      </c>
      <c r="K3006" s="3" t="s">
        <v>7254</v>
      </c>
      <c r="L3006" s="3" t="s">
        <v>7552</v>
      </c>
      <c r="M3006" s="3" t="s">
        <v>32</v>
      </c>
      <c r="N3006" s="3">
        <f>IF(Broker_Trades[[#This Row],[Status]]="Complete",((Broker_Trades[[#This Row],[Sell Price]]-Broker_Trades[[#This Row],[Buy Price]])/Broker_Trades[[#This Row],[Buy Price]]),"")</f>
        <v>0.15440000000000009</v>
      </c>
      <c r="O30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3006" s="3">
        <f>IFERROR(Broker_Trades[[#This Row],[Return]]/Broker_Trades[[#This Row],[Time]],Broker_Trades[[#This Row],[Return]])</f>
        <v>5.1466666666666695E-2</v>
      </c>
    </row>
    <row r="3007" spans="1:16" x14ac:dyDescent="0.3">
      <c r="A3007">
        <v>3006</v>
      </c>
      <c r="B3007" s="3" t="s">
        <v>7627</v>
      </c>
      <c r="C3007" s="4">
        <v>44059.305555555555</v>
      </c>
      <c r="D3007" s="3" t="s">
        <v>159</v>
      </c>
      <c r="E3007" s="3" t="s">
        <v>119</v>
      </c>
      <c r="F3007" s="3" t="s">
        <v>120</v>
      </c>
      <c r="G3007">
        <v>1055</v>
      </c>
      <c r="H3007" s="3" t="s">
        <v>24</v>
      </c>
      <c r="I3007" s="3" t="s">
        <v>7528</v>
      </c>
      <c r="J3007" s="3" t="s">
        <v>7621</v>
      </c>
      <c r="K3007" s="3" t="s">
        <v>4395</v>
      </c>
      <c r="L3007" s="3" t="s">
        <v>7628</v>
      </c>
      <c r="M3007" s="3" t="s">
        <v>32</v>
      </c>
      <c r="N3007" s="3">
        <f>IF(Broker_Trades[[#This Row],[Status]]="Complete",((Broker_Trades[[#This Row],[Sell Price]]-Broker_Trades[[#This Row],[Buy Price]])/Broker_Trades[[#This Row],[Buy Price]]),"")</f>
        <v>0.19445381932725844</v>
      </c>
      <c r="O30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266</v>
      </c>
      <c r="P3007" s="3">
        <f>IFERROR(Broker_Trades[[#This Row],[Return]]/Broker_Trades[[#This Row],[Time]],Broker_Trades[[#This Row],[Return]])</f>
        <v>7.3102939596713702E-4</v>
      </c>
    </row>
    <row r="3008" spans="1:16" x14ac:dyDescent="0.3">
      <c r="A3008">
        <v>3007</v>
      </c>
      <c r="B3008" s="3" t="s">
        <v>7629</v>
      </c>
      <c r="C3008" s="4">
        <v>44057.51666666667</v>
      </c>
      <c r="D3008" s="3" t="s">
        <v>159</v>
      </c>
      <c r="E3008" s="3" t="s">
        <v>373</v>
      </c>
      <c r="F3008" s="3" t="s">
        <v>362</v>
      </c>
      <c r="G3008">
        <v>233</v>
      </c>
      <c r="H3008" s="3" t="s">
        <v>24</v>
      </c>
      <c r="I3008" s="3" t="s">
        <v>7630</v>
      </c>
      <c r="J3008" s="3" t="s">
        <v>259</v>
      </c>
      <c r="K3008" s="3" t="s">
        <v>4477</v>
      </c>
      <c r="L3008" s="3" t="s">
        <v>7317</v>
      </c>
      <c r="M3008" s="3" t="s">
        <v>32</v>
      </c>
      <c r="N3008" s="3">
        <f>IF(Broker_Trades[[#This Row],[Status]]="Complete",((Broker_Trades[[#This Row],[Sell Price]]-Broker_Trades[[#This Row],[Buy Price]])/Broker_Trades[[#This Row],[Buy Price]]),"")</f>
        <v>0.2850556007594251</v>
      </c>
      <c r="O30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110</v>
      </c>
      <c r="P3008" s="3">
        <f>IFERROR(Broker_Trades[[#This Row],[Return]]/Broker_Trades[[#This Row],[Time]],Broker_Trades[[#This Row],[Return]])</f>
        <v>2.5914145523584101E-3</v>
      </c>
    </row>
    <row r="3009" spans="1:16" x14ac:dyDescent="0.3">
      <c r="A3009">
        <v>3008</v>
      </c>
      <c r="B3009" s="3" t="s">
        <v>7631</v>
      </c>
      <c r="C3009" s="4">
        <v>44057.51666666667</v>
      </c>
      <c r="D3009" s="3" t="s">
        <v>159</v>
      </c>
      <c r="E3009" s="3" t="s">
        <v>521</v>
      </c>
      <c r="F3009" s="3" t="s">
        <v>522</v>
      </c>
      <c r="G3009">
        <v>500</v>
      </c>
      <c r="H3009" s="3" t="s">
        <v>24</v>
      </c>
      <c r="I3009" s="3" t="s">
        <v>7630</v>
      </c>
      <c r="J3009" s="3" t="s">
        <v>7632</v>
      </c>
      <c r="K3009" s="3" t="s">
        <v>7630</v>
      </c>
      <c r="L3009" s="3" t="s">
        <v>7633</v>
      </c>
      <c r="M3009" s="3" t="s">
        <v>32</v>
      </c>
      <c r="N3009" s="3">
        <f>IF(Broker_Trades[[#This Row],[Status]]="Complete",((Broker_Trades[[#This Row],[Sell Price]]-Broker_Trades[[#This Row],[Buy Price]])/Broker_Trades[[#This Row],[Buy Price]]),"")</f>
        <v>2.9669113949512219E-2</v>
      </c>
      <c r="O30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009" s="3">
        <f>IFERROR(Broker_Trades[[#This Row],[Return]]/Broker_Trades[[#This Row],[Time]],Broker_Trades[[#This Row],[Return]])</f>
        <v>2.9669113949512219E-2</v>
      </c>
    </row>
    <row r="3010" spans="1:16" x14ac:dyDescent="0.3">
      <c r="A3010">
        <v>3009</v>
      </c>
      <c r="B3010" s="3" t="s">
        <v>7634</v>
      </c>
      <c r="C3010" s="4">
        <v>44057.515972222223</v>
      </c>
      <c r="D3010" s="3" t="s">
        <v>159</v>
      </c>
      <c r="E3010" s="3" t="s">
        <v>1557</v>
      </c>
      <c r="F3010" s="3" t="s">
        <v>1558</v>
      </c>
      <c r="G3010">
        <v>910</v>
      </c>
      <c r="H3010" s="3" t="s">
        <v>24</v>
      </c>
      <c r="I3010" s="3" t="s">
        <v>7630</v>
      </c>
      <c r="J3010" s="3" t="s">
        <v>7635</v>
      </c>
      <c r="K3010" s="3" t="s">
        <v>7418</v>
      </c>
      <c r="L3010" s="3" t="s">
        <v>7636</v>
      </c>
      <c r="M3010" s="3" t="s">
        <v>32</v>
      </c>
      <c r="N3010" s="3">
        <f>IF(Broker_Trades[[#This Row],[Status]]="Complete",((Broker_Trades[[#This Row],[Sell Price]]-Broker_Trades[[#This Row],[Buy Price]])/Broker_Trades[[#This Row],[Buy Price]]),"")</f>
        <v>0.28139518757367743</v>
      </c>
      <c r="O30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3010" s="3">
        <f>IFERROR(Broker_Trades[[#This Row],[Return]]/Broker_Trades[[#This Row],[Time]],Broker_Trades[[#This Row],[Return]])</f>
        <v>7.0348796893419357E-2</v>
      </c>
    </row>
    <row r="3011" spans="1:16" x14ac:dyDescent="0.3">
      <c r="A3011">
        <v>3010</v>
      </c>
      <c r="B3011" s="3" t="s">
        <v>7637</v>
      </c>
      <c r="C3011" s="4">
        <v>44057.515972222223</v>
      </c>
      <c r="D3011" s="3" t="s">
        <v>159</v>
      </c>
      <c r="E3011" s="3" t="s">
        <v>70</v>
      </c>
      <c r="F3011" s="3" t="s">
        <v>71</v>
      </c>
      <c r="G3011">
        <v>88</v>
      </c>
      <c r="H3011" s="3" t="s">
        <v>24</v>
      </c>
      <c r="I3011" s="3" t="s">
        <v>7630</v>
      </c>
      <c r="J3011" s="3" t="s">
        <v>7638</v>
      </c>
      <c r="K3011" s="3" t="s">
        <v>4389</v>
      </c>
      <c r="L3011" s="3" t="s">
        <v>7639</v>
      </c>
      <c r="M3011" s="3" t="s">
        <v>32</v>
      </c>
      <c r="N3011" s="3">
        <f>IF(Broker_Trades[[#This Row],[Status]]="Complete",((Broker_Trades[[#This Row],[Sell Price]]-Broker_Trades[[#This Row],[Buy Price]])/Broker_Trades[[#This Row],[Buy Price]]),"")</f>
        <v>0.5060606060606061</v>
      </c>
      <c r="O30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115</v>
      </c>
      <c r="P3011" s="3">
        <f>IFERROR(Broker_Trades[[#This Row],[Return]]/Broker_Trades[[#This Row],[Time]],Broker_Trades[[#This Row],[Return]])</f>
        <v>4.4005270092226621E-3</v>
      </c>
    </row>
    <row r="3012" spans="1:16" x14ac:dyDescent="0.3">
      <c r="A3012">
        <v>3011</v>
      </c>
      <c r="B3012" s="3" t="s">
        <v>7640</v>
      </c>
      <c r="C3012" s="4">
        <v>44057.515972222223</v>
      </c>
      <c r="D3012" s="3" t="s">
        <v>147</v>
      </c>
      <c r="E3012" s="3" t="s">
        <v>99</v>
      </c>
      <c r="F3012" s="3" t="s">
        <v>100</v>
      </c>
      <c r="G3012">
        <v>364</v>
      </c>
      <c r="H3012" s="3" t="s">
        <v>24</v>
      </c>
      <c r="I3012" s="3" t="s">
        <v>7630</v>
      </c>
      <c r="J3012" s="3" t="s">
        <v>7641</v>
      </c>
      <c r="K3012" s="3" t="s">
        <v>4503</v>
      </c>
      <c r="L3012" s="3" t="s">
        <v>7642</v>
      </c>
      <c r="M3012" s="3" t="s">
        <v>32</v>
      </c>
      <c r="N3012" s="3">
        <f>IF(Broker_Trades[[#This Row],[Status]]="Complete",((Broker_Trades[[#This Row],[Sell Price]]-Broker_Trades[[#This Row],[Buy Price]])/Broker_Trades[[#This Row],[Buy Price]]),"")</f>
        <v>0.20410490307867743</v>
      </c>
      <c r="O30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98</v>
      </c>
      <c r="P3012" s="3">
        <f>IFERROR(Broker_Trades[[#This Row],[Return]]/Broker_Trades[[#This Row],[Time]],Broker_Trades[[#This Row],[Return]])</f>
        <v>2.0827030926395657E-3</v>
      </c>
    </row>
    <row r="3013" spans="1:16" x14ac:dyDescent="0.3">
      <c r="A3013">
        <v>3012</v>
      </c>
      <c r="B3013" s="3" t="s">
        <v>7643</v>
      </c>
      <c r="C3013" s="4">
        <v>44057.515972222223</v>
      </c>
      <c r="D3013" s="3" t="s">
        <v>159</v>
      </c>
      <c r="E3013" s="3" t="s">
        <v>951</v>
      </c>
      <c r="F3013" s="3" t="s">
        <v>952</v>
      </c>
      <c r="G3013">
        <v>300</v>
      </c>
      <c r="H3013" s="3" t="s">
        <v>24</v>
      </c>
      <c r="I3013" s="3" t="s">
        <v>7630</v>
      </c>
      <c r="J3013" s="3" t="s">
        <v>7644</v>
      </c>
      <c r="K3013" s="3" t="s">
        <v>3197</v>
      </c>
      <c r="L3013" s="3" t="s">
        <v>7645</v>
      </c>
      <c r="M3013" s="3" t="s">
        <v>32</v>
      </c>
      <c r="N3013" s="3">
        <f>IF(Broker_Trades[[#This Row],[Status]]="Complete",((Broker_Trades[[#This Row],[Sell Price]]-Broker_Trades[[#This Row],[Buy Price]])/Broker_Trades[[#This Row],[Buy Price]]),"")</f>
        <v>0.44961601117058414</v>
      </c>
      <c r="O30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201</v>
      </c>
      <c r="P3013" s="3">
        <f>IFERROR(Broker_Trades[[#This Row],[Return]]/Broker_Trades[[#This Row],[Time]],Broker_Trades[[#This Row],[Return]])</f>
        <v>2.2368955779631054E-3</v>
      </c>
    </row>
    <row r="3014" spans="1:16" x14ac:dyDescent="0.3">
      <c r="A3014">
        <v>3013</v>
      </c>
      <c r="B3014" s="3" t="s">
        <v>7646</v>
      </c>
      <c r="C3014" s="4">
        <v>44057.515972222223</v>
      </c>
      <c r="D3014" s="3" t="s">
        <v>147</v>
      </c>
      <c r="E3014" s="3" t="s">
        <v>7647</v>
      </c>
      <c r="F3014" s="3" t="s">
        <v>1004</v>
      </c>
      <c r="G3014">
        <v>1352</v>
      </c>
      <c r="H3014" s="3" t="s">
        <v>24</v>
      </c>
      <c r="I3014" s="3" t="s">
        <v>7630</v>
      </c>
      <c r="J3014" s="3" t="s">
        <v>7648</v>
      </c>
      <c r="K3014" s="3" t="s">
        <v>5653</v>
      </c>
      <c r="L3014" s="3" t="s">
        <v>7649</v>
      </c>
      <c r="M3014" s="3" t="s">
        <v>32</v>
      </c>
      <c r="N3014" s="3">
        <f>IF(Broker_Trades[[#This Row],[Status]]="Complete",((Broker_Trades[[#This Row],[Sell Price]]-Broker_Trades[[#This Row],[Buy Price]])/Broker_Trades[[#This Row],[Buy Price]]),"")</f>
        <v>0.14227848101265816</v>
      </c>
      <c r="O30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83</v>
      </c>
      <c r="P3014" s="3">
        <f>IFERROR(Broker_Trades[[#This Row],[Return]]/Broker_Trades[[#This Row],[Time]],Broker_Trades[[#This Row],[Return]])</f>
        <v>1.7141985664175683E-3</v>
      </c>
    </row>
    <row r="3015" spans="1:16" x14ac:dyDescent="0.3">
      <c r="A3015">
        <v>3014</v>
      </c>
      <c r="B3015" s="3" t="s">
        <v>7650</v>
      </c>
      <c r="C3015" s="4">
        <v>44057.515972222223</v>
      </c>
      <c r="D3015" s="3" t="s">
        <v>147</v>
      </c>
      <c r="E3015" s="3" t="s">
        <v>1529</v>
      </c>
      <c r="F3015" s="3" t="s">
        <v>1530</v>
      </c>
      <c r="G3015">
        <v>2051</v>
      </c>
      <c r="H3015" s="3" t="s">
        <v>24</v>
      </c>
      <c r="I3015" s="3" t="s">
        <v>7630</v>
      </c>
      <c r="J3015" s="3" t="s">
        <v>7651</v>
      </c>
      <c r="K3015" s="3" t="s">
        <v>6826</v>
      </c>
      <c r="L3015" s="3" t="s">
        <v>7652</v>
      </c>
      <c r="M3015" s="3" t="s">
        <v>32</v>
      </c>
      <c r="N3015" s="3">
        <f>IF(Broker_Trades[[#This Row],[Status]]="Complete",((Broker_Trades[[#This Row],[Sell Price]]-Broker_Trades[[#This Row],[Buy Price]])/Broker_Trades[[#This Row],[Buy Price]]),"")</f>
        <v>0.25156897572528131</v>
      </c>
      <c r="O30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3015" s="3">
        <f>IFERROR(Broker_Trades[[#This Row],[Return]]/Broker_Trades[[#This Row],[Time]],Broker_Trades[[#This Row],[Return]])</f>
        <v>7.8615304914150409E-3</v>
      </c>
    </row>
    <row r="3016" spans="1:16" x14ac:dyDescent="0.3">
      <c r="A3016">
        <v>3015</v>
      </c>
      <c r="B3016" s="3" t="s">
        <v>7653</v>
      </c>
      <c r="C3016" s="4">
        <v>44057.515972222223</v>
      </c>
      <c r="D3016" s="3" t="s">
        <v>147</v>
      </c>
      <c r="E3016" s="3" t="s">
        <v>7654</v>
      </c>
      <c r="F3016" s="3" t="s">
        <v>46</v>
      </c>
      <c r="G3016">
        <v>2300</v>
      </c>
      <c r="H3016" s="3" t="s">
        <v>24</v>
      </c>
      <c r="I3016" s="3" t="s">
        <v>7630</v>
      </c>
      <c r="J3016" s="3" t="s">
        <v>7655</v>
      </c>
      <c r="K3016" s="3" t="s">
        <v>6159</v>
      </c>
      <c r="L3016" s="3" t="s">
        <v>7656</v>
      </c>
      <c r="M3016" s="3" t="s">
        <v>32</v>
      </c>
      <c r="N3016" s="3">
        <f>IF(Broker_Trades[[#This Row],[Status]]="Complete",((Broker_Trades[[#This Row],[Sell Price]]-Broker_Trades[[#This Row],[Buy Price]])/Broker_Trades[[#This Row],[Buy Price]]),"")</f>
        <v>0.22501254390366274</v>
      </c>
      <c r="O30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74</v>
      </c>
      <c r="P3016" s="3">
        <f>IFERROR(Broker_Trades[[#This Row],[Return]]/Broker_Trades[[#This Row],[Time]],Broker_Trades[[#This Row],[Return]])</f>
        <v>3.0407100527521992E-3</v>
      </c>
    </row>
    <row r="3017" spans="1:16" x14ac:dyDescent="0.3">
      <c r="A3017">
        <v>3016</v>
      </c>
      <c r="B3017" s="3" t="s">
        <v>7657</v>
      </c>
      <c r="C3017" s="4">
        <v>44057.515972222223</v>
      </c>
      <c r="D3017" s="3" t="s">
        <v>6721</v>
      </c>
      <c r="E3017" s="3" t="s">
        <v>521</v>
      </c>
      <c r="F3017" s="3" t="s">
        <v>522</v>
      </c>
      <c r="G3017">
        <v>477</v>
      </c>
      <c r="H3017" s="3" t="s">
        <v>17</v>
      </c>
      <c r="I3017" s="3" t="s">
        <v>2695</v>
      </c>
      <c r="J3017" s="3" t="s">
        <v>2695</v>
      </c>
      <c r="K3017" s="3" t="s">
        <v>2695</v>
      </c>
      <c r="L3017" s="3" t="s">
        <v>2695</v>
      </c>
      <c r="M3017" s="3" t="s">
        <v>190</v>
      </c>
      <c r="N3017" s="3" t="str">
        <f>IF(Broker_Trades[[#This Row],[Status]]="Complete",((Broker_Trades[[#This Row],[Sell Price]]-Broker_Trades[[#This Row],[Buy Price]])/Broker_Trades[[#This Row],[Buy Price]]),"")</f>
        <v/>
      </c>
      <c r="O30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17" s="3" t="str">
        <f>IFERROR(Broker_Trades[[#This Row],[Return]]/Broker_Trades[[#This Row],[Time]],Broker_Trades[[#This Row],[Return]])</f>
        <v/>
      </c>
    </row>
    <row r="3018" spans="1:16" x14ac:dyDescent="0.3">
      <c r="A3018">
        <v>3017</v>
      </c>
      <c r="B3018" s="3" t="s">
        <v>7658</v>
      </c>
      <c r="C3018" s="4">
        <v>44057.515972222223</v>
      </c>
      <c r="D3018" s="3" t="s">
        <v>222</v>
      </c>
      <c r="E3018" s="3" t="s">
        <v>4553</v>
      </c>
      <c r="F3018" s="3" t="s">
        <v>4554</v>
      </c>
      <c r="G3018">
        <v>147</v>
      </c>
      <c r="H3018" s="3" t="s">
        <v>24</v>
      </c>
      <c r="I3018" s="3" t="s">
        <v>7630</v>
      </c>
      <c r="J3018" s="3" t="s">
        <v>7659</v>
      </c>
      <c r="K3018" s="3" t="s">
        <v>7254</v>
      </c>
      <c r="L3018" s="3" t="s">
        <v>7660</v>
      </c>
      <c r="M3018" s="3" t="s">
        <v>32</v>
      </c>
      <c r="N3018" s="3">
        <f>IF(Broker_Trades[[#This Row],[Status]]="Complete",((Broker_Trades[[#This Row],[Sell Price]]-Broker_Trades[[#This Row],[Buy Price]])/Broker_Trades[[#This Row],[Buy Price]]),"")</f>
        <v>0.38720829732065681</v>
      </c>
      <c r="O30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3018" s="3">
        <f>IFERROR(Broker_Trades[[#This Row],[Return]]/Broker_Trades[[#This Row],[Time]],Broker_Trades[[#This Row],[Return]])</f>
        <v>6.4534716220109464E-2</v>
      </c>
    </row>
    <row r="3019" spans="1:16" x14ac:dyDescent="0.3">
      <c r="A3019">
        <v>3018</v>
      </c>
      <c r="B3019" s="3" t="s">
        <v>7661</v>
      </c>
      <c r="C3019" s="4">
        <v>44057.515972222223</v>
      </c>
      <c r="D3019" s="3" t="s">
        <v>6223</v>
      </c>
      <c r="E3019" s="3" t="s">
        <v>543</v>
      </c>
      <c r="F3019" s="3" t="s">
        <v>543</v>
      </c>
      <c r="G3019">
        <v>622</v>
      </c>
      <c r="H3019" s="3" t="s">
        <v>24</v>
      </c>
      <c r="I3019" s="3" t="s">
        <v>7630</v>
      </c>
      <c r="J3019" s="3" t="s">
        <v>7662</v>
      </c>
      <c r="K3019" s="3" t="s">
        <v>3076</v>
      </c>
      <c r="L3019" s="3" t="s">
        <v>5320</v>
      </c>
      <c r="M3019" s="3" t="s">
        <v>32</v>
      </c>
      <c r="N3019" s="3">
        <f>IF(Broker_Trades[[#This Row],[Status]]="Complete",((Broker_Trades[[#This Row],[Sell Price]]-Broker_Trades[[#This Row],[Buy Price]])/Broker_Trades[[#This Row],[Buy Price]]),"")</f>
        <v>0.27668823291548728</v>
      </c>
      <c r="O30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202</v>
      </c>
      <c r="P3019" s="3">
        <f>IFERROR(Broker_Trades[[#This Row],[Return]]/Broker_Trades[[#This Row],[Time]],Broker_Trades[[#This Row],[Return]])</f>
        <v>1.3697437273043924E-3</v>
      </c>
    </row>
    <row r="3020" spans="1:16" x14ac:dyDescent="0.3">
      <c r="A3020">
        <v>3019</v>
      </c>
      <c r="B3020" s="3" t="s">
        <v>7663</v>
      </c>
      <c r="C3020" s="4">
        <v>44057.515972222223</v>
      </c>
      <c r="D3020" s="3" t="s">
        <v>354</v>
      </c>
      <c r="E3020" s="3" t="s">
        <v>2625</v>
      </c>
      <c r="F3020" s="3" t="s">
        <v>2625</v>
      </c>
      <c r="G3020">
        <v>48</v>
      </c>
      <c r="H3020" s="3" t="s">
        <v>24</v>
      </c>
      <c r="I3020" s="3" t="s">
        <v>7630</v>
      </c>
      <c r="J3020" s="3" t="s">
        <v>7664</v>
      </c>
      <c r="K3020" s="3" t="s">
        <v>4464</v>
      </c>
      <c r="L3020" s="3" t="s">
        <v>5044</v>
      </c>
      <c r="M3020" s="3" t="s">
        <v>32</v>
      </c>
      <c r="N3020" s="3">
        <f>IF(Broker_Trades[[#This Row],[Status]]="Complete",((Broker_Trades[[#This Row],[Sell Price]]-Broker_Trades[[#This Row],[Buy Price]])/Broker_Trades[[#This Row],[Buy Price]]),"")</f>
        <v>0.50544323483670295</v>
      </c>
      <c r="O30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111</v>
      </c>
      <c r="P3020" s="3">
        <f>IFERROR(Broker_Trades[[#This Row],[Return]]/Broker_Trades[[#This Row],[Time]],Broker_Trades[[#This Row],[Return]])</f>
        <v>4.5535426561865129E-3</v>
      </c>
    </row>
    <row r="3021" spans="1:16" x14ac:dyDescent="0.3">
      <c r="A3021">
        <v>3020</v>
      </c>
      <c r="B3021" s="3" t="s">
        <v>7665</v>
      </c>
      <c r="C3021" s="4">
        <v>44057.515277777777</v>
      </c>
      <c r="D3021" s="3" t="s">
        <v>38</v>
      </c>
      <c r="E3021" s="3" t="s">
        <v>521</v>
      </c>
      <c r="F3021" s="3" t="s">
        <v>522</v>
      </c>
      <c r="G3021">
        <v>415</v>
      </c>
      <c r="H3021" s="3" t="s">
        <v>59</v>
      </c>
      <c r="I3021" s="3" t="s">
        <v>2695</v>
      </c>
      <c r="J3021" s="3" t="s">
        <v>2695</v>
      </c>
      <c r="K3021" s="3" t="s">
        <v>2695</v>
      </c>
      <c r="L3021" s="3" t="s">
        <v>2695</v>
      </c>
      <c r="M3021" s="3" t="s">
        <v>190</v>
      </c>
      <c r="N3021" s="3" t="str">
        <f>IF(Broker_Trades[[#This Row],[Status]]="Complete",((Broker_Trades[[#This Row],[Sell Price]]-Broker_Trades[[#This Row],[Buy Price]])/Broker_Trades[[#This Row],[Buy Price]]),"")</f>
        <v/>
      </c>
      <c r="O30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21" s="3" t="str">
        <f>IFERROR(Broker_Trades[[#This Row],[Return]]/Broker_Trades[[#This Row],[Time]],Broker_Trades[[#This Row],[Return]])</f>
        <v/>
      </c>
    </row>
    <row r="3022" spans="1:16" x14ac:dyDescent="0.3">
      <c r="A3022">
        <v>3021</v>
      </c>
      <c r="B3022" s="3" t="s">
        <v>7666</v>
      </c>
      <c r="C3022" s="4">
        <v>44057.515277777777</v>
      </c>
      <c r="D3022" s="3" t="s">
        <v>38</v>
      </c>
      <c r="E3022" s="3" t="s">
        <v>2213</v>
      </c>
      <c r="F3022" s="3" t="s">
        <v>2214</v>
      </c>
      <c r="G3022">
        <v>570</v>
      </c>
      <c r="H3022" s="3" t="s">
        <v>59</v>
      </c>
      <c r="I3022" s="3" t="s">
        <v>2695</v>
      </c>
      <c r="J3022" s="3" t="s">
        <v>2695</v>
      </c>
      <c r="K3022" s="3" t="s">
        <v>2695</v>
      </c>
      <c r="L3022" s="3" t="s">
        <v>2695</v>
      </c>
      <c r="M3022" s="3" t="s">
        <v>190</v>
      </c>
      <c r="N3022" s="3" t="str">
        <f>IF(Broker_Trades[[#This Row],[Status]]="Complete",((Broker_Trades[[#This Row],[Sell Price]]-Broker_Trades[[#This Row],[Buy Price]])/Broker_Trades[[#This Row],[Buy Price]]),"")</f>
        <v/>
      </c>
      <c r="O30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22" s="3" t="str">
        <f>IFERROR(Broker_Trades[[#This Row],[Return]]/Broker_Trades[[#This Row],[Time]],Broker_Trades[[#This Row],[Return]])</f>
        <v/>
      </c>
    </row>
    <row r="3023" spans="1:16" x14ac:dyDescent="0.3">
      <c r="A3023">
        <v>3022</v>
      </c>
      <c r="B3023" s="3" t="s">
        <v>7667</v>
      </c>
      <c r="C3023" s="4">
        <v>44057.515277777777</v>
      </c>
      <c r="D3023" s="3" t="s">
        <v>354</v>
      </c>
      <c r="E3023" s="3" t="s">
        <v>7478</v>
      </c>
      <c r="F3023" s="3" t="s">
        <v>7479</v>
      </c>
      <c r="G3023">
        <v>120</v>
      </c>
      <c r="H3023" s="3" t="s">
        <v>24</v>
      </c>
      <c r="I3023" s="3" t="s">
        <v>7630</v>
      </c>
      <c r="J3023" s="3" t="s">
        <v>7668</v>
      </c>
      <c r="K3023" s="3" t="s">
        <v>7669</v>
      </c>
      <c r="L3023" s="3" t="s">
        <v>7194</v>
      </c>
      <c r="M3023" s="3" t="s">
        <v>32</v>
      </c>
      <c r="N3023" s="3">
        <f>IF(Broker_Trades[[#This Row],[Status]]="Complete",((Broker_Trades[[#This Row],[Sell Price]]-Broker_Trades[[#This Row],[Buy Price]])/Broker_Trades[[#This Row],[Buy Price]]),"")</f>
        <v>0.34529147982062774</v>
      </c>
      <c r="O30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367</v>
      </c>
      <c r="P3023" s="3">
        <f>IFERROR(Broker_Trades[[#This Row],[Return]]/Broker_Trades[[#This Row],[Time]],Broker_Trades[[#This Row],[Return]])</f>
        <v>9.4084871885729627E-4</v>
      </c>
    </row>
    <row r="3024" spans="1:16" x14ac:dyDescent="0.3">
      <c r="A3024">
        <v>3023</v>
      </c>
      <c r="B3024" s="3" t="s">
        <v>7670</v>
      </c>
      <c r="C3024" s="4">
        <v>44057.515277777777</v>
      </c>
      <c r="D3024" s="3" t="s">
        <v>161</v>
      </c>
      <c r="E3024" s="3" t="s">
        <v>1298</v>
      </c>
      <c r="F3024" s="3" t="s">
        <v>1299</v>
      </c>
      <c r="G3024">
        <v>130</v>
      </c>
      <c r="H3024" s="3" t="s">
        <v>59</v>
      </c>
      <c r="I3024" s="3" t="s">
        <v>2695</v>
      </c>
      <c r="J3024" s="3" t="s">
        <v>2695</v>
      </c>
      <c r="K3024" s="3" t="s">
        <v>2695</v>
      </c>
      <c r="L3024" s="3" t="s">
        <v>2695</v>
      </c>
      <c r="M3024" s="3" t="s">
        <v>190</v>
      </c>
      <c r="N3024" s="3" t="str">
        <f>IF(Broker_Trades[[#This Row],[Status]]="Complete",((Broker_Trades[[#This Row],[Sell Price]]-Broker_Trades[[#This Row],[Buy Price]])/Broker_Trades[[#This Row],[Buy Price]]),"")</f>
        <v/>
      </c>
      <c r="O302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24" s="3" t="str">
        <f>IFERROR(Broker_Trades[[#This Row],[Return]]/Broker_Trades[[#This Row],[Time]],Broker_Trades[[#This Row],[Return]])</f>
        <v/>
      </c>
    </row>
    <row r="3025" spans="1:16" x14ac:dyDescent="0.3">
      <c r="A3025">
        <v>3024</v>
      </c>
      <c r="B3025" s="3" t="s">
        <v>7671</v>
      </c>
      <c r="C3025" s="4">
        <v>44057.515277777777</v>
      </c>
      <c r="D3025" s="3" t="s">
        <v>38</v>
      </c>
      <c r="E3025" s="3" t="s">
        <v>998</v>
      </c>
      <c r="F3025" s="3" t="s">
        <v>999</v>
      </c>
      <c r="G3025">
        <v>800</v>
      </c>
      <c r="H3025" s="3" t="s">
        <v>59</v>
      </c>
      <c r="I3025" s="3" t="s">
        <v>7630</v>
      </c>
      <c r="J3025" s="3" t="s">
        <v>6622</v>
      </c>
      <c r="K3025" s="3" t="s">
        <v>7528</v>
      </c>
      <c r="L3025" s="3" t="s">
        <v>7672</v>
      </c>
      <c r="M3025" s="3" t="s">
        <v>32</v>
      </c>
      <c r="N3025" s="3">
        <f>IF(Broker_Trades[[#This Row],[Status]]="Complete",((Broker_Trades[[#This Row],[Sell Price]]-Broker_Trades[[#This Row],[Buy Price]])/Broker_Trades[[#This Row],[Buy Price]]),"")</f>
        <v>7.3235685752330221E-2</v>
      </c>
      <c r="O30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3025" s="3">
        <f>IFERROR(Broker_Trades[[#This Row],[Return]]/Broker_Trades[[#This Row],[Time]],Broker_Trades[[#This Row],[Return]])</f>
        <v>2.4411895250776739E-2</v>
      </c>
    </row>
    <row r="3026" spans="1:16" x14ac:dyDescent="0.3">
      <c r="A3026">
        <v>3025</v>
      </c>
      <c r="B3026" s="3" t="s">
        <v>7673</v>
      </c>
      <c r="C3026" s="4">
        <v>44057.51458333333</v>
      </c>
      <c r="D3026" s="3" t="s">
        <v>38</v>
      </c>
      <c r="E3026" s="3" t="s">
        <v>526</v>
      </c>
      <c r="F3026" s="3" t="s">
        <v>527</v>
      </c>
      <c r="G3026">
        <v>65</v>
      </c>
      <c r="H3026" s="3" t="s">
        <v>59</v>
      </c>
      <c r="I3026" s="3" t="s">
        <v>7630</v>
      </c>
      <c r="J3026" s="3" t="s">
        <v>5414</v>
      </c>
      <c r="K3026" s="3" t="s">
        <v>7630</v>
      </c>
      <c r="L3026" s="3" t="s">
        <v>7674</v>
      </c>
      <c r="M3026" s="3" t="s">
        <v>32</v>
      </c>
      <c r="N3026" s="3">
        <f>IF(Broker_Trades[[#This Row],[Status]]="Complete",((Broker_Trades[[#This Row],[Sell Price]]-Broker_Trades[[#This Row],[Buy Price]])/Broker_Trades[[#This Row],[Buy Price]]),"")</f>
        <v>5.4838709677419446E-2</v>
      </c>
      <c r="O30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026" s="3">
        <f>IFERROR(Broker_Trades[[#This Row],[Return]]/Broker_Trades[[#This Row],[Time]],Broker_Trades[[#This Row],[Return]])</f>
        <v>5.4838709677419446E-2</v>
      </c>
    </row>
    <row r="3027" spans="1:16" x14ac:dyDescent="0.3">
      <c r="A3027">
        <v>3026</v>
      </c>
      <c r="B3027" s="3" t="s">
        <v>7675</v>
      </c>
      <c r="C3027" s="4">
        <v>44057.51458333333</v>
      </c>
      <c r="D3027" s="3" t="s">
        <v>38</v>
      </c>
      <c r="E3027" s="3" t="s">
        <v>48</v>
      </c>
      <c r="F3027" s="3" t="s">
        <v>49</v>
      </c>
      <c r="G3027">
        <v>200</v>
      </c>
      <c r="H3027" s="3" t="s">
        <v>59</v>
      </c>
      <c r="I3027" s="3" t="s">
        <v>7630</v>
      </c>
      <c r="J3027" s="3" t="s">
        <v>7676</v>
      </c>
      <c r="K3027" s="3" t="s">
        <v>7254</v>
      </c>
      <c r="L3027" s="3" t="s">
        <v>1046</v>
      </c>
      <c r="M3027" s="3" t="s">
        <v>32</v>
      </c>
      <c r="N3027" s="3">
        <f>IF(Broker_Trades[[#This Row],[Status]]="Complete",((Broker_Trades[[#This Row],[Sell Price]]-Broker_Trades[[#This Row],[Buy Price]])/Broker_Trades[[#This Row],[Buy Price]]),"")</f>
        <v>8.8948787061994605E-2</v>
      </c>
      <c r="O30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3027" s="3">
        <f>IFERROR(Broker_Trades[[#This Row],[Return]]/Broker_Trades[[#This Row],[Time]],Broker_Trades[[#This Row],[Return]])</f>
        <v>1.4824797843665768E-2</v>
      </c>
    </row>
    <row r="3028" spans="1:16" x14ac:dyDescent="0.3">
      <c r="A3028">
        <v>3027</v>
      </c>
      <c r="B3028" s="3" t="s">
        <v>7677</v>
      </c>
      <c r="C3028" s="4">
        <v>44057.51458333333</v>
      </c>
      <c r="D3028" s="3" t="s">
        <v>38</v>
      </c>
      <c r="E3028" s="3" t="s">
        <v>70</v>
      </c>
      <c r="F3028" s="3" t="s">
        <v>71</v>
      </c>
      <c r="G3028">
        <v>70</v>
      </c>
      <c r="H3028" s="3" t="s">
        <v>59</v>
      </c>
      <c r="I3028" s="3" t="s">
        <v>7630</v>
      </c>
      <c r="J3028" s="3" t="s">
        <v>7638</v>
      </c>
      <c r="K3028" s="3" t="s">
        <v>7630</v>
      </c>
      <c r="L3028" s="3" t="s">
        <v>7678</v>
      </c>
      <c r="M3028" s="3" t="s">
        <v>32</v>
      </c>
      <c r="N3028" s="3">
        <f>IF(Broker_Trades[[#This Row],[Status]]="Complete",((Broker_Trades[[#This Row],[Sell Price]]-Broker_Trades[[#This Row],[Buy Price]])/Broker_Trades[[#This Row],[Buy Price]]),"")</f>
        <v>0.10227272727272728</v>
      </c>
      <c r="O30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028" s="3">
        <f>IFERROR(Broker_Trades[[#This Row],[Return]]/Broker_Trades[[#This Row],[Time]],Broker_Trades[[#This Row],[Return]])</f>
        <v>0.10227272727272728</v>
      </c>
    </row>
    <row r="3029" spans="1:16" x14ac:dyDescent="0.3">
      <c r="A3029">
        <v>3028</v>
      </c>
      <c r="B3029" s="3" t="s">
        <v>7679</v>
      </c>
      <c r="C3029" s="4">
        <v>44057.51458333333</v>
      </c>
      <c r="D3029" s="3" t="s">
        <v>132</v>
      </c>
      <c r="E3029" s="3" t="s">
        <v>122</v>
      </c>
      <c r="F3029" s="3" t="s">
        <v>123</v>
      </c>
      <c r="G3029">
        <v>1180</v>
      </c>
      <c r="H3029" s="3" t="s">
        <v>24</v>
      </c>
      <c r="I3029" s="3" t="s">
        <v>7630</v>
      </c>
      <c r="J3029" s="3" t="s">
        <v>7680</v>
      </c>
      <c r="K3029" s="3" t="s">
        <v>3139</v>
      </c>
      <c r="L3029" s="3" t="s">
        <v>7681</v>
      </c>
      <c r="M3029" s="3" t="s">
        <v>32</v>
      </c>
      <c r="N3029" s="3">
        <f>IF(Broker_Trades[[#This Row],[Status]]="Complete",((Broker_Trades[[#This Row],[Sell Price]]-Broker_Trades[[#This Row],[Buy Price]])/Broker_Trades[[#This Row],[Buy Price]]),"")</f>
        <v>0.20396341463414638</v>
      </c>
      <c r="O30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181</v>
      </c>
      <c r="P3029" s="3">
        <f>IFERROR(Broker_Trades[[#This Row],[Return]]/Broker_Trades[[#This Row],[Time]],Broker_Trades[[#This Row],[Return]])</f>
        <v>1.1268696941113059E-3</v>
      </c>
    </row>
    <row r="3030" spans="1:16" x14ac:dyDescent="0.3">
      <c r="A3030">
        <v>3029</v>
      </c>
      <c r="B3030" s="3" t="s">
        <v>7682</v>
      </c>
      <c r="C3030" s="4">
        <v>44057.51458333333</v>
      </c>
      <c r="D3030" s="3" t="s">
        <v>132</v>
      </c>
      <c r="E3030" s="3" t="s">
        <v>87</v>
      </c>
      <c r="F3030" s="3" t="s">
        <v>88</v>
      </c>
      <c r="G3030">
        <v>103</v>
      </c>
      <c r="H3030" s="3" t="s">
        <v>17</v>
      </c>
      <c r="I3030" s="3" t="s">
        <v>7630</v>
      </c>
      <c r="J3030" s="3" t="s">
        <v>812</v>
      </c>
      <c r="K3030" s="3" t="s">
        <v>7359</v>
      </c>
      <c r="L3030" s="3" t="s">
        <v>7683</v>
      </c>
      <c r="M3030" s="3" t="s">
        <v>32</v>
      </c>
      <c r="N3030" s="3">
        <f>IF(Broker_Trades[[#This Row],[Status]]="Complete",((Broker_Trades[[#This Row],[Sell Price]]-Broker_Trades[[#This Row],[Buy Price]])/Broker_Trades[[#This Row],[Buy Price]]),"")</f>
        <v>0.17880434782608698</v>
      </c>
      <c r="O30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3030" s="3">
        <f>IFERROR(Broker_Trades[[#This Row],[Return]]/Broker_Trades[[#This Row],[Time]],Broker_Trades[[#This Row],[Return]])</f>
        <v>3.5760869565217394E-2</v>
      </c>
    </row>
    <row r="3031" spans="1:16" x14ac:dyDescent="0.3">
      <c r="A3031">
        <v>3030</v>
      </c>
      <c r="B3031" s="3" t="s">
        <v>7684</v>
      </c>
      <c r="C3031" s="4">
        <v>44057.51458333333</v>
      </c>
      <c r="D3031" s="3" t="s">
        <v>6721</v>
      </c>
      <c r="E3031" s="3" t="s">
        <v>1323</v>
      </c>
      <c r="F3031" s="3" t="s">
        <v>1324</v>
      </c>
      <c r="G3031">
        <v>1064</v>
      </c>
      <c r="H3031" s="3" t="s">
        <v>17</v>
      </c>
      <c r="I3031" s="3" t="s">
        <v>7630</v>
      </c>
      <c r="J3031" s="3" t="s">
        <v>7685</v>
      </c>
      <c r="K3031" s="3" t="s">
        <v>7214</v>
      </c>
      <c r="L3031" s="3" t="s">
        <v>7686</v>
      </c>
      <c r="M3031" s="3" t="s">
        <v>32</v>
      </c>
      <c r="N3031" s="3">
        <f>IF(Broker_Trades[[#This Row],[Status]]="Complete",((Broker_Trades[[#This Row],[Sell Price]]-Broker_Trades[[#This Row],[Buy Price]])/Broker_Trades[[#This Row],[Buy Price]]),"")</f>
        <v>8.7936009720042549E-2</v>
      </c>
      <c r="O30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3031" s="3">
        <f>IFERROR(Broker_Trades[[#This Row],[Return]]/Broker_Trades[[#This Row],[Time]],Broker_Trades[[#This Row],[Return]])</f>
        <v>1.2562287102863222E-2</v>
      </c>
    </row>
    <row r="3032" spans="1:16" x14ac:dyDescent="0.3">
      <c r="A3032">
        <v>3031</v>
      </c>
      <c r="B3032" s="3" t="s">
        <v>7687</v>
      </c>
      <c r="C3032" s="4">
        <v>44056.627083333333</v>
      </c>
      <c r="D3032" s="3" t="s">
        <v>159</v>
      </c>
      <c r="E3032" s="3" t="s">
        <v>2577</v>
      </c>
      <c r="F3032" s="3" t="s">
        <v>145</v>
      </c>
      <c r="G3032">
        <v>221</v>
      </c>
      <c r="H3032" s="3" t="s">
        <v>24</v>
      </c>
      <c r="I3032" s="3" t="s">
        <v>7688</v>
      </c>
      <c r="J3032" s="3" t="s">
        <v>7689</v>
      </c>
      <c r="K3032" s="3" t="s">
        <v>3124</v>
      </c>
      <c r="L3032" s="3" t="s">
        <v>4227</v>
      </c>
      <c r="M3032" s="3" t="s">
        <v>32</v>
      </c>
      <c r="N3032" s="3">
        <f>IF(Broker_Trades[[#This Row],[Status]]="Complete",((Broker_Trades[[#This Row],[Sell Price]]-Broker_Trades[[#This Row],[Buy Price]])/Broker_Trades[[#This Row],[Buy Price]]),"")</f>
        <v>0.27757710475131991</v>
      </c>
      <c r="O30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187</v>
      </c>
      <c r="P3032" s="3">
        <f>IFERROR(Broker_Trades[[#This Row],[Return]]/Broker_Trades[[#This Row],[Time]],Broker_Trades[[#This Row],[Return]])</f>
        <v>1.4843695441247055E-3</v>
      </c>
    </row>
    <row r="3033" spans="1:16" x14ac:dyDescent="0.3">
      <c r="A3033">
        <v>3032</v>
      </c>
      <c r="B3033" s="3" t="s">
        <v>7690</v>
      </c>
      <c r="C3033" s="4">
        <v>44056.627083333333</v>
      </c>
      <c r="D3033" s="3" t="s">
        <v>159</v>
      </c>
      <c r="E3033" s="3" t="s">
        <v>932</v>
      </c>
      <c r="F3033" s="3" t="s">
        <v>933</v>
      </c>
      <c r="G3033">
        <v>135</v>
      </c>
      <c r="H3033" s="3" t="s">
        <v>24</v>
      </c>
      <c r="I3033" s="3" t="s">
        <v>7688</v>
      </c>
      <c r="J3033" s="3" t="s">
        <v>7691</v>
      </c>
      <c r="K3033" s="3" t="s">
        <v>4584</v>
      </c>
      <c r="L3033" s="3" t="s">
        <v>5091</v>
      </c>
      <c r="M3033" s="3" t="s">
        <v>32</v>
      </c>
      <c r="N3033" s="3">
        <f>IF(Broker_Trades[[#This Row],[Status]]="Complete",((Broker_Trades[[#This Row],[Sell Price]]-Broker_Trades[[#This Row],[Buy Price]])/Broker_Trades[[#This Row],[Buy Price]]),"")</f>
        <v>0.19443254817987143</v>
      </c>
      <c r="O30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97</v>
      </c>
      <c r="P3033" s="3">
        <f>IFERROR(Broker_Trades[[#This Row],[Return]]/Broker_Trades[[#This Row],[Time]],Broker_Trades[[#This Row],[Return]])</f>
        <v>2.0044592595863035E-3</v>
      </c>
    </row>
    <row r="3034" spans="1:16" x14ac:dyDescent="0.3">
      <c r="A3034">
        <v>3033</v>
      </c>
      <c r="B3034" s="3" t="s">
        <v>7692</v>
      </c>
      <c r="C3034" s="4">
        <v>44056.626388888886</v>
      </c>
      <c r="D3034" s="3" t="s">
        <v>159</v>
      </c>
      <c r="E3034" s="3" t="s">
        <v>45</v>
      </c>
      <c r="F3034" s="3" t="s">
        <v>46</v>
      </c>
      <c r="G3034">
        <v>2420</v>
      </c>
      <c r="H3034" s="3" t="s">
        <v>24</v>
      </c>
      <c r="I3034" s="3" t="s">
        <v>7688</v>
      </c>
      <c r="J3034" s="3" t="s">
        <v>7693</v>
      </c>
      <c r="K3034" s="3" t="s">
        <v>6159</v>
      </c>
      <c r="L3034" s="3" t="s">
        <v>7656</v>
      </c>
      <c r="M3034" s="3" t="s">
        <v>32</v>
      </c>
      <c r="N3034" s="3">
        <f>IF(Broker_Trades[[#This Row],[Status]]="Complete",((Broker_Trades[[#This Row],[Sell Price]]-Broker_Trades[[#This Row],[Buy Price]])/Broker_Trades[[#This Row],[Buy Price]]),"")</f>
        <v>0.20863861386138605</v>
      </c>
      <c r="O30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3034" s="3">
        <f>IFERROR(Broker_Trades[[#This Row],[Return]]/Broker_Trades[[#This Row],[Time]],Broker_Trades[[#This Row],[Return]])</f>
        <v>2.7818481848184808E-3</v>
      </c>
    </row>
    <row r="3035" spans="1:16" x14ac:dyDescent="0.3">
      <c r="A3035">
        <v>3034</v>
      </c>
      <c r="B3035" s="3" t="s">
        <v>7694</v>
      </c>
      <c r="C3035" s="4">
        <v>44056.625</v>
      </c>
      <c r="D3035" s="3" t="s">
        <v>132</v>
      </c>
      <c r="E3035" s="3" t="s">
        <v>99</v>
      </c>
      <c r="F3035" s="3" t="s">
        <v>100</v>
      </c>
      <c r="G3035">
        <v>362</v>
      </c>
      <c r="H3035" s="3" t="s">
        <v>24</v>
      </c>
      <c r="I3035" s="3" t="s">
        <v>7688</v>
      </c>
      <c r="J3035" s="3" t="s">
        <v>7695</v>
      </c>
      <c r="K3035" s="3" t="s">
        <v>4503</v>
      </c>
      <c r="L3035" s="3" t="s">
        <v>7642</v>
      </c>
      <c r="M3035" s="3" t="s">
        <v>32</v>
      </c>
      <c r="N3035" s="3">
        <f>IF(Broker_Trades[[#This Row],[Status]]="Complete",((Broker_Trades[[#This Row],[Sell Price]]-Broker_Trades[[#This Row],[Buy Price]])/Broker_Trades[[#This Row],[Buy Price]]),"")</f>
        <v>0.24277067921990603</v>
      </c>
      <c r="O30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99</v>
      </c>
      <c r="P3035" s="3">
        <f>IFERROR(Broker_Trades[[#This Row],[Return]]/Broker_Trades[[#This Row],[Time]],Broker_Trades[[#This Row],[Return]])</f>
        <v>2.452229083029354E-3</v>
      </c>
    </row>
    <row r="3036" spans="1:16" x14ac:dyDescent="0.3">
      <c r="A3036">
        <v>3035</v>
      </c>
      <c r="B3036" s="3" t="s">
        <v>7696</v>
      </c>
      <c r="C3036" s="4">
        <v>44056.623611111114</v>
      </c>
      <c r="D3036" s="3" t="s">
        <v>147</v>
      </c>
      <c r="E3036" s="3" t="s">
        <v>720</v>
      </c>
      <c r="F3036" s="3" t="s">
        <v>721</v>
      </c>
      <c r="G3036">
        <v>6300</v>
      </c>
      <c r="H3036" s="3" t="s">
        <v>24</v>
      </c>
      <c r="I3036" s="3" t="s">
        <v>7688</v>
      </c>
      <c r="J3036" s="3" t="s">
        <v>7697</v>
      </c>
      <c r="K3036" s="3" t="s">
        <v>6826</v>
      </c>
      <c r="L3036" s="3" t="s">
        <v>7231</v>
      </c>
      <c r="M3036" s="3" t="s">
        <v>32</v>
      </c>
      <c r="N3036" s="3">
        <f>IF(Broker_Trades[[#This Row],[Status]]="Complete",((Broker_Trades[[#This Row],[Sell Price]]-Broker_Trades[[#This Row],[Buy Price]])/Broker_Trades[[#This Row],[Buy Price]]),"")</f>
        <v>0.21174703513605658</v>
      </c>
      <c r="O30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</v>
      </c>
      <c r="P3036" s="3">
        <f>IFERROR(Broker_Trades[[#This Row],[Return]]/Broker_Trades[[#This Row],[Time]],Broker_Trades[[#This Row],[Return]])</f>
        <v>6.4165768223047454E-3</v>
      </c>
    </row>
    <row r="3037" spans="1:16" x14ac:dyDescent="0.3">
      <c r="A3037">
        <v>3036</v>
      </c>
      <c r="B3037" s="3" t="s">
        <v>7698</v>
      </c>
      <c r="C3037" s="4">
        <v>44056.622916666667</v>
      </c>
      <c r="D3037" s="3" t="s">
        <v>147</v>
      </c>
      <c r="E3037" s="3" t="s">
        <v>1902</v>
      </c>
      <c r="F3037" s="3" t="s">
        <v>1903</v>
      </c>
      <c r="G3037">
        <v>330</v>
      </c>
      <c r="H3037" s="3" t="s">
        <v>24</v>
      </c>
      <c r="I3037" s="3" t="s">
        <v>7688</v>
      </c>
      <c r="J3037" s="3" t="s">
        <v>4568</v>
      </c>
      <c r="K3037" s="3" t="s">
        <v>7238</v>
      </c>
      <c r="L3037" s="3" t="s">
        <v>7699</v>
      </c>
      <c r="M3037" s="3" t="s">
        <v>32</v>
      </c>
      <c r="N3037" s="3">
        <f>IF(Broker_Trades[[#This Row],[Status]]="Complete",((Broker_Trades[[#This Row],[Sell Price]]-Broker_Trades[[#This Row],[Buy Price]])/Broker_Trades[[#This Row],[Buy Price]]),"")</f>
        <v>0.10333333333333333</v>
      </c>
      <c r="O30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3037" s="3">
        <f>IFERROR(Broker_Trades[[#This Row],[Return]]/Broker_Trades[[#This Row],[Time]],Broker_Trades[[#This Row],[Return]])</f>
        <v>9.3939393939393937E-3</v>
      </c>
    </row>
    <row r="3038" spans="1:16" x14ac:dyDescent="0.3">
      <c r="A3038">
        <v>3037</v>
      </c>
      <c r="B3038" s="3" t="s">
        <v>7700</v>
      </c>
      <c r="C3038" s="4">
        <v>44056.622916666667</v>
      </c>
      <c r="D3038" s="3" t="s">
        <v>38</v>
      </c>
      <c r="E3038" s="3" t="s">
        <v>1107</v>
      </c>
      <c r="F3038" s="3" t="s">
        <v>1108</v>
      </c>
      <c r="G3038">
        <v>10950</v>
      </c>
      <c r="H3038" s="3" t="s">
        <v>3879</v>
      </c>
      <c r="I3038" s="3" t="s">
        <v>2695</v>
      </c>
      <c r="J3038" s="3" t="s">
        <v>2695</v>
      </c>
      <c r="K3038" s="3" t="s">
        <v>7688</v>
      </c>
      <c r="L3038" s="3" t="s">
        <v>7701</v>
      </c>
      <c r="M3038" s="3" t="s">
        <v>19</v>
      </c>
      <c r="N3038" s="3" t="str">
        <f>IF(Broker_Trades[[#This Row],[Status]]="Complete",((Broker_Trades[[#This Row],[Sell Price]]-Broker_Trades[[#This Row],[Buy Price]])/Broker_Trades[[#This Row],[Buy Price]]),"")</f>
        <v/>
      </c>
      <c r="O30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38" s="3" t="str">
        <f>IFERROR(Broker_Trades[[#This Row],[Return]]/Broker_Trades[[#This Row],[Time]],Broker_Trades[[#This Row],[Return]])</f>
        <v/>
      </c>
    </row>
    <row r="3039" spans="1:16" x14ac:dyDescent="0.3">
      <c r="A3039">
        <v>3038</v>
      </c>
      <c r="B3039" s="3" t="s">
        <v>7702</v>
      </c>
      <c r="C3039" s="4">
        <v>44056.622916666667</v>
      </c>
      <c r="D3039" s="3" t="s">
        <v>38</v>
      </c>
      <c r="E3039" s="3" t="s">
        <v>979</v>
      </c>
      <c r="F3039" s="3" t="s">
        <v>980</v>
      </c>
      <c r="G3039">
        <v>25000</v>
      </c>
      <c r="H3039" s="3" t="s">
        <v>24</v>
      </c>
      <c r="I3039" s="3" t="s">
        <v>7688</v>
      </c>
      <c r="J3039" s="3" t="s">
        <v>7703</v>
      </c>
      <c r="K3039" s="3" t="s">
        <v>4494</v>
      </c>
      <c r="L3039" s="3" t="s">
        <v>7704</v>
      </c>
      <c r="M3039" s="3" t="s">
        <v>32</v>
      </c>
      <c r="N3039" s="3">
        <f>IF(Broker_Trades[[#This Row],[Status]]="Complete",((Broker_Trades[[#This Row],[Sell Price]]-Broker_Trades[[#This Row],[Buy Price]])/Broker_Trades[[#This Row],[Buy Price]]),"")</f>
        <v>0.18946172747925263</v>
      </c>
      <c r="O30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110</v>
      </c>
      <c r="P3039" s="3">
        <f>IFERROR(Broker_Trades[[#This Row],[Return]]/Broker_Trades[[#This Row],[Time]],Broker_Trades[[#This Row],[Return]])</f>
        <v>1.7223793407204785E-3</v>
      </c>
    </row>
    <row r="3040" spans="1:16" x14ac:dyDescent="0.3">
      <c r="A3040">
        <v>3039</v>
      </c>
      <c r="B3040" s="3" t="s">
        <v>7705</v>
      </c>
      <c r="C3040" s="4">
        <v>44056.622916666667</v>
      </c>
      <c r="D3040" s="3" t="s">
        <v>38</v>
      </c>
      <c r="E3040" s="3" t="s">
        <v>2644</v>
      </c>
      <c r="F3040" s="3" t="s">
        <v>2098</v>
      </c>
      <c r="G3040">
        <v>670</v>
      </c>
      <c r="H3040" s="3" t="s">
        <v>24</v>
      </c>
      <c r="I3040" s="3" t="s">
        <v>7688</v>
      </c>
      <c r="J3040" s="3" t="s">
        <v>7706</v>
      </c>
      <c r="K3040" s="3" t="s">
        <v>3714</v>
      </c>
      <c r="L3040" s="3" t="s">
        <v>7707</v>
      </c>
      <c r="M3040" s="3" t="s">
        <v>32</v>
      </c>
      <c r="N3040" s="3">
        <f>IF(Broker_Trades[[#This Row],[Status]]="Complete",((Broker_Trades[[#This Row],[Sell Price]]-Broker_Trades[[#This Row],[Buy Price]])/Broker_Trades[[#This Row],[Buy Price]]),"")</f>
        <v>0.33673069384555082</v>
      </c>
      <c r="O30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302</v>
      </c>
      <c r="P3040" s="3">
        <f>IFERROR(Broker_Trades[[#This Row],[Return]]/Broker_Trades[[#This Row],[Time]],Broker_Trades[[#This Row],[Return]])</f>
        <v>1.1150022975018239E-3</v>
      </c>
    </row>
    <row r="3041" spans="1:16" x14ac:dyDescent="0.3">
      <c r="A3041">
        <v>3040</v>
      </c>
      <c r="B3041" s="3" t="s">
        <v>7708</v>
      </c>
      <c r="C3041" s="4">
        <v>44056.622916666667</v>
      </c>
      <c r="D3041" s="3" t="s">
        <v>38</v>
      </c>
      <c r="E3041" s="3" t="s">
        <v>5531</v>
      </c>
      <c r="F3041" s="3" t="s">
        <v>2352</v>
      </c>
      <c r="G3041">
        <v>1320</v>
      </c>
      <c r="H3041" s="3" t="s">
        <v>24</v>
      </c>
      <c r="I3041" s="3" t="s">
        <v>2695</v>
      </c>
      <c r="J3041" s="3" t="s">
        <v>2695</v>
      </c>
      <c r="K3041" s="3" t="s">
        <v>2695</v>
      </c>
      <c r="L3041" s="3" t="s">
        <v>2695</v>
      </c>
      <c r="M3041" s="3" t="s">
        <v>190</v>
      </c>
      <c r="N3041" s="3" t="str">
        <f>IF(Broker_Trades[[#This Row],[Status]]="Complete",((Broker_Trades[[#This Row],[Sell Price]]-Broker_Trades[[#This Row],[Buy Price]])/Broker_Trades[[#This Row],[Buy Price]]),"")</f>
        <v/>
      </c>
      <c r="O30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41" s="3" t="str">
        <f>IFERROR(Broker_Trades[[#This Row],[Return]]/Broker_Trades[[#This Row],[Time]],Broker_Trades[[#This Row],[Return]])</f>
        <v/>
      </c>
    </row>
    <row r="3042" spans="1:16" x14ac:dyDescent="0.3">
      <c r="A3042">
        <v>3041</v>
      </c>
      <c r="B3042" s="3" t="s">
        <v>7709</v>
      </c>
      <c r="C3042" s="4">
        <v>44056.62222222222</v>
      </c>
      <c r="D3042" s="3" t="s">
        <v>38</v>
      </c>
      <c r="E3042" s="3" t="s">
        <v>1328</v>
      </c>
      <c r="F3042" s="3" t="s">
        <v>1329</v>
      </c>
      <c r="G3042">
        <v>330</v>
      </c>
      <c r="H3042" s="3" t="s">
        <v>24</v>
      </c>
      <c r="I3042" s="3" t="s">
        <v>7688</v>
      </c>
      <c r="J3042" s="3" t="s">
        <v>7710</v>
      </c>
      <c r="K3042" s="3" t="s">
        <v>4013</v>
      </c>
      <c r="L3042" s="3" t="s">
        <v>5949</v>
      </c>
      <c r="M3042" s="3" t="s">
        <v>32</v>
      </c>
      <c r="N3042" s="3">
        <f>IF(Broker_Trades[[#This Row],[Status]]="Complete",((Broker_Trades[[#This Row],[Sell Price]]-Broker_Trades[[#This Row],[Buy Price]])/Broker_Trades[[#This Row],[Buy Price]]),"")</f>
        <v>0.29895689824837623</v>
      </c>
      <c r="O30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148</v>
      </c>
      <c r="P3042" s="3">
        <f>IFERROR(Broker_Trades[[#This Row],[Return]]/Broker_Trades[[#This Row],[Time]],Broker_Trades[[#This Row],[Return]])</f>
        <v>2.0199790422187583E-3</v>
      </c>
    </row>
    <row r="3043" spans="1:16" x14ac:dyDescent="0.3">
      <c r="A3043">
        <v>3042</v>
      </c>
      <c r="B3043" s="3" t="s">
        <v>7711</v>
      </c>
      <c r="C3043" s="4">
        <v>44056.62222222222</v>
      </c>
      <c r="D3043" s="3" t="s">
        <v>38</v>
      </c>
      <c r="E3043" s="3" t="s">
        <v>7712</v>
      </c>
      <c r="F3043" s="3" t="s">
        <v>7713</v>
      </c>
      <c r="G3043">
        <v>1980</v>
      </c>
      <c r="H3043" s="3" t="s">
        <v>24</v>
      </c>
      <c r="I3043" s="3" t="s">
        <v>7688</v>
      </c>
      <c r="J3043" s="3" t="s">
        <v>6226</v>
      </c>
      <c r="K3043" s="3" t="s">
        <v>4991</v>
      </c>
      <c r="L3043" s="3" t="s">
        <v>7714</v>
      </c>
      <c r="M3043" s="3" t="s">
        <v>32</v>
      </c>
      <c r="N3043" s="3">
        <f>IF(Broker_Trades[[#This Row],[Status]]="Complete",((Broker_Trades[[#This Row],[Sell Price]]-Broker_Trades[[#This Row],[Buy Price]])/Broker_Trades[[#This Row],[Buy Price]]),"")</f>
        <v>0.22085889570552147</v>
      </c>
      <c r="O30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3043" s="3">
        <f>IFERROR(Broker_Trades[[#This Row],[Return]]/Broker_Trades[[#This Row],[Time]],Broker_Trades[[#This Row],[Return]])</f>
        <v>2.4270208319288073E-3</v>
      </c>
    </row>
    <row r="3044" spans="1:16" x14ac:dyDescent="0.3">
      <c r="A3044">
        <v>3043</v>
      </c>
      <c r="B3044" s="3" t="s">
        <v>7715</v>
      </c>
      <c r="C3044" s="4">
        <v>44056.62222222222</v>
      </c>
      <c r="D3044" s="3" t="s">
        <v>354</v>
      </c>
      <c r="E3044" s="3" t="s">
        <v>979</v>
      </c>
      <c r="F3044" s="3" t="s">
        <v>980</v>
      </c>
      <c r="G3044">
        <v>20900</v>
      </c>
      <c r="H3044" s="3" t="s">
        <v>2852</v>
      </c>
      <c r="I3044" s="3" t="s">
        <v>7052</v>
      </c>
      <c r="J3044" s="3" t="s">
        <v>7716</v>
      </c>
      <c r="K3044" s="3" t="s">
        <v>7688</v>
      </c>
      <c r="L3044" s="3" t="s">
        <v>7703</v>
      </c>
      <c r="M3044" s="3" t="s">
        <v>32</v>
      </c>
      <c r="N3044" s="3">
        <f>IF(Broker_Trades[[#This Row],[Status]]="Complete",((Broker_Trades[[#This Row],[Sell Price]]-Broker_Trades[[#This Row],[Buy Price]])/Broker_Trades[[#This Row],[Buy Price]]),"")</f>
        <v>7.7911044477761121E-2</v>
      </c>
      <c r="O30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3044" s="3">
        <f>IFERROR(Broker_Trades[[#This Row],[Return]]/Broker_Trades[[#This Row],[Time]],Broker_Trades[[#This Row],[Return]])</f>
        <v>4.328391359875618E-3</v>
      </c>
    </row>
    <row r="3045" spans="1:16" x14ac:dyDescent="0.3">
      <c r="A3045">
        <v>3044</v>
      </c>
      <c r="B3045" s="3" t="s">
        <v>7717</v>
      </c>
      <c r="C3045" s="4">
        <v>44056.62222222222</v>
      </c>
      <c r="D3045" s="3" t="s">
        <v>354</v>
      </c>
      <c r="E3045" s="3" t="s">
        <v>5773</v>
      </c>
      <c r="F3045" s="3" t="s">
        <v>163</v>
      </c>
      <c r="G3045">
        <v>950</v>
      </c>
      <c r="H3045" s="3" t="s">
        <v>2852</v>
      </c>
      <c r="I3045" s="3" t="s">
        <v>2695</v>
      </c>
      <c r="J3045" s="3" t="s">
        <v>2695</v>
      </c>
      <c r="K3045" s="3" t="s">
        <v>7688</v>
      </c>
      <c r="L3045" s="3" t="s">
        <v>6431</v>
      </c>
      <c r="M3045" s="3" t="s">
        <v>19</v>
      </c>
      <c r="N3045" s="3" t="str">
        <f>IF(Broker_Trades[[#This Row],[Status]]="Complete",((Broker_Trades[[#This Row],[Sell Price]]-Broker_Trades[[#This Row],[Buy Price]])/Broker_Trades[[#This Row],[Buy Price]]),"")</f>
        <v/>
      </c>
      <c r="O30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45" s="3" t="str">
        <f>IFERROR(Broker_Trades[[#This Row],[Return]]/Broker_Trades[[#This Row],[Time]],Broker_Trades[[#This Row],[Return]])</f>
        <v/>
      </c>
    </row>
    <row r="3046" spans="1:16" x14ac:dyDescent="0.3">
      <c r="A3046">
        <v>3045</v>
      </c>
      <c r="B3046" s="3" t="s">
        <v>7718</v>
      </c>
      <c r="C3046" s="4">
        <v>44056.62222222222</v>
      </c>
      <c r="D3046" s="3" t="s">
        <v>354</v>
      </c>
      <c r="E3046" s="3" t="s">
        <v>1754</v>
      </c>
      <c r="F3046" s="3" t="s">
        <v>1755</v>
      </c>
      <c r="G3046">
        <v>810</v>
      </c>
      <c r="H3046" s="3" t="s">
        <v>2852</v>
      </c>
      <c r="I3046" s="3" t="s">
        <v>2695</v>
      </c>
      <c r="J3046" s="3" t="s">
        <v>2695</v>
      </c>
      <c r="K3046" s="3" t="s">
        <v>7688</v>
      </c>
      <c r="L3046" s="3" t="s">
        <v>7719</v>
      </c>
      <c r="M3046" s="3" t="s">
        <v>19</v>
      </c>
      <c r="N3046" s="3" t="str">
        <f>IF(Broker_Trades[[#This Row],[Status]]="Complete",((Broker_Trades[[#This Row],[Sell Price]]-Broker_Trades[[#This Row],[Buy Price]])/Broker_Trades[[#This Row],[Buy Price]]),"")</f>
        <v/>
      </c>
      <c r="O304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46" s="3" t="str">
        <f>IFERROR(Broker_Trades[[#This Row],[Return]]/Broker_Trades[[#This Row],[Time]],Broker_Trades[[#This Row],[Return]])</f>
        <v/>
      </c>
    </row>
    <row r="3047" spans="1:16" x14ac:dyDescent="0.3">
      <c r="A3047">
        <v>3046</v>
      </c>
      <c r="B3047" s="3" t="s">
        <v>7720</v>
      </c>
      <c r="C3047" s="4">
        <v>44056.621527777781</v>
      </c>
      <c r="D3047" s="3" t="s">
        <v>354</v>
      </c>
      <c r="E3047" s="3" t="s">
        <v>57</v>
      </c>
      <c r="F3047" s="3" t="s">
        <v>58</v>
      </c>
      <c r="G3047">
        <v>348</v>
      </c>
      <c r="H3047" s="3" t="s">
        <v>24</v>
      </c>
      <c r="I3047" s="3" t="s">
        <v>7688</v>
      </c>
      <c r="J3047" s="3" t="s">
        <v>7721</v>
      </c>
      <c r="K3047" s="3" t="s">
        <v>4274</v>
      </c>
      <c r="L3047" s="3" t="s">
        <v>704</v>
      </c>
      <c r="M3047" s="3" t="s">
        <v>32</v>
      </c>
      <c r="N3047" s="3">
        <f>IF(Broker_Trades[[#This Row],[Status]]="Complete",((Broker_Trades[[#This Row],[Sell Price]]-Broker_Trades[[#This Row],[Buy Price]])/Broker_Trades[[#This Row],[Buy Price]]),"")</f>
        <v>0.52967032967032968</v>
      </c>
      <c r="O30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126</v>
      </c>
      <c r="P3047" s="3">
        <f>IFERROR(Broker_Trades[[#This Row],[Return]]/Broker_Trades[[#This Row],[Time]],Broker_Trades[[#This Row],[Return]])</f>
        <v>4.2037327751613465E-3</v>
      </c>
    </row>
    <row r="3048" spans="1:16" x14ac:dyDescent="0.3">
      <c r="A3048">
        <v>3047</v>
      </c>
      <c r="B3048" s="3" t="s">
        <v>7722</v>
      </c>
      <c r="C3048" s="4">
        <v>44056.620833333334</v>
      </c>
      <c r="D3048" s="3" t="s">
        <v>159</v>
      </c>
      <c r="E3048" s="3" t="s">
        <v>842</v>
      </c>
      <c r="F3048" s="3" t="s">
        <v>843</v>
      </c>
      <c r="G3048">
        <v>600</v>
      </c>
      <c r="H3048" s="3" t="s">
        <v>24</v>
      </c>
      <c r="I3048" s="3" t="s">
        <v>7688</v>
      </c>
      <c r="J3048" s="3" t="s">
        <v>7723</v>
      </c>
      <c r="K3048" s="3" t="s">
        <v>5611</v>
      </c>
      <c r="L3048" s="3" t="s">
        <v>5612</v>
      </c>
      <c r="M3048" s="3" t="s">
        <v>32</v>
      </c>
      <c r="N3048" s="3">
        <f>IF(Broker_Trades[[#This Row],[Status]]="Complete",((Broker_Trades[[#This Row],[Sell Price]]-Broker_Trades[[#This Row],[Buy Price]])/Broker_Trades[[#This Row],[Buy Price]]),"")</f>
        <v>0.18883867164472395</v>
      </c>
      <c r="O30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330</v>
      </c>
      <c r="P3048" s="3">
        <f>IFERROR(Broker_Trades[[#This Row],[Return]]/Broker_Trades[[#This Row],[Time]],Broker_Trades[[#This Row],[Return]])</f>
        <v>5.722383989234059E-4</v>
      </c>
    </row>
    <row r="3049" spans="1:16" x14ac:dyDescent="0.3">
      <c r="A3049">
        <v>3048</v>
      </c>
      <c r="B3049" s="3" t="s">
        <v>7724</v>
      </c>
      <c r="C3049" s="4">
        <v>44055.734722222223</v>
      </c>
      <c r="D3049" s="3" t="s">
        <v>34</v>
      </c>
      <c r="E3049" s="3" t="s">
        <v>7725</v>
      </c>
      <c r="F3049" s="3" t="s">
        <v>7726</v>
      </c>
      <c r="G3049">
        <v>162</v>
      </c>
      <c r="H3049" s="3" t="s">
        <v>59</v>
      </c>
      <c r="I3049" s="3" t="s">
        <v>2695</v>
      </c>
      <c r="J3049" s="3" t="s">
        <v>2695</v>
      </c>
      <c r="K3049" s="3" t="s">
        <v>2695</v>
      </c>
      <c r="L3049" s="3" t="s">
        <v>2695</v>
      </c>
      <c r="M3049" s="3" t="s">
        <v>190</v>
      </c>
      <c r="N3049" s="3" t="str">
        <f>IF(Broker_Trades[[#This Row],[Status]]="Complete",((Broker_Trades[[#This Row],[Sell Price]]-Broker_Trades[[#This Row],[Buy Price]])/Broker_Trades[[#This Row],[Buy Price]]),"")</f>
        <v/>
      </c>
      <c r="O30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49" s="3" t="str">
        <f>IFERROR(Broker_Trades[[#This Row],[Return]]/Broker_Trades[[#This Row],[Time]],Broker_Trades[[#This Row],[Return]])</f>
        <v/>
      </c>
    </row>
    <row r="3050" spans="1:16" x14ac:dyDescent="0.3">
      <c r="A3050">
        <v>3049</v>
      </c>
      <c r="B3050" s="3" t="s">
        <v>7727</v>
      </c>
      <c r="C3050" s="4">
        <v>44055.734722222223</v>
      </c>
      <c r="D3050" s="3" t="s">
        <v>34</v>
      </c>
      <c r="E3050" s="3" t="s">
        <v>45</v>
      </c>
      <c r="F3050" s="3" t="s">
        <v>46</v>
      </c>
      <c r="G3050">
        <v>2365</v>
      </c>
      <c r="H3050" s="3" t="s">
        <v>24</v>
      </c>
      <c r="I3050" s="3" t="s">
        <v>7688</v>
      </c>
      <c r="J3050" s="3" t="s">
        <v>7693</v>
      </c>
      <c r="K3050" s="3" t="s">
        <v>6159</v>
      </c>
      <c r="L3050" s="3" t="s">
        <v>7656</v>
      </c>
      <c r="M3050" s="3" t="s">
        <v>32</v>
      </c>
      <c r="N3050" s="3">
        <f>IF(Broker_Trades[[#This Row],[Status]]="Complete",((Broker_Trades[[#This Row],[Sell Price]]-Broker_Trades[[#This Row],[Buy Price]])/Broker_Trades[[#This Row],[Buy Price]]),"")</f>
        <v>0.20863861386138605</v>
      </c>
      <c r="O30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3050" s="3">
        <f>IFERROR(Broker_Trades[[#This Row],[Return]]/Broker_Trades[[#This Row],[Time]],Broker_Trades[[#This Row],[Return]])</f>
        <v>2.7818481848184808E-3</v>
      </c>
    </row>
    <row r="3051" spans="1:16" x14ac:dyDescent="0.3">
      <c r="A3051">
        <v>3050</v>
      </c>
      <c r="B3051" s="3" t="s">
        <v>7728</v>
      </c>
      <c r="C3051" s="4">
        <v>44055.734722222223</v>
      </c>
      <c r="D3051" s="3" t="s">
        <v>34</v>
      </c>
      <c r="E3051" s="3" t="s">
        <v>979</v>
      </c>
      <c r="F3051" s="3" t="s">
        <v>980</v>
      </c>
      <c r="G3051">
        <v>23453</v>
      </c>
      <c r="H3051" s="3" t="s">
        <v>59</v>
      </c>
      <c r="I3051" s="3" t="s">
        <v>7688</v>
      </c>
      <c r="J3051" s="3" t="s">
        <v>7703</v>
      </c>
      <c r="K3051" s="3" t="s">
        <v>4991</v>
      </c>
      <c r="L3051" s="3" t="s">
        <v>6844</v>
      </c>
      <c r="M3051" s="3" t="s">
        <v>32</v>
      </c>
      <c r="N3051" s="3">
        <f>IF(Broker_Trades[[#This Row],[Status]]="Complete",((Broker_Trades[[#This Row],[Sell Price]]-Broker_Trades[[#This Row],[Buy Price]])/Broker_Trades[[#This Row],[Buy Price]]),"")</f>
        <v>9.5275627057350834E-2</v>
      </c>
      <c r="O30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3051" s="3">
        <f>IFERROR(Broker_Trades[[#This Row],[Return]]/Broker_Trades[[#This Row],[Time]],Broker_Trades[[#This Row],[Return]])</f>
        <v>1.046984912718141E-3</v>
      </c>
    </row>
    <row r="3052" spans="1:16" x14ac:dyDescent="0.3">
      <c r="A3052">
        <v>3051</v>
      </c>
      <c r="B3052" s="3" t="s">
        <v>7729</v>
      </c>
      <c r="C3052" s="4">
        <v>44055.734722222223</v>
      </c>
      <c r="D3052" s="3" t="s">
        <v>38</v>
      </c>
      <c r="E3052" s="3" t="s">
        <v>35</v>
      </c>
      <c r="F3052" s="3" t="s">
        <v>36</v>
      </c>
      <c r="G3052">
        <v>52</v>
      </c>
      <c r="H3052" s="3" t="s">
        <v>59</v>
      </c>
      <c r="I3052" s="3" t="s">
        <v>7688</v>
      </c>
      <c r="J3052" s="3" t="s">
        <v>5720</v>
      </c>
      <c r="K3052" s="3" t="s">
        <v>7107</v>
      </c>
      <c r="L3052" s="3" t="s">
        <v>3270</v>
      </c>
      <c r="M3052" s="3" t="s">
        <v>32</v>
      </c>
      <c r="N3052" s="3">
        <f>IF(Broker_Trades[[#This Row],[Status]]="Complete",((Broker_Trades[[#This Row],[Sell Price]]-Broker_Trades[[#This Row],[Buy Price]])/Broker_Trades[[#This Row],[Buy Price]]),"")</f>
        <v>6.9672131147541103E-2</v>
      </c>
      <c r="O30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3052" s="3">
        <f>IFERROR(Broker_Trades[[#This Row],[Return]]/Broker_Trades[[#This Row],[Time]],Broker_Trades[[#This Row],[Return]])</f>
        <v>4.6448087431694065E-3</v>
      </c>
    </row>
    <row r="3053" spans="1:16" x14ac:dyDescent="0.3">
      <c r="A3053">
        <v>3052</v>
      </c>
      <c r="B3053" s="3" t="s">
        <v>7730</v>
      </c>
      <c r="C3053" s="4">
        <v>44055.734722222223</v>
      </c>
      <c r="D3053" s="3" t="s">
        <v>38</v>
      </c>
      <c r="E3053" s="3" t="s">
        <v>1469</v>
      </c>
      <c r="F3053" s="3" t="s">
        <v>1357</v>
      </c>
      <c r="G3053">
        <v>220</v>
      </c>
      <c r="H3053" s="3" t="s">
        <v>59</v>
      </c>
      <c r="I3053" s="3" t="s">
        <v>7688</v>
      </c>
      <c r="J3053" s="3" t="s">
        <v>7731</v>
      </c>
      <c r="K3053" s="3" t="s">
        <v>4907</v>
      </c>
      <c r="L3053" s="3" t="s">
        <v>7732</v>
      </c>
      <c r="M3053" s="3" t="s">
        <v>32</v>
      </c>
      <c r="N3053" s="3">
        <f>IF(Broker_Trades[[#This Row],[Status]]="Complete",((Broker_Trades[[#This Row],[Sell Price]]-Broker_Trades[[#This Row],[Buy Price]])/Broker_Trades[[#This Row],[Buy Price]]),"")</f>
        <v>4.5229681978798557E-2</v>
      </c>
      <c r="O30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93</v>
      </c>
      <c r="P3053" s="3">
        <f>IFERROR(Broker_Trades[[#This Row],[Return]]/Broker_Trades[[#This Row],[Time]],Broker_Trades[[#This Row],[Return]])</f>
        <v>4.8634066643869414E-4</v>
      </c>
    </row>
    <row r="3054" spans="1:16" x14ac:dyDescent="0.3">
      <c r="A3054">
        <v>3053</v>
      </c>
      <c r="B3054" s="3" t="s">
        <v>7733</v>
      </c>
      <c r="C3054" s="4">
        <v>44055.734722222223</v>
      </c>
      <c r="D3054" s="3" t="s">
        <v>38</v>
      </c>
      <c r="E3054" s="3" t="s">
        <v>2777</v>
      </c>
      <c r="F3054" s="3" t="s">
        <v>2778</v>
      </c>
      <c r="G3054">
        <v>26</v>
      </c>
      <c r="H3054" s="3" t="s">
        <v>59</v>
      </c>
      <c r="I3054" s="3" t="s">
        <v>2695</v>
      </c>
      <c r="J3054" s="3" t="s">
        <v>2695</v>
      </c>
      <c r="K3054" s="3" t="s">
        <v>2695</v>
      </c>
      <c r="L3054" s="3" t="s">
        <v>2695</v>
      </c>
      <c r="M3054" s="3" t="s">
        <v>190</v>
      </c>
      <c r="N3054" s="3" t="str">
        <f>IF(Broker_Trades[[#This Row],[Status]]="Complete",((Broker_Trades[[#This Row],[Sell Price]]-Broker_Trades[[#This Row],[Buy Price]])/Broker_Trades[[#This Row],[Buy Price]]),"")</f>
        <v/>
      </c>
      <c r="O30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54" s="3" t="str">
        <f>IFERROR(Broker_Trades[[#This Row],[Return]]/Broker_Trades[[#This Row],[Time]],Broker_Trades[[#This Row],[Return]])</f>
        <v/>
      </c>
    </row>
    <row r="3055" spans="1:16" x14ac:dyDescent="0.3">
      <c r="A3055">
        <v>3054</v>
      </c>
      <c r="B3055" s="3" t="s">
        <v>7734</v>
      </c>
      <c r="C3055" s="4">
        <v>44055.734027777777</v>
      </c>
      <c r="D3055" s="3" t="s">
        <v>38</v>
      </c>
      <c r="E3055" s="3" t="s">
        <v>162</v>
      </c>
      <c r="F3055" s="3" t="s">
        <v>163</v>
      </c>
      <c r="G3055">
        <v>1170</v>
      </c>
      <c r="H3055" s="3" t="s">
        <v>59</v>
      </c>
      <c r="I3055" s="3" t="s">
        <v>7688</v>
      </c>
      <c r="J3055" s="3" t="s">
        <v>6431</v>
      </c>
      <c r="K3055" s="3" t="s">
        <v>7012</v>
      </c>
      <c r="L3055" s="3" t="s">
        <v>7735</v>
      </c>
      <c r="M3055" s="3" t="s">
        <v>32</v>
      </c>
      <c r="N3055" s="3">
        <f>IF(Broker_Trades[[#This Row],[Status]]="Complete",((Broker_Trades[[#This Row],[Sell Price]]-Broker_Trades[[#This Row],[Buy Price]])/Broker_Trades[[#This Row],[Buy Price]]),"")</f>
        <v>0.11987218645740327</v>
      </c>
      <c r="O30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3055" s="3">
        <f>IFERROR(Broker_Trades[[#This Row],[Return]]/Broker_Trades[[#This Row],[Time]],Broker_Trades[[#This Row],[Return]])</f>
        <v>5.7081993551144419E-3</v>
      </c>
    </row>
    <row r="3056" spans="1:16" x14ac:dyDescent="0.3">
      <c r="A3056">
        <v>3055</v>
      </c>
      <c r="B3056" s="3" t="s">
        <v>7736</v>
      </c>
      <c r="C3056" s="4">
        <v>44055.673611111109</v>
      </c>
      <c r="D3056" s="3" t="s">
        <v>21</v>
      </c>
      <c r="E3056" s="3" t="s">
        <v>979</v>
      </c>
      <c r="F3056" s="3" t="s">
        <v>980</v>
      </c>
      <c r="G3056">
        <v>19100</v>
      </c>
      <c r="H3056" s="3" t="s">
        <v>17</v>
      </c>
      <c r="I3056" s="3" t="s">
        <v>2695</v>
      </c>
      <c r="J3056" s="3" t="s">
        <v>2695</v>
      </c>
      <c r="K3056" s="3" t="s">
        <v>2695</v>
      </c>
      <c r="L3056" s="3" t="s">
        <v>2695</v>
      </c>
      <c r="M3056" s="3" t="s">
        <v>190</v>
      </c>
      <c r="N3056" s="3" t="str">
        <f>IF(Broker_Trades[[#This Row],[Status]]="Complete",((Broker_Trades[[#This Row],[Sell Price]]-Broker_Trades[[#This Row],[Buy Price]])/Broker_Trades[[#This Row],[Buy Price]]),"")</f>
        <v/>
      </c>
      <c r="O30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56" s="3" t="str">
        <f>IFERROR(Broker_Trades[[#This Row],[Return]]/Broker_Trades[[#This Row],[Time]],Broker_Trades[[#This Row],[Return]])</f>
        <v/>
      </c>
    </row>
    <row r="3057" spans="1:16" x14ac:dyDescent="0.3">
      <c r="A3057">
        <v>3056</v>
      </c>
      <c r="B3057" s="3" t="s">
        <v>7737</v>
      </c>
      <c r="C3057" s="4">
        <v>44055.669444444444</v>
      </c>
      <c r="D3057" s="3" t="s">
        <v>21</v>
      </c>
      <c r="E3057" s="3" t="s">
        <v>4429</v>
      </c>
      <c r="F3057" s="3" t="s">
        <v>933</v>
      </c>
      <c r="G3057">
        <v>125</v>
      </c>
      <c r="H3057" s="3" t="s">
        <v>24</v>
      </c>
      <c r="I3057" s="3" t="s">
        <v>7688</v>
      </c>
      <c r="J3057" s="3" t="s">
        <v>7691</v>
      </c>
      <c r="K3057" s="3" t="s">
        <v>7528</v>
      </c>
      <c r="L3057" s="3" t="s">
        <v>4808</v>
      </c>
      <c r="M3057" s="3" t="s">
        <v>32</v>
      </c>
      <c r="N3057" s="3">
        <f>IF(Broker_Trades[[#This Row],[Status]]="Complete",((Broker_Trades[[#This Row],[Sell Price]]-Broker_Trades[[#This Row],[Buy Price]])/Broker_Trades[[#This Row],[Buy Price]]),"")</f>
        <v>9.8929336188436925E-2</v>
      </c>
      <c r="O30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3057" s="3">
        <f>IFERROR(Broker_Trades[[#This Row],[Return]]/Broker_Trades[[#This Row],[Time]],Broker_Trades[[#This Row],[Return]])</f>
        <v>2.4732334047109231E-2</v>
      </c>
    </row>
    <row r="3058" spans="1:16" x14ac:dyDescent="0.3">
      <c r="A3058">
        <v>3057</v>
      </c>
      <c r="B3058" s="3" t="s">
        <v>7738</v>
      </c>
      <c r="C3058" s="4">
        <v>44055.664583333331</v>
      </c>
      <c r="D3058" s="3" t="s">
        <v>6721</v>
      </c>
      <c r="E3058" s="3" t="s">
        <v>7739</v>
      </c>
      <c r="F3058" s="3" t="s">
        <v>7740</v>
      </c>
      <c r="G3058">
        <v>210</v>
      </c>
      <c r="H3058" s="3" t="s">
        <v>17</v>
      </c>
      <c r="I3058" s="3" t="s">
        <v>7688</v>
      </c>
      <c r="J3058" s="3" t="s">
        <v>7741</v>
      </c>
      <c r="K3058" s="3" t="s">
        <v>4306</v>
      </c>
      <c r="L3058" s="3" t="s">
        <v>7742</v>
      </c>
      <c r="M3058" s="3" t="s">
        <v>32</v>
      </c>
      <c r="N3058" s="3">
        <f>IF(Broker_Trades[[#This Row],[Status]]="Complete",((Broker_Trades[[#This Row],[Sell Price]]-Broker_Trades[[#This Row],[Buy Price]])/Broker_Trades[[#This Row],[Buy Price]]),"")</f>
        <v>0.19444444444444445</v>
      </c>
      <c r="O30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124</v>
      </c>
      <c r="P3058" s="3">
        <f>IFERROR(Broker_Trades[[#This Row],[Return]]/Broker_Trades[[#This Row],[Time]],Broker_Trades[[#This Row],[Return]])</f>
        <v>1.5681003584229391E-3</v>
      </c>
    </row>
    <row r="3059" spans="1:16" x14ac:dyDescent="0.3">
      <c r="A3059">
        <v>3058</v>
      </c>
      <c r="B3059" s="3" t="s">
        <v>7743</v>
      </c>
      <c r="C3059" s="4">
        <v>44055.663888888892</v>
      </c>
      <c r="D3059" s="3" t="s">
        <v>6721</v>
      </c>
      <c r="E3059" s="3" t="s">
        <v>122</v>
      </c>
      <c r="F3059" s="3" t="s">
        <v>123</v>
      </c>
      <c r="G3059">
        <v>1070</v>
      </c>
      <c r="H3059" s="3" t="s">
        <v>17</v>
      </c>
      <c r="I3059" s="3" t="s">
        <v>7688</v>
      </c>
      <c r="J3059" s="3" t="s">
        <v>7744</v>
      </c>
      <c r="K3059" s="3" t="s">
        <v>7238</v>
      </c>
      <c r="L3059" s="3" t="s">
        <v>7745</v>
      </c>
      <c r="M3059" s="3" t="s">
        <v>32</v>
      </c>
      <c r="N3059" s="3">
        <f>IF(Broker_Trades[[#This Row],[Status]]="Complete",((Broker_Trades[[#This Row],[Sell Price]]-Broker_Trades[[#This Row],[Buy Price]])/Broker_Trades[[#This Row],[Buy Price]]),"")</f>
        <v>8.548346377177489E-2</v>
      </c>
      <c r="O30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3059" s="3">
        <f>IFERROR(Broker_Trades[[#This Row],[Return]]/Broker_Trades[[#This Row],[Time]],Broker_Trades[[#This Row],[Return]])</f>
        <v>7.7712239792522625E-3</v>
      </c>
    </row>
    <row r="3060" spans="1:16" x14ac:dyDescent="0.3">
      <c r="A3060">
        <v>3059</v>
      </c>
      <c r="B3060" s="3" t="s">
        <v>7746</v>
      </c>
      <c r="C3060" s="4">
        <v>44055.663888888892</v>
      </c>
      <c r="D3060" s="3" t="s">
        <v>6721</v>
      </c>
      <c r="E3060" s="3" t="s">
        <v>35</v>
      </c>
      <c r="F3060" s="3" t="s">
        <v>36</v>
      </c>
      <c r="G3060">
        <v>52</v>
      </c>
      <c r="H3060" s="3" t="s">
        <v>2852</v>
      </c>
      <c r="I3060" s="3" t="s">
        <v>2695</v>
      </c>
      <c r="J3060" s="3" t="s">
        <v>2695</v>
      </c>
      <c r="K3060" s="3" t="s">
        <v>2695</v>
      </c>
      <c r="L3060" s="3" t="s">
        <v>2695</v>
      </c>
      <c r="M3060" s="3" t="s">
        <v>190</v>
      </c>
      <c r="N3060" s="3" t="str">
        <f>IF(Broker_Trades[[#This Row],[Status]]="Complete",((Broker_Trades[[#This Row],[Sell Price]]-Broker_Trades[[#This Row],[Buy Price]])/Broker_Trades[[#This Row],[Buy Price]]),"")</f>
        <v/>
      </c>
      <c r="O30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60" s="3" t="str">
        <f>IFERROR(Broker_Trades[[#This Row],[Return]]/Broker_Trades[[#This Row],[Time]],Broker_Trades[[#This Row],[Return]])</f>
        <v/>
      </c>
    </row>
    <row r="3061" spans="1:16" x14ac:dyDescent="0.3">
      <c r="A3061">
        <v>3060</v>
      </c>
      <c r="B3061" s="3" t="s">
        <v>7747</v>
      </c>
      <c r="C3061" s="4">
        <v>44055.663888888892</v>
      </c>
      <c r="D3061" s="3" t="s">
        <v>6721</v>
      </c>
      <c r="E3061" s="3" t="s">
        <v>4668</v>
      </c>
      <c r="F3061" s="3" t="s">
        <v>145</v>
      </c>
      <c r="G3061">
        <v>220</v>
      </c>
      <c r="H3061" s="3" t="s">
        <v>24</v>
      </c>
      <c r="I3061" s="3" t="s">
        <v>7688</v>
      </c>
      <c r="J3061" s="3" t="s">
        <v>7689</v>
      </c>
      <c r="K3061" s="3" t="s">
        <v>3124</v>
      </c>
      <c r="L3061" s="3" t="s">
        <v>4227</v>
      </c>
      <c r="M3061" s="3" t="s">
        <v>32</v>
      </c>
      <c r="N3061" s="3">
        <f>IF(Broker_Trades[[#This Row],[Status]]="Complete",((Broker_Trades[[#This Row],[Sell Price]]-Broker_Trades[[#This Row],[Buy Price]])/Broker_Trades[[#This Row],[Buy Price]]),"")</f>
        <v>0.27757710475131991</v>
      </c>
      <c r="O30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187</v>
      </c>
      <c r="P3061" s="3">
        <f>IFERROR(Broker_Trades[[#This Row],[Return]]/Broker_Trades[[#This Row],[Time]],Broker_Trades[[#This Row],[Return]])</f>
        <v>1.4843695441247055E-3</v>
      </c>
    </row>
    <row r="3062" spans="1:16" x14ac:dyDescent="0.3">
      <c r="A3062">
        <v>3061</v>
      </c>
      <c r="B3062" s="3" t="s">
        <v>7748</v>
      </c>
      <c r="C3062" s="4">
        <v>44055.663194444445</v>
      </c>
      <c r="D3062" s="3" t="s">
        <v>6721</v>
      </c>
      <c r="E3062" s="3" t="s">
        <v>99</v>
      </c>
      <c r="F3062" s="3" t="s">
        <v>100</v>
      </c>
      <c r="G3062">
        <v>340</v>
      </c>
      <c r="H3062" s="3" t="s">
        <v>24</v>
      </c>
      <c r="I3062" s="3" t="s">
        <v>7688</v>
      </c>
      <c r="J3062" s="3" t="s">
        <v>7695</v>
      </c>
      <c r="K3062" s="3" t="s">
        <v>7107</v>
      </c>
      <c r="L3062" s="3" t="s">
        <v>7749</v>
      </c>
      <c r="M3062" s="3" t="s">
        <v>32</v>
      </c>
      <c r="N3062" s="3">
        <f>IF(Broker_Trades[[#This Row],[Status]]="Complete",((Broker_Trades[[#This Row],[Sell Price]]-Broker_Trades[[#This Row],[Buy Price]])/Broker_Trades[[#This Row],[Buy Price]]),"")</f>
        <v>0.15870880968392753</v>
      </c>
      <c r="O30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3062" s="3">
        <f>IFERROR(Broker_Trades[[#This Row],[Return]]/Broker_Trades[[#This Row],[Time]],Broker_Trades[[#This Row],[Return]])</f>
        <v>1.0580587312261835E-2</v>
      </c>
    </row>
    <row r="3063" spans="1:16" x14ac:dyDescent="0.3">
      <c r="A3063">
        <v>3062</v>
      </c>
      <c r="B3063" s="3" t="s">
        <v>7750</v>
      </c>
      <c r="C3063" s="4">
        <v>44055.647916666669</v>
      </c>
      <c r="D3063" s="3" t="s">
        <v>6721</v>
      </c>
      <c r="E3063" s="3" t="s">
        <v>162</v>
      </c>
      <c r="F3063" s="3" t="s">
        <v>163</v>
      </c>
      <c r="G3063">
        <v>1301</v>
      </c>
      <c r="H3063" s="3" t="s">
        <v>24</v>
      </c>
      <c r="I3063" s="3" t="s">
        <v>7688</v>
      </c>
      <c r="J3063" s="3" t="s">
        <v>6431</v>
      </c>
      <c r="K3063" s="3" t="s">
        <v>5183</v>
      </c>
      <c r="L3063" s="3" t="s">
        <v>5688</v>
      </c>
      <c r="M3063" s="3" t="s">
        <v>32</v>
      </c>
      <c r="N3063" s="3">
        <f>IF(Broker_Trades[[#This Row],[Status]]="Complete",((Broker_Trades[[#This Row],[Sell Price]]-Broker_Trades[[#This Row],[Buy Price]])/Broker_Trades[[#This Row],[Buy Price]]),"")</f>
        <v>0.23302476387387816</v>
      </c>
      <c r="O30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89</v>
      </c>
      <c r="P3063" s="3">
        <f>IFERROR(Broker_Trades[[#This Row],[Return]]/Broker_Trades[[#This Row],[Time]],Broker_Trades[[#This Row],[Return]])</f>
        <v>2.6182557738637998E-3</v>
      </c>
    </row>
    <row r="3064" spans="1:16" x14ac:dyDescent="0.3">
      <c r="A3064">
        <v>3063</v>
      </c>
      <c r="B3064" s="3" t="s">
        <v>7751</v>
      </c>
      <c r="C3064" s="4">
        <v>44055.647222222222</v>
      </c>
      <c r="D3064" s="3" t="s">
        <v>6721</v>
      </c>
      <c r="E3064" s="3" t="s">
        <v>5429</v>
      </c>
      <c r="F3064" s="3" t="s">
        <v>5430</v>
      </c>
      <c r="G3064">
        <v>250</v>
      </c>
      <c r="H3064" s="3" t="s">
        <v>24</v>
      </c>
      <c r="I3064" s="3" t="s">
        <v>7688</v>
      </c>
      <c r="J3064" s="3" t="s">
        <v>7752</v>
      </c>
      <c r="K3064" s="3" t="s">
        <v>7104</v>
      </c>
      <c r="L3064" s="3" t="s">
        <v>7753</v>
      </c>
      <c r="M3064" s="3" t="s">
        <v>32</v>
      </c>
      <c r="N3064" s="3">
        <f>IF(Broker_Trades[[#This Row],[Status]]="Complete",((Broker_Trades[[#This Row],[Sell Price]]-Broker_Trades[[#This Row],[Buy Price]])/Broker_Trades[[#This Row],[Buy Price]]),"")</f>
        <v>0.4169873556899395</v>
      </c>
      <c r="O30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3064" s="3">
        <f>IFERROR(Broker_Trades[[#This Row],[Return]]/Broker_Trades[[#This Row],[Time]],Broker_Trades[[#This Row],[Return]])</f>
        <v>2.9784811120709964E-2</v>
      </c>
    </row>
    <row r="3065" spans="1:16" x14ac:dyDescent="0.3">
      <c r="A3065">
        <v>3064</v>
      </c>
      <c r="B3065" s="3" t="s">
        <v>7754</v>
      </c>
      <c r="C3065" s="4">
        <v>44055.647222222222</v>
      </c>
      <c r="D3065" s="3" t="s">
        <v>6721</v>
      </c>
      <c r="E3065" s="3" t="s">
        <v>5441</v>
      </c>
      <c r="F3065" s="3" t="s">
        <v>5442</v>
      </c>
      <c r="G3065">
        <v>450</v>
      </c>
      <c r="H3065" s="3" t="s">
        <v>24</v>
      </c>
      <c r="I3065" s="3" t="s">
        <v>2695</v>
      </c>
      <c r="J3065" s="3" t="s">
        <v>2695</v>
      </c>
      <c r="K3065" s="3" t="s">
        <v>2695</v>
      </c>
      <c r="L3065" s="3" t="s">
        <v>2695</v>
      </c>
      <c r="M3065" s="3" t="s">
        <v>190</v>
      </c>
      <c r="N3065" s="3" t="str">
        <f>IF(Broker_Trades[[#This Row],[Status]]="Complete",((Broker_Trades[[#This Row],[Sell Price]]-Broker_Trades[[#This Row],[Buy Price]])/Broker_Trades[[#This Row],[Buy Price]]),"")</f>
        <v/>
      </c>
      <c r="O30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65" s="3" t="str">
        <f>IFERROR(Broker_Trades[[#This Row],[Return]]/Broker_Trades[[#This Row],[Time]],Broker_Trades[[#This Row],[Return]])</f>
        <v/>
      </c>
    </row>
    <row r="3066" spans="1:16" x14ac:dyDescent="0.3">
      <c r="A3066">
        <v>3065</v>
      </c>
      <c r="B3066" s="3" t="s">
        <v>7755</v>
      </c>
      <c r="C3066" s="4">
        <v>44055.646527777775</v>
      </c>
      <c r="D3066" s="3" t="s">
        <v>6721</v>
      </c>
      <c r="E3066" s="3" t="s">
        <v>1234</v>
      </c>
      <c r="F3066" s="3" t="s">
        <v>1235</v>
      </c>
      <c r="G3066">
        <v>507</v>
      </c>
      <c r="H3066" s="3" t="s">
        <v>24</v>
      </c>
      <c r="I3066" s="3" t="s">
        <v>7688</v>
      </c>
      <c r="J3066" s="3" t="s">
        <v>5958</v>
      </c>
      <c r="K3066" s="3" t="s">
        <v>4013</v>
      </c>
      <c r="L3066" s="3" t="s">
        <v>2591</v>
      </c>
      <c r="M3066" s="3" t="s">
        <v>32</v>
      </c>
      <c r="N3066" s="3">
        <f>IF(Broker_Trades[[#This Row],[Status]]="Complete",((Broker_Trades[[#This Row],[Sell Price]]-Broker_Trades[[#This Row],[Buy Price]])/Broker_Trades[[#This Row],[Buy Price]]),"")</f>
        <v>0.33766233766233766</v>
      </c>
      <c r="O30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148</v>
      </c>
      <c r="P3066" s="3">
        <f>IFERROR(Broker_Trades[[#This Row],[Return]]/Broker_Trades[[#This Row],[Time]],Broker_Trades[[#This Row],[Return]])</f>
        <v>2.2815022815022815E-3</v>
      </c>
    </row>
    <row r="3067" spans="1:16" x14ac:dyDescent="0.3">
      <c r="A3067">
        <v>3066</v>
      </c>
      <c r="B3067" s="3" t="s">
        <v>7756</v>
      </c>
      <c r="C3067" s="4">
        <v>44055.646527777775</v>
      </c>
      <c r="D3067" s="3" t="s">
        <v>147</v>
      </c>
      <c r="E3067" s="3" t="s">
        <v>2692</v>
      </c>
      <c r="F3067" s="3" t="s">
        <v>601</v>
      </c>
      <c r="G3067">
        <v>370</v>
      </c>
      <c r="H3067" s="3" t="s">
        <v>24</v>
      </c>
      <c r="I3067" s="3" t="s">
        <v>7688</v>
      </c>
      <c r="J3067" s="3" t="s">
        <v>7757</v>
      </c>
      <c r="K3067" s="3" t="s">
        <v>3053</v>
      </c>
      <c r="L3067" s="3" t="s">
        <v>3772</v>
      </c>
      <c r="M3067" s="3" t="s">
        <v>32</v>
      </c>
      <c r="N3067" s="3">
        <f>IF(Broker_Trades[[#This Row],[Status]]="Complete",((Broker_Trades[[#This Row],[Sell Price]]-Broker_Trades[[#This Row],[Buy Price]])/Broker_Trades[[#This Row],[Buy Price]]),"")</f>
        <v>0.29178272980501396</v>
      </c>
      <c r="O30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179</v>
      </c>
      <c r="P3067" s="3">
        <f>IFERROR(Broker_Trades[[#This Row],[Return]]/Broker_Trades[[#This Row],[Time]],Broker_Trades[[#This Row],[Return]])</f>
        <v>1.6300711162291282E-3</v>
      </c>
    </row>
    <row r="3068" spans="1:16" x14ac:dyDescent="0.3">
      <c r="A3068">
        <v>3067</v>
      </c>
      <c r="B3068" s="3" t="s">
        <v>7758</v>
      </c>
      <c r="C3068" s="4">
        <v>44055.645833333336</v>
      </c>
      <c r="D3068" s="3" t="s">
        <v>147</v>
      </c>
      <c r="E3068" s="3" t="s">
        <v>7759</v>
      </c>
      <c r="F3068" s="3" t="s">
        <v>7760</v>
      </c>
      <c r="G3068">
        <v>370</v>
      </c>
      <c r="H3068" s="3" t="s">
        <v>24</v>
      </c>
      <c r="I3068" s="3" t="s">
        <v>2695</v>
      </c>
      <c r="J3068" s="3" t="s">
        <v>2695</v>
      </c>
      <c r="K3068" s="3" t="s">
        <v>2695</v>
      </c>
      <c r="L3068" s="3" t="s">
        <v>2695</v>
      </c>
      <c r="M3068" s="3" t="s">
        <v>190</v>
      </c>
      <c r="N3068" s="3" t="str">
        <f>IF(Broker_Trades[[#This Row],[Status]]="Complete",((Broker_Trades[[#This Row],[Sell Price]]-Broker_Trades[[#This Row],[Buy Price]])/Broker_Trades[[#This Row],[Buy Price]]),"")</f>
        <v/>
      </c>
      <c r="O30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68" s="3" t="str">
        <f>IFERROR(Broker_Trades[[#This Row],[Return]]/Broker_Trades[[#This Row],[Time]],Broker_Trades[[#This Row],[Return]])</f>
        <v/>
      </c>
    </row>
    <row r="3069" spans="1:16" x14ac:dyDescent="0.3">
      <c r="A3069">
        <v>3068</v>
      </c>
      <c r="B3069" s="3" t="s">
        <v>7761</v>
      </c>
      <c r="C3069" s="4">
        <v>44055.645833333336</v>
      </c>
      <c r="D3069" s="3" t="s">
        <v>132</v>
      </c>
      <c r="E3069" s="3" t="s">
        <v>110</v>
      </c>
      <c r="F3069" s="3" t="s">
        <v>111</v>
      </c>
      <c r="G3069">
        <v>818</v>
      </c>
      <c r="H3069" s="3" t="s">
        <v>59</v>
      </c>
      <c r="I3069" s="3" t="s">
        <v>7688</v>
      </c>
      <c r="J3069" s="3" t="s">
        <v>7762</v>
      </c>
      <c r="K3069" s="3" t="s">
        <v>5183</v>
      </c>
      <c r="L3069" s="3" t="s">
        <v>5739</v>
      </c>
      <c r="M3069" s="3" t="s">
        <v>32</v>
      </c>
      <c r="N3069" s="3">
        <f>IF(Broker_Trades[[#This Row],[Status]]="Complete",((Broker_Trades[[#This Row],[Sell Price]]-Broker_Trades[[#This Row],[Buy Price]])/Broker_Trades[[#This Row],[Buy Price]]),"")</f>
        <v>0.12448718810948947</v>
      </c>
      <c r="O30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89</v>
      </c>
      <c r="P3069" s="3">
        <f>IFERROR(Broker_Trades[[#This Row],[Return]]/Broker_Trades[[#This Row],[Time]],Broker_Trades[[#This Row],[Return]])</f>
        <v>1.398732450668421E-3</v>
      </c>
    </row>
    <row r="3070" spans="1:16" x14ac:dyDescent="0.3">
      <c r="A3070">
        <v>3069</v>
      </c>
      <c r="B3070" s="3" t="s">
        <v>7763</v>
      </c>
      <c r="C3070" s="4">
        <v>44055.645833333336</v>
      </c>
      <c r="D3070" s="3" t="s">
        <v>38</v>
      </c>
      <c r="E3070" s="3" t="s">
        <v>4380</v>
      </c>
      <c r="F3070" s="3" t="s">
        <v>4381</v>
      </c>
      <c r="G3070">
        <v>95</v>
      </c>
      <c r="H3070" s="3" t="s">
        <v>24</v>
      </c>
      <c r="I3070" s="3" t="s">
        <v>7688</v>
      </c>
      <c r="J3070" s="3" t="s">
        <v>7764</v>
      </c>
      <c r="K3070" s="3" t="s">
        <v>3197</v>
      </c>
      <c r="L3070" s="3" t="s">
        <v>4597</v>
      </c>
      <c r="M3070" s="3" t="s">
        <v>32</v>
      </c>
      <c r="N3070" s="3">
        <f>IF(Broker_Trades[[#This Row],[Status]]="Complete",((Broker_Trades[[#This Row],[Sell Price]]-Broker_Trades[[#This Row],[Buy Price]])/Broker_Trades[[#This Row],[Buy Price]]),"")</f>
        <v>0.22370936902485655</v>
      </c>
      <c r="O30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202</v>
      </c>
      <c r="P3070" s="3">
        <f>IFERROR(Broker_Trades[[#This Row],[Return]]/Broker_Trades[[#This Row],[Time]],Broker_Trades[[#This Row],[Return]])</f>
        <v>1.1074721238854286E-3</v>
      </c>
    </row>
    <row r="3071" spans="1:16" x14ac:dyDescent="0.3">
      <c r="A3071">
        <v>3070</v>
      </c>
      <c r="B3071" s="3" t="s">
        <v>7765</v>
      </c>
      <c r="C3071" s="4">
        <v>44055.645138888889</v>
      </c>
      <c r="D3071" s="3" t="s">
        <v>38</v>
      </c>
      <c r="E3071" s="3" t="s">
        <v>1902</v>
      </c>
      <c r="F3071" s="3" t="s">
        <v>1903</v>
      </c>
      <c r="G3071">
        <v>330</v>
      </c>
      <c r="H3071" s="3" t="s">
        <v>24</v>
      </c>
      <c r="I3071" s="3" t="s">
        <v>7766</v>
      </c>
      <c r="J3071" s="3" t="s">
        <v>5141</v>
      </c>
      <c r="K3071" s="3" t="s">
        <v>7238</v>
      </c>
      <c r="L3071" s="3" t="s">
        <v>7699</v>
      </c>
      <c r="M3071" s="3" t="s">
        <v>32</v>
      </c>
      <c r="N3071" s="3">
        <f>IF(Broker_Trades[[#This Row],[Status]]="Complete",((Broker_Trades[[#This Row],[Sell Price]]-Broker_Trades[[#This Row],[Buy Price]])/Broker_Trades[[#This Row],[Buy Price]]),"")</f>
        <v>0.18214285714285713</v>
      </c>
      <c r="O30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3071" s="3">
        <f>IFERROR(Broker_Trades[[#This Row],[Return]]/Broker_Trades[[#This Row],[Time]],Broker_Trades[[#This Row],[Return]])</f>
        <v>1.5178571428571428E-2</v>
      </c>
    </row>
    <row r="3072" spans="1:16" x14ac:dyDescent="0.3">
      <c r="A3072">
        <v>3071</v>
      </c>
      <c r="B3072" s="3" t="s">
        <v>7767</v>
      </c>
      <c r="C3072" s="4">
        <v>44055.645138888889</v>
      </c>
      <c r="D3072" s="3" t="s">
        <v>38</v>
      </c>
      <c r="E3072" s="3" t="s">
        <v>99</v>
      </c>
      <c r="F3072" s="3" t="s">
        <v>100</v>
      </c>
      <c r="G3072">
        <v>340</v>
      </c>
      <c r="H3072" s="3" t="s">
        <v>24</v>
      </c>
      <c r="I3072" s="3" t="s">
        <v>7766</v>
      </c>
      <c r="J3072" s="3" t="s">
        <v>2047</v>
      </c>
      <c r="K3072" s="3" t="s">
        <v>7107</v>
      </c>
      <c r="L3072" s="3" t="s">
        <v>7749</v>
      </c>
      <c r="M3072" s="3" t="s">
        <v>32</v>
      </c>
      <c r="N3072" s="3">
        <f>IF(Broker_Trades[[#This Row],[Status]]="Complete",((Broker_Trades[[#This Row],[Sell Price]]-Broker_Trades[[#This Row],[Buy Price]])/Broker_Trades[[#This Row],[Buy Price]]),"")</f>
        <v>0.17610921501706492</v>
      </c>
      <c r="O30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3072" s="3">
        <f>IFERROR(Broker_Trades[[#This Row],[Return]]/Broker_Trades[[#This Row],[Time]],Broker_Trades[[#This Row],[Return]])</f>
        <v>1.1006825938566557E-2</v>
      </c>
    </row>
    <row r="3073" spans="1:16" x14ac:dyDescent="0.3">
      <c r="A3073">
        <v>3072</v>
      </c>
      <c r="B3073" s="3" t="s">
        <v>7768</v>
      </c>
      <c r="C3073" s="4">
        <v>44055.645138888889</v>
      </c>
      <c r="D3073" s="3" t="s">
        <v>38</v>
      </c>
      <c r="E3073" s="3" t="s">
        <v>45</v>
      </c>
      <c r="F3073" s="3" t="s">
        <v>46</v>
      </c>
      <c r="G3073">
        <v>2400</v>
      </c>
      <c r="H3073" s="3" t="s">
        <v>24</v>
      </c>
      <c r="I3073" s="3" t="s">
        <v>7766</v>
      </c>
      <c r="J3073" s="3" t="s">
        <v>7769</v>
      </c>
      <c r="K3073" s="3" t="s">
        <v>6159</v>
      </c>
      <c r="L3073" s="3" t="s">
        <v>7656</v>
      </c>
      <c r="M3073" s="3" t="s">
        <v>32</v>
      </c>
      <c r="N3073" s="3">
        <f>IF(Broker_Trades[[#This Row],[Status]]="Complete",((Broker_Trades[[#This Row],[Sell Price]]-Broker_Trades[[#This Row],[Buy Price]])/Broker_Trades[[#This Row],[Buy Price]]),"")</f>
        <v>0.21586155378486047</v>
      </c>
      <c r="O30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76</v>
      </c>
      <c r="P3073" s="3">
        <f>IFERROR(Broker_Trades[[#This Row],[Return]]/Broker_Trades[[#This Row],[Time]],Broker_Trades[[#This Row],[Return]])</f>
        <v>2.8402836024323747E-3</v>
      </c>
    </row>
    <row r="3074" spans="1:16" x14ac:dyDescent="0.3">
      <c r="A3074">
        <v>3073</v>
      </c>
      <c r="B3074" s="3" t="s">
        <v>7770</v>
      </c>
      <c r="C3074" s="4">
        <v>44055.644444444442</v>
      </c>
      <c r="D3074" s="3" t="s">
        <v>34</v>
      </c>
      <c r="E3074" s="3" t="s">
        <v>99</v>
      </c>
      <c r="F3074" s="3" t="s">
        <v>100</v>
      </c>
      <c r="G3074">
        <v>370</v>
      </c>
      <c r="H3074" s="3" t="s">
        <v>24</v>
      </c>
      <c r="I3074" s="3" t="s">
        <v>7766</v>
      </c>
      <c r="J3074" s="3" t="s">
        <v>2047</v>
      </c>
      <c r="K3074" s="3" t="s">
        <v>4494</v>
      </c>
      <c r="L3074" s="3" t="s">
        <v>5009</v>
      </c>
      <c r="M3074" s="3" t="s">
        <v>32</v>
      </c>
      <c r="N3074" s="3">
        <f>IF(Broker_Trades[[#This Row],[Status]]="Complete",((Broker_Trades[[#This Row],[Sell Price]]-Broker_Trades[[#This Row],[Buy Price]])/Broker_Trades[[#This Row],[Buy Price]]),"")</f>
        <v>0.28907849829351534</v>
      </c>
      <c r="O30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111</v>
      </c>
      <c r="P3074" s="3">
        <f>IFERROR(Broker_Trades[[#This Row],[Return]]/Broker_Trades[[#This Row],[Time]],Broker_Trades[[#This Row],[Return]])</f>
        <v>2.604310795437075E-3</v>
      </c>
    </row>
    <row r="3075" spans="1:16" x14ac:dyDescent="0.3">
      <c r="A3075">
        <v>3074</v>
      </c>
      <c r="B3075" s="3" t="s">
        <v>7771</v>
      </c>
      <c r="C3075" s="4">
        <v>44055.644444444442</v>
      </c>
      <c r="D3075" s="3" t="s">
        <v>38</v>
      </c>
      <c r="E3075" s="3" t="s">
        <v>3257</v>
      </c>
      <c r="F3075" s="3" t="s">
        <v>1530</v>
      </c>
      <c r="G3075">
        <v>1980</v>
      </c>
      <c r="H3075" s="3" t="s">
        <v>24</v>
      </c>
      <c r="I3075" s="3" t="s">
        <v>7766</v>
      </c>
      <c r="J3075" s="3" t="s">
        <v>7772</v>
      </c>
      <c r="K3075" s="3" t="s">
        <v>6904</v>
      </c>
      <c r="L3075" s="3" t="s">
        <v>7773</v>
      </c>
      <c r="M3075" s="3" t="s">
        <v>32</v>
      </c>
      <c r="N3075" s="3">
        <f>IF(Broker_Trades[[#This Row],[Status]]="Complete",((Broker_Trades[[#This Row],[Sell Price]]-Broker_Trades[[#This Row],[Buy Price]])/Broker_Trades[[#This Row],[Buy Price]]),"")</f>
        <v>0.16765435702817114</v>
      </c>
      <c r="O30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3075" s="3">
        <f>IFERROR(Broker_Trades[[#This Row],[Return]]/Broker_Trades[[#This Row],[Time]],Broker_Trades[[#This Row],[Return]])</f>
        <v>6.2094206306730054E-3</v>
      </c>
    </row>
    <row r="3076" spans="1:16" x14ac:dyDescent="0.3">
      <c r="A3076">
        <v>3075</v>
      </c>
      <c r="B3076" s="3" t="s">
        <v>7774</v>
      </c>
      <c r="C3076" s="4">
        <v>44055.644444444442</v>
      </c>
      <c r="D3076" s="3" t="s">
        <v>38</v>
      </c>
      <c r="E3076" s="3" t="s">
        <v>996</v>
      </c>
      <c r="F3076" s="3" t="s">
        <v>792</v>
      </c>
      <c r="G3076">
        <v>500</v>
      </c>
      <c r="H3076" s="3" t="s">
        <v>24</v>
      </c>
      <c r="I3076" s="3" t="s">
        <v>2695</v>
      </c>
      <c r="J3076" s="3" t="s">
        <v>2695</v>
      </c>
      <c r="K3076" s="3" t="s">
        <v>2695</v>
      </c>
      <c r="L3076" s="3" t="s">
        <v>2695</v>
      </c>
      <c r="M3076" s="3" t="s">
        <v>190</v>
      </c>
      <c r="N3076" s="3" t="str">
        <f>IF(Broker_Trades[[#This Row],[Status]]="Complete",((Broker_Trades[[#This Row],[Sell Price]]-Broker_Trades[[#This Row],[Buy Price]])/Broker_Trades[[#This Row],[Buy Price]]),"")</f>
        <v/>
      </c>
      <c r="O30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76" s="3" t="str">
        <f>IFERROR(Broker_Trades[[#This Row],[Return]]/Broker_Trades[[#This Row],[Time]],Broker_Trades[[#This Row],[Return]])</f>
        <v/>
      </c>
    </row>
    <row r="3077" spans="1:16" x14ac:dyDescent="0.3">
      <c r="A3077">
        <v>3076</v>
      </c>
      <c r="B3077" s="3" t="s">
        <v>7775</v>
      </c>
      <c r="C3077" s="4">
        <v>44055.643750000003</v>
      </c>
      <c r="D3077" s="3" t="s">
        <v>21</v>
      </c>
      <c r="E3077" s="3" t="s">
        <v>1328</v>
      </c>
      <c r="F3077" s="3" t="s">
        <v>1329</v>
      </c>
      <c r="G3077">
        <v>243</v>
      </c>
      <c r="H3077" s="3" t="s">
        <v>59</v>
      </c>
      <c r="I3077" s="3" t="s">
        <v>2695</v>
      </c>
      <c r="J3077" s="3" t="s">
        <v>2695</v>
      </c>
      <c r="K3077" s="3" t="s">
        <v>2695</v>
      </c>
      <c r="L3077" s="3" t="s">
        <v>2695</v>
      </c>
      <c r="M3077" s="3" t="s">
        <v>190</v>
      </c>
      <c r="N3077" s="3" t="str">
        <f>IF(Broker_Trades[[#This Row],[Status]]="Complete",((Broker_Trades[[#This Row],[Sell Price]]-Broker_Trades[[#This Row],[Buy Price]])/Broker_Trades[[#This Row],[Buy Price]]),"")</f>
        <v/>
      </c>
      <c r="O30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77" s="3" t="str">
        <f>IFERROR(Broker_Trades[[#This Row],[Return]]/Broker_Trades[[#This Row],[Time]],Broker_Trades[[#This Row],[Return]])</f>
        <v/>
      </c>
    </row>
    <row r="3078" spans="1:16" x14ac:dyDescent="0.3">
      <c r="A3078">
        <v>3077</v>
      </c>
      <c r="B3078" s="3" t="s">
        <v>7776</v>
      </c>
      <c r="C3078" s="4">
        <v>44055.643750000003</v>
      </c>
      <c r="D3078" s="3" t="s">
        <v>6721</v>
      </c>
      <c r="E3078" s="3" t="s">
        <v>7777</v>
      </c>
      <c r="F3078" s="3" t="s">
        <v>7778</v>
      </c>
      <c r="G3078">
        <v>400</v>
      </c>
      <c r="H3078" s="3" t="s">
        <v>24</v>
      </c>
      <c r="I3078" s="3" t="s">
        <v>7766</v>
      </c>
      <c r="J3078" s="3" t="s">
        <v>7779</v>
      </c>
      <c r="K3078" s="3" t="s">
        <v>4687</v>
      </c>
      <c r="L3078" s="3" t="s">
        <v>7780</v>
      </c>
      <c r="M3078" s="3" t="s">
        <v>32</v>
      </c>
      <c r="N3078" s="3">
        <f>IF(Broker_Trades[[#This Row],[Status]]="Complete",((Broker_Trades[[#This Row],[Sell Price]]-Broker_Trades[[#This Row],[Buy Price]])/Broker_Trades[[#This Row],[Buy Price]]),"")</f>
        <v>1.0528600612870274</v>
      </c>
      <c r="O30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97</v>
      </c>
      <c r="P3078" s="3">
        <f>IFERROR(Broker_Trades[[#This Row],[Return]]/Broker_Trades[[#This Row],[Time]],Broker_Trades[[#This Row],[Return]])</f>
        <v>1.0854227435948736E-2</v>
      </c>
    </row>
    <row r="3079" spans="1:16" x14ac:dyDescent="0.3">
      <c r="A3079">
        <v>3078</v>
      </c>
      <c r="B3079" s="3" t="s">
        <v>7781</v>
      </c>
      <c r="C3079" s="4">
        <v>44055.643750000003</v>
      </c>
      <c r="D3079" s="3" t="s">
        <v>6721</v>
      </c>
      <c r="E3079" s="3" t="s">
        <v>3654</v>
      </c>
      <c r="F3079" s="3" t="s">
        <v>3655</v>
      </c>
      <c r="G3079">
        <v>4000</v>
      </c>
      <c r="H3079" s="3" t="s">
        <v>24</v>
      </c>
      <c r="I3079" s="3" t="s">
        <v>7766</v>
      </c>
      <c r="J3079" s="3" t="s">
        <v>307</v>
      </c>
      <c r="K3079" s="3" t="s">
        <v>3657</v>
      </c>
      <c r="L3079" s="3" t="s">
        <v>3658</v>
      </c>
      <c r="M3079" s="3" t="s">
        <v>32</v>
      </c>
      <c r="N3079" s="3">
        <f>IF(Broker_Trades[[#This Row],[Status]]="Complete",((Broker_Trades[[#This Row],[Sell Price]]-Broker_Trades[[#This Row],[Buy Price]])/Broker_Trades[[#This Row],[Buy Price]]),"")</f>
        <v>0.31024115755627008</v>
      </c>
      <c r="O30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335</v>
      </c>
      <c r="P3079" s="3">
        <f>IFERROR(Broker_Trades[[#This Row],[Return]]/Broker_Trades[[#This Row],[Time]],Broker_Trades[[#This Row],[Return]])</f>
        <v>9.2609300763065697E-4</v>
      </c>
    </row>
    <row r="3080" spans="1:16" x14ac:dyDescent="0.3">
      <c r="A3080">
        <v>3079</v>
      </c>
      <c r="B3080" s="3" t="s">
        <v>7782</v>
      </c>
      <c r="C3080" s="4">
        <v>44055.643055555556</v>
      </c>
      <c r="D3080" s="3" t="s">
        <v>6721</v>
      </c>
      <c r="E3080" s="3" t="s">
        <v>85</v>
      </c>
      <c r="F3080" s="3" t="s">
        <v>46</v>
      </c>
      <c r="G3080">
        <v>2106</v>
      </c>
      <c r="H3080" s="3" t="s">
        <v>17</v>
      </c>
      <c r="I3080" s="3" t="s">
        <v>7766</v>
      </c>
      <c r="J3080" s="3" t="s">
        <v>7769</v>
      </c>
      <c r="K3080" s="3" t="s">
        <v>6824</v>
      </c>
      <c r="L3080" s="3" t="s">
        <v>7783</v>
      </c>
      <c r="M3080" s="3" t="s">
        <v>32</v>
      </c>
      <c r="N3080" s="3">
        <f>IF(Broker_Trades[[#This Row],[Status]]="Complete",((Broker_Trades[[#This Row],[Sell Price]]-Broker_Trades[[#This Row],[Buy Price]])/Broker_Trades[[#This Row],[Buy Price]]),"")</f>
        <v>8.0652390438246915E-2</v>
      </c>
      <c r="O30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</v>
      </c>
      <c r="P3080" s="3">
        <f>IFERROR(Broker_Trades[[#This Row],[Return]]/Broker_Trades[[#This Row],[Time]],Broker_Trades[[#This Row],[Return]])</f>
        <v>2.4440118314620275E-3</v>
      </c>
    </row>
    <row r="3081" spans="1:16" x14ac:dyDescent="0.3">
      <c r="A3081">
        <v>3080</v>
      </c>
      <c r="B3081" s="3" t="s">
        <v>7784</v>
      </c>
      <c r="C3081" s="4">
        <v>44055.640277777777</v>
      </c>
      <c r="D3081" s="3" t="s">
        <v>222</v>
      </c>
      <c r="E3081" s="3" t="s">
        <v>99</v>
      </c>
      <c r="F3081" s="3" t="s">
        <v>100</v>
      </c>
      <c r="G3081">
        <v>355</v>
      </c>
      <c r="H3081" s="3" t="s">
        <v>24</v>
      </c>
      <c r="I3081" s="3" t="s">
        <v>7766</v>
      </c>
      <c r="J3081" s="3" t="s">
        <v>2047</v>
      </c>
      <c r="K3081" s="3" t="s">
        <v>6826</v>
      </c>
      <c r="L3081" s="3" t="s">
        <v>7785</v>
      </c>
      <c r="M3081" s="3" t="s">
        <v>32</v>
      </c>
      <c r="N3081" s="3">
        <f>IF(Broker_Trades[[#This Row],[Status]]="Complete",((Broker_Trades[[#This Row],[Sell Price]]-Broker_Trades[[#This Row],[Buy Price]])/Broker_Trades[[#This Row],[Buy Price]]),"")</f>
        <v>0.22696245733788395</v>
      </c>
      <c r="O30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3081" s="3">
        <f>IFERROR(Broker_Trades[[#This Row],[Return]]/Broker_Trades[[#This Row],[Time]],Broker_Trades[[#This Row],[Return]])</f>
        <v>6.6753663922907045E-3</v>
      </c>
    </row>
    <row r="3082" spans="1:16" x14ac:dyDescent="0.3">
      <c r="A3082">
        <v>3081</v>
      </c>
      <c r="B3082" s="3" t="s">
        <v>7786</v>
      </c>
      <c r="C3082" s="4">
        <v>44055.640277777777</v>
      </c>
      <c r="D3082" s="3" t="s">
        <v>222</v>
      </c>
      <c r="E3082" s="3" t="s">
        <v>996</v>
      </c>
      <c r="F3082" s="3" t="s">
        <v>792</v>
      </c>
      <c r="G3082">
        <v>428</v>
      </c>
      <c r="H3082" s="3" t="s">
        <v>2852</v>
      </c>
      <c r="I3082" s="3" t="s">
        <v>2695</v>
      </c>
      <c r="J3082" s="3" t="s">
        <v>2695</v>
      </c>
      <c r="K3082" s="3" t="s">
        <v>2695</v>
      </c>
      <c r="L3082" s="3" t="s">
        <v>2695</v>
      </c>
      <c r="M3082" s="3" t="s">
        <v>190</v>
      </c>
      <c r="N3082" s="3" t="str">
        <f>IF(Broker_Trades[[#This Row],[Status]]="Complete",((Broker_Trades[[#This Row],[Sell Price]]-Broker_Trades[[#This Row],[Buy Price]])/Broker_Trades[[#This Row],[Buy Price]]),"")</f>
        <v/>
      </c>
      <c r="O30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82" s="3" t="str">
        <f>IFERROR(Broker_Trades[[#This Row],[Return]]/Broker_Trades[[#This Row],[Time]],Broker_Trades[[#This Row],[Return]])</f>
        <v/>
      </c>
    </row>
    <row r="3083" spans="1:16" x14ac:dyDescent="0.3">
      <c r="A3083">
        <v>3082</v>
      </c>
      <c r="B3083" s="3" t="s">
        <v>7787</v>
      </c>
      <c r="C3083" s="4">
        <v>44055.638194444444</v>
      </c>
      <c r="D3083" s="3" t="s">
        <v>21</v>
      </c>
      <c r="E3083" s="3" t="s">
        <v>99</v>
      </c>
      <c r="F3083" s="3" t="s">
        <v>100</v>
      </c>
      <c r="G3083">
        <v>333</v>
      </c>
      <c r="H3083" s="3" t="s">
        <v>24</v>
      </c>
      <c r="I3083" s="3" t="s">
        <v>7766</v>
      </c>
      <c r="J3083" s="3" t="s">
        <v>2047</v>
      </c>
      <c r="K3083" s="3" t="s">
        <v>7104</v>
      </c>
      <c r="L3083" s="3" t="s">
        <v>7788</v>
      </c>
      <c r="M3083" s="3" t="s">
        <v>32</v>
      </c>
      <c r="N3083" s="3">
        <f>IF(Broker_Trades[[#This Row],[Status]]="Complete",((Broker_Trades[[#This Row],[Sell Price]]-Broker_Trades[[#This Row],[Buy Price]])/Broker_Trades[[#This Row],[Buy Price]]),"")</f>
        <v>0.14914675767918084</v>
      </c>
      <c r="O30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3083" s="3">
        <f>IFERROR(Broker_Trades[[#This Row],[Return]]/Broker_Trades[[#This Row],[Time]],Broker_Trades[[#This Row],[Return]])</f>
        <v>9.9431171786120553E-3</v>
      </c>
    </row>
    <row r="3084" spans="1:16" x14ac:dyDescent="0.3">
      <c r="A3084">
        <v>3083</v>
      </c>
      <c r="B3084" s="3" t="s">
        <v>7789</v>
      </c>
      <c r="C3084" s="4">
        <v>44055.637499999997</v>
      </c>
      <c r="D3084" s="3" t="s">
        <v>21</v>
      </c>
      <c r="E3084" s="3" t="s">
        <v>1003</v>
      </c>
      <c r="F3084" s="3" t="s">
        <v>1004</v>
      </c>
      <c r="G3084">
        <v>1402</v>
      </c>
      <c r="H3084" s="3" t="s">
        <v>24</v>
      </c>
      <c r="I3084" s="3" t="s">
        <v>7766</v>
      </c>
      <c r="J3084" s="3" t="s">
        <v>7271</v>
      </c>
      <c r="K3084" s="3" t="s">
        <v>4991</v>
      </c>
      <c r="L3084" s="3" t="s">
        <v>7790</v>
      </c>
      <c r="M3084" s="3" t="s">
        <v>32</v>
      </c>
      <c r="N3084" s="3">
        <f>IF(Broker_Trades[[#This Row],[Status]]="Complete",((Broker_Trades[[#This Row],[Sell Price]]-Broker_Trades[[#This Row],[Buy Price]])/Broker_Trades[[#This Row],[Buy Price]]),"")</f>
        <v>0.22530329289428075</v>
      </c>
      <c r="O30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92</v>
      </c>
      <c r="P3084" s="3">
        <f>IFERROR(Broker_Trades[[#This Row],[Return]]/Broker_Trades[[#This Row],[Time]],Broker_Trades[[#This Row],[Return]])</f>
        <v>2.4489488358073993E-3</v>
      </c>
    </row>
    <row r="3085" spans="1:16" x14ac:dyDescent="0.3">
      <c r="A3085">
        <v>3084</v>
      </c>
      <c r="B3085" s="3" t="s">
        <v>7791</v>
      </c>
      <c r="C3085" s="4">
        <v>44055.636805555558</v>
      </c>
      <c r="D3085" s="3" t="s">
        <v>21</v>
      </c>
      <c r="E3085" s="3" t="s">
        <v>996</v>
      </c>
      <c r="F3085" s="3" t="s">
        <v>792</v>
      </c>
      <c r="G3085">
        <v>500</v>
      </c>
      <c r="H3085" s="3" t="s">
        <v>24</v>
      </c>
      <c r="I3085" s="3" t="s">
        <v>2695</v>
      </c>
      <c r="J3085" s="3" t="s">
        <v>2695</v>
      </c>
      <c r="K3085" s="3" t="s">
        <v>2695</v>
      </c>
      <c r="L3085" s="3" t="s">
        <v>2695</v>
      </c>
      <c r="M3085" s="3" t="s">
        <v>190</v>
      </c>
      <c r="N3085" s="3" t="str">
        <f>IF(Broker_Trades[[#This Row],[Status]]="Complete",((Broker_Trades[[#This Row],[Sell Price]]-Broker_Trades[[#This Row],[Buy Price]])/Broker_Trades[[#This Row],[Buy Price]]),"")</f>
        <v/>
      </c>
      <c r="O30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85" s="3" t="str">
        <f>IFERROR(Broker_Trades[[#This Row],[Return]]/Broker_Trades[[#This Row],[Time]],Broker_Trades[[#This Row],[Return]])</f>
        <v/>
      </c>
    </row>
    <row r="3086" spans="1:16" x14ac:dyDescent="0.3">
      <c r="A3086">
        <v>3085</v>
      </c>
      <c r="B3086" s="3" t="s">
        <v>7792</v>
      </c>
      <c r="C3086" s="4">
        <v>44055.636805555558</v>
      </c>
      <c r="D3086" s="3" t="s">
        <v>21</v>
      </c>
      <c r="E3086" s="3" t="s">
        <v>7793</v>
      </c>
      <c r="F3086" s="3" t="s">
        <v>7794</v>
      </c>
      <c r="G3086">
        <v>533</v>
      </c>
      <c r="H3086" s="3" t="s">
        <v>17</v>
      </c>
      <c r="I3086" s="3" t="s">
        <v>2695</v>
      </c>
      <c r="J3086" s="3" t="s">
        <v>2695</v>
      </c>
      <c r="K3086" s="3" t="s">
        <v>2695</v>
      </c>
      <c r="L3086" s="3" t="s">
        <v>2695</v>
      </c>
      <c r="M3086" s="3" t="s">
        <v>190</v>
      </c>
      <c r="N3086" s="3" t="str">
        <f>IF(Broker_Trades[[#This Row],[Status]]="Complete",((Broker_Trades[[#This Row],[Sell Price]]-Broker_Trades[[#This Row],[Buy Price]])/Broker_Trades[[#This Row],[Buy Price]]),"")</f>
        <v/>
      </c>
      <c r="O30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86" s="3" t="str">
        <f>IFERROR(Broker_Trades[[#This Row],[Return]]/Broker_Trades[[#This Row],[Time]],Broker_Trades[[#This Row],[Return]])</f>
        <v/>
      </c>
    </row>
    <row r="3087" spans="1:16" x14ac:dyDescent="0.3">
      <c r="A3087">
        <v>3086</v>
      </c>
      <c r="B3087" s="3" t="s">
        <v>7795</v>
      </c>
      <c r="C3087" s="4">
        <v>44055.636111111111</v>
      </c>
      <c r="D3087" s="3" t="s">
        <v>21</v>
      </c>
      <c r="E3087" s="3" t="s">
        <v>162</v>
      </c>
      <c r="F3087" s="3" t="s">
        <v>163</v>
      </c>
      <c r="G3087">
        <v>1057</v>
      </c>
      <c r="H3087" s="3" t="s">
        <v>59</v>
      </c>
      <c r="I3087" s="3" t="s">
        <v>2695</v>
      </c>
      <c r="J3087" s="3" t="s">
        <v>2695</v>
      </c>
      <c r="K3087" s="3" t="s">
        <v>2695</v>
      </c>
      <c r="L3087" s="3" t="s">
        <v>2695</v>
      </c>
      <c r="M3087" s="3" t="s">
        <v>190</v>
      </c>
      <c r="N3087" s="3" t="str">
        <f>IF(Broker_Trades[[#This Row],[Status]]="Complete",((Broker_Trades[[#This Row],[Sell Price]]-Broker_Trades[[#This Row],[Buy Price]])/Broker_Trades[[#This Row],[Buy Price]]),"")</f>
        <v/>
      </c>
      <c r="O30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87" s="3" t="str">
        <f>IFERROR(Broker_Trades[[#This Row],[Return]]/Broker_Trades[[#This Row],[Time]],Broker_Trades[[#This Row],[Return]])</f>
        <v/>
      </c>
    </row>
    <row r="3088" spans="1:16" x14ac:dyDescent="0.3">
      <c r="A3088">
        <v>3087</v>
      </c>
      <c r="B3088" s="3" t="s">
        <v>7796</v>
      </c>
      <c r="C3088" s="4">
        <v>44055.635416666664</v>
      </c>
      <c r="D3088" s="3" t="s">
        <v>161</v>
      </c>
      <c r="E3088" s="3" t="s">
        <v>3257</v>
      </c>
      <c r="F3088" s="3" t="s">
        <v>1530</v>
      </c>
      <c r="G3088">
        <v>1619</v>
      </c>
      <c r="H3088" s="3" t="s">
        <v>59</v>
      </c>
      <c r="I3088" s="3" t="s">
        <v>2695</v>
      </c>
      <c r="J3088" s="3" t="s">
        <v>2695</v>
      </c>
      <c r="K3088" s="3" t="s">
        <v>2695</v>
      </c>
      <c r="L3088" s="3" t="s">
        <v>2695</v>
      </c>
      <c r="M3088" s="3" t="s">
        <v>190</v>
      </c>
      <c r="N3088" s="3" t="str">
        <f>IF(Broker_Trades[[#This Row],[Status]]="Complete",((Broker_Trades[[#This Row],[Sell Price]]-Broker_Trades[[#This Row],[Buy Price]])/Broker_Trades[[#This Row],[Buy Price]]),"")</f>
        <v/>
      </c>
      <c r="O30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88" s="3" t="str">
        <f>IFERROR(Broker_Trades[[#This Row],[Return]]/Broker_Trades[[#This Row],[Time]],Broker_Trades[[#This Row],[Return]])</f>
        <v/>
      </c>
    </row>
    <row r="3089" spans="1:16" x14ac:dyDescent="0.3">
      <c r="A3089">
        <v>3088</v>
      </c>
      <c r="B3089" s="3" t="s">
        <v>7797</v>
      </c>
      <c r="C3089" s="4">
        <v>44055.635416666664</v>
      </c>
      <c r="D3089" s="3" t="s">
        <v>161</v>
      </c>
      <c r="E3089" s="3" t="s">
        <v>7798</v>
      </c>
      <c r="F3089" s="3" t="s">
        <v>7799</v>
      </c>
      <c r="G3089">
        <v>31</v>
      </c>
      <c r="H3089" s="3" t="s">
        <v>59</v>
      </c>
      <c r="I3089" s="3" t="s">
        <v>2695</v>
      </c>
      <c r="J3089" s="3" t="s">
        <v>2695</v>
      </c>
      <c r="K3089" s="3" t="s">
        <v>2695</v>
      </c>
      <c r="L3089" s="3" t="s">
        <v>2695</v>
      </c>
      <c r="M3089" s="3" t="s">
        <v>190</v>
      </c>
      <c r="N3089" s="3" t="str">
        <f>IF(Broker_Trades[[#This Row],[Status]]="Complete",((Broker_Trades[[#This Row],[Sell Price]]-Broker_Trades[[#This Row],[Buy Price]])/Broker_Trades[[#This Row],[Buy Price]]),"")</f>
        <v/>
      </c>
      <c r="O30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89" s="3" t="str">
        <f>IFERROR(Broker_Trades[[#This Row],[Return]]/Broker_Trades[[#This Row],[Time]],Broker_Trades[[#This Row],[Return]])</f>
        <v/>
      </c>
    </row>
    <row r="3090" spans="1:16" x14ac:dyDescent="0.3">
      <c r="A3090">
        <v>3089</v>
      </c>
      <c r="B3090" s="3" t="s">
        <v>7800</v>
      </c>
      <c r="C3090" s="4">
        <v>44055.635416666664</v>
      </c>
      <c r="D3090" s="3" t="s">
        <v>161</v>
      </c>
      <c r="E3090" s="3" t="s">
        <v>35</v>
      </c>
      <c r="F3090" s="3" t="s">
        <v>36</v>
      </c>
      <c r="G3090">
        <v>55</v>
      </c>
      <c r="H3090" s="3" t="s">
        <v>59</v>
      </c>
      <c r="I3090" s="3" t="s">
        <v>7766</v>
      </c>
      <c r="J3090" s="3" t="s">
        <v>1590</v>
      </c>
      <c r="K3090" s="3" t="s">
        <v>4477</v>
      </c>
      <c r="L3090" s="3" t="s">
        <v>5658</v>
      </c>
      <c r="M3090" s="3" t="s">
        <v>32</v>
      </c>
      <c r="N3090" s="3">
        <f>IF(Broker_Trades[[#This Row],[Status]]="Complete",((Broker_Trades[[#This Row],[Sell Price]]-Broker_Trades[[#This Row],[Buy Price]])/Broker_Trades[[#This Row],[Buy Price]]),"")</f>
        <v>0.16071428571428567</v>
      </c>
      <c r="O30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112</v>
      </c>
      <c r="P3090" s="3">
        <f>IFERROR(Broker_Trades[[#This Row],[Return]]/Broker_Trades[[#This Row],[Time]],Broker_Trades[[#This Row],[Return]])</f>
        <v>1.4349489795918364E-3</v>
      </c>
    </row>
    <row r="3091" spans="1:16" x14ac:dyDescent="0.3">
      <c r="A3091">
        <v>3090</v>
      </c>
      <c r="B3091" s="3" t="s">
        <v>7801</v>
      </c>
      <c r="C3091" s="4">
        <v>44055.634722222225</v>
      </c>
      <c r="D3091" s="3" t="s">
        <v>34</v>
      </c>
      <c r="E3091" s="3" t="s">
        <v>122</v>
      </c>
      <c r="F3091" s="3" t="s">
        <v>123</v>
      </c>
      <c r="G3091">
        <v>1380</v>
      </c>
      <c r="H3091" s="3" t="s">
        <v>24</v>
      </c>
      <c r="I3091" s="3" t="s">
        <v>7766</v>
      </c>
      <c r="J3091" s="3" t="s">
        <v>7802</v>
      </c>
      <c r="K3091" s="3" t="s">
        <v>2695</v>
      </c>
      <c r="L3091" s="3" t="s">
        <v>2695</v>
      </c>
      <c r="M3091" s="3" t="s">
        <v>19</v>
      </c>
      <c r="N3091" s="3" t="str">
        <f>IF(Broker_Trades[[#This Row],[Status]]="Complete",((Broker_Trades[[#This Row],[Sell Price]]-Broker_Trades[[#This Row],[Buy Price]])/Broker_Trades[[#This Row],[Buy Price]]),"")</f>
        <v/>
      </c>
      <c r="O30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91" s="3" t="str">
        <f>IFERROR(Broker_Trades[[#This Row],[Return]]/Broker_Trades[[#This Row],[Time]],Broker_Trades[[#This Row],[Return]])</f>
        <v/>
      </c>
    </row>
    <row r="3092" spans="1:16" x14ac:dyDescent="0.3">
      <c r="A3092">
        <v>3091</v>
      </c>
      <c r="B3092" s="3" t="s">
        <v>7803</v>
      </c>
      <c r="C3092" s="4">
        <v>44055.634722222225</v>
      </c>
      <c r="D3092" s="3" t="s">
        <v>34</v>
      </c>
      <c r="E3092" s="3" t="s">
        <v>162</v>
      </c>
      <c r="F3092" s="3" t="s">
        <v>163</v>
      </c>
      <c r="G3092">
        <v>1200</v>
      </c>
      <c r="H3092" s="3" t="s">
        <v>24</v>
      </c>
      <c r="I3092" s="3" t="s">
        <v>7766</v>
      </c>
      <c r="J3092" s="3" t="s">
        <v>7804</v>
      </c>
      <c r="K3092" s="3" t="s">
        <v>6826</v>
      </c>
      <c r="L3092" s="3" t="s">
        <v>1967</v>
      </c>
      <c r="M3092" s="3" t="s">
        <v>32</v>
      </c>
      <c r="N3092" s="3">
        <f>IF(Broker_Trades[[#This Row],[Status]]="Complete",((Broker_Trades[[#This Row],[Sell Price]]-Broker_Trades[[#This Row],[Buy Price]])/Broker_Trades[[#This Row],[Buy Price]]),"")</f>
        <v>0.14232209737827714</v>
      </c>
      <c r="O30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3092" s="3">
        <f>IFERROR(Broker_Trades[[#This Row],[Return]]/Broker_Trades[[#This Row],[Time]],Broker_Trades[[#This Row],[Return]])</f>
        <v>4.1859440405375634E-3</v>
      </c>
    </row>
    <row r="3093" spans="1:16" x14ac:dyDescent="0.3">
      <c r="A3093">
        <v>3092</v>
      </c>
      <c r="B3093" s="3" t="s">
        <v>7805</v>
      </c>
      <c r="C3093" s="4">
        <v>44055.634722222225</v>
      </c>
      <c r="D3093" s="3" t="s">
        <v>34</v>
      </c>
      <c r="E3093" s="3" t="s">
        <v>35</v>
      </c>
      <c r="F3093" s="3" t="s">
        <v>36</v>
      </c>
      <c r="G3093">
        <v>56</v>
      </c>
      <c r="H3093" s="3" t="s">
        <v>59</v>
      </c>
      <c r="I3093" s="3" t="s">
        <v>7766</v>
      </c>
      <c r="J3093" s="3" t="s">
        <v>1590</v>
      </c>
      <c r="K3093" s="3" t="s">
        <v>4464</v>
      </c>
      <c r="L3093" s="3" t="s">
        <v>7806</v>
      </c>
      <c r="M3093" s="3" t="s">
        <v>32</v>
      </c>
      <c r="N3093" s="3">
        <f>IF(Broker_Trades[[#This Row],[Status]]="Complete",((Broker_Trades[[#This Row],[Sell Price]]-Broker_Trades[[#This Row],[Buy Price]])/Broker_Trades[[#This Row],[Buy Price]]),"")</f>
        <v>0.2331932773109244</v>
      </c>
      <c r="O30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113</v>
      </c>
      <c r="P3093" s="3">
        <f>IFERROR(Broker_Trades[[#This Row],[Return]]/Broker_Trades[[#This Row],[Time]],Broker_Trades[[#This Row],[Return]])</f>
        <v>2.0636573213356144E-3</v>
      </c>
    </row>
    <row r="3094" spans="1:16" x14ac:dyDescent="0.3">
      <c r="A3094">
        <v>3093</v>
      </c>
      <c r="B3094" s="3" t="s">
        <v>7807</v>
      </c>
      <c r="C3094" s="4">
        <v>44055.633333333331</v>
      </c>
      <c r="D3094" s="3" t="s">
        <v>159</v>
      </c>
      <c r="E3094" s="3" t="s">
        <v>162</v>
      </c>
      <c r="F3094" s="3" t="s">
        <v>163</v>
      </c>
      <c r="G3094">
        <v>1300</v>
      </c>
      <c r="H3094" s="3" t="s">
        <v>24</v>
      </c>
      <c r="I3094" s="3" t="s">
        <v>7766</v>
      </c>
      <c r="J3094" s="3" t="s">
        <v>7804</v>
      </c>
      <c r="K3094" s="3" t="s">
        <v>5183</v>
      </c>
      <c r="L3094" s="3" t="s">
        <v>5688</v>
      </c>
      <c r="M3094" s="3" t="s">
        <v>32</v>
      </c>
      <c r="N3094" s="3">
        <f>IF(Broker_Trades[[#This Row],[Status]]="Complete",((Broker_Trades[[#This Row],[Sell Price]]-Broker_Trades[[#This Row],[Buy Price]])/Broker_Trades[[#This Row],[Buy Price]]),"")</f>
        <v>0.22846441947565543</v>
      </c>
      <c r="O30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3094" s="3">
        <f>IFERROR(Broker_Trades[[#This Row],[Return]]/Broker_Trades[[#This Row],[Time]],Broker_Trades[[#This Row],[Return]])</f>
        <v>2.5384935497295047E-3</v>
      </c>
    </row>
    <row r="3095" spans="1:16" x14ac:dyDescent="0.3">
      <c r="A3095">
        <v>3094</v>
      </c>
      <c r="B3095" s="3" t="s">
        <v>7808</v>
      </c>
      <c r="C3095" s="4">
        <v>44055.632638888892</v>
      </c>
      <c r="D3095" s="3" t="s">
        <v>159</v>
      </c>
      <c r="E3095" s="3" t="s">
        <v>2777</v>
      </c>
      <c r="F3095" s="3" t="s">
        <v>2778</v>
      </c>
      <c r="G3095">
        <v>33</v>
      </c>
      <c r="H3095" s="3" t="s">
        <v>24</v>
      </c>
      <c r="I3095" s="3" t="s">
        <v>7766</v>
      </c>
      <c r="J3095" s="3" t="s">
        <v>7809</v>
      </c>
      <c r="K3095" s="3" t="s">
        <v>7630</v>
      </c>
      <c r="L3095" s="3" t="s">
        <v>4739</v>
      </c>
      <c r="M3095" s="3" t="s">
        <v>32</v>
      </c>
      <c r="N3095" s="3">
        <f>IF(Broker_Trades[[#This Row],[Status]]="Complete",((Broker_Trades[[#This Row],[Sell Price]]-Broker_Trades[[#This Row],[Buy Price]])/Broker_Trades[[#This Row],[Buy Price]]),"")</f>
        <v>0.22162162162162158</v>
      </c>
      <c r="O30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3095" s="3">
        <f>IFERROR(Broker_Trades[[#This Row],[Return]]/Broker_Trades[[#This Row],[Time]],Broker_Trades[[#This Row],[Return]])</f>
        <v>0.11081081081081079</v>
      </c>
    </row>
    <row r="3096" spans="1:16" x14ac:dyDescent="0.3">
      <c r="A3096">
        <v>3095</v>
      </c>
      <c r="B3096" s="3" t="s">
        <v>7810</v>
      </c>
      <c r="C3096" s="4">
        <v>44055.632638888892</v>
      </c>
      <c r="D3096" s="3" t="s">
        <v>159</v>
      </c>
      <c r="E3096" s="3" t="s">
        <v>1135</v>
      </c>
      <c r="F3096" s="3" t="s">
        <v>444</v>
      </c>
      <c r="G3096">
        <v>455</v>
      </c>
      <c r="H3096" s="3" t="s">
        <v>24</v>
      </c>
      <c r="I3096" s="3" t="s">
        <v>7766</v>
      </c>
      <c r="J3096" s="3" t="s">
        <v>4995</v>
      </c>
      <c r="K3096" s="3" t="s">
        <v>3668</v>
      </c>
      <c r="L3096" s="3" t="s">
        <v>7811</v>
      </c>
      <c r="M3096" s="3" t="s">
        <v>32</v>
      </c>
      <c r="N3096" s="3">
        <f>IF(Broker_Trades[[#This Row],[Status]]="Complete",((Broker_Trades[[#This Row],[Sell Price]]-Broker_Trades[[#This Row],[Buy Price]])/Broker_Trades[[#This Row],[Buy Price]]),"")</f>
        <v>0.21018518518518514</v>
      </c>
      <c r="O30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170</v>
      </c>
      <c r="P3096" s="3">
        <f>IFERROR(Broker_Trades[[#This Row],[Return]]/Broker_Trades[[#This Row],[Time]],Broker_Trades[[#This Row],[Return]])</f>
        <v>1.2363834422657949E-3</v>
      </c>
    </row>
    <row r="3097" spans="1:16" x14ac:dyDescent="0.3">
      <c r="A3097">
        <v>3096</v>
      </c>
      <c r="B3097" s="3" t="s">
        <v>7812</v>
      </c>
      <c r="C3097" s="4">
        <v>44054.790972222225</v>
      </c>
      <c r="D3097" s="3" t="s">
        <v>159</v>
      </c>
      <c r="E3097" s="3" t="s">
        <v>1020</v>
      </c>
      <c r="F3097" s="3" t="s">
        <v>1021</v>
      </c>
      <c r="G3097">
        <v>720</v>
      </c>
      <c r="H3097" s="3" t="s">
        <v>24</v>
      </c>
      <c r="I3097" s="3" t="s">
        <v>2695</v>
      </c>
      <c r="J3097" s="3" t="s">
        <v>2695</v>
      </c>
      <c r="K3097" s="3" t="s">
        <v>2695</v>
      </c>
      <c r="L3097" s="3" t="s">
        <v>2695</v>
      </c>
      <c r="M3097" s="3" t="s">
        <v>190</v>
      </c>
      <c r="N3097" s="3" t="str">
        <f>IF(Broker_Trades[[#This Row],[Status]]="Complete",((Broker_Trades[[#This Row],[Sell Price]]-Broker_Trades[[#This Row],[Buy Price]])/Broker_Trades[[#This Row],[Buy Price]]),"")</f>
        <v/>
      </c>
      <c r="O30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97" s="3" t="str">
        <f>IFERROR(Broker_Trades[[#This Row],[Return]]/Broker_Trades[[#This Row],[Time]],Broker_Trades[[#This Row],[Return]])</f>
        <v/>
      </c>
    </row>
    <row r="3098" spans="1:16" x14ac:dyDescent="0.3">
      <c r="A3098">
        <v>3097</v>
      </c>
      <c r="B3098" s="3" t="s">
        <v>7813</v>
      </c>
      <c r="C3098" s="4">
        <v>44054.790972222225</v>
      </c>
      <c r="D3098" s="3" t="s">
        <v>159</v>
      </c>
      <c r="E3098" s="3" t="s">
        <v>5181</v>
      </c>
      <c r="F3098" s="3" t="s">
        <v>5182</v>
      </c>
      <c r="G3098">
        <v>392</v>
      </c>
      <c r="H3098" s="3" t="s">
        <v>24</v>
      </c>
      <c r="I3098" s="3" t="s">
        <v>7766</v>
      </c>
      <c r="J3098" s="3" t="s">
        <v>7814</v>
      </c>
      <c r="K3098" s="3" t="s">
        <v>4200</v>
      </c>
      <c r="L3098" s="3" t="s">
        <v>7815</v>
      </c>
      <c r="M3098" s="3" t="s">
        <v>32</v>
      </c>
      <c r="N3098" s="3">
        <f>IF(Broker_Trades[[#This Row],[Status]]="Complete",((Broker_Trades[[#This Row],[Sell Price]]-Broker_Trades[[#This Row],[Buy Price]])/Broker_Trades[[#This Row],[Buy Price]]),"")</f>
        <v>0.16499852811304097</v>
      </c>
      <c r="O30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197</v>
      </c>
      <c r="P3098" s="3">
        <f>IFERROR(Broker_Trades[[#This Row],[Return]]/Broker_Trades[[#This Row],[Time]],Broker_Trades[[#This Row],[Return]])</f>
        <v>8.3755598026924352E-4</v>
      </c>
    </row>
    <row r="3099" spans="1:16" x14ac:dyDescent="0.3">
      <c r="A3099">
        <v>3098</v>
      </c>
      <c r="B3099" s="3" t="s">
        <v>7816</v>
      </c>
      <c r="C3099" s="4">
        <v>44054.790972222225</v>
      </c>
      <c r="D3099" s="3" t="s">
        <v>159</v>
      </c>
      <c r="E3099" s="3" t="s">
        <v>268</v>
      </c>
      <c r="F3099" s="3" t="s">
        <v>269</v>
      </c>
      <c r="G3099">
        <v>895</v>
      </c>
      <c r="H3099" s="3" t="s">
        <v>24</v>
      </c>
      <c r="I3099" s="3" t="s">
        <v>2695</v>
      </c>
      <c r="J3099" s="3" t="s">
        <v>2695</v>
      </c>
      <c r="K3099" s="3" t="s">
        <v>2695</v>
      </c>
      <c r="L3099" s="3" t="s">
        <v>2695</v>
      </c>
      <c r="M3099" s="3" t="s">
        <v>190</v>
      </c>
      <c r="N3099" s="3" t="str">
        <f>IF(Broker_Trades[[#This Row],[Status]]="Complete",((Broker_Trades[[#This Row],[Sell Price]]-Broker_Trades[[#This Row],[Buy Price]])/Broker_Trades[[#This Row],[Buy Price]]),"")</f>
        <v/>
      </c>
      <c r="O30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099" s="3" t="str">
        <f>IFERROR(Broker_Trades[[#This Row],[Return]]/Broker_Trades[[#This Row],[Time]],Broker_Trades[[#This Row],[Return]])</f>
        <v/>
      </c>
    </row>
    <row r="3100" spans="1:16" x14ac:dyDescent="0.3">
      <c r="A3100">
        <v>3099</v>
      </c>
      <c r="B3100" s="3" t="s">
        <v>7817</v>
      </c>
      <c r="C3100" s="4">
        <v>44054.790972222225</v>
      </c>
      <c r="D3100" s="3" t="s">
        <v>159</v>
      </c>
      <c r="E3100" s="3" t="s">
        <v>391</v>
      </c>
      <c r="F3100" s="3" t="s">
        <v>392</v>
      </c>
      <c r="G3100">
        <v>310</v>
      </c>
      <c r="H3100" s="3" t="s">
        <v>24</v>
      </c>
      <c r="I3100" s="3" t="s">
        <v>2695</v>
      </c>
      <c r="J3100" s="3" t="s">
        <v>2695</v>
      </c>
      <c r="K3100" s="3" t="s">
        <v>2695</v>
      </c>
      <c r="L3100" s="3" t="s">
        <v>2695</v>
      </c>
      <c r="M3100" s="3" t="s">
        <v>190</v>
      </c>
      <c r="N3100" s="3" t="str">
        <f>IF(Broker_Trades[[#This Row],[Status]]="Complete",((Broker_Trades[[#This Row],[Sell Price]]-Broker_Trades[[#This Row],[Buy Price]])/Broker_Trades[[#This Row],[Buy Price]]),"")</f>
        <v/>
      </c>
      <c r="O31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00" s="3" t="str">
        <f>IFERROR(Broker_Trades[[#This Row],[Return]]/Broker_Trades[[#This Row],[Time]],Broker_Trades[[#This Row],[Return]])</f>
        <v/>
      </c>
    </row>
    <row r="3101" spans="1:16" x14ac:dyDescent="0.3">
      <c r="A3101">
        <v>3100</v>
      </c>
      <c r="B3101" s="3" t="s">
        <v>7818</v>
      </c>
      <c r="C3101" s="4">
        <v>44054.790972222225</v>
      </c>
      <c r="D3101" s="3" t="s">
        <v>159</v>
      </c>
      <c r="E3101" s="3" t="s">
        <v>5187</v>
      </c>
      <c r="F3101" s="3" t="s">
        <v>4160</v>
      </c>
      <c r="G3101">
        <v>3350</v>
      </c>
      <c r="H3101" s="3" t="s">
        <v>24</v>
      </c>
      <c r="I3101" s="3" t="s">
        <v>2695</v>
      </c>
      <c r="J3101" s="3" t="s">
        <v>2695</v>
      </c>
      <c r="K3101" s="3" t="s">
        <v>2695</v>
      </c>
      <c r="L3101" s="3" t="s">
        <v>2695</v>
      </c>
      <c r="M3101" s="3" t="s">
        <v>190</v>
      </c>
      <c r="N3101" s="3" t="str">
        <f>IF(Broker_Trades[[#This Row],[Status]]="Complete",((Broker_Trades[[#This Row],[Sell Price]]-Broker_Trades[[#This Row],[Buy Price]])/Broker_Trades[[#This Row],[Buy Price]]),"")</f>
        <v/>
      </c>
      <c r="O31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01" s="3" t="str">
        <f>IFERROR(Broker_Trades[[#This Row],[Return]]/Broker_Trades[[#This Row],[Time]],Broker_Trades[[#This Row],[Return]])</f>
        <v/>
      </c>
    </row>
    <row r="3102" spans="1:16" x14ac:dyDescent="0.3">
      <c r="A3102">
        <v>3101</v>
      </c>
      <c r="B3102" s="3" t="s">
        <v>7819</v>
      </c>
      <c r="C3102" s="4">
        <v>44054.790972222225</v>
      </c>
      <c r="D3102" s="3" t="s">
        <v>159</v>
      </c>
      <c r="E3102" s="3" t="s">
        <v>1007</v>
      </c>
      <c r="F3102" s="3" t="s">
        <v>1008</v>
      </c>
      <c r="G3102">
        <v>1015</v>
      </c>
      <c r="H3102" s="3" t="s">
        <v>24</v>
      </c>
      <c r="I3102" s="3" t="s">
        <v>7766</v>
      </c>
      <c r="J3102" s="3" t="s">
        <v>7820</v>
      </c>
      <c r="K3102" s="3" t="s">
        <v>7630</v>
      </c>
      <c r="L3102" s="3" t="s">
        <v>7821</v>
      </c>
      <c r="M3102" s="3" t="s">
        <v>32</v>
      </c>
      <c r="N3102" s="3">
        <f>IF(Broker_Trades[[#This Row],[Status]]="Complete",((Broker_Trades[[#This Row],[Sell Price]]-Broker_Trades[[#This Row],[Buy Price]])/Broker_Trades[[#This Row],[Buy Price]]),"")</f>
        <v>7.4085733774069892E-2</v>
      </c>
      <c r="O31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3102" s="3">
        <f>IFERROR(Broker_Trades[[#This Row],[Return]]/Broker_Trades[[#This Row],[Time]],Broker_Trades[[#This Row],[Return]])</f>
        <v>3.7042866887034946E-2</v>
      </c>
    </row>
    <row r="3103" spans="1:16" x14ac:dyDescent="0.3">
      <c r="A3103">
        <v>3102</v>
      </c>
      <c r="B3103" s="3" t="s">
        <v>7822</v>
      </c>
      <c r="C3103" s="4">
        <v>44054.790972222225</v>
      </c>
      <c r="D3103" s="3" t="s">
        <v>159</v>
      </c>
      <c r="E3103" s="3" t="s">
        <v>7823</v>
      </c>
      <c r="F3103" s="3" t="s">
        <v>665</v>
      </c>
      <c r="G3103">
        <v>3665</v>
      </c>
      <c r="H3103" s="3" t="s">
        <v>24</v>
      </c>
      <c r="I3103" s="3" t="s">
        <v>7766</v>
      </c>
      <c r="J3103" s="3" t="s">
        <v>3623</v>
      </c>
      <c r="K3103" s="3" t="s">
        <v>7824</v>
      </c>
      <c r="L3103" s="3" t="s">
        <v>7825</v>
      </c>
      <c r="M3103" s="3" t="s">
        <v>32</v>
      </c>
      <c r="N3103" s="3">
        <f>IF(Broker_Trades[[#This Row],[Status]]="Complete",((Broker_Trades[[#This Row],[Sell Price]]-Broker_Trades[[#This Row],[Buy Price]])/Broker_Trades[[#This Row],[Buy Price]]),"")</f>
        <v>0.31565836298932387</v>
      </c>
      <c r="O31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364</v>
      </c>
      <c r="P3103" s="3">
        <f>IFERROR(Broker_Trades[[#This Row],[Return]]/Broker_Trades[[#This Row],[Time]],Broker_Trades[[#This Row],[Return]])</f>
        <v>8.6719330491572487E-4</v>
      </c>
    </row>
    <row r="3104" spans="1:16" x14ac:dyDescent="0.3">
      <c r="A3104">
        <v>3103</v>
      </c>
      <c r="B3104" s="3" t="s">
        <v>7826</v>
      </c>
      <c r="C3104" s="4">
        <v>44054.790972222225</v>
      </c>
      <c r="D3104" s="3" t="s">
        <v>159</v>
      </c>
      <c r="E3104" s="3" t="s">
        <v>1073</v>
      </c>
      <c r="F3104" s="3" t="s">
        <v>1074</v>
      </c>
      <c r="G3104">
        <v>86</v>
      </c>
      <c r="H3104" s="3" t="s">
        <v>24</v>
      </c>
      <c r="I3104" s="3" t="s">
        <v>7766</v>
      </c>
      <c r="J3104" s="3" t="s">
        <v>4615</v>
      </c>
      <c r="K3104" s="3" t="s">
        <v>4584</v>
      </c>
      <c r="L3104" s="3" t="s">
        <v>4824</v>
      </c>
      <c r="M3104" s="3" t="s">
        <v>32</v>
      </c>
      <c r="N3104" s="3">
        <f>IF(Broker_Trades[[#This Row],[Status]]="Complete",((Broker_Trades[[#This Row],[Sell Price]]-Broker_Trades[[#This Row],[Buy Price]])/Broker_Trades[[#This Row],[Buy Price]]),"")</f>
        <v>0.47457627118644069</v>
      </c>
      <c r="O31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98</v>
      </c>
      <c r="P3104" s="3">
        <f>IFERROR(Broker_Trades[[#This Row],[Return]]/Broker_Trades[[#This Row],[Time]],Broker_Trades[[#This Row],[Return]])</f>
        <v>4.8426150121065378E-3</v>
      </c>
    </row>
    <row r="3105" spans="1:16" x14ac:dyDescent="0.3">
      <c r="A3105">
        <v>3104</v>
      </c>
      <c r="B3105" s="3" t="s">
        <v>7827</v>
      </c>
      <c r="C3105" s="4">
        <v>44054.790972222225</v>
      </c>
      <c r="D3105" s="3" t="s">
        <v>159</v>
      </c>
      <c r="E3105" s="3" t="s">
        <v>2569</v>
      </c>
      <c r="F3105" s="3" t="s">
        <v>2570</v>
      </c>
      <c r="G3105">
        <v>790</v>
      </c>
      <c r="H3105" s="3" t="s">
        <v>24</v>
      </c>
      <c r="I3105" s="3" t="s">
        <v>7766</v>
      </c>
      <c r="J3105" s="3" t="s">
        <v>7828</v>
      </c>
      <c r="K3105" s="3" t="s">
        <v>3469</v>
      </c>
      <c r="L3105" s="3" t="s">
        <v>7829</v>
      </c>
      <c r="M3105" s="3" t="s">
        <v>32</v>
      </c>
      <c r="N3105" s="3">
        <f>IF(Broker_Trades[[#This Row],[Status]]="Complete",((Broker_Trades[[#This Row],[Sell Price]]-Broker_Trades[[#This Row],[Buy Price]])/Broker_Trades[[#This Row],[Buy Price]]),"")</f>
        <v>0.37045681893964666</v>
      </c>
      <c r="O31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175</v>
      </c>
      <c r="P3105" s="3">
        <f>IFERROR(Broker_Trades[[#This Row],[Return]]/Broker_Trades[[#This Row],[Time]],Broker_Trades[[#This Row],[Return]])</f>
        <v>2.1168961082265523E-3</v>
      </c>
    </row>
    <row r="3106" spans="1:16" x14ac:dyDescent="0.3">
      <c r="A3106">
        <v>3105</v>
      </c>
      <c r="B3106" s="3" t="s">
        <v>7830</v>
      </c>
      <c r="C3106" s="4">
        <v>44054.790277777778</v>
      </c>
      <c r="D3106" s="3" t="s">
        <v>34</v>
      </c>
      <c r="E3106" s="3" t="s">
        <v>1508</v>
      </c>
      <c r="F3106" s="3" t="s">
        <v>1509</v>
      </c>
      <c r="G3106">
        <v>1645</v>
      </c>
      <c r="H3106" s="3" t="s">
        <v>24</v>
      </c>
      <c r="I3106" s="3" t="s">
        <v>7766</v>
      </c>
      <c r="J3106" s="3" t="s">
        <v>7831</v>
      </c>
      <c r="K3106" s="3" t="s">
        <v>4827</v>
      </c>
      <c r="L3106" s="3" t="s">
        <v>7832</v>
      </c>
      <c r="M3106" s="3" t="s">
        <v>32</v>
      </c>
      <c r="N3106" s="3">
        <f>IF(Broker_Trades[[#This Row],[Status]]="Complete",((Broker_Trades[[#This Row],[Sell Price]]-Broker_Trades[[#This Row],[Buy Price]])/Broker_Trades[[#This Row],[Buy Price]]),"")</f>
        <v>0.20071697566628049</v>
      </c>
      <c r="O31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120</v>
      </c>
      <c r="P3106" s="3">
        <f>IFERROR(Broker_Trades[[#This Row],[Return]]/Broker_Trades[[#This Row],[Time]],Broker_Trades[[#This Row],[Return]])</f>
        <v>1.6726414638856709E-3</v>
      </c>
    </row>
    <row r="3107" spans="1:16" x14ac:dyDescent="0.3">
      <c r="A3107">
        <v>3106</v>
      </c>
      <c r="B3107" s="3" t="s">
        <v>7833</v>
      </c>
      <c r="C3107" s="4">
        <v>44054.790277777778</v>
      </c>
      <c r="D3107" s="3" t="s">
        <v>34</v>
      </c>
      <c r="E3107" s="3" t="s">
        <v>1020</v>
      </c>
      <c r="F3107" s="3" t="s">
        <v>1021</v>
      </c>
      <c r="G3107">
        <v>750</v>
      </c>
      <c r="H3107" s="3" t="s">
        <v>24</v>
      </c>
      <c r="I3107" s="3" t="s">
        <v>2695</v>
      </c>
      <c r="J3107" s="3" t="s">
        <v>2695</v>
      </c>
      <c r="K3107" s="3" t="s">
        <v>2695</v>
      </c>
      <c r="L3107" s="3" t="s">
        <v>2695</v>
      </c>
      <c r="M3107" s="3" t="s">
        <v>190</v>
      </c>
      <c r="N3107" s="3" t="str">
        <f>IF(Broker_Trades[[#This Row],[Status]]="Complete",((Broker_Trades[[#This Row],[Sell Price]]-Broker_Trades[[#This Row],[Buy Price]])/Broker_Trades[[#This Row],[Buy Price]]),"")</f>
        <v/>
      </c>
      <c r="O31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07" s="3" t="str">
        <f>IFERROR(Broker_Trades[[#This Row],[Return]]/Broker_Trades[[#This Row],[Time]],Broker_Trades[[#This Row],[Return]])</f>
        <v/>
      </c>
    </row>
    <row r="3108" spans="1:16" x14ac:dyDescent="0.3">
      <c r="A3108">
        <v>3107</v>
      </c>
      <c r="B3108" s="3" t="s">
        <v>7834</v>
      </c>
      <c r="C3108" s="4">
        <v>44054.790277777778</v>
      </c>
      <c r="D3108" s="3" t="s">
        <v>34</v>
      </c>
      <c r="E3108" s="3" t="s">
        <v>646</v>
      </c>
      <c r="F3108" s="3" t="s">
        <v>647</v>
      </c>
      <c r="G3108">
        <v>3400</v>
      </c>
      <c r="H3108" s="3" t="s">
        <v>24</v>
      </c>
      <c r="I3108" s="3" t="s">
        <v>7766</v>
      </c>
      <c r="J3108" s="3" t="s">
        <v>7835</v>
      </c>
      <c r="K3108" s="3" t="s">
        <v>5261</v>
      </c>
      <c r="L3108" s="3" t="s">
        <v>7836</v>
      </c>
      <c r="M3108" s="3" t="s">
        <v>32</v>
      </c>
      <c r="N3108" s="3">
        <f>IF(Broker_Trades[[#This Row],[Status]]="Complete",((Broker_Trades[[#This Row],[Sell Price]]-Broker_Trades[[#This Row],[Buy Price]])/Broker_Trades[[#This Row],[Buy Price]]),"")</f>
        <v>0.10935297885970535</v>
      </c>
      <c r="O31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89</v>
      </c>
      <c r="P3108" s="3">
        <f>IFERROR(Broker_Trades[[#This Row],[Return]]/Broker_Trades[[#This Row],[Time]],Broker_Trades[[#This Row],[Return]])</f>
        <v>1.2286851557270265E-3</v>
      </c>
    </row>
    <row r="3109" spans="1:16" x14ac:dyDescent="0.3">
      <c r="A3109">
        <v>3108</v>
      </c>
      <c r="B3109" s="3" t="s">
        <v>7837</v>
      </c>
      <c r="C3109" s="4">
        <v>44054.790277777778</v>
      </c>
      <c r="D3109" s="3" t="s">
        <v>161</v>
      </c>
      <c r="E3109" s="3" t="s">
        <v>1808</v>
      </c>
      <c r="F3109" s="3" t="s">
        <v>1809</v>
      </c>
      <c r="G3109">
        <v>335</v>
      </c>
      <c r="H3109" s="3" t="s">
        <v>24</v>
      </c>
      <c r="I3109" s="3" t="s">
        <v>7766</v>
      </c>
      <c r="J3109" s="3" t="s">
        <v>4789</v>
      </c>
      <c r="K3109" s="3" t="s">
        <v>7140</v>
      </c>
      <c r="L3109" s="3" t="s">
        <v>7838</v>
      </c>
      <c r="M3109" s="3" t="s">
        <v>32</v>
      </c>
      <c r="N3109" s="3">
        <f>IF(Broker_Trades[[#This Row],[Status]]="Complete",((Broker_Trades[[#This Row],[Sell Price]]-Broker_Trades[[#This Row],[Buy Price]])/Broker_Trades[[#This Row],[Buy Price]]),"")</f>
        <v>0.11409836065573774</v>
      </c>
      <c r="O31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3109" s="3">
        <f>IFERROR(Broker_Trades[[#This Row],[Return]]/Broker_Trades[[#This Row],[Time]],Broker_Trades[[#This Row],[Return]])</f>
        <v>8.1498829039812672E-3</v>
      </c>
    </row>
    <row r="3110" spans="1:16" x14ac:dyDescent="0.3">
      <c r="A3110">
        <v>3109</v>
      </c>
      <c r="B3110" s="3" t="s">
        <v>7839</v>
      </c>
      <c r="C3110" s="4">
        <v>44054.790277777778</v>
      </c>
      <c r="D3110" s="3" t="s">
        <v>354</v>
      </c>
      <c r="E3110" s="3" t="s">
        <v>342</v>
      </c>
      <c r="F3110" s="3" t="s">
        <v>343</v>
      </c>
      <c r="G3110">
        <v>805</v>
      </c>
      <c r="H3110" s="3" t="s">
        <v>24</v>
      </c>
      <c r="I3110" s="3" t="s">
        <v>7766</v>
      </c>
      <c r="J3110" s="3" t="s">
        <v>7840</v>
      </c>
      <c r="K3110" s="3" t="s">
        <v>6772</v>
      </c>
      <c r="L3110" s="3" t="s">
        <v>7841</v>
      </c>
      <c r="M3110" s="3" t="s">
        <v>32</v>
      </c>
      <c r="N3110" s="3">
        <f>IF(Broker_Trades[[#This Row],[Status]]="Complete",((Broker_Trades[[#This Row],[Sell Price]]-Broker_Trades[[#This Row],[Buy Price]])/Broker_Trades[[#This Row],[Buy Price]]),"")</f>
        <v>5.3084832904884263E-2</v>
      </c>
      <c r="O31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3110" s="3">
        <f>IFERROR(Broker_Trades[[#This Row],[Return]]/Broker_Trades[[#This Row],[Time]],Broker_Trades[[#This Row],[Return]])</f>
        <v>1.4347252136455205E-3</v>
      </c>
    </row>
    <row r="3111" spans="1:16" x14ac:dyDescent="0.3">
      <c r="A3111">
        <v>3110</v>
      </c>
      <c r="B3111" s="3" t="s">
        <v>7842</v>
      </c>
      <c r="C3111" s="4">
        <v>44054.678472222222</v>
      </c>
      <c r="D3111" s="3" t="s">
        <v>161</v>
      </c>
      <c r="E3111" s="3" t="s">
        <v>110</v>
      </c>
      <c r="F3111" s="3" t="s">
        <v>111</v>
      </c>
      <c r="G3111">
        <v>803</v>
      </c>
      <c r="H3111" s="3" t="s">
        <v>24</v>
      </c>
      <c r="I3111" s="3" t="s">
        <v>7766</v>
      </c>
      <c r="J3111" s="3" t="s">
        <v>7843</v>
      </c>
      <c r="K3111" s="3" t="s">
        <v>5653</v>
      </c>
      <c r="L3111" s="3" t="s">
        <v>936</v>
      </c>
      <c r="M3111" s="3" t="s">
        <v>32</v>
      </c>
      <c r="N3111" s="3">
        <f>IF(Broker_Trades[[#This Row],[Status]]="Complete",((Broker_Trades[[#This Row],[Sell Price]]-Broker_Trades[[#This Row],[Buy Price]])/Broker_Trades[[#This Row],[Buy Price]]),"")</f>
        <v>8.8426176311519708E-2</v>
      </c>
      <c r="O31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3111" s="3">
        <f>IFERROR(Broker_Trades[[#This Row],[Return]]/Broker_Trades[[#This Row],[Time]],Broker_Trades[[#This Row],[Return]])</f>
        <v>1.0403079566061143E-3</v>
      </c>
    </row>
    <row r="3112" spans="1:16" x14ac:dyDescent="0.3">
      <c r="A3112">
        <v>3111</v>
      </c>
      <c r="B3112" s="3" t="s">
        <v>7844</v>
      </c>
      <c r="C3112" s="4">
        <v>44054.678472222222</v>
      </c>
      <c r="D3112" s="3" t="s">
        <v>161</v>
      </c>
      <c r="E3112" s="3" t="s">
        <v>1772</v>
      </c>
      <c r="F3112" s="3" t="s">
        <v>1773</v>
      </c>
      <c r="G3112">
        <v>386</v>
      </c>
      <c r="H3112" s="3" t="s">
        <v>59</v>
      </c>
      <c r="I3112" s="3" t="s">
        <v>2695</v>
      </c>
      <c r="J3112" s="3" t="s">
        <v>2695</v>
      </c>
      <c r="K3112" s="3" t="s">
        <v>2695</v>
      </c>
      <c r="L3112" s="3" t="s">
        <v>2695</v>
      </c>
      <c r="M3112" s="3" t="s">
        <v>190</v>
      </c>
      <c r="N3112" s="3" t="str">
        <f>IF(Broker_Trades[[#This Row],[Status]]="Complete",((Broker_Trades[[#This Row],[Sell Price]]-Broker_Trades[[#This Row],[Buy Price]])/Broker_Trades[[#This Row],[Buy Price]]),"")</f>
        <v/>
      </c>
      <c r="O31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12" s="3" t="str">
        <f>IFERROR(Broker_Trades[[#This Row],[Return]]/Broker_Trades[[#This Row],[Time]],Broker_Trades[[#This Row],[Return]])</f>
        <v/>
      </c>
    </row>
    <row r="3113" spans="1:16" x14ac:dyDescent="0.3">
      <c r="A3113">
        <v>3112</v>
      </c>
      <c r="B3113" s="3" t="s">
        <v>7845</v>
      </c>
      <c r="C3113" s="4">
        <v>44054.678472222222</v>
      </c>
      <c r="D3113" s="3" t="s">
        <v>161</v>
      </c>
      <c r="E3113" s="3" t="s">
        <v>1007</v>
      </c>
      <c r="F3113" s="3" t="s">
        <v>1008</v>
      </c>
      <c r="G3113">
        <v>905</v>
      </c>
      <c r="H3113" s="3" t="s">
        <v>59</v>
      </c>
      <c r="I3113" s="3" t="s">
        <v>2695</v>
      </c>
      <c r="J3113" s="3" t="s">
        <v>2695</v>
      </c>
      <c r="K3113" s="3" t="s">
        <v>2695</v>
      </c>
      <c r="L3113" s="3" t="s">
        <v>2695</v>
      </c>
      <c r="M3113" s="3" t="s">
        <v>190</v>
      </c>
      <c r="N3113" s="3" t="str">
        <f>IF(Broker_Trades[[#This Row],[Status]]="Complete",((Broker_Trades[[#This Row],[Sell Price]]-Broker_Trades[[#This Row],[Buy Price]])/Broker_Trades[[#This Row],[Buy Price]]),"")</f>
        <v/>
      </c>
      <c r="O31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13" s="3" t="str">
        <f>IFERROR(Broker_Trades[[#This Row],[Return]]/Broker_Trades[[#This Row],[Time]],Broker_Trades[[#This Row],[Return]])</f>
        <v/>
      </c>
    </row>
    <row r="3114" spans="1:16" x14ac:dyDescent="0.3">
      <c r="A3114">
        <v>3113</v>
      </c>
      <c r="B3114" s="3" t="s">
        <v>7846</v>
      </c>
      <c r="C3114" s="4">
        <v>44054.678472222222</v>
      </c>
      <c r="D3114" s="3" t="s">
        <v>161</v>
      </c>
      <c r="E3114" s="3" t="s">
        <v>391</v>
      </c>
      <c r="F3114" s="3" t="s">
        <v>392</v>
      </c>
      <c r="G3114">
        <v>270</v>
      </c>
      <c r="H3114" s="3" t="s">
        <v>59</v>
      </c>
      <c r="I3114" s="3" t="s">
        <v>2695</v>
      </c>
      <c r="J3114" s="3" t="s">
        <v>2695</v>
      </c>
      <c r="K3114" s="3" t="s">
        <v>2695</v>
      </c>
      <c r="L3114" s="3" t="s">
        <v>2695</v>
      </c>
      <c r="M3114" s="3" t="s">
        <v>190</v>
      </c>
      <c r="N3114" s="3" t="str">
        <f>IF(Broker_Trades[[#This Row],[Status]]="Complete",((Broker_Trades[[#This Row],[Sell Price]]-Broker_Trades[[#This Row],[Buy Price]])/Broker_Trades[[#This Row],[Buy Price]]),"")</f>
        <v/>
      </c>
      <c r="O31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14" s="3" t="str">
        <f>IFERROR(Broker_Trades[[#This Row],[Return]]/Broker_Trades[[#This Row],[Time]],Broker_Trades[[#This Row],[Return]])</f>
        <v/>
      </c>
    </row>
    <row r="3115" spans="1:16" x14ac:dyDescent="0.3">
      <c r="A3115">
        <v>3114</v>
      </c>
      <c r="B3115" s="3" t="s">
        <v>7847</v>
      </c>
      <c r="C3115" s="4">
        <v>44054.678472222222</v>
      </c>
      <c r="D3115" s="3" t="s">
        <v>222</v>
      </c>
      <c r="E3115" s="3" t="s">
        <v>2569</v>
      </c>
      <c r="F3115" s="3" t="s">
        <v>2570</v>
      </c>
      <c r="G3115">
        <v>943</v>
      </c>
      <c r="H3115" s="3" t="s">
        <v>24</v>
      </c>
      <c r="I3115" s="3" t="s">
        <v>7766</v>
      </c>
      <c r="J3115" s="3" t="s">
        <v>7828</v>
      </c>
      <c r="K3115" s="3" t="s">
        <v>7848</v>
      </c>
      <c r="L3115" s="3" t="s">
        <v>3564</v>
      </c>
      <c r="M3115" s="3" t="s">
        <v>32</v>
      </c>
      <c r="N3115" s="3">
        <f>IF(Broker_Trades[[#This Row],[Status]]="Complete",((Broker_Trades[[#This Row],[Sell Price]]-Broker_Trades[[#This Row],[Buy Price]])/Broker_Trades[[#This Row],[Buy Price]]),"")</f>
        <v>0.60053351117039022</v>
      </c>
      <c r="O31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231</v>
      </c>
      <c r="P3115" s="3">
        <f>IFERROR(Broker_Trades[[#This Row],[Return]]/Broker_Trades[[#This Row],[Time]],Broker_Trades[[#This Row],[Return]])</f>
        <v>2.5997121695687888E-3</v>
      </c>
    </row>
    <row r="3116" spans="1:16" x14ac:dyDescent="0.3">
      <c r="A3116">
        <v>3115</v>
      </c>
      <c r="B3116" s="3" t="s">
        <v>7849</v>
      </c>
      <c r="C3116" s="4">
        <v>44054.678472222222</v>
      </c>
      <c r="D3116" s="3" t="s">
        <v>222</v>
      </c>
      <c r="E3116" s="3" t="s">
        <v>7850</v>
      </c>
      <c r="F3116" s="3" t="s">
        <v>7851</v>
      </c>
      <c r="G3116">
        <v>360</v>
      </c>
      <c r="H3116" s="3" t="s">
        <v>24</v>
      </c>
      <c r="I3116" s="3" t="s">
        <v>7766</v>
      </c>
      <c r="J3116" s="3" t="s">
        <v>4919</v>
      </c>
      <c r="K3116" s="3" t="s">
        <v>7238</v>
      </c>
      <c r="L3116" s="3" t="s">
        <v>5635</v>
      </c>
      <c r="M3116" s="3" t="s">
        <v>32</v>
      </c>
      <c r="N3116" s="3">
        <f>IF(Broker_Trades[[#This Row],[Status]]="Complete",((Broker_Trades[[#This Row],[Sell Price]]-Broker_Trades[[#This Row],[Buy Price]])/Broker_Trades[[#This Row],[Buy Price]]),"")</f>
        <v>0.24053965120105308</v>
      </c>
      <c r="O31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3116" s="3">
        <f>IFERROR(Broker_Trades[[#This Row],[Return]]/Broker_Trades[[#This Row],[Time]],Broker_Trades[[#This Row],[Return]])</f>
        <v>2.0044970933421089E-2</v>
      </c>
    </row>
    <row r="3117" spans="1:16" x14ac:dyDescent="0.3">
      <c r="A3117">
        <v>3116</v>
      </c>
      <c r="B3117" s="3" t="s">
        <v>7852</v>
      </c>
      <c r="C3117" s="4">
        <v>44054.678472222222</v>
      </c>
      <c r="D3117" s="3" t="s">
        <v>6721</v>
      </c>
      <c r="E3117" s="3" t="s">
        <v>1538</v>
      </c>
      <c r="F3117" s="3" t="s">
        <v>1539</v>
      </c>
      <c r="G3117">
        <v>1033</v>
      </c>
      <c r="H3117" s="3" t="s">
        <v>2852</v>
      </c>
      <c r="I3117" s="3" t="s">
        <v>2695</v>
      </c>
      <c r="J3117" s="3" t="s">
        <v>2695</v>
      </c>
      <c r="K3117" s="3" t="s">
        <v>2695</v>
      </c>
      <c r="L3117" s="3" t="s">
        <v>2695</v>
      </c>
      <c r="M3117" s="3" t="s">
        <v>190</v>
      </c>
      <c r="N3117" s="3" t="str">
        <f>IF(Broker_Trades[[#This Row],[Status]]="Complete",((Broker_Trades[[#This Row],[Sell Price]]-Broker_Trades[[#This Row],[Buy Price]])/Broker_Trades[[#This Row],[Buy Price]]),"")</f>
        <v/>
      </c>
      <c r="O31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17" s="3" t="str">
        <f>IFERROR(Broker_Trades[[#This Row],[Return]]/Broker_Trades[[#This Row],[Time]],Broker_Trades[[#This Row],[Return]])</f>
        <v/>
      </c>
    </row>
    <row r="3118" spans="1:16" x14ac:dyDescent="0.3">
      <c r="A3118">
        <v>3117</v>
      </c>
      <c r="B3118" s="3" t="s">
        <v>7853</v>
      </c>
      <c r="C3118" s="4">
        <v>44054.678472222222</v>
      </c>
      <c r="D3118" s="3" t="s">
        <v>6721</v>
      </c>
      <c r="E3118" s="3" t="s">
        <v>1039</v>
      </c>
      <c r="F3118" s="3" t="s">
        <v>1039</v>
      </c>
      <c r="G3118">
        <v>213</v>
      </c>
      <c r="H3118" s="3" t="s">
        <v>2852</v>
      </c>
      <c r="I3118" s="3" t="s">
        <v>2695</v>
      </c>
      <c r="J3118" s="3" t="s">
        <v>2695</v>
      </c>
      <c r="K3118" s="3" t="s">
        <v>2695</v>
      </c>
      <c r="L3118" s="3" t="s">
        <v>2695</v>
      </c>
      <c r="M3118" s="3" t="s">
        <v>190</v>
      </c>
      <c r="N3118" s="3" t="str">
        <f>IF(Broker_Trades[[#This Row],[Status]]="Complete",((Broker_Trades[[#This Row],[Sell Price]]-Broker_Trades[[#This Row],[Buy Price]])/Broker_Trades[[#This Row],[Buy Price]]),"")</f>
        <v/>
      </c>
      <c r="O31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18" s="3" t="str">
        <f>IFERROR(Broker_Trades[[#This Row],[Return]]/Broker_Trades[[#This Row],[Time]],Broker_Trades[[#This Row],[Return]])</f>
        <v/>
      </c>
    </row>
    <row r="3119" spans="1:16" x14ac:dyDescent="0.3">
      <c r="A3119">
        <v>3118</v>
      </c>
      <c r="B3119" s="3" t="s">
        <v>7854</v>
      </c>
      <c r="C3119" s="4">
        <v>44054.677777777775</v>
      </c>
      <c r="D3119" s="3" t="s">
        <v>354</v>
      </c>
      <c r="E3119" s="3" t="s">
        <v>391</v>
      </c>
      <c r="F3119" s="3" t="s">
        <v>392</v>
      </c>
      <c r="G3119">
        <v>232</v>
      </c>
      <c r="H3119" s="3" t="s">
        <v>2852</v>
      </c>
      <c r="I3119" s="3" t="s">
        <v>2695</v>
      </c>
      <c r="J3119" s="3" t="s">
        <v>2695</v>
      </c>
      <c r="K3119" s="3" t="s">
        <v>7766</v>
      </c>
      <c r="L3119" s="3" t="s">
        <v>7855</v>
      </c>
      <c r="M3119" s="3" t="s">
        <v>19</v>
      </c>
      <c r="N3119" s="3" t="str">
        <f>IF(Broker_Trades[[#This Row],[Status]]="Complete",((Broker_Trades[[#This Row],[Sell Price]]-Broker_Trades[[#This Row],[Buy Price]])/Broker_Trades[[#This Row],[Buy Price]]),"")</f>
        <v/>
      </c>
      <c r="O31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19" s="3" t="str">
        <f>IFERROR(Broker_Trades[[#This Row],[Return]]/Broker_Trades[[#This Row],[Time]],Broker_Trades[[#This Row],[Return]])</f>
        <v/>
      </c>
    </row>
    <row r="3120" spans="1:16" x14ac:dyDescent="0.3">
      <c r="A3120">
        <v>3119</v>
      </c>
      <c r="B3120" s="3" t="s">
        <v>7856</v>
      </c>
      <c r="C3120" s="4">
        <v>44054.677777777775</v>
      </c>
      <c r="D3120" s="3" t="s">
        <v>354</v>
      </c>
      <c r="E3120" s="3" t="s">
        <v>268</v>
      </c>
      <c r="F3120" s="3" t="s">
        <v>269</v>
      </c>
      <c r="G3120">
        <v>1005</v>
      </c>
      <c r="H3120" s="3" t="s">
        <v>24</v>
      </c>
      <c r="I3120" s="3" t="s">
        <v>2695</v>
      </c>
      <c r="J3120" s="3" t="s">
        <v>2695</v>
      </c>
      <c r="K3120" s="3" t="s">
        <v>2695</v>
      </c>
      <c r="L3120" s="3" t="s">
        <v>2695</v>
      </c>
      <c r="M3120" s="3" t="s">
        <v>190</v>
      </c>
      <c r="N3120" s="3" t="str">
        <f>IF(Broker_Trades[[#This Row],[Status]]="Complete",((Broker_Trades[[#This Row],[Sell Price]]-Broker_Trades[[#This Row],[Buy Price]])/Broker_Trades[[#This Row],[Buy Price]]),"")</f>
        <v/>
      </c>
      <c r="O31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20" s="3" t="str">
        <f>IFERROR(Broker_Trades[[#This Row],[Return]]/Broker_Trades[[#This Row],[Time]],Broker_Trades[[#This Row],[Return]])</f>
        <v/>
      </c>
    </row>
    <row r="3121" spans="1:16" x14ac:dyDescent="0.3">
      <c r="A3121">
        <v>3120</v>
      </c>
      <c r="B3121" s="3" t="s">
        <v>7857</v>
      </c>
      <c r="C3121" s="4">
        <v>44054.677777777775</v>
      </c>
      <c r="D3121" s="3" t="s">
        <v>354</v>
      </c>
      <c r="E3121" s="3" t="s">
        <v>7858</v>
      </c>
      <c r="F3121" s="3" t="s">
        <v>601</v>
      </c>
      <c r="G3121">
        <v>385</v>
      </c>
      <c r="H3121" s="3" t="s">
        <v>24</v>
      </c>
      <c r="I3121" s="3" t="s">
        <v>7766</v>
      </c>
      <c r="J3121" s="3" t="s">
        <v>7859</v>
      </c>
      <c r="K3121" s="3" t="s">
        <v>3048</v>
      </c>
      <c r="L3121" s="3" t="s">
        <v>4843</v>
      </c>
      <c r="M3121" s="3" t="s">
        <v>32</v>
      </c>
      <c r="N3121" s="3">
        <f>IF(Broker_Trades[[#This Row],[Status]]="Complete",((Broker_Trades[[#This Row],[Sell Price]]-Broker_Trades[[#This Row],[Buy Price]])/Broker_Trades[[#This Row],[Buy Price]]),"")</f>
        <v>0.37323446327683613</v>
      </c>
      <c r="O31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181</v>
      </c>
      <c r="P3121" s="3">
        <f>IFERROR(Broker_Trades[[#This Row],[Return]]/Broker_Trades[[#This Row],[Time]],Broker_Trades[[#This Row],[Return]])</f>
        <v>2.0620688578830725E-3</v>
      </c>
    </row>
    <row r="3122" spans="1:16" x14ac:dyDescent="0.3">
      <c r="A3122">
        <v>3121</v>
      </c>
      <c r="B3122" s="3" t="s">
        <v>7860</v>
      </c>
      <c r="C3122" s="4">
        <v>44054.677777777775</v>
      </c>
      <c r="D3122" s="3" t="s">
        <v>354</v>
      </c>
      <c r="E3122" s="3" t="s">
        <v>951</v>
      </c>
      <c r="F3122" s="3" t="s">
        <v>952</v>
      </c>
      <c r="G3122">
        <v>252</v>
      </c>
      <c r="H3122" s="3" t="s">
        <v>24</v>
      </c>
      <c r="I3122" s="3" t="s">
        <v>7766</v>
      </c>
      <c r="J3122" s="3" t="s">
        <v>7861</v>
      </c>
      <c r="K3122" s="3" t="s">
        <v>3108</v>
      </c>
      <c r="L3122" s="3" t="s">
        <v>7862</v>
      </c>
      <c r="M3122" s="3" t="s">
        <v>32</v>
      </c>
      <c r="N3122" s="3">
        <f>IF(Broker_Trades[[#This Row],[Status]]="Complete",((Broker_Trades[[#This Row],[Sell Price]]-Broker_Trades[[#This Row],[Buy Price]])/Broker_Trades[[#This Row],[Buy Price]]),"")</f>
        <v>0.28727611072342407</v>
      </c>
      <c r="O31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190</v>
      </c>
      <c r="P3122" s="3">
        <f>IFERROR(Broker_Trades[[#This Row],[Return]]/Broker_Trades[[#This Row],[Time]],Broker_Trades[[#This Row],[Return]])</f>
        <v>1.5119795301232846E-3</v>
      </c>
    </row>
    <row r="3123" spans="1:16" x14ac:dyDescent="0.3">
      <c r="A3123">
        <v>3122</v>
      </c>
      <c r="B3123" s="3" t="s">
        <v>7863</v>
      </c>
      <c r="C3123" s="4">
        <v>44054.677777777775</v>
      </c>
      <c r="D3123" s="3" t="s">
        <v>354</v>
      </c>
      <c r="E3123" s="3" t="s">
        <v>1007</v>
      </c>
      <c r="F3123" s="3" t="s">
        <v>1008</v>
      </c>
      <c r="G3123">
        <v>980</v>
      </c>
      <c r="H3123" s="3" t="s">
        <v>24</v>
      </c>
      <c r="I3123" s="3" t="s">
        <v>7766</v>
      </c>
      <c r="J3123" s="3" t="s">
        <v>7820</v>
      </c>
      <c r="K3123" s="3" t="s">
        <v>7630</v>
      </c>
      <c r="L3123" s="3" t="s">
        <v>7821</v>
      </c>
      <c r="M3123" s="3" t="s">
        <v>32</v>
      </c>
      <c r="N3123" s="3">
        <f>IF(Broker_Trades[[#This Row],[Status]]="Complete",((Broker_Trades[[#This Row],[Sell Price]]-Broker_Trades[[#This Row],[Buy Price]])/Broker_Trades[[#This Row],[Buy Price]]),"")</f>
        <v>7.4085733774069892E-2</v>
      </c>
      <c r="O31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3123" s="3">
        <f>IFERROR(Broker_Trades[[#This Row],[Return]]/Broker_Trades[[#This Row],[Time]],Broker_Trades[[#This Row],[Return]])</f>
        <v>3.7042866887034946E-2</v>
      </c>
    </row>
    <row r="3124" spans="1:16" x14ac:dyDescent="0.3">
      <c r="A3124">
        <v>3123</v>
      </c>
      <c r="B3124" s="3" t="s">
        <v>7864</v>
      </c>
      <c r="C3124" s="4">
        <v>44054.677777777775</v>
      </c>
      <c r="D3124" s="3" t="s">
        <v>147</v>
      </c>
      <c r="E3124" s="3" t="s">
        <v>447</v>
      </c>
      <c r="F3124" s="3" t="s">
        <v>448</v>
      </c>
      <c r="G3124">
        <v>626</v>
      </c>
      <c r="H3124" s="3" t="s">
        <v>24</v>
      </c>
      <c r="I3124" s="3" t="s">
        <v>7766</v>
      </c>
      <c r="J3124" s="3" t="s">
        <v>7865</v>
      </c>
      <c r="K3124" s="3" t="s">
        <v>7140</v>
      </c>
      <c r="L3124" s="3" t="s">
        <v>7866</v>
      </c>
      <c r="M3124" s="3" t="s">
        <v>32</v>
      </c>
      <c r="N3124" s="3">
        <f>IF(Broker_Trades[[#This Row],[Status]]="Complete",((Broker_Trades[[#This Row],[Sell Price]]-Broker_Trades[[#This Row],[Buy Price]])/Broker_Trades[[#This Row],[Buy Price]]),"")</f>
        <v>0.21934168365860748</v>
      </c>
      <c r="O31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3124" s="3">
        <f>IFERROR(Broker_Trades[[#This Row],[Return]]/Broker_Trades[[#This Row],[Time]],Broker_Trades[[#This Row],[Return]])</f>
        <v>1.5667263118471962E-2</v>
      </c>
    </row>
    <row r="3125" spans="1:16" x14ac:dyDescent="0.3">
      <c r="A3125">
        <v>3124</v>
      </c>
      <c r="B3125" s="3" t="s">
        <v>7867</v>
      </c>
      <c r="C3125" s="4">
        <v>44054.677777777775</v>
      </c>
      <c r="D3125" s="3" t="s">
        <v>147</v>
      </c>
      <c r="E3125" s="3" t="s">
        <v>2569</v>
      </c>
      <c r="F3125" s="3" t="s">
        <v>2570</v>
      </c>
      <c r="G3125">
        <v>830</v>
      </c>
      <c r="H3125" s="3" t="s">
        <v>24</v>
      </c>
      <c r="I3125" s="3" t="s">
        <v>7766</v>
      </c>
      <c r="J3125" s="3" t="s">
        <v>7828</v>
      </c>
      <c r="K3125" s="3" t="s">
        <v>3290</v>
      </c>
      <c r="L3125" s="3" t="s">
        <v>877</v>
      </c>
      <c r="M3125" s="3" t="s">
        <v>32</v>
      </c>
      <c r="N3125" s="3">
        <f>IF(Broker_Trades[[#This Row],[Status]]="Complete",((Broker_Trades[[#This Row],[Sell Price]]-Broker_Trades[[#This Row],[Buy Price]])/Broker_Trades[[#This Row],[Buy Price]]),"")</f>
        <v>0.38379459819939993</v>
      </c>
      <c r="O31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176</v>
      </c>
      <c r="P3125" s="3">
        <f>IFERROR(Broker_Trades[[#This Row],[Return]]/Broker_Trades[[#This Row],[Time]],Broker_Trades[[#This Row],[Return]])</f>
        <v>2.1806511261329539E-3</v>
      </c>
    </row>
    <row r="3126" spans="1:16" x14ac:dyDescent="0.3">
      <c r="A3126">
        <v>3125</v>
      </c>
      <c r="B3126" s="3" t="s">
        <v>7868</v>
      </c>
      <c r="C3126" s="4">
        <v>44054.677777777775</v>
      </c>
      <c r="D3126" s="3" t="s">
        <v>147</v>
      </c>
      <c r="E3126" s="3" t="s">
        <v>268</v>
      </c>
      <c r="F3126" s="3" t="s">
        <v>269</v>
      </c>
      <c r="G3126">
        <v>1000</v>
      </c>
      <c r="H3126" s="3" t="s">
        <v>24</v>
      </c>
      <c r="I3126" s="3" t="s">
        <v>2695</v>
      </c>
      <c r="J3126" s="3" t="s">
        <v>2695</v>
      </c>
      <c r="K3126" s="3" t="s">
        <v>2695</v>
      </c>
      <c r="L3126" s="3" t="s">
        <v>2695</v>
      </c>
      <c r="M3126" s="3" t="s">
        <v>190</v>
      </c>
      <c r="N3126" s="3" t="str">
        <f>IF(Broker_Trades[[#This Row],[Status]]="Complete",((Broker_Trades[[#This Row],[Sell Price]]-Broker_Trades[[#This Row],[Buy Price]])/Broker_Trades[[#This Row],[Buy Price]]),"")</f>
        <v/>
      </c>
      <c r="O312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26" s="3" t="str">
        <f>IFERROR(Broker_Trades[[#This Row],[Return]]/Broker_Trades[[#This Row],[Time]],Broker_Trades[[#This Row],[Return]])</f>
        <v/>
      </c>
    </row>
    <row r="3127" spans="1:16" x14ac:dyDescent="0.3">
      <c r="A3127">
        <v>3126</v>
      </c>
      <c r="B3127" s="3" t="s">
        <v>7869</v>
      </c>
      <c r="C3127" s="4">
        <v>44054.677777777775</v>
      </c>
      <c r="D3127" s="3" t="s">
        <v>151</v>
      </c>
      <c r="E3127" s="3" t="s">
        <v>1020</v>
      </c>
      <c r="F3127" s="3" t="s">
        <v>1021</v>
      </c>
      <c r="G3127">
        <v>718</v>
      </c>
      <c r="H3127" s="3" t="s">
        <v>24</v>
      </c>
      <c r="I3127" s="3" t="s">
        <v>2695</v>
      </c>
      <c r="J3127" s="3" t="s">
        <v>2695</v>
      </c>
      <c r="K3127" s="3" t="s">
        <v>2695</v>
      </c>
      <c r="L3127" s="3" t="s">
        <v>2695</v>
      </c>
      <c r="M3127" s="3" t="s">
        <v>190</v>
      </c>
      <c r="N3127" s="3" t="str">
        <f>IF(Broker_Trades[[#This Row],[Status]]="Complete",((Broker_Trades[[#This Row],[Sell Price]]-Broker_Trades[[#This Row],[Buy Price]])/Broker_Trades[[#This Row],[Buy Price]]),"")</f>
        <v/>
      </c>
      <c r="O31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27" s="3" t="str">
        <f>IFERROR(Broker_Trades[[#This Row],[Return]]/Broker_Trades[[#This Row],[Time]],Broker_Trades[[#This Row],[Return]])</f>
        <v/>
      </c>
    </row>
    <row r="3128" spans="1:16" x14ac:dyDescent="0.3">
      <c r="A3128">
        <v>3127</v>
      </c>
      <c r="B3128" s="3" t="s">
        <v>7870</v>
      </c>
      <c r="C3128" s="4">
        <v>44054.677777777775</v>
      </c>
      <c r="D3128" s="3" t="s">
        <v>132</v>
      </c>
      <c r="E3128" s="3" t="s">
        <v>787</v>
      </c>
      <c r="F3128" s="3" t="s">
        <v>788</v>
      </c>
      <c r="G3128">
        <v>1100</v>
      </c>
      <c r="H3128" s="3" t="s">
        <v>2852</v>
      </c>
      <c r="I3128" s="3" t="s">
        <v>2695</v>
      </c>
      <c r="J3128" s="3" t="s">
        <v>2695</v>
      </c>
      <c r="K3128" s="3" t="s">
        <v>7766</v>
      </c>
      <c r="L3128" s="3" t="s">
        <v>7871</v>
      </c>
      <c r="M3128" s="3" t="s">
        <v>19</v>
      </c>
      <c r="N3128" s="3" t="str">
        <f>IF(Broker_Trades[[#This Row],[Status]]="Complete",((Broker_Trades[[#This Row],[Sell Price]]-Broker_Trades[[#This Row],[Buy Price]])/Broker_Trades[[#This Row],[Buy Price]]),"")</f>
        <v/>
      </c>
      <c r="O31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28" s="3" t="str">
        <f>IFERROR(Broker_Trades[[#This Row],[Return]]/Broker_Trades[[#This Row],[Time]],Broker_Trades[[#This Row],[Return]])</f>
        <v/>
      </c>
    </row>
    <row r="3129" spans="1:16" x14ac:dyDescent="0.3">
      <c r="A3129">
        <v>3128</v>
      </c>
      <c r="B3129" s="3" t="s">
        <v>7872</v>
      </c>
      <c r="C3129" s="4">
        <v>44054.677777777775</v>
      </c>
      <c r="D3129" s="3" t="s">
        <v>21</v>
      </c>
      <c r="E3129" s="3" t="s">
        <v>2692</v>
      </c>
      <c r="F3129" s="3" t="s">
        <v>601</v>
      </c>
      <c r="G3129">
        <v>350</v>
      </c>
      <c r="H3129" s="3" t="s">
        <v>24</v>
      </c>
      <c r="I3129" s="3" t="s">
        <v>7766</v>
      </c>
      <c r="J3129" s="3" t="s">
        <v>7859</v>
      </c>
      <c r="K3129" s="3" t="s">
        <v>4687</v>
      </c>
      <c r="L3129" s="3" t="s">
        <v>7198</v>
      </c>
      <c r="M3129" s="3" t="s">
        <v>32</v>
      </c>
      <c r="N3129" s="3">
        <f>IF(Broker_Trades[[#This Row],[Status]]="Complete",((Broker_Trades[[#This Row],[Sell Price]]-Broker_Trades[[#This Row],[Buy Price]])/Broker_Trades[[#This Row],[Buy Price]]),"")</f>
        <v>0.25706214689265544</v>
      </c>
      <c r="O31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97</v>
      </c>
      <c r="P3129" s="3">
        <f>IFERROR(Broker_Trades[[#This Row],[Return]]/Broker_Trades[[#This Row],[Time]],Broker_Trades[[#This Row],[Return]])</f>
        <v>2.6501252256974786E-3</v>
      </c>
    </row>
    <row r="3130" spans="1:16" x14ac:dyDescent="0.3">
      <c r="A3130">
        <v>3129</v>
      </c>
      <c r="B3130" s="3" t="s">
        <v>7873</v>
      </c>
      <c r="C3130" s="4">
        <v>44054.677777777775</v>
      </c>
      <c r="D3130" s="3" t="s">
        <v>21</v>
      </c>
      <c r="E3130" s="3" t="s">
        <v>1020</v>
      </c>
      <c r="F3130" s="3" t="s">
        <v>1021</v>
      </c>
      <c r="G3130">
        <v>703</v>
      </c>
      <c r="H3130" s="3" t="s">
        <v>24</v>
      </c>
      <c r="I3130" s="3" t="s">
        <v>2695</v>
      </c>
      <c r="J3130" s="3" t="s">
        <v>2695</v>
      </c>
      <c r="K3130" s="3" t="s">
        <v>2695</v>
      </c>
      <c r="L3130" s="3" t="s">
        <v>2695</v>
      </c>
      <c r="M3130" s="3" t="s">
        <v>190</v>
      </c>
      <c r="N3130" s="3" t="str">
        <f>IF(Broker_Trades[[#This Row],[Status]]="Complete",((Broker_Trades[[#This Row],[Sell Price]]-Broker_Trades[[#This Row],[Buy Price]])/Broker_Trades[[#This Row],[Buy Price]]),"")</f>
        <v/>
      </c>
      <c r="O31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30" s="3" t="str">
        <f>IFERROR(Broker_Trades[[#This Row],[Return]]/Broker_Trades[[#This Row],[Time]],Broker_Trades[[#This Row],[Return]])</f>
        <v/>
      </c>
    </row>
    <row r="3131" spans="1:16" x14ac:dyDescent="0.3">
      <c r="A3131">
        <v>3130</v>
      </c>
      <c r="B3131" s="3" t="s">
        <v>7874</v>
      </c>
      <c r="C3131" s="4">
        <v>44054.677777777775</v>
      </c>
      <c r="D3131" s="3" t="s">
        <v>21</v>
      </c>
      <c r="E3131" s="3" t="s">
        <v>1444</v>
      </c>
      <c r="F3131" s="3" t="s">
        <v>1445</v>
      </c>
      <c r="G3131">
        <v>386</v>
      </c>
      <c r="H3131" s="3" t="s">
        <v>17</v>
      </c>
      <c r="I3131" s="3" t="s">
        <v>7766</v>
      </c>
      <c r="J3131" s="3" t="s">
        <v>7875</v>
      </c>
      <c r="K3131" s="3" t="s">
        <v>7528</v>
      </c>
      <c r="L3131" s="3" t="s">
        <v>7876</v>
      </c>
      <c r="M3131" s="3" t="s">
        <v>32</v>
      </c>
      <c r="N3131" s="3">
        <f>IF(Broker_Trades[[#This Row],[Status]]="Complete",((Broker_Trades[[#This Row],[Sell Price]]-Broker_Trades[[#This Row],[Buy Price]])/Broker_Trades[[#This Row],[Buy Price]]),"")</f>
        <v>6.9262295081967282E-2</v>
      </c>
      <c r="O31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3131" s="3">
        <f>IFERROR(Broker_Trades[[#This Row],[Return]]/Broker_Trades[[#This Row],[Time]],Broker_Trades[[#This Row],[Return]])</f>
        <v>1.3852459016393457E-2</v>
      </c>
    </row>
    <row r="3132" spans="1:16" x14ac:dyDescent="0.3">
      <c r="A3132">
        <v>3131</v>
      </c>
      <c r="B3132" s="3" t="s">
        <v>7877</v>
      </c>
      <c r="C3132" s="4">
        <v>44054.677083333336</v>
      </c>
      <c r="D3132" s="3" t="s">
        <v>38</v>
      </c>
      <c r="E3132" s="3" t="s">
        <v>2692</v>
      </c>
      <c r="F3132" s="3" t="s">
        <v>601</v>
      </c>
      <c r="G3132">
        <v>335</v>
      </c>
      <c r="H3132" s="3" t="s">
        <v>24</v>
      </c>
      <c r="I3132" s="3" t="s">
        <v>7766</v>
      </c>
      <c r="J3132" s="3" t="s">
        <v>7859</v>
      </c>
      <c r="K3132" s="3" t="s">
        <v>4907</v>
      </c>
      <c r="L3132" s="3" t="s">
        <v>4908</v>
      </c>
      <c r="M3132" s="3" t="s">
        <v>32</v>
      </c>
      <c r="N3132" s="3">
        <f>IF(Broker_Trades[[#This Row],[Status]]="Complete",((Broker_Trades[[#This Row],[Sell Price]]-Broker_Trades[[#This Row],[Buy Price]])/Broker_Trades[[#This Row],[Buy Price]]),"")</f>
        <v>0.21045197740113003</v>
      </c>
      <c r="O31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94</v>
      </c>
      <c r="P3132" s="3">
        <f>IFERROR(Broker_Trades[[#This Row],[Return]]/Broker_Trades[[#This Row],[Time]],Broker_Trades[[#This Row],[Return]])</f>
        <v>2.2388508234162771E-3</v>
      </c>
    </row>
    <row r="3133" spans="1:16" x14ac:dyDescent="0.3">
      <c r="A3133">
        <v>3132</v>
      </c>
      <c r="B3133" s="3" t="s">
        <v>7878</v>
      </c>
      <c r="C3133" s="4">
        <v>44054.677083333336</v>
      </c>
      <c r="D3133" s="3" t="s">
        <v>38</v>
      </c>
      <c r="E3133" s="3" t="s">
        <v>4948</v>
      </c>
      <c r="F3133" s="3" t="s">
        <v>4949</v>
      </c>
      <c r="G3133">
        <v>240</v>
      </c>
      <c r="H3133" s="3" t="s">
        <v>24</v>
      </c>
      <c r="I3133" s="3" t="s">
        <v>7766</v>
      </c>
      <c r="J3133" s="3" t="s">
        <v>7879</v>
      </c>
      <c r="K3133" s="3" t="s">
        <v>7052</v>
      </c>
      <c r="L3133" s="3" t="s">
        <v>1112</v>
      </c>
      <c r="M3133" s="3" t="s">
        <v>32</v>
      </c>
      <c r="N3133" s="3">
        <f>IF(Broker_Trades[[#This Row],[Status]]="Complete",((Broker_Trades[[#This Row],[Sell Price]]-Broker_Trades[[#This Row],[Buy Price]])/Broker_Trades[[#This Row],[Buy Price]]),"")</f>
        <v>6.8804275217100808E-2</v>
      </c>
      <c r="O31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3133" s="3">
        <f>IFERROR(Broker_Trades[[#This Row],[Return]]/Broker_Trades[[#This Row],[Time]],Broker_Trades[[#This Row],[Return]])</f>
        <v>3.6212776430053057E-3</v>
      </c>
    </row>
    <row r="3134" spans="1:16" x14ac:dyDescent="0.3">
      <c r="A3134">
        <v>3133</v>
      </c>
      <c r="B3134" s="3" t="s">
        <v>7880</v>
      </c>
      <c r="C3134" s="4">
        <v>44054.677083333336</v>
      </c>
      <c r="D3134" s="3" t="s">
        <v>38</v>
      </c>
      <c r="E3134" s="3" t="s">
        <v>7881</v>
      </c>
      <c r="F3134" s="3" t="s">
        <v>7882</v>
      </c>
      <c r="G3134">
        <v>6</v>
      </c>
      <c r="H3134" s="3" t="s">
        <v>3879</v>
      </c>
      <c r="I3134" s="3" t="s">
        <v>3375</v>
      </c>
      <c r="J3134" s="3" t="s">
        <v>7883</v>
      </c>
      <c r="K3134" s="3" t="s">
        <v>7766</v>
      </c>
      <c r="L3134" s="3" t="s">
        <v>7884</v>
      </c>
      <c r="M3134" s="3" t="s">
        <v>32</v>
      </c>
      <c r="N3134" s="3">
        <f>IF(Broker_Trades[[#This Row],[Status]]="Complete",((Broker_Trades[[#This Row],[Sell Price]]-Broker_Trades[[#This Row],[Buy Price]])/Broker_Trades[[#This Row],[Buy Price]]),"")</f>
        <v>0.44537815126050412</v>
      </c>
      <c r="O31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357</v>
      </c>
      <c r="P3134" s="3">
        <f>IFERROR(Broker_Trades[[#This Row],[Return]]/Broker_Trades[[#This Row],[Time]],Broker_Trades[[#This Row],[Return]])</f>
        <v>1.2475578466680788E-3</v>
      </c>
    </row>
    <row r="3135" spans="1:16" x14ac:dyDescent="0.3">
      <c r="A3135">
        <v>3134</v>
      </c>
      <c r="B3135" s="3" t="s">
        <v>7885</v>
      </c>
      <c r="C3135" s="4">
        <v>44054.677083333336</v>
      </c>
      <c r="D3135" s="3" t="s">
        <v>38</v>
      </c>
      <c r="E3135" s="3" t="s">
        <v>1772</v>
      </c>
      <c r="F3135" s="3" t="s">
        <v>1773</v>
      </c>
      <c r="G3135">
        <v>425</v>
      </c>
      <c r="H3135" s="3" t="s">
        <v>59</v>
      </c>
      <c r="I3135" s="3" t="s">
        <v>7766</v>
      </c>
      <c r="J3135" s="3" t="s">
        <v>7886</v>
      </c>
      <c r="K3135" s="3" t="s">
        <v>7418</v>
      </c>
      <c r="L3135" s="3" t="s">
        <v>4371</v>
      </c>
      <c r="M3135" s="3" t="s">
        <v>32</v>
      </c>
      <c r="N3135" s="3">
        <f>IF(Broker_Trades[[#This Row],[Status]]="Complete",((Broker_Trades[[#This Row],[Sell Price]]-Broker_Trades[[#This Row],[Buy Price]])/Broker_Trades[[#This Row],[Buy Price]]),"")</f>
        <v>3.2648125755743655E-2</v>
      </c>
      <c r="O31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3135" s="3">
        <f>IFERROR(Broker_Trades[[#This Row],[Return]]/Broker_Trades[[#This Row],[Time]],Broker_Trades[[#This Row],[Return]])</f>
        <v>5.4413542926239422E-3</v>
      </c>
    </row>
    <row r="3136" spans="1:16" x14ac:dyDescent="0.3">
      <c r="A3136">
        <v>3135</v>
      </c>
      <c r="B3136" s="3" t="s">
        <v>7887</v>
      </c>
      <c r="C3136" s="4">
        <v>44054.677083333336</v>
      </c>
      <c r="D3136" s="3" t="s">
        <v>38</v>
      </c>
      <c r="E3136" s="3" t="s">
        <v>87</v>
      </c>
      <c r="F3136" s="3" t="s">
        <v>88</v>
      </c>
      <c r="G3136">
        <v>92</v>
      </c>
      <c r="H3136" s="3" t="s">
        <v>59</v>
      </c>
      <c r="I3136" s="3" t="s">
        <v>7766</v>
      </c>
      <c r="J3136" s="3" t="s">
        <v>7888</v>
      </c>
      <c r="K3136" s="3" t="s">
        <v>7688</v>
      </c>
      <c r="L3136" s="3" t="s">
        <v>7889</v>
      </c>
      <c r="M3136" s="3" t="s">
        <v>32</v>
      </c>
      <c r="N3136" s="3">
        <f>IF(Broker_Trades[[#This Row],[Status]]="Complete",((Broker_Trades[[#This Row],[Sell Price]]-Broker_Trades[[#This Row],[Buy Price]])/Broker_Trades[[#This Row],[Buy Price]]),"")</f>
        <v>6.9886363636363705E-2</v>
      </c>
      <c r="O31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3136" s="3">
        <f>IFERROR(Broker_Trades[[#This Row],[Return]]/Broker_Trades[[#This Row],[Time]],Broker_Trades[[#This Row],[Return]])</f>
        <v>6.9886363636363705E-2</v>
      </c>
    </row>
    <row r="3137" spans="1:16" x14ac:dyDescent="0.3">
      <c r="A3137">
        <v>3136</v>
      </c>
      <c r="B3137" s="3" t="s">
        <v>7890</v>
      </c>
      <c r="C3137" s="4">
        <v>44054.677083333336</v>
      </c>
      <c r="D3137" s="3" t="s">
        <v>38</v>
      </c>
      <c r="E3137" s="3" t="s">
        <v>1050</v>
      </c>
      <c r="F3137" s="3" t="s">
        <v>1051</v>
      </c>
      <c r="G3137">
        <v>90</v>
      </c>
      <c r="H3137" s="3" t="s">
        <v>59</v>
      </c>
      <c r="I3137" s="3" t="s">
        <v>7766</v>
      </c>
      <c r="J3137" s="3" t="s">
        <v>7891</v>
      </c>
      <c r="K3137" s="3" t="s">
        <v>7184</v>
      </c>
      <c r="L3137" s="3" t="s">
        <v>4629</v>
      </c>
      <c r="M3137" s="3" t="s">
        <v>32</v>
      </c>
      <c r="N3137" s="3">
        <f>IF(Broker_Trades[[#This Row],[Status]]="Complete",((Broker_Trades[[#This Row],[Sell Price]]-Broker_Trades[[#This Row],[Buy Price]])/Broker_Trades[[#This Row],[Buy Price]]),"")</f>
        <v>0.12424607961399271</v>
      </c>
      <c r="O31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3137" s="3">
        <f>IFERROR(Broker_Trades[[#This Row],[Return]]/Broker_Trades[[#This Row],[Time]],Broker_Trades[[#This Row],[Return]])</f>
        <v>9.5573907395379003E-3</v>
      </c>
    </row>
    <row r="3138" spans="1:16" x14ac:dyDescent="0.3">
      <c r="A3138">
        <v>3137</v>
      </c>
      <c r="B3138" s="3" t="s">
        <v>7892</v>
      </c>
      <c r="C3138" s="4">
        <v>44054.677083333336</v>
      </c>
      <c r="D3138" s="3" t="s">
        <v>38</v>
      </c>
      <c r="E3138" s="3" t="s">
        <v>1303</v>
      </c>
      <c r="F3138" s="3" t="s">
        <v>1304</v>
      </c>
      <c r="G3138">
        <v>190</v>
      </c>
      <c r="H3138" s="3" t="s">
        <v>24</v>
      </c>
      <c r="I3138" s="3" t="s">
        <v>7766</v>
      </c>
      <c r="J3138" s="3" t="s">
        <v>7893</v>
      </c>
      <c r="K3138" s="3" t="s">
        <v>3104</v>
      </c>
      <c r="L3138" s="3" t="s">
        <v>7894</v>
      </c>
      <c r="M3138" s="3" t="s">
        <v>32</v>
      </c>
      <c r="N3138" s="3">
        <f>IF(Broker_Trades[[#This Row],[Status]]="Complete",((Broker_Trades[[#This Row],[Sell Price]]-Broker_Trades[[#This Row],[Buy Price]])/Broker_Trades[[#This Row],[Buy Price]]),"")</f>
        <v>0.37580071174377233</v>
      </c>
      <c r="O31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202</v>
      </c>
      <c r="P3138" s="3">
        <f>IFERROR(Broker_Trades[[#This Row],[Return]]/Broker_Trades[[#This Row],[Time]],Broker_Trades[[#This Row],[Return]])</f>
        <v>1.8603995630879818E-3</v>
      </c>
    </row>
    <row r="3139" spans="1:16" x14ac:dyDescent="0.3">
      <c r="A3139">
        <v>3138</v>
      </c>
      <c r="B3139" s="3" t="s">
        <v>7895</v>
      </c>
      <c r="C3139" s="4">
        <v>44054.538194444445</v>
      </c>
      <c r="D3139" s="3" t="s">
        <v>38</v>
      </c>
      <c r="E3139" s="3" t="s">
        <v>951</v>
      </c>
      <c r="F3139" s="3" t="s">
        <v>952</v>
      </c>
      <c r="G3139">
        <v>250</v>
      </c>
      <c r="H3139" s="3" t="s">
        <v>24</v>
      </c>
      <c r="I3139" s="3" t="s">
        <v>7896</v>
      </c>
      <c r="J3139" s="3" t="s">
        <v>7897</v>
      </c>
      <c r="K3139" s="3" t="s">
        <v>3108</v>
      </c>
      <c r="L3139" s="3" t="s">
        <v>7862</v>
      </c>
      <c r="M3139" s="3" t="s">
        <v>32</v>
      </c>
      <c r="N3139" s="3">
        <f>IF(Broker_Trades[[#This Row],[Status]]="Complete",((Broker_Trades[[#This Row],[Sell Price]]-Broker_Trades[[#This Row],[Buy Price]])/Broker_Trades[[#This Row],[Buy Price]]),"")</f>
        <v>0.29753810082063303</v>
      </c>
      <c r="O31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191</v>
      </c>
      <c r="P3139" s="3">
        <f>IFERROR(Broker_Trades[[#This Row],[Return]]/Broker_Trades[[#This Row],[Time]],Broker_Trades[[#This Row],[Return]])</f>
        <v>1.5577911037729479E-3</v>
      </c>
    </row>
    <row r="3140" spans="1:16" x14ac:dyDescent="0.3">
      <c r="A3140">
        <v>3139</v>
      </c>
      <c r="B3140" s="3" t="s">
        <v>7898</v>
      </c>
      <c r="C3140" s="4">
        <v>44054.537499999999</v>
      </c>
      <c r="D3140" s="3" t="s">
        <v>38</v>
      </c>
      <c r="E3140" s="3" t="s">
        <v>1097</v>
      </c>
      <c r="F3140" s="3" t="s">
        <v>1098</v>
      </c>
      <c r="G3140">
        <v>2330</v>
      </c>
      <c r="H3140" s="3" t="s">
        <v>24</v>
      </c>
      <c r="I3140" s="3" t="s">
        <v>7896</v>
      </c>
      <c r="J3140" s="3" t="s">
        <v>7899</v>
      </c>
      <c r="K3140" s="3" t="s">
        <v>7238</v>
      </c>
      <c r="L3140" s="3" t="s">
        <v>7900</v>
      </c>
      <c r="M3140" s="3" t="s">
        <v>32</v>
      </c>
      <c r="N3140" s="3">
        <f>IF(Broker_Trades[[#This Row],[Status]]="Complete",((Broker_Trades[[#This Row],[Sell Price]]-Broker_Trades[[#This Row],[Buy Price]])/Broker_Trades[[#This Row],[Buy Price]]),"")</f>
        <v>0.17089655172413784</v>
      </c>
      <c r="O31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3140" s="3">
        <f>IFERROR(Broker_Trades[[#This Row],[Return]]/Broker_Trades[[#This Row],[Time]],Broker_Trades[[#This Row],[Return]])</f>
        <v>1.314588859416445E-2</v>
      </c>
    </row>
    <row r="3141" spans="1:16" x14ac:dyDescent="0.3">
      <c r="A3141">
        <v>3140</v>
      </c>
      <c r="B3141" s="3" t="s">
        <v>7901</v>
      </c>
      <c r="C3141" s="4">
        <v>44054.536805555559</v>
      </c>
      <c r="D3141" s="3" t="s">
        <v>38</v>
      </c>
      <c r="E3141" s="3" t="s">
        <v>5352</v>
      </c>
      <c r="F3141" s="3" t="s">
        <v>1214</v>
      </c>
      <c r="G3141">
        <v>190</v>
      </c>
      <c r="H3141" s="3" t="s">
        <v>24</v>
      </c>
      <c r="I3141" s="3" t="s">
        <v>7896</v>
      </c>
      <c r="J3141" s="3" t="s">
        <v>7902</v>
      </c>
      <c r="K3141" s="3" t="s">
        <v>7140</v>
      </c>
      <c r="L3141" s="3" t="s">
        <v>7903</v>
      </c>
      <c r="M3141" s="3" t="s">
        <v>32</v>
      </c>
      <c r="N3141" s="3">
        <f>IF(Broker_Trades[[#This Row],[Status]]="Complete",((Broker_Trades[[#This Row],[Sell Price]]-Broker_Trades[[#This Row],[Buy Price]])/Broker_Trades[[#This Row],[Buy Price]]),"")</f>
        <v>0.19307832422586529</v>
      </c>
      <c r="O31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3141" s="3">
        <f>IFERROR(Broker_Trades[[#This Row],[Return]]/Broker_Trades[[#This Row],[Time]],Broker_Trades[[#This Row],[Return]])</f>
        <v>1.2871888281724354E-2</v>
      </c>
    </row>
    <row r="3142" spans="1:16" x14ac:dyDescent="0.3">
      <c r="A3142">
        <v>3141</v>
      </c>
      <c r="B3142" s="3" t="s">
        <v>7904</v>
      </c>
      <c r="C3142" s="4">
        <v>44054.536111111112</v>
      </c>
      <c r="D3142" s="3" t="s">
        <v>21</v>
      </c>
      <c r="E3142" s="3" t="s">
        <v>122</v>
      </c>
      <c r="F3142" s="3" t="s">
        <v>123</v>
      </c>
      <c r="G3142">
        <v>1226</v>
      </c>
      <c r="H3142" s="3" t="s">
        <v>24</v>
      </c>
      <c r="I3142" s="3" t="s">
        <v>7896</v>
      </c>
      <c r="J3142" s="3" t="s">
        <v>4333</v>
      </c>
      <c r="K3142" s="3" t="s">
        <v>3108</v>
      </c>
      <c r="L3142" s="3" t="s">
        <v>7905</v>
      </c>
      <c r="M3142" s="3" t="s">
        <v>32</v>
      </c>
      <c r="N3142" s="3">
        <f>IF(Broker_Trades[[#This Row],[Status]]="Complete",((Broker_Trades[[#This Row],[Sell Price]]-Broker_Trades[[#This Row],[Buy Price]])/Broker_Trades[[#This Row],[Buy Price]]),"")</f>
        <v>0.25918367346938775</v>
      </c>
      <c r="O31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191</v>
      </c>
      <c r="P3142" s="3">
        <f>IFERROR(Broker_Trades[[#This Row],[Return]]/Broker_Trades[[#This Row],[Time]],Broker_Trades[[#This Row],[Return]])</f>
        <v>1.3569825836093599E-3</v>
      </c>
    </row>
    <row r="3143" spans="1:16" x14ac:dyDescent="0.3">
      <c r="A3143">
        <v>3142</v>
      </c>
      <c r="B3143" s="3" t="s">
        <v>7906</v>
      </c>
      <c r="C3143" s="4">
        <v>44054.529861111114</v>
      </c>
      <c r="D3143" s="3" t="s">
        <v>151</v>
      </c>
      <c r="E3143" s="3" t="s">
        <v>1050</v>
      </c>
      <c r="F3143" s="3" t="s">
        <v>1051</v>
      </c>
      <c r="G3143">
        <v>78</v>
      </c>
      <c r="H3143" s="3" t="s">
        <v>2852</v>
      </c>
      <c r="I3143" s="3" t="s">
        <v>6704</v>
      </c>
      <c r="J3143" s="3" t="s">
        <v>7907</v>
      </c>
      <c r="K3143" s="3" t="s">
        <v>7896</v>
      </c>
      <c r="L3143" s="3" t="s">
        <v>7908</v>
      </c>
      <c r="M3143" s="3" t="s">
        <v>32</v>
      </c>
      <c r="N3143" s="3">
        <f>IF(Broker_Trades[[#This Row],[Status]]="Complete",((Broker_Trades[[#This Row],[Sell Price]]-Broker_Trades[[#This Row],[Buy Price]])/Broker_Trades[[#This Row],[Buy Price]]),"")</f>
        <v>6.6838046272493609E-2</v>
      </c>
      <c r="O31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44</v>
      </c>
      <c r="P3143" s="3">
        <f>IFERROR(Broker_Trades[[#This Row],[Return]]/Broker_Trades[[#This Row],[Time]],Broker_Trades[[#This Row],[Return]])</f>
        <v>1.5190465061930365E-3</v>
      </c>
    </row>
    <row r="3144" spans="1:16" x14ac:dyDescent="0.3">
      <c r="A3144">
        <v>3143</v>
      </c>
      <c r="B3144" s="3" t="s">
        <v>7909</v>
      </c>
      <c r="C3144" s="4">
        <v>44054.529166666667</v>
      </c>
      <c r="D3144" s="3" t="s">
        <v>6721</v>
      </c>
      <c r="E3144" s="3" t="s">
        <v>979</v>
      </c>
      <c r="F3144" s="3" t="s">
        <v>980</v>
      </c>
      <c r="G3144">
        <v>23830</v>
      </c>
      <c r="H3144" s="3" t="s">
        <v>17</v>
      </c>
      <c r="I3144" s="3" t="s">
        <v>7896</v>
      </c>
      <c r="J3144" s="3" t="s">
        <v>7910</v>
      </c>
      <c r="K3144" s="3" t="s">
        <v>4687</v>
      </c>
      <c r="L3144" s="3" t="s">
        <v>7911</v>
      </c>
      <c r="M3144" s="3" t="s">
        <v>32</v>
      </c>
      <c r="N3144" s="3">
        <f>IF(Broker_Trades[[#This Row],[Status]]="Complete",((Broker_Trades[[#This Row],[Sell Price]]-Broker_Trades[[#This Row],[Buy Price]])/Broker_Trades[[#This Row],[Buy Price]]),"")</f>
        <v>9.9224452554744519E-2</v>
      </c>
      <c r="O31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98</v>
      </c>
      <c r="P3144" s="3">
        <f>IFERROR(Broker_Trades[[#This Row],[Return]]/Broker_Trades[[#This Row],[Time]],Broker_Trades[[#This Row],[Return]])</f>
        <v>1.0124944138239238E-3</v>
      </c>
    </row>
    <row r="3145" spans="1:16" x14ac:dyDescent="0.3">
      <c r="A3145">
        <v>3144</v>
      </c>
      <c r="B3145" s="3" t="s">
        <v>7912</v>
      </c>
      <c r="C3145" s="4">
        <v>44053.544444444444</v>
      </c>
      <c r="D3145" s="3" t="s">
        <v>38</v>
      </c>
      <c r="E3145" s="3" t="s">
        <v>787</v>
      </c>
      <c r="F3145" s="3" t="s">
        <v>788</v>
      </c>
      <c r="G3145">
        <v>1380</v>
      </c>
      <c r="H3145" s="3" t="s">
        <v>59</v>
      </c>
      <c r="I3145" s="3" t="s">
        <v>7913</v>
      </c>
      <c r="J3145" s="3" t="s">
        <v>6358</v>
      </c>
      <c r="K3145" s="3" t="s">
        <v>7012</v>
      </c>
      <c r="L3145" s="3" t="s">
        <v>7914</v>
      </c>
      <c r="M3145" s="3" t="s">
        <v>32</v>
      </c>
      <c r="N3145" s="3">
        <f>IF(Broker_Trades[[#This Row],[Status]]="Complete",((Broker_Trades[[#This Row],[Sell Price]]-Broker_Trades[[#This Row],[Buy Price]])/Broker_Trades[[#This Row],[Buy Price]]),"")</f>
        <v>0.11702084761482311</v>
      </c>
      <c r="O31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3145" s="3">
        <f>IFERROR(Broker_Trades[[#This Row],[Return]]/Broker_Trades[[#This Row],[Time]],Broker_Trades[[#This Row],[Return]])</f>
        <v>4.8758686506176294E-3</v>
      </c>
    </row>
    <row r="3146" spans="1:16" x14ac:dyDescent="0.3">
      <c r="A3146">
        <v>3145</v>
      </c>
      <c r="B3146" s="3" t="s">
        <v>7915</v>
      </c>
      <c r="C3146" s="4">
        <v>44053.543749999997</v>
      </c>
      <c r="D3146" s="3" t="s">
        <v>38</v>
      </c>
      <c r="E3146" s="3" t="s">
        <v>1067</v>
      </c>
      <c r="F3146" s="3" t="s">
        <v>400</v>
      </c>
      <c r="G3146">
        <v>80</v>
      </c>
      <c r="H3146" s="3" t="s">
        <v>59</v>
      </c>
      <c r="I3146" s="3" t="s">
        <v>7913</v>
      </c>
      <c r="J3146" s="3" t="s">
        <v>7916</v>
      </c>
      <c r="K3146" s="3" t="s">
        <v>7913</v>
      </c>
      <c r="L3146" s="3" t="s">
        <v>7917</v>
      </c>
      <c r="M3146" s="3" t="s">
        <v>32</v>
      </c>
      <c r="N3146" s="3">
        <f>IF(Broker_Trades[[#This Row],[Status]]="Complete",((Broker_Trades[[#This Row],[Sell Price]]-Broker_Trades[[#This Row],[Buy Price]])/Broker_Trades[[#This Row],[Buy Price]]),"")</f>
        <v>2.6481715006305279E-2</v>
      </c>
      <c r="O31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146" s="3">
        <f>IFERROR(Broker_Trades[[#This Row],[Return]]/Broker_Trades[[#This Row],[Time]],Broker_Trades[[#This Row],[Return]])</f>
        <v>2.6481715006305279E-2</v>
      </c>
    </row>
    <row r="3147" spans="1:16" x14ac:dyDescent="0.3">
      <c r="A3147">
        <v>3146</v>
      </c>
      <c r="B3147" s="3" t="s">
        <v>7918</v>
      </c>
      <c r="C3147" s="4">
        <v>44053.543749999997</v>
      </c>
      <c r="D3147" s="3" t="s">
        <v>38</v>
      </c>
      <c r="E3147" s="3" t="s">
        <v>1249</v>
      </c>
      <c r="F3147" s="3" t="s">
        <v>1250</v>
      </c>
      <c r="G3147">
        <v>120</v>
      </c>
      <c r="H3147" s="3" t="s">
        <v>59</v>
      </c>
      <c r="I3147" s="3" t="s">
        <v>2695</v>
      </c>
      <c r="J3147" s="3" t="s">
        <v>2695</v>
      </c>
      <c r="K3147" s="3" t="s">
        <v>2695</v>
      </c>
      <c r="L3147" s="3" t="s">
        <v>2695</v>
      </c>
      <c r="M3147" s="3" t="s">
        <v>190</v>
      </c>
      <c r="N3147" s="3" t="str">
        <f>IF(Broker_Trades[[#This Row],[Status]]="Complete",((Broker_Trades[[#This Row],[Sell Price]]-Broker_Trades[[#This Row],[Buy Price]])/Broker_Trades[[#This Row],[Buy Price]]),"")</f>
        <v/>
      </c>
      <c r="O31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47" s="3" t="str">
        <f>IFERROR(Broker_Trades[[#This Row],[Return]]/Broker_Trades[[#This Row],[Time]],Broker_Trades[[#This Row],[Return]])</f>
        <v/>
      </c>
    </row>
    <row r="3148" spans="1:16" x14ac:dyDescent="0.3">
      <c r="A3148">
        <v>3147</v>
      </c>
      <c r="B3148" s="3" t="s">
        <v>7919</v>
      </c>
      <c r="C3148" s="4">
        <v>44053.543749999997</v>
      </c>
      <c r="D3148" s="3" t="s">
        <v>38</v>
      </c>
      <c r="E3148" s="3" t="s">
        <v>5398</v>
      </c>
      <c r="F3148" s="3" t="s">
        <v>5399</v>
      </c>
      <c r="G3148">
        <v>1120</v>
      </c>
      <c r="H3148" s="3" t="s">
        <v>59</v>
      </c>
      <c r="I3148" s="3" t="s">
        <v>7913</v>
      </c>
      <c r="J3148" s="3" t="s">
        <v>3581</v>
      </c>
      <c r="K3148" s="3" t="s">
        <v>7359</v>
      </c>
      <c r="L3148" s="3" t="s">
        <v>7271</v>
      </c>
      <c r="M3148" s="3" t="s">
        <v>32</v>
      </c>
      <c r="N3148" s="3">
        <f>IF(Broker_Trades[[#This Row],[Status]]="Complete",((Broker_Trades[[#This Row],[Sell Price]]-Broker_Trades[[#This Row],[Buy Price]])/Broker_Trades[[#This Row],[Buy Price]]),"")</f>
        <v>9.9047619047619051E-2</v>
      </c>
      <c r="O31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3148" s="3">
        <f>IFERROR(Broker_Trades[[#This Row],[Return]]/Broker_Trades[[#This Row],[Time]],Broker_Trades[[#This Row],[Return]])</f>
        <v>1.1005291005291006E-2</v>
      </c>
    </row>
    <row r="3149" spans="1:16" x14ac:dyDescent="0.3">
      <c r="A3149">
        <v>3148</v>
      </c>
      <c r="B3149" s="3" t="s">
        <v>7920</v>
      </c>
      <c r="C3149" s="4">
        <v>44053.543749999997</v>
      </c>
      <c r="D3149" s="3" t="s">
        <v>38</v>
      </c>
      <c r="E3149" s="3" t="s">
        <v>1697</v>
      </c>
      <c r="F3149" s="3" t="s">
        <v>1698</v>
      </c>
      <c r="G3149">
        <v>250</v>
      </c>
      <c r="H3149" s="3" t="s">
        <v>59</v>
      </c>
      <c r="I3149" s="3" t="s">
        <v>7913</v>
      </c>
      <c r="J3149" s="3" t="s">
        <v>2565</v>
      </c>
      <c r="K3149" s="3" t="s">
        <v>7766</v>
      </c>
      <c r="L3149" s="3" t="s">
        <v>7921</v>
      </c>
      <c r="M3149" s="3" t="s">
        <v>32</v>
      </c>
      <c r="N3149" s="3">
        <f>IF(Broker_Trades[[#This Row],[Status]]="Complete",((Broker_Trades[[#This Row],[Sell Price]]-Broker_Trades[[#This Row],[Buy Price]])/Broker_Trades[[#This Row],[Buy Price]]),"")</f>
        <v>9.725473505001074E-2</v>
      </c>
      <c r="O31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3149" s="3">
        <f>IFERROR(Broker_Trades[[#This Row],[Return]]/Broker_Trades[[#This Row],[Time]],Broker_Trades[[#This Row],[Return]])</f>
        <v>4.862736752500537E-2</v>
      </c>
    </row>
    <row r="3150" spans="1:16" x14ac:dyDescent="0.3">
      <c r="A3150">
        <v>3149</v>
      </c>
      <c r="B3150" s="3" t="s">
        <v>7922</v>
      </c>
      <c r="C3150" s="4">
        <v>44053.543749999997</v>
      </c>
      <c r="D3150" s="3" t="s">
        <v>38</v>
      </c>
      <c r="E3150" s="3" t="s">
        <v>2049</v>
      </c>
      <c r="F3150" s="3" t="s">
        <v>2050</v>
      </c>
      <c r="G3150">
        <v>2360</v>
      </c>
      <c r="H3150" s="3" t="s">
        <v>59</v>
      </c>
      <c r="I3150" s="3" t="s">
        <v>7913</v>
      </c>
      <c r="J3150" s="3" t="s">
        <v>7923</v>
      </c>
      <c r="K3150" s="3" t="s">
        <v>7140</v>
      </c>
      <c r="L3150" s="3" t="s">
        <v>7924</v>
      </c>
      <c r="M3150" s="3" t="s">
        <v>32</v>
      </c>
      <c r="N3150" s="3">
        <f>IF(Broker_Trades[[#This Row],[Status]]="Complete",((Broker_Trades[[#This Row],[Sell Price]]-Broker_Trades[[#This Row],[Buy Price]])/Broker_Trades[[#This Row],[Buy Price]]),"")</f>
        <v>0.13402543958099508</v>
      </c>
      <c r="O31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3150" s="3">
        <f>IFERROR(Broker_Trades[[#This Row],[Return]]/Broker_Trades[[#This Row],[Time]],Broker_Trades[[#This Row],[Return]])</f>
        <v>8.3765899738121926E-3</v>
      </c>
    </row>
    <row r="3151" spans="1:16" x14ac:dyDescent="0.3">
      <c r="A3151">
        <v>3150</v>
      </c>
      <c r="B3151" s="3" t="s">
        <v>7925</v>
      </c>
      <c r="C3151" s="4">
        <v>44053.543749999997</v>
      </c>
      <c r="D3151" s="3" t="s">
        <v>38</v>
      </c>
      <c r="E3151" s="3" t="s">
        <v>518</v>
      </c>
      <c r="F3151" s="3" t="s">
        <v>519</v>
      </c>
      <c r="G3151">
        <v>700</v>
      </c>
      <c r="H3151" s="3" t="s">
        <v>59</v>
      </c>
      <c r="I3151" s="3" t="s">
        <v>2695</v>
      </c>
      <c r="J3151" s="3" t="s">
        <v>2695</v>
      </c>
      <c r="K3151" s="3" t="s">
        <v>2695</v>
      </c>
      <c r="L3151" s="3" t="s">
        <v>2695</v>
      </c>
      <c r="M3151" s="3" t="s">
        <v>190</v>
      </c>
      <c r="N3151" s="3" t="str">
        <f>IF(Broker_Trades[[#This Row],[Status]]="Complete",((Broker_Trades[[#This Row],[Sell Price]]-Broker_Trades[[#This Row],[Buy Price]])/Broker_Trades[[#This Row],[Buy Price]]),"")</f>
        <v/>
      </c>
      <c r="O31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51" s="3" t="str">
        <f>IFERROR(Broker_Trades[[#This Row],[Return]]/Broker_Trades[[#This Row],[Time]],Broker_Trades[[#This Row],[Return]])</f>
        <v/>
      </c>
    </row>
    <row r="3152" spans="1:16" x14ac:dyDescent="0.3">
      <c r="A3152">
        <v>3151</v>
      </c>
      <c r="B3152" s="3" t="s">
        <v>7926</v>
      </c>
      <c r="C3152" s="4">
        <v>44053.543749999997</v>
      </c>
      <c r="D3152" s="3" t="s">
        <v>38</v>
      </c>
      <c r="E3152" s="3" t="s">
        <v>1311</v>
      </c>
      <c r="F3152" s="3" t="s">
        <v>1312</v>
      </c>
      <c r="G3152">
        <v>90</v>
      </c>
      <c r="H3152" s="3" t="s">
        <v>59</v>
      </c>
      <c r="I3152" s="3" t="s">
        <v>7913</v>
      </c>
      <c r="J3152" s="3" t="s">
        <v>7927</v>
      </c>
      <c r="K3152" s="3" t="s">
        <v>7214</v>
      </c>
      <c r="L3152" s="3" t="s">
        <v>7928</v>
      </c>
      <c r="M3152" s="3" t="s">
        <v>32</v>
      </c>
      <c r="N3152" s="3">
        <f>IF(Broker_Trades[[#This Row],[Status]]="Complete",((Broker_Trades[[#This Row],[Sell Price]]-Broker_Trades[[#This Row],[Buy Price]])/Broker_Trades[[#This Row],[Buy Price]]),"")</f>
        <v>4.445727482678994E-2</v>
      </c>
      <c r="O31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3152" s="3">
        <f>IFERROR(Broker_Trades[[#This Row],[Return]]/Broker_Trades[[#This Row],[Time]],Broker_Trades[[#This Row],[Return]])</f>
        <v>4.0415704387990851E-3</v>
      </c>
    </row>
    <row r="3153" spans="1:16" x14ac:dyDescent="0.3">
      <c r="A3153">
        <v>3152</v>
      </c>
      <c r="B3153" s="3" t="s">
        <v>7929</v>
      </c>
      <c r="C3153" s="4">
        <v>44053.543055555558</v>
      </c>
      <c r="D3153" s="3" t="s">
        <v>38</v>
      </c>
      <c r="E3153" s="3" t="s">
        <v>382</v>
      </c>
      <c r="F3153" s="3" t="s">
        <v>383</v>
      </c>
      <c r="G3153">
        <v>510</v>
      </c>
      <c r="H3153" s="3" t="s">
        <v>59</v>
      </c>
      <c r="I3153" s="3" t="s">
        <v>7913</v>
      </c>
      <c r="J3153" s="3" t="s">
        <v>7930</v>
      </c>
      <c r="K3153" s="3" t="s">
        <v>7184</v>
      </c>
      <c r="L3153" s="3" t="s">
        <v>7931</v>
      </c>
      <c r="M3153" s="3" t="s">
        <v>32</v>
      </c>
      <c r="N3153" s="3">
        <f>IF(Broker_Trades[[#This Row],[Status]]="Complete",((Broker_Trades[[#This Row],[Sell Price]]-Broker_Trades[[#This Row],[Buy Price]])/Broker_Trades[[#This Row],[Buy Price]]),"")</f>
        <v>0.10425985090521842</v>
      </c>
      <c r="O31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3153" s="3">
        <f>IFERROR(Broker_Trades[[#This Row],[Return]]/Broker_Trades[[#This Row],[Time]],Broker_Trades[[#This Row],[Return]])</f>
        <v>6.9506567270145609E-3</v>
      </c>
    </row>
    <row r="3154" spans="1:16" x14ac:dyDescent="0.3">
      <c r="A3154">
        <v>3153</v>
      </c>
      <c r="B3154" s="3" t="s">
        <v>7932</v>
      </c>
      <c r="C3154" s="4">
        <v>44053.543055555558</v>
      </c>
      <c r="D3154" s="3" t="s">
        <v>38</v>
      </c>
      <c r="E3154" s="3" t="s">
        <v>924</v>
      </c>
      <c r="F3154" s="3" t="s">
        <v>925</v>
      </c>
      <c r="G3154">
        <v>285</v>
      </c>
      <c r="H3154" s="3" t="s">
        <v>59</v>
      </c>
      <c r="I3154" s="3" t="s">
        <v>2695</v>
      </c>
      <c r="J3154" s="3" t="s">
        <v>2695</v>
      </c>
      <c r="K3154" s="3" t="s">
        <v>2695</v>
      </c>
      <c r="L3154" s="3" t="s">
        <v>2695</v>
      </c>
      <c r="M3154" s="3" t="s">
        <v>190</v>
      </c>
      <c r="N3154" s="3" t="str">
        <f>IF(Broker_Trades[[#This Row],[Status]]="Complete",((Broker_Trades[[#This Row],[Sell Price]]-Broker_Trades[[#This Row],[Buy Price]])/Broker_Trades[[#This Row],[Buy Price]]),"")</f>
        <v/>
      </c>
      <c r="O31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54" s="3" t="str">
        <f>IFERROR(Broker_Trades[[#This Row],[Return]]/Broker_Trades[[#This Row],[Time]],Broker_Trades[[#This Row],[Return]])</f>
        <v/>
      </c>
    </row>
    <row r="3155" spans="1:16" x14ac:dyDescent="0.3">
      <c r="A3155">
        <v>3154</v>
      </c>
      <c r="B3155" s="3" t="s">
        <v>7933</v>
      </c>
      <c r="C3155" s="4">
        <v>44053.543055555558</v>
      </c>
      <c r="D3155" s="3" t="s">
        <v>38</v>
      </c>
      <c r="E3155" s="3" t="s">
        <v>7934</v>
      </c>
      <c r="F3155" s="3" t="s">
        <v>679</v>
      </c>
      <c r="G3155">
        <v>2100</v>
      </c>
      <c r="H3155" s="3" t="s">
        <v>59</v>
      </c>
      <c r="I3155" s="3" t="s">
        <v>2695</v>
      </c>
      <c r="J3155" s="3" t="s">
        <v>2695</v>
      </c>
      <c r="K3155" s="3" t="s">
        <v>2695</v>
      </c>
      <c r="L3155" s="3" t="s">
        <v>2695</v>
      </c>
      <c r="M3155" s="3" t="s">
        <v>190</v>
      </c>
      <c r="N3155" s="3" t="str">
        <f>IF(Broker_Trades[[#This Row],[Status]]="Complete",((Broker_Trades[[#This Row],[Sell Price]]-Broker_Trades[[#This Row],[Buy Price]])/Broker_Trades[[#This Row],[Buy Price]]),"")</f>
        <v/>
      </c>
      <c r="O31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55" s="3" t="str">
        <f>IFERROR(Broker_Trades[[#This Row],[Return]]/Broker_Trades[[#This Row],[Time]],Broker_Trades[[#This Row],[Return]])</f>
        <v/>
      </c>
    </row>
    <row r="3156" spans="1:16" x14ac:dyDescent="0.3">
      <c r="A3156">
        <v>3155</v>
      </c>
      <c r="B3156" s="3" t="s">
        <v>7935</v>
      </c>
      <c r="C3156" s="4">
        <v>44053.543055555558</v>
      </c>
      <c r="D3156" s="3" t="s">
        <v>38</v>
      </c>
      <c r="E3156" s="3" t="s">
        <v>1476</v>
      </c>
      <c r="F3156" s="3" t="s">
        <v>1477</v>
      </c>
      <c r="G3156">
        <v>115</v>
      </c>
      <c r="H3156" s="3" t="s">
        <v>59</v>
      </c>
      <c r="I3156" s="3" t="s">
        <v>2695</v>
      </c>
      <c r="J3156" s="3" t="s">
        <v>2695</v>
      </c>
      <c r="K3156" s="3" t="s">
        <v>2695</v>
      </c>
      <c r="L3156" s="3" t="s">
        <v>2695</v>
      </c>
      <c r="M3156" s="3" t="s">
        <v>190</v>
      </c>
      <c r="N3156" s="3" t="str">
        <f>IF(Broker_Trades[[#This Row],[Status]]="Complete",((Broker_Trades[[#This Row],[Sell Price]]-Broker_Trades[[#This Row],[Buy Price]])/Broker_Trades[[#This Row],[Buy Price]]),"")</f>
        <v/>
      </c>
      <c r="O31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56" s="3" t="str">
        <f>IFERROR(Broker_Trades[[#This Row],[Return]]/Broker_Trades[[#This Row],[Time]],Broker_Trades[[#This Row],[Return]])</f>
        <v/>
      </c>
    </row>
    <row r="3157" spans="1:16" x14ac:dyDescent="0.3">
      <c r="A3157">
        <v>3156</v>
      </c>
      <c r="B3157" s="3" t="s">
        <v>7936</v>
      </c>
      <c r="C3157" s="4">
        <v>44053.543055555558</v>
      </c>
      <c r="D3157" s="3" t="s">
        <v>38</v>
      </c>
      <c r="E3157" s="3" t="s">
        <v>413</v>
      </c>
      <c r="F3157" s="3" t="s">
        <v>414</v>
      </c>
      <c r="G3157">
        <v>215</v>
      </c>
      <c r="H3157" s="3" t="s">
        <v>59</v>
      </c>
      <c r="I3157" s="3" t="s">
        <v>7913</v>
      </c>
      <c r="J3157" s="3" t="s">
        <v>7937</v>
      </c>
      <c r="K3157" s="3" t="s">
        <v>7104</v>
      </c>
      <c r="L3157" s="3" t="s">
        <v>7938</v>
      </c>
      <c r="M3157" s="3" t="s">
        <v>32</v>
      </c>
      <c r="N3157" s="3">
        <f>IF(Broker_Trades[[#This Row],[Status]]="Complete",((Broker_Trades[[#This Row],[Sell Price]]-Broker_Trades[[#This Row],[Buy Price]])/Broker_Trades[[#This Row],[Buy Price]]),"")</f>
        <v>0.12848579619494399</v>
      </c>
      <c r="O31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3157" s="3">
        <f>IFERROR(Broker_Trades[[#This Row],[Return]]/Broker_Trades[[#This Row],[Time]],Broker_Trades[[#This Row],[Return]])</f>
        <v>7.557988011467294E-3</v>
      </c>
    </row>
    <row r="3158" spans="1:16" x14ac:dyDescent="0.3">
      <c r="A3158">
        <v>3157</v>
      </c>
      <c r="B3158" s="3" t="s">
        <v>7939</v>
      </c>
      <c r="C3158" s="4">
        <v>44053.543055555558</v>
      </c>
      <c r="D3158" s="3" t="s">
        <v>38</v>
      </c>
      <c r="E3158" s="3" t="s">
        <v>1007</v>
      </c>
      <c r="F3158" s="3" t="s">
        <v>1008</v>
      </c>
      <c r="G3158">
        <v>1030</v>
      </c>
      <c r="H3158" s="3" t="s">
        <v>24</v>
      </c>
      <c r="I3158" s="3" t="s">
        <v>7913</v>
      </c>
      <c r="J3158" s="3" t="s">
        <v>7940</v>
      </c>
      <c r="K3158" s="3" t="s">
        <v>7528</v>
      </c>
      <c r="L3158" s="3" t="s">
        <v>7941</v>
      </c>
      <c r="M3158" s="3" t="s">
        <v>32</v>
      </c>
      <c r="N3158" s="3">
        <f>IF(Broker_Trades[[#This Row],[Status]]="Complete",((Broker_Trades[[#This Row],[Sell Price]]-Broker_Trades[[#This Row],[Buy Price]])/Broker_Trades[[#This Row],[Buy Price]]),"")</f>
        <v>0.16698613146916227</v>
      </c>
      <c r="O31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3158" s="3">
        <f>IFERROR(Broker_Trades[[#This Row],[Return]]/Broker_Trades[[#This Row],[Time]],Broker_Trades[[#This Row],[Return]])</f>
        <v>2.3855161638451753E-2</v>
      </c>
    </row>
    <row r="3159" spans="1:16" x14ac:dyDescent="0.3">
      <c r="A3159">
        <v>3158</v>
      </c>
      <c r="B3159" s="3" t="s">
        <v>7942</v>
      </c>
      <c r="C3159" s="4">
        <v>44053.542361111111</v>
      </c>
      <c r="D3159" s="3" t="s">
        <v>38</v>
      </c>
      <c r="E3159" s="3" t="s">
        <v>342</v>
      </c>
      <c r="F3159" s="3" t="s">
        <v>343</v>
      </c>
      <c r="G3159">
        <v>900</v>
      </c>
      <c r="H3159" s="3" t="s">
        <v>24</v>
      </c>
      <c r="I3159" s="3" t="s">
        <v>7913</v>
      </c>
      <c r="J3159" s="3" t="s">
        <v>348</v>
      </c>
      <c r="K3159" s="3" t="s">
        <v>3220</v>
      </c>
      <c r="L3159" s="3" t="s">
        <v>2947</v>
      </c>
      <c r="M3159" s="3" t="s">
        <v>32</v>
      </c>
      <c r="N3159" s="3">
        <f>IF(Broker_Trades[[#This Row],[Status]]="Complete",((Broker_Trades[[#This Row],[Sell Price]]-Broker_Trades[[#This Row],[Buy Price]])/Broker_Trades[[#This Row],[Buy Price]]),"")</f>
        <v>0.23684210526315788</v>
      </c>
      <c r="O31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245</v>
      </c>
      <c r="P3159" s="3">
        <f>IFERROR(Broker_Trades[[#This Row],[Return]]/Broker_Trades[[#This Row],[Time]],Broker_Trades[[#This Row],[Return]])</f>
        <v>9.6670247046186895E-4</v>
      </c>
    </row>
    <row r="3160" spans="1:16" x14ac:dyDescent="0.3">
      <c r="A3160">
        <v>3159</v>
      </c>
      <c r="B3160" s="3" t="s">
        <v>7943</v>
      </c>
      <c r="C3160" s="4">
        <v>44053.542361111111</v>
      </c>
      <c r="D3160" s="3" t="s">
        <v>38</v>
      </c>
      <c r="E3160" s="3" t="s">
        <v>4159</v>
      </c>
      <c r="F3160" s="3" t="s">
        <v>4160</v>
      </c>
      <c r="G3160">
        <v>3260</v>
      </c>
      <c r="H3160" s="3" t="s">
        <v>24</v>
      </c>
      <c r="I3160" s="3" t="s">
        <v>2695</v>
      </c>
      <c r="J3160" s="3" t="s">
        <v>2695</v>
      </c>
      <c r="K3160" s="3" t="s">
        <v>2695</v>
      </c>
      <c r="L3160" s="3" t="s">
        <v>2695</v>
      </c>
      <c r="M3160" s="3" t="s">
        <v>190</v>
      </c>
      <c r="N3160" s="3" t="str">
        <f>IF(Broker_Trades[[#This Row],[Status]]="Complete",((Broker_Trades[[#This Row],[Sell Price]]-Broker_Trades[[#This Row],[Buy Price]])/Broker_Trades[[#This Row],[Buy Price]]),"")</f>
        <v/>
      </c>
      <c r="O31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60" s="3" t="str">
        <f>IFERROR(Broker_Trades[[#This Row],[Return]]/Broker_Trades[[#This Row],[Time]],Broker_Trades[[#This Row],[Return]])</f>
        <v/>
      </c>
    </row>
    <row r="3161" spans="1:16" x14ac:dyDescent="0.3">
      <c r="A3161">
        <v>3160</v>
      </c>
      <c r="B3161" s="3" t="s">
        <v>7944</v>
      </c>
      <c r="C3161" s="4">
        <v>44053.542361111111</v>
      </c>
      <c r="D3161" s="3" t="s">
        <v>38</v>
      </c>
      <c r="E3161" s="3" t="s">
        <v>1020</v>
      </c>
      <c r="F3161" s="3" t="s">
        <v>1021</v>
      </c>
      <c r="G3161">
        <v>700</v>
      </c>
      <c r="H3161" s="3" t="s">
        <v>24</v>
      </c>
      <c r="I3161" s="3" t="s">
        <v>2695</v>
      </c>
      <c r="J3161" s="3" t="s">
        <v>2695</v>
      </c>
      <c r="K3161" s="3" t="s">
        <v>2695</v>
      </c>
      <c r="L3161" s="3" t="s">
        <v>2695</v>
      </c>
      <c r="M3161" s="3" t="s">
        <v>190</v>
      </c>
      <c r="N3161" s="3" t="str">
        <f>IF(Broker_Trades[[#This Row],[Status]]="Complete",((Broker_Trades[[#This Row],[Sell Price]]-Broker_Trades[[#This Row],[Buy Price]])/Broker_Trades[[#This Row],[Buy Price]]),"")</f>
        <v/>
      </c>
      <c r="O31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61" s="3" t="str">
        <f>IFERROR(Broker_Trades[[#This Row],[Return]]/Broker_Trades[[#This Row],[Time]],Broker_Trades[[#This Row],[Return]])</f>
        <v/>
      </c>
    </row>
    <row r="3162" spans="1:16" x14ac:dyDescent="0.3">
      <c r="A3162">
        <v>3161</v>
      </c>
      <c r="B3162" s="3" t="s">
        <v>7945</v>
      </c>
      <c r="C3162" s="4">
        <v>44053.542361111111</v>
      </c>
      <c r="D3162" s="3" t="s">
        <v>38</v>
      </c>
      <c r="E3162" s="3" t="s">
        <v>1395</v>
      </c>
      <c r="F3162" s="3" t="s">
        <v>1396</v>
      </c>
      <c r="G3162">
        <v>38</v>
      </c>
      <c r="H3162" s="3" t="s">
        <v>24</v>
      </c>
      <c r="I3162" s="3" t="s">
        <v>7913</v>
      </c>
      <c r="J3162" s="3" t="s">
        <v>7946</v>
      </c>
      <c r="K3162" s="3" t="s">
        <v>3987</v>
      </c>
      <c r="L3162" s="3" t="s">
        <v>7947</v>
      </c>
      <c r="M3162" s="3" t="s">
        <v>32</v>
      </c>
      <c r="N3162" s="3">
        <f>IF(Broker_Trades[[#This Row],[Status]]="Complete",((Broker_Trades[[#This Row],[Sell Price]]-Broker_Trades[[#This Row],[Buy Price]])/Broker_Trades[[#This Row],[Buy Price]]),"")</f>
        <v>0.48846153846153856</v>
      </c>
      <c r="O31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207</v>
      </c>
      <c r="P3162" s="3">
        <f>IFERROR(Broker_Trades[[#This Row],[Return]]/Broker_Trades[[#This Row],[Time]],Broker_Trades[[#This Row],[Return]])</f>
        <v>2.3597175771088818E-3</v>
      </c>
    </row>
    <row r="3163" spans="1:16" x14ac:dyDescent="0.3">
      <c r="A3163">
        <v>3162</v>
      </c>
      <c r="B3163" s="3" t="s">
        <v>7948</v>
      </c>
      <c r="C3163" s="4">
        <v>44053.542361111111</v>
      </c>
      <c r="D3163" s="3" t="s">
        <v>38</v>
      </c>
      <c r="E3163" s="3" t="s">
        <v>1508</v>
      </c>
      <c r="F3163" s="3" t="s">
        <v>1509</v>
      </c>
      <c r="G3163">
        <v>1595</v>
      </c>
      <c r="H3163" s="3" t="s">
        <v>24</v>
      </c>
      <c r="I3163" s="3" t="s">
        <v>7913</v>
      </c>
      <c r="J3163" s="3" t="s">
        <v>7949</v>
      </c>
      <c r="K3163" s="3" t="s">
        <v>6047</v>
      </c>
      <c r="L3163" s="3" t="s">
        <v>7950</v>
      </c>
      <c r="M3163" s="3" t="s">
        <v>32</v>
      </c>
      <c r="N3163" s="3">
        <f>IF(Broker_Trades[[#This Row],[Status]]="Complete",((Broker_Trades[[#This Row],[Sell Price]]-Broker_Trades[[#This Row],[Buy Price]])/Broker_Trades[[#This Row],[Buy Price]]),"")</f>
        <v>0.15531807350711235</v>
      </c>
      <c r="O31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80</v>
      </c>
      <c r="P3163" s="3">
        <f>IFERROR(Broker_Trades[[#This Row],[Return]]/Broker_Trades[[#This Row],[Time]],Broker_Trades[[#This Row],[Return]])</f>
        <v>1.9414759188389045E-3</v>
      </c>
    </row>
    <row r="3164" spans="1:16" x14ac:dyDescent="0.3">
      <c r="A3164">
        <v>3163</v>
      </c>
      <c r="B3164" s="3" t="s">
        <v>7951</v>
      </c>
      <c r="C3164" s="4">
        <v>44053.542361111111</v>
      </c>
      <c r="D3164" s="3" t="s">
        <v>38</v>
      </c>
      <c r="E3164" s="3" t="s">
        <v>7952</v>
      </c>
      <c r="F3164" s="3" t="s">
        <v>7953</v>
      </c>
      <c r="G3164">
        <v>765</v>
      </c>
      <c r="H3164" s="3" t="s">
        <v>24</v>
      </c>
      <c r="I3164" s="3" t="s">
        <v>7913</v>
      </c>
      <c r="J3164" s="3" t="s">
        <v>7954</v>
      </c>
      <c r="K3164" s="3" t="s">
        <v>4468</v>
      </c>
      <c r="L3164" s="3" t="s">
        <v>7955</v>
      </c>
      <c r="M3164" s="3" t="s">
        <v>32</v>
      </c>
      <c r="N3164" s="3">
        <f>IF(Broker_Trades[[#This Row],[Status]]="Complete",((Broker_Trades[[#This Row],[Sell Price]]-Broker_Trades[[#This Row],[Buy Price]])/Broker_Trades[[#This Row],[Buy Price]]),"")</f>
        <v>0.16734910524719446</v>
      </c>
      <c r="O31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281</v>
      </c>
      <c r="P3164" s="3">
        <f>IFERROR(Broker_Trades[[#This Row],[Return]]/Broker_Trades[[#This Row],[Time]],Broker_Trades[[#This Row],[Return]])</f>
        <v>5.9554841724980231E-4</v>
      </c>
    </row>
    <row r="3165" spans="1:16" x14ac:dyDescent="0.3">
      <c r="A3165">
        <v>3164</v>
      </c>
      <c r="B3165" s="3" t="s">
        <v>7956</v>
      </c>
      <c r="C3165" s="4">
        <v>44053.542361111111</v>
      </c>
      <c r="D3165" s="3" t="s">
        <v>38</v>
      </c>
      <c r="E3165" s="3" t="s">
        <v>4725</v>
      </c>
      <c r="F3165" s="3" t="s">
        <v>4726</v>
      </c>
      <c r="G3165">
        <v>90</v>
      </c>
      <c r="H3165" s="3" t="s">
        <v>24</v>
      </c>
      <c r="I3165" s="3" t="s">
        <v>7913</v>
      </c>
      <c r="J3165" s="3" t="s">
        <v>6774</v>
      </c>
      <c r="K3165" s="3" t="s">
        <v>6772</v>
      </c>
      <c r="L3165" s="3" t="s">
        <v>7957</v>
      </c>
      <c r="M3165" s="3" t="s">
        <v>32</v>
      </c>
      <c r="N3165" s="3">
        <f>IF(Broker_Trades[[#This Row],[Status]]="Complete",((Broker_Trades[[#This Row],[Sell Price]]-Broker_Trades[[#This Row],[Buy Price]])/Broker_Trades[[#This Row],[Buy Price]]),"")</f>
        <v>0.14772727272727276</v>
      </c>
      <c r="O31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3165" s="3">
        <f>IFERROR(Broker_Trades[[#This Row],[Return]]/Broker_Trades[[#This Row],[Time]],Broker_Trades[[#This Row],[Return]])</f>
        <v>3.7878787878787889E-3</v>
      </c>
    </row>
    <row r="3166" spans="1:16" x14ac:dyDescent="0.3">
      <c r="A3166">
        <v>3165</v>
      </c>
      <c r="B3166" s="3" t="s">
        <v>7958</v>
      </c>
      <c r="C3166" s="4">
        <v>44053.542361111111</v>
      </c>
      <c r="D3166" s="3" t="s">
        <v>38</v>
      </c>
      <c r="E3166" s="3" t="s">
        <v>7959</v>
      </c>
      <c r="F3166" s="3" t="s">
        <v>2125</v>
      </c>
      <c r="G3166">
        <v>46</v>
      </c>
      <c r="H3166" s="3" t="s">
        <v>24</v>
      </c>
      <c r="I3166" s="3" t="s">
        <v>7913</v>
      </c>
      <c r="J3166" s="3" t="s">
        <v>7960</v>
      </c>
      <c r="K3166" s="3" t="s">
        <v>4464</v>
      </c>
      <c r="L3166" s="3" t="s">
        <v>7961</v>
      </c>
      <c r="M3166" s="3" t="s">
        <v>32</v>
      </c>
      <c r="N3166" s="3">
        <f>IF(Broker_Trades[[#This Row],[Status]]="Complete",((Broker_Trades[[#This Row],[Sell Price]]-Broker_Trades[[#This Row],[Buy Price]])/Broker_Trades[[#This Row],[Buy Price]]),"")</f>
        <v>0.16421568627450989</v>
      </c>
      <c r="O31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115</v>
      </c>
      <c r="P3166" s="3">
        <f>IFERROR(Broker_Trades[[#This Row],[Return]]/Broker_Trades[[#This Row],[Time]],Broker_Trades[[#This Row],[Return]])</f>
        <v>1.4279624893435642E-3</v>
      </c>
    </row>
    <row r="3167" spans="1:16" x14ac:dyDescent="0.3">
      <c r="A3167">
        <v>3166</v>
      </c>
      <c r="B3167" s="3" t="s">
        <v>7962</v>
      </c>
      <c r="C3167" s="4">
        <v>44053.542361111111</v>
      </c>
      <c r="D3167" s="3" t="s">
        <v>38</v>
      </c>
      <c r="E3167" s="3" t="s">
        <v>7963</v>
      </c>
      <c r="F3167" s="3" t="s">
        <v>238</v>
      </c>
      <c r="G3167">
        <v>335</v>
      </c>
      <c r="H3167" s="3" t="s">
        <v>24</v>
      </c>
      <c r="I3167" s="3" t="s">
        <v>7913</v>
      </c>
      <c r="J3167" s="3" t="s">
        <v>7964</v>
      </c>
      <c r="K3167" s="3" t="s">
        <v>4152</v>
      </c>
      <c r="L3167" s="3" t="s">
        <v>7965</v>
      </c>
      <c r="M3167" s="3" t="s">
        <v>32</v>
      </c>
      <c r="N3167" s="3">
        <f>IF(Broker_Trades[[#This Row],[Status]]="Complete",((Broker_Trades[[#This Row],[Sell Price]]-Broker_Trades[[#This Row],[Buy Price]])/Broker_Trades[[#This Row],[Buy Price]]),"")</f>
        <v>0.16966136834830695</v>
      </c>
      <c r="O31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147</v>
      </c>
      <c r="P3167" s="3">
        <f>IFERROR(Broker_Trades[[#This Row],[Return]]/Broker_Trades[[#This Row],[Time]],Broker_Trades[[#This Row],[Return]])</f>
        <v>1.1541589683558295E-3</v>
      </c>
    </row>
    <row r="3168" spans="1:16" x14ac:dyDescent="0.3">
      <c r="A3168">
        <v>3167</v>
      </c>
      <c r="B3168" s="3" t="s">
        <v>7966</v>
      </c>
      <c r="C3168" s="4">
        <v>44053.541666666664</v>
      </c>
      <c r="D3168" s="3" t="s">
        <v>38</v>
      </c>
      <c r="E3168" s="3" t="s">
        <v>1196</v>
      </c>
      <c r="F3168" s="3" t="s">
        <v>1197</v>
      </c>
      <c r="G3168">
        <v>470</v>
      </c>
      <c r="H3168" s="3" t="s">
        <v>24</v>
      </c>
      <c r="I3168" s="3" t="s">
        <v>2695</v>
      </c>
      <c r="J3168" s="3" t="s">
        <v>2695</v>
      </c>
      <c r="K3168" s="3" t="s">
        <v>2695</v>
      </c>
      <c r="L3168" s="3" t="s">
        <v>2695</v>
      </c>
      <c r="M3168" s="3" t="s">
        <v>190</v>
      </c>
      <c r="N3168" s="3" t="str">
        <f>IF(Broker_Trades[[#This Row],[Status]]="Complete",((Broker_Trades[[#This Row],[Sell Price]]-Broker_Trades[[#This Row],[Buy Price]])/Broker_Trades[[#This Row],[Buy Price]]),"")</f>
        <v/>
      </c>
      <c r="O31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68" s="3" t="str">
        <f>IFERROR(Broker_Trades[[#This Row],[Return]]/Broker_Trades[[#This Row],[Time]],Broker_Trades[[#This Row],[Return]])</f>
        <v/>
      </c>
    </row>
    <row r="3169" spans="1:16" x14ac:dyDescent="0.3">
      <c r="A3169">
        <v>3168</v>
      </c>
      <c r="B3169" s="3" t="s">
        <v>7967</v>
      </c>
      <c r="C3169" s="4">
        <v>44053.541666666664</v>
      </c>
      <c r="D3169" s="3" t="s">
        <v>38</v>
      </c>
      <c r="E3169" s="3" t="s">
        <v>378</v>
      </c>
      <c r="F3169" s="3" t="s">
        <v>379</v>
      </c>
      <c r="G3169">
        <v>525</v>
      </c>
      <c r="H3169" s="3" t="s">
        <v>24</v>
      </c>
      <c r="I3169" s="3" t="s">
        <v>7913</v>
      </c>
      <c r="J3169" s="3" t="s">
        <v>7968</v>
      </c>
      <c r="K3169" s="3" t="s">
        <v>7913</v>
      </c>
      <c r="L3169" s="3" t="s">
        <v>4479</v>
      </c>
      <c r="M3169" s="3" t="s">
        <v>32</v>
      </c>
      <c r="N3169" s="3">
        <f>IF(Broker_Trades[[#This Row],[Status]]="Complete",((Broker_Trades[[#This Row],[Sell Price]]-Broker_Trades[[#This Row],[Buy Price]])/Broker_Trades[[#This Row],[Buy Price]]),"")</f>
        <v>9.6938285823974547E-3</v>
      </c>
      <c r="O31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169" s="3">
        <f>IFERROR(Broker_Trades[[#This Row],[Return]]/Broker_Trades[[#This Row],[Time]],Broker_Trades[[#This Row],[Return]])</f>
        <v>9.6938285823974547E-3</v>
      </c>
    </row>
    <row r="3170" spans="1:16" x14ac:dyDescent="0.3">
      <c r="A3170">
        <v>3169</v>
      </c>
      <c r="B3170" s="3" t="s">
        <v>7969</v>
      </c>
      <c r="C3170" s="4">
        <v>44053.541666666664</v>
      </c>
      <c r="D3170" s="3" t="s">
        <v>38</v>
      </c>
      <c r="E3170" s="3" t="s">
        <v>1180</v>
      </c>
      <c r="F3170" s="3" t="s">
        <v>1181</v>
      </c>
      <c r="G3170">
        <v>510</v>
      </c>
      <c r="H3170" s="3" t="s">
        <v>24</v>
      </c>
      <c r="I3170" s="3" t="s">
        <v>7913</v>
      </c>
      <c r="J3170" s="3" t="s">
        <v>7970</v>
      </c>
      <c r="K3170" s="3" t="s">
        <v>6824</v>
      </c>
      <c r="L3170" s="3" t="s">
        <v>7971</v>
      </c>
      <c r="M3170" s="3" t="s">
        <v>32</v>
      </c>
      <c r="N3170" s="3">
        <f>IF(Broker_Trades[[#This Row],[Status]]="Complete",((Broker_Trades[[#This Row],[Sell Price]]-Broker_Trades[[#This Row],[Buy Price]])/Broker_Trades[[#This Row],[Buy Price]]),"")</f>
        <v>0.13502935420743645</v>
      </c>
      <c r="O31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3170" s="3">
        <f>IFERROR(Broker_Trades[[#This Row],[Return]]/Broker_Trades[[#This Row],[Time]],Broker_Trades[[#This Row],[Return]])</f>
        <v>3.8579815487838984E-3</v>
      </c>
    </row>
    <row r="3171" spans="1:16" x14ac:dyDescent="0.3">
      <c r="A3171">
        <v>3170</v>
      </c>
      <c r="B3171" s="3" t="s">
        <v>7972</v>
      </c>
      <c r="C3171" s="4">
        <v>44053.541666666664</v>
      </c>
      <c r="D3171" s="3" t="s">
        <v>38</v>
      </c>
      <c r="E3171" s="3" t="s">
        <v>102</v>
      </c>
      <c r="F3171" s="3" t="s">
        <v>103</v>
      </c>
      <c r="G3171">
        <v>350</v>
      </c>
      <c r="H3171" s="3" t="s">
        <v>24</v>
      </c>
      <c r="I3171" s="3" t="s">
        <v>7913</v>
      </c>
      <c r="J3171" s="3" t="s">
        <v>7973</v>
      </c>
      <c r="K3171" s="3" t="s">
        <v>4505</v>
      </c>
      <c r="L3171" s="3" t="s">
        <v>5166</v>
      </c>
      <c r="M3171" s="3" t="s">
        <v>32</v>
      </c>
      <c r="N3171" s="3">
        <f>IF(Broker_Trades[[#This Row],[Status]]="Complete",((Broker_Trades[[#This Row],[Sell Price]]-Broker_Trades[[#This Row],[Buy Price]])/Broker_Trades[[#This Row],[Buy Price]]),"")</f>
        <v>0.36646785950960886</v>
      </c>
      <c r="O31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109</v>
      </c>
      <c r="P3171" s="3">
        <f>IFERROR(Broker_Trades[[#This Row],[Return]]/Broker_Trades[[#This Row],[Time]],Broker_Trades[[#This Row],[Return]])</f>
        <v>3.3620904542165952E-3</v>
      </c>
    </row>
    <row r="3172" spans="1:16" x14ac:dyDescent="0.3">
      <c r="A3172">
        <v>3171</v>
      </c>
      <c r="B3172" s="3" t="s">
        <v>7974</v>
      </c>
      <c r="C3172" s="4">
        <v>44053.541666666664</v>
      </c>
      <c r="D3172" s="3" t="s">
        <v>38</v>
      </c>
      <c r="E3172" s="3" t="s">
        <v>1472</v>
      </c>
      <c r="F3172" s="3" t="s">
        <v>1473</v>
      </c>
      <c r="G3172">
        <v>180</v>
      </c>
      <c r="H3172" s="3" t="s">
        <v>24</v>
      </c>
      <c r="I3172" s="3" t="s">
        <v>7913</v>
      </c>
      <c r="J3172" s="3" t="s">
        <v>7975</v>
      </c>
      <c r="K3172" s="3" t="s">
        <v>4505</v>
      </c>
      <c r="L3172" s="3" t="s">
        <v>4506</v>
      </c>
      <c r="M3172" s="3" t="s">
        <v>32</v>
      </c>
      <c r="N3172" s="3">
        <f>IF(Broker_Trades[[#This Row],[Status]]="Complete",((Broker_Trades[[#This Row],[Sell Price]]-Broker_Trades[[#This Row],[Buy Price]])/Broker_Trades[[#This Row],[Buy Price]]),"")</f>
        <v>0.15132798023471278</v>
      </c>
      <c r="O31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109</v>
      </c>
      <c r="P3172" s="3">
        <f>IFERROR(Broker_Trades[[#This Row],[Return]]/Broker_Trades[[#This Row],[Time]],Broker_Trades[[#This Row],[Return]])</f>
        <v>1.3883300938964476E-3</v>
      </c>
    </row>
    <row r="3173" spans="1:16" x14ac:dyDescent="0.3">
      <c r="A3173">
        <v>3172</v>
      </c>
      <c r="B3173" s="3" t="s">
        <v>7976</v>
      </c>
      <c r="C3173" s="4">
        <v>44053.541666666664</v>
      </c>
      <c r="D3173" s="3" t="s">
        <v>38</v>
      </c>
      <c r="E3173" s="3" t="s">
        <v>1781</v>
      </c>
      <c r="F3173" s="3" t="s">
        <v>1782</v>
      </c>
      <c r="G3173">
        <v>4450</v>
      </c>
      <c r="H3173" s="3" t="s">
        <v>24</v>
      </c>
      <c r="I3173" s="3" t="s">
        <v>7913</v>
      </c>
      <c r="J3173" s="3" t="s">
        <v>7977</v>
      </c>
      <c r="K3173" s="3" t="s">
        <v>4294</v>
      </c>
      <c r="L3173" s="3" t="s">
        <v>7978</v>
      </c>
      <c r="M3173" s="3" t="s">
        <v>32</v>
      </c>
      <c r="N3173" s="3">
        <f>IF(Broker_Trades[[#This Row],[Status]]="Complete",((Broker_Trades[[#This Row],[Sell Price]]-Broker_Trades[[#This Row],[Buy Price]])/Broker_Trades[[#This Row],[Buy Price]]),"")</f>
        <v>0.29807499785475244</v>
      </c>
      <c r="O31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128</v>
      </c>
      <c r="P3173" s="3">
        <f>IFERROR(Broker_Trades[[#This Row],[Return]]/Broker_Trades[[#This Row],[Time]],Broker_Trades[[#This Row],[Return]])</f>
        <v>2.3287109207402535E-3</v>
      </c>
    </row>
    <row r="3174" spans="1:16" x14ac:dyDescent="0.3">
      <c r="A3174">
        <v>3173</v>
      </c>
      <c r="B3174" s="3" t="s">
        <v>7979</v>
      </c>
      <c r="C3174" s="4">
        <v>44053.541666666664</v>
      </c>
      <c r="D3174" s="3" t="s">
        <v>38</v>
      </c>
      <c r="E3174" s="3" t="s">
        <v>2728</v>
      </c>
      <c r="F3174" s="3" t="s">
        <v>269</v>
      </c>
      <c r="G3174">
        <v>160</v>
      </c>
      <c r="H3174" s="3" t="s">
        <v>24</v>
      </c>
      <c r="I3174" s="3" t="s">
        <v>7913</v>
      </c>
      <c r="J3174" s="3" t="s">
        <v>7980</v>
      </c>
      <c r="K3174" s="3" t="s">
        <v>3288</v>
      </c>
      <c r="L3174" s="3" t="s">
        <v>7981</v>
      </c>
      <c r="M3174" s="3" t="s">
        <v>32</v>
      </c>
      <c r="N3174" s="3">
        <f>IF(Broker_Trades[[#This Row],[Status]]="Complete",((Broker_Trades[[#This Row],[Sell Price]]-Broker_Trades[[#This Row],[Buy Price]])/Broker_Trades[[#This Row],[Buy Price]]),"")</f>
        <v>0.3090128755364806</v>
      </c>
      <c r="O31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197</v>
      </c>
      <c r="P3174" s="3">
        <f>IFERROR(Broker_Trades[[#This Row],[Return]]/Broker_Trades[[#This Row],[Time]],Broker_Trades[[#This Row],[Return]])</f>
        <v>1.568593276834927E-3</v>
      </c>
    </row>
    <row r="3175" spans="1:16" x14ac:dyDescent="0.3">
      <c r="A3175">
        <v>3174</v>
      </c>
      <c r="B3175" s="3" t="s">
        <v>7982</v>
      </c>
      <c r="C3175" s="4">
        <v>44053.540972222225</v>
      </c>
      <c r="D3175" s="3" t="s">
        <v>38</v>
      </c>
      <c r="E3175" s="3" t="s">
        <v>328</v>
      </c>
      <c r="F3175" s="3" t="s">
        <v>329</v>
      </c>
      <c r="G3175">
        <v>1925</v>
      </c>
      <c r="H3175" s="3" t="s">
        <v>24</v>
      </c>
      <c r="I3175" s="3" t="s">
        <v>7913</v>
      </c>
      <c r="J3175" s="3" t="s">
        <v>7983</v>
      </c>
      <c r="K3175" s="3" t="s">
        <v>6772</v>
      </c>
      <c r="L3175" s="3" t="s">
        <v>7984</v>
      </c>
      <c r="M3175" s="3" t="s">
        <v>32</v>
      </c>
      <c r="N3175" s="3">
        <f>IF(Broker_Trades[[#This Row],[Status]]="Complete",((Broker_Trades[[#This Row],[Sell Price]]-Broker_Trades[[#This Row],[Buy Price]])/Broker_Trades[[#This Row],[Buy Price]]),"")</f>
        <v>0.13773267648013218</v>
      </c>
      <c r="O31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3175" s="3">
        <f>IFERROR(Broker_Trades[[#This Row],[Return]]/Broker_Trades[[#This Row],[Time]],Broker_Trades[[#This Row],[Return]])</f>
        <v>3.5316070892341587E-3</v>
      </c>
    </row>
    <row r="3176" spans="1:16" x14ac:dyDescent="0.3">
      <c r="A3176">
        <v>3175</v>
      </c>
      <c r="B3176" s="3" t="s">
        <v>7985</v>
      </c>
      <c r="C3176" s="4">
        <v>44053.540972222225</v>
      </c>
      <c r="D3176" s="3" t="s">
        <v>38</v>
      </c>
      <c r="E3176" s="3" t="s">
        <v>1503</v>
      </c>
      <c r="F3176" s="3" t="s">
        <v>1504</v>
      </c>
      <c r="G3176">
        <v>715</v>
      </c>
      <c r="H3176" s="3" t="s">
        <v>24</v>
      </c>
      <c r="I3176" s="3" t="s">
        <v>7913</v>
      </c>
      <c r="J3176" s="3" t="s">
        <v>7986</v>
      </c>
      <c r="K3176" s="3" t="s">
        <v>4841</v>
      </c>
      <c r="L3176" s="3" t="s">
        <v>6825</v>
      </c>
      <c r="M3176" s="3" t="s">
        <v>32</v>
      </c>
      <c r="N3176" s="3">
        <f>IF(Broker_Trades[[#This Row],[Status]]="Complete",((Broker_Trades[[#This Row],[Sell Price]]-Broker_Trades[[#This Row],[Buy Price]])/Broker_Trades[[#This Row],[Buy Price]]),"")</f>
        <v>0.14080325050789189</v>
      </c>
      <c r="O31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95</v>
      </c>
      <c r="P3176" s="3">
        <f>IFERROR(Broker_Trades[[#This Row],[Return]]/Broker_Trades[[#This Row],[Time]],Broker_Trades[[#This Row],[Return]])</f>
        <v>1.4821394790304409E-3</v>
      </c>
    </row>
    <row r="3177" spans="1:16" x14ac:dyDescent="0.3">
      <c r="A3177">
        <v>3176</v>
      </c>
      <c r="B3177" s="3" t="s">
        <v>7987</v>
      </c>
      <c r="C3177" s="4">
        <v>44053.540972222225</v>
      </c>
      <c r="D3177" s="3" t="s">
        <v>38</v>
      </c>
      <c r="E3177" s="3" t="s">
        <v>1364</v>
      </c>
      <c r="F3177" s="3" t="s">
        <v>1365</v>
      </c>
      <c r="G3177">
        <v>625</v>
      </c>
      <c r="H3177" s="3" t="s">
        <v>24</v>
      </c>
      <c r="I3177" s="3" t="s">
        <v>7913</v>
      </c>
      <c r="J3177" s="3" t="s">
        <v>4479</v>
      </c>
      <c r="K3177" s="3" t="s">
        <v>3997</v>
      </c>
      <c r="L3177" s="3" t="s">
        <v>7988</v>
      </c>
      <c r="M3177" s="3" t="s">
        <v>32</v>
      </c>
      <c r="N3177" s="3">
        <f>IF(Broker_Trades[[#This Row],[Status]]="Complete",((Broker_Trades[[#This Row],[Sell Price]]-Broker_Trades[[#This Row],[Buy Price]])/Broker_Trades[[#This Row],[Buy Price]]),"")</f>
        <v>0.19391634980988592</v>
      </c>
      <c r="O31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154</v>
      </c>
      <c r="P3177" s="3">
        <f>IFERROR(Broker_Trades[[#This Row],[Return]]/Broker_Trades[[#This Row],[Time]],Broker_Trades[[#This Row],[Return]])</f>
        <v>1.2591970766875709E-3</v>
      </c>
    </row>
    <row r="3178" spans="1:16" x14ac:dyDescent="0.3">
      <c r="A3178">
        <v>3177</v>
      </c>
      <c r="B3178" s="3" t="s">
        <v>7989</v>
      </c>
      <c r="C3178" s="4">
        <v>44053.540972222225</v>
      </c>
      <c r="D3178" s="3" t="s">
        <v>38</v>
      </c>
      <c r="E3178" s="3" t="s">
        <v>1655</v>
      </c>
      <c r="F3178" s="3" t="s">
        <v>1656</v>
      </c>
      <c r="G3178">
        <v>880</v>
      </c>
      <c r="H3178" s="3" t="s">
        <v>24</v>
      </c>
      <c r="I3178" s="3" t="s">
        <v>7913</v>
      </c>
      <c r="J3178" s="3" t="s">
        <v>7990</v>
      </c>
      <c r="K3178" s="3" t="s">
        <v>7896</v>
      </c>
      <c r="L3178" s="3" t="s">
        <v>7991</v>
      </c>
      <c r="M3178" s="3" t="s">
        <v>32</v>
      </c>
      <c r="N3178" s="3">
        <f>IF(Broker_Trades[[#This Row],[Status]]="Complete",((Broker_Trades[[#This Row],[Sell Price]]-Broker_Trades[[#This Row],[Buy Price]])/Broker_Trades[[#This Row],[Buy Price]]),"")</f>
        <v>5.7738380450407342E-2</v>
      </c>
      <c r="O31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3178" s="3">
        <f>IFERROR(Broker_Trades[[#This Row],[Return]]/Broker_Trades[[#This Row],[Time]],Broker_Trades[[#This Row],[Return]])</f>
        <v>5.7738380450407342E-2</v>
      </c>
    </row>
    <row r="3179" spans="1:16" x14ac:dyDescent="0.3">
      <c r="A3179">
        <v>3178</v>
      </c>
      <c r="B3179" s="3" t="s">
        <v>7992</v>
      </c>
      <c r="C3179" s="4">
        <v>44052.886805555558</v>
      </c>
      <c r="D3179" s="3" t="s">
        <v>6721</v>
      </c>
      <c r="E3179" s="3" t="s">
        <v>105</v>
      </c>
      <c r="F3179" s="3" t="s">
        <v>106</v>
      </c>
      <c r="G3179">
        <v>699</v>
      </c>
      <c r="H3179" s="3" t="s">
        <v>2852</v>
      </c>
      <c r="I3179" s="3" t="s">
        <v>2695</v>
      </c>
      <c r="J3179" s="3" t="s">
        <v>2695</v>
      </c>
      <c r="K3179" s="3" t="s">
        <v>2695</v>
      </c>
      <c r="L3179" s="3" t="s">
        <v>2695</v>
      </c>
      <c r="M3179" s="3" t="s">
        <v>190</v>
      </c>
      <c r="N3179" s="3" t="str">
        <f>IF(Broker_Trades[[#This Row],[Status]]="Complete",((Broker_Trades[[#This Row],[Sell Price]]-Broker_Trades[[#This Row],[Buy Price]])/Broker_Trades[[#This Row],[Buy Price]]),"")</f>
        <v/>
      </c>
      <c r="O31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79" s="3" t="str">
        <f>IFERROR(Broker_Trades[[#This Row],[Return]]/Broker_Trades[[#This Row],[Time]],Broker_Trades[[#This Row],[Return]])</f>
        <v/>
      </c>
    </row>
    <row r="3180" spans="1:16" x14ac:dyDescent="0.3">
      <c r="A3180">
        <v>3179</v>
      </c>
      <c r="B3180" s="3" t="s">
        <v>7993</v>
      </c>
      <c r="C3180" s="4">
        <v>44052.886805555558</v>
      </c>
      <c r="D3180" s="3" t="s">
        <v>6721</v>
      </c>
      <c r="E3180" s="3" t="s">
        <v>1180</v>
      </c>
      <c r="F3180" s="3" t="s">
        <v>1181</v>
      </c>
      <c r="G3180">
        <v>450</v>
      </c>
      <c r="H3180" s="3" t="s">
        <v>2852</v>
      </c>
      <c r="I3180" s="3" t="s">
        <v>784</v>
      </c>
      <c r="J3180" s="3" t="s">
        <v>7994</v>
      </c>
      <c r="K3180" s="3" t="s">
        <v>7913</v>
      </c>
      <c r="L3180" s="3" t="s">
        <v>7970</v>
      </c>
      <c r="M3180" s="3" t="s">
        <v>32</v>
      </c>
      <c r="N3180" s="3">
        <f>IF(Broker_Trades[[#This Row],[Status]]="Complete",((Broker_Trades[[#This Row],[Sell Price]]-Broker_Trades[[#This Row],[Buy Price]])/Broker_Trades[[#This Row],[Buy Price]]),"")</f>
        <v>4.5227272727272678E-2</v>
      </c>
      <c r="O31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563</v>
      </c>
      <c r="P3180" s="3">
        <f>IFERROR(Broker_Trades[[#This Row],[Return]]/Broker_Trades[[#This Row],[Time]],Broker_Trades[[#This Row],[Return]])</f>
        <v>8.0332633618601559E-5</v>
      </c>
    </row>
    <row r="3181" spans="1:16" x14ac:dyDescent="0.3">
      <c r="A3181">
        <v>3180</v>
      </c>
      <c r="B3181" s="3" t="s">
        <v>7995</v>
      </c>
      <c r="C3181" s="4">
        <v>44052.886805555558</v>
      </c>
      <c r="D3181" s="3" t="s">
        <v>6721</v>
      </c>
      <c r="E3181" s="3" t="s">
        <v>1249</v>
      </c>
      <c r="F3181" s="3" t="s">
        <v>1250</v>
      </c>
      <c r="G3181">
        <v>127</v>
      </c>
      <c r="H3181" s="3" t="s">
        <v>2852</v>
      </c>
      <c r="I3181" s="3" t="s">
        <v>2695</v>
      </c>
      <c r="J3181" s="3" t="s">
        <v>2695</v>
      </c>
      <c r="K3181" s="3" t="s">
        <v>2695</v>
      </c>
      <c r="L3181" s="3" t="s">
        <v>2695</v>
      </c>
      <c r="M3181" s="3" t="s">
        <v>190</v>
      </c>
      <c r="N3181" s="3" t="str">
        <f>IF(Broker_Trades[[#This Row],[Status]]="Complete",((Broker_Trades[[#This Row],[Sell Price]]-Broker_Trades[[#This Row],[Buy Price]])/Broker_Trades[[#This Row],[Buy Price]]),"")</f>
        <v/>
      </c>
      <c r="O31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81" s="3" t="str">
        <f>IFERROR(Broker_Trades[[#This Row],[Return]]/Broker_Trades[[#This Row],[Time]],Broker_Trades[[#This Row],[Return]])</f>
        <v/>
      </c>
    </row>
    <row r="3182" spans="1:16" x14ac:dyDescent="0.3">
      <c r="A3182">
        <v>3181</v>
      </c>
      <c r="B3182" s="3" t="s">
        <v>7996</v>
      </c>
      <c r="C3182" s="4">
        <v>44052.886805555558</v>
      </c>
      <c r="D3182" s="3" t="s">
        <v>6721</v>
      </c>
      <c r="E3182" s="3" t="s">
        <v>4725</v>
      </c>
      <c r="F3182" s="3" t="s">
        <v>4726</v>
      </c>
      <c r="G3182">
        <v>80</v>
      </c>
      <c r="H3182" s="3" t="s">
        <v>2852</v>
      </c>
      <c r="I3182" s="3" t="s">
        <v>2695</v>
      </c>
      <c r="J3182" s="3" t="s">
        <v>2695</v>
      </c>
      <c r="K3182" s="3" t="s">
        <v>2695</v>
      </c>
      <c r="L3182" s="3" t="s">
        <v>2695</v>
      </c>
      <c r="M3182" s="3" t="s">
        <v>190</v>
      </c>
      <c r="N3182" s="3" t="str">
        <f>IF(Broker_Trades[[#This Row],[Status]]="Complete",((Broker_Trades[[#This Row],[Sell Price]]-Broker_Trades[[#This Row],[Buy Price]])/Broker_Trades[[#This Row],[Buy Price]]),"")</f>
        <v/>
      </c>
      <c r="O31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82" s="3" t="str">
        <f>IFERROR(Broker_Trades[[#This Row],[Return]]/Broker_Trades[[#This Row],[Time]],Broker_Trades[[#This Row],[Return]])</f>
        <v/>
      </c>
    </row>
    <row r="3183" spans="1:16" x14ac:dyDescent="0.3">
      <c r="A3183">
        <v>3182</v>
      </c>
      <c r="B3183" s="3" t="s">
        <v>7997</v>
      </c>
      <c r="C3183" s="4">
        <v>44052.886805555558</v>
      </c>
      <c r="D3183" s="3" t="s">
        <v>6721</v>
      </c>
      <c r="E3183" s="3" t="s">
        <v>447</v>
      </c>
      <c r="F3183" s="3" t="s">
        <v>448</v>
      </c>
      <c r="G3183">
        <v>510</v>
      </c>
      <c r="H3183" s="3" t="s">
        <v>2852</v>
      </c>
      <c r="I3183" s="3" t="s">
        <v>2695</v>
      </c>
      <c r="J3183" s="3" t="s">
        <v>2695</v>
      </c>
      <c r="K3183" s="3" t="s">
        <v>2695</v>
      </c>
      <c r="L3183" s="3" t="s">
        <v>2695</v>
      </c>
      <c r="M3183" s="3" t="s">
        <v>190</v>
      </c>
      <c r="N3183" s="3" t="str">
        <f>IF(Broker_Trades[[#This Row],[Status]]="Complete",((Broker_Trades[[#This Row],[Sell Price]]-Broker_Trades[[#This Row],[Buy Price]])/Broker_Trades[[#This Row],[Buy Price]]),"")</f>
        <v/>
      </c>
      <c r="O318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83" s="3" t="str">
        <f>IFERROR(Broker_Trades[[#This Row],[Return]]/Broker_Trades[[#This Row],[Time]],Broker_Trades[[#This Row],[Return]])</f>
        <v/>
      </c>
    </row>
    <row r="3184" spans="1:16" x14ac:dyDescent="0.3">
      <c r="A3184">
        <v>3183</v>
      </c>
      <c r="B3184" s="3" t="s">
        <v>7998</v>
      </c>
      <c r="C3184" s="4">
        <v>44052.886805555558</v>
      </c>
      <c r="D3184" s="3" t="s">
        <v>6721</v>
      </c>
      <c r="E3184" s="3" t="s">
        <v>1508</v>
      </c>
      <c r="F3184" s="3" t="s">
        <v>1509</v>
      </c>
      <c r="G3184">
        <v>1419</v>
      </c>
      <c r="H3184" s="3" t="s">
        <v>2852</v>
      </c>
      <c r="I3184" s="3" t="s">
        <v>2695</v>
      </c>
      <c r="J3184" s="3" t="s">
        <v>2695</v>
      </c>
      <c r="K3184" s="3" t="s">
        <v>2695</v>
      </c>
      <c r="L3184" s="3" t="s">
        <v>2695</v>
      </c>
      <c r="M3184" s="3" t="s">
        <v>190</v>
      </c>
      <c r="N3184" s="3" t="str">
        <f>IF(Broker_Trades[[#This Row],[Status]]="Complete",((Broker_Trades[[#This Row],[Sell Price]]-Broker_Trades[[#This Row],[Buy Price]])/Broker_Trades[[#This Row],[Buy Price]]),"")</f>
        <v/>
      </c>
      <c r="O31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84" s="3" t="str">
        <f>IFERROR(Broker_Trades[[#This Row],[Return]]/Broker_Trades[[#This Row],[Time]],Broker_Trades[[#This Row],[Return]])</f>
        <v/>
      </c>
    </row>
    <row r="3185" spans="1:16" x14ac:dyDescent="0.3">
      <c r="A3185">
        <v>3184</v>
      </c>
      <c r="B3185" s="3" t="s">
        <v>7999</v>
      </c>
      <c r="C3185" s="4">
        <v>44052.886805555558</v>
      </c>
      <c r="D3185" s="3" t="s">
        <v>6721</v>
      </c>
      <c r="E3185" s="3" t="s">
        <v>342</v>
      </c>
      <c r="F3185" s="3" t="s">
        <v>343</v>
      </c>
      <c r="G3185">
        <v>804</v>
      </c>
      <c r="H3185" s="3" t="s">
        <v>17</v>
      </c>
      <c r="I3185" s="3" t="s">
        <v>7913</v>
      </c>
      <c r="J3185" s="3" t="s">
        <v>348</v>
      </c>
      <c r="K3185" s="3" t="s">
        <v>7913</v>
      </c>
      <c r="L3185" s="3" t="s">
        <v>8000</v>
      </c>
      <c r="M3185" s="3" t="s">
        <v>32</v>
      </c>
      <c r="N3185" s="3">
        <f>IF(Broker_Trades[[#This Row],[Status]]="Complete",((Broker_Trades[[#This Row],[Sell Price]]-Broker_Trades[[#This Row],[Buy Price]])/Broker_Trades[[#This Row],[Buy Price]]),"")</f>
        <v>7.1710526315789475E-2</v>
      </c>
      <c r="O31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185" s="3">
        <f>IFERROR(Broker_Trades[[#This Row],[Return]]/Broker_Trades[[#This Row],[Time]],Broker_Trades[[#This Row],[Return]])</f>
        <v>7.1710526315789475E-2</v>
      </c>
    </row>
    <row r="3186" spans="1:16" x14ac:dyDescent="0.3">
      <c r="A3186">
        <v>3185</v>
      </c>
      <c r="B3186" s="3" t="s">
        <v>8001</v>
      </c>
      <c r="C3186" s="4">
        <v>44052.886805555558</v>
      </c>
      <c r="D3186" s="3" t="s">
        <v>6721</v>
      </c>
      <c r="E3186" s="3" t="s">
        <v>110</v>
      </c>
      <c r="F3186" s="3" t="s">
        <v>111</v>
      </c>
      <c r="G3186">
        <v>817</v>
      </c>
      <c r="H3186" s="3" t="s">
        <v>17</v>
      </c>
      <c r="I3186" s="3" t="s">
        <v>7913</v>
      </c>
      <c r="J3186" s="3" t="s">
        <v>959</v>
      </c>
      <c r="K3186" s="3" t="s">
        <v>5183</v>
      </c>
      <c r="L3186" s="3" t="s">
        <v>5739</v>
      </c>
      <c r="M3186" s="3" t="s">
        <v>32</v>
      </c>
      <c r="N3186" s="3">
        <f>IF(Broker_Trades[[#This Row],[Status]]="Complete",((Broker_Trades[[#This Row],[Sell Price]]-Broker_Trades[[#This Row],[Buy Price]])/Broker_Trades[[#This Row],[Buy Price]]),"")</f>
        <v>0.15789473684210525</v>
      </c>
      <c r="O31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92</v>
      </c>
      <c r="P3186" s="3">
        <f>IFERROR(Broker_Trades[[#This Row],[Return]]/Broker_Trades[[#This Row],[Time]],Broker_Trades[[#This Row],[Return]])</f>
        <v>1.7162471395881006E-3</v>
      </c>
    </row>
    <row r="3187" spans="1:16" x14ac:dyDescent="0.3">
      <c r="A3187">
        <v>3186</v>
      </c>
      <c r="B3187" s="3" t="s">
        <v>8002</v>
      </c>
      <c r="C3187" s="4">
        <v>44052.886111111111</v>
      </c>
      <c r="D3187" s="3" t="s">
        <v>6721</v>
      </c>
      <c r="E3187" s="3" t="s">
        <v>5406</v>
      </c>
      <c r="F3187" s="3" t="s">
        <v>665</v>
      </c>
      <c r="G3187">
        <v>2920</v>
      </c>
      <c r="H3187" s="3" t="s">
        <v>17</v>
      </c>
      <c r="I3187" s="3" t="s">
        <v>2695</v>
      </c>
      <c r="J3187" s="3" t="s">
        <v>2695</v>
      </c>
      <c r="K3187" s="3" t="s">
        <v>2695</v>
      </c>
      <c r="L3187" s="3" t="s">
        <v>2695</v>
      </c>
      <c r="M3187" s="3" t="s">
        <v>190</v>
      </c>
      <c r="N3187" s="3" t="str">
        <f>IF(Broker_Trades[[#This Row],[Status]]="Complete",((Broker_Trades[[#This Row],[Sell Price]]-Broker_Trades[[#This Row],[Buy Price]])/Broker_Trades[[#This Row],[Buy Price]]),"")</f>
        <v/>
      </c>
      <c r="O31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87" s="3" t="str">
        <f>IFERROR(Broker_Trades[[#This Row],[Return]]/Broker_Trades[[#This Row],[Time]],Broker_Trades[[#This Row],[Return]])</f>
        <v/>
      </c>
    </row>
    <row r="3188" spans="1:16" x14ac:dyDescent="0.3">
      <c r="A3188">
        <v>3187</v>
      </c>
      <c r="B3188" s="3" t="s">
        <v>8003</v>
      </c>
      <c r="C3188" s="4">
        <v>44052.886111111111</v>
      </c>
      <c r="D3188" s="3" t="s">
        <v>6721</v>
      </c>
      <c r="E3188" s="3" t="s">
        <v>1020</v>
      </c>
      <c r="F3188" s="3" t="s">
        <v>1021</v>
      </c>
      <c r="G3188">
        <v>692</v>
      </c>
      <c r="H3188" s="3" t="s">
        <v>17</v>
      </c>
      <c r="I3188" s="3" t="s">
        <v>2695</v>
      </c>
      <c r="J3188" s="3" t="s">
        <v>2695</v>
      </c>
      <c r="K3188" s="3" t="s">
        <v>2695</v>
      </c>
      <c r="L3188" s="3" t="s">
        <v>2695</v>
      </c>
      <c r="M3188" s="3" t="s">
        <v>190</v>
      </c>
      <c r="N3188" s="3" t="str">
        <f>IF(Broker_Trades[[#This Row],[Status]]="Complete",((Broker_Trades[[#This Row],[Sell Price]]-Broker_Trades[[#This Row],[Buy Price]])/Broker_Trades[[#This Row],[Buy Price]]),"")</f>
        <v/>
      </c>
      <c r="O31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88" s="3" t="str">
        <f>IFERROR(Broker_Trades[[#This Row],[Return]]/Broker_Trades[[#This Row],[Time]],Broker_Trades[[#This Row],[Return]])</f>
        <v/>
      </c>
    </row>
    <row r="3189" spans="1:16" x14ac:dyDescent="0.3">
      <c r="A3189">
        <v>3188</v>
      </c>
      <c r="B3189" s="3" t="s">
        <v>8004</v>
      </c>
      <c r="C3189" s="4">
        <v>44052.886111111111</v>
      </c>
      <c r="D3189" s="3" t="s">
        <v>6721</v>
      </c>
      <c r="E3189" s="3" t="s">
        <v>2692</v>
      </c>
      <c r="F3189" s="3" t="s">
        <v>601</v>
      </c>
      <c r="G3189">
        <v>334</v>
      </c>
      <c r="H3189" s="3" t="s">
        <v>17</v>
      </c>
      <c r="I3189" s="3" t="s">
        <v>7913</v>
      </c>
      <c r="J3189" s="3" t="s">
        <v>8005</v>
      </c>
      <c r="K3189" s="3" t="s">
        <v>4907</v>
      </c>
      <c r="L3189" s="3" t="s">
        <v>4908</v>
      </c>
      <c r="M3189" s="3" t="s">
        <v>32</v>
      </c>
      <c r="N3189" s="3">
        <f>IF(Broker_Trades[[#This Row],[Status]]="Complete",((Broker_Trades[[#This Row],[Sell Price]]-Broker_Trades[[#This Row],[Buy Price]])/Broker_Trades[[#This Row],[Buy Price]]),"")</f>
        <v>0.18288474810213939</v>
      </c>
      <c r="O31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96</v>
      </c>
      <c r="P3189" s="3">
        <f>IFERROR(Broker_Trades[[#This Row],[Return]]/Broker_Trades[[#This Row],[Time]],Broker_Trades[[#This Row],[Return]])</f>
        <v>1.9050494593972854E-3</v>
      </c>
    </row>
    <row r="3190" spans="1:16" x14ac:dyDescent="0.3">
      <c r="A3190">
        <v>3189</v>
      </c>
      <c r="B3190" s="3" t="s">
        <v>8006</v>
      </c>
      <c r="C3190" s="4">
        <v>44052.886111111111</v>
      </c>
      <c r="D3190" s="3" t="s">
        <v>6721</v>
      </c>
      <c r="E3190" s="3" t="s">
        <v>391</v>
      </c>
      <c r="F3190" s="3" t="s">
        <v>392</v>
      </c>
      <c r="G3190">
        <v>283</v>
      </c>
      <c r="H3190" s="3" t="s">
        <v>17</v>
      </c>
      <c r="I3190" s="3" t="s">
        <v>7913</v>
      </c>
      <c r="J3190" s="3" t="s">
        <v>2189</v>
      </c>
      <c r="K3190" s="3" t="s">
        <v>7913</v>
      </c>
      <c r="L3190" s="3" t="s">
        <v>8007</v>
      </c>
      <c r="M3190" s="3" t="s">
        <v>32</v>
      </c>
      <c r="N3190" s="3">
        <f>IF(Broker_Trades[[#This Row],[Status]]="Complete",((Broker_Trades[[#This Row],[Sell Price]]-Broker_Trades[[#This Row],[Buy Price]])/Broker_Trades[[#This Row],[Buy Price]]),"")</f>
        <v>0.1650943396226415</v>
      </c>
      <c r="O31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190" s="3">
        <f>IFERROR(Broker_Trades[[#This Row],[Return]]/Broker_Trades[[#This Row],[Time]],Broker_Trades[[#This Row],[Return]])</f>
        <v>0.1650943396226415</v>
      </c>
    </row>
    <row r="3191" spans="1:16" x14ac:dyDescent="0.3">
      <c r="A3191">
        <v>3190</v>
      </c>
      <c r="B3191" s="3" t="s">
        <v>8008</v>
      </c>
      <c r="C3191" s="4">
        <v>44052.886111111111</v>
      </c>
      <c r="D3191" s="3" t="s">
        <v>6721</v>
      </c>
      <c r="E3191" s="3" t="s">
        <v>5679</v>
      </c>
      <c r="F3191" s="3" t="s">
        <v>5680</v>
      </c>
      <c r="G3191">
        <v>2315</v>
      </c>
      <c r="H3191" s="3" t="s">
        <v>17</v>
      </c>
      <c r="I3191" s="3" t="s">
        <v>7913</v>
      </c>
      <c r="J3191" s="3" t="s">
        <v>5488</v>
      </c>
      <c r="K3191" s="3" t="s">
        <v>5653</v>
      </c>
      <c r="L3191" s="3" t="s">
        <v>6943</v>
      </c>
      <c r="M3191" s="3" t="s">
        <v>32</v>
      </c>
      <c r="N3191" s="3">
        <f>IF(Broker_Trades[[#This Row],[Status]]="Complete",((Broker_Trades[[#This Row],[Sell Price]]-Broker_Trades[[#This Row],[Buy Price]])/Broker_Trades[[#This Row],[Buy Price]]),"")</f>
        <v>0.18711066092681683</v>
      </c>
      <c r="O31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87</v>
      </c>
      <c r="P3191" s="3">
        <f>IFERROR(Broker_Trades[[#This Row],[Return]]/Broker_Trades[[#This Row],[Time]],Broker_Trades[[#This Row],[Return]])</f>
        <v>2.1506972520323772E-3</v>
      </c>
    </row>
    <row r="3192" spans="1:16" x14ac:dyDescent="0.3">
      <c r="A3192">
        <v>3191</v>
      </c>
      <c r="B3192" s="3" t="s">
        <v>8009</v>
      </c>
      <c r="C3192" s="4">
        <v>44052.886111111111</v>
      </c>
      <c r="D3192" s="3" t="s">
        <v>6721</v>
      </c>
      <c r="E3192" s="3" t="s">
        <v>1067</v>
      </c>
      <c r="F3192" s="3" t="s">
        <v>400</v>
      </c>
      <c r="G3192">
        <v>84</v>
      </c>
      <c r="H3192" s="3" t="s">
        <v>17</v>
      </c>
      <c r="I3192" s="3" t="s">
        <v>7913</v>
      </c>
      <c r="J3192" s="3" t="s">
        <v>7916</v>
      </c>
      <c r="K3192" s="3" t="s">
        <v>7896</v>
      </c>
      <c r="L3192" s="3" t="s">
        <v>8010</v>
      </c>
      <c r="M3192" s="3" t="s">
        <v>32</v>
      </c>
      <c r="N3192" s="3">
        <f>IF(Broker_Trades[[#This Row],[Status]]="Complete",((Broker_Trades[[#This Row],[Sell Price]]-Broker_Trades[[#This Row],[Buy Price]])/Broker_Trades[[#This Row],[Buy Price]]),"")</f>
        <v>6.9356872635561159E-2</v>
      </c>
      <c r="O31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3192" s="3">
        <f>IFERROR(Broker_Trades[[#This Row],[Return]]/Broker_Trades[[#This Row],[Time]],Broker_Trades[[#This Row],[Return]])</f>
        <v>6.9356872635561159E-2</v>
      </c>
    </row>
    <row r="3193" spans="1:16" x14ac:dyDescent="0.3">
      <c r="A3193">
        <v>3192</v>
      </c>
      <c r="B3193" s="3" t="s">
        <v>8011</v>
      </c>
      <c r="C3193" s="4">
        <v>44052.886111111111</v>
      </c>
      <c r="D3193" s="3" t="s">
        <v>6721</v>
      </c>
      <c r="E3193" s="3" t="s">
        <v>951</v>
      </c>
      <c r="F3193" s="3" t="s">
        <v>952</v>
      </c>
      <c r="G3193">
        <v>235</v>
      </c>
      <c r="H3193" s="3" t="s">
        <v>17</v>
      </c>
      <c r="I3193" s="3" t="s">
        <v>7913</v>
      </c>
      <c r="J3193" s="3" t="s">
        <v>8012</v>
      </c>
      <c r="K3193" s="3" t="s">
        <v>4827</v>
      </c>
      <c r="L3193" s="3" t="s">
        <v>5563</v>
      </c>
      <c r="M3193" s="3" t="s">
        <v>32</v>
      </c>
      <c r="N3193" s="3">
        <f>IF(Broker_Trades[[#This Row],[Status]]="Complete",((Broker_Trades[[#This Row],[Sell Price]]-Broker_Trades[[#This Row],[Buy Price]])/Broker_Trades[[#This Row],[Buy Price]]),"")</f>
        <v>0.15196078431372548</v>
      </c>
      <c r="O31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122</v>
      </c>
      <c r="P3193" s="3">
        <f>IFERROR(Broker_Trades[[#This Row],[Return]]/Broker_Trades[[#This Row],[Time]],Broker_Trades[[#This Row],[Return]])</f>
        <v>1.2455801992928318E-3</v>
      </c>
    </row>
    <row r="3194" spans="1:16" x14ac:dyDescent="0.3">
      <c r="A3194">
        <v>3193</v>
      </c>
      <c r="B3194" s="3" t="s">
        <v>8013</v>
      </c>
      <c r="C3194" s="4">
        <v>44052.885416666664</v>
      </c>
      <c r="D3194" s="3" t="s">
        <v>6721</v>
      </c>
      <c r="E3194" s="3" t="s">
        <v>5398</v>
      </c>
      <c r="F3194" s="3" t="s">
        <v>5399</v>
      </c>
      <c r="G3194">
        <v>1058</v>
      </c>
      <c r="H3194" s="3" t="s">
        <v>17</v>
      </c>
      <c r="I3194" s="3" t="s">
        <v>7913</v>
      </c>
      <c r="J3194" s="3" t="s">
        <v>3581</v>
      </c>
      <c r="K3194" s="3" t="s">
        <v>7913</v>
      </c>
      <c r="L3194" s="3" t="s">
        <v>8014</v>
      </c>
      <c r="M3194" s="3" t="s">
        <v>32</v>
      </c>
      <c r="N3194" s="3">
        <f>IF(Broker_Trades[[#This Row],[Status]]="Complete",((Broker_Trades[[#This Row],[Sell Price]]-Broker_Trades[[#This Row],[Buy Price]])/Broker_Trades[[#This Row],[Buy Price]]),"")</f>
        <v>1.2238095238095152E-2</v>
      </c>
      <c r="O31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194" s="3">
        <f>IFERROR(Broker_Trades[[#This Row],[Return]]/Broker_Trades[[#This Row],[Time]],Broker_Trades[[#This Row],[Return]])</f>
        <v>1.2238095238095152E-2</v>
      </c>
    </row>
    <row r="3195" spans="1:16" x14ac:dyDescent="0.3">
      <c r="A3195">
        <v>3194</v>
      </c>
      <c r="B3195" s="3" t="s">
        <v>8015</v>
      </c>
      <c r="C3195" s="4">
        <v>44052.885416666664</v>
      </c>
      <c r="D3195" s="3" t="s">
        <v>6721</v>
      </c>
      <c r="E3195" s="3" t="s">
        <v>102</v>
      </c>
      <c r="F3195" s="3" t="s">
        <v>103</v>
      </c>
      <c r="G3195">
        <v>346</v>
      </c>
      <c r="H3195" s="3" t="s">
        <v>17</v>
      </c>
      <c r="I3195" s="3" t="s">
        <v>7913</v>
      </c>
      <c r="J3195" s="3" t="s">
        <v>7973</v>
      </c>
      <c r="K3195" s="3" t="s">
        <v>4511</v>
      </c>
      <c r="L3195" s="3" t="s">
        <v>704</v>
      </c>
      <c r="M3195" s="3" t="s">
        <v>32</v>
      </c>
      <c r="N3195" s="3">
        <f>IF(Broker_Trades[[#This Row],[Status]]="Complete",((Broker_Trades[[#This Row],[Sell Price]]-Broker_Trades[[#This Row],[Buy Price]])/Broker_Trades[[#This Row],[Buy Price]]),"")</f>
        <v>0.15308151093439359</v>
      </c>
      <c r="O31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108</v>
      </c>
      <c r="P3195" s="3">
        <f>IFERROR(Broker_Trades[[#This Row],[Return]]/Broker_Trades[[#This Row],[Time]],Broker_Trades[[#This Row],[Return]])</f>
        <v>1.4174213975406815E-3</v>
      </c>
    </row>
    <row r="3196" spans="1:16" x14ac:dyDescent="0.3">
      <c r="A3196">
        <v>3195</v>
      </c>
      <c r="B3196" s="3" t="s">
        <v>8016</v>
      </c>
      <c r="C3196" s="4">
        <v>44052.885416666664</v>
      </c>
      <c r="D3196" s="3" t="s">
        <v>6721</v>
      </c>
      <c r="E3196" s="3" t="s">
        <v>628</v>
      </c>
      <c r="F3196" s="3" t="s">
        <v>629</v>
      </c>
      <c r="G3196">
        <v>1676</v>
      </c>
      <c r="H3196" s="3" t="s">
        <v>17</v>
      </c>
      <c r="I3196" s="3" t="s">
        <v>2695</v>
      </c>
      <c r="J3196" s="3" t="s">
        <v>2695</v>
      </c>
      <c r="K3196" s="3" t="s">
        <v>2695</v>
      </c>
      <c r="L3196" s="3" t="s">
        <v>2695</v>
      </c>
      <c r="M3196" s="3" t="s">
        <v>190</v>
      </c>
      <c r="N3196" s="3" t="str">
        <f>IF(Broker_Trades[[#This Row],[Status]]="Complete",((Broker_Trades[[#This Row],[Sell Price]]-Broker_Trades[[#This Row],[Buy Price]])/Broker_Trades[[#This Row],[Buy Price]]),"")</f>
        <v/>
      </c>
      <c r="O31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196" s="3" t="str">
        <f>IFERROR(Broker_Trades[[#This Row],[Return]]/Broker_Trades[[#This Row],[Time]],Broker_Trades[[#This Row],[Return]])</f>
        <v/>
      </c>
    </row>
    <row r="3197" spans="1:16" x14ac:dyDescent="0.3">
      <c r="A3197">
        <v>3196</v>
      </c>
      <c r="B3197" s="3" t="s">
        <v>8017</v>
      </c>
      <c r="C3197" s="4">
        <v>44052.885416666664</v>
      </c>
      <c r="D3197" s="3" t="s">
        <v>6721</v>
      </c>
      <c r="E3197" s="3" t="s">
        <v>1050</v>
      </c>
      <c r="F3197" s="3" t="s">
        <v>1051</v>
      </c>
      <c r="G3197">
        <v>100</v>
      </c>
      <c r="H3197" s="3" t="s">
        <v>24</v>
      </c>
      <c r="I3197" s="3" t="s">
        <v>7913</v>
      </c>
      <c r="J3197" s="3" t="s">
        <v>8018</v>
      </c>
      <c r="K3197" s="3" t="s">
        <v>4573</v>
      </c>
      <c r="L3197" s="3" t="s">
        <v>6997</v>
      </c>
      <c r="M3197" s="3" t="s">
        <v>32</v>
      </c>
      <c r="N3197" s="3">
        <f>IF(Broker_Trades[[#This Row],[Status]]="Complete",((Broker_Trades[[#This Row],[Sell Price]]-Broker_Trades[[#This Row],[Buy Price]])/Broker_Trades[[#This Row],[Buy Price]]),"")</f>
        <v>0.23843416370106774</v>
      </c>
      <c r="O31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107</v>
      </c>
      <c r="P3197" s="3">
        <f>IFERROR(Broker_Trades[[#This Row],[Return]]/Broker_Trades[[#This Row],[Time]],Broker_Trades[[#This Row],[Return]])</f>
        <v>2.2283566701034366E-3</v>
      </c>
    </row>
    <row r="3198" spans="1:16" x14ac:dyDescent="0.3">
      <c r="A3198">
        <v>3197</v>
      </c>
      <c r="B3198" s="3" t="s">
        <v>8019</v>
      </c>
      <c r="C3198" s="4">
        <v>44052.885416666664</v>
      </c>
      <c r="D3198" s="3" t="s">
        <v>6721</v>
      </c>
      <c r="E3198" s="3" t="s">
        <v>596</v>
      </c>
      <c r="F3198" s="3" t="s">
        <v>597</v>
      </c>
      <c r="G3198">
        <v>264</v>
      </c>
      <c r="H3198" s="3" t="s">
        <v>24</v>
      </c>
      <c r="I3198" s="3" t="s">
        <v>7913</v>
      </c>
      <c r="J3198" s="3" t="s">
        <v>8020</v>
      </c>
      <c r="K3198" s="3" t="s">
        <v>4505</v>
      </c>
      <c r="L3198" s="3" t="s">
        <v>8021</v>
      </c>
      <c r="M3198" s="3" t="s">
        <v>32</v>
      </c>
      <c r="N3198" s="3">
        <f>IF(Broker_Trades[[#This Row],[Status]]="Complete",((Broker_Trades[[#This Row],[Sell Price]]-Broker_Trades[[#This Row],[Buy Price]])/Broker_Trades[[#This Row],[Buy Price]]),"")</f>
        <v>0.33358566742366891</v>
      </c>
      <c r="O31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109</v>
      </c>
      <c r="P3198" s="3">
        <f>IFERROR(Broker_Trades[[#This Row],[Return]]/Broker_Trades[[#This Row],[Time]],Broker_Trades[[#This Row],[Return]])</f>
        <v>3.0604189671896232E-3</v>
      </c>
    </row>
    <row r="3199" spans="1:16" x14ac:dyDescent="0.3">
      <c r="A3199">
        <v>3198</v>
      </c>
      <c r="B3199" s="3" t="s">
        <v>8022</v>
      </c>
      <c r="C3199" s="4">
        <v>44052.884722222225</v>
      </c>
      <c r="D3199" s="3" t="s">
        <v>6721</v>
      </c>
      <c r="E3199" s="3" t="s">
        <v>1472</v>
      </c>
      <c r="F3199" s="3" t="s">
        <v>1473</v>
      </c>
      <c r="G3199">
        <v>188</v>
      </c>
      <c r="H3199" s="3" t="s">
        <v>24</v>
      </c>
      <c r="I3199" s="3" t="s">
        <v>7913</v>
      </c>
      <c r="J3199" s="3" t="s">
        <v>7975</v>
      </c>
      <c r="K3199" s="3" t="s">
        <v>4477</v>
      </c>
      <c r="L3199" s="3" t="s">
        <v>4791</v>
      </c>
      <c r="M3199" s="3" t="s">
        <v>32</v>
      </c>
      <c r="N3199" s="3">
        <f>IF(Broker_Trades[[#This Row],[Status]]="Complete",((Broker_Trades[[#This Row],[Sell Price]]-Broker_Trades[[#This Row],[Buy Price]])/Broker_Trades[[#This Row],[Buy Price]]),"")</f>
        <v>0.16676961087090797</v>
      </c>
      <c r="O31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114</v>
      </c>
      <c r="P3199" s="3">
        <f>IFERROR(Broker_Trades[[#This Row],[Return]]/Broker_Trades[[#This Row],[Time]],Broker_Trades[[#This Row],[Return]])</f>
        <v>1.4628913234290173E-3</v>
      </c>
    </row>
    <row r="3200" spans="1:16" x14ac:dyDescent="0.3">
      <c r="A3200">
        <v>3199</v>
      </c>
      <c r="B3200" s="3" t="s">
        <v>8023</v>
      </c>
      <c r="C3200" s="4">
        <v>44052.884722222225</v>
      </c>
      <c r="D3200" s="3" t="s">
        <v>6721</v>
      </c>
      <c r="E3200" s="3" t="s">
        <v>2569</v>
      </c>
      <c r="F3200" s="3" t="s">
        <v>2570</v>
      </c>
      <c r="G3200">
        <v>650</v>
      </c>
      <c r="H3200" s="3" t="s">
        <v>24</v>
      </c>
      <c r="I3200" s="3" t="s">
        <v>7913</v>
      </c>
      <c r="J3200" s="3" t="s">
        <v>8024</v>
      </c>
      <c r="K3200" s="3" t="s">
        <v>7052</v>
      </c>
      <c r="L3200" s="3" t="s">
        <v>4251</v>
      </c>
      <c r="M3200" s="3" t="s">
        <v>32</v>
      </c>
      <c r="N3200" s="3">
        <f>IF(Broker_Trades[[#This Row],[Status]]="Complete",((Broker_Trades[[#This Row],[Sell Price]]-Broker_Trades[[#This Row],[Buy Price]])/Broker_Trades[[#This Row],[Buy Price]]),"")</f>
        <v>2.3460872303574205E-2</v>
      </c>
      <c r="O32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3200" s="3">
        <f>IFERROR(Broker_Trades[[#This Row],[Return]]/Broker_Trades[[#This Row],[Time]],Broker_Trades[[#This Row],[Return]])</f>
        <v>1.1171843954082955E-3</v>
      </c>
    </row>
    <row r="3201" spans="1:16" x14ac:dyDescent="0.3">
      <c r="A3201">
        <v>3200</v>
      </c>
      <c r="B3201" s="3" t="s">
        <v>8025</v>
      </c>
      <c r="C3201" s="4">
        <v>44052.884722222225</v>
      </c>
      <c r="D3201" s="3" t="s">
        <v>6721</v>
      </c>
      <c r="E3201" s="3" t="s">
        <v>543</v>
      </c>
      <c r="F3201" s="3" t="s">
        <v>543</v>
      </c>
      <c r="G3201">
        <v>620</v>
      </c>
      <c r="H3201" s="3" t="s">
        <v>24</v>
      </c>
      <c r="I3201" s="3" t="s">
        <v>7913</v>
      </c>
      <c r="J3201" s="3" t="s">
        <v>8026</v>
      </c>
      <c r="K3201" s="3" t="s">
        <v>3076</v>
      </c>
      <c r="L3201" s="3" t="s">
        <v>5320</v>
      </c>
      <c r="M3201" s="3" t="s">
        <v>32</v>
      </c>
      <c r="N3201" s="3">
        <f>IF(Broker_Trades[[#This Row],[Status]]="Complete",((Broker_Trades[[#This Row],[Sell Price]]-Broker_Trades[[#This Row],[Buy Price]])/Broker_Trades[[#This Row],[Buy Price]]),"")</f>
        <v>0.30505321897282217</v>
      </c>
      <c r="O32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206</v>
      </c>
      <c r="P3201" s="3">
        <f>IFERROR(Broker_Trades[[#This Row],[Return]]/Broker_Trades[[#This Row],[Time]],Broker_Trades[[#This Row],[Return]])</f>
        <v>1.4808408688001076E-3</v>
      </c>
    </row>
    <row r="3202" spans="1:16" x14ac:dyDescent="0.3">
      <c r="A3202">
        <v>3201</v>
      </c>
      <c r="B3202" s="3" t="s">
        <v>8027</v>
      </c>
      <c r="C3202" s="4">
        <v>44052.884722222225</v>
      </c>
      <c r="D3202" s="3" t="s">
        <v>6721</v>
      </c>
      <c r="E3202" s="3" t="s">
        <v>6747</v>
      </c>
      <c r="F3202" s="3" t="s">
        <v>6748</v>
      </c>
      <c r="G3202">
        <v>571</v>
      </c>
      <c r="H3202" s="3" t="s">
        <v>24</v>
      </c>
      <c r="I3202" s="3" t="s">
        <v>2695</v>
      </c>
      <c r="J3202" s="3" t="s">
        <v>2695</v>
      </c>
      <c r="K3202" s="3" t="s">
        <v>2695</v>
      </c>
      <c r="L3202" s="3" t="s">
        <v>2695</v>
      </c>
      <c r="M3202" s="3" t="s">
        <v>190</v>
      </c>
      <c r="N3202" s="3" t="str">
        <f>IF(Broker_Trades[[#This Row],[Status]]="Complete",((Broker_Trades[[#This Row],[Sell Price]]-Broker_Trades[[#This Row],[Buy Price]])/Broker_Trades[[#This Row],[Buy Price]]),"")</f>
        <v/>
      </c>
      <c r="O32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02" s="3" t="str">
        <f>IFERROR(Broker_Trades[[#This Row],[Return]]/Broker_Trades[[#This Row],[Time]],Broker_Trades[[#This Row],[Return]])</f>
        <v/>
      </c>
    </row>
    <row r="3203" spans="1:16" x14ac:dyDescent="0.3">
      <c r="A3203">
        <v>3202</v>
      </c>
      <c r="B3203" s="3" t="s">
        <v>8028</v>
      </c>
      <c r="C3203" s="4">
        <v>44052.884027777778</v>
      </c>
      <c r="D3203" s="3" t="s">
        <v>6721</v>
      </c>
      <c r="E3203" s="3" t="s">
        <v>669</v>
      </c>
      <c r="F3203" s="3" t="s">
        <v>670</v>
      </c>
      <c r="G3203">
        <v>80</v>
      </c>
      <c r="H3203" s="3" t="s">
        <v>3879</v>
      </c>
      <c r="I3203" s="3" t="s">
        <v>2695</v>
      </c>
      <c r="J3203" s="3" t="s">
        <v>2695</v>
      </c>
      <c r="K3203" s="3" t="s">
        <v>7913</v>
      </c>
      <c r="L3203" s="3" t="s">
        <v>8029</v>
      </c>
      <c r="M3203" s="3" t="s">
        <v>19</v>
      </c>
      <c r="N3203" s="3" t="str">
        <f>IF(Broker_Trades[[#This Row],[Status]]="Complete",((Broker_Trades[[#This Row],[Sell Price]]-Broker_Trades[[#This Row],[Buy Price]])/Broker_Trades[[#This Row],[Buy Price]]),"")</f>
        <v/>
      </c>
      <c r="O32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03" s="3" t="str">
        <f>IFERROR(Broker_Trades[[#This Row],[Return]]/Broker_Trades[[#This Row],[Time]],Broker_Trades[[#This Row],[Return]])</f>
        <v/>
      </c>
    </row>
    <row r="3204" spans="1:16" x14ac:dyDescent="0.3">
      <c r="A3204">
        <v>3203</v>
      </c>
      <c r="B3204" s="3" t="s">
        <v>8030</v>
      </c>
      <c r="C3204" s="4">
        <v>44052.884027777778</v>
      </c>
      <c r="D3204" s="3" t="s">
        <v>6721</v>
      </c>
      <c r="E3204" s="3" t="s">
        <v>787</v>
      </c>
      <c r="F3204" s="3" t="s">
        <v>788</v>
      </c>
      <c r="G3204">
        <v>1040</v>
      </c>
      <c r="H3204" s="3" t="s">
        <v>3879</v>
      </c>
      <c r="I3204" s="3" t="s">
        <v>2695</v>
      </c>
      <c r="J3204" s="3" t="s">
        <v>2695</v>
      </c>
      <c r="K3204" s="3" t="s">
        <v>7913</v>
      </c>
      <c r="L3204" s="3" t="s">
        <v>6358</v>
      </c>
      <c r="M3204" s="3" t="s">
        <v>19</v>
      </c>
      <c r="N3204" s="3" t="str">
        <f>IF(Broker_Trades[[#This Row],[Status]]="Complete",((Broker_Trades[[#This Row],[Sell Price]]-Broker_Trades[[#This Row],[Buy Price]])/Broker_Trades[[#This Row],[Buy Price]]),"")</f>
        <v/>
      </c>
      <c r="O32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04" s="3" t="str">
        <f>IFERROR(Broker_Trades[[#This Row],[Return]]/Broker_Trades[[#This Row],[Time]],Broker_Trades[[#This Row],[Return]])</f>
        <v/>
      </c>
    </row>
    <row r="3205" spans="1:16" x14ac:dyDescent="0.3">
      <c r="A3205">
        <v>3204</v>
      </c>
      <c r="B3205" s="3" t="s">
        <v>8031</v>
      </c>
      <c r="C3205" s="4">
        <v>44052.884027777778</v>
      </c>
      <c r="D3205" s="3" t="s">
        <v>6721</v>
      </c>
      <c r="E3205" s="3" t="s">
        <v>1007</v>
      </c>
      <c r="F3205" s="3" t="s">
        <v>1008</v>
      </c>
      <c r="G3205">
        <v>753</v>
      </c>
      <c r="H3205" s="3" t="s">
        <v>3879</v>
      </c>
      <c r="I3205" s="3" t="s">
        <v>976</v>
      </c>
      <c r="J3205" s="3" t="s">
        <v>8032</v>
      </c>
      <c r="K3205" s="3" t="s">
        <v>7913</v>
      </c>
      <c r="L3205" s="3" t="s">
        <v>7940</v>
      </c>
      <c r="M3205" s="3" t="s">
        <v>32</v>
      </c>
      <c r="N3205" s="3">
        <f>IF(Broker_Trades[[#This Row],[Status]]="Complete",((Broker_Trades[[#This Row],[Sell Price]]-Broker_Trades[[#This Row],[Buy Price]])/Broker_Trades[[#This Row],[Buy Price]]),"")</f>
        <v>0.18569518716577538</v>
      </c>
      <c r="O32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554</v>
      </c>
      <c r="P3205" s="3">
        <f>IFERROR(Broker_Trades[[#This Row],[Return]]/Broker_Trades[[#This Row],[Time]],Broker_Trades[[#This Row],[Return]])</f>
        <v>3.3518986853028047E-4</v>
      </c>
    </row>
    <row r="3206" spans="1:16" x14ac:dyDescent="0.3">
      <c r="A3206">
        <v>3205</v>
      </c>
      <c r="B3206" s="3" t="s">
        <v>8033</v>
      </c>
      <c r="C3206" s="4">
        <v>44052.561805555553</v>
      </c>
      <c r="D3206" s="3" t="s">
        <v>354</v>
      </c>
      <c r="E3206" s="3" t="s">
        <v>842</v>
      </c>
      <c r="F3206" s="3" t="s">
        <v>843</v>
      </c>
      <c r="G3206">
        <v>433</v>
      </c>
      <c r="H3206" s="3" t="s">
        <v>2852</v>
      </c>
      <c r="I3206" s="3" t="s">
        <v>2695</v>
      </c>
      <c r="J3206" s="3" t="s">
        <v>2695</v>
      </c>
      <c r="K3206" s="3" t="s">
        <v>7913</v>
      </c>
      <c r="L3206" s="3" t="s">
        <v>2591</v>
      </c>
      <c r="M3206" s="3" t="s">
        <v>19</v>
      </c>
      <c r="N3206" s="3" t="str">
        <f>IF(Broker_Trades[[#This Row],[Status]]="Complete",((Broker_Trades[[#This Row],[Sell Price]]-Broker_Trades[[#This Row],[Buy Price]])/Broker_Trades[[#This Row],[Buy Price]]),"")</f>
        <v/>
      </c>
      <c r="O32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06" s="3" t="str">
        <f>IFERROR(Broker_Trades[[#This Row],[Return]]/Broker_Trades[[#This Row],[Time]],Broker_Trades[[#This Row],[Return]])</f>
        <v/>
      </c>
    </row>
    <row r="3207" spans="1:16" x14ac:dyDescent="0.3">
      <c r="A3207">
        <v>3206</v>
      </c>
      <c r="B3207" s="3" t="s">
        <v>8034</v>
      </c>
      <c r="C3207" s="4">
        <v>44052.561111111114</v>
      </c>
      <c r="D3207" s="3" t="s">
        <v>354</v>
      </c>
      <c r="E3207" s="3" t="s">
        <v>5249</v>
      </c>
      <c r="F3207" s="3" t="s">
        <v>5250</v>
      </c>
      <c r="G3207">
        <v>35</v>
      </c>
      <c r="H3207" s="3" t="s">
        <v>2852</v>
      </c>
      <c r="I3207" s="3" t="s">
        <v>7913</v>
      </c>
      <c r="J3207" s="3" t="s">
        <v>8035</v>
      </c>
      <c r="K3207" s="3" t="s">
        <v>7913</v>
      </c>
      <c r="L3207" s="3" t="s">
        <v>8036</v>
      </c>
      <c r="M3207" s="3" t="s">
        <v>32</v>
      </c>
      <c r="N3207" s="3">
        <f>IF(Broker_Trades[[#This Row],[Status]]="Complete",((Broker_Trades[[#This Row],[Sell Price]]-Broker_Trades[[#This Row],[Buy Price]])/Broker_Trades[[#This Row],[Buy Price]]),"")</f>
        <v>4.2459736456808284E-2</v>
      </c>
      <c r="O32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207" s="3">
        <f>IFERROR(Broker_Trades[[#This Row],[Return]]/Broker_Trades[[#This Row],[Time]],Broker_Trades[[#This Row],[Return]])</f>
        <v>4.2459736456808284E-2</v>
      </c>
    </row>
    <row r="3208" spans="1:16" x14ac:dyDescent="0.3">
      <c r="A3208">
        <v>3207</v>
      </c>
      <c r="B3208" s="3" t="s">
        <v>8037</v>
      </c>
      <c r="C3208" s="4">
        <v>44052.560416666667</v>
      </c>
      <c r="D3208" s="3" t="s">
        <v>354</v>
      </c>
      <c r="E3208" s="3" t="s">
        <v>5253</v>
      </c>
      <c r="F3208" s="3" t="s">
        <v>5254</v>
      </c>
      <c r="G3208">
        <v>628</v>
      </c>
      <c r="H3208" s="3" t="s">
        <v>2852</v>
      </c>
      <c r="I3208" s="3" t="s">
        <v>2695</v>
      </c>
      <c r="J3208" s="3" t="s">
        <v>2695</v>
      </c>
      <c r="K3208" s="3" t="s">
        <v>2695</v>
      </c>
      <c r="L3208" s="3" t="s">
        <v>2695</v>
      </c>
      <c r="M3208" s="3" t="s">
        <v>190</v>
      </c>
      <c r="N3208" s="3" t="str">
        <f>IF(Broker_Trades[[#This Row],[Status]]="Complete",((Broker_Trades[[#This Row],[Sell Price]]-Broker_Trades[[#This Row],[Buy Price]])/Broker_Trades[[#This Row],[Buy Price]]),"")</f>
        <v/>
      </c>
      <c r="O32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08" s="3" t="str">
        <f>IFERROR(Broker_Trades[[#This Row],[Return]]/Broker_Trades[[#This Row],[Time]],Broker_Trades[[#This Row],[Return]])</f>
        <v/>
      </c>
    </row>
    <row r="3209" spans="1:16" x14ac:dyDescent="0.3">
      <c r="A3209">
        <v>3208</v>
      </c>
      <c r="B3209" s="3" t="s">
        <v>8038</v>
      </c>
      <c r="C3209" s="4">
        <v>44052.560416666667</v>
      </c>
      <c r="D3209" s="3" t="s">
        <v>354</v>
      </c>
      <c r="E3209" s="3" t="s">
        <v>3638</v>
      </c>
      <c r="F3209" s="3" t="s">
        <v>3639</v>
      </c>
      <c r="G3209">
        <v>370</v>
      </c>
      <c r="H3209" s="3" t="s">
        <v>2852</v>
      </c>
      <c r="I3209" s="3" t="s">
        <v>2695</v>
      </c>
      <c r="J3209" s="3" t="s">
        <v>2695</v>
      </c>
      <c r="K3209" s="3" t="s">
        <v>7913</v>
      </c>
      <c r="L3209" s="3" t="s">
        <v>8039</v>
      </c>
      <c r="M3209" s="3" t="s">
        <v>19</v>
      </c>
      <c r="N3209" s="3" t="str">
        <f>IF(Broker_Trades[[#This Row],[Status]]="Complete",((Broker_Trades[[#This Row],[Sell Price]]-Broker_Trades[[#This Row],[Buy Price]])/Broker_Trades[[#This Row],[Buy Price]]),"")</f>
        <v/>
      </c>
      <c r="O32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09" s="3" t="str">
        <f>IFERROR(Broker_Trades[[#This Row],[Return]]/Broker_Trades[[#This Row],[Time]],Broker_Trades[[#This Row],[Return]])</f>
        <v/>
      </c>
    </row>
    <row r="3210" spans="1:16" x14ac:dyDescent="0.3">
      <c r="A3210">
        <v>3209</v>
      </c>
      <c r="B3210" s="3" t="s">
        <v>8040</v>
      </c>
      <c r="C3210" s="4">
        <v>44052.55972222222</v>
      </c>
      <c r="D3210" s="3" t="s">
        <v>354</v>
      </c>
      <c r="E3210" s="3" t="s">
        <v>1323</v>
      </c>
      <c r="F3210" s="3" t="s">
        <v>1324</v>
      </c>
      <c r="G3210">
        <v>820</v>
      </c>
      <c r="H3210" s="3" t="s">
        <v>3879</v>
      </c>
      <c r="I3210" s="3" t="s">
        <v>2695</v>
      </c>
      <c r="J3210" s="3" t="s">
        <v>2695</v>
      </c>
      <c r="K3210" s="3" t="s">
        <v>7913</v>
      </c>
      <c r="L3210" s="3" t="s">
        <v>8041</v>
      </c>
      <c r="M3210" s="3" t="s">
        <v>19</v>
      </c>
      <c r="N3210" s="3" t="str">
        <f>IF(Broker_Trades[[#This Row],[Status]]="Complete",((Broker_Trades[[#This Row],[Sell Price]]-Broker_Trades[[#This Row],[Buy Price]])/Broker_Trades[[#This Row],[Buy Price]]),"")</f>
        <v/>
      </c>
      <c r="O32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10" s="3" t="str">
        <f>IFERROR(Broker_Trades[[#This Row],[Return]]/Broker_Trades[[#This Row],[Time]],Broker_Trades[[#This Row],[Return]])</f>
        <v/>
      </c>
    </row>
    <row r="3211" spans="1:16" x14ac:dyDescent="0.3">
      <c r="A3211">
        <v>3210</v>
      </c>
      <c r="B3211" s="3" t="s">
        <v>8042</v>
      </c>
      <c r="C3211" s="4">
        <v>44052.559027777781</v>
      </c>
      <c r="D3211" s="3" t="s">
        <v>354</v>
      </c>
      <c r="E3211" s="3" t="s">
        <v>314</v>
      </c>
      <c r="F3211" s="3" t="s">
        <v>315</v>
      </c>
      <c r="G3211">
        <v>630</v>
      </c>
      <c r="H3211" s="3" t="s">
        <v>24</v>
      </c>
      <c r="I3211" s="3" t="s">
        <v>2695</v>
      </c>
      <c r="J3211" s="3" t="s">
        <v>2695</v>
      </c>
      <c r="K3211" s="3" t="s">
        <v>2695</v>
      </c>
      <c r="L3211" s="3" t="s">
        <v>2695</v>
      </c>
      <c r="M3211" s="3" t="s">
        <v>190</v>
      </c>
      <c r="N3211" s="3" t="str">
        <f>IF(Broker_Trades[[#This Row],[Status]]="Complete",((Broker_Trades[[#This Row],[Sell Price]]-Broker_Trades[[#This Row],[Buy Price]])/Broker_Trades[[#This Row],[Buy Price]]),"")</f>
        <v/>
      </c>
      <c r="O32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11" s="3" t="str">
        <f>IFERROR(Broker_Trades[[#This Row],[Return]]/Broker_Trades[[#This Row],[Time]],Broker_Trades[[#This Row],[Return]])</f>
        <v/>
      </c>
    </row>
    <row r="3212" spans="1:16" x14ac:dyDescent="0.3">
      <c r="A3212">
        <v>3211</v>
      </c>
      <c r="B3212" s="3" t="s">
        <v>8043</v>
      </c>
      <c r="C3212" s="4">
        <v>44052.557638888888</v>
      </c>
      <c r="D3212" s="3" t="s">
        <v>354</v>
      </c>
      <c r="E3212" s="3" t="s">
        <v>8044</v>
      </c>
      <c r="F3212" s="3" t="s">
        <v>58</v>
      </c>
      <c r="G3212">
        <v>348</v>
      </c>
      <c r="H3212" s="3" t="s">
        <v>24</v>
      </c>
      <c r="I3212" s="3" t="s">
        <v>7913</v>
      </c>
      <c r="J3212" s="3" t="s">
        <v>930</v>
      </c>
      <c r="K3212" s="3" t="s">
        <v>4274</v>
      </c>
      <c r="L3212" s="3" t="s">
        <v>704</v>
      </c>
      <c r="M3212" s="3" t="s">
        <v>32</v>
      </c>
      <c r="N3212" s="3">
        <f>IF(Broker_Trades[[#This Row],[Status]]="Complete",((Broker_Trades[[#This Row],[Sell Price]]-Broker_Trades[[#This Row],[Buy Price]])/Broker_Trades[[#This Row],[Buy Price]]),"")</f>
        <v>0.58181818181818179</v>
      </c>
      <c r="O32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129</v>
      </c>
      <c r="P3212" s="3">
        <f>IFERROR(Broker_Trades[[#This Row],[Return]]/Broker_Trades[[#This Row],[Time]],Broker_Trades[[#This Row],[Return]])</f>
        <v>4.5102184637068358E-3</v>
      </c>
    </row>
    <row r="3213" spans="1:16" x14ac:dyDescent="0.3">
      <c r="A3213">
        <v>3212</v>
      </c>
      <c r="B3213" s="3" t="s">
        <v>8045</v>
      </c>
      <c r="C3213" s="4">
        <v>44052.557638888888</v>
      </c>
      <c r="D3213" s="3" t="s">
        <v>354</v>
      </c>
      <c r="E3213" s="3" t="s">
        <v>413</v>
      </c>
      <c r="F3213" s="3" t="s">
        <v>414</v>
      </c>
      <c r="G3213">
        <v>286</v>
      </c>
      <c r="H3213" s="3" t="s">
        <v>24</v>
      </c>
      <c r="I3213" s="3" t="s">
        <v>7913</v>
      </c>
      <c r="J3213" s="3" t="s">
        <v>7937</v>
      </c>
      <c r="K3213" s="3" t="s">
        <v>4063</v>
      </c>
      <c r="L3213" s="3" t="s">
        <v>8046</v>
      </c>
      <c r="M3213" s="3" t="s">
        <v>32</v>
      </c>
      <c r="N3213" s="3">
        <f>IF(Broker_Trades[[#This Row],[Status]]="Complete",((Broker_Trades[[#This Row],[Sell Price]]-Broker_Trades[[#This Row],[Buy Price]])/Broker_Trades[[#This Row],[Buy Price]]),"")</f>
        <v>0.50716705759708103</v>
      </c>
      <c r="O32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149</v>
      </c>
      <c r="P3213" s="3">
        <f>IFERROR(Broker_Trades[[#This Row],[Return]]/Broker_Trades[[#This Row],[Time]],Broker_Trades[[#This Row],[Return]])</f>
        <v>3.4038057556851076E-3</v>
      </c>
    </row>
    <row r="3214" spans="1:16" x14ac:dyDescent="0.3">
      <c r="A3214">
        <v>3213</v>
      </c>
      <c r="B3214" s="3" t="s">
        <v>8047</v>
      </c>
      <c r="C3214" s="4">
        <v>44052.556944444441</v>
      </c>
      <c r="D3214" s="3" t="s">
        <v>354</v>
      </c>
      <c r="E3214" s="3" t="s">
        <v>3507</v>
      </c>
      <c r="F3214" s="3" t="s">
        <v>1734</v>
      </c>
      <c r="G3214">
        <v>2120</v>
      </c>
      <c r="H3214" s="3" t="s">
        <v>24</v>
      </c>
      <c r="I3214" s="3" t="s">
        <v>7913</v>
      </c>
      <c r="J3214" s="3" t="s">
        <v>8048</v>
      </c>
      <c r="K3214" s="3" t="s">
        <v>7913</v>
      </c>
      <c r="L3214" s="3" t="s">
        <v>8049</v>
      </c>
      <c r="M3214" s="3" t="s">
        <v>32</v>
      </c>
      <c r="N3214" s="3">
        <f>IF(Broker_Trades[[#This Row],[Status]]="Complete",((Broker_Trades[[#This Row],[Sell Price]]-Broker_Trades[[#This Row],[Buy Price]])/Broker_Trades[[#This Row],[Buy Price]]),"")</f>
        <v>1.3506753376688519E-2</v>
      </c>
      <c r="O32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214" s="3">
        <f>IFERROR(Broker_Trades[[#This Row],[Return]]/Broker_Trades[[#This Row],[Time]],Broker_Trades[[#This Row],[Return]])</f>
        <v>1.3506753376688519E-2</v>
      </c>
    </row>
    <row r="3215" spans="1:16" x14ac:dyDescent="0.3">
      <c r="A3215">
        <v>3214</v>
      </c>
      <c r="B3215" s="3" t="s">
        <v>8050</v>
      </c>
      <c r="C3215" s="4">
        <v>44052.377083333333</v>
      </c>
      <c r="D3215" s="3" t="s">
        <v>21</v>
      </c>
      <c r="E3215" s="3" t="s">
        <v>1007</v>
      </c>
      <c r="F3215" s="3" t="s">
        <v>1008</v>
      </c>
      <c r="G3215">
        <v>1001</v>
      </c>
      <c r="H3215" s="3" t="s">
        <v>24</v>
      </c>
      <c r="I3215" s="3" t="s">
        <v>7913</v>
      </c>
      <c r="J3215" s="3" t="s">
        <v>7940</v>
      </c>
      <c r="K3215" s="3" t="s">
        <v>7630</v>
      </c>
      <c r="L3215" s="3" t="s">
        <v>7821</v>
      </c>
      <c r="M3215" s="3" t="s">
        <v>32</v>
      </c>
      <c r="N3215" s="3">
        <f>IF(Broker_Trades[[#This Row],[Status]]="Complete",((Broker_Trades[[#This Row],[Sell Price]]-Broker_Trades[[#This Row],[Buy Price]])/Broker_Trades[[#This Row],[Buy Price]]),"")</f>
        <v>0.15407599503889952</v>
      </c>
      <c r="O32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3215" s="3">
        <f>IFERROR(Broker_Trades[[#This Row],[Return]]/Broker_Trades[[#This Row],[Time]],Broker_Trades[[#This Row],[Return]])</f>
        <v>3.8518998759724879E-2</v>
      </c>
    </row>
    <row r="3216" spans="1:16" x14ac:dyDescent="0.3">
      <c r="A3216">
        <v>3215</v>
      </c>
      <c r="B3216" s="3" t="s">
        <v>8051</v>
      </c>
      <c r="C3216" s="4">
        <v>44052.377083333333</v>
      </c>
      <c r="D3216" s="3" t="s">
        <v>4760</v>
      </c>
      <c r="E3216" s="3" t="s">
        <v>5398</v>
      </c>
      <c r="F3216" s="3" t="s">
        <v>5399</v>
      </c>
      <c r="G3216">
        <v>1009</v>
      </c>
      <c r="H3216" s="3" t="s">
        <v>59</v>
      </c>
      <c r="I3216" s="3" t="s">
        <v>2695</v>
      </c>
      <c r="J3216" s="3" t="s">
        <v>2695</v>
      </c>
      <c r="K3216" s="3" t="s">
        <v>2695</v>
      </c>
      <c r="L3216" s="3" t="s">
        <v>2695</v>
      </c>
      <c r="M3216" s="3" t="s">
        <v>190</v>
      </c>
      <c r="N3216" s="3" t="str">
        <f>IF(Broker_Trades[[#This Row],[Status]]="Complete",((Broker_Trades[[#This Row],[Sell Price]]-Broker_Trades[[#This Row],[Buy Price]])/Broker_Trades[[#This Row],[Buy Price]]),"")</f>
        <v/>
      </c>
      <c r="O32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16" s="3" t="str">
        <f>IFERROR(Broker_Trades[[#This Row],[Return]]/Broker_Trades[[#This Row],[Time]],Broker_Trades[[#This Row],[Return]])</f>
        <v/>
      </c>
    </row>
    <row r="3217" spans="1:16" x14ac:dyDescent="0.3">
      <c r="A3217">
        <v>3216</v>
      </c>
      <c r="B3217" s="3" t="s">
        <v>8052</v>
      </c>
      <c r="C3217" s="4">
        <v>44052.377083333333</v>
      </c>
      <c r="D3217" s="3" t="s">
        <v>6223</v>
      </c>
      <c r="E3217" s="3" t="s">
        <v>335</v>
      </c>
      <c r="F3217" s="3" t="s">
        <v>336</v>
      </c>
      <c r="G3217">
        <v>684</v>
      </c>
      <c r="H3217" s="3" t="s">
        <v>24</v>
      </c>
      <c r="I3217" s="3" t="s">
        <v>7913</v>
      </c>
      <c r="J3217" s="3" t="s">
        <v>8053</v>
      </c>
      <c r="K3217" s="3" t="s">
        <v>7104</v>
      </c>
      <c r="L3217" s="3" t="s">
        <v>8054</v>
      </c>
      <c r="M3217" s="3" t="s">
        <v>32</v>
      </c>
      <c r="N3217" s="3">
        <f>IF(Broker_Trades[[#This Row],[Status]]="Complete",((Broker_Trades[[#This Row],[Sell Price]]-Broker_Trades[[#This Row],[Buy Price]])/Broker_Trades[[#This Row],[Buy Price]]),"")</f>
        <v>0.21848013816925735</v>
      </c>
      <c r="O32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3217" s="3">
        <f>IFERROR(Broker_Trades[[#This Row],[Return]]/Broker_Trades[[#This Row],[Time]],Broker_Trades[[#This Row],[Return]])</f>
        <v>1.2851772833485726E-2</v>
      </c>
    </row>
    <row r="3218" spans="1:16" x14ac:dyDescent="0.3">
      <c r="A3218">
        <v>3217</v>
      </c>
      <c r="B3218" s="3" t="s">
        <v>8055</v>
      </c>
      <c r="C3218" s="4">
        <v>44052.377083333333</v>
      </c>
      <c r="D3218" s="3" t="s">
        <v>6223</v>
      </c>
      <c r="E3218" s="3" t="s">
        <v>234</v>
      </c>
      <c r="F3218" s="3" t="s">
        <v>235</v>
      </c>
      <c r="G3218">
        <v>998</v>
      </c>
      <c r="H3218" s="3" t="s">
        <v>59</v>
      </c>
      <c r="I3218" s="3" t="s">
        <v>7913</v>
      </c>
      <c r="J3218" s="3" t="s">
        <v>8056</v>
      </c>
      <c r="K3218" s="3" t="s">
        <v>7913</v>
      </c>
      <c r="L3218" s="3" t="s">
        <v>8057</v>
      </c>
      <c r="M3218" s="3" t="s">
        <v>32</v>
      </c>
      <c r="N3218" s="3">
        <f>IF(Broker_Trades[[#This Row],[Status]]="Complete",((Broker_Trades[[#This Row],[Sell Price]]-Broker_Trades[[#This Row],[Buy Price]])/Broker_Trades[[#This Row],[Buy Price]]),"")</f>
        <v>5.0856826976229869E-2</v>
      </c>
      <c r="O32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218" s="3">
        <f>IFERROR(Broker_Trades[[#This Row],[Return]]/Broker_Trades[[#This Row],[Time]],Broker_Trades[[#This Row],[Return]])</f>
        <v>5.0856826976229869E-2</v>
      </c>
    </row>
    <row r="3219" spans="1:16" x14ac:dyDescent="0.3">
      <c r="A3219">
        <v>3218</v>
      </c>
      <c r="B3219" s="3" t="s">
        <v>8058</v>
      </c>
      <c r="C3219" s="4">
        <v>44052.376388888886</v>
      </c>
      <c r="D3219" s="3" t="s">
        <v>6223</v>
      </c>
      <c r="E3219" s="3" t="s">
        <v>1567</v>
      </c>
      <c r="F3219" s="3" t="s">
        <v>1365</v>
      </c>
      <c r="G3219">
        <v>619</v>
      </c>
      <c r="H3219" s="3" t="s">
        <v>24</v>
      </c>
      <c r="I3219" s="3" t="s">
        <v>7913</v>
      </c>
      <c r="J3219" s="3" t="s">
        <v>4479</v>
      </c>
      <c r="K3219" s="3" t="s">
        <v>4013</v>
      </c>
      <c r="L3219" s="3" t="s">
        <v>5622</v>
      </c>
      <c r="M3219" s="3" t="s">
        <v>32</v>
      </c>
      <c r="N3219" s="3">
        <f>IF(Broker_Trades[[#This Row],[Status]]="Complete",((Broker_Trades[[#This Row],[Sell Price]]-Broker_Trades[[#This Row],[Buy Price]])/Broker_Trades[[#This Row],[Buy Price]]),"")</f>
        <v>0.18403041825095048</v>
      </c>
      <c r="O32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151</v>
      </c>
      <c r="P3219" s="3">
        <f>IFERROR(Broker_Trades[[#This Row],[Return]]/Broker_Trades[[#This Row],[Time]],Broker_Trades[[#This Row],[Return]])</f>
        <v>1.218744491728149E-3</v>
      </c>
    </row>
    <row r="3220" spans="1:16" x14ac:dyDescent="0.3">
      <c r="A3220">
        <v>3219</v>
      </c>
      <c r="B3220" s="3" t="s">
        <v>8059</v>
      </c>
      <c r="C3220" s="4">
        <v>44052.376388888886</v>
      </c>
      <c r="D3220" s="3" t="s">
        <v>7091</v>
      </c>
      <c r="E3220" s="3" t="s">
        <v>4948</v>
      </c>
      <c r="F3220" s="3" t="s">
        <v>4949</v>
      </c>
      <c r="G3220">
        <v>343</v>
      </c>
      <c r="H3220" s="3" t="s">
        <v>24</v>
      </c>
      <c r="I3220" s="3" t="s">
        <v>7913</v>
      </c>
      <c r="J3220" s="3" t="s">
        <v>5226</v>
      </c>
      <c r="K3220" s="3" t="s">
        <v>4216</v>
      </c>
      <c r="L3220" s="3" t="s">
        <v>8060</v>
      </c>
      <c r="M3220" s="3" t="s">
        <v>32</v>
      </c>
      <c r="N3220" s="3">
        <f>IF(Broker_Trades[[#This Row],[Status]]="Complete",((Broker_Trades[[#This Row],[Sell Price]]-Broker_Trades[[#This Row],[Buy Price]])/Broker_Trades[[#This Row],[Buy Price]]),"")</f>
        <v>0.84499999999999997</v>
      </c>
      <c r="O32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287</v>
      </c>
      <c r="P3220" s="3">
        <f>IFERROR(Broker_Trades[[#This Row],[Return]]/Broker_Trades[[#This Row],[Time]],Broker_Trades[[#This Row],[Return]])</f>
        <v>2.9442508710801393E-3</v>
      </c>
    </row>
    <row r="3221" spans="1:16" x14ac:dyDescent="0.3">
      <c r="A3221">
        <v>3220</v>
      </c>
      <c r="B3221" s="3" t="s">
        <v>8061</v>
      </c>
      <c r="C3221" s="4">
        <v>44052.376388888886</v>
      </c>
      <c r="D3221" s="3" t="s">
        <v>132</v>
      </c>
      <c r="E3221" s="3" t="s">
        <v>8062</v>
      </c>
      <c r="F3221" s="3" t="s">
        <v>1552</v>
      </c>
      <c r="G3221">
        <v>1995</v>
      </c>
      <c r="H3221" s="3" t="s">
        <v>59</v>
      </c>
      <c r="I3221" s="3" t="s">
        <v>7913</v>
      </c>
      <c r="J3221" s="3" t="s">
        <v>8063</v>
      </c>
      <c r="K3221" s="3" t="s">
        <v>6781</v>
      </c>
      <c r="L3221" s="3" t="s">
        <v>7769</v>
      </c>
      <c r="M3221" s="3" t="s">
        <v>32</v>
      </c>
      <c r="N3221" s="3">
        <f>IF(Broker_Trades[[#This Row],[Status]]="Complete",((Broker_Trades[[#This Row],[Sell Price]]-Broker_Trades[[#This Row],[Buy Price]])/Broker_Trades[[#This Row],[Buy Price]]),"")</f>
        <v>5.0209205020920501E-2</v>
      </c>
      <c r="O32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3221" s="3">
        <f>IFERROR(Broker_Trades[[#This Row],[Return]]/Broker_Trades[[#This Row],[Time]],Broker_Trades[[#This Row],[Return]])</f>
        <v>1.3212948689715921E-3</v>
      </c>
    </row>
    <row r="3222" spans="1:16" x14ac:dyDescent="0.3">
      <c r="A3222">
        <v>3221</v>
      </c>
      <c r="B3222" s="3" t="s">
        <v>8064</v>
      </c>
      <c r="C3222" s="4">
        <v>44052.376388888886</v>
      </c>
      <c r="D3222" s="3" t="s">
        <v>132</v>
      </c>
      <c r="E3222" s="3" t="s">
        <v>1167</v>
      </c>
      <c r="F3222" s="3" t="s">
        <v>804</v>
      </c>
      <c r="G3222">
        <v>355</v>
      </c>
      <c r="H3222" s="3" t="s">
        <v>3879</v>
      </c>
      <c r="I3222" s="3" t="s">
        <v>2695</v>
      </c>
      <c r="J3222" s="3" t="s">
        <v>2695</v>
      </c>
      <c r="K3222" s="3" t="s">
        <v>7913</v>
      </c>
      <c r="L3222" s="3" t="s">
        <v>1035</v>
      </c>
      <c r="M3222" s="3" t="s">
        <v>19</v>
      </c>
      <c r="N3222" s="3" t="str">
        <f>IF(Broker_Trades[[#This Row],[Status]]="Complete",((Broker_Trades[[#This Row],[Sell Price]]-Broker_Trades[[#This Row],[Buy Price]])/Broker_Trades[[#This Row],[Buy Price]]),"")</f>
        <v/>
      </c>
      <c r="O32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22" s="3" t="str">
        <f>IFERROR(Broker_Trades[[#This Row],[Return]]/Broker_Trades[[#This Row],[Time]],Broker_Trades[[#This Row],[Return]])</f>
        <v/>
      </c>
    </row>
    <row r="3223" spans="1:16" x14ac:dyDescent="0.3">
      <c r="A3223">
        <v>3222</v>
      </c>
      <c r="B3223" s="3" t="s">
        <v>8065</v>
      </c>
      <c r="C3223" s="4">
        <v>44052.376388888886</v>
      </c>
      <c r="D3223" s="3" t="s">
        <v>132</v>
      </c>
      <c r="E3223" s="3" t="s">
        <v>8066</v>
      </c>
      <c r="F3223" s="3" t="s">
        <v>1453</v>
      </c>
      <c r="G3223">
        <v>331</v>
      </c>
      <c r="H3223" s="3" t="s">
        <v>24</v>
      </c>
      <c r="I3223" s="3" t="s">
        <v>7913</v>
      </c>
      <c r="J3223" s="3" t="s">
        <v>8067</v>
      </c>
      <c r="K3223" s="3" t="s">
        <v>4063</v>
      </c>
      <c r="L3223" s="3" t="s">
        <v>8068</v>
      </c>
      <c r="M3223" s="3" t="s">
        <v>32</v>
      </c>
      <c r="N3223" s="3">
        <f>IF(Broker_Trades[[#This Row],[Status]]="Complete",((Broker_Trades[[#This Row],[Sell Price]]-Broker_Trades[[#This Row],[Buy Price]])/Broker_Trades[[#This Row],[Buy Price]]),"")</f>
        <v>0.19588360539389632</v>
      </c>
      <c r="O32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149</v>
      </c>
      <c r="P3223" s="3">
        <f>IFERROR(Broker_Trades[[#This Row],[Return]]/Broker_Trades[[#This Row],[Time]],Broker_Trades[[#This Row],[Return]])</f>
        <v>1.3146550697576934E-3</v>
      </c>
    </row>
    <row r="3224" spans="1:16" x14ac:dyDescent="0.3">
      <c r="A3224">
        <v>3223</v>
      </c>
      <c r="B3224" s="3" t="s">
        <v>8069</v>
      </c>
      <c r="C3224" s="4">
        <v>44052.375694444447</v>
      </c>
      <c r="D3224" s="3" t="s">
        <v>132</v>
      </c>
      <c r="E3224" s="3" t="s">
        <v>1448</v>
      </c>
      <c r="F3224" s="3" t="s">
        <v>1449</v>
      </c>
      <c r="G3224">
        <v>1572</v>
      </c>
      <c r="H3224" s="3" t="s">
        <v>24</v>
      </c>
      <c r="I3224" s="3" t="s">
        <v>7913</v>
      </c>
      <c r="J3224" s="3" t="s">
        <v>8070</v>
      </c>
      <c r="K3224" s="3" t="s">
        <v>6159</v>
      </c>
      <c r="L3224" s="3" t="s">
        <v>8071</v>
      </c>
      <c r="M3224" s="3" t="s">
        <v>32</v>
      </c>
      <c r="N3224" s="3">
        <f>IF(Broker_Trades[[#This Row],[Status]]="Complete",((Broker_Trades[[#This Row],[Sell Price]]-Broker_Trades[[#This Row],[Buy Price]])/Broker_Trades[[#This Row],[Buy Price]]),"")</f>
        <v>0.18754633061527057</v>
      </c>
      <c r="O32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78</v>
      </c>
      <c r="P3224" s="3">
        <f>IFERROR(Broker_Trades[[#This Row],[Return]]/Broker_Trades[[#This Row],[Time]],Broker_Trades[[#This Row],[Return]])</f>
        <v>2.4044401360932125E-3</v>
      </c>
    </row>
    <row r="3225" spans="1:16" x14ac:dyDescent="0.3">
      <c r="A3225">
        <v>3224</v>
      </c>
      <c r="B3225" s="3" t="s">
        <v>8072</v>
      </c>
      <c r="C3225" s="4">
        <v>44052.375694444447</v>
      </c>
      <c r="D3225" s="3" t="s">
        <v>132</v>
      </c>
      <c r="E3225" s="3" t="s">
        <v>573</v>
      </c>
      <c r="F3225" s="3" t="s">
        <v>574</v>
      </c>
      <c r="G3225">
        <v>112</v>
      </c>
      <c r="H3225" s="3" t="s">
        <v>24</v>
      </c>
      <c r="I3225" s="3" t="s">
        <v>7913</v>
      </c>
      <c r="J3225" s="3" t="s">
        <v>8073</v>
      </c>
      <c r="K3225" s="3" t="s">
        <v>7913</v>
      </c>
      <c r="L3225" s="3" t="s">
        <v>8074</v>
      </c>
      <c r="M3225" s="3" t="s">
        <v>32</v>
      </c>
      <c r="N3225" s="3">
        <f>IF(Broker_Trades[[#This Row],[Status]]="Complete",((Broker_Trades[[#This Row],[Sell Price]]-Broker_Trades[[#This Row],[Buy Price]])/Broker_Trades[[#This Row],[Buy Price]]),"")</f>
        <v>8.0132764343290683E-2</v>
      </c>
      <c r="O32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225" s="3">
        <f>IFERROR(Broker_Trades[[#This Row],[Return]]/Broker_Trades[[#This Row],[Time]],Broker_Trades[[#This Row],[Return]])</f>
        <v>8.0132764343290683E-2</v>
      </c>
    </row>
    <row r="3226" spans="1:16" x14ac:dyDescent="0.3">
      <c r="A3226">
        <v>3225</v>
      </c>
      <c r="B3226" s="3" t="s">
        <v>8075</v>
      </c>
      <c r="C3226" s="4">
        <v>44052.375694444447</v>
      </c>
      <c r="D3226" s="3" t="s">
        <v>132</v>
      </c>
      <c r="E3226" s="3" t="s">
        <v>509</v>
      </c>
      <c r="F3226" s="3" t="s">
        <v>510</v>
      </c>
      <c r="G3226">
        <v>415</v>
      </c>
      <c r="H3226" s="3" t="s">
        <v>24</v>
      </c>
      <c r="I3226" s="3" t="s">
        <v>7913</v>
      </c>
      <c r="J3226" s="3" t="s">
        <v>7785</v>
      </c>
      <c r="K3226" s="3" t="s">
        <v>7052</v>
      </c>
      <c r="L3226" s="3" t="s">
        <v>8076</v>
      </c>
      <c r="M3226" s="3" t="s">
        <v>32</v>
      </c>
      <c r="N3226" s="3">
        <f>IF(Broker_Trades[[#This Row],[Status]]="Complete",((Broker_Trades[[#This Row],[Sell Price]]-Broker_Trades[[#This Row],[Buy Price]])/Broker_Trades[[#This Row],[Buy Price]]),"")</f>
        <v>0.17385257301808066</v>
      </c>
      <c r="O32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3226" s="3">
        <f>IFERROR(Broker_Trades[[#This Row],[Return]]/Broker_Trades[[#This Row],[Time]],Broker_Trades[[#This Row],[Return]])</f>
        <v>8.2786939532419369E-3</v>
      </c>
    </row>
    <row r="3227" spans="1:16" x14ac:dyDescent="0.3">
      <c r="A3227">
        <v>3226</v>
      </c>
      <c r="B3227" s="3" t="s">
        <v>8077</v>
      </c>
      <c r="C3227" s="4">
        <v>44052.375694444447</v>
      </c>
      <c r="D3227" s="3" t="s">
        <v>132</v>
      </c>
      <c r="E3227" s="3" t="s">
        <v>413</v>
      </c>
      <c r="F3227" s="3" t="s">
        <v>414</v>
      </c>
      <c r="G3227">
        <v>246</v>
      </c>
      <c r="H3227" s="3" t="s">
        <v>24</v>
      </c>
      <c r="I3227" s="3" t="s">
        <v>7913</v>
      </c>
      <c r="J3227" s="3" t="s">
        <v>7937</v>
      </c>
      <c r="K3227" s="3" t="s">
        <v>4584</v>
      </c>
      <c r="L3227" s="3" t="s">
        <v>7334</v>
      </c>
      <c r="M3227" s="3" t="s">
        <v>32</v>
      </c>
      <c r="N3227" s="3">
        <f>IF(Broker_Trades[[#This Row],[Status]]="Complete",((Broker_Trades[[#This Row],[Sell Price]]-Broker_Trades[[#This Row],[Buy Price]])/Broker_Trades[[#This Row],[Buy Price]]),"")</f>
        <v>0.31873859786291375</v>
      </c>
      <c r="O32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100</v>
      </c>
      <c r="P3227" s="3">
        <f>IFERROR(Broker_Trades[[#This Row],[Return]]/Broker_Trades[[#This Row],[Time]],Broker_Trades[[#This Row],[Return]])</f>
        <v>3.1873859786291374E-3</v>
      </c>
    </row>
    <row r="3228" spans="1:16" x14ac:dyDescent="0.3">
      <c r="A3228">
        <v>3227</v>
      </c>
      <c r="B3228" s="3" t="s">
        <v>8078</v>
      </c>
      <c r="C3228" s="4">
        <v>44052.375</v>
      </c>
      <c r="D3228" s="3" t="s">
        <v>132</v>
      </c>
      <c r="E3228" s="3" t="s">
        <v>4337</v>
      </c>
      <c r="F3228" s="3" t="s">
        <v>4338</v>
      </c>
      <c r="G3228">
        <v>621</v>
      </c>
      <c r="H3228" s="3" t="s">
        <v>17</v>
      </c>
      <c r="I3228" s="3" t="s">
        <v>7913</v>
      </c>
      <c r="J3228" s="3" t="s">
        <v>3202</v>
      </c>
      <c r="K3228" s="3" t="s">
        <v>7896</v>
      </c>
      <c r="L3228" s="3" t="s">
        <v>8079</v>
      </c>
      <c r="M3228" s="3" t="s">
        <v>32</v>
      </c>
      <c r="N3228" s="3">
        <f>IF(Broker_Trades[[#This Row],[Status]]="Complete",((Broker_Trades[[#This Row],[Sell Price]]-Broker_Trades[[#This Row],[Buy Price]])/Broker_Trades[[#This Row],[Buy Price]]),"")</f>
        <v>0.1915559772296016</v>
      </c>
      <c r="O32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3228" s="3">
        <f>IFERROR(Broker_Trades[[#This Row],[Return]]/Broker_Trades[[#This Row],[Time]],Broker_Trades[[#This Row],[Return]])</f>
        <v>0.1915559772296016</v>
      </c>
    </row>
    <row r="3229" spans="1:16" x14ac:dyDescent="0.3">
      <c r="A3229">
        <v>3228</v>
      </c>
      <c r="B3229" s="3" t="s">
        <v>8080</v>
      </c>
      <c r="C3229" s="4">
        <v>44052.375</v>
      </c>
      <c r="D3229" s="3" t="s">
        <v>132</v>
      </c>
      <c r="E3229" s="3" t="s">
        <v>5119</v>
      </c>
      <c r="F3229" s="3" t="s">
        <v>5120</v>
      </c>
      <c r="G3229">
        <v>29</v>
      </c>
      <c r="H3229" s="3" t="s">
        <v>2852</v>
      </c>
      <c r="I3229" s="3" t="s">
        <v>3220</v>
      </c>
      <c r="J3229" s="3" t="s">
        <v>8081</v>
      </c>
      <c r="K3229" s="3" t="s">
        <v>7913</v>
      </c>
      <c r="L3229" s="3" t="s">
        <v>8082</v>
      </c>
      <c r="M3229" s="3" t="s">
        <v>32</v>
      </c>
      <c r="N3229" s="3">
        <f>IF(Broker_Trades[[#This Row],[Status]]="Complete",((Broker_Trades[[#This Row],[Sell Price]]-Broker_Trades[[#This Row],[Buy Price]])/Broker_Trades[[#This Row],[Buy Price]]),"")</f>
        <v>0.23793103448275857</v>
      </c>
      <c r="O32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245</v>
      </c>
      <c r="P3229" s="3">
        <f>IFERROR(Broker_Trades[[#This Row],[Return]]/Broker_Trades[[#This Row],[Time]],Broker_Trades[[#This Row],[Return]])</f>
        <v>9.7114707952146353E-4</v>
      </c>
    </row>
    <row r="3230" spans="1:16" x14ac:dyDescent="0.3">
      <c r="A3230">
        <v>3229</v>
      </c>
      <c r="B3230" s="3" t="s">
        <v>8083</v>
      </c>
      <c r="C3230" s="4">
        <v>44052.374305555553</v>
      </c>
      <c r="D3230" s="3" t="s">
        <v>147</v>
      </c>
      <c r="E3230" s="3" t="s">
        <v>5249</v>
      </c>
      <c r="F3230" s="3" t="s">
        <v>5250</v>
      </c>
      <c r="G3230">
        <v>49</v>
      </c>
      <c r="H3230" s="3" t="s">
        <v>24</v>
      </c>
      <c r="I3230" s="3" t="s">
        <v>7913</v>
      </c>
      <c r="J3230" s="3" t="s">
        <v>8036</v>
      </c>
      <c r="K3230" s="3" t="s">
        <v>4331</v>
      </c>
      <c r="L3230" s="3" t="s">
        <v>8084</v>
      </c>
      <c r="M3230" s="3" t="s">
        <v>32</v>
      </c>
      <c r="N3230" s="3">
        <f>IF(Broker_Trades[[#This Row],[Status]]="Complete",((Broker_Trades[[#This Row],[Sell Price]]-Broker_Trades[[#This Row],[Buy Price]])/Broker_Trades[[#This Row],[Buy Price]]),"")</f>
        <v>0.38764044943820214</v>
      </c>
      <c r="O32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123</v>
      </c>
      <c r="P3230" s="3">
        <f>IFERROR(Broker_Trades[[#This Row],[Return]]/Broker_Trades[[#This Row],[Time]],Broker_Trades[[#This Row],[Return]])</f>
        <v>3.1515483694162776E-3</v>
      </c>
    </row>
    <row r="3231" spans="1:16" x14ac:dyDescent="0.3">
      <c r="A3231">
        <v>3230</v>
      </c>
      <c r="B3231" s="3" t="s">
        <v>8085</v>
      </c>
      <c r="C3231" s="4">
        <v>44052.374305555553</v>
      </c>
      <c r="D3231" s="3" t="s">
        <v>147</v>
      </c>
      <c r="E3231" s="3" t="s">
        <v>2411</v>
      </c>
      <c r="F3231" s="3" t="s">
        <v>984</v>
      </c>
      <c r="G3231">
        <v>9834</v>
      </c>
      <c r="H3231" s="3" t="s">
        <v>24</v>
      </c>
      <c r="I3231" s="3" t="s">
        <v>7913</v>
      </c>
      <c r="J3231" s="3" t="s">
        <v>8086</v>
      </c>
      <c r="K3231" s="3" t="s">
        <v>6824</v>
      </c>
      <c r="L3231" s="3" t="s">
        <v>8087</v>
      </c>
      <c r="M3231" s="3" t="s">
        <v>32</v>
      </c>
      <c r="N3231" s="3">
        <f>IF(Broker_Trades[[#This Row],[Status]]="Complete",((Broker_Trades[[#This Row],[Sell Price]]-Broker_Trades[[#This Row],[Buy Price]])/Broker_Trades[[#This Row],[Buy Price]]),"")</f>
        <v>0.30246835443037973</v>
      </c>
      <c r="O32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3231" s="3">
        <f>IFERROR(Broker_Trades[[#This Row],[Return]]/Broker_Trades[[#This Row],[Time]],Broker_Trades[[#This Row],[Return]])</f>
        <v>8.6419529837251357E-3</v>
      </c>
    </row>
    <row r="3232" spans="1:16" x14ac:dyDescent="0.3">
      <c r="A3232">
        <v>3231</v>
      </c>
      <c r="B3232" s="3" t="s">
        <v>8088</v>
      </c>
      <c r="C3232" s="4">
        <v>44052.373611111114</v>
      </c>
      <c r="D3232" s="3" t="s">
        <v>147</v>
      </c>
      <c r="E3232" s="3" t="s">
        <v>8089</v>
      </c>
      <c r="F3232" s="3" t="s">
        <v>565</v>
      </c>
      <c r="G3232">
        <v>90</v>
      </c>
      <c r="H3232" s="3" t="s">
        <v>24</v>
      </c>
      <c r="I3232" s="3" t="s">
        <v>7913</v>
      </c>
      <c r="J3232" s="3" t="s">
        <v>3416</v>
      </c>
      <c r="K3232" s="3" t="s">
        <v>7140</v>
      </c>
      <c r="L3232" s="3" t="s">
        <v>4719</v>
      </c>
      <c r="M3232" s="3" t="s">
        <v>32</v>
      </c>
      <c r="N3232" s="3">
        <f>IF(Broker_Trades[[#This Row],[Status]]="Complete",((Broker_Trades[[#This Row],[Sell Price]]-Broker_Trades[[#This Row],[Buy Price]])/Broker_Trades[[#This Row],[Buy Price]]),"")</f>
        <v>0.15705521472392633</v>
      </c>
      <c r="O32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3232" s="3">
        <f>IFERROR(Broker_Trades[[#This Row],[Return]]/Broker_Trades[[#This Row],[Time]],Broker_Trades[[#This Row],[Return]])</f>
        <v>9.8159509202453959E-3</v>
      </c>
    </row>
    <row r="3233" spans="1:16" x14ac:dyDescent="0.3">
      <c r="A3233">
        <v>3232</v>
      </c>
      <c r="B3233" s="3" t="s">
        <v>8090</v>
      </c>
      <c r="C3233" s="4">
        <v>44052.373611111114</v>
      </c>
      <c r="D3233" s="3" t="s">
        <v>151</v>
      </c>
      <c r="E3233" s="3" t="s">
        <v>1167</v>
      </c>
      <c r="F3233" s="3" t="s">
        <v>804</v>
      </c>
      <c r="G3233">
        <v>422</v>
      </c>
      <c r="H3233" s="3" t="s">
        <v>59</v>
      </c>
      <c r="I3233" s="3" t="s">
        <v>2695</v>
      </c>
      <c r="J3233" s="3" t="s">
        <v>2695</v>
      </c>
      <c r="K3233" s="3" t="s">
        <v>2695</v>
      </c>
      <c r="L3233" s="3" t="s">
        <v>2695</v>
      </c>
      <c r="M3233" s="3" t="s">
        <v>190</v>
      </c>
      <c r="N3233" s="3" t="str">
        <f>IF(Broker_Trades[[#This Row],[Status]]="Complete",((Broker_Trades[[#This Row],[Sell Price]]-Broker_Trades[[#This Row],[Buy Price]])/Broker_Trades[[#This Row],[Buy Price]]),"")</f>
        <v/>
      </c>
      <c r="O32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33" s="3" t="str">
        <f>IFERROR(Broker_Trades[[#This Row],[Return]]/Broker_Trades[[#This Row],[Time]],Broker_Trades[[#This Row],[Return]])</f>
        <v/>
      </c>
    </row>
    <row r="3234" spans="1:16" x14ac:dyDescent="0.3">
      <c r="A3234">
        <v>3233</v>
      </c>
      <c r="B3234" s="3" t="s">
        <v>8091</v>
      </c>
      <c r="C3234" s="4">
        <v>44052.373611111114</v>
      </c>
      <c r="D3234" s="3" t="s">
        <v>151</v>
      </c>
      <c r="E3234" s="3" t="s">
        <v>413</v>
      </c>
      <c r="F3234" s="3" t="s">
        <v>414</v>
      </c>
      <c r="G3234">
        <v>245</v>
      </c>
      <c r="H3234" s="3" t="s">
        <v>24</v>
      </c>
      <c r="I3234" s="3" t="s">
        <v>7913</v>
      </c>
      <c r="J3234" s="3" t="s">
        <v>7937</v>
      </c>
      <c r="K3234" s="3" t="s">
        <v>4584</v>
      </c>
      <c r="L3234" s="3" t="s">
        <v>7334</v>
      </c>
      <c r="M3234" s="3" t="s">
        <v>32</v>
      </c>
      <c r="N3234" s="3">
        <f>IF(Broker_Trades[[#This Row],[Status]]="Complete",((Broker_Trades[[#This Row],[Sell Price]]-Broker_Trades[[#This Row],[Buy Price]])/Broker_Trades[[#This Row],[Buy Price]]),"")</f>
        <v>0.31873859786291375</v>
      </c>
      <c r="O32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100</v>
      </c>
      <c r="P3234" s="3">
        <f>IFERROR(Broker_Trades[[#This Row],[Return]]/Broker_Trades[[#This Row],[Time]],Broker_Trades[[#This Row],[Return]])</f>
        <v>3.1873859786291374E-3</v>
      </c>
    </row>
    <row r="3235" spans="1:16" x14ac:dyDescent="0.3">
      <c r="A3235">
        <v>3234</v>
      </c>
      <c r="B3235" s="3" t="s">
        <v>8092</v>
      </c>
      <c r="C3235" s="4">
        <v>44051.693749999999</v>
      </c>
      <c r="D3235" s="3" t="s">
        <v>34</v>
      </c>
      <c r="E3235" s="3" t="s">
        <v>1249</v>
      </c>
      <c r="F3235" s="3" t="s">
        <v>1250</v>
      </c>
      <c r="G3235">
        <v>135</v>
      </c>
      <c r="H3235" s="3" t="s">
        <v>24</v>
      </c>
      <c r="I3235" s="3" t="s">
        <v>7913</v>
      </c>
      <c r="J3235" s="3" t="s">
        <v>8093</v>
      </c>
      <c r="K3235" s="3" t="s">
        <v>7104</v>
      </c>
      <c r="L3235" s="3" t="s">
        <v>2525</v>
      </c>
      <c r="M3235" s="3" t="s">
        <v>32</v>
      </c>
      <c r="N3235" s="3">
        <f>IF(Broker_Trades[[#This Row],[Status]]="Complete",((Broker_Trades[[#This Row],[Sell Price]]-Broker_Trades[[#This Row],[Buy Price]])/Broker_Trades[[#This Row],[Buy Price]]),"")</f>
        <v>0.1259619279060348</v>
      </c>
      <c r="O32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3235" s="3">
        <f>IFERROR(Broker_Trades[[#This Row],[Return]]/Broker_Trades[[#This Row],[Time]],Broker_Trades[[#This Row],[Return]])</f>
        <v>7.4095251709432241E-3</v>
      </c>
    </row>
    <row r="3236" spans="1:16" x14ac:dyDescent="0.3">
      <c r="A3236">
        <v>3235</v>
      </c>
      <c r="B3236" s="3" t="s">
        <v>8094</v>
      </c>
      <c r="C3236" s="4">
        <v>44051.693055555559</v>
      </c>
      <c r="D3236" s="3" t="s">
        <v>34</v>
      </c>
      <c r="E3236" s="3" t="s">
        <v>5679</v>
      </c>
      <c r="F3236" s="3" t="s">
        <v>5680</v>
      </c>
      <c r="G3236">
        <v>2250</v>
      </c>
      <c r="H3236" s="3" t="s">
        <v>24</v>
      </c>
      <c r="I3236" s="3" t="s">
        <v>7913</v>
      </c>
      <c r="J3236" s="3" t="s">
        <v>5488</v>
      </c>
      <c r="K3236" s="3" t="s">
        <v>5901</v>
      </c>
      <c r="L3236" s="3" t="s">
        <v>8095</v>
      </c>
      <c r="M3236" s="3" t="s">
        <v>32</v>
      </c>
      <c r="N3236" s="3">
        <f>IF(Broker_Trades[[#This Row],[Status]]="Complete",((Broker_Trades[[#This Row],[Sell Price]]-Broker_Trades[[#This Row],[Buy Price]])/Broker_Trades[[#This Row],[Buy Price]]),"")</f>
        <v>0.14611293998480629</v>
      </c>
      <c r="O32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3236" s="3">
        <f>IFERROR(Broker_Trades[[#This Row],[Return]]/Broker_Trades[[#This Row],[Time]],Broker_Trades[[#This Row],[Return]])</f>
        <v>1.7394397617238844E-3</v>
      </c>
    </row>
    <row r="3237" spans="1:16" x14ac:dyDescent="0.3">
      <c r="A3237">
        <v>3236</v>
      </c>
      <c r="B3237" s="3" t="s">
        <v>8096</v>
      </c>
      <c r="C3237" s="4">
        <v>44051.693055555559</v>
      </c>
      <c r="D3237" s="3" t="s">
        <v>34</v>
      </c>
      <c r="E3237" s="3" t="s">
        <v>391</v>
      </c>
      <c r="F3237" s="3" t="s">
        <v>392</v>
      </c>
      <c r="G3237">
        <v>320</v>
      </c>
      <c r="H3237" s="3" t="s">
        <v>24</v>
      </c>
      <c r="I3237" s="3" t="s">
        <v>7913</v>
      </c>
      <c r="J3237" s="3" t="s">
        <v>2189</v>
      </c>
      <c r="K3237" s="3" t="s">
        <v>7896</v>
      </c>
      <c r="L3237" s="3" t="s">
        <v>8097</v>
      </c>
      <c r="M3237" s="3" t="s">
        <v>32</v>
      </c>
      <c r="N3237" s="3">
        <f>IF(Broker_Trades[[#This Row],[Status]]="Complete",((Broker_Trades[[#This Row],[Sell Price]]-Broker_Trades[[#This Row],[Buy Price]])/Broker_Trades[[#This Row],[Buy Price]]),"")</f>
        <v>0.27433962264150941</v>
      </c>
      <c r="O32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3237" s="3">
        <f>IFERROR(Broker_Trades[[#This Row],[Return]]/Broker_Trades[[#This Row],[Time]],Broker_Trades[[#This Row],[Return]])</f>
        <v>0.27433962264150941</v>
      </c>
    </row>
    <row r="3238" spans="1:16" x14ac:dyDescent="0.3">
      <c r="A3238">
        <v>3237</v>
      </c>
      <c r="B3238" s="3" t="s">
        <v>8098</v>
      </c>
      <c r="C3238" s="4">
        <v>44051.692361111112</v>
      </c>
      <c r="D3238" s="3" t="s">
        <v>34</v>
      </c>
      <c r="E3238" s="3" t="s">
        <v>342</v>
      </c>
      <c r="F3238" s="3" t="s">
        <v>343</v>
      </c>
      <c r="G3238">
        <v>875</v>
      </c>
      <c r="H3238" s="3" t="s">
        <v>24</v>
      </c>
      <c r="I3238" s="3" t="s">
        <v>7913</v>
      </c>
      <c r="J3238" s="3" t="s">
        <v>348</v>
      </c>
      <c r="K3238" s="3" t="s">
        <v>3469</v>
      </c>
      <c r="L3238" s="3" t="s">
        <v>8099</v>
      </c>
      <c r="M3238" s="3" t="s">
        <v>32</v>
      </c>
      <c r="N3238" s="3">
        <f>IF(Broker_Trades[[#This Row],[Status]]="Complete",((Broker_Trades[[#This Row],[Sell Price]]-Broker_Trades[[#This Row],[Buy Price]])/Broker_Trades[[#This Row],[Buy Price]]),"")</f>
        <v>0.15644736842105261</v>
      </c>
      <c r="O32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177</v>
      </c>
      <c r="P3238" s="3">
        <f>IFERROR(Broker_Trades[[#This Row],[Return]]/Broker_Trades[[#This Row],[Time]],Broker_Trades[[#This Row],[Return]])</f>
        <v>8.8388343740707694E-4</v>
      </c>
    </row>
    <row r="3239" spans="1:16" x14ac:dyDescent="0.3">
      <c r="A3239">
        <v>3238</v>
      </c>
      <c r="B3239" s="3" t="s">
        <v>8100</v>
      </c>
      <c r="C3239" s="4">
        <v>44051.691666666666</v>
      </c>
      <c r="D3239" s="3" t="s">
        <v>34</v>
      </c>
      <c r="E3239" s="3" t="s">
        <v>1007</v>
      </c>
      <c r="F3239" s="3" t="s">
        <v>1008</v>
      </c>
      <c r="G3239">
        <v>965</v>
      </c>
      <c r="H3239" s="3" t="s">
        <v>59</v>
      </c>
      <c r="I3239" s="3" t="s">
        <v>7913</v>
      </c>
      <c r="J3239" s="3" t="s">
        <v>7940</v>
      </c>
      <c r="K3239" s="3" t="s">
        <v>7913</v>
      </c>
      <c r="L3239" s="3" t="s">
        <v>8101</v>
      </c>
      <c r="M3239" s="3" t="s">
        <v>32</v>
      </c>
      <c r="N3239" s="3">
        <f>IF(Broker_Trades[[#This Row],[Status]]="Complete",((Broker_Trades[[#This Row],[Sell Price]]-Broker_Trades[[#This Row],[Buy Price]])/Broker_Trades[[#This Row],[Buy Price]]),"")</f>
        <v>0.12684631863795243</v>
      </c>
      <c r="O32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239" s="3">
        <f>IFERROR(Broker_Trades[[#This Row],[Return]]/Broker_Trades[[#This Row],[Time]],Broker_Trades[[#This Row],[Return]])</f>
        <v>0.12684631863795243</v>
      </c>
    </row>
    <row r="3240" spans="1:16" x14ac:dyDescent="0.3">
      <c r="A3240">
        <v>3239</v>
      </c>
      <c r="B3240" s="3" t="s">
        <v>8102</v>
      </c>
      <c r="C3240" s="4">
        <v>44051.691666666666</v>
      </c>
      <c r="D3240" s="3" t="s">
        <v>34</v>
      </c>
      <c r="E3240" s="3" t="s">
        <v>5592</v>
      </c>
      <c r="F3240" s="3" t="s">
        <v>5593</v>
      </c>
      <c r="G3240">
        <v>72</v>
      </c>
      <c r="H3240" s="3" t="s">
        <v>59</v>
      </c>
      <c r="I3240" s="3" t="s">
        <v>7913</v>
      </c>
      <c r="J3240" s="3" t="s">
        <v>8103</v>
      </c>
      <c r="K3240" s="3" t="s">
        <v>7254</v>
      </c>
      <c r="L3240" s="3" t="s">
        <v>8104</v>
      </c>
      <c r="M3240" s="3" t="s">
        <v>32</v>
      </c>
      <c r="N3240" s="3">
        <f>IF(Broker_Trades[[#This Row],[Status]]="Complete",((Broker_Trades[[#This Row],[Sell Price]]-Broker_Trades[[#This Row],[Buy Price]])/Broker_Trades[[#This Row],[Buy Price]]),"")</f>
        <v>0.17026194144838208</v>
      </c>
      <c r="O32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3240" s="3">
        <f>IFERROR(Broker_Trades[[#This Row],[Return]]/Broker_Trades[[#This Row],[Time]],Broker_Trades[[#This Row],[Return]])</f>
        <v>1.7026194144838209E-2</v>
      </c>
    </row>
    <row r="3241" spans="1:16" x14ac:dyDescent="0.3">
      <c r="A3241">
        <v>3240</v>
      </c>
      <c r="B3241" s="3" t="s">
        <v>8105</v>
      </c>
      <c r="C3241" s="4">
        <v>44051.690972222219</v>
      </c>
      <c r="D3241" s="3" t="s">
        <v>34</v>
      </c>
      <c r="E3241" s="3" t="s">
        <v>1697</v>
      </c>
      <c r="F3241" s="3" t="s">
        <v>1698</v>
      </c>
      <c r="G3241">
        <v>270</v>
      </c>
      <c r="H3241" s="3" t="s">
        <v>59</v>
      </c>
      <c r="I3241" s="3" t="s">
        <v>7913</v>
      </c>
      <c r="J3241" s="3" t="s">
        <v>2565</v>
      </c>
      <c r="K3241" s="3" t="s">
        <v>7359</v>
      </c>
      <c r="L3241" s="3" t="s">
        <v>7197</v>
      </c>
      <c r="M3241" s="3" t="s">
        <v>32</v>
      </c>
      <c r="N3241" s="3">
        <f>IF(Broker_Trades[[#This Row],[Status]]="Complete",((Broker_Trades[[#This Row],[Sell Price]]-Broker_Trades[[#This Row],[Buy Price]])/Broker_Trades[[#This Row],[Buy Price]]),"")</f>
        <v>0.2119599914875506</v>
      </c>
      <c r="O32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3241" s="3">
        <f>IFERROR(Broker_Trades[[#This Row],[Return]]/Broker_Trades[[#This Row],[Time]],Broker_Trades[[#This Row],[Return]])</f>
        <v>2.3551110165283398E-2</v>
      </c>
    </row>
    <row r="3242" spans="1:16" x14ac:dyDescent="0.3">
      <c r="A3242">
        <v>3241</v>
      </c>
      <c r="B3242" s="3" t="s">
        <v>8106</v>
      </c>
      <c r="C3242" s="4">
        <v>44051.619444444441</v>
      </c>
      <c r="D3242" s="3" t="s">
        <v>161</v>
      </c>
      <c r="E3242" s="3" t="s">
        <v>5249</v>
      </c>
      <c r="F3242" s="3" t="s">
        <v>5250</v>
      </c>
      <c r="G3242">
        <v>29</v>
      </c>
      <c r="H3242" s="3" t="s">
        <v>3879</v>
      </c>
      <c r="I3242" s="3" t="s">
        <v>2695</v>
      </c>
      <c r="J3242" s="3" t="s">
        <v>2695</v>
      </c>
      <c r="K3242" s="3" t="s">
        <v>7913</v>
      </c>
      <c r="L3242" s="3" t="s">
        <v>8036</v>
      </c>
      <c r="M3242" s="3" t="s">
        <v>19</v>
      </c>
      <c r="N3242" s="3" t="str">
        <f>IF(Broker_Trades[[#This Row],[Status]]="Complete",((Broker_Trades[[#This Row],[Sell Price]]-Broker_Trades[[#This Row],[Buy Price]])/Broker_Trades[[#This Row],[Buy Price]]),"")</f>
        <v/>
      </c>
      <c r="O32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42" s="3" t="str">
        <f>IFERROR(Broker_Trades[[#This Row],[Return]]/Broker_Trades[[#This Row],[Time]],Broker_Trades[[#This Row],[Return]])</f>
        <v/>
      </c>
    </row>
    <row r="3243" spans="1:16" x14ac:dyDescent="0.3">
      <c r="A3243">
        <v>3242</v>
      </c>
      <c r="B3243" s="3" t="s">
        <v>8107</v>
      </c>
      <c r="C3243" s="4">
        <v>44051.619444444441</v>
      </c>
      <c r="D3243" s="3" t="s">
        <v>161</v>
      </c>
      <c r="E3243" s="3" t="s">
        <v>5119</v>
      </c>
      <c r="F3243" s="3" t="s">
        <v>5120</v>
      </c>
      <c r="G3243">
        <v>25</v>
      </c>
      <c r="H3243" s="3" t="s">
        <v>3879</v>
      </c>
      <c r="I3243" s="3" t="s">
        <v>3671</v>
      </c>
      <c r="J3243" s="3" t="s">
        <v>8108</v>
      </c>
      <c r="K3243" s="3" t="s">
        <v>7913</v>
      </c>
      <c r="L3243" s="3" t="s">
        <v>8082</v>
      </c>
      <c r="M3243" s="3" t="s">
        <v>32</v>
      </c>
      <c r="N3243" s="3">
        <f>IF(Broker_Trades[[#This Row],[Status]]="Complete",((Broker_Trades[[#This Row],[Sell Price]]-Broker_Trades[[#This Row],[Buy Price]])/Broker_Trades[[#This Row],[Buy Price]]),"")</f>
        <v>0.46830265848670755</v>
      </c>
      <c r="O32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372</v>
      </c>
      <c r="P3243" s="3">
        <f>IFERROR(Broker_Trades[[#This Row],[Return]]/Broker_Trades[[#This Row],[Time]],Broker_Trades[[#This Row],[Return]])</f>
        <v>1.2588781142115794E-3</v>
      </c>
    </row>
    <row r="3244" spans="1:16" x14ac:dyDescent="0.3">
      <c r="A3244">
        <v>3243</v>
      </c>
      <c r="B3244" s="3" t="s">
        <v>8109</v>
      </c>
      <c r="C3244" s="4">
        <v>44051.613888888889</v>
      </c>
      <c r="D3244" s="3" t="s">
        <v>161</v>
      </c>
      <c r="E3244" s="3" t="s">
        <v>3326</v>
      </c>
      <c r="F3244" s="3" t="s">
        <v>3327</v>
      </c>
      <c r="G3244">
        <v>58</v>
      </c>
      <c r="H3244" s="3" t="s">
        <v>24</v>
      </c>
      <c r="I3244" s="3" t="s">
        <v>7913</v>
      </c>
      <c r="J3244" s="3" t="s">
        <v>8110</v>
      </c>
      <c r="K3244" s="3" t="s">
        <v>7630</v>
      </c>
      <c r="L3244" s="3" t="s">
        <v>8111</v>
      </c>
      <c r="M3244" s="3" t="s">
        <v>32</v>
      </c>
      <c r="N3244" s="3">
        <f>IF(Broker_Trades[[#This Row],[Status]]="Complete",((Broker_Trades[[#This Row],[Sell Price]]-Broker_Trades[[#This Row],[Buy Price]])/Broker_Trades[[#This Row],[Buy Price]]),"")</f>
        <v>0.21560574948665295</v>
      </c>
      <c r="O32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3244" s="3">
        <f>IFERROR(Broker_Trades[[#This Row],[Return]]/Broker_Trades[[#This Row],[Time]],Broker_Trades[[#This Row],[Return]])</f>
        <v>5.3901437371663238E-2</v>
      </c>
    </row>
    <row r="3245" spans="1:16" x14ac:dyDescent="0.3">
      <c r="A3245">
        <v>3244</v>
      </c>
      <c r="B3245" s="3" t="s">
        <v>8112</v>
      </c>
      <c r="C3245" s="4">
        <v>44051.613888888889</v>
      </c>
      <c r="D3245" s="3" t="s">
        <v>161</v>
      </c>
      <c r="E3245" s="3" t="s">
        <v>1655</v>
      </c>
      <c r="F3245" s="3" t="s">
        <v>1656</v>
      </c>
      <c r="G3245">
        <v>950</v>
      </c>
      <c r="H3245" s="3" t="s">
        <v>24</v>
      </c>
      <c r="I3245" s="3" t="s">
        <v>7913</v>
      </c>
      <c r="J3245" s="3" t="s">
        <v>7990</v>
      </c>
      <c r="K3245" s="3" t="s">
        <v>6451</v>
      </c>
      <c r="L3245" s="3" t="s">
        <v>8113</v>
      </c>
      <c r="M3245" s="3" t="s">
        <v>32</v>
      </c>
      <c r="N3245" s="3">
        <f>IF(Broker_Trades[[#This Row],[Status]]="Complete",((Broker_Trades[[#This Row],[Sell Price]]-Broker_Trades[[#This Row],[Buy Price]])/Broker_Trades[[#This Row],[Buy Price]]),"")</f>
        <v>0.1563847628174414</v>
      </c>
      <c r="O32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3245" s="3">
        <f>IFERROR(Broker_Trades[[#This Row],[Return]]/Broker_Trades[[#This Row],[Time]],Broker_Trades[[#This Row],[Return]])</f>
        <v>2.2026022932034E-3</v>
      </c>
    </row>
    <row r="3246" spans="1:16" x14ac:dyDescent="0.3">
      <c r="A3246">
        <v>3245</v>
      </c>
      <c r="B3246" s="3" t="s">
        <v>8114</v>
      </c>
      <c r="C3246" s="4">
        <v>44051.613194444442</v>
      </c>
      <c r="D3246" s="3" t="s">
        <v>161</v>
      </c>
      <c r="E3246" s="3" t="s">
        <v>413</v>
      </c>
      <c r="F3246" s="3" t="s">
        <v>414</v>
      </c>
      <c r="G3246">
        <v>240</v>
      </c>
      <c r="H3246" s="3" t="s">
        <v>24</v>
      </c>
      <c r="I3246" s="3" t="s">
        <v>7913</v>
      </c>
      <c r="J3246" s="3" t="s">
        <v>7937</v>
      </c>
      <c r="K3246" s="3" t="s">
        <v>4687</v>
      </c>
      <c r="L3246" s="3" t="s">
        <v>8115</v>
      </c>
      <c r="M3246" s="3" t="s">
        <v>32</v>
      </c>
      <c r="N3246" s="3">
        <f>IF(Broker_Trades[[#This Row],[Status]]="Complete",((Broker_Trades[[#This Row],[Sell Price]]-Broker_Trades[[#This Row],[Buy Price]])/Broker_Trades[[#This Row],[Buy Price]]),"")</f>
        <v>0.25931717487620537</v>
      </c>
      <c r="O32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99</v>
      </c>
      <c r="P3246" s="3">
        <f>IFERROR(Broker_Trades[[#This Row],[Return]]/Broker_Trades[[#This Row],[Time]],Broker_Trades[[#This Row],[Return]])</f>
        <v>2.6193654027899531E-3</v>
      </c>
    </row>
    <row r="3247" spans="1:16" x14ac:dyDescent="0.3">
      <c r="A3247">
        <v>3246</v>
      </c>
      <c r="B3247" s="3" t="s">
        <v>8116</v>
      </c>
      <c r="C3247" s="4">
        <v>44051.613194444442</v>
      </c>
      <c r="D3247" s="3" t="s">
        <v>161</v>
      </c>
      <c r="E3247" s="3" t="s">
        <v>8117</v>
      </c>
      <c r="F3247" s="3" t="s">
        <v>660</v>
      </c>
      <c r="G3247">
        <v>230</v>
      </c>
      <c r="H3247" s="3" t="s">
        <v>24</v>
      </c>
      <c r="I3247" s="3" t="s">
        <v>2695</v>
      </c>
      <c r="J3247" s="3" t="s">
        <v>2695</v>
      </c>
      <c r="K3247" s="3" t="s">
        <v>2695</v>
      </c>
      <c r="L3247" s="3" t="s">
        <v>2695</v>
      </c>
      <c r="M3247" s="3" t="s">
        <v>190</v>
      </c>
      <c r="N3247" s="3" t="str">
        <f>IF(Broker_Trades[[#This Row],[Status]]="Complete",((Broker_Trades[[#This Row],[Sell Price]]-Broker_Trades[[#This Row],[Buy Price]])/Broker_Trades[[#This Row],[Buy Price]]),"")</f>
        <v/>
      </c>
      <c r="O32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47" s="3" t="str">
        <f>IFERROR(Broker_Trades[[#This Row],[Return]]/Broker_Trades[[#This Row],[Time]],Broker_Trades[[#This Row],[Return]])</f>
        <v/>
      </c>
    </row>
    <row r="3248" spans="1:16" x14ac:dyDescent="0.3">
      <c r="A3248">
        <v>3247</v>
      </c>
      <c r="B3248" s="3" t="s">
        <v>8118</v>
      </c>
      <c r="C3248" s="4">
        <v>44051.613194444442</v>
      </c>
      <c r="D3248" s="3" t="s">
        <v>161</v>
      </c>
      <c r="E3248" s="3" t="s">
        <v>1196</v>
      </c>
      <c r="F3248" s="3" t="s">
        <v>1197</v>
      </c>
      <c r="G3248">
        <v>402</v>
      </c>
      <c r="H3248" s="3" t="s">
        <v>59</v>
      </c>
      <c r="I3248" s="3" t="s">
        <v>2695</v>
      </c>
      <c r="J3248" s="3" t="s">
        <v>2695</v>
      </c>
      <c r="K3248" s="3" t="s">
        <v>2695</v>
      </c>
      <c r="L3248" s="3" t="s">
        <v>2695</v>
      </c>
      <c r="M3248" s="3" t="s">
        <v>190</v>
      </c>
      <c r="N3248" s="3" t="str">
        <f>IF(Broker_Trades[[#This Row],[Status]]="Complete",((Broker_Trades[[#This Row],[Sell Price]]-Broker_Trades[[#This Row],[Buy Price]])/Broker_Trades[[#This Row],[Buy Price]]),"")</f>
        <v/>
      </c>
      <c r="O32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48" s="3" t="str">
        <f>IFERROR(Broker_Trades[[#This Row],[Return]]/Broker_Trades[[#This Row],[Time]],Broker_Trades[[#This Row],[Return]])</f>
        <v/>
      </c>
    </row>
    <row r="3249" spans="1:16" x14ac:dyDescent="0.3">
      <c r="A3249">
        <v>3248</v>
      </c>
      <c r="B3249" s="3" t="s">
        <v>8119</v>
      </c>
      <c r="C3249" s="4">
        <v>44051.612500000003</v>
      </c>
      <c r="D3249" s="3" t="s">
        <v>161</v>
      </c>
      <c r="E3249" s="3" t="s">
        <v>1567</v>
      </c>
      <c r="F3249" s="3" t="s">
        <v>1365</v>
      </c>
      <c r="G3249">
        <v>542</v>
      </c>
      <c r="H3249" s="3" t="s">
        <v>59</v>
      </c>
      <c r="I3249" s="3" t="s">
        <v>7913</v>
      </c>
      <c r="J3249" s="3" t="s">
        <v>4479</v>
      </c>
      <c r="K3249" s="3" t="s">
        <v>7913</v>
      </c>
      <c r="L3249" s="3" t="s">
        <v>8120</v>
      </c>
      <c r="M3249" s="3" t="s">
        <v>32</v>
      </c>
      <c r="N3249" s="3">
        <f>IF(Broker_Trades[[#This Row],[Status]]="Complete",((Broker_Trades[[#This Row],[Sell Price]]-Broker_Trades[[#This Row],[Buy Price]])/Broker_Trades[[#This Row],[Buy Price]]),"")</f>
        <v>4.7148288973383946E-2</v>
      </c>
      <c r="O32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249" s="3">
        <f>IFERROR(Broker_Trades[[#This Row],[Return]]/Broker_Trades[[#This Row],[Time]],Broker_Trades[[#This Row],[Return]])</f>
        <v>4.7148288973383946E-2</v>
      </c>
    </row>
    <row r="3250" spans="1:16" x14ac:dyDescent="0.3">
      <c r="A3250">
        <v>3249</v>
      </c>
      <c r="B3250" s="3" t="s">
        <v>8121</v>
      </c>
      <c r="C3250" s="4">
        <v>44051.563888888886</v>
      </c>
      <c r="D3250" s="3" t="s">
        <v>222</v>
      </c>
      <c r="E3250" s="3" t="s">
        <v>8122</v>
      </c>
      <c r="F3250" s="3" t="s">
        <v>1078</v>
      </c>
      <c r="G3250">
        <v>265</v>
      </c>
      <c r="H3250" s="3" t="s">
        <v>2852</v>
      </c>
      <c r="I3250" s="3" t="s">
        <v>2695</v>
      </c>
      <c r="J3250" s="3" t="s">
        <v>2695</v>
      </c>
      <c r="K3250" s="3" t="s">
        <v>7913</v>
      </c>
      <c r="L3250" s="3" t="s">
        <v>8123</v>
      </c>
      <c r="M3250" s="3" t="s">
        <v>19</v>
      </c>
      <c r="N3250" s="3" t="str">
        <f>IF(Broker_Trades[[#This Row],[Status]]="Complete",((Broker_Trades[[#This Row],[Sell Price]]-Broker_Trades[[#This Row],[Buy Price]])/Broker_Trades[[#This Row],[Buy Price]]),"")</f>
        <v/>
      </c>
      <c r="O32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50" s="3" t="str">
        <f>IFERROR(Broker_Trades[[#This Row],[Return]]/Broker_Trades[[#This Row],[Time]],Broker_Trades[[#This Row],[Return]])</f>
        <v/>
      </c>
    </row>
    <row r="3251" spans="1:16" x14ac:dyDescent="0.3">
      <c r="A3251">
        <v>3250</v>
      </c>
      <c r="B3251" s="3" t="s">
        <v>8124</v>
      </c>
      <c r="C3251" s="4">
        <v>44051.563194444447</v>
      </c>
      <c r="D3251" s="3" t="s">
        <v>222</v>
      </c>
      <c r="E3251" s="3" t="s">
        <v>39</v>
      </c>
      <c r="F3251" s="3" t="s">
        <v>40</v>
      </c>
      <c r="G3251">
        <v>226</v>
      </c>
      <c r="H3251" s="3" t="s">
        <v>3879</v>
      </c>
      <c r="I3251" s="3" t="s">
        <v>2695</v>
      </c>
      <c r="J3251" s="3" t="s">
        <v>2695</v>
      </c>
      <c r="K3251" s="3" t="s">
        <v>7913</v>
      </c>
      <c r="L3251" s="3" t="s">
        <v>8125</v>
      </c>
      <c r="M3251" s="3" t="s">
        <v>19</v>
      </c>
      <c r="N3251" s="3" t="str">
        <f>IF(Broker_Trades[[#This Row],[Status]]="Complete",((Broker_Trades[[#This Row],[Sell Price]]-Broker_Trades[[#This Row],[Buy Price]])/Broker_Trades[[#This Row],[Buy Price]]),"")</f>
        <v/>
      </c>
      <c r="O32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51" s="3" t="str">
        <f>IFERROR(Broker_Trades[[#This Row],[Return]]/Broker_Trades[[#This Row],[Time]],Broker_Trades[[#This Row],[Return]])</f>
        <v/>
      </c>
    </row>
    <row r="3252" spans="1:16" x14ac:dyDescent="0.3">
      <c r="A3252">
        <v>3251</v>
      </c>
      <c r="B3252" s="3" t="s">
        <v>8126</v>
      </c>
      <c r="C3252" s="4">
        <v>44051.563194444447</v>
      </c>
      <c r="D3252" s="3" t="s">
        <v>222</v>
      </c>
      <c r="E3252" s="3" t="s">
        <v>8127</v>
      </c>
      <c r="F3252" s="3" t="s">
        <v>679</v>
      </c>
      <c r="G3252">
        <v>1420</v>
      </c>
      <c r="H3252" s="3" t="s">
        <v>3879</v>
      </c>
      <c r="I3252" s="3" t="s">
        <v>2695</v>
      </c>
      <c r="J3252" s="3" t="s">
        <v>2695</v>
      </c>
      <c r="K3252" s="3" t="s">
        <v>2695</v>
      </c>
      <c r="L3252" s="3" t="s">
        <v>2695</v>
      </c>
      <c r="M3252" s="3" t="s">
        <v>190</v>
      </c>
      <c r="N3252" s="3" t="str">
        <f>IF(Broker_Trades[[#This Row],[Status]]="Complete",((Broker_Trades[[#This Row],[Sell Price]]-Broker_Trades[[#This Row],[Buy Price]])/Broker_Trades[[#This Row],[Buy Price]]),"")</f>
        <v/>
      </c>
      <c r="O32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52" s="3" t="str">
        <f>IFERROR(Broker_Trades[[#This Row],[Return]]/Broker_Trades[[#This Row],[Time]],Broker_Trades[[#This Row],[Return]])</f>
        <v/>
      </c>
    </row>
    <row r="3253" spans="1:16" x14ac:dyDescent="0.3">
      <c r="A3253">
        <v>3252</v>
      </c>
      <c r="B3253" s="3" t="s">
        <v>8128</v>
      </c>
      <c r="C3253" s="4">
        <v>44051.5625</v>
      </c>
      <c r="D3253" s="3" t="s">
        <v>222</v>
      </c>
      <c r="E3253" s="3" t="s">
        <v>335</v>
      </c>
      <c r="F3253" s="3" t="s">
        <v>336</v>
      </c>
      <c r="G3253">
        <v>650</v>
      </c>
      <c r="H3253" s="3" t="s">
        <v>24</v>
      </c>
      <c r="I3253" s="3" t="s">
        <v>7913</v>
      </c>
      <c r="J3253" s="3" t="s">
        <v>8053</v>
      </c>
      <c r="K3253" s="3" t="s">
        <v>7184</v>
      </c>
      <c r="L3253" s="3" t="s">
        <v>8129</v>
      </c>
      <c r="M3253" s="3" t="s">
        <v>32</v>
      </c>
      <c r="N3253" s="3">
        <f>IF(Broker_Trades[[#This Row],[Status]]="Complete",((Broker_Trades[[#This Row],[Sell Price]]-Broker_Trades[[#This Row],[Buy Price]])/Broker_Trades[[#This Row],[Buy Price]]),"")</f>
        <v>0.13972366148531948</v>
      </c>
      <c r="O32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3253" s="3">
        <f>IFERROR(Broker_Trades[[#This Row],[Return]]/Broker_Trades[[#This Row],[Time]],Broker_Trades[[#This Row],[Return]])</f>
        <v>9.3149107656879653E-3</v>
      </c>
    </row>
    <row r="3254" spans="1:16" x14ac:dyDescent="0.3">
      <c r="A3254">
        <v>3253</v>
      </c>
      <c r="B3254" s="3" t="s">
        <v>8130</v>
      </c>
      <c r="C3254" s="4">
        <v>44051.561805555553</v>
      </c>
      <c r="D3254" s="3" t="s">
        <v>222</v>
      </c>
      <c r="E3254" s="3" t="s">
        <v>378</v>
      </c>
      <c r="F3254" s="3" t="s">
        <v>379</v>
      </c>
      <c r="G3254">
        <v>490</v>
      </c>
      <c r="H3254" s="3" t="s">
        <v>24</v>
      </c>
      <c r="I3254" s="3" t="s">
        <v>2695</v>
      </c>
      <c r="J3254" s="3" t="s">
        <v>2695</v>
      </c>
      <c r="K3254" s="3" t="s">
        <v>2695</v>
      </c>
      <c r="L3254" s="3" t="s">
        <v>2695</v>
      </c>
      <c r="M3254" s="3" t="s">
        <v>190</v>
      </c>
      <c r="N3254" s="3" t="str">
        <f>IF(Broker_Trades[[#This Row],[Status]]="Complete",((Broker_Trades[[#This Row],[Sell Price]]-Broker_Trades[[#This Row],[Buy Price]])/Broker_Trades[[#This Row],[Buy Price]]),"")</f>
        <v/>
      </c>
      <c r="O32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54" s="3" t="str">
        <f>IFERROR(Broker_Trades[[#This Row],[Return]]/Broker_Trades[[#This Row],[Time]],Broker_Trades[[#This Row],[Return]])</f>
        <v/>
      </c>
    </row>
    <row r="3255" spans="1:16" x14ac:dyDescent="0.3">
      <c r="A3255">
        <v>3254</v>
      </c>
      <c r="B3255" s="3" t="s">
        <v>8131</v>
      </c>
      <c r="C3255" s="4">
        <v>44051.561111111114</v>
      </c>
      <c r="D3255" s="3" t="s">
        <v>222</v>
      </c>
      <c r="E3255" s="3" t="s">
        <v>3638</v>
      </c>
      <c r="F3255" s="3" t="s">
        <v>3639</v>
      </c>
      <c r="G3255">
        <v>520</v>
      </c>
      <c r="H3255" s="3" t="s">
        <v>24</v>
      </c>
      <c r="I3255" s="3" t="s">
        <v>7913</v>
      </c>
      <c r="J3255" s="3" t="s">
        <v>8039</v>
      </c>
      <c r="K3255" s="3" t="s">
        <v>3186</v>
      </c>
      <c r="L3255" s="3" t="s">
        <v>5076</v>
      </c>
      <c r="M3255" s="3" t="s">
        <v>32</v>
      </c>
      <c r="N3255" s="3">
        <f>IF(Broker_Trades[[#This Row],[Status]]="Complete",((Broker_Trades[[#This Row],[Sell Price]]-Broker_Trades[[#This Row],[Buy Price]])/Broker_Trades[[#This Row],[Buy Price]]),"")</f>
        <v>0.31509900990098999</v>
      </c>
      <c r="O32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179</v>
      </c>
      <c r="P3255" s="3">
        <f>IFERROR(Broker_Trades[[#This Row],[Return]]/Broker_Trades[[#This Row],[Time]],Broker_Trades[[#This Row],[Return]])</f>
        <v>1.7603296642513407E-3</v>
      </c>
    </row>
    <row r="3256" spans="1:16" x14ac:dyDescent="0.3">
      <c r="A3256">
        <v>3255</v>
      </c>
      <c r="B3256" s="3" t="s">
        <v>8132</v>
      </c>
      <c r="C3256" s="4">
        <v>44051.523611111108</v>
      </c>
      <c r="D3256" s="3" t="s">
        <v>21</v>
      </c>
      <c r="E3256" s="3" t="s">
        <v>1508</v>
      </c>
      <c r="F3256" s="3" t="s">
        <v>1509</v>
      </c>
      <c r="G3256">
        <v>1415</v>
      </c>
      <c r="H3256" s="3" t="s">
        <v>59</v>
      </c>
      <c r="I3256" s="3" t="s">
        <v>7913</v>
      </c>
      <c r="J3256" s="3" t="s">
        <v>7949</v>
      </c>
      <c r="K3256" s="3" t="s">
        <v>7418</v>
      </c>
      <c r="L3256" s="3" t="s">
        <v>8133</v>
      </c>
      <c r="M3256" s="3" t="s">
        <v>32</v>
      </c>
      <c r="N3256" s="3">
        <f>IF(Broker_Trades[[#This Row],[Status]]="Complete",((Broker_Trades[[#This Row],[Sell Price]]-Broker_Trades[[#This Row],[Buy Price]])/Broker_Trades[[#This Row],[Buy Price]]),"")</f>
        <v>3.47317495848075E-2</v>
      </c>
      <c r="O32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3256" s="3">
        <f>IFERROR(Broker_Trades[[#This Row],[Return]]/Broker_Trades[[#This Row],[Time]],Broker_Trades[[#This Row],[Return]])</f>
        <v>4.3414686981009375E-3</v>
      </c>
    </row>
    <row r="3257" spans="1:16" x14ac:dyDescent="0.3">
      <c r="A3257">
        <v>3256</v>
      </c>
      <c r="B3257" s="3" t="s">
        <v>8134</v>
      </c>
      <c r="C3257" s="4">
        <v>44051.523611111108</v>
      </c>
      <c r="D3257" s="3" t="s">
        <v>21</v>
      </c>
      <c r="E3257" s="3" t="s">
        <v>8062</v>
      </c>
      <c r="F3257" s="3" t="s">
        <v>1552</v>
      </c>
      <c r="G3257">
        <v>1006</v>
      </c>
      <c r="H3257" s="3" t="s">
        <v>3879</v>
      </c>
      <c r="I3257" s="3" t="s">
        <v>2695</v>
      </c>
      <c r="J3257" s="3" t="s">
        <v>2695</v>
      </c>
      <c r="K3257" s="3" t="s">
        <v>7913</v>
      </c>
      <c r="L3257" s="3" t="s">
        <v>8063</v>
      </c>
      <c r="M3257" s="3" t="s">
        <v>19</v>
      </c>
      <c r="N3257" s="3" t="str">
        <f>IF(Broker_Trades[[#This Row],[Status]]="Complete",((Broker_Trades[[#This Row],[Sell Price]]-Broker_Trades[[#This Row],[Buy Price]])/Broker_Trades[[#This Row],[Buy Price]]),"")</f>
        <v/>
      </c>
      <c r="O32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57" s="3" t="str">
        <f>IFERROR(Broker_Trades[[#This Row],[Return]]/Broker_Trades[[#This Row],[Time]],Broker_Trades[[#This Row],[Return]])</f>
        <v/>
      </c>
    </row>
    <row r="3258" spans="1:16" x14ac:dyDescent="0.3">
      <c r="A3258">
        <v>3257</v>
      </c>
      <c r="B3258" s="3" t="s">
        <v>8135</v>
      </c>
      <c r="C3258" s="4">
        <v>44051.523611111108</v>
      </c>
      <c r="D3258" s="3" t="s">
        <v>21</v>
      </c>
      <c r="E3258" s="3" t="s">
        <v>6802</v>
      </c>
      <c r="F3258" s="3" t="s">
        <v>6803</v>
      </c>
      <c r="G3258">
        <v>32</v>
      </c>
      <c r="H3258" s="3" t="s">
        <v>3879</v>
      </c>
      <c r="I3258" s="3" t="s">
        <v>2695</v>
      </c>
      <c r="J3258" s="3" t="s">
        <v>2695</v>
      </c>
      <c r="K3258" s="3" t="s">
        <v>7913</v>
      </c>
      <c r="L3258" s="3" t="s">
        <v>8136</v>
      </c>
      <c r="M3258" s="3" t="s">
        <v>19</v>
      </c>
      <c r="N3258" s="3" t="str">
        <f>IF(Broker_Trades[[#This Row],[Status]]="Complete",((Broker_Trades[[#This Row],[Sell Price]]-Broker_Trades[[#This Row],[Buy Price]])/Broker_Trades[[#This Row],[Buy Price]]),"")</f>
        <v/>
      </c>
      <c r="O32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58" s="3" t="str">
        <f>IFERROR(Broker_Trades[[#This Row],[Return]]/Broker_Trades[[#This Row],[Time]],Broker_Trades[[#This Row],[Return]])</f>
        <v/>
      </c>
    </row>
    <row r="3259" spans="1:16" x14ac:dyDescent="0.3">
      <c r="A3259">
        <v>3258</v>
      </c>
      <c r="B3259" s="3" t="s">
        <v>8137</v>
      </c>
      <c r="C3259" s="4">
        <v>44051.523611111108</v>
      </c>
      <c r="D3259" s="3" t="s">
        <v>21</v>
      </c>
      <c r="E3259" s="3" t="s">
        <v>8138</v>
      </c>
      <c r="F3259" s="3" t="s">
        <v>8139</v>
      </c>
      <c r="G3259">
        <v>307</v>
      </c>
      <c r="H3259" s="3" t="s">
        <v>3879</v>
      </c>
      <c r="I3259" s="3" t="s">
        <v>2695</v>
      </c>
      <c r="J3259" s="3" t="s">
        <v>2695</v>
      </c>
      <c r="K3259" s="3" t="s">
        <v>2695</v>
      </c>
      <c r="L3259" s="3" t="s">
        <v>2695</v>
      </c>
      <c r="M3259" s="3" t="s">
        <v>190</v>
      </c>
      <c r="N3259" s="3" t="str">
        <f>IF(Broker_Trades[[#This Row],[Status]]="Complete",((Broker_Trades[[#This Row],[Sell Price]]-Broker_Trades[[#This Row],[Buy Price]])/Broker_Trades[[#This Row],[Buy Price]]),"")</f>
        <v/>
      </c>
      <c r="O32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59" s="3" t="str">
        <f>IFERROR(Broker_Trades[[#This Row],[Return]]/Broker_Trades[[#This Row],[Time]],Broker_Trades[[#This Row],[Return]])</f>
        <v/>
      </c>
    </row>
    <row r="3260" spans="1:16" x14ac:dyDescent="0.3">
      <c r="A3260">
        <v>3259</v>
      </c>
      <c r="B3260" s="3" t="s">
        <v>8140</v>
      </c>
      <c r="C3260" s="4">
        <v>44051.523611111108</v>
      </c>
      <c r="D3260" s="3" t="s">
        <v>21</v>
      </c>
      <c r="E3260" s="3" t="s">
        <v>1196</v>
      </c>
      <c r="F3260" s="3" t="s">
        <v>1197</v>
      </c>
      <c r="G3260">
        <v>329</v>
      </c>
      <c r="H3260" s="3" t="s">
        <v>3879</v>
      </c>
      <c r="I3260" s="3" t="s">
        <v>2695</v>
      </c>
      <c r="J3260" s="3" t="s">
        <v>2695</v>
      </c>
      <c r="K3260" s="3" t="s">
        <v>2695</v>
      </c>
      <c r="L3260" s="3" t="s">
        <v>2695</v>
      </c>
      <c r="M3260" s="3" t="s">
        <v>190</v>
      </c>
      <c r="N3260" s="3" t="str">
        <f>IF(Broker_Trades[[#This Row],[Status]]="Complete",((Broker_Trades[[#This Row],[Sell Price]]-Broker_Trades[[#This Row],[Buy Price]])/Broker_Trades[[#This Row],[Buy Price]]),"")</f>
        <v/>
      </c>
      <c r="O32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60" s="3" t="str">
        <f>IFERROR(Broker_Trades[[#This Row],[Return]]/Broker_Trades[[#This Row],[Time]],Broker_Trades[[#This Row],[Return]])</f>
        <v/>
      </c>
    </row>
    <row r="3261" spans="1:16" x14ac:dyDescent="0.3">
      <c r="A3261">
        <v>3260</v>
      </c>
      <c r="B3261" s="3" t="s">
        <v>8141</v>
      </c>
      <c r="C3261" s="4">
        <v>44051.522916666669</v>
      </c>
      <c r="D3261" s="3" t="s">
        <v>21</v>
      </c>
      <c r="E3261" s="3" t="s">
        <v>391</v>
      </c>
      <c r="F3261" s="3" t="s">
        <v>392</v>
      </c>
      <c r="G3261">
        <v>419</v>
      </c>
      <c r="H3261" s="3" t="s">
        <v>24</v>
      </c>
      <c r="I3261" s="3" t="s">
        <v>7913</v>
      </c>
      <c r="J3261" s="3" t="s">
        <v>2189</v>
      </c>
      <c r="K3261" s="3" t="s">
        <v>4573</v>
      </c>
      <c r="L3261" s="3" t="s">
        <v>5396</v>
      </c>
      <c r="M3261" s="3" t="s">
        <v>32</v>
      </c>
      <c r="N3261" s="3">
        <f>IF(Broker_Trades[[#This Row],[Status]]="Complete",((Broker_Trades[[#This Row],[Sell Price]]-Broker_Trades[[#This Row],[Buy Price]])/Broker_Trades[[#This Row],[Buy Price]]),"")</f>
        <v>0.63377358490566038</v>
      </c>
      <c r="O32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107</v>
      </c>
      <c r="P3261" s="3">
        <f>IFERROR(Broker_Trades[[#This Row],[Return]]/Broker_Trades[[#This Row],[Time]],Broker_Trades[[#This Row],[Return]])</f>
        <v>5.923117615940751E-3</v>
      </c>
    </row>
    <row r="3262" spans="1:16" x14ac:dyDescent="0.3">
      <c r="A3262">
        <v>3261</v>
      </c>
      <c r="B3262" s="3" t="s">
        <v>8142</v>
      </c>
      <c r="C3262" s="4">
        <v>44051.522916666669</v>
      </c>
      <c r="D3262" s="3" t="s">
        <v>21</v>
      </c>
      <c r="E3262" s="3" t="s">
        <v>1174</v>
      </c>
      <c r="F3262" s="3" t="s">
        <v>1175</v>
      </c>
      <c r="G3262">
        <v>6421</v>
      </c>
      <c r="H3262" s="3" t="s">
        <v>24</v>
      </c>
      <c r="I3262" s="3" t="s">
        <v>7913</v>
      </c>
      <c r="J3262" s="3" t="s">
        <v>8143</v>
      </c>
      <c r="K3262" s="3" t="s">
        <v>6772</v>
      </c>
      <c r="L3262" s="3" t="s">
        <v>8144</v>
      </c>
      <c r="M3262" s="3" t="s">
        <v>32</v>
      </c>
      <c r="N3262" s="3">
        <f>IF(Broker_Trades[[#This Row],[Status]]="Complete",((Broker_Trades[[#This Row],[Sell Price]]-Broker_Trades[[#This Row],[Buy Price]])/Broker_Trades[[#This Row],[Buy Price]]),"")</f>
        <v>4.6502880921895036E-2</v>
      </c>
      <c r="O32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3262" s="3">
        <f>IFERROR(Broker_Trades[[#This Row],[Return]]/Broker_Trades[[#This Row],[Time]],Broker_Trades[[#This Row],[Return]])</f>
        <v>1.1923815620998727E-3</v>
      </c>
    </row>
    <row r="3263" spans="1:16" x14ac:dyDescent="0.3">
      <c r="A3263">
        <v>3262</v>
      </c>
      <c r="B3263" s="3" t="s">
        <v>8145</v>
      </c>
      <c r="C3263" s="4">
        <v>44051.522916666669</v>
      </c>
      <c r="D3263" s="3" t="s">
        <v>21</v>
      </c>
      <c r="E3263" s="3" t="s">
        <v>5592</v>
      </c>
      <c r="F3263" s="3" t="s">
        <v>5593</v>
      </c>
      <c r="G3263">
        <v>83</v>
      </c>
      <c r="H3263" s="3" t="s">
        <v>24</v>
      </c>
      <c r="I3263" s="3" t="s">
        <v>7913</v>
      </c>
      <c r="J3263" s="3" t="s">
        <v>8103</v>
      </c>
      <c r="K3263" s="3" t="s">
        <v>7107</v>
      </c>
      <c r="L3263" s="3" t="s">
        <v>8146</v>
      </c>
      <c r="M3263" s="3" t="s">
        <v>32</v>
      </c>
      <c r="N3263" s="3">
        <f>IF(Broker_Trades[[#This Row],[Status]]="Complete",((Broker_Trades[[#This Row],[Sell Price]]-Broker_Trades[[#This Row],[Buy Price]])/Broker_Trades[[#This Row],[Buy Price]]),"")</f>
        <v>0.29275808936825881</v>
      </c>
      <c r="O32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3263" s="3">
        <f>IFERROR(Broker_Trades[[#This Row],[Return]]/Broker_Trades[[#This Row],[Time]],Broker_Trades[[#This Row],[Return]])</f>
        <v>1.6264338298236602E-2</v>
      </c>
    </row>
    <row r="3264" spans="1:16" x14ac:dyDescent="0.3">
      <c r="A3264">
        <v>3263</v>
      </c>
      <c r="B3264" s="3" t="s">
        <v>8147</v>
      </c>
      <c r="C3264" s="4">
        <v>44051.522916666669</v>
      </c>
      <c r="D3264" s="3" t="s">
        <v>21</v>
      </c>
      <c r="E3264" s="3" t="s">
        <v>1180</v>
      </c>
      <c r="F3264" s="3" t="s">
        <v>1181</v>
      </c>
      <c r="G3264">
        <v>501</v>
      </c>
      <c r="H3264" s="3" t="s">
        <v>24</v>
      </c>
      <c r="I3264" s="3" t="s">
        <v>7913</v>
      </c>
      <c r="J3264" s="3" t="s">
        <v>7970</v>
      </c>
      <c r="K3264" s="3" t="s">
        <v>7104</v>
      </c>
      <c r="L3264" s="3" t="s">
        <v>4400</v>
      </c>
      <c r="M3264" s="3" t="s">
        <v>32</v>
      </c>
      <c r="N3264" s="3">
        <f>IF(Broker_Trades[[#This Row],[Status]]="Complete",((Broker_Trades[[#This Row],[Sell Price]]-Broker_Trades[[#This Row],[Buy Price]])/Broker_Trades[[#This Row],[Buy Price]]),"")</f>
        <v>8.9367253750815445E-2</v>
      </c>
      <c r="O32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3264" s="3">
        <f>IFERROR(Broker_Trades[[#This Row],[Return]]/Broker_Trades[[#This Row],[Time]],Broker_Trades[[#This Row],[Return]])</f>
        <v>5.2568972794597322E-3</v>
      </c>
    </row>
    <row r="3265" spans="1:16" x14ac:dyDescent="0.3">
      <c r="A3265">
        <v>3264</v>
      </c>
      <c r="B3265" s="3" t="s">
        <v>8148</v>
      </c>
      <c r="C3265" s="4">
        <v>44051.522916666669</v>
      </c>
      <c r="D3265" s="3" t="s">
        <v>21</v>
      </c>
      <c r="E3265" s="3" t="s">
        <v>2109</v>
      </c>
      <c r="F3265" s="3" t="s">
        <v>2110</v>
      </c>
      <c r="G3265">
        <v>576</v>
      </c>
      <c r="H3265" s="3" t="s">
        <v>24</v>
      </c>
      <c r="I3265" s="3" t="s">
        <v>7913</v>
      </c>
      <c r="J3265" s="3" t="s">
        <v>8149</v>
      </c>
      <c r="K3265" s="3" t="s">
        <v>7766</v>
      </c>
      <c r="L3265" s="3" t="s">
        <v>5961</v>
      </c>
      <c r="M3265" s="3" t="s">
        <v>32</v>
      </c>
      <c r="N3265" s="3">
        <f>IF(Broker_Trades[[#This Row],[Status]]="Complete",((Broker_Trades[[#This Row],[Sell Price]]-Broker_Trades[[#This Row],[Buy Price]])/Broker_Trades[[#This Row],[Buy Price]]),"")</f>
        <v>9.2896174863387929E-2</v>
      </c>
      <c r="O32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3265" s="3">
        <f>IFERROR(Broker_Trades[[#This Row],[Return]]/Broker_Trades[[#This Row],[Time]],Broker_Trades[[#This Row],[Return]])</f>
        <v>4.6448087431693964E-2</v>
      </c>
    </row>
    <row r="3266" spans="1:16" x14ac:dyDescent="0.3">
      <c r="A3266">
        <v>3265</v>
      </c>
      <c r="B3266" s="3" t="s">
        <v>8150</v>
      </c>
      <c r="C3266" s="4">
        <v>44051.522916666669</v>
      </c>
      <c r="D3266" s="3" t="s">
        <v>21</v>
      </c>
      <c r="E3266" s="3" t="s">
        <v>1311</v>
      </c>
      <c r="F3266" s="3" t="s">
        <v>1312</v>
      </c>
      <c r="G3266">
        <v>114</v>
      </c>
      <c r="H3266" s="3" t="s">
        <v>24</v>
      </c>
      <c r="I3266" s="3" t="s">
        <v>7913</v>
      </c>
      <c r="J3266" s="3" t="s">
        <v>7927</v>
      </c>
      <c r="K3266" s="3" t="s">
        <v>3238</v>
      </c>
      <c r="L3266" s="3" t="s">
        <v>8151</v>
      </c>
      <c r="M3266" s="3" t="s">
        <v>32</v>
      </c>
      <c r="N3266" s="3">
        <f>IF(Broker_Trades[[#This Row],[Status]]="Complete",((Broker_Trades[[#This Row],[Sell Price]]-Broker_Trades[[#This Row],[Buy Price]])/Broker_Trades[[#This Row],[Buy Price]]),"")</f>
        <v>0.3273672055427253</v>
      </c>
      <c r="O32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298</v>
      </c>
      <c r="P3266" s="3">
        <f>IFERROR(Broker_Trades[[#This Row],[Return]]/Broker_Trades[[#This Row],[Time]],Broker_Trades[[#This Row],[Return]])</f>
        <v>1.0985476696064608E-3</v>
      </c>
    </row>
    <row r="3267" spans="1:16" x14ac:dyDescent="0.3">
      <c r="A3267">
        <v>3266</v>
      </c>
      <c r="B3267" s="3" t="s">
        <v>8152</v>
      </c>
      <c r="C3267" s="4">
        <v>44051.522916666669</v>
      </c>
      <c r="D3267" s="3" t="s">
        <v>21</v>
      </c>
      <c r="E3267" s="3" t="s">
        <v>1472</v>
      </c>
      <c r="F3267" s="3" t="s">
        <v>1473</v>
      </c>
      <c r="G3267">
        <v>183</v>
      </c>
      <c r="H3267" s="3" t="s">
        <v>24</v>
      </c>
      <c r="I3267" s="3" t="s">
        <v>7913</v>
      </c>
      <c r="J3267" s="3" t="s">
        <v>7975</v>
      </c>
      <c r="K3267" s="3" t="s">
        <v>4505</v>
      </c>
      <c r="L3267" s="3" t="s">
        <v>4506</v>
      </c>
      <c r="M3267" s="3" t="s">
        <v>32</v>
      </c>
      <c r="N3267" s="3">
        <f>IF(Broker_Trades[[#This Row],[Status]]="Complete",((Broker_Trades[[#This Row],[Sell Price]]-Broker_Trades[[#This Row],[Buy Price]])/Broker_Trades[[#This Row],[Buy Price]]),"")</f>
        <v>0.15132798023471278</v>
      </c>
      <c r="O32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109</v>
      </c>
      <c r="P3267" s="3">
        <f>IFERROR(Broker_Trades[[#This Row],[Return]]/Broker_Trades[[#This Row],[Time]],Broker_Trades[[#This Row],[Return]])</f>
        <v>1.3883300938964476E-3</v>
      </c>
    </row>
    <row r="3268" spans="1:16" x14ac:dyDescent="0.3">
      <c r="A3268">
        <v>3267</v>
      </c>
      <c r="B3268" s="3" t="s">
        <v>8153</v>
      </c>
      <c r="C3268" s="4">
        <v>44051.522916666669</v>
      </c>
      <c r="D3268" s="3" t="s">
        <v>21</v>
      </c>
      <c r="E3268" s="3" t="s">
        <v>546</v>
      </c>
      <c r="F3268" s="3" t="s">
        <v>547</v>
      </c>
      <c r="G3268">
        <v>513</v>
      </c>
      <c r="H3268" s="3" t="s">
        <v>17</v>
      </c>
      <c r="I3268" s="3" t="s">
        <v>7913</v>
      </c>
      <c r="J3268" s="3" t="s">
        <v>8154</v>
      </c>
      <c r="K3268" s="3" t="s">
        <v>7214</v>
      </c>
      <c r="L3268" s="3" t="s">
        <v>8155</v>
      </c>
      <c r="M3268" s="3" t="s">
        <v>32</v>
      </c>
      <c r="N3268" s="3">
        <f>IF(Broker_Trades[[#This Row],[Status]]="Complete",((Broker_Trades[[#This Row],[Sell Price]]-Broker_Trades[[#This Row],[Buy Price]])/Broker_Trades[[#This Row],[Buy Price]]),"")</f>
        <v>0.10364025695931472</v>
      </c>
      <c r="O32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3268" s="3">
        <f>IFERROR(Broker_Trades[[#This Row],[Return]]/Broker_Trades[[#This Row],[Time]],Broker_Trades[[#This Row],[Return]])</f>
        <v>9.4218415417558835E-3</v>
      </c>
    </row>
    <row r="3269" spans="1:16" x14ac:dyDescent="0.3">
      <c r="A3269">
        <v>3268</v>
      </c>
      <c r="B3269" s="3" t="s">
        <v>8156</v>
      </c>
      <c r="C3269" s="4">
        <v>44051.522916666669</v>
      </c>
      <c r="D3269" s="3" t="s">
        <v>21</v>
      </c>
      <c r="E3269" s="3" t="s">
        <v>1697</v>
      </c>
      <c r="F3269" s="3" t="s">
        <v>1698</v>
      </c>
      <c r="G3269">
        <v>262</v>
      </c>
      <c r="H3269" s="3" t="s">
        <v>17</v>
      </c>
      <c r="I3269" s="3" t="s">
        <v>7913</v>
      </c>
      <c r="J3269" s="3" t="s">
        <v>2565</v>
      </c>
      <c r="K3269" s="3" t="s">
        <v>7688</v>
      </c>
      <c r="L3269" s="3" t="s">
        <v>8157</v>
      </c>
      <c r="M3269" s="3" t="s">
        <v>32</v>
      </c>
      <c r="N3269" s="3">
        <f>IF(Broker_Trades[[#This Row],[Status]]="Complete",((Broker_Trades[[#This Row],[Sell Price]]-Broker_Trades[[#This Row],[Buy Price]])/Broker_Trades[[#This Row],[Buy Price]]),"")</f>
        <v>0.12236646094913813</v>
      </c>
      <c r="O32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3269" s="3">
        <f>IFERROR(Broker_Trades[[#This Row],[Return]]/Broker_Trades[[#This Row],[Time]],Broker_Trades[[#This Row],[Return]])</f>
        <v>4.0788820316379377E-2</v>
      </c>
    </row>
    <row r="3270" spans="1:16" x14ac:dyDescent="0.3">
      <c r="A3270">
        <v>3269</v>
      </c>
      <c r="B3270" s="3" t="s">
        <v>8158</v>
      </c>
      <c r="C3270" s="4">
        <v>44051.522916666669</v>
      </c>
      <c r="D3270" s="3" t="s">
        <v>21</v>
      </c>
      <c r="E3270" s="3" t="s">
        <v>3230</v>
      </c>
      <c r="F3270" s="3" t="s">
        <v>771</v>
      </c>
      <c r="G3270">
        <v>2000</v>
      </c>
      <c r="H3270" s="3" t="s">
        <v>59</v>
      </c>
      <c r="I3270" s="3" t="s">
        <v>2695</v>
      </c>
      <c r="J3270" s="3" t="s">
        <v>2695</v>
      </c>
      <c r="K3270" s="3" t="s">
        <v>2695</v>
      </c>
      <c r="L3270" s="3" t="s">
        <v>2695</v>
      </c>
      <c r="M3270" s="3" t="s">
        <v>190</v>
      </c>
      <c r="N3270" s="3" t="str">
        <f>IF(Broker_Trades[[#This Row],[Status]]="Complete",((Broker_Trades[[#This Row],[Sell Price]]-Broker_Trades[[#This Row],[Buy Price]])/Broker_Trades[[#This Row],[Buy Price]]),"")</f>
        <v/>
      </c>
      <c r="O327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70" s="3" t="str">
        <f>IFERROR(Broker_Trades[[#This Row],[Return]]/Broker_Trades[[#This Row],[Time]],Broker_Trades[[#This Row],[Return]])</f>
        <v/>
      </c>
    </row>
    <row r="3271" spans="1:16" x14ac:dyDescent="0.3">
      <c r="A3271">
        <v>3270</v>
      </c>
      <c r="B3271" s="3" t="s">
        <v>8159</v>
      </c>
      <c r="C3271" s="4">
        <v>44051.522916666669</v>
      </c>
      <c r="D3271" s="3" t="s">
        <v>21</v>
      </c>
      <c r="E3271" s="3" t="s">
        <v>1371</v>
      </c>
      <c r="F3271" s="3" t="s">
        <v>702</v>
      </c>
      <c r="G3271">
        <v>240</v>
      </c>
      <c r="H3271" s="3" t="s">
        <v>59</v>
      </c>
      <c r="I3271" s="3" t="s">
        <v>7913</v>
      </c>
      <c r="J3271" s="3" t="s">
        <v>8160</v>
      </c>
      <c r="K3271" s="3" t="s">
        <v>7630</v>
      </c>
      <c r="L3271" s="3" t="s">
        <v>8161</v>
      </c>
      <c r="M3271" s="3" t="s">
        <v>32</v>
      </c>
      <c r="N3271" s="3">
        <f>IF(Broker_Trades[[#This Row],[Status]]="Complete",((Broker_Trades[[#This Row],[Sell Price]]-Broker_Trades[[#This Row],[Buy Price]])/Broker_Trades[[#This Row],[Buy Price]]),"")</f>
        <v>0.22174432497013144</v>
      </c>
      <c r="O32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3271" s="3">
        <f>IFERROR(Broker_Trades[[#This Row],[Return]]/Broker_Trades[[#This Row],[Time]],Broker_Trades[[#This Row],[Return]])</f>
        <v>5.543608124253286E-2</v>
      </c>
    </row>
    <row r="3272" spans="1:16" x14ac:dyDescent="0.3">
      <c r="A3272">
        <v>3271</v>
      </c>
      <c r="B3272" s="3" t="s">
        <v>8162</v>
      </c>
      <c r="C3272" s="4">
        <v>44051.522222222222</v>
      </c>
      <c r="D3272" s="3" t="s">
        <v>21</v>
      </c>
      <c r="E3272" s="3" t="s">
        <v>237</v>
      </c>
      <c r="F3272" s="3" t="s">
        <v>238</v>
      </c>
      <c r="G3272">
        <v>295</v>
      </c>
      <c r="H3272" s="3" t="s">
        <v>59</v>
      </c>
      <c r="I3272" s="3" t="s">
        <v>7913</v>
      </c>
      <c r="J3272" s="3" t="s">
        <v>7964</v>
      </c>
      <c r="K3272" s="3" t="s">
        <v>6772</v>
      </c>
      <c r="L3272" s="3" t="s">
        <v>8163</v>
      </c>
      <c r="M3272" s="3" t="s">
        <v>32</v>
      </c>
      <c r="N3272" s="3">
        <f>IF(Broker_Trades[[#This Row],[Status]]="Complete",((Broker_Trades[[#This Row],[Sell Price]]-Broker_Trades[[#This Row],[Buy Price]])/Broker_Trades[[#This Row],[Buy Price]]),"")</f>
        <v>6.7726330338631735E-2</v>
      </c>
      <c r="O32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3272" s="3">
        <f>IFERROR(Broker_Trades[[#This Row],[Return]]/Broker_Trades[[#This Row],[Time]],Broker_Trades[[#This Row],[Return]])</f>
        <v>1.7365725727854291E-3</v>
      </c>
    </row>
    <row r="3273" spans="1:16" x14ac:dyDescent="0.3">
      <c r="A3273">
        <v>3272</v>
      </c>
      <c r="B3273" s="3" t="s">
        <v>8164</v>
      </c>
      <c r="C3273" s="4">
        <v>44051.522222222222</v>
      </c>
      <c r="D3273" s="3" t="s">
        <v>21</v>
      </c>
      <c r="E3273" s="3" t="s">
        <v>1364</v>
      </c>
      <c r="F3273" s="3" t="s">
        <v>1365</v>
      </c>
      <c r="G3273">
        <v>479</v>
      </c>
      <c r="H3273" s="3" t="s">
        <v>2852</v>
      </c>
      <c r="I3273" s="3" t="s">
        <v>6224</v>
      </c>
      <c r="J3273" s="3" t="s">
        <v>8165</v>
      </c>
      <c r="K3273" s="3" t="s">
        <v>7913</v>
      </c>
      <c r="L3273" s="3" t="s">
        <v>4479</v>
      </c>
      <c r="M3273" s="3" t="s">
        <v>32</v>
      </c>
      <c r="N3273" s="3">
        <f>IF(Broker_Trades[[#This Row],[Status]]="Complete",((Broker_Trades[[#This Row],[Sell Price]]-Broker_Trades[[#This Row],[Buy Price]])/Broker_Trades[[#This Row],[Buy Price]]),"")</f>
        <v>0.11653576735300356</v>
      </c>
      <c r="O32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77</v>
      </c>
      <c r="P3273" s="3">
        <f>IFERROR(Broker_Trades[[#This Row],[Return]]/Broker_Trades[[#This Row],[Time]],Broker_Trades[[#This Row],[Return]])</f>
        <v>1.5134515240649812E-3</v>
      </c>
    </row>
    <row r="3274" spans="1:16" x14ac:dyDescent="0.3">
      <c r="A3274">
        <v>3273</v>
      </c>
      <c r="B3274" s="3" t="s">
        <v>8166</v>
      </c>
      <c r="C3274" s="4">
        <v>44051.522222222222</v>
      </c>
      <c r="D3274" s="3" t="s">
        <v>21</v>
      </c>
      <c r="E3274" s="3" t="s">
        <v>1476</v>
      </c>
      <c r="F3274" s="3" t="s">
        <v>1477</v>
      </c>
      <c r="G3274">
        <v>108</v>
      </c>
      <c r="H3274" s="3" t="s">
        <v>59</v>
      </c>
      <c r="I3274" s="3" t="s">
        <v>2695</v>
      </c>
      <c r="J3274" s="3" t="s">
        <v>2695</v>
      </c>
      <c r="K3274" s="3" t="s">
        <v>2695</v>
      </c>
      <c r="L3274" s="3" t="s">
        <v>2695</v>
      </c>
      <c r="M3274" s="3" t="s">
        <v>190</v>
      </c>
      <c r="N3274" s="3" t="str">
        <f>IF(Broker_Trades[[#This Row],[Status]]="Complete",((Broker_Trades[[#This Row],[Sell Price]]-Broker_Trades[[#This Row],[Buy Price]])/Broker_Trades[[#This Row],[Buy Price]]),"")</f>
        <v/>
      </c>
      <c r="O32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74" s="3" t="str">
        <f>IFERROR(Broker_Trades[[#This Row],[Return]]/Broker_Trades[[#This Row],[Time]],Broker_Trades[[#This Row],[Return]])</f>
        <v/>
      </c>
    </row>
    <row r="3275" spans="1:16" x14ac:dyDescent="0.3">
      <c r="A3275">
        <v>3274</v>
      </c>
      <c r="B3275" s="3" t="s">
        <v>8167</v>
      </c>
      <c r="C3275" s="4">
        <v>44051.522222222222</v>
      </c>
      <c r="D3275" s="3" t="s">
        <v>21</v>
      </c>
      <c r="E3275" s="3" t="s">
        <v>2049</v>
      </c>
      <c r="F3275" s="3" t="s">
        <v>2050</v>
      </c>
      <c r="G3275">
        <v>2055</v>
      </c>
      <c r="H3275" s="3" t="s">
        <v>59</v>
      </c>
      <c r="I3275" s="3" t="s">
        <v>2695</v>
      </c>
      <c r="J3275" s="3" t="s">
        <v>2695</v>
      </c>
      <c r="K3275" s="3" t="s">
        <v>2695</v>
      </c>
      <c r="L3275" s="3" t="s">
        <v>2695</v>
      </c>
      <c r="M3275" s="3" t="s">
        <v>190</v>
      </c>
      <c r="N3275" s="3" t="str">
        <f>IF(Broker_Trades[[#This Row],[Status]]="Complete",((Broker_Trades[[#This Row],[Sell Price]]-Broker_Trades[[#This Row],[Buy Price]])/Broker_Trades[[#This Row],[Buy Price]]),"")</f>
        <v/>
      </c>
      <c r="O32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75" s="3" t="str">
        <f>IFERROR(Broker_Trades[[#This Row],[Return]]/Broker_Trades[[#This Row],[Time]],Broker_Trades[[#This Row],[Return]])</f>
        <v/>
      </c>
    </row>
    <row r="3276" spans="1:16" x14ac:dyDescent="0.3">
      <c r="A3276">
        <v>3275</v>
      </c>
      <c r="B3276" s="3" t="s">
        <v>8168</v>
      </c>
      <c r="C3276" s="4">
        <v>44050.59375</v>
      </c>
      <c r="D3276" s="3" t="s">
        <v>34</v>
      </c>
      <c r="E3276" s="3" t="s">
        <v>8169</v>
      </c>
      <c r="F3276" s="3" t="s">
        <v>1365</v>
      </c>
      <c r="G3276">
        <v>575</v>
      </c>
      <c r="H3276" s="3" t="s">
        <v>59</v>
      </c>
      <c r="I3276" s="3" t="s">
        <v>8170</v>
      </c>
      <c r="J3276" s="3" t="s">
        <v>8171</v>
      </c>
      <c r="K3276" s="3" t="s">
        <v>4389</v>
      </c>
      <c r="L3276" s="3" t="s">
        <v>5482</v>
      </c>
      <c r="M3276" s="3" t="s">
        <v>32</v>
      </c>
      <c r="N3276" s="3">
        <f>IF(Broker_Trades[[#This Row],[Status]]="Complete",((Broker_Trades[[#This Row],[Sell Price]]-Broker_Trades[[#This Row],[Buy Price]])/Broker_Trades[[#This Row],[Buy Price]]),"")</f>
        <v>0.11121547999248553</v>
      </c>
      <c r="O32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122</v>
      </c>
      <c r="P3276" s="3">
        <f>IFERROR(Broker_Trades[[#This Row],[Return]]/Broker_Trades[[#This Row],[Time]],Broker_Trades[[#This Row],[Return]])</f>
        <v>9.1160229502037322E-4</v>
      </c>
    </row>
    <row r="3277" spans="1:16" x14ac:dyDescent="0.3">
      <c r="A3277">
        <v>3276</v>
      </c>
      <c r="B3277" s="3" t="s">
        <v>8172</v>
      </c>
      <c r="C3277" s="4">
        <v>44050.593055555553</v>
      </c>
      <c r="D3277" s="3" t="s">
        <v>34</v>
      </c>
      <c r="E3277" s="3" t="s">
        <v>8173</v>
      </c>
      <c r="F3277" s="3" t="s">
        <v>8174</v>
      </c>
      <c r="G3277">
        <v>53</v>
      </c>
      <c r="H3277" s="3" t="s">
        <v>59</v>
      </c>
      <c r="I3277" s="3" t="s">
        <v>8170</v>
      </c>
      <c r="J3277" s="3" t="s">
        <v>8175</v>
      </c>
      <c r="K3277" s="3" t="s">
        <v>7107</v>
      </c>
      <c r="L3277" s="3" t="s">
        <v>8176</v>
      </c>
      <c r="M3277" s="3" t="s">
        <v>32</v>
      </c>
      <c r="N3277" s="3">
        <f>IF(Broker_Trades[[#This Row],[Status]]="Complete",((Broker_Trades[[#This Row],[Sell Price]]-Broker_Trades[[#This Row],[Buy Price]])/Broker_Trades[[#This Row],[Buy Price]]),"")</f>
        <v>0.10309278350515463</v>
      </c>
      <c r="O32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3277" s="3">
        <f>IFERROR(Broker_Trades[[#This Row],[Return]]/Broker_Trades[[#This Row],[Time]],Broker_Trades[[#This Row],[Return]])</f>
        <v>4.9091801669121256E-3</v>
      </c>
    </row>
    <row r="3278" spans="1:16" x14ac:dyDescent="0.3">
      <c r="A3278">
        <v>3277</v>
      </c>
      <c r="B3278" s="3" t="s">
        <v>8177</v>
      </c>
      <c r="C3278" s="4">
        <v>44050.592361111114</v>
      </c>
      <c r="D3278" s="3" t="s">
        <v>34</v>
      </c>
      <c r="E3278" s="3" t="s">
        <v>1196</v>
      </c>
      <c r="F3278" s="3" t="s">
        <v>1197</v>
      </c>
      <c r="G3278">
        <v>445</v>
      </c>
      <c r="H3278" s="3" t="s">
        <v>59</v>
      </c>
      <c r="I3278" s="3" t="s">
        <v>2695</v>
      </c>
      <c r="J3278" s="3" t="s">
        <v>2695</v>
      </c>
      <c r="K3278" s="3" t="s">
        <v>2695</v>
      </c>
      <c r="L3278" s="3" t="s">
        <v>2695</v>
      </c>
      <c r="M3278" s="3" t="s">
        <v>190</v>
      </c>
      <c r="N3278" s="3" t="str">
        <f>IF(Broker_Trades[[#This Row],[Status]]="Complete",((Broker_Trades[[#This Row],[Sell Price]]-Broker_Trades[[#This Row],[Buy Price]])/Broker_Trades[[#This Row],[Buy Price]]),"")</f>
        <v/>
      </c>
      <c r="O32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78" s="3" t="str">
        <f>IFERROR(Broker_Trades[[#This Row],[Return]]/Broker_Trades[[#This Row],[Time]],Broker_Trades[[#This Row],[Return]])</f>
        <v/>
      </c>
    </row>
    <row r="3279" spans="1:16" x14ac:dyDescent="0.3">
      <c r="A3279">
        <v>3278</v>
      </c>
      <c r="B3279" s="3" t="s">
        <v>8178</v>
      </c>
      <c r="C3279" s="4">
        <v>44050.591666666667</v>
      </c>
      <c r="D3279" s="3" t="s">
        <v>34</v>
      </c>
      <c r="E3279" s="3" t="s">
        <v>328</v>
      </c>
      <c r="F3279" s="3" t="s">
        <v>329</v>
      </c>
      <c r="G3279">
        <v>550</v>
      </c>
      <c r="H3279" s="3" t="s">
        <v>24</v>
      </c>
      <c r="I3279" s="3" t="s">
        <v>2695</v>
      </c>
      <c r="J3279" s="3" t="s">
        <v>2695</v>
      </c>
      <c r="K3279" s="3" t="s">
        <v>2695</v>
      </c>
      <c r="L3279" s="3" t="s">
        <v>2695</v>
      </c>
      <c r="M3279" s="3" t="s">
        <v>190</v>
      </c>
      <c r="N3279" s="3" t="str">
        <f>IF(Broker_Trades[[#This Row],[Status]]="Complete",((Broker_Trades[[#This Row],[Sell Price]]-Broker_Trades[[#This Row],[Buy Price]])/Broker_Trades[[#This Row],[Buy Price]]),"")</f>
        <v/>
      </c>
      <c r="O32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79" s="3" t="str">
        <f>IFERROR(Broker_Trades[[#This Row],[Return]]/Broker_Trades[[#This Row],[Time]],Broker_Trades[[#This Row],[Return]])</f>
        <v/>
      </c>
    </row>
    <row r="3280" spans="1:16" x14ac:dyDescent="0.3">
      <c r="A3280">
        <v>3279</v>
      </c>
      <c r="B3280" s="3" t="s">
        <v>8179</v>
      </c>
      <c r="C3280" s="4">
        <v>44050.591666666667</v>
      </c>
      <c r="D3280" s="3" t="s">
        <v>34</v>
      </c>
      <c r="E3280" s="3" t="s">
        <v>328</v>
      </c>
      <c r="F3280" s="3" t="s">
        <v>329</v>
      </c>
      <c r="G3280">
        <v>1780</v>
      </c>
      <c r="H3280" s="3" t="s">
        <v>24</v>
      </c>
      <c r="I3280" s="3" t="s">
        <v>8170</v>
      </c>
      <c r="J3280" s="3" t="s">
        <v>8180</v>
      </c>
      <c r="K3280" s="3" t="s">
        <v>7104</v>
      </c>
      <c r="L3280" s="3" t="s">
        <v>8181</v>
      </c>
      <c r="M3280" s="3" t="s">
        <v>32</v>
      </c>
      <c r="N3280" s="3">
        <f>IF(Broker_Trades[[#This Row],[Status]]="Complete",((Broker_Trades[[#This Row],[Sell Price]]-Broker_Trades[[#This Row],[Buy Price]])/Broker_Trades[[#This Row],[Buy Price]]),"")</f>
        <v>6.3148688046647208E-2</v>
      </c>
      <c r="O32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3280" s="3">
        <f>IFERROR(Broker_Trades[[#This Row],[Return]]/Broker_Trades[[#This Row],[Time]],Broker_Trades[[#This Row],[Return]])</f>
        <v>3.1574344023323603E-3</v>
      </c>
    </row>
    <row r="3281" spans="1:16" x14ac:dyDescent="0.3">
      <c r="A3281">
        <v>3280</v>
      </c>
      <c r="B3281" s="3" t="s">
        <v>8182</v>
      </c>
      <c r="C3281" s="4">
        <v>44050.59097222222</v>
      </c>
      <c r="D3281" s="3" t="s">
        <v>34</v>
      </c>
      <c r="E3281" s="3" t="s">
        <v>413</v>
      </c>
      <c r="F3281" s="3" t="s">
        <v>414</v>
      </c>
      <c r="G3281">
        <v>280</v>
      </c>
      <c r="H3281" s="3" t="s">
        <v>24</v>
      </c>
      <c r="I3281" s="3" t="s">
        <v>8170</v>
      </c>
      <c r="J3281" s="3" t="s">
        <v>8183</v>
      </c>
      <c r="K3281" s="3" t="s">
        <v>4124</v>
      </c>
      <c r="L3281" s="3" t="s">
        <v>5141</v>
      </c>
      <c r="M3281" s="3" t="s">
        <v>32</v>
      </c>
      <c r="N3281" s="3">
        <f>IF(Broker_Trades[[#This Row],[Status]]="Complete",((Broker_Trades[[#This Row],[Sell Price]]-Broker_Trades[[#This Row],[Buy Price]])/Broker_Trades[[#This Row],[Buy Price]]),"")</f>
        <v>0.46252285191956133</v>
      </c>
      <c r="O32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147</v>
      </c>
      <c r="P3281" s="3">
        <f>IFERROR(Broker_Trades[[#This Row],[Return]]/Broker_Trades[[#This Row],[Time]],Broker_Trades[[#This Row],[Return]])</f>
        <v>3.1464139586364717E-3</v>
      </c>
    </row>
    <row r="3282" spans="1:16" x14ac:dyDescent="0.3">
      <c r="A3282">
        <v>3281</v>
      </c>
      <c r="B3282" s="3" t="s">
        <v>8184</v>
      </c>
      <c r="C3282" s="4">
        <v>44050.590277777781</v>
      </c>
      <c r="D3282" s="3" t="s">
        <v>34</v>
      </c>
      <c r="E3282" s="3" t="s">
        <v>1503</v>
      </c>
      <c r="F3282" s="3" t="s">
        <v>1504</v>
      </c>
      <c r="G3282">
        <v>825</v>
      </c>
      <c r="H3282" s="3" t="s">
        <v>24</v>
      </c>
      <c r="I3282" s="3" t="s">
        <v>8170</v>
      </c>
      <c r="J3282" s="3" t="s">
        <v>8185</v>
      </c>
      <c r="K3282" s="3" t="s">
        <v>4124</v>
      </c>
      <c r="L3282" s="3" t="s">
        <v>8186</v>
      </c>
      <c r="M3282" s="3" t="s">
        <v>32</v>
      </c>
      <c r="N3282" s="3">
        <f>IF(Broker_Trades[[#This Row],[Status]]="Complete",((Broker_Trades[[#This Row],[Sell Price]]-Broker_Trades[[#This Row],[Buy Price]])/Broker_Trades[[#This Row],[Buy Price]]),"")</f>
        <v>0.33375959079283879</v>
      </c>
      <c r="O32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147</v>
      </c>
      <c r="P3282" s="3">
        <f>IFERROR(Broker_Trades[[#This Row],[Return]]/Broker_Trades[[#This Row],[Time]],Broker_Trades[[#This Row],[Return]])</f>
        <v>2.2704734067540053E-3</v>
      </c>
    </row>
    <row r="3283" spans="1:16" x14ac:dyDescent="0.3">
      <c r="A3283">
        <v>3282</v>
      </c>
      <c r="B3283" s="3" t="s">
        <v>8187</v>
      </c>
      <c r="C3283" s="4">
        <v>44050.590277777781</v>
      </c>
      <c r="D3283" s="3" t="s">
        <v>34</v>
      </c>
      <c r="E3283" s="3" t="s">
        <v>105</v>
      </c>
      <c r="F3283" s="3" t="s">
        <v>106</v>
      </c>
      <c r="G3283">
        <v>810</v>
      </c>
      <c r="H3283" s="3" t="s">
        <v>24</v>
      </c>
      <c r="I3283" s="3" t="s">
        <v>8170</v>
      </c>
      <c r="J3283" s="3" t="s">
        <v>8188</v>
      </c>
      <c r="K3283" s="3" t="s">
        <v>3580</v>
      </c>
      <c r="L3283" s="3" t="s">
        <v>4244</v>
      </c>
      <c r="M3283" s="3" t="s">
        <v>32</v>
      </c>
      <c r="N3283" s="3">
        <f>IF(Broker_Trades[[#This Row],[Status]]="Complete",((Broker_Trades[[#This Row],[Sell Price]]-Broker_Trades[[#This Row],[Buy Price]])/Broker_Trades[[#This Row],[Buy Price]]),"")</f>
        <v>0.29106961933709657</v>
      </c>
      <c r="O32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278</v>
      </c>
      <c r="P3283" s="3">
        <f>IFERROR(Broker_Trades[[#This Row],[Return]]/Broker_Trades[[#This Row],[Time]],Broker_Trades[[#This Row],[Return]])</f>
        <v>1.0470130191981891E-3</v>
      </c>
    </row>
    <row r="3284" spans="1:16" x14ac:dyDescent="0.3">
      <c r="A3284">
        <v>3283</v>
      </c>
      <c r="B3284" s="3" t="s">
        <v>8189</v>
      </c>
      <c r="C3284" s="4">
        <v>44050.587500000001</v>
      </c>
      <c r="D3284" s="3" t="s">
        <v>34</v>
      </c>
      <c r="E3284" s="3" t="s">
        <v>378</v>
      </c>
      <c r="F3284" s="3" t="s">
        <v>379</v>
      </c>
      <c r="G3284">
        <v>522</v>
      </c>
      <c r="H3284" s="3" t="s">
        <v>24</v>
      </c>
      <c r="I3284" s="3" t="s">
        <v>8170</v>
      </c>
      <c r="J3284" s="3" t="s">
        <v>8190</v>
      </c>
      <c r="K3284" s="3" t="s">
        <v>8170</v>
      </c>
      <c r="L3284" s="3" t="s">
        <v>8191</v>
      </c>
      <c r="M3284" s="3" t="s">
        <v>32</v>
      </c>
      <c r="N3284" s="3">
        <f>IF(Broker_Trades[[#This Row],[Status]]="Complete",((Broker_Trades[[#This Row],[Sell Price]]-Broker_Trades[[#This Row],[Buy Price]])/Broker_Trades[[#This Row],[Buy Price]]),"")</f>
        <v>8.6853978671041887E-2</v>
      </c>
      <c r="O32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284" s="3">
        <f>IFERROR(Broker_Trades[[#This Row],[Return]]/Broker_Trades[[#This Row],[Time]],Broker_Trades[[#This Row],[Return]])</f>
        <v>8.6853978671041887E-2</v>
      </c>
    </row>
    <row r="3285" spans="1:16" x14ac:dyDescent="0.3">
      <c r="A3285">
        <v>3284</v>
      </c>
      <c r="B3285" s="3" t="s">
        <v>8192</v>
      </c>
      <c r="C3285" s="4">
        <v>44050.586805555555</v>
      </c>
      <c r="D3285" s="3" t="s">
        <v>34</v>
      </c>
      <c r="E3285" s="3" t="s">
        <v>1776</v>
      </c>
      <c r="F3285" s="3" t="s">
        <v>1777</v>
      </c>
      <c r="G3285">
        <v>170</v>
      </c>
      <c r="H3285" s="3" t="s">
        <v>24</v>
      </c>
      <c r="I3285" s="3" t="s">
        <v>8170</v>
      </c>
      <c r="J3285" s="3" t="s">
        <v>8193</v>
      </c>
      <c r="K3285" s="3" t="s">
        <v>4190</v>
      </c>
      <c r="L3285" s="3" t="s">
        <v>4191</v>
      </c>
      <c r="M3285" s="3" t="s">
        <v>32</v>
      </c>
      <c r="N3285" s="3">
        <f>IF(Broker_Trades[[#This Row],[Status]]="Complete",((Broker_Trades[[#This Row],[Sell Price]]-Broker_Trades[[#This Row],[Buy Price]])/Broker_Trades[[#This Row],[Buy Price]]),"")</f>
        <v>0.21621621621621626</v>
      </c>
      <c r="O32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329</v>
      </c>
      <c r="P3285" s="3">
        <f>IFERROR(Broker_Trades[[#This Row],[Return]]/Broker_Trades[[#This Row],[Time]],Broker_Trades[[#This Row],[Return]])</f>
        <v>6.5719214655384883E-4</v>
      </c>
    </row>
    <row r="3286" spans="1:16" x14ac:dyDescent="0.3">
      <c r="A3286">
        <v>3285</v>
      </c>
      <c r="B3286" s="3" t="s">
        <v>8194</v>
      </c>
      <c r="C3286" s="4">
        <v>44050.586805555555</v>
      </c>
      <c r="D3286" s="3" t="s">
        <v>159</v>
      </c>
      <c r="E3286" s="3" t="s">
        <v>1011</v>
      </c>
      <c r="F3286" s="3" t="s">
        <v>1012</v>
      </c>
      <c r="G3286">
        <v>1030</v>
      </c>
      <c r="H3286" s="3" t="s">
        <v>24</v>
      </c>
      <c r="I3286" s="3" t="s">
        <v>8170</v>
      </c>
      <c r="J3286" s="3" t="s">
        <v>8195</v>
      </c>
      <c r="K3286" s="3" t="s">
        <v>4584</v>
      </c>
      <c r="L3286" s="3" t="s">
        <v>940</v>
      </c>
      <c r="M3286" s="3" t="s">
        <v>32</v>
      </c>
      <c r="N3286" s="3">
        <f>IF(Broker_Trades[[#This Row],[Status]]="Complete",((Broker_Trades[[#This Row],[Sell Price]]-Broker_Trades[[#This Row],[Buy Price]])/Broker_Trades[[#This Row],[Buy Price]]),"")</f>
        <v>0.22543287609624479</v>
      </c>
      <c r="O32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103</v>
      </c>
      <c r="P3286" s="3">
        <f>IFERROR(Broker_Trades[[#This Row],[Return]]/Broker_Trades[[#This Row],[Time]],Broker_Trades[[#This Row],[Return]])</f>
        <v>2.1886686999635415E-3</v>
      </c>
    </row>
    <row r="3287" spans="1:16" x14ac:dyDescent="0.3">
      <c r="A3287">
        <v>3286</v>
      </c>
      <c r="B3287" s="3" t="s">
        <v>8196</v>
      </c>
      <c r="C3287" s="4">
        <v>44050.584722222222</v>
      </c>
      <c r="D3287" s="3" t="s">
        <v>159</v>
      </c>
      <c r="E3287" s="3" t="s">
        <v>8197</v>
      </c>
      <c r="F3287" s="3" t="s">
        <v>4338</v>
      </c>
      <c r="G3287">
        <v>650</v>
      </c>
      <c r="H3287" s="3" t="s">
        <v>24</v>
      </c>
      <c r="I3287" s="3" t="s">
        <v>8170</v>
      </c>
      <c r="J3287" s="3" t="s">
        <v>8198</v>
      </c>
      <c r="K3287" s="3" t="s">
        <v>7104</v>
      </c>
      <c r="L3287" s="3" t="s">
        <v>2975</v>
      </c>
      <c r="M3287" s="3" t="s">
        <v>32</v>
      </c>
      <c r="N3287" s="3">
        <f>IF(Broker_Trades[[#This Row],[Status]]="Complete",((Broker_Trades[[#This Row],[Sell Price]]-Broker_Trades[[#This Row],[Buy Price]])/Broker_Trades[[#This Row],[Buy Price]]),"")</f>
        <v>0.23803204095174887</v>
      </c>
      <c r="O32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3287" s="3">
        <f>IFERROR(Broker_Trades[[#This Row],[Return]]/Broker_Trades[[#This Row],[Time]],Broker_Trades[[#This Row],[Return]])</f>
        <v>1.1901602047587443E-2</v>
      </c>
    </row>
    <row r="3288" spans="1:16" x14ac:dyDescent="0.3">
      <c r="A3288">
        <v>3287</v>
      </c>
      <c r="B3288" s="3" t="s">
        <v>8199</v>
      </c>
      <c r="C3288" s="4">
        <v>44050.584722222222</v>
      </c>
      <c r="D3288" s="3" t="s">
        <v>159</v>
      </c>
      <c r="E3288" s="3" t="s">
        <v>1196</v>
      </c>
      <c r="F3288" s="3" t="s">
        <v>1197</v>
      </c>
      <c r="G3288">
        <v>460</v>
      </c>
      <c r="H3288" s="3" t="s">
        <v>24</v>
      </c>
      <c r="I3288" s="3" t="s">
        <v>2695</v>
      </c>
      <c r="J3288" s="3" t="s">
        <v>2695</v>
      </c>
      <c r="K3288" s="3" t="s">
        <v>2695</v>
      </c>
      <c r="L3288" s="3" t="s">
        <v>2695</v>
      </c>
      <c r="M3288" s="3" t="s">
        <v>190</v>
      </c>
      <c r="N3288" s="3" t="str">
        <f>IF(Broker_Trades[[#This Row],[Status]]="Complete",((Broker_Trades[[#This Row],[Sell Price]]-Broker_Trades[[#This Row],[Buy Price]])/Broker_Trades[[#This Row],[Buy Price]]),"")</f>
        <v/>
      </c>
      <c r="O32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88" s="3" t="str">
        <f>IFERROR(Broker_Trades[[#This Row],[Return]]/Broker_Trades[[#This Row],[Time]],Broker_Trades[[#This Row],[Return]])</f>
        <v/>
      </c>
    </row>
    <row r="3289" spans="1:16" x14ac:dyDescent="0.3">
      <c r="A3289">
        <v>3288</v>
      </c>
      <c r="B3289" s="3" t="s">
        <v>8200</v>
      </c>
      <c r="C3289" s="4">
        <v>44050.581250000003</v>
      </c>
      <c r="D3289" s="3" t="s">
        <v>159</v>
      </c>
      <c r="E3289" s="3" t="s">
        <v>378</v>
      </c>
      <c r="F3289" s="3" t="s">
        <v>379</v>
      </c>
      <c r="G3289">
        <v>560</v>
      </c>
      <c r="H3289" s="3" t="s">
        <v>24</v>
      </c>
      <c r="I3289" s="3" t="s">
        <v>8170</v>
      </c>
      <c r="J3289" s="3" t="s">
        <v>8190</v>
      </c>
      <c r="K3289" s="3" t="s">
        <v>7140</v>
      </c>
      <c r="L3289" s="3" t="s">
        <v>8201</v>
      </c>
      <c r="M3289" s="3" t="s">
        <v>32</v>
      </c>
      <c r="N3289" s="3">
        <f>IF(Broker_Trades[[#This Row],[Status]]="Complete",((Broker_Trades[[#This Row],[Sell Price]]-Broker_Trades[[#This Row],[Buy Price]])/Broker_Trades[[#This Row],[Buy Price]]),"")</f>
        <v>0.15135356849876938</v>
      </c>
      <c r="O32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3289" s="3">
        <f>IFERROR(Broker_Trades[[#This Row],[Return]]/Broker_Trades[[#This Row],[Time]],Broker_Trades[[#This Row],[Return]])</f>
        <v>7.9659772894089143E-3</v>
      </c>
    </row>
    <row r="3290" spans="1:16" x14ac:dyDescent="0.3">
      <c r="A3290">
        <v>3289</v>
      </c>
      <c r="B3290" s="3" t="s">
        <v>8202</v>
      </c>
      <c r="C3290" s="4">
        <v>44050.580555555556</v>
      </c>
      <c r="D3290" s="3" t="s">
        <v>159</v>
      </c>
      <c r="E3290" s="3" t="s">
        <v>108</v>
      </c>
      <c r="F3290" s="3" t="s">
        <v>108</v>
      </c>
      <c r="G3290">
        <v>120</v>
      </c>
      <c r="H3290" s="3" t="s">
        <v>24</v>
      </c>
      <c r="I3290" s="3" t="s">
        <v>8170</v>
      </c>
      <c r="J3290" s="3" t="s">
        <v>8203</v>
      </c>
      <c r="K3290" s="3" t="s">
        <v>4294</v>
      </c>
      <c r="L3290" s="3" t="s">
        <v>8204</v>
      </c>
      <c r="M3290" s="3" t="s">
        <v>32</v>
      </c>
      <c r="N3290" s="3">
        <f>IF(Broker_Trades[[#This Row],[Status]]="Complete",((Broker_Trades[[#This Row],[Sell Price]]-Broker_Trades[[#This Row],[Buy Price]])/Broker_Trades[[#This Row],[Buy Price]]),"")</f>
        <v>0.37116912599318963</v>
      </c>
      <c r="O32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131</v>
      </c>
      <c r="P3290" s="3">
        <f>IFERROR(Broker_Trades[[#This Row],[Return]]/Broker_Trades[[#This Row],[Time]],Broker_Trades[[#This Row],[Return]])</f>
        <v>2.8333521068182412E-3</v>
      </c>
    </row>
    <row r="3291" spans="1:16" x14ac:dyDescent="0.3">
      <c r="A3291">
        <v>3290</v>
      </c>
      <c r="B3291" s="3" t="s">
        <v>8205</v>
      </c>
      <c r="C3291" s="4">
        <v>44050.579861111109</v>
      </c>
      <c r="D3291" s="3" t="s">
        <v>159</v>
      </c>
      <c r="E3291" s="3" t="s">
        <v>5067</v>
      </c>
      <c r="F3291" s="3" t="s">
        <v>5067</v>
      </c>
      <c r="G3291">
        <v>640</v>
      </c>
      <c r="H3291" s="3" t="s">
        <v>24</v>
      </c>
      <c r="I3291" s="3" t="s">
        <v>8170</v>
      </c>
      <c r="J3291" s="3" t="s">
        <v>2043</v>
      </c>
      <c r="K3291" s="3" t="s">
        <v>4827</v>
      </c>
      <c r="L3291" s="3" t="s">
        <v>8206</v>
      </c>
      <c r="M3291" s="3" t="s">
        <v>32</v>
      </c>
      <c r="N3291" s="3">
        <f>IF(Broker_Trades[[#This Row],[Status]]="Complete",((Broker_Trades[[#This Row],[Sell Price]]-Broker_Trades[[#This Row],[Buy Price]])/Broker_Trades[[#This Row],[Buy Price]]),"")</f>
        <v>0.29879999999999995</v>
      </c>
      <c r="O32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125</v>
      </c>
      <c r="P3291" s="3">
        <f>IFERROR(Broker_Trades[[#This Row],[Return]]/Broker_Trades[[#This Row],[Time]],Broker_Trades[[#This Row],[Return]])</f>
        <v>2.3903999999999996E-3</v>
      </c>
    </row>
    <row r="3292" spans="1:16" x14ac:dyDescent="0.3">
      <c r="A3292">
        <v>3291</v>
      </c>
      <c r="B3292" s="3" t="s">
        <v>8207</v>
      </c>
      <c r="C3292" s="4">
        <v>44050.57916666667</v>
      </c>
      <c r="D3292" s="3" t="s">
        <v>159</v>
      </c>
      <c r="E3292" s="3" t="s">
        <v>924</v>
      </c>
      <c r="F3292" s="3" t="s">
        <v>925</v>
      </c>
      <c r="G3292">
        <v>368</v>
      </c>
      <c r="H3292" s="3" t="s">
        <v>24</v>
      </c>
      <c r="I3292" s="3" t="s">
        <v>8170</v>
      </c>
      <c r="J3292" s="3" t="s">
        <v>8208</v>
      </c>
      <c r="K3292" s="3" t="s">
        <v>4503</v>
      </c>
      <c r="L3292" s="3" t="s">
        <v>8209</v>
      </c>
      <c r="M3292" s="3" t="s">
        <v>32</v>
      </c>
      <c r="N3292" s="3">
        <f>IF(Broker_Trades[[#This Row],[Status]]="Complete",((Broker_Trades[[#This Row],[Sell Price]]-Broker_Trades[[#This Row],[Buy Price]])/Broker_Trades[[#This Row],[Buy Price]]),"")</f>
        <v>0.24171014980642994</v>
      </c>
      <c r="O32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105</v>
      </c>
      <c r="P3292" s="3">
        <f>IFERROR(Broker_Trades[[#This Row],[Return]]/Broker_Trades[[#This Row],[Time]],Broker_Trades[[#This Row],[Return]])</f>
        <v>2.302001426727904E-3</v>
      </c>
    </row>
    <row r="3293" spans="1:16" x14ac:dyDescent="0.3">
      <c r="A3293">
        <v>3292</v>
      </c>
      <c r="B3293" s="3" t="s">
        <v>8210</v>
      </c>
      <c r="C3293" s="4">
        <v>44050.578472222223</v>
      </c>
      <c r="D3293" s="3" t="s">
        <v>159</v>
      </c>
      <c r="E3293" s="3" t="s">
        <v>546</v>
      </c>
      <c r="F3293" s="3" t="s">
        <v>547</v>
      </c>
      <c r="G3293">
        <v>540</v>
      </c>
      <c r="H3293" s="3" t="s">
        <v>24</v>
      </c>
      <c r="I3293" s="3" t="s">
        <v>8170</v>
      </c>
      <c r="J3293" s="3" t="s">
        <v>8211</v>
      </c>
      <c r="K3293" s="3" t="s">
        <v>6808</v>
      </c>
      <c r="L3293" s="3" t="s">
        <v>8212</v>
      </c>
      <c r="M3293" s="3" t="s">
        <v>32</v>
      </c>
      <c r="N3293" s="3">
        <f>IF(Broker_Trades[[#This Row],[Status]]="Complete",((Broker_Trades[[#This Row],[Sell Price]]-Broker_Trades[[#This Row],[Buy Price]])/Broker_Trades[[#This Row],[Buy Price]]),"")</f>
        <v>0.16839961410654949</v>
      </c>
      <c r="O32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3293" s="3">
        <f>IFERROR(Broker_Trades[[#This Row],[Return]]/Broker_Trades[[#This Row],[Time]],Broker_Trades[[#This Row],[Return]])</f>
        <v>4.209990352663737E-3</v>
      </c>
    </row>
    <row r="3294" spans="1:16" x14ac:dyDescent="0.3">
      <c r="A3294">
        <v>3293</v>
      </c>
      <c r="B3294" s="3" t="s">
        <v>8213</v>
      </c>
      <c r="C3294" s="4">
        <v>44050.577777777777</v>
      </c>
      <c r="D3294" s="3" t="s">
        <v>159</v>
      </c>
      <c r="E3294" s="3" t="s">
        <v>3331</v>
      </c>
      <c r="F3294" s="3" t="s">
        <v>1473</v>
      </c>
      <c r="G3294">
        <v>203</v>
      </c>
      <c r="H3294" s="3" t="s">
        <v>24</v>
      </c>
      <c r="I3294" s="3" t="s">
        <v>8170</v>
      </c>
      <c r="J3294" s="3" t="s">
        <v>8214</v>
      </c>
      <c r="K3294" s="3" t="s">
        <v>3957</v>
      </c>
      <c r="L3294" s="3" t="s">
        <v>576</v>
      </c>
      <c r="M3294" s="3" t="s">
        <v>32</v>
      </c>
      <c r="N3294" s="3">
        <f>IF(Broker_Trades[[#This Row],[Status]]="Complete",((Broker_Trades[[#This Row],[Sell Price]]-Broker_Trades[[#This Row],[Buy Price]])/Broker_Trades[[#This Row],[Buy Price]]),"")</f>
        <v>0.32315521628498739</v>
      </c>
      <c r="O32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158</v>
      </c>
      <c r="P3294" s="3">
        <f>IFERROR(Broker_Trades[[#This Row],[Return]]/Broker_Trades[[#This Row],[Time]],Broker_Trades[[#This Row],[Return]])</f>
        <v>2.0452861790189077E-3</v>
      </c>
    </row>
    <row r="3295" spans="1:16" x14ac:dyDescent="0.3">
      <c r="A3295">
        <v>3294</v>
      </c>
      <c r="B3295" s="3" t="s">
        <v>8215</v>
      </c>
      <c r="C3295" s="4">
        <v>44050.57708333333</v>
      </c>
      <c r="D3295" s="3" t="s">
        <v>159</v>
      </c>
      <c r="E3295" s="3" t="s">
        <v>1733</v>
      </c>
      <c r="F3295" s="3" t="s">
        <v>1734</v>
      </c>
      <c r="G3295">
        <v>2700</v>
      </c>
      <c r="H3295" s="3" t="s">
        <v>24</v>
      </c>
      <c r="I3295" s="3" t="s">
        <v>8170</v>
      </c>
      <c r="J3295" s="3" t="s">
        <v>8216</v>
      </c>
      <c r="K3295" s="3" t="s">
        <v>4505</v>
      </c>
      <c r="L3295" s="3" t="s">
        <v>8217</v>
      </c>
      <c r="M3295" s="3" t="s">
        <v>32</v>
      </c>
      <c r="N3295" s="3">
        <f>IF(Broker_Trades[[#This Row],[Status]]="Complete",((Broker_Trades[[#This Row],[Sell Price]]-Broker_Trades[[#This Row],[Buy Price]])/Broker_Trades[[#This Row],[Buy Price]]),"")</f>
        <v>0.29245597334602563</v>
      </c>
      <c r="O32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112</v>
      </c>
      <c r="P3295" s="3">
        <f>IFERROR(Broker_Trades[[#This Row],[Return]]/Broker_Trades[[#This Row],[Time]],Broker_Trades[[#This Row],[Return]])</f>
        <v>2.6112140477323716E-3</v>
      </c>
    </row>
    <row r="3296" spans="1:16" x14ac:dyDescent="0.3">
      <c r="A3296">
        <v>3295</v>
      </c>
      <c r="B3296" s="3" t="s">
        <v>8218</v>
      </c>
      <c r="C3296" s="4">
        <v>44050.57708333333</v>
      </c>
      <c r="D3296" s="3" t="s">
        <v>159</v>
      </c>
      <c r="E3296" s="3" t="s">
        <v>3245</v>
      </c>
      <c r="F3296" s="3" t="s">
        <v>3246</v>
      </c>
      <c r="G3296">
        <v>250</v>
      </c>
      <c r="H3296" s="3" t="s">
        <v>24</v>
      </c>
      <c r="I3296" s="3" t="s">
        <v>8170</v>
      </c>
      <c r="J3296" s="3" t="s">
        <v>7861</v>
      </c>
      <c r="K3296" s="3" t="s">
        <v>6826</v>
      </c>
      <c r="L3296" s="3" t="s">
        <v>3454</v>
      </c>
      <c r="M3296" s="3" t="s">
        <v>32</v>
      </c>
      <c r="N3296" s="3">
        <f>IF(Broker_Trades[[#This Row],[Status]]="Complete",((Broker_Trades[[#This Row],[Sell Price]]-Broker_Trades[[#This Row],[Buy Price]])/Broker_Trades[[#This Row],[Buy Price]]),"")</f>
        <v>0.16538729937194702</v>
      </c>
      <c r="O32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3296" s="3">
        <f>IFERROR(Broker_Trades[[#This Row],[Return]]/Broker_Trades[[#This Row],[Time]],Broker_Trades[[#This Row],[Return]])</f>
        <v>4.2406999838960771E-3</v>
      </c>
    </row>
    <row r="3297" spans="1:16" x14ac:dyDescent="0.3">
      <c r="A3297">
        <v>3296</v>
      </c>
      <c r="B3297" s="3" t="s">
        <v>8219</v>
      </c>
      <c r="C3297" s="4">
        <v>44050.576388888891</v>
      </c>
      <c r="D3297" s="3" t="s">
        <v>159</v>
      </c>
      <c r="E3297" s="3" t="s">
        <v>1476</v>
      </c>
      <c r="F3297" s="3" t="s">
        <v>1477</v>
      </c>
      <c r="G3297">
        <v>127</v>
      </c>
      <c r="H3297" s="3" t="s">
        <v>24</v>
      </c>
      <c r="I3297" s="3" t="s">
        <v>2695</v>
      </c>
      <c r="J3297" s="3" t="s">
        <v>2695</v>
      </c>
      <c r="K3297" s="3" t="s">
        <v>2695</v>
      </c>
      <c r="L3297" s="3" t="s">
        <v>2695</v>
      </c>
      <c r="M3297" s="3" t="s">
        <v>190</v>
      </c>
      <c r="N3297" s="3" t="str">
        <f>IF(Broker_Trades[[#This Row],[Status]]="Complete",((Broker_Trades[[#This Row],[Sell Price]]-Broker_Trades[[#This Row],[Buy Price]])/Broker_Trades[[#This Row],[Buy Price]]),"")</f>
        <v/>
      </c>
      <c r="O32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297" s="3" t="str">
        <f>IFERROR(Broker_Trades[[#This Row],[Return]]/Broker_Trades[[#This Row],[Time]],Broker_Trades[[#This Row],[Return]])</f>
        <v/>
      </c>
    </row>
    <row r="3298" spans="1:16" x14ac:dyDescent="0.3">
      <c r="A3298">
        <v>3297</v>
      </c>
      <c r="B3298" s="3" t="s">
        <v>8220</v>
      </c>
      <c r="C3298" s="4">
        <v>44050.574999999997</v>
      </c>
      <c r="D3298" s="3" t="s">
        <v>159</v>
      </c>
      <c r="E3298" s="3" t="s">
        <v>162</v>
      </c>
      <c r="F3298" s="3" t="s">
        <v>163</v>
      </c>
      <c r="G3298">
        <v>1215</v>
      </c>
      <c r="H3298" s="3" t="s">
        <v>24</v>
      </c>
      <c r="I3298" s="3" t="s">
        <v>8170</v>
      </c>
      <c r="J3298" s="3" t="s">
        <v>8221</v>
      </c>
      <c r="K3298" s="3" t="s">
        <v>6826</v>
      </c>
      <c r="L3298" s="3" t="s">
        <v>1967</v>
      </c>
      <c r="M3298" s="3" t="s">
        <v>32</v>
      </c>
      <c r="N3298" s="3">
        <f>IF(Broker_Trades[[#This Row],[Status]]="Complete",((Broker_Trades[[#This Row],[Sell Price]]-Broker_Trades[[#This Row],[Buy Price]])/Broker_Trades[[#This Row],[Buy Price]]),"")</f>
        <v>9.4219471725189421E-2</v>
      </c>
      <c r="O32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3298" s="3">
        <f>IFERROR(Broker_Trades[[#This Row],[Return]]/Broker_Trades[[#This Row],[Time]],Broker_Trades[[#This Row],[Return]])</f>
        <v>2.4158838903894724E-3</v>
      </c>
    </row>
    <row r="3299" spans="1:16" x14ac:dyDescent="0.3">
      <c r="A3299">
        <v>3298</v>
      </c>
      <c r="B3299" s="3" t="s">
        <v>8222</v>
      </c>
      <c r="C3299" s="4">
        <v>44050.574305555558</v>
      </c>
      <c r="D3299" s="3" t="s">
        <v>159</v>
      </c>
      <c r="E3299" s="3" t="s">
        <v>3326</v>
      </c>
      <c r="F3299" s="3" t="s">
        <v>3327</v>
      </c>
      <c r="G3299">
        <v>65</v>
      </c>
      <c r="H3299" s="3" t="s">
        <v>24</v>
      </c>
      <c r="I3299" s="3" t="s">
        <v>8170</v>
      </c>
      <c r="J3299" s="3" t="s">
        <v>8223</v>
      </c>
      <c r="K3299" s="3" t="s">
        <v>6533</v>
      </c>
      <c r="L3299" s="3" t="s">
        <v>8224</v>
      </c>
      <c r="M3299" s="3" t="s">
        <v>32</v>
      </c>
      <c r="N3299" s="3">
        <f>IF(Broker_Trades[[#This Row],[Status]]="Complete",((Broker_Trades[[#This Row],[Sell Price]]-Broker_Trades[[#This Row],[Buy Price]])/Broker_Trades[[#This Row],[Buy Price]]),"")</f>
        <v>0.44627192982456143</v>
      </c>
      <c r="O32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69</v>
      </c>
      <c r="P3299" s="3">
        <f>IFERROR(Broker_Trades[[#This Row],[Return]]/Broker_Trades[[#This Row],[Time]],Broker_Trades[[#This Row],[Return]])</f>
        <v>6.4677091278921945E-3</v>
      </c>
    </row>
    <row r="3300" spans="1:16" x14ac:dyDescent="0.3">
      <c r="A3300">
        <v>3299</v>
      </c>
      <c r="B3300" s="3" t="s">
        <v>8225</v>
      </c>
      <c r="C3300" s="4">
        <v>44050.572222222225</v>
      </c>
      <c r="D3300" s="3" t="s">
        <v>159</v>
      </c>
      <c r="E3300" s="3" t="s">
        <v>8226</v>
      </c>
      <c r="F3300" s="3" t="s">
        <v>5229</v>
      </c>
      <c r="G3300">
        <v>245</v>
      </c>
      <c r="H3300" s="3" t="s">
        <v>24</v>
      </c>
      <c r="I3300" s="3" t="s">
        <v>8170</v>
      </c>
      <c r="J3300" s="3" t="s">
        <v>8227</v>
      </c>
      <c r="K3300" s="3" t="s">
        <v>7140</v>
      </c>
      <c r="L3300" s="3" t="s">
        <v>8228</v>
      </c>
      <c r="M3300" s="3" t="s">
        <v>32</v>
      </c>
      <c r="N3300" s="3">
        <f>IF(Broker_Trades[[#This Row],[Status]]="Complete",((Broker_Trades[[#This Row],[Sell Price]]-Broker_Trades[[#This Row],[Buy Price]])/Broker_Trades[[#This Row],[Buy Price]]),"")</f>
        <v>0.20778588807785883</v>
      </c>
      <c r="O33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3300" s="3">
        <f>IFERROR(Broker_Trades[[#This Row],[Return]]/Broker_Trades[[#This Row],[Time]],Broker_Trades[[#This Row],[Return]])</f>
        <v>1.0936099372518887E-2</v>
      </c>
    </row>
    <row r="3301" spans="1:16" x14ac:dyDescent="0.3">
      <c r="A3301">
        <v>3300</v>
      </c>
      <c r="B3301" s="3" t="s">
        <v>8229</v>
      </c>
      <c r="C3301" s="4">
        <v>44050.572222222225</v>
      </c>
      <c r="D3301" s="3" t="s">
        <v>159</v>
      </c>
      <c r="E3301" s="3" t="s">
        <v>424</v>
      </c>
      <c r="F3301" s="3" t="s">
        <v>424</v>
      </c>
      <c r="G3301">
        <v>4550</v>
      </c>
      <c r="H3301" s="3" t="s">
        <v>24</v>
      </c>
      <c r="I3301" s="3" t="s">
        <v>8170</v>
      </c>
      <c r="J3301" s="3" t="s">
        <v>8230</v>
      </c>
      <c r="K3301" s="3" t="s">
        <v>6380</v>
      </c>
      <c r="L3301" s="3" t="s">
        <v>8231</v>
      </c>
      <c r="M3301" s="3" t="s">
        <v>32</v>
      </c>
      <c r="N3301" s="3">
        <f>IF(Broker_Trades[[#This Row],[Status]]="Complete",((Broker_Trades[[#This Row],[Sell Price]]-Broker_Trades[[#This Row],[Buy Price]])/Broker_Trades[[#This Row],[Buy Price]]),"")</f>
        <v>0.1851953124999999</v>
      </c>
      <c r="O33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3301" s="3">
        <f>IFERROR(Broker_Trades[[#This Row],[Return]]/Broker_Trades[[#This Row],[Time]],Broker_Trades[[#This Row],[Return]])</f>
        <v>2.469270833333332E-3</v>
      </c>
    </row>
    <row r="3302" spans="1:16" x14ac:dyDescent="0.3">
      <c r="A3302">
        <v>3301</v>
      </c>
      <c r="B3302" s="3" t="s">
        <v>8232</v>
      </c>
      <c r="C3302" s="4">
        <v>44050.571527777778</v>
      </c>
      <c r="D3302" s="3" t="s">
        <v>159</v>
      </c>
      <c r="E3302" s="3" t="s">
        <v>436</v>
      </c>
      <c r="F3302" s="3" t="s">
        <v>437</v>
      </c>
      <c r="G3302">
        <v>1215</v>
      </c>
      <c r="H3302" s="3" t="s">
        <v>24</v>
      </c>
      <c r="I3302" s="3" t="s">
        <v>8170</v>
      </c>
      <c r="J3302" s="3" t="s">
        <v>8233</v>
      </c>
      <c r="K3302" s="3" t="s">
        <v>7238</v>
      </c>
      <c r="L3302" s="3" t="s">
        <v>8234</v>
      </c>
      <c r="M3302" s="3" t="s">
        <v>32</v>
      </c>
      <c r="N3302" s="3">
        <f>IF(Broker_Trades[[#This Row],[Status]]="Complete",((Broker_Trades[[#This Row],[Sell Price]]-Broker_Trades[[#This Row],[Buy Price]])/Broker_Trades[[#This Row],[Buy Price]]),"")</f>
        <v>0.19940318621552688</v>
      </c>
      <c r="O33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3302" s="3">
        <f>IFERROR(Broker_Trades[[#This Row],[Return]]/Broker_Trades[[#This Row],[Time]],Broker_Trades[[#This Row],[Return]])</f>
        <v>1.172959918914864E-2</v>
      </c>
    </row>
    <row r="3303" spans="1:16" x14ac:dyDescent="0.3">
      <c r="A3303">
        <v>3302</v>
      </c>
      <c r="B3303" s="3" t="s">
        <v>8235</v>
      </c>
      <c r="C3303" s="4">
        <v>44050.570833333331</v>
      </c>
      <c r="D3303" s="3" t="s">
        <v>159</v>
      </c>
      <c r="E3303" s="3" t="s">
        <v>1567</v>
      </c>
      <c r="F3303" s="3" t="s">
        <v>1365</v>
      </c>
      <c r="G3303">
        <v>625</v>
      </c>
      <c r="H3303" s="3" t="s">
        <v>24</v>
      </c>
      <c r="I3303" s="3" t="s">
        <v>8170</v>
      </c>
      <c r="J3303" s="3" t="s">
        <v>8171</v>
      </c>
      <c r="K3303" s="3" t="s">
        <v>3997</v>
      </c>
      <c r="L3303" s="3" t="s">
        <v>7988</v>
      </c>
      <c r="M3303" s="3" t="s">
        <v>32</v>
      </c>
      <c r="N3303" s="3">
        <f>IF(Broker_Trades[[#This Row],[Status]]="Complete",((Broker_Trades[[#This Row],[Sell Price]]-Broker_Trades[[#This Row],[Buy Price]])/Broker_Trades[[#This Row],[Buy Price]]),"")</f>
        <v>0.17978583505541998</v>
      </c>
      <c r="O33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157</v>
      </c>
      <c r="P3303" s="3">
        <f>IFERROR(Broker_Trades[[#This Row],[Return]]/Broker_Trades[[#This Row],[Time]],Broker_Trades[[#This Row],[Return]])</f>
        <v>1.145132707359363E-3</v>
      </c>
    </row>
    <row r="3304" spans="1:16" x14ac:dyDescent="0.3">
      <c r="A3304">
        <v>3303</v>
      </c>
      <c r="B3304" s="3" t="s">
        <v>8236</v>
      </c>
      <c r="C3304" s="4">
        <v>44050.569444444445</v>
      </c>
      <c r="D3304" s="3" t="s">
        <v>159</v>
      </c>
      <c r="E3304" s="3" t="s">
        <v>413</v>
      </c>
      <c r="F3304" s="3" t="s">
        <v>414</v>
      </c>
      <c r="G3304">
        <v>285</v>
      </c>
      <c r="H3304" s="3" t="s">
        <v>24</v>
      </c>
      <c r="I3304" s="3" t="s">
        <v>8170</v>
      </c>
      <c r="J3304" s="3" t="s">
        <v>8183</v>
      </c>
      <c r="K3304" s="3" t="s">
        <v>4063</v>
      </c>
      <c r="L3304" s="3" t="s">
        <v>8046</v>
      </c>
      <c r="M3304" s="3" t="s">
        <v>32</v>
      </c>
      <c r="N3304" s="3">
        <f>IF(Broker_Trades[[#This Row],[Status]]="Complete",((Broker_Trades[[#This Row],[Sell Price]]-Broker_Trades[[#This Row],[Buy Price]])/Broker_Trades[[#This Row],[Buy Price]]),"")</f>
        <v>0.51031600940193256</v>
      </c>
      <c r="O33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152</v>
      </c>
      <c r="P3304" s="3">
        <f>IFERROR(Broker_Trades[[#This Row],[Return]]/Broker_Trades[[#This Row],[Time]],Broker_Trades[[#This Row],[Return]])</f>
        <v>3.3573421671179771E-3</v>
      </c>
    </row>
    <row r="3305" spans="1:16" x14ac:dyDescent="0.3">
      <c r="A3305">
        <v>3304</v>
      </c>
      <c r="B3305" s="3" t="s">
        <v>8237</v>
      </c>
      <c r="C3305" s="4">
        <v>44047.804861111108</v>
      </c>
      <c r="D3305" s="3" t="s">
        <v>6721</v>
      </c>
      <c r="E3305" s="3" t="s">
        <v>1793</v>
      </c>
      <c r="F3305" s="3" t="s">
        <v>1426</v>
      </c>
      <c r="G3305">
        <v>1460</v>
      </c>
      <c r="H3305" s="3" t="s">
        <v>2852</v>
      </c>
      <c r="I3305" s="3" t="s">
        <v>2695</v>
      </c>
      <c r="J3305" s="3" t="s">
        <v>2695</v>
      </c>
      <c r="K3305" s="3" t="s">
        <v>2695</v>
      </c>
      <c r="L3305" s="3" t="s">
        <v>2695</v>
      </c>
      <c r="M3305" s="3" t="s">
        <v>190</v>
      </c>
      <c r="N3305" s="3" t="str">
        <f>IF(Broker_Trades[[#This Row],[Status]]="Complete",((Broker_Trades[[#This Row],[Sell Price]]-Broker_Trades[[#This Row],[Buy Price]])/Broker_Trades[[#This Row],[Buy Price]]),"")</f>
        <v/>
      </c>
      <c r="O33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05" s="3" t="str">
        <f>IFERROR(Broker_Trades[[#This Row],[Return]]/Broker_Trades[[#This Row],[Time]],Broker_Trades[[#This Row],[Return]])</f>
        <v/>
      </c>
    </row>
    <row r="3306" spans="1:16" x14ac:dyDescent="0.3">
      <c r="A3306">
        <v>3305</v>
      </c>
      <c r="B3306" s="3" t="s">
        <v>8238</v>
      </c>
      <c r="C3306" s="4">
        <v>44047.743055555555</v>
      </c>
      <c r="D3306" s="3" t="s">
        <v>147</v>
      </c>
      <c r="E3306" s="3" t="s">
        <v>686</v>
      </c>
      <c r="F3306" s="3" t="s">
        <v>687</v>
      </c>
      <c r="G3306">
        <v>303</v>
      </c>
      <c r="H3306" s="3" t="s">
        <v>24</v>
      </c>
      <c r="I3306" s="3" t="s">
        <v>8239</v>
      </c>
      <c r="J3306" s="3" t="s">
        <v>8240</v>
      </c>
      <c r="K3306" s="3" t="s">
        <v>5874</v>
      </c>
      <c r="L3306" s="3" t="s">
        <v>8241</v>
      </c>
      <c r="M3306" s="3" t="s">
        <v>32</v>
      </c>
      <c r="N3306" s="3">
        <f>IF(Broker_Trades[[#This Row],[Status]]="Complete",((Broker_Trades[[#This Row],[Sell Price]]-Broker_Trades[[#This Row],[Buy Price]])/Broker_Trades[[#This Row],[Buy Price]]),"")</f>
        <v>0.2272174969623329</v>
      </c>
      <c r="O33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3306" s="3">
        <f>IFERROR(Broker_Trades[[#This Row],[Return]]/Broker_Trades[[#This Row],[Time]],Broker_Trades[[#This Row],[Return]])</f>
        <v>2.5246388551370324E-3</v>
      </c>
    </row>
    <row r="3307" spans="1:16" x14ac:dyDescent="0.3">
      <c r="A3307">
        <v>3306</v>
      </c>
      <c r="B3307" s="3" t="s">
        <v>8242</v>
      </c>
      <c r="C3307" s="4">
        <v>44047.742361111108</v>
      </c>
      <c r="D3307" s="3" t="s">
        <v>147</v>
      </c>
      <c r="E3307" s="3" t="s">
        <v>2191</v>
      </c>
      <c r="F3307" s="3" t="s">
        <v>2192</v>
      </c>
      <c r="G3307">
        <v>1052</v>
      </c>
      <c r="H3307" s="3" t="s">
        <v>24</v>
      </c>
      <c r="I3307" s="3" t="s">
        <v>8239</v>
      </c>
      <c r="J3307" s="3" t="s">
        <v>8243</v>
      </c>
      <c r="K3307" s="3" t="s">
        <v>8244</v>
      </c>
      <c r="L3307" s="3" t="s">
        <v>3762</v>
      </c>
      <c r="M3307" s="3" t="s">
        <v>32</v>
      </c>
      <c r="N3307" s="3">
        <f>IF(Broker_Trades[[#This Row],[Status]]="Complete",((Broker_Trades[[#This Row],[Sell Price]]-Broker_Trades[[#This Row],[Buy Price]])/Broker_Trades[[#This Row],[Buy Price]]),"")</f>
        <v>0.57801544018698203</v>
      </c>
      <c r="O33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428</v>
      </c>
      <c r="P3307" s="3">
        <f>IFERROR(Broker_Trades[[#This Row],[Return]]/Broker_Trades[[#This Row],[Time]],Broker_Trades[[#This Row],[Return]])</f>
        <v>1.3505033649228552E-3</v>
      </c>
    </row>
    <row r="3308" spans="1:16" x14ac:dyDescent="0.3">
      <c r="A3308">
        <v>3307</v>
      </c>
      <c r="B3308" s="3" t="s">
        <v>8245</v>
      </c>
      <c r="C3308" s="4">
        <v>44047.740277777775</v>
      </c>
      <c r="D3308" s="3" t="s">
        <v>147</v>
      </c>
      <c r="E3308" s="3" t="s">
        <v>1230</v>
      </c>
      <c r="F3308" s="3" t="s">
        <v>1231</v>
      </c>
      <c r="G3308">
        <v>87</v>
      </c>
      <c r="H3308" s="3" t="s">
        <v>24</v>
      </c>
      <c r="I3308" s="3" t="s">
        <v>8239</v>
      </c>
      <c r="J3308" s="3" t="s">
        <v>5555</v>
      </c>
      <c r="K3308" s="3" t="s">
        <v>4253</v>
      </c>
      <c r="L3308" s="3" t="s">
        <v>7420</v>
      </c>
      <c r="M3308" s="3" t="s">
        <v>32</v>
      </c>
      <c r="N3308" s="3">
        <f>IF(Broker_Trades[[#This Row],[Status]]="Complete",((Broker_Trades[[#This Row],[Sell Price]]-Broker_Trades[[#This Row],[Buy Price]])/Broker_Trades[[#This Row],[Buy Price]]),"")</f>
        <v>0.29347826086956524</v>
      </c>
      <c r="O33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135</v>
      </c>
      <c r="P3308" s="3">
        <f>IFERROR(Broker_Trades[[#This Row],[Return]]/Broker_Trades[[#This Row],[Time]],Broker_Trades[[#This Row],[Return]])</f>
        <v>2.1739130434782609E-3</v>
      </c>
    </row>
    <row r="3309" spans="1:16" x14ac:dyDescent="0.3">
      <c r="A3309">
        <v>3308</v>
      </c>
      <c r="B3309" s="3" t="s">
        <v>8246</v>
      </c>
      <c r="C3309" s="4">
        <v>44047.739583333336</v>
      </c>
      <c r="D3309" s="3" t="s">
        <v>147</v>
      </c>
      <c r="E3309" s="3" t="s">
        <v>8247</v>
      </c>
      <c r="F3309" s="3" t="s">
        <v>8248</v>
      </c>
      <c r="G3309">
        <v>381</v>
      </c>
      <c r="H3309" s="3" t="s">
        <v>24</v>
      </c>
      <c r="I3309" s="3" t="s">
        <v>8239</v>
      </c>
      <c r="J3309" s="3" t="s">
        <v>8249</v>
      </c>
      <c r="K3309" s="3" t="s">
        <v>3957</v>
      </c>
      <c r="L3309" s="3" t="s">
        <v>2314</v>
      </c>
      <c r="M3309" s="3" t="s">
        <v>32</v>
      </c>
      <c r="N3309" s="3">
        <f>IF(Broker_Trades[[#This Row],[Status]]="Complete",((Broker_Trades[[#This Row],[Sell Price]]-Broker_Trades[[#This Row],[Buy Price]])/Broker_Trades[[#This Row],[Buy Price]]),"")</f>
        <v>1.015625</v>
      </c>
      <c r="O33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160</v>
      </c>
      <c r="P3309" s="3">
        <f>IFERROR(Broker_Trades[[#This Row],[Return]]/Broker_Trades[[#This Row],[Time]],Broker_Trades[[#This Row],[Return]])</f>
        <v>6.34765625E-3</v>
      </c>
    </row>
    <row r="3310" spans="1:16" x14ac:dyDescent="0.3">
      <c r="A3310">
        <v>3309</v>
      </c>
      <c r="B3310" s="3" t="s">
        <v>8250</v>
      </c>
      <c r="C3310" s="4">
        <v>44047.736805555556</v>
      </c>
      <c r="D3310" s="3" t="s">
        <v>38</v>
      </c>
      <c r="E3310" s="3" t="s">
        <v>39</v>
      </c>
      <c r="F3310" s="3" t="s">
        <v>40</v>
      </c>
      <c r="G3310">
        <v>330</v>
      </c>
      <c r="H3310" s="3" t="s">
        <v>59</v>
      </c>
      <c r="I3310" s="3" t="s">
        <v>8239</v>
      </c>
      <c r="J3310" s="3" t="s">
        <v>8251</v>
      </c>
      <c r="K3310" s="3" t="s">
        <v>7254</v>
      </c>
      <c r="L3310" s="3" t="s">
        <v>8252</v>
      </c>
      <c r="M3310" s="3" t="s">
        <v>32</v>
      </c>
      <c r="N3310" s="3">
        <f>IF(Broker_Trades[[#This Row],[Status]]="Complete",((Broker_Trades[[#This Row],[Sell Price]]-Broker_Trades[[#This Row],[Buy Price]])/Broker_Trades[[#This Row],[Buy Price]]),"")</f>
        <v>0.27134660816739781</v>
      </c>
      <c r="O33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3310" s="3">
        <f>IFERROR(Broker_Trades[[#This Row],[Return]]/Broker_Trades[[#This Row],[Time]],Broker_Trades[[#This Row],[Return]])</f>
        <v>1.808977387782652E-2</v>
      </c>
    </row>
    <row r="3311" spans="1:16" x14ac:dyDescent="0.3">
      <c r="A3311">
        <v>3310</v>
      </c>
      <c r="B3311" s="3" t="s">
        <v>8253</v>
      </c>
      <c r="C3311" s="4">
        <v>44047.73541666667</v>
      </c>
      <c r="D3311" s="3" t="s">
        <v>222</v>
      </c>
      <c r="E3311" s="3" t="s">
        <v>90</v>
      </c>
      <c r="F3311" s="3" t="s">
        <v>91</v>
      </c>
      <c r="G3311">
        <v>1031</v>
      </c>
      <c r="H3311" s="3" t="s">
        <v>24</v>
      </c>
      <c r="I3311" s="3" t="s">
        <v>8239</v>
      </c>
      <c r="J3311" s="3" t="s">
        <v>8254</v>
      </c>
      <c r="K3311" s="3" t="s">
        <v>8255</v>
      </c>
      <c r="L3311" s="3" t="s">
        <v>8256</v>
      </c>
      <c r="M3311" s="3" t="s">
        <v>32</v>
      </c>
      <c r="N3311" s="3">
        <f>IF(Broker_Trades[[#This Row],[Status]]="Complete",((Broker_Trades[[#This Row],[Sell Price]]-Broker_Trades[[#This Row],[Buy Price]])/Broker_Trades[[#This Row],[Buy Price]]),"")</f>
        <v>0.552744310575636</v>
      </c>
      <c r="O33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266</v>
      </c>
      <c r="P3311" s="3">
        <f>IFERROR(Broker_Trades[[#This Row],[Return]]/Broker_Trades[[#This Row],[Time]],Broker_Trades[[#This Row],[Return]])</f>
        <v>2.0779861299835942E-3</v>
      </c>
    </row>
    <row r="3312" spans="1:16" x14ac:dyDescent="0.3">
      <c r="A3312">
        <v>3311</v>
      </c>
      <c r="B3312" s="3" t="s">
        <v>8257</v>
      </c>
      <c r="C3312" s="4">
        <v>44047.73333333333</v>
      </c>
      <c r="D3312" s="3" t="s">
        <v>222</v>
      </c>
      <c r="E3312" s="3" t="s">
        <v>6637</v>
      </c>
      <c r="F3312" s="3" t="s">
        <v>1581</v>
      </c>
      <c r="G3312">
        <v>607</v>
      </c>
      <c r="H3312" s="3" t="s">
        <v>24</v>
      </c>
      <c r="I3312" s="3" t="s">
        <v>8239</v>
      </c>
      <c r="J3312" s="3" t="s">
        <v>8258</v>
      </c>
      <c r="K3312" s="3" t="s">
        <v>6514</v>
      </c>
      <c r="L3312" s="3" t="s">
        <v>5622</v>
      </c>
      <c r="M3312" s="3" t="s">
        <v>32</v>
      </c>
      <c r="N3312" s="3">
        <f>IF(Broker_Trades[[#This Row],[Status]]="Complete",((Broker_Trades[[#This Row],[Sell Price]]-Broker_Trades[[#This Row],[Buy Price]])/Broker_Trades[[#This Row],[Buy Price]]),"")</f>
        <v>0.29386101589280134</v>
      </c>
      <c r="O33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72</v>
      </c>
      <c r="P3312" s="3">
        <f>IFERROR(Broker_Trades[[#This Row],[Return]]/Broker_Trades[[#This Row],[Time]],Broker_Trades[[#This Row],[Return]])</f>
        <v>4.0814029985111293E-3</v>
      </c>
    </row>
    <row r="3313" spans="1:16" x14ac:dyDescent="0.3">
      <c r="A3313">
        <v>3312</v>
      </c>
      <c r="B3313" s="3" t="s">
        <v>8259</v>
      </c>
      <c r="C3313" s="4">
        <v>44047.731944444444</v>
      </c>
      <c r="D3313" s="3" t="s">
        <v>161</v>
      </c>
      <c r="E3313" s="3" t="s">
        <v>1230</v>
      </c>
      <c r="F3313" s="3" t="s">
        <v>1231</v>
      </c>
      <c r="G3313">
        <v>69</v>
      </c>
      <c r="H3313" s="3" t="s">
        <v>59</v>
      </c>
      <c r="I3313" s="3" t="s">
        <v>2695</v>
      </c>
      <c r="J3313" s="3" t="s">
        <v>2695</v>
      </c>
      <c r="K3313" s="3" t="s">
        <v>2695</v>
      </c>
      <c r="L3313" s="3" t="s">
        <v>2695</v>
      </c>
      <c r="M3313" s="3" t="s">
        <v>190</v>
      </c>
      <c r="N3313" s="3" t="str">
        <f>IF(Broker_Trades[[#This Row],[Status]]="Complete",((Broker_Trades[[#This Row],[Sell Price]]-Broker_Trades[[#This Row],[Buy Price]])/Broker_Trades[[#This Row],[Buy Price]]),"")</f>
        <v/>
      </c>
      <c r="O33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13" s="3" t="str">
        <f>IFERROR(Broker_Trades[[#This Row],[Return]]/Broker_Trades[[#This Row],[Time]],Broker_Trades[[#This Row],[Return]])</f>
        <v/>
      </c>
    </row>
    <row r="3314" spans="1:16" x14ac:dyDescent="0.3">
      <c r="A3314">
        <v>3313</v>
      </c>
      <c r="B3314" s="3" t="s">
        <v>8260</v>
      </c>
      <c r="C3314" s="4">
        <v>44047.706944444442</v>
      </c>
      <c r="D3314" s="3" t="s">
        <v>161</v>
      </c>
      <c r="E3314" s="3" t="s">
        <v>1258</v>
      </c>
      <c r="F3314" s="3" t="s">
        <v>843</v>
      </c>
      <c r="G3314">
        <v>500</v>
      </c>
      <c r="H3314" s="3" t="s">
        <v>59</v>
      </c>
      <c r="I3314" s="3" t="s">
        <v>2695</v>
      </c>
      <c r="J3314" s="3" t="s">
        <v>2695</v>
      </c>
      <c r="K3314" s="3" t="s">
        <v>2695</v>
      </c>
      <c r="L3314" s="3" t="s">
        <v>2695</v>
      </c>
      <c r="M3314" s="3" t="s">
        <v>190</v>
      </c>
      <c r="N3314" s="3" t="str">
        <f>IF(Broker_Trades[[#This Row],[Status]]="Complete",((Broker_Trades[[#This Row],[Sell Price]]-Broker_Trades[[#This Row],[Buy Price]])/Broker_Trades[[#This Row],[Buy Price]]),"")</f>
        <v/>
      </c>
      <c r="O33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14" s="3" t="str">
        <f>IFERROR(Broker_Trades[[#This Row],[Return]]/Broker_Trades[[#This Row],[Time]],Broker_Trades[[#This Row],[Return]])</f>
        <v/>
      </c>
    </row>
    <row r="3315" spans="1:16" x14ac:dyDescent="0.3">
      <c r="A3315">
        <v>3314</v>
      </c>
      <c r="B3315" s="3" t="s">
        <v>8261</v>
      </c>
      <c r="C3315" s="4">
        <v>44047.703472222223</v>
      </c>
      <c r="D3315" s="3" t="s">
        <v>161</v>
      </c>
      <c r="E3315" s="3" t="s">
        <v>1264</v>
      </c>
      <c r="F3315" s="3" t="s">
        <v>1382</v>
      </c>
      <c r="G3315">
        <v>2000</v>
      </c>
      <c r="H3315" s="3" t="s">
        <v>24</v>
      </c>
      <c r="I3315" s="3" t="s">
        <v>2695</v>
      </c>
      <c r="J3315" s="3" t="s">
        <v>2695</v>
      </c>
      <c r="K3315" s="3" t="s">
        <v>2695</v>
      </c>
      <c r="L3315" s="3" t="s">
        <v>2695</v>
      </c>
      <c r="M3315" s="3" t="s">
        <v>190</v>
      </c>
      <c r="N3315" s="3" t="str">
        <f>IF(Broker_Trades[[#This Row],[Status]]="Complete",((Broker_Trades[[#This Row],[Sell Price]]-Broker_Trades[[#This Row],[Buy Price]])/Broker_Trades[[#This Row],[Buy Price]]),"")</f>
        <v/>
      </c>
      <c r="O33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15" s="3" t="str">
        <f>IFERROR(Broker_Trades[[#This Row],[Return]]/Broker_Trades[[#This Row],[Time]],Broker_Trades[[#This Row],[Return]])</f>
        <v/>
      </c>
    </row>
    <row r="3316" spans="1:16" x14ac:dyDescent="0.3">
      <c r="A3316">
        <v>3315</v>
      </c>
      <c r="B3316" s="3" t="s">
        <v>8262</v>
      </c>
      <c r="C3316" s="4">
        <v>44047.70208333333</v>
      </c>
      <c r="D3316" s="3" t="s">
        <v>161</v>
      </c>
      <c r="E3316" s="3" t="s">
        <v>6063</v>
      </c>
      <c r="F3316" s="3" t="s">
        <v>1715</v>
      </c>
      <c r="G3316">
        <v>2250</v>
      </c>
      <c r="H3316" s="3" t="s">
        <v>3879</v>
      </c>
      <c r="I3316" s="3" t="s">
        <v>2695</v>
      </c>
      <c r="J3316" s="3" t="s">
        <v>2695</v>
      </c>
      <c r="K3316" s="3" t="s">
        <v>8239</v>
      </c>
      <c r="L3316" s="3" t="s">
        <v>6556</v>
      </c>
      <c r="M3316" s="3" t="s">
        <v>19</v>
      </c>
      <c r="N3316" s="3" t="str">
        <f>IF(Broker_Trades[[#This Row],[Status]]="Complete",((Broker_Trades[[#This Row],[Sell Price]]-Broker_Trades[[#This Row],[Buy Price]])/Broker_Trades[[#This Row],[Buy Price]]),"")</f>
        <v/>
      </c>
      <c r="O33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16" s="3" t="str">
        <f>IFERROR(Broker_Trades[[#This Row],[Return]]/Broker_Trades[[#This Row],[Time]],Broker_Trades[[#This Row],[Return]])</f>
        <v/>
      </c>
    </row>
    <row r="3317" spans="1:16" x14ac:dyDescent="0.3">
      <c r="A3317">
        <v>3316</v>
      </c>
      <c r="B3317" s="3" t="s">
        <v>8263</v>
      </c>
      <c r="C3317" s="4">
        <v>44047.447916666664</v>
      </c>
      <c r="D3317" s="3" t="s">
        <v>159</v>
      </c>
      <c r="E3317" s="3" t="s">
        <v>373</v>
      </c>
      <c r="F3317" s="3" t="s">
        <v>362</v>
      </c>
      <c r="G3317">
        <v>198</v>
      </c>
      <c r="H3317" s="3" t="s">
        <v>24</v>
      </c>
      <c r="I3317" s="3" t="s">
        <v>8264</v>
      </c>
      <c r="J3317" s="3" t="s">
        <v>2631</v>
      </c>
      <c r="K3317" s="3" t="s">
        <v>7254</v>
      </c>
      <c r="L3317" s="3" t="s">
        <v>8265</v>
      </c>
      <c r="M3317" s="3" t="s">
        <v>32</v>
      </c>
      <c r="N3317" s="3">
        <f>IF(Broker_Trades[[#This Row],[Status]]="Complete",((Broker_Trades[[#This Row],[Sell Price]]-Broker_Trades[[#This Row],[Buy Price]])/Broker_Trades[[#This Row],[Buy Price]]),"")</f>
        <v>0.24907407407407403</v>
      </c>
      <c r="O33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3317" s="3">
        <f>IFERROR(Broker_Trades[[#This Row],[Return]]/Broker_Trades[[#This Row],[Time]],Broker_Trades[[#This Row],[Return]])</f>
        <v>1.5567129629629627E-2</v>
      </c>
    </row>
    <row r="3318" spans="1:16" x14ac:dyDescent="0.3">
      <c r="A3318">
        <v>3317</v>
      </c>
      <c r="B3318" s="3" t="s">
        <v>8266</v>
      </c>
      <c r="C3318" s="4">
        <v>44047.445833333331</v>
      </c>
      <c r="D3318" s="3" t="s">
        <v>159</v>
      </c>
      <c r="E3318" s="3" t="s">
        <v>3369</v>
      </c>
      <c r="F3318" s="3" t="s">
        <v>1426</v>
      </c>
      <c r="G3318">
        <v>1660</v>
      </c>
      <c r="H3318" s="3" t="s">
        <v>24</v>
      </c>
      <c r="I3318" s="3" t="s">
        <v>8264</v>
      </c>
      <c r="J3318" s="3" t="s">
        <v>8267</v>
      </c>
      <c r="K3318" s="3" t="s">
        <v>3997</v>
      </c>
      <c r="L3318" s="3" t="s">
        <v>8268</v>
      </c>
      <c r="M3318" s="3" t="s">
        <v>32</v>
      </c>
      <c r="N3318" s="3">
        <f>IF(Broker_Trades[[#This Row],[Status]]="Complete",((Broker_Trades[[#This Row],[Sell Price]]-Broker_Trades[[#This Row],[Buy Price]])/Broker_Trades[[#This Row],[Buy Price]]),"")</f>
        <v>0.17899475924167285</v>
      </c>
      <c r="O33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160</v>
      </c>
      <c r="P3318" s="3">
        <f>IFERROR(Broker_Trades[[#This Row],[Return]]/Broker_Trades[[#This Row],[Time]],Broker_Trades[[#This Row],[Return]])</f>
        <v>1.1187172452604554E-3</v>
      </c>
    </row>
    <row r="3319" spans="1:16" x14ac:dyDescent="0.3">
      <c r="A3319">
        <v>3318</v>
      </c>
      <c r="B3319" s="3" t="s">
        <v>8269</v>
      </c>
      <c r="C3319" s="4">
        <v>44047.442361111112</v>
      </c>
      <c r="D3319" s="3" t="s">
        <v>159</v>
      </c>
      <c r="E3319" s="3" t="s">
        <v>2139</v>
      </c>
      <c r="F3319" s="3" t="s">
        <v>2140</v>
      </c>
      <c r="G3319">
        <v>480</v>
      </c>
      <c r="H3319" s="3" t="s">
        <v>24</v>
      </c>
      <c r="I3319" s="3" t="s">
        <v>8264</v>
      </c>
      <c r="J3319" s="3" t="s">
        <v>8270</v>
      </c>
      <c r="K3319" s="3" t="s">
        <v>4867</v>
      </c>
      <c r="L3319" s="3" t="s">
        <v>8271</v>
      </c>
      <c r="M3319" s="3" t="s">
        <v>32</v>
      </c>
      <c r="N3319" s="3">
        <f>IF(Broker_Trades[[#This Row],[Status]]="Complete",((Broker_Trades[[#This Row],[Sell Price]]-Broker_Trades[[#This Row],[Buy Price]])/Broker_Trades[[#This Row],[Buy Price]]),"")</f>
        <v>0.32072886696807784</v>
      </c>
      <c r="O33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111</v>
      </c>
      <c r="P3319" s="3">
        <f>IFERROR(Broker_Trades[[#This Row],[Return]]/Broker_Trades[[#This Row],[Time]],Broker_Trades[[#This Row],[Return]])</f>
        <v>2.8894492519646654E-3</v>
      </c>
    </row>
    <row r="3320" spans="1:16" x14ac:dyDescent="0.3">
      <c r="A3320">
        <v>3319</v>
      </c>
      <c r="B3320" s="3" t="s">
        <v>8272</v>
      </c>
      <c r="C3320" s="4">
        <v>44047.440972222219</v>
      </c>
      <c r="D3320" s="3" t="s">
        <v>159</v>
      </c>
      <c r="E3320" s="3" t="s">
        <v>1344</v>
      </c>
      <c r="F3320" s="3" t="s">
        <v>1345</v>
      </c>
      <c r="G3320">
        <v>6850</v>
      </c>
      <c r="H3320" s="3" t="s">
        <v>24</v>
      </c>
      <c r="I3320" s="3" t="s">
        <v>8264</v>
      </c>
      <c r="J3320" s="3" t="s">
        <v>3803</v>
      </c>
      <c r="K3320" s="3" t="s">
        <v>7418</v>
      </c>
      <c r="L3320" s="3" t="s">
        <v>8273</v>
      </c>
      <c r="M3320" s="3" t="s">
        <v>32</v>
      </c>
      <c r="N3320" s="3">
        <f>IF(Broker_Trades[[#This Row],[Status]]="Complete",((Broker_Trades[[#This Row],[Sell Price]]-Broker_Trades[[#This Row],[Buy Price]])/Broker_Trades[[#This Row],[Buy Price]]),"")</f>
        <v>0.11709953218261004</v>
      </c>
      <c r="O33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3320" s="3">
        <f>IFERROR(Broker_Trades[[#This Row],[Return]]/Broker_Trades[[#This Row],[Time]],Broker_Trades[[#This Row],[Return]])</f>
        <v>8.3642522987578596E-3</v>
      </c>
    </row>
    <row r="3321" spans="1:16" x14ac:dyDescent="0.3">
      <c r="A3321">
        <v>3320</v>
      </c>
      <c r="B3321" s="3" t="s">
        <v>8274</v>
      </c>
      <c r="C3321" s="4">
        <v>44047.44027777778</v>
      </c>
      <c r="D3321" s="3" t="s">
        <v>159</v>
      </c>
      <c r="E3321" s="3" t="s">
        <v>1813</v>
      </c>
      <c r="F3321" s="3" t="s">
        <v>1814</v>
      </c>
      <c r="G3321">
        <v>1038</v>
      </c>
      <c r="H3321" s="3" t="s">
        <v>24</v>
      </c>
      <c r="I3321" s="3" t="s">
        <v>8264</v>
      </c>
      <c r="J3321" s="3" t="s">
        <v>8275</v>
      </c>
      <c r="K3321" s="3" t="s">
        <v>6616</v>
      </c>
      <c r="L3321" s="3" t="s">
        <v>8276</v>
      </c>
      <c r="M3321" s="3" t="s">
        <v>32</v>
      </c>
      <c r="N3321" s="3">
        <f>IF(Broker_Trades[[#This Row],[Status]]="Complete",((Broker_Trades[[#This Row],[Sell Price]]-Broker_Trades[[#This Row],[Buy Price]])/Broker_Trades[[#This Row],[Buy Price]]),"")</f>
        <v>0.19007319304666048</v>
      </c>
      <c r="O33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3321" s="3">
        <f>IFERROR(Broker_Trades[[#This Row],[Return]]/Broker_Trades[[#This Row],[Time]],Broker_Trades[[#This Row],[Return]])</f>
        <v>3.0170348102644519E-3</v>
      </c>
    </row>
    <row r="3322" spans="1:16" x14ac:dyDescent="0.3">
      <c r="A3322">
        <v>3321</v>
      </c>
      <c r="B3322" s="3" t="s">
        <v>8277</v>
      </c>
      <c r="C3322" s="4">
        <v>44047.438888888886</v>
      </c>
      <c r="D3322" s="3" t="s">
        <v>159</v>
      </c>
      <c r="E3322" s="3" t="s">
        <v>2642</v>
      </c>
      <c r="F3322" s="3" t="s">
        <v>276</v>
      </c>
      <c r="G3322">
        <v>746</v>
      </c>
      <c r="H3322" s="3" t="s">
        <v>24</v>
      </c>
      <c r="I3322" s="3" t="s">
        <v>8264</v>
      </c>
      <c r="J3322" s="3" t="s">
        <v>8278</v>
      </c>
      <c r="K3322" s="3" t="s">
        <v>4477</v>
      </c>
      <c r="L3322" s="3" t="s">
        <v>2517</v>
      </c>
      <c r="M3322" s="3" t="s">
        <v>32</v>
      </c>
      <c r="N3322" s="3">
        <f>IF(Broker_Trades[[#This Row],[Status]]="Complete",((Broker_Trades[[#This Row],[Sell Price]]-Broker_Trades[[#This Row],[Buy Price]])/Broker_Trades[[#This Row],[Buy Price]]),"")</f>
        <v>0.28175895765472314</v>
      </c>
      <c r="O33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120</v>
      </c>
      <c r="P3322" s="3">
        <f>IFERROR(Broker_Trades[[#This Row],[Return]]/Broker_Trades[[#This Row],[Time]],Broker_Trades[[#This Row],[Return]])</f>
        <v>2.3479913137893593E-3</v>
      </c>
    </row>
    <row r="3323" spans="1:16" x14ac:dyDescent="0.3">
      <c r="A3323">
        <v>3322</v>
      </c>
      <c r="B3323" s="3" t="s">
        <v>8279</v>
      </c>
      <c r="C3323" s="4">
        <v>44047.345833333333</v>
      </c>
      <c r="D3323" s="3" t="s">
        <v>159</v>
      </c>
      <c r="E3323" s="3" t="s">
        <v>1258</v>
      </c>
      <c r="F3323" s="3" t="s">
        <v>843</v>
      </c>
      <c r="G3323">
        <v>565</v>
      </c>
      <c r="H3323" s="3" t="s">
        <v>24</v>
      </c>
      <c r="I3323" s="3" t="s">
        <v>8264</v>
      </c>
      <c r="J3323" s="3" t="s">
        <v>2591</v>
      </c>
      <c r="K3323" s="3" t="s">
        <v>3871</v>
      </c>
      <c r="L3323" s="3" t="s">
        <v>2746</v>
      </c>
      <c r="M3323" s="3" t="s">
        <v>32</v>
      </c>
      <c r="N3323" s="3">
        <f>IF(Broker_Trades[[#This Row],[Status]]="Complete",((Broker_Trades[[#This Row],[Sell Price]]-Broker_Trades[[#This Row],[Buy Price]])/Broker_Trades[[#This Row],[Buy Price]]),"")</f>
        <v>9.9708737864077718E-2</v>
      </c>
      <c r="O33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248</v>
      </c>
      <c r="P3323" s="3">
        <f>IFERROR(Broker_Trades[[#This Row],[Return]]/Broker_Trades[[#This Row],[Time]],Broker_Trades[[#This Row],[Return]])</f>
        <v>4.0205136235515207E-4</v>
      </c>
    </row>
    <row r="3324" spans="1:16" x14ac:dyDescent="0.3">
      <c r="A3324">
        <v>3323</v>
      </c>
      <c r="B3324" s="3" t="s">
        <v>8280</v>
      </c>
      <c r="C3324" s="4">
        <v>44047.344444444447</v>
      </c>
      <c r="D3324" s="3" t="s">
        <v>159</v>
      </c>
      <c r="E3324" s="3" t="s">
        <v>183</v>
      </c>
      <c r="F3324" s="3" t="s">
        <v>184</v>
      </c>
      <c r="G3324">
        <v>700</v>
      </c>
      <c r="H3324" s="3" t="s">
        <v>24</v>
      </c>
      <c r="I3324" s="3" t="s">
        <v>8264</v>
      </c>
      <c r="J3324" s="3" t="s">
        <v>1633</v>
      </c>
      <c r="K3324" s="3" t="s">
        <v>4082</v>
      </c>
      <c r="L3324" s="3" t="s">
        <v>5698</v>
      </c>
      <c r="M3324" s="3" t="s">
        <v>32</v>
      </c>
      <c r="N3324" s="3">
        <f>IF(Broker_Trades[[#This Row],[Status]]="Complete",((Broker_Trades[[#This Row],[Sell Price]]-Broker_Trades[[#This Row],[Buy Price]])/Broker_Trades[[#This Row],[Buy Price]]),"")</f>
        <v>0.34114963503649642</v>
      </c>
      <c r="O33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407</v>
      </c>
      <c r="P3324" s="3">
        <f>IFERROR(Broker_Trades[[#This Row],[Return]]/Broker_Trades[[#This Row],[Time]],Broker_Trades[[#This Row],[Return]])</f>
        <v>8.382054914901632E-4</v>
      </c>
    </row>
    <row r="3325" spans="1:16" x14ac:dyDescent="0.3">
      <c r="A3325">
        <v>3324</v>
      </c>
      <c r="B3325" s="3" t="s">
        <v>8281</v>
      </c>
      <c r="C3325" s="4">
        <v>44047.331250000003</v>
      </c>
      <c r="D3325" s="3" t="s">
        <v>34</v>
      </c>
      <c r="E3325" s="3" t="s">
        <v>1714</v>
      </c>
      <c r="F3325" s="3" t="s">
        <v>1715</v>
      </c>
      <c r="G3325">
        <v>2780</v>
      </c>
      <c r="H3325" s="3" t="s">
        <v>59</v>
      </c>
      <c r="I3325" s="3" t="s">
        <v>8264</v>
      </c>
      <c r="J3325" s="3" t="s">
        <v>8282</v>
      </c>
      <c r="K3325" s="3" t="s">
        <v>8264</v>
      </c>
      <c r="L3325" s="3" t="s">
        <v>8283</v>
      </c>
      <c r="M3325" s="3" t="s">
        <v>32</v>
      </c>
      <c r="N3325" s="3">
        <f>IF(Broker_Trades[[#This Row],[Status]]="Complete",((Broker_Trades[[#This Row],[Sell Price]]-Broker_Trades[[#This Row],[Buy Price]])/Broker_Trades[[#This Row],[Buy Price]]),"")</f>
        <v>3.2548024646611155E-2</v>
      </c>
      <c r="O33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325" s="3">
        <f>IFERROR(Broker_Trades[[#This Row],[Return]]/Broker_Trades[[#This Row],[Time]],Broker_Trades[[#This Row],[Return]])</f>
        <v>3.2548024646611155E-2</v>
      </c>
    </row>
    <row r="3326" spans="1:16" x14ac:dyDescent="0.3">
      <c r="A3326">
        <v>3325</v>
      </c>
      <c r="B3326" s="3" t="s">
        <v>8284</v>
      </c>
      <c r="C3326" s="4">
        <v>44047.327777777777</v>
      </c>
      <c r="D3326" s="3" t="s">
        <v>34</v>
      </c>
      <c r="E3326" s="3" t="s">
        <v>543</v>
      </c>
      <c r="F3326" s="3" t="s">
        <v>543</v>
      </c>
      <c r="G3326">
        <v>550</v>
      </c>
      <c r="H3326" s="3" t="s">
        <v>24</v>
      </c>
      <c r="I3326" s="3" t="s">
        <v>8264</v>
      </c>
      <c r="J3326" s="3" t="s">
        <v>8285</v>
      </c>
      <c r="K3326" s="3" t="s">
        <v>4017</v>
      </c>
      <c r="L3326" s="3" t="s">
        <v>5341</v>
      </c>
      <c r="M3326" s="3" t="s">
        <v>32</v>
      </c>
      <c r="N3326" s="3">
        <f>IF(Broker_Trades[[#This Row],[Status]]="Complete",((Broker_Trades[[#This Row],[Sell Price]]-Broker_Trades[[#This Row],[Buy Price]])/Broker_Trades[[#This Row],[Buy Price]]),"")</f>
        <v>0.24602391137435553</v>
      </c>
      <c r="O33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167</v>
      </c>
      <c r="P3326" s="3">
        <f>IFERROR(Broker_Trades[[#This Row],[Return]]/Broker_Trades[[#This Row],[Time]],Broker_Trades[[#This Row],[Return]])</f>
        <v>1.4731970740979373E-3</v>
      </c>
    </row>
    <row r="3327" spans="1:16" x14ac:dyDescent="0.3">
      <c r="A3327">
        <v>3326</v>
      </c>
      <c r="B3327" s="3" t="s">
        <v>8286</v>
      </c>
      <c r="C3327" s="4">
        <v>44047.326388888891</v>
      </c>
      <c r="D3327" s="3" t="s">
        <v>34</v>
      </c>
      <c r="E3327" s="3" t="s">
        <v>1263</v>
      </c>
      <c r="F3327" s="3" t="s">
        <v>1264</v>
      </c>
      <c r="G3327">
        <v>2113</v>
      </c>
      <c r="H3327" s="3" t="s">
        <v>24</v>
      </c>
      <c r="I3327" s="3" t="s">
        <v>8264</v>
      </c>
      <c r="J3327" s="3" t="s">
        <v>8287</v>
      </c>
      <c r="K3327" s="3" t="s">
        <v>5874</v>
      </c>
      <c r="L3327" s="3" t="s">
        <v>8288</v>
      </c>
      <c r="M3327" s="3" t="s">
        <v>32</v>
      </c>
      <c r="N3327" s="3">
        <f>IF(Broker_Trades[[#This Row],[Status]]="Complete",((Broker_Trades[[#This Row],[Sell Price]]-Broker_Trades[[#This Row],[Buy Price]])/Broker_Trades[[#This Row],[Buy Price]]),"")</f>
        <v>0.22335620354488284</v>
      </c>
      <c r="O33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3327" s="3">
        <f>IFERROR(Broker_Trades[[#This Row],[Return]]/Broker_Trades[[#This Row],[Time]],Broker_Trades[[#This Row],[Return]])</f>
        <v>2.4544637752184927E-3</v>
      </c>
    </row>
    <row r="3328" spans="1:16" x14ac:dyDescent="0.3">
      <c r="A3328">
        <v>3327</v>
      </c>
      <c r="B3328" s="3" t="s">
        <v>8289</v>
      </c>
      <c r="C3328" s="4">
        <v>44047.323611111111</v>
      </c>
      <c r="D3328" s="3" t="s">
        <v>34</v>
      </c>
      <c r="E3328" s="3" t="s">
        <v>1415</v>
      </c>
      <c r="F3328" s="3" t="s">
        <v>1416</v>
      </c>
      <c r="G3328">
        <v>665</v>
      </c>
      <c r="H3328" s="3" t="s">
        <v>24</v>
      </c>
      <c r="I3328" s="3" t="s">
        <v>8264</v>
      </c>
      <c r="J3328" s="3" t="s">
        <v>8212</v>
      </c>
      <c r="K3328" s="3" t="s">
        <v>4505</v>
      </c>
      <c r="L3328" s="3" t="s">
        <v>3625</v>
      </c>
      <c r="M3328" s="3" t="s">
        <v>32</v>
      </c>
      <c r="N3328" s="3">
        <f>IF(Broker_Trades[[#This Row],[Status]]="Complete",((Broker_Trades[[#This Row],[Sell Price]]-Broker_Trades[[#This Row],[Buy Price]])/Broker_Trades[[#This Row],[Buy Price]]),"")</f>
        <v>0.22018348623853212</v>
      </c>
      <c r="O33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115</v>
      </c>
      <c r="P3328" s="3">
        <f>IFERROR(Broker_Trades[[#This Row],[Return]]/Broker_Trades[[#This Row],[Time]],Broker_Trades[[#This Row],[Return]])</f>
        <v>1.9146390107698445E-3</v>
      </c>
    </row>
    <row r="3329" spans="1:16" x14ac:dyDescent="0.3">
      <c r="A3329">
        <v>3328</v>
      </c>
      <c r="B3329" s="3" t="s">
        <v>8290</v>
      </c>
      <c r="C3329" s="4">
        <v>44047.31527777778</v>
      </c>
      <c r="D3329" s="3" t="s">
        <v>34</v>
      </c>
      <c r="E3329" s="3" t="s">
        <v>1344</v>
      </c>
      <c r="F3329" s="3" t="s">
        <v>1345</v>
      </c>
      <c r="G3329">
        <v>6925</v>
      </c>
      <c r="H3329" s="3" t="s">
        <v>24</v>
      </c>
      <c r="I3329" s="3" t="s">
        <v>8264</v>
      </c>
      <c r="J3329" s="3" t="s">
        <v>3803</v>
      </c>
      <c r="K3329" s="3" t="s">
        <v>7359</v>
      </c>
      <c r="L3329" s="3" t="s">
        <v>8291</v>
      </c>
      <c r="M3329" s="3" t="s">
        <v>32</v>
      </c>
      <c r="N3329" s="3">
        <f>IF(Broker_Trades[[#This Row],[Status]]="Complete",((Broker_Trades[[#This Row],[Sell Price]]-Broker_Trades[[#This Row],[Buy Price]])/Broker_Trades[[#This Row],[Buy Price]]),"")</f>
        <v>0.13158573963542505</v>
      </c>
      <c r="O33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3329" s="3">
        <f>IFERROR(Broker_Trades[[#This Row],[Return]]/Broker_Trades[[#This Row],[Time]],Broker_Trades[[#This Row],[Return]])</f>
        <v>8.7723826423616695E-3</v>
      </c>
    </row>
    <row r="3330" spans="1:16" x14ac:dyDescent="0.3">
      <c r="A3330">
        <v>3329</v>
      </c>
      <c r="B3330" s="3" t="s">
        <v>8292</v>
      </c>
      <c r="C3330" s="4">
        <v>44046.669444444444</v>
      </c>
      <c r="D3330" s="3" t="s">
        <v>6223</v>
      </c>
      <c r="E3330" s="3" t="s">
        <v>659</v>
      </c>
      <c r="F3330" s="3" t="s">
        <v>660</v>
      </c>
      <c r="G3330">
        <v>223</v>
      </c>
      <c r="H3330" s="3" t="s">
        <v>17</v>
      </c>
      <c r="I3330" s="3" t="s">
        <v>2695</v>
      </c>
      <c r="J3330" s="3" t="s">
        <v>2695</v>
      </c>
      <c r="K3330" s="3" t="s">
        <v>2695</v>
      </c>
      <c r="L3330" s="3" t="s">
        <v>2695</v>
      </c>
      <c r="M3330" s="3" t="s">
        <v>190</v>
      </c>
      <c r="N3330" s="3" t="str">
        <f>IF(Broker_Trades[[#This Row],[Status]]="Complete",((Broker_Trades[[#This Row],[Sell Price]]-Broker_Trades[[#This Row],[Buy Price]])/Broker_Trades[[#This Row],[Buy Price]]),"")</f>
        <v/>
      </c>
      <c r="O33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30" s="3" t="str">
        <f>IFERROR(Broker_Trades[[#This Row],[Return]]/Broker_Trades[[#This Row],[Time]],Broker_Trades[[#This Row],[Return]])</f>
        <v/>
      </c>
    </row>
    <row r="3331" spans="1:16" x14ac:dyDescent="0.3">
      <c r="A3331">
        <v>3330</v>
      </c>
      <c r="B3331" s="3" t="s">
        <v>8293</v>
      </c>
      <c r="C3331" s="4">
        <v>44046.668055555558</v>
      </c>
      <c r="D3331" s="3" t="s">
        <v>6223</v>
      </c>
      <c r="E3331" s="3" t="s">
        <v>1425</v>
      </c>
      <c r="F3331" s="3" t="s">
        <v>1426</v>
      </c>
      <c r="G3331">
        <v>1507</v>
      </c>
      <c r="H3331" s="3" t="s">
        <v>17</v>
      </c>
      <c r="I3331" s="3" t="s">
        <v>8264</v>
      </c>
      <c r="J3331" s="3" t="s">
        <v>8267</v>
      </c>
      <c r="K3331" s="3" t="s">
        <v>6159</v>
      </c>
      <c r="L3331" s="3" t="s">
        <v>8294</v>
      </c>
      <c r="M3331" s="3" t="s">
        <v>32</v>
      </c>
      <c r="N3331" s="3">
        <f>IF(Broker_Trades[[#This Row],[Status]]="Complete",((Broker_Trades[[#This Row],[Sell Price]]-Broker_Trades[[#This Row],[Buy Price]])/Broker_Trades[[#This Row],[Buy Price]]),"")</f>
        <v>8.7897013822939782E-2</v>
      </c>
      <c r="O33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3331" s="3">
        <f>IFERROR(Broker_Trades[[#This Row],[Return]]/Broker_Trades[[#This Row],[Time]],Broker_Trades[[#This Row],[Return]])</f>
        <v>1.046393021701664E-3</v>
      </c>
    </row>
    <row r="3332" spans="1:16" x14ac:dyDescent="0.3">
      <c r="A3332">
        <v>3331</v>
      </c>
      <c r="B3332" s="3" t="s">
        <v>8295</v>
      </c>
      <c r="C3332" s="4">
        <v>44046.667361111111</v>
      </c>
      <c r="D3332" s="3" t="s">
        <v>6223</v>
      </c>
      <c r="E3332" s="3" t="s">
        <v>757</v>
      </c>
      <c r="F3332" s="3" t="s">
        <v>758</v>
      </c>
      <c r="G3332">
        <v>4496</v>
      </c>
      <c r="H3332" s="3" t="s">
        <v>17</v>
      </c>
      <c r="I3332" s="3" t="s">
        <v>8264</v>
      </c>
      <c r="J3332" s="3" t="s">
        <v>8296</v>
      </c>
      <c r="K3332" s="3" t="s">
        <v>6560</v>
      </c>
      <c r="L3332" s="3" t="s">
        <v>8297</v>
      </c>
      <c r="M3332" s="3" t="s">
        <v>32</v>
      </c>
      <c r="N3332" s="3">
        <f>IF(Broker_Trades[[#This Row],[Status]]="Complete",((Broker_Trades[[#This Row],[Sell Price]]-Broker_Trades[[#This Row],[Buy Price]])/Broker_Trades[[#This Row],[Buy Price]]),"")</f>
        <v>0.11713224130056407</v>
      </c>
      <c r="O33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70</v>
      </c>
      <c r="P3332" s="3">
        <f>IFERROR(Broker_Trades[[#This Row],[Return]]/Broker_Trades[[#This Row],[Time]],Broker_Trades[[#This Row],[Return]])</f>
        <v>1.6733177328652009E-3</v>
      </c>
    </row>
    <row r="3333" spans="1:16" x14ac:dyDescent="0.3">
      <c r="A3333">
        <v>3332</v>
      </c>
      <c r="B3333" s="3" t="s">
        <v>8298</v>
      </c>
      <c r="C3333" s="4">
        <v>44046.665972222225</v>
      </c>
      <c r="D3333" s="3" t="s">
        <v>356</v>
      </c>
      <c r="E3333" s="3" t="s">
        <v>357</v>
      </c>
      <c r="F3333" s="3" t="s">
        <v>358</v>
      </c>
      <c r="G3333">
        <v>1513</v>
      </c>
      <c r="H3333" s="3" t="s">
        <v>24</v>
      </c>
      <c r="I3333" s="3" t="s">
        <v>8264</v>
      </c>
      <c r="J3333" s="3" t="s">
        <v>3514</v>
      </c>
      <c r="K3333" s="3" t="s">
        <v>8264</v>
      </c>
      <c r="L3333" s="3" t="s">
        <v>1950</v>
      </c>
      <c r="M3333" s="3" t="s">
        <v>32</v>
      </c>
      <c r="N3333" s="3">
        <f>IF(Broker_Trades[[#This Row],[Status]]="Complete",((Broker_Trades[[#This Row],[Sell Price]]-Broker_Trades[[#This Row],[Buy Price]])/Broker_Trades[[#This Row],[Buy Price]]),"")</f>
        <v>2.1985343104596936E-2</v>
      </c>
      <c r="O33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333" s="3">
        <f>IFERROR(Broker_Trades[[#This Row],[Return]]/Broker_Trades[[#This Row],[Time]],Broker_Trades[[#This Row],[Return]])</f>
        <v>2.1985343104596936E-2</v>
      </c>
    </row>
    <row r="3334" spans="1:16" x14ac:dyDescent="0.3">
      <c r="A3334">
        <v>3333</v>
      </c>
      <c r="B3334" s="3" t="s">
        <v>8299</v>
      </c>
      <c r="C3334" s="4">
        <v>44046.663888888892</v>
      </c>
      <c r="D3334" s="3" t="s">
        <v>132</v>
      </c>
      <c r="E3334" s="3" t="s">
        <v>8300</v>
      </c>
      <c r="F3334" s="3" t="s">
        <v>1879</v>
      </c>
      <c r="G3334">
        <v>512</v>
      </c>
      <c r="H3334" s="3" t="s">
        <v>24</v>
      </c>
      <c r="I3334" s="3" t="s">
        <v>8264</v>
      </c>
      <c r="J3334" s="3" t="s">
        <v>7994</v>
      </c>
      <c r="K3334" s="3" t="s">
        <v>4117</v>
      </c>
      <c r="L3334" s="3" t="s">
        <v>2591</v>
      </c>
      <c r="M3334" s="3" t="s">
        <v>32</v>
      </c>
      <c r="N3334" s="3">
        <f>IF(Broker_Trades[[#This Row],[Status]]="Complete",((Broker_Trades[[#This Row],[Sell Price]]-Broker_Trades[[#This Row],[Buy Price]])/Broker_Trades[[#This Row],[Buy Price]]),"")</f>
        <v>0.17045454545454544</v>
      </c>
      <c r="O33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154</v>
      </c>
      <c r="P3334" s="3">
        <f>IFERROR(Broker_Trades[[#This Row],[Return]]/Broker_Trades[[#This Row],[Time]],Broker_Trades[[#This Row],[Return]])</f>
        <v>1.1068476977567885E-3</v>
      </c>
    </row>
    <row r="3335" spans="1:16" x14ac:dyDescent="0.3">
      <c r="A3335">
        <v>3334</v>
      </c>
      <c r="B3335" s="3" t="s">
        <v>8301</v>
      </c>
      <c r="C3335" s="4">
        <v>44046.662499999999</v>
      </c>
      <c r="D3335" s="3" t="s">
        <v>132</v>
      </c>
      <c r="E3335" s="3" t="s">
        <v>2218</v>
      </c>
      <c r="F3335" s="3" t="s">
        <v>2219</v>
      </c>
      <c r="G3335">
        <v>942</v>
      </c>
      <c r="H3335" s="3" t="s">
        <v>24</v>
      </c>
      <c r="I3335" s="3" t="s">
        <v>8264</v>
      </c>
      <c r="J3335" s="3" t="s">
        <v>2517</v>
      </c>
      <c r="K3335" s="3" t="s">
        <v>4239</v>
      </c>
      <c r="L3335" s="3" t="s">
        <v>8302</v>
      </c>
      <c r="M3335" s="3" t="s">
        <v>32</v>
      </c>
      <c r="N3335" s="3">
        <f>IF(Broker_Trades[[#This Row],[Status]]="Complete",((Broker_Trades[[#This Row],[Sell Price]]-Broker_Trades[[#This Row],[Buy Price]])/Broker_Trades[[#This Row],[Buy Price]]),"")</f>
        <v>0.21473951715374842</v>
      </c>
      <c r="O33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325</v>
      </c>
      <c r="P3335" s="3">
        <f>IFERROR(Broker_Trades[[#This Row],[Return]]/Broker_Trades[[#This Row],[Time]],Broker_Trades[[#This Row],[Return]])</f>
        <v>6.607369758576875E-4</v>
      </c>
    </row>
    <row r="3336" spans="1:16" x14ac:dyDescent="0.3">
      <c r="A3336">
        <v>3335</v>
      </c>
      <c r="B3336" s="3" t="s">
        <v>8303</v>
      </c>
      <c r="C3336" s="4">
        <v>44046.661111111112</v>
      </c>
      <c r="D3336" s="3" t="s">
        <v>132</v>
      </c>
      <c r="E3336" s="3" t="s">
        <v>1665</v>
      </c>
      <c r="F3336" s="3" t="s">
        <v>1666</v>
      </c>
      <c r="G3336">
        <v>1073</v>
      </c>
      <c r="H3336" s="3" t="s">
        <v>3879</v>
      </c>
      <c r="I3336" s="3" t="s">
        <v>2695</v>
      </c>
      <c r="J3336" s="3" t="s">
        <v>2695</v>
      </c>
      <c r="K3336" s="3" t="s">
        <v>8264</v>
      </c>
      <c r="L3336" s="3" t="s">
        <v>8304</v>
      </c>
      <c r="M3336" s="3" t="s">
        <v>19</v>
      </c>
      <c r="N3336" s="3" t="str">
        <f>IF(Broker_Trades[[#This Row],[Status]]="Complete",((Broker_Trades[[#This Row],[Sell Price]]-Broker_Trades[[#This Row],[Buy Price]])/Broker_Trades[[#This Row],[Buy Price]]),"")</f>
        <v/>
      </c>
      <c r="O33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36" s="3" t="str">
        <f>IFERROR(Broker_Trades[[#This Row],[Return]]/Broker_Trades[[#This Row],[Time]],Broker_Trades[[#This Row],[Return]])</f>
        <v/>
      </c>
    </row>
    <row r="3337" spans="1:16" x14ac:dyDescent="0.3">
      <c r="A3337">
        <v>3336</v>
      </c>
      <c r="B3337" s="3" t="s">
        <v>8305</v>
      </c>
      <c r="C3337" s="4">
        <v>44046.615972222222</v>
      </c>
      <c r="D3337" s="3" t="s">
        <v>4046</v>
      </c>
      <c r="E3337" s="3" t="s">
        <v>1482</v>
      </c>
      <c r="F3337" s="3" t="s">
        <v>1345</v>
      </c>
      <c r="G3337">
        <v>5243</v>
      </c>
      <c r="H3337" s="3" t="s">
        <v>3879</v>
      </c>
      <c r="I3337" s="3" t="s">
        <v>2695</v>
      </c>
      <c r="J3337" s="3" t="s">
        <v>2695</v>
      </c>
      <c r="K3337" s="3" t="s">
        <v>8306</v>
      </c>
      <c r="L3337" s="3" t="s">
        <v>8307</v>
      </c>
      <c r="M3337" s="3" t="s">
        <v>19</v>
      </c>
      <c r="N3337" s="3" t="str">
        <f>IF(Broker_Trades[[#This Row],[Status]]="Complete",((Broker_Trades[[#This Row],[Sell Price]]-Broker_Trades[[#This Row],[Buy Price]])/Broker_Trades[[#This Row],[Buy Price]]),"")</f>
        <v/>
      </c>
      <c r="O33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37" s="3" t="str">
        <f>IFERROR(Broker_Trades[[#This Row],[Return]]/Broker_Trades[[#This Row],[Time]],Broker_Trades[[#This Row],[Return]])</f>
        <v/>
      </c>
    </row>
    <row r="3338" spans="1:16" x14ac:dyDescent="0.3">
      <c r="A3338">
        <v>3337</v>
      </c>
      <c r="B3338" s="3" t="s">
        <v>8308</v>
      </c>
      <c r="C3338" s="4">
        <v>44046.615277777775</v>
      </c>
      <c r="D3338" s="3" t="s">
        <v>4046</v>
      </c>
      <c r="E3338" s="3" t="s">
        <v>1089</v>
      </c>
      <c r="F3338" s="3" t="s">
        <v>1090</v>
      </c>
      <c r="G3338">
        <v>1249</v>
      </c>
      <c r="H3338" s="3" t="s">
        <v>59</v>
      </c>
      <c r="I3338" s="3" t="s">
        <v>8306</v>
      </c>
      <c r="J3338" s="3" t="s">
        <v>8309</v>
      </c>
      <c r="K3338" s="3" t="s">
        <v>6824</v>
      </c>
      <c r="L3338" s="3" t="s">
        <v>8310</v>
      </c>
      <c r="M3338" s="3" t="s">
        <v>32</v>
      </c>
      <c r="N3338" s="3">
        <f>IF(Broker_Trades[[#This Row],[Status]]="Complete",((Broker_Trades[[#This Row],[Sell Price]]-Broker_Trades[[#This Row],[Buy Price]])/Broker_Trades[[#This Row],[Buy Price]]),"")</f>
        <v>0.13725490196078433</v>
      </c>
      <c r="O33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3338" s="3">
        <f>IFERROR(Broker_Trades[[#This Row],[Return]]/Broker_Trades[[#This Row],[Time]],Broker_Trades[[#This Row],[Return]])</f>
        <v>3.2679738562091504E-3</v>
      </c>
    </row>
    <row r="3339" spans="1:16" x14ac:dyDescent="0.3">
      <c r="A3339">
        <v>3338</v>
      </c>
      <c r="B3339" s="3" t="s">
        <v>8311</v>
      </c>
      <c r="C3339" s="4">
        <v>44046.613194444442</v>
      </c>
      <c r="D3339" s="3" t="s">
        <v>4046</v>
      </c>
      <c r="E3339" s="3" t="s">
        <v>803</v>
      </c>
      <c r="F3339" s="3" t="s">
        <v>804</v>
      </c>
      <c r="G3339">
        <v>357</v>
      </c>
      <c r="H3339" s="3" t="s">
        <v>2852</v>
      </c>
      <c r="I3339" s="3" t="s">
        <v>2695</v>
      </c>
      <c r="J3339" s="3" t="s">
        <v>2695</v>
      </c>
      <c r="K3339" s="3" t="s">
        <v>8306</v>
      </c>
      <c r="L3339" s="3" t="s">
        <v>2741</v>
      </c>
      <c r="M3339" s="3" t="s">
        <v>19</v>
      </c>
      <c r="N3339" s="3" t="str">
        <f>IF(Broker_Trades[[#This Row],[Status]]="Complete",((Broker_Trades[[#This Row],[Sell Price]]-Broker_Trades[[#This Row],[Buy Price]])/Broker_Trades[[#This Row],[Buy Price]]),"")</f>
        <v/>
      </c>
      <c r="O33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39" s="3" t="str">
        <f>IFERROR(Broker_Trades[[#This Row],[Return]]/Broker_Trades[[#This Row],[Time]],Broker_Trades[[#This Row],[Return]])</f>
        <v/>
      </c>
    </row>
    <row r="3340" spans="1:16" x14ac:dyDescent="0.3">
      <c r="A3340">
        <v>3339</v>
      </c>
      <c r="B3340" s="3" t="s">
        <v>8312</v>
      </c>
      <c r="C3340" s="4">
        <v>44046.611805555556</v>
      </c>
      <c r="D3340" s="3" t="s">
        <v>151</v>
      </c>
      <c r="E3340" s="3" t="s">
        <v>1588</v>
      </c>
      <c r="F3340" s="3" t="s">
        <v>1589</v>
      </c>
      <c r="G3340">
        <v>39</v>
      </c>
      <c r="H3340" s="3" t="s">
        <v>24</v>
      </c>
      <c r="I3340" s="3" t="s">
        <v>8306</v>
      </c>
      <c r="J3340" s="3" t="s">
        <v>8313</v>
      </c>
      <c r="K3340" s="3" t="s">
        <v>4345</v>
      </c>
      <c r="L3340" s="3" t="s">
        <v>8314</v>
      </c>
      <c r="M3340" s="3" t="s">
        <v>32</v>
      </c>
      <c r="N3340" s="3">
        <f>IF(Broker_Trades[[#This Row],[Status]]="Complete",((Broker_Trades[[#This Row],[Sell Price]]-Broker_Trades[[#This Row],[Buy Price]])/Broker_Trades[[#This Row],[Buy Price]]),"")</f>
        <v>0.46804511278195471</v>
      </c>
      <c r="O33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128</v>
      </c>
      <c r="P3340" s="3">
        <f>IFERROR(Broker_Trades[[#This Row],[Return]]/Broker_Trades[[#This Row],[Time]],Broker_Trades[[#This Row],[Return]])</f>
        <v>3.6566024436090212E-3</v>
      </c>
    </row>
    <row r="3341" spans="1:16" x14ac:dyDescent="0.3">
      <c r="A3341">
        <v>3340</v>
      </c>
      <c r="B3341" s="3" t="s">
        <v>8315</v>
      </c>
      <c r="C3341" s="4">
        <v>44046.611111111109</v>
      </c>
      <c r="D3341" s="3" t="s">
        <v>151</v>
      </c>
      <c r="E3341" s="3" t="s">
        <v>916</v>
      </c>
      <c r="F3341" s="3" t="s">
        <v>917</v>
      </c>
      <c r="G3341">
        <v>184</v>
      </c>
      <c r="H3341" s="3" t="s">
        <v>17</v>
      </c>
      <c r="I3341" s="3" t="s">
        <v>8306</v>
      </c>
      <c r="J3341" s="3" t="s">
        <v>8316</v>
      </c>
      <c r="K3341" s="3" t="s">
        <v>3290</v>
      </c>
      <c r="L3341" s="3" t="s">
        <v>819</v>
      </c>
      <c r="M3341" s="3" t="s">
        <v>32</v>
      </c>
      <c r="N3341" s="3">
        <f>IF(Broker_Trades[[#This Row],[Status]]="Complete",((Broker_Trades[[#This Row],[Sell Price]]-Broker_Trades[[#This Row],[Buy Price]])/Broker_Trades[[#This Row],[Buy Price]]),"")</f>
        <v>0.14906832298136646</v>
      </c>
      <c r="O33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185</v>
      </c>
      <c r="P3341" s="3">
        <f>IFERROR(Broker_Trades[[#This Row],[Return]]/Broker_Trades[[#This Row],[Time]],Broker_Trades[[#This Row],[Return]])</f>
        <v>8.0577471881819712E-4</v>
      </c>
    </row>
    <row r="3342" spans="1:16" x14ac:dyDescent="0.3">
      <c r="A3342">
        <v>3341</v>
      </c>
      <c r="B3342" s="3" t="s">
        <v>8317</v>
      </c>
      <c r="C3342" s="4">
        <v>44046.609722222223</v>
      </c>
      <c r="D3342" s="3" t="s">
        <v>151</v>
      </c>
      <c r="E3342" s="3" t="s">
        <v>603</v>
      </c>
      <c r="F3342" s="3" t="s">
        <v>604</v>
      </c>
      <c r="G3342">
        <v>557</v>
      </c>
      <c r="H3342" s="3" t="s">
        <v>59</v>
      </c>
      <c r="I3342" s="3" t="s">
        <v>8306</v>
      </c>
      <c r="J3342" s="3" t="s">
        <v>8318</v>
      </c>
      <c r="K3342" s="3" t="s">
        <v>7140</v>
      </c>
      <c r="L3342" s="3" t="s">
        <v>8319</v>
      </c>
      <c r="M3342" s="3" t="s">
        <v>32</v>
      </c>
      <c r="N3342" s="3">
        <f>IF(Broker_Trades[[#This Row],[Status]]="Complete",((Broker_Trades[[#This Row],[Sell Price]]-Broker_Trades[[#This Row],[Buy Price]])/Broker_Trades[[#This Row],[Buy Price]]),"")</f>
        <v>9.6273589424274345E-2</v>
      </c>
      <c r="O33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3342" s="3">
        <f>IFERROR(Broker_Trades[[#This Row],[Return]]/Broker_Trades[[#This Row],[Time]],Broker_Trades[[#This Row],[Return]])</f>
        <v>4.185808235838015E-3</v>
      </c>
    </row>
    <row r="3343" spans="1:16" x14ac:dyDescent="0.3">
      <c r="A3343">
        <v>3342</v>
      </c>
      <c r="B3343" s="3" t="s">
        <v>8320</v>
      </c>
      <c r="C3343" s="4">
        <v>44046.609027777777</v>
      </c>
      <c r="D3343" s="3" t="s">
        <v>151</v>
      </c>
      <c r="E3343" s="3" t="s">
        <v>1982</v>
      </c>
      <c r="F3343" s="3" t="s">
        <v>758</v>
      </c>
      <c r="G3343">
        <v>4660</v>
      </c>
      <c r="H3343" s="3" t="s">
        <v>17</v>
      </c>
      <c r="I3343" s="3" t="s">
        <v>8306</v>
      </c>
      <c r="J3343" s="3" t="s">
        <v>8321</v>
      </c>
      <c r="K3343" s="3" t="s">
        <v>6333</v>
      </c>
      <c r="L3343" s="3" t="s">
        <v>8322</v>
      </c>
      <c r="M3343" s="3" t="s">
        <v>32</v>
      </c>
      <c r="N3343" s="3">
        <f>IF(Broker_Trades[[#This Row],[Status]]="Complete",((Broker_Trades[[#This Row],[Sell Price]]-Broker_Trades[[#This Row],[Buy Price]])/Broker_Trades[[#This Row],[Buy Price]]),"")</f>
        <v>0.14412901667069344</v>
      </c>
      <c r="O33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80</v>
      </c>
      <c r="P3343" s="3">
        <f>IFERROR(Broker_Trades[[#This Row],[Return]]/Broker_Trades[[#This Row],[Time]],Broker_Trades[[#This Row],[Return]])</f>
        <v>1.8016127083836681E-3</v>
      </c>
    </row>
    <row r="3344" spans="1:16" x14ac:dyDescent="0.3">
      <c r="A3344">
        <v>3343</v>
      </c>
      <c r="B3344" s="3" t="s">
        <v>8323</v>
      </c>
      <c r="C3344" s="4">
        <v>44046.60833333333</v>
      </c>
      <c r="D3344" s="3" t="s">
        <v>151</v>
      </c>
      <c r="E3344" s="3" t="s">
        <v>1584</v>
      </c>
      <c r="F3344" s="3" t="s">
        <v>1585</v>
      </c>
      <c r="G3344">
        <v>1873</v>
      </c>
      <c r="H3344" s="3" t="s">
        <v>59</v>
      </c>
      <c r="I3344" s="3" t="s">
        <v>8306</v>
      </c>
      <c r="J3344" s="3" t="s">
        <v>8324</v>
      </c>
      <c r="K3344" s="3" t="s">
        <v>6380</v>
      </c>
      <c r="L3344" s="3" t="s">
        <v>8325</v>
      </c>
      <c r="M3344" s="3" t="s">
        <v>32</v>
      </c>
      <c r="N3344" s="3">
        <f>IF(Broker_Trades[[#This Row],[Status]]="Complete",((Broker_Trades[[#This Row],[Sell Price]]-Broker_Trades[[#This Row],[Buy Price]])/Broker_Trades[[#This Row],[Buy Price]]),"")</f>
        <v>0.10450047125353445</v>
      </c>
      <c r="O33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79</v>
      </c>
      <c r="P3344" s="3">
        <f>IFERROR(Broker_Trades[[#This Row],[Return]]/Broker_Trades[[#This Row],[Time]],Broker_Trades[[#This Row],[Return]])</f>
        <v>1.3227907753611957E-3</v>
      </c>
    </row>
    <row r="3345" spans="1:16" x14ac:dyDescent="0.3">
      <c r="A3345">
        <v>3344</v>
      </c>
      <c r="B3345" s="3" t="s">
        <v>8326</v>
      </c>
      <c r="C3345" s="4">
        <v>44046.606249999997</v>
      </c>
      <c r="D3345" s="3" t="s">
        <v>151</v>
      </c>
      <c r="E3345" s="3" t="s">
        <v>1258</v>
      </c>
      <c r="F3345" s="3" t="s">
        <v>843</v>
      </c>
      <c r="G3345">
        <v>515</v>
      </c>
      <c r="H3345" s="3" t="s">
        <v>59</v>
      </c>
      <c r="I3345" s="3" t="s">
        <v>8306</v>
      </c>
      <c r="J3345" s="3" t="s">
        <v>4484</v>
      </c>
      <c r="K3345" s="3" t="s">
        <v>8306</v>
      </c>
      <c r="L3345" s="3" t="s">
        <v>8327</v>
      </c>
      <c r="M3345" s="3" t="s">
        <v>32</v>
      </c>
      <c r="N3345" s="3">
        <f>IF(Broker_Trades[[#This Row],[Status]]="Complete",((Broker_Trades[[#This Row],[Sell Price]]-Broker_Trades[[#This Row],[Buy Price]])/Broker_Trades[[#This Row],[Buy Price]]),"")</f>
        <v>7.3807905215110313E-3</v>
      </c>
      <c r="O33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345" s="3">
        <f>IFERROR(Broker_Trades[[#This Row],[Return]]/Broker_Trades[[#This Row],[Time]],Broker_Trades[[#This Row],[Return]])</f>
        <v>7.3807905215110313E-3</v>
      </c>
    </row>
    <row r="3346" spans="1:16" x14ac:dyDescent="0.3">
      <c r="A3346">
        <v>3345</v>
      </c>
      <c r="B3346" s="3" t="s">
        <v>8328</v>
      </c>
      <c r="C3346" s="4">
        <v>44046.604166666664</v>
      </c>
      <c r="D3346" s="3" t="s">
        <v>147</v>
      </c>
      <c r="E3346" s="3" t="s">
        <v>603</v>
      </c>
      <c r="F3346" s="3" t="s">
        <v>604</v>
      </c>
      <c r="G3346">
        <v>615</v>
      </c>
      <c r="H3346" s="3" t="s">
        <v>24</v>
      </c>
      <c r="I3346" s="3" t="s">
        <v>8306</v>
      </c>
      <c r="J3346" s="3" t="s">
        <v>8318</v>
      </c>
      <c r="K3346" s="3" t="s">
        <v>7104</v>
      </c>
      <c r="L3346" s="3" t="s">
        <v>8329</v>
      </c>
      <c r="M3346" s="3" t="s">
        <v>32</v>
      </c>
      <c r="N3346" s="3">
        <f>IF(Broker_Trades[[#This Row],[Status]]="Complete",((Broker_Trades[[#This Row],[Sell Price]]-Broker_Trades[[#This Row],[Buy Price]])/Broker_Trades[[#This Row],[Buy Price]]),"")</f>
        <v>0.18737426956605027</v>
      </c>
      <c r="O33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3346" s="3">
        <f>IFERROR(Broker_Trades[[#This Row],[Return]]/Broker_Trades[[#This Row],[Time]],Broker_Trades[[#This Row],[Return]])</f>
        <v>7.8072612319187613E-3</v>
      </c>
    </row>
    <row r="3347" spans="1:16" x14ac:dyDescent="0.3">
      <c r="A3347">
        <v>3346</v>
      </c>
      <c r="B3347" s="3" t="s">
        <v>8330</v>
      </c>
      <c r="C3347" s="4">
        <v>44046.59097222222</v>
      </c>
      <c r="D3347" s="3" t="s">
        <v>147</v>
      </c>
      <c r="E3347" s="3" t="s">
        <v>314</v>
      </c>
      <c r="F3347" s="3" t="s">
        <v>315</v>
      </c>
      <c r="G3347">
        <v>780</v>
      </c>
      <c r="H3347" s="3" t="s">
        <v>24</v>
      </c>
      <c r="I3347" s="3" t="s">
        <v>8306</v>
      </c>
      <c r="J3347" s="3" t="s">
        <v>8331</v>
      </c>
      <c r="K3347" s="3" t="s">
        <v>6850</v>
      </c>
      <c r="L3347" s="3" t="s">
        <v>8332</v>
      </c>
      <c r="M3347" s="3" t="s">
        <v>32</v>
      </c>
      <c r="N3347" s="3">
        <f>IF(Broker_Trades[[#This Row],[Status]]="Complete",((Broker_Trades[[#This Row],[Sell Price]]-Broker_Trades[[#This Row],[Buy Price]])/Broker_Trades[[#This Row],[Buy Price]]),"")</f>
        <v>0.38806877387981947</v>
      </c>
      <c r="O33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3347" s="3">
        <f>IFERROR(Broker_Trades[[#This Row],[Return]]/Broker_Trades[[#This Row],[Time]],Broker_Trades[[#This Row],[Return]])</f>
        <v>9.9504813815338329E-3</v>
      </c>
    </row>
    <row r="3348" spans="1:16" x14ac:dyDescent="0.3">
      <c r="A3348">
        <v>3347</v>
      </c>
      <c r="B3348" s="3" t="s">
        <v>8333</v>
      </c>
      <c r="C3348" s="4">
        <v>44046.586111111108</v>
      </c>
      <c r="D3348" s="3" t="s">
        <v>21</v>
      </c>
      <c r="E3348" s="3" t="s">
        <v>916</v>
      </c>
      <c r="F3348" s="3" t="s">
        <v>917</v>
      </c>
      <c r="G3348">
        <v>197</v>
      </c>
      <c r="H3348" s="3" t="s">
        <v>17</v>
      </c>
      <c r="I3348" s="3" t="s">
        <v>8306</v>
      </c>
      <c r="J3348" s="3" t="s">
        <v>8316</v>
      </c>
      <c r="K3348" s="3" t="s">
        <v>3080</v>
      </c>
      <c r="L3348" s="3" t="s">
        <v>3207</v>
      </c>
      <c r="M3348" s="3" t="s">
        <v>32</v>
      </c>
      <c r="N3348" s="3">
        <f>IF(Broker_Trades[[#This Row],[Status]]="Complete",((Broker_Trades[[#This Row],[Sell Price]]-Broker_Trades[[#This Row],[Buy Price]])/Broker_Trades[[#This Row],[Buy Price]]),"")</f>
        <v>0.24161490683229817</v>
      </c>
      <c r="O33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353</v>
      </c>
      <c r="P3348" s="3">
        <f>IFERROR(Broker_Trades[[#This Row],[Return]]/Broker_Trades[[#This Row],[Time]],Broker_Trades[[#This Row],[Return]])</f>
        <v>6.8446149244277105E-4</v>
      </c>
    </row>
    <row r="3349" spans="1:16" x14ac:dyDescent="0.3">
      <c r="A3349">
        <v>3348</v>
      </c>
      <c r="B3349" s="3" t="s">
        <v>8334</v>
      </c>
      <c r="C3349" s="4">
        <v>44046.585416666669</v>
      </c>
      <c r="D3349" s="3" t="s">
        <v>21</v>
      </c>
      <c r="E3349" s="3" t="s">
        <v>659</v>
      </c>
      <c r="F3349" s="3" t="s">
        <v>660</v>
      </c>
      <c r="G3349">
        <v>240</v>
      </c>
      <c r="H3349" s="3" t="s">
        <v>17</v>
      </c>
      <c r="I3349" s="3" t="s">
        <v>2695</v>
      </c>
      <c r="J3349" s="3" t="s">
        <v>2695</v>
      </c>
      <c r="K3349" s="3" t="s">
        <v>2695</v>
      </c>
      <c r="L3349" s="3" t="s">
        <v>2695</v>
      </c>
      <c r="M3349" s="3" t="s">
        <v>190</v>
      </c>
      <c r="N3349" s="3" t="str">
        <f>IF(Broker_Trades[[#This Row],[Status]]="Complete",((Broker_Trades[[#This Row],[Sell Price]]-Broker_Trades[[#This Row],[Buy Price]])/Broker_Trades[[#This Row],[Buy Price]]),"")</f>
        <v/>
      </c>
      <c r="O33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49" s="3" t="str">
        <f>IFERROR(Broker_Trades[[#This Row],[Return]]/Broker_Trades[[#This Row],[Time]],Broker_Trades[[#This Row],[Return]])</f>
        <v/>
      </c>
    </row>
    <row r="3350" spans="1:16" x14ac:dyDescent="0.3">
      <c r="A3350">
        <v>3349</v>
      </c>
      <c r="B3350" s="3" t="s">
        <v>8335</v>
      </c>
      <c r="C3350" s="4">
        <v>44046.585416666669</v>
      </c>
      <c r="D3350" s="3" t="s">
        <v>21</v>
      </c>
      <c r="E3350" s="3" t="s">
        <v>1813</v>
      </c>
      <c r="F3350" s="3" t="s">
        <v>1814</v>
      </c>
      <c r="G3350">
        <v>951</v>
      </c>
      <c r="H3350" s="3" t="s">
        <v>17</v>
      </c>
      <c r="I3350" s="3" t="s">
        <v>8306</v>
      </c>
      <c r="J3350" s="3" t="s">
        <v>8336</v>
      </c>
      <c r="K3350" s="3" t="s">
        <v>7104</v>
      </c>
      <c r="L3350" s="3" t="s">
        <v>8337</v>
      </c>
      <c r="M3350" s="3" t="s">
        <v>32</v>
      </c>
      <c r="N3350" s="3">
        <f>IF(Broker_Trades[[#This Row],[Status]]="Complete",((Broker_Trades[[#This Row],[Sell Price]]-Broker_Trades[[#This Row],[Buy Price]])/Broker_Trades[[#This Row],[Buy Price]]),"")</f>
        <v>0.10593317972350236</v>
      </c>
      <c r="O33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3350" s="3">
        <f>IFERROR(Broker_Trades[[#This Row],[Return]]/Broker_Trades[[#This Row],[Time]],Broker_Trades[[#This Row],[Return]])</f>
        <v>4.4138824884792649E-3</v>
      </c>
    </row>
    <row r="3351" spans="1:16" x14ac:dyDescent="0.3">
      <c r="A3351">
        <v>3350</v>
      </c>
      <c r="B3351" s="3" t="s">
        <v>8338</v>
      </c>
      <c r="C3351" s="4">
        <v>44046.584722222222</v>
      </c>
      <c r="D3351" s="3" t="s">
        <v>21</v>
      </c>
      <c r="E3351" s="3" t="s">
        <v>752</v>
      </c>
      <c r="F3351" s="3" t="s">
        <v>753</v>
      </c>
      <c r="G3351">
        <v>965</v>
      </c>
      <c r="H3351" s="3" t="s">
        <v>17</v>
      </c>
      <c r="I3351" s="3" t="s">
        <v>2695</v>
      </c>
      <c r="J3351" s="3" t="s">
        <v>2695</v>
      </c>
      <c r="K3351" s="3" t="s">
        <v>2695</v>
      </c>
      <c r="L3351" s="3" t="s">
        <v>2695</v>
      </c>
      <c r="M3351" s="3" t="s">
        <v>190</v>
      </c>
      <c r="N3351" s="3" t="str">
        <f>IF(Broker_Trades[[#This Row],[Status]]="Complete",((Broker_Trades[[#This Row],[Sell Price]]-Broker_Trades[[#This Row],[Buy Price]])/Broker_Trades[[#This Row],[Buy Price]]),"")</f>
        <v/>
      </c>
      <c r="O33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51" s="3" t="str">
        <f>IFERROR(Broker_Trades[[#This Row],[Return]]/Broker_Trades[[#This Row],[Time]],Broker_Trades[[#This Row],[Return]])</f>
        <v/>
      </c>
    </row>
    <row r="3352" spans="1:16" x14ac:dyDescent="0.3">
      <c r="A3352">
        <v>3351</v>
      </c>
      <c r="B3352" s="3" t="s">
        <v>8339</v>
      </c>
      <c r="C3352" s="4">
        <v>44046.584722222222</v>
      </c>
      <c r="D3352" s="3" t="s">
        <v>21</v>
      </c>
      <c r="E3352" s="3" t="s">
        <v>1264</v>
      </c>
      <c r="F3352" s="3" t="s">
        <v>1382</v>
      </c>
      <c r="G3352">
        <v>2093</v>
      </c>
      <c r="H3352" s="3" t="s">
        <v>17</v>
      </c>
      <c r="I3352" s="3" t="s">
        <v>2695</v>
      </c>
      <c r="J3352" s="3" t="s">
        <v>2695</v>
      </c>
      <c r="K3352" s="3" t="s">
        <v>2695</v>
      </c>
      <c r="L3352" s="3" t="s">
        <v>2695</v>
      </c>
      <c r="M3352" s="3" t="s">
        <v>190</v>
      </c>
      <c r="N3352" s="3" t="str">
        <f>IF(Broker_Trades[[#This Row],[Status]]="Complete",((Broker_Trades[[#This Row],[Sell Price]]-Broker_Trades[[#This Row],[Buy Price]])/Broker_Trades[[#This Row],[Buy Price]]),"")</f>
        <v/>
      </c>
      <c r="O33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52" s="3" t="str">
        <f>IFERROR(Broker_Trades[[#This Row],[Return]]/Broker_Trades[[#This Row],[Time]],Broker_Trades[[#This Row],[Return]])</f>
        <v/>
      </c>
    </row>
    <row r="3353" spans="1:16" x14ac:dyDescent="0.3">
      <c r="A3353">
        <v>3352</v>
      </c>
      <c r="B3353" s="3" t="s">
        <v>8340</v>
      </c>
      <c r="C3353" s="4">
        <v>44046.584027777775</v>
      </c>
      <c r="D3353" s="3" t="s">
        <v>21</v>
      </c>
      <c r="E3353" s="3" t="s">
        <v>1167</v>
      </c>
      <c r="F3353" s="3" t="s">
        <v>804</v>
      </c>
      <c r="G3353">
        <v>365</v>
      </c>
      <c r="H3353" s="3" t="s">
        <v>3879</v>
      </c>
      <c r="I3353" s="3" t="s">
        <v>2695</v>
      </c>
      <c r="J3353" s="3" t="s">
        <v>2695</v>
      </c>
      <c r="K3353" s="3" t="s">
        <v>8306</v>
      </c>
      <c r="L3353" s="3" t="s">
        <v>2741</v>
      </c>
      <c r="M3353" s="3" t="s">
        <v>19</v>
      </c>
      <c r="N3353" s="3" t="str">
        <f>IF(Broker_Trades[[#This Row],[Status]]="Complete",((Broker_Trades[[#This Row],[Sell Price]]-Broker_Trades[[#This Row],[Buy Price]])/Broker_Trades[[#This Row],[Buy Price]]),"")</f>
        <v/>
      </c>
      <c r="O33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53" s="3" t="str">
        <f>IFERROR(Broker_Trades[[#This Row],[Return]]/Broker_Trades[[#This Row],[Time]],Broker_Trades[[#This Row],[Return]])</f>
        <v/>
      </c>
    </row>
    <row r="3354" spans="1:16" x14ac:dyDescent="0.3">
      <c r="A3354">
        <v>3353</v>
      </c>
      <c r="B3354" s="3" t="s">
        <v>8341</v>
      </c>
      <c r="C3354" s="4">
        <v>44046.583333333336</v>
      </c>
      <c r="D3354" s="3" t="s">
        <v>21</v>
      </c>
      <c r="E3354" s="3" t="s">
        <v>5852</v>
      </c>
      <c r="F3354" s="3" t="s">
        <v>205</v>
      </c>
      <c r="G3354">
        <v>4326</v>
      </c>
      <c r="H3354" s="3" t="s">
        <v>59</v>
      </c>
      <c r="I3354" s="3" t="s">
        <v>2695</v>
      </c>
      <c r="J3354" s="3" t="s">
        <v>2695</v>
      </c>
      <c r="K3354" s="3" t="s">
        <v>2695</v>
      </c>
      <c r="L3354" s="3" t="s">
        <v>2695</v>
      </c>
      <c r="M3354" s="3" t="s">
        <v>190</v>
      </c>
      <c r="N3354" s="3" t="str">
        <f>IF(Broker_Trades[[#This Row],[Status]]="Complete",((Broker_Trades[[#This Row],[Sell Price]]-Broker_Trades[[#This Row],[Buy Price]])/Broker_Trades[[#This Row],[Buy Price]]),"")</f>
        <v/>
      </c>
      <c r="O33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54" s="3" t="str">
        <f>IFERROR(Broker_Trades[[#This Row],[Return]]/Broker_Trades[[#This Row],[Time]],Broker_Trades[[#This Row],[Return]])</f>
        <v/>
      </c>
    </row>
    <row r="3355" spans="1:16" x14ac:dyDescent="0.3">
      <c r="A3355">
        <v>3354</v>
      </c>
      <c r="B3355" s="3" t="s">
        <v>8342</v>
      </c>
      <c r="C3355" s="4">
        <v>44046.582638888889</v>
      </c>
      <c r="D3355" s="3" t="s">
        <v>21</v>
      </c>
      <c r="E3355" s="3" t="s">
        <v>1364</v>
      </c>
      <c r="F3355" s="3" t="s">
        <v>1365</v>
      </c>
      <c r="G3355">
        <v>479</v>
      </c>
      <c r="H3355" s="3" t="s">
        <v>59</v>
      </c>
      <c r="I3355" s="3" t="s">
        <v>2695</v>
      </c>
      <c r="J3355" s="3" t="s">
        <v>2695</v>
      </c>
      <c r="K3355" s="3" t="s">
        <v>2695</v>
      </c>
      <c r="L3355" s="3" t="s">
        <v>2695</v>
      </c>
      <c r="M3355" s="3" t="s">
        <v>190</v>
      </c>
      <c r="N3355" s="3" t="str">
        <f>IF(Broker_Trades[[#This Row],[Status]]="Complete",((Broker_Trades[[#This Row],[Sell Price]]-Broker_Trades[[#This Row],[Buy Price]])/Broker_Trades[[#This Row],[Buy Price]]),"")</f>
        <v/>
      </c>
      <c r="O33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55" s="3" t="str">
        <f>IFERROR(Broker_Trades[[#This Row],[Return]]/Broker_Trades[[#This Row],[Time]],Broker_Trades[[#This Row],[Return]])</f>
        <v/>
      </c>
    </row>
    <row r="3356" spans="1:16" x14ac:dyDescent="0.3">
      <c r="A3356">
        <v>3355</v>
      </c>
      <c r="B3356" s="3" t="s">
        <v>8343</v>
      </c>
      <c r="C3356" s="4">
        <v>44046.582638888889</v>
      </c>
      <c r="D3356" s="3" t="s">
        <v>21</v>
      </c>
      <c r="E3356" s="3" t="s">
        <v>573</v>
      </c>
      <c r="F3356" s="3" t="s">
        <v>574</v>
      </c>
      <c r="G3356">
        <v>99</v>
      </c>
      <c r="H3356" s="3" t="s">
        <v>59</v>
      </c>
      <c r="I3356" s="3" t="s">
        <v>8306</v>
      </c>
      <c r="J3356" s="3" t="s">
        <v>4597</v>
      </c>
      <c r="K3356" s="3" t="s">
        <v>8306</v>
      </c>
      <c r="L3356" s="3" t="s">
        <v>8344</v>
      </c>
      <c r="M3356" s="3" t="s">
        <v>32</v>
      </c>
      <c r="N3356" s="3">
        <f>IF(Broker_Trades[[#This Row],[Status]]="Complete",((Broker_Trades[[#This Row],[Sell Price]]-Broker_Trades[[#This Row],[Buy Price]])/Broker_Trades[[#This Row],[Buy Price]]),"")</f>
        <v>3.3333333333333361E-2</v>
      </c>
      <c r="O33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356" s="3">
        <f>IFERROR(Broker_Trades[[#This Row],[Return]]/Broker_Trades[[#This Row],[Time]],Broker_Trades[[#This Row],[Return]])</f>
        <v>3.3333333333333361E-2</v>
      </c>
    </row>
    <row r="3357" spans="1:16" x14ac:dyDescent="0.3">
      <c r="A3357">
        <v>3356</v>
      </c>
      <c r="B3357" s="3" t="s">
        <v>8345</v>
      </c>
      <c r="C3357" s="4">
        <v>44046.581944444442</v>
      </c>
      <c r="D3357" s="3" t="s">
        <v>21</v>
      </c>
      <c r="E3357" s="3" t="s">
        <v>1258</v>
      </c>
      <c r="F3357" s="3" t="s">
        <v>843</v>
      </c>
      <c r="G3357">
        <v>469</v>
      </c>
      <c r="H3357" s="3" t="s">
        <v>59</v>
      </c>
      <c r="I3357" s="3" t="s">
        <v>2695</v>
      </c>
      <c r="J3357" s="3" t="s">
        <v>2695</v>
      </c>
      <c r="K3357" s="3" t="s">
        <v>2695</v>
      </c>
      <c r="L3357" s="3" t="s">
        <v>2695</v>
      </c>
      <c r="M3357" s="3" t="s">
        <v>190</v>
      </c>
      <c r="N3357" s="3" t="str">
        <f>IF(Broker_Trades[[#This Row],[Status]]="Complete",((Broker_Trades[[#This Row],[Sell Price]]-Broker_Trades[[#This Row],[Buy Price]])/Broker_Trades[[#This Row],[Buy Price]]),"")</f>
        <v/>
      </c>
      <c r="O33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57" s="3" t="str">
        <f>IFERROR(Broker_Trades[[#This Row],[Return]]/Broker_Trades[[#This Row],[Time]],Broker_Trades[[#This Row],[Return]])</f>
        <v/>
      </c>
    </row>
    <row r="3358" spans="1:16" x14ac:dyDescent="0.3">
      <c r="A3358">
        <v>3357</v>
      </c>
      <c r="B3358" s="3" t="s">
        <v>8346</v>
      </c>
      <c r="C3358" s="4">
        <v>44046.581250000003</v>
      </c>
      <c r="D3358" s="3" t="s">
        <v>21</v>
      </c>
      <c r="E3358" s="3" t="s">
        <v>1415</v>
      </c>
      <c r="F3358" s="3" t="s">
        <v>1416</v>
      </c>
      <c r="G3358">
        <v>545</v>
      </c>
      <c r="H3358" s="3" t="s">
        <v>59</v>
      </c>
      <c r="I3358" s="3" t="s">
        <v>2695</v>
      </c>
      <c r="J3358" s="3" t="s">
        <v>2695</v>
      </c>
      <c r="K3358" s="3" t="s">
        <v>2695</v>
      </c>
      <c r="L3358" s="3" t="s">
        <v>2695</v>
      </c>
      <c r="M3358" s="3" t="s">
        <v>190</v>
      </c>
      <c r="N3358" s="3" t="str">
        <f>IF(Broker_Trades[[#This Row],[Status]]="Complete",((Broker_Trades[[#This Row],[Sell Price]]-Broker_Trades[[#This Row],[Buy Price]])/Broker_Trades[[#This Row],[Buy Price]]),"")</f>
        <v/>
      </c>
      <c r="O33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58" s="3" t="str">
        <f>IFERROR(Broker_Trades[[#This Row],[Return]]/Broker_Trades[[#This Row],[Time]],Broker_Trades[[#This Row],[Return]])</f>
        <v/>
      </c>
    </row>
    <row r="3359" spans="1:16" x14ac:dyDescent="0.3">
      <c r="A3359">
        <v>3358</v>
      </c>
      <c r="B3359" s="3" t="s">
        <v>8347</v>
      </c>
      <c r="C3359" s="4">
        <v>44046.576388888891</v>
      </c>
      <c r="D3359" s="3" t="s">
        <v>21</v>
      </c>
      <c r="E3359" s="3" t="s">
        <v>413</v>
      </c>
      <c r="F3359" s="3" t="s">
        <v>414</v>
      </c>
      <c r="G3359">
        <v>276</v>
      </c>
      <c r="H3359" s="3" t="s">
        <v>24</v>
      </c>
      <c r="I3359" s="3" t="s">
        <v>8306</v>
      </c>
      <c r="J3359" s="3" t="s">
        <v>8249</v>
      </c>
      <c r="K3359" s="3" t="s">
        <v>4331</v>
      </c>
      <c r="L3359" s="3" t="s">
        <v>8348</v>
      </c>
      <c r="M3359" s="3" t="s">
        <v>32</v>
      </c>
      <c r="N3359" s="3">
        <f>IF(Broker_Trades[[#This Row],[Status]]="Complete",((Broker_Trades[[#This Row],[Sell Price]]-Broker_Trades[[#This Row],[Buy Price]])/Broker_Trades[[#This Row],[Buy Price]]),"")</f>
        <v>0.43880208333333331</v>
      </c>
      <c r="O33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130</v>
      </c>
      <c r="P3359" s="3">
        <f>IFERROR(Broker_Trades[[#This Row],[Return]]/Broker_Trades[[#This Row],[Time]],Broker_Trades[[#This Row],[Return]])</f>
        <v>3.3754006410256407E-3</v>
      </c>
    </row>
    <row r="3360" spans="1:16" x14ac:dyDescent="0.3">
      <c r="A3360">
        <v>3359</v>
      </c>
      <c r="B3360" s="3" t="s">
        <v>8349</v>
      </c>
      <c r="C3360" s="4">
        <v>44046.568749999999</v>
      </c>
      <c r="D3360" s="3" t="s">
        <v>6721</v>
      </c>
      <c r="E3360" s="3" t="s">
        <v>803</v>
      </c>
      <c r="F3360" s="3" t="s">
        <v>804</v>
      </c>
      <c r="G3360">
        <v>355</v>
      </c>
      <c r="H3360" s="3" t="s">
        <v>3879</v>
      </c>
      <c r="I3360" s="3" t="s">
        <v>2695</v>
      </c>
      <c r="J3360" s="3" t="s">
        <v>2695</v>
      </c>
      <c r="K3360" s="3" t="s">
        <v>8306</v>
      </c>
      <c r="L3360" s="3" t="s">
        <v>2741</v>
      </c>
      <c r="M3360" s="3" t="s">
        <v>19</v>
      </c>
      <c r="N3360" s="3" t="str">
        <f>IF(Broker_Trades[[#This Row],[Status]]="Complete",((Broker_Trades[[#This Row],[Sell Price]]-Broker_Trades[[#This Row],[Buy Price]])/Broker_Trades[[#This Row],[Buy Price]]),"")</f>
        <v/>
      </c>
      <c r="O33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60" s="3" t="str">
        <f>IFERROR(Broker_Trades[[#This Row],[Return]]/Broker_Trades[[#This Row],[Time]],Broker_Trades[[#This Row],[Return]])</f>
        <v/>
      </c>
    </row>
    <row r="3361" spans="1:16" x14ac:dyDescent="0.3">
      <c r="A3361">
        <v>3360</v>
      </c>
      <c r="B3361" s="3" t="s">
        <v>8350</v>
      </c>
      <c r="C3361" s="4">
        <v>44046.565972222219</v>
      </c>
      <c r="D3361" s="3" t="s">
        <v>6721</v>
      </c>
      <c r="E3361" s="3" t="s">
        <v>183</v>
      </c>
      <c r="F3361" s="3" t="s">
        <v>184</v>
      </c>
      <c r="G3361">
        <v>660</v>
      </c>
      <c r="H3361" s="3" t="s">
        <v>24</v>
      </c>
      <c r="I3361" s="3" t="s">
        <v>8306</v>
      </c>
      <c r="J3361" s="3" t="s">
        <v>8351</v>
      </c>
      <c r="K3361" s="3" t="s">
        <v>3560</v>
      </c>
      <c r="L3361" s="3" t="s">
        <v>5971</v>
      </c>
      <c r="M3361" s="3" t="s">
        <v>32</v>
      </c>
      <c r="N3361" s="3">
        <f>IF(Broker_Trades[[#This Row],[Status]]="Complete",((Broker_Trades[[#This Row],[Sell Price]]-Broker_Trades[[#This Row],[Buy Price]])/Broker_Trades[[#This Row],[Buy Price]]),"")</f>
        <v>0.20486925157799823</v>
      </c>
      <c r="O33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393</v>
      </c>
      <c r="P3361" s="3">
        <f>IFERROR(Broker_Trades[[#This Row],[Return]]/Broker_Trades[[#This Row],[Time]],Broker_Trades[[#This Row],[Return]])</f>
        <v>5.212958055419802E-4</v>
      </c>
    </row>
    <row r="3362" spans="1:16" x14ac:dyDescent="0.3">
      <c r="A3362">
        <v>3361</v>
      </c>
      <c r="B3362" s="3" t="s">
        <v>8352</v>
      </c>
      <c r="C3362" s="4">
        <v>44046.558333333334</v>
      </c>
      <c r="D3362" s="3" t="s">
        <v>6721</v>
      </c>
      <c r="E3362" s="3" t="s">
        <v>1813</v>
      </c>
      <c r="F3362" s="3" t="s">
        <v>1814</v>
      </c>
      <c r="G3362">
        <v>1092</v>
      </c>
      <c r="H3362" s="3" t="s">
        <v>24</v>
      </c>
      <c r="I3362" s="3" t="s">
        <v>8306</v>
      </c>
      <c r="J3362" s="3" t="s">
        <v>8336</v>
      </c>
      <c r="K3362" s="3" t="s">
        <v>6333</v>
      </c>
      <c r="L3362" s="3" t="s">
        <v>5914</v>
      </c>
      <c r="M3362" s="3" t="s">
        <v>32</v>
      </c>
      <c r="N3362" s="3">
        <f>IF(Broker_Trades[[#This Row],[Status]]="Complete",((Broker_Trades[[#This Row],[Sell Price]]-Broker_Trades[[#This Row],[Buy Price]])/Broker_Trades[[#This Row],[Buy Price]]),"")</f>
        <v>0.26728110599078342</v>
      </c>
      <c r="O33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80</v>
      </c>
      <c r="P3362" s="3">
        <f>IFERROR(Broker_Trades[[#This Row],[Return]]/Broker_Trades[[#This Row],[Time]],Broker_Trades[[#This Row],[Return]])</f>
        <v>3.3410138248847927E-3</v>
      </c>
    </row>
    <row r="3363" spans="1:16" x14ac:dyDescent="0.3">
      <c r="A3363">
        <v>3362</v>
      </c>
      <c r="B3363" s="3" t="s">
        <v>8353</v>
      </c>
      <c r="C3363" s="4">
        <v>44046.557638888888</v>
      </c>
      <c r="D3363" s="3" t="s">
        <v>6721</v>
      </c>
      <c r="E3363" s="3" t="s">
        <v>5872</v>
      </c>
      <c r="F3363" s="3" t="s">
        <v>5873</v>
      </c>
      <c r="G3363">
        <v>110</v>
      </c>
      <c r="H3363" s="3" t="s">
        <v>24</v>
      </c>
      <c r="I3363" s="3" t="s">
        <v>8306</v>
      </c>
      <c r="J3363" s="3" t="s">
        <v>8354</v>
      </c>
      <c r="K3363" s="3" t="s">
        <v>7254</v>
      </c>
      <c r="L3363" s="3" t="s">
        <v>8355</v>
      </c>
      <c r="M3363" s="3" t="s">
        <v>32</v>
      </c>
      <c r="N3363" s="3">
        <f>IF(Broker_Trades[[#This Row],[Status]]="Complete",((Broker_Trades[[#This Row],[Sell Price]]-Broker_Trades[[#This Row],[Buy Price]])/Broker_Trades[[#This Row],[Buy Price]]),"")</f>
        <v>0.15658914728682177</v>
      </c>
      <c r="O33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3363" s="3">
        <f>IFERROR(Broker_Trades[[#This Row],[Return]]/Broker_Trades[[#This Row],[Time]],Broker_Trades[[#This Row],[Return]])</f>
        <v>9.2111263109895154E-3</v>
      </c>
    </row>
    <row r="3364" spans="1:16" x14ac:dyDescent="0.3">
      <c r="A3364">
        <v>3363</v>
      </c>
      <c r="B3364" s="3" t="s">
        <v>8356</v>
      </c>
      <c r="C3364" s="4">
        <v>44046.556944444441</v>
      </c>
      <c r="D3364" s="3" t="s">
        <v>6721</v>
      </c>
      <c r="E3364" s="3" t="s">
        <v>424</v>
      </c>
      <c r="F3364" s="3" t="s">
        <v>424</v>
      </c>
      <c r="G3364">
        <v>4306</v>
      </c>
      <c r="H3364" s="3" t="s">
        <v>24</v>
      </c>
      <c r="I3364" s="3" t="s">
        <v>8306</v>
      </c>
      <c r="J3364" s="3" t="s">
        <v>8357</v>
      </c>
      <c r="K3364" s="3" t="s">
        <v>7896</v>
      </c>
      <c r="L3364" s="3" t="s">
        <v>8358</v>
      </c>
      <c r="M3364" s="3" t="s">
        <v>32</v>
      </c>
      <c r="N3364" s="3">
        <f>IF(Broker_Trades[[#This Row],[Status]]="Complete",((Broker_Trades[[#This Row],[Sell Price]]-Broker_Trades[[#This Row],[Buy Price]])/Broker_Trades[[#This Row],[Buy Price]]),"")</f>
        <v>0.13816380449141344</v>
      </c>
      <c r="O33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3364" s="3">
        <f>IFERROR(Broker_Trades[[#This Row],[Return]]/Broker_Trades[[#This Row],[Time]],Broker_Trades[[#This Row],[Return]])</f>
        <v>1.727047556142668E-2</v>
      </c>
    </row>
    <row r="3365" spans="1:16" x14ac:dyDescent="0.3">
      <c r="A3365">
        <v>3364</v>
      </c>
      <c r="B3365" s="3" t="s">
        <v>8359</v>
      </c>
      <c r="C3365" s="4">
        <v>44046.556250000001</v>
      </c>
      <c r="D3365" s="3" t="s">
        <v>6721</v>
      </c>
      <c r="E3365" s="3" t="s">
        <v>413</v>
      </c>
      <c r="F3365" s="3" t="s">
        <v>414</v>
      </c>
      <c r="G3365">
        <v>245</v>
      </c>
      <c r="H3365" s="3" t="s">
        <v>24</v>
      </c>
      <c r="I3365" s="3" t="s">
        <v>8306</v>
      </c>
      <c r="J3365" s="3" t="s">
        <v>8249</v>
      </c>
      <c r="K3365" s="3" t="s">
        <v>4584</v>
      </c>
      <c r="L3365" s="3" t="s">
        <v>7334</v>
      </c>
      <c r="M3365" s="3" t="s">
        <v>32</v>
      </c>
      <c r="N3365" s="3">
        <f>IF(Broker_Trades[[#This Row],[Status]]="Complete",((Broker_Trades[[#This Row],[Sell Price]]-Broker_Trades[[#This Row],[Buy Price]])/Broker_Trades[[#This Row],[Buy Price]]),"")</f>
        <v>0.31770833333333331</v>
      </c>
      <c r="O33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107</v>
      </c>
      <c r="P3365" s="3">
        <f>IFERROR(Broker_Trades[[#This Row],[Return]]/Broker_Trades[[#This Row],[Time]],Broker_Trades[[#This Row],[Return]])</f>
        <v>2.9692367601246105E-3</v>
      </c>
    </row>
    <row r="3366" spans="1:16" x14ac:dyDescent="0.3">
      <c r="A3366">
        <v>3365</v>
      </c>
      <c r="B3366" s="3" t="s">
        <v>8360</v>
      </c>
      <c r="C3366" s="4">
        <v>44046.546527777777</v>
      </c>
      <c r="D3366" s="3" t="s">
        <v>6721</v>
      </c>
      <c r="E3366" s="3" t="s">
        <v>1482</v>
      </c>
      <c r="F3366" s="3" t="s">
        <v>1345</v>
      </c>
      <c r="G3366">
        <v>6520</v>
      </c>
      <c r="H3366" s="3" t="s">
        <v>2852</v>
      </c>
      <c r="I3366" s="3" t="s">
        <v>2695</v>
      </c>
      <c r="J3366" s="3" t="s">
        <v>2695</v>
      </c>
      <c r="K3366" s="3" t="s">
        <v>2695</v>
      </c>
      <c r="L3366" s="3" t="s">
        <v>2695</v>
      </c>
      <c r="M3366" s="3" t="s">
        <v>190</v>
      </c>
      <c r="N3366" s="3" t="str">
        <f>IF(Broker_Trades[[#This Row],[Status]]="Complete",((Broker_Trades[[#This Row],[Sell Price]]-Broker_Trades[[#This Row],[Buy Price]])/Broker_Trades[[#This Row],[Buy Price]]),"")</f>
        <v/>
      </c>
      <c r="O33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66" s="3" t="str">
        <f>IFERROR(Broker_Trades[[#This Row],[Return]]/Broker_Trades[[#This Row],[Time]],Broker_Trades[[#This Row],[Return]])</f>
        <v/>
      </c>
    </row>
    <row r="3367" spans="1:16" x14ac:dyDescent="0.3">
      <c r="A3367">
        <v>3366</v>
      </c>
      <c r="B3367" s="3" t="s">
        <v>8361</v>
      </c>
      <c r="C3367" s="4">
        <v>44046.54583333333</v>
      </c>
      <c r="D3367" s="3" t="s">
        <v>6721</v>
      </c>
      <c r="E3367" s="3" t="s">
        <v>15</v>
      </c>
      <c r="F3367" s="3" t="s">
        <v>16</v>
      </c>
      <c r="G3367">
        <v>16813</v>
      </c>
      <c r="H3367" s="3" t="s">
        <v>2852</v>
      </c>
      <c r="I3367" s="3" t="s">
        <v>2695</v>
      </c>
      <c r="J3367" s="3" t="s">
        <v>2695</v>
      </c>
      <c r="K3367" s="3" t="s">
        <v>2695</v>
      </c>
      <c r="L3367" s="3" t="s">
        <v>2695</v>
      </c>
      <c r="M3367" s="3" t="s">
        <v>190</v>
      </c>
      <c r="N3367" s="3" t="str">
        <f>IF(Broker_Trades[[#This Row],[Status]]="Complete",((Broker_Trades[[#This Row],[Sell Price]]-Broker_Trades[[#This Row],[Buy Price]])/Broker_Trades[[#This Row],[Buy Price]]),"")</f>
        <v/>
      </c>
      <c r="O33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67" s="3" t="str">
        <f>IFERROR(Broker_Trades[[#This Row],[Return]]/Broker_Trades[[#This Row],[Time]],Broker_Trades[[#This Row],[Return]])</f>
        <v/>
      </c>
    </row>
    <row r="3368" spans="1:16" x14ac:dyDescent="0.3">
      <c r="A3368">
        <v>3367</v>
      </c>
      <c r="B3368" s="3" t="s">
        <v>8362</v>
      </c>
      <c r="C3368" s="4">
        <v>44046.544444444444</v>
      </c>
      <c r="D3368" s="3" t="s">
        <v>6721</v>
      </c>
      <c r="E3368" s="3" t="s">
        <v>1258</v>
      </c>
      <c r="F3368" s="3" t="s">
        <v>843</v>
      </c>
      <c r="G3368">
        <v>495</v>
      </c>
      <c r="H3368" s="3" t="s">
        <v>2852</v>
      </c>
      <c r="I3368" s="3" t="s">
        <v>7630</v>
      </c>
      <c r="J3368" s="3" t="s">
        <v>8363</v>
      </c>
      <c r="K3368" s="3" t="s">
        <v>8306</v>
      </c>
      <c r="L3368" s="3" t="s">
        <v>4484</v>
      </c>
      <c r="M3368" s="3" t="s">
        <v>32</v>
      </c>
      <c r="N3368" s="3">
        <f>IF(Broker_Trades[[#This Row],[Status]]="Complete",((Broker_Trades[[#This Row],[Sell Price]]-Broker_Trades[[#This Row],[Buy Price]])/Broker_Trades[[#This Row],[Buy Price]]),"")</f>
        <v>5.3401534526854269E-2</v>
      </c>
      <c r="O33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3368" s="3">
        <f>IFERROR(Broker_Trades[[#This Row],[Return]]/Broker_Trades[[#This Row],[Time]],Broker_Trades[[#This Row],[Return]])</f>
        <v>4.8546849569867517E-3</v>
      </c>
    </row>
    <row r="3369" spans="1:16" x14ac:dyDescent="0.3">
      <c r="A3369">
        <v>3368</v>
      </c>
      <c r="B3369" s="3" t="s">
        <v>8364</v>
      </c>
      <c r="C3369" s="4">
        <v>44046.543749999997</v>
      </c>
      <c r="D3369" s="3" t="s">
        <v>6721</v>
      </c>
      <c r="E3369" s="3" t="s">
        <v>2919</v>
      </c>
      <c r="F3369" s="3" t="s">
        <v>2920</v>
      </c>
      <c r="G3369">
        <v>85</v>
      </c>
      <c r="H3369" s="3" t="s">
        <v>2852</v>
      </c>
      <c r="I3369" s="3" t="s">
        <v>2695</v>
      </c>
      <c r="J3369" s="3" t="s">
        <v>2695</v>
      </c>
      <c r="K3369" s="3" t="s">
        <v>2695</v>
      </c>
      <c r="L3369" s="3" t="s">
        <v>2695</v>
      </c>
      <c r="M3369" s="3" t="s">
        <v>190</v>
      </c>
      <c r="N3369" s="3" t="str">
        <f>IF(Broker_Trades[[#This Row],[Status]]="Complete",((Broker_Trades[[#This Row],[Sell Price]]-Broker_Trades[[#This Row],[Buy Price]])/Broker_Trades[[#This Row],[Buy Price]]),"")</f>
        <v/>
      </c>
      <c r="O33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69" s="3" t="str">
        <f>IFERROR(Broker_Trades[[#This Row],[Return]]/Broker_Trades[[#This Row],[Time]],Broker_Trades[[#This Row],[Return]])</f>
        <v/>
      </c>
    </row>
    <row r="3370" spans="1:16" x14ac:dyDescent="0.3">
      <c r="A3370">
        <v>3369</v>
      </c>
      <c r="B3370" s="3" t="s">
        <v>8365</v>
      </c>
      <c r="C3370" s="4">
        <v>44046.543055555558</v>
      </c>
      <c r="D3370" s="3" t="s">
        <v>6721</v>
      </c>
      <c r="E3370" s="3" t="s">
        <v>6063</v>
      </c>
      <c r="F3370" s="3" t="s">
        <v>1715</v>
      </c>
      <c r="G3370">
        <v>2500</v>
      </c>
      <c r="H3370" s="3" t="s">
        <v>2852</v>
      </c>
      <c r="I3370" s="3" t="s">
        <v>6704</v>
      </c>
      <c r="J3370" s="3" t="s">
        <v>3939</v>
      </c>
      <c r="K3370" s="3" t="s">
        <v>8306</v>
      </c>
      <c r="L3370" s="3" t="s">
        <v>8366</v>
      </c>
      <c r="M3370" s="3" t="s">
        <v>32</v>
      </c>
      <c r="N3370" s="3">
        <f>IF(Broker_Trades[[#This Row],[Status]]="Complete",((Broker_Trades[[#This Row],[Sell Price]]-Broker_Trades[[#This Row],[Buy Price]])/Broker_Trades[[#This Row],[Buy Price]]),"")</f>
        <v>8.4969450101832961E-2</v>
      </c>
      <c r="O33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3370" s="3">
        <f>IFERROR(Broker_Trades[[#This Row],[Return]]/Broker_Trades[[#This Row],[Time]],Broker_Trades[[#This Row],[Return]])</f>
        <v>1.6340278865737108E-3</v>
      </c>
    </row>
    <row r="3371" spans="1:16" x14ac:dyDescent="0.3">
      <c r="A3371">
        <v>3370</v>
      </c>
      <c r="B3371" s="3" t="s">
        <v>8367</v>
      </c>
      <c r="C3371" s="4">
        <v>44046.53125</v>
      </c>
      <c r="D3371" s="3" t="s">
        <v>38</v>
      </c>
      <c r="E3371" s="3" t="s">
        <v>1580</v>
      </c>
      <c r="F3371" s="3" t="s">
        <v>1581</v>
      </c>
      <c r="G3371">
        <v>650</v>
      </c>
      <c r="H3371" s="3" t="s">
        <v>24</v>
      </c>
      <c r="I3371" s="3" t="s">
        <v>8306</v>
      </c>
      <c r="J3371" s="3" t="s">
        <v>8368</v>
      </c>
      <c r="K3371" s="3" t="s">
        <v>6494</v>
      </c>
      <c r="L3371" s="3" t="s">
        <v>8369</v>
      </c>
      <c r="M3371" s="3" t="s">
        <v>32</v>
      </c>
      <c r="N3371" s="3">
        <f>IF(Broker_Trades[[#This Row],[Status]]="Complete",((Broker_Trades[[#This Row],[Sell Price]]-Broker_Trades[[#This Row],[Buy Price]])/Broker_Trades[[#This Row],[Buy Price]]),"")</f>
        <v>0.34710062828303651</v>
      </c>
      <c r="O33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77</v>
      </c>
      <c r="P3371" s="3">
        <f>IFERROR(Broker_Trades[[#This Row],[Return]]/Broker_Trades[[#This Row],[Time]],Broker_Trades[[#This Row],[Return]])</f>
        <v>4.5078003673121626E-3</v>
      </c>
    </row>
    <row r="3372" spans="1:16" x14ac:dyDescent="0.3">
      <c r="A3372">
        <v>3371</v>
      </c>
      <c r="B3372" s="3" t="s">
        <v>8370</v>
      </c>
      <c r="C3372" s="4">
        <v>44046.530555555553</v>
      </c>
      <c r="D3372" s="3" t="s">
        <v>38</v>
      </c>
      <c r="E3372" s="3" t="s">
        <v>603</v>
      </c>
      <c r="F3372" s="3" t="s">
        <v>604</v>
      </c>
      <c r="G3372">
        <v>580</v>
      </c>
      <c r="H3372" s="3" t="s">
        <v>59</v>
      </c>
      <c r="I3372" s="3" t="s">
        <v>8306</v>
      </c>
      <c r="J3372" s="3" t="s">
        <v>8318</v>
      </c>
      <c r="K3372" s="3" t="s">
        <v>7104</v>
      </c>
      <c r="L3372" s="3" t="s">
        <v>8329</v>
      </c>
      <c r="M3372" s="3" t="s">
        <v>32</v>
      </c>
      <c r="N3372" s="3">
        <f>IF(Broker_Trades[[#This Row],[Status]]="Complete",((Broker_Trades[[#This Row],[Sell Price]]-Broker_Trades[[#This Row],[Buy Price]])/Broker_Trades[[#This Row],[Buy Price]]),"")</f>
        <v>0.18737426956605027</v>
      </c>
      <c r="O33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3372" s="3">
        <f>IFERROR(Broker_Trades[[#This Row],[Return]]/Broker_Trades[[#This Row],[Time]],Broker_Trades[[#This Row],[Return]])</f>
        <v>7.8072612319187613E-3</v>
      </c>
    </row>
    <row r="3373" spans="1:16" x14ac:dyDescent="0.3">
      <c r="A3373">
        <v>3372</v>
      </c>
      <c r="B3373" s="3" t="s">
        <v>8371</v>
      </c>
      <c r="C3373" s="4">
        <v>44046.529166666667</v>
      </c>
      <c r="D3373" s="3" t="s">
        <v>38</v>
      </c>
      <c r="E3373" s="3" t="s">
        <v>5797</v>
      </c>
      <c r="F3373" s="3" t="s">
        <v>5798</v>
      </c>
      <c r="G3373">
        <v>1490</v>
      </c>
      <c r="H3373" s="3" t="s">
        <v>59</v>
      </c>
      <c r="I3373" s="3" t="s">
        <v>8306</v>
      </c>
      <c r="J3373" s="3" t="s">
        <v>8372</v>
      </c>
      <c r="K3373" s="3" t="s">
        <v>8264</v>
      </c>
      <c r="L3373" s="3" t="s">
        <v>8373</v>
      </c>
      <c r="M3373" s="3" t="s">
        <v>32</v>
      </c>
      <c r="N3373" s="3">
        <f>IF(Broker_Trades[[#This Row],[Status]]="Complete",((Broker_Trades[[#This Row],[Sell Price]]-Broker_Trades[[#This Row],[Buy Price]])/Broker_Trades[[#This Row],[Buy Price]]),"")</f>
        <v>1.5262556310092145E-2</v>
      </c>
      <c r="O33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3373" s="3">
        <f>IFERROR(Broker_Trades[[#This Row],[Return]]/Broker_Trades[[#This Row],[Time]],Broker_Trades[[#This Row],[Return]])</f>
        <v>1.5262556310092145E-2</v>
      </c>
    </row>
    <row r="3374" spans="1:16" x14ac:dyDescent="0.3">
      <c r="A3374">
        <v>3373</v>
      </c>
      <c r="B3374" s="3" t="s">
        <v>8374</v>
      </c>
      <c r="C3374" s="4">
        <v>44046.527777777781</v>
      </c>
      <c r="D3374" s="3" t="s">
        <v>38</v>
      </c>
      <c r="E3374" s="3" t="s">
        <v>1482</v>
      </c>
      <c r="F3374" s="3" t="s">
        <v>1345</v>
      </c>
      <c r="G3374">
        <v>5300</v>
      </c>
      <c r="H3374" s="3" t="s">
        <v>2852</v>
      </c>
      <c r="I3374" s="3" t="s">
        <v>2695</v>
      </c>
      <c r="J3374" s="3" t="s">
        <v>2695</v>
      </c>
      <c r="K3374" s="3" t="s">
        <v>8306</v>
      </c>
      <c r="L3374" s="3" t="s">
        <v>8307</v>
      </c>
      <c r="M3374" s="3" t="s">
        <v>19</v>
      </c>
      <c r="N3374" s="3" t="str">
        <f>IF(Broker_Trades[[#This Row],[Status]]="Complete",((Broker_Trades[[#This Row],[Sell Price]]-Broker_Trades[[#This Row],[Buy Price]])/Broker_Trades[[#This Row],[Buy Price]]),"")</f>
        <v/>
      </c>
      <c r="O33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74" s="3" t="str">
        <f>IFERROR(Broker_Trades[[#This Row],[Return]]/Broker_Trades[[#This Row],[Time]],Broker_Trades[[#This Row],[Return]])</f>
        <v/>
      </c>
    </row>
    <row r="3375" spans="1:16" x14ac:dyDescent="0.3">
      <c r="A3375">
        <v>3374</v>
      </c>
      <c r="B3375" s="3" t="s">
        <v>8375</v>
      </c>
      <c r="C3375" s="4">
        <v>44046.525694444441</v>
      </c>
      <c r="D3375" s="3" t="s">
        <v>38</v>
      </c>
      <c r="E3375" s="3" t="s">
        <v>4322</v>
      </c>
      <c r="F3375" s="3" t="s">
        <v>4323</v>
      </c>
      <c r="G3375">
        <v>345</v>
      </c>
      <c r="H3375" s="3" t="s">
        <v>59</v>
      </c>
      <c r="I3375" s="3" t="s">
        <v>2695</v>
      </c>
      <c r="J3375" s="3" t="s">
        <v>2695</v>
      </c>
      <c r="K3375" s="3" t="s">
        <v>2695</v>
      </c>
      <c r="L3375" s="3" t="s">
        <v>2695</v>
      </c>
      <c r="M3375" s="3" t="s">
        <v>190</v>
      </c>
      <c r="N3375" s="3" t="str">
        <f>IF(Broker_Trades[[#This Row],[Status]]="Complete",((Broker_Trades[[#This Row],[Sell Price]]-Broker_Trades[[#This Row],[Buy Price]])/Broker_Trades[[#This Row],[Buy Price]]),"")</f>
        <v/>
      </c>
      <c r="O33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75" s="3" t="str">
        <f>IFERROR(Broker_Trades[[#This Row],[Return]]/Broker_Trades[[#This Row],[Time]],Broker_Trades[[#This Row],[Return]])</f>
        <v/>
      </c>
    </row>
    <row r="3376" spans="1:16" x14ac:dyDescent="0.3">
      <c r="A3376">
        <v>3375</v>
      </c>
      <c r="B3376" s="3" t="s">
        <v>8376</v>
      </c>
      <c r="C3376" s="4">
        <v>44046.525000000001</v>
      </c>
      <c r="D3376" s="3" t="s">
        <v>38</v>
      </c>
      <c r="E3376" s="3" t="s">
        <v>1400</v>
      </c>
      <c r="F3376" s="3" t="s">
        <v>629</v>
      </c>
      <c r="G3376">
        <v>1810</v>
      </c>
      <c r="H3376" s="3" t="s">
        <v>24</v>
      </c>
      <c r="I3376" s="3" t="s">
        <v>8306</v>
      </c>
      <c r="J3376" s="3" t="s">
        <v>8377</v>
      </c>
      <c r="K3376" s="3" t="s">
        <v>4013</v>
      </c>
      <c r="L3376" s="3" t="s">
        <v>8378</v>
      </c>
      <c r="M3376" s="3" t="s">
        <v>32</v>
      </c>
      <c r="N3376" s="3">
        <f>IF(Broker_Trades[[#This Row],[Status]]="Complete",((Broker_Trades[[#This Row],[Sell Price]]-Broker_Trades[[#This Row],[Buy Price]])/Broker_Trades[[#This Row],[Buy Price]]),"")</f>
        <v>9.8203592814371257E-2</v>
      </c>
      <c r="O33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158</v>
      </c>
      <c r="P3376" s="3">
        <f>IFERROR(Broker_Trades[[#This Row],[Return]]/Broker_Trades[[#This Row],[Time]],Broker_Trades[[#This Row],[Return]])</f>
        <v>6.2154172667323578E-4</v>
      </c>
    </row>
    <row r="3377" spans="1:16" x14ac:dyDescent="0.3">
      <c r="A3377">
        <v>3376</v>
      </c>
      <c r="B3377" s="3" t="s">
        <v>8379</v>
      </c>
      <c r="C3377" s="4">
        <v>44046.524305555555</v>
      </c>
      <c r="D3377" s="3" t="s">
        <v>38</v>
      </c>
      <c r="E3377" s="3" t="s">
        <v>1714</v>
      </c>
      <c r="F3377" s="3" t="s">
        <v>1715</v>
      </c>
      <c r="G3377">
        <v>2865</v>
      </c>
      <c r="H3377" s="3" t="s">
        <v>24</v>
      </c>
      <c r="I3377" s="3" t="s">
        <v>8306</v>
      </c>
      <c r="J3377" s="3" t="s">
        <v>8366</v>
      </c>
      <c r="K3377" s="3" t="s">
        <v>8239</v>
      </c>
      <c r="L3377" s="3" t="s">
        <v>8380</v>
      </c>
      <c r="M3377" s="3" t="s">
        <v>32</v>
      </c>
      <c r="N3377" s="3">
        <f>IF(Broker_Trades[[#This Row],[Status]]="Complete",((Broker_Trades[[#This Row],[Sell Price]]-Broker_Trades[[#This Row],[Buy Price]])/Broker_Trades[[#This Row],[Buy Price]]),"")</f>
        <v>8.180657756419886E-2</v>
      </c>
      <c r="O33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3377" s="3">
        <f>IFERROR(Broker_Trades[[#This Row],[Return]]/Broker_Trades[[#This Row],[Time]],Broker_Trades[[#This Row],[Return]])</f>
        <v>4.090328878209943E-2</v>
      </c>
    </row>
    <row r="3378" spans="1:16" x14ac:dyDescent="0.3">
      <c r="A3378">
        <v>3377</v>
      </c>
      <c r="B3378" s="3" t="s">
        <v>8381</v>
      </c>
      <c r="C3378" s="4">
        <v>44046.523611111108</v>
      </c>
      <c r="D3378" s="3" t="s">
        <v>216</v>
      </c>
      <c r="E3378" s="3" t="s">
        <v>2483</v>
      </c>
      <c r="F3378" s="3" t="s">
        <v>2484</v>
      </c>
      <c r="G3378">
        <v>455</v>
      </c>
      <c r="H3378" s="3" t="s">
        <v>24</v>
      </c>
      <c r="I3378" s="3" t="s">
        <v>8306</v>
      </c>
      <c r="J3378" s="3" t="s">
        <v>8382</v>
      </c>
      <c r="K3378" s="3" t="s">
        <v>3994</v>
      </c>
      <c r="L3378" s="3" t="s">
        <v>440</v>
      </c>
      <c r="M3378" s="3" t="s">
        <v>32</v>
      </c>
      <c r="N3378" s="3">
        <f>IF(Broker_Trades[[#This Row],[Status]]="Complete",((Broker_Trades[[#This Row],[Sell Price]]-Broker_Trades[[#This Row],[Buy Price]])/Broker_Trades[[#This Row],[Buy Price]]),"")</f>
        <v>0.67824497257769656</v>
      </c>
      <c r="O33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175</v>
      </c>
      <c r="P3378" s="3">
        <f>IFERROR(Broker_Trades[[#This Row],[Return]]/Broker_Trades[[#This Row],[Time]],Broker_Trades[[#This Row],[Return]])</f>
        <v>3.8756855575868376E-3</v>
      </c>
    </row>
    <row r="3379" spans="1:16" x14ac:dyDescent="0.3">
      <c r="A3379">
        <v>3378</v>
      </c>
      <c r="B3379" s="3" t="s">
        <v>8383</v>
      </c>
      <c r="C3379" s="4">
        <v>44046.51458333333</v>
      </c>
      <c r="D3379" s="3" t="s">
        <v>38</v>
      </c>
      <c r="E3379" s="3" t="s">
        <v>1821</v>
      </c>
      <c r="F3379" s="3" t="s">
        <v>1822</v>
      </c>
      <c r="G3379">
        <v>630</v>
      </c>
      <c r="H3379" s="3" t="s">
        <v>59</v>
      </c>
      <c r="I3379" s="3" t="s">
        <v>8306</v>
      </c>
      <c r="J3379" s="3" t="s">
        <v>8384</v>
      </c>
      <c r="K3379" s="3" t="s">
        <v>7418</v>
      </c>
      <c r="L3379" s="3" t="s">
        <v>805</v>
      </c>
      <c r="M3379" s="3" t="s">
        <v>32</v>
      </c>
      <c r="N3379" s="3">
        <f>IF(Broker_Trades[[#This Row],[Status]]="Complete",((Broker_Trades[[#This Row],[Sell Price]]-Broker_Trades[[#This Row],[Buy Price]])/Broker_Trades[[#This Row],[Buy Price]]),"")</f>
        <v>9.0753424657534248E-2</v>
      </c>
      <c r="O33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3379" s="3">
        <f>IFERROR(Broker_Trades[[#This Row],[Return]]/Broker_Trades[[#This Row],[Time]],Broker_Trades[[#This Row],[Return]])</f>
        <v>6.0502283105022831E-3</v>
      </c>
    </row>
    <row r="3380" spans="1:16" x14ac:dyDescent="0.3">
      <c r="A3380">
        <v>3379</v>
      </c>
      <c r="B3380" s="3" t="s">
        <v>8385</v>
      </c>
      <c r="C3380" s="4">
        <v>44046.504861111112</v>
      </c>
      <c r="D3380" s="3" t="s">
        <v>354</v>
      </c>
      <c r="E3380" s="3" t="s">
        <v>757</v>
      </c>
      <c r="F3380" s="3" t="s">
        <v>758</v>
      </c>
      <c r="G3380">
        <v>4915</v>
      </c>
      <c r="H3380" s="3" t="s">
        <v>24</v>
      </c>
      <c r="I3380" s="3" t="s">
        <v>8306</v>
      </c>
      <c r="J3380" s="3" t="s">
        <v>8321</v>
      </c>
      <c r="K3380" s="3" t="s">
        <v>4841</v>
      </c>
      <c r="L3380" s="3" t="s">
        <v>8386</v>
      </c>
      <c r="M3380" s="3" t="s">
        <v>32</v>
      </c>
      <c r="N3380" s="3">
        <f>IF(Broker_Trades[[#This Row],[Status]]="Complete",((Broker_Trades[[#This Row],[Sell Price]]-Broker_Trades[[#This Row],[Buy Price]])/Broker_Trades[[#This Row],[Buy Price]]),"")</f>
        <v>0.18917612949987919</v>
      </c>
      <c r="O33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102</v>
      </c>
      <c r="P3380" s="3">
        <f>IFERROR(Broker_Trades[[#This Row],[Return]]/Broker_Trades[[#This Row],[Time]],Broker_Trades[[#This Row],[Return]])</f>
        <v>1.8546679362733253E-3</v>
      </c>
    </row>
    <row r="3381" spans="1:16" x14ac:dyDescent="0.3">
      <c r="A3381">
        <v>3380</v>
      </c>
      <c r="B3381" s="3" t="s">
        <v>8387</v>
      </c>
      <c r="C3381" s="4">
        <v>44046.504166666666</v>
      </c>
      <c r="D3381" s="3" t="s">
        <v>354</v>
      </c>
      <c r="E3381" s="3" t="s">
        <v>1339</v>
      </c>
      <c r="F3381" s="3" t="s">
        <v>1340</v>
      </c>
      <c r="G3381">
        <v>720</v>
      </c>
      <c r="H3381" s="3" t="s">
        <v>24</v>
      </c>
      <c r="I3381" s="3" t="s">
        <v>8306</v>
      </c>
      <c r="J3381" s="3" t="s">
        <v>8388</v>
      </c>
      <c r="K3381" s="3" t="s">
        <v>7528</v>
      </c>
      <c r="L3381" s="3" t="s">
        <v>8389</v>
      </c>
      <c r="M3381" s="3" t="s">
        <v>32</v>
      </c>
      <c r="N3381" s="3">
        <f>IF(Broker_Trades[[#This Row],[Status]]="Complete",((Broker_Trades[[#This Row],[Sell Price]]-Broker_Trades[[#This Row],[Buy Price]])/Broker_Trades[[#This Row],[Buy Price]]),"")</f>
        <v>5.6053648225089188E-2</v>
      </c>
      <c r="O33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3381" s="3">
        <f>IFERROR(Broker_Trades[[#This Row],[Return]]/Broker_Trades[[#This Row],[Time]],Broker_Trades[[#This Row],[Return]])</f>
        <v>4.0038320160777994E-3</v>
      </c>
    </row>
    <row r="3382" spans="1:16" x14ac:dyDescent="0.3">
      <c r="A3382">
        <v>3381</v>
      </c>
      <c r="B3382" s="3" t="s">
        <v>8390</v>
      </c>
      <c r="C3382" s="4">
        <v>44046.504166666666</v>
      </c>
      <c r="D3382" s="3" t="s">
        <v>354</v>
      </c>
      <c r="E3382" s="3" t="s">
        <v>1344</v>
      </c>
      <c r="F3382" s="3" t="s">
        <v>1345</v>
      </c>
      <c r="G3382">
        <v>6980</v>
      </c>
      <c r="H3382" s="3" t="s">
        <v>24</v>
      </c>
      <c r="I3382" s="3" t="s">
        <v>8306</v>
      </c>
      <c r="J3382" s="3" t="s">
        <v>8307</v>
      </c>
      <c r="K3382" s="3" t="s">
        <v>7359</v>
      </c>
      <c r="L3382" s="3" t="s">
        <v>8291</v>
      </c>
      <c r="M3382" s="3" t="s">
        <v>32</v>
      </c>
      <c r="N3382" s="3">
        <f>IF(Broker_Trades[[#This Row],[Status]]="Complete",((Broker_Trades[[#This Row],[Sell Price]]-Broker_Trades[[#This Row],[Buy Price]])/Broker_Trades[[#This Row],[Buy Price]]),"")</f>
        <v>9.9482758620689629E-2</v>
      </c>
      <c r="O33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3382" s="3">
        <f>IFERROR(Broker_Trades[[#This Row],[Return]]/Broker_Trades[[#This Row],[Time]],Broker_Trades[[#This Row],[Return]])</f>
        <v>6.2176724137931018E-3</v>
      </c>
    </row>
    <row r="3383" spans="1:16" x14ac:dyDescent="0.3">
      <c r="A3383">
        <v>3382</v>
      </c>
      <c r="B3383" s="3" t="s">
        <v>8391</v>
      </c>
      <c r="C3383" s="4">
        <v>44046.504166666666</v>
      </c>
      <c r="D3383" s="3" t="s">
        <v>354</v>
      </c>
      <c r="E3383" s="3" t="s">
        <v>1230</v>
      </c>
      <c r="F3383" s="3" t="s">
        <v>1231</v>
      </c>
      <c r="G3383">
        <v>95</v>
      </c>
      <c r="H3383" s="3" t="s">
        <v>24</v>
      </c>
      <c r="I3383" s="3" t="s">
        <v>8306</v>
      </c>
      <c r="J3383" s="3" t="s">
        <v>8392</v>
      </c>
      <c r="K3383" s="3" t="s">
        <v>3469</v>
      </c>
      <c r="L3383" s="3" t="s">
        <v>8393</v>
      </c>
      <c r="M3383" s="3" t="s">
        <v>32</v>
      </c>
      <c r="N3383" s="3">
        <f>IF(Broker_Trades[[#This Row],[Status]]="Complete",((Broker_Trades[[#This Row],[Sell Price]]-Broker_Trades[[#This Row],[Buy Price]])/Broker_Trades[[#This Row],[Buy Price]]),"")</f>
        <v>0.48480124707716277</v>
      </c>
      <c r="O33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184</v>
      </c>
      <c r="P3383" s="3">
        <f>IFERROR(Broker_Trades[[#This Row],[Return]]/Broker_Trades[[#This Row],[Time]],Broker_Trades[[#This Row],[Return]])</f>
        <v>2.6347893862889282E-3</v>
      </c>
    </row>
    <row r="3384" spans="1:16" x14ac:dyDescent="0.3">
      <c r="A3384">
        <v>3383</v>
      </c>
      <c r="B3384" s="3" t="s">
        <v>8394</v>
      </c>
      <c r="C3384" s="4">
        <v>44046.503472222219</v>
      </c>
      <c r="D3384" s="3" t="s">
        <v>354</v>
      </c>
      <c r="E3384" s="3" t="s">
        <v>8395</v>
      </c>
      <c r="F3384" s="3" t="s">
        <v>8395</v>
      </c>
      <c r="G3384">
        <v>412</v>
      </c>
      <c r="H3384" s="3" t="s">
        <v>24</v>
      </c>
      <c r="I3384" s="3" t="s">
        <v>8306</v>
      </c>
      <c r="J3384" s="3" t="s">
        <v>8396</v>
      </c>
      <c r="K3384" s="3" t="s">
        <v>7104</v>
      </c>
      <c r="L3384" s="3" t="s">
        <v>8397</v>
      </c>
      <c r="M3384" s="3" t="s">
        <v>32</v>
      </c>
      <c r="N3384" s="3">
        <f>IF(Broker_Trades[[#This Row],[Status]]="Complete",((Broker_Trades[[#This Row],[Sell Price]]-Broker_Trades[[#This Row],[Buy Price]])/Broker_Trades[[#This Row],[Buy Price]]),"")</f>
        <v>0.2414975707344956</v>
      </c>
      <c r="O33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3384" s="3">
        <f>IFERROR(Broker_Trades[[#This Row],[Return]]/Broker_Trades[[#This Row],[Time]],Broker_Trades[[#This Row],[Return]])</f>
        <v>1.0062398780603983E-2</v>
      </c>
    </row>
    <row r="3385" spans="1:16" x14ac:dyDescent="0.3">
      <c r="A3385">
        <v>3384</v>
      </c>
      <c r="B3385" s="3" t="s">
        <v>8398</v>
      </c>
      <c r="C3385" s="4">
        <v>44046.50277777778</v>
      </c>
      <c r="D3385" s="3" t="s">
        <v>354</v>
      </c>
      <c r="E3385" s="3" t="s">
        <v>15</v>
      </c>
      <c r="F3385" s="3" t="s">
        <v>16</v>
      </c>
      <c r="G3385">
        <v>14103</v>
      </c>
      <c r="H3385" s="3" t="s">
        <v>2852</v>
      </c>
      <c r="I3385" s="3" t="s">
        <v>2695</v>
      </c>
      <c r="J3385" s="3" t="s">
        <v>2695</v>
      </c>
      <c r="K3385" s="3" t="s">
        <v>8306</v>
      </c>
      <c r="L3385" s="3" t="s">
        <v>8399</v>
      </c>
      <c r="M3385" s="3" t="s">
        <v>19</v>
      </c>
      <c r="N3385" s="3" t="str">
        <f>IF(Broker_Trades[[#This Row],[Status]]="Complete",((Broker_Trades[[#This Row],[Sell Price]]-Broker_Trades[[#This Row],[Buy Price]])/Broker_Trades[[#This Row],[Buy Price]]),"")</f>
        <v/>
      </c>
      <c r="O33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85" s="3" t="str">
        <f>IFERROR(Broker_Trades[[#This Row],[Return]]/Broker_Trades[[#This Row],[Time]],Broker_Trades[[#This Row],[Return]])</f>
        <v/>
      </c>
    </row>
    <row r="3386" spans="1:16" x14ac:dyDescent="0.3">
      <c r="A3386">
        <v>3385</v>
      </c>
      <c r="B3386" s="3" t="s">
        <v>8400</v>
      </c>
      <c r="C3386" s="4">
        <v>44046.50277777778</v>
      </c>
      <c r="D3386" s="3" t="s">
        <v>354</v>
      </c>
      <c r="E3386" s="3" t="s">
        <v>93</v>
      </c>
      <c r="F3386" s="3" t="s">
        <v>94</v>
      </c>
      <c r="G3386">
        <v>157</v>
      </c>
      <c r="H3386" s="3" t="s">
        <v>2852</v>
      </c>
      <c r="I3386" s="3" t="s">
        <v>2695</v>
      </c>
      <c r="J3386" s="3" t="s">
        <v>2695</v>
      </c>
      <c r="K3386" s="3" t="s">
        <v>8306</v>
      </c>
      <c r="L3386" s="3" t="s">
        <v>8401</v>
      </c>
      <c r="M3386" s="3" t="s">
        <v>19</v>
      </c>
      <c r="N3386" s="3" t="str">
        <f>IF(Broker_Trades[[#This Row],[Status]]="Complete",((Broker_Trades[[#This Row],[Sell Price]]-Broker_Trades[[#This Row],[Buy Price]])/Broker_Trades[[#This Row],[Buy Price]]),"")</f>
        <v/>
      </c>
      <c r="O33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86" s="3" t="str">
        <f>IFERROR(Broker_Trades[[#This Row],[Return]]/Broker_Trades[[#This Row],[Time]],Broker_Trades[[#This Row],[Return]])</f>
        <v/>
      </c>
    </row>
    <row r="3387" spans="1:16" x14ac:dyDescent="0.3">
      <c r="A3387">
        <v>3386</v>
      </c>
      <c r="B3387" s="3" t="s">
        <v>8402</v>
      </c>
      <c r="C3387" s="4">
        <v>44046.502083333333</v>
      </c>
      <c r="D3387" s="3" t="s">
        <v>354</v>
      </c>
      <c r="E3387" s="3" t="s">
        <v>8403</v>
      </c>
      <c r="F3387" s="3" t="s">
        <v>8139</v>
      </c>
      <c r="G3387">
        <v>360</v>
      </c>
      <c r="H3387" s="3" t="s">
        <v>2852</v>
      </c>
      <c r="I3387" s="3" t="s">
        <v>2695</v>
      </c>
      <c r="J3387" s="3" t="s">
        <v>2695</v>
      </c>
      <c r="K3387" s="3" t="s">
        <v>2695</v>
      </c>
      <c r="L3387" s="3" t="s">
        <v>2695</v>
      </c>
      <c r="M3387" s="3" t="s">
        <v>190</v>
      </c>
      <c r="N3387" s="3" t="str">
        <f>IF(Broker_Trades[[#This Row],[Status]]="Complete",((Broker_Trades[[#This Row],[Sell Price]]-Broker_Trades[[#This Row],[Buy Price]])/Broker_Trades[[#This Row],[Buy Price]]),"")</f>
        <v/>
      </c>
      <c r="O33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87" s="3" t="str">
        <f>IFERROR(Broker_Trades[[#This Row],[Return]]/Broker_Trades[[#This Row],[Time]],Broker_Trades[[#This Row],[Return]])</f>
        <v/>
      </c>
    </row>
    <row r="3388" spans="1:16" x14ac:dyDescent="0.3">
      <c r="A3388">
        <v>3387</v>
      </c>
      <c r="B3388" s="3" t="s">
        <v>8404</v>
      </c>
      <c r="C3388" s="4">
        <v>44046.502083333333</v>
      </c>
      <c r="D3388" s="3" t="s">
        <v>354</v>
      </c>
      <c r="E3388" s="3" t="s">
        <v>8405</v>
      </c>
      <c r="F3388" s="3" t="s">
        <v>1552</v>
      </c>
      <c r="G3388">
        <v>3940</v>
      </c>
      <c r="H3388" s="3" t="s">
        <v>2852</v>
      </c>
      <c r="I3388" s="3" t="s">
        <v>2695</v>
      </c>
      <c r="J3388" s="3" t="s">
        <v>2695</v>
      </c>
      <c r="K3388" s="3" t="s">
        <v>2695</v>
      </c>
      <c r="L3388" s="3" t="s">
        <v>2695</v>
      </c>
      <c r="M3388" s="3" t="s">
        <v>190</v>
      </c>
      <c r="N3388" s="3" t="str">
        <f>IF(Broker_Trades[[#This Row],[Status]]="Complete",((Broker_Trades[[#This Row],[Sell Price]]-Broker_Trades[[#This Row],[Buy Price]])/Broker_Trades[[#This Row],[Buy Price]]),"")</f>
        <v/>
      </c>
      <c r="O33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388" s="3" t="str">
        <f>IFERROR(Broker_Trades[[#This Row],[Return]]/Broker_Trades[[#This Row],[Time]],Broker_Trades[[#This Row],[Return]])</f>
        <v/>
      </c>
    </row>
    <row r="3389" spans="1:16" x14ac:dyDescent="0.3">
      <c r="A3389">
        <v>3388</v>
      </c>
      <c r="B3389" s="3" t="s">
        <v>8406</v>
      </c>
      <c r="C3389" s="4">
        <v>44046.501388888886</v>
      </c>
      <c r="D3389" s="3" t="s">
        <v>354</v>
      </c>
      <c r="E3389" s="3" t="s">
        <v>2118</v>
      </c>
      <c r="F3389" s="3" t="s">
        <v>2119</v>
      </c>
      <c r="G3389">
        <v>148</v>
      </c>
      <c r="H3389" s="3" t="s">
        <v>2852</v>
      </c>
      <c r="I3389" s="3" t="s">
        <v>2700</v>
      </c>
      <c r="J3389" s="3" t="s">
        <v>8407</v>
      </c>
      <c r="K3389" s="3" t="s">
        <v>8306</v>
      </c>
      <c r="L3389" s="3" t="s">
        <v>8408</v>
      </c>
      <c r="M3389" s="3" t="s">
        <v>32</v>
      </c>
      <c r="N3389" s="3">
        <f>IF(Broker_Trades[[#This Row],[Status]]="Complete",((Broker_Trades[[#This Row],[Sell Price]]-Broker_Trades[[#This Row],[Buy Price]])/Broker_Trades[[#This Row],[Buy Price]]),"")</f>
        <v>0.30184331797235037</v>
      </c>
      <c r="O33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511</v>
      </c>
      <c r="P3389" s="3">
        <f>IFERROR(Broker_Trades[[#This Row],[Return]]/Broker_Trades[[#This Row],[Time]],Broker_Trades[[#This Row],[Return]])</f>
        <v>5.906914246034254E-4</v>
      </c>
    </row>
    <row r="3390" spans="1:16" x14ac:dyDescent="0.3">
      <c r="A3390">
        <v>3389</v>
      </c>
      <c r="B3390" s="3" t="s">
        <v>8409</v>
      </c>
      <c r="C3390" s="4">
        <v>44046.490972222222</v>
      </c>
      <c r="D3390" s="3" t="s">
        <v>38</v>
      </c>
      <c r="E3390" s="3" t="s">
        <v>1258</v>
      </c>
      <c r="F3390" s="3" t="s">
        <v>843</v>
      </c>
      <c r="G3390">
        <v>565</v>
      </c>
      <c r="H3390" s="3" t="s">
        <v>24</v>
      </c>
      <c r="I3390" s="3" t="s">
        <v>8306</v>
      </c>
      <c r="J3390" s="3" t="s">
        <v>4484</v>
      </c>
      <c r="K3390" s="3" t="s">
        <v>3871</v>
      </c>
      <c r="L3390" s="3" t="s">
        <v>2746</v>
      </c>
      <c r="M3390" s="3" t="s">
        <v>32</v>
      </c>
      <c r="N3390" s="3">
        <f>IF(Broker_Trades[[#This Row],[Status]]="Complete",((Broker_Trades[[#This Row],[Sell Price]]-Broker_Trades[[#This Row],[Buy Price]])/Broker_Trades[[#This Row],[Buy Price]]),"")</f>
        <v>0.10002913469942701</v>
      </c>
      <c r="O33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249</v>
      </c>
      <c r="P3390" s="3">
        <f>IFERROR(Broker_Trades[[#This Row],[Return]]/Broker_Trades[[#This Row],[Time]],Broker_Trades[[#This Row],[Return]])</f>
        <v>4.0172343252781932E-4</v>
      </c>
    </row>
    <row r="3391" spans="1:16" x14ac:dyDescent="0.3">
      <c r="A3391">
        <v>3390</v>
      </c>
      <c r="B3391" s="3" t="s">
        <v>8410</v>
      </c>
      <c r="C3391" s="4">
        <v>44046.488888888889</v>
      </c>
      <c r="D3391" s="3" t="s">
        <v>38</v>
      </c>
      <c r="E3391" s="3" t="s">
        <v>314</v>
      </c>
      <c r="F3391" s="3" t="s">
        <v>315</v>
      </c>
      <c r="G3391">
        <v>650</v>
      </c>
      <c r="H3391" s="3" t="s">
        <v>24</v>
      </c>
      <c r="I3391" s="3" t="s">
        <v>8306</v>
      </c>
      <c r="J3391" s="3" t="s">
        <v>8331</v>
      </c>
      <c r="K3391" s="3" t="s">
        <v>8306</v>
      </c>
      <c r="L3391" s="3" t="s">
        <v>8411</v>
      </c>
      <c r="M3391" s="3" t="s">
        <v>32</v>
      </c>
      <c r="N3391" s="3">
        <f>IF(Broker_Trades[[#This Row],[Status]]="Complete",((Broker_Trades[[#This Row],[Sell Price]]-Broker_Trades[[#This Row],[Buy Price]])/Broker_Trades[[#This Row],[Buy Price]]),"")</f>
        <v>0.16151441472733588</v>
      </c>
      <c r="O33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391" s="3">
        <f>IFERROR(Broker_Trades[[#This Row],[Return]]/Broker_Trades[[#This Row],[Time]],Broker_Trades[[#This Row],[Return]])</f>
        <v>0.16151441472733588</v>
      </c>
    </row>
    <row r="3392" spans="1:16" x14ac:dyDescent="0.3">
      <c r="A3392">
        <v>3391</v>
      </c>
      <c r="B3392" s="3" t="s">
        <v>8412</v>
      </c>
      <c r="C3392" s="4">
        <v>44046.488194444442</v>
      </c>
      <c r="D3392" s="3" t="s">
        <v>38</v>
      </c>
      <c r="E3392" s="3" t="s">
        <v>5703</v>
      </c>
      <c r="F3392" s="3" t="s">
        <v>205</v>
      </c>
      <c r="G3392">
        <v>5000</v>
      </c>
      <c r="H3392" s="3" t="s">
        <v>24</v>
      </c>
      <c r="I3392" s="3" t="s">
        <v>8306</v>
      </c>
      <c r="J3392" s="3" t="s">
        <v>8413</v>
      </c>
      <c r="K3392" s="3" t="s">
        <v>6772</v>
      </c>
      <c r="L3392" s="3" t="s">
        <v>8414</v>
      </c>
      <c r="M3392" s="3" t="s">
        <v>32</v>
      </c>
      <c r="N3392" s="3">
        <f>IF(Broker_Trades[[#This Row],[Status]]="Complete",((Broker_Trades[[#This Row],[Sell Price]]-Broker_Trades[[#This Row],[Buy Price]])/Broker_Trades[[#This Row],[Buy Price]]),"")</f>
        <v>0.21585693588878679</v>
      </c>
      <c r="O33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46</v>
      </c>
      <c r="P3392" s="3">
        <f>IFERROR(Broker_Trades[[#This Row],[Return]]/Broker_Trades[[#This Row],[Time]],Broker_Trades[[#This Row],[Return]])</f>
        <v>4.692542084538843E-3</v>
      </c>
    </row>
    <row r="3393" spans="1:16" x14ac:dyDescent="0.3">
      <c r="A3393">
        <v>3392</v>
      </c>
      <c r="B3393" s="3" t="s">
        <v>8415</v>
      </c>
      <c r="C3393" s="4">
        <v>44046.486805555556</v>
      </c>
      <c r="D3393" s="3" t="s">
        <v>38</v>
      </c>
      <c r="E3393" s="3" t="s">
        <v>8416</v>
      </c>
      <c r="F3393" s="3" t="s">
        <v>8417</v>
      </c>
      <c r="G3393">
        <v>270</v>
      </c>
      <c r="H3393" s="3" t="s">
        <v>24</v>
      </c>
      <c r="I3393" s="3" t="s">
        <v>8306</v>
      </c>
      <c r="J3393" s="3" t="s">
        <v>5197</v>
      </c>
      <c r="K3393" s="3" t="s">
        <v>6889</v>
      </c>
      <c r="L3393" s="3" t="s">
        <v>7862</v>
      </c>
      <c r="M3393" s="3" t="s">
        <v>32</v>
      </c>
      <c r="N3393" s="3">
        <f>IF(Broker_Trades[[#This Row],[Status]]="Complete",((Broker_Trades[[#This Row],[Sell Price]]-Broker_Trades[[#This Row],[Buy Price]])/Broker_Trades[[#This Row],[Buy Price]]),"")</f>
        <v>0.30488092431030406</v>
      </c>
      <c r="O33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227</v>
      </c>
      <c r="P3393" s="3">
        <f>IFERROR(Broker_Trades[[#This Row],[Return]]/Broker_Trades[[#This Row],[Time]],Broker_Trades[[#This Row],[Return]])</f>
        <v>1.3430877722920883E-3</v>
      </c>
    </row>
    <row r="3394" spans="1:16" x14ac:dyDescent="0.3">
      <c r="A3394">
        <v>3393</v>
      </c>
      <c r="B3394" s="3" t="s">
        <v>8418</v>
      </c>
      <c r="C3394" s="4">
        <v>44046.48541666667</v>
      </c>
      <c r="D3394" s="3" t="s">
        <v>38</v>
      </c>
      <c r="E3394" s="3" t="s">
        <v>697</v>
      </c>
      <c r="F3394" s="3" t="s">
        <v>698</v>
      </c>
      <c r="G3394">
        <v>8815</v>
      </c>
      <c r="H3394" s="3" t="s">
        <v>24</v>
      </c>
      <c r="I3394" s="3" t="s">
        <v>8306</v>
      </c>
      <c r="J3394" s="3" t="s">
        <v>8419</v>
      </c>
      <c r="K3394" s="3" t="s">
        <v>7214</v>
      </c>
      <c r="L3394" s="3" t="s">
        <v>8420</v>
      </c>
      <c r="M3394" s="3" t="s">
        <v>32</v>
      </c>
      <c r="N3394" s="3">
        <f>IF(Broker_Trades[[#This Row],[Status]]="Complete",((Broker_Trades[[#This Row],[Sell Price]]-Broker_Trades[[#This Row],[Buy Price]])/Broker_Trades[[#This Row],[Buy Price]]),"")</f>
        <v>0.13726487036095578</v>
      </c>
      <c r="O33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3394" s="3">
        <f>IFERROR(Broker_Trades[[#This Row],[Return]]/Broker_Trades[[#This Row],[Time]],Broker_Trades[[#This Row],[Return]])</f>
        <v>7.6258261311642102E-3</v>
      </c>
    </row>
    <row r="3395" spans="1:16" x14ac:dyDescent="0.3">
      <c r="A3395">
        <v>3394</v>
      </c>
      <c r="B3395" s="3" t="s">
        <v>8421</v>
      </c>
      <c r="C3395" s="4">
        <v>44046.484027777777</v>
      </c>
      <c r="D3395" s="3" t="s">
        <v>38</v>
      </c>
      <c r="E3395" s="3" t="s">
        <v>8422</v>
      </c>
      <c r="F3395" s="3" t="s">
        <v>8423</v>
      </c>
      <c r="G3395">
        <v>2200</v>
      </c>
      <c r="H3395" s="3" t="s">
        <v>24</v>
      </c>
      <c r="I3395" s="3" t="s">
        <v>8306</v>
      </c>
      <c r="J3395" s="3" t="s">
        <v>8424</v>
      </c>
      <c r="K3395" s="3" t="s">
        <v>4253</v>
      </c>
      <c r="L3395" s="3" t="s">
        <v>8425</v>
      </c>
      <c r="M3395" s="3" t="s">
        <v>32</v>
      </c>
      <c r="N3395" s="3">
        <f>IF(Broker_Trades[[#This Row],[Status]]="Complete",((Broker_Trades[[#This Row],[Sell Price]]-Broker_Trades[[#This Row],[Buy Price]])/Broker_Trades[[#This Row],[Buy Price]]),"")</f>
        <v>0.56533333333333335</v>
      </c>
      <c r="O33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137</v>
      </c>
      <c r="P3395" s="3">
        <f>IFERROR(Broker_Trades[[#This Row],[Return]]/Broker_Trades[[#This Row],[Time]],Broker_Trades[[#This Row],[Return]])</f>
        <v>4.1265206812652073E-3</v>
      </c>
    </row>
    <row r="3396" spans="1:16" x14ac:dyDescent="0.3">
      <c r="A3396">
        <v>3395</v>
      </c>
      <c r="B3396" s="3" t="s">
        <v>8426</v>
      </c>
      <c r="C3396" s="4">
        <v>44046.460416666669</v>
      </c>
      <c r="D3396" s="3" t="s">
        <v>38</v>
      </c>
      <c r="E3396" s="3" t="s">
        <v>757</v>
      </c>
      <c r="F3396" s="3" t="s">
        <v>758</v>
      </c>
      <c r="G3396">
        <v>4850</v>
      </c>
      <c r="H3396" s="3" t="s">
        <v>24</v>
      </c>
      <c r="I3396" s="3" t="s">
        <v>8306</v>
      </c>
      <c r="J3396" s="3" t="s">
        <v>8321</v>
      </c>
      <c r="K3396" s="3" t="s">
        <v>5089</v>
      </c>
      <c r="L3396" s="3" t="s">
        <v>8427</v>
      </c>
      <c r="M3396" s="3" t="s">
        <v>32</v>
      </c>
      <c r="N3396" s="3">
        <f>IF(Broker_Trades[[#This Row],[Status]]="Complete",((Broker_Trades[[#This Row],[Sell Price]]-Broker_Trades[[#This Row],[Buy Price]])/Broker_Trades[[#This Row],[Buy Price]]),"")</f>
        <v>0.17321816863976802</v>
      </c>
      <c r="O33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100</v>
      </c>
      <c r="P3396" s="3">
        <f>IFERROR(Broker_Trades[[#This Row],[Return]]/Broker_Trades[[#This Row],[Time]],Broker_Trades[[#This Row],[Return]])</f>
        <v>1.7321816863976802E-3</v>
      </c>
    </row>
    <row r="3397" spans="1:16" x14ac:dyDescent="0.3">
      <c r="A3397">
        <v>3396</v>
      </c>
      <c r="B3397" s="3" t="s">
        <v>8428</v>
      </c>
      <c r="C3397" s="4">
        <v>44046.459722222222</v>
      </c>
      <c r="D3397" s="3" t="s">
        <v>38</v>
      </c>
      <c r="E3397" s="3" t="s">
        <v>1726</v>
      </c>
      <c r="F3397" s="3" t="s">
        <v>1727</v>
      </c>
      <c r="G3397">
        <v>670</v>
      </c>
      <c r="H3397" s="3" t="s">
        <v>24</v>
      </c>
      <c r="I3397" s="3" t="s">
        <v>8306</v>
      </c>
      <c r="J3397" s="3" t="s">
        <v>8429</v>
      </c>
      <c r="K3397" s="3" t="s">
        <v>3921</v>
      </c>
      <c r="L3397" s="3" t="s">
        <v>8430</v>
      </c>
      <c r="M3397" s="3" t="s">
        <v>32</v>
      </c>
      <c r="N3397" s="3">
        <f>IF(Broker_Trades[[#This Row],[Status]]="Complete",((Broker_Trades[[#This Row],[Sell Price]]-Broker_Trades[[#This Row],[Buy Price]])/Broker_Trades[[#This Row],[Buy Price]]),"")</f>
        <v>0.15754247468680271</v>
      </c>
      <c r="O33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318</v>
      </c>
      <c r="P3397" s="3">
        <f>IFERROR(Broker_Trades[[#This Row],[Return]]/Broker_Trades[[#This Row],[Time]],Broker_Trades[[#This Row],[Return]])</f>
        <v>4.9541658706541737E-4</v>
      </c>
    </row>
    <row r="3398" spans="1:16" x14ac:dyDescent="0.3">
      <c r="A3398">
        <v>3397</v>
      </c>
      <c r="B3398" s="3" t="s">
        <v>8431</v>
      </c>
      <c r="C3398" s="4">
        <v>44046.456250000003</v>
      </c>
      <c r="D3398" s="3" t="s">
        <v>38</v>
      </c>
      <c r="E3398" s="3" t="s">
        <v>8432</v>
      </c>
      <c r="F3398" s="3" t="s">
        <v>480</v>
      </c>
      <c r="G3398">
        <v>160</v>
      </c>
      <c r="H3398" s="3" t="s">
        <v>24</v>
      </c>
      <c r="I3398" s="3" t="s">
        <v>8306</v>
      </c>
      <c r="J3398" s="3" t="s">
        <v>6603</v>
      </c>
      <c r="K3398" s="3" t="s">
        <v>7104</v>
      </c>
      <c r="L3398" s="3" t="s">
        <v>8433</v>
      </c>
      <c r="M3398" s="3" t="s">
        <v>32</v>
      </c>
      <c r="N3398" s="3">
        <f>IF(Broker_Trades[[#This Row],[Status]]="Complete",((Broker_Trades[[#This Row],[Sell Price]]-Broker_Trades[[#This Row],[Buy Price]])/Broker_Trades[[#This Row],[Buy Price]]),"")</f>
        <v>0.27269139700078926</v>
      </c>
      <c r="O33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3398" s="3">
        <f>IFERROR(Broker_Trades[[#This Row],[Return]]/Broker_Trades[[#This Row],[Time]],Broker_Trades[[#This Row],[Return]])</f>
        <v>1.1362141541699552E-2</v>
      </c>
    </row>
    <row r="3399" spans="1:16" x14ac:dyDescent="0.3">
      <c r="A3399">
        <v>3398</v>
      </c>
      <c r="B3399" s="3" t="s">
        <v>8434</v>
      </c>
      <c r="C3399" s="4">
        <v>44046.455555555556</v>
      </c>
      <c r="D3399" s="3" t="s">
        <v>38</v>
      </c>
      <c r="E3399" s="3" t="s">
        <v>3173</v>
      </c>
      <c r="F3399" s="3" t="s">
        <v>1734</v>
      </c>
      <c r="G3399">
        <v>2205</v>
      </c>
      <c r="H3399" s="3" t="s">
        <v>24</v>
      </c>
      <c r="I3399" s="3" t="s">
        <v>8306</v>
      </c>
      <c r="J3399" s="3" t="s">
        <v>8435</v>
      </c>
      <c r="K3399" s="3" t="s">
        <v>7688</v>
      </c>
      <c r="L3399" s="3" t="s">
        <v>8436</v>
      </c>
      <c r="M3399" s="3" t="s">
        <v>32</v>
      </c>
      <c r="N3399" s="3">
        <f>IF(Broker_Trades[[#This Row],[Status]]="Complete",((Broker_Trades[[#This Row],[Sell Price]]-Broker_Trades[[#This Row],[Buy Price]])/Broker_Trades[[#This Row],[Buy Price]]),"")</f>
        <v>0.18639784946236548</v>
      </c>
      <c r="O33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3399" s="3">
        <f>IFERROR(Broker_Trades[[#This Row],[Return]]/Broker_Trades[[#This Row],[Time]],Broker_Trades[[#This Row],[Return]])</f>
        <v>1.8639784946236547E-2</v>
      </c>
    </row>
    <row r="3400" spans="1:16" x14ac:dyDescent="0.3">
      <c r="A3400">
        <v>3399</v>
      </c>
      <c r="B3400" s="3" t="s">
        <v>8437</v>
      </c>
      <c r="C3400" s="4">
        <v>44046.450694444444</v>
      </c>
      <c r="D3400" s="3" t="s">
        <v>38</v>
      </c>
      <c r="E3400" s="3" t="s">
        <v>1588</v>
      </c>
      <c r="F3400" s="3" t="s">
        <v>1589</v>
      </c>
      <c r="G3400">
        <v>34</v>
      </c>
      <c r="H3400" s="3" t="s">
        <v>24</v>
      </c>
      <c r="I3400" s="3" t="s">
        <v>8306</v>
      </c>
      <c r="J3400" s="3" t="s">
        <v>8313</v>
      </c>
      <c r="K3400" s="3" t="s">
        <v>7052</v>
      </c>
      <c r="L3400" s="3" t="s">
        <v>8438</v>
      </c>
      <c r="M3400" s="3" t="s">
        <v>32</v>
      </c>
      <c r="N3400" s="3">
        <f>IF(Broker_Trades[[#This Row],[Status]]="Complete",((Broker_Trades[[#This Row],[Sell Price]]-Broker_Trades[[#This Row],[Buy Price]])/Broker_Trades[[#This Row],[Buy Price]]),"")</f>
        <v>0.29699248120300747</v>
      </c>
      <c r="O34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3400" s="3">
        <f>IFERROR(Broker_Trades[[#This Row],[Return]]/Broker_Trades[[#This Row],[Time]],Broker_Trades[[#This Row],[Return]])</f>
        <v>1.0606874328678838E-2</v>
      </c>
    </row>
    <row r="3401" spans="1:16" x14ac:dyDescent="0.3">
      <c r="A3401">
        <v>3400</v>
      </c>
      <c r="B3401" s="3" t="s">
        <v>8439</v>
      </c>
      <c r="C3401" s="4">
        <v>44046.449305555558</v>
      </c>
      <c r="D3401" s="3" t="s">
        <v>38</v>
      </c>
      <c r="E3401" s="3" t="s">
        <v>2191</v>
      </c>
      <c r="F3401" s="3" t="s">
        <v>2192</v>
      </c>
      <c r="G3401">
        <v>755</v>
      </c>
      <c r="H3401" s="3" t="s">
        <v>59</v>
      </c>
      <c r="I3401" s="3" t="s">
        <v>8306</v>
      </c>
      <c r="J3401" s="3" t="s">
        <v>2397</v>
      </c>
      <c r="K3401" s="3" t="s">
        <v>8440</v>
      </c>
      <c r="L3401" s="3" t="s">
        <v>2263</v>
      </c>
      <c r="M3401" s="3" t="s">
        <v>32</v>
      </c>
      <c r="N3401" s="3">
        <f>IF(Broker_Trades[[#This Row],[Status]]="Complete",((Broker_Trades[[#This Row],[Sell Price]]-Broker_Trades[[#This Row],[Buy Price]])/Broker_Trades[[#This Row],[Buy Price]]),"")</f>
        <v>0.11510791366906475</v>
      </c>
      <c r="O34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3401" s="3">
        <f>IFERROR(Broker_Trades[[#This Row],[Return]]/Broker_Trades[[#This Row],[Time]],Broker_Trades[[#This Row],[Return]])</f>
        <v>3.836930455635492E-2</v>
      </c>
    </row>
    <row r="3402" spans="1:16" x14ac:dyDescent="0.3">
      <c r="A3402">
        <v>3401</v>
      </c>
      <c r="B3402" s="3" t="s">
        <v>8441</v>
      </c>
      <c r="C3402" s="4">
        <v>44046.447916666664</v>
      </c>
      <c r="D3402" s="3" t="s">
        <v>38</v>
      </c>
      <c r="E3402" s="3" t="s">
        <v>6336</v>
      </c>
      <c r="F3402" s="3" t="s">
        <v>1426</v>
      </c>
      <c r="G3402">
        <v>1540</v>
      </c>
      <c r="H3402" s="3" t="s">
        <v>59</v>
      </c>
      <c r="I3402" s="3" t="s">
        <v>8306</v>
      </c>
      <c r="J3402" s="3" t="s">
        <v>8442</v>
      </c>
      <c r="K3402" s="3" t="s">
        <v>6159</v>
      </c>
      <c r="L3402" s="3" t="s">
        <v>8294</v>
      </c>
      <c r="M3402" s="3" t="s">
        <v>32</v>
      </c>
      <c r="N3402" s="3">
        <f>IF(Broker_Trades[[#This Row],[Status]]="Complete",((Broker_Trades[[#This Row],[Sell Price]]-Broker_Trades[[#This Row],[Buy Price]])/Broker_Trades[[#This Row],[Buy Price]]),"")</f>
        <v>8.6559404201503584E-2</v>
      </c>
      <c r="O34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3402" s="3">
        <f>IFERROR(Broker_Trades[[#This Row],[Return]]/Broker_Trades[[#This Row],[Time]],Broker_Trades[[#This Row],[Return]])</f>
        <v>1.0183459317823951E-3</v>
      </c>
    </row>
    <row r="3403" spans="1:16" x14ac:dyDescent="0.3">
      <c r="A3403">
        <v>3402</v>
      </c>
      <c r="B3403" s="3" t="s">
        <v>8443</v>
      </c>
      <c r="C3403" s="4">
        <v>44046.4375</v>
      </c>
      <c r="D3403" s="3" t="s">
        <v>38</v>
      </c>
      <c r="E3403" s="3" t="s">
        <v>8403</v>
      </c>
      <c r="F3403" s="3" t="s">
        <v>8139</v>
      </c>
      <c r="G3403">
        <v>415</v>
      </c>
      <c r="H3403" s="3" t="s">
        <v>59</v>
      </c>
      <c r="I3403" s="3" t="s">
        <v>2695</v>
      </c>
      <c r="J3403" s="3" t="s">
        <v>2695</v>
      </c>
      <c r="K3403" s="3" t="s">
        <v>2695</v>
      </c>
      <c r="L3403" s="3" t="s">
        <v>2695</v>
      </c>
      <c r="M3403" s="3" t="s">
        <v>190</v>
      </c>
      <c r="N3403" s="3" t="str">
        <f>IF(Broker_Trades[[#This Row],[Status]]="Complete",((Broker_Trades[[#This Row],[Sell Price]]-Broker_Trades[[#This Row],[Buy Price]])/Broker_Trades[[#This Row],[Buy Price]]),"")</f>
        <v/>
      </c>
      <c r="O34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03" s="3" t="str">
        <f>IFERROR(Broker_Trades[[#This Row],[Return]]/Broker_Trades[[#This Row],[Time]],Broker_Trades[[#This Row],[Return]])</f>
        <v/>
      </c>
    </row>
    <row r="3404" spans="1:16" x14ac:dyDescent="0.3">
      <c r="A3404">
        <v>3403</v>
      </c>
      <c r="B3404" s="3" t="s">
        <v>8444</v>
      </c>
      <c r="C3404" s="4">
        <v>44046.431250000001</v>
      </c>
      <c r="D3404" s="3" t="s">
        <v>38</v>
      </c>
      <c r="E3404" s="3" t="s">
        <v>6175</v>
      </c>
      <c r="F3404" s="3" t="s">
        <v>184</v>
      </c>
      <c r="G3404">
        <v>180</v>
      </c>
      <c r="H3404" s="3" t="s">
        <v>59</v>
      </c>
      <c r="I3404" s="3" t="s">
        <v>2695</v>
      </c>
      <c r="J3404" s="3" t="s">
        <v>2695</v>
      </c>
      <c r="K3404" s="3" t="s">
        <v>2695</v>
      </c>
      <c r="L3404" s="3" t="s">
        <v>2695</v>
      </c>
      <c r="M3404" s="3" t="s">
        <v>190</v>
      </c>
      <c r="N3404" s="3" t="str">
        <f>IF(Broker_Trades[[#This Row],[Status]]="Complete",((Broker_Trades[[#This Row],[Sell Price]]-Broker_Trades[[#This Row],[Buy Price]])/Broker_Trades[[#This Row],[Buy Price]]),"")</f>
        <v/>
      </c>
      <c r="O34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04" s="3" t="str">
        <f>IFERROR(Broker_Trades[[#This Row],[Return]]/Broker_Trades[[#This Row],[Time]],Broker_Trades[[#This Row],[Return]])</f>
        <v/>
      </c>
    </row>
    <row r="3405" spans="1:16" x14ac:dyDescent="0.3">
      <c r="A3405">
        <v>3404</v>
      </c>
      <c r="B3405" s="3" t="s">
        <v>8445</v>
      </c>
      <c r="C3405" s="4">
        <v>44043.56527777778</v>
      </c>
      <c r="D3405" s="3" t="s">
        <v>6034</v>
      </c>
      <c r="E3405" s="3" t="s">
        <v>8446</v>
      </c>
      <c r="F3405" s="3" t="s">
        <v>586</v>
      </c>
      <c r="G3405">
        <v>200</v>
      </c>
      <c r="H3405" s="3" t="s">
        <v>24</v>
      </c>
      <c r="I3405" s="3" t="s">
        <v>8447</v>
      </c>
      <c r="J3405" s="3" t="s">
        <v>8448</v>
      </c>
      <c r="K3405" s="3" t="s">
        <v>3115</v>
      </c>
      <c r="L3405" s="3" t="s">
        <v>5226</v>
      </c>
      <c r="M3405" s="3" t="s">
        <v>32</v>
      </c>
      <c r="N3405" s="3">
        <f>IF(Broker_Trades[[#This Row],[Status]]="Complete",((Broker_Trades[[#This Row],[Sell Price]]-Broker_Trades[[#This Row],[Buy Price]])/Broker_Trades[[#This Row],[Buy Price]]),"")</f>
        <v>0.78253119429590012</v>
      </c>
      <c r="O34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293</v>
      </c>
      <c r="P3405" s="3">
        <f>IFERROR(Broker_Trades[[#This Row],[Return]]/Broker_Trades[[#This Row],[Time]],Broker_Trades[[#This Row],[Return]])</f>
        <v>2.6707549293375431E-3</v>
      </c>
    </row>
    <row r="3406" spans="1:16" x14ac:dyDescent="0.3">
      <c r="A3406">
        <v>3405</v>
      </c>
      <c r="B3406" s="3" t="s">
        <v>8449</v>
      </c>
      <c r="C3406" s="4">
        <v>44043.5625</v>
      </c>
      <c r="D3406" s="3" t="s">
        <v>159</v>
      </c>
      <c r="E3406" s="3" t="s">
        <v>6133</v>
      </c>
      <c r="F3406" s="3" t="s">
        <v>6134</v>
      </c>
      <c r="G3406">
        <v>285</v>
      </c>
      <c r="H3406" s="3" t="s">
        <v>24</v>
      </c>
      <c r="I3406" s="3" t="s">
        <v>2695</v>
      </c>
      <c r="J3406" s="3" t="s">
        <v>2695</v>
      </c>
      <c r="K3406" s="3" t="s">
        <v>2695</v>
      </c>
      <c r="L3406" s="3" t="s">
        <v>2695</v>
      </c>
      <c r="M3406" s="3" t="s">
        <v>190</v>
      </c>
      <c r="N3406" s="3" t="str">
        <f>IF(Broker_Trades[[#This Row],[Status]]="Complete",((Broker_Trades[[#This Row],[Sell Price]]-Broker_Trades[[#This Row],[Buy Price]])/Broker_Trades[[#This Row],[Buy Price]]),"")</f>
        <v/>
      </c>
      <c r="O34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06" s="3" t="str">
        <f>IFERROR(Broker_Trades[[#This Row],[Return]]/Broker_Trades[[#This Row],[Time]],Broker_Trades[[#This Row],[Return]])</f>
        <v/>
      </c>
    </row>
    <row r="3407" spans="1:16" x14ac:dyDescent="0.3">
      <c r="A3407">
        <v>3406</v>
      </c>
      <c r="B3407" s="3" t="s">
        <v>8450</v>
      </c>
      <c r="C3407" s="4">
        <v>44043.560416666667</v>
      </c>
      <c r="D3407" s="3" t="s">
        <v>38</v>
      </c>
      <c r="E3407" s="3" t="s">
        <v>1584</v>
      </c>
      <c r="F3407" s="3" t="s">
        <v>1585</v>
      </c>
      <c r="G3407">
        <v>1800</v>
      </c>
      <c r="H3407" s="3" t="s">
        <v>24</v>
      </c>
      <c r="I3407" s="3" t="s">
        <v>8447</v>
      </c>
      <c r="J3407" s="3" t="s">
        <v>8451</v>
      </c>
      <c r="K3407" s="3" t="s">
        <v>8264</v>
      </c>
      <c r="L3407" s="3" t="s">
        <v>8452</v>
      </c>
      <c r="M3407" s="3" t="s">
        <v>32</v>
      </c>
      <c r="N3407" s="3">
        <f>IF(Broker_Trades[[#This Row],[Status]]="Complete",((Broker_Trades[[#This Row],[Sell Price]]-Broker_Trades[[#This Row],[Buy Price]])/Broker_Trades[[#This Row],[Buy Price]]),"")</f>
        <v>0.10220501497232391</v>
      </c>
      <c r="O34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3407" s="3">
        <f>IFERROR(Broker_Trades[[#This Row],[Return]]/Broker_Trades[[#This Row],[Time]],Broker_Trades[[#This Row],[Return]])</f>
        <v>2.5551253743080978E-2</v>
      </c>
    </row>
    <row r="3408" spans="1:16" x14ac:dyDescent="0.3">
      <c r="A3408">
        <v>3407</v>
      </c>
      <c r="B3408" s="3" t="s">
        <v>8453</v>
      </c>
      <c r="C3408" s="4">
        <v>44042.802083333336</v>
      </c>
      <c r="D3408" s="3" t="s">
        <v>6721</v>
      </c>
      <c r="E3408" s="3" t="s">
        <v>1821</v>
      </c>
      <c r="F3408" s="3" t="s">
        <v>1822</v>
      </c>
      <c r="G3408">
        <v>530</v>
      </c>
      <c r="H3408" s="3" t="s">
        <v>3879</v>
      </c>
      <c r="I3408" s="3" t="s">
        <v>2695</v>
      </c>
      <c r="J3408" s="3" t="s">
        <v>2695</v>
      </c>
      <c r="K3408" s="3" t="s">
        <v>8447</v>
      </c>
      <c r="L3408" s="3" t="s">
        <v>8454</v>
      </c>
      <c r="M3408" s="3" t="s">
        <v>19</v>
      </c>
      <c r="N3408" s="3" t="str">
        <f>IF(Broker_Trades[[#This Row],[Status]]="Complete",((Broker_Trades[[#This Row],[Sell Price]]-Broker_Trades[[#This Row],[Buy Price]])/Broker_Trades[[#This Row],[Buy Price]]),"")</f>
        <v/>
      </c>
      <c r="O34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08" s="3" t="str">
        <f>IFERROR(Broker_Trades[[#This Row],[Return]]/Broker_Trades[[#This Row],[Time]],Broker_Trades[[#This Row],[Return]])</f>
        <v/>
      </c>
    </row>
    <row r="3409" spans="1:16" x14ac:dyDescent="0.3">
      <c r="A3409">
        <v>3408</v>
      </c>
      <c r="B3409" s="3" t="s">
        <v>8455</v>
      </c>
      <c r="C3409" s="4">
        <v>44042.79791666667</v>
      </c>
      <c r="D3409" s="3" t="s">
        <v>6721</v>
      </c>
      <c r="E3409" s="3" t="s">
        <v>8422</v>
      </c>
      <c r="F3409" s="3" t="s">
        <v>8423</v>
      </c>
      <c r="G3409">
        <v>1540</v>
      </c>
      <c r="H3409" s="3" t="s">
        <v>3879</v>
      </c>
      <c r="I3409" s="3" t="s">
        <v>2695</v>
      </c>
      <c r="J3409" s="3" t="s">
        <v>2695</v>
      </c>
      <c r="K3409" s="3" t="s">
        <v>2695</v>
      </c>
      <c r="L3409" s="3" t="s">
        <v>2695</v>
      </c>
      <c r="M3409" s="3" t="s">
        <v>190</v>
      </c>
      <c r="N3409" s="3" t="str">
        <f>IF(Broker_Trades[[#This Row],[Status]]="Complete",((Broker_Trades[[#This Row],[Sell Price]]-Broker_Trades[[#This Row],[Buy Price]])/Broker_Trades[[#This Row],[Buy Price]]),"")</f>
        <v/>
      </c>
      <c r="O34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09" s="3" t="str">
        <f>IFERROR(Broker_Trades[[#This Row],[Return]]/Broker_Trades[[#This Row],[Time]],Broker_Trades[[#This Row],[Return]])</f>
        <v/>
      </c>
    </row>
    <row r="3410" spans="1:16" x14ac:dyDescent="0.3">
      <c r="A3410">
        <v>3409</v>
      </c>
      <c r="B3410" s="3" t="s">
        <v>8456</v>
      </c>
      <c r="C3410" s="4">
        <v>44042.797222222223</v>
      </c>
      <c r="D3410" s="3" t="s">
        <v>6721</v>
      </c>
      <c r="E3410" s="3" t="s">
        <v>603</v>
      </c>
      <c r="F3410" s="3" t="s">
        <v>604</v>
      </c>
      <c r="G3410">
        <v>460</v>
      </c>
      <c r="H3410" s="3" t="s">
        <v>3879</v>
      </c>
      <c r="I3410" s="3" t="s">
        <v>2695</v>
      </c>
      <c r="J3410" s="3" t="s">
        <v>2695</v>
      </c>
      <c r="K3410" s="3" t="s">
        <v>8447</v>
      </c>
      <c r="L3410" s="3" t="s">
        <v>8457</v>
      </c>
      <c r="M3410" s="3" t="s">
        <v>19</v>
      </c>
      <c r="N3410" s="3" t="str">
        <f>IF(Broker_Trades[[#This Row],[Status]]="Complete",((Broker_Trades[[#This Row],[Sell Price]]-Broker_Trades[[#This Row],[Buy Price]])/Broker_Trades[[#This Row],[Buy Price]]),"")</f>
        <v/>
      </c>
      <c r="O34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10" s="3" t="str">
        <f>IFERROR(Broker_Trades[[#This Row],[Return]]/Broker_Trades[[#This Row],[Time]],Broker_Trades[[#This Row],[Return]])</f>
        <v/>
      </c>
    </row>
    <row r="3411" spans="1:16" x14ac:dyDescent="0.3">
      <c r="A3411">
        <v>3410</v>
      </c>
      <c r="B3411" s="3" t="s">
        <v>8458</v>
      </c>
      <c r="C3411" s="4">
        <v>44042.796527777777</v>
      </c>
      <c r="D3411" s="3" t="s">
        <v>6721</v>
      </c>
      <c r="E3411" s="3" t="s">
        <v>1448</v>
      </c>
      <c r="F3411" s="3" t="s">
        <v>1449</v>
      </c>
      <c r="G3411">
        <v>1450</v>
      </c>
      <c r="H3411" s="3" t="s">
        <v>17</v>
      </c>
      <c r="I3411" s="3" t="s">
        <v>8447</v>
      </c>
      <c r="J3411" s="3" t="s">
        <v>8459</v>
      </c>
      <c r="K3411" s="3" t="s">
        <v>7107</v>
      </c>
      <c r="L3411" s="3" t="s">
        <v>6762</v>
      </c>
      <c r="M3411" s="3" t="s">
        <v>32</v>
      </c>
      <c r="N3411" s="3">
        <f>IF(Broker_Trades[[#This Row],[Status]]="Complete",((Broker_Trades[[#This Row],[Sell Price]]-Broker_Trades[[#This Row],[Buy Price]])/Broker_Trades[[#This Row],[Buy Price]]),"")</f>
        <v>7.1999999999999995E-2</v>
      </c>
      <c r="O34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3411" s="3">
        <f>IFERROR(Broker_Trades[[#This Row],[Return]]/Broker_Trades[[#This Row],[Time]],Broker_Trades[[#This Row],[Return]])</f>
        <v>2.5714285714285713E-3</v>
      </c>
    </row>
    <row r="3412" spans="1:16" x14ac:dyDescent="0.3">
      <c r="A3412">
        <v>3411</v>
      </c>
      <c r="B3412" s="3" t="s">
        <v>8460</v>
      </c>
      <c r="C3412" s="4">
        <v>44042.79583333333</v>
      </c>
      <c r="D3412" s="3" t="s">
        <v>6721</v>
      </c>
      <c r="E3412" s="3" t="s">
        <v>1339</v>
      </c>
      <c r="F3412" s="3" t="s">
        <v>1340</v>
      </c>
      <c r="G3412">
        <v>720</v>
      </c>
      <c r="H3412" s="3" t="s">
        <v>17</v>
      </c>
      <c r="I3412" s="3" t="s">
        <v>8447</v>
      </c>
      <c r="J3412" s="3" t="s">
        <v>8461</v>
      </c>
      <c r="K3412" s="3" t="s">
        <v>7528</v>
      </c>
      <c r="L3412" s="3" t="s">
        <v>8389</v>
      </c>
      <c r="M3412" s="3" t="s">
        <v>32</v>
      </c>
      <c r="N3412" s="3">
        <f>IF(Broker_Trades[[#This Row],[Status]]="Complete",((Broker_Trades[[#This Row],[Sell Price]]-Broker_Trades[[#This Row],[Buy Price]])/Broker_Trades[[#This Row],[Buy Price]]),"")</f>
        <v>6.7727909204804967E-2</v>
      </c>
      <c r="O34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3412" s="3">
        <f>IFERROR(Broker_Trades[[#This Row],[Return]]/Broker_Trades[[#This Row],[Time]],Broker_Trades[[#This Row],[Return]])</f>
        <v>3.9839946591061744E-3</v>
      </c>
    </row>
    <row r="3413" spans="1:16" x14ac:dyDescent="0.3">
      <c r="A3413">
        <v>3412</v>
      </c>
      <c r="B3413" s="3" t="s">
        <v>8462</v>
      </c>
      <c r="C3413" s="4">
        <v>44042.790972222225</v>
      </c>
      <c r="D3413" s="3" t="s">
        <v>6721</v>
      </c>
      <c r="E3413" s="3" t="s">
        <v>1089</v>
      </c>
      <c r="F3413" s="3" t="s">
        <v>1090</v>
      </c>
      <c r="G3413">
        <v>1279</v>
      </c>
      <c r="H3413" s="3" t="s">
        <v>17</v>
      </c>
      <c r="I3413" s="3" t="s">
        <v>8447</v>
      </c>
      <c r="J3413" s="3" t="s">
        <v>8463</v>
      </c>
      <c r="K3413" s="3" t="s">
        <v>6772</v>
      </c>
      <c r="L3413" s="3" t="s">
        <v>8464</v>
      </c>
      <c r="M3413" s="3" t="s">
        <v>32</v>
      </c>
      <c r="N3413" s="3">
        <f>IF(Broker_Trades[[#This Row],[Status]]="Complete",((Broker_Trades[[#This Row],[Sell Price]]-Broker_Trades[[#This Row],[Buy Price]])/Broker_Trades[[#This Row],[Buy Price]]),"")</f>
        <v>0.12802219579865254</v>
      </c>
      <c r="O34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3413" s="3">
        <f>IFERROR(Broker_Trades[[#This Row],[Return]]/Broker_Trades[[#This Row],[Time]],Broker_Trades[[#This Row],[Return]])</f>
        <v>2.6126978734418885E-3</v>
      </c>
    </row>
    <row r="3414" spans="1:16" x14ac:dyDescent="0.3">
      <c r="A3414">
        <v>3413</v>
      </c>
      <c r="B3414" s="3" t="s">
        <v>8465</v>
      </c>
      <c r="C3414" s="4">
        <v>44042.790972222225</v>
      </c>
      <c r="D3414" s="3" t="s">
        <v>6721</v>
      </c>
      <c r="E3414" s="3" t="s">
        <v>1665</v>
      </c>
      <c r="F3414" s="3" t="s">
        <v>1666</v>
      </c>
      <c r="G3414">
        <v>1227</v>
      </c>
      <c r="H3414" s="3" t="s">
        <v>2852</v>
      </c>
      <c r="I3414" s="3" t="s">
        <v>7766</v>
      </c>
      <c r="J3414" s="3" t="s">
        <v>8466</v>
      </c>
      <c r="K3414" s="3" t="s">
        <v>8447</v>
      </c>
      <c r="L3414" s="3" t="s">
        <v>8467</v>
      </c>
      <c r="M3414" s="3" t="s">
        <v>32</v>
      </c>
      <c r="N3414" s="3">
        <f>IF(Broker_Trades[[#This Row],[Status]]="Complete",((Broker_Trades[[#This Row],[Sell Price]]-Broker_Trades[[#This Row],[Buy Price]])/Broker_Trades[[#This Row],[Buy Price]]),"")</f>
        <v>1.4486839420526422E-2</v>
      </c>
      <c r="O34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3414" s="3">
        <f>IFERROR(Broker_Trades[[#This Row],[Return]]/Broker_Trades[[#This Row],[Time]],Broker_Trades[[#This Row],[Return]])</f>
        <v>1.2072366183772019E-3</v>
      </c>
    </row>
    <row r="3415" spans="1:16" x14ac:dyDescent="0.3">
      <c r="A3415">
        <v>3414</v>
      </c>
      <c r="B3415" s="3" t="s">
        <v>8468</v>
      </c>
      <c r="C3415" s="4">
        <v>44042.790277777778</v>
      </c>
      <c r="D3415" s="3" t="s">
        <v>6721</v>
      </c>
      <c r="E3415" s="3" t="s">
        <v>93</v>
      </c>
      <c r="F3415" s="3" t="s">
        <v>94</v>
      </c>
      <c r="G3415">
        <v>180</v>
      </c>
      <c r="H3415" s="3" t="s">
        <v>2852</v>
      </c>
      <c r="I3415" s="3" t="s">
        <v>2695</v>
      </c>
      <c r="J3415" s="3" t="s">
        <v>2695</v>
      </c>
      <c r="K3415" s="3" t="s">
        <v>2695</v>
      </c>
      <c r="L3415" s="3" t="s">
        <v>2695</v>
      </c>
      <c r="M3415" s="3" t="s">
        <v>190</v>
      </c>
      <c r="N3415" s="3" t="str">
        <f>IF(Broker_Trades[[#This Row],[Status]]="Complete",((Broker_Trades[[#This Row],[Sell Price]]-Broker_Trades[[#This Row],[Buy Price]])/Broker_Trades[[#This Row],[Buy Price]]),"")</f>
        <v/>
      </c>
      <c r="O34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15" s="3" t="str">
        <f>IFERROR(Broker_Trades[[#This Row],[Return]]/Broker_Trades[[#This Row],[Time]],Broker_Trades[[#This Row],[Return]])</f>
        <v/>
      </c>
    </row>
    <row r="3416" spans="1:16" x14ac:dyDescent="0.3">
      <c r="A3416">
        <v>3415</v>
      </c>
      <c r="B3416" s="3" t="s">
        <v>8469</v>
      </c>
      <c r="C3416" s="4">
        <v>44042.789583333331</v>
      </c>
      <c r="D3416" s="3" t="s">
        <v>6721</v>
      </c>
      <c r="E3416" s="3" t="s">
        <v>1726</v>
      </c>
      <c r="F3416" s="3" t="s">
        <v>1727</v>
      </c>
      <c r="G3416">
        <v>580</v>
      </c>
      <c r="H3416" s="3" t="s">
        <v>2852</v>
      </c>
      <c r="I3416" s="3" t="s">
        <v>2695</v>
      </c>
      <c r="J3416" s="3" t="s">
        <v>2695</v>
      </c>
      <c r="K3416" s="3" t="s">
        <v>2695</v>
      </c>
      <c r="L3416" s="3" t="s">
        <v>2695</v>
      </c>
      <c r="M3416" s="3" t="s">
        <v>190</v>
      </c>
      <c r="N3416" s="3" t="str">
        <f>IF(Broker_Trades[[#This Row],[Status]]="Complete",((Broker_Trades[[#This Row],[Sell Price]]-Broker_Trades[[#This Row],[Buy Price]])/Broker_Trades[[#This Row],[Buy Price]]),"")</f>
        <v/>
      </c>
      <c r="O34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16" s="3" t="str">
        <f>IFERROR(Broker_Trades[[#This Row],[Return]]/Broker_Trades[[#This Row],[Time]],Broker_Trades[[#This Row],[Return]])</f>
        <v/>
      </c>
    </row>
    <row r="3417" spans="1:16" x14ac:dyDescent="0.3">
      <c r="A3417">
        <v>3416</v>
      </c>
      <c r="B3417" s="3" t="s">
        <v>8470</v>
      </c>
      <c r="C3417" s="4">
        <v>44042.788888888892</v>
      </c>
      <c r="D3417" s="3" t="s">
        <v>6721</v>
      </c>
      <c r="E3417" s="3" t="s">
        <v>553</v>
      </c>
      <c r="F3417" s="3" t="s">
        <v>554</v>
      </c>
      <c r="G3417">
        <v>840</v>
      </c>
      <c r="H3417" s="3" t="s">
        <v>2852</v>
      </c>
      <c r="I3417" s="3" t="s">
        <v>2695</v>
      </c>
      <c r="J3417" s="3" t="s">
        <v>2695</v>
      </c>
      <c r="K3417" s="3" t="s">
        <v>8447</v>
      </c>
      <c r="L3417" s="3" t="s">
        <v>8471</v>
      </c>
      <c r="M3417" s="3" t="s">
        <v>19</v>
      </c>
      <c r="N3417" s="3" t="str">
        <f>IF(Broker_Trades[[#This Row],[Status]]="Complete",((Broker_Trades[[#This Row],[Sell Price]]-Broker_Trades[[#This Row],[Buy Price]])/Broker_Trades[[#This Row],[Buy Price]]),"")</f>
        <v/>
      </c>
      <c r="O34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17" s="3" t="str">
        <f>IFERROR(Broker_Trades[[#This Row],[Return]]/Broker_Trades[[#This Row],[Time]],Broker_Trades[[#This Row],[Return]])</f>
        <v/>
      </c>
    </row>
    <row r="3418" spans="1:16" x14ac:dyDescent="0.3">
      <c r="A3418">
        <v>3417</v>
      </c>
      <c r="B3418" s="3" t="s">
        <v>8472</v>
      </c>
      <c r="C3418" s="4">
        <v>44042.788194444445</v>
      </c>
      <c r="D3418" s="3" t="s">
        <v>6721</v>
      </c>
      <c r="E3418" s="3" t="s">
        <v>6175</v>
      </c>
      <c r="F3418" s="3" t="s">
        <v>184</v>
      </c>
      <c r="G3418">
        <v>251</v>
      </c>
      <c r="H3418" s="3" t="s">
        <v>24</v>
      </c>
      <c r="I3418" s="3" t="s">
        <v>2695</v>
      </c>
      <c r="J3418" s="3" t="s">
        <v>2695</v>
      </c>
      <c r="K3418" s="3" t="s">
        <v>2695</v>
      </c>
      <c r="L3418" s="3" t="s">
        <v>2695</v>
      </c>
      <c r="M3418" s="3" t="s">
        <v>190</v>
      </c>
      <c r="N3418" s="3" t="str">
        <f>IF(Broker_Trades[[#This Row],[Status]]="Complete",((Broker_Trades[[#This Row],[Sell Price]]-Broker_Trades[[#This Row],[Buy Price]])/Broker_Trades[[#This Row],[Buy Price]]),"")</f>
        <v/>
      </c>
      <c r="O34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18" s="3" t="str">
        <f>IFERROR(Broker_Trades[[#This Row],[Return]]/Broker_Trades[[#This Row],[Time]],Broker_Trades[[#This Row],[Return]])</f>
        <v/>
      </c>
    </row>
    <row r="3419" spans="1:16" x14ac:dyDescent="0.3">
      <c r="A3419">
        <v>3418</v>
      </c>
      <c r="B3419" s="3" t="s">
        <v>8473</v>
      </c>
      <c r="C3419" s="4">
        <v>44042.787499999999</v>
      </c>
      <c r="D3419" s="3" t="s">
        <v>6721</v>
      </c>
      <c r="E3419" s="3" t="s">
        <v>6245</v>
      </c>
      <c r="F3419" s="3" t="s">
        <v>6246</v>
      </c>
      <c r="G3419">
        <v>300</v>
      </c>
      <c r="H3419" s="3" t="s">
        <v>24</v>
      </c>
      <c r="I3419" s="3" t="s">
        <v>2695</v>
      </c>
      <c r="J3419" s="3" t="s">
        <v>2695</v>
      </c>
      <c r="K3419" s="3" t="s">
        <v>2695</v>
      </c>
      <c r="L3419" s="3" t="s">
        <v>2695</v>
      </c>
      <c r="M3419" s="3" t="s">
        <v>190</v>
      </c>
      <c r="N3419" s="3" t="str">
        <f>IF(Broker_Trades[[#This Row],[Status]]="Complete",((Broker_Trades[[#This Row],[Sell Price]]-Broker_Trades[[#This Row],[Buy Price]])/Broker_Trades[[#This Row],[Buy Price]]),"")</f>
        <v/>
      </c>
      <c r="O34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19" s="3" t="str">
        <f>IFERROR(Broker_Trades[[#This Row],[Return]]/Broker_Trades[[#This Row],[Time]],Broker_Trades[[#This Row],[Return]])</f>
        <v/>
      </c>
    </row>
    <row r="3420" spans="1:16" x14ac:dyDescent="0.3">
      <c r="A3420">
        <v>3419</v>
      </c>
      <c r="B3420" s="3" t="s">
        <v>8474</v>
      </c>
      <c r="C3420" s="4">
        <v>44042.784722222219</v>
      </c>
      <c r="D3420" s="3" t="s">
        <v>6721</v>
      </c>
      <c r="E3420" s="3" t="s">
        <v>148</v>
      </c>
      <c r="F3420" s="3" t="s">
        <v>149</v>
      </c>
      <c r="G3420">
        <v>650</v>
      </c>
      <c r="H3420" s="3" t="s">
        <v>24</v>
      </c>
      <c r="I3420" s="3" t="s">
        <v>8447</v>
      </c>
      <c r="J3420" s="3" t="s">
        <v>8475</v>
      </c>
      <c r="K3420" s="3" t="s">
        <v>7359</v>
      </c>
      <c r="L3420" s="3" t="s">
        <v>8476</v>
      </c>
      <c r="M3420" s="3" t="s">
        <v>32</v>
      </c>
      <c r="N3420" s="3">
        <f>IF(Broker_Trades[[#This Row],[Status]]="Complete",((Broker_Trades[[#This Row],[Sell Price]]-Broker_Trades[[#This Row],[Buy Price]])/Broker_Trades[[#This Row],[Buy Price]]),"")</f>
        <v>9.8530029399411967E-2</v>
      </c>
      <c r="O34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3420" s="3">
        <f>IFERROR(Broker_Trades[[#This Row],[Return]]/Broker_Trades[[#This Row],[Time]],Broker_Trades[[#This Row],[Return]])</f>
        <v>5.1857910210216821E-3</v>
      </c>
    </row>
    <row r="3421" spans="1:16" x14ac:dyDescent="0.3">
      <c r="A3421">
        <v>3420</v>
      </c>
      <c r="B3421" s="3" t="s">
        <v>8477</v>
      </c>
      <c r="C3421" s="4">
        <v>44042.78402777778</v>
      </c>
      <c r="D3421" s="3" t="s">
        <v>6721</v>
      </c>
      <c r="E3421" s="3" t="s">
        <v>757</v>
      </c>
      <c r="F3421" s="3" t="s">
        <v>758</v>
      </c>
      <c r="G3421">
        <v>5053</v>
      </c>
      <c r="H3421" s="3" t="s">
        <v>24</v>
      </c>
      <c r="I3421" s="3" t="s">
        <v>8447</v>
      </c>
      <c r="J3421" s="3" t="s">
        <v>8478</v>
      </c>
      <c r="K3421" s="3" t="s">
        <v>4445</v>
      </c>
      <c r="L3421" s="3" t="s">
        <v>6863</v>
      </c>
      <c r="M3421" s="3" t="s">
        <v>32</v>
      </c>
      <c r="N3421" s="3">
        <f>IF(Broker_Trades[[#This Row],[Status]]="Complete",((Broker_Trades[[#This Row],[Sell Price]]-Broker_Trades[[#This Row],[Buy Price]])/Broker_Trades[[#This Row],[Buy Price]]),"")</f>
        <v>0.24977463671438363</v>
      </c>
      <c r="O34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126</v>
      </c>
      <c r="P3421" s="3">
        <f>IFERROR(Broker_Trades[[#This Row],[Return]]/Broker_Trades[[#This Row],[Time]],Broker_Trades[[#This Row],[Return]])</f>
        <v>1.9823383866220921E-3</v>
      </c>
    </row>
    <row r="3422" spans="1:16" x14ac:dyDescent="0.3">
      <c r="A3422">
        <v>3421</v>
      </c>
      <c r="B3422" s="3" t="s">
        <v>8479</v>
      </c>
      <c r="C3422" s="4">
        <v>44042.782638888886</v>
      </c>
      <c r="D3422" s="3" t="s">
        <v>161</v>
      </c>
      <c r="E3422" s="3" t="s">
        <v>6175</v>
      </c>
      <c r="F3422" s="3" t="s">
        <v>184</v>
      </c>
      <c r="G3422">
        <v>153</v>
      </c>
      <c r="H3422" s="3" t="s">
        <v>3879</v>
      </c>
      <c r="I3422" s="3" t="s">
        <v>2695</v>
      </c>
      <c r="J3422" s="3" t="s">
        <v>2695</v>
      </c>
      <c r="K3422" s="3" t="s">
        <v>2695</v>
      </c>
      <c r="L3422" s="3" t="s">
        <v>2695</v>
      </c>
      <c r="M3422" s="3" t="s">
        <v>190</v>
      </c>
      <c r="N3422" s="3" t="str">
        <f>IF(Broker_Trades[[#This Row],[Status]]="Complete",((Broker_Trades[[#This Row],[Sell Price]]-Broker_Trades[[#This Row],[Buy Price]])/Broker_Trades[[#This Row],[Buy Price]]),"")</f>
        <v/>
      </c>
      <c r="O34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22" s="3" t="str">
        <f>IFERROR(Broker_Trades[[#This Row],[Return]]/Broker_Trades[[#This Row],[Time]],Broker_Trades[[#This Row],[Return]])</f>
        <v/>
      </c>
    </row>
    <row r="3423" spans="1:16" x14ac:dyDescent="0.3">
      <c r="A3423">
        <v>3422</v>
      </c>
      <c r="B3423" s="3" t="s">
        <v>8480</v>
      </c>
      <c r="C3423" s="4">
        <v>44042.781944444447</v>
      </c>
      <c r="D3423" s="3" t="s">
        <v>161</v>
      </c>
      <c r="E3423" s="3" t="s">
        <v>1982</v>
      </c>
      <c r="F3423" s="3" t="s">
        <v>758</v>
      </c>
      <c r="G3423">
        <v>4949</v>
      </c>
      <c r="H3423" s="3" t="s">
        <v>24</v>
      </c>
      <c r="I3423" s="3" t="s">
        <v>8447</v>
      </c>
      <c r="J3423" s="3" t="s">
        <v>8478</v>
      </c>
      <c r="K3423" s="3" t="s">
        <v>4687</v>
      </c>
      <c r="L3423" s="3" t="s">
        <v>8481</v>
      </c>
      <c r="M3423" s="3" t="s">
        <v>32</v>
      </c>
      <c r="N3423" s="3">
        <f>IF(Broker_Trades[[#This Row],[Status]]="Complete",((Broker_Trades[[#This Row],[Sell Price]]-Broker_Trades[[#This Row],[Buy Price]])/Broker_Trades[[#This Row],[Buy Price]]),"")</f>
        <v>0.19688938568973191</v>
      </c>
      <c r="O34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109</v>
      </c>
      <c r="P3423" s="3">
        <f>IFERROR(Broker_Trades[[#This Row],[Return]]/Broker_Trades[[#This Row],[Time]],Broker_Trades[[#This Row],[Return]])</f>
        <v>1.8063246393553386E-3</v>
      </c>
    </row>
    <row r="3424" spans="1:16" x14ac:dyDescent="0.3">
      <c r="A3424">
        <v>3423</v>
      </c>
      <c r="B3424" s="3" t="s">
        <v>8482</v>
      </c>
      <c r="C3424" s="4">
        <v>44042.78125</v>
      </c>
      <c r="D3424" s="3" t="s">
        <v>161</v>
      </c>
      <c r="E3424" s="3" t="s">
        <v>2118</v>
      </c>
      <c r="F3424" s="3" t="s">
        <v>2119</v>
      </c>
      <c r="G3424">
        <v>195</v>
      </c>
      <c r="H3424" s="3" t="s">
        <v>59</v>
      </c>
      <c r="I3424" s="3" t="s">
        <v>8447</v>
      </c>
      <c r="J3424" s="3" t="s">
        <v>8483</v>
      </c>
      <c r="K3424" s="3" t="s">
        <v>7140</v>
      </c>
      <c r="L3424" s="3" t="s">
        <v>8484</v>
      </c>
      <c r="M3424" s="3" t="s">
        <v>32</v>
      </c>
      <c r="N3424" s="3">
        <f>IF(Broker_Trades[[#This Row],[Status]]="Complete",((Broker_Trades[[#This Row],[Sell Price]]-Broker_Trades[[#This Row],[Buy Price]])/Broker_Trades[[#This Row],[Buy Price]]),"")</f>
        <v>0.1946745562130178</v>
      </c>
      <c r="O34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3424" s="3">
        <f>IFERROR(Broker_Trades[[#This Row],[Return]]/Broker_Trades[[#This Row],[Time]],Broker_Trades[[#This Row],[Return]])</f>
        <v>7.4874829312699155E-3</v>
      </c>
    </row>
    <row r="3425" spans="1:16" x14ac:dyDescent="0.3">
      <c r="A3425">
        <v>3424</v>
      </c>
      <c r="B3425" s="3" t="s">
        <v>8485</v>
      </c>
      <c r="C3425" s="4">
        <v>44042.780555555553</v>
      </c>
      <c r="D3425" s="3" t="s">
        <v>161</v>
      </c>
      <c r="E3425" s="3" t="s">
        <v>603</v>
      </c>
      <c r="F3425" s="3" t="s">
        <v>604</v>
      </c>
      <c r="G3425">
        <v>550</v>
      </c>
      <c r="H3425" s="3" t="s">
        <v>59</v>
      </c>
      <c r="I3425" s="3" t="s">
        <v>8447</v>
      </c>
      <c r="J3425" s="3" t="s">
        <v>8457</v>
      </c>
      <c r="K3425" s="3" t="s">
        <v>7140</v>
      </c>
      <c r="L3425" s="3" t="s">
        <v>8319</v>
      </c>
      <c r="M3425" s="3" t="s">
        <v>32</v>
      </c>
      <c r="N3425" s="3">
        <f>IF(Broker_Trades[[#This Row],[Status]]="Complete",((Broker_Trades[[#This Row],[Sell Price]]-Broker_Trades[[#This Row],[Buy Price]])/Broker_Trades[[#This Row],[Buy Price]]),"")</f>
        <v>8.9489718202589483E-2</v>
      </c>
      <c r="O34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3425" s="3">
        <f>IFERROR(Broker_Trades[[#This Row],[Return]]/Broker_Trades[[#This Row],[Time]],Broker_Trades[[#This Row],[Return]])</f>
        <v>3.4419122385611341E-3</v>
      </c>
    </row>
    <row r="3426" spans="1:16" x14ac:dyDescent="0.3">
      <c r="A3426">
        <v>3425</v>
      </c>
      <c r="B3426" s="3" t="s">
        <v>8486</v>
      </c>
      <c r="C3426" s="4">
        <v>44042.779861111114</v>
      </c>
      <c r="D3426" s="3" t="s">
        <v>147</v>
      </c>
      <c r="E3426" s="3" t="s">
        <v>3566</v>
      </c>
      <c r="F3426" s="3" t="s">
        <v>3567</v>
      </c>
      <c r="G3426">
        <v>2090</v>
      </c>
      <c r="H3426" s="3" t="s">
        <v>24</v>
      </c>
      <c r="I3426" s="3" t="s">
        <v>8447</v>
      </c>
      <c r="J3426" s="3" t="s">
        <v>8487</v>
      </c>
      <c r="K3426" s="3" t="s">
        <v>8440</v>
      </c>
      <c r="L3426" s="3" t="s">
        <v>8488</v>
      </c>
      <c r="M3426" s="3" t="s">
        <v>32</v>
      </c>
      <c r="N3426" s="3">
        <f>IF(Broker_Trades[[#This Row],[Status]]="Complete",((Broker_Trades[[#This Row],[Sell Price]]-Broker_Trades[[#This Row],[Buy Price]])/Broker_Trades[[#This Row],[Buy Price]]),"")</f>
        <v>0.32043859649122797</v>
      </c>
      <c r="O34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3426" s="3">
        <f>IFERROR(Broker_Trades[[#This Row],[Return]]/Broker_Trades[[#This Row],[Time]],Broker_Trades[[#This Row],[Return]])</f>
        <v>5.3406432748537992E-2</v>
      </c>
    </row>
    <row r="3427" spans="1:16" x14ac:dyDescent="0.3">
      <c r="A3427">
        <v>3426</v>
      </c>
      <c r="B3427" s="3" t="s">
        <v>8489</v>
      </c>
      <c r="C3427" s="4">
        <v>44042.775694444441</v>
      </c>
      <c r="D3427" s="3" t="s">
        <v>354</v>
      </c>
      <c r="E3427" s="3" t="s">
        <v>708</v>
      </c>
      <c r="F3427" s="3" t="s">
        <v>709</v>
      </c>
      <c r="G3427">
        <v>351</v>
      </c>
      <c r="H3427" s="3" t="s">
        <v>2852</v>
      </c>
      <c r="I3427" s="3" t="s">
        <v>6730</v>
      </c>
      <c r="J3427" s="3" t="s">
        <v>8490</v>
      </c>
      <c r="K3427" s="3" t="s">
        <v>8447</v>
      </c>
      <c r="L3427" s="3" t="s">
        <v>8491</v>
      </c>
      <c r="M3427" s="3" t="s">
        <v>32</v>
      </c>
      <c r="N3427" s="3">
        <f>IF(Broker_Trades[[#This Row],[Status]]="Complete",((Broker_Trades[[#This Row],[Sell Price]]-Broker_Trades[[#This Row],[Buy Price]])/Broker_Trades[[#This Row],[Buy Price]]),"")</f>
        <v>4.8468287070329422E-2</v>
      </c>
      <c r="O34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3427" s="3">
        <f>IFERROR(Broker_Trades[[#This Row],[Return]]/Broker_Trades[[#This Row],[Time]],Broker_Trades[[#This Row],[Return]])</f>
        <v>9.3208244366018117E-4</v>
      </c>
    </row>
    <row r="3428" spans="1:16" x14ac:dyDescent="0.3">
      <c r="A3428">
        <v>3427</v>
      </c>
      <c r="B3428" s="3" t="s">
        <v>8492</v>
      </c>
      <c r="C3428" s="4">
        <v>44042.774305555555</v>
      </c>
      <c r="D3428" s="3" t="s">
        <v>354</v>
      </c>
      <c r="E3428" s="3" t="s">
        <v>553</v>
      </c>
      <c r="F3428" s="3" t="s">
        <v>554</v>
      </c>
      <c r="G3428">
        <v>775</v>
      </c>
      <c r="H3428" s="3" t="s">
        <v>2852</v>
      </c>
      <c r="I3428" s="3" t="s">
        <v>2695</v>
      </c>
      <c r="J3428" s="3" t="s">
        <v>2695</v>
      </c>
      <c r="K3428" s="3" t="s">
        <v>8447</v>
      </c>
      <c r="L3428" s="3" t="s">
        <v>8471</v>
      </c>
      <c r="M3428" s="3" t="s">
        <v>19</v>
      </c>
      <c r="N3428" s="3" t="str">
        <f>IF(Broker_Trades[[#This Row],[Status]]="Complete",((Broker_Trades[[#This Row],[Sell Price]]-Broker_Trades[[#This Row],[Buy Price]])/Broker_Trades[[#This Row],[Buy Price]]),"")</f>
        <v/>
      </c>
      <c r="O34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28" s="3" t="str">
        <f>IFERROR(Broker_Trades[[#This Row],[Return]]/Broker_Trades[[#This Row],[Time]],Broker_Trades[[#This Row],[Return]])</f>
        <v/>
      </c>
    </row>
    <row r="3429" spans="1:16" x14ac:dyDescent="0.3">
      <c r="A3429">
        <v>3428</v>
      </c>
      <c r="B3429" s="3" t="s">
        <v>8493</v>
      </c>
      <c r="C3429" s="4">
        <v>44042.773611111108</v>
      </c>
      <c r="D3429" s="3" t="s">
        <v>354</v>
      </c>
      <c r="E3429" s="3" t="s">
        <v>1631</v>
      </c>
      <c r="F3429" s="3" t="s">
        <v>1632</v>
      </c>
      <c r="G3429">
        <v>280</v>
      </c>
      <c r="H3429" s="3" t="s">
        <v>2852</v>
      </c>
      <c r="I3429" s="3" t="s">
        <v>2695</v>
      </c>
      <c r="J3429" s="3" t="s">
        <v>2695</v>
      </c>
      <c r="K3429" s="3" t="s">
        <v>2695</v>
      </c>
      <c r="L3429" s="3" t="s">
        <v>2695</v>
      </c>
      <c r="M3429" s="3" t="s">
        <v>190</v>
      </c>
      <c r="N3429" s="3" t="str">
        <f>IF(Broker_Trades[[#This Row],[Status]]="Complete",((Broker_Trades[[#This Row],[Sell Price]]-Broker_Trades[[#This Row],[Buy Price]])/Broker_Trades[[#This Row],[Buy Price]]),"")</f>
        <v/>
      </c>
      <c r="O34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29" s="3" t="str">
        <f>IFERROR(Broker_Trades[[#This Row],[Return]]/Broker_Trades[[#This Row],[Time]],Broker_Trades[[#This Row],[Return]])</f>
        <v/>
      </c>
    </row>
    <row r="3430" spans="1:16" x14ac:dyDescent="0.3">
      <c r="A3430">
        <v>3429</v>
      </c>
      <c r="B3430" s="3" t="s">
        <v>8494</v>
      </c>
      <c r="C3430" s="4">
        <v>44042.772222222222</v>
      </c>
      <c r="D3430" s="3" t="s">
        <v>668</v>
      </c>
      <c r="E3430" s="3" t="s">
        <v>332</v>
      </c>
      <c r="F3430" s="3" t="s">
        <v>333</v>
      </c>
      <c r="G3430">
        <v>3342</v>
      </c>
      <c r="H3430" s="3" t="s">
        <v>24</v>
      </c>
      <c r="I3430" s="3" t="s">
        <v>8447</v>
      </c>
      <c r="J3430" s="3" t="s">
        <v>8495</v>
      </c>
      <c r="K3430" s="3" t="s">
        <v>4477</v>
      </c>
      <c r="L3430" s="3" t="s">
        <v>6280</v>
      </c>
      <c r="M3430" s="3" t="s">
        <v>32</v>
      </c>
      <c r="N3430" s="3">
        <f>IF(Broker_Trades[[#This Row],[Status]]="Complete",((Broker_Trades[[#This Row],[Sell Price]]-Broker_Trades[[#This Row],[Buy Price]])/Broker_Trades[[#This Row],[Buy Price]]),"")</f>
        <v>9.0962412630138365E-2</v>
      </c>
      <c r="O34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124</v>
      </c>
      <c r="P3430" s="3">
        <f>IFERROR(Broker_Trades[[#This Row],[Return]]/Broker_Trades[[#This Row],[Time]],Broker_Trades[[#This Row],[Return]])</f>
        <v>7.3356784379143838E-4</v>
      </c>
    </row>
    <row r="3431" spans="1:16" x14ac:dyDescent="0.3">
      <c r="A3431">
        <v>3430</v>
      </c>
      <c r="B3431" s="3" t="s">
        <v>8496</v>
      </c>
      <c r="C3431" s="4">
        <v>44042.770833333336</v>
      </c>
      <c r="D3431" s="3" t="s">
        <v>147</v>
      </c>
      <c r="E3431" s="3" t="s">
        <v>1089</v>
      </c>
      <c r="F3431" s="3" t="s">
        <v>1090</v>
      </c>
      <c r="G3431">
        <v>1326</v>
      </c>
      <c r="H3431" s="3" t="s">
        <v>24</v>
      </c>
      <c r="I3431" s="3" t="s">
        <v>8447</v>
      </c>
      <c r="J3431" s="3" t="s">
        <v>8463</v>
      </c>
      <c r="K3431" s="3" t="s">
        <v>6673</v>
      </c>
      <c r="L3431" s="3" t="s">
        <v>8497</v>
      </c>
      <c r="M3431" s="3" t="s">
        <v>32</v>
      </c>
      <c r="N3431" s="3">
        <f>IF(Broker_Trades[[#This Row],[Status]]="Complete",((Broker_Trades[[#This Row],[Sell Price]]-Broker_Trades[[#This Row],[Buy Price]])/Broker_Trades[[#This Row],[Buy Price]]),"")</f>
        <v>0.18267494605187837</v>
      </c>
      <c r="O34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61</v>
      </c>
      <c r="P3431" s="3">
        <f>IFERROR(Broker_Trades[[#This Row],[Return]]/Broker_Trades[[#This Row],[Time]],Broker_Trades[[#This Row],[Return]])</f>
        <v>2.9946712467521044E-3</v>
      </c>
    </row>
    <row r="3432" spans="1:16" x14ac:dyDescent="0.3">
      <c r="A3432">
        <v>3431</v>
      </c>
      <c r="B3432" s="3" t="s">
        <v>8498</v>
      </c>
      <c r="C3432" s="4">
        <v>44042.770138888889</v>
      </c>
      <c r="D3432" s="3" t="s">
        <v>6223</v>
      </c>
      <c r="E3432" s="3" t="s">
        <v>1875</v>
      </c>
      <c r="F3432" s="3" t="s">
        <v>1876</v>
      </c>
      <c r="G3432">
        <v>212</v>
      </c>
      <c r="H3432" s="3" t="s">
        <v>24</v>
      </c>
      <c r="I3432" s="3" t="s">
        <v>2695</v>
      </c>
      <c r="J3432" s="3" t="s">
        <v>2695</v>
      </c>
      <c r="K3432" s="3" t="s">
        <v>2695</v>
      </c>
      <c r="L3432" s="3" t="s">
        <v>2695</v>
      </c>
      <c r="M3432" s="3" t="s">
        <v>190</v>
      </c>
      <c r="N3432" s="3" t="str">
        <f>IF(Broker_Trades[[#This Row],[Status]]="Complete",((Broker_Trades[[#This Row],[Sell Price]]-Broker_Trades[[#This Row],[Buy Price]])/Broker_Trades[[#This Row],[Buy Price]]),"")</f>
        <v/>
      </c>
      <c r="O34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32" s="3" t="str">
        <f>IFERROR(Broker_Trades[[#This Row],[Return]]/Broker_Trades[[#This Row],[Time]],Broker_Trades[[#This Row],[Return]])</f>
        <v/>
      </c>
    </row>
    <row r="3433" spans="1:16" x14ac:dyDescent="0.3">
      <c r="A3433">
        <v>3432</v>
      </c>
      <c r="B3433" s="3" t="s">
        <v>8499</v>
      </c>
      <c r="C3433" s="4">
        <v>44042.769444444442</v>
      </c>
      <c r="D3433" s="3" t="s">
        <v>132</v>
      </c>
      <c r="E3433" s="3" t="s">
        <v>1821</v>
      </c>
      <c r="F3433" s="3" t="s">
        <v>1822</v>
      </c>
      <c r="G3433">
        <v>530</v>
      </c>
      <c r="H3433" s="3" t="s">
        <v>2852</v>
      </c>
      <c r="I3433" s="3" t="s">
        <v>2695</v>
      </c>
      <c r="J3433" s="3" t="s">
        <v>2695</v>
      </c>
      <c r="K3433" s="3" t="s">
        <v>8447</v>
      </c>
      <c r="L3433" s="3" t="s">
        <v>8454</v>
      </c>
      <c r="M3433" s="3" t="s">
        <v>19</v>
      </c>
      <c r="N3433" s="3" t="str">
        <f>IF(Broker_Trades[[#This Row],[Status]]="Complete",((Broker_Trades[[#This Row],[Sell Price]]-Broker_Trades[[#This Row],[Buy Price]])/Broker_Trades[[#This Row],[Buy Price]]),"")</f>
        <v/>
      </c>
      <c r="O34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33" s="3" t="str">
        <f>IFERROR(Broker_Trades[[#This Row],[Return]]/Broker_Trades[[#This Row],[Time]],Broker_Trades[[#This Row],[Return]])</f>
        <v/>
      </c>
    </row>
    <row r="3434" spans="1:16" x14ac:dyDescent="0.3">
      <c r="A3434">
        <v>3433</v>
      </c>
      <c r="B3434" s="3" t="s">
        <v>8500</v>
      </c>
      <c r="C3434" s="4">
        <v>44042.768055555556</v>
      </c>
      <c r="D3434" s="3" t="s">
        <v>21</v>
      </c>
      <c r="E3434" s="3" t="s">
        <v>8422</v>
      </c>
      <c r="F3434" s="3" t="s">
        <v>8423</v>
      </c>
      <c r="G3434">
        <v>2190</v>
      </c>
      <c r="H3434" s="3" t="s">
        <v>24</v>
      </c>
      <c r="I3434" s="3" t="s">
        <v>8447</v>
      </c>
      <c r="J3434" s="3" t="s">
        <v>8501</v>
      </c>
      <c r="K3434" s="3" t="s">
        <v>4253</v>
      </c>
      <c r="L3434" s="3" t="s">
        <v>8425</v>
      </c>
      <c r="M3434" s="3" t="s">
        <v>32</v>
      </c>
      <c r="N3434" s="3">
        <f>IF(Broker_Trades[[#This Row],[Status]]="Complete",((Broker_Trades[[#This Row],[Sell Price]]-Broker_Trades[[#This Row],[Buy Price]])/Broker_Trades[[#This Row],[Buy Price]]),"")</f>
        <v>0.54068241469816269</v>
      </c>
      <c r="O34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140</v>
      </c>
      <c r="P3434" s="3">
        <f>IFERROR(Broker_Trades[[#This Row],[Return]]/Broker_Trades[[#This Row],[Time]],Broker_Trades[[#This Row],[Return]])</f>
        <v>3.8620172478440193E-3</v>
      </c>
    </row>
    <row r="3435" spans="1:16" x14ac:dyDescent="0.3">
      <c r="A3435">
        <v>3434</v>
      </c>
      <c r="B3435" s="3" t="s">
        <v>8502</v>
      </c>
      <c r="C3435" s="4">
        <v>44042.747916666667</v>
      </c>
      <c r="D3435" s="3" t="s">
        <v>21</v>
      </c>
      <c r="E3435" s="3" t="s">
        <v>8403</v>
      </c>
      <c r="F3435" s="3" t="s">
        <v>8139</v>
      </c>
      <c r="G3435">
        <v>476</v>
      </c>
      <c r="H3435" s="3" t="s">
        <v>24</v>
      </c>
      <c r="I3435" s="3" t="s">
        <v>2695</v>
      </c>
      <c r="J3435" s="3" t="s">
        <v>2695</v>
      </c>
      <c r="K3435" s="3" t="s">
        <v>2695</v>
      </c>
      <c r="L3435" s="3" t="s">
        <v>2695</v>
      </c>
      <c r="M3435" s="3" t="s">
        <v>190</v>
      </c>
      <c r="N3435" s="3" t="str">
        <f>IF(Broker_Trades[[#This Row],[Status]]="Complete",((Broker_Trades[[#This Row],[Sell Price]]-Broker_Trades[[#This Row],[Buy Price]])/Broker_Trades[[#This Row],[Buy Price]]),"")</f>
        <v/>
      </c>
      <c r="O34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35" s="3" t="str">
        <f>IFERROR(Broker_Trades[[#This Row],[Return]]/Broker_Trades[[#This Row],[Time]],Broker_Trades[[#This Row],[Return]])</f>
        <v/>
      </c>
    </row>
    <row r="3436" spans="1:16" x14ac:dyDescent="0.3">
      <c r="A3436">
        <v>3435</v>
      </c>
      <c r="B3436" s="3" t="s">
        <v>8503</v>
      </c>
      <c r="C3436" s="4">
        <v>44042.743055555555</v>
      </c>
      <c r="D3436" s="3" t="s">
        <v>151</v>
      </c>
      <c r="E3436" s="3" t="s">
        <v>55</v>
      </c>
      <c r="F3436" s="3" t="s">
        <v>28</v>
      </c>
      <c r="G3436">
        <v>221</v>
      </c>
      <c r="H3436" s="3" t="s">
        <v>59</v>
      </c>
      <c r="I3436" s="3" t="s">
        <v>2695</v>
      </c>
      <c r="J3436" s="3" t="s">
        <v>2695</v>
      </c>
      <c r="K3436" s="3" t="s">
        <v>2695</v>
      </c>
      <c r="L3436" s="3" t="s">
        <v>2695</v>
      </c>
      <c r="M3436" s="3" t="s">
        <v>190</v>
      </c>
      <c r="N3436" s="3" t="str">
        <f>IF(Broker_Trades[[#This Row],[Status]]="Complete",((Broker_Trades[[#This Row],[Sell Price]]-Broker_Trades[[#This Row],[Buy Price]])/Broker_Trades[[#This Row],[Buy Price]]),"")</f>
        <v/>
      </c>
      <c r="O34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36" s="3" t="str">
        <f>IFERROR(Broker_Trades[[#This Row],[Return]]/Broker_Trades[[#This Row],[Time]],Broker_Trades[[#This Row],[Return]])</f>
        <v/>
      </c>
    </row>
    <row r="3437" spans="1:16" x14ac:dyDescent="0.3">
      <c r="A3437">
        <v>3436</v>
      </c>
      <c r="B3437" s="3" t="s">
        <v>8504</v>
      </c>
      <c r="C3437" s="4">
        <v>44042.742361111108</v>
      </c>
      <c r="D3437" s="3" t="s">
        <v>151</v>
      </c>
      <c r="E3437" s="3" t="s">
        <v>553</v>
      </c>
      <c r="F3437" s="3" t="s">
        <v>554</v>
      </c>
      <c r="G3437">
        <v>100</v>
      </c>
      <c r="H3437" s="3" t="s">
        <v>59</v>
      </c>
      <c r="I3437" s="3" t="s">
        <v>2695</v>
      </c>
      <c r="J3437" s="3" t="s">
        <v>2695</v>
      </c>
      <c r="K3437" s="3" t="s">
        <v>2695</v>
      </c>
      <c r="L3437" s="3" t="s">
        <v>2695</v>
      </c>
      <c r="M3437" s="3" t="s">
        <v>190</v>
      </c>
      <c r="N3437" s="3" t="str">
        <f>IF(Broker_Trades[[#This Row],[Status]]="Complete",((Broker_Trades[[#This Row],[Sell Price]]-Broker_Trades[[#This Row],[Buy Price]])/Broker_Trades[[#This Row],[Buy Price]]),"")</f>
        <v/>
      </c>
      <c r="O34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37" s="3" t="str">
        <f>IFERROR(Broker_Trades[[#This Row],[Return]]/Broker_Trades[[#This Row],[Time]],Broker_Trades[[#This Row],[Return]])</f>
        <v/>
      </c>
    </row>
    <row r="3438" spans="1:16" x14ac:dyDescent="0.3">
      <c r="A3438">
        <v>3437</v>
      </c>
      <c r="B3438" s="3" t="s">
        <v>8505</v>
      </c>
      <c r="C3438" s="4">
        <v>44042.741666666669</v>
      </c>
      <c r="D3438" s="3" t="s">
        <v>151</v>
      </c>
      <c r="E3438" s="3" t="s">
        <v>708</v>
      </c>
      <c r="F3438" s="3" t="s">
        <v>709</v>
      </c>
      <c r="G3438">
        <v>391</v>
      </c>
      <c r="H3438" s="3" t="s">
        <v>17</v>
      </c>
      <c r="I3438" s="3" t="s">
        <v>8447</v>
      </c>
      <c r="J3438" s="3" t="s">
        <v>8491</v>
      </c>
      <c r="K3438" s="3" t="s">
        <v>4464</v>
      </c>
      <c r="L3438" s="3" t="s">
        <v>2741</v>
      </c>
      <c r="M3438" s="3" t="s">
        <v>32</v>
      </c>
      <c r="N3438" s="3">
        <f>IF(Broker_Trades[[#This Row],[Status]]="Complete",((Broker_Trades[[#This Row],[Sell Price]]-Broker_Trades[[#This Row],[Buy Price]])/Broker_Trades[[#This Row],[Buy Price]]),"")</f>
        <v>7.5445816186556922E-2</v>
      </c>
      <c r="O34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125</v>
      </c>
      <c r="P3438" s="3">
        <f>IFERROR(Broker_Trades[[#This Row],[Return]]/Broker_Trades[[#This Row],[Time]],Broker_Trades[[#This Row],[Return]])</f>
        <v>6.0356652949245535E-4</v>
      </c>
    </row>
    <row r="3439" spans="1:16" x14ac:dyDescent="0.3">
      <c r="A3439">
        <v>3438</v>
      </c>
      <c r="B3439" s="3" t="s">
        <v>8506</v>
      </c>
      <c r="C3439" s="4">
        <v>44042.740972222222</v>
      </c>
      <c r="D3439" s="3" t="s">
        <v>151</v>
      </c>
      <c r="E3439" s="3" t="s">
        <v>509</v>
      </c>
      <c r="F3439" s="3" t="s">
        <v>510</v>
      </c>
      <c r="G3439">
        <v>425</v>
      </c>
      <c r="H3439" s="3" t="s">
        <v>17</v>
      </c>
      <c r="I3439" s="3" t="s">
        <v>8447</v>
      </c>
      <c r="J3439" s="3" t="s">
        <v>8507</v>
      </c>
      <c r="K3439" s="3" t="s">
        <v>6380</v>
      </c>
      <c r="L3439" s="3" t="s">
        <v>8508</v>
      </c>
      <c r="M3439" s="3" t="s">
        <v>32</v>
      </c>
      <c r="N3439" s="3">
        <f>IF(Broker_Trades[[#This Row],[Status]]="Complete",((Broker_Trades[[#This Row],[Sell Price]]-Broker_Trades[[#This Row],[Buy Price]])/Broker_Trades[[#This Row],[Buy Price]]),"")</f>
        <v>0.23683071150238133</v>
      </c>
      <c r="O34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82</v>
      </c>
      <c r="P3439" s="3">
        <f>IFERROR(Broker_Trades[[#This Row],[Return]]/Broker_Trades[[#This Row],[Time]],Broker_Trades[[#This Row],[Return]])</f>
        <v>2.888179408565626E-3</v>
      </c>
    </row>
    <row r="3440" spans="1:16" x14ac:dyDescent="0.3">
      <c r="A3440">
        <v>3439</v>
      </c>
      <c r="B3440" s="3" t="s">
        <v>8509</v>
      </c>
      <c r="C3440" s="4">
        <v>44042.740277777775</v>
      </c>
      <c r="D3440" s="3" t="s">
        <v>147</v>
      </c>
      <c r="E3440" s="3" t="s">
        <v>1869</v>
      </c>
      <c r="F3440" s="3" t="s">
        <v>1382</v>
      </c>
      <c r="G3440">
        <v>685</v>
      </c>
      <c r="H3440" s="3" t="s">
        <v>59</v>
      </c>
      <c r="I3440" s="3" t="s">
        <v>8447</v>
      </c>
      <c r="J3440" s="3" t="s">
        <v>8510</v>
      </c>
      <c r="K3440" s="3" t="s">
        <v>4573</v>
      </c>
      <c r="L3440" s="3" t="s">
        <v>5753</v>
      </c>
      <c r="M3440" s="3" t="s">
        <v>32</v>
      </c>
      <c r="N3440" s="3">
        <f>IF(Broker_Trades[[#This Row],[Status]]="Complete",((Broker_Trades[[#This Row],[Sell Price]]-Broker_Trades[[#This Row],[Buy Price]])/Broker_Trades[[#This Row],[Buy Price]]),"")</f>
        <v>9.5116907905201123E-2</v>
      </c>
      <c r="O34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117</v>
      </c>
      <c r="P3440" s="3">
        <f>IFERROR(Broker_Trades[[#This Row],[Return]]/Broker_Trades[[#This Row],[Time]],Broker_Trades[[#This Row],[Return]])</f>
        <v>8.1296502483077884E-4</v>
      </c>
    </row>
    <row r="3441" spans="1:16" x14ac:dyDescent="0.3">
      <c r="A3441">
        <v>3440</v>
      </c>
      <c r="B3441" s="3" t="s">
        <v>8511</v>
      </c>
      <c r="C3441" s="4">
        <v>44042.738194444442</v>
      </c>
      <c r="D3441" s="3" t="s">
        <v>147</v>
      </c>
      <c r="E3441" s="3" t="s">
        <v>6023</v>
      </c>
      <c r="F3441" s="3" t="s">
        <v>6024</v>
      </c>
      <c r="G3441">
        <v>231</v>
      </c>
      <c r="H3441" s="3" t="s">
        <v>24</v>
      </c>
      <c r="I3441" s="3" t="s">
        <v>8447</v>
      </c>
      <c r="J3441" s="3" t="s">
        <v>4385</v>
      </c>
      <c r="K3441" s="3" t="s">
        <v>4142</v>
      </c>
      <c r="L3441" s="3" t="s">
        <v>6073</v>
      </c>
      <c r="M3441" s="3" t="s">
        <v>32</v>
      </c>
      <c r="N3441" s="3">
        <f>IF(Broker_Trades[[#This Row],[Status]]="Complete",((Broker_Trades[[#This Row],[Sell Price]]-Broker_Trades[[#This Row],[Buy Price]])/Broker_Trades[[#This Row],[Buy Price]]),"")</f>
        <v>0.27581521739130432</v>
      </c>
      <c r="O34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152</v>
      </c>
      <c r="P3441" s="3">
        <f>IFERROR(Broker_Trades[[#This Row],[Return]]/Broker_Trades[[#This Row],[Time]],Broker_Trades[[#This Row],[Return]])</f>
        <v>1.8145737986270021E-3</v>
      </c>
    </row>
    <row r="3442" spans="1:16" x14ac:dyDescent="0.3">
      <c r="A3442">
        <v>3441</v>
      </c>
      <c r="B3442" s="3" t="s">
        <v>8512</v>
      </c>
      <c r="C3442" s="4">
        <v>44042.731944444444</v>
      </c>
      <c r="D3442" s="3" t="s">
        <v>222</v>
      </c>
      <c r="E3442" s="3" t="s">
        <v>1821</v>
      </c>
      <c r="F3442" s="3" t="s">
        <v>1822</v>
      </c>
      <c r="G3442">
        <v>493</v>
      </c>
      <c r="H3442" s="3" t="s">
        <v>3879</v>
      </c>
      <c r="I3442" s="3" t="s">
        <v>2695</v>
      </c>
      <c r="J3442" s="3" t="s">
        <v>2695</v>
      </c>
      <c r="K3442" s="3" t="s">
        <v>8447</v>
      </c>
      <c r="L3442" s="3" t="s">
        <v>8454</v>
      </c>
      <c r="M3442" s="3" t="s">
        <v>19</v>
      </c>
      <c r="N3442" s="3" t="str">
        <f>IF(Broker_Trades[[#This Row],[Status]]="Complete",((Broker_Trades[[#This Row],[Sell Price]]-Broker_Trades[[#This Row],[Buy Price]])/Broker_Trades[[#This Row],[Buy Price]]),"")</f>
        <v/>
      </c>
      <c r="O34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42" s="3" t="str">
        <f>IFERROR(Broker_Trades[[#This Row],[Return]]/Broker_Trades[[#This Row],[Time]],Broker_Trades[[#This Row],[Return]])</f>
        <v/>
      </c>
    </row>
    <row r="3443" spans="1:16" x14ac:dyDescent="0.3">
      <c r="A3443">
        <v>3442</v>
      </c>
      <c r="B3443" s="3" t="s">
        <v>8513</v>
      </c>
      <c r="C3443" s="4">
        <v>44042.730555555558</v>
      </c>
      <c r="D3443" s="3" t="s">
        <v>222</v>
      </c>
      <c r="E3443" s="3" t="s">
        <v>141</v>
      </c>
      <c r="F3443" s="3" t="s">
        <v>142</v>
      </c>
      <c r="G3443">
        <v>275</v>
      </c>
      <c r="H3443" s="3" t="s">
        <v>24</v>
      </c>
      <c r="I3443" s="3" t="s">
        <v>8447</v>
      </c>
      <c r="J3443" s="3" t="s">
        <v>8514</v>
      </c>
      <c r="K3443" s="3" t="s">
        <v>3957</v>
      </c>
      <c r="L3443" s="3" t="s">
        <v>8515</v>
      </c>
      <c r="M3443" s="3" t="s">
        <v>32</v>
      </c>
      <c r="N3443" s="3">
        <f>IF(Broker_Trades[[#This Row],[Status]]="Complete",((Broker_Trades[[#This Row],[Sell Price]]-Broker_Trades[[#This Row],[Buy Price]])/Broker_Trades[[#This Row],[Buy Price]]),"")</f>
        <v>0.83333333333333337</v>
      </c>
      <c r="O34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165</v>
      </c>
      <c r="P3443" s="3">
        <f>IFERROR(Broker_Trades[[#This Row],[Return]]/Broker_Trades[[#This Row],[Time]],Broker_Trades[[#This Row],[Return]])</f>
        <v>5.0505050505050509E-3</v>
      </c>
    </row>
    <row r="3444" spans="1:16" x14ac:dyDescent="0.3">
      <c r="A3444">
        <v>3443</v>
      </c>
      <c r="B3444" s="3" t="s">
        <v>8516</v>
      </c>
      <c r="C3444" s="4">
        <v>44042.729166666664</v>
      </c>
      <c r="D3444" s="3" t="s">
        <v>222</v>
      </c>
      <c r="E3444" s="3" t="s">
        <v>678</v>
      </c>
      <c r="F3444" s="3" t="s">
        <v>679</v>
      </c>
      <c r="G3444">
        <v>936</v>
      </c>
      <c r="H3444" s="3" t="s">
        <v>24</v>
      </c>
      <c r="I3444" s="3" t="s">
        <v>8447</v>
      </c>
      <c r="J3444" s="3" t="s">
        <v>1439</v>
      </c>
      <c r="K3444" s="3" t="s">
        <v>4464</v>
      </c>
      <c r="L3444" s="3" t="s">
        <v>5471</v>
      </c>
      <c r="M3444" s="3" t="s">
        <v>32</v>
      </c>
      <c r="N3444" s="3">
        <f>IF(Broker_Trades[[#This Row],[Status]]="Complete",((Broker_Trades[[#This Row],[Sell Price]]-Broker_Trades[[#This Row],[Buy Price]])/Broker_Trades[[#This Row],[Buy Price]]),"")</f>
        <v>0.32139860139860132</v>
      </c>
      <c r="O34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125</v>
      </c>
      <c r="P3444" s="3">
        <f>IFERROR(Broker_Trades[[#This Row],[Return]]/Broker_Trades[[#This Row],[Time]],Broker_Trades[[#This Row],[Return]])</f>
        <v>2.5711888111888104E-3</v>
      </c>
    </row>
    <row r="3445" spans="1:16" x14ac:dyDescent="0.3">
      <c r="A3445">
        <v>3444</v>
      </c>
      <c r="B3445" s="3" t="s">
        <v>8517</v>
      </c>
      <c r="C3445" s="4">
        <v>44042.728472222225</v>
      </c>
      <c r="D3445" s="3" t="s">
        <v>222</v>
      </c>
      <c r="E3445" s="3" t="s">
        <v>3511</v>
      </c>
      <c r="F3445" s="3" t="s">
        <v>792</v>
      </c>
      <c r="G3445">
        <v>277</v>
      </c>
      <c r="H3445" s="3" t="s">
        <v>24</v>
      </c>
      <c r="I3445" s="3" t="s">
        <v>8447</v>
      </c>
      <c r="J3445" s="3" t="s">
        <v>8518</v>
      </c>
      <c r="K3445" s="3" t="s">
        <v>3290</v>
      </c>
      <c r="L3445" s="3" t="s">
        <v>8519</v>
      </c>
      <c r="M3445" s="3" t="s">
        <v>32</v>
      </c>
      <c r="N3445" s="3">
        <f>IF(Broker_Trades[[#This Row],[Status]]="Complete",((Broker_Trades[[#This Row],[Sell Price]]-Broker_Trades[[#This Row],[Buy Price]])/Broker_Trades[[#This Row],[Buy Price]]),"")</f>
        <v>0.64589973920602717</v>
      </c>
      <c r="O34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188</v>
      </c>
      <c r="P3445" s="3">
        <f>IFERROR(Broker_Trades[[#This Row],[Return]]/Broker_Trades[[#This Row],[Time]],Broker_Trades[[#This Row],[Return]])</f>
        <v>3.4356369106703574E-3</v>
      </c>
    </row>
    <row r="3446" spans="1:16" x14ac:dyDescent="0.3">
      <c r="A3446">
        <v>3445</v>
      </c>
      <c r="B3446" s="3" t="s">
        <v>8520</v>
      </c>
      <c r="C3446" s="4">
        <v>44042.725694444445</v>
      </c>
      <c r="D3446" s="3" t="s">
        <v>161</v>
      </c>
      <c r="E3446" s="3" t="s">
        <v>1089</v>
      </c>
      <c r="F3446" s="3" t="s">
        <v>1090</v>
      </c>
      <c r="G3446">
        <v>1256</v>
      </c>
      <c r="H3446" s="3" t="s">
        <v>24</v>
      </c>
      <c r="I3446" s="3" t="s">
        <v>8447</v>
      </c>
      <c r="J3446" s="3" t="s">
        <v>8463</v>
      </c>
      <c r="K3446" s="3" t="s">
        <v>6824</v>
      </c>
      <c r="L3446" s="3" t="s">
        <v>8310</v>
      </c>
      <c r="M3446" s="3" t="s">
        <v>32</v>
      </c>
      <c r="N3446" s="3">
        <f>IF(Broker_Trades[[#This Row],[Status]]="Complete",((Broker_Trades[[#This Row],[Sell Price]]-Broker_Trades[[#This Row],[Buy Price]])/Broker_Trades[[#This Row],[Buy Price]]),"")</f>
        <v>0.1238825031928481</v>
      </c>
      <c r="O34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</v>
      </c>
      <c r="P3446" s="3">
        <f>IFERROR(Broker_Trades[[#This Row],[Return]]/Broker_Trades[[#This Row],[Time]],Broker_Trades[[#This Row],[Return]])</f>
        <v>2.7529445153966245E-3</v>
      </c>
    </row>
    <row r="3447" spans="1:16" x14ac:dyDescent="0.3">
      <c r="A3447">
        <v>3446</v>
      </c>
      <c r="B3447" s="3" t="s">
        <v>8521</v>
      </c>
      <c r="C3447" s="4">
        <v>44042.723611111112</v>
      </c>
      <c r="D3447" s="3" t="s">
        <v>161</v>
      </c>
      <c r="E3447" s="3" t="s">
        <v>2218</v>
      </c>
      <c r="F3447" s="3" t="s">
        <v>2219</v>
      </c>
      <c r="G3447">
        <v>910</v>
      </c>
      <c r="H3447" s="3" t="s">
        <v>24</v>
      </c>
      <c r="I3447" s="3" t="s">
        <v>8447</v>
      </c>
      <c r="J3447" s="3" t="s">
        <v>8522</v>
      </c>
      <c r="K3447" s="3" t="s">
        <v>5455</v>
      </c>
      <c r="L3447" s="3" t="s">
        <v>8523</v>
      </c>
      <c r="M3447" s="3" t="s">
        <v>32</v>
      </c>
      <c r="N3447" s="3">
        <f>IF(Broker_Trades[[#This Row],[Status]]="Complete",((Broker_Trades[[#This Row],[Sell Price]]-Broker_Trades[[#This Row],[Buy Price]])/Broker_Trades[[#This Row],[Buy Price]]),"")</f>
        <v>0.1865388327649444</v>
      </c>
      <c r="O34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325</v>
      </c>
      <c r="P3447" s="3">
        <f>IFERROR(Broker_Trades[[#This Row],[Return]]/Broker_Trades[[#This Row],[Time]],Broker_Trades[[#This Row],[Return]])</f>
        <v>5.7396563927675204E-4</v>
      </c>
    </row>
    <row r="3448" spans="1:16" x14ac:dyDescent="0.3">
      <c r="A3448">
        <v>3447</v>
      </c>
      <c r="B3448" s="3" t="s">
        <v>8524</v>
      </c>
      <c r="C3448" s="4">
        <v>44042.722222222219</v>
      </c>
      <c r="D3448" s="3" t="s">
        <v>161</v>
      </c>
      <c r="E3448" s="3" t="s">
        <v>8525</v>
      </c>
      <c r="F3448" s="3" t="s">
        <v>766</v>
      </c>
      <c r="G3448">
        <v>271</v>
      </c>
      <c r="H3448" s="3" t="s">
        <v>24</v>
      </c>
      <c r="I3448" s="3" t="s">
        <v>2695</v>
      </c>
      <c r="J3448" s="3" t="s">
        <v>2695</v>
      </c>
      <c r="K3448" s="3" t="s">
        <v>2695</v>
      </c>
      <c r="L3448" s="3" t="s">
        <v>2695</v>
      </c>
      <c r="M3448" s="3" t="s">
        <v>190</v>
      </c>
      <c r="N3448" s="3" t="str">
        <f>IF(Broker_Trades[[#This Row],[Status]]="Complete",((Broker_Trades[[#This Row],[Sell Price]]-Broker_Trades[[#This Row],[Buy Price]])/Broker_Trades[[#This Row],[Buy Price]]),"")</f>
        <v/>
      </c>
      <c r="O34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48" s="3" t="str">
        <f>IFERROR(Broker_Trades[[#This Row],[Return]]/Broker_Trades[[#This Row],[Time]],Broker_Trades[[#This Row],[Return]])</f>
        <v/>
      </c>
    </row>
    <row r="3449" spans="1:16" x14ac:dyDescent="0.3">
      <c r="A3449">
        <v>3448</v>
      </c>
      <c r="B3449" s="3" t="s">
        <v>8526</v>
      </c>
      <c r="C3449" s="4">
        <v>44042.719444444447</v>
      </c>
      <c r="D3449" s="3" t="s">
        <v>161</v>
      </c>
      <c r="E3449" s="3" t="s">
        <v>8527</v>
      </c>
      <c r="F3449" s="3" t="s">
        <v>1632</v>
      </c>
      <c r="G3449">
        <v>280</v>
      </c>
      <c r="H3449" s="3" t="s">
        <v>59</v>
      </c>
      <c r="I3449" s="3" t="s">
        <v>8447</v>
      </c>
      <c r="J3449" s="3" t="s">
        <v>4230</v>
      </c>
      <c r="K3449" s="3" t="s">
        <v>8306</v>
      </c>
      <c r="L3449" s="3" t="s">
        <v>5755</v>
      </c>
      <c r="M3449" s="3" t="s">
        <v>32</v>
      </c>
      <c r="N3449" s="3">
        <f>IF(Broker_Trades[[#This Row],[Status]]="Complete",((Broker_Trades[[#This Row],[Sell Price]]-Broker_Trades[[#This Row],[Buy Price]])/Broker_Trades[[#This Row],[Buy Price]]),"")</f>
        <v>0.12397003745318361</v>
      </c>
      <c r="O34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3449" s="3">
        <f>IFERROR(Broker_Trades[[#This Row],[Return]]/Broker_Trades[[#This Row],[Time]],Broker_Trades[[#This Row],[Return]])</f>
        <v>4.1323345817727869E-2</v>
      </c>
    </row>
    <row r="3450" spans="1:16" x14ac:dyDescent="0.3">
      <c r="A3450">
        <v>3449</v>
      </c>
      <c r="B3450" s="3" t="s">
        <v>8528</v>
      </c>
      <c r="C3450" s="4">
        <v>44042.718055555553</v>
      </c>
      <c r="D3450" s="3" t="s">
        <v>21</v>
      </c>
      <c r="E3450" s="3" t="s">
        <v>1982</v>
      </c>
      <c r="F3450" s="3" t="s">
        <v>758</v>
      </c>
      <c r="G3450">
        <v>4675</v>
      </c>
      <c r="H3450" s="3" t="s">
        <v>24</v>
      </c>
      <c r="I3450" s="3" t="s">
        <v>8447</v>
      </c>
      <c r="J3450" s="3" t="s">
        <v>8478</v>
      </c>
      <c r="K3450" s="3" t="s">
        <v>6333</v>
      </c>
      <c r="L3450" s="3" t="s">
        <v>8322</v>
      </c>
      <c r="M3450" s="3" t="s">
        <v>32</v>
      </c>
      <c r="N3450" s="3">
        <f>IF(Broker_Trades[[#This Row],[Status]]="Complete",((Broker_Trades[[#This Row],[Sell Price]]-Broker_Trades[[#This Row],[Buy Price]])/Broker_Trades[[#This Row],[Buy Price]]),"")</f>
        <v>0.13836704768086164</v>
      </c>
      <c r="O34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83</v>
      </c>
      <c r="P3450" s="3">
        <f>IFERROR(Broker_Trades[[#This Row],[Return]]/Broker_Trades[[#This Row],[Time]],Broker_Trades[[#This Row],[Return]])</f>
        <v>1.6670728636248391E-3</v>
      </c>
    </row>
    <row r="3451" spans="1:16" x14ac:dyDescent="0.3">
      <c r="A3451">
        <v>3450</v>
      </c>
      <c r="B3451" s="3" t="s">
        <v>8529</v>
      </c>
      <c r="C3451" s="4">
        <v>44042.698611111111</v>
      </c>
      <c r="D3451" s="3" t="s">
        <v>21</v>
      </c>
      <c r="E3451" s="3" t="s">
        <v>603</v>
      </c>
      <c r="F3451" s="3" t="s">
        <v>604</v>
      </c>
      <c r="G3451">
        <v>680</v>
      </c>
      <c r="H3451" s="3" t="s">
        <v>24</v>
      </c>
      <c r="I3451" s="3" t="s">
        <v>8447</v>
      </c>
      <c r="J3451" s="3" t="s">
        <v>8457</v>
      </c>
      <c r="K3451" s="3" t="s">
        <v>7107</v>
      </c>
      <c r="L3451" s="3" t="s">
        <v>8530</v>
      </c>
      <c r="M3451" s="3" t="s">
        <v>32</v>
      </c>
      <c r="N3451" s="3">
        <f>IF(Broker_Trades[[#This Row],[Status]]="Complete",((Broker_Trades[[#This Row],[Sell Price]]-Broker_Trades[[#This Row],[Buy Price]])/Broker_Trades[[#This Row],[Buy Price]]),"")</f>
        <v>0.31188118811881177</v>
      </c>
      <c r="O34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3451" s="3">
        <f>IFERROR(Broker_Trades[[#This Row],[Return]]/Broker_Trades[[#This Row],[Time]],Broker_Trades[[#This Row],[Return]])</f>
        <v>1.1138613861386135E-2</v>
      </c>
    </row>
    <row r="3452" spans="1:16" x14ac:dyDescent="0.3">
      <c r="A3452">
        <v>3451</v>
      </c>
      <c r="B3452" s="3" t="s">
        <v>8531</v>
      </c>
      <c r="C3452" s="4">
        <v>44042.697222222225</v>
      </c>
      <c r="D3452" s="3" t="s">
        <v>21</v>
      </c>
      <c r="E3452" s="3" t="s">
        <v>708</v>
      </c>
      <c r="F3452" s="3" t="s">
        <v>709</v>
      </c>
      <c r="G3452">
        <v>355</v>
      </c>
      <c r="H3452" s="3" t="s">
        <v>59</v>
      </c>
      <c r="I3452" s="3" t="s">
        <v>2695</v>
      </c>
      <c r="J3452" s="3" t="s">
        <v>2695</v>
      </c>
      <c r="K3452" s="3" t="s">
        <v>2695</v>
      </c>
      <c r="L3452" s="3" t="s">
        <v>2695</v>
      </c>
      <c r="M3452" s="3" t="s">
        <v>190</v>
      </c>
      <c r="N3452" s="3" t="str">
        <f>IF(Broker_Trades[[#This Row],[Status]]="Complete",((Broker_Trades[[#This Row],[Sell Price]]-Broker_Trades[[#This Row],[Buy Price]])/Broker_Trades[[#This Row],[Buy Price]]),"")</f>
        <v/>
      </c>
      <c r="O34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52" s="3" t="str">
        <f>IFERROR(Broker_Trades[[#This Row],[Return]]/Broker_Trades[[#This Row],[Time]],Broker_Trades[[#This Row],[Return]])</f>
        <v/>
      </c>
    </row>
    <row r="3453" spans="1:16" x14ac:dyDescent="0.3">
      <c r="A3453">
        <v>3452</v>
      </c>
      <c r="B3453" s="3" t="s">
        <v>8532</v>
      </c>
      <c r="C3453" s="4">
        <v>44042.696527777778</v>
      </c>
      <c r="D3453" s="3" t="s">
        <v>21</v>
      </c>
      <c r="E3453" s="3" t="s">
        <v>15</v>
      </c>
      <c r="F3453" s="3" t="s">
        <v>16</v>
      </c>
      <c r="G3453">
        <v>14089</v>
      </c>
      <c r="H3453" s="3" t="s">
        <v>2852</v>
      </c>
      <c r="I3453" s="3" t="s">
        <v>2695</v>
      </c>
      <c r="J3453" s="3" t="s">
        <v>2695</v>
      </c>
      <c r="K3453" s="3" t="s">
        <v>8447</v>
      </c>
      <c r="L3453" s="3" t="s">
        <v>8533</v>
      </c>
      <c r="M3453" s="3" t="s">
        <v>19</v>
      </c>
      <c r="N3453" s="3" t="str">
        <f>IF(Broker_Trades[[#This Row],[Status]]="Complete",((Broker_Trades[[#This Row],[Sell Price]]-Broker_Trades[[#This Row],[Buy Price]])/Broker_Trades[[#This Row],[Buy Price]]),"")</f>
        <v/>
      </c>
      <c r="O34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53" s="3" t="str">
        <f>IFERROR(Broker_Trades[[#This Row],[Return]]/Broker_Trades[[#This Row],[Time]],Broker_Trades[[#This Row],[Return]])</f>
        <v/>
      </c>
    </row>
    <row r="3454" spans="1:16" x14ac:dyDescent="0.3">
      <c r="A3454">
        <v>3453</v>
      </c>
      <c r="B3454" s="3" t="s">
        <v>8534</v>
      </c>
      <c r="C3454" s="4">
        <v>44042.695138888892</v>
      </c>
      <c r="D3454" s="3" t="s">
        <v>21</v>
      </c>
      <c r="E3454" s="3" t="s">
        <v>1821</v>
      </c>
      <c r="F3454" s="3" t="s">
        <v>1822</v>
      </c>
      <c r="G3454">
        <v>524</v>
      </c>
      <c r="H3454" s="3" t="s">
        <v>2852</v>
      </c>
      <c r="I3454" s="3" t="s">
        <v>2695</v>
      </c>
      <c r="J3454" s="3" t="s">
        <v>2695</v>
      </c>
      <c r="K3454" s="3" t="s">
        <v>8447</v>
      </c>
      <c r="L3454" s="3" t="s">
        <v>8454</v>
      </c>
      <c r="M3454" s="3" t="s">
        <v>19</v>
      </c>
      <c r="N3454" s="3" t="str">
        <f>IF(Broker_Trades[[#This Row],[Status]]="Complete",((Broker_Trades[[#This Row],[Sell Price]]-Broker_Trades[[#This Row],[Buy Price]])/Broker_Trades[[#This Row],[Buy Price]]),"")</f>
        <v/>
      </c>
      <c r="O34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54" s="3" t="str">
        <f>IFERROR(Broker_Trades[[#This Row],[Return]]/Broker_Trades[[#This Row],[Time]],Broker_Trades[[#This Row],[Return]])</f>
        <v/>
      </c>
    </row>
    <row r="3455" spans="1:16" x14ac:dyDescent="0.3">
      <c r="A3455">
        <v>3454</v>
      </c>
      <c r="B3455" s="3" t="s">
        <v>8535</v>
      </c>
      <c r="C3455" s="4">
        <v>44042.694444444445</v>
      </c>
      <c r="D3455" s="3" t="s">
        <v>21</v>
      </c>
      <c r="E3455" s="3" t="s">
        <v>1339</v>
      </c>
      <c r="F3455" s="3" t="s">
        <v>1340</v>
      </c>
      <c r="G3455">
        <v>716</v>
      </c>
      <c r="H3455" s="3" t="s">
        <v>17</v>
      </c>
      <c r="I3455" s="3" t="s">
        <v>8447</v>
      </c>
      <c r="J3455" s="3" t="s">
        <v>8461</v>
      </c>
      <c r="K3455" s="3" t="s">
        <v>7528</v>
      </c>
      <c r="L3455" s="3" t="s">
        <v>8389</v>
      </c>
      <c r="M3455" s="3" t="s">
        <v>32</v>
      </c>
      <c r="N3455" s="3">
        <f>IF(Broker_Trades[[#This Row],[Status]]="Complete",((Broker_Trades[[#This Row],[Sell Price]]-Broker_Trades[[#This Row],[Buy Price]])/Broker_Trades[[#This Row],[Buy Price]]),"")</f>
        <v>6.7727909204804967E-2</v>
      </c>
      <c r="O34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3455" s="3">
        <f>IFERROR(Broker_Trades[[#This Row],[Return]]/Broker_Trades[[#This Row],[Time]],Broker_Trades[[#This Row],[Return]])</f>
        <v>3.9839946591061744E-3</v>
      </c>
    </row>
    <row r="3456" spans="1:16" x14ac:dyDescent="0.3">
      <c r="A3456">
        <v>3455</v>
      </c>
      <c r="B3456" s="3" t="s">
        <v>8536</v>
      </c>
      <c r="C3456" s="4">
        <v>44042.693749999999</v>
      </c>
      <c r="D3456" s="3" t="s">
        <v>21</v>
      </c>
      <c r="E3456" s="3" t="s">
        <v>1448</v>
      </c>
      <c r="F3456" s="3" t="s">
        <v>1449</v>
      </c>
      <c r="G3456">
        <v>1389</v>
      </c>
      <c r="H3456" s="3" t="s">
        <v>17</v>
      </c>
      <c r="I3456" s="3" t="s">
        <v>8447</v>
      </c>
      <c r="J3456" s="3" t="s">
        <v>8459</v>
      </c>
      <c r="K3456" s="3" t="s">
        <v>8447</v>
      </c>
      <c r="L3456" s="3" t="s">
        <v>8537</v>
      </c>
      <c r="M3456" s="3" t="s">
        <v>32</v>
      </c>
      <c r="N3456" s="3">
        <f>IF(Broker_Trades[[#This Row],[Status]]="Complete",((Broker_Trades[[#This Row],[Sell Price]]-Broker_Trades[[#This Row],[Buy Price]])/Broker_Trades[[#This Row],[Buy Price]]),"")</f>
        <v>1.0872727272727306E-2</v>
      </c>
      <c r="O34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456" s="3">
        <f>IFERROR(Broker_Trades[[#This Row],[Return]]/Broker_Trades[[#This Row],[Time]],Broker_Trades[[#This Row],[Return]])</f>
        <v>1.0872727272727306E-2</v>
      </c>
    </row>
    <row r="3457" spans="1:16" x14ac:dyDescent="0.3">
      <c r="A3457">
        <v>3456</v>
      </c>
      <c r="B3457" s="3" t="s">
        <v>8538</v>
      </c>
      <c r="C3457" s="4">
        <v>44042.693055555559</v>
      </c>
      <c r="D3457" s="3" t="s">
        <v>147</v>
      </c>
      <c r="E3457" s="3" t="s">
        <v>8525</v>
      </c>
      <c r="F3457" s="3" t="s">
        <v>766</v>
      </c>
      <c r="G3457">
        <v>281</v>
      </c>
      <c r="H3457" s="3" t="s">
        <v>24</v>
      </c>
      <c r="I3457" s="3" t="s">
        <v>2695</v>
      </c>
      <c r="J3457" s="3" t="s">
        <v>2695</v>
      </c>
      <c r="K3457" s="3" t="s">
        <v>2695</v>
      </c>
      <c r="L3457" s="3" t="s">
        <v>2695</v>
      </c>
      <c r="M3457" s="3" t="s">
        <v>190</v>
      </c>
      <c r="N3457" s="3" t="str">
        <f>IF(Broker_Trades[[#This Row],[Status]]="Complete",((Broker_Trades[[#This Row],[Sell Price]]-Broker_Trades[[#This Row],[Buy Price]])/Broker_Trades[[#This Row],[Buy Price]]),"")</f>
        <v/>
      </c>
      <c r="O34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57" s="3" t="str">
        <f>IFERROR(Broker_Trades[[#This Row],[Return]]/Broker_Trades[[#This Row],[Time]],Broker_Trades[[#This Row],[Return]])</f>
        <v/>
      </c>
    </row>
    <row r="3458" spans="1:16" x14ac:dyDescent="0.3">
      <c r="A3458">
        <v>3457</v>
      </c>
      <c r="B3458" s="3" t="s">
        <v>8539</v>
      </c>
      <c r="C3458" s="4">
        <v>44042.691666666666</v>
      </c>
      <c r="D3458" s="3" t="s">
        <v>159</v>
      </c>
      <c r="E3458" s="3" t="s">
        <v>2218</v>
      </c>
      <c r="F3458" s="3" t="s">
        <v>2219</v>
      </c>
      <c r="G3458">
        <v>908</v>
      </c>
      <c r="H3458" s="3" t="s">
        <v>24</v>
      </c>
      <c r="I3458" s="3" t="s">
        <v>8447</v>
      </c>
      <c r="J3458" s="3" t="s">
        <v>8522</v>
      </c>
      <c r="K3458" s="3" t="s">
        <v>5455</v>
      </c>
      <c r="L3458" s="3" t="s">
        <v>8523</v>
      </c>
      <c r="M3458" s="3" t="s">
        <v>32</v>
      </c>
      <c r="N3458" s="3">
        <f>IF(Broker_Trades[[#This Row],[Status]]="Complete",((Broker_Trades[[#This Row],[Sell Price]]-Broker_Trades[[#This Row],[Buy Price]])/Broker_Trades[[#This Row],[Buy Price]]),"")</f>
        <v>0.1865388327649444</v>
      </c>
      <c r="O34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325</v>
      </c>
      <c r="P3458" s="3">
        <f>IFERROR(Broker_Trades[[#This Row],[Return]]/Broker_Trades[[#This Row],[Time]],Broker_Trades[[#This Row],[Return]])</f>
        <v>5.7396563927675204E-4</v>
      </c>
    </row>
    <row r="3459" spans="1:16" x14ac:dyDescent="0.3">
      <c r="A3459">
        <v>3458</v>
      </c>
      <c r="B3459" s="3" t="s">
        <v>8540</v>
      </c>
      <c r="C3459" s="4">
        <v>44042.69027777778</v>
      </c>
      <c r="D3459" s="3" t="s">
        <v>159</v>
      </c>
      <c r="E3459" s="3" t="s">
        <v>708</v>
      </c>
      <c r="F3459" s="3" t="s">
        <v>709</v>
      </c>
      <c r="G3459">
        <v>405</v>
      </c>
      <c r="H3459" s="3" t="s">
        <v>24</v>
      </c>
      <c r="I3459" s="3" t="s">
        <v>8447</v>
      </c>
      <c r="J3459" s="3" t="s">
        <v>8491</v>
      </c>
      <c r="K3459" s="3" t="s">
        <v>4365</v>
      </c>
      <c r="L3459" s="3" t="s">
        <v>4157</v>
      </c>
      <c r="M3459" s="3" t="s">
        <v>32</v>
      </c>
      <c r="N3459" s="3">
        <f>IF(Broker_Trades[[#This Row],[Status]]="Complete",((Broker_Trades[[#This Row],[Sell Price]]-Broker_Trades[[#This Row],[Buy Price]])/Broker_Trades[[#This Row],[Buy Price]]),"")</f>
        <v>0.1133058984910837</v>
      </c>
      <c r="O34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130</v>
      </c>
      <c r="P3459" s="3">
        <f>IFERROR(Broker_Trades[[#This Row],[Return]]/Broker_Trades[[#This Row],[Time]],Broker_Trades[[#This Row],[Return]])</f>
        <v>8.7158383454679776E-4</v>
      </c>
    </row>
    <row r="3460" spans="1:16" x14ac:dyDescent="0.3">
      <c r="A3460">
        <v>3459</v>
      </c>
      <c r="B3460" s="3" t="s">
        <v>8541</v>
      </c>
      <c r="C3460" s="4">
        <v>44042.67291666667</v>
      </c>
      <c r="D3460" s="3" t="s">
        <v>38</v>
      </c>
      <c r="E3460" s="3" t="s">
        <v>1665</v>
      </c>
      <c r="F3460" s="3" t="s">
        <v>1666</v>
      </c>
      <c r="G3460">
        <v>1245</v>
      </c>
      <c r="H3460" s="3" t="s">
        <v>59</v>
      </c>
      <c r="I3460" s="3" t="s">
        <v>8447</v>
      </c>
      <c r="J3460" s="3" t="s">
        <v>8467</v>
      </c>
      <c r="K3460" s="3" t="s">
        <v>8447</v>
      </c>
      <c r="L3460" s="3" t="s">
        <v>8542</v>
      </c>
      <c r="M3460" s="3" t="s">
        <v>32</v>
      </c>
      <c r="N3460" s="3">
        <f>IF(Broker_Trades[[#This Row],[Status]]="Complete",((Broker_Trades[[#This Row],[Sell Price]]-Broker_Trades[[#This Row],[Buy Price]])/Broker_Trades[[#This Row],[Buy Price]]),"")</f>
        <v>4.4891391794046623E-2</v>
      </c>
      <c r="O34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460" s="3">
        <f>IFERROR(Broker_Trades[[#This Row],[Return]]/Broker_Trades[[#This Row],[Time]],Broker_Trades[[#This Row],[Return]])</f>
        <v>4.4891391794046623E-2</v>
      </c>
    </row>
    <row r="3461" spans="1:16" x14ac:dyDescent="0.3">
      <c r="A3461">
        <v>3460</v>
      </c>
      <c r="B3461" s="3" t="s">
        <v>8543</v>
      </c>
      <c r="C3461" s="4">
        <v>44042.672222222223</v>
      </c>
      <c r="D3461" s="3" t="s">
        <v>38</v>
      </c>
      <c r="E3461" s="3" t="s">
        <v>573</v>
      </c>
      <c r="F3461" s="3" t="s">
        <v>574</v>
      </c>
      <c r="G3461">
        <v>105</v>
      </c>
      <c r="H3461" s="3" t="s">
        <v>59</v>
      </c>
      <c r="I3461" s="3" t="s">
        <v>8447</v>
      </c>
      <c r="J3461" s="3" t="s">
        <v>8544</v>
      </c>
      <c r="K3461" s="3" t="s">
        <v>7913</v>
      </c>
      <c r="L3461" s="3" t="s">
        <v>8074</v>
      </c>
      <c r="M3461" s="3" t="s">
        <v>32</v>
      </c>
      <c r="N3461" s="3">
        <f>IF(Broker_Trades[[#This Row],[Status]]="Complete",((Broker_Trades[[#This Row],[Sell Price]]-Broker_Trades[[#This Row],[Buy Price]])/Broker_Trades[[#This Row],[Buy Price]]),"")</f>
        <v>0.18893528183716085</v>
      </c>
      <c r="O34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3461" s="3">
        <f>IFERROR(Broker_Trades[[#This Row],[Return]]/Broker_Trades[[#This Row],[Time]],Broker_Trades[[#This Row],[Return]])</f>
        <v>1.8893528183716084E-2</v>
      </c>
    </row>
    <row r="3462" spans="1:16" x14ac:dyDescent="0.3">
      <c r="A3462">
        <v>3461</v>
      </c>
      <c r="B3462" s="3" t="s">
        <v>8545</v>
      </c>
      <c r="C3462" s="4">
        <v>44042.671527777777</v>
      </c>
      <c r="D3462" s="3" t="s">
        <v>38</v>
      </c>
      <c r="E3462" s="3" t="s">
        <v>1339</v>
      </c>
      <c r="F3462" s="3" t="s">
        <v>1340</v>
      </c>
      <c r="G3462">
        <v>765</v>
      </c>
      <c r="H3462" s="3" t="s">
        <v>24</v>
      </c>
      <c r="I3462" s="3" t="s">
        <v>8447</v>
      </c>
      <c r="J3462" s="3" t="s">
        <v>8461</v>
      </c>
      <c r="K3462" s="3" t="s">
        <v>7052</v>
      </c>
      <c r="L3462" s="3" t="s">
        <v>8546</v>
      </c>
      <c r="M3462" s="3" t="s">
        <v>32</v>
      </c>
      <c r="N3462" s="3">
        <f>IF(Broker_Trades[[#This Row],[Status]]="Complete",((Broker_Trades[[#This Row],[Sell Price]]-Broker_Trades[[#This Row],[Buy Price]])/Broker_Trades[[#This Row],[Buy Price]]),"")</f>
        <v>0.14186749207752966</v>
      </c>
      <c r="O34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3462" s="3">
        <f>IFERROR(Broker_Trades[[#This Row],[Return]]/Broker_Trades[[#This Row],[Time]],Broker_Trades[[#This Row],[Return]])</f>
        <v>4.5763707121783759E-3</v>
      </c>
    </row>
    <row r="3463" spans="1:16" x14ac:dyDescent="0.3">
      <c r="A3463">
        <v>3462</v>
      </c>
      <c r="B3463" s="3" t="s">
        <v>8547</v>
      </c>
      <c r="C3463" s="4">
        <v>44042.67083333333</v>
      </c>
      <c r="D3463" s="3" t="s">
        <v>38</v>
      </c>
      <c r="E3463" s="3" t="s">
        <v>708</v>
      </c>
      <c r="F3463" s="3" t="s">
        <v>709</v>
      </c>
      <c r="G3463">
        <v>380</v>
      </c>
      <c r="H3463" s="3" t="s">
        <v>59</v>
      </c>
      <c r="I3463" s="3" t="s">
        <v>8447</v>
      </c>
      <c r="J3463" s="3" t="s">
        <v>8491</v>
      </c>
      <c r="K3463" s="3" t="s">
        <v>7238</v>
      </c>
      <c r="L3463" s="3" t="s">
        <v>8548</v>
      </c>
      <c r="M3463" s="3" t="s">
        <v>32</v>
      </c>
      <c r="N3463" s="3">
        <f>IF(Broker_Trades[[#This Row],[Status]]="Complete",((Broker_Trades[[#This Row],[Sell Price]]-Broker_Trades[[#This Row],[Buy Price]])/Broker_Trades[[#This Row],[Buy Price]]),"")</f>
        <v>4.4444444444444411E-2</v>
      </c>
      <c r="O34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3463" s="3">
        <f>IFERROR(Broker_Trades[[#This Row],[Return]]/Broker_Trades[[#This Row],[Time]],Broker_Trades[[#This Row],[Return]])</f>
        <v>1.8518518518518504E-3</v>
      </c>
    </row>
    <row r="3464" spans="1:16" x14ac:dyDescent="0.3">
      <c r="A3464">
        <v>3463</v>
      </c>
      <c r="B3464" s="3" t="s">
        <v>8549</v>
      </c>
      <c r="C3464" s="4">
        <v>44042.670138888891</v>
      </c>
      <c r="D3464" s="3" t="s">
        <v>38</v>
      </c>
      <c r="E3464" s="3" t="s">
        <v>553</v>
      </c>
      <c r="F3464" s="3" t="s">
        <v>554</v>
      </c>
      <c r="G3464">
        <v>1005</v>
      </c>
      <c r="H3464" s="3" t="s">
        <v>24</v>
      </c>
      <c r="I3464" s="3" t="s">
        <v>8447</v>
      </c>
      <c r="J3464" s="3" t="s">
        <v>8471</v>
      </c>
      <c r="K3464" s="3" t="s">
        <v>8170</v>
      </c>
      <c r="L3464" s="3" t="s">
        <v>8550</v>
      </c>
      <c r="M3464" s="3" t="s">
        <v>32</v>
      </c>
      <c r="N3464" s="3">
        <f>IF(Broker_Trades[[#This Row],[Status]]="Complete",((Broker_Trades[[#This Row],[Sell Price]]-Broker_Trades[[#This Row],[Buy Price]])/Broker_Trades[[#This Row],[Buy Price]]),"")</f>
        <v>8.9610389610389557E-2</v>
      </c>
      <c r="O34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3464" s="3">
        <f>IFERROR(Broker_Trades[[#This Row],[Return]]/Broker_Trades[[#This Row],[Time]],Broker_Trades[[#This Row],[Return]])</f>
        <v>1.2801484230055652E-2</v>
      </c>
    </row>
    <row r="3465" spans="1:16" x14ac:dyDescent="0.3">
      <c r="A3465">
        <v>3464</v>
      </c>
      <c r="B3465" s="3" t="s">
        <v>8551</v>
      </c>
      <c r="C3465" s="4">
        <v>44042.669444444444</v>
      </c>
      <c r="D3465" s="3" t="s">
        <v>38</v>
      </c>
      <c r="E3465" s="3" t="s">
        <v>2908</v>
      </c>
      <c r="F3465" s="3" t="s">
        <v>2909</v>
      </c>
      <c r="G3465">
        <v>46</v>
      </c>
      <c r="H3465" s="3" t="s">
        <v>24</v>
      </c>
      <c r="I3465" s="3" t="s">
        <v>8447</v>
      </c>
      <c r="J3465" s="3" t="s">
        <v>8552</v>
      </c>
      <c r="K3465" s="3" t="s">
        <v>7238</v>
      </c>
      <c r="L3465" s="3" t="s">
        <v>8553</v>
      </c>
      <c r="M3465" s="3" t="s">
        <v>32</v>
      </c>
      <c r="N3465" s="3">
        <f>IF(Broker_Trades[[#This Row],[Status]]="Complete",((Broker_Trades[[#This Row],[Sell Price]]-Broker_Trades[[#This Row],[Buy Price]])/Broker_Trades[[#This Row],[Buy Price]]),"")</f>
        <v>0.16770963704630776</v>
      </c>
      <c r="O34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3465" s="3">
        <f>IFERROR(Broker_Trades[[#This Row],[Return]]/Broker_Trades[[#This Row],[Time]],Broker_Trades[[#This Row],[Return]])</f>
        <v>6.9879015435961563E-3</v>
      </c>
    </row>
    <row r="3466" spans="1:16" x14ac:dyDescent="0.3">
      <c r="A3466">
        <v>3465</v>
      </c>
      <c r="B3466" s="3" t="s">
        <v>8554</v>
      </c>
      <c r="C3466" s="4">
        <v>44042.668055555558</v>
      </c>
      <c r="D3466" s="3" t="s">
        <v>38</v>
      </c>
      <c r="E3466" s="3" t="s">
        <v>1089</v>
      </c>
      <c r="F3466" s="3" t="s">
        <v>1090</v>
      </c>
      <c r="G3466">
        <v>1300</v>
      </c>
      <c r="H3466" s="3" t="s">
        <v>24</v>
      </c>
      <c r="I3466" s="3" t="s">
        <v>8447</v>
      </c>
      <c r="J3466" s="3" t="s">
        <v>8463</v>
      </c>
      <c r="K3466" s="3" t="s">
        <v>6767</v>
      </c>
      <c r="L3466" s="3" t="s">
        <v>8555</v>
      </c>
      <c r="M3466" s="3" t="s">
        <v>32</v>
      </c>
      <c r="N3466" s="3">
        <f>IF(Broker_Trades[[#This Row],[Status]]="Complete",((Broker_Trades[[#This Row],[Sell Price]]-Broker_Trades[[#This Row],[Buy Price]])/Broker_Trades[[#This Row],[Buy Price]]),"")</f>
        <v>0.14942528735632193</v>
      </c>
      <c r="O34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59</v>
      </c>
      <c r="P3466" s="3">
        <f>IFERROR(Broker_Trades[[#This Row],[Return]]/Broker_Trades[[#This Row],[Time]],Broker_Trades[[#This Row],[Return]])</f>
        <v>2.5326319890902021E-3</v>
      </c>
    </row>
    <row r="3467" spans="1:16" x14ac:dyDescent="0.3">
      <c r="A3467">
        <v>3466</v>
      </c>
      <c r="B3467" s="3" t="s">
        <v>8556</v>
      </c>
      <c r="C3467" s="4">
        <v>44042.666666666664</v>
      </c>
      <c r="D3467" s="3" t="s">
        <v>132</v>
      </c>
      <c r="E3467" s="3" t="s">
        <v>8557</v>
      </c>
      <c r="F3467" s="3" t="s">
        <v>1118</v>
      </c>
      <c r="G3467">
        <v>1018</v>
      </c>
      <c r="H3467" s="3" t="s">
        <v>24</v>
      </c>
      <c r="I3467" s="3" t="s">
        <v>8447</v>
      </c>
      <c r="J3467" s="3" t="s">
        <v>8558</v>
      </c>
      <c r="K3467" s="3" t="s">
        <v>3090</v>
      </c>
      <c r="L3467" s="3" t="s">
        <v>6069</v>
      </c>
      <c r="M3467" s="3" t="s">
        <v>32</v>
      </c>
      <c r="N3467" s="3">
        <f>IF(Broker_Trades[[#This Row],[Status]]="Complete",((Broker_Trades[[#This Row],[Sell Price]]-Broker_Trades[[#This Row],[Buy Price]])/Broker_Trades[[#This Row],[Buy Price]]),"")</f>
        <v>0.10637374559262268</v>
      </c>
      <c r="O34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278</v>
      </c>
      <c r="P3467" s="3">
        <f>IFERROR(Broker_Trades[[#This Row],[Return]]/Broker_Trades[[#This Row],[Time]],Broker_Trades[[#This Row],[Return]])</f>
        <v>3.8263937263533339E-4</v>
      </c>
    </row>
    <row r="3468" spans="1:16" x14ac:dyDescent="0.3">
      <c r="A3468">
        <v>3467</v>
      </c>
      <c r="B3468" s="3" t="s">
        <v>8559</v>
      </c>
      <c r="C3468" s="4">
        <v>44042.663888888892</v>
      </c>
      <c r="D3468" s="3" t="s">
        <v>34</v>
      </c>
      <c r="E3468" s="3" t="s">
        <v>757</v>
      </c>
      <c r="F3468" s="3" t="s">
        <v>758</v>
      </c>
      <c r="G3468">
        <v>5000</v>
      </c>
      <c r="H3468" s="3" t="s">
        <v>24</v>
      </c>
      <c r="I3468" s="3" t="s">
        <v>8447</v>
      </c>
      <c r="J3468" s="3" t="s">
        <v>8478</v>
      </c>
      <c r="K3468" s="3" t="s">
        <v>4445</v>
      </c>
      <c r="L3468" s="3" t="s">
        <v>6863</v>
      </c>
      <c r="M3468" s="3" t="s">
        <v>32</v>
      </c>
      <c r="N3468" s="3">
        <f>IF(Broker_Trades[[#This Row],[Status]]="Complete",((Broker_Trades[[#This Row],[Sell Price]]-Broker_Trades[[#This Row],[Buy Price]])/Broker_Trades[[#This Row],[Buy Price]]),"")</f>
        <v>0.24977463671438363</v>
      </c>
      <c r="O34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126</v>
      </c>
      <c r="P3468" s="3">
        <f>IFERROR(Broker_Trades[[#This Row],[Return]]/Broker_Trades[[#This Row],[Time]],Broker_Trades[[#This Row],[Return]])</f>
        <v>1.9823383866220921E-3</v>
      </c>
    </row>
    <row r="3469" spans="1:16" x14ac:dyDescent="0.3">
      <c r="A3469">
        <v>3468</v>
      </c>
      <c r="B3469" s="3" t="s">
        <v>8560</v>
      </c>
      <c r="C3469" s="4">
        <v>44042.659722222219</v>
      </c>
      <c r="D3469" s="3" t="s">
        <v>34</v>
      </c>
      <c r="E3469" s="3" t="s">
        <v>757</v>
      </c>
      <c r="F3469" s="3" t="s">
        <v>758</v>
      </c>
      <c r="G3469">
        <v>200</v>
      </c>
      <c r="H3469" s="3" t="s">
        <v>24</v>
      </c>
      <c r="I3469" s="3" t="s">
        <v>2695</v>
      </c>
      <c r="J3469" s="3" t="s">
        <v>2695</v>
      </c>
      <c r="K3469" s="3" t="s">
        <v>2695</v>
      </c>
      <c r="L3469" s="3" t="s">
        <v>2695</v>
      </c>
      <c r="M3469" s="3" t="s">
        <v>190</v>
      </c>
      <c r="N3469" s="3" t="str">
        <f>IF(Broker_Trades[[#This Row],[Status]]="Complete",((Broker_Trades[[#This Row],[Sell Price]]-Broker_Trades[[#This Row],[Buy Price]])/Broker_Trades[[#This Row],[Buy Price]]),"")</f>
        <v/>
      </c>
      <c r="O34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69" s="3" t="str">
        <f>IFERROR(Broker_Trades[[#This Row],[Return]]/Broker_Trades[[#This Row],[Time]],Broker_Trades[[#This Row],[Return]])</f>
        <v/>
      </c>
    </row>
    <row r="3470" spans="1:16" x14ac:dyDescent="0.3">
      <c r="A3470">
        <v>3469</v>
      </c>
      <c r="B3470" s="3" t="s">
        <v>8561</v>
      </c>
      <c r="C3470" s="4">
        <v>44042.65902777778</v>
      </c>
      <c r="D3470" s="3" t="s">
        <v>34</v>
      </c>
      <c r="E3470" s="3" t="s">
        <v>757</v>
      </c>
      <c r="F3470" s="3" t="s">
        <v>758</v>
      </c>
      <c r="G3470">
        <v>110</v>
      </c>
      <c r="H3470" s="3" t="s">
        <v>24</v>
      </c>
      <c r="I3470" s="3" t="s">
        <v>2695</v>
      </c>
      <c r="J3470" s="3" t="s">
        <v>2695</v>
      </c>
      <c r="K3470" s="3" t="s">
        <v>2695</v>
      </c>
      <c r="L3470" s="3" t="s">
        <v>2695</v>
      </c>
      <c r="M3470" s="3" t="s">
        <v>190</v>
      </c>
      <c r="N3470" s="3" t="str">
        <f>IF(Broker_Trades[[#This Row],[Status]]="Complete",((Broker_Trades[[#This Row],[Sell Price]]-Broker_Trades[[#This Row],[Buy Price]])/Broker_Trades[[#This Row],[Buy Price]]),"")</f>
        <v/>
      </c>
      <c r="O347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70" s="3" t="str">
        <f>IFERROR(Broker_Trades[[#This Row],[Return]]/Broker_Trades[[#This Row],[Time]],Broker_Trades[[#This Row],[Return]])</f>
        <v/>
      </c>
    </row>
    <row r="3471" spans="1:16" x14ac:dyDescent="0.3">
      <c r="A3471">
        <v>3470</v>
      </c>
      <c r="B3471" s="3" t="s">
        <v>8562</v>
      </c>
      <c r="C3471" s="4">
        <v>44042.658333333333</v>
      </c>
      <c r="D3471" s="3" t="s">
        <v>34</v>
      </c>
      <c r="E3471" s="3" t="s">
        <v>757</v>
      </c>
      <c r="F3471" s="3" t="s">
        <v>758</v>
      </c>
      <c r="G3471">
        <v>1000</v>
      </c>
      <c r="H3471" s="3" t="s">
        <v>24</v>
      </c>
      <c r="I3471" s="3" t="s">
        <v>2695</v>
      </c>
      <c r="J3471" s="3" t="s">
        <v>2695</v>
      </c>
      <c r="K3471" s="3" t="s">
        <v>2695</v>
      </c>
      <c r="L3471" s="3" t="s">
        <v>2695</v>
      </c>
      <c r="M3471" s="3" t="s">
        <v>190</v>
      </c>
      <c r="N3471" s="3" t="str">
        <f>IF(Broker_Trades[[#This Row],[Status]]="Complete",((Broker_Trades[[#This Row],[Sell Price]]-Broker_Trades[[#This Row],[Buy Price]])/Broker_Trades[[#This Row],[Buy Price]]),"")</f>
        <v/>
      </c>
      <c r="O34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71" s="3" t="str">
        <f>IFERROR(Broker_Trades[[#This Row],[Return]]/Broker_Trades[[#This Row],[Time]],Broker_Trades[[#This Row],[Return]])</f>
        <v/>
      </c>
    </row>
    <row r="3472" spans="1:16" x14ac:dyDescent="0.3">
      <c r="A3472">
        <v>3471</v>
      </c>
      <c r="B3472" s="3" t="s">
        <v>8563</v>
      </c>
      <c r="C3472" s="4">
        <v>44042.650694444441</v>
      </c>
      <c r="D3472" s="3" t="s">
        <v>159</v>
      </c>
      <c r="E3472" s="3" t="s">
        <v>603</v>
      </c>
      <c r="F3472" s="3" t="s">
        <v>604</v>
      </c>
      <c r="G3472">
        <v>700</v>
      </c>
      <c r="H3472" s="3" t="s">
        <v>24</v>
      </c>
      <c r="I3472" s="3" t="s">
        <v>8447</v>
      </c>
      <c r="J3472" s="3" t="s">
        <v>8457</v>
      </c>
      <c r="K3472" s="3" t="s">
        <v>7052</v>
      </c>
      <c r="L3472" s="3" t="s">
        <v>8564</v>
      </c>
      <c r="M3472" s="3" t="s">
        <v>32</v>
      </c>
      <c r="N3472" s="3">
        <f>IF(Broker_Trades[[#This Row],[Status]]="Complete",((Broker_Trades[[#This Row],[Sell Price]]-Broker_Trades[[#This Row],[Buy Price]])/Broker_Trades[[#This Row],[Buy Price]]),"")</f>
        <v>0.35567402894135558</v>
      </c>
      <c r="O34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3472" s="3">
        <f>IFERROR(Broker_Trades[[#This Row],[Return]]/Broker_Trades[[#This Row],[Time]],Broker_Trades[[#This Row],[Return]])</f>
        <v>1.1473355772301793E-2</v>
      </c>
    </row>
    <row r="3473" spans="1:16" x14ac:dyDescent="0.3">
      <c r="A3473">
        <v>3472</v>
      </c>
      <c r="B3473" s="3" t="s">
        <v>8565</v>
      </c>
      <c r="C3473" s="4">
        <v>44042.648611111108</v>
      </c>
      <c r="D3473" s="3" t="s">
        <v>159</v>
      </c>
      <c r="E3473" s="3" t="s">
        <v>757</v>
      </c>
      <c r="F3473" s="3" t="s">
        <v>758</v>
      </c>
      <c r="G3473">
        <v>4830</v>
      </c>
      <c r="H3473" s="3" t="s">
        <v>24</v>
      </c>
      <c r="I3473" s="3" t="s">
        <v>8447</v>
      </c>
      <c r="J3473" s="3" t="s">
        <v>8478</v>
      </c>
      <c r="K3473" s="3" t="s">
        <v>5089</v>
      </c>
      <c r="L3473" s="3" t="s">
        <v>8427</v>
      </c>
      <c r="M3473" s="3" t="s">
        <v>32</v>
      </c>
      <c r="N3473" s="3">
        <f>IF(Broker_Trades[[#This Row],[Status]]="Complete",((Broker_Trades[[#This Row],[Sell Price]]-Broker_Trades[[#This Row],[Buy Price]])/Broker_Trades[[#This Row],[Buy Price]]),"")</f>
        <v>0.1673097032416255</v>
      </c>
      <c r="O34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103</v>
      </c>
      <c r="P3473" s="3">
        <f>IFERROR(Broker_Trades[[#This Row],[Return]]/Broker_Trades[[#This Row],[Time]],Broker_Trades[[#This Row],[Return]])</f>
        <v>1.6243660508895679E-3</v>
      </c>
    </row>
    <row r="3474" spans="1:16" x14ac:dyDescent="0.3">
      <c r="A3474">
        <v>3473</v>
      </c>
      <c r="B3474" s="3" t="s">
        <v>8566</v>
      </c>
      <c r="C3474" s="4">
        <v>44040.503472222219</v>
      </c>
      <c r="D3474" s="3" t="s">
        <v>159</v>
      </c>
      <c r="E3474" s="3" t="s">
        <v>924</v>
      </c>
      <c r="F3474" s="3" t="s">
        <v>925</v>
      </c>
      <c r="G3474">
        <v>404</v>
      </c>
      <c r="H3474" s="3" t="s">
        <v>24</v>
      </c>
      <c r="I3474" s="3" t="s">
        <v>8567</v>
      </c>
      <c r="J3474" s="3" t="s">
        <v>5234</v>
      </c>
      <c r="K3474" s="3" t="s">
        <v>4494</v>
      </c>
      <c r="L3474" s="3" t="s">
        <v>8568</v>
      </c>
      <c r="M3474" s="3" t="s">
        <v>32</v>
      </c>
      <c r="N3474" s="3">
        <f>IF(Broker_Trades[[#This Row],[Status]]="Complete",((Broker_Trades[[#This Row],[Sell Price]]-Broker_Trades[[#This Row],[Buy Price]])/Broker_Trades[[#This Row],[Buy Price]]),"")</f>
        <v>0.36971830985915494</v>
      </c>
      <c r="O34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126</v>
      </c>
      <c r="P3474" s="3">
        <f>IFERROR(Broker_Trades[[#This Row],[Return]]/Broker_Trades[[#This Row],[Time]],Broker_Trades[[#This Row],[Return]])</f>
        <v>2.9342723004694834E-3</v>
      </c>
    </row>
    <row r="3475" spans="1:16" x14ac:dyDescent="0.3">
      <c r="A3475">
        <v>3474</v>
      </c>
      <c r="B3475" s="3" t="s">
        <v>8569</v>
      </c>
      <c r="C3475" s="4">
        <v>44040.503472222219</v>
      </c>
      <c r="D3475" s="3" t="s">
        <v>159</v>
      </c>
      <c r="E3475" s="3" t="s">
        <v>509</v>
      </c>
      <c r="F3475" s="3" t="s">
        <v>510</v>
      </c>
      <c r="G3475">
        <v>475</v>
      </c>
      <c r="H3475" s="3" t="s">
        <v>24</v>
      </c>
      <c r="I3475" s="3" t="s">
        <v>8567</v>
      </c>
      <c r="J3475" s="3" t="s">
        <v>8570</v>
      </c>
      <c r="K3475" s="3" t="s">
        <v>5183</v>
      </c>
      <c r="L3475" s="3" t="s">
        <v>5262</v>
      </c>
      <c r="M3475" s="3" t="s">
        <v>32</v>
      </c>
      <c r="N3475" s="3">
        <f>IF(Broker_Trades[[#This Row],[Status]]="Complete",((Broker_Trades[[#This Row],[Sell Price]]-Broker_Trades[[#This Row],[Buy Price]])/Broker_Trades[[#This Row],[Buy Price]]),"")</f>
        <v>0.34879534754915531</v>
      </c>
      <c r="O34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105</v>
      </c>
      <c r="P3475" s="3">
        <f>IFERROR(Broker_Trades[[#This Row],[Return]]/Broker_Trades[[#This Row],[Time]],Broker_Trades[[#This Row],[Return]])</f>
        <v>3.3218604528490983E-3</v>
      </c>
    </row>
    <row r="3476" spans="1:16" x14ac:dyDescent="0.3">
      <c r="A3476">
        <v>3475</v>
      </c>
      <c r="B3476" s="3" t="s">
        <v>8571</v>
      </c>
      <c r="C3476" s="4">
        <v>44040.50277777778</v>
      </c>
      <c r="D3476" s="3" t="s">
        <v>6721</v>
      </c>
      <c r="E3476" s="3" t="s">
        <v>509</v>
      </c>
      <c r="F3476" s="3" t="s">
        <v>510</v>
      </c>
      <c r="G3476">
        <v>500</v>
      </c>
      <c r="H3476" s="3" t="s">
        <v>24</v>
      </c>
      <c r="I3476" s="3" t="s">
        <v>8567</v>
      </c>
      <c r="J3476" s="3" t="s">
        <v>8570</v>
      </c>
      <c r="K3476" s="3" t="s">
        <v>4445</v>
      </c>
      <c r="L3476" s="3" t="s">
        <v>2105</v>
      </c>
      <c r="M3476" s="3" t="s">
        <v>32</v>
      </c>
      <c r="N3476" s="3">
        <f>IF(Broker_Trades[[#This Row],[Status]]="Complete",((Broker_Trades[[#This Row],[Sell Price]]-Broker_Trades[[#This Row],[Buy Price]])/Broker_Trades[[#This Row],[Buy Price]]),"")</f>
        <v>0.395735253392412</v>
      </c>
      <c r="O34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129</v>
      </c>
      <c r="P3476" s="3">
        <f>IFERROR(Broker_Trades[[#This Row],[Return]]/Broker_Trades[[#This Row],[Time]],Broker_Trades[[#This Row],[Return]])</f>
        <v>3.0677151425768374E-3</v>
      </c>
    </row>
    <row r="3477" spans="1:16" x14ac:dyDescent="0.3">
      <c r="A3477">
        <v>3476</v>
      </c>
      <c r="B3477" s="3" t="s">
        <v>8572</v>
      </c>
      <c r="C3477" s="4">
        <v>44040.501388888886</v>
      </c>
      <c r="D3477" s="3" t="s">
        <v>354</v>
      </c>
      <c r="E3477" s="3" t="s">
        <v>1039</v>
      </c>
      <c r="F3477" s="3" t="s">
        <v>1039</v>
      </c>
      <c r="G3477">
        <v>236</v>
      </c>
      <c r="H3477" s="3" t="s">
        <v>24</v>
      </c>
      <c r="I3477" s="3" t="s">
        <v>8567</v>
      </c>
      <c r="J3477" s="3" t="s">
        <v>4549</v>
      </c>
      <c r="K3477" s="3" t="s">
        <v>3186</v>
      </c>
      <c r="L3477" s="3" t="s">
        <v>5074</v>
      </c>
      <c r="M3477" s="3" t="s">
        <v>32</v>
      </c>
      <c r="N3477" s="3">
        <f>IF(Broker_Trades[[#This Row],[Status]]="Complete",((Broker_Trades[[#This Row],[Sell Price]]-Broker_Trades[[#This Row],[Buy Price]])/Broker_Trades[[#This Row],[Buy Price]]),"")</f>
        <v>0.21243654822335023</v>
      </c>
      <c r="O34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192</v>
      </c>
      <c r="P3477" s="3">
        <f>IFERROR(Broker_Trades[[#This Row],[Return]]/Broker_Trades[[#This Row],[Time]],Broker_Trades[[#This Row],[Return]])</f>
        <v>1.106440355329949E-3</v>
      </c>
    </row>
    <row r="3478" spans="1:16" x14ac:dyDescent="0.3">
      <c r="A3478">
        <v>3477</v>
      </c>
      <c r="B3478" s="3" t="s">
        <v>8573</v>
      </c>
      <c r="C3478" s="4">
        <v>44040.500694444447</v>
      </c>
      <c r="D3478" s="3" t="s">
        <v>6721</v>
      </c>
      <c r="E3478" s="3" t="s">
        <v>22</v>
      </c>
      <c r="F3478" s="3" t="s">
        <v>23</v>
      </c>
      <c r="G3478">
        <v>300</v>
      </c>
      <c r="H3478" s="3" t="s">
        <v>24</v>
      </c>
      <c r="I3478" s="3" t="s">
        <v>8567</v>
      </c>
      <c r="J3478" s="3" t="s">
        <v>8574</v>
      </c>
      <c r="K3478" s="3" t="s">
        <v>4907</v>
      </c>
      <c r="L3478" s="3" t="s">
        <v>4500</v>
      </c>
      <c r="M3478" s="3" t="s">
        <v>32</v>
      </c>
      <c r="N3478" s="3">
        <f>IF(Broker_Trades[[#This Row],[Status]]="Complete",((Broker_Trades[[#This Row],[Sell Price]]-Broker_Trades[[#This Row],[Buy Price]])/Broker_Trades[[#This Row],[Buy Price]]),"")</f>
        <v>0.24205378973105135</v>
      </c>
      <c r="O34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109</v>
      </c>
      <c r="P3478" s="3">
        <f>IFERROR(Broker_Trades[[#This Row],[Return]]/Broker_Trades[[#This Row],[Time]],Broker_Trades[[#This Row],[Return]])</f>
        <v>2.2206769700096455E-3</v>
      </c>
    </row>
    <row r="3479" spans="1:16" x14ac:dyDescent="0.3">
      <c r="A3479">
        <v>3478</v>
      </c>
      <c r="B3479" s="3" t="s">
        <v>8575</v>
      </c>
      <c r="C3479" s="4">
        <v>44040.375694444447</v>
      </c>
      <c r="D3479" s="3" t="s">
        <v>6721</v>
      </c>
      <c r="E3479" s="3" t="s">
        <v>305</v>
      </c>
      <c r="F3479" s="3" t="s">
        <v>306</v>
      </c>
      <c r="G3479">
        <v>1840</v>
      </c>
      <c r="H3479" s="3" t="s">
        <v>2852</v>
      </c>
      <c r="I3479" s="3" t="s">
        <v>2695</v>
      </c>
      <c r="J3479" s="3" t="s">
        <v>2695</v>
      </c>
      <c r="K3479" s="3" t="s">
        <v>2695</v>
      </c>
      <c r="L3479" s="3" t="s">
        <v>2695</v>
      </c>
      <c r="M3479" s="3" t="s">
        <v>190</v>
      </c>
      <c r="N3479" s="3" t="str">
        <f>IF(Broker_Trades[[#This Row],[Status]]="Complete",((Broker_Trades[[#This Row],[Sell Price]]-Broker_Trades[[#This Row],[Buy Price]])/Broker_Trades[[#This Row],[Buy Price]]),"")</f>
        <v/>
      </c>
      <c r="O34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79" s="3" t="str">
        <f>IFERROR(Broker_Trades[[#This Row],[Return]]/Broker_Trades[[#This Row],[Time]],Broker_Trades[[#This Row],[Return]])</f>
        <v/>
      </c>
    </row>
    <row r="3480" spans="1:16" x14ac:dyDescent="0.3">
      <c r="A3480">
        <v>3479</v>
      </c>
      <c r="B3480" s="3" t="s">
        <v>8576</v>
      </c>
      <c r="C3480" s="4">
        <v>44040.375</v>
      </c>
      <c r="D3480" s="3" t="s">
        <v>6721</v>
      </c>
      <c r="E3480" s="3" t="s">
        <v>2143</v>
      </c>
      <c r="F3480" s="3" t="s">
        <v>242</v>
      </c>
      <c r="G3480">
        <v>153</v>
      </c>
      <c r="H3480" s="3" t="s">
        <v>2852</v>
      </c>
      <c r="I3480" s="3" t="s">
        <v>2695</v>
      </c>
      <c r="J3480" s="3" t="s">
        <v>2695</v>
      </c>
      <c r="K3480" s="3" t="s">
        <v>2695</v>
      </c>
      <c r="L3480" s="3" t="s">
        <v>2695</v>
      </c>
      <c r="M3480" s="3" t="s">
        <v>190</v>
      </c>
      <c r="N3480" s="3" t="str">
        <f>IF(Broker_Trades[[#This Row],[Status]]="Complete",((Broker_Trades[[#This Row],[Sell Price]]-Broker_Trades[[#This Row],[Buy Price]])/Broker_Trades[[#This Row],[Buy Price]]),"")</f>
        <v/>
      </c>
      <c r="O34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80" s="3" t="str">
        <f>IFERROR(Broker_Trades[[#This Row],[Return]]/Broker_Trades[[#This Row],[Time]],Broker_Trades[[#This Row],[Return]])</f>
        <v/>
      </c>
    </row>
    <row r="3481" spans="1:16" x14ac:dyDescent="0.3">
      <c r="A3481">
        <v>3480</v>
      </c>
      <c r="B3481" s="3" t="s">
        <v>8577</v>
      </c>
      <c r="C3481" s="4">
        <v>44040.375</v>
      </c>
      <c r="D3481" s="3" t="s">
        <v>222</v>
      </c>
      <c r="E3481" s="3" t="s">
        <v>134</v>
      </c>
      <c r="F3481" s="3" t="s">
        <v>135</v>
      </c>
      <c r="G3481">
        <v>700</v>
      </c>
      <c r="H3481" s="3" t="s">
        <v>2852</v>
      </c>
      <c r="I3481" s="3" t="s">
        <v>8447</v>
      </c>
      <c r="J3481" s="3" t="s">
        <v>8578</v>
      </c>
      <c r="K3481" s="3" t="s">
        <v>8567</v>
      </c>
      <c r="L3481" s="3" t="s">
        <v>580</v>
      </c>
      <c r="M3481" s="3" t="s">
        <v>32</v>
      </c>
      <c r="N3481" s="3">
        <f>IF(Broker_Trades[[#This Row],[Status]]="Complete",((Broker_Trades[[#This Row],[Sell Price]]-Broker_Trades[[#This Row],[Buy Price]])/Broker_Trades[[#This Row],[Buy Price]]),"")</f>
        <v>0.16074052306788125</v>
      </c>
      <c r="O34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3481" s="3">
        <f>IFERROR(Broker_Trades[[#This Row],[Return]]/Broker_Trades[[#This Row],[Time]],Broker_Trades[[#This Row],[Return]])</f>
        <v>5.3580174355960415E-2</v>
      </c>
    </row>
    <row r="3482" spans="1:16" x14ac:dyDescent="0.3">
      <c r="A3482">
        <v>3481</v>
      </c>
      <c r="B3482" s="3" t="s">
        <v>8579</v>
      </c>
      <c r="C3482" s="4">
        <v>44040.374305555553</v>
      </c>
      <c r="D3482" s="3" t="s">
        <v>222</v>
      </c>
      <c r="E3482" s="3" t="s">
        <v>1011</v>
      </c>
      <c r="F3482" s="3" t="s">
        <v>1012</v>
      </c>
      <c r="G3482">
        <v>1041</v>
      </c>
      <c r="H3482" s="3" t="s">
        <v>24</v>
      </c>
      <c r="I3482" s="3" t="s">
        <v>8567</v>
      </c>
      <c r="J3482" s="3" t="s">
        <v>8580</v>
      </c>
      <c r="K3482" s="3" t="s">
        <v>4584</v>
      </c>
      <c r="L3482" s="3" t="s">
        <v>940</v>
      </c>
      <c r="M3482" s="3" t="s">
        <v>32</v>
      </c>
      <c r="N3482" s="3">
        <f>IF(Broker_Trades[[#This Row],[Status]]="Complete",((Broker_Trades[[#This Row],[Sell Price]]-Broker_Trades[[#This Row],[Buy Price]])/Broker_Trades[[#This Row],[Buy Price]]),"")</f>
        <v>0.21302170283806354</v>
      </c>
      <c r="O34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113</v>
      </c>
      <c r="P3482" s="3">
        <f>IFERROR(Broker_Trades[[#This Row],[Return]]/Broker_Trades[[#This Row],[Time]],Broker_Trades[[#This Row],[Return]])</f>
        <v>1.8851478127262259E-3</v>
      </c>
    </row>
    <row r="3483" spans="1:16" x14ac:dyDescent="0.3">
      <c r="A3483">
        <v>3482</v>
      </c>
      <c r="B3483" s="3" t="s">
        <v>8581</v>
      </c>
      <c r="C3483" s="4">
        <v>44040.374305555553</v>
      </c>
      <c r="D3483" s="3" t="s">
        <v>222</v>
      </c>
      <c r="E3483" s="3" t="s">
        <v>509</v>
      </c>
      <c r="F3483" s="3" t="s">
        <v>510</v>
      </c>
      <c r="G3483">
        <v>500</v>
      </c>
      <c r="H3483" s="3" t="s">
        <v>24</v>
      </c>
      <c r="I3483" s="3" t="s">
        <v>8567</v>
      </c>
      <c r="J3483" s="3" t="s">
        <v>8570</v>
      </c>
      <c r="K3483" s="3" t="s">
        <v>4445</v>
      </c>
      <c r="L3483" s="3" t="s">
        <v>2105</v>
      </c>
      <c r="M3483" s="3" t="s">
        <v>32</v>
      </c>
      <c r="N3483" s="3">
        <f>IF(Broker_Trades[[#This Row],[Status]]="Complete",((Broker_Trades[[#This Row],[Sell Price]]-Broker_Trades[[#This Row],[Buy Price]])/Broker_Trades[[#This Row],[Buy Price]]),"")</f>
        <v>0.395735253392412</v>
      </c>
      <c r="O34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129</v>
      </c>
      <c r="P3483" s="3">
        <f>IFERROR(Broker_Trades[[#This Row],[Return]]/Broker_Trades[[#This Row],[Time]],Broker_Trades[[#This Row],[Return]])</f>
        <v>3.0677151425768374E-3</v>
      </c>
    </row>
    <row r="3484" spans="1:16" x14ac:dyDescent="0.3">
      <c r="A3484">
        <v>3483</v>
      </c>
      <c r="B3484" s="3" t="s">
        <v>8582</v>
      </c>
      <c r="C3484" s="4">
        <v>44040.373611111114</v>
      </c>
      <c r="D3484" s="3" t="s">
        <v>354</v>
      </c>
      <c r="E3484" s="3" t="s">
        <v>55</v>
      </c>
      <c r="F3484" s="3" t="s">
        <v>28</v>
      </c>
      <c r="G3484">
        <v>230</v>
      </c>
      <c r="H3484" s="3" t="s">
        <v>24</v>
      </c>
      <c r="I3484" s="3" t="s">
        <v>8567</v>
      </c>
      <c r="J3484" s="3" t="s">
        <v>7175</v>
      </c>
      <c r="K3484" s="3" t="s">
        <v>7359</v>
      </c>
      <c r="L3484" s="3" t="s">
        <v>8583</v>
      </c>
      <c r="M3484" s="3" t="s">
        <v>32</v>
      </c>
      <c r="N3484" s="3">
        <f>IF(Broker_Trades[[#This Row],[Status]]="Complete",((Broker_Trades[[#This Row],[Sell Price]]-Broker_Trades[[#This Row],[Buy Price]])/Broker_Trades[[#This Row],[Buy Price]]),"")</f>
        <v>0.12140266021765414</v>
      </c>
      <c r="O34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3484" s="3">
        <f>IFERROR(Broker_Trades[[#This Row],[Return]]/Broker_Trades[[#This Row],[Time]],Broker_Trades[[#This Row],[Return]])</f>
        <v>5.5183027371660974E-3</v>
      </c>
    </row>
    <row r="3485" spans="1:16" x14ac:dyDescent="0.3">
      <c r="A3485">
        <v>3484</v>
      </c>
      <c r="B3485" s="3" t="s">
        <v>8584</v>
      </c>
      <c r="C3485" s="4">
        <v>44040.373611111114</v>
      </c>
      <c r="D3485" s="3" t="s">
        <v>132</v>
      </c>
      <c r="E3485" s="3" t="s">
        <v>8585</v>
      </c>
      <c r="F3485" s="3" t="s">
        <v>1730</v>
      </c>
      <c r="G3485">
        <v>851</v>
      </c>
      <c r="H3485" s="3" t="s">
        <v>24</v>
      </c>
      <c r="I3485" s="3" t="s">
        <v>8567</v>
      </c>
      <c r="J3485" s="3" t="s">
        <v>8586</v>
      </c>
      <c r="K3485" s="3" t="s">
        <v>6850</v>
      </c>
      <c r="L3485" s="3" t="s">
        <v>8587</v>
      </c>
      <c r="M3485" s="3" t="s">
        <v>32</v>
      </c>
      <c r="N3485" s="3">
        <f>IF(Broker_Trades[[#This Row],[Status]]="Complete",((Broker_Trades[[#This Row],[Sell Price]]-Broker_Trades[[#This Row],[Buy Price]])/Broker_Trades[[#This Row],[Buy Price]]),"")</f>
        <v>0.13358500562951175</v>
      </c>
      <c r="O34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</v>
      </c>
      <c r="P3485" s="3">
        <f>IFERROR(Broker_Trades[[#This Row],[Return]]/Broker_Trades[[#This Row],[Time]],Broker_Trades[[#This Row],[Return]])</f>
        <v>2.9685556806558168E-3</v>
      </c>
    </row>
    <row r="3486" spans="1:16" x14ac:dyDescent="0.3">
      <c r="A3486">
        <v>3485</v>
      </c>
      <c r="B3486" s="3" t="s">
        <v>8588</v>
      </c>
      <c r="C3486" s="4">
        <v>44040.372916666667</v>
      </c>
      <c r="D3486" s="3" t="s">
        <v>147</v>
      </c>
      <c r="E3486" s="3" t="s">
        <v>1459</v>
      </c>
      <c r="F3486" s="3" t="s">
        <v>1460</v>
      </c>
      <c r="G3486">
        <v>1240</v>
      </c>
      <c r="H3486" s="3" t="s">
        <v>24</v>
      </c>
      <c r="I3486" s="3" t="s">
        <v>8567</v>
      </c>
      <c r="J3486" s="3" t="s">
        <v>8589</v>
      </c>
      <c r="K3486" s="3" t="s">
        <v>4319</v>
      </c>
      <c r="L3486" s="3" t="s">
        <v>4588</v>
      </c>
      <c r="M3486" s="3" t="s">
        <v>32</v>
      </c>
      <c r="N3486" s="3">
        <f>IF(Broker_Trades[[#This Row],[Status]]="Complete",((Broker_Trades[[#This Row],[Sell Price]]-Broker_Trades[[#This Row],[Buy Price]])/Broker_Trades[[#This Row],[Buy Price]]),"")</f>
        <v>0.39073503521126779</v>
      </c>
      <c r="O34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139</v>
      </c>
      <c r="P3486" s="3">
        <f>IFERROR(Broker_Trades[[#This Row],[Return]]/Broker_Trades[[#This Row],[Time]],Broker_Trades[[#This Row],[Return]])</f>
        <v>2.8110434187860992E-3</v>
      </c>
    </row>
    <row r="3487" spans="1:16" x14ac:dyDescent="0.3">
      <c r="A3487">
        <v>3486</v>
      </c>
      <c r="B3487" s="3" t="s">
        <v>8590</v>
      </c>
      <c r="C3487" s="4">
        <v>44040.37222222222</v>
      </c>
      <c r="D3487" s="3" t="s">
        <v>38</v>
      </c>
      <c r="E3487" s="3" t="s">
        <v>2143</v>
      </c>
      <c r="F3487" s="3" t="s">
        <v>242</v>
      </c>
      <c r="G3487">
        <v>150</v>
      </c>
      <c r="H3487" s="3" t="s">
        <v>59</v>
      </c>
      <c r="I3487" s="3" t="s">
        <v>8567</v>
      </c>
      <c r="J3487" s="3" t="s">
        <v>8591</v>
      </c>
      <c r="K3487" s="3" t="s">
        <v>8440</v>
      </c>
      <c r="L3487" s="3" t="s">
        <v>8592</v>
      </c>
      <c r="M3487" s="3" t="s">
        <v>32</v>
      </c>
      <c r="N3487" s="3">
        <f>IF(Broker_Trades[[#This Row],[Status]]="Complete",((Broker_Trades[[#This Row],[Sell Price]]-Broker_Trades[[#This Row],[Buy Price]])/Broker_Trades[[#This Row],[Buy Price]]),"")</f>
        <v>3.8801906058543147E-2</v>
      </c>
      <c r="O34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3487" s="3">
        <f>IFERROR(Broker_Trades[[#This Row],[Return]]/Broker_Trades[[#This Row],[Time]],Broker_Trades[[#This Row],[Return]])</f>
        <v>4.3113228953936831E-3</v>
      </c>
    </row>
    <row r="3488" spans="1:16" x14ac:dyDescent="0.3">
      <c r="A3488">
        <v>3487</v>
      </c>
      <c r="B3488" s="3" t="s">
        <v>8593</v>
      </c>
      <c r="C3488" s="4">
        <v>44040.362500000003</v>
      </c>
      <c r="D3488" s="3" t="s">
        <v>38</v>
      </c>
      <c r="E3488" s="3" t="s">
        <v>305</v>
      </c>
      <c r="F3488" s="3" t="s">
        <v>306</v>
      </c>
      <c r="G3488">
        <v>1900</v>
      </c>
      <c r="H3488" s="3" t="s">
        <v>59</v>
      </c>
      <c r="I3488" s="3" t="s">
        <v>8567</v>
      </c>
      <c r="J3488" s="3" t="s">
        <v>8594</v>
      </c>
      <c r="K3488" s="3" t="s">
        <v>7359</v>
      </c>
      <c r="L3488" s="3" t="s">
        <v>8595</v>
      </c>
      <c r="M3488" s="3" t="s">
        <v>32</v>
      </c>
      <c r="N3488" s="3">
        <f>IF(Broker_Trades[[#This Row],[Status]]="Complete",((Broker_Trades[[#This Row],[Sell Price]]-Broker_Trades[[#This Row],[Buy Price]])/Broker_Trades[[#This Row],[Buy Price]]),"")</f>
        <v>6.9364811691961833E-2</v>
      </c>
      <c r="O34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3488" s="3">
        <f>IFERROR(Broker_Trades[[#This Row],[Return]]/Broker_Trades[[#This Row],[Time]],Broker_Trades[[#This Row],[Return]])</f>
        <v>3.1529459859982651E-3</v>
      </c>
    </row>
    <row r="3489" spans="1:16" x14ac:dyDescent="0.3">
      <c r="A3489">
        <v>3488</v>
      </c>
      <c r="B3489" s="3" t="s">
        <v>8596</v>
      </c>
      <c r="C3489" s="4">
        <v>44040.361805555556</v>
      </c>
      <c r="D3489" s="3" t="s">
        <v>38</v>
      </c>
      <c r="E3489" s="3" t="s">
        <v>27</v>
      </c>
      <c r="F3489" s="3" t="s">
        <v>28</v>
      </c>
      <c r="G3489">
        <v>211</v>
      </c>
      <c r="H3489" s="3" t="s">
        <v>59</v>
      </c>
      <c r="I3489" s="3" t="s">
        <v>8567</v>
      </c>
      <c r="J3489" s="3" t="s">
        <v>7175</v>
      </c>
      <c r="K3489" s="3" t="s">
        <v>8567</v>
      </c>
      <c r="L3489" s="3" t="s">
        <v>8597</v>
      </c>
      <c r="M3489" s="3" t="s">
        <v>32</v>
      </c>
      <c r="N3489" s="3">
        <f>IF(Broker_Trades[[#This Row],[Status]]="Complete",((Broker_Trades[[#This Row],[Sell Price]]-Broker_Trades[[#This Row],[Buy Price]])/Broker_Trades[[#This Row],[Buy Price]]),"")</f>
        <v>5.852478839177748E-2</v>
      </c>
      <c r="O34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489" s="3">
        <f>IFERROR(Broker_Trades[[#This Row],[Return]]/Broker_Trades[[#This Row],[Time]],Broker_Trades[[#This Row],[Return]])</f>
        <v>5.852478839177748E-2</v>
      </c>
    </row>
    <row r="3490" spans="1:16" x14ac:dyDescent="0.3">
      <c r="A3490">
        <v>3489</v>
      </c>
      <c r="B3490" s="3" t="s">
        <v>8598</v>
      </c>
      <c r="C3490" s="4">
        <v>44040.359027777777</v>
      </c>
      <c r="D3490" s="3" t="s">
        <v>38</v>
      </c>
      <c r="E3490" s="3" t="s">
        <v>1767</v>
      </c>
      <c r="F3490" s="3" t="s">
        <v>1768</v>
      </c>
      <c r="G3490">
        <v>210</v>
      </c>
      <c r="H3490" s="3" t="s">
        <v>59</v>
      </c>
      <c r="I3490" s="3" t="s">
        <v>8567</v>
      </c>
      <c r="J3490" s="3" t="s">
        <v>8599</v>
      </c>
      <c r="K3490" s="3" t="s">
        <v>8567</v>
      </c>
      <c r="L3490" s="3" t="s">
        <v>8600</v>
      </c>
      <c r="M3490" s="3" t="s">
        <v>32</v>
      </c>
      <c r="N3490" s="3">
        <f>IF(Broker_Trades[[#This Row],[Status]]="Complete",((Broker_Trades[[#This Row],[Sell Price]]-Broker_Trades[[#This Row],[Buy Price]])/Broker_Trades[[#This Row],[Buy Price]]),"")</f>
        <v>3.6761172513214826E-2</v>
      </c>
      <c r="O34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490" s="3">
        <f>IFERROR(Broker_Trades[[#This Row],[Return]]/Broker_Trades[[#This Row],[Time]],Broker_Trades[[#This Row],[Return]])</f>
        <v>3.6761172513214826E-2</v>
      </c>
    </row>
    <row r="3491" spans="1:16" x14ac:dyDescent="0.3">
      <c r="A3491">
        <v>3490</v>
      </c>
      <c r="B3491" s="3" t="s">
        <v>8601</v>
      </c>
      <c r="C3491" s="4">
        <v>44040.35833333333</v>
      </c>
      <c r="D3491" s="3" t="s">
        <v>34</v>
      </c>
      <c r="E3491" s="3" t="s">
        <v>1039</v>
      </c>
      <c r="F3491" s="3" t="s">
        <v>1039</v>
      </c>
      <c r="G3491">
        <v>250</v>
      </c>
      <c r="H3491" s="3" t="s">
        <v>24</v>
      </c>
      <c r="I3491" s="3" t="s">
        <v>8567</v>
      </c>
      <c r="J3491" s="3" t="s">
        <v>4549</v>
      </c>
      <c r="K3491" s="3" t="s">
        <v>3041</v>
      </c>
      <c r="L3491" s="3" t="s">
        <v>5151</v>
      </c>
      <c r="M3491" s="3" t="s">
        <v>32</v>
      </c>
      <c r="N3491" s="3">
        <f>IF(Broker_Trades[[#This Row],[Status]]="Complete",((Broker_Trades[[#This Row],[Sell Price]]-Broker_Trades[[#This Row],[Buy Price]])/Broker_Trades[[#This Row],[Buy Price]]),"")</f>
        <v>0.27360406091370559</v>
      </c>
      <c r="O34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442</v>
      </c>
      <c r="P3491" s="3">
        <f>IFERROR(Broker_Trades[[#This Row],[Return]]/Broker_Trades[[#This Row],[Time]],Broker_Trades[[#This Row],[Return]])</f>
        <v>6.1901371247444702E-4</v>
      </c>
    </row>
    <row r="3492" spans="1:16" x14ac:dyDescent="0.3">
      <c r="A3492">
        <v>3491</v>
      </c>
      <c r="B3492" s="3" t="s">
        <v>8602</v>
      </c>
      <c r="C3492" s="4">
        <v>44040.357638888891</v>
      </c>
      <c r="D3492" s="3" t="s">
        <v>38</v>
      </c>
      <c r="E3492" s="3" t="s">
        <v>678</v>
      </c>
      <c r="F3492" s="3" t="s">
        <v>679</v>
      </c>
      <c r="G3492">
        <v>825</v>
      </c>
      <c r="H3492" s="3" t="s">
        <v>24</v>
      </c>
      <c r="I3492" s="3" t="s">
        <v>8567</v>
      </c>
      <c r="J3492" s="3" t="s">
        <v>8603</v>
      </c>
      <c r="K3492" s="3" t="s">
        <v>7184</v>
      </c>
      <c r="L3492" s="3" t="s">
        <v>4332</v>
      </c>
      <c r="M3492" s="3" t="s">
        <v>32</v>
      </c>
      <c r="N3492" s="3">
        <f>IF(Broker_Trades[[#This Row],[Status]]="Complete",((Broker_Trades[[#This Row],[Sell Price]]-Broker_Trades[[#This Row],[Buy Price]])/Broker_Trades[[#This Row],[Buy Price]]),"")</f>
        <v>0.17198335644937587</v>
      </c>
      <c r="O34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3492" s="3">
        <f>IFERROR(Broker_Trades[[#This Row],[Return]]/Broker_Trades[[#This Row],[Time]],Broker_Trades[[#This Row],[Return]])</f>
        <v>6.1422627303348524E-3</v>
      </c>
    </row>
    <row r="3493" spans="1:16" x14ac:dyDescent="0.3">
      <c r="A3493">
        <v>3492</v>
      </c>
      <c r="B3493" s="3" t="s">
        <v>8604</v>
      </c>
      <c r="C3493" s="4">
        <v>44040.356944444444</v>
      </c>
      <c r="D3493" s="3" t="s">
        <v>21</v>
      </c>
      <c r="E3493" s="3" t="s">
        <v>27</v>
      </c>
      <c r="F3493" s="3" t="s">
        <v>28</v>
      </c>
      <c r="G3493">
        <v>235</v>
      </c>
      <c r="H3493" s="3" t="s">
        <v>24</v>
      </c>
      <c r="I3493" s="3" t="s">
        <v>8567</v>
      </c>
      <c r="J3493" s="3" t="s">
        <v>7175</v>
      </c>
      <c r="K3493" s="3" t="s">
        <v>6609</v>
      </c>
      <c r="L3493" s="3" t="s">
        <v>8605</v>
      </c>
      <c r="M3493" s="3" t="s">
        <v>32</v>
      </c>
      <c r="N3493" s="3">
        <f>IF(Broker_Trades[[#This Row],[Status]]="Complete",((Broker_Trades[[#This Row],[Sell Price]]-Broker_Trades[[#This Row],[Buy Price]])/Broker_Trades[[#This Row],[Buy Price]]),"")</f>
        <v>0.14993954050785974</v>
      </c>
      <c r="O34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3493" s="3">
        <f>IFERROR(Broker_Trades[[#This Row],[Return]]/Broker_Trades[[#This Row],[Time]],Broker_Trades[[#This Row],[Return]])</f>
        <v>2.1118245141952077E-3</v>
      </c>
    </row>
    <row r="3494" spans="1:16" x14ac:dyDescent="0.3">
      <c r="A3494">
        <v>3493</v>
      </c>
      <c r="B3494" s="3" t="s">
        <v>8606</v>
      </c>
      <c r="C3494" s="4">
        <v>44040.356249999997</v>
      </c>
      <c r="D3494" s="3" t="s">
        <v>21</v>
      </c>
      <c r="E3494" s="3" t="s">
        <v>761</v>
      </c>
      <c r="F3494" s="3" t="s">
        <v>762</v>
      </c>
      <c r="G3494">
        <v>1302</v>
      </c>
      <c r="H3494" s="3" t="s">
        <v>24</v>
      </c>
      <c r="I3494" s="3" t="s">
        <v>8567</v>
      </c>
      <c r="J3494" s="3" t="s">
        <v>8607</v>
      </c>
      <c r="K3494" s="3" t="s">
        <v>6826</v>
      </c>
      <c r="L3494" s="3" t="s">
        <v>8070</v>
      </c>
      <c r="M3494" s="3" t="s">
        <v>32</v>
      </c>
      <c r="N3494" s="3">
        <f>IF(Broker_Trades[[#This Row],[Status]]="Complete",((Broker_Trades[[#This Row],[Sell Price]]-Broker_Trades[[#This Row],[Buy Price]])/Broker_Trades[[#This Row],[Buy Price]]),"")</f>
        <v>0.21046256000717839</v>
      </c>
      <c r="O34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3494" s="3">
        <f>IFERROR(Broker_Trades[[#This Row],[Return]]/Broker_Trades[[#This Row],[Time]],Broker_Trades[[#This Row],[Return]])</f>
        <v>4.2951542858607836E-3</v>
      </c>
    </row>
    <row r="3495" spans="1:16" x14ac:dyDescent="0.3">
      <c r="A3495">
        <v>3494</v>
      </c>
      <c r="B3495" s="3" t="s">
        <v>8608</v>
      </c>
      <c r="C3495" s="4">
        <v>44040.355555555558</v>
      </c>
      <c r="D3495" s="3" t="s">
        <v>21</v>
      </c>
      <c r="E3495" s="3" t="s">
        <v>509</v>
      </c>
      <c r="F3495" s="3" t="s">
        <v>510</v>
      </c>
      <c r="G3495">
        <v>462</v>
      </c>
      <c r="H3495" s="3" t="s">
        <v>24</v>
      </c>
      <c r="I3495" s="3" t="s">
        <v>8567</v>
      </c>
      <c r="J3495" s="3" t="s">
        <v>8570</v>
      </c>
      <c r="K3495" s="3" t="s">
        <v>5261</v>
      </c>
      <c r="L3495" s="3" t="s">
        <v>8609</v>
      </c>
      <c r="M3495" s="3" t="s">
        <v>32</v>
      </c>
      <c r="N3495" s="3">
        <f>IF(Broker_Trades[[#This Row],[Status]]="Complete",((Broker_Trades[[#This Row],[Sell Price]]-Broker_Trades[[#This Row],[Buy Price]])/Broker_Trades[[#This Row],[Buy Price]]),"")</f>
        <v>0.28662420382165604</v>
      </c>
      <c r="O34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3495" s="3">
        <f>IFERROR(Broker_Trades[[#This Row],[Return]]/Broker_Trades[[#This Row],[Time]],Broker_Trades[[#This Row],[Return]])</f>
        <v>2.7560019598236157E-3</v>
      </c>
    </row>
    <row r="3496" spans="1:16" x14ac:dyDescent="0.3">
      <c r="A3496">
        <v>3495</v>
      </c>
      <c r="B3496" s="3" t="s">
        <v>8610</v>
      </c>
      <c r="C3496" s="4">
        <v>44038.615277777775</v>
      </c>
      <c r="D3496" s="3" t="s">
        <v>6223</v>
      </c>
      <c r="E3496" s="3" t="s">
        <v>3753</v>
      </c>
      <c r="F3496" s="3" t="s">
        <v>3754</v>
      </c>
      <c r="G3496">
        <v>161</v>
      </c>
      <c r="H3496" s="3" t="s">
        <v>24</v>
      </c>
      <c r="I3496" s="3" t="s">
        <v>8611</v>
      </c>
      <c r="J3496" s="3" t="s">
        <v>8612</v>
      </c>
      <c r="K3496" s="3" t="s">
        <v>7238</v>
      </c>
      <c r="L3496" s="3" t="s">
        <v>8613</v>
      </c>
      <c r="M3496" s="3" t="s">
        <v>32</v>
      </c>
      <c r="N3496" s="3">
        <f>IF(Broker_Trades[[#This Row],[Status]]="Complete",((Broker_Trades[[#This Row],[Sell Price]]-Broker_Trades[[#This Row],[Buy Price]])/Broker_Trades[[#This Row],[Buy Price]]),"")</f>
        <v>0.28424153166421201</v>
      </c>
      <c r="O34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3496" s="3">
        <f>IFERROR(Broker_Trades[[#This Row],[Return]]/Broker_Trades[[#This Row],[Time]],Broker_Trades[[#This Row],[Return]])</f>
        <v>1.0151483273721857E-2</v>
      </c>
    </row>
    <row r="3497" spans="1:16" x14ac:dyDescent="0.3">
      <c r="A3497">
        <v>3496</v>
      </c>
      <c r="B3497" s="3" t="s">
        <v>8614</v>
      </c>
      <c r="C3497" s="4">
        <v>44038.614583333336</v>
      </c>
      <c r="D3497" s="3" t="s">
        <v>6223</v>
      </c>
      <c r="E3497" s="3" t="s">
        <v>1920</v>
      </c>
      <c r="F3497" s="3" t="s">
        <v>1921</v>
      </c>
      <c r="G3497">
        <v>1064</v>
      </c>
      <c r="H3497" s="3" t="s">
        <v>24</v>
      </c>
      <c r="I3497" s="3" t="s">
        <v>8611</v>
      </c>
      <c r="J3497" s="3" t="s">
        <v>3235</v>
      </c>
      <c r="K3497" s="3" t="s">
        <v>7418</v>
      </c>
      <c r="L3497" s="3" t="s">
        <v>2635</v>
      </c>
      <c r="M3497" s="3" t="s">
        <v>32</v>
      </c>
      <c r="N3497" s="3">
        <f>IF(Broker_Trades[[#This Row],[Status]]="Complete",((Broker_Trades[[#This Row],[Sell Price]]-Broker_Trades[[#This Row],[Buy Price]])/Broker_Trades[[#This Row],[Buy Price]]),"")</f>
        <v>0.1835164835164835</v>
      </c>
      <c r="O34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3497" s="3">
        <f>IFERROR(Broker_Trades[[#This Row],[Return]]/Broker_Trades[[#This Row],[Time]],Broker_Trades[[#This Row],[Return]])</f>
        <v>8.3416583416583406E-3</v>
      </c>
    </row>
    <row r="3498" spans="1:16" x14ac:dyDescent="0.3">
      <c r="A3498">
        <v>3497</v>
      </c>
      <c r="B3498" s="3" t="s">
        <v>8615</v>
      </c>
      <c r="C3498" s="4">
        <v>44038.613888888889</v>
      </c>
      <c r="D3498" s="3" t="s">
        <v>6721</v>
      </c>
      <c r="E3498" s="3" t="s">
        <v>1665</v>
      </c>
      <c r="F3498" s="3" t="s">
        <v>1666</v>
      </c>
      <c r="G3498">
        <v>1249</v>
      </c>
      <c r="H3498" s="3" t="s">
        <v>2852</v>
      </c>
      <c r="I3498" s="3" t="s">
        <v>2695</v>
      </c>
      <c r="J3498" s="3" t="s">
        <v>2695</v>
      </c>
      <c r="K3498" s="3" t="s">
        <v>2695</v>
      </c>
      <c r="L3498" s="3" t="s">
        <v>2695</v>
      </c>
      <c r="M3498" s="3" t="s">
        <v>190</v>
      </c>
      <c r="N3498" s="3" t="str">
        <f>IF(Broker_Trades[[#This Row],[Status]]="Complete",((Broker_Trades[[#This Row],[Sell Price]]-Broker_Trades[[#This Row],[Buy Price]])/Broker_Trades[[#This Row],[Buy Price]]),"")</f>
        <v/>
      </c>
      <c r="O34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498" s="3" t="str">
        <f>IFERROR(Broker_Trades[[#This Row],[Return]]/Broker_Trades[[#This Row],[Time]],Broker_Trades[[#This Row],[Return]])</f>
        <v/>
      </c>
    </row>
    <row r="3499" spans="1:16" x14ac:dyDescent="0.3">
      <c r="A3499">
        <v>3498</v>
      </c>
      <c r="B3499" s="3" t="s">
        <v>8616</v>
      </c>
      <c r="C3499" s="4">
        <v>44038.585416666669</v>
      </c>
      <c r="D3499" s="3" t="s">
        <v>6721</v>
      </c>
      <c r="E3499" s="3" t="s">
        <v>761</v>
      </c>
      <c r="F3499" s="3" t="s">
        <v>762</v>
      </c>
      <c r="G3499">
        <v>1180</v>
      </c>
      <c r="H3499" s="3" t="s">
        <v>17</v>
      </c>
      <c r="I3499" s="3" t="s">
        <v>8611</v>
      </c>
      <c r="J3499" s="3" t="s">
        <v>8617</v>
      </c>
      <c r="K3499" s="3" t="s">
        <v>8611</v>
      </c>
      <c r="L3499" s="3" t="s">
        <v>8618</v>
      </c>
      <c r="M3499" s="3" t="s">
        <v>32</v>
      </c>
      <c r="N3499" s="3">
        <f>IF(Broker_Trades[[#This Row],[Status]]="Complete",((Broker_Trades[[#This Row],[Sell Price]]-Broker_Trades[[#This Row],[Buy Price]])/Broker_Trades[[#This Row],[Buy Price]]),"")</f>
        <v>8.4125560538116553E-2</v>
      </c>
      <c r="O34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499" s="3">
        <f>IFERROR(Broker_Trades[[#This Row],[Return]]/Broker_Trades[[#This Row],[Time]],Broker_Trades[[#This Row],[Return]])</f>
        <v>8.4125560538116553E-2</v>
      </c>
    </row>
    <row r="3500" spans="1:16" x14ac:dyDescent="0.3">
      <c r="A3500">
        <v>3499</v>
      </c>
      <c r="B3500" s="3" t="s">
        <v>8619</v>
      </c>
      <c r="C3500" s="4">
        <v>44038.584722222222</v>
      </c>
      <c r="D3500" s="3" t="s">
        <v>6721</v>
      </c>
      <c r="E3500" s="3" t="s">
        <v>3464</v>
      </c>
      <c r="F3500" s="3" t="s">
        <v>299</v>
      </c>
      <c r="G3500">
        <v>4797</v>
      </c>
      <c r="H3500" s="3" t="s">
        <v>2852</v>
      </c>
      <c r="I3500" s="3" t="s">
        <v>2695</v>
      </c>
      <c r="J3500" s="3" t="s">
        <v>2695</v>
      </c>
      <c r="K3500" s="3" t="s">
        <v>2695</v>
      </c>
      <c r="L3500" s="3" t="s">
        <v>2695</v>
      </c>
      <c r="M3500" s="3" t="s">
        <v>190</v>
      </c>
      <c r="N3500" s="3" t="str">
        <f>IF(Broker_Trades[[#This Row],[Status]]="Complete",((Broker_Trades[[#This Row],[Sell Price]]-Broker_Trades[[#This Row],[Buy Price]])/Broker_Trades[[#This Row],[Buy Price]]),"")</f>
        <v/>
      </c>
      <c r="O35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00" s="3" t="str">
        <f>IFERROR(Broker_Trades[[#This Row],[Return]]/Broker_Trades[[#This Row],[Time]],Broker_Trades[[#This Row],[Return]])</f>
        <v/>
      </c>
    </row>
    <row r="3501" spans="1:16" x14ac:dyDescent="0.3">
      <c r="A3501">
        <v>3500</v>
      </c>
      <c r="B3501" s="3" t="s">
        <v>8620</v>
      </c>
      <c r="C3501" s="4">
        <v>44038.583333333336</v>
      </c>
      <c r="D3501" s="3" t="s">
        <v>21</v>
      </c>
      <c r="E3501" s="3" t="s">
        <v>305</v>
      </c>
      <c r="F3501" s="3" t="s">
        <v>306</v>
      </c>
      <c r="G3501">
        <v>1829</v>
      </c>
      <c r="H3501" s="3" t="s">
        <v>17</v>
      </c>
      <c r="I3501" s="3" t="s">
        <v>8611</v>
      </c>
      <c r="J3501" s="3" t="s">
        <v>8621</v>
      </c>
      <c r="K3501" s="3" t="s">
        <v>7896</v>
      </c>
      <c r="L3501" s="3" t="s">
        <v>8622</v>
      </c>
      <c r="M3501" s="3" t="s">
        <v>32</v>
      </c>
      <c r="N3501" s="3">
        <f>IF(Broker_Trades[[#This Row],[Status]]="Complete",((Broker_Trades[[#This Row],[Sell Price]]-Broker_Trades[[#This Row],[Buy Price]])/Broker_Trades[[#This Row],[Buy Price]]),"")</f>
        <v>7.023060796645697E-2</v>
      </c>
      <c r="O35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3501" s="3">
        <f>IFERROR(Broker_Trades[[#This Row],[Return]]/Broker_Trades[[#This Row],[Time]],Broker_Trades[[#This Row],[Return]])</f>
        <v>4.6820405310971317E-3</v>
      </c>
    </row>
    <row r="3502" spans="1:16" x14ac:dyDescent="0.3">
      <c r="A3502">
        <v>3501</v>
      </c>
      <c r="B3502" s="3" t="s">
        <v>8623</v>
      </c>
      <c r="C3502" s="4">
        <v>44038.582638888889</v>
      </c>
      <c r="D3502" s="3" t="s">
        <v>21</v>
      </c>
      <c r="E3502" s="3" t="s">
        <v>1039</v>
      </c>
      <c r="F3502" s="3" t="s">
        <v>1039</v>
      </c>
      <c r="G3502">
        <v>262</v>
      </c>
      <c r="H3502" s="3" t="s">
        <v>24</v>
      </c>
      <c r="I3502" s="3" t="s">
        <v>8611</v>
      </c>
      <c r="J3502" s="3" t="s">
        <v>4653</v>
      </c>
      <c r="K3502" s="3" t="s">
        <v>3011</v>
      </c>
      <c r="L3502" s="3" t="s">
        <v>8624</v>
      </c>
      <c r="M3502" s="3" t="s">
        <v>32</v>
      </c>
      <c r="N3502" s="3">
        <f>IF(Broker_Trades[[#This Row],[Status]]="Complete",((Broker_Trades[[#This Row],[Sell Price]]-Broker_Trades[[#This Row],[Buy Price]])/Broker_Trades[[#This Row],[Buy Price]]),"")</f>
        <v>0.32319201995012475</v>
      </c>
      <c r="O35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448</v>
      </c>
      <c r="P3502" s="3">
        <f>IFERROR(Broker_Trades[[#This Row],[Return]]/Broker_Trades[[#This Row],[Time]],Broker_Trades[[#This Row],[Return]])</f>
        <v>7.2141075881724278E-4</v>
      </c>
    </row>
    <row r="3503" spans="1:16" x14ac:dyDescent="0.3">
      <c r="A3503">
        <v>3502</v>
      </c>
      <c r="B3503" s="3" t="s">
        <v>8625</v>
      </c>
      <c r="C3503" s="4">
        <v>44038.581944444442</v>
      </c>
      <c r="D3503" s="3" t="s">
        <v>21</v>
      </c>
      <c r="E3503" s="3" t="s">
        <v>6187</v>
      </c>
      <c r="F3503" s="3" t="s">
        <v>6024</v>
      </c>
      <c r="G3503">
        <v>191</v>
      </c>
      <c r="H3503" s="3" t="s">
        <v>17</v>
      </c>
      <c r="I3503" s="3" t="s">
        <v>8611</v>
      </c>
      <c r="J3503" s="3" t="s">
        <v>8626</v>
      </c>
      <c r="K3503" s="3" t="s">
        <v>8264</v>
      </c>
      <c r="L3503" s="3" t="s">
        <v>8627</v>
      </c>
      <c r="M3503" s="3" t="s">
        <v>32</v>
      </c>
      <c r="N3503" s="3">
        <f>IF(Broker_Trades[[#This Row],[Status]]="Complete",((Broker_Trades[[#This Row],[Sell Price]]-Broker_Trades[[#This Row],[Buy Price]])/Broker_Trades[[#This Row],[Buy Price]]),"")</f>
        <v>0.10912755542758415</v>
      </c>
      <c r="O35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3503" s="3">
        <f>IFERROR(Broker_Trades[[#This Row],[Return]]/Broker_Trades[[#This Row],[Time]],Broker_Trades[[#This Row],[Return]])</f>
        <v>1.3640944428448019E-2</v>
      </c>
    </row>
    <row r="3504" spans="1:16" x14ac:dyDescent="0.3">
      <c r="A3504">
        <v>3503</v>
      </c>
      <c r="B3504" s="3" t="s">
        <v>8628</v>
      </c>
      <c r="C3504" s="4">
        <v>44038.551388888889</v>
      </c>
      <c r="D3504" s="3" t="s">
        <v>34</v>
      </c>
      <c r="E3504" s="3" t="s">
        <v>6187</v>
      </c>
      <c r="F3504" s="3" t="s">
        <v>6024</v>
      </c>
      <c r="G3504">
        <v>1987</v>
      </c>
      <c r="H3504" s="3" t="s">
        <v>24</v>
      </c>
      <c r="I3504" s="3" t="s">
        <v>2695</v>
      </c>
      <c r="J3504" s="3" t="s">
        <v>2695</v>
      </c>
      <c r="K3504" s="3" t="s">
        <v>2695</v>
      </c>
      <c r="L3504" s="3" t="s">
        <v>2695</v>
      </c>
      <c r="M3504" s="3" t="s">
        <v>190</v>
      </c>
      <c r="N3504" s="3" t="str">
        <f>IF(Broker_Trades[[#This Row],[Status]]="Complete",((Broker_Trades[[#This Row],[Sell Price]]-Broker_Trades[[#This Row],[Buy Price]])/Broker_Trades[[#This Row],[Buy Price]]),"")</f>
        <v/>
      </c>
      <c r="O35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04" s="3" t="str">
        <f>IFERROR(Broker_Trades[[#This Row],[Return]]/Broker_Trades[[#This Row],[Time]],Broker_Trades[[#This Row],[Return]])</f>
        <v/>
      </c>
    </row>
    <row r="3505" spans="1:16" x14ac:dyDescent="0.3">
      <c r="A3505">
        <v>3504</v>
      </c>
      <c r="B3505" s="3" t="s">
        <v>8629</v>
      </c>
      <c r="C3505" s="4">
        <v>44038.549305555556</v>
      </c>
      <c r="D3505" s="3" t="s">
        <v>38</v>
      </c>
      <c r="E3505" s="3" t="s">
        <v>1645</v>
      </c>
      <c r="F3505" s="3" t="s">
        <v>1646</v>
      </c>
      <c r="G3505">
        <v>155</v>
      </c>
      <c r="H3505" s="3" t="s">
        <v>59</v>
      </c>
      <c r="I3505" s="3" t="s">
        <v>8611</v>
      </c>
      <c r="J3505" s="3" t="s">
        <v>8630</v>
      </c>
      <c r="K3505" s="3" t="s">
        <v>8631</v>
      </c>
      <c r="L3505" s="3" t="s">
        <v>8632</v>
      </c>
      <c r="M3505" s="3" t="s">
        <v>32</v>
      </c>
      <c r="N3505" s="3">
        <f>IF(Broker_Trades[[#This Row],[Status]]="Complete",((Broker_Trades[[#This Row],[Sell Price]]-Broker_Trades[[#This Row],[Buy Price]])/Broker_Trades[[#This Row],[Buy Price]]),"")</f>
        <v>0.10862068965517241</v>
      </c>
      <c r="O35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3505" s="3">
        <f>IFERROR(Broker_Trades[[#This Row],[Return]]/Broker_Trades[[#This Row],[Time]],Broker_Trades[[#This Row],[Return]])</f>
        <v>5.4310344827586204E-2</v>
      </c>
    </row>
    <row r="3506" spans="1:16" x14ac:dyDescent="0.3">
      <c r="A3506">
        <v>3505</v>
      </c>
      <c r="B3506" s="3" t="s">
        <v>8633</v>
      </c>
      <c r="C3506" s="4">
        <v>44038.548611111109</v>
      </c>
      <c r="D3506" s="3" t="s">
        <v>38</v>
      </c>
      <c r="E3506" s="3" t="s">
        <v>761</v>
      </c>
      <c r="F3506" s="3" t="s">
        <v>762</v>
      </c>
      <c r="G3506">
        <v>1235</v>
      </c>
      <c r="H3506" s="3" t="s">
        <v>59</v>
      </c>
      <c r="I3506" s="3" t="s">
        <v>8611</v>
      </c>
      <c r="J3506" s="3" t="s">
        <v>8617</v>
      </c>
      <c r="K3506" s="3" t="s">
        <v>6824</v>
      </c>
      <c r="L3506" s="3" t="s">
        <v>8304</v>
      </c>
      <c r="M3506" s="3" t="s">
        <v>32</v>
      </c>
      <c r="N3506" s="3">
        <f>IF(Broker_Trades[[#This Row],[Status]]="Complete",((Broker_Trades[[#This Row],[Sell Price]]-Broker_Trades[[#This Row],[Buy Price]])/Broker_Trades[[#This Row],[Buy Price]]),"")</f>
        <v>0.16385650224215251</v>
      </c>
      <c r="O35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3506" s="3">
        <f>IFERROR(Broker_Trades[[#This Row],[Return]]/Broker_Trades[[#This Row],[Time]],Broker_Trades[[#This Row],[Return]])</f>
        <v>3.3440102498398473E-3</v>
      </c>
    </row>
    <row r="3507" spans="1:16" x14ac:dyDescent="0.3">
      <c r="A3507">
        <v>3506</v>
      </c>
      <c r="B3507" s="3" t="s">
        <v>8634</v>
      </c>
      <c r="C3507" s="4">
        <v>44038.547222222223</v>
      </c>
      <c r="D3507" s="3" t="s">
        <v>38</v>
      </c>
      <c r="E3507" s="3" t="s">
        <v>1862</v>
      </c>
      <c r="F3507" s="3" t="s">
        <v>1863</v>
      </c>
      <c r="G3507">
        <v>15</v>
      </c>
      <c r="H3507" s="3" t="s">
        <v>59</v>
      </c>
      <c r="I3507" s="3" t="s">
        <v>2695</v>
      </c>
      <c r="J3507" s="3" t="s">
        <v>2695</v>
      </c>
      <c r="K3507" s="3" t="s">
        <v>2695</v>
      </c>
      <c r="L3507" s="3" t="s">
        <v>2695</v>
      </c>
      <c r="M3507" s="3" t="s">
        <v>190</v>
      </c>
      <c r="N3507" s="3" t="str">
        <f>IF(Broker_Trades[[#This Row],[Status]]="Complete",((Broker_Trades[[#This Row],[Sell Price]]-Broker_Trades[[#This Row],[Buy Price]])/Broker_Trades[[#This Row],[Buy Price]]),"")</f>
        <v/>
      </c>
      <c r="O35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07" s="3" t="str">
        <f>IFERROR(Broker_Trades[[#This Row],[Return]]/Broker_Trades[[#This Row],[Time]],Broker_Trades[[#This Row],[Return]])</f>
        <v/>
      </c>
    </row>
    <row r="3508" spans="1:16" x14ac:dyDescent="0.3">
      <c r="A3508">
        <v>3507</v>
      </c>
      <c r="B3508" s="3" t="s">
        <v>8635</v>
      </c>
      <c r="C3508" s="4">
        <v>44038.545138888891</v>
      </c>
      <c r="D3508" s="3" t="s">
        <v>38</v>
      </c>
      <c r="E3508" s="3" t="s">
        <v>3753</v>
      </c>
      <c r="F3508" s="3" t="s">
        <v>3754</v>
      </c>
      <c r="G3508">
        <v>125</v>
      </c>
      <c r="H3508" s="3" t="s">
        <v>2852</v>
      </c>
      <c r="I3508" s="3" t="s">
        <v>8631</v>
      </c>
      <c r="J3508" s="3" t="s">
        <v>8636</v>
      </c>
      <c r="K3508" s="3" t="s">
        <v>8611</v>
      </c>
      <c r="L3508" s="3" t="s">
        <v>8612</v>
      </c>
      <c r="M3508" s="3" t="s">
        <v>32</v>
      </c>
      <c r="N3508" s="3">
        <f>IF(Broker_Trades[[#This Row],[Status]]="Complete",((Broker_Trades[[#This Row],[Sell Price]]-Broker_Trades[[#This Row],[Buy Price]])/Broker_Trades[[#This Row],[Buy Price]]),"")</f>
        <v>0.11815561959654186</v>
      </c>
      <c r="O35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3508" s="3">
        <f>IFERROR(Broker_Trades[[#This Row],[Return]]/Broker_Trades[[#This Row],[Time]],Broker_Trades[[#This Row],[Return]])</f>
        <v>5.907780979827093E-2</v>
      </c>
    </row>
    <row r="3509" spans="1:16" x14ac:dyDescent="0.3">
      <c r="A3509">
        <v>3508</v>
      </c>
      <c r="B3509" s="3" t="s">
        <v>8637</v>
      </c>
      <c r="C3509" s="4">
        <v>44038.544444444444</v>
      </c>
      <c r="D3509" s="3" t="s">
        <v>38</v>
      </c>
      <c r="E3509" s="3" t="s">
        <v>716</v>
      </c>
      <c r="F3509" s="3" t="s">
        <v>717</v>
      </c>
      <c r="G3509">
        <v>490</v>
      </c>
      <c r="H3509" s="3" t="s">
        <v>24</v>
      </c>
      <c r="I3509" s="3" t="s">
        <v>8611</v>
      </c>
      <c r="J3509" s="3" t="s">
        <v>7886</v>
      </c>
      <c r="K3509" s="3" t="s">
        <v>2695</v>
      </c>
      <c r="L3509" s="3" t="s">
        <v>2695</v>
      </c>
      <c r="M3509" s="3" t="s">
        <v>19</v>
      </c>
      <c r="N3509" s="3" t="str">
        <f>IF(Broker_Trades[[#This Row],[Status]]="Complete",((Broker_Trades[[#This Row],[Sell Price]]-Broker_Trades[[#This Row],[Buy Price]])/Broker_Trades[[#This Row],[Buy Price]]),"")</f>
        <v/>
      </c>
      <c r="O35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09" s="3" t="str">
        <f>IFERROR(Broker_Trades[[#This Row],[Return]]/Broker_Trades[[#This Row],[Time]],Broker_Trades[[#This Row],[Return]])</f>
        <v/>
      </c>
    </row>
    <row r="3510" spans="1:16" x14ac:dyDescent="0.3">
      <c r="A3510">
        <v>3509</v>
      </c>
      <c r="B3510" s="3" t="s">
        <v>8638</v>
      </c>
      <c r="C3510" s="4">
        <v>44038.544444444444</v>
      </c>
      <c r="D3510" s="3" t="s">
        <v>38</v>
      </c>
      <c r="E3510" s="3" t="s">
        <v>1234</v>
      </c>
      <c r="F3510" s="3" t="s">
        <v>1235</v>
      </c>
      <c r="G3510">
        <v>460</v>
      </c>
      <c r="H3510" s="3" t="s">
        <v>24</v>
      </c>
      <c r="I3510" s="3" t="s">
        <v>8611</v>
      </c>
      <c r="J3510" s="3" t="s">
        <v>1699</v>
      </c>
      <c r="K3510" s="3" t="s">
        <v>6808</v>
      </c>
      <c r="L3510" s="3" t="s">
        <v>8639</v>
      </c>
      <c r="M3510" s="3" t="s">
        <v>32</v>
      </c>
      <c r="N3510" s="3">
        <f>IF(Broker_Trades[[#This Row],[Status]]="Complete",((Broker_Trades[[#This Row],[Sell Price]]-Broker_Trades[[#This Row],[Buy Price]])/Broker_Trades[[#This Row],[Buy Price]]),"")</f>
        <v>0.19493670886075951</v>
      </c>
      <c r="O35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3510" s="3">
        <f>IFERROR(Broker_Trades[[#This Row],[Return]]/Broker_Trades[[#This Row],[Time]],Broker_Trades[[#This Row],[Return]])</f>
        <v>3.8222884090344999E-3</v>
      </c>
    </row>
    <row r="3511" spans="1:16" x14ac:dyDescent="0.3">
      <c r="A3511">
        <v>3510</v>
      </c>
      <c r="B3511" s="3" t="s">
        <v>8640</v>
      </c>
      <c r="C3511" s="4">
        <v>44038.542361111111</v>
      </c>
      <c r="D3511" s="3" t="s">
        <v>38</v>
      </c>
      <c r="E3511" s="3" t="s">
        <v>8641</v>
      </c>
      <c r="F3511" s="3" t="s">
        <v>1688</v>
      </c>
      <c r="G3511">
        <v>460</v>
      </c>
      <c r="H3511" s="3" t="s">
        <v>24</v>
      </c>
      <c r="I3511" s="3" t="s">
        <v>2695</v>
      </c>
      <c r="J3511" s="3" t="s">
        <v>2695</v>
      </c>
      <c r="K3511" s="3" t="s">
        <v>2695</v>
      </c>
      <c r="L3511" s="3" t="s">
        <v>2695</v>
      </c>
      <c r="M3511" s="3" t="s">
        <v>190</v>
      </c>
      <c r="N3511" s="3" t="str">
        <f>IF(Broker_Trades[[#This Row],[Status]]="Complete",((Broker_Trades[[#This Row],[Sell Price]]-Broker_Trades[[#This Row],[Buy Price]])/Broker_Trades[[#This Row],[Buy Price]]),"")</f>
        <v/>
      </c>
      <c r="O35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11" s="3" t="str">
        <f>IFERROR(Broker_Trades[[#This Row],[Return]]/Broker_Trades[[#This Row],[Time]],Broker_Trades[[#This Row],[Return]])</f>
        <v/>
      </c>
    </row>
    <row r="3512" spans="1:16" x14ac:dyDescent="0.3">
      <c r="A3512">
        <v>3511</v>
      </c>
      <c r="B3512" s="3" t="s">
        <v>8642</v>
      </c>
      <c r="C3512" s="4">
        <v>44038.538888888892</v>
      </c>
      <c r="D3512" s="3" t="s">
        <v>6223</v>
      </c>
      <c r="E3512" s="3" t="s">
        <v>1760</v>
      </c>
      <c r="F3512" s="3" t="s">
        <v>1761</v>
      </c>
      <c r="G3512">
        <v>3020</v>
      </c>
      <c r="H3512" s="3" t="s">
        <v>24</v>
      </c>
      <c r="I3512" s="3" t="s">
        <v>8611</v>
      </c>
      <c r="J3512" s="3" t="s">
        <v>8643</v>
      </c>
      <c r="K3512" s="3" t="s">
        <v>4152</v>
      </c>
      <c r="L3512" s="3" t="s">
        <v>8644</v>
      </c>
      <c r="M3512" s="3" t="s">
        <v>32</v>
      </c>
      <c r="N3512" s="3">
        <f>IF(Broker_Trades[[#This Row],[Status]]="Complete",((Broker_Trades[[#This Row],[Sell Price]]-Broker_Trades[[#This Row],[Buy Price]])/Broker_Trades[[#This Row],[Buy Price]]),"")</f>
        <v>0.23326151469571921</v>
      </c>
      <c r="O35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161</v>
      </c>
      <c r="P3512" s="3">
        <f>IFERROR(Broker_Trades[[#This Row],[Return]]/Broker_Trades[[#This Row],[Time]],Broker_Trades[[#This Row],[Return]])</f>
        <v>1.4488292838243429E-3</v>
      </c>
    </row>
    <row r="3513" spans="1:16" x14ac:dyDescent="0.3">
      <c r="A3513">
        <v>3512</v>
      </c>
      <c r="B3513" s="3" t="s">
        <v>8645</v>
      </c>
      <c r="C3513" s="4">
        <v>44038.537499999999</v>
      </c>
      <c r="D3513" s="3" t="s">
        <v>6223</v>
      </c>
      <c r="E3513" s="3" t="s">
        <v>2556</v>
      </c>
      <c r="F3513" s="3" t="s">
        <v>2516</v>
      </c>
      <c r="G3513">
        <v>1135</v>
      </c>
      <c r="H3513" s="3" t="s">
        <v>24</v>
      </c>
      <c r="I3513" s="3" t="s">
        <v>8611</v>
      </c>
      <c r="J3513" s="3" t="s">
        <v>7680</v>
      </c>
      <c r="K3513" s="3" t="s">
        <v>4274</v>
      </c>
      <c r="L3513" s="3" t="s">
        <v>1187</v>
      </c>
      <c r="M3513" s="3" t="s">
        <v>32</v>
      </c>
      <c r="N3513" s="3">
        <f>IF(Broker_Trades[[#This Row],[Status]]="Complete",((Broker_Trades[[#This Row],[Sell Price]]-Broker_Trades[[#This Row],[Buy Price]])/Broker_Trades[[#This Row],[Buy Price]]),"")</f>
        <v>0.16361788617886178</v>
      </c>
      <c r="O35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143</v>
      </c>
      <c r="P3513" s="3">
        <f>IFERROR(Broker_Trades[[#This Row],[Return]]/Broker_Trades[[#This Row],[Time]],Broker_Trades[[#This Row],[Return]])</f>
        <v>1.1441810222298026E-3</v>
      </c>
    </row>
    <row r="3514" spans="1:16" x14ac:dyDescent="0.3">
      <c r="A3514">
        <v>3513</v>
      </c>
      <c r="B3514" s="3" t="s">
        <v>8646</v>
      </c>
      <c r="C3514" s="4">
        <v>44038.536805555559</v>
      </c>
      <c r="D3514" s="3" t="s">
        <v>6721</v>
      </c>
      <c r="E3514" s="3" t="s">
        <v>283</v>
      </c>
      <c r="F3514" s="3" t="s">
        <v>284</v>
      </c>
      <c r="G3514">
        <v>185</v>
      </c>
      <c r="H3514" s="3" t="s">
        <v>17</v>
      </c>
      <c r="I3514" s="3" t="s">
        <v>8611</v>
      </c>
      <c r="J3514" s="3" t="s">
        <v>994</v>
      </c>
      <c r="K3514" s="3" t="s">
        <v>7896</v>
      </c>
      <c r="L3514" s="3" t="s">
        <v>860</v>
      </c>
      <c r="M3514" s="3" t="s">
        <v>32</v>
      </c>
      <c r="N3514" s="3">
        <f>IF(Broker_Trades[[#This Row],[Status]]="Complete",((Broker_Trades[[#This Row],[Sell Price]]-Broker_Trades[[#This Row],[Buy Price]])/Broker_Trades[[#This Row],[Buy Price]]),"")</f>
        <v>9.65714285714286E-2</v>
      </c>
      <c r="O35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3514" s="3">
        <f>IFERROR(Broker_Trades[[#This Row],[Return]]/Broker_Trades[[#This Row],[Time]],Broker_Trades[[#This Row],[Return]])</f>
        <v>6.4380952380952402E-3</v>
      </c>
    </row>
    <row r="3515" spans="1:16" x14ac:dyDescent="0.3">
      <c r="A3515">
        <v>3514</v>
      </c>
      <c r="B3515" s="3" t="s">
        <v>8647</v>
      </c>
      <c r="C3515" s="4">
        <v>44038.536111111112</v>
      </c>
      <c r="D3515" s="3" t="s">
        <v>6721</v>
      </c>
      <c r="E3515" s="3" t="s">
        <v>509</v>
      </c>
      <c r="F3515" s="3" t="s">
        <v>510</v>
      </c>
      <c r="G3515">
        <v>470</v>
      </c>
      <c r="H3515" s="3" t="s">
        <v>24</v>
      </c>
      <c r="I3515" s="3" t="s">
        <v>8611</v>
      </c>
      <c r="J3515" s="3" t="s">
        <v>5958</v>
      </c>
      <c r="K3515" s="3" t="s">
        <v>5183</v>
      </c>
      <c r="L3515" s="3" t="s">
        <v>5262</v>
      </c>
      <c r="M3515" s="3" t="s">
        <v>32</v>
      </c>
      <c r="N3515" s="3">
        <f>IF(Broker_Trades[[#This Row],[Status]]="Complete",((Broker_Trades[[#This Row],[Sell Price]]-Broker_Trades[[#This Row],[Buy Price]])/Broker_Trades[[#This Row],[Buy Price]]),"")</f>
        <v>0.26506493506493511</v>
      </c>
      <c r="O35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106</v>
      </c>
      <c r="P3515" s="3">
        <f>IFERROR(Broker_Trades[[#This Row],[Return]]/Broker_Trades[[#This Row],[Time]],Broker_Trades[[#This Row],[Return]])</f>
        <v>2.5006125949522178E-3</v>
      </c>
    </row>
    <row r="3516" spans="1:16" x14ac:dyDescent="0.3">
      <c r="A3516">
        <v>3515</v>
      </c>
      <c r="B3516" s="3" t="s">
        <v>8648</v>
      </c>
      <c r="C3516" s="4">
        <v>44038.536111111112</v>
      </c>
      <c r="D3516" s="3" t="s">
        <v>6721</v>
      </c>
      <c r="E3516" s="3" t="s">
        <v>27</v>
      </c>
      <c r="F3516" s="3" t="s">
        <v>28</v>
      </c>
      <c r="G3516">
        <v>246</v>
      </c>
      <c r="H3516" s="3" t="s">
        <v>24</v>
      </c>
      <c r="I3516" s="3" t="s">
        <v>8611</v>
      </c>
      <c r="J3516" s="3" t="s">
        <v>8649</v>
      </c>
      <c r="K3516" s="3" t="s">
        <v>6560</v>
      </c>
      <c r="L3516" s="3" t="s">
        <v>8650</v>
      </c>
      <c r="M3516" s="3" t="s">
        <v>32</v>
      </c>
      <c r="N3516" s="3">
        <f>IF(Broker_Trades[[#This Row],[Status]]="Complete",((Broker_Trades[[#This Row],[Sell Price]]-Broker_Trades[[#This Row],[Buy Price]])/Broker_Trades[[#This Row],[Buy Price]]),"")</f>
        <v>0.21102476930548805</v>
      </c>
      <c r="O35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78</v>
      </c>
      <c r="P3516" s="3">
        <f>IFERROR(Broker_Trades[[#This Row],[Return]]/Broker_Trades[[#This Row],[Time]],Broker_Trades[[#This Row],[Return]])</f>
        <v>2.7054457603267698E-3</v>
      </c>
    </row>
    <row r="3517" spans="1:16" x14ac:dyDescent="0.3">
      <c r="A3517">
        <v>3516</v>
      </c>
      <c r="B3517" s="3" t="s">
        <v>8651</v>
      </c>
      <c r="C3517" s="4">
        <v>44038.53402777778</v>
      </c>
      <c r="D3517" s="3" t="s">
        <v>6721</v>
      </c>
      <c r="E3517" s="3" t="s">
        <v>1808</v>
      </c>
      <c r="F3517" s="3" t="s">
        <v>1809</v>
      </c>
      <c r="G3517">
        <v>173</v>
      </c>
      <c r="H3517" s="3" t="s">
        <v>3879</v>
      </c>
      <c r="I3517" s="3" t="s">
        <v>2695</v>
      </c>
      <c r="J3517" s="3" t="s">
        <v>2695</v>
      </c>
      <c r="K3517" s="3" t="s">
        <v>8611</v>
      </c>
      <c r="L3517" s="3" t="s">
        <v>8652</v>
      </c>
      <c r="M3517" s="3" t="s">
        <v>19</v>
      </c>
      <c r="N3517" s="3" t="str">
        <f>IF(Broker_Trades[[#This Row],[Status]]="Complete",((Broker_Trades[[#This Row],[Sell Price]]-Broker_Trades[[#This Row],[Buy Price]])/Broker_Trades[[#This Row],[Buy Price]]),"")</f>
        <v/>
      </c>
      <c r="O35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17" s="3" t="str">
        <f>IFERROR(Broker_Trades[[#This Row],[Return]]/Broker_Trades[[#This Row],[Time]],Broker_Trades[[#This Row],[Return]])</f>
        <v/>
      </c>
    </row>
    <row r="3518" spans="1:16" x14ac:dyDescent="0.3">
      <c r="A3518">
        <v>3517</v>
      </c>
      <c r="B3518" s="3" t="s">
        <v>8653</v>
      </c>
      <c r="C3518" s="4">
        <v>44038.533333333333</v>
      </c>
      <c r="D3518" s="3" t="s">
        <v>6721</v>
      </c>
      <c r="E3518" s="3" t="s">
        <v>8654</v>
      </c>
      <c r="F3518" s="3" t="s">
        <v>6812</v>
      </c>
      <c r="G3518">
        <v>173</v>
      </c>
      <c r="H3518" s="3" t="s">
        <v>3879</v>
      </c>
      <c r="I3518" s="3" t="s">
        <v>2695</v>
      </c>
      <c r="J3518" s="3" t="s">
        <v>2695</v>
      </c>
      <c r="K3518" s="3" t="s">
        <v>8611</v>
      </c>
      <c r="L3518" s="3" t="s">
        <v>5958</v>
      </c>
      <c r="M3518" s="3" t="s">
        <v>19</v>
      </c>
      <c r="N3518" s="3" t="str">
        <f>IF(Broker_Trades[[#This Row],[Status]]="Complete",((Broker_Trades[[#This Row],[Sell Price]]-Broker_Trades[[#This Row],[Buy Price]])/Broker_Trades[[#This Row],[Buy Price]]),"")</f>
        <v/>
      </c>
      <c r="O35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18" s="3" t="str">
        <f>IFERROR(Broker_Trades[[#This Row],[Return]]/Broker_Trades[[#This Row],[Time]],Broker_Trades[[#This Row],[Return]])</f>
        <v/>
      </c>
    </row>
    <row r="3519" spans="1:16" x14ac:dyDescent="0.3">
      <c r="A3519">
        <v>3518</v>
      </c>
      <c r="B3519" s="3" t="s">
        <v>8655</v>
      </c>
      <c r="C3519" s="4">
        <v>44036.696527777778</v>
      </c>
      <c r="D3519" s="3" t="s">
        <v>6721</v>
      </c>
      <c r="E3519" s="3" t="s">
        <v>1459</v>
      </c>
      <c r="F3519" s="3" t="s">
        <v>1460</v>
      </c>
      <c r="G3519">
        <v>1200</v>
      </c>
      <c r="H3519" s="3" t="s">
        <v>24</v>
      </c>
      <c r="I3519" s="3" t="s">
        <v>8611</v>
      </c>
      <c r="J3519" s="3" t="s">
        <v>4992</v>
      </c>
      <c r="K3519" s="3" t="s">
        <v>4331</v>
      </c>
      <c r="L3519" s="3" t="s">
        <v>8656</v>
      </c>
      <c r="M3519" s="3" t="s">
        <v>32</v>
      </c>
      <c r="N3519" s="3">
        <f>IF(Broker_Trades[[#This Row],[Status]]="Complete",((Broker_Trades[[#This Row],[Sell Price]]-Broker_Trades[[#This Row],[Buy Price]])/Broker_Trades[[#This Row],[Buy Price]]),"")</f>
        <v>0.3400881057268722</v>
      </c>
      <c r="O35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137</v>
      </c>
      <c r="P3519" s="3">
        <f>IFERROR(Broker_Trades[[#This Row],[Return]]/Broker_Trades[[#This Row],[Time]],Broker_Trades[[#This Row],[Return]])</f>
        <v>2.4823949323129358E-3</v>
      </c>
    </row>
    <row r="3520" spans="1:16" x14ac:dyDescent="0.3">
      <c r="A3520">
        <v>3519</v>
      </c>
      <c r="B3520" s="3" t="s">
        <v>8657</v>
      </c>
      <c r="C3520" s="4">
        <v>44036.696527777778</v>
      </c>
      <c r="D3520" s="3" t="s">
        <v>6721</v>
      </c>
      <c r="E3520" s="3" t="s">
        <v>52</v>
      </c>
      <c r="F3520" s="3" t="s">
        <v>53</v>
      </c>
      <c r="G3520">
        <v>1412</v>
      </c>
      <c r="H3520" s="3" t="s">
        <v>17</v>
      </c>
      <c r="I3520" s="3" t="s">
        <v>8611</v>
      </c>
      <c r="J3520" s="3" t="s">
        <v>8658</v>
      </c>
      <c r="K3520" s="3" t="s">
        <v>7214</v>
      </c>
      <c r="L3520" s="3" t="s">
        <v>618</v>
      </c>
      <c r="M3520" s="3" t="s">
        <v>32</v>
      </c>
      <c r="N3520" s="3">
        <f>IF(Broker_Trades[[#This Row],[Status]]="Complete",((Broker_Trades[[#This Row],[Sell Price]]-Broker_Trades[[#This Row],[Buy Price]])/Broker_Trades[[#This Row],[Buy Price]]),"")</f>
        <v>0.11681136543014996</v>
      </c>
      <c r="O35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3520" s="3">
        <f>IFERROR(Broker_Trades[[#This Row],[Return]]/Broker_Trades[[#This Row],[Time]],Broker_Trades[[#This Row],[Return]])</f>
        <v>4.6724546172059985E-3</v>
      </c>
    </row>
    <row r="3521" spans="1:16" x14ac:dyDescent="0.3">
      <c r="A3521">
        <v>3520</v>
      </c>
      <c r="B3521" s="3" t="s">
        <v>8659</v>
      </c>
      <c r="C3521" s="4">
        <v>44036.695833333331</v>
      </c>
      <c r="D3521" s="3" t="s">
        <v>6721</v>
      </c>
      <c r="E3521" s="3" t="s">
        <v>600</v>
      </c>
      <c r="F3521" s="3" t="s">
        <v>601</v>
      </c>
      <c r="G3521">
        <v>1413</v>
      </c>
      <c r="H3521" s="3" t="s">
        <v>17</v>
      </c>
      <c r="I3521" s="3" t="s">
        <v>2695</v>
      </c>
      <c r="J3521" s="3" t="s">
        <v>2695</v>
      </c>
      <c r="K3521" s="3" t="s">
        <v>2695</v>
      </c>
      <c r="L3521" s="3" t="s">
        <v>2695</v>
      </c>
      <c r="M3521" s="3" t="s">
        <v>190</v>
      </c>
      <c r="N3521" s="3" t="str">
        <f>IF(Broker_Trades[[#This Row],[Status]]="Complete",((Broker_Trades[[#This Row],[Sell Price]]-Broker_Trades[[#This Row],[Buy Price]])/Broker_Trades[[#This Row],[Buy Price]]),"")</f>
        <v/>
      </c>
      <c r="O35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21" s="3" t="str">
        <f>IFERROR(Broker_Trades[[#This Row],[Return]]/Broker_Trades[[#This Row],[Time]],Broker_Trades[[#This Row],[Return]])</f>
        <v/>
      </c>
    </row>
    <row r="3522" spans="1:16" x14ac:dyDescent="0.3">
      <c r="A3522">
        <v>3521</v>
      </c>
      <c r="B3522" s="3" t="s">
        <v>8660</v>
      </c>
      <c r="C3522" s="4">
        <v>44036.695833333331</v>
      </c>
      <c r="D3522" s="3" t="s">
        <v>6721</v>
      </c>
      <c r="E3522" s="3" t="s">
        <v>8661</v>
      </c>
      <c r="F3522" s="3" t="s">
        <v>2511</v>
      </c>
      <c r="G3522">
        <v>19900</v>
      </c>
      <c r="H3522" s="3" t="s">
        <v>2852</v>
      </c>
      <c r="I3522" s="3" t="s">
        <v>2695</v>
      </c>
      <c r="J3522" s="3" t="s">
        <v>2695</v>
      </c>
      <c r="K3522" s="3" t="s">
        <v>2695</v>
      </c>
      <c r="L3522" s="3" t="s">
        <v>2695</v>
      </c>
      <c r="M3522" s="3" t="s">
        <v>190</v>
      </c>
      <c r="N3522" s="3" t="str">
        <f>IF(Broker_Trades[[#This Row],[Status]]="Complete",((Broker_Trades[[#This Row],[Sell Price]]-Broker_Trades[[#This Row],[Buy Price]])/Broker_Trades[[#This Row],[Buy Price]]),"")</f>
        <v/>
      </c>
      <c r="O35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22" s="3" t="str">
        <f>IFERROR(Broker_Trades[[#This Row],[Return]]/Broker_Trades[[#This Row],[Time]],Broker_Trades[[#This Row],[Return]])</f>
        <v/>
      </c>
    </row>
    <row r="3523" spans="1:16" x14ac:dyDescent="0.3">
      <c r="A3523">
        <v>3522</v>
      </c>
      <c r="B3523" s="3" t="s">
        <v>8662</v>
      </c>
      <c r="C3523" s="4">
        <v>44036.695833333331</v>
      </c>
      <c r="D3523" s="3" t="s">
        <v>6721</v>
      </c>
      <c r="E3523" s="3" t="s">
        <v>93</v>
      </c>
      <c r="F3523" s="3" t="s">
        <v>94</v>
      </c>
      <c r="G3523">
        <v>190</v>
      </c>
      <c r="H3523" s="3" t="s">
        <v>2852</v>
      </c>
      <c r="I3523" s="3" t="s">
        <v>2695</v>
      </c>
      <c r="J3523" s="3" t="s">
        <v>2695</v>
      </c>
      <c r="K3523" s="3" t="s">
        <v>2695</v>
      </c>
      <c r="L3523" s="3" t="s">
        <v>2695</v>
      </c>
      <c r="M3523" s="3" t="s">
        <v>190</v>
      </c>
      <c r="N3523" s="3" t="str">
        <f>IF(Broker_Trades[[#This Row],[Status]]="Complete",((Broker_Trades[[#This Row],[Sell Price]]-Broker_Trades[[#This Row],[Buy Price]])/Broker_Trades[[#This Row],[Buy Price]]),"")</f>
        <v/>
      </c>
      <c r="O35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23" s="3" t="str">
        <f>IFERROR(Broker_Trades[[#This Row],[Return]]/Broker_Trades[[#This Row],[Time]],Broker_Trades[[#This Row],[Return]])</f>
        <v/>
      </c>
    </row>
    <row r="3524" spans="1:16" x14ac:dyDescent="0.3">
      <c r="A3524">
        <v>3523</v>
      </c>
      <c r="B3524" s="3" t="s">
        <v>8663</v>
      </c>
      <c r="C3524" s="4">
        <v>44036.695833333331</v>
      </c>
      <c r="D3524" s="3" t="s">
        <v>34</v>
      </c>
      <c r="E3524" s="3" t="s">
        <v>378</v>
      </c>
      <c r="F3524" s="3" t="s">
        <v>379</v>
      </c>
      <c r="G3524">
        <v>484</v>
      </c>
      <c r="H3524" s="3" t="s">
        <v>24</v>
      </c>
      <c r="I3524" s="3" t="s">
        <v>8611</v>
      </c>
      <c r="J3524" s="3" t="s">
        <v>8568</v>
      </c>
      <c r="K3524" s="3" t="s">
        <v>8440</v>
      </c>
      <c r="L3524" s="3" t="s">
        <v>8664</v>
      </c>
      <c r="M3524" s="3" t="s">
        <v>32</v>
      </c>
      <c r="N3524" s="3">
        <f>IF(Broker_Trades[[#This Row],[Status]]="Complete",((Broker_Trades[[#This Row],[Sell Price]]-Broker_Trades[[#This Row],[Buy Price]])/Broker_Trades[[#This Row],[Buy Price]]),"")</f>
        <v>0.19720896070510469</v>
      </c>
      <c r="O35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3524" s="3">
        <f>IFERROR(Broker_Trades[[#This Row],[Return]]/Broker_Trades[[#This Row],[Time]],Broker_Trades[[#This Row],[Return]])</f>
        <v>1.9720896070510467E-2</v>
      </c>
    </row>
    <row r="3525" spans="1:16" x14ac:dyDescent="0.3">
      <c r="A3525">
        <v>3524</v>
      </c>
      <c r="B3525" s="3" t="s">
        <v>8665</v>
      </c>
      <c r="C3525" s="4">
        <v>44036.695833333331</v>
      </c>
      <c r="D3525" s="3" t="s">
        <v>34</v>
      </c>
      <c r="E3525" s="3" t="s">
        <v>1687</v>
      </c>
      <c r="F3525" s="3" t="s">
        <v>1688</v>
      </c>
      <c r="G3525">
        <v>7500</v>
      </c>
      <c r="H3525" s="3" t="s">
        <v>24</v>
      </c>
      <c r="I3525" s="3" t="s">
        <v>8611</v>
      </c>
      <c r="J3525" s="3" t="s">
        <v>8666</v>
      </c>
      <c r="K3525" s="3" t="s">
        <v>4584</v>
      </c>
      <c r="L3525" s="3" t="s">
        <v>6156</v>
      </c>
      <c r="M3525" s="3" t="s">
        <v>32</v>
      </c>
      <c r="N3525" s="3">
        <f>IF(Broker_Trades[[#This Row],[Status]]="Complete",((Broker_Trades[[#This Row],[Sell Price]]-Broker_Trades[[#This Row],[Buy Price]])/Broker_Trades[[#This Row],[Buy Price]]),"")</f>
        <v>0.24940277114190157</v>
      </c>
      <c r="O35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114</v>
      </c>
      <c r="P3525" s="3">
        <f>IFERROR(Broker_Trades[[#This Row],[Return]]/Broker_Trades[[#This Row],[Time]],Broker_Trades[[#This Row],[Return]])</f>
        <v>2.1877436065079084E-3</v>
      </c>
    </row>
    <row r="3526" spans="1:16" x14ac:dyDescent="0.3">
      <c r="A3526">
        <v>3525</v>
      </c>
      <c r="B3526" s="3" t="s">
        <v>8667</v>
      </c>
      <c r="C3526" s="4">
        <v>44036.695833333331</v>
      </c>
      <c r="D3526" s="3" t="s">
        <v>34</v>
      </c>
      <c r="E3526" s="3" t="s">
        <v>1459</v>
      </c>
      <c r="F3526" s="3" t="s">
        <v>1460</v>
      </c>
      <c r="G3526">
        <v>1250</v>
      </c>
      <c r="H3526" s="3" t="s">
        <v>24</v>
      </c>
      <c r="I3526" s="3" t="s">
        <v>8611</v>
      </c>
      <c r="J3526" s="3" t="s">
        <v>4992</v>
      </c>
      <c r="K3526" s="3" t="s">
        <v>4319</v>
      </c>
      <c r="L3526" s="3" t="s">
        <v>4588</v>
      </c>
      <c r="M3526" s="3" t="s">
        <v>32</v>
      </c>
      <c r="N3526" s="3">
        <f>IF(Broker_Trades[[#This Row],[Status]]="Complete",((Broker_Trades[[#This Row],[Sell Price]]-Broker_Trades[[#This Row],[Buy Price]])/Broker_Trades[[#This Row],[Buy Price]]),"")</f>
        <v>0.39196035242290761</v>
      </c>
      <c r="O35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140</v>
      </c>
      <c r="P3526" s="3">
        <f>IFERROR(Broker_Trades[[#This Row],[Return]]/Broker_Trades[[#This Row],[Time]],Broker_Trades[[#This Row],[Return]])</f>
        <v>2.7997168030207686E-3</v>
      </c>
    </row>
    <row r="3527" spans="1:16" x14ac:dyDescent="0.3">
      <c r="A3527">
        <v>3526</v>
      </c>
      <c r="B3527" s="3" t="s">
        <v>8668</v>
      </c>
      <c r="C3527" s="4">
        <v>44036.695833333331</v>
      </c>
      <c r="D3527" s="3" t="s">
        <v>147</v>
      </c>
      <c r="E3527" s="3" t="s">
        <v>6220</v>
      </c>
      <c r="F3527" s="3" t="s">
        <v>621</v>
      </c>
      <c r="G3527">
        <v>945</v>
      </c>
      <c r="H3527" s="3" t="s">
        <v>24</v>
      </c>
      <c r="I3527" s="3" t="s">
        <v>8611</v>
      </c>
      <c r="J3527" s="3" t="s">
        <v>8669</v>
      </c>
      <c r="K3527" s="3" t="s">
        <v>6224</v>
      </c>
      <c r="L3527" s="3" t="s">
        <v>6884</v>
      </c>
      <c r="M3527" s="3" t="s">
        <v>32</v>
      </c>
      <c r="N3527" s="3">
        <f>IF(Broker_Trades[[#This Row],[Status]]="Complete",((Broker_Trades[[#This Row],[Sell Price]]-Broker_Trades[[#This Row],[Buy Price]])/Broker_Trades[[#This Row],[Buy Price]]),"")</f>
        <v>0.18574553408676633</v>
      </c>
      <c r="O35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3527" s="3">
        <f>IFERROR(Broker_Trades[[#This Row],[Return]]/Broker_Trades[[#This Row],[Time]],Broker_Trades[[#This Row],[Return]])</f>
        <v>2.0411597152391906E-3</v>
      </c>
    </row>
    <row r="3528" spans="1:16" x14ac:dyDescent="0.3">
      <c r="A3528">
        <v>3527</v>
      </c>
      <c r="B3528" s="3" t="s">
        <v>8670</v>
      </c>
      <c r="C3528" s="4">
        <v>44036.695833333331</v>
      </c>
      <c r="D3528" s="3" t="s">
        <v>161</v>
      </c>
      <c r="E3528" s="3" t="s">
        <v>1039</v>
      </c>
      <c r="F3528" s="3" t="s">
        <v>1039</v>
      </c>
      <c r="G3528">
        <v>255</v>
      </c>
      <c r="H3528" s="3" t="s">
        <v>24</v>
      </c>
      <c r="I3528" s="3" t="s">
        <v>8611</v>
      </c>
      <c r="J3528" s="3" t="s">
        <v>4653</v>
      </c>
      <c r="K3528" s="3" t="s">
        <v>3028</v>
      </c>
      <c r="L3528" s="3" t="s">
        <v>5007</v>
      </c>
      <c r="M3528" s="3" t="s">
        <v>32</v>
      </c>
      <c r="N3528" s="3">
        <f>IF(Broker_Trades[[#This Row],[Status]]="Complete",((Broker_Trades[[#This Row],[Sell Price]]-Broker_Trades[[#This Row],[Buy Price]])/Broker_Trades[[#This Row],[Buy Price]]),"")</f>
        <v>0.30598503740648392</v>
      </c>
      <c r="O35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444</v>
      </c>
      <c r="P3528" s="3">
        <f>IFERROR(Broker_Trades[[#This Row],[Return]]/Broker_Trades[[#This Row],[Time]],Broker_Trades[[#This Row],[Return]])</f>
        <v>6.8915548965424304E-4</v>
      </c>
    </row>
    <row r="3529" spans="1:16" x14ac:dyDescent="0.3">
      <c r="A3529">
        <v>3528</v>
      </c>
      <c r="B3529" s="3" t="s">
        <v>8671</v>
      </c>
      <c r="C3529" s="4">
        <v>44036.695833333331</v>
      </c>
      <c r="D3529" s="3" t="s">
        <v>222</v>
      </c>
      <c r="E3529" s="3" t="s">
        <v>1459</v>
      </c>
      <c r="F3529" s="3" t="s">
        <v>1460</v>
      </c>
      <c r="G3529">
        <v>1203</v>
      </c>
      <c r="H3529" s="3" t="s">
        <v>24</v>
      </c>
      <c r="I3529" s="3" t="s">
        <v>8611</v>
      </c>
      <c r="J3529" s="3" t="s">
        <v>4992</v>
      </c>
      <c r="K3529" s="3" t="s">
        <v>4331</v>
      </c>
      <c r="L3529" s="3" t="s">
        <v>8656</v>
      </c>
      <c r="M3529" s="3" t="s">
        <v>32</v>
      </c>
      <c r="N3529" s="3">
        <f>IF(Broker_Trades[[#This Row],[Status]]="Complete",((Broker_Trades[[#This Row],[Sell Price]]-Broker_Trades[[#This Row],[Buy Price]])/Broker_Trades[[#This Row],[Buy Price]]),"")</f>
        <v>0.3400881057268722</v>
      </c>
      <c r="O35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137</v>
      </c>
      <c r="P3529" s="3">
        <f>IFERROR(Broker_Trades[[#This Row],[Return]]/Broker_Trades[[#This Row],[Time]],Broker_Trades[[#This Row],[Return]])</f>
        <v>2.4823949323129358E-3</v>
      </c>
    </row>
    <row r="3530" spans="1:16" x14ac:dyDescent="0.3">
      <c r="A3530">
        <v>3529</v>
      </c>
      <c r="B3530" s="3" t="s">
        <v>8672</v>
      </c>
      <c r="C3530" s="4">
        <v>44036.695833333331</v>
      </c>
      <c r="D3530" s="3" t="s">
        <v>159</v>
      </c>
      <c r="E3530" s="3" t="s">
        <v>1459</v>
      </c>
      <c r="F3530" s="3" t="s">
        <v>1460</v>
      </c>
      <c r="G3530">
        <v>1080</v>
      </c>
      <c r="H3530" s="3" t="s">
        <v>24</v>
      </c>
      <c r="I3530" s="3" t="s">
        <v>8611</v>
      </c>
      <c r="J3530" s="3" t="s">
        <v>4992</v>
      </c>
      <c r="K3530" s="3" t="s">
        <v>4687</v>
      </c>
      <c r="L3530" s="3" t="s">
        <v>8673</v>
      </c>
      <c r="M3530" s="3" t="s">
        <v>32</v>
      </c>
      <c r="N3530" s="3">
        <f>IF(Broker_Trades[[#This Row],[Status]]="Complete",((Broker_Trades[[#This Row],[Sell Price]]-Broker_Trades[[#This Row],[Buy Price]])/Broker_Trades[[#This Row],[Buy Price]]),"")</f>
        <v>0.20798458149779725</v>
      </c>
      <c r="O35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113</v>
      </c>
      <c r="P3530" s="3">
        <f>IFERROR(Broker_Trades[[#This Row],[Return]]/Broker_Trades[[#This Row],[Time]],Broker_Trades[[#This Row],[Return]])</f>
        <v>1.8405715176796217E-3</v>
      </c>
    </row>
    <row r="3531" spans="1:16" x14ac:dyDescent="0.3">
      <c r="A3531">
        <v>3530</v>
      </c>
      <c r="B3531" s="3" t="s">
        <v>8674</v>
      </c>
      <c r="C3531" s="4">
        <v>44036.695833333331</v>
      </c>
      <c r="D3531" s="3" t="s">
        <v>159</v>
      </c>
      <c r="E3531" s="3" t="s">
        <v>464</v>
      </c>
      <c r="F3531" s="3" t="s">
        <v>465</v>
      </c>
      <c r="G3531">
        <v>226</v>
      </c>
      <c r="H3531" s="3" t="s">
        <v>24</v>
      </c>
      <c r="I3531" s="3" t="s">
        <v>8611</v>
      </c>
      <c r="J3531" s="3" t="s">
        <v>8675</v>
      </c>
      <c r="K3531" s="3" t="s">
        <v>7359</v>
      </c>
      <c r="L3531" s="3" t="s">
        <v>8676</v>
      </c>
      <c r="M3531" s="3" t="s">
        <v>32</v>
      </c>
      <c r="N3531" s="3">
        <f>IF(Broker_Trades[[#This Row],[Status]]="Complete",((Broker_Trades[[#This Row],[Sell Price]]-Broker_Trades[[#This Row],[Buy Price]])/Broker_Trades[[#This Row],[Buy Price]]),"")</f>
        <v>0.35153482880755599</v>
      </c>
      <c r="O35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3531" s="3">
        <f>IFERROR(Broker_Trades[[#This Row],[Return]]/Broker_Trades[[#This Row],[Time]],Broker_Trades[[#This Row],[Return]])</f>
        <v>1.5284122991632869E-2</v>
      </c>
    </row>
    <row r="3532" spans="1:16" x14ac:dyDescent="0.3">
      <c r="A3532">
        <v>3531</v>
      </c>
      <c r="B3532" s="3" t="s">
        <v>8677</v>
      </c>
      <c r="C3532" s="4">
        <v>44036.695138888892</v>
      </c>
      <c r="D3532" s="3" t="s">
        <v>21</v>
      </c>
      <c r="E3532" s="3" t="s">
        <v>1862</v>
      </c>
      <c r="F3532" s="3" t="s">
        <v>1863</v>
      </c>
      <c r="G3532">
        <v>18</v>
      </c>
      <c r="H3532" s="3" t="s">
        <v>59</v>
      </c>
      <c r="I3532" s="3" t="s">
        <v>8611</v>
      </c>
      <c r="J3532" s="3" t="s">
        <v>8678</v>
      </c>
      <c r="K3532" s="3" t="s">
        <v>7630</v>
      </c>
      <c r="L3532" s="3" t="s">
        <v>8679</v>
      </c>
      <c r="M3532" s="3" t="s">
        <v>32</v>
      </c>
      <c r="N3532" s="3">
        <f>IF(Broker_Trades[[#This Row],[Status]]="Complete",((Broker_Trades[[#This Row],[Sell Price]]-Broker_Trades[[#This Row],[Buy Price]])/Broker_Trades[[#This Row],[Buy Price]]),"")</f>
        <v>0.23364485981308411</v>
      </c>
      <c r="O35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3532" s="3">
        <f>IFERROR(Broker_Trades[[#This Row],[Return]]/Broker_Trades[[#This Row],[Time]],Broker_Trades[[#This Row],[Return]])</f>
        <v>1.2980269989615784E-2</v>
      </c>
    </row>
    <row r="3533" spans="1:16" x14ac:dyDescent="0.3">
      <c r="A3533">
        <v>3532</v>
      </c>
      <c r="B3533" s="3" t="s">
        <v>8680</v>
      </c>
      <c r="C3533" s="4">
        <v>44036.695138888892</v>
      </c>
      <c r="D3533" s="3" t="s">
        <v>21</v>
      </c>
      <c r="E3533" s="3" t="s">
        <v>464</v>
      </c>
      <c r="F3533" s="3" t="s">
        <v>465</v>
      </c>
      <c r="G3533">
        <v>215</v>
      </c>
      <c r="H3533" s="3" t="s">
        <v>24</v>
      </c>
      <c r="I3533" s="3" t="s">
        <v>8611</v>
      </c>
      <c r="J3533" s="3" t="s">
        <v>8675</v>
      </c>
      <c r="K3533" s="3" t="s">
        <v>7896</v>
      </c>
      <c r="L3533" s="3" t="s">
        <v>4572</v>
      </c>
      <c r="M3533" s="3" t="s">
        <v>32</v>
      </c>
      <c r="N3533" s="3">
        <f>IF(Broker_Trades[[#This Row],[Status]]="Complete",((Broker_Trades[[#This Row],[Sell Price]]-Broker_Trades[[#This Row],[Buy Price]])/Broker_Trades[[#This Row],[Buy Price]]),"")</f>
        <v>0.27951593860684765</v>
      </c>
      <c r="O35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3533" s="3">
        <f>IFERROR(Broker_Trades[[#This Row],[Return]]/Broker_Trades[[#This Row],[Time]],Broker_Trades[[#This Row],[Return]])</f>
        <v>1.8634395907123177E-2</v>
      </c>
    </row>
    <row r="3534" spans="1:16" x14ac:dyDescent="0.3">
      <c r="A3534">
        <v>3533</v>
      </c>
      <c r="B3534" s="3" t="s">
        <v>8681</v>
      </c>
      <c r="C3534" s="4">
        <v>44036.695138888892</v>
      </c>
      <c r="D3534" s="3" t="s">
        <v>21</v>
      </c>
      <c r="E3534" s="3" t="s">
        <v>1459</v>
      </c>
      <c r="F3534" s="3" t="s">
        <v>1460</v>
      </c>
      <c r="G3534">
        <v>1192</v>
      </c>
      <c r="H3534" s="3" t="s">
        <v>24</v>
      </c>
      <c r="I3534" s="3" t="s">
        <v>8611</v>
      </c>
      <c r="J3534" s="3" t="s">
        <v>4992</v>
      </c>
      <c r="K3534" s="3" t="s">
        <v>4827</v>
      </c>
      <c r="L3534" s="3" t="s">
        <v>8682</v>
      </c>
      <c r="M3534" s="3" t="s">
        <v>32</v>
      </c>
      <c r="N3534" s="3">
        <f>IF(Broker_Trades[[#This Row],[Status]]="Complete",((Broker_Trades[[#This Row],[Sell Price]]-Broker_Trades[[#This Row],[Buy Price]])/Broker_Trades[[#This Row],[Buy Price]]),"")</f>
        <v>0.31470264317180618</v>
      </c>
      <c r="O35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136</v>
      </c>
      <c r="P3534" s="3">
        <f>IFERROR(Broker_Trades[[#This Row],[Return]]/Broker_Trades[[#This Row],[Time]],Broker_Trades[[#This Row],[Return]])</f>
        <v>2.3139900233221044E-3</v>
      </c>
    </row>
    <row r="3535" spans="1:16" x14ac:dyDescent="0.3">
      <c r="A3535">
        <v>3534</v>
      </c>
      <c r="B3535" s="3" t="s">
        <v>8683</v>
      </c>
      <c r="C3535" s="4">
        <v>44036.695138888892</v>
      </c>
      <c r="D3535" s="3" t="s">
        <v>38</v>
      </c>
      <c r="E3535" s="3" t="s">
        <v>1760</v>
      </c>
      <c r="F3535" s="3" t="s">
        <v>1761</v>
      </c>
      <c r="G3535">
        <v>3000</v>
      </c>
      <c r="H3535" s="3" t="s">
        <v>24</v>
      </c>
      <c r="I3535" s="3" t="s">
        <v>8611</v>
      </c>
      <c r="J3535" s="3" t="s">
        <v>8643</v>
      </c>
      <c r="K3535" s="3" t="s">
        <v>4124</v>
      </c>
      <c r="L3535" s="3" t="s">
        <v>3940</v>
      </c>
      <c r="M3535" s="3" t="s">
        <v>32</v>
      </c>
      <c r="N3535" s="3">
        <f>IF(Broker_Trades[[#This Row],[Status]]="Complete",((Broker_Trades[[#This Row],[Sell Price]]-Broker_Trades[[#This Row],[Buy Price]])/Broker_Trades[[#This Row],[Buy Price]]),"")</f>
        <v>0.22565957965770961</v>
      </c>
      <c r="O35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158</v>
      </c>
      <c r="P3535" s="3">
        <f>IFERROR(Broker_Trades[[#This Row],[Return]]/Broker_Trades[[#This Row],[Time]],Broker_Trades[[#This Row],[Return]])</f>
        <v>1.4282251877070229E-3</v>
      </c>
    </row>
    <row r="3536" spans="1:16" x14ac:dyDescent="0.3">
      <c r="A3536">
        <v>3535</v>
      </c>
      <c r="B3536" s="3" t="s">
        <v>8684</v>
      </c>
      <c r="C3536" s="4">
        <v>44036.695138888892</v>
      </c>
      <c r="D3536" s="3" t="s">
        <v>38</v>
      </c>
      <c r="E3536" s="3" t="s">
        <v>2515</v>
      </c>
      <c r="F3536" s="3" t="s">
        <v>2516</v>
      </c>
      <c r="G3536">
        <v>1140</v>
      </c>
      <c r="H3536" s="3" t="s">
        <v>24</v>
      </c>
      <c r="I3536" s="3" t="s">
        <v>8611</v>
      </c>
      <c r="J3536" s="3" t="s">
        <v>7680</v>
      </c>
      <c r="K3536" s="3" t="s">
        <v>4274</v>
      </c>
      <c r="L3536" s="3" t="s">
        <v>1187</v>
      </c>
      <c r="M3536" s="3" t="s">
        <v>32</v>
      </c>
      <c r="N3536" s="3">
        <f>IF(Broker_Trades[[#This Row],[Status]]="Complete",((Broker_Trades[[#This Row],[Sell Price]]-Broker_Trades[[#This Row],[Buy Price]])/Broker_Trades[[#This Row],[Buy Price]]),"")</f>
        <v>0.16361788617886178</v>
      </c>
      <c r="O35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143</v>
      </c>
      <c r="P3536" s="3">
        <f>IFERROR(Broker_Trades[[#This Row],[Return]]/Broker_Trades[[#This Row],[Time]],Broker_Trades[[#This Row],[Return]])</f>
        <v>1.1441810222298026E-3</v>
      </c>
    </row>
    <row r="3537" spans="1:16" x14ac:dyDescent="0.3">
      <c r="A3537">
        <v>3536</v>
      </c>
      <c r="B3537" s="3" t="s">
        <v>8685</v>
      </c>
      <c r="C3537" s="4">
        <v>44036.695138888892</v>
      </c>
      <c r="D3537" s="3" t="s">
        <v>38</v>
      </c>
      <c r="E3537" s="3" t="s">
        <v>1649</v>
      </c>
      <c r="F3537" s="3" t="s">
        <v>1650</v>
      </c>
      <c r="G3537">
        <v>485</v>
      </c>
      <c r="H3537" s="3" t="s">
        <v>24</v>
      </c>
      <c r="I3537" s="3" t="s">
        <v>8611</v>
      </c>
      <c r="J3537" s="3" t="s">
        <v>8154</v>
      </c>
      <c r="K3537" s="3" t="s">
        <v>8447</v>
      </c>
      <c r="L3537" s="3" t="s">
        <v>8686</v>
      </c>
      <c r="M3537" s="3" t="s">
        <v>32</v>
      </c>
      <c r="N3537" s="3">
        <f>IF(Broker_Trades[[#This Row],[Status]]="Complete",((Broker_Trades[[#This Row],[Sell Price]]-Broker_Trades[[#This Row],[Buy Price]])/Broker_Trades[[#This Row],[Buy Price]]),"")</f>
        <v>5.353319057815846E-2</v>
      </c>
      <c r="O35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3537" s="3">
        <f>IFERROR(Broker_Trades[[#This Row],[Return]]/Broker_Trades[[#This Row],[Time]],Broker_Trades[[#This Row],[Return]])</f>
        <v>1.3383297644539615E-2</v>
      </c>
    </row>
    <row r="3538" spans="1:16" x14ac:dyDescent="0.3">
      <c r="A3538">
        <v>3537</v>
      </c>
      <c r="B3538" s="3" t="s">
        <v>8687</v>
      </c>
      <c r="C3538" s="4">
        <v>44036.695138888892</v>
      </c>
      <c r="D3538" s="3" t="s">
        <v>38</v>
      </c>
      <c r="E3538" s="3" t="s">
        <v>1808</v>
      </c>
      <c r="F3538" s="3" t="s">
        <v>1809</v>
      </c>
      <c r="G3538">
        <v>310</v>
      </c>
      <c r="H3538" s="3" t="s">
        <v>59</v>
      </c>
      <c r="I3538" s="3" t="s">
        <v>8611</v>
      </c>
      <c r="J3538" s="3" t="s">
        <v>8652</v>
      </c>
      <c r="K3538" s="3" t="s">
        <v>8567</v>
      </c>
      <c r="L3538" s="3" t="s">
        <v>8688</v>
      </c>
      <c r="M3538" s="3" t="s">
        <v>32</v>
      </c>
      <c r="N3538" s="3">
        <f>IF(Broker_Trades[[#This Row],[Status]]="Complete",((Broker_Trades[[#This Row],[Sell Price]]-Broker_Trades[[#This Row],[Buy Price]])/Broker_Trades[[#This Row],[Buy Price]]),"")</f>
        <v>5.1928535648689302E-2</v>
      </c>
      <c r="O35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3538" s="3">
        <f>IFERROR(Broker_Trades[[#This Row],[Return]]/Broker_Trades[[#This Row],[Time]],Broker_Trades[[#This Row],[Return]])</f>
        <v>5.1928535648689302E-2</v>
      </c>
    </row>
    <row r="3539" spans="1:16" x14ac:dyDescent="0.3">
      <c r="A3539">
        <v>3538</v>
      </c>
      <c r="B3539" s="3" t="s">
        <v>8689</v>
      </c>
      <c r="C3539" s="4">
        <v>44036.695138888892</v>
      </c>
      <c r="D3539" s="3" t="s">
        <v>38</v>
      </c>
      <c r="E3539" s="3" t="s">
        <v>6342</v>
      </c>
      <c r="F3539" s="3" t="s">
        <v>777</v>
      </c>
      <c r="G3539">
        <v>115</v>
      </c>
      <c r="H3539" s="3" t="s">
        <v>59</v>
      </c>
      <c r="I3539" s="3" t="s">
        <v>8611</v>
      </c>
      <c r="J3539" s="3" t="s">
        <v>8690</v>
      </c>
      <c r="K3539" s="3" t="s">
        <v>7688</v>
      </c>
      <c r="L3539" s="3" t="s">
        <v>8691</v>
      </c>
      <c r="M3539" s="3" t="s">
        <v>32</v>
      </c>
      <c r="N3539" s="3">
        <f>IF(Broker_Trades[[#This Row],[Status]]="Complete",((Broker_Trades[[#This Row],[Sell Price]]-Broker_Trades[[#This Row],[Buy Price]])/Broker_Trades[[#This Row],[Buy Price]]),"")</f>
        <v>0.12476547842401513</v>
      </c>
      <c r="O35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3539" s="3">
        <f>IFERROR(Broker_Trades[[#This Row],[Return]]/Broker_Trades[[#This Row],[Time]],Broker_Trades[[#This Row],[Return]])</f>
        <v>7.3391457896479486E-3</v>
      </c>
    </row>
    <row r="3540" spans="1:16" x14ac:dyDescent="0.3">
      <c r="A3540">
        <v>3539</v>
      </c>
      <c r="B3540" s="3" t="s">
        <v>8692</v>
      </c>
      <c r="C3540" s="4">
        <v>44035.801388888889</v>
      </c>
      <c r="D3540" s="3" t="s">
        <v>38</v>
      </c>
      <c r="E3540" s="3" t="s">
        <v>3766</v>
      </c>
      <c r="F3540" s="3" t="s">
        <v>3767</v>
      </c>
      <c r="G3540">
        <v>195</v>
      </c>
      <c r="H3540" s="3" t="s">
        <v>59</v>
      </c>
      <c r="I3540" s="3" t="s">
        <v>2695</v>
      </c>
      <c r="J3540" s="3" t="s">
        <v>2695</v>
      </c>
      <c r="K3540" s="3" t="s">
        <v>2695</v>
      </c>
      <c r="L3540" s="3" t="s">
        <v>2695</v>
      </c>
      <c r="M3540" s="3" t="s">
        <v>190</v>
      </c>
      <c r="N3540" s="3" t="str">
        <f>IF(Broker_Trades[[#This Row],[Status]]="Complete",((Broker_Trades[[#This Row],[Sell Price]]-Broker_Trades[[#This Row],[Buy Price]])/Broker_Trades[[#This Row],[Buy Price]]),"")</f>
        <v/>
      </c>
      <c r="O35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40" s="3" t="str">
        <f>IFERROR(Broker_Trades[[#This Row],[Return]]/Broker_Trades[[#This Row],[Time]],Broker_Trades[[#This Row],[Return]])</f>
        <v/>
      </c>
    </row>
    <row r="3541" spans="1:16" x14ac:dyDescent="0.3">
      <c r="A3541">
        <v>3540</v>
      </c>
      <c r="B3541" s="3" t="s">
        <v>8693</v>
      </c>
      <c r="C3541" s="4">
        <v>44035.801388888889</v>
      </c>
      <c r="D3541" s="3" t="s">
        <v>38</v>
      </c>
      <c r="E3541" s="3" t="s">
        <v>332</v>
      </c>
      <c r="F3541" s="3" t="s">
        <v>333</v>
      </c>
      <c r="G3541">
        <v>3210</v>
      </c>
      <c r="H3541" s="3" t="s">
        <v>59</v>
      </c>
      <c r="I3541" s="3" t="s">
        <v>8694</v>
      </c>
      <c r="J3541" s="3" t="s">
        <v>6289</v>
      </c>
      <c r="K3541" s="3" t="s">
        <v>4505</v>
      </c>
      <c r="L3541" s="3" t="s">
        <v>6107</v>
      </c>
      <c r="M3541" s="3" t="s">
        <v>32</v>
      </c>
      <c r="N3541" s="3">
        <f>IF(Broker_Trades[[#This Row],[Status]]="Complete",((Broker_Trades[[#This Row],[Sell Price]]-Broker_Trades[[#This Row],[Buy Price]])/Broker_Trades[[#This Row],[Buy Price]]),"")</f>
        <v>7.2277227722772272E-2</v>
      </c>
      <c r="O35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126</v>
      </c>
      <c r="P3541" s="3">
        <f>IFERROR(Broker_Trades[[#This Row],[Return]]/Broker_Trades[[#This Row],[Time]],Broker_Trades[[#This Row],[Return]])</f>
        <v>5.7362879145057355E-4</v>
      </c>
    </row>
    <row r="3542" spans="1:16" x14ac:dyDescent="0.3">
      <c r="A3542">
        <v>3541</v>
      </c>
      <c r="B3542" s="3" t="s">
        <v>8695</v>
      </c>
      <c r="C3542" s="4">
        <v>44035.801388888889</v>
      </c>
      <c r="D3542" s="3" t="s">
        <v>38</v>
      </c>
      <c r="E3542" s="3" t="s">
        <v>1687</v>
      </c>
      <c r="F3542" s="3" t="s">
        <v>1688</v>
      </c>
      <c r="G3542">
        <v>6400</v>
      </c>
      <c r="H3542" s="3" t="s">
        <v>59</v>
      </c>
      <c r="I3542" s="3" t="s">
        <v>8694</v>
      </c>
      <c r="J3542" s="3" t="s">
        <v>8696</v>
      </c>
      <c r="K3542" s="3" t="s">
        <v>8631</v>
      </c>
      <c r="L3542" s="3" t="s">
        <v>8697</v>
      </c>
      <c r="M3542" s="3" t="s">
        <v>32</v>
      </c>
      <c r="N3542" s="3">
        <f>IF(Broker_Trades[[#This Row],[Status]]="Complete",((Broker_Trades[[#This Row],[Sell Price]]-Broker_Trades[[#This Row],[Buy Price]])/Broker_Trades[[#This Row],[Buy Price]]),"")</f>
        <v>1.8555949238659181E-2</v>
      </c>
      <c r="O35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3542" s="3">
        <f>IFERROR(Broker_Trades[[#This Row],[Return]]/Broker_Trades[[#This Row],[Time]],Broker_Trades[[#This Row],[Return]])</f>
        <v>3.7111898477318363E-3</v>
      </c>
    </row>
    <row r="3543" spans="1:16" x14ac:dyDescent="0.3">
      <c r="A3543">
        <v>3542</v>
      </c>
      <c r="B3543" s="3" t="s">
        <v>8698</v>
      </c>
      <c r="C3543" s="4">
        <v>44035.801388888889</v>
      </c>
      <c r="D3543" s="3" t="s">
        <v>356</v>
      </c>
      <c r="E3543" s="3" t="s">
        <v>5411</v>
      </c>
      <c r="F3543" s="3" t="s">
        <v>5412</v>
      </c>
      <c r="G3543">
        <v>41</v>
      </c>
      <c r="H3543" s="3" t="s">
        <v>24</v>
      </c>
      <c r="I3543" s="3" t="s">
        <v>8694</v>
      </c>
      <c r="J3543" s="3" t="s">
        <v>5060</v>
      </c>
      <c r="K3543" s="3" t="s">
        <v>7528</v>
      </c>
      <c r="L3543" s="3" t="s">
        <v>7596</v>
      </c>
      <c r="M3543" s="3" t="s">
        <v>32</v>
      </c>
      <c r="N3543" s="3">
        <f>IF(Broker_Trades[[#This Row],[Status]]="Complete",((Broker_Trades[[#This Row],[Sell Price]]-Broker_Trades[[#This Row],[Buy Price]])/Broker_Trades[[#This Row],[Buy Price]]),"")</f>
        <v>0.50501672240802686</v>
      </c>
      <c r="O35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3543" s="3">
        <f>IFERROR(Broker_Trades[[#This Row],[Return]]/Broker_Trades[[#This Row],[Time]],Broker_Trades[[#This Row],[Return]])</f>
        <v>2.1042363433667787E-2</v>
      </c>
    </row>
    <row r="3544" spans="1:16" x14ac:dyDescent="0.3">
      <c r="A3544">
        <v>3543</v>
      </c>
      <c r="B3544" s="3" t="s">
        <v>8699</v>
      </c>
      <c r="C3544" s="4">
        <v>44035.801388888889</v>
      </c>
      <c r="D3544" s="3" t="s">
        <v>38</v>
      </c>
      <c r="E3544" s="3" t="s">
        <v>620</v>
      </c>
      <c r="F3544" s="3" t="s">
        <v>621</v>
      </c>
      <c r="G3544">
        <v>950</v>
      </c>
      <c r="H3544" s="3" t="s">
        <v>24</v>
      </c>
      <c r="I3544" s="3" t="s">
        <v>8694</v>
      </c>
      <c r="J3544" s="3" t="s">
        <v>877</v>
      </c>
      <c r="K3544" s="3" t="s">
        <v>6224</v>
      </c>
      <c r="L3544" s="3" t="s">
        <v>6884</v>
      </c>
      <c r="M3544" s="3" t="s">
        <v>32</v>
      </c>
      <c r="N3544" s="3">
        <f>IF(Broker_Trades[[#This Row],[Status]]="Complete",((Broker_Trades[[#This Row],[Sell Price]]-Broker_Trades[[#This Row],[Buy Price]])/Broker_Trades[[#This Row],[Buy Price]]),"")</f>
        <v>0.17560240963855422</v>
      </c>
      <c r="O35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94</v>
      </c>
      <c r="P3544" s="3">
        <f>IFERROR(Broker_Trades[[#This Row],[Return]]/Broker_Trades[[#This Row],[Time]],Broker_Trades[[#This Row],[Return]])</f>
        <v>1.8681107408356832E-3</v>
      </c>
    </row>
    <row r="3545" spans="1:16" x14ac:dyDescent="0.3">
      <c r="A3545">
        <v>3544</v>
      </c>
      <c r="B3545" s="3" t="s">
        <v>8700</v>
      </c>
      <c r="C3545" s="4">
        <v>44035.801388888889</v>
      </c>
      <c r="D3545" s="3" t="s">
        <v>38</v>
      </c>
      <c r="E3545" s="3" t="s">
        <v>346</v>
      </c>
      <c r="F3545" s="3" t="s">
        <v>347</v>
      </c>
      <c r="G3545">
        <v>530</v>
      </c>
      <c r="H3545" s="3" t="s">
        <v>24</v>
      </c>
      <c r="I3545" s="3" t="s">
        <v>8694</v>
      </c>
      <c r="J3545" s="3" t="s">
        <v>5638</v>
      </c>
      <c r="K3545" s="3" t="s">
        <v>7052</v>
      </c>
      <c r="L3545" s="3" t="s">
        <v>8701</v>
      </c>
      <c r="M3545" s="3" t="s">
        <v>32</v>
      </c>
      <c r="N3545" s="3">
        <f>IF(Broker_Trades[[#This Row],[Status]]="Complete",((Broker_Trades[[#This Row],[Sell Price]]-Broker_Trades[[#This Row],[Buy Price]])/Broker_Trades[[#This Row],[Buy Price]]),"")</f>
        <v>0.16918528252299606</v>
      </c>
      <c r="O35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3545" s="3">
        <f>IFERROR(Broker_Trades[[#This Row],[Return]]/Broker_Trades[[#This Row],[Time]],Broker_Trades[[#This Row],[Return]])</f>
        <v>4.452244276920949E-3</v>
      </c>
    </row>
    <row r="3546" spans="1:16" x14ac:dyDescent="0.3">
      <c r="A3546">
        <v>3545</v>
      </c>
      <c r="B3546" s="3" t="s">
        <v>8702</v>
      </c>
      <c r="C3546" s="4">
        <v>44035.800694444442</v>
      </c>
      <c r="D3546" s="3" t="s">
        <v>6721</v>
      </c>
      <c r="E3546" s="3" t="s">
        <v>5441</v>
      </c>
      <c r="F3546" s="3" t="s">
        <v>5442</v>
      </c>
      <c r="G3546">
        <v>390</v>
      </c>
      <c r="H3546" s="3" t="s">
        <v>24</v>
      </c>
      <c r="I3546" s="3" t="s">
        <v>8694</v>
      </c>
      <c r="J3546" s="3" t="s">
        <v>8703</v>
      </c>
      <c r="K3546" s="3" t="s">
        <v>7913</v>
      </c>
      <c r="L3546" s="3" t="s">
        <v>8704</v>
      </c>
      <c r="M3546" s="3" t="s">
        <v>32</v>
      </c>
      <c r="N3546" s="3">
        <f>IF(Broker_Trades[[#This Row],[Status]]="Complete",((Broker_Trades[[#This Row],[Sell Price]]-Broker_Trades[[#This Row],[Buy Price]])/Broker_Trades[[#This Row],[Buy Price]]),"")</f>
        <v>0.47210144927536235</v>
      </c>
      <c r="O35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3546" s="3">
        <f>IFERROR(Broker_Trades[[#This Row],[Return]]/Broker_Trades[[#This Row],[Time]],Broker_Trades[[#This Row],[Return]])</f>
        <v>2.777067348678602E-2</v>
      </c>
    </row>
    <row r="3547" spans="1:16" x14ac:dyDescent="0.3">
      <c r="A3547">
        <v>3546</v>
      </c>
      <c r="B3547" s="3" t="s">
        <v>8705</v>
      </c>
      <c r="C3547" s="4">
        <v>44035.800694444442</v>
      </c>
      <c r="D3547" s="3" t="s">
        <v>6721</v>
      </c>
      <c r="E3547" s="3" t="s">
        <v>1878</v>
      </c>
      <c r="F3547" s="3" t="s">
        <v>1879</v>
      </c>
      <c r="G3547">
        <v>569</v>
      </c>
      <c r="H3547" s="3" t="s">
        <v>24</v>
      </c>
      <c r="I3547" s="3" t="s">
        <v>8694</v>
      </c>
      <c r="J3547" s="3" t="s">
        <v>8706</v>
      </c>
      <c r="K3547" s="3" t="s">
        <v>3090</v>
      </c>
      <c r="L3547" s="3" t="s">
        <v>8707</v>
      </c>
      <c r="M3547" s="3" t="s">
        <v>32</v>
      </c>
      <c r="N3547" s="3">
        <f>IF(Broker_Trades[[#This Row],[Status]]="Complete",((Broker_Trades[[#This Row],[Sell Price]]-Broker_Trades[[#This Row],[Buy Price]])/Broker_Trades[[#This Row],[Buy Price]]),"")</f>
        <v>0.28367210185392017</v>
      </c>
      <c r="O35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285</v>
      </c>
      <c r="P3547" s="3">
        <f>IFERROR(Broker_Trades[[#This Row],[Return]]/Broker_Trades[[#This Row],[Time]],Broker_Trades[[#This Row],[Return]])</f>
        <v>9.9534070825936906E-4</v>
      </c>
    </row>
    <row r="3548" spans="1:16" x14ac:dyDescent="0.3">
      <c r="A3548">
        <v>3547</v>
      </c>
      <c r="B3548" s="3" t="s">
        <v>8708</v>
      </c>
      <c r="C3548" s="4">
        <v>44035.8</v>
      </c>
      <c r="D3548" s="3" t="s">
        <v>159</v>
      </c>
      <c r="E3548" s="3" t="s">
        <v>6133</v>
      </c>
      <c r="F3548" s="3" t="s">
        <v>6134</v>
      </c>
      <c r="G3548">
        <v>285</v>
      </c>
      <c r="H3548" s="3" t="s">
        <v>24</v>
      </c>
      <c r="I3548" s="3" t="s">
        <v>2695</v>
      </c>
      <c r="J3548" s="3" t="s">
        <v>2695</v>
      </c>
      <c r="K3548" s="3" t="s">
        <v>2695</v>
      </c>
      <c r="L3548" s="3" t="s">
        <v>2695</v>
      </c>
      <c r="M3548" s="3" t="s">
        <v>190</v>
      </c>
      <c r="N3548" s="3" t="str">
        <f>IF(Broker_Trades[[#This Row],[Status]]="Complete",((Broker_Trades[[#This Row],[Sell Price]]-Broker_Trades[[#This Row],[Buy Price]])/Broker_Trades[[#This Row],[Buy Price]]),"")</f>
        <v/>
      </c>
      <c r="O35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48" s="3" t="str">
        <f>IFERROR(Broker_Trades[[#This Row],[Return]]/Broker_Trades[[#This Row],[Time]],Broker_Trades[[#This Row],[Return]])</f>
        <v/>
      </c>
    </row>
    <row r="3549" spans="1:16" x14ac:dyDescent="0.3">
      <c r="A3549">
        <v>3548</v>
      </c>
      <c r="B3549" s="3" t="s">
        <v>8709</v>
      </c>
      <c r="C3549" s="4">
        <v>44035.8</v>
      </c>
      <c r="D3549" s="3" t="s">
        <v>6223</v>
      </c>
      <c r="E3549" s="3" t="s">
        <v>1892</v>
      </c>
      <c r="F3549" s="3" t="s">
        <v>1688</v>
      </c>
      <c r="G3549">
        <v>4095</v>
      </c>
      <c r="H3549" s="3" t="s">
        <v>24</v>
      </c>
      <c r="I3549" s="3" t="s">
        <v>2695</v>
      </c>
      <c r="J3549" s="3" t="s">
        <v>2695</v>
      </c>
      <c r="K3549" s="3" t="s">
        <v>2695</v>
      </c>
      <c r="L3549" s="3" t="s">
        <v>2695</v>
      </c>
      <c r="M3549" s="3" t="s">
        <v>190</v>
      </c>
      <c r="N3549" s="3" t="str">
        <f>IF(Broker_Trades[[#This Row],[Status]]="Complete",((Broker_Trades[[#This Row],[Sell Price]]-Broker_Trades[[#This Row],[Buy Price]])/Broker_Trades[[#This Row],[Buy Price]]),"")</f>
        <v/>
      </c>
      <c r="O35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49" s="3" t="str">
        <f>IFERROR(Broker_Trades[[#This Row],[Return]]/Broker_Trades[[#This Row],[Time]],Broker_Trades[[#This Row],[Return]])</f>
        <v/>
      </c>
    </row>
    <row r="3550" spans="1:16" x14ac:dyDescent="0.3">
      <c r="A3550">
        <v>3549</v>
      </c>
      <c r="B3550" s="3" t="s">
        <v>8710</v>
      </c>
      <c r="C3550" s="4">
        <v>44035.8</v>
      </c>
      <c r="D3550" s="3" t="s">
        <v>21</v>
      </c>
      <c r="E3550" s="3" t="s">
        <v>1373</v>
      </c>
      <c r="F3550" s="3" t="s">
        <v>1374</v>
      </c>
      <c r="G3550">
        <v>857</v>
      </c>
      <c r="H3550" s="3" t="s">
        <v>59</v>
      </c>
      <c r="I3550" s="3" t="s">
        <v>2695</v>
      </c>
      <c r="J3550" s="3" t="s">
        <v>2695</v>
      </c>
      <c r="K3550" s="3" t="s">
        <v>2695</v>
      </c>
      <c r="L3550" s="3" t="s">
        <v>2695</v>
      </c>
      <c r="M3550" s="3" t="s">
        <v>190</v>
      </c>
      <c r="N3550" s="3" t="str">
        <f>IF(Broker_Trades[[#This Row],[Status]]="Complete",((Broker_Trades[[#This Row],[Sell Price]]-Broker_Trades[[#This Row],[Buy Price]])/Broker_Trades[[#This Row],[Buy Price]]),"")</f>
        <v/>
      </c>
      <c r="O35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50" s="3" t="str">
        <f>IFERROR(Broker_Trades[[#This Row],[Return]]/Broker_Trades[[#This Row],[Time]],Broker_Trades[[#This Row],[Return]])</f>
        <v/>
      </c>
    </row>
    <row r="3551" spans="1:16" x14ac:dyDescent="0.3">
      <c r="A3551">
        <v>3550</v>
      </c>
      <c r="B3551" s="3" t="s">
        <v>8711</v>
      </c>
      <c r="C3551" s="4">
        <v>44035.8</v>
      </c>
      <c r="D3551" s="3" t="s">
        <v>354</v>
      </c>
      <c r="E3551" s="3" t="s">
        <v>216</v>
      </c>
      <c r="F3551" s="3" t="s">
        <v>1885</v>
      </c>
      <c r="G3551">
        <v>540</v>
      </c>
      <c r="H3551" s="3" t="s">
        <v>2852</v>
      </c>
      <c r="I3551" s="3" t="s">
        <v>2695</v>
      </c>
      <c r="J3551" s="3" t="s">
        <v>2695</v>
      </c>
      <c r="K3551" s="3" t="s">
        <v>2695</v>
      </c>
      <c r="L3551" s="3" t="s">
        <v>2695</v>
      </c>
      <c r="M3551" s="3" t="s">
        <v>190</v>
      </c>
      <c r="N3551" s="3" t="str">
        <f>IF(Broker_Trades[[#This Row],[Status]]="Complete",((Broker_Trades[[#This Row],[Sell Price]]-Broker_Trades[[#This Row],[Buy Price]])/Broker_Trades[[#This Row],[Buy Price]]),"")</f>
        <v/>
      </c>
      <c r="O35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51" s="3" t="str">
        <f>IFERROR(Broker_Trades[[#This Row],[Return]]/Broker_Trades[[#This Row],[Time]],Broker_Trades[[#This Row],[Return]])</f>
        <v/>
      </c>
    </row>
    <row r="3552" spans="1:16" x14ac:dyDescent="0.3">
      <c r="A3552">
        <v>3551</v>
      </c>
      <c r="B3552" s="3" t="s">
        <v>8712</v>
      </c>
      <c r="C3552" s="4">
        <v>44035.8</v>
      </c>
      <c r="D3552" s="3" t="s">
        <v>6721</v>
      </c>
      <c r="E3552" s="3" t="s">
        <v>332</v>
      </c>
      <c r="F3552" s="3" t="s">
        <v>333</v>
      </c>
      <c r="G3552">
        <v>3204</v>
      </c>
      <c r="H3552" s="3" t="s">
        <v>2852</v>
      </c>
      <c r="I3552" s="3" t="s">
        <v>2695</v>
      </c>
      <c r="J3552" s="3" t="s">
        <v>2695</v>
      </c>
      <c r="K3552" s="3" t="s">
        <v>2695</v>
      </c>
      <c r="L3552" s="3" t="s">
        <v>2695</v>
      </c>
      <c r="M3552" s="3" t="s">
        <v>190</v>
      </c>
      <c r="N3552" s="3" t="str">
        <f>IF(Broker_Trades[[#This Row],[Status]]="Complete",((Broker_Trades[[#This Row],[Sell Price]]-Broker_Trades[[#This Row],[Buy Price]])/Broker_Trades[[#This Row],[Buy Price]]),"")</f>
        <v/>
      </c>
      <c r="O35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52" s="3" t="str">
        <f>IFERROR(Broker_Trades[[#This Row],[Return]]/Broker_Trades[[#This Row],[Time]],Broker_Trades[[#This Row],[Return]])</f>
        <v/>
      </c>
    </row>
    <row r="3553" spans="1:16" x14ac:dyDescent="0.3">
      <c r="A3553">
        <v>3552</v>
      </c>
      <c r="B3553" s="3" t="s">
        <v>8713</v>
      </c>
      <c r="C3553" s="4">
        <v>44035.8</v>
      </c>
      <c r="D3553" s="3" t="s">
        <v>6721</v>
      </c>
      <c r="E3553" s="3" t="s">
        <v>1373</v>
      </c>
      <c r="F3553" s="3" t="s">
        <v>1374</v>
      </c>
      <c r="G3553">
        <v>922</v>
      </c>
      <c r="H3553" s="3" t="s">
        <v>2852</v>
      </c>
      <c r="I3553" s="3" t="s">
        <v>2695</v>
      </c>
      <c r="J3553" s="3" t="s">
        <v>2695</v>
      </c>
      <c r="K3553" s="3" t="s">
        <v>2695</v>
      </c>
      <c r="L3553" s="3" t="s">
        <v>2695</v>
      </c>
      <c r="M3553" s="3" t="s">
        <v>190</v>
      </c>
      <c r="N3553" s="3" t="str">
        <f>IF(Broker_Trades[[#This Row],[Status]]="Complete",((Broker_Trades[[#This Row],[Sell Price]]-Broker_Trades[[#This Row],[Buy Price]])/Broker_Trades[[#This Row],[Buy Price]]),"")</f>
        <v/>
      </c>
      <c r="O35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53" s="3" t="str">
        <f>IFERROR(Broker_Trades[[#This Row],[Return]]/Broker_Trades[[#This Row],[Time]],Broker_Trades[[#This Row],[Return]])</f>
        <v/>
      </c>
    </row>
    <row r="3554" spans="1:16" x14ac:dyDescent="0.3">
      <c r="A3554">
        <v>3553</v>
      </c>
      <c r="B3554" s="3" t="s">
        <v>8714</v>
      </c>
      <c r="C3554" s="4">
        <v>44035.8</v>
      </c>
      <c r="D3554" s="3" t="s">
        <v>6721</v>
      </c>
      <c r="E3554" s="3" t="s">
        <v>6077</v>
      </c>
      <c r="F3554" s="3" t="s">
        <v>1118</v>
      </c>
      <c r="G3554">
        <v>1197</v>
      </c>
      <c r="H3554" s="3" t="s">
        <v>24</v>
      </c>
      <c r="I3554" s="3" t="s">
        <v>8694</v>
      </c>
      <c r="J3554" s="3" t="s">
        <v>8715</v>
      </c>
      <c r="K3554" s="3" t="s">
        <v>3846</v>
      </c>
      <c r="L3554" s="3" t="s">
        <v>273</v>
      </c>
      <c r="M3554" s="3" t="s">
        <v>32</v>
      </c>
      <c r="N3554" s="3">
        <f>IF(Broker_Trades[[#This Row],[Status]]="Complete",((Broker_Trades[[#This Row],[Sell Price]]-Broker_Trades[[#This Row],[Buy Price]])/Broker_Trades[[#This Row],[Buy Price]]),"")</f>
        <v>0.37201052752031127</v>
      </c>
      <c r="O35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402</v>
      </c>
      <c r="P3554" s="3">
        <f>IFERROR(Broker_Trades[[#This Row],[Return]]/Broker_Trades[[#This Row],[Time]],Broker_Trades[[#This Row],[Return]])</f>
        <v>9.25399322189829E-4</v>
      </c>
    </row>
    <row r="3555" spans="1:16" x14ac:dyDescent="0.3">
      <c r="A3555">
        <v>3554</v>
      </c>
      <c r="B3555" s="3" t="s">
        <v>8716</v>
      </c>
      <c r="C3555" s="4">
        <v>44035.798611111109</v>
      </c>
      <c r="D3555" s="3" t="s">
        <v>4760</v>
      </c>
      <c r="E3555" s="3" t="s">
        <v>332</v>
      </c>
      <c r="F3555" s="3" t="s">
        <v>333</v>
      </c>
      <c r="G3555">
        <v>2930</v>
      </c>
      <c r="H3555" s="3" t="s">
        <v>59</v>
      </c>
      <c r="I3555" s="3" t="s">
        <v>2695</v>
      </c>
      <c r="J3555" s="3" t="s">
        <v>2695</v>
      </c>
      <c r="K3555" s="3" t="s">
        <v>2695</v>
      </c>
      <c r="L3555" s="3" t="s">
        <v>2695</v>
      </c>
      <c r="M3555" s="3" t="s">
        <v>190</v>
      </c>
      <c r="N3555" s="3" t="str">
        <f>IF(Broker_Trades[[#This Row],[Status]]="Complete",((Broker_Trades[[#This Row],[Sell Price]]-Broker_Trades[[#This Row],[Buy Price]])/Broker_Trades[[#This Row],[Buy Price]]),"")</f>
        <v/>
      </c>
      <c r="O35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55" s="3" t="str">
        <f>IFERROR(Broker_Trades[[#This Row],[Return]]/Broker_Trades[[#This Row],[Time]],Broker_Trades[[#This Row],[Return]])</f>
        <v/>
      </c>
    </row>
    <row r="3556" spans="1:16" x14ac:dyDescent="0.3">
      <c r="A3556">
        <v>3555</v>
      </c>
      <c r="B3556" s="3" t="s">
        <v>8717</v>
      </c>
      <c r="C3556" s="4">
        <v>44035.79791666667</v>
      </c>
      <c r="D3556" s="3" t="s">
        <v>21</v>
      </c>
      <c r="E3556" s="3" t="s">
        <v>318</v>
      </c>
      <c r="F3556" s="3" t="s">
        <v>319</v>
      </c>
      <c r="G3556">
        <v>2304</v>
      </c>
      <c r="H3556" s="3" t="s">
        <v>59</v>
      </c>
      <c r="I3556" s="3" t="s">
        <v>8694</v>
      </c>
      <c r="J3556" s="3" t="s">
        <v>8718</v>
      </c>
      <c r="K3556" s="3" t="s">
        <v>4827</v>
      </c>
      <c r="L3556" s="3" t="s">
        <v>8719</v>
      </c>
      <c r="M3556" s="3" t="s">
        <v>32</v>
      </c>
      <c r="N3556" s="3">
        <f>IF(Broker_Trades[[#This Row],[Status]]="Complete",((Broker_Trades[[#This Row],[Sell Price]]-Broker_Trades[[#This Row],[Buy Price]])/Broker_Trades[[#This Row],[Buy Price]]),"")</f>
        <v>7.1772727272727307E-2</v>
      </c>
      <c r="O35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139</v>
      </c>
      <c r="P3556" s="3">
        <f>IFERROR(Broker_Trades[[#This Row],[Return]]/Broker_Trades[[#This Row],[Time]],Broker_Trades[[#This Row],[Return]])</f>
        <v>5.1635055591890146E-4</v>
      </c>
    </row>
    <row r="3557" spans="1:16" x14ac:dyDescent="0.3">
      <c r="A3557">
        <v>3556</v>
      </c>
      <c r="B3557" s="3" t="s">
        <v>8720</v>
      </c>
      <c r="C3557" s="4">
        <v>44035.797222222223</v>
      </c>
      <c r="D3557" s="3" t="s">
        <v>21</v>
      </c>
      <c r="E3557" s="3" t="s">
        <v>8721</v>
      </c>
      <c r="F3557" s="3" t="s">
        <v>333</v>
      </c>
      <c r="G3557">
        <v>2713</v>
      </c>
      <c r="H3557" s="3" t="s">
        <v>59</v>
      </c>
      <c r="I3557" s="3" t="s">
        <v>2695</v>
      </c>
      <c r="J3557" s="3" t="s">
        <v>2695</v>
      </c>
      <c r="K3557" s="3" t="s">
        <v>2695</v>
      </c>
      <c r="L3557" s="3" t="s">
        <v>2695</v>
      </c>
      <c r="M3557" s="3" t="s">
        <v>190</v>
      </c>
      <c r="N3557" s="3" t="str">
        <f>IF(Broker_Trades[[#This Row],[Status]]="Complete",((Broker_Trades[[#This Row],[Sell Price]]-Broker_Trades[[#This Row],[Buy Price]])/Broker_Trades[[#This Row],[Buy Price]]),"")</f>
        <v/>
      </c>
      <c r="O35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57" s="3" t="str">
        <f>IFERROR(Broker_Trades[[#This Row],[Return]]/Broker_Trades[[#This Row],[Time]],Broker_Trades[[#This Row],[Return]])</f>
        <v/>
      </c>
    </row>
    <row r="3558" spans="1:16" x14ac:dyDescent="0.3">
      <c r="A3558">
        <v>3557</v>
      </c>
      <c r="B3558" s="3" t="s">
        <v>8722</v>
      </c>
      <c r="C3558" s="4">
        <v>44035.797222222223</v>
      </c>
      <c r="D3558" s="3" t="s">
        <v>222</v>
      </c>
      <c r="E3558" s="3" t="s">
        <v>620</v>
      </c>
      <c r="F3558" s="3" t="s">
        <v>621</v>
      </c>
      <c r="G3558">
        <v>908</v>
      </c>
      <c r="H3558" s="3" t="s">
        <v>24</v>
      </c>
      <c r="I3558" s="3" t="s">
        <v>8694</v>
      </c>
      <c r="J3558" s="3" t="s">
        <v>877</v>
      </c>
      <c r="K3558" s="3" t="s">
        <v>7528</v>
      </c>
      <c r="L3558" s="3" t="s">
        <v>3235</v>
      </c>
      <c r="M3558" s="3" t="s">
        <v>32</v>
      </c>
      <c r="N3558" s="3">
        <f>IF(Broker_Trades[[#This Row],[Status]]="Complete",((Broker_Trades[[#This Row],[Sell Price]]-Broker_Trades[[#This Row],[Buy Price]])/Broker_Trades[[#This Row],[Buy Price]]),"")</f>
        <v>9.6385542168674704E-2</v>
      </c>
      <c r="O35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3558" s="3">
        <f>IFERROR(Broker_Trades[[#This Row],[Return]]/Broker_Trades[[#This Row],[Time]],Broker_Trades[[#This Row],[Return]])</f>
        <v>4.0160642570281129E-3</v>
      </c>
    </row>
    <row r="3559" spans="1:16" x14ac:dyDescent="0.3">
      <c r="A3559">
        <v>3558</v>
      </c>
      <c r="B3559" s="3" t="s">
        <v>8723</v>
      </c>
      <c r="C3559" s="4">
        <v>44035.79583333333</v>
      </c>
      <c r="D3559" s="3" t="s">
        <v>151</v>
      </c>
      <c r="E3559" s="3" t="s">
        <v>332</v>
      </c>
      <c r="F3559" s="3" t="s">
        <v>333</v>
      </c>
      <c r="G3559">
        <v>535</v>
      </c>
      <c r="H3559" s="3" t="s">
        <v>17</v>
      </c>
      <c r="I3559" s="3" t="s">
        <v>2695</v>
      </c>
      <c r="J3559" s="3" t="s">
        <v>2695</v>
      </c>
      <c r="K3559" s="3" t="s">
        <v>2695</v>
      </c>
      <c r="L3559" s="3" t="s">
        <v>2695</v>
      </c>
      <c r="M3559" s="3" t="s">
        <v>190</v>
      </c>
      <c r="N3559" s="3" t="str">
        <f>IF(Broker_Trades[[#This Row],[Status]]="Complete",((Broker_Trades[[#This Row],[Sell Price]]-Broker_Trades[[#This Row],[Buy Price]])/Broker_Trades[[#This Row],[Buy Price]]),"")</f>
        <v/>
      </c>
      <c r="O35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59" s="3" t="str">
        <f>IFERROR(Broker_Trades[[#This Row],[Return]]/Broker_Trades[[#This Row],[Time]],Broker_Trades[[#This Row],[Return]])</f>
        <v/>
      </c>
    </row>
    <row r="3560" spans="1:16" x14ac:dyDescent="0.3">
      <c r="A3560">
        <v>3559</v>
      </c>
      <c r="B3560" s="3" t="s">
        <v>8724</v>
      </c>
      <c r="C3560" s="4">
        <v>44035.79583333333</v>
      </c>
      <c r="D3560" s="3" t="s">
        <v>161</v>
      </c>
      <c r="E3560" s="3" t="s">
        <v>3766</v>
      </c>
      <c r="F3560" s="3" t="s">
        <v>3767</v>
      </c>
      <c r="G3560">
        <v>208</v>
      </c>
      <c r="H3560" s="3" t="s">
        <v>59</v>
      </c>
      <c r="I3560" s="3" t="s">
        <v>2695</v>
      </c>
      <c r="J3560" s="3" t="s">
        <v>2695</v>
      </c>
      <c r="K3560" s="3" t="s">
        <v>2695</v>
      </c>
      <c r="L3560" s="3" t="s">
        <v>2695</v>
      </c>
      <c r="M3560" s="3" t="s">
        <v>190</v>
      </c>
      <c r="N3560" s="3" t="str">
        <f>IF(Broker_Trades[[#This Row],[Status]]="Complete",((Broker_Trades[[#This Row],[Sell Price]]-Broker_Trades[[#This Row],[Buy Price]])/Broker_Trades[[#This Row],[Buy Price]]),"")</f>
        <v/>
      </c>
      <c r="O35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60" s="3" t="str">
        <f>IFERROR(Broker_Trades[[#This Row],[Return]]/Broker_Trades[[#This Row],[Time]],Broker_Trades[[#This Row],[Return]])</f>
        <v/>
      </c>
    </row>
    <row r="3561" spans="1:16" x14ac:dyDescent="0.3">
      <c r="A3561">
        <v>3560</v>
      </c>
      <c r="B3561" s="3" t="s">
        <v>8725</v>
      </c>
      <c r="C3561" s="4">
        <v>44035.794444444444</v>
      </c>
      <c r="D3561" s="3" t="s">
        <v>161</v>
      </c>
      <c r="E3561" s="3" t="s">
        <v>332</v>
      </c>
      <c r="F3561" s="3" t="s">
        <v>333</v>
      </c>
      <c r="G3561">
        <v>2978</v>
      </c>
      <c r="H3561" s="3" t="s">
        <v>59</v>
      </c>
      <c r="I3561" s="3" t="s">
        <v>2695</v>
      </c>
      <c r="J3561" s="3" t="s">
        <v>2695</v>
      </c>
      <c r="K3561" s="3" t="s">
        <v>2695</v>
      </c>
      <c r="L3561" s="3" t="s">
        <v>2695</v>
      </c>
      <c r="M3561" s="3" t="s">
        <v>190</v>
      </c>
      <c r="N3561" s="3" t="str">
        <f>IF(Broker_Trades[[#This Row],[Status]]="Complete",((Broker_Trades[[#This Row],[Sell Price]]-Broker_Trades[[#This Row],[Buy Price]])/Broker_Trades[[#This Row],[Buy Price]]),"")</f>
        <v/>
      </c>
      <c r="O35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61" s="3" t="str">
        <f>IFERROR(Broker_Trades[[#This Row],[Return]]/Broker_Trades[[#This Row],[Time]],Broker_Trades[[#This Row],[Return]])</f>
        <v/>
      </c>
    </row>
    <row r="3562" spans="1:16" x14ac:dyDescent="0.3">
      <c r="A3562">
        <v>3561</v>
      </c>
      <c r="B3562" s="3" t="s">
        <v>8726</v>
      </c>
      <c r="C3562" s="4">
        <v>44035.794444444444</v>
      </c>
      <c r="D3562" s="3" t="s">
        <v>161</v>
      </c>
      <c r="E3562" s="3" t="s">
        <v>318</v>
      </c>
      <c r="F3562" s="3" t="s">
        <v>319</v>
      </c>
      <c r="G3562">
        <v>2300</v>
      </c>
      <c r="H3562" s="3" t="s">
        <v>59</v>
      </c>
      <c r="I3562" s="3" t="s">
        <v>8694</v>
      </c>
      <c r="J3562" s="3" t="s">
        <v>8718</v>
      </c>
      <c r="K3562" s="3" t="s">
        <v>4827</v>
      </c>
      <c r="L3562" s="3" t="s">
        <v>8719</v>
      </c>
      <c r="M3562" s="3" t="s">
        <v>32</v>
      </c>
      <c r="N3562" s="3">
        <f>IF(Broker_Trades[[#This Row],[Status]]="Complete",((Broker_Trades[[#This Row],[Sell Price]]-Broker_Trades[[#This Row],[Buy Price]])/Broker_Trades[[#This Row],[Buy Price]]),"")</f>
        <v>7.1772727272727307E-2</v>
      </c>
      <c r="O35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139</v>
      </c>
      <c r="P3562" s="3">
        <f>IFERROR(Broker_Trades[[#This Row],[Return]]/Broker_Trades[[#This Row],[Time]],Broker_Trades[[#This Row],[Return]])</f>
        <v>5.1635055591890146E-4</v>
      </c>
    </row>
    <row r="3563" spans="1:16" x14ac:dyDescent="0.3">
      <c r="A3563">
        <v>3562</v>
      </c>
      <c r="B3563" s="3" t="s">
        <v>8727</v>
      </c>
      <c r="C3563" s="4">
        <v>44034.647222222222</v>
      </c>
      <c r="D3563" s="3" t="s">
        <v>38</v>
      </c>
      <c r="E3563" s="3" t="s">
        <v>1892</v>
      </c>
      <c r="F3563" s="3" t="s">
        <v>1688</v>
      </c>
      <c r="G3563">
        <v>3050</v>
      </c>
      <c r="H3563" s="3" t="s">
        <v>59</v>
      </c>
      <c r="I3563" s="3" t="s">
        <v>2695</v>
      </c>
      <c r="J3563" s="3" t="s">
        <v>2695</v>
      </c>
      <c r="K3563" s="3" t="s">
        <v>2695</v>
      </c>
      <c r="L3563" s="3" t="s">
        <v>2695</v>
      </c>
      <c r="M3563" s="3" t="s">
        <v>190</v>
      </c>
      <c r="N3563" s="3" t="str">
        <f>IF(Broker_Trades[[#This Row],[Status]]="Complete",((Broker_Trades[[#This Row],[Sell Price]]-Broker_Trades[[#This Row],[Buy Price]])/Broker_Trades[[#This Row],[Buy Price]]),"")</f>
        <v/>
      </c>
      <c r="O35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63" s="3" t="str">
        <f>IFERROR(Broker_Trades[[#This Row],[Return]]/Broker_Trades[[#This Row],[Time]],Broker_Trades[[#This Row],[Return]])</f>
        <v/>
      </c>
    </row>
    <row r="3564" spans="1:16" x14ac:dyDescent="0.3">
      <c r="A3564">
        <v>3563</v>
      </c>
      <c r="B3564" s="3" t="s">
        <v>8728</v>
      </c>
      <c r="C3564" s="4">
        <v>44034.646527777775</v>
      </c>
      <c r="D3564" s="3" t="s">
        <v>38</v>
      </c>
      <c r="E3564" s="3" t="s">
        <v>318</v>
      </c>
      <c r="F3564" s="3" t="s">
        <v>319</v>
      </c>
      <c r="G3564">
        <v>2410</v>
      </c>
      <c r="H3564" s="3" t="s">
        <v>59</v>
      </c>
      <c r="I3564" s="3" t="s">
        <v>8729</v>
      </c>
      <c r="J3564" s="3" t="s">
        <v>8730</v>
      </c>
      <c r="K3564" s="3" t="s">
        <v>4186</v>
      </c>
      <c r="L3564" s="3" t="s">
        <v>8731</v>
      </c>
      <c r="M3564" s="3" t="s">
        <v>32</v>
      </c>
      <c r="N3564" s="3">
        <f>IF(Broker_Trades[[#This Row],[Status]]="Complete",((Broker_Trades[[#This Row],[Sell Price]]-Broker_Trades[[#This Row],[Buy Price]])/Broker_Trades[[#This Row],[Buy Price]]),"")</f>
        <v>6.637168141592921E-2</v>
      </c>
      <c r="O35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154</v>
      </c>
      <c r="P3564" s="3">
        <f>IFERROR(Broker_Trades[[#This Row],[Return]]/Broker_Trades[[#This Row],[Time]],Broker_Trades[[#This Row],[Return]])</f>
        <v>4.3098494425928061E-4</v>
      </c>
    </row>
    <row r="3565" spans="1:16" x14ac:dyDescent="0.3">
      <c r="A3565">
        <v>3564</v>
      </c>
      <c r="B3565" s="3" t="s">
        <v>8732</v>
      </c>
      <c r="C3565" s="4">
        <v>44034.645138888889</v>
      </c>
      <c r="D3565" s="3" t="s">
        <v>38</v>
      </c>
      <c r="E3565" s="3" t="s">
        <v>910</v>
      </c>
      <c r="F3565" s="3" t="s">
        <v>910</v>
      </c>
      <c r="G3565">
        <v>1450</v>
      </c>
      <c r="H3565" s="3" t="s">
        <v>59</v>
      </c>
      <c r="I3565" s="3" t="s">
        <v>8733</v>
      </c>
      <c r="J3565" s="3" t="s">
        <v>642</v>
      </c>
      <c r="K3565" s="3" t="s">
        <v>8734</v>
      </c>
      <c r="L3565" s="3" t="s">
        <v>8735</v>
      </c>
      <c r="M3565" s="3" t="s">
        <v>32</v>
      </c>
      <c r="N3565" s="3">
        <f>IF(Broker_Trades[[#This Row],[Status]]="Complete",((Broker_Trades[[#This Row],[Sell Price]]-Broker_Trades[[#This Row],[Buy Price]])/Broker_Trades[[#This Row],[Buy Price]]),"")</f>
        <v>4.5172910662824244E-2</v>
      </c>
      <c r="O35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3565" s="3">
        <f>IFERROR(Broker_Trades[[#This Row],[Return]]/Broker_Trades[[#This Row],[Time]],Broker_Trades[[#This Row],[Return]])</f>
        <v>5.6466138328530304E-3</v>
      </c>
    </row>
    <row r="3566" spans="1:16" x14ac:dyDescent="0.3">
      <c r="A3566">
        <v>3565</v>
      </c>
      <c r="B3566" s="3" t="s">
        <v>8736</v>
      </c>
      <c r="C3566" s="4">
        <v>44034.643750000003</v>
      </c>
      <c r="D3566" s="3" t="s">
        <v>354</v>
      </c>
      <c r="E3566" s="3" t="s">
        <v>2950</v>
      </c>
      <c r="F3566" s="3" t="s">
        <v>1879</v>
      </c>
      <c r="G3566">
        <v>445</v>
      </c>
      <c r="H3566" s="3" t="s">
        <v>2852</v>
      </c>
      <c r="I3566" s="3" t="s">
        <v>8733</v>
      </c>
      <c r="J3566" s="3" t="s">
        <v>8737</v>
      </c>
      <c r="K3566" s="3" t="s">
        <v>8733</v>
      </c>
      <c r="L3566" s="3" t="s">
        <v>8738</v>
      </c>
      <c r="M3566" s="3" t="s">
        <v>32</v>
      </c>
      <c r="N3566" s="3">
        <f>IF(Broker_Trades[[#This Row],[Status]]="Complete",((Broker_Trades[[#This Row],[Sell Price]]-Broker_Trades[[#This Row],[Buy Price]])/Broker_Trades[[#This Row],[Buy Price]]),"")</f>
        <v>2.6642168121267854E-2</v>
      </c>
      <c r="O35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566" s="3">
        <f>IFERROR(Broker_Trades[[#This Row],[Return]]/Broker_Trades[[#This Row],[Time]],Broker_Trades[[#This Row],[Return]])</f>
        <v>2.6642168121267854E-2</v>
      </c>
    </row>
    <row r="3567" spans="1:16" x14ac:dyDescent="0.3">
      <c r="A3567">
        <v>3566</v>
      </c>
      <c r="B3567" s="3" t="s">
        <v>8739</v>
      </c>
      <c r="C3567" s="4">
        <v>44034.643055555556</v>
      </c>
      <c r="D3567" s="3" t="s">
        <v>354</v>
      </c>
      <c r="E3567" s="3" t="s">
        <v>318</v>
      </c>
      <c r="F3567" s="3" t="s">
        <v>319</v>
      </c>
      <c r="G3567">
        <v>2016</v>
      </c>
      <c r="H3567" s="3" t="s">
        <v>2852</v>
      </c>
      <c r="I3567" s="3" t="s">
        <v>6726</v>
      </c>
      <c r="J3567" s="3" t="s">
        <v>8740</v>
      </c>
      <c r="K3567" s="3" t="s">
        <v>8733</v>
      </c>
      <c r="L3567" s="3" t="s">
        <v>8741</v>
      </c>
      <c r="M3567" s="3" t="s">
        <v>32</v>
      </c>
      <c r="N3567" s="3">
        <f>IF(Broker_Trades[[#This Row],[Status]]="Complete",((Broker_Trades[[#This Row],[Sell Price]]-Broker_Trades[[#This Row],[Buy Price]])/Broker_Trades[[#This Row],[Buy Price]]),"")</f>
        <v>0.16497087572810681</v>
      </c>
      <c r="O35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62</v>
      </c>
      <c r="P3567" s="3">
        <f>IFERROR(Broker_Trades[[#This Row],[Return]]/Broker_Trades[[#This Row],[Time]],Broker_Trades[[#This Row],[Return]])</f>
        <v>2.6608205762597872E-3</v>
      </c>
    </row>
    <row r="3568" spans="1:16" x14ac:dyDescent="0.3">
      <c r="A3568">
        <v>3567</v>
      </c>
      <c r="B3568" s="3" t="s">
        <v>8742</v>
      </c>
      <c r="C3568" s="4">
        <v>44034.642361111109</v>
      </c>
      <c r="D3568" s="3" t="s">
        <v>354</v>
      </c>
      <c r="E3568" s="3" t="s">
        <v>910</v>
      </c>
      <c r="F3568" s="3" t="s">
        <v>910</v>
      </c>
      <c r="G3568">
        <v>1610</v>
      </c>
      <c r="H3568" s="3" t="s">
        <v>24</v>
      </c>
      <c r="I3568" s="3" t="s">
        <v>8733</v>
      </c>
      <c r="J3568" s="3" t="s">
        <v>642</v>
      </c>
      <c r="K3568" s="3" t="s">
        <v>6451</v>
      </c>
      <c r="L3568" s="3" t="s">
        <v>8743</v>
      </c>
      <c r="M3568" s="3" t="s">
        <v>32</v>
      </c>
      <c r="N3568" s="3">
        <f>IF(Broker_Trades[[#This Row],[Status]]="Complete",((Broker_Trades[[#This Row],[Sell Price]]-Broker_Trades[[#This Row],[Buy Price]])/Broker_Trades[[#This Row],[Buy Price]]),"")</f>
        <v>0.16865994236311233</v>
      </c>
      <c r="O35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3568" s="3">
        <f>IFERROR(Broker_Trades[[#This Row],[Return]]/Broker_Trades[[#This Row],[Time]],Broker_Trades[[#This Row],[Return]])</f>
        <v>1.8739993595901369E-3</v>
      </c>
    </row>
    <row r="3569" spans="1:16" x14ac:dyDescent="0.3">
      <c r="A3569">
        <v>3568</v>
      </c>
      <c r="B3569" s="3" t="s">
        <v>8744</v>
      </c>
      <c r="C3569" s="4">
        <v>44034.64166666667</v>
      </c>
      <c r="D3569" s="3" t="s">
        <v>354</v>
      </c>
      <c r="E3569" s="3" t="s">
        <v>346</v>
      </c>
      <c r="F3569" s="3" t="s">
        <v>347</v>
      </c>
      <c r="G3569">
        <v>565</v>
      </c>
      <c r="H3569" s="3" t="s">
        <v>24</v>
      </c>
      <c r="I3569" s="3" t="s">
        <v>8733</v>
      </c>
      <c r="J3569" s="3" t="s">
        <v>1935</v>
      </c>
      <c r="K3569" s="3" t="s">
        <v>5261</v>
      </c>
      <c r="L3569" s="3" t="s">
        <v>5341</v>
      </c>
      <c r="M3569" s="3" t="s">
        <v>32</v>
      </c>
      <c r="N3569" s="3">
        <f>IF(Broker_Trades[[#This Row],[Status]]="Complete",((Broker_Trades[[#This Row],[Sell Price]]-Broker_Trades[[#This Row],[Buy Price]])/Broker_Trades[[#This Row],[Buy Price]]),"")</f>
        <v>0.18828451882845187</v>
      </c>
      <c r="O35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110</v>
      </c>
      <c r="P3569" s="3">
        <f>IFERROR(Broker_Trades[[#This Row],[Return]]/Broker_Trades[[#This Row],[Time]],Broker_Trades[[#This Row],[Return]])</f>
        <v>1.7116774438950171E-3</v>
      </c>
    </row>
    <row r="3570" spans="1:16" x14ac:dyDescent="0.3">
      <c r="A3570">
        <v>3569</v>
      </c>
      <c r="B3570" s="3" t="s">
        <v>8745</v>
      </c>
      <c r="C3570" s="4">
        <v>44034.640972222223</v>
      </c>
      <c r="D3570" s="3" t="s">
        <v>34</v>
      </c>
      <c r="E3570" s="3" t="s">
        <v>346</v>
      </c>
      <c r="F3570" s="3" t="s">
        <v>347</v>
      </c>
      <c r="G3570">
        <v>585</v>
      </c>
      <c r="H3570" s="3" t="s">
        <v>24</v>
      </c>
      <c r="I3570" s="3" t="s">
        <v>8733</v>
      </c>
      <c r="J3570" s="3" t="s">
        <v>1935</v>
      </c>
      <c r="K3570" s="3" t="s">
        <v>5183</v>
      </c>
      <c r="L3570" s="3" t="s">
        <v>5784</v>
      </c>
      <c r="M3570" s="3" t="s">
        <v>32</v>
      </c>
      <c r="N3570" s="3">
        <f>IF(Broker_Trades[[#This Row],[Status]]="Complete",((Broker_Trades[[#This Row],[Sell Price]]-Broker_Trades[[#This Row],[Buy Price]])/Broker_Trades[[#This Row],[Buy Price]]),"")</f>
        <v>0.23012552301255229</v>
      </c>
      <c r="O35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111</v>
      </c>
      <c r="P3570" s="3">
        <f>IFERROR(Broker_Trades[[#This Row],[Return]]/Broker_Trades[[#This Row],[Time]],Broker_Trades[[#This Row],[Return]])</f>
        <v>2.0732029100229937E-3</v>
      </c>
    </row>
    <row r="3571" spans="1:16" x14ac:dyDescent="0.3">
      <c r="A3571">
        <v>3570</v>
      </c>
      <c r="B3571" s="3" t="s">
        <v>8746</v>
      </c>
      <c r="C3571" s="4">
        <v>44034.640277777777</v>
      </c>
      <c r="D3571" s="3" t="s">
        <v>34</v>
      </c>
      <c r="E3571" s="3" t="s">
        <v>346</v>
      </c>
      <c r="F3571" s="3" t="s">
        <v>347</v>
      </c>
      <c r="G3571">
        <v>2550</v>
      </c>
      <c r="H3571" s="3" t="s">
        <v>24</v>
      </c>
      <c r="I3571" s="3" t="s">
        <v>2695</v>
      </c>
      <c r="J3571" s="3" t="s">
        <v>2695</v>
      </c>
      <c r="K3571" s="3" t="s">
        <v>2695</v>
      </c>
      <c r="L3571" s="3" t="s">
        <v>2695</v>
      </c>
      <c r="M3571" s="3" t="s">
        <v>190</v>
      </c>
      <c r="N3571" s="3" t="str">
        <f>IF(Broker_Trades[[#This Row],[Status]]="Complete",((Broker_Trades[[#This Row],[Sell Price]]-Broker_Trades[[#This Row],[Buy Price]])/Broker_Trades[[#This Row],[Buy Price]]),"")</f>
        <v/>
      </c>
      <c r="O35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71" s="3" t="str">
        <f>IFERROR(Broker_Trades[[#This Row],[Return]]/Broker_Trades[[#This Row],[Time]],Broker_Trades[[#This Row],[Return]])</f>
        <v/>
      </c>
    </row>
    <row r="3572" spans="1:16" x14ac:dyDescent="0.3">
      <c r="A3572">
        <v>3571</v>
      </c>
      <c r="B3572" s="3" t="s">
        <v>8747</v>
      </c>
      <c r="C3572" s="4">
        <v>44034.63958333333</v>
      </c>
      <c r="D3572" s="3" t="s">
        <v>161</v>
      </c>
      <c r="E3572" s="3" t="s">
        <v>370</v>
      </c>
      <c r="F3572" s="3" t="s">
        <v>347</v>
      </c>
      <c r="G3572">
        <v>520</v>
      </c>
      <c r="H3572" s="3" t="s">
        <v>59</v>
      </c>
      <c r="I3572" s="3" t="s">
        <v>8733</v>
      </c>
      <c r="J3572" s="3" t="s">
        <v>1935</v>
      </c>
      <c r="K3572" s="3" t="s">
        <v>7052</v>
      </c>
      <c r="L3572" s="3" t="s">
        <v>8701</v>
      </c>
      <c r="M3572" s="3" t="s">
        <v>32</v>
      </c>
      <c r="N3572" s="3">
        <f>IF(Broker_Trades[[#This Row],[Status]]="Complete",((Broker_Trades[[#This Row],[Sell Price]]-Broker_Trades[[#This Row],[Buy Price]])/Broker_Trades[[#This Row],[Buy Price]]),"")</f>
        <v>0.11684100418410047</v>
      </c>
      <c r="O35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3572" s="3">
        <f>IFERROR(Broker_Trades[[#This Row],[Return]]/Broker_Trades[[#This Row],[Time]],Broker_Trades[[#This Row],[Return]])</f>
        <v>2.9210251046025118E-3</v>
      </c>
    </row>
    <row r="3573" spans="1:16" x14ac:dyDescent="0.3">
      <c r="A3573">
        <v>3572</v>
      </c>
      <c r="B3573" s="3" t="s">
        <v>8748</v>
      </c>
      <c r="C3573" s="4">
        <v>44034.638194444444</v>
      </c>
      <c r="D3573" s="3" t="s">
        <v>161</v>
      </c>
      <c r="E3573" s="3" t="s">
        <v>1878</v>
      </c>
      <c r="F3573" s="3" t="s">
        <v>1879</v>
      </c>
      <c r="G3573">
        <v>455</v>
      </c>
      <c r="H3573" s="3" t="s">
        <v>59</v>
      </c>
      <c r="I3573" s="3" t="s">
        <v>8733</v>
      </c>
      <c r="J3573" s="3" t="s">
        <v>8738</v>
      </c>
      <c r="K3573" s="3" t="s">
        <v>8611</v>
      </c>
      <c r="L3573" s="3" t="s">
        <v>2650</v>
      </c>
      <c r="M3573" s="3" t="s">
        <v>32</v>
      </c>
      <c r="N3573" s="3">
        <f>IF(Broker_Trades[[#This Row],[Status]]="Complete",((Broker_Trades[[#This Row],[Sell Price]]-Broker_Trades[[#This Row],[Buy Price]])/Broker_Trades[[#This Row],[Buy Price]]),"")</f>
        <v>3.1319910514541388E-2</v>
      </c>
      <c r="O35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3573" s="3">
        <f>IFERROR(Broker_Trades[[#This Row],[Return]]/Broker_Trades[[#This Row],[Time]],Broker_Trades[[#This Row],[Return]])</f>
        <v>6.2639821029082778E-3</v>
      </c>
    </row>
    <row r="3574" spans="1:16" x14ac:dyDescent="0.3">
      <c r="A3574">
        <v>3573</v>
      </c>
      <c r="B3574" s="3" t="s">
        <v>8749</v>
      </c>
      <c r="C3574" s="4">
        <v>44034.636111111111</v>
      </c>
      <c r="D3574" s="3" t="s">
        <v>132</v>
      </c>
      <c r="E3574" s="3" t="s">
        <v>1965</v>
      </c>
      <c r="F3574" s="3" t="s">
        <v>1966</v>
      </c>
      <c r="G3574">
        <v>726</v>
      </c>
      <c r="H3574" s="3" t="s">
        <v>24</v>
      </c>
      <c r="I3574" s="3" t="s">
        <v>8733</v>
      </c>
      <c r="J3574" s="3" t="s">
        <v>876</v>
      </c>
      <c r="K3574" s="3" t="s">
        <v>7688</v>
      </c>
      <c r="L3574" s="3" t="s">
        <v>1256</v>
      </c>
      <c r="M3574" s="3" t="s">
        <v>32</v>
      </c>
      <c r="N3574" s="3">
        <f>IF(Broker_Trades[[#This Row],[Status]]="Complete",((Broker_Trades[[#This Row],[Sell Price]]-Broker_Trades[[#This Row],[Buy Price]])/Broker_Trades[[#This Row],[Buy Price]]),"")</f>
        <v>0.1095890410958904</v>
      </c>
      <c r="O35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3574" s="3">
        <f>IFERROR(Broker_Trades[[#This Row],[Return]]/Broker_Trades[[#This Row],[Time]],Broker_Trades[[#This Row],[Return]])</f>
        <v>4.9813200498132005E-3</v>
      </c>
    </row>
    <row r="3575" spans="1:16" x14ac:dyDescent="0.3">
      <c r="A3575">
        <v>3574</v>
      </c>
      <c r="B3575" s="3" t="s">
        <v>8750</v>
      </c>
      <c r="C3575" s="4">
        <v>44034.635416666664</v>
      </c>
      <c r="D3575" s="3" t="s">
        <v>222</v>
      </c>
      <c r="E3575" s="3" t="s">
        <v>346</v>
      </c>
      <c r="F3575" s="3" t="s">
        <v>347</v>
      </c>
      <c r="G3575">
        <v>550</v>
      </c>
      <c r="H3575" s="3" t="s">
        <v>24</v>
      </c>
      <c r="I3575" s="3" t="s">
        <v>8733</v>
      </c>
      <c r="J3575" s="3" t="s">
        <v>1935</v>
      </c>
      <c r="K3575" s="3" t="s">
        <v>5261</v>
      </c>
      <c r="L3575" s="3" t="s">
        <v>5341</v>
      </c>
      <c r="M3575" s="3" t="s">
        <v>32</v>
      </c>
      <c r="N3575" s="3">
        <f>IF(Broker_Trades[[#This Row],[Status]]="Complete",((Broker_Trades[[#This Row],[Sell Price]]-Broker_Trades[[#This Row],[Buy Price]])/Broker_Trades[[#This Row],[Buy Price]]),"")</f>
        <v>0.18828451882845187</v>
      </c>
      <c r="O35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110</v>
      </c>
      <c r="P3575" s="3">
        <f>IFERROR(Broker_Trades[[#This Row],[Return]]/Broker_Trades[[#This Row],[Time]],Broker_Trades[[#This Row],[Return]])</f>
        <v>1.7116774438950171E-3</v>
      </c>
    </row>
    <row r="3576" spans="1:16" x14ac:dyDescent="0.3">
      <c r="A3576">
        <v>3575</v>
      </c>
      <c r="B3576" s="3" t="s">
        <v>8751</v>
      </c>
      <c r="C3576" s="4">
        <v>44034.634722222225</v>
      </c>
      <c r="D3576" s="3" t="s">
        <v>21</v>
      </c>
      <c r="E3576" s="3" t="s">
        <v>3766</v>
      </c>
      <c r="F3576" s="3" t="s">
        <v>3767</v>
      </c>
      <c r="G3576">
        <v>200</v>
      </c>
      <c r="H3576" s="3" t="s">
        <v>17</v>
      </c>
      <c r="I3576" s="3" t="s">
        <v>8733</v>
      </c>
      <c r="J3576" s="3" t="s">
        <v>8752</v>
      </c>
      <c r="K3576" s="3" t="s">
        <v>8733</v>
      </c>
      <c r="L3576" s="3" t="s">
        <v>8753</v>
      </c>
      <c r="M3576" s="3" t="s">
        <v>32</v>
      </c>
      <c r="N3576" s="3">
        <f>IF(Broker_Trades[[#This Row],[Status]]="Complete",((Broker_Trades[[#This Row],[Sell Price]]-Broker_Trades[[#This Row],[Buy Price]])/Broker_Trades[[#This Row],[Buy Price]]),"")</f>
        <v>9.7652081109925196E-2</v>
      </c>
      <c r="O35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576" s="3">
        <f>IFERROR(Broker_Trades[[#This Row],[Return]]/Broker_Trades[[#This Row],[Time]],Broker_Trades[[#This Row],[Return]])</f>
        <v>9.7652081109925196E-2</v>
      </c>
    </row>
    <row r="3577" spans="1:16" x14ac:dyDescent="0.3">
      <c r="A3577">
        <v>3576</v>
      </c>
      <c r="B3577" s="3" t="s">
        <v>8754</v>
      </c>
      <c r="C3577" s="4">
        <v>44034.634027777778</v>
      </c>
      <c r="D3577" s="3" t="s">
        <v>21</v>
      </c>
      <c r="E3577" s="3" t="s">
        <v>346</v>
      </c>
      <c r="F3577" s="3" t="s">
        <v>347</v>
      </c>
      <c r="G3577">
        <v>480</v>
      </c>
      <c r="H3577" s="3" t="s">
        <v>59</v>
      </c>
      <c r="I3577" s="3" t="s">
        <v>8733</v>
      </c>
      <c r="J3577" s="3" t="s">
        <v>1935</v>
      </c>
      <c r="K3577" s="3" t="s">
        <v>8733</v>
      </c>
      <c r="L3577" s="3" t="s">
        <v>8755</v>
      </c>
      <c r="M3577" s="3" t="s">
        <v>32</v>
      </c>
      <c r="N3577" s="3">
        <f>IF(Broker_Trades[[#This Row],[Status]]="Complete",((Broker_Trades[[#This Row],[Sell Price]]-Broker_Trades[[#This Row],[Buy Price]])/Broker_Trades[[#This Row],[Buy Price]]),"")</f>
        <v>1.3807531380753186E-2</v>
      </c>
      <c r="O35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577" s="3">
        <f>IFERROR(Broker_Trades[[#This Row],[Return]]/Broker_Trades[[#This Row],[Time]],Broker_Trades[[#This Row],[Return]])</f>
        <v>1.3807531380753186E-2</v>
      </c>
    </row>
    <row r="3578" spans="1:16" x14ac:dyDescent="0.3">
      <c r="A3578">
        <v>3577</v>
      </c>
      <c r="B3578" s="3" t="s">
        <v>8756</v>
      </c>
      <c r="C3578" s="4">
        <v>44034.633333333331</v>
      </c>
      <c r="D3578" s="3" t="s">
        <v>21</v>
      </c>
      <c r="E3578" s="3" t="s">
        <v>318</v>
      </c>
      <c r="F3578" s="3" t="s">
        <v>319</v>
      </c>
      <c r="G3578">
        <v>2278</v>
      </c>
      <c r="H3578" s="3" t="s">
        <v>59</v>
      </c>
      <c r="I3578" s="3" t="s">
        <v>2695</v>
      </c>
      <c r="J3578" s="3" t="s">
        <v>2695</v>
      </c>
      <c r="K3578" s="3" t="s">
        <v>2695</v>
      </c>
      <c r="L3578" s="3" t="s">
        <v>2695</v>
      </c>
      <c r="M3578" s="3" t="s">
        <v>190</v>
      </c>
      <c r="N3578" s="3" t="str">
        <f>IF(Broker_Trades[[#This Row],[Status]]="Complete",((Broker_Trades[[#This Row],[Sell Price]]-Broker_Trades[[#This Row],[Buy Price]])/Broker_Trades[[#This Row],[Buy Price]]),"")</f>
        <v/>
      </c>
      <c r="O35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78" s="3" t="str">
        <f>IFERROR(Broker_Trades[[#This Row],[Return]]/Broker_Trades[[#This Row],[Time]],Broker_Trades[[#This Row],[Return]])</f>
        <v/>
      </c>
    </row>
    <row r="3579" spans="1:16" x14ac:dyDescent="0.3">
      <c r="A3579">
        <v>3578</v>
      </c>
      <c r="B3579" s="3" t="s">
        <v>8757</v>
      </c>
      <c r="C3579" s="4">
        <v>44034.632638888892</v>
      </c>
      <c r="D3579" s="3" t="s">
        <v>21</v>
      </c>
      <c r="E3579" s="3" t="s">
        <v>3794</v>
      </c>
      <c r="F3579" s="3" t="s">
        <v>3726</v>
      </c>
      <c r="G3579">
        <v>139</v>
      </c>
      <c r="H3579" s="3" t="s">
        <v>24</v>
      </c>
      <c r="I3579" s="3" t="s">
        <v>2695</v>
      </c>
      <c r="J3579" s="3" t="s">
        <v>2695</v>
      </c>
      <c r="K3579" s="3" t="s">
        <v>2695</v>
      </c>
      <c r="L3579" s="3" t="s">
        <v>2695</v>
      </c>
      <c r="M3579" s="3" t="s">
        <v>190</v>
      </c>
      <c r="N3579" s="3" t="str">
        <f>IF(Broker_Trades[[#This Row],[Status]]="Complete",((Broker_Trades[[#This Row],[Sell Price]]-Broker_Trades[[#This Row],[Buy Price]])/Broker_Trades[[#This Row],[Buy Price]]),"")</f>
        <v/>
      </c>
      <c r="O35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79" s="3" t="str">
        <f>IFERROR(Broker_Trades[[#This Row],[Return]]/Broker_Trades[[#This Row],[Time]],Broker_Trades[[#This Row],[Return]])</f>
        <v/>
      </c>
    </row>
    <row r="3580" spans="1:16" x14ac:dyDescent="0.3">
      <c r="A3580">
        <v>3579</v>
      </c>
      <c r="B3580" s="3" t="s">
        <v>8758</v>
      </c>
      <c r="C3580" s="4">
        <v>44034.631944444445</v>
      </c>
      <c r="D3580" s="3" t="s">
        <v>21</v>
      </c>
      <c r="E3580" s="3" t="s">
        <v>1892</v>
      </c>
      <c r="F3580" s="3" t="s">
        <v>1688</v>
      </c>
      <c r="G3580">
        <v>3815</v>
      </c>
      <c r="H3580" s="3" t="s">
        <v>24</v>
      </c>
      <c r="I3580" s="3" t="s">
        <v>2695</v>
      </c>
      <c r="J3580" s="3" t="s">
        <v>2695</v>
      </c>
      <c r="K3580" s="3" t="s">
        <v>2695</v>
      </c>
      <c r="L3580" s="3" t="s">
        <v>2695</v>
      </c>
      <c r="M3580" s="3" t="s">
        <v>190</v>
      </c>
      <c r="N3580" s="3" t="str">
        <f>IF(Broker_Trades[[#This Row],[Status]]="Complete",((Broker_Trades[[#This Row],[Sell Price]]-Broker_Trades[[#This Row],[Buy Price]])/Broker_Trades[[#This Row],[Buy Price]]),"")</f>
        <v/>
      </c>
      <c r="O35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80" s="3" t="str">
        <f>IFERROR(Broker_Trades[[#This Row],[Return]]/Broker_Trades[[#This Row],[Time]],Broker_Trades[[#This Row],[Return]])</f>
        <v/>
      </c>
    </row>
    <row r="3581" spans="1:16" x14ac:dyDescent="0.3">
      <c r="A3581">
        <v>3580</v>
      </c>
      <c r="B3581" s="3" t="s">
        <v>8759</v>
      </c>
      <c r="C3581" s="4">
        <v>44034.630555555559</v>
      </c>
      <c r="D3581" s="3" t="s">
        <v>6721</v>
      </c>
      <c r="E3581" s="3" t="s">
        <v>318</v>
      </c>
      <c r="F3581" s="3" t="s">
        <v>319</v>
      </c>
      <c r="G3581">
        <v>2320</v>
      </c>
      <c r="H3581" s="3" t="s">
        <v>2852</v>
      </c>
      <c r="I3581" s="3" t="s">
        <v>8733</v>
      </c>
      <c r="J3581" s="3" t="s">
        <v>8760</v>
      </c>
      <c r="K3581" s="3" t="s">
        <v>8733</v>
      </c>
      <c r="L3581" s="3" t="s">
        <v>8741</v>
      </c>
      <c r="M3581" s="3" t="s">
        <v>32</v>
      </c>
      <c r="N3581" s="3">
        <f>IF(Broker_Trades[[#This Row],[Status]]="Complete",((Broker_Trades[[#This Row],[Sell Price]]-Broker_Trades[[#This Row],[Buy Price]])/Broker_Trades[[#This Row],[Buy Price]]),"")</f>
        <v>3.9598438371444507E-2</v>
      </c>
      <c r="O35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581" s="3">
        <f>IFERROR(Broker_Trades[[#This Row],[Return]]/Broker_Trades[[#This Row],[Time]],Broker_Trades[[#This Row],[Return]])</f>
        <v>3.9598438371444507E-2</v>
      </c>
    </row>
    <row r="3582" spans="1:16" x14ac:dyDescent="0.3">
      <c r="A3582">
        <v>3581</v>
      </c>
      <c r="B3582" s="3" t="s">
        <v>8761</v>
      </c>
      <c r="C3582" s="4">
        <v>44034.629861111112</v>
      </c>
      <c r="D3582" s="3" t="s">
        <v>6721</v>
      </c>
      <c r="E3582" s="3" t="s">
        <v>346</v>
      </c>
      <c r="F3582" s="3" t="s">
        <v>347</v>
      </c>
      <c r="G3582">
        <v>521</v>
      </c>
      <c r="H3582" s="3" t="s">
        <v>17</v>
      </c>
      <c r="I3582" s="3" t="s">
        <v>8733</v>
      </c>
      <c r="J3582" s="3" t="s">
        <v>1935</v>
      </c>
      <c r="K3582" s="3" t="s">
        <v>7052</v>
      </c>
      <c r="L3582" s="3" t="s">
        <v>8701</v>
      </c>
      <c r="M3582" s="3" t="s">
        <v>32</v>
      </c>
      <c r="N3582" s="3">
        <f>IF(Broker_Trades[[#This Row],[Status]]="Complete",((Broker_Trades[[#This Row],[Sell Price]]-Broker_Trades[[#This Row],[Buy Price]])/Broker_Trades[[#This Row],[Buy Price]]),"")</f>
        <v>0.11684100418410047</v>
      </c>
      <c r="O35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3582" s="3">
        <f>IFERROR(Broker_Trades[[#This Row],[Return]]/Broker_Trades[[#This Row],[Time]],Broker_Trades[[#This Row],[Return]])</f>
        <v>2.9210251046025118E-3</v>
      </c>
    </row>
    <row r="3583" spans="1:16" x14ac:dyDescent="0.3">
      <c r="A3583">
        <v>3582</v>
      </c>
      <c r="B3583" s="3" t="s">
        <v>8762</v>
      </c>
      <c r="C3583" s="4">
        <v>44034.628472222219</v>
      </c>
      <c r="D3583" s="3" t="s">
        <v>6721</v>
      </c>
      <c r="E3583" s="3" t="s">
        <v>757</v>
      </c>
      <c r="F3583" s="3" t="s">
        <v>758</v>
      </c>
      <c r="G3583">
        <v>4069</v>
      </c>
      <c r="H3583" s="3" t="s">
        <v>17</v>
      </c>
      <c r="I3583" s="3" t="s">
        <v>8733</v>
      </c>
      <c r="J3583" s="3" t="s">
        <v>8763</v>
      </c>
      <c r="K3583" s="3" t="s">
        <v>8567</v>
      </c>
      <c r="L3583" s="3" t="s">
        <v>8764</v>
      </c>
      <c r="M3583" s="3" t="s">
        <v>32</v>
      </c>
      <c r="N3583" s="3">
        <f>IF(Broker_Trades[[#This Row],[Status]]="Complete",((Broker_Trades[[#This Row],[Sell Price]]-Broker_Trades[[#This Row],[Buy Price]])/Broker_Trades[[#This Row],[Buy Price]]),"")</f>
        <v>8.5824742268041238E-2</v>
      </c>
      <c r="O35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3583" s="3">
        <f>IFERROR(Broker_Trades[[#This Row],[Return]]/Broker_Trades[[#This Row],[Time]],Broker_Trades[[#This Row],[Return]])</f>
        <v>1.4304123711340206E-2</v>
      </c>
    </row>
    <row r="3584" spans="1:16" x14ac:dyDescent="0.3">
      <c r="A3584">
        <v>3583</v>
      </c>
      <c r="B3584" s="3" t="s">
        <v>8765</v>
      </c>
      <c r="C3584" s="4">
        <v>44034.62777777778</v>
      </c>
      <c r="D3584" s="3" t="s">
        <v>6721</v>
      </c>
      <c r="E3584" s="3" t="s">
        <v>3654</v>
      </c>
      <c r="F3584" s="3" t="s">
        <v>3655</v>
      </c>
      <c r="G3584">
        <v>3500</v>
      </c>
      <c r="H3584" s="3" t="s">
        <v>24</v>
      </c>
      <c r="I3584" s="3" t="s">
        <v>8733</v>
      </c>
      <c r="J3584" s="3" t="s">
        <v>8766</v>
      </c>
      <c r="K3584" s="3" t="s">
        <v>3957</v>
      </c>
      <c r="L3584" s="3" t="s">
        <v>8767</v>
      </c>
      <c r="M3584" s="3" t="s">
        <v>32</v>
      </c>
      <c r="N3584" s="3">
        <f>IF(Broker_Trades[[#This Row],[Status]]="Complete",((Broker_Trades[[#This Row],[Sell Price]]-Broker_Trades[[#This Row],[Buy Price]])/Broker_Trades[[#This Row],[Buy Price]]),"")</f>
        <v>0.12465003817765341</v>
      </c>
      <c r="O35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174</v>
      </c>
      <c r="P3584" s="3">
        <f>IFERROR(Broker_Trades[[#This Row],[Return]]/Broker_Trades[[#This Row],[Time]],Broker_Trades[[#This Row],[Return]])</f>
        <v>7.1637952975662882E-4</v>
      </c>
    </row>
    <row r="3585" spans="1:16" x14ac:dyDescent="0.3">
      <c r="A3585">
        <v>3584</v>
      </c>
      <c r="B3585" s="3" t="s">
        <v>8768</v>
      </c>
      <c r="C3585" s="4">
        <v>44034.622916666667</v>
      </c>
      <c r="D3585" s="3" t="s">
        <v>159</v>
      </c>
      <c r="E3585" s="3" t="s">
        <v>1878</v>
      </c>
      <c r="F3585" s="3" t="s">
        <v>1879</v>
      </c>
      <c r="G3585">
        <v>510</v>
      </c>
      <c r="H3585" s="3" t="s">
        <v>24</v>
      </c>
      <c r="I3585" s="3" t="s">
        <v>8733</v>
      </c>
      <c r="J3585" s="3" t="s">
        <v>8738</v>
      </c>
      <c r="K3585" s="3" t="s">
        <v>4117</v>
      </c>
      <c r="L3585" s="3" t="s">
        <v>2591</v>
      </c>
      <c r="M3585" s="3" t="s">
        <v>32</v>
      </c>
      <c r="N3585" s="3">
        <f>IF(Broker_Trades[[#This Row],[Status]]="Complete",((Broker_Trades[[#This Row],[Sell Price]]-Broker_Trades[[#This Row],[Buy Price]])/Broker_Trades[[#This Row],[Buy Price]]),"")</f>
        <v>0.15212527964205816</v>
      </c>
      <c r="O35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167</v>
      </c>
      <c r="P3585" s="3">
        <f>IFERROR(Broker_Trades[[#This Row],[Return]]/Broker_Trades[[#This Row],[Time]],Broker_Trades[[#This Row],[Return]])</f>
        <v>9.109298182159171E-4</v>
      </c>
    </row>
    <row r="3586" spans="1:16" x14ac:dyDescent="0.3">
      <c r="A3586">
        <v>3585</v>
      </c>
      <c r="B3586" s="3" t="s">
        <v>8769</v>
      </c>
      <c r="C3586" s="4">
        <v>44034.62222222222</v>
      </c>
      <c r="D3586" s="3" t="s">
        <v>159</v>
      </c>
      <c r="E3586" s="3" t="s">
        <v>318</v>
      </c>
      <c r="F3586" s="3" t="s">
        <v>319</v>
      </c>
      <c r="G3586">
        <v>2550</v>
      </c>
      <c r="H3586" s="3" t="s">
        <v>24</v>
      </c>
      <c r="I3586" s="3" t="s">
        <v>8733</v>
      </c>
      <c r="J3586" s="3" t="s">
        <v>8741</v>
      </c>
      <c r="K3586" s="3" t="s">
        <v>3300</v>
      </c>
      <c r="L3586" s="3" t="s">
        <v>1716</v>
      </c>
      <c r="M3586" s="3" t="s">
        <v>32</v>
      </c>
      <c r="N3586" s="3">
        <f>IF(Broker_Trades[[#This Row],[Status]]="Complete",((Broker_Trades[[#This Row],[Sell Price]]-Broker_Trades[[#This Row],[Buy Price]])/Broker_Trades[[#This Row],[Buy Price]]),"")</f>
        <v>0.12875536480686695</v>
      </c>
      <c r="O35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394</v>
      </c>
      <c r="P3586" s="3">
        <f>IFERROR(Broker_Trades[[#This Row],[Return]]/Broker_Trades[[#This Row],[Time]],Broker_Trades[[#This Row],[Return]])</f>
        <v>3.2679026600727652E-4</v>
      </c>
    </row>
    <row r="3587" spans="1:16" x14ac:dyDescent="0.3">
      <c r="A3587">
        <v>3586</v>
      </c>
      <c r="B3587" s="3" t="s">
        <v>8770</v>
      </c>
      <c r="C3587" s="4">
        <v>44033.760416666664</v>
      </c>
      <c r="D3587" s="3" t="s">
        <v>38</v>
      </c>
      <c r="E3587" s="3" t="s">
        <v>1750</v>
      </c>
      <c r="F3587" s="3" t="s">
        <v>1751</v>
      </c>
      <c r="G3587">
        <v>1740</v>
      </c>
      <c r="H3587" s="3" t="s">
        <v>24</v>
      </c>
      <c r="I3587" s="3" t="s">
        <v>8733</v>
      </c>
      <c r="J3587" s="3" t="s">
        <v>1586</v>
      </c>
      <c r="K3587" s="3" t="s">
        <v>5455</v>
      </c>
      <c r="L3587" s="3" t="s">
        <v>5456</v>
      </c>
      <c r="M3587" s="3" t="s">
        <v>32</v>
      </c>
      <c r="N3587" s="3">
        <f>IF(Broker_Trades[[#This Row],[Status]]="Complete",((Broker_Trades[[#This Row],[Sell Price]]-Broker_Trades[[#This Row],[Buy Price]])/Broker_Trades[[#This Row],[Buy Price]]),"")</f>
        <v>0.1255656108597285</v>
      </c>
      <c r="O35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334</v>
      </c>
      <c r="P3587" s="3">
        <f>IFERROR(Broker_Trades[[#This Row],[Return]]/Broker_Trades[[#This Row],[Time]],Broker_Trades[[#This Row],[Return]])</f>
        <v>3.7594494269379793E-4</v>
      </c>
    </row>
    <row r="3588" spans="1:16" x14ac:dyDescent="0.3">
      <c r="A3588">
        <v>3587</v>
      </c>
      <c r="B3588" s="3" t="s">
        <v>8771</v>
      </c>
      <c r="C3588" s="4">
        <v>44033.759027777778</v>
      </c>
      <c r="D3588" s="3" t="s">
        <v>38</v>
      </c>
      <c r="E3588" s="3" t="s">
        <v>2931</v>
      </c>
      <c r="F3588" s="3" t="s">
        <v>2932</v>
      </c>
      <c r="G3588">
        <v>385</v>
      </c>
      <c r="H3588" s="3" t="s">
        <v>59</v>
      </c>
      <c r="I3588" s="3" t="s">
        <v>2695</v>
      </c>
      <c r="J3588" s="3" t="s">
        <v>2695</v>
      </c>
      <c r="K3588" s="3" t="s">
        <v>2695</v>
      </c>
      <c r="L3588" s="3" t="s">
        <v>2695</v>
      </c>
      <c r="M3588" s="3" t="s">
        <v>190</v>
      </c>
      <c r="N3588" s="3" t="str">
        <f>IF(Broker_Trades[[#This Row],[Status]]="Complete",((Broker_Trades[[#This Row],[Sell Price]]-Broker_Trades[[#This Row],[Buy Price]])/Broker_Trades[[#This Row],[Buy Price]]),"")</f>
        <v/>
      </c>
      <c r="O35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88" s="3" t="str">
        <f>IFERROR(Broker_Trades[[#This Row],[Return]]/Broker_Trades[[#This Row],[Time]],Broker_Trades[[#This Row],[Return]])</f>
        <v/>
      </c>
    </row>
    <row r="3589" spans="1:16" x14ac:dyDescent="0.3">
      <c r="A3589">
        <v>3588</v>
      </c>
      <c r="B3589" s="3" t="s">
        <v>8772</v>
      </c>
      <c r="C3589" s="4">
        <v>44033.756944444445</v>
      </c>
      <c r="D3589" s="3" t="s">
        <v>6721</v>
      </c>
      <c r="E3589" s="3" t="s">
        <v>910</v>
      </c>
      <c r="F3589" s="3" t="s">
        <v>910</v>
      </c>
      <c r="G3589">
        <v>1760</v>
      </c>
      <c r="H3589" s="3" t="s">
        <v>24</v>
      </c>
      <c r="I3589" s="3" t="s">
        <v>8733</v>
      </c>
      <c r="J3589" s="3" t="s">
        <v>642</v>
      </c>
      <c r="K3589" s="3" t="s">
        <v>4494</v>
      </c>
      <c r="L3589" s="3" t="s">
        <v>6449</v>
      </c>
      <c r="M3589" s="3" t="s">
        <v>32</v>
      </c>
      <c r="N3589" s="3">
        <f>IF(Broker_Trades[[#This Row],[Status]]="Complete",((Broker_Trades[[#This Row],[Sell Price]]-Broker_Trades[[#This Row],[Buy Price]])/Broker_Trades[[#This Row],[Buy Price]]),"")</f>
        <v>0.28602305475504325</v>
      </c>
      <c r="O35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132</v>
      </c>
      <c r="P3589" s="3">
        <f>IFERROR(Broker_Trades[[#This Row],[Return]]/Broker_Trades[[#This Row],[Time]],Broker_Trades[[#This Row],[Return]])</f>
        <v>2.1668413239018429E-3</v>
      </c>
    </row>
    <row r="3590" spans="1:16" x14ac:dyDescent="0.3">
      <c r="A3590">
        <v>3589</v>
      </c>
      <c r="B3590" s="3" t="s">
        <v>8773</v>
      </c>
      <c r="C3590" s="4">
        <v>44033.755555555559</v>
      </c>
      <c r="D3590" s="3" t="s">
        <v>6721</v>
      </c>
      <c r="E3590" s="3" t="s">
        <v>152</v>
      </c>
      <c r="F3590" s="3" t="s">
        <v>153</v>
      </c>
      <c r="G3590">
        <v>2990</v>
      </c>
      <c r="H3590" s="3" t="s">
        <v>2852</v>
      </c>
      <c r="I3590" s="3" t="s">
        <v>2695</v>
      </c>
      <c r="J3590" s="3" t="s">
        <v>2695</v>
      </c>
      <c r="K3590" s="3" t="s">
        <v>2695</v>
      </c>
      <c r="L3590" s="3" t="s">
        <v>2695</v>
      </c>
      <c r="M3590" s="3" t="s">
        <v>190</v>
      </c>
      <c r="N3590" s="3" t="str">
        <f>IF(Broker_Trades[[#This Row],[Status]]="Complete",((Broker_Trades[[#This Row],[Sell Price]]-Broker_Trades[[#This Row],[Buy Price]])/Broker_Trades[[#This Row],[Buy Price]]),"")</f>
        <v/>
      </c>
      <c r="O35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90" s="3" t="str">
        <f>IFERROR(Broker_Trades[[#This Row],[Return]]/Broker_Trades[[#This Row],[Time]],Broker_Trades[[#This Row],[Return]])</f>
        <v/>
      </c>
    </row>
    <row r="3591" spans="1:16" x14ac:dyDescent="0.3">
      <c r="A3591">
        <v>3590</v>
      </c>
      <c r="B3591" s="3" t="s">
        <v>8774</v>
      </c>
      <c r="C3591" s="4">
        <v>44033.754861111112</v>
      </c>
      <c r="D3591" s="3" t="s">
        <v>222</v>
      </c>
      <c r="E3591" s="3" t="s">
        <v>8775</v>
      </c>
      <c r="F3591" s="3" t="s">
        <v>5990</v>
      </c>
      <c r="G3591">
        <v>290</v>
      </c>
      <c r="H3591" s="3" t="s">
        <v>24</v>
      </c>
      <c r="I3591" s="3" t="s">
        <v>2695</v>
      </c>
      <c r="J3591" s="3" t="s">
        <v>2695</v>
      </c>
      <c r="K3591" s="3" t="s">
        <v>2695</v>
      </c>
      <c r="L3591" s="3" t="s">
        <v>2695</v>
      </c>
      <c r="M3591" s="3" t="s">
        <v>190</v>
      </c>
      <c r="N3591" s="3" t="str">
        <f>IF(Broker_Trades[[#This Row],[Status]]="Complete",((Broker_Trades[[#This Row],[Sell Price]]-Broker_Trades[[#This Row],[Buy Price]])/Broker_Trades[[#This Row],[Buy Price]]),"")</f>
        <v/>
      </c>
      <c r="O35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91" s="3" t="str">
        <f>IFERROR(Broker_Trades[[#This Row],[Return]]/Broker_Trades[[#This Row],[Time]],Broker_Trades[[#This Row],[Return]])</f>
        <v/>
      </c>
    </row>
    <row r="3592" spans="1:16" x14ac:dyDescent="0.3">
      <c r="A3592">
        <v>3591</v>
      </c>
      <c r="B3592" s="3" t="s">
        <v>8776</v>
      </c>
      <c r="C3592" s="4">
        <v>44033.754166666666</v>
      </c>
      <c r="D3592" s="3" t="s">
        <v>222</v>
      </c>
      <c r="E3592" s="3" t="s">
        <v>910</v>
      </c>
      <c r="F3592" s="3" t="s">
        <v>910</v>
      </c>
      <c r="G3592">
        <v>1532</v>
      </c>
      <c r="H3592" s="3" t="s">
        <v>24</v>
      </c>
      <c r="I3592" s="3" t="s">
        <v>8733</v>
      </c>
      <c r="J3592" s="3" t="s">
        <v>642</v>
      </c>
      <c r="K3592" s="3" t="s">
        <v>6560</v>
      </c>
      <c r="L3592" s="3" t="s">
        <v>8777</v>
      </c>
      <c r="M3592" s="3" t="s">
        <v>32</v>
      </c>
      <c r="N3592" s="3">
        <f>IF(Broker_Trades[[#This Row],[Status]]="Complete",((Broker_Trades[[#This Row],[Sell Price]]-Broker_Trades[[#This Row],[Buy Price]])/Broker_Trades[[#This Row],[Buy Price]]),"")</f>
        <v>0.12817002881844386</v>
      </c>
      <c r="O35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83</v>
      </c>
      <c r="P3592" s="3">
        <f>IFERROR(Broker_Trades[[#This Row],[Return]]/Broker_Trades[[#This Row],[Time]],Broker_Trades[[#This Row],[Return]])</f>
        <v>1.5442172146800466E-3</v>
      </c>
    </row>
    <row r="3593" spans="1:16" x14ac:dyDescent="0.3">
      <c r="A3593">
        <v>3592</v>
      </c>
      <c r="B3593" s="3" t="s">
        <v>8778</v>
      </c>
      <c r="C3593" s="4">
        <v>44033.754166666666</v>
      </c>
      <c r="D3593" s="3" t="s">
        <v>151</v>
      </c>
      <c r="E3593" s="3" t="s">
        <v>910</v>
      </c>
      <c r="F3593" s="3" t="s">
        <v>910</v>
      </c>
      <c r="G3593">
        <v>1457</v>
      </c>
      <c r="H3593" s="3" t="s">
        <v>17</v>
      </c>
      <c r="I3593" s="3" t="s">
        <v>8733</v>
      </c>
      <c r="J3593" s="3" t="s">
        <v>642</v>
      </c>
      <c r="K3593" s="3" t="s">
        <v>6609</v>
      </c>
      <c r="L3593" s="3" t="s">
        <v>8779</v>
      </c>
      <c r="M3593" s="3" t="s">
        <v>32</v>
      </c>
      <c r="N3593" s="3">
        <f>IF(Broker_Trades[[#This Row],[Status]]="Complete",((Broker_Trades[[#This Row],[Sell Price]]-Broker_Trades[[#This Row],[Buy Price]])/Broker_Trades[[#This Row],[Buy Price]]),"")</f>
        <v>8.3465417867435096E-2</v>
      </c>
      <c r="O35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77</v>
      </c>
      <c r="P3593" s="3">
        <f>IFERROR(Broker_Trades[[#This Row],[Return]]/Broker_Trades[[#This Row],[Time]],Broker_Trades[[#This Row],[Return]])</f>
        <v>1.0839664658108454E-3</v>
      </c>
    </row>
    <row r="3594" spans="1:16" x14ac:dyDescent="0.3">
      <c r="A3594">
        <v>3593</v>
      </c>
      <c r="B3594" s="3" t="s">
        <v>8780</v>
      </c>
      <c r="C3594" s="4">
        <v>44033.753472222219</v>
      </c>
      <c r="D3594" s="3" t="s">
        <v>147</v>
      </c>
      <c r="E3594" s="3" t="s">
        <v>1085</v>
      </c>
      <c r="F3594" s="3" t="s">
        <v>1086</v>
      </c>
      <c r="G3594">
        <v>330</v>
      </c>
      <c r="H3594" s="3" t="s">
        <v>24</v>
      </c>
      <c r="I3594" s="3" t="s">
        <v>8733</v>
      </c>
      <c r="J3594" s="3" t="s">
        <v>8781</v>
      </c>
      <c r="K3594" s="3" t="s">
        <v>7913</v>
      </c>
      <c r="L3594" s="3" t="s">
        <v>8782</v>
      </c>
      <c r="M3594" s="3" t="s">
        <v>32</v>
      </c>
      <c r="N3594" s="3">
        <f>IF(Broker_Trades[[#This Row],[Status]]="Complete",((Broker_Trades[[#This Row],[Sell Price]]-Broker_Trades[[#This Row],[Buy Price]])/Broker_Trades[[#This Row],[Buy Price]]),"")</f>
        <v>0.26411897590361433</v>
      </c>
      <c r="O35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3594" s="3">
        <f>IFERROR(Broker_Trades[[#This Row],[Return]]/Broker_Trades[[#This Row],[Time]],Broker_Trades[[#This Row],[Return]])</f>
        <v>1.3900998731769176E-2</v>
      </c>
    </row>
    <row r="3595" spans="1:16" x14ac:dyDescent="0.3">
      <c r="A3595">
        <v>3594</v>
      </c>
      <c r="B3595" s="3" t="s">
        <v>8783</v>
      </c>
      <c r="C3595" s="4">
        <v>44033.75277777778</v>
      </c>
      <c r="D3595" s="3" t="s">
        <v>21</v>
      </c>
      <c r="E3595" s="3" t="s">
        <v>910</v>
      </c>
      <c r="F3595" s="3" t="s">
        <v>910</v>
      </c>
      <c r="G3595">
        <v>1505</v>
      </c>
      <c r="H3595" s="3" t="s">
        <v>24</v>
      </c>
      <c r="I3595" s="3" t="s">
        <v>8733</v>
      </c>
      <c r="J3595" s="3" t="s">
        <v>642</v>
      </c>
      <c r="K3595" s="3" t="s">
        <v>6591</v>
      </c>
      <c r="L3595" s="3" t="s">
        <v>8784</v>
      </c>
      <c r="M3595" s="3" t="s">
        <v>32</v>
      </c>
      <c r="N3595" s="3">
        <f>IF(Broker_Trades[[#This Row],[Status]]="Complete",((Broker_Trades[[#This Row],[Sell Price]]-Broker_Trades[[#This Row],[Buy Price]])/Broker_Trades[[#This Row],[Buy Price]]),"")</f>
        <v>9.773054755043234E-2</v>
      </c>
      <c r="O35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78</v>
      </c>
      <c r="P3595" s="3">
        <f>IFERROR(Broker_Trades[[#This Row],[Return]]/Broker_Trades[[#This Row],[Time]],Broker_Trades[[#This Row],[Return]])</f>
        <v>1.2529557378260557E-3</v>
      </c>
    </row>
    <row r="3596" spans="1:16" x14ac:dyDescent="0.3">
      <c r="A3596">
        <v>3595</v>
      </c>
      <c r="B3596" s="3" t="s">
        <v>8785</v>
      </c>
      <c r="C3596" s="4">
        <v>44033.752083333333</v>
      </c>
      <c r="D3596" s="3" t="s">
        <v>4760</v>
      </c>
      <c r="E3596" s="3" t="s">
        <v>1750</v>
      </c>
      <c r="F3596" s="3" t="s">
        <v>1751</v>
      </c>
      <c r="G3596">
        <v>1514</v>
      </c>
      <c r="H3596" s="3" t="s">
        <v>24</v>
      </c>
      <c r="I3596" s="3" t="s">
        <v>2695</v>
      </c>
      <c r="J3596" s="3" t="s">
        <v>2695</v>
      </c>
      <c r="K3596" s="3" t="s">
        <v>2695</v>
      </c>
      <c r="L3596" s="3" t="s">
        <v>2695</v>
      </c>
      <c r="M3596" s="3" t="s">
        <v>190</v>
      </c>
      <c r="N3596" s="3" t="str">
        <f>IF(Broker_Trades[[#This Row],[Status]]="Complete",((Broker_Trades[[#This Row],[Sell Price]]-Broker_Trades[[#This Row],[Buy Price]])/Broker_Trades[[#This Row],[Buy Price]]),"")</f>
        <v/>
      </c>
      <c r="O35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96" s="3" t="str">
        <f>IFERROR(Broker_Trades[[#This Row],[Return]]/Broker_Trades[[#This Row],[Time]],Broker_Trades[[#This Row],[Return]])</f>
        <v/>
      </c>
    </row>
    <row r="3597" spans="1:16" x14ac:dyDescent="0.3">
      <c r="A3597">
        <v>3596</v>
      </c>
      <c r="B3597" s="3" t="s">
        <v>8786</v>
      </c>
      <c r="C3597" s="4">
        <v>44033.751388888886</v>
      </c>
      <c r="D3597" s="3" t="s">
        <v>21</v>
      </c>
      <c r="E3597" s="3" t="s">
        <v>1834</v>
      </c>
      <c r="F3597" s="3" t="s">
        <v>1730</v>
      </c>
      <c r="G3597">
        <v>974</v>
      </c>
      <c r="H3597" s="3" t="s">
        <v>24</v>
      </c>
      <c r="I3597" s="3" t="s">
        <v>8733</v>
      </c>
      <c r="J3597" s="3" t="s">
        <v>7840</v>
      </c>
      <c r="K3597" s="3" t="s">
        <v>4063</v>
      </c>
      <c r="L3597" s="3" t="s">
        <v>3265</v>
      </c>
      <c r="M3597" s="3" t="s">
        <v>32</v>
      </c>
      <c r="N3597" s="3">
        <f>IF(Broker_Trades[[#This Row],[Status]]="Complete",((Broker_Trades[[#This Row],[Sell Price]]-Broker_Trades[[#This Row],[Buy Price]])/Broker_Trades[[#This Row],[Buy Price]]),"")</f>
        <v>0.2532133676092545</v>
      </c>
      <c r="O35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168</v>
      </c>
      <c r="P3597" s="3">
        <f>IFERROR(Broker_Trades[[#This Row],[Return]]/Broker_Trades[[#This Row],[Time]],Broker_Trades[[#This Row],[Return]])</f>
        <v>1.5072224262455626E-3</v>
      </c>
    </row>
    <row r="3598" spans="1:16" x14ac:dyDescent="0.3">
      <c r="A3598">
        <v>3597</v>
      </c>
      <c r="B3598" s="3" t="s">
        <v>8787</v>
      </c>
      <c r="C3598" s="4">
        <v>44033.750694444447</v>
      </c>
      <c r="D3598" s="3" t="s">
        <v>34</v>
      </c>
      <c r="E3598" s="3" t="s">
        <v>1834</v>
      </c>
      <c r="F3598" s="3" t="s">
        <v>1730</v>
      </c>
      <c r="G3598">
        <v>3200</v>
      </c>
      <c r="H3598" s="3" t="s">
        <v>24</v>
      </c>
      <c r="I3598" s="3" t="s">
        <v>2695</v>
      </c>
      <c r="J3598" s="3" t="s">
        <v>2695</v>
      </c>
      <c r="K3598" s="3" t="s">
        <v>2695</v>
      </c>
      <c r="L3598" s="3" t="s">
        <v>2695</v>
      </c>
      <c r="M3598" s="3" t="s">
        <v>190</v>
      </c>
      <c r="N3598" s="3" t="str">
        <f>IF(Broker_Trades[[#This Row],[Status]]="Complete",((Broker_Trades[[#This Row],[Sell Price]]-Broker_Trades[[#This Row],[Buy Price]])/Broker_Trades[[#This Row],[Buy Price]]),"")</f>
        <v/>
      </c>
      <c r="O35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598" s="3" t="str">
        <f>IFERROR(Broker_Trades[[#This Row],[Return]]/Broker_Trades[[#This Row],[Time]],Broker_Trades[[#This Row],[Return]])</f>
        <v/>
      </c>
    </row>
    <row r="3599" spans="1:16" x14ac:dyDescent="0.3">
      <c r="A3599">
        <v>3598</v>
      </c>
      <c r="B3599" s="3" t="s">
        <v>8788</v>
      </c>
      <c r="C3599" s="4">
        <v>44033.75</v>
      </c>
      <c r="D3599" s="3" t="s">
        <v>132</v>
      </c>
      <c r="E3599" s="3" t="s">
        <v>188</v>
      </c>
      <c r="F3599" s="3" t="s">
        <v>189</v>
      </c>
      <c r="G3599">
        <v>1018</v>
      </c>
      <c r="H3599" s="3" t="s">
        <v>24</v>
      </c>
      <c r="I3599" s="3" t="s">
        <v>8733</v>
      </c>
      <c r="J3599" s="3" t="s">
        <v>8789</v>
      </c>
      <c r="K3599" s="3" t="s">
        <v>6781</v>
      </c>
      <c r="L3599" s="3" t="s">
        <v>7554</v>
      </c>
      <c r="M3599" s="3" t="s">
        <v>32</v>
      </c>
      <c r="N3599" s="3">
        <f>IF(Broker_Trades[[#This Row],[Status]]="Complete",((Broker_Trades[[#This Row],[Sell Price]]-Broker_Trades[[#This Row],[Buy Price]])/Broker_Trades[[#This Row],[Buy Price]]),"")</f>
        <v>8.7384844773417056E-2</v>
      </c>
      <c r="O35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3599" s="3">
        <f>IFERROR(Broker_Trades[[#This Row],[Return]]/Broker_Trades[[#This Row],[Time]],Broker_Trades[[#This Row],[Return]])</f>
        <v>1.5330674521652115E-3</v>
      </c>
    </row>
    <row r="3600" spans="1:16" x14ac:dyDescent="0.3">
      <c r="A3600">
        <v>3599</v>
      </c>
      <c r="B3600" s="3" t="s">
        <v>8790</v>
      </c>
      <c r="C3600" s="4">
        <v>44033.579861111109</v>
      </c>
      <c r="D3600" s="3" t="s">
        <v>132</v>
      </c>
      <c r="E3600" s="3" t="s">
        <v>1085</v>
      </c>
      <c r="F3600" s="3" t="s">
        <v>1086</v>
      </c>
      <c r="G3600">
        <v>327</v>
      </c>
      <c r="H3600" s="3" t="s">
        <v>24</v>
      </c>
      <c r="I3600" s="3" t="s">
        <v>8791</v>
      </c>
      <c r="J3600" s="3" t="s">
        <v>4230</v>
      </c>
      <c r="K3600" s="3" t="s">
        <v>8440</v>
      </c>
      <c r="L3600" s="3" t="s">
        <v>534</v>
      </c>
      <c r="M3600" s="3" t="s">
        <v>32</v>
      </c>
      <c r="N3600" s="3">
        <f>IF(Broker_Trades[[#This Row],[Status]]="Complete",((Broker_Trades[[#This Row],[Sell Price]]-Broker_Trades[[#This Row],[Buy Price]])/Broker_Trades[[#This Row],[Buy Price]]),"")</f>
        <v>0.22846441947565543</v>
      </c>
      <c r="O36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3600" s="3">
        <f>IFERROR(Broker_Trades[[#This Row],[Return]]/Broker_Trades[[#This Row],[Time]],Broker_Trades[[#This Row],[Return]])</f>
        <v>1.4279026217228465E-2</v>
      </c>
    </row>
    <row r="3601" spans="1:16" x14ac:dyDescent="0.3">
      <c r="A3601">
        <v>3600</v>
      </c>
      <c r="B3601" s="3" t="s">
        <v>8792</v>
      </c>
      <c r="C3601" s="4">
        <v>44033.57916666667</v>
      </c>
      <c r="D3601" s="3" t="s">
        <v>216</v>
      </c>
      <c r="E3601" s="3" t="s">
        <v>8793</v>
      </c>
      <c r="F3601" s="3" t="s">
        <v>294</v>
      </c>
      <c r="G3601">
        <v>1470</v>
      </c>
      <c r="H3601" s="3" t="s">
        <v>24</v>
      </c>
      <c r="I3601" s="3" t="s">
        <v>8791</v>
      </c>
      <c r="J3601" s="3" t="s">
        <v>8794</v>
      </c>
      <c r="K3601" s="3" t="s">
        <v>3957</v>
      </c>
      <c r="L3601" s="3" t="s">
        <v>8795</v>
      </c>
      <c r="M3601" s="3" t="s">
        <v>32</v>
      </c>
      <c r="N3601" s="3">
        <f>IF(Broker_Trades[[#This Row],[Status]]="Complete",((Broker_Trades[[#This Row],[Sell Price]]-Broker_Trades[[#This Row],[Buy Price]])/Broker_Trades[[#This Row],[Buy Price]]),"")</f>
        <v>0.29135020181415744</v>
      </c>
      <c r="O36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175</v>
      </c>
      <c r="P3601" s="3">
        <f>IFERROR(Broker_Trades[[#This Row],[Return]]/Broker_Trades[[#This Row],[Time]],Broker_Trades[[#This Row],[Return]])</f>
        <v>1.6648582960808996E-3</v>
      </c>
    </row>
    <row r="3602" spans="1:16" x14ac:dyDescent="0.3">
      <c r="A3602">
        <v>3601</v>
      </c>
      <c r="B3602" s="3" t="s">
        <v>8796</v>
      </c>
      <c r="C3602" s="4">
        <v>44033.578472222223</v>
      </c>
      <c r="D3602" s="3" t="s">
        <v>21</v>
      </c>
      <c r="E3602" s="3" t="s">
        <v>293</v>
      </c>
      <c r="F3602" s="3" t="s">
        <v>294</v>
      </c>
      <c r="G3602">
        <v>1265</v>
      </c>
      <c r="H3602" s="3" t="s">
        <v>24</v>
      </c>
      <c r="I3602" s="3" t="s">
        <v>8791</v>
      </c>
      <c r="J3602" s="3" t="s">
        <v>8794</v>
      </c>
      <c r="K3602" s="3" t="s">
        <v>5653</v>
      </c>
      <c r="L3602" s="3" t="s">
        <v>8310</v>
      </c>
      <c r="M3602" s="3" t="s">
        <v>32</v>
      </c>
      <c r="N3602" s="3">
        <f>IF(Broker_Trades[[#This Row],[Status]]="Complete",((Broker_Trades[[#This Row],[Sell Price]]-Broker_Trades[[#This Row],[Buy Price]])/Broker_Trades[[#This Row],[Buy Price]]),"")</f>
        <v>0.10759081637081729</v>
      </c>
      <c r="O36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107</v>
      </c>
      <c r="P3602" s="3">
        <f>IFERROR(Broker_Trades[[#This Row],[Return]]/Broker_Trades[[#This Row],[Time]],Broker_Trades[[#This Row],[Return]])</f>
        <v>1.0055216483253952E-3</v>
      </c>
    </row>
    <row r="3603" spans="1:16" x14ac:dyDescent="0.3">
      <c r="A3603">
        <v>3602</v>
      </c>
      <c r="B3603" s="3" t="s">
        <v>8797</v>
      </c>
      <c r="C3603" s="4">
        <v>44033.577777777777</v>
      </c>
      <c r="D3603" s="3" t="s">
        <v>21</v>
      </c>
      <c r="E3603" s="3" t="s">
        <v>5989</v>
      </c>
      <c r="F3603" s="3" t="s">
        <v>5990</v>
      </c>
      <c r="G3603">
        <v>179</v>
      </c>
      <c r="H3603" s="3" t="s">
        <v>2852</v>
      </c>
      <c r="I3603" s="3" t="s">
        <v>2695</v>
      </c>
      <c r="J3603" s="3" t="s">
        <v>2695</v>
      </c>
      <c r="K3603" s="3" t="s">
        <v>2695</v>
      </c>
      <c r="L3603" s="3" t="s">
        <v>2695</v>
      </c>
      <c r="M3603" s="3" t="s">
        <v>190</v>
      </c>
      <c r="N3603" s="3" t="str">
        <f>IF(Broker_Trades[[#This Row],[Status]]="Complete",((Broker_Trades[[#This Row],[Sell Price]]-Broker_Trades[[#This Row],[Buy Price]])/Broker_Trades[[#This Row],[Buy Price]]),"")</f>
        <v/>
      </c>
      <c r="O36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03" s="3" t="str">
        <f>IFERROR(Broker_Trades[[#This Row],[Return]]/Broker_Trades[[#This Row],[Time]],Broker_Trades[[#This Row],[Return]])</f>
        <v/>
      </c>
    </row>
    <row r="3604" spans="1:16" x14ac:dyDescent="0.3">
      <c r="A3604">
        <v>3603</v>
      </c>
      <c r="B3604" s="3" t="s">
        <v>8798</v>
      </c>
      <c r="C3604" s="4">
        <v>44033.576388888891</v>
      </c>
      <c r="D3604" s="3" t="s">
        <v>6721</v>
      </c>
      <c r="E3604" s="3" t="s">
        <v>447</v>
      </c>
      <c r="F3604" s="3" t="s">
        <v>448</v>
      </c>
      <c r="G3604">
        <v>508</v>
      </c>
      <c r="H3604" s="3" t="s">
        <v>2852</v>
      </c>
      <c r="I3604" s="3" t="s">
        <v>2695</v>
      </c>
      <c r="J3604" s="3" t="s">
        <v>2695</v>
      </c>
      <c r="K3604" s="3" t="s">
        <v>2695</v>
      </c>
      <c r="L3604" s="3" t="s">
        <v>2695</v>
      </c>
      <c r="M3604" s="3" t="s">
        <v>190</v>
      </c>
      <c r="N3604" s="3" t="str">
        <f>IF(Broker_Trades[[#This Row],[Status]]="Complete",((Broker_Trades[[#This Row],[Sell Price]]-Broker_Trades[[#This Row],[Buy Price]])/Broker_Trades[[#This Row],[Buy Price]]),"")</f>
        <v/>
      </c>
      <c r="O36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04" s="3" t="str">
        <f>IFERROR(Broker_Trades[[#This Row],[Return]]/Broker_Trades[[#This Row],[Time]],Broker_Trades[[#This Row],[Return]])</f>
        <v/>
      </c>
    </row>
    <row r="3605" spans="1:16" x14ac:dyDescent="0.3">
      <c r="A3605">
        <v>3604</v>
      </c>
      <c r="B3605" s="3" t="s">
        <v>8799</v>
      </c>
      <c r="C3605" s="4">
        <v>44033.575694444444</v>
      </c>
      <c r="D3605" s="3" t="s">
        <v>222</v>
      </c>
      <c r="E3605" s="3" t="s">
        <v>293</v>
      </c>
      <c r="F3605" s="3" t="s">
        <v>294</v>
      </c>
      <c r="G3605">
        <v>1470</v>
      </c>
      <c r="H3605" s="3" t="s">
        <v>24</v>
      </c>
      <c r="I3605" s="3" t="s">
        <v>8791</v>
      </c>
      <c r="J3605" s="3" t="s">
        <v>8794</v>
      </c>
      <c r="K3605" s="3" t="s">
        <v>3957</v>
      </c>
      <c r="L3605" s="3" t="s">
        <v>8795</v>
      </c>
      <c r="M3605" s="3" t="s">
        <v>32</v>
      </c>
      <c r="N3605" s="3">
        <f>IF(Broker_Trades[[#This Row],[Status]]="Complete",((Broker_Trades[[#This Row],[Sell Price]]-Broker_Trades[[#This Row],[Buy Price]])/Broker_Trades[[#This Row],[Buy Price]]),"")</f>
        <v>0.29135020181415744</v>
      </c>
      <c r="O36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175</v>
      </c>
      <c r="P3605" s="3">
        <f>IFERROR(Broker_Trades[[#This Row],[Return]]/Broker_Trades[[#This Row],[Time]],Broker_Trades[[#This Row],[Return]])</f>
        <v>1.6648582960808996E-3</v>
      </c>
    </row>
    <row r="3606" spans="1:16" x14ac:dyDescent="0.3">
      <c r="A3606">
        <v>3605</v>
      </c>
      <c r="B3606" s="3" t="s">
        <v>8800</v>
      </c>
      <c r="C3606" s="4">
        <v>44033.574999999997</v>
      </c>
      <c r="D3606" s="3" t="s">
        <v>21</v>
      </c>
      <c r="E3606" s="3" t="s">
        <v>1965</v>
      </c>
      <c r="F3606" s="3" t="s">
        <v>1966</v>
      </c>
      <c r="G3606">
        <v>751</v>
      </c>
      <c r="H3606" s="3" t="s">
        <v>24</v>
      </c>
      <c r="I3606" s="3" t="s">
        <v>8791</v>
      </c>
      <c r="J3606" s="3" t="s">
        <v>8801</v>
      </c>
      <c r="K3606" s="3" t="s">
        <v>6824</v>
      </c>
      <c r="L3606" s="3" t="s">
        <v>6937</v>
      </c>
      <c r="M3606" s="3" t="s">
        <v>32</v>
      </c>
      <c r="N3606" s="3">
        <f>IF(Broker_Trades[[#This Row],[Status]]="Complete",((Broker_Trades[[#This Row],[Sell Price]]-Broker_Trades[[#This Row],[Buy Price]])/Broker_Trades[[#This Row],[Buy Price]]),"")</f>
        <v>0.26549079754601229</v>
      </c>
      <c r="O36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55</v>
      </c>
      <c r="P3606" s="3">
        <f>IFERROR(Broker_Trades[[#This Row],[Return]]/Broker_Trades[[#This Row],[Time]],Broker_Trades[[#This Row],[Return]])</f>
        <v>4.8271054099274964E-3</v>
      </c>
    </row>
    <row r="3607" spans="1:16" x14ac:dyDescent="0.3">
      <c r="A3607">
        <v>3606</v>
      </c>
      <c r="B3607" s="3" t="s">
        <v>8802</v>
      </c>
      <c r="C3607" s="4">
        <v>44033.574305555558</v>
      </c>
      <c r="D3607" s="3" t="s">
        <v>159</v>
      </c>
      <c r="E3607" s="3" t="s">
        <v>293</v>
      </c>
      <c r="F3607" s="3" t="s">
        <v>294</v>
      </c>
      <c r="G3607">
        <v>1280</v>
      </c>
      <c r="H3607" s="3" t="s">
        <v>24</v>
      </c>
      <c r="I3607" s="3" t="s">
        <v>8791</v>
      </c>
      <c r="J3607" s="3" t="s">
        <v>8794</v>
      </c>
      <c r="K3607" s="3" t="s">
        <v>5602</v>
      </c>
      <c r="L3607" s="3" t="s">
        <v>4020</v>
      </c>
      <c r="M3607" s="3" t="s">
        <v>32</v>
      </c>
      <c r="N3607" s="3">
        <f>IF(Broker_Trades[[#This Row],[Status]]="Complete",((Broker_Trades[[#This Row],[Sell Price]]-Broker_Trades[[#This Row],[Buy Price]])/Broker_Trades[[#This Row],[Buy Price]]),"")</f>
        <v>0.13710342433054126</v>
      </c>
      <c r="O36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108</v>
      </c>
      <c r="P3607" s="3">
        <f>IFERROR(Broker_Trades[[#This Row],[Return]]/Broker_Trades[[#This Row],[Time]],Broker_Trades[[#This Row],[Return]])</f>
        <v>1.2694761512087153E-3</v>
      </c>
    </row>
    <row r="3608" spans="1:16" x14ac:dyDescent="0.3">
      <c r="A3608">
        <v>3607</v>
      </c>
      <c r="B3608" s="3" t="s">
        <v>8803</v>
      </c>
      <c r="C3608" s="4">
        <v>44033.573611111111</v>
      </c>
      <c r="D3608" s="3" t="s">
        <v>151</v>
      </c>
      <c r="E3608" s="3" t="s">
        <v>293</v>
      </c>
      <c r="F3608" s="3" t="s">
        <v>294</v>
      </c>
      <c r="G3608">
        <v>1257</v>
      </c>
      <c r="H3608" s="3" t="s">
        <v>17</v>
      </c>
      <c r="I3608" s="3" t="s">
        <v>8791</v>
      </c>
      <c r="J3608" s="3" t="s">
        <v>8794</v>
      </c>
      <c r="K3608" s="3" t="s">
        <v>5778</v>
      </c>
      <c r="L3608" s="3" t="s">
        <v>8804</v>
      </c>
      <c r="M3608" s="3" t="s">
        <v>32</v>
      </c>
      <c r="N3608" s="3">
        <f>IF(Broker_Trades[[#This Row],[Status]]="Complete",((Broker_Trades[[#This Row],[Sell Price]]-Broker_Trades[[#This Row],[Buy Price]])/Broker_Trades[[#This Row],[Buy Price]]),"")</f>
        <v>9.7869016101731696E-2</v>
      </c>
      <c r="O36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106</v>
      </c>
      <c r="P3608" s="3">
        <f>IFERROR(Broker_Trades[[#This Row],[Return]]/Broker_Trades[[#This Row],[Time]],Broker_Trades[[#This Row],[Return]])</f>
        <v>9.2329260473331793E-4</v>
      </c>
    </row>
    <row r="3609" spans="1:16" x14ac:dyDescent="0.3">
      <c r="A3609">
        <v>3608</v>
      </c>
      <c r="B3609" s="3" t="s">
        <v>8805</v>
      </c>
      <c r="C3609" s="4">
        <v>44033.572916666664</v>
      </c>
      <c r="D3609" s="3" t="s">
        <v>216</v>
      </c>
      <c r="E3609" s="3" t="s">
        <v>293</v>
      </c>
      <c r="F3609" s="3" t="s">
        <v>294</v>
      </c>
      <c r="G3609">
        <v>680</v>
      </c>
      <c r="H3609" s="3" t="s">
        <v>59</v>
      </c>
      <c r="I3609" s="3" t="s">
        <v>2695</v>
      </c>
      <c r="J3609" s="3" t="s">
        <v>2695</v>
      </c>
      <c r="K3609" s="3" t="s">
        <v>2695</v>
      </c>
      <c r="L3609" s="3" t="s">
        <v>2695</v>
      </c>
      <c r="M3609" s="3" t="s">
        <v>190</v>
      </c>
      <c r="N3609" s="3" t="str">
        <f>IF(Broker_Trades[[#This Row],[Status]]="Complete",((Broker_Trades[[#This Row],[Sell Price]]-Broker_Trades[[#This Row],[Buy Price]])/Broker_Trades[[#This Row],[Buy Price]]),"")</f>
        <v/>
      </c>
      <c r="O36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09" s="3" t="str">
        <f>IFERROR(Broker_Trades[[#This Row],[Return]]/Broker_Trades[[#This Row],[Time]],Broker_Trades[[#This Row],[Return]])</f>
        <v/>
      </c>
    </row>
    <row r="3610" spans="1:16" x14ac:dyDescent="0.3">
      <c r="A3610">
        <v>3609</v>
      </c>
      <c r="B3610" s="3" t="s">
        <v>8806</v>
      </c>
      <c r="C3610" s="4">
        <v>44033.572222222225</v>
      </c>
      <c r="D3610" s="3" t="s">
        <v>161</v>
      </c>
      <c r="E3610" s="3" t="s">
        <v>8807</v>
      </c>
      <c r="F3610" s="3" t="s">
        <v>7025</v>
      </c>
      <c r="G3610">
        <v>188</v>
      </c>
      <c r="H3610" s="3" t="s">
        <v>59</v>
      </c>
      <c r="I3610" s="3" t="s">
        <v>8791</v>
      </c>
      <c r="J3610" s="3" t="s">
        <v>8808</v>
      </c>
      <c r="K3610" s="3" t="s">
        <v>2695</v>
      </c>
      <c r="L3610" s="3" t="s">
        <v>2695</v>
      </c>
      <c r="M3610" s="3" t="s">
        <v>19</v>
      </c>
      <c r="N3610" s="3" t="str">
        <f>IF(Broker_Trades[[#This Row],[Status]]="Complete",((Broker_Trades[[#This Row],[Sell Price]]-Broker_Trades[[#This Row],[Buy Price]])/Broker_Trades[[#This Row],[Buy Price]]),"")</f>
        <v/>
      </c>
      <c r="O36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10" s="3" t="str">
        <f>IFERROR(Broker_Trades[[#This Row],[Return]]/Broker_Trades[[#This Row],[Time]],Broker_Trades[[#This Row],[Return]])</f>
        <v/>
      </c>
    </row>
    <row r="3611" spans="1:16" x14ac:dyDescent="0.3">
      <c r="A3611">
        <v>3610</v>
      </c>
      <c r="B3611" s="3" t="s">
        <v>8809</v>
      </c>
      <c r="C3611" s="4">
        <v>44033.571527777778</v>
      </c>
      <c r="D3611" s="3" t="s">
        <v>161</v>
      </c>
      <c r="E3611" s="3" t="s">
        <v>1085</v>
      </c>
      <c r="F3611" s="3" t="s">
        <v>1086</v>
      </c>
      <c r="G3611">
        <v>340</v>
      </c>
      <c r="H3611" s="3" t="s">
        <v>24</v>
      </c>
      <c r="I3611" s="3" t="s">
        <v>8791</v>
      </c>
      <c r="J3611" s="3" t="s">
        <v>4230</v>
      </c>
      <c r="K3611" s="3" t="s">
        <v>6989</v>
      </c>
      <c r="L3611" s="3" t="s">
        <v>745</v>
      </c>
      <c r="M3611" s="3" t="s">
        <v>32</v>
      </c>
      <c r="N3611" s="3">
        <f>IF(Broker_Trades[[#This Row],[Status]]="Complete",((Broker_Trades[[#This Row],[Sell Price]]-Broker_Trades[[#This Row],[Buy Price]])/Broker_Trades[[#This Row],[Buy Price]]),"")</f>
        <v>0.31086142322097376</v>
      </c>
      <c r="O36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</v>
      </c>
      <c r="P3611" s="3">
        <f>IFERROR(Broker_Trades[[#This Row],[Return]]/Broker_Trades[[#This Row],[Time]],Broker_Trades[[#This Row],[Return]])</f>
        <v>6.9080316271327505E-3</v>
      </c>
    </row>
    <row r="3612" spans="1:16" x14ac:dyDescent="0.3">
      <c r="A3612">
        <v>3611</v>
      </c>
      <c r="B3612" s="3" t="s">
        <v>8810</v>
      </c>
      <c r="C3612" s="4">
        <v>44033.359722222223</v>
      </c>
      <c r="D3612" s="3" t="s">
        <v>34</v>
      </c>
      <c r="E3612" s="3" t="s">
        <v>1085</v>
      </c>
      <c r="F3612" s="3" t="s">
        <v>1086</v>
      </c>
      <c r="G3612">
        <v>1400</v>
      </c>
      <c r="H3612" s="3" t="s">
        <v>24</v>
      </c>
      <c r="I3612" s="3" t="s">
        <v>2695</v>
      </c>
      <c r="J3612" s="3" t="s">
        <v>2695</v>
      </c>
      <c r="K3612" s="3" t="s">
        <v>2695</v>
      </c>
      <c r="L3612" s="3" t="s">
        <v>2695</v>
      </c>
      <c r="M3612" s="3" t="s">
        <v>190</v>
      </c>
      <c r="N3612" s="3" t="str">
        <f>IF(Broker_Trades[[#This Row],[Status]]="Complete",((Broker_Trades[[#This Row],[Sell Price]]-Broker_Trades[[#This Row],[Buy Price]])/Broker_Trades[[#This Row],[Buy Price]]),"")</f>
        <v/>
      </c>
      <c r="O36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12" s="3" t="str">
        <f>IFERROR(Broker_Trades[[#This Row],[Return]]/Broker_Trades[[#This Row],[Time]],Broker_Trades[[#This Row],[Return]])</f>
        <v/>
      </c>
    </row>
    <row r="3613" spans="1:16" x14ac:dyDescent="0.3">
      <c r="A3613">
        <v>3612</v>
      </c>
      <c r="B3613" s="3" t="s">
        <v>8811</v>
      </c>
      <c r="C3613" s="4">
        <v>44033.352083333331</v>
      </c>
      <c r="D3613" s="3" t="s">
        <v>34</v>
      </c>
      <c r="E3613" s="3" t="s">
        <v>1965</v>
      </c>
      <c r="F3613" s="3" t="s">
        <v>1966</v>
      </c>
      <c r="G3613">
        <v>750</v>
      </c>
      <c r="H3613" s="3" t="s">
        <v>24</v>
      </c>
      <c r="I3613" s="3" t="s">
        <v>8791</v>
      </c>
      <c r="J3613" s="3" t="s">
        <v>8801</v>
      </c>
      <c r="K3613" s="3" t="s">
        <v>6824</v>
      </c>
      <c r="L3613" s="3" t="s">
        <v>6937</v>
      </c>
      <c r="M3613" s="3" t="s">
        <v>32</v>
      </c>
      <c r="N3613" s="3">
        <f>IF(Broker_Trades[[#This Row],[Status]]="Complete",((Broker_Trades[[#This Row],[Sell Price]]-Broker_Trades[[#This Row],[Buy Price]])/Broker_Trades[[#This Row],[Buy Price]]),"")</f>
        <v>0.26549079754601229</v>
      </c>
      <c r="O36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55</v>
      </c>
      <c r="P3613" s="3">
        <f>IFERROR(Broker_Trades[[#This Row],[Return]]/Broker_Trades[[#This Row],[Time]],Broker_Trades[[#This Row],[Return]])</f>
        <v>4.8271054099274964E-3</v>
      </c>
    </row>
    <row r="3614" spans="1:16" x14ac:dyDescent="0.3">
      <c r="A3614">
        <v>3613</v>
      </c>
      <c r="B3614" s="3" t="s">
        <v>8812</v>
      </c>
      <c r="C3614" s="4">
        <v>44032.553472222222</v>
      </c>
      <c r="D3614" s="3" t="s">
        <v>38</v>
      </c>
      <c r="E3614" s="3" t="s">
        <v>6832</v>
      </c>
      <c r="F3614" s="3" t="s">
        <v>6833</v>
      </c>
      <c r="G3614">
        <v>260</v>
      </c>
      <c r="H3614" s="3" t="s">
        <v>24</v>
      </c>
      <c r="I3614" s="3" t="s">
        <v>8813</v>
      </c>
      <c r="J3614" s="3" t="s">
        <v>8814</v>
      </c>
      <c r="K3614" s="3" t="s">
        <v>2695</v>
      </c>
      <c r="L3614" s="3" t="s">
        <v>2695</v>
      </c>
      <c r="M3614" s="3" t="s">
        <v>19</v>
      </c>
      <c r="N3614" s="3" t="str">
        <f>IF(Broker_Trades[[#This Row],[Status]]="Complete",((Broker_Trades[[#This Row],[Sell Price]]-Broker_Trades[[#This Row],[Buy Price]])/Broker_Trades[[#This Row],[Buy Price]]),"")</f>
        <v/>
      </c>
      <c r="O36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14" s="3" t="str">
        <f>IFERROR(Broker_Trades[[#This Row],[Return]]/Broker_Trades[[#This Row],[Time]],Broker_Trades[[#This Row],[Return]])</f>
        <v/>
      </c>
    </row>
    <row r="3615" spans="1:16" x14ac:dyDescent="0.3">
      <c r="A3615">
        <v>3614</v>
      </c>
      <c r="B3615" s="3" t="s">
        <v>8815</v>
      </c>
      <c r="C3615" s="4">
        <v>44032.553472222222</v>
      </c>
      <c r="D3615" s="3" t="s">
        <v>38</v>
      </c>
      <c r="E3615" s="3" t="s">
        <v>5458</v>
      </c>
      <c r="F3615" s="3" t="s">
        <v>5459</v>
      </c>
      <c r="G3615">
        <v>4740</v>
      </c>
      <c r="H3615" s="3" t="s">
        <v>24</v>
      </c>
      <c r="I3615" s="3" t="s">
        <v>8813</v>
      </c>
      <c r="J3615" s="3" t="s">
        <v>8816</v>
      </c>
      <c r="K3615" s="3" t="s">
        <v>7913</v>
      </c>
      <c r="L3615" s="3" t="s">
        <v>8817</v>
      </c>
      <c r="M3615" s="3" t="s">
        <v>32</v>
      </c>
      <c r="N3615" s="3">
        <f>IF(Broker_Trades[[#This Row],[Status]]="Complete",((Broker_Trades[[#This Row],[Sell Price]]-Broker_Trades[[#This Row],[Buy Price]])/Broker_Trades[[#This Row],[Buy Price]]),"")</f>
        <v>0.15394070860448297</v>
      </c>
      <c r="O36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3615" s="3">
        <f>IFERROR(Broker_Trades[[#This Row],[Return]]/Broker_Trades[[#This Row],[Time]],Broker_Trades[[#This Row],[Return]])</f>
        <v>7.3305099335468082E-3</v>
      </c>
    </row>
    <row r="3616" spans="1:16" x14ac:dyDescent="0.3">
      <c r="A3616">
        <v>3615</v>
      </c>
      <c r="B3616" s="3" t="s">
        <v>8818</v>
      </c>
      <c r="C3616" s="4">
        <v>44032.552777777775</v>
      </c>
      <c r="D3616" s="3" t="s">
        <v>38</v>
      </c>
      <c r="E3616" s="3" t="s">
        <v>8819</v>
      </c>
      <c r="F3616" s="3" t="s">
        <v>8820</v>
      </c>
      <c r="G3616">
        <v>130</v>
      </c>
      <c r="H3616" s="3" t="s">
        <v>24</v>
      </c>
      <c r="I3616" s="3" t="s">
        <v>8813</v>
      </c>
      <c r="J3616" s="3" t="s">
        <v>8821</v>
      </c>
      <c r="K3616" s="3" t="s">
        <v>7418</v>
      </c>
      <c r="L3616" s="3" t="s">
        <v>2525</v>
      </c>
      <c r="M3616" s="3" t="s">
        <v>32</v>
      </c>
      <c r="N3616" s="3">
        <f>IF(Broker_Trades[[#This Row],[Status]]="Complete",((Broker_Trades[[#This Row],[Sell Price]]-Broker_Trades[[#This Row],[Buy Price]])/Broker_Trades[[#This Row],[Buy Price]]),"")</f>
        <v>0.35148274185707346</v>
      </c>
      <c r="O36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3616" s="3">
        <f>IFERROR(Broker_Trades[[#This Row],[Return]]/Broker_Trades[[#This Row],[Time]],Broker_Trades[[#This Row],[Return]])</f>
        <v>1.2120094546795636E-2</v>
      </c>
    </row>
    <row r="3617" spans="1:16" x14ac:dyDescent="0.3">
      <c r="A3617">
        <v>3616</v>
      </c>
      <c r="B3617" s="3" t="s">
        <v>8822</v>
      </c>
      <c r="C3617" s="4">
        <v>44032.552777777775</v>
      </c>
      <c r="D3617" s="3" t="s">
        <v>38</v>
      </c>
      <c r="E3617" s="3" t="s">
        <v>1946</v>
      </c>
      <c r="F3617" s="3" t="s">
        <v>1947</v>
      </c>
      <c r="G3617">
        <v>300</v>
      </c>
      <c r="H3617" s="3" t="s">
        <v>24</v>
      </c>
      <c r="I3617" s="3" t="s">
        <v>8813</v>
      </c>
      <c r="J3617" s="3" t="s">
        <v>8823</v>
      </c>
      <c r="K3617" s="3" t="s">
        <v>6824</v>
      </c>
      <c r="L3617" s="3" t="s">
        <v>8824</v>
      </c>
      <c r="M3617" s="3" t="s">
        <v>32</v>
      </c>
      <c r="N3617" s="3">
        <f>IF(Broker_Trades[[#This Row],[Status]]="Complete",((Broker_Trades[[#This Row],[Sell Price]]-Broker_Trades[[#This Row],[Buy Price]])/Broker_Trades[[#This Row],[Buy Price]]),"")</f>
        <v>0.18060072699445182</v>
      </c>
      <c r="O36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3617" s="3">
        <f>IFERROR(Broker_Trades[[#This Row],[Return]]/Broker_Trades[[#This Row],[Time]],Broker_Trades[[#This Row],[Return]])</f>
        <v>3.2250129820437824E-3</v>
      </c>
    </row>
    <row r="3618" spans="1:16" x14ac:dyDescent="0.3">
      <c r="A3618">
        <v>3617</v>
      </c>
      <c r="B3618" s="3" t="s">
        <v>8825</v>
      </c>
      <c r="C3618" s="4">
        <v>44032.552777777775</v>
      </c>
      <c r="D3618" s="3" t="s">
        <v>38</v>
      </c>
      <c r="E3618" s="3" t="s">
        <v>1961</v>
      </c>
      <c r="F3618" s="3" t="s">
        <v>1962</v>
      </c>
      <c r="G3618">
        <v>1160</v>
      </c>
      <c r="H3618" s="3" t="s">
        <v>24</v>
      </c>
      <c r="I3618" s="3" t="s">
        <v>8813</v>
      </c>
      <c r="J3618" s="3" t="s">
        <v>8826</v>
      </c>
      <c r="K3618" s="3" t="s">
        <v>8440</v>
      </c>
      <c r="L3618" s="3" t="s">
        <v>6035</v>
      </c>
      <c r="M3618" s="3" t="s">
        <v>32</v>
      </c>
      <c r="N3618" s="3">
        <f>IF(Broker_Trades[[#This Row],[Status]]="Complete",((Broker_Trades[[#This Row],[Sell Price]]-Broker_Trades[[#This Row],[Buy Price]])/Broker_Trades[[#This Row],[Buy Price]]),"")</f>
        <v>0.13725490196078433</v>
      </c>
      <c r="O36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3618" s="3">
        <f>IFERROR(Broker_Trades[[#This Row],[Return]]/Broker_Trades[[#This Row],[Time]],Broker_Trades[[#This Row],[Return]])</f>
        <v>8.0738177623990784E-3</v>
      </c>
    </row>
    <row r="3619" spans="1:16" x14ac:dyDescent="0.3">
      <c r="A3619">
        <v>3618</v>
      </c>
      <c r="B3619" s="3" t="s">
        <v>8827</v>
      </c>
      <c r="C3619" s="4">
        <v>44032.552083333336</v>
      </c>
      <c r="D3619" s="3" t="s">
        <v>38</v>
      </c>
      <c r="E3619" s="3" t="s">
        <v>188</v>
      </c>
      <c r="F3619" s="3" t="s">
        <v>189</v>
      </c>
      <c r="G3619">
        <v>1000</v>
      </c>
      <c r="H3619" s="3" t="s">
        <v>24</v>
      </c>
      <c r="I3619" s="3" t="s">
        <v>8813</v>
      </c>
      <c r="J3619" s="3" t="s">
        <v>8828</v>
      </c>
      <c r="K3619" s="3" t="s">
        <v>6808</v>
      </c>
      <c r="L3619" s="3" t="s">
        <v>8829</v>
      </c>
      <c r="M3619" s="3" t="s">
        <v>32</v>
      </c>
      <c r="N3619" s="3">
        <f>IF(Broker_Trades[[#This Row],[Status]]="Complete",((Broker_Trades[[#This Row],[Sell Price]]-Broker_Trades[[#This Row],[Buy Price]])/Broker_Trades[[#This Row],[Buy Price]]),"")</f>
        <v>0.10693450742982936</v>
      </c>
      <c r="O36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58</v>
      </c>
      <c r="P3619" s="3">
        <f>IFERROR(Broker_Trades[[#This Row],[Return]]/Broker_Trades[[#This Row],[Time]],Broker_Trades[[#This Row],[Return]])</f>
        <v>1.8436984039625751E-3</v>
      </c>
    </row>
    <row r="3620" spans="1:16" x14ac:dyDescent="0.3">
      <c r="A3620">
        <v>3619</v>
      </c>
      <c r="B3620" s="3" t="s">
        <v>8830</v>
      </c>
      <c r="C3620" s="4">
        <v>44032.552083333336</v>
      </c>
      <c r="D3620" s="3" t="s">
        <v>38</v>
      </c>
      <c r="E3620" s="3" t="s">
        <v>7712</v>
      </c>
      <c r="F3620" s="3" t="s">
        <v>7713</v>
      </c>
      <c r="G3620">
        <v>1700</v>
      </c>
      <c r="H3620" s="3" t="s">
        <v>24</v>
      </c>
      <c r="I3620" s="3" t="s">
        <v>8813</v>
      </c>
      <c r="J3620" s="3" t="s">
        <v>8831</v>
      </c>
      <c r="K3620" s="3" t="s">
        <v>7238</v>
      </c>
      <c r="L3620" s="3" t="s">
        <v>8287</v>
      </c>
      <c r="M3620" s="3" t="s">
        <v>32</v>
      </c>
      <c r="N3620" s="3">
        <f>IF(Broker_Trades[[#This Row],[Status]]="Complete",((Broker_Trades[[#This Row],[Sell Price]]-Broker_Trades[[#This Row],[Buy Price]])/Broker_Trades[[#This Row],[Buy Price]]),"")</f>
        <v>0.25822812129060108</v>
      </c>
      <c r="O36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3620" s="3">
        <f>IFERROR(Broker_Trades[[#This Row],[Return]]/Broker_Trades[[#This Row],[Time]],Broker_Trades[[#This Row],[Return]])</f>
        <v>7.3779463225886023E-3</v>
      </c>
    </row>
    <row r="3621" spans="1:16" x14ac:dyDescent="0.3">
      <c r="A3621">
        <v>3620</v>
      </c>
      <c r="B3621" s="3" t="s">
        <v>8832</v>
      </c>
      <c r="C3621" s="4">
        <v>44032.551388888889</v>
      </c>
      <c r="D3621" s="3" t="s">
        <v>38</v>
      </c>
      <c r="E3621" s="3" t="s">
        <v>1957</v>
      </c>
      <c r="F3621" s="3" t="s">
        <v>1958</v>
      </c>
      <c r="G3621">
        <v>95</v>
      </c>
      <c r="H3621" s="3" t="s">
        <v>24</v>
      </c>
      <c r="I3621" s="3" t="s">
        <v>8813</v>
      </c>
      <c r="J3621" s="3" t="s">
        <v>7026</v>
      </c>
      <c r="K3621" s="3" t="s">
        <v>8611</v>
      </c>
      <c r="L3621" s="3" t="s">
        <v>4597</v>
      </c>
      <c r="M3621" s="3" t="s">
        <v>32</v>
      </c>
      <c r="N3621" s="3">
        <f>IF(Broker_Trades[[#This Row],[Status]]="Complete",((Broker_Trades[[#This Row],[Sell Price]]-Broker_Trades[[#This Row],[Buy Price]])/Broker_Trades[[#This Row],[Buy Price]]),"")</f>
        <v>0.19477286869944002</v>
      </c>
      <c r="O36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3621" s="3">
        <f>IFERROR(Broker_Trades[[#This Row],[Return]]/Broker_Trades[[#This Row],[Time]],Broker_Trades[[#This Row],[Return]])</f>
        <v>2.7824695528491431E-2</v>
      </c>
    </row>
    <row r="3622" spans="1:16" x14ac:dyDescent="0.3">
      <c r="A3622">
        <v>3621</v>
      </c>
      <c r="B3622" s="3" t="s">
        <v>8833</v>
      </c>
      <c r="C3622" s="4">
        <v>44032.551388888889</v>
      </c>
      <c r="D3622" s="3" t="s">
        <v>38</v>
      </c>
      <c r="E3622" s="3" t="s">
        <v>212</v>
      </c>
      <c r="F3622" s="3" t="s">
        <v>213</v>
      </c>
      <c r="G3622">
        <v>2400</v>
      </c>
      <c r="H3622" s="3" t="s">
        <v>59</v>
      </c>
      <c r="I3622" s="3" t="s">
        <v>8813</v>
      </c>
      <c r="J3622" s="3" t="s">
        <v>8834</v>
      </c>
      <c r="K3622" s="3" t="s">
        <v>6824</v>
      </c>
      <c r="L3622" s="3" t="s">
        <v>8835</v>
      </c>
      <c r="M3622" s="3" t="s">
        <v>32</v>
      </c>
      <c r="N3622" s="3">
        <f>IF(Broker_Trades[[#This Row],[Status]]="Complete",((Broker_Trades[[#This Row],[Sell Price]]-Broker_Trades[[#This Row],[Buy Price]])/Broker_Trades[[#This Row],[Buy Price]]),"")</f>
        <v>0.13845979100408906</v>
      </c>
      <c r="O36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3622" s="3">
        <f>IFERROR(Broker_Trades[[#This Row],[Return]]/Broker_Trades[[#This Row],[Time]],Broker_Trades[[#This Row],[Return]])</f>
        <v>2.4724962679301618E-3</v>
      </c>
    </row>
    <row r="3623" spans="1:16" x14ac:dyDescent="0.3">
      <c r="A3623">
        <v>3622</v>
      </c>
      <c r="B3623" s="3" t="s">
        <v>8836</v>
      </c>
      <c r="C3623" s="4">
        <v>44032.550694444442</v>
      </c>
      <c r="D3623" s="3" t="s">
        <v>38</v>
      </c>
      <c r="E3623" s="3" t="s">
        <v>1764</v>
      </c>
      <c r="F3623" s="3" t="s">
        <v>1765</v>
      </c>
      <c r="G3623">
        <v>400</v>
      </c>
      <c r="H3623" s="3" t="s">
        <v>59</v>
      </c>
      <c r="I3623" s="3" t="s">
        <v>8813</v>
      </c>
      <c r="J3623" s="3" t="s">
        <v>7198</v>
      </c>
      <c r="K3623" s="3" t="s">
        <v>4389</v>
      </c>
      <c r="L3623" s="3" t="s">
        <v>5468</v>
      </c>
      <c r="M3623" s="3" t="s">
        <v>32</v>
      </c>
      <c r="N3623" s="3">
        <f>IF(Broker_Trades[[#This Row],[Status]]="Complete",((Broker_Trades[[#This Row],[Sell Price]]-Broker_Trades[[#This Row],[Buy Price]])/Broker_Trades[[#This Row],[Buy Price]]),"")</f>
        <v>0.16516853932584272</v>
      </c>
      <c r="O36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140</v>
      </c>
      <c r="P3623" s="3">
        <f>IFERROR(Broker_Trades[[#This Row],[Return]]/Broker_Trades[[#This Row],[Time]],Broker_Trades[[#This Row],[Return]])</f>
        <v>1.1797752808988765E-3</v>
      </c>
    </row>
    <row r="3624" spans="1:16" x14ac:dyDescent="0.3">
      <c r="A3624">
        <v>3623</v>
      </c>
      <c r="B3624" s="3" t="s">
        <v>8837</v>
      </c>
      <c r="C3624" s="4">
        <v>44032.550694444442</v>
      </c>
      <c r="D3624" s="3" t="s">
        <v>38</v>
      </c>
      <c r="E3624" s="3" t="s">
        <v>1738</v>
      </c>
      <c r="F3624" s="3" t="s">
        <v>1739</v>
      </c>
      <c r="G3624">
        <v>55</v>
      </c>
      <c r="H3624" s="3" t="s">
        <v>59</v>
      </c>
      <c r="I3624" s="3" t="s">
        <v>8813</v>
      </c>
      <c r="J3624" s="3" t="s">
        <v>8838</v>
      </c>
      <c r="K3624" s="3" t="s">
        <v>8733</v>
      </c>
      <c r="L3624" s="3" t="s">
        <v>8839</v>
      </c>
      <c r="M3624" s="3" t="s">
        <v>32</v>
      </c>
      <c r="N3624" s="3">
        <f>IF(Broker_Trades[[#This Row],[Status]]="Complete",((Broker_Trades[[#This Row],[Sell Price]]-Broker_Trades[[#This Row],[Buy Price]])/Broker_Trades[[#This Row],[Buy Price]]),"")</f>
        <v>8.5308056872037921E-2</v>
      </c>
      <c r="O36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3624" s="3">
        <f>IFERROR(Broker_Trades[[#This Row],[Return]]/Broker_Trades[[#This Row],[Time]],Broker_Trades[[#This Row],[Return]])</f>
        <v>4.2654028436018961E-2</v>
      </c>
    </row>
    <row r="3625" spans="1:16" x14ac:dyDescent="0.3">
      <c r="A3625">
        <v>3624</v>
      </c>
      <c r="B3625" s="3" t="s">
        <v>8840</v>
      </c>
      <c r="C3625" s="4">
        <v>44032.55</v>
      </c>
      <c r="D3625" s="3" t="s">
        <v>38</v>
      </c>
      <c r="E3625" s="3" t="s">
        <v>1930</v>
      </c>
      <c r="F3625" s="3" t="s">
        <v>1460</v>
      </c>
      <c r="G3625">
        <v>2320</v>
      </c>
      <c r="H3625" s="3" t="s">
        <v>59</v>
      </c>
      <c r="I3625" s="3" t="s">
        <v>8813</v>
      </c>
      <c r="J3625" s="3" t="s">
        <v>8841</v>
      </c>
      <c r="K3625" s="3" t="s">
        <v>2695</v>
      </c>
      <c r="L3625" s="3" t="s">
        <v>2695</v>
      </c>
      <c r="M3625" s="3" t="s">
        <v>19</v>
      </c>
      <c r="N3625" s="3" t="str">
        <f>IF(Broker_Trades[[#This Row],[Status]]="Complete",((Broker_Trades[[#This Row],[Sell Price]]-Broker_Trades[[#This Row],[Buy Price]])/Broker_Trades[[#This Row],[Buy Price]]),"")</f>
        <v/>
      </c>
      <c r="O36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25" s="3" t="str">
        <f>IFERROR(Broker_Trades[[#This Row],[Return]]/Broker_Trades[[#This Row],[Time]],Broker_Trades[[#This Row],[Return]])</f>
        <v/>
      </c>
    </row>
    <row r="3626" spans="1:16" x14ac:dyDescent="0.3">
      <c r="A3626">
        <v>3625</v>
      </c>
      <c r="B3626" s="3" t="s">
        <v>8842</v>
      </c>
      <c r="C3626" s="4">
        <v>44032.55</v>
      </c>
      <c r="D3626" s="3" t="s">
        <v>38</v>
      </c>
      <c r="E3626" s="3" t="s">
        <v>1131</v>
      </c>
      <c r="F3626" s="3" t="s">
        <v>1132</v>
      </c>
      <c r="G3626">
        <v>300</v>
      </c>
      <c r="H3626" s="3" t="s">
        <v>59</v>
      </c>
      <c r="I3626" s="3" t="s">
        <v>8813</v>
      </c>
      <c r="J3626" s="3" t="s">
        <v>8843</v>
      </c>
      <c r="K3626" s="3" t="s">
        <v>8813</v>
      </c>
      <c r="L3626" s="3" t="s">
        <v>8844</v>
      </c>
      <c r="M3626" s="3" t="s">
        <v>32</v>
      </c>
      <c r="N3626" s="3">
        <f>IF(Broker_Trades[[#This Row],[Status]]="Complete",((Broker_Trades[[#This Row],[Sell Price]]-Broker_Trades[[#This Row],[Buy Price]])/Broker_Trades[[#This Row],[Buy Price]]),"")</f>
        <v>2.0328646450957142E-2</v>
      </c>
      <c r="O36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626" s="3">
        <f>IFERROR(Broker_Trades[[#This Row],[Return]]/Broker_Trades[[#This Row],[Time]],Broker_Trades[[#This Row],[Return]])</f>
        <v>2.0328646450957142E-2</v>
      </c>
    </row>
    <row r="3627" spans="1:16" x14ac:dyDescent="0.3">
      <c r="A3627">
        <v>3626</v>
      </c>
      <c r="B3627" s="3" t="s">
        <v>8845</v>
      </c>
      <c r="C3627" s="4">
        <v>44032.55</v>
      </c>
      <c r="D3627" s="3" t="s">
        <v>38</v>
      </c>
      <c r="E3627" s="3" t="s">
        <v>350</v>
      </c>
      <c r="F3627" s="3" t="s">
        <v>351</v>
      </c>
      <c r="G3627">
        <v>410</v>
      </c>
      <c r="H3627" s="3" t="s">
        <v>59</v>
      </c>
      <c r="I3627" s="3" t="s">
        <v>8813</v>
      </c>
      <c r="J3627" s="3" t="s">
        <v>8846</v>
      </c>
      <c r="K3627" s="3" t="s">
        <v>8729</v>
      </c>
      <c r="L3627" s="3" t="s">
        <v>8847</v>
      </c>
      <c r="M3627" s="3" t="s">
        <v>32</v>
      </c>
      <c r="N3627" s="3">
        <f>IF(Broker_Trades[[#This Row],[Status]]="Complete",((Broker_Trades[[#This Row],[Sell Price]]-Broker_Trades[[#This Row],[Buy Price]])/Broker_Trades[[#This Row],[Buy Price]]),"")</f>
        <v>0.13185307017543849</v>
      </c>
      <c r="O36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3627" s="3">
        <f>IFERROR(Broker_Trades[[#This Row],[Return]]/Broker_Trades[[#This Row],[Time]],Broker_Trades[[#This Row],[Return]])</f>
        <v>4.3951023391812831E-2</v>
      </c>
    </row>
    <row r="3628" spans="1:16" x14ac:dyDescent="0.3">
      <c r="A3628">
        <v>3627</v>
      </c>
      <c r="B3628" s="3" t="s">
        <v>8848</v>
      </c>
      <c r="C3628" s="4">
        <v>44032.549305555556</v>
      </c>
      <c r="D3628" s="3" t="s">
        <v>38</v>
      </c>
      <c r="E3628" s="3" t="s">
        <v>2014</v>
      </c>
      <c r="F3628" s="3" t="s">
        <v>2015</v>
      </c>
      <c r="G3628">
        <v>150</v>
      </c>
      <c r="H3628" s="3" t="s">
        <v>2852</v>
      </c>
      <c r="I3628" s="3" t="s">
        <v>2695</v>
      </c>
      <c r="J3628" s="3" t="s">
        <v>2695</v>
      </c>
      <c r="K3628" s="3" t="s">
        <v>2695</v>
      </c>
      <c r="L3628" s="3" t="s">
        <v>2695</v>
      </c>
      <c r="M3628" s="3" t="s">
        <v>190</v>
      </c>
      <c r="N3628" s="3" t="str">
        <f>IF(Broker_Trades[[#This Row],[Status]]="Complete",((Broker_Trades[[#This Row],[Sell Price]]-Broker_Trades[[#This Row],[Buy Price]])/Broker_Trades[[#This Row],[Buy Price]]),"")</f>
        <v/>
      </c>
      <c r="O36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28" s="3" t="str">
        <f>IFERROR(Broker_Trades[[#This Row],[Return]]/Broker_Trades[[#This Row],[Time]],Broker_Trades[[#This Row],[Return]])</f>
        <v/>
      </c>
    </row>
    <row r="3629" spans="1:16" x14ac:dyDescent="0.3">
      <c r="A3629">
        <v>3628</v>
      </c>
      <c r="B3629" s="3" t="s">
        <v>8849</v>
      </c>
      <c r="C3629" s="4">
        <v>44032.522222222222</v>
      </c>
      <c r="D3629" s="3" t="s">
        <v>161</v>
      </c>
      <c r="E3629" s="3" t="s">
        <v>1946</v>
      </c>
      <c r="F3629" s="3" t="s">
        <v>1947</v>
      </c>
      <c r="G3629">
        <v>240</v>
      </c>
      <c r="H3629" s="3" t="s">
        <v>59</v>
      </c>
      <c r="I3629" s="3" t="s">
        <v>2695</v>
      </c>
      <c r="J3629" s="3" t="s">
        <v>2695</v>
      </c>
      <c r="K3629" s="3" t="s">
        <v>2695</v>
      </c>
      <c r="L3629" s="3" t="s">
        <v>2695</v>
      </c>
      <c r="M3629" s="3" t="s">
        <v>190</v>
      </c>
      <c r="N3629" s="3" t="str">
        <f>IF(Broker_Trades[[#This Row],[Status]]="Complete",((Broker_Trades[[#This Row],[Sell Price]]-Broker_Trades[[#This Row],[Buy Price]])/Broker_Trades[[#This Row],[Buy Price]]),"")</f>
        <v/>
      </c>
      <c r="O36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29" s="3" t="str">
        <f>IFERROR(Broker_Trades[[#This Row],[Return]]/Broker_Trades[[#This Row],[Time]],Broker_Trades[[#This Row],[Return]])</f>
        <v/>
      </c>
    </row>
    <row r="3630" spans="1:16" x14ac:dyDescent="0.3">
      <c r="A3630">
        <v>3629</v>
      </c>
      <c r="B3630" s="3" t="s">
        <v>8850</v>
      </c>
      <c r="C3630" s="4">
        <v>44032.522222222222</v>
      </c>
      <c r="D3630" s="3" t="s">
        <v>161</v>
      </c>
      <c r="E3630" s="3" t="s">
        <v>212</v>
      </c>
      <c r="F3630" s="3" t="s">
        <v>213</v>
      </c>
      <c r="G3630">
        <v>1750</v>
      </c>
      <c r="H3630" s="3" t="s">
        <v>3879</v>
      </c>
      <c r="I3630" s="3" t="s">
        <v>2695</v>
      </c>
      <c r="J3630" s="3" t="s">
        <v>2695</v>
      </c>
      <c r="K3630" s="3" t="s">
        <v>8813</v>
      </c>
      <c r="L3630" s="3" t="s">
        <v>8834</v>
      </c>
      <c r="M3630" s="3" t="s">
        <v>19</v>
      </c>
      <c r="N3630" s="3" t="str">
        <f>IF(Broker_Trades[[#This Row],[Status]]="Complete",((Broker_Trades[[#This Row],[Sell Price]]-Broker_Trades[[#This Row],[Buy Price]])/Broker_Trades[[#This Row],[Buy Price]]),"")</f>
        <v/>
      </c>
      <c r="O36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30" s="3" t="str">
        <f>IFERROR(Broker_Trades[[#This Row],[Return]]/Broker_Trades[[#This Row],[Time]],Broker_Trades[[#This Row],[Return]])</f>
        <v/>
      </c>
    </row>
    <row r="3631" spans="1:16" x14ac:dyDescent="0.3">
      <c r="A3631">
        <v>3630</v>
      </c>
      <c r="B3631" s="3" t="s">
        <v>8851</v>
      </c>
      <c r="C3631" s="4">
        <v>44032.521527777775</v>
      </c>
      <c r="D3631" s="3" t="s">
        <v>161</v>
      </c>
      <c r="E3631" s="3" t="s">
        <v>2004</v>
      </c>
      <c r="F3631" s="3" t="s">
        <v>1962</v>
      </c>
      <c r="G3631">
        <v>770</v>
      </c>
      <c r="H3631" s="3" t="s">
        <v>3879</v>
      </c>
      <c r="I3631" s="3" t="s">
        <v>2695</v>
      </c>
      <c r="J3631" s="3" t="s">
        <v>2695</v>
      </c>
      <c r="K3631" s="3" t="s">
        <v>8813</v>
      </c>
      <c r="L3631" s="3" t="s">
        <v>8826</v>
      </c>
      <c r="M3631" s="3" t="s">
        <v>19</v>
      </c>
      <c r="N3631" s="3" t="str">
        <f>IF(Broker_Trades[[#This Row],[Status]]="Complete",((Broker_Trades[[#This Row],[Sell Price]]-Broker_Trades[[#This Row],[Buy Price]])/Broker_Trades[[#This Row],[Buy Price]]),"")</f>
        <v/>
      </c>
      <c r="O36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31" s="3" t="str">
        <f>IFERROR(Broker_Trades[[#This Row],[Return]]/Broker_Trades[[#This Row],[Time]],Broker_Trades[[#This Row],[Return]])</f>
        <v/>
      </c>
    </row>
    <row r="3632" spans="1:16" x14ac:dyDescent="0.3">
      <c r="A3632">
        <v>3631</v>
      </c>
      <c r="B3632" s="3" t="s">
        <v>8852</v>
      </c>
      <c r="C3632" s="4">
        <v>44032.520833333336</v>
      </c>
      <c r="D3632" s="3" t="s">
        <v>161</v>
      </c>
      <c r="E3632" s="3" t="s">
        <v>113</v>
      </c>
      <c r="F3632" s="3" t="s">
        <v>114</v>
      </c>
      <c r="G3632">
        <v>43</v>
      </c>
      <c r="H3632" s="3" t="s">
        <v>24</v>
      </c>
      <c r="I3632" s="3" t="s">
        <v>8813</v>
      </c>
      <c r="J3632" s="3" t="s">
        <v>8853</v>
      </c>
      <c r="K3632" s="3" t="s">
        <v>7214</v>
      </c>
      <c r="L3632" s="3" t="s">
        <v>8854</v>
      </c>
      <c r="M3632" s="3" t="s">
        <v>32</v>
      </c>
      <c r="N3632" s="3">
        <f>IF(Broker_Trades[[#This Row],[Status]]="Complete",((Broker_Trades[[#This Row],[Sell Price]]-Broker_Trades[[#This Row],[Buy Price]])/Broker_Trades[[#This Row],[Buy Price]]),"")</f>
        <v>0.26412429378531077</v>
      </c>
      <c r="O36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3632" s="3">
        <f>IFERROR(Broker_Trades[[#This Row],[Return]]/Broker_Trades[[#This Row],[Time]],Broker_Trades[[#This Row],[Return]])</f>
        <v>8.2538841807909616E-3</v>
      </c>
    </row>
    <row r="3633" spans="1:16" x14ac:dyDescent="0.3">
      <c r="A3633">
        <v>3632</v>
      </c>
      <c r="B3633" s="3" t="s">
        <v>8855</v>
      </c>
      <c r="C3633" s="4">
        <v>44032.519444444442</v>
      </c>
      <c r="D3633" s="3" t="s">
        <v>159</v>
      </c>
      <c r="E3633" s="3" t="s">
        <v>1965</v>
      </c>
      <c r="F3633" s="3" t="s">
        <v>1966</v>
      </c>
      <c r="G3633">
        <v>765</v>
      </c>
      <c r="H3633" s="3" t="s">
        <v>24</v>
      </c>
      <c r="I3633" s="3" t="s">
        <v>8813</v>
      </c>
      <c r="J3633" s="3" t="s">
        <v>8856</v>
      </c>
      <c r="K3633" s="3" t="s">
        <v>6824</v>
      </c>
      <c r="L3633" s="3" t="s">
        <v>6937</v>
      </c>
      <c r="M3633" s="3" t="s">
        <v>32</v>
      </c>
      <c r="N3633" s="3">
        <f>IF(Broker_Trades[[#This Row],[Status]]="Complete",((Broker_Trades[[#This Row],[Sell Price]]-Broker_Trades[[#This Row],[Buy Price]])/Broker_Trades[[#This Row],[Buy Price]]),"")</f>
        <v>0.30347551342812012</v>
      </c>
      <c r="O36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3633" s="3">
        <f>IFERROR(Broker_Trades[[#This Row],[Return]]/Broker_Trades[[#This Row],[Time]],Broker_Trades[[#This Row],[Return]])</f>
        <v>5.4192055969307165E-3</v>
      </c>
    </row>
    <row r="3634" spans="1:16" x14ac:dyDescent="0.3">
      <c r="A3634">
        <v>3633</v>
      </c>
      <c r="B3634" s="3" t="s">
        <v>8857</v>
      </c>
      <c r="C3634" s="4">
        <v>44032.511111111111</v>
      </c>
      <c r="D3634" s="3" t="s">
        <v>159</v>
      </c>
      <c r="E3634" s="3" t="s">
        <v>116</v>
      </c>
      <c r="F3634" s="3" t="s">
        <v>117</v>
      </c>
      <c r="G3634">
        <v>336</v>
      </c>
      <c r="H3634" s="3" t="s">
        <v>24</v>
      </c>
      <c r="I3634" s="3" t="s">
        <v>8813</v>
      </c>
      <c r="J3634" s="3" t="s">
        <v>8858</v>
      </c>
      <c r="K3634" s="3" t="s">
        <v>2695</v>
      </c>
      <c r="L3634" s="3" t="s">
        <v>2695</v>
      </c>
      <c r="M3634" s="3" t="s">
        <v>19</v>
      </c>
      <c r="N3634" s="3" t="str">
        <f>IF(Broker_Trades[[#This Row],[Status]]="Complete",((Broker_Trades[[#This Row],[Sell Price]]-Broker_Trades[[#This Row],[Buy Price]])/Broker_Trades[[#This Row],[Buy Price]]),"")</f>
        <v/>
      </c>
      <c r="O36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34" s="3" t="str">
        <f>IFERROR(Broker_Trades[[#This Row],[Return]]/Broker_Trades[[#This Row],[Time]],Broker_Trades[[#This Row],[Return]])</f>
        <v/>
      </c>
    </row>
    <row r="3635" spans="1:16" x14ac:dyDescent="0.3">
      <c r="A3635">
        <v>3634</v>
      </c>
      <c r="B3635" s="3" t="s">
        <v>8859</v>
      </c>
      <c r="C3635" s="4">
        <v>44032.510416666664</v>
      </c>
      <c r="D3635" s="3" t="s">
        <v>159</v>
      </c>
      <c r="E3635" s="3" t="s">
        <v>1767</v>
      </c>
      <c r="F3635" s="3" t="s">
        <v>1768</v>
      </c>
      <c r="G3635">
        <v>242</v>
      </c>
      <c r="H3635" s="3" t="s">
        <v>24</v>
      </c>
      <c r="I3635" s="3" t="s">
        <v>8813</v>
      </c>
      <c r="J3635" s="3" t="s">
        <v>8860</v>
      </c>
      <c r="K3635" s="3" t="s">
        <v>7913</v>
      </c>
      <c r="L3635" s="3" t="s">
        <v>8861</v>
      </c>
      <c r="M3635" s="3" t="s">
        <v>32</v>
      </c>
      <c r="N3635" s="3">
        <f>IF(Broker_Trades[[#This Row],[Status]]="Complete",((Broker_Trades[[#This Row],[Sell Price]]-Broker_Trades[[#This Row],[Buy Price]])/Broker_Trades[[#This Row],[Buy Price]]),"")</f>
        <v>0.18722891566265057</v>
      </c>
      <c r="O36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3635" s="3">
        <f>IFERROR(Broker_Trades[[#This Row],[Return]]/Broker_Trades[[#This Row],[Time]],Broker_Trades[[#This Row],[Return]])</f>
        <v>8.9156626506024083E-3</v>
      </c>
    </row>
    <row r="3636" spans="1:16" x14ac:dyDescent="0.3">
      <c r="A3636">
        <v>3635</v>
      </c>
      <c r="B3636" s="3" t="s">
        <v>8862</v>
      </c>
      <c r="C3636" s="4">
        <v>44032.509722222225</v>
      </c>
      <c r="D3636" s="3" t="s">
        <v>159</v>
      </c>
      <c r="E3636" s="3" t="s">
        <v>1085</v>
      </c>
      <c r="F3636" s="3" t="s">
        <v>1086</v>
      </c>
      <c r="G3636">
        <v>315</v>
      </c>
      <c r="H3636" s="3" t="s">
        <v>24</v>
      </c>
      <c r="I3636" s="3" t="s">
        <v>8813</v>
      </c>
      <c r="J3636" s="3" t="s">
        <v>8863</v>
      </c>
      <c r="K3636" s="3" t="s">
        <v>8239</v>
      </c>
      <c r="L3636" s="3" t="s">
        <v>8864</v>
      </c>
      <c r="M3636" s="3" t="s">
        <v>32</v>
      </c>
      <c r="N3636" s="3">
        <f>IF(Broker_Trades[[#This Row],[Status]]="Complete",((Broker_Trades[[#This Row],[Sell Price]]-Broker_Trades[[#This Row],[Buy Price]])/Broker_Trades[[#This Row],[Buy Price]]),"")</f>
        <v>0.19992498124531113</v>
      </c>
      <c r="O36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3636" s="3">
        <f>IFERROR(Broker_Trades[[#This Row],[Return]]/Broker_Trades[[#This Row],[Time]],Broker_Trades[[#This Row],[Return]])</f>
        <v>1.2495311327831946E-2</v>
      </c>
    </row>
    <row r="3637" spans="1:16" x14ac:dyDescent="0.3">
      <c r="A3637">
        <v>3636</v>
      </c>
      <c r="B3637" s="3" t="s">
        <v>8865</v>
      </c>
      <c r="C3637" s="4">
        <v>44032.509722222225</v>
      </c>
      <c r="D3637" s="3" t="s">
        <v>159</v>
      </c>
      <c r="E3637" s="3" t="s">
        <v>188</v>
      </c>
      <c r="F3637" s="3" t="s">
        <v>189</v>
      </c>
      <c r="G3637">
        <v>1050</v>
      </c>
      <c r="H3637" s="3" t="s">
        <v>24</v>
      </c>
      <c r="I3637" s="3" t="s">
        <v>8813</v>
      </c>
      <c r="J3637" s="3" t="s">
        <v>8828</v>
      </c>
      <c r="K3637" s="3" t="s">
        <v>6638</v>
      </c>
      <c r="L3637" s="3" t="s">
        <v>8866</v>
      </c>
      <c r="M3637" s="3" t="s">
        <v>32</v>
      </c>
      <c r="N3637" s="3">
        <f>IF(Broker_Trades[[#This Row],[Status]]="Complete",((Broker_Trades[[#This Row],[Sell Price]]-Broker_Trades[[#This Row],[Buy Price]])/Broker_Trades[[#This Row],[Buy Price]]),"")</f>
        <v>0.16114474408365448</v>
      </c>
      <c r="O36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77</v>
      </c>
      <c r="P3637" s="3">
        <f>IFERROR(Broker_Trades[[#This Row],[Return]]/Broker_Trades[[#This Row],[Time]],Broker_Trades[[#This Row],[Return]])</f>
        <v>2.0927888842033051E-3</v>
      </c>
    </row>
    <row r="3638" spans="1:16" x14ac:dyDescent="0.3">
      <c r="A3638">
        <v>3637</v>
      </c>
      <c r="B3638" s="3" t="s">
        <v>8867</v>
      </c>
      <c r="C3638" s="4">
        <v>44032.509027777778</v>
      </c>
      <c r="D3638" s="3" t="s">
        <v>159</v>
      </c>
      <c r="E3638" s="3" t="s">
        <v>2004</v>
      </c>
      <c r="F3638" s="3" t="s">
        <v>1962</v>
      </c>
      <c r="G3638">
        <v>1160</v>
      </c>
      <c r="H3638" s="3" t="s">
        <v>24</v>
      </c>
      <c r="I3638" s="3" t="s">
        <v>8813</v>
      </c>
      <c r="J3638" s="3" t="s">
        <v>8826</v>
      </c>
      <c r="K3638" s="3" t="s">
        <v>8440</v>
      </c>
      <c r="L3638" s="3" t="s">
        <v>6035</v>
      </c>
      <c r="M3638" s="3" t="s">
        <v>32</v>
      </c>
      <c r="N3638" s="3">
        <f>IF(Broker_Trades[[#This Row],[Status]]="Complete",((Broker_Trades[[#This Row],[Sell Price]]-Broker_Trades[[#This Row],[Buy Price]])/Broker_Trades[[#This Row],[Buy Price]]),"")</f>
        <v>0.13725490196078433</v>
      </c>
      <c r="O36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3638" s="3">
        <f>IFERROR(Broker_Trades[[#This Row],[Return]]/Broker_Trades[[#This Row],[Time]],Broker_Trades[[#This Row],[Return]])</f>
        <v>8.0738177623990784E-3</v>
      </c>
    </row>
    <row r="3639" spans="1:16" x14ac:dyDescent="0.3">
      <c r="A3639">
        <v>3638</v>
      </c>
      <c r="B3639" s="3" t="s">
        <v>8868</v>
      </c>
      <c r="C3639" s="4">
        <v>44032.508333333331</v>
      </c>
      <c r="D3639" s="3" t="s">
        <v>159</v>
      </c>
      <c r="E3639" s="3" t="s">
        <v>1476</v>
      </c>
      <c r="F3639" s="3" t="s">
        <v>1477</v>
      </c>
      <c r="G3639">
        <v>126</v>
      </c>
      <c r="H3639" s="3" t="s">
        <v>24</v>
      </c>
      <c r="I3639" s="3" t="s">
        <v>2695</v>
      </c>
      <c r="J3639" s="3" t="s">
        <v>2695</v>
      </c>
      <c r="K3639" s="3" t="s">
        <v>2695</v>
      </c>
      <c r="L3639" s="3" t="s">
        <v>2695</v>
      </c>
      <c r="M3639" s="3" t="s">
        <v>190</v>
      </c>
      <c r="N3639" s="3" t="str">
        <f>IF(Broker_Trades[[#This Row],[Status]]="Complete",((Broker_Trades[[#This Row],[Sell Price]]-Broker_Trades[[#This Row],[Buy Price]])/Broker_Trades[[#This Row],[Buy Price]]),"")</f>
        <v/>
      </c>
      <c r="O36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39" s="3" t="str">
        <f>IFERROR(Broker_Trades[[#This Row],[Return]]/Broker_Trades[[#This Row],[Time]],Broker_Trades[[#This Row],[Return]])</f>
        <v/>
      </c>
    </row>
    <row r="3640" spans="1:16" x14ac:dyDescent="0.3">
      <c r="A3640">
        <v>3639</v>
      </c>
      <c r="B3640" s="3" t="s">
        <v>8869</v>
      </c>
      <c r="C3640" s="4">
        <v>44032.508333333331</v>
      </c>
      <c r="D3640" s="3" t="s">
        <v>159</v>
      </c>
      <c r="E3640" s="3" t="s">
        <v>2049</v>
      </c>
      <c r="F3640" s="3" t="s">
        <v>2050</v>
      </c>
      <c r="G3640">
        <v>2000</v>
      </c>
      <c r="H3640" s="3" t="s">
        <v>3879</v>
      </c>
      <c r="I3640" s="3" t="s">
        <v>2695</v>
      </c>
      <c r="J3640" s="3" t="s">
        <v>2695</v>
      </c>
      <c r="K3640" s="3" t="s">
        <v>2695</v>
      </c>
      <c r="L3640" s="3" t="s">
        <v>2695</v>
      </c>
      <c r="M3640" s="3" t="s">
        <v>190</v>
      </c>
      <c r="N3640" s="3" t="str">
        <f>IF(Broker_Trades[[#This Row],[Status]]="Complete",((Broker_Trades[[#This Row],[Sell Price]]-Broker_Trades[[#This Row],[Buy Price]])/Broker_Trades[[#This Row],[Buy Price]]),"")</f>
        <v/>
      </c>
      <c r="O36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40" s="3" t="str">
        <f>IFERROR(Broker_Trades[[#This Row],[Return]]/Broker_Trades[[#This Row],[Time]],Broker_Trades[[#This Row],[Return]])</f>
        <v/>
      </c>
    </row>
    <row r="3641" spans="1:16" x14ac:dyDescent="0.3">
      <c r="A3641">
        <v>3640</v>
      </c>
      <c r="B3641" s="3" t="s">
        <v>8870</v>
      </c>
      <c r="C3641" s="4">
        <v>44032.479166666664</v>
      </c>
      <c r="D3641" s="3" t="s">
        <v>6721</v>
      </c>
      <c r="E3641" s="3" t="s">
        <v>2004</v>
      </c>
      <c r="F3641" s="3" t="s">
        <v>1962</v>
      </c>
      <c r="G3641">
        <v>830</v>
      </c>
      <c r="H3641" s="3" t="s">
        <v>3879</v>
      </c>
      <c r="I3641" s="3" t="s">
        <v>2695</v>
      </c>
      <c r="J3641" s="3" t="s">
        <v>2695</v>
      </c>
      <c r="K3641" s="3" t="s">
        <v>8813</v>
      </c>
      <c r="L3641" s="3" t="s">
        <v>8826</v>
      </c>
      <c r="M3641" s="3" t="s">
        <v>19</v>
      </c>
      <c r="N3641" s="3" t="str">
        <f>IF(Broker_Trades[[#This Row],[Status]]="Complete",((Broker_Trades[[#This Row],[Sell Price]]-Broker_Trades[[#This Row],[Buy Price]])/Broker_Trades[[#This Row],[Buy Price]]),"")</f>
        <v/>
      </c>
      <c r="O36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41" s="3" t="str">
        <f>IFERROR(Broker_Trades[[#This Row],[Return]]/Broker_Trades[[#This Row],[Time]],Broker_Trades[[#This Row],[Return]])</f>
        <v/>
      </c>
    </row>
    <row r="3642" spans="1:16" x14ac:dyDescent="0.3">
      <c r="A3642">
        <v>3641</v>
      </c>
      <c r="B3642" s="3" t="s">
        <v>8871</v>
      </c>
      <c r="C3642" s="4">
        <v>44032.479166666664</v>
      </c>
      <c r="D3642" s="3" t="s">
        <v>6721</v>
      </c>
      <c r="E3642" s="3" t="s">
        <v>6470</v>
      </c>
      <c r="F3642" s="3" t="s">
        <v>792</v>
      </c>
      <c r="G3642">
        <v>160</v>
      </c>
      <c r="H3642" s="3" t="s">
        <v>3879</v>
      </c>
      <c r="I3642" s="3" t="s">
        <v>784</v>
      </c>
      <c r="J3642" s="3" t="s">
        <v>993</v>
      </c>
      <c r="K3642" s="3" t="s">
        <v>8813</v>
      </c>
      <c r="L3642" s="3" t="s">
        <v>1194</v>
      </c>
      <c r="M3642" s="3" t="s">
        <v>32</v>
      </c>
      <c r="N3642" s="3">
        <f>IF(Broker_Trades[[#This Row],[Status]]="Complete",((Broker_Trades[[#This Row],[Sell Price]]-Broker_Trades[[#This Row],[Buy Price]])/Broker_Trades[[#This Row],[Buy Price]]),"")</f>
        <v>0.15497553017944535</v>
      </c>
      <c r="O36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584</v>
      </c>
      <c r="P3642" s="3">
        <f>IFERROR(Broker_Trades[[#This Row],[Return]]/Broker_Trades[[#This Row],[Time]],Broker_Trades[[#This Row],[Return]])</f>
        <v>2.6536905852644752E-4</v>
      </c>
    </row>
    <row r="3643" spans="1:16" x14ac:dyDescent="0.3">
      <c r="A3643">
        <v>3642</v>
      </c>
      <c r="B3643" s="3" t="s">
        <v>8872</v>
      </c>
      <c r="C3643" s="4">
        <v>44032.478472222225</v>
      </c>
      <c r="D3643" s="3" t="s">
        <v>6721</v>
      </c>
      <c r="E3643" s="3" t="s">
        <v>99</v>
      </c>
      <c r="F3643" s="3" t="s">
        <v>100</v>
      </c>
      <c r="G3643">
        <v>247</v>
      </c>
      <c r="H3643" s="3" t="s">
        <v>24</v>
      </c>
      <c r="I3643" s="3" t="s">
        <v>2695</v>
      </c>
      <c r="J3643" s="3" t="s">
        <v>2695</v>
      </c>
      <c r="K3643" s="3" t="s">
        <v>2695</v>
      </c>
      <c r="L3643" s="3" t="s">
        <v>2695</v>
      </c>
      <c r="M3643" s="3" t="s">
        <v>190</v>
      </c>
      <c r="N3643" s="3" t="str">
        <f>IF(Broker_Trades[[#This Row],[Status]]="Complete",((Broker_Trades[[#This Row],[Sell Price]]-Broker_Trades[[#This Row],[Buy Price]])/Broker_Trades[[#This Row],[Buy Price]]),"")</f>
        <v/>
      </c>
      <c r="O36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43" s="3" t="str">
        <f>IFERROR(Broker_Trades[[#This Row],[Return]]/Broker_Trades[[#This Row],[Time]],Broker_Trades[[#This Row],[Return]])</f>
        <v/>
      </c>
    </row>
    <row r="3644" spans="1:16" x14ac:dyDescent="0.3">
      <c r="A3644">
        <v>3643</v>
      </c>
      <c r="B3644" s="3" t="s">
        <v>8873</v>
      </c>
      <c r="C3644" s="4">
        <v>44032.478472222225</v>
      </c>
      <c r="D3644" s="3" t="s">
        <v>6721</v>
      </c>
      <c r="E3644" s="3" t="s">
        <v>4197</v>
      </c>
      <c r="F3644" s="3" t="s">
        <v>4198</v>
      </c>
      <c r="G3644">
        <v>93</v>
      </c>
      <c r="H3644" s="3" t="s">
        <v>24</v>
      </c>
      <c r="I3644" s="3" t="s">
        <v>8813</v>
      </c>
      <c r="J3644" s="3" t="s">
        <v>8874</v>
      </c>
      <c r="K3644" s="3" t="s">
        <v>4319</v>
      </c>
      <c r="L3644" s="3" t="s">
        <v>5243</v>
      </c>
      <c r="M3644" s="3" t="s">
        <v>32</v>
      </c>
      <c r="N3644" s="3">
        <f>IF(Broker_Trades[[#This Row],[Status]]="Complete",((Broker_Trades[[#This Row],[Sell Price]]-Broker_Trades[[#This Row],[Buy Price]])/Broker_Trades[[#This Row],[Buy Price]]),"")</f>
        <v>0.33356990773598294</v>
      </c>
      <c r="O36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147</v>
      </c>
      <c r="P3644" s="3">
        <f>IFERROR(Broker_Trades[[#This Row],[Return]]/Broker_Trades[[#This Row],[Time]],Broker_Trades[[#This Row],[Return]])</f>
        <v>2.2691830458230131E-3</v>
      </c>
    </row>
    <row r="3645" spans="1:16" x14ac:dyDescent="0.3">
      <c r="A3645">
        <v>3644</v>
      </c>
      <c r="B3645" s="3" t="s">
        <v>8875</v>
      </c>
      <c r="C3645" s="4">
        <v>44032.477777777778</v>
      </c>
      <c r="D3645" s="3" t="s">
        <v>6721</v>
      </c>
      <c r="E3645" s="3" t="s">
        <v>1463</v>
      </c>
      <c r="F3645" s="3" t="s">
        <v>1464</v>
      </c>
      <c r="G3645">
        <v>4097</v>
      </c>
      <c r="H3645" s="3" t="s">
        <v>24</v>
      </c>
      <c r="I3645" s="3" t="s">
        <v>8813</v>
      </c>
      <c r="J3645" s="3" t="s">
        <v>8876</v>
      </c>
      <c r="K3645" s="3" t="s">
        <v>3400</v>
      </c>
      <c r="L3645" s="3" t="s">
        <v>8877</v>
      </c>
      <c r="M3645" s="3" t="s">
        <v>32</v>
      </c>
      <c r="N3645" s="3">
        <f>IF(Broker_Trades[[#This Row],[Status]]="Complete",((Broker_Trades[[#This Row],[Sell Price]]-Broker_Trades[[#This Row],[Buy Price]])/Broker_Trades[[#This Row],[Buy Price]]),"")</f>
        <v>6.348795024617776E-2</v>
      </c>
      <c r="O36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409</v>
      </c>
      <c r="P3645" s="3">
        <f>IFERROR(Broker_Trades[[#This Row],[Return]]/Broker_Trades[[#This Row],[Time]],Broker_Trades[[#This Row],[Return]])</f>
        <v>1.5522726221559355E-4</v>
      </c>
    </row>
    <row r="3646" spans="1:16" x14ac:dyDescent="0.3">
      <c r="A3646">
        <v>3645</v>
      </c>
      <c r="B3646" s="3" t="s">
        <v>8878</v>
      </c>
      <c r="C3646" s="4">
        <v>44032.477777777778</v>
      </c>
      <c r="D3646" s="3" t="s">
        <v>6721</v>
      </c>
      <c r="E3646" s="3" t="s">
        <v>293</v>
      </c>
      <c r="F3646" s="3" t="s">
        <v>294</v>
      </c>
      <c r="G3646">
        <v>1300</v>
      </c>
      <c r="H3646" s="3" t="s">
        <v>24</v>
      </c>
      <c r="I3646" s="3" t="s">
        <v>8813</v>
      </c>
      <c r="J3646" s="3" t="s">
        <v>8879</v>
      </c>
      <c r="K3646" s="3" t="s">
        <v>5602</v>
      </c>
      <c r="L3646" s="3" t="s">
        <v>4020</v>
      </c>
      <c r="M3646" s="3" t="s">
        <v>32</v>
      </c>
      <c r="N3646" s="3">
        <f>IF(Broker_Trades[[#This Row],[Status]]="Complete",((Broker_Trades[[#This Row],[Sell Price]]-Broker_Trades[[#This Row],[Buy Price]])/Broker_Trades[[#This Row],[Buy Price]]),"")</f>
        <v>0.15418502202643172</v>
      </c>
      <c r="O36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109</v>
      </c>
      <c r="P3646" s="3">
        <f>IFERROR(Broker_Trades[[#This Row],[Return]]/Broker_Trades[[#This Row],[Time]],Broker_Trades[[#This Row],[Return]])</f>
        <v>1.414541486481025E-3</v>
      </c>
    </row>
    <row r="3647" spans="1:16" x14ac:dyDescent="0.3">
      <c r="A3647">
        <v>3646</v>
      </c>
      <c r="B3647" s="3" t="s">
        <v>8880</v>
      </c>
      <c r="C3647" s="4">
        <v>44032.477083333331</v>
      </c>
      <c r="D3647" s="3" t="s">
        <v>6721</v>
      </c>
      <c r="E3647" s="3" t="s">
        <v>188</v>
      </c>
      <c r="F3647" s="3" t="s">
        <v>189</v>
      </c>
      <c r="G3647">
        <v>900</v>
      </c>
      <c r="H3647" s="3" t="s">
        <v>17</v>
      </c>
      <c r="I3647" s="3" t="s">
        <v>2695</v>
      </c>
      <c r="J3647" s="3" t="s">
        <v>2695</v>
      </c>
      <c r="K3647" s="3" t="s">
        <v>2695</v>
      </c>
      <c r="L3647" s="3" t="s">
        <v>2695</v>
      </c>
      <c r="M3647" s="3" t="s">
        <v>190</v>
      </c>
      <c r="N3647" s="3" t="str">
        <f>IF(Broker_Trades[[#This Row],[Status]]="Complete",((Broker_Trades[[#This Row],[Sell Price]]-Broker_Trades[[#This Row],[Buy Price]])/Broker_Trades[[#This Row],[Buy Price]]),"")</f>
        <v/>
      </c>
      <c r="O36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47" s="3" t="str">
        <f>IFERROR(Broker_Trades[[#This Row],[Return]]/Broker_Trades[[#This Row],[Time]],Broker_Trades[[#This Row],[Return]])</f>
        <v/>
      </c>
    </row>
    <row r="3648" spans="1:16" x14ac:dyDescent="0.3">
      <c r="A3648">
        <v>3647</v>
      </c>
      <c r="B3648" s="3" t="s">
        <v>8881</v>
      </c>
      <c r="C3648" s="4">
        <v>44032.477083333331</v>
      </c>
      <c r="D3648" s="3" t="s">
        <v>6721</v>
      </c>
      <c r="E3648" s="3" t="s">
        <v>1738</v>
      </c>
      <c r="F3648" s="3" t="s">
        <v>1739</v>
      </c>
      <c r="G3648">
        <v>60</v>
      </c>
      <c r="H3648" s="3" t="s">
        <v>17</v>
      </c>
      <c r="I3648" s="3" t="s">
        <v>8813</v>
      </c>
      <c r="J3648" s="3" t="s">
        <v>8838</v>
      </c>
      <c r="K3648" s="3" t="s">
        <v>7107</v>
      </c>
      <c r="L3648" s="3" t="s">
        <v>8882</v>
      </c>
      <c r="M3648" s="3" t="s">
        <v>32</v>
      </c>
      <c r="N3648" s="3">
        <f>IF(Broker_Trades[[#This Row],[Status]]="Complete",((Broker_Trades[[#This Row],[Sell Price]]-Broker_Trades[[#This Row],[Buy Price]])/Broker_Trades[[#This Row],[Buy Price]]),"")</f>
        <v>0.15924170616113742</v>
      </c>
      <c r="O36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3648" s="3">
        <f>IFERROR(Broker_Trades[[#This Row],[Return]]/Broker_Trades[[#This Row],[Time]],Broker_Trades[[#This Row],[Return]])</f>
        <v>4.0831206707983951E-3</v>
      </c>
    </row>
    <row r="3649" spans="1:16" x14ac:dyDescent="0.3">
      <c r="A3649">
        <v>3648</v>
      </c>
      <c r="B3649" s="3" t="s">
        <v>8883</v>
      </c>
      <c r="C3649" s="4">
        <v>44032.476388888892</v>
      </c>
      <c r="D3649" s="3" t="s">
        <v>6721</v>
      </c>
      <c r="E3649" s="3" t="s">
        <v>1930</v>
      </c>
      <c r="F3649" s="3" t="s">
        <v>1460</v>
      </c>
      <c r="G3649">
        <v>2470</v>
      </c>
      <c r="H3649" s="3" t="s">
        <v>17</v>
      </c>
      <c r="I3649" s="3" t="s">
        <v>2695</v>
      </c>
      <c r="J3649" s="3" t="s">
        <v>2695</v>
      </c>
      <c r="K3649" s="3" t="s">
        <v>2695</v>
      </c>
      <c r="L3649" s="3" t="s">
        <v>2695</v>
      </c>
      <c r="M3649" s="3" t="s">
        <v>190</v>
      </c>
      <c r="N3649" s="3" t="str">
        <f>IF(Broker_Trades[[#This Row],[Status]]="Complete",((Broker_Trades[[#This Row],[Sell Price]]-Broker_Trades[[#This Row],[Buy Price]])/Broker_Trades[[#This Row],[Buy Price]]),"")</f>
        <v/>
      </c>
      <c r="O36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49" s="3" t="str">
        <f>IFERROR(Broker_Trades[[#This Row],[Return]]/Broker_Trades[[#This Row],[Time]],Broker_Trades[[#This Row],[Return]])</f>
        <v/>
      </c>
    </row>
    <row r="3650" spans="1:16" x14ac:dyDescent="0.3">
      <c r="A3650">
        <v>3649</v>
      </c>
      <c r="B3650" s="3" t="s">
        <v>8884</v>
      </c>
      <c r="C3650" s="4">
        <v>44032.476388888892</v>
      </c>
      <c r="D3650" s="3" t="s">
        <v>6721</v>
      </c>
      <c r="E3650" s="3" t="s">
        <v>1965</v>
      </c>
      <c r="F3650" s="3" t="s">
        <v>1966</v>
      </c>
      <c r="G3650">
        <v>700</v>
      </c>
      <c r="H3650" s="3" t="s">
        <v>17</v>
      </c>
      <c r="I3650" s="3" t="s">
        <v>8813</v>
      </c>
      <c r="J3650" s="3" t="s">
        <v>8856</v>
      </c>
      <c r="K3650" s="3" t="s">
        <v>8611</v>
      </c>
      <c r="L3650" s="3" t="s">
        <v>8885</v>
      </c>
      <c r="M3650" s="3" t="s">
        <v>32</v>
      </c>
      <c r="N3650" s="3">
        <f>IF(Broker_Trades[[#This Row],[Status]]="Complete",((Broker_Trades[[#This Row],[Sell Price]]-Broker_Trades[[#This Row],[Buy Price]])/Broker_Trades[[#This Row],[Buy Price]]),"")</f>
        <v>0.11279620853080564</v>
      </c>
      <c r="O36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3650" s="3">
        <f>IFERROR(Broker_Trades[[#This Row],[Return]]/Broker_Trades[[#This Row],[Time]],Broker_Trades[[#This Row],[Return]])</f>
        <v>1.6113744075829377E-2</v>
      </c>
    </row>
    <row r="3651" spans="1:16" x14ac:dyDescent="0.3">
      <c r="A3651">
        <v>3650</v>
      </c>
      <c r="B3651" s="3" t="s">
        <v>8886</v>
      </c>
      <c r="C3651" s="4">
        <v>44032.475694444445</v>
      </c>
      <c r="D3651" s="3" t="s">
        <v>6721</v>
      </c>
      <c r="E3651" s="3" t="s">
        <v>110</v>
      </c>
      <c r="F3651" s="3" t="s">
        <v>111</v>
      </c>
      <c r="G3651">
        <v>785</v>
      </c>
      <c r="H3651" s="3" t="s">
        <v>17</v>
      </c>
      <c r="I3651" s="3" t="s">
        <v>8813</v>
      </c>
      <c r="J3651" s="3" t="s">
        <v>3233</v>
      </c>
      <c r="K3651" s="3" t="s">
        <v>6808</v>
      </c>
      <c r="L3651" s="3" t="s">
        <v>8887</v>
      </c>
      <c r="M3651" s="3" t="s">
        <v>32</v>
      </c>
      <c r="N3651" s="3">
        <f>IF(Broker_Trades[[#This Row],[Status]]="Complete",((Broker_Trades[[#This Row],[Sell Price]]-Broker_Trades[[#This Row],[Buy Price]])/Broker_Trades[[#This Row],[Buy Price]]),"")</f>
        <v>0.12567375886524826</v>
      </c>
      <c r="O36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58</v>
      </c>
      <c r="P3651" s="3">
        <f>IFERROR(Broker_Trades[[#This Row],[Return]]/Broker_Trades[[#This Row],[Time]],Broker_Trades[[#This Row],[Return]])</f>
        <v>2.1667889459525561E-3</v>
      </c>
    </row>
    <row r="3652" spans="1:16" x14ac:dyDescent="0.3">
      <c r="A3652">
        <v>3651</v>
      </c>
      <c r="B3652" s="3" t="s">
        <v>8888</v>
      </c>
      <c r="C3652" s="4">
        <v>44032.475694444445</v>
      </c>
      <c r="D3652" s="3" t="s">
        <v>6721</v>
      </c>
      <c r="E3652" s="3" t="s">
        <v>4725</v>
      </c>
      <c r="F3652" s="3" t="s">
        <v>4726</v>
      </c>
      <c r="G3652">
        <v>75</v>
      </c>
      <c r="H3652" s="3" t="s">
        <v>2852</v>
      </c>
      <c r="I3652" s="3" t="s">
        <v>8631</v>
      </c>
      <c r="J3652" s="3" t="s">
        <v>8889</v>
      </c>
      <c r="K3652" s="3" t="s">
        <v>8813</v>
      </c>
      <c r="L3652" s="3" t="s">
        <v>8808</v>
      </c>
      <c r="M3652" s="3" t="s">
        <v>32</v>
      </c>
      <c r="N3652" s="3">
        <f>IF(Broker_Trades[[#This Row],[Status]]="Complete",((Broker_Trades[[#This Row],[Sell Price]]-Broker_Trades[[#This Row],[Buy Price]])/Broker_Trades[[#This Row],[Buy Price]]),"")</f>
        <v>9.993293091884646E-2</v>
      </c>
      <c r="O36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3652" s="3">
        <f>IFERROR(Broker_Trades[[#This Row],[Return]]/Broker_Trades[[#This Row],[Time]],Broker_Trades[[#This Row],[Return]])</f>
        <v>1.110365899098294E-2</v>
      </c>
    </row>
    <row r="3653" spans="1:16" x14ac:dyDescent="0.3">
      <c r="A3653">
        <v>3652</v>
      </c>
      <c r="B3653" s="3" t="s">
        <v>8890</v>
      </c>
      <c r="C3653" s="4">
        <v>44032.474999999999</v>
      </c>
      <c r="D3653" s="3" t="s">
        <v>6721</v>
      </c>
      <c r="E3653" s="3" t="s">
        <v>305</v>
      </c>
      <c r="F3653" s="3" t="s">
        <v>306</v>
      </c>
      <c r="G3653">
        <v>1740</v>
      </c>
      <c r="H3653" s="3" t="s">
        <v>2852</v>
      </c>
      <c r="I3653" s="3" t="s">
        <v>2695</v>
      </c>
      <c r="J3653" s="3" t="s">
        <v>2695</v>
      </c>
      <c r="K3653" s="3" t="s">
        <v>2695</v>
      </c>
      <c r="L3653" s="3" t="s">
        <v>2695</v>
      </c>
      <c r="M3653" s="3" t="s">
        <v>190</v>
      </c>
      <c r="N3653" s="3" t="str">
        <f>IF(Broker_Trades[[#This Row],[Status]]="Complete",((Broker_Trades[[#This Row],[Sell Price]]-Broker_Trades[[#This Row],[Buy Price]])/Broker_Trades[[#This Row],[Buy Price]]),"")</f>
        <v/>
      </c>
      <c r="O36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53" s="3" t="str">
        <f>IFERROR(Broker_Trades[[#This Row],[Return]]/Broker_Trades[[#This Row],[Time]],Broker_Trades[[#This Row],[Return]])</f>
        <v/>
      </c>
    </row>
    <row r="3654" spans="1:16" x14ac:dyDescent="0.3">
      <c r="A3654">
        <v>3653</v>
      </c>
      <c r="B3654" s="3" t="s">
        <v>8891</v>
      </c>
      <c r="C3654" s="4">
        <v>44032.474305555559</v>
      </c>
      <c r="D3654" s="3" t="s">
        <v>6721</v>
      </c>
      <c r="E3654" s="3" t="s">
        <v>1946</v>
      </c>
      <c r="F3654" s="3" t="s">
        <v>1947</v>
      </c>
      <c r="G3654">
        <v>230</v>
      </c>
      <c r="H3654" s="3" t="s">
        <v>2852</v>
      </c>
      <c r="I3654" s="3" t="s">
        <v>2695</v>
      </c>
      <c r="J3654" s="3" t="s">
        <v>2695</v>
      </c>
      <c r="K3654" s="3" t="s">
        <v>8813</v>
      </c>
      <c r="L3654" s="3" t="s">
        <v>8823</v>
      </c>
      <c r="M3654" s="3" t="s">
        <v>19</v>
      </c>
      <c r="N3654" s="3" t="str">
        <f>IF(Broker_Trades[[#This Row],[Status]]="Complete",((Broker_Trades[[#This Row],[Sell Price]]-Broker_Trades[[#This Row],[Buy Price]])/Broker_Trades[[#This Row],[Buy Price]]),"")</f>
        <v/>
      </c>
      <c r="O36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54" s="3" t="str">
        <f>IFERROR(Broker_Trades[[#This Row],[Return]]/Broker_Trades[[#This Row],[Time]],Broker_Trades[[#This Row],[Return]])</f>
        <v/>
      </c>
    </row>
    <row r="3655" spans="1:16" x14ac:dyDescent="0.3">
      <c r="A3655">
        <v>3654</v>
      </c>
      <c r="B3655" s="3" t="s">
        <v>8892</v>
      </c>
      <c r="C3655" s="4">
        <v>44030.727083333331</v>
      </c>
      <c r="D3655" s="3" t="s">
        <v>132</v>
      </c>
      <c r="E3655" s="3" t="s">
        <v>2049</v>
      </c>
      <c r="F3655" s="3" t="s">
        <v>2050</v>
      </c>
      <c r="G3655">
        <v>2100</v>
      </c>
      <c r="H3655" s="3" t="s">
        <v>2852</v>
      </c>
      <c r="I3655" s="3" t="s">
        <v>2695</v>
      </c>
      <c r="J3655" s="3" t="s">
        <v>2695</v>
      </c>
      <c r="K3655" s="3" t="s">
        <v>2695</v>
      </c>
      <c r="L3655" s="3" t="s">
        <v>2695</v>
      </c>
      <c r="M3655" s="3" t="s">
        <v>190</v>
      </c>
      <c r="N3655" s="3" t="str">
        <f>IF(Broker_Trades[[#This Row],[Status]]="Complete",((Broker_Trades[[#This Row],[Sell Price]]-Broker_Trades[[#This Row],[Buy Price]])/Broker_Trades[[#This Row],[Buy Price]]),"")</f>
        <v/>
      </c>
      <c r="O36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55" s="3" t="str">
        <f>IFERROR(Broker_Trades[[#This Row],[Return]]/Broker_Trades[[#This Row],[Time]],Broker_Trades[[#This Row],[Return]])</f>
        <v/>
      </c>
    </row>
    <row r="3656" spans="1:16" x14ac:dyDescent="0.3">
      <c r="A3656">
        <v>3655</v>
      </c>
      <c r="B3656" s="3" t="s">
        <v>8893</v>
      </c>
      <c r="C3656" s="4">
        <v>44030.725694444445</v>
      </c>
      <c r="D3656" s="3" t="s">
        <v>132</v>
      </c>
      <c r="E3656" s="3" t="s">
        <v>4292</v>
      </c>
      <c r="F3656" s="3" t="s">
        <v>4293</v>
      </c>
      <c r="G3656">
        <v>148</v>
      </c>
      <c r="H3656" s="3" t="s">
        <v>17</v>
      </c>
      <c r="I3656" s="3" t="s">
        <v>8813</v>
      </c>
      <c r="J3656" s="3" t="s">
        <v>4492</v>
      </c>
      <c r="K3656" s="3" t="s">
        <v>7107</v>
      </c>
      <c r="L3656" s="3" t="s">
        <v>7542</v>
      </c>
      <c r="M3656" s="3" t="s">
        <v>32</v>
      </c>
      <c r="N3656" s="3">
        <f>IF(Broker_Trades[[#This Row],[Status]]="Complete",((Broker_Trades[[#This Row],[Sell Price]]-Broker_Trades[[#This Row],[Buy Price]])/Broker_Trades[[#This Row],[Buy Price]]),"")</f>
        <v>0.21115537848605578</v>
      </c>
      <c r="O36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3656" s="3">
        <f>IFERROR(Broker_Trades[[#This Row],[Return]]/Broker_Trades[[#This Row],[Time]],Broker_Trades[[#This Row],[Return]])</f>
        <v>5.41424047400143E-3</v>
      </c>
    </row>
    <row r="3657" spans="1:16" x14ac:dyDescent="0.3">
      <c r="A3657">
        <v>3656</v>
      </c>
      <c r="B3657" s="3" t="s">
        <v>8894</v>
      </c>
      <c r="C3657" s="4">
        <v>44030.724999999999</v>
      </c>
      <c r="D3657" s="3" t="s">
        <v>132</v>
      </c>
      <c r="E3657" s="3" t="s">
        <v>526</v>
      </c>
      <c r="F3657" s="3" t="s">
        <v>527</v>
      </c>
      <c r="G3657">
        <v>59</v>
      </c>
      <c r="H3657" s="3" t="s">
        <v>24</v>
      </c>
      <c r="I3657" s="3" t="s">
        <v>8813</v>
      </c>
      <c r="J3657" s="3" t="s">
        <v>3270</v>
      </c>
      <c r="K3657" s="3" t="s">
        <v>7688</v>
      </c>
      <c r="L3657" s="3" t="s">
        <v>5414</v>
      </c>
      <c r="M3657" s="3" t="s">
        <v>32</v>
      </c>
      <c r="N3657" s="3">
        <f>IF(Broker_Trades[[#This Row],[Status]]="Complete",((Broker_Trades[[#This Row],[Sell Price]]-Broker_Trades[[#This Row],[Buy Price]])/Broker_Trades[[#This Row],[Buy Price]]),"")</f>
        <v>0.18773946360153251</v>
      </c>
      <c r="O36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3657" s="3">
        <f>IFERROR(Broker_Trades[[#This Row],[Return]]/Broker_Trades[[#This Row],[Time]],Broker_Trades[[#This Row],[Return]])</f>
        <v>7.8224776500638547E-3</v>
      </c>
    </row>
    <row r="3658" spans="1:16" x14ac:dyDescent="0.3">
      <c r="A3658">
        <v>3657</v>
      </c>
      <c r="B3658" s="3" t="s">
        <v>8895</v>
      </c>
      <c r="C3658" s="4">
        <v>44030.724305555559</v>
      </c>
      <c r="D3658" s="3" t="s">
        <v>8896</v>
      </c>
      <c r="E3658" s="3" t="s">
        <v>5989</v>
      </c>
      <c r="F3658" s="3" t="s">
        <v>5990</v>
      </c>
      <c r="G3658">
        <v>250</v>
      </c>
      <c r="H3658" s="3" t="s">
        <v>24</v>
      </c>
      <c r="I3658" s="3" t="s">
        <v>2695</v>
      </c>
      <c r="J3658" s="3" t="s">
        <v>2695</v>
      </c>
      <c r="K3658" s="3" t="s">
        <v>2695</v>
      </c>
      <c r="L3658" s="3" t="s">
        <v>2695</v>
      </c>
      <c r="M3658" s="3" t="s">
        <v>190</v>
      </c>
      <c r="N3658" s="3" t="str">
        <f>IF(Broker_Trades[[#This Row],[Status]]="Complete",((Broker_Trades[[#This Row],[Sell Price]]-Broker_Trades[[#This Row],[Buy Price]])/Broker_Trades[[#This Row],[Buy Price]]),"")</f>
        <v/>
      </c>
      <c r="O36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58" s="3" t="str">
        <f>IFERROR(Broker_Trades[[#This Row],[Return]]/Broker_Trades[[#This Row],[Time]],Broker_Trades[[#This Row],[Return]])</f>
        <v/>
      </c>
    </row>
    <row r="3659" spans="1:16" x14ac:dyDescent="0.3">
      <c r="A3659">
        <v>3658</v>
      </c>
      <c r="B3659" s="3" t="s">
        <v>8897</v>
      </c>
      <c r="C3659" s="4">
        <v>44030.722916666666</v>
      </c>
      <c r="D3659" s="3" t="s">
        <v>4760</v>
      </c>
      <c r="E3659" s="3" t="s">
        <v>7457</v>
      </c>
      <c r="F3659" s="3" t="s">
        <v>7458</v>
      </c>
      <c r="G3659">
        <v>70</v>
      </c>
      <c r="H3659" s="3" t="s">
        <v>24</v>
      </c>
      <c r="I3659" s="3" t="s">
        <v>2695</v>
      </c>
      <c r="J3659" s="3" t="s">
        <v>2695</v>
      </c>
      <c r="K3659" s="3" t="s">
        <v>2695</v>
      </c>
      <c r="L3659" s="3" t="s">
        <v>2695</v>
      </c>
      <c r="M3659" s="3" t="s">
        <v>190</v>
      </c>
      <c r="N3659" s="3" t="str">
        <f>IF(Broker_Trades[[#This Row],[Status]]="Complete",((Broker_Trades[[#This Row],[Sell Price]]-Broker_Trades[[#This Row],[Buy Price]])/Broker_Trades[[#This Row],[Buy Price]]),"")</f>
        <v/>
      </c>
      <c r="O36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59" s="3" t="str">
        <f>IFERROR(Broker_Trades[[#This Row],[Return]]/Broker_Trades[[#This Row],[Time]],Broker_Trades[[#This Row],[Return]])</f>
        <v/>
      </c>
    </row>
    <row r="3660" spans="1:16" x14ac:dyDescent="0.3">
      <c r="A3660">
        <v>3659</v>
      </c>
      <c r="B3660" s="3" t="s">
        <v>8898</v>
      </c>
      <c r="C3660" s="4">
        <v>44030.722222222219</v>
      </c>
      <c r="D3660" s="3" t="s">
        <v>21</v>
      </c>
      <c r="E3660" s="3" t="s">
        <v>6818</v>
      </c>
      <c r="F3660" s="3" t="s">
        <v>6818</v>
      </c>
      <c r="G3660">
        <v>1495</v>
      </c>
      <c r="H3660" s="3" t="s">
        <v>17</v>
      </c>
      <c r="I3660" s="3" t="s">
        <v>8813</v>
      </c>
      <c r="J3660" s="3" t="s">
        <v>8899</v>
      </c>
      <c r="K3660" s="3" t="s">
        <v>4445</v>
      </c>
      <c r="L3660" s="3" t="s">
        <v>8900</v>
      </c>
      <c r="M3660" s="3" t="s">
        <v>32</v>
      </c>
      <c r="N3660" s="3">
        <f>IF(Broker_Trades[[#This Row],[Status]]="Complete",((Broker_Trades[[#This Row],[Sell Price]]-Broker_Trades[[#This Row],[Buy Price]])/Broker_Trades[[#This Row],[Buy Price]]),"")</f>
        <v>0.1572463768115942</v>
      </c>
      <c r="O36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137</v>
      </c>
      <c r="P3660" s="3">
        <f>IFERROR(Broker_Trades[[#This Row],[Return]]/Broker_Trades[[#This Row],[Time]],Broker_Trades[[#This Row],[Return]])</f>
        <v>1.1477837723474029E-3</v>
      </c>
    </row>
    <row r="3661" spans="1:16" x14ac:dyDescent="0.3">
      <c r="A3661">
        <v>3660</v>
      </c>
      <c r="B3661" s="3" t="s">
        <v>8901</v>
      </c>
      <c r="C3661" s="4">
        <v>44030.720833333333</v>
      </c>
      <c r="D3661" s="3" t="s">
        <v>21</v>
      </c>
      <c r="E3661" s="3" t="s">
        <v>2049</v>
      </c>
      <c r="F3661" s="3" t="s">
        <v>2050</v>
      </c>
      <c r="G3661">
        <v>1695</v>
      </c>
      <c r="H3661" s="3" t="s">
        <v>2852</v>
      </c>
      <c r="I3661" s="3" t="s">
        <v>2695</v>
      </c>
      <c r="J3661" s="3" t="s">
        <v>2695</v>
      </c>
      <c r="K3661" s="3" t="s">
        <v>8813</v>
      </c>
      <c r="L3661" s="3" t="s">
        <v>8902</v>
      </c>
      <c r="M3661" s="3" t="s">
        <v>19</v>
      </c>
      <c r="N3661" s="3" t="str">
        <f>IF(Broker_Trades[[#This Row],[Status]]="Complete",((Broker_Trades[[#This Row],[Sell Price]]-Broker_Trades[[#This Row],[Buy Price]])/Broker_Trades[[#This Row],[Buy Price]]),"")</f>
        <v/>
      </c>
      <c r="O36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61" s="3" t="str">
        <f>IFERROR(Broker_Trades[[#This Row],[Return]]/Broker_Trades[[#This Row],[Time]],Broker_Trades[[#This Row],[Return]])</f>
        <v/>
      </c>
    </row>
    <row r="3662" spans="1:16" x14ac:dyDescent="0.3">
      <c r="A3662">
        <v>3661</v>
      </c>
      <c r="B3662" s="3" t="s">
        <v>8903</v>
      </c>
      <c r="C3662" s="4">
        <v>44030.720138888886</v>
      </c>
      <c r="D3662" s="3" t="s">
        <v>21</v>
      </c>
      <c r="E3662" s="3" t="s">
        <v>2004</v>
      </c>
      <c r="F3662" s="3" t="s">
        <v>1962</v>
      </c>
      <c r="G3662">
        <v>888</v>
      </c>
      <c r="H3662" s="3" t="s">
        <v>2852</v>
      </c>
      <c r="I3662" s="3" t="s">
        <v>2695</v>
      </c>
      <c r="J3662" s="3" t="s">
        <v>2695</v>
      </c>
      <c r="K3662" s="3" t="s">
        <v>8813</v>
      </c>
      <c r="L3662" s="3" t="s">
        <v>8826</v>
      </c>
      <c r="M3662" s="3" t="s">
        <v>19</v>
      </c>
      <c r="N3662" s="3" t="str">
        <f>IF(Broker_Trades[[#This Row],[Status]]="Complete",((Broker_Trades[[#This Row],[Sell Price]]-Broker_Trades[[#This Row],[Buy Price]])/Broker_Trades[[#This Row],[Buy Price]]),"")</f>
        <v/>
      </c>
      <c r="O36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62" s="3" t="str">
        <f>IFERROR(Broker_Trades[[#This Row],[Return]]/Broker_Trades[[#This Row],[Time]],Broker_Trades[[#This Row],[Return]])</f>
        <v/>
      </c>
    </row>
    <row r="3663" spans="1:16" x14ac:dyDescent="0.3">
      <c r="A3663">
        <v>3662</v>
      </c>
      <c r="B3663" s="3" t="s">
        <v>8904</v>
      </c>
      <c r="C3663" s="4">
        <v>44030.71875</v>
      </c>
      <c r="D3663" s="3" t="s">
        <v>21</v>
      </c>
      <c r="E3663" s="3" t="s">
        <v>212</v>
      </c>
      <c r="F3663" s="3" t="s">
        <v>213</v>
      </c>
      <c r="G3663">
        <v>2116</v>
      </c>
      <c r="H3663" s="3" t="s">
        <v>59</v>
      </c>
      <c r="I3663" s="3" t="s">
        <v>2695</v>
      </c>
      <c r="J3663" s="3" t="s">
        <v>2695</v>
      </c>
      <c r="K3663" s="3" t="s">
        <v>2695</v>
      </c>
      <c r="L3663" s="3" t="s">
        <v>2695</v>
      </c>
      <c r="M3663" s="3" t="s">
        <v>190</v>
      </c>
      <c r="N3663" s="3" t="str">
        <f>IF(Broker_Trades[[#This Row],[Status]]="Complete",((Broker_Trades[[#This Row],[Sell Price]]-Broker_Trades[[#This Row],[Buy Price]])/Broker_Trades[[#This Row],[Buy Price]]),"")</f>
        <v/>
      </c>
      <c r="O36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63" s="3" t="str">
        <f>IFERROR(Broker_Trades[[#This Row],[Return]]/Broker_Trades[[#This Row],[Time]],Broker_Trades[[#This Row],[Return]])</f>
        <v/>
      </c>
    </row>
    <row r="3664" spans="1:16" x14ac:dyDescent="0.3">
      <c r="A3664">
        <v>3663</v>
      </c>
      <c r="B3664" s="3" t="s">
        <v>8905</v>
      </c>
      <c r="C3664" s="4">
        <v>44030.718055555553</v>
      </c>
      <c r="D3664" s="3" t="s">
        <v>21</v>
      </c>
      <c r="E3664" s="3" t="s">
        <v>1020</v>
      </c>
      <c r="F3664" s="3" t="s">
        <v>1021</v>
      </c>
      <c r="G3664">
        <v>531</v>
      </c>
      <c r="H3664" s="3" t="s">
        <v>59</v>
      </c>
      <c r="I3664" s="3" t="s">
        <v>2695</v>
      </c>
      <c r="J3664" s="3" t="s">
        <v>2695</v>
      </c>
      <c r="K3664" s="3" t="s">
        <v>2695</v>
      </c>
      <c r="L3664" s="3" t="s">
        <v>2695</v>
      </c>
      <c r="M3664" s="3" t="s">
        <v>190</v>
      </c>
      <c r="N3664" s="3" t="str">
        <f>IF(Broker_Trades[[#This Row],[Status]]="Complete",((Broker_Trades[[#This Row],[Sell Price]]-Broker_Trades[[#This Row],[Buy Price]])/Broker_Trades[[#This Row],[Buy Price]]),"")</f>
        <v/>
      </c>
      <c r="O366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64" s="3" t="str">
        <f>IFERROR(Broker_Trades[[#This Row],[Return]]/Broker_Trades[[#This Row],[Time]],Broker_Trades[[#This Row],[Return]])</f>
        <v/>
      </c>
    </row>
    <row r="3665" spans="1:16" x14ac:dyDescent="0.3">
      <c r="A3665">
        <v>3664</v>
      </c>
      <c r="B3665" s="3" t="s">
        <v>8906</v>
      </c>
      <c r="C3665" s="4">
        <v>44030.716666666667</v>
      </c>
      <c r="D3665" s="3" t="s">
        <v>21</v>
      </c>
      <c r="E3665" s="3" t="s">
        <v>6455</v>
      </c>
      <c r="F3665" s="3" t="s">
        <v>6456</v>
      </c>
      <c r="G3665">
        <v>11</v>
      </c>
      <c r="H3665" s="3" t="s">
        <v>24</v>
      </c>
      <c r="I3665" s="3" t="s">
        <v>8813</v>
      </c>
      <c r="J3665" s="3" t="s">
        <v>8907</v>
      </c>
      <c r="K3665" s="3" t="s">
        <v>3580</v>
      </c>
      <c r="L3665" s="3" t="s">
        <v>8908</v>
      </c>
      <c r="M3665" s="3" t="s">
        <v>32</v>
      </c>
      <c r="N3665" s="3">
        <f>IF(Broker_Trades[[#This Row],[Status]]="Complete",((Broker_Trades[[#This Row],[Sell Price]]-Broker_Trades[[#This Row],[Buy Price]])/Broker_Trades[[#This Row],[Buy Price]]),"")</f>
        <v>0.53947368421052633</v>
      </c>
      <c r="O36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296</v>
      </c>
      <c r="P3665" s="3">
        <f>IFERROR(Broker_Trades[[#This Row],[Return]]/Broker_Trades[[#This Row],[Time]],Broker_Trades[[#This Row],[Return]])</f>
        <v>1.8225462304409673E-3</v>
      </c>
    </row>
    <row r="3666" spans="1:16" x14ac:dyDescent="0.3">
      <c r="A3666">
        <v>3665</v>
      </c>
      <c r="B3666" s="3" t="s">
        <v>8909</v>
      </c>
      <c r="C3666" s="4">
        <v>44030.713888888888</v>
      </c>
      <c r="D3666" s="3" t="s">
        <v>21</v>
      </c>
      <c r="E3666" s="3" t="s">
        <v>1946</v>
      </c>
      <c r="F3666" s="3" t="s">
        <v>1947</v>
      </c>
      <c r="G3666">
        <v>257</v>
      </c>
      <c r="H3666" s="3" t="s">
        <v>24</v>
      </c>
      <c r="I3666" s="3" t="s">
        <v>2695</v>
      </c>
      <c r="J3666" s="3" t="s">
        <v>2695</v>
      </c>
      <c r="K3666" s="3" t="s">
        <v>2695</v>
      </c>
      <c r="L3666" s="3" t="s">
        <v>2695</v>
      </c>
      <c r="M3666" s="3" t="s">
        <v>190</v>
      </c>
      <c r="N3666" s="3" t="str">
        <f>IF(Broker_Trades[[#This Row],[Status]]="Complete",((Broker_Trades[[#This Row],[Sell Price]]-Broker_Trades[[#This Row],[Buy Price]])/Broker_Trades[[#This Row],[Buy Price]]),"")</f>
        <v/>
      </c>
      <c r="O36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66" s="3" t="str">
        <f>IFERROR(Broker_Trades[[#This Row],[Return]]/Broker_Trades[[#This Row],[Time]],Broker_Trades[[#This Row],[Return]])</f>
        <v/>
      </c>
    </row>
    <row r="3667" spans="1:16" x14ac:dyDescent="0.3">
      <c r="A3667">
        <v>3666</v>
      </c>
      <c r="B3667" s="3" t="s">
        <v>8910</v>
      </c>
      <c r="C3667" s="4">
        <v>44030.712500000001</v>
      </c>
      <c r="D3667" s="3" t="s">
        <v>21</v>
      </c>
      <c r="E3667" s="3" t="s">
        <v>1738</v>
      </c>
      <c r="F3667" s="3" t="s">
        <v>1739</v>
      </c>
      <c r="G3667">
        <v>67</v>
      </c>
      <c r="H3667" s="3" t="s">
        <v>24</v>
      </c>
      <c r="I3667" s="3" t="s">
        <v>8813</v>
      </c>
      <c r="J3667" s="3" t="s">
        <v>8838</v>
      </c>
      <c r="K3667" s="3" t="s">
        <v>4464</v>
      </c>
      <c r="L3667" s="3" t="s">
        <v>3616</v>
      </c>
      <c r="M3667" s="3" t="s">
        <v>32</v>
      </c>
      <c r="N3667" s="3">
        <f>IF(Broker_Trades[[#This Row],[Status]]="Complete",((Broker_Trades[[#This Row],[Sell Price]]-Broker_Trades[[#This Row],[Buy Price]])/Broker_Trades[[#This Row],[Buy Price]]),"")</f>
        <v>0.27014218009478674</v>
      </c>
      <c r="O36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136</v>
      </c>
      <c r="P3667" s="3">
        <f>IFERROR(Broker_Trades[[#This Row],[Return]]/Broker_Trades[[#This Row],[Time]],Broker_Trades[[#This Row],[Return]])</f>
        <v>1.9863395595204909E-3</v>
      </c>
    </row>
    <row r="3668" spans="1:16" x14ac:dyDescent="0.3">
      <c r="A3668">
        <v>3667</v>
      </c>
      <c r="B3668" s="3" t="s">
        <v>8911</v>
      </c>
      <c r="C3668" s="4">
        <v>44030.708333333336</v>
      </c>
      <c r="D3668" s="3" t="s">
        <v>21</v>
      </c>
      <c r="E3668" s="3" t="s">
        <v>188</v>
      </c>
      <c r="F3668" s="3" t="s">
        <v>189</v>
      </c>
      <c r="G3668">
        <v>1037</v>
      </c>
      <c r="H3668" s="3" t="s">
        <v>24</v>
      </c>
      <c r="I3668" s="3" t="s">
        <v>8813</v>
      </c>
      <c r="J3668" s="3" t="s">
        <v>8828</v>
      </c>
      <c r="K3668" s="3" t="s">
        <v>6712</v>
      </c>
      <c r="L3668" s="3" t="s">
        <v>8912</v>
      </c>
      <c r="M3668" s="3" t="s">
        <v>32</v>
      </c>
      <c r="N3668" s="3">
        <f>IF(Broker_Trades[[#This Row],[Status]]="Complete",((Broker_Trades[[#This Row],[Sell Price]]-Broker_Trades[[#This Row],[Buy Price]])/Broker_Trades[[#This Row],[Buy Price]]),"")</f>
        <v>0.1414419372592185</v>
      </c>
      <c r="O36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65</v>
      </c>
      <c r="P3668" s="3">
        <f>IFERROR(Broker_Trades[[#This Row],[Return]]/Broker_Trades[[#This Row],[Time]],Broker_Trades[[#This Row],[Return]])</f>
        <v>2.1760298039879768E-3</v>
      </c>
    </row>
    <row r="3669" spans="1:16" x14ac:dyDescent="0.3">
      <c r="A3669">
        <v>3668</v>
      </c>
      <c r="B3669" s="3" t="s">
        <v>8913</v>
      </c>
      <c r="C3669" s="4">
        <v>44030.706944444442</v>
      </c>
      <c r="D3669" s="3" t="s">
        <v>21</v>
      </c>
      <c r="E3669" s="3" t="s">
        <v>1930</v>
      </c>
      <c r="F3669" s="3" t="s">
        <v>1460</v>
      </c>
      <c r="G3669">
        <v>2421</v>
      </c>
      <c r="H3669" s="3" t="s">
        <v>24</v>
      </c>
      <c r="I3669" s="3" t="s">
        <v>2695</v>
      </c>
      <c r="J3669" s="3" t="s">
        <v>2695</v>
      </c>
      <c r="K3669" s="3" t="s">
        <v>2695</v>
      </c>
      <c r="L3669" s="3" t="s">
        <v>2695</v>
      </c>
      <c r="M3669" s="3" t="s">
        <v>190</v>
      </c>
      <c r="N3669" s="3" t="str">
        <f>IF(Broker_Trades[[#This Row],[Status]]="Complete",((Broker_Trades[[#This Row],[Sell Price]]-Broker_Trades[[#This Row],[Buy Price]])/Broker_Trades[[#This Row],[Buy Price]]),"")</f>
        <v/>
      </c>
      <c r="O36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69" s="3" t="str">
        <f>IFERROR(Broker_Trades[[#This Row],[Return]]/Broker_Trades[[#This Row],[Time]],Broker_Trades[[#This Row],[Return]])</f>
        <v/>
      </c>
    </row>
    <row r="3670" spans="1:16" x14ac:dyDescent="0.3">
      <c r="A3670">
        <v>3669</v>
      </c>
      <c r="B3670" s="3" t="s">
        <v>8914</v>
      </c>
      <c r="C3670" s="4">
        <v>44030.704861111109</v>
      </c>
      <c r="D3670" s="3" t="s">
        <v>21</v>
      </c>
      <c r="E3670" s="3" t="s">
        <v>1463</v>
      </c>
      <c r="F3670" s="3" t="s">
        <v>1464</v>
      </c>
      <c r="G3670">
        <v>4316</v>
      </c>
      <c r="H3670" s="3" t="s">
        <v>24</v>
      </c>
      <c r="I3670" s="3" t="s">
        <v>8813</v>
      </c>
      <c r="J3670" s="3" t="s">
        <v>8876</v>
      </c>
      <c r="K3670" s="3" t="s">
        <v>2695</v>
      </c>
      <c r="L3670" s="3" t="s">
        <v>2695</v>
      </c>
      <c r="M3670" s="3" t="s">
        <v>19</v>
      </c>
      <c r="N3670" s="3" t="str">
        <f>IF(Broker_Trades[[#This Row],[Status]]="Complete",((Broker_Trades[[#This Row],[Sell Price]]-Broker_Trades[[#This Row],[Buy Price]])/Broker_Trades[[#This Row],[Buy Price]]),"")</f>
        <v/>
      </c>
      <c r="O367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70" s="3" t="str">
        <f>IFERROR(Broker_Trades[[#This Row],[Return]]/Broker_Trades[[#This Row],[Time]],Broker_Trades[[#This Row],[Return]])</f>
        <v/>
      </c>
    </row>
    <row r="3671" spans="1:16" x14ac:dyDescent="0.3">
      <c r="A3671">
        <v>3670</v>
      </c>
      <c r="B3671" s="3" t="s">
        <v>8915</v>
      </c>
      <c r="C3671" s="4">
        <v>44030.703472222223</v>
      </c>
      <c r="D3671" s="3" t="s">
        <v>147</v>
      </c>
      <c r="E3671" s="3" t="s">
        <v>573</v>
      </c>
      <c r="F3671" s="3" t="s">
        <v>574</v>
      </c>
      <c r="G3671">
        <v>120</v>
      </c>
      <c r="H3671" s="3" t="s">
        <v>24</v>
      </c>
      <c r="I3671" s="3" t="s">
        <v>8813</v>
      </c>
      <c r="J3671" s="3" t="s">
        <v>8916</v>
      </c>
      <c r="K3671" s="3" t="s">
        <v>4345</v>
      </c>
      <c r="L3671" s="3" t="s">
        <v>8917</v>
      </c>
      <c r="M3671" s="3" t="s">
        <v>32</v>
      </c>
      <c r="N3671" s="3">
        <f>IF(Broker_Trades[[#This Row],[Status]]="Complete",((Broker_Trades[[#This Row],[Sell Price]]-Broker_Trades[[#This Row],[Buy Price]])/Broker_Trades[[#This Row],[Buy Price]]),"")</f>
        <v>0.25</v>
      </c>
      <c r="O36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142</v>
      </c>
      <c r="P3671" s="3">
        <f>IFERROR(Broker_Trades[[#This Row],[Return]]/Broker_Trades[[#This Row],[Time]],Broker_Trades[[#This Row],[Return]])</f>
        <v>1.7605633802816902E-3</v>
      </c>
    </row>
    <row r="3672" spans="1:16" x14ac:dyDescent="0.3">
      <c r="A3672">
        <v>3671</v>
      </c>
      <c r="B3672" s="3" t="s">
        <v>8918</v>
      </c>
      <c r="C3672" s="4">
        <v>44030.702777777777</v>
      </c>
      <c r="D3672" s="3" t="s">
        <v>147</v>
      </c>
      <c r="E3672" s="3" t="s">
        <v>1697</v>
      </c>
      <c r="F3672" s="3" t="s">
        <v>1698</v>
      </c>
      <c r="G3672">
        <v>292</v>
      </c>
      <c r="H3672" s="3" t="s">
        <v>24</v>
      </c>
      <c r="I3672" s="3" t="s">
        <v>8813</v>
      </c>
      <c r="J3672" s="3" t="s">
        <v>8919</v>
      </c>
      <c r="K3672" s="3" t="s">
        <v>7254</v>
      </c>
      <c r="L3672" s="3" t="s">
        <v>8920</v>
      </c>
      <c r="M3672" s="3" t="s">
        <v>32</v>
      </c>
      <c r="N3672" s="3">
        <f>IF(Broker_Trades[[#This Row],[Status]]="Complete",((Broker_Trades[[#This Row],[Sell Price]]-Broker_Trades[[#This Row],[Buy Price]])/Broker_Trades[[#This Row],[Buy Price]]),"")</f>
        <v>0.40402032250938819</v>
      </c>
      <c r="O36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3672" s="3">
        <f>IFERROR(Broker_Trades[[#This Row],[Return]]/Broker_Trades[[#This Row],[Time]],Broker_Trades[[#This Row],[Return]])</f>
        <v>1.3032913629335103E-2</v>
      </c>
    </row>
    <row r="3673" spans="1:16" x14ac:dyDescent="0.3">
      <c r="A3673">
        <v>3672</v>
      </c>
      <c r="B3673" s="3" t="s">
        <v>8921</v>
      </c>
      <c r="C3673" s="4">
        <v>44030.700694444444</v>
      </c>
      <c r="D3673" s="3" t="s">
        <v>147</v>
      </c>
      <c r="E3673" s="3" t="s">
        <v>1738</v>
      </c>
      <c r="F3673" s="3" t="s">
        <v>1739</v>
      </c>
      <c r="G3673">
        <v>58</v>
      </c>
      <c r="H3673" s="3" t="s">
        <v>24</v>
      </c>
      <c r="I3673" s="3" t="s">
        <v>8813</v>
      </c>
      <c r="J3673" s="3" t="s">
        <v>8838</v>
      </c>
      <c r="K3673" s="3" t="s">
        <v>8694</v>
      </c>
      <c r="L3673" s="3" t="s">
        <v>8922</v>
      </c>
      <c r="M3673" s="3" t="s">
        <v>32</v>
      </c>
      <c r="N3673" s="3">
        <f>IF(Broker_Trades[[#This Row],[Status]]="Complete",((Broker_Trades[[#This Row],[Sell Price]]-Broker_Trades[[#This Row],[Buy Price]])/Broker_Trades[[#This Row],[Buy Price]]),"")</f>
        <v>0.11090047393364931</v>
      </c>
      <c r="O36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3673" s="3">
        <f>IFERROR(Broker_Trades[[#This Row],[Return]]/Broker_Trades[[#This Row],[Time]],Broker_Trades[[#This Row],[Return]])</f>
        <v>2.7725118483412328E-2</v>
      </c>
    </row>
    <row r="3674" spans="1:16" x14ac:dyDescent="0.3">
      <c r="A3674">
        <v>3673</v>
      </c>
      <c r="B3674" s="3" t="s">
        <v>8923</v>
      </c>
      <c r="C3674" s="4">
        <v>44030.699305555558</v>
      </c>
      <c r="D3674" s="3" t="s">
        <v>151</v>
      </c>
      <c r="E3674" s="3" t="s">
        <v>1764</v>
      </c>
      <c r="F3674" s="3" t="s">
        <v>1765</v>
      </c>
      <c r="G3674">
        <v>383</v>
      </c>
      <c r="H3674" s="3" t="s">
        <v>59</v>
      </c>
      <c r="I3674" s="3" t="s">
        <v>8813</v>
      </c>
      <c r="J3674" s="3" t="s">
        <v>7198</v>
      </c>
      <c r="K3674" s="3" t="s">
        <v>4445</v>
      </c>
      <c r="L3674" s="3" t="s">
        <v>6699</v>
      </c>
      <c r="M3674" s="3" t="s">
        <v>32</v>
      </c>
      <c r="N3674" s="3">
        <f>IF(Broker_Trades[[#This Row],[Status]]="Complete",((Broker_Trades[[#This Row],[Sell Price]]-Broker_Trades[[#This Row],[Buy Price]])/Broker_Trades[[#This Row],[Buy Price]]),"")</f>
        <v>0.11235955056179775</v>
      </c>
      <c r="O36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137</v>
      </c>
      <c r="P3674" s="3">
        <f>IFERROR(Broker_Trades[[#This Row],[Return]]/Broker_Trades[[#This Row],[Time]],Broker_Trades[[#This Row],[Return]])</f>
        <v>8.2014270483064052E-4</v>
      </c>
    </row>
    <row r="3675" spans="1:16" x14ac:dyDescent="0.3">
      <c r="A3675">
        <v>3674</v>
      </c>
      <c r="B3675" s="3" t="s">
        <v>8924</v>
      </c>
      <c r="C3675" s="4">
        <v>44030.698611111111</v>
      </c>
      <c r="D3675" s="3" t="s">
        <v>147</v>
      </c>
      <c r="E3675" s="3" t="s">
        <v>1588</v>
      </c>
      <c r="F3675" s="3" t="s">
        <v>1589</v>
      </c>
      <c r="G3675">
        <v>37</v>
      </c>
      <c r="H3675" s="3" t="s">
        <v>24</v>
      </c>
      <c r="I3675" s="3" t="s">
        <v>8813</v>
      </c>
      <c r="J3675" s="3" t="s">
        <v>7595</v>
      </c>
      <c r="K3675" s="3" t="s">
        <v>4867</v>
      </c>
      <c r="L3675" s="3" t="s">
        <v>5452</v>
      </c>
      <c r="M3675" s="3" t="s">
        <v>32</v>
      </c>
      <c r="N3675" s="3">
        <f>IF(Broker_Trades[[#This Row],[Status]]="Complete",((Broker_Trades[[#This Row],[Sell Price]]-Broker_Trades[[#This Row],[Buy Price]])/Broker_Trades[[#This Row],[Buy Price]]),"")</f>
        <v>0.42592592592592593</v>
      </c>
      <c r="O36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126</v>
      </c>
      <c r="P3675" s="3">
        <f>IFERROR(Broker_Trades[[#This Row],[Return]]/Broker_Trades[[#This Row],[Time]],Broker_Trades[[#This Row],[Return]])</f>
        <v>3.3803644914756027E-3</v>
      </c>
    </row>
    <row r="3676" spans="1:16" x14ac:dyDescent="0.3">
      <c r="A3676">
        <v>3675</v>
      </c>
      <c r="B3676" s="3" t="s">
        <v>8925</v>
      </c>
      <c r="C3676" s="4">
        <v>44030.671527777777</v>
      </c>
      <c r="D3676" s="3" t="s">
        <v>34</v>
      </c>
      <c r="E3676" s="3" t="s">
        <v>188</v>
      </c>
      <c r="F3676" s="3" t="s">
        <v>189</v>
      </c>
      <c r="G3676">
        <v>920</v>
      </c>
      <c r="H3676" s="3" t="s">
        <v>24</v>
      </c>
      <c r="I3676" s="3" t="s">
        <v>8813</v>
      </c>
      <c r="J3676" s="3" t="s">
        <v>8828</v>
      </c>
      <c r="K3676" s="3" t="s">
        <v>8813</v>
      </c>
      <c r="L3676" s="3" t="s">
        <v>1386</v>
      </c>
      <c r="M3676" s="3" t="s">
        <v>32</v>
      </c>
      <c r="N3676" s="3">
        <f>IF(Broker_Trades[[#This Row],[Status]]="Complete",((Broker_Trades[[#This Row],[Sell Price]]-Broker_Trades[[#This Row],[Buy Price]])/Broker_Trades[[#This Row],[Buy Price]]),"")</f>
        <v>4.0176114474408366E-2</v>
      </c>
      <c r="O36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676" s="3">
        <f>IFERROR(Broker_Trades[[#This Row],[Return]]/Broker_Trades[[#This Row],[Time]],Broker_Trades[[#This Row],[Return]])</f>
        <v>4.0176114474408366E-2</v>
      </c>
    </row>
    <row r="3677" spans="1:16" x14ac:dyDescent="0.3">
      <c r="A3677">
        <v>3676</v>
      </c>
      <c r="B3677" s="3" t="s">
        <v>8926</v>
      </c>
      <c r="C3677" s="4">
        <v>44030.666666666664</v>
      </c>
      <c r="D3677" s="3" t="s">
        <v>34</v>
      </c>
      <c r="E3677" s="3" t="s">
        <v>1738</v>
      </c>
      <c r="F3677" s="3" t="s">
        <v>1739</v>
      </c>
      <c r="G3677">
        <v>60</v>
      </c>
      <c r="H3677" s="3" t="s">
        <v>24</v>
      </c>
      <c r="I3677" s="3" t="s">
        <v>8813</v>
      </c>
      <c r="J3677" s="3" t="s">
        <v>8838</v>
      </c>
      <c r="K3677" s="3" t="s">
        <v>7107</v>
      </c>
      <c r="L3677" s="3" t="s">
        <v>8882</v>
      </c>
      <c r="M3677" s="3" t="s">
        <v>32</v>
      </c>
      <c r="N3677" s="3">
        <f>IF(Broker_Trades[[#This Row],[Status]]="Complete",((Broker_Trades[[#This Row],[Sell Price]]-Broker_Trades[[#This Row],[Buy Price]])/Broker_Trades[[#This Row],[Buy Price]]),"")</f>
        <v>0.15924170616113742</v>
      </c>
      <c r="O36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3677" s="3">
        <f>IFERROR(Broker_Trades[[#This Row],[Return]]/Broker_Trades[[#This Row],[Time]],Broker_Trades[[#This Row],[Return]])</f>
        <v>4.0831206707983951E-3</v>
      </c>
    </row>
    <row r="3678" spans="1:16" x14ac:dyDescent="0.3">
      <c r="A3678">
        <v>3677</v>
      </c>
      <c r="B3678" s="3" t="s">
        <v>8927</v>
      </c>
      <c r="C3678" s="4">
        <v>44029.61041666667</v>
      </c>
      <c r="D3678" s="3" t="s">
        <v>159</v>
      </c>
      <c r="E3678" s="3" t="s">
        <v>8928</v>
      </c>
      <c r="F3678" s="3" t="s">
        <v>987</v>
      </c>
      <c r="G3678">
        <v>330</v>
      </c>
      <c r="H3678" s="3" t="s">
        <v>3879</v>
      </c>
      <c r="I3678" s="3" t="s">
        <v>2695</v>
      </c>
      <c r="J3678" s="3" t="s">
        <v>2695</v>
      </c>
      <c r="K3678" s="3" t="s">
        <v>8929</v>
      </c>
      <c r="L3678" s="3" t="s">
        <v>8930</v>
      </c>
      <c r="M3678" s="3" t="s">
        <v>19</v>
      </c>
      <c r="N3678" s="3" t="str">
        <f>IF(Broker_Trades[[#This Row],[Status]]="Complete",((Broker_Trades[[#This Row],[Sell Price]]-Broker_Trades[[#This Row],[Buy Price]])/Broker_Trades[[#This Row],[Buy Price]]),"")</f>
        <v/>
      </c>
      <c r="O36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78" s="3" t="str">
        <f>IFERROR(Broker_Trades[[#This Row],[Return]]/Broker_Trades[[#This Row],[Time]],Broker_Trades[[#This Row],[Return]])</f>
        <v/>
      </c>
    </row>
    <row r="3679" spans="1:16" x14ac:dyDescent="0.3">
      <c r="A3679">
        <v>3678</v>
      </c>
      <c r="B3679" s="3" t="s">
        <v>8931</v>
      </c>
      <c r="C3679" s="4">
        <v>44029.54791666667</v>
      </c>
      <c r="D3679" s="3" t="s">
        <v>34</v>
      </c>
      <c r="E3679" s="3" t="s">
        <v>1888</v>
      </c>
      <c r="F3679" s="3" t="s">
        <v>1889</v>
      </c>
      <c r="G3679">
        <v>1600</v>
      </c>
      <c r="H3679" s="3" t="s">
        <v>24</v>
      </c>
      <c r="I3679" s="3" t="s">
        <v>2695</v>
      </c>
      <c r="J3679" s="3" t="s">
        <v>2695</v>
      </c>
      <c r="K3679" s="3" t="s">
        <v>2695</v>
      </c>
      <c r="L3679" s="3" t="s">
        <v>2695</v>
      </c>
      <c r="M3679" s="3" t="s">
        <v>190</v>
      </c>
      <c r="N3679" s="3" t="str">
        <f>IF(Broker_Trades[[#This Row],[Status]]="Complete",((Broker_Trades[[#This Row],[Sell Price]]-Broker_Trades[[#This Row],[Buy Price]])/Broker_Trades[[#This Row],[Buy Price]]),"")</f>
        <v/>
      </c>
      <c r="O36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79" s="3" t="str">
        <f>IFERROR(Broker_Trades[[#This Row],[Return]]/Broker_Trades[[#This Row],[Time]],Broker_Trades[[#This Row],[Return]])</f>
        <v/>
      </c>
    </row>
    <row r="3680" spans="1:16" x14ac:dyDescent="0.3">
      <c r="A3680">
        <v>3679</v>
      </c>
      <c r="B3680" s="3" t="s">
        <v>8932</v>
      </c>
      <c r="C3680" s="4">
        <v>44029.537499999999</v>
      </c>
      <c r="D3680" s="3" t="s">
        <v>6721</v>
      </c>
      <c r="E3680" s="3" t="s">
        <v>8933</v>
      </c>
      <c r="F3680" s="3" t="s">
        <v>804</v>
      </c>
      <c r="G3680">
        <v>355</v>
      </c>
      <c r="H3680" s="3" t="s">
        <v>3879</v>
      </c>
      <c r="I3680" s="3" t="s">
        <v>2695</v>
      </c>
      <c r="J3680" s="3" t="s">
        <v>2695</v>
      </c>
      <c r="K3680" s="3" t="s">
        <v>8929</v>
      </c>
      <c r="L3680" s="3" t="s">
        <v>8934</v>
      </c>
      <c r="M3680" s="3" t="s">
        <v>19</v>
      </c>
      <c r="N3680" s="3" t="str">
        <f>IF(Broker_Trades[[#This Row],[Status]]="Complete",((Broker_Trades[[#This Row],[Sell Price]]-Broker_Trades[[#This Row],[Buy Price]])/Broker_Trades[[#This Row],[Buy Price]]),"")</f>
        <v/>
      </c>
      <c r="O36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80" s="3" t="str">
        <f>IFERROR(Broker_Trades[[#This Row],[Return]]/Broker_Trades[[#This Row],[Time]],Broker_Trades[[#This Row],[Return]])</f>
        <v/>
      </c>
    </row>
    <row r="3681" spans="1:16" x14ac:dyDescent="0.3">
      <c r="A3681">
        <v>3680</v>
      </c>
      <c r="B3681" s="3" t="s">
        <v>8935</v>
      </c>
      <c r="C3681" s="4">
        <v>44029.535416666666</v>
      </c>
      <c r="D3681" s="3" t="s">
        <v>6721</v>
      </c>
      <c r="E3681" s="3" t="s">
        <v>1339</v>
      </c>
      <c r="F3681" s="3" t="s">
        <v>1340</v>
      </c>
      <c r="G3681">
        <v>650</v>
      </c>
      <c r="H3681" s="3" t="s">
        <v>17</v>
      </c>
      <c r="I3681" s="3" t="s">
        <v>8929</v>
      </c>
      <c r="J3681" s="3" t="s">
        <v>8936</v>
      </c>
      <c r="K3681" s="3" t="s">
        <v>8694</v>
      </c>
      <c r="L3681" s="3" t="s">
        <v>8937</v>
      </c>
      <c r="M3681" s="3" t="s">
        <v>32</v>
      </c>
      <c r="N3681" s="3">
        <f>IF(Broker_Trades[[#This Row],[Status]]="Complete",((Broker_Trades[[#This Row],[Sell Price]]-Broker_Trades[[#This Row],[Buy Price]])/Broker_Trades[[#This Row],[Buy Price]]),"")</f>
        <v>8.4470919169355424E-2</v>
      </c>
      <c r="O36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3681" s="3">
        <f>IFERROR(Broker_Trades[[#This Row],[Return]]/Broker_Trades[[#This Row],[Time]],Broker_Trades[[#This Row],[Return]])</f>
        <v>1.2067274167050775E-2</v>
      </c>
    </row>
    <row r="3682" spans="1:16" x14ac:dyDescent="0.3">
      <c r="A3682">
        <v>3681</v>
      </c>
      <c r="B3682" s="3" t="s">
        <v>8938</v>
      </c>
      <c r="C3682" s="4">
        <v>44029.530555555553</v>
      </c>
      <c r="D3682" s="3" t="s">
        <v>6721</v>
      </c>
      <c r="E3682" s="3" t="s">
        <v>346</v>
      </c>
      <c r="F3682" s="3" t="s">
        <v>347</v>
      </c>
      <c r="G3682">
        <v>510</v>
      </c>
      <c r="H3682" s="3" t="s">
        <v>17</v>
      </c>
      <c r="I3682" s="3" t="s">
        <v>8929</v>
      </c>
      <c r="J3682" s="3" t="s">
        <v>8939</v>
      </c>
      <c r="K3682" s="3" t="s">
        <v>7107</v>
      </c>
      <c r="L3682" s="3" t="s">
        <v>8940</v>
      </c>
      <c r="M3682" s="3" t="s">
        <v>32</v>
      </c>
      <c r="N3682" s="3">
        <f>IF(Broker_Trades[[#This Row],[Status]]="Complete",((Broker_Trades[[#This Row],[Sell Price]]-Broker_Trades[[#This Row],[Buy Price]])/Broker_Trades[[#This Row],[Buy Price]]),"")</f>
        <v>0.18202764976958524</v>
      </c>
      <c r="O36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3682" s="3">
        <f>IFERROR(Broker_Trades[[#This Row],[Return]]/Broker_Trades[[#This Row],[Time]],Broker_Trades[[#This Row],[Return]])</f>
        <v>4.3339916611806013E-3</v>
      </c>
    </row>
    <row r="3683" spans="1:16" x14ac:dyDescent="0.3">
      <c r="A3683">
        <v>3682</v>
      </c>
      <c r="B3683" s="3" t="s">
        <v>8941</v>
      </c>
      <c r="C3683" s="4">
        <v>44029.529166666667</v>
      </c>
      <c r="D3683" s="3" t="s">
        <v>6721</v>
      </c>
      <c r="E3683" s="3" t="s">
        <v>6785</v>
      </c>
      <c r="F3683" s="3" t="s">
        <v>6786</v>
      </c>
      <c r="G3683">
        <v>688</v>
      </c>
      <c r="H3683" s="3" t="s">
        <v>2852</v>
      </c>
      <c r="I3683" s="3" t="s">
        <v>2695</v>
      </c>
      <c r="J3683" s="3" t="s">
        <v>2695</v>
      </c>
      <c r="K3683" s="3" t="s">
        <v>8929</v>
      </c>
      <c r="L3683" s="3" t="s">
        <v>8942</v>
      </c>
      <c r="M3683" s="3" t="s">
        <v>19</v>
      </c>
      <c r="N3683" s="3" t="str">
        <f>IF(Broker_Trades[[#This Row],[Status]]="Complete",((Broker_Trades[[#This Row],[Sell Price]]-Broker_Trades[[#This Row],[Buy Price]])/Broker_Trades[[#This Row],[Buy Price]]),"")</f>
        <v/>
      </c>
      <c r="O368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83" s="3" t="str">
        <f>IFERROR(Broker_Trades[[#This Row],[Return]]/Broker_Trades[[#This Row],[Time]],Broker_Trades[[#This Row],[Return]])</f>
        <v/>
      </c>
    </row>
    <row r="3684" spans="1:16" x14ac:dyDescent="0.3">
      <c r="A3684">
        <v>3683</v>
      </c>
      <c r="B3684" s="3" t="s">
        <v>8943</v>
      </c>
      <c r="C3684" s="4">
        <v>44029.52847222222</v>
      </c>
      <c r="D3684" s="3" t="s">
        <v>6721</v>
      </c>
      <c r="E3684" s="3" t="s">
        <v>212</v>
      </c>
      <c r="F3684" s="3" t="s">
        <v>213</v>
      </c>
      <c r="G3684">
        <v>2070</v>
      </c>
      <c r="H3684" s="3" t="s">
        <v>2852</v>
      </c>
      <c r="I3684" s="3" t="s">
        <v>2695</v>
      </c>
      <c r="J3684" s="3" t="s">
        <v>2695</v>
      </c>
      <c r="K3684" s="3" t="s">
        <v>8929</v>
      </c>
      <c r="L3684" s="3" t="s">
        <v>8944</v>
      </c>
      <c r="M3684" s="3" t="s">
        <v>19</v>
      </c>
      <c r="N3684" s="3" t="str">
        <f>IF(Broker_Trades[[#This Row],[Status]]="Complete",((Broker_Trades[[#This Row],[Sell Price]]-Broker_Trades[[#This Row],[Buy Price]])/Broker_Trades[[#This Row],[Buy Price]]),"")</f>
        <v/>
      </c>
      <c r="O36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84" s="3" t="str">
        <f>IFERROR(Broker_Trades[[#This Row],[Return]]/Broker_Trades[[#This Row],[Time]],Broker_Trades[[#This Row],[Return]])</f>
        <v/>
      </c>
    </row>
    <row r="3685" spans="1:16" x14ac:dyDescent="0.3">
      <c r="A3685">
        <v>3684</v>
      </c>
      <c r="B3685" s="3" t="s">
        <v>8945</v>
      </c>
      <c r="C3685" s="4">
        <v>44021.550694444442</v>
      </c>
      <c r="D3685" s="3" t="s">
        <v>216</v>
      </c>
      <c r="E3685" s="3" t="s">
        <v>1238</v>
      </c>
      <c r="F3685" s="3" t="s">
        <v>1239</v>
      </c>
      <c r="G3685">
        <v>198</v>
      </c>
      <c r="H3685" s="3" t="s">
        <v>24</v>
      </c>
      <c r="I3685" s="3" t="s">
        <v>8946</v>
      </c>
      <c r="J3685" s="3" t="s">
        <v>8947</v>
      </c>
      <c r="K3685" s="3" t="s">
        <v>4907</v>
      </c>
      <c r="L3685" s="3" t="s">
        <v>7323</v>
      </c>
      <c r="M3685" s="3" t="s">
        <v>32</v>
      </c>
      <c r="N3685" s="3">
        <f>IF(Broker_Trades[[#This Row],[Status]]="Complete",((Broker_Trades[[#This Row],[Sell Price]]-Broker_Trades[[#This Row],[Buy Price]])/Broker_Trades[[#This Row],[Buy Price]]),"")</f>
        <v>0.37883008356545966</v>
      </c>
      <c r="O36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128</v>
      </c>
      <c r="P3685" s="3">
        <f>IFERROR(Broker_Trades[[#This Row],[Return]]/Broker_Trades[[#This Row],[Time]],Broker_Trades[[#This Row],[Return]])</f>
        <v>2.9596100278551536E-3</v>
      </c>
    </row>
    <row r="3686" spans="1:16" x14ac:dyDescent="0.3">
      <c r="A3686">
        <v>3685</v>
      </c>
      <c r="B3686" s="3" t="s">
        <v>8948</v>
      </c>
      <c r="C3686" s="4">
        <v>44021.54791666667</v>
      </c>
      <c r="D3686" s="3" t="s">
        <v>216</v>
      </c>
      <c r="E3686" s="3" t="s">
        <v>6957</v>
      </c>
      <c r="F3686" s="3" t="s">
        <v>6958</v>
      </c>
      <c r="G3686">
        <v>330</v>
      </c>
      <c r="H3686" s="3" t="s">
        <v>24</v>
      </c>
      <c r="I3686" s="3" t="s">
        <v>2695</v>
      </c>
      <c r="J3686" s="3" t="s">
        <v>2695</v>
      </c>
      <c r="K3686" s="3" t="s">
        <v>2695</v>
      </c>
      <c r="L3686" s="3" t="s">
        <v>2695</v>
      </c>
      <c r="M3686" s="3" t="s">
        <v>190</v>
      </c>
      <c r="N3686" s="3" t="str">
        <f>IF(Broker_Trades[[#This Row],[Status]]="Complete",((Broker_Trades[[#This Row],[Sell Price]]-Broker_Trades[[#This Row],[Buy Price]])/Broker_Trades[[#This Row],[Buy Price]]),"")</f>
        <v/>
      </c>
      <c r="O36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86" s="3" t="str">
        <f>IFERROR(Broker_Trades[[#This Row],[Return]]/Broker_Trades[[#This Row],[Time]],Broker_Trades[[#This Row],[Return]])</f>
        <v/>
      </c>
    </row>
    <row r="3687" spans="1:16" x14ac:dyDescent="0.3">
      <c r="A3687">
        <v>3686</v>
      </c>
      <c r="B3687" s="3" t="s">
        <v>8949</v>
      </c>
      <c r="C3687" s="4">
        <v>44021.544444444444</v>
      </c>
      <c r="D3687" s="3" t="s">
        <v>216</v>
      </c>
      <c r="E3687" s="3" t="s">
        <v>6832</v>
      </c>
      <c r="F3687" s="3" t="s">
        <v>6833</v>
      </c>
      <c r="G3687">
        <v>281</v>
      </c>
      <c r="H3687" s="3" t="s">
        <v>24</v>
      </c>
      <c r="I3687" s="3" t="s">
        <v>8946</v>
      </c>
      <c r="J3687" s="3" t="s">
        <v>8950</v>
      </c>
      <c r="K3687" s="3" t="s">
        <v>2695</v>
      </c>
      <c r="L3687" s="3" t="s">
        <v>2695</v>
      </c>
      <c r="M3687" s="3" t="s">
        <v>19</v>
      </c>
      <c r="N3687" s="3" t="str">
        <f>IF(Broker_Trades[[#This Row],[Status]]="Complete",((Broker_Trades[[#This Row],[Sell Price]]-Broker_Trades[[#This Row],[Buy Price]])/Broker_Trades[[#This Row],[Buy Price]]),"")</f>
        <v/>
      </c>
      <c r="O36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87" s="3" t="str">
        <f>IFERROR(Broker_Trades[[#This Row],[Return]]/Broker_Trades[[#This Row],[Time]],Broker_Trades[[#This Row],[Return]])</f>
        <v/>
      </c>
    </row>
    <row r="3688" spans="1:16" x14ac:dyDescent="0.3">
      <c r="A3688">
        <v>3687</v>
      </c>
      <c r="B3688" s="3" t="s">
        <v>8951</v>
      </c>
      <c r="C3688" s="4">
        <v>44021.481249999997</v>
      </c>
      <c r="D3688" s="3" t="s">
        <v>216</v>
      </c>
      <c r="E3688" s="3" t="s">
        <v>6832</v>
      </c>
      <c r="F3688" s="3" t="s">
        <v>6833</v>
      </c>
      <c r="G3688">
        <v>819</v>
      </c>
      <c r="H3688" s="3" t="s">
        <v>24</v>
      </c>
      <c r="I3688" s="3" t="s">
        <v>2695</v>
      </c>
      <c r="J3688" s="3" t="s">
        <v>2695</v>
      </c>
      <c r="K3688" s="3" t="s">
        <v>2695</v>
      </c>
      <c r="L3688" s="3" t="s">
        <v>2695</v>
      </c>
      <c r="M3688" s="3" t="s">
        <v>190</v>
      </c>
      <c r="N3688" s="3" t="str">
        <f>IF(Broker_Trades[[#This Row],[Status]]="Complete",((Broker_Trades[[#This Row],[Sell Price]]-Broker_Trades[[#This Row],[Buy Price]])/Broker_Trades[[#This Row],[Buy Price]]),"")</f>
        <v/>
      </c>
      <c r="O36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88" s="3" t="str">
        <f>IFERROR(Broker_Trades[[#This Row],[Return]]/Broker_Trades[[#This Row],[Time]],Broker_Trades[[#This Row],[Return]])</f>
        <v/>
      </c>
    </row>
    <row r="3689" spans="1:16" x14ac:dyDescent="0.3">
      <c r="A3689">
        <v>3688</v>
      </c>
      <c r="B3689" s="3" t="s">
        <v>8952</v>
      </c>
      <c r="C3689" s="4">
        <v>44019.570138888892</v>
      </c>
      <c r="D3689" s="3" t="s">
        <v>161</v>
      </c>
      <c r="E3689" s="3" t="s">
        <v>7051</v>
      </c>
      <c r="F3689" s="3" t="s">
        <v>6965</v>
      </c>
      <c r="G3689">
        <v>64</v>
      </c>
      <c r="H3689" s="3" t="s">
        <v>59</v>
      </c>
      <c r="I3689" s="3" t="s">
        <v>8953</v>
      </c>
      <c r="J3689" s="3" t="s">
        <v>8954</v>
      </c>
      <c r="K3689" s="3" t="s">
        <v>8929</v>
      </c>
      <c r="L3689" s="3" t="s">
        <v>8955</v>
      </c>
      <c r="M3689" s="3" t="s">
        <v>32</v>
      </c>
      <c r="N3689" s="3">
        <f>IF(Broker_Trades[[#This Row],[Status]]="Complete",((Broker_Trades[[#This Row],[Sell Price]]-Broker_Trades[[#This Row],[Buy Price]])/Broker_Trades[[#This Row],[Buy Price]]),"")</f>
        <v>9.3378607809847317E-2</v>
      </c>
      <c r="O36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3689" s="3">
        <f>IFERROR(Broker_Trades[[#This Row],[Return]]/Broker_Trades[[#This Row],[Time]],Broker_Trades[[#This Row],[Return]])</f>
        <v>9.3378607809847317E-3</v>
      </c>
    </row>
    <row r="3690" spans="1:16" x14ac:dyDescent="0.3">
      <c r="A3690">
        <v>3689</v>
      </c>
      <c r="B3690" s="3" t="s">
        <v>8956</v>
      </c>
      <c r="C3690" s="4">
        <v>44019.570138888892</v>
      </c>
      <c r="D3690" s="3" t="s">
        <v>161</v>
      </c>
      <c r="E3690" s="3" t="s">
        <v>1892</v>
      </c>
      <c r="F3690" s="3" t="s">
        <v>1688</v>
      </c>
      <c r="G3690">
        <v>2150</v>
      </c>
      <c r="H3690" s="3" t="s">
        <v>59</v>
      </c>
      <c r="I3690" s="3" t="s">
        <v>2695</v>
      </c>
      <c r="J3690" s="3" t="s">
        <v>2695</v>
      </c>
      <c r="K3690" s="3" t="s">
        <v>2695</v>
      </c>
      <c r="L3690" s="3" t="s">
        <v>2695</v>
      </c>
      <c r="M3690" s="3" t="s">
        <v>190</v>
      </c>
      <c r="N3690" s="3" t="str">
        <f>IF(Broker_Trades[[#This Row],[Status]]="Complete",((Broker_Trades[[#This Row],[Sell Price]]-Broker_Trades[[#This Row],[Buy Price]])/Broker_Trades[[#This Row],[Buy Price]]),"")</f>
        <v/>
      </c>
      <c r="O36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90" s="3" t="str">
        <f>IFERROR(Broker_Trades[[#This Row],[Return]]/Broker_Trades[[#This Row],[Time]],Broker_Trades[[#This Row],[Return]])</f>
        <v/>
      </c>
    </row>
    <row r="3691" spans="1:16" x14ac:dyDescent="0.3">
      <c r="A3691">
        <v>3690</v>
      </c>
      <c r="B3691" s="3" t="s">
        <v>8957</v>
      </c>
      <c r="C3691" s="4">
        <v>44019.570138888892</v>
      </c>
      <c r="D3691" s="3" t="s">
        <v>159</v>
      </c>
      <c r="E3691" s="3" t="s">
        <v>134</v>
      </c>
      <c r="F3691" s="3" t="s">
        <v>135</v>
      </c>
      <c r="G3691">
        <v>675</v>
      </c>
      <c r="H3691" s="3" t="s">
        <v>24</v>
      </c>
      <c r="I3691" s="3" t="s">
        <v>8953</v>
      </c>
      <c r="J3691" s="3" t="s">
        <v>8958</v>
      </c>
      <c r="K3691" s="3" t="s">
        <v>8813</v>
      </c>
      <c r="L3691" s="3" t="s">
        <v>8959</v>
      </c>
      <c r="M3691" s="3" t="s">
        <v>32</v>
      </c>
      <c r="N3691" s="3">
        <f>IF(Broker_Trades[[#This Row],[Status]]="Complete",((Broker_Trades[[#This Row],[Sell Price]]-Broker_Trades[[#This Row],[Buy Price]])/Broker_Trades[[#This Row],[Buy Price]]),"")</f>
        <v>0.13684907691034021</v>
      </c>
      <c r="O36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3691" s="3">
        <f>IFERROR(Broker_Trades[[#This Row],[Return]]/Broker_Trades[[#This Row],[Time]],Broker_Trades[[#This Row],[Return]])</f>
        <v>1.052685207002617E-2</v>
      </c>
    </row>
    <row r="3692" spans="1:16" x14ac:dyDescent="0.3">
      <c r="A3692">
        <v>3691</v>
      </c>
      <c r="B3692" s="3" t="s">
        <v>8960</v>
      </c>
      <c r="C3692" s="4">
        <v>44019.570138888892</v>
      </c>
      <c r="D3692" s="3" t="s">
        <v>132</v>
      </c>
      <c r="E3692" s="3" t="s">
        <v>4419</v>
      </c>
      <c r="F3692" s="3" t="s">
        <v>1204</v>
      </c>
      <c r="G3692">
        <v>119</v>
      </c>
      <c r="H3692" s="3" t="s">
        <v>24</v>
      </c>
      <c r="I3692" s="3" t="s">
        <v>8953</v>
      </c>
      <c r="J3692" s="3" t="s">
        <v>8961</v>
      </c>
      <c r="K3692" s="3" t="s">
        <v>4477</v>
      </c>
      <c r="L3692" s="3" t="s">
        <v>6917</v>
      </c>
      <c r="M3692" s="3" t="s">
        <v>32</v>
      </c>
      <c r="N3692" s="3">
        <f>IF(Broker_Trades[[#This Row],[Status]]="Complete",((Broker_Trades[[#This Row],[Sell Price]]-Broker_Trades[[#This Row],[Buy Price]])/Broker_Trades[[#This Row],[Buy Price]]),"")</f>
        <v>0.15921115921115919</v>
      </c>
      <c r="O36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148</v>
      </c>
      <c r="P3692" s="3">
        <f>IFERROR(Broker_Trades[[#This Row],[Return]]/Broker_Trades[[#This Row],[Time]],Broker_Trades[[#This Row],[Return]])</f>
        <v>1.0757510757510756E-3</v>
      </c>
    </row>
    <row r="3693" spans="1:16" x14ac:dyDescent="0.3">
      <c r="A3693">
        <v>3692</v>
      </c>
      <c r="B3693" s="3" t="s">
        <v>8962</v>
      </c>
      <c r="C3693" s="4">
        <v>44019.569444444445</v>
      </c>
      <c r="D3693" s="3" t="s">
        <v>216</v>
      </c>
      <c r="E3693" s="3" t="s">
        <v>6736</v>
      </c>
      <c r="F3693" s="3" t="s">
        <v>6737</v>
      </c>
      <c r="G3693">
        <v>93</v>
      </c>
      <c r="H3693" s="3" t="s">
        <v>59</v>
      </c>
      <c r="I3693" s="3" t="s">
        <v>8953</v>
      </c>
      <c r="J3693" s="3" t="s">
        <v>8963</v>
      </c>
      <c r="K3693" s="3" t="s">
        <v>8953</v>
      </c>
      <c r="L3693" s="3" t="s">
        <v>8964</v>
      </c>
      <c r="M3693" s="3" t="s">
        <v>32</v>
      </c>
      <c r="N3693" s="3">
        <f>IF(Broker_Trades[[#This Row],[Status]]="Complete",((Broker_Trades[[#This Row],[Sell Price]]-Broker_Trades[[#This Row],[Buy Price]])/Broker_Trades[[#This Row],[Buy Price]]),"")</f>
        <v>9.0761750405186456E-2</v>
      </c>
      <c r="O36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693" s="3">
        <f>IFERROR(Broker_Trades[[#This Row],[Return]]/Broker_Trades[[#This Row],[Time]],Broker_Trades[[#This Row],[Return]])</f>
        <v>9.0761750405186456E-2</v>
      </c>
    </row>
    <row r="3694" spans="1:16" x14ac:dyDescent="0.3">
      <c r="A3694">
        <v>3693</v>
      </c>
      <c r="B3694" s="3" t="s">
        <v>8965</v>
      </c>
      <c r="C3694" s="4">
        <v>44018.698611111111</v>
      </c>
      <c r="D3694" s="3" t="s">
        <v>6721</v>
      </c>
      <c r="E3694" s="3" t="s">
        <v>6336</v>
      </c>
      <c r="F3694" s="3" t="s">
        <v>1426</v>
      </c>
      <c r="G3694">
        <v>1397</v>
      </c>
      <c r="H3694" s="3" t="s">
        <v>2852</v>
      </c>
      <c r="I3694" s="3" t="s">
        <v>2695</v>
      </c>
      <c r="J3694" s="3" t="s">
        <v>2695</v>
      </c>
      <c r="K3694" s="3" t="s">
        <v>2695</v>
      </c>
      <c r="L3694" s="3" t="s">
        <v>2695</v>
      </c>
      <c r="M3694" s="3" t="s">
        <v>190</v>
      </c>
      <c r="N3694" s="3" t="str">
        <f>IF(Broker_Trades[[#This Row],[Status]]="Complete",((Broker_Trades[[#This Row],[Sell Price]]-Broker_Trades[[#This Row],[Buy Price]])/Broker_Trades[[#This Row],[Buy Price]]),"")</f>
        <v/>
      </c>
      <c r="O36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94" s="3" t="str">
        <f>IFERROR(Broker_Trades[[#This Row],[Return]]/Broker_Trades[[#This Row],[Time]],Broker_Trades[[#This Row],[Return]])</f>
        <v/>
      </c>
    </row>
    <row r="3695" spans="1:16" x14ac:dyDescent="0.3">
      <c r="A3695">
        <v>3694</v>
      </c>
      <c r="B3695" s="3" t="s">
        <v>8966</v>
      </c>
      <c r="C3695" s="4">
        <v>44018.659722222219</v>
      </c>
      <c r="D3695" s="3" t="s">
        <v>147</v>
      </c>
      <c r="E3695" s="3" t="s">
        <v>183</v>
      </c>
      <c r="F3695" s="3" t="s">
        <v>184</v>
      </c>
      <c r="G3695">
        <v>625</v>
      </c>
      <c r="H3695" s="3" t="s">
        <v>24</v>
      </c>
      <c r="I3695" s="3" t="s">
        <v>8953</v>
      </c>
      <c r="J3695" s="3" t="s">
        <v>8053</v>
      </c>
      <c r="K3695" s="3" t="s">
        <v>4964</v>
      </c>
      <c r="L3695" s="3" t="s">
        <v>7988</v>
      </c>
      <c r="M3695" s="3" t="s">
        <v>32</v>
      </c>
      <c r="N3695" s="3">
        <f>IF(Broker_Trades[[#This Row],[Status]]="Complete",((Broker_Trades[[#This Row],[Sell Price]]-Broker_Trades[[#This Row],[Buy Price]])/Broker_Trades[[#This Row],[Buy Price]]),"")</f>
        <v>8.46286701208981E-2</v>
      </c>
      <c r="O36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399</v>
      </c>
      <c r="P3695" s="3">
        <f>IFERROR(Broker_Trades[[#This Row],[Return]]/Broker_Trades[[#This Row],[Time]],Broker_Trades[[#This Row],[Return]])</f>
        <v>2.1210193012756416E-4</v>
      </c>
    </row>
    <row r="3696" spans="1:16" x14ac:dyDescent="0.3">
      <c r="A3696">
        <v>3695</v>
      </c>
      <c r="B3696" s="3" t="s">
        <v>8967</v>
      </c>
      <c r="C3696" s="4">
        <v>44018.65347222222</v>
      </c>
      <c r="D3696" s="3" t="s">
        <v>147</v>
      </c>
      <c r="E3696" s="3" t="s">
        <v>323</v>
      </c>
      <c r="F3696" s="3" t="s">
        <v>324</v>
      </c>
      <c r="G3696">
        <v>108</v>
      </c>
      <c r="H3696" s="3" t="s">
        <v>24</v>
      </c>
      <c r="I3696" s="3" t="s">
        <v>8953</v>
      </c>
      <c r="J3696" s="3" t="s">
        <v>3094</v>
      </c>
      <c r="K3696" s="3" t="s">
        <v>7030</v>
      </c>
      <c r="L3696" s="3" t="s">
        <v>8968</v>
      </c>
      <c r="M3696" s="3" t="s">
        <v>32</v>
      </c>
      <c r="N3696" s="3">
        <f>IF(Broker_Trades[[#This Row],[Status]]="Complete",((Broker_Trades[[#This Row],[Sell Price]]-Broker_Trades[[#This Row],[Buy Price]])/Broker_Trades[[#This Row],[Buy Price]]),"")</f>
        <v>0.44238410596026495</v>
      </c>
      <c r="O36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3696" s="3">
        <f>IFERROR(Broker_Trades[[#This Row],[Return]]/Broker_Trades[[#This Row],[Time]],Broker_Trades[[#This Row],[Return]])</f>
        <v>7.7611246659695602E-3</v>
      </c>
    </row>
    <row r="3697" spans="1:16" x14ac:dyDescent="0.3">
      <c r="A3697">
        <v>3696</v>
      </c>
      <c r="B3697" s="3" t="s">
        <v>8969</v>
      </c>
      <c r="C3697" s="4">
        <v>44018.650694444441</v>
      </c>
      <c r="D3697" s="3" t="s">
        <v>147</v>
      </c>
      <c r="E3697" s="3" t="s">
        <v>1039</v>
      </c>
      <c r="F3697" s="3" t="s">
        <v>1039</v>
      </c>
      <c r="G3697">
        <v>285</v>
      </c>
      <c r="H3697" s="3" t="s">
        <v>24</v>
      </c>
      <c r="I3697" s="3" t="s">
        <v>8953</v>
      </c>
      <c r="J3697" s="3" t="s">
        <v>5226</v>
      </c>
      <c r="K3697" s="3" t="s">
        <v>2695</v>
      </c>
      <c r="L3697" s="3" t="s">
        <v>2695</v>
      </c>
      <c r="M3697" s="3" t="s">
        <v>19</v>
      </c>
      <c r="N3697" s="3" t="str">
        <f>IF(Broker_Trades[[#This Row],[Status]]="Complete",((Broker_Trades[[#This Row],[Sell Price]]-Broker_Trades[[#This Row],[Buy Price]])/Broker_Trades[[#This Row],[Buy Price]]),"")</f>
        <v/>
      </c>
      <c r="O36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697" s="3" t="str">
        <f>IFERROR(Broker_Trades[[#This Row],[Return]]/Broker_Trades[[#This Row],[Time]],Broker_Trades[[#This Row],[Return]])</f>
        <v/>
      </c>
    </row>
    <row r="3698" spans="1:16" x14ac:dyDescent="0.3">
      <c r="A3698">
        <v>3697</v>
      </c>
      <c r="B3698" s="3" t="s">
        <v>8970</v>
      </c>
      <c r="C3698" s="4">
        <v>44018.649305555555</v>
      </c>
      <c r="D3698" s="3" t="s">
        <v>151</v>
      </c>
      <c r="E3698" s="3" t="s">
        <v>8971</v>
      </c>
      <c r="F3698" s="3" t="s">
        <v>8972</v>
      </c>
      <c r="G3698">
        <v>73</v>
      </c>
      <c r="H3698" s="3" t="s">
        <v>24</v>
      </c>
      <c r="I3698" s="3" t="s">
        <v>8953</v>
      </c>
      <c r="J3698" s="3" t="s">
        <v>8973</v>
      </c>
      <c r="K3698" s="3" t="s">
        <v>7107</v>
      </c>
      <c r="L3698" s="3" t="s">
        <v>8974</v>
      </c>
      <c r="M3698" s="3" t="s">
        <v>32</v>
      </c>
      <c r="N3698" s="3">
        <f>IF(Broker_Trades[[#This Row],[Status]]="Complete",((Broker_Trades[[#This Row],[Sell Price]]-Broker_Trades[[#This Row],[Buy Price]])/Broker_Trades[[#This Row],[Buy Price]]),"")</f>
        <v>0.13113496932515331</v>
      </c>
      <c r="O36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3698" s="3">
        <f>IFERROR(Broker_Trades[[#This Row],[Return]]/Broker_Trades[[#This Row],[Time]],Broker_Trades[[#This Row],[Return]])</f>
        <v>2.5218263331760254E-3</v>
      </c>
    </row>
    <row r="3699" spans="1:16" x14ac:dyDescent="0.3">
      <c r="A3699">
        <v>3698</v>
      </c>
      <c r="B3699" s="3" t="s">
        <v>8975</v>
      </c>
      <c r="C3699" s="4">
        <v>44018.645138888889</v>
      </c>
      <c r="D3699" s="3" t="s">
        <v>159</v>
      </c>
      <c r="E3699" s="3" t="s">
        <v>8976</v>
      </c>
      <c r="F3699" s="3" t="s">
        <v>8977</v>
      </c>
      <c r="G3699">
        <v>65</v>
      </c>
      <c r="H3699" s="3" t="s">
        <v>24</v>
      </c>
      <c r="I3699" s="3" t="s">
        <v>8978</v>
      </c>
      <c r="J3699" s="3" t="s">
        <v>6977</v>
      </c>
      <c r="K3699" s="3" t="s">
        <v>5301</v>
      </c>
      <c r="L3699" s="3" t="s">
        <v>8979</v>
      </c>
      <c r="M3699" s="3" t="s">
        <v>32</v>
      </c>
      <c r="N3699" s="3">
        <f>IF(Broker_Trades[[#This Row],[Status]]="Complete",((Broker_Trades[[#This Row],[Sell Price]]-Broker_Trades[[#This Row],[Buy Price]])/Broker_Trades[[#This Row],[Buy Price]]),"")</f>
        <v>0.34907407407407398</v>
      </c>
      <c r="O36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141</v>
      </c>
      <c r="P3699" s="3">
        <f>IFERROR(Broker_Trades[[#This Row],[Return]]/Broker_Trades[[#This Row],[Time]],Broker_Trades[[#This Row],[Return]])</f>
        <v>2.4757026530076169E-3</v>
      </c>
    </row>
    <row r="3700" spans="1:16" x14ac:dyDescent="0.3">
      <c r="A3700">
        <v>3699</v>
      </c>
      <c r="B3700" s="3" t="s">
        <v>8980</v>
      </c>
      <c r="C3700" s="4">
        <v>44018.640972222223</v>
      </c>
      <c r="D3700" s="3" t="s">
        <v>34</v>
      </c>
      <c r="E3700" s="3" t="s">
        <v>8976</v>
      </c>
      <c r="F3700" s="3" t="s">
        <v>8977</v>
      </c>
      <c r="G3700">
        <v>1380</v>
      </c>
      <c r="H3700" s="3" t="s">
        <v>24</v>
      </c>
      <c r="I3700" s="3" t="s">
        <v>2695</v>
      </c>
      <c r="J3700" s="3" t="s">
        <v>2695</v>
      </c>
      <c r="K3700" s="3" t="s">
        <v>2695</v>
      </c>
      <c r="L3700" s="3" t="s">
        <v>2695</v>
      </c>
      <c r="M3700" s="3" t="s">
        <v>190</v>
      </c>
      <c r="N3700" s="3" t="str">
        <f>IF(Broker_Trades[[#This Row],[Status]]="Complete",((Broker_Trades[[#This Row],[Sell Price]]-Broker_Trades[[#This Row],[Buy Price]])/Broker_Trades[[#This Row],[Buy Price]]),"")</f>
        <v/>
      </c>
      <c r="O37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00" s="3" t="str">
        <f>IFERROR(Broker_Trades[[#This Row],[Return]]/Broker_Trades[[#This Row],[Time]],Broker_Trades[[#This Row],[Return]])</f>
        <v/>
      </c>
    </row>
    <row r="3701" spans="1:16" x14ac:dyDescent="0.3">
      <c r="A3701">
        <v>3700</v>
      </c>
      <c r="B3701" s="3" t="s">
        <v>8981</v>
      </c>
      <c r="C3701" s="4">
        <v>44018.63958333333</v>
      </c>
      <c r="D3701" s="3" t="s">
        <v>38</v>
      </c>
      <c r="E3701" s="3" t="s">
        <v>4054</v>
      </c>
      <c r="F3701" s="3" t="s">
        <v>4055</v>
      </c>
      <c r="G3701">
        <v>135</v>
      </c>
      <c r="H3701" s="3" t="s">
        <v>24</v>
      </c>
      <c r="I3701" s="3" t="s">
        <v>2695</v>
      </c>
      <c r="J3701" s="3" t="s">
        <v>2695</v>
      </c>
      <c r="K3701" s="3" t="s">
        <v>2695</v>
      </c>
      <c r="L3701" s="3" t="s">
        <v>2695</v>
      </c>
      <c r="M3701" s="3" t="s">
        <v>190</v>
      </c>
      <c r="N3701" s="3" t="str">
        <f>IF(Broker_Trades[[#This Row],[Status]]="Complete",((Broker_Trades[[#This Row],[Sell Price]]-Broker_Trades[[#This Row],[Buy Price]])/Broker_Trades[[#This Row],[Buy Price]]),"")</f>
        <v/>
      </c>
      <c r="O37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01" s="3" t="str">
        <f>IFERROR(Broker_Trades[[#This Row],[Return]]/Broker_Trades[[#This Row],[Time]],Broker_Trades[[#This Row],[Return]])</f>
        <v/>
      </c>
    </row>
    <row r="3702" spans="1:16" x14ac:dyDescent="0.3">
      <c r="A3702">
        <v>3701</v>
      </c>
      <c r="B3702" s="3" t="s">
        <v>8982</v>
      </c>
      <c r="C3702" s="4">
        <v>44018.563194444447</v>
      </c>
      <c r="D3702" s="3" t="s">
        <v>38</v>
      </c>
      <c r="E3702" s="3" t="s">
        <v>932</v>
      </c>
      <c r="F3702" s="3" t="s">
        <v>933</v>
      </c>
      <c r="G3702">
        <v>105</v>
      </c>
      <c r="H3702" s="3" t="s">
        <v>59</v>
      </c>
      <c r="I3702" s="3" t="s">
        <v>8978</v>
      </c>
      <c r="J3702" s="3" t="s">
        <v>4598</v>
      </c>
      <c r="K3702" s="3" t="s">
        <v>7913</v>
      </c>
      <c r="L3702" s="3" t="s">
        <v>8983</v>
      </c>
      <c r="M3702" s="3" t="s">
        <v>32</v>
      </c>
      <c r="N3702" s="3">
        <f>IF(Broker_Trades[[#This Row],[Status]]="Complete",((Broker_Trades[[#This Row],[Sell Price]]-Broker_Trades[[#This Row],[Buy Price]])/Broker_Trades[[#This Row],[Buy Price]]),"")</f>
        <v>9.3434343434343439E-2</v>
      </c>
      <c r="O37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3702" s="3">
        <f>IFERROR(Broker_Trades[[#This Row],[Return]]/Broker_Trades[[#This Row],[Time]],Broker_Trades[[#This Row],[Return]])</f>
        <v>2.6695526695526698E-3</v>
      </c>
    </row>
    <row r="3703" spans="1:16" x14ac:dyDescent="0.3">
      <c r="A3703">
        <v>3702</v>
      </c>
      <c r="B3703" s="3" t="s">
        <v>8984</v>
      </c>
      <c r="C3703" s="4">
        <v>44018.561805555553</v>
      </c>
      <c r="D3703" s="3" t="s">
        <v>216</v>
      </c>
      <c r="E3703" s="3" t="s">
        <v>600</v>
      </c>
      <c r="F3703" s="3" t="s">
        <v>601</v>
      </c>
      <c r="G3703">
        <v>1725</v>
      </c>
      <c r="H3703" s="3" t="s">
        <v>24</v>
      </c>
      <c r="I3703" s="3" t="s">
        <v>2695</v>
      </c>
      <c r="J3703" s="3" t="s">
        <v>2695</v>
      </c>
      <c r="K3703" s="3" t="s">
        <v>2695</v>
      </c>
      <c r="L3703" s="3" t="s">
        <v>2695</v>
      </c>
      <c r="M3703" s="3" t="s">
        <v>190</v>
      </c>
      <c r="N3703" s="3" t="str">
        <f>IF(Broker_Trades[[#This Row],[Status]]="Complete",((Broker_Trades[[#This Row],[Sell Price]]-Broker_Trades[[#This Row],[Buy Price]])/Broker_Trades[[#This Row],[Buy Price]]),"")</f>
        <v/>
      </c>
      <c r="O37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03" s="3" t="str">
        <f>IFERROR(Broker_Trades[[#This Row],[Return]]/Broker_Trades[[#This Row],[Time]],Broker_Trades[[#This Row],[Return]])</f>
        <v/>
      </c>
    </row>
    <row r="3704" spans="1:16" x14ac:dyDescent="0.3">
      <c r="A3704">
        <v>3703</v>
      </c>
      <c r="B3704" s="3" t="s">
        <v>8985</v>
      </c>
      <c r="C3704" s="4">
        <v>44018.561111111114</v>
      </c>
      <c r="D3704" s="3" t="s">
        <v>161</v>
      </c>
      <c r="E3704" s="3" t="s">
        <v>4429</v>
      </c>
      <c r="F3704" s="3" t="s">
        <v>933</v>
      </c>
      <c r="G3704">
        <v>115</v>
      </c>
      <c r="H3704" s="3" t="s">
        <v>24</v>
      </c>
      <c r="I3704" s="3" t="s">
        <v>8978</v>
      </c>
      <c r="J3704" s="3" t="s">
        <v>4598</v>
      </c>
      <c r="K3704" s="3" t="s">
        <v>7766</v>
      </c>
      <c r="L3704" s="3" t="s">
        <v>8986</v>
      </c>
      <c r="M3704" s="3" t="s">
        <v>32</v>
      </c>
      <c r="N3704" s="3">
        <f>IF(Broker_Trades[[#This Row],[Status]]="Complete",((Broker_Trades[[#This Row],[Sell Price]]-Broker_Trades[[#This Row],[Buy Price]])/Broker_Trades[[#This Row],[Buy Price]]),"")</f>
        <v>0.19595959595959603</v>
      </c>
      <c r="O37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3704" s="3">
        <f>IFERROR(Broker_Trades[[#This Row],[Return]]/Broker_Trades[[#This Row],[Time]],Broker_Trades[[#This Row],[Return]])</f>
        <v>5.2962052962052981E-3</v>
      </c>
    </row>
    <row r="3705" spans="1:16" x14ac:dyDescent="0.3">
      <c r="A3705">
        <v>3704</v>
      </c>
      <c r="B3705" s="3" t="s">
        <v>8987</v>
      </c>
      <c r="C3705" s="4">
        <v>44018.55972222222</v>
      </c>
      <c r="D3705" s="3" t="s">
        <v>161</v>
      </c>
      <c r="E3705" s="3" t="s">
        <v>8976</v>
      </c>
      <c r="F3705" s="3" t="s">
        <v>8977</v>
      </c>
      <c r="G3705">
        <v>65</v>
      </c>
      <c r="H3705" s="3" t="s">
        <v>24</v>
      </c>
      <c r="I3705" s="3" t="s">
        <v>8978</v>
      </c>
      <c r="J3705" s="3" t="s">
        <v>6977</v>
      </c>
      <c r="K3705" s="3" t="s">
        <v>5301</v>
      </c>
      <c r="L3705" s="3" t="s">
        <v>8979</v>
      </c>
      <c r="M3705" s="3" t="s">
        <v>32</v>
      </c>
      <c r="N3705" s="3">
        <f>IF(Broker_Trades[[#This Row],[Status]]="Complete",((Broker_Trades[[#This Row],[Sell Price]]-Broker_Trades[[#This Row],[Buy Price]])/Broker_Trades[[#This Row],[Buy Price]]),"")</f>
        <v>0.34907407407407398</v>
      </c>
      <c r="O37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141</v>
      </c>
      <c r="P3705" s="3">
        <f>IFERROR(Broker_Trades[[#This Row],[Return]]/Broker_Trades[[#This Row],[Time]],Broker_Trades[[#This Row],[Return]])</f>
        <v>2.4757026530076169E-3</v>
      </c>
    </row>
    <row r="3706" spans="1:16" x14ac:dyDescent="0.3">
      <c r="A3706">
        <v>3705</v>
      </c>
      <c r="B3706" s="3" t="s">
        <v>8988</v>
      </c>
      <c r="C3706" s="4">
        <v>44015.697222222225</v>
      </c>
      <c r="D3706" s="3" t="s">
        <v>151</v>
      </c>
      <c r="E3706" s="3" t="s">
        <v>1841</v>
      </c>
      <c r="F3706" s="3" t="s">
        <v>1842</v>
      </c>
      <c r="G3706">
        <v>92</v>
      </c>
      <c r="H3706" s="3" t="s">
        <v>24</v>
      </c>
      <c r="I3706" s="3" t="s">
        <v>2695</v>
      </c>
      <c r="J3706" s="3" t="s">
        <v>2695</v>
      </c>
      <c r="K3706" s="3" t="s">
        <v>2695</v>
      </c>
      <c r="L3706" s="3" t="s">
        <v>2695</v>
      </c>
      <c r="M3706" s="3" t="s">
        <v>190</v>
      </c>
      <c r="N3706" s="3" t="str">
        <f>IF(Broker_Trades[[#This Row],[Status]]="Complete",((Broker_Trades[[#This Row],[Sell Price]]-Broker_Trades[[#This Row],[Buy Price]])/Broker_Trades[[#This Row],[Buy Price]]),"")</f>
        <v/>
      </c>
      <c r="O37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06" s="3" t="str">
        <f>IFERROR(Broker_Trades[[#This Row],[Return]]/Broker_Trades[[#This Row],[Time]],Broker_Trades[[#This Row],[Return]])</f>
        <v/>
      </c>
    </row>
    <row r="3707" spans="1:16" x14ac:dyDescent="0.3">
      <c r="A3707">
        <v>3706</v>
      </c>
      <c r="B3707" s="3" t="s">
        <v>8989</v>
      </c>
      <c r="C3707" s="4">
        <v>44015.675694444442</v>
      </c>
      <c r="D3707" s="3" t="s">
        <v>38</v>
      </c>
      <c r="E3707" s="3" t="s">
        <v>6601</v>
      </c>
      <c r="F3707" s="3" t="s">
        <v>4531</v>
      </c>
      <c r="G3707">
        <v>80</v>
      </c>
      <c r="H3707" s="3" t="s">
        <v>59</v>
      </c>
      <c r="I3707" s="3" t="s">
        <v>2695</v>
      </c>
      <c r="J3707" s="3" t="s">
        <v>2695</v>
      </c>
      <c r="K3707" s="3" t="s">
        <v>2695</v>
      </c>
      <c r="L3707" s="3" t="s">
        <v>2695</v>
      </c>
      <c r="M3707" s="3" t="s">
        <v>190</v>
      </c>
      <c r="N3707" s="3" t="str">
        <f>IF(Broker_Trades[[#This Row],[Status]]="Complete",((Broker_Trades[[#This Row],[Sell Price]]-Broker_Trades[[#This Row],[Buy Price]])/Broker_Trades[[#This Row],[Buy Price]]),"")</f>
        <v/>
      </c>
      <c r="O37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07" s="3" t="str">
        <f>IFERROR(Broker_Trades[[#This Row],[Return]]/Broker_Trades[[#This Row],[Time]],Broker_Trades[[#This Row],[Return]])</f>
        <v/>
      </c>
    </row>
    <row r="3708" spans="1:16" x14ac:dyDescent="0.3">
      <c r="A3708">
        <v>3707</v>
      </c>
      <c r="B3708" s="3" t="s">
        <v>8990</v>
      </c>
      <c r="C3708" s="4">
        <v>44015.674305555556</v>
      </c>
      <c r="D3708" s="3" t="s">
        <v>161</v>
      </c>
      <c r="E3708" s="3" t="s">
        <v>108</v>
      </c>
      <c r="F3708" s="3" t="s">
        <v>108</v>
      </c>
      <c r="G3708">
        <v>72</v>
      </c>
      <c r="H3708" s="3" t="s">
        <v>3879</v>
      </c>
      <c r="I3708" s="3" t="s">
        <v>2695</v>
      </c>
      <c r="J3708" s="3" t="s">
        <v>2695</v>
      </c>
      <c r="K3708" s="3" t="s">
        <v>8978</v>
      </c>
      <c r="L3708" s="3" t="s">
        <v>8991</v>
      </c>
      <c r="M3708" s="3" t="s">
        <v>19</v>
      </c>
      <c r="N3708" s="3" t="str">
        <f>IF(Broker_Trades[[#This Row],[Status]]="Complete",((Broker_Trades[[#This Row],[Sell Price]]-Broker_Trades[[#This Row],[Buy Price]])/Broker_Trades[[#This Row],[Buy Price]]),"")</f>
        <v/>
      </c>
      <c r="O37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08" s="3" t="str">
        <f>IFERROR(Broker_Trades[[#This Row],[Return]]/Broker_Trades[[#This Row],[Time]],Broker_Trades[[#This Row],[Return]])</f>
        <v/>
      </c>
    </row>
    <row r="3709" spans="1:16" x14ac:dyDescent="0.3">
      <c r="A3709">
        <v>3708</v>
      </c>
      <c r="B3709" s="3" t="s">
        <v>8992</v>
      </c>
      <c r="C3709" s="4">
        <v>44015.67291666667</v>
      </c>
      <c r="D3709" s="3" t="s">
        <v>21</v>
      </c>
      <c r="E3709" s="3" t="s">
        <v>4429</v>
      </c>
      <c r="F3709" s="3" t="s">
        <v>933</v>
      </c>
      <c r="G3709">
        <v>116</v>
      </c>
      <c r="H3709" s="3" t="s">
        <v>24</v>
      </c>
      <c r="I3709" s="3" t="s">
        <v>8978</v>
      </c>
      <c r="J3709" s="3" t="s">
        <v>4598</v>
      </c>
      <c r="K3709" s="3" t="s">
        <v>7766</v>
      </c>
      <c r="L3709" s="3" t="s">
        <v>8986</v>
      </c>
      <c r="M3709" s="3" t="s">
        <v>32</v>
      </c>
      <c r="N3709" s="3">
        <f>IF(Broker_Trades[[#This Row],[Status]]="Complete",((Broker_Trades[[#This Row],[Sell Price]]-Broker_Trades[[#This Row],[Buy Price]])/Broker_Trades[[#This Row],[Buy Price]]),"")</f>
        <v>0.19595959595959603</v>
      </c>
      <c r="O37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3709" s="3">
        <f>IFERROR(Broker_Trades[[#This Row],[Return]]/Broker_Trades[[#This Row],[Time]],Broker_Trades[[#This Row],[Return]])</f>
        <v>5.2962052962052981E-3</v>
      </c>
    </row>
    <row r="3710" spans="1:16" x14ac:dyDescent="0.3">
      <c r="A3710">
        <v>3709</v>
      </c>
      <c r="B3710" s="3" t="s">
        <v>8993</v>
      </c>
      <c r="C3710" s="4">
        <v>44015.672222222223</v>
      </c>
      <c r="D3710" s="3" t="s">
        <v>21</v>
      </c>
      <c r="E3710" s="3" t="s">
        <v>8994</v>
      </c>
      <c r="F3710" s="3" t="s">
        <v>8995</v>
      </c>
      <c r="G3710">
        <v>71</v>
      </c>
      <c r="H3710" s="3" t="s">
        <v>59</v>
      </c>
      <c r="I3710" s="3" t="s">
        <v>2695</v>
      </c>
      <c r="J3710" s="3" t="s">
        <v>2695</v>
      </c>
      <c r="K3710" s="3" t="s">
        <v>2695</v>
      </c>
      <c r="L3710" s="3" t="s">
        <v>2695</v>
      </c>
      <c r="M3710" s="3" t="s">
        <v>190</v>
      </c>
      <c r="N3710" s="3" t="str">
        <f>IF(Broker_Trades[[#This Row],[Status]]="Complete",((Broker_Trades[[#This Row],[Sell Price]]-Broker_Trades[[#This Row],[Buy Price]])/Broker_Trades[[#This Row],[Buy Price]]),"")</f>
        <v/>
      </c>
      <c r="O37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10" s="3" t="str">
        <f>IFERROR(Broker_Trades[[#This Row],[Return]]/Broker_Trades[[#This Row],[Time]],Broker_Trades[[#This Row],[Return]])</f>
        <v/>
      </c>
    </row>
    <row r="3711" spans="1:16" x14ac:dyDescent="0.3">
      <c r="A3711">
        <v>3710</v>
      </c>
      <c r="B3711" s="3" t="s">
        <v>8996</v>
      </c>
      <c r="C3711" s="4">
        <v>44015.67083333333</v>
      </c>
      <c r="D3711" s="3" t="s">
        <v>132</v>
      </c>
      <c r="E3711" s="3" t="s">
        <v>432</v>
      </c>
      <c r="F3711" s="3" t="s">
        <v>433</v>
      </c>
      <c r="G3711">
        <v>182</v>
      </c>
      <c r="H3711" s="3" t="s">
        <v>24</v>
      </c>
      <c r="I3711" s="3" t="s">
        <v>8978</v>
      </c>
      <c r="J3711" s="3" t="s">
        <v>8997</v>
      </c>
      <c r="K3711" s="3" t="s">
        <v>4445</v>
      </c>
      <c r="L3711" s="3" t="s">
        <v>819</v>
      </c>
      <c r="M3711" s="3" t="s">
        <v>32</v>
      </c>
      <c r="N3711" s="3">
        <f>IF(Broker_Trades[[#This Row],[Status]]="Complete",((Broker_Trades[[#This Row],[Sell Price]]-Broker_Trades[[#This Row],[Buy Price]])/Broker_Trades[[#This Row],[Buy Price]]),"")</f>
        <v>0.1682980738869593</v>
      </c>
      <c r="O37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151</v>
      </c>
      <c r="P3711" s="3">
        <f>IFERROR(Broker_Trades[[#This Row],[Return]]/Broker_Trades[[#This Row],[Time]],Broker_Trades[[#This Row],[Return]])</f>
        <v>1.1145567807083398E-3</v>
      </c>
    </row>
    <row r="3712" spans="1:16" x14ac:dyDescent="0.3">
      <c r="A3712">
        <v>3711</v>
      </c>
      <c r="B3712" s="3" t="s">
        <v>8998</v>
      </c>
      <c r="C3712" s="4">
        <v>44015.669444444444</v>
      </c>
      <c r="D3712" s="3" t="s">
        <v>354</v>
      </c>
      <c r="E3712" s="3" t="s">
        <v>7333</v>
      </c>
      <c r="F3712" s="3" t="s">
        <v>815</v>
      </c>
      <c r="G3712">
        <v>265</v>
      </c>
      <c r="H3712" s="3" t="s">
        <v>24</v>
      </c>
      <c r="I3712" s="3" t="s">
        <v>8978</v>
      </c>
      <c r="J3712" s="3" t="s">
        <v>8999</v>
      </c>
      <c r="K3712" s="3" t="s">
        <v>7630</v>
      </c>
      <c r="L3712" s="3" t="s">
        <v>9000</v>
      </c>
      <c r="M3712" s="3" t="s">
        <v>32</v>
      </c>
      <c r="N3712" s="3">
        <f>IF(Broker_Trades[[#This Row],[Status]]="Complete",((Broker_Trades[[#This Row],[Sell Price]]-Broker_Trades[[#This Row],[Buy Price]])/Broker_Trades[[#This Row],[Buy Price]]),"")</f>
        <v>0.23377513711151726</v>
      </c>
      <c r="O37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3712" s="3">
        <f>IFERROR(Broker_Trades[[#This Row],[Return]]/Broker_Trades[[#This Row],[Time]],Broker_Trades[[#This Row],[Return]])</f>
        <v>5.9942342849106994E-3</v>
      </c>
    </row>
    <row r="3713" spans="1:16" x14ac:dyDescent="0.3">
      <c r="A3713">
        <v>3712</v>
      </c>
      <c r="B3713" s="3" t="s">
        <v>9001</v>
      </c>
      <c r="C3713" s="4">
        <v>44015.668055555558</v>
      </c>
      <c r="D3713" s="3" t="s">
        <v>159</v>
      </c>
      <c r="E3713" s="3" t="s">
        <v>932</v>
      </c>
      <c r="F3713" s="3" t="s">
        <v>933</v>
      </c>
      <c r="G3713">
        <v>122</v>
      </c>
      <c r="H3713" s="3" t="s">
        <v>24</v>
      </c>
      <c r="I3713" s="3" t="s">
        <v>8978</v>
      </c>
      <c r="J3713" s="3" t="s">
        <v>4598</v>
      </c>
      <c r="K3713" s="3" t="s">
        <v>7688</v>
      </c>
      <c r="L3713" s="3" t="s">
        <v>9002</v>
      </c>
      <c r="M3713" s="3" t="s">
        <v>32</v>
      </c>
      <c r="N3713" s="3">
        <f>IF(Broker_Trades[[#This Row],[Status]]="Complete",((Broker_Trades[[#This Row],[Sell Price]]-Broker_Trades[[#This Row],[Buy Price]])/Broker_Trades[[#This Row],[Buy Price]]),"")</f>
        <v>0.23838383838383834</v>
      </c>
      <c r="O37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3713" s="3">
        <f>IFERROR(Broker_Trades[[#This Row],[Return]]/Broker_Trades[[#This Row],[Time]],Broker_Trades[[#This Row],[Return]])</f>
        <v>6.2732589048378508E-3</v>
      </c>
    </row>
    <row r="3714" spans="1:16" x14ac:dyDescent="0.3">
      <c r="A3714">
        <v>3713</v>
      </c>
      <c r="B3714" s="3" t="s">
        <v>9003</v>
      </c>
      <c r="C3714" s="4">
        <v>44015.605555555558</v>
      </c>
      <c r="D3714" s="3" t="s">
        <v>147</v>
      </c>
      <c r="E3714" s="3" t="s">
        <v>2258</v>
      </c>
      <c r="F3714" s="3" t="s">
        <v>2259</v>
      </c>
      <c r="G3714">
        <v>328</v>
      </c>
      <c r="H3714" s="3" t="s">
        <v>24</v>
      </c>
      <c r="I3714" s="3" t="s">
        <v>9004</v>
      </c>
      <c r="J3714" s="3" t="s">
        <v>9005</v>
      </c>
      <c r="K3714" s="3" t="s">
        <v>7254</v>
      </c>
      <c r="L3714" s="3" t="s">
        <v>7198</v>
      </c>
      <c r="M3714" s="3" t="s">
        <v>32</v>
      </c>
      <c r="N3714" s="3">
        <f>IF(Broker_Trades[[#This Row],[Status]]="Complete",((Broker_Trades[[#This Row],[Sell Price]]-Broker_Trades[[#This Row],[Buy Price]])/Broker_Trades[[#This Row],[Buy Price]]),"")</f>
        <v>0.29501636958894156</v>
      </c>
      <c r="O37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48</v>
      </c>
      <c r="P3714" s="3">
        <f>IFERROR(Broker_Trades[[#This Row],[Return]]/Broker_Trades[[#This Row],[Time]],Broker_Trades[[#This Row],[Return]])</f>
        <v>6.1461743664362823E-3</v>
      </c>
    </row>
    <row r="3715" spans="1:16" x14ac:dyDescent="0.3">
      <c r="A3715">
        <v>3714</v>
      </c>
      <c r="B3715" s="3" t="s">
        <v>9006</v>
      </c>
      <c r="C3715" s="4">
        <v>44015.604166666664</v>
      </c>
      <c r="D3715" s="3" t="s">
        <v>147</v>
      </c>
      <c r="E3715" s="3" t="s">
        <v>4672</v>
      </c>
      <c r="F3715" s="3" t="s">
        <v>4634</v>
      </c>
      <c r="G3715">
        <v>144</v>
      </c>
      <c r="H3715" s="3" t="s">
        <v>24</v>
      </c>
      <c r="I3715" s="3" t="s">
        <v>2695</v>
      </c>
      <c r="J3715" s="3" t="s">
        <v>2695</v>
      </c>
      <c r="K3715" s="3" t="s">
        <v>2695</v>
      </c>
      <c r="L3715" s="3" t="s">
        <v>2695</v>
      </c>
      <c r="M3715" s="3" t="s">
        <v>190</v>
      </c>
      <c r="N3715" s="3" t="str">
        <f>IF(Broker_Trades[[#This Row],[Status]]="Complete",((Broker_Trades[[#This Row],[Sell Price]]-Broker_Trades[[#This Row],[Buy Price]])/Broker_Trades[[#This Row],[Buy Price]]),"")</f>
        <v/>
      </c>
      <c r="O37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15" s="3" t="str">
        <f>IFERROR(Broker_Trades[[#This Row],[Return]]/Broker_Trades[[#This Row],[Time]],Broker_Trades[[#This Row],[Return]])</f>
        <v/>
      </c>
    </row>
    <row r="3716" spans="1:16" x14ac:dyDescent="0.3">
      <c r="A3716">
        <v>3715</v>
      </c>
      <c r="B3716" s="3" t="s">
        <v>9007</v>
      </c>
      <c r="C3716" s="4">
        <v>44015.600694444445</v>
      </c>
      <c r="D3716" s="3" t="s">
        <v>147</v>
      </c>
      <c r="E3716" s="3" t="s">
        <v>2269</v>
      </c>
      <c r="F3716" s="3" t="s">
        <v>2270</v>
      </c>
      <c r="G3716">
        <v>283</v>
      </c>
      <c r="H3716" s="3" t="s">
        <v>24</v>
      </c>
      <c r="I3716" s="3" t="s">
        <v>9004</v>
      </c>
      <c r="J3716" s="3" t="s">
        <v>2648</v>
      </c>
      <c r="K3716" s="3" t="s">
        <v>7418</v>
      </c>
      <c r="L3716" s="3" t="s">
        <v>6297</v>
      </c>
      <c r="M3716" s="3" t="s">
        <v>32</v>
      </c>
      <c r="N3716" s="3">
        <f>IF(Broker_Trades[[#This Row],[Status]]="Complete",((Broker_Trades[[#This Row],[Sell Price]]-Broker_Trades[[#This Row],[Buy Price]])/Broker_Trades[[#This Row],[Buy Price]]),"")</f>
        <v>0.28206278026905818</v>
      </c>
      <c r="O37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46</v>
      </c>
      <c r="P3716" s="3">
        <f>IFERROR(Broker_Trades[[#This Row],[Return]]/Broker_Trades[[#This Row],[Time]],Broker_Trades[[#This Row],[Return]])</f>
        <v>6.1317995710664817E-3</v>
      </c>
    </row>
    <row r="3717" spans="1:16" x14ac:dyDescent="0.3">
      <c r="A3717">
        <v>3716</v>
      </c>
      <c r="B3717" s="3" t="s">
        <v>9008</v>
      </c>
      <c r="C3717" s="4">
        <v>44015.6</v>
      </c>
      <c r="D3717" s="3" t="s">
        <v>132</v>
      </c>
      <c r="E3717" s="3" t="s">
        <v>5304</v>
      </c>
      <c r="F3717" s="3" t="s">
        <v>5305</v>
      </c>
      <c r="G3717">
        <v>587</v>
      </c>
      <c r="H3717" s="3" t="s">
        <v>24</v>
      </c>
      <c r="I3717" s="3" t="s">
        <v>9004</v>
      </c>
      <c r="J3717" s="3" t="s">
        <v>2043</v>
      </c>
      <c r="K3717" s="3" t="s">
        <v>9009</v>
      </c>
      <c r="L3717" s="3" t="s">
        <v>9010</v>
      </c>
      <c r="M3717" s="3" t="s">
        <v>32</v>
      </c>
      <c r="N3717" s="3">
        <f>IF(Broker_Trades[[#This Row],[Status]]="Complete",((Broker_Trades[[#This Row],[Sell Price]]-Broker_Trades[[#This Row],[Buy Price]])/Broker_Trades[[#This Row],[Buy Price]]),"")</f>
        <v>0.17720000000000005</v>
      </c>
      <c r="O37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3717" s="3">
        <f>IFERROR(Broker_Trades[[#This Row],[Return]]/Broker_Trades[[#This Row],[Time]],Broker_Trades[[#This Row],[Return]])</f>
        <v>1.4766666666666671E-2</v>
      </c>
    </row>
    <row r="3718" spans="1:16" x14ac:dyDescent="0.3">
      <c r="A3718">
        <v>3717</v>
      </c>
      <c r="B3718" s="3" t="s">
        <v>9011</v>
      </c>
      <c r="C3718" s="4">
        <v>44015.598611111112</v>
      </c>
      <c r="D3718" s="3" t="s">
        <v>6721</v>
      </c>
      <c r="E3718" s="3" t="s">
        <v>6245</v>
      </c>
      <c r="F3718" s="3" t="s">
        <v>6246</v>
      </c>
      <c r="G3718">
        <v>260</v>
      </c>
      <c r="H3718" s="3" t="s">
        <v>24</v>
      </c>
      <c r="I3718" s="3" t="s">
        <v>2695</v>
      </c>
      <c r="J3718" s="3" t="s">
        <v>2695</v>
      </c>
      <c r="K3718" s="3" t="s">
        <v>2695</v>
      </c>
      <c r="L3718" s="3" t="s">
        <v>2695</v>
      </c>
      <c r="M3718" s="3" t="s">
        <v>190</v>
      </c>
      <c r="N3718" s="3" t="str">
        <f>IF(Broker_Trades[[#This Row],[Status]]="Complete",((Broker_Trades[[#This Row],[Sell Price]]-Broker_Trades[[#This Row],[Buy Price]])/Broker_Trades[[#This Row],[Buy Price]]),"")</f>
        <v/>
      </c>
      <c r="O37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18" s="3" t="str">
        <f>IFERROR(Broker_Trades[[#This Row],[Return]]/Broker_Trades[[#This Row],[Time]],Broker_Trades[[#This Row],[Return]])</f>
        <v/>
      </c>
    </row>
    <row r="3719" spans="1:16" x14ac:dyDescent="0.3">
      <c r="A3719">
        <v>3718</v>
      </c>
      <c r="B3719" s="3" t="s">
        <v>9012</v>
      </c>
      <c r="C3719" s="4">
        <v>44015.597222222219</v>
      </c>
      <c r="D3719" s="3" t="s">
        <v>6721</v>
      </c>
      <c r="E3719" s="3" t="s">
        <v>6722</v>
      </c>
      <c r="F3719" s="3" t="s">
        <v>6723</v>
      </c>
      <c r="G3719">
        <v>309</v>
      </c>
      <c r="H3719" s="3" t="s">
        <v>24</v>
      </c>
      <c r="I3719" s="3" t="s">
        <v>9004</v>
      </c>
      <c r="J3719" s="3" t="s">
        <v>3619</v>
      </c>
      <c r="K3719" s="3" t="s">
        <v>4063</v>
      </c>
      <c r="L3719" s="3" t="s">
        <v>9013</v>
      </c>
      <c r="M3719" s="3" t="s">
        <v>32</v>
      </c>
      <c r="N3719" s="3">
        <f>IF(Broker_Trades[[#This Row],[Status]]="Complete",((Broker_Trades[[#This Row],[Sell Price]]-Broker_Trades[[#This Row],[Buy Price]])/Broker_Trades[[#This Row],[Buy Price]]),"")</f>
        <v>0.49525353090993285</v>
      </c>
      <c r="O37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187</v>
      </c>
      <c r="P3719" s="3">
        <f>IFERROR(Broker_Trades[[#This Row],[Return]]/Broker_Trades[[#This Row],[Time]],Broker_Trades[[#This Row],[Return]])</f>
        <v>2.6484146037964325E-3</v>
      </c>
    </row>
    <row r="3720" spans="1:16" x14ac:dyDescent="0.3">
      <c r="A3720">
        <v>3719</v>
      </c>
      <c r="B3720" s="3" t="s">
        <v>9014</v>
      </c>
      <c r="C3720" s="4">
        <v>44015.59652777778</v>
      </c>
      <c r="D3720" s="3" t="s">
        <v>6721</v>
      </c>
      <c r="E3720" s="3" t="s">
        <v>7319</v>
      </c>
      <c r="F3720" s="3" t="s">
        <v>1889</v>
      </c>
      <c r="G3720">
        <v>221</v>
      </c>
      <c r="H3720" s="3" t="s">
        <v>17</v>
      </c>
      <c r="I3720" s="3" t="s">
        <v>9004</v>
      </c>
      <c r="J3720" s="3" t="s">
        <v>9015</v>
      </c>
      <c r="K3720" s="3" t="s">
        <v>8978</v>
      </c>
      <c r="L3720" s="3" t="s">
        <v>6267</v>
      </c>
      <c r="M3720" s="3" t="s">
        <v>32</v>
      </c>
      <c r="N3720" s="3">
        <f>IF(Broker_Trades[[#This Row],[Status]]="Complete",((Broker_Trades[[#This Row],[Sell Price]]-Broker_Trades[[#This Row],[Buy Price]])/Broker_Trades[[#This Row],[Buy Price]]),"")</f>
        <v>0.19084763390535614</v>
      </c>
      <c r="O37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3720" s="3">
        <f>IFERROR(Broker_Trades[[#This Row],[Return]]/Broker_Trades[[#This Row],[Time]],Broker_Trades[[#This Row],[Return]])</f>
        <v>6.3615877968452042E-2</v>
      </c>
    </row>
    <row r="3721" spans="1:16" x14ac:dyDescent="0.3">
      <c r="A3721">
        <v>3720</v>
      </c>
      <c r="B3721" s="3" t="s">
        <v>9016</v>
      </c>
      <c r="C3721" s="4">
        <v>44015.595138888886</v>
      </c>
      <c r="D3721" s="3" t="s">
        <v>38</v>
      </c>
      <c r="E3721" s="3" t="s">
        <v>4700</v>
      </c>
      <c r="F3721" s="3" t="s">
        <v>4701</v>
      </c>
      <c r="G3721">
        <v>42</v>
      </c>
      <c r="H3721" s="3" t="s">
        <v>59</v>
      </c>
      <c r="I3721" s="3" t="s">
        <v>9004</v>
      </c>
      <c r="J3721" s="3" t="s">
        <v>4893</v>
      </c>
      <c r="K3721" s="3" t="s">
        <v>8733</v>
      </c>
      <c r="L3721" s="3" t="s">
        <v>9017</v>
      </c>
      <c r="M3721" s="3" t="s">
        <v>32</v>
      </c>
      <c r="N3721" s="3">
        <f>IF(Broker_Trades[[#This Row],[Status]]="Complete",((Broker_Trades[[#This Row],[Sell Price]]-Broker_Trades[[#This Row],[Buy Price]])/Broker_Trades[[#This Row],[Buy Price]]),"")</f>
        <v>0.15333333333333332</v>
      </c>
      <c r="O37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3721" s="3">
        <f>IFERROR(Broker_Trades[[#This Row],[Return]]/Broker_Trades[[#This Row],[Time]],Broker_Trades[[#This Row],[Return]])</f>
        <v>8.0701754385964913E-3</v>
      </c>
    </row>
    <row r="3722" spans="1:16" x14ac:dyDescent="0.3">
      <c r="A3722">
        <v>3721</v>
      </c>
      <c r="B3722" s="3" t="s">
        <v>9018</v>
      </c>
      <c r="C3722" s="4">
        <v>44015.59375</v>
      </c>
      <c r="D3722" s="3" t="s">
        <v>38</v>
      </c>
      <c r="E3722" s="3" t="s">
        <v>2258</v>
      </c>
      <c r="F3722" s="3" t="s">
        <v>2259</v>
      </c>
      <c r="G3722">
        <v>320</v>
      </c>
      <c r="H3722" s="3" t="s">
        <v>24</v>
      </c>
      <c r="I3722" s="3" t="s">
        <v>9004</v>
      </c>
      <c r="J3722" s="3" t="s">
        <v>9005</v>
      </c>
      <c r="K3722" s="3" t="s">
        <v>7254</v>
      </c>
      <c r="L3722" s="3" t="s">
        <v>7198</v>
      </c>
      <c r="M3722" s="3" t="s">
        <v>32</v>
      </c>
      <c r="N3722" s="3">
        <f>IF(Broker_Trades[[#This Row],[Status]]="Complete",((Broker_Trades[[#This Row],[Sell Price]]-Broker_Trades[[#This Row],[Buy Price]])/Broker_Trades[[#This Row],[Buy Price]]),"")</f>
        <v>0.29501636958894156</v>
      </c>
      <c r="O37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48</v>
      </c>
      <c r="P3722" s="3">
        <f>IFERROR(Broker_Trades[[#This Row],[Return]]/Broker_Trades[[#This Row],[Time]],Broker_Trades[[#This Row],[Return]])</f>
        <v>6.1461743664362823E-3</v>
      </c>
    </row>
    <row r="3723" spans="1:16" x14ac:dyDescent="0.3">
      <c r="A3723">
        <v>3722</v>
      </c>
      <c r="B3723" s="3" t="s">
        <v>9019</v>
      </c>
      <c r="C3723" s="4">
        <v>44015.571527777778</v>
      </c>
      <c r="D3723" s="3" t="s">
        <v>21</v>
      </c>
      <c r="E3723" s="3" t="s">
        <v>1170</v>
      </c>
      <c r="F3723" s="3" t="s">
        <v>1171</v>
      </c>
      <c r="G3723">
        <v>57</v>
      </c>
      <c r="H3723" s="3" t="s">
        <v>17</v>
      </c>
      <c r="I3723" s="3" t="s">
        <v>2695</v>
      </c>
      <c r="J3723" s="3" t="s">
        <v>2695</v>
      </c>
      <c r="K3723" s="3" t="s">
        <v>2695</v>
      </c>
      <c r="L3723" s="3" t="s">
        <v>2695</v>
      </c>
      <c r="M3723" s="3" t="s">
        <v>190</v>
      </c>
      <c r="N3723" s="3" t="str">
        <f>IF(Broker_Trades[[#This Row],[Status]]="Complete",((Broker_Trades[[#This Row],[Sell Price]]-Broker_Trades[[#This Row],[Buy Price]])/Broker_Trades[[#This Row],[Buy Price]]),"")</f>
        <v/>
      </c>
      <c r="O37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23" s="3" t="str">
        <f>IFERROR(Broker_Trades[[#This Row],[Return]]/Broker_Trades[[#This Row],[Time]],Broker_Trades[[#This Row],[Return]])</f>
        <v/>
      </c>
    </row>
    <row r="3724" spans="1:16" x14ac:dyDescent="0.3">
      <c r="A3724">
        <v>3723</v>
      </c>
      <c r="B3724" s="3" t="s">
        <v>9020</v>
      </c>
      <c r="C3724" s="4">
        <v>44015.570833333331</v>
      </c>
      <c r="D3724" s="3" t="s">
        <v>21</v>
      </c>
      <c r="E3724" s="3" t="s">
        <v>573</v>
      </c>
      <c r="F3724" s="3" t="s">
        <v>574</v>
      </c>
      <c r="G3724">
        <v>90</v>
      </c>
      <c r="H3724" s="3" t="s">
        <v>59</v>
      </c>
      <c r="I3724" s="3" t="s">
        <v>2695</v>
      </c>
      <c r="J3724" s="3" t="s">
        <v>2695</v>
      </c>
      <c r="K3724" s="3" t="s">
        <v>2695</v>
      </c>
      <c r="L3724" s="3" t="s">
        <v>2695</v>
      </c>
      <c r="M3724" s="3" t="s">
        <v>190</v>
      </c>
      <c r="N3724" s="3" t="str">
        <f>IF(Broker_Trades[[#This Row],[Status]]="Complete",((Broker_Trades[[#This Row],[Sell Price]]-Broker_Trades[[#This Row],[Buy Price]])/Broker_Trades[[#This Row],[Buy Price]]),"")</f>
        <v/>
      </c>
      <c r="O372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24" s="3" t="str">
        <f>IFERROR(Broker_Trades[[#This Row],[Return]]/Broker_Trades[[#This Row],[Time]],Broker_Trades[[#This Row],[Return]])</f>
        <v/>
      </c>
    </row>
    <row r="3725" spans="1:16" x14ac:dyDescent="0.3">
      <c r="A3725">
        <v>3724</v>
      </c>
      <c r="B3725" s="3" t="s">
        <v>9021</v>
      </c>
      <c r="C3725" s="4">
        <v>44015.570138888892</v>
      </c>
      <c r="D3725" s="3" t="s">
        <v>6721</v>
      </c>
      <c r="E3725" s="3" t="s">
        <v>7333</v>
      </c>
      <c r="F3725" s="3" t="s">
        <v>815</v>
      </c>
      <c r="G3725">
        <v>212</v>
      </c>
      <c r="H3725" s="3" t="s">
        <v>2852</v>
      </c>
      <c r="I3725" s="3" t="s">
        <v>2695</v>
      </c>
      <c r="J3725" s="3" t="s">
        <v>2695</v>
      </c>
      <c r="K3725" s="3" t="s">
        <v>2695</v>
      </c>
      <c r="L3725" s="3" t="s">
        <v>2695</v>
      </c>
      <c r="M3725" s="3" t="s">
        <v>190</v>
      </c>
      <c r="N3725" s="3" t="str">
        <f>IF(Broker_Trades[[#This Row],[Status]]="Complete",((Broker_Trades[[#This Row],[Sell Price]]-Broker_Trades[[#This Row],[Buy Price]])/Broker_Trades[[#This Row],[Buy Price]]),"")</f>
        <v/>
      </c>
      <c r="O37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25" s="3" t="str">
        <f>IFERROR(Broker_Trades[[#This Row],[Return]]/Broker_Trades[[#This Row],[Time]],Broker_Trades[[#This Row],[Return]])</f>
        <v/>
      </c>
    </row>
    <row r="3726" spans="1:16" x14ac:dyDescent="0.3">
      <c r="A3726">
        <v>3725</v>
      </c>
      <c r="B3726" s="3" t="s">
        <v>9022</v>
      </c>
      <c r="C3726" s="4">
        <v>44015.569444444445</v>
      </c>
      <c r="D3726" s="3" t="s">
        <v>8896</v>
      </c>
      <c r="E3726" s="3" t="s">
        <v>1764</v>
      </c>
      <c r="F3726" s="3" t="s">
        <v>1765</v>
      </c>
      <c r="G3726">
        <v>380</v>
      </c>
      <c r="H3726" s="3" t="s">
        <v>24</v>
      </c>
      <c r="I3726" s="3" t="s">
        <v>9004</v>
      </c>
      <c r="J3726" s="3" t="s">
        <v>4538</v>
      </c>
      <c r="K3726" s="3" t="s">
        <v>8953</v>
      </c>
      <c r="L3726" s="3" t="s">
        <v>9023</v>
      </c>
      <c r="M3726" s="3" t="s">
        <v>32</v>
      </c>
      <c r="N3726" s="3">
        <f>IF(Broker_Trades[[#This Row],[Status]]="Complete",((Broker_Trades[[#This Row],[Sell Price]]-Broker_Trades[[#This Row],[Buy Price]])/Broker_Trades[[#This Row],[Buy Price]]),"")</f>
        <v>0.15850144092219021</v>
      </c>
      <c r="O37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3726" s="3">
        <f>IFERROR(Broker_Trades[[#This Row],[Return]]/Broker_Trades[[#This Row],[Time]],Broker_Trades[[#This Row],[Return]])</f>
        <v>3.9625360230547552E-2</v>
      </c>
    </row>
    <row r="3727" spans="1:16" x14ac:dyDescent="0.3">
      <c r="A3727">
        <v>3726</v>
      </c>
      <c r="B3727" s="3" t="s">
        <v>9024</v>
      </c>
      <c r="C3727" s="4">
        <v>44015.568055555559</v>
      </c>
      <c r="D3727" s="3" t="s">
        <v>4760</v>
      </c>
      <c r="E3727" s="3" t="s">
        <v>2088</v>
      </c>
      <c r="F3727" s="3" t="s">
        <v>2088</v>
      </c>
      <c r="G3727">
        <v>112</v>
      </c>
      <c r="H3727" s="3" t="s">
        <v>24</v>
      </c>
      <c r="I3727" s="3" t="s">
        <v>9004</v>
      </c>
      <c r="J3727" s="3" t="s">
        <v>5275</v>
      </c>
      <c r="K3727" s="3" t="s">
        <v>8729</v>
      </c>
      <c r="L3727" s="3" t="s">
        <v>9025</v>
      </c>
      <c r="M3727" s="3" t="s">
        <v>32</v>
      </c>
      <c r="N3727" s="3">
        <f>IF(Broker_Trades[[#This Row],[Status]]="Complete",((Broker_Trades[[#This Row],[Sell Price]]-Broker_Trades[[#This Row],[Buy Price]])/Broker_Trades[[#This Row],[Buy Price]]),"")</f>
        <v>0.26499999999999996</v>
      </c>
      <c r="O37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3727" s="3">
        <f>IFERROR(Broker_Trades[[#This Row],[Return]]/Broker_Trades[[#This Row],[Time]],Broker_Trades[[#This Row],[Return]])</f>
        <v>1.3249999999999998E-2</v>
      </c>
    </row>
    <row r="3728" spans="1:16" x14ac:dyDescent="0.3">
      <c r="A3728">
        <v>3727</v>
      </c>
      <c r="B3728" s="3" t="s">
        <v>9026</v>
      </c>
      <c r="C3728" s="4">
        <v>44015.567361111112</v>
      </c>
      <c r="D3728" s="3" t="s">
        <v>354</v>
      </c>
      <c r="E3728" s="3" t="s">
        <v>2118</v>
      </c>
      <c r="F3728" s="3" t="s">
        <v>2119</v>
      </c>
      <c r="G3728">
        <v>136</v>
      </c>
      <c r="H3728" s="3" t="s">
        <v>2852</v>
      </c>
      <c r="I3728" s="3" t="s">
        <v>2700</v>
      </c>
      <c r="J3728" s="3" t="s">
        <v>8407</v>
      </c>
      <c r="K3728" s="3" t="s">
        <v>9004</v>
      </c>
      <c r="L3728" s="3" t="s">
        <v>7741</v>
      </c>
      <c r="M3728" s="3" t="s">
        <v>32</v>
      </c>
      <c r="N3728" s="3">
        <f>IF(Broker_Trades[[#This Row],[Status]]="Complete",((Broker_Trades[[#This Row],[Sell Price]]-Broker_Trades[[#This Row],[Buy Price]])/Broker_Trades[[#This Row],[Buy Price]]),"")</f>
        <v>0.38248847926267293</v>
      </c>
      <c r="O37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542</v>
      </c>
      <c r="P3728" s="3">
        <f>IFERROR(Broker_Trades[[#This Row],[Return]]/Broker_Trades[[#This Row],[Time]],Broker_Trades[[#This Row],[Return]])</f>
        <v>7.0569830122264377E-4</v>
      </c>
    </row>
    <row r="3729" spans="1:16" x14ac:dyDescent="0.3">
      <c r="A3729">
        <v>3728</v>
      </c>
      <c r="B3729" s="3" t="s">
        <v>9027</v>
      </c>
      <c r="C3729" s="4">
        <v>44015.565972222219</v>
      </c>
      <c r="D3729" s="3" t="s">
        <v>161</v>
      </c>
      <c r="E3729" s="3" t="s">
        <v>1163</v>
      </c>
      <c r="F3729" s="3" t="s">
        <v>1164</v>
      </c>
      <c r="G3729">
        <v>340</v>
      </c>
      <c r="H3729" s="3" t="s">
        <v>59</v>
      </c>
      <c r="I3729" s="3" t="s">
        <v>9004</v>
      </c>
      <c r="J3729" s="3" t="s">
        <v>7047</v>
      </c>
      <c r="K3729" s="3" t="s">
        <v>6772</v>
      </c>
      <c r="L3729" s="3" t="s">
        <v>5258</v>
      </c>
      <c r="M3729" s="3" t="s">
        <v>32</v>
      </c>
      <c r="N3729" s="3">
        <f>IF(Broker_Trades[[#This Row],[Status]]="Complete",((Broker_Trades[[#This Row],[Sell Price]]-Broker_Trades[[#This Row],[Buy Price]])/Broker_Trades[[#This Row],[Buy Price]]),"")</f>
        <v>0.46186440677966101</v>
      </c>
      <c r="O37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77</v>
      </c>
      <c r="P3729" s="3">
        <f>IFERROR(Broker_Trades[[#This Row],[Return]]/Broker_Trades[[#This Row],[Time]],Broker_Trades[[#This Row],[Return]])</f>
        <v>5.9982390490865064E-3</v>
      </c>
    </row>
    <row r="3730" spans="1:16" x14ac:dyDescent="0.3">
      <c r="A3730">
        <v>3729</v>
      </c>
      <c r="B3730" s="3" t="s">
        <v>9028</v>
      </c>
      <c r="C3730" s="4">
        <v>44015.564583333333</v>
      </c>
      <c r="D3730" s="3" t="s">
        <v>6034</v>
      </c>
      <c r="E3730" s="3" t="s">
        <v>1772</v>
      </c>
      <c r="F3730" s="3" t="s">
        <v>1773</v>
      </c>
      <c r="G3730">
        <v>474</v>
      </c>
      <c r="H3730" s="3" t="s">
        <v>24</v>
      </c>
      <c r="I3730" s="3" t="s">
        <v>9004</v>
      </c>
      <c r="J3730" s="3" t="s">
        <v>1839</v>
      </c>
      <c r="K3730" s="3" t="s">
        <v>7238</v>
      </c>
      <c r="L3730" s="3" t="s">
        <v>9029</v>
      </c>
      <c r="M3730" s="3" t="s">
        <v>32</v>
      </c>
      <c r="N3730" s="3">
        <f>IF(Broker_Trades[[#This Row],[Status]]="Complete",((Broker_Trades[[#This Row],[Sell Price]]-Broker_Trades[[#This Row],[Buy Price]])/Broker_Trades[[#This Row],[Buy Price]]),"")</f>
        <v>0.22970595627041981</v>
      </c>
      <c r="O37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3730" s="3">
        <f>IFERROR(Broker_Trades[[#This Row],[Return]]/Broker_Trades[[#This Row],[Time]],Broker_Trades[[#This Row],[Return]])</f>
        <v>4.4174222359696117E-3</v>
      </c>
    </row>
    <row r="3731" spans="1:16" x14ac:dyDescent="0.3">
      <c r="A3731">
        <v>3730</v>
      </c>
      <c r="B3731" s="3" t="s">
        <v>9030</v>
      </c>
      <c r="C3731" s="4">
        <v>44015.563888888886</v>
      </c>
      <c r="D3731" s="3" t="s">
        <v>34</v>
      </c>
      <c r="E3731" s="3" t="s">
        <v>1772</v>
      </c>
      <c r="F3731" s="3" t="s">
        <v>1773</v>
      </c>
      <c r="G3731">
        <v>43</v>
      </c>
      <c r="H3731" s="3" t="s">
        <v>24</v>
      </c>
      <c r="I3731" s="3" t="s">
        <v>2695</v>
      </c>
      <c r="J3731" s="3" t="s">
        <v>2695</v>
      </c>
      <c r="K3731" s="3" t="s">
        <v>2695</v>
      </c>
      <c r="L3731" s="3" t="s">
        <v>2695</v>
      </c>
      <c r="M3731" s="3" t="s">
        <v>190</v>
      </c>
      <c r="N3731" s="3" t="str">
        <f>IF(Broker_Trades[[#This Row],[Status]]="Complete",((Broker_Trades[[#This Row],[Sell Price]]-Broker_Trades[[#This Row],[Buy Price]])/Broker_Trades[[#This Row],[Buy Price]]),"")</f>
        <v/>
      </c>
      <c r="O37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31" s="3" t="str">
        <f>IFERROR(Broker_Trades[[#This Row],[Return]]/Broker_Trades[[#This Row],[Time]],Broker_Trades[[#This Row],[Return]])</f>
        <v/>
      </c>
    </row>
    <row r="3732" spans="1:16" x14ac:dyDescent="0.3">
      <c r="A3732">
        <v>3731</v>
      </c>
      <c r="B3732" s="3" t="s">
        <v>9031</v>
      </c>
      <c r="C3732" s="4">
        <v>44015.561805555553</v>
      </c>
      <c r="D3732" s="3" t="s">
        <v>34</v>
      </c>
      <c r="E3732" s="3" t="s">
        <v>573</v>
      </c>
      <c r="F3732" s="3" t="s">
        <v>574</v>
      </c>
      <c r="G3732">
        <v>110</v>
      </c>
      <c r="H3732" s="3" t="s">
        <v>24</v>
      </c>
      <c r="I3732" s="3" t="s">
        <v>9004</v>
      </c>
      <c r="J3732" s="3" t="s">
        <v>4533</v>
      </c>
      <c r="K3732" s="3" t="s">
        <v>7913</v>
      </c>
      <c r="L3732" s="3" t="s">
        <v>8074</v>
      </c>
      <c r="M3732" s="3" t="s">
        <v>32</v>
      </c>
      <c r="N3732" s="3">
        <f>IF(Broker_Trades[[#This Row],[Status]]="Complete",((Broker_Trades[[#This Row],[Sell Price]]-Broker_Trades[[#This Row],[Buy Price]])/Broker_Trades[[#This Row],[Buy Price]]),"")</f>
        <v>0.2516483516483517</v>
      </c>
      <c r="O37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3732" s="3">
        <f>IFERROR(Broker_Trades[[#This Row],[Return]]/Broker_Trades[[#This Row],[Time]],Broker_Trades[[#This Row],[Return]])</f>
        <v>6.6223250433776765E-3</v>
      </c>
    </row>
    <row r="3733" spans="1:16" x14ac:dyDescent="0.3">
      <c r="A3733">
        <v>3732</v>
      </c>
      <c r="B3733" s="3" t="s">
        <v>9032</v>
      </c>
      <c r="C3733" s="4">
        <v>44015.55972222222</v>
      </c>
      <c r="D3733" s="3" t="s">
        <v>34</v>
      </c>
      <c r="E3733" s="3" t="s">
        <v>573</v>
      </c>
      <c r="F3733" s="3" t="s">
        <v>574</v>
      </c>
      <c r="G3733">
        <v>325</v>
      </c>
      <c r="H3733" s="3" t="s">
        <v>59</v>
      </c>
      <c r="I3733" s="3" t="s">
        <v>2695</v>
      </c>
      <c r="J3733" s="3" t="s">
        <v>2695</v>
      </c>
      <c r="K3733" s="3" t="s">
        <v>2695</v>
      </c>
      <c r="L3733" s="3" t="s">
        <v>2695</v>
      </c>
      <c r="M3733" s="3" t="s">
        <v>190</v>
      </c>
      <c r="N3733" s="3" t="str">
        <f>IF(Broker_Trades[[#This Row],[Status]]="Complete",((Broker_Trades[[#This Row],[Sell Price]]-Broker_Trades[[#This Row],[Buy Price]])/Broker_Trades[[#This Row],[Buy Price]]),"")</f>
        <v/>
      </c>
      <c r="O37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33" s="3" t="str">
        <f>IFERROR(Broker_Trades[[#This Row],[Return]]/Broker_Trades[[#This Row],[Time]],Broker_Trades[[#This Row],[Return]])</f>
        <v/>
      </c>
    </row>
    <row r="3734" spans="1:16" x14ac:dyDescent="0.3">
      <c r="A3734">
        <v>3733</v>
      </c>
      <c r="B3734" s="3" t="s">
        <v>9033</v>
      </c>
      <c r="C3734" s="4">
        <v>44015.515277777777</v>
      </c>
      <c r="D3734" s="3" t="s">
        <v>159</v>
      </c>
      <c r="E3734" s="3" t="s">
        <v>1264</v>
      </c>
      <c r="F3734" s="3" t="s">
        <v>1382</v>
      </c>
      <c r="G3734">
        <v>2150</v>
      </c>
      <c r="H3734" s="3" t="s">
        <v>24</v>
      </c>
      <c r="I3734" s="3" t="s">
        <v>2695</v>
      </c>
      <c r="J3734" s="3" t="s">
        <v>2695</v>
      </c>
      <c r="K3734" s="3" t="s">
        <v>2695</v>
      </c>
      <c r="L3734" s="3" t="s">
        <v>2695</v>
      </c>
      <c r="M3734" s="3" t="s">
        <v>190</v>
      </c>
      <c r="N3734" s="3" t="str">
        <f>IF(Broker_Trades[[#This Row],[Status]]="Complete",((Broker_Trades[[#This Row],[Sell Price]]-Broker_Trades[[#This Row],[Buy Price]])/Broker_Trades[[#This Row],[Buy Price]]),"")</f>
        <v/>
      </c>
      <c r="O37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34" s="3" t="str">
        <f>IFERROR(Broker_Trades[[#This Row],[Return]]/Broker_Trades[[#This Row],[Time]],Broker_Trades[[#This Row],[Return]])</f>
        <v/>
      </c>
    </row>
    <row r="3735" spans="1:16" x14ac:dyDescent="0.3">
      <c r="A3735">
        <v>3734</v>
      </c>
      <c r="B3735" s="3" t="s">
        <v>9034</v>
      </c>
      <c r="C3735" s="4">
        <v>44014.699305555558</v>
      </c>
      <c r="D3735" s="3" t="s">
        <v>159</v>
      </c>
      <c r="E3735" s="3" t="s">
        <v>116</v>
      </c>
      <c r="F3735" s="3" t="s">
        <v>117</v>
      </c>
      <c r="G3735">
        <v>340</v>
      </c>
      <c r="H3735" s="3" t="s">
        <v>24</v>
      </c>
      <c r="I3735" s="3" t="s">
        <v>9004</v>
      </c>
      <c r="J3735" s="3" t="s">
        <v>9035</v>
      </c>
      <c r="K3735" s="3" t="s">
        <v>2695</v>
      </c>
      <c r="L3735" s="3" t="s">
        <v>2695</v>
      </c>
      <c r="M3735" s="3" t="s">
        <v>19</v>
      </c>
      <c r="N3735" s="3" t="str">
        <f>IF(Broker_Trades[[#This Row],[Status]]="Complete",((Broker_Trades[[#This Row],[Sell Price]]-Broker_Trades[[#This Row],[Buy Price]])/Broker_Trades[[#This Row],[Buy Price]]),"")</f>
        <v/>
      </c>
      <c r="O37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35" s="3" t="str">
        <f>IFERROR(Broker_Trades[[#This Row],[Return]]/Broker_Trades[[#This Row],[Time]],Broker_Trades[[#This Row],[Return]])</f>
        <v/>
      </c>
    </row>
    <row r="3736" spans="1:16" x14ac:dyDescent="0.3">
      <c r="A3736">
        <v>3735</v>
      </c>
      <c r="B3736" s="3" t="s">
        <v>9036</v>
      </c>
      <c r="C3736" s="4">
        <v>44014.699305555558</v>
      </c>
      <c r="D3736" s="3" t="s">
        <v>159</v>
      </c>
      <c r="E3736" s="3" t="s">
        <v>1020</v>
      </c>
      <c r="F3736" s="3" t="s">
        <v>1021</v>
      </c>
      <c r="G3736">
        <v>600</v>
      </c>
      <c r="H3736" s="3" t="s">
        <v>24</v>
      </c>
      <c r="I3736" s="3" t="s">
        <v>2695</v>
      </c>
      <c r="J3736" s="3" t="s">
        <v>2695</v>
      </c>
      <c r="K3736" s="3" t="s">
        <v>2695</v>
      </c>
      <c r="L3736" s="3" t="s">
        <v>2695</v>
      </c>
      <c r="M3736" s="3" t="s">
        <v>190</v>
      </c>
      <c r="N3736" s="3" t="str">
        <f>IF(Broker_Trades[[#This Row],[Status]]="Complete",((Broker_Trades[[#This Row],[Sell Price]]-Broker_Trades[[#This Row],[Buy Price]])/Broker_Trades[[#This Row],[Buy Price]]),"")</f>
        <v/>
      </c>
      <c r="O37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36" s="3" t="str">
        <f>IFERROR(Broker_Trades[[#This Row],[Return]]/Broker_Trades[[#This Row],[Time]],Broker_Trades[[#This Row],[Return]])</f>
        <v/>
      </c>
    </row>
    <row r="3737" spans="1:16" x14ac:dyDescent="0.3">
      <c r="A3737">
        <v>3736</v>
      </c>
      <c r="B3737" s="3" t="s">
        <v>9037</v>
      </c>
      <c r="C3737" s="4">
        <v>44014.698611111111</v>
      </c>
      <c r="D3737" s="3" t="s">
        <v>159</v>
      </c>
      <c r="E3737" s="3" t="s">
        <v>378</v>
      </c>
      <c r="F3737" s="3" t="s">
        <v>379</v>
      </c>
      <c r="G3737">
        <v>450</v>
      </c>
      <c r="H3737" s="3" t="s">
        <v>24</v>
      </c>
      <c r="I3737" s="3" t="s">
        <v>9004</v>
      </c>
      <c r="J3737" s="3" t="s">
        <v>1699</v>
      </c>
      <c r="K3737" s="3" t="s">
        <v>8264</v>
      </c>
      <c r="L3737" s="3" t="s">
        <v>9038</v>
      </c>
      <c r="M3737" s="3" t="s">
        <v>32</v>
      </c>
      <c r="N3737" s="3">
        <f>IF(Broker_Trades[[#This Row],[Status]]="Complete",((Broker_Trades[[#This Row],[Sell Price]]-Broker_Trades[[#This Row],[Buy Price]])/Broker_Trades[[#This Row],[Buy Price]]),"")</f>
        <v>0.14506329113924055</v>
      </c>
      <c r="O37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3737" s="3">
        <f>IFERROR(Broker_Trades[[#This Row],[Return]]/Broker_Trades[[#This Row],[Time]],Broker_Trades[[#This Row],[Return]])</f>
        <v>4.5332278481012671E-3</v>
      </c>
    </row>
    <row r="3738" spans="1:16" x14ac:dyDescent="0.3">
      <c r="A3738">
        <v>3737</v>
      </c>
      <c r="B3738" s="3" t="s">
        <v>9039</v>
      </c>
      <c r="C3738" s="4">
        <v>44014.698611111111</v>
      </c>
      <c r="D3738" s="3" t="s">
        <v>159</v>
      </c>
      <c r="E3738" s="3" t="s">
        <v>573</v>
      </c>
      <c r="F3738" s="3" t="s">
        <v>574</v>
      </c>
      <c r="G3738">
        <v>108</v>
      </c>
      <c r="H3738" s="3" t="s">
        <v>24</v>
      </c>
      <c r="I3738" s="3" t="s">
        <v>9004</v>
      </c>
      <c r="J3738" s="3" t="s">
        <v>4533</v>
      </c>
      <c r="K3738" s="3" t="s">
        <v>7913</v>
      </c>
      <c r="L3738" s="3" t="s">
        <v>8074</v>
      </c>
      <c r="M3738" s="3" t="s">
        <v>32</v>
      </c>
      <c r="N3738" s="3">
        <f>IF(Broker_Trades[[#This Row],[Status]]="Complete",((Broker_Trades[[#This Row],[Sell Price]]-Broker_Trades[[#This Row],[Buy Price]])/Broker_Trades[[#This Row],[Buy Price]]),"")</f>
        <v>0.2516483516483517</v>
      </c>
      <c r="O37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3738" s="3">
        <f>IFERROR(Broker_Trades[[#This Row],[Return]]/Broker_Trades[[#This Row],[Time]],Broker_Trades[[#This Row],[Return]])</f>
        <v>6.6223250433776765E-3</v>
      </c>
    </row>
    <row r="3739" spans="1:16" x14ac:dyDescent="0.3">
      <c r="A3739">
        <v>3738</v>
      </c>
      <c r="B3739" s="3" t="s">
        <v>9040</v>
      </c>
      <c r="C3739" s="4">
        <v>44014.698611111111</v>
      </c>
      <c r="D3739" s="3" t="s">
        <v>159</v>
      </c>
      <c r="E3739" s="3" t="s">
        <v>2642</v>
      </c>
      <c r="F3739" s="3" t="s">
        <v>276</v>
      </c>
      <c r="G3739">
        <v>792</v>
      </c>
      <c r="H3739" s="3" t="s">
        <v>24</v>
      </c>
      <c r="I3739" s="3" t="s">
        <v>9004</v>
      </c>
      <c r="J3739" s="3" t="s">
        <v>9041</v>
      </c>
      <c r="K3739" s="3" t="s">
        <v>4464</v>
      </c>
      <c r="L3739" s="3" t="s">
        <v>9042</v>
      </c>
      <c r="M3739" s="3" t="s">
        <v>32</v>
      </c>
      <c r="N3739" s="3">
        <f>IF(Broker_Trades[[#This Row],[Status]]="Complete",((Broker_Trades[[#This Row],[Sell Price]]-Broker_Trades[[#This Row],[Buy Price]])/Broker_Trades[[#This Row],[Buy Price]]),"")</f>
        <v>0.44665461121157324</v>
      </c>
      <c r="O37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153</v>
      </c>
      <c r="P3739" s="3">
        <f>IFERROR(Broker_Trades[[#This Row],[Return]]/Broker_Trades[[#This Row],[Time]],Broker_Trades[[#This Row],[Return]])</f>
        <v>2.9193111843893674E-3</v>
      </c>
    </row>
    <row r="3740" spans="1:16" x14ac:dyDescent="0.3">
      <c r="A3740">
        <v>3739</v>
      </c>
      <c r="B3740" s="3" t="s">
        <v>9043</v>
      </c>
      <c r="C3740" s="4">
        <v>44014.698611111111</v>
      </c>
      <c r="D3740" s="3" t="s">
        <v>34</v>
      </c>
      <c r="E3740" s="3" t="s">
        <v>2642</v>
      </c>
      <c r="F3740" s="3" t="s">
        <v>276</v>
      </c>
      <c r="G3740">
        <v>1000</v>
      </c>
      <c r="H3740" s="3" t="s">
        <v>24</v>
      </c>
      <c r="I3740" s="3" t="s">
        <v>9004</v>
      </c>
      <c r="J3740" s="3" t="s">
        <v>9041</v>
      </c>
      <c r="K3740" s="3" t="s">
        <v>3050</v>
      </c>
      <c r="L3740" s="3" t="s">
        <v>2159</v>
      </c>
      <c r="M3740" s="3" t="s">
        <v>32</v>
      </c>
      <c r="N3740" s="3">
        <f>IF(Broker_Trades[[#This Row],[Status]]="Complete",((Broker_Trades[[#This Row],[Sell Price]]-Broker_Trades[[#This Row],[Buy Price]])/Broker_Trades[[#This Row],[Buy Price]]),"")</f>
        <v>0.86256781193490051</v>
      </c>
      <c r="O37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451</v>
      </c>
      <c r="P3740" s="3">
        <f>IFERROR(Broker_Trades[[#This Row],[Return]]/Broker_Trades[[#This Row],[Time]],Broker_Trades[[#This Row],[Return]])</f>
        <v>1.9125672104986708E-3</v>
      </c>
    </row>
    <row r="3741" spans="1:16" x14ac:dyDescent="0.3">
      <c r="A3741">
        <v>3740</v>
      </c>
      <c r="B3741" s="3" t="s">
        <v>9044</v>
      </c>
      <c r="C3741" s="4">
        <v>44014.697916666664</v>
      </c>
      <c r="D3741" s="3" t="s">
        <v>34</v>
      </c>
      <c r="E3741" s="3" t="s">
        <v>2642</v>
      </c>
      <c r="F3741" s="3" t="s">
        <v>276</v>
      </c>
      <c r="G3741">
        <v>300</v>
      </c>
      <c r="H3741" s="3" t="s">
        <v>24</v>
      </c>
      <c r="I3741" s="3" t="s">
        <v>2695</v>
      </c>
      <c r="J3741" s="3" t="s">
        <v>2695</v>
      </c>
      <c r="K3741" s="3" t="s">
        <v>2695</v>
      </c>
      <c r="L3741" s="3" t="s">
        <v>2695</v>
      </c>
      <c r="M3741" s="3" t="s">
        <v>190</v>
      </c>
      <c r="N3741" s="3" t="str">
        <f>IF(Broker_Trades[[#This Row],[Status]]="Complete",((Broker_Trades[[#This Row],[Sell Price]]-Broker_Trades[[#This Row],[Buy Price]])/Broker_Trades[[#This Row],[Buy Price]]),"")</f>
        <v/>
      </c>
      <c r="O37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41" s="3" t="str">
        <f>IFERROR(Broker_Trades[[#This Row],[Return]]/Broker_Trades[[#This Row],[Time]],Broker_Trades[[#This Row],[Return]])</f>
        <v/>
      </c>
    </row>
    <row r="3742" spans="1:16" x14ac:dyDescent="0.3">
      <c r="A3742">
        <v>3741</v>
      </c>
      <c r="B3742" s="3" t="s">
        <v>9045</v>
      </c>
      <c r="C3742" s="4">
        <v>44014.697916666664</v>
      </c>
      <c r="D3742" s="3" t="s">
        <v>34</v>
      </c>
      <c r="E3742" s="3" t="s">
        <v>2642</v>
      </c>
      <c r="F3742" s="3" t="s">
        <v>276</v>
      </c>
      <c r="G3742">
        <v>825</v>
      </c>
      <c r="H3742" s="3" t="s">
        <v>24</v>
      </c>
      <c r="I3742" s="3" t="s">
        <v>9004</v>
      </c>
      <c r="J3742" s="3" t="s">
        <v>9041</v>
      </c>
      <c r="K3742" s="3" t="s">
        <v>3997</v>
      </c>
      <c r="L3742" s="3" t="s">
        <v>4579</v>
      </c>
      <c r="M3742" s="3" t="s">
        <v>32</v>
      </c>
      <c r="N3742" s="3">
        <f>IF(Broker_Trades[[#This Row],[Status]]="Complete",((Broker_Trades[[#This Row],[Sell Price]]-Broker_Trades[[#This Row],[Buy Price]])/Broker_Trades[[#This Row],[Buy Price]]),"")</f>
        <v>0.54394213381555145</v>
      </c>
      <c r="O37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192</v>
      </c>
      <c r="P3742" s="3">
        <f>IFERROR(Broker_Trades[[#This Row],[Return]]/Broker_Trades[[#This Row],[Time]],Broker_Trades[[#This Row],[Return]])</f>
        <v>2.8330319469559973E-3</v>
      </c>
    </row>
    <row r="3743" spans="1:16" x14ac:dyDescent="0.3">
      <c r="A3743">
        <v>3742</v>
      </c>
      <c r="B3743" s="3" t="s">
        <v>9046</v>
      </c>
      <c r="C3743" s="4">
        <v>44014.697916666664</v>
      </c>
      <c r="D3743" s="3" t="s">
        <v>34</v>
      </c>
      <c r="E3743" s="3" t="s">
        <v>2642</v>
      </c>
      <c r="F3743" s="3" t="s">
        <v>276</v>
      </c>
      <c r="G3743">
        <v>240</v>
      </c>
      <c r="H3743" s="3" t="s">
        <v>59</v>
      </c>
      <c r="I3743" s="3" t="s">
        <v>2695</v>
      </c>
      <c r="J3743" s="3" t="s">
        <v>2695</v>
      </c>
      <c r="K3743" s="3" t="s">
        <v>2695</v>
      </c>
      <c r="L3743" s="3" t="s">
        <v>2695</v>
      </c>
      <c r="M3743" s="3" t="s">
        <v>190</v>
      </c>
      <c r="N3743" s="3" t="str">
        <f>IF(Broker_Trades[[#This Row],[Status]]="Complete",((Broker_Trades[[#This Row],[Sell Price]]-Broker_Trades[[#This Row],[Buy Price]])/Broker_Trades[[#This Row],[Buy Price]]),"")</f>
        <v/>
      </c>
      <c r="O37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43" s="3" t="str">
        <f>IFERROR(Broker_Trades[[#This Row],[Return]]/Broker_Trades[[#This Row],[Time]],Broker_Trades[[#This Row],[Return]])</f>
        <v/>
      </c>
    </row>
    <row r="3744" spans="1:16" x14ac:dyDescent="0.3">
      <c r="A3744">
        <v>3743</v>
      </c>
      <c r="B3744" s="3" t="s">
        <v>9047</v>
      </c>
      <c r="C3744" s="4">
        <v>44014.697222222225</v>
      </c>
      <c r="D3744" s="3" t="s">
        <v>6721</v>
      </c>
      <c r="E3744" s="3" t="s">
        <v>1243</v>
      </c>
      <c r="F3744" s="3" t="s">
        <v>1244</v>
      </c>
      <c r="G3744">
        <v>231</v>
      </c>
      <c r="H3744" s="3" t="s">
        <v>24</v>
      </c>
      <c r="I3744" s="3" t="s">
        <v>9004</v>
      </c>
      <c r="J3744" s="3" t="s">
        <v>9048</v>
      </c>
      <c r="K3744" s="3" t="s">
        <v>7688</v>
      </c>
      <c r="L3744" s="3" t="s">
        <v>4287</v>
      </c>
      <c r="M3744" s="3" t="s">
        <v>32</v>
      </c>
      <c r="N3744" s="3">
        <f>IF(Broker_Trades[[#This Row],[Status]]="Complete",((Broker_Trades[[#This Row],[Sell Price]]-Broker_Trades[[#This Row],[Buy Price]])/Broker_Trades[[#This Row],[Buy Price]]),"")</f>
        <v>0.39664804469273746</v>
      </c>
      <c r="O37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3744" s="3">
        <f>IFERROR(Broker_Trades[[#This Row],[Return]]/Broker_Trades[[#This Row],[Time]],Broker_Trades[[#This Row],[Return]])</f>
        <v>9.674342553481402E-3</v>
      </c>
    </row>
    <row r="3745" spans="1:16" x14ac:dyDescent="0.3">
      <c r="A3745">
        <v>3744</v>
      </c>
      <c r="B3745" s="3" t="s">
        <v>9049</v>
      </c>
      <c r="C3745" s="4">
        <v>44014.697222222225</v>
      </c>
      <c r="D3745" s="3" t="s">
        <v>6721</v>
      </c>
      <c r="E3745" s="3" t="s">
        <v>7739</v>
      </c>
      <c r="F3745" s="3" t="s">
        <v>7740</v>
      </c>
      <c r="G3745">
        <v>200</v>
      </c>
      <c r="H3745" s="3" t="s">
        <v>24</v>
      </c>
      <c r="I3745" s="3" t="s">
        <v>9004</v>
      </c>
      <c r="J3745" s="3" t="s">
        <v>4191</v>
      </c>
      <c r="K3745" s="3" t="s">
        <v>7359</v>
      </c>
      <c r="L3745" s="3" t="s">
        <v>6571</v>
      </c>
      <c r="M3745" s="3" t="s">
        <v>32</v>
      </c>
      <c r="N3745" s="3">
        <f>IF(Broker_Trades[[#This Row],[Status]]="Complete",((Broker_Trades[[#This Row],[Sell Price]]-Broker_Trades[[#This Row],[Buy Price]])/Broker_Trades[[#This Row],[Buy Price]]),"")</f>
        <v>0.20994152046783629</v>
      </c>
      <c r="O37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3745" s="3">
        <f>IFERROR(Broker_Trades[[#This Row],[Return]]/Broker_Trades[[#This Row],[Time]],Broker_Trades[[#This Row],[Return]])</f>
        <v>4.4668408610177932E-3</v>
      </c>
    </row>
    <row r="3746" spans="1:16" x14ac:dyDescent="0.3">
      <c r="A3746">
        <v>3745</v>
      </c>
      <c r="B3746" s="3" t="s">
        <v>9050</v>
      </c>
      <c r="C3746" s="4">
        <v>44014.697222222225</v>
      </c>
      <c r="D3746" s="3" t="s">
        <v>6721</v>
      </c>
      <c r="E3746" s="3" t="s">
        <v>1155</v>
      </c>
      <c r="F3746" s="3" t="s">
        <v>1156</v>
      </c>
      <c r="G3746">
        <v>45</v>
      </c>
      <c r="H3746" s="3" t="s">
        <v>24</v>
      </c>
      <c r="I3746" s="3" t="s">
        <v>9004</v>
      </c>
      <c r="J3746" s="3" t="s">
        <v>9051</v>
      </c>
      <c r="K3746" s="3" t="s">
        <v>8729</v>
      </c>
      <c r="L3746" s="3" t="s">
        <v>9052</v>
      </c>
      <c r="M3746" s="3" t="s">
        <v>32</v>
      </c>
      <c r="N3746" s="3">
        <f>IF(Broker_Trades[[#This Row],[Status]]="Complete",((Broker_Trades[[#This Row],[Sell Price]]-Broker_Trades[[#This Row],[Buy Price]])/Broker_Trades[[#This Row],[Buy Price]]),"")</f>
        <v>0.22826086956521757</v>
      </c>
      <c r="O37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3746" s="3">
        <f>IFERROR(Broker_Trades[[#This Row],[Return]]/Broker_Trades[[#This Row],[Time]],Broker_Trades[[#This Row],[Return]])</f>
        <v>1.1413043478260878E-2</v>
      </c>
    </row>
    <row r="3747" spans="1:16" x14ac:dyDescent="0.3">
      <c r="A3747">
        <v>3746</v>
      </c>
      <c r="B3747" s="3" t="s">
        <v>9053</v>
      </c>
      <c r="C3747" s="4">
        <v>44014.696527777778</v>
      </c>
      <c r="D3747" s="3" t="s">
        <v>6721</v>
      </c>
      <c r="E3747" s="3" t="s">
        <v>116</v>
      </c>
      <c r="F3747" s="3" t="s">
        <v>117</v>
      </c>
      <c r="G3747">
        <v>290</v>
      </c>
      <c r="H3747" s="3" t="s">
        <v>17</v>
      </c>
      <c r="I3747" s="3" t="s">
        <v>9004</v>
      </c>
      <c r="J3747" s="3" t="s">
        <v>9035</v>
      </c>
      <c r="K3747" s="3" t="s">
        <v>2695</v>
      </c>
      <c r="L3747" s="3" t="s">
        <v>2695</v>
      </c>
      <c r="M3747" s="3" t="s">
        <v>19</v>
      </c>
      <c r="N3747" s="3" t="str">
        <f>IF(Broker_Trades[[#This Row],[Status]]="Complete",((Broker_Trades[[#This Row],[Sell Price]]-Broker_Trades[[#This Row],[Buy Price]])/Broker_Trades[[#This Row],[Buy Price]]),"")</f>
        <v/>
      </c>
      <c r="O37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47" s="3" t="str">
        <f>IFERROR(Broker_Trades[[#This Row],[Return]]/Broker_Trades[[#This Row],[Time]],Broker_Trades[[#This Row],[Return]])</f>
        <v/>
      </c>
    </row>
    <row r="3748" spans="1:16" x14ac:dyDescent="0.3">
      <c r="A3748">
        <v>3747</v>
      </c>
      <c r="B3748" s="3" t="s">
        <v>9054</v>
      </c>
      <c r="C3748" s="4">
        <v>44014.696527777778</v>
      </c>
      <c r="D3748" s="3" t="s">
        <v>6721</v>
      </c>
      <c r="E3748" s="3" t="s">
        <v>761</v>
      </c>
      <c r="F3748" s="3" t="s">
        <v>762</v>
      </c>
      <c r="G3748">
        <v>980</v>
      </c>
      <c r="H3748" s="3" t="s">
        <v>17</v>
      </c>
      <c r="I3748" s="3" t="s">
        <v>9004</v>
      </c>
      <c r="J3748" s="3" t="s">
        <v>9055</v>
      </c>
      <c r="K3748" s="3" t="s">
        <v>9009</v>
      </c>
      <c r="L3748" s="3" t="s">
        <v>9056</v>
      </c>
      <c r="M3748" s="3" t="s">
        <v>32</v>
      </c>
      <c r="N3748" s="3">
        <f>IF(Broker_Trades[[#This Row],[Status]]="Complete",((Broker_Trades[[#This Row],[Sell Price]]-Broker_Trades[[#This Row],[Buy Price]])/Broker_Trades[[#This Row],[Buy Price]]),"")</f>
        <v>0.15066149635036499</v>
      </c>
      <c r="O37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3748" s="3">
        <f>IFERROR(Broker_Trades[[#This Row],[Return]]/Broker_Trades[[#This Row],[Time]],Broker_Trades[[#This Row],[Return]])</f>
        <v>1.2555124695863749E-2</v>
      </c>
    </row>
    <row r="3749" spans="1:16" x14ac:dyDescent="0.3">
      <c r="A3749">
        <v>3748</v>
      </c>
      <c r="B3749" s="3" t="s">
        <v>9057</v>
      </c>
      <c r="C3749" s="4">
        <v>44014.696527777778</v>
      </c>
      <c r="D3749" s="3" t="s">
        <v>6721</v>
      </c>
      <c r="E3749" s="3" t="s">
        <v>521</v>
      </c>
      <c r="F3749" s="3" t="s">
        <v>522</v>
      </c>
      <c r="G3749">
        <v>365</v>
      </c>
      <c r="H3749" s="3" t="s">
        <v>17</v>
      </c>
      <c r="I3749" s="3" t="s">
        <v>9004</v>
      </c>
      <c r="J3749" s="3" t="s">
        <v>9058</v>
      </c>
      <c r="K3749" s="3" t="s">
        <v>8978</v>
      </c>
      <c r="L3749" s="3" t="s">
        <v>4465</v>
      </c>
      <c r="M3749" s="3" t="s">
        <v>32</v>
      </c>
      <c r="N3749" s="3">
        <f>IF(Broker_Trades[[#This Row],[Status]]="Complete",((Broker_Trades[[#This Row],[Sell Price]]-Broker_Trades[[#This Row],[Buy Price]])/Broker_Trades[[#This Row],[Buy Price]]),"")</f>
        <v>8.5203108960258137E-2</v>
      </c>
      <c r="O37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3749" s="3">
        <f>IFERROR(Broker_Trades[[#This Row],[Return]]/Broker_Trades[[#This Row],[Time]],Broker_Trades[[#This Row],[Return]])</f>
        <v>2.8401036320086046E-2</v>
      </c>
    </row>
    <row r="3750" spans="1:16" x14ac:dyDescent="0.3">
      <c r="A3750">
        <v>3749</v>
      </c>
      <c r="B3750" s="3" t="s">
        <v>9059</v>
      </c>
      <c r="C3750" s="4">
        <v>44014.696527777778</v>
      </c>
      <c r="D3750" s="3" t="s">
        <v>6721</v>
      </c>
      <c r="E3750" s="3" t="s">
        <v>391</v>
      </c>
      <c r="F3750" s="3" t="s">
        <v>392</v>
      </c>
      <c r="G3750">
        <v>241</v>
      </c>
      <c r="H3750" s="3" t="s">
        <v>17</v>
      </c>
      <c r="I3750" s="3" t="s">
        <v>9004</v>
      </c>
      <c r="J3750" s="3" t="s">
        <v>861</v>
      </c>
      <c r="K3750" s="3" t="s">
        <v>9060</v>
      </c>
      <c r="L3750" s="3" t="s">
        <v>9061</v>
      </c>
      <c r="M3750" s="3" t="s">
        <v>32</v>
      </c>
      <c r="N3750" s="3">
        <f>IF(Broker_Trades[[#This Row],[Status]]="Complete",((Broker_Trades[[#This Row],[Sell Price]]-Broker_Trades[[#This Row],[Buy Price]])/Broker_Trades[[#This Row],[Buy Price]]),"")</f>
        <v>0.109375</v>
      </c>
      <c r="O37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3750" s="3">
        <f>IFERROR(Broker_Trades[[#This Row],[Return]]/Broker_Trades[[#This Row],[Time]],Broker_Trades[[#This Row],[Return]])</f>
        <v>1.0937499999999999E-2</v>
      </c>
    </row>
    <row r="3751" spans="1:16" x14ac:dyDescent="0.3">
      <c r="A3751">
        <v>3750</v>
      </c>
      <c r="B3751" s="3" t="s">
        <v>9062</v>
      </c>
      <c r="C3751" s="4">
        <v>44014.695833333331</v>
      </c>
      <c r="D3751" s="3" t="s">
        <v>6721</v>
      </c>
      <c r="E3751" s="3" t="s">
        <v>4672</v>
      </c>
      <c r="F3751" s="3" t="s">
        <v>4634</v>
      </c>
      <c r="G3751">
        <v>110</v>
      </c>
      <c r="H3751" s="3" t="s">
        <v>17</v>
      </c>
      <c r="I3751" s="3" t="s">
        <v>2695</v>
      </c>
      <c r="J3751" s="3" t="s">
        <v>2695</v>
      </c>
      <c r="K3751" s="3" t="s">
        <v>2695</v>
      </c>
      <c r="L3751" s="3" t="s">
        <v>2695</v>
      </c>
      <c r="M3751" s="3" t="s">
        <v>190</v>
      </c>
      <c r="N3751" s="3" t="str">
        <f>IF(Broker_Trades[[#This Row],[Status]]="Complete",((Broker_Trades[[#This Row],[Sell Price]]-Broker_Trades[[#This Row],[Buy Price]])/Broker_Trades[[#This Row],[Buy Price]]),"")</f>
        <v/>
      </c>
      <c r="O37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51" s="3" t="str">
        <f>IFERROR(Broker_Trades[[#This Row],[Return]]/Broker_Trades[[#This Row],[Time]],Broker_Trades[[#This Row],[Return]])</f>
        <v/>
      </c>
    </row>
    <row r="3752" spans="1:16" x14ac:dyDescent="0.3">
      <c r="A3752">
        <v>3751</v>
      </c>
      <c r="B3752" s="3" t="s">
        <v>9063</v>
      </c>
      <c r="C3752" s="4">
        <v>44014.695833333331</v>
      </c>
      <c r="D3752" s="3" t="s">
        <v>6721</v>
      </c>
      <c r="E3752" s="3" t="s">
        <v>1821</v>
      </c>
      <c r="F3752" s="3" t="s">
        <v>1822</v>
      </c>
      <c r="G3752">
        <v>504</v>
      </c>
      <c r="H3752" s="3" t="s">
        <v>2852</v>
      </c>
      <c r="I3752" s="3" t="s">
        <v>2695</v>
      </c>
      <c r="J3752" s="3" t="s">
        <v>2695</v>
      </c>
      <c r="K3752" s="3" t="s">
        <v>9004</v>
      </c>
      <c r="L3752" s="3" t="s">
        <v>8384</v>
      </c>
      <c r="M3752" s="3" t="s">
        <v>19</v>
      </c>
      <c r="N3752" s="3" t="str">
        <f>IF(Broker_Trades[[#This Row],[Status]]="Complete",((Broker_Trades[[#This Row],[Sell Price]]-Broker_Trades[[#This Row],[Buy Price]])/Broker_Trades[[#This Row],[Buy Price]]),"")</f>
        <v/>
      </c>
      <c r="O37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52" s="3" t="str">
        <f>IFERROR(Broker_Trades[[#This Row],[Return]]/Broker_Trades[[#This Row],[Time]],Broker_Trades[[#This Row],[Return]])</f>
        <v/>
      </c>
    </row>
    <row r="3753" spans="1:16" x14ac:dyDescent="0.3">
      <c r="A3753">
        <v>3752</v>
      </c>
      <c r="B3753" s="3" t="s">
        <v>9064</v>
      </c>
      <c r="C3753" s="4">
        <v>44014.695833333331</v>
      </c>
      <c r="D3753" s="3" t="s">
        <v>6721</v>
      </c>
      <c r="E3753" s="3" t="s">
        <v>1894</v>
      </c>
      <c r="F3753" s="3" t="s">
        <v>1895</v>
      </c>
      <c r="G3753">
        <v>186</v>
      </c>
      <c r="H3753" s="3" t="s">
        <v>2852</v>
      </c>
      <c r="I3753" s="3" t="s">
        <v>2695</v>
      </c>
      <c r="J3753" s="3" t="s">
        <v>2695</v>
      </c>
      <c r="K3753" s="3" t="s">
        <v>2695</v>
      </c>
      <c r="L3753" s="3" t="s">
        <v>2695</v>
      </c>
      <c r="M3753" s="3" t="s">
        <v>190</v>
      </c>
      <c r="N3753" s="3" t="str">
        <f>IF(Broker_Trades[[#This Row],[Status]]="Complete",((Broker_Trades[[#This Row],[Sell Price]]-Broker_Trades[[#This Row],[Buy Price]])/Broker_Trades[[#This Row],[Buy Price]]),"")</f>
        <v/>
      </c>
      <c r="O37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53" s="3" t="str">
        <f>IFERROR(Broker_Trades[[#This Row],[Return]]/Broker_Trades[[#This Row],[Time]],Broker_Trades[[#This Row],[Return]])</f>
        <v/>
      </c>
    </row>
    <row r="3754" spans="1:16" x14ac:dyDescent="0.3">
      <c r="A3754">
        <v>3753</v>
      </c>
      <c r="B3754" s="3" t="s">
        <v>9065</v>
      </c>
      <c r="C3754" s="4">
        <v>44014.695138888892</v>
      </c>
      <c r="D3754" s="3" t="s">
        <v>147</v>
      </c>
      <c r="E3754" s="3" t="s">
        <v>1238</v>
      </c>
      <c r="F3754" s="3" t="s">
        <v>1239</v>
      </c>
      <c r="G3754">
        <v>169</v>
      </c>
      <c r="H3754" s="3" t="s">
        <v>24</v>
      </c>
      <c r="I3754" s="3" t="s">
        <v>9004</v>
      </c>
      <c r="J3754" s="3" t="s">
        <v>9066</v>
      </c>
      <c r="K3754" s="3" t="s">
        <v>7107</v>
      </c>
      <c r="L3754" s="3" t="s">
        <v>7611</v>
      </c>
      <c r="M3754" s="3" t="s">
        <v>32</v>
      </c>
      <c r="N3754" s="3">
        <f>IF(Broker_Trades[[#This Row],[Status]]="Complete",((Broker_Trades[[#This Row],[Sell Price]]-Broker_Trades[[#This Row],[Buy Price]])/Broker_Trades[[#This Row],[Buy Price]]),"")</f>
        <v>0.43355761143818317</v>
      </c>
      <c r="O37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3754" s="3">
        <f>IFERROR(Broker_Trades[[#This Row],[Return]]/Broker_Trades[[#This Row],[Time]],Broker_Trades[[#This Row],[Return]])</f>
        <v>7.7421002042532706E-3</v>
      </c>
    </row>
    <row r="3755" spans="1:16" x14ac:dyDescent="0.3">
      <c r="A3755">
        <v>3754</v>
      </c>
      <c r="B3755" s="3" t="s">
        <v>9067</v>
      </c>
      <c r="C3755" s="4">
        <v>44014.694444444445</v>
      </c>
      <c r="D3755" s="3" t="s">
        <v>147</v>
      </c>
      <c r="E3755" s="3" t="s">
        <v>4481</v>
      </c>
      <c r="F3755" s="3" t="s">
        <v>4482</v>
      </c>
      <c r="G3755">
        <v>348</v>
      </c>
      <c r="H3755" s="3" t="s">
        <v>24</v>
      </c>
      <c r="I3755" s="3" t="s">
        <v>9004</v>
      </c>
      <c r="J3755" s="3" t="s">
        <v>9068</v>
      </c>
      <c r="K3755" s="3" t="s">
        <v>5602</v>
      </c>
      <c r="L3755" s="3" t="s">
        <v>6396</v>
      </c>
      <c r="M3755" s="3" t="s">
        <v>32</v>
      </c>
      <c r="N3755" s="3">
        <f>IF(Broker_Trades[[#This Row],[Status]]="Complete",((Broker_Trades[[#This Row],[Sell Price]]-Broker_Trades[[#This Row],[Buy Price]])/Broker_Trades[[#This Row],[Buy Price]]),"")</f>
        <v>0.35533980582524272</v>
      </c>
      <c r="O37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126</v>
      </c>
      <c r="P3755" s="3">
        <f>IFERROR(Broker_Trades[[#This Row],[Return]]/Broker_Trades[[#This Row],[Time]],Broker_Trades[[#This Row],[Return]])</f>
        <v>2.820157189089228E-3</v>
      </c>
    </row>
    <row r="3756" spans="1:16" x14ac:dyDescent="0.3">
      <c r="A3756">
        <v>3755</v>
      </c>
      <c r="B3756" s="3" t="s">
        <v>9069</v>
      </c>
      <c r="C3756" s="4">
        <v>44014.694444444445</v>
      </c>
      <c r="D3756" s="3" t="s">
        <v>354</v>
      </c>
      <c r="E3756" s="3" t="s">
        <v>526</v>
      </c>
      <c r="F3756" s="3" t="s">
        <v>527</v>
      </c>
      <c r="G3756">
        <v>47</v>
      </c>
      <c r="H3756" s="3" t="s">
        <v>2852</v>
      </c>
      <c r="I3756" s="3" t="s">
        <v>2695</v>
      </c>
      <c r="J3756" s="3" t="s">
        <v>2695</v>
      </c>
      <c r="K3756" s="3" t="s">
        <v>9004</v>
      </c>
      <c r="L3756" s="3" t="s">
        <v>9070</v>
      </c>
      <c r="M3756" s="3" t="s">
        <v>19</v>
      </c>
      <c r="N3756" s="3" t="str">
        <f>IF(Broker_Trades[[#This Row],[Status]]="Complete",((Broker_Trades[[#This Row],[Sell Price]]-Broker_Trades[[#This Row],[Buy Price]])/Broker_Trades[[#This Row],[Buy Price]]),"")</f>
        <v/>
      </c>
      <c r="O37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56" s="3" t="str">
        <f>IFERROR(Broker_Trades[[#This Row],[Return]]/Broker_Trades[[#This Row],[Time]],Broker_Trades[[#This Row],[Return]])</f>
        <v/>
      </c>
    </row>
    <row r="3757" spans="1:16" x14ac:dyDescent="0.3">
      <c r="A3757">
        <v>3756</v>
      </c>
      <c r="B3757" s="3" t="s">
        <v>9071</v>
      </c>
      <c r="C3757" s="4">
        <v>44014.694444444445</v>
      </c>
      <c r="D3757" s="3" t="s">
        <v>354</v>
      </c>
      <c r="E3757" s="3" t="s">
        <v>391</v>
      </c>
      <c r="F3757" s="3" t="s">
        <v>392</v>
      </c>
      <c r="G3757">
        <v>207</v>
      </c>
      <c r="H3757" s="3" t="s">
        <v>2852</v>
      </c>
      <c r="I3757" s="3" t="s">
        <v>2695</v>
      </c>
      <c r="J3757" s="3" t="s">
        <v>2695</v>
      </c>
      <c r="K3757" s="3" t="s">
        <v>9004</v>
      </c>
      <c r="L3757" s="3" t="s">
        <v>861</v>
      </c>
      <c r="M3757" s="3" t="s">
        <v>19</v>
      </c>
      <c r="N3757" s="3" t="str">
        <f>IF(Broker_Trades[[#This Row],[Status]]="Complete",((Broker_Trades[[#This Row],[Sell Price]]-Broker_Trades[[#This Row],[Buy Price]])/Broker_Trades[[#This Row],[Buy Price]]),"")</f>
        <v/>
      </c>
      <c r="O37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57" s="3" t="str">
        <f>IFERROR(Broker_Trades[[#This Row],[Return]]/Broker_Trades[[#This Row],[Time]],Broker_Trades[[#This Row],[Return]])</f>
        <v/>
      </c>
    </row>
    <row r="3758" spans="1:16" x14ac:dyDescent="0.3">
      <c r="A3758">
        <v>3757</v>
      </c>
      <c r="B3758" s="3" t="s">
        <v>9072</v>
      </c>
      <c r="C3758" s="4">
        <v>44014.693749999999</v>
      </c>
      <c r="D3758" s="3" t="s">
        <v>668</v>
      </c>
      <c r="E3758" s="3" t="s">
        <v>560</v>
      </c>
      <c r="F3758" s="3" t="s">
        <v>561</v>
      </c>
      <c r="G3758">
        <v>1105</v>
      </c>
      <c r="H3758" s="3" t="s">
        <v>24</v>
      </c>
      <c r="I3758" s="3" t="s">
        <v>9004</v>
      </c>
      <c r="J3758" s="3" t="s">
        <v>9073</v>
      </c>
      <c r="K3758" s="3" t="s">
        <v>7140</v>
      </c>
      <c r="L3758" s="3" t="s">
        <v>4426</v>
      </c>
      <c r="M3758" s="3" t="s">
        <v>32</v>
      </c>
      <c r="N3758" s="3">
        <f>IF(Broker_Trades[[#This Row],[Status]]="Complete",((Broker_Trades[[#This Row],[Sell Price]]-Broker_Trades[[#This Row],[Buy Price]])/Broker_Trades[[#This Row],[Buy Price]]),"")</f>
        <v>0.35220668623050799</v>
      </c>
      <c r="O37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54</v>
      </c>
      <c r="P3758" s="3">
        <f>IFERROR(Broker_Trades[[#This Row],[Return]]/Broker_Trades[[#This Row],[Time]],Broker_Trades[[#This Row],[Return]])</f>
        <v>6.5223460413057037E-3</v>
      </c>
    </row>
    <row r="3759" spans="1:16" x14ac:dyDescent="0.3">
      <c r="A3759">
        <v>3758</v>
      </c>
      <c r="B3759" s="3" t="s">
        <v>9074</v>
      </c>
      <c r="C3759" s="4">
        <v>44014.693055555559</v>
      </c>
      <c r="D3759" s="3" t="s">
        <v>132</v>
      </c>
      <c r="E3759" s="3" t="s">
        <v>183</v>
      </c>
      <c r="F3759" s="3" t="s">
        <v>184</v>
      </c>
      <c r="G3759">
        <v>693</v>
      </c>
      <c r="H3759" s="3" t="s">
        <v>24</v>
      </c>
      <c r="I3759" s="3" t="s">
        <v>9004</v>
      </c>
      <c r="J3759" s="3" t="s">
        <v>9075</v>
      </c>
      <c r="K3759" s="3" t="s">
        <v>9076</v>
      </c>
      <c r="L3759" s="3" t="s">
        <v>9077</v>
      </c>
      <c r="M3759" s="3" t="s">
        <v>32</v>
      </c>
      <c r="N3759" s="3">
        <f>IF(Broker_Trades[[#This Row],[Status]]="Complete",((Broker_Trades[[#This Row],[Sell Price]]-Broker_Trades[[#This Row],[Buy Price]])/Broker_Trades[[#This Row],[Buy Price]]),"")</f>
        <v>0.24065503737985058</v>
      </c>
      <c r="O37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437</v>
      </c>
      <c r="P3759" s="3">
        <f>IFERROR(Broker_Trades[[#This Row],[Return]]/Broker_Trades[[#This Row],[Time]],Broker_Trades[[#This Row],[Return]])</f>
        <v>5.5069802604084804E-4</v>
      </c>
    </row>
    <row r="3760" spans="1:16" x14ac:dyDescent="0.3">
      <c r="A3760">
        <v>3759</v>
      </c>
      <c r="B3760" s="3" t="s">
        <v>9078</v>
      </c>
      <c r="C3760" s="4">
        <v>44014.693055555559</v>
      </c>
      <c r="D3760" s="3" t="s">
        <v>356</v>
      </c>
      <c r="E3760" s="3" t="s">
        <v>468</v>
      </c>
      <c r="F3760" s="3" t="s">
        <v>469</v>
      </c>
      <c r="G3760">
        <v>447</v>
      </c>
      <c r="H3760" s="3" t="s">
        <v>24</v>
      </c>
      <c r="I3760" s="3" t="s">
        <v>9004</v>
      </c>
      <c r="J3760" s="3" t="s">
        <v>9079</v>
      </c>
      <c r="K3760" s="3" t="s">
        <v>6808</v>
      </c>
      <c r="L3760" s="3" t="s">
        <v>5923</v>
      </c>
      <c r="M3760" s="3" t="s">
        <v>32</v>
      </c>
      <c r="N3760" s="3">
        <f>IF(Broker_Trades[[#This Row],[Status]]="Complete",((Broker_Trades[[#This Row],[Sell Price]]-Broker_Trades[[#This Row],[Buy Price]])/Broker_Trades[[#This Row],[Buy Price]]),"")</f>
        <v>0.27656618974857622</v>
      </c>
      <c r="O37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3760" s="3">
        <f>IFERROR(Broker_Trades[[#This Row],[Return]]/Broker_Trades[[#This Row],[Time]],Broker_Trades[[#This Row],[Return]])</f>
        <v>3.687549196647683E-3</v>
      </c>
    </row>
    <row r="3761" spans="1:16" x14ac:dyDescent="0.3">
      <c r="A3761">
        <v>3760</v>
      </c>
      <c r="B3761" s="3" t="s">
        <v>9080</v>
      </c>
      <c r="C3761" s="4">
        <v>44014.693055555559</v>
      </c>
      <c r="D3761" s="3" t="s">
        <v>4760</v>
      </c>
      <c r="E3761" s="3" t="s">
        <v>2269</v>
      </c>
      <c r="F3761" s="3" t="s">
        <v>2270</v>
      </c>
      <c r="G3761">
        <v>305</v>
      </c>
      <c r="H3761" s="3" t="s">
        <v>24</v>
      </c>
      <c r="I3761" s="3" t="s">
        <v>9004</v>
      </c>
      <c r="J3761" s="3" t="s">
        <v>2648</v>
      </c>
      <c r="K3761" s="3" t="s">
        <v>7184</v>
      </c>
      <c r="L3761" s="3" t="s">
        <v>230</v>
      </c>
      <c r="M3761" s="3" t="s">
        <v>32</v>
      </c>
      <c r="N3761" s="3">
        <f>IF(Broker_Trades[[#This Row],[Status]]="Complete",((Broker_Trades[[#This Row],[Sell Price]]-Broker_Trades[[#This Row],[Buy Price]])/Broker_Trades[[#This Row],[Buy Price]]),"")</f>
        <v>0.37219730941704038</v>
      </c>
      <c r="O37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3761" s="3">
        <f>IFERROR(Broker_Trades[[#This Row],[Return]]/Broker_Trades[[#This Row],[Time]],Broker_Trades[[#This Row],[Return]])</f>
        <v>7.0225907437177432E-3</v>
      </c>
    </row>
    <row r="3762" spans="1:16" x14ac:dyDescent="0.3">
      <c r="A3762">
        <v>3761</v>
      </c>
      <c r="B3762" s="3" t="s">
        <v>9081</v>
      </c>
      <c r="C3762" s="4">
        <v>44014.693055555559</v>
      </c>
      <c r="D3762" s="3" t="s">
        <v>161</v>
      </c>
      <c r="E3762" s="3" t="s">
        <v>116</v>
      </c>
      <c r="F3762" s="3" t="s">
        <v>117</v>
      </c>
      <c r="G3762">
        <v>290</v>
      </c>
      <c r="H3762" s="3" t="s">
        <v>59</v>
      </c>
      <c r="I3762" s="3" t="s">
        <v>9004</v>
      </c>
      <c r="J3762" s="3" t="s">
        <v>9035</v>
      </c>
      <c r="K3762" s="3" t="s">
        <v>2695</v>
      </c>
      <c r="L3762" s="3" t="s">
        <v>2695</v>
      </c>
      <c r="M3762" s="3" t="s">
        <v>19</v>
      </c>
      <c r="N3762" s="3" t="str">
        <f>IF(Broker_Trades[[#This Row],[Status]]="Complete",((Broker_Trades[[#This Row],[Sell Price]]-Broker_Trades[[#This Row],[Buy Price]])/Broker_Trades[[#This Row],[Buy Price]]),"")</f>
        <v/>
      </c>
      <c r="O37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62" s="3" t="str">
        <f>IFERROR(Broker_Trades[[#This Row],[Return]]/Broker_Trades[[#This Row],[Time]],Broker_Trades[[#This Row],[Return]])</f>
        <v/>
      </c>
    </row>
    <row r="3763" spans="1:16" x14ac:dyDescent="0.3">
      <c r="A3763">
        <v>3762</v>
      </c>
      <c r="B3763" s="3" t="s">
        <v>9082</v>
      </c>
      <c r="C3763" s="4">
        <v>44014.577777777777</v>
      </c>
      <c r="D3763" s="3" t="s">
        <v>21</v>
      </c>
      <c r="E3763" s="3" t="s">
        <v>2088</v>
      </c>
      <c r="F3763" s="3" t="s">
        <v>2088</v>
      </c>
      <c r="G3763">
        <v>96</v>
      </c>
      <c r="H3763" s="3" t="s">
        <v>24</v>
      </c>
      <c r="I3763" s="3" t="s">
        <v>9083</v>
      </c>
      <c r="J3763" s="3" t="s">
        <v>5624</v>
      </c>
      <c r="K3763" s="3" t="s">
        <v>8953</v>
      </c>
      <c r="L3763" s="3" t="s">
        <v>9084</v>
      </c>
      <c r="M3763" s="3" t="s">
        <v>32</v>
      </c>
      <c r="N3763" s="3">
        <f>IF(Broker_Trades[[#This Row],[Status]]="Complete",((Broker_Trades[[#This Row],[Sell Price]]-Broker_Trades[[#This Row],[Buy Price]])/Broker_Trades[[#This Row],[Buy Price]]),"")</f>
        <v>0.13302752293577974</v>
      </c>
      <c r="O37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3763" s="3">
        <f>IFERROR(Broker_Trades[[#This Row],[Return]]/Broker_Trades[[#This Row],[Time]],Broker_Trades[[#This Row],[Return]])</f>
        <v>2.6605504587155947E-2</v>
      </c>
    </row>
    <row r="3764" spans="1:16" x14ac:dyDescent="0.3">
      <c r="A3764">
        <v>3763</v>
      </c>
      <c r="B3764" s="3" t="s">
        <v>9085</v>
      </c>
      <c r="C3764" s="4">
        <v>44014.577777777777</v>
      </c>
      <c r="D3764" s="3" t="s">
        <v>21</v>
      </c>
      <c r="E3764" s="3" t="s">
        <v>30</v>
      </c>
      <c r="F3764" s="3" t="s">
        <v>31</v>
      </c>
      <c r="G3764">
        <v>155</v>
      </c>
      <c r="H3764" s="3" t="s">
        <v>24</v>
      </c>
      <c r="I3764" s="3" t="s">
        <v>9083</v>
      </c>
      <c r="J3764" s="3" t="s">
        <v>9086</v>
      </c>
      <c r="K3764" s="3" t="s">
        <v>4200</v>
      </c>
      <c r="L3764" s="3" t="s">
        <v>6934</v>
      </c>
      <c r="M3764" s="3" t="s">
        <v>32</v>
      </c>
      <c r="N3764" s="3">
        <f>IF(Broker_Trades[[#This Row],[Status]]="Complete",((Broker_Trades[[#This Row],[Sell Price]]-Broker_Trades[[#This Row],[Buy Price]])/Broker_Trades[[#This Row],[Buy Price]]),"")</f>
        <v>0.17642670645281594</v>
      </c>
      <c r="O37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238</v>
      </c>
      <c r="P3764" s="3">
        <f>IFERROR(Broker_Trades[[#This Row],[Return]]/Broker_Trades[[#This Row],[Time]],Broker_Trades[[#This Row],[Return]])</f>
        <v>7.4128868257485687E-4</v>
      </c>
    </row>
    <row r="3765" spans="1:16" x14ac:dyDescent="0.3">
      <c r="A3765">
        <v>3764</v>
      </c>
      <c r="B3765" s="3" t="s">
        <v>9087</v>
      </c>
      <c r="C3765" s="4">
        <v>44014.577777777777</v>
      </c>
      <c r="D3765" s="3" t="s">
        <v>21</v>
      </c>
      <c r="E3765" s="3" t="s">
        <v>391</v>
      </c>
      <c r="F3765" s="3" t="s">
        <v>392</v>
      </c>
      <c r="G3765">
        <v>287</v>
      </c>
      <c r="H3765" s="3" t="s">
        <v>59</v>
      </c>
      <c r="I3765" s="3" t="s">
        <v>9083</v>
      </c>
      <c r="J3765" s="3" t="s">
        <v>9088</v>
      </c>
      <c r="K3765" s="3" t="s">
        <v>7913</v>
      </c>
      <c r="L3765" s="3" t="s">
        <v>8007</v>
      </c>
      <c r="M3765" s="3" t="s">
        <v>32</v>
      </c>
      <c r="N3765" s="3">
        <f>IF(Broker_Trades[[#This Row],[Status]]="Complete",((Broker_Trades[[#This Row],[Sell Price]]-Broker_Trades[[#This Row],[Buy Price]])/Broker_Trades[[#This Row],[Buy Price]]),"")</f>
        <v>0.35238720981165128</v>
      </c>
      <c r="O37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3765" s="3">
        <f>IFERROR(Broker_Trades[[#This Row],[Return]]/Broker_Trades[[#This Row],[Time]],Broker_Trades[[#This Row],[Return]])</f>
        <v>9.0355694823500334E-3</v>
      </c>
    </row>
    <row r="3766" spans="1:16" x14ac:dyDescent="0.3">
      <c r="A3766">
        <v>3765</v>
      </c>
      <c r="B3766" s="3" t="s">
        <v>9089</v>
      </c>
      <c r="C3766" s="4">
        <v>44014.577777777777</v>
      </c>
      <c r="D3766" s="3" t="s">
        <v>21</v>
      </c>
      <c r="E3766" s="3" t="s">
        <v>521</v>
      </c>
      <c r="F3766" s="3" t="s">
        <v>522</v>
      </c>
      <c r="G3766">
        <v>330</v>
      </c>
      <c r="H3766" s="3" t="s">
        <v>59</v>
      </c>
      <c r="I3766" s="3" t="s">
        <v>2695</v>
      </c>
      <c r="J3766" s="3" t="s">
        <v>2695</v>
      </c>
      <c r="K3766" s="3" t="s">
        <v>2695</v>
      </c>
      <c r="L3766" s="3" t="s">
        <v>2695</v>
      </c>
      <c r="M3766" s="3" t="s">
        <v>190</v>
      </c>
      <c r="N3766" s="3" t="str">
        <f>IF(Broker_Trades[[#This Row],[Status]]="Complete",((Broker_Trades[[#This Row],[Sell Price]]-Broker_Trades[[#This Row],[Buy Price]])/Broker_Trades[[#This Row],[Buy Price]]),"")</f>
        <v/>
      </c>
      <c r="O37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66" s="3" t="str">
        <f>IFERROR(Broker_Trades[[#This Row],[Return]]/Broker_Trades[[#This Row],[Time]],Broker_Trades[[#This Row],[Return]])</f>
        <v/>
      </c>
    </row>
    <row r="3767" spans="1:16" x14ac:dyDescent="0.3">
      <c r="A3767">
        <v>3766</v>
      </c>
      <c r="B3767" s="3" t="s">
        <v>9090</v>
      </c>
      <c r="C3767" s="4">
        <v>44013.773611111108</v>
      </c>
      <c r="D3767" s="3" t="s">
        <v>38</v>
      </c>
      <c r="E3767" s="3" t="s">
        <v>1772</v>
      </c>
      <c r="F3767" s="3" t="s">
        <v>1773</v>
      </c>
      <c r="G3767">
        <v>395</v>
      </c>
      <c r="H3767" s="3" t="s">
        <v>59</v>
      </c>
      <c r="I3767" s="3" t="s">
        <v>2695</v>
      </c>
      <c r="J3767" s="3" t="s">
        <v>2695</v>
      </c>
      <c r="K3767" s="3" t="s">
        <v>2695</v>
      </c>
      <c r="L3767" s="3" t="s">
        <v>2695</v>
      </c>
      <c r="M3767" s="3" t="s">
        <v>190</v>
      </c>
      <c r="N3767" s="3" t="str">
        <f>IF(Broker_Trades[[#This Row],[Status]]="Complete",((Broker_Trades[[#This Row],[Sell Price]]-Broker_Trades[[#This Row],[Buy Price]])/Broker_Trades[[#This Row],[Buy Price]]),"")</f>
        <v/>
      </c>
      <c r="O37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67" s="3" t="str">
        <f>IFERROR(Broker_Trades[[#This Row],[Return]]/Broker_Trades[[#This Row],[Time]],Broker_Trades[[#This Row],[Return]])</f>
        <v/>
      </c>
    </row>
    <row r="3768" spans="1:16" x14ac:dyDescent="0.3">
      <c r="A3768">
        <v>3767</v>
      </c>
      <c r="B3768" s="3" t="s">
        <v>9091</v>
      </c>
      <c r="C3768" s="4">
        <v>44013.772916666669</v>
      </c>
      <c r="D3768" s="3" t="s">
        <v>38</v>
      </c>
      <c r="E3768" s="3" t="s">
        <v>472</v>
      </c>
      <c r="F3768" s="3" t="s">
        <v>473</v>
      </c>
      <c r="G3768">
        <v>700</v>
      </c>
      <c r="H3768" s="3" t="s">
        <v>59</v>
      </c>
      <c r="I3768" s="3" t="s">
        <v>9083</v>
      </c>
      <c r="J3768" s="3" t="s">
        <v>9092</v>
      </c>
      <c r="K3768" s="3" t="s">
        <v>8953</v>
      </c>
      <c r="L3768" s="3" t="s">
        <v>9093</v>
      </c>
      <c r="M3768" s="3" t="s">
        <v>32</v>
      </c>
      <c r="N3768" s="3">
        <f>IF(Broker_Trades[[#This Row],[Status]]="Complete",((Broker_Trades[[#This Row],[Sell Price]]-Broker_Trades[[#This Row],[Buy Price]])/Broker_Trades[[#This Row],[Buy Price]]),"")</f>
        <v>6.3458327007742454E-2</v>
      </c>
      <c r="O37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3768" s="3">
        <f>IFERROR(Broker_Trades[[#This Row],[Return]]/Broker_Trades[[#This Row],[Time]],Broker_Trades[[#This Row],[Return]])</f>
        <v>1.269166540154849E-2</v>
      </c>
    </row>
    <row r="3769" spans="1:16" x14ac:dyDescent="0.3">
      <c r="A3769">
        <v>3768</v>
      </c>
      <c r="B3769" s="3" t="s">
        <v>9094</v>
      </c>
      <c r="C3769" s="4">
        <v>44013.772916666669</v>
      </c>
      <c r="D3769" s="3" t="s">
        <v>38</v>
      </c>
      <c r="E3769" s="3" t="s">
        <v>521</v>
      </c>
      <c r="F3769" s="3" t="s">
        <v>522</v>
      </c>
      <c r="G3769">
        <v>300</v>
      </c>
      <c r="H3769" s="3" t="s">
        <v>59</v>
      </c>
      <c r="I3769" s="3" t="s">
        <v>2695</v>
      </c>
      <c r="J3769" s="3" t="s">
        <v>2695</v>
      </c>
      <c r="K3769" s="3" t="s">
        <v>2695</v>
      </c>
      <c r="L3769" s="3" t="s">
        <v>2695</v>
      </c>
      <c r="M3769" s="3" t="s">
        <v>190</v>
      </c>
      <c r="N3769" s="3" t="str">
        <f>IF(Broker_Trades[[#This Row],[Status]]="Complete",((Broker_Trades[[#This Row],[Sell Price]]-Broker_Trades[[#This Row],[Buy Price]])/Broker_Trades[[#This Row],[Buy Price]]),"")</f>
        <v/>
      </c>
      <c r="O37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69" s="3" t="str">
        <f>IFERROR(Broker_Trades[[#This Row],[Return]]/Broker_Trades[[#This Row],[Time]],Broker_Trades[[#This Row],[Return]])</f>
        <v/>
      </c>
    </row>
    <row r="3770" spans="1:16" x14ac:dyDescent="0.3">
      <c r="A3770">
        <v>3769</v>
      </c>
      <c r="B3770" s="3" t="s">
        <v>9095</v>
      </c>
      <c r="C3770" s="4">
        <v>44013.772916666669</v>
      </c>
      <c r="D3770" s="3" t="s">
        <v>38</v>
      </c>
      <c r="E3770" s="3" t="s">
        <v>489</v>
      </c>
      <c r="F3770" s="3" t="s">
        <v>489</v>
      </c>
      <c r="G3770">
        <v>700</v>
      </c>
      <c r="H3770" s="3" t="s">
        <v>59</v>
      </c>
      <c r="I3770" s="3" t="s">
        <v>9083</v>
      </c>
      <c r="J3770" s="3" t="s">
        <v>9096</v>
      </c>
      <c r="K3770" s="3" t="s">
        <v>6730</v>
      </c>
      <c r="L3770" s="3" t="s">
        <v>1421</v>
      </c>
      <c r="M3770" s="3" t="s">
        <v>32</v>
      </c>
      <c r="N3770" s="3">
        <f>IF(Broker_Trades[[#This Row],[Status]]="Complete",((Broker_Trades[[#This Row],[Sell Price]]-Broker_Trades[[#This Row],[Buy Price]])/Broker_Trades[[#This Row],[Buy Price]]),"")</f>
        <v>9.2896174863387984E-2</v>
      </c>
      <c r="O37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81</v>
      </c>
      <c r="P3770" s="3">
        <f>IFERROR(Broker_Trades[[#This Row],[Return]]/Broker_Trades[[#This Row],[Time]],Broker_Trades[[#This Row],[Return]])</f>
        <v>1.1468663563381234E-3</v>
      </c>
    </row>
    <row r="3771" spans="1:16" x14ac:dyDescent="0.3">
      <c r="A3771">
        <v>3770</v>
      </c>
      <c r="B3771" s="3" t="s">
        <v>9097</v>
      </c>
      <c r="C3771" s="4">
        <v>44013.772916666669</v>
      </c>
      <c r="D3771" s="3" t="s">
        <v>38</v>
      </c>
      <c r="E3771" s="3" t="s">
        <v>64</v>
      </c>
      <c r="F3771" s="3" t="s">
        <v>65</v>
      </c>
      <c r="G3771">
        <v>160</v>
      </c>
      <c r="H3771" s="3" t="s">
        <v>59</v>
      </c>
      <c r="I3771" s="3" t="s">
        <v>9083</v>
      </c>
      <c r="J3771" s="3" t="s">
        <v>9098</v>
      </c>
      <c r="K3771" s="3" t="s">
        <v>9099</v>
      </c>
      <c r="L3771" s="3" t="s">
        <v>9100</v>
      </c>
      <c r="M3771" s="3" t="s">
        <v>32</v>
      </c>
      <c r="N3771" s="3">
        <f>IF(Broker_Trades[[#This Row],[Status]]="Complete",((Broker_Trades[[#This Row],[Sell Price]]-Broker_Trades[[#This Row],[Buy Price]])/Broker_Trades[[#This Row],[Buy Price]]),"")</f>
        <v>0.16032887975334023</v>
      </c>
      <c r="O37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3771" s="3">
        <f>IFERROR(Broker_Trades[[#This Row],[Return]]/Broker_Trades[[#This Row],[Time]],Broker_Trades[[#This Row],[Return]])</f>
        <v>2.0041109969167529E-2</v>
      </c>
    </row>
    <row r="3772" spans="1:16" x14ac:dyDescent="0.3">
      <c r="A3772">
        <v>3771</v>
      </c>
      <c r="B3772" s="3" t="s">
        <v>9101</v>
      </c>
      <c r="C3772" s="4">
        <v>44013.772916666669</v>
      </c>
      <c r="D3772" s="3" t="s">
        <v>38</v>
      </c>
      <c r="E3772" s="3" t="s">
        <v>573</v>
      </c>
      <c r="F3772" s="3" t="s">
        <v>574</v>
      </c>
      <c r="G3772">
        <v>100</v>
      </c>
      <c r="H3772" s="3" t="s">
        <v>59</v>
      </c>
      <c r="I3772" s="3" t="s">
        <v>9083</v>
      </c>
      <c r="J3772" s="3" t="s">
        <v>3806</v>
      </c>
      <c r="K3772" s="3" t="s">
        <v>8978</v>
      </c>
      <c r="L3772" s="3" t="s">
        <v>9102</v>
      </c>
      <c r="M3772" s="3" t="s">
        <v>32</v>
      </c>
      <c r="N3772" s="3">
        <f>IF(Broker_Trades[[#This Row],[Status]]="Complete",((Broker_Trades[[#This Row],[Sell Price]]-Broker_Trades[[#This Row],[Buy Price]])/Broker_Trades[[#This Row],[Buy Price]]),"")</f>
        <v>0.15119510839355191</v>
      </c>
      <c r="O37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3772" s="3">
        <f>IFERROR(Broker_Trades[[#This Row],[Return]]/Broker_Trades[[#This Row],[Time]],Broker_Trades[[#This Row],[Return]])</f>
        <v>3.7798777098387977E-2</v>
      </c>
    </row>
    <row r="3773" spans="1:16" x14ac:dyDescent="0.3">
      <c r="A3773">
        <v>3772</v>
      </c>
      <c r="B3773" s="3" t="s">
        <v>9103</v>
      </c>
      <c r="C3773" s="4">
        <v>44013.772916666669</v>
      </c>
      <c r="D3773" s="3" t="s">
        <v>38</v>
      </c>
      <c r="E3773" s="3" t="s">
        <v>1163</v>
      </c>
      <c r="F3773" s="3" t="s">
        <v>1164</v>
      </c>
      <c r="G3773">
        <v>350</v>
      </c>
      <c r="H3773" s="3" t="s">
        <v>59</v>
      </c>
      <c r="I3773" s="3" t="s">
        <v>9083</v>
      </c>
      <c r="J3773" s="3" t="s">
        <v>891</v>
      </c>
      <c r="K3773" s="3" t="s">
        <v>6543</v>
      </c>
      <c r="L3773" s="3" t="s">
        <v>9104</v>
      </c>
      <c r="M3773" s="3" t="s">
        <v>32</v>
      </c>
      <c r="N3773" s="3">
        <f>IF(Broker_Trades[[#This Row],[Status]]="Complete",((Broker_Trades[[#This Row],[Sell Price]]-Broker_Trades[[#This Row],[Buy Price]])/Broker_Trades[[#This Row],[Buy Price]]),"")</f>
        <v>0.66244813278008285</v>
      </c>
      <c r="O37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3773" s="3">
        <f>IFERROR(Broker_Trades[[#This Row],[Return]]/Broker_Trades[[#This Row],[Time]],Broker_Trades[[#This Row],[Return]])</f>
        <v>6.3696935844238739E-3</v>
      </c>
    </row>
    <row r="3774" spans="1:16" x14ac:dyDescent="0.3">
      <c r="A3774">
        <v>3773</v>
      </c>
      <c r="B3774" s="3" t="s">
        <v>9105</v>
      </c>
      <c r="C3774" s="4">
        <v>44013.772916666669</v>
      </c>
      <c r="D3774" s="3" t="s">
        <v>38</v>
      </c>
      <c r="E3774" s="3" t="s">
        <v>9106</v>
      </c>
      <c r="F3774" s="3" t="s">
        <v>9107</v>
      </c>
      <c r="G3774">
        <v>910</v>
      </c>
      <c r="H3774" s="3" t="s">
        <v>24</v>
      </c>
      <c r="I3774" s="3" t="s">
        <v>6638</v>
      </c>
      <c r="J3774" s="3" t="s">
        <v>9108</v>
      </c>
      <c r="K3774" s="3" t="s">
        <v>4389</v>
      </c>
      <c r="L3774" s="3" t="s">
        <v>4409</v>
      </c>
      <c r="M3774" s="3" t="s">
        <v>32</v>
      </c>
      <c r="N3774" s="3">
        <f>IF(Broker_Trades[[#This Row],[Status]]="Complete",((Broker_Trades[[#This Row],[Sell Price]]-Broker_Trades[[#This Row],[Buy Price]])/Broker_Trades[[#This Row],[Buy Price]]),"")</f>
        <v>0.18208683791770863</v>
      </c>
      <c r="O37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3774" s="3">
        <f>IFERROR(Broker_Trades[[#This Row],[Return]]/Broker_Trades[[#This Row],[Time]],Broker_Trades[[#This Row],[Return]])</f>
        <v>2.8902672685350577E-3</v>
      </c>
    </row>
    <row r="3775" spans="1:16" x14ac:dyDescent="0.3">
      <c r="A3775">
        <v>3774</v>
      </c>
      <c r="B3775" s="3" t="s">
        <v>9109</v>
      </c>
      <c r="C3775" s="4">
        <v>44013.772916666669</v>
      </c>
      <c r="D3775" s="3" t="s">
        <v>38</v>
      </c>
      <c r="E3775" s="3" t="s">
        <v>1576</v>
      </c>
      <c r="F3775" s="3" t="s">
        <v>1577</v>
      </c>
      <c r="G3775">
        <v>160</v>
      </c>
      <c r="H3775" s="3" t="s">
        <v>24</v>
      </c>
      <c r="I3775" s="3" t="s">
        <v>9083</v>
      </c>
      <c r="J3775" s="3" t="s">
        <v>9110</v>
      </c>
      <c r="K3775" s="3" t="s">
        <v>8239</v>
      </c>
      <c r="L3775" s="3" t="s">
        <v>198</v>
      </c>
      <c r="M3775" s="3" t="s">
        <v>32</v>
      </c>
      <c r="N3775" s="3">
        <f>IF(Broker_Trades[[#This Row],[Status]]="Complete",((Broker_Trades[[#This Row],[Sell Price]]-Broker_Trades[[#This Row],[Buy Price]])/Broker_Trades[[#This Row],[Buy Price]]),"")</f>
        <v>0.25703703703703695</v>
      </c>
      <c r="O37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3775" s="3">
        <f>IFERROR(Broker_Trades[[#This Row],[Return]]/Broker_Trades[[#This Row],[Time]],Broker_Trades[[#This Row],[Return]])</f>
        <v>7.5599128540304985E-3</v>
      </c>
    </row>
    <row r="3776" spans="1:16" x14ac:dyDescent="0.3">
      <c r="A3776">
        <v>3775</v>
      </c>
      <c r="B3776" s="3" t="s">
        <v>9111</v>
      </c>
      <c r="C3776" s="4">
        <v>44013.772916666669</v>
      </c>
      <c r="D3776" s="3" t="s">
        <v>38</v>
      </c>
      <c r="E3776" s="3" t="s">
        <v>7478</v>
      </c>
      <c r="F3776" s="3" t="s">
        <v>7479</v>
      </c>
      <c r="G3776">
        <v>105</v>
      </c>
      <c r="H3776" s="3" t="s">
        <v>24</v>
      </c>
      <c r="I3776" s="3" t="s">
        <v>9083</v>
      </c>
      <c r="J3776" s="3" t="s">
        <v>4031</v>
      </c>
      <c r="K3776" s="3" t="s">
        <v>4127</v>
      </c>
      <c r="L3776" s="3" t="s">
        <v>9112</v>
      </c>
      <c r="M3776" s="3" t="s">
        <v>32</v>
      </c>
      <c r="N3776" s="3">
        <f>IF(Broker_Trades[[#This Row],[Status]]="Complete",((Broker_Trades[[#This Row],[Sell Price]]-Broker_Trades[[#This Row],[Buy Price]])/Broker_Trades[[#This Row],[Buy Price]]),"")</f>
        <v>0.23428571428571429</v>
      </c>
      <c r="O37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182</v>
      </c>
      <c r="P3776" s="3">
        <f>IFERROR(Broker_Trades[[#This Row],[Return]]/Broker_Trades[[#This Row],[Time]],Broker_Trades[[#This Row],[Return]])</f>
        <v>1.2872841444270017E-3</v>
      </c>
    </row>
    <row r="3777" spans="1:16" x14ac:dyDescent="0.3">
      <c r="A3777">
        <v>3776</v>
      </c>
      <c r="B3777" s="3" t="s">
        <v>9113</v>
      </c>
      <c r="C3777" s="4">
        <v>44013.772916666669</v>
      </c>
      <c r="D3777" s="3" t="s">
        <v>38</v>
      </c>
      <c r="E3777" s="3" t="s">
        <v>116</v>
      </c>
      <c r="F3777" s="3" t="s">
        <v>117</v>
      </c>
      <c r="G3777">
        <v>295</v>
      </c>
      <c r="H3777" s="3" t="s">
        <v>24</v>
      </c>
      <c r="I3777" s="3" t="s">
        <v>9083</v>
      </c>
      <c r="J3777" s="3" t="s">
        <v>9114</v>
      </c>
      <c r="K3777" s="3" t="s">
        <v>2695</v>
      </c>
      <c r="L3777" s="3" t="s">
        <v>2695</v>
      </c>
      <c r="M3777" s="3" t="s">
        <v>19</v>
      </c>
      <c r="N3777" s="3" t="str">
        <f>IF(Broker_Trades[[#This Row],[Status]]="Complete",((Broker_Trades[[#This Row],[Sell Price]]-Broker_Trades[[#This Row],[Buy Price]])/Broker_Trades[[#This Row],[Buy Price]]),"")</f>
        <v/>
      </c>
      <c r="O37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77" s="3" t="str">
        <f>IFERROR(Broker_Trades[[#This Row],[Return]]/Broker_Trades[[#This Row],[Time]],Broker_Trades[[#This Row],[Return]])</f>
        <v/>
      </c>
    </row>
    <row r="3778" spans="1:16" x14ac:dyDescent="0.3">
      <c r="A3778">
        <v>3777</v>
      </c>
      <c r="B3778" s="3" t="s">
        <v>9115</v>
      </c>
      <c r="C3778" s="4">
        <v>44013.465277777781</v>
      </c>
      <c r="D3778" s="3" t="s">
        <v>354</v>
      </c>
      <c r="E3778" s="3" t="s">
        <v>4558</v>
      </c>
      <c r="F3778" s="3" t="s">
        <v>4559</v>
      </c>
      <c r="G3778">
        <v>1900</v>
      </c>
      <c r="H3778" s="3" t="s">
        <v>24</v>
      </c>
      <c r="I3778" s="3" t="s">
        <v>9116</v>
      </c>
      <c r="J3778" s="3" t="s">
        <v>9117</v>
      </c>
      <c r="K3778" s="3" t="s">
        <v>7688</v>
      </c>
      <c r="L3778" s="3" t="s">
        <v>9118</v>
      </c>
      <c r="M3778" s="3" t="s">
        <v>32</v>
      </c>
      <c r="N3778" s="3">
        <f>IF(Broker_Trades[[#This Row],[Status]]="Complete",((Broker_Trades[[#This Row],[Sell Price]]-Broker_Trades[[#This Row],[Buy Price]])/Broker_Trades[[#This Row],[Buy Price]]),"")</f>
        <v>0.3171407337342072</v>
      </c>
      <c r="O37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3778" s="3">
        <f>IFERROR(Broker_Trades[[#This Row],[Return]]/Broker_Trades[[#This Row],[Time]],Broker_Trades[[#This Row],[Return]])</f>
        <v>7.3753659007955163E-3</v>
      </c>
    </row>
    <row r="3779" spans="1:16" x14ac:dyDescent="0.3">
      <c r="A3779">
        <v>3778</v>
      </c>
      <c r="B3779" s="3" t="s">
        <v>9119</v>
      </c>
      <c r="C3779" s="4">
        <v>44013.463888888888</v>
      </c>
      <c r="D3779" s="3" t="s">
        <v>354</v>
      </c>
      <c r="E3779" s="3" t="s">
        <v>6856</v>
      </c>
      <c r="F3779" s="3" t="s">
        <v>6857</v>
      </c>
      <c r="G3779">
        <v>185</v>
      </c>
      <c r="H3779" s="3" t="s">
        <v>24</v>
      </c>
      <c r="I3779" s="3" t="s">
        <v>9116</v>
      </c>
      <c r="J3779" s="3" t="s">
        <v>4819</v>
      </c>
      <c r="K3779" s="3" t="s">
        <v>5233</v>
      </c>
      <c r="L3779" s="3" t="s">
        <v>9120</v>
      </c>
      <c r="M3779" s="3" t="s">
        <v>32</v>
      </c>
      <c r="N3779" s="3">
        <f>IF(Broker_Trades[[#This Row],[Status]]="Complete",((Broker_Trades[[#This Row],[Sell Price]]-Broker_Trades[[#This Row],[Buy Price]])/Broker_Trades[[#This Row],[Buy Price]]),"")</f>
        <v>1.404021937842779</v>
      </c>
      <c r="O37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364</v>
      </c>
      <c r="P3779" s="3">
        <f>IFERROR(Broker_Trades[[#This Row],[Return]]/Broker_Trades[[#This Row],[Time]],Broker_Trades[[#This Row],[Return]])</f>
        <v>3.8572031259417002E-3</v>
      </c>
    </row>
    <row r="3780" spans="1:16" x14ac:dyDescent="0.3">
      <c r="A3780">
        <v>3779</v>
      </c>
      <c r="B3780" s="3" t="s">
        <v>9121</v>
      </c>
      <c r="C3780" s="4">
        <v>44013.462500000001</v>
      </c>
      <c r="D3780" s="3" t="s">
        <v>354</v>
      </c>
      <c r="E3780" s="3" t="s">
        <v>509</v>
      </c>
      <c r="F3780" s="3" t="s">
        <v>510</v>
      </c>
      <c r="G3780">
        <v>442</v>
      </c>
      <c r="H3780" s="3" t="s">
        <v>24</v>
      </c>
      <c r="I3780" s="3" t="s">
        <v>9116</v>
      </c>
      <c r="J3780" s="3" t="s">
        <v>9122</v>
      </c>
      <c r="K3780" s="3" t="s">
        <v>5874</v>
      </c>
      <c r="L3780" s="3" t="s">
        <v>9123</v>
      </c>
      <c r="M3780" s="3" t="s">
        <v>32</v>
      </c>
      <c r="N3780" s="3">
        <f>IF(Broker_Trades[[#This Row],[Status]]="Complete",((Broker_Trades[[#This Row],[Sell Price]]-Broker_Trades[[#This Row],[Buy Price]])/Broker_Trades[[#This Row],[Buy Price]]),"")</f>
        <v>0.2615384615384615</v>
      </c>
      <c r="O37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125</v>
      </c>
      <c r="P3780" s="3">
        <f>IFERROR(Broker_Trades[[#This Row],[Return]]/Broker_Trades[[#This Row],[Time]],Broker_Trades[[#This Row],[Return]])</f>
        <v>2.0923076923076919E-3</v>
      </c>
    </row>
    <row r="3781" spans="1:16" x14ac:dyDescent="0.3">
      <c r="A3781">
        <v>3780</v>
      </c>
      <c r="B3781" s="3" t="s">
        <v>9124</v>
      </c>
      <c r="C3781" s="4">
        <v>44013.460416666669</v>
      </c>
      <c r="D3781" s="3" t="s">
        <v>354</v>
      </c>
      <c r="E3781" s="3" t="s">
        <v>7478</v>
      </c>
      <c r="F3781" s="3" t="s">
        <v>7479</v>
      </c>
      <c r="G3781">
        <v>115</v>
      </c>
      <c r="H3781" s="3" t="s">
        <v>24</v>
      </c>
      <c r="I3781" s="3" t="s">
        <v>9116</v>
      </c>
      <c r="J3781" s="3" t="s">
        <v>4593</v>
      </c>
      <c r="K3781" s="3" t="s">
        <v>3100</v>
      </c>
      <c r="L3781" s="3" t="s">
        <v>7481</v>
      </c>
      <c r="M3781" s="3" t="s">
        <v>32</v>
      </c>
      <c r="N3781" s="3">
        <f>IF(Broker_Trades[[#This Row],[Status]]="Complete",((Broker_Trades[[#This Row],[Sell Price]]-Broker_Trades[[#This Row],[Buy Price]])/Broker_Trades[[#This Row],[Buy Price]]),"")</f>
        <v>0.3406976744186046</v>
      </c>
      <c r="O37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334</v>
      </c>
      <c r="P3781" s="3">
        <f>IFERROR(Broker_Trades[[#This Row],[Return]]/Broker_Trades[[#This Row],[Time]],Broker_Trades[[#This Row],[Return]])</f>
        <v>1.0200529174209719E-3</v>
      </c>
    </row>
    <row r="3782" spans="1:16" x14ac:dyDescent="0.3">
      <c r="A3782">
        <v>3781</v>
      </c>
      <c r="B3782" s="3" t="s">
        <v>9125</v>
      </c>
      <c r="C3782" s="4">
        <v>44013.458333333336</v>
      </c>
      <c r="D3782" s="3" t="s">
        <v>159</v>
      </c>
      <c r="E3782" s="3" t="s">
        <v>489</v>
      </c>
      <c r="F3782" s="3" t="s">
        <v>489</v>
      </c>
      <c r="G3782">
        <v>793</v>
      </c>
      <c r="H3782" s="3" t="s">
        <v>24</v>
      </c>
      <c r="I3782" s="3" t="s">
        <v>9116</v>
      </c>
      <c r="J3782" s="3" t="s">
        <v>9126</v>
      </c>
      <c r="K3782" s="3" t="s">
        <v>3264</v>
      </c>
      <c r="L3782" s="3" t="s">
        <v>9042</v>
      </c>
      <c r="M3782" s="3" t="s">
        <v>32</v>
      </c>
      <c r="N3782" s="3">
        <f>IF(Broker_Trades[[#This Row],[Status]]="Complete",((Broker_Trades[[#This Row],[Sell Price]]-Broker_Trades[[#This Row],[Buy Price]])/Broker_Trades[[#This Row],[Buy Price]]),"")</f>
        <v>0.28607025158749305</v>
      </c>
      <c r="O37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343</v>
      </c>
      <c r="P3782" s="3">
        <f>IFERROR(Broker_Trades[[#This Row],[Return]]/Broker_Trades[[#This Row],[Time]],Broker_Trades[[#This Row],[Return]])</f>
        <v>8.3402405710639377E-4</v>
      </c>
    </row>
    <row r="3783" spans="1:16" x14ac:dyDescent="0.3">
      <c r="A3783">
        <v>3782</v>
      </c>
      <c r="B3783" s="3" t="s">
        <v>9127</v>
      </c>
      <c r="C3783" s="4">
        <v>44013.457638888889</v>
      </c>
      <c r="D3783" s="3" t="s">
        <v>159</v>
      </c>
      <c r="E3783" s="3" t="s">
        <v>391</v>
      </c>
      <c r="F3783" s="3" t="s">
        <v>392</v>
      </c>
      <c r="G3783">
        <v>245</v>
      </c>
      <c r="H3783" s="3" t="s">
        <v>24</v>
      </c>
      <c r="I3783" s="3" t="s">
        <v>9116</v>
      </c>
      <c r="J3783" s="3" t="s">
        <v>9128</v>
      </c>
      <c r="K3783" s="3" t="s">
        <v>9060</v>
      </c>
      <c r="L3783" s="3" t="s">
        <v>9061</v>
      </c>
      <c r="M3783" s="3" t="s">
        <v>32</v>
      </c>
      <c r="N3783" s="3">
        <f>IF(Broker_Trades[[#This Row],[Status]]="Complete",((Broker_Trades[[#This Row],[Sell Price]]-Broker_Trades[[#This Row],[Buy Price]])/Broker_Trades[[#This Row],[Buy Price]]),"")</f>
        <v>0.13470319634703196</v>
      </c>
      <c r="O37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3783" s="3">
        <f>IFERROR(Broker_Trades[[#This Row],[Return]]/Broker_Trades[[#This Row],[Time]],Broker_Trades[[#This Row],[Return]])</f>
        <v>1.1225266362252663E-2</v>
      </c>
    </row>
    <row r="3784" spans="1:16" x14ac:dyDescent="0.3">
      <c r="A3784">
        <v>3783</v>
      </c>
      <c r="B3784" s="3" t="s">
        <v>9129</v>
      </c>
      <c r="C3784" s="4">
        <v>44013.456250000003</v>
      </c>
      <c r="D3784" s="3" t="s">
        <v>159</v>
      </c>
      <c r="E3784" s="3" t="s">
        <v>75</v>
      </c>
      <c r="F3784" s="3" t="s">
        <v>76</v>
      </c>
      <c r="G3784">
        <v>110</v>
      </c>
      <c r="H3784" s="3" t="s">
        <v>24</v>
      </c>
      <c r="I3784" s="3" t="s">
        <v>9116</v>
      </c>
      <c r="J3784" s="3" t="s">
        <v>9130</v>
      </c>
      <c r="K3784" s="3" t="s">
        <v>4331</v>
      </c>
      <c r="L3784" s="3" t="s">
        <v>7659</v>
      </c>
      <c r="M3784" s="3" t="s">
        <v>32</v>
      </c>
      <c r="N3784" s="3">
        <f>IF(Broker_Trades[[#This Row],[Status]]="Complete",((Broker_Trades[[#This Row],[Sell Price]]-Broker_Trades[[#This Row],[Buy Price]])/Broker_Trades[[#This Row],[Buy Price]]),"")</f>
        <v>0.23479188900747064</v>
      </c>
      <c r="O37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163</v>
      </c>
      <c r="P3784" s="3">
        <f>IFERROR(Broker_Trades[[#This Row],[Return]]/Broker_Trades[[#This Row],[Time]],Broker_Trades[[#This Row],[Return]])</f>
        <v>1.4404410368556481E-3</v>
      </c>
    </row>
    <row r="3785" spans="1:16" x14ac:dyDescent="0.3">
      <c r="A3785">
        <v>3784</v>
      </c>
      <c r="B3785" s="3" t="s">
        <v>9131</v>
      </c>
      <c r="C3785" s="4">
        <v>44013.450694444444</v>
      </c>
      <c r="D3785" s="3" t="s">
        <v>159</v>
      </c>
      <c r="E3785" s="3" t="s">
        <v>521</v>
      </c>
      <c r="F3785" s="3" t="s">
        <v>522</v>
      </c>
      <c r="G3785">
        <v>385</v>
      </c>
      <c r="H3785" s="3" t="s">
        <v>24</v>
      </c>
      <c r="I3785" s="3" t="s">
        <v>9116</v>
      </c>
      <c r="J3785" s="3" t="s">
        <v>9132</v>
      </c>
      <c r="K3785" s="3" t="s">
        <v>8929</v>
      </c>
      <c r="L3785" s="3" t="s">
        <v>4089</v>
      </c>
      <c r="M3785" s="3" t="s">
        <v>32</v>
      </c>
      <c r="N3785" s="3">
        <f>IF(Broker_Trades[[#This Row],[Status]]="Complete",((Broker_Trades[[#This Row],[Sell Price]]-Broker_Trades[[#This Row],[Buy Price]])/Broker_Trades[[#This Row],[Buy Price]]),"")</f>
        <v>0.19875776397515527</v>
      </c>
      <c r="O37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3785" s="3">
        <f>IFERROR(Broker_Trades[[#This Row],[Return]]/Broker_Trades[[#This Row],[Time]],Broker_Trades[[#This Row],[Return]])</f>
        <v>1.2422360248447204E-2</v>
      </c>
    </row>
    <row r="3786" spans="1:16" x14ac:dyDescent="0.3">
      <c r="A3786">
        <v>3785</v>
      </c>
      <c r="B3786" s="3" t="s">
        <v>9133</v>
      </c>
      <c r="C3786" s="4">
        <v>44013.449305555558</v>
      </c>
      <c r="D3786" s="3" t="s">
        <v>159</v>
      </c>
      <c r="E3786" s="3" t="s">
        <v>293</v>
      </c>
      <c r="F3786" s="3" t="s">
        <v>294</v>
      </c>
      <c r="G3786">
        <v>1250</v>
      </c>
      <c r="H3786" s="3" t="s">
        <v>24</v>
      </c>
      <c r="I3786" s="3" t="s">
        <v>9116</v>
      </c>
      <c r="J3786" s="3" t="s">
        <v>9134</v>
      </c>
      <c r="K3786" s="3" t="s">
        <v>6380</v>
      </c>
      <c r="L3786" s="3" t="s">
        <v>9135</v>
      </c>
      <c r="M3786" s="3" t="s">
        <v>32</v>
      </c>
      <c r="N3786" s="3">
        <f>IF(Broker_Trades[[#This Row],[Status]]="Complete",((Broker_Trades[[#This Row],[Sell Price]]-Broker_Trades[[#This Row],[Buy Price]])/Broker_Trades[[#This Row],[Buy Price]]),"")</f>
        <v>0.17371112257822405</v>
      </c>
      <c r="O37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112</v>
      </c>
      <c r="P3786" s="3">
        <f>IFERROR(Broker_Trades[[#This Row],[Return]]/Broker_Trades[[#This Row],[Time]],Broker_Trades[[#This Row],[Return]])</f>
        <v>1.5509921658770005E-3</v>
      </c>
    </row>
    <row r="3787" spans="1:16" x14ac:dyDescent="0.3">
      <c r="A3787">
        <v>3786</v>
      </c>
      <c r="B3787" s="3" t="s">
        <v>9136</v>
      </c>
      <c r="C3787" s="4">
        <v>44013.447916666664</v>
      </c>
      <c r="D3787" s="3" t="s">
        <v>34</v>
      </c>
      <c r="E3787" s="3" t="s">
        <v>293</v>
      </c>
      <c r="F3787" s="3" t="s">
        <v>294</v>
      </c>
      <c r="G3787">
        <v>115</v>
      </c>
      <c r="H3787" s="3" t="s">
        <v>24</v>
      </c>
      <c r="I3787" s="3" t="s">
        <v>2695</v>
      </c>
      <c r="J3787" s="3" t="s">
        <v>2695</v>
      </c>
      <c r="K3787" s="3" t="s">
        <v>2695</v>
      </c>
      <c r="L3787" s="3" t="s">
        <v>2695</v>
      </c>
      <c r="M3787" s="3" t="s">
        <v>190</v>
      </c>
      <c r="N3787" s="3" t="str">
        <f>IF(Broker_Trades[[#This Row],[Status]]="Complete",((Broker_Trades[[#This Row],[Sell Price]]-Broker_Trades[[#This Row],[Buy Price]])/Broker_Trades[[#This Row],[Buy Price]]),"")</f>
        <v/>
      </c>
      <c r="O37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87" s="3" t="str">
        <f>IFERROR(Broker_Trades[[#This Row],[Return]]/Broker_Trades[[#This Row],[Time]],Broker_Trades[[#This Row],[Return]])</f>
        <v/>
      </c>
    </row>
    <row r="3788" spans="1:16" x14ac:dyDescent="0.3">
      <c r="A3788">
        <v>3787</v>
      </c>
      <c r="B3788" s="3" t="s">
        <v>9137</v>
      </c>
      <c r="C3788" s="4">
        <v>44013.447222222225</v>
      </c>
      <c r="D3788" s="3" t="s">
        <v>34</v>
      </c>
      <c r="E3788" s="3" t="s">
        <v>293</v>
      </c>
      <c r="F3788" s="3" t="s">
        <v>294</v>
      </c>
      <c r="G3788">
        <v>1987</v>
      </c>
      <c r="H3788" s="3" t="s">
        <v>24</v>
      </c>
      <c r="I3788" s="3" t="s">
        <v>9116</v>
      </c>
      <c r="J3788" s="3" t="s">
        <v>9134</v>
      </c>
      <c r="K3788" s="3" t="s">
        <v>2695</v>
      </c>
      <c r="L3788" s="3" t="s">
        <v>2695</v>
      </c>
      <c r="M3788" s="3" t="s">
        <v>19</v>
      </c>
      <c r="N3788" s="3" t="str">
        <f>IF(Broker_Trades[[#This Row],[Status]]="Complete",((Broker_Trades[[#This Row],[Sell Price]]-Broker_Trades[[#This Row],[Buy Price]])/Broker_Trades[[#This Row],[Buy Price]]),"")</f>
        <v/>
      </c>
      <c r="O37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88" s="3" t="str">
        <f>IFERROR(Broker_Trades[[#This Row],[Return]]/Broker_Trades[[#This Row],[Time]],Broker_Trades[[#This Row],[Return]])</f>
        <v/>
      </c>
    </row>
    <row r="3789" spans="1:16" x14ac:dyDescent="0.3">
      <c r="A3789">
        <v>3788</v>
      </c>
      <c r="B3789" s="3" t="s">
        <v>9138</v>
      </c>
      <c r="C3789" s="4">
        <v>44013.445833333331</v>
      </c>
      <c r="D3789" s="3" t="s">
        <v>161</v>
      </c>
      <c r="E3789" s="3" t="s">
        <v>9139</v>
      </c>
      <c r="F3789" s="3" t="s">
        <v>76</v>
      </c>
      <c r="G3789">
        <v>95</v>
      </c>
      <c r="H3789" s="3" t="s">
        <v>59</v>
      </c>
      <c r="I3789" s="3" t="s">
        <v>9116</v>
      </c>
      <c r="J3789" s="3" t="s">
        <v>9130</v>
      </c>
      <c r="K3789" s="3" t="s">
        <v>9116</v>
      </c>
      <c r="L3789" s="3" t="s">
        <v>3617</v>
      </c>
      <c r="M3789" s="3" t="s">
        <v>32</v>
      </c>
      <c r="N3789" s="3">
        <f>IF(Broker_Trades[[#This Row],[Status]]="Complete",((Broker_Trades[[#This Row],[Sell Price]]-Broker_Trades[[#This Row],[Buy Price]])/Broker_Trades[[#This Row],[Buy Price]]),"")</f>
        <v>1.3874066168623234E-2</v>
      </c>
      <c r="O37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789" s="3">
        <f>IFERROR(Broker_Trades[[#This Row],[Return]]/Broker_Trades[[#This Row],[Time]],Broker_Trades[[#This Row],[Return]])</f>
        <v>1.3874066168623234E-2</v>
      </c>
    </row>
    <row r="3790" spans="1:16" x14ac:dyDescent="0.3">
      <c r="A3790">
        <v>3789</v>
      </c>
      <c r="B3790" s="3" t="s">
        <v>9140</v>
      </c>
      <c r="C3790" s="4">
        <v>44013.445138888892</v>
      </c>
      <c r="D3790" s="3" t="s">
        <v>161</v>
      </c>
      <c r="E3790" s="3" t="s">
        <v>391</v>
      </c>
      <c r="F3790" s="3" t="s">
        <v>392</v>
      </c>
      <c r="G3790">
        <v>240</v>
      </c>
      <c r="H3790" s="3" t="s">
        <v>59</v>
      </c>
      <c r="I3790" s="3" t="s">
        <v>9116</v>
      </c>
      <c r="J3790" s="3" t="s">
        <v>9128</v>
      </c>
      <c r="K3790" s="3" t="s">
        <v>8946</v>
      </c>
      <c r="L3790" s="3" t="s">
        <v>1112</v>
      </c>
      <c r="M3790" s="3" t="s">
        <v>32</v>
      </c>
      <c r="N3790" s="3">
        <f>IF(Broker_Trades[[#This Row],[Status]]="Complete",((Broker_Trades[[#This Row],[Sell Price]]-Broker_Trades[[#This Row],[Buy Price]])/Broker_Trades[[#This Row],[Buy Price]]),"")</f>
        <v>9.5890410958904104E-2</v>
      </c>
      <c r="O37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3790" s="3">
        <f>IFERROR(Broker_Trades[[#This Row],[Return]]/Broker_Trades[[#This Row],[Time]],Broker_Trades[[#This Row],[Return]])</f>
        <v>1.1986301369863013E-2</v>
      </c>
    </row>
    <row r="3791" spans="1:16" x14ac:dyDescent="0.3">
      <c r="A3791">
        <v>3790</v>
      </c>
      <c r="B3791" s="3" t="s">
        <v>9141</v>
      </c>
      <c r="C3791" s="4">
        <v>44013.443749999999</v>
      </c>
      <c r="D3791" s="3" t="s">
        <v>161</v>
      </c>
      <c r="E3791" s="3" t="s">
        <v>1772</v>
      </c>
      <c r="F3791" s="3" t="s">
        <v>1773</v>
      </c>
      <c r="G3791">
        <v>389</v>
      </c>
      <c r="H3791" s="3" t="s">
        <v>59</v>
      </c>
      <c r="I3791" s="3" t="s">
        <v>2695</v>
      </c>
      <c r="J3791" s="3" t="s">
        <v>2695</v>
      </c>
      <c r="K3791" s="3" t="s">
        <v>2695</v>
      </c>
      <c r="L3791" s="3" t="s">
        <v>2695</v>
      </c>
      <c r="M3791" s="3" t="s">
        <v>190</v>
      </c>
      <c r="N3791" s="3" t="str">
        <f>IF(Broker_Trades[[#This Row],[Status]]="Complete",((Broker_Trades[[#This Row],[Sell Price]]-Broker_Trades[[#This Row],[Buy Price]])/Broker_Trades[[#This Row],[Buy Price]]),"")</f>
        <v/>
      </c>
      <c r="O37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91" s="3" t="str">
        <f>IFERROR(Broker_Trades[[#This Row],[Return]]/Broker_Trades[[#This Row],[Time]],Broker_Trades[[#This Row],[Return]])</f>
        <v/>
      </c>
    </row>
    <row r="3792" spans="1:16" x14ac:dyDescent="0.3">
      <c r="A3792">
        <v>3791</v>
      </c>
      <c r="B3792" s="3" t="s">
        <v>9142</v>
      </c>
      <c r="C3792" s="4">
        <v>44013.443055555559</v>
      </c>
      <c r="D3792" s="3" t="s">
        <v>161</v>
      </c>
      <c r="E3792" s="3" t="s">
        <v>6925</v>
      </c>
      <c r="F3792" s="3" t="s">
        <v>6926</v>
      </c>
      <c r="G3792">
        <v>29</v>
      </c>
      <c r="H3792" s="3" t="s">
        <v>3879</v>
      </c>
      <c r="I3792" s="3" t="s">
        <v>2695</v>
      </c>
      <c r="J3792" s="3" t="s">
        <v>2695</v>
      </c>
      <c r="K3792" s="3" t="s">
        <v>9116</v>
      </c>
      <c r="L3792" s="3" t="s">
        <v>9143</v>
      </c>
      <c r="M3792" s="3" t="s">
        <v>19</v>
      </c>
      <c r="N3792" s="3" t="str">
        <f>IF(Broker_Trades[[#This Row],[Status]]="Complete",((Broker_Trades[[#This Row],[Sell Price]]-Broker_Trades[[#This Row],[Buy Price]])/Broker_Trades[[#This Row],[Buy Price]]),"")</f>
        <v/>
      </c>
      <c r="O37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92" s="3" t="str">
        <f>IFERROR(Broker_Trades[[#This Row],[Return]]/Broker_Trades[[#This Row],[Time]],Broker_Trades[[#This Row],[Return]])</f>
        <v/>
      </c>
    </row>
    <row r="3793" spans="1:16" x14ac:dyDescent="0.3">
      <c r="A3793">
        <v>3792</v>
      </c>
      <c r="B3793" s="3" t="s">
        <v>9144</v>
      </c>
      <c r="C3793" s="4">
        <v>44013.441666666666</v>
      </c>
      <c r="D3793" s="3" t="s">
        <v>161</v>
      </c>
      <c r="E3793" s="3" t="s">
        <v>7478</v>
      </c>
      <c r="F3793" s="3" t="s">
        <v>7479</v>
      </c>
      <c r="G3793">
        <v>106</v>
      </c>
      <c r="H3793" s="3" t="s">
        <v>24</v>
      </c>
      <c r="I3793" s="3" t="s">
        <v>9116</v>
      </c>
      <c r="J3793" s="3" t="s">
        <v>4593</v>
      </c>
      <c r="K3793" s="3" t="s">
        <v>4127</v>
      </c>
      <c r="L3793" s="3" t="s">
        <v>9112</v>
      </c>
      <c r="M3793" s="3" t="s">
        <v>32</v>
      </c>
      <c r="N3793" s="3">
        <f>IF(Broker_Trades[[#This Row],[Status]]="Complete",((Broker_Trades[[#This Row],[Sell Price]]-Broker_Trades[[#This Row],[Buy Price]])/Broker_Trades[[#This Row],[Buy Price]]),"")</f>
        <v>0.2558139534883721</v>
      </c>
      <c r="O37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183</v>
      </c>
      <c r="P3793" s="3">
        <f>IFERROR(Broker_Trades[[#This Row],[Return]]/Broker_Trades[[#This Row],[Time]],Broker_Trades[[#This Row],[Return]])</f>
        <v>1.3978904562206127E-3</v>
      </c>
    </row>
    <row r="3794" spans="1:16" x14ac:dyDescent="0.3">
      <c r="A3794">
        <v>3793</v>
      </c>
      <c r="B3794" s="3" t="s">
        <v>9145</v>
      </c>
      <c r="C3794" s="4">
        <v>44013.44027777778</v>
      </c>
      <c r="D3794" s="3" t="s">
        <v>161</v>
      </c>
      <c r="E3794" s="3" t="s">
        <v>526</v>
      </c>
      <c r="F3794" s="3" t="s">
        <v>527</v>
      </c>
      <c r="G3794">
        <v>74</v>
      </c>
      <c r="H3794" s="3" t="s">
        <v>24</v>
      </c>
      <c r="I3794" s="3" t="s">
        <v>9116</v>
      </c>
      <c r="J3794" s="3" t="s">
        <v>9146</v>
      </c>
      <c r="K3794" s="3" t="s">
        <v>6824</v>
      </c>
      <c r="L3794" s="3" t="s">
        <v>9147</v>
      </c>
      <c r="M3794" s="3" t="s">
        <v>32</v>
      </c>
      <c r="N3794" s="3">
        <f>IF(Broker_Trades[[#This Row],[Status]]="Complete",((Broker_Trades[[#This Row],[Sell Price]]-Broker_Trades[[#This Row],[Buy Price]])/Broker_Trades[[#This Row],[Buy Price]]),"")</f>
        <v>0.58675078864353325</v>
      </c>
      <c r="O37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3794" s="3">
        <f>IFERROR(Broker_Trades[[#This Row],[Return]]/Broker_Trades[[#This Row],[Time]],Broker_Trades[[#This Row],[Return]])</f>
        <v>7.8233438485804437E-3</v>
      </c>
    </row>
    <row r="3795" spans="1:16" x14ac:dyDescent="0.3">
      <c r="A3795">
        <v>3794</v>
      </c>
      <c r="B3795" s="3" t="s">
        <v>9148</v>
      </c>
      <c r="C3795" s="4">
        <v>44013.438888888886</v>
      </c>
      <c r="D3795" s="3" t="s">
        <v>34</v>
      </c>
      <c r="E3795" s="3" t="s">
        <v>526</v>
      </c>
      <c r="F3795" s="3" t="s">
        <v>527</v>
      </c>
      <c r="G3795">
        <v>145</v>
      </c>
      <c r="H3795" s="3" t="s">
        <v>24</v>
      </c>
      <c r="I3795" s="3" t="s">
        <v>2695</v>
      </c>
      <c r="J3795" s="3" t="s">
        <v>2695</v>
      </c>
      <c r="K3795" s="3" t="s">
        <v>2695</v>
      </c>
      <c r="L3795" s="3" t="s">
        <v>2695</v>
      </c>
      <c r="M3795" s="3" t="s">
        <v>190</v>
      </c>
      <c r="N3795" s="3" t="str">
        <f>IF(Broker_Trades[[#This Row],[Status]]="Complete",((Broker_Trades[[#This Row],[Sell Price]]-Broker_Trades[[#This Row],[Buy Price]])/Broker_Trades[[#This Row],[Buy Price]]),"")</f>
        <v/>
      </c>
      <c r="O37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795" s="3" t="str">
        <f>IFERROR(Broker_Trades[[#This Row],[Return]]/Broker_Trades[[#This Row],[Time]],Broker_Trades[[#This Row],[Return]])</f>
        <v/>
      </c>
    </row>
    <row r="3796" spans="1:16" x14ac:dyDescent="0.3">
      <c r="A3796">
        <v>3795</v>
      </c>
      <c r="B3796" s="3" t="s">
        <v>9149</v>
      </c>
      <c r="C3796" s="4">
        <v>44013.438194444447</v>
      </c>
      <c r="D3796" s="3" t="s">
        <v>161</v>
      </c>
      <c r="E3796" s="3" t="s">
        <v>7222</v>
      </c>
      <c r="F3796" s="3" t="s">
        <v>2545</v>
      </c>
      <c r="G3796">
        <v>526</v>
      </c>
      <c r="H3796" s="3" t="s">
        <v>24</v>
      </c>
      <c r="I3796" s="3" t="s">
        <v>9116</v>
      </c>
      <c r="J3796" s="3" t="s">
        <v>9150</v>
      </c>
      <c r="K3796" s="3" t="s">
        <v>4389</v>
      </c>
      <c r="L3796" s="3" t="s">
        <v>9151</v>
      </c>
      <c r="M3796" s="3" t="s">
        <v>32</v>
      </c>
      <c r="N3796" s="3">
        <f>IF(Broker_Trades[[#This Row],[Status]]="Complete",((Broker_Trades[[#This Row],[Sell Price]]-Broker_Trades[[#This Row],[Buy Price]])/Broker_Trades[[#This Row],[Buy Price]]),"")</f>
        <v>0.21696629213483135</v>
      </c>
      <c r="O37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159</v>
      </c>
      <c r="P3796" s="3">
        <f>IFERROR(Broker_Trades[[#This Row],[Return]]/Broker_Trades[[#This Row],[Time]],Broker_Trades[[#This Row],[Return]])</f>
        <v>1.3645678750618324E-3</v>
      </c>
    </row>
    <row r="3797" spans="1:16" x14ac:dyDescent="0.3">
      <c r="A3797">
        <v>3796</v>
      </c>
      <c r="B3797" s="3" t="s">
        <v>9152</v>
      </c>
      <c r="C3797" s="4">
        <v>44012.583333333336</v>
      </c>
      <c r="D3797" s="3" t="s">
        <v>159</v>
      </c>
      <c r="E3797" s="3" t="s">
        <v>217</v>
      </c>
      <c r="F3797" s="3" t="s">
        <v>217</v>
      </c>
      <c r="G3797">
        <v>145</v>
      </c>
      <c r="H3797" s="3" t="s">
        <v>24</v>
      </c>
      <c r="I3797" s="3" t="s">
        <v>9153</v>
      </c>
      <c r="J3797" s="3" t="s">
        <v>6949</v>
      </c>
      <c r="K3797" s="3" t="s">
        <v>7306</v>
      </c>
      <c r="L3797" s="3" t="s">
        <v>7307</v>
      </c>
      <c r="M3797" s="3" t="s">
        <v>32</v>
      </c>
      <c r="N3797" s="3">
        <f>IF(Broker_Trades[[#This Row],[Status]]="Complete",((Broker_Trades[[#This Row],[Sell Price]]-Broker_Trades[[#This Row],[Buy Price]])/Broker_Trades[[#This Row],[Buy Price]]),"")</f>
        <v>0.53969072164948451</v>
      </c>
      <c r="O37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461</v>
      </c>
      <c r="P3797" s="3">
        <f>IFERROR(Broker_Trades[[#This Row],[Return]]/Broker_Trades[[#This Row],[Time]],Broker_Trades[[#This Row],[Return]])</f>
        <v>1.1706957085672114E-3</v>
      </c>
    </row>
    <row r="3798" spans="1:16" x14ac:dyDescent="0.3">
      <c r="A3798">
        <v>3797</v>
      </c>
      <c r="B3798" s="3" t="s">
        <v>9154</v>
      </c>
      <c r="C3798" s="4">
        <v>44012.57916666667</v>
      </c>
      <c r="D3798" s="3" t="s">
        <v>159</v>
      </c>
      <c r="E3798" s="3" t="s">
        <v>3963</v>
      </c>
      <c r="F3798" s="3" t="s">
        <v>3964</v>
      </c>
      <c r="G3798">
        <v>1600</v>
      </c>
      <c r="H3798" s="3" t="s">
        <v>24</v>
      </c>
      <c r="I3798" s="3" t="s">
        <v>9153</v>
      </c>
      <c r="J3798" s="3" t="s">
        <v>9155</v>
      </c>
      <c r="K3798" s="3" t="s">
        <v>3952</v>
      </c>
      <c r="L3798" s="3" t="s">
        <v>9156</v>
      </c>
      <c r="M3798" s="3" t="s">
        <v>32</v>
      </c>
      <c r="N3798" s="3">
        <f>IF(Broker_Trades[[#This Row],[Status]]="Complete",((Broker_Trades[[#This Row],[Sell Price]]-Broker_Trades[[#This Row],[Buy Price]])/Broker_Trades[[#This Row],[Buy Price]]),"")</f>
        <v>0.15287679124360909</v>
      </c>
      <c r="O37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197</v>
      </c>
      <c r="P3798" s="3">
        <f>IFERROR(Broker_Trades[[#This Row],[Return]]/Broker_Trades[[#This Row],[Time]],Broker_Trades[[#This Row],[Return]])</f>
        <v>7.7602432103354864E-4</v>
      </c>
    </row>
    <row r="3799" spans="1:16" x14ac:dyDescent="0.3">
      <c r="A3799">
        <v>3798</v>
      </c>
      <c r="B3799" s="3" t="s">
        <v>9157</v>
      </c>
      <c r="C3799" s="4">
        <v>44012.577777777777</v>
      </c>
      <c r="D3799" s="3" t="s">
        <v>34</v>
      </c>
      <c r="E3799" s="3" t="s">
        <v>1039</v>
      </c>
      <c r="F3799" s="3" t="s">
        <v>1039</v>
      </c>
      <c r="G3799">
        <v>240</v>
      </c>
      <c r="H3799" s="3" t="s">
        <v>24</v>
      </c>
      <c r="I3799" s="3" t="s">
        <v>9153</v>
      </c>
      <c r="J3799" s="3" t="s">
        <v>9158</v>
      </c>
      <c r="K3799" s="3" t="s">
        <v>3413</v>
      </c>
      <c r="L3799" s="3" t="s">
        <v>9159</v>
      </c>
      <c r="M3799" s="3" t="s">
        <v>32</v>
      </c>
      <c r="N3799" s="3">
        <f>IF(Broker_Trades[[#This Row],[Status]]="Complete",((Broker_Trades[[#This Row],[Sell Price]]-Broker_Trades[[#This Row],[Buy Price]])/Broker_Trades[[#This Row],[Buy Price]]),"")</f>
        <v>0.21589769307923762</v>
      </c>
      <c r="O37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448</v>
      </c>
      <c r="P3799" s="3">
        <f>IFERROR(Broker_Trades[[#This Row],[Return]]/Broker_Trades[[#This Row],[Time]],Broker_Trades[[#This Row],[Return]])</f>
        <v>4.8191449348044109E-4</v>
      </c>
    </row>
    <row r="3800" spans="1:16" x14ac:dyDescent="0.3">
      <c r="A3800">
        <v>3799</v>
      </c>
      <c r="B3800" s="3" t="s">
        <v>9160</v>
      </c>
      <c r="C3800" s="4">
        <v>44012.576388888891</v>
      </c>
      <c r="D3800" s="3" t="s">
        <v>222</v>
      </c>
      <c r="E3800" s="3" t="s">
        <v>4486</v>
      </c>
      <c r="F3800" s="3" t="s">
        <v>4487</v>
      </c>
      <c r="G3800">
        <v>16</v>
      </c>
      <c r="H3800" s="3" t="s">
        <v>3879</v>
      </c>
      <c r="I3800" s="3" t="s">
        <v>2695</v>
      </c>
      <c r="J3800" s="3" t="s">
        <v>2695</v>
      </c>
      <c r="K3800" s="3" t="s">
        <v>9153</v>
      </c>
      <c r="L3800" s="3" t="s">
        <v>9161</v>
      </c>
      <c r="M3800" s="3" t="s">
        <v>19</v>
      </c>
      <c r="N3800" s="3" t="str">
        <f>IF(Broker_Trades[[#This Row],[Status]]="Complete",((Broker_Trades[[#This Row],[Sell Price]]-Broker_Trades[[#This Row],[Buy Price]])/Broker_Trades[[#This Row],[Buy Price]]),"")</f>
        <v/>
      </c>
      <c r="O38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00" s="3" t="str">
        <f>IFERROR(Broker_Trades[[#This Row],[Return]]/Broker_Trades[[#This Row],[Time]],Broker_Trades[[#This Row],[Return]])</f>
        <v/>
      </c>
    </row>
    <row r="3801" spans="1:16" x14ac:dyDescent="0.3">
      <c r="A3801">
        <v>3800</v>
      </c>
      <c r="B3801" s="3" t="s">
        <v>9162</v>
      </c>
      <c r="C3801" s="4">
        <v>44012.574999999997</v>
      </c>
      <c r="D3801" s="3" t="s">
        <v>222</v>
      </c>
      <c r="E3801" s="3" t="s">
        <v>961</v>
      </c>
      <c r="F3801" s="3" t="s">
        <v>808</v>
      </c>
      <c r="G3801">
        <v>1180</v>
      </c>
      <c r="H3801" s="3" t="s">
        <v>3879</v>
      </c>
      <c r="I3801" s="3" t="s">
        <v>2695</v>
      </c>
      <c r="J3801" s="3" t="s">
        <v>2695</v>
      </c>
      <c r="K3801" s="3" t="s">
        <v>9153</v>
      </c>
      <c r="L3801" s="3" t="s">
        <v>9163</v>
      </c>
      <c r="M3801" s="3" t="s">
        <v>19</v>
      </c>
      <c r="N3801" s="3" t="str">
        <f>IF(Broker_Trades[[#This Row],[Status]]="Complete",((Broker_Trades[[#This Row],[Sell Price]]-Broker_Trades[[#This Row],[Buy Price]])/Broker_Trades[[#This Row],[Buy Price]]),"")</f>
        <v/>
      </c>
      <c r="O38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01" s="3" t="str">
        <f>IFERROR(Broker_Trades[[#This Row],[Return]]/Broker_Trades[[#This Row],[Time]],Broker_Trades[[#This Row],[Return]])</f>
        <v/>
      </c>
    </row>
    <row r="3802" spans="1:16" x14ac:dyDescent="0.3">
      <c r="A3802">
        <v>3801</v>
      </c>
      <c r="B3802" s="3" t="s">
        <v>9164</v>
      </c>
      <c r="C3802" s="4">
        <v>44012.572916666664</v>
      </c>
      <c r="D3802" s="3" t="s">
        <v>222</v>
      </c>
      <c r="E3802" s="3" t="s">
        <v>7850</v>
      </c>
      <c r="F3802" s="3" t="s">
        <v>7851</v>
      </c>
      <c r="G3802">
        <v>384</v>
      </c>
      <c r="H3802" s="3" t="s">
        <v>24</v>
      </c>
      <c r="I3802" s="3" t="s">
        <v>9153</v>
      </c>
      <c r="J3802" s="3" t="s">
        <v>849</v>
      </c>
      <c r="K3802" s="3" t="s">
        <v>4827</v>
      </c>
      <c r="L3802" s="3" t="s">
        <v>6160</v>
      </c>
      <c r="M3802" s="3" t="s">
        <v>32</v>
      </c>
      <c r="N3802" s="3">
        <f>IF(Broker_Trades[[#This Row],[Status]]="Complete",((Broker_Trades[[#This Row],[Sell Price]]-Broker_Trades[[#This Row],[Buy Price]])/Broker_Trades[[#This Row],[Buy Price]]),"")</f>
        <v>0.20134730538922155</v>
      </c>
      <c r="O38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163</v>
      </c>
      <c r="P3802" s="3">
        <f>IFERROR(Broker_Trades[[#This Row],[Return]]/Broker_Trades[[#This Row],[Time]],Broker_Trades[[#This Row],[Return]])</f>
        <v>1.2352595422651629E-3</v>
      </c>
    </row>
    <row r="3803" spans="1:16" x14ac:dyDescent="0.3">
      <c r="A3803">
        <v>3802</v>
      </c>
      <c r="B3803" s="3" t="s">
        <v>9165</v>
      </c>
      <c r="C3803" s="4">
        <v>44012.570833333331</v>
      </c>
      <c r="D3803" s="3" t="s">
        <v>222</v>
      </c>
      <c r="E3803" s="3" t="s">
        <v>432</v>
      </c>
      <c r="F3803" s="3" t="s">
        <v>433</v>
      </c>
      <c r="G3803">
        <v>201</v>
      </c>
      <c r="H3803" s="3" t="s">
        <v>24</v>
      </c>
      <c r="I3803" s="3" t="s">
        <v>9153</v>
      </c>
      <c r="J3803" s="3" t="s">
        <v>9166</v>
      </c>
      <c r="K3803" s="3" t="s">
        <v>3594</v>
      </c>
      <c r="L3803" s="3" t="s">
        <v>7049</v>
      </c>
      <c r="M3803" s="3" t="s">
        <v>32</v>
      </c>
      <c r="N3803" s="3">
        <f>IF(Broker_Trades[[#This Row],[Status]]="Complete",((Broker_Trades[[#This Row],[Sell Price]]-Broker_Trades[[#This Row],[Buy Price]])/Broker_Trades[[#This Row],[Buy Price]]),"")</f>
        <v>0.43967921896792178</v>
      </c>
      <c r="O38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216</v>
      </c>
      <c r="P3803" s="3">
        <f>IFERROR(Broker_Trades[[#This Row],[Return]]/Broker_Trades[[#This Row],[Time]],Broker_Trades[[#This Row],[Return]])</f>
        <v>2.0355519396663044E-3</v>
      </c>
    </row>
    <row r="3804" spans="1:16" x14ac:dyDescent="0.3">
      <c r="A3804">
        <v>3803</v>
      </c>
      <c r="B3804" s="3" t="s">
        <v>9167</v>
      </c>
      <c r="C3804" s="4">
        <v>44012.568749999999</v>
      </c>
      <c r="D3804" s="3" t="s">
        <v>222</v>
      </c>
      <c r="E3804" s="3" t="s">
        <v>2361</v>
      </c>
      <c r="F3804" s="3" t="s">
        <v>2362</v>
      </c>
      <c r="G3804">
        <v>270</v>
      </c>
      <c r="H3804" s="3" t="s">
        <v>24</v>
      </c>
      <c r="I3804" s="3" t="s">
        <v>2695</v>
      </c>
      <c r="J3804" s="3" t="s">
        <v>2695</v>
      </c>
      <c r="K3804" s="3" t="s">
        <v>2695</v>
      </c>
      <c r="L3804" s="3" t="s">
        <v>2695</v>
      </c>
      <c r="M3804" s="3" t="s">
        <v>190</v>
      </c>
      <c r="N3804" s="3" t="str">
        <f>IF(Broker_Trades[[#This Row],[Status]]="Complete",((Broker_Trades[[#This Row],[Sell Price]]-Broker_Trades[[#This Row],[Buy Price]])/Broker_Trades[[#This Row],[Buy Price]]),"")</f>
        <v/>
      </c>
      <c r="O38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04" s="3" t="str">
        <f>IFERROR(Broker_Trades[[#This Row],[Return]]/Broker_Trades[[#This Row],[Time]],Broker_Trades[[#This Row],[Return]])</f>
        <v/>
      </c>
    </row>
    <row r="3805" spans="1:16" x14ac:dyDescent="0.3">
      <c r="A3805">
        <v>3804</v>
      </c>
      <c r="B3805" s="3" t="s">
        <v>9168</v>
      </c>
      <c r="C3805" s="4">
        <v>44012.564583333333</v>
      </c>
      <c r="D3805" s="3" t="s">
        <v>38</v>
      </c>
      <c r="E3805" s="3" t="s">
        <v>432</v>
      </c>
      <c r="F3805" s="3" t="s">
        <v>433</v>
      </c>
      <c r="G3805">
        <v>175</v>
      </c>
      <c r="H3805" s="3" t="s">
        <v>24</v>
      </c>
      <c r="I3805" s="3" t="s">
        <v>9153</v>
      </c>
      <c r="J3805" s="3" t="s">
        <v>9166</v>
      </c>
      <c r="K3805" s="3" t="s">
        <v>7184</v>
      </c>
      <c r="L3805" s="3" t="s">
        <v>9169</v>
      </c>
      <c r="M3805" s="3" t="s">
        <v>32</v>
      </c>
      <c r="N3805" s="3">
        <f>IF(Broker_Trades[[#This Row],[Status]]="Complete",((Broker_Trades[[#This Row],[Sell Price]]-Broker_Trades[[#This Row],[Buy Price]])/Broker_Trades[[#This Row],[Buy Price]]),"")</f>
        <v>0.23047419804741967</v>
      </c>
      <c r="O38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3805" s="3">
        <f>IFERROR(Broker_Trades[[#This Row],[Return]]/Broker_Trades[[#This Row],[Time]],Broker_Trades[[#This Row],[Return]])</f>
        <v>4.1156106794182088E-3</v>
      </c>
    </row>
    <row r="3806" spans="1:16" x14ac:dyDescent="0.3">
      <c r="A3806">
        <v>3805</v>
      </c>
      <c r="B3806" s="3" t="s">
        <v>9170</v>
      </c>
      <c r="C3806" s="4">
        <v>44012.563194444447</v>
      </c>
      <c r="D3806" s="3" t="s">
        <v>6721</v>
      </c>
      <c r="E3806" s="3" t="s">
        <v>6931</v>
      </c>
      <c r="F3806" s="3" t="s">
        <v>4897</v>
      </c>
      <c r="G3806">
        <v>440</v>
      </c>
      <c r="H3806" s="3" t="s">
        <v>3879</v>
      </c>
      <c r="I3806" s="3" t="s">
        <v>2695</v>
      </c>
      <c r="J3806" s="3" t="s">
        <v>2695</v>
      </c>
      <c r="K3806" s="3" t="s">
        <v>9153</v>
      </c>
      <c r="L3806" s="3" t="s">
        <v>9171</v>
      </c>
      <c r="M3806" s="3" t="s">
        <v>19</v>
      </c>
      <c r="N3806" s="3" t="str">
        <f>IF(Broker_Trades[[#This Row],[Status]]="Complete",((Broker_Trades[[#This Row],[Sell Price]]-Broker_Trades[[#This Row],[Buy Price]])/Broker_Trades[[#This Row],[Buy Price]]),"")</f>
        <v/>
      </c>
      <c r="O38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06" s="3" t="str">
        <f>IFERROR(Broker_Trades[[#This Row],[Return]]/Broker_Trades[[#This Row],[Time]],Broker_Trades[[#This Row],[Return]])</f>
        <v/>
      </c>
    </row>
    <row r="3807" spans="1:16" x14ac:dyDescent="0.3">
      <c r="A3807">
        <v>3806</v>
      </c>
      <c r="B3807" s="3" t="s">
        <v>9172</v>
      </c>
      <c r="C3807" s="4">
        <v>44012.54583333333</v>
      </c>
      <c r="D3807" s="3" t="s">
        <v>147</v>
      </c>
      <c r="E3807" s="3" t="s">
        <v>4486</v>
      </c>
      <c r="F3807" s="3" t="s">
        <v>4487</v>
      </c>
      <c r="G3807">
        <v>37</v>
      </c>
      <c r="H3807" s="3" t="s">
        <v>24</v>
      </c>
      <c r="I3807" s="3" t="s">
        <v>9153</v>
      </c>
      <c r="J3807" s="3" t="s">
        <v>9161</v>
      </c>
      <c r="K3807" s="3" t="s">
        <v>4013</v>
      </c>
      <c r="L3807" s="3" t="s">
        <v>9173</v>
      </c>
      <c r="M3807" s="3" t="s">
        <v>32</v>
      </c>
      <c r="N3807" s="3">
        <f>IF(Broker_Trades[[#This Row],[Status]]="Complete",((Broker_Trades[[#This Row],[Sell Price]]-Broker_Trades[[#This Row],[Buy Price]])/Broker_Trades[[#This Row],[Buy Price]]),"")</f>
        <v>0.51067961165048537</v>
      </c>
      <c r="O38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192</v>
      </c>
      <c r="P3807" s="3">
        <f>IFERROR(Broker_Trades[[#This Row],[Return]]/Broker_Trades[[#This Row],[Time]],Broker_Trades[[#This Row],[Return]])</f>
        <v>2.6597896440129446E-3</v>
      </c>
    </row>
    <row r="3808" spans="1:16" x14ac:dyDescent="0.3">
      <c r="A3808">
        <v>3807</v>
      </c>
      <c r="B3808" s="3" t="s">
        <v>9174</v>
      </c>
      <c r="C3808" s="4">
        <v>44012.518055555556</v>
      </c>
      <c r="D3808" s="3" t="s">
        <v>354</v>
      </c>
      <c r="E3808" s="3" t="s">
        <v>1039</v>
      </c>
      <c r="F3808" s="3" t="s">
        <v>1039</v>
      </c>
      <c r="G3808">
        <v>221</v>
      </c>
      <c r="H3808" s="3" t="s">
        <v>24</v>
      </c>
      <c r="I3808" s="3" t="s">
        <v>9153</v>
      </c>
      <c r="J3808" s="3" t="s">
        <v>9158</v>
      </c>
      <c r="K3808" s="3" t="s">
        <v>4017</v>
      </c>
      <c r="L3808" s="3" t="s">
        <v>9175</v>
      </c>
      <c r="M3808" s="3" t="s">
        <v>32</v>
      </c>
      <c r="N3808" s="3">
        <f>IF(Broker_Trades[[#This Row],[Status]]="Complete",((Broker_Trades[[#This Row],[Sell Price]]-Broker_Trades[[#This Row],[Buy Price]])/Broker_Trades[[#This Row],[Buy Price]]),"")</f>
        <v>0.11334002006018051</v>
      </c>
      <c r="O38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202</v>
      </c>
      <c r="P3808" s="3">
        <f>IFERROR(Broker_Trades[[#This Row],[Return]]/Broker_Trades[[#This Row],[Time]],Broker_Trades[[#This Row],[Return]])</f>
        <v>5.6108920821871546E-4</v>
      </c>
    </row>
    <row r="3809" spans="1:16" x14ac:dyDescent="0.3">
      <c r="A3809">
        <v>3808</v>
      </c>
      <c r="B3809" s="3" t="s">
        <v>9176</v>
      </c>
      <c r="C3809" s="4">
        <v>44012.51666666667</v>
      </c>
      <c r="D3809" s="3" t="s">
        <v>222</v>
      </c>
      <c r="E3809" s="3" t="s">
        <v>7478</v>
      </c>
      <c r="F3809" s="3" t="s">
        <v>7479</v>
      </c>
      <c r="G3809">
        <v>104</v>
      </c>
      <c r="H3809" s="3" t="s">
        <v>24</v>
      </c>
      <c r="I3809" s="3" t="s">
        <v>9153</v>
      </c>
      <c r="J3809" s="3" t="s">
        <v>4593</v>
      </c>
      <c r="K3809" s="3" t="s">
        <v>4991</v>
      </c>
      <c r="L3809" s="3" t="s">
        <v>4715</v>
      </c>
      <c r="M3809" s="3" t="s">
        <v>32</v>
      </c>
      <c r="N3809" s="3">
        <f>IF(Broker_Trades[[#This Row],[Status]]="Complete",((Broker_Trades[[#This Row],[Sell Price]]-Broker_Trades[[#This Row],[Buy Price]])/Broker_Trades[[#This Row],[Buy Price]]),"")</f>
        <v>0.21511627906976744</v>
      </c>
      <c r="O38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135</v>
      </c>
      <c r="P3809" s="3">
        <f>IFERROR(Broker_Trades[[#This Row],[Return]]/Broker_Trades[[#This Row],[Time]],Broker_Trades[[#This Row],[Return]])</f>
        <v>1.5934539190353143E-3</v>
      </c>
    </row>
    <row r="3810" spans="1:16" x14ac:dyDescent="0.3">
      <c r="A3810">
        <v>3809</v>
      </c>
      <c r="B3810" s="3" t="s">
        <v>9177</v>
      </c>
      <c r="C3810" s="4">
        <v>44012.513888888891</v>
      </c>
      <c r="D3810" s="3" t="s">
        <v>38</v>
      </c>
      <c r="E3810" s="3" t="s">
        <v>1408</v>
      </c>
      <c r="F3810" s="3" t="s">
        <v>1409</v>
      </c>
      <c r="G3810">
        <v>1190</v>
      </c>
      <c r="H3810" s="3" t="s">
        <v>59</v>
      </c>
      <c r="I3810" s="3" t="s">
        <v>2695</v>
      </c>
      <c r="J3810" s="3" t="s">
        <v>2695</v>
      </c>
      <c r="K3810" s="3" t="s">
        <v>2695</v>
      </c>
      <c r="L3810" s="3" t="s">
        <v>2695</v>
      </c>
      <c r="M3810" s="3" t="s">
        <v>190</v>
      </c>
      <c r="N3810" s="3" t="str">
        <f>IF(Broker_Trades[[#This Row],[Status]]="Complete",((Broker_Trades[[#This Row],[Sell Price]]-Broker_Trades[[#This Row],[Buy Price]])/Broker_Trades[[#This Row],[Buy Price]]),"")</f>
        <v/>
      </c>
      <c r="O38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10" s="3" t="str">
        <f>IFERROR(Broker_Trades[[#This Row],[Return]]/Broker_Trades[[#This Row],[Time]],Broker_Trades[[#This Row],[Return]])</f>
        <v/>
      </c>
    </row>
    <row r="3811" spans="1:16" x14ac:dyDescent="0.3">
      <c r="A3811">
        <v>3810</v>
      </c>
      <c r="B3811" s="3" t="s">
        <v>9178</v>
      </c>
      <c r="C3811" s="4">
        <v>44012.512499999997</v>
      </c>
      <c r="D3811" s="3" t="s">
        <v>38</v>
      </c>
      <c r="E3811" s="3" t="s">
        <v>217</v>
      </c>
      <c r="F3811" s="3" t="s">
        <v>217</v>
      </c>
      <c r="G3811">
        <v>105</v>
      </c>
      <c r="H3811" s="3" t="s">
        <v>24</v>
      </c>
      <c r="I3811" s="3" t="s">
        <v>9153</v>
      </c>
      <c r="J3811" s="3" t="s">
        <v>6949</v>
      </c>
      <c r="K3811" s="3" t="s">
        <v>7214</v>
      </c>
      <c r="L3811" s="3" t="s">
        <v>9179</v>
      </c>
      <c r="M3811" s="3" t="s">
        <v>32</v>
      </c>
      <c r="N3811" s="3">
        <f>IF(Broker_Trades[[#This Row],[Status]]="Complete",((Broker_Trades[[#This Row],[Sell Price]]-Broker_Trades[[#This Row],[Buy Price]])/Broker_Trades[[#This Row],[Buy Price]]),"")</f>
        <v>0.11185567010309272</v>
      </c>
      <c r="O38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3811" s="3">
        <f>IFERROR(Broker_Trades[[#This Row],[Return]]/Broker_Trades[[#This Row],[Time]],Broker_Trades[[#This Row],[Return]])</f>
        <v>2.1510705789056293E-3</v>
      </c>
    </row>
    <row r="3812" spans="1:16" x14ac:dyDescent="0.3">
      <c r="A3812">
        <v>3811</v>
      </c>
      <c r="B3812" s="3" t="s">
        <v>9180</v>
      </c>
      <c r="C3812" s="4">
        <v>44012.500694444447</v>
      </c>
      <c r="D3812" s="3" t="s">
        <v>147</v>
      </c>
      <c r="E3812" s="3" t="s">
        <v>4787</v>
      </c>
      <c r="F3812" s="3" t="s">
        <v>4652</v>
      </c>
      <c r="G3812">
        <v>311</v>
      </c>
      <c r="H3812" s="3" t="s">
        <v>24</v>
      </c>
      <c r="I3812" s="3" t="s">
        <v>9153</v>
      </c>
      <c r="J3812" s="3" t="s">
        <v>9181</v>
      </c>
      <c r="K3812" s="3" t="s">
        <v>3585</v>
      </c>
      <c r="L3812" s="3" t="s">
        <v>9182</v>
      </c>
      <c r="M3812" s="3" t="s">
        <v>32</v>
      </c>
      <c r="N3812" s="3">
        <f>IF(Broker_Trades[[#This Row],[Status]]="Complete",((Broker_Trades[[#This Row],[Sell Price]]-Broker_Trades[[#This Row],[Buy Price]])/Broker_Trades[[#This Row],[Buy Price]]),"")</f>
        <v>0.56449275362318851</v>
      </c>
      <c r="O38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227</v>
      </c>
      <c r="P3812" s="3">
        <f>IFERROR(Broker_Trades[[#This Row],[Return]]/Broker_Trades[[#This Row],[Time]],Broker_Trades[[#This Row],[Return]])</f>
        <v>2.4867522186043547E-3</v>
      </c>
    </row>
    <row r="3813" spans="1:16" x14ac:dyDescent="0.3">
      <c r="A3813">
        <v>3812</v>
      </c>
      <c r="B3813" s="3" t="s">
        <v>9183</v>
      </c>
      <c r="C3813" s="4">
        <v>44012.498611111114</v>
      </c>
      <c r="D3813" s="3" t="s">
        <v>147</v>
      </c>
      <c r="E3813" s="3" t="s">
        <v>432</v>
      </c>
      <c r="F3813" s="3" t="s">
        <v>433</v>
      </c>
      <c r="G3813">
        <v>202</v>
      </c>
      <c r="H3813" s="3" t="s">
        <v>24</v>
      </c>
      <c r="I3813" s="3" t="s">
        <v>9153</v>
      </c>
      <c r="J3813" s="3" t="s">
        <v>9166</v>
      </c>
      <c r="K3813" s="3" t="s">
        <v>3594</v>
      </c>
      <c r="L3813" s="3" t="s">
        <v>7049</v>
      </c>
      <c r="M3813" s="3" t="s">
        <v>32</v>
      </c>
      <c r="N3813" s="3">
        <f>IF(Broker_Trades[[#This Row],[Status]]="Complete",((Broker_Trades[[#This Row],[Sell Price]]-Broker_Trades[[#This Row],[Buy Price]])/Broker_Trades[[#This Row],[Buy Price]]),"")</f>
        <v>0.43967921896792178</v>
      </c>
      <c r="O38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216</v>
      </c>
      <c r="P3813" s="3">
        <f>IFERROR(Broker_Trades[[#This Row],[Return]]/Broker_Trades[[#This Row],[Time]],Broker_Trades[[#This Row],[Return]])</f>
        <v>2.0355519396663044E-3</v>
      </c>
    </row>
    <row r="3814" spans="1:16" x14ac:dyDescent="0.3">
      <c r="A3814">
        <v>3813</v>
      </c>
      <c r="B3814" s="3" t="s">
        <v>9184</v>
      </c>
      <c r="C3814" s="4">
        <v>44012.492361111108</v>
      </c>
      <c r="D3814" s="3" t="s">
        <v>4760</v>
      </c>
      <c r="E3814" s="3" t="s">
        <v>7248</v>
      </c>
      <c r="F3814" s="3" t="s">
        <v>7249</v>
      </c>
      <c r="G3814">
        <v>199</v>
      </c>
      <c r="H3814" s="3" t="s">
        <v>24</v>
      </c>
      <c r="I3814" s="3" t="s">
        <v>9153</v>
      </c>
      <c r="J3814" s="3" t="s">
        <v>9185</v>
      </c>
      <c r="K3814" s="3" t="s">
        <v>8946</v>
      </c>
      <c r="L3814" s="3" t="s">
        <v>9186</v>
      </c>
      <c r="M3814" s="3" t="s">
        <v>32</v>
      </c>
      <c r="N3814" s="3">
        <f>IF(Broker_Trades[[#This Row],[Status]]="Complete",((Broker_Trades[[#This Row],[Sell Price]]-Broker_Trades[[#This Row],[Buy Price]])/Broker_Trades[[#This Row],[Buy Price]]),"")</f>
        <v>0.36236815243280029</v>
      </c>
      <c r="O38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3814" s="3">
        <f>IFERROR(Broker_Trades[[#This Row],[Return]]/Broker_Trades[[#This Row],[Time]],Broker_Trades[[#This Row],[Return]])</f>
        <v>4.0263128048088924E-2</v>
      </c>
    </row>
    <row r="3815" spans="1:16" x14ac:dyDescent="0.3">
      <c r="A3815">
        <v>3814</v>
      </c>
      <c r="B3815" s="3" t="s">
        <v>9187</v>
      </c>
      <c r="C3815" s="4">
        <v>44011.294444444444</v>
      </c>
      <c r="D3815" s="3" t="s">
        <v>159</v>
      </c>
      <c r="E3815" s="3" t="s">
        <v>2429</v>
      </c>
      <c r="F3815" s="3" t="s">
        <v>2430</v>
      </c>
      <c r="G3815">
        <v>93</v>
      </c>
      <c r="H3815" s="3" t="s">
        <v>24</v>
      </c>
      <c r="I3815" s="3" t="s">
        <v>9188</v>
      </c>
      <c r="J3815" s="3" t="s">
        <v>9189</v>
      </c>
      <c r="K3815" s="3" t="s">
        <v>3197</v>
      </c>
      <c r="L3815" s="3" t="s">
        <v>4491</v>
      </c>
      <c r="M3815" s="3" t="s">
        <v>32</v>
      </c>
      <c r="N3815" s="3">
        <f>IF(Broker_Trades[[#This Row],[Status]]="Complete",((Broker_Trades[[#This Row],[Sell Price]]-Broker_Trades[[#This Row],[Buy Price]])/Broker_Trades[[#This Row],[Buy Price]]),"")</f>
        <v>0.16990595611285264</v>
      </c>
      <c r="O38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247</v>
      </c>
      <c r="P3815" s="3">
        <f>IFERROR(Broker_Trades[[#This Row],[Return]]/Broker_Trades[[#This Row],[Time]],Broker_Trades[[#This Row],[Return]])</f>
        <v>6.8787836482936296E-4</v>
      </c>
    </row>
    <row r="3816" spans="1:16" x14ac:dyDescent="0.3">
      <c r="A3816">
        <v>3815</v>
      </c>
      <c r="B3816" s="3" t="s">
        <v>9190</v>
      </c>
      <c r="C3816" s="4">
        <v>44011.293055555558</v>
      </c>
      <c r="D3816" s="3" t="s">
        <v>159</v>
      </c>
      <c r="E3816" s="3" t="s">
        <v>560</v>
      </c>
      <c r="F3816" s="3" t="s">
        <v>561</v>
      </c>
      <c r="G3816">
        <v>1065</v>
      </c>
      <c r="H3816" s="3" t="s">
        <v>24</v>
      </c>
      <c r="I3816" s="3" t="s">
        <v>9188</v>
      </c>
      <c r="J3816" s="3" t="s">
        <v>1731</v>
      </c>
      <c r="K3816" s="3" t="s">
        <v>7214</v>
      </c>
      <c r="L3816" s="3" t="s">
        <v>9191</v>
      </c>
      <c r="M3816" s="3" t="s">
        <v>32</v>
      </c>
      <c r="N3816" s="3">
        <f>IF(Broker_Trades[[#This Row],[Status]]="Complete",((Broker_Trades[[#This Row],[Sell Price]]-Broker_Trades[[#This Row],[Buy Price]])/Broker_Trades[[#This Row],[Buy Price]]),"")</f>
        <v>0.22744318181818193</v>
      </c>
      <c r="O38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3816" s="3">
        <f>IFERROR(Broker_Trades[[#This Row],[Return]]/Broker_Trades[[#This Row],[Time]],Broker_Trades[[#This Row],[Return]])</f>
        <v>4.2913807890223006E-3</v>
      </c>
    </row>
    <row r="3817" spans="1:16" x14ac:dyDescent="0.3">
      <c r="A3817">
        <v>3816</v>
      </c>
      <c r="B3817" s="3" t="s">
        <v>9192</v>
      </c>
      <c r="C3817" s="4">
        <v>44011.291666666664</v>
      </c>
      <c r="D3817" s="3" t="s">
        <v>159</v>
      </c>
      <c r="E3817" s="3" t="s">
        <v>526</v>
      </c>
      <c r="F3817" s="3" t="s">
        <v>527</v>
      </c>
      <c r="G3817">
        <v>65</v>
      </c>
      <c r="H3817" s="3" t="s">
        <v>24</v>
      </c>
      <c r="I3817" s="3" t="s">
        <v>9188</v>
      </c>
      <c r="J3817" s="3" t="s">
        <v>9193</v>
      </c>
      <c r="K3817" s="3" t="s">
        <v>7630</v>
      </c>
      <c r="L3817" s="3" t="s">
        <v>7674</v>
      </c>
      <c r="M3817" s="3" t="s">
        <v>32</v>
      </c>
      <c r="N3817" s="3">
        <f>IF(Broker_Trades[[#This Row],[Status]]="Complete",((Broker_Trades[[#This Row],[Sell Price]]-Broker_Trades[[#This Row],[Buy Price]])/Broker_Trades[[#This Row],[Buy Price]]),"")</f>
        <v>0.2662149080348501</v>
      </c>
      <c r="O38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46</v>
      </c>
      <c r="P3817" s="3">
        <f>IFERROR(Broker_Trades[[#This Row],[Return]]/Broker_Trades[[#This Row],[Time]],Broker_Trades[[#This Row],[Return]])</f>
        <v>5.7872806094532627E-3</v>
      </c>
    </row>
    <row r="3818" spans="1:16" x14ac:dyDescent="0.3">
      <c r="A3818">
        <v>3817</v>
      </c>
      <c r="B3818" s="3" t="s">
        <v>9194</v>
      </c>
      <c r="C3818" s="4">
        <v>44011.290277777778</v>
      </c>
      <c r="D3818" s="3" t="s">
        <v>159</v>
      </c>
      <c r="E3818" s="3" t="s">
        <v>1135</v>
      </c>
      <c r="F3818" s="3" t="s">
        <v>444</v>
      </c>
      <c r="G3818">
        <v>510</v>
      </c>
      <c r="H3818" s="3" t="s">
        <v>24</v>
      </c>
      <c r="I3818" s="3" t="s">
        <v>9188</v>
      </c>
      <c r="J3818" s="3" t="s">
        <v>9195</v>
      </c>
      <c r="K3818" s="3" t="s">
        <v>3053</v>
      </c>
      <c r="L3818" s="3" t="s">
        <v>9196</v>
      </c>
      <c r="M3818" s="3" t="s">
        <v>32</v>
      </c>
      <c r="N3818" s="3">
        <f>IF(Broker_Trades[[#This Row],[Status]]="Complete",((Broker_Trades[[#This Row],[Sell Price]]-Broker_Trades[[#This Row],[Buy Price]])/Broker_Trades[[#This Row],[Buy Price]]),"")</f>
        <v>0.18478510687198338</v>
      </c>
      <c r="O38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224</v>
      </c>
      <c r="P3818" s="3">
        <f>IFERROR(Broker_Trades[[#This Row],[Return]]/Broker_Trades[[#This Row],[Time]],Broker_Trades[[#This Row],[Return]])</f>
        <v>8.2493351282135442E-4</v>
      </c>
    </row>
    <row r="3819" spans="1:16" x14ac:dyDescent="0.3">
      <c r="A3819">
        <v>3818</v>
      </c>
      <c r="B3819" s="3" t="s">
        <v>9197</v>
      </c>
      <c r="C3819" s="4">
        <v>44011.287499999999</v>
      </c>
      <c r="D3819" s="3" t="s">
        <v>6721</v>
      </c>
      <c r="E3819" s="3" t="s">
        <v>217</v>
      </c>
      <c r="F3819" s="3" t="s">
        <v>217</v>
      </c>
      <c r="G3819">
        <v>145</v>
      </c>
      <c r="H3819" s="3" t="s">
        <v>24</v>
      </c>
      <c r="I3819" s="3" t="s">
        <v>9188</v>
      </c>
      <c r="J3819" s="3" t="s">
        <v>9198</v>
      </c>
      <c r="K3819" s="3" t="s">
        <v>7306</v>
      </c>
      <c r="L3819" s="3" t="s">
        <v>7307</v>
      </c>
      <c r="M3819" s="3" t="s">
        <v>32</v>
      </c>
      <c r="N3819" s="3">
        <f>IF(Broker_Trades[[#This Row],[Status]]="Complete",((Broker_Trades[[#This Row],[Sell Price]]-Broker_Trades[[#This Row],[Buy Price]])/Broker_Trades[[#This Row],[Buy Price]]),"")</f>
        <v>0.5294418842805938</v>
      </c>
      <c r="O38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462</v>
      </c>
      <c r="P3819" s="3">
        <f>IFERROR(Broker_Trades[[#This Row],[Return]]/Broker_Trades[[#This Row],[Time]],Broker_Trades[[#This Row],[Return]])</f>
        <v>1.1459781045034497E-3</v>
      </c>
    </row>
    <row r="3820" spans="1:16" x14ac:dyDescent="0.3">
      <c r="A3820">
        <v>3819</v>
      </c>
      <c r="B3820" s="3" t="s">
        <v>9199</v>
      </c>
      <c r="C3820" s="4">
        <v>44011.283333333333</v>
      </c>
      <c r="D3820" s="3" t="s">
        <v>21</v>
      </c>
      <c r="E3820" s="3" t="s">
        <v>1039</v>
      </c>
      <c r="F3820" s="3" t="s">
        <v>1039</v>
      </c>
      <c r="G3820">
        <v>251</v>
      </c>
      <c r="H3820" s="3" t="s">
        <v>24</v>
      </c>
      <c r="I3820" s="3" t="s">
        <v>9188</v>
      </c>
      <c r="J3820" s="3" t="s">
        <v>9200</v>
      </c>
      <c r="K3820" s="3" t="s">
        <v>3028</v>
      </c>
      <c r="L3820" s="3" t="s">
        <v>5007</v>
      </c>
      <c r="M3820" s="3" t="s">
        <v>32</v>
      </c>
      <c r="N3820" s="3">
        <f>IF(Broker_Trades[[#This Row],[Status]]="Complete",((Broker_Trades[[#This Row],[Sell Price]]-Broker_Trades[[#This Row],[Buy Price]])/Broker_Trades[[#This Row],[Buy Price]]),"")</f>
        <v>0.29308641975308652</v>
      </c>
      <c r="O38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472</v>
      </c>
      <c r="P3820" s="3">
        <f>IFERROR(Broker_Trades[[#This Row],[Return]]/Broker_Trades[[#This Row],[Time]],Broker_Trades[[#This Row],[Return]])</f>
        <v>6.2094580456162395E-4</v>
      </c>
    </row>
    <row r="3821" spans="1:16" x14ac:dyDescent="0.3">
      <c r="A3821">
        <v>3820</v>
      </c>
      <c r="B3821" s="3" t="s">
        <v>9201</v>
      </c>
      <c r="C3821" s="4">
        <v>44011.28125</v>
      </c>
      <c r="D3821" s="3" t="s">
        <v>38</v>
      </c>
      <c r="E3821" s="3" t="s">
        <v>1039</v>
      </c>
      <c r="F3821" s="3" t="s">
        <v>1039</v>
      </c>
      <c r="G3821">
        <v>250</v>
      </c>
      <c r="H3821" s="3" t="s">
        <v>24</v>
      </c>
      <c r="I3821" s="3" t="s">
        <v>9188</v>
      </c>
      <c r="J3821" s="3" t="s">
        <v>9200</v>
      </c>
      <c r="K3821" s="3" t="s">
        <v>3041</v>
      </c>
      <c r="L3821" s="3" t="s">
        <v>5151</v>
      </c>
      <c r="M3821" s="3" t="s">
        <v>32</v>
      </c>
      <c r="N3821" s="3">
        <f>IF(Broker_Trades[[#This Row],[Status]]="Complete",((Broker_Trades[[#This Row],[Sell Price]]-Broker_Trades[[#This Row],[Buy Price]])/Broker_Trades[[#This Row],[Buy Price]]),"")</f>
        <v>0.23901234567901236</v>
      </c>
      <c r="O38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471</v>
      </c>
      <c r="P3821" s="3">
        <f>IFERROR(Broker_Trades[[#This Row],[Return]]/Broker_Trades[[#This Row],[Time]],Broker_Trades[[#This Row],[Return]])</f>
        <v>5.0745720950958037E-4</v>
      </c>
    </row>
    <row r="3822" spans="1:16" x14ac:dyDescent="0.3">
      <c r="A3822">
        <v>3821</v>
      </c>
      <c r="B3822" s="3" t="s">
        <v>9202</v>
      </c>
      <c r="C3822" s="4">
        <v>44011.279861111114</v>
      </c>
      <c r="D3822" s="3" t="s">
        <v>38</v>
      </c>
      <c r="E3822" s="3" t="s">
        <v>1706</v>
      </c>
      <c r="F3822" s="3" t="s">
        <v>444</v>
      </c>
      <c r="G3822">
        <v>520</v>
      </c>
      <c r="H3822" s="3" t="s">
        <v>24</v>
      </c>
      <c r="I3822" s="3" t="s">
        <v>9188</v>
      </c>
      <c r="J3822" s="3" t="s">
        <v>9195</v>
      </c>
      <c r="K3822" s="3" t="s">
        <v>3585</v>
      </c>
      <c r="L3822" s="3" t="s">
        <v>9203</v>
      </c>
      <c r="M3822" s="3" t="s">
        <v>32</v>
      </c>
      <c r="N3822" s="3">
        <f>IF(Broker_Trades[[#This Row],[Status]]="Complete",((Broker_Trades[[#This Row],[Sell Price]]-Broker_Trades[[#This Row],[Buy Price]])/Broker_Trades[[#This Row],[Buy Price]]),"")</f>
        <v>0.3170535509078371</v>
      </c>
      <c r="O38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228</v>
      </c>
      <c r="P3822" s="3">
        <f>IFERROR(Broker_Trades[[#This Row],[Return]]/Broker_Trades[[#This Row],[Time]],Broker_Trades[[#This Row],[Return]])</f>
        <v>1.3905857495957767E-3</v>
      </c>
    </row>
    <row r="3823" spans="1:16" x14ac:dyDescent="0.3">
      <c r="A3823">
        <v>3822</v>
      </c>
      <c r="B3823" s="3" t="s">
        <v>9204</v>
      </c>
      <c r="C3823" s="4">
        <v>44011.277777777781</v>
      </c>
      <c r="D3823" s="3" t="s">
        <v>38</v>
      </c>
      <c r="E3823" s="3" t="s">
        <v>4896</v>
      </c>
      <c r="F3823" s="3" t="s">
        <v>4897</v>
      </c>
      <c r="G3823">
        <v>570</v>
      </c>
      <c r="H3823" s="3" t="s">
        <v>59</v>
      </c>
      <c r="I3823" s="3" t="s">
        <v>9188</v>
      </c>
      <c r="J3823" s="3" t="s">
        <v>4372</v>
      </c>
      <c r="K3823" s="3" t="s">
        <v>7359</v>
      </c>
      <c r="L3823" s="3" t="s">
        <v>9205</v>
      </c>
      <c r="M3823" s="3" t="s">
        <v>32</v>
      </c>
      <c r="N3823" s="3">
        <f>IF(Broker_Trades[[#This Row],[Status]]="Complete",((Broker_Trades[[#This Row],[Sell Price]]-Broker_Trades[[#This Row],[Buy Price]])/Broker_Trades[[#This Row],[Buy Price]]),"")</f>
        <v>0.11503906249999996</v>
      </c>
      <c r="O38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3823" s="3">
        <f>IFERROR(Broker_Trades[[#This Row],[Return]]/Broker_Trades[[#This Row],[Time]],Broker_Trades[[#This Row],[Return]])</f>
        <v>2.2556678921568617E-3</v>
      </c>
    </row>
    <row r="3824" spans="1:16" x14ac:dyDescent="0.3">
      <c r="A3824">
        <v>3823</v>
      </c>
      <c r="B3824" s="3" t="s">
        <v>9206</v>
      </c>
      <c r="C3824" s="4">
        <v>44011.276388888888</v>
      </c>
      <c r="D3824" s="3" t="s">
        <v>38</v>
      </c>
      <c r="E3824" s="3" t="s">
        <v>2429</v>
      </c>
      <c r="F3824" s="3" t="s">
        <v>2430</v>
      </c>
      <c r="G3824">
        <v>92</v>
      </c>
      <c r="H3824" s="3" t="s">
        <v>24</v>
      </c>
      <c r="I3824" s="3" t="s">
        <v>9188</v>
      </c>
      <c r="J3824" s="3" t="s">
        <v>9189</v>
      </c>
      <c r="K3824" s="3" t="s">
        <v>3197</v>
      </c>
      <c r="L3824" s="3" t="s">
        <v>4491</v>
      </c>
      <c r="M3824" s="3" t="s">
        <v>32</v>
      </c>
      <c r="N3824" s="3">
        <f>IF(Broker_Trades[[#This Row],[Status]]="Complete",((Broker_Trades[[#This Row],[Sell Price]]-Broker_Trades[[#This Row],[Buy Price]])/Broker_Trades[[#This Row],[Buy Price]]),"")</f>
        <v>0.16990595611285264</v>
      </c>
      <c r="O38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247</v>
      </c>
      <c r="P3824" s="3">
        <f>IFERROR(Broker_Trades[[#This Row],[Return]]/Broker_Trades[[#This Row],[Time]],Broker_Trades[[#This Row],[Return]])</f>
        <v>6.8787836482936296E-4</v>
      </c>
    </row>
    <row r="3825" spans="1:16" x14ac:dyDescent="0.3">
      <c r="A3825">
        <v>3824</v>
      </c>
      <c r="B3825" s="3" t="s">
        <v>9207</v>
      </c>
      <c r="C3825" s="4">
        <v>44009.51458333333</v>
      </c>
      <c r="D3825" s="3" t="s">
        <v>38</v>
      </c>
      <c r="E3825" s="3" t="s">
        <v>526</v>
      </c>
      <c r="F3825" s="3" t="s">
        <v>527</v>
      </c>
      <c r="G3825">
        <v>58</v>
      </c>
      <c r="H3825" s="3" t="s">
        <v>59</v>
      </c>
      <c r="I3825" s="3" t="s">
        <v>9188</v>
      </c>
      <c r="J3825" s="3" t="s">
        <v>9193</v>
      </c>
      <c r="K3825" s="3" t="s">
        <v>7688</v>
      </c>
      <c r="L3825" s="3" t="s">
        <v>5414</v>
      </c>
      <c r="M3825" s="3" t="s">
        <v>32</v>
      </c>
      <c r="N3825" s="3">
        <f>IF(Broker_Trades[[#This Row],[Status]]="Complete",((Broker_Trades[[#This Row],[Sell Price]]-Broker_Trades[[#This Row],[Buy Price]])/Broker_Trades[[#This Row],[Buy Price]]),"")</f>
        <v>0.20038722168441436</v>
      </c>
      <c r="O38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</v>
      </c>
      <c r="P3825" s="3">
        <f>IFERROR(Broker_Trades[[#This Row],[Return]]/Broker_Trades[[#This Row],[Time]],Broker_Trades[[#This Row],[Return]])</f>
        <v>4.4530493707647632E-3</v>
      </c>
    </row>
    <row r="3826" spans="1:16" x14ac:dyDescent="0.3">
      <c r="A3826">
        <v>3825</v>
      </c>
      <c r="B3826" s="3" t="s">
        <v>9208</v>
      </c>
      <c r="C3826" s="4">
        <v>44009.513194444444</v>
      </c>
      <c r="D3826" s="3" t="s">
        <v>38</v>
      </c>
      <c r="E3826" s="3" t="s">
        <v>1584</v>
      </c>
      <c r="F3826" s="3" t="s">
        <v>1585</v>
      </c>
      <c r="G3826">
        <v>1470</v>
      </c>
      <c r="H3826" s="3" t="s">
        <v>24</v>
      </c>
      <c r="I3826" s="3" t="s">
        <v>9188</v>
      </c>
      <c r="J3826" s="3" t="s">
        <v>9209</v>
      </c>
      <c r="K3826" s="3" t="s">
        <v>8791</v>
      </c>
      <c r="L3826" s="3" t="s">
        <v>9210</v>
      </c>
      <c r="M3826" s="3" t="s">
        <v>32</v>
      </c>
      <c r="N3826" s="3">
        <f>IF(Broker_Trades[[#This Row],[Status]]="Complete",((Broker_Trades[[#This Row],[Sell Price]]-Broker_Trades[[#This Row],[Buy Price]])/Broker_Trades[[#This Row],[Buy Price]]),"")</f>
        <v>0.22795716241243247</v>
      </c>
      <c r="O38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3826" s="3">
        <f>IFERROR(Broker_Trades[[#This Row],[Return]]/Broker_Trades[[#This Row],[Time]],Broker_Trades[[#This Row],[Return]])</f>
        <v>1.0361689200565112E-2</v>
      </c>
    </row>
    <row r="3827" spans="1:16" x14ac:dyDescent="0.3">
      <c r="A3827">
        <v>3826</v>
      </c>
      <c r="B3827" s="3" t="s">
        <v>9211</v>
      </c>
      <c r="C3827" s="4">
        <v>44009.509027777778</v>
      </c>
      <c r="D3827" s="3" t="s">
        <v>38</v>
      </c>
      <c r="E3827" s="3" t="s">
        <v>720</v>
      </c>
      <c r="F3827" s="3" t="s">
        <v>721</v>
      </c>
      <c r="G3827">
        <v>6300</v>
      </c>
      <c r="H3827" s="3" t="s">
        <v>24</v>
      </c>
      <c r="I3827" s="3" t="s">
        <v>9188</v>
      </c>
      <c r="J3827" s="3" t="s">
        <v>9212</v>
      </c>
      <c r="K3827" s="3" t="s">
        <v>6826</v>
      </c>
      <c r="L3827" s="3" t="s">
        <v>7231</v>
      </c>
      <c r="M3827" s="3" t="s">
        <v>32</v>
      </c>
      <c r="N3827" s="3">
        <f>IF(Broker_Trades[[#This Row],[Status]]="Complete",((Broker_Trades[[#This Row],[Sell Price]]-Broker_Trades[[#This Row],[Buy Price]])/Broker_Trades[[#This Row],[Buy Price]]),"")</f>
        <v>0.17363559284216162</v>
      </c>
      <c r="O38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78</v>
      </c>
      <c r="P3827" s="3">
        <f>IFERROR(Broker_Trades[[#This Row],[Return]]/Broker_Trades[[#This Row],[Time]],Broker_Trades[[#This Row],[Return]])</f>
        <v>2.226097344130277E-3</v>
      </c>
    </row>
    <row r="3828" spans="1:16" x14ac:dyDescent="0.3">
      <c r="A3828">
        <v>3827</v>
      </c>
      <c r="B3828" s="3" t="s">
        <v>9213</v>
      </c>
      <c r="C3828" s="4">
        <v>44009.508333333331</v>
      </c>
      <c r="D3828" s="3" t="s">
        <v>34</v>
      </c>
      <c r="E3828" s="3" t="s">
        <v>526</v>
      </c>
      <c r="F3828" s="3" t="s">
        <v>527</v>
      </c>
      <c r="G3828">
        <v>60</v>
      </c>
      <c r="H3828" s="3" t="s">
        <v>59</v>
      </c>
      <c r="I3828" s="3" t="s">
        <v>9188</v>
      </c>
      <c r="J3828" s="3" t="s">
        <v>9193</v>
      </c>
      <c r="K3828" s="3" t="s">
        <v>7688</v>
      </c>
      <c r="L3828" s="3" t="s">
        <v>5414</v>
      </c>
      <c r="M3828" s="3" t="s">
        <v>32</v>
      </c>
      <c r="N3828" s="3">
        <f>IF(Broker_Trades[[#This Row],[Status]]="Complete",((Broker_Trades[[#This Row],[Sell Price]]-Broker_Trades[[#This Row],[Buy Price]])/Broker_Trades[[#This Row],[Buy Price]]),"")</f>
        <v>0.20038722168441436</v>
      </c>
      <c r="O38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</v>
      </c>
      <c r="P3828" s="3">
        <f>IFERROR(Broker_Trades[[#This Row],[Return]]/Broker_Trades[[#This Row],[Time]],Broker_Trades[[#This Row],[Return]])</f>
        <v>4.4530493707647632E-3</v>
      </c>
    </row>
    <row r="3829" spans="1:16" x14ac:dyDescent="0.3">
      <c r="A3829">
        <v>3828</v>
      </c>
      <c r="B3829" s="3" t="s">
        <v>9214</v>
      </c>
      <c r="C3829" s="4">
        <v>44009.506249999999</v>
      </c>
      <c r="D3829" s="3" t="s">
        <v>21</v>
      </c>
      <c r="E3829" s="3" t="s">
        <v>432</v>
      </c>
      <c r="F3829" s="3" t="s">
        <v>433</v>
      </c>
      <c r="G3829">
        <v>205</v>
      </c>
      <c r="H3829" s="3" t="s">
        <v>24</v>
      </c>
      <c r="I3829" s="3" t="s">
        <v>9188</v>
      </c>
      <c r="J3829" s="3" t="s">
        <v>3241</v>
      </c>
      <c r="K3829" s="3" t="s">
        <v>3594</v>
      </c>
      <c r="L3829" s="3" t="s">
        <v>7049</v>
      </c>
      <c r="M3829" s="3" t="s">
        <v>32</v>
      </c>
      <c r="N3829" s="3">
        <f>IF(Broker_Trades[[#This Row],[Status]]="Complete",((Broker_Trades[[#This Row],[Sell Price]]-Broker_Trades[[#This Row],[Buy Price]])/Broker_Trades[[#This Row],[Buy Price]]),"")</f>
        <v>0.45387323943661961</v>
      </c>
      <c r="O38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217</v>
      </c>
      <c r="P3829" s="3">
        <f>IFERROR(Broker_Trades[[#This Row],[Return]]/Broker_Trades[[#This Row],[Time]],Broker_Trades[[#This Row],[Return]])</f>
        <v>2.0915817485558509E-3</v>
      </c>
    </row>
    <row r="3830" spans="1:16" x14ac:dyDescent="0.3">
      <c r="A3830">
        <v>3829</v>
      </c>
      <c r="B3830" s="3" t="s">
        <v>9215</v>
      </c>
      <c r="C3830" s="4">
        <v>44009.504166666666</v>
      </c>
      <c r="D3830" s="3" t="s">
        <v>21</v>
      </c>
      <c r="E3830" s="3" t="s">
        <v>1706</v>
      </c>
      <c r="F3830" s="3" t="s">
        <v>444</v>
      </c>
      <c r="G3830">
        <v>468</v>
      </c>
      <c r="H3830" s="3" t="s">
        <v>17</v>
      </c>
      <c r="I3830" s="3" t="s">
        <v>9188</v>
      </c>
      <c r="J3830" s="3" t="s">
        <v>9195</v>
      </c>
      <c r="K3830" s="3" t="s">
        <v>8813</v>
      </c>
      <c r="L3830" s="3" t="s">
        <v>5695</v>
      </c>
      <c r="M3830" s="3" t="s">
        <v>32</v>
      </c>
      <c r="N3830" s="3">
        <f>IF(Broker_Trades[[#This Row],[Status]]="Complete",((Broker_Trades[[#This Row],[Sell Price]]-Broker_Trades[[#This Row],[Buy Price]])/Broker_Trades[[#This Row],[Buy Price]]),"")</f>
        <v>8.9174902321305344E-2</v>
      </c>
      <c r="O38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3830" s="3">
        <f>IFERROR(Broker_Trades[[#This Row],[Return]]/Broker_Trades[[#This Row],[Time]],Broker_Trades[[#This Row],[Return]])</f>
        <v>4.2464239200621593E-3</v>
      </c>
    </row>
    <row r="3831" spans="1:16" x14ac:dyDescent="0.3">
      <c r="A3831">
        <v>3830</v>
      </c>
      <c r="B3831" s="3" t="s">
        <v>9216</v>
      </c>
      <c r="C3831" s="4">
        <v>44009.50277777778</v>
      </c>
      <c r="D3831" s="3" t="s">
        <v>21</v>
      </c>
      <c r="E3831" s="3" t="s">
        <v>526</v>
      </c>
      <c r="F3831" s="3" t="s">
        <v>527</v>
      </c>
      <c r="G3831">
        <v>59</v>
      </c>
      <c r="H3831" s="3" t="s">
        <v>17</v>
      </c>
      <c r="I3831" s="3" t="s">
        <v>9188</v>
      </c>
      <c r="J3831" s="3" t="s">
        <v>9193</v>
      </c>
      <c r="K3831" s="3" t="s">
        <v>7688</v>
      </c>
      <c r="L3831" s="3" t="s">
        <v>5414</v>
      </c>
      <c r="M3831" s="3" t="s">
        <v>32</v>
      </c>
      <c r="N3831" s="3">
        <f>IF(Broker_Trades[[#This Row],[Status]]="Complete",((Broker_Trades[[#This Row],[Sell Price]]-Broker_Trades[[#This Row],[Buy Price]])/Broker_Trades[[#This Row],[Buy Price]]),"")</f>
        <v>0.20038722168441436</v>
      </c>
      <c r="O38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</v>
      </c>
      <c r="P3831" s="3">
        <f>IFERROR(Broker_Trades[[#This Row],[Return]]/Broker_Trades[[#This Row],[Time]],Broker_Trades[[#This Row],[Return]])</f>
        <v>4.4530493707647632E-3</v>
      </c>
    </row>
    <row r="3832" spans="1:16" x14ac:dyDescent="0.3">
      <c r="A3832">
        <v>3831</v>
      </c>
      <c r="B3832" s="3" t="s">
        <v>9217</v>
      </c>
      <c r="C3832" s="4">
        <v>44009.500694444447</v>
      </c>
      <c r="D3832" s="3" t="s">
        <v>6721</v>
      </c>
      <c r="E3832" s="3" t="s">
        <v>4651</v>
      </c>
      <c r="F3832" s="3" t="s">
        <v>4652</v>
      </c>
      <c r="G3832">
        <v>337</v>
      </c>
      <c r="H3832" s="3" t="s">
        <v>24</v>
      </c>
      <c r="I3832" s="3" t="s">
        <v>9188</v>
      </c>
      <c r="J3832" s="3" t="s">
        <v>9218</v>
      </c>
      <c r="K3832" s="3" t="s">
        <v>3831</v>
      </c>
      <c r="L3832" s="3" t="s">
        <v>4538</v>
      </c>
      <c r="M3832" s="3" t="s">
        <v>32</v>
      </c>
      <c r="N3832" s="3">
        <f>IF(Broker_Trades[[#This Row],[Status]]="Complete",((Broker_Trades[[#This Row],[Sell Price]]-Broker_Trades[[#This Row],[Buy Price]])/Broker_Trades[[#This Row],[Buy Price]]),"")</f>
        <v>0.68938656280428423</v>
      </c>
      <c r="O38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319</v>
      </c>
      <c r="P3832" s="3">
        <f>IFERROR(Broker_Trades[[#This Row],[Return]]/Broker_Trades[[#This Row],[Time]],Broker_Trades[[#This Row],[Return]])</f>
        <v>2.1610864037751856E-3</v>
      </c>
    </row>
    <row r="3833" spans="1:16" x14ac:dyDescent="0.3">
      <c r="A3833">
        <v>3832</v>
      </c>
      <c r="B3833" s="3" t="s">
        <v>9219</v>
      </c>
      <c r="C3833" s="4">
        <v>44009.5</v>
      </c>
      <c r="D3833" s="3" t="s">
        <v>6721</v>
      </c>
      <c r="E3833" s="3" t="s">
        <v>1706</v>
      </c>
      <c r="F3833" s="3" t="s">
        <v>444</v>
      </c>
      <c r="G3833">
        <v>560</v>
      </c>
      <c r="H3833" s="3" t="s">
        <v>24</v>
      </c>
      <c r="I3833" s="3" t="s">
        <v>9188</v>
      </c>
      <c r="J3833" s="3" t="s">
        <v>9195</v>
      </c>
      <c r="K3833" s="3" t="s">
        <v>3585</v>
      </c>
      <c r="L3833" s="3" t="s">
        <v>9203</v>
      </c>
      <c r="M3833" s="3" t="s">
        <v>32</v>
      </c>
      <c r="N3833" s="3">
        <f>IF(Broker_Trades[[#This Row],[Status]]="Complete",((Broker_Trades[[#This Row],[Sell Price]]-Broker_Trades[[#This Row],[Buy Price]])/Broker_Trades[[#This Row],[Buy Price]]),"")</f>
        <v>0.3170535509078371</v>
      </c>
      <c r="O38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228</v>
      </c>
      <c r="P3833" s="3">
        <f>IFERROR(Broker_Trades[[#This Row],[Return]]/Broker_Trades[[#This Row],[Time]],Broker_Trades[[#This Row],[Return]])</f>
        <v>1.3905857495957767E-3</v>
      </c>
    </row>
    <row r="3834" spans="1:16" x14ac:dyDescent="0.3">
      <c r="A3834">
        <v>3833</v>
      </c>
      <c r="B3834" s="3" t="s">
        <v>9220</v>
      </c>
      <c r="C3834" s="4">
        <v>44009.498611111114</v>
      </c>
      <c r="D3834" s="3" t="s">
        <v>6721</v>
      </c>
      <c r="E3834" s="3" t="s">
        <v>432</v>
      </c>
      <c r="F3834" s="3" t="s">
        <v>433</v>
      </c>
      <c r="G3834">
        <v>233</v>
      </c>
      <c r="H3834" s="3" t="s">
        <v>24</v>
      </c>
      <c r="I3834" s="3" t="s">
        <v>9188</v>
      </c>
      <c r="J3834" s="3" t="s">
        <v>3241</v>
      </c>
      <c r="K3834" s="3" t="s">
        <v>3469</v>
      </c>
      <c r="L3834" s="3" t="s">
        <v>7047</v>
      </c>
      <c r="M3834" s="3" t="s">
        <v>32</v>
      </c>
      <c r="N3834" s="3">
        <f>IF(Broker_Trades[[#This Row],[Status]]="Complete",((Broker_Trades[[#This Row],[Sell Price]]-Broker_Trades[[#This Row],[Buy Price]])/Broker_Trades[[#This Row],[Buy Price]]),"")</f>
        <v>0.6619718309859155</v>
      </c>
      <c r="O38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219</v>
      </c>
      <c r="P3834" s="3">
        <f>IFERROR(Broker_Trades[[#This Row],[Return]]/Broker_Trades[[#This Row],[Time]],Broker_Trades[[#This Row],[Return]])</f>
        <v>3.0227024245932216E-3</v>
      </c>
    </row>
    <row r="3835" spans="1:16" x14ac:dyDescent="0.3">
      <c r="A3835">
        <v>3834</v>
      </c>
      <c r="B3835" s="3" t="s">
        <v>9221</v>
      </c>
      <c r="C3835" s="4">
        <v>44009.49722222222</v>
      </c>
      <c r="D3835" s="3" t="s">
        <v>161</v>
      </c>
      <c r="E3835" s="3" t="s">
        <v>1538</v>
      </c>
      <c r="F3835" s="3" t="s">
        <v>1539</v>
      </c>
      <c r="G3835">
        <v>1160</v>
      </c>
      <c r="H3835" s="3" t="s">
        <v>24</v>
      </c>
      <c r="I3835" s="3" t="s">
        <v>9188</v>
      </c>
      <c r="J3835" s="3" t="s">
        <v>9222</v>
      </c>
      <c r="K3835" s="3" t="s">
        <v>7012</v>
      </c>
      <c r="L3835" s="3" t="s">
        <v>7428</v>
      </c>
      <c r="M3835" s="3" t="s">
        <v>32</v>
      </c>
      <c r="N3835" s="3">
        <f>IF(Broker_Trades[[#This Row],[Status]]="Complete",((Broker_Trades[[#This Row],[Sell Price]]-Broker_Trades[[#This Row],[Buy Price]])/Broker_Trades[[#This Row],[Buy Price]]),"")</f>
        <v>0.14531088972861567</v>
      </c>
      <c r="O38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66</v>
      </c>
      <c r="P3835" s="3">
        <f>IFERROR(Broker_Trades[[#This Row],[Return]]/Broker_Trades[[#This Row],[Time]],Broker_Trades[[#This Row],[Return]])</f>
        <v>2.2016801474032677E-3</v>
      </c>
    </row>
    <row r="3836" spans="1:16" x14ac:dyDescent="0.3">
      <c r="A3836">
        <v>3835</v>
      </c>
      <c r="B3836" s="3" t="s">
        <v>9223</v>
      </c>
      <c r="C3836" s="4">
        <v>44009.496527777781</v>
      </c>
      <c r="D3836" s="3" t="s">
        <v>161</v>
      </c>
      <c r="E3836" s="3" t="s">
        <v>4419</v>
      </c>
      <c r="F3836" s="3" t="s">
        <v>1204</v>
      </c>
      <c r="G3836">
        <v>135</v>
      </c>
      <c r="H3836" s="3" t="s">
        <v>24</v>
      </c>
      <c r="I3836" s="3" t="s">
        <v>9188</v>
      </c>
      <c r="J3836" s="3" t="s">
        <v>9224</v>
      </c>
      <c r="K3836" s="3" t="s">
        <v>4063</v>
      </c>
      <c r="L3836" s="3" t="s">
        <v>2738</v>
      </c>
      <c r="M3836" s="3" t="s">
        <v>32</v>
      </c>
      <c r="N3836" s="3">
        <f>IF(Broker_Trades[[#This Row],[Status]]="Complete",((Broker_Trades[[#This Row],[Sell Price]]-Broker_Trades[[#This Row],[Buy Price]])/Broker_Trades[[#This Row],[Buy Price]]),"")</f>
        <v>0.29462160875773447</v>
      </c>
      <c r="O38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191</v>
      </c>
      <c r="P3836" s="3">
        <f>IFERROR(Broker_Trades[[#This Row],[Return]]/Broker_Trades[[#This Row],[Time]],Broker_Trades[[#This Row],[Return]])</f>
        <v>1.5425215118205994E-3</v>
      </c>
    </row>
    <row r="3837" spans="1:16" x14ac:dyDescent="0.3">
      <c r="A3837">
        <v>3836</v>
      </c>
      <c r="B3837" s="3" t="s">
        <v>9225</v>
      </c>
      <c r="C3837" s="4">
        <v>44009.495138888888</v>
      </c>
      <c r="D3837" s="3" t="s">
        <v>161</v>
      </c>
      <c r="E3837" s="3" t="s">
        <v>1311</v>
      </c>
      <c r="F3837" s="3" t="s">
        <v>1312</v>
      </c>
      <c r="G3837">
        <v>110</v>
      </c>
      <c r="H3837" s="3" t="s">
        <v>24</v>
      </c>
      <c r="I3837" s="3" t="s">
        <v>9188</v>
      </c>
      <c r="J3837" s="3" t="s">
        <v>7480</v>
      </c>
      <c r="K3837" s="3" t="s">
        <v>4036</v>
      </c>
      <c r="L3837" s="3" t="s">
        <v>8355</v>
      </c>
      <c r="M3837" s="3" t="s">
        <v>32</v>
      </c>
      <c r="N3837" s="3">
        <f>IF(Broker_Trades[[#This Row],[Status]]="Complete",((Broker_Trades[[#This Row],[Sell Price]]-Broker_Trades[[#This Row],[Buy Price]])/Broker_Trades[[#This Row],[Buy Price]]),"")</f>
        <v>0.25027932960893862</v>
      </c>
      <c r="O38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330</v>
      </c>
      <c r="P3837" s="3">
        <f>IFERROR(Broker_Trades[[#This Row],[Return]]/Broker_Trades[[#This Row],[Time]],Broker_Trades[[#This Row],[Return]])</f>
        <v>7.5842221093617762E-4</v>
      </c>
    </row>
    <row r="3838" spans="1:16" x14ac:dyDescent="0.3">
      <c r="A3838">
        <v>3837</v>
      </c>
      <c r="B3838" s="3" t="s">
        <v>9226</v>
      </c>
      <c r="C3838" s="4">
        <v>44009.494444444441</v>
      </c>
      <c r="D3838" s="3" t="s">
        <v>6721</v>
      </c>
      <c r="E3838" s="3" t="s">
        <v>526</v>
      </c>
      <c r="F3838" s="3" t="s">
        <v>527</v>
      </c>
      <c r="G3838">
        <v>58</v>
      </c>
      <c r="H3838" s="3" t="s">
        <v>17</v>
      </c>
      <c r="I3838" s="3" t="s">
        <v>9188</v>
      </c>
      <c r="J3838" s="3" t="s">
        <v>9193</v>
      </c>
      <c r="K3838" s="3" t="s">
        <v>7688</v>
      </c>
      <c r="L3838" s="3" t="s">
        <v>5414</v>
      </c>
      <c r="M3838" s="3" t="s">
        <v>32</v>
      </c>
      <c r="N3838" s="3">
        <f>IF(Broker_Trades[[#This Row],[Status]]="Complete",((Broker_Trades[[#This Row],[Sell Price]]-Broker_Trades[[#This Row],[Buy Price]])/Broker_Trades[[#This Row],[Buy Price]]),"")</f>
        <v>0.20038722168441436</v>
      </c>
      <c r="O38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</v>
      </c>
      <c r="P3838" s="3">
        <f>IFERROR(Broker_Trades[[#This Row],[Return]]/Broker_Trades[[#This Row],[Time]],Broker_Trades[[#This Row],[Return]])</f>
        <v>4.4530493707647632E-3</v>
      </c>
    </row>
    <row r="3839" spans="1:16" x14ac:dyDescent="0.3">
      <c r="A3839">
        <v>3838</v>
      </c>
      <c r="B3839" s="3" t="s">
        <v>9227</v>
      </c>
      <c r="C3839" s="4">
        <v>44009.490277777775</v>
      </c>
      <c r="D3839" s="3" t="s">
        <v>6034</v>
      </c>
      <c r="E3839" s="3" t="s">
        <v>6931</v>
      </c>
      <c r="F3839" s="3" t="s">
        <v>4897</v>
      </c>
      <c r="G3839">
        <v>393</v>
      </c>
      <c r="H3839" s="3" t="s">
        <v>3879</v>
      </c>
      <c r="I3839" s="3" t="s">
        <v>2695</v>
      </c>
      <c r="J3839" s="3" t="s">
        <v>2695</v>
      </c>
      <c r="K3839" s="3" t="s">
        <v>9188</v>
      </c>
      <c r="L3839" s="3" t="s">
        <v>4372</v>
      </c>
      <c r="M3839" s="3" t="s">
        <v>19</v>
      </c>
      <c r="N3839" s="3" t="str">
        <f>IF(Broker_Trades[[#This Row],[Status]]="Complete",((Broker_Trades[[#This Row],[Sell Price]]-Broker_Trades[[#This Row],[Buy Price]])/Broker_Trades[[#This Row],[Buy Price]]),"")</f>
        <v/>
      </c>
      <c r="O38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39" s="3" t="str">
        <f>IFERROR(Broker_Trades[[#This Row],[Return]]/Broker_Trades[[#This Row],[Time]],Broker_Trades[[#This Row],[Return]])</f>
        <v/>
      </c>
    </row>
    <row r="3840" spans="1:16" x14ac:dyDescent="0.3">
      <c r="A3840">
        <v>3839</v>
      </c>
      <c r="B3840" s="3" t="s">
        <v>9228</v>
      </c>
      <c r="C3840" s="4">
        <v>44009.488888888889</v>
      </c>
      <c r="D3840" s="3" t="s">
        <v>354</v>
      </c>
      <c r="E3840" s="3" t="s">
        <v>5249</v>
      </c>
      <c r="F3840" s="3" t="s">
        <v>5250</v>
      </c>
      <c r="G3840">
        <v>33</v>
      </c>
      <c r="H3840" s="3" t="s">
        <v>2852</v>
      </c>
      <c r="I3840" s="3" t="s">
        <v>9116</v>
      </c>
      <c r="J3840" s="3" t="s">
        <v>9229</v>
      </c>
      <c r="K3840" s="3" t="s">
        <v>9188</v>
      </c>
      <c r="L3840" s="3" t="s">
        <v>9230</v>
      </c>
      <c r="M3840" s="3" t="s">
        <v>32</v>
      </c>
      <c r="N3840" s="3">
        <f>IF(Broker_Trades[[#This Row],[Status]]="Complete",((Broker_Trades[[#This Row],[Sell Price]]-Broker_Trades[[#This Row],[Buy Price]])/Broker_Trades[[#This Row],[Buy Price]]),"")</f>
        <v>0.12307692307692308</v>
      </c>
      <c r="O38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3840" s="3">
        <f>IFERROR(Broker_Trades[[#This Row],[Return]]/Broker_Trades[[#This Row],[Time]],Broker_Trades[[#This Row],[Return]])</f>
        <v>6.1538461538461542E-2</v>
      </c>
    </row>
    <row r="3841" spans="1:16" x14ac:dyDescent="0.3">
      <c r="A3841">
        <v>3840</v>
      </c>
      <c r="B3841" s="3" t="s">
        <v>9231</v>
      </c>
      <c r="C3841" s="4">
        <v>44008.763194444444</v>
      </c>
      <c r="D3841" s="3" t="s">
        <v>354</v>
      </c>
      <c r="E3841" s="3" t="s">
        <v>4481</v>
      </c>
      <c r="F3841" s="3" t="s">
        <v>4482</v>
      </c>
      <c r="G3841">
        <v>370</v>
      </c>
      <c r="H3841" s="3" t="s">
        <v>24</v>
      </c>
      <c r="I3841" s="3" t="s">
        <v>9188</v>
      </c>
      <c r="J3841" s="3" t="s">
        <v>9232</v>
      </c>
      <c r="K3841" s="3" t="s">
        <v>4477</v>
      </c>
      <c r="L3841" s="3" t="s">
        <v>9233</v>
      </c>
      <c r="M3841" s="3" t="s">
        <v>32</v>
      </c>
      <c r="N3841" s="3">
        <f>IF(Broker_Trades[[#This Row],[Status]]="Complete",((Broker_Trades[[#This Row],[Sell Price]]-Broker_Trades[[#This Row],[Buy Price]])/Broker_Trades[[#This Row],[Buy Price]]),"")</f>
        <v>0.32021276595744685</v>
      </c>
      <c r="O38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156</v>
      </c>
      <c r="P3841" s="3">
        <f>IFERROR(Broker_Trades[[#This Row],[Return]]/Broker_Trades[[#This Row],[Time]],Broker_Trades[[#This Row],[Return]])</f>
        <v>2.0526459356246594E-3</v>
      </c>
    </row>
    <row r="3842" spans="1:16" x14ac:dyDescent="0.3">
      <c r="A3842">
        <v>3841</v>
      </c>
      <c r="B3842" s="3" t="s">
        <v>9234</v>
      </c>
      <c r="C3842" s="4">
        <v>44008.758333333331</v>
      </c>
      <c r="D3842" s="3" t="s">
        <v>216</v>
      </c>
      <c r="E3842" s="3" t="s">
        <v>5249</v>
      </c>
      <c r="F3842" s="3" t="s">
        <v>5250</v>
      </c>
      <c r="G3842">
        <v>33</v>
      </c>
      <c r="H3842" s="3" t="s">
        <v>59</v>
      </c>
      <c r="I3842" s="3" t="s">
        <v>2695</v>
      </c>
      <c r="J3842" s="3" t="s">
        <v>2695</v>
      </c>
      <c r="K3842" s="3" t="s">
        <v>2695</v>
      </c>
      <c r="L3842" s="3" t="s">
        <v>2695</v>
      </c>
      <c r="M3842" s="3" t="s">
        <v>190</v>
      </c>
      <c r="N3842" s="3" t="str">
        <f>IF(Broker_Trades[[#This Row],[Status]]="Complete",((Broker_Trades[[#This Row],[Sell Price]]-Broker_Trades[[#This Row],[Buy Price]])/Broker_Trades[[#This Row],[Buy Price]]),"")</f>
        <v/>
      </c>
      <c r="O38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42" s="3" t="str">
        <f>IFERROR(Broker_Trades[[#This Row],[Return]]/Broker_Trades[[#This Row],[Time]],Broker_Trades[[#This Row],[Return]])</f>
        <v/>
      </c>
    </row>
    <row r="3843" spans="1:16" x14ac:dyDescent="0.3">
      <c r="A3843">
        <v>3842</v>
      </c>
      <c r="B3843" s="3" t="s">
        <v>9235</v>
      </c>
      <c r="C3843" s="4">
        <v>44008.756944444445</v>
      </c>
      <c r="D3843" s="3" t="s">
        <v>216</v>
      </c>
      <c r="E3843" s="3" t="s">
        <v>5017</v>
      </c>
      <c r="F3843" s="3" t="s">
        <v>5018</v>
      </c>
      <c r="G3843">
        <v>700</v>
      </c>
      <c r="H3843" s="3" t="s">
        <v>24</v>
      </c>
      <c r="I3843" s="3" t="s">
        <v>9188</v>
      </c>
      <c r="J3843" s="3" t="s">
        <v>4150</v>
      </c>
      <c r="K3843" s="3" t="s">
        <v>3548</v>
      </c>
      <c r="L3843" s="3" t="s">
        <v>2374</v>
      </c>
      <c r="M3843" s="3" t="s">
        <v>32</v>
      </c>
      <c r="N3843" s="3">
        <f>IF(Broker_Trades[[#This Row],[Status]]="Complete",((Broker_Trades[[#This Row],[Sell Price]]-Broker_Trades[[#This Row],[Buy Price]])/Broker_Trades[[#This Row],[Buy Price]]),"")</f>
        <v>0.56394129979035634</v>
      </c>
      <c r="O38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351</v>
      </c>
      <c r="P3843" s="3">
        <f>IFERROR(Broker_Trades[[#This Row],[Return]]/Broker_Trades[[#This Row],[Time]],Broker_Trades[[#This Row],[Return]])</f>
        <v>1.6066703697730949E-3</v>
      </c>
    </row>
    <row r="3844" spans="1:16" x14ac:dyDescent="0.3">
      <c r="A3844">
        <v>3843</v>
      </c>
      <c r="B3844" s="3" t="s">
        <v>9236</v>
      </c>
      <c r="C3844" s="4">
        <v>44008.756249999999</v>
      </c>
      <c r="D3844" s="3" t="s">
        <v>216</v>
      </c>
      <c r="E3844" s="3" t="s">
        <v>129</v>
      </c>
      <c r="F3844" s="3" t="s">
        <v>130</v>
      </c>
      <c r="G3844">
        <v>283</v>
      </c>
      <c r="H3844" s="3" t="s">
        <v>24</v>
      </c>
      <c r="I3844" s="3" t="s">
        <v>9188</v>
      </c>
      <c r="J3844" s="3" t="s">
        <v>2534</v>
      </c>
      <c r="K3844" s="3" t="s">
        <v>7254</v>
      </c>
      <c r="L3844" s="3" t="s">
        <v>9237</v>
      </c>
      <c r="M3844" s="3" t="s">
        <v>32</v>
      </c>
      <c r="N3844" s="3">
        <f>IF(Broker_Trades[[#This Row],[Status]]="Complete",((Broker_Trades[[#This Row],[Sell Price]]-Broker_Trades[[#This Row],[Buy Price]])/Broker_Trades[[#This Row],[Buy Price]]),"")</f>
        <v>0.71473684210526323</v>
      </c>
      <c r="O38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3844" s="3">
        <f>IFERROR(Broker_Trades[[#This Row],[Return]]/Broker_Trades[[#This Row],[Time]],Broker_Trades[[#This Row],[Return]])</f>
        <v>1.3744939271255061E-2</v>
      </c>
    </row>
    <row r="3845" spans="1:16" x14ac:dyDescent="0.3">
      <c r="A3845">
        <v>3844</v>
      </c>
      <c r="B3845" s="3" t="s">
        <v>9238</v>
      </c>
      <c r="C3845" s="4">
        <v>44008.754861111112</v>
      </c>
      <c r="D3845" s="3" t="s">
        <v>38</v>
      </c>
      <c r="E3845" s="3" t="s">
        <v>1914</v>
      </c>
      <c r="F3845" s="3" t="s">
        <v>1915</v>
      </c>
      <c r="G3845">
        <v>600</v>
      </c>
      <c r="H3845" s="3" t="s">
        <v>24</v>
      </c>
      <c r="I3845" s="3" t="s">
        <v>9188</v>
      </c>
      <c r="J3845" s="3" t="s">
        <v>2318</v>
      </c>
      <c r="K3845" s="3" t="s">
        <v>4494</v>
      </c>
      <c r="L3845" s="3" t="s">
        <v>9239</v>
      </c>
      <c r="M3845" s="3" t="s">
        <v>32</v>
      </c>
      <c r="N3845" s="3">
        <f>IF(Broker_Trades[[#This Row],[Status]]="Complete",((Broker_Trades[[#This Row],[Sell Price]]-Broker_Trades[[#This Row],[Buy Price]])/Broker_Trades[[#This Row],[Buy Price]]),"")</f>
        <v>0.28247011952191226</v>
      </c>
      <c r="O38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155</v>
      </c>
      <c r="P3845" s="3">
        <f>IFERROR(Broker_Trades[[#This Row],[Return]]/Broker_Trades[[#This Row],[Time]],Broker_Trades[[#This Row],[Return]])</f>
        <v>1.8223878678833049E-3</v>
      </c>
    </row>
    <row r="3846" spans="1:16" x14ac:dyDescent="0.3">
      <c r="A3846">
        <v>3845</v>
      </c>
      <c r="B3846" s="3" t="s">
        <v>9240</v>
      </c>
      <c r="C3846" s="4">
        <v>44008.753472222219</v>
      </c>
      <c r="D3846" s="3" t="s">
        <v>38</v>
      </c>
      <c r="E3846" s="3" t="s">
        <v>4718</v>
      </c>
      <c r="F3846" s="3" t="s">
        <v>1204</v>
      </c>
      <c r="G3846">
        <v>100</v>
      </c>
      <c r="H3846" s="3" t="s">
        <v>59</v>
      </c>
      <c r="I3846" s="3" t="s">
        <v>2695</v>
      </c>
      <c r="J3846" s="3" t="s">
        <v>2695</v>
      </c>
      <c r="K3846" s="3" t="s">
        <v>2695</v>
      </c>
      <c r="L3846" s="3" t="s">
        <v>2695</v>
      </c>
      <c r="M3846" s="3" t="s">
        <v>190</v>
      </c>
      <c r="N3846" s="3" t="str">
        <f>IF(Broker_Trades[[#This Row],[Status]]="Complete",((Broker_Trades[[#This Row],[Sell Price]]-Broker_Trades[[#This Row],[Buy Price]])/Broker_Trades[[#This Row],[Buy Price]]),"")</f>
        <v/>
      </c>
      <c r="O384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46" s="3" t="str">
        <f>IFERROR(Broker_Trades[[#This Row],[Return]]/Broker_Trades[[#This Row],[Time]],Broker_Trades[[#This Row],[Return]])</f>
        <v/>
      </c>
    </row>
    <row r="3847" spans="1:16" x14ac:dyDescent="0.3">
      <c r="A3847">
        <v>3846</v>
      </c>
      <c r="B3847" s="3" t="s">
        <v>9241</v>
      </c>
      <c r="C3847" s="4">
        <v>44008.753472222219</v>
      </c>
      <c r="D3847" s="3" t="s">
        <v>38</v>
      </c>
      <c r="E3847" s="3" t="s">
        <v>7203</v>
      </c>
      <c r="F3847" s="3" t="s">
        <v>7204</v>
      </c>
      <c r="G3847">
        <v>370</v>
      </c>
      <c r="H3847" s="3" t="s">
        <v>24</v>
      </c>
      <c r="I3847" s="3" t="s">
        <v>9188</v>
      </c>
      <c r="J3847" s="3" t="s">
        <v>6213</v>
      </c>
      <c r="K3847" s="3" t="s">
        <v>7140</v>
      </c>
      <c r="L3847" s="3" t="s">
        <v>9242</v>
      </c>
      <c r="M3847" s="3" t="s">
        <v>32</v>
      </c>
      <c r="N3847" s="3">
        <f>IF(Broker_Trades[[#This Row],[Status]]="Complete",((Broker_Trades[[#This Row],[Sell Price]]-Broker_Trades[[#This Row],[Buy Price]])/Broker_Trades[[#This Row],[Buy Price]]),"")</f>
        <v>0.16062499999999993</v>
      </c>
      <c r="O38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58</v>
      </c>
      <c r="P3847" s="3">
        <f>IFERROR(Broker_Trades[[#This Row],[Return]]/Broker_Trades[[#This Row],[Time]],Broker_Trades[[#This Row],[Return]])</f>
        <v>2.7693965517241368E-3</v>
      </c>
    </row>
    <row r="3848" spans="1:16" x14ac:dyDescent="0.3">
      <c r="A3848">
        <v>3847</v>
      </c>
      <c r="B3848" s="3" t="s">
        <v>9243</v>
      </c>
      <c r="C3848" s="4">
        <v>44008.75</v>
      </c>
      <c r="D3848" s="3" t="s">
        <v>6721</v>
      </c>
      <c r="E3848" s="3" t="s">
        <v>669</v>
      </c>
      <c r="F3848" s="3" t="s">
        <v>670</v>
      </c>
      <c r="G3848">
        <v>108</v>
      </c>
      <c r="H3848" s="3" t="s">
        <v>2852</v>
      </c>
      <c r="I3848" s="3" t="s">
        <v>2695</v>
      </c>
      <c r="J3848" s="3" t="s">
        <v>2695</v>
      </c>
      <c r="K3848" s="3" t="s">
        <v>2695</v>
      </c>
      <c r="L3848" s="3" t="s">
        <v>2695</v>
      </c>
      <c r="M3848" s="3" t="s">
        <v>190</v>
      </c>
      <c r="N3848" s="3" t="str">
        <f>IF(Broker_Trades[[#This Row],[Status]]="Complete",((Broker_Trades[[#This Row],[Sell Price]]-Broker_Trades[[#This Row],[Buy Price]])/Broker_Trades[[#This Row],[Buy Price]]),"")</f>
        <v/>
      </c>
      <c r="O38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48" s="3" t="str">
        <f>IFERROR(Broker_Trades[[#This Row],[Return]]/Broker_Trades[[#This Row],[Time]],Broker_Trades[[#This Row],[Return]])</f>
        <v/>
      </c>
    </row>
    <row r="3849" spans="1:16" x14ac:dyDescent="0.3">
      <c r="A3849">
        <v>3848</v>
      </c>
      <c r="B3849" s="3" t="s">
        <v>9244</v>
      </c>
      <c r="C3849" s="4">
        <v>44008.748611111114</v>
      </c>
      <c r="D3849" s="3" t="s">
        <v>6721</v>
      </c>
      <c r="E3849" s="3" t="s">
        <v>1204</v>
      </c>
      <c r="F3849" s="3" t="s">
        <v>1204</v>
      </c>
      <c r="G3849">
        <v>122</v>
      </c>
      <c r="H3849" s="3" t="s">
        <v>17</v>
      </c>
      <c r="I3849" s="3" t="s">
        <v>9188</v>
      </c>
      <c r="J3849" s="3" t="s">
        <v>9224</v>
      </c>
      <c r="K3849" s="3" t="s">
        <v>4445</v>
      </c>
      <c r="L3849" s="3" t="s">
        <v>2122</v>
      </c>
      <c r="M3849" s="3" t="s">
        <v>32</v>
      </c>
      <c r="N3849" s="3">
        <f>IF(Broker_Trades[[#This Row],[Status]]="Complete",((Broker_Trades[[#This Row],[Sell Price]]-Broker_Trades[[#This Row],[Buy Price]])/Broker_Trades[[#This Row],[Buy Price]]),"")</f>
        <v>0.16135173726796767</v>
      </c>
      <c r="O38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158</v>
      </c>
      <c r="P3849" s="3">
        <f>IFERROR(Broker_Trades[[#This Row],[Return]]/Broker_Trades[[#This Row],[Time]],Broker_Trades[[#This Row],[Return]])</f>
        <v>1.0212135270124536E-3</v>
      </c>
    </row>
    <row r="3850" spans="1:16" x14ac:dyDescent="0.3">
      <c r="A3850">
        <v>3849</v>
      </c>
      <c r="B3850" s="3" t="s">
        <v>9245</v>
      </c>
      <c r="C3850" s="4">
        <v>44008.74722222222</v>
      </c>
      <c r="D3850" s="3" t="s">
        <v>159</v>
      </c>
      <c r="E3850" s="3" t="s">
        <v>1538</v>
      </c>
      <c r="F3850" s="3" t="s">
        <v>1539</v>
      </c>
      <c r="G3850">
        <v>700</v>
      </c>
      <c r="H3850" s="3" t="s">
        <v>3879</v>
      </c>
      <c r="I3850" s="3" t="s">
        <v>2695</v>
      </c>
      <c r="J3850" s="3" t="s">
        <v>2695</v>
      </c>
      <c r="K3850" s="3" t="s">
        <v>9188</v>
      </c>
      <c r="L3850" s="3" t="s">
        <v>9222</v>
      </c>
      <c r="M3850" s="3" t="s">
        <v>19</v>
      </c>
      <c r="N3850" s="3" t="str">
        <f>IF(Broker_Trades[[#This Row],[Status]]="Complete",((Broker_Trades[[#This Row],[Sell Price]]-Broker_Trades[[#This Row],[Buy Price]])/Broker_Trades[[#This Row],[Buy Price]]),"")</f>
        <v/>
      </c>
      <c r="O38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50" s="3" t="str">
        <f>IFERROR(Broker_Trades[[#This Row],[Return]]/Broker_Trades[[#This Row],[Time]],Broker_Trades[[#This Row],[Return]])</f>
        <v/>
      </c>
    </row>
    <row r="3851" spans="1:16" x14ac:dyDescent="0.3">
      <c r="A3851">
        <v>3850</v>
      </c>
      <c r="B3851" s="3" t="s">
        <v>9246</v>
      </c>
      <c r="C3851" s="4">
        <v>44008.745833333334</v>
      </c>
      <c r="D3851" s="3" t="s">
        <v>159</v>
      </c>
      <c r="E3851" s="3" t="s">
        <v>1204</v>
      </c>
      <c r="F3851" s="3" t="s">
        <v>1204</v>
      </c>
      <c r="G3851">
        <v>145</v>
      </c>
      <c r="H3851" s="3" t="s">
        <v>24</v>
      </c>
      <c r="I3851" s="3" t="s">
        <v>9188</v>
      </c>
      <c r="J3851" s="3" t="s">
        <v>9224</v>
      </c>
      <c r="K3851" s="3" t="s">
        <v>3949</v>
      </c>
      <c r="L3851" s="3" t="s">
        <v>9247</v>
      </c>
      <c r="M3851" s="3" t="s">
        <v>32</v>
      </c>
      <c r="N3851" s="3">
        <f>IF(Broker_Trades[[#This Row],[Status]]="Complete",((Broker_Trades[[#This Row],[Sell Price]]-Broker_Trades[[#This Row],[Buy Price]])/Broker_Trades[[#This Row],[Buy Price]]),"")</f>
        <v>0.38981437410756786</v>
      </c>
      <c r="O38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199</v>
      </c>
      <c r="P3851" s="3">
        <f>IFERROR(Broker_Trades[[#This Row],[Return]]/Broker_Trades[[#This Row],[Time]],Broker_Trades[[#This Row],[Return]])</f>
        <v>1.9588662015455672E-3</v>
      </c>
    </row>
    <row r="3852" spans="1:16" x14ac:dyDescent="0.3">
      <c r="A3852">
        <v>3851</v>
      </c>
      <c r="B3852" s="3" t="s">
        <v>9248</v>
      </c>
      <c r="C3852" s="4">
        <v>44008.729166666664</v>
      </c>
      <c r="D3852" s="3" t="s">
        <v>34</v>
      </c>
      <c r="E3852" s="3" t="s">
        <v>8173</v>
      </c>
      <c r="F3852" s="3" t="s">
        <v>8174</v>
      </c>
      <c r="G3852">
        <v>55</v>
      </c>
      <c r="H3852" s="3" t="s">
        <v>59</v>
      </c>
      <c r="I3852" s="3" t="s">
        <v>9188</v>
      </c>
      <c r="J3852" s="3" t="s">
        <v>9193</v>
      </c>
      <c r="K3852" s="3" t="s">
        <v>7052</v>
      </c>
      <c r="L3852" s="3" t="s">
        <v>4615</v>
      </c>
      <c r="M3852" s="3" t="s">
        <v>32</v>
      </c>
      <c r="N3852" s="3">
        <f>IF(Broker_Trades[[#This Row],[Status]]="Complete",((Broker_Trades[[#This Row],[Sell Price]]-Broker_Trades[[#This Row],[Buy Price]])/Broker_Trades[[#This Row],[Buy Price]]),"")</f>
        <v>0.14230396902226528</v>
      </c>
      <c r="O38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3852" s="3">
        <f>IFERROR(Broker_Trades[[#This Row],[Return]]/Broker_Trades[[#This Row],[Time]],Broker_Trades[[#This Row],[Return]])</f>
        <v>2.258793159083576E-3</v>
      </c>
    </row>
    <row r="3853" spans="1:16" x14ac:dyDescent="0.3">
      <c r="A3853">
        <v>3852</v>
      </c>
      <c r="B3853" s="3" t="s">
        <v>9249</v>
      </c>
      <c r="C3853" s="4">
        <v>44008.727777777778</v>
      </c>
      <c r="D3853" s="3" t="s">
        <v>21</v>
      </c>
      <c r="E3853" s="3" t="s">
        <v>4419</v>
      </c>
      <c r="F3853" s="3" t="s">
        <v>1204</v>
      </c>
      <c r="G3853">
        <v>108</v>
      </c>
      <c r="H3853" s="3" t="s">
        <v>59</v>
      </c>
      <c r="I3853" s="3" t="s">
        <v>9188</v>
      </c>
      <c r="J3853" s="3" t="s">
        <v>9224</v>
      </c>
      <c r="K3853" s="3" t="s">
        <v>4494</v>
      </c>
      <c r="L3853" s="3" t="s">
        <v>5056</v>
      </c>
      <c r="M3853" s="3" t="s">
        <v>32</v>
      </c>
      <c r="N3853" s="3">
        <f>IF(Broker_Trades[[#This Row],[Status]]="Complete",((Broker_Trades[[#This Row],[Sell Price]]-Broker_Trades[[#This Row],[Buy Price]])/Broker_Trades[[#This Row],[Buy Price]]),"")</f>
        <v>6.6158971918134246E-2</v>
      </c>
      <c r="O38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155</v>
      </c>
      <c r="P3853" s="3">
        <f>IFERROR(Broker_Trades[[#This Row],[Return]]/Broker_Trades[[#This Row],[Time]],Broker_Trades[[#This Row],[Return]])</f>
        <v>4.2683207689118871E-4</v>
      </c>
    </row>
    <row r="3854" spans="1:16" x14ac:dyDescent="0.3">
      <c r="A3854">
        <v>3853</v>
      </c>
      <c r="B3854" s="3" t="s">
        <v>9250</v>
      </c>
      <c r="C3854" s="4">
        <v>44008.724999999999</v>
      </c>
      <c r="D3854" s="3" t="s">
        <v>21</v>
      </c>
      <c r="E3854" s="3" t="s">
        <v>1805</v>
      </c>
      <c r="F3854" s="3" t="s">
        <v>1806</v>
      </c>
      <c r="G3854">
        <v>254</v>
      </c>
      <c r="H3854" s="3" t="s">
        <v>59</v>
      </c>
      <c r="I3854" s="3" t="s">
        <v>9188</v>
      </c>
      <c r="J3854" s="3" t="s">
        <v>9251</v>
      </c>
      <c r="K3854" s="3" t="s">
        <v>9153</v>
      </c>
      <c r="L3854" s="3" t="s">
        <v>9252</v>
      </c>
      <c r="M3854" s="3" t="s">
        <v>32</v>
      </c>
      <c r="N3854" s="3">
        <f>IF(Broker_Trades[[#This Row],[Status]]="Complete",((Broker_Trades[[#This Row],[Sell Price]]-Broker_Trades[[#This Row],[Buy Price]])/Broker_Trades[[#This Row],[Buy Price]]),"")</f>
        <v>4.9830576041459157E-2</v>
      </c>
      <c r="O38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3854" s="3">
        <f>IFERROR(Broker_Trades[[#This Row],[Return]]/Broker_Trades[[#This Row],[Time]],Broker_Trades[[#This Row],[Return]])</f>
        <v>4.9830576041459157E-2</v>
      </c>
    </row>
    <row r="3855" spans="1:16" x14ac:dyDescent="0.3">
      <c r="A3855">
        <v>3854</v>
      </c>
      <c r="B3855" s="3" t="s">
        <v>9253</v>
      </c>
      <c r="C3855" s="4">
        <v>44008.723611111112</v>
      </c>
      <c r="D3855" s="3" t="s">
        <v>354</v>
      </c>
      <c r="E3855" s="3" t="s">
        <v>7378</v>
      </c>
      <c r="F3855" s="3" t="s">
        <v>7379</v>
      </c>
      <c r="G3855">
        <v>2500</v>
      </c>
      <c r="H3855" s="3" t="s">
        <v>24</v>
      </c>
      <c r="I3855" s="3" t="s">
        <v>9188</v>
      </c>
      <c r="J3855" s="3" t="s">
        <v>9254</v>
      </c>
      <c r="K3855" s="3" t="s">
        <v>8239</v>
      </c>
      <c r="L3855" s="3" t="s">
        <v>6293</v>
      </c>
      <c r="M3855" s="3" t="s">
        <v>32</v>
      </c>
      <c r="N3855" s="3">
        <f>IF(Broker_Trades[[#This Row],[Status]]="Complete",((Broker_Trades[[#This Row],[Sell Price]]-Broker_Trades[[#This Row],[Buy Price]])/Broker_Trades[[#This Row],[Buy Price]]),"")</f>
        <v>0.16822429906542055</v>
      </c>
      <c r="O38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3855" s="3">
        <f>IFERROR(Broker_Trades[[#This Row],[Return]]/Broker_Trades[[#This Row],[Time]],Broker_Trades[[#This Row],[Return]])</f>
        <v>4.5466026774437984E-3</v>
      </c>
    </row>
    <row r="3856" spans="1:16" x14ac:dyDescent="0.3">
      <c r="A3856">
        <v>3855</v>
      </c>
      <c r="B3856" s="3" t="s">
        <v>9255</v>
      </c>
      <c r="C3856" s="4">
        <v>44008.461805555555</v>
      </c>
      <c r="D3856" s="3" t="s">
        <v>38</v>
      </c>
      <c r="E3856" s="3" t="s">
        <v>7712</v>
      </c>
      <c r="F3856" s="3" t="s">
        <v>7713</v>
      </c>
      <c r="G3856">
        <v>1300</v>
      </c>
      <c r="H3856" s="3" t="s">
        <v>59</v>
      </c>
      <c r="I3856" s="3" t="s">
        <v>2695</v>
      </c>
      <c r="J3856" s="3" t="s">
        <v>2695</v>
      </c>
      <c r="K3856" s="3" t="s">
        <v>2695</v>
      </c>
      <c r="L3856" s="3" t="s">
        <v>2695</v>
      </c>
      <c r="M3856" s="3" t="s">
        <v>190</v>
      </c>
      <c r="N3856" s="3" t="str">
        <f>IF(Broker_Trades[[#This Row],[Status]]="Complete",((Broker_Trades[[#This Row],[Sell Price]]-Broker_Trades[[#This Row],[Buy Price]])/Broker_Trades[[#This Row],[Buy Price]]),"")</f>
        <v/>
      </c>
      <c r="O38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56" s="3" t="str">
        <f>IFERROR(Broker_Trades[[#This Row],[Return]]/Broker_Trades[[#This Row],[Time]],Broker_Trades[[#This Row],[Return]])</f>
        <v/>
      </c>
    </row>
    <row r="3857" spans="1:16" x14ac:dyDescent="0.3">
      <c r="A3857">
        <v>3856</v>
      </c>
      <c r="B3857" s="3" t="s">
        <v>9256</v>
      </c>
      <c r="C3857" s="4">
        <v>44008.458333333336</v>
      </c>
      <c r="D3857" s="3" t="s">
        <v>38</v>
      </c>
      <c r="E3857" s="3" t="s">
        <v>9257</v>
      </c>
      <c r="F3857" s="3" t="s">
        <v>9258</v>
      </c>
      <c r="G3857">
        <v>310</v>
      </c>
      <c r="H3857" s="3" t="s">
        <v>24</v>
      </c>
      <c r="I3857" s="3" t="s">
        <v>9259</v>
      </c>
      <c r="J3857" s="3" t="s">
        <v>1959</v>
      </c>
      <c r="K3857" s="3" t="s">
        <v>4117</v>
      </c>
      <c r="L3857" s="3" t="s">
        <v>9260</v>
      </c>
      <c r="M3857" s="3" t="s">
        <v>32</v>
      </c>
      <c r="N3857" s="3">
        <f>IF(Broker_Trades[[#This Row],[Status]]="Complete",((Broker_Trades[[#This Row],[Sell Price]]-Broker_Trades[[#This Row],[Buy Price]])/Broker_Trades[[#This Row],[Buy Price]]),"")</f>
        <v>0.24007633587786251</v>
      </c>
      <c r="O38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193</v>
      </c>
      <c r="P3857" s="3">
        <f>IFERROR(Broker_Trades[[#This Row],[Return]]/Broker_Trades[[#This Row],[Time]],Broker_Trades[[#This Row],[Return]])</f>
        <v>1.2439188387454016E-3</v>
      </c>
    </row>
    <row r="3858" spans="1:16" x14ac:dyDescent="0.3">
      <c r="A3858">
        <v>3857</v>
      </c>
      <c r="B3858" s="3" t="s">
        <v>9261</v>
      </c>
      <c r="C3858" s="4">
        <v>44008.456944444442</v>
      </c>
      <c r="D3858" s="3" t="s">
        <v>6721</v>
      </c>
      <c r="E3858" s="3" t="s">
        <v>1930</v>
      </c>
      <c r="F3858" s="3" t="s">
        <v>1460</v>
      </c>
      <c r="G3858">
        <v>1900</v>
      </c>
      <c r="H3858" s="3" t="s">
        <v>2852</v>
      </c>
      <c r="I3858" s="3" t="s">
        <v>2695</v>
      </c>
      <c r="J3858" s="3" t="s">
        <v>2695</v>
      </c>
      <c r="K3858" s="3" t="s">
        <v>2695</v>
      </c>
      <c r="L3858" s="3" t="s">
        <v>2695</v>
      </c>
      <c r="M3858" s="3" t="s">
        <v>190</v>
      </c>
      <c r="N3858" s="3" t="str">
        <f>IF(Broker_Trades[[#This Row],[Status]]="Complete",((Broker_Trades[[#This Row],[Sell Price]]-Broker_Trades[[#This Row],[Buy Price]])/Broker_Trades[[#This Row],[Buy Price]]),"")</f>
        <v/>
      </c>
      <c r="O38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58" s="3" t="str">
        <f>IFERROR(Broker_Trades[[#This Row],[Return]]/Broker_Trades[[#This Row],[Time]],Broker_Trades[[#This Row],[Return]])</f>
        <v/>
      </c>
    </row>
    <row r="3859" spans="1:16" x14ac:dyDescent="0.3">
      <c r="A3859">
        <v>3858</v>
      </c>
      <c r="B3859" s="3" t="s">
        <v>9262</v>
      </c>
      <c r="C3859" s="4">
        <v>44008.455555555556</v>
      </c>
      <c r="D3859" s="3" t="s">
        <v>38</v>
      </c>
      <c r="E3859" s="3" t="s">
        <v>1538</v>
      </c>
      <c r="F3859" s="3" t="s">
        <v>1539</v>
      </c>
      <c r="G3859">
        <v>1200</v>
      </c>
      <c r="H3859" s="3" t="s">
        <v>24</v>
      </c>
      <c r="I3859" s="3" t="s">
        <v>9259</v>
      </c>
      <c r="J3859" s="3" t="s">
        <v>9263</v>
      </c>
      <c r="K3859" s="3" t="s">
        <v>4124</v>
      </c>
      <c r="L3859" s="3" t="s">
        <v>9264</v>
      </c>
      <c r="M3859" s="3" t="s">
        <v>32</v>
      </c>
      <c r="N3859" s="3">
        <f>IF(Broker_Trades[[#This Row],[Status]]="Complete",((Broker_Trades[[#This Row],[Sell Price]]-Broker_Trades[[#This Row],[Buy Price]])/Broker_Trades[[#This Row],[Buy Price]]),"")</f>
        <v>0.14305423406279724</v>
      </c>
      <c r="O38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189</v>
      </c>
      <c r="P3859" s="3">
        <f>IFERROR(Broker_Trades[[#This Row],[Return]]/Broker_Trades[[#This Row],[Time]],Broker_Trades[[#This Row],[Return]])</f>
        <v>7.5690070932696958E-4</v>
      </c>
    </row>
    <row r="3860" spans="1:16" x14ac:dyDescent="0.3">
      <c r="A3860">
        <v>3859</v>
      </c>
      <c r="B3860" s="3" t="s">
        <v>9265</v>
      </c>
      <c r="C3860" s="4">
        <v>44008.45416666667</v>
      </c>
      <c r="D3860" s="3" t="s">
        <v>38</v>
      </c>
      <c r="E3860" s="3" t="s">
        <v>1328</v>
      </c>
      <c r="F3860" s="3" t="s">
        <v>1329</v>
      </c>
      <c r="G3860">
        <v>260</v>
      </c>
      <c r="H3860" s="3" t="s">
        <v>24</v>
      </c>
      <c r="I3860" s="3" t="s">
        <v>9259</v>
      </c>
      <c r="J3860" s="3" t="s">
        <v>5723</v>
      </c>
      <c r="K3860" s="3" t="s">
        <v>8440</v>
      </c>
      <c r="L3860" s="3" t="s">
        <v>9266</v>
      </c>
      <c r="M3860" s="3" t="s">
        <v>32</v>
      </c>
      <c r="N3860" s="3">
        <f>IF(Broker_Trades[[#This Row],[Status]]="Complete",((Broker_Trades[[#This Row],[Sell Price]]-Broker_Trades[[#This Row],[Buy Price]])/Broker_Trades[[#This Row],[Buy Price]]),"")</f>
        <v>0.2514285714285715</v>
      </c>
      <c r="O38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3860" s="3">
        <f>IFERROR(Broker_Trades[[#This Row],[Return]]/Broker_Trades[[#This Row],[Time]],Broker_Trades[[#This Row],[Return]])</f>
        <v>6.1324041811846707E-3</v>
      </c>
    </row>
    <row r="3861" spans="1:16" x14ac:dyDescent="0.3">
      <c r="A3861">
        <v>3860</v>
      </c>
      <c r="B3861" s="3" t="s">
        <v>9267</v>
      </c>
      <c r="C3861" s="4">
        <v>44008.45416666667</v>
      </c>
      <c r="D3861" s="3" t="s">
        <v>356</v>
      </c>
      <c r="E3861" s="3" t="s">
        <v>620</v>
      </c>
      <c r="F3861" s="3" t="s">
        <v>621</v>
      </c>
      <c r="G3861">
        <v>1099</v>
      </c>
      <c r="H3861" s="3" t="s">
        <v>24</v>
      </c>
      <c r="I3861" s="3" t="s">
        <v>9259</v>
      </c>
      <c r="J3861" s="3" t="s">
        <v>4339</v>
      </c>
      <c r="K3861" s="3" t="s">
        <v>4117</v>
      </c>
      <c r="L3861" s="3" t="s">
        <v>6061</v>
      </c>
      <c r="M3861" s="3" t="s">
        <v>32</v>
      </c>
      <c r="N3861" s="3">
        <f>IF(Broker_Trades[[#This Row],[Status]]="Complete",((Broker_Trades[[#This Row],[Sell Price]]-Broker_Trades[[#This Row],[Buy Price]])/Broker_Trades[[#This Row],[Buy Price]]),"")</f>
        <v>0.42962962962962964</v>
      </c>
      <c r="O38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193</v>
      </c>
      <c r="P3861" s="3">
        <f>IFERROR(Broker_Trades[[#This Row],[Return]]/Broker_Trades[[#This Row],[Time]],Broker_Trades[[#This Row],[Return]])</f>
        <v>2.2260602571483401E-3</v>
      </c>
    </row>
    <row r="3862" spans="1:16" x14ac:dyDescent="0.3">
      <c r="A3862">
        <v>3861</v>
      </c>
      <c r="B3862" s="3" t="s">
        <v>9268</v>
      </c>
      <c r="C3862" s="4">
        <v>44008.452777777777</v>
      </c>
      <c r="D3862" s="3" t="s">
        <v>6721</v>
      </c>
      <c r="E3862" s="3" t="s">
        <v>596</v>
      </c>
      <c r="F3862" s="3" t="s">
        <v>597</v>
      </c>
      <c r="G3862">
        <v>220</v>
      </c>
      <c r="H3862" s="3" t="s">
        <v>24</v>
      </c>
      <c r="I3862" s="3" t="s">
        <v>9259</v>
      </c>
      <c r="J3862" s="3" t="s">
        <v>860</v>
      </c>
      <c r="K3862" s="3" t="s">
        <v>7214</v>
      </c>
      <c r="L3862" s="3" t="s">
        <v>9269</v>
      </c>
      <c r="M3862" s="3" t="s">
        <v>32</v>
      </c>
      <c r="N3862" s="3">
        <f>IF(Broker_Trades[[#This Row],[Status]]="Complete",((Broker_Trades[[#This Row],[Sell Price]]-Broker_Trades[[#This Row],[Buy Price]])/Broker_Trades[[#This Row],[Buy Price]]),"")</f>
        <v>0.26211568525273571</v>
      </c>
      <c r="O38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3862" s="3">
        <f>IFERROR(Broker_Trades[[#This Row],[Return]]/Broker_Trades[[#This Row],[Time]],Broker_Trades[[#This Row],[Return]])</f>
        <v>4.6806372366559948E-3</v>
      </c>
    </row>
    <row r="3863" spans="1:16" x14ac:dyDescent="0.3">
      <c r="A3863">
        <v>3862</v>
      </c>
      <c r="B3863" s="3" t="s">
        <v>9270</v>
      </c>
      <c r="C3863" s="4">
        <v>44007.631944444445</v>
      </c>
      <c r="D3863" s="3" t="s">
        <v>216</v>
      </c>
      <c r="E3863" s="3" t="s">
        <v>9271</v>
      </c>
      <c r="F3863" s="3" t="s">
        <v>586</v>
      </c>
      <c r="G3863">
        <v>65</v>
      </c>
      <c r="H3863" s="3" t="s">
        <v>3879</v>
      </c>
      <c r="I3863" s="3" t="s">
        <v>2695</v>
      </c>
      <c r="J3863" s="3" t="s">
        <v>2695</v>
      </c>
      <c r="K3863" s="3" t="s">
        <v>9272</v>
      </c>
      <c r="L3863" s="3" t="s">
        <v>9273</v>
      </c>
      <c r="M3863" s="3" t="s">
        <v>19</v>
      </c>
      <c r="N3863" s="3" t="str">
        <f>IF(Broker_Trades[[#This Row],[Status]]="Complete",((Broker_Trades[[#This Row],[Sell Price]]-Broker_Trades[[#This Row],[Buy Price]])/Broker_Trades[[#This Row],[Buy Price]]),"")</f>
        <v/>
      </c>
      <c r="O38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63" s="3" t="str">
        <f>IFERROR(Broker_Trades[[#This Row],[Return]]/Broker_Trades[[#This Row],[Time]],Broker_Trades[[#This Row],[Return]])</f>
        <v/>
      </c>
    </row>
    <row r="3864" spans="1:16" x14ac:dyDescent="0.3">
      <c r="A3864">
        <v>3863</v>
      </c>
      <c r="B3864" s="3" t="s">
        <v>9274</v>
      </c>
      <c r="C3864" s="4">
        <v>44007.630555555559</v>
      </c>
      <c r="D3864" s="3" t="s">
        <v>216</v>
      </c>
      <c r="E3864" s="3" t="s">
        <v>596</v>
      </c>
      <c r="F3864" s="3" t="s">
        <v>597</v>
      </c>
      <c r="G3864">
        <v>221</v>
      </c>
      <c r="H3864" s="3" t="s">
        <v>24</v>
      </c>
      <c r="I3864" s="3" t="s">
        <v>9272</v>
      </c>
      <c r="J3864" s="3" t="s">
        <v>9275</v>
      </c>
      <c r="K3864" s="3" t="s">
        <v>7214</v>
      </c>
      <c r="L3864" s="3" t="s">
        <v>9269</v>
      </c>
      <c r="M3864" s="3" t="s">
        <v>32</v>
      </c>
      <c r="N3864" s="3">
        <f>IF(Broker_Trades[[#This Row],[Status]]="Complete",((Broker_Trades[[#This Row],[Sell Price]]-Broker_Trades[[#This Row],[Buy Price]])/Broker_Trades[[#This Row],[Buy Price]]),"")</f>
        <v>0.25557283566614819</v>
      </c>
      <c r="O38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3864" s="3">
        <f>IFERROR(Broker_Trades[[#This Row],[Return]]/Broker_Trades[[#This Row],[Time]],Broker_Trades[[#This Row],[Return]])</f>
        <v>4.4837339590552312E-3</v>
      </c>
    </row>
    <row r="3865" spans="1:16" x14ac:dyDescent="0.3">
      <c r="A3865">
        <v>3864</v>
      </c>
      <c r="B3865" s="3" t="s">
        <v>9276</v>
      </c>
      <c r="C3865" s="4">
        <v>44007.629166666666</v>
      </c>
      <c r="D3865" s="3" t="s">
        <v>216</v>
      </c>
      <c r="E3865" s="3" t="s">
        <v>596</v>
      </c>
      <c r="F3865" s="3" t="s">
        <v>597</v>
      </c>
      <c r="G3865">
        <v>155</v>
      </c>
      <c r="H3865" s="3" t="s">
        <v>24</v>
      </c>
      <c r="I3865" s="3" t="s">
        <v>2695</v>
      </c>
      <c r="J3865" s="3" t="s">
        <v>2695</v>
      </c>
      <c r="K3865" s="3" t="s">
        <v>2695</v>
      </c>
      <c r="L3865" s="3" t="s">
        <v>2695</v>
      </c>
      <c r="M3865" s="3" t="s">
        <v>190</v>
      </c>
      <c r="N3865" s="3" t="str">
        <f>IF(Broker_Trades[[#This Row],[Status]]="Complete",((Broker_Trades[[#This Row],[Sell Price]]-Broker_Trades[[#This Row],[Buy Price]])/Broker_Trades[[#This Row],[Buy Price]]),"")</f>
        <v/>
      </c>
      <c r="O38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65" s="3" t="str">
        <f>IFERROR(Broker_Trades[[#This Row],[Return]]/Broker_Trades[[#This Row],[Time]],Broker_Trades[[#This Row],[Return]])</f>
        <v/>
      </c>
    </row>
    <row r="3866" spans="1:16" x14ac:dyDescent="0.3">
      <c r="A3866">
        <v>3865</v>
      </c>
      <c r="B3866" s="3" t="s">
        <v>9277</v>
      </c>
      <c r="C3866" s="4">
        <v>44007.626388888886</v>
      </c>
      <c r="D3866" s="3" t="s">
        <v>161</v>
      </c>
      <c r="E3866" s="3" t="s">
        <v>2664</v>
      </c>
      <c r="F3866" s="3" t="s">
        <v>2665</v>
      </c>
      <c r="G3866">
        <v>26</v>
      </c>
      <c r="H3866" s="3" t="s">
        <v>3879</v>
      </c>
      <c r="I3866" s="3" t="s">
        <v>6730</v>
      </c>
      <c r="J3866" s="3" t="s">
        <v>9278</v>
      </c>
      <c r="K3866" s="3" t="s">
        <v>9272</v>
      </c>
      <c r="L3866" s="3" t="s">
        <v>9279</v>
      </c>
      <c r="M3866" s="3" t="s">
        <v>32</v>
      </c>
      <c r="N3866" s="3">
        <f>IF(Broker_Trades[[#This Row],[Status]]="Complete",((Broker_Trades[[#This Row],[Sell Price]]-Broker_Trades[[#This Row],[Buy Price]])/Broker_Trades[[#This Row],[Buy Price]]),"")</f>
        <v>0.27042801556420232</v>
      </c>
      <c r="O38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88</v>
      </c>
      <c r="P3866" s="3">
        <f>IFERROR(Broker_Trades[[#This Row],[Return]]/Broker_Trades[[#This Row],[Time]],Broker_Trades[[#This Row],[Return]])</f>
        <v>3.0730456314113901E-3</v>
      </c>
    </row>
    <row r="3867" spans="1:16" x14ac:dyDescent="0.3">
      <c r="A3867">
        <v>3866</v>
      </c>
      <c r="B3867" s="3" t="s">
        <v>9280</v>
      </c>
      <c r="C3867" s="4">
        <v>44007.625</v>
      </c>
      <c r="D3867" s="3" t="s">
        <v>161</v>
      </c>
      <c r="E3867" s="3" t="s">
        <v>9271</v>
      </c>
      <c r="F3867" s="3" t="s">
        <v>586</v>
      </c>
      <c r="G3867">
        <v>69</v>
      </c>
      <c r="H3867" s="3" t="s">
        <v>3879</v>
      </c>
      <c r="I3867" s="3" t="s">
        <v>2695</v>
      </c>
      <c r="J3867" s="3" t="s">
        <v>2695</v>
      </c>
      <c r="K3867" s="3" t="s">
        <v>9272</v>
      </c>
      <c r="L3867" s="3" t="s">
        <v>9273</v>
      </c>
      <c r="M3867" s="3" t="s">
        <v>19</v>
      </c>
      <c r="N3867" s="3" t="str">
        <f>IF(Broker_Trades[[#This Row],[Status]]="Complete",((Broker_Trades[[#This Row],[Sell Price]]-Broker_Trades[[#This Row],[Buy Price]])/Broker_Trades[[#This Row],[Buy Price]]),"")</f>
        <v/>
      </c>
      <c r="O38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67" s="3" t="str">
        <f>IFERROR(Broker_Trades[[#This Row],[Return]]/Broker_Trades[[#This Row],[Time]],Broker_Trades[[#This Row],[Return]])</f>
        <v/>
      </c>
    </row>
    <row r="3868" spans="1:16" x14ac:dyDescent="0.3">
      <c r="A3868">
        <v>3867</v>
      </c>
      <c r="B3868" s="3" t="s">
        <v>9281</v>
      </c>
      <c r="C3868" s="4">
        <v>44007.623611111114</v>
      </c>
      <c r="D3868" s="3" t="s">
        <v>161</v>
      </c>
      <c r="E3868" s="3" t="s">
        <v>35</v>
      </c>
      <c r="F3868" s="3" t="s">
        <v>36</v>
      </c>
      <c r="G3868">
        <v>58</v>
      </c>
      <c r="H3868" s="3" t="s">
        <v>59</v>
      </c>
      <c r="I3868" s="3" t="s">
        <v>9272</v>
      </c>
      <c r="J3868" s="3" t="s">
        <v>4838</v>
      </c>
      <c r="K3868" s="3" t="s">
        <v>4464</v>
      </c>
      <c r="L3868" s="3" t="s">
        <v>7806</v>
      </c>
      <c r="M3868" s="3" t="s">
        <v>32</v>
      </c>
      <c r="N3868" s="3">
        <f>IF(Broker_Trades[[#This Row],[Status]]="Complete",((Broker_Trades[[#This Row],[Sell Price]]-Broker_Trades[[#This Row],[Buy Price]])/Broker_Trades[[#This Row],[Buy Price]]),"")</f>
        <v>0.15098039215686279</v>
      </c>
      <c r="O38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161</v>
      </c>
      <c r="P3868" s="3">
        <f>IFERROR(Broker_Trades[[#This Row],[Return]]/Broker_Trades[[#This Row],[Time]],Broker_Trades[[#This Row],[Return]])</f>
        <v>9.3776641091219124E-4</v>
      </c>
    </row>
    <row r="3869" spans="1:16" x14ac:dyDescent="0.3">
      <c r="A3869">
        <v>3868</v>
      </c>
      <c r="B3869" s="3" t="s">
        <v>9282</v>
      </c>
      <c r="C3869" s="4">
        <v>44007.621527777781</v>
      </c>
      <c r="D3869" s="3" t="s">
        <v>132</v>
      </c>
      <c r="E3869" s="3" t="s">
        <v>468</v>
      </c>
      <c r="F3869" s="3" t="s">
        <v>469</v>
      </c>
      <c r="G3869">
        <v>430</v>
      </c>
      <c r="H3869" s="3" t="s">
        <v>24</v>
      </c>
      <c r="I3869" s="3" t="s">
        <v>9272</v>
      </c>
      <c r="J3869" s="3" t="s">
        <v>9283</v>
      </c>
      <c r="K3869" s="3" t="s">
        <v>6824</v>
      </c>
      <c r="L3869" s="3" t="s">
        <v>9284</v>
      </c>
      <c r="M3869" s="3" t="s">
        <v>32</v>
      </c>
      <c r="N3869" s="3">
        <f>IF(Broker_Trades[[#This Row],[Status]]="Complete",((Broker_Trades[[#This Row],[Sell Price]]-Broker_Trades[[#This Row],[Buy Price]])/Broker_Trades[[#This Row],[Buy Price]]),"")</f>
        <v>0.22077200777561787</v>
      </c>
      <c r="O38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81</v>
      </c>
      <c r="P3869" s="3">
        <f>IFERROR(Broker_Trades[[#This Row],[Return]]/Broker_Trades[[#This Row],[Time]],Broker_Trades[[#This Row],[Return]])</f>
        <v>2.7255803429088628E-3</v>
      </c>
    </row>
    <row r="3870" spans="1:16" x14ac:dyDescent="0.3">
      <c r="A3870">
        <v>3869</v>
      </c>
      <c r="B3870" s="3" t="s">
        <v>9285</v>
      </c>
      <c r="C3870" s="4">
        <v>44007.620138888888</v>
      </c>
      <c r="D3870" s="3" t="s">
        <v>38</v>
      </c>
      <c r="E3870" s="3" t="s">
        <v>1303</v>
      </c>
      <c r="F3870" s="3" t="s">
        <v>1304</v>
      </c>
      <c r="G3870">
        <v>176</v>
      </c>
      <c r="H3870" s="3" t="s">
        <v>24</v>
      </c>
      <c r="I3870" s="3" t="s">
        <v>9272</v>
      </c>
      <c r="J3870" s="3" t="s">
        <v>9286</v>
      </c>
      <c r="K3870" s="3" t="s">
        <v>4319</v>
      </c>
      <c r="L3870" s="3" t="s">
        <v>9287</v>
      </c>
      <c r="M3870" s="3" t="s">
        <v>32</v>
      </c>
      <c r="N3870" s="3">
        <f>IF(Broker_Trades[[#This Row],[Status]]="Complete",((Broker_Trades[[#This Row],[Sell Price]]-Broker_Trades[[#This Row],[Buy Price]])/Broker_Trades[[#This Row],[Buy Price]]),"")</f>
        <v>0.36464723926380355</v>
      </c>
      <c r="O38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172</v>
      </c>
      <c r="P3870" s="3">
        <f>IFERROR(Broker_Trades[[#This Row],[Return]]/Broker_Trades[[#This Row],[Time]],Broker_Trades[[#This Row],[Return]])</f>
        <v>2.1200420887430437E-3</v>
      </c>
    </row>
    <row r="3871" spans="1:16" x14ac:dyDescent="0.3">
      <c r="A3871">
        <v>3870</v>
      </c>
      <c r="B3871" s="3" t="s">
        <v>9288</v>
      </c>
      <c r="C3871" s="4">
        <v>44007.618750000001</v>
      </c>
      <c r="D3871" s="3" t="s">
        <v>151</v>
      </c>
      <c r="E3871" s="3" t="s">
        <v>5267</v>
      </c>
      <c r="F3871" s="3" t="s">
        <v>1493</v>
      </c>
      <c r="G3871">
        <v>660</v>
      </c>
      <c r="H3871" s="3" t="s">
        <v>59</v>
      </c>
      <c r="I3871" s="3" t="s">
        <v>9272</v>
      </c>
      <c r="J3871" s="3" t="s">
        <v>9289</v>
      </c>
      <c r="K3871" s="3" t="s">
        <v>9083</v>
      </c>
      <c r="L3871" s="3" t="s">
        <v>9290</v>
      </c>
      <c r="M3871" s="3" t="s">
        <v>32</v>
      </c>
      <c r="N3871" s="3">
        <f>IF(Broker_Trades[[#This Row],[Status]]="Complete",((Broker_Trades[[#This Row],[Sell Price]]-Broker_Trades[[#This Row],[Buy Price]])/Broker_Trades[[#This Row],[Buy Price]]),"")</f>
        <v>7.6204285484130746E-2</v>
      </c>
      <c r="O38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3871" s="3">
        <f>IFERROR(Broker_Trades[[#This Row],[Return]]/Broker_Trades[[#This Row],[Time]],Broker_Trades[[#This Row],[Return]])</f>
        <v>1.0886326497732964E-2</v>
      </c>
    </row>
    <row r="3872" spans="1:16" x14ac:dyDescent="0.3">
      <c r="A3872">
        <v>3871</v>
      </c>
      <c r="B3872" s="3" t="s">
        <v>9291</v>
      </c>
      <c r="C3872" s="4">
        <v>44007.616666666669</v>
      </c>
      <c r="D3872" s="3" t="s">
        <v>159</v>
      </c>
      <c r="E3872" s="3" t="s">
        <v>35</v>
      </c>
      <c r="F3872" s="3" t="s">
        <v>36</v>
      </c>
      <c r="G3872">
        <v>65</v>
      </c>
      <c r="H3872" s="3" t="s">
        <v>24</v>
      </c>
      <c r="I3872" s="3" t="s">
        <v>9272</v>
      </c>
      <c r="J3872" s="3" t="s">
        <v>4838</v>
      </c>
      <c r="K3872" s="3" t="s">
        <v>4365</v>
      </c>
      <c r="L3872" s="3" t="s">
        <v>9292</v>
      </c>
      <c r="M3872" s="3" t="s">
        <v>32</v>
      </c>
      <c r="N3872" s="3">
        <f>IF(Broker_Trades[[#This Row],[Status]]="Complete",((Broker_Trades[[#This Row],[Sell Price]]-Broker_Trades[[#This Row],[Buy Price]])/Broker_Trades[[#This Row],[Buy Price]]),"")</f>
        <v>0.29705882352941188</v>
      </c>
      <c r="O38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166</v>
      </c>
      <c r="P3872" s="3">
        <f>IFERROR(Broker_Trades[[#This Row],[Return]]/Broker_Trades[[#This Row],[Time]],Broker_Trades[[#This Row],[Return]])</f>
        <v>1.789510985116939E-3</v>
      </c>
    </row>
    <row r="3873" spans="1:16" x14ac:dyDescent="0.3">
      <c r="A3873">
        <v>3872</v>
      </c>
      <c r="B3873" s="3" t="s">
        <v>9293</v>
      </c>
      <c r="C3873" s="4">
        <v>44007.615277777775</v>
      </c>
      <c r="D3873" s="3" t="s">
        <v>159</v>
      </c>
      <c r="E3873" s="3" t="s">
        <v>5975</v>
      </c>
      <c r="F3873" s="3" t="s">
        <v>97</v>
      </c>
      <c r="G3873">
        <v>185</v>
      </c>
      <c r="H3873" s="3" t="s">
        <v>24</v>
      </c>
      <c r="I3873" s="3" t="s">
        <v>9272</v>
      </c>
      <c r="J3873" s="3" t="s">
        <v>9294</v>
      </c>
      <c r="K3873" s="3" t="s">
        <v>2695</v>
      </c>
      <c r="L3873" s="3" t="s">
        <v>2695</v>
      </c>
      <c r="M3873" s="3" t="s">
        <v>19</v>
      </c>
      <c r="N3873" s="3" t="str">
        <f>IF(Broker_Trades[[#This Row],[Status]]="Complete",((Broker_Trades[[#This Row],[Sell Price]]-Broker_Trades[[#This Row],[Buy Price]])/Broker_Trades[[#This Row],[Buy Price]]),"")</f>
        <v/>
      </c>
      <c r="O38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73" s="3" t="str">
        <f>IFERROR(Broker_Trades[[#This Row],[Return]]/Broker_Trades[[#This Row],[Time]],Broker_Trades[[#This Row],[Return]])</f>
        <v/>
      </c>
    </row>
    <row r="3874" spans="1:16" x14ac:dyDescent="0.3">
      <c r="A3874">
        <v>3873</v>
      </c>
      <c r="B3874" s="3" t="s">
        <v>9295</v>
      </c>
      <c r="C3874" s="4">
        <v>44007.613194444442</v>
      </c>
      <c r="D3874" s="3" t="s">
        <v>668</v>
      </c>
      <c r="E3874" s="3" t="s">
        <v>7203</v>
      </c>
      <c r="F3874" s="3" t="s">
        <v>7204</v>
      </c>
      <c r="G3874">
        <v>350</v>
      </c>
      <c r="H3874" s="3" t="s">
        <v>24</v>
      </c>
      <c r="I3874" s="3" t="s">
        <v>9272</v>
      </c>
      <c r="J3874" s="3" t="s">
        <v>8163</v>
      </c>
      <c r="K3874" s="3" t="s">
        <v>7913</v>
      </c>
      <c r="L3874" s="3" t="s">
        <v>745</v>
      </c>
      <c r="M3874" s="3" t="s">
        <v>32</v>
      </c>
      <c r="N3874" s="3">
        <f>IF(Broker_Trades[[#This Row],[Status]]="Complete",((Broker_Trades[[#This Row],[Sell Price]]-Broker_Trades[[#This Row],[Buy Price]])/Broker_Trades[[#This Row],[Buy Price]]),"")</f>
        <v>0.13268608414239483</v>
      </c>
      <c r="O38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46</v>
      </c>
      <c r="P3874" s="3">
        <f>IFERROR(Broker_Trades[[#This Row],[Return]]/Broker_Trades[[#This Row],[Time]],Broker_Trades[[#This Row],[Return]])</f>
        <v>2.8844800900520613E-3</v>
      </c>
    </row>
    <row r="3875" spans="1:16" x14ac:dyDescent="0.3">
      <c r="A3875">
        <v>3874</v>
      </c>
      <c r="B3875" s="3" t="s">
        <v>9296</v>
      </c>
      <c r="C3875" s="4">
        <v>44007.611805555556</v>
      </c>
      <c r="D3875" s="3" t="s">
        <v>21</v>
      </c>
      <c r="E3875" s="3" t="s">
        <v>1328</v>
      </c>
      <c r="F3875" s="3" t="s">
        <v>1329</v>
      </c>
      <c r="G3875">
        <v>219</v>
      </c>
      <c r="H3875" s="3" t="s">
        <v>59</v>
      </c>
      <c r="I3875" s="3" t="s">
        <v>9272</v>
      </c>
      <c r="J3875" s="3" t="s">
        <v>9297</v>
      </c>
      <c r="K3875" s="3" t="s">
        <v>8734</v>
      </c>
      <c r="L3875" s="3" t="s">
        <v>861</v>
      </c>
      <c r="M3875" s="3" t="s">
        <v>32</v>
      </c>
      <c r="N3875" s="3">
        <f>IF(Broker_Trades[[#This Row],[Status]]="Complete",((Broker_Trades[[#This Row],[Sell Price]]-Broker_Trades[[#This Row],[Buy Price]])/Broker_Trades[[#This Row],[Buy Price]]),"")</f>
        <v>6.3627730294396986E-2</v>
      </c>
      <c r="O38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3875" s="3">
        <f>IFERROR(Broker_Trades[[#This Row],[Return]]/Broker_Trades[[#This Row],[Time]],Broker_Trades[[#This Row],[Return]])</f>
        <v>1.8179351512684853E-3</v>
      </c>
    </row>
    <row r="3876" spans="1:16" x14ac:dyDescent="0.3">
      <c r="A3876">
        <v>3875</v>
      </c>
      <c r="B3876" s="3" t="s">
        <v>9298</v>
      </c>
      <c r="C3876" s="4">
        <v>44007.458333333336</v>
      </c>
      <c r="D3876" s="3" t="s">
        <v>6721</v>
      </c>
      <c r="E3876" s="3" t="s">
        <v>35</v>
      </c>
      <c r="F3876" s="3" t="s">
        <v>36</v>
      </c>
      <c r="G3876">
        <v>54</v>
      </c>
      <c r="H3876" s="3" t="s">
        <v>2852</v>
      </c>
      <c r="I3876" s="3" t="s">
        <v>2695</v>
      </c>
      <c r="J3876" s="3" t="s">
        <v>2695</v>
      </c>
      <c r="K3876" s="3" t="s">
        <v>2695</v>
      </c>
      <c r="L3876" s="3" t="s">
        <v>2695</v>
      </c>
      <c r="M3876" s="3" t="s">
        <v>190</v>
      </c>
      <c r="N3876" s="3" t="str">
        <f>IF(Broker_Trades[[#This Row],[Status]]="Complete",((Broker_Trades[[#This Row],[Sell Price]]-Broker_Trades[[#This Row],[Buy Price]])/Broker_Trades[[#This Row],[Buy Price]]),"")</f>
        <v/>
      </c>
      <c r="O38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76" s="3" t="str">
        <f>IFERROR(Broker_Trades[[#This Row],[Return]]/Broker_Trades[[#This Row],[Time]],Broker_Trades[[#This Row],[Return]])</f>
        <v/>
      </c>
    </row>
    <row r="3877" spans="1:16" x14ac:dyDescent="0.3">
      <c r="A3877">
        <v>3876</v>
      </c>
      <c r="B3877" s="3" t="s">
        <v>9299</v>
      </c>
      <c r="C3877" s="4">
        <v>44007.352777777778</v>
      </c>
      <c r="D3877" s="3" t="s">
        <v>38</v>
      </c>
      <c r="E3877" s="3" t="s">
        <v>35</v>
      </c>
      <c r="F3877" s="3" t="s">
        <v>36</v>
      </c>
      <c r="G3877">
        <v>58</v>
      </c>
      <c r="H3877" s="3" t="s">
        <v>59</v>
      </c>
      <c r="I3877" s="3" t="s">
        <v>9272</v>
      </c>
      <c r="J3877" s="3" t="s">
        <v>4838</v>
      </c>
      <c r="K3877" s="3" t="s">
        <v>4464</v>
      </c>
      <c r="L3877" s="3" t="s">
        <v>7806</v>
      </c>
      <c r="M3877" s="3" t="s">
        <v>32</v>
      </c>
      <c r="N3877" s="3">
        <f>IF(Broker_Trades[[#This Row],[Status]]="Complete",((Broker_Trades[[#This Row],[Sell Price]]-Broker_Trades[[#This Row],[Buy Price]])/Broker_Trades[[#This Row],[Buy Price]]),"")</f>
        <v>0.15098039215686279</v>
      </c>
      <c r="O38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161</v>
      </c>
      <c r="P3877" s="3">
        <f>IFERROR(Broker_Trades[[#This Row],[Return]]/Broker_Trades[[#This Row],[Time]],Broker_Trades[[#This Row],[Return]])</f>
        <v>9.3776641091219124E-4</v>
      </c>
    </row>
    <row r="3878" spans="1:16" x14ac:dyDescent="0.3">
      <c r="A3878">
        <v>3877</v>
      </c>
      <c r="B3878" s="3" t="s">
        <v>9300</v>
      </c>
      <c r="C3878" s="4">
        <v>44007.351388888892</v>
      </c>
      <c r="D3878" s="3" t="s">
        <v>159</v>
      </c>
      <c r="E3878" s="3" t="s">
        <v>3245</v>
      </c>
      <c r="F3878" s="3" t="s">
        <v>3246</v>
      </c>
      <c r="G3878">
        <v>245</v>
      </c>
      <c r="H3878" s="3" t="s">
        <v>24</v>
      </c>
      <c r="I3878" s="3" t="s">
        <v>9272</v>
      </c>
      <c r="J3878" s="3" t="s">
        <v>9301</v>
      </c>
      <c r="K3878" s="3" t="s">
        <v>6826</v>
      </c>
      <c r="L3878" s="3" t="s">
        <v>3454</v>
      </c>
      <c r="M3878" s="3" t="s">
        <v>32</v>
      </c>
      <c r="N3878" s="3">
        <f>IF(Broker_Trades[[#This Row],[Status]]="Complete",((Broker_Trades[[#This Row],[Sell Price]]-Broker_Trades[[#This Row],[Buy Price]])/Broker_Trades[[#This Row],[Buy Price]]),"")</f>
        <v>0.32539682539682541</v>
      </c>
      <c r="O38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82</v>
      </c>
      <c r="P3878" s="3">
        <f>IFERROR(Broker_Trades[[#This Row],[Return]]/Broker_Trades[[#This Row],[Time]],Broker_Trades[[#This Row],[Return]])</f>
        <v>3.968253968253968E-3</v>
      </c>
    </row>
    <row r="3879" spans="1:16" x14ac:dyDescent="0.3">
      <c r="A3879">
        <v>3878</v>
      </c>
      <c r="B3879" s="3" t="s">
        <v>9302</v>
      </c>
      <c r="C3879" s="4">
        <v>44007.35</v>
      </c>
      <c r="D3879" s="3" t="s">
        <v>38</v>
      </c>
      <c r="E3879" s="3" t="s">
        <v>1520</v>
      </c>
      <c r="F3879" s="3" t="s">
        <v>1521</v>
      </c>
      <c r="G3879">
        <v>88</v>
      </c>
      <c r="H3879" s="3" t="s">
        <v>59</v>
      </c>
      <c r="I3879" s="3" t="s">
        <v>2695</v>
      </c>
      <c r="J3879" s="3" t="s">
        <v>2695</v>
      </c>
      <c r="K3879" s="3" t="s">
        <v>2695</v>
      </c>
      <c r="L3879" s="3" t="s">
        <v>2695</v>
      </c>
      <c r="M3879" s="3" t="s">
        <v>190</v>
      </c>
      <c r="N3879" s="3" t="str">
        <f>IF(Broker_Trades[[#This Row],[Status]]="Complete",((Broker_Trades[[#This Row],[Sell Price]]-Broker_Trades[[#This Row],[Buy Price]])/Broker_Trades[[#This Row],[Buy Price]]),"")</f>
        <v/>
      </c>
      <c r="O38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79" s="3" t="str">
        <f>IFERROR(Broker_Trades[[#This Row],[Return]]/Broker_Trades[[#This Row],[Time]],Broker_Trades[[#This Row],[Return]])</f>
        <v/>
      </c>
    </row>
    <row r="3880" spans="1:16" x14ac:dyDescent="0.3">
      <c r="A3880">
        <v>3879</v>
      </c>
      <c r="B3880" s="3" t="s">
        <v>9303</v>
      </c>
      <c r="C3880" s="4">
        <v>44007.349305555559</v>
      </c>
      <c r="D3880" s="3" t="s">
        <v>159</v>
      </c>
      <c r="E3880" s="3" t="s">
        <v>708</v>
      </c>
      <c r="F3880" s="3" t="s">
        <v>709</v>
      </c>
      <c r="G3880">
        <v>385</v>
      </c>
      <c r="H3880" s="3" t="s">
        <v>24</v>
      </c>
      <c r="I3880" s="3" t="s">
        <v>9272</v>
      </c>
      <c r="J3880" s="3" t="s">
        <v>3049</v>
      </c>
      <c r="K3880" s="3" t="s">
        <v>5261</v>
      </c>
      <c r="L3880" s="3" t="s">
        <v>6019</v>
      </c>
      <c r="M3880" s="3" t="s">
        <v>32</v>
      </c>
      <c r="N3880" s="3">
        <f>IF(Broker_Trades[[#This Row],[Status]]="Complete",((Broker_Trades[[#This Row],[Sell Price]]-Broker_Trades[[#This Row],[Buy Price]])/Broker_Trades[[#This Row],[Buy Price]]),"")</f>
        <v>0.15055350553505534</v>
      </c>
      <c r="O38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137</v>
      </c>
      <c r="P3880" s="3">
        <f>IFERROR(Broker_Trades[[#This Row],[Return]]/Broker_Trades[[#This Row],[Time]],Broker_Trades[[#This Row],[Return]])</f>
        <v>1.0989306973361703E-3</v>
      </c>
    </row>
    <row r="3881" spans="1:16" x14ac:dyDescent="0.3">
      <c r="A3881">
        <v>3880</v>
      </c>
      <c r="B3881" s="3" t="s">
        <v>9304</v>
      </c>
      <c r="C3881" s="4">
        <v>44007.34375</v>
      </c>
      <c r="D3881" s="3" t="s">
        <v>354</v>
      </c>
      <c r="E3881" s="3" t="s">
        <v>1190</v>
      </c>
      <c r="F3881" s="3" t="s">
        <v>1191</v>
      </c>
      <c r="G3881">
        <v>560</v>
      </c>
      <c r="H3881" s="3" t="s">
        <v>24</v>
      </c>
      <c r="I3881" s="3" t="s">
        <v>9272</v>
      </c>
      <c r="J3881" s="3" t="s">
        <v>856</v>
      </c>
      <c r="K3881" s="3" t="s">
        <v>9004</v>
      </c>
      <c r="L3881" s="3" t="s">
        <v>9305</v>
      </c>
      <c r="M3881" s="3" t="s">
        <v>32</v>
      </c>
      <c r="N3881" s="3">
        <f>IF(Broker_Trades[[#This Row],[Status]]="Complete",((Broker_Trades[[#This Row],[Sell Price]]-Broker_Trades[[#This Row],[Buy Price]])/Broker_Trades[[#This Row],[Buy Price]]),"")</f>
        <v>0.27988888888888896</v>
      </c>
      <c r="O38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3881" s="3">
        <f>IFERROR(Broker_Trades[[#This Row],[Return]]/Broker_Trades[[#This Row],[Time]],Broker_Trades[[#This Row],[Return]])</f>
        <v>3.4986111111111121E-2</v>
      </c>
    </row>
    <row r="3882" spans="1:16" x14ac:dyDescent="0.3">
      <c r="A3882">
        <v>3881</v>
      </c>
      <c r="B3882" s="3" t="s">
        <v>9306</v>
      </c>
      <c r="C3882" s="4">
        <v>44007.341666666667</v>
      </c>
      <c r="D3882" s="3" t="s">
        <v>151</v>
      </c>
      <c r="E3882" s="3" t="s">
        <v>152</v>
      </c>
      <c r="F3882" s="3" t="s">
        <v>153</v>
      </c>
      <c r="G3882">
        <v>2422</v>
      </c>
      <c r="H3882" s="3" t="s">
        <v>59</v>
      </c>
      <c r="I3882" s="3" t="s">
        <v>2695</v>
      </c>
      <c r="J3882" s="3" t="s">
        <v>2695</v>
      </c>
      <c r="K3882" s="3" t="s">
        <v>2695</v>
      </c>
      <c r="L3882" s="3" t="s">
        <v>2695</v>
      </c>
      <c r="M3882" s="3" t="s">
        <v>190</v>
      </c>
      <c r="N3882" s="3" t="str">
        <f>IF(Broker_Trades[[#This Row],[Status]]="Complete",((Broker_Trades[[#This Row],[Sell Price]]-Broker_Trades[[#This Row],[Buy Price]])/Broker_Trades[[#This Row],[Buy Price]]),"")</f>
        <v/>
      </c>
      <c r="O38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82" s="3" t="str">
        <f>IFERROR(Broker_Trades[[#This Row],[Return]]/Broker_Trades[[#This Row],[Time]],Broker_Trades[[#This Row],[Return]])</f>
        <v/>
      </c>
    </row>
    <row r="3883" spans="1:16" x14ac:dyDescent="0.3">
      <c r="A3883">
        <v>3882</v>
      </c>
      <c r="B3883" s="3" t="s">
        <v>9307</v>
      </c>
      <c r="C3883" s="4">
        <v>44007.34097222222</v>
      </c>
      <c r="D3883" s="3" t="s">
        <v>161</v>
      </c>
      <c r="E3883" s="3" t="s">
        <v>305</v>
      </c>
      <c r="F3883" s="3" t="s">
        <v>306</v>
      </c>
      <c r="G3883">
        <v>1625</v>
      </c>
      <c r="H3883" s="3" t="s">
        <v>59</v>
      </c>
      <c r="I3883" s="3" t="s">
        <v>2695</v>
      </c>
      <c r="J3883" s="3" t="s">
        <v>2695</v>
      </c>
      <c r="K3883" s="3" t="s">
        <v>2695</v>
      </c>
      <c r="L3883" s="3" t="s">
        <v>2695</v>
      </c>
      <c r="M3883" s="3" t="s">
        <v>190</v>
      </c>
      <c r="N3883" s="3" t="str">
        <f>IF(Broker_Trades[[#This Row],[Status]]="Complete",((Broker_Trades[[#This Row],[Sell Price]]-Broker_Trades[[#This Row],[Buy Price]])/Broker_Trades[[#This Row],[Buy Price]]),"")</f>
        <v/>
      </c>
      <c r="O388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83" s="3" t="str">
        <f>IFERROR(Broker_Trades[[#This Row],[Return]]/Broker_Trades[[#This Row],[Time]],Broker_Trades[[#This Row],[Return]])</f>
        <v/>
      </c>
    </row>
    <row r="3884" spans="1:16" x14ac:dyDescent="0.3">
      <c r="A3884">
        <v>3883</v>
      </c>
      <c r="B3884" s="3" t="s">
        <v>9308</v>
      </c>
      <c r="C3884" s="4">
        <v>44007.339583333334</v>
      </c>
      <c r="D3884" s="3" t="s">
        <v>38</v>
      </c>
      <c r="E3884" s="3" t="s">
        <v>1608</v>
      </c>
      <c r="F3884" s="3" t="s">
        <v>1609</v>
      </c>
      <c r="G3884">
        <v>3290</v>
      </c>
      <c r="H3884" s="3" t="s">
        <v>59</v>
      </c>
      <c r="I3884" s="3" t="s">
        <v>9272</v>
      </c>
      <c r="J3884" s="3" t="s">
        <v>9309</v>
      </c>
      <c r="K3884" s="3" t="s">
        <v>8813</v>
      </c>
      <c r="L3884" s="3" t="s">
        <v>9310</v>
      </c>
      <c r="M3884" s="3" t="s">
        <v>32</v>
      </c>
      <c r="N3884" s="3">
        <f>IF(Broker_Trades[[#This Row],[Status]]="Complete",((Broker_Trades[[#This Row],[Sell Price]]-Broker_Trades[[#This Row],[Buy Price]])/Broker_Trades[[#This Row],[Buy Price]]),"")</f>
        <v>0.22335502664036427</v>
      </c>
      <c r="O38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3884" s="3">
        <f>IFERROR(Broker_Trades[[#This Row],[Return]]/Broker_Trades[[#This Row],[Time]],Broker_Trades[[#This Row],[Return]])</f>
        <v>8.9342010656145703E-3</v>
      </c>
    </row>
    <row r="3885" spans="1:16" x14ac:dyDescent="0.3">
      <c r="A3885">
        <v>3884</v>
      </c>
      <c r="B3885" s="3" t="s">
        <v>9311</v>
      </c>
      <c r="C3885" s="4">
        <v>44007.336805555555</v>
      </c>
      <c r="D3885" s="3" t="s">
        <v>161</v>
      </c>
      <c r="E3885" s="3" t="s">
        <v>2510</v>
      </c>
      <c r="F3885" s="3" t="s">
        <v>2511</v>
      </c>
      <c r="G3885">
        <v>17500</v>
      </c>
      <c r="H3885" s="3" t="s">
        <v>59</v>
      </c>
      <c r="I3885" s="3" t="s">
        <v>2695</v>
      </c>
      <c r="J3885" s="3" t="s">
        <v>2695</v>
      </c>
      <c r="K3885" s="3" t="s">
        <v>2695</v>
      </c>
      <c r="L3885" s="3" t="s">
        <v>2695</v>
      </c>
      <c r="M3885" s="3" t="s">
        <v>190</v>
      </c>
      <c r="N3885" s="3" t="str">
        <f>IF(Broker_Trades[[#This Row],[Status]]="Complete",((Broker_Trades[[#This Row],[Sell Price]]-Broker_Trades[[#This Row],[Buy Price]])/Broker_Trades[[#This Row],[Buy Price]]),"")</f>
        <v/>
      </c>
      <c r="O38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85" s="3" t="str">
        <f>IFERROR(Broker_Trades[[#This Row],[Return]]/Broker_Trades[[#This Row],[Time]],Broker_Trades[[#This Row],[Return]])</f>
        <v/>
      </c>
    </row>
    <row r="3886" spans="1:16" x14ac:dyDescent="0.3">
      <c r="A3886">
        <v>3885</v>
      </c>
      <c r="B3886" s="3" t="s">
        <v>9312</v>
      </c>
      <c r="C3886" s="4">
        <v>44007.334722222222</v>
      </c>
      <c r="D3886" s="3" t="s">
        <v>216</v>
      </c>
      <c r="E3886" s="3" t="s">
        <v>2510</v>
      </c>
      <c r="F3886" s="3" t="s">
        <v>2511</v>
      </c>
      <c r="G3886">
        <v>19000</v>
      </c>
      <c r="H3886" s="3" t="s">
        <v>59</v>
      </c>
      <c r="I3886" s="3" t="s">
        <v>2695</v>
      </c>
      <c r="J3886" s="3" t="s">
        <v>2695</v>
      </c>
      <c r="K3886" s="3" t="s">
        <v>2695</v>
      </c>
      <c r="L3886" s="3" t="s">
        <v>2695</v>
      </c>
      <c r="M3886" s="3" t="s">
        <v>190</v>
      </c>
      <c r="N3886" s="3" t="str">
        <f>IF(Broker_Trades[[#This Row],[Status]]="Complete",((Broker_Trades[[#This Row],[Sell Price]]-Broker_Trades[[#This Row],[Buy Price]])/Broker_Trades[[#This Row],[Buy Price]]),"")</f>
        <v/>
      </c>
      <c r="O38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86" s="3" t="str">
        <f>IFERROR(Broker_Trades[[#This Row],[Return]]/Broker_Trades[[#This Row],[Time]],Broker_Trades[[#This Row],[Return]])</f>
        <v/>
      </c>
    </row>
    <row r="3887" spans="1:16" x14ac:dyDescent="0.3">
      <c r="A3887">
        <v>3886</v>
      </c>
      <c r="B3887" s="3" t="s">
        <v>9313</v>
      </c>
      <c r="C3887" s="4">
        <v>44007.333333333336</v>
      </c>
      <c r="D3887" s="3" t="s">
        <v>216</v>
      </c>
      <c r="E3887" s="3" t="s">
        <v>305</v>
      </c>
      <c r="F3887" s="3" t="s">
        <v>306</v>
      </c>
      <c r="G3887">
        <v>1600</v>
      </c>
      <c r="H3887" s="3" t="s">
        <v>59</v>
      </c>
      <c r="I3887" s="3" t="s">
        <v>2695</v>
      </c>
      <c r="J3887" s="3" t="s">
        <v>2695</v>
      </c>
      <c r="K3887" s="3" t="s">
        <v>2695</v>
      </c>
      <c r="L3887" s="3" t="s">
        <v>2695</v>
      </c>
      <c r="M3887" s="3" t="s">
        <v>190</v>
      </c>
      <c r="N3887" s="3" t="str">
        <f>IF(Broker_Trades[[#This Row],[Status]]="Complete",((Broker_Trades[[#This Row],[Sell Price]]-Broker_Trades[[#This Row],[Buy Price]])/Broker_Trades[[#This Row],[Buy Price]]),"")</f>
        <v/>
      </c>
      <c r="O38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87" s="3" t="str">
        <f>IFERROR(Broker_Trades[[#This Row],[Return]]/Broker_Trades[[#This Row],[Time]],Broker_Trades[[#This Row],[Return]])</f>
        <v/>
      </c>
    </row>
    <row r="3888" spans="1:16" x14ac:dyDescent="0.3">
      <c r="A3888">
        <v>3887</v>
      </c>
      <c r="B3888" s="3" t="s">
        <v>9314</v>
      </c>
      <c r="C3888" s="4">
        <v>44007.332638888889</v>
      </c>
      <c r="D3888" s="3" t="s">
        <v>216</v>
      </c>
      <c r="E3888" s="3" t="s">
        <v>90</v>
      </c>
      <c r="F3888" s="3" t="s">
        <v>91</v>
      </c>
      <c r="G3888">
        <v>792</v>
      </c>
      <c r="H3888" s="3" t="s">
        <v>59</v>
      </c>
      <c r="I3888" s="3" t="s">
        <v>2695</v>
      </c>
      <c r="J3888" s="3" t="s">
        <v>2695</v>
      </c>
      <c r="K3888" s="3" t="s">
        <v>2695</v>
      </c>
      <c r="L3888" s="3" t="s">
        <v>2695</v>
      </c>
      <c r="M3888" s="3" t="s">
        <v>190</v>
      </c>
      <c r="N3888" s="3" t="str">
        <f>IF(Broker_Trades[[#This Row],[Status]]="Complete",((Broker_Trades[[#This Row],[Sell Price]]-Broker_Trades[[#This Row],[Buy Price]])/Broker_Trades[[#This Row],[Buy Price]]),"")</f>
        <v/>
      </c>
      <c r="O38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88" s="3" t="str">
        <f>IFERROR(Broker_Trades[[#This Row],[Return]]/Broker_Trades[[#This Row],[Time]],Broker_Trades[[#This Row],[Return]])</f>
        <v/>
      </c>
    </row>
    <row r="3889" spans="1:16" x14ac:dyDescent="0.3">
      <c r="A3889">
        <v>3888</v>
      </c>
      <c r="B3889" s="3" t="s">
        <v>9315</v>
      </c>
      <c r="C3889" s="4">
        <v>44007.32916666667</v>
      </c>
      <c r="D3889" s="3" t="s">
        <v>216</v>
      </c>
      <c r="E3889" s="3" t="s">
        <v>998</v>
      </c>
      <c r="F3889" s="3" t="s">
        <v>999</v>
      </c>
      <c r="G3889">
        <v>772</v>
      </c>
      <c r="H3889" s="3" t="s">
        <v>59</v>
      </c>
      <c r="I3889" s="3" t="s">
        <v>9272</v>
      </c>
      <c r="J3889" s="3" t="s">
        <v>4853</v>
      </c>
      <c r="K3889" s="3" t="s">
        <v>9272</v>
      </c>
      <c r="L3889" s="3" t="s">
        <v>9316</v>
      </c>
      <c r="M3889" s="3" t="s">
        <v>32</v>
      </c>
      <c r="N3889" s="3">
        <f>IF(Broker_Trades[[#This Row],[Status]]="Complete",((Broker_Trades[[#This Row],[Sell Price]]-Broker_Trades[[#This Row],[Buy Price]])/Broker_Trades[[#This Row],[Buy Price]]),"")</f>
        <v>4.8807947019867577E-2</v>
      </c>
      <c r="O38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889" s="3">
        <f>IFERROR(Broker_Trades[[#This Row],[Return]]/Broker_Trades[[#This Row],[Time]],Broker_Trades[[#This Row],[Return]])</f>
        <v>4.8807947019867577E-2</v>
      </c>
    </row>
    <row r="3890" spans="1:16" x14ac:dyDescent="0.3">
      <c r="A3890">
        <v>3889</v>
      </c>
      <c r="B3890" s="3" t="s">
        <v>9317</v>
      </c>
      <c r="C3890" s="4">
        <v>44007.328472222223</v>
      </c>
      <c r="D3890" s="3" t="s">
        <v>216</v>
      </c>
      <c r="E3890" s="3" t="s">
        <v>996</v>
      </c>
      <c r="F3890" s="3" t="s">
        <v>792</v>
      </c>
      <c r="G3890">
        <v>419</v>
      </c>
      <c r="H3890" s="3" t="s">
        <v>59</v>
      </c>
      <c r="I3890" s="3" t="s">
        <v>2695</v>
      </c>
      <c r="J3890" s="3" t="s">
        <v>2695</v>
      </c>
      <c r="K3890" s="3" t="s">
        <v>2695</v>
      </c>
      <c r="L3890" s="3" t="s">
        <v>2695</v>
      </c>
      <c r="M3890" s="3" t="s">
        <v>190</v>
      </c>
      <c r="N3890" s="3" t="str">
        <f>IF(Broker_Trades[[#This Row],[Status]]="Complete",((Broker_Trades[[#This Row],[Sell Price]]-Broker_Trades[[#This Row],[Buy Price]])/Broker_Trades[[#This Row],[Buy Price]]),"")</f>
        <v/>
      </c>
      <c r="O38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90" s="3" t="str">
        <f>IFERROR(Broker_Trades[[#This Row],[Return]]/Broker_Trades[[#This Row],[Time]],Broker_Trades[[#This Row],[Return]])</f>
        <v/>
      </c>
    </row>
    <row r="3891" spans="1:16" x14ac:dyDescent="0.3">
      <c r="A3891">
        <v>3890</v>
      </c>
      <c r="B3891" s="3" t="s">
        <v>9318</v>
      </c>
      <c r="C3891" s="4">
        <v>44007.32708333333</v>
      </c>
      <c r="D3891" s="3" t="s">
        <v>216</v>
      </c>
      <c r="E3891" s="3" t="s">
        <v>996</v>
      </c>
      <c r="F3891" s="3" t="s">
        <v>792</v>
      </c>
      <c r="G3891">
        <v>750</v>
      </c>
      <c r="H3891" s="3" t="s">
        <v>24</v>
      </c>
      <c r="I3891" s="3" t="s">
        <v>2695</v>
      </c>
      <c r="J3891" s="3" t="s">
        <v>2695</v>
      </c>
      <c r="K3891" s="3" t="s">
        <v>2695</v>
      </c>
      <c r="L3891" s="3" t="s">
        <v>2695</v>
      </c>
      <c r="M3891" s="3" t="s">
        <v>190</v>
      </c>
      <c r="N3891" s="3" t="str">
        <f>IF(Broker_Trades[[#This Row],[Status]]="Complete",((Broker_Trades[[#This Row],[Sell Price]]-Broker_Trades[[#This Row],[Buy Price]])/Broker_Trades[[#This Row],[Buy Price]]),"")</f>
        <v/>
      </c>
      <c r="O38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91" s="3" t="str">
        <f>IFERROR(Broker_Trades[[#This Row],[Return]]/Broker_Trades[[#This Row],[Time]],Broker_Trades[[#This Row],[Return]])</f>
        <v/>
      </c>
    </row>
    <row r="3892" spans="1:16" x14ac:dyDescent="0.3">
      <c r="A3892">
        <v>3891</v>
      </c>
      <c r="B3892" s="3" t="s">
        <v>9319</v>
      </c>
      <c r="C3892" s="4">
        <v>44007.325694444444</v>
      </c>
      <c r="D3892" s="3" t="s">
        <v>216</v>
      </c>
      <c r="E3892" s="3" t="s">
        <v>7222</v>
      </c>
      <c r="F3892" s="3" t="s">
        <v>2545</v>
      </c>
      <c r="G3892">
        <v>488</v>
      </c>
      <c r="H3892" s="3" t="s">
        <v>24</v>
      </c>
      <c r="I3892" s="3" t="s">
        <v>9272</v>
      </c>
      <c r="J3892" s="3" t="s">
        <v>856</v>
      </c>
      <c r="K3892" s="3" t="s">
        <v>7528</v>
      </c>
      <c r="L3892" s="3" t="s">
        <v>9320</v>
      </c>
      <c r="M3892" s="3" t="s">
        <v>32</v>
      </c>
      <c r="N3892" s="3">
        <f>IF(Broker_Trades[[#This Row],[Status]]="Complete",((Broker_Trades[[#This Row],[Sell Price]]-Broker_Trades[[#This Row],[Buy Price]])/Broker_Trades[[#This Row],[Buy Price]]),"")</f>
        <v>0.13111111111111112</v>
      </c>
      <c r="O38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3892" s="3">
        <f>IFERROR(Broker_Trades[[#This Row],[Return]]/Broker_Trades[[#This Row],[Time]],Broker_Trades[[#This Row],[Return]])</f>
        <v>2.4737945492662476E-3</v>
      </c>
    </row>
    <row r="3893" spans="1:16" x14ac:dyDescent="0.3">
      <c r="A3893">
        <v>3892</v>
      </c>
      <c r="B3893" s="3" t="s">
        <v>9321</v>
      </c>
      <c r="C3893" s="4">
        <v>44007.324305555558</v>
      </c>
      <c r="D3893" s="3" t="s">
        <v>216</v>
      </c>
      <c r="E3893" s="3" t="s">
        <v>9322</v>
      </c>
      <c r="F3893" s="3" t="s">
        <v>9323</v>
      </c>
      <c r="G3893">
        <v>579</v>
      </c>
      <c r="H3893" s="3" t="s">
        <v>24</v>
      </c>
      <c r="I3893" s="3" t="s">
        <v>2695</v>
      </c>
      <c r="J3893" s="3" t="s">
        <v>2695</v>
      </c>
      <c r="K3893" s="3" t="s">
        <v>2695</v>
      </c>
      <c r="L3893" s="3" t="s">
        <v>2695</v>
      </c>
      <c r="M3893" s="3" t="s">
        <v>190</v>
      </c>
      <c r="N3893" s="3" t="str">
        <f>IF(Broker_Trades[[#This Row],[Status]]="Complete",((Broker_Trades[[#This Row],[Sell Price]]-Broker_Trades[[#This Row],[Buy Price]])/Broker_Trades[[#This Row],[Buy Price]]),"")</f>
        <v/>
      </c>
      <c r="O38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93" s="3" t="str">
        <f>IFERROR(Broker_Trades[[#This Row],[Return]]/Broker_Trades[[#This Row],[Time]],Broker_Trades[[#This Row],[Return]])</f>
        <v/>
      </c>
    </row>
    <row r="3894" spans="1:16" x14ac:dyDescent="0.3">
      <c r="A3894">
        <v>3893</v>
      </c>
      <c r="B3894" s="3" t="s">
        <v>9324</v>
      </c>
      <c r="C3894" s="4">
        <v>44007.322916666664</v>
      </c>
      <c r="D3894" s="3" t="s">
        <v>216</v>
      </c>
      <c r="E3894" s="3" t="s">
        <v>1525</v>
      </c>
      <c r="F3894" s="3" t="s">
        <v>1526</v>
      </c>
      <c r="G3894">
        <v>1890</v>
      </c>
      <c r="H3894" s="3" t="s">
        <v>24</v>
      </c>
      <c r="I3894" s="3" t="s">
        <v>9272</v>
      </c>
      <c r="J3894" s="3" t="s">
        <v>9325</v>
      </c>
      <c r="K3894" s="3" t="s">
        <v>6824</v>
      </c>
      <c r="L3894" s="3" t="s">
        <v>9326</v>
      </c>
      <c r="M3894" s="3" t="s">
        <v>32</v>
      </c>
      <c r="N3894" s="3">
        <f>IF(Broker_Trades[[#This Row],[Status]]="Complete",((Broker_Trades[[#This Row],[Sell Price]]-Broker_Trades[[#This Row],[Buy Price]])/Broker_Trades[[#This Row],[Buy Price]]),"")</f>
        <v>0.1883553199358895</v>
      </c>
      <c r="O38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81</v>
      </c>
      <c r="P3894" s="3">
        <f>IFERROR(Broker_Trades[[#This Row],[Return]]/Broker_Trades[[#This Row],[Time]],Broker_Trades[[#This Row],[Return]])</f>
        <v>2.3253743201961667E-3</v>
      </c>
    </row>
    <row r="3895" spans="1:16" x14ac:dyDescent="0.3">
      <c r="A3895">
        <v>3894</v>
      </c>
      <c r="B3895" s="3" t="s">
        <v>9327</v>
      </c>
      <c r="C3895" s="4">
        <v>44007.321527777778</v>
      </c>
      <c r="D3895" s="3" t="s">
        <v>216</v>
      </c>
      <c r="E3895" s="3" t="s">
        <v>1520</v>
      </c>
      <c r="F3895" s="3" t="s">
        <v>1521</v>
      </c>
      <c r="G3895">
        <v>103</v>
      </c>
      <c r="H3895" s="3" t="s">
        <v>24</v>
      </c>
      <c r="I3895" s="3" t="s">
        <v>2695</v>
      </c>
      <c r="J3895" s="3" t="s">
        <v>2695</v>
      </c>
      <c r="K3895" s="3" t="s">
        <v>2695</v>
      </c>
      <c r="L3895" s="3" t="s">
        <v>2695</v>
      </c>
      <c r="M3895" s="3" t="s">
        <v>190</v>
      </c>
      <c r="N3895" s="3" t="str">
        <f>IF(Broker_Trades[[#This Row],[Status]]="Complete",((Broker_Trades[[#This Row],[Sell Price]]-Broker_Trades[[#This Row],[Buy Price]])/Broker_Trades[[#This Row],[Buy Price]]),"")</f>
        <v/>
      </c>
      <c r="O38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95" s="3" t="str">
        <f>IFERROR(Broker_Trades[[#This Row],[Return]]/Broker_Trades[[#This Row],[Time]],Broker_Trades[[#This Row],[Return]])</f>
        <v/>
      </c>
    </row>
    <row r="3896" spans="1:16" x14ac:dyDescent="0.3">
      <c r="A3896">
        <v>3895</v>
      </c>
      <c r="B3896" s="3" t="s">
        <v>9328</v>
      </c>
      <c r="C3896" s="4">
        <v>44006.606249999997</v>
      </c>
      <c r="D3896" s="3" t="s">
        <v>216</v>
      </c>
      <c r="E3896" s="3" t="s">
        <v>9329</v>
      </c>
      <c r="F3896" s="3" t="s">
        <v>306</v>
      </c>
      <c r="G3896">
        <v>103</v>
      </c>
      <c r="H3896" s="3" t="s">
        <v>17</v>
      </c>
      <c r="I3896" s="3" t="s">
        <v>2695</v>
      </c>
      <c r="J3896" s="3" t="s">
        <v>2695</v>
      </c>
      <c r="K3896" s="3" t="s">
        <v>2695</v>
      </c>
      <c r="L3896" s="3" t="s">
        <v>2695</v>
      </c>
      <c r="M3896" s="3" t="s">
        <v>190</v>
      </c>
      <c r="N3896" s="3" t="str">
        <f>IF(Broker_Trades[[#This Row],[Status]]="Complete",((Broker_Trades[[#This Row],[Sell Price]]-Broker_Trades[[#This Row],[Buy Price]])/Broker_Trades[[#This Row],[Buy Price]]),"")</f>
        <v/>
      </c>
      <c r="O38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96" s="3" t="str">
        <f>IFERROR(Broker_Trades[[#This Row],[Return]]/Broker_Trades[[#This Row],[Time]],Broker_Trades[[#This Row],[Return]])</f>
        <v/>
      </c>
    </row>
    <row r="3897" spans="1:16" x14ac:dyDescent="0.3">
      <c r="A3897">
        <v>3896</v>
      </c>
      <c r="B3897" s="3" t="s">
        <v>9330</v>
      </c>
      <c r="C3897" s="4">
        <v>44006.606249999997</v>
      </c>
      <c r="D3897" s="3" t="s">
        <v>38</v>
      </c>
      <c r="E3897" s="3" t="s">
        <v>52</v>
      </c>
      <c r="F3897" s="3" t="s">
        <v>53</v>
      </c>
      <c r="G3897">
        <v>1450</v>
      </c>
      <c r="H3897" s="3" t="s">
        <v>24</v>
      </c>
      <c r="I3897" s="3" t="s">
        <v>9331</v>
      </c>
      <c r="J3897" s="3" t="s">
        <v>9332</v>
      </c>
      <c r="K3897" s="3" t="s">
        <v>6767</v>
      </c>
      <c r="L3897" s="3" t="s">
        <v>9333</v>
      </c>
      <c r="M3897" s="3" t="s">
        <v>32</v>
      </c>
      <c r="N3897" s="3">
        <f>IF(Broker_Trades[[#This Row],[Status]]="Complete",((Broker_Trades[[#This Row],[Sell Price]]-Broker_Trades[[#This Row],[Buy Price]])/Broker_Trades[[#This Row],[Buy Price]]),"")</f>
        <v>0.19351594867463093</v>
      </c>
      <c r="O38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96</v>
      </c>
      <c r="P3897" s="3">
        <f>IFERROR(Broker_Trades[[#This Row],[Return]]/Broker_Trades[[#This Row],[Time]],Broker_Trades[[#This Row],[Return]])</f>
        <v>2.0157911320274054E-3</v>
      </c>
    </row>
    <row r="3898" spans="1:16" x14ac:dyDescent="0.3">
      <c r="A3898">
        <v>3897</v>
      </c>
      <c r="B3898" s="3" t="s">
        <v>9334</v>
      </c>
      <c r="C3898" s="4">
        <v>44006.604166666664</v>
      </c>
      <c r="D3898" s="3" t="s">
        <v>38</v>
      </c>
      <c r="E3898" s="3" t="s">
        <v>5304</v>
      </c>
      <c r="F3898" s="3" t="s">
        <v>5305</v>
      </c>
      <c r="G3898">
        <v>690</v>
      </c>
      <c r="H3898" s="3" t="s">
        <v>24</v>
      </c>
      <c r="I3898" s="3" t="s">
        <v>9331</v>
      </c>
      <c r="J3898" s="3" t="s">
        <v>9335</v>
      </c>
      <c r="K3898" s="3" t="s">
        <v>8440</v>
      </c>
      <c r="L3898" s="3" t="s">
        <v>2303</v>
      </c>
      <c r="M3898" s="3" t="s">
        <v>32</v>
      </c>
      <c r="N3898" s="3">
        <f>IF(Broker_Trades[[#This Row],[Status]]="Complete",((Broker_Trades[[#This Row],[Sell Price]]-Broker_Trades[[#This Row],[Buy Price]])/Broker_Trades[[#This Row],[Buy Price]]),"")</f>
        <v>0.29480202664665045</v>
      </c>
      <c r="O38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3898" s="3">
        <f>IFERROR(Broker_Trades[[#This Row],[Return]]/Broker_Trades[[#This Row],[Time]],Broker_Trades[[#This Row],[Return]])</f>
        <v>6.8558610848058242E-3</v>
      </c>
    </row>
    <row r="3899" spans="1:16" x14ac:dyDescent="0.3">
      <c r="A3899">
        <v>3898</v>
      </c>
      <c r="B3899" s="3" t="s">
        <v>9336</v>
      </c>
      <c r="C3899" s="4">
        <v>44006.603472222225</v>
      </c>
      <c r="D3899" s="3" t="s">
        <v>38</v>
      </c>
      <c r="E3899" s="3" t="s">
        <v>7357</v>
      </c>
      <c r="F3899" s="3" t="s">
        <v>7357</v>
      </c>
      <c r="G3899">
        <v>900</v>
      </c>
      <c r="H3899" s="3" t="s">
        <v>59</v>
      </c>
      <c r="I3899" s="3" t="s">
        <v>2695</v>
      </c>
      <c r="J3899" s="3" t="s">
        <v>2695</v>
      </c>
      <c r="K3899" s="3" t="s">
        <v>2695</v>
      </c>
      <c r="L3899" s="3" t="s">
        <v>2695</v>
      </c>
      <c r="M3899" s="3" t="s">
        <v>190</v>
      </c>
      <c r="N3899" s="3" t="str">
        <f>IF(Broker_Trades[[#This Row],[Status]]="Complete",((Broker_Trades[[#This Row],[Sell Price]]-Broker_Trades[[#This Row],[Buy Price]])/Broker_Trades[[#This Row],[Buy Price]]),"")</f>
        <v/>
      </c>
      <c r="O38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899" s="3" t="str">
        <f>IFERROR(Broker_Trades[[#This Row],[Return]]/Broker_Trades[[#This Row],[Time]],Broker_Trades[[#This Row],[Return]])</f>
        <v/>
      </c>
    </row>
    <row r="3900" spans="1:16" x14ac:dyDescent="0.3">
      <c r="A3900">
        <v>3899</v>
      </c>
      <c r="B3900" s="3" t="s">
        <v>9337</v>
      </c>
      <c r="C3900" s="4">
        <v>44006.59375</v>
      </c>
      <c r="D3900" s="3" t="s">
        <v>34</v>
      </c>
      <c r="E3900" s="3" t="s">
        <v>1608</v>
      </c>
      <c r="F3900" s="3" t="s">
        <v>1609</v>
      </c>
      <c r="G3900">
        <v>3150</v>
      </c>
      <c r="H3900" s="3" t="s">
        <v>59</v>
      </c>
      <c r="I3900" s="3" t="s">
        <v>9331</v>
      </c>
      <c r="J3900" s="3" t="s">
        <v>9338</v>
      </c>
      <c r="K3900" s="3" t="s">
        <v>8929</v>
      </c>
      <c r="L3900" s="3" t="s">
        <v>2137</v>
      </c>
      <c r="M3900" s="3" t="s">
        <v>32</v>
      </c>
      <c r="N3900" s="3">
        <f>IF(Broker_Trades[[#This Row],[Status]]="Complete",((Broker_Trades[[#This Row],[Sell Price]]-Broker_Trades[[#This Row],[Buy Price]])/Broker_Trades[[#This Row],[Buy Price]]),"")</f>
        <v>7.3253833049403749E-2</v>
      </c>
      <c r="O39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3900" s="3">
        <f>IFERROR(Broker_Trades[[#This Row],[Return]]/Broker_Trades[[#This Row],[Time]],Broker_Trades[[#This Row],[Return]])</f>
        <v>3.1849492630175542E-3</v>
      </c>
    </row>
    <row r="3901" spans="1:16" x14ac:dyDescent="0.3">
      <c r="A3901">
        <v>3900</v>
      </c>
      <c r="B3901" s="3" t="s">
        <v>9339</v>
      </c>
      <c r="C3901" s="4">
        <v>44006.59097222222</v>
      </c>
      <c r="D3901" s="3" t="s">
        <v>4760</v>
      </c>
      <c r="E3901" s="3" t="s">
        <v>6405</v>
      </c>
      <c r="F3901" s="3" t="s">
        <v>6406</v>
      </c>
      <c r="G3901">
        <v>67</v>
      </c>
      <c r="H3901" s="3" t="s">
        <v>24</v>
      </c>
      <c r="I3901" s="3" t="s">
        <v>9331</v>
      </c>
      <c r="J3901" s="3" t="s">
        <v>9340</v>
      </c>
      <c r="K3901" s="3" t="s">
        <v>4124</v>
      </c>
      <c r="L3901" s="3" t="s">
        <v>9341</v>
      </c>
      <c r="M3901" s="3" t="s">
        <v>32</v>
      </c>
      <c r="N3901" s="3">
        <f>IF(Broker_Trades[[#This Row],[Status]]="Complete",((Broker_Trades[[#This Row],[Sell Price]]-Broker_Trades[[#This Row],[Buy Price]])/Broker_Trades[[#This Row],[Buy Price]]),"")</f>
        <v>0.40926640926640934</v>
      </c>
      <c r="O39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191</v>
      </c>
      <c r="P3901" s="3">
        <f>IFERROR(Broker_Trades[[#This Row],[Return]]/Broker_Trades[[#This Row],[Time]],Broker_Trades[[#This Row],[Return]])</f>
        <v>2.1427560694576406E-3</v>
      </c>
    </row>
    <row r="3902" spans="1:16" x14ac:dyDescent="0.3">
      <c r="A3902">
        <v>3901</v>
      </c>
      <c r="B3902" s="3" t="s">
        <v>9342</v>
      </c>
      <c r="C3902" s="4">
        <v>44006.589583333334</v>
      </c>
      <c r="D3902" s="3" t="s">
        <v>6721</v>
      </c>
      <c r="E3902" s="3" t="s">
        <v>5975</v>
      </c>
      <c r="F3902" s="3" t="s">
        <v>97</v>
      </c>
      <c r="G3902">
        <v>139</v>
      </c>
      <c r="H3902" s="3" t="s">
        <v>59</v>
      </c>
      <c r="I3902" s="3" t="s">
        <v>9331</v>
      </c>
      <c r="J3902" s="3" t="s">
        <v>4609</v>
      </c>
      <c r="K3902" s="3" t="s">
        <v>3104</v>
      </c>
      <c r="L3902" s="3" t="s">
        <v>9343</v>
      </c>
      <c r="M3902" s="3" t="s">
        <v>32</v>
      </c>
      <c r="N3902" s="3">
        <f>IF(Broker_Trades[[#This Row],[Status]]="Complete",((Broker_Trades[[#This Row],[Sell Price]]-Broker_Trades[[#This Row],[Buy Price]])/Broker_Trades[[#This Row],[Buy Price]]),"")</f>
        <v>8.5825242718446687E-2</v>
      </c>
      <c r="O39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251</v>
      </c>
      <c r="P3902" s="3">
        <f>IFERROR(Broker_Trades[[#This Row],[Return]]/Broker_Trades[[#This Row],[Time]],Broker_Trades[[#This Row],[Return]])</f>
        <v>3.4193323792209836E-4</v>
      </c>
    </row>
    <row r="3903" spans="1:16" x14ac:dyDescent="0.3">
      <c r="A3903">
        <v>3902</v>
      </c>
      <c r="B3903" s="3" t="s">
        <v>9344</v>
      </c>
      <c r="C3903" s="4">
        <v>44006.588194444441</v>
      </c>
      <c r="D3903" s="3" t="s">
        <v>6721</v>
      </c>
      <c r="E3903" s="3" t="s">
        <v>4111</v>
      </c>
      <c r="F3903" s="3" t="s">
        <v>4112</v>
      </c>
      <c r="G3903">
        <v>114</v>
      </c>
      <c r="H3903" s="3" t="s">
        <v>24</v>
      </c>
      <c r="I3903" s="3" t="s">
        <v>9331</v>
      </c>
      <c r="J3903" s="3" t="s">
        <v>9345</v>
      </c>
      <c r="K3903" s="3" t="s">
        <v>7214</v>
      </c>
      <c r="L3903" s="3" t="s">
        <v>4727</v>
      </c>
      <c r="M3903" s="3" t="s">
        <v>32</v>
      </c>
      <c r="N3903" s="3">
        <f>IF(Broker_Trades[[#This Row],[Status]]="Complete",((Broker_Trades[[#This Row],[Sell Price]]-Broker_Trades[[#This Row],[Buy Price]])/Broker_Trades[[#This Row],[Buy Price]]),"")</f>
        <v>0.37005988023952102</v>
      </c>
      <c r="O39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58</v>
      </c>
      <c r="P3903" s="3">
        <f>IFERROR(Broker_Trades[[#This Row],[Return]]/Broker_Trades[[#This Row],[Time]],Broker_Trades[[#This Row],[Return]])</f>
        <v>6.3803427627503627E-3</v>
      </c>
    </row>
    <row r="3904" spans="1:16" x14ac:dyDescent="0.3">
      <c r="A3904">
        <v>3903</v>
      </c>
      <c r="B3904" s="3" t="s">
        <v>9346</v>
      </c>
      <c r="C3904" s="4">
        <v>44005.826388888891</v>
      </c>
      <c r="D3904" s="3" t="s">
        <v>21</v>
      </c>
      <c r="E3904" s="3" t="s">
        <v>2544</v>
      </c>
      <c r="F3904" s="3" t="s">
        <v>2545</v>
      </c>
      <c r="G3904">
        <v>257</v>
      </c>
      <c r="H3904" s="3" t="s">
        <v>3879</v>
      </c>
      <c r="I3904" s="3" t="s">
        <v>2695</v>
      </c>
      <c r="J3904" s="3" t="s">
        <v>2695</v>
      </c>
      <c r="K3904" s="3" t="s">
        <v>9331</v>
      </c>
      <c r="L3904" s="3" t="s">
        <v>9347</v>
      </c>
      <c r="M3904" s="3" t="s">
        <v>19</v>
      </c>
      <c r="N3904" s="3" t="str">
        <f>IF(Broker_Trades[[#This Row],[Status]]="Complete",((Broker_Trades[[#This Row],[Sell Price]]-Broker_Trades[[#This Row],[Buy Price]])/Broker_Trades[[#This Row],[Buy Price]]),"")</f>
        <v/>
      </c>
      <c r="O39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04" s="3" t="str">
        <f>IFERROR(Broker_Trades[[#This Row],[Return]]/Broker_Trades[[#This Row],[Time]],Broker_Trades[[#This Row],[Return]])</f>
        <v/>
      </c>
    </row>
    <row r="3905" spans="1:16" x14ac:dyDescent="0.3">
      <c r="A3905">
        <v>3904</v>
      </c>
      <c r="B3905" s="3" t="s">
        <v>9348</v>
      </c>
      <c r="C3905" s="4">
        <v>44005.822916666664</v>
      </c>
      <c r="D3905" s="3" t="s">
        <v>6721</v>
      </c>
      <c r="E3905" s="3" t="s">
        <v>2004</v>
      </c>
      <c r="F3905" s="3" t="s">
        <v>1962</v>
      </c>
      <c r="G3905">
        <v>840</v>
      </c>
      <c r="H3905" s="3" t="s">
        <v>3879</v>
      </c>
      <c r="I3905" s="3" t="s">
        <v>2695</v>
      </c>
      <c r="J3905" s="3" t="s">
        <v>2695</v>
      </c>
      <c r="K3905" s="3" t="s">
        <v>9331</v>
      </c>
      <c r="L3905" s="3" t="s">
        <v>4290</v>
      </c>
      <c r="M3905" s="3" t="s">
        <v>19</v>
      </c>
      <c r="N3905" s="3" t="str">
        <f>IF(Broker_Trades[[#This Row],[Status]]="Complete",((Broker_Trades[[#This Row],[Sell Price]]-Broker_Trades[[#This Row],[Buy Price]])/Broker_Trades[[#This Row],[Buy Price]]),"")</f>
        <v/>
      </c>
      <c r="O39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05" s="3" t="str">
        <f>IFERROR(Broker_Trades[[#This Row],[Return]]/Broker_Trades[[#This Row],[Time]],Broker_Trades[[#This Row],[Return]])</f>
        <v/>
      </c>
    </row>
    <row r="3906" spans="1:16" x14ac:dyDescent="0.3">
      <c r="A3906">
        <v>3905</v>
      </c>
      <c r="B3906" s="3" t="s">
        <v>9349</v>
      </c>
      <c r="C3906" s="4">
        <v>44005.819444444445</v>
      </c>
      <c r="D3906" s="3" t="s">
        <v>151</v>
      </c>
      <c r="E3906" s="3" t="s">
        <v>4292</v>
      </c>
      <c r="F3906" s="3" t="s">
        <v>4293</v>
      </c>
      <c r="G3906">
        <v>134</v>
      </c>
      <c r="H3906" s="3" t="s">
        <v>59</v>
      </c>
      <c r="I3906" s="3" t="s">
        <v>9331</v>
      </c>
      <c r="J3906" s="3" t="s">
        <v>9350</v>
      </c>
      <c r="K3906" s="3" t="s">
        <v>9351</v>
      </c>
      <c r="L3906" s="3" t="s">
        <v>9352</v>
      </c>
      <c r="M3906" s="3" t="s">
        <v>32</v>
      </c>
      <c r="N3906" s="3">
        <f>IF(Broker_Trades[[#This Row],[Status]]="Complete",((Broker_Trades[[#This Row],[Sell Price]]-Broker_Trades[[#This Row],[Buy Price]])/Broker_Trades[[#This Row],[Buy Price]]),"")</f>
        <v>9.1200000000000045E-2</v>
      </c>
      <c r="O39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3906" s="3">
        <f>IFERROR(Broker_Trades[[#This Row],[Return]]/Broker_Trades[[#This Row],[Time]],Broker_Trades[[#This Row],[Return]])</f>
        <v>6.5142857142857172E-3</v>
      </c>
    </row>
    <row r="3907" spans="1:16" x14ac:dyDescent="0.3">
      <c r="A3907">
        <v>3906</v>
      </c>
      <c r="B3907" s="3" t="s">
        <v>9353</v>
      </c>
      <c r="C3907" s="4">
        <v>44005.818749999999</v>
      </c>
      <c r="D3907" s="3" t="s">
        <v>147</v>
      </c>
      <c r="E3907" s="3" t="s">
        <v>1663</v>
      </c>
      <c r="F3907" s="3" t="s">
        <v>1493</v>
      </c>
      <c r="G3907">
        <v>748</v>
      </c>
      <c r="H3907" s="3" t="s">
        <v>24</v>
      </c>
      <c r="I3907" s="3" t="s">
        <v>9331</v>
      </c>
      <c r="J3907" s="3" t="s">
        <v>9354</v>
      </c>
      <c r="K3907" s="3" t="s">
        <v>7052</v>
      </c>
      <c r="L3907" s="3" t="s">
        <v>7246</v>
      </c>
      <c r="M3907" s="3" t="s">
        <v>32</v>
      </c>
      <c r="N3907" s="3">
        <f>IF(Broker_Trades[[#This Row],[Status]]="Complete",((Broker_Trades[[#This Row],[Sell Price]]-Broker_Trades[[#This Row],[Buy Price]])/Broker_Trades[[#This Row],[Buy Price]]),"")</f>
        <v>0.16887519260400619</v>
      </c>
      <c r="O39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3907" s="3">
        <f>IFERROR(Broker_Trades[[#This Row],[Return]]/Broker_Trades[[#This Row],[Time]],Broker_Trades[[#This Row],[Return]])</f>
        <v>2.4834587147647968E-3</v>
      </c>
    </row>
    <row r="3908" spans="1:16" x14ac:dyDescent="0.3">
      <c r="A3908">
        <v>3907</v>
      </c>
      <c r="B3908" s="3" t="s">
        <v>9355</v>
      </c>
      <c r="C3908" s="4">
        <v>44005.811805555553</v>
      </c>
      <c r="D3908" s="3" t="s">
        <v>147</v>
      </c>
      <c r="E3908" s="3" t="s">
        <v>5304</v>
      </c>
      <c r="F3908" s="3" t="s">
        <v>5305</v>
      </c>
      <c r="G3908">
        <v>522</v>
      </c>
      <c r="H3908" s="3" t="s">
        <v>24</v>
      </c>
      <c r="I3908" s="3" t="s">
        <v>2695</v>
      </c>
      <c r="J3908" s="3" t="s">
        <v>2695</v>
      </c>
      <c r="K3908" s="3" t="s">
        <v>2695</v>
      </c>
      <c r="L3908" s="3" t="s">
        <v>2695</v>
      </c>
      <c r="M3908" s="3" t="s">
        <v>190</v>
      </c>
      <c r="N3908" s="3" t="str">
        <f>IF(Broker_Trades[[#This Row],[Status]]="Complete",((Broker_Trades[[#This Row],[Sell Price]]-Broker_Trades[[#This Row],[Buy Price]])/Broker_Trades[[#This Row],[Buy Price]]),"")</f>
        <v/>
      </c>
      <c r="O39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08" s="3" t="str">
        <f>IFERROR(Broker_Trades[[#This Row],[Return]]/Broker_Trades[[#This Row],[Time]],Broker_Trades[[#This Row],[Return]])</f>
        <v/>
      </c>
    </row>
    <row r="3909" spans="1:16" x14ac:dyDescent="0.3">
      <c r="A3909">
        <v>3908</v>
      </c>
      <c r="B3909" s="3" t="s">
        <v>9356</v>
      </c>
      <c r="C3909" s="4">
        <v>44005.810416666667</v>
      </c>
      <c r="D3909" s="3" t="s">
        <v>354</v>
      </c>
      <c r="E3909" s="3" t="s">
        <v>4553</v>
      </c>
      <c r="F3909" s="3" t="s">
        <v>4554</v>
      </c>
      <c r="G3909">
        <v>147</v>
      </c>
      <c r="H3909" s="3" t="s">
        <v>24</v>
      </c>
      <c r="I3909" s="3" t="s">
        <v>9331</v>
      </c>
      <c r="J3909" s="3" t="s">
        <v>9357</v>
      </c>
      <c r="K3909" s="3" t="s">
        <v>7254</v>
      </c>
      <c r="L3909" s="3" t="s">
        <v>7660</v>
      </c>
      <c r="M3909" s="3" t="s">
        <v>32</v>
      </c>
      <c r="N3909" s="3">
        <f>IF(Broker_Trades[[#This Row],[Status]]="Complete",((Broker_Trades[[#This Row],[Sell Price]]-Broker_Trades[[#This Row],[Buy Price]])/Broker_Trades[[#This Row],[Buy Price]]),"")</f>
        <v>0.27380952380952384</v>
      </c>
      <c r="O39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3909" s="3">
        <f>IFERROR(Broker_Trades[[#This Row],[Return]]/Broker_Trades[[#This Row],[Time]],Broker_Trades[[#This Row],[Return]])</f>
        <v>4.8036758563074359E-3</v>
      </c>
    </row>
    <row r="3910" spans="1:16" x14ac:dyDescent="0.3">
      <c r="A3910">
        <v>3909</v>
      </c>
      <c r="B3910" s="3" t="s">
        <v>9358</v>
      </c>
      <c r="C3910" s="4">
        <v>44005.802777777775</v>
      </c>
      <c r="D3910" s="3" t="s">
        <v>34</v>
      </c>
      <c r="E3910" s="3" t="s">
        <v>2850</v>
      </c>
      <c r="F3910" s="3" t="s">
        <v>2851</v>
      </c>
      <c r="G3910">
        <v>285</v>
      </c>
      <c r="H3910" s="3" t="s">
        <v>59</v>
      </c>
      <c r="I3910" s="3" t="s">
        <v>9331</v>
      </c>
      <c r="J3910" s="3" t="s">
        <v>9359</v>
      </c>
      <c r="K3910" s="3" t="s">
        <v>9351</v>
      </c>
      <c r="L3910" s="3" t="s">
        <v>3769</v>
      </c>
      <c r="M3910" s="3" t="s">
        <v>32</v>
      </c>
      <c r="N3910" s="3">
        <f>IF(Broker_Trades[[#This Row],[Status]]="Complete",((Broker_Trades[[#This Row],[Sell Price]]-Broker_Trades[[#This Row],[Buy Price]])/Broker_Trades[[#This Row],[Buy Price]]),"")</f>
        <v>6.3829787234042604E-2</v>
      </c>
      <c r="O39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3910" s="3">
        <f>IFERROR(Broker_Trades[[#This Row],[Return]]/Broker_Trades[[#This Row],[Time]],Broker_Trades[[#This Row],[Return]])</f>
        <v>4.5592705167173285E-3</v>
      </c>
    </row>
    <row r="3911" spans="1:16" x14ac:dyDescent="0.3">
      <c r="A3911">
        <v>3910</v>
      </c>
      <c r="B3911" s="3" t="s">
        <v>9360</v>
      </c>
      <c r="C3911" s="4">
        <v>44005.798611111109</v>
      </c>
      <c r="D3911" s="3" t="s">
        <v>34</v>
      </c>
      <c r="E3911" s="3" t="s">
        <v>5580</v>
      </c>
      <c r="F3911" s="3" t="s">
        <v>5581</v>
      </c>
      <c r="G3911">
        <v>45</v>
      </c>
      <c r="H3911" s="3" t="s">
        <v>59</v>
      </c>
      <c r="I3911" s="3" t="s">
        <v>9331</v>
      </c>
      <c r="J3911" s="3" t="s">
        <v>9361</v>
      </c>
      <c r="K3911" s="3" t="s">
        <v>3978</v>
      </c>
      <c r="L3911" s="3" t="s">
        <v>9362</v>
      </c>
      <c r="M3911" s="3" t="s">
        <v>32</v>
      </c>
      <c r="N3911" s="3">
        <f>IF(Broker_Trades[[#This Row],[Status]]="Complete",((Broker_Trades[[#This Row],[Sell Price]]-Broker_Trades[[#This Row],[Buy Price]])/Broker_Trades[[#This Row],[Buy Price]]),"")</f>
        <v>0.2197368421052632</v>
      </c>
      <c r="O39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240</v>
      </c>
      <c r="P3911" s="3">
        <f>IFERROR(Broker_Trades[[#This Row],[Return]]/Broker_Trades[[#This Row],[Time]],Broker_Trades[[#This Row],[Return]])</f>
        <v>9.1557017543859669E-4</v>
      </c>
    </row>
    <row r="3912" spans="1:16" x14ac:dyDescent="0.3">
      <c r="A3912">
        <v>3911</v>
      </c>
      <c r="B3912" s="3" t="s">
        <v>9363</v>
      </c>
      <c r="C3912" s="4">
        <v>44005.796527777777</v>
      </c>
      <c r="D3912" s="3" t="s">
        <v>161</v>
      </c>
      <c r="E3912" s="3" t="s">
        <v>2850</v>
      </c>
      <c r="F3912" s="3" t="s">
        <v>2851</v>
      </c>
      <c r="G3912">
        <v>218</v>
      </c>
      <c r="H3912" s="3" t="s">
        <v>59</v>
      </c>
      <c r="I3912" s="3" t="s">
        <v>2695</v>
      </c>
      <c r="J3912" s="3" t="s">
        <v>2695</v>
      </c>
      <c r="K3912" s="3" t="s">
        <v>2695</v>
      </c>
      <c r="L3912" s="3" t="s">
        <v>2695</v>
      </c>
      <c r="M3912" s="3" t="s">
        <v>190</v>
      </c>
      <c r="N3912" s="3" t="str">
        <f>IF(Broker_Trades[[#This Row],[Status]]="Complete",((Broker_Trades[[#This Row],[Sell Price]]-Broker_Trades[[#This Row],[Buy Price]])/Broker_Trades[[#This Row],[Buy Price]]),"")</f>
        <v/>
      </c>
      <c r="O39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12" s="3" t="str">
        <f>IFERROR(Broker_Trades[[#This Row],[Return]]/Broker_Trades[[#This Row],[Time]],Broker_Trades[[#This Row],[Return]])</f>
        <v/>
      </c>
    </row>
    <row r="3913" spans="1:16" x14ac:dyDescent="0.3">
      <c r="A3913">
        <v>3912</v>
      </c>
      <c r="B3913" s="3" t="s">
        <v>9364</v>
      </c>
      <c r="C3913" s="4">
        <v>44005.793749999997</v>
      </c>
      <c r="D3913" s="3" t="s">
        <v>161</v>
      </c>
      <c r="E3913" s="3" t="s">
        <v>5580</v>
      </c>
      <c r="F3913" s="3" t="s">
        <v>5581</v>
      </c>
      <c r="G3913">
        <v>30</v>
      </c>
      <c r="H3913" s="3" t="s">
        <v>3879</v>
      </c>
      <c r="I3913" s="3" t="s">
        <v>6726</v>
      </c>
      <c r="J3913" s="3" t="s">
        <v>9365</v>
      </c>
      <c r="K3913" s="3" t="s">
        <v>9331</v>
      </c>
      <c r="L3913" s="3" t="s">
        <v>9361</v>
      </c>
      <c r="M3913" s="3" t="s">
        <v>32</v>
      </c>
      <c r="N3913" s="3">
        <f>IF(Broker_Trades[[#This Row],[Status]]="Complete",((Broker_Trades[[#This Row],[Sell Price]]-Broker_Trades[[#This Row],[Buy Price]])/Broker_Trades[[#This Row],[Buy Price]]),"")</f>
        <v>0.28813559322033899</v>
      </c>
      <c r="O39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3913" s="3">
        <f>IFERROR(Broker_Trades[[#This Row],[Return]]/Broker_Trades[[#This Row],[Time]],Broker_Trades[[#This Row],[Return]])</f>
        <v>3.2015065913370997E-3</v>
      </c>
    </row>
    <row r="3914" spans="1:16" x14ac:dyDescent="0.3">
      <c r="A3914">
        <v>3913</v>
      </c>
      <c r="B3914" s="3" t="s">
        <v>9366</v>
      </c>
      <c r="C3914" s="4">
        <v>44005.790277777778</v>
      </c>
      <c r="D3914" s="3" t="s">
        <v>159</v>
      </c>
      <c r="E3914" s="3" t="s">
        <v>2850</v>
      </c>
      <c r="F3914" s="3" t="s">
        <v>2851</v>
      </c>
      <c r="G3914">
        <v>340</v>
      </c>
      <c r="H3914" s="3" t="s">
        <v>24</v>
      </c>
      <c r="I3914" s="3" t="s">
        <v>9331</v>
      </c>
      <c r="J3914" s="3" t="s">
        <v>9359</v>
      </c>
      <c r="K3914" s="3" t="s">
        <v>4527</v>
      </c>
      <c r="L3914" s="3" t="s">
        <v>6535</v>
      </c>
      <c r="M3914" s="3" t="s">
        <v>32</v>
      </c>
      <c r="N3914" s="3">
        <f>IF(Broker_Trades[[#This Row],[Status]]="Complete",((Broker_Trades[[#This Row],[Sell Price]]-Broker_Trades[[#This Row],[Buy Price]])/Broker_Trades[[#This Row],[Buy Price]]),"")</f>
        <v>0.2573195126386616</v>
      </c>
      <c r="O39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148</v>
      </c>
      <c r="P3914" s="3">
        <f>IFERROR(Broker_Trades[[#This Row],[Return]]/Broker_Trades[[#This Row],[Time]],Broker_Trades[[#This Row],[Return]])</f>
        <v>1.7386453556666325E-3</v>
      </c>
    </row>
    <row r="3915" spans="1:16" x14ac:dyDescent="0.3">
      <c r="A3915">
        <v>3914</v>
      </c>
      <c r="B3915" s="3" t="s">
        <v>9367</v>
      </c>
      <c r="C3915" s="4">
        <v>44005.786111111112</v>
      </c>
      <c r="D3915" s="3" t="s">
        <v>159</v>
      </c>
      <c r="E3915" s="3" t="s">
        <v>2222</v>
      </c>
      <c r="F3915" s="3" t="s">
        <v>169</v>
      </c>
      <c r="G3915">
        <v>180</v>
      </c>
      <c r="H3915" s="3" t="s">
        <v>24</v>
      </c>
      <c r="I3915" s="3" t="s">
        <v>9331</v>
      </c>
      <c r="J3915" s="3" t="s">
        <v>5091</v>
      </c>
      <c r="K3915" s="3" t="s">
        <v>3952</v>
      </c>
      <c r="L3915" s="3" t="s">
        <v>7752</v>
      </c>
      <c r="M3915" s="3" t="s">
        <v>32</v>
      </c>
      <c r="N3915" s="3">
        <f>IF(Broker_Trades[[#This Row],[Status]]="Complete",((Broker_Trades[[#This Row],[Sell Price]]-Broker_Trades[[#This Row],[Buy Price]])/Broker_Trades[[#This Row],[Buy Price]]),"")</f>
        <v>0.30441018286124072</v>
      </c>
      <c r="O39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203</v>
      </c>
      <c r="P3915" s="3">
        <f>IFERROR(Broker_Trades[[#This Row],[Return]]/Broker_Trades[[#This Row],[Time]],Broker_Trades[[#This Row],[Return]])</f>
        <v>1.4995575510405948E-3</v>
      </c>
    </row>
    <row r="3916" spans="1:16" x14ac:dyDescent="0.3">
      <c r="A3916">
        <v>3915</v>
      </c>
      <c r="B3916" s="3" t="s">
        <v>9368</v>
      </c>
      <c r="C3916" s="4">
        <v>44005.784722222219</v>
      </c>
      <c r="D3916" s="3" t="s">
        <v>159</v>
      </c>
      <c r="E3916" s="3" t="s">
        <v>413</v>
      </c>
      <c r="F3916" s="3" t="s">
        <v>414</v>
      </c>
      <c r="G3916">
        <v>280</v>
      </c>
      <c r="H3916" s="3" t="s">
        <v>24</v>
      </c>
      <c r="I3916" s="3" t="s">
        <v>9331</v>
      </c>
      <c r="J3916" s="3" t="s">
        <v>4147</v>
      </c>
      <c r="K3916" s="3" t="s">
        <v>4124</v>
      </c>
      <c r="L3916" s="3" t="s">
        <v>5141</v>
      </c>
      <c r="M3916" s="3" t="s">
        <v>32</v>
      </c>
      <c r="N3916" s="3">
        <f>IF(Broker_Trades[[#This Row],[Status]]="Complete",((Broker_Trades[[#This Row],[Sell Price]]-Broker_Trades[[#This Row],[Buy Price]])/Broker_Trades[[#This Row],[Buy Price]]),"")</f>
        <v>0.43737166324435311</v>
      </c>
      <c r="O39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191</v>
      </c>
      <c r="P3916" s="3">
        <f>IFERROR(Broker_Trades[[#This Row],[Return]]/Broker_Trades[[#This Row],[Time]],Broker_Trades[[#This Row],[Return]])</f>
        <v>2.2899039960437334E-3</v>
      </c>
    </row>
    <row r="3917" spans="1:16" x14ac:dyDescent="0.3">
      <c r="A3917">
        <v>3916</v>
      </c>
      <c r="B3917" s="3" t="s">
        <v>9369</v>
      </c>
      <c r="C3917" s="4">
        <v>44005.783333333333</v>
      </c>
      <c r="D3917" s="3" t="s">
        <v>222</v>
      </c>
      <c r="E3917" s="3" t="s">
        <v>2515</v>
      </c>
      <c r="F3917" s="3" t="s">
        <v>2516</v>
      </c>
      <c r="G3917">
        <v>1100</v>
      </c>
      <c r="H3917" s="3" t="s">
        <v>24</v>
      </c>
      <c r="I3917" s="3" t="s">
        <v>9331</v>
      </c>
      <c r="J3917" s="3" t="s">
        <v>9370</v>
      </c>
      <c r="K3917" s="3" t="s">
        <v>8440</v>
      </c>
      <c r="L3917" s="3" t="s">
        <v>9371</v>
      </c>
      <c r="M3917" s="3" t="s">
        <v>32</v>
      </c>
      <c r="N3917" s="3">
        <f>IF(Broker_Trades[[#This Row],[Status]]="Complete",((Broker_Trades[[#This Row],[Sell Price]]-Broker_Trades[[#This Row],[Buy Price]])/Broker_Trades[[#This Row],[Buy Price]]),"")</f>
        <v>0.18659566456887747</v>
      </c>
      <c r="O39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3917" s="3">
        <f>IFERROR(Broker_Trades[[#This Row],[Return]]/Broker_Trades[[#This Row],[Time]],Broker_Trades[[#This Row],[Return]])</f>
        <v>4.3394340597413365E-3</v>
      </c>
    </row>
    <row r="3918" spans="1:16" x14ac:dyDescent="0.3">
      <c r="A3918">
        <v>3917</v>
      </c>
      <c r="B3918" s="3" t="s">
        <v>9372</v>
      </c>
      <c r="C3918" s="4">
        <v>44005.781944444447</v>
      </c>
      <c r="D3918" s="3" t="s">
        <v>222</v>
      </c>
      <c r="E3918" s="3" t="s">
        <v>90</v>
      </c>
      <c r="F3918" s="3" t="s">
        <v>91</v>
      </c>
      <c r="G3918">
        <v>1059</v>
      </c>
      <c r="H3918" s="3" t="s">
        <v>24</v>
      </c>
      <c r="I3918" s="3" t="s">
        <v>9331</v>
      </c>
      <c r="J3918" s="3" t="s">
        <v>9373</v>
      </c>
      <c r="K3918" s="3" t="s">
        <v>8255</v>
      </c>
      <c r="L3918" s="3" t="s">
        <v>8256</v>
      </c>
      <c r="M3918" s="3" t="s">
        <v>32</v>
      </c>
      <c r="N3918" s="3">
        <f>IF(Broker_Trades[[#This Row],[Status]]="Complete",((Broker_Trades[[#This Row],[Sell Price]]-Broker_Trades[[#This Row],[Buy Price]])/Broker_Trades[[#This Row],[Buy Price]]),"")</f>
        <v>0.35502336448598143</v>
      </c>
      <c r="O39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308</v>
      </c>
      <c r="P3918" s="3">
        <f>IFERROR(Broker_Trades[[#This Row],[Return]]/Broker_Trades[[#This Row],[Time]],Broker_Trades[[#This Row],[Return]])</f>
        <v>1.1526732613181215E-3</v>
      </c>
    </row>
    <row r="3919" spans="1:16" x14ac:dyDescent="0.3">
      <c r="A3919">
        <v>3918</v>
      </c>
      <c r="B3919" s="3" t="s">
        <v>9374</v>
      </c>
      <c r="C3919" s="4">
        <v>44005.779861111114</v>
      </c>
      <c r="D3919" s="3" t="s">
        <v>222</v>
      </c>
      <c r="E3919" s="3" t="s">
        <v>998</v>
      </c>
      <c r="F3919" s="3" t="s">
        <v>999</v>
      </c>
      <c r="G3919">
        <v>865</v>
      </c>
      <c r="H3919" s="3" t="s">
        <v>24</v>
      </c>
      <c r="I3919" s="3" t="s">
        <v>9331</v>
      </c>
      <c r="J3919" s="3" t="s">
        <v>9375</v>
      </c>
      <c r="K3919" s="3" t="s">
        <v>4573</v>
      </c>
      <c r="L3919" s="3" t="s">
        <v>9376</v>
      </c>
      <c r="M3919" s="3" t="s">
        <v>32</v>
      </c>
      <c r="N3919" s="3">
        <f>IF(Broker_Trades[[#This Row],[Status]]="Complete",((Broker_Trades[[#This Row],[Sell Price]]-Broker_Trades[[#This Row],[Buy Price]])/Broker_Trades[[#This Row],[Buy Price]]),"")</f>
        <v>0.16674444962997526</v>
      </c>
      <c r="O39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154</v>
      </c>
      <c r="P3919" s="3">
        <f>IFERROR(Broker_Trades[[#This Row],[Return]]/Broker_Trades[[#This Row],[Time]],Broker_Trades[[#This Row],[Return]])</f>
        <v>1.0827561664284108E-3</v>
      </c>
    </row>
    <row r="3920" spans="1:16" x14ac:dyDescent="0.3">
      <c r="A3920">
        <v>3919</v>
      </c>
      <c r="B3920" s="3" t="s">
        <v>9377</v>
      </c>
      <c r="C3920" s="4">
        <v>44005.77847222222</v>
      </c>
      <c r="D3920" s="3" t="s">
        <v>38</v>
      </c>
      <c r="E3920" s="3" t="s">
        <v>6946</v>
      </c>
      <c r="F3920" s="3" t="s">
        <v>6947</v>
      </c>
      <c r="G3920">
        <v>85</v>
      </c>
      <c r="H3920" s="3" t="s">
        <v>24</v>
      </c>
      <c r="I3920" s="3" t="s">
        <v>9331</v>
      </c>
      <c r="J3920" s="3" t="s">
        <v>9378</v>
      </c>
      <c r="K3920" s="3" t="s">
        <v>7238</v>
      </c>
      <c r="L3920" s="3" t="s">
        <v>5275</v>
      </c>
      <c r="M3920" s="3" t="s">
        <v>32</v>
      </c>
      <c r="N3920" s="3">
        <f>IF(Broker_Trades[[#This Row],[Status]]="Complete",((Broker_Trades[[#This Row],[Sell Price]]-Broker_Trades[[#This Row],[Buy Price]])/Broker_Trades[[#This Row],[Buy Price]]),"")</f>
        <v>0.22116689280868382</v>
      </c>
      <c r="O39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61</v>
      </c>
      <c r="P3920" s="3">
        <f>IFERROR(Broker_Trades[[#This Row],[Return]]/Broker_Trades[[#This Row],[Time]],Broker_Trades[[#This Row],[Return]])</f>
        <v>3.6256867673554725E-3</v>
      </c>
    </row>
    <row r="3921" spans="1:16" x14ac:dyDescent="0.3">
      <c r="A3921">
        <v>3920</v>
      </c>
      <c r="B3921" s="3" t="s">
        <v>9379</v>
      </c>
      <c r="C3921" s="4">
        <v>44005.777083333334</v>
      </c>
      <c r="D3921" s="3" t="s">
        <v>38</v>
      </c>
      <c r="E3921" s="3" t="s">
        <v>1199</v>
      </c>
      <c r="F3921" s="3" t="s">
        <v>1200</v>
      </c>
      <c r="G3921">
        <v>70</v>
      </c>
      <c r="H3921" s="3" t="s">
        <v>59</v>
      </c>
      <c r="I3921" s="3" t="s">
        <v>2695</v>
      </c>
      <c r="J3921" s="3" t="s">
        <v>2695</v>
      </c>
      <c r="K3921" s="3" t="s">
        <v>2695</v>
      </c>
      <c r="L3921" s="3" t="s">
        <v>2695</v>
      </c>
      <c r="M3921" s="3" t="s">
        <v>190</v>
      </c>
      <c r="N3921" s="3" t="str">
        <f>IF(Broker_Trades[[#This Row],[Status]]="Complete",((Broker_Trades[[#This Row],[Sell Price]]-Broker_Trades[[#This Row],[Buy Price]])/Broker_Trades[[#This Row],[Buy Price]]),"")</f>
        <v/>
      </c>
      <c r="O39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21" s="3" t="str">
        <f>IFERROR(Broker_Trades[[#This Row],[Return]]/Broker_Trades[[#This Row],[Time]],Broker_Trades[[#This Row],[Return]])</f>
        <v/>
      </c>
    </row>
    <row r="3922" spans="1:16" x14ac:dyDescent="0.3">
      <c r="A3922">
        <v>3921</v>
      </c>
      <c r="B3922" s="3" t="s">
        <v>9380</v>
      </c>
      <c r="C3922" s="4">
        <v>44005.775694444441</v>
      </c>
      <c r="D3922" s="3" t="s">
        <v>38</v>
      </c>
      <c r="E3922" s="3" t="s">
        <v>1525</v>
      </c>
      <c r="F3922" s="3" t="s">
        <v>1526</v>
      </c>
      <c r="G3922">
        <v>1705</v>
      </c>
      <c r="H3922" s="3" t="s">
        <v>59</v>
      </c>
      <c r="I3922" s="3" t="s">
        <v>9331</v>
      </c>
      <c r="J3922" s="3" t="s">
        <v>9381</v>
      </c>
      <c r="K3922" s="3" t="s">
        <v>8813</v>
      </c>
      <c r="L3922" s="3" t="s">
        <v>6181</v>
      </c>
      <c r="M3922" s="3" t="s">
        <v>32</v>
      </c>
      <c r="N3922" s="3">
        <f>IF(Broker_Trades[[#This Row],[Status]]="Complete",((Broker_Trades[[#This Row],[Sell Price]]-Broker_Trades[[#This Row],[Buy Price]])/Broker_Trades[[#This Row],[Buy Price]]),"")</f>
        <v>8.264952731584041E-2</v>
      </c>
      <c r="O39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3922" s="3">
        <f>IFERROR(Broker_Trades[[#This Row],[Return]]/Broker_Trades[[#This Row],[Time]],Broker_Trades[[#This Row],[Return]])</f>
        <v>3.1788279736861694E-3</v>
      </c>
    </row>
    <row r="3923" spans="1:16" x14ac:dyDescent="0.3">
      <c r="A3923">
        <v>3922</v>
      </c>
      <c r="B3923" s="3" t="s">
        <v>9382</v>
      </c>
      <c r="C3923" s="4">
        <v>44005.775000000001</v>
      </c>
      <c r="D3923" s="3" t="s">
        <v>38</v>
      </c>
      <c r="E3923" s="3" t="s">
        <v>5572</v>
      </c>
      <c r="F3923" s="3" t="s">
        <v>984</v>
      </c>
      <c r="G3923">
        <v>180</v>
      </c>
      <c r="H3923" s="3" t="s">
        <v>59</v>
      </c>
      <c r="I3923" s="3" t="s">
        <v>2695</v>
      </c>
      <c r="J3923" s="3" t="s">
        <v>2695</v>
      </c>
      <c r="K3923" s="3" t="s">
        <v>2695</v>
      </c>
      <c r="L3923" s="3" t="s">
        <v>2695</v>
      </c>
      <c r="M3923" s="3" t="s">
        <v>190</v>
      </c>
      <c r="N3923" s="3" t="str">
        <f>IF(Broker_Trades[[#This Row],[Status]]="Complete",((Broker_Trades[[#This Row],[Sell Price]]-Broker_Trades[[#This Row],[Buy Price]])/Broker_Trades[[#This Row],[Buy Price]]),"")</f>
        <v/>
      </c>
      <c r="O39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23" s="3" t="str">
        <f>IFERROR(Broker_Trades[[#This Row],[Return]]/Broker_Trades[[#This Row],[Time]],Broker_Trades[[#This Row],[Return]])</f>
        <v/>
      </c>
    </row>
    <row r="3924" spans="1:16" x14ac:dyDescent="0.3">
      <c r="A3924">
        <v>3923</v>
      </c>
      <c r="B3924" s="3" t="s">
        <v>9383</v>
      </c>
      <c r="C3924" s="4">
        <v>44005.765972222223</v>
      </c>
      <c r="D3924" s="3" t="s">
        <v>38</v>
      </c>
      <c r="E3924" s="3" t="s">
        <v>943</v>
      </c>
      <c r="F3924" s="3" t="s">
        <v>944</v>
      </c>
      <c r="G3924">
        <v>445</v>
      </c>
      <c r="H3924" s="3" t="s">
        <v>24</v>
      </c>
      <c r="I3924" s="3" t="s">
        <v>9331</v>
      </c>
      <c r="J3924" s="3" t="s">
        <v>4465</v>
      </c>
      <c r="K3924" s="3" t="s">
        <v>7104</v>
      </c>
      <c r="L3924" s="3" t="s">
        <v>9384</v>
      </c>
      <c r="M3924" s="3" t="s">
        <v>32</v>
      </c>
      <c r="N3924" s="3">
        <f>IF(Broker_Trades[[#This Row],[Status]]="Complete",((Broker_Trades[[#This Row],[Sell Price]]-Broker_Trades[[#This Row],[Buy Price]])/Broker_Trades[[#This Row],[Buy Price]]),"")</f>
        <v>0.25378378378378375</v>
      </c>
      <c r="O39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64</v>
      </c>
      <c r="P3924" s="3">
        <f>IFERROR(Broker_Trades[[#This Row],[Return]]/Broker_Trades[[#This Row],[Time]],Broker_Trades[[#This Row],[Return]])</f>
        <v>3.965371621621621E-3</v>
      </c>
    </row>
    <row r="3925" spans="1:16" x14ac:dyDescent="0.3">
      <c r="A3925">
        <v>3924</v>
      </c>
      <c r="B3925" s="3" t="s">
        <v>9385</v>
      </c>
      <c r="C3925" s="4">
        <v>44005.763194444444</v>
      </c>
      <c r="D3925" s="3" t="s">
        <v>38</v>
      </c>
      <c r="E3925" s="3" t="s">
        <v>996</v>
      </c>
      <c r="F3925" s="3" t="s">
        <v>792</v>
      </c>
      <c r="G3925">
        <v>495</v>
      </c>
      <c r="H3925" s="3" t="s">
        <v>24</v>
      </c>
      <c r="I3925" s="3" t="s">
        <v>2695</v>
      </c>
      <c r="J3925" s="3" t="s">
        <v>2695</v>
      </c>
      <c r="K3925" s="3" t="s">
        <v>2695</v>
      </c>
      <c r="L3925" s="3" t="s">
        <v>2695</v>
      </c>
      <c r="M3925" s="3" t="s">
        <v>190</v>
      </c>
      <c r="N3925" s="3" t="str">
        <f>IF(Broker_Trades[[#This Row],[Status]]="Complete",((Broker_Trades[[#This Row],[Sell Price]]-Broker_Trades[[#This Row],[Buy Price]])/Broker_Trades[[#This Row],[Buy Price]]),"")</f>
        <v/>
      </c>
      <c r="O39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25" s="3" t="str">
        <f>IFERROR(Broker_Trades[[#This Row],[Return]]/Broker_Trades[[#This Row],[Time]],Broker_Trades[[#This Row],[Return]])</f>
        <v/>
      </c>
    </row>
    <row r="3926" spans="1:16" x14ac:dyDescent="0.3">
      <c r="A3926">
        <v>3925</v>
      </c>
      <c r="B3926" s="3" t="s">
        <v>9386</v>
      </c>
      <c r="C3926" s="4">
        <v>44005.758333333331</v>
      </c>
      <c r="D3926" s="3" t="s">
        <v>38</v>
      </c>
      <c r="E3926" s="3" t="s">
        <v>1196</v>
      </c>
      <c r="F3926" s="3" t="s">
        <v>1197</v>
      </c>
      <c r="G3926">
        <v>420</v>
      </c>
      <c r="H3926" s="3" t="s">
        <v>24</v>
      </c>
      <c r="I3926" s="3" t="s">
        <v>2695</v>
      </c>
      <c r="J3926" s="3" t="s">
        <v>2695</v>
      </c>
      <c r="K3926" s="3" t="s">
        <v>2695</v>
      </c>
      <c r="L3926" s="3" t="s">
        <v>2695</v>
      </c>
      <c r="M3926" s="3" t="s">
        <v>190</v>
      </c>
      <c r="N3926" s="3" t="str">
        <f>IF(Broker_Trades[[#This Row],[Status]]="Complete",((Broker_Trades[[#This Row],[Sell Price]]-Broker_Trades[[#This Row],[Buy Price]])/Broker_Trades[[#This Row],[Buy Price]]),"")</f>
        <v/>
      </c>
      <c r="O392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26" s="3" t="str">
        <f>IFERROR(Broker_Trades[[#This Row],[Return]]/Broker_Trades[[#This Row],[Time]],Broker_Trades[[#This Row],[Return]])</f>
        <v/>
      </c>
    </row>
    <row r="3927" spans="1:16" x14ac:dyDescent="0.3">
      <c r="A3927">
        <v>3926</v>
      </c>
      <c r="B3927" s="3" t="s">
        <v>9387</v>
      </c>
      <c r="C3927" s="4">
        <v>44005.754861111112</v>
      </c>
      <c r="D3927" s="3" t="s">
        <v>38</v>
      </c>
      <c r="E3927" s="3" t="s">
        <v>5383</v>
      </c>
      <c r="F3927" s="3" t="s">
        <v>1493</v>
      </c>
      <c r="G3927">
        <v>730</v>
      </c>
      <c r="H3927" s="3" t="s">
        <v>24</v>
      </c>
      <c r="I3927" s="3" t="s">
        <v>9331</v>
      </c>
      <c r="J3927" s="3" t="s">
        <v>9354</v>
      </c>
      <c r="K3927" s="3" t="s">
        <v>7214</v>
      </c>
      <c r="L3927" s="3" t="s">
        <v>7435</v>
      </c>
      <c r="M3927" s="3" t="s">
        <v>32</v>
      </c>
      <c r="N3927" s="3">
        <f>IF(Broker_Trades[[#This Row],[Status]]="Complete",((Broker_Trades[[#This Row],[Sell Price]]-Broker_Trades[[#This Row],[Buy Price]])/Broker_Trades[[#This Row],[Buy Price]]),"")</f>
        <v>0.13813559322033894</v>
      </c>
      <c r="O39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58</v>
      </c>
      <c r="P3927" s="3">
        <f>IFERROR(Broker_Trades[[#This Row],[Return]]/Broker_Trades[[#This Row],[Time]],Broker_Trades[[#This Row],[Return]])</f>
        <v>2.3816481589713609E-3</v>
      </c>
    </row>
    <row r="3928" spans="1:16" x14ac:dyDescent="0.3">
      <c r="A3928">
        <v>3927</v>
      </c>
      <c r="B3928" s="3" t="s">
        <v>9388</v>
      </c>
      <c r="C3928" s="4">
        <v>44004.538888888892</v>
      </c>
      <c r="D3928" s="3" t="s">
        <v>222</v>
      </c>
      <c r="E3928" s="3" t="s">
        <v>996</v>
      </c>
      <c r="F3928" s="3" t="s">
        <v>792</v>
      </c>
      <c r="G3928">
        <v>493</v>
      </c>
      <c r="H3928" s="3" t="s">
        <v>24</v>
      </c>
      <c r="I3928" s="3" t="s">
        <v>2695</v>
      </c>
      <c r="J3928" s="3" t="s">
        <v>2695</v>
      </c>
      <c r="K3928" s="3" t="s">
        <v>2695</v>
      </c>
      <c r="L3928" s="3" t="s">
        <v>2695</v>
      </c>
      <c r="M3928" s="3" t="s">
        <v>190</v>
      </c>
      <c r="N3928" s="3" t="str">
        <f>IF(Broker_Trades[[#This Row],[Status]]="Complete",((Broker_Trades[[#This Row],[Sell Price]]-Broker_Trades[[#This Row],[Buy Price]])/Broker_Trades[[#This Row],[Buy Price]]),"")</f>
        <v/>
      </c>
      <c r="O39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28" s="3" t="str">
        <f>IFERROR(Broker_Trades[[#This Row],[Return]]/Broker_Trades[[#This Row],[Time]],Broker_Trades[[#This Row],[Return]])</f>
        <v/>
      </c>
    </row>
    <row r="3929" spans="1:16" x14ac:dyDescent="0.3">
      <c r="A3929">
        <v>3928</v>
      </c>
      <c r="B3929" s="3" t="s">
        <v>9389</v>
      </c>
      <c r="C3929" s="4">
        <v>44004.438194444447</v>
      </c>
      <c r="D3929" s="3" t="s">
        <v>147</v>
      </c>
      <c r="E3929" s="3" t="s">
        <v>9390</v>
      </c>
      <c r="F3929" s="3" t="s">
        <v>9391</v>
      </c>
      <c r="G3929">
        <v>1534</v>
      </c>
      <c r="H3929" s="3" t="s">
        <v>24</v>
      </c>
      <c r="I3929" s="3" t="s">
        <v>2695</v>
      </c>
      <c r="J3929" s="3" t="s">
        <v>2695</v>
      </c>
      <c r="K3929" s="3" t="s">
        <v>2695</v>
      </c>
      <c r="L3929" s="3" t="s">
        <v>2695</v>
      </c>
      <c r="M3929" s="3" t="s">
        <v>190</v>
      </c>
      <c r="N3929" s="3" t="str">
        <f>IF(Broker_Trades[[#This Row],[Status]]="Complete",((Broker_Trades[[#This Row],[Sell Price]]-Broker_Trades[[#This Row],[Buy Price]])/Broker_Trades[[#This Row],[Buy Price]]),"")</f>
        <v/>
      </c>
      <c r="O39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29" s="3" t="str">
        <f>IFERROR(Broker_Trades[[#This Row],[Return]]/Broker_Trades[[#This Row],[Time]],Broker_Trades[[#This Row],[Return]])</f>
        <v/>
      </c>
    </row>
    <row r="3930" spans="1:16" x14ac:dyDescent="0.3">
      <c r="A3930">
        <v>3929</v>
      </c>
      <c r="B3930" s="3" t="s">
        <v>9392</v>
      </c>
      <c r="C3930" s="4">
        <v>44004.430555555555</v>
      </c>
      <c r="D3930" s="3" t="s">
        <v>354</v>
      </c>
      <c r="E3930" s="3" t="s">
        <v>3794</v>
      </c>
      <c r="F3930" s="3" t="s">
        <v>3726</v>
      </c>
      <c r="G3930">
        <v>142</v>
      </c>
      <c r="H3930" s="3" t="s">
        <v>24</v>
      </c>
      <c r="I3930" s="3" t="s">
        <v>2695</v>
      </c>
      <c r="J3930" s="3" t="s">
        <v>2695</v>
      </c>
      <c r="K3930" s="3" t="s">
        <v>2695</v>
      </c>
      <c r="L3930" s="3" t="s">
        <v>2695</v>
      </c>
      <c r="M3930" s="3" t="s">
        <v>190</v>
      </c>
      <c r="N3930" s="3" t="str">
        <f>IF(Broker_Trades[[#This Row],[Status]]="Complete",((Broker_Trades[[#This Row],[Sell Price]]-Broker_Trades[[#This Row],[Buy Price]])/Broker_Trades[[#This Row],[Buy Price]]),"")</f>
        <v/>
      </c>
      <c r="O39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30" s="3" t="str">
        <f>IFERROR(Broker_Trades[[#This Row],[Return]]/Broker_Trades[[#This Row],[Time]],Broker_Trades[[#This Row],[Return]])</f>
        <v/>
      </c>
    </row>
    <row r="3931" spans="1:16" x14ac:dyDescent="0.3">
      <c r="A3931">
        <v>3930</v>
      </c>
      <c r="B3931" s="3" t="s">
        <v>9393</v>
      </c>
      <c r="C3931" s="4">
        <v>44004.334027777775</v>
      </c>
      <c r="D3931" s="3" t="s">
        <v>38</v>
      </c>
      <c r="E3931" s="3" t="s">
        <v>5501</v>
      </c>
      <c r="F3931" s="3" t="s">
        <v>5502</v>
      </c>
      <c r="G3931">
        <v>165</v>
      </c>
      <c r="H3931" s="3" t="s">
        <v>24</v>
      </c>
      <c r="I3931" s="3" t="s">
        <v>9394</v>
      </c>
      <c r="J3931" s="3" t="s">
        <v>7194</v>
      </c>
      <c r="K3931" s="3" t="s">
        <v>8306</v>
      </c>
      <c r="L3931" s="3" t="s">
        <v>9395</v>
      </c>
      <c r="M3931" s="3" t="s">
        <v>32</v>
      </c>
      <c r="N3931" s="3">
        <f>IF(Broker_Trades[[#This Row],[Status]]="Complete",((Broker_Trades[[#This Row],[Sell Price]]-Broker_Trades[[#This Row],[Buy Price]])/Broker_Trades[[#This Row],[Buy Price]]),"")</f>
        <v>0.3970833333333334</v>
      </c>
      <c r="O39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3931" s="3">
        <f>IFERROR(Broker_Trades[[#This Row],[Return]]/Broker_Trades[[#This Row],[Time]],Broker_Trades[[#This Row],[Return]])</f>
        <v>9.4543650793650815E-3</v>
      </c>
    </row>
    <row r="3932" spans="1:16" x14ac:dyDescent="0.3">
      <c r="A3932">
        <v>3931</v>
      </c>
      <c r="B3932" s="3" t="s">
        <v>9396</v>
      </c>
      <c r="C3932" s="4">
        <v>44004.331250000003</v>
      </c>
      <c r="D3932" s="3" t="s">
        <v>38</v>
      </c>
      <c r="E3932" s="3" t="s">
        <v>998</v>
      </c>
      <c r="F3932" s="3" t="s">
        <v>999</v>
      </c>
      <c r="G3932">
        <v>830</v>
      </c>
      <c r="H3932" s="3" t="s">
        <v>59</v>
      </c>
      <c r="I3932" s="3" t="s">
        <v>9394</v>
      </c>
      <c r="J3932" s="3" t="s">
        <v>9397</v>
      </c>
      <c r="K3932" s="3" t="s">
        <v>7238</v>
      </c>
      <c r="L3932" s="3" t="s">
        <v>6883</v>
      </c>
      <c r="M3932" s="3" t="s">
        <v>32</v>
      </c>
      <c r="N3932" s="3">
        <f>IF(Broker_Trades[[#This Row],[Status]]="Complete",((Broker_Trades[[#This Row],[Sell Price]]-Broker_Trades[[#This Row],[Buy Price]])/Broker_Trades[[#This Row],[Buy Price]]),"")</f>
        <v>0.11303191489361702</v>
      </c>
      <c r="O39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3932" s="3">
        <f>IFERROR(Broker_Trades[[#This Row],[Return]]/Broker_Trades[[#This Row],[Time]],Broker_Trades[[#This Row],[Return]])</f>
        <v>1.7941573792637623E-3</v>
      </c>
    </row>
    <row r="3933" spans="1:16" x14ac:dyDescent="0.3">
      <c r="A3933">
        <v>3932</v>
      </c>
      <c r="B3933" s="3" t="s">
        <v>9398</v>
      </c>
      <c r="C3933" s="4">
        <v>44004.329861111109</v>
      </c>
      <c r="D3933" s="3" t="s">
        <v>21</v>
      </c>
      <c r="E3933" s="3" t="s">
        <v>1492</v>
      </c>
      <c r="F3933" s="3" t="s">
        <v>1493</v>
      </c>
      <c r="G3933">
        <v>600</v>
      </c>
      <c r="H3933" s="3" t="s">
        <v>59</v>
      </c>
      <c r="I3933" s="3" t="s">
        <v>2695</v>
      </c>
      <c r="J3933" s="3" t="s">
        <v>2695</v>
      </c>
      <c r="K3933" s="3" t="s">
        <v>2695</v>
      </c>
      <c r="L3933" s="3" t="s">
        <v>2695</v>
      </c>
      <c r="M3933" s="3" t="s">
        <v>190</v>
      </c>
      <c r="N3933" s="3" t="str">
        <f>IF(Broker_Trades[[#This Row],[Status]]="Complete",((Broker_Trades[[#This Row],[Sell Price]]-Broker_Trades[[#This Row],[Buy Price]])/Broker_Trades[[#This Row],[Buy Price]]),"")</f>
        <v/>
      </c>
      <c r="O39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33" s="3" t="str">
        <f>IFERROR(Broker_Trades[[#This Row],[Return]]/Broker_Trades[[#This Row],[Time]],Broker_Trades[[#This Row],[Return]])</f>
        <v/>
      </c>
    </row>
    <row r="3934" spans="1:16" x14ac:dyDescent="0.3">
      <c r="A3934">
        <v>3933</v>
      </c>
      <c r="B3934" s="3" t="s">
        <v>9399</v>
      </c>
      <c r="C3934" s="4">
        <v>44004.327777777777</v>
      </c>
      <c r="D3934" s="3" t="s">
        <v>159</v>
      </c>
      <c r="E3934" s="3" t="s">
        <v>4570</v>
      </c>
      <c r="F3934" s="3" t="s">
        <v>4571</v>
      </c>
      <c r="G3934">
        <v>195</v>
      </c>
      <c r="H3934" s="3" t="s">
        <v>24</v>
      </c>
      <c r="I3934" s="3" t="s">
        <v>9394</v>
      </c>
      <c r="J3934" s="3" t="s">
        <v>9400</v>
      </c>
      <c r="K3934" s="3" t="s">
        <v>5653</v>
      </c>
      <c r="L3934" s="3" t="s">
        <v>7498</v>
      </c>
      <c r="M3934" s="3" t="s">
        <v>32</v>
      </c>
      <c r="N3934" s="3">
        <f>IF(Broker_Trades[[#This Row],[Status]]="Complete",((Broker_Trades[[#This Row],[Sell Price]]-Broker_Trades[[#This Row],[Buy Price]])/Broker_Trades[[#This Row],[Buy Price]]),"")</f>
        <v>0.35696202531645571</v>
      </c>
      <c r="O39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136</v>
      </c>
      <c r="P3934" s="3">
        <f>IFERROR(Broker_Trades[[#This Row],[Return]]/Broker_Trades[[#This Row],[Time]],Broker_Trades[[#This Row],[Return]])</f>
        <v>2.6247207743857037E-3</v>
      </c>
    </row>
    <row r="3935" spans="1:16" x14ac:dyDescent="0.3">
      <c r="A3935">
        <v>3934</v>
      </c>
      <c r="B3935" s="3" t="s">
        <v>9401</v>
      </c>
      <c r="C3935" s="4">
        <v>44004.324999999997</v>
      </c>
      <c r="D3935" s="3" t="s">
        <v>159</v>
      </c>
      <c r="E3935" s="3" t="s">
        <v>1196</v>
      </c>
      <c r="F3935" s="3" t="s">
        <v>1197</v>
      </c>
      <c r="G3935">
        <v>420</v>
      </c>
      <c r="H3935" s="3" t="s">
        <v>24</v>
      </c>
      <c r="I3935" s="3" t="s">
        <v>2695</v>
      </c>
      <c r="J3935" s="3" t="s">
        <v>2695</v>
      </c>
      <c r="K3935" s="3" t="s">
        <v>2695</v>
      </c>
      <c r="L3935" s="3" t="s">
        <v>2695</v>
      </c>
      <c r="M3935" s="3" t="s">
        <v>190</v>
      </c>
      <c r="N3935" s="3" t="str">
        <f>IF(Broker_Trades[[#This Row],[Status]]="Complete",((Broker_Trades[[#This Row],[Sell Price]]-Broker_Trades[[#This Row],[Buy Price]])/Broker_Trades[[#This Row],[Buy Price]]),"")</f>
        <v/>
      </c>
      <c r="O39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35" s="3" t="str">
        <f>IFERROR(Broker_Trades[[#This Row],[Return]]/Broker_Trades[[#This Row],[Time]],Broker_Trades[[#This Row],[Return]])</f>
        <v/>
      </c>
    </row>
    <row r="3936" spans="1:16" x14ac:dyDescent="0.3">
      <c r="A3936">
        <v>3935</v>
      </c>
      <c r="B3936" s="3" t="s">
        <v>9402</v>
      </c>
      <c r="C3936" s="4">
        <v>44002.469444444447</v>
      </c>
      <c r="D3936" s="3" t="s">
        <v>34</v>
      </c>
      <c r="E3936" s="3" t="s">
        <v>1492</v>
      </c>
      <c r="F3936" s="3" t="s">
        <v>1493</v>
      </c>
      <c r="G3936">
        <v>740</v>
      </c>
      <c r="H3936" s="3" t="s">
        <v>24</v>
      </c>
      <c r="I3936" s="3" t="s">
        <v>9394</v>
      </c>
      <c r="J3936" s="3" t="s">
        <v>9403</v>
      </c>
      <c r="K3936" s="3" t="s">
        <v>7238</v>
      </c>
      <c r="L3936" s="3" t="s">
        <v>9404</v>
      </c>
      <c r="M3936" s="3" t="s">
        <v>32</v>
      </c>
      <c r="N3936" s="3">
        <f>IF(Broker_Trades[[#This Row],[Status]]="Complete",((Broker_Trades[[#This Row],[Sell Price]]-Broker_Trades[[#This Row],[Buy Price]])/Broker_Trades[[#This Row],[Buy Price]]),"")</f>
        <v>0.14561756067398368</v>
      </c>
      <c r="O39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3936" s="3">
        <f>IFERROR(Broker_Trades[[#This Row],[Return]]/Broker_Trades[[#This Row],[Time]],Broker_Trades[[#This Row],[Return]])</f>
        <v>2.3113898519679949E-3</v>
      </c>
    </row>
    <row r="3937" spans="1:16" x14ac:dyDescent="0.3">
      <c r="A3937">
        <v>3936</v>
      </c>
      <c r="B3937" s="3" t="s">
        <v>9405</v>
      </c>
      <c r="C3937" s="4">
        <v>44002.45416666667</v>
      </c>
      <c r="D3937" s="3" t="s">
        <v>21</v>
      </c>
      <c r="E3937" s="3" t="s">
        <v>998</v>
      </c>
      <c r="F3937" s="3" t="s">
        <v>999</v>
      </c>
      <c r="G3937">
        <v>798</v>
      </c>
      <c r="H3937" s="3" t="s">
        <v>59</v>
      </c>
      <c r="I3937" s="3" t="s">
        <v>9394</v>
      </c>
      <c r="J3937" s="3" t="s">
        <v>9397</v>
      </c>
      <c r="K3937" s="3" t="s">
        <v>7528</v>
      </c>
      <c r="L3937" s="3" t="s">
        <v>7672</v>
      </c>
      <c r="M3937" s="3" t="s">
        <v>32</v>
      </c>
      <c r="N3937" s="3">
        <f>IF(Broker_Trades[[#This Row],[Status]]="Complete",((Broker_Trades[[#This Row],[Sell Price]]-Broker_Trades[[#This Row],[Buy Price]])/Broker_Trades[[#This Row],[Buy Price]]),"")</f>
        <v>7.1808510638297879E-2</v>
      </c>
      <c r="O39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3937" s="3">
        <f>IFERROR(Broker_Trades[[#This Row],[Return]]/Broker_Trades[[#This Row],[Time]],Broker_Trades[[#This Row],[Return]])</f>
        <v>1.2822948328267479E-3</v>
      </c>
    </row>
    <row r="3938" spans="1:16" x14ac:dyDescent="0.3">
      <c r="A3938">
        <v>3937</v>
      </c>
      <c r="B3938" s="3" t="s">
        <v>9406</v>
      </c>
      <c r="C3938" s="4">
        <v>44002.453472222223</v>
      </c>
      <c r="D3938" s="3" t="s">
        <v>6721</v>
      </c>
      <c r="E3938" s="3" t="s">
        <v>5383</v>
      </c>
      <c r="F3938" s="3" t="s">
        <v>1493</v>
      </c>
      <c r="G3938">
        <v>695</v>
      </c>
      <c r="H3938" s="3" t="s">
        <v>17</v>
      </c>
      <c r="I3938" s="3" t="s">
        <v>9394</v>
      </c>
      <c r="J3938" s="3" t="s">
        <v>9403</v>
      </c>
      <c r="K3938" s="3" t="s">
        <v>8791</v>
      </c>
      <c r="L3938" s="3" t="s">
        <v>2168</v>
      </c>
      <c r="M3938" s="3" t="s">
        <v>32</v>
      </c>
      <c r="N3938" s="3">
        <f>IF(Broker_Trades[[#This Row],[Status]]="Complete",((Broker_Trades[[#This Row],[Sell Price]]-Broker_Trades[[#This Row],[Buy Price]])/Broker_Trades[[#This Row],[Buy Price]]),"")</f>
        <v>7.5745864894110379E-2</v>
      </c>
      <c r="O39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3938" s="3">
        <f>IFERROR(Broker_Trades[[#This Row],[Return]]/Broker_Trades[[#This Row],[Time]],Broker_Trades[[#This Row],[Return]])</f>
        <v>2.6119263756589784E-3</v>
      </c>
    </row>
    <row r="3939" spans="1:16" x14ac:dyDescent="0.3">
      <c r="A3939">
        <v>3938</v>
      </c>
      <c r="B3939" s="3" t="s">
        <v>9407</v>
      </c>
      <c r="C3939" s="4">
        <v>44002.452777777777</v>
      </c>
      <c r="D3939" s="3" t="s">
        <v>354</v>
      </c>
      <c r="E3939" s="3" t="s">
        <v>1933</v>
      </c>
      <c r="F3939" s="3" t="s">
        <v>1934</v>
      </c>
      <c r="G3939">
        <v>750</v>
      </c>
      <c r="H3939" s="3" t="s">
        <v>24</v>
      </c>
      <c r="I3939" s="3" t="s">
        <v>9394</v>
      </c>
      <c r="J3939" s="3" t="s">
        <v>1769</v>
      </c>
      <c r="K3939" s="3" t="s">
        <v>4527</v>
      </c>
      <c r="L3939" s="3" t="s">
        <v>5050</v>
      </c>
      <c r="M3939" s="3" t="s">
        <v>32</v>
      </c>
      <c r="N3939" s="3">
        <f>IF(Broker_Trades[[#This Row],[Status]]="Complete",((Broker_Trades[[#This Row],[Sell Price]]-Broker_Trades[[#This Row],[Buy Price]])/Broker_Trades[[#This Row],[Buy Price]]),"")</f>
        <v>0.32389937106918237</v>
      </c>
      <c r="O39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150</v>
      </c>
      <c r="P3939" s="3">
        <f>IFERROR(Broker_Trades[[#This Row],[Return]]/Broker_Trades[[#This Row],[Time]],Broker_Trades[[#This Row],[Return]])</f>
        <v>2.1593291404612158E-3</v>
      </c>
    </row>
    <row r="3940" spans="1:16" x14ac:dyDescent="0.3">
      <c r="A3940">
        <v>3939</v>
      </c>
      <c r="B3940" s="3" t="s">
        <v>9408</v>
      </c>
      <c r="C3940" s="4">
        <v>44002.444444444445</v>
      </c>
      <c r="D3940" s="3" t="s">
        <v>34</v>
      </c>
      <c r="E3940" s="3" t="s">
        <v>1196</v>
      </c>
      <c r="F3940" s="3" t="s">
        <v>1197</v>
      </c>
      <c r="G3940">
        <v>380</v>
      </c>
      <c r="H3940" s="3" t="s">
        <v>59</v>
      </c>
      <c r="I3940" s="3" t="s">
        <v>2695</v>
      </c>
      <c r="J3940" s="3" t="s">
        <v>2695</v>
      </c>
      <c r="K3940" s="3" t="s">
        <v>2695</v>
      </c>
      <c r="L3940" s="3" t="s">
        <v>2695</v>
      </c>
      <c r="M3940" s="3" t="s">
        <v>190</v>
      </c>
      <c r="N3940" s="3" t="str">
        <f>IF(Broker_Trades[[#This Row],[Status]]="Complete",((Broker_Trades[[#This Row],[Sell Price]]-Broker_Trades[[#This Row],[Buy Price]])/Broker_Trades[[#This Row],[Buy Price]]),"")</f>
        <v/>
      </c>
      <c r="O39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40" s="3" t="str">
        <f>IFERROR(Broker_Trades[[#This Row],[Return]]/Broker_Trades[[#This Row],[Time]],Broker_Trades[[#This Row],[Return]])</f>
        <v/>
      </c>
    </row>
    <row r="3941" spans="1:16" x14ac:dyDescent="0.3">
      <c r="A3941">
        <v>3940</v>
      </c>
      <c r="B3941" s="3" t="s">
        <v>9409</v>
      </c>
      <c r="C3941" s="4">
        <v>44001.756249999999</v>
      </c>
      <c r="D3941" s="3" t="s">
        <v>161</v>
      </c>
      <c r="E3941" s="3" t="s">
        <v>4292</v>
      </c>
      <c r="F3941" s="3" t="s">
        <v>4293</v>
      </c>
      <c r="G3941">
        <v>132</v>
      </c>
      <c r="H3941" s="3" t="s">
        <v>59</v>
      </c>
      <c r="I3941" s="3" t="s">
        <v>9394</v>
      </c>
      <c r="J3941" s="3" t="s">
        <v>3614</v>
      </c>
      <c r="K3941" s="3" t="s">
        <v>8953</v>
      </c>
      <c r="L3941" s="3" t="s">
        <v>9410</v>
      </c>
      <c r="M3941" s="3" t="s">
        <v>32</v>
      </c>
      <c r="N3941" s="3">
        <f>IF(Broker_Trades[[#This Row],[Status]]="Complete",((Broker_Trades[[#This Row],[Sell Price]]-Broker_Trades[[#This Row],[Buy Price]])/Broker_Trades[[#This Row],[Buy Price]]),"")</f>
        <v>1.6923076923076836E-2</v>
      </c>
      <c r="O39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3941" s="3">
        <f>IFERROR(Broker_Trades[[#This Row],[Return]]/Broker_Trades[[#This Row],[Time]],Broker_Trades[[#This Row],[Return]])</f>
        <v>1.1282051282051225E-3</v>
      </c>
    </row>
    <row r="3942" spans="1:16" x14ac:dyDescent="0.3">
      <c r="A3942">
        <v>3941</v>
      </c>
      <c r="B3942" s="3" t="s">
        <v>9411</v>
      </c>
      <c r="C3942" s="4">
        <v>44001.751388888886</v>
      </c>
      <c r="D3942" s="3" t="s">
        <v>216</v>
      </c>
      <c r="E3942" s="3" t="s">
        <v>7798</v>
      </c>
      <c r="F3942" s="3" t="s">
        <v>7799</v>
      </c>
      <c r="G3942">
        <v>22</v>
      </c>
      <c r="H3942" s="3" t="s">
        <v>59</v>
      </c>
      <c r="I3942" s="3" t="s">
        <v>2695</v>
      </c>
      <c r="J3942" s="3" t="s">
        <v>2695</v>
      </c>
      <c r="K3942" s="3" t="s">
        <v>2695</v>
      </c>
      <c r="L3942" s="3" t="s">
        <v>2695</v>
      </c>
      <c r="M3942" s="3" t="s">
        <v>190</v>
      </c>
      <c r="N3942" s="3" t="str">
        <f>IF(Broker_Trades[[#This Row],[Status]]="Complete",((Broker_Trades[[#This Row],[Sell Price]]-Broker_Trades[[#This Row],[Buy Price]])/Broker_Trades[[#This Row],[Buy Price]]),"")</f>
        <v/>
      </c>
      <c r="O39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42" s="3" t="str">
        <f>IFERROR(Broker_Trades[[#This Row],[Return]]/Broker_Trades[[#This Row],[Time]],Broker_Trades[[#This Row],[Return]])</f>
        <v/>
      </c>
    </row>
    <row r="3943" spans="1:16" x14ac:dyDescent="0.3">
      <c r="A3943">
        <v>3942</v>
      </c>
      <c r="B3943" s="3" t="s">
        <v>9412</v>
      </c>
      <c r="C3943" s="4">
        <v>44001.750694444447</v>
      </c>
      <c r="D3943" s="3" t="s">
        <v>216</v>
      </c>
      <c r="E3943" s="3" t="s">
        <v>1508</v>
      </c>
      <c r="F3943" s="3" t="s">
        <v>1509</v>
      </c>
      <c r="G3943">
        <v>1325</v>
      </c>
      <c r="H3943" s="3" t="s">
        <v>59</v>
      </c>
      <c r="I3943" s="3" t="s">
        <v>2695</v>
      </c>
      <c r="J3943" s="3" t="s">
        <v>2695</v>
      </c>
      <c r="K3943" s="3" t="s">
        <v>2695</v>
      </c>
      <c r="L3943" s="3" t="s">
        <v>2695</v>
      </c>
      <c r="M3943" s="3" t="s">
        <v>190</v>
      </c>
      <c r="N3943" s="3" t="str">
        <f>IF(Broker_Trades[[#This Row],[Status]]="Complete",((Broker_Trades[[#This Row],[Sell Price]]-Broker_Trades[[#This Row],[Buy Price]])/Broker_Trades[[#This Row],[Buy Price]]),"")</f>
        <v/>
      </c>
      <c r="O39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43" s="3" t="str">
        <f>IFERROR(Broker_Trades[[#This Row],[Return]]/Broker_Trades[[#This Row],[Time]],Broker_Trades[[#This Row],[Return]])</f>
        <v/>
      </c>
    </row>
    <row r="3944" spans="1:16" x14ac:dyDescent="0.3">
      <c r="A3944">
        <v>3943</v>
      </c>
      <c r="B3944" s="3" t="s">
        <v>9413</v>
      </c>
      <c r="C3944" s="4">
        <v>44001.746527777781</v>
      </c>
      <c r="D3944" s="3" t="s">
        <v>216</v>
      </c>
      <c r="E3944" s="3" t="s">
        <v>4292</v>
      </c>
      <c r="F3944" s="3" t="s">
        <v>4293</v>
      </c>
      <c r="G3944">
        <v>130</v>
      </c>
      <c r="H3944" s="3" t="s">
        <v>59</v>
      </c>
      <c r="I3944" s="3" t="s">
        <v>2695</v>
      </c>
      <c r="J3944" s="3" t="s">
        <v>2695</v>
      </c>
      <c r="K3944" s="3" t="s">
        <v>2695</v>
      </c>
      <c r="L3944" s="3" t="s">
        <v>2695</v>
      </c>
      <c r="M3944" s="3" t="s">
        <v>190</v>
      </c>
      <c r="N3944" s="3" t="str">
        <f>IF(Broker_Trades[[#This Row],[Status]]="Complete",((Broker_Trades[[#This Row],[Sell Price]]-Broker_Trades[[#This Row],[Buy Price]])/Broker_Trades[[#This Row],[Buy Price]]),"")</f>
        <v/>
      </c>
      <c r="O39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44" s="3" t="str">
        <f>IFERROR(Broker_Trades[[#This Row],[Return]]/Broker_Trades[[#This Row],[Time]],Broker_Trades[[#This Row],[Return]])</f>
        <v/>
      </c>
    </row>
    <row r="3945" spans="1:16" x14ac:dyDescent="0.3">
      <c r="A3945">
        <v>3944</v>
      </c>
      <c r="B3945" s="3" t="s">
        <v>9414</v>
      </c>
      <c r="C3945" s="4">
        <v>44001.744444444441</v>
      </c>
      <c r="D3945" s="3" t="s">
        <v>216</v>
      </c>
      <c r="E3945" s="3" t="s">
        <v>986</v>
      </c>
      <c r="F3945" s="3" t="s">
        <v>987</v>
      </c>
      <c r="G3945">
        <v>465</v>
      </c>
      <c r="H3945" s="3" t="s">
        <v>24</v>
      </c>
      <c r="I3945" s="3" t="s">
        <v>9394</v>
      </c>
      <c r="J3945" s="3" t="s">
        <v>5256</v>
      </c>
      <c r="K3945" s="3" t="s">
        <v>7359</v>
      </c>
      <c r="L3945" s="3" t="s">
        <v>9415</v>
      </c>
      <c r="M3945" s="3" t="s">
        <v>32</v>
      </c>
      <c r="N3945" s="3">
        <f>IF(Broker_Trades[[#This Row],[Status]]="Complete",((Broker_Trades[[#This Row],[Sell Price]]-Broker_Trades[[#This Row],[Buy Price]])/Broker_Trades[[#This Row],[Buy Price]]),"")</f>
        <v>0.22723684210526321</v>
      </c>
      <c r="O39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58</v>
      </c>
      <c r="P3945" s="3">
        <f>IFERROR(Broker_Trades[[#This Row],[Return]]/Broker_Trades[[#This Row],[Time]],Broker_Trades[[#This Row],[Return]])</f>
        <v>3.9178765880217795E-3</v>
      </c>
    </row>
    <row r="3946" spans="1:16" x14ac:dyDescent="0.3">
      <c r="A3946">
        <v>3945</v>
      </c>
      <c r="B3946" s="3" t="s">
        <v>9416</v>
      </c>
      <c r="C3946" s="4">
        <v>44001.743055555555</v>
      </c>
      <c r="D3946" s="3" t="s">
        <v>216</v>
      </c>
      <c r="E3946" s="3" t="s">
        <v>600</v>
      </c>
      <c r="F3946" s="3" t="s">
        <v>601</v>
      </c>
      <c r="G3946">
        <v>1460</v>
      </c>
      <c r="H3946" s="3" t="s">
        <v>24</v>
      </c>
      <c r="I3946" s="3" t="s">
        <v>2695</v>
      </c>
      <c r="J3946" s="3" t="s">
        <v>2695</v>
      </c>
      <c r="K3946" s="3" t="s">
        <v>2695</v>
      </c>
      <c r="L3946" s="3" t="s">
        <v>2695</v>
      </c>
      <c r="M3946" s="3" t="s">
        <v>190</v>
      </c>
      <c r="N3946" s="3" t="str">
        <f>IF(Broker_Trades[[#This Row],[Status]]="Complete",((Broker_Trades[[#This Row],[Sell Price]]-Broker_Trades[[#This Row],[Buy Price]])/Broker_Trades[[#This Row],[Buy Price]]),"")</f>
        <v/>
      </c>
      <c r="O394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46" s="3" t="str">
        <f>IFERROR(Broker_Trades[[#This Row],[Return]]/Broker_Trades[[#This Row],[Time]],Broker_Trades[[#This Row],[Return]])</f>
        <v/>
      </c>
    </row>
    <row r="3947" spans="1:16" x14ac:dyDescent="0.3">
      <c r="A3947">
        <v>3946</v>
      </c>
      <c r="B3947" s="3" t="s">
        <v>9417</v>
      </c>
      <c r="C3947" s="4">
        <v>44001.739583333336</v>
      </c>
      <c r="D3947" s="3" t="s">
        <v>216</v>
      </c>
      <c r="E3947" s="3" t="s">
        <v>4047</v>
      </c>
      <c r="F3947" s="3" t="s">
        <v>4048</v>
      </c>
      <c r="G3947">
        <v>153</v>
      </c>
      <c r="H3947" s="3" t="s">
        <v>24</v>
      </c>
      <c r="I3947" s="3" t="s">
        <v>9394</v>
      </c>
      <c r="J3947" s="3" t="s">
        <v>9418</v>
      </c>
      <c r="K3947" s="3" t="s">
        <v>4505</v>
      </c>
      <c r="L3947" s="3" t="s">
        <v>9419</v>
      </c>
      <c r="M3947" s="3" t="s">
        <v>32</v>
      </c>
      <c r="N3947" s="3">
        <f>IF(Broker_Trades[[#This Row],[Status]]="Complete",((Broker_Trades[[#This Row],[Sell Price]]-Broker_Trades[[#This Row],[Buy Price]])/Broker_Trades[[#This Row],[Buy Price]]),"")</f>
        <v>0.24776966747769666</v>
      </c>
      <c r="O39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158</v>
      </c>
      <c r="P3947" s="3">
        <f>IFERROR(Broker_Trades[[#This Row],[Return]]/Broker_Trades[[#This Row],[Time]],Broker_Trades[[#This Row],[Return]])</f>
        <v>1.5681624523904852E-3</v>
      </c>
    </row>
    <row r="3948" spans="1:16" x14ac:dyDescent="0.3">
      <c r="A3948">
        <v>3947</v>
      </c>
      <c r="B3948" s="3" t="s">
        <v>9420</v>
      </c>
      <c r="C3948" s="4">
        <v>44001.737500000003</v>
      </c>
      <c r="D3948" s="3" t="s">
        <v>159</v>
      </c>
      <c r="E3948" s="3" t="s">
        <v>4845</v>
      </c>
      <c r="F3948" s="3" t="s">
        <v>601</v>
      </c>
      <c r="G3948">
        <v>1450</v>
      </c>
      <c r="H3948" s="3" t="s">
        <v>24</v>
      </c>
      <c r="I3948" s="3" t="s">
        <v>2695</v>
      </c>
      <c r="J3948" s="3" t="s">
        <v>2695</v>
      </c>
      <c r="K3948" s="3" t="s">
        <v>2695</v>
      </c>
      <c r="L3948" s="3" t="s">
        <v>2695</v>
      </c>
      <c r="M3948" s="3" t="s">
        <v>190</v>
      </c>
      <c r="N3948" s="3" t="str">
        <f>IF(Broker_Trades[[#This Row],[Status]]="Complete",((Broker_Trades[[#This Row],[Sell Price]]-Broker_Trades[[#This Row],[Buy Price]])/Broker_Trades[[#This Row],[Buy Price]]),"")</f>
        <v/>
      </c>
      <c r="O39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48" s="3" t="str">
        <f>IFERROR(Broker_Trades[[#This Row],[Return]]/Broker_Trades[[#This Row],[Time]],Broker_Trades[[#This Row],[Return]])</f>
        <v/>
      </c>
    </row>
    <row r="3949" spans="1:16" x14ac:dyDescent="0.3">
      <c r="A3949">
        <v>3948</v>
      </c>
      <c r="B3949" s="3" t="s">
        <v>9421</v>
      </c>
      <c r="C3949" s="4">
        <v>44001.734722222223</v>
      </c>
      <c r="D3949" s="3" t="s">
        <v>354</v>
      </c>
      <c r="E3949" s="3" t="s">
        <v>600</v>
      </c>
      <c r="F3949" s="3" t="s">
        <v>601</v>
      </c>
      <c r="G3949">
        <v>1425</v>
      </c>
      <c r="H3949" s="3" t="s">
        <v>24</v>
      </c>
      <c r="I3949" s="3" t="s">
        <v>2695</v>
      </c>
      <c r="J3949" s="3" t="s">
        <v>2695</v>
      </c>
      <c r="K3949" s="3" t="s">
        <v>2695</v>
      </c>
      <c r="L3949" s="3" t="s">
        <v>2695</v>
      </c>
      <c r="M3949" s="3" t="s">
        <v>190</v>
      </c>
      <c r="N3949" s="3" t="str">
        <f>IF(Broker_Trades[[#This Row],[Status]]="Complete",((Broker_Trades[[#This Row],[Sell Price]]-Broker_Trades[[#This Row],[Buy Price]])/Broker_Trades[[#This Row],[Buy Price]]),"")</f>
        <v/>
      </c>
      <c r="O39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49" s="3" t="str">
        <f>IFERROR(Broker_Trades[[#This Row],[Return]]/Broker_Trades[[#This Row],[Time]],Broker_Trades[[#This Row],[Return]])</f>
        <v/>
      </c>
    </row>
    <row r="3950" spans="1:16" x14ac:dyDescent="0.3">
      <c r="A3950">
        <v>3949</v>
      </c>
      <c r="B3950" s="3" t="s">
        <v>9422</v>
      </c>
      <c r="C3950" s="4">
        <v>44001.732638888891</v>
      </c>
      <c r="D3950" s="3" t="s">
        <v>161</v>
      </c>
      <c r="E3950" s="3" t="s">
        <v>5098</v>
      </c>
      <c r="F3950" s="3" t="s">
        <v>1934</v>
      </c>
      <c r="G3950">
        <v>870</v>
      </c>
      <c r="H3950" s="3" t="s">
        <v>24</v>
      </c>
      <c r="I3950" s="3" t="s">
        <v>9394</v>
      </c>
      <c r="J3950" s="3" t="s">
        <v>1769</v>
      </c>
      <c r="K3950" s="3" t="s">
        <v>2695</v>
      </c>
      <c r="L3950" s="3" t="s">
        <v>2695</v>
      </c>
      <c r="M3950" s="3" t="s">
        <v>19</v>
      </c>
      <c r="N3950" s="3" t="str">
        <f>IF(Broker_Trades[[#This Row],[Status]]="Complete",((Broker_Trades[[#This Row],[Sell Price]]-Broker_Trades[[#This Row],[Buy Price]])/Broker_Trades[[#This Row],[Buy Price]]),"")</f>
        <v/>
      </c>
      <c r="O39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50" s="3" t="str">
        <f>IFERROR(Broker_Trades[[#This Row],[Return]]/Broker_Trades[[#This Row],[Time]],Broker_Trades[[#This Row],[Return]])</f>
        <v/>
      </c>
    </row>
    <row r="3951" spans="1:16" x14ac:dyDescent="0.3">
      <c r="A3951">
        <v>3950</v>
      </c>
      <c r="B3951" s="3" t="s">
        <v>9423</v>
      </c>
      <c r="C3951" s="4">
        <v>44001.67083333333</v>
      </c>
      <c r="D3951" s="3" t="s">
        <v>161</v>
      </c>
      <c r="E3951" s="3" t="s">
        <v>986</v>
      </c>
      <c r="F3951" s="3" t="s">
        <v>987</v>
      </c>
      <c r="G3951">
        <v>448</v>
      </c>
      <c r="H3951" s="3" t="s">
        <v>24</v>
      </c>
      <c r="I3951" s="3" t="s">
        <v>9394</v>
      </c>
      <c r="J3951" s="3" t="s">
        <v>5256</v>
      </c>
      <c r="K3951" s="3" t="s">
        <v>7688</v>
      </c>
      <c r="L3951" s="3" t="s">
        <v>9424</v>
      </c>
      <c r="M3951" s="3" t="s">
        <v>32</v>
      </c>
      <c r="N3951" s="3">
        <f>IF(Broker_Trades[[#This Row],[Status]]="Complete",((Broker_Trades[[#This Row],[Sell Price]]-Broker_Trades[[#This Row],[Buy Price]])/Broker_Trades[[#This Row],[Buy Price]]),"")</f>
        <v>0.1807894736842105</v>
      </c>
      <c r="O39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52</v>
      </c>
      <c r="P3951" s="3">
        <f>IFERROR(Broker_Trades[[#This Row],[Return]]/Broker_Trades[[#This Row],[Time]],Broker_Trades[[#This Row],[Return]])</f>
        <v>3.476720647773279E-3</v>
      </c>
    </row>
    <row r="3952" spans="1:16" x14ac:dyDescent="0.3">
      <c r="A3952">
        <v>3951</v>
      </c>
      <c r="B3952" s="3" t="s">
        <v>9425</v>
      </c>
      <c r="C3952" s="4">
        <v>44001.669444444444</v>
      </c>
      <c r="D3952" s="3" t="s">
        <v>161</v>
      </c>
      <c r="E3952" s="3" t="s">
        <v>600</v>
      </c>
      <c r="F3952" s="3" t="s">
        <v>601</v>
      </c>
      <c r="G3952">
        <v>1348</v>
      </c>
      <c r="H3952" s="3" t="s">
        <v>59</v>
      </c>
      <c r="I3952" s="3" t="s">
        <v>2695</v>
      </c>
      <c r="J3952" s="3" t="s">
        <v>2695</v>
      </c>
      <c r="K3952" s="3" t="s">
        <v>2695</v>
      </c>
      <c r="L3952" s="3" t="s">
        <v>2695</v>
      </c>
      <c r="M3952" s="3" t="s">
        <v>190</v>
      </c>
      <c r="N3952" s="3" t="str">
        <f>IF(Broker_Trades[[#This Row],[Status]]="Complete",((Broker_Trades[[#This Row],[Sell Price]]-Broker_Trades[[#This Row],[Buy Price]])/Broker_Trades[[#This Row],[Buy Price]]),"")</f>
        <v/>
      </c>
      <c r="O39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52" s="3" t="str">
        <f>IFERROR(Broker_Trades[[#This Row],[Return]]/Broker_Trades[[#This Row],[Time]],Broker_Trades[[#This Row],[Return]])</f>
        <v/>
      </c>
    </row>
    <row r="3953" spans="1:16" x14ac:dyDescent="0.3">
      <c r="A3953">
        <v>3952</v>
      </c>
      <c r="B3953" s="3" t="s">
        <v>9426</v>
      </c>
      <c r="C3953" s="4">
        <v>44001.48541666667</v>
      </c>
      <c r="D3953" s="3" t="s">
        <v>38</v>
      </c>
      <c r="E3953" s="3" t="s">
        <v>4691</v>
      </c>
      <c r="F3953" s="3" t="s">
        <v>4692</v>
      </c>
      <c r="G3953">
        <v>740</v>
      </c>
      <c r="H3953" s="3" t="s">
        <v>24</v>
      </c>
      <c r="I3953" s="3" t="s">
        <v>9427</v>
      </c>
      <c r="J3953" s="3" t="s">
        <v>9428</v>
      </c>
      <c r="K3953" s="3" t="s">
        <v>8611</v>
      </c>
      <c r="L3953" s="3" t="s">
        <v>9429</v>
      </c>
      <c r="M3953" s="3" t="s">
        <v>32</v>
      </c>
      <c r="N3953" s="3">
        <f>IF(Broker_Trades[[#This Row],[Status]]="Complete",((Broker_Trades[[#This Row],[Sell Price]]-Broker_Trades[[#This Row],[Buy Price]])/Broker_Trades[[#This Row],[Buy Price]]),"")</f>
        <v>0.21538585597935664</v>
      </c>
      <c r="O39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3953" s="3">
        <f>IFERROR(Broker_Trades[[#This Row],[Return]]/Broker_Trades[[#This Row],[Time]],Broker_Trades[[#This Row],[Return]])</f>
        <v>5.6680488415620164E-3</v>
      </c>
    </row>
    <row r="3954" spans="1:16" x14ac:dyDescent="0.3">
      <c r="A3954">
        <v>3953</v>
      </c>
      <c r="B3954" s="3" t="s">
        <v>9430</v>
      </c>
      <c r="C3954" s="4">
        <v>44001.423611111109</v>
      </c>
      <c r="D3954" s="3" t="s">
        <v>38</v>
      </c>
      <c r="E3954" s="3" t="s">
        <v>2579</v>
      </c>
      <c r="F3954" s="3" t="s">
        <v>2580</v>
      </c>
      <c r="G3954">
        <v>95</v>
      </c>
      <c r="H3954" s="3" t="s">
        <v>24</v>
      </c>
      <c r="I3954" s="3" t="s">
        <v>9427</v>
      </c>
      <c r="J3954" s="3" t="s">
        <v>2626</v>
      </c>
      <c r="K3954" s="3" t="s">
        <v>4345</v>
      </c>
      <c r="L3954" s="3" t="s">
        <v>3526</v>
      </c>
      <c r="M3954" s="3" t="s">
        <v>32</v>
      </c>
      <c r="N3954" s="3">
        <f>IF(Broker_Trades[[#This Row],[Status]]="Complete",((Broker_Trades[[#This Row],[Sell Price]]-Broker_Trades[[#This Row],[Buy Price]])/Broker_Trades[[#This Row],[Buy Price]]),"")</f>
        <v>0.19974874371859305</v>
      </c>
      <c r="O39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173</v>
      </c>
      <c r="P3954" s="3">
        <f>IFERROR(Broker_Trades[[#This Row],[Return]]/Broker_Trades[[#This Row],[Time]],Broker_Trades[[#This Row],[Return]])</f>
        <v>1.1546170157144106E-3</v>
      </c>
    </row>
    <row r="3955" spans="1:16" x14ac:dyDescent="0.3">
      <c r="A3955">
        <v>3954</v>
      </c>
      <c r="B3955" s="3" t="s">
        <v>9431</v>
      </c>
      <c r="C3955" s="4">
        <v>44001.422222222223</v>
      </c>
      <c r="D3955" s="3" t="s">
        <v>38</v>
      </c>
      <c r="E3955" s="3" t="s">
        <v>4380</v>
      </c>
      <c r="F3955" s="3" t="s">
        <v>4381</v>
      </c>
      <c r="G3955">
        <v>82</v>
      </c>
      <c r="H3955" s="3" t="s">
        <v>24</v>
      </c>
      <c r="I3955" s="3" t="s">
        <v>9427</v>
      </c>
      <c r="J3955" s="3" t="s">
        <v>9432</v>
      </c>
      <c r="K3955" s="3" t="s">
        <v>7896</v>
      </c>
      <c r="L3955" s="3" t="s">
        <v>8808</v>
      </c>
      <c r="M3955" s="3" t="s">
        <v>32</v>
      </c>
      <c r="N3955" s="3">
        <f>IF(Broker_Trades[[#This Row],[Status]]="Complete",((Broker_Trades[[#This Row],[Sell Price]]-Broker_Trades[[#This Row],[Buy Price]])/Broker_Trades[[#This Row],[Buy Price]]),"")</f>
        <v>0.44620811287477946</v>
      </c>
      <c r="O39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3955" s="3">
        <f>IFERROR(Broker_Trades[[#This Row],[Return]]/Broker_Trades[[#This Row],[Time]],Broker_Trades[[#This Row],[Return]])</f>
        <v>8.4190209976373487E-3</v>
      </c>
    </row>
    <row r="3956" spans="1:16" x14ac:dyDescent="0.3">
      <c r="A3956">
        <v>3955</v>
      </c>
      <c r="B3956" s="3" t="s">
        <v>9433</v>
      </c>
      <c r="C3956" s="4">
        <v>44001.42083333333</v>
      </c>
      <c r="D3956" s="3" t="s">
        <v>38</v>
      </c>
      <c r="E3956" s="3" t="s">
        <v>9434</v>
      </c>
      <c r="F3956" s="3" t="s">
        <v>9435</v>
      </c>
      <c r="G3956">
        <v>65</v>
      </c>
      <c r="H3956" s="3" t="s">
        <v>59</v>
      </c>
      <c r="I3956" s="3" t="s">
        <v>9427</v>
      </c>
      <c r="J3956" s="3" t="s">
        <v>9436</v>
      </c>
      <c r="K3956" s="3" t="s">
        <v>9394</v>
      </c>
      <c r="L3956" s="3" t="s">
        <v>3212</v>
      </c>
      <c r="M3956" s="3" t="s">
        <v>32</v>
      </c>
      <c r="N3956" s="3">
        <f>IF(Broker_Trades[[#This Row],[Status]]="Complete",((Broker_Trades[[#This Row],[Sell Price]]-Broker_Trades[[#This Row],[Buy Price]])/Broker_Trades[[#This Row],[Buy Price]]),"")</f>
        <v>3.503184713375801E-2</v>
      </c>
      <c r="O39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3956" s="3">
        <f>IFERROR(Broker_Trades[[#This Row],[Return]]/Broker_Trades[[#This Row],[Time]],Broker_Trades[[#This Row],[Return]])</f>
        <v>1.1677282377919337E-2</v>
      </c>
    </row>
    <row r="3957" spans="1:16" x14ac:dyDescent="0.3">
      <c r="A3957">
        <v>3956</v>
      </c>
      <c r="B3957" s="3" t="s">
        <v>9437</v>
      </c>
      <c r="C3957" s="4">
        <v>44001.419444444444</v>
      </c>
      <c r="D3957" s="3" t="s">
        <v>38</v>
      </c>
      <c r="E3957" s="3" t="s">
        <v>1469</v>
      </c>
      <c r="F3957" s="3" t="s">
        <v>1357</v>
      </c>
      <c r="G3957">
        <v>215</v>
      </c>
      <c r="H3957" s="3" t="s">
        <v>59</v>
      </c>
      <c r="I3957" s="3" t="s">
        <v>2695</v>
      </c>
      <c r="J3957" s="3" t="s">
        <v>2695</v>
      </c>
      <c r="K3957" s="3" t="s">
        <v>2695</v>
      </c>
      <c r="L3957" s="3" t="s">
        <v>2695</v>
      </c>
      <c r="M3957" s="3" t="s">
        <v>190</v>
      </c>
      <c r="N3957" s="3" t="str">
        <f>IF(Broker_Trades[[#This Row],[Status]]="Complete",((Broker_Trades[[#This Row],[Sell Price]]-Broker_Trades[[#This Row],[Buy Price]])/Broker_Trades[[#This Row],[Buy Price]]),"")</f>
        <v/>
      </c>
      <c r="O39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57" s="3" t="str">
        <f>IFERROR(Broker_Trades[[#This Row],[Return]]/Broker_Trades[[#This Row],[Time]],Broker_Trades[[#This Row],[Return]])</f>
        <v/>
      </c>
    </row>
    <row r="3958" spans="1:16" x14ac:dyDescent="0.3">
      <c r="A3958">
        <v>3957</v>
      </c>
      <c r="B3958" s="3" t="s">
        <v>9438</v>
      </c>
      <c r="C3958" s="4">
        <v>44001.418055555558</v>
      </c>
      <c r="D3958" s="3" t="s">
        <v>6721</v>
      </c>
      <c r="E3958" s="3" t="s">
        <v>1226</v>
      </c>
      <c r="F3958" s="3" t="s">
        <v>1227</v>
      </c>
      <c r="G3958">
        <v>1657</v>
      </c>
      <c r="H3958" s="3" t="s">
        <v>17</v>
      </c>
      <c r="I3958" s="3" t="s">
        <v>9427</v>
      </c>
      <c r="J3958" s="3" t="s">
        <v>9439</v>
      </c>
      <c r="K3958" s="3" t="s">
        <v>9394</v>
      </c>
      <c r="L3958" s="3" t="s">
        <v>9440</v>
      </c>
      <c r="M3958" s="3" t="s">
        <v>32</v>
      </c>
      <c r="N3958" s="3">
        <f>IF(Broker_Trades[[#This Row],[Status]]="Complete",((Broker_Trades[[#This Row],[Sell Price]]-Broker_Trades[[#This Row],[Buy Price]])/Broker_Trades[[#This Row],[Buy Price]]),"")</f>
        <v>6.7352606994066436E-2</v>
      </c>
      <c r="O39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3958" s="3">
        <f>IFERROR(Broker_Trades[[#This Row],[Return]]/Broker_Trades[[#This Row],[Time]],Broker_Trades[[#This Row],[Return]])</f>
        <v>2.2450868998022146E-2</v>
      </c>
    </row>
    <row r="3959" spans="1:16" x14ac:dyDescent="0.3">
      <c r="A3959">
        <v>3958</v>
      </c>
      <c r="B3959" s="3" t="s">
        <v>9441</v>
      </c>
      <c r="C3959" s="4">
        <v>44001.417361111111</v>
      </c>
      <c r="D3959" s="3" t="s">
        <v>4046</v>
      </c>
      <c r="E3959" s="3" t="s">
        <v>2411</v>
      </c>
      <c r="F3959" s="3" t="s">
        <v>984</v>
      </c>
      <c r="G3959">
        <v>5700</v>
      </c>
      <c r="H3959" s="3" t="s">
        <v>24</v>
      </c>
      <c r="I3959" s="3" t="s">
        <v>9427</v>
      </c>
      <c r="J3959" s="3" t="s">
        <v>9442</v>
      </c>
      <c r="K3959" s="3" t="s">
        <v>9427</v>
      </c>
      <c r="L3959" s="3" t="s">
        <v>9443</v>
      </c>
      <c r="M3959" s="3" t="s">
        <v>32</v>
      </c>
      <c r="N3959" s="3">
        <f>IF(Broker_Trades[[#This Row],[Status]]="Complete",((Broker_Trades[[#This Row],[Sell Price]]-Broker_Trades[[#This Row],[Buy Price]])/Broker_Trades[[#This Row],[Buy Price]]),"")</f>
        <v>2.2985130409247378E-2</v>
      </c>
      <c r="O39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3959" s="3">
        <f>IFERROR(Broker_Trades[[#This Row],[Return]]/Broker_Trades[[#This Row],[Time]],Broker_Trades[[#This Row],[Return]])</f>
        <v>2.2985130409247378E-2</v>
      </c>
    </row>
    <row r="3960" spans="1:16" x14ac:dyDescent="0.3">
      <c r="A3960">
        <v>3959</v>
      </c>
      <c r="B3960" s="3" t="s">
        <v>9444</v>
      </c>
      <c r="C3960" s="4">
        <v>44001.411111111112</v>
      </c>
      <c r="D3960" s="3" t="s">
        <v>21</v>
      </c>
      <c r="E3960" s="3" t="s">
        <v>2579</v>
      </c>
      <c r="F3960" s="3" t="s">
        <v>2580</v>
      </c>
      <c r="G3960">
        <v>89</v>
      </c>
      <c r="H3960" s="3" t="s">
        <v>59</v>
      </c>
      <c r="I3960" s="3" t="s">
        <v>9427</v>
      </c>
      <c r="J3960" s="3" t="s">
        <v>2626</v>
      </c>
      <c r="K3960" s="3" t="s">
        <v>4345</v>
      </c>
      <c r="L3960" s="3" t="s">
        <v>3526</v>
      </c>
      <c r="M3960" s="3" t="s">
        <v>32</v>
      </c>
      <c r="N3960" s="3">
        <f>IF(Broker_Trades[[#This Row],[Status]]="Complete",((Broker_Trades[[#This Row],[Sell Price]]-Broker_Trades[[#This Row],[Buy Price]])/Broker_Trades[[#This Row],[Buy Price]]),"")</f>
        <v>0.19974874371859305</v>
      </c>
      <c r="O39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173</v>
      </c>
      <c r="P3960" s="3">
        <f>IFERROR(Broker_Trades[[#This Row],[Return]]/Broker_Trades[[#This Row],[Time]],Broker_Trades[[#This Row],[Return]])</f>
        <v>1.1546170157144106E-3</v>
      </c>
    </row>
    <row r="3961" spans="1:16" x14ac:dyDescent="0.3">
      <c r="A3961">
        <v>3960</v>
      </c>
      <c r="B3961" s="3" t="s">
        <v>9445</v>
      </c>
      <c r="C3961" s="4">
        <v>44001.368055555555</v>
      </c>
      <c r="D3961" s="3" t="s">
        <v>21</v>
      </c>
      <c r="E3961" s="3" t="s">
        <v>1508</v>
      </c>
      <c r="F3961" s="3" t="s">
        <v>1509</v>
      </c>
      <c r="G3961">
        <v>1317</v>
      </c>
      <c r="H3961" s="3" t="s">
        <v>59</v>
      </c>
      <c r="I3961" s="3" t="s">
        <v>2695</v>
      </c>
      <c r="J3961" s="3" t="s">
        <v>2695</v>
      </c>
      <c r="K3961" s="3" t="s">
        <v>2695</v>
      </c>
      <c r="L3961" s="3" t="s">
        <v>2695</v>
      </c>
      <c r="M3961" s="3" t="s">
        <v>190</v>
      </c>
      <c r="N3961" s="3" t="str">
        <f>IF(Broker_Trades[[#This Row],[Status]]="Complete",((Broker_Trades[[#This Row],[Sell Price]]-Broker_Trades[[#This Row],[Buy Price]])/Broker_Trades[[#This Row],[Buy Price]]),"")</f>
        <v/>
      </c>
      <c r="O39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61" s="3" t="str">
        <f>IFERROR(Broker_Trades[[#This Row],[Return]]/Broker_Trades[[#This Row],[Time]],Broker_Trades[[#This Row],[Return]])</f>
        <v/>
      </c>
    </row>
    <row r="3962" spans="1:16" x14ac:dyDescent="0.3">
      <c r="A3962">
        <v>3961</v>
      </c>
      <c r="B3962" s="3" t="s">
        <v>9446</v>
      </c>
      <c r="C3962" s="4">
        <v>44001.365972222222</v>
      </c>
      <c r="D3962" s="3" t="s">
        <v>21</v>
      </c>
      <c r="E3962" s="3" t="s">
        <v>986</v>
      </c>
      <c r="F3962" s="3" t="s">
        <v>987</v>
      </c>
      <c r="G3962">
        <v>472</v>
      </c>
      <c r="H3962" s="3" t="s">
        <v>24</v>
      </c>
      <c r="I3962" s="3" t="s">
        <v>9427</v>
      </c>
      <c r="J3962" s="3" t="s">
        <v>886</v>
      </c>
      <c r="K3962" s="3" t="s">
        <v>7238</v>
      </c>
      <c r="L3962" s="3" t="s">
        <v>9447</v>
      </c>
      <c r="M3962" s="3" t="s">
        <v>32</v>
      </c>
      <c r="N3962" s="3">
        <f>IF(Broker_Trades[[#This Row],[Status]]="Complete",((Broker_Trades[[#This Row],[Sell Price]]-Broker_Trades[[#This Row],[Buy Price]])/Broker_Trades[[#This Row],[Buy Price]]),"")</f>
        <v>0.28104838709677421</v>
      </c>
      <c r="O39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66</v>
      </c>
      <c r="P3962" s="3">
        <f>IFERROR(Broker_Trades[[#This Row],[Return]]/Broker_Trades[[#This Row],[Time]],Broker_Trades[[#This Row],[Return]])</f>
        <v>4.2583088954056695E-3</v>
      </c>
    </row>
    <row r="3963" spans="1:16" x14ac:dyDescent="0.3">
      <c r="A3963">
        <v>3962</v>
      </c>
      <c r="B3963" s="3" t="s">
        <v>9448</v>
      </c>
      <c r="C3963" s="4">
        <v>44001.365277777775</v>
      </c>
      <c r="D3963" s="3" t="s">
        <v>21</v>
      </c>
      <c r="E3963" s="3" t="s">
        <v>1180</v>
      </c>
      <c r="F3963" s="3" t="s">
        <v>1181</v>
      </c>
      <c r="G3963">
        <v>487</v>
      </c>
      <c r="H3963" s="3" t="s">
        <v>24</v>
      </c>
      <c r="I3963" s="3" t="s">
        <v>9427</v>
      </c>
      <c r="J3963" s="3" t="s">
        <v>9449</v>
      </c>
      <c r="K3963" s="3" t="s">
        <v>7766</v>
      </c>
      <c r="L3963" s="3" t="s">
        <v>8686</v>
      </c>
      <c r="M3963" s="3" t="s">
        <v>32</v>
      </c>
      <c r="N3963" s="3">
        <f>IF(Broker_Trades[[#This Row],[Status]]="Complete",((Broker_Trades[[#This Row],[Sell Price]]-Broker_Trades[[#This Row],[Buy Price]])/Broker_Trades[[#This Row],[Buy Price]]),"")</f>
        <v>0.26170021797666371</v>
      </c>
      <c r="O39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54</v>
      </c>
      <c r="P3963" s="3">
        <f>IFERROR(Broker_Trades[[#This Row],[Return]]/Broker_Trades[[#This Row],[Time]],Broker_Trades[[#This Row],[Return]])</f>
        <v>4.8463003329011801E-3</v>
      </c>
    </row>
    <row r="3964" spans="1:16" x14ac:dyDescent="0.3">
      <c r="A3964">
        <v>3963</v>
      </c>
      <c r="B3964" s="3" t="s">
        <v>9450</v>
      </c>
      <c r="C3964" s="4">
        <v>44000.776388888888</v>
      </c>
      <c r="D3964" s="3" t="s">
        <v>38</v>
      </c>
      <c r="E3964" s="3" t="s">
        <v>1151</v>
      </c>
      <c r="F3964" s="3" t="s">
        <v>1152</v>
      </c>
      <c r="G3964">
        <v>65</v>
      </c>
      <c r="H3964" s="3" t="s">
        <v>24</v>
      </c>
      <c r="I3964" s="3" t="s">
        <v>9427</v>
      </c>
      <c r="J3964" s="3" t="s">
        <v>9451</v>
      </c>
      <c r="K3964" s="3" t="s">
        <v>8978</v>
      </c>
      <c r="L3964" s="3" t="s">
        <v>4705</v>
      </c>
      <c r="M3964" s="3" t="s">
        <v>32</v>
      </c>
      <c r="N3964" s="3">
        <f>IF(Broker_Trades[[#This Row],[Status]]="Complete",((Broker_Trades[[#This Row],[Sell Price]]-Broker_Trades[[#This Row],[Buy Price]])/Broker_Trades[[#This Row],[Buy Price]]),"")</f>
        <v>0.20689655172413793</v>
      </c>
      <c r="O39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3964" s="3">
        <f>IFERROR(Broker_Trades[[#This Row],[Return]]/Broker_Trades[[#This Row],[Time]],Broker_Trades[[#This Row],[Return]])</f>
        <v>1.2170385395537525E-2</v>
      </c>
    </row>
    <row r="3965" spans="1:16" x14ac:dyDescent="0.3">
      <c r="A3965">
        <v>3964</v>
      </c>
      <c r="B3965" s="3" t="s">
        <v>9452</v>
      </c>
      <c r="C3965" s="4">
        <v>44000.774305555555</v>
      </c>
      <c r="D3965" s="3" t="s">
        <v>38</v>
      </c>
      <c r="E3965" s="3" t="s">
        <v>5531</v>
      </c>
      <c r="F3965" s="3" t="s">
        <v>2352</v>
      </c>
      <c r="G3965">
        <v>1200</v>
      </c>
      <c r="H3965" s="3" t="s">
        <v>24</v>
      </c>
      <c r="I3965" s="3" t="s">
        <v>2695</v>
      </c>
      <c r="J3965" s="3" t="s">
        <v>2695</v>
      </c>
      <c r="K3965" s="3" t="s">
        <v>2695</v>
      </c>
      <c r="L3965" s="3" t="s">
        <v>2695</v>
      </c>
      <c r="M3965" s="3" t="s">
        <v>190</v>
      </c>
      <c r="N3965" s="3" t="str">
        <f>IF(Broker_Trades[[#This Row],[Status]]="Complete",((Broker_Trades[[#This Row],[Sell Price]]-Broker_Trades[[#This Row],[Buy Price]])/Broker_Trades[[#This Row],[Buy Price]]),"")</f>
        <v/>
      </c>
      <c r="O39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65" s="3" t="str">
        <f>IFERROR(Broker_Trades[[#This Row],[Return]]/Broker_Trades[[#This Row],[Time]],Broker_Trades[[#This Row],[Return]])</f>
        <v/>
      </c>
    </row>
    <row r="3966" spans="1:16" x14ac:dyDescent="0.3">
      <c r="A3966">
        <v>3965</v>
      </c>
      <c r="B3966" s="3" t="s">
        <v>9453</v>
      </c>
      <c r="C3966" s="4">
        <v>44000.773611111108</v>
      </c>
      <c r="D3966" s="3" t="s">
        <v>356</v>
      </c>
      <c r="E3966" s="3" t="s">
        <v>9454</v>
      </c>
      <c r="F3966" s="3" t="s">
        <v>9455</v>
      </c>
      <c r="G3966">
        <v>276</v>
      </c>
      <c r="H3966" s="3" t="s">
        <v>24</v>
      </c>
      <c r="I3966" s="3" t="s">
        <v>2695</v>
      </c>
      <c r="J3966" s="3" t="s">
        <v>2695</v>
      </c>
      <c r="K3966" s="3" t="s">
        <v>2695</v>
      </c>
      <c r="L3966" s="3" t="s">
        <v>2695</v>
      </c>
      <c r="M3966" s="3" t="s">
        <v>190</v>
      </c>
      <c r="N3966" s="3" t="str">
        <f>IF(Broker_Trades[[#This Row],[Status]]="Complete",((Broker_Trades[[#This Row],[Sell Price]]-Broker_Trades[[#This Row],[Buy Price]])/Broker_Trades[[#This Row],[Buy Price]]),"")</f>
        <v/>
      </c>
      <c r="O39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66" s="3" t="str">
        <f>IFERROR(Broker_Trades[[#This Row],[Return]]/Broker_Trades[[#This Row],[Time]],Broker_Trades[[#This Row],[Return]])</f>
        <v/>
      </c>
    </row>
    <row r="3967" spans="1:16" x14ac:dyDescent="0.3">
      <c r="A3967">
        <v>3966</v>
      </c>
      <c r="B3967" s="3" t="s">
        <v>9456</v>
      </c>
      <c r="C3967" s="4">
        <v>44000.770833333336</v>
      </c>
      <c r="D3967" s="3" t="s">
        <v>222</v>
      </c>
      <c r="E3967" s="3" t="s">
        <v>468</v>
      </c>
      <c r="F3967" s="3" t="s">
        <v>469</v>
      </c>
      <c r="G3967">
        <v>415</v>
      </c>
      <c r="H3967" s="3" t="s">
        <v>24</v>
      </c>
      <c r="I3967" s="3" t="s">
        <v>9427</v>
      </c>
      <c r="J3967" s="3" t="s">
        <v>9457</v>
      </c>
      <c r="K3967" s="3" t="s">
        <v>7140</v>
      </c>
      <c r="L3967" s="3" t="s">
        <v>9458</v>
      </c>
      <c r="M3967" s="3" t="s">
        <v>32</v>
      </c>
      <c r="N3967" s="3">
        <f>IF(Broker_Trades[[#This Row],[Status]]="Complete",((Broker_Trades[[#This Row],[Sell Price]]-Broker_Trades[[#This Row],[Buy Price]])/Broker_Trades[[#This Row],[Buy Price]]),"")</f>
        <v>0.17652003362286356</v>
      </c>
      <c r="O39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3967" s="3">
        <f>IFERROR(Broker_Trades[[#This Row],[Return]]/Broker_Trades[[#This Row],[Time]],Broker_Trades[[#This Row],[Return]])</f>
        <v>2.5958828473950524E-3</v>
      </c>
    </row>
    <row r="3968" spans="1:16" x14ac:dyDescent="0.3">
      <c r="A3968">
        <v>3967</v>
      </c>
      <c r="B3968" s="3" t="s">
        <v>9459</v>
      </c>
      <c r="C3968" s="4">
        <v>44000.768055555556</v>
      </c>
      <c r="D3968" s="3" t="s">
        <v>34</v>
      </c>
      <c r="E3968" s="3" t="s">
        <v>45</v>
      </c>
      <c r="F3968" s="3" t="s">
        <v>46</v>
      </c>
      <c r="G3968">
        <v>1750</v>
      </c>
      <c r="H3968" s="3" t="s">
        <v>24</v>
      </c>
      <c r="I3968" s="3" t="s">
        <v>9427</v>
      </c>
      <c r="J3968" s="3" t="s">
        <v>9156</v>
      </c>
      <c r="K3968" s="3" t="s">
        <v>9460</v>
      </c>
      <c r="L3968" s="3" t="s">
        <v>9461</v>
      </c>
      <c r="M3968" s="3" t="s">
        <v>32</v>
      </c>
      <c r="N3968" s="3">
        <f>IF(Broker_Trades[[#This Row],[Status]]="Complete",((Broker_Trades[[#This Row],[Sell Price]]-Broker_Trades[[#This Row],[Buy Price]])/Broker_Trades[[#This Row],[Buy Price]]),"")</f>
        <v>0.12242348532167395</v>
      </c>
      <c r="O39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3968" s="3">
        <f>IFERROR(Broker_Trades[[#This Row],[Return]]/Broker_Trades[[#This Row],[Time]],Broker_Trades[[#This Row],[Return]])</f>
        <v>4.534203160061998E-3</v>
      </c>
    </row>
    <row r="3969" spans="1:16" x14ac:dyDescent="0.3">
      <c r="A3969">
        <v>3968</v>
      </c>
      <c r="B3969" s="3" t="s">
        <v>9462</v>
      </c>
      <c r="C3969" s="4">
        <v>44000.765972222223</v>
      </c>
      <c r="D3969" s="3" t="s">
        <v>21</v>
      </c>
      <c r="E3969" s="3" t="s">
        <v>947</v>
      </c>
      <c r="F3969" s="3" t="s">
        <v>948</v>
      </c>
      <c r="G3969">
        <v>597</v>
      </c>
      <c r="H3969" s="3" t="s">
        <v>24</v>
      </c>
      <c r="I3969" s="3" t="s">
        <v>9427</v>
      </c>
      <c r="J3969" s="3" t="s">
        <v>856</v>
      </c>
      <c r="K3969" s="3" t="s">
        <v>3944</v>
      </c>
      <c r="L3969" s="3" t="s">
        <v>9463</v>
      </c>
      <c r="M3969" s="3" t="s">
        <v>32</v>
      </c>
      <c r="N3969" s="3">
        <f>IF(Broker_Trades[[#This Row],[Status]]="Complete",((Broker_Trades[[#This Row],[Sell Price]]-Broker_Trades[[#This Row],[Buy Price]])/Broker_Trades[[#This Row],[Buy Price]]),"")</f>
        <v>0.33788888888888879</v>
      </c>
      <c r="O39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452</v>
      </c>
      <c r="P3969" s="3">
        <f>IFERROR(Broker_Trades[[#This Row],[Return]]/Broker_Trades[[#This Row],[Time]],Broker_Trades[[#This Row],[Return]])</f>
        <v>7.475417895771876E-4</v>
      </c>
    </row>
    <row r="3970" spans="1:16" x14ac:dyDescent="0.3">
      <c r="A3970">
        <v>3969</v>
      </c>
      <c r="B3970" s="3" t="s">
        <v>9464</v>
      </c>
      <c r="C3970" s="4">
        <v>44000.763888888891</v>
      </c>
      <c r="D3970" s="3" t="s">
        <v>21</v>
      </c>
      <c r="E3970" s="3" t="s">
        <v>45</v>
      </c>
      <c r="F3970" s="3" t="s">
        <v>46</v>
      </c>
      <c r="G3970">
        <v>1839</v>
      </c>
      <c r="H3970" s="3" t="s">
        <v>24</v>
      </c>
      <c r="I3970" s="3" t="s">
        <v>9427</v>
      </c>
      <c r="J3970" s="3" t="s">
        <v>9156</v>
      </c>
      <c r="K3970" s="3" t="s">
        <v>8929</v>
      </c>
      <c r="L3970" s="3" t="s">
        <v>9465</v>
      </c>
      <c r="M3970" s="3" t="s">
        <v>32</v>
      </c>
      <c r="N3970" s="3">
        <f>IF(Broker_Trades[[#This Row],[Status]]="Complete",((Broker_Trades[[#This Row],[Sell Price]]-Broker_Trades[[#This Row],[Buy Price]])/Broker_Trades[[#This Row],[Buy Price]]),"")</f>
        <v>0.15221736414740789</v>
      </c>
      <c r="O39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3970" s="3">
        <f>IFERROR(Broker_Trades[[#This Row],[Return]]/Broker_Trades[[#This Row],[Time]],Broker_Trades[[#This Row],[Return]])</f>
        <v>5.4363344338359959E-3</v>
      </c>
    </row>
    <row r="3971" spans="1:16" x14ac:dyDescent="0.3">
      <c r="A3971">
        <v>3970</v>
      </c>
      <c r="B3971" s="3" t="s">
        <v>9466</v>
      </c>
      <c r="C3971" s="4">
        <v>44000.762499999997</v>
      </c>
      <c r="D3971" s="3" t="s">
        <v>6721</v>
      </c>
      <c r="E3971" s="3" t="s">
        <v>7777</v>
      </c>
      <c r="F3971" s="3" t="s">
        <v>7778</v>
      </c>
      <c r="G3971">
        <v>360</v>
      </c>
      <c r="H3971" s="3" t="s">
        <v>24</v>
      </c>
      <c r="I3971" s="3" t="s">
        <v>9427</v>
      </c>
      <c r="J3971" s="3" t="s">
        <v>6269</v>
      </c>
      <c r="K3971" s="3" t="s">
        <v>5261</v>
      </c>
      <c r="L3971" s="3" t="s">
        <v>7076</v>
      </c>
      <c r="M3971" s="3" t="s">
        <v>32</v>
      </c>
      <c r="N3971" s="3">
        <f>IF(Broker_Trades[[#This Row],[Status]]="Complete",((Broker_Trades[[#This Row],[Sell Price]]-Broker_Trades[[#This Row],[Buy Price]])/Broker_Trades[[#This Row],[Buy Price]]),"")</f>
        <v>1.4378342245989304</v>
      </c>
      <c r="O39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143</v>
      </c>
      <c r="P3971" s="3">
        <f>IFERROR(Broker_Trades[[#This Row],[Return]]/Broker_Trades[[#This Row],[Time]],Broker_Trades[[#This Row],[Return]])</f>
        <v>1.0054784787405107E-2</v>
      </c>
    </row>
    <row r="3972" spans="1:16" x14ac:dyDescent="0.3">
      <c r="A3972">
        <v>3971</v>
      </c>
      <c r="B3972" s="3" t="s">
        <v>9467</v>
      </c>
      <c r="C3972" s="4">
        <v>44000.760416666664</v>
      </c>
      <c r="D3972" s="3" t="s">
        <v>6721</v>
      </c>
      <c r="E3972" s="3" t="s">
        <v>1463</v>
      </c>
      <c r="F3972" s="3" t="s">
        <v>1464</v>
      </c>
      <c r="G3972">
        <v>3782</v>
      </c>
      <c r="H3972" s="3" t="s">
        <v>24</v>
      </c>
      <c r="I3972" s="3" t="s">
        <v>9427</v>
      </c>
      <c r="J3972" s="3" t="s">
        <v>9468</v>
      </c>
      <c r="K3972" s="3" t="s">
        <v>9060</v>
      </c>
      <c r="L3972" s="3" t="s">
        <v>9469</v>
      </c>
      <c r="M3972" s="3" t="s">
        <v>32</v>
      </c>
      <c r="N3972" s="3">
        <f>IF(Broker_Trades[[#This Row],[Status]]="Complete",((Broker_Trades[[#This Row],[Sell Price]]-Broker_Trades[[#This Row],[Buy Price]])/Broker_Trades[[#This Row],[Buy Price]]),"")</f>
        <v>0.12203399748383507</v>
      </c>
      <c r="O39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3972" s="3">
        <f>IFERROR(Broker_Trades[[#This Row],[Return]]/Broker_Trades[[#This Row],[Time]],Broker_Trades[[#This Row],[Return]])</f>
        <v>5.0847498951597948E-3</v>
      </c>
    </row>
    <row r="3973" spans="1:16" x14ac:dyDescent="0.3">
      <c r="A3973">
        <v>3972</v>
      </c>
      <c r="B3973" s="3" t="s">
        <v>9470</v>
      </c>
      <c r="C3973" s="4">
        <v>44000.759722222225</v>
      </c>
      <c r="D3973" s="3" t="s">
        <v>6721</v>
      </c>
      <c r="E3973" s="3" t="s">
        <v>85</v>
      </c>
      <c r="F3973" s="3" t="s">
        <v>46</v>
      </c>
      <c r="G3973">
        <v>1600</v>
      </c>
      <c r="H3973" s="3" t="s">
        <v>17</v>
      </c>
      <c r="I3973" s="3" t="s">
        <v>2695</v>
      </c>
      <c r="J3973" s="3" t="s">
        <v>2695</v>
      </c>
      <c r="K3973" s="3" t="s">
        <v>2695</v>
      </c>
      <c r="L3973" s="3" t="s">
        <v>2695</v>
      </c>
      <c r="M3973" s="3" t="s">
        <v>190</v>
      </c>
      <c r="N3973" s="3" t="str">
        <f>IF(Broker_Trades[[#This Row],[Status]]="Complete",((Broker_Trades[[#This Row],[Sell Price]]-Broker_Trades[[#This Row],[Buy Price]])/Broker_Trades[[#This Row],[Buy Price]]),"")</f>
        <v/>
      </c>
      <c r="O39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73" s="3" t="str">
        <f>IFERROR(Broker_Trades[[#This Row],[Return]]/Broker_Trades[[#This Row],[Time]],Broker_Trades[[#This Row],[Return]])</f>
        <v/>
      </c>
    </row>
    <row r="3974" spans="1:16" x14ac:dyDescent="0.3">
      <c r="A3974">
        <v>3973</v>
      </c>
      <c r="B3974" s="3" t="s">
        <v>9471</v>
      </c>
      <c r="C3974" s="4">
        <v>44000.758333333331</v>
      </c>
      <c r="D3974" s="3" t="s">
        <v>6721</v>
      </c>
      <c r="E3974" s="3" t="s">
        <v>1323</v>
      </c>
      <c r="F3974" s="3" t="s">
        <v>1324</v>
      </c>
      <c r="G3974">
        <v>1066</v>
      </c>
      <c r="H3974" s="3" t="s">
        <v>17</v>
      </c>
      <c r="I3974" s="3" t="s">
        <v>9427</v>
      </c>
      <c r="J3974" s="3" t="s">
        <v>9472</v>
      </c>
      <c r="K3974" s="3" t="s">
        <v>7214</v>
      </c>
      <c r="L3974" s="3" t="s">
        <v>7686</v>
      </c>
      <c r="M3974" s="3" t="s">
        <v>32</v>
      </c>
      <c r="N3974" s="3">
        <f>IF(Broker_Trades[[#This Row],[Status]]="Complete",((Broker_Trades[[#This Row],[Sell Price]]-Broker_Trades[[#This Row],[Buy Price]])/Broker_Trades[[#This Row],[Buy Price]]),"")</f>
        <v>7.9899497487437188E-2</v>
      </c>
      <c r="O39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3974" s="3">
        <f>IFERROR(Broker_Trades[[#This Row],[Return]]/Broker_Trades[[#This Row],[Time]],Broker_Trades[[#This Row],[Return]])</f>
        <v>1.2682459918640823E-3</v>
      </c>
    </row>
    <row r="3975" spans="1:16" x14ac:dyDescent="0.3">
      <c r="A3975">
        <v>3974</v>
      </c>
      <c r="B3975" s="3" t="s">
        <v>9473</v>
      </c>
      <c r="C3975" s="4">
        <v>44000.755555555559</v>
      </c>
      <c r="D3975" s="3" t="s">
        <v>38</v>
      </c>
      <c r="E3975" s="3" t="s">
        <v>955</v>
      </c>
      <c r="F3975" s="3" t="s">
        <v>956</v>
      </c>
      <c r="G3975">
        <v>160</v>
      </c>
      <c r="H3975" s="3" t="s">
        <v>24</v>
      </c>
      <c r="I3975" s="3" t="s">
        <v>9427</v>
      </c>
      <c r="J3975" s="3" t="s">
        <v>6343</v>
      </c>
      <c r="K3975" s="3" t="s">
        <v>7766</v>
      </c>
      <c r="L3975" s="3" t="s">
        <v>9474</v>
      </c>
      <c r="M3975" s="3" t="s">
        <v>32</v>
      </c>
      <c r="N3975" s="3">
        <f>IF(Broker_Trades[[#This Row],[Status]]="Complete",((Broker_Trades[[#This Row],[Sell Price]]-Broker_Trades[[#This Row],[Buy Price]])/Broker_Trades[[#This Row],[Buy Price]]),"")</f>
        <v>0.19082301529497442</v>
      </c>
      <c r="O39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54</v>
      </c>
      <c r="P3975" s="3">
        <f>IFERROR(Broker_Trades[[#This Row],[Return]]/Broker_Trades[[#This Row],[Time]],Broker_Trades[[#This Row],[Return]])</f>
        <v>3.5337595424995262E-3</v>
      </c>
    </row>
    <row r="3976" spans="1:16" x14ac:dyDescent="0.3">
      <c r="A3976">
        <v>3975</v>
      </c>
      <c r="B3976" s="3" t="s">
        <v>9475</v>
      </c>
      <c r="C3976" s="4">
        <v>44000.754166666666</v>
      </c>
      <c r="D3976" s="3" t="s">
        <v>38</v>
      </c>
      <c r="E3976" s="3" t="s">
        <v>45</v>
      </c>
      <c r="F3976" s="3" t="s">
        <v>46</v>
      </c>
      <c r="G3976">
        <v>1900</v>
      </c>
      <c r="H3976" s="3" t="s">
        <v>24</v>
      </c>
      <c r="I3976" s="3" t="s">
        <v>9427</v>
      </c>
      <c r="J3976" s="3" t="s">
        <v>9156</v>
      </c>
      <c r="K3976" s="3" t="s">
        <v>8447</v>
      </c>
      <c r="L3976" s="3" t="s">
        <v>9476</v>
      </c>
      <c r="M3976" s="3" t="s">
        <v>32</v>
      </c>
      <c r="N3976" s="3">
        <f>IF(Broker_Trades[[#This Row],[Status]]="Complete",((Broker_Trades[[#This Row],[Sell Price]]-Broker_Trades[[#This Row],[Buy Price]])/Broker_Trades[[#This Row],[Buy Price]]),"")</f>
        <v>0.18800749531542785</v>
      </c>
      <c r="O39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3976" s="3">
        <f>IFERROR(Broker_Trades[[#This Row],[Return]]/Broker_Trades[[#This Row],[Time]],Broker_Trades[[#This Row],[Return]])</f>
        <v>4.4763689360816155E-3</v>
      </c>
    </row>
    <row r="3977" spans="1:16" x14ac:dyDescent="0.3">
      <c r="A3977">
        <v>3976</v>
      </c>
      <c r="B3977" s="3" t="s">
        <v>9477</v>
      </c>
      <c r="C3977" s="4">
        <v>44000.753472222219</v>
      </c>
      <c r="D3977" s="3" t="s">
        <v>38</v>
      </c>
      <c r="E3977" s="3" t="s">
        <v>4780</v>
      </c>
      <c r="F3977" s="3" t="s">
        <v>4781</v>
      </c>
      <c r="G3977">
        <v>360</v>
      </c>
      <c r="H3977" s="3" t="s">
        <v>59</v>
      </c>
      <c r="I3977" s="3" t="s">
        <v>2695</v>
      </c>
      <c r="J3977" s="3" t="s">
        <v>2695</v>
      </c>
      <c r="K3977" s="3" t="s">
        <v>2695</v>
      </c>
      <c r="L3977" s="3" t="s">
        <v>2695</v>
      </c>
      <c r="M3977" s="3" t="s">
        <v>190</v>
      </c>
      <c r="N3977" s="3" t="str">
        <f>IF(Broker_Trades[[#This Row],[Status]]="Complete",((Broker_Trades[[#This Row],[Sell Price]]-Broker_Trades[[#This Row],[Buy Price]])/Broker_Trades[[#This Row],[Buy Price]]),"")</f>
        <v/>
      </c>
      <c r="O39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77" s="3" t="str">
        <f>IFERROR(Broker_Trades[[#This Row],[Return]]/Broker_Trades[[#This Row],[Time]],Broker_Trades[[#This Row],[Return]])</f>
        <v/>
      </c>
    </row>
    <row r="3978" spans="1:16" x14ac:dyDescent="0.3">
      <c r="A3978">
        <v>3977</v>
      </c>
      <c r="B3978" s="3" t="s">
        <v>9478</v>
      </c>
      <c r="C3978" s="4">
        <v>44000.752083333333</v>
      </c>
      <c r="D3978" s="3" t="s">
        <v>38</v>
      </c>
      <c r="E3978" s="3" t="s">
        <v>70</v>
      </c>
      <c r="F3978" s="3" t="s">
        <v>71</v>
      </c>
      <c r="G3978">
        <v>60</v>
      </c>
      <c r="H3978" s="3" t="s">
        <v>59</v>
      </c>
      <c r="I3978" s="3" t="s">
        <v>2695</v>
      </c>
      <c r="J3978" s="3" t="s">
        <v>2695</v>
      </c>
      <c r="K3978" s="3" t="s">
        <v>2695</v>
      </c>
      <c r="L3978" s="3" t="s">
        <v>2695</v>
      </c>
      <c r="M3978" s="3" t="s">
        <v>190</v>
      </c>
      <c r="N3978" s="3" t="str">
        <f>IF(Broker_Trades[[#This Row],[Status]]="Complete",((Broker_Trades[[#This Row],[Sell Price]]-Broker_Trades[[#This Row],[Buy Price]])/Broker_Trades[[#This Row],[Buy Price]]),"")</f>
        <v/>
      </c>
      <c r="O39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78" s="3" t="str">
        <f>IFERROR(Broker_Trades[[#This Row],[Return]]/Broker_Trades[[#This Row],[Time]],Broker_Trades[[#This Row],[Return]])</f>
        <v/>
      </c>
    </row>
    <row r="3979" spans="1:16" x14ac:dyDescent="0.3">
      <c r="A3979">
        <v>3978</v>
      </c>
      <c r="B3979" s="3" t="s">
        <v>9479</v>
      </c>
      <c r="C3979" s="4">
        <v>44000.750694444447</v>
      </c>
      <c r="D3979" s="3" t="s">
        <v>216</v>
      </c>
      <c r="E3979" s="3" t="s">
        <v>1226</v>
      </c>
      <c r="F3979" s="3" t="s">
        <v>1227</v>
      </c>
      <c r="G3979">
        <v>1575</v>
      </c>
      <c r="H3979" s="3" t="s">
        <v>59</v>
      </c>
      <c r="I3979" s="3" t="s">
        <v>2695</v>
      </c>
      <c r="J3979" s="3" t="s">
        <v>2695</v>
      </c>
      <c r="K3979" s="3" t="s">
        <v>2695</v>
      </c>
      <c r="L3979" s="3" t="s">
        <v>2695</v>
      </c>
      <c r="M3979" s="3" t="s">
        <v>190</v>
      </c>
      <c r="N3979" s="3" t="str">
        <f>IF(Broker_Trades[[#This Row],[Status]]="Complete",((Broker_Trades[[#This Row],[Sell Price]]-Broker_Trades[[#This Row],[Buy Price]])/Broker_Trades[[#This Row],[Buy Price]]),"")</f>
        <v/>
      </c>
      <c r="O39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79" s="3" t="str">
        <f>IFERROR(Broker_Trades[[#This Row],[Return]]/Broker_Trades[[#This Row],[Time]],Broker_Trades[[#This Row],[Return]])</f>
        <v/>
      </c>
    </row>
    <row r="3980" spans="1:16" x14ac:dyDescent="0.3">
      <c r="A3980">
        <v>3979</v>
      </c>
      <c r="B3980" s="3" t="s">
        <v>9480</v>
      </c>
      <c r="C3980" s="4">
        <v>44000.749305555553</v>
      </c>
      <c r="D3980" s="3" t="s">
        <v>216</v>
      </c>
      <c r="E3980" s="3" t="s">
        <v>947</v>
      </c>
      <c r="F3980" s="3" t="s">
        <v>948</v>
      </c>
      <c r="G3980">
        <v>340</v>
      </c>
      <c r="H3980" s="3" t="s">
        <v>3879</v>
      </c>
      <c r="I3980" s="3" t="s">
        <v>784</v>
      </c>
      <c r="J3980" s="3" t="s">
        <v>9481</v>
      </c>
      <c r="K3980" s="3" t="s">
        <v>9427</v>
      </c>
      <c r="L3980" s="3" t="s">
        <v>856</v>
      </c>
      <c r="M3980" s="3" t="s">
        <v>32</v>
      </c>
      <c r="N3980" s="3">
        <f>IF(Broker_Trades[[#This Row],[Status]]="Complete",((Broker_Trades[[#This Row],[Sell Price]]-Broker_Trades[[#This Row],[Buy Price]])/Broker_Trades[[#This Row],[Buy Price]]),"")</f>
        <v>0.35869565217391308</v>
      </c>
      <c r="O39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615</v>
      </c>
      <c r="P3980" s="3">
        <f>IFERROR(Broker_Trades[[#This Row],[Return]]/Broker_Trades[[#This Row],[Time]],Broker_Trades[[#This Row],[Return]])</f>
        <v>5.8324496288441154E-4</v>
      </c>
    </row>
    <row r="3981" spans="1:16" x14ac:dyDescent="0.3">
      <c r="A3981">
        <v>3980</v>
      </c>
      <c r="B3981" s="3" t="s">
        <v>9482</v>
      </c>
      <c r="C3981" s="4">
        <v>44000.745833333334</v>
      </c>
      <c r="D3981" s="3" t="s">
        <v>161</v>
      </c>
      <c r="E3981" s="3" t="s">
        <v>85</v>
      </c>
      <c r="F3981" s="3" t="s">
        <v>46</v>
      </c>
      <c r="G3981">
        <v>1782</v>
      </c>
      <c r="H3981" s="3" t="s">
        <v>24</v>
      </c>
      <c r="I3981" s="3" t="s">
        <v>9427</v>
      </c>
      <c r="J3981" s="3" t="s">
        <v>9156</v>
      </c>
      <c r="K3981" s="3" t="s">
        <v>9460</v>
      </c>
      <c r="L3981" s="3" t="s">
        <v>9461</v>
      </c>
      <c r="M3981" s="3" t="s">
        <v>32</v>
      </c>
      <c r="N3981" s="3">
        <f>IF(Broker_Trades[[#This Row],[Status]]="Complete",((Broker_Trades[[#This Row],[Sell Price]]-Broker_Trades[[#This Row],[Buy Price]])/Broker_Trades[[#This Row],[Buy Price]]),"")</f>
        <v>0.12242348532167395</v>
      </c>
      <c r="O39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3981" s="3">
        <f>IFERROR(Broker_Trades[[#This Row],[Return]]/Broker_Trades[[#This Row],[Time]],Broker_Trades[[#This Row],[Return]])</f>
        <v>4.534203160061998E-3</v>
      </c>
    </row>
    <row r="3982" spans="1:16" x14ac:dyDescent="0.3">
      <c r="A3982">
        <v>3981</v>
      </c>
      <c r="B3982" s="3" t="s">
        <v>9483</v>
      </c>
      <c r="C3982" s="4">
        <v>44000.744444444441</v>
      </c>
      <c r="D3982" s="3" t="s">
        <v>161</v>
      </c>
      <c r="E3982" s="3" t="s">
        <v>9484</v>
      </c>
      <c r="F3982" s="3" t="s">
        <v>4381</v>
      </c>
      <c r="G3982">
        <v>88</v>
      </c>
      <c r="H3982" s="3" t="s">
        <v>24</v>
      </c>
      <c r="I3982" s="3" t="s">
        <v>9427</v>
      </c>
      <c r="J3982" s="3" t="s">
        <v>9432</v>
      </c>
      <c r="K3982" s="3" t="s">
        <v>3776</v>
      </c>
      <c r="L3982" s="3" t="s">
        <v>5439</v>
      </c>
      <c r="M3982" s="3" t="s">
        <v>32</v>
      </c>
      <c r="N3982" s="3">
        <f>IF(Broker_Trades[[#This Row],[Status]]="Complete",((Broker_Trades[[#This Row],[Sell Price]]-Broker_Trades[[#This Row],[Buy Price]])/Broker_Trades[[#This Row],[Buy Price]]),"")</f>
        <v>0.56349206349206349</v>
      </c>
      <c r="O39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252</v>
      </c>
      <c r="P3982" s="3">
        <f>IFERROR(Broker_Trades[[#This Row],[Return]]/Broker_Trades[[#This Row],[Time]],Broker_Trades[[#This Row],[Return]])</f>
        <v>2.2360796170319982E-3</v>
      </c>
    </row>
    <row r="3983" spans="1:16" x14ac:dyDescent="0.3">
      <c r="A3983">
        <v>3982</v>
      </c>
      <c r="B3983" s="3" t="s">
        <v>9485</v>
      </c>
      <c r="C3983" s="4">
        <v>44000.743055555555</v>
      </c>
      <c r="D3983" s="3" t="s">
        <v>161</v>
      </c>
      <c r="E3983" s="3" t="s">
        <v>9486</v>
      </c>
      <c r="F3983" s="3" t="s">
        <v>9487</v>
      </c>
      <c r="G3983">
        <v>91</v>
      </c>
      <c r="H3983" s="3" t="s">
        <v>24</v>
      </c>
      <c r="I3983" s="3" t="s">
        <v>2695</v>
      </c>
      <c r="J3983" s="3" t="s">
        <v>2695</v>
      </c>
      <c r="K3983" s="3" t="s">
        <v>2695</v>
      </c>
      <c r="L3983" s="3" t="s">
        <v>2695</v>
      </c>
      <c r="M3983" s="3" t="s">
        <v>190</v>
      </c>
      <c r="N3983" s="3" t="str">
        <f>IF(Broker_Trades[[#This Row],[Status]]="Complete",((Broker_Trades[[#This Row],[Sell Price]]-Broker_Trades[[#This Row],[Buy Price]])/Broker_Trades[[#This Row],[Buy Price]]),"")</f>
        <v/>
      </c>
      <c r="O398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83" s="3" t="str">
        <f>IFERROR(Broker_Trades[[#This Row],[Return]]/Broker_Trades[[#This Row],[Time]],Broker_Trades[[#This Row],[Return]])</f>
        <v/>
      </c>
    </row>
    <row r="3984" spans="1:16" x14ac:dyDescent="0.3">
      <c r="A3984">
        <v>3983</v>
      </c>
      <c r="B3984" s="3" t="s">
        <v>9488</v>
      </c>
      <c r="C3984" s="4">
        <v>44000.741666666669</v>
      </c>
      <c r="D3984" s="3" t="s">
        <v>161</v>
      </c>
      <c r="E3984" s="3" t="s">
        <v>1709</v>
      </c>
      <c r="F3984" s="3" t="s">
        <v>1710</v>
      </c>
      <c r="G3984">
        <v>225</v>
      </c>
      <c r="H3984" s="3" t="s">
        <v>59</v>
      </c>
      <c r="I3984" s="3" t="s">
        <v>9427</v>
      </c>
      <c r="J3984" s="3" t="s">
        <v>7741</v>
      </c>
      <c r="K3984" s="3" t="s">
        <v>4345</v>
      </c>
      <c r="L3984" s="3" t="s">
        <v>6267</v>
      </c>
      <c r="M3984" s="3" t="s">
        <v>32</v>
      </c>
      <c r="N3984" s="3">
        <f>IF(Broker_Trades[[#This Row],[Status]]="Complete",((Broker_Trades[[#This Row],[Sell Price]]-Broker_Trades[[#This Row],[Buy Price]])/Broker_Trades[[#This Row],[Buy Price]]),"")</f>
        <v>0.2722222222222222</v>
      </c>
      <c r="O39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173</v>
      </c>
      <c r="P3984" s="3">
        <f>IFERROR(Broker_Trades[[#This Row],[Return]]/Broker_Trades[[#This Row],[Time]],Broker_Trades[[#This Row],[Return]])</f>
        <v>1.5735388567758508E-3</v>
      </c>
    </row>
    <row r="3985" spans="1:16" x14ac:dyDescent="0.3">
      <c r="A3985">
        <v>3984</v>
      </c>
      <c r="B3985" s="3" t="s">
        <v>9489</v>
      </c>
      <c r="C3985" s="4">
        <v>44000.741666666669</v>
      </c>
      <c r="D3985" s="3" t="s">
        <v>161</v>
      </c>
      <c r="E3985" s="3" t="s">
        <v>1226</v>
      </c>
      <c r="F3985" s="3" t="s">
        <v>1227</v>
      </c>
      <c r="G3985">
        <v>1850</v>
      </c>
      <c r="H3985" s="3" t="s">
        <v>24</v>
      </c>
      <c r="I3985" s="3" t="s">
        <v>9427</v>
      </c>
      <c r="J3985" s="3" t="s">
        <v>9439</v>
      </c>
      <c r="K3985" s="3" t="s">
        <v>8611</v>
      </c>
      <c r="L3985" s="3" t="s">
        <v>9490</v>
      </c>
      <c r="M3985" s="3" t="s">
        <v>32</v>
      </c>
      <c r="N3985" s="3">
        <f>IF(Broker_Trades[[#This Row],[Status]]="Complete",((Broker_Trades[[#This Row],[Sell Price]]-Broker_Trades[[#This Row],[Buy Price]])/Broker_Trades[[#This Row],[Buy Price]]),"")</f>
        <v>0.19303118293144803</v>
      </c>
      <c r="O39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3985" s="3">
        <f>IFERROR(Broker_Trades[[#This Row],[Return]]/Broker_Trades[[#This Row],[Time]],Broker_Trades[[#This Row],[Return]])</f>
        <v>5.0797679718802115E-3</v>
      </c>
    </row>
    <row r="3986" spans="1:16" x14ac:dyDescent="0.3">
      <c r="A3986">
        <v>3985</v>
      </c>
      <c r="B3986" s="3" t="s">
        <v>9491</v>
      </c>
      <c r="C3986" s="4">
        <v>44000.538194444445</v>
      </c>
      <c r="D3986" s="3" t="s">
        <v>354</v>
      </c>
      <c r="E3986" s="3" t="s">
        <v>1323</v>
      </c>
      <c r="F3986" s="3" t="s">
        <v>1324</v>
      </c>
      <c r="G3986">
        <v>825</v>
      </c>
      <c r="H3986" s="3" t="s">
        <v>3879</v>
      </c>
      <c r="I3986" s="3" t="s">
        <v>2695</v>
      </c>
      <c r="J3986" s="3" t="s">
        <v>2695</v>
      </c>
      <c r="K3986" s="3" t="s">
        <v>9492</v>
      </c>
      <c r="L3986" s="3" t="s">
        <v>9493</v>
      </c>
      <c r="M3986" s="3" t="s">
        <v>19</v>
      </c>
      <c r="N3986" s="3" t="str">
        <f>IF(Broker_Trades[[#This Row],[Status]]="Complete",((Broker_Trades[[#This Row],[Sell Price]]-Broker_Trades[[#This Row],[Buy Price]])/Broker_Trades[[#This Row],[Buy Price]]),"")</f>
        <v/>
      </c>
      <c r="O39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86" s="3" t="str">
        <f>IFERROR(Broker_Trades[[#This Row],[Return]]/Broker_Trades[[#This Row],[Time]],Broker_Trades[[#This Row],[Return]])</f>
        <v/>
      </c>
    </row>
    <row r="3987" spans="1:16" x14ac:dyDescent="0.3">
      <c r="A3987">
        <v>3986</v>
      </c>
      <c r="B3987" s="3" t="s">
        <v>9494</v>
      </c>
      <c r="C3987" s="4">
        <v>44000.536805555559</v>
      </c>
      <c r="D3987" s="3" t="s">
        <v>354</v>
      </c>
      <c r="E3987" s="3" t="s">
        <v>268</v>
      </c>
      <c r="F3987" s="3" t="s">
        <v>269</v>
      </c>
      <c r="G3987">
        <v>930</v>
      </c>
      <c r="H3987" s="3" t="s">
        <v>24</v>
      </c>
      <c r="I3987" s="3" t="s">
        <v>2695</v>
      </c>
      <c r="J3987" s="3" t="s">
        <v>2695</v>
      </c>
      <c r="K3987" s="3" t="s">
        <v>2695</v>
      </c>
      <c r="L3987" s="3" t="s">
        <v>2695</v>
      </c>
      <c r="M3987" s="3" t="s">
        <v>190</v>
      </c>
      <c r="N3987" s="3" t="str">
        <f>IF(Broker_Trades[[#This Row],[Status]]="Complete",((Broker_Trades[[#This Row],[Sell Price]]-Broker_Trades[[#This Row],[Buy Price]])/Broker_Trades[[#This Row],[Buy Price]]),"")</f>
        <v/>
      </c>
      <c r="O39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87" s="3" t="str">
        <f>IFERROR(Broker_Trades[[#This Row],[Return]]/Broker_Trades[[#This Row],[Time]],Broker_Trades[[#This Row],[Return]])</f>
        <v/>
      </c>
    </row>
    <row r="3988" spans="1:16" x14ac:dyDescent="0.3">
      <c r="A3988">
        <v>3987</v>
      </c>
      <c r="B3988" s="3" t="s">
        <v>9495</v>
      </c>
      <c r="C3988" s="4">
        <v>44000.53125</v>
      </c>
      <c r="D3988" s="3" t="s">
        <v>354</v>
      </c>
      <c r="E3988" s="3" t="s">
        <v>314</v>
      </c>
      <c r="F3988" s="3" t="s">
        <v>315</v>
      </c>
      <c r="G3988">
        <v>400</v>
      </c>
      <c r="H3988" s="3" t="s">
        <v>24</v>
      </c>
      <c r="I3988" s="3" t="s">
        <v>9492</v>
      </c>
      <c r="J3988" s="3" t="s">
        <v>9496</v>
      </c>
      <c r="K3988" s="3" t="s">
        <v>9394</v>
      </c>
      <c r="L3988" s="3" t="s">
        <v>9497</v>
      </c>
      <c r="M3988" s="3" t="s">
        <v>32</v>
      </c>
      <c r="N3988" s="3">
        <f>IF(Broker_Trades[[#This Row],[Status]]="Complete",((Broker_Trades[[#This Row],[Sell Price]]-Broker_Trades[[#This Row],[Buy Price]])/Broker_Trades[[#This Row],[Buy Price]]),"")</f>
        <v>9.4558548946385823E-2</v>
      </c>
      <c r="O39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3988" s="3">
        <f>IFERROR(Broker_Trades[[#This Row],[Return]]/Broker_Trades[[#This Row],[Time]],Broker_Trades[[#This Row],[Return]])</f>
        <v>2.3639637236596456E-2</v>
      </c>
    </row>
    <row r="3989" spans="1:16" x14ac:dyDescent="0.3">
      <c r="A3989">
        <v>3988</v>
      </c>
      <c r="B3989" s="3" t="s">
        <v>9498</v>
      </c>
      <c r="C3989" s="4">
        <v>44000.527083333334</v>
      </c>
      <c r="D3989" s="3" t="s">
        <v>216</v>
      </c>
      <c r="E3989" s="3" t="s">
        <v>108</v>
      </c>
      <c r="F3989" s="3" t="s">
        <v>108</v>
      </c>
      <c r="G3989">
        <v>130</v>
      </c>
      <c r="H3989" s="3" t="s">
        <v>24</v>
      </c>
      <c r="I3989" s="3" t="s">
        <v>9492</v>
      </c>
      <c r="J3989" s="3" t="s">
        <v>9499</v>
      </c>
      <c r="K3989" s="3" t="s">
        <v>3997</v>
      </c>
      <c r="L3989" s="3" t="s">
        <v>8407</v>
      </c>
      <c r="M3989" s="3" t="s">
        <v>32</v>
      </c>
      <c r="N3989" s="3">
        <f>IF(Broker_Trades[[#This Row],[Status]]="Complete",((Broker_Trades[[#This Row],[Sell Price]]-Broker_Trades[[#This Row],[Buy Price]])/Broker_Trades[[#This Row],[Buy Price]]),"")</f>
        <v>0.52191700759789583</v>
      </c>
      <c r="O39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207</v>
      </c>
      <c r="P3989" s="3">
        <f>IFERROR(Broker_Trades[[#This Row],[Return]]/Broker_Trades[[#This Row],[Time]],Broker_Trades[[#This Row],[Return]])</f>
        <v>2.5213382009560185E-3</v>
      </c>
    </row>
    <row r="3990" spans="1:16" x14ac:dyDescent="0.3">
      <c r="A3990">
        <v>3989</v>
      </c>
      <c r="B3990" s="3" t="s">
        <v>9500</v>
      </c>
      <c r="C3990" s="4">
        <v>44000.525694444441</v>
      </c>
      <c r="D3990" s="3" t="s">
        <v>216</v>
      </c>
      <c r="E3990" s="3" t="s">
        <v>1469</v>
      </c>
      <c r="F3990" s="3" t="s">
        <v>1357</v>
      </c>
      <c r="G3990">
        <v>278</v>
      </c>
      <c r="H3990" s="3" t="s">
        <v>24</v>
      </c>
      <c r="I3990" s="3" t="s">
        <v>9492</v>
      </c>
      <c r="J3990" s="3" t="s">
        <v>9501</v>
      </c>
      <c r="K3990" s="3" t="s">
        <v>5034</v>
      </c>
      <c r="L3990" s="3" t="s">
        <v>5035</v>
      </c>
      <c r="M3990" s="3" t="s">
        <v>32</v>
      </c>
      <c r="N3990" s="3">
        <f>IF(Broker_Trades[[#This Row],[Status]]="Complete",((Broker_Trades[[#This Row],[Sell Price]]-Broker_Trades[[#This Row],[Buy Price]])/Broker_Trades[[#This Row],[Buy Price]]),"")</f>
        <v>0.34562427071178536</v>
      </c>
      <c r="O39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337</v>
      </c>
      <c r="P3990" s="3">
        <f>IFERROR(Broker_Trades[[#This Row],[Return]]/Broker_Trades[[#This Row],[Time]],Broker_Trades[[#This Row],[Return]])</f>
        <v>1.0255913077501049E-3</v>
      </c>
    </row>
    <row r="3991" spans="1:16" x14ac:dyDescent="0.3">
      <c r="A3991">
        <v>3990</v>
      </c>
      <c r="B3991" s="3" t="s">
        <v>9502</v>
      </c>
      <c r="C3991" s="4">
        <v>44000.482638888891</v>
      </c>
      <c r="D3991" s="3" t="s">
        <v>6721</v>
      </c>
      <c r="E3991" s="3" t="s">
        <v>5975</v>
      </c>
      <c r="F3991" s="3" t="s">
        <v>97</v>
      </c>
      <c r="G3991">
        <v>131</v>
      </c>
      <c r="H3991" s="3" t="s">
        <v>17</v>
      </c>
      <c r="I3991" s="3" t="s">
        <v>9492</v>
      </c>
      <c r="J3991" s="3" t="s">
        <v>9503</v>
      </c>
      <c r="K3991" s="3" t="s">
        <v>9259</v>
      </c>
      <c r="L3991" s="3" t="s">
        <v>3961</v>
      </c>
      <c r="M3991" s="3" t="s">
        <v>32</v>
      </c>
      <c r="N3991" s="3">
        <f>IF(Broker_Trades[[#This Row],[Status]]="Complete",((Broker_Trades[[#This Row],[Sell Price]]-Broker_Trades[[#This Row],[Buy Price]])/Broker_Trades[[#This Row],[Buy Price]]),"")</f>
        <v>0.10745891276864727</v>
      </c>
      <c r="O39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3991" s="3">
        <f>IFERROR(Broker_Trades[[#This Row],[Return]]/Broker_Trades[[#This Row],[Time]],Broker_Trades[[#This Row],[Return]])</f>
        <v>1.3432364096080909E-2</v>
      </c>
    </row>
    <row r="3992" spans="1:16" x14ac:dyDescent="0.3">
      <c r="A3992">
        <v>3991</v>
      </c>
      <c r="B3992" s="3" t="s">
        <v>9504</v>
      </c>
      <c r="C3992" s="4">
        <v>44000.476388888892</v>
      </c>
      <c r="D3992" s="3" t="s">
        <v>4760</v>
      </c>
      <c r="E3992" s="3" t="s">
        <v>4680</v>
      </c>
      <c r="F3992" s="3" t="s">
        <v>4681</v>
      </c>
      <c r="G3992">
        <v>156</v>
      </c>
      <c r="H3992" s="3" t="s">
        <v>24</v>
      </c>
      <c r="I3992" s="3" t="s">
        <v>9492</v>
      </c>
      <c r="J3992" s="3" t="s">
        <v>7123</v>
      </c>
      <c r="K3992" s="3" t="s">
        <v>9116</v>
      </c>
      <c r="L3992" s="3" t="s">
        <v>9505</v>
      </c>
      <c r="M3992" s="3" t="s">
        <v>32</v>
      </c>
      <c r="N3992" s="3">
        <f>IF(Broker_Trades[[#This Row],[Status]]="Complete",((Broker_Trades[[#This Row],[Sell Price]]-Broker_Trades[[#This Row],[Buy Price]])/Broker_Trades[[#This Row],[Buy Price]]),"")</f>
        <v>0.17512032580525713</v>
      </c>
      <c r="O39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3992" s="3">
        <f>IFERROR(Broker_Trades[[#This Row],[Return]]/Broker_Trades[[#This Row],[Time]],Broker_Trades[[#This Row],[Return]])</f>
        <v>1.3470794292712087E-2</v>
      </c>
    </row>
    <row r="3993" spans="1:16" x14ac:dyDescent="0.3">
      <c r="A3993">
        <v>3992</v>
      </c>
      <c r="B3993" s="3" t="s">
        <v>9506</v>
      </c>
      <c r="C3993" s="4">
        <v>44000.474305555559</v>
      </c>
      <c r="D3993" s="3" t="s">
        <v>21</v>
      </c>
      <c r="E3993" s="3" t="s">
        <v>1476</v>
      </c>
      <c r="F3993" s="3" t="s">
        <v>1477</v>
      </c>
      <c r="G3993">
        <v>87</v>
      </c>
      <c r="H3993" s="3" t="s">
        <v>59</v>
      </c>
      <c r="I3993" s="3" t="s">
        <v>9492</v>
      </c>
      <c r="J3993" s="3" t="s">
        <v>9507</v>
      </c>
      <c r="K3993" s="3" t="s">
        <v>3997</v>
      </c>
      <c r="L3993" s="3" t="s">
        <v>9508</v>
      </c>
      <c r="M3993" s="3" t="s">
        <v>32</v>
      </c>
      <c r="N3993" s="3">
        <f>IF(Broker_Trades[[#This Row],[Status]]="Complete",((Broker_Trades[[#This Row],[Sell Price]]-Broker_Trades[[#This Row],[Buy Price]])/Broker_Trades[[#This Row],[Buy Price]]),"")</f>
        <v>1.308860759493671</v>
      </c>
      <c r="O39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207</v>
      </c>
      <c r="P3993" s="3">
        <f>IFERROR(Broker_Trades[[#This Row],[Return]]/Broker_Trades[[#This Row],[Time]],Broker_Trades[[#This Row],[Return]])</f>
        <v>6.322998838133676E-3</v>
      </c>
    </row>
    <row r="3994" spans="1:16" x14ac:dyDescent="0.3">
      <c r="A3994">
        <v>3993</v>
      </c>
      <c r="B3994" s="3" t="s">
        <v>9509</v>
      </c>
      <c r="C3994" s="4">
        <v>44000.473611111112</v>
      </c>
      <c r="D3994" s="3" t="s">
        <v>4760</v>
      </c>
      <c r="E3994" s="3" t="s">
        <v>638</v>
      </c>
      <c r="F3994" s="3" t="s">
        <v>639</v>
      </c>
      <c r="G3994">
        <v>968</v>
      </c>
      <c r="H3994" s="3" t="s">
        <v>59</v>
      </c>
      <c r="I3994" s="3" t="s">
        <v>9492</v>
      </c>
      <c r="J3994" s="3" t="s">
        <v>9510</v>
      </c>
      <c r="K3994" s="3" t="s">
        <v>9394</v>
      </c>
      <c r="L3994" s="3" t="s">
        <v>4333</v>
      </c>
      <c r="M3994" s="3" t="s">
        <v>32</v>
      </c>
      <c r="N3994" s="3">
        <f>IF(Broker_Trades[[#This Row],[Status]]="Complete",((Broker_Trades[[#This Row],[Sell Price]]-Broker_Trades[[#This Row],[Buy Price]])/Broker_Trades[[#This Row],[Buy Price]]),"")</f>
        <v>4.8072295599165871E-2</v>
      </c>
      <c r="O39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3994" s="3">
        <f>IFERROR(Broker_Trades[[#This Row],[Return]]/Broker_Trades[[#This Row],[Time]],Broker_Trades[[#This Row],[Return]])</f>
        <v>1.2018073899791468E-2</v>
      </c>
    </row>
    <row r="3995" spans="1:16" x14ac:dyDescent="0.3">
      <c r="A3995">
        <v>3994</v>
      </c>
      <c r="B3995" s="3" t="s">
        <v>9511</v>
      </c>
      <c r="C3995" s="4">
        <v>44000.36041666667</v>
      </c>
      <c r="D3995" s="3" t="s">
        <v>151</v>
      </c>
      <c r="E3995" s="3" t="s">
        <v>765</v>
      </c>
      <c r="F3995" s="3" t="s">
        <v>766</v>
      </c>
      <c r="G3995">
        <v>84</v>
      </c>
      <c r="H3995" s="3" t="s">
        <v>59</v>
      </c>
      <c r="I3995" s="3" t="s">
        <v>9492</v>
      </c>
      <c r="J3995" s="3" t="s">
        <v>9512</v>
      </c>
      <c r="K3995" s="3" t="s">
        <v>9427</v>
      </c>
      <c r="L3995" s="3" t="s">
        <v>9513</v>
      </c>
      <c r="M3995" s="3" t="s">
        <v>32</v>
      </c>
      <c r="N3995" s="3">
        <f>IF(Broker_Trades[[#This Row],[Status]]="Complete",((Broker_Trades[[#This Row],[Sell Price]]-Broker_Trades[[#This Row],[Buy Price]])/Broker_Trades[[#This Row],[Buy Price]]),"")</f>
        <v>0.14357053682896381</v>
      </c>
      <c r="O39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3995" s="3">
        <f>IFERROR(Broker_Trades[[#This Row],[Return]]/Broker_Trades[[#This Row],[Time]],Broker_Trades[[#This Row],[Return]])</f>
        <v>0.14357053682896381</v>
      </c>
    </row>
    <row r="3996" spans="1:16" x14ac:dyDescent="0.3">
      <c r="A3996">
        <v>3995</v>
      </c>
      <c r="B3996" s="3" t="s">
        <v>9514</v>
      </c>
      <c r="C3996" s="4">
        <v>44000.359722222223</v>
      </c>
      <c r="D3996" s="3" t="s">
        <v>151</v>
      </c>
      <c r="E3996" s="3" t="s">
        <v>1020</v>
      </c>
      <c r="F3996" s="3" t="s">
        <v>1021</v>
      </c>
      <c r="G3996">
        <v>621</v>
      </c>
      <c r="H3996" s="3" t="s">
        <v>59</v>
      </c>
      <c r="I3996" s="3" t="s">
        <v>2695</v>
      </c>
      <c r="J3996" s="3" t="s">
        <v>2695</v>
      </c>
      <c r="K3996" s="3" t="s">
        <v>2695</v>
      </c>
      <c r="L3996" s="3" t="s">
        <v>2695</v>
      </c>
      <c r="M3996" s="3" t="s">
        <v>190</v>
      </c>
      <c r="N3996" s="3" t="str">
        <f>IF(Broker_Trades[[#This Row],[Status]]="Complete",((Broker_Trades[[#This Row],[Sell Price]]-Broker_Trades[[#This Row],[Buy Price]])/Broker_Trades[[#This Row],[Buy Price]]),"")</f>
        <v/>
      </c>
      <c r="O39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96" s="3" t="str">
        <f>IFERROR(Broker_Trades[[#This Row],[Return]]/Broker_Trades[[#This Row],[Time]],Broker_Trades[[#This Row],[Return]])</f>
        <v/>
      </c>
    </row>
    <row r="3997" spans="1:16" x14ac:dyDescent="0.3">
      <c r="A3997">
        <v>3996</v>
      </c>
      <c r="B3997" s="3" t="s">
        <v>9515</v>
      </c>
      <c r="C3997" s="4">
        <v>44000.35833333333</v>
      </c>
      <c r="D3997" s="3" t="s">
        <v>147</v>
      </c>
      <c r="E3997" s="3" t="s">
        <v>4780</v>
      </c>
      <c r="F3997" s="3" t="s">
        <v>4781</v>
      </c>
      <c r="G3997">
        <v>491</v>
      </c>
      <c r="H3997" s="3" t="s">
        <v>24</v>
      </c>
      <c r="I3997" s="3" t="s">
        <v>2695</v>
      </c>
      <c r="J3997" s="3" t="s">
        <v>2695</v>
      </c>
      <c r="K3997" s="3" t="s">
        <v>2695</v>
      </c>
      <c r="L3997" s="3" t="s">
        <v>2695</v>
      </c>
      <c r="M3997" s="3" t="s">
        <v>190</v>
      </c>
      <c r="N3997" s="3" t="str">
        <f>IF(Broker_Trades[[#This Row],[Status]]="Complete",((Broker_Trades[[#This Row],[Sell Price]]-Broker_Trades[[#This Row],[Buy Price]])/Broker_Trades[[#This Row],[Buy Price]]),"")</f>
        <v/>
      </c>
      <c r="O39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97" s="3" t="str">
        <f>IFERROR(Broker_Trades[[#This Row],[Return]]/Broker_Trades[[#This Row],[Time]],Broker_Trades[[#This Row],[Return]])</f>
        <v/>
      </c>
    </row>
    <row r="3998" spans="1:16" x14ac:dyDescent="0.3">
      <c r="A3998">
        <v>3997</v>
      </c>
      <c r="B3998" s="3" t="s">
        <v>9516</v>
      </c>
      <c r="C3998" s="4">
        <v>44000.356944444444</v>
      </c>
      <c r="D3998" s="3" t="s">
        <v>147</v>
      </c>
      <c r="E3998" s="3" t="s">
        <v>4773</v>
      </c>
      <c r="F3998" s="3" t="s">
        <v>4774</v>
      </c>
      <c r="G3998">
        <v>1241</v>
      </c>
      <c r="H3998" s="3" t="s">
        <v>24</v>
      </c>
      <c r="I3998" s="3" t="s">
        <v>9492</v>
      </c>
      <c r="J3998" s="3" t="s">
        <v>6031</v>
      </c>
      <c r="K3998" s="3" t="s">
        <v>9517</v>
      </c>
      <c r="L3998" s="3" t="s">
        <v>9518</v>
      </c>
      <c r="M3998" s="3" t="s">
        <v>32</v>
      </c>
      <c r="N3998" s="3">
        <f>IF(Broker_Trades[[#This Row],[Status]]="Complete",((Broker_Trades[[#This Row],[Sell Price]]-Broker_Trades[[#This Row],[Buy Price]])/Broker_Trades[[#This Row],[Buy Price]]),"")</f>
        <v>0.23514851485148514</v>
      </c>
      <c r="O39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3998" s="3">
        <f>IFERROR(Broker_Trades[[#This Row],[Return]]/Broker_Trades[[#This Row],[Time]],Broker_Trades[[#This Row],[Return]])</f>
        <v>4.702970297029703E-2</v>
      </c>
    </row>
    <row r="3999" spans="1:16" x14ac:dyDescent="0.3">
      <c r="A3999">
        <v>3998</v>
      </c>
      <c r="B3999" s="3" t="s">
        <v>9519</v>
      </c>
      <c r="C3999" s="4">
        <v>44000.356249999997</v>
      </c>
      <c r="D3999" s="3" t="s">
        <v>147</v>
      </c>
      <c r="E3999" s="3" t="s">
        <v>268</v>
      </c>
      <c r="F3999" s="3" t="s">
        <v>269</v>
      </c>
      <c r="G3999">
        <v>793</v>
      </c>
      <c r="H3999" s="3" t="s">
        <v>24</v>
      </c>
      <c r="I3999" s="3" t="s">
        <v>2695</v>
      </c>
      <c r="J3999" s="3" t="s">
        <v>2695</v>
      </c>
      <c r="K3999" s="3" t="s">
        <v>2695</v>
      </c>
      <c r="L3999" s="3" t="s">
        <v>2695</v>
      </c>
      <c r="M3999" s="3" t="s">
        <v>190</v>
      </c>
      <c r="N3999" s="3" t="str">
        <f>IF(Broker_Trades[[#This Row],[Status]]="Complete",((Broker_Trades[[#This Row],[Sell Price]]-Broker_Trades[[#This Row],[Buy Price]])/Broker_Trades[[#This Row],[Buy Price]]),"")</f>
        <v/>
      </c>
      <c r="O39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3999" s="3" t="str">
        <f>IFERROR(Broker_Trades[[#This Row],[Return]]/Broker_Trades[[#This Row],[Time]],Broker_Trades[[#This Row],[Return]])</f>
        <v/>
      </c>
    </row>
    <row r="4000" spans="1:16" x14ac:dyDescent="0.3">
      <c r="A4000">
        <v>3999</v>
      </c>
      <c r="B4000" s="3" t="s">
        <v>9520</v>
      </c>
      <c r="C4000" s="4">
        <v>44000.354861111111</v>
      </c>
      <c r="D4000" s="3" t="s">
        <v>147</v>
      </c>
      <c r="E4000" s="3" t="s">
        <v>314</v>
      </c>
      <c r="F4000" s="3" t="s">
        <v>315</v>
      </c>
      <c r="G4000">
        <v>510</v>
      </c>
      <c r="H4000" s="3" t="s">
        <v>24</v>
      </c>
      <c r="I4000" s="3" t="s">
        <v>9492</v>
      </c>
      <c r="J4000" s="3" t="s">
        <v>9496</v>
      </c>
      <c r="K4000" s="3" t="s">
        <v>8567</v>
      </c>
      <c r="L4000" s="3" t="s">
        <v>9521</v>
      </c>
      <c r="M4000" s="3" t="s">
        <v>32</v>
      </c>
      <c r="N4000" s="3">
        <f>IF(Broker_Trades[[#This Row],[Status]]="Complete",((Broker_Trades[[#This Row],[Sell Price]]-Broker_Trades[[#This Row],[Buy Price]])/Broker_Trades[[#This Row],[Buy Price]]),"")</f>
        <v>0.37556681781808504</v>
      </c>
      <c r="O40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4000" s="3">
        <f>IFERROR(Broker_Trades[[#This Row],[Return]]/Broker_Trades[[#This Row],[Time]],Broker_Trades[[#This Row],[Return]])</f>
        <v>9.3891704454521253E-3</v>
      </c>
    </row>
    <row r="4001" spans="1:16" x14ac:dyDescent="0.3">
      <c r="A4001">
        <v>4000</v>
      </c>
      <c r="B4001" s="3" t="s">
        <v>9522</v>
      </c>
      <c r="C4001" s="4">
        <v>44000.354166666664</v>
      </c>
      <c r="D4001" s="3" t="s">
        <v>147</v>
      </c>
      <c r="E4001" s="3" t="s">
        <v>1323</v>
      </c>
      <c r="F4001" s="3" t="s">
        <v>1324</v>
      </c>
      <c r="G4001">
        <v>1350</v>
      </c>
      <c r="H4001" s="3" t="s">
        <v>24</v>
      </c>
      <c r="I4001" s="3" t="s">
        <v>9492</v>
      </c>
      <c r="J4001" s="3" t="s">
        <v>9493</v>
      </c>
      <c r="K4001" s="3" t="s">
        <v>6772</v>
      </c>
      <c r="L4001" s="3" t="s">
        <v>9523</v>
      </c>
      <c r="M4001" s="3" t="s">
        <v>32</v>
      </c>
      <c r="N4001" s="3">
        <f>IF(Broker_Trades[[#This Row],[Status]]="Complete",((Broker_Trades[[#This Row],[Sell Price]]-Broker_Trades[[#This Row],[Buy Price]])/Broker_Trades[[#This Row],[Buy Price]]),"")</f>
        <v>0.35907723169508526</v>
      </c>
      <c r="O40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92</v>
      </c>
      <c r="P4001" s="3">
        <f>IFERROR(Broker_Trades[[#This Row],[Return]]/Broker_Trades[[#This Row],[Time]],Broker_Trades[[#This Row],[Return]])</f>
        <v>3.9030133879900571E-3</v>
      </c>
    </row>
    <row r="4002" spans="1:16" x14ac:dyDescent="0.3">
      <c r="A4002">
        <v>4001</v>
      </c>
      <c r="B4002" s="3" t="s">
        <v>9524</v>
      </c>
      <c r="C4002" s="4">
        <v>44000.352777777778</v>
      </c>
      <c r="D4002" s="3" t="s">
        <v>38</v>
      </c>
      <c r="E4002" s="3" t="s">
        <v>314</v>
      </c>
      <c r="F4002" s="3" t="s">
        <v>315</v>
      </c>
      <c r="G4002">
        <v>370</v>
      </c>
      <c r="H4002" s="3" t="s">
        <v>59</v>
      </c>
      <c r="I4002" s="3" t="s">
        <v>2695</v>
      </c>
      <c r="J4002" s="3" t="s">
        <v>2695</v>
      </c>
      <c r="K4002" s="3" t="s">
        <v>2695</v>
      </c>
      <c r="L4002" s="3" t="s">
        <v>2695</v>
      </c>
      <c r="M4002" s="3" t="s">
        <v>190</v>
      </c>
      <c r="N4002" s="3" t="str">
        <f>IF(Broker_Trades[[#This Row],[Status]]="Complete",((Broker_Trades[[#This Row],[Sell Price]]-Broker_Trades[[#This Row],[Buy Price]])/Broker_Trades[[#This Row],[Buy Price]]),"")</f>
        <v/>
      </c>
      <c r="O40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02" s="3" t="str">
        <f>IFERROR(Broker_Trades[[#This Row],[Return]]/Broker_Trades[[#This Row],[Time]],Broker_Trades[[#This Row],[Return]])</f>
        <v/>
      </c>
    </row>
    <row r="4003" spans="1:16" x14ac:dyDescent="0.3">
      <c r="A4003">
        <v>4002</v>
      </c>
      <c r="B4003" s="3" t="s">
        <v>9525</v>
      </c>
      <c r="C4003" s="4">
        <v>44000.345138888886</v>
      </c>
      <c r="D4003" s="3" t="s">
        <v>38</v>
      </c>
      <c r="E4003" s="3" t="s">
        <v>1077</v>
      </c>
      <c r="F4003" s="3" t="s">
        <v>1078</v>
      </c>
      <c r="G4003">
        <v>340</v>
      </c>
      <c r="H4003" s="3" t="s">
        <v>24</v>
      </c>
      <c r="I4003" s="3" t="s">
        <v>9492</v>
      </c>
      <c r="J4003" s="3" t="s">
        <v>4513</v>
      </c>
      <c r="K4003" s="3" t="s">
        <v>7688</v>
      </c>
      <c r="L4003" s="3" t="s">
        <v>9526</v>
      </c>
      <c r="M4003" s="3" t="s">
        <v>32</v>
      </c>
      <c r="N4003" s="3">
        <f>IF(Broker_Trades[[#This Row],[Status]]="Complete",((Broker_Trades[[#This Row],[Sell Price]]-Broker_Trades[[#This Row],[Buy Price]])/Broker_Trades[[#This Row],[Buy Price]]),"")</f>
        <v>0.25035997120230385</v>
      </c>
      <c r="O40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4003" s="3">
        <f>IFERROR(Broker_Trades[[#This Row],[Return]]/Broker_Trades[[#This Row],[Time]],Broker_Trades[[#This Row],[Return]])</f>
        <v>4.4707137714697113E-3</v>
      </c>
    </row>
    <row r="4004" spans="1:16" x14ac:dyDescent="0.3">
      <c r="A4004">
        <v>4003</v>
      </c>
      <c r="B4004" s="3" t="s">
        <v>9527</v>
      </c>
      <c r="C4004" s="4">
        <v>44000.34375</v>
      </c>
      <c r="D4004" s="3" t="s">
        <v>216</v>
      </c>
      <c r="E4004" s="3" t="s">
        <v>1655</v>
      </c>
      <c r="F4004" s="3" t="s">
        <v>1656</v>
      </c>
      <c r="G4004">
        <v>508</v>
      </c>
      <c r="H4004" s="3" t="s">
        <v>59</v>
      </c>
      <c r="I4004" s="3" t="s">
        <v>2695</v>
      </c>
      <c r="J4004" s="3" t="s">
        <v>2695</v>
      </c>
      <c r="K4004" s="3" t="s">
        <v>2695</v>
      </c>
      <c r="L4004" s="3" t="s">
        <v>2695</v>
      </c>
      <c r="M4004" s="3" t="s">
        <v>190</v>
      </c>
      <c r="N4004" s="3" t="str">
        <f>IF(Broker_Trades[[#This Row],[Status]]="Complete",((Broker_Trades[[#This Row],[Sell Price]]-Broker_Trades[[#This Row],[Buy Price]])/Broker_Trades[[#This Row],[Buy Price]]),"")</f>
        <v/>
      </c>
      <c r="O40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04" s="3" t="str">
        <f>IFERROR(Broker_Trades[[#This Row],[Return]]/Broker_Trades[[#This Row],[Time]],Broker_Trades[[#This Row],[Return]])</f>
        <v/>
      </c>
    </row>
    <row r="4005" spans="1:16" x14ac:dyDescent="0.3">
      <c r="A4005">
        <v>4004</v>
      </c>
      <c r="B4005" s="3" t="s">
        <v>9528</v>
      </c>
      <c r="C4005" s="4">
        <v>44000.337500000001</v>
      </c>
      <c r="D4005" s="3" t="s">
        <v>216</v>
      </c>
      <c r="E4005" s="3" t="s">
        <v>5458</v>
      </c>
      <c r="F4005" s="3" t="s">
        <v>5459</v>
      </c>
      <c r="G4005">
        <v>4705</v>
      </c>
      <c r="H4005" s="3" t="s">
        <v>24</v>
      </c>
      <c r="I4005" s="3" t="s">
        <v>9492</v>
      </c>
      <c r="J4005" s="3" t="s">
        <v>9529</v>
      </c>
      <c r="K4005" s="3" t="s">
        <v>7913</v>
      </c>
      <c r="L4005" s="3" t="s">
        <v>8817</v>
      </c>
      <c r="M4005" s="3" t="s">
        <v>32</v>
      </c>
      <c r="N4005" s="3">
        <f>IF(Broker_Trades[[#This Row],[Status]]="Complete",((Broker_Trades[[#This Row],[Sell Price]]-Broker_Trades[[#This Row],[Buy Price]])/Broker_Trades[[#This Row],[Buy Price]]),"")</f>
        <v>0.19662584353911516</v>
      </c>
      <c r="O40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4005" s="3">
        <f>IFERROR(Broker_Trades[[#This Row],[Return]]/Broker_Trades[[#This Row],[Time]],Broker_Trades[[#This Row],[Return]])</f>
        <v>3.7099215762097203E-3</v>
      </c>
    </row>
    <row r="4006" spans="1:16" x14ac:dyDescent="0.3">
      <c r="A4006">
        <v>4005</v>
      </c>
      <c r="B4006" s="3" t="s">
        <v>9530</v>
      </c>
      <c r="C4006" s="4">
        <v>44000.336111111108</v>
      </c>
      <c r="D4006" s="3" t="s">
        <v>216</v>
      </c>
      <c r="E4006" s="3" t="s">
        <v>1476</v>
      </c>
      <c r="F4006" s="3" t="s">
        <v>1477</v>
      </c>
      <c r="G4006">
        <v>126</v>
      </c>
      <c r="H4006" s="3" t="s">
        <v>24</v>
      </c>
      <c r="I4006" s="3" t="s">
        <v>2695</v>
      </c>
      <c r="J4006" s="3" t="s">
        <v>2695</v>
      </c>
      <c r="K4006" s="3" t="s">
        <v>2695</v>
      </c>
      <c r="L4006" s="3" t="s">
        <v>2695</v>
      </c>
      <c r="M4006" s="3" t="s">
        <v>190</v>
      </c>
      <c r="N4006" s="3" t="str">
        <f>IF(Broker_Trades[[#This Row],[Status]]="Complete",((Broker_Trades[[#This Row],[Sell Price]]-Broker_Trades[[#This Row],[Buy Price]])/Broker_Trades[[#This Row],[Buy Price]]),"")</f>
        <v/>
      </c>
      <c r="O40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06" s="3" t="str">
        <f>IFERROR(Broker_Trades[[#This Row],[Return]]/Broker_Trades[[#This Row],[Time]],Broker_Trades[[#This Row],[Return]])</f>
        <v/>
      </c>
    </row>
    <row r="4007" spans="1:16" x14ac:dyDescent="0.3">
      <c r="A4007">
        <v>4006</v>
      </c>
      <c r="B4007" s="3" t="s">
        <v>9531</v>
      </c>
      <c r="C4007" s="4">
        <v>44000.334722222222</v>
      </c>
      <c r="D4007" s="3" t="s">
        <v>161</v>
      </c>
      <c r="E4007" s="3" t="s">
        <v>1476</v>
      </c>
      <c r="F4007" s="3" t="s">
        <v>1477</v>
      </c>
      <c r="G4007">
        <v>92</v>
      </c>
      <c r="H4007" s="3" t="s">
        <v>59</v>
      </c>
      <c r="I4007" s="3" t="s">
        <v>9492</v>
      </c>
      <c r="J4007" s="3" t="s">
        <v>9507</v>
      </c>
      <c r="K4007" s="3" t="s">
        <v>3957</v>
      </c>
      <c r="L4007" s="3" t="s">
        <v>9532</v>
      </c>
      <c r="M4007" s="3" t="s">
        <v>32</v>
      </c>
      <c r="N4007" s="3">
        <f>IF(Broker_Trades[[#This Row],[Status]]="Complete",((Broker_Trades[[#This Row],[Sell Price]]-Broker_Trades[[#This Row],[Buy Price]])/Broker_Trades[[#This Row],[Buy Price]]),"")</f>
        <v>1.5772151898734177</v>
      </c>
      <c r="O40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208</v>
      </c>
      <c r="P4007" s="3">
        <f>IFERROR(Broker_Trades[[#This Row],[Return]]/Broker_Trades[[#This Row],[Time]],Broker_Trades[[#This Row],[Return]])</f>
        <v>7.5827653359298924E-3</v>
      </c>
    </row>
    <row r="4008" spans="1:16" x14ac:dyDescent="0.3">
      <c r="A4008">
        <v>4007</v>
      </c>
      <c r="B4008" s="3" t="s">
        <v>9533</v>
      </c>
      <c r="C4008" s="4">
        <v>44000.333333333336</v>
      </c>
      <c r="D4008" s="3" t="s">
        <v>161</v>
      </c>
      <c r="E4008" s="3" t="s">
        <v>2154</v>
      </c>
      <c r="F4008" s="3" t="s">
        <v>2155</v>
      </c>
      <c r="G4008">
        <v>40</v>
      </c>
      <c r="H4008" s="3" t="s">
        <v>24</v>
      </c>
      <c r="I4008" s="3" t="s">
        <v>2695</v>
      </c>
      <c r="J4008" s="3" t="s">
        <v>2695</v>
      </c>
      <c r="K4008" s="3" t="s">
        <v>2695</v>
      </c>
      <c r="L4008" s="3" t="s">
        <v>2695</v>
      </c>
      <c r="M4008" s="3" t="s">
        <v>190</v>
      </c>
      <c r="N4008" s="3" t="str">
        <f>IF(Broker_Trades[[#This Row],[Status]]="Complete",((Broker_Trades[[#This Row],[Sell Price]]-Broker_Trades[[#This Row],[Buy Price]])/Broker_Trades[[#This Row],[Buy Price]]),"")</f>
        <v/>
      </c>
      <c r="O40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08" s="3" t="str">
        <f>IFERROR(Broker_Trades[[#This Row],[Return]]/Broker_Trades[[#This Row],[Time]],Broker_Trades[[#This Row],[Return]])</f>
        <v/>
      </c>
    </row>
    <row r="4009" spans="1:16" x14ac:dyDescent="0.3">
      <c r="A4009">
        <v>4008</v>
      </c>
      <c r="B4009" s="3" t="s">
        <v>9534</v>
      </c>
      <c r="C4009" s="4">
        <v>44000.332638888889</v>
      </c>
      <c r="D4009" s="3" t="s">
        <v>34</v>
      </c>
      <c r="E4009" s="3" t="s">
        <v>5592</v>
      </c>
      <c r="F4009" s="3" t="s">
        <v>5593</v>
      </c>
      <c r="G4009">
        <v>77</v>
      </c>
      <c r="H4009" s="3" t="s">
        <v>59</v>
      </c>
      <c r="I4009" s="3" t="s">
        <v>9492</v>
      </c>
      <c r="J4009" s="3" t="s">
        <v>9535</v>
      </c>
      <c r="K4009" s="3" t="s">
        <v>9492</v>
      </c>
      <c r="L4009" s="3" t="s">
        <v>9536</v>
      </c>
      <c r="M4009" s="3" t="s">
        <v>32</v>
      </c>
      <c r="N4009" s="3">
        <f>IF(Broker_Trades[[#This Row],[Status]]="Complete",((Broker_Trades[[#This Row],[Sell Price]]-Broker_Trades[[#This Row],[Buy Price]])/Broker_Trades[[#This Row],[Buy Price]]),"")</f>
        <v>9.8798397863818305E-2</v>
      </c>
      <c r="O40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009" s="3">
        <f>IFERROR(Broker_Trades[[#This Row],[Return]]/Broker_Trades[[#This Row],[Time]],Broker_Trades[[#This Row],[Return]])</f>
        <v>9.8798397863818305E-2</v>
      </c>
    </row>
    <row r="4010" spans="1:16" x14ac:dyDescent="0.3">
      <c r="A4010">
        <v>4009</v>
      </c>
      <c r="B4010" s="3" t="s">
        <v>9537</v>
      </c>
      <c r="C4010" s="4">
        <v>44000.32916666667</v>
      </c>
      <c r="D4010" s="3" t="s">
        <v>159</v>
      </c>
      <c r="E4010" s="3" t="s">
        <v>70</v>
      </c>
      <c r="F4010" s="3" t="s">
        <v>71</v>
      </c>
      <c r="G4010">
        <v>98</v>
      </c>
      <c r="H4010" s="3" t="s">
        <v>24</v>
      </c>
      <c r="I4010" s="3" t="s">
        <v>9492</v>
      </c>
      <c r="J4010" s="3" t="s">
        <v>9538</v>
      </c>
      <c r="K4010" s="3" t="s">
        <v>4389</v>
      </c>
      <c r="L4010" s="3" t="s">
        <v>7639</v>
      </c>
      <c r="M4010" s="3" t="s">
        <v>32</v>
      </c>
      <c r="N4010" s="3">
        <f>IF(Broker_Trades[[#This Row],[Status]]="Complete",((Broker_Trades[[#This Row],[Sell Price]]-Broker_Trades[[#This Row],[Buy Price]])/Broker_Trades[[#This Row],[Buy Price]]),"")</f>
        <v>0.64297520661157037</v>
      </c>
      <c r="O40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172</v>
      </c>
      <c r="P4010" s="3">
        <f>IFERROR(Broker_Trades[[#This Row],[Return]]/Broker_Trades[[#This Row],[Time]],Broker_Trades[[#This Row],[Return]])</f>
        <v>3.7382279454161067E-3</v>
      </c>
    </row>
    <row r="4011" spans="1:16" x14ac:dyDescent="0.3">
      <c r="A4011">
        <v>4010</v>
      </c>
      <c r="B4011" s="3" t="s">
        <v>9539</v>
      </c>
      <c r="C4011" s="4">
        <v>44000.32708333333</v>
      </c>
      <c r="D4011" s="3" t="s">
        <v>159</v>
      </c>
      <c r="E4011" s="3" t="s">
        <v>108</v>
      </c>
      <c r="F4011" s="3" t="s">
        <v>108</v>
      </c>
      <c r="G4011">
        <v>110</v>
      </c>
      <c r="H4011" s="3" t="s">
        <v>24</v>
      </c>
      <c r="I4011" s="3" t="s">
        <v>9492</v>
      </c>
      <c r="J4011" s="3" t="s">
        <v>9499</v>
      </c>
      <c r="K4011" s="3" t="s">
        <v>4389</v>
      </c>
      <c r="L4011" s="3" t="s">
        <v>9540</v>
      </c>
      <c r="M4011" s="3" t="s">
        <v>32</v>
      </c>
      <c r="N4011" s="3">
        <f>IF(Broker_Trades[[#This Row],[Status]]="Complete",((Broker_Trades[[#This Row],[Sell Price]]-Broker_Trades[[#This Row],[Buy Price]])/Broker_Trades[[#This Row],[Buy Price]]),"")</f>
        <v>0.29456458211572184</v>
      </c>
      <c r="O40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172</v>
      </c>
      <c r="P4011" s="3">
        <f>IFERROR(Broker_Trades[[#This Row],[Return]]/Broker_Trades[[#This Row],[Time]],Broker_Trades[[#This Row],[Return]])</f>
        <v>1.7125847797425688E-3</v>
      </c>
    </row>
    <row r="4012" spans="1:16" x14ac:dyDescent="0.3">
      <c r="A4012">
        <v>4011</v>
      </c>
      <c r="B4012" s="3" t="s">
        <v>9541</v>
      </c>
      <c r="C4012" s="4">
        <v>44000.324305555558</v>
      </c>
      <c r="D4012" s="3" t="s">
        <v>159</v>
      </c>
      <c r="E4012" s="3" t="s">
        <v>1476</v>
      </c>
      <c r="F4012" s="3" t="s">
        <v>1477</v>
      </c>
      <c r="G4012">
        <v>122</v>
      </c>
      <c r="H4012" s="3" t="s">
        <v>24</v>
      </c>
      <c r="I4012" s="3" t="s">
        <v>2695</v>
      </c>
      <c r="J4012" s="3" t="s">
        <v>2695</v>
      </c>
      <c r="K4012" s="3" t="s">
        <v>2695</v>
      </c>
      <c r="L4012" s="3" t="s">
        <v>2695</v>
      </c>
      <c r="M4012" s="3" t="s">
        <v>190</v>
      </c>
      <c r="N4012" s="3" t="str">
        <f>IF(Broker_Trades[[#This Row],[Status]]="Complete",((Broker_Trades[[#This Row],[Sell Price]]-Broker_Trades[[#This Row],[Buy Price]])/Broker_Trades[[#This Row],[Buy Price]]),"")</f>
        <v/>
      </c>
      <c r="O40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12" s="3" t="str">
        <f>IFERROR(Broker_Trades[[#This Row],[Return]]/Broker_Trades[[#This Row],[Time]],Broker_Trades[[#This Row],[Return]])</f>
        <v/>
      </c>
    </row>
    <row r="4013" spans="1:16" x14ac:dyDescent="0.3">
      <c r="A4013">
        <v>4012</v>
      </c>
      <c r="B4013" s="3" t="s">
        <v>9542</v>
      </c>
      <c r="C4013" s="4">
        <v>44000.322916666664</v>
      </c>
      <c r="D4013" s="3" t="s">
        <v>159</v>
      </c>
      <c r="E4013" s="3" t="s">
        <v>268</v>
      </c>
      <c r="F4013" s="3" t="s">
        <v>269</v>
      </c>
      <c r="G4013">
        <v>705</v>
      </c>
      <c r="H4013" s="3" t="s">
        <v>24</v>
      </c>
      <c r="I4013" s="3" t="s">
        <v>2695</v>
      </c>
      <c r="J4013" s="3" t="s">
        <v>2695</v>
      </c>
      <c r="K4013" s="3" t="s">
        <v>2695</v>
      </c>
      <c r="L4013" s="3" t="s">
        <v>2695</v>
      </c>
      <c r="M4013" s="3" t="s">
        <v>190</v>
      </c>
      <c r="N4013" s="3" t="str">
        <f>IF(Broker_Trades[[#This Row],[Status]]="Complete",((Broker_Trades[[#This Row],[Sell Price]]-Broker_Trades[[#This Row],[Buy Price]])/Broker_Trades[[#This Row],[Buy Price]]),"")</f>
        <v/>
      </c>
      <c r="O40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13" s="3" t="str">
        <f>IFERROR(Broker_Trades[[#This Row],[Return]]/Broker_Trades[[#This Row],[Time]],Broker_Trades[[#This Row],[Return]])</f>
        <v/>
      </c>
    </row>
    <row r="4014" spans="1:16" x14ac:dyDescent="0.3">
      <c r="A4014">
        <v>4013</v>
      </c>
      <c r="B4014" s="3" t="s">
        <v>9543</v>
      </c>
      <c r="C4014" s="4">
        <v>43999.432638888888</v>
      </c>
      <c r="D4014" s="3" t="s">
        <v>21</v>
      </c>
      <c r="E4014" s="3" t="s">
        <v>67</v>
      </c>
      <c r="F4014" s="3" t="s">
        <v>68</v>
      </c>
      <c r="G4014">
        <v>18665</v>
      </c>
      <c r="H4014" s="3" t="s">
        <v>24</v>
      </c>
      <c r="I4014" s="3" t="s">
        <v>9544</v>
      </c>
      <c r="J4014" s="3" t="s">
        <v>9545</v>
      </c>
      <c r="K4014" s="3" t="s">
        <v>9004</v>
      </c>
      <c r="L4014" s="3" t="s">
        <v>9546</v>
      </c>
      <c r="M4014" s="3" t="s">
        <v>32</v>
      </c>
      <c r="N4014" s="3">
        <f>IF(Broker_Trades[[#This Row],[Status]]="Complete",((Broker_Trades[[#This Row],[Sell Price]]-Broker_Trades[[#This Row],[Buy Price]])/Broker_Trades[[#This Row],[Buy Price]]),"")</f>
        <v>0.14577380952380953</v>
      </c>
      <c r="O40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4014" s="3">
        <f>IFERROR(Broker_Trades[[#This Row],[Return]]/Broker_Trades[[#This Row],[Time]],Broker_Trades[[#This Row],[Return]])</f>
        <v>9.1108630952380955E-3</v>
      </c>
    </row>
    <row r="4015" spans="1:16" x14ac:dyDescent="0.3">
      <c r="A4015">
        <v>4014</v>
      </c>
      <c r="B4015" s="3" t="s">
        <v>9547</v>
      </c>
      <c r="C4015" s="4">
        <v>43999.431250000001</v>
      </c>
      <c r="D4015" s="3" t="s">
        <v>354</v>
      </c>
      <c r="E4015" s="3" t="s">
        <v>42</v>
      </c>
      <c r="F4015" s="3" t="s">
        <v>43</v>
      </c>
      <c r="G4015">
        <v>279</v>
      </c>
      <c r="H4015" s="3" t="s">
        <v>24</v>
      </c>
      <c r="I4015" s="3" t="s">
        <v>9544</v>
      </c>
      <c r="J4015" s="3" t="s">
        <v>9548</v>
      </c>
      <c r="K4015" s="3" t="s">
        <v>7107</v>
      </c>
      <c r="L4015" s="3" t="s">
        <v>9549</v>
      </c>
      <c r="M4015" s="3" t="s">
        <v>32</v>
      </c>
      <c r="N4015" s="3">
        <f>IF(Broker_Trades[[#This Row],[Status]]="Complete",((Broker_Trades[[#This Row],[Sell Price]]-Broker_Trades[[#This Row],[Buy Price]])/Broker_Trades[[#This Row],[Buy Price]]),"")</f>
        <v>0.30450953045095319</v>
      </c>
      <c r="O40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72</v>
      </c>
      <c r="P4015" s="3">
        <f>IFERROR(Broker_Trades[[#This Row],[Return]]/Broker_Trades[[#This Row],[Time]],Broker_Trades[[#This Row],[Return]])</f>
        <v>4.2292990340410163E-3</v>
      </c>
    </row>
    <row r="4016" spans="1:16" x14ac:dyDescent="0.3">
      <c r="A4016">
        <v>4015</v>
      </c>
      <c r="B4016" s="3" t="s">
        <v>9550</v>
      </c>
      <c r="C4016" s="4">
        <v>43999.430555555555</v>
      </c>
      <c r="D4016" s="3" t="s">
        <v>147</v>
      </c>
      <c r="E4016" s="3" t="s">
        <v>178</v>
      </c>
      <c r="F4016" s="3" t="s">
        <v>43</v>
      </c>
      <c r="G4016">
        <v>272</v>
      </c>
      <c r="H4016" s="3" t="s">
        <v>24</v>
      </c>
      <c r="I4016" s="3" t="s">
        <v>9544</v>
      </c>
      <c r="J4016" s="3" t="s">
        <v>9548</v>
      </c>
      <c r="K4016" s="3" t="s">
        <v>7238</v>
      </c>
      <c r="L4016" s="3" t="s">
        <v>9551</v>
      </c>
      <c r="M4016" s="3" t="s">
        <v>32</v>
      </c>
      <c r="N4016" s="3">
        <f>IF(Broker_Trades[[#This Row],[Status]]="Complete",((Broker_Trades[[#This Row],[Sell Price]]-Broker_Trades[[#This Row],[Buy Price]])/Broker_Trades[[#This Row],[Buy Price]]),"")</f>
        <v>0.2684797768479778</v>
      </c>
      <c r="O40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4016" s="3">
        <f>IFERROR(Broker_Trades[[#This Row],[Return]]/Broker_Trades[[#This Row],[Time]],Broker_Trades[[#This Row],[Return]])</f>
        <v>3.9482320124702621E-3</v>
      </c>
    </row>
    <row r="4017" spans="1:16" x14ac:dyDescent="0.3">
      <c r="A4017">
        <v>4016</v>
      </c>
      <c r="B4017" s="3" t="s">
        <v>9552</v>
      </c>
      <c r="C4017" s="4">
        <v>43999.427777777775</v>
      </c>
      <c r="D4017" s="3" t="s">
        <v>222</v>
      </c>
      <c r="E4017" s="3" t="s">
        <v>42</v>
      </c>
      <c r="F4017" s="3" t="s">
        <v>43</v>
      </c>
      <c r="G4017">
        <v>266</v>
      </c>
      <c r="H4017" s="3" t="s">
        <v>24</v>
      </c>
      <c r="I4017" s="3" t="s">
        <v>9544</v>
      </c>
      <c r="J4017" s="3" t="s">
        <v>9548</v>
      </c>
      <c r="K4017" s="3" t="s">
        <v>7238</v>
      </c>
      <c r="L4017" s="3" t="s">
        <v>9551</v>
      </c>
      <c r="M4017" s="3" t="s">
        <v>32</v>
      </c>
      <c r="N4017" s="3">
        <f>IF(Broker_Trades[[#This Row],[Status]]="Complete",((Broker_Trades[[#This Row],[Sell Price]]-Broker_Trades[[#This Row],[Buy Price]])/Broker_Trades[[#This Row],[Buy Price]]),"")</f>
        <v>0.2684797768479778</v>
      </c>
      <c r="O40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</v>
      </c>
      <c r="P4017" s="3">
        <f>IFERROR(Broker_Trades[[#This Row],[Return]]/Broker_Trades[[#This Row],[Time]],Broker_Trades[[#This Row],[Return]])</f>
        <v>3.9482320124702621E-3</v>
      </c>
    </row>
    <row r="4018" spans="1:16" x14ac:dyDescent="0.3">
      <c r="A4018">
        <v>4017</v>
      </c>
      <c r="B4018" s="3" t="s">
        <v>9553</v>
      </c>
      <c r="C4018" s="4">
        <v>43999.427083333336</v>
      </c>
      <c r="D4018" s="3" t="s">
        <v>668</v>
      </c>
      <c r="E4018" s="3" t="s">
        <v>1020</v>
      </c>
      <c r="F4018" s="3" t="s">
        <v>1021</v>
      </c>
      <c r="G4018">
        <v>589</v>
      </c>
      <c r="H4018" s="3" t="s">
        <v>24</v>
      </c>
      <c r="I4018" s="3" t="s">
        <v>2695</v>
      </c>
      <c r="J4018" s="3" t="s">
        <v>2695</v>
      </c>
      <c r="K4018" s="3" t="s">
        <v>2695</v>
      </c>
      <c r="L4018" s="3" t="s">
        <v>2695</v>
      </c>
      <c r="M4018" s="3" t="s">
        <v>190</v>
      </c>
      <c r="N4018" s="3" t="str">
        <f>IF(Broker_Trades[[#This Row],[Status]]="Complete",((Broker_Trades[[#This Row],[Sell Price]]-Broker_Trades[[#This Row],[Buy Price]])/Broker_Trades[[#This Row],[Buy Price]]),"")</f>
        <v/>
      </c>
      <c r="O40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18" s="3" t="str">
        <f>IFERROR(Broker_Trades[[#This Row],[Return]]/Broker_Trades[[#This Row],[Time]],Broker_Trades[[#This Row],[Return]])</f>
        <v/>
      </c>
    </row>
    <row r="4019" spans="1:16" x14ac:dyDescent="0.3">
      <c r="A4019">
        <v>4018</v>
      </c>
      <c r="B4019" s="3" t="s">
        <v>9554</v>
      </c>
      <c r="C4019" s="4">
        <v>43999.425694444442</v>
      </c>
      <c r="D4019" s="3" t="s">
        <v>6721</v>
      </c>
      <c r="E4019" s="3" t="s">
        <v>4680</v>
      </c>
      <c r="F4019" s="3" t="s">
        <v>4681</v>
      </c>
      <c r="G4019">
        <v>176</v>
      </c>
      <c r="H4019" s="3" t="s">
        <v>17</v>
      </c>
      <c r="I4019" s="3" t="s">
        <v>9544</v>
      </c>
      <c r="J4019" s="3" t="s">
        <v>9110</v>
      </c>
      <c r="K4019" s="3" t="s">
        <v>7688</v>
      </c>
      <c r="L4019" s="3" t="s">
        <v>9555</v>
      </c>
      <c r="M4019" s="3" t="s">
        <v>32</v>
      </c>
      <c r="N4019" s="3">
        <f>IF(Broker_Trades[[#This Row],[Status]]="Complete",((Broker_Trades[[#This Row],[Sell Price]]-Broker_Trades[[#This Row],[Buy Price]])/Broker_Trades[[#This Row],[Buy Price]]),"")</f>
        <v>0.32222222222222224</v>
      </c>
      <c r="O40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4019" s="3">
        <f>IFERROR(Broker_Trades[[#This Row],[Return]]/Broker_Trades[[#This Row],[Time]],Broker_Trades[[#This Row],[Return]])</f>
        <v>5.6530214424951267E-3</v>
      </c>
    </row>
    <row r="4020" spans="1:16" x14ac:dyDescent="0.3">
      <c r="A4020">
        <v>4019</v>
      </c>
      <c r="B4020" s="3" t="s">
        <v>9556</v>
      </c>
      <c r="C4020" s="4">
        <v>43999.42291666667</v>
      </c>
      <c r="D4020" s="3" t="s">
        <v>38</v>
      </c>
      <c r="E4020" s="3" t="s">
        <v>42</v>
      </c>
      <c r="F4020" s="3" t="s">
        <v>43</v>
      </c>
      <c r="G4020">
        <v>240</v>
      </c>
      <c r="H4020" s="3" t="s">
        <v>24</v>
      </c>
      <c r="I4020" s="3" t="s">
        <v>9544</v>
      </c>
      <c r="J4020" s="3" t="s">
        <v>9548</v>
      </c>
      <c r="K4020" s="3" t="s">
        <v>7418</v>
      </c>
      <c r="L4020" s="3" t="s">
        <v>9557</v>
      </c>
      <c r="M4020" s="3" t="s">
        <v>32</v>
      </c>
      <c r="N4020" s="3">
        <f>IF(Broker_Trades[[#This Row],[Status]]="Complete",((Broker_Trades[[#This Row],[Sell Price]]-Broker_Trades[[#This Row],[Buy Price]])/Broker_Trades[[#This Row],[Buy Price]]),"")</f>
        <v>0.1317991631799163</v>
      </c>
      <c r="O40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62</v>
      </c>
      <c r="P4020" s="3">
        <f>IFERROR(Broker_Trades[[#This Row],[Return]]/Broker_Trades[[#This Row],[Time]],Broker_Trades[[#This Row],[Return]])</f>
        <v>2.1257929545147789E-3</v>
      </c>
    </row>
    <row r="4021" spans="1:16" x14ac:dyDescent="0.3">
      <c r="A4021">
        <v>4020</v>
      </c>
      <c r="B4021" s="3" t="s">
        <v>9558</v>
      </c>
      <c r="C4021" s="4">
        <v>43999.422222222223</v>
      </c>
      <c r="D4021" s="3" t="s">
        <v>38</v>
      </c>
      <c r="E4021" s="3" t="s">
        <v>1020</v>
      </c>
      <c r="F4021" s="3" t="s">
        <v>1021</v>
      </c>
      <c r="G4021">
        <v>600</v>
      </c>
      <c r="H4021" s="3" t="s">
        <v>24</v>
      </c>
      <c r="I4021" s="3" t="s">
        <v>2695</v>
      </c>
      <c r="J4021" s="3" t="s">
        <v>2695</v>
      </c>
      <c r="K4021" s="3" t="s">
        <v>2695</v>
      </c>
      <c r="L4021" s="3" t="s">
        <v>2695</v>
      </c>
      <c r="M4021" s="3" t="s">
        <v>190</v>
      </c>
      <c r="N4021" s="3" t="str">
        <f>IF(Broker_Trades[[#This Row],[Status]]="Complete",((Broker_Trades[[#This Row],[Sell Price]]-Broker_Trades[[#This Row],[Buy Price]])/Broker_Trades[[#This Row],[Buy Price]]),"")</f>
        <v/>
      </c>
      <c r="O40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21" s="3" t="str">
        <f>IFERROR(Broker_Trades[[#This Row],[Return]]/Broker_Trades[[#This Row],[Time]],Broker_Trades[[#This Row],[Return]])</f>
        <v/>
      </c>
    </row>
    <row r="4022" spans="1:16" x14ac:dyDescent="0.3">
      <c r="A4022">
        <v>4021</v>
      </c>
      <c r="B4022" s="3" t="s">
        <v>9559</v>
      </c>
      <c r="C4022" s="4">
        <v>43999.420138888891</v>
      </c>
      <c r="D4022" s="3" t="s">
        <v>38</v>
      </c>
      <c r="E4022" s="3" t="s">
        <v>373</v>
      </c>
      <c r="F4022" s="3" t="s">
        <v>362</v>
      </c>
      <c r="G4022">
        <v>160</v>
      </c>
      <c r="H4022" s="3" t="s">
        <v>24</v>
      </c>
      <c r="I4022" s="3" t="s">
        <v>9544</v>
      </c>
      <c r="J4022" s="3" t="s">
        <v>9560</v>
      </c>
      <c r="K4022" s="3" t="s">
        <v>9331</v>
      </c>
      <c r="L4022" s="3" t="s">
        <v>9561</v>
      </c>
      <c r="M4022" s="3" t="s">
        <v>32</v>
      </c>
      <c r="N4022" s="3">
        <f>IF(Broker_Trades[[#This Row],[Status]]="Complete",((Broker_Trades[[#This Row],[Sell Price]]-Broker_Trades[[#This Row],[Buy Price]])/Broker_Trades[[#This Row],[Buy Price]]),"")</f>
        <v>6.9472277889111603E-2</v>
      </c>
      <c r="O40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4022" s="3">
        <f>IFERROR(Broker_Trades[[#This Row],[Return]]/Broker_Trades[[#This Row],[Time]],Broker_Trades[[#This Row],[Return]])</f>
        <v>9.9246111270159428E-3</v>
      </c>
    </row>
    <row r="4023" spans="1:16" x14ac:dyDescent="0.3">
      <c r="A4023">
        <v>4022</v>
      </c>
      <c r="B4023" s="3" t="s">
        <v>9562</v>
      </c>
      <c r="C4023" s="4">
        <v>43999.418749999997</v>
      </c>
      <c r="D4023" s="3" t="s">
        <v>38</v>
      </c>
      <c r="E4023" s="3" t="s">
        <v>6821</v>
      </c>
      <c r="F4023" s="3" t="s">
        <v>6822</v>
      </c>
      <c r="G4023">
        <v>33</v>
      </c>
      <c r="H4023" s="3" t="s">
        <v>24</v>
      </c>
      <c r="I4023" s="3" t="s">
        <v>9544</v>
      </c>
      <c r="J4023" s="3" t="s">
        <v>9563</v>
      </c>
      <c r="K4023" s="3" t="s">
        <v>9427</v>
      </c>
      <c r="L4023" s="3" t="s">
        <v>9564</v>
      </c>
      <c r="M4023" s="3" t="s">
        <v>32</v>
      </c>
      <c r="N4023" s="3">
        <f>IF(Broker_Trades[[#This Row],[Status]]="Complete",((Broker_Trades[[#This Row],[Sell Price]]-Broker_Trades[[#This Row],[Buy Price]])/Broker_Trades[[#This Row],[Buy Price]]),"")</f>
        <v>0.16607773851590102</v>
      </c>
      <c r="O40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4023" s="3">
        <f>IFERROR(Broker_Trades[[#This Row],[Return]]/Broker_Trades[[#This Row],[Time]],Broker_Trades[[#This Row],[Return]])</f>
        <v>8.3038869257950509E-2</v>
      </c>
    </row>
    <row r="4024" spans="1:16" x14ac:dyDescent="0.3">
      <c r="A4024">
        <v>4023</v>
      </c>
      <c r="B4024" s="3" t="s">
        <v>9565</v>
      </c>
      <c r="C4024" s="4">
        <v>43999.341666666667</v>
      </c>
      <c r="D4024" s="3" t="s">
        <v>38</v>
      </c>
      <c r="E4024" s="3" t="s">
        <v>67</v>
      </c>
      <c r="F4024" s="3" t="s">
        <v>68</v>
      </c>
      <c r="G4024">
        <v>18070</v>
      </c>
      <c r="H4024" s="3" t="s">
        <v>24</v>
      </c>
      <c r="I4024" s="3" t="s">
        <v>9544</v>
      </c>
      <c r="J4024" s="3" t="s">
        <v>9545</v>
      </c>
      <c r="K4024" s="3" t="s">
        <v>9331</v>
      </c>
      <c r="L4024" s="3" t="s">
        <v>9566</v>
      </c>
      <c r="M4024" s="3" t="s">
        <v>32</v>
      </c>
      <c r="N4024" s="3">
        <f>IF(Broker_Trades[[#This Row],[Status]]="Complete",((Broker_Trades[[#This Row],[Sell Price]]-Broker_Trades[[#This Row],[Buy Price]])/Broker_Trades[[#This Row],[Buy Price]]),"")</f>
        <v>0.1005952380952381</v>
      </c>
      <c r="O40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4024" s="3">
        <f>IFERROR(Broker_Trades[[#This Row],[Return]]/Broker_Trades[[#This Row],[Time]],Broker_Trades[[#This Row],[Return]])</f>
        <v>1.4370748299319728E-2</v>
      </c>
    </row>
    <row r="4025" spans="1:16" x14ac:dyDescent="0.3">
      <c r="A4025">
        <v>4024</v>
      </c>
      <c r="B4025" s="3" t="s">
        <v>9567</v>
      </c>
      <c r="C4025" s="4">
        <v>43999.340277777781</v>
      </c>
      <c r="D4025" s="3" t="s">
        <v>216</v>
      </c>
      <c r="E4025" s="3" t="s">
        <v>9568</v>
      </c>
      <c r="F4025" s="3" t="s">
        <v>9569</v>
      </c>
      <c r="G4025">
        <v>300</v>
      </c>
      <c r="H4025" s="3" t="s">
        <v>59</v>
      </c>
      <c r="I4025" s="3" t="s">
        <v>9544</v>
      </c>
      <c r="J4025" s="3" t="s">
        <v>9570</v>
      </c>
      <c r="K4025" s="3" t="s">
        <v>9544</v>
      </c>
      <c r="L4025" s="3" t="s">
        <v>9571</v>
      </c>
      <c r="M4025" s="3" t="s">
        <v>32</v>
      </c>
      <c r="N4025" s="3">
        <f>IF(Broker_Trades[[#This Row],[Status]]="Complete",((Broker_Trades[[#This Row],[Sell Price]]-Broker_Trades[[#This Row],[Buy Price]])/Broker_Trades[[#This Row],[Buy Price]]),"")</f>
        <v>4.3267566632052619E-2</v>
      </c>
      <c r="O40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025" s="3">
        <f>IFERROR(Broker_Trades[[#This Row],[Return]]/Broker_Trades[[#This Row],[Time]],Broker_Trades[[#This Row],[Return]])</f>
        <v>4.3267566632052619E-2</v>
      </c>
    </row>
    <row r="4026" spans="1:16" x14ac:dyDescent="0.3">
      <c r="A4026">
        <v>4025</v>
      </c>
      <c r="B4026" s="3" t="s">
        <v>9572</v>
      </c>
      <c r="C4026" s="4">
        <v>43999.339583333334</v>
      </c>
      <c r="D4026" s="3" t="s">
        <v>216</v>
      </c>
      <c r="E4026" s="3" t="s">
        <v>268</v>
      </c>
      <c r="F4026" s="3" t="s">
        <v>269</v>
      </c>
      <c r="G4026">
        <v>785</v>
      </c>
      <c r="H4026" s="3" t="s">
        <v>24</v>
      </c>
      <c r="I4026" s="3" t="s">
        <v>2695</v>
      </c>
      <c r="J4026" s="3" t="s">
        <v>2695</v>
      </c>
      <c r="K4026" s="3" t="s">
        <v>2695</v>
      </c>
      <c r="L4026" s="3" t="s">
        <v>2695</v>
      </c>
      <c r="M4026" s="3" t="s">
        <v>190</v>
      </c>
      <c r="N4026" s="3" t="str">
        <f>IF(Broker_Trades[[#This Row],[Status]]="Complete",((Broker_Trades[[#This Row],[Sell Price]]-Broker_Trades[[#This Row],[Buy Price]])/Broker_Trades[[#This Row],[Buy Price]]),"")</f>
        <v/>
      </c>
      <c r="O402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26" s="3" t="str">
        <f>IFERROR(Broker_Trades[[#This Row],[Return]]/Broker_Trades[[#This Row],[Time]],Broker_Trades[[#This Row],[Return]])</f>
        <v/>
      </c>
    </row>
    <row r="4027" spans="1:16" x14ac:dyDescent="0.3">
      <c r="A4027">
        <v>4026</v>
      </c>
      <c r="B4027" s="3" t="s">
        <v>9573</v>
      </c>
      <c r="C4027" s="4">
        <v>43998.916666666664</v>
      </c>
      <c r="D4027" s="3" t="s">
        <v>21</v>
      </c>
      <c r="E4027" s="3" t="s">
        <v>1020</v>
      </c>
      <c r="F4027" s="3" t="s">
        <v>1021</v>
      </c>
      <c r="G4027">
        <v>498</v>
      </c>
      <c r="H4027" s="3" t="s">
        <v>59</v>
      </c>
      <c r="I4027" s="3" t="s">
        <v>2695</v>
      </c>
      <c r="J4027" s="3" t="s">
        <v>2695</v>
      </c>
      <c r="K4027" s="3" t="s">
        <v>2695</v>
      </c>
      <c r="L4027" s="3" t="s">
        <v>2695</v>
      </c>
      <c r="M4027" s="3" t="s">
        <v>190</v>
      </c>
      <c r="N4027" s="3" t="str">
        <f>IF(Broker_Trades[[#This Row],[Status]]="Complete",((Broker_Trades[[#This Row],[Sell Price]]-Broker_Trades[[#This Row],[Buy Price]])/Broker_Trades[[#This Row],[Buy Price]]),"")</f>
        <v/>
      </c>
      <c r="O40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27" s="3" t="str">
        <f>IFERROR(Broker_Trades[[#This Row],[Return]]/Broker_Trades[[#This Row],[Time]],Broker_Trades[[#This Row],[Return]])</f>
        <v/>
      </c>
    </row>
    <row r="4028" spans="1:16" x14ac:dyDescent="0.3">
      <c r="A4028">
        <v>4027</v>
      </c>
      <c r="B4028" s="3" t="s">
        <v>9574</v>
      </c>
      <c r="C4028" s="4">
        <v>43998.913888888892</v>
      </c>
      <c r="D4028" s="3" t="s">
        <v>34</v>
      </c>
      <c r="E4028" s="3" t="s">
        <v>1020</v>
      </c>
      <c r="F4028" s="3" t="s">
        <v>1021</v>
      </c>
      <c r="G4028">
        <v>583</v>
      </c>
      <c r="H4028" s="3" t="s">
        <v>24</v>
      </c>
      <c r="I4028" s="3" t="s">
        <v>2695</v>
      </c>
      <c r="J4028" s="3" t="s">
        <v>2695</v>
      </c>
      <c r="K4028" s="3" t="s">
        <v>2695</v>
      </c>
      <c r="L4028" s="3" t="s">
        <v>2695</v>
      </c>
      <c r="M4028" s="3" t="s">
        <v>190</v>
      </c>
      <c r="N4028" s="3" t="str">
        <f>IF(Broker_Trades[[#This Row],[Status]]="Complete",((Broker_Trades[[#This Row],[Sell Price]]-Broker_Trades[[#This Row],[Buy Price]])/Broker_Trades[[#This Row],[Buy Price]]),"")</f>
        <v/>
      </c>
      <c r="O40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28" s="3" t="str">
        <f>IFERROR(Broker_Trades[[#This Row],[Return]]/Broker_Trades[[#This Row],[Time]],Broker_Trades[[#This Row],[Return]])</f>
        <v/>
      </c>
    </row>
    <row r="4029" spans="1:16" x14ac:dyDescent="0.3">
      <c r="A4029">
        <v>4028</v>
      </c>
      <c r="B4029" s="3" t="s">
        <v>9575</v>
      </c>
      <c r="C4029" s="4">
        <v>43998.913194444445</v>
      </c>
      <c r="D4029" s="3" t="s">
        <v>34</v>
      </c>
      <c r="E4029" s="3" t="s">
        <v>81</v>
      </c>
      <c r="F4029" s="3" t="s">
        <v>82</v>
      </c>
      <c r="G4029">
        <v>634</v>
      </c>
      <c r="H4029" s="3" t="s">
        <v>59</v>
      </c>
      <c r="I4029" s="3" t="s">
        <v>9544</v>
      </c>
      <c r="J4029" s="3" t="s">
        <v>9576</v>
      </c>
      <c r="K4029" s="3" t="s">
        <v>9517</v>
      </c>
      <c r="L4029" s="3" t="s">
        <v>9577</v>
      </c>
      <c r="M4029" s="3" t="s">
        <v>32</v>
      </c>
      <c r="N4029" s="3">
        <f>IF(Broker_Trades[[#This Row],[Status]]="Complete",((Broker_Trades[[#This Row],[Sell Price]]-Broker_Trades[[#This Row],[Buy Price]])/Broker_Trades[[#This Row],[Buy Price]]),"")</f>
        <v>8.0480327031170154E-2</v>
      </c>
      <c r="O40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4029" s="3">
        <f>IFERROR(Broker_Trades[[#This Row],[Return]]/Broker_Trades[[#This Row],[Time]],Broker_Trades[[#This Row],[Return]])</f>
        <v>1.3413387838528358E-2</v>
      </c>
    </row>
    <row r="4030" spans="1:16" x14ac:dyDescent="0.3">
      <c r="A4030">
        <v>4029</v>
      </c>
      <c r="B4030" s="3" t="s">
        <v>9578</v>
      </c>
      <c r="C4030" s="4">
        <v>43998.911805555559</v>
      </c>
      <c r="D4030" s="3" t="s">
        <v>161</v>
      </c>
      <c r="E4030" s="3" t="s">
        <v>2004</v>
      </c>
      <c r="F4030" s="3" t="s">
        <v>1962</v>
      </c>
      <c r="G4030">
        <v>740</v>
      </c>
      <c r="H4030" s="3" t="s">
        <v>3879</v>
      </c>
      <c r="I4030" s="3" t="s">
        <v>2695</v>
      </c>
      <c r="J4030" s="3" t="s">
        <v>2695</v>
      </c>
      <c r="K4030" s="3" t="s">
        <v>9544</v>
      </c>
      <c r="L4030" s="3" t="s">
        <v>3235</v>
      </c>
      <c r="M4030" s="3" t="s">
        <v>19</v>
      </c>
      <c r="N4030" s="3" t="str">
        <f>IF(Broker_Trades[[#This Row],[Status]]="Complete",((Broker_Trades[[#This Row],[Sell Price]]-Broker_Trades[[#This Row],[Buy Price]])/Broker_Trades[[#This Row],[Buy Price]]),"")</f>
        <v/>
      </c>
      <c r="O40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30" s="3" t="str">
        <f>IFERROR(Broker_Trades[[#This Row],[Return]]/Broker_Trades[[#This Row],[Time]],Broker_Trades[[#This Row],[Return]])</f>
        <v/>
      </c>
    </row>
    <row r="4031" spans="1:16" x14ac:dyDescent="0.3">
      <c r="A4031">
        <v>4030</v>
      </c>
      <c r="B4031" s="3" t="s">
        <v>9579</v>
      </c>
      <c r="C4031" s="4">
        <v>43998.910416666666</v>
      </c>
      <c r="D4031" s="3" t="s">
        <v>161</v>
      </c>
      <c r="E4031" s="3" t="s">
        <v>67</v>
      </c>
      <c r="F4031" s="3" t="s">
        <v>68</v>
      </c>
      <c r="G4031">
        <v>19954</v>
      </c>
      <c r="H4031" s="3" t="s">
        <v>24</v>
      </c>
      <c r="I4031" s="3" t="s">
        <v>9544</v>
      </c>
      <c r="J4031" s="3" t="s">
        <v>9545</v>
      </c>
      <c r="K4031" s="3" t="s">
        <v>8953</v>
      </c>
      <c r="L4031" s="3" t="s">
        <v>9580</v>
      </c>
      <c r="M4031" s="3" t="s">
        <v>32</v>
      </c>
      <c r="N4031" s="3">
        <f>IF(Broker_Trades[[#This Row],[Status]]="Complete",((Broker_Trades[[#This Row],[Sell Price]]-Broker_Trades[[#This Row],[Buy Price]])/Broker_Trades[[#This Row],[Buy Price]]),"")</f>
        <v>0.1937797619047619</v>
      </c>
      <c r="O40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4031" s="3">
        <f>IFERROR(Broker_Trades[[#This Row],[Return]]/Broker_Trades[[#This Row],[Time]],Broker_Trades[[#This Row],[Return]])</f>
        <v>9.6889880952380943E-3</v>
      </c>
    </row>
    <row r="4032" spans="1:16" x14ac:dyDescent="0.3">
      <c r="A4032">
        <v>4031</v>
      </c>
      <c r="B4032" s="3" t="s">
        <v>9581</v>
      </c>
      <c r="C4032" s="4">
        <v>43998.90902777778</v>
      </c>
      <c r="D4032" s="3" t="s">
        <v>161</v>
      </c>
      <c r="E4032" s="3" t="s">
        <v>1020</v>
      </c>
      <c r="F4032" s="3" t="s">
        <v>1021</v>
      </c>
      <c r="G4032">
        <v>572</v>
      </c>
      <c r="H4032" s="3" t="s">
        <v>24</v>
      </c>
      <c r="I4032" s="3" t="s">
        <v>2695</v>
      </c>
      <c r="J4032" s="3" t="s">
        <v>2695</v>
      </c>
      <c r="K4032" s="3" t="s">
        <v>2695</v>
      </c>
      <c r="L4032" s="3" t="s">
        <v>2695</v>
      </c>
      <c r="M4032" s="3" t="s">
        <v>190</v>
      </c>
      <c r="N4032" s="3" t="str">
        <f>IF(Broker_Trades[[#This Row],[Status]]="Complete",((Broker_Trades[[#This Row],[Sell Price]]-Broker_Trades[[#This Row],[Buy Price]])/Broker_Trades[[#This Row],[Buy Price]]),"")</f>
        <v/>
      </c>
      <c r="O40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32" s="3" t="str">
        <f>IFERROR(Broker_Trades[[#This Row],[Return]]/Broker_Trades[[#This Row],[Time]],Broker_Trades[[#This Row],[Return]])</f>
        <v/>
      </c>
    </row>
    <row r="4033" spans="1:16" x14ac:dyDescent="0.3">
      <c r="A4033">
        <v>4032</v>
      </c>
      <c r="B4033" s="3" t="s">
        <v>9582</v>
      </c>
      <c r="C4033" s="4">
        <v>43998.908333333333</v>
      </c>
      <c r="D4033" s="3" t="s">
        <v>161</v>
      </c>
      <c r="E4033" s="3" t="s">
        <v>81</v>
      </c>
      <c r="F4033" s="3" t="s">
        <v>82</v>
      </c>
      <c r="G4033">
        <v>589</v>
      </c>
      <c r="H4033" s="3" t="s">
        <v>59</v>
      </c>
      <c r="I4033" s="3" t="s">
        <v>9544</v>
      </c>
      <c r="J4033" s="3" t="s">
        <v>9576</v>
      </c>
      <c r="K4033" s="3" t="s">
        <v>9544</v>
      </c>
      <c r="L4033" s="3" t="s">
        <v>9583</v>
      </c>
      <c r="M4033" s="3" t="s">
        <v>32</v>
      </c>
      <c r="N4033" s="3">
        <f>IF(Broker_Trades[[#This Row],[Status]]="Complete",((Broker_Trades[[#This Row],[Sell Price]]-Broker_Trades[[#This Row],[Buy Price]])/Broker_Trades[[#This Row],[Buy Price]]),"")</f>
        <v>1.8054845852495355E-2</v>
      </c>
      <c r="O40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033" s="3">
        <f>IFERROR(Broker_Trades[[#This Row],[Return]]/Broker_Trades[[#This Row],[Time]],Broker_Trades[[#This Row],[Return]])</f>
        <v>1.8054845852495355E-2</v>
      </c>
    </row>
    <row r="4034" spans="1:16" x14ac:dyDescent="0.3">
      <c r="A4034">
        <v>4033</v>
      </c>
      <c r="B4034" s="3" t="s">
        <v>9584</v>
      </c>
      <c r="C4034" s="4">
        <v>43998.905555555553</v>
      </c>
      <c r="D4034" s="3" t="s">
        <v>159</v>
      </c>
      <c r="E4034" s="3" t="s">
        <v>1275</v>
      </c>
      <c r="F4034" s="3" t="s">
        <v>201</v>
      </c>
      <c r="G4034">
        <v>1225</v>
      </c>
      <c r="H4034" s="3" t="s">
        <v>24</v>
      </c>
      <c r="I4034" s="3" t="s">
        <v>9544</v>
      </c>
      <c r="J4034" s="3" t="s">
        <v>9585</v>
      </c>
      <c r="K4034" s="3" t="s">
        <v>7766</v>
      </c>
      <c r="L4034" s="3" t="s">
        <v>9586</v>
      </c>
      <c r="M4034" s="3" t="s">
        <v>32</v>
      </c>
      <c r="N4034" s="3">
        <f>IF(Broker_Trades[[#This Row],[Status]]="Complete",((Broker_Trades[[#This Row],[Sell Price]]-Broker_Trades[[#This Row],[Buy Price]])/Broker_Trades[[#This Row],[Buy Price]]),"")</f>
        <v>0.3288659793814433</v>
      </c>
      <c r="O40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4034" s="3">
        <f>IFERROR(Broker_Trades[[#This Row],[Return]]/Broker_Trades[[#This Row],[Time]],Broker_Trades[[#This Row],[Return]])</f>
        <v>5.8726067746686303E-3</v>
      </c>
    </row>
    <row r="4035" spans="1:16" x14ac:dyDescent="0.3">
      <c r="A4035">
        <v>4034</v>
      </c>
      <c r="B4035" s="3" t="s">
        <v>9587</v>
      </c>
      <c r="C4035" s="4">
        <v>43998.904166666667</v>
      </c>
      <c r="D4035" s="3" t="s">
        <v>159</v>
      </c>
      <c r="E4035" s="3" t="s">
        <v>2004</v>
      </c>
      <c r="F4035" s="3" t="s">
        <v>1962</v>
      </c>
      <c r="G4035">
        <v>1080</v>
      </c>
      <c r="H4035" s="3" t="s">
        <v>24</v>
      </c>
      <c r="I4035" s="3" t="s">
        <v>9544</v>
      </c>
      <c r="J4035" s="3" t="s">
        <v>3235</v>
      </c>
      <c r="K4035" s="3" t="s">
        <v>8734</v>
      </c>
      <c r="L4035" s="3" t="s">
        <v>9588</v>
      </c>
      <c r="M4035" s="3" t="s">
        <v>32</v>
      </c>
      <c r="N4035" s="3">
        <f>IF(Broker_Trades[[#This Row],[Status]]="Complete",((Broker_Trades[[#This Row],[Sell Price]]-Broker_Trades[[#This Row],[Buy Price]])/Broker_Trades[[#This Row],[Buy Price]]),"")</f>
        <v>0.22197802197802197</v>
      </c>
      <c r="O40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4035" s="3">
        <f>IFERROR(Broker_Trades[[#This Row],[Return]]/Broker_Trades[[#This Row],[Time]],Broker_Trades[[#This Row],[Return]])</f>
        <v>5.1622795808842319E-3</v>
      </c>
    </row>
    <row r="4036" spans="1:16" x14ac:dyDescent="0.3">
      <c r="A4036">
        <v>4035</v>
      </c>
      <c r="B4036" s="3" t="s">
        <v>9589</v>
      </c>
      <c r="C4036" s="4">
        <v>43998.902777777781</v>
      </c>
      <c r="D4036" s="3" t="s">
        <v>159</v>
      </c>
      <c r="E4036" s="3" t="s">
        <v>373</v>
      </c>
      <c r="F4036" s="3" t="s">
        <v>362</v>
      </c>
      <c r="G4036">
        <v>190</v>
      </c>
      <c r="H4036" s="3" t="s">
        <v>24</v>
      </c>
      <c r="I4036" s="3" t="s">
        <v>9544</v>
      </c>
      <c r="J4036" s="3" t="s">
        <v>9560</v>
      </c>
      <c r="K4036" s="3" t="s">
        <v>7528</v>
      </c>
      <c r="L4036" s="3" t="s">
        <v>9590</v>
      </c>
      <c r="M4036" s="3" t="s">
        <v>32</v>
      </c>
      <c r="N4036" s="3">
        <f>IF(Broker_Trades[[#This Row],[Status]]="Complete",((Broker_Trades[[#This Row],[Sell Price]]-Broker_Trades[[#This Row],[Buy Price]])/Broker_Trades[[#This Row],[Buy Price]]),"")</f>
        <v>0.29225116900467601</v>
      </c>
      <c r="O40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61</v>
      </c>
      <c r="P4036" s="3">
        <f>IFERROR(Broker_Trades[[#This Row],[Return]]/Broker_Trades[[#This Row],[Time]],Broker_Trades[[#This Row],[Return]])</f>
        <v>4.7910027705684597E-3</v>
      </c>
    </row>
    <row r="4037" spans="1:16" x14ac:dyDescent="0.3">
      <c r="A4037">
        <v>4036</v>
      </c>
      <c r="B4037" s="3" t="s">
        <v>9591</v>
      </c>
      <c r="C4037" s="4">
        <v>43998.902083333334</v>
      </c>
      <c r="D4037" s="3" t="s">
        <v>159</v>
      </c>
      <c r="E4037" s="3" t="s">
        <v>67</v>
      </c>
      <c r="F4037" s="3" t="s">
        <v>68</v>
      </c>
      <c r="G4037">
        <v>19700</v>
      </c>
      <c r="H4037" s="3" t="s">
        <v>24</v>
      </c>
      <c r="I4037" s="3" t="s">
        <v>9544</v>
      </c>
      <c r="J4037" s="3" t="s">
        <v>9545</v>
      </c>
      <c r="K4037" s="3" t="s">
        <v>8953</v>
      </c>
      <c r="L4037" s="3" t="s">
        <v>9580</v>
      </c>
      <c r="M4037" s="3" t="s">
        <v>32</v>
      </c>
      <c r="N4037" s="3">
        <f>IF(Broker_Trades[[#This Row],[Status]]="Complete",((Broker_Trades[[#This Row],[Sell Price]]-Broker_Trades[[#This Row],[Buy Price]])/Broker_Trades[[#This Row],[Buy Price]]),"")</f>
        <v>0.1937797619047619</v>
      </c>
      <c r="O40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4037" s="3">
        <f>IFERROR(Broker_Trades[[#This Row],[Return]]/Broker_Trades[[#This Row],[Time]],Broker_Trades[[#This Row],[Return]])</f>
        <v>9.6889880952380943E-3</v>
      </c>
    </row>
    <row r="4038" spans="1:16" x14ac:dyDescent="0.3">
      <c r="A4038">
        <v>4037</v>
      </c>
      <c r="B4038" s="3" t="s">
        <v>9592</v>
      </c>
      <c r="C4038" s="4">
        <v>43998.9</v>
      </c>
      <c r="D4038" s="3" t="s">
        <v>159</v>
      </c>
      <c r="E4038" s="3" t="s">
        <v>1020</v>
      </c>
      <c r="F4038" s="3" t="s">
        <v>1021</v>
      </c>
      <c r="G4038">
        <v>585</v>
      </c>
      <c r="H4038" s="3" t="s">
        <v>24</v>
      </c>
      <c r="I4038" s="3" t="s">
        <v>2695</v>
      </c>
      <c r="J4038" s="3" t="s">
        <v>2695</v>
      </c>
      <c r="K4038" s="3" t="s">
        <v>2695</v>
      </c>
      <c r="L4038" s="3" t="s">
        <v>2695</v>
      </c>
      <c r="M4038" s="3" t="s">
        <v>190</v>
      </c>
      <c r="N4038" s="3" t="str">
        <f>IF(Broker_Trades[[#This Row],[Status]]="Complete",((Broker_Trades[[#This Row],[Sell Price]]-Broker_Trades[[#This Row],[Buy Price]])/Broker_Trades[[#This Row],[Buy Price]]),"")</f>
        <v/>
      </c>
      <c r="O40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38" s="3" t="str">
        <f>IFERROR(Broker_Trades[[#This Row],[Return]]/Broker_Trades[[#This Row],[Time]],Broker_Trades[[#This Row],[Return]])</f>
        <v/>
      </c>
    </row>
    <row r="4039" spans="1:16" x14ac:dyDescent="0.3">
      <c r="A4039">
        <v>4038</v>
      </c>
      <c r="B4039" s="3" t="s">
        <v>9593</v>
      </c>
      <c r="C4039" s="4">
        <v>43997.700694444444</v>
      </c>
      <c r="D4039" s="3" t="s">
        <v>38</v>
      </c>
      <c r="E4039" s="3" t="s">
        <v>152</v>
      </c>
      <c r="F4039" s="3" t="s">
        <v>153</v>
      </c>
      <c r="G4039">
        <v>2500</v>
      </c>
      <c r="H4039" s="3" t="s">
        <v>59</v>
      </c>
      <c r="I4039" s="3" t="s">
        <v>9594</v>
      </c>
      <c r="J4039" s="3" t="s">
        <v>4131</v>
      </c>
      <c r="K4039" s="3" t="s">
        <v>9331</v>
      </c>
      <c r="L4039" s="3" t="s">
        <v>9595</v>
      </c>
      <c r="M4039" s="3" t="s">
        <v>32</v>
      </c>
      <c r="N4039" s="3">
        <f>IF(Broker_Trades[[#This Row],[Status]]="Complete",((Broker_Trades[[#This Row],[Sell Price]]-Broker_Trades[[#This Row],[Buy Price]])/Broker_Trades[[#This Row],[Buy Price]]),"")</f>
        <v>6.9327731092436978E-2</v>
      </c>
      <c r="O40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4039" s="3">
        <f>IFERROR(Broker_Trades[[#This Row],[Return]]/Broker_Trades[[#This Row],[Time]],Broker_Trades[[#This Row],[Return]])</f>
        <v>8.6659663865546223E-3</v>
      </c>
    </row>
    <row r="4040" spans="1:16" x14ac:dyDescent="0.3">
      <c r="A4040">
        <v>4039</v>
      </c>
      <c r="B4040" s="3" t="s">
        <v>9596</v>
      </c>
      <c r="C4040" s="4">
        <v>43997.697222222225</v>
      </c>
      <c r="D4040" s="3" t="s">
        <v>38</v>
      </c>
      <c r="E4040" s="3" t="s">
        <v>2213</v>
      </c>
      <c r="F4040" s="3" t="s">
        <v>2214</v>
      </c>
      <c r="G4040">
        <v>400</v>
      </c>
      <c r="H4040" s="3" t="s">
        <v>59</v>
      </c>
      <c r="I4040" s="3" t="s">
        <v>2695</v>
      </c>
      <c r="J4040" s="3" t="s">
        <v>2695</v>
      </c>
      <c r="K4040" s="3" t="s">
        <v>2695</v>
      </c>
      <c r="L4040" s="3" t="s">
        <v>2695</v>
      </c>
      <c r="M4040" s="3" t="s">
        <v>190</v>
      </c>
      <c r="N4040" s="3" t="str">
        <f>IF(Broker_Trades[[#This Row],[Status]]="Complete",((Broker_Trades[[#This Row],[Sell Price]]-Broker_Trades[[#This Row],[Buy Price]])/Broker_Trades[[#This Row],[Buy Price]]),"")</f>
        <v/>
      </c>
      <c r="O40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40" s="3" t="str">
        <f>IFERROR(Broker_Trades[[#This Row],[Return]]/Broker_Trades[[#This Row],[Time]],Broker_Trades[[#This Row],[Return]])</f>
        <v/>
      </c>
    </row>
    <row r="4041" spans="1:16" x14ac:dyDescent="0.3">
      <c r="A4041">
        <v>4040</v>
      </c>
      <c r="B4041" s="3" t="s">
        <v>9597</v>
      </c>
      <c r="C4041" s="4">
        <v>43997.689583333333</v>
      </c>
      <c r="D4041" s="3" t="s">
        <v>38</v>
      </c>
      <c r="E4041" s="3" t="s">
        <v>1695</v>
      </c>
      <c r="F4041" s="3" t="s">
        <v>1695</v>
      </c>
      <c r="G4041">
        <v>1085</v>
      </c>
      <c r="H4041" s="3" t="s">
        <v>59</v>
      </c>
      <c r="I4041" s="3" t="s">
        <v>2695</v>
      </c>
      <c r="J4041" s="3" t="s">
        <v>2695</v>
      </c>
      <c r="K4041" s="3" t="s">
        <v>2695</v>
      </c>
      <c r="L4041" s="3" t="s">
        <v>2695</v>
      </c>
      <c r="M4041" s="3" t="s">
        <v>190</v>
      </c>
      <c r="N4041" s="3" t="str">
        <f>IF(Broker_Trades[[#This Row],[Status]]="Complete",((Broker_Trades[[#This Row],[Sell Price]]-Broker_Trades[[#This Row],[Buy Price]])/Broker_Trades[[#This Row],[Buy Price]]),"")</f>
        <v/>
      </c>
      <c r="O40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41" s="3" t="str">
        <f>IFERROR(Broker_Trades[[#This Row],[Return]]/Broker_Trades[[#This Row],[Time]],Broker_Trades[[#This Row],[Return]])</f>
        <v/>
      </c>
    </row>
    <row r="4042" spans="1:16" x14ac:dyDescent="0.3">
      <c r="A4042">
        <v>4041</v>
      </c>
      <c r="B4042" s="3" t="s">
        <v>9598</v>
      </c>
      <c r="C4042" s="4">
        <v>43997.677777777775</v>
      </c>
      <c r="D4042" s="3" t="s">
        <v>21</v>
      </c>
      <c r="E4042" s="3" t="s">
        <v>162</v>
      </c>
      <c r="F4042" s="3" t="s">
        <v>163</v>
      </c>
      <c r="G4042">
        <v>936</v>
      </c>
      <c r="H4042" s="3" t="s">
        <v>59</v>
      </c>
      <c r="I4042" s="3" t="s">
        <v>2695</v>
      </c>
      <c r="J4042" s="3" t="s">
        <v>2695</v>
      </c>
      <c r="K4042" s="3" t="s">
        <v>2695</v>
      </c>
      <c r="L4042" s="3" t="s">
        <v>2695</v>
      </c>
      <c r="M4042" s="3" t="s">
        <v>190</v>
      </c>
      <c r="N4042" s="3" t="str">
        <f>IF(Broker_Trades[[#This Row],[Status]]="Complete",((Broker_Trades[[#This Row],[Sell Price]]-Broker_Trades[[#This Row],[Buy Price]])/Broker_Trades[[#This Row],[Buy Price]]),"")</f>
        <v/>
      </c>
      <c r="O404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42" s="3" t="str">
        <f>IFERROR(Broker_Trades[[#This Row],[Return]]/Broker_Trades[[#This Row],[Time]],Broker_Trades[[#This Row],[Return]])</f>
        <v/>
      </c>
    </row>
    <row r="4043" spans="1:16" x14ac:dyDescent="0.3">
      <c r="A4043">
        <v>4042</v>
      </c>
      <c r="B4043" s="3" t="s">
        <v>9599</v>
      </c>
      <c r="C4043" s="4">
        <v>43997.676388888889</v>
      </c>
      <c r="D4043" s="3" t="s">
        <v>161</v>
      </c>
      <c r="E4043" s="3" t="s">
        <v>1697</v>
      </c>
      <c r="F4043" s="3" t="s">
        <v>1698</v>
      </c>
      <c r="G4043">
        <v>235</v>
      </c>
      <c r="H4043" s="3" t="s">
        <v>59</v>
      </c>
      <c r="I4043" s="3" t="s">
        <v>2695</v>
      </c>
      <c r="J4043" s="3" t="s">
        <v>2695</v>
      </c>
      <c r="K4043" s="3" t="s">
        <v>2695</v>
      </c>
      <c r="L4043" s="3" t="s">
        <v>2695</v>
      </c>
      <c r="M4043" s="3" t="s">
        <v>190</v>
      </c>
      <c r="N4043" s="3" t="str">
        <f>IF(Broker_Trades[[#This Row],[Status]]="Complete",((Broker_Trades[[#This Row],[Sell Price]]-Broker_Trades[[#This Row],[Buy Price]])/Broker_Trades[[#This Row],[Buy Price]]),"")</f>
        <v/>
      </c>
      <c r="O40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43" s="3" t="str">
        <f>IFERROR(Broker_Trades[[#This Row],[Return]]/Broker_Trades[[#This Row],[Time]],Broker_Trades[[#This Row],[Return]])</f>
        <v/>
      </c>
    </row>
    <row r="4044" spans="1:16" x14ac:dyDescent="0.3">
      <c r="A4044">
        <v>4043</v>
      </c>
      <c r="B4044" s="3" t="s">
        <v>9600</v>
      </c>
      <c r="C4044" s="4">
        <v>43997.674305555556</v>
      </c>
      <c r="D4044" s="3" t="s">
        <v>161</v>
      </c>
      <c r="E4044" s="3" t="s">
        <v>5692</v>
      </c>
      <c r="F4044" s="3" t="s">
        <v>153</v>
      </c>
      <c r="G4044">
        <v>2530</v>
      </c>
      <c r="H4044" s="3" t="s">
        <v>59</v>
      </c>
      <c r="I4044" s="3" t="s">
        <v>9594</v>
      </c>
      <c r="J4044" s="3" t="s">
        <v>4131</v>
      </c>
      <c r="K4044" s="3" t="s">
        <v>9331</v>
      </c>
      <c r="L4044" s="3" t="s">
        <v>9595</v>
      </c>
      <c r="M4044" s="3" t="s">
        <v>32</v>
      </c>
      <c r="N4044" s="3">
        <f>IF(Broker_Trades[[#This Row],[Status]]="Complete",((Broker_Trades[[#This Row],[Sell Price]]-Broker_Trades[[#This Row],[Buy Price]])/Broker_Trades[[#This Row],[Buy Price]]),"")</f>
        <v>6.9327731092436978E-2</v>
      </c>
      <c r="O40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4044" s="3">
        <f>IFERROR(Broker_Trades[[#This Row],[Return]]/Broker_Trades[[#This Row],[Time]],Broker_Trades[[#This Row],[Return]])</f>
        <v>8.6659663865546223E-3</v>
      </c>
    </row>
    <row r="4045" spans="1:16" x14ac:dyDescent="0.3">
      <c r="A4045">
        <v>4044</v>
      </c>
      <c r="B4045" s="3" t="s">
        <v>9601</v>
      </c>
      <c r="C4045" s="4">
        <v>43997.67291666667</v>
      </c>
      <c r="D4045" s="3" t="s">
        <v>161</v>
      </c>
      <c r="E4045" s="3" t="s">
        <v>1695</v>
      </c>
      <c r="F4045" s="3" t="s">
        <v>1695</v>
      </c>
      <c r="G4045">
        <v>1017</v>
      </c>
      <c r="H4045" s="3" t="s">
        <v>59</v>
      </c>
      <c r="I4045" s="3" t="s">
        <v>2695</v>
      </c>
      <c r="J4045" s="3" t="s">
        <v>2695</v>
      </c>
      <c r="K4045" s="3" t="s">
        <v>2695</v>
      </c>
      <c r="L4045" s="3" t="s">
        <v>2695</v>
      </c>
      <c r="M4045" s="3" t="s">
        <v>190</v>
      </c>
      <c r="N4045" s="3" t="str">
        <f>IF(Broker_Trades[[#This Row],[Status]]="Complete",((Broker_Trades[[#This Row],[Sell Price]]-Broker_Trades[[#This Row],[Buy Price]])/Broker_Trades[[#This Row],[Buy Price]]),"")</f>
        <v/>
      </c>
      <c r="O40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45" s="3" t="str">
        <f>IFERROR(Broker_Trades[[#This Row],[Return]]/Broker_Trades[[#This Row],[Time]],Broker_Trades[[#This Row],[Return]])</f>
        <v/>
      </c>
    </row>
    <row r="4046" spans="1:16" x14ac:dyDescent="0.3">
      <c r="A4046">
        <v>4045</v>
      </c>
      <c r="B4046" s="3" t="s">
        <v>9602</v>
      </c>
      <c r="C4046" s="4">
        <v>43997.669444444444</v>
      </c>
      <c r="D4046" s="3" t="s">
        <v>161</v>
      </c>
      <c r="E4046" s="3" t="s">
        <v>1557</v>
      </c>
      <c r="F4046" s="3" t="s">
        <v>1558</v>
      </c>
      <c r="G4046">
        <v>730</v>
      </c>
      <c r="H4046" s="3" t="s">
        <v>59</v>
      </c>
      <c r="I4046" s="3" t="s">
        <v>9594</v>
      </c>
      <c r="J4046" s="3" t="s">
        <v>2397</v>
      </c>
      <c r="K4046" s="3" t="s">
        <v>9331</v>
      </c>
      <c r="L4046" s="3" t="s">
        <v>9603</v>
      </c>
      <c r="M4046" s="3" t="s">
        <v>32</v>
      </c>
      <c r="N4046" s="3">
        <f>IF(Broker_Trades[[#This Row],[Status]]="Complete",((Broker_Trades[[#This Row],[Sell Price]]-Broker_Trades[[#This Row],[Buy Price]])/Broker_Trades[[#This Row],[Buy Price]]),"")</f>
        <v>7.7410071942445979E-2</v>
      </c>
      <c r="O40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4046" s="3">
        <f>IFERROR(Broker_Trades[[#This Row],[Return]]/Broker_Trades[[#This Row],[Time]],Broker_Trades[[#This Row],[Return]])</f>
        <v>9.6762589928057474E-3</v>
      </c>
    </row>
    <row r="4047" spans="1:16" x14ac:dyDescent="0.3">
      <c r="A4047">
        <v>4046</v>
      </c>
      <c r="B4047" s="3" t="s">
        <v>9604</v>
      </c>
      <c r="C4047" s="4">
        <v>43997.667361111111</v>
      </c>
      <c r="D4047" s="3" t="s">
        <v>34</v>
      </c>
      <c r="E4047" s="3" t="s">
        <v>1557</v>
      </c>
      <c r="F4047" s="3" t="s">
        <v>1558</v>
      </c>
      <c r="G4047">
        <v>270</v>
      </c>
      <c r="H4047" s="3" t="s">
        <v>59</v>
      </c>
      <c r="I4047" s="3" t="s">
        <v>2695</v>
      </c>
      <c r="J4047" s="3" t="s">
        <v>2695</v>
      </c>
      <c r="K4047" s="3" t="s">
        <v>2695</v>
      </c>
      <c r="L4047" s="3" t="s">
        <v>2695</v>
      </c>
      <c r="M4047" s="3" t="s">
        <v>190</v>
      </c>
      <c r="N4047" s="3" t="str">
        <f>IF(Broker_Trades[[#This Row],[Status]]="Complete",((Broker_Trades[[#This Row],[Sell Price]]-Broker_Trades[[#This Row],[Buy Price]])/Broker_Trades[[#This Row],[Buy Price]]),"")</f>
        <v/>
      </c>
      <c r="O40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47" s="3" t="str">
        <f>IFERROR(Broker_Trades[[#This Row],[Return]]/Broker_Trades[[#This Row],[Time]],Broker_Trades[[#This Row],[Return]])</f>
        <v/>
      </c>
    </row>
    <row r="4048" spans="1:16" x14ac:dyDescent="0.3">
      <c r="A4048">
        <v>4047</v>
      </c>
      <c r="B4048" s="3" t="s">
        <v>9605</v>
      </c>
      <c r="C4048" s="4">
        <v>43997.648611111108</v>
      </c>
      <c r="D4048" s="3" t="s">
        <v>38</v>
      </c>
      <c r="E4048" s="3" t="s">
        <v>162</v>
      </c>
      <c r="F4048" s="3" t="s">
        <v>163</v>
      </c>
      <c r="G4048">
        <v>1095</v>
      </c>
      <c r="H4048" s="3" t="s">
        <v>59</v>
      </c>
      <c r="I4048" s="3" t="s">
        <v>9594</v>
      </c>
      <c r="J4048" s="3" t="s">
        <v>9606</v>
      </c>
      <c r="K4048" s="3" t="s">
        <v>8239</v>
      </c>
      <c r="L4048" s="3" t="s">
        <v>8607</v>
      </c>
      <c r="M4048" s="3" t="s">
        <v>32</v>
      </c>
      <c r="N4048" s="3">
        <f>IF(Broker_Trades[[#This Row],[Status]]="Complete",((Broker_Trades[[#This Row],[Sell Price]]-Broker_Trades[[#This Row],[Buy Price]])/Broker_Trades[[#This Row],[Buy Price]]),"")</f>
        <v>0.15487046632124357</v>
      </c>
      <c r="O40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50</v>
      </c>
      <c r="P4048" s="3">
        <f>IFERROR(Broker_Trades[[#This Row],[Return]]/Broker_Trades[[#This Row],[Time]],Broker_Trades[[#This Row],[Return]])</f>
        <v>3.0974093264248713E-3</v>
      </c>
    </row>
    <row r="4049" spans="1:16" x14ac:dyDescent="0.3">
      <c r="A4049">
        <v>4048</v>
      </c>
      <c r="B4049" s="3" t="s">
        <v>9607</v>
      </c>
      <c r="C4049" s="4">
        <v>43997.64166666667</v>
      </c>
      <c r="D4049" s="3" t="s">
        <v>38</v>
      </c>
      <c r="E4049" s="3" t="s">
        <v>122</v>
      </c>
      <c r="F4049" s="3" t="s">
        <v>123</v>
      </c>
      <c r="G4049">
        <v>1145</v>
      </c>
      <c r="H4049" s="3" t="s">
        <v>59</v>
      </c>
      <c r="I4049" s="3" t="s">
        <v>9608</v>
      </c>
      <c r="J4049" s="3" t="s">
        <v>9609</v>
      </c>
      <c r="K4049" s="3" t="s">
        <v>4043</v>
      </c>
      <c r="L4049" s="3" t="s">
        <v>9610</v>
      </c>
      <c r="M4049" s="3" t="s">
        <v>32</v>
      </c>
      <c r="N4049" s="3">
        <f>IF(Broker_Trades[[#This Row],[Status]]="Complete",((Broker_Trades[[#This Row],[Sell Price]]-Broker_Trades[[#This Row],[Buy Price]])/Broker_Trades[[#This Row],[Buy Price]]),"")</f>
        <v>6.6310408921933003E-2</v>
      </c>
      <c r="O40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206</v>
      </c>
      <c r="P4049" s="3">
        <f>IFERROR(Broker_Trades[[#This Row],[Return]]/Broker_Trades[[#This Row],[Time]],Broker_Trades[[#This Row],[Return]])</f>
        <v>3.2189518894142234E-4</v>
      </c>
    </row>
    <row r="4050" spans="1:16" x14ac:dyDescent="0.3">
      <c r="A4050">
        <v>4049</v>
      </c>
      <c r="B4050" s="3" t="s">
        <v>9611</v>
      </c>
      <c r="C4050" s="4">
        <v>43997.640277777777</v>
      </c>
      <c r="D4050" s="3" t="s">
        <v>38</v>
      </c>
      <c r="E4050" s="3" t="s">
        <v>951</v>
      </c>
      <c r="F4050" s="3" t="s">
        <v>952</v>
      </c>
      <c r="G4050">
        <v>250</v>
      </c>
      <c r="H4050" s="3" t="s">
        <v>59</v>
      </c>
      <c r="I4050" s="3" t="s">
        <v>9608</v>
      </c>
      <c r="J4050" s="3" t="s">
        <v>9175</v>
      </c>
      <c r="K4050" s="3" t="s">
        <v>3108</v>
      </c>
      <c r="L4050" s="3" t="s">
        <v>7862</v>
      </c>
      <c r="M4050" s="3" t="s">
        <v>32</v>
      </c>
      <c r="N4050" s="3">
        <f>IF(Broker_Trades[[#This Row],[Status]]="Complete",((Broker_Trades[[#This Row],[Sell Price]]-Broker_Trades[[#This Row],[Buy Price]])/Broker_Trades[[#This Row],[Buy Price]]),"")</f>
        <v>0.24639639639639635</v>
      </c>
      <c r="O40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248</v>
      </c>
      <c r="P4050" s="3">
        <f>IFERROR(Broker_Trades[[#This Row],[Return]]/Broker_Trades[[#This Row],[Time]],Broker_Trades[[#This Row],[Return]])</f>
        <v>9.9353385643708206E-4</v>
      </c>
    </row>
    <row r="4051" spans="1:16" x14ac:dyDescent="0.3">
      <c r="A4051">
        <v>4050</v>
      </c>
      <c r="B4051" s="3" t="s">
        <v>9612</v>
      </c>
      <c r="C4051" s="4">
        <v>43997.636805555558</v>
      </c>
      <c r="D4051" s="3" t="s">
        <v>159</v>
      </c>
      <c r="E4051" s="3" t="s">
        <v>9613</v>
      </c>
      <c r="F4051" s="3" t="s">
        <v>1734</v>
      </c>
      <c r="G4051">
        <v>2600</v>
      </c>
      <c r="H4051" s="3" t="s">
        <v>24</v>
      </c>
      <c r="I4051" s="3" t="s">
        <v>9608</v>
      </c>
      <c r="J4051" s="3" t="s">
        <v>9614</v>
      </c>
      <c r="K4051" s="3" t="s">
        <v>4505</v>
      </c>
      <c r="L4051" s="3" t="s">
        <v>8217</v>
      </c>
      <c r="M4051" s="3" t="s">
        <v>32</v>
      </c>
      <c r="N4051" s="3">
        <f>IF(Broker_Trades[[#This Row],[Status]]="Complete",((Broker_Trades[[#This Row],[Sell Price]]-Broker_Trades[[#This Row],[Buy Price]])/Broker_Trades[[#This Row],[Buy Price]]),"")</f>
        <v>0.58612733644859805</v>
      </c>
      <c r="O40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165</v>
      </c>
      <c r="P4051" s="3">
        <f>IFERROR(Broker_Trades[[#This Row],[Return]]/Broker_Trades[[#This Row],[Time]],Broker_Trades[[#This Row],[Return]])</f>
        <v>3.552286887567261E-3</v>
      </c>
    </row>
    <row r="4052" spans="1:16" x14ac:dyDescent="0.3">
      <c r="A4052">
        <v>4051</v>
      </c>
      <c r="B4052" s="3" t="s">
        <v>9615</v>
      </c>
      <c r="C4052" s="4">
        <v>43997.635416666664</v>
      </c>
      <c r="D4052" s="3" t="s">
        <v>21</v>
      </c>
      <c r="E4052" s="3" t="s">
        <v>1020</v>
      </c>
      <c r="F4052" s="3" t="s">
        <v>1021</v>
      </c>
      <c r="G4052">
        <v>552</v>
      </c>
      <c r="H4052" s="3" t="s">
        <v>17</v>
      </c>
      <c r="I4052" s="3" t="s">
        <v>2695</v>
      </c>
      <c r="J4052" s="3" t="s">
        <v>2695</v>
      </c>
      <c r="K4052" s="3" t="s">
        <v>2695</v>
      </c>
      <c r="L4052" s="3" t="s">
        <v>2695</v>
      </c>
      <c r="M4052" s="3" t="s">
        <v>190</v>
      </c>
      <c r="N4052" s="3" t="str">
        <f>IF(Broker_Trades[[#This Row],[Status]]="Complete",((Broker_Trades[[#This Row],[Sell Price]]-Broker_Trades[[#This Row],[Buy Price]])/Broker_Trades[[#This Row],[Buy Price]]),"")</f>
        <v/>
      </c>
      <c r="O40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52" s="3" t="str">
        <f>IFERROR(Broker_Trades[[#This Row],[Return]]/Broker_Trades[[#This Row],[Time]],Broker_Trades[[#This Row],[Return]])</f>
        <v/>
      </c>
    </row>
    <row r="4053" spans="1:16" x14ac:dyDescent="0.3">
      <c r="A4053">
        <v>4052</v>
      </c>
      <c r="B4053" s="3" t="s">
        <v>9616</v>
      </c>
      <c r="C4053" s="4">
        <v>43997.631944444445</v>
      </c>
      <c r="D4053" s="3" t="s">
        <v>21</v>
      </c>
      <c r="E4053" s="3" t="s">
        <v>1697</v>
      </c>
      <c r="F4053" s="3" t="s">
        <v>1698</v>
      </c>
      <c r="G4053">
        <v>256</v>
      </c>
      <c r="H4053" s="3" t="s">
        <v>17</v>
      </c>
      <c r="I4053" s="3" t="s">
        <v>9608</v>
      </c>
      <c r="J4053" s="3" t="s">
        <v>7460</v>
      </c>
      <c r="K4053" s="3" t="s">
        <v>9517</v>
      </c>
      <c r="L4053" s="3" t="s">
        <v>4631</v>
      </c>
      <c r="M4053" s="3" t="s">
        <v>32</v>
      </c>
      <c r="N4053" s="3">
        <f>IF(Broker_Trades[[#This Row],[Status]]="Complete",((Broker_Trades[[#This Row],[Sell Price]]-Broker_Trades[[#This Row],[Buy Price]])/Broker_Trades[[#This Row],[Buy Price]]),"")</f>
        <v>4.0160642570281124E-2</v>
      </c>
      <c r="O40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4053" s="3">
        <f>IFERROR(Broker_Trades[[#This Row],[Return]]/Broker_Trades[[#This Row],[Time]],Broker_Trades[[#This Row],[Return]])</f>
        <v>5.0200803212851405E-3</v>
      </c>
    </row>
    <row r="4054" spans="1:16" x14ac:dyDescent="0.3">
      <c r="A4054">
        <v>4053</v>
      </c>
      <c r="B4054" s="3" t="s">
        <v>9617</v>
      </c>
      <c r="C4054" s="4">
        <v>43997.628472222219</v>
      </c>
      <c r="D4054" s="3" t="s">
        <v>21</v>
      </c>
      <c r="E4054" s="3" t="s">
        <v>1697</v>
      </c>
      <c r="F4054" s="3" t="s">
        <v>1698</v>
      </c>
      <c r="G4054">
        <v>236</v>
      </c>
      <c r="H4054" s="3" t="s">
        <v>17</v>
      </c>
      <c r="I4054" s="3" t="s">
        <v>2695</v>
      </c>
      <c r="J4054" s="3" t="s">
        <v>2695</v>
      </c>
      <c r="K4054" s="3" t="s">
        <v>2695</v>
      </c>
      <c r="L4054" s="3" t="s">
        <v>2695</v>
      </c>
      <c r="M4054" s="3" t="s">
        <v>190</v>
      </c>
      <c r="N4054" s="3" t="str">
        <f>IF(Broker_Trades[[#This Row],[Status]]="Complete",((Broker_Trades[[#This Row],[Sell Price]]-Broker_Trades[[#This Row],[Buy Price]])/Broker_Trades[[#This Row],[Buy Price]]),"")</f>
        <v/>
      </c>
      <c r="O40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54" s="3" t="str">
        <f>IFERROR(Broker_Trades[[#This Row],[Return]]/Broker_Trades[[#This Row],[Time]],Broker_Trades[[#This Row],[Return]])</f>
        <v/>
      </c>
    </row>
    <row r="4055" spans="1:16" x14ac:dyDescent="0.3">
      <c r="A4055">
        <v>4054</v>
      </c>
      <c r="B4055" s="3" t="s">
        <v>9618</v>
      </c>
      <c r="C4055" s="4">
        <v>43997.624305555553</v>
      </c>
      <c r="D4055" s="3" t="s">
        <v>21</v>
      </c>
      <c r="E4055" s="3" t="s">
        <v>5692</v>
      </c>
      <c r="F4055" s="3" t="s">
        <v>153</v>
      </c>
      <c r="G4055">
        <v>2444</v>
      </c>
      <c r="H4055" s="3" t="s">
        <v>17</v>
      </c>
      <c r="I4055" s="3" t="s">
        <v>9608</v>
      </c>
      <c r="J4055" s="3" t="s">
        <v>9619</v>
      </c>
      <c r="K4055" s="3" t="s">
        <v>9394</v>
      </c>
      <c r="L4055" s="3" t="s">
        <v>9620</v>
      </c>
      <c r="M4055" s="3" t="s">
        <v>32</v>
      </c>
      <c r="N4055" s="3">
        <f>IF(Broker_Trades[[#This Row],[Status]]="Complete",((Broker_Trades[[#This Row],[Sell Price]]-Broker_Trades[[#This Row],[Buy Price]])/Broker_Trades[[#This Row],[Buy Price]]),"")</f>
        <v>2.1774984863984673E-2</v>
      </c>
      <c r="O40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4055" s="3">
        <f>IFERROR(Broker_Trades[[#This Row],[Return]]/Broker_Trades[[#This Row],[Time]],Broker_Trades[[#This Row],[Return]])</f>
        <v>3.1107121234263818E-3</v>
      </c>
    </row>
    <row r="4056" spans="1:16" x14ac:dyDescent="0.3">
      <c r="A4056">
        <v>4055</v>
      </c>
      <c r="B4056" s="3" t="s">
        <v>9621</v>
      </c>
      <c r="C4056" s="4">
        <v>43997.620833333334</v>
      </c>
      <c r="D4056" s="3" t="s">
        <v>21</v>
      </c>
      <c r="E4056" s="3" t="s">
        <v>1373</v>
      </c>
      <c r="F4056" s="3" t="s">
        <v>1374</v>
      </c>
      <c r="G4056">
        <v>656</v>
      </c>
      <c r="H4056" s="3" t="s">
        <v>24</v>
      </c>
      <c r="I4056" s="3" t="s">
        <v>9608</v>
      </c>
      <c r="J4056" s="3" t="s">
        <v>9622</v>
      </c>
      <c r="K4056" s="3" t="s">
        <v>9608</v>
      </c>
      <c r="L4056" s="3" t="s">
        <v>7559</v>
      </c>
      <c r="M4056" s="3" t="s">
        <v>32</v>
      </c>
      <c r="N4056" s="3">
        <f>IF(Broker_Trades[[#This Row],[Status]]="Complete",((Broker_Trades[[#This Row],[Sell Price]]-Broker_Trades[[#This Row],[Buy Price]])/Broker_Trades[[#This Row],[Buy Price]]),"")</f>
        <v>7.0470055977302423E-2</v>
      </c>
      <c r="O40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056" s="3">
        <f>IFERROR(Broker_Trades[[#This Row],[Return]]/Broker_Trades[[#This Row],[Time]],Broker_Trades[[#This Row],[Return]])</f>
        <v>7.0470055977302423E-2</v>
      </c>
    </row>
    <row r="4057" spans="1:16" x14ac:dyDescent="0.3">
      <c r="A4057">
        <v>4056</v>
      </c>
      <c r="B4057" s="3" t="s">
        <v>9623</v>
      </c>
      <c r="C4057" s="4">
        <v>43997.541666666664</v>
      </c>
      <c r="D4057" s="3" t="s">
        <v>21</v>
      </c>
      <c r="E4057" s="3" t="s">
        <v>361</v>
      </c>
      <c r="F4057" s="3" t="s">
        <v>362</v>
      </c>
      <c r="G4057">
        <v>175</v>
      </c>
      <c r="H4057" s="3" t="s">
        <v>24</v>
      </c>
      <c r="I4057" s="3" t="s">
        <v>9608</v>
      </c>
      <c r="J4057" s="3" t="s">
        <v>9624</v>
      </c>
      <c r="K4057" s="3" t="s">
        <v>8239</v>
      </c>
      <c r="L4057" s="3" t="s">
        <v>9625</v>
      </c>
      <c r="M4057" s="3" t="s">
        <v>32</v>
      </c>
      <c r="N4057" s="3">
        <f>IF(Broker_Trades[[#This Row],[Status]]="Complete",((Broker_Trades[[#This Row],[Sell Price]]-Broker_Trades[[#This Row],[Buy Price]])/Broker_Trades[[#This Row],[Buy Price]]),"")</f>
        <v>0.19020462931902041</v>
      </c>
      <c r="O40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4057" s="3">
        <f>IFERROR(Broker_Trades[[#This Row],[Return]]/Broker_Trades[[#This Row],[Time]],Broker_Trades[[#This Row],[Return]])</f>
        <v>3.7295025356670667E-3</v>
      </c>
    </row>
    <row r="4058" spans="1:16" x14ac:dyDescent="0.3">
      <c r="A4058">
        <v>4057</v>
      </c>
      <c r="B4058" s="3" t="s">
        <v>9626</v>
      </c>
      <c r="C4058" s="4">
        <v>43997.541666666664</v>
      </c>
      <c r="D4058" s="3" t="s">
        <v>6721</v>
      </c>
      <c r="E4058" s="3" t="s">
        <v>5411</v>
      </c>
      <c r="F4058" s="3" t="s">
        <v>5412</v>
      </c>
      <c r="G4058">
        <v>35</v>
      </c>
      <c r="H4058" s="3" t="s">
        <v>17</v>
      </c>
      <c r="I4058" s="3" t="s">
        <v>9608</v>
      </c>
      <c r="J4058" s="3" t="s">
        <v>5060</v>
      </c>
      <c r="K4058" s="3" t="s">
        <v>9259</v>
      </c>
      <c r="L4058" s="3" t="s">
        <v>9627</v>
      </c>
      <c r="M4058" s="3" t="s">
        <v>32</v>
      </c>
      <c r="N4058" s="3">
        <f>IF(Broker_Trades[[#This Row],[Status]]="Complete",((Broker_Trades[[#This Row],[Sell Price]]-Broker_Trades[[#This Row],[Buy Price]])/Broker_Trades[[#This Row],[Buy Price]]),"")</f>
        <v>0.17056856187290975</v>
      </c>
      <c r="O40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4058" s="3">
        <f>IFERROR(Broker_Trades[[#This Row],[Return]]/Broker_Trades[[#This Row],[Time]],Broker_Trades[[#This Row],[Return]])</f>
        <v>1.5506232897537249E-2</v>
      </c>
    </row>
    <row r="4059" spans="1:16" x14ac:dyDescent="0.3">
      <c r="A4059">
        <v>4058</v>
      </c>
      <c r="B4059" s="3" t="s">
        <v>9628</v>
      </c>
      <c r="C4059" s="4">
        <v>43997.537499999999</v>
      </c>
      <c r="D4059" s="3" t="s">
        <v>6721</v>
      </c>
      <c r="E4059" s="3" t="s">
        <v>122</v>
      </c>
      <c r="F4059" s="3" t="s">
        <v>123</v>
      </c>
      <c r="G4059">
        <v>1138</v>
      </c>
      <c r="H4059" s="3" t="s">
        <v>17</v>
      </c>
      <c r="I4059" s="3" t="s">
        <v>9608</v>
      </c>
      <c r="J4059" s="3" t="s">
        <v>9609</v>
      </c>
      <c r="K4059" s="3" t="s">
        <v>4043</v>
      </c>
      <c r="L4059" s="3" t="s">
        <v>9610</v>
      </c>
      <c r="M4059" s="3" t="s">
        <v>32</v>
      </c>
      <c r="N4059" s="3">
        <f>IF(Broker_Trades[[#This Row],[Status]]="Complete",((Broker_Trades[[#This Row],[Sell Price]]-Broker_Trades[[#This Row],[Buy Price]])/Broker_Trades[[#This Row],[Buy Price]]),"")</f>
        <v>6.6310408921933003E-2</v>
      </c>
      <c r="O40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206</v>
      </c>
      <c r="P4059" s="3">
        <f>IFERROR(Broker_Trades[[#This Row],[Return]]/Broker_Trades[[#This Row],[Time]],Broker_Trades[[#This Row],[Return]])</f>
        <v>3.2189518894142234E-4</v>
      </c>
    </row>
    <row r="4060" spans="1:16" x14ac:dyDescent="0.3">
      <c r="A4060">
        <v>4059</v>
      </c>
      <c r="B4060" s="3" t="s">
        <v>9629</v>
      </c>
      <c r="C4060" s="4">
        <v>43997.53402777778</v>
      </c>
      <c r="D4060" s="3" t="s">
        <v>6721</v>
      </c>
      <c r="E4060" s="3" t="s">
        <v>9630</v>
      </c>
      <c r="F4060" s="3" t="s">
        <v>984</v>
      </c>
      <c r="G4060">
        <v>6100</v>
      </c>
      <c r="H4060" s="3" t="s">
        <v>24</v>
      </c>
      <c r="I4060" s="3" t="s">
        <v>9608</v>
      </c>
      <c r="J4060" s="3" t="s">
        <v>9631</v>
      </c>
      <c r="K4060" s="3" t="s">
        <v>9351</v>
      </c>
      <c r="L4060" s="3" t="s">
        <v>9632</v>
      </c>
      <c r="M4060" s="3" t="s">
        <v>32</v>
      </c>
      <c r="N4060" s="3">
        <f>IF(Broker_Trades[[#This Row],[Status]]="Complete",((Broker_Trades[[#This Row],[Sell Price]]-Broker_Trades[[#This Row],[Buy Price]])/Broker_Trades[[#This Row],[Buy Price]]),"")</f>
        <v>0.23</v>
      </c>
      <c r="O40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4060" s="3">
        <f>IFERROR(Broker_Trades[[#This Row],[Return]]/Broker_Trades[[#This Row],[Time]],Broker_Trades[[#This Row],[Return]])</f>
        <v>0.01</v>
      </c>
    </row>
    <row r="4061" spans="1:16" x14ac:dyDescent="0.3">
      <c r="A4061">
        <v>4060</v>
      </c>
      <c r="B4061" s="3" t="s">
        <v>9633</v>
      </c>
      <c r="C4061" s="4">
        <v>43997.530555555553</v>
      </c>
      <c r="D4061" s="3" t="s">
        <v>6721</v>
      </c>
      <c r="E4061" s="3" t="s">
        <v>42</v>
      </c>
      <c r="F4061" s="3" t="s">
        <v>43</v>
      </c>
      <c r="G4061">
        <v>247</v>
      </c>
      <c r="H4061" s="3" t="s">
        <v>24</v>
      </c>
      <c r="I4061" s="3" t="s">
        <v>9608</v>
      </c>
      <c r="J4061" s="3" t="s">
        <v>9634</v>
      </c>
      <c r="K4061" s="3" t="s">
        <v>7359</v>
      </c>
      <c r="L4061" s="3" t="s">
        <v>7022</v>
      </c>
      <c r="M4061" s="3" t="s">
        <v>32</v>
      </c>
      <c r="N4061" s="3">
        <f>IF(Broker_Trades[[#This Row],[Status]]="Complete",((Broker_Trades[[#This Row],[Sell Price]]-Broker_Trades[[#This Row],[Buy Price]])/Broker_Trades[[#This Row],[Buy Price]]),"")</f>
        <v>0.28606965174129351</v>
      </c>
      <c r="O40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65</v>
      </c>
      <c r="P4061" s="3">
        <f>IFERROR(Broker_Trades[[#This Row],[Return]]/Broker_Trades[[#This Row],[Time]],Broker_Trades[[#This Row],[Return]])</f>
        <v>4.4010715652506695E-3</v>
      </c>
    </row>
    <row r="4062" spans="1:16" x14ac:dyDescent="0.3">
      <c r="A4062">
        <v>4061</v>
      </c>
      <c r="B4062" s="3" t="s">
        <v>9635</v>
      </c>
      <c r="C4062" s="4">
        <v>43997.527777777781</v>
      </c>
      <c r="D4062" s="3" t="s">
        <v>6721</v>
      </c>
      <c r="E4062" s="3" t="s">
        <v>6747</v>
      </c>
      <c r="F4062" s="3" t="s">
        <v>6748</v>
      </c>
      <c r="G4062">
        <v>530</v>
      </c>
      <c r="H4062" s="3" t="s">
        <v>24</v>
      </c>
      <c r="I4062" s="3" t="s">
        <v>2695</v>
      </c>
      <c r="J4062" s="3" t="s">
        <v>2695</v>
      </c>
      <c r="K4062" s="3" t="s">
        <v>2695</v>
      </c>
      <c r="L4062" s="3" t="s">
        <v>2695</v>
      </c>
      <c r="M4062" s="3" t="s">
        <v>190</v>
      </c>
      <c r="N4062" s="3" t="str">
        <f>IF(Broker_Trades[[#This Row],[Status]]="Complete",((Broker_Trades[[#This Row],[Sell Price]]-Broker_Trades[[#This Row],[Buy Price]])/Broker_Trades[[#This Row],[Buy Price]]),"")</f>
        <v/>
      </c>
      <c r="O40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62" s="3" t="str">
        <f>IFERROR(Broker_Trades[[#This Row],[Return]]/Broker_Trades[[#This Row],[Time]],Broker_Trades[[#This Row],[Return]])</f>
        <v/>
      </c>
    </row>
    <row r="4063" spans="1:16" x14ac:dyDescent="0.3">
      <c r="A4063">
        <v>4062</v>
      </c>
      <c r="B4063" s="3" t="s">
        <v>9636</v>
      </c>
      <c r="C4063" s="4">
        <v>43997.524305555555</v>
      </c>
      <c r="D4063" s="3" t="s">
        <v>6721</v>
      </c>
      <c r="E4063" s="3" t="s">
        <v>1373</v>
      </c>
      <c r="F4063" s="3" t="s">
        <v>1374</v>
      </c>
      <c r="G4063">
        <v>717</v>
      </c>
      <c r="H4063" s="3" t="s">
        <v>24</v>
      </c>
      <c r="I4063" s="3" t="s">
        <v>9608</v>
      </c>
      <c r="J4063" s="3" t="s">
        <v>9622</v>
      </c>
      <c r="K4063" s="3" t="s">
        <v>9594</v>
      </c>
      <c r="L4063" s="3" t="s">
        <v>9637</v>
      </c>
      <c r="M4063" s="3" t="s">
        <v>32</v>
      </c>
      <c r="N4063" s="3">
        <f>IF(Broker_Trades[[#This Row],[Status]]="Complete",((Broker_Trades[[#This Row],[Sell Price]]-Broker_Trades[[#This Row],[Buy Price]])/Broker_Trades[[#This Row],[Buy Price]]),"")</f>
        <v>0.14722797331492984</v>
      </c>
      <c r="O40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4063" s="3">
        <f>IFERROR(Broker_Trades[[#This Row],[Return]]/Broker_Trades[[#This Row],[Time]],Broker_Trades[[#This Row],[Return]])</f>
        <v>0.14722797331492984</v>
      </c>
    </row>
    <row r="4064" spans="1:16" x14ac:dyDescent="0.3">
      <c r="A4064">
        <v>4063</v>
      </c>
      <c r="B4064" s="3" t="s">
        <v>9638</v>
      </c>
      <c r="C4064" s="4">
        <v>43997.522222222222</v>
      </c>
      <c r="D4064" s="3" t="s">
        <v>6721</v>
      </c>
      <c r="E4064" s="3" t="s">
        <v>162</v>
      </c>
      <c r="F4064" s="3" t="s">
        <v>163</v>
      </c>
      <c r="G4064">
        <v>1293</v>
      </c>
      <c r="H4064" s="3" t="s">
        <v>24</v>
      </c>
      <c r="I4064" s="3" t="s">
        <v>9608</v>
      </c>
      <c r="J4064" s="3" t="s">
        <v>9639</v>
      </c>
      <c r="K4064" s="3" t="s">
        <v>5183</v>
      </c>
      <c r="L4064" s="3" t="s">
        <v>5688</v>
      </c>
      <c r="M4064" s="3" t="s">
        <v>32</v>
      </c>
      <c r="N4064" s="3">
        <f>IF(Broker_Trades[[#This Row],[Status]]="Complete",((Broker_Trades[[#This Row],[Sell Price]]-Broker_Trades[[#This Row],[Buy Price]])/Broker_Trades[[#This Row],[Buy Price]]),"")</f>
        <v>0.33884381856217149</v>
      </c>
      <c r="O40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148</v>
      </c>
      <c r="P4064" s="3">
        <f>IFERROR(Broker_Trades[[#This Row],[Return]]/Broker_Trades[[#This Row],[Time]],Broker_Trades[[#This Row],[Return]])</f>
        <v>2.2894852605552128E-3</v>
      </c>
    </row>
    <row r="4065" spans="1:16" x14ac:dyDescent="0.3">
      <c r="A4065">
        <v>4064</v>
      </c>
      <c r="B4065" s="3" t="s">
        <v>9640</v>
      </c>
      <c r="C4065" s="4">
        <v>43997.447916666664</v>
      </c>
      <c r="D4065" s="3" t="s">
        <v>4046</v>
      </c>
      <c r="E4065" s="3" t="s">
        <v>2487</v>
      </c>
      <c r="F4065" s="3" t="s">
        <v>2488</v>
      </c>
      <c r="G4065">
        <v>215</v>
      </c>
      <c r="H4065" s="3" t="s">
        <v>24</v>
      </c>
      <c r="I4065" s="3" t="s">
        <v>9608</v>
      </c>
      <c r="J4065" s="3" t="s">
        <v>9641</v>
      </c>
      <c r="K4065" s="3" t="s">
        <v>6824</v>
      </c>
      <c r="L4065" s="3" t="s">
        <v>9642</v>
      </c>
      <c r="M4065" s="3" t="s">
        <v>32</v>
      </c>
      <c r="N4065" s="3">
        <f>IF(Broker_Trades[[#This Row],[Status]]="Complete",((Broker_Trades[[#This Row],[Sell Price]]-Broker_Trades[[#This Row],[Buy Price]])/Broker_Trades[[#This Row],[Buy Price]]),"")</f>
        <v>0.2008903728436284</v>
      </c>
      <c r="O40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4065" s="3">
        <f>IFERROR(Broker_Trades[[#This Row],[Return]]/Broker_Trades[[#This Row],[Time]],Broker_Trades[[#This Row],[Return]])</f>
        <v>2.2075865147651473E-3</v>
      </c>
    </row>
    <row r="4066" spans="1:16" x14ac:dyDescent="0.3">
      <c r="A4066">
        <v>4065</v>
      </c>
      <c r="B4066" s="3" t="s">
        <v>9643</v>
      </c>
      <c r="C4066" s="4">
        <v>43997.443749999999</v>
      </c>
      <c r="D4066" s="3" t="s">
        <v>668</v>
      </c>
      <c r="E4066" s="3" t="s">
        <v>152</v>
      </c>
      <c r="F4066" s="3" t="s">
        <v>153</v>
      </c>
      <c r="G4066">
        <v>2649</v>
      </c>
      <c r="H4066" s="3" t="s">
        <v>24</v>
      </c>
      <c r="I4066" s="3" t="s">
        <v>9608</v>
      </c>
      <c r="J4066" s="3" t="s">
        <v>9619</v>
      </c>
      <c r="K4066" s="3" t="s">
        <v>9083</v>
      </c>
      <c r="L4066" s="3" t="s">
        <v>9644</v>
      </c>
      <c r="M4066" s="3" t="s">
        <v>32</v>
      </c>
      <c r="N4066" s="3">
        <f>IF(Broker_Trades[[#This Row],[Status]]="Complete",((Broker_Trades[[#This Row],[Sell Price]]-Broker_Trades[[#This Row],[Buy Price]])/Broker_Trades[[#This Row],[Buy Price]]),"")</f>
        <v>0.12110900018789544</v>
      </c>
      <c r="O40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4066" s="3">
        <f>IFERROR(Broker_Trades[[#This Row],[Return]]/Broker_Trades[[#This Row],[Time]],Broker_Trades[[#This Row],[Return]])</f>
        <v>7.1240588345820848E-3</v>
      </c>
    </row>
    <row r="4067" spans="1:16" x14ac:dyDescent="0.3">
      <c r="A4067">
        <v>4066</v>
      </c>
      <c r="B4067" s="3" t="s">
        <v>9645</v>
      </c>
      <c r="C4067" s="4">
        <v>43997.441666666666</v>
      </c>
      <c r="D4067" s="3" t="s">
        <v>128</v>
      </c>
      <c r="E4067" s="3" t="s">
        <v>3903</v>
      </c>
      <c r="F4067" s="3" t="s">
        <v>3904</v>
      </c>
      <c r="G4067">
        <v>53</v>
      </c>
      <c r="H4067" s="3" t="s">
        <v>24</v>
      </c>
      <c r="I4067" s="3" t="s">
        <v>9608</v>
      </c>
      <c r="J4067" s="3" t="s">
        <v>9646</v>
      </c>
      <c r="K4067" s="3" t="s">
        <v>4152</v>
      </c>
      <c r="L4067" s="3" t="s">
        <v>9647</v>
      </c>
      <c r="M4067" s="3" t="s">
        <v>32</v>
      </c>
      <c r="N4067" s="3">
        <f>IF(Broker_Trades[[#This Row],[Status]]="Complete",((Broker_Trades[[#This Row],[Sell Price]]-Broker_Trades[[#This Row],[Buy Price]])/Broker_Trades[[#This Row],[Buy Price]]),"")</f>
        <v>0.92239858906525563</v>
      </c>
      <c r="O40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203</v>
      </c>
      <c r="P4067" s="3">
        <f>IFERROR(Broker_Trades[[#This Row],[Return]]/Broker_Trades[[#This Row],[Time]],Broker_Trades[[#This Row],[Return]])</f>
        <v>4.5438354141145599E-3</v>
      </c>
    </row>
    <row r="4068" spans="1:16" x14ac:dyDescent="0.3">
      <c r="A4068">
        <v>4067</v>
      </c>
      <c r="B4068" s="3" t="s">
        <v>9648</v>
      </c>
      <c r="C4068" s="4">
        <v>43997.418055555558</v>
      </c>
      <c r="D4068" s="3" t="s">
        <v>222</v>
      </c>
      <c r="E4068" s="3" t="s">
        <v>2198</v>
      </c>
      <c r="F4068" s="3" t="s">
        <v>2199</v>
      </c>
      <c r="G4068">
        <v>850</v>
      </c>
      <c r="H4068" s="3" t="s">
        <v>24</v>
      </c>
      <c r="I4068" s="3" t="s">
        <v>9608</v>
      </c>
      <c r="J4068" s="3" t="s">
        <v>2303</v>
      </c>
      <c r="K4068" s="3" t="s">
        <v>5602</v>
      </c>
      <c r="L4068" s="3" t="s">
        <v>9649</v>
      </c>
      <c r="M4068" s="3" t="s">
        <v>32</v>
      </c>
      <c r="N4068" s="3">
        <f>IF(Broker_Trades[[#This Row],[Status]]="Complete",((Broker_Trades[[#This Row],[Sell Price]]-Broker_Trades[[#This Row],[Buy Price]])/Broker_Trades[[#This Row],[Buy Price]]),"")</f>
        <v>0.24927536231884059</v>
      </c>
      <c r="O40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144</v>
      </c>
      <c r="P4068" s="3">
        <f>IFERROR(Broker_Trades[[#This Row],[Return]]/Broker_Trades[[#This Row],[Time]],Broker_Trades[[#This Row],[Return]])</f>
        <v>1.7310789049919486E-3</v>
      </c>
    </row>
    <row r="4069" spans="1:16" x14ac:dyDescent="0.3">
      <c r="A4069">
        <v>4068</v>
      </c>
      <c r="B4069" s="3" t="s">
        <v>9650</v>
      </c>
      <c r="C4069" s="4">
        <v>43997.415972222225</v>
      </c>
      <c r="D4069" s="3" t="s">
        <v>6721</v>
      </c>
      <c r="E4069" s="3" t="s">
        <v>3638</v>
      </c>
      <c r="F4069" s="3" t="s">
        <v>3639</v>
      </c>
      <c r="G4069">
        <v>504</v>
      </c>
      <c r="H4069" s="3" t="s">
        <v>24</v>
      </c>
      <c r="I4069" s="3" t="s">
        <v>9608</v>
      </c>
      <c r="J4069" s="3" t="s">
        <v>9496</v>
      </c>
      <c r="K4069" s="3" t="s">
        <v>3186</v>
      </c>
      <c r="L4069" s="3" t="s">
        <v>5076</v>
      </c>
      <c r="M4069" s="3" t="s">
        <v>32</v>
      </c>
      <c r="N4069" s="3">
        <f>IF(Broker_Trades[[#This Row],[Status]]="Complete",((Broker_Trades[[#This Row],[Sell Price]]-Broker_Trades[[#This Row],[Buy Price]])/Broker_Trades[[#This Row],[Buy Price]]),"")</f>
        <v>0.41717791411042943</v>
      </c>
      <c r="O40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235</v>
      </c>
      <c r="P4069" s="3">
        <f>IFERROR(Broker_Trades[[#This Row],[Return]]/Broker_Trades[[#This Row],[Time]],Broker_Trades[[#This Row],[Return]])</f>
        <v>1.7752251664273592E-3</v>
      </c>
    </row>
    <row r="4070" spans="1:16" x14ac:dyDescent="0.3">
      <c r="A4070">
        <v>4069</v>
      </c>
      <c r="B4070" s="3" t="s">
        <v>9651</v>
      </c>
      <c r="C4070" s="4">
        <v>43997.413888888892</v>
      </c>
      <c r="D4070" s="3" t="s">
        <v>159</v>
      </c>
      <c r="E4070" s="3" t="s">
        <v>2198</v>
      </c>
      <c r="F4070" s="3" t="s">
        <v>2199</v>
      </c>
      <c r="G4070">
        <v>960</v>
      </c>
      <c r="H4070" s="3" t="s">
        <v>24</v>
      </c>
      <c r="I4070" s="3" t="s">
        <v>9608</v>
      </c>
      <c r="J4070" s="3" t="s">
        <v>2303</v>
      </c>
      <c r="K4070" s="3" t="s">
        <v>4527</v>
      </c>
      <c r="L4070" s="3" t="s">
        <v>7574</v>
      </c>
      <c r="M4070" s="3" t="s">
        <v>32</v>
      </c>
      <c r="N4070" s="3">
        <f>IF(Broker_Trades[[#This Row],[Status]]="Complete",((Broker_Trades[[#This Row],[Sell Price]]-Broker_Trades[[#This Row],[Buy Price]])/Broker_Trades[[#This Row],[Buy Price]]),"")</f>
        <v>0.44695652173913042</v>
      </c>
      <c r="O40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157</v>
      </c>
      <c r="P4070" s="3">
        <f>IFERROR(Broker_Trades[[#This Row],[Return]]/Broker_Trades[[#This Row],[Time]],Broker_Trades[[#This Row],[Return]])</f>
        <v>2.8468568263638879E-3</v>
      </c>
    </row>
    <row r="4071" spans="1:16" x14ac:dyDescent="0.3">
      <c r="A4071">
        <v>4070</v>
      </c>
      <c r="B4071" s="3" t="s">
        <v>9652</v>
      </c>
      <c r="C4071" s="4">
        <v>43997.412499999999</v>
      </c>
      <c r="D4071" s="3" t="s">
        <v>9653</v>
      </c>
      <c r="E4071" s="3" t="s">
        <v>2411</v>
      </c>
      <c r="F4071" s="3" t="s">
        <v>984</v>
      </c>
      <c r="G4071">
        <v>5705</v>
      </c>
      <c r="H4071" s="3" t="s">
        <v>24</v>
      </c>
      <c r="I4071" s="3" t="s">
        <v>9608</v>
      </c>
      <c r="J4071" s="3" t="s">
        <v>9631</v>
      </c>
      <c r="K4071" s="3" t="s">
        <v>9427</v>
      </c>
      <c r="L4071" s="3" t="s">
        <v>9443</v>
      </c>
      <c r="M4071" s="3" t="s">
        <v>32</v>
      </c>
      <c r="N4071" s="3">
        <f>IF(Broker_Trades[[#This Row],[Status]]="Complete",((Broker_Trades[[#This Row],[Sell Price]]-Broker_Trades[[#This Row],[Buy Price]])/Broker_Trades[[#This Row],[Buy Price]]),"")</f>
        <v>0.14960000000000001</v>
      </c>
      <c r="O40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4071" s="3">
        <f>IFERROR(Broker_Trades[[#This Row],[Return]]/Broker_Trades[[#This Row],[Time]],Broker_Trades[[#This Row],[Return]])</f>
        <v>3.7400000000000003E-2</v>
      </c>
    </row>
    <row r="4072" spans="1:16" x14ac:dyDescent="0.3">
      <c r="A4072">
        <v>4071</v>
      </c>
      <c r="B4072" s="3" t="s">
        <v>9654</v>
      </c>
      <c r="C4072" s="4">
        <v>43997.408333333333</v>
      </c>
      <c r="D4072" s="3" t="s">
        <v>161</v>
      </c>
      <c r="E4072" s="3" t="s">
        <v>4953</v>
      </c>
      <c r="F4072" s="3" t="s">
        <v>4954</v>
      </c>
      <c r="G4072">
        <v>127</v>
      </c>
      <c r="H4072" s="3" t="s">
        <v>24</v>
      </c>
      <c r="I4072" s="3" t="s">
        <v>9608</v>
      </c>
      <c r="J4072" s="3" t="s">
        <v>3096</v>
      </c>
      <c r="K4072" s="3" t="s">
        <v>7896</v>
      </c>
      <c r="L4072" s="3" t="s">
        <v>9655</v>
      </c>
      <c r="M4072" s="3" t="s">
        <v>32</v>
      </c>
      <c r="N4072" s="3">
        <f>IF(Broker_Trades[[#This Row],[Status]]="Complete",((Broker_Trades[[#This Row],[Sell Price]]-Broker_Trades[[#This Row],[Buy Price]])/Broker_Trades[[#This Row],[Buy Price]]),"")</f>
        <v>0.22692307692307687</v>
      </c>
      <c r="O40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4072" s="3">
        <f>IFERROR(Broker_Trades[[#This Row],[Return]]/Broker_Trades[[#This Row],[Time]],Broker_Trades[[#This Row],[Return]])</f>
        <v>3.9811066126855593E-3</v>
      </c>
    </row>
    <row r="4073" spans="1:16" x14ac:dyDescent="0.3">
      <c r="A4073">
        <v>4072</v>
      </c>
      <c r="B4073" s="3" t="s">
        <v>9656</v>
      </c>
      <c r="C4073" s="4">
        <v>43997.404861111114</v>
      </c>
      <c r="D4073" s="3" t="s">
        <v>38</v>
      </c>
      <c r="E4073" s="3" t="s">
        <v>2246</v>
      </c>
      <c r="F4073" s="3" t="s">
        <v>2247</v>
      </c>
      <c r="G4073">
        <v>19030</v>
      </c>
      <c r="H4073" s="3" t="s">
        <v>24</v>
      </c>
      <c r="I4073" s="3" t="s">
        <v>9608</v>
      </c>
      <c r="J4073" s="3" t="s">
        <v>9657</v>
      </c>
      <c r="K4073" s="3" t="s">
        <v>3366</v>
      </c>
      <c r="L4073" s="3" t="s">
        <v>4944</v>
      </c>
      <c r="M4073" s="3" t="s">
        <v>32</v>
      </c>
      <c r="N4073" s="3">
        <f>IF(Broker_Trades[[#This Row],[Status]]="Complete",((Broker_Trades[[#This Row],[Sell Price]]-Broker_Trades[[#This Row],[Buy Price]])/Broker_Trades[[#This Row],[Buy Price]]),"")</f>
        <v>0.19532298136645967</v>
      </c>
      <c r="O40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410</v>
      </c>
      <c r="P4073" s="3">
        <f>IFERROR(Broker_Trades[[#This Row],[Return]]/Broker_Trades[[#This Row],[Time]],Broker_Trades[[#This Row],[Return]])</f>
        <v>4.7639751552795045E-4</v>
      </c>
    </row>
    <row r="4074" spans="1:16" x14ac:dyDescent="0.3">
      <c r="A4074">
        <v>4073</v>
      </c>
      <c r="B4074" s="3" t="s">
        <v>9658</v>
      </c>
      <c r="C4074" s="4">
        <v>43997.40347222222</v>
      </c>
      <c r="D4074" s="3" t="s">
        <v>38</v>
      </c>
      <c r="E4074" s="3" t="s">
        <v>4725</v>
      </c>
      <c r="F4074" s="3" t="s">
        <v>4726</v>
      </c>
      <c r="G4074">
        <v>85</v>
      </c>
      <c r="H4074" s="3" t="s">
        <v>24</v>
      </c>
      <c r="I4074" s="3" t="s">
        <v>9608</v>
      </c>
      <c r="J4074" s="3" t="s">
        <v>9659</v>
      </c>
      <c r="K4074" s="3" t="s">
        <v>8953</v>
      </c>
      <c r="L4074" s="3" t="s">
        <v>9660</v>
      </c>
      <c r="M4074" s="3" t="s">
        <v>32</v>
      </c>
      <c r="N4074" s="3">
        <f>IF(Broker_Trades[[#This Row],[Status]]="Complete",((Broker_Trades[[#This Row],[Sell Price]]-Broker_Trades[[#This Row],[Buy Price]])/Broker_Trades[[#This Row],[Buy Price]]),"")</f>
        <v>0.17473821989528787</v>
      </c>
      <c r="O40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4074" s="3">
        <f>IFERROR(Broker_Trades[[#This Row],[Return]]/Broker_Trades[[#This Row],[Time]],Broker_Trades[[#This Row],[Return]])</f>
        <v>7.9426463588767211E-3</v>
      </c>
    </row>
    <row r="4075" spans="1:16" x14ac:dyDescent="0.3">
      <c r="A4075">
        <v>4074</v>
      </c>
      <c r="B4075" s="3" t="s">
        <v>9661</v>
      </c>
      <c r="C4075" s="4">
        <v>43997.334722222222</v>
      </c>
      <c r="D4075" s="3" t="s">
        <v>38</v>
      </c>
      <c r="E4075" s="3" t="s">
        <v>1733</v>
      </c>
      <c r="F4075" s="3" t="s">
        <v>1734</v>
      </c>
      <c r="G4075">
        <v>2000</v>
      </c>
      <c r="H4075" s="3" t="s">
        <v>24</v>
      </c>
      <c r="I4075" s="3" t="s">
        <v>9608</v>
      </c>
      <c r="J4075" s="3" t="s">
        <v>9614</v>
      </c>
      <c r="K4075" s="3" t="s">
        <v>8239</v>
      </c>
      <c r="L4075" s="3" t="s">
        <v>9662</v>
      </c>
      <c r="M4075" s="3" t="s">
        <v>32</v>
      </c>
      <c r="N4075" s="3">
        <f>IF(Broker_Trades[[#This Row],[Status]]="Complete",((Broker_Trades[[#This Row],[Sell Price]]-Broker_Trades[[#This Row],[Buy Price]])/Broker_Trades[[#This Row],[Buy Price]]),"")</f>
        <v>0.18282710280373832</v>
      </c>
      <c r="O40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4075" s="3">
        <f>IFERROR(Broker_Trades[[#This Row],[Return]]/Broker_Trades[[#This Row],[Time]],Broker_Trades[[#This Row],[Return]])</f>
        <v>3.5848451530144767E-3</v>
      </c>
    </row>
    <row r="4076" spans="1:16" x14ac:dyDescent="0.3">
      <c r="A4076">
        <v>4075</v>
      </c>
      <c r="B4076" s="3" t="s">
        <v>9663</v>
      </c>
      <c r="C4076" s="4">
        <v>43997.333333333336</v>
      </c>
      <c r="D4076" s="3" t="s">
        <v>159</v>
      </c>
      <c r="E4076" s="3" t="s">
        <v>178</v>
      </c>
      <c r="F4076" s="3" t="s">
        <v>43</v>
      </c>
      <c r="G4076">
        <v>280</v>
      </c>
      <c r="H4076" s="3" t="s">
        <v>24</v>
      </c>
      <c r="I4076" s="3" t="s">
        <v>9608</v>
      </c>
      <c r="J4076" s="3" t="s">
        <v>9634</v>
      </c>
      <c r="K4076" s="3" t="s">
        <v>7107</v>
      </c>
      <c r="L4076" s="3" t="s">
        <v>9549</v>
      </c>
      <c r="M4076" s="3" t="s">
        <v>32</v>
      </c>
      <c r="N4076" s="3">
        <f>IF(Broker_Trades[[#This Row],[Status]]="Complete",((Broker_Trades[[#This Row],[Sell Price]]-Broker_Trades[[#This Row],[Buy Price]])/Broker_Trades[[#This Row],[Buy Price]]),"")</f>
        <v>0.39601990049751257</v>
      </c>
      <c r="O40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74</v>
      </c>
      <c r="P4076" s="3">
        <f>IFERROR(Broker_Trades[[#This Row],[Return]]/Broker_Trades[[#This Row],[Time]],Broker_Trades[[#This Row],[Return]])</f>
        <v>5.3516202769934131E-3</v>
      </c>
    </row>
    <row r="4077" spans="1:16" x14ac:dyDescent="0.3">
      <c r="A4077">
        <v>4076</v>
      </c>
      <c r="B4077" s="3" t="s">
        <v>9664</v>
      </c>
      <c r="C4077" s="4">
        <v>43997.331944444442</v>
      </c>
      <c r="D4077" s="3" t="s">
        <v>159</v>
      </c>
      <c r="E4077" s="3" t="s">
        <v>318</v>
      </c>
      <c r="F4077" s="3" t="s">
        <v>319</v>
      </c>
      <c r="G4077">
        <v>2400</v>
      </c>
      <c r="H4077" s="3" t="s">
        <v>24</v>
      </c>
      <c r="I4077" s="3" t="s">
        <v>9608</v>
      </c>
      <c r="J4077" s="3" t="s">
        <v>9665</v>
      </c>
      <c r="K4077" s="3" t="s">
        <v>4186</v>
      </c>
      <c r="L4077" s="3" t="s">
        <v>8731</v>
      </c>
      <c r="M4077" s="3" t="s">
        <v>32</v>
      </c>
      <c r="N4077" s="3">
        <f>IF(Broker_Trades[[#This Row],[Status]]="Complete",((Broker_Trades[[#This Row],[Sell Price]]-Broker_Trades[[#This Row],[Buy Price]])/Broker_Trades[[#This Row],[Buy Price]]),"")</f>
        <v>0.13956072534695138</v>
      </c>
      <c r="O40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192</v>
      </c>
      <c r="P4077" s="3">
        <f>IFERROR(Broker_Trades[[#This Row],[Return]]/Broker_Trades[[#This Row],[Time]],Broker_Trades[[#This Row],[Return]])</f>
        <v>7.2687877784870507E-4</v>
      </c>
    </row>
    <row r="4078" spans="1:16" x14ac:dyDescent="0.3">
      <c r="A4078">
        <v>4077</v>
      </c>
      <c r="B4078" s="3" t="s">
        <v>9666</v>
      </c>
      <c r="C4078" s="4">
        <v>43997.329861111109</v>
      </c>
      <c r="D4078" s="3" t="s">
        <v>159</v>
      </c>
      <c r="E4078" s="3" t="s">
        <v>1695</v>
      </c>
      <c r="F4078" s="3" t="s">
        <v>1695</v>
      </c>
      <c r="G4078">
        <v>1300</v>
      </c>
      <c r="H4078" s="3" t="s">
        <v>24</v>
      </c>
      <c r="I4078" s="3" t="s">
        <v>2695</v>
      </c>
      <c r="J4078" s="3" t="s">
        <v>2695</v>
      </c>
      <c r="K4078" s="3" t="s">
        <v>2695</v>
      </c>
      <c r="L4078" s="3" t="s">
        <v>2695</v>
      </c>
      <c r="M4078" s="3" t="s">
        <v>190</v>
      </c>
      <c r="N4078" s="3" t="str">
        <f>IF(Broker_Trades[[#This Row],[Status]]="Complete",((Broker_Trades[[#This Row],[Sell Price]]-Broker_Trades[[#This Row],[Buy Price]])/Broker_Trades[[#This Row],[Buy Price]]),"")</f>
        <v/>
      </c>
      <c r="O40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78" s="3" t="str">
        <f>IFERROR(Broker_Trades[[#This Row],[Return]]/Broker_Trades[[#This Row],[Time]],Broker_Trades[[#This Row],[Return]])</f>
        <v/>
      </c>
    </row>
    <row r="4079" spans="1:16" x14ac:dyDescent="0.3">
      <c r="A4079">
        <v>4078</v>
      </c>
      <c r="B4079" s="3" t="s">
        <v>9667</v>
      </c>
      <c r="C4079" s="4">
        <v>43997.324999999997</v>
      </c>
      <c r="D4079" s="3" t="s">
        <v>668</v>
      </c>
      <c r="E4079" s="3" t="s">
        <v>3638</v>
      </c>
      <c r="F4079" s="3" t="s">
        <v>3639</v>
      </c>
      <c r="G4079">
        <v>520</v>
      </c>
      <c r="H4079" s="3" t="s">
        <v>24</v>
      </c>
      <c r="I4079" s="3" t="s">
        <v>9608</v>
      </c>
      <c r="J4079" s="3" t="s">
        <v>9496</v>
      </c>
      <c r="K4079" s="3" t="s">
        <v>3186</v>
      </c>
      <c r="L4079" s="3" t="s">
        <v>5076</v>
      </c>
      <c r="M4079" s="3" t="s">
        <v>32</v>
      </c>
      <c r="N4079" s="3">
        <f>IF(Broker_Trades[[#This Row],[Status]]="Complete",((Broker_Trades[[#This Row],[Sell Price]]-Broker_Trades[[#This Row],[Buy Price]])/Broker_Trades[[#This Row],[Buy Price]]),"")</f>
        <v>0.41717791411042943</v>
      </c>
      <c r="O40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235</v>
      </c>
      <c r="P4079" s="3">
        <f>IFERROR(Broker_Trades[[#This Row],[Return]]/Broker_Trades[[#This Row],[Time]],Broker_Trades[[#This Row],[Return]])</f>
        <v>1.7752251664273592E-3</v>
      </c>
    </row>
    <row r="4080" spans="1:16" x14ac:dyDescent="0.3">
      <c r="A4080">
        <v>4079</v>
      </c>
      <c r="B4080" s="3" t="s">
        <v>9668</v>
      </c>
      <c r="C4080" s="4">
        <v>43997.323611111111</v>
      </c>
      <c r="D4080" s="3" t="s">
        <v>159</v>
      </c>
      <c r="E4080" s="3" t="s">
        <v>1557</v>
      </c>
      <c r="F4080" s="3" t="s">
        <v>1558</v>
      </c>
      <c r="G4080">
        <v>850</v>
      </c>
      <c r="H4080" s="3" t="s">
        <v>24</v>
      </c>
      <c r="I4080" s="3" t="s">
        <v>9608</v>
      </c>
      <c r="J4080" s="3" t="s">
        <v>3067</v>
      </c>
      <c r="K4080" s="3" t="s">
        <v>7528</v>
      </c>
      <c r="L4080" s="3" t="s">
        <v>8336</v>
      </c>
      <c r="M4080" s="3" t="s">
        <v>32</v>
      </c>
      <c r="N4080" s="3">
        <f>IF(Broker_Trades[[#This Row],[Status]]="Complete",((Broker_Trades[[#This Row],[Sell Price]]-Broker_Trades[[#This Row],[Buy Price]])/Broker_Trades[[#This Row],[Buy Price]]),"")</f>
        <v>0.26715328467153282</v>
      </c>
      <c r="O40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4080" s="3">
        <f>IFERROR(Broker_Trades[[#This Row],[Return]]/Broker_Trades[[#This Row],[Time]],Broker_Trades[[#This Row],[Return]])</f>
        <v>4.2405283281195683E-3</v>
      </c>
    </row>
    <row r="4081" spans="1:16" x14ac:dyDescent="0.3">
      <c r="A4081">
        <v>4080</v>
      </c>
      <c r="B4081" s="3" t="s">
        <v>9669</v>
      </c>
      <c r="C4081" s="4">
        <v>43997.321527777778</v>
      </c>
      <c r="D4081" s="3" t="s">
        <v>668</v>
      </c>
      <c r="E4081" s="3" t="s">
        <v>9670</v>
      </c>
      <c r="F4081" s="3" t="s">
        <v>9670</v>
      </c>
      <c r="G4081">
        <v>233</v>
      </c>
      <c r="H4081" s="3" t="s">
        <v>24</v>
      </c>
      <c r="I4081" s="3" t="s">
        <v>9608</v>
      </c>
      <c r="J4081" s="3" t="s">
        <v>9671</v>
      </c>
      <c r="K4081" s="3" t="s">
        <v>7896</v>
      </c>
      <c r="L4081" s="3" t="s">
        <v>5294</v>
      </c>
      <c r="M4081" s="3" t="s">
        <v>32</v>
      </c>
      <c r="N4081" s="3">
        <f>IF(Broker_Trades[[#This Row],[Status]]="Complete",((Broker_Trades[[#This Row],[Sell Price]]-Broker_Trades[[#This Row],[Buy Price]])/Broker_Trades[[#This Row],[Buy Price]]),"")</f>
        <v>0.31066630106937215</v>
      </c>
      <c r="O40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4081" s="3">
        <f>IFERROR(Broker_Trades[[#This Row],[Return]]/Broker_Trades[[#This Row],[Time]],Broker_Trades[[#This Row],[Return]])</f>
        <v>5.4502859836731959E-3</v>
      </c>
    </row>
    <row r="4082" spans="1:16" x14ac:dyDescent="0.3">
      <c r="A4082">
        <v>4081</v>
      </c>
      <c r="B4082" s="3" t="s">
        <v>9672</v>
      </c>
      <c r="C4082" s="4">
        <v>43997.320138888892</v>
      </c>
      <c r="D4082" s="3" t="s">
        <v>34</v>
      </c>
      <c r="E4082" s="3" t="s">
        <v>3558</v>
      </c>
      <c r="F4082" s="3" t="s">
        <v>2445</v>
      </c>
      <c r="G4082">
        <v>3345</v>
      </c>
      <c r="H4082" s="3" t="s">
        <v>24</v>
      </c>
      <c r="I4082" s="3" t="s">
        <v>9608</v>
      </c>
      <c r="J4082" s="3" t="s">
        <v>9673</v>
      </c>
      <c r="K4082" s="3" t="s">
        <v>5301</v>
      </c>
      <c r="L4082" s="3" t="s">
        <v>9674</v>
      </c>
      <c r="M4082" s="3" t="s">
        <v>32</v>
      </c>
      <c r="N4082" s="3">
        <f>IF(Broker_Trades[[#This Row],[Status]]="Complete",((Broker_Trades[[#This Row],[Sell Price]]-Broker_Trades[[#This Row],[Buy Price]])/Broker_Trades[[#This Row],[Buy Price]]),"")</f>
        <v>0.40412997903563935</v>
      </c>
      <c r="O40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162</v>
      </c>
      <c r="P4082" s="3">
        <f>IFERROR(Broker_Trades[[#This Row],[Return]]/Broker_Trades[[#This Row],[Time]],Broker_Trades[[#This Row],[Return]])</f>
        <v>2.494629500219996E-3</v>
      </c>
    </row>
    <row r="4083" spans="1:16" x14ac:dyDescent="0.3">
      <c r="A4083">
        <v>4082</v>
      </c>
      <c r="B4083" s="3" t="s">
        <v>9675</v>
      </c>
      <c r="C4083" s="4">
        <v>43997.318749999999</v>
      </c>
      <c r="D4083" s="3" t="s">
        <v>34</v>
      </c>
      <c r="E4083" s="3" t="s">
        <v>152</v>
      </c>
      <c r="F4083" s="3" t="s">
        <v>153</v>
      </c>
      <c r="G4083">
        <v>2525</v>
      </c>
      <c r="H4083" s="3" t="s">
        <v>24</v>
      </c>
      <c r="I4083" s="3" t="s">
        <v>9608</v>
      </c>
      <c r="J4083" s="3" t="s">
        <v>9619</v>
      </c>
      <c r="K4083" s="3" t="s">
        <v>9331</v>
      </c>
      <c r="L4083" s="3" t="s">
        <v>9595</v>
      </c>
      <c r="M4083" s="3" t="s">
        <v>32</v>
      </c>
      <c r="N4083" s="3">
        <f>IF(Broker_Trades[[#This Row],[Status]]="Complete",((Broker_Trades[[#This Row],[Sell Price]]-Broker_Trades[[#This Row],[Buy Price]])/Broker_Trades[[#This Row],[Buy Price]]),"")</f>
        <v>6.2652664982567566E-2</v>
      </c>
      <c r="O40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4083" s="3">
        <f>IFERROR(Broker_Trades[[#This Row],[Return]]/Broker_Trades[[#This Row],[Time]],Broker_Trades[[#This Row],[Return]])</f>
        <v>6.961407220285285E-3</v>
      </c>
    </row>
    <row r="4084" spans="1:16" x14ac:dyDescent="0.3">
      <c r="A4084">
        <v>4083</v>
      </c>
      <c r="B4084" s="3" t="s">
        <v>9676</v>
      </c>
      <c r="C4084" s="4">
        <v>43996.661805555559</v>
      </c>
      <c r="D4084" s="3" t="s">
        <v>34</v>
      </c>
      <c r="E4084" s="3" t="s">
        <v>162</v>
      </c>
      <c r="F4084" s="3" t="s">
        <v>163</v>
      </c>
      <c r="G4084">
        <v>1130</v>
      </c>
      <c r="H4084" s="3" t="s">
        <v>24</v>
      </c>
      <c r="I4084" s="3" t="s">
        <v>9608</v>
      </c>
      <c r="J4084" s="3" t="s">
        <v>9639</v>
      </c>
      <c r="K4084" s="3" t="s">
        <v>8170</v>
      </c>
      <c r="L4084" s="3" t="s">
        <v>9677</v>
      </c>
      <c r="M4084" s="3" t="s">
        <v>32</v>
      </c>
      <c r="N4084" s="3">
        <f>IF(Broker_Trades[[#This Row],[Status]]="Complete",((Broker_Trades[[#This Row],[Sell Price]]-Broker_Trades[[#This Row],[Buy Price]])/Broker_Trades[[#This Row],[Buy Price]]),"")</f>
        <v>0.15454870146436048</v>
      </c>
      <c r="O40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4084" s="3">
        <f>IFERROR(Broker_Trades[[#This Row],[Return]]/Broker_Trades[[#This Row],[Time]],Broker_Trades[[#This Row],[Return]])</f>
        <v>2.9160132351766128E-3</v>
      </c>
    </row>
    <row r="4085" spans="1:16" x14ac:dyDescent="0.3">
      <c r="A4085">
        <v>4084</v>
      </c>
      <c r="B4085" s="3" t="s">
        <v>9678</v>
      </c>
      <c r="C4085" s="4">
        <v>43996.660416666666</v>
      </c>
      <c r="D4085" s="3" t="s">
        <v>147</v>
      </c>
      <c r="E4085" s="3" t="s">
        <v>4975</v>
      </c>
      <c r="F4085" s="3" t="s">
        <v>2110</v>
      </c>
      <c r="G4085">
        <v>867</v>
      </c>
      <c r="H4085" s="3" t="s">
        <v>24</v>
      </c>
      <c r="I4085" s="3" t="s">
        <v>9608</v>
      </c>
      <c r="J4085" s="3" t="s">
        <v>7259</v>
      </c>
      <c r="K4085" s="3" t="s">
        <v>2695</v>
      </c>
      <c r="L4085" s="3" t="s">
        <v>2695</v>
      </c>
      <c r="M4085" s="3" t="s">
        <v>19</v>
      </c>
      <c r="N4085" s="3" t="str">
        <f>IF(Broker_Trades[[#This Row],[Status]]="Complete",((Broker_Trades[[#This Row],[Sell Price]]-Broker_Trades[[#This Row],[Buy Price]])/Broker_Trades[[#This Row],[Buy Price]]),"")</f>
        <v/>
      </c>
      <c r="O40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85" s="3" t="str">
        <f>IFERROR(Broker_Trades[[#This Row],[Return]]/Broker_Trades[[#This Row],[Time]],Broker_Trades[[#This Row],[Return]])</f>
        <v/>
      </c>
    </row>
    <row r="4086" spans="1:16" x14ac:dyDescent="0.3">
      <c r="A4086">
        <v>4085</v>
      </c>
      <c r="B4086" s="3" t="s">
        <v>9679</v>
      </c>
      <c r="C4086" s="4">
        <v>43996.633333333331</v>
      </c>
      <c r="D4086" s="3" t="s">
        <v>4046</v>
      </c>
      <c r="E4086" s="3" t="s">
        <v>1050</v>
      </c>
      <c r="F4086" s="3" t="s">
        <v>1051</v>
      </c>
      <c r="G4086">
        <v>231</v>
      </c>
      <c r="H4086" s="3" t="s">
        <v>24</v>
      </c>
      <c r="I4086" s="3" t="s">
        <v>2695</v>
      </c>
      <c r="J4086" s="3" t="s">
        <v>2695</v>
      </c>
      <c r="K4086" s="3" t="s">
        <v>2695</v>
      </c>
      <c r="L4086" s="3" t="s">
        <v>2695</v>
      </c>
      <c r="M4086" s="3" t="s">
        <v>190</v>
      </c>
      <c r="N4086" s="3" t="str">
        <f>IF(Broker_Trades[[#This Row],[Status]]="Complete",((Broker_Trades[[#This Row],[Sell Price]]-Broker_Trades[[#This Row],[Buy Price]])/Broker_Trades[[#This Row],[Buy Price]]),"")</f>
        <v/>
      </c>
      <c r="O40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86" s="3" t="str">
        <f>IFERROR(Broker_Trades[[#This Row],[Return]]/Broker_Trades[[#This Row],[Time]],Broker_Trades[[#This Row],[Return]])</f>
        <v/>
      </c>
    </row>
    <row r="4087" spans="1:16" x14ac:dyDescent="0.3">
      <c r="A4087">
        <v>4086</v>
      </c>
      <c r="B4087" s="3" t="s">
        <v>9680</v>
      </c>
      <c r="C4087" s="4">
        <v>43996.630555555559</v>
      </c>
      <c r="D4087" s="3" t="s">
        <v>161</v>
      </c>
      <c r="E4087" s="3" t="s">
        <v>2198</v>
      </c>
      <c r="F4087" s="3" t="s">
        <v>2199</v>
      </c>
      <c r="G4087">
        <v>679</v>
      </c>
      <c r="H4087" s="3" t="s">
        <v>24</v>
      </c>
      <c r="I4087" s="3" t="s">
        <v>2695</v>
      </c>
      <c r="J4087" s="3" t="s">
        <v>2695</v>
      </c>
      <c r="K4087" s="3" t="s">
        <v>2695</v>
      </c>
      <c r="L4087" s="3" t="s">
        <v>2695</v>
      </c>
      <c r="M4087" s="3" t="s">
        <v>190</v>
      </c>
      <c r="N4087" s="3" t="str">
        <f>IF(Broker_Trades[[#This Row],[Status]]="Complete",((Broker_Trades[[#This Row],[Sell Price]]-Broker_Trades[[#This Row],[Buy Price]])/Broker_Trades[[#This Row],[Buy Price]]),"")</f>
        <v/>
      </c>
      <c r="O40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87" s="3" t="str">
        <f>IFERROR(Broker_Trades[[#This Row],[Return]]/Broker_Trades[[#This Row],[Time]],Broker_Trades[[#This Row],[Return]])</f>
        <v/>
      </c>
    </row>
    <row r="4088" spans="1:16" x14ac:dyDescent="0.3">
      <c r="A4088">
        <v>4087</v>
      </c>
      <c r="B4088" s="3" t="s">
        <v>9681</v>
      </c>
      <c r="C4088" s="4">
        <v>43996.629166666666</v>
      </c>
      <c r="D4088" s="3" t="s">
        <v>21</v>
      </c>
      <c r="E4088" s="3" t="s">
        <v>1695</v>
      </c>
      <c r="F4088" s="3" t="s">
        <v>1695</v>
      </c>
      <c r="G4088">
        <v>1131</v>
      </c>
      <c r="H4088" s="3" t="s">
        <v>17</v>
      </c>
      <c r="I4088" s="3" t="s">
        <v>2695</v>
      </c>
      <c r="J4088" s="3" t="s">
        <v>2695</v>
      </c>
      <c r="K4088" s="3" t="s">
        <v>2695</v>
      </c>
      <c r="L4088" s="3" t="s">
        <v>2695</v>
      </c>
      <c r="M4088" s="3" t="s">
        <v>190</v>
      </c>
      <c r="N4088" s="3" t="str">
        <f>IF(Broker_Trades[[#This Row],[Status]]="Complete",((Broker_Trades[[#This Row],[Sell Price]]-Broker_Trades[[#This Row],[Buy Price]])/Broker_Trades[[#This Row],[Buy Price]]),"")</f>
        <v/>
      </c>
      <c r="O40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88" s="3" t="str">
        <f>IFERROR(Broker_Trades[[#This Row],[Return]]/Broker_Trades[[#This Row],[Time]],Broker_Trades[[#This Row],[Return]])</f>
        <v/>
      </c>
    </row>
    <row r="4089" spans="1:16" x14ac:dyDescent="0.3">
      <c r="A4089">
        <v>4088</v>
      </c>
      <c r="B4089" s="3" t="s">
        <v>9682</v>
      </c>
      <c r="C4089" s="4">
        <v>43995.474999999999</v>
      </c>
      <c r="D4089" s="3" t="s">
        <v>161</v>
      </c>
      <c r="E4089" s="3" t="s">
        <v>951</v>
      </c>
      <c r="F4089" s="3" t="s">
        <v>952</v>
      </c>
      <c r="G4089">
        <v>270</v>
      </c>
      <c r="H4089" s="3" t="s">
        <v>24</v>
      </c>
      <c r="I4089" s="3" t="s">
        <v>9608</v>
      </c>
      <c r="J4089" s="3" t="s">
        <v>9175</v>
      </c>
      <c r="K4089" s="3" t="s">
        <v>3108</v>
      </c>
      <c r="L4089" s="3" t="s">
        <v>7862</v>
      </c>
      <c r="M4089" s="3" t="s">
        <v>32</v>
      </c>
      <c r="N4089" s="3">
        <f>IF(Broker_Trades[[#This Row],[Status]]="Complete",((Broker_Trades[[#This Row],[Sell Price]]-Broker_Trades[[#This Row],[Buy Price]])/Broker_Trades[[#This Row],[Buy Price]]),"")</f>
        <v>0.24639639639639635</v>
      </c>
      <c r="O40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248</v>
      </c>
      <c r="P4089" s="3">
        <f>IFERROR(Broker_Trades[[#This Row],[Return]]/Broker_Trades[[#This Row],[Time]],Broker_Trades[[#This Row],[Return]])</f>
        <v>9.9353385643708206E-4</v>
      </c>
    </row>
    <row r="4090" spans="1:16" x14ac:dyDescent="0.3">
      <c r="A4090">
        <v>4089</v>
      </c>
      <c r="B4090" s="3" t="s">
        <v>9683</v>
      </c>
      <c r="C4090" s="4">
        <v>43995.47152777778</v>
      </c>
      <c r="D4090" s="3" t="s">
        <v>161</v>
      </c>
      <c r="E4090" s="3" t="s">
        <v>5679</v>
      </c>
      <c r="F4090" s="3" t="s">
        <v>5680</v>
      </c>
      <c r="G4090">
        <v>1765</v>
      </c>
      <c r="H4090" s="3" t="s">
        <v>24</v>
      </c>
      <c r="I4090" s="3" t="s">
        <v>9608</v>
      </c>
      <c r="J4090" s="3" t="s">
        <v>7950</v>
      </c>
      <c r="K4090" s="3" t="s">
        <v>9099</v>
      </c>
      <c r="L4090" s="3" t="s">
        <v>9684</v>
      </c>
      <c r="M4090" s="3" t="s">
        <v>32</v>
      </c>
      <c r="N4090" s="3">
        <f>IF(Broker_Trades[[#This Row],[Status]]="Complete",((Broker_Trades[[#This Row],[Sell Price]]-Broker_Trades[[#This Row],[Buy Price]])/Broker_Trades[[#This Row],[Buy Price]]),"")</f>
        <v>0.11862499999999997</v>
      </c>
      <c r="O40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4090" s="3">
        <f>IFERROR(Broker_Trades[[#This Row],[Return]]/Broker_Trades[[#This Row],[Time]],Broker_Trades[[#This Row],[Return]])</f>
        <v>4.7449999999999984E-3</v>
      </c>
    </row>
    <row r="4091" spans="1:16" x14ac:dyDescent="0.3">
      <c r="A4091">
        <v>4090</v>
      </c>
      <c r="B4091" s="3" t="s">
        <v>9685</v>
      </c>
      <c r="C4091" s="4">
        <v>43995.461111111108</v>
      </c>
      <c r="D4091" s="3" t="s">
        <v>34</v>
      </c>
      <c r="E4091" s="3" t="s">
        <v>5679</v>
      </c>
      <c r="F4091" s="3" t="s">
        <v>5680</v>
      </c>
      <c r="G4091">
        <v>90</v>
      </c>
      <c r="H4091" s="3" t="s">
        <v>59</v>
      </c>
      <c r="I4091" s="3" t="s">
        <v>2695</v>
      </c>
      <c r="J4091" s="3" t="s">
        <v>2695</v>
      </c>
      <c r="K4091" s="3" t="s">
        <v>2695</v>
      </c>
      <c r="L4091" s="3" t="s">
        <v>2695</v>
      </c>
      <c r="M4091" s="3" t="s">
        <v>190</v>
      </c>
      <c r="N4091" s="3" t="str">
        <f>IF(Broker_Trades[[#This Row],[Status]]="Complete",((Broker_Trades[[#This Row],[Sell Price]]-Broker_Trades[[#This Row],[Buy Price]])/Broker_Trades[[#This Row],[Buy Price]]),"")</f>
        <v/>
      </c>
      <c r="O40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91" s="3" t="str">
        <f>IFERROR(Broker_Trades[[#This Row],[Return]]/Broker_Trades[[#This Row],[Time]],Broker_Trades[[#This Row],[Return]])</f>
        <v/>
      </c>
    </row>
    <row r="4092" spans="1:16" x14ac:dyDescent="0.3">
      <c r="A4092">
        <v>4091</v>
      </c>
      <c r="B4092" s="3" t="s">
        <v>9686</v>
      </c>
      <c r="C4092" s="4">
        <v>43992.767361111109</v>
      </c>
      <c r="D4092" s="3" t="s">
        <v>161</v>
      </c>
      <c r="E4092" s="3" t="s">
        <v>5679</v>
      </c>
      <c r="F4092" s="3" t="s">
        <v>5680</v>
      </c>
      <c r="G4092">
        <v>850</v>
      </c>
      <c r="H4092" s="3" t="s">
        <v>24</v>
      </c>
      <c r="I4092" s="3" t="s">
        <v>2695</v>
      </c>
      <c r="J4092" s="3" t="s">
        <v>2695</v>
      </c>
      <c r="K4092" s="3" t="s">
        <v>2695</v>
      </c>
      <c r="L4092" s="3" t="s">
        <v>2695</v>
      </c>
      <c r="M4092" s="3" t="s">
        <v>190</v>
      </c>
      <c r="N4092" s="3" t="str">
        <f>IF(Broker_Trades[[#This Row],[Status]]="Complete",((Broker_Trades[[#This Row],[Sell Price]]-Broker_Trades[[#This Row],[Buy Price]])/Broker_Trades[[#This Row],[Buy Price]]),"")</f>
        <v/>
      </c>
      <c r="O40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92" s="3" t="str">
        <f>IFERROR(Broker_Trades[[#This Row],[Return]]/Broker_Trades[[#This Row],[Time]],Broker_Trades[[#This Row],[Return]])</f>
        <v/>
      </c>
    </row>
    <row r="4093" spans="1:16" x14ac:dyDescent="0.3">
      <c r="A4093">
        <v>4092</v>
      </c>
      <c r="B4093" s="3" t="s">
        <v>9687</v>
      </c>
      <c r="C4093" s="4">
        <v>43992.763888888891</v>
      </c>
      <c r="D4093" s="3" t="s">
        <v>34</v>
      </c>
      <c r="E4093" s="3" t="s">
        <v>5679</v>
      </c>
      <c r="F4093" s="3" t="s">
        <v>5680</v>
      </c>
      <c r="G4093">
        <v>2700</v>
      </c>
      <c r="H4093" s="3" t="s">
        <v>24</v>
      </c>
      <c r="I4093" s="3" t="s">
        <v>9688</v>
      </c>
      <c r="J4093" s="3" t="s">
        <v>9689</v>
      </c>
      <c r="K4093" s="3" t="s">
        <v>3602</v>
      </c>
      <c r="L4093" s="3" t="s">
        <v>9690</v>
      </c>
      <c r="M4093" s="3" t="s">
        <v>32</v>
      </c>
      <c r="N4093" s="3">
        <f>IF(Broker_Trades[[#This Row],[Status]]="Complete",((Broker_Trades[[#This Row],[Sell Price]]-Broker_Trades[[#This Row],[Buy Price]])/Broker_Trades[[#This Row],[Buy Price]]),"")</f>
        <v>0.66142335878330705</v>
      </c>
      <c r="O40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329</v>
      </c>
      <c r="P4093" s="3">
        <f>IFERROR(Broker_Trades[[#This Row],[Return]]/Broker_Trades[[#This Row],[Time]],Broker_Trades[[#This Row],[Return]])</f>
        <v>2.0104053458459181E-3</v>
      </c>
    </row>
    <row r="4094" spans="1:16" x14ac:dyDescent="0.3">
      <c r="A4094">
        <v>4093</v>
      </c>
      <c r="B4094" s="3" t="s">
        <v>9691</v>
      </c>
      <c r="C4094" s="4">
        <v>43992.736111111109</v>
      </c>
      <c r="D4094" s="3" t="s">
        <v>34</v>
      </c>
      <c r="E4094" s="3" t="s">
        <v>5679</v>
      </c>
      <c r="F4094" s="3" t="s">
        <v>5680</v>
      </c>
      <c r="G4094">
        <v>1800</v>
      </c>
      <c r="H4094" s="3" t="s">
        <v>24</v>
      </c>
      <c r="I4094" s="3" t="s">
        <v>9688</v>
      </c>
      <c r="J4094" s="3" t="s">
        <v>9689</v>
      </c>
      <c r="K4094" s="3" t="s">
        <v>8729</v>
      </c>
      <c r="L4094" s="3" t="s">
        <v>1216</v>
      </c>
      <c r="M4094" s="3" t="s">
        <v>32</v>
      </c>
      <c r="N4094" s="3">
        <f>IF(Broker_Trades[[#This Row],[Status]]="Complete",((Broker_Trades[[#This Row],[Sell Price]]-Broker_Trades[[#This Row],[Buy Price]])/Broker_Trades[[#This Row],[Buy Price]]),"")</f>
        <v>0.12715788182626553</v>
      </c>
      <c r="O40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4094" s="3">
        <f>IFERROR(Broker_Trades[[#This Row],[Return]]/Broker_Trades[[#This Row],[Time]],Broker_Trades[[#This Row],[Return]])</f>
        <v>3.0275686149110839E-3</v>
      </c>
    </row>
    <row r="4095" spans="1:16" x14ac:dyDescent="0.3">
      <c r="A4095">
        <v>4094</v>
      </c>
      <c r="B4095" s="3" t="s">
        <v>9692</v>
      </c>
      <c r="C4095" s="4">
        <v>43992.73333333333</v>
      </c>
      <c r="D4095" s="3" t="s">
        <v>34</v>
      </c>
      <c r="E4095" s="3" t="s">
        <v>5679</v>
      </c>
      <c r="F4095" s="3" t="s">
        <v>5680</v>
      </c>
      <c r="G4095">
        <v>825</v>
      </c>
      <c r="H4095" s="3" t="s">
        <v>24</v>
      </c>
      <c r="I4095" s="3" t="s">
        <v>2695</v>
      </c>
      <c r="J4095" s="3" t="s">
        <v>2695</v>
      </c>
      <c r="K4095" s="3" t="s">
        <v>2695</v>
      </c>
      <c r="L4095" s="3" t="s">
        <v>2695</v>
      </c>
      <c r="M4095" s="3" t="s">
        <v>190</v>
      </c>
      <c r="N4095" s="3" t="str">
        <f>IF(Broker_Trades[[#This Row],[Status]]="Complete",((Broker_Trades[[#This Row],[Sell Price]]-Broker_Trades[[#This Row],[Buy Price]])/Broker_Trades[[#This Row],[Buy Price]]),"")</f>
        <v/>
      </c>
      <c r="O40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95" s="3" t="str">
        <f>IFERROR(Broker_Trades[[#This Row],[Return]]/Broker_Trades[[#This Row],[Time]],Broker_Trades[[#This Row],[Return]])</f>
        <v/>
      </c>
    </row>
    <row r="4096" spans="1:16" x14ac:dyDescent="0.3">
      <c r="A4096">
        <v>4095</v>
      </c>
      <c r="B4096" s="3" t="s">
        <v>9693</v>
      </c>
      <c r="C4096" s="4">
        <v>43992.716666666667</v>
      </c>
      <c r="D4096" s="3" t="s">
        <v>159</v>
      </c>
      <c r="E4096" s="3" t="s">
        <v>5679</v>
      </c>
      <c r="F4096" s="3" t="s">
        <v>5680</v>
      </c>
      <c r="G4096">
        <v>1835</v>
      </c>
      <c r="H4096" s="3" t="s">
        <v>24</v>
      </c>
      <c r="I4096" s="3" t="s">
        <v>9688</v>
      </c>
      <c r="J4096" s="3" t="s">
        <v>9689</v>
      </c>
      <c r="K4096" s="3" t="s">
        <v>8729</v>
      </c>
      <c r="L4096" s="3" t="s">
        <v>1216</v>
      </c>
      <c r="M4096" s="3" t="s">
        <v>32</v>
      </c>
      <c r="N4096" s="3">
        <f>IF(Broker_Trades[[#This Row],[Status]]="Complete",((Broker_Trades[[#This Row],[Sell Price]]-Broker_Trades[[#This Row],[Buy Price]])/Broker_Trades[[#This Row],[Buy Price]]),"")</f>
        <v>0.12715788182626553</v>
      </c>
      <c r="O40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4096" s="3">
        <f>IFERROR(Broker_Trades[[#This Row],[Return]]/Broker_Trades[[#This Row],[Time]],Broker_Trades[[#This Row],[Return]])</f>
        <v>3.0275686149110839E-3</v>
      </c>
    </row>
    <row r="4097" spans="1:16" x14ac:dyDescent="0.3">
      <c r="A4097">
        <v>4096</v>
      </c>
      <c r="B4097" s="3" t="s">
        <v>9694</v>
      </c>
      <c r="C4097" s="4">
        <v>43992.699305555558</v>
      </c>
      <c r="D4097" s="3" t="s">
        <v>132</v>
      </c>
      <c r="E4097" s="3" t="s">
        <v>638</v>
      </c>
      <c r="F4097" s="3" t="s">
        <v>639</v>
      </c>
      <c r="G4097">
        <v>1151</v>
      </c>
      <c r="H4097" s="3" t="s">
        <v>24</v>
      </c>
      <c r="I4097" s="3" t="s">
        <v>9688</v>
      </c>
      <c r="J4097" s="3" t="s">
        <v>9695</v>
      </c>
      <c r="K4097" s="3" t="s">
        <v>7214</v>
      </c>
      <c r="L4097" s="3" t="s">
        <v>7284</v>
      </c>
      <c r="M4097" s="3" t="s">
        <v>32</v>
      </c>
      <c r="N4097" s="3">
        <f>IF(Broker_Trades[[#This Row],[Status]]="Complete",((Broker_Trades[[#This Row],[Sell Price]]-Broker_Trades[[#This Row],[Buy Price]])/Broker_Trades[[#This Row],[Buy Price]]),"")</f>
        <v>0.31725616291532688</v>
      </c>
      <c r="O40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4097" s="3">
        <f>IFERROR(Broker_Trades[[#This Row],[Return]]/Broker_Trades[[#This Row],[Time]],Broker_Trades[[#This Row],[Return]])</f>
        <v>4.468396660779252E-3</v>
      </c>
    </row>
    <row r="4098" spans="1:16" x14ac:dyDescent="0.3">
      <c r="A4098">
        <v>4097</v>
      </c>
      <c r="B4098" s="3" t="s">
        <v>9696</v>
      </c>
      <c r="C4098" s="4">
        <v>43992.697222222225</v>
      </c>
      <c r="D4098" s="3" t="s">
        <v>21</v>
      </c>
      <c r="E4098" s="3" t="s">
        <v>3230</v>
      </c>
      <c r="F4098" s="3" t="s">
        <v>771</v>
      </c>
      <c r="G4098">
        <v>1544</v>
      </c>
      <c r="H4098" s="3" t="s">
        <v>59</v>
      </c>
      <c r="I4098" s="3" t="s">
        <v>2695</v>
      </c>
      <c r="J4098" s="3" t="s">
        <v>2695</v>
      </c>
      <c r="K4098" s="3" t="s">
        <v>2695</v>
      </c>
      <c r="L4098" s="3" t="s">
        <v>2695</v>
      </c>
      <c r="M4098" s="3" t="s">
        <v>190</v>
      </c>
      <c r="N4098" s="3" t="str">
        <f>IF(Broker_Trades[[#This Row],[Status]]="Complete",((Broker_Trades[[#This Row],[Sell Price]]-Broker_Trades[[#This Row],[Buy Price]])/Broker_Trades[[#This Row],[Buy Price]]),"")</f>
        <v/>
      </c>
      <c r="O40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098" s="3" t="str">
        <f>IFERROR(Broker_Trades[[#This Row],[Return]]/Broker_Trades[[#This Row],[Time]],Broker_Trades[[#This Row],[Return]])</f>
        <v/>
      </c>
    </row>
    <row r="4099" spans="1:16" x14ac:dyDescent="0.3">
      <c r="A4099">
        <v>4098</v>
      </c>
      <c r="B4099" s="3" t="s">
        <v>9697</v>
      </c>
      <c r="C4099" s="4">
        <v>43992.694444444445</v>
      </c>
      <c r="D4099" s="3" t="s">
        <v>21</v>
      </c>
      <c r="E4099" s="3" t="s">
        <v>7226</v>
      </c>
      <c r="F4099" s="3" t="s">
        <v>176</v>
      </c>
      <c r="G4099">
        <v>601</v>
      </c>
      <c r="H4099" s="3" t="s">
        <v>59</v>
      </c>
      <c r="I4099" s="3" t="s">
        <v>9688</v>
      </c>
      <c r="J4099" s="3" t="s">
        <v>9698</v>
      </c>
      <c r="K4099" s="3" t="s">
        <v>9594</v>
      </c>
      <c r="L4099" s="3" t="s">
        <v>1832</v>
      </c>
      <c r="M4099" s="3" t="s">
        <v>32</v>
      </c>
      <c r="N4099" s="3">
        <f>IF(Broker_Trades[[#This Row],[Status]]="Complete",((Broker_Trades[[#This Row],[Sell Price]]-Broker_Trades[[#This Row],[Buy Price]])/Broker_Trades[[#This Row],[Buy Price]]),"")</f>
        <v>0.1994583091507062</v>
      </c>
      <c r="O40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4099" s="3">
        <f>IFERROR(Broker_Trades[[#This Row],[Return]]/Broker_Trades[[#This Row],[Time]],Broker_Trades[[#This Row],[Return]])</f>
        <v>3.9891661830141242E-2</v>
      </c>
    </row>
    <row r="4100" spans="1:16" x14ac:dyDescent="0.3">
      <c r="A4100">
        <v>4099</v>
      </c>
      <c r="B4100" s="3" t="s">
        <v>9699</v>
      </c>
      <c r="C4100" s="4">
        <v>43992.690972222219</v>
      </c>
      <c r="D4100" s="3" t="s">
        <v>151</v>
      </c>
      <c r="E4100" s="3" t="s">
        <v>9700</v>
      </c>
      <c r="F4100" s="3" t="s">
        <v>9701</v>
      </c>
      <c r="G4100">
        <v>1482</v>
      </c>
      <c r="H4100" s="3" t="s">
        <v>24</v>
      </c>
      <c r="I4100" s="3" t="s">
        <v>9688</v>
      </c>
      <c r="J4100" s="3" t="s">
        <v>9702</v>
      </c>
      <c r="K4100" s="3" t="s">
        <v>7184</v>
      </c>
      <c r="L4100" s="3" t="s">
        <v>9703</v>
      </c>
      <c r="M4100" s="3" t="s">
        <v>32</v>
      </c>
      <c r="N4100" s="3">
        <f>IF(Broker_Trades[[#This Row],[Status]]="Complete",((Broker_Trades[[#This Row],[Sell Price]]-Broker_Trades[[#This Row],[Buy Price]])/Broker_Trades[[#This Row],[Buy Price]]),"")</f>
        <v>0.22963266981325672</v>
      </c>
      <c r="O41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4100" s="3">
        <f>IFERROR(Broker_Trades[[#This Row],[Return]]/Broker_Trades[[#This Row],[Time]],Broker_Trades[[#This Row],[Return]])</f>
        <v>3.061768930843423E-3</v>
      </c>
    </row>
    <row r="4101" spans="1:16" x14ac:dyDescent="0.3">
      <c r="A4101">
        <v>4100</v>
      </c>
      <c r="B4101" s="3" t="s">
        <v>9704</v>
      </c>
      <c r="C4101" s="4">
        <v>43992.355555555558</v>
      </c>
      <c r="D4101" s="3" t="s">
        <v>6721</v>
      </c>
      <c r="E4101" s="3" t="s">
        <v>3444</v>
      </c>
      <c r="F4101" s="3" t="s">
        <v>1504</v>
      </c>
      <c r="G4101">
        <v>773</v>
      </c>
      <c r="H4101" s="3" t="s">
        <v>17</v>
      </c>
      <c r="I4101" s="3" t="s">
        <v>9705</v>
      </c>
      <c r="J4101" s="3" t="s">
        <v>3625</v>
      </c>
      <c r="K4101" s="3" t="s">
        <v>4274</v>
      </c>
      <c r="L4101" s="3" t="s">
        <v>5463</v>
      </c>
      <c r="M4101" s="3" t="s">
        <v>32</v>
      </c>
      <c r="N4101" s="3">
        <f>IF(Broker_Trades[[#This Row],[Status]]="Complete",((Broker_Trades[[#This Row],[Sell Price]]-Broker_Trades[[#This Row],[Buy Price]])/Broker_Trades[[#This Row],[Buy Price]]),"")</f>
        <v>0.16451127819548869</v>
      </c>
      <c r="O41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190</v>
      </c>
      <c r="P4101" s="3">
        <f>IFERROR(Broker_Trades[[#This Row],[Return]]/Broker_Trades[[#This Row],[Time]],Broker_Trades[[#This Row],[Return]])</f>
        <v>8.6584883260783522E-4</v>
      </c>
    </row>
    <row r="4102" spans="1:16" x14ac:dyDescent="0.3">
      <c r="A4102">
        <v>4101</v>
      </c>
      <c r="B4102" s="3" t="s">
        <v>9706</v>
      </c>
      <c r="C4102" s="4">
        <v>43992.352777777778</v>
      </c>
      <c r="D4102" s="3" t="s">
        <v>6721</v>
      </c>
      <c r="E4102" s="3" t="s">
        <v>951</v>
      </c>
      <c r="F4102" s="3" t="s">
        <v>952</v>
      </c>
      <c r="G4102">
        <v>251</v>
      </c>
      <c r="H4102" s="3" t="s">
        <v>17</v>
      </c>
      <c r="I4102" s="3" t="s">
        <v>9705</v>
      </c>
      <c r="J4102" s="3" t="s">
        <v>861</v>
      </c>
      <c r="K4102" s="3" t="s">
        <v>3108</v>
      </c>
      <c r="L4102" s="3" t="s">
        <v>7862</v>
      </c>
      <c r="M4102" s="3" t="s">
        <v>32</v>
      </c>
      <c r="N4102" s="3">
        <f>IF(Broker_Trades[[#This Row],[Status]]="Complete",((Broker_Trades[[#This Row],[Sell Price]]-Broker_Trades[[#This Row],[Buy Price]])/Broker_Trades[[#This Row],[Buy Price]]),"")</f>
        <v>0.23526785714285708</v>
      </c>
      <c r="O41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253</v>
      </c>
      <c r="P4102" s="3">
        <f>IFERROR(Broker_Trades[[#This Row],[Return]]/Broker_Trades[[#This Row],[Time]],Broker_Trades[[#This Row],[Return]])</f>
        <v>9.2991247882552206E-4</v>
      </c>
    </row>
    <row r="4103" spans="1:16" x14ac:dyDescent="0.3">
      <c r="A4103">
        <v>4102</v>
      </c>
      <c r="B4103" s="3" t="s">
        <v>9707</v>
      </c>
      <c r="C4103" s="4">
        <v>43992.350694444445</v>
      </c>
      <c r="D4103" s="3" t="s">
        <v>38</v>
      </c>
      <c r="E4103" s="3" t="s">
        <v>1503</v>
      </c>
      <c r="F4103" s="3" t="s">
        <v>1504</v>
      </c>
      <c r="G4103">
        <v>715</v>
      </c>
      <c r="H4103" s="3" t="s">
        <v>59</v>
      </c>
      <c r="I4103" s="3" t="s">
        <v>9705</v>
      </c>
      <c r="J4103" s="3" t="s">
        <v>3625</v>
      </c>
      <c r="K4103" s="3" t="s">
        <v>4841</v>
      </c>
      <c r="L4103" s="3" t="s">
        <v>6825</v>
      </c>
      <c r="M4103" s="3" t="s">
        <v>32</v>
      </c>
      <c r="N4103" s="3">
        <f>IF(Broker_Trades[[#This Row],[Status]]="Complete",((Broker_Trades[[#This Row],[Sell Price]]-Broker_Trades[[#This Row],[Buy Price]])/Broker_Trades[[#This Row],[Buy Price]]),"")</f>
        <v>9.7744360902255634E-2</v>
      </c>
      <c r="O41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156</v>
      </c>
      <c r="P4103" s="3">
        <f>IFERROR(Broker_Trades[[#This Row],[Return]]/Broker_Trades[[#This Row],[Time]],Broker_Trades[[#This Row],[Return]])</f>
        <v>6.2656641604010022E-4</v>
      </c>
    </row>
    <row r="4104" spans="1:16" x14ac:dyDescent="0.3">
      <c r="A4104">
        <v>4103</v>
      </c>
      <c r="B4104" s="3" t="s">
        <v>9708</v>
      </c>
      <c r="C4104" s="4">
        <v>43992.349305555559</v>
      </c>
      <c r="D4104" s="3" t="s">
        <v>38</v>
      </c>
      <c r="E4104" s="3" t="s">
        <v>4159</v>
      </c>
      <c r="F4104" s="3" t="s">
        <v>4160</v>
      </c>
      <c r="G4104">
        <v>2355</v>
      </c>
      <c r="H4104" s="3" t="s">
        <v>59</v>
      </c>
      <c r="I4104" s="3" t="s">
        <v>2695</v>
      </c>
      <c r="J4104" s="3" t="s">
        <v>2695</v>
      </c>
      <c r="K4104" s="3" t="s">
        <v>2695</v>
      </c>
      <c r="L4104" s="3" t="s">
        <v>2695</v>
      </c>
      <c r="M4104" s="3" t="s">
        <v>190</v>
      </c>
      <c r="N4104" s="3" t="str">
        <f>IF(Broker_Trades[[#This Row],[Status]]="Complete",((Broker_Trades[[#This Row],[Sell Price]]-Broker_Trades[[#This Row],[Buy Price]])/Broker_Trades[[#This Row],[Buy Price]]),"")</f>
        <v/>
      </c>
      <c r="O41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04" s="3" t="str">
        <f>IFERROR(Broker_Trades[[#This Row],[Return]]/Broker_Trades[[#This Row],[Time]],Broker_Trades[[#This Row],[Return]])</f>
        <v/>
      </c>
    </row>
    <row r="4105" spans="1:16" x14ac:dyDescent="0.3">
      <c r="A4105">
        <v>4104</v>
      </c>
      <c r="B4105" s="3" t="s">
        <v>9709</v>
      </c>
      <c r="C4105" s="4">
        <v>43992.339583333334</v>
      </c>
      <c r="D4105" s="3" t="s">
        <v>38</v>
      </c>
      <c r="E4105" s="3" t="s">
        <v>3257</v>
      </c>
      <c r="F4105" s="3" t="s">
        <v>1530</v>
      </c>
      <c r="G4105">
        <v>1565</v>
      </c>
      <c r="H4105" s="3" t="s">
        <v>59</v>
      </c>
      <c r="I4105" s="3" t="s">
        <v>9705</v>
      </c>
      <c r="J4105" s="3" t="s">
        <v>9710</v>
      </c>
      <c r="K4105" s="3" t="s">
        <v>9394</v>
      </c>
      <c r="L4105" s="3" t="s">
        <v>4910</v>
      </c>
      <c r="M4105" s="3" t="s">
        <v>32</v>
      </c>
      <c r="N4105" s="3">
        <f>IF(Broker_Trades[[#This Row],[Status]]="Complete",((Broker_Trades[[#This Row],[Sell Price]]-Broker_Trades[[#This Row],[Buy Price]])/Broker_Trades[[#This Row],[Buy Price]]),"")</f>
        <v>8.3543255460850924E-2</v>
      </c>
      <c r="O41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4105" s="3">
        <f>IFERROR(Broker_Trades[[#This Row],[Return]]/Broker_Trades[[#This Row],[Time]],Broker_Trades[[#This Row],[Return]])</f>
        <v>6.96193795507091E-3</v>
      </c>
    </row>
    <row r="4106" spans="1:16" x14ac:dyDescent="0.3">
      <c r="A4106">
        <v>4105</v>
      </c>
      <c r="B4106" s="3" t="s">
        <v>9711</v>
      </c>
      <c r="C4106" s="4">
        <v>43992.337500000001</v>
      </c>
      <c r="D4106" s="3" t="s">
        <v>38</v>
      </c>
      <c r="E4106" s="3" t="s">
        <v>7963</v>
      </c>
      <c r="F4106" s="3" t="s">
        <v>238</v>
      </c>
      <c r="G4106">
        <v>315</v>
      </c>
      <c r="H4106" s="3" t="s">
        <v>24</v>
      </c>
      <c r="I4106" s="3" t="s">
        <v>9705</v>
      </c>
      <c r="J4106" s="3" t="s">
        <v>8021</v>
      </c>
      <c r="K4106" s="3" t="s">
        <v>9272</v>
      </c>
      <c r="L4106" s="3" t="s">
        <v>2654</v>
      </c>
      <c r="M4106" s="3" t="s">
        <v>32</v>
      </c>
      <c r="N4106" s="3">
        <f>IF(Broker_Trades[[#This Row],[Status]]="Complete",((Broker_Trades[[#This Row],[Sell Price]]-Broker_Trades[[#This Row],[Buy Price]])/Broker_Trades[[#This Row],[Buy Price]]),"")</f>
        <v>0.19962157048249762</v>
      </c>
      <c r="O41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4106" s="3">
        <f>IFERROR(Broker_Trades[[#This Row],[Return]]/Broker_Trades[[#This Row],[Time]],Broker_Trades[[#This Row],[Return]])</f>
        <v>1.3308104698833175E-2</v>
      </c>
    </row>
    <row r="4107" spans="1:16" x14ac:dyDescent="0.3">
      <c r="A4107">
        <v>4106</v>
      </c>
      <c r="B4107" s="3" t="s">
        <v>9712</v>
      </c>
      <c r="C4107" s="4">
        <v>43992.335416666669</v>
      </c>
      <c r="D4107" s="3" t="s">
        <v>147</v>
      </c>
      <c r="E4107" s="3" t="s">
        <v>1888</v>
      </c>
      <c r="F4107" s="3" t="s">
        <v>1889</v>
      </c>
      <c r="G4107">
        <v>1579</v>
      </c>
      <c r="H4107" s="3" t="s">
        <v>59</v>
      </c>
      <c r="I4107" s="3" t="s">
        <v>2695</v>
      </c>
      <c r="J4107" s="3" t="s">
        <v>2695</v>
      </c>
      <c r="K4107" s="3" t="s">
        <v>2695</v>
      </c>
      <c r="L4107" s="3" t="s">
        <v>2695</v>
      </c>
      <c r="M4107" s="3" t="s">
        <v>190</v>
      </c>
      <c r="N4107" s="3" t="str">
        <f>IF(Broker_Trades[[#This Row],[Status]]="Complete",((Broker_Trades[[#This Row],[Sell Price]]-Broker_Trades[[#This Row],[Buy Price]])/Broker_Trades[[#This Row],[Buy Price]]),"")</f>
        <v/>
      </c>
      <c r="O41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07" s="3" t="str">
        <f>IFERROR(Broker_Trades[[#This Row],[Return]]/Broker_Trades[[#This Row],[Time]],Broker_Trades[[#This Row],[Return]])</f>
        <v/>
      </c>
    </row>
    <row r="4108" spans="1:16" x14ac:dyDescent="0.3">
      <c r="A4108">
        <v>4107</v>
      </c>
      <c r="B4108" s="3" t="s">
        <v>9713</v>
      </c>
      <c r="C4108" s="4">
        <v>43991.578472222223</v>
      </c>
      <c r="D4108" s="3" t="s">
        <v>38</v>
      </c>
      <c r="E4108" s="3" t="s">
        <v>382</v>
      </c>
      <c r="F4108" s="3" t="s">
        <v>383</v>
      </c>
      <c r="G4108">
        <v>440</v>
      </c>
      <c r="H4108" s="3" t="s">
        <v>59</v>
      </c>
      <c r="I4108" s="3" t="s">
        <v>9714</v>
      </c>
      <c r="J4108" s="3" t="s">
        <v>782</v>
      </c>
      <c r="K4108" s="3" t="s">
        <v>9544</v>
      </c>
      <c r="L4108" s="3" t="s">
        <v>856</v>
      </c>
      <c r="M4108" s="3" t="s">
        <v>32</v>
      </c>
      <c r="N4108" s="3">
        <f>IF(Broker_Trades[[#This Row],[Status]]="Complete",((Broker_Trades[[#This Row],[Sell Price]]-Broker_Trades[[#This Row],[Buy Price]])/Broker_Trades[[#This Row],[Buy Price]]),"")</f>
        <v>8.1730769230769232E-2</v>
      </c>
      <c r="O41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4108" s="3">
        <f>IFERROR(Broker_Trades[[#This Row],[Return]]/Broker_Trades[[#This Row],[Time]],Broker_Trades[[#This Row],[Return]])</f>
        <v>1.0216346153846154E-2</v>
      </c>
    </row>
    <row r="4109" spans="1:16" x14ac:dyDescent="0.3">
      <c r="A4109">
        <v>4108</v>
      </c>
      <c r="B4109" s="3" t="s">
        <v>9715</v>
      </c>
      <c r="C4109" s="4">
        <v>43991.57708333333</v>
      </c>
      <c r="D4109" s="3" t="s">
        <v>38</v>
      </c>
      <c r="E4109" s="3" t="s">
        <v>102</v>
      </c>
      <c r="F4109" s="3" t="s">
        <v>103</v>
      </c>
      <c r="G4109">
        <v>290</v>
      </c>
      <c r="H4109" s="3" t="s">
        <v>59</v>
      </c>
      <c r="I4109" s="3" t="s">
        <v>2695</v>
      </c>
      <c r="J4109" s="3" t="s">
        <v>2695</v>
      </c>
      <c r="K4109" s="3" t="s">
        <v>2695</v>
      </c>
      <c r="L4109" s="3" t="s">
        <v>2695</v>
      </c>
      <c r="M4109" s="3" t="s">
        <v>190</v>
      </c>
      <c r="N4109" s="3" t="str">
        <f>IF(Broker_Trades[[#This Row],[Status]]="Complete",((Broker_Trades[[#This Row],[Sell Price]]-Broker_Trades[[#This Row],[Buy Price]])/Broker_Trades[[#This Row],[Buy Price]]),"")</f>
        <v/>
      </c>
      <c r="O41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09" s="3" t="str">
        <f>IFERROR(Broker_Trades[[#This Row],[Return]]/Broker_Trades[[#This Row],[Time]],Broker_Trades[[#This Row],[Return]])</f>
        <v/>
      </c>
    </row>
    <row r="4110" spans="1:16" x14ac:dyDescent="0.3">
      <c r="A4110">
        <v>4109</v>
      </c>
      <c r="B4110" s="3" t="s">
        <v>9716</v>
      </c>
      <c r="C4110" s="4">
        <v>43991.575694444444</v>
      </c>
      <c r="D4110" s="3" t="s">
        <v>159</v>
      </c>
      <c r="E4110" s="3" t="s">
        <v>3331</v>
      </c>
      <c r="F4110" s="3" t="s">
        <v>1473</v>
      </c>
      <c r="G4110">
        <v>205</v>
      </c>
      <c r="H4110" s="3" t="s">
        <v>24</v>
      </c>
      <c r="I4110" s="3" t="s">
        <v>9714</v>
      </c>
      <c r="J4110" s="3" t="s">
        <v>9717</v>
      </c>
      <c r="K4110" s="3" t="s">
        <v>3957</v>
      </c>
      <c r="L4110" s="3" t="s">
        <v>576</v>
      </c>
      <c r="M4110" s="3" t="s">
        <v>32</v>
      </c>
      <c r="N4110" s="3">
        <f>IF(Broker_Trades[[#This Row],[Status]]="Complete",((Broker_Trades[[#This Row],[Sell Price]]-Broker_Trades[[#This Row],[Buy Price]])/Broker_Trades[[#This Row],[Buy Price]]),"")</f>
        <v>0.30121989365029722</v>
      </c>
      <c r="O41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217</v>
      </c>
      <c r="P4110" s="3">
        <f>IFERROR(Broker_Trades[[#This Row],[Return]]/Broker_Trades[[#This Row],[Time]],Broker_Trades[[#This Row],[Return]])</f>
        <v>1.3881101089875448E-3</v>
      </c>
    </row>
    <row r="4111" spans="1:16" x14ac:dyDescent="0.3">
      <c r="A4111">
        <v>4110</v>
      </c>
      <c r="B4111" s="3" t="s">
        <v>9718</v>
      </c>
      <c r="C4111" s="4">
        <v>43991.574305555558</v>
      </c>
      <c r="D4111" s="3" t="s">
        <v>159</v>
      </c>
      <c r="E4111" s="3" t="s">
        <v>102</v>
      </c>
      <c r="F4111" s="3" t="s">
        <v>103</v>
      </c>
      <c r="G4111">
        <v>370</v>
      </c>
      <c r="H4111" s="3" t="s">
        <v>24</v>
      </c>
      <c r="I4111" s="3" t="s">
        <v>9714</v>
      </c>
      <c r="J4111" s="3" t="s">
        <v>9719</v>
      </c>
      <c r="K4111" s="3" t="s">
        <v>4505</v>
      </c>
      <c r="L4111" s="3" t="s">
        <v>5166</v>
      </c>
      <c r="M4111" s="3" t="s">
        <v>32</v>
      </c>
      <c r="N4111" s="3">
        <f>IF(Broker_Trades[[#This Row],[Status]]="Complete",((Broker_Trades[[#This Row],[Sell Price]]-Broker_Trades[[#This Row],[Buy Price]])/Broker_Trades[[#This Row],[Buy Price]]),"")</f>
        <v>0.41791301358088345</v>
      </c>
      <c r="O41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171</v>
      </c>
      <c r="P4111" s="3">
        <f>IFERROR(Broker_Trades[[#This Row],[Return]]/Broker_Trades[[#This Row],[Time]],Broker_Trades[[#This Row],[Return]])</f>
        <v>2.4439357519349908E-3</v>
      </c>
    </row>
    <row r="4112" spans="1:16" x14ac:dyDescent="0.3">
      <c r="A4112">
        <v>4111</v>
      </c>
      <c r="B4112" s="3" t="s">
        <v>9720</v>
      </c>
      <c r="C4112" s="4">
        <v>43991.572916666664</v>
      </c>
      <c r="D4112" s="3" t="s">
        <v>159</v>
      </c>
      <c r="E4112" s="3" t="s">
        <v>424</v>
      </c>
      <c r="F4112" s="3" t="s">
        <v>424</v>
      </c>
      <c r="G4112">
        <v>4244</v>
      </c>
      <c r="H4112" s="3" t="s">
        <v>24</v>
      </c>
      <c r="I4112" s="3" t="s">
        <v>9714</v>
      </c>
      <c r="J4112" s="3" t="s">
        <v>9721</v>
      </c>
      <c r="K4112" s="3" t="s">
        <v>7913</v>
      </c>
      <c r="L4112" s="3" t="s">
        <v>9722</v>
      </c>
      <c r="M4112" s="3" t="s">
        <v>32</v>
      </c>
      <c r="N4112" s="3">
        <f>IF(Broker_Trades[[#This Row],[Status]]="Complete",((Broker_Trades[[#This Row],[Sell Price]]-Broker_Trades[[#This Row],[Buy Price]])/Broker_Trades[[#This Row],[Buy Price]]),"")</f>
        <v>0.15835590465872146</v>
      </c>
      <c r="O41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62</v>
      </c>
      <c r="P4112" s="3">
        <f>IFERROR(Broker_Trades[[#This Row],[Return]]/Broker_Trades[[#This Row],[Time]],Broker_Trades[[#This Row],[Return]])</f>
        <v>2.5541274944955073E-3</v>
      </c>
    </row>
    <row r="4113" spans="1:16" x14ac:dyDescent="0.3">
      <c r="A4113">
        <v>4112</v>
      </c>
      <c r="B4113" s="3" t="s">
        <v>9723</v>
      </c>
      <c r="C4113" s="4">
        <v>43991.572222222225</v>
      </c>
      <c r="D4113" s="3" t="s">
        <v>159</v>
      </c>
      <c r="E4113" s="3" t="s">
        <v>5192</v>
      </c>
      <c r="F4113" s="3" t="s">
        <v>665</v>
      </c>
      <c r="G4113">
        <v>2850</v>
      </c>
      <c r="H4113" s="3" t="s">
        <v>24</v>
      </c>
      <c r="I4113" s="3" t="s">
        <v>9714</v>
      </c>
      <c r="J4113" s="3" t="s">
        <v>4131</v>
      </c>
      <c r="K4113" s="3" t="s">
        <v>8264</v>
      </c>
      <c r="L4113" s="3" t="s">
        <v>9724</v>
      </c>
      <c r="M4113" s="3" t="s">
        <v>32</v>
      </c>
      <c r="N4113" s="3">
        <f>IF(Broker_Trades[[#This Row],[Status]]="Complete",((Broker_Trades[[#This Row],[Sell Price]]-Broker_Trades[[#This Row],[Buy Price]])/Broker_Trades[[#This Row],[Buy Price]]),"")</f>
        <v>0.24957983193277311</v>
      </c>
      <c r="O41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4113" s="3">
        <f>IFERROR(Broker_Trades[[#This Row],[Return]]/Broker_Trades[[#This Row],[Time]],Broker_Trades[[#This Row],[Return]])</f>
        <v>4.4567827130852344E-3</v>
      </c>
    </row>
    <row r="4114" spans="1:16" x14ac:dyDescent="0.3">
      <c r="A4114">
        <v>4113</v>
      </c>
      <c r="B4114" s="3" t="s">
        <v>9725</v>
      </c>
      <c r="C4114" s="4">
        <v>43991.568055555559</v>
      </c>
      <c r="D4114" s="3" t="s">
        <v>159</v>
      </c>
      <c r="E4114" s="3" t="s">
        <v>1073</v>
      </c>
      <c r="F4114" s="3" t="s">
        <v>1074</v>
      </c>
      <c r="G4114">
        <v>84</v>
      </c>
      <c r="H4114" s="3" t="s">
        <v>24</v>
      </c>
      <c r="I4114" s="3" t="s">
        <v>9714</v>
      </c>
      <c r="J4114" s="3" t="s">
        <v>9726</v>
      </c>
      <c r="K4114" s="3" t="s">
        <v>4687</v>
      </c>
      <c r="L4114" s="3" t="s">
        <v>9727</v>
      </c>
      <c r="M4114" s="3" t="s">
        <v>32</v>
      </c>
      <c r="N4114" s="3">
        <f>IF(Broker_Trades[[#This Row],[Status]]="Complete",((Broker_Trades[[#This Row],[Sell Price]]-Broker_Trades[[#This Row],[Buy Price]])/Broker_Trades[[#This Row],[Buy Price]]),"")</f>
        <v>0.478984238178634</v>
      </c>
      <c r="O41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161</v>
      </c>
      <c r="P4114" s="3">
        <f>IFERROR(Broker_Trades[[#This Row],[Return]]/Broker_Trades[[#This Row],[Time]],Broker_Trades[[#This Row],[Return]])</f>
        <v>2.9750573799915154E-3</v>
      </c>
    </row>
    <row r="4115" spans="1:16" x14ac:dyDescent="0.3">
      <c r="A4115">
        <v>4114</v>
      </c>
      <c r="B4115" s="3" t="s">
        <v>9728</v>
      </c>
      <c r="C4115" s="4">
        <v>43991.563194444447</v>
      </c>
      <c r="D4115" s="3" t="s">
        <v>159</v>
      </c>
      <c r="E4115" s="3" t="s">
        <v>1459</v>
      </c>
      <c r="F4115" s="3" t="s">
        <v>1460</v>
      </c>
      <c r="G4115">
        <v>1120</v>
      </c>
      <c r="H4115" s="3" t="s">
        <v>24</v>
      </c>
      <c r="I4115" s="3" t="s">
        <v>9714</v>
      </c>
      <c r="J4115" s="3" t="s">
        <v>871</v>
      </c>
      <c r="K4115" s="3" t="s">
        <v>4584</v>
      </c>
      <c r="L4115" s="3" t="s">
        <v>7036</v>
      </c>
      <c r="M4115" s="3" t="s">
        <v>32</v>
      </c>
      <c r="N4115" s="3">
        <f>IF(Broker_Trades[[#This Row],[Status]]="Complete",((Broker_Trades[[#This Row],[Sell Price]]-Broker_Trades[[#This Row],[Buy Price]])/Broker_Trades[[#This Row],[Buy Price]]),"")</f>
        <v>0.19673405909797823</v>
      </c>
      <c r="O41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162</v>
      </c>
      <c r="P4115" s="3">
        <f>IFERROR(Broker_Trades[[#This Row],[Return]]/Broker_Trades[[#This Row],[Time]],Broker_Trades[[#This Row],[Return]])</f>
        <v>1.2144077722097421E-3</v>
      </c>
    </row>
    <row r="4116" spans="1:16" x14ac:dyDescent="0.3">
      <c r="A4116">
        <v>4115</v>
      </c>
      <c r="B4116" s="3" t="s">
        <v>9729</v>
      </c>
      <c r="C4116" s="4">
        <v>43991.504861111112</v>
      </c>
      <c r="D4116" s="3" t="s">
        <v>34</v>
      </c>
      <c r="E4116" s="3" t="s">
        <v>413</v>
      </c>
      <c r="F4116" s="3" t="s">
        <v>414</v>
      </c>
      <c r="G4116">
        <v>262</v>
      </c>
      <c r="H4116" s="3" t="s">
        <v>24</v>
      </c>
      <c r="I4116" s="3" t="s">
        <v>9714</v>
      </c>
      <c r="J4116" s="3" t="s">
        <v>9730</v>
      </c>
      <c r="K4116" s="3" t="s">
        <v>4445</v>
      </c>
      <c r="L4116" s="3" t="s">
        <v>6427</v>
      </c>
      <c r="M4116" s="3" t="s">
        <v>32</v>
      </c>
      <c r="N4116" s="3">
        <f>IF(Broker_Trades[[#This Row],[Status]]="Complete",((Broker_Trades[[#This Row],[Sell Price]]-Broker_Trades[[#This Row],[Buy Price]])/Broker_Trades[[#This Row],[Buy Price]]),"")</f>
        <v>0.40836441129461926</v>
      </c>
      <c r="O41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178</v>
      </c>
      <c r="P4116" s="3">
        <f>IFERROR(Broker_Trades[[#This Row],[Return]]/Broker_Trades[[#This Row],[Time]],Broker_Trades[[#This Row],[Return]])</f>
        <v>2.2941820859248272E-3</v>
      </c>
    </row>
    <row r="4117" spans="1:16" x14ac:dyDescent="0.3">
      <c r="A4117">
        <v>4116</v>
      </c>
      <c r="B4117" s="3" t="s">
        <v>9731</v>
      </c>
      <c r="C4117" s="4">
        <v>43991.504861111112</v>
      </c>
      <c r="D4117" s="3" t="s">
        <v>34</v>
      </c>
      <c r="E4117" s="3" t="s">
        <v>1776</v>
      </c>
      <c r="F4117" s="3" t="s">
        <v>1777</v>
      </c>
      <c r="G4117">
        <v>140</v>
      </c>
      <c r="H4117" s="3" t="s">
        <v>24</v>
      </c>
      <c r="I4117" s="3" t="s">
        <v>9714</v>
      </c>
      <c r="J4117" s="3" t="s">
        <v>9732</v>
      </c>
      <c r="K4117" s="3" t="s">
        <v>8239</v>
      </c>
      <c r="L4117" s="3" t="s">
        <v>9733</v>
      </c>
      <c r="M4117" s="3" t="s">
        <v>32</v>
      </c>
      <c r="N4117" s="3">
        <f>IF(Broker_Trades[[#This Row],[Status]]="Complete",((Broker_Trades[[#This Row],[Sell Price]]-Broker_Trades[[#This Row],[Buy Price]])/Broker_Trades[[#This Row],[Buy Price]]),"")</f>
        <v>0.23034188034188025</v>
      </c>
      <c r="O41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4117" s="3">
        <f>IFERROR(Broker_Trades[[#This Row],[Return]]/Broker_Trades[[#This Row],[Time]],Broker_Trades[[#This Row],[Return]])</f>
        <v>4.0410856200329866E-3</v>
      </c>
    </row>
    <row r="4118" spans="1:16" x14ac:dyDescent="0.3">
      <c r="A4118">
        <v>4117</v>
      </c>
      <c r="B4118" s="3" t="s">
        <v>9734</v>
      </c>
      <c r="C4118" s="4">
        <v>43991.5</v>
      </c>
      <c r="D4118" s="3" t="s">
        <v>34</v>
      </c>
      <c r="E4118" s="3" t="s">
        <v>1776</v>
      </c>
      <c r="F4118" s="3" t="s">
        <v>1777</v>
      </c>
      <c r="G4118">
        <v>1250</v>
      </c>
      <c r="H4118" s="3" t="s">
        <v>24</v>
      </c>
      <c r="I4118" s="3" t="s">
        <v>2695</v>
      </c>
      <c r="J4118" s="3" t="s">
        <v>2695</v>
      </c>
      <c r="K4118" s="3" t="s">
        <v>2695</v>
      </c>
      <c r="L4118" s="3" t="s">
        <v>2695</v>
      </c>
      <c r="M4118" s="3" t="s">
        <v>190</v>
      </c>
      <c r="N4118" s="3" t="str">
        <f>IF(Broker_Trades[[#This Row],[Status]]="Complete",((Broker_Trades[[#This Row],[Sell Price]]-Broker_Trades[[#This Row],[Buy Price]])/Broker_Trades[[#This Row],[Buy Price]]),"")</f>
        <v/>
      </c>
      <c r="O41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18" s="3" t="str">
        <f>IFERROR(Broker_Trades[[#This Row],[Return]]/Broker_Trades[[#This Row],[Time]],Broker_Trades[[#This Row],[Return]])</f>
        <v/>
      </c>
    </row>
    <row r="4119" spans="1:16" x14ac:dyDescent="0.3">
      <c r="A4119">
        <v>4118</v>
      </c>
      <c r="B4119" s="3" t="s">
        <v>9735</v>
      </c>
      <c r="C4119" s="4">
        <v>43991.48333333333</v>
      </c>
      <c r="D4119" s="3" t="s">
        <v>309</v>
      </c>
      <c r="E4119" s="3" t="s">
        <v>9736</v>
      </c>
      <c r="F4119" s="3" t="s">
        <v>311</v>
      </c>
      <c r="G4119">
        <v>250</v>
      </c>
      <c r="H4119" s="3" t="s">
        <v>24</v>
      </c>
      <c r="I4119" s="3" t="s">
        <v>9714</v>
      </c>
      <c r="J4119" s="3" t="s">
        <v>9737</v>
      </c>
      <c r="K4119" s="3" t="s">
        <v>2695</v>
      </c>
      <c r="L4119" s="3" t="s">
        <v>2695</v>
      </c>
      <c r="M4119" s="3" t="s">
        <v>19</v>
      </c>
      <c r="N4119" s="3" t="str">
        <f>IF(Broker_Trades[[#This Row],[Status]]="Complete",((Broker_Trades[[#This Row],[Sell Price]]-Broker_Trades[[#This Row],[Buy Price]])/Broker_Trades[[#This Row],[Buy Price]]),"")</f>
        <v/>
      </c>
      <c r="O41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19" s="3" t="str">
        <f>IFERROR(Broker_Trades[[#This Row],[Return]]/Broker_Trades[[#This Row],[Time]],Broker_Trades[[#This Row],[Return]])</f>
        <v/>
      </c>
    </row>
    <row r="4120" spans="1:16" x14ac:dyDescent="0.3">
      <c r="A4120">
        <v>4119</v>
      </c>
      <c r="B4120" s="3" t="s">
        <v>9738</v>
      </c>
      <c r="C4120" s="4">
        <v>43991.420138888891</v>
      </c>
      <c r="D4120" s="3" t="s">
        <v>354</v>
      </c>
      <c r="E4120" s="3" t="s">
        <v>9739</v>
      </c>
      <c r="F4120" s="3" t="s">
        <v>414</v>
      </c>
      <c r="G4120">
        <v>270</v>
      </c>
      <c r="H4120" s="3" t="s">
        <v>24</v>
      </c>
      <c r="I4120" s="3" t="s">
        <v>9714</v>
      </c>
      <c r="J4120" s="3" t="s">
        <v>9730</v>
      </c>
      <c r="K4120" s="3" t="s">
        <v>4389</v>
      </c>
      <c r="L4120" s="3" t="s">
        <v>9740</v>
      </c>
      <c r="M4120" s="3" t="s">
        <v>32</v>
      </c>
      <c r="N4120" s="3">
        <f>IF(Broker_Trades[[#This Row],[Status]]="Complete",((Broker_Trades[[#This Row],[Sell Price]]-Broker_Trades[[#This Row],[Buy Price]])/Broker_Trades[[#This Row],[Buy Price]]),"")</f>
        <v>0.44619072988811936</v>
      </c>
      <c r="O41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181</v>
      </c>
      <c r="P4120" s="3">
        <f>IFERROR(Broker_Trades[[#This Row],[Return]]/Broker_Trades[[#This Row],[Time]],Broker_Trades[[#This Row],[Return]])</f>
        <v>2.4651421540780073E-3</v>
      </c>
    </row>
    <row r="4121" spans="1:16" x14ac:dyDescent="0.3">
      <c r="A4121">
        <v>4120</v>
      </c>
      <c r="B4121" s="3" t="s">
        <v>9741</v>
      </c>
      <c r="C4121" s="4">
        <v>43991.419444444444</v>
      </c>
      <c r="D4121" s="3" t="s">
        <v>147</v>
      </c>
      <c r="E4121" s="3" t="s">
        <v>1263</v>
      </c>
      <c r="F4121" s="3" t="s">
        <v>1264</v>
      </c>
      <c r="G4121">
        <v>2215</v>
      </c>
      <c r="H4121" s="3" t="s">
        <v>24</v>
      </c>
      <c r="I4121" s="3" t="s">
        <v>9714</v>
      </c>
      <c r="J4121" s="3" t="s">
        <v>9742</v>
      </c>
      <c r="K4121" s="3" t="s">
        <v>5183</v>
      </c>
      <c r="L4121" s="3" t="s">
        <v>9743</v>
      </c>
      <c r="M4121" s="3" t="s">
        <v>32</v>
      </c>
      <c r="N4121" s="3">
        <f>IF(Broker_Trades[[#This Row],[Status]]="Complete",((Broker_Trades[[#This Row],[Sell Price]]-Broker_Trades[[#This Row],[Buy Price]])/Broker_Trades[[#This Row],[Buy Price]]),"")</f>
        <v>0.29809437386569881</v>
      </c>
      <c r="O41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154</v>
      </c>
      <c r="P4121" s="3">
        <f>IFERROR(Broker_Trades[[#This Row],[Return]]/Broker_Trades[[#This Row],[Time]],Broker_Trades[[#This Row],[Return]])</f>
        <v>1.9356777523746676E-3</v>
      </c>
    </row>
    <row r="4122" spans="1:16" x14ac:dyDescent="0.3">
      <c r="A4122">
        <v>4121</v>
      </c>
      <c r="B4122" s="3" t="s">
        <v>9744</v>
      </c>
      <c r="C4122" s="4">
        <v>43991.40625</v>
      </c>
      <c r="D4122" s="3" t="s">
        <v>8896</v>
      </c>
      <c r="E4122" s="3" t="s">
        <v>7226</v>
      </c>
      <c r="F4122" s="3" t="s">
        <v>176</v>
      </c>
      <c r="G4122">
        <v>550</v>
      </c>
      <c r="H4122" s="3" t="s">
        <v>24</v>
      </c>
      <c r="I4122" s="3" t="s">
        <v>9714</v>
      </c>
      <c r="J4122" s="3" t="s">
        <v>9745</v>
      </c>
      <c r="K4122" s="3" t="s">
        <v>9608</v>
      </c>
      <c r="L4122" s="3" t="s">
        <v>9746</v>
      </c>
      <c r="M4122" s="3" t="s">
        <v>32</v>
      </c>
      <c r="N4122" s="3">
        <f>IF(Broker_Trades[[#This Row],[Status]]="Complete",((Broker_Trades[[#This Row],[Sell Price]]-Broker_Trades[[#This Row],[Buy Price]])/Broker_Trades[[#This Row],[Buy Price]]),"")</f>
        <v>8.6274509803921567E-2</v>
      </c>
      <c r="O41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4122" s="3">
        <f>IFERROR(Broker_Trades[[#This Row],[Return]]/Broker_Trades[[#This Row],[Time]],Broker_Trades[[#This Row],[Return]])</f>
        <v>1.4379084967320261E-2</v>
      </c>
    </row>
    <row r="4123" spans="1:16" x14ac:dyDescent="0.3">
      <c r="A4123">
        <v>4122</v>
      </c>
      <c r="B4123" s="3" t="s">
        <v>9747</v>
      </c>
      <c r="C4123" s="4">
        <v>43991.381944444445</v>
      </c>
      <c r="D4123" s="3" t="s">
        <v>354</v>
      </c>
      <c r="E4123" s="3" t="s">
        <v>1459</v>
      </c>
      <c r="F4123" s="3" t="s">
        <v>1460</v>
      </c>
      <c r="G4123">
        <v>1236</v>
      </c>
      <c r="H4123" s="3" t="s">
        <v>24</v>
      </c>
      <c r="I4123" s="3" t="s">
        <v>9714</v>
      </c>
      <c r="J4123" s="3" t="s">
        <v>871</v>
      </c>
      <c r="K4123" s="3" t="s">
        <v>4319</v>
      </c>
      <c r="L4123" s="3" t="s">
        <v>4588</v>
      </c>
      <c r="M4123" s="3" t="s">
        <v>32</v>
      </c>
      <c r="N4123" s="3">
        <f>IF(Broker_Trades[[#This Row],[Status]]="Complete",((Broker_Trades[[#This Row],[Sell Price]]-Broker_Trades[[#This Row],[Buy Price]])/Broker_Trades[[#This Row],[Buy Price]]),"")</f>
        <v>0.31041990668740288</v>
      </c>
      <c r="O41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188</v>
      </c>
      <c r="P4123" s="3">
        <f>IFERROR(Broker_Trades[[#This Row],[Return]]/Broker_Trades[[#This Row],[Time]],Broker_Trades[[#This Row],[Return]])</f>
        <v>1.6511697164223558E-3</v>
      </c>
    </row>
    <row r="4124" spans="1:16" x14ac:dyDescent="0.3">
      <c r="A4124">
        <v>4123</v>
      </c>
      <c r="B4124" s="3" t="s">
        <v>9748</v>
      </c>
      <c r="C4124" s="4">
        <v>43991.380555555559</v>
      </c>
      <c r="D4124" s="3" t="s">
        <v>161</v>
      </c>
      <c r="E4124" s="3" t="s">
        <v>424</v>
      </c>
      <c r="F4124" s="3" t="s">
        <v>424</v>
      </c>
      <c r="G4124">
        <v>4156</v>
      </c>
      <c r="H4124" s="3" t="s">
        <v>24</v>
      </c>
      <c r="I4124" s="3" t="s">
        <v>9714</v>
      </c>
      <c r="J4124" s="3" t="s">
        <v>9721</v>
      </c>
      <c r="K4124" s="3" t="s">
        <v>7913</v>
      </c>
      <c r="L4124" s="3" t="s">
        <v>9722</v>
      </c>
      <c r="M4124" s="3" t="s">
        <v>32</v>
      </c>
      <c r="N4124" s="3">
        <f>IF(Broker_Trades[[#This Row],[Status]]="Complete",((Broker_Trades[[#This Row],[Sell Price]]-Broker_Trades[[#This Row],[Buy Price]])/Broker_Trades[[#This Row],[Buy Price]]),"")</f>
        <v>0.15835590465872146</v>
      </c>
      <c r="O41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62</v>
      </c>
      <c r="P4124" s="3">
        <f>IFERROR(Broker_Trades[[#This Row],[Return]]/Broker_Trades[[#This Row],[Time]],Broker_Trades[[#This Row],[Return]])</f>
        <v>2.5541274944955073E-3</v>
      </c>
    </row>
    <row r="4125" spans="1:16" x14ac:dyDescent="0.3">
      <c r="A4125">
        <v>4124</v>
      </c>
      <c r="B4125" s="3" t="s">
        <v>9749</v>
      </c>
      <c r="C4125" s="4">
        <v>43991.356249999997</v>
      </c>
      <c r="D4125" s="3" t="s">
        <v>161</v>
      </c>
      <c r="E4125" s="3" t="s">
        <v>1472</v>
      </c>
      <c r="F4125" s="3" t="s">
        <v>1473</v>
      </c>
      <c r="G4125">
        <v>198</v>
      </c>
      <c r="H4125" s="3" t="s">
        <v>24</v>
      </c>
      <c r="I4125" s="3" t="s">
        <v>9714</v>
      </c>
      <c r="J4125" s="3" t="s">
        <v>9717</v>
      </c>
      <c r="K4125" s="3" t="s">
        <v>4063</v>
      </c>
      <c r="L4125" s="3" t="s">
        <v>892</v>
      </c>
      <c r="M4125" s="3" t="s">
        <v>32</v>
      </c>
      <c r="N4125" s="3">
        <f>IF(Broker_Trades[[#This Row],[Status]]="Complete",((Broker_Trades[[#This Row],[Sell Price]]-Broker_Trades[[#This Row],[Buy Price]])/Broker_Trades[[#This Row],[Buy Price]]),"")</f>
        <v>0.24022521113543951</v>
      </c>
      <c r="O41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211</v>
      </c>
      <c r="P4125" s="3">
        <f>IFERROR(Broker_Trades[[#This Row],[Return]]/Broker_Trades[[#This Row],[Time]],Broker_Trades[[#This Row],[Return]])</f>
        <v>1.1385081096466328E-3</v>
      </c>
    </row>
    <row r="4126" spans="1:16" x14ac:dyDescent="0.3">
      <c r="A4126">
        <v>4125</v>
      </c>
      <c r="B4126" s="3" t="s">
        <v>9750</v>
      </c>
      <c r="C4126" s="4">
        <v>43991.354166666664</v>
      </c>
      <c r="D4126" s="3" t="s">
        <v>161</v>
      </c>
      <c r="E4126" s="3" t="s">
        <v>1459</v>
      </c>
      <c r="F4126" s="3" t="s">
        <v>1460</v>
      </c>
      <c r="G4126">
        <v>1103</v>
      </c>
      <c r="H4126" s="3" t="s">
        <v>24</v>
      </c>
      <c r="I4126" s="3" t="s">
        <v>9714</v>
      </c>
      <c r="J4126" s="3" t="s">
        <v>871</v>
      </c>
      <c r="K4126" s="3" t="s">
        <v>4584</v>
      </c>
      <c r="L4126" s="3" t="s">
        <v>7036</v>
      </c>
      <c r="M4126" s="3" t="s">
        <v>32</v>
      </c>
      <c r="N4126" s="3">
        <f>IF(Broker_Trades[[#This Row],[Status]]="Complete",((Broker_Trades[[#This Row],[Sell Price]]-Broker_Trades[[#This Row],[Buy Price]])/Broker_Trades[[#This Row],[Buy Price]]),"")</f>
        <v>0.19673405909797823</v>
      </c>
      <c r="O41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162</v>
      </c>
      <c r="P4126" s="3">
        <f>IFERROR(Broker_Trades[[#This Row],[Return]]/Broker_Trades[[#This Row],[Time]],Broker_Trades[[#This Row],[Return]])</f>
        <v>1.2144077722097421E-3</v>
      </c>
    </row>
    <row r="4127" spans="1:16" x14ac:dyDescent="0.3">
      <c r="A4127">
        <v>4126</v>
      </c>
      <c r="B4127" s="3" t="s">
        <v>9751</v>
      </c>
      <c r="C4127" s="4">
        <v>43991.352083333331</v>
      </c>
      <c r="D4127" s="3" t="s">
        <v>216</v>
      </c>
      <c r="E4127" s="3" t="s">
        <v>4953</v>
      </c>
      <c r="F4127" s="3" t="s">
        <v>4954</v>
      </c>
      <c r="G4127">
        <v>110</v>
      </c>
      <c r="H4127" s="3" t="s">
        <v>59</v>
      </c>
      <c r="I4127" s="3" t="s">
        <v>9714</v>
      </c>
      <c r="J4127" s="3" t="s">
        <v>9752</v>
      </c>
      <c r="K4127" s="3" t="s">
        <v>9394</v>
      </c>
      <c r="L4127" s="3" t="s">
        <v>9753</v>
      </c>
      <c r="M4127" s="3" t="s">
        <v>32</v>
      </c>
      <c r="N4127" s="3">
        <f>IF(Broker_Trades[[#This Row],[Status]]="Complete",((Broker_Trades[[#This Row],[Sell Price]]-Broker_Trades[[#This Row],[Buy Price]])/Broker_Trades[[#This Row],[Buy Price]]),"")</f>
        <v>6.2797335870599519E-2</v>
      </c>
      <c r="O41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4127" s="3">
        <f>IFERROR(Broker_Trades[[#This Row],[Return]]/Broker_Trades[[#This Row],[Time]],Broker_Trades[[#This Row],[Return]])</f>
        <v>4.8305642977384249E-3</v>
      </c>
    </row>
    <row r="4128" spans="1:16" x14ac:dyDescent="0.3">
      <c r="A4128">
        <v>4127</v>
      </c>
      <c r="B4128" s="3" t="s">
        <v>9754</v>
      </c>
      <c r="C4128" s="4">
        <v>43991.350694444445</v>
      </c>
      <c r="D4128" s="3" t="s">
        <v>216</v>
      </c>
      <c r="E4128" s="3" t="s">
        <v>7963</v>
      </c>
      <c r="F4128" s="3" t="s">
        <v>238</v>
      </c>
      <c r="G4128">
        <v>317</v>
      </c>
      <c r="H4128" s="3" t="s">
        <v>24</v>
      </c>
      <c r="I4128" s="3" t="s">
        <v>9714</v>
      </c>
      <c r="J4128" s="3" t="s">
        <v>9755</v>
      </c>
      <c r="K4128" s="3" t="s">
        <v>9272</v>
      </c>
      <c r="L4128" s="3" t="s">
        <v>2654</v>
      </c>
      <c r="M4128" s="3" t="s">
        <v>32</v>
      </c>
      <c r="N4128" s="3">
        <f>IF(Broker_Trades[[#This Row],[Status]]="Complete",((Broker_Trades[[#This Row],[Sell Price]]-Broker_Trades[[#This Row],[Buy Price]])/Broker_Trades[[#This Row],[Buy Price]]),"")</f>
        <v>0.17843866171003717</v>
      </c>
      <c r="O41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4128" s="3">
        <f>IFERROR(Broker_Trades[[#This Row],[Return]]/Broker_Trades[[#This Row],[Time]],Broker_Trades[[#This Row],[Return]])</f>
        <v>1.1152416356877323E-2</v>
      </c>
    </row>
    <row r="4129" spans="1:16" x14ac:dyDescent="0.3">
      <c r="A4129">
        <v>4128</v>
      </c>
      <c r="B4129" s="3" t="s">
        <v>9756</v>
      </c>
      <c r="C4129" s="4">
        <v>43991.347222222219</v>
      </c>
      <c r="D4129" s="3" t="s">
        <v>38</v>
      </c>
      <c r="E4129" s="3" t="s">
        <v>1459</v>
      </c>
      <c r="F4129" s="3" t="s">
        <v>1460</v>
      </c>
      <c r="G4129">
        <v>1090</v>
      </c>
      <c r="H4129" s="3" t="s">
        <v>59</v>
      </c>
      <c r="I4129" s="3" t="s">
        <v>9714</v>
      </c>
      <c r="J4129" s="3" t="s">
        <v>871</v>
      </c>
      <c r="K4129" s="3" t="s">
        <v>4687</v>
      </c>
      <c r="L4129" s="3" t="s">
        <v>8673</v>
      </c>
      <c r="M4129" s="3" t="s">
        <v>32</v>
      </c>
      <c r="N4129" s="3">
        <f>IF(Broker_Trades[[#This Row],[Status]]="Complete",((Broker_Trades[[#This Row],[Sell Price]]-Broker_Trades[[#This Row],[Buy Price]])/Broker_Trades[[#This Row],[Buy Price]]),"")</f>
        <v>0.13722135821669249</v>
      </c>
      <c r="O41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161</v>
      </c>
      <c r="P4129" s="3">
        <f>IFERROR(Broker_Trades[[#This Row],[Return]]/Broker_Trades[[#This Row],[Time]],Broker_Trades[[#This Row],[Return]])</f>
        <v>8.523065727744875E-4</v>
      </c>
    </row>
    <row r="4130" spans="1:16" x14ac:dyDescent="0.3">
      <c r="A4130">
        <v>4129</v>
      </c>
      <c r="B4130" s="3" t="s">
        <v>9757</v>
      </c>
      <c r="C4130" s="4">
        <v>43991.345138888886</v>
      </c>
      <c r="D4130" s="3" t="s">
        <v>38</v>
      </c>
      <c r="E4130" s="3" t="s">
        <v>1472</v>
      </c>
      <c r="F4130" s="3" t="s">
        <v>1473</v>
      </c>
      <c r="G4130">
        <v>170</v>
      </c>
      <c r="H4130" s="3" t="s">
        <v>59</v>
      </c>
      <c r="I4130" s="3" t="s">
        <v>9714</v>
      </c>
      <c r="J4130" s="3" t="s">
        <v>9717</v>
      </c>
      <c r="K4130" s="3" t="s">
        <v>7418</v>
      </c>
      <c r="L4130" s="3" t="s">
        <v>9758</v>
      </c>
      <c r="M4130" s="3" t="s">
        <v>32</v>
      </c>
      <c r="N4130" s="3">
        <f>IF(Broker_Trades[[#This Row],[Status]]="Complete",((Broker_Trades[[#This Row],[Sell Price]]-Broker_Trades[[#This Row],[Buy Price]])/Broker_Trades[[#This Row],[Buy Price]]),"")</f>
        <v>6.8501720362840274E-2</v>
      </c>
      <c r="O41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70</v>
      </c>
      <c r="P4130" s="3">
        <f>IFERROR(Broker_Trades[[#This Row],[Return]]/Broker_Trades[[#This Row],[Time]],Broker_Trades[[#This Row],[Return]])</f>
        <v>9.7859600518343244E-4</v>
      </c>
    </row>
    <row r="4131" spans="1:16" x14ac:dyDescent="0.3">
      <c r="A4131">
        <v>4130</v>
      </c>
      <c r="B4131" s="3" t="s">
        <v>9759</v>
      </c>
      <c r="C4131" s="4">
        <v>43991.338194444441</v>
      </c>
      <c r="D4131" s="3" t="s">
        <v>21</v>
      </c>
      <c r="E4131" s="3" t="s">
        <v>413</v>
      </c>
      <c r="F4131" s="3" t="s">
        <v>414</v>
      </c>
      <c r="G4131">
        <v>254</v>
      </c>
      <c r="H4131" s="3" t="s">
        <v>24</v>
      </c>
      <c r="I4131" s="3" t="s">
        <v>9714</v>
      </c>
      <c r="J4131" s="3" t="s">
        <v>9730</v>
      </c>
      <c r="K4131" s="3" t="s">
        <v>4464</v>
      </c>
      <c r="L4131" s="3" t="s">
        <v>4631</v>
      </c>
      <c r="M4131" s="3" t="s">
        <v>32</v>
      </c>
      <c r="N4131" s="3">
        <f>IF(Broker_Trades[[#This Row],[Status]]="Complete",((Broker_Trades[[#This Row],[Sell Price]]-Broker_Trades[[#This Row],[Buy Price]])/Broker_Trades[[#This Row],[Buy Price]]),"")</f>
        <v>0.37986148108684081</v>
      </c>
      <c r="O41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177</v>
      </c>
      <c r="P4131" s="3">
        <f>IFERROR(Broker_Trades[[#This Row],[Return]]/Broker_Trades[[#This Row],[Time]],Broker_Trades[[#This Row],[Return]])</f>
        <v>2.1461100626375186E-3</v>
      </c>
    </row>
    <row r="4132" spans="1:16" x14ac:dyDescent="0.3">
      <c r="A4132">
        <v>4131</v>
      </c>
      <c r="B4132" s="3" t="s">
        <v>9760</v>
      </c>
      <c r="C4132" s="4">
        <v>43991.337500000001</v>
      </c>
      <c r="D4132" s="3" t="s">
        <v>21</v>
      </c>
      <c r="E4132" s="3" t="s">
        <v>237</v>
      </c>
      <c r="F4132" s="3" t="s">
        <v>238</v>
      </c>
      <c r="G4132">
        <v>267</v>
      </c>
      <c r="H4132" s="3" t="s">
        <v>59</v>
      </c>
      <c r="I4132" s="3" t="s">
        <v>2695</v>
      </c>
      <c r="J4132" s="3" t="s">
        <v>2695</v>
      </c>
      <c r="K4132" s="3" t="s">
        <v>2695</v>
      </c>
      <c r="L4132" s="3" t="s">
        <v>2695</v>
      </c>
      <c r="M4132" s="3" t="s">
        <v>190</v>
      </c>
      <c r="N4132" s="3" t="str">
        <f>IF(Broker_Trades[[#This Row],[Status]]="Complete",((Broker_Trades[[#This Row],[Sell Price]]-Broker_Trades[[#This Row],[Buy Price]])/Broker_Trades[[#This Row],[Buy Price]]),"")</f>
        <v/>
      </c>
      <c r="O41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32" s="3" t="str">
        <f>IFERROR(Broker_Trades[[#This Row],[Return]]/Broker_Trades[[#This Row],[Time]],Broker_Trades[[#This Row],[Return]])</f>
        <v/>
      </c>
    </row>
    <row r="4133" spans="1:16" x14ac:dyDescent="0.3">
      <c r="A4133">
        <v>4132</v>
      </c>
      <c r="B4133" s="3" t="s">
        <v>9761</v>
      </c>
      <c r="C4133" s="4">
        <v>43990.504166666666</v>
      </c>
      <c r="D4133" s="3" t="s">
        <v>6721</v>
      </c>
      <c r="E4133" s="3" t="s">
        <v>413</v>
      </c>
      <c r="F4133" s="3" t="s">
        <v>414</v>
      </c>
      <c r="G4133">
        <v>235</v>
      </c>
      <c r="H4133" s="3" t="s">
        <v>17</v>
      </c>
      <c r="I4133" s="3" t="s">
        <v>9762</v>
      </c>
      <c r="J4133" s="3" t="s">
        <v>4549</v>
      </c>
      <c r="K4133" s="3" t="s">
        <v>5183</v>
      </c>
      <c r="L4133" s="3" t="s">
        <v>5563</v>
      </c>
      <c r="M4133" s="3" t="s">
        <v>32</v>
      </c>
      <c r="N4133" s="3">
        <f>IF(Broker_Trades[[#This Row],[Status]]="Complete",((Broker_Trades[[#This Row],[Sell Price]]-Broker_Trades[[#This Row],[Buy Price]])/Broker_Trades[[#This Row],[Buy Price]]),"")</f>
        <v>0.19289340101522842</v>
      </c>
      <c r="O41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155</v>
      </c>
      <c r="P4133" s="3">
        <f>IFERROR(Broker_Trades[[#This Row],[Return]]/Broker_Trades[[#This Row],[Time]],Broker_Trades[[#This Row],[Return]])</f>
        <v>1.2444735549369576E-3</v>
      </c>
    </row>
    <row r="4134" spans="1:16" x14ac:dyDescent="0.3">
      <c r="A4134">
        <v>4133</v>
      </c>
      <c r="B4134" s="3" t="s">
        <v>9763</v>
      </c>
      <c r="C4134" s="4">
        <v>43989.868750000001</v>
      </c>
      <c r="D4134" s="3" t="s">
        <v>147</v>
      </c>
      <c r="E4134" s="3" t="s">
        <v>6023</v>
      </c>
      <c r="F4134" s="3" t="s">
        <v>6024</v>
      </c>
      <c r="G4134">
        <v>207</v>
      </c>
      <c r="H4134" s="3" t="s">
        <v>24</v>
      </c>
      <c r="I4134" s="3" t="s">
        <v>9762</v>
      </c>
      <c r="J4134" s="3" t="s">
        <v>9764</v>
      </c>
      <c r="K4134" s="3" t="s">
        <v>4687</v>
      </c>
      <c r="L4134" s="3" t="s">
        <v>9765</v>
      </c>
      <c r="M4134" s="3" t="s">
        <v>32</v>
      </c>
      <c r="N4134" s="3">
        <f>IF(Broker_Trades[[#This Row],[Status]]="Complete",((Broker_Trades[[#This Row],[Sell Price]]-Broker_Trades[[#This Row],[Buy Price]])/Broker_Trades[[#This Row],[Buy Price]]),"")</f>
        <v>0.16582349634626195</v>
      </c>
      <c r="O41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162</v>
      </c>
      <c r="P4134" s="3">
        <f>IFERROR(Broker_Trades[[#This Row],[Return]]/Broker_Trades[[#This Row],[Time]],Broker_Trades[[#This Row],[Return]])</f>
        <v>1.0236018292979132E-3</v>
      </c>
    </row>
    <row r="4135" spans="1:16" x14ac:dyDescent="0.3">
      <c r="A4135">
        <v>4134</v>
      </c>
      <c r="B4135" s="3" t="s">
        <v>9766</v>
      </c>
      <c r="C4135" s="4">
        <v>43989.868055555555</v>
      </c>
      <c r="D4135" s="3" t="s">
        <v>161</v>
      </c>
      <c r="E4135" s="3" t="s">
        <v>119</v>
      </c>
      <c r="F4135" s="3" t="s">
        <v>120</v>
      </c>
      <c r="G4135">
        <v>835</v>
      </c>
      <c r="H4135" s="3" t="s">
        <v>24</v>
      </c>
      <c r="I4135" s="3" t="s">
        <v>9762</v>
      </c>
      <c r="J4135" s="3" t="s">
        <v>9767</v>
      </c>
      <c r="K4135" s="3" t="s">
        <v>9009</v>
      </c>
      <c r="L4135" s="3" t="s">
        <v>9768</v>
      </c>
      <c r="M4135" s="3" t="s">
        <v>32</v>
      </c>
      <c r="N4135" s="3">
        <f>IF(Broker_Trades[[#This Row],[Status]]="Complete",((Broker_Trades[[#This Row],[Sell Price]]-Broker_Trades[[#This Row],[Buy Price]])/Broker_Trades[[#This Row],[Buy Price]]),"")</f>
        <v>0.12083471348128526</v>
      </c>
      <c r="O41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4135" s="3">
        <f>IFERROR(Broker_Trades[[#This Row],[Return]]/Broker_Trades[[#This Row],[Time]],Broker_Trades[[#This Row],[Return]])</f>
        <v>3.2658030670617635E-3</v>
      </c>
    </row>
    <row r="4136" spans="1:16" x14ac:dyDescent="0.3">
      <c r="A4136">
        <v>4135</v>
      </c>
      <c r="B4136" s="3" t="s">
        <v>9769</v>
      </c>
      <c r="C4136" s="4">
        <v>43989.866666666669</v>
      </c>
      <c r="D4136" s="3" t="s">
        <v>161</v>
      </c>
      <c r="E4136" s="3" t="s">
        <v>1317</v>
      </c>
      <c r="F4136" s="3" t="s">
        <v>1318</v>
      </c>
      <c r="G4136">
        <v>480</v>
      </c>
      <c r="H4136" s="3" t="s">
        <v>24</v>
      </c>
      <c r="I4136" s="3" t="s">
        <v>9762</v>
      </c>
      <c r="J4136" s="3" t="s">
        <v>9770</v>
      </c>
      <c r="K4136" s="3" t="s">
        <v>8791</v>
      </c>
      <c r="L4136" s="3" t="s">
        <v>9771</v>
      </c>
      <c r="M4136" s="3" t="s">
        <v>32</v>
      </c>
      <c r="N4136" s="3">
        <f>IF(Broker_Trades[[#This Row],[Status]]="Complete",((Broker_Trades[[#This Row],[Sell Price]]-Broker_Trades[[#This Row],[Buy Price]])/Broker_Trades[[#This Row],[Buy Price]]),"")</f>
        <v>0.26712328767123278</v>
      </c>
      <c r="O41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4136" s="3">
        <f>IFERROR(Broker_Trades[[#This Row],[Return]]/Broker_Trades[[#This Row],[Time]],Broker_Trades[[#This Row],[Return]])</f>
        <v>6.2121694807263433E-3</v>
      </c>
    </row>
    <row r="4137" spans="1:16" x14ac:dyDescent="0.3">
      <c r="A4137">
        <v>4136</v>
      </c>
      <c r="B4137" s="3" t="s">
        <v>9772</v>
      </c>
      <c r="C4137" s="4">
        <v>43989.865972222222</v>
      </c>
      <c r="D4137" s="3" t="s">
        <v>216</v>
      </c>
      <c r="E4137" s="3" t="s">
        <v>1317</v>
      </c>
      <c r="F4137" s="3" t="s">
        <v>1318</v>
      </c>
      <c r="G4137">
        <v>361</v>
      </c>
      <c r="H4137" s="3" t="s">
        <v>24</v>
      </c>
      <c r="I4137" s="3" t="s">
        <v>2695</v>
      </c>
      <c r="J4137" s="3" t="s">
        <v>2695</v>
      </c>
      <c r="K4137" s="3" t="s">
        <v>2695</v>
      </c>
      <c r="L4137" s="3" t="s">
        <v>2695</v>
      </c>
      <c r="M4137" s="3" t="s">
        <v>190</v>
      </c>
      <c r="N4137" s="3" t="str">
        <f>IF(Broker_Trades[[#This Row],[Status]]="Complete",((Broker_Trades[[#This Row],[Sell Price]]-Broker_Trades[[#This Row],[Buy Price]])/Broker_Trades[[#This Row],[Buy Price]]),"")</f>
        <v/>
      </c>
      <c r="O41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37" s="3" t="str">
        <f>IFERROR(Broker_Trades[[#This Row],[Return]]/Broker_Trades[[#This Row],[Time]],Broker_Trades[[#This Row],[Return]])</f>
        <v/>
      </c>
    </row>
    <row r="4138" spans="1:16" x14ac:dyDescent="0.3">
      <c r="A4138">
        <v>4137</v>
      </c>
      <c r="B4138" s="3" t="s">
        <v>9773</v>
      </c>
      <c r="C4138" s="4">
        <v>43989.863194444442</v>
      </c>
      <c r="D4138" s="3" t="s">
        <v>216</v>
      </c>
      <c r="E4138" s="3" t="s">
        <v>5228</v>
      </c>
      <c r="F4138" s="3" t="s">
        <v>5229</v>
      </c>
      <c r="G4138">
        <v>177</v>
      </c>
      <c r="H4138" s="3" t="s">
        <v>24</v>
      </c>
      <c r="I4138" s="3" t="s">
        <v>9762</v>
      </c>
      <c r="J4138" s="3" t="s">
        <v>8514</v>
      </c>
      <c r="K4138" s="3" t="s">
        <v>9492</v>
      </c>
      <c r="L4138" s="3" t="s">
        <v>9774</v>
      </c>
      <c r="M4138" s="3" t="s">
        <v>32</v>
      </c>
      <c r="N4138" s="3">
        <f>IF(Broker_Trades[[#This Row],[Status]]="Complete",((Broker_Trades[[#This Row],[Sell Price]]-Broker_Trades[[#This Row],[Buy Price]])/Broker_Trades[[#This Row],[Buy Price]]),"")</f>
        <v>0.19200000000000009</v>
      </c>
      <c r="O41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4138" s="3">
        <f>IFERROR(Broker_Trades[[#This Row],[Return]]/Broker_Trades[[#This Row],[Time]],Broker_Trades[[#This Row],[Return]])</f>
        <v>1.9200000000000009E-2</v>
      </c>
    </row>
    <row r="4139" spans="1:16" x14ac:dyDescent="0.3">
      <c r="A4139">
        <v>4138</v>
      </c>
      <c r="B4139" s="3" t="s">
        <v>9775</v>
      </c>
      <c r="C4139" s="4">
        <v>43989.861805555556</v>
      </c>
      <c r="D4139" s="3" t="s">
        <v>38</v>
      </c>
      <c r="E4139" s="3" t="s">
        <v>1776</v>
      </c>
      <c r="F4139" s="3" t="s">
        <v>1777</v>
      </c>
      <c r="G4139">
        <v>115</v>
      </c>
      <c r="H4139" s="3" t="s">
        <v>59</v>
      </c>
      <c r="I4139" s="3" t="s">
        <v>2695</v>
      </c>
      <c r="J4139" s="3" t="s">
        <v>2695</v>
      </c>
      <c r="K4139" s="3" t="s">
        <v>2695</v>
      </c>
      <c r="L4139" s="3" t="s">
        <v>2695</v>
      </c>
      <c r="M4139" s="3" t="s">
        <v>190</v>
      </c>
      <c r="N4139" s="3" t="str">
        <f>IF(Broker_Trades[[#This Row],[Status]]="Complete",((Broker_Trades[[#This Row],[Sell Price]]-Broker_Trades[[#This Row],[Buy Price]])/Broker_Trades[[#This Row],[Buy Price]]),"")</f>
        <v/>
      </c>
      <c r="O41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39" s="3" t="str">
        <f>IFERROR(Broker_Trades[[#This Row],[Return]]/Broker_Trades[[#This Row],[Time]],Broker_Trades[[#This Row],[Return]])</f>
        <v/>
      </c>
    </row>
    <row r="4140" spans="1:16" x14ac:dyDescent="0.3">
      <c r="A4140">
        <v>4139</v>
      </c>
      <c r="B4140" s="3" t="s">
        <v>9776</v>
      </c>
      <c r="C4140" s="4">
        <v>43989.86041666667</v>
      </c>
      <c r="D4140" s="3" t="s">
        <v>159</v>
      </c>
      <c r="E4140" s="3" t="s">
        <v>1286</v>
      </c>
      <c r="F4140" s="3" t="s">
        <v>1287</v>
      </c>
      <c r="G4140">
        <v>700</v>
      </c>
      <c r="H4140" s="3" t="s">
        <v>24</v>
      </c>
      <c r="I4140" s="3" t="s">
        <v>9762</v>
      </c>
      <c r="J4140" s="3" t="s">
        <v>9354</v>
      </c>
      <c r="K4140" s="3" t="s">
        <v>9762</v>
      </c>
      <c r="L4140" s="3" t="s">
        <v>9777</v>
      </c>
      <c r="M4140" s="3" t="s">
        <v>32</v>
      </c>
      <c r="N4140" s="3">
        <f>IF(Broker_Trades[[#This Row],[Status]]="Complete",((Broker_Trades[[#This Row],[Sell Price]]-Broker_Trades[[#This Row],[Buy Price]])/Broker_Trades[[#This Row],[Buy Price]]),"")</f>
        <v>0.1021571648690292</v>
      </c>
      <c r="O41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140" s="3">
        <f>IFERROR(Broker_Trades[[#This Row],[Return]]/Broker_Trades[[#This Row],[Time]],Broker_Trades[[#This Row],[Return]])</f>
        <v>0.1021571648690292</v>
      </c>
    </row>
    <row r="4141" spans="1:16" x14ac:dyDescent="0.3">
      <c r="A4141">
        <v>4140</v>
      </c>
      <c r="B4141" s="3" t="s">
        <v>9778</v>
      </c>
      <c r="C4141" s="4">
        <v>43989.859722222223</v>
      </c>
      <c r="D4141" s="3" t="s">
        <v>159</v>
      </c>
      <c r="E4141" s="3" t="s">
        <v>9779</v>
      </c>
      <c r="F4141" s="3" t="s">
        <v>660</v>
      </c>
      <c r="G4141">
        <v>200</v>
      </c>
      <c r="H4141" s="3" t="s">
        <v>24</v>
      </c>
      <c r="I4141" s="3" t="s">
        <v>2695</v>
      </c>
      <c r="J4141" s="3" t="s">
        <v>2695</v>
      </c>
      <c r="K4141" s="3" t="s">
        <v>2695</v>
      </c>
      <c r="L4141" s="3" t="s">
        <v>2695</v>
      </c>
      <c r="M4141" s="3" t="s">
        <v>190</v>
      </c>
      <c r="N4141" s="3" t="str">
        <f>IF(Broker_Trades[[#This Row],[Status]]="Complete",((Broker_Trades[[#This Row],[Sell Price]]-Broker_Trades[[#This Row],[Buy Price]])/Broker_Trades[[#This Row],[Buy Price]]),"")</f>
        <v/>
      </c>
      <c r="O41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41" s="3" t="str">
        <f>IFERROR(Broker_Trades[[#This Row],[Return]]/Broker_Trades[[#This Row],[Time]],Broker_Trades[[#This Row],[Return]])</f>
        <v/>
      </c>
    </row>
    <row r="4142" spans="1:16" x14ac:dyDescent="0.3">
      <c r="A4142">
        <v>4141</v>
      </c>
      <c r="B4142" s="3" t="s">
        <v>9780</v>
      </c>
      <c r="C4142" s="4">
        <v>43989.85833333333</v>
      </c>
      <c r="D4142" s="3" t="s">
        <v>159</v>
      </c>
      <c r="E4142" s="3" t="s">
        <v>119</v>
      </c>
      <c r="F4142" s="3" t="s">
        <v>120</v>
      </c>
      <c r="G4142">
        <v>880</v>
      </c>
      <c r="H4142" s="3" t="s">
        <v>24</v>
      </c>
      <c r="I4142" s="3" t="s">
        <v>9762</v>
      </c>
      <c r="J4142" s="3" t="s">
        <v>9767</v>
      </c>
      <c r="K4142" s="3" t="s">
        <v>8447</v>
      </c>
      <c r="L4142" s="3" t="s">
        <v>9781</v>
      </c>
      <c r="M4142" s="3" t="s">
        <v>32</v>
      </c>
      <c r="N4142" s="3">
        <f>IF(Broker_Trades[[#This Row],[Status]]="Complete",((Broker_Trades[[#This Row],[Sell Price]]-Broker_Trades[[#This Row],[Buy Price]])/Broker_Trades[[#This Row],[Buy Price]]),"")</f>
        <v>0.16727393176548527</v>
      </c>
      <c r="O41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</v>
      </c>
      <c r="P4142" s="3">
        <f>IFERROR(Broker_Trades[[#This Row],[Return]]/Broker_Trades[[#This Row],[Time]],Broker_Trades[[#This Row],[Return]])</f>
        <v>3.1561119201034956E-3</v>
      </c>
    </row>
    <row r="4143" spans="1:16" x14ac:dyDescent="0.3">
      <c r="A4143">
        <v>4142</v>
      </c>
      <c r="B4143" s="3" t="s">
        <v>9782</v>
      </c>
      <c r="C4143" s="4">
        <v>43989.857638888891</v>
      </c>
      <c r="D4143" s="3" t="s">
        <v>34</v>
      </c>
      <c r="E4143" s="3" t="s">
        <v>119</v>
      </c>
      <c r="F4143" s="3" t="s">
        <v>120</v>
      </c>
      <c r="G4143">
        <v>840</v>
      </c>
      <c r="H4143" s="3" t="s">
        <v>59</v>
      </c>
      <c r="I4143" s="3" t="s">
        <v>9762</v>
      </c>
      <c r="J4143" s="3" t="s">
        <v>9767</v>
      </c>
      <c r="K4143" s="3" t="s">
        <v>9009</v>
      </c>
      <c r="L4143" s="3" t="s">
        <v>9768</v>
      </c>
      <c r="M4143" s="3" t="s">
        <v>32</v>
      </c>
      <c r="N4143" s="3">
        <f>IF(Broker_Trades[[#This Row],[Status]]="Complete",((Broker_Trades[[#This Row],[Sell Price]]-Broker_Trades[[#This Row],[Buy Price]])/Broker_Trades[[#This Row],[Buy Price]]),"")</f>
        <v>0.12083471348128526</v>
      </c>
      <c r="O41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4143" s="3">
        <f>IFERROR(Broker_Trades[[#This Row],[Return]]/Broker_Trades[[#This Row],[Time]],Broker_Trades[[#This Row],[Return]])</f>
        <v>3.2658030670617635E-3</v>
      </c>
    </row>
    <row r="4144" spans="1:16" x14ac:dyDescent="0.3">
      <c r="A4144">
        <v>4143</v>
      </c>
      <c r="B4144" s="3" t="s">
        <v>9783</v>
      </c>
      <c r="C4144" s="4">
        <v>43989.856249999997</v>
      </c>
      <c r="D4144" s="3" t="s">
        <v>34</v>
      </c>
      <c r="E4144" s="3" t="s">
        <v>119</v>
      </c>
      <c r="F4144" s="3" t="s">
        <v>120</v>
      </c>
      <c r="G4144">
        <v>110</v>
      </c>
      <c r="H4144" s="3" t="s">
        <v>24</v>
      </c>
      <c r="I4144" s="3" t="s">
        <v>2695</v>
      </c>
      <c r="J4144" s="3" t="s">
        <v>2695</v>
      </c>
      <c r="K4144" s="3" t="s">
        <v>2695</v>
      </c>
      <c r="L4144" s="3" t="s">
        <v>2695</v>
      </c>
      <c r="M4144" s="3" t="s">
        <v>190</v>
      </c>
      <c r="N4144" s="3" t="str">
        <f>IF(Broker_Trades[[#This Row],[Status]]="Complete",((Broker_Trades[[#This Row],[Sell Price]]-Broker_Trades[[#This Row],[Buy Price]])/Broker_Trades[[#This Row],[Buy Price]]),"")</f>
        <v/>
      </c>
      <c r="O41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44" s="3" t="str">
        <f>IFERROR(Broker_Trades[[#This Row],[Return]]/Broker_Trades[[#This Row],[Time]],Broker_Trades[[#This Row],[Return]])</f>
        <v/>
      </c>
    </row>
    <row r="4145" spans="1:16" x14ac:dyDescent="0.3">
      <c r="A4145">
        <v>4144</v>
      </c>
      <c r="B4145" s="3" t="s">
        <v>9784</v>
      </c>
      <c r="C4145" s="4">
        <v>43989.853472222225</v>
      </c>
      <c r="D4145" s="3" t="s">
        <v>34</v>
      </c>
      <c r="E4145" s="3" t="s">
        <v>119</v>
      </c>
      <c r="F4145" s="3" t="s">
        <v>120</v>
      </c>
      <c r="G4145">
        <v>262</v>
      </c>
      <c r="H4145" s="3" t="s">
        <v>24</v>
      </c>
      <c r="I4145" s="3" t="s">
        <v>2695</v>
      </c>
      <c r="J4145" s="3" t="s">
        <v>2695</v>
      </c>
      <c r="K4145" s="3" t="s">
        <v>2695</v>
      </c>
      <c r="L4145" s="3" t="s">
        <v>2695</v>
      </c>
      <c r="M4145" s="3" t="s">
        <v>190</v>
      </c>
      <c r="N4145" s="3" t="str">
        <f>IF(Broker_Trades[[#This Row],[Status]]="Complete",((Broker_Trades[[#This Row],[Sell Price]]-Broker_Trades[[#This Row],[Buy Price]])/Broker_Trades[[#This Row],[Buy Price]]),"")</f>
        <v/>
      </c>
      <c r="O41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45" s="3" t="str">
        <f>IFERROR(Broker_Trades[[#This Row],[Return]]/Broker_Trades[[#This Row],[Time]],Broker_Trades[[#This Row],[Return]])</f>
        <v/>
      </c>
    </row>
    <row r="4146" spans="1:16" x14ac:dyDescent="0.3">
      <c r="A4146">
        <v>4145</v>
      </c>
      <c r="B4146" s="3" t="s">
        <v>9785</v>
      </c>
      <c r="C4146" s="4">
        <v>43989.852083333331</v>
      </c>
      <c r="D4146" s="3" t="s">
        <v>21</v>
      </c>
      <c r="E4146" s="3" t="s">
        <v>1472</v>
      </c>
      <c r="F4146" s="3" t="s">
        <v>1473</v>
      </c>
      <c r="G4146">
        <v>179</v>
      </c>
      <c r="H4146" s="3" t="s">
        <v>17</v>
      </c>
      <c r="I4146" s="3" t="s">
        <v>9762</v>
      </c>
      <c r="J4146" s="3" t="s">
        <v>5232</v>
      </c>
      <c r="K4146" s="3" t="s">
        <v>4505</v>
      </c>
      <c r="L4146" s="3" t="s">
        <v>4506</v>
      </c>
      <c r="M4146" s="3" t="s">
        <v>32</v>
      </c>
      <c r="N4146" s="3">
        <f>IF(Broker_Trades[[#This Row],[Status]]="Complete",((Broker_Trades[[#This Row],[Sell Price]]-Broker_Trades[[#This Row],[Buy Price]])/Broker_Trades[[#This Row],[Buy Price]]),"")</f>
        <v>0.12969696969696973</v>
      </c>
      <c r="O41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172</v>
      </c>
      <c r="P4146" s="3">
        <f>IFERROR(Broker_Trades[[#This Row],[Return]]/Broker_Trades[[#This Row],[Time]],Broker_Trades[[#This Row],[Return]])</f>
        <v>7.5405214940098676E-4</v>
      </c>
    </row>
    <row r="4147" spans="1:16" x14ac:dyDescent="0.3">
      <c r="A4147">
        <v>4146</v>
      </c>
      <c r="B4147" s="3" t="s">
        <v>9786</v>
      </c>
      <c r="C4147" s="4">
        <v>43989.851388888892</v>
      </c>
      <c r="D4147" s="3" t="s">
        <v>21</v>
      </c>
      <c r="E4147" s="3" t="s">
        <v>119</v>
      </c>
      <c r="F4147" s="3" t="s">
        <v>120</v>
      </c>
      <c r="G4147">
        <v>838</v>
      </c>
      <c r="H4147" s="3" t="s">
        <v>17</v>
      </c>
      <c r="I4147" s="3" t="s">
        <v>9762</v>
      </c>
      <c r="J4147" s="3" t="s">
        <v>9767</v>
      </c>
      <c r="K4147" s="3" t="s">
        <v>9009</v>
      </c>
      <c r="L4147" s="3" t="s">
        <v>9768</v>
      </c>
      <c r="M4147" s="3" t="s">
        <v>32</v>
      </c>
      <c r="N4147" s="3">
        <f>IF(Broker_Trades[[#This Row],[Status]]="Complete",((Broker_Trades[[#This Row],[Sell Price]]-Broker_Trades[[#This Row],[Buy Price]])/Broker_Trades[[#This Row],[Buy Price]]),"")</f>
        <v>0.12083471348128526</v>
      </c>
      <c r="O41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4147" s="3">
        <f>IFERROR(Broker_Trades[[#This Row],[Return]]/Broker_Trades[[#This Row],[Time]],Broker_Trades[[#This Row],[Return]])</f>
        <v>3.2658030670617635E-3</v>
      </c>
    </row>
    <row r="4148" spans="1:16" x14ac:dyDescent="0.3">
      <c r="A4148">
        <v>4147</v>
      </c>
      <c r="B4148" s="3" t="s">
        <v>9787</v>
      </c>
      <c r="C4148" s="4">
        <v>43989.850694444445</v>
      </c>
      <c r="D4148" s="3" t="s">
        <v>21</v>
      </c>
      <c r="E4148" s="3" t="s">
        <v>659</v>
      </c>
      <c r="F4148" s="3" t="s">
        <v>660</v>
      </c>
      <c r="G4148">
        <v>189</v>
      </c>
      <c r="H4148" s="3" t="s">
        <v>17</v>
      </c>
      <c r="I4148" s="3" t="s">
        <v>2695</v>
      </c>
      <c r="J4148" s="3" t="s">
        <v>2695</v>
      </c>
      <c r="K4148" s="3" t="s">
        <v>2695</v>
      </c>
      <c r="L4148" s="3" t="s">
        <v>2695</v>
      </c>
      <c r="M4148" s="3" t="s">
        <v>190</v>
      </c>
      <c r="N4148" s="3" t="str">
        <f>IF(Broker_Trades[[#This Row],[Status]]="Complete",((Broker_Trades[[#This Row],[Sell Price]]-Broker_Trades[[#This Row],[Buy Price]])/Broker_Trades[[#This Row],[Buy Price]]),"")</f>
        <v/>
      </c>
      <c r="O41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48" s="3" t="str">
        <f>IFERROR(Broker_Trades[[#This Row],[Return]]/Broker_Trades[[#This Row],[Time]],Broker_Trades[[#This Row],[Return]])</f>
        <v/>
      </c>
    </row>
    <row r="4149" spans="1:16" x14ac:dyDescent="0.3">
      <c r="A4149">
        <v>4148</v>
      </c>
      <c r="B4149" s="3" t="s">
        <v>9788</v>
      </c>
      <c r="C4149" s="4">
        <v>43989.848611111112</v>
      </c>
      <c r="D4149" s="3" t="s">
        <v>354</v>
      </c>
      <c r="E4149" s="3" t="s">
        <v>5228</v>
      </c>
      <c r="F4149" s="3" t="s">
        <v>5229</v>
      </c>
      <c r="G4149">
        <v>225</v>
      </c>
      <c r="H4149" s="3" t="s">
        <v>24</v>
      </c>
      <c r="I4149" s="3" t="s">
        <v>9762</v>
      </c>
      <c r="J4149" s="3" t="s">
        <v>8514</v>
      </c>
      <c r="K4149" s="3" t="s">
        <v>7688</v>
      </c>
      <c r="L4149" s="3" t="s">
        <v>9789</v>
      </c>
      <c r="M4149" s="3" t="s">
        <v>32</v>
      </c>
      <c r="N4149" s="3">
        <f>IF(Broker_Trades[[#This Row],[Status]]="Complete",((Broker_Trades[[#This Row],[Sell Price]]-Broker_Trades[[#This Row],[Buy Price]])/Broker_Trades[[#This Row],[Buy Price]]),"")</f>
        <v>0.51533333333333342</v>
      </c>
      <c r="O41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66</v>
      </c>
      <c r="P4149" s="3">
        <f>IFERROR(Broker_Trades[[#This Row],[Return]]/Broker_Trades[[#This Row],[Time]],Broker_Trades[[#This Row],[Return]])</f>
        <v>7.8080808080808091E-3</v>
      </c>
    </row>
    <row r="4150" spans="1:16" x14ac:dyDescent="0.3">
      <c r="A4150">
        <v>4149</v>
      </c>
      <c r="B4150" s="3" t="s">
        <v>9790</v>
      </c>
      <c r="C4150" s="4">
        <v>43989.845833333333</v>
      </c>
      <c r="D4150" s="3" t="s">
        <v>354</v>
      </c>
      <c r="E4150" s="3" t="s">
        <v>119</v>
      </c>
      <c r="F4150" s="3" t="s">
        <v>120</v>
      </c>
      <c r="G4150">
        <v>835</v>
      </c>
      <c r="H4150" s="3" t="s">
        <v>24</v>
      </c>
      <c r="I4150" s="3" t="s">
        <v>9762</v>
      </c>
      <c r="J4150" s="3" t="s">
        <v>9767</v>
      </c>
      <c r="K4150" s="3" t="s">
        <v>9009</v>
      </c>
      <c r="L4150" s="3" t="s">
        <v>9768</v>
      </c>
      <c r="M4150" s="3" t="s">
        <v>32</v>
      </c>
      <c r="N4150" s="3">
        <f>IF(Broker_Trades[[#This Row],[Status]]="Complete",((Broker_Trades[[#This Row],[Sell Price]]-Broker_Trades[[#This Row],[Buy Price]])/Broker_Trades[[#This Row],[Buy Price]]),"")</f>
        <v>0.12083471348128526</v>
      </c>
      <c r="O41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4150" s="3">
        <f>IFERROR(Broker_Trades[[#This Row],[Return]]/Broker_Trades[[#This Row],[Time]],Broker_Trades[[#This Row],[Return]])</f>
        <v>3.2658030670617635E-3</v>
      </c>
    </row>
    <row r="4151" spans="1:16" x14ac:dyDescent="0.3">
      <c r="A4151">
        <v>4150</v>
      </c>
      <c r="B4151" s="3" t="s">
        <v>9791</v>
      </c>
      <c r="C4151" s="4">
        <v>43989.843055555553</v>
      </c>
      <c r="D4151" s="3" t="s">
        <v>38</v>
      </c>
      <c r="E4151" s="3" t="s">
        <v>1317</v>
      </c>
      <c r="F4151" s="3" t="s">
        <v>1318</v>
      </c>
      <c r="G4151">
        <v>350</v>
      </c>
      <c r="H4151" s="3" t="s">
        <v>59</v>
      </c>
      <c r="I4151" s="3" t="s">
        <v>2695</v>
      </c>
      <c r="J4151" s="3" t="s">
        <v>2695</v>
      </c>
      <c r="K4151" s="3" t="s">
        <v>2695</v>
      </c>
      <c r="L4151" s="3" t="s">
        <v>2695</v>
      </c>
      <c r="M4151" s="3" t="s">
        <v>190</v>
      </c>
      <c r="N4151" s="3" t="str">
        <f>IF(Broker_Trades[[#This Row],[Status]]="Complete",((Broker_Trades[[#This Row],[Sell Price]]-Broker_Trades[[#This Row],[Buy Price]])/Broker_Trades[[#This Row],[Buy Price]]),"")</f>
        <v/>
      </c>
      <c r="O41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51" s="3" t="str">
        <f>IFERROR(Broker_Trades[[#This Row],[Return]]/Broker_Trades[[#This Row],[Time]],Broker_Trades[[#This Row],[Return]])</f>
        <v/>
      </c>
    </row>
    <row r="4152" spans="1:16" x14ac:dyDescent="0.3">
      <c r="A4152">
        <v>4151</v>
      </c>
      <c r="B4152" s="3" t="s">
        <v>9792</v>
      </c>
      <c r="C4152" s="4">
        <v>43989.841666666667</v>
      </c>
      <c r="D4152" s="3" t="s">
        <v>6721</v>
      </c>
      <c r="E4152" s="3" t="s">
        <v>5406</v>
      </c>
      <c r="F4152" s="3" t="s">
        <v>665</v>
      </c>
      <c r="G4152">
        <v>2515</v>
      </c>
      <c r="H4152" s="3" t="s">
        <v>17</v>
      </c>
      <c r="I4152" s="3" t="s">
        <v>9762</v>
      </c>
      <c r="J4152" s="3" t="s">
        <v>9793</v>
      </c>
      <c r="K4152" s="3" t="s">
        <v>9009</v>
      </c>
      <c r="L4152" s="3" t="s">
        <v>9794</v>
      </c>
      <c r="M4152" s="3" t="s">
        <v>32</v>
      </c>
      <c r="N4152" s="3">
        <f>IF(Broker_Trades[[#This Row],[Status]]="Complete",((Broker_Trades[[#This Row],[Sell Price]]-Broker_Trades[[#This Row],[Buy Price]])/Broker_Trades[[#This Row],[Buy Price]]),"")</f>
        <v>4.6502057613168724E-2</v>
      </c>
      <c r="O41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4152" s="3">
        <f>IFERROR(Broker_Trades[[#This Row],[Return]]/Broker_Trades[[#This Row],[Time]],Broker_Trades[[#This Row],[Return]])</f>
        <v>1.256812367923479E-3</v>
      </c>
    </row>
    <row r="4153" spans="1:16" x14ac:dyDescent="0.3">
      <c r="A4153">
        <v>4152</v>
      </c>
      <c r="B4153" s="3" t="s">
        <v>9795</v>
      </c>
      <c r="C4153" s="4">
        <v>43989.838888888888</v>
      </c>
      <c r="D4153" s="3" t="s">
        <v>6721</v>
      </c>
      <c r="E4153" s="3" t="s">
        <v>424</v>
      </c>
      <c r="F4153" s="3" t="s">
        <v>424</v>
      </c>
      <c r="G4153">
        <v>4318</v>
      </c>
      <c r="H4153" s="3" t="s">
        <v>24</v>
      </c>
      <c r="I4153" s="3" t="s">
        <v>9762</v>
      </c>
      <c r="J4153" s="3" t="s">
        <v>9796</v>
      </c>
      <c r="K4153" s="3" t="s">
        <v>7418</v>
      </c>
      <c r="L4153" s="3" t="s">
        <v>9797</v>
      </c>
      <c r="M4153" s="3" t="s">
        <v>32</v>
      </c>
      <c r="N4153" s="3">
        <f>IF(Broker_Trades[[#This Row],[Status]]="Complete",((Broker_Trades[[#This Row],[Sell Price]]-Broker_Trades[[#This Row],[Buy Price]])/Broker_Trades[[#This Row],[Buy Price]]),"")</f>
        <v>0.17697010869565216</v>
      </c>
      <c r="O41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4153" s="3">
        <f>IFERROR(Broker_Trades[[#This Row],[Return]]/Broker_Trades[[#This Row],[Time]],Broker_Trades[[#This Row],[Return]])</f>
        <v>2.4925367421922838E-3</v>
      </c>
    </row>
    <row r="4154" spans="1:16" x14ac:dyDescent="0.3">
      <c r="A4154">
        <v>4153</v>
      </c>
      <c r="B4154" s="3" t="s">
        <v>9798</v>
      </c>
      <c r="C4154" s="4">
        <v>43989.837500000001</v>
      </c>
      <c r="D4154" s="3" t="s">
        <v>132</v>
      </c>
      <c r="E4154" s="3" t="s">
        <v>2218</v>
      </c>
      <c r="F4154" s="3" t="s">
        <v>2219</v>
      </c>
      <c r="G4154">
        <v>821</v>
      </c>
      <c r="H4154" s="3" t="s">
        <v>24</v>
      </c>
      <c r="I4154" s="3" t="s">
        <v>9762</v>
      </c>
      <c r="J4154" s="3" t="s">
        <v>9799</v>
      </c>
      <c r="K4154" s="3" t="s">
        <v>8791</v>
      </c>
      <c r="L4154" s="3" t="s">
        <v>9800</v>
      </c>
      <c r="M4154" s="3" t="s">
        <v>32</v>
      </c>
      <c r="N4154" s="3">
        <f>IF(Broker_Trades[[#This Row],[Status]]="Complete",((Broker_Trades[[#This Row],[Sell Price]]-Broker_Trades[[#This Row],[Buy Price]])/Broker_Trades[[#This Row],[Buy Price]]),"")</f>
        <v>0.22816838334079717</v>
      </c>
      <c r="O41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4154" s="3">
        <f>IFERROR(Broker_Trades[[#This Row],[Return]]/Broker_Trades[[#This Row],[Time]],Broker_Trades[[#This Row],[Return]])</f>
        <v>5.3062414730417947E-3</v>
      </c>
    </row>
    <row r="4155" spans="1:16" x14ac:dyDescent="0.3">
      <c r="A4155">
        <v>4154</v>
      </c>
      <c r="B4155" s="3" t="s">
        <v>9801</v>
      </c>
      <c r="C4155" s="4">
        <v>43989.836111111108</v>
      </c>
      <c r="D4155" s="3" t="s">
        <v>38</v>
      </c>
      <c r="E4155" s="3" t="s">
        <v>119</v>
      </c>
      <c r="F4155" s="3" t="s">
        <v>120</v>
      </c>
      <c r="G4155">
        <v>920</v>
      </c>
      <c r="H4155" s="3" t="s">
        <v>24</v>
      </c>
      <c r="I4155" s="3" t="s">
        <v>9762</v>
      </c>
      <c r="J4155" s="3" t="s">
        <v>9767</v>
      </c>
      <c r="K4155" s="3" t="s">
        <v>8170</v>
      </c>
      <c r="L4155" s="3" t="s">
        <v>9802</v>
      </c>
      <c r="M4155" s="3" t="s">
        <v>32</v>
      </c>
      <c r="N4155" s="3">
        <f>IF(Broker_Trades[[#This Row],[Status]]="Complete",((Broker_Trades[[#This Row],[Sell Price]]-Broker_Trades[[#This Row],[Buy Price]])/Broker_Trades[[#This Row],[Buy Price]]),"")</f>
        <v>0.22292149718449819</v>
      </c>
      <c r="O41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60</v>
      </c>
      <c r="P4155" s="3">
        <f>IFERROR(Broker_Trades[[#This Row],[Return]]/Broker_Trades[[#This Row],[Time]],Broker_Trades[[#This Row],[Return]])</f>
        <v>3.7153582864083031E-3</v>
      </c>
    </row>
    <row r="4156" spans="1:16" x14ac:dyDescent="0.3">
      <c r="A4156">
        <v>4155</v>
      </c>
      <c r="B4156" s="3" t="s">
        <v>9803</v>
      </c>
      <c r="C4156" s="4">
        <v>43989.834722222222</v>
      </c>
      <c r="D4156" s="3" t="s">
        <v>38</v>
      </c>
      <c r="E4156" s="3" t="s">
        <v>8432</v>
      </c>
      <c r="F4156" s="3" t="s">
        <v>480</v>
      </c>
      <c r="G4156">
        <v>155</v>
      </c>
      <c r="H4156" s="3" t="s">
        <v>24</v>
      </c>
      <c r="I4156" s="3" t="s">
        <v>9762</v>
      </c>
      <c r="J4156" s="3" t="s">
        <v>4610</v>
      </c>
      <c r="K4156" s="3" t="s">
        <v>7104</v>
      </c>
      <c r="L4156" s="3" t="s">
        <v>8433</v>
      </c>
      <c r="M4156" s="3" t="s">
        <v>32</v>
      </c>
      <c r="N4156" s="3">
        <f>IF(Broker_Trades[[#This Row],[Status]]="Complete",((Broker_Trades[[#This Row],[Sell Price]]-Broker_Trades[[#This Row],[Buy Price]])/Broker_Trades[[#This Row],[Buy Price]]),"")</f>
        <v>0.20335820895522388</v>
      </c>
      <c r="O41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80</v>
      </c>
      <c r="P4156" s="3">
        <f>IFERROR(Broker_Trades[[#This Row],[Return]]/Broker_Trades[[#This Row],[Time]],Broker_Trades[[#This Row],[Return]])</f>
        <v>2.5419776119402987E-3</v>
      </c>
    </row>
    <row r="4157" spans="1:16" x14ac:dyDescent="0.3">
      <c r="A4157">
        <v>4156</v>
      </c>
      <c r="B4157" s="3" t="s">
        <v>9804</v>
      </c>
      <c r="C4157" s="4">
        <v>43987.49722222222</v>
      </c>
      <c r="D4157" s="3" t="s">
        <v>216</v>
      </c>
      <c r="E4157" s="3" t="s">
        <v>119</v>
      </c>
      <c r="F4157" s="3" t="s">
        <v>120</v>
      </c>
      <c r="G4157">
        <v>870</v>
      </c>
      <c r="H4157" s="3" t="s">
        <v>24</v>
      </c>
      <c r="I4157" s="3" t="s">
        <v>9805</v>
      </c>
      <c r="J4157" s="3" t="s">
        <v>9806</v>
      </c>
      <c r="K4157" s="3" t="s">
        <v>8447</v>
      </c>
      <c r="L4157" s="3" t="s">
        <v>9781</v>
      </c>
      <c r="M4157" s="3" t="s">
        <v>32</v>
      </c>
      <c r="N4157" s="3">
        <f>IF(Broker_Trades[[#This Row],[Status]]="Complete",((Broker_Trades[[#This Row],[Sell Price]]-Broker_Trades[[#This Row],[Buy Price]])/Broker_Trades[[#This Row],[Buy Price]]),"")</f>
        <v>0.15163398692810456</v>
      </c>
      <c r="O41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4157" s="3">
        <f>IFERROR(Broker_Trades[[#This Row],[Return]]/Broker_Trades[[#This Row],[Time]],Broker_Trades[[#This Row],[Return]])</f>
        <v>2.7077497665732959E-3</v>
      </c>
    </row>
    <row r="4158" spans="1:16" x14ac:dyDescent="0.3">
      <c r="A4158">
        <v>4157</v>
      </c>
      <c r="B4158" s="3" t="s">
        <v>9807</v>
      </c>
      <c r="C4158" s="4">
        <v>43987.494444444441</v>
      </c>
      <c r="D4158" s="3" t="s">
        <v>216</v>
      </c>
      <c r="E4158" s="3" t="s">
        <v>6960</v>
      </c>
      <c r="F4158" s="3" t="s">
        <v>6961</v>
      </c>
      <c r="G4158">
        <v>620</v>
      </c>
      <c r="H4158" s="3" t="s">
        <v>24</v>
      </c>
      <c r="I4158" s="3" t="s">
        <v>9805</v>
      </c>
      <c r="J4158" s="3" t="s">
        <v>9808</v>
      </c>
      <c r="K4158" s="3" t="s">
        <v>8946</v>
      </c>
      <c r="L4158" s="3" t="s">
        <v>9809</v>
      </c>
      <c r="M4158" s="3" t="s">
        <v>32</v>
      </c>
      <c r="N4158" s="3">
        <f>IF(Broker_Trades[[#This Row],[Status]]="Complete",((Broker_Trades[[#This Row],[Sell Price]]-Broker_Trades[[#This Row],[Buy Price]])/Broker_Trades[[#This Row],[Buy Price]]),"")</f>
        <v>7.397098515519572E-2</v>
      </c>
      <c r="O41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4158" s="3">
        <f>IFERROR(Broker_Trades[[#This Row],[Return]]/Broker_Trades[[#This Row],[Time]],Broker_Trades[[#This Row],[Return]])</f>
        <v>2.1756172104469328E-3</v>
      </c>
    </row>
    <row r="4159" spans="1:16" x14ac:dyDescent="0.3">
      <c r="A4159">
        <v>4158</v>
      </c>
      <c r="B4159" s="3" t="s">
        <v>9810</v>
      </c>
      <c r="C4159" s="4">
        <v>43987.490277777775</v>
      </c>
      <c r="D4159" s="3" t="s">
        <v>216</v>
      </c>
      <c r="E4159" s="3" t="s">
        <v>9811</v>
      </c>
      <c r="F4159" s="3" t="s">
        <v>1609</v>
      </c>
      <c r="G4159">
        <v>2135</v>
      </c>
      <c r="H4159" s="3" t="s">
        <v>3879</v>
      </c>
      <c r="I4159" s="3" t="s">
        <v>2695</v>
      </c>
      <c r="J4159" s="3" t="s">
        <v>2695</v>
      </c>
      <c r="K4159" s="3" t="s">
        <v>9805</v>
      </c>
      <c r="L4159" s="3" t="s">
        <v>9812</v>
      </c>
      <c r="M4159" s="3" t="s">
        <v>19</v>
      </c>
      <c r="N4159" s="3" t="str">
        <f>IF(Broker_Trades[[#This Row],[Status]]="Complete",((Broker_Trades[[#This Row],[Sell Price]]-Broker_Trades[[#This Row],[Buy Price]])/Broker_Trades[[#This Row],[Buy Price]]),"")</f>
        <v/>
      </c>
      <c r="O41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59" s="3" t="str">
        <f>IFERROR(Broker_Trades[[#This Row],[Return]]/Broker_Trades[[#This Row],[Time]],Broker_Trades[[#This Row],[Return]])</f>
        <v/>
      </c>
    </row>
    <row r="4160" spans="1:16" x14ac:dyDescent="0.3">
      <c r="A4160">
        <v>4159</v>
      </c>
      <c r="B4160" s="3" t="s">
        <v>9813</v>
      </c>
      <c r="C4160" s="4">
        <v>43987.463194444441</v>
      </c>
      <c r="D4160" s="3" t="s">
        <v>38</v>
      </c>
      <c r="E4160" s="3" t="s">
        <v>283</v>
      </c>
      <c r="F4160" s="3" t="s">
        <v>284</v>
      </c>
      <c r="G4160">
        <v>200</v>
      </c>
      <c r="H4160" s="3" t="s">
        <v>24</v>
      </c>
      <c r="I4160" s="3" t="s">
        <v>9805</v>
      </c>
      <c r="J4160" s="3" t="s">
        <v>9814</v>
      </c>
      <c r="K4160" s="3" t="s">
        <v>7688</v>
      </c>
      <c r="L4160" s="3" t="s">
        <v>7498</v>
      </c>
      <c r="M4160" s="3" t="s">
        <v>32</v>
      </c>
      <c r="N4160" s="3">
        <f>IF(Broker_Trades[[#This Row],[Status]]="Complete",((Broker_Trades[[#This Row],[Sell Price]]-Broker_Trades[[#This Row],[Buy Price]])/Broker_Trades[[#This Row],[Buy Price]]),"")</f>
        <v>0.32755417956656352</v>
      </c>
      <c r="O41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69</v>
      </c>
      <c r="P4160" s="3">
        <f>IFERROR(Broker_Trades[[#This Row],[Return]]/Broker_Trades[[#This Row],[Time]],Broker_Trades[[#This Row],[Return]])</f>
        <v>4.7471620227038189E-3</v>
      </c>
    </row>
    <row r="4161" spans="1:16" x14ac:dyDescent="0.3">
      <c r="A4161">
        <v>4160</v>
      </c>
      <c r="B4161" s="3" t="s">
        <v>9815</v>
      </c>
      <c r="C4161" s="4">
        <v>43987.447222222225</v>
      </c>
      <c r="D4161" s="3" t="s">
        <v>38</v>
      </c>
      <c r="E4161" s="3" t="s">
        <v>620</v>
      </c>
      <c r="F4161" s="3" t="s">
        <v>621</v>
      </c>
      <c r="G4161">
        <v>855</v>
      </c>
      <c r="H4161" s="3" t="s">
        <v>24</v>
      </c>
      <c r="I4161" s="3" t="s">
        <v>9805</v>
      </c>
      <c r="J4161" s="3" t="s">
        <v>8546</v>
      </c>
      <c r="K4161" s="3" t="s">
        <v>9083</v>
      </c>
      <c r="L4161" s="3" t="s">
        <v>9816</v>
      </c>
      <c r="M4161" s="3" t="s">
        <v>32</v>
      </c>
      <c r="N4161" s="3">
        <f>IF(Broker_Trades[[#This Row],[Status]]="Complete",((Broker_Trades[[#This Row],[Sell Price]]-Broker_Trades[[#This Row],[Buy Price]])/Broker_Trades[[#This Row],[Buy Price]]),"")</f>
        <v>0.12120820962953398</v>
      </c>
      <c r="O41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4161" s="3">
        <f>IFERROR(Broker_Trades[[#This Row],[Return]]/Broker_Trades[[#This Row],[Time]],Broker_Trades[[#This Row],[Return]])</f>
        <v>4.4891929492419996E-3</v>
      </c>
    </row>
    <row r="4162" spans="1:16" x14ac:dyDescent="0.3">
      <c r="A4162">
        <v>4161</v>
      </c>
      <c r="B4162" s="3" t="s">
        <v>9817</v>
      </c>
      <c r="C4162" s="4">
        <v>43987.444444444445</v>
      </c>
      <c r="D4162" s="3" t="s">
        <v>21</v>
      </c>
      <c r="E4162" s="3" t="s">
        <v>1463</v>
      </c>
      <c r="F4162" s="3" t="s">
        <v>1464</v>
      </c>
      <c r="G4162">
        <v>3744</v>
      </c>
      <c r="H4162" s="3" t="s">
        <v>24</v>
      </c>
      <c r="I4162" s="3" t="s">
        <v>9805</v>
      </c>
      <c r="J4162" s="3" t="s">
        <v>9818</v>
      </c>
      <c r="K4162" s="3" t="s">
        <v>9099</v>
      </c>
      <c r="L4162" s="3" t="s">
        <v>9819</v>
      </c>
      <c r="M4162" s="3" t="s">
        <v>32</v>
      </c>
      <c r="N4162" s="3">
        <f>IF(Broker_Trades[[#This Row],[Status]]="Complete",((Broker_Trades[[#This Row],[Sell Price]]-Broker_Trades[[#This Row],[Buy Price]])/Broker_Trades[[#This Row],[Buy Price]]),"")</f>
        <v>8.0172661870503564E-2</v>
      </c>
      <c r="O41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4162" s="3">
        <f>IFERROR(Broker_Trades[[#This Row],[Return]]/Broker_Trades[[#This Row],[Time]],Broker_Trades[[#This Row],[Return]])</f>
        <v>2.2906474820143874E-3</v>
      </c>
    </row>
    <row r="4163" spans="1:16" x14ac:dyDescent="0.3">
      <c r="A4163">
        <v>4162</v>
      </c>
      <c r="B4163" s="3" t="s">
        <v>9820</v>
      </c>
      <c r="C4163" s="4">
        <v>43987.443055555559</v>
      </c>
      <c r="D4163" s="3" t="s">
        <v>34</v>
      </c>
      <c r="E4163" s="3" t="s">
        <v>1463</v>
      </c>
      <c r="F4163" s="3" t="s">
        <v>1464</v>
      </c>
      <c r="G4163">
        <v>4060</v>
      </c>
      <c r="H4163" s="3" t="s">
        <v>24</v>
      </c>
      <c r="I4163" s="3" t="s">
        <v>9805</v>
      </c>
      <c r="J4163" s="3" t="s">
        <v>9818</v>
      </c>
      <c r="K4163" s="3" t="s">
        <v>3400</v>
      </c>
      <c r="L4163" s="3" t="s">
        <v>8877</v>
      </c>
      <c r="M4163" s="3" t="s">
        <v>32</v>
      </c>
      <c r="N4163" s="3">
        <f>IF(Broker_Trades[[#This Row],[Status]]="Complete",((Broker_Trades[[#This Row],[Sell Price]]-Broker_Trades[[#This Row],[Buy Price]])/Broker_Trades[[#This Row],[Buy Price]]),"")</f>
        <v>0.18100719424460432</v>
      </c>
      <c r="O41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454</v>
      </c>
      <c r="P4163" s="3">
        <f>IFERROR(Broker_Trades[[#This Row],[Return]]/Broker_Trades[[#This Row],[Time]],Broker_Trades[[#This Row],[Return]])</f>
        <v>3.9869426045067031E-4</v>
      </c>
    </row>
    <row r="4164" spans="1:16" x14ac:dyDescent="0.3">
      <c r="A4164">
        <v>4163</v>
      </c>
      <c r="B4164" s="3" t="s">
        <v>9821</v>
      </c>
      <c r="C4164" s="4">
        <v>43987.435416666667</v>
      </c>
      <c r="D4164" s="3" t="s">
        <v>222</v>
      </c>
      <c r="E4164" s="3" t="s">
        <v>9822</v>
      </c>
      <c r="F4164" s="3" t="s">
        <v>6961</v>
      </c>
      <c r="G4164">
        <v>800</v>
      </c>
      <c r="H4164" s="3" t="s">
        <v>24</v>
      </c>
      <c r="I4164" s="3" t="s">
        <v>9805</v>
      </c>
      <c r="J4164" s="3" t="s">
        <v>9808</v>
      </c>
      <c r="K4164" s="3" t="s">
        <v>4584</v>
      </c>
      <c r="L4164" s="3" t="s">
        <v>936</v>
      </c>
      <c r="M4164" s="3" t="s">
        <v>32</v>
      </c>
      <c r="N4164" s="3">
        <f>IF(Broker_Trades[[#This Row],[Status]]="Complete",((Broker_Trades[[#This Row],[Sell Price]]-Broker_Trades[[#This Row],[Buy Price]])/Broker_Trades[[#This Row],[Buy Price]]),"")</f>
        <v>0.35796221322537125</v>
      </c>
      <c r="O41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166</v>
      </c>
      <c r="P4164" s="3">
        <f>IFERROR(Broker_Trades[[#This Row],[Return]]/Broker_Trades[[#This Row],[Time]],Broker_Trades[[#This Row],[Return]])</f>
        <v>2.1563988748516342E-3</v>
      </c>
    </row>
    <row r="4165" spans="1:16" x14ac:dyDescent="0.3">
      <c r="A4165">
        <v>4164</v>
      </c>
      <c r="B4165" s="3" t="s">
        <v>9823</v>
      </c>
      <c r="C4165" s="4">
        <v>43987.400694444441</v>
      </c>
      <c r="D4165" s="3" t="s">
        <v>161</v>
      </c>
      <c r="E4165" s="3" t="s">
        <v>119</v>
      </c>
      <c r="F4165" s="3" t="s">
        <v>120</v>
      </c>
      <c r="G4165">
        <v>786</v>
      </c>
      <c r="H4165" s="3" t="s">
        <v>24</v>
      </c>
      <c r="I4165" s="3" t="s">
        <v>9805</v>
      </c>
      <c r="J4165" s="3" t="s">
        <v>9806</v>
      </c>
      <c r="K4165" s="3" t="s">
        <v>9705</v>
      </c>
      <c r="L4165" s="3" t="s">
        <v>9824</v>
      </c>
      <c r="M4165" s="3" t="s">
        <v>32</v>
      </c>
      <c r="N4165" s="3">
        <f>IF(Broker_Trades[[#This Row],[Status]]="Complete",((Broker_Trades[[#This Row],[Sell Price]]-Broker_Trades[[#This Row],[Buy Price]])/Broker_Trades[[#This Row],[Buy Price]]),"")</f>
        <v>4.5228758169934671E-2</v>
      </c>
      <c r="O41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4165" s="3">
        <f>IFERROR(Broker_Trades[[#This Row],[Return]]/Broker_Trades[[#This Row],[Time]],Broker_Trades[[#This Row],[Return]])</f>
        <v>9.0457516339869336E-3</v>
      </c>
    </row>
    <row r="4166" spans="1:16" x14ac:dyDescent="0.3">
      <c r="A4166">
        <v>4165</v>
      </c>
      <c r="B4166" s="3" t="s">
        <v>9825</v>
      </c>
      <c r="C4166" s="4">
        <v>43987.4</v>
      </c>
      <c r="D4166" s="3" t="s">
        <v>161</v>
      </c>
      <c r="E4166" s="3" t="s">
        <v>1463</v>
      </c>
      <c r="F4166" s="3" t="s">
        <v>1464</v>
      </c>
      <c r="G4166">
        <v>3510</v>
      </c>
      <c r="H4166" s="3" t="s">
        <v>24</v>
      </c>
      <c r="I4166" s="3" t="s">
        <v>9805</v>
      </c>
      <c r="J4166" s="3" t="s">
        <v>9818</v>
      </c>
      <c r="K4166" s="3" t="s">
        <v>9762</v>
      </c>
      <c r="L4166" s="3" t="s">
        <v>9826</v>
      </c>
      <c r="M4166" s="3" t="s">
        <v>32</v>
      </c>
      <c r="N4166" s="3">
        <f>IF(Broker_Trades[[#This Row],[Status]]="Complete",((Broker_Trades[[#This Row],[Sell Price]]-Broker_Trades[[#This Row],[Buy Price]])/Broker_Trades[[#This Row],[Buy Price]]),"")</f>
        <v>1.1007194244604317E-2</v>
      </c>
      <c r="O41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4166" s="3">
        <f>IFERROR(Broker_Trades[[#This Row],[Return]]/Broker_Trades[[#This Row],[Time]],Broker_Trades[[#This Row],[Return]])</f>
        <v>3.6690647482014393E-3</v>
      </c>
    </row>
    <row r="4167" spans="1:16" x14ac:dyDescent="0.3">
      <c r="A4167">
        <v>4166</v>
      </c>
      <c r="B4167" s="3" t="s">
        <v>9827</v>
      </c>
      <c r="C4167" s="4">
        <v>43987.398611111108</v>
      </c>
      <c r="D4167" s="3" t="s">
        <v>147</v>
      </c>
      <c r="E4167" s="3" t="s">
        <v>1085</v>
      </c>
      <c r="F4167" s="3" t="s">
        <v>1086</v>
      </c>
      <c r="G4167">
        <v>227</v>
      </c>
      <c r="H4167" s="3" t="s">
        <v>24</v>
      </c>
      <c r="I4167" s="3" t="s">
        <v>9805</v>
      </c>
      <c r="J4167" s="3" t="s">
        <v>9828</v>
      </c>
      <c r="K4167" s="3" t="s">
        <v>8946</v>
      </c>
      <c r="L4167" s="3" t="s">
        <v>6267</v>
      </c>
      <c r="M4167" s="3" t="s">
        <v>32</v>
      </c>
      <c r="N4167" s="3">
        <f>IF(Broker_Trades[[#This Row],[Status]]="Complete",((Broker_Trades[[#This Row],[Sell Price]]-Broker_Trades[[#This Row],[Buy Price]])/Broker_Trades[[#This Row],[Buy Price]]),"")</f>
        <v>0.23151384780855075</v>
      </c>
      <c r="O41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4167" s="3">
        <f>IFERROR(Broker_Trades[[#This Row],[Return]]/Broker_Trades[[#This Row],[Time]],Broker_Trades[[#This Row],[Return]])</f>
        <v>6.8092308178985513E-3</v>
      </c>
    </row>
    <row r="4168" spans="1:16" x14ac:dyDescent="0.3">
      <c r="A4168">
        <v>4167</v>
      </c>
      <c r="B4168" s="3" t="s">
        <v>9829</v>
      </c>
      <c r="C4168" s="4">
        <v>43987.397916666669</v>
      </c>
      <c r="D4168" s="3" t="s">
        <v>6034</v>
      </c>
      <c r="E4168" s="3" t="s">
        <v>99</v>
      </c>
      <c r="F4168" s="3" t="s">
        <v>100</v>
      </c>
      <c r="G4168">
        <v>295</v>
      </c>
      <c r="H4168" s="3" t="s">
        <v>24</v>
      </c>
      <c r="I4168" s="3" t="s">
        <v>9805</v>
      </c>
      <c r="J4168" s="3" t="s">
        <v>1112</v>
      </c>
      <c r="K4168" s="3" t="s">
        <v>8978</v>
      </c>
      <c r="L4168" s="3" t="s">
        <v>9830</v>
      </c>
      <c r="M4168" s="3" t="s">
        <v>32</v>
      </c>
      <c r="N4168" s="3">
        <f>IF(Broker_Trades[[#This Row],[Status]]="Complete",((Broker_Trades[[#This Row],[Sell Price]]-Broker_Trades[[#This Row],[Buy Price]])/Broker_Trades[[#This Row],[Buy Price]]),"")</f>
        <v>0.23624999999999996</v>
      </c>
      <c r="O41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4168" s="3">
        <f>IFERROR(Broker_Trades[[#This Row],[Return]]/Broker_Trades[[#This Row],[Time]],Broker_Trades[[#This Row],[Return]])</f>
        <v>7.6209677419354829E-3</v>
      </c>
    </row>
    <row r="4169" spans="1:16" x14ac:dyDescent="0.3">
      <c r="A4169">
        <v>4168</v>
      </c>
      <c r="B4169" s="3" t="s">
        <v>9831</v>
      </c>
      <c r="C4169" s="4">
        <v>43986.560416666667</v>
      </c>
      <c r="D4169" s="3" t="s">
        <v>21</v>
      </c>
      <c r="E4169" s="3" t="s">
        <v>752</v>
      </c>
      <c r="F4169" s="3" t="s">
        <v>753</v>
      </c>
      <c r="G4169">
        <v>995</v>
      </c>
      <c r="H4169" s="3" t="s">
        <v>17</v>
      </c>
      <c r="I4169" s="3" t="s">
        <v>2695</v>
      </c>
      <c r="J4169" s="3" t="s">
        <v>2695</v>
      </c>
      <c r="K4169" s="3" t="s">
        <v>2695</v>
      </c>
      <c r="L4169" s="3" t="s">
        <v>2695</v>
      </c>
      <c r="M4169" s="3" t="s">
        <v>190</v>
      </c>
      <c r="N4169" s="3" t="str">
        <f>IF(Broker_Trades[[#This Row],[Status]]="Complete",((Broker_Trades[[#This Row],[Sell Price]]-Broker_Trades[[#This Row],[Buy Price]])/Broker_Trades[[#This Row],[Buy Price]]),"")</f>
        <v/>
      </c>
      <c r="O41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69" s="3" t="str">
        <f>IFERROR(Broker_Trades[[#This Row],[Return]]/Broker_Trades[[#This Row],[Time]],Broker_Trades[[#This Row],[Return]])</f>
        <v/>
      </c>
    </row>
    <row r="4170" spans="1:16" x14ac:dyDescent="0.3">
      <c r="A4170">
        <v>4169</v>
      </c>
      <c r="B4170" s="3" t="s">
        <v>9832</v>
      </c>
      <c r="C4170" s="4">
        <v>43986.55972222222</v>
      </c>
      <c r="D4170" s="3" t="s">
        <v>21</v>
      </c>
      <c r="E4170" s="3" t="s">
        <v>2109</v>
      </c>
      <c r="F4170" s="3" t="s">
        <v>2110</v>
      </c>
      <c r="G4170">
        <v>576</v>
      </c>
      <c r="H4170" s="3" t="s">
        <v>17</v>
      </c>
      <c r="I4170" s="3" t="s">
        <v>9833</v>
      </c>
      <c r="J4170" s="3" t="s">
        <v>5385</v>
      </c>
      <c r="K4170" s="3" t="s">
        <v>7766</v>
      </c>
      <c r="L4170" s="3" t="s">
        <v>5961</v>
      </c>
      <c r="M4170" s="3" t="s">
        <v>32</v>
      </c>
      <c r="N4170" s="3">
        <f>IF(Broker_Trades[[#This Row],[Status]]="Complete",((Broker_Trades[[#This Row],[Sell Price]]-Broker_Trades[[#This Row],[Buy Price]])/Broker_Trades[[#This Row],[Buy Price]]),"")</f>
        <v>0.13680154142581888</v>
      </c>
      <c r="O41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69</v>
      </c>
      <c r="P4170" s="3">
        <f>IFERROR(Broker_Trades[[#This Row],[Return]]/Broker_Trades[[#This Row],[Time]],Broker_Trades[[#This Row],[Return]])</f>
        <v>1.9826310351567953E-3</v>
      </c>
    </row>
    <row r="4171" spans="1:16" x14ac:dyDescent="0.3">
      <c r="A4171">
        <v>4170</v>
      </c>
      <c r="B4171" s="3" t="s">
        <v>9834</v>
      </c>
      <c r="C4171" s="4">
        <v>43986.555555555555</v>
      </c>
      <c r="D4171" s="3" t="s">
        <v>216</v>
      </c>
      <c r="E4171" s="3" t="s">
        <v>1706</v>
      </c>
      <c r="F4171" s="3" t="s">
        <v>444</v>
      </c>
      <c r="G4171">
        <v>460</v>
      </c>
      <c r="H4171" s="3" t="s">
        <v>24</v>
      </c>
      <c r="I4171" s="3" t="s">
        <v>9833</v>
      </c>
      <c r="J4171" s="3" t="s">
        <v>4815</v>
      </c>
      <c r="K4171" s="3" t="s">
        <v>8929</v>
      </c>
      <c r="L4171" s="3" t="s">
        <v>9835</v>
      </c>
      <c r="M4171" s="3" t="s">
        <v>32</v>
      </c>
      <c r="N4171" s="3">
        <f>IF(Broker_Trades[[#This Row],[Status]]="Complete",((Broker_Trades[[#This Row],[Sell Price]]-Broker_Trades[[#This Row],[Buy Price]])/Broker_Trades[[#This Row],[Buy Price]]),"")</f>
        <v>0.17877237851662398</v>
      </c>
      <c r="O41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4171" s="3">
        <f>IFERROR(Broker_Trades[[#This Row],[Return]]/Broker_Trades[[#This Row],[Time]],Broker_Trades[[#This Row],[Return]])</f>
        <v>4.157497174805209E-3</v>
      </c>
    </row>
    <row r="4172" spans="1:16" x14ac:dyDescent="0.3">
      <c r="A4172">
        <v>4171</v>
      </c>
      <c r="B4172" s="3" t="s">
        <v>9836</v>
      </c>
      <c r="C4172" s="4">
        <v>43986.551388888889</v>
      </c>
      <c r="D4172" s="3" t="s">
        <v>21</v>
      </c>
      <c r="E4172" s="3" t="s">
        <v>1444</v>
      </c>
      <c r="F4172" s="3" t="s">
        <v>1445</v>
      </c>
      <c r="G4172">
        <v>383</v>
      </c>
      <c r="H4172" s="3" t="s">
        <v>24</v>
      </c>
      <c r="I4172" s="3" t="s">
        <v>9833</v>
      </c>
      <c r="J4172" s="3" t="s">
        <v>5949</v>
      </c>
      <c r="K4172" s="3" t="s">
        <v>8946</v>
      </c>
      <c r="L4172" s="3" t="s">
        <v>9837</v>
      </c>
      <c r="M4172" s="3" t="s">
        <v>32</v>
      </c>
      <c r="N4172" s="3">
        <f>IF(Broker_Trades[[#This Row],[Status]]="Complete",((Broker_Trades[[#This Row],[Sell Price]]-Broker_Trades[[#This Row],[Buy Price]])/Broker_Trades[[#This Row],[Buy Price]]),"")</f>
        <v>0.1803030303030303</v>
      </c>
      <c r="O41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4172" s="3">
        <f>IFERROR(Broker_Trades[[#This Row],[Return]]/Broker_Trades[[#This Row],[Time]],Broker_Trades[[#This Row],[Return]])</f>
        <v>5.1515151515151517E-3</v>
      </c>
    </row>
    <row r="4173" spans="1:16" x14ac:dyDescent="0.3">
      <c r="A4173">
        <v>4172</v>
      </c>
      <c r="B4173" s="3" t="s">
        <v>9838</v>
      </c>
      <c r="C4173" s="4">
        <v>43986.549305555556</v>
      </c>
      <c r="D4173" s="3" t="s">
        <v>21</v>
      </c>
      <c r="E4173" s="3" t="s">
        <v>1834</v>
      </c>
      <c r="F4173" s="3" t="s">
        <v>1730</v>
      </c>
      <c r="G4173">
        <v>643</v>
      </c>
      <c r="H4173" s="3" t="s">
        <v>24</v>
      </c>
      <c r="I4173" s="3" t="s">
        <v>9833</v>
      </c>
      <c r="J4173" s="3" t="s">
        <v>3342</v>
      </c>
      <c r="K4173" s="3" t="s">
        <v>9394</v>
      </c>
      <c r="L4173" s="3" t="s">
        <v>9839</v>
      </c>
      <c r="M4173" s="3" t="s">
        <v>32</v>
      </c>
      <c r="N4173" s="3">
        <f>IF(Broker_Trades[[#This Row],[Status]]="Complete",((Broker_Trades[[#This Row],[Sell Price]]-Broker_Trades[[#This Row],[Buy Price]])/Broker_Trades[[#This Row],[Buy Price]]),"")</f>
        <v>8.7398373983739841E-2</v>
      </c>
      <c r="O41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4173" s="3">
        <f>IFERROR(Broker_Trades[[#This Row],[Return]]/Broker_Trades[[#This Row],[Time]],Broker_Trades[[#This Row],[Return]])</f>
        <v>4.8554652213188797E-3</v>
      </c>
    </row>
    <row r="4174" spans="1:16" x14ac:dyDescent="0.3">
      <c r="A4174">
        <v>4173</v>
      </c>
      <c r="B4174" s="3" t="s">
        <v>9840</v>
      </c>
      <c r="C4174" s="4">
        <v>43986.54583333333</v>
      </c>
      <c r="D4174" s="3" t="s">
        <v>21</v>
      </c>
      <c r="E4174" s="3" t="s">
        <v>7793</v>
      </c>
      <c r="F4174" s="3" t="s">
        <v>7794</v>
      </c>
      <c r="G4174">
        <v>312</v>
      </c>
      <c r="H4174" s="3" t="s">
        <v>17</v>
      </c>
      <c r="I4174" s="3" t="s">
        <v>2695</v>
      </c>
      <c r="J4174" s="3" t="s">
        <v>2695</v>
      </c>
      <c r="K4174" s="3" t="s">
        <v>2695</v>
      </c>
      <c r="L4174" s="3" t="s">
        <v>2695</v>
      </c>
      <c r="M4174" s="3" t="s">
        <v>190</v>
      </c>
      <c r="N4174" s="3" t="str">
        <f>IF(Broker_Trades[[#This Row],[Status]]="Complete",((Broker_Trades[[#This Row],[Sell Price]]-Broker_Trades[[#This Row],[Buy Price]])/Broker_Trades[[#This Row],[Buy Price]]),"")</f>
        <v/>
      </c>
      <c r="O41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74" s="3" t="str">
        <f>IFERROR(Broker_Trades[[#This Row],[Return]]/Broker_Trades[[#This Row],[Time]],Broker_Trades[[#This Row],[Return]])</f>
        <v/>
      </c>
    </row>
    <row r="4175" spans="1:16" x14ac:dyDescent="0.3">
      <c r="A4175">
        <v>4174</v>
      </c>
      <c r="B4175" s="3" t="s">
        <v>9841</v>
      </c>
      <c r="C4175" s="4">
        <v>43986.388194444444</v>
      </c>
      <c r="D4175" s="3" t="s">
        <v>159</v>
      </c>
      <c r="E4175" s="3" t="s">
        <v>932</v>
      </c>
      <c r="F4175" s="3" t="s">
        <v>933</v>
      </c>
      <c r="G4175">
        <v>117</v>
      </c>
      <c r="H4175" s="3" t="s">
        <v>24</v>
      </c>
      <c r="I4175" s="3" t="s">
        <v>9833</v>
      </c>
      <c r="J4175" s="3" t="s">
        <v>9842</v>
      </c>
      <c r="K4175" s="3" t="s">
        <v>7766</v>
      </c>
      <c r="L4175" s="3" t="s">
        <v>8986</v>
      </c>
      <c r="M4175" s="3" t="s">
        <v>32</v>
      </c>
      <c r="N4175" s="3">
        <f>IF(Broker_Trades[[#This Row],[Status]]="Complete",((Broker_Trades[[#This Row],[Sell Price]]-Broker_Trades[[#This Row],[Buy Price]])/Broker_Trades[[#This Row],[Buy Price]]),"")</f>
        <v>0.17928286852589639</v>
      </c>
      <c r="O41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69</v>
      </c>
      <c r="P4175" s="3">
        <f>IFERROR(Broker_Trades[[#This Row],[Return]]/Broker_Trades[[#This Row],[Time]],Broker_Trades[[#This Row],[Return]])</f>
        <v>2.5983024424042957E-3</v>
      </c>
    </row>
    <row r="4176" spans="1:16" x14ac:dyDescent="0.3">
      <c r="A4176">
        <v>4175</v>
      </c>
      <c r="B4176" s="3" t="s">
        <v>9843</v>
      </c>
      <c r="C4176" s="4">
        <v>43986.388194444444</v>
      </c>
      <c r="D4176" s="3" t="s">
        <v>159</v>
      </c>
      <c r="E4176" s="3" t="s">
        <v>1020</v>
      </c>
      <c r="F4176" s="3" t="s">
        <v>1021</v>
      </c>
      <c r="G4176">
        <v>576</v>
      </c>
      <c r="H4176" s="3" t="s">
        <v>24</v>
      </c>
      <c r="I4176" s="3" t="s">
        <v>2695</v>
      </c>
      <c r="J4176" s="3" t="s">
        <v>2695</v>
      </c>
      <c r="K4176" s="3" t="s">
        <v>2695</v>
      </c>
      <c r="L4176" s="3" t="s">
        <v>2695</v>
      </c>
      <c r="M4176" s="3" t="s">
        <v>190</v>
      </c>
      <c r="N4176" s="3" t="str">
        <f>IF(Broker_Trades[[#This Row],[Status]]="Complete",((Broker_Trades[[#This Row],[Sell Price]]-Broker_Trades[[#This Row],[Buy Price]])/Broker_Trades[[#This Row],[Buy Price]]),"")</f>
        <v/>
      </c>
      <c r="O41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76" s="3" t="str">
        <f>IFERROR(Broker_Trades[[#This Row],[Return]]/Broker_Trades[[#This Row],[Time]],Broker_Trades[[#This Row],[Return]])</f>
        <v/>
      </c>
    </row>
    <row r="4177" spans="1:16" x14ac:dyDescent="0.3">
      <c r="A4177">
        <v>4176</v>
      </c>
      <c r="B4177" s="3" t="s">
        <v>9844</v>
      </c>
      <c r="C4177" s="4">
        <v>43986.381944444445</v>
      </c>
      <c r="D4177" s="3" t="s">
        <v>34</v>
      </c>
      <c r="E4177" s="3" t="s">
        <v>328</v>
      </c>
      <c r="F4177" s="3" t="s">
        <v>329</v>
      </c>
      <c r="G4177">
        <v>1520</v>
      </c>
      <c r="H4177" s="3" t="s">
        <v>24</v>
      </c>
      <c r="I4177" s="3" t="s">
        <v>9833</v>
      </c>
      <c r="J4177" s="3" t="s">
        <v>9845</v>
      </c>
      <c r="K4177" s="3" t="s">
        <v>8733</v>
      </c>
      <c r="L4177" s="3" t="s">
        <v>9846</v>
      </c>
      <c r="M4177" s="3" t="s">
        <v>32</v>
      </c>
      <c r="N4177" s="3">
        <f>IF(Broker_Trades[[#This Row],[Status]]="Complete",((Broker_Trades[[#This Row],[Sell Price]]-Broker_Trades[[#This Row],[Buy Price]])/Broker_Trades[[#This Row],[Buy Price]]),"")</f>
        <v>0.1638175025472659</v>
      </c>
      <c r="O41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48</v>
      </c>
      <c r="P4177" s="3">
        <f>IFERROR(Broker_Trades[[#This Row],[Return]]/Broker_Trades[[#This Row],[Time]],Broker_Trades[[#This Row],[Return]])</f>
        <v>3.4128646364013728E-3</v>
      </c>
    </row>
    <row r="4178" spans="1:16" x14ac:dyDescent="0.3">
      <c r="A4178">
        <v>4177</v>
      </c>
      <c r="B4178" s="3" t="s">
        <v>9847</v>
      </c>
      <c r="C4178" s="4">
        <v>43986.375</v>
      </c>
      <c r="D4178" s="3" t="s">
        <v>34</v>
      </c>
      <c r="E4178" s="3" t="s">
        <v>93</v>
      </c>
      <c r="F4178" s="3" t="s">
        <v>94</v>
      </c>
      <c r="G4178">
        <v>215</v>
      </c>
      <c r="H4178" s="3" t="s">
        <v>24</v>
      </c>
      <c r="I4178" s="3" t="s">
        <v>9833</v>
      </c>
      <c r="J4178" s="3" t="s">
        <v>9848</v>
      </c>
      <c r="K4178" s="3" t="s">
        <v>4043</v>
      </c>
      <c r="L4178" s="3" t="s">
        <v>6878</v>
      </c>
      <c r="M4178" s="3" t="s">
        <v>32</v>
      </c>
      <c r="N4178" s="3">
        <f>IF(Broker_Trades[[#This Row],[Status]]="Complete",((Broker_Trades[[#This Row],[Sell Price]]-Broker_Trades[[#This Row],[Buy Price]])/Broker_Trades[[#This Row],[Buy Price]]),"")</f>
        <v>0.1715279636071716</v>
      </c>
      <c r="O41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217</v>
      </c>
      <c r="P4178" s="3">
        <f>IFERROR(Broker_Trades[[#This Row],[Return]]/Broker_Trades[[#This Row],[Time]],Broker_Trades[[#This Row],[Return]])</f>
        <v>7.9045144519433914E-4</v>
      </c>
    </row>
    <row r="4179" spans="1:16" x14ac:dyDescent="0.3">
      <c r="A4179">
        <v>4178</v>
      </c>
      <c r="B4179" s="3" t="s">
        <v>9849</v>
      </c>
      <c r="C4179" s="4">
        <v>43986.365277777775</v>
      </c>
      <c r="D4179" s="3" t="s">
        <v>222</v>
      </c>
      <c r="E4179" s="3" t="s">
        <v>1444</v>
      </c>
      <c r="F4179" s="3" t="s">
        <v>1445</v>
      </c>
      <c r="G4179">
        <v>381</v>
      </c>
      <c r="H4179" s="3" t="s">
        <v>24</v>
      </c>
      <c r="I4179" s="3" t="s">
        <v>9833</v>
      </c>
      <c r="J4179" s="3" t="s">
        <v>5949</v>
      </c>
      <c r="K4179" s="3" t="s">
        <v>8946</v>
      </c>
      <c r="L4179" s="3" t="s">
        <v>9837</v>
      </c>
      <c r="M4179" s="3" t="s">
        <v>32</v>
      </c>
      <c r="N4179" s="3">
        <f>IF(Broker_Trades[[#This Row],[Status]]="Complete",((Broker_Trades[[#This Row],[Sell Price]]-Broker_Trades[[#This Row],[Buy Price]])/Broker_Trades[[#This Row],[Buy Price]]),"")</f>
        <v>0.1803030303030303</v>
      </c>
      <c r="O41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4179" s="3">
        <f>IFERROR(Broker_Trades[[#This Row],[Return]]/Broker_Trades[[#This Row],[Time]],Broker_Trades[[#This Row],[Return]])</f>
        <v>5.1515151515151517E-3</v>
      </c>
    </row>
    <row r="4180" spans="1:16" x14ac:dyDescent="0.3">
      <c r="A4180">
        <v>4179</v>
      </c>
      <c r="B4180" s="3" t="s">
        <v>9850</v>
      </c>
      <c r="C4180" s="4">
        <v>43986.363888888889</v>
      </c>
      <c r="D4180" s="3" t="s">
        <v>6721</v>
      </c>
      <c r="E4180" s="3" t="s">
        <v>1444</v>
      </c>
      <c r="F4180" s="3" t="s">
        <v>1445</v>
      </c>
      <c r="G4180">
        <v>360</v>
      </c>
      <c r="H4180" s="3" t="s">
        <v>17</v>
      </c>
      <c r="I4180" s="3" t="s">
        <v>9833</v>
      </c>
      <c r="J4180" s="3" t="s">
        <v>5949</v>
      </c>
      <c r="K4180" s="3" t="s">
        <v>9805</v>
      </c>
      <c r="L4180" s="3" t="s">
        <v>4411</v>
      </c>
      <c r="M4180" s="3" t="s">
        <v>32</v>
      </c>
      <c r="N4180" s="3">
        <f>IF(Broker_Trades[[#This Row],[Status]]="Complete",((Broker_Trades[[#This Row],[Sell Price]]-Broker_Trades[[#This Row],[Buy Price]])/Broker_Trades[[#This Row],[Buy Price]]),"")</f>
        <v>9.696969696969697E-2</v>
      </c>
      <c r="O41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4180" s="3">
        <f>IFERROR(Broker_Trades[[#This Row],[Return]]/Broker_Trades[[#This Row],[Time]],Broker_Trades[[#This Row],[Return]])</f>
        <v>9.696969696969697E-2</v>
      </c>
    </row>
    <row r="4181" spans="1:16" x14ac:dyDescent="0.3">
      <c r="A4181">
        <v>4180</v>
      </c>
      <c r="B4181" s="3" t="s">
        <v>9851</v>
      </c>
      <c r="C4181" s="4">
        <v>43986.363194444442</v>
      </c>
      <c r="D4181" s="3" t="s">
        <v>147</v>
      </c>
      <c r="E4181" s="3" t="s">
        <v>1444</v>
      </c>
      <c r="F4181" s="3" t="s">
        <v>1445</v>
      </c>
      <c r="G4181">
        <v>411</v>
      </c>
      <c r="H4181" s="3" t="s">
        <v>24</v>
      </c>
      <c r="I4181" s="3" t="s">
        <v>9833</v>
      </c>
      <c r="J4181" s="3" t="s">
        <v>5949</v>
      </c>
      <c r="K4181" s="3" t="s">
        <v>7104</v>
      </c>
      <c r="L4181" s="3" t="s">
        <v>9852</v>
      </c>
      <c r="M4181" s="3" t="s">
        <v>32</v>
      </c>
      <c r="N4181" s="3">
        <f>IF(Broker_Trades[[#This Row],[Status]]="Complete",((Broker_Trades[[#This Row],[Sell Price]]-Broker_Trades[[#This Row],[Buy Price]])/Broker_Trades[[#This Row],[Buy Price]]),"")</f>
        <v>0.25393939393939396</v>
      </c>
      <c r="O41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4181" s="3">
        <f>IFERROR(Broker_Trades[[#This Row],[Return]]/Broker_Trades[[#This Row],[Time]],Broker_Trades[[#This Row],[Return]])</f>
        <v>3.0230880230880234E-3</v>
      </c>
    </row>
    <row r="4182" spans="1:16" x14ac:dyDescent="0.3">
      <c r="A4182">
        <v>4181</v>
      </c>
      <c r="B4182" s="3" t="s">
        <v>9853</v>
      </c>
      <c r="C4182" s="4">
        <v>43986.361805555556</v>
      </c>
      <c r="D4182" s="3" t="s">
        <v>38</v>
      </c>
      <c r="E4182" s="3" t="s">
        <v>2777</v>
      </c>
      <c r="F4182" s="3" t="s">
        <v>2778</v>
      </c>
      <c r="G4182">
        <v>24</v>
      </c>
      <c r="H4182" s="3" t="s">
        <v>59</v>
      </c>
      <c r="I4182" s="3" t="s">
        <v>9833</v>
      </c>
      <c r="J4182" s="3" t="s">
        <v>9854</v>
      </c>
      <c r="K4182" s="3" t="s">
        <v>9714</v>
      </c>
      <c r="L4182" s="3" t="s">
        <v>9855</v>
      </c>
      <c r="M4182" s="3" t="s">
        <v>32</v>
      </c>
      <c r="N4182" s="3">
        <f>IF(Broker_Trades[[#This Row],[Status]]="Complete",((Broker_Trades[[#This Row],[Sell Price]]-Broker_Trades[[#This Row],[Buy Price]])/Broker_Trades[[#This Row],[Buy Price]]),"")</f>
        <v>0.15172413793103451</v>
      </c>
      <c r="O41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4182" s="3">
        <f>IFERROR(Broker_Trades[[#This Row],[Return]]/Broker_Trades[[#This Row],[Time]],Broker_Trades[[#This Row],[Return]])</f>
        <v>3.03448275862069E-2</v>
      </c>
    </row>
    <row r="4183" spans="1:16" x14ac:dyDescent="0.3">
      <c r="A4183">
        <v>4182</v>
      </c>
      <c r="B4183" s="3" t="s">
        <v>9856</v>
      </c>
      <c r="C4183" s="4">
        <v>43986.354861111111</v>
      </c>
      <c r="D4183" s="3" t="s">
        <v>38</v>
      </c>
      <c r="E4183" s="3" t="s">
        <v>932</v>
      </c>
      <c r="F4183" s="3" t="s">
        <v>933</v>
      </c>
      <c r="G4183">
        <v>110</v>
      </c>
      <c r="H4183" s="3" t="s">
        <v>59</v>
      </c>
      <c r="I4183" s="3" t="s">
        <v>9833</v>
      </c>
      <c r="J4183" s="3" t="s">
        <v>9842</v>
      </c>
      <c r="K4183" s="3" t="s">
        <v>7766</v>
      </c>
      <c r="L4183" s="3" t="s">
        <v>8986</v>
      </c>
      <c r="M4183" s="3" t="s">
        <v>32</v>
      </c>
      <c r="N4183" s="3">
        <f>IF(Broker_Trades[[#This Row],[Status]]="Complete",((Broker_Trades[[#This Row],[Sell Price]]-Broker_Trades[[#This Row],[Buy Price]])/Broker_Trades[[#This Row],[Buy Price]]),"")</f>
        <v>0.17928286852589639</v>
      </c>
      <c r="O41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69</v>
      </c>
      <c r="P4183" s="3">
        <f>IFERROR(Broker_Trades[[#This Row],[Return]]/Broker_Trades[[#This Row],[Time]],Broker_Trades[[#This Row],[Return]])</f>
        <v>2.5983024424042957E-3</v>
      </c>
    </row>
    <row r="4184" spans="1:16" x14ac:dyDescent="0.3">
      <c r="A4184">
        <v>4183</v>
      </c>
      <c r="B4184" s="3" t="s">
        <v>9857</v>
      </c>
      <c r="C4184" s="4">
        <v>43986.347916666666</v>
      </c>
      <c r="D4184" s="3" t="s">
        <v>38</v>
      </c>
      <c r="E4184" s="3" t="s">
        <v>328</v>
      </c>
      <c r="F4184" s="3" t="s">
        <v>329</v>
      </c>
      <c r="G4184">
        <v>1530</v>
      </c>
      <c r="H4184" s="3" t="s">
        <v>24</v>
      </c>
      <c r="I4184" s="3" t="s">
        <v>9833</v>
      </c>
      <c r="J4184" s="3" t="s">
        <v>9845</v>
      </c>
      <c r="K4184" s="3" t="s">
        <v>8733</v>
      </c>
      <c r="L4184" s="3" t="s">
        <v>9846</v>
      </c>
      <c r="M4184" s="3" t="s">
        <v>32</v>
      </c>
      <c r="N4184" s="3">
        <f>IF(Broker_Trades[[#This Row],[Status]]="Complete",((Broker_Trades[[#This Row],[Sell Price]]-Broker_Trades[[#This Row],[Buy Price]])/Broker_Trades[[#This Row],[Buy Price]]),"")</f>
        <v>0.1638175025472659</v>
      </c>
      <c r="O41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48</v>
      </c>
      <c r="P4184" s="3">
        <f>IFERROR(Broker_Trades[[#This Row],[Return]]/Broker_Trades[[#This Row],[Time]],Broker_Trades[[#This Row],[Return]])</f>
        <v>3.4128646364013728E-3</v>
      </c>
    </row>
    <row r="4185" spans="1:16" x14ac:dyDescent="0.3">
      <c r="A4185">
        <v>4184</v>
      </c>
      <c r="B4185" s="3" t="s">
        <v>9858</v>
      </c>
      <c r="C4185" s="4">
        <v>43986.347222222219</v>
      </c>
      <c r="D4185" s="3" t="s">
        <v>38</v>
      </c>
      <c r="E4185" s="3" t="s">
        <v>5539</v>
      </c>
      <c r="F4185" s="3" t="s">
        <v>2937</v>
      </c>
      <c r="G4185">
        <v>5500</v>
      </c>
      <c r="H4185" s="3" t="s">
        <v>3879</v>
      </c>
      <c r="I4185" s="3" t="s">
        <v>2695</v>
      </c>
      <c r="J4185" s="3" t="s">
        <v>2695</v>
      </c>
      <c r="K4185" s="3" t="s">
        <v>2695</v>
      </c>
      <c r="L4185" s="3" t="s">
        <v>2695</v>
      </c>
      <c r="M4185" s="3" t="s">
        <v>190</v>
      </c>
      <c r="N4185" s="3" t="str">
        <f>IF(Broker_Trades[[#This Row],[Status]]="Complete",((Broker_Trades[[#This Row],[Sell Price]]-Broker_Trades[[#This Row],[Buy Price]])/Broker_Trades[[#This Row],[Buy Price]]),"")</f>
        <v/>
      </c>
      <c r="O41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85" s="3" t="str">
        <f>IFERROR(Broker_Trades[[#This Row],[Return]]/Broker_Trades[[#This Row],[Time]],Broker_Trades[[#This Row],[Return]])</f>
        <v/>
      </c>
    </row>
    <row r="4186" spans="1:16" x14ac:dyDescent="0.3">
      <c r="A4186">
        <v>4185</v>
      </c>
      <c r="B4186" s="3" t="s">
        <v>9859</v>
      </c>
      <c r="C4186" s="4">
        <v>43986.345833333333</v>
      </c>
      <c r="D4186" s="3" t="s">
        <v>216</v>
      </c>
      <c r="E4186" s="3" t="s">
        <v>752</v>
      </c>
      <c r="F4186" s="3" t="s">
        <v>753</v>
      </c>
      <c r="G4186">
        <v>1270</v>
      </c>
      <c r="H4186" s="3" t="s">
        <v>24</v>
      </c>
      <c r="I4186" s="3" t="s">
        <v>9833</v>
      </c>
      <c r="J4186" s="3" t="s">
        <v>612</v>
      </c>
      <c r="K4186" s="3" t="s">
        <v>7030</v>
      </c>
      <c r="L4186" s="3" t="s">
        <v>4174</v>
      </c>
      <c r="M4186" s="3" t="s">
        <v>32</v>
      </c>
      <c r="N4186" s="3">
        <f>IF(Broker_Trades[[#This Row],[Status]]="Complete",((Broker_Trades[[#This Row],[Sell Price]]-Broker_Trades[[#This Row],[Buy Price]])/Broker_Trades[[#This Row],[Buy Price]]),"")</f>
        <v>0.24097560975609755</v>
      </c>
      <c r="O41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4186" s="3">
        <f>IFERROR(Broker_Trades[[#This Row],[Return]]/Broker_Trades[[#This Row],[Time]],Broker_Trades[[#This Row],[Return]])</f>
        <v>2.6775067750677505E-3</v>
      </c>
    </row>
    <row r="4187" spans="1:16" x14ac:dyDescent="0.3">
      <c r="A4187">
        <v>4186</v>
      </c>
      <c r="B4187" s="3" t="s">
        <v>9860</v>
      </c>
      <c r="C4187" s="4">
        <v>43985.589583333334</v>
      </c>
      <c r="D4187" s="3" t="s">
        <v>159</v>
      </c>
      <c r="E4187" s="3" t="s">
        <v>148</v>
      </c>
      <c r="F4187" s="3" t="s">
        <v>149</v>
      </c>
      <c r="G4187">
        <v>600</v>
      </c>
      <c r="H4187" s="3" t="s">
        <v>24</v>
      </c>
      <c r="I4187" s="3" t="s">
        <v>9861</v>
      </c>
      <c r="J4187" s="3" t="s">
        <v>1284</v>
      </c>
      <c r="K4187" s="3" t="s">
        <v>8813</v>
      </c>
      <c r="L4187" s="3" t="s">
        <v>2485</v>
      </c>
      <c r="M4187" s="3" t="s">
        <v>32</v>
      </c>
      <c r="N4187" s="3">
        <f>IF(Broker_Trades[[#This Row],[Status]]="Complete",((Broker_Trades[[#This Row],[Sell Price]]-Broker_Trades[[#This Row],[Buy Price]])/Broker_Trades[[#This Row],[Buy Price]]),"")</f>
        <v>7.4999999999999997E-2</v>
      </c>
      <c r="O41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4187" s="3">
        <f>IFERROR(Broker_Trades[[#This Row],[Return]]/Broker_Trades[[#This Row],[Time]],Broker_Trades[[#This Row],[Return]])</f>
        <v>1.5957446808510637E-3</v>
      </c>
    </row>
    <row r="4188" spans="1:16" x14ac:dyDescent="0.3">
      <c r="A4188">
        <v>4187</v>
      </c>
      <c r="B4188" s="3" t="s">
        <v>9862</v>
      </c>
      <c r="C4188" s="4">
        <v>43985.587500000001</v>
      </c>
      <c r="D4188" s="3" t="s">
        <v>159</v>
      </c>
      <c r="E4188" s="3" t="s">
        <v>1585</v>
      </c>
      <c r="F4188" s="3" t="s">
        <v>1585</v>
      </c>
      <c r="G4188">
        <v>1510</v>
      </c>
      <c r="H4188" s="3" t="s">
        <v>24</v>
      </c>
      <c r="I4188" s="3" t="s">
        <v>9861</v>
      </c>
      <c r="J4188" s="3" t="s">
        <v>4020</v>
      </c>
      <c r="K4188" s="3" t="s">
        <v>8791</v>
      </c>
      <c r="L4188" s="3" t="s">
        <v>9210</v>
      </c>
      <c r="M4188" s="3" t="s">
        <v>32</v>
      </c>
      <c r="N4188" s="3">
        <f>IF(Broker_Trades[[#This Row],[Status]]="Complete",((Broker_Trades[[#This Row],[Sell Price]]-Broker_Trades[[#This Row],[Buy Price]])/Broker_Trades[[#This Row],[Buy Price]]),"")</f>
        <v>0.16412213740458015</v>
      </c>
      <c r="O41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48</v>
      </c>
      <c r="P4188" s="3">
        <f>IFERROR(Broker_Trades[[#This Row],[Return]]/Broker_Trades[[#This Row],[Time]],Broker_Trades[[#This Row],[Return]])</f>
        <v>3.4192111959287529E-3</v>
      </c>
    </row>
    <row r="4189" spans="1:16" x14ac:dyDescent="0.3">
      <c r="A4189">
        <v>4188</v>
      </c>
      <c r="B4189" s="3" t="s">
        <v>9863</v>
      </c>
      <c r="C4189" s="4">
        <v>43985.586111111108</v>
      </c>
      <c r="D4189" s="3" t="s">
        <v>159</v>
      </c>
      <c r="E4189" s="3" t="s">
        <v>7527</v>
      </c>
      <c r="F4189" s="3" t="s">
        <v>176</v>
      </c>
      <c r="G4189">
        <v>561</v>
      </c>
      <c r="H4189" s="3" t="s">
        <v>24</v>
      </c>
      <c r="I4189" s="3" t="s">
        <v>9861</v>
      </c>
      <c r="J4189" s="3" t="s">
        <v>9864</v>
      </c>
      <c r="K4189" s="3" t="s">
        <v>9594</v>
      </c>
      <c r="L4189" s="3" t="s">
        <v>1832</v>
      </c>
      <c r="M4189" s="3" t="s">
        <v>32</v>
      </c>
      <c r="N4189" s="3">
        <f>IF(Broker_Trades[[#This Row],[Status]]="Complete",((Broker_Trades[[#This Row],[Sell Price]]-Broker_Trades[[#This Row],[Buy Price]])/Broker_Trades[[#This Row],[Buy Price]]),"")</f>
        <v>0.2527783390583957</v>
      </c>
      <c r="O41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4189" s="3">
        <f>IFERROR(Broker_Trades[[#This Row],[Return]]/Broker_Trades[[#This Row],[Time]],Broker_Trades[[#This Row],[Return]])</f>
        <v>1.9444487619876591E-2</v>
      </c>
    </row>
    <row r="4190" spans="1:16" x14ac:dyDescent="0.3">
      <c r="A4190">
        <v>4189</v>
      </c>
      <c r="B4190" s="3" t="s">
        <v>9865</v>
      </c>
      <c r="C4190" s="4">
        <v>43985.584722222222</v>
      </c>
      <c r="D4190" s="3" t="s">
        <v>159</v>
      </c>
      <c r="E4190" s="3" t="s">
        <v>2777</v>
      </c>
      <c r="F4190" s="3" t="s">
        <v>2778</v>
      </c>
      <c r="G4190">
        <v>25</v>
      </c>
      <c r="H4190" s="3" t="s">
        <v>24</v>
      </c>
      <c r="I4190" s="3" t="s">
        <v>9861</v>
      </c>
      <c r="J4190" s="3" t="s">
        <v>9866</v>
      </c>
      <c r="K4190" s="3" t="s">
        <v>9714</v>
      </c>
      <c r="L4190" s="3" t="s">
        <v>9855</v>
      </c>
      <c r="M4190" s="3" t="s">
        <v>32</v>
      </c>
      <c r="N4190" s="3">
        <f>IF(Broker_Trades[[#This Row],[Status]]="Complete",((Broker_Trades[[#This Row],[Sell Price]]-Broker_Trades[[#This Row],[Buy Price]])/Broker_Trades[[#This Row],[Buy Price]]),"")</f>
        <v>0.20722891566265064</v>
      </c>
      <c r="O41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4190" s="3">
        <f>IFERROR(Broker_Trades[[#This Row],[Return]]/Broker_Trades[[#This Row],[Time]],Broker_Trades[[#This Row],[Return]])</f>
        <v>3.4538152610441776E-2</v>
      </c>
    </row>
    <row r="4191" spans="1:16" x14ac:dyDescent="0.3">
      <c r="A4191">
        <v>4190</v>
      </c>
      <c r="B4191" s="3" t="s">
        <v>9867</v>
      </c>
      <c r="C4191" s="4">
        <v>43985.582638888889</v>
      </c>
      <c r="D4191" s="3" t="s">
        <v>161</v>
      </c>
      <c r="E4191" s="3" t="s">
        <v>110</v>
      </c>
      <c r="F4191" s="3" t="s">
        <v>111</v>
      </c>
      <c r="G4191">
        <v>732</v>
      </c>
      <c r="H4191" s="3" t="s">
        <v>24</v>
      </c>
      <c r="I4191" s="3" t="s">
        <v>9861</v>
      </c>
      <c r="J4191" s="3" t="s">
        <v>9868</v>
      </c>
      <c r="K4191" s="3" t="s">
        <v>8306</v>
      </c>
      <c r="L4191" s="3" t="s">
        <v>9869</v>
      </c>
      <c r="M4191" s="3" t="s">
        <v>32</v>
      </c>
      <c r="N4191" s="3">
        <f>IF(Broker_Trades[[#This Row],[Status]]="Complete",((Broker_Trades[[#This Row],[Sell Price]]-Broker_Trades[[#This Row],[Buy Price]])/Broker_Trades[[#This Row],[Buy Price]]),"")</f>
        <v>8.2656826568265687E-2</v>
      </c>
      <c r="O41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61</v>
      </c>
      <c r="P4191" s="3">
        <f>IFERROR(Broker_Trades[[#This Row],[Return]]/Broker_Trades[[#This Row],[Time]],Broker_Trades[[#This Row],[Return]])</f>
        <v>1.3550299437420604E-3</v>
      </c>
    </row>
    <row r="4192" spans="1:16" x14ac:dyDescent="0.3">
      <c r="A4192">
        <v>4191</v>
      </c>
      <c r="B4192" s="3" t="s">
        <v>9870</v>
      </c>
      <c r="C4192" s="4">
        <v>43985.581250000003</v>
      </c>
      <c r="D4192" s="3" t="s">
        <v>161</v>
      </c>
      <c r="E4192" s="3" t="s">
        <v>1089</v>
      </c>
      <c r="F4192" s="3" t="s">
        <v>1090</v>
      </c>
      <c r="G4192">
        <v>1103</v>
      </c>
      <c r="H4192" s="3" t="s">
        <v>24</v>
      </c>
      <c r="I4192" s="3" t="s">
        <v>9861</v>
      </c>
      <c r="J4192" s="3" t="s">
        <v>3564</v>
      </c>
      <c r="K4192" s="3" t="s">
        <v>8953</v>
      </c>
      <c r="L4192" s="3" t="s">
        <v>9871</v>
      </c>
      <c r="M4192" s="3" t="s">
        <v>32</v>
      </c>
      <c r="N4192" s="3">
        <f>IF(Broker_Trades[[#This Row],[Status]]="Complete",((Broker_Trades[[#This Row],[Sell Price]]-Broker_Trades[[#This Row],[Buy Price]])/Broker_Trades[[#This Row],[Buy Price]]),"")</f>
        <v>0.16354166666666667</v>
      </c>
      <c r="O41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4192" s="3">
        <f>IFERROR(Broker_Trades[[#This Row],[Return]]/Broker_Trades[[#This Row],[Time]],Broker_Trades[[#This Row],[Return]])</f>
        <v>4.8100490196078434E-3</v>
      </c>
    </row>
    <row r="4193" spans="1:16" x14ac:dyDescent="0.3">
      <c r="A4193">
        <v>4192</v>
      </c>
      <c r="B4193" s="3" t="s">
        <v>9872</v>
      </c>
      <c r="C4193" s="4">
        <v>43985.577777777777</v>
      </c>
      <c r="D4193" s="3" t="s">
        <v>161</v>
      </c>
      <c r="E4193" s="3" t="s">
        <v>1529</v>
      </c>
      <c r="F4193" s="3" t="s">
        <v>1530</v>
      </c>
      <c r="G4193">
        <v>1225</v>
      </c>
      <c r="H4193" s="3" t="s">
        <v>59</v>
      </c>
      <c r="I4193" s="3" t="s">
        <v>2695</v>
      </c>
      <c r="J4193" s="3" t="s">
        <v>2695</v>
      </c>
      <c r="K4193" s="3" t="s">
        <v>2695</v>
      </c>
      <c r="L4193" s="3" t="s">
        <v>2695</v>
      </c>
      <c r="M4193" s="3" t="s">
        <v>190</v>
      </c>
      <c r="N4193" s="3" t="str">
        <f>IF(Broker_Trades[[#This Row],[Status]]="Complete",((Broker_Trades[[#This Row],[Sell Price]]-Broker_Trades[[#This Row],[Buy Price]])/Broker_Trades[[#This Row],[Buy Price]]),"")</f>
        <v/>
      </c>
      <c r="O41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193" s="3" t="str">
        <f>IFERROR(Broker_Trades[[#This Row],[Return]]/Broker_Trades[[#This Row],[Time]],Broker_Trades[[#This Row],[Return]])</f>
        <v/>
      </c>
    </row>
    <row r="4194" spans="1:16" x14ac:dyDescent="0.3">
      <c r="A4194">
        <v>4193</v>
      </c>
      <c r="B4194" s="3" t="s">
        <v>9873</v>
      </c>
      <c r="C4194" s="4">
        <v>43985.53125</v>
      </c>
      <c r="D4194" s="3" t="s">
        <v>222</v>
      </c>
      <c r="E4194" s="3" t="s">
        <v>335</v>
      </c>
      <c r="F4194" s="3" t="s">
        <v>336</v>
      </c>
      <c r="G4194">
        <v>577</v>
      </c>
      <c r="H4194" s="3" t="s">
        <v>24</v>
      </c>
      <c r="I4194" s="3" t="s">
        <v>9861</v>
      </c>
      <c r="J4194" s="3" t="s">
        <v>9874</v>
      </c>
      <c r="K4194" s="3" t="s">
        <v>9517</v>
      </c>
      <c r="L4194" s="3" t="s">
        <v>9875</v>
      </c>
      <c r="M4194" s="3" t="s">
        <v>32</v>
      </c>
      <c r="N4194" s="3">
        <f>IF(Broker_Trades[[#This Row],[Status]]="Complete",((Broker_Trades[[#This Row],[Sell Price]]-Broker_Trades[[#This Row],[Buy Price]])/Broker_Trades[[#This Row],[Buy Price]]),"")</f>
        <v>0.29326229326229319</v>
      </c>
      <c r="O41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4194" s="3">
        <f>IFERROR(Broker_Trades[[#This Row],[Return]]/Broker_Trades[[#This Row],[Time]],Broker_Trades[[#This Row],[Return]])</f>
        <v>1.466311466311466E-2</v>
      </c>
    </row>
    <row r="4195" spans="1:16" x14ac:dyDescent="0.3">
      <c r="A4195">
        <v>4194</v>
      </c>
      <c r="B4195" s="3" t="s">
        <v>9876</v>
      </c>
      <c r="C4195" s="4">
        <v>43985.525000000001</v>
      </c>
      <c r="D4195" s="3" t="s">
        <v>222</v>
      </c>
      <c r="E4195" s="3" t="s">
        <v>6637</v>
      </c>
      <c r="F4195" s="3" t="s">
        <v>1581</v>
      </c>
      <c r="G4195">
        <v>476</v>
      </c>
      <c r="H4195" s="3" t="s">
        <v>24</v>
      </c>
      <c r="I4195" s="3" t="s">
        <v>9861</v>
      </c>
      <c r="J4195" s="3" t="s">
        <v>9877</v>
      </c>
      <c r="K4195" s="3" t="s">
        <v>8813</v>
      </c>
      <c r="L4195" s="3" t="s">
        <v>9878</v>
      </c>
      <c r="M4195" s="3" t="s">
        <v>32</v>
      </c>
      <c r="N4195" s="3">
        <f>IF(Broker_Trades[[#This Row],[Status]]="Complete",((Broker_Trades[[#This Row],[Sell Price]]-Broker_Trades[[#This Row],[Buy Price]])/Broker_Trades[[#This Row],[Buy Price]]),"")</f>
        <v>0.62078745412078751</v>
      </c>
      <c r="O41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4195" s="3">
        <f>IFERROR(Broker_Trades[[#This Row],[Return]]/Broker_Trades[[#This Row],[Time]],Broker_Trades[[#This Row],[Return]])</f>
        <v>1.3208243704697607E-2</v>
      </c>
    </row>
    <row r="4196" spans="1:16" x14ac:dyDescent="0.3">
      <c r="A4196">
        <v>4195</v>
      </c>
      <c r="B4196" s="3" t="s">
        <v>9879</v>
      </c>
      <c r="C4196" s="4">
        <v>43985.522916666669</v>
      </c>
      <c r="D4196" s="3" t="s">
        <v>216</v>
      </c>
      <c r="E4196" s="3" t="s">
        <v>335</v>
      </c>
      <c r="F4196" s="3" t="s">
        <v>336</v>
      </c>
      <c r="G4196">
        <v>585</v>
      </c>
      <c r="H4196" s="3" t="s">
        <v>24</v>
      </c>
      <c r="I4196" s="3" t="s">
        <v>9861</v>
      </c>
      <c r="J4196" s="3" t="s">
        <v>9874</v>
      </c>
      <c r="K4196" s="3" t="s">
        <v>8953</v>
      </c>
      <c r="L4196" s="3" t="s">
        <v>9880</v>
      </c>
      <c r="M4196" s="3" t="s">
        <v>32</v>
      </c>
      <c r="N4196" s="3">
        <f>IF(Broker_Trades[[#This Row],[Status]]="Complete",((Broker_Trades[[#This Row],[Sell Price]]-Broker_Trades[[#This Row],[Buy Price]])/Broker_Trades[[#This Row],[Buy Price]]),"")</f>
        <v>0.30946830946830955</v>
      </c>
      <c r="O41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4196" s="3">
        <f>IFERROR(Broker_Trades[[#This Row],[Return]]/Broker_Trades[[#This Row],[Time]],Broker_Trades[[#This Row],[Return]])</f>
        <v>9.1020091020091037E-3</v>
      </c>
    </row>
    <row r="4197" spans="1:16" x14ac:dyDescent="0.3">
      <c r="A4197">
        <v>4196</v>
      </c>
      <c r="B4197" s="3" t="s">
        <v>9881</v>
      </c>
      <c r="C4197" s="4">
        <v>43985.518750000003</v>
      </c>
      <c r="D4197" s="3" t="s">
        <v>216</v>
      </c>
      <c r="E4197" s="3" t="s">
        <v>7226</v>
      </c>
      <c r="F4197" s="3" t="s">
        <v>176</v>
      </c>
      <c r="G4197">
        <v>640</v>
      </c>
      <c r="H4197" s="3" t="s">
        <v>24</v>
      </c>
      <c r="I4197" s="3" t="s">
        <v>9861</v>
      </c>
      <c r="J4197" s="3" t="s">
        <v>9864</v>
      </c>
      <c r="K4197" s="3" t="s">
        <v>8170</v>
      </c>
      <c r="L4197" s="3" t="s">
        <v>9882</v>
      </c>
      <c r="M4197" s="3" t="s">
        <v>32</v>
      </c>
      <c r="N4197" s="3">
        <f>IF(Broker_Trades[[#This Row],[Status]]="Complete",((Broker_Trades[[#This Row],[Sell Price]]-Broker_Trades[[#This Row],[Buy Price]])/Broker_Trades[[#This Row],[Buy Price]]),"")</f>
        <v>0.37906647807637911</v>
      </c>
      <c r="O41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65</v>
      </c>
      <c r="P4197" s="3">
        <f>IFERROR(Broker_Trades[[#This Row],[Return]]/Broker_Trades[[#This Row],[Time]],Broker_Trades[[#This Row],[Return]])</f>
        <v>5.8317919704058323E-3</v>
      </c>
    </row>
    <row r="4198" spans="1:16" x14ac:dyDescent="0.3">
      <c r="A4198">
        <v>4197</v>
      </c>
      <c r="B4198" s="3" t="s">
        <v>9883</v>
      </c>
      <c r="C4198" s="4">
        <v>43985.517361111109</v>
      </c>
      <c r="D4198" s="3" t="s">
        <v>216</v>
      </c>
      <c r="E4198" s="3" t="s">
        <v>7016</v>
      </c>
      <c r="F4198" s="3" t="s">
        <v>1585</v>
      </c>
      <c r="G4198">
        <v>1328</v>
      </c>
      <c r="H4198" s="3" t="s">
        <v>59</v>
      </c>
      <c r="I4198" s="3" t="s">
        <v>9861</v>
      </c>
      <c r="J4198" s="3" t="s">
        <v>4020</v>
      </c>
      <c r="K4198" s="3" t="s">
        <v>9861</v>
      </c>
      <c r="L4198" s="3" t="s">
        <v>9884</v>
      </c>
      <c r="M4198" s="3" t="s">
        <v>32</v>
      </c>
      <c r="N4198" s="3">
        <f>IF(Broker_Trades[[#This Row],[Status]]="Complete",((Broker_Trades[[#This Row],[Sell Price]]-Broker_Trades[[#This Row],[Buy Price]])/Broker_Trades[[#This Row],[Buy Price]]),"")</f>
        <v>1.7557251908396947E-2</v>
      </c>
      <c r="O41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198" s="3">
        <f>IFERROR(Broker_Trades[[#This Row],[Return]]/Broker_Trades[[#This Row],[Time]],Broker_Trades[[#This Row],[Return]])</f>
        <v>1.7557251908396947E-2</v>
      </c>
    </row>
    <row r="4199" spans="1:16" x14ac:dyDescent="0.3">
      <c r="A4199">
        <v>4198</v>
      </c>
      <c r="B4199" s="3" t="s">
        <v>9885</v>
      </c>
      <c r="C4199" s="4">
        <v>43985.479861111111</v>
      </c>
      <c r="D4199" s="3" t="s">
        <v>38</v>
      </c>
      <c r="E4199" s="3" t="s">
        <v>2784</v>
      </c>
      <c r="F4199" s="3" t="s">
        <v>2785</v>
      </c>
      <c r="G4199">
        <v>55</v>
      </c>
      <c r="H4199" s="3" t="s">
        <v>24</v>
      </c>
      <c r="I4199" s="3" t="s">
        <v>9861</v>
      </c>
      <c r="J4199" s="3" t="s">
        <v>9886</v>
      </c>
      <c r="K4199" s="3" t="s">
        <v>3147</v>
      </c>
      <c r="L4199" s="3" t="s">
        <v>9887</v>
      </c>
      <c r="M4199" s="3" t="s">
        <v>32</v>
      </c>
      <c r="N4199" s="3">
        <f>IF(Broker_Trades[[#This Row],[Status]]="Complete",((Broker_Trades[[#This Row],[Sell Price]]-Broker_Trades[[#This Row],[Buy Price]])/Broker_Trades[[#This Row],[Buy Price]]),"")</f>
        <v>0.42892459826946833</v>
      </c>
      <c r="O41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264</v>
      </c>
      <c r="P4199" s="3">
        <f>IFERROR(Broker_Trades[[#This Row],[Return]]/Broker_Trades[[#This Row],[Time]],Broker_Trades[[#This Row],[Return]])</f>
        <v>1.6247143873843496E-3</v>
      </c>
    </row>
    <row r="4200" spans="1:16" x14ac:dyDescent="0.3">
      <c r="A4200">
        <v>4199</v>
      </c>
      <c r="B4200" s="3" t="s">
        <v>9888</v>
      </c>
      <c r="C4200" s="4">
        <v>43985.395138888889</v>
      </c>
      <c r="D4200" s="3" t="s">
        <v>38</v>
      </c>
      <c r="E4200" s="3" t="s">
        <v>148</v>
      </c>
      <c r="F4200" s="3" t="s">
        <v>149</v>
      </c>
      <c r="G4200">
        <v>635</v>
      </c>
      <c r="H4200" s="3" t="s">
        <v>24</v>
      </c>
      <c r="I4200" s="3" t="s">
        <v>9861</v>
      </c>
      <c r="J4200" s="3" t="s">
        <v>1284</v>
      </c>
      <c r="K4200" s="3" t="s">
        <v>7528</v>
      </c>
      <c r="L4200" s="3" t="s">
        <v>9889</v>
      </c>
      <c r="M4200" s="3" t="s">
        <v>32</v>
      </c>
      <c r="N4200" s="3">
        <f>IF(Broker_Trades[[#This Row],[Status]]="Complete",((Broker_Trades[[#This Row],[Sell Price]]-Broker_Trades[[#This Row],[Buy Price]])/Broker_Trades[[#This Row],[Buy Price]]),"")</f>
        <v>0.13892857142857135</v>
      </c>
      <c r="O42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4200" s="3">
        <f>IFERROR(Broker_Trades[[#This Row],[Return]]/Broker_Trades[[#This Row],[Time]],Broker_Trades[[#This Row],[Return]])</f>
        <v>1.8523809523809513E-3</v>
      </c>
    </row>
    <row r="4201" spans="1:16" x14ac:dyDescent="0.3">
      <c r="A4201">
        <v>4200</v>
      </c>
      <c r="B4201" s="3" t="s">
        <v>9890</v>
      </c>
      <c r="C4201" s="4">
        <v>43985.394444444442</v>
      </c>
      <c r="D4201" s="3" t="s">
        <v>38</v>
      </c>
      <c r="E4201" s="3" t="s">
        <v>110</v>
      </c>
      <c r="F4201" s="3" t="s">
        <v>111</v>
      </c>
      <c r="G4201">
        <v>700</v>
      </c>
      <c r="H4201" s="3" t="s">
        <v>59</v>
      </c>
      <c r="I4201" s="3" t="s">
        <v>9861</v>
      </c>
      <c r="J4201" s="3" t="s">
        <v>9868</v>
      </c>
      <c r="K4201" s="3" t="s">
        <v>9004</v>
      </c>
      <c r="L4201" s="3" t="s">
        <v>9891</v>
      </c>
      <c r="M4201" s="3" t="s">
        <v>32</v>
      </c>
      <c r="N4201" s="3">
        <f>IF(Broker_Trades[[#This Row],[Status]]="Complete",((Broker_Trades[[#This Row],[Sell Price]]-Broker_Trades[[#This Row],[Buy Price]])/Broker_Trades[[#This Row],[Buy Price]]),"")</f>
        <v>3.6900369003690037E-2</v>
      </c>
      <c r="O42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</v>
      </c>
      <c r="P4201" s="3">
        <f>IFERROR(Broker_Trades[[#This Row],[Return]]/Broker_Trades[[#This Row],[Time]],Broker_Trades[[#This Row],[Return]])</f>
        <v>1.2300123001230013E-3</v>
      </c>
    </row>
    <row r="4202" spans="1:16" x14ac:dyDescent="0.3">
      <c r="A4202">
        <v>4201</v>
      </c>
      <c r="B4202" s="3" t="s">
        <v>9892</v>
      </c>
      <c r="C4202" s="4">
        <v>43985.393055555556</v>
      </c>
      <c r="D4202" s="3" t="s">
        <v>6721</v>
      </c>
      <c r="E4202" s="3" t="s">
        <v>1726</v>
      </c>
      <c r="F4202" s="3" t="s">
        <v>1727</v>
      </c>
      <c r="G4202">
        <v>551</v>
      </c>
      <c r="H4202" s="3" t="s">
        <v>3879</v>
      </c>
      <c r="I4202" s="3" t="s">
        <v>7052</v>
      </c>
      <c r="J4202" s="3" t="s">
        <v>8212</v>
      </c>
      <c r="K4202" s="3" t="s">
        <v>9861</v>
      </c>
      <c r="L4202" s="3" t="s">
        <v>9893</v>
      </c>
      <c r="M4202" s="3" t="s">
        <v>32</v>
      </c>
      <c r="N4202" s="3">
        <f>IF(Broker_Trades[[#This Row],[Status]]="Complete",((Broker_Trades[[#This Row],[Sell Price]]-Broker_Trades[[#This Row],[Buy Price]])/Broker_Trades[[#This Row],[Buy Price]]),"")</f>
        <v>6.2201834862385279E-2</v>
      </c>
      <c r="O42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89</v>
      </c>
      <c r="P4202" s="3">
        <f>IFERROR(Broker_Trades[[#This Row],[Return]]/Broker_Trades[[#This Row],[Time]],Broker_Trades[[#This Row],[Return]])</f>
        <v>6.9889702092567729E-4</v>
      </c>
    </row>
    <row r="4203" spans="1:16" x14ac:dyDescent="0.3">
      <c r="A4203">
        <v>4202</v>
      </c>
      <c r="B4203" s="3" t="s">
        <v>9894</v>
      </c>
      <c r="C4203" s="4">
        <v>43985.390277777777</v>
      </c>
      <c r="D4203" s="3" t="s">
        <v>6721</v>
      </c>
      <c r="E4203" s="3" t="s">
        <v>110</v>
      </c>
      <c r="F4203" s="3" t="s">
        <v>111</v>
      </c>
      <c r="G4203">
        <v>758</v>
      </c>
      <c r="H4203" s="3" t="s">
        <v>17</v>
      </c>
      <c r="I4203" s="3" t="s">
        <v>9861</v>
      </c>
      <c r="J4203" s="3" t="s">
        <v>9868</v>
      </c>
      <c r="K4203" s="3" t="s">
        <v>7630</v>
      </c>
      <c r="L4203" s="3" t="s">
        <v>380</v>
      </c>
      <c r="M4203" s="3" t="s">
        <v>32</v>
      </c>
      <c r="N4203" s="3">
        <f>IF(Broker_Trades[[#This Row],[Status]]="Complete",((Broker_Trades[[#This Row],[Sell Price]]-Broker_Trades[[#This Row],[Buy Price]])/Broker_Trades[[#This Row],[Buy Price]]),"")</f>
        <v>0.13350553505535062</v>
      </c>
      <c r="O42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72</v>
      </c>
      <c r="P4203" s="3">
        <f>IFERROR(Broker_Trades[[#This Row],[Return]]/Broker_Trades[[#This Row],[Time]],Broker_Trades[[#This Row],[Return]])</f>
        <v>1.8542435424354253E-3</v>
      </c>
    </row>
    <row r="4204" spans="1:16" x14ac:dyDescent="0.3">
      <c r="A4204">
        <v>4203</v>
      </c>
      <c r="B4204" s="3" t="s">
        <v>9895</v>
      </c>
      <c r="C4204" s="4">
        <v>43985.384722222225</v>
      </c>
      <c r="D4204" s="3" t="s">
        <v>354</v>
      </c>
      <c r="E4204" s="3" t="s">
        <v>770</v>
      </c>
      <c r="F4204" s="3" t="s">
        <v>771</v>
      </c>
      <c r="G4204">
        <v>1800</v>
      </c>
      <c r="H4204" s="3" t="s">
        <v>24</v>
      </c>
      <c r="I4204" s="3" t="s">
        <v>2695</v>
      </c>
      <c r="J4204" s="3" t="s">
        <v>2695</v>
      </c>
      <c r="K4204" s="3" t="s">
        <v>2695</v>
      </c>
      <c r="L4204" s="3" t="s">
        <v>2695</v>
      </c>
      <c r="M4204" s="3" t="s">
        <v>190</v>
      </c>
      <c r="N4204" s="3" t="str">
        <f>IF(Broker_Trades[[#This Row],[Status]]="Complete",((Broker_Trades[[#This Row],[Sell Price]]-Broker_Trades[[#This Row],[Buy Price]])/Broker_Trades[[#This Row],[Buy Price]]),"")</f>
        <v/>
      </c>
      <c r="O420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04" s="3" t="str">
        <f>IFERROR(Broker_Trades[[#This Row],[Return]]/Broker_Trades[[#This Row],[Time]],Broker_Trades[[#This Row],[Return]])</f>
        <v/>
      </c>
    </row>
    <row r="4205" spans="1:16" x14ac:dyDescent="0.3">
      <c r="A4205">
        <v>4204</v>
      </c>
      <c r="B4205" s="3" t="s">
        <v>9896</v>
      </c>
      <c r="C4205" s="4">
        <v>43985.380555555559</v>
      </c>
      <c r="D4205" s="3" t="s">
        <v>21</v>
      </c>
      <c r="E4205" s="3" t="s">
        <v>148</v>
      </c>
      <c r="F4205" s="3" t="s">
        <v>149</v>
      </c>
      <c r="G4205">
        <v>564</v>
      </c>
      <c r="H4205" s="3" t="s">
        <v>17</v>
      </c>
      <c r="I4205" s="3" t="s">
        <v>9861</v>
      </c>
      <c r="J4205" s="3" t="s">
        <v>1284</v>
      </c>
      <c r="K4205" s="3" t="s">
        <v>9861</v>
      </c>
      <c r="L4205" s="3" t="s">
        <v>9897</v>
      </c>
      <c r="M4205" s="3" t="s">
        <v>32</v>
      </c>
      <c r="N4205" s="3">
        <f>IF(Broker_Trades[[#This Row],[Status]]="Complete",((Broker_Trades[[#This Row],[Sell Price]]-Broker_Trades[[#This Row],[Buy Price]])/Broker_Trades[[#This Row],[Buy Price]]),"")</f>
        <v>3.5714285714285712E-2</v>
      </c>
      <c r="O42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205" s="3">
        <f>IFERROR(Broker_Trades[[#This Row],[Return]]/Broker_Trades[[#This Row],[Time]],Broker_Trades[[#This Row],[Return]])</f>
        <v>3.5714285714285712E-2</v>
      </c>
    </row>
    <row r="4206" spans="1:16" x14ac:dyDescent="0.3">
      <c r="A4206">
        <v>4205</v>
      </c>
      <c r="B4206" s="3" t="s">
        <v>9898</v>
      </c>
      <c r="C4206" s="4">
        <v>43985.371527777781</v>
      </c>
      <c r="D4206" s="3" t="s">
        <v>159</v>
      </c>
      <c r="E4206" s="3" t="s">
        <v>3813</v>
      </c>
      <c r="F4206" s="3" t="s">
        <v>3492</v>
      </c>
      <c r="G4206">
        <v>2000</v>
      </c>
      <c r="H4206" s="3" t="s">
        <v>24</v>
      </c>
      <c r="I4206" s="3" t="s">
        <v>9861</v>
      </c>
      <c r="J4206" s="3" t="s">
        <v>9899</v>
      </c>
      <c r="K4206" s="3" t="s">
        <v>7214</v>
      </c>
      <c r="L4206" s="3" t="s">
        <v>9900</v>
      </c>
      <c r="M4206" s="3" t="s">
        <v>32</v>
      </c>
      <c r="N4206" s="3">
        <f>IF(Broker_Trades[[#This Row],[Status]]="Complete",((Broker_Trades[[#This Row],[Sell Price]]-Broker_Trades[[#This Row],[Buy Price]])/Broker_Trades[[#This Row],[Buy Price]]),"")</f>
        <v>0.33017190278601066</v>
      </c>
      <c r="O42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79</v>
      </c>
      <c r="P4206" s="3">
        <f>IFERROR(Broker_Trades[[#This Row],[Return]]/Broker_Trades[[#This Row],[Time]],Broker_Trades[[#This Row],[Return]])</f>
        <v>4.1793911745064641E-3</v>
      </c>
    </row>
    <row r="4207" spans="1:16" x14ac:dyDescent="0.3">
      <c r="A4207">
        <v>4206</v>
      </c>
      <c r="B4207" s="3" t="s">
        <v>9901</v>
      </c>
      <c r="C4207" s="4">
        <v>43984.549305555556</v>
      </c>
      <c r="D4207" s="3" t="s">
        <v>222</v>
      </c>
      <c r="E4207" s="3" t="s">
        <v>99</v>
      </c>
      <c r="F4207" s="3" t="s">
        <v>100</v>
      </c>
      <c r="G4207">
        <v>267</v>
      </c>
      <c r="H4207" s="3" t="s">
        <v>24</v>
      </c>
      <c r="I4207" s="3" t="s">
        <v>9902</v>
      </c>
      <c r="J4207" s="3" t="s">
        <v>9903</v>
      </c>
      <c r="K4207" s="3" t="s">
        <v>9188</v>
      </c>
      <c r="L4207" s="3" t="s">
        <v>9904</v>
      </c>
      <c r="M4207" s="3" t="s">
        <v>32</v>
      </c>
      <c r="N4207" s="3">
        <f>IF(Broker_Trades[[#This Row],[Status]]="Complete",((Broker_Trades[[#This Row],[Sell Price]]-Broker_Trades[[#This Row],[Buy Price]])/Broker_Trades[[#This Row],[Buy Price]]),"")</f>
        <v>0.30533620483369234</v>
      </c>
      <c r="O42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4207" s="3">
        <f>IFERROR(Broker_Trades[[#This Row],[Return]]/Broker_Trades[[#This Row],[Time]],Broker_Trades[[#This Row],[Return]])</f>
        <v>1.130874832717379E-2</v>
      </c>
    </row>
    <row r="4208" spans="1:16" x14ac:dyDescent="0.3">
      <c r="A4208">
        <v>4207</v>
      </c>
      <c r="B4208" s="3" t="s">
        <v>9905</v>
      </c>
      <c r="C4208" s="4">
        <v>43984.527777777781</v>
      </c>
      <c r="D4208" s="3" t="s">
        <v>222</v>
      </c>
      <c r="E4208" s="3" t="s">
        <v>620</v>
      </c>
      <c r="F4208" s="3" t="s">
        <v>621</v>
      </c>
      <c r="G4208">
        <v>857</v>
      </c>
      <c r="H4208" s="3" t="s">
        <v>24</v>
      </c>
      <c r="I4208" s="3" t="s">
        <v>9902</v>
      </c>
      <c r="J4208" s="3" t="s">
        <v>9906</v>
      </c>
      <c r="K4208" s="3" t="s">
        <v>9083</v>
      </c>
      <c r="L4208" s="3" t="s">
        <v>9816</v>
      </c>
      <c r="M4208" s="3" t="s">
        <v>32</v>
      </c>
      <c r="N4208" s="3">
        <f>IF(Broker_Trades[[#This Row],[Status]]="Complete",((Broker_Trades[[#This Row],[Sell Price]]-Broker_Trades[[#This Row],[Buy Price]])/Broker_Trades[[#This Row],[Buy Price]]),"")</f>
        <v>0.16747311827956993</v>
      </c>
      <c r="O42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</v>
      </c>
      <c r="P4208" s="3">
        <f>IFERROR(Broker_Trades[[#This Row],[Return]]/Broker_Trades[[#This Row],[Time]],Broker_Trades[[#This Row],[Return]])</f>
        <v>5.582437275985664E-3</v>
      </c>
    </row>
    <row r="4209" spans="1:16" x14ac:dyDescent="0.3">
      <c r="A4209">
        <v>4208</v>
      </c>
      <c r="B4209" s="3" t="s">
        <v>9907</v>
      </c>
      <c r="C4209" s="4">
        <v>43984.526388888888</v>
      </c>
      <c r="D4209" s="3" t="s">
        <v>38</v>
      </c>
      <c r="E4209" s="3" t="s">
        <v>1097</v>
      </c>
      <c r="F4209" s="3" t="s">
        <v>1098</v>
      </c>
      <c r="G4209">
        <v>1775</v>
      </c>
      <c r="H4209" s="3" t="s">
        <v>24</v>
      </c>
      <c r="I4209" s="3" t="s">
        <v>9902</v>
      </c>
      <c r="J4209" s="3" t="s">
        <v>9908</v>
      </c>
      <c r="K4209" s="3" t="s">
        <v>8946</v>
      </c>
      <c r="L4209" s="3" t="s">
        <v>9909</v>
      </c>
      <c r="M4209" s="3" t="s">
        <v>32</v>
      </c>
      <c r="N4209" s="3">
        <f>IF(Broker_Trades[[#This Row],[Status]]="Complete",((Broker_Trades[[#This Row],[Sell Price]]-Broker_Trades[[#This Row],[Buy Price]])/Broker_Trades[[#This Row],[Buy Price]]),"")</f>
        <v>0.19532888157682504</v>
      </c>
      <c r="O42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</v>
      </c>
      <c r="P4209" s="3">
        <f>IFERROR(Broker_Trades[[#This Row],[Return]]/Broker_Trades[[#This Row],[Time]],Broker_Trades[[#This Row],[Return]])</f>
        <v>5.2791589615358119E-3</v>
      </c>
    </row>
    <row r="4210" spans="1:16" x14ac:dyDescent="0.3">
      <c r="A4210">
        <v>4209</v>
      </c>
      <c r="B4210" s="3" t="s">
        <v>9910</v>
      </c>
      <c r="C4210" s="4">
        <v>43984.51458333333</v>
      </c>
      <c r="D4210" s="3" t="s">
        <v>216</v>
      </c>
      <c r="E4210" s="3" t="s">
        <v>1946</v>
      </c>
      <c r="F4210" s="3" t="s">
        <v>1947</v>
      </c>
      <c r="G4210">
        <v>250</v>
      </c>
      <c r="H4210" s="3" t="s">
        <v>24</v>
      </c>
      <c r="I4210" s="3" t="s">
        <v>9902</v>
      </c>
      <c r="J4210" s="3" t="s">
        <v>9548</v>
      </c>
      <c r="K4210" s="3" t="s">
        <v>9009</v>
      </c>
      <c r="L4210" s="3" t="s">
        <v>9911</v>
      </c>
      <c r="M4210" s="3" t="s">
        <v>32</v>
      </c>
      <c r="N4210" s="3">
        <f>IF(Broker_Trades[[#This Row],[Status]]="Complete",((Broker_Trades[[#This Row],[Sell Price]]-Broker_Trades[[#This Row],[Buy Price]])/Broker_Trades[[#This Row],[Buy Price]]),"")</f>
        <v>0.24918642491864249</v>
      </c>
      <c r="O42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4210" s="3">
        <f>IFERROR(Broker_Trades[[#This Row],[Return]]/Broker_Trades[[#This Row],[Time]],Broker_Trades[[#This Row],[Return]])</f>
        <v>5.7950331376428483E-3</v>
      </c>
    </row>
    <row r="4211" spans="1:16" x14ac:dyDescent="0.3">
      <c r="A4211">
        <v>4210</v>
      </c>
      <c r="B4211" s="3" t="s">
        <v>9912</v>
      </c>
      <c r="C4211" s="4">
        <v>43984.511805555558</v>
      </c>
      <c r="D4211" s="3" t="s">
        <v>216</v>
      </c>
      <c r="E4211" s="3" t="s">
        <v>9913</v>
      </c>
      <c r="F4211" s="3" t="s">
        <v>9914</v>
      </c>
      <c r="G4211">
        <v>225</v>
      </c>
      <c r="H4211" s="3" t="s">
        <v>24</v>
      </c>
      <c r="I4211" s="3" t="s">
        <v>9902</v>
      </c>
      <c r="J4211" s="3" t="s">
        <v>9915</v>
      </c>
      <c r="K4211" s="3" t="s">
        <v>6824</v>
      </c>
      <c r="L4211" s="3" t="s">
        <v>9916</v>
      </c>
      <c r="M4211" s="3" t="s">
        <v>32</v>
      </c>
      <c r="N4211" s="3">
        <f>IF(Broker_Trades[[#This Row],[Status]]="Complete",((Broker_Trades[[#This Row],[Sell Price]]-Broker_Trades[[#This Row],[Buy Price]])/Broker_Trades[[#This Row],[Buy Price]]),"")</f>
        <v>0.55366847826086962</v>
      </c>
      <c r="O421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104</v>
      </c>
      <c r="P4211" s="3">
        <f>IFERROR(Broker_Trades[[#This Row],[Return]]/Broker_Trades[[#This Row],[Time]],Broker_Trades[[#This Row],[Return]])</f>
        <v>5.3237353678929769E-3</v>
      </c>
    </row>
    <row r="4212" spans="1:16" x14ac:dyDescent="0.3">
      <c r="A4212">
        <v>4211</v>
      </c>
      <c r="B4212" s="3" t="s">
        <v>9917</v>
      </c>
      <c r="C4212" s="4">
        <v>43984.509722222225</v>
      </c>
      <c r="D4212" s="3" t="s">
        <v>216</v>
      </c>
      <c r="E4212" s="3" t="s">
        <v>99</v>
      </c>
      <c r="F4212" s="3" t="s">
        <v>100</v>
      </c>
      <c r="G4212">
        <v>260</v>
      </c>
      <c r="H4212" s="3" t="s">
        <v>59</v>
      </c>
      <c r="I4212" s="3" t="s">
        <v>9902</v>
      </c>
      <c r="J4212" s="3" t="s">
        <v>9903</v>
      </c>
      <c r="K4212" s="3" t="s">
        <v>9331</v>
      </c>
      <c r="L4212" s="3" t="s">
        <v>8858</v>
      </c>
      <c r="M4212" s="3" t="s">
        <v>32</v>
      </c>
      <c r="N4212" s="3">
        <f>IF(Broker_Trades[[#This Row],[Status]]="Complete",((Broker_Trades[[#This Row],[Sell Price]]-Broker_Trades[[#This Row],[Buy Price]])/Broker_Trades[[#This Row],[Buy Price]]),"")</f>
        <v>0.26800670016750422</v>
      </c>
      <c r="O42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4212" s="3">
        <f>IFERROR(Broker_Trades[[#This Row],[Return]]/Broker_Trades[[#This Row],[Time]],Broker_Trades[[#This Row],[Return]])</f>
        <v>1.2182122734886556E-2</v>
      </c>
    </row>
    <row r="4213" spans="1:16" x14ac:dyDescent="0.3">
      <c r="A4213">
        <v>4212</v>
      </c>
      <c r="B4213" s="3" t="s">
        <v>9918</v>
      </c>
      <c r="C4213" s="4">
        <v>43984.506944444445</v>
      </c>
      <c r="D4213" s="3" t="s">
        <v>38</v>
      </c>
      <c r="E4213" s="3" t="s">
        <v>6637</v>
      </c>
      <c r="F4213" s="3" t="s">
        <v>1581</v>
      </c>
      <c r="G4213">
        <v>350</v>
      </c>
      <c r="H4213" s="3" t="s">
        <v>24</v>
      </c>
      <c r="I4213" s="3" t="s">
        <v>9902</v>
      </c>
      <c r="J4213" s="3" t="s">
        <v>4524</v>
      </c>
      <c r="K4213" s="3" t="s">
        <v>9762</v>
      </c>
      <c r="L4213" s="3" t="s">
        <v>5937</v>
      </c>
      <c r="M4213" s="3" t="s">
        <v>32</v>
      </c>
      <c r="N4213" s="3">
        <f>IF(Broker_Trades[[#This Row],[Status]]="Complete",((Broker_Trades[[#This Row],[Sell Price]]-Broker_Trades[[#This Row],[Buy Price]])/Broker_Trades[[#This Row],[Buy Price]]),"")</f>
        <v>0.2241496598639455</v>
      </c>
      <c r="O42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4213" s="3">
        <f>IFERROR(Broker_Trades[[#This Row],[Return]]/Broker_Trades[[#This Row],[Time]],Broker_Trades[[#This Row],[Return]])</f>
        <v>3.7358276643990919E-2</v>
      </c>
    </row>
    <row r="4214" spans="1:16" x14ac:dyDescent="0.3">
      <c r="A4214">
        <v>4213</v>
      </c>
      <c r="B4214" s="3" t="s">
        <v>9919</v>
      </c>
      <c r="C4214" s="4">
        <v>43984.489583333336</v>
      </c>
      <c r="D4214" s="3" t="s">
        <v>161</v>
      </c>
      <c r="E4214" s="3" t="s">
        <v>1234</v>
      </c>
      <c r="F4214" s="3" t="s">
        <v>1235</v>
      </c>
      <c r="G4214">
        <v>460</v>
      </c>
      <c r="H4214" s="3" t="s">
        <v>24</v>
      </c>
      <c r="I4214" s="3" t="s">
        <v>9902</v>
      </c>
      <c r="J4214" s="3" t="s">
        <v>9920</v>
      </c>
      <c r="K4214" s="3" t="s">
        <v>6808</v>
      </c>
      <c r="L4214" s="3" t="s">
        <v>8639</v>
      </c>
      <c r="M4214" s="3" t="s">
        <v>32</v>
      </c>
      <c r="N4214" s="3">
        <f>IF(Broker_Trades[[#This Row],[Status]]="Complete",((Broker_Trades[[#This Row],[Sell Price]]-Broker_Trades[[#This Row],[Buy Price]])/Broker_Trades[[#This Row],[Buy Price]]),"")</f>
        <v>0.37409024745269287</v>
      </c>
      <c r="O42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106</v>
      </c>
      <c r="P4214" s="3">
        <f>IFERROR(Broker_Trades[[#This Row],[Return]]/Broker_Trades[[#This Row],[Time]],Broker_Trades[[#This Row],[Return]])</f>
        <v>3.5291532778555933E-3</v>
      </c>
    </row>
    <row r="4215" spans="1:16" x14ac:dyDescent="0.3">
      <c r="A4215">
        <v>4214</v>
      </c>
      <c r="B4215" s="3" t="s">
        <v>9921</v>
      </c>
      <c r="C4215" s="4">
        <v>43984.486805555556</v>
      </c>
      <c r="D4215" s="3" t="s">
        <v>161</v>
      </c>
      <c r="E4215" s="3" t="s">
        <v>1946</v>
      </c>
      <c r="F4215" s="3" t="s">
        <v>1947</v>
      </c>
      <c r="G4215">
        <v>210</v>
      </c>
      <c r="H4215" s="3" t="s">
        <v>59</v>
      </c>
      <c r="I4215" s="3" t="s">
        <v>2695</v>
      </c>
      <c r="J4215" s="3" t="s">
        <v>2695</v>
      </c>
      <c r="K4215" s="3" t="s">
        <v>2695</v>
      </c>
      <c r="L4215" s="3" t="s">
        <v>2695</v>
      </c>
      <c r="M4215" s="3" t="s">
        <v>190</v>
      </c>
      <c r="N4215" s="3" t="str">
        <f>IF(Broker_Trades[[#This Row],[Status]]="Complete",((Broker_Trades[[#This Row],[Sell Price]]-Broker_Trades[[#This Row],[Buy Price]])/Broker_Trades[[#This Row],[Buy Price]]),"")</f>
        <v/>
      </c>
      <c r="O42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15" s="3" t="str">
        <f>IFERROR(Broker_Trades[[#This Row],[Return]]/Broker_Trades[[#This Row],[Time]],Broker_Trades[[#This Row],[Return]])</f>
        <v/>
      </c>
    </row>
    <row r="4216" spans="1:16" x14ac:dyDescent="0.3">
      <c r="A4216">
        <v>4215</v>
      </c>
      <c r="B4216" s="3" t="s">
        <v>9922</v>
      </c>
      <c r="C4216" s="4">
        <v>43984.480555555558</v>
      </c>
      <c r="D4216" s="3" t="s">
        <v>7091</v>
      </c>
      <c r="E4216" s="3" t="s">
        <v>2544</v>
      </c>
      <c r="F4216" s="3" t="s">
        <v>2545</v>
      </c>
      <c r="G4216">
        <v>410</v>
      </c>
      <c r="H4216" s="3" t="s">
        <v>24</v>
      </c>
      <c r="I4216" s="3" t="s">
        <v>9902</v>
      </c>
      <c r="J4216" s="3" t="s">
        <v>9923</v>
      </c>
      <c r="K4216" s="3" t="s">
        <v>9805</v>
      </c>
      <c r="L4216" s="3" t="s">
        <v>9924</v>
      </c>
      <c r="M4216" s="3" t="s">
        <v>32</v>
      </c>
      <c r="N4216" s="3">
        <f>IF(Broker_Trades[[#This Row],[Status]]="Complete",((Broker_Trades[[#This Row],[Sell Price]]-Broker_Trades[[#This Row],[Buy Price]])/Broker_Trades[[#This Row],[Buy Price]]),"")</f>
        <v>0.10978552278820372</v>
      </c>
      <c r="O42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4216" s="3">
        <f>IFERROR(Broker_Trades[[#This Row],[Return]]/Broker_Trades[[#This Row],[Time]],Broker_Trades[[#This Row],[Return]])</f>
        <v>3.6595174262734571E-2</v>
      </c>
    </row>
    <row r="4217" spans="1:16" x14ac:dyDescent="0.3">
      <c r="A4217">
        <v>4216</v>
      </c>
      <c r="B4217" s="3" t="s">
        <v>9925</v>
      </c>
      <c r="C4217" s="4">
        <v>43984.479166666664</v>
      </c>
      <c r="D4217" s="3" t="s">
        <v>21</v>
      </c>
      <c r="E4217" s="3" t="s">
        <v>4975</v>
      </c>
      <c r="F4217" s="3" t="s">
        <v>2110</v>
      </c>
      <c r="G4217">
        <v>414</v>
      </c>
      <c r="H4217" s="3" t="s">
        <v>59</v>
      </c>
      <c r="I4217" s="3" t="s">
        <v>2695</v>
      </c>
      <c r="J4217" s="3" t="s">
        <v>2695</v>
      </c>
      <c r="K4217" s="3" t="s">
        <v>2695</v>
      </c>
      <c r="L4217" s="3" t="s">
        <v>2695</v>
      </c>
      <c r="M4217" s="3" t="s">
        <v>190</v>
      </c>
      <c r="N4217" s="3" t="str">
        <f>IF(Broker_Trades[[#This Row],[Status]]="Complete",((Broker_Trades[[#This Row],[Sell Price]]-Broker_Trades[[#This Row],[Buy Price]])/Broker_Trades[[#This Row],[Buy Price]]),"")</f>
        <v/>
      </c>
      <c r="O42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17" s="3" t="str">
        <f>IFERROR(Broker_Trades[[#This Row],[Return]]/Broker_Trades[[#This Row],[Time]],Broker_Trades[[#This Row],[Return]])</f>
        <v/>
      </c>
    </row>
    <row r="4218" spans="1:16" x14ac:dyDescent="0.3">
      <c r="A4218">
        <v>4217</v>
      </c>
      <c r="B4218" s="3" t="s">
        <v>9926</v>
      </c>
      <c r="C4218" s="4">
        <v>43984.477777777778</v>
      </c>
      <c r="D4218" s="3" t="s">
        <v>147</v>
      </c>
      <c r="E4218" s="3" t="s">
        <v>4975</v>
      </c>
      <c r="F4218" s="3" t="s">
        <v>2110</v>
      </c>
      <c r="G4218">
        <v>256</v>
      </c>
      <c r="H4218" s="3" t="s">
        <v>24</v>
      </c>
      <c r="I4218" s="3" t="s">
        <v>2695</v>
      </c>
      <c r="J4218" s="3" t="s">
        <v>2695</v>
      </c>
      <c r="K4218" s="3" t="s">
        <v>2695</v>
      </c>
      <c r="L4218" s="3" t="s">
        <v>2695</v>
      </c>
      <c r="M4218" s="3" t="s">
        <v>190</v>
      </c>
      <c r="N4218" s="3" t="str">
        <f>IF(Broker_Trades[[#This Row],[Status]]="Complete",((Broker_Trades[[#This Row],[Sell Price]]-Broker_Trades[[#This Row],[Buy Price]])/Broker_Trades[[#This Row],[Buy Price]]),"")</f>
        <v/>
      </c>
      <c r="O42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18" s="3" t="str">
        <f>IFERROR(Broker_Trades[[#This Row],[Return]]/Broker_Trades[[#This Row],[Time]],Broker_Trades[[#This Row],[Return]])</f>
        <v/>
      </c>
    </row>
    <row r="4219" spans="1:16" x14ac:dyDescent="0.3">
      <c r="A4219">
        <v>4218</v>
      </c>
      <c r="B4219" s="3" t="s">
        <v>9927</v>
      </c>
      <c r="C4219" s="4">
        <v>43984.475694444445</v>
      </c>
      <c r="D4219" s="3" t="s">
        <v>147</v>
      </c>
      <c r="E4219" s="3" t="s">
        <v>4975</v>
      </c>
      <c r="F4219" s="3" t="s">
        <v>2110</v>
      </c>
      <c r="G4219">
        <v>368</v>
      </c>
      <c r="H4219" s="3" t="s">
        <v>24</v>
      </c>
      <c r="I4219" s="3" t="s">
        <v>2695</v>
      </c>
      <c r="J4219" s="3" t="s">
        <v>2695</v>
      </c>
      <c r="K4219" s="3" t="s">
        <v>2695</v>
      </c>
      <c r="L4219" s="3" t="s">
        <v>2695</v>
      </c>
      <c r="M4219" s="3" t="s">
        <v>190</v>
      </c>
      <c r="N4219" s="3" t="str">
        <f>IF(Broker_Trades[[#This Row],[Status]]="Complete",((Broker_Trades[[#This Row],[Sell Price]]-Broker_Trades[[#This Row],[Buy Price]])/Broker_Trades[[#This Row],[Buy Price]]),"")</f>
        <v/>
      </c>
      <c r="O421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19" s="3" t="str">
        <f>IFERROR(Broker_Trades[[#This Row],[Return]]/Broker_Trades[[#This Row],[Time]],Broker_Trades[[#This Row],[Return]])</f>
        <v/>
      </c>
    </row>
    <row r="4220" spans="1:16" x14ac:dyDescent="0.3">
      <c r="A4220">
        <v>4219</v>
      </c>
      <c r="B4220" s="3" t="s">
        <v>9928</v>
      </c>
      <c r="C4220" s="4">
        <v>43984.474305555559</v>
      </c>
      <c r="D4220" s="3" t="s">
        <v>147</v>
      </c>
      <c r="E4220" s="3" t="s">
        <v>4975</v>
      </c>
      <c r="F4220" s="3" t="s">
        <v>2110</v>
      </c>
      <c r="G4220">
        <v>884</v>
      </c>
      <c r="H4220" s="3" t="s">
        <v>24</v>
      </c>
      <c r="I4220" s="3" t="s">
        <v>9902</v>
      </c>
      <c r="J4220" s="3" t="s">
        <v>9929</v>
      </c>
      <c r="K4220" s="3" t="s">
        <v>2695</v>
      </c>
      <c r="L4220" s="3" t="s">
        <v>2695</v>
      </c>
      <c r="M4220" s="3" t="s">
        <v>19</v>
      </c>
      <c r="N4220" s="3" t="str">
        <f>IF(Broker_Trades[[#This Row],[Status]]="Complete",((Broker_Trades[[#This Row],[Sell Price]]-Broker_Trades[[#This Row],[Buy Price]])/Broker_Trades[[#This Row],[Buy Price]]),"")</f>
        <v/>
      </c>
      <c r="O422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20" s="3" t="str">
        <f>IFERROR(Broker_Trades[[#This Row],[Return]]/Broker_Trades[[#This Row],[Time]],Broker_Trades[[#This Row],[Return]])</f>
        <v/>
      </c>
    </row>
    <row r="4221" spans="1:16" x14ac:dyDescent="0.3">
      <c r="A4221">
        <v>4220</v>
      </c>
      <c r="B4221" s="3" t="s">
        <v>9930</v>
      </c>
      <c r="C4221" s="4">
        <v>43984.46597222222</v>
      </c>
      <c r="D4221" s="3" t="s">
        <v>147</v>
      </c>
      <c r="E4221" s="3" t="s">
        <v>7483</v>
      </c>
      <c r="F4221" s="3" t="s">
        <v>7484</v>
      </c>
      <c r="G4221">
        <v>46</v>
      </c>
      <c r="H4221" s="3" t="s">
        <v>24</v>
      </c>
      <c r="I4221" s="3" t="s">
        <v>9902</v>
      </c>
      <c r="J4221" s="3" t="s">
        <v>9931</v>
      </c>
      <c r="K4221" s="3" t="s">
        <v>9762</v>
      </c>
      <c r="L4221" s="3" t="s">
        <v>9932</v>
      </c>
      <c r="M4221" s="3" t="s">
        <v>32</v>
      </c>
      <c r="N4221" s="3">
        <f>IF(Broker_Trades[[#This Row],[Status]]="Complete",((Broker_Trades[[#This Row],[Sell Price]]-Broker_Trades[[#This Row],[Buy Price]])/Broker_Trades[[#This Row],[Buy Price]]),"")</f>
        <v>0.26337448559670762</v>
      </c>
      <c r="O42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4221" s="3">
        <f>IFERROR(Broker_Trades[[#This Row],[Return]]/Broker_Trades[[#This Row],[Time]],Broker_Trades[[#This Row],[Return]])</f>
        <v>4.3895747599451272E-2</v>
      </c>
    </row>
    <row r="4222" spans="1:16" x14ac:dyDescent="0.3">
      <c r="A4222">
        <v>4221</v>
      </c>
      <c r="B4222" s="3" t="s">
        <v>9933</v>
      </c>
      <c r="C4222" s="4">
        <v>43984.464583333334</v>
      </c>
      <c r="D4222" s="3" t="s">
        <v>147</v>
      </c>
      <c r="E4222" s="3" t="s">
        <v>7483</v>
      </c>
      <c r="F4222" s="3" t="s">
        <v>7484</v>
      </c>
      <c r="G4222">
        <v>57</v>
      </c>
      <c r="H4222" s="3" t="s">
        <v>24</v>
      </c>
      <c r="I4222" s="3" t="s">
        <v>9902</v>
      </c>
      <c r="J4222" s="3" t="s">
        <v>9931</v>
      </c>
      <c r="K4222" s="3" t="s">
        <v>7214</v>
      </c>
      <c r="L4222" s="3" t="s">
        <v>9451</v>
      </c>
      <c r="M4222" s="3" t="s">
        <v>32</v>
      </c>
      <c r="N4222" s="3">
        <f>IF(Broker_Trades[[#This Row],[Status]]="Complete",((Broker_Trades[[#This Row],[Sell Price]]-Broker_Trades[[#This Row],[Buy Price]])/Broker_Trades[[#This Row],[Buy Price]]),"")</f>
        <v>0.59122085048010964</v>
      </c>
      <c r="O42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80</v>
      </c>
      <c r="P4222" s="3">
        <f>IFERROR(Broker_Trades[[#This Row],[Return]]/Broker_Trades[[#This Row],[Time]],Broker_Trades[[#This Row],[Return]])</f>
        <v>7.3902606310013701E-3</v>
      </c>
    </row>
    <row r="4223" spans="1:16" x14ac:dyDescent="0.3">
      <c r="A4223">
        <v>4222</v>
      </c>
      <c r="B4223" s="3" t="s">
        <v>9934</v>
      </c>
      <c r="C4223" s="4">
        <v>43984.462500000001</v>
      </c>
      <c r="D4223" s="3" t="s">
        <v>354</v>
      </c>
      <c r="E4223" s="3" t="s">
        <v>1234</v>
      </c>
      <c r="F4223" s="3" t="s">
        <v>1235</v>
      </c>
      <c r="G4223">
        <v>363</v>
      </c>
      <c r="H4223" s="3" t="s">
        <v>24</v>
      </c>
      <c r="I4223" s="3" t="s">
        <v>9902</v>
      </c>
      <c r="J4223" s="3" t="s">
        <v>9920</v>
      </c>
      <c r="K4223" s="3" t="s">
        <v>9594</v>
      </c>
      <c r="L4223" s="3" t="s">
        <v>9935</v>
      </c>
      <c r="M4223" s="3" t="s">
        <v>32</v>
      </c>
      <c r="N4223" s="3">
        <f>IF(Broker_Trades[[#This Row],[Status]]="Complete",((Broker_Trades[[#This Row],[Sell Price]]-Broker_Trades[[#This Row],[Buy Price]])/Broker_Trades[[#This Row],[Buy Price]]),"")</f>
        <v>6.9723435225618594E-2</v>
      </c>
      <c r="O42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4223" s="3">
        <f>IFERROR(Broker_Trades[[#This Row],[Return]]/Broker_Trades[[#This Row],[Time]],Broker_Trades[[#This Row],[Return]])</f>
        <v>4.9802453732584713E-3</v>
      </c>
    </row>
    <row r="4224" spans="1:16" x14ac:dyDescent="0.3">
      <c r="A4224">
        <v>4223</v>
      </c>
      <c r="B4224" s="3" t="s">
        <v>9936</v>
      </c>
      <c r="C4224" s="4">
        <v>43984.459027777775</v>
      </c>
      <c r="D4224" s="3" t="s">
        <v>354</v>
      </c>
      <c r="E4224" s="3" t="s">
        <v>99</v>
      </c>
      <c r="F4224" s="3" t="s">
        <v>100</v>
      </c>
      <c r="G4224">
        <v>265</v>
      </c>
      <c r="H4224" s="3" t="s">
        <v>24</v>
      </c>
      <c r="I4224" s="3" t="s">
        <v>9902</v>
      </c>
      <c r="J4224" s="3" t="s">
        <v>9903</v>
      </c>
      <c r="K4224" s="3" t="s">
        <v>9259</v>
      </c>
      <c r="L4224" s="3" t="s">
        <v>9937</v>
      </c>
      <c r="M4224" s="3" t="s">
        <v>32</v>
      </c>
      <c r="N4224" s="3">
        <f>IF(Broker_Trades[[#This Row],[Status]]="Complete",((Broker_Trades[[#This Row],[Sell Price]]-Broker_Trades[[#This Row],[Buy Price]])/Broker_Trades[[#This Row],[Buy Price]]),"")</f>
        <v>0.27183536731275432</v>
      </c>
      <c r="O42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4224" s="3">
        <f>IFERROR(Broker_Trades[[#This Row],[Return]]/Broker_Trades[[#This Row],[Time]],Broker_Trades[[#This Row],[Return]])</f>
        <v>1.132647363803143E-2</v>
      </c>
    </row>
    <row r="4225" spans="1:16" x14ac:dyDescent="0.3">
      <c r="A4225">
        <v>4224</v>
      </c>
      <c r="B4225" s="3" t="s">
        <v>9938</v>
      </c>
      <c r="C4225" s="4">
        <v>43984.395138888889</v>
      </c>
      <c r="D4225" s="3" t="s">
        <v>38</v>
      </c>
      <c r="E4225" s="3" t="s">
        <v>99</v>
      </c>
      <c r="F4225" s="3" t="s">
        <v>100</v>
      </c>
      <c r="G4225">
        <v>220</v>
      </c>
      <c r="H4225" s="3" t="s">
        <v>59</v>
      </c>
      <c r="I4225" s="3" t="s">
        <v>9902</v>
      </c>
      <c r="J4225" s="3" t="s">
        <v>9903</v>
      </c>
      <c r="K4225" s="3" t="s">
        <v>9902</v>
      </c>
      <c r="L4225" s="3" t="s">
        <v>930</v>
      </c>
      <c r="M4225" s="3" t="s">
        <v>32</v>
      </c>
      <c r="N4225" s="3">
        <f>IF(Broker_Trades[[#This Row],[Status]]="Complete",((Broker_Trades[[#This Row],[Sell Price]]-Broker_Trades[[#This Row],[Buy Price]])/Broker_Trades[[#This Row],[Buy Price]]),"")</f>
        <v>5.2883464943766507E-2</v>
      </c>
      <c r="O42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225" s="3">
        <f>IFERROR(Broker_Trades[[#This Row],[Return]]/Broker_Trades[[#This Row],[Time]],Broker_Trades[[#This Row],[Return]])</f>
        <v>5.2883464943766507E-2</v>
      </c>
    </row>
    <row r="4226" spans="1:16" x14ac:dyDescent="0.3">
      <c r="A4226">
        <v>4225</v>
      </c>
      <c r="B4226" s="3" t="s">
        <v>9939</v>
      </c>
      <c r="C4226" s="4">
        <v>43984.370833333334</v>
      </c>
      <c r="D4226" s="3" t="s">
        <v>38</v>
      </c>
      <c r="E4226" s="3" t="s">
        <v>1007</v>
      </c>
      <c r="F4226" s="3" t="s">
        <v>1008</v>
      </c>
      <c r="G4226">
        <v>930</v>
      </c>
      <c r="H4226" s="3" t="s">
        <v>59</v>
      </c>
      <c r="I4226" s="3" t="s">
        <v>9902</v>
      </c>
      <c r="J4226" s="3" t="s">
        <v>9940</v>
      </c>
      <c r="K4226" s="3" t="s">
        <v>9714</v>
      </c>
      <c r="L4226" s="3" t="s">
        <v>9941</v>
      </c>
      <c r="M4226" s="3" t="s">
        <v>32</v>
      </c>
      <c r="N4226" s="3">
        <f>IF(Broker_Trades[[#This Row],[Status]]="Complete",((Broker_Trades[[#This Row],[Sell Price]]-Broker_Trades[[#This Row],[Buy Price]])/Broker_Trades[[#This Row],[Buy Price]]),"")</f>
        <v>9.005738376859114E-2</v>
      </c>
      <c r="O42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4226" s="3">
        <f>IFERROR(Broker_Trades[[#This Row],[Return]]/Broker_Trades[[#This Row],[Time]],Broker_Trades[[#This Row],[Return]])</f>
        <v>1.2865340538370162E-2</v>
      </c>
    </row>
    <row r="4227" spans="1:16" x14ac:dyDescent="0.3">
      <c r="A4227">
        <v>4226</v>
      </c>
      <c r="B4227" s="3" t="s">
        <v>9942</v>
      </c>
      <c r="C4227" s="4">
        <v>43984.368750000001</v>
      </c>
      <c r="D4227" s="3" t="s">
        <v>38</v>
      </c>
      <c r="E4227" s="3" t="s">
        <v>2625</v>
      </c>
      <c r="F4227" s="3" t="s">
        <v>2625</v>
      </c>
      <c r="G4227">
        <v>27</v>
      </c>
      <c r="H4227" s="3" t="s">
        <v>59</v>
      </c>
      <c r="I4227" s="3" t="s">
        <v>2695</v>
      </c>
      <c r="J4227" s="3" t="s">
        <v>2695</v>
      </c>
      <c r="K4227" s="3" t="s">
        <v>2695</v>
      </c>
      <c r="L4227" s="3" t="s">
        <v>2695</v>
      </c>
      <c r="M4227" s="3" t="s">
        <v>190</v>
      </c>
      <c r="N4227" s="3" t="str">
        <f>IF(Broker_Trades[[#This Row],[Status]]="Complete",((Broker_Trades[[#This Row],[Sell Price]]-Broker_Trades[[#This Row],[Buy Price]])/Broker_Trades[[#This Row],[Buy Price]]),"")</f>
        <v/>
      </c>
      <c r="O42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27" s="3" t="str">
        <f>IFERROR(Broker_Trades[[#This Row],[Return]]/Broker_Trades[[#This Row],[Time]],Broker_Trades[[#This Row],[Return]])</f>
        <v/>
      </c>
    </row>
    <row r="4228" spans="1:16" x14ac:dyDescent="0.3">
      <c r="A4228">
        <v>4227</v>
      </c>
      <c r="B4228" s="3" t="s">
        <v>9943</v>
      </c>
      <c r="C4228" s="4">
        <v>43984.366666666669</v>
      </c>
      <c r="D4228" s="3" t="s">
        <v>38</v>
      </c>
      <c r="E4228" s="3" t="s">
        <v>1754</v>
      </c>
      <c r="F4228" s="3" t="s">
        <v>1755</v>
      </c>
      <c r="G4228">
        <v>1055</v>
      </c>
      <c r="H4228" s="3" t="s">
        <v>24</v>
      </c>
      <c r="I4228" s="3" t="s">
        <v>9902</v>
      </c>
      <c r="J4228" s="3" t="s">
        <v>1661</v>
      </c>
      <c r="K4228" s="3" t="s">
        <v>4063</v>
      </c>
      <c r="L4228" s="3" t="s">
        <v>9944</v>
      </c>
      <c r="M4228" s="3" t="s">
        <v>32</v>
      </c>
      <c r="N4228" s="3">
        <f>IF(Broker_Trades[[#This Row],[Status]]="Complete",((Broker_Trades[[#This Row],[Sell Price]]-Broker_Trades[[#This Row],[Buy Price]])/Broker_Trades[[#This Row],[Buy Price]]),"")</f>
        <v>0.1787292817679558</v>
      </c>
      <c r="O42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218</v>
      </c>
      <c r="P4228" s="3">
        <f>IFERROR(Broker_Trades[[#This Row],[Return]]/Broker_Trades[[#This Row],[Time]],Broker_Trades[[#This Row],[Return]])</f>
        <v>8.1985909067869636E-4</v>
      </c>
    </row>
    <row r="4229" spans="1:16" x14ac:dyDescent="0.3">
      <c r="A4229">
        <v>4228</v>
      </c>
      <c r="B4229" s="3" t="s">
        <v>9945</v>
      </c>
      <c r="C4229" s="4">
        <v>43984.365277777775</v>
      </c>
      <c r="D4229" s="3" t="s">
        <v>38</v>
      </c>
      <c r="E4229" s="3" t="s">
        <v>4975</v>
      </c>
      <c r="F4229" s="3" t="s">
        <v>2110</v>
      </c>
      <c r="G4229">
        <v>550</v>
      </c>
      <c r="H4229" s="3" t="s">
        <v>24</v>
      </c>
      <c r="I4229" s="3" t="s">
        <v>9902</v>
      </c>
      <c r="J4229" s="3" t="s">
        <v>9929</v>
      </c>
      <c r="K4229" s="3" t="s">
        <v>9902</v>
      </c>
      <c r="L4229" s="3" t="s">
        <v>3167</v>
      </c>
      <c r="M4229" s="3" t="s">
        <v>32</v>
      </c>
      <c r="N4229" s="3">
        <f>IF(Broker_Trades[[#This Row],[Status]]="Complete",((Broker_Trades[[#This Row],[Sell Price]]-Broker_Trades[[#This Row],[Buy Price]])/Broker_Trades[[#This Row],[Buy Price]]),"")</f>
        <v>0.11569473092068264</v>
      </c>
      <c r="O42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229" s="3">
        <f>IFERROR(Broker_Trades[[#This Row],[Return]]/Broker_Trades[[#This Row],[Time]],Broker_Trades[[#This Row],[Return]])</f>
        <v>0.11569473092068264</v>
      </c>
    </row>
    <row r="4230" spans="1:16" x14ac:dyDescent="0.3">
      <c r="A4230">
        <v>4229</v>
      </c>
      <c r="B4230" s="3" t="s">
        <v>9946</v>
      </c>
      <c r="C4230" s="4">
        <v>43984.363194444442</v>
      </c>
      <c r="D4230" s="3" t="s">
        <v>132</v>
      </c>
      <c r="E4230" s="3" t="s">
        <v>1892</v>
      </c>
      <c r="F4230" s="3" t="s">
        <v>1688</v>
      </c>
      <c r="G4230">
        <v>2570</v>
      </c>
      <c r="H4230" s="3" t="s">
        <v>24</v>
      </c>
      <c r="I4230" s="3" t="s">
        <v>2695</v>
      </c>
      <c r="J4230" s="3" t="s">
        <v>2695</v>
      </c>
      <c r="K4230" s="3" t="s">
        <v>2695</v>
      </c>
      <c r="L4230" s="3" t="s">
        <v>2695</v>
      </c>
      <c r="M4230" s="3" t="s">
        <v>190</v>
      </c>
      <c r="N4230" s="3" t="str">
        <f>IF(Broker_Trades[[#This Row],[Status]]="Complete",((Broker_Trades[[#This Row],[Sell Price]]-Broker_Trades[[#This Row],[Buy Price]])/Broker_Trades[[#This Row],[Buy Price]]),"")</f>
        <v/>
      </c>
      <c r="O42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30" s="3" t="str">
        <f>IFERROR(Broker_Trades[[#This Row],[Return]]/Broker_Trades[[#This Row],[Time]],Broker_Trades[[#This Row],[Return]])</f>
        <v/>
      </c>
    </row>
    <row r="4231" spans="1:16" x14ac:dyDescent="0.3">
      <c r="A4231">
        <v>4230</v>
      </c>
      <c r="B4231" s="3" t="s">
        <v>9947</v>
      </c>
      <c r="C4231" s="4">
        <v>43983.63958333333</v>
      </c>
      <c r="D4231" s="3" t="s">
        <v>159</v>
      </c>
      <c r="E4231" s="3" t="s">
        <v>4975</v>
      </c>
      <c r="F4231" s="3" t="s">
        <v>2110</v>
      </c>
      <c r="G4231">
        <v>515</v>
      </c>
      <c r="H4231" s="3" t="s">
        <v>24</v>
      </c>
      <c r="I4231" s="3" t="s">
        <v>9948</v>
      </c>
      <c r="J4231" s="3" t="s">
        <v>9949</v>
      </c>
      <c r="K4231" s="3" t="s">
        <v>9948</v>
      </c>
      <c r="L4231" s="3" t="s">
        <v>9950</v>
      </c>
      <c r="M4231" s="3" t="s">
        <v>32</v>
      </c>
      <c r="N4231" s="3">
        <f>IF(Broker_Trades[[#This Row],[Status]]="Complete",((Broker_Trades[[#This Row],[Sell Price]]-Broker_Trades[[#This Row],[Buy Price]])/Broker_Trades[[#This Row],[Buy Price]]),"")</f>
        <v>5.4385105340519352E-2</v>
      </c>
      <c r="O42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231" s="3">
        <f>IFERROR(Broker_Trades[[#This Row],[Return]]/Broker_Trades[[#This Row],[Time]],Broker_Trades[[#This Row],[Return]])</f>
        <v>5.4385105340519352E-2</v>
      </c>
    </row>
    <row r="4232" spans="1:16" x14ac:dyDescent="0.3">
      <c r="A4232">
        <v>4231</v>
      </c>
      <c r="B4232" s="3" t="s">
        <v>9951</v>
      </c>
      <c r="C4232" s="4">
        <v>43983.638194444444</v>
      </c>
      <c r="D4232" s="3" t="s">
        <v>159</v>
      </c>
      <c r="E4232" s="3" t="s">
        <v>1007</v>
      </c>
      <c r="F4232" s="3" t="s">
        <v>1008</v>
      </c>
      <c r="G4232">
        <v>1000</v>
      </c>
      <c r="H4232" s="3" t="s">
        <v>24</v>
      </c>
      <c r="I4232" s="3" t="s">
        <v>9948</v>
      </c>
      <c r="J4232" s="3" t="s">
        <v>9376</v>
      </c>
      <c r="K4232" s="3" t="s">
        <v>7630</v>
      </c>
      <c r="L4232" s="3" t="s">
        <v>7821</v>
      </c>
      <c r="M4232" s="3" t="s">
        <v>32</v>
      </c>
      <c r="N4232" s="3">
        <f>IF(Broker_Trades[[#This Row],[Status]]="Complete",((Broker_Trades[[#This Row],[Sell Price]]-Broker_Trades[[#This Row],[Buy Price]])/Broker_Trades[[#This Row],[Buy Price]]),"")</f>
        <v>0.16977142857142852</v>
      </c>
      <c r="O42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74</v>
      </c>
      <c r="P4232" s="3">
        <f>IFERROR(Broker_Trades[[#This Row],[Return]]/Broker_Trades[[#This Row],[Time]],Broker_Trades[[#This Row],[Return]])</f>
        <v>2.2942084942084934E-3</v>
      </c>
    </row>
    <row r="4233" spans="1:16" x14ac:dyDescent="0.3">
      <c r="A4233">
        <v>4232</v>
      </c>
      <c r="B4233" s="3" t="s">
        <v>9952</v>
      </c>
      <c r="C4233" s="4">
        <v>43983.635416666664</v>
      </c>
      <c r="D4233" s="3" t="s">
        <v>159</v>
      </c>
      <c r="E4233" s="3" t="s">
        <v>1813</v>
      </c>
      <c r="F4233" s="3" t="s">
        <v>1814</v>
      </c>
      <c r="G4233">
        <v>936</v>
      </c>
      <c r="H4233" s="3" t="s">
        <v>24</v>
      </c>
      <c r="I4233" s="3" t="s">
        <v>9948</v>
      </c>
      <c r="J4233" s="3" t="s">
        <v>7625</v>
      </c>
      <c r="K4233" s="3" t="s">
        <v>9861</v>
      </c>
      <c r="L4233" s="3" t="s">
        <v>9953</v>
      </c>
      <c r="M4233" s="3" t="s">
        <v>32</v>
      </c>
      <c r="N4233" s="3">
        <f>IF(Broker_Trades[[#This Row],[Status]]="Complete",((Broker_Trades[[#This Row],[Sell Price]]-Broker_Trades[[#This Row],[Buy Price]])/Broker_Trades[[#This Row],[Buy Price]]),"")</f>
        <v>0.16699386503067487</v>
      </c>
      <c r="O42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4233" s="3">
        <f>IFERROR(Broker_Trades[[#This Row],[Return]]/Broker_Trades[[#This Row],[Time]],Broker_Trades[[#This Row],[Return]])</f>
        <v>8.3496932515337435E-2</v>
      </c>
    </row>
    <row r="4234" spans="1:16" x14ac:dyDescent="0.3">
      <c r="A4234">
        <v>4233</v>
      </c>
      <c r="B4234" s="3" t="s">
        <v>9954</v>
      </c>
      <c r="C4234" s="4">
        <v>43983.634027777778</v>
      </c>
      <c r="D4234" s="3" t="s">
        <v>6721</v>
      </c>
      <c r="E4234" s="3" t="s">
        <v>1813</v>
      </c>
      <c r="F4234" s="3" t="s">
        <v>1814</v>
      </c>
      <c r="G4234">
        <v>960</v>
      </c>
      <c r="H4234" s="3" t="s">
        <v>17</v>
      </c>
      <c r="I4234" s="3" t="s">
        <v>9948</v>
      </c>
      <c r="J4234" s="3" t="s">
        <v>7625</v>
      </c>
      <c r="K4234" s="3" t="s">
        <v>9762</v>
      </c>
      <c r="L4234" s="3" t="s">
        <v>3380</v>
      </c>
      <c r="M4234" s="3" t="s">
        <v>32</v>
      </c>
      <c r="N4234" s="3">
        <f>IF(Broker_Trades[[#This Row],[Status]]="Complete",((Broker_Trades[[#This Row],[Sell Price]]-Broker_Trades[[#This Row],[Buy Price]])/Broker_Trades[[#This Row],[Buy Price]]),"")</f>
        <v>0.18889570552147245</v>
      </c>
      <c r="O42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4234" s="3">
        <f>IFERROR(Broker_Trades[[#This Row],[Return]]/Broker_Trades[[#This Row],[Time]],Broker_Trades[[#This Row],[Return]])</f>
        <v>2.6985100788781777E-2</v>
      </c>
    </row>
    <row r="4235" spans="1:16" x14ac:dyDescent="0.3">
      <c r="A4235">
        <v>4234</v>
      </c>
      <c r="B4235" s="3" t="s">
        <v>9955</v>
      </c>
      <c r="C4235" s="4">
        <v>43983.632638888892</v>
      </c>
      <c r="D4235" s="3" t="s">
        <v>159</v>
      </c>
      <c r="E4235" s="3" t="s">
        <v>1337</v>
      </c>
      <c r="F4235" s="3" t="s">
        <v>100</v>
      </c>
      <c r="G4235">
        <v>230</v>
      </c>
      <c r="H4235" s="3" t="s">
        <v>24</v>
      </c>
      <c r="I4235" s="3" t="s">
        <v>9948</v>
      </c>
      <c r="J4235" s="3" t="s">
        <v>5226</v>
      </c>
      <c r="K4235" s="3" t="s">
        <v>9861</v>
      </c>
      <c r="L4235" s="3" t="s">
        <v>9956</v>
      </c>
      <c r="M4235" s="3" t="s">
        <v>32</v>
      </c>
      <c r="N4235" s="3">
        <f>IF(Broker_Trades[[#This Row],[Status]]="Complete",((Broker_Trades[[#This Row],[Sell Price]]-Broker_Trades[[#This Row],[Buy Price]])/Broker_Trades[[#This Row],[Buy Price]]),"")</f>
        <v>0.16924999999999998</v>
      </c>
      <c r="O42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4235" s="3">
        <f>IFERROR(Broker_Trades[[#This Row],[Return]]/Broker_Trades[[#This Row],[Time]],Broker_Trades[[#This Row],[Return]])</f>
        <v>8.4624999999999992E-2</v>
      </c>
    </row>
    <row r="4236" spans="1:16" x14ac:dyDescent="0.3">
      <c r="A4236">
        <v>4235</v>
      </c>
      <c r="B4236" s="3" t="s">
        <v>9957</v>
      </c>
      <c r="C4236" s="4">
        <v>43983.579861111109</v>
      </c>
      <c r="D4236" s="3" t="s">
        <v>38</v>
      </c>
      <c r="E4236" s="3" t="s">
        <v>6023</v>
      </c>
      <c r="F4236" s="3" t="s">
        <v>6024</v>
      </c>
      <c r="G4236">
        <v>200</v>
      </c>
      <c r="H4236" s="3" t="s">
        <v>24</v>
      </c>
      <c r="I4236" s="3" t="s">
        <v>9948</v>
      </c>
      <c r="J4236" s="3" t="s">
        <v>4146</v>
      </c>
      <c r="K4236" s="3" t="s">
        <v>7630</v>
      </c>
      <c r="L4236" s="3" t="s">
        <v>4519</v>
      </c>
      <c r="M4236" s="3" t="s">
        <v>32</v>
      </c>
      <c r="N4236" s="3">
        <f>IF(Broker_Trades[[#This Row],[Status]]="Complete",((Broker_Trades[[#This Row],[Sell Price]]-Broker_Trades[[#This Row],[Buy Price]])/Broker_Trades[[#This Row],[Buy Price]]),"")</f>
        <v>0.21536144578313254</v>
      </c>
      <c r="O42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74</v>
      </c>
      <c r="P4236" s="3">
        <f>IFERROR(Broker_Trades[[#This Row],[Return]]/Broker_Trades[[#This Row],[Time]],Broker_Trades[[#This Row],[Return]])</f>
        <v>2.9102898078801694E-3</v>
      </c>
    </row>
    <row r="4237" spans="1:16" x14ac:dyDescent="0.3">
      <c r="A4237">
        <v>4236</v>
      </c>
      <c r="B4237" s="3" t="s">
        <v>9958</v>
      </c>
      <c r="C4237" s="4">
        <v>43983.577777777777</v>
      </c>
      <c r="D4237" s="3" t="s">
        <v>151</v>
      </c>
      <c r="E4237" s="3" t="s">
        <v>803</v>
      </c>
      <c r="F4237" s="3" t="s">
        <v>804</v>
      </c>
      <c r="G4237">
        <v>352</v>
      </c>
      <c r="H4237" s="3" t="s">
        <v>59</v>
      </c>
      <c r="I4237" s="3" t="s">
        <v>9948</v>
      </c>
      <c r="J4237" s="3" t="s">
        <v>9959</v>
      </c>
      <c r="K4237" s="3" t="s">
        <v>9948</v>
      </c>
      <c r="L4237" s="3" t="s">
        <v>9960</v>
      </c>
      <c r="M4237" s="3" t="s">
        <v>32</v>
      </c>
      <c r="N4237" s="3">
        <f>IF(Broker_Trades[[#This Row],[Status]]="Complete",((Broker_Trades[[#This Row],[Sell Price]]-Broker_Trades[[#This Row],[Buy Price]])/Broker_Trades[[#This Row],[Buy Price]]),"")</f>
        <v>3.7573099415204744E-2</v>
      </c>
      <c r="O42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237" s="3">
        <f>IFERROR(Broker_Trades[[#This Row],[Return]]/Broker_Trades[[#This Row],[Time]],Broker_Trades[[#This Row],[Return]])</f>
        <v>3.7573099415204744E-2</v>
      </c>
    </row>
    <row r="4238" spans="1:16" x14ac:dyDescent="0.3">
      <c r="A4238">
        <v>4237</v>
      </c>
      <c r="B4238" s="3" t="s">
        <v>9961</v>
      </c>
      <c r="C4238" s="4">
        <v>43983.573611111111</v>
      </c>
      <c r="D4238" s="3" t="s">
        <v>147</v>
      </c>
      <c r="E4238" s="3" t="s">
        <v>803</v>
      </c>
      <c r="F4238" s="3" t="s">
        <v>804</v>
      </c>
      <c r="G4238">
        <v>1600</v>
      </c>
      <c r="H4238" s="3" t="s">
        <v>24</v>
      </c>
      <c r="I4238" s="3" t="s">
        <v>2695</v>
      </c>
      <c r="J4238" s="3" t="s">
        <v>2695</v>
      </c>
      <c r="K4238" s="3" t="s">
        <v>2695</v>
      </c>
      <c r="L4238" s="3" t="s">
        <v>2695</v>
      </c>
      <c r="M4238" s="3" t="s">
        <v>190</v>
      </c>
      <c r="N4238" s="3" t="str">
        <f>IF(Broker_Trades[[#This Row],[Status]]="Complete",((Broker_Trades[[#This Row],[Sell Price]]-Broker_Trades[[#This Row],[Buy Price]])/Broker_Trades[[#This Row],[Buy Price]]),"")</f>
        <v/>
      </c>
      <c r="O42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38" s="3" t="str">
        <f>IFERROR(Broker_Trades[[#This Row],[Return]]/Broker_Trades[[#This Row],[Time]],Broker_Trades[[#This Row],[Return]])</f>
        <v/>
      </c>
    </row>
    <row r="4239" spans="1:16" x14ac:dyDescent="0.3">
      <c r="A4239">
        <v>4238</v>
      </c>
      <c r="B4239" s="3" t="s">
        <v>9962</v>
      </c>
      <c r="C4239" s="4">
        <v>43983.572222222225</v>
      </c>
      <c r="D4239" s="3" t="s">
        <v>21</v>
      </c>
      <c r="E4239" s="3" t="s">
        <v>1813</v>
      </c>
      <c r="F4239" s="3" t="s">
        <v>1814</v>
      </c>
      <c r="G4239">
        <v>899</v>
      </c>
      <c r="H4239" s="3" t="s">
        <v>17</v>
      </c>
      <c r="I4239" s="3" t="s">
        <v>9948</v>
      </c>
      <c r="J4239" s="3" t="s">
        <v>7625</v>
      </c>
      <c r="K4239" s="3" t="s">
        <v>9861</v>
      </c>
      <c r="L4239" s="3" t="s">
        <v>9953</v>
      </c>
      <c r="M4239" s="3" t="s">
        <v>32</v>
      </c>
      <c r="N4239" s="3">
        <f>IF(Broker_Trades[[#This Row],[Status]]="Complete",((Broker_Trades[[#This Row],[Sell Price]]-Broker_Trades[[#This Row],[Buy Price]])/Broker_Trades[[#This Row],[Buy Price]]),"")</f>
        <v>0.16699386503067487</v>
      </c>
      <c r="O42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4239" s="3">
        <f>IFERROR(Broker_Trades[[#This Row],[Return]]/Broker_Trades[[#This Row],[Time]],Broker_Trades[[#This Row],[Return]])</f>
        <v>8.3496932515337435E-2</v>
      </c>
    </row>
    <row r="4240" spans="1:16" x14ac:dyDescent="0.3">
      <c r="A4240">
        <v>4239</v>
      </c>
      <c r="B4240" s="3" t="s">
        <v>9963</v>
      </c>
      <c r="C4240" s="4">
        <v>43983.570833333331</v>
      </c>
      <c r="D4240" s="3" t="s">
        <v>21</v>
      </c>
      <c r="E4240" s="3" t="s">
        <v>99</v>
      </c>
      <c r="F4240" s="3" t="s">
        <v>100</v>
      </c>
      <c r="G4240">
        <v>295</v>
      </c>
      <c r="H4240" s="3" t="s">
        <v>24</v>
      </c>
      <c r="I4240" s="3" t="s">
        <v>9948</v>
      </c>
      <c r="J4240" s="3" t="s">
        <v>5226</v>
      </c>
      <c r="K4240" s="3" t="s">
        <v>8978</v>
      </c>
      <c r="L4240" s="3" t="s">
        <v>9830</v>
      </c>
      <c r="M4240" s="3" t="s">
        <v>32</v>
      </c>
      <c r="N4240" s="3">
        <f>IF(Broker_Trades[[#This Row],[Status]]="Complete",((Broker_Trades[[#This Row],[Sell Price]]-Broker_Trades[[#This Row],[Buy Price]])/Broker_Trades[[#This Row],[Buy Price]]),"")</f>
        <v>0.48349999999999993</v>
      </c>
      <c r="O42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4240" s="3">
        <f>IFERROR(Broker_Trades[[#This Row],[Return]]/Broker_Trades[[#This Row],[Time]],Broker_Trades[[#This Row],[Return]])</f>
        <v>1.3814285714285713E-2</v>
      </c>
    </row>
    <row r="4241" spans="1:16" x14ac:dyDescent="0.3">
      <c r="A4241">
        <v>4240</v>
      </c>
      <c r="B4241" s="3" t="s">
        <v>9964</v>
      </c>
      <c r="C4241" s="4">
        <v>43980.747916666667</v>
      </c>
      <c r="D4241" s="3" t="s">
        <v>216</v>
      </c>
      <c r="E4241" s="3" t="s">
        <v>15</v>
      </c>
      <c r="F4241" s="3" t="s">
        <v>16</v>
      </c>
      <c r="G4241">
        <v>17500</v>
      </c>
      <c r="H4241" s="3" t="s">
        <v>59</v>
      </c>
      <c r="I4241" s="3" t="s">
        <v>2695</v>
      </c>
      <c r="J4241" s="3" t="s">
        <v>2695</v>
      </c>
      <c r="K4241" s="3" t="s">
        <v>2695</v>
      </c>
      <c r="L4241" s="3" t="s">
        <v>2695</v>
      </c>
      <c r="M4241" s="3" t="s">
        <v>190</v>
      </c>
      <c r="N4241" s="3" t="str">
        <f>IF(Broker_Trades[[#This Row],[Status]]="Complete",((Broker_Trades[[#This Row],[Sell Price]]-Broker_Trades[[#This Row],[Buy Price]])/Broker_Trades[[#This Row],[Buy Price]]),"")</f>
        <v/>
      </c>
      <c r="O42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41" s="3" t="str">
        <f>IFERROR(Broker_Trades[[#This Row],[Return]]/Broker_Trades[[#This Row],[Time]],Broker_Trades[[#This Row],[Return]])</f>
        <v/>
      </c>
    </row>
    <row r="4242" spans="1:16" x14ac:dyDescent="0.3">
      <c r="A4242">
        <v>4241</v>
      </c>
      <c r="B4242" s="3" t="s">
        <v>9965</v>
      </c>
      <c r="C4242" s="4">
        <v>43980.74722222222</v>
      </c>
      <c r="D4242" s="3" t="s">
        <v>216</v>
      </c>
      <c r="E4242" s="3" t="s">
        <v>803</v>
      </c>
      <c r="F4242" s="3" t="s">
        <v>804</v>
      </c>
      <c r="G4242">
        <v>422</v>
      </c>
      <c r="H4242" s="3" t="s">
        <v>24</v>
      </c>
      <c r="I4242" s="3" t="s">
        <v>9948</v>
      </c>
      <c r="J4242" s="3" t="s">
        <v>9959</v>
      </c>
      <c r="K4242" s="3" t="s">
        <v>8440</v>
      </c>
      <c r="L4242" s="3" t="s">
        <v>8076</v>
      </c>
      <c r="M4242" s="3" t="s">
        <v>32</v>
      </c>
      <c r="N4242" s="3">
        <f>IF(Broker_Trades[[#This Row],[Status]]="Complete",((Broker_Trades[[#This Row],[Sell Price]]-Broker_Trades[[#This Row],[Buy Price]])/Broker_Trades[[#This Row],[Buy Price]]),"")</f>
        <v>0.23391812865497075</v>
      </c>
      <c r="O42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66</v>
      </c>
      <c r="P4242" s="3">
        <f>IFERROR(Broker_Trades[[#This Row],[Return]]/Broker_Trades[[#This Row],[Time]],Broker_Trades[[#This Row],[Return]])</f>
        <v>3.5442140705298597E-3</v>
      </c>
    </row>
    <row r="4243" spans="1:16" x14ac:dyDescent="0.3">
      <c r="A4243">
        <v>4242</v>
      </c>
      <c r="B4243" s="3" t="s">
        <v>9966</v>
      </c>
      <c r="C4243" s="4">
        <v>43980.746527777781</v>
      </c>
      <c r="D4243" s="3" t="s">
        <v>216</v>
      </c>
      <c r="E4243" s="3" t="s">
        <v>2483</v>
      </c>
      <c r="F4243" s="3" t="s">
        <v>2484</v>
      </c>
      <c r="G4243">
        <v>250</v>
      </c>
      <c r="H4243" s="3" t="s">
        <v>24</v>
      </c>
      <c r="I4243" s="3" t="s">
        <v>9948</v>
      </c>
      <c r="J4243" s="3" t="s">
        <v>4374</v>
      </c>
      <c r="K4243" s="3" t="s">
        <v>9427</v>
      </c>
      <c r="L4243" s="3" t="s">
        <v>9967</v>
      </c>
      <c r="M4243" s="3" t="s">
        <v>32</v>
      </c>
      <c r="N4243" s="3">
        <f>IF(Broker_Trades[[#This Row],[Status]]="Complete",((Broker_Trades[[#This Row],[Sell Price]]-Broker_Trades[[#This Row],[Buy Price]])/Broker_Trades[[#This Row],[Buy Price]]),"")</f>
        <v>0.50141723356009082</v>
      </c>
      <c r="O42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4243" s="3">
        <f>IFERROR(Broker_Trades[[#This Row],[Return]]/Broker_Trades[[#This Row],[Time]],Broker_Trades[[#This Row],[Return]])</f>
        <v>2.7856512975560601E-2</v>
      </c>
    </row>
    <row r="4244" spans="1:16" x14ac:dyDescent="0.3">
      <c r="A4244">
        <v>4243</v>
      </c>
      <c r="B4244" s="3" t="s">
        <v>9968</v>
      </c>
      <c r="C4244" s="4">
        <v>43980.745138888888</v>
      </c>
      <c r="D4244" s="3" t="s">
        <v>216</v>
      </c>
      <c r="E4244" s="3" t="s">
        <v>30</v>
      </c>
      <c r="F4244" s="3" t="s">
        <v>31</v>
      </c>
      <c r="G4244">
        <v>264</v>
      </c>
      <c r="H4244" s="3" t="s">
        <v>24</v>
      </c>
      <c r="I4244" s="3" t="s">
        <v>9948</v>
      </c>
      <c r="J4244" s="3" t="s">
        <v>9969</v>
      </c>
      <c r="K4244" s="3" t="s">
        <v>2695</v>
      </c>
      <c r="L4244" s="3" t="s">
        <v>2695</v>
      </c>
      <c r="M4244" s="3" t="s">
        <v>19</v>
      </c>
      <c r="N4244" s="3" t="str">
        <f>IF(Broker_Trades[[#This Row],[Status]]="Complete",((Broker_Trades[[#This Row],[Sell Price]]-Broker_Trades[[#This Row],[Buy Price]])/Broker_Trades[[#This Row],[Buy Price]]),"")</f>
        <v/>
      </c>
      <c r="O42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44" s="3" t="str">
        <f>IFERROR(Broker_Trades[[#This Row],[Return]]/Broker_Trades[[#This Row],[Time]],Broker_Trades[[#This Row],[Return]])</f>
        <v/>
      </c>
    </row>
    <row r="4245" spans="1:16" x14ac:dyDescent="0.3">
      <c r="A4245">
        <v>4244</v>
      </c>
      <c r="B4245" s="3" t="s">
        <v>9970</v>
      </c>
      <c r="C4245" s="4">
        <v>43980.744444444441</v>
      </c>
      <c r="D4245" s="3" t="s">
        <v>38</v>
      </c>
      <c r="E4245" s="3" t="s">
        <v>591</v>
      </c>
      <c r="F4245" s="3" t="s">
        <v>592</v>
      </c>
      <c r="G4245">
        <v>425</v>
      </c>
      <c r="H4245" s="3" t="s">
        <v>24</v>
      </c>
      <c r="I4245" s="3" t="s">
        <v>9948</v>
      </c>
      <c r="J4245" s="3" t="s">
        <v>9971</v>
      </c>
      <c r="K4245" s="3" t="s">
        <v>9394</v>
      </c>
      <c r="L4245" s="3" t="s">
        <v>9972</v>
      </c>
      <c r="M4245" s="3" t="s">
        <v>32</v>
      </c>
      <c r="N4245" s="3">
        <f>IF(Broker_Trades[[#This Row],[Status]]="Complete",((Broker_Trades[[#This Row],[Sell Price]]-Broker_Trades[[#This Row],[Buy Price]])/Broker_Trades[[#This Row],[Buy Price]]),"")</f>
        <v>0.16456206340677057</v>
      </c>
      <c r="O42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4245" s="3">
        <f>IFERROR(Broker_Trades[[#This Row],[Return]]/Broker_Trades[[#This Row],[Time]],Broker_Trades[[#This Row],[Return]])</f>
        <v>7.8362887336557406E-3</v>
      </c>
    </row>
    <row r="4246" spans="1:16" x14ac:dyDescent="0.3">
      <c r="A4246">
        <v>4245</v>
      </c>
      <c r="B4246" s="3" t="s">
        <v>9973</v>
      </c>
      <c r="C4246" s="4">
        <v>43980.743055555555</v>
      </c>
      <c r="D4246" s="3" t="s">
        <v>38</v>
      </c>
      <c r="E4246" s="3" t="s">
        <v>2191</v>
      </c>
      <c r="F4246" s="3" t="s">
        <v>2192</v>
      </c>
      <c r="G4246">
        <v>820</v>
      </c>
      <c r="H4246" s="3" t="s">
        <v>24</v>
      </c>
      <c r="I4246" s="3" t="s">
        <v>9948</v>
      </c>
      <c r="J4246" s="3" t="s">
        <v>5172</v>
      </c>
      <c r="K4246" s="3" t="s">
        <v>9902</v>
      </c>
      <c r="L4246" s="3" t="s">
        <v>877</v>
      </c>
      <c r="M4246" s="3" t="s">
        <v>32</v>
      </c>
      <c r="N4246" s="3">
        <f>IF(Broker_Trades[[#This Row],[Status]]="Complete",((Broker_Trades[[#This Row],[Sell Price]]-Broker_Trades[[#This Row],[Buy Price]])/Broker_Trades[[#This Row],[Buy Price]]),"")</f>
        <v>0.14482758620689656</v>
      </c>
      <c r="O42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4246" s="3">
        <f>IFERROR(Broker_Trades[[#This Row],[Return]]/Broker_Trades[[#This Row],[Time]],Broker_Trades[[#This Row],[Return]])</f>
        <v>0.14482758620689656</v>
      </c>
    </row>
    <row r="4247" spans="1:16" x14ac:dyDescent="0.3">
      <c r="A4247">
        <v>4246</v>
      </c>
      <c r="B4247" s="3" t="s">
        <v>9974</v>
      </c>
      <c r="C4247" s="4">
        <v>43980.741666666669</v>
      </c>
      <c r="D4247" s="3" t="s">
        <v>38</v>
      </c>
      <c r="E4247" s="3" t="s">
        <v>1364</v>
      </c>
      <c r="F4247" s="3" t="s">
        <v>1365</v>
      </c>
      <c r="G4247">
        <v>540</v>
      </c>
      <c r="H4247" s="3" t="s">
        <v>24</v>
      </c>
      <c r="I4247" s="3" t="s">
        <v>9948</v>
      </c>
      <c r="J4247" s="3" t="s">
        <v>9975</v>
      </c>
      <c r="K4247" s="3" t="s">
        <v>8447</v>
      </c>
      <c r="L4247" s="3" t="s">
        <v>3834</v>
      </c>
      <c r="M4247" s="3" t="s">
        <v>32</v>
      </c>
      <c r="N4247" s="3">
        <f>IF(Broker_Trades[[#This Row],[Status]]="Complete",((Broker_Trades[[#This Row],[Sell Price]]-Broker_Trades[[#This Row],[Buy Price]])/Broker_Trades[[#This Row],[Buy Price]]),"")</f>
        <v>0.11892450879007239</v>
      </c>
      <c r="O42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60</v>
      </c>
      <c r="P4247" s="3">
        <f>IFERROR(Broker_Trades[[#This Row],[Return]]/Broker_Trades[[#This Row],[Time]],Broker_Trades[[#This Row],[Return]])</f>
        <v>1.9820751465012064E-3</v>
      </c>
    </row>
    <row r="4248" spans="1:16" x14ac:dyDescent="0.3">
      <c r="A4248">
        <v>4247</v>
      </c>
      <c r="B4248" s="3" t="s">
        <v>9976</v>
      </c>
      <c r="C4248" s="4">
        <v>43980.740277777775</v>
      </c>
      <c r="D4248" s="3" t="s">
        <v>38</v>
      </c>
      <c r="E4248" s="3" t="s">
        <v>1234</v>
      </c>
      <c r="F4248" s="3" t="s">
        <v>1235</v>
      </c>
      <c r="G4248">
        <v>400</v>
      </c>
      <c r="H4248" s="3" t="s">
        <v>24</v>
      </c>
      <c r="I4248" s="3" t="s">
        <v>9948</v>
      </c>
      <c r="J4248" s="3" t="s">
        <v>9977</v>
      </c>
      <c r="K4248" s="3" t="s">
        <v>8813</v>
      </c>
      <c r="L4248" s="3" t="s">
        <v>9978</v>
      </c>
      <c r="M4248" s="3" t="s">
        <v>32</v>
      </c>
      <c r="N4248" s="3">
        <f>IF(Broker_Trades[[#This Row],[Status]]="Complete",((Broker_Trades[[#This Row],[Sell Price]]-Broker_Trades[[#This Row],[Buy Price]])/Broker_Trades[[#This Row],[Buy Price]]),"")</f>
        <v>0.22029850746268659</v>
      </c>
      <c r="O42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4248" s="3">
        <f>IFERROR(Broker_Trades[[#This Row],[Return]]/Broker_Trades[[#This Row],[Time]],Broker_Trades[[#This Row],[Return]])</f>
        <v>4.4958879074017671E-3</v>
      </c>
    </row>
    <row r="4249" spans="1:16" x14ac:dyDescent="0.3">
      <c r="A4249">
        <v>4248</v>
      </c>
      <c r="B4249" s="3" t="s">
        <v>9979</v>
      </c>
      <c r="C4249" s="4">
        <v>43980.738888888889</v>
      </c>
      <c r="D4249" s="3" t="s">
        <v>38</v>
      </c>
      <c r="E4249" s="3" t="s">
        <v>1738</v>
      </c>
      <c r="F4249" s="3" t="s">
        <v>1739</v>
      </c>
      <c r="G4249">
        <v>47</v>
      </c>
      <c r="H4249" s="3" t="s">
        <v>59</v>
      </c>
      <c r="I4249" s="3" t="s">
        <v>9948</v>
      </c>
      <c r="J4249" s="3" t="s">
        <v>9980</v>
      </c>
      <c r="K4249" s="3" t="s">
        <v>9948</v>
      </c>
      <c r="L4249" s="3" t="s">
        <v>9981</v>
      </c>
      <c r="M4249" s="3" t="s">
        <v>32</v>
      </c>
      <c r="N4249" s="3">
        <f>IF(Broker_Trades[[#This Row],[Status]]="Complete",((Broker_Trades[[#This Row],[Sell Price]]-Broker_Trades[[#This Row],[Buy Price]])/Broker_Trades[[#This Row],[Buy Price]]),"")</f>
        <v>2.9443838604143978E-2</v>
      </c>
      <c r="O42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249" s="3">
        <f>IFERROR(Broker_Trades[[#This Row],[Return]]/Broker_Trades[[#This Row],[Time]],Broker_Trades[[#This Row],[Return]])</f>
        <v>2.9443838604143978E-2</v>
      </c>
    </row>
    <row r="4250" spans="1:16" x14ac:dyDescent="0.3">
      <c r="A4250">
        <v>4249</v>
      </c>
      <c r="B4250" s="3" t="s">
        <v>9982</v>
      </c>
      <c r="C4250" s="4">
        <v>43980.737500000003</v>
      </c>
      <c r="D4250" s="3" t="s">
        <v>354</v>
      </c>
      <c r="E4250" s="3" t="s">
        <v>1738</v>
      </c>
      <c r="F4250" s="3" t="s">
        <v>1739</v>
      </c>
      <c r="G4250">
        <v>62</v>
      </c>
      <c r="H4250" s="3" t="s">
        <v>24</v>
      </c>
      <c r="I4250" s="3" t="s">
        <v>9948</v>
      </c>
      <c r="J4250" s="3" t="s">
        <v>9980</v>
      </c>
      <c r="K4250" s="3" t="s">
        <v>7052</v>
      </c>
      <c r="L4250" s="3" t="s">
        <v>9983</v>
      </c>
      <c r="M4250" s="3" t="s">
        <v>32</v>
      </c>
      <c r="N4250" s="3">
        <f>IF(Broker_Trades[[#This Row],[Status]]="Complete",((Broker_Trades[[#This Row],[Sell Price]]-Broker_Trades[[#This Row],[Buy Price]])/Broker_Trades[[#This Row],[Buy Price]]),"")</f>
        <v>0.36859323882224643</v>
      </c>
      <c r="O42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91</v>
      </c>
      <c r="P4250" s="3">
        <f>IFERROR(Broker_Trades[[#This Row],[Return]]/Broker_Trades[[#This Row],[Time]],Broker_Trades[[#This Row],[Return]])</f>
        <v>4.0504751518928182E-3</v>
      </c>
    </row>
    <row r="4251" spans="1:16" x14ac:dyDescent="0.3">
      <c r="A4251">
        <v>4250</v>
      </c>
      <c r="B4251" s="3" t="s">
        <v>9984</v>
      </c>
      <c r="C4251" s="4">
        <v>43980.734722222223</v>
      </c>
      <c r="D4251" s="3" t="s">
        <v>4760</v>
      </c>
      <c r="E4251" s="3" t="s">
        <v>803</v>
      </c>
      <c r="F4251" s="3" t="s">
        <v>804</v>
      </c>
      <c r="G4251">
        <v>1002</v>
      </c>
      <c r="H4251" s="3" t="s">
        <v>59</v>
      </c>
      <c r="I4251" s="3" t="s">
        <v>2695</v>
      </c>
      <c r="J4251" s="3" t="s">
        <v>2695</v>
      </c>
      <c r="K4251" s="3" t="s">
        <v>2695</v>
      </c>
      <c r="L4251" s="3" t="s">
        <v>2695</v>
      </c>
      <c r="M4251" s="3" t="s">
        <v>190</v>
      </c>
      <c r="N4251" s="3" t="str">
        <f>IF(Broker_Trades[[#This Row],[Status]]="Complete",((Broker_Trades[[#This Row],[Sell Price]]-Broker_Trades[[#This Row],[Buy Price]])/Broker_Trades[[#This Row],[Buy Price]]),"")</f>
        <v/>
      </c>
      <c r="O42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51" s="3" t="str">
        <f>IFERROR(Broker_Trades[[#This Row],[Return]]/Broker_Trades[[#This Row],[Time]],Broker_Trades[[#This Row],[Return]])</f>
        <v/>
      </c>
    </row>
    <row r="4252" spans="1:16" x14ac:dyDescent="0.3">
      <c r="A4252">
        <v>4251</v>
      </c>
      <c r="B4252" s="3" t="s">
        <v>9985</v>
      </c>
      <c r="C4252" s="4">
        <v>43980.734027777777</v>
      </c>
      <c r="D4252" s="3" t="s">
        <v>6034</v>
      </c>
      <c r="E4252" s="3" t="s">
        <v>8089</v>
      </c>
      <c r="F4252" s="3" t="s">
        <v>565</v>
      </c>
      <c r="G4252">
        <v>58</v>
      </c>
      <c r="H4252" s="3" t="s">
        <v>24</v>
      </c>
      <c r="I4252" s="3" t="s">
        <v>9948</v>
      </c>
      <c r="J4252" s="3" t="s">
        <v>9986</v>
      </c>
      <c r="K4252" s="3" t="s">
        <v>9833</v>
      </c>
      <c r="L4252" s="3" t="s">
        <v>9451</v>
      </c>
      <c r="M4252" s="3" t="s">
        <v>32</v>
      </c>
      <c r="N4252" s="3">
        <f>IF(Broker_Trades[[#This Row],[Status]]="Complete",((Broker_Trades[[#This Row],[Sell Price]]-Broker_Trades[[#This Row],[Buy Price]])/Broker_Trades[[#This Row],[Buy Price]]),"")</f>
        <v>0.12185686653771755</v>
      </c>
      <c r="O42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4252" s="3">
        <f>IFERROR(Broker_Trades[[#This Row],[Return]]/Broker_Trades[[#This Row],[Time]],Broker_Trades[[#This Row],[Return]])</f>
        <v>4.0618955512572517E-2</v>
      </c>
    </row>
    <row r="4253" spans="1:16" x14ac:dyDescent="0.3">
      <c r="A4253">
        <v>4252</v>
      </c>
      <c r="B4253" s="3" t="s">
        <v>9987</v>
      </c>
      <c r="C4253" s="4">
        <v>43980.662499999999</v>
      </c>
      <c r="D4253" s="3" t="s">
        <v>161</v>
      </c>
      <c r="E4253" s="3" t="s">
        <v>7483</v>
      </c>
      <c r="F4253" s="3" t="s">
        <v>7484</v>
      </c>
      <c r="G4253">
        <v>39</v>
      </c>
      <c r="H4253" s="3" t="s">
        <v>59</v>
      </c>
      <c r="I4253" s="3" t="s">
        <v>9948</v>
      </c>
      <c r="J4253" s="3" t="s">
        <v>4739</v>
      </c>
      <c r="K4253" s="3" t="s">
        <v>9833</v>
      </c>
      <c r="L4253" s="3" t="s">
        <v>9988</v>
      </c>
      <c r="M4253" s="3" t="s">
        <v>32</v>
      </c>
      <c r="N4253" s="3">
        <f>IF(Broker_Trades[[#This Row],[Status]]="Complete",((Broker_Trades[[#This Row],[Sell Price]]-Broker_Trades[[#This Row],[Buy Price]])/Broker_Trades[[#This Row],[Buy Price]]),"")</f>
        <v>0.16666666666666663</v>
      </c>
      <c r="O42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4253" s="3">
        <f>IFERROR(Broker_Trades[[#This Row],[Return]]/Broker_Trades[[#This Row],[Time]],Broker_Trades[[#This Row],[Return]])</f>
        <v>5.5555555555555546E-2</v>
      </c>
    </row>
    <row r="4254" spans="1:16" x14ac:dyDescent="0.3">
      <c r="A4254">
        <v>4253</v>
      </c>
      <c r="B4254" s="3" t="s">
        <v>9989</v>
      </c>
      <c r="C4254" s="4">
        <v>43980.662499999999</v>
      </c>
      <c r="D4254" s="3" t="s">
        <v>147</v>
      </c>
      <c r="E4254" s="3" t="s">
        <v>7483</v>
      </c>
      <c r="F4254" s="3" t="s">
        <v>7484</v>
      </c>
      <c r="G4254">
        <v>85</v>
      </c>
      <c r="H4254" s="3" t="s">
        <v>24</v>
      </c>
      <c r="I4254" s="3" t="s">
        <v>2695</v>
      </c>
      <c r="J4254" s="3" t="s">
        <v>2695</v>
      </c>
      <c r="K4254" s="3" t="s">
        <v>2695</v>
      </c>
      <c r="L4254" s="3" t="s">
        <v>2695</v>
      </c>
      <c r="M4254" s="3" t="s">
        <v>190</v>
      </c>
      <c r="N4254" s="3" t="str">
        <f>IF(Broker_Trades[[#This Row],[Status]]="Complete",((Broker_Trades[[#This Row],[Sell Price]]-Broker_Trades[[#This Row],[Buy Price]])/Broker_Trades[[#This Row],[Buy Price]]),"")</f>
        <v/>
      </c>
      <c r="O42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54" s="3" t="str">
        <f>IFERROR(Broker_Trades[[#This Row],[Return]]/Broker_Trades[[#This Row],[Time]],Broker_Trades[[#This Row],[Return]])</f>
        <v/>
      </c>
    </row>
    <row r="4255" spans="1:16" x14ac:dyDescent="0.3">
      <c r="A4255">
        <v>4254</v>
      </c>
      <c r="B4255" s="3" t="s">
        <v>9990</v>
      </c>
      <c r="C4255" s="4">
        <v>43980.654861111114</v>
      </c>
      <c r="D4255" s="3" t="s">
        <v>21</v>
      </c>
      <c r="E4255" s="3" t="s">
        <v>1167</v>
      </c>
      <c r="F4255" s="3" t="s">
        <v>804</v>
      </c>
      <c r="G4255">
        <v>318</v>
      </c>
      <c r="H4255" s="3" t="s">
        <v>59</v>
      </c>
      <c r="I4255" s="3" t="s">
        <v>2695</v>
      </c>
      <c r="J4255" s="3" t="s">
        <v>2695</v>
      </c>
      <c r="K4255" s="3" t="s">
        <v>2695</v>
      </c>
      <c r="L4255" s="3" t="s">
        <v>2695</v>
      </c>
      <c r="M4255" s="3" t="s">
        <v>190</v>
      </c>
      <c r="N4255" s="3" t="str">
        <f>IF(Broker_Trades[[#This Row],[Status]]="Complete",((Broker_Trades[[#This Row],[Sell Price]]-Broker_Trades[[#This Row],[Buy Price]])/Broker_Trades[[#This Row],[Buy Price]]),"")</f>
        <v/>
      </c>
      <c r="O42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55" s="3" t="str">
        <f>IFERROR(Broker_Trades[[#This Row],[Return]]/Broker_Trades[[#This Row],[Time]],Broker_Trades[[#This Row],[Return]])</f>
        <v/>
      </c>
    </row>
    <row r="4256" spans="1:16" x14ac:dyDescent="0.3">
      <c r="A4256">
        <v>4255</v>
      </c>
      <c r="B4256" s="3" t="s">
        <v>9991</v>
      </c>
      <c r="C4256" s="4">
        <v>43980.652777777781</v>
      </c>
      <c r="D4256" s="3" t="s">
        <v>161</v>
      </c>
      <c r="E4256" s="3" t="s">
        <v>1738</v>
      </c>
      <c r="F4256" s="3" t="s">
        <v>1739</v>
      </c>
      <c r="G4256">
        <v>54</v>
      </c>
      <c r="H4256" s="3" t="s">
        <v>24</v>
      </c>
      <c r="I4256" s="3" t="s">
        <v>9948</v>
      </c>
      <c r="J4256" s="3" t="s">
        <v>9980</v>
      </c>
      <c r="K4256" s="3" t="s">
        <v>9394</v>
      </c>
      <c r="L4256" s="3" t="s">
        <v>9992</v>
      </c>
      <c r="M4256" s="3" t="s">
        <v>32</v>
      </c>
      <c r="N4256" s="3">
        <f>IF(Broker_Trades[[#This Row],[Status]]="Complete",((Broker_Trades[[#This Row],[Sell Price]]-Broker_Trades[[#This Row],[Buy Price]])/Broker_Trades[[#This Row],[Buy Price]]),"")</f>
        <v>0.22137404580152667</v>
      </c>
      <c r="O42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4256" s="3">
        <f>IFERROR(Broker_Trades[[#This Row],[Return]]/Broker_Trades[[#This Row],[Time]],Broker_Trades[[#This Row],[Return]])</f>
        <v>1.0541621228644127E-2</v>
      </c>
    </row>
    <row r="4257" spans="1:16" x14ac:dyDescent="0.3">
      <c r="A4257">
        <v>4256</v>
      </c>
      <c r="B4257" s="3" t="s">
        <v>9993</v>
      </c>
      <c r="C4257" s="4">
        <v>43979.693749999999</v>
      </c>
      <c r="D4257" s="3" t="s">
        <v>354</v>
      </c>
      <c r="E4257" s="3" t="s">
        <v>7153</v>
      </c>
      <c r="F4257" s="3" t="s">
        <v>1416</v>
      </c>
      <c r="G4257">
        <v>620</v>
      </c>
      <c r="H4257" s="3" t="s">
        <v>24</v>
      </c>
      <c r="I4257" s="3" t="s">
        <v>9994</v>
      </c>
      <c r="J4257" s="3" t="s">
        <v>9995</v>
      </c>
      <c r="K4257" s="3" t="s">
        <v>7184</v>
      </c>
      <c r="L4257" s="3" t="s">
        <v>9996</v>
      </c>
      <c r="M4257" s="3" t="s">
        <v>32</v>
      </c>
      <c r="N4257" s="3">
        <f>IF(Broker_Trades[[#This Row],[Status]]="Complete",((Broker_Trades[[#This Row],[Sell Price]]-Broker_Trades[[#This Row],[Buy Price]])/Broker_Trades[[#This Row],[Buy Price]]),"")</f>
        <v>0.35055626872058199</v>
      </c>
      <c r="O42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88</v>
      </c>
      <c r="P4257" s="3">
        <f>IFERROR(Broker_Trades[[#This Row],[Return]]/Broker_Trades[[#This Row],[Time]],Broker_Trades[[#This Row],[Return]])</f>
        <v>3.9835939627338862E-3</v>
      </c>
    </row>
    <row r="4258" spans="1:16" x14ac:dyDescent="0.3">
      <c r="A4258">
        <v>4257</v>
      </c>
      <c r="B4258" s="3" t="s">
        <v>9997</v>
      </c>
      <c r="C4258" s="4">
        <v>43979.692361111112</v>
      </c>
      <c r="D4258" s="3" t="s">
        <v>4760</v>
      </c>
      <c r="E4258" s="3" t="s">
        <v>5398</v>
      </c>
      <c r="F4258" s="3" t="s">
        <v>5399</v>
      </c>
      <c r="G4258">
        <v>832</v>
      </c>
      <c r="H4258" s="3" t="s">
        <v>59</v>
      </c>
      <c r="I4258" s="3" t="s">
        <v>2695</v>
      </c>
      <c r="J4258" s="3" t="s">
        <v>2695</v>
      </c>
      <c r="K4258" s="3" t="s">
        <v>2695</v>
      </c>
      <c r="L4258" s="3" t="s">
        <v>2695</v>
      </c>
      <c r="M4258" s="3" t="s">
        <v>190</v>
      </c>
      <c r="N4258" s="3" t="str">
        <f>IF(Broker_Trades[[#This Row],[Status]]="Complete",((Broker_Trades[[#This Row],[Sell Price]]-Broker_Trades[[#This Row],[Buy Price]])/Broker_Trades[[#This Row],[Buy Price]]),"")</f>
        <v/>
      </c>
      <c r="O42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58" s="3" t="str">
        <f>IFERROR(Broker_Trades[[#This Row],[Return]]/Broker_Trades[[#This Row],[Time]],Broker_Trades[[#This Row],[Return]])</f>
        <v/>
      </c>
    </row>
    <row r="4259" spans="1:16" x14ac:dyDescent="0.3">
      <c r="A4259">
        <v>4258</v>
      </c>
      <c r="B4259" s="3" t="s">
        <v>9998</v>
      </c>
      <c r="C4259" s="4">
        <v>43979.690972222219</v>
      </c>
      <c r="D4259" s="3" t="s">
        <v>34</v>
      </c>
      <c r="E4259" s="3" t="s">
        <v>5398</v>
      </c>
      <c r="F4259" s="3" t="s">
        <v>5399</v>
      </c>
      <c r="G4259">
        <v>510</v>
      </c>
      <c r="H4259" s="3" t="s">
        <v>59</v>
      </c>
      <c r="I4259" s="3" t="s">
        <v>2695</v>
      </c>
      <c r="J4259" s="3" t="s">
        <v>2695</v>
      </c>
      <c r="K4259" s="3" t="s">
        <v>2695</v>
      </c>
      <c r="L4259" s="3" t="s">
        <v>2695</v>
      </c>
      <c r="M4259" s="3" t="s">
        <v>190</v>
      </c>
      <c r="N4259" s="3" t="str">
        <f>IF(Broker_Trades[[#This Row],[Status]]="Complete",((Broker_Trades[[#This Row],[Sell Price]]-Broker_Trades[[#This Row],[Buy Price]])/Broker_Trades[[#This Row],[Buy Price]]),"")</f>
        <v/>
      </c>
      <c r="O42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59" s="3" t="str">
        <f>IFERROR(Broker_Trades[[#This Row],[Return]]/Broker_Trades[[#This Row],[Time]],Broker_Trades[[#This Row],[Return]])</f>
        <v/>
      </c>
    </row>
    <row r="4260" spans="1:16" x14ac:dyDescent="0.3">
      <c r="A4260">
        <v>4259</v>
      </c>
      <c r="B4260" s="3" t="s">
        <v>9999</v>
      </c>
      <c r="C4260" s="4">
        <v>43979.689583333333</v>
      </c>
      <c r="D4260" s="3" t="s">
        <v>34</v>
      </c>
      <c r="E4260" s="3" t="s">
        <v>5398</v>
      </c>
      <c r="F4260" s="3" t="s">
        <v>5399</v>
      </c>
      <c r="G4260">
        <v>570</v>
      </c>
      <c r="H4260" s="3" t="s">
        <v>24</v>
      </c>
      <c r="I4260" s="3" t="s">
        <v>2695</v>
      </c>
      <c r="J4260" s="3" t="s">
        <v>2695</v>
      </c>
      <c r="K4260" s="3" t="s">
        <v>2695</v>
      </c>
      <c r="L4260" s="3" t="s">
        <v>2695</v>
      </c>
      <c r="M4260" s="3" t="s">
        <v>190</v>
      </c>
      <c r="N4260" s="3" t="str">
        <f>IF(Broker_Trades[[#This Row],[Status]]="Complete",((Broker_Trades[[#This Row],[Sell Price]]-Broker_Trades[[#This Row],[Buy Price]])/Broker_Trades[[#This Row],[Buy Price]]),"")</f>
        <v/>
      </c>
      <c r="O42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60" s="3" t="str">
        <f>IFERROR(Broker_Trades[[#This Row],[Return]]/Broker_Trades[[#This Row],[Time]],Broker_Trades[[#This Row],[Return]])</f>
        <v/>
      </c>
    </row>
    <row r="4261" spans="1:16" x14ac:dyDescent="0.3">
      <c r="A4261">
        <v>4260</v>
      </c>
      <c r="B4261" s="3" t="s">
        <v>10000</v>
      </c>
      <c r="C4261" s="4">
        <v>43979.688194444447</v>
      </c>
      <c r="D4261" s="3" t="s">
        <v>159</v>
      </c>
      <c r="E4261" s="3" t="s">
        <v>2218</v>
      </c>
      <c r="F4261" s="3" t="s">
        <v>2219</v>
      </c>
      <c r="G4261">
        <v>766</v>
      </c>
      <c r="H4261" s="3" t="s">
        <v>24</v>
      </c>
      <c r="I4261" s="3" t="s">
        <v>9994</v>
      </c>
      <c r="J4261" s="3" t="s">
        <v>10001</v>
      </c>
      <c r="K4261" s="3" t="s">
        <v>9259</v>
      </c>
      <c r="L4261" s="3" t="s">
        <v>10002</v>
      </c>
      <c r="M4261" s="3" t="s">
        <v>32</v>
      </c>
      <c r="N4261" s="3">
        <f>IF(Broker_Trades[[#This Row],[Status]]="Complete",((Broker_Trades[[#This Row],[Sell Price]]-Broker_Trades[[#This Row],[Buy Price]])/Broker_Trades[[#This Row],[Buy Price]]),"")</f>
        <v>0.17374045801526711</v>
      </c>
      <c r="O42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4261" s="3">
        <f>IFERROR(Broker_Trades[[#This Row],[Return]]/Broker_Trades[[#This Row],[Time]],Broker_Trades[[#This Row],[Return]])</f>
        <v>6.2050163576881107E-3</v>
      </c>
    </row>
    <row r="4262" spans="1:16" x14ac:dyDescent="0.3">
      <c r="A4262">
        <v>4261</v>
      </c>
      <c r="B4262" s="3" t="s">
        <v>10003</v>
      </c>
      <c r="C4262" s="4">
        <v>43979.686805555553</v>
      </c>
      <c r="D4262" s="3" t="s">
        <v>159</v>
      </c>
      <c r="E4262" s="3" t="s">
        <v>1567</v>
      </c>
      <c r="F4262" s="3" t="s">
        <v>1365</v>
      </c>
      <c r="G4262">
        <v>525</v>
      </c>
      <c r="H4262" s="3" t="s">
        <v>24</v>
      </c>
      <c r="I4262" s="3" t="s">
        <v>9994</v>
      </c>
      <c r="J4262" s="3" t="s">
        <v>10004</v>
      </c>
      <c r="K4262" s="3" t="s">
        <v>8447</v>
      </c>
      <c r="L4262" s="3" t="s">
        <v>3834</v>
      </c>
      <c r="M4262" s="3" t="s">
        <v>32</v>
      </c>
      <c r="N4262" s="3">
        <f>IF(Broker_Trades[[#This Row],[Status]]="Complete",((Broker_Trades[[#This Row],[Sell Price]]-Broker_Trades[[#This Row],[Buy Price]])/Broker_Trades[[#This Row],[Buy Price]]),"")</f>
        <v>0.17608695652173914</v>
      </c>
      <c r="O42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4262" s="3">
        <f>IFERROR(Broker_Trades[[#This Row],[Return]]/Broker_Trades[[#This Row],[Time]],Broker_Trades[[#This Row],[Return]])</f>
        <v>2.7950310559006213E-3</v>
      </c>
    </row>
    <row r="4263" spans="1:16" x14ac:dyDescent="0.3">
      <c r="A4263">
        <v>4262</v>
      </c>
      <c r="B4263" s="3" t="s">
        <v>10005</v>
      </c>
      <c r="C4263" s="4">
        <v>43979.631249999999</v>
      </c>
      <c r="D4263" s="3" t="s">
        <v>147</v>
      </c>
      <c r="E4263" s="3" t="s">
        <v>1567</v>
      </c>
      <c r="F4263" s="3" t="s">
        <v>1365</v>
      </c>
      <c r="G4263">
        <v>738</v>
      </c>
      <c r="H4263" s="3" t="s">
        <v>24</v>
      </c>
      <c r="I4263" s="3" t="s">
        <v>10006</v>
      </c>
      <c r="J4263" s="3" t="s">
        <v>10007</v>
      </c>
      <c r="K4263" s="3" t="s">
        <v>3366</v>
      </c>
      <c r="L4263" s="3" t="s">
        <v>3367</v>
      </c>
      <c r="M4263" s="3" t="s">
        <v>32</v>
      </c>
      <c r="N4263" s="3">
        <f>IF(Broker_Trades[[#This Row],[Status]]="Complete",((Broker_Trades[[#This Row],[Sell Price]]-Broker_Trades[[#This Row],[Buy Price]])/Broker_Trades[[#This Row],[Buy Price]]),"")</f>
        <v>0.726701916721745</v>
      </c>
      <c r="O42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428</v>
      </c>
      <c r="P4263" s="3">
        <f>IFERROR(Broker_Trades[[#This Row],[Return]]/Broker_Trades[[#This Row],[Time]],Broker_Trades[[#This Row],[Return]])</f>
        <v>1.6979016745835164E-3</v>
      </c>
    </row>
    <row r="4264" spans="1:16" x14ac:dyDescent="0.3">
      <c r="A4264">
        <v>4263</v>
      </c>
      <c r="B4264" s="3" t="s">
        <v>10008</v>
      </c>
      <c r="C4264" s="4">
        <v>43979.630555555559</v>
      </c>
      <c r="D4264" s="3" t="s">
        <v>21</v>
      </c>
      <c r="E4264" s="3" t="s">
        <v>1364</v>
      </c>
      <c r="F4264" s="3" t="s">
        <v>1365</v>
      </c>
      <c r="G4264">
        <v>467</v>
      </c>
      <c r="H4264" s="3" t="s">
        <v>59</v>
      </c>
      <c r="I4264" s="3" t="s">
        <v>10006</v>
      </c>
      <c r="J4264" s="3" t="s">
        <v>10007</v>
      </c>
      <c r="K4264" s="3" t="s">
        <v>9994</v>
      </c>
      <c r="L4264" s="3" t="s">
        <v>2333</v>
      </c>
      <c r="M4264" s="3" t="s">
        <v>32</v>
      </c>
      <c r="N4264" s="3">
        <f>IF(Broker_Trades[[#This Row],[Status]]="Complete",((Broker_Trades[[#This Row],[Sell Price]]-Broker_Trades[[#This Row],[Buy Price]])/Broker_Trades[[#This Row],[Buy Price]]),"")</f>
        <v>6.1026657854153003E-2</v>
      </c>
      <c r="O42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4264" s="3">
        <f>IFERROR(Broker_Trades[[#This Row],[Return]]/Broker_Trades[[#This Row],[Time]],Broker_Trades[[#This Row],[Return]])</f>
        <v>6.1026657854153003E-2</v>
      </c>
    </row>
    <row r="4265" spans="1:16" x14ac:dyDescent="0.3">
      <c r="A4265">
        <v>4264</v>
      </c>
      <c r="B4265" s="3" t="s">
        <v>10009</v>
      </c>
      <c r="C4265" s="4">
        <v>43979.629861111112</v>
      </c>
      <c r="D4265" s="3" t="s">
        <v>21</v>
      </c>
      <c r="E4265" s="3" t="s">
        <v>1258</v>
      </c>
      <c r="F4265" s="3" t="s">
        <v>843</v>
      </c>
      <c r="G4265">
        <v>422</v>
      </c>
      <c r="H4265" s="3" t="s">
        <v>59</v>
      </c>
      <c r="I4265" s="3" t="s">
        <v>2695</v>
      </c>
      <c r="J4265" s="3" t="s">
        <v>2695</v>
      </c>
      <c r="K4265" s="3" t="s">
        <v>2695</v>
      </c>
      <c r="L4265" s="3" t="s">
        <v>2695</v>
      </c>
      <c r="M4265" s="3" t="s">
        <v>190</v>
      </c>
      <c r="N4265" s="3" t="str">
        <f>IF(Broker_Trades[[#This Row],[Status]]="Complete",((Broker_Trades[[#This Row],[Sell Price]]-Broker_Trades[[#This Row],[Buy Price]])/Broker_Trades[[#This Row],[Buy Price]]),"")</f>
        <v/>
      </c>
      <c r="O426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65" s="3" t="str">
        <f>IFERROR(Broker_Trades[[#This Row],[Return]]/Broker_Trades[[#This Row],[Time]],Broker_Trades[[#This Row],[Return]])</f>
        <v/>
      </c>
    </row>
    <row r="4266" spans="1:16" x14ac:dyDescent="0.3">
      <c r="A4266">
        <v>4265</v>
      </c>
      <c r="B4266" s="3" t="s">
        <v>10010</v>
      </c>
      <c r="C4266" s="4">
        <v>43979.628472222219</v>
      </c>
      <c r="D4266" s="3" t="s">
        <v>21</v>
      </c>
      <c r="E4266" s="3" t="s">
        <v>1415</v>
      </c>
      <c r="F4266" s="3" t="s">
        <v>1416</v>
      </c>
      <c r="G4266">
        <v>518</v>
      </c>
      <c r="H4266" s="3" t="s">
        <v>24</v>
      </c>
      <c r="I4266" s="3" t="s">
        <v>10006</v>
      </c>
      <c r="J4266" s="3" t="s">
        <v>10011</v>
      </c>
      <c r="K4266" s="3" t="s">
        <v>9272</v>
      </c>
      <c r="L4266" s="3" t="s">
        <v>1633</v>
      </c>
      <c r="M4266" s="3" t="s">
        <v>32</v>
      </c>
      <c r="N4266" s="3">
        <f>IF(Broker_Trades[[#This Row],[Status]]="Complete",((Broker_Trades[[#This Row],[Sell Price]]-Broker_Trades[[#This Row],[Buy Price]])/Broker_Trades[[#This Row],[Buy Price]]),"")</f>
        <v>0.23492957746478874</v>
      </c>
      <c r="O42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4266" s="3">
        <f>IFERROR(Broker_Trades[[#This Row],[Return]]/Broker_Trades[[#This Row],[Time]],Broker_Trades[[#This Row],[Return]])</f>
        <v>8.3903420523138827E-3</v>
      </c>
    </row>
    <row r="4267" spans="1:16" x14ac:dyDescent="0.3">
      <c r="A4267">
        <v>4266</v>
      </c>
      <c r="B4267" s="3" t="s">
        <v>10012</v>
      </c>
      <c r="C4267" s="4">
        <v>43979.624305555553</v>
      </c>
      <c r="D4267" s="3" t="s">
        <v>6721</v>
      </c>
      <c r="E4267" s="3" t="s">
        <v>1258</v>
      </c>
      <c r="F4267" s="3" t="s">
        <v>843</v>
      </c>
      <c r="G4267">
        <v>470</v>
      </c>
      <c r="H4267" s="3" t="s">
        <v>17</v>
      </c>
      <c r="I4267" s="3" t="s">
        <v>10006</v>
      </c>
      <c r="J4267" s="3" t="s">
        <v>10013</v>
      </c>
      <c r="K4267" s="3" t="s">
        <v>9994</v>
      </c>
      <c r="L4267" s="3" t="s">
        <v>3116</v>
      </c>
      <c r="M4267" s="3" t="s">
        <v>32</v>
      </c>
      <c r="N4267" s="3">
        <f>IF(Broker_Trades[[#This Row],[Status]]="Complete",((Broker_Trades[[#This Row],[Sell Price]]-Broker_Trades[[#This Row],[Buy Price]])/Broker_Trades[[#This Row],[Buy Price]]),"")</f>
        <v>9.3150366321665345E-2</v>
      </c>
      <c r="O42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4267" s="3">
        <f>IFERROR(Broker_Trades[[#This Row],[Return]]/Broker_Trades[[#This Row],[Time]],Broker_Trades[[#This Row],[Return]])</f>
        <v>9.3150366321665345E-2</v>
      </c>
    </row>
    <row r="4268" spans="1:16" x14ac:dyDescent="0.3">
      <c r="A4268">
        <v>4267</v>
      </c>
      <c r="B4268" s="3" t="s">
        <v>10014</v>
      </c>
      <c r="C4268" s="4">
        <v>43979.513888888891</v>
      </c>
      <c r="D4268" s="3" t="s">
        <v>216</v>
      </c>
      <c r="E4268" s="3" t="s">
        <v>168</v>
      </c>
      <c r="F4268" s="3" t="s">
        <v>169</v>
      </c>
      <c r="G4268">
        <v>130</v>
      </c>
      <c r="H4268" s="3" t="s">
        <v>24</v>
      </c>
      <c r="I4268" s="3" t="s">
        <v>10006</v>
      </c>
      <c r="J4268" s="3" t="s">
        <v>10015</v>
      </c>
      <c r="K4268" s="3" t="s">
        <v>9948</v>
      </c>
      <c r="L4268" s="3" t="s">
        <v>4105</v>
      </c>
      <c r="M4268" s="3" t="s">
        <v>32</v>
      </c>
      <c r="N4268" s="3">
        <f>IF(Broker_Trades[[#This Row],[Status]]="Complete",((Broker_Trades[[#This Row],[Sell Price]]-Broker_Trades[[#This Row],[Buy Price]])/Broker_Trades[[#This Row],[Buy Price]]),"")</f>
        <v>0.24528301886792453</v>
      </c>
      <c r="O42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4268" s="3">
        <f>IFERROR(Broker_Trades[[#This Row],[Return]]/Broker_Trades[[#This Row],[Time]],Broker_Trades[[#This Row],[Return]])</f>
        <v>6.1320754716981132E-2</v>
      </c>
    </row>
    <row r="4269" spans="1:16" x14ac:dyDescent="0.3">
      <c r="A4269">
        <v>4268</v>
      </c>
      <c r="B4269" s="3" t="s">
        <v>10016</v>
      </c>
      <c r="C4269" s="4">
        <v>43979.513194444444</v>
      </c>
      <c r="D4269" s="3" t="s">
        <v>216</v>
      </c>
      <c r="E4269" s="3" t="s">
        <v>1230</v>
      </c>
      <c r="F4269" s="3" t="s">
        <v>1231</v>
      </c>
      <c r="G4269">
        <v>54</v>
      </c>
      <c r="H4269" s="3" t="s">
        <v>24</v>
      </c>
      <c r="I4269" s="3" t="s">
        <v>10006</v>
      </c>
      <c r="J4269" s="3" t="s">
        <v>10017</v>
      </c>
      <c r="K4269" s="3" t="s">
        <v>9948</v>
      </c>
      <c r="L4269" s="3" t="s">
        <v>10018</v>
      </c>
      <c r="M4269" s="3" t="s">
        <v>32</v>
      </c>
      <c r="N4269" s="3">
        <f>IF(Broker_Trades[[#This Row],[Status]]="Complete",((Broker_Trades[[#This Row],[Sell Price]]-Broker_Trades[[#This Row],[Buy Price]])/Broker_Trades[[#This Row],[Buy Price]]),"")</f>
        <v>0.30470588235294127</v>
      </c>
      <c r="O42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4269" s="3">
        <f>IFERROR(Broker_Trades[[#This Row],[Return]]/Broker_Trades[[#This Row],[Time]],Broker_Trades[[#This Row],[Return]])</f>
        <v>7.6176470588235318E-2</v>
      </c>
    </row>
    <row r="4270" spans="1:16" x14ac:dyDescent="0.3">
      <c r="A4270">
        <v>4269</v>
      </c>
      <c r="B4270" s="3" t="s">
        <v>10019</v>
      </c>
      <c r="C4270" s="4">
        <v>43979.513194444444</v>
      </c>
      <c r="D4270" s="3" t="s">
        <v>216</v>
      </c>
      <c r="E4270" s="3" t="s">
        <v>10020</v>
      </c>
      <c r="F4270" s="3" t="s">
        <v>10021</v>
      </c>
      <c r="G4270">
        <v>360</v>
      </c>
      <c r="H4270" s="3" t="s">
        <v>24</v>
      </c>
      <c r="I4270" s="3" t="s">
        <v>10006</v>
      </c>
      <c r="J4270" s="3" t="s">
        <v>2090</v>
      </c>
      <c r="K4270" s="3" t="s">
        <v>7418</v>
      </c>
      <c r="L4270" s="3" t="s">
        <v>10022</v>
      </c>
      <c r="M4270" s="3" t="s">
        <v>32</v>
      </c>
      <c r="N4270" s="3">
        <f>IF(Broker_Trades[[#This Row],[Status]]="Complete",((Broker_Trades[[#This Row],[Sell Price]]-Broker_Trades[[#This Row],[Buy Price]])/Broker_Trades[[#This Row],[Buy Price]]),"")</f>
        <v>0.5489270386266093</v>
      </c>
      <c r="O42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82</v>
      </c>
      <c r="P4270" s="3">
        <f>IFERROR(Broker_Trades[[#This Row],[Return]]/Broker_Trades[[#This Row],[Time]],Broker_Trades[[#This Row],[Return]])</f>
        <v>6.6942321783732845E-3</v>
      </c>
    </row>
    <row r="4271" spans="1:16" x14ac:dyDescent="0.3">
      <c r="A4271">
        <v>4270</v>
      </c>
      <c r="B4271" s="3" t="s">
        <v>10023</v>
      </c>
      <c r="C4271" s="4">
        <v>43979.513194444444</v>
      </c>
      <c r="D4271" s="3" t="s">
        <v>216</v>
      </c>
      <c r="E4271" s="3" t="s">
        <v>1364</v>
      </c>
      <c r="F4271" s="3" t="s">
        <v>1365</v>
      </c>
      <c r="G4271">
        <v>528</v>
      </c>
      <c r="H4271" s="3" t="s">
        <v>24</v>
      </c>
      <c r="I4271" s="3" t="s">
        <v>10006</v>
      </c>
      <c r="J4271" s="3" t="s">
        <v>10007</v>
      </c>
      <c r="K4271" s="3" t="s">
        <v>8447</v>
      </c>
      <c r="L4271" s="3" t="s">
        <v>3834</v>
      </c>
      <c r="M4271" s="3" t="s">
        <v>32</v>
      </c>
      <c r="N4271" s="3">
        <f>IF(Broker_Trades[[#This Row],[Status]]="Complete",((Broker_Trades[[#This Row],[Sell Price]]-Broker_Trades[[#This Row],[Buy Price]])/Broker_Trades[[#This Row],[Buy Price]]),"")</f>
        <v>0.19189248733201153</v>
      </c>
      <c r="O42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64</v>
      </c>
      <c r="P4271" s="3">
        <f>IFERROR(Broker_Trades[[#This Row],[Return]]/Broker_Trades[[#This Row],[Time]],Broker_Trades[[#This Row],[Return]])</f>
        <v>2.9983201145626802E-3</v>
      </c>
    </row>
    <row r="4272" spans="1:16" x14ac:dyDescent="0.3">
      <c r="A4272">
        <v>4271</v>
      </c>
      <c r="B4272" s="3" t="s">
        <v>10024</v>
      </c>
      <c r="C4272" s="4">
        <v>43979.513194444444</v>
      </c>
      <c r="D4272" s="3" t="s">
        <v>216</v>
      </c>
      <c r="E4272" s="3" t="s">
        <v>1659</v>
      </c>
      <c r="F4272" s="3" t="s">
        <v>1660</v>
      </c>
      <c r="G4272">
        <v>600</v>
      </c>
      <c r="H4272" s="3" t="s">
        <v>24</v>
      </c>
      <c r="I4272" s="3" t="s">
        <v>10006</v>
      </c>
      <c r="J4272" s="3" t="s">
        <v>10025</v>
      </c>
      <c r="K4272" s="3" t="s">
        <v>6451</v>
      </c>
      <c r="L4272" s="3" t="s">
        <v>10026</v>
      </c>
      <c r="M4272" s="3" t="s">
        <v>32</v>
      </c>
      <c r="N4272" s="3">
        <f>IF(Broker_Trades[[#This Row],[Status]]="Complete",((Broker_Trades[[#This Row],[Sell Price]]-Broker_Trades[[#This Row],[Buy Price]])/Broker_Trades[[#This Row],[Buy Price]]),"")</f>
        <v>0.68611921634014161</v>
      </c>
      <c r="O42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145</v>
      </c>
      <c r="P4272" s="3">
        <f>IFERROR(Broker_Trades[[#This Row],[Return]]/Broker_Trades[[#This Row],[Time]],Broker_Trades[[#This Row],[Return]])</f>
        <v>4.7318566644147702E-3</v>
      </c>
    </row>
    <row r="4273" spans="1:16" x14ac:dyDescent="0.3">
      <c r="A4273">
        <v>4272</v>
      </c>
      <c r="B4273" s="3" t="s">
        <v>10027</v>
      </c>
      <c r="C4273" s="4">
        <v>43979.513194444444</v>
      </c>
      <c r="D4273" s="3" t="s">
        <v>216</v>
      </c>
      <c r="E4273" s="3" t="s">
        <v>464</v>
      </c>
      <c r="F4273" s="3" t="s">
        <v>465</v>
      </c>
      <c r="G4273">
        <v>213</v>
      </c>
      <c r="H4273" s="3" t="s">
        <v>24</v>
      </c>
      <c r="I4273" s="3" t="s">
        <v>10006</v>
      </c>
      <c r="J4273" s="3" t="s">
        <v>6012</v>
      </c>
      <c r="K4273" s="3" t="s">
        <v>7896</v>
      </c>
      <c r="L4273" s="3" t="s">
        <v>4572</v>
      </c>
      <c r="M4273" s="3" t="s">
        <v>32</v>
      </c>
      <c r="N4273" s="3">
        <f>IF(Broker_Trades[[#This Row],[Status]]="Complete",((Broker_Trades[[#This Row],[Sell Price]]-Broker_Trades[[#This Row],[Buy Price]])/Broker_Trades[[#This Row],[Buy Price]]),"")</f>
        <v>0.88396349413298569</v>
      </c>
      <c r="O42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4273" s="3">
        <f>IFERROR(Broker_Trades[[#This Row],[Return]]/Broker_Trades[[#This Row],[Time]],Broker_Trades[[#This Row],[Return]])</f>
        <v>1.1786179921773143E-2</v>
      </c>
    </row>
    <row r="4274" spans="1:16" x14ac:dyDescent="0.3">
      <c r="A4274">
        <v>4273</v>
      </c>
      <c r="B4274" s="3" t="s">
        <v>10028</v>
      </c>
      <c r="C4274" s="4">
        <v>43979.513194444444</v>
      </c>
      <c r="D4274" s="3" t="s">
        <v>216</v>
      </c>
      <c r="E4274" s="3" t="s">
        <v>5398</v>
      </c>
      <c r="F4274" s="3" t="s">
        <v>5399</v>
      </c>
      <c r="G4274">
        <v>950</v>
      </c>
      <c r="H4274" s="3" t="s">
        <v>24</v>
      </c>
      <c r="I4274" s="3" t="s">
        <v>10006</v>
      </c>
      <c r="J4274" s="3" t="s">
        <v>2668</v>
      </c>
      <c r="K4274" s="3" t="s">
        <v>9948</v>
      </c>
      <c r="L4274" s="3" t="s">
        <v>10029</v>
      </c>
      <c r="M4274" s="3" t="s">
        <v>32</v>
      </c>
      <c r="N4274" s="3">
        <f>IF(Broker_Trades[[#This Row],[Status]]="Complete",((Broker_Trades[[#This Row],[Sell Price]]-Broker_Trades[[#This Row],[Buy Price]])/Broker_Trades[[#This Row],[Buy Price]]),"")</f>
        <v>0.16707317073170733</v>
      </c>
      <c r="O42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4274" s="3">
        <f>IFERROR(Broker_Trades[[#This Row],[Return]]/Broker_Trades[[#This Row],[Time]],Broker_Trades[[#This Row],[Return]])</f>
        <v>4.1768292682926832E-2</v>
      </c>
    </row>
    <row r="4275" spans="1:16" x14ac:dyDescent="0.3">
      <c r="A4275">
        <v>4274</v>
      </c>
      <c r="B4275" s="3" t="s">
        <v>10030</v>
      </c>
      <c r="C4275" s="4">
        <v>43979.512499999997</v>
      </c>
      <c r="D4275" s="3" t="s">
        <v>216</v>
      </c>
      <c r="E4275" s="3" t="s">
        <v>1714</v>
      </c>
      <c r="F4275" s="3" t="s">
        <v>1715</v>
      </c>
      <c r="G4275">
        <v>2574</v>
      </c>
      <c r="H4275" s="3" t="s">
        <v>59</v>
      </c>
      <c r="I4275" s="3" t="s">
        <v>10006</v>
      </c>
      <c r="J4275" s="3" t="s">
        <v>10031</v>
      </c>
      <c r="K4275" s="3" t="s">
        <v>9394</v>
      </c>
      <c r="L4275" s="3" t="s">
        <v>10032</v>
      </c>
      <c r="M4275" s="3" t="s">
        <v>32</v>
      </c>
      <c r="N4275" s="3">
        <f>IF(Broker_Trades[[#This Row],[Status]]="Complete",((Broker_Trades[[#This Row],[Sell Price]]-Broker_Trades[[#This Row],[Buy Price]])/Broker_Trades[[#This Row],[Buy Price]]),"")</f>
        <v>8.3758133366488421E-2</v>
      </c>
      <c r="O42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4275" s="3">
        <f>IFERROR(Broker_Trades[[#This Row],[Return]]/Broker_Trades[[#This Row],[Time]],Broker_Trades[[#This Row],[Return]])</f>
        <v>3.350325334659537E-3</v>
      </c>
    </row>
    <row r="4276" spans="1:16" x14ac:dyDescent="0.3">
      <c r="A4276">
        <v>4275</v>
      </c>
      <c r="B4276" s="3" t="s">
        <v>10033</v>
      </c>
      <c r="C4276" s="4">
        <v>43979.46875</v>
      </c>
      <c r="D4276" s="3" t="s">
        <v>38</v>
      </c>
      <c r="E4276" s="3" t="s">
        <v>1714</v>
      </c>
      <c r="F4276" s="3" t="s">
        <v>1715</v>
      </c>
      <c r="G4276">
        <v>2475</v>
      </c>
      <c r="H4276" s="3" t="s">
        <v>59</v>
      </c>
      <c r="I4276" s="3" t="s">
        <v>10006</v>
      </c>
      <c r="J4276" s="3" t="s">
        <v>10031</v>
      </c>
      <c r="K4276" s="3" t="s">
        <v>9688</v>
      </c>
      <c r="L4276" s="3" t="s">
        <v>10034</v>
      </c>
      <c r="M4276" s="3" t="s">
        <v>32</v>
      </c>
      <c r="N4276" s="3">
        <f>IF(Broker_Trades[[#This Row],[Status]]="Complete",((Broker_Trades[[#This Row],[Sell Price]]-Broker_Trades[[#This Row],[Buy Price]])/Broker_Trades[[#This Row],[Buy Price]]),"")</f>
        <v>3.3611007501346886E-2</v>
      </c>
      <c r="O42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4276" s="3">
        <f>IFERROR(Broker_Trades[[#This Row],[Return]]/Broker_Trades[[#This Row],[Time]],Broker_Trades[[#This Row],[Return]])</f>
        <v>2.4007862500962061E-3</v>
      </c>
    </row>
    <row r="4277" spans="1:16" x14ac:dyDescent="0.3">
      <c r="A4277">
        <v>4276</v>
      </c>
      <c r="B4277" s="3" t="s">
        <v>10035</v>
      </c>
      <c r="C4277" s="4">
        <v>43979.46875</v>
      </c>
      <c r="D4277" s="3" t="s">
        <v>38</v>
      </c>
      <c r="E4277" s="3" t="s">
        <v>5398</v>
      </c>
      <c r="F4277" s="3" t="s">
        <v>5399</v>
      </c>
      <c r="G4277">
        <v>900</v>
      </c>
      <c r="H4277" s="3" t="s">
        <v>59</v>
      </c>
      <c r="I4277" s="3" t="s">
        <v>10006</v>
      </c>
      <c r="J4277" s="3" t="s">
        <v>2668</v>
      </c>
      <c r="K4277" s="3" t="s">
        <v>9994</v>
      </c>
      <c r="L4277" s="3" t="s">
        <v>10036</v>
      </c>
      <c r="M4277" s="3" t="s">
        <v>32</v>
      </c>
      <c r="N4277" s="3">
        <f>IF(Broker_Trades[[#This Row],[Status]]="Complete",((Broker_Trades[[#This Row],[Sell Price]]-Broker_Trades[[#This Row],[Buy Price]])/Broker_Trades[[#This Row],[Buy Price]]),"")</f>
        <v>0.1024390243902439</v>
      </c>
      <c r="O42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4277" s="3">
        <f>IFERROR(Broker_Trades[[#This Row],[Return]]/Broker_Trades[[#This Row],[Time]],Broker_Trades[[#This Row],[Return]])</f>
        <v>0.1024390243902439</v>
      </c>
    </row>
    <row r="4278" spans="1:16" x14ac:dyDescent="0.3">
      <c r="A4278">
        <v>4277</v>
      </c>
      <c r="B4278" s="3" t="s">
        <v>10037</v>
      </c>
      <c r="C4278" s="4">
        <v>43979.464583333334</v>
      </c>
      <c r="D4278" s="3" t="s">
        <v>161</v>
      </c>
      <c r="E4278" s="3" t="s">
        <v>2411</v>
      </c>
      <c r="F4278" s="3" t="s">
        <v>984</v>
      </c>
      <c r="G4278">
        <v>5172</v>
      </c>
      <c r="H4278" s="3" t="s">
        <v>24</v>
      </c>
      <c r="I4278" s="3" t="s">
        <v>10006</v>
      </c>
      <c r="J4278" s="3" t="s">
        <v>10038</v>
      </c>
      <c r="K4278" s="3" t="s">
        <v>9902</v>
      </c>
      <c r="L4278" s="3" t="s">
        <v>10039</v>
      </c>
      <c r="M4278" s="3" t="s">
        <v>32</v>
      </c>
      <c r="N4278" s="3">
        <f>IF(Broker_Trades[[#This Row],[Status]]="Complete",((Broker_Trades[[#This Row],[Sell Price]]-Broker_Trades[[#This Row],[Buy Price]])/Broker_Trades[[#This Row],[Buy Price]]),"")</f>
        <v>0.14432090691083496</v>
      </c>
      <c r="O42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4278" s="3">
        <f>IFERROR(Broker_Trades[[#This Row],[Return]]/Broker_Trades[[#This Row],[Time]],Broker_Trades[[#This Row],[Return]])</f>
        <v>2.8864181382166992E-2</v>
      </c>
    </row>
    <row r="4279" spans="1:16" x14ac:dyDescent="0.3">
      <c r="A4279">
        <v>4278</v>
      </c>
      <c r="B4279" s="3" t="s">
        <v>10040</v>
      </c>
      <c r="C4279" s="4">
        <v>43979.463888888888</v>
      </c>
      <c r="D4279" s="3" t="s">
        <v>132</v>
      </c>
      <c r="E4279" s="3" t="s">
        <v>105</v>
      </c>
      <c r="F4279" s="3" t="s">
        <v>106</v>
      </c>
      <c r="G4279">
        <v>665</v>
      </c>
      <c r="H4279" s="3" t="s">
        <v>24</v>
      </c>
      <c r="I4279" s="3" t="s">
        <v>10006</v>
      </c>
      <c r="J4279" s="3" t="s">
        <v>657</v>
      </c>
      <c r="K4279" s="3" t="s">
        <v>9861</v>
      </c>
      <c r="L4279" s="3" t="s">
        <v>10041</v>
      </c>
      <c r="M4279" s="3" t="s">
        <v>32</v>
      </c>
      <c r="N4279" s="3">
        <f>IF(Broker_Trades[[#This Row],[Status]]="Complete",((Broker_Trades[[#This Row],[Sell Price]]-Broker_Trades[[#This Row],[Buy Price]])/Broker_Trades[[#This Row],[Buy Price]]),"")</f>
        <v>0.17208695652173922</v>
      </c>
      <c r="O42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4279" s="3">
        <f>IFERROR(Broker_Trades[[#This Row],[Return]]/Broker_Trades[[#This Row],[Time]],Broker_Trades[[#This Row],[Return]])</f>
        <v>2.868115942028987E-2</v>
      </c>
    </row>
    <row r="4280" spans="1:16" x14ac:dyDescent="0.3">
      <c r="A4280">
        <v>4279</v>
      </c>
      <c r="B4280" s="3" t="s">
        <v>10042</v>
      </c>
      <c r="C4280" s="4">
        <v>43979.463194444441</v>
      </c>
      <c r="D4280" s="3" t="s">
        <v>38</v>
      </c>
      <c r="E4280" s="3" t="s">
        <v>7934</v>
      </c>
      <c r="F4280" s="3" t="s">
        <v>679</v>
      </c>
      <c r="G4280">
        <v>2250</v>
      </c>
      <c r="H4280" s="3" t="s">
        <v>24</v>
      </c>
      <c r="I4280" s="3" t="s">
        <v>2695</v>
      </c>
      <c r="J4280" s="3" t="s">
        <v>2695</v>
      </c>
      <c r="K4280" s="3" t="s">
        <v>2695</v>
      </c>
      <c r="L4280" s="3" t="s">
        <v>2695</v>
      </c>
      <c r="M4280" s="3" t="s">
        <v>190</v>
      </c>
      <c r="N4280" s="3" t="str">
        <f>IF(Broker_Trades[[#This Row],[Status]]="Complete",((Broker_Trades[[#This Row],[Sell Price]]-Broker_Trades[[#This Row],[Buy Price]])/Broker_Trades[[#This Row],[Buy Price]]),"")</f>
        <v/>
      </c>
      <c r="O42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80" s="3" t="str">
        <f>IFERROR(Broker_Trades[[#This Row],[Return]]/Broker_Trades[[#This Row],[Time]],Broker_Trades[[#This Row],[Return]])</f>
        <v/>
      </c>
    </row>
    <row r="4281" spans="1:16" x14ac:dyDescent="0.3">
      <c r="A4281">
        <v>4280</v>
      </c>
      <c r="B4281" s="3" t="s">
        <v>10043</v>
      </c>
      <c r="C4281" s="4">
        <v>43979.461805555555</v>
      </c>
      <c r="D4281" s="3" t="s">
        <v>161</v>
      </c>
      <c r="E4281" s="3" t="s">
        <v>6063</v>
      </c>
      <c r="F4281" s="3" t="s">
        <v>1715</v>
      </c>
      <c r="G4281">
        <v>2038</v>
      </c>
      <c r="H4281" s="3" t="s">
        <v>3879</v>
      </c>
      <c r="I4281" s="3" t="s">
        <v>2695</v>
      </c>
      <c r="J4281" s="3" t="s">
        <v>2695</v>
      </c>
      <c r="K4281" s="3" t="s">
        <v>10006</v>
      </c>
      <c r="L4281" s="3" t="s">
        <v>10031</v>
      </c>
      <c r="M4281" s="3" t="s">
        <v>19</v>
      </c>
      <c r="N4281" s="3" t="str">
        <f>IF(Broker_Trades[[#This Row],[Status]]="Complete",((Broker_Trades[[#This Row],[Sell Price]]-Broker_Trades[[#This Row],[Buy Price]])/Broker_Trades[[#This Row],[Buy Price]]),"")</f>
        <v/>
      </c>
      <c r="O428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81" s="3" t="str">
        <f>IFERROR(Broker_Trades[[#This Row],[Return]]/Broker_Trades[[#This Row],[Time]],Broker_Trades[[#This Row],[Return]])</f>
        <v/>
      </c>
    </row>
    <row r="4282" spans="1:16" x14ac:dyDescent="0.3">
      <c r="A4282">
        <v>4281</v>
      </c>
      <c r="B4282" s="3" t="s">
        <v>10044</v>
      </c>
      <c r="C4282" s="4">
        <v>43979.460416666669</v>
      </c>
      <c r="D4282" s="3" t="s">
        <v>159</v>
      </c>
      <c r="E4282" s="3" t="s">
        <v>464</v>
      </c>
      <c r="F4282" s="3" t="s">
        <v>465</v>
      </c>
      <c r="G4282">
        <v>166</v>
      </c>
      <c r="H4282" s="3" t="s">
        <v>24</v>
      </c>
      <c r="I4282" s="3" t="s">
        <v>10006</v>
      </c>
      <c r="J4282" s="3" t="s">
        <v>6012</v>
      </c>
      <c r="K4282" s="3" t="s">
        <v>8946</v>
      </c>
      <c r="L4282" s="3" t="s">
        <v>10045</v>
      </c>
      <c r="M4282" s="3" t="s">
        <v>32</v>
      </c>
      <c r="N4282" s="3">
        <f>IF(Broker_Trades[[#This Row],[Status]]="Complete",((Broker_Trades[[#This Row],[Sell Price]]-Broker_Trades[[#This Row],[Buy Price]])/Broker_Trades[[#This Row],[Buy Price]]),"")</f>
        <v>0.44372012168622338</v>
      </c>
      <c r="O42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4282" s="3">
        <f>IFERROR(Broker_Trades[[#This Row],[Return]]/Broker_Trades[[#This Row],[Time]],Broker_Trades[[#This Row],[Return]])</f>
        <v>1.0564764802052937E-2</v>
      </c>
    </row>
    <row r="4283" spans="1:16" x14ac:dyDescent="0.3">
      <c r="A4283">
        <v>4282</v>
      </c>
      <c r="B4283" s="3" t="s">
        <v>10046</v>
      </c>
      <c r="C4283" s="4">
        <v>43978.643750000003</v>
      </c>
      <c r="D4283" s="3" t="s">
        <v>38</v>
      </c>
      <c r="E4283" s="3" t="s">
        <v>10047</v>
      </c>
      <c r="F4283" s="3" t="s">
        <v>1156</v>
      </c>
      <c r="G4283">
        <v>31</v>
      </c>
      <c r="H4283" s="3" t="s">
        <v>59</v>
      </c>
      <c r="I4283" s="3" t="s">
        <v>10048</v>
      </c>
      <c r="J4283" s="3" t="s">
        <v>10049</v>
      </c>
      <c r="K4283" s="3" t="s">
        <v>10006</v>
      </c>
      <c r="L4283" s="3" t="s">
        <v>10050</v>
      </c>
      <c r="M4283" s="3" t="s">
        <v>32</v>
      </c>
      <c r="N4283" s="3">
        <f>IF(Broker_Trades[[#This Row],[Status]]="Complete",((Broker_Trades[[#This Row],[Sell Price]]-Broker_Trades[[#This Row],[Buy Price]])/Broker_Trades[[#This Row],[Buy Price]]),"")</f>
        <v>4.6280991735537146E-2</v>
      </c>
      <c r="O42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4283" s="3">
        <f>IFERROR(Broker_Trades[[#This Row],[Return]]/Broker_Trades[[#This Row],[Time]],Broker_Trades[[#This Row],[Return]])</f>
        <v>4.6280991735537146E-2</v>
      </c>
    </row>
    <row r="4284" spans="1:16" x14ac:dyDescent="0.3">
      <c r="A4284">
        <v>4283</v>
      </c>
      <c r="B4284" s="3" t="s">
        <v>10051</v>
      </c>
      <c r="C4284" s="4">
        <v>43978.518750000003</v>
      </c>
      <c r="D4284" s="3" t="s">
        <v>38</v>
      </c>
      <c r="E4284" s="3" t="s">
        <v>787</v>
      </c>
      <c r="F4284" s="3" t="s">
        <v>788</v>
      </c>
      <c r="G4284">
        <v>1430</v>
      </c>
      <c r="H4284" s="3" t="s">
        <v>59</v>
      </c>
      <c r="I4284" s="3" t="s">
        <v>10048</v>
      </c>
      <c r="J4284" s="3" t="s">
        <v>10052</v>
      </c>
      <c r="K4284" s="3" t="s">
        <v>9902</v>
      </c>
      <c r="L4284" s="3" t="s">
        <v>10053</v>
      </c>
      <c r="M4284" s="3" t="s">
        <v>32</v>
      </c>
      <c r="N4284" s="3">
        <f>IF(Broker_Trades[[#This Row],[Status]]="Complete",((Broker_Trades[[#This Row],[Sell Price]]-Broker_Trades[[#This Row],[Buy Price]])/Broker_Trades[[#This Row],[Buy Price]]),"")</f>
        <v>0.12030045925118701</v>
      </c>
      <c r="O42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4284" s="3">
        <f>IFERROR(Broker_Trades[[#This Row],[Return]]/Broker_Trades[[#This Row],[Time]],Broker_Trades[[#This Row],[Return]])</f>
        <v>2.0050076541864501E-2</v>
      </c>
    </row>
    <row r="4285" spans="1:16" x14ac:dyDescent="0.3">
      <c r="A4285">
        <v>4284</v>
      </c>
      <c r="B4285" s="3" t="s">
        <v>10054</v>
      </c>
      <c r="C4285" s="4">
        <v>43978.479861111111</v>
      </c>
      <c r="D4285" s="3" t="s">
        <v>38</v>
      </c>
      <c r="E4285" s="3" t="s">
        <v>2569</v>
      </c>
      <c r="F4285" s="3" t="s">
        <v>2570</v>
      </c>
      <c r="G4285">
        <v>610</v>
      </c>
      <c r="H4285" s="3" t="s">
        <v>24</v>
      </c>
      <c r="I4285" s="3" t="s">
        <v>10048</v>
      </c>
      <c r="J4285" s="3" t="s">
        <v>1268</v>
      </c>
      <c r="K4285" s="3" t="s">
        <v>9394</v>
      </c>
      <c r="L4285" s="3" t="s">
        <v>3584</v>
      </c>
      <c r="M4285" s="3" t="s">
        <v>32</v>
      </c>
      <c r="N4285" s="3">
        <f>IF(Broker_Trades[[#This Row],[Status]]="Complete",((Broker_Trades[[#This Row],[Sell Price]]-Broker_Trades[[#This Row],[Buy Price]])/Broker_Trades[[#This Row],[Buy Price]]),"")</f>
        <v>0.21386138613861386</v>
      </c>
      <c r="O42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4285" s="3">
        <f>IFERROR(Broker_Trades[[#This Row],[Return]]/Broker_Trades[[#This Row],[Time]],Broker_Trades[[#This Row],[Return]])</f>
        <v>8.2254379284082257E-3</v>
      </c>
    </row>
    <row r="4286" spans="1:16" x14ac:dyDescent="0.3">
      <c r="A4286">
        <v>4285</v>
      </c>
      <c r="B4286" s="3" t="s">
        <v>10055</v>
      </c>
      <c r="C4286" s="4">
        <v>43978.474305555559</v>
      </c>
      <c r="D4286" s="3" t="s">
        <v>6721</v>
      </c>
      <c r="E4286" s="3" t="s">
        <v>5398</v>
      </c>
      <c r="F4286" s="3" t="s">
        <v>5399</v>
      </c>
      <c r="G4286">
        <v>907</v>
      </c>
      <c r="H4286" s="3" t="s">
        <v>17</v>
      </c>
      <c r="I4286" s="3" t="s">
        <v>10048</v>
      </c>
      <c r="J4286" s="3" t="s">
        <v>10056</v>
      </c>
      <c r="K4286" s="3" t="s">
        <v>9948</v>
      </c>
      <c r="L4286" s="3" t="s">
        <v>10029</v>
      </c>
      <c r="M4286" s="3" t="s">
        <v>32</v>
      </c>
      <c r="N4286" s="3">
        <f>IF(Broker_Trades[[#This Row],[Status]]="Complete",((Broker_Trades[[#This Row],[Sell Price]]-Broker_Trades[[#This Row],[Buy Price]])/Broker_Trades[[#This Row],[Buy Price]]),"")</f>
        <v>0.17828121152425505</v>
      </c>
      <c r="O42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4286" s="3">
        <f>IFERROR(Broker_Trades[[#This Row],[Return]]/Broker_Trades[[#This Row],[Time]],Broker_Trades[[#This Row],[Return]])</f>
        <v>3.565624230485101E-2</v>
      </c>
    </row>
    <row r="4287" spans="1:16" x14ac:dyDescent="0.3">
      <c r="A4287">
        <v>4286</v>
      </c>
      <c r="B4287" s="3" t="s">
        <v>10057</v>
      </c>
      <c r="C4287" s="4">
        <v>43978.472222222219</v>
      </c>
      <c r="D4287" s="3" t="s">
        <v>6721</v>
      </c>
      <c r="E4287" s="3" t="s">
        <v>6063</v>
      </c>
      <c r="F4287" s="3" t="s">
        <v>1715</v>
      </c>
      <c r="G4287">
        <v>2170</v>
      </c>
      <c r="H4287" s="3" t="s">
        <v>3879</v>
      </c>
      <c r="I4287" s="3" t="s">
        <v>2695</v>
      </c>
      <c r="J4287" s="3" t="s">
        <v>2695</v>
      </c>
      <c r="K4287" s="3" t="s">
        <v>10048</v>
      </c>
      <c r="L4287" s="3" t="s">
        <v>10058</v>
      </c>
      <c r="M4287" s="3" t="s">
        <v>19</v>
      </c>
      <c r="N4287" s="3" t="str">
        <f>IF(Broker_Trades[[#This Row],[Status]]="Complete",((Broker_Trades[[#This Row],[Sell Price]]-Broker_Trades[[#This Row],[Buy Price]])/Broker_Trades[[#This Row],[Buy Price]]),"")</f>
        <v/>
      </c>
      <c r="O42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87" s="3" t="str">
        <f>IFERROR(Broker_Trades[[#This Row],[Return]]/Broker_Trades[[#This Row],[Time]],Broker_Trades[[#This Row],[Return]])</f>
        <v/>
      </c>
    </row>
    <row r="4288" spans="1:16" x14ac:dyDescent="0.3">
      <c r="A4288">
        <v>4287</v>
      </c>
      <c r="B4288" s="3" t="s">
        <v>10059</v>
      </c>
      <c r="C4288" s="4">
        <v>43978.46597222222</v>
      </c>
      <c r="D4288" s="3" t="s">
        <v>21</v>
      </c>
      <c r="E4288" s="3" t="s">
        <v>638</v>
      </c>
      <c r="F4288" s="3" t="s">
        <v>639</v>
      </c>
      <c r="G4288">
        <v>992</v>
      </c>
      <c r="H4288" s="3" t="s">
        <v>17</v>
      </c>
      <c r="I4288" s="3" t="s">
        <v>2695</v>
      </c>
      <c r="J4288" s="3" t="s">
        <v>2695</v>
      </c>
      <c r="K4288" s="3" t="s">
        <v>2695</v>
      </c>
      <c r="L4288" s="3" t="s">
        <v>2695</v>
      </c>
      <c r="M4288" s="3" t="s">
        <v>190</v>
      </c>
      <c r="N4288" s="3" t="str">
        <f>IF(Broker_Trades[[#This Row],[Status]]="Complete",((Broker_Trades[[#This Row],[Sell Price]]-Broker_Trades[[#This Row],[Buy Price]])/Broker_Trades[[#This Row],[Buy Price]]),"")</f>
        <v/>
      </c>
      <c r="O42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88" s="3" t="str">
        <f>IFERROR(Broker_Trades[[#This Row],[Return]]/Broker_Trades[[#This Row],[Time]],Broker_Trades[[#This Row],[Return]])</f>
        <v/>
      </c>
    </row>
    <row r="4289" spans="1:16" x14ac:dyDescent="0.3">
      <c r="A4289">
        <v>4288</v>
      </c>
      <c r="B4289" s="3" t="s">
        <v>10060</v>
      </c>
      <c r="C4289" s="4">
        <v>43978.463194444441</v>
      </c>
      <c r="D4289" s="3" t="s">
        <v>21</v>
      </c>
      <c r="E4289" s="3" t="s">
        <v>1862</v>
      </c>
      <c r="F4289" s="3" t="s">
        <v>1863</v>
      </c>
      <c r="G4289">
        <v>17</v>
      </c>
      <c r="H4289" s="3" t="s">
        <v>59</v>
      </c>
      <c r="I4289" s="3" t="s">
        <v>10048</v>
      </c>
      <c r="J4289" s="3" t="s">
        <v>10061</v>
      </c>
      <c r="K4289" s="3" t="s">
        <v>9394</v>
      </c>
      <c r="L4289" s="3" t="s">
        <v>10062</v>
      </c>
      <c r="M4289" s="3" t="s">
        <v>32</v>
      </c>
      <c r="N4289" s="3">
        <f>IF(Broker_Trades[[#This Row],[Status]]="Complete",((Broker_Trades[[#This Row],[Sell Price]]-Broker_Trades[[#This Row],[Buy Price]])/Broker_Trades[[#This Row],[Buy Price]]),"")</f>
        <v>0.42803030303030321</v>
      </c>
      <c r="O42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4289" s="3">
        <f>IFERROR(Broker_Trades[[#This Row],[Return]]/Broker_Trades[[#This Row],[Time]],Broker_Trades[[#This Row],[Return]])</f>
        <v>1.6462703962703971E-2</v>
      </c>
    </row>
    <row r="4290" spans="1:16" x14ac:dyDescent="0.3">
      <c r="A4290">
        <v>4289</v>
      </c>
      <c r="B4290" s="3" t="s">
        <v>10063</v>
      </c>
      <c r="C4290" s="4">
        <v>43978.461111111108</v>
      </c>
      <c r="D4290" s="3" t="s">
        <v>21</v>
      </c>
      <c r="E4290" s="3" t="s">
        <v>1371</v>
      </c>
      <c r="F4290" s="3" t="s">
        <v>702</v>
      </c>
      <c r="G4290">
        <v>229</v>
      </c>
      <c r="H4290" s="3" t="s">
        <v>59</v>
      </c>
      <c r="I4290" s="3" t="s">
        <v>10048</v>
      </c>
      <c r="J4290" s="3" t="s">
        <v>5722</v>
      </c>
      <c r="K4290" s="3" t="s">
        <v>9705</v>
      </c>
      <c r="L4290" s="3" t="s">
        <v>10064</v>
      </c>
      <c r="M4290" s="3" t="s">
        <v>32</v>
      </c>
      <c r="N4290" s="3">
        <f>IF(Broker_Trades[[#This Row],[Status]]="Complete",((Broker_Trades[[#This Row],[Sell Price]]-Broker_Trades[[#This Row],[Buy Price]])/Broker_Trades[[#This Row],[Buy Price]]),"")</f>
        <v>0.33333333333333331</v>
      </c>
      <c r="O42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4290" s="3">
        <f>IFERROR(Broker_Trades[[#This Row],[Return]]/Broker_Trades[[#This Row],[Time]],Broker_Trades[[#This Row],[Return]])</f>
        <v>2.3809523809523808E-2</v>
      </c>
    </row>
    <row r="4291" spans="1:16" x14ac:dyDescent="0.3">
      <c r="A4291">
        <v>4290</v>
      </c>
      <c r="B4291" s="3" t="s">
        <v>10065</v>
      </c>
      <c r="C4291" s="4">
        <v>43978.459722222222</v>
      </c>
      <c r="D4291" s="3" t="s">
        <v>21</v>
      </c>
      <c r="E4291" s="3" t="s">
        <v>464</v>
      </c>
      <c r="F4291" s="3" t="s">
        <v>465</v>
      </c>
      <c r="G4291">
        <v>150</v>
      </c>
      <c r="H4291" s="3" t="s">
        <v>24</v>
      </c>
      <c r="I4291" s="3" t="s">
        <v>10048</v>
      </c>
      <c r="J4291" s="3" t="s">
        <v>10066</v>
      </c>
      <c r="K4291" s="3" t="s">
        <v>9762</v>
      </c>
      <c r="L4291" s="3" t="s">
        <v>10067</v>
      </c>
      <c r="M4291" s="3" t="s">
        <v>32</v>
      </c>
      <c r="N4291" s="3">
        <f>IF(Broker_Trades[[#This Row],[Status]]="Complete",((Broker_Trades[[#This Row],[Sell Price]]-Broker_Trades[[#This Row],[Buy Price]])/Broker_Trades[[#This Row],[Buy Price]]),"")</f>
        <v>0.38204306000916161</v>
      </c>
      <c r="O42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12</v>
      </c>
      <c r="P4291" s="3">
        <f>IFERROR(Broker_Trades[[#This Row],[Return]]/Broker_Trades[[#This Row],[Time]],Broker_Trades[[#This Row],[Return]])</f>
        <v>3.1836921667430136E-2</v>
      </c>
    </row>
    <row r="4292" spans="1:16" x14ac:dyDescent="0.3">
      <c r="A4292">
        <v>4291</v>
      </c>
      <c r="B4292" s="3" t="s">
        <v>10068</v>
      </c>
      <c r="C4292" s="4">
        <v>43977.75277777778</v>
      </c>
      <c r="D4292" s="3" t="s">
        <v>6034</v>
      </c>
      <c r="E4292" s="3" t="s">
        <v>1050</v>
      </c>
      <c r="F4292" s="3" t="s">
        <v>1051</v>
      </c>
      <c r="G4292">
        <v>80</v>
      </c>
      <c r="H4292" s="3" t="s">
        <v>24</v>
      </c>
      <c r="I4292" s="3" t="s">
        <v>10048</v>
      </c>
      <c r="J4292" s="3" t="s">
        <v>10069</v>
      </c>
      <c r="K4292" s="3" t="s">
        <v>9492</v>
      </c>
      <c r="L4292" s="3" t="s">
        <v>7352</v>
      </c>
      <c r="M4292" s="3" t="s">
        <v>32</v>
      </c>
      <c r="N4292" s="3">
        <f>IF(Broker_Trades[[#This Row],[Status]]="Complete",((Broker_Trades[[#This Row],[Sell Price]]-Broker_Trades[[#This Row],[Buy Price]])/Broker_Trades[[#This Row],[Buy Price]]),"")</f>
        <v>0.27287191726332533</v>
      </c>
      <c r="O42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4292" s="3">
        <f>IFERROR(Broker_Trades[[#This Row],[Return]]/Broker_Trades[[#This Row],[Time]],Broker_Trades[[#This Row],[Return]])</f>
        <v>1.2403268966514787E-2</v>
      </c>
    </row>
    <row r="4293" spans="1:16" x14ac:dyDescent="0.3">
      <c r="A4293">
        <v>4292</v>
      </c>
      <c r="B4293" s="3" t="s">
        <v>10070</v>
      </c>
      <c r="C4293" s="4">
        <v>43977.75</v>
      </c>
      <c r="D4293" s="3" t="s">
        <v>38</v>
      </c>
      <c r="E4293" s="3" t="s">
        <v>1264</v>
      </c>
      <c r="F4293" s="3" t="s">
        <v>1382</v>
      </c>
      <c r="G4293">
        <v>1770</v>
      </c>
      <c r="H4293" s="3" t="s">
        <v>24</v>
      </c>
      <c r="I4293" s="3" t="s">
        <v>2695</v>
      </c>
      <c r="J4293" s="3" t="s">
        <v>2695</v>
      </c>
      <c r="K4293" s="3" t="s">
        <v>2695</v>
      </c>
      <c r="L4293" s="3" t="s">
        <v>2695</v>
      </c>
      <c r="M4293" s="3" t="s">
        <v>190</v>
      </c>
      <c r="N4293" s="3" t="str">
        <f>IF(Broker_Trades[[#This Row],[Status]]="Complete",((Broker_Trades[[#This Row],[Sell Price]]-Broker_Trades[[#This Row],[Buy Price]])/Broker_Trades[[#This Row],[Buy Price]]),"")</f>
        <v/>
      </c>
      <c r="O42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93" s="3" t="str">
        <f>IFERROR(Broker_Trades[[#This Row],[Return]]/Broker_Trades[[#This Row],[Time]],Broker_Trades[[#This Row],[Return]])</f>
        <v/>
      </c>
    </row>
    <row r="4294" spans="1:16" x14ac:dyDescent="0.3">
      <c r="A4294">
        <v>4293</v>
      </c>
      <c r="B4294" s="3" t="s">
        <v>10071</v>
      </c>
      <c r="C4294" s="4">
        <v>43977.749305555553</v>
      </c>
      <c r="D4294" s="3" t="s">
        <v>38</v>
      </c>
      <c r="E4294" s="3" t="s">
        <v>67</v>
      </c>
      <c r="F4294" s="3" t="s">
        <v>68</v>
      </c>
      <c r="G4294">
        <v>17150</v>
      </c>
      <c r="H4294" s="3" t="s">
        <v>24</v>
      </c>
      <c r="I4294" s="3" t="s">
        <v>10048</v>
      </c>
      <c r="J4294" s="3" t="s">
        <v>10072</v>
      </c>
      <c r="K4294" s="3" t="s">
        <v>9948</v>
      </c>
      <c r="L4294" s="3" t="s">
        <v>10073</v>
      </c>
      <c r="M4294" s="3" t="s">
        <v>32</v>
      </c>
      <c r="N4294" s="3">
        <f>IF(Broker_Trades[[#This Row],[Status]]="Complete",((Broker_Trades[[#This Row],[Sell Price]]-Broker_Trades[[#This Row],[Buy Price]])/Broker_Trades[[#This Row],[Buy Price]]),"")</f>
        <v>0.16801075268817203</v>
      </c>
      <c r="O42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4294" s="3">
        <f>IFERROR(Broker_Trades[[#This Row],[Return]]/Broker_Trades[[#This Row],[Time]],Broker_Trades[[#This Row],[Return]])</f>
        <v>3.3602150537634407E-2</v>
      </c>
    </row>
    <row r="4295" spans="1:16" x14ac:dyDescent="0.3">
      <c r="A4295">
        <v>4294</v>
      </c>
      <c r="B4295" s="3" t="s">
        <v>10074</v>
      </c>
      <c r="C4295" s="4">
        <v>43977.748611111114</v>
      </c>
      <c r="D4295" s="3" t="s">
        <v>147</v>
      </c>
      <c r="E4295" s="3" t="s">
        <v>67</v>
      </c>
      <c r="F4295" s="3" t="s">
        <v>68</v>
      </c>
      <c r="G4295">
        <v>650</v>
      </c>
      <c r="H4295" s="3" t="s">
        <v>24</v>
      </c>
      <c r="I4295" s="3" t="s">
        <v>2695</v>
      </c>
      <c r="J4295" s="3" t="s">
        <v>2695</v>
      </c>
      <c r="K4295" s="3" t="s">
        <v>2695</v>
      </c>
      <c r="L4295" s="3" t="s">
        <v>2695</v>
      </c>
      <c r="M4295" s="3" t="s">
        <v>190</v>
      </c>
      <c r="N4295" s="3" t="str">
        <f>IF(Broker_Trades[[#This Row],[Status]]="Complete",((Broker_Trades[[#This Row],[Sell Price]]-Broker_Trades[[#This Row],[Buy Price]])/Broker_Trades[[#This Row],[Buy Price]]),"")</f>
        <v/>
      </c>
      <c r="O42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95" s="3" t="str">
        <f>IFERROR(Broker_Trades[[#This Row],[Return]]/Broker_Trades[[#This Row],[Time]],Broker_Trades[[#This Row],[Return]])</f>
        <v/>
      </c>
    </row>
    <row r="4296" spans="1:16" x14ac:dyDescent="0.3">
      <c r="A4296">
        <v>4295</v>
      </c>
      <c r="B4296" s="3" t="s">
        <v>10075</v>
      </c>
      <c r="C4296" s="4">
        <v>43977.74722222222</v>
      </c>
      <c r="D4296" s="3" t="s">
        <v>147</v>
      </c>
      <c r="E4296" s="3" t="s">
        <v>67</v>
      </c>
      <c r="F4296" s="3" t="s">
        <v>68</v>
      </c>
      <c r="G4296">
        <v>325</v>
      </c>
      <c r="H4296" s="3" t="s">
        <v>24</v>
      </c>
      <c r="I4296" s="3" t="s">
        <v>2695</v>
      </c>
      <c r="J4296" s="3" t="s">
        <v>2695</v>
      </c>
      <c r="K4296" s="3" t="s">
        <v>2695</v>
      </c>
      <c r="L4296" s="3" t="s">
        <v>2695</v>
      </c>
      <c r="M4296" s="3" t="s">
        <v>190</v>
      </c>
      <c r="N4296" s="3" t="str">
        <f>IF(Broker_Trades[[#This Row],[Status]]="Complete",((Broker_Trades[[#This Row],[Sell Price]]-Broker_Trades[[#This Row],[Buy Price]])/Broker_Trades[[#This Row],[Buy Price]]),"")</f>
        <v/>
      </c>
      <c r="O42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96" s="3" t="str">
        <f>IFERROR(Broker_Trades[[#This Row],[Return]]/Broker_Trades[[#This Row],[Time]],Broker_Trades[[#This Row],[Return]])</f>
        <v/>
      </c>
    </row>
    <row r="4297" spans="1:16" x14ac:dyDescent="0.3">
      <c r="A4297">
        <v>4296</v>
      </c>
      <c r="B4297" s="3" t="s">
        <v>10076</v>
      </c>
      <c r="C4297" s="4">
        <v>43977.746527777781</v>
      </c>
      <c r="D4297" s="3" t="s">
        <v>354</v>
      </c>
      <c r="E4297" s="3" t="s">
        <v>2049</v>
      </c>
      <c r="F4297" s="3" t="s">
        <v>2050</v>
      </c>
      <c r="G4297">
        <v>1750</v>
      </c>
      <c r="H4297" s="3" t="s">
        <v>3879</v>
      </c>
      <c r="I4297" s="3" t="s">
        <v>2695</v>
      </c>
      <c r="J4297" s="3" t="s">
        <v>2695</v>
      </c>
      <c r="K4297" s="3" t="s">
        <v>10048</v>
      </c>
      <c r="L4297" s="3" t="s">
        <v>10077</v>
      </c>
      <c r="M4297" s="3" t="s">
        <v>19</v>
      </c>
      <c r="N4297" s="3" t="str">
        <f>IF(Broker_Trades[[#This Row],[Status]]="Complete",((Broker_Trades[[#This Row],[Sell Price]]-Broker_Trades[[#This Row],[Buy Price]])/Broker_Trades[[#This Row],[Buy Price]]),"")</f>
        <v/>
      </c>
      <c r="O42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297" s="3" t="str">
        <f>IFERROR(Broker_Trades[[#This Row],[Return]]/Broker_Trades[[#This Row],[Time]],Broker_Trades[[#This Row],[Return]])</f>
        <v/>
      </c>
    </row>
    <row r="4298" spans="1:16" x14ac:dyDescent="0.3">
      <c r="A4298">
        <v>4297</v>
      </c>
      <c r="B4298" s="3" t="s">
        <v>10078</v>
      </c>
      <c r="C4298" s="4">
        <v>43977.743750000001</v>
      </c>
      <c r="D4298" s="3" t="s">
        <v>222</v>
      </c>
      <c r="E4298" s="3" t="s">
        <v>2569</v>
      </c>
      <c r="F4298" s="3" t="s">
        <v>2570</v>
      </c>
      <c r="G4298">
        <v>854</v>
      </c>
      <c r="H4298" s="3" t="s">
        <v>24</v>
      </c>
      <c r="I4298" s="3" t="s">
        <v>10048</v>
      </c>
      <c r="J4298" s="3" t="s">
        <v>1268</v>
      </c>
      <c r="K4298" s="3" t="s">
        <v>3589</v>
      </c>
      <c r="L4298" s="3" t="s">
        <v>4163</v>
      </c>
      <c r="M4298" s="3" t="s">
        <v>32</v>
      </c>
      <c r="N4298" s="3">
        <f>IF(Broker_Trades[[#This Row],[Status]]="Complete",((Broker_Trades[[#This Row],[Sell Price]]-Broker_Trades[[#This Row],[Buy Price]])/Broker_Trades[[#This Row],[Buy Price]]),"")</f>
        <v>0.79594059405940598</v>
      </c>
      <c r="O42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264</v>
      </c>
      <c r="P4298" s="3">
        <f>IFERROR(Broker_Trades[[#This Row],[Return]]/Broker_Trades[[#This Row],[Time]],Broker_Trades[[#This Row],[Return]])</f>
        <v>3.0149264926492649E-3</v>
      </c>
    </row>
    <row r="4299" spans="1:16" x14ac:dyDescent="0.3">
      <c r="A4299">
        <v>4298</v>
      </c>
      <c r="B4299" s="3" t="s">
        <v>10079</v>
      </c>
      <c r="C4299" s="4">
        <v>43977.743055555555</v>
      </c>
      <c r="D4299" s="3" t="s">
        <v>356</v>
      </c>
      <c r="E4299" s="3" t="s">
        <v>10080</v>
      </c>
      <c r="F4299" s="3" t="s">
        <v>10081</v>
      </c>
      <c r="G4299">
        <v>480</v>
      </c>
      <c r="H4299" s="3" t="s">
        <v>24</v>
      </c>
      <c r="I4299" s="3" t="s">
        <v>10048</v>
      </c>
      <c r="J4299" s="3" t="s">
        <v>4749</v>
      </c>
      <c r="K4299" s="3" t="s">
        <v>9948</v>
      </c>
      <c r="L4299" s="3" t="s">
        <v>10082</v>
      </c>
      <c r="M4299" s="3" t="s">
        <v>32</v>
      </c>
      <c r="N4299" s="3">
        <f>IF(Broker_Trades[[#This Row],[Status]]="Complete",((Broker_Trades[[#This Row],[Sell Price]]-Broker_Trades[[#This Row],[Buy Price]])/Broker_Trades[[#This Row],[Buy Price]]),"")</f>
        <v>0.19012195121951217</v>
      </c>
      <c r="O42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4299" s="3">
        <f>IFERROR(Broker_Trades[[#This Row],[Return]]/Broker_Trades[[#This Row],[Time]],Broker_Trades[[#This Row],[Return]])</f>
        <v>3.8024390243902431E-2</v>
      </c>
    </row>
    <row r="4300" spans="1:16" x14ac:dyDescent="0.3">
      <c r="A4300">
        <v>4299</v>
      </c>
      <c r="B4300" s="3" t="s">
        <v>10083</v>
      </c>
      <c r="C4300" s="4">
        <v>43977.741666666669</v>
      </c>
      <c r="D4300" s="3" t="s">
        <v>38</v>
      </c>
      <c r="E4300" s="3" t="s">
        <v>1767</v>
      </c>
      <c r="F4300" s="3" t="s">
        <v>1768</v>
      </c>
      <c r="G4300">
        <v>190</v>
      </c>
      <c r="H4300" s="3" t="s">
        <v>59</v>
      </c>
      <c r="I4300" s="3" t="s">
        <v>10048</v>
      </c>
      <c r="J4300" s="3" t="s">
        <v>10084</v>
      </c>
      <c r="K4300" s="3" t="s">
        <v>9948</v>
      </c>
      <c r="L4300" s="3" t="s">
        <v>9158</v>
      </c>
      <c r="M4300" s="3" t="s">
        <v>32</v>
      </c>
      <c r="N4300" s="3">
        <f>IF(Broker_Trades[[#This Row],[Status]]="Complete",((Broker_Trades[[#This Row],[Sell Price]]-Broker_Trades[[#This Row],[Buy Price]])/Broker_Trades[[#This Row],[Buy Price]]),"")</f>
        <v>0.13263277477989205</v>
      </c>
      <c r="O43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4300" s="3">
        <f>IFERROR(Broker_Trades[[#This Row],[Return]]/Broker_Trades[[#This Row],[Time]],Broker_Trades[[#This Row],[Return]])</f>
        <v>2.6526554955978408E-2</v>
      </c>
    </row>
    <row r="4301" spans="1:16" x14ac:dyDescent="0.3">
      <c r="A4301">
        <v>4300</v>
      </c>
      <c r="B4301" s="3" t="s">
        <v>10085</v>
      </c>
      <c r="C4301" s="4">
        <v>43977.740972222222</v>
      </c>
      <c r="D4301" s="3" t="s">
        <v>6034</v>
      </c>
      <c r="E4301" s="3" t="s">
        <v>7196</v>
      </c>
      <c r="F4301" s="3" t="s">
        <v>601</v>
      </c>
      <c r="G4301">
        <v>284</v>
      </c>
      <c r="H4301" s="3" t="s">
        <v>24</v>
      </c>
      <c r="I4301" s="3" t="s">
        <v>10048</v>
      </c>
      <c r="J4301" s="3" t="s">
        <v>10086</v>
      </c>
      <c r="K4301" s="3" t="s">
        <v>8978</v>
      </c>
      <c r="L4301" s="3" t="s">
        <v>1358</v>
      </c>
      <c r="M4301" s="3" t="s">
        <v>32</v>
      </c>
      <c r="N4301" s="3">
        <f>IF(Broker_Trades[[#This Row],[Status]]="Complete",((Broker_Trades[[#This Row],[Sell Price]]-Broker_Trades[[#This Row],[Buy Price]])/Broker_Trades[[#This Row],[Buy Price]]),"")</f>
        <v>0.21443736730360935</v>
      </c>
      <c r="O43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4301" s="3">
        <f>IFERROR(Broker_Trades[[#This Row],[Return]]/Broker_Trades[[#This Row],[Time]],Broker_Trades[[#This Row],[Return]])</f>
        <v>5.3609341825902341E-3</v>
      </c>
    </row>
    <row r="4302" spans="1:16" x14ac:dyDescent="0.3">
      <c r="A4302">
        <v>4301</v>
      </c>
      <c r="B4302" s="3" t="s">
        <v>10087</v>
      </c>
      <c r="C4302" s="4">
        <v>43977.67291666667</v>
      </c>
      <c r="D4302" s="3" t="s">
        <v>161</v>
      </c>
      <c r="E4302" s="3" t="s">
        <v>10088</v>
      </c>
      <c r="F4302" s="3" t="s">
        <v>10089</v>
      </c>
      <c r="G4302">
        <v>120</v>
      </c>
      <c r="H4302" s="3" t="s">
        <v>24</v>
      </c>
      <c r="I4302" s="3" t="s">
        <v>10048</v>
      </c>
      <c r="J4302" s="3" t="s">
        <v>10090</v>
      </c>
      <c r="K4302" s="3" t="s">
        <v>10006</v>
      </c>
      <c r="L4302" s="3" t="s">
        <v>2122</v>
      </c>
      <c r="M4302" s="3" t="s">
        <v>32</v>
      </c>
      <c r="N4302" s="3">
        <f>IF(Broker_Trades[[#This Row],[Status]]="Complete",((Broker_Trades[[#This Row],[Sell Price]]-Broker_Trades[[#This Row],[Buy Price]])/Broker_Trades[[#This Row],[Buy Price]]),"")</f>
        <v>0.24173027989821882</v>
      </c>
      <c r="O43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4302" s="3">
        <f>IFERROR(Broker_Trades[[#This Row],[Return]]/Broker_Trades[[#This Row],[Time]],Broker_Trades[[#This Row],[Return]])</f>
        <v>0.24173027989821882</v>
      </c>
    </row>
    <row r="4303" spans="1:16" x14ac:dyDescent="0.3">
      <c r="A4303">
        <v>4302</v>
      </c>
      <c r="B4303" s="3" t="s">
        <v>10091</v>
      </c>
      <c r="C4303" s="4">
        <v>43977.636805555558</v>
      </c>
      <c r="D4303" s="3" t="s">
        <v>159</v>
      </c>
      <c r="E4303" s="3" t="s">
        <v>1264</v>
      </c>
      <c r="F4303" s="3" t="s">
        <v>1382</v>
      </c>
      <c r="G4303">
        <v>1905</v>
      </c>
      <c r="H4303" s="3" t="s">
        <v>24</v>
      </c>
      <c r="I4303" s="3" t="s">
        <v>2695</v>
      </c>
      <c r="J4303" s="3" t="s">
        <v>2695</v>
      </c>
      <c r="K4303" s="3" t="s">
        <v>2695</v>
      </c>
      <c r="L4303" s="3" t="s">
        <v>2695</v>
      </c>
      <c r="M4303" s="3" t="s">
        <v>190</v>
      </c>
      <c r="N4303" s="3" t="str">
        <f>IF(Broker_Trades[[#This Row],[Status]]="Complete",((Broker_Trades[[#This Row],[Sell Price]]-Broker_Trades[[#This Row],[Buy Price]])/Broker_Trades[[#This Row],[Buy Price]]),"")</f>
        <v/>
      </c>
      <c r="O430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03" s="3" t="str">
        <f>IFERROR(Broker_Trades[[#This Row],[Return]]/Broker_Trades[[#This Row],[Time]],Broker_Trades[[#This Row],[Return]])</f>
        <v/>
      </c>
    </row>
    <row r="4304" spans="1:16" x14ac:dyDescent="0.3">
      <c r="A4304">
        <v>4303</v>
      </c>
      <c r="B4304" s="3" t="s">
        <v>10092</v>
      </c>
      <c r="C4304" s="4">
        <v>43977.634722222225</v>
      </c>
      <c r="D4304" s="3" t="s">
        <v>21</v>
      </c>
      <c r="E4304" s="3" t="s">
        <v>1174</v>
      </c>
      <c r="F4304" s="3" t="s">
        <v>1175</v>
      </c>
      <c r="G4304">
        <v>6010</v>
      </c>
      <c r="H4304" s="3" t="s">
        <v>24</v>
      </c>
      <c r="I4304" s="3" t="s">
        <v>10093</v>
      </c>
      <c r="J4304" s="3" t="s">
        <v>10094</v>
      </c>
      <c r="K4304" s="3" t="s">
        <v>9394</v>
      </c>
      <c r="L4304" s="3" t="s">
        <v>4965</v>
      </c>
      <c r="M4304" s="3" t="s">
        <v>32</v>
      </c>
      <c r="N4304" s="3">
        <f>IF(Broker_Trades[[#This Row],[Status]]="Complete",((Broker_Trades[[#This Row],[Sell Price]]-Broker_Trades[[#This Row],[Buy Price]])/Broker_Trades[[#This Row],[Buy Price]]),"")</f>
        <v>0.31158469710328801</v>
      </c>
      <c r="O43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4304" s="3">
        <f>IFERROR(Broker_Trades[[#This Row],[Return]]/Broker_Trades[[#This Row],[Time]],Broker_Trades[[#This Row],[Return]])</f>
        <v>1.1540173966788445E-2</v>
      </c>
    </row>
    <row r="4305" spans="1:16" x14ac:dyDescent="0.3">
      <c r="A4305">
        <v>4304</v>
      </c>
      <c r="B4305" s="3" t="s">
        <v>10095</v>
      </c>
      <c r="C4305" s="4">
        <v>43977.633333333331</v>
      </c>
      <c r="D4305" s="3" t="s">
        <v>21</v>
      </c>
      <c r="E4305" s="3" t="s">
        <v>1588</v>
      </c>
      <c r="F4305" s="3" t="s">
        <v>1589</v>
      </c>
      <c r="G4305">
        <v>21</v>
      </c>
      <c r="H4305" s="3" t="s">
        <v>17</v>
      </c>
      <c r="I4305" s="3" t="s">
        <v>10093</v>
      </c>
      <c r="J4305" s="3" t="s">
        <v>10096</v>
      </c>
      <c r="K4305" s="3" t="s">
        <v>9994</v>
      </c>
      <c r="L4305" s="3" t="s">
        <v>10097</v>
      </c>
      <c r="M4305" s="3" t="s">
        <v>32</v>
      </c>
      <c r="N4305" s="3">
        <f>IF(Broker_Trades[[#This Row],[Status]]="Complete",((Broker_Trades[[#This Row],[Sell Price]]-Broker_Trades[[#This Row],[Buy Price]])/Broker_Trades[[#This Row],[Buy Price]]),"")</f>
        <v>0.16250000000000001</v>
      </c>
      <c r="O43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4305" s="3">
        <f>IFERROR(Broker_Trades[[#This Row],[Return]]/Broker_Trades[[#This Row],[Time]],Broker_Trades[[#This Row],[Return]])</f>
        <v>5.4166666666666669E-2</v>
      </c>
    </row>
    <row r="4306" spans="1:16" x14ac:dyDescent="0.3">
      <c r="A4306">
        <v>4305</v>
      </c>
      <c r="B4306" s="3" t="s">
        <v>10098</v>
      </c>
      <c r="C4306" s="4">
        <v>43977.632638888892</v>
      </c>
      <c r="D4306" s="3" t="s">
        <v>21</v>
      </c>
      <c r="E4306" s="3" t="s">
        <v>1264</v>
      </c>
      <c r="F4306" s="3" t="s">
        <v>1382</v>
      </c>
      <c r="G4306">
        <v>1992</v>
      </c>
      <c r="H4306" s="3" t="s">
        <v>17</v>
      </c>
      <c r="I4306" s="3" t="s">
        <v>2695</v>
      </c>
      <c r="J4306" s="3" t="s">
        <v>2695</v>
      </c>
      <c r="K4306" s="3" t="s">
        <v>2695</v>
      </c>
      <c r="L4306" s="3" t="s">
        <v>2695</v>
      </c>
      <c r="M4306" s="3" t="s">
        <v>190</v>
      </c>
      <c r="N4306" s="3" t="str">
        <f>IF(Broker_Trades[[#This Row],[Status]]="Complete",((Broker_Trades[[#This Row],[Sell Price]]-Broker_Trades[[#This Row],[Buy Price]])/Broker_Trades[[#This Row],[Buy Price]]),"")</f>
        <v/>
      </c>
      <c r="O43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06" s="3" t="str">
        <f>IFERROR(Broker_Trades[[#This Row],[Return]]/Broker_Trades[[#This Row],[Time]],Broker_Trades[[#This Row],[Return]])</f>
        <v/>
      </c>
    </row>
    <row r="4307" spans="1:16" x14ac:dyDescent="0.3">
      <c r="A4307">
        <v>4306</v>
      </c>
      <c r="B4307" s="3" t="s">
        <v>10099</v>
      </c>
      <c r="C4307" s="4">
        <v>43977.577777777777</v>
      </c>
      <c r="D4307" s="3" t="s">
        <v>38</v>
      </c>
      <c r="E4307" s="3" t="s">
        <v>1050</v>
      </c>
      <c r="F4307" s="3" t="s">
        <v>1051</v>
      </c>
      <c r="G4307">
        <v>59</v>
      </c>
      <c r="H4307" s="3" t="s">
        <v>59</v>
      </c>
      <c r="I4307" s="3" t="s">
        <v>2695</v>
      </c>
      <c r="J4307" s="3" t="s">
        <v>2695</v>
      </c>
      <c r="K4307" s="3" t="s">
        <v>2695</v>
      </c>
      <c r="L4307" s="3" t="s">
        <v>2695</v>
      </c>
      <c r="M4307" s="3" t="s">
        <v>190</v>
      </c>
      <c r="N4307" s="3" t="str">
        <f>IF(Broker_Trades[[#This Row],[Status]]="Complete",((Broker_Trades[[#This Row],[Sell Price]]-Broker_Trades[[#This Row],[Buy Price]])/Broker_Trades[[#This Row],[Buy Price]]),"")</f>
        <v/>
      </c>
      <c r="O43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07" s="3" t="str">
        <f>IFERROR(Broker_Trades[[#This Row],[Return]]/Broker_Trades[[#This Row],[Time]],Broker_Trades[[#This Row],[Return]])</f>
        <v/>
      </c>
    </row>
    <row r="4308" spans="1:16" x14ac:dyDescent="0.3">
      <c r="A4308">
        <v>4307</v>
      </c>
      <c r="B4308" s="3" t="s">
        <v>10100</v>
      </c>
      <c r="C4308" s="4">
        <v>43977.576388888891</v>
      </c>
      <c r="D4308" s="3" t="s">
        <v>38</v>
      </c>
      <c r="E4308" s="3" t="s">
        <v>1665</v>
      </c>
      <c r="F4308" s="3" t="s">
        <v>1666</v>
      </c>
      <c r="G4308">
        <v>1040</v>
      </c>
      <c r="H4308" s="3" t="s">
        <v>59</v>
      </c>
      <c r="I4308" s="3" t="s">
        <v>10093</v>
      </c>
      <c r="J4308" s="3" t="s">
        <v>10101</v>
      </c>
      <c r="K4308" s="3" t="s">
        <v>9948</v>
      </c>
      <c r="L4308" s="3" t="s">
        <v>6137</v>
      </c>
      <c r="M4308" s="3" t="s">
        <v>32</v>
      </c>
      <c r="N4308" s="3">
        <f>IF(Broker_Trades[[#This Row],[Status]]="Complete",((Broker_Trades[[#This Row],[Sell Price]]-Broker_Trades[[#This Row],[Buy Price]])/Broker_Trades[[#This Row],[Buy Price]]),"")</f>
        <v>7.0707070707070704E-2</v>
      </c>
      <c r="O43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4308" s="3">
        <f>IFERROR(Broker_Trades[[#This Row],[Return]]/Broker_Trades[[#This Row],[Time]],Broker_Trades[[#This Row],[Return]])</f>
        <v>1.1784511784511785E-2</v>
      </c>
    </row>
    <row r="4309" spans="1:16" x14ac:dyDescent="0.3">
      <c r="A4309">
        <v>4308</v>
      </c>
      <c r="B4309" s="3" t="s">
        <v>10102</v>
      </c>
      <c r="C4309" s="4">
        <v>43977.575694444444</v>
      </c>
      <c r="D4309" s="3" t="s">
        <v>38</v>
      </c>
      <c r="E4309" s="3" t="s">
        <v>3273</v>
      </c>
      <c r="F4309" s="3" t="s">
        <v>3274</v>
      </c>
      <c r="G4309">
        <v>550</v>
      </c>
      <c r="H4309" s="3" t="s">
        <v>59</v>
      </c>
      <c r="I4309" s="3" t="s">
        <v>10093</v>
      </c>
      <c r="J4309" s="3" t="s">
        <v>10103</v>
      </c>
      <c r="K4309" s="3" t="s">
        <v>7359</v>
      </c>
      <c r="L4309" s="3" t="s">
        <v>6618</v>
      </c>
      <c r="M4309" s="3" t="s">
        <v>32</v>
      </c>
      <c r="N4309" s="3">
        <f>IF(Broker_Trades[[#This Row],[Status]]="Complete",((Broker_Trades[[#This Row],[Sell Price]]-Broker_Trades[[#This Row],[Buy Price]])/Broker_Trades[[#This Row],[Buy Price]]),"")</f>
        <v>0.11516626115166263</v>
      </c>
      <c r="O43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85</v>
      </c>
      <c r="P4309" s="3">
        <f>IFERROR(Broker_Trades[[#This Row],[Return]]/Broker_Trades[[#This Row],[Time]],Broker_Trades[[#This Row],[Return]])</f>
        <v>1.3548971900195603E-3</v>
      </c>
    </row>
    <row r="4310" spans="1:16" x14ac:dyDescent="0.3">
      <c r="A4310">
        <v>4309</v>
      </c>
      <c r="B4310" s="3" t="s">
        <v>10104</v>
      </c>
      <c r="C4310" s="4">
        <v>43977.574999999997</v>
      </c>
      <c r="D4310" s="3" t="s">
        <v>38</v>
      </c>
      <c r="E4310" s="3" t="s">
        <v>1687</v>
      </c>
      <c r="F4310" s="3" t="s">
        <v>1688</v>
      </c>
      <c r="G4310">
        <v>4800</v>
      </c>
      <c r="H4310" s="3" t="s">
        <v>59</v>
      </c>
      <c r="I4310" s="3" t="s">
        <v>10093</v>
      </c>
      <c r="J4310" s="3" t="s">
        <v>10105</v>
      </c>
      <c r="K4310" s="3" t="s">
        <v>9948</v>
      </c>
      <c r="L4310" s="3" t="s">
        <v>10106</v>
      </c>
      <c r="M4310" s="3" t="s">
        <v>32</v>
      </c>
      <c r="N4310" s="3">
        <f>IF(Broker_Trades[[#This Row],[Status]]="Complete",((Broker_Trades[[#This Row],[Sell Price]]-Broker_Trades[[#This Row],[Buy Price]])/Broker_Trades[[#This Row],[Buy Price]]),"")</f>
        <v>0.11131880733944963</v>
      </c>
      <c r="O43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4310" s="3">
        <f>IFERROR(Broker_Trades[[#This Row],[Return]]/Broker_Trades[[#This Row],[Time]],Broker_Trades[[#This Row],[Return]])</f>
        <v>1.8553134556574938E-2</v>
      </c>
    </row>
    <row r="4311" spans="1:16" x14ac:dyDescent="0.3">
      <c r="A4311">
        <v>4310</v>
      </c>
      <c r="B4311" s="3" t="s">
        <v>10107</v>
      </c>
      <c r="C4311" s="4">
        <v>43977.572916666664</v>
      </c>
      <c r="D4311" s="3" t="s">
        <v>38</v>
      </c>
      <c r="E4311" s="3" t="s">
        <v>10088</v>
      </c>
      <c r="F4311" s="3" t="s">
        <v>10089</v>
      </c>
      <c r="G4311">
        <v>80</v>
      </c>
      <c r="H4311" s="3" t="s">
        <v>3879</v>
      </c>
      <c r="I4311" s="3" t="s">
        <v>2695</v>
      </c>
      <c r="J4311" s="3" t="s">
        <v>2695</v>
      </c>
      <c r="K4311" s="3" t="s">
        <v>10093</v>
      </c>
      <c r="L4311" s="3" t="s">
        <v>10108</v>
      </c>
      <c r="M4311" s="3" t="s">
        <v>19</v>
      </c>
      <c r="N4311" s="3" t="str">
        <f>IF(Broker_Trades[[#This Row],[Status]]="Complete",((Broker_Trades[[#This Row],[Sell Price]]-Broker_Trades[[#This Row],[Buy Price]])/Broker_Trades[[#This Row],[Buy Price]]),"")</f>
        <v/>
      </c>
      <c r="O43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11" s="3" t="str">
        <f>IFERROR(Broker_Trades[[#This Row],[Return]]/Broker_Trades[[#This Row],[Time]],Broker_Trades[[#This Row],[Return]])</f>
        <v/>
      </c>
    </row>
    <row r="4312" spans="1:16" x14ac:dyDescent="0.3">
      <c r="A4312">
        <v>4311</v>
      </c>
      <c r="B4312" s="3" t="s">
        <v>10109</v>
      </c>
      <c r="C4312" s="4">
        <v>43977.572222222225</v>
      </c>
      <c r="D4312" s="3" t="s">
        <v>38</v>
      </c>
      <c r="E4312" s="3" t="s">
        <v>1039</v>
      </c>
      <c r="F4312" s="3" t="s">
        <v>1039</v>
      </c>
      <c r="G4312">
        <v>230</v>
      </c>
      <c r="H4312" s="3" t="s">
        <v>24</v>
      </c>
      <c r="I4312" s="3" t="s">
        <v>10093</v>
      </c>
      <c r="J4312" s="3" t="s">
        <v>2534</v>
      </c>
      <c r="K4312" s="3" t="s">
        <v>3290</v>
      </c>
      <c r="L4312" s="3" t="s">
        <v>5361</v>
      </c>
      <c r="M4312" s="3" t="s">
        <v>32</v>
      </c>
      <c r="N4312" s="3">
        <f>IF(Broker_Trades[[#This Row],[Status]]="Complete",((Broker_Trades[[#This Row],[Sell Price]]-Broker_Trades[[#This Row],[Buy Price]])/Broker_Trades[[#This Row],[Buy Price]]),"")</f>
        <v>0.21789473684210528</v>
      </c>
      <c r="O431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254</v>
      </c>
      <c r="P4312" s="3">
        <f>IFERROR(Broker_Trades[[#This Row],[Return]]/Broker_Trades[[#This Row],[Time]],Broker_Trades[[#This Row],[Return]])</f>
        <v>8.5785329465395781E-4</v>
      </c>
    </row>
    <row r="4313" spans="1:16" x14ac:dyDescent="0.3">
      <c r="A4313">
        <v>4312</v>
      </c>
      <c r="B4313" s="3" t="s">
        <v>10110</v>
      </c>
      <c r="C4313" s="4">
        <v>43977.571527777778</v>
      </c>
      <c r="D4313" s="3" t="s">
        <v>38</v>
      </c>
      <c r="E4313" s="3" t="s">
        <v>1588</v>
      </c>
      <c r="F4313" s="3" t="s">
        <v>1589</v>
      </c>
      <c r="G4313">
        <v>23</v>
      </c>
      <c r="H4313" s="3" t="s">
        <v>24</v>
      </c>
      <c r="I4313" s="3" t="s">
        <v>10093</v>
      </c>
      <c r="J4313" s="3" t="s">
        <v>10096</v>
      </c>
      <c r="K4313" s="3" t="s">
        <v>9994</v>
      </c>
      <c r="L4313" s="3" t="s">
        <v>10097</v>
      </c>
      <c r="M4313" s="3" t="s">
        <v>32</v>
      </c>
      <c r="N4313" s="3">
        <f>IF(Broker_Trades[[#This Row],[Status]]="Complete",((Broker_Trades[[#This Row],[Sell Price]]-Broker_Trades[[#This Row],[Buy Price]])/Broker_Trades[[#This Row],[Buy Price]]),"")</f>
        <v>0.16250000000000001</v>
      </c>
      <c r="O43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4313" s="3">
        <f>IFERROR(Broker_Trades[[#This Row],[Return]]/Broker_Trades[[#This Row],[Time]],Broker_Trades[[#This Row],[Return]])</f>
        <v>5.4166666666666669E-2</v>
      </c>
    </row>
    <row r="4314" spans="1:16" x14ac:dyDescent="0.3">
      <c r="A4314">
        <v>4313</v>
      </c>
      <c r="B4314" s="3" t="s">
        <v>10111</v>
      </c>
      <c r="C4314" s="4">
        <v>43977.570833333331</v>
      </c>
      <c r="D4314" s="3" t="s">
        <v>38</v>
      </c>
      <c r="E4314" s="3" t="s">
        <v>125</v>
      </c>
      <c r="F4314" s="3" t="s">
        <v>126</v>
      </c>
      <c r="G4314">
        <v>560</v>
      </c>
      <c r="H4314" s="3" t="s">
        <v>24</v>
      </c>
      <c r="I4314" s="3" t="s">
        <v>10093</v>
      </c>
      <c r="J4314" s="3" t="s">
        <v>10112</v>
      </c>
      <c r="K4314" s="3" t="s">
        <v>9861</v>
      </c>
      <c r="L4314" s="3" t="s">
        <v>10113</v>
      </c>
      <c r="M4314" s="3" t="s">
        <v>32</v>
      </c>
      <c r="N4314" s="3">
        <f>IF(Broker_Trades[[#This Row],[Status]]="Complete",((Broker_Trades[[#This Row],[Sell Price]]-Broker_Trades[[#This Row],[Buy Price]])/Broker_Trades[[#This Row],[Buy Price]]),"")</f>
        <v>0.29789823008849553</v>
      </c>
      <c r="O43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4314" s="3">
        <f>IFERROR(Broker_Trades[[#This Row],[Return]]/Broker_Trades[[#This Row],[Time]],Broker_Trades[[#This Row],[Return]])</f>
        <v>3.7237278761061941E-2</v>
      </c>
    </row>
    <row r="4315" spans="1:16" x14ac:dyDescent="0.3">
      <c r="A4315">
        <v>4314</v>
      </c>
      <c r="B4315" s="3" t="s">
        <v>10114</v>
      </c>
      <c r="C4315" s="4">
        <v>43977.54583333333</v>
      </c>
      <c r="D4315" s="3" t="s">
        <v>161</v>
      </c>
      <c r="E4315" s="3" t="s">
        <v>543</v>
      </c>
      <c r="F4315" s="3" t="s">
        <v>543</v>
      </c>
      <c r="G4315">
        <v>500</v>
      </c>
      <c r="H4315" s="3" t="s">
        <v>24</v>
      </c>
      <c r="I4315" s="3" t="s">
        <v>10093</v>
      </c>
      <c r="J4315" s="3" t="s">
        <v>10115</v>
      </c>
      <c r="K4315" s="3" t="s">
        <v>7418</v>
      </c>
      <c r="L4315" s="3" t="s">
        <v>10116</v>
      </c>
      <c r="M4315" s="3" t="s">
        <v>32</v>
      </c>
      <c r="N4315" s="3">
        <f>IF(Broker_Trades[[#This Row],[Status]]="Complete",((Broker_Trades[[#This Row],[Sell Price]]-Broker_Trades[[#This Row],[Buy Price]])/Broker_Trades[[#This Row],[Buy Price]]),"")</f>
        <v>0.35017906884202149</v>
      </c>
      <c r="O43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84</v>
      </c>
      <c r="P4315" s="3">
        <f>IFERROR(Broker_Trades[[#This Row],[Return]]/Broker_Trades[[#This Row],[Time]],Broker_Trades[[#This Row],[Return]])</f>
        <v>4.1687984385954937E-3</v>
      </c>
    </row>
    <row r="4316" spans="1:16" x14ac:dyDescent="0.3">
      <c r="A4316">
        <v>4315</v>
      </c>
      <c r="B4316" s="3" t="s">
        <v>10117</v>
      </c>
      <c r="C4316" s="4">
        <v>43977.545138888891</v>
      </c>
      <c r="D4316" s="3" t="s">
        <v>161</v>
      </c>
      <c r="E4316" s="3" t="s">
        <v>4278</v>
      </c>
      <c r="F4316" s="3" t="s">
        <v>4279</v>
      </c>
      <c r="G4316">
        <v>1185</v>
      </c>
      <c r="H4316" s="3" t="s">
        <v>59</v>
      </c>
      <c r="I4316" s="3" t="s">
        <v>10093</v>
      </c>
      <c r="J4316" s="3" t="s">
        <v>2250</v>
      </c>
      <c r="K4316" s="3" t="s">
        <v>9902</v>
      </c>
      <c r="L4316" s="3" t="s">
        <v>10118</v>
      </c>
      <c r="M4316" s="3" t="s">
        <v>32</v>
      </c>
      <c r="N4316" s="3">
        <f>IF(Broker_Trades[[#This Row],[Status]]="Complete",((Broker_Trades[[#This Row],[Sell Price]]-Broker_Trades[[#This Row],[Buy Price]])/Broker_Trades[[#This Row],[Buy Price]]),"")</f>
        <v>0.12541589648798526</v>
      </c>
      <c r="O43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4316" s="3">
        <f>IFERROR(Broker_Trades[[#This Row],[Return]]/Broker_Trades[[#This Row],[Time]],Broker_Trades[[#This Row],[Return]])</f>
        <v>1.7916556641140752E-2</v>
      </c>
    </row>
    <row r="4317" spans="1:16" x14ac:dyDescent="0.3">
      <c r="A4317">
        <v>4316</v>
      </c>
      <c r="B4317" s="3" t="s">
        <v>10119</v>
      </c>
      <c r="C4317" s="4">
        <v>43977.545138888891</v>
      </c>
      <c r="D4317" s="3" t="s">
        <v>161</v>
      </c>
      <c r="E4317" s="3" t="s">
        <v>1230</v>
      </c>
      <c r="F4317" s="3" t="s">
        <v>1231</v>
      </c>
      <c r="G4317">
        <v>47</v>
      </c>
      <c r="H4317" s="3" t="s">
        <v>59</v>
      </c>
      <c r="I4317" s="3" t="s">
        <v>10093</v>
      </c>
      <c r="J4317" s="3" t="s">
        <v>10120</v>
      </c>
      <c r="K4317" s="3" t="s">
        <v>10006</v>
      </c>
      <c r="L4317" s="3" t="s">
        <v>5282</v>
      </c>
      <c r="M4317" s="3" t="s">
        <v>32</v>
      </c>
      <c r="N4317" s="3">
        <f>IF(Broker_Trades[[#This Row],[Status]]="Complete",((Broker_Trades[[#This Row],[Sell Price]]-Broker_Trades[[#This Row],[Buy Price]])/Broker_Trades[[#This Row],[Buy Price]]),"")</f>
        <v>0.13126491646778043</v>
      </c>
      <c r="O43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4317" s="3">
        <f>IFERROR(Broker_Trades[[#This Row],[Return]]/Broker_Trades[[#This Row],[Time]],Broker_Trades[[#This Row],[Return]])</f>
        <v>6.5632458233890217E-2</v>
      </c>
    </row>
    <row r="4318" spans="1:16" x14ac:dyDescent="0.3">
      <c r="A4318">
        <v>4317</v>
      </c>
      <c r="B4318" s="3" t="s">
        <v>10121</v>
      </c>
      <c r="C4318" s="4">
        <v>43977.544444444444</v>
      </c>
      <c r="D4318" s="3" t="s">
        <v>161</v>
      </c>
      <c r="E4318" s="3" t="s">
        <v>1050</v>
      </c>
      <c r="F4318" s="3" t="s">
        <v>1051</v>
      </c>
      <c r="G4318">
        <v>51</v>
      </c>
      <c r="H4318" s="3" t="s">
        <v>3879</v>
      </c>
      <c r="I4318" s="3" t="s">
        <v>2695</v>
      </c>
      <c r="J4318" s="3" t="s">
        <v>2695</v>
      </c>
      <c r="K4318" s="3" t="s">
        <v>10093</v>
      </c>
      <c r="L4318" s="3" t="s">
        <v>10122</v>
      </c>
      <c r="M4318" s="3" t="s">
        <v>19</v>
      </c>
      <c r="N4318" s="3" t="str">
        <f>IF(Broker_Trades[[#This Row],[Status]]="Complete",((Broker_Trades[[#This Row],[Sell Price]]-Broker_Trades[[#This Row],[Buy Price]])/Broker_Trades[[#This Row],[Buy Price]]),"")</f>
        <v/>
      </c>
      <c r="O43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18" s="3" t="str">
        <f>IFERROR(Broker_Trades[[#This Row],[Return]]/Broker_Trades[[#This Row],[Time]],Broker_Trades[[#This Row],[Return]])</f>
        <v/>
      </c>
    </row>
    <row r="4319" spans="1:16" x14ac:dyDescent="0.3">
      <c r="A4319">
        <v>4318</v>
      </c>
      <c r="B4319" s="3" t="s">
        <v>10123</v>
      </c>
      <c r="C4319" s="4">
        <v>43977.543749999997</v>
      </c>
      <c r="D4319" s="3" t="s">
        <v>161</v>
      </c>
      <c r="E4319" s="3" t="s">
        <v>2839</v>
      </c>
      <c r="F4319" s="3" t="s">
        <v>1426</v>
      </c>
      <c r="G4319">
        <v>1500</v>
      </c>
      <c r="H4319" s="3" t="s">
        <v>24</v>
      </c>
      <c r="I4319" s="3" t="s">
        <v>10093</v>
      </c>
      <c r="J4319" s="3" t="s">
        <v>10124</v>
      </c>
      <c r="K4319" s="3" t="s">
        <v>6159</v>
      </c>
      <c r="L4319" s="3" t="s">
        <v>8294</v>
      </c>
      <c r="M4319" s="3" t="s">
        <v>32</v>
      </c>
      <c r="N4319" s="3">
        <f>IF(Broker_Trades[[#This Row],[Status]]="Complete",((Broker_Trades[[#This Row],[Sell Price]]-Broker_Trades[[#This Row],[Buy Price]])/Broker_Trades[[#This Row],[Buy Price]]),"")</f>
        <v>0.17034962918117141</v>
      </c>
      <c r="O43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154</v>
      </c>
      <c r="P4319" s="3">
        <f>IFERROR(Broker_Trades[[#This Row],[Return]]/Broker_Trades[[#This Row],[Time]],Broker_Trades[[#This Row],[Return]])</f>
        <v>1.1061664232543597E-3</v>
      </c>
    </row>
    <row r="4320" spans="1:16" x14ac:dyDescent="0.3">
      <c r="A4320">
        <v>4319</v>
      </c>
      <c r="B4320" s="3" t="s">
        <v>10125</v>
      </c>
      <c r="C4320" s="4">
        <v>43977.543055555558</v>
      </c>
      <c r="D4320" s="3" t="s">
        <v>161</v>
      </c>
      <c r="E4320" s="3" t="s">
        <v>2569</v>
      </c>
      <c r="F4320" s="3" t="s">
        <v>2570</v>
      </c>
      <c r="G4320">
        <v>647</v>
      </c>
      <c r="H4320" s="3" t="s">
        <v>24</v>
      </c>
      <c r="I4320" s="3" t="s">
        <v>10093</v>
      </c>
      <c r="J4320" s="3" t="s">
        <v>4711</v>
      </c>
      <c r="K4320" s="3" t="s">
        <v>9517</v>
      </c>
      <c r="L4320" s="3" t="s">
        <v>10126</v>
      </c>
      <c r="M4320" s="3" t="s">
        <v>32</v>
      </c>
      <c r="N4320" s="3">
        <f>IF(Broker_Trades[[#This Row],[Status]]="Complete",((Broker_Trades[[#This Row],[Sell Price]]-Broker_Trades[[#This Row],[Buy Price]])/Broker_Trades[[#This Row],[Buy Price]]),"")</f>
        <v>0.5059302325581394</v>
      </c>
      <c r="O43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4320" s="3">
        <f>IFERROR(Broker_Trades[[#This Row],[Return]]/Broker_Trades[[#This Row],[Time]],Broker_Trades[[#This Row],[Return]])</f>
        <v>1.8068936877076409E-2</v>
      </c>
    </row>
    <row r="4321" spans="1:16" x14ac:dyDescent="0.3">
      <c r="A4321">
        <v>4320</v>
      </c>
      <c r="B4321" s="3" t="s">
        <v>10127</v>
      </c>
      <c r="C4321" s="4">
        <v>43977.495833333334</v>
      </c>
      <c r="D4321" s="3" t="s">
        <v>34</v>
      </c>
      <c r="E4321" s="3" t="s">
        <v>2569</v>
      </c>
      <c r="F4321" s="3" t="s">
        <v>2570</v>
      </c>
      <c r="G4321">
        <v>1120</v>
      </c>
      <c r="H4321" s="3" t="s">
        <v>24</v>
      </c>
      <c r="I4321" s="3" t="s">
        <v>2695</v>
      </c>
      <c r="J4321" s="3" t="s">
        <v>2695</v>
      </c>
      <c r="K4321" s="3" t="s">
        <v>2695</v>
      </c>
      <c r="L4321" s="3" t="s">
        <v>2695</v>
      </c>
      <c r="M4321" s="3" t="s">
        <v>190</v>
      </c>
      <c r="N4321" s="3" t="str">
        <f>IF(Broker_Trades[[#This Row],[Status]]="Complete",((Broker_Trades[[#This Row],[Sell Price]]-Broker_Trades[[#This Row],[Buy Price]])/Broker_Trades[[#This Row],[Buy Price]]),"")</f>
        <v/>
      </c>
      <c r="O43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21" s="3" t="str">
        <f>IFERROR(Broker_Trades[[#This Row],[Return]]/Broker_Trades[[#This Row],[Time]],Broker_Trades[[#This Row],[Return]])</f>
        <v/>
      </c>
    </row>
    <row r="4322" spans="1:16" x14ac:dyDescent="0.3">
      <c r="A4322">
        <v>4321</v>
      </c>
      <c r="B4322" s="3" t="s">
        <v>10128</v>
      </c>
      <c r="C4322" s="4">
        <v>43977.495138888888</v>
      </c>
      <c r="D4322" s="3" t="s">
        <v>159</v>
      </c>
      <c r="E4322" s="3" t="s">
        <v>2049</v>
      </c>
      <c r="F4322" s="3" t="s">
        <v>2050</v>
      </c>
      <c r="G4322">
        <v>1900</v>
      </c>
      <c r="H4322" s="3" t="s">
        <v>3879</v>
      </c>
      <c r="I4322" s="3" t="s">
        <v>2695</v>
      </c>
      <c r="J4322" s="3" t="s">
        <v>2695</v>
      </c>
      <c r="K4322" s="3" t="s">
        <v>10048</v>
      </c>
      <c r="L4322" s="3" t="s">
        <v>10077</v>
      </c>
      <c r="M4322" s="3" t="s">
        <v>19</v>
      </c>
      <c r="N4322" s="3" t="str">
        <f>IF(Broker_Trades[[#This Row],[Status]]="Complete",((Broker_Trades[[#This Row],[Sell Price]]-Broker_Trades[[#This Row],[Buy Price]])/Broker_Trades[[#This Row],[Buy Price]]),"")</f>
        <v/>
      </c>
      <c r="O43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22" s="3" t="str">
        <f>IFERROR(Broker_Trades[[#This Row],[Return]]/Broker_Trades[[#This Row],[Time]],Broker_Trades[[#This Row],[Return]])</f>
        <v/>
      </c>
    </row>
    <row r="4323" spans="1:16" x14ac:dyDescent="0.3">
      <c r="A4323">
        <v>4322</v>
      </c>
      <c r="B4323" s="3" t="s">
        <v>10129</v>
      </c>
      <c r="C4323" s="4">
        <v>43977.494444444441</v>
      </c>
      <c r="D4323" s="3" t="s">
        <v>159</v>
      </c>
      <c r="E4323" s="3" t="s">
        <v>2569</v>
      </c>
      <c r="F4323" s="3" t="s">
        <v>2570</v>
      </c>
      <c r="G4323">
        <v>695</v>
      </c>
      <c r="H4323" s="3" t="s">
        <v>24</v>
      </c>
      <c r="I4323" s="3" t="s">
        <v>10093</v>
      </c>
      <c r="J4323" s="3" t="s">
        <v>4711</v>
      </c>
      <c r="K4323" s="3" t="s">
        <v>6826</v>
      </c>
      <c r="L4323" s="3" t="s">
        <v>10130</v>
      </c>
      <c r="M4323" s="3" t="s">
        <v>32</v>
      </c>
      <c r="N4323" s="3">
        <f>IF(Broker_Trades[[#This Row],[Status]]="Complete",((Broker_Trades[[#This Row],[Sell Price]]-Broker_Trades[[#This Row],[Buy Price]])/Broker_Trades[[#This Row],[Buy Price]]),"")</f>
        <v>0.67662790697674424</v>
      </c>
      <c r="O43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112</v>
      </c>
      <c r="P4323" s="3">
        <f>IFERROR(Broker_Trades[[#This Row],[Return]]/Broker_Trades[[#This Row],[Time]],Broker_Trades[[#This Row],[Return]])</f>
        <v>6.0413205980066453E-3</v>
      </c>
    </row>
    <row r="4324" spans="1:16" x14ac:dyDescent="0.3">
      <c r="A4324">
        <v>4323</v>
      </c>
      <c r="B4324" s="3" t="s">
        <v>10131</v>
      </c>
      <c r="C4324" s="4">
        <v>43977.494444444441</v>
      </c>
      <c r="D4324" s="3" t="s">
        <v>159</v>
      </c>
      <c r="E4324" s="3" t="s">
        <v>125</v>
      </c>
      <c r="F4324" s="3" t="s">
        <v>126</v>
      </c>
      <c r="G4324">
        <v>610</v>
      </c>
      <c r="H4324" s="3" t="s">
        <v>24</v>
      </c>
      <c r="I4324" s="3" t="s">
        <v>10093</v>
      </c>
      <c r="J4324" s="3" t="s">
        <v>10112</v>
      </c>
      <c r="K4324" s="3" t="s">
        <v>9517</v>
      </c>
      <c r="L4324" s="3" t="s">
        <v>10132</v>
      </c>
      <c r="M4324" s="3" t="s">
        <v>32</v>
      </c>
      <c r="N4324" s="3">
        <f>IF(Broker_Trades[[#This Row],[Status]]="Complete",((Broker_Trades[[#This Row],[Sell Price]]-Broker_Trades[[#This Row],[Buy Price]])/Broker_Trades[[#This Row],[Buy Price]]),"")</f>
        <v>0.52146017699115055</v>
      </c>
      <c r="O43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4324" s="3">
        <f>IFERROR(Broker_Trades[[#This Row],[Return]]/Broker_Trades[[#This Row],[Time]],Broker_Trades[[#This Row],[Return]])</f>
        <v>1.8623577749683949E-2</v>
      </c>
    </row>
    <row r="4325" spans="1:16" x14ac:dyDescent="0.3">
      <c r="A4325">
        <v>4324</v>
      </c>
      <c r="B4325" s="3" t="s">
        <v>10133</v>
      </c>
      <c r="C4325" s="4">
        <v>43977.494444444441</v>
      </c>
      <c r="D4325" s="3" t="s">
        <v>34</v>
      </c>
      <c r="E4325" s="3" t="s">
        <v>125</v>
      </c>
      <c r="F4325" s="3" t="s">
        <v>126</v>
      </c>
      <c r="G4325">
        <v>450</v>
      </c>
      <c r="H4325" s="3" t="s">
        <v>24</v>
      </c>
      <c r="I4325" s="3" t="s">
        <v>2695</v>
      </c>
      <c r="J4325" s="3" t="s">
        <v>2695</v>
      </c>
      <c r="K4325" s="3" t="s">
        <v>2695</v>
      </c>
      <c r="L4325" s="3" t="s">
        <v>2695</v>
      </c>
      <c r="M4325" s="3" t="s">
        <v>190</v>
      </c>
      <c r="N4325" s="3" t="str">
        <f>IF(Broker_Trades[[#This Row],[Status]]="Complete",((Broker_Trades[[#This Row],[Sell Price]]-Broker_Trades[[#This Row],[Buy Price]])/Broker_Trades[[#This Row],[Buy Price]]),"")</f>
        <v/>
      </c>
      <c r="O43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25" s="3" t="str">
        <f>IFERROR(Broker_Trades[[#This Row],[Return]]/Broker_Trades[[#This Row],[Time]],Broker_Trades[[#This Row],[Return]])</f>
        <v/>
      </c>
    </row>
    <row r="4326" spans="1:16" x14ac:dyDescent="0.3">
      <c r="A4326">
        <v>4325</v>
      </c>
      <c r="B4326" s="3" t="s">
        <v>10134</v>
      </c>
      <c r="C4326" s="4">
        <v>43977.493750000001</v>
      </c>
      <c r="D4326" s="3" t="s">
        <v>34</v>
      </c>
      <c r="E4326" s="3" t="s">
        <v>125</v>
      </c>
      <c r="F4326" s="3" t="s">
        <v>126</v>
      </c>
      <c r="G4326">
        <v>5322</v>
      </c>
      <c r="H4326" s="3" t="s">
        <v>24</v>
      </c>
      <c r="I4326" s="3" t="s">
        <v>2695</v>
      </c>
      <c r="J4326" s="3" t="s">
        <v>2695</v>
      </c>
      <c r="K4326" s="3" t="s">
        <v>2695</v>
      </c>
      <c r="L4326" s="3" t="s">
        <v>2695</v>
      </c>
      <c r="M4326" s="3" t="s">
        <v>190</v>
      </c>
      <c r="N4326" s="3" t="str">
        <f>IF(Broker_Trades[[#This Row],[Status]]="Complete",((Broker_Trades[[#This Row],[Sell Price]]-Broker_Trades[[#This Row],[Buy Price]])/Broker_Trades[[#This Row],[Buy Price]]),"")</f>
        <v/>
      </c>
      <c r="O432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26" s="3" t="str">
        <f>IFERROR(Broker_Trades[[#This Row],[Return]]/Broker_Trades[[#This Row],[Time]],Broker_Trades[[#This Row],[Return]])</f>
        <v/>
      </c>
    </row>
    <row r="4327" spans="1:16" x14ac:dyDescent="0.3">
      <c r="A4327">
        <v>4326</v>
      </c>
      <c r="B4327" s="3" t="s">
        <v>10135</v>
      </c>
      <c r="C4327" s="4">
        <v>43977.493750000001</v>
      </c>
      <c r="D4327" s="3" t="s">
        <v>34</v>
      </c>
      <c r="E4327" s="3" t="s">
        <v>125</v>
      </c>
      <c r="F4327" s="3" t="s">
        <v>126</v>
      </c>
      <c r="G4327">
        <v>2113</v>
      </c>
      <c r="H4327" s="3" t="s">
        <v>24</v>
      </c>
      <c r="I4327" s="3" t="s">
        <v>2695</v>
      </c>
      <c r="J4327" s="3" t="s">
        <v>2695</v>
      </c>
      <c r="K4327" s="3" t="s">
        <v>2695</v>
      </c>
      <c r="L4327" s="3" t="s">
        <v>2695</v>
      </c>
      <c r="M4327" s="3" t="s">
        <v>190</v>
      </c>
      <c r="N4327" s="3" t="str">
        <f>IF(Broker_Trades[[#This Row],[Status]]="Complete",((Broker_Trades[[#This Row],[Sell Price]]-Broker_Trades[[#This Row],[Buy Price]])/Broker_Trades[[#This Row],[Buy Price]]),"")</f>
        <v/>
      </c>
      <c r="O43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27" s="3" t="str">
        <f>IFERROR(Broker_Trades[[#This Row],[Return]]/Broker_Trades[[#This Row],[Time]],Broker_Trades[[#This Row],[Return]])</f>
        <v/>
      </c>
    </row>
    <row r="4328" spans="1:16" x14ac:dyDescent="0.3">
      <c r="A4328">
        <v>4327</v>
      </c>
      <c r="B4328" s="3" t="s">
        <v>10136</v>
      </c>
      <c r="C4328" s="4">
        <v>43976.913194444445</v>
      </c>
      <c r="D4328" s="3" t="s">
        <v>38</v>
      </c>
      <c r="E4328" s="3" t="s">
        <v>6336</v>
      </c>
      <c r="F4328" s="3" t="s">
        <v>1426</v>
      </c>
      <c r="G4328">
        <v>1350</v>
      </c>
      <c r="H4328" s="3" t="s">
        <v>59</v>
      </c>
      <c r="I4328" s="3" t="s">
        <v>10093</v>
      </c>
      <c r="J4328" s="3" t="s">
        <v>10124</v>
      </c>
      <c r="K4328" s="3" t="s">
        <v>9994</v>
      </c>
      <c r="L4328" s="3" t="s">
        <v>10137</v>
      </c>
      <c r="M4328" s="3" t="s">
        <v>32</v>
      </c>
      <c r="N4328" s="3">
        <f>IF(Broker_Trades[[#This Row],[Status]]="Complete",((Broker_Trades[[#This Row],[Sell Price]]-Broker_Trades[[#This Row],[Buy Price]])/Broker_Trades[[#This Row],[Buy Price]]),"")</f>
        <v>8.0785530497956712E-2</v>
      </c>
      <c r="O43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4328" s="3">
        <f>IFERROR(Broker_Trades[[#This Row],[Return]]/Broker_Trades[[#This Row],[Time]],Broker_Trades[[#This Row],[Return]])</f>
        <v>2.6928510165985572E-2</v>
      </c>
    </row>
    <row r="4329" spans="1:16" x14ac:dyDescent="0.3">
      <c r="A4329">
        <v>4328</v>
      </c>
      <c r="B4329" s="3" t="s">
        <v>10138</v>
      </c>
      <c r="C4329" s="4">
        <v>43976.912499999999</v>
      </c>
      <c r="D4329" s="3" t="s">
        <v>216</v>
      </c>
      <c r="E4329" s="3" t="s">
        <v>4337</v>
      </c>
      <c r="F4329" s="3" t="s">
        <v>4338</v>
      </c>
      <c r="G4329">
        <v>421</v>
      </c>
      <c r="H4329" s="3" t="s">
        <v>24</v>
      </c>
      <c r="I4329" s="3" t="s">
        <v>10093</v>
      </c>
      <c r="J4329" s="3" t="s">
        <v>2677</v>
      </c>
      <c r="K4329" s="3" t="s">
        <v>10093</v>
      </c>
      <c r="L4329" s="3" t="s">
        <v>10139</v>
      </c>
      <c r="M4329" s="3" t="s">
        <v>32</v>
      </c>
      <c r="N4329" s="3">
        <f>IF(Broker_Trades[[#This Row],[Status]]="Complete",((Broker_Trades[[#This Row],[Sell Price]]-Broker_Trades[[#This Row],[Buy Price]])/Broker_Trades[[#This Row],[Buy Price]]),"")</f>
        <v>7.1770334928229667E-3</v>
      </c>
      <c r="O43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329" s="3">
        <f>IFERROR(Broker_Trades[[#This Row],[Return]]/Broker_Trades[[#This Row],[Time]],Broker_Trades[[#This Row],[Return]])</f>
        <v>7.1770334928229667E-3</v>
      </c>
    </row>
    <row r="4330" spans="1:16" x14ac:dyDescent="0.3">
      <c r="A4330">
        <v>4329</v>
      </c>
      <c r="B4330" s="3" t="s">
        <v>10140</v>
      </c>
      <c r="C4330" s="4">
        <v>43976.911111111112</v>
      </c>
      <c r="D4330" s="3" t="s">
        <v>159</v>
      </c>
      <c r="E4330" s="3" t="s">
        <v>3369</v>
      </c>
      <c r="F4330" s="3" t="s">
        <v>1426</v>
      </c>
      <c r="G4330">
        <v>1520</v>
      </c>
      <c r="H4330" s="3" t="s">
        <v>24</v>
      </c>
      <c r="I4330" s="3" t="s">
        <v>10093</v>
      </c>
      <c r="J4330" s="3" t="s">
        <v>10124</v>
      </c>
      <c r="K4330" s="3" t="s">
        <v>6159</v>
      </c>
      <c r="L4330" s="3" t="s">
        <v>8294</v>
      </c>
      <c r="M4330" s="3" t="s">
        <v>32</v>
      </c>
      <c r="N4330" s="3">
        <f>IF(Broker_Trades[[#This Row],[Status]]="Complete",((Broker_Trades[[#This Row],[Sell Price]]-Broker_Trades[[#This Row],[Buy Price]])/Broker_Trades[[#This Row],[Buy Price]]),"")</f>
        <v>0.17034962918117141</v>
      </c>
      <c r="O43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154</v>
      </c>
      <c r="P4330" s="3">
        <f>IFERROR(Broker_Trades[[#This Row],[Return]]/Broker_Trades[[#This Row],[Time]],Broker_Trades[[#This Row],[Return]])</f>
        <v>1.1061664232543597E-3</v>
      </c>
    </row>
    <row r="4331" spans="1:16" x14ac:dyDescent="0.3">
      <c r="A4331">
        <v>4330</v>
      </c>
      <c r="B4331" s="3" t="s">
        <v>10141</v>
      </c>
      <c r="C4331" s="4">
        <v>43976.911111111112</v>
      </c>
      <c r="D4331" s="3" t="s">
        <v>222</v>
      </c>
      <c r="E4331" s="3" t="s">
        <v>22</v>
      </c>
      <c r="F4331" s="3" t="s">
        <v>23</v>
      </c>
      <c r="G4331">
        <v>313</v>
      </c>
      <c r="H4331" s="3" t="s">
        <v>24</v>
      </c>
      <c r="I4331" s="3" t="s">
        <v>10093</v>
      </c>
      <c r="J4331" s="3" t="s">
        <v>10142</v>
      </c>
      <c r="K4331" s="3" t="s">
        <v>4573</v>
      </c>
      <c r="L4331" s="3" t="s">
        <v>10143</v>
      </c>
      <c r="M4331" s="3" t="s">
        <v>32</v>
      </c>
      <c r="N4331" s="3">
        <f>IF(Broker_Trades[[#This Row],[Status]]="Complete",((Broker_Trades[[#This Row],[Sell Price]]-Broker_Trades[[#This Row],[Buy Price]])/Broker_Trades[[#This Row],[Buy Price]]),"")</f>
        <v>0.62442159383033413</v>
      </c>
      <c r="O43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183</v>
      </c>
      <c r="P4331" s="3">
        <f>IFERROR(Broker_Trades[[#This Row],[Return]]/Broker_Trades[[#This Row],[Time]],Broker_Trades[[#This Row],[Return]])</f>
        <v>3.4121398569963613E-3</v>
      </c>
    </row>
    <row r="4332" spans="1:16" x14ac:dyDescent="0.3">
      <c r="A4332">
        <v>4331</v>
      </c>
      <c r="B4332" s="3" t="s">
        <v>10144</v>
      </c>
      <c r="C4332" s="4">
        <v>43976.910416666666</v>
      </c>
      <c r="D4332" s="3" t="s">
        <v>38</v>
      </c>
      <c r="E4332" s="3" t="s">
        <v>1781</v>
      </c>
      <c r="F4332" s="3" t="s">
        <v>1782</v>
      </c>
      <c r="G4332">
        <v>4000</v>
      </c>
      <c r="H4332" s="3" t="s">
        <v>24</v>
      </c>
      <c r="I4332" s="3" t="s">
        <v>10093</v>
      </c>
      <c r="J4332" s="3" t="s">
        <v>10145</v>
      </c>
      <c r="K4332" s="3" t="s">
        <v>4345</v>
      </c>
      <c r="L4332" s="3" t="s">
        <v>10146</v>
      </c>
      <c r="M4332" s="3" t="s">
        <v>32</v>
      </c>
      <c r="N4332" s="3">
        <f>IF(Broker_Trades[[#This Row],[Status]]="Complete",((Broker_Trades[[#This Row],[Sell Price]]-Broker_Trades[[#This Row],[Buy Price]])/Broker_Trades[[#This Row],[Buy Price]]),"")</f>
        <v>0.27760482846251588</v>
      </c>
      <c r="O43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197</v>
      </c>
      <c r="P4332" s="3">
        <f>IFERROR(Broker_Trades[[#This Row],[Return]]/Broker_Trades[[#This Row],[Time]],Broker_Trades[[#This Row],[Return]])</f>
        <v>1.4091615657995729E-3</v>
      </c>
    </row>
    <row r="4333" spans="1:16" x14ac:dyDescent="0.3">
      <c r="A4333">
        <v>4332</v>
      </c>
      <c r="B4333" s="3" t="s">
        <v>10147</v>
      </c>
      <c r="C4333" s="4">
        <v>43976.90902777778</v>
      </c>
      <c r="D4333" s="3" t="s">
        <v>34</v>
      </c>
      <c r="E4333" s="3" t="s">
        <v>1781</v>
      </c>
      <c r="F4333" s="3" t="s">
        <v>1782</v>
      </c>
      <c r="G4333">
        <v>250</v>
      </c>
      <c r="H4333" s="3" t="s">
        <v>24</v>
      </c>
      <c r="I4333" s="3" t="s">
        <v>2695</v>
      </c>
      <c r="J4333" s="3" t="s">
        <v>2695</v>
      </c>
      <c r="K4333" s="3" t="s">
        <v>2695</v>
      </c>
      <c r="L4333" s="3" t="s">
        <v>2695</v>
      </c>
      <c r="M4333" s="3" t="s">
        <v>190</v>
      </c>
      <c r="N4333" s="3" t="str">
        <f>IF(Broker_Trades[[#This Row],[Status]]="Complete",((Broker_Trades[[#This Row],[Sell Price]]-Broker_Trades[[#This Row],[Buy Price]])/Broker_Trades[[#This Row],[Buy Price]]),"")</f>
        <v/>
      </c>
      <c r="O43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33" s="3" t="str">
        <f>IFERROR(Broker_Trades[[#This Row],[Return]]/Broker_Trades[[#This Row],[Time]],Broker_Trades[[#This Row],[Return]])</f>
        <v/>
      </c>
    </row>
    <row r="4334" spans="1:16" x14ac:dyDescent="0.3">
      <c r="A4334">
        <v>4333</v>
      </c>
      <c r="B4334" s="3" t="s">
        <v>10148</v>
      </c>
      <c r="C4334" s="4">
        <v>43976.907638888886</v>
      </c>
      <c r="D4334" s="3" t="s">
        <v>222</v>
      </c>
      <c r="E4334" s="3" t="s">
        <v>4027</v>
      </c>
      <c r="F4334" s="3" t="s">
        <v>4028</v>
      </c>
      <c r="G4334">
        <v>50</v>
      </c>
      <c r="H4334" s="3" t="s">
        <v>24</v>
      </c>
      <c r="I4334" s="3" t="s">
        <v>10093</v>
      </c>
      <c r="J4334" s="3" t="s">
        <v>9361</v>
      </c>
      <c r="K4334" s="3" t="s">
        <v>9762</v>
      </c>
      <c r="L4334" s="3" t="s">
        <v>10149</v>
      </c>
      <c r="M4334" s="3" t="s">
        <v>32</v>
      </c>
      <c r="N4334" s="3">
        <f>IF(Broker_Trades[[#This Row],[Status]]="Complete",((Broker_Trades[[#This Row],[Sell Price]]-Broker_Trades[[#This Row],[Buy Price]])/Broker_Trades[[#This Row],[Buy Price]]),"")</f>
        <v>0.33026315789473676</v>
      </c>
      <c r="O43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</v>
      </c>
      <c r="P4334" s="3">
        <f>IFERROR(Broker_Trades[[#This Row],[Return]]/Broker_Trades[[#This Row],[Time]],Broker_Trades[[#This Row],[Return]])</f>
        <v>2.5404858299595136E-2</v>
      </c>
    </row>
    <row r="4335" spans="1:16" x14ac:dyDescent="0.3">
      <c r="A4335">
        <v>4334</v>
      </c>
      <c r="B4335" s="3" t="s">
        <v>10150</v>
      </c>
      <c r="C4335" s="4">
        <v>43976.907638888886</v>
      </c>
      <c r="D4335" s="3" t="s">
        <v>38</v>
      </c>
      <c r="E4335" s="3" t="s">
        <v>3766</v>
      </c>
      <c r="F4335" s="3" t="s">
        <v>3767</v>
      </c>
      <c r="G4335">
        <v>200</v>
      </c>
      <c r="H4335" s="3" t="s">
        <v>24</v>
      </c>
      <c r="I4335" s="3" t="s">
        <v>10093</v>
      </c>
      <c r="J4335" s="3" t="s">
        <v>10151</v>
      </c>
      <c r="K4335" s="3" t="s">
        <v>9259</v>
      </c>
      <c r="L4335" s="3" t="s">
        <v>10152</v>
      </c>
      <c r="M4335" s="3" t="s">
        <v>32</v>
      </c>
      <c r="N4335" s="3">
        <f>IF(Broker_Trades[[#This Row],[Status]]="Complete",((Broker_Trades[[#This Row],[Sell Price]]-Broker_Trades[[#This Row],[Buy Price]])/Broker_Trades[[#This Row],[Buy Price]]),"")</f>
        <v>0.22972972972972974</v>
      </c>
      <c r="O43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4335" s="3">
        <f>IFERROR(Broker_Trades[[#This Row],[Return]]/Broker_Trades[[#This Row],[Time]],Broker_Trades[[#This Row],[Return]])</f>
        <v>7.4106364428945075E-3</v>
      </c>
    </row>
    <row r="4336" spans="1:16" x14ac:dyDescent="0.3">
      <c r="A4336">
        <v>4335</v>
      </c>
      <c r="B4336" s="3" t="s">
        <v>10153</v>
      </c>
      <c r="C4336" s="4">
        <v>43976.906944444447</v>
      </c>
      <c r="D4336" s="3" t="s">
        <v>38</v>
      </c>
      <c r="E4336" s="3" t="s">
        <v>1400</v>
      </c>
      <c r="F4336" s="3" t="s">
        <v>629</v>
      </c>
      <c r="G4336">
        <v>1730</v>
      </c>
      <c r="H4336" s="3" t="s">
        <v>24</v>
      </c>
      <c r="I4336" s="3" t="s">
        <v>10093</v>
      </c>
      <c r="J4336" s="3" t="s">
        <v>2841</v>
      </c>
      <c r="K4336" s="3" t="s">
        <v>7913</v>
      </c>
      <c r="L4336" s="3" t="s">
        <v>10154</v>
      </c>
      <c r="M4336" s="3" t="s">
        <v>32</v>
      </c>
      <c r="N4336" s="3">
        <f>IF(Broker_Trades[[#This Row],[Status]]="Complete",((Broker_Trades[[#This Row],[Sell Price]]-Broker_Trades[[#This Row],[Buy Price]])/Broker_Trades[[#This Row],[Buy Price]]),"")</f>
        <v>0.15786184210526319</v>
      </c>
      <c r="O43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76</v>
      </c>
      <c r="P4336" s="3">
        <f>IFERROR(Broker_Trades[[#This Row],[Return]]/Broker_Trades[[#This Row],[Time]],Broker_Trades[[#This Row],[Return]])</f>
        <v>2.077129501385042E-3</v>
      </c>
    </row>
    <row r="4337" spans="1:16" x14ac:dyDescent="0.3">
      <c r="A4337">
        <v>4336</v>
      </c>
      <c r="B4337" s="3" t="s">
        <v>10155</v>
      </c>
      <c r="C4337" s="4">
        <v>43976.906944444447</v>
      </c>
      <c r="D4337" s="3" t="s">
        <v>38</v>
      </c>
      <c r="E4337" s="3" t="s">
        <v>2692</v>
      </c>
      <c r="F4337" s="3" t="s">
        <v>601</v>
      </c>
      <c r="G4337">
        <v>260</v>
      </c>
      <c r="H4337" s="3" t="s">
        <v>24</v>
      </c>
      <c r="I4337" s="3" t="s">
        <v>10093</v>
      </c>
      <c r="J4337" s="3" t="s">
        <v>10156</v>
      </c>
      <c r="K4337" s="3" t="s">
        <v>9492</v>
      </c>
      <c r="L4337" s="3" t="s">
        <v>1959</v>
      </c>
      <c r="M4337" s="3" t="s">
        <v>32</v>
      </c>
      <c r="N4337" s="3">
        <f>IF(Broker_Trades[[#This Row],[Status]]="Complete",((Broker_Trades[[#This Row],[Sell Price]]-Broker_Trades[[#This Row],[Buy Price]])/Broker_Trades[[#This Row],[Buy Price]]),"")</f>
        <v>0.22429906542056074</v>
      </c>
      <c r="O43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4337" s="3">
        <f>IFERROR(Broker_Trades[[#This Row],[Return]]/Broker_Trades[[#This Row],[Time]],Broker_Trades[[#This Row],[Return]])</f>
        <v>9.7521332791548152E-3</v>
      </c>
    </row>
    <row r="4338" spans="1:16" x14ac:dyDescent="0.3">
      <c r="A4338">
        <v>4337</v>
      </c>
      <c r="B4338" s="3" t="s">
        <v>10157</v>
      </c>
      <c r="C4338" s="4">
        <v>43976.904861111114</v>
      </c>
      <c r="D4338" s="3" t="s">
        <v>159</v>
      </c>
      <c r="E4338" s="3" t="s">
        <v>1767</v>
      </c>
      <c r="F4338" s="3" t="s">
        <v>1768</v>
      </c>
      <c r="G4338">
        <v>199</v>
      </c>
      <c r="H4338" s="3" t="s">
        <v>24</v>
      </c>
      <c r="I4338" s="3" t="s">
        <v>10093</v>
      </c>
      <c r="J4338" s="3" t="s">
        <v>5338</v>
      </c>
      <c r="K4338" s="3" t="s">
        <v>9948</v>
      </c>
      <c r="L4338" s="3" t="s">
        <v>9158</v>
      </c>
      <c r="M4338" s="3" t="s">
        <v>32</v>
      </c>
      <c r="N4338" s="3">
        <f>IF(Broker_Trades[[#This Row],[Status]]="Complete",((Broker_Trades[[#This Row],[Sell Price]]-Broker_Trades[[#This Row],[Buy Price]])/Broker_Trades[[#This Row],[Buy Price]]),"")</f>
        <v>0.18690476190476193</v>
      </c>
      <c r="O43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4338" s="3">
        <f>IFERROR(Broker_Trades[[#This Row],[Return]]/Broker_Trades[[#This Row],[Time]],Broker_Trades[[#This Row],[Return]])</f>
        <v>3.1150793650793655E-2</v>
      </c>
    </row>
    <row r="4339" spans="1:16" x14ac:dyDescent="0.3">
      <c r="A4339">
        <v>4338</v>
      </c>
      <c r="B4339" s="3" t="s">
        <v>10158</v>
      </c>
      <c r="C4339" s="4">
        <v>43976.902777777781</v>
      </c>
      <c r="D4339" s="3" t="s">
        <v>6721</v>
      </c>
      <c r="E4339" s="3" t="s">
        <v>1050</v>
      </c>
      <c r="F4339" s="3" t="s">
        <v>1051</v>
      </c>
      <c r="G4339">
        <v>68</v>
      </c>
      <c r="H4339" s="3" t="s">
        <v>17</v>
      </c>
      <c r="I4339" s="3" t="s">
        <v>10093</v>
      </c>
      <c r="J4339" s="3" t="s">
        <v>10122</v>
      </c>
      <c r="K4339" s="3" t="s">
        <v>9861</v>
      </c>
      <c r="L4339" s="3" t="s">
        <v>6502</v>
      </c>
      <c r="M4339" s="3" t="s">
        <v>32</v>
      </c>
      <c r="N4339" s="3">
        <f>IF(Broker_Trades[[#This Row],[Status]]="Complete",((Broker_Trades[[#This Row],[Sell Price]]-Broker_Trades[[#This Row],[Buy Price]])/Broker_Trades[[#This Row],[Buy Price]]),"")</f>
        <v>0.19000000000000009</v>
      </c>
      <c r="O43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4339" s="3">
        <f>IFERROR(Broker_Trades[[#This Row],[Return]]/Broker_Trades[[#This Row],[Time]],Broker_Trades[[#This Row],[Return]])</f>
        <v>2.3750000000000011E-2</v>
      </c>
    </row>
    <row r="4340" spans="1:16" x14ac:dyDescent="0.3">
      <c r="A4340">
        <v>4339</v>
      </c>
      <c r="B4340" s="3" t="s">
        <v>10159</v>
      </c>
      <c r="C4340" s="4">
        <v>43976.901388888888</v>
      </c>
      <c r="D4340" s="3" t="s">
        <v>354</v>
      </c>
      <c r="E4340" s="3" t="s">
        <v>2692</v>
      </c>
      <c r="F4340" s="3" t="s">
        <v>601</v>
      </c>
      <c r="G4340">
        <v>370</v>
      </c>
      <c r="H4340" s="3" t="s">
        <v>24</v>
      </c>
      <c r="I4340" s="3" t="s">
        <v>10093</v>
      </c>
      <c r="J4340" s="3" t="s">
        <v>10156</v>
      </c>
      <c r="K4340" s="3" t="s">
        <v>3053</v>
      </c>
      <c r="L4340" s="3" t="s">
        <v>3772</v>
      </c>
      <c r="M4340" s="3" t="s">
        <v>32</v>
      </c>
      <c r="N4340" s="3">
        <f>IF(Broker_Trades[[#This Row],[Status]]="Complete",((Broker_Trades[[#This Row],[Sell Price]]-Broker_Trades[[#This Row],[Buy Price]])/Broker_Trades[[#This Row],[Buy Price]]),"")</f>
        <v>0.73364485981308414</v>
      </c>
      <c r="O43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258</v>
      </c>
      <c r="P4340" s="3">
        <f>IFERROR(Broker_Trades[[#This Row],[Return]]/Broker_Trades[[#This Row],[Time]],Broker_Trades[[#This Row],[Return]])</f>
        <v>2.8435847279576904E-3</v>
      </c>
    </row>
    <row r="4341" spans="1:16" x14ac:dyDescent="0.3">
      <c r="A4341">
        <v>4340</v>
      </c>
      <c r="B4341" s="3" t="s">
        <v>10160</v>
      </c>
      <c r="C4341" s="4">
        <v>43976.9</v>
      </c>
      <c r="D4341" s="3" t="s">
        <v>354</v>
      </c>
      <c r="E4341" s="3" t="s">
        <v>22</v>
      </c>
      <c r="F4341" s="3" t="s">
        <v>23</v>
      </c>
      <c r="G4341">
        <v>333</v>
      </c>
      <c r="H4341" s="3" t="s">
        <v>24</v>
      </c>
      <c r="I4341" s="3" t="s">
        <v>10093</v>
      </c>
      <c r="J4341" s="3" t="s">
        <v>10142</v>
      </c>
      <c r="K4341" s="3" t="s">
        <v>4445</v>
      </c>
      <c r="L4341" s="3" t="s">
        <v>5258</v>
      </c>
      <c r="M4341" s="3" t="s">
        <v>32</v>
      </c>
      <c r="N4341" s="3">
        <f>IF(Broker_Trades[[#This Row],[Status]]="Complete",((Broker_Trades[[#This Row],[Sell Price]]-Broker_Trades[[#This Row],[Buy Price]])/Broker_Trades[[#This Row],[Buy Price]]),"")</f>
        <v>0.77377892030848328</v>
      </c>
      <c r="O43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192</v>
      </c>
      <c r="P4341" s="3">
        <f>IFERROR(Broker_Trades[[#This Row],[Return]]/Broker_Trades[[#This Row],[Time]],Broker_Trades[[#This Row],[Return]])</f>
        <v>4.0300985432733501E-3</v>
      </c>
    </row>
    <row r="4342" spans="1:16" x14ac:dyDescent="0.3">
      <c r="A4342">
        <v>4341</v>
      </c>
      <c r="B4342" s="3" t="s">
        <v>10161</v>
      </c>
      <c r="C4342" s="4">
        <v>43976.899305555555</v>
      </c>
      <c r="D4342" s="3" t="s">
        <v>21</v>
      </c>
      <c r="E4342" s="3" t="s">
        <v>3766</v>
      </c>
      <c r="F4342" s="3" t="s">
        <v>3767</v>
      </c>
      <c r="G4342">
        <v>195</v>
      </c>
      <c r="H4342" s="3" t="s">
        <v>59</v>
      </c>
      <c r="I4342" s="3" t="s">
        <v>10093</v>
      </c>
      <c r="J4342" s="3" t="s">
        <v>10151</v>
      </c>
      <c r="K4342" s="3" t="s">
        <v>9517</v>
      </c>
      <c r="L4342" s="3" t="s">
        <v>10162</v>
      </c>
      <c r="M4342" s="3" t="s">
        <v>32</v>
      </c>
      <c r="N4342" s="3">
        <f>IF(Broker_Trades[[#This Row],[Status]]="Complete",((Broker_Trades[[#This Row],[Sell Price]]-Broker_Trades[[#This Row],[Buy Price]])/Broker_Trades[[#This Row],[Buy Price]]),"")</f>
        <v>0.17147147147147154</v>
      </c>
      <c r="O43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4342" s="3">
        <f>IFERROR(Broker_Trades[[#This Row],[Return]]/Broker_Trades[[#This Row],[Time]],Broker_Trades[[#This Row],[Return]])</f>
        <v>6.1239811239811263E-3</v>
      </c>
    </row>
    <row r="4343" spans="1:16" x14ac:dyDescent="0.3">
      <c r="A4343">
        <v>4342</v>
      </c>
      <c r="B4343" s="3" t="s">
        <v>10163</v>
      </c>
      <c r="C4343" s="4">
        <v>43976.897222222222</v>
      </c>
      <c r="D4343" s="3" t="s">
        <v>21</v>
      </c>
      <c r="E4343" s="3" t="s">
        <v>543</v>
      </c>
      <c r="F4343" s="3" t="s">
        <v>543</v>
      </c>
      <c r="G4343">
        <v>497</v>
      </c>
      <c r="H4343" s="3" t="s">
        <v>24</v>
      </c>
      <c r="I4343" s="3" t="s">
        <v>10093</v>
      </c>
      <c r="J4343" s="3" t="s">
        <v>10115</v>
      </c>
      <c r="K4343" s="3" t="s">
        <v>7688</v>
      </c>
      <c r="L4343" s="3" t="s">
        <v>5854</v>
      </c>
      <c r="M4343" s="3" t="s">
        <v>32</v>
      </c>
      <c r="N4343" s="3">
        <f>IF(Broker_Trades[[#This Row],[Status]]="Complete",((Broker_Trades[[#This Row],[Sell Price]]-Broker_Trades[[#This Row],[Buy Price]])/Broker_Trades[[#This Row],[Buy Price]]),"")</f>
        <v>0.32617057965247376</v>
      </c>
      <c r="O43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79</v>
      </c>
      <c r="P4343" s="3">
        <f>IFERROR(Broker_Trades[[#This Row],[Return]]/Broker_Trades[[#This Row],[Time]],Broker_Trades[[#This Row],[Return]])</f>
        <v>4.1287415145882756E-3</v>
      </c>
    </row>
    <row r="4344" spans="1:16" x14ac:dyDescent="0.3">
      <c r="A4344">
        <v>4343</v>
      </c>
      <c r="B4344" s="3" t="s">
        <v>10164</v>
      </c>
      <c r="C4344" s="4">
        <v>43976.896527777775</v>
      </c>
      <c r="D4344" s="3" t="s">
        <v>151</v>
      </c>
      <c r="E4344" s="3" t="s">
        <v>1982</v>
      </c>
      <c r="F4344" s="3" t="s">
        <v>758</v>
      </c>
      <c r="G4344">
        <v>4007</v>
      </c>
      <c r="H4344" s="3" t="s">
        <v>17</v>
      </c>
      <c r="I4344" s="3" t="s">
        <v>10093</v>
      </c>
      <c r="J4344" s="3" t="s">
        <v>10165</v>
      </c>
      <c r="K4344" s="3" t="s">
        <v>9331</v>
      </c>
      <c r="L4344" s="3" t="s">
        <v>10166</v>
      </c>
      <c r="M4344" s="3" t="s">
        <v>32</v>
      </c>
      <c r="N4344" s="3">
        <f>IF(Broker_Trades[[#This Row],[Status]]="Complete",((Broker_Trades[[#This Row],[Sell Price]]-Broker_Trades[[#This Row],[Buy Price]])/Broker_Trades[[#This Row],[Buy Price]]),"")</f>
        <v>9.5770804911323323E-2</v>
      </c>
      <c r="O43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4344" s="3">
        <f>IFERROR(Broker_Trades[[#This Row],[Return]]/Broker_Trades[[#This Row],[Time]],Broker_Trades[[#This Row],[Return]])</f>
        <v>3.3024415486663213E-3</v>
      </c>
    </row>
    <row r="4345" spans="1:16" x14ac:dyDescent="0.3">
      <c r="A4345">
        <v>4344</v>
      </c>
      <c r="B4345" s="3" t="s">
        <v>10167</v>
      </c>
      <c r="C4345" s="4">
        <v>43976.895833333336</v>
      </c>
      <c r="D4345" s="3" t="s">
        <v>151</v>
      </c>
      <c r="E4345" s="3" t="s">
        <v>332</v>
      </c>
      <c r="F4345" s="3" t="s">
        <v>333</v>
      </c>
      <c r="G4345">
        <v>2735</v>
      </c>
      <c r="H4345" s="3" t="s">
        <v>17</v>
      </c>
      <c r="I4345" s="3" t="s">
        <v>10093</v>
      </c>
      <c r="J4345" s="3" t="s">
        <v>10168</v>
      </c>
      <c r="K4345" s="3" t="s">
        <v>9994</v>
      </c>
      <c r="L4345" s="3" t="s">
        <v>10169</v>
      </c>
      <c r="M4345" s="3" t="s">
        <v>32</v>
      </c>
      <c r="N4345" s="3">
        <f>IF(Broker_Trades[[#This Row],[Status]]="Complete",((Broker_Trades[[#This Row],[Sell Price]]-Broker_Trades[[#This Row],[Buy Price]])/Broker_Trades[[#This Row],[Buy Price]]),"")</f>
        <v>6.2403100775193801E-2</v>
      </c>
      <c r="O43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4345" s="3">
        <f>IFERROR(Broker_Trades[[#This Row],[Return]]/Broker_Trades[[#This Row],[Time]],Broker_Trades[[#This Row],[Return]])</f>
        <v>2.0801033591731268E-2</v>
      </c>
    </row>
    <row r="4346" spans="1:16" x14ac:dyDescent="0.3">
      <c r="A4346">
        <v>4345</v>
      </c>
      <c r="B4346" s="3" t="s">
        <v>10170</v>
      </c>
      <c r="C4346" s="4">
        <v>43976.894444444442</v>
      </c>
      <c r="D4346" s="3" t="s">
        <v>161</v>
      </c>
      <c r="E4346" s="3" t="s">
        <v>3766</v>
      </c>
      <c r="F4346" s="3" t="s">
        <v>3767</v>
      </c>
      <c r="G4346">
        <v>187</v>
      </c>
      <c r="H4346" s="3" t="s">
        <v>59</v>
      </c>
      <c r="I4346" s="3" t="s">
        <v>10093</v>
      </c>
      <c r="J4346" s="3" t="s">
        <v>10151</v>
      </c>
      <c r="K4346" s="3" t="s">
        <v>9394</v>
      </c>
      <c r="L4346" s="3" t="s">
        <v>10171</v>
      </c>
      <c r="M4346" s="3" t="s">
        <v>32</v>
      </c>
      <c r="N4346" s="3">
        <f>IF(Broker_Trades[[#This Row],[Status]]="Complete",((Broker_Trades[[#This Row],[Sell Price]]-Broker_Trades[[#This Row],[Buy Price]])/Broker_Trades[[#This Row],[Buy Price]]),"")</f>
        <v>0.14654654654654659</v>
      </c>
      <c r="O43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4346" s="3">
        <f>IFERROR(Broker_Trades[[#This Row],[Return]]/Broker_Trades[[#This Row],[Time]],Broker_Trades[[#This Row],[Return]])</f>
        <v>5.4276498720943183E-3</v>
      </c>
    </row>
    <row r="4347" spans="1:16" x14ac:dyDescent="0.3">
      <c r="A4347">
        <v>4346</v>
      </c>
      <c r="B4347" s="3" t="s">
        <v>10172</v>
      </c>
      <c r="C4347" s="4">
        <v>43976.890972222223</v>
      </c>
      <c r="D4347" s="3" t="s">
        <v>147</v>
      </c>
      <c r="E4347" s="3" t="s">
        <v>3766</v>
      </c>
      <c r="F4347" s="3" t="s">
        <v>3767</v>
      </c>
      <c r="G4347">
        <v>71</v>
      </c>
      <c r="H4347" s="3" t="s">
        <v>24</v>
      </c>
      <c r="I4347" s="3" t="s">
        <v>2695</v>
      </c>
      <c r="J4347" s="3" t="s">
        <v>2695</v>
      </c>
      <c r="K4347" s="3" t="s">
        <v>2695</v>
      </c>
      <c r="L4347" s="3" t="s">
        <v>2695</v>
      </c>
      <c r="M4347" s="3" t="s">
        <v>190</v>
      </c>
      <c r="N4347" s="3" t="str">
        <f>IF(Broker_Trades[[#This Row],[Status]]="Complete",((Broker_Trades[[#This Row],[Sell Price]]-Broker_Trades[[#This Row],[Buy Price]])/Broker_Trades[[#This Row],[Buy Price]]),"")</f>
        <v/>
      </c>
      <c r="O43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47" s="3" t="str">
        <f>IFERROR(Broker_Trades[[#This Row],[Return]]/Broker_Trades[[#This Row],[Time]],Broker_Trades[[#This Row],[Return]])</f>
        <v/>
      </c>
    </row>
    <row r="4348" spans="1:16" x14ac:dyDescent="0.3">
      <c r="A4348">
        <v>4347</v>
      </c>
      <c r="B4348" s="3" t="s">
        <v>10173</v>
      </c>
      <c r="C4348" s="4">
        <v>43976.890277777777</v>
      </c>
      <c r="D4348" s="3" t="s">
        <v>161</v>
      </c>
      <c r="E4348" s="3" t="s">
        <v>2692</v>
      </c>
      <c r="F4348" s="3" t="s">
        <v>601</v>
      </c>
      <c r="G4348">
        <v>305</v>
      </c>
      <c r="H4348" s="3" t="s">
        <v>24</v>
      </c>
      <c r="I4348" s="3" t="s">
        <v>10093</v>
      </c>
      <c r="J4348" s="3" t="s">
        <v>10156</v>
      </c>
      <c r="K4348" s="3" t="s">
        <v>8631</v>
      </c>
      <c r="L4348" s="3" t="s">
        <v>10174</v>
      </c>
      <c r="M4348" s="3" t="s">
        <v>32</v>
      </c>
      <c r="N4348" s="3">
        <f>IF(Broker_Trades[[#This Row],[Status]]="Complete",((Broker_Trades[[#This Row],[Sell Price]]-Broker_Trades[[#This Row],[Buy Price]])/Broker_Trades[[#This Row],[Buy Price]]),"")</f>
        <v>0.42943925233644847</v>
      </c>
      <c r="O43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64</v>
      </c>
      <c r="P4348" s="3">
        <f>IFERROR(Broker_Trades[[#This Row],[Return]]/Broker_Trades[[#This Row],[Time]],Broker_Trades[[#This Row],[Return]])</f>
        <v>6.7099883177570074E-3</v>
      </c>
    </row>
    <row r="4349" spans="1:16" x14ac:dyDescent="0.3">
      <c r="A4349">
        <v>4348</v>
      </c>
      <c r="B4349" s="3" t="s">
        <v>10175</v>
      </c>
      <c r="C4349" s="4">
        <v>43976.88958333333</v>
      </c>
      <c r="D4349" s="3" t="s">
        <v>159</v>
      </c>
      <c r="E4349" s="3" t="s">
        <v>5067</v>
      </c>
      <c r="F4349" s="3" t="s">
        <v>5067</v>
      </c>
      <c r="G4349">
        <v>630</v>
      </c>
      <c r="H4349" s="3" t="s">
        <v>24</v>
      </c>
      <c r="I4349" s="3" t="s">
        <v>10093</v>
      </c>
      <c r="J4349" s="3" t="s">
        <v>10176</v>
      </c>
      <c r="K4349" s="3" t="s">
        <v>4345</v>
      </c>
      <c r="L4349" s="3" t="s">
        <v>10177</v>
      </c>
      <c r="M4349" s="3" t="s">
        <v>32</v>
      </c>
      <c r="N4349" s="3">
        <f>IF(Broker_Trades[[#This Row],[Status]]="Complete",((Broker_Trades[[#This Row],[Sell Price]]-Broker_Trades[[#This Row],[Buy Price]])/Broker_Trades[[#This Row],[Buy Price]]),"")</f>
        <v>0.60425370300037995</v>
      </c>
      <c r="O43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197</v>
      </c>
      <c r="P4349" s="3">
        <f>IFERROR(Broker_Trades[[#This Row],[Return]]/Broker_Trades[[#This Row],[Time]],Broker_Trades[[#This Row],[Return]])</f>
        <v>3.0672776802049746E-3</v>
      </c>
    </row>
    <row r="4350" spans="1:16" x14ac:dyDescent="0.3">
      <c r="A4350">
        <v>4349</v>
      </c>
      <c r="B4350" s="3" t="s">
        <v>10178</v>
      </c>
      <c r="C4350" s="4">
        <v>43974.507638888892</v>
      </c>
      <c r="D4350" s="3" t="s">
        <v>38</v>
      </c>
      <c r="E4350" s="3" t="s">
        <v>332</v>
      </c>
      <c r="F4350" s="3" t="s">
        <v>333</v>
      </c>
      <c r="G4350">
        <v>2840</v>
      </c>
      <c r="H4350" s="3" t="s">
        <v>59</v>
      </c>
      <c r="I4350" s="3" t="s">
        <v>10093</v>
      </c>
      <c r="J4350" s="3" t="s">
        <v>10168</v>
      </c>
      <c r="K4350" s="3" t="s">
        <v>9861</v>
      </c>
      <c r="L4350" s="3" t="s">
        <v>10179</v>
      </c>
      <c r="M4350" s="3" t="s">
        <v>32</v>
      </c>
      <c r="N4350" s="3">
        <f>IF(Broker_Trades[[#This Row],[Status]]="Complete",((Broker_Trades[[#This Row],[Sell Price]]-Broker_Trades[[#This Row],[Buy Price]])/Broker_Trades[[#This Row],[Buy Price]]),"")</f>
        <v>0.11492248062015503</v>
      </c>
      <c r="O43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4350" s="3">
        <f>IFERROR(Broker_Trades[[#This Row],[Return]]/Broker_Trades[[#This Row],[Time]],Broker_Trades[[#This Row],[Return]])</f>
        <v>1.4365310077519379E-2</v>
      </c>
    </row>
    <row r="4351" spans="1:16" x14ac:dyDescent="0.3">
      <c r="A4351">
        <v>4350</v>
      </c>
      <c r="B4351" s="3" t="s">
        <v>10180</v>
      </c>
      <c r="C4351" s="4">
        <v>43974.506944444445</v>
      </c>
      <c r="D4351" s="3" t="s">
        <v>38</v>
      </c>
      <c r="E4351" s="3" t="s">
        <v>5703</v>
      </c>
      <c r="F4351" s="3" t="s">
        <v>205</v>
      </c>
      <c r="G4351">
        <v>4615</v>
      </c>
      <c r="H4351" s="3" t="s">
        <v>24</v>
      </c>
      <c r="I4351" s="3" t="s">
        <v>10093</v>
      </c>
      <c r="J4351" s="3" t="s">
        <v>10181</v>
      </c>
      <c r="K4351" s="3" t="s">
        <v>8306</v>
      </c>
      <c r="L4351" s="3" t="s">
        <v>10182</v>
      </c>
      <c r="M4351" s="3" t="s">
        <v>32</v>
      </c>
      <c r="N4351" s="3">
        <f>IF(Broker_Trades[[#This Row],[Status]]="Complete",((Broker_Trades[[#This Row],[Sell Price]]-Broker_Trades[[#This Row],[Buy Price]])/Broker_Trades[[#This Row],[Buy Price]]),"")</f>
        <v>0.19774301102846883</v>
      </c>
      <c r="O43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69</v>
      </c>
      <c r="P4351" s="3">
        <f>IFERROR(Broker_Trades[[#This Row],[Return]]/Broker_Trades[[#This Row],[Time]],Broker_Trades[[#This Row],[Return]])</f>
        <v>2.8658407395430268E-3</v>
      </c>
    </row>
    <row r="4352" spans="1:16" x14ac:dyDescent="0.3">
      <c r="A4352">
        <v>4351</v>
      </c>
      <c r="B4352" s="3" t="s">
        <v>10183</v>
      </c>
      <c r="C4352" s="4">
        <v>43974.506249999999</v>
      </c>
      <c r="D4352" s="3" t="s">
        <v>38</v>
      </c>
      <c r="E4352" s="3" t="s">
        <v>39</v>
      </c>
      <c r="F4352" s="3" t="s">
        <v>40</v>
      </c>
      <c r="G4352">
        <v>300</v>
      </c>
      <c r="H4352" s="3" t="s">
        <v>24</v>
      </c>
      <c r="I4352" s="3" t="s">
        <v>10093</v>
      </c>
      <c r="J4352" s="3" t="s">
        <v>10184</v>
      </c>
      <c r="K4352" s="3" t="s">
        <v>9805</v>
      </c>
      <c r="L4352" s="3" t="s">
        <v>10185</v>
      </c>
      <c r="M4352" s="3" t="s">
        <v>32</v>
      </c>
      <c r="N4352" s="3">
        <f>IF(Broker_Trades[[#This Row],[Status]]="Complete",((Broker_Trades[[#This Row],[Sell Price]]-Broker_Trades[[#This Row],[Buy Price]])/Broker_Trades[[#This Row],[Buy Price]]),"")</f>
        <v>0.1719045815978795</v>
      </c>
      <c r="O43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4352" s="3">
        <f>IFERROR(Broker_Trades[[#This Row],[Return]]/Broker_Trades[[#This Row],[Time]],Broker_Trades[[#This Row],[Return]])</f>
        <v>1.7190458159787949E-2</v>
      </c>
    </row>
    <row r="4353" spans="1:16" x14ac:dyDescent="0.3">
      <c r="A4353">
        <v>4352</v>
      </c>
      <c r="B4353" s="3" t="s">
        <v>10186</v>
      </c>
      <c r="C4353" s="4">
        <v>43974.506249999999</v>
      </c>
      <c r="D4353" s="3" t="s">
        <v>38</v>
      </c>
      <c r="E4353" s="3" t="s">
        <v>1089</v>
      </c>
      <c r="F4353" s="3" t="s">
        <v>1090</v>
      </c>
      <c r="G4353">
        <v>1020</v>
      </c>
      <c r="H4353" s="3" t="s">
        <v>24</v>
      </c>
      <c r="I4353" s="3" t="s">
        <v>10093</v>
      </c>
      <c r="J4353" s="3" t="s">
        <v>10187</v>
      </c>
      <c r="K4353" s="3" t="s">
        <v>9331</v>
      </c>
      <c r="L4353" s="3" t="s">
        <v>10188</v>
      </c>
      <c r="M4353" s="3" t="s">
        <v>32</v>
      </c>
      <c r="N4353" s="3">
        <f>IF(Broker_Trades[[#This Row],[Status]]="Complete",((Broker_Trades[[#This Row],[Sell Price]]-Broker_Trades[[#This Row],[Buy Price]])/Broker_Trades[[#This Row],[Buy Price]]),"")</f>
        <v>0.1520914637497939</v>
      </c>
      <c r="O43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4353" s="3">
        <f>IFERROR(Broker_Trades[[#This Row],[Return]]/Broker_Trades[[#This Row],[Time]],Broker_Trades[[#This Row],[Return]])</f>
        <v>5.2445332327515142E-3</v>
      </c>
    </row>
    <row r="4354" spans="1:16" x14ac:dyDescent="0.3">
      <c r="A4354">
        <v>4353</v>
      </c>
      <c r="B4354" s="3" t="s">
        <v>10189</v>
      </c>
      <c r="C4354" s="4">
        <v>43974.505555555559</v>
      </c>
      <c r="D4354" s="3" t="s">
        <v>21</v>
      </c>
      <c r="E4354" s="3" t="s">
        <v>2692</v>
      </c>
      <c r="F4354" s="3" t="s">
        <v>601</v>
      </c>
      <c r="G4354">
        <v>340</v>
      </c>
      <c r="H4354" s="3" t="s">
        <v>24</v>
      </c>
      <c r="I4354" s="3" t="s">
        <v>10093</v>
      </c>
      <c r="J4354" s="3" t="s">
        <v>10156</v>
      </c>
      <c r="K4354" s="3" t="s">
        <v>4907</v>
      </c>
      <c r="L4354" s="3" t="s">
        <v>4908</v>
      </c>
      <c r="M4354" s="3" t="s">
        <v>32</v>
      </c>
      <c r="N4354" s="3">
        <f>IF(Broker_Trades[[#This Row],[Status]]="Complete",((Broker_Trades[[#This Row],[Sell Price]]-Broker_Trades[[#This Row],[Buy Price]])/Broker_Trades[[#This Row],[Buy Price]]),"")</f>
        <v>0.60186915887850467</v>
      </c>
      <c r="O43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172</v>
      </c>
      <c r="P4354" s="3">
        <f>IFERROR(Broker_Trades[[#This Row],[Return]]/Broker_Trades[[#This Row],[Time]],Broker_Trades[[#This Row],[Return]])</f>
        <v>3.4992392958052595E-3</v>
      </c>
    </row>
    <row r="4355" spans="1:16" x14ac:dyDescent="0.3">
      <c r="A4355">
        <v>4354</v>
      </c>
      <c r="B4355" s="3" t="s">
        <v>10190</v>
      </c>
      <c r="C4355" s="4">
        <v>43974.504861111112</v>
      </c>
      <c r="D4355" s="3" t="s">
        <v>21</v>
      </c>
      <c r="E4355" s="3" t="s">
        <v>1364</v>
      </c>
      <c r="F4355" s="3" t="s">
        <v>1365</v>
      </c>
      <c r="G4355">
        <v>436</v>
      </c>
      <c r="H4355" s="3" t="s">
        <v>59</v>
      </c>
      <c r="I4355" s="3" t="s">
        <v>2695</v>
      </c>
      <c r="J4355" s="3" t="s">
        <v>2695</v>
      </c>
      <c r="K4355" s="3" t="s">
        <v>2695</v>
      </c>
      <c r="L4355" s="3" t="s">
        <v>2695</v>
      </c>
      <c r="M4355" s="3" t="s">
        <v>190</v>
      </c>
      <c r="N4355" s="3" t="str">
        <f>IF(Broker_Trades[[#This Row],[Status]]="Complete",((Broker_Trades[[#This Row],[Sell Price]]-Broker_Trades[[#This Row],[Buy Price]])/Broker_Trades[[#This Row],[Buy Price]]),"")</f>
        <v/>
      </c>
      <c r="O43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55" s="3" t="str">
        <f>IFERROR(Broker_Trades[[#This Row],[Return]]/Broker_Trades[[#This Row],[Time]],Broker_Trades[[#This Row],[Return]])</f>
        <v/>
      </c>
    </row>
    <row r="4356" spans="1:16" x14ac:dyDescent="0.3">
      <c r="A4356">
        <v>4355</v>
      </c>
      <c r="B4356" s="3" t="s">
        <v>10191</v>
      </c>
      <c r="C4356" s="4">
        <v>43974.503472222219</v>
      </c>
      <c r="D4356" s="3" t="s">
        <v>6721</v>
      </c>
      <c r="E4356" s="3" t="s">
        <v>2692</v>
      </c>
      <c r="F4356" s="3" t="s">
        <v>601</v>
      </c>
      <c r="G4356">
        <v>283</v>
      </c>
      <c r="H4356" s="3" t="s">
        <v>24</v>
      </c>
      <c r="I4356" s="3" t="s">
        <v>10093</v>
      </c>
      <c r="J4356" s="3" t="s">
        <v>10156</v>
      </c>
      <c r="K4356" s="3" t="s">
        <v>8978</v>
      </c>
      <c r="L4356" s="3" t="s">
        <v>1358</v>
      </c>
      <c r="M4356" s="3" t="s">
        <v>32</v>
      </c>
      <c r="N4356" s="3">
        <f>IF(Broker_Trades[[#This Row],[Status]]="Complete",((Broker_Trades[[#This Row],[Sell Price]]-Broker_Trades[[#This Row],[Buy Price]])/Broker_Trades[[#This Row],[Buy Price]]),"")</f>
        <v>0.3364485981308411</v>
      </c>
      <c r="O43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4356" s="3">
        <f>IFERROR(Broker_Trades[[#This Row],[Return]]/Broker_Trades[[#This Row],[Time]],Broker_Trades[[#This Row],[Return]])</f>
        <v>8.2060633690449053E-3</v>
      </c>
    </row>
    <row r="4357" spans="1:16" x14ac:dyDescent="0.3">
      <c r="A4357">
        <v>4356</v>
      </c>
      <c r="B4357" s="3" t="s">
        <v>10192</v>
      </c>
      <c r="C4357" s="4">
        <v>43974.50277777778</v>
      </c>
      <c r="D4357" s="3" t="s">
        <v>161</v>
      </c>
      <c r="E4357" s="3" t="s">
        <v>1249</v>
      </c>
      <c r="F4357" s="3" t="s">
        <v>1250</v>
      </c>
      <c r="G4357">
        <v>95</v>
      </c>
      <c r="H4357" s="3" t="s">
        <v>59</v>
      </c>
      <c r="I4357" s="3" t="s">
        <v>10093</v>
      </c>
      <c r="J4357" s="3" t="s">
        <v>10193</v>
      </c>
      <c r="K4357" s="3" t="s">
        <v>10048</v>
      </c>
      <c r="L4357" s="3" t="s">
        <v>10194</v>
      </c>
      <c r="M4357" s="3" t="s">
        <v>32</v>
      </c>
      <c r="N4357" s="3">
        <f>IF(Broker_Trades[[#This Row],[Status]]="Complete",((Broker_Trades[[#This Row],[Sell Price]]-Broker_Trades[[#This Row],[Buy Price]])/Broker_Trades[[#This Row],[Buy Price]]),"")</f>
        <v>4.1984732824427419E-2</v>
      </c>
      <c r="O43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4357" s="3">
        <f>IFERROR(Broker_Trades[[#This Row],[Return]]/Broker_Trades[[#This Row],[Time]],Broker_Trades[[#This Row],[Return]])</f>
        <v>4.1984732824427419E-2</v>
      </c>
    </row>
    <row r="4358" spans="1:16" x14ac:dyDescent="0.3">
      <c r="A4358">
        <v>4357</v>
      </c>
      <c r="B4358" s="3" t="s">
        <v>10195</v>
      </c>
      <c r="C4358" s="4">
        <v>43974.502083333333</v>
      </c>
      <c r="D4358" s="3" t="s">
        <v>161</v>
      </c>
      <c r="E4358" s="3" t="s">
        <v>1930</v>
      </c>
      <c r="F4358" s="3" t="s">
        <v>1460</v>
      </c>
      <c r="G4358">
        <v>1430</v>
      </c>
      <c r="H4358" s="3" t="s">
        <v>3879</v>
      </c>
      <c r="I4358" s="3" t="s">
        <v>2695</v>
      </c>
      <c r="J4358" s="3" t="s">
        <v>2695</v>
      </c>
      <c r="K4358" s="3" t="s">
        <v>2695</v>
      </c>
      <c r="L4358" s="3" t="s">
        <v>2695</v>
      </c>
      <c r="M4358" s="3" t="s">
        <v>190</v>
      </c>
      <c r="N4358" s="3" t="str">
        <f>IF(Broker_Trades[[#This Row],[Status]]="Complete",((Broker_Trades[[#This Row],[Sell Price]]-Broker_Trades[[#This Row],[Buy Price]])/Broker_Trades[[#This Row],[Buy Price]]),"")</f>
        <v/>
      </c>
      <c r="O43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58" s="3" t="str">
        <f>IFERROR(Broker_Trades[[#This Row],[Return]]/Broker_Trades[[#This Row],[Time]],Broker_Trades[[#This Row],[Return]])</f>
        <v/>
      </c>
    </row>
    <row r="4359" spans="1:16" x14ac:dyDescent="0.3">
      <c r="A4359">
        <v>4358</v>
      </c>
      <c r="B4359" s="3" t="s">
        <v>10196</v>
      </c>
      <c r="C4359" s="4">
        <v>43974.5</v>
      </c>
      <c r="D4359" s="3" t="s">
        <v>668</v>
      </c>
      <c r="E4359" s="3" t="s">
        <v>332</v>
      </c>
      <c r="F4359" s="3" t="s">
        <v>333</v>
      </c>
      <c r="G4359">
        <v>3055</v>
      </c>
      <c r="H4359" s="3" t="s">
        <v>24</v>
      </c>
      <c r="I4359" s="3" t="s">
        <v>10093</v>
      </c>
      <c r="J4359" s="3" t="s">
        <v>10168</v>
      </c>
      <c r="K4359" s="3" t="s">
        <v>8791</v>
      </c>
      <c r="L4359" s="3" t="s">
        <v>10197</v>
      </c>
      <c r="M4359" s="3" t="s">
        <v>32</v>
      </c>
      <c r="N4359" s="3">
        <f>IF(Broker_Trades[[#This Row],[Status]]="Complete",((Broker_Trades[[#This Row],[Sell Price]]-Broker_Trades[[#This Row],[Buy Price]])/Broker_Trades[[#This Row],[Buy Price]]),"")</f>
        <v>0.18488372093023256</v>
      </c>
      <c r="O43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4359" s="3">
        <f>IFERROR(Broker_Trades[[#This Row],[Return]]/Broker_Trades[[#This Row],[Time]],Broker_Trades[[#This Row],[Return]])</f>
        <v>3.3014950166112959E-3</v>
      </c>
    </row>
    <row r="4360" spans="1:16" x14ac:dyDescent="0.3">
      <c r="A4360">
        <v>4359</v>
      </c>
      <c r="B4360" s="3" t="s">
        <v>10198</v>
      </c>
      <c r="C4360" s="4">
        <v>43974.5</v>
      </c>
      <c r="D4360" s="3" t="s">
        <v>222</v>
      </c>
      <c r="E4360" s="3" t="s">
        <v>757</v>
      </c>
      <c r="F4360" s="3" t="s">
        <v>758</v>
      </c>
      <c r="G4360">
        <v>4413</v>
      </c>
      <c r="H4360" s="3" t="s">
        <v>24</v>
      </c>
      <c r="I4360" s="3" t="s">
        <v>10093</v>
      </c>
      <c r="J4360" s="3" t="s">
        <v>10165</v>
      </c>
      <c r="K4360" s="3" t="s">
        <v>6560</v>
      </c>
      <c r="L4360" s="3" t="s">
        <v>8297</v>
      </c>
      <c r="M4360" s="3" t="s">
        <v>32</v>
      </c>
      <c r="N4360" s="3">
        <f>IF(Broker_Trades[[#This Row],[Status]]="Complete",((Broker_Trades[[#This Row],[Sell Price]]-Broker_Trades[[#This Row],[Buy Price]])/Broker_Trades[[#This Row],[Buy Price]]),"")</f>
        <v>0.23465211459754434</v>
      </c>
      <c r="O43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140</v>
      </c>
      <c r="P4360" s="3">
        <f>IFERROR(Broker_Trades[[#This Row],[Return]]/Broker_Trades[[#This Row],[Time]],Broker_Trades[[#This Row],[Return]])</f>
        <v>1.6760865328396025E-3</v>
      </c>
    </row>
    <row r="4361" spans="1:16" x14ac:dyDescent="0.3">
      <c r="A4361">
        <v>4360</v>
      </c>
      <c r="B4361" s="3" t="s">
        <v>10199</v>
      </c>
      <c r="C4361" s="4">
        <v>43974.499305555553</v>
      </c>
      <c r="D4361" s="3" t="s">
        <v>6034</v>
      </c>
      <c r="E4361" s="3" t="s">
        <v>87</v>
      </c>
      <c r="F4361" s="3" t="s">
        <v>88</v>
      </c>
      <c r="G4361">
        <v>56</v>
      </c>
      <c r="H4361" s="3" t="s">
        <v>3879</v>
      </c>
      <c r="I4361" s="3" t="s">
        <v>2695</v>
      </c>
      <c r="J4361" s="3" t="s">
        <v>2695</v>
      </c>
      <c r="K4361" s="3" t="s">
        <v>10093</v>
      </c>
      <c r="L4361" s="3" t="s">
        <v>10200</v>
      </c>
      <c r="M4361" s="3" t="s">
        <v>19</v>
      </c>
      <c r="N4361" s="3" t="str">
        <f>IF(Broker_Trades[[#This Row],[Status]]="Complete",((Broker_Trades[[#This Row],[Sell Price]]-Broker_Trades[[#This Row],[Buy Price]])/Broker_Trades[[#This Row],[Buy Price]]),"")</f>
        <v/>
      </c>
      <c r="O43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61" s="3" t="str">
        <f>IFERROR(Broker_Trades[[#This Row],[Return]]/Broker_Trades[[#This Row],[Time]],Broker_Trades[[#This Row],[Return]])</f>
        <v/>
      </c>
    </row>
    <row r="4362" spans="1:16" x14ac:dyDescent="0.3">
      <c r="A4362">
        <v>4361</v>
      </c>
      <c r="B4362" s="3" t="s">
        <v>10201</v>
      </c>
      <c r="C4362" s="4">
        <v>43974.498611111114</v>
      </c>
      <c r="D4362" s="3" t="s">
        <v>159</v>
      </c>
      <c r="E4362" s="3" t="s">
        <v>553</v>
      </c>
      <c r="F4362" s="3" t="s">
        <v>554</v>
      </c>
      <c r="G4362">
        <v>730</v>
      </c>
      <c r="H4362" s="3" t="s">
        <v>24</v>
      </c>
      <c r="I4362" s="3" t="s">
        <v>10093</v>
      </c>
      <c r="J4362" s="3" t="s">
        <v>10202</v>
      </c>
      <c r="K4362" s="3" t="s">
        <v>9351</v>
      </c>
      <c r="L4362" s="3" t="s">
        <v>10203</v>
      </c>
      <c r="M4362" s="3" t="s">
        <v>32</v>
      </c>
      <c r="N4362" s="3">
        <f>IF(Broker_Trades[[#This Row],[Status]]="Complete",((Broker_Trades[[#This Row],[Sell Price]]-Broker_Trades[[#This Row],[Buy Price]])/Broker_Trades[[#This Row],[Buy Price]]),"")</f>
        <v>0.38646246927585554</v>
      </c>
      <c r="O43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</v>
      </c>
      <c r="P4362" s="3">
        <f>IFERROR(Broker_Trades[[#This Row],[Return]]/Broker_Trades[[#This Row],[Time]],Broker_Trades[[#This Row],[Return]])</f>
        <v>8.9874992854850119E-3</v>
      </c>
    </row>
    <row r="4363" spans="1:16" x14ac:dyDescent="0.3">
      <c r="A4363">
        <v>4362</v>
      </c>
      <c r="B4363" s="3" t="s">
        <v>10204</v>
      </c>
      <c r="C4363" s="4">
        <v>43974.496527777781</v>
      </c>
      <c r="D4363" s="3" t="s">
        <v>309</v>
      </c>
      <c r="E4363" s="3" t="s">
        <v>10205</v>
      </c>
      <c r="F4363" s="3" t="s">
        <v>10206</v>
      </c>
      <c r="G4363">
        <v>250</v>
      </c>
      <c r="H4363" s="3" t="s">
        <v>24</v>
      </c>
      <c r="I4363" s="3" t="s">
        <v>10093</v>
      </c>
      <c r="J4363" s="3" t="s">
        <v>9400</v>
      </c>
      <c r="K4363" s="3" t="s">
        <v>3496</v>
      </c>
      <c r="L4363" s="3" t="s">
        <v>10207</v>
      </c>
      <c r="M4363" s="3" t="s">
        <v>32</v>
      </c>
      <c r="N4363" s="3">
        <f>IF(Broker_Trades[[#This Row],[Status]]="Complete",((Broker_Trades[[#This Row],[Sell Price]]-Broker_Trades[[#This Row],[Buy Price]])/Broker_Trades[[#This Row],[Buy Price]]),"")</f>
        <v>0.63101265822784802</v>
      </c>
      <c r="O43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415</v>
      </c>
      <c r="P4363" s="3">
        <f>IFERROR(Broker_Trades[[#This Row],[Return]]/Broker_Trades[[#This Row],[Time]],Broker_Trades[[#This Row],[Return]])</f>
        <v>1.520512429464694E-3</v>
      </c>
    </row>
    <row r="4364" spans="1:16" x14ac:dyDescent="0.3">
      <c r="A4364">
        <v>4363</v>
      </c>
      <c r="B4364" s="3" t="s">
        <v>10208</v>
      </c>
      <c r="C4364" s="4">
        <v>43973.713194444441</v>
      </c>
      <c r="D4364" s="3" t="s">
        <v>21</v>
      </c>
      <c r="E4364" s="3" t="s">
        <v>5852</v>
      </c>
      <c r="F4364" s="3" t="s">
        <v>205</v>
      </c>
      <c r="G4364">
        <v>4326</v>
      </c>
      <c r="H4364" s="3" t="s">
        <v>17</v>
      </c>
      <c r="I4364" s="3" t="s">
        <v>10093</v>
      </c>
      <c r="J4364" s="3" t="s">
        <v>10181</v>
      </c>
      <c r="K4364" s="3" t="s">
        <v>8631</v>
      </c>
      <c r="L4364" s="3" t="s">
        <v>10209</v>
      </c>
      <c r="M4364" s="3" t="s">
        <v>32</v>
      </c>
      <c r="N4364" s="3">
        <f>IF(Broker_Trades[[#This Row],[Status]]="Complete",((Broker_Trades[[#This Row],[Sell Price]]-Broker_Trades[[#This Row],[Buy Price]])/Broker_Trades[[#This Row],[Buy Price]]),"")</f>
        <v>0.11208002051808157</v>
      </c>
      <c r="O43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64</v>
      </c>
      <c r="P4364" s="3">
        <f>IFERROR(Broker_Trades[[#This Row],[Return]]/Broker_Trades[[#This Row],[Time]],Broker_Trades[[#This Row],[Return]])</f>
        <v>1.7512503205950245E-3</v>
      </c>
    </row>
    <row r="4365" spans="1:16" x14ac:dyDescent="0.3">
      <c r="A4365">
        <v>4364</v>
      </c>
      <c r="B4365" s="3" t="s">
        <v>10210</v>
      </c>
      <c r="C4365" s="4">
        <v>43973.713194444441</v>
      </c>
      <c r="D4365" s="3" t="s">
        <v>21</v>
      </c>
      <c r="E4365" s="3" t="s">
        <v>22</v>
      </c>
      <c r="F4365" s="3" t="s">
        <v>23</v>
      </c>
      <c r="G4365">
        <v>261</v>
      </c>
      <c r="H4365" s="3" t="s">
        <v>24</v>
      </c>
      <c r="I4365" s="3" t="s">
        <v>10093</v>
      </c>
      <c r="J4365" s="3" t="s">
        <v>10142</v>
      </c>
      <c r="K4365" s="3" t="s">
        <v>8953</v>
      </c>
      <c r="L4365" s="3" t="s">
        <v>10211</v>
      </c>
      <c r="M4365" s="3" t="s">
        <v>32</v>
      </c>
      <c r="N4365" s="3">
        <f>IF(Broker_Trades[[#This Row],[Status]]="Complete",((Broker_Trades[[#This Row],[Sell Price]]-Broker_Trades[[#This Row],[Buy Price]])/Broker_Trades[[#This Row],[Buy Price]]),"")</f>
        <v>0.426478149100257</v>
      </c>
      <c r="O43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4365" s="3">
        <f>IFERROR(Broker_Trades[[#This Row],[Return]]/Broker_Trades[[#This Row],[Time]],Broker_Trades[[#This Row],[Return]])</f>
        <v>1.0154241645244214E-2</v>
      </c>
    </row>
    <row r="4366" spans="1:16" x14ac:dyDescent="0.3">
      <c r="A4366">
        <v>4365</v>
      </c>
      <c r="B4366" s="3" t="s">
        <v>10212</v>
      </c>
      <c r="C4366" s="4">
        <v>43973.713194444441</v>
      </c>
      <c r="D4366" s="3" t="s">
        <v>21</v>
      </c>
      <c r="E4366" s="3" t="s">
        <v>1982</v>
      </c>
      <c r="F4366" s="3" t="s">
        <v>758</v>
      </c>
      <c r="G4366">
        <v>4350</v>
      </c>
      <c r="H4366" s="3" t="s">
        <v>24</v>
      </c>
      <c r="I4366" s="3" t="s">
        <v>10093</v>
      </c>
      <c r="J4366" s="3" t="s">
        <v>10165</v>
      </c>
      <c r="K4366" s="3" t="s">
        <v>6591</v>
      </c>
      <c r="L4366" s="3" t="s">
        <v>10105</v>
      </c>
      <c r="M4366" s="3" t="s">
        <v>32</v>
      </c>
      <c r="N4366" s="3">
        <f>IF(Broker_Trades[[#This Row],[Status]]="Complete",((Broker_Trades[[#This Row],[Sell Price]]-Broker_Trades[[#This Row],[Buy Price]])/Broker_Trades[[#This Row],[Buy Price]]),"")</f>
        <v>0.18963165075034105</v>
      </c>
      <c r="O43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135</v>
      </c>
      <c r="P4366" s="3">
        <f>IFERROR(Broker_Trades[[#This Row],[Return]]/Broker_Trades[[#This Row],[Time]],Broker_Trades[[#This Row],[Return]])</f>
        <v>1.4046788944469708E-3</v>
      </c>
    </row>
    <row r="4367" spans="1:16" x14ac:dyDescent="0.3">
      <c r="A4367">
        <v>4366</v>
      </c>
      <c r="B4367" s="3" t="s">
        <v>10213</v>
      </c>
      <c r="C4367" s="4">
        <v>43973.712500000001</v>
      </c>
      <c r="D4367" s="3" t="s">
        <v>21</v>
      </c>
      <c r="E4367" s="3" t="s">
        <v>1930</v>
      </c>
      <c r="F4367" s="3" t="s">
        <v>1460</v>
      </c>
      <c r="G4367">
        <v>1598</v>
      </c>
      <c r="H4367" s="3" t="s">
        <v>59</v>
      </c>
      <c r="I4367" s="3" t="s">
        <v>10093</v>
      </c>
      <c r="J4367" s="3" t="s">
        <v>10214</v>
      </c>
      <c r="K4367" s="3" t="s">
        <v>3496</v>
      </c>
      <c r="L4367" s="3" t="s">
        <v>3497</v>
      </c>
      <c r="M4367" s="3" t="s">
        <v>32</v>
      </c>
      <c r="N4367" s="3">
        <f>IF(Broker_Trades[[#This Row],[Status]]="Complete",((Broker_Trades[[#This Row],[Sell Price]]-Broker_Trades[[#This Row],[Buy Price]])/Broker_Trades[[#This Row],[Buy Price]]),"")</f>
        <v>0.97712617106703981</v>
      </c>
      <c r="O43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415</v>
      </c>
      <c r="P4367" s="3">
        <f>IFERROR(Broker_Trades[[#This Row],[Return]]/Broker_Trades[[#This Row],[Time]],Broker_Trades[[#This Row],[Return]])</f>
        <v>2.3545208941374452E-3</v>
      </c>
    </row>
    <row r="4368" spans="1:16" x14ac:dyDescent="0.3">
      <c r="A4368">
        <v>4367</v>
      </c>
      <c r="B4368" s="3" t="s">
        <v>10215</v>
      </c>
      <c r="C4368" s="4">
        <v>43973.712500000001</v>
      </c>
      <c r="D4368" s="3" t="s">
        <v>21</v>
      </c>
      <c r="E4368" s="3" t="s">
        <v>332</v>
      </c>
      <c r="F4368" s="3" t="s">
        <v>333</v>
      </c>
      <c r="G4368">
        <v>2504</v>
      </c>
      <c r="H4368" s="3" t="s">
        <v>59</v>
      </c>
      <c r="I4368" s="3" t="s">
        <v>2695</v>
      </c>
      <c r="J4368" s="3" t="s">
        <v>2695</v>
      </c>
      <c r="K4368" s="3" t="s">
        <v>2695</v>
      </c>
      <c r="L4368" s="3" t="s">
        <v>2695</v>
      </c>
      <c r="M4368" s="3" t="s">
        <v>190</v>
      </c>
      <c r="N4368" s="3" t="str">
        <f>IF(Broker_Trades[[#This Row],[Status]]="Complete",((Broker_Trades[[#This Row],[Sell Price]]-Broker_Trades[[#This Row],[Buy Price]])/Broker_Trades[[#This Row],[Buy Price]]),"")</f>
        <v/>
      </c>
      <c r="O436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68" s="3" t="str">
        <f>IFERROR(Broker_Trades[[#This Row],[Return]]/Broker_Trades[[#This Row],[Time]],Broker_Trades[[#This Row],[Return]])</f>
        <v/>
      </c>
    </row>
    <row r="4369" spans="1:16" x14ac:dyDescent="0.3">
      <c r="A4369">
        <v>4368</v>
      </c>
      <c r="B4369" s="3" t="s">
        <v>10216</v>
      </c>
      <c r="C4369" s="4">
        <v>43973.712500000001</v>
      </c>
      <c r="D4369" s="3" t="s">
        <v>21</v>
      </c>
      <c r="E4369" s="3" t="s">
        <v>1332</v>
      </c>
      <c r="F4369" s="3" t="s">
        <v>569</v>
      </c>
      <c r="G4369">
        <v>1392</v>
      </c>
      <c r="H4369" s="3" t="s">
        <v>59</v>
      </c>
      <c r="I4369" s="3" t="s">
        <v>2695</v>
      </c>
      <c r="J4369" s="3" t="s">
        <v>2695</v>
      </c>
      <c r="K4369" s="3" t="s">
        <v>2695</v>
      </c>
      <c r="L4369" s="3" t="s">
        <v>2695</v>
      </c>
      <c r="M4369" s="3" t="s">
        <v>190</v>
      </c>
      <c r="N4369" s="3" t="str">
        <f>IF(Broker_Trades[[#This Row],[Status]]="Complete",((Broker_Trades[[#This Row],[Sell Price]]-Broker_Trades[[#This Row],[Buy Price]])/Broker_Trades[[#This Row],[Buy Price]]),"")</f>
        <v/>
      </c>
      <c r="O43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69" s="3" t="str">
        <f>IFERROR(Broker_Trades[[#This Row],[Return]]/Broker_Trades[[#This Row],[Time]],Broker_Trades[[#This Row],[Return]])</f>
        <v/>
      </c>
    </row>
    <row r="4370" spans="1:16" x14ac:dyDescent="0.3">
      <c r="A4370">
        <v>4369</v>
      </c>
      <c r="B4370" s="3" t="s">
        <v>10217</v>
      </c>
      <c r="C4370" s="4">
        <v>43973.711111111108</v>
      </c>
      <c r="D4370" s="3" t="s">
        <v>6721</v>
      </c>
      <c r="E4370" s="3" t="s">
        <v>4656</v>
      </c>
      <c r="F4370" s="3" t="s">
        <v>4657</v>
      </c>
      <c r="G4370">
        <v>300</v>
      </c>
      <c r="H4370" s="3" t="s">
        <v>24</v>
      </c>
      <c r="I4370" s="3" t="s">
        <v>10093</v>
      </c>
      <c r="J4370" s="3" t="s">
        <v>10218</v>
      </c>
      <c r="K4370" s="3" t="s">
        <v>9331</v>
      </c>
      <c r="L4370" s="3" t="s">
        <v>10219</v>
      </c>
      <c r="M4370" s="3" t="s">
        <v>32</v>
      </c>
      <c r="N4370" s="3">
        <f>IF(Broker_Trades[[#This Row],[Status]]="Complete",((Broker_Trades[[#This Row],[Sell Price]]-Broker_Trades[[#This Row],[Buy Price]])/Broker_Trades[[#This Row],[Buy Price]]),"")</f>
        <v>0.31800433839479397</v>
      </c>
      <c r="O43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</v>
      </c>
      <c r="P4370" s="3">
        <f>IFERROR(Broker_Trades[[#This Row],[Return]]/Broker_Trades[[#This Row],[Time]],Broker_Trades[[#This Row],[Return]])</f>
        <v>1.0965666841199793E-2</v>
      </c>
    </row>
    <row r="4371" spans="1:16" x14ac:dyDescent="0.3">
      <c r="A4371">
        <v>4370</v>
      </c>
      <c r="B4371" s="3" t="s">
        <v>10220</v>
      </c>
      <c r="C4371" s="4">
        <v>43973.710416666669</v>
      </c>
      <c r="D4371" s="3" t="s">
        <v>4760</v>
      </c>
      <c r="E4371" s="3" t="s">
        <v>332</v>
      </c>
      <c r="F4371" s="3" t="s">
        <v>333</v>
      </c>
      <c r="G4371">
        <v>2747</v>
      </c>
      <c r="H4371" s="3" t="s">
        <v>17</v>
      </c>
      <c r="I4371" s="3" t="s">
        <v>10093</v>
      </c>
      <c r="J4371" s="3" t="s">
        <v>10168</v>
      </c>
      <c r="K4371" s="3" t="s">
        <v>9948</v>
      </c>
      <c r="L4371" s="3" t="s">
        <v>10221</v>
      </c>
      <c r="M4371" s="3" t="s">
        <v>32</v>
      </c>
      <c r="N4371" s="3">
        <f>IF(Broker_Trades[[#This Row],[Status]]="Complete",((Broker_Trades[[#This Row],[Sell Price]]-Broker_Trades[[#This Row],[Buy Price]])/Broker_Trades[[#This Row],[Buy Price]]),"")</f>
        <v>8.1395348837209308E-2</v>
      </c>
      <c r="O43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4371" s="3">
        <f>IFERROR(Broker_Trades[[#This Row],[Return]]/Broker_Trades[[#This Row],[Time]],Broker_Trades[[#This Row],[Return]])</f>
        <v>1.3565891472868219E-2</v>
      </c>
    </row>
    <row r="4372" spans="1:16" x14ac:dyDescent="0.3">
      <c r="A4372">
        <v>4371</v>
      </c>
      <c r="B4372" s="3" t="s">
        <v>10222</v>
      </c>
      <c r="C4372" s="4">
        <v>43972.867361111108</v>
      </c>
      <c r="D4372" s="3" t="s">
        <v>159</v>
      </c>
      <c r="E4372" s="3" t="s">
        <v>1965</v>
      </c>
      <c r="F4372" s="3" t="s">
        <v>1966</v>
      </c>
      <c r="G4372">
        <v>615</v>
      </c>
      <c r="H4372" s="3" t="s">
        <v>24</v>
      </c>
      <c r="I4372" s="3" t="s">
        <v>10223</v>
      </c>
      <c r="J4372" s="3" t="s">
        <v>10224</v>
      </c>
      <c r="K4372" s="3" t="s">
        <v>9009</v>
      </c>
      <c r="L4372" s="3" t="s">
        <v>8079</v>
      </c>
      <c r="M4372" s="3" t="s">
        <v>32</v>
      </c>
      <c r="N4372" s="3">
        <f>IF(Broker_Trades[[#This Row],[Status]]="Complete",((Broker_Trades[[#This Row],[Sell Price]]-Broker_Trades[[#This Row],[Buy Price]])/Broker_Trades[[#This Row],[Buy Price]]),"")</f>
        <v>0.17670757987444968</v>
      </c>
      <c r="O43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54</v>
      </c>
      <c r="P4372" s="3">
        <f>IFERROR(Broker_Trades[[#This Row],[Return]]/Broker_Trades[[#This Row],[Time]],Broker_Trades[[#This Row],[Return]])</f>
        <v>3.2723625902675866E-3</v>
      </c>
    </row>
    <row r="4373" spans="1:16" x14ac:dyDescent="0.3">
      <c r="A4373">
        <v>4372</v>
      </c>
      <c r="B4373" s="3" t="s">
        <v>10225</v>
      </c>
      <c r="C4373" s="4">
        <v>43972.861111111109</v>
      </c>
      <c r="D4373" s="3" t="s">
        <v>38</v>
      </c>
      <c r="E4373" s="3" t="s">
        <v>1965</v>
      </c>
      <c r="F4373" s="3" t="s">
        <v>1966</v>
      </c>
      <c r="G4373">
        <v>585</v>
      </c>
      <c r="H4373" s="3" t="s">
        <v>24</v>
      </c>
      <c r="I4373" s="3" t="s">
        <v>10223</v>
      </c>
      <c r="J4373" s="3" t="s">
        <v>10224</v>
      </c>
      <c r="K4373" s="3" t="s">
        <v>9805</v>
      </c>
      <c r="L4373" s="3" t="s">
        <v>1546</v>
      </c>
      <c r="M4373" s="3" t="s">
        <v>32</v>
      </c>
      <c r="N4373" s="3">
        <f>IF(Broker_Trades[[#This Row],[Status]]="Complete",((Broker_Trades[[#This Row],[Sell Price]]-Broker_Trades[[#This Row],[Buy Price]])/Broker_Trades[[#This Row],[Buy Price]]),"")</f>
        <v>0.10025297479621476</v>
      </c>
      <c r="O43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4373" s="3">
        <f>IFERROR(Broker_Trades[[#This Row],[Return]]/Broker_Trades[[#This Row],[Time]],Broker_Trades[[#This Row],[Return]])</f>
        <v>7.1609267711581969E-3</v>
      </c>
    </row>
    <row r="4374" spans="1:16" x14ac:dyDescent="0.3">
      <c r="A4374">
        <v>4373</v>
      </c>
      <c r="B4374" s="3" t="s">
        <v>10226</v>
      </c>
      <c r="C4374" s="4">
        <v>43972.853472222225</v>
      </c>
      <c r="D4374" s="3" t="s">
        <v>34</v>
      </c>
      <c r="E4374" s="3" t="s">
        <v>1965</v>
      </c>
      <c r="F4374" s="3" t="s">
        <v>1966</v>
      </c>
      <c r="G4374">
        <v>108</v>
      </c>
      <c r="H4374" s="3" t="s">
        <v>24</v>
      </c>
      <c r="I4374" s="3" t="s">
        <v>2695</v>
      </c>
      <c r="J4374" s="3" t="s">
        <v>2695</v>
      </c>
      <c r="K4374" s="3" t="s">
        <v>2695</v>
      </c>
      <c r="L4374" s="3" t="s">
        <v>2695</v>
      </c>
      <c r="M4374" s="3" t="s">
        <v>190</v>
      </c>
      <c r="N4374" s="3" t="str">
        <f>IF(Broker_Trades[[#This Row],[Status]]="Complete",((Broker_Trades[[#This Row],[Sell Price]]-Broker_Trades[[#This Row],[Buy Price]])/Broker_Trades[[#This Row],[Buy Price]]),"")</f>
        <v/>
      </c>
      <c r="O437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74" s="3" t="str">
        <f>IFERROR(Broker_Trades[[#This Row],[Return]]/Broker_Trades[[#This Row],[Time]],Broker_Trades[[#This Row],[Return]])</f>
        <v/>
      </c>
    </row>
    <row r="4375" spans="1:16" x14ac:dyDescent="0.3">
      <c r="A4375">
        <v>4374</v>
      </c>
      <c r="B4375" s="3" t="s">
        <v>10227</v>
      </c>
      <c r="C4375" s="4">
        <v>43972.853472222225</v>
      </c>
      <c r="D4375" s="3" t="s">
        <v>34</v>
      </c>
      <c r="E4375" s="3" t="s">
        <v>1965</v>
      </c>
      <c r="F4375" s="3" t="s">
        <v>1966</v>
      </c>
      <c r="G4375">
        <v>3980</v>
      </c>
      <c r="H4375" s="3" t="s">
        <v>24</v>
      </c>
      <c r="I4375" s="3" t="s">
        <v>2695</v>
      </c>
      <c r="J4375" s="3" t="s">
        <v>2695</v>
      </c>
      <c r="K4375" s="3" t="s">
        <v>2695</v>
      </c>
      <c r="L4375" s="3" t="s">
        <v>2695</v>
      </c>
      <c r="M4375" s="3" t="s">
        <v>190</v>
      </c>
      <c r="N4375" s="3" t="str">
        <f>IF(Broker_Trades[[#This Row],[Status]]="Complete",((Broker_Trades[[#This Row],[Sell Price]]-Broker_Trades[[#This Row],[Buy Price]])/Broker_Trades[[#This Row],[Buy Price]]),"")</f>
        <v/>
      </c>
      <c r="O43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75" s="3" t="str">
        <f>IFERROR(Broker_Trades[[#This Row],[Return]]/Broker_Trades[[#This Row],[Time]],Broker_Trades[[#This Row],[Return]])</f>
        <v/>
      </c>
    </row>
    <row r="4376" spans="1:16" x14ac:dyDescent="0.3">
      <c r="A4376">
        <v>4375</v>
      </c>
      <c r="B4376" s="3" t="s">
        <v>10228</v>
      </c>
      <c r="C4376" s="4">
        <v>43972.852777777778</v>
      </c>
      <c r="D4376" s="3" t="s">
        <v>34</v>
      </c>
      <c r="E4376" s="3" t="s">
        <v>1965</v>
      </c>
      <c r="F4376" s="3" t="s">
        <v>1966</v>
      </c>
      <c r="G4376">
        <v>3000</v>
      </c>
      <c r="H4376" s="3" t="s">
        <v>24</v>
      </c>
      <c r="I4376" s="3" t="s">
        <v>2695</v>
      </c>
      <c r="J4376" s="3" t="s">
        <v>2695</v>
      </c>
      <c r="K4376" s="3" t="s">
        <v>2695</v>
      </c>
      <c r="L4376" s="3" t="s">
        <v>2695</v>
      </c>
      <c r="M4376" s="3" t="s">
        <v>190</v>
      </c>
      <c r="N4376" s="3" t="str">
        <f>IF(Broker_Trades[[#This Row],[Status]]="Complete",((Broker_Trades[[#This Row],[Sell Price]]-Broker_Trades[[#This Row],[Buy Price]])/Broker_Trades[[#This Row],[Buy Price]]),"")</f>
        <v/>
      </c>
      <c r="O437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76" s="3" t="str">
        <f>IFERROR(Broker_Trades[[#This Row],[Return]]/Broker_Trades[[#This Row],[Time]],Broker_Trades[[#This Row],[Return]])</f>
        <v/>
      </c>
    </row>
    <row r="4377" spans="1:16" x14ac:dyDescent="0.3">
      <c r="A4377">
        <v>4376</v>
      </c>
      <c r="B4377" s="3" t="s">
        <v>10229</v>
      </c>
      <c r="C4377" s="4">
        <v>43972.852777777778</v>
      </c>
      <c r="D4377" s="3" t="s">
        <v>354</v>
      </c>
      <c r="E4377" s="3" t="s">
        <v>1089</v>
      </c>
      <c r="F4377" s="3" t="s">
        <v>1090</v>
      </c>
      <c r="G4377">
        <v>950</v>
      </c>
      <c r="H4377" s="3" t="s">
        <v>24</v>
      </c>
      <c r="I4377" s="3" t="s">
        <v>10223</v>
      </c>
      <c r="J4377" s="3" t="s">
        <v>9376</v>
      </c>
      <c r="K4377" s="3" t="s">
        <v>9948</v>
      </c>
      <c r="L4377" s="3" t="s">
        <v>10230</v>
      </c>
      <c r="M4377" s="3" t="s">
        <v>32</v>
      </c>
      <c r="N4377" s="3">
        <f>IF(Broker_Trades[[#This Row],[Status]]="Complete",((Broker_Trades[[#This Row],[Sell Price]]-Broker_Trades[[#This Row],[Buy Price]])/Broker_Trades[[#This Row],[Buy Price]]),"")</f>
        <v>0.128</v>
      </c>
      <c r="O43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</v>
      </c>
      <c r="P4377" s="3">
        <f>IFERROR(Broker_Trades[[#This Row],[Return]]/Broker_Trades[[#This Row],[Time]],Broker_Trades[[#This Row],[Return]])</f>
        <v>1.2800000000000001E-2</v>
      </c>
    </row>
    <row r="4378" spans="1:16" x14ac:dyDescent="0.3">
      <c r="A4378">
        <v>4377</v>
      </c>
      <c r="B4378" s="3" t="s">
        <v>10231</v>
      </c>
      <c r="C4378" s="4">
        <v>43972.852777777778</v>
      </c>
      <c r="D4378" s="3" t="s">
        <v>354</v>
      </c>
      <c r="E4378" s="3" t="s">
        <v>8395</v>
      </c>
      <c r="F4378" s="3" t="s">
        <v>8395</v>
      </c>
      <c r="G4378">
        <v>325</v>
      </c>
      <c r="H4378" s="3" t="s">
        <v>24</v>
      </c>
      <c r="I4378" s="3" t="s">
        <v>10223</v>
      </c>
      <c r="J4378" s="3" t="s">
        <v>10232</v>
      </c>
      <c r="K4378" s="3" t="s">
        <v>8729</v>
      </c>
      <c r="L4378" s="3" t="s">
        <v>534</v>
      </c>
      <c r="M4378" s="3" t="s">
        <v>32</v>
      </c>
      <c r="N4378" s="3">
        <f>IF(Broker_Trades[[#This Row],[Status]]="Complete",((Broker_Trades[[#This Row],[Sell Price]]-Broker_Trades[[#This Row],[Buy Price]])/Broker_Trades[[#This Row],[Buy Price]]),"")</f>
        <v>0.37728322485828258</v>
      </c>
      <c r="O43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62</v>
      </c>
      <c r="P4378" s="3">
        <f>IFERROR(Broker_Trades[[#This Row],[Return]]/Broker_Trades[[#This Row],[Time]],Broker_Trades[[#This Row],[Return]])</f>
        <v>6.0852133041658478E-3</v>
      </c>
    </row>
    <row r="4379" spans="1:16" x14ac:dyDescent="0.3">
      <c r="A4379">
        <v>4378</v>
      </c>
      <c r="B4379" s="3" t="s">
        <v>10233</v>
      </c>
      <c r="C4379" s="4">
        <v>43972.852083333331</v>
      </c>
      <c r="D4379" s="3" t="s">
        <v>354</v>
      </c>
      <c r="E4379" s="3" t="s">
        <v>757</v>
      </c>
      <c r="F4379" s="3" t="s">
        <v>758</v>
      </c>
      <c r="G4379">
        <v>4720</v>
      </c>
      <c r="H4379" s="3" t="s">
        <v>24</v>
      </c>
      <c r="I4379" s="3" t="s">
        <v>10223</v>
      </c>
      <c r="J4379" s="3" t="s">
        <v>10234</v>
      </c>
      <c r="K4379" s="3" t="s">
        <v>6333</v>
      </c>
      <c r="L4379" s="3" t="s">
        <v>8322</v>
      </c>
      <c r="M4379" s="3" t="s">
        <v>32</v>
      </c>
      <c r="N4379" s="3">
        <f>IF(Broker_Trades[[#This Row],[Status]]="Complete",((Broker_Trades[[#This Row],[Sell Price]]-Broker_Trades[[#This Row],[Buy Price]])/Broker_Trades[[#This Row],[Buy Price]]),"")</f>
        <v>0.33395774647887327</v>
      </c>
      <c r="O43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153</v>
      </c>
      <c r="P4379" s="3">
        <f>IFERROR(Broker_Trades[[#This Row],[Return]]/Broker_Trades[[#This Row],[Time]],Broker_Trades[[#This Row],[Return]])</f>
        <v>2.1827303691429626E-3</v>
      </c>
    </row>
    <row r="4380" spans="1:16" x14ac:dyDescent="0.3">
      <c r="A4380">
        <v>4379</v>
      </c>
      <c r="B4380" s="3" t="s">
        <v>10235</v>
      </c>
      <c r="C4380" s="4">
        <v>43972.852083333331</v>
      </c>
      <c r="D4380" s="3" t="s">
        <v>159</v>
      </c>
      <c r="E4380" s="3" t="s">
        <v>3326</v>
      </c>
      <c r="F4380" s="3" t="s">
        <v>3327</v>
      </c>
      <c r="G4380">
        <v>64</v>
      </c>
      <c r="H4380" s="3" t="s">
        <v>24</v>
      </c>
      <c r="I4380" s="3" t="s">
        <v>10223</v>
      </c>
      <c r="J4380" s="3" t="s">
        <v>10236</v>
      </c>
      <c r="K4380" s="3" t="s">
        <v>6533</v>
      </c>
      <c r="L4380" s="3" t="s">
        <v>8224</v>
      </c>
      <c r="M4380" s="3" t="s">
        <v>32</v>
      </c>
      <c r="N4380" s="3">
        <f>IF(Broker_Trades[[#This Row],[Status]]="Complete",((Broker_Trades[[#This Row],[Sell Price]]-Broker_Trades[[#This Row],[Buy Price]])/Broker_Trades[[#This Row],[Buy Price]]),"")</f>
        <v>0.62438423645320196</v>
      </c>
      <c r="O43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146</v>
      </c>
      <c r="P4380" s="3">
        <f>IFERROR(Broker_Trades[[#This Row],[Return]]/Broker_Trades[[#This Row],[Time]],Broker_Trades[[#This Row],[Return]])</f>
        <v>4.2766043592685063E-3</v>
      </c>
    </row>
    <row r="4381" spans="1:16" x14ac:dyDescent="0.3">
      <c r="A4381">
        <v>4380</v>
      </c>
      <c r="B4381" s="3" t="s">
        <v>10237</v>
      </c>
      <c r="C4381" s="4">
        <v>43972.851388888892</v>
      </c>
      <c r="D4381" s="3" t="s">
        <v>159</v>
      </c>
      <c r="E4381" s="3" t="s">
        <v>628</v>
      </c>
      <c r="F4381" s="3" t="s">
        <v>629</v>
      </c>
      <c r="G4381">
        <v>1700</v>
      </c>
      <c r="H4381" s="3" t="s">
        <v>24</v>
      </c>
      <c r="I4381" s="3" t="s">
        <v>10223</v>
      </c>
      <c r="J4381" s="3" t="s">
        <v>10238</v>
      </c>
      <c r="K4381" s="3" t="s">
        <v>8306</v>
      </c>
      <c r="L4381" s="3" t="s">
        <v>3410</v>
      </c>
      <c r="M4381" s="3" t="s">
        <v>32</v>
      </c>
      <c r="N4381" s="3">
        <f>IF(Broker_Trades[[#This Row],[Status]]="Complete",((Broker_Trades[[#This Row],[Sell Price]]-Broker_Trades[[#This Row],[Buy Price]])/Broker_Trades[[#This Row],[Buy Price]]),"")</f>
        <v>0.15694164989939638</v>
      </c>
      <c r="O43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73</v>
      </c>
      <c r="P4381" s="3">
        <f>IFERROR(Broker_Trades[[#This Row],[Return]]/Broker_Trades[[#This Row],[Time]],Broker_Trades[[#This Row],[Return]])</f>
        <v>2.1498856150602244E-3</v>
      </c>
    </row>
    <row r="4382" spans="1:16" x14ac:dyDescent="0.3">
      <c r="A4382">
        <v>4381</v>
      </c>
      <c r="B4382" s="3" t="s">
        <v>10239</v>
      </c>
      <c r="C4382" s="4">
        <v>43972.851388888892</v>
      </c>
      <c r="D4382" s="3" t="s">
        <v>159</v>
      </c>
      <c r="E4382" s="3" t="s">
        <v>1930</v>
      </c>
      <c r="F4382" s="3" t="s">
        <v>1460</v>
      </c>
      <c r="G4382">
        <v>2060</v>
      </c>
      <c r="H4382" s="3" t="s">
        <v>24</v>
      </c>
      <c r="I4382" s="3" t="s">
        <v>2695</v>
      </c>
      <c r="J4382" s="3" t="s">
        <v>2695</v>
      </c>
      <c r="K4382" s="3" t="s">
        <v>2695</v>
      </c>
      <c r="L4382" s="3" t="s">
        <v>2695</v>
      </c>
      <c r="M4382" s="3" t="s">
        <v>190</v>
      </c>
      <c r="N4382" s="3" t="str">
        <f>IF(Broker_Trades[[#This Row],[Status]]="Complete",((Broker_Trades[[#This Row],[Sell Price]]-Broker_Trades[[#This Row],[Buy Price]])/Broker_Trades[[#This Row],[Buy Price]]),"")</f>
        <v/>
      </c>
      <c r="O43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82" s="3" t="str">
        <f>IFERROR(Broker_Trades[[#This Row],[Return]]/Broker_Trades[[#This Row],[Time]],Broker_Trades[[#This Row],[Return]])</f>
        <v/>
      </c>
    </row>
    <row r="4383" spans="1:16" x14ac:dyDescent="0.3">
      <c r="A4383">
        <v>4382</v>
      </c>
      <c r="B4383" s="3" t="s">
        <v>10240</v>
      </c>
      <c r="C4383" s="4">
        <v>43972.850694444445</v>
      </c>
      <c r="D4383" s="3" t="s">
        <v>159</v>
      </c>
      <c r="E4383" s="3" t="s">
        <v>757</v>
      </c>
      <c r="F4383" s="3" t="s">
        <v>758</v>
      </c>
      <c r="G4383">
        <v>4305</v>
      </c>
      <c r="H4383" s="3" t="s">
        <v>24</v>
      </c>
      <c r="I4383" s="3" t="s">
        <v>10223</v>
      </c>
      <c r="J4383" s="3" t="s">
        <v>10234</v>
      </c>
      <c r="K4383" s="3" t="s">
        <v>6591</v>
      </c>
      <c r="L4383" s="3" t="s">
        <v>10105</v>
      </c>
      <c r="M4383" s="3" t="s">
        <v>32</v>
      </c>
      <c r="N4383" s="3">
        <f>IF(Broker_Trades[[#This Row],[Status]]="Complete",((Broker_Trades[[#This Row],[Sell Price]]-Broker_Trades[[#This Row],[Buy Price]])/Broker_Trades[[#This Row],[Buy Price]]),"")</f>
        <v>0.22816901408450704</v>
      </c>
      <c r="O43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139</v>
      </c>
      <c r="P4383" s="3">
        <f>IFERROR(Broker_Trades[[#This Row],[Return]]/Broker_Trades[[#This Row],[Time]],Broker_Trades[[#This Row],[Return]])</f>
        <v>1.641503698449691E-3</v>
      </c>
    </row>
    <row r="4384" spans="1:16" x14ac:dyDescent="0.3">
      <c r="A4384">
        <v>4383</v>
      </c>
      <c r="B4384" s="3" t="s">
        <v>10241</v>
      </c>
      <c r="C4384" s="4">
        <v>43972.849305555559</v>
      </c>
      <c r="D4384" s="3" t="s">
        <v>38</v>
      </c>
      <c r="E4384" s="3" t="s">
        <v>1930</v>
      </c>
      <c r="F4384" s="3" t="s">
        <v>1460</v>
      </c>
      <c r="G4384">
        <v>2050</v>
      </c>
      <c r="H4384" s="3" t="s">
        <v>24</v>
      </c>
      <c r="I4384" s="3" t="s">
        <v>2695</v>
      </c>
      <c r="J4384" s="3" t="s">
        <v>2695</v>
      </c>
      <c r="K4384" s="3" t="s">
        <v>2695</v>
      </c>
      <c r="L4384" s="3" t="s">
        <v>2695</v>
      </c>
      <c r="M4384" s="3" t="s">
        <v>190</v>
      </c>
      <c r="N4384" s="3" t="str">
        <f>IF(Broker_Trades[[#This Row],[Status]]="Complete",((Broker_Trades[[#This Row],[Sell Price]]-Broker_Trades[[#This Row],[Buy Price]])/Broker_Trades[[#This Row],[Buy Price]]),"")</f>
        <v/>
      </c>
      <c r="O43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84" s="3" t="str">
        <f>IFERROR(Broker_Trades[[#This Row],[Return]]/Broker_Trades[[#This Row],[Time]],Broker_Trades[[#This Row],[Return]])</f>
        <v/>
      </c>
    </row>
    <row r="4385" spans="1:16" x14ac:dyDescent="0.3">
      <c r="A4385">
        <v>4384</v>
      </c>
      <c r="B4385" s="3" t="s">
        <v>10242</v>
      </c>
      <c r="C4385" s="4">
        <v>43972.849305555559</v>
      </c>
      <c r="D4385" s="3" t="s">
        <v>38</v>
      </c>
      <c r="E4385" s="3" t="s">
        <v>757</v>
      </c>
      <c r="F4385" s="3" t="s">
        <v>758</v>
      </c>
      <c r="G4385">
        <v>4200</v>
      </c>
      <c r="H4385" s="3" t="s">
        <v>24</v>
      </c>
      <c r="I4385" s="3" t="s">
        <v>10223</v>
      </c>
      <c r="J4385" s="3" t="s">
        <v>10234</v>
      </c>
      <c r="K4385" s="3" t="s">
        <v>8567</v>
      </c>
      <c r="L4385" s="3" t="s">
        <v>8764</v>
      </c>
      <c r="M4385" s="3" t="s">
        <v>32</v>
      </c>
      <c r="N4385" s="3">
        <f>IF(Broker_Trades[[#This Row],[Status]]="Complete",((Broker_Trades[[#This Row],[Sell Price]]-Broker_Trades[[#This Row],[Buy Price]])/Broker_Trades[[#This Row],[Buy Price]]),"")</f>
        <v>0.18676056338028169</v>
      </c>
      <c r="O43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67</v>
      </c>
      <c r="P4385" s="3">
        <f>IFERROR(Broker_Trades[[#This Row],[Return]]/Broker_Trades[[#This Row],[Time]],Broker_Trades[[#This Row],[Return]])</f>
        <v>2.7874710952280847E-3</v>
      </c>
    </row>
    <row r="4386" spans="1:16" x14ac:dyDescent="0.3">
      <c r="A4386">
        <v>4385</v>
      </c>
      <c r="B4386" s="3" t="s">
        <v>10243</v>
      </c>
      <c r="C4386" s="4">
        <v>43972.848611111112</v>
      </c>
      <c r="D4386" s="3" t="s">
        <v>38</v>
      </c>
      <c r="E4386" s="3" t="s">
        <v>1249</v>
      </c>
      <c r="F4386" s="3" t="s">
        <v>1250</v>
      </c>
      <c r="G4386">
        <v>100</v>
      </c>
      <c r="H4386" s="3" t="s">
        <v>59</v>
      </c>
      <c r="I4386" s="3" t="s">
        <v>10223</v>
      </c>
      <c r="J4386" s="3" t="s">
        <v>10244</v>
      </c>
      <c r="K4386" s="3" t="s">
        <v>9994</v>
      </c>
      <c r="L4386" s="3" t="s">
        <v>10245</v>
      </c>
      <c r="M4386" s="3" t="s">
        <v>32</v>
      </c>
      <c r="N4386" s="3">
        <f>IF(Broker_Trades[[#This Row],[Status]]="Complete",((Broker_Trades[[#This Row],[Sell Price]]-Broker_Trades[[#This Row],[Buy Price]])/Broker_Trades[[#This Row],[Buy Price]]),"")</f>
        <v>0.10163934426229505</v>
      </c>
      <c r="O43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4386" s="3">
        <f>IFERROR(Broker_Trades[[#This Row],[Return]]/Broker_Trades[[#This Row],[Time]],Broker_Trades[[#This Row],[Return]])</f>
        <v>1.4519906323185007E-2</v>
      </c>
    </row>
    <row r="4387" spans="1:16" x14ac:dyDescent="0.3">
      <c r="A4387">
        <v>4386</v>
      </c>
      <c r="B4387" s="3" t="s">
        <v>10246</v>
      </c>
      <c r="C4387" s="4">
        <v>43971.683333333334</v>
      </c>
      <c r="D4387" s="3" t="s">
        <v>21</v>
      </c>
      <c r="E4387" s="3" t="s">
        <v>1892</v>
      </c>
      <c r="F4387" s="3" t="s">
        <v>1688</v>
      </c>
      <c r="G4387">
        <v>3000</v>
      </c>
      <c r="H4387" s="3" t="s">
        <v>24</v>
      </c>
      <c r="I4387" s="3" t="s">
        <v>2695</v>
      </c>
      <c r="J4387" s="3" t="s">
        <v>2695</v>
      </c>
      <c r="K4387" s="3" t="s">
        <v>2695</v>
      </c>
      <c r="L4387" s="3" t="s">
        <v>2695</v>
      </c>
      <c r="M4387" s="3" t="s">
        <v>190</v>
      </c>
      <c r="N4387" s="3" t="str">
        <f>IF(Broker_Trades[[#This Row],[Status]]="Complete",((Broker_Trades[[#This Row],[Sell Price]]-Broker_Trades[[#This Row],[Buy Price]])/Broker_Trades[[#This Row],[Buy Price]]),"")</f>
        <v/>
      </c>
      <c r="O43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87" s="3" t="str">
        <f>IFERROR(Broker_Trades[[#This Row],[Return]]/Broker_Trades[[#This Row],[Time]],Broker_Trades[[#This Row],[Return]])</f>
        <v/>
      </c>
    </row>
    <row r="4388" spans="1:16" x14ac:dyDescent="0.3">
      <c r="A4388">
        <v>4387</v>
      </c>
      <c r="B4388" s="3" t="s">
        <v>10247</v>
      </c>
      <c r="C4388" s="4">
        <v>43971.683333333334</v>
      </c>
      <c r="D4388" s="3" t="s">
        <v>6034</v>
      </c>
      <c r="E4388" s="3" t="s">
        <v>134</v>
      </c>
      <c r="F4388" s="3" t="s">
        <v>135</v>
      </c>
      <c r="G4388">
        <v>479</v>
      </c>
      <c r="H4388" s="3" t="s">
        <v>24</v>
      </c>
      <c r="I4388" s="3" t="s">
        <v>10248</v>
      </c>
      <c r="J4388" s="3" t="s">
        <v>10249</v>
      </c>
      <c r="K4388" s="3" t="s">
        <v>9805</v>
      </c>
      <c r="L4388" s="3" t="s">
        <v>10250</v>
      </c>
      <c r="M4388" s="3" t="s">
        <v>32</v>
      </c>
      <c r="N4388" s="3">
        <f>IF(Broker_Trades[[#This Row],[Status]]="Complete",((Broker_Trades[[#This Row],[Sell Price]]-Broker_Trades[[#This Row],[Buy Price]])/Broker_Trades[[#This Row],[Buy Price]]),"")</f>
        <v>0.18369829683698297</v>
      </c>
      <c r="O43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4388" s="3">
        <f>IFERROR(Broker_Trades[[#This Row],[Return]]/Broker_Trades[[#This Row],[Time]],Broker_Trades[[#This Row],[Return]])</f>
        <v>1.2246553122465531E-2</v>
      </c>
    </row>
    <row r="4389" spans="1:16" x14ac:dyDescent="0.3">
      <c r="A4389">
        <v>4388</v>
      </c>
      <c r="B4389" s="3" t="s">
        <v>10251</v>
      </c>
      <c r="C4389" s="4">
        <v>43971.683333333334</v>
      </c>
      <c r="D4389" s="3" t="s">
        <v>6034</v>
      </c>
      <c r="E4389" s="3" t="s">
        <v>1645</v>
      </c>
      <c r="F4389" s="3" t="s">
        <v>1646</v>
      </c>
      <c r="G4389">
        <v>112</v>
      </c>
      <c r="H4389" s="3" t="s">
        <v>24</v>
      </c>
      <c r="I4389" s="3" t="s">
        <v>10248</v>
      </c>
      <c r="J4389" s="3" t="s">
        <v>10252</v>
      </c>
      <c r="K4389" s="3" t="s">
        <v>9805</v>
      </c>
      <c r="L4389" s="3" t="s">
        <v>2335</v>
      </c>
      <c r="M4389" s="3" t="s">
        <v>32</v>
      </c>
      <c r="N4389" s="3">
        <f>IF(Broker_Trades[[#This Row],[Status]]="Complete",((Broker_Trades[[#This Row],[Sell Price]]-Broker_Trades[[#This Row],[Buy Price]])/Broker_Trades[[#This Row],[Buy Price]]),"")</f>
        <v>0.4116618075801749</v>
      </c>
      <c r="O43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4389" s="3">
        <f>IFERROR(Broker_Trades[[#This Row],[Return]]/Broker_Trades[[#This Row],[Time]],Broker_Trades[[#This Row],[Return]])</f>
        <v>2.7444120505344994E-2</v>
      </c>
    </row>
    <row r="4390" spans="1:16" x14ac:dyDescent="0.3">
      <c r="A4390">
        <v>4389</v>
      </c>
      <c r="B4390" s="3" t="s">
        <v>10253</v>
      </c>
      <c r="C4390" s="4">
        <v>43971.682638888888</v>
      </c>
      <c r="D4390" s="3" t="s">
        <v>159</v>
      </c>
      <c r="E4390" s="3" t="s">
        <v>2139</v>
      </c>
      <c r="F4390" s="3" t="s">
        <v>2140</v>
      </c>
      <c r="G4390">
        <v>280</v>
      </c>
      <c r="H4390" s="3" t="s">
        <v>24</v>
      </c>
      <c r="I4390" s="3" t="s">
        <v>10248</v>
      </c>
      <c r="J4390" s="3" t="s">
        <v>10254</v>
      </c>
      <c r="K4390" s="3" t="s">
        <v>9805</v>
      </c>
      <c r="L4390" s="3" t="s">
        <v>10255</v>
      </c>
      <c r="M4390" s="3" t="s">
        <v>32</v>
      </c>
      <c r="N4390" s="3">
        <f>IF(Broker_Trades[[#This Row],[Status]]="Complete",((Broker_Trades[[#This Row],[Sell Price]]-Broker_Trades[[#This Row],[Buy Price]])/Broker_Trades[[#This Row],[Buy Price]]),"")</f>
        <v>0.53629912663755464</v>
      </c>
      <c r="O43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4390" s="3">
        <f>IFERROR(Broker_Trades[[#This Row],[Return]]/Broker_Trades[[#This Row],[Time]],Broker_Trades[[#This Row],[Return]])</f>
        <v>3.5753275109170306E-2</v>
      </c>
    </row>
    <row r="4391" spans="1:16" x14ac:dyDescent="0.3">
      <c r="A4391">
        <v>4390</v>
      </c>
      <c r="B4391" s="3" t="s">
        <v>10256</v>
      </c>
      <c r="C4391" s="4">
        <v>43971.682638888888</v>
      </c>
      <c r="D4391" s="3" t="s">
        <v>159</v>
      </c>
      <c r="E4391" s="3" t="s">
        <v>5181</v>
      </c>
      <c r="F4391" s="3" t="s">
        <v>5182</v>
      </c>
      <c r="G4391">
        <v>351</v>
      </c>
      <c r="H4391" s="3" t="s">
        <v>24</v>
      </c>
      <c r="I4391" s="3" t="s">
        <v>10248</v>
      </c>
      <c r="J4391" s="3" t="s">
        <v>6734</v>
      </c>
      <c r="K4391" s="3" t="s">
        <v>8170</v>
      </c>
      <c r="L4391" s="3" t="s">
        <v>10257</v>
      </c>
      <c r="M4391" s="3" t="s">
        <v>32</v>
      </c>
      <c r="N4391" s="3">
        <f>IF(Broker_Trades[[#This Row],[Status]]="Complete",((Broker_Trades[[#This Row],[Sell Price]]-Broker_Trades[[#This Row],[Buy Price]])/Broker_Trades[[#This Row],[Buy Price]]),"")</f>
        <v>0.16379310344827594</v>
      </c>
      <c r="O43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78</v>
      </c>
      <c r="P4391" s="3">
        <f>IFERROR(Broker_Trades[[#This Row],[Return]]/Broker_Trades[[#This Row],[Time]],Broker_Trades[[#This Row],[Return]])</f>
        <v>2.0999115826702045E-3</v>
      </c>
    </row>
    <row r="4392" spans="1:16" x14ac:dyDescent="0.3">
      <c r="A4392">
        <v>4391</v>
      </c>
      <c r="B4392" s="3" t="s">
        <v>10258</v>
      </c>
      <c r="C4392" s="4">
        <v>43971.681944444441</v>
      </c>
      <c r="D4392" s="3" t="s">
        <v>159</v>
      </c>
      <c r="E4392" s="3" t="s">
        <v>183</v>
      </c>
      <c r="F4392" s="3" t="s">
        <v>184</v>
      </c>
      <c r="G4392">
        <v>710</v>
      </c>
      <c r="H4392" s="3" t="s">
        <v>24</v>
      </c>
      <c r="I4392" s="3" t="s">
        <v>10248</v>
      </c>
      <c r="J4392" s="3" t="s">
        <v>10259</v>
      </c>
      <c r="K4392" s="3" t="s">
        <v>4082</v>
      </c>
      <c r="L4392" s="3" t="s">
        <v>5698</v>
      </c>
      <c r="M4392" s="3" t="s">
        <v>32</v>
      </c>
      <c r="N4392" s="3">
        <f>IF(Broker_Trades[[#This Row],[Status]]="Complete",((Broker_Trades[[#This Row],[Sell Price]]-Broker_Trades[[#This Row],[Buy Price]])/Broker_Trades[[#This Row],[Buy Price]]),"")</f>
        <v>0.24462320067739213</v>
      </c>
      <c r="O43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482</v>
      </c>
      <c r="P4392" s="3">
        <f>IFERROR(Broker_Trades[[#This Row],[Return]]/Broker_Trades[[#This Row],[Time]],Broker_Trades[[#This Row],[Return]])</f>
        <v>5.0751701385351065E-4</v>
      </c>
    </row>
    <row r="4393" spans="1:16" x14ac:dyDescent="0.3">
      <c r="A4393">
        <v>4392</v>
      </c>
      <c r="B4393" s="3" t="s">
        <v>10260</v>
      </c>
      <c r="C4393" s="4">
        <v>43971.681250000001</v>
      </c>
      <c r="D4393" s="3" t="s">
        <v>159</v>
      </c>
      <c r="E4393" s="3" t="s">
        <v>924</v>
      </c>
      <c r="F4393" s="3" t="s">
        <v>925</v>
      </c>
      <c r="G4393">
        <v>318</v>
      </c>
      <c r="H4393" s="3" t="s">
        <v>24</v>
      </c>
      <c r="I4393" s="3" t="s">
        <v>10248</v>
      </c>
      <c r="J4393" s="3" t="s">
        <v>5247</v>
      </c>
      <c r="K4393" s="3" t="s">
        <v>9948</v>
      </c>
      <c r="L4393" s="3" t="s">
        <v>10261</v>
      </c>
      <c r="M4393" s="3" t="s">
        <v>32</v>
      </c>
      <c r="N4393" s="3">
        <f>IF(Broker_Trades[[#This Row],[Status]]="Complete",((Broker_Trades[[#This Row],[Sell Price]]-Broker_Trades[[#This Row],[Buy Price]])/Broker_Trades[[#This Row],[Buy Price]]),"")</f>
        <v>9.9310344827586244E-2</v>
      </c>
      <c r="O43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4393" s="3">
        <f>IFERROR(Broker_Trades[[#This Row],[Return]]/Broker_Trades[[#This Row],[Time]],Broker_Trades[[#This Row],[Return]])</f>
        <v>9.0282131661442045E-3</v>
      </c>
    </row>
    <row r="4394" spans="1:16" x14ac:dyDescent="0.3">
      <c r="A4394">
        <v>4393</v>
      </c>
      <c r="B4394" s="3" t="s">
        <v>10262</v>
      </c>
      <c r="C4394" s="4">
        <v>43971.681250000001</v>
      </c>
      <c r="D4394" s="3" t="s">
        <v>147</v>
      </c>
      <c r="E4394" s="3" t="s">
        <v>3566</v>
      </c>
      <c r="F4394" s="3" t="s">
        <v>3567</v>
      </c>
      <c r="G4394">
        <v>1028</v>
      </c>
      <c r="H4394" s="3" t="s">
        <v>24</v>
      </c>
      <c r="I4394" s="3" t="s">
        <v>10248</v>
      </c>
      <c r="J4394" s="3" t="s">
        <v>2640</v>
      </c>
      <c r="K4394" s="3" t="s">
        <v>9833</v>
      </c>
      <c r="L4394" s="3" t="s">
        <v>10263</v>
      </c>
      <c r="M4394" s="3" t="s">
        <v>32</v>
      </c>
      <c r="N4394" s="3">
        <f>IF(Broker_Trades[[#This Row],[Status]]="Complete",((Broker_Trades[[#This Row],[Sell Price]]-Broker_Trades[[#This Row],[Buy Price]])/Broker_Trades[[#This Row],[Buy Price]]),"")</f>
        <v>0.2890977443609023</v>
      </c>
      <c r="O43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4394" s="3">
        <f>IFERROR(Broker_Trades[[#This Row],[Return]]/Broker_Trades[[#This Row],[Time]],Broker_Trades[[#This Row],[Return]])</f>
        <v>2.0649838882921594E-2</v>
      </c>
    </row>
    <row r="4395" spans="1:16" x14ac:dyDescent="0.3">
      <c r="A4395">
        <v>4394</v>
      </c>
      <c r="B4395" s="3" t="s">
        <v>10264</v>
      </c>
      <c r="C4395" s="4">
        <v>43971.681250000001</v>
      </c>
      <c r="D4395" s="3" t="s">
        <v>147</v>
      </c>
      <c r="E4395" s="3" t="s">
        <v>780</v>
      </c>
      <c r="F4395" s="3" t="s">
        <v>781</v>
      </c>
      <c r="G4395">
        <v>270</v>
      </c>
      <c r="H4395" s="3" t="s">
        <v>24</v>
      </c>
      <c r="I4395" s="3" t="s">
        <v>10248</v>
      </c>
      <c r="J4395" s="3" t="s">
        <v>10265</v>
      </c>
      <c r="K4395" s="3" t="s">
        <v>7104</v>
      </c>
      <c r="L4395" s="3" t="s">
        <v>5847</v>
      </c>
      <c r="M4395" s="3" t="s">
        <v>32</v>
      </c>
      <c r="N4395" s="3">
        <f>IF(Broker_Trades[[#This Row],[Status]]="Complete",((Broker_Trades[[#This Row],[Sell Price]]-Broker_Trades[[#This Row],[Buy Price]])/Broker_Trades[[#This Row],[Buy Price]]),"")</f>
        <v>0.27538970240906951</v>
      </c>
      <c r="O43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98</v>
      </c>
      <c r="P4395" s="3">
        <f>IFERROR(Broker_Trades[[#This Row],[Return]]/Broker_Trades[[#This Row],[Time]],Broker_Trades[[#This Row],[Return]])</f>
        <v>2.8100990041741787E-3</v>
      </c>
    </row>
    <row r="4396" spans="1:16" x14ac:dyDescent="0.3">
      <c r="A4396">
        <v>4395</v>
      </c>
      <c r="B4396" s="3" t="s">
        <v>10266</v>
      </c>
      <c r="C4396" s="4">
        <v>43971.680555555555</v>
      </c>
      <c r="D4396" s="3" t="s">
        <v>38</v>
      </c>
      <c r="E4396" s="3" t="s">
        <v>924</v>
      </c>
      <c r="F4396" s="3" t="s">
        <v>925</v>
      </c>
      <c r="G4396">
        <v>300</v>
      </c>
      <c r="H4396" s="3" t="s">
        <v>59</v>
      </c>
      <c r="I4396" s="3" t="s">
        <v>10248</v>
      </c>
      <c r="J4396" s="3" t="s">
        <v>5247</v>
      </c>
      <c r="K4396" s="3" t="s">
        <v>10093</v>
      </c>
      <c r="L4396" s="3" t="s">
        <v>10267</v>
      </c>
      <c r="M4396" s="3" t="s">
        <v>32</v>
      </c>
      <c r="N4396" s="3">
        <f>IF(Broker_Trades[[#This Row],[Status]]="Complete",((Broker_Trades[[#This Row],[Sell Price]]-Broker_Trades[[#This Row],[Buy Price]])/Broker_Trades[[#This Row],[Buy Price]]),"")</f>
        <v>4.1034482758620608E-2</v>
      </c>
      <c r="O43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4396" s="3">
        <f>IFERROR(Broker_Trades[[#This Row],[Return]]/Broker_Trades[[#This Row],[Time]],Broker_Trades[[#This Row],[Return]])</f>
        <v>8.2068965517241212E-3</v>
      </c>
    </row>
    <row r="4397" spans="1:16" x14ac:dyDescent="0.3">
      <c r="A4397">
        <v>4396</v>
      </c>
      <c r="B4397" s="3" t="s">
        <v>10268</v>
      </c>
      <c r="C4397" s="4">
        <v>43971.680555555555</v>
      </c>
      <c r="D4397" s="3" t="s">
        <v>38</v>
      </c>
      <c r="E4397" s="3" t="s">
        <v>1892</v>
      </c>
      <c r="F4397" s="3" t="s">
        <v>1688</v>
      </c>
      <c r="G4397">
        <v>2000</v>
      </c>
      <c r="H4397" s="3" t="s">
        <v>59</v>
      </c>
      <c r="I4397" s="3" t="s">
        <v>2695</v>
      </c>
      <c r="J4397" s="3" t="s">
        <v>2695</v>
      </c>
      <c r="K4397" s="3" t="s">
        <v>2695</v>
      </c>
      <c r="L4397" s="3" t="s">
        <v>2695</v>
      </c>
      <c r="M4397" s="3" t="s">
        <v>190</v>
      </c>
      <c r="N4397" s="3" t="str">
        <f>IF(Broker_Trades[[#This Row],[Status]]="Complete",((Broker_Trades[[#This Row],[Sell Price]]-Broker_Trades[[#This Row],[Buy Price]])/Broker_Trades[[#This Row],[Buy Price]]),"")</f>
        <v/>
      </c>
      <c r="O439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97" s="3" t="str">
        <f>IFERROR(Broker_Trades[[#This Row],[Return]]/Broker_Trades[[#This Row],[Time]],Broker_Trades[[#This Row],[Return]])</f>
        <v/>
      </c>
    </row>
    <row r="4398" spans="1:16" x14ac:dyDescent="0.3">
      <c r="A4398">
        <v>4397</v>
      </c>
      <c r="B4398" s="3" t="s">
        <v>10269</v>
      </c>
      <c r="C4398" s="4">
        <v>43971.680555555555</v>
      </c>
      <c r="D4398" s="3" t="s">
        <v>34</v>
      </c>
      <c r="E4398" s="3" t="s">
        <v>1892</v>
      </c>
      <c r="F4398" s="3" t="s">
        <v>1688</v>
      </c>
      <c r="G4398">
        <v>2700</v>
      </c>
      <c r="H4398" s="3" t="s">
        <v>24</v>
      </c>
      <c r="I4398" s="3" t="s">
        <v>2695</v>
      </c>
      <c r="J4398" s="3" t="s">
        <v>2695</v>
      </c>
      <c r="K4398" s="3" t="s">
        <v>2695</v>
      </c>
      <c r="L4398" s="3" t="s">
        <v>2695</v>
      </c>
      <c r="M4398" s="3" t="s">
        <v>190</v>
      </c>
      <c r="N4398" s="3" t="str">
        <f>IF(Broker_Trades[[#This Row],[Status]]="Complete",((Broker_Trades[[#This Row],[Sell Price]]-Broker_Trades[[#This Row],[Buy Price]])/Broker_Trades[[#This Row],[Buy Price]]),"")</f>
        <v/>
      </c>
      <c r="O439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398" s="3" t="str">
        <f>IFERROR(Broker_Trades[[#This Row],[Return]]/Broker_Trades[[#This Row],[Time]],Broker_Trades[[#This Row],[Return]])</f>
        <v/>
      </c>
    </row>
    <row r="4399" spans="1:16" x14ac:dyDescent="0.3">
      <c r="A4399">
        <v>4398</v>
      </c>
      <c r="B4399" s="3" t="s">
        <v>10270</v>
      </c>
      <c r="C4399" s="4">
        <v>43971.678472222222</v>
      </c>
      <c r="D4399" s="3" t="s">
        <v>34</v>
      </c>
      <c r="E4399" s="3" t="s">
        <v>183</v>
      </c>
      <c r="F4399" s="3" t="s">
        <v>184</v>
      </c>
      <c r="G4399">
        <v>680</v>
      </c>
      <c r="H4399" s="3" t="s">
        <v>24</v>
      </c>
      <c r="I4399" s="3" t="s">
        <v>10248</v>
      </c>
      <c r="J4399" s="3" t="s">
        <v>10259</v>
      </c>
      <c r="K4399" s="3" t="s">
        <v>10271</v>
      </c>
      <c r="L4399" s="3" t="s">
        <v>10272</v>
      </c>
      <c r="M4399" s="3" t="s">
        <v>32</v>
      </c>
      <c r="N4399" s="3">
        <f>IF(Broker_Trades[[#This Row],[Status]]="Complete",((Broker_Trades[[#This Row],[Sell Price]]-Broker_Trades[[#This Row],[Buy Price]])/Broker_Trades[[#This Row],[Buy Price]]),"")</f>
        <v>0.15241320914479256</v>
      </c>
      <c r="O43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474</v>
      </c>
      <c r="P4399" s="3">
        <f>IFERROR(Broker_Trades[[#This Row],[Return]]/Broker_Trades[[#This Row],[Time]],Broker_Trades[[#This Row],[Return]])</f>
        <v>3.2154685473584929E-4</v>
      </c>
    </row>
    <row r="4400" spans="1:16" x14ac:dyDescent="0.3">
      <c r="A4400">
        <v>4399</v>
      </c>
      <c r="B4400" s="3" t="s">
        <v>10273</v>
      </c>
      <c r="C4400" s="4">
        <v>43970.462500000001</v>
      </c>
      <c r="D4400" s="3" t="s">
        <v>222</v>
      </c>
      <c r="E4400" s="3" t="s">
        <v>10274</v>
      </c>
      <c r="F4400" s="3" t="s">
        <v>10275</v>
      </c>
      <c r="G4400">
        <v>242</v>
      </c>
      <c r="H4400" s="3" t="s">
        <v>24</v>
      </c>
      <c r="I4400" s="3" t="s">
        <v>2695</v>
      </c>
      <c r="J4400" s="3" t="s">
        <v>2695</v>
      </c>
      <c r="K4400" s="3" t="s">
        <v>2695</v>
      </c>
      <c r="L4400" s="3" t="s">
        <v>2695</v>
      </c>
      <c r="M4400" s="3" t="s">
        <v>190</v>
      </c>
      <c r="N4400" s="3" t="str">
        <f>IF(Broker_Trades[[#This Row],[Status]]="Complete",((Broker_Trades[[#This Row],[Sell Price]]-Broker_Trades[[#This Row],[Buy Price]])/Broker_Trades[[#This Row],[Buy Price]]),"")</f>
        <v/>
      </c>
      <c r="O440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00" s="3" t="str">
        <f>IFERROR(Broker_Trades[[#This Row],[Return]]/Broker_Trades[[#This Row],[Time]],Broker_Trades[[#This Row],[Return]])</f>
        <v/>
      </c>
    </row>
    <row r="4401" spans="1:16" x14ac:dyDescent="0.3">
      <c r="A4401">
        <v>4400</v>
      </c>
      <c r="B4401" s="3" t="s">
        <v>10276</v>
      </c>
      <c r="C4401" s="4">
        <v>43970.461805555555</v>
      </c>
      <c r="D4401" s="3" t="s">
        <v>21</v>
      </c>
      <c r="E4401" s="3" t="s">
        <v>8062</v>
      </c>
      <c r="F4401" s="3" t="s">
        <v>1552</v>
      </c>
      <c r="G4401">
        <v>895</v>
      </c>
      <c r="H4401" s="3" t="s">
        <v>3879</v>
      </c>
      <c r="I4401" s="3" t="s">
        <v>2695</v>
      </c>
      <c r="J4401" s="3" t="s">
        <v>2695</v>
      </c>
      <c r="K4401" s="3" t="s">
        <v>10277</v>
      </c>
      <c r="L4401" s="3" t="s">
        <v>10278</v>
      </c>
      <c r="M4401" s="3" t="s">
        <v>19</v>
      </c>
      <c r="N4401" s="3" t="str">
        <f>IF(Broker_Trades[[#This Row],[Status]]="Complete",((Broker_Trades[[#This Row],[Sell Price]]-Broker_Trades[[#This Row],[Buy Price]])/Broker_Trades[[#This Row],[Buy Price]]),"")</f>
        <v/>
      </c>
      <c r="O44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01" s="3" t="str">
        <f>IFERROR(Broker_Trades[[#This Row],[Return]]/Broker_Trades[[#This Row],[Time]],Broker_Trades[[#This Row],[Return]])</f>
        <v/>
      </c>
    </row>
    <row r="4402" spans="1:16" x14ac:dyDescent="0.3">
      <c r="A4402">
        <v>4401</v>
      </c>
      <c r="B4402" s="3" t="s">
        <v>10279</v>
      </c>
      <c r="C4402" s="4">
        <v>43970.461805555555</v>
      </c>
      <c r="D4402" s="3" t="s">
        <v>21</v>
      </c>
      <c r="E4402" s="3" t="s">
        <v>10280</v>
      </c>
      <c r="F4402" s="3" t="s">
        <v>10281</v>
      </c>
      <c r="G4402">
        <v>50</v>
      </c>
      <c r="H4402" s="3" t="s">
        <v>3879</v>
      </c>
      <c r="I4402" s="3" t="s">
        <v>2695</v>
      </c>
      <c r="J4402" s="3" t="s">
        <v>2695</v>
      </c>
      <c r="K4402" s="3" t="s">
        <v>10277</v>
      </c>
      <c r="L4402" s="3" t="s">
        <v>10282</v>
      </c>
      <c r="M4402" s="3" t="s">
        <v>19</v>
      </c>
      <c r="N4402" s="3" t="str">
        <f>IF(Broker_Trades[[#This Row],[Status]]="Complete",((Broker_Trades[[#This Row],[Sell Price]]-Broker_Trades[[#This Row],[Buy Price]])/Broker_Trades[[#This Row],[Buy Price]]),"")</f>
        <v/>
      </c>
      <c r="O44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02" s="3" t="str">
        <f>IFERROR(Broker_Trades[[#This Row],[Return]]/Broker_Trades[[#This Row],[Time]],Broker_Trades[[#This Row],[Return]])</f>
        <v/>
      </c>
    </row>
    <row r="4403" spans="1:16" x14ac:dyDescent="0.3">
      <c r="A4403">
        <v>4402</v>
      </c>
      <c r="B4403" s="3" t="s">
        <v>10283</v>
      </c>
      <c r="C4403" s="4">
        <v>43970.461805555555</v>
      </c>
      <c r="D4403" s="3" t="s">
        <v>21</v>
      </c>
      <c r="E4403" s="3" t="s">
        <v>791</v>
      </c>
      <c r="F4403" s="3" t="s">
        <v>792</v>
      </c>
      <c r="G4403">
        <v>267</v>
      </c>
      <c r="H4403" s="3" t="s">
        <v>24</v>
      </c>
      <c r="I4403" s="3" t="s">
        <v>10277</v>
      </c>
      <c r="J4403" s="3" t="s">
        <v>10284</v>
      </c>
      <c r="K4403" s="3" t="s">
        <v>3290</v>
      </c>
      <c r="L4403" s="3" t="s">
        <v>8519</v>
      </c>
      <c r="M4403" s="3" t="s">
        <v>32</v>
      </c>
      <c r="N4403" s="3">
        <f>IF(Broker_Trades[[#This Row],[Status]]="Complete",((Broker_Trades[[#This Row],[Sell Price]]-Broker_Trades[[#This Row],[Buy Price]])/Broker_Trades[[#This Row],[Buy Price]]),"")</f>
        <v>1.1450151057401812</v>
      </c>
      <c r="O44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261</v>
      </c>
      <c r="P4403" s="3">
        <f>IFERROR(Broker_Trades[[#This Row],[Return]]/Broker_Trades[[#This Row],[Time]],Broker_Trades[[#This Row],[Return]])</f>
        <v>4.3870310564757898E-3</v>
      </c>
    </row>
    <row r="4404" spans="1:16" x14ac:dyDescent="0.3">
      <c r="A4404">
        <v>4403</v>
      </c>
      <c r="B4404" s="3" t="s">
        <v>10285</v>
      </c>
      <c r="C4404" s="4">
        <v>43970.461111111108</v>
      </c>
      <c r="D4404" s="3" t="s">
        <v>309</v>
      </c>
      <c r="E4404" s="3" t="s">
        <v>10286</v>
      </c>
      <c r="F4404" s="3" t="s">
        <v>1102</v>
      </c>
      <c r="G4404">
        <v>230</v>
      </c>
      <c r="H4404" s="3" t="s">
        <v>24</v>
      </c>
      <c r="I4404" s="3" t="s">
        <v>10277</v>
      </c>
      <c r="J4404" s="3" t="s">
        <v>10287</v>
      </c>
      <c r="K4404" s="3" t="s">
        <v>7528</v>
      </c>
      <c r="L4404" s="3" t="s">
        <v>10288</v>
      </c>
      <c r="M4404" s="3" t="s">
        <v>32</v>
      </c>
      <c r="N4404" s="3">
        <f>IF(Broker_Trades[[#This Row],[Status]]="Complete",((Broker_Trades[[#This Row],[Sell Price]]-Broker_Trades[[#This Row],[Buy Price]])/Broker_Trades[[#This Row],[Buy Price]]),"")</f>
        <v>0.53904282115869007</v>
      </c>
      <c r="O44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90</v>
      </c>
      <c r="P4404" s="3">
        <f>IFERROR(Broker_Trades[[#This Row],[Return]]/Broker_Trades[[#This Row],[Time]],Broker_Trades[[#This Row],[Return]])</f>
        <v>5.9893646795410004E-3</v>
      </c>
    </row>
    <row r="4405" spans="1:16" x14ac:dyDescent="0.3">
      <c r="A4405">
        <v>4404</v>
      </c>
      <c r="B4405" s="3" t="s">
        <v>10289</v>
      </c>
      <c r="C4405" s="4">
        <v>43970.461111111108</v>
      </c>
      <c r="D4405" s="3" t="s">
        <v>38</v>
      </c>
      <c r="E4405" s="3" t="s">
        <v>1097</v>
      </c>
      <c r="F4405" s="3" t="s">
        <v>1098</v>
      </c>
      <c r="G4405">
        <v>1530</v>
      </c>
      <c r="H4405" s="3" t="s">
        <v>24</v>
      </c>
      <c r="I4405" s="3" t="s">
        <v>2695</v>
      </c>
      <c r="J4405" s="3" t="s">
        <v>2695</v>
      </c>
      <c r="K4405" s="3" t="s">
        <v>2695</v>
      </c>
      <c r="L4405" s="3" t="s">
        <v>2695</v>
      </c>
      <c r="M4405" s="3" t="s">
        <v>190</v>
      </c>
      <c r="N4405" s="3" t="str">
        <f>IF(Broker_Trades[[#This Row],[Status]]="Complete",((Broker_Trades[[#This Row],[Sell Price]]-Broker_Trades[[#This Row],[Buy Price]])/Broker_Trades[[#This Row],[Buy Price]]),"")</f>
        <v/>
      </c>
      <c r="O44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05" s="3" t="str">
        <f>IFERROR(Broker_Trades[[#This Row],[Return]]/Broker_Trades[[#This Row],[Time]],Broker_Trades[[#This Row],[Return]])</f>
        <v/>
      </c>
    </row>
    <row r="4406" spans="1:16" x14ac:dyDescent="0.3">
      <c r="A4406">
        <v>4405</v>
      </c>
      <c r="B4406" s="3" t="s">
        <v>10290</v>
      </c>
      <c r="C4406" s="4">
        <v>43970.461111111108</v>
      </c>
      <c r="D4406" s="3" t="s">
        <v>354</v>
      </c>
      <c r="E4406" s="3" t="s">
        <v>1631</v>
      </c>
      <c r="F4406" s="3" t="s">
        <v>1632</v>
      </c>
      <c r="G4406">
        <v>288</v>
      </c>
      <c r="H4406" s="3" t="s">
        <v>24</v>
      </c>
      <c r="I4406" s="3" t="s">
        <v>10277</v>
      </c>
      <c r="J4406" s="3" t="s">
        <v>4918</v>
      </c>
      <c r="K4406" s="3" t="s">
        <v>9762</v>
      </c>
      <c r="L4406" s="3" t="s">
        <v>10291</v>
      </c>
      <c r="M4406" s="3" t="s">
        <v>32</v>
      </c>
      <c r="N4406" s="3">
        <f>IF(Broker_Trades[[#This Row],[Status]]="Complete",((Broker_Trades[[#This Row],[Sell Price]]-Broker_Trades[[#This Row],[Buy Price]])/Broker_Trades[[#This Row],[Buy Price]]),"")</f>
        <v>0.22564866014461923</v>
      </c>
      <c r="O44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4406" s="3">
        <f>IFERROR(Broker_Trades[[#This Row],[Return]]/Broker_Trades[[#This Row],[Time]],Broker_Trades[[#This Row],[Return]])</f>
        <v>1.1282433007230962E-2</v>
      </c>
    </row>
    <row r="4407" spans="1:16" x14ac:dyDescent="0.3">
      <c r="A4407">
        <v>4406</v>
      </c>
      <c r="B4407" s="3" t="s">
        <v>10292</v>
      </c>
      <c r="C4407" s="4">
        <v>43970.459722222222</v>
      </c>
      <c r="D4407" s="3" t="s">
        <v>159</v>
      </c>
      <c r="E4407" s="3" t="s">
        <v>216</v>
      </c>
      <c r="F4407" s="3" t="s">
        <v>1885</v>
      </c>
      <c r="G4407">
        <v>460</v>
      </c>
      <c r="H4407" s="3" t="s">
        <v>24</v>
      </c>
      <c r="I4407" s="3" t="s">
        <v>10277</v>
      </c>
      <c r="J4407" s="3" t="s">
        <v>10293</v>
      </c>
      <c r="K4407" s="3" t="s">
        <v>9394</v>
      </c>
      <c r="L4407" s="3" t="s">
        <v>7259</v>
      </c>
      <c r="M4407" s="3" t="s">
        <v>32</v>
      </c>
      <c r="N4407" s="3">
        <f>IF(Broker_Trades[[#This Row],[Status]]="Complete",((Broker_Trades[[#This Row],[Sell Price]]-Broker_Trades[[#This Row],[Buy Price]])/Broker_Trades[[#This Row],[Buy Price]]),"")</f>
        <v>0.34078212290502791</v>
      </c>
      <c r="O44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4407" s="3">
        <f>IFERROR(Broker_Trades[[#This Row],[Return]]/Broker_Trades[[#This Row],[Time]],Broker_Trades[[#This Row],[Return]])</f>
        <v>1.0023003614853762E-2</v>
      </c>
    </row>
    <row r="4408" spans="1:16" x14ac:dyDescent="0.3">
      <c r="A4408">
        <v>4407</v>
      </c>
      <c r="B4408" s="3" t="s">
        <v>10294</v>
      </c>
      <c r="C4408" s="4">
        <v>43970.459027777775</v>
      </c>
      <c r="D4408" s="3" t="s">
        <v>159</v>
      </c>
      <c r="E4408" s="3" t="s">
        <v>10280</v>
      </c>
      <c r="F4408" s="3" t="s">
        <v>10281</v>
      </c>
      <c r="G4408">
        <v>75</v>
      </c>
      <c r="H4408" s="3" t="s">
        <v>24</v>
      </c>
      <c r="I4408" s="3" t="s">
        <v>10277</v>
      </c>
      <c r="J4408" s="3" t="s">
        <v>10282</v>
      </c>
      <c r="K4408" s="3" t="s">
        <v>4527</v>
      </c>
      <c r="L4408" s="3" t="s">
        <v>4275</v>
      </c>
      <c r="M4408" s="3" t="s">
        <v>32</v>
      </c>
      <c r="N4408" s="3">
        <f>IF(Broker_Trades[[#This Row],[Status]]="Complete",((Broker_Trades[[#This Row],[Sell Price]]-Broker_Trades[[#This Row],[Buy Price]])/Broker_Trades[[#This Row],[Buy Price]]),"")</f>
        <v>0.43866171003717491</v>
      </c>
      <c r="O44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184</v>
      </c>
      <c r="P4408" s="3">
        <f>IFERROR(Broker_Trades[[#This Row],[Return]]/Broker_Trades[[#This Row],[Time]],Broker_Trades[[#This Row],[Return]])</f>
        <v>2.3840310328107333E-3</v>
      </c>
    </row>
    <row r="4409" spans="1:16" x14ac:dyDescent="0.3">
      <c r="A4409">
        <v>4408</v>
      </c>
      <c r="B4409" s="3" t="s">
        <v>10295</v>
      </c>
      <c r="C4409" s="4">
        <v>43970.458333333336</v>
      </c>
      <c r="D4409" s="3" t="s">
        <v>159</v>
      </c>
      <c r="E4409" s="3" t="s">
        <v>6133</v>
      </c>
      <c r="F4409" s="3" t="s">
        <v>6134</v>
      </c>
      <c r="G4409">
        <v>240</v>
      </c>
      <c r="H4409" s="3" t="s">
        <v>24</v>
      </c>
      <c r="I4409" s="3" t="s">
        <v>2695</v>
      </c>
      <c r="J4409" s="3" t="s">
        <v>2695</v>
      </c>
      <c r="K4409" s="3" t="s">
        <v>2695</v>
      </c>
      <c r="L4409" s="3" t="s">
        <v>2695</v>
      </c>
      <c r="M4409" s="3" t="s">
        <v>190</v>
      </c>
      <c r="N4409" s="3" t="str">
        <f>IF(Broker_Trades[[#This Row],[Status]]="Complete",((Broker_Trades[[#This Row],[Sell Price]]-Broker_Trades[[#This Row],[Buy Price]])/Broker_Trades[[#This Row],[Buy Price]]),"")</f>
        <v/>
      </c>
      <c r="O44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09" s="3" t="str">
        <f>IFERROR(Broker_Trades[[#This Row],[Return]]/Broker_Trades[[#This Row],[Time]],Broker_Trades[[#This Row],[Return]])</f>
        <v/>
      </c>
    </row>
    <row r="4410" spans="1:16" x14ac:dyDescent="0.3">
      <c r="A4410">
        <v>4409</v>
      </c>
      <c r="B4410" s="3" t="s">
        <v>10296</v>
      </c>
      <c r="C4410" s="4">
        <v>43969.711111111108</v>
      </c>
      <c r="D4410" s="3" t="s">
        <v>151</v>
      </c>
      <c r="E4410" s="3" t="s">
        <v>1888</v>
      </c>
      <c r="F4410" s="3" t="s">
        <v>1889</v>
      </c>
      <c r="G4410">
        <v>1227</v>
      </c>
      <c r="H4410" s="3" t="s">
        <v>17</v>
      </c>
      <c r="I4410" s="3" t="s">
        <v>2695</v>
      </c>
      <c r="J4410" s="3" t="s">
        <v>2695</v>
      </c>
      <c r="K4410" s="3" t="s">
        <v>2695</v>
      </c>
      <c r="L4410" s="3" t="s">
        <v>2695</v>
      </c>
      <c r="M4410" s="3" t="s">
        <v>190</v>
      </c>
      <c r="N4410" s="3" t="str">
        <f>IF(Broker_Trades[[#This Row],[Status]]="Complete",((Broker_Trades[[#This Row],[Sell Price]]-Broker_Trades[[#This Row],[Buy Price]])/Broker_Trades[[#This Row],[Buy Price]]),"")</f>
        <v/>
      </c>
      <c r="O44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10" s="3" t="str">
        <f>IFERROR(Broker_Trades[[#This Row],[Return]]/Broker_Trades[[#This Row],[Time]],Broker_Trades[[#This Row],[Return]])</f>
        <v/>
      </c>
    </row>
    <row r="4411" spans="1:16" x14ac:dyDescent="0.3">
      <c r="A4411">
        <v>4410</v>
      </c>
      <c r="B4411" s="3" t="s">
        <v>10297</v>
      </c>
      <c r="C4411" s="4">
        <v>43969.710416666669</v>
      </c>
      <c r="D4411" s="3" t="s">
        <v>21</v>
      </c>
      <c r="E4411" s="3" t="s">
        <v>1888</v>
      </c>
      <c r="F4411" s="3" t="s">
        <v>1889</v>
      </c>
      <c r="G4411">
        <v>1020</v>
      </c>
      <c r="H4411" s="3" t="s">
        <v>59</v>
      </c>
      <c r="I4411" s="3" t="s">
        <v>2695</v>
      </c>
      <c r="J4411" s="3" t="s">
        <v>2695</v>
      </c>
      <c r="K4411" s="3" t="s">
        <v>2695</v>
      </c>
      <c r="L4411" s="3" t="s">
        <v>2695</v>
      </c>
      <c r="M4411" s="3" t="s">
        <v>190</v>
      </c>
      <c r="N4411" s="3" t="str">
        <f>IF(Broker_Trades[[#This Row],[Status]]="Complete",((Broker_Trades[[#This Row],[Sell Price]]-Broker_Trades[[#This Row],[Buy Price]])/Broker_Trades[[#This Row],[Buy Price]]),"")</f>
        <v/>
      </c>
      <c r="O44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11" s="3" t="str">
        <f>IFERROR(Broker_Trades[[#This Row],[Return]]/Broker_Trades[[#This Row],[Time]],Broker_Trades[[#This Row],[Return]])</f>
        <v/>
      </c>
    </row>
    <row r="4412" spans="1:16" x14ac:dyDescent="0.3">
      <c r="A4412">
        <v>4411</v>
      </c>
      <c r="B4412" s="3" t="s">
        <v>10298</v>
      </c>
      <c r="C4412" s="4">
        <v>43969.710416666669</v>
      </c>
      <c r="D4412" s="3" t="s">
        <v>354</v>
      </c>
      <c r="E4412" s="3" t="s">
        <v>5989</v>
      </c>
      <c r="F4412" s="3" t="s">
        <v>5990</v>
      </c>
      <c r="G4412">
        <v>228</v>
      </c>
      <c r="H4412" s="3" t="s">
        <v>24</v>
      </c>
      <c r="I4412" s="3" t="s">
        <v>2695</v>
      </c>
      <c r="J4412" s="3" t="s">
        <v>2695</v>
      </c>
      <c r="K4412" s="3" t="s">
        <v>2695</v>
      </c>
      <c r="L4412" s="3" t="s">
        <v>2695</v>
      </c>
      <c r="M4412" s="3" t="s">
        <v>190</v>
      </c>
      <c r="N4412" s="3" t="str">
        <f>IF(Broker_Trades[[#This Row],[Status]]="Complete",((Broker_Trades[[#This Row],[Sell Price]]-Broker_Trades[[#This Row],[Buy Price]])/Broker_Trades[[#This Row],[Buy Price]]),"")</f>
        <v/>
      </c>
      <c r="O44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12" s="3" t="str">
        <f>IFERROR(Broker_Trades[[#This Row],[Return]]/Broker_Trades[[#This Row],[Time]],Broker_Trades[[#This Row],[Return]])</f>
        <v/>
      </c>
    </row>
    <row r="4413" spans="1:16" x14ac:dyDescent="0.3">
      <c r="A4413">
        <v>4412</v>
      </c>
      <c r="B4413" s="3" t="s">
        <v>10299</v>
      </c>
      <c r="C4413" s="4">
        <v>43969.709722222222</v>
      </c>
      <c r="D4413" s="3" t="s">
        <v>354</v>
      </c>
      <c r="E4413" s="3" t="s">
        <v>342</v>
      </c>
      <c r="F4413" s="3" t="s">
        <v>343</v>
      </c>
      <c r="G4413">
        <v>655</v>
      </c>
      <c r="H4413" s="3" t="s">
        <v>24</v>
      </c>
      <c r="I4413" s="3" t="s">
        <v>10277</v>
      </c>
      <c r="J4413" s="3" t="s">
        <v>374</v>
      </c>
      <c r="K4413" s="3" t="s">
        <v>9902</v>
      </c>
      <c r="L4413" s="3" t="s">
        <v>10300</v>
      </c>
      <c r="M4413" s="3" t="s">
        <v>32</v>
      </c>
      <c r="N4413" s="3">
        <f>IF(Broker_Trades[[#This Row],[Status]]="Complete",((Broker_Trades[[#This Row],[Sell Price]]-Broker_Trades[[#This Row],[Buy Price]])/Broker_Trades[[#This Row],[Buy Price]]),"")</f>
        <v>9.7749999999999962E-2</v>
      </c>
      <c r="O44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4413" s="3">
        <f>IFERROR(Broker_Trades[[#This Row],[Return]]/Broker_Trades[[#This Row],[Time]],Broker_Trades[[#This Row],[Return]])</f>
        <v>6.9821428571428543E-3</v>
      </c>
    </row>
    <row r="4414" spans="1:16" x14ac:dyDescent="0.3">
      <c r="A4414">
        <v>4413</v>
      </c>
      <c r="B4414" s="3" t="s">
        <v>10301</v>
      </c>
      <c r="C4414" s="4">
        <v>43969.709027777775</v>
      </c>
      <c r="D4414" s="3" t="s">
        <v>38</v>
      </c>
      <c r="E4414" s="3" t="s">
        <v>5989</v>
      </c>
      <c r="F4414" s="3" t="s">
        <v>5990</v>
      </c>
      <c r="G4414">
        <v>160</v>
      </c>
      <c r="H4414" s="3" t="s">
        <v>59</v>
      </c>
      <c r="I4414" s="3" t="s">
        <v>2695</v>
      </c>
      <c r="J4414" s="3" t="s">
        <v>2695</v>
      </c>
      <c r="K4414" s="3" t="s">
        <v>2695</v>
      </c>
      <c r="L4414" s="3" t="s">
        <v>2695</v>
      </c>
      <c r="M4414" s="3" t="s">
        <v>190</v>
      </c>
      <c r="N4414" s="3" t="str">
        <f>IF(Broker_Trades[[#This Row],[Status]]="Complete",((Broker_Trades[[#This Row],[Sell Price]]-Broker_Trades[[#This Row],[Buy Price]])/Broker_Trades[[#This Row],[Buy Price]]),"")</f>
        <v/>
      </c>
      <c r="O44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14" s="3" t="str">
        <f>IFERROR(Broker_Trades[[#This Row],[Return]]/Broker_Trades[[#This Row],[Time]],Broker_Trades[[#This Row],[Return]])</f>
        <v/>
      </c>
    </row>
    <row r="4415" spans="1:16" x14ac:dyDescent="0.3">
      <c r="A4415">
        <v>4414</v>
      </c>
      <c r="B4415" s="3" t="s">
        <v>10302</v>
      </c>
      <c r="C4415" s="4">
        <v>43969.708333333336</v>
      </c>
      <c r="D4415" s="3" t="s">
        <v>38</v>
      </c>
      <c r="E4415" s="3" t="s">
        <v>2622</v>
      </c>
      <c r="F4415" s="3" t="s">
        <v>1632</v>
      </c>
      <c r="G4415">
        <v>300</v>
      </c>
      <c r="H4415" s="3" t="s">
        <v>24</v>
      </c>
      <c r="I4415" s="3" t="s">
        <v>10277</v>
      </c>
      <c r="J4415" s="3" t="s">
        <v>4918</v>
      </c>
      <c r="K4415" s="3" t="s">
        <v>8306</v>
      </c>
      <c r="L4415" s="3" t="s">
        <v>5755</v>
      </c>
      <c r="M4415" s="3" t="s">
        <v>32</v>
      </c>
      <c r="N4415" s="3">
        <f>IF(Broker_Trades[[#This Row],[Status]]="Complete",((Broker_Trades[[#This Row],[Sell Price]]-Broker_Trades[[#This Row],[Buy Price]])/Broker_Trades[[#This Row],[Buy Price]]),"")</f>
        <v>0.27647809442790316</v>
      </c>
      <c r="O44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76</v>
      </c>
      <c r="P4415" s="3">
        <f>IFERROR(Broker_Trades[[#This Row],[Return]]/Broker_Trades[[#This Row],[Time]],Broker_Trades[[#This Row],[Return]])</f>
        <v>3.6378696635250415E-3</v>
      </c>
    </row>
    <row r="4416" spans="1:16" x14ac:dyDescent="0.3">
      <c r="A4416">
        <v>4415</v>
      </c>
      <c r="B4416" s="3" t="s">
        <v>10303</v>
      </c>
      <c r="C4416" s="4">
        <v>43969.708333333336</v>
      </c>
      <c r="D4416" s="3" t="s">
        <v>38</v>
      </c>
      <c r="E4416" s="3" t="s">
        <v>716</v>
      </c>
      <c r="F4416" s="3" t="s">
        <v>717</v>
      </c>
      <c r="G4416">
        <v>390</v>
      </c>
      <c r="H4416" s="3" t="s">
        <v>24</v>
      </c>
      <c r="I4416" s="3" t="s">
        <v>10277</v>
      </c>
      <c r="J4416" s="3" t="s">
        <v>849</v>
      </c>
      <c r="K4416" s="3" t="s">
        <v>9902</v>
      </c>
      <c r="L4416" s="3" t="s">
        <v>6699</v>
      </c>
      <c r="M4416" s="3" t="s">
        <v>32</v>
      </c>
      <c r="N4416" s="3">
        <f>IF(Broker_Trades[[#This Row],[Status]]="Complete",((Broker_Trades[[#This Row],[Sell Price]]-Broker_Trades[[#This Row],[Buy Price]])/Broker_Trades[[#This Row],[Buy Price]]),"")</f>
        <v>0.18562874251497005</v>
      </c>
      <c r="O44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4416" s="3">
        <f>IFERROR(Broker_Trades[[#This Row],[Return]]/Broker_Trades[[#This Row],[Time]],Broker_Trades[[#This Row],[Return]])</f>
        <v>1.3259195893926433E-2</v>
      </c>
    </row>
    <row r="4417" spans="1:16" x14ac:dyDescent="0.3">
      <c r="A4417">
        <v>4416</v>
      </c>
      <c r="B4417" s="3" t="s">
        <v>10304</v>
      </c>
      <c r="C4417" s="4">
        <v>43969.707638888889</v>
      </c>
      <c r="D4417" s="3" t="s">
        <v>38</v>
      </c>
      <c r="E4417" s="3" t="s">
        <v>1645</v>
      </c>
      <c r="F4417" s="3" t="s">
        <v>1646</v>
      </c>
      <c r="G4417">
        <v>95</v>
      </c>
      <c r="H4417" s="3" t="s">
        <v>59</v>
      </c>
      <c r="I4417" s="3" t="s">
        <v>10277</v>
      </c>
      <c r="J4417" s="3" t="s">
        <v>4890</v>
      </c>
      <c r="K4417" s="3" t="s">
        <v>9861</v>
      </c>
      <c r="L4417" s="3" t="s">
        <v>10305</v>
      </c>
      <c r="M4417" s="3" t="s">
        <v>32</v>
      </c>
      <c r="N4417" s="3">
        <f>IF(Broker_Trades[[#This Row],[Status]]="Complete",((Broker_Trades[[#This Row],[Sell Price]]-Broker_Trades[[#This Row],[Buy Price]])/Broker_Trades[[#This Row],[Buy Price]]),"")</f>
        <v>9.6432552954291983E-2</v>
      </c>
      <c r="O44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4417" s="3">
        <f>IFERROR(Broker_Trades[[#This Row],[Return]]/Broker_Trades[[#This Row],[Time]],Broker_Trades[[#This Row],[Return]])</f>
        <v>6.4288368636194653E-3</v>
      </c>
    </row>
    <row r="4418" spans="1:16" x14ac:dyDescent="0.3">
      <c r="A4418">
        <v>4417</v>
      </c>
      <c r="B4418" s="3" t="s">
        <v>10306</v>
      </c>
      <c r="C4418" s="4">
        <v>43969.707638888889</v>
      </c>
      <c r="D4418" s="3" t="s">
        <v>38</v>
      </c>
      <c r="E4418" s="3" t="s">
        <v>342</v>
      </c>
      <c r="F4418" s="3" t="s">
        <v>343</v>
      </c>
      <c r="G4418">
        <v>670</v>
      </c>
      <c r="H4418" s="3" t="s">
        <v>24</v>
      </c>
      <c r="I4418" s="3" t="s">
        <v>10277</v>
      </c>
      <c r="J4418" s="3" t="s">
        <v>374</v>
      </c>
      <c r="K4418" s="3" t="s">
        <v>9394</v>
      </c>
      <c r="L4418" s="3" t="s">
        <v>10307</v>
      </c>
      <c r="M4418" s="3" t="s">
        <v>32</v>
      </c>
      <c r="N4418" s="3">
        <f>IF(Broker_Trades[[#This Row],[Status]]="Complete",((Broker_Trades[[#This Row],[Sell Price]]-Broker_Trades[[#This Row],[Buy Price]])/Broker_Trades[[#This Row],[Buy Price]]),"")</f>
        <v>0.15416666666666667</v>
      </c>
      <c r="O44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4418" s="3">
        <f>IFERROR(Broker_Trades[[#This Row],[Return]]/Broker_Trades[[#This Row],[Time]],Broker_Trades[[#This Row],[Return]])</f>
        <v>4.5343137254901964E-3</v>
      </c>
    </row>
    <row r="4419" spans="1:16" x14ac:dyDescent="0.3">
      <c r="A4419">
        <v>4418</v>
      </c>
      <c r="B4419" s="3" t="s">
        <v>10308</v>
      </c>
      <c r="C4419" s="4">
        <v>43968.902777777781</v>
      </c>
      <c r="D4419" s="3" t="s">
        <v>38</v>
      </c>
      <c r="E4419" s="3" t="s">
        <v>1089</v>
      </c>
      <c r="F4419" s="3" t="s">
        <v>1090</v>
      </c>
      <c r="G4419">
        <v>860</v>
      </c>
      <c r="H4419" s="3" t="s">
        <v>59</v>
      </c>
      <c r="I4419" s="3" t="s">
        <v>10309</v>
      </c>
      <c r="J4419" s="3" t="s">
        <v>10310</v>
      </c>
      <c r="K4419" s="3" t="s">
        <v>10311</v>
      </c>
      <c r="L4419" s="3" t="s">
        <v>1731</v>
      </c>
      <c r="M4419" s="3" t="s">
        <v>32</v>
      </c>
      <c r="N4419" s="3">
        <f>IF(Broker_Trades[[#This Row],[Status]]="Complete",((Broker_Trades[[#This Row],[Sell Price]]-Broker_Trades[[#This Row],[Buy Price]])/Broker_Trades[[#This Row],[Buy Price]]),"")</f>
        <v>6.6731317049518096E-2</v>
      </c>
      <c r="O44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4419" s="3">
        <f>IFERROR(Broker_Trades[[#This Row],[Return]]/Broker_Trades[[#This Row],[Time]],Broker_Trades[[#This Row],[Return]])</f>
        <v>3.3365658524759048E-2</v>
      </c>
    </row>
    <row r="4420" spans="1:16" x14ac:dyDescent="0.3">
      <c r="A4420">
        <v>4419</v>
      </c>
      <c r="B4420" s="3" t="s">
        <v>10312</v>
      </c>
      <c r="C4420" s="4">
        <v>43968.897916666669</v>
      </c>
      <c r="D4420" s="3" t="s">
        <v>354</v>
      </c>
      <c r="E4420" s="3" t="s">
        <v>1011</v>
      </c>
      <c r="F4420" s="3" t="s">
        <v>1012</v>
      </c>
      <c r="G4420">
        <v>755</v>
      </c>
      <c r="H4420" s="3" t="s">
        <v>3879</v>
      </c>
      <c r="I4420" s="3" t="s">
        <v>10248</v>
      </c>
      <c r="J4420" s="3" t="s">
        <v>10313</v>
      </c>
      <c r="K4420" s="3" t="s">
        <v>10309</v>
      </c>
      <c r="L4420" s="3" t="s">
        <v>10314</v>
      </c>
      <c r="M4420" s="3" t="s">
        <v>32</v>
      </c>
      <c r="N4420" s="3">
        <f>IF(Broker_Trades[[#This Row],[Status]]="Complete",((Broker_Trades[[#This Row],[Sell Price]]-Broker_Trades[[#This Row],[Buy Price]])/Broker_Trades[[#This Row],[Buy Price]]),"")</f>
        <v>0.10333266277744259</v>
      </c>
      <c r="O44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4420" s="3">
        <f>IFERROR(Broker_Trades[[#This Row],[Return]]/Broker_Trades[[#This Row],[Time]],Broker_Trades[[#This Row],[Return]])</f>
        <v>3.4444220925814194E-2</v>
      </c>
    </row>
    <row r="4421" spans="1:16" x14ac:dyDescent="0.3">
      <c r="A4421">
        <v>4420</v>
      </c>
      <c r="B4421" s="3" t="s">
        <v>10315</v>
      </c>
      <c r="C4421" s="4">
        <v>43968.897916666669</v>
      </c>
      <c r="D4421" s="3" t="s">
        <v>668</v>
      </c>
      <c r="E4421" s="3" t="s">
        <v>573</v>
      </c>
      <c r="F4421" s="3" t="s">
        <v>574</v>
      </c>
      <c r="G4421">
        <v>100</v>
      </c>
      <c r="H4421" s="3" t="s">
        <v>24</v>
      </c>
      <c r="I4421" s="3" t="s">
        <v>10309</v>
      </c>
      <c r="J4421" s="3" t="s">
        <v>5654</v>
      </c>
      <c r="K4421" s="3" t="s">
        <v>8978</v>
      </c>
      <c r="L4421" s="3" t="s">
        <v>9102</v>
      </c>
      <c r="M4421" s="3" t="s">
        <v>32</v>
      </c>
      <c r="N4421" s="3">
        <f>IF(Broker_Trades[[#This Row],[Status]]="Complete",((Broker_Trades[[#This Row],[Sell Price]]-Broker_Trades[[#This Row],[Buy Price]])/Broker_Trades[[#This Row],[Buy Price]]),"")</f>
        <v>0.45845070422535206</v>
      </c>
      <c r="O44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4421" s="3">
        <f>IFERROR(Broker_Trades[[#This Row],[Return]]/Broker_Trades[[#This Row],[Time]],Broker_Trades[[#This Row],[Return]])</f>
        <v>9.3561368209255525E-3</v>
      </c>
    </row>
    <row r="4422" spans="1:16" x14ac:dyDescent="0.3">
      <c r="A4422">
        <v>4421</v>
      </c>
      <c r="B4422" s="3" t="s">
        <v>10316</v>
      </c>
      <c r="C4422" s="4">
        <v>43968.897916666669</v>
      </c>
      <c r="D4422" s="3" t="s">
        <v>159</v>
      </c>
      <c r="E4422" s="3" t="s">
        <v>10317</v>
      </c>
      <c r="F4422" s="3" t="s">
        <v>5990</v>
      </c>
      <c r="G4422">
        <v>200</v>
      </c>
      <c r="H4422" s="3" t="s">
        <v>24</v>
      </c>
      <c r="I4422" s="3" t="s">
        <v>2695</v>
      </c>
      <c r="J4422" s="3" t="s">
        <v>2695</v>
      </c>
      <c r="K4422" s="3" t="s">
        <v>2695</v>
      </c>
      <c r="L4422" s="3" t="s">
        <v>2695</v>
      </c>
      <c r="M4422" s="3" t="s">
        <v>190</v>
      </c>
      <c r="N4422" s="3" t="str">
        <f>IF(Broker_Trades[[#This Row],[Status]]="Complete",((Broker_Trades[[#This Row],[Sell Price]]-Broker_Trades[[#This Row],[Buy Price]])/Broker_Trades[[#This Row],[Buy Price]]),"")</f>
        <v/>
      </c>
      <c r="O44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22" s="3" t="str">
        <f>IFERROR(Broker_Trades[[#This Row],[Return]]/Broker_Trades[[#This Row],[Time]],Broker_Trades[[#This Row],[Return]])</f>
        <v/>
      </c>
    </row>
    <row r="4423" spans="1:16" x14ac:dyDescent="0.3">
      <c r="A4423">
        <v>4422</v>
      </c>
      <c r="B4423" s="3" t="s">
        <v>10318</v>
      </c>
      <c r="C4423" s="4">
        <v>43968.897222222222</v>
      </c>
      <c r="D4423" s="3" t="s">
        <v>159</v>
      </c>
      <c r="E4423" s="3" t="s">
        <v>378</v>
      </c>
      <c r="F4423" s="3" t="s">
        <v>379</v>
      </c>
      <c r="G4423">
        <v>431</v>
      </c>
      <c r="H4423" s="3" t="s">
        <v>24</v>
      </c>
      <c r="I4423" s="3" t="s">
        <v>10309</v>
      </c>
      <c r="J4423" s="3" t="s">
        <v>10319</v>
      </c>
      <c r="K4423" s="3" t="s">
        <v>9351</v>
      </c>
      <c r="L4423" s="3" t="s">
        <v>10320</v>
      </c>
      <c r="M4423" s="3" t="s">
        <v>32</v>
      </c>
      <c r="N4423" s="3">
        <f>IF(Broker_Trades[[#This Row],[Status]]="Complete",((Broker_Trades[[#This Row],[Sell Price]]-Broker_Trades[[#This Row],[Buy Price]])/Broker_Trades[[#This Row],[Buy Price]]),"")</f>
        <v>0.24231207289293857</v>
      </c>
      <c r="O44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4423" s="3">
        <f>IFERROR(Broker_Trades[[#This Row],[Return]]/Broker_Trades[[#This Row],[Time]],Broker_Trades[[#This Row],[Return]])</f>
        <v>4.7512171155478155E-3</v>
      </c>
    </row>
    <row r="4424" spans="1:16" x14ac:dyDescent="0.3">
      <c r="A4424">
        <v>4423</v>
      </c>
      <c r="B4424" s="3" t="s">
        <v>10321</v>
      </c>
      <c r="C4424" s="4">
        <v>43968.897222222222</v>
      </c>
      <c r="D4424" s="3" t="s">
        <v>159</v>
      </c>
      <c r="E4424" s="3" t="s">
        <v>1012</v>
      </c>
      <c r="F4424" s="3" t="s">
        <v>1012</v>
      </c>
      <c r="G4424">
        <v>980</v>
      </c>
      <c r="H4424" s="3" t="s">
        <v>24</v>
      </c>
      <c r="I4424" s="3" t="s">
        <v>10309</v>
      </c>
      <c r="J4424" s="3" t="s">
        <v>10314</v>
      </c>
      <c r="K4424" s="3" t="s">
        <v>9004</v>
      </c>
      <c r="L4424" s="3" t="s">
        <v>2595</v>
      </c>
      <c r="M4424" s="3" t="s">
        <v>32</v>
      </c>
      <c r="N4424" s="3">
        <f>IF(Broker_Trades[[#This Row],[Status]]="Complete",((Broker_Trades[[#This Row],[Sell Price]]-Broker_Trades[[#This Row],[Buy Price]])/Broker_Trades[[#This Row],[Buy Price]]),"")</f>
        <v>0.2009237875288683</v>
      </c>
      <c r="O44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46</v>
      </c>
      <c r="P4424" s="3">
        <f>IFERROR(Broker_Trades[[#This Row],[Return]]/Broker_Trades[[#This Row],[Time]],Broker_Trades[[#This Row],[Return]])</f>
        <v>4.3679084245406155E-3</v>
      </c>
    </row>
    <row r="4425" spans="1:16" x14ac:dyDescent="0.3">
      <c r="A4425">
        <v>4424</v>
      </c>
      <c r="B4425" s="3" t="s">
        <v>10322</v>
      </c>
      <c r="C4425" s="4">
        <v>43968.895138888889</v>
      </c>
      <c r="D4425" s="3" t="s">
        <v>159</v>
      </c>
      <c r="E4425" s="3" t="s">
        <v>10323</v>
      </c>
      <c r="F4425" s="3" t="s">
        <v>10324</v>
      </c>
      <c r="G4425">
        <v>510</v>
      </c>
      <c r="H4425" s="3" t="s">
        <v>24</v>
      </c>
      <c r="I4425" s="3" t="s">
        <v>3153</v>
      </c>
      <c r="J4425" s="3" t="s">
        <v>10325</v>
      </c>
      <c r="K4425" s="3" t="s">
        <v>3132</v>
      </c>
      <c r="L4425" s="3" t="s">
        <v>2591</v>
      </c>
      <c r="M4425" s="3" t="s">
        <v>32</v>
      </c>
      <c r="N4425" s="3">
        <f>IF(Broker_Trades[[#This Row],[Status]]="Complete",((Broker_Trades[[#This Row],[Sell Price]]-Broker_Trades[[#This Row],[Buy Price]])/Broker_Trades[[#This Row],[Buy Price]]),"")</f>
        <v>0.68163265306122445</v>
      </c>
      <c r="O442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4425" s="3">
        <f>IFERROR(Broker_Trades[[#This Row],[Return]]/Broker_Trades[[#This Row],[Time]],Broker_Trades[[#This Row],[Return]])</f>
        <v>1.1958467597565341E-2</v>
      </c>
    </row>
    <row r="4426" spans="1:16" x14ac:dyDescent="0.3">
      <c r="A4426">
        <v>4425</v>
      </c>
      <c r="B4426" s="3" t="s">
        <v>10326</v>
      </c>
      <c r="C4426" s="4">
        <v>43968.895138888889</v>
      </c>
      <c r="D4426" s="3" t="s">
        <v>159</v>
      </c>
      <c r="E4426" s="3" t="s">
        <v>1344</v>
      </c>
      <c r="F4426" s="3" t="s">
        <v>1345</v>
      </c>
      <c r="G4426">
        <v>5850</v>
      </c>
      <c r="H4426" s="3" t="s">
        <v>24</v>
      </c>
      <c r="I4426" s="3" t="s">
        <v>10309</v>
      </c>
      <c r="J4426" s="3" t="s">
        <v>10327</v>
      </c>
      <c r="K4426" s="3" t="s">
        <v>9948</v>
      </c>
      <c r="L4426" s="3" t="s">
        <v>10328</v>
      </c>
      <c r="M4426" s="3" t="s">
        <v>32</v>
      </c>
      <c r="N4426" s="3">
        <f>IF(Broker_Trades[[#This Row],[Status]]="Complete",((Broker_Trades[[#This Row],[Sell Price]]-Broker_Trades[[#This Row],[Buy Price]])/Broker_Trades[[#This Row],[Buy Price]]),"")</f>
        <v>0.15436776631761279</v>
      </c>
      <c r="O44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4426" s="3">
        <f>IFERROR(Broker_Trades[[#This Row],[Return]]/Broker_Trades[[#This Row],[Time]],Broker_Trades[[#This Row],[Return]])</f>
        <v>1.1026269022686627E-2</v>
      </c>
    </row>
    <row r="4427" spans="1:16" x14ac:dyDescent="0.3">
      <c r="A4427">
        <v>4426</v>
      </c>
      <c r="B4427" s="3" t="s">
        <v>10329</v>
      </c>
      <c r="C4427" s="4">
        <v>43968.895138888889</v>
      </c>
      <c r="D4427" s="3" t="s">
        <v>34</v>
      </c>
      <c r="E4427" s="3" t="s">
        <v>1344</v>
      </c>
      <c r="F4427" s="3" t="s">
        <v>1345</v>
      </c>
      <c r="G4427">
        <v>5500</v>
      </c>
      <c r="H4427" s="3" t="s">
        <v>59</v>
      </c>
      <c r="I4427" s="3" t="s">
        <v>10309</v>
      </c>
      <c r="J4427" s="3" t="s">
        <v>10327</v>
      </c>
      <c r="K4427" s="3" t="s">
        <v>9994</v>
      </c>
      <c r="L4427" s="3" t="s">
        <v>10330</v>
      </c>
      <c r="M4427" s="3" t="s">
        <v>32</v>
      </c>
      <c r="N4427" s="3">
        <f>IF(Broker_Trades[[#This Row],[Status]]="Complete",((Broker_Trades[[#This Row],[Sell Price]]-Broker_Trades[[#This Row],[Buy Price]])/Broker_Trades[[#This Row],[Buy Price]]),"")</f>
        <v>0.11541414061884898</v>
      </c>
      <c r="O44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4427" s="3">
        <f>IFERROR(Broker_Trades[[#This Row],[Return]]/Broker_Trades[[#This Row],[Time]],Broker_Trades[[#This Row],[Return]])</f>
        <v>1.0492194601713543E-2</v>
      </c>
    </row>
    <row r="4428" spans="1:16" x14ac:dyDescent="0.3">
      <c r="A4428">
        <v>4427</v>
      </c>
      <c r="B4428" s="3" t="s">
        <v>10331</v>
      </c>
      <c r="C4428" s="4">
        <v>43968.895138888889</v>
      </c>
      <c r="D4428" s="3" t="s">
        <v>34</v>
      </c>
      <c r="E4428" s="3" t="s">
        <v>1344</v>
      </c>
      <c r="F4428" s="3" t="s">
        <v>1345</v>
      </c>
      <c r="G4428">
        <v>650</v>
      </c>
      <c r="H4428" s="3" t="s">
        <v>24</v>
      </c>
      <c r="I4428" s="3" t="s">
        <v>2695</v>
      </c>
      <c r="J4428" s="3" t="s">
        <v>2695</v>
      </c>
      <c r="K4428" s="3" t="s">
        <v>2695</v>
      </c>
      <c r="L4428" s="3" t="s">
        <v>2695</v>
      </c>
      <c r="M4428" s="3" t="s">
        <v>190</v>
      </c>
      <c r="N4428" s="3" t="str">
        <f>IF(Broker_Trades[[#This Row],[Status]]="Complete",((Broker_Trades[[#This Row],[Sell Price]]-Broker_Trades[[#This Row],[Buy Price]])/Broker_Trades[[#This Row],[Buy Price]]),"")</f>
        <v/>
      </c>
      <c r="O44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28" s="3" t="str">
        <f>IFERROR(Broker_Trades[[#This Row],[Return]]/Broker_Trades[[#This Row],[Time]],Broker_Trades[[#This Row],[Return]])</f>
        <v/>
      </c>
    </row>
    <row r="4429" spans="1:16" x14ac:dyDescent="0.3">
      <c r="A4429">
        <v>4428</v>
      </c>
      <c r="B4429" s="3" t="s">
        <v>10332</v>
      </c>
      <c r="C4429" s="4">
        <v>43968.894444444442</v>
      </c>
      <c r="D4429" s="3" t="s">
        <v>34</v>
      </c>
      <c r="E4429" s="3" t="s">
        <v>1344</v>
      </c>
      <c r="F4429" s="3" t="s">
        <v>1345</v>
      </c>
      <c r="G4429">
        <v>630</v>
      </c>
      <c r="H4429" s="3" t="s">
        <v>24</v>
      </c>
      <c r="I4429" s="3" t="s">
        <v>2695</v>
      </c>
      <c r="J4429" s="3" t="s">
        <v>2695</v>
      </c>
      <c r="K4429" s="3" t="s">
        <v>2695</v>
      </c>
      <c r="L4429" s="3" t="s">
        <v>2695</v>
      </c>
      <c r="M4429" s="3" t="s">
        <v>190</v>
      </c>
      <c r="N4429" s="3" t="str">
        <f>IF(Broker_Trades[[#This Row],[Status]]="Complete",((Broker_Trades[[#This Row],[Sell Price]]-Broker_Trades[[#This Row],[Buy Price]])/Broker_Trades[[#This Row],[Buy Price]]),"")</f>
        <v/>
      </c>
      <c r="O44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29" s="3" t="str">
        <f>IFERROR(Broker_Trades[[#This Row],[Return]]/Broker_Trades[[#This Row],[Time]],Broker_Trades[[#This Row],[Return]])</f>
        <v/>
      </c>
    </row>
    <row r="4430" spans="1:16" x14ac:dyDescent="0.3">
      <c r="A4430">
        <v>4429</v>
      </c>
      <c r="B4430" s="3" t="s">
        <v>10333</v>
      </c>
      <c r="C4430" s="4">
        <v>43968.894444444442</v>
      </c>
      <c r="D4430" s="3" t="s">
        <v>6721</v>
      </c>
      <c r="E4430" s="3" t="s">
        <v>1344</v>
      </c>
      <c r="F4430" s="3" t="s">
        <v>1345</v>
      </c>
      <c r="G4430">
        <v>5570</v>
      </c>
      <c r="H4430" s="3" t="s">
        <v>17</v>
      </c>
      <c r="I4430" s="3" t="s">
        <v>10309</v>
      </c>
      <c r="J4430" s="3" t="s">
        <v>10327</v>
      </c>
      <c r="K4430" s="3" t="s">
        <v>9994</v>
      </c>
      <c r="L4430" s="3" t="s">
        <v>10330</v>
      </c>
      <c r="M4430" s="3" t="s">
        <v>32</v>
      </c>
      <c r="N4430" s="3">
        <f>IF(Broker_Trades[[#This Row],[Status]]="Complete",((Broker_Trades[[#This Row],[Sell Price]]-Broker_Trades[[#This Row],[Buy Price]])/Broker_Trades[[#This Row],[Buy Price]]),"")</f>
        <v>0.11541414061884898</v>
      </c>
      <c r="O443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4430" s="3">
        <f>IFERROR(Broker_Trades[[#This Row],[Return]]/Broker_Trades[[#This Row],[Time]],Broker_Trades[[#This Row],[Return]])</f>
        <v>1.0492194601713543E-2</v>
      </c>
    </row>
    <row r="4431" spans="1:16" x14ac:dyDescent="0.3">
      <c r="A4431">
        <v>4430</v>
      </c>
      <c r="B4431" s="3" t="s">
        <v>10334</v>
      </c>
      <c r="C4431" s="4">
        <v>43968.893750000003</v>
      </c>
      <c r="D4431" s="3" t="s">
        <v>6721</v>
      </c>
      <c r="E4431" s="3" t="s">
        <v>761</v>
      </c>
      <c r="F4431" s="3" t="s">
        <v>762</v>
      </c>
      <c r="G4431">
        <v>840</v>
      </c>
      <c r="H4431" s="3" t="s">
        <v>17</v>
      </c>
      <c r="I4431" s="3" t="s">
        <v>2695</v>
      </c>
      <c r="J4431" s="3" t="s">
        <v>2695</v>
      </c>
      <c r="K4431" s="3" t="s">
        <v>2695</v>
      </c>
      <c r="L4431" s="3" t="s">
        <v>2695</v>
      </c>
      <c r="M4431" s="3" t="s">
        <v>190</v>
      </c>
      <c r="N4431" s="3" t="str">
        <f>IF(Broker_Trades[[#This Row],[Status]]="Complete",((Broker_Trades[[#This Row],[Sell Price]]-Broker_Trades[[#This Row],[Buy Price]])/Broker_Trades[[#This Row],[Buy Price]]),"")</f>
        <v/>
      </c>
      <c r="O44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31" s="3" t="str">
        <f>IFERROR(Broker_Trades[[#This Row],[Return]]/Broker_Trades[[#This Row],[Time]],Broker_Trades[[#This Row],[Return]])</f>
        <v/>
      </c>
    </row>
    <row r="4432" spans="1:16" x14ac:dyDescent="0.3">
      <c r="A4432">
        <v>4431</v>
      </c>
      <c r="B4432" s="3" t="s">
        <v>10335</v>
      </c>
      <c r="C4432" s="4">
        <v>43968.893750000003</v>
      </c>
      <c r="D4432" s="3" t="s">
        <v>6721</v>
      </c>
      <c r="E4432" s="3" t="s">
        <v>1448</v>
      </c>
      <c r="F4432" s="3" t="s">
        <v>1449</v>
      </c>
      <c r="G4432">
        <v>1450</v>
      </c>
      <c r="H4432" s="3" t="s">
        <v>24</v>
      </c>
      <c r="I4432" s="3" t="s">
        <v>10309</v>
      </c>
      <c r="J4432" s="3" t="s">
        <v>4426</v>
      </c>
      <c r="K4432" s="3" t="s">
        <v>7107</v>
      </c>
      <c r="L4432" s="3" t="s">
        <v>6762</v>
      </c>
      <c r="M4432" s="3" t="s">
        <v>32</v>
      </c>
      <c r="N4432" s="3">
        <f>IF(Broker_Trades[[#This Row],[Status]]="Complete",((Broker_Trades[[#This Row],[Sell Price]]-Broker_Trades[[#This Row],[Buy Price]])/Broker_Trades[[#This Row],[Buy Price]]),"")</f>
        <v>0.25446808510638297</v>
      </c>
      <c r="O443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102</v>
      </c>
      <c r="P4432" s="3">
        <f>IFERROR(Broker_Trades[[#This Row],[Return]]/Broker_Trades[[#This Row],[Time]],Broker_Trades[[#This Row],[Return]])</f>
        <v>2.4947851481017936E-3</v>
      </c>
    </row>
    <row r="4433" spans="1:16" x14ac:dyDescent="0.3">
      <c r="A4433">
        <v>4432</v>
      </c>
      <c r="B4433" s="3" t="s">
        <v>10336</v>
      </c>
      <c r="C4433" s="4">
        <v>43968.893750000003</v>
      </c>
      <c r="D4433" s="3" t="s">
        <v>6721</v>
      </c>
      <c r="E4433" s="3" t="s">
        <v>3655</v>
      </c>
      <c r="F4433" s="3" t="s">
        <v>3655</v>
      </c>
      <c r="G4433">
        <v>3100</v>
      </c>
      <c r="H4433" s="3" t="s">
        <v>24</v>
      </c>
      <c r="I4433" s="3" t="s">
        <v>10309</v>
      </c>
      <c r="J4433" s="3" t="s">
        <v>5963</v>
      </c>
      <c r="K4433" s="3" t="s">
        <v>9460</v>
      </c>
      <c r="L4433" s="3" t="s">
        <v>3509</v>
      </c>
      <c r="M4433" s="3" t="s">
        <v>32</v>
      </c>
      <c r="N4433" s="3">
        <f>IF(Broker_Trades[[#This Row],[Status]]="Complete",((Broker_Trades[[#This Row],[Sell Price]]-Broker_Trades[[#This Row],[Buy Price]])/Broker_Trades[[#This Row],[Buy Price]]),"")</f>
        <v>0.20716981132075471</v>
      </c>
      <c r="O44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59</v>
      </c>
      <c r="P4433" s="3">
        <f>IFERROR(Broker_Trades[[#This Row],[Return]]/Broker_Trades[[#This Row],[Time]],Broker_Trades[[#This Row],[Return]])</f>
        <v>3.5113527342500797E-3</v>
      </c>
    </row>
    <row r="4434" spans="1:16" x14ac:dyDescent="0.3">
      <c r="A4434">
        <v>4433</v>
      </c>
      <c r="B4434" s="3" t="s">
        <v>10337</v>
      </c>
      <c r="C4434" s="4">
        <v>43967.652777777781</v>
      </c>
      <c r="D4434" s="3" t="s">
        <v>668</v>
      </c>
      <c r="E4434" s="3" t="s">
        <v>1344</v>
      </c>
      <c r="F4434" s="3" t="s">
        <v>1345</v>
      </c>
      <c r="G4434">
        <v>5559</v>
      </c>
      <c r="H4434" s="3" t="s">
        <v>24</v>
      </c>
      <c r="I4434" s="3" t="s">
        <v>10309</v>
      </c>
      <c r="J4434" s="3" t="s">
        <v>10327</v>
      </c>
      <c r="K4434" s="3" t="s">
        <v>9994</v>
      </c>
      <c r="L4434" s="3" t="s">
        <v>10330</v>
      </c>
      <c r="M4434" s="3" t="s">
        <v>32</v>
      </c>
      <c r="N4434" s="3">
        <f>IF(Broker_Trades[[#This Row],[Status]]="Complete",((Broker_Trades[[#This Row],[Sell Price]]-Broker_Trades[[#This Row],[Buy Price]])/Broker_Trades[[#This Row],[Buy Price]]),"")</f>
        <v>0.11541414061884898</v>
      </c>
      <c r="O44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</v>
      </c>
      <c r="P4434" s="3">
        <f>IFERROR(Broker_Trades[[#This Row],[Return]]/Broker_Trades[[#This Row],[Time]],Broker_Trades[[#This Row],[Return]])</f>
        <v>1.0492194601713543E-2</v>
      </c>
    </row>
    <row r="4435" spans="1:16" x14ac:dyDescent="0.3">
      <c r="A4435">
        <v>4434</v>
      </c>
      <c r="B4435" s="3" t="s">
        <v>10338</v>
      </c>
      <c r="C4435" s="4">
        <v>43967.652777777781</v>
      </c>
      <c r="D4435" s="3" t="s">
        <v>222</v>
      </c>
      <c r="E4435" s="3" t="s">
        <v>1011</v>
      </c>
      <c r="F4435" s="3" t="s">
        <v>1012</v>
      </c>
      <c r="G4435">
        <v>961</v>
      </c>
      <c r="H4435" s="3" t="s">
        <v>24</v>
      </c>
      <c r="I4435" s="3" t="s">
        <v>10309</v>
      </c>
      <c r="J4435" s="3" t="s">
        <v>10314</v>
      </c>
      <c r="K4435" s="3" t="s">
        <v>9116</v>
      </c>
      <c r="L4435" s="3" t="s">
        <v>10339</v>
      </c>
      <c r="M4435" s="3" t="s">
        <v>32</v>
      </c>
      <c r="N4435" s="3">
        <f>IF(Broker_Trades[[#This Row],[Status]]="Complete",((Broker_Trades[[#This Row],[Sell Price]]-Broker_Trades[[#This Row],[Buy Price]])/Broker_Trades[[#This Row],[Buy Price]]),"")</f>
        <v>0.1717515497751306</v>
      </c>
      <c r="O44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44</v>
      </c>
      <c r="P4435" s="3">
        <f>IFERROR(Broker_Trades[[#This Row],[Return]]/Broker_Trades[[#This Row],[Time]],Broker_Trades[[#This Row],[Return]])</f>
        <v>3.90344431307115E-3</v>
      </c>
    </row>
    <row r="4436" spans="1:16" x14ac:dyDescent="0.3">
      <c r="A4436">
        <v>4435</v>
      </c>
      <c r="B4436" s="3" t="s">
        <v>10340</v>
      </c>
      <c r="C4436" s="4">
        <v>43967.652083333334</v>
      </c>
      <c r="D4436" s="3" t="s">
        <v>222</v>
      </c>
      <c r="E4436" s="3" t="s">
        <v>916</v>
      </c>
      <c r="F4436" s="3" t="s">
        <v>917</v>
      </c>
      <c r="G4436">
        <v>165</v>
      </c>
      <c r="H4436" s="3" t="s">
        <v>24</v>
      </c>
      <c r="I4436" s="3" t="s">
        <v>10309</v>
      </c>
      <c r="J4436" s="3" t="s">
        <v>10341</v>
      </c>
      <c r="K4436" s="3" t="s">
        <v>8813</v>
      </c>
      <c r="L4436" s="3" t="s">
        <v>10342</v>
      </c>
      <c r="M4436" s="3" t="s">
        <v>32</v>
      </c>
      <c r="N4436" s="3">
        <f>IF(Broker_Trades[[#This Row],[Status]]="Complete",((Broker_Trades[[#This Row],[Sell Price]]-Broker_Trades[[#This Row],[Buy Price]])/Broker_Trades[[#This Row],[Buy Price]]),"")</f>
        <v>0.3119338322174085</v>
      </c>
      <c r="O44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4436" s="3">
        <f>IFERROR(Broker_Trades[[#This Row],[Return]]/Broker_Trades[[#This Row],[Time]],Broker_Trades[[#This Row],[Return]])</f>
        <v>4.9513306701175954E-3</v>
      </c>
    </row>
    <row r="4437" spans="1:16" x14ac:dyDescent="0.3">
      <c r="A4437">
        <v>4436</v>
      </c>
      <c r="B4437" s="3" t="s">
        <v>10343</v>
      </c>
      <c r="C4437" s="4">
        <v>43967.652083333334</v>
      </c>
      <c r="D4437" s="3" t="s">
        <v>4760</v>
      </c>
      <c r="E4437" s="3" t="s">
        <v>1482</v>
      </c>
      <c r="F4437" s="3" t="s">
        <v>1345</v>
      </c>
      <c r="G4437">
        <v>4901</v>
      </c>
      <c r="H4437" s="3" t="s">
        <v>59</v>
      </c>
      <c r="I4437" s="3" t="s">
        <v>2695</v>
      </c>
      <c r="J4437" s="3" t="s">
        <v>2695</v>
      </c>
      <c r="K4437" s="3" t="s">
        <v>2695</v>
      </c>
      <c r="L4437" s="3" t="s">
        <v>2695</v>
      </c>
      <c r="M4437" s="3" t="s">
        <v>190</v>
      </c>
      <c r="N4437" s="3" t="str">
        <f>IF(Broker_Trades[[#This Row],[Status]]="Complete",((Broker_Trades[[#This Row],[Sell Price]]-Broker_Trades[[#This Row],[Buy Price]])/Broker_Trades[[#This Row],[Buy Price]]),"")</f>
        <v/>
      </c>
      <c r="O44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37" s="3" t="str">
        <f>IFERROR(Broker_Trades[[#This Row],[Return]]/Broker_Trades[[#This Row],[Time]],Broker_Trades[[#This Row],[Return]])</f>
        <v/>
      </c>
    </row>
    <row r="4438" spans="1:16" x14ac:dyDescent="0.3">
      <c r="A4438">
        <v>4437</v>
      </c>
      <c r="B4438" s="3" t="s">
        <v>10344</v>
      </c>
      <c r="C4438" s="4">
        <v>43967.652083333334</v>
      </c>
      <c r="D4438" s="3" t="s">
        <v>4760</v>
      </c>
      <c r="E4438" s="3" t="s">
        <v>4680</v>
      </c>
      <c r="F4438" s="3" t="s">
        <v>4681</v>
      </c>
      <c r="G4438">
        <v>155</v>
      </c>
      <c r="H4438" s="3" t="s">
        <v>24</v>
      </c>
      <c r="I4438" s="3" t="s">
        <v>10309</v>
      </c>
      <c r="J4438" s="3" t="s">
        <v>10345</v>
      </c>
      <c r="K4438" s="3" t="s">
        <v>9116</v>
      </c>
      <c r="L4438" s="3" t="s">
        <v>9505</v>
      </c>
      <c r="M4438" s="3" t="s">
        <v>32</v>
      </c>
      <c r="N4438" s="3">
        <f>IF(Broker_Trades[[#This Row],[Status]]="Complete",((Broker_Trades[[#This Row],[Sell Price]]-Broker_Trades[[#This Row],[Buy Price]])/Broker_Trades[[#This Row],[Buy Price]]),"")</f>
        <v>0.37760416666666652</v>
      </c>
      <c r="O44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44</v>
      </c>
      <c r="P4438" s="3">
        <f>IFERROR(Broker_Trades[[#This Row],[Return]]/Broker_Trades[[#This Row],[Time]],Broker_Trades[[#This Row],[Return]])</f>
        <v>8.5819128787878746E-3</v>
      </c>
    </row>
    <row r="4439" spans="1:16" x14ac:dyDescent="0.3">
      <c r="A4439">
        <v>4438</v>
      </c>
      <c r="B4439" s="3" t="s">
        <v>10346</v>
      </c>
      <c r="C4439" s="4">
        <v>43967.652083333334</v>
      </c>
      <c r="D4439" s="3" t="s">
        <v>151</v>
      </c>
      <c r="E4439" s="3" t="s">
        <v>916</v>
      </c>
      <c r="F4439" s="3" t="s">
        <v>917</v>
      </c>
      <c r="G4439">
        <v>167</v>
      </c>
      <c r="H4439" s="3" t="s">
        <v>24</v>
      </c>
      <c r="I4439" s="3" t="s">
        <v>10309</v>
      </c>
      <c r="J4439" s="3" t="s">
        <v>10341</v>
      </c>
      <c r="K4439" s="3" t="s">
        <v>8791</v>
      </c>
      <c r="L4439" s="3" t="s">
        <v>8483</v>
      </c>
      <c r="M4439" s="3" t="s">
        <v>32</v>
      </c>
      <c r="N4439" s="3">
        <f>IF(Broker_Trades[[#This Row],[Status]]="Complete",((Broker_Trades[[#This Row],[Sell Price]]-Broker_Trades[[#This Row],[Buy Price]])/Broker_Trades[[#This Row],[Buy Price]]),"")</f>
        <v>0.33123276880661673</v>
      </c>
      <c r="O44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64</v>
      </c>
      <c r="P4439" s="3">
        <f>IFERROR(Broker_Trades[[#This Row],[Return]]/Broker_Trades[[#This Row],[Time]],Broker_Trades[[#This Row],[Return]])</f>
        <v>5.1755120126033864E-3</v>
      </c>
    </row>
    <row r="4440" spans="1:16" x14ac:dyDescent="0.3">
      <c r="A4440">
        <v>4439</v>
      </c>
      <c r="B4440" s="3" t="s">
        <v>10347</v>
      </c>
      <c r="C4440" s="4">
        <v>43967.651388888888</v>
      </c>
      <c r="D4440" s="3" t="s">
        <v>147</v>
      </c>
      <c r="E4440" s="3" t="s">
        <v>1089</v>
      </c>
      <c r="F4440" s="3" t="s">
        <v>1090</v>
      </c>
      <c r="G4440">
        <v>914</v>
      </c>
      <c r="H4440" s="3" t="s">
        <v>24</v>
      </c>
      <c r="I4440" s="3" t="s">
        <v>10309</v>
      </c>
      <c r="J4440" s="3" t="s">
        <v>10310</v>
      </c>
      <c r="K4440" s="3" t="s">
        <v>10223</v>
      </c>
      <c r="L4440" s="3" t="s">
        <v>10348</v>
      </c>
      <c r="M4440" s="3" t="s">
        <v>32</v>
      </c>
      <c r="N4440" s="3">
        <f>IF(Broker_Trades[[#This Row],[Status]]="Complete",((Broker_Trades[[#This Row],[Sell Price]]-Broker_Trades[[#This Row],[Buy Price]])/Broker_Trades[[#This Row],[Buy Price]]),"")</f>
        <v>0.11394629977574398</v>
      </c>
      <c r="O44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4440" s="3">
        <f>IFERROR(Broker_Trades[[#This Row],[Return]]/Broker_Trades[[#This Row],[Time]],Broker_Trades[[#This Row],[Return]])</f>
        <v>2.8486574943935996E-2</v>
      </c>
    </row>
    <row r="4441" spans="1:16" x14ac:dyDescent="0.3">
      <c r="A4441">
        <v>4440</v>
      </c>
      <c r="B4441" s="3" t="s">
        <v>10349</v>
      </c>
      <c r="C4441" s="4">
        <v>43967.651388888888</v>
      </c>
      <c r="D4441" s="3" t="s">
        <v>147</v>
      </c>
      <c r="E4441" s="3" t="s">
        <v>761</v>
      </c>
      <c r="F4441" s="3" t="s">
        <v>762</v>
      </c>
      <c r="G4441">
        <v>970</v>
      </c>
      <c r="H4441" s="3" t="s">
        <v>24</v>
      </c>
      <c r="I4441" s="3" t="s">
        <v>10309</v>
      </c>
      <c r="J4441" s="3" t="s">
        <v>10350</v>
      </c>
      <c r="K4441" s="3" t="s">
        <v>9009</v>
      </c>
      <c r="L4441" s="3" t="s">
        <v>9056</v>
      </c>
      <c r="M4441" s="3" t="s">
        <v>32</v>
      </c>
      <c r="N4441" s="3">
        <f>IF(Broker_Trades[[#This Row],[Status]]="Complete",((Broker_Trades[[#This Row],[Sell Price]]-Broker_Trades[[#This Row],[Buy Price]])/Broker_Trades[[#This Row],[Buy Price]]),"")</f>
        <v>0.19964328180737215</v>
      </c>
      <c r="O44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58</v>
      </c>
      <c r="P4441" s="3">
        <f>IFERROR(Broker_Trades[[#This Row],[Return]]/Broker_Trades[[#This Row],[Time]],Broker_Trades[[#This Row],[Return]])</f>
        <v>3.4421255484029679E-3</v>
      </c>
    </row>
    <row r="4442" spans="1:16" x14ac:dyDescent="0.3">
      <c r="A4442">
        <v>4441</v>
      </c>
      <c r="B4442" s="3" t="s">
        <v>10351</v>
      </c>
      <c r="C4442" s="4">
        <v>43967.651388888888</v>
      </c>
      <c r="D4442" s="3" t="s">
        <v>147</v>
      </c>
      <c r="E4442" s="3" t="s">
        <v>10352</v>
      </c>
      <c r="F4442" s="3" t="s">
        <v>1822</v>
      </c>
      <c r="G4442">
        <v>611</v>
      </c>
      <c r="H4442" s="3" t="s">
        <v>24</v>
      </c>
      <c r="I4442" s="3" t="s">
        <v>10309</v>
      </c>
      <c r="J4442" s="3" t="s">
        <v>8664</v>
      </c>
      <c r="K4442" s="3" t="s">
        <v>8729</v>
      </c>
      <c r="L4442" s="3" t="s">
        <v>10353</v>
      </c>
      <c r="M4442" s="3" t="s">
        <v>32</v>
      </c>
      <c r="N4442" s="3">
        <f>IF(Broker_Trades[[#This Row],[Status]]="Complete",((Broker_Trades[[#This Row],[Sell Price]]-Broker_Trades[[#This Row],[Buy Price]])/Broker_Trades[[#This Row],[Buy Price]]),"")</f>
        <v>0.25153374233128833</v>
      </c>
      <c r="O44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66</v>
      </c>
      <c r="P4442" s="3">
        <f>IFERROR(Broker_Trades[[#This Row],[Return]]/Broker_Trades[[#This Row],[Time]],Broker_Trades[[#This Row],[Return]])</f>
        <v>3.8111173080498232E-3</v>
      </c>
    </row>
    <row r="4443" spans="1:16" x14ac:dyDescent="0.3">
      <c r="A4443">
        <v>4442</v>
      </c>
      <c r="B4443" s="3" t="s">
        <v>10354</v>
      </c>
      <c r="C4443" s="4">
        <v>43967.651388888888</v>
      </c>
      <c r="D4443" s="3" t="s">
        <v>147</v>
      </c>
      <c r="E4443" s="3" t="s">
        <v>6006</v>
      </c>
      <c r="F4443" s="3" t="s">
        <v>1879</v>
      </c>
      <c r="G4443">
        <v>450</v>
      </c>
      <c r="H4443" s="3" t="s">
        <v>24</v>
      </c>
      <c r="I4443" s="3" t="s">
        <v>10309</v>
      </c>
      <c r="J4443" s="3" t="s">
        <v>10355</v>
      </c>
      <c r="K4443" s="3" t="s">
        <v>8813</v>
      </c>
      <c r="L4443" s="3" t="s">
        <v>856</v>
      </c>
      <c r="M4443" s="3" t="s">
        <v>32</v>
      </c>
      <c r="N4443" s="3">
        <f>IF(Broker_Trades[[#This Row],[Status]]="Complete",((Broker_Trades[[#This Row],[Sell Price]]-Broker_Trades[[#This Row],[Buy Price]])/Broker_Trades[[#This Row],[Buy Price]]),"")</f>
        <v>0.17462803445575562</v>
      </c>
      <c r="O444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4443" s="3">
        <f>IFERROR(Broker_Trades[[#This Row],[Return]]/Broker_Trades[[#This Row],[Time]],Broker_Trades[[#This Row],[Return]])</f>
        <v>2.7718735627897716E-3</v>
      </c>
    </row>
    <row r="4444" spans="1:16" x14ac:dyDescent="0.3">
      <c r="A4444">
        <v>4443</v>
      </c>
      <c r="B4444" s="3" t="s">
        <v>10356</v>
      </c>
      <c r="C4444" s="4">
        <v>43967.650694444441</v>
      </c>
      <c r="D4444" s="3" t="s">
        <v>147</v>
      </c>
      <c r="E4444" s="3" t="s">
        <v>1764</v>
      </c>
      <c r="F4444" s="3" t="s">
        <v>1765</v>
      </c>
      <c r="G4444">
        <v>281</v>
      </c>
      <c r="H4444" s="3" t="s">
        <v>24</v>
      </c>
      <c r="I4444" s="3" t="s">
        <v>10309</v>
      </c>
      <c r="J4444" s="3" t="s">
        <v>6026</v>
      </c>
      <c r="K4444" s="3" t="s">
        <v>9688</v>
      </c>
      <c r="L4444" s="3" t="s">
        <v>10357</v>
      </c>
      <c r="M4444" s="3" t="s">
        <v>32</v>
      </c>
      <c r="N4444" s="3">
        <f>IF(Broker_Trades[[#This Row],[Status]]="Complete",((Broker_Trades[[#This Row],[Sell Price]]-Broker_Trades[[#This Row],[Buy Price]])/Broker_Trades[[#This Row],[Buy Price]]),"")</f>
        <v>0.18670496512105048</v>
      </c>
      <c r="O444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24</v>
      </c>
      <c r="P4444" s="3">
        <f>IFERROR(Broker_Trades[[#This Row],[Return]]/Broker_Trades[[#This Row],[Time]],Broker_Trades[[#This Row],[Return]])</f>
        <v>7.7793735467104365E-3</v>
      </c>
    </row>
    <row r="4445" spans="1:16" x14ac:dyDescent="0.3">
      <c r="A4445">
        <v>4444</v>
      </c>
      <c r="B4445" s="3" t="s">
        <v>10358</v>
      </c>
      <c r="C4445" s="4">
        <v>43967.650694444441</v>
      </c>
      <c r="D4445" s="3" t="s">
        <v>147</v>
      </c>
      <c r="E4445" s="3" t="s">
        <v>1902</v>
      </c>
      <c r="F4445" s="3" t="s">
        <v>1903</v>
      </c>
      <c r="G4445">
        <v>230</v>
      </c>
      <c r="H4445" s="3" t="s">
        <v>24</v>
      </c>
      <c r="I4445" s="3" t="s">
        <v>10309</v>
      </c>
      <c r="J4445" s="3" t="s">
        <v>5661</v>
      </c>
      <c r="K4445" s="3" t="s">
        <v>9714</v>
      </c>
      <c r="L4445" s="3" t="s">
        <v>10359</v>
      </c>
      <c r="M4445" s="3" t="s">
        <v>32</v>
      </c>
      <c r="N4445" s="3">
        <f>IF(Broker_Trades[[#This Row],[Status]]="Complete",((Broker_Trades[[#This Row],[Sell Price]]-Broker_Trades[[#This Row],[Buy Price]])/Broker_Trades[[#This Row],[Buy Price]]),"")</f>
        <v>0.22665602553870723</v>
      </c>
      <c r="O44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4445" s="3">
        <f>IFERROR(Broker_Trades[[#This Row],[Return]]/Broker_Trades[[#This Row],[Time]],Broker_Trades[[#This Row],[Return]])</f>
        <v>1.0302546615395784E-2</v>
      </c>
    </row>
    <row r="4446" spans="1:16" x14ac:dyDescent="0.3">
      <c r="A4446">
        <v>4445</v>
      </c>
      <c r="B4446" s="3" t="s">
        <v>10360</v>
      </c>
      <c r="C4446" s="4">
        <v>43967.650694444441</v>
      </c>
      <c r="D4446" s="3" t="s">
        <v>147</v>
      </c>
      <c r="E4446" s="3" t="s">
        <v>553</v>
      </c>
      <c r="F4446" s="3" t="s">
        <v>554</v>
      </c>
      <c r="G4446">
        <v>630</v>
      </c>
      <c r="H4446" s="3" t="s">
        <v>24</v>
      </c>
      <c r="I4446" s="3" t="s">
        <v>10309</v>
      </c>
      <c r="J4446" s="3" t="s">
        <v>10361</v>
      </c>
      <c r="K4446" s="3" t="s">
        <v>9259</v>
      </c>
      <c r="L4446" s="3" t="s">
        <v>10362</v>
      </c>
      <c r="M4446" s="3" t="s">
        <v>32</v>
      </c>
      <c r="N4446" s="3">
        <f>IF(Broker_Trades[[#This Row],[Status]]="Complete",((Broker_Trades[[#This Row],[Sell Price]]-Broker_Trades[[#This Row],[Buy Price]])/Broker_Trades[[#This Row],[Buy Price]]),"")</f>
        <v>0.21139916126572622</v>
      </c>
      <c r="O44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4446" s="3">
        <f>IFERROR(Broker_Trades[[#This Row],[Return]]/Broker_Trades[[#This Row],[Time]],Broker_Trades[[#This Row],[Return]])</f>
        <v>5.4204913145058002E-3</v>
      </c>
    </row>
    <row r="4447" spans="1:16" x14ac:dyDescent="0.3">
      <c r="A4447">
        <v>4446</v>
      </c>
      <c r="B4447" s="3" t="s">
        <v>10363</v>
      </c>
      <c r="C4447" s="4">
        <v>43967.65</v>
      </c>
      <c r="D4447" s="3" t="s">
        <v>21</v>
      </c>
      <c r="E4447" s="3" t="s">
        <v>546</v>
      </c>
      <c r="F4447" s="3" t="s">
        <v>547</v>
      </c>
      <c r="G4447">
        <v>461</v>
      </c>
      <c r="H4447" s="3" t="s">
        <v>24</v>
      </c>
      <c r="I4447" s="3" t="s">
        <v>10309</v>
      </c>
      <c r="J4447" s="3" t="s">
        <v>10364</v>
      </c>
      <c r="K4447" s="3" t="s">
        <v>9259</v>
      </c>
      <c r="L4447" s="3" t="s">
        <v>10365</v>
      </c>
      <c r="M4447" s="3" t="s">
        <v>32</v>
      </c>
      <c r="N4447" s="3">
        <f>IF(Broker_Trades[[#This Row],[Status]]="Complete",((Broker_Trades[[#This Row],[Sell Price]]-Broker_Trades[[#This Row],[Buy Price]])/Broker_Trades[[#This Row],[Buy Price]]),"")</f>
        <v>0.22617316589557174</v>
      </c>
      <c r="O44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4447" s="3">
        <f>IFERROR(Broker_Trades[[#This Row],[Return]]/Broker_Trades[[#This Row],[Time]],Broker_Trades[[#This Row],[Return]])</f>
        <v>5.7993119460403014E-3</v>
      </c>
    </row>
    <row r="4448" spans="1:16" x14ac:dyDescent="0.3">
      <c r="A4448">
        <v>4447</v>
      </c>
      <c r="B4448" s="3" t="s">
        <v>10366</v>
      </c>
      <c r="C4448" s="4">
        <v>43967.65</v>
      </c>
      <c r="D4448" s="3" t="s">
        <v>21</v>
      </c>
      <c r="E4448" s="3" t="s">
        <v>1344</v>
      </c>
      <c r="F4448" s="3" t="s">
        <v>1345</v>
      </c>
      <c r="G4448">
        <v>5830</v>
      </c>
      <c r="H4448" s="3" t="s">
        <v>24</v>
      </c>
      <c r="I4448" s="3" t="s">
        <v>10309</v>
      </c>
      <c r="J4448" s="3" t="s">
        <v>10327</v>
      </c>
      <c r="K4448" s="3" t="s">
        <v>9948</v>
      </c>
      <c r="L4448" s="3" t="s">
        <v>10328</v>
      </c>
      <c r="M4448" s="3" t="s">
        <v>32</v>
      </c>
      <c r="N4448" s="3">
        <f>IF(Broker_Trades[[#This Row],[Status]]="Complete",((Broker_Trades[[#This Row],[Sell Price]]-Broker_Trades[[#This Row],[Buy Price]])/Broker_Trades[[#This Row],[Buy Price]]),"")</f>
        <v>0.15436776631761279</v>
      </c>
      <c r="O44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</v>
      </c>
      <c r="P4448" s="3">
        <f>IFERROR(Broker_Trades[[#This Row],[Return]]/Broker_Trades[[#This Row],[Time]],Broker_Trades[[#This Row],[Return]])</f>
        <v>1.1026269022686627E-2</v>
      </c>
    </row>
    <row r="4449" spans="1:16" x14ac:dyDescent="0.3">
      <c r="A4449">
        <v>4448</v>
      </c>
      <c r="B4449" s="3" t="s">
        <v>10367</v>
      </c>
      <c r="C4449" s="4">
        <v>43967.649305555555</v>
      </c>
      <c r="D4449" s="3" t="s">
        <v>21</v>
      </c>
      <c r="E4449" s="3" t="s">
        <v>1012</v>
      </c>
      <c r="F4449" s="3" t="s">
        <v>1012</v>
      </c>
      <c r="G4449">
        <v>874</v>
      </c>
      <c r="H4449" s="3" t="s">
        <v>59</v>
      </c>
      <c r="I4449" s="3" t="s">
        <v>10309</v>
      </c>
      <c r="J4449" s="3" t="s">
        <v>10314</v>
      </c>
      <c r="K4449" s="3" t="s">
        <v>9805</v>
      </c>
      <c r="L4449" s="3" t="s">
        <v>10368</v>
      </c>
      <c r="M4449" s="3" t="s">
        <v>32</v>
      </c>
      <c r="N4449" s="3">
        <f>IF(Broker_Trades[[#This Row],[Status]]="Complete",((Broker_Trades[[#This Row],[Sell Price]]-Broker_Trades[[#This Row],[Buy Price]])/Broker_Trades[[#This Row],[Buy Price]]),"")</f>
        <v>8.1682265710465454E-2</v>
      </c>
      <c r="O44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4449" s="3">
        <f>IFERROR(Broker_Trades[[#This Row],[Return]]/Broker_Trades[[#This Row],[Time]],Broker_Trades[[#This Row],[Return]])</f>
        <v>4.5379036505814145E-3</v>
      </c>
    </row>
    <row r="4450" spans="1:16" x14ac:dyDescent="0.3">
      <c r="A4450">
        <v>4449</v>
      </c>
      <c r="B4450" s="3" t="s">
        <v>10369</v>
      </c>
      <c r="C4450" s="4">
        <v>43967.649305555555</v>
      </c>
      <c r="D4450" s="3" t="s">
        <v>21</v>
      </c>
      <c r="E4450" s="3" t="s">
        <v>1448</v>
      </c>
      <c r="F4450" s="3" t="s">
        <v>1449</v>
      </c>
      <c r="G4450">
        <v>1343</v>
      </c>
      <c r="H4450" s="3" t="s">
        <v>17</v>
      </c>
      <c r="I4450" s="3" t="s">
        <v>10309</v>
      </c>
      <c r="J4450" s="3" t="s">
        <v>4426</v>
      </c>
      <c r="K4450" s="3" t="s">
        <v>9902</v>
      </c>
      <c r="L4450" s="3" t="s">
        <v>10370</v>
      </c>
      <c r="M4450" s="3" t="s">
        <v>32</v>
      </c>
      <c r="N4450" s="3">
        <f>IF(Broker_Trades[[#This Row],[Status]]="Complete",((Broker_Trades[[#This Row],[Sell Price]]-Broker_Trades[[#This Row],[Buy Price]])/Broker_Trades[[#This Row],[Buy Price]]),"")</f>
        <v>0.15170212765957447</v>
      </c>
      <c r="O44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</v>
      </c>
      <c r="P4450" s="3">
        <f>IFERROR(Broker_Trades[[#This Row],[Return]]/Broker_Trades[[#This Row],[Time]],Broker_Trades[[#This Row],[Return]])</f>
        <v>1.0113475177304964E-2</v>
      </c>
    </row>
    <row r="4451" spans="1:16" x14ac:dyDescent="0.3">
      <c r="A4451">
        <v>4450</v>
      </c>
      <c r="B4451" s="3" t="s">
        <v>10371</v>
      </c>
      <c r="C4451" s="4">
        <v>43967.649305555555</v>
      </c>
      <c r="D4451" s="3" t="s">
        <v>21</v>
      </c>
      <c r="E4451" s="3" t="s">
        <v>916</v>
      </c>
      <c r="F4451" s="3" t="s">
        <v>917</v>
      </c>
      <c r="G4451">
        <v>142</v>
      </c>
      <c r="H4451" s="3" t="s">
        <v>17</v>
      </c>
      <c r="I4451" s="3" t="s">
        <v>10309</v>
      </c>
      <c r="J4451" s="3" t="s">
        <v>10341</v>
      </c>
      <c r="K4451" s="3" t="s">
        <v>9861</v>
      </c>
      <c r="L4451" s="3" t="s">
        <v>10372</v>
      </c>
      <c r="M4451" s="3" t="s">
        <v>32</v>
      </c>
      <c r="N4451" s="3">
        <f>IF(Broker_Trades[[#This Row],[Status]]="Complete",((Broker_Trades[[#This Row],[Sell Price]]-Broker_Trades[[#This Row],[Buy Price]])/Broker_Trades[[#This Row],[Buy Price]]),"")</f>
        <v>0.11973217802284365</v>
      </c>
      <c r="O44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</v>
      </c>
      <c r="P4451" s="3">
        <f>IFERROR(Broker_Trades[[#This Row],[Return]]/Broker_Trades[[#This Row],[Time]],Broker_Trades[[#This Row],[Return]])</f>
        <v>7.4832611264277283E-3</v>
      </c>
    </row>
    <row r="4452" spans="1:16" x14ac:dyDescent="0.3">
      <c r="A4452">
        <v>4451</v>
      </c>
      <c r="B4452" s="3" t="s">
        <v>10373</v>
      </c>
      <c r="C4452" s="4">
        <v>43967.649305555555</v>
      </c>
      <c r="D4452" s="3" t="s">
        <v>21</v>
      </c>
      <c r="E4452" s="3" t="s">
        <v>761</v>
      </c>
      <c r="F4452" s="3" t="s">
        <v>762</v>
      </c>
      <c r="G4452">
        <v>852</v>
      </c>
      <c r="H4452" s="3" t="s">
        <v>17</v>
      </c>
      <c r="I4452" s="3" t="s">
        <v>10309</v>
      </c>
      <c r="J4452" s="3" t="s">
        <v>10350</v>
      </c>
      <c r="K4452" s="3" t="s">
        <v>10309</v>
      </c>
      <c r="L4452" s="3" t="s">
        <v>581</v>
      </c>
      <c r="M4452" s="3" t="s">
        <v>32</v>
      </c>
      <c r="N4452" s="3">
        <f>IF(Broker_Trades[[#This Row],[Status]]="Complete",((Broker_Trades[[#This Row],[Sell Price]]-Broker_Trades[[#This Row],[Buy Price]])/Broker_Trades[[#This Row],[Buy Price]]),"")</f>
        <v>2.8537455410225922E-2</v>
      </c>
      <c r="O44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452" s="3">
        <f>IFERROR(Broker_Trades[[#This Row],[Return]]/Broker_Trades[[#This Row],[Time]],Broker_Trades[[#This Row],[Return]])</f>
        <v>2.8537455410225922E-2</v>
      </c>
    </row>
    <row r="4453" spans="1:16" x14ac:dyDescent="0.3">
      <c r="A4453">
        <v>4452</v>
      </c>
      <c r="B4453" s="3" t="s">
        <v>10374</v>
      </c>
      <c r="C4453" s="4">
        <v>43967.548611111109</v>
      </c>
      <c r="D4453" s="3" t="s">
        <v>38</v>
      </c>
      <c r="E4453" s="3" t="s">
        <v>1821</v>
      </c>
      <c r="F4453" s="3" t="s">
        <v>1822</v>
      </c>
      <c r="G4453">
        <v>575</v>
      </c>
      <c r="H4453" s="3" t="s">
        <v>24</v>
      </c>
      <c r="I4453" s="3" t="s">
        <v>10309</v>
      </c>
      <c r="J4453" s="3" t="s">
        <v>8664</v>
      </c>
      <c r="K4453" s="3" t="s">
        <v>9427</v>
      </c>
      <c r="L4453" s="3" t="s">
        <v>1651</v>
      </c>
      <c r="M4453" s="3" t="s">
        <v>32</v>
      </c>
      <c r="N4453" s="3">
        <f>IF(Broker_Trades[[#This Row],[Status]]="Complete",((Broker_Trades[[#This Row],[Sell Price]]-Broker_Trades[[#This Row],[Buy Price]])/Broker_Trades[[#This Row],[Buy Price]]),"")</f>
        <v>0.17975460122699383</v>
      </c>
      <c r="O44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4453" s="3">
        <f>IFERROR(Broker_Trades[[#This Row],[Return]]/Broker_Trades[[#This Row],[Time]],Broker_Trades[[#This Row],[Return]])</f>
        <v>5.6173312883435571E-3</v>
      </c>
    </row>
    <row r="4454" spans="1:16" x14ac:dyDescent="0.3">
      <c r="A4454">
        <v>4453</v>
      </c>
      <c r="B4454" s="3" t="s">
        <v>10375</v>
      </c>
      <c r="C4454" s="4">
        <v>43966.622916666667</v>
      </c>
      <c r="D4454" s="3" t="s">
        <v>38</v>
      </c>
      <c r="E4454" s="3" t="s">
        <v>1448</v>
      </c>
      <c r="F4454" s="3" t="s">
        <v>1449</v>
      </c>
      <c r="G4454">
        <v>1600</v>
      </c>
      <c r="H4454" s="3" t="s">
        <v>24</v>
      </c>
      <c r="I4454" s="3" t="s">
        <v>10376</v>
      </c>
      <c r="J4454" s="3" t="s">
        <v>10377</v>
      </c>
      <c r="K4454" s="3" t="s">
        <v>6159</v>
      </c>
      <c r="L4454" s="3" t="s">
        <v>8071</v>
      </c>
      <c r="M4454" s="3" t="s">
        <v>32</v>
      </c>
      <c r="N4454" s="3">
        <f>IF(Broker_Trades[[#This Row],[Status]]="Complete",((Broker_Trades[[#This Row],[Sell Price]]-Broker_Trades[[#This Row],[Buy Price]])/Broker_Trades[[#This Row],[Buy Price]]),"")</f>
        <v>0.35779972030342849</v>
      </c>
      <c r="O44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165</v>
      </c>
      <c r="P4454" s="3">
        <f>IFERROR(Broker_Trades[[#This Row],[Return]]/Broker_Trades[[#This Row],[Time]],Broker_Trades[[#This Row],[Return]])</f>
        <v>2.1684831533541121E-3</v>
      </c>
    </row>
    <row r="4455" spans="1:16" x14ac:dyDescent="0.3">
      <c r="A4455">
        <v>4454</v>
      </c>
      <c r="B4455" s="3" t="s">
        <v>10378</v>
      </c>
      <c r="C4455" s="4">
        <v>43966.622916666667</v>
      </c>
      <c r="D4455" s="3" t="s">
        <v>38</v>
      </c>
      <c r="E4455" s="3" t="s">
        <v>761</v>
      </c>
      <c r="F4455" s="3" t="s">
        <v>762</v>
      </c>
      <c r="G4455">
        <v>930</v>
      </c>
      <c r="H4455" s="3" t="s">
        <v>24</v>
      </c>
      <c r="I4455" s="3" t="s">
        <v>10376</v>
      </c>
      <c r="J4455" s="3" t="s">
        <v>10379</v>
      </c>
      <c r="K4455" s="3" t="s">
        <v>9060</v>
      </c>
      <c r="L4455" s="3" t="s">
        <v>4076</v>
      </c>
      <c r="M4455" s="3" t="s">
        <v>32</v>
      </c>
      <c r="N4455" s="3">
        <f>IF(Broker_Trades[[#This Row],[Status]]="Complete",((Broker_Trades[[#This Row],[Sell Price]]-Broker_Trades[[#This Row],[Buy Price]])/Broker_Trades[[#This Row],[Buy Price]]),"")</f>
        <v>0.15166461159062886</v>
      </c>
      <c r="O44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59</v>
      </c>
      <c r="P4455" s="3">
        <f>IFERROR(Broker_Trades[[#This Row],[Return]]/Broker_Trades[[#This Row],[Time]],Broker_Trades[[#This Row],[Return]])</f>
        <v>2.5705866371293026E-3</v>
      </c>
    </row>
    <row r="4456" spans="1:16" x14ac:dyDescent="0.3">
      <c r="A4456">
        <v>4455</v>
      </c>
      <c r="B4456" s="3" t="s">
        <v>10380</v>
      </c>
      <c r="C4456" s="4">
        <v>43966.622916666667</v>
      </c>
      <c r="D4456" s="3" t="s">
        <v>38</v>
      </c>
      <c r="E4456" s="3" t="s">
        <v>1649</v>
      </c>
      <c r="F4456" s="3" t="s">
        <v>1650</v>
      </c>
      <c r="G4456">
        <v>390</v>
      </c>
      <c r="H4456" s="3" t="s">
        <v>24</v>
      </c>
      <c r="I4456" s="3" t="s">
        <v>10376</v>
      </c>
      <c r="J4456" s="3" t="s">
        <v>10381</v>
      </c>
      <c r="K4456" s="3" t="s">
        <v>9394</v>
      </c>
      <c r="L4456" s="3" t="s">
        <v>10382</v>
      </c>
      <c r="M4456" s="3" t="s">
        <v>32</v>
      </c>
      <c r="N4456" s="3">
        <f>IF(Broker_Trades[[#This Row],[Status]]="Complete",((Broker_Trades[[#This Row],[Sell Price]]-Broker_Trades[[#This Row],[Buy Price]])/Broker_Trades[[#This Row],[Buy Price]]),"")</f>
        <v>0.16924875767319489</v>
      </c>
      <c r="O44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</v>
      </c>
      <c r="P4456" s="3">
        <f>IFERROR(Broker_Trades[[#This Row],[Return]]/Broker_Trades[[#This Row],[Time]],Broker_Trades[[#This Row],[Return]])</f>
        <v>4.4539146756103921E-3</v>
      </c>
    </row>
    <row r="4457" spans="1:16" x14ac:dyDescent="0.3">
      <c r="A4457">
        <v>4456</v>
      </c>
      <c r="B4457" s="3" t="s">
        <v>10383</v>
      </c>
      <c r="C4457" s="4">
        <v>43966.62222222222</v>
      </c>
      <c r="D4457" s="3" t="s">
        <v>38</v>
      </c>
      <c r="E4457" s="3" t="s">
        <v>10384</v>
      </c>
      <c r="F4457" s="3" t="s">
        <v>379</v>
      </c>
      <c r="G4457">
        <v>440</v>
      </c>
      <c r="H4457" s="3" t="s">
        <v>24</v>
      </c>
      <c r="I4457" s="3" t="s">
        <v>10376</v>
      </c>
      <c r="J4457" s="3" t="s">
        <v>10385</v>
      </c>
      <c r="K4457" s="3" t="s">
        <v>8306</v>
      </c>
      <c r="L4457" s="3" t="s">
        <v>7994</v>
      </c>
      <c r="M4457" s="3" t="s">
        <v>32</v>
      </c>
      <c r="N4457" s="3">
        <f>IF(Broker_Trades[[#This Row],[Status]]="Complete",((Broker_Trades[[#This Row],[Sell Price]]-Broker_Trades[[#This Row],[Buy Price]])/Broker_Trades[[#This Row],[Buy Price]]),"")</f>
        <v>0.24610591900311518</v>
      </c>
      <c r="O44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80</v>
      </c>
      <c r="P4457" s="3">
        <f>IFERROR(Broker_Trades[[#This Row],[Return]]/Broker_Trades[[#This Row],[Time]],Broker_Trades[[#This Row],[Return]])</f>
        <v>3.0763239875389397E-3</v>
      </c>
    </row>
    <row r="4458" spans="1:16" x14ac:dyDescent="0.3">
      <c r="A4458">
        <v>4457</v>
      </c>
      <c r="B4458" s="3" t="s">
        <v>10386</v>
      </c>
      <c r="C4458" s="4">
        <v>43966.475694444445</v>
      </c>
      <c r="D4458" s="3" t="s">
        <v>354</v>
      </c>
      <c r="E4458" s="3" t="s">
        <v>1344</v>
      </c>
      <c r="F4458" s="3" t="s">
        <v>1345</v>
      </c>
      <c r="G4458">
        <v>5810</v>
      </c>
      <c r="H4458" s="3" t="s">
        <v>24</v>
      </c>
      <c r="I4458" s="3" t="s">
        <v>10376</v>
      </c>
      <c r="J4458" s="3" t="s">
        <v>10387</v>
      </c>
      <c r="K4458" s="3" t="s">
        <v>9948</v>
      </c>
      <c r="L4458" s="3" t="s">
        <v>10328</v>
      </c>
      <c r="M4458" s="3" t="s">
        <v>32</v>
      </c>
      <c r="N4458" s="3">
        <f>IF(Broker_Trades[[#This Row],[Status]]="Complete",((Broker_Trades[[#This Row],[Sell Price]]-Broker_Trades[[#This Row],[Buy Price]])/Broker_Trades[[#This Row],[Buy Price]]),"")</f>
        <v>0.14768101761252439</v>
      </c>
      <c r="O44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</v>
      </c>
      <c r="P4458" s="3">
        <f>IFERROR(Broker_Trades[[#This Row],[Return]]/Broker_Trades[[#This Row],[Time]],Broker_Trades[[#This Row],[Return]])</f>
        <v>8.6871186830896705E-3</v>
      </c>
    </row>
    <row r="4459" spans="1:16" x14ac:dyDescent="0.3">
      <c r="A4459">
        <v>4458</v>
      </c>
      <c r="B4459" s="3" t="s">
        <v>10388</v>
      </c>
      <c r="C4459" s="4">
        <v>43966.475694444445</v>
      </c>
      <c r="D4459" s="3" t="s">
        <v>354</v>
      </c>
      <c r="E4459" s="3" t="s">
        <v>7952</v>
      </c>
      <c r="F4459" s="3" t="s">
        <v>7953</v>
      </c>
      <c r="G4459">
        <v>633</v>
      </c>
      <c r="H4459" s="3" t="s">
        <v>24</v>
      </c>
      <c r="I4459" s="3" t="s">
        <v>10376</v>
      </c>
      <c r="J4459" s="3" t="s">
        <v>10389</v>
      </c>
      <c r="K4459" s="3" t="s">
        <v>9272</v>
      </c>
      <c r="L4459" s="3" t="s">
        <v>10390</v>
      </c>
      <c r="M4459" s="3" t="s">
        <v>32</v>
      </c>
      <c r="N4459" s="3">
        <f>IF(Broker_Trades[[#This Row],[Status]]="Complete",((Broker_Trades[[#This Row],[Sell Price]]-Broker_Trades[[#This Row],[Buy Price]])/Broker_Trades[[#This Row],[Buy Price]]),"")</f>
        <v>0.25289385913282331</v>
      </c>
      <c r="O44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</v>
      </c>
      <c r="P4459" s="3">
        <f>IFERROR(Broker_Trades[[#This Row],[Return]]/Broker_Trades[[#This Row],[Time]],Broker_Trades[[#This Row],[Return]])</f>
        <v>6.1681429056786169E-3</v>
      </c>
    </row>
    <row r="4460" spans="1:16" x14ac:dyDescent="0.3">
      <c r="A4460">
        <v>4459</v>
      </c>
      <c r="B4460" s="3" t="s">
        <v>10391</v>
      </c>
      <c r="C4460" s="4">
        <v>43966.474999999999</v>
      </c>
      <c r="D4460" s="3" t="s">
        <v>354</v>
      </c>
      <c r="E4460" s="3" t="s">
        <v>1902</v>
      </c>
      <c r="F4460" s="3" t="s">
        <v>1903</v>
      </c>
      <c r="G4460">
        <v>240</v>
      </c>
      <c r="H4460" s="3" t="s">
        <v>24</v>
      </c>
      <c r="I4460" s="3" t="s">
        <v>10376</v>
      </c>
      <c r="J4460" s="3" t="s">
        <v>10392</v>
      </c>
      <c r="K4460" s="3" t="s">
        <v>9594</v>
      </c>
      <c r="L4460" s="3" t="s">
        <v>1679</v>
      </c>
      <c r="M4460" s="3" t="s">
        <v>32</v>
      </c>
      <c r="N4460" s="3">
        <f>IF(Broker_Trades[[#This Row],[Status]]="Complete",((Broker_Trades[[#This Row],[Sell Price]]-Broker_Trades[[#This Row],[Buy Price]])/Broker_Trades[[#This Row],[Buy Price]]),"")</f>
        <v>0.25518672199170117</v>
      </c>
      <c r="O44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4460" s="3">
        <f>IFERROR(Broker_Trades[[#This Row],[Return]]/Broker_Trades[[#This Row],[Time]],Broker_Trades[[#This Row],[Return]])</f>
        <v>7.9745850622406616E-3</v>
      </c>
    </row>
    <row r="4461" spans="1:16" x14ac:dyDescent="0.3">
      <c r="A4461">
        <v>4460</v>
      </c>
      <c r="B4461" s="3" t="s">
        <v>10393</v>
      </c>
      <c r="C4461" s="4">
        <v>43966.474999999999</v>
      </c>
      <c r="D4461" s="3" t="s">
        <v>354</v>
      </c>
      <c r="E4461" s="3" t="s">
        <v>119</v>
      </c>
      <c r="F4461" s="3" t="s">
        <v>120</v>
      </c>
      <c r="G4461">
        <v>790</v>
      </c>
      <c r="H4461" s="3" t="s">
        <v>24</v>
      </c>
      <c r="I4461" s="3" t="s">
        <v>10376</v>
      </c>
      <c r="J4461" s="3" t="s">
        <v>10394</v>
      </c>
      <c r="K4461" s="3" t="s">
        <v>9833</v>
      </c>
      <c r="L4461" s="3" t="s">
        <v>10395</v>
      </c>
      <c r="M4461" s="3" t="s">
        <v>32</v>
      </c>
      <c r="N4461" s="3">
        <f>IF(Broker_Trades[[#This Row],[Status]]="Complete",((Broker_Trades[[#This Row],[Sell Price]]-Broker_Trades[[#This Row],[Buy Price]])/Broker_Trades[[#This Row],[Buy Price]]),"")</f>
        <v>0.18983152827918179</v>
      </c>
      <c r="O44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4461" s="3">
        <f>IFERROR(Broker_Trades[[#This Row],[Return]]/Broker_Trades[[#This Row],[Time]],Broker_Trades[[#This Row],[Return]])</f>
        <v>9.4915764139590891E-3</v>
      </c>
    </row>
    <row r="4462" spans="1:16" x14ac:dyDescent="0.3">
      <c r="A4462">
        <v>4461</v>
      </c>
      <c r="B4462" s="3" t="s">
        <v>10396</v>
      </c>
      <c r="C4462" s="4">
        <v>43964.681944444441</v>
      </c>
      <c r="D4462" s="3" t="s">
        <v>159</v>
      </c>
      <c r="E4462" s="3" t="s">
        <v>1764</v>
      </c>
      <c r="F4462" s="3" t="s">
        <v>1765</v>
      </c>
      <c r="G4462">
        <v>350</v>
      </c>
      <c r="H4462" s="3" t="s">
        <v>24</v>
      </c>
      <c r="I4462" s="3" t="s">
        <v>10397</v>
      </c>
      <c r="J4462" s="3" t="s">
        <v>8240</v>
      </c>
      <c r="K4462" s="3" t="s">
        <v>9517</v>
      </c>
      <c r="L4462" s="3" t="s">
        <v>10398</v>
      </c>
      <c r="M4462" s="3" t="s">
        <v>32</v>
      </c>
      <c r="N4462" s="3">
        <f>IF(Broker_Trades[[#This Row],[Status]]="Complete",((Broker_Trades[[#This Row],[Sell Price]]-Broker_Trades[[#This Row],[Buy Price]])/Broker_Trades[[#This Row],[Buy Price]]),"")</f>
        <v>0.44957472660996345</v>
      </c>
      <c r="O44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4462" s="3">
        <f>IFERROR(Broker_Trades[[#This Row],[Return]]/Broker_Trades[[#This Row],[Time]],Broker_Trades[[#This Row],[Return]])</f>
        <v>1.1239368165249087E-2</v>
      </c>
    </row>
    <row r="4463" spans="1:16" x14ac:dyDescent="0.3">
      <c r="A4463">
        <v>4462</v>
      </c>
      <c r="B4463" s="3" t="s">
        <v>10399</v>
      </c>
      <c r="C4463" s="4">
        <v>43964.681944444441</v>
      </c>
      <c r="D4463" s="3" t="s">
        <v>159</v>
      </c>
      <c r="E4463" s="3" t="s">
        <v>509</v>
      </c>
      <c r="F4463" s="3" t="s">
        <v>510</v>
      </c>
      <c r="G4463">
        <v>475</v>
      </c>
      <c r="H4463" s="3" t="s">
        <v>24</v>
      </c>
      <c r="I4463" s="3" t="s">
        <v>10397</v>
      </c>
      <c r="J4463" s="3" t="s">
        <v>5949</v>
      </c>
      <c r="K4463" s="3" t="s">
        <v>5183</v>
      </c>
      <c r="L4463" s="3" t="s">
        <v>5262</v>
      </c>
      <c r="M4463" s="3" t="s">
        <v>32</v>
      </c>
      <c r="N4463" s="3">
        <f>IF(Broker_Trades[[#This Row],[Status]]="Complete",((Broker_Trades[[#This Row],[Sell Price]]-Broker_Trades[[#This Row],[Buy Price]])/Broker_Trades[[#This Row],[Buy Price]]),"")</f>
        <v>0.47590909090909095</v>
      </c>
      <c r="O446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180</v>
      </c>
      <c r="P4463" s="3">
        <f>IFERROR(Broker_Trades[[#This Row],[Return]]/Broker_Trades[[#This Row],[Time]],Broker_Trades[[#This Row],[Return]])</f>
        <v>2.6439393939393942E-3</v>
      </c>
    </row>
    <row r="4464" spans="1:16" x14ac:dyDescent="0.3">
      <c r="A4464">
        <v>4463</v>
      </c>
      <c r="B4464" s="3" t="s">
        <v>10400</v>
      </c>
      <c r="C4464" s="4">
        <v>43964.681944444441</v>
      </c>
      <c r="D4464" s="3" t="s">
        <v>159</v>
      </c>
      <c r="E4464" s="3" t="s">
        <v>2218</v>
      </c>
      <c r="F4464" s="3" t="s">
        <v>2219</v>
      </c>
      <c r="G4464">
        <v>738</v>
      </c>
      <c r="H4464" s="3" t="s">
        <v>24</v>
      </c>
      <c r="I4464" s="3" t="s">
        <v>10397</v>
      </c>
      <c r="J4464" s="3" t="s">
        <v>3584</v>
      </c>
      <c r="K4464" s="3" t="s">
        <v>9492</v>
      </c>
      <c r="L4464" s="3" t="s">
        <v>8254</v>
      </c>
      <c r="M4464" s="3" t="s">
        <v>32</v>
      </c>
      <c r="N4464" s="3">
        <f>IF(Broker_Trades[[#This Row],[Status]]="Complete",((Broker_Trades[[#This Row],[Sell Price]]-Broker_Trades[[#This Row],[Buy Price]])/Broker_Trades[[#This Row],[Buy Price]]),"")</f>
        <v>0.21859706362153344</v>
      </c>
      <c r="O44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4464" s="3">
        <f>IFERROR(Broker_Trades[[#This Row],[Return]]/Broker_Trades[[#This Row],[Time]],Broker_Trades[[#This Row],[Return]])</f>
        <v>6.2456303891866701E-3</v>
      </c>
    </row>
    <row r="4465" spans="1:16" x14ac:dyDescent="0.3">
      <c r="A4465">
        <v>4464</v>
      </c>
      <c r="B4465" s="3" t="s">
        <v>10401</v>
      </c>
      <c r="C4465" s="4">
        <v>43964.681944444441</v>
      </c>
      <c r="D4465" s="3" t="s">
        <v>38</v>
      </c>
      <c r="E4465" s="3" t="s">
        <v>1902</v>
      </c>
      <c r="F4465" s="3" t="s">
        <v>1903</v>
      </c>
      <c r="G4465">
        <v>205</v>
      </c>
      <c r="H4465" s="3" t="s">
        <v>59</v>
      </c>
      <c r="I4465" s="3" t="s">
        <v>10397</v>
      </c>
      <c r="J4465" s="3" t="s">
        <v>10402</v>
      </c>
      <c r="K4465" s="3" t="s">
        <v>10311</v>
      </c>
      <c r="L4465" s="3" t="s">
        <v>10403</v>
      </c>
      <c r="M4465" s="3" t="s">
        <v>32</v>
      </c>
      <c r="N4465" s="3">
        <f>IF(Broker_Trades[[#This Row],[Status]]="Complete",((Broker_Trades[[#This Row],[Sell Price]]-Broker_Trades[[#This Row],[Buy Price]])/Broker_Trades[[#This Row],[Buy Price]]),"")</f>
        <v>3.5061357375406964E-2</v>
      </c>
      <c r="O44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4465" s="3">
        <f>IFERROR(Broker_Trades[[#This Row],[Return]]/Broker_Trades[[#This Row],[Time]],Broker_Trades[[#This Row],[Return]])</f>
        <v>5.8435595625678273E-3</v>
      </c>
    </row>
    <row r="4466" spans="1:16" x14ac:dyDescent="0.3">
      <c r="A4466">
        <v>4465</v>
      </c>
      <c r="B4466" s="3" t="s">
        <v>10404</v>
      </c>
      <c r="C4466" s="4">
        <v>43964.681944444441</v>
      </c>
      <c r="D4466" s="3" t="s">
        <v>38</v>
      </c>
      <c r="E4466" s="3" t="s">
        <v>3753</v>
      </c>
      <c r="F4466" s="3" t="s">
        <v>3754</v>
      </c>
      <c r="G4466">
        <v>95</v>
      </c>
      <c r="H4466" s="3" t="s">
        <v>59</v>
      </c>
      <c r="I4466" s="3" t="s">
        <v>2695</v>
      </c>
      <c r="J4466" s="3" t="s">
        <v>2695</v>
      </c>
      <c r="K4466" s="3" t="s">
        <v>2695</v>
      </c>
      <c r="L4466" s="3" t="s">
        <v>2695</v>
      </c>
      <c r="M4466" s="3" t="s">
        <v>190</v>
      </c>
      <c r="N4466" s="3" t="str">
        <f>IF(Broker_Trades[[#This Row],[Status]]="Complete",((Broker_Trades[[#This Row],[Sell Price]]-Broker_Trades[[#This Row],[Buy Price]])/Broker_Trades[[#This Row],[Buy Price]]),"")</f>
        <v/>
      </c>
      <c r="O446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66" s="3" t="str">
        <f>IFERROR(Broker_Trades[[#This Row],[Return]]/Broker_Trades[[#This Row],[Time]],Broker_Trades[[#This Row],[Return]])</f>
        <v/>
      </c>
    </row>
    <row r="4467" spans="1:16" x14ac:dyDescent="0.3">
      <c r="A4467">
        <v>4466</v>
      </c>
      <c r="B4467" s="3" t="s">
        <v>10405</v>
      </c>
      <c r="C4467" s="4">
        <v>43964.681944444441</v>
      </c>
      <c r="D4467" s="3" t="s">
        <v>38</v>
      </c>
      <c r="E4467" s="3" t="s">
        <v>7024</v>
      </c>
      <c r="F4467" s="3" t="s">
        <v>7025</v>
      </c>
      <c r="G4467">
        <v>65</v>
      </c>
      <c r="H4467" s="3" t="s">
        <v>59</v>
      </c>
      <c r="I4467" s="3" t="s">
        <v>2695</v>
      </c>
      <c r="J4467" s="3" t="s">
        <v>2695</v>
      </c>
      <c r="K4467" s="3" t="s">
        <v>2695</v>
      </c>
      <c r="L4467" s="3" t="s">
        <v>2695</v>
      </c>
      <c r="M4467" s="3" t="s">
        <v>190</v>
      </c>
      <c r="N4467" s="3" t="str">
        <f>IF(Broker_Trades[[#This Row],[Status]]="Complete",((Broker_Trades[[#This Row],[Sell Price]]-Broker_Trades[[#This Row],[Buy Price]])/Broker_Trades[[#This Row],[Buy Price]]),"")</f>
        <v/>
      </c>
      <c r="O44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67" s="3" t="str">
        <f>IFERROR(Broker_Trades[[#This Row],[Return]]/Broker_Trades[[#This Row],[Time]],Broker_Trades[[#This Row],[Return]])</f>
        <v/>
      </c>
    </row>
    <row r="4468" spans="1:16" x14ac:dyDescent="0.3">
      <c r="A4468">
        <v>4467</v>
      </c>
      <c r="B4468" s="3" t="s">
        <v>10406</v>
      </c>
      <c r="C4468" s="4">
        <v>43964.681944444441</v>
      </c>
      <c r="D4468" s="3" t="s">
        <v>38</v>
      </c>
      <c r="E4468" s="3" t="s">
        <v>5352</v>
      </c>
      <c r="F4468" s="3" t="s">
        <v>1214</v>
      </c>
      <c r="G4468">
        <v>130</v>
      </c>
      <c r="H4468" s="3" t="s">
        <v>24</v>
      </c>
      <c r="I4468" s="3" t="s">
        <v>10397</v>
      </c>
      <c r="J4468" s="3" t="s">
        <v>10407</v>
      </c>
      <c r="K4468" s="3" t="s">
        <v>9861</v>
      </c>
      <c r="L4468" s="3" t="s">
        <v>10408</v>
      </c>
      <c r="M4468" s="3" t="s">
        <v>32</v>
      </c>
      <c r="N4468" s="3">
        <f>IF(Broker_Trades[[#This Row],[Status]]="Complete",((Broker_Trades[[#This Row],[Sell Price]]-Broker_Trades[[#This Row],[Buy Price]])/Broker_Trades[[#This Row],[Buy Price]]),"")</f>
        <v>0.36657169990503335</v>
      </c>
      <c r="O44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</v>
      </c>
      <c r="P4468" s="3">
        <f>IFERROR(Broker_Trades[[#This Row],[Return]]/Broker_Trades[[#This Row],[Time]],Broker_Trades[[#This Row],[Return]])</f>
        <v>1.8328584995251668E-2</v>
      </c>
    </row>
    <row r="4469" spans="1:16" x14ac:dyDescent="0.3">
      <c r="A4469">
        <v>4468</v>
      </c>
      <c r="B4469" s="3" t="s">
        <v>10409</v>
      </c>
      <c r="C4469" s="4">
        <v>43964.681944444441</v>
      </c>
      <c r="D4469" s="3" t="s">
        <v>38</v>
      </c>
      <c r="E4469" s="3" t="s">
        <v>1750</v>
      </c>
      <c r="F4469" s="3" t="s">
        <v>1751</v>
      </c>
      <c r="G4469">
        <v>1235</v>
      </c>
      <c r="H4469" s="3" t="s">
        <v>24</v>
      </c>
      <c r="I4469" s="3" t="s">
        <v>10397</v>
      </c>
      <c r="J4469" s="3" t="s">
        <v>2070</v>
      </c>
      <c r="K4469" s="3" t="s">
        <v>9948</v>
      </c>
      <c r="L4469" s="3" t="s">
        <v>10410</v>
      </c>
      <c r="M4469" s="3" t="s">
        <v>32</v>
      </c>
      <c r="N4469" s="3">
        <f>IF(Broker_Trades[[#This Row],[Status]]="Complete",((Broker_Trades[[#This Row],[Sell Price]]-Broker_Trades[[#This Row],[Buy Price]])/Broker_Trades[[#This Row],[Buy Price]]),"")</f>
        <v>0.23933209647495363</v>
      </c>
      <c r="O44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4469" s="3">
        <f>IFERROR(Broker_Trades[[#This Row],[Return]]/Broker_Trades[[#This Row],[Time]],Broker_Trades[[#This Row],[Return]])</f>
        <v>1.3296227581941869E-2</v>
      </c>
    </row>
    <row r="4470" spans="1:16" x14ac:dyDescent="0.3">
      <c r="A4470">
        <v>4469</v>
      </c>
      <c r="B4470" s="3" t="s">
        <v>10411</v>
      </c>
      <c r="C4470" s="4">
        <v>43964.681944444441</v>
      </c>
      <c r="D4470" s="3" t="s">
        <v>38</v>
      </c>
      <c r="E4470" s="3" t="s">
        <v>1764</v>
      </c>
      <c r="F4470" s="3" t="s">
        <v>1765</v>
      </c>
      <c r="G4470">
        <v>300</v>
      </c>
      <c r="H4470" s="3" t="s">
        <v>24</v>
      </c>
      <c r="I4470" s="3" t="s">
        <v>10397</v>
      </c>
      <c r="J4470" s="3" t="s">
        <v>8240</v>
      </c>
      <c r="K4470" s="3" t="s">
        <v>9394</v>
      </c>
      <c r="L4470" s="3" t="s">
        <v>10412</v>
      </c>
      <c r="M4470" s="3" t="s">
        <v>32</v>
      </c>
      <c r="N4470" s="3">
        <f>IF(Broker_Trades[[#This Row],[Status]]="Complete",((Broker_Trades[[#This Row],[Sell Price]]-Broker_Trades[[#This Row],[Buy Price]])/Broker_Trades[[#This Row],[Buy Price]]),"")</f>
        <v>0.29465370595382734</v>
      </c>
      <c r="O44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</v>
      </c>
      <c r="P4470" s="3">
        <f>IFERROR(Broker_Trades[[#This Row],[Return]]/Broker_Trades[[#This Row],[Time]],Broker_Trades[[#This Row],[Return]])</f>
        <v>7.5552232295853167E-3</v>
      </c>
    </row>
    <row r="4471" spans="1:16" x14ac:dyDescent="0.3">
      <c r="A4471">
        <v>4470</v>
      </c>
      <c r="B4471" s="3" t="s">
        <v>10413</v>
      </c>
      <c r="C4471" s="4">
        <v>43964.681944444441</v>
      </c>
      <c r="D4471" s="3" t="s">
        <v>159</v>
      </c>
      <c r="E4471" s="3" t="s">
        <v>546</v>
      </c>
      <c r="F4471" s="3" t="s">
        <v>547</v>
      </c>
      <c r="G4471">
        <v>443</v>
      </c>
      <c r="H4471" s="3" t="s">
        <v>24</v>
      </c>
      <c r="I4471" s="3" t="s">
        <v>10397</v>
      </c>
      <c r="J4471" s="3" t="s">
        <v>10414</v>
      </c>
      <c r="K4471" s="3" t="s">
        <v>9544</v>
      </c>
      <c r="L4471" s="3" t="s">
        <v>10415</v>
      </c>
      <c r="M4471" s="3" t="s">
        <v>32</v>
      </c>
      <c r="N4471" s="3">
        <f>IF(Broker_Trades[[#This Row],[Status]]="Complete",((Broker_Trades[[#This Row],[Sell Price]]-Broker_Trades[[#This Row],[Buy Price]])/Broker_Trades[[#This Row],[Buy Price]]),"")</f>
        <v>0.14770819883795994</v>
      </c>
      <c r="O44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4471" s="3">
        <f>IFERROR(Broker_Trades[[#This Row],[Return]]/Broker_Trades[[#This Row],[Time]],Broker_Trades[[#This Row],[Return]])</f>
        <v>4.3443587893517632E-3</v>
      </c>
    </row>
    <row r="4472" spans="1:16" x14ac:dyDescent="0.3">
      <c r="A4472">
        <v>4471</v>
      </c>
      <c r="B4472" s="3" t="s">
        <v>10416</v>
      </c>
      <c r="C4472" s="4">
        <v>43963.702777777777</v>
      </c>
      <c r="D4472" s="3" t="s">
        <v>6034</v>
      </c>
      <c r="E4472" s="3" t="s">
        <v>553</v>
      </c>
      <c r="F4472" s="3" t="s">
        <v>554</v>
      </c>
      <c r="G4472">
        <v>619</v>
      </c>
      <c r="H4472" s="3" t="s">
        <v>24</v>
      </c>
      <c r="I4472" s="3" t="s">
        <v>10417</v>
      </c>
      <c r="J4472" s="3" t="s">
        <v>10418</v>
      </c>
      <c r="K4472" s="3" t="s">
        <v>9394</v>
      </c>
      <c r="L4472" s="3" t="s">
        <v>10419</v>
      </c>
      <c r="M4472" s="3" t="s">
        <v>32</v>
      </c>
      <c r="N4472" s="3">
        <f>IF(Broker_Trades[[#This Row],[Status]]="Complete",((Broker_Trades[[#This Row],[Sell Price]]-Broker_Trades[[#This Row],[Buy Price]])/Broker_Trades[[#This Row],[Buy Price]]),"")</f>
        <v>0.14206642066420663</v>
      </c>
      <c r="O44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40</v>
      </c>
      <c r="P4472" s="3">
        <f>IFERROR(Broker_Trades[[#This Row],[Return]]/Broker_Trades[[#This Row],[Time]],Broker_Trades[[#This Row],[Return]])</f>
        <v>3.5516605166051657E-3</v>
      </c>
    </row>
    <row r="4473" spans="1:16" x14ac:dyDescent="0.3">
      <c r="A4473">
        <v>4472</v>
      </c>
      <c r="B4473" s="3" t="s">
        <v>10420</v>
      </c>
      <c r="C4473" s="4">
        <v>43963.70208333333</v>
      </c>
      <c r="D4473" s="3" t="s">
        <v>21</v>
      </c>
      <c r="E4473" s="3" t="s">
        <v>1007</v>
      </c>
      <c r="F4473" s="3" t="s">
        <v>1008</v>
      </c>
      <c r="G4473">
        <v>978</v>
      </c>
      <c r="H4473" s="3" t="s">
        <v>24</v>
      </c>
      <c r="I4473" s="3" t="s">
        <v>10417</v>
      </c>
      <c r="J4473" s="3" t="s">
        <v>10421</v>
      </c>
      <c r="K4473" s="3" t="s">
        <v>7913</v>
      </c>
      <c r="L4473" s="3" t="s">
        <v>8101</v>
      </c>
      <c r="M4473" s="3" t="s">
        <v>32</v>
      </c>
      <c r="N4473" s="3">
        <f>IF(Broker_Trades[[#This Row],[Status]]="Complete",((Broker_Trades[[#This Row],[Sell Price]]-Broker_Trades[[#This Row],[Buy Price]])/Broker_Trades[[#This Row],[Buy Price]]),"")</f>
        <v>0.16074332171893144</v>
      </c>
      <c r="O44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89</v>
      </c>
      <c r="P4473" s="3">
        <f>IFERROR(Broker_Trades[[#This Row],[Return]]/Broker_Trades[[#This Row],[Time]],Broker_Trades[[#This Row],[Return]])</f>
        <v>1.80610473841496E-3</v>
      </c>
    </row>
    <row r="4474" spans="1:16" x14ac:dyDescent="0.3">
      <c r="A4474">
        <v>4473</v>
      </c>
      <c r="B4474" s="3" t="s">
        <v>10422</v>
      </c>
      <c r="C4474" s="4">
        <v>43963.701388888891</v>
      </c>
      <c r="D4474" s="3" t="s">
        <v>222</v>
      </c>
      <c r="E4474" s="3" t="s">
        <v>509</v>
      </c>
      <c r="F4474" s="3" t="s">
        <v>510</v>
      </c>
      <c r="G4474">
        <v>444</v>
      </c>
      <c r="H4474" s="3" t="s">
        <v>24</v>
      </c>
      <c r="I4474" s="3" t="s">
        <v>10417</v>
      </c>
      <c r="J4474" s="3" t="s">
        <v>9920</v>
      </c>
      <c r="K4474" s="3" t="s">
        <v>5874</v>
      </c>
      <c r="L4474" s="3" t="s">
        <v>9123</v>
      </c>
      <c r="M4474" s="3" t="s">
        <v>32</v>
      </c>
      <c r="N4474" s="3">
        <f>IF(Broker_Trades[[#This Row],[Status]]="Complete",((Broker_Trades[[#This Row],[Sell Price]]-Broker_Trades[[#This Row],[Buy Price]])/Broker_Trades[[#This Row],[Buy Price]]),"")</f>
        <v>0.30101892285298393</v>
      </c>
      <c r="O44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174</v>
      </c>
      <c r="P4474" s="3">
        <f>IFERROR(Broker_Trades[[#This Row],[Return]]/Broker_Trades[[#This Row],[Time]],Broker_Trades[[#This Row],[Return]])</f>
        <v>1.7299938094999076E-3</v>
      </c>
    </row>
    <row r="4475" spans="1:16" x14ac:dyDescent="0.3">
      <c r="A4475">
        <v>4474</v>
      </c>
      <c r="B4475" s="3" t="s">
        <v>10423</v>
      </c>
      <c r="C4475" s="4">
        <v>43963.701388888891</v>
      </c>
      <c r="D4475" s="3" t="s">
        <v>21</v>
      </c>
      <c r="E4475" s="3" t="s">
        <v>979</v>
      </c>
      <c r="F4475" s="3" t="s">
        <v>980</v>
      </c>
      <c r="G4475">
        <v>16900</v>
      </c>
      <c r="H4475" s="3" t="s">
        <v>59</v>
      </c>
      <c r="I4475" s="3" t="s">
        <v>2695</v>
      </c>
      <c r="J4475" s="3" t="s">
        <v>2695</v>
      </c>
      <c r="K4475" s="3" t="s">
        <v>2695</v>
      </c>
      <c r="L4475" s="3" t="s">
        <v>2695</v>
      </c>
      <c r="M4475" s="3" t="s">
        <v>190</v>
      </c>
      <c r="N4475" s="3" t="str">
        <f>IF(Broker_Trades[[#This Row],[Status]]="Complete",((Broker_Trades[[#This Row],[Sell Price]]-Broker_Trades[[#This Row],[Buy Price]])/Broker_Trades[[#This Row],[Buy Price]]),"")</f>
        <v/>
      </c>
      <c r="O44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75" s="3" t="str">
        <f>IFERROR(Broker_Trades[[#This Row],[Return]]/Broker_Trades[[#This Row],[Time]],Broker_Trades[[#This Row],[Return]])</f>
        <v/>
      </c>
    </row>
    <row r="4476" spans="1:16" x14ac:dyDescent="0.3">
      <c r="A4476">
        <v>4475</v>
      </c>
      <c r="B4476" s="3" t="s">
        <v>10424</v>
      </c>
      <c r="C4476" s="4">
        <v>43963.700694444444</v>
      </c>
      <c r="D4476" s="3" t="s">
        <v>4760</v>
      </c>
      <c r="E4476" s="3" t="s">
        <v>1750</v>
      </c>
      <c r="F4476" s="3" t="s">
        <v>1751</v>
      </c>
      <c r="G4476">
        <v>1313</v>
      </c>
      <c r="H4476" s="3" t="s">
        <v>24</v>
      </c>
      <c r="I4476" s="3" t="s">
        <v>10417</v>
      </c>
      <c r="J4476" s="3" t="s">
        <v>4409</v>
      </c>
      <c r="K4476" s="3" t="s">
        <v>9948</v>
      </c>
      <c r="L4476" s="3" t="s">
        <v>10410</v>
      </c>
      <c r="M4476" s="3" t="s">
        <v>32</v>
      </c>
      <c r="N4476" s="3">
        <f>IF(Broker_Trades[[#This Row],[Status]]="Complete",((Broker_Trades[[#This Row],[Sell Price]]-Broker_Trades[[#This Row],[Buy Price]])/Broker_Trades[[#This Row],[Buy Price]]),"")</f>
        <v>0.2846153846153846</v>
      </c>
      <c r="O44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4476" s="3">
        <f>IFERROR(Broker_Trades[[#This Row],[Return]]/Broker_Trades[[#This Row],[Time]],Broker_Trades[[#This Row],[Return]])</f>
        <v>1.4979757085020242E-2</v>
      </c>
    </row>
    <row r="4477" spans="1:16" x14ac:dyDescent="0.3">
      <c r="A4477">
        <v>4476</v>
      </c>
      <c r="B4477" s="3" t="s">
        <v>10425</v>
      </c>
      <c r="C4477" s="4">
        <v>43963.7</v>
      </c>
      <c r="D4477" s="3" t="s">
        <v>151</v>
      </c>
      <c r="E4477" s="3" t="s">
        <v>509</v>
      </c>
      <c r="F4477" s="3" t="s">
        <v>510</v>
      </c>
      <c r="G4477">
        <v>385</v>
      </c>
      <c r="H4477" s="3" t="s">
        <v>17</v>
      </c>
      <c r="I4477" s="3" t="s">
        <v>10417</v>
      </c>
      <c r="J4477" s="3" t="s">
        <v>9920</v>
      </c>
      <c r="K4477" s="3" t="s">
        <v>8733</v>
      </c>
      <c r="L4477" s="3" t="s">
        <v>9837</v>
      </c>
      <c r="M4477" s="3" t="s">
        <v>32</v>
      </c>
      <c r="N4477" s="3">
        <f>IF(Broker_Trades[[#This Row],[Status]]="Complete",((Broker_Trades[[#This Row],[Sell Price]]-Broker_Trades[[#This Row],[Buy Price]])/Broker_Trades[[#This Row],[Buy Price]]),"")</f>
        <v>0.1339155749636099</v>
      </c>
      <c r="O44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70</v>
      </c>
      <c r="P4477" s="3">
        <f>IFERROR(Broker_Trades[[#This Row],[Return]]/Broker_Trades[[#This Row],[Time]],Broker_Trades[[#This Row],[Return]])</f>
        <v>1.9130796423372843E-3</v>
      </c>
    </row>
    <row r="4478" spans="1:16" x14ac:dyDescent="0.3">
      <c r="A4478">
        <v>4477</v>
      </c>
      <c r="B4478" s="3" t="s">
        <v>10426</v>
      </c>
      <c r="C4478" s="4">
        <v>43962.572222222225</v>
      </c>
      <c r="D4478" s="3" t="s">
        <v>34</v>
      </c>
      <c r="E4478" s="3" t="s">
        <v>509</v>
      </c>
      <c r="F4478" s="3" t="s">
        <v>510</v>
      </c>
      <c r="G4478">
        <v>454</v>
      </c>
      <c r="H4478" s="3" t="s">
        <v>24</v>
      </c>
      <c r="I4478" s="3" t="s">
        <v>10427</v>
      </c>
      <c r="J4478" s="3" t="s">
        <v>10428</v>
      </c>
      <c r="K4478" s="3" t="s">
        <v>5261</v>
      </c>
      <c r="L4478" s="3" t="s">
        <v>8609</v>
      </c>
      <c r="M4478" s="3" t="s">
        <v>32</v>
      </c>
      <c r="N4478" s="3">
        <f>IF(Broker_Trades[[#This Row],[Status]]="Complete",((Broker_Trades[[#This Row],[Sell Price]]-Broker_Trades[[#This Row],[Buy Price]])/Broker_Trades[[#This Row],[Buy Price]]),"")</f>
        <v>0.36246334310850448</v>
      </c>
      <c r="O44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182</v>
      </c>
      <c r="P4478" s="3">
        <f>IFERROR(Broker_Trades[[#This Row],[Return]]/Broker_Trades[[#This Row],[Time]],Broker_Trades[[#This Row],[Return]])</f>
        <v>1.9915568302665081E-3</v>
      </c>
    </row>
    <row r="4479" spans="1:16" x14ac:dyDescent="0.3">
      <c r="A4479">
        <v>4478</v>
      </c>
      <c r="B4479" s="3" t="s">
        <v>10429</v>
      </c>
      <c r="C4479" s="4">
        <v>43962.571527777778</v>
      </c>
      <c r="D4479" s="3" t="s">
        <v>34</v>
      </c>
      <c r="E4479" s="3" t="s">
        <v>509</v>
      </c>
      <c r="F4479" s="3" t="s">
        <v>510</v>
      </c>
      <c r="G4479">
        <v>2305</v>
      </c>
      <c r="H4479" s="3" t="s">
        <v>24</v>
      </c>
      <c r="I4479" s="3" t="s">
        <v>2695</v>
      </c>
      <c r="J4479" s="3" t="s">
        <v>2695</v>
      </c>
      <c r="K4479" s="3" t="s">
        <v>2695</v>
      </c>
      <c r="L4479" s="3" t="s">
        <v>2695</v>
      </c>
      <c r="M4479" s="3" t="s">
        <v>190</v>
      </c>
      <c r="N4479" s="3" t="str">
        <f>IF(Broker_Trades[[#This Row],[Status]]="Complete",((Broker_Trades[[#This Row],[Sell Price]]-Broker_Trades[[#This Row],[Buy Price]])/Broker_Trades[[#This Row],[Buy Price]]),"")</f>
        <v/>
      </c>
      <c r="O447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79" s="3" t="str">
        <f>IFERROR(Broker_Trades[[#This Row],[Return]]/Broker_Trades[[#This Row],[Time]],Broker_Trades[[#This Row],[Return]])</f>
        <v/>
      </c>
    </row>
    <row r="4480" spans="1:16" x14ac:dyDescent="0.3">
      <c r="A4480">
        <v>4479</v>
      </c>
      <c r="B4480" s="3" t="s">
        <v>10430</v>
      </c>
      <c r="C4480" s="4">
        <v>43962.571527777778</v>
      </c>
      <c r="D4480" s="3" t="s">
        <v>159</v>
      </c>
      <c r="E4480" s="3" t="s">
        <v>2118</v>
      </c>
      <c r="F4480" s="3" t="s">
        <v>2119</v>
      </c>
      <c r="G4480">
        <v>180</v>
      </c>
      <c r="H4480" s="3" t="s">
        <v>24</v>
      </c>
      <c r="I4480" s="3" t="s">
        <v>10427</v>
      </c>
      <c r="J4480" s="3" t="s">
        <v>10431</v>
      </c>
      <c r="K4480" s="3" t="s">
        <v>9394</v>
      </c>
      <c r="L4480" s="3" t="s">
        <v>9015</v>
      </c>
      <c r="M4480" s="3" t="s">
        <v>32</v>
      </c>
      <c r="N4480" s="3">
        <f>IF(Broker_Trades[[#This Row],[Status]]="Complete",((Broker_Trades[[#This Row],[Sell Price]]-Broker_Trades[[#This Row],[Buy Price]])/Broker_Trades[[#This Row],[Buy Price]]),"")</f>
        <v>0.57687576875768765</v>
      </c>
      <c r="O44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4480" s="3">
        <f>IFERROR(Broker_Trades[[#This Row],[Return]]/Broker_Trades[[#This Row],[Time]],Broker_Trades[[#This Row],[Return]])</f>
        <v>1.3735137351373515E-2</v>
      </c>
    </row>
    <row r="4481" spans="1:16" x14ac:dyDescent="0.3">
      <c r="A4481">
        <v>4480</v>
      </c>
      <c r="B4481" s="3" t="s">
        <v>10432</v>
      </c>
      <c r="C4481" s="4">
        <v>43962.571527777778</v>
      </c>
      <c r="D4481" s="3" t="s">
        <v>159</v>
      </c>
      <c r="E4481" s="3" t="s">
        <v>373</v>
      </c>
      <c r="F4481" s="3" t="s">
        <v>362</v>
      </c>
      <c r="G4481">
        <v>179</v>
      </c>
      <c r="H4481" s="3" t="s">
        <v>24</v>
      </c>
      <c r="I4481" s="3" t="s">
        <v>10427</v>
      </c>
      <c r="J4481" s="3" t="s">
        <v>10433</v>
      </c>
      <c r="K4481" s="3" t="s">
        <v>8170</v>
      </c>
      <c r="L4481" s="3" t="s">
        <v>9048</v>
      </c>
      <c r="M4481" s="3" t="s">
        <v>32</v>
      </c>
      <c r="N4481" s="3">
        <f>IF(Broker_Trades[[#This Row],[Status]]="Complete",((Broker_Trades[[#This Row],[Sell Price]]-Broker_Trades[[#This Row],[Buy Price]])/Broker_Trades[[#This Row],[Buy Price]]),"")</f>
        <v>0.50483396385035728</v>
      </c>
      <c r="O44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88</v>
      </c>
      <c r="P4481" s="3">
        <f>IFERROR(Broker_Trades[[#This Row],[Return]]/Broker_Trades[[#This Row],[Time]],Broker_Trades[[#This Row],[Return]])</f>
        <v>5.7367495892086057E-3</v>
      </c>
    </row>
    <row r="4482" spans="1:16" x14ac:dyDescent="0.3">
      <c r="A4482">
        <v>4481</v>
      </c>
      <c r="B4482" s="3" t="s">
        <v>10434</v>
      </c>
      <c r="C4482" s="4">
        <v>43962.570833333331</v>
      </c>
      <c r="D4482" s="3" t="s">
        <v>34</v>
      </c>
      <c r="E4482" s="3" t="s">
        <v>373</v>
      </c>
      <c r="F4482" s="3" t="s">
        <v>362</v>
      </c>
      <c r="G4482">
        <v>20660</v>
      </c>
      <c r="H4482" s="3" t="s">
        <v>24</v>
      </c>
      <c r="I4482" s="3" t="s">
        <v>2695</v>
      </c>
      <c r="J4482" s="3" t="s">
        <v>2695</v>
      </c>
      <c r="K4482" s="3" t="s">
        <v>2695</v>
      </c>
      <c r="L4482" s="3" t="s">
        <v>2695</v>
      </c>
      <c r="M4482" s="3" t="s">
        <v>190</v>
      </c>
      <c r="N4482" s="3" t="str">
        <f>IF(Broker_Trades[[#This Row],[Status]]="Complete",((Broker_Trades[[#This Row],[Sell Price]]-Broker_Trades[[#This Row],[Buy Price]])/Broker_Trades[[#This Row],[Buy Price]]),"")</f>
        <v/>
      </c>
      <c r="O44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82" s="3" t="str">
        <f>IFERROR(Broker_Trades[[#This Row],[Return]]/Broker_Trades[[#This Row],[Time]],Broker_Trades[[#This Row],[Return]])</f>
        <v/>
      </c>
    </row>
    <row r="4483" spans="1:16" x14ac:dyDescent="0.3">
      <c r="A4483">
        <v>4482</v>
      </c>
      <c r="B4483" s="3" t="s">
        <v>10435</v>
      </c>
      <c r="C4483" s="4">
        <v>43962.570833333331</v>
      </c>
      <c r="D4483" s="3" t="s">
        <v>159</v>
      </c>
      <c r="E4483" s="3" t="s">
        <v>464</v>
      </c>
      <c r="F4483" s="3" t="s">
        <v>465</v>
      </c>
      <c r="G4483">
        <v>150</v>
      </c>
      <c r="H4483" s="3" t="s">
        <v>24</v>
      </c>
      <c r="I4483" s="3" t="s">
        <v>10427</v>
      </c>
      <c r="J4483" s="3" t="s">
        <v>7286</v>
      </c>
      <c r="K4483" s="3" t="s">
        <v>9762</v>
      </c>
      <c r="L4483" s="3" t="s">
        <v>10067</v>
      </c>
      <c r="M4483" s="3" t="s">
        <v>32</v>
      </c>
      <c r="N4483" s="3">
        <f>IF(Broker_Trades[[#This Row],[Status]]="Complete",((Broker_Trades[[#This Row],[Sell Price]]-Broker_Trades[[#This Row],[Buy Price]])/Broker_Trades[[#This Row],[Buy Price]]),"")</f>
        <v>0.6705426356589147</v>
      </c>
      <c r="O44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4483" s="3">
        <f>IFERROR(Broker_Trades[[#This Row],[Return]]/Broker_Trades[[#This Row],[Time]],Broker_Trades[[#This Row],[Return]])</f>
        <v>2.3947951273532667E-2</v>
      </c>
    </row>
    <row r="4484" spans="1:16" x14ac:dyDescent="0.3">
      <c r="A4484">
        <v>4483</v>
      </c>
      <c r="B4484" s="3" t="s">
        <v>10436</v>
      </c>
      <c r="C4484" s="4">
        <v>43961.586805555555</v>
      </c>
      <c r="D4484" s="3" t="s">
        <v>38</v>
      </c>
      <c r="E4484" s="3" t="s">
        <v>1131</v>
      </c>
      <c r="F4484" s="3" t="s">
        <v>1132</v>
      </c>
      <c r="G4484">
        <v>225</v>
      </c>
      <c r="H4484" s="3" t="s">
        <v>59</v>
      </c>
      <c r="I4484" s="3" t="s">
        <v>10427</v>
      </c>
      <c r="J4484" s="3" t="s">
        <v>9181</v>
      </c>
      <c r="K4484" s="3" t="s">
        <v>9805</v>
      </c>
      <c r="L4484" s="3" t="s">
        <v>9088</v>
      </c>
      <c r="M4484" s="3" t="s">
        <v>32</v>
      </c>
      <c r="N4484" s="3">
        <f>IF(Broker_Trades[[#This Row],[Status]]="Complete",((Broker_Trades[[#This Row],[Sell Price]]-Broker_Trades[[#This Row],[Buy Price]])/Broker_Trades[[#This Row],[Buy Price]]),"")</f>
        <v>0.10289855072463773</v>
      </c>
      <c r="O44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4484" s="3">
        <f>IFERROR(Broker_Trades[[#This Row],[Return]]/Broker_Trades[[#This Row],[Time]],Broker_Trades[[#This Row],[Return]])</f>
        <v>4.1159420289855093E-3</v>
      </c>
    </row>
    <row r="4485" spans="1:16" x14ac:dyDescent="0.3">
      <c r="A4485">
        <v>4484</v>
      </c>
      <c r="B4485" s="3" t="s">
        <v>10437</v>
      </c>
      <c r="C4485" s="4">
        <v>43961.586111111108</v>
      </c>
      <c r="D4485" s="3" t="s">
        <v>354</v>
      </c>
      <c r="E4485" s="3" t="s">
        <v>216</v>
      </c>
      <c r="F4485" s="3" t="s">
        <v>1885</v>
      </c>
      <c r="G4485">
        <v>316</v>
      </c>
      <c r="H4485" s="3" t="s">
        <v>3879</v>
      </c>
      <c r="I4485" s="3" t="s">
        <v>2695</v>
      </c>
      <c r="J4485" s="3" t="s">
        <v>2695</v>
      </c>
      <c r="K4485" s="3" t="s">
        <v>10427</v>
      </c>
      <c r="L4485" s="3" t="s">
        <v>10438</v>
      </c>
      <c r="M4485" s="3" t="s">
        <v>19</v>
      </c>
      <c r="N4485" s="3" t="str">
        <f>IF(Broker_Trades[[#This Row],[Status]]="Complete",((Broker_Trades[[#This Row],[Sell Price]]-Broker_Trades[[#This Row],[Buy Price]])/Broker_Trades[[#This Row],[Buy Price]]),"")</f>
        <v/>
      </c>
      <c r="O44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485" s="3" t="str">
        <f>IFERROR(Broker_Trades[[#This Row],[Return]]/Broker_Trades[[#This Row],[Time]],Broker_Trades[[#This Row],[Return]])</f>
        <v/>
      </c>
    </row>
    <row r="4486" spans="1:16" x14ac:dyDescent="0.3">
      <c r="A4486">
        <v>4485</v>
      </c>
      <c r="B4486" s="3" t="s">
        <v>10439</v>
      </c>
      <c r="C4486" s="4">
        <v>43961.586111111108</v>
      </c>
      <c r="D4486" s="3" t="s">
        <v>354</v>
      </c>
      <c r="E4486" s="3" t="s">
        <v>1965</v>
      </c>
      <c r="F4486" s="3" t="s">
        <v>1966</v>
      </c>
      <c r="G4486">
        <v>565</v>
      </c>
      <c r="H4486" s="3" t="s">
        <v>24</v>
      </c>
      <c r="I4486" s="3" t="s">
        <v>10427</v>
      </c>
      <c r="J4486" s="3" t="s">
        <v>4479</v>
      </c>
      <c r="K4486" s="3" t="s">
        <v>9948</v>
      </c>
      <c r="L4486" s="3" t="s">
        <v>10440</v>
      </c>
      <c r="M4486" s="3" t="s">
        <v>32</v>
      </c>
      <c r="N4486" s="3">
        <f>IF(Broker_Trades[[#This Row],[Status]]="Complete",((Broker_Trades[[#This Row],[Sell Price]]-Broker_Trades[[#This Row],[Buy Price]])/Broker_Trades[[#This Row],[Buy Price]]),"")</f>
        <v>9.0114068441064593E-2</v>
      </c>
      <c r="O44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4486" s="3">
        <f>IFERROR(Broker_Trades[[#This Row],[Return]]/Broker_Trades[[#This Row],[Time]],Broker_Trades[[#This Row],[Return]])</f>
        <v>4.2911461162411712E-3</v>
      </c>
    </row>
    <row r="4487" spans="1:16" x14ac:dyDescent="0.3">
      <c r="A4487">
        <v>4486</v>
      </c>
      <c r="B4487" s="3" t="s">
        <v>10441</v>
      </c>
      <c r="C4487" s="4">
        <v>43961.586111111108</v>
      </c>
      <c r="D4487" s="3" t="s">
        <v>151</v>
      </c>
      <c r="E4487" s="3" t="s">
        <v>553</v>
      </c>
      <c r="F4487" s="3" t="s">
        <v>554</v>
      </c>
      <c r="G4487">
        <v>563</v>
      </c>
      <c r="H4487" s="3" t="s">
        <v>59</v>
      </c>
      <c r="I4487" s="3" t="s">
        <v>10427</v>
      </c>
      <c r="J4487" s="3" t="s">
        <v>10442</v>
      </c>
      <c r="K4487" s="3" t="s">
        <v>9902</v>
      </c>
      <c r="L4487" s="3" t="s">
        <v>10443</v>
      </c>
      <c r="M4487" s="3" t="s">
        <v>32</v>
      </c>
      <c r="N4487" s="3">
        <f>IF(Broker_Trades[[#This Row],[Status]]="Complete",((Broker_Trades[[#This Row],[Sell Price]]-Broker_Trades[[#This Row],[Buy Price]])/Broker_Trades[[#This Row],[Buy Price]]),"")</f>
        <v>8.2078313253011875E-2</v>
      </c>
      <c r="O448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4487" s="3">
        <f>IFERROR(Broker_Trades[[#This Row],[Return]]/Broker_Trades[[#This Row],[Time]],Broker_Trades[[#This Row],[Return]])</f>
        <v>3.7308324205914487E-3</v>
      </c>
    </row>
    <row r="4488" spans="1:16" x14ac:dyDescent="0.3">
      <c r="A4488">
        <v>4487</v>
      </c>
      <c r="B4488" s="3" t="s">
        <v>10444</v>
      </c>
      <c r="C4488" s="4">
        <v>43961.586111111108</v>
      </c>
      <c r="D4488" s="3" t="s">
        <v>6721</v>
      </c>
      <c r="E4488" s="3" t="s">
        <v>509</v>
      </c>
      <c r="F4488" s="3" t="s">
        <v>510</v>
      </c>
      <c r="G4488">
        <v>420</v>
      </c>
      <c r="H4488" s="3" t="s">
        <v>24</v>
      </c>
      <c r="I4488" s="3" t="s">
        <v>10427</v>
      </c>
      <c r="J4488" s="3" t="s">
        <v>10428</v>
      </c>
      <c r="K4488" s="3" t="s">
        <v>7052</v>
      </c>
      <c r="L4488" s="3" t="s">
        <v>8076</v>
      </c>
      <c r="M4488" s="3" t="s">
        <v>32</v>
      </c>
      <c r="N4488" s="3">
        <f>IF(Broker_Trades[[#This Row],[Status]]="Complete",((Broker_Trades[[#This Row],[Sell Price]]-Broker_Trades[[#This Row],[Buy Price]])/Broker_Trades[[#This Row],[Buy Price]]),"")</f>
        <v>0.23753665689149561</v>
      </c>
      <c r="O448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112</v>
      </c>
      <c r="P4488" s="3">
        <f>IFERROR(Broker_Trades[[#This Row],[Return]]/Broker_Trades[[#This Row],[Time]],Broker_Trades[[#This Row],[Return]])</f>
        <v>2.1208630079597823E-3</v>
      </c>
    </row>
    <row r="4489" spans="1:16" x14ac:dyDescent="0.3">
      <c r="A4489">
        <v>4488</v>
      </c>
      <c r="B4489" s="3" t="s">
        <v>10445</v>
      </c>
      <c r="C4489" s="4">
        <v>43961.585416666669</v>
      </c>
      <c r="D4489" s="3" t="s">
        <v>6721</v>
      </c>
      <c r="E4489" s="3" t="s">
        <v>1965</v>
      </c>
      <c r="F4489" s="3" t="s">
        <v>1966</v>
      </c>
      <c r="G4489">
        <v>560</v>
      </c>
      <c r="H4489" s="3" t="s">
        <v>17</v>
      </c>
      <c r="I4489" s="3" t="s">
        <v>10427</v>
      </c>
      <c r="J4489" s="3" t="s">
        <v>4479</v>
      </c>
      <c r="K4489" s="3" t="s">
        <v>9948</v>
      </c>
      <c r="L4489" s="3" t="s">
        <v>10440</v>
      </c>
      <c r="M4489" s="3" t="s">
        <v>32</v>
      </c>
      <c r="N4489" s="3">
        <f>IF(Broker_Trades[[#This Row],[Status]]="Complete",((Broker_Trades[[#This Row],[Sell Price]]-Broker_Trades[[#This Row],[Buy Price]])/Broker_Trades[[#This Row],[Buy Price]]),"")</f>
        <v>9.0114068441064593E-2</v>
      </c>
      <c r="O44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4489" s="3">
        <f>IFERROR(Broker_Trades[[#This Row],[Return]]/Broker_Trades[[#This Row],[Time]],Broker_Trades[[#This Row],[Return]])</f>
        <v>4.2911461162411712E-3</v>
      </c>
    </row>
    <row r="4490" spans="1:16" x14ac:dyDescent="0.3">
      <c r="A4490">
        <v>4489</v>
      </c>
      <c r="B4490" s="3" t="s">
        <v>10446</v>
      </c>
      <c r="C4490" s="4">
        <v>43961.585416666669</v>
      </c>
      <c r="D4490" s="3" t="s">
        <v>34</v>
      </c>
      <c r="E4490" s="3" t="s">
        <v>1965</v>
      </c>
      <c r="F4490" s="3" t="s">
        <v>1966</v>
      </c>
      <c r="G4490">
        <v>650</v>
      </c>
      <c r="H4490" s="3" t="s">
        <v>24</v>
      </c>
      <c r="I4490" s="3" t="s">
        <v>10427</v>
      </c>
      <c r="J4490" s="3" t="s">
        <v>4479</v>
      </c>
      <c r="K4490" s="3" t="s">
        <v>9460</v>
      </c>
      <c r="L4490" s="3" t="s">
        <v>10447</v>
      </c>
      <c r="M4490" s="3" t="s">
        <v>32</v>
      </c>
      <c r="N4490" s="3">
        <f>IF(Broker_Trades[[#This Row],[Status]]="Complete",((Broker_Trades[[#This Row],[Sell Price]]-Broker_Trades[[#This Row],[Buy Price]])/Broker_Trades[[#This Row],[Buy Price]]),"")</f>
        <v>0.23992395437262365</v>
      </c>
      <c r="O449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66</v>
      </c>
      <c r="P4490" s="3">
        <f>IFERROR(Broker_Trades[[#This Row],[Return]]/Broker_Trades[[#This Row],[Time]],Broker_Trades[[#This Row],[Return]])</f>
        <v>3.6352114298882372E-3</v>
      </c>
    </row>
    <row r="4491" spans="1:16" x14ac:dyDescent="0.3">
      <c r="A4491">
        <v>4490</v>
      </c>
      <c r="B4491" s="3" t="s">
        <v>10448</v>
      </c>
      <c r="C4491" s="4">
        <v>43961.584722222222</v>
      </c>
      <c r="D4491" s="3" t="s">
        <v>34</v>
      </c>
      <c r="E4491" s="3" t="s">
        <v>1965</v>
      </c>
      <c r="F4491" s="3" t="s">
        <v>1966</v>
      </c>
      <c r="G4491">
        <v>620</v>
      </c>
      <c r="H4491" s="3" t="s">
        <v>24</v>
      </c>
      <c r="I4491" s="3" t="s">
        <v>10427</v>
      </c>
      <c r="J4491" s="3" t="s">
        <v>4479</v>
      </c>
      <c r="K4491" s="3" t="s">
        <v>9009</v>
      </c>
      <c r="L4491" s="3" t="s">
        <v>8079</v>
      </c>
      <c r="M4491" s="3" t="s">
        <v>32</v>
      </c>
      <c r="N4491" s="3">
        <f>IF(Broker_Trades[[#This Row],[Status]]="Complete",((Broker_Trades[[#This Row],[Sell Price]]-Broker_Trades[[#This Row],[Buy Price]])/Broker_Trades[[#This Row],[Buy Price]]),"")</f>
        <v>0.19382129277566548</v>
      </c>
      <c r="O44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65</v>
      </c>
      <c r="P4491" s="3">
        <f>IFERROR(Broker_Trades[[#This Row],[Return]]/Broker_Trades[[#This Row],[Time]],Broker_Trades[[#This Row],[Return]])</f>
        <v>2.981866042702546E-3</v>
      </c>
    </row>
    <row r="4492" spans="1:16" x14ac:dyDescent="0.3">
      <c r="A4492">
        <v>4491</v>
      </c>
      <c r="B4492" s="3" t="s">
        <v>10449</v>
      </c>
      <c r="C4492" s="4">
        <v>43961.584027777775</v>
      </c>
      <c r="D4492" s="3" t="s">
        <v>21</v>
      </c>
      <c r="E4492" s="3" t="s">
        <v>509</v>
      </c>
      <c r="F4492" s="3" t="s">
        <v>510</v>
      </c>
      <c r="G4492">
        <v>436</v>
      </c>
      <c r="H4492" s="3" t="s">
        <v>24</v>
      </c>
      <c r="I4492" s="3" t="s">
        <v>10427</v>
      </c>
      <c r="J4492" s="3" t="s">
        <v>10428</v>
      </c>
      <c r="K4492" s="3" t="s">
        <v>5874</v>
      </c>
      <c r="L4492" s="3" t="s">
        <v>9123</v>
      </c>
      <c r="M4492" s="3" t="s">
        <v>32</v>
      </c>
      <c r="N4492" s="3">
        <f>IF(Broker_Trades[[#This Row],[Status]]="Complete",((Broker_Trades[[#This Row],[Sell Price]]-Broker_Trades[[#This Row],[Buy Price]])/Broker_Trades[[#This Row],[Buy Price]]),"")</f>
        <v>0.31055718475073307</v>
      </c>
      <c r="O44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176</v>
      </c>
      <c r="P4492" s="3">
        <f>IFERROR(Broker_Trades[[#This Row],[Return]]/Broker_Trades[[#This Row],[Time]],Broker_Trades[[#This Row],[Return]])</f>
        <v>1.7645294588109833E-3</v>
      </c>
    </row>
    <row r="4493" spans="1:16" x14ac:dyDescent="0.3">
      <c r="A4493">
        <v>4492</v>
      </c>
      <c r="B4493" s="3" t="s">
        <v>10450</v>
      </c>
      <c r="C4493" s="4">
        <v>43961.460416666669</v>
      </c>
      <c r="D4493" s="3" t="s">
        <v>38</v>
      </c>
      <c r="E4493" s="3" t="s">
        <v>979</v>
      </c>
      <c r="F4493" s="3" t="s">
        <v>980</v>
      </c>
      <c r="G4493">
        <v>23500</v>
      </c>
      <c r="H4493" s="3" t="s">
        <v>24</v>
      </c>
      <c r="I4493" s="3" t="s">
        <v>10427</v>
      </c>
      <c r="J4493" s="3" t="s">
        <v>10451</v>
      </c>
      <c r="K4493" s="3" t="s">
        <v>4991</v>
      </c>
      <c r="L4493" s="3" t="s">
        <v>6844</v>
      </c>
      <c r="M4493" s="3" t="s">
        <v>32</v>
      </c>
      <c r="N4493" s="3">
        <f>IF(Broker_Trades[[#This Row],[Status]]="Complete",((Broker_Trades[[#This Row],[Sell Price]]-Broker_Trades[[#This Row],[Buy Price]])/Broker_Trades[[#This Row],[Buy Price]]),"")</f>
        <v>0.23692339913084454</v>
      </c>
      <c r="O44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185</v>
      </c>
      <c r="P4493" s="3">
        <f>IFERROR(Broker_Trades[[#This Row],[Return]]/Broker_Trades[[#This Row],[Time]],Broker_Trades[[#This Row],[Return]])</f>
        <v>1.2806670223288895E-3</v>
      </c>
    </row>
    <row r="4494" spans="1:16" x14ac:dyDescent="0.3">
      <c r="A4494">
        <v>4493</v>
      </c>
      <c r="B4494" s="3" t="s">
        <v>10452</v>
      </c>
      <c r="C4494" s="4">
        <v>43961.459722222222</v>
      </c>
      <c r="D4494" s="3" t="s">
        <v>38</v>
      </c>
      <c r="E4494" s="3" t="s">
        <v>678</v>
      </c>
      <c r="F4494" s="3" t="s">
        <v>679</v>
      </c>
      <c r="G4494">
        <v>850</v>
      </c>
      <c r="H4494" s="3" t="s">
        <v>24</v>
      </c>
      <c r="I4494" s="3" t="s">
        <v>10427</v>
      </c>
      <c r="J4494" s="3" t="s">
        <v>10453</v>
      </c>
      <c r="K4494" s="3" t="s">
        <v>7140</v>
      </c>
      <c r="L4494" s="3" t="s">
        <v>10454</v>
      </c>
      <c r="M4494" s="3" t="s">
        <v>32</v>
      </c>
      <c r="N4494" s="3">
        <f>IF(Broker_Trades[[#This Row],[Status]]="Complete",((Broker_Trades[[#This Row],[Sell Price]]-Broker_Trades[[#This Row],[Buy Price]])/Broker_Trades[[#This Row],[Buy Price]]),"")</f>
        <v>0.27965298534665006</v>
      </c>
      <c r="O44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107</v>
      </c>
      <c r="P4494" s="3">
        <f>IFERROR(Broker_Trades[[#This Row],[Return]]/Broker_Trades[[#This Row],[Time]],Broker_Trades[[#This Row],[Return]])</f>
        <v>2.613579302305141E-3</v>
      </c>
    </row>
    <row r="4495" spans="1:16" x14ac:dyDescent="0.3">
      <c r="A4495">
        <v>4494</v>
      </c>
      <c r="B4495" s="3" t="s">
        <v>10455</v>
      </c>
      <c r="C4495" s="4">
        <v>43961.459722222222</v>
      </c>
      <c r="D4495" s="3" t="s">
        <v>38</v>
      </c>
      <c r="E4495" s="3" t="s">
        <v>1180</v>
      </c>
      <c r="F4495" s="3" t="s">
        <v>1181</v>
      </c>
      <c r="G4495">
        <v>415</v>
      </c>
      <c r="H4495" s="3" t="s">
        <v>24</v>
      </c>
      <c r="I4495" s="3" t="s">
        <v>10427</v>
      </c>
      <c r="J4495" s="3" t="s">
        <v>4411</v>
      </c>
      <c r="K4495" s="3" t="s">
        <v>9331</v>
      </c>
      <c r="L4495" s="3" t="s">
        <v>10456</v>
      </c>
      <c r="M4495" s="3" t="s">
        <v>32</v>
      </c>
      <c r="N4495" s="3">
        <f>IF(Broker_Trades[[#This Row],[Status]]="Complete",((Broker_Trades[[#This Row],[Sell Price]]-Broker_Trades[[#This Row],[Buy Price]])/Broker_Trades[[#This Row],[Buy Price]]),"")</f>
        <v>0.22651933701657459</v>
      </c>
      <c r="O44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44</v>
      </c>
      <c r="P4495" s="3">
        <f>IFERROR(Broker_Trades[[#This Row],[Return]]/Broker_Trades[[#This Row],[Time]],Broker_Trades[[#This Row],[Return]])</f>
        <v>5.1481667503766948E-3</v>
      </c>
    </row>
    <row r="4496" spans="1:16" x14ac:dyDescent="0.3">
      <c r="A4496">
        <v>4495</v>
      </c>
      <c r="B4496" s="3" t="s">
        <v>10457</v>
      </c>
      <c r="C4496" s="4">
        <v>43961.459027777775</v>
      </c>
      <c r="D4496" s="3" t="s">
        <v>38</v>
      </c>
      <c r="E4496" s="3" t="s">
        <v>8422</v>
      </c>
      <c r="F4496" s="3" t="s">
        <v>8423</v>
      </c>
      <c r="G4496">
        <v>1330</v>
      </c>
      <c r="H4496" s="3" t="s">
        <v>59</v>
      </c>
      <c r="I4496" s="3" t="s">
        <v>10427</v>
      </c>
      <c r="J4496" s="3" t="s">
        <v>10458</v>
      </c>
      <c r="K4496" s="3" t="s">
        <v>9805</v>
      </c>
      <c r="L4496" s="3" t="s">
        <v>10459</v>
      </c>
      <c r="M4496" s="3" t="s">
        <v>32</v>
      </c>
      <c r="N4496" s="3">
        <f>IF(Broker_Trades[[#This Row],[Status]]="Complete",((Broker_Trades[[#This Row],[Sell Price]]-Broker_Trades[[#This Row],[Buy Price]])/Broker_Trades[[#This Row],[Buy Price]]),"")</f>
        <v>0.14243665216278478</v>
      </c>
      <c r="O44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4496" s="3">
        <f>IFERROR(Broker_Trades[[#This Row],[Return]]/Broker_Trades[[#This Row],[Time]],Broker_Trades[[#This Row],[Return]])</f>
        <v>5.6974660865113909E-3</v>
      </c>
    </row>
    <row r="4497" spans="1:16" x14ac:dyDescent="0.3">
      <c r="A4497">
        <v>4496</v>
      </c>
      <c r="B4497" s="3" t="s">
        <v>10460</v>
      </c>
      <c r="C4497" s="4">
        <v>43961.459027777775</v>
      </c>
      <c r="D4497" s="3" t="s">
        <v>38</v>
      </c>
      <c r="E4497" s="3" t="s">
        <v>1808</v>
      </c>
      <c r="F4497" s="3" t="s">
        <v>1809</v>
      </c>
      <c r="G4497">
        <v>240</v>
      </c>
      <c r="H4497" s="3" t="s">
        <v>59</v>
      </c>
      <c r="I4497" s="3" t="s">
        <v>10427</v>
      </c>
      <c r="J4497" s="3" t="s">
        <v>7742</v>
      </c>
      <c r="K4497" s="3" t="s">
        <v>9762</v>
      </c>
      <c r="L4497" s="3" t="s">
        <v>10461</v>
      </c>
      <c r="M4497" s="3" t="s">
        <v>32</v>
      </c>
      <c r="N4497" s="3">
        <f>IF(Broker_Trades[[#This Row],[Status]]="Complete",((Broker_Trades[[#This Row],[Sell Price]]-Broker_Trades[[#This Row],[Buy Price]])/Broker_Trades[[#This Row],[Buy Price]]),"")</f>
        <v>0.17930232558139539</v>
      </c>
      <c r="O44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4497" s="3">
        <f>IFERROR(Broker_Trades[[#This Row],[Return]]/Broker_Trades[[#This Row],[Time]],Broker_Trades[[#This Row],[Return]])</f>
        <v>6.4036544850498353E-3</v>
      </c>
    </row>
    <row r="4498" spans="1:16" x14ac:dyDescent="0.3">
      <c r="A4498">
        <v>4497</v>
      </c>
      <c r="B4498" s="3" t="s">
        <v>10462</v>
      </c>
      <c r="C4498" s="4">
        <v>43961.459027777775</v>
      </c>
      <c r="D4498" s="3" t="s">
        <v>21</v>
      </c>
      <c r="E4498" s="3" t="s">
        <v>1180</v>
      </c>
      <c r="F4498" s="3" t="s">
        <v>1181</v>
      </c>
      <c r="G4498">
        <v>486</v>
      </c>
      <c r="H4498" s="3" t="s">
        <v>24</v>
      </c>
      <c r="I4498" s="3" t="s">
        <v>10427</v>
      </c>
      <c r="J4498" s="3" t="s">
        <v>4411</v>
      </c>
      <c r="K4498" s="3" t="s">
        <v>7766</v>
      </c>
      <c r="L4498" s="3" t="s">
        <v>8686</v>
      </c>
      <c r="M4498" s="3" t="s">
        <v>32</v>
      </c>
      <c r="N4498" s="3">
        <f>IF(Broker_Trades[[#This Row],[Status]]="Complete",((Broker_Trades[[#This Row],[Sell Price]]-Broker_Trades[[#This Row],[Buy Price]])/Broker_Trades[[#This Row],[Buy Price]]),"")</f>
        <v>0.35911602209944754</v>
      </c>
      <c r="O44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93</v>
      </c>
      <c r="P4498" s="3">
        <f>IFERROR(Broker_Trades[[#This Row],[Return]]/Broker_Trades[[#This Row],[Time]],Broker_Trades[[#This Row],[Return]])</f>
        <v>3.861462603219866E-3</v>
      </c>
    </row>
    <row r="4499" spans="1:16" x14ac:dyDescent="0.3">
      <c r="A4499">
        <v>4498</v>
      </c>
      <c r="B4499" s="3" t="s">
        <v>10463</v>
      </c>
      <c r="C4499" s="4">
        <v>43961.458333333336</v>
      </c>
      <c r="D4499" s="3" t="s">
        <v>21</v>
      </c>
      <c r="E4499" s="3" t="s">
        <v>1965</v>
      </c>
      <c r="F4499" s="3" t="s">
        <v>1966</v>
      </c>
      <c r="G4499">
        <v>548</v>
      </c>
      <c r="H4499" s="3" t="s">
        <v>59</v>
      </c>
      <c r="I4499" s="3" t="s">
        <v>10427</v>
      </c>
      <c r="J4499" s="3" t="s">
        <v>4479</v>
      </c>
      <c r="K4499" s="3" t="s">
        <v>9994</v>
      </c>
      <c r="L4499" s="3" t="s">
        <v>10464</v>
      </c>
      <c r="M4499" s="3" t="s">
        <v>32</v>
      </c>
      <c r="N4499" s="3">
        <f>IF(Broker_Trades[[#This Row],[Status]]="Complete",((Broker_Trades[[#This Row],[Sell Price]]-Broker_Trades[[#This Row],[Buy Price]])/Broker_Trades[[#This Row],[Buy Price]]),"")</f>
        <v>5.5133079847908745E-2</v>
      </c>
      <c r="O44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</v>
      </c>
      <c r="P4499" s="3">
        <f>IFERROR(Broker_Trades[[#This Row],[Return]]/Broker_Trades[[#This Row],[Time]],Broker_Trades[[#This Row],[Return]])</f>
        <v>3.0629488804393749E-3</v>
      </c>
    </row>
    <row r="4500" spans="1:16" x14ac:dyDescent="0.3">
      <c r="A4500">
        <v>4499</v>
      </c>
      <c r="B4500" s="3" t="s">
        <v>10465</v>
      </c>
      <c r="C4500" s="4">
        <v>43961.458333333336</v>
      </c>
      <c r="D4500" s="3" t="s">
        <v>21</v>
      </c>
      <c r="E4500" s="3" t="s">
        <v>361</v>
      </c>
      <c r="F4500" s="3" t="s">
        <v>362</v>
      </c>
      <c r="G4500">
        <v>170</v>
      </c>
      <c r="H4500" s="3" t="s">
        <v>24</v>
      </c>
      <c r="I4500" s="3" t="s">
        <v>10427</v>
      </c>
      <c r="J4500" s="3" t="s">
        <v>10433</v>
      </c>
      <c r="K4500" s="3" t="s">
        <v>9060</v>
      </c>
      <c r="L4500" s="3" t="s">
        <v>5717</v>
      </c>
      <c r="M4500" s="3" t="s">
        <v>32</v>
      </c>
      <c r="N4500" s="3">
        <f>IF(Broker_Trades[[#This Row],[Status]]="Complete",((Broker_Trades[[#This Row],[Sell Price]]-Broker_Trades[[#This Row],[Buy Price]])/Broker_Trades[[#This Row],[Buy Price]]),"")</f>
        <v>0.4333753678015973</v>
      </c>
      <c r="O45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63</v>
      </c>
      <c r="P4500" s="3">
        <f>IFERROR(Broker_Trades[[#This Row],[Return]]/Broker_Trades[[#This Row],[Time]],Broker_Trades[[#This Row],[Return]])</f>
        <v>6.8789740920888456E-3</v>
      </c>
    </row>
    <row r="4501" spans="1:16" x14ac:dyDescent="0.3">
      <c r="A4501">
        <v>4500</v>
      </c>
      <c r="B4501" s="3" t="s">
        <v>10466</v>
      </c>
      <c r="C4501" s="4">
        <v>43959.477083333331</v>
      </c>
      <c r="D4501" s="3" t="s">
        <v>21</v>
      </c>
      <c r="E4501" s="3" t="s">
        <v>1808</v>
      </c>
      <c r="F4501" s="3" t="s">
        <v>1809</v>
      </c>
      <c r="G4501">
        <v>246</v>
      </c>
      <c r="H4501" s="3" t="s">
        <v>17</v>
      </c>
      <c r="I4501" s="3" t="s">
        <v>10467</v>
      </c>
      <c r="J4501" s="3" t="s">
        <v>10468</v>
      </c>
      <c r="K4501" s="3" t="s">
        <v>9762</v>
      </c>
      <c r="L4501" s="3" t="s">
        <v>10461</v>
      </c>
      <c r="M4501" s="3" t="s">
        <v>32</v>
      </c>
      <c r="N4501" s="3">
        <f>IF(Broker_Trades[[#This Row],[Status]]="Complete",((Broker_Trades[[#This Row],[Sell Price]]-Broker_Trades[[#This Row],[Buy Price]])/Broker_Trades[[#This Row],[Buy Price]]),"")</f>
        <v>0.1815004659832247</v>
      </c>
      <c r="O45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4501" s="3">
        <f>IFERROR(Broker_Trades[[#This Row],[Return]]/Broker_Trades[[#This Row],[Time]],Broker_Trades[[#This Row],[Return]])</f>
        <v>5.8548537413943454E-3</v>
      </c>
    </row>
    <row r="4502" spans="1:16" x14ac:dyDescent="0.3">
      <c r="A4502">
        <v>4501</v>
      </c>
      <c r="B4502" s="3" t="s">
        <v>10469</v>
      </c>
      <c r="C4502" s="4">
        <v>43959.476388888892</v>
      </c>
      <c r="D4502" s="3" t="s">
        <v>21</v>
      </c>
      <c r="E4502" s="3" t="s">
        <v>162</v>
      </c>
      <c r="F4502" s="3" t="s">
        <v>163</v>
      </c>
      <c r="G4502">
        <v>844</v>
      </c>
      <c r="H4502" s="3" t="s">
        <v>59</v>
      </c>
      <c r="I4502" s="3" t="s">
        <v>2695</v>
      </c>
      <c r="J4502" s="3" t="s">
        <v>2695</v>
      </c>
      <c r="K4502" s="3" t="s">
        <v>2695</v>
      </c>
      <c r="L4502" s="3" t="s">
        <v>2695</v>
      </c>
      <c r="M4502" s="3" t="s">
        <v>190</v>
      </c>
      <c r="N4502" s="3" t="str">
        <f>IF(Broker_Trades[[#This Row],[Status]]="Complete",((Broker_Trades[[#This Row],[Sell Price]]-Broker_Trades[[#This Row],[Buy Price]])/Broker_Trades[[#This Row],[Buy Price]]),"")</f>
        <v/>
      </c>
      <c r="O45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02" s="3" t="str">
        <f>IFERROR(Broker_Trades[[#This Row],[Return]]/Broker_Trades[[#This Row],[Time]],Broker_Trades[[#This Row],[Return]])</f>
        <v/>
      </c>
    </row>
    <row r="4503" spans="1:16" x14ac:dyDescent="0.3">
      <c r="A4503">
        <v>4502</v>
      </c>
      <c r="B4503" s="3" t="s">
        <v>10470</v>
      </c>
      <c r="C4503" s="4">
        <v>43959.476388888892</v>
      </c>
      <c r="D4503" s="3" t="s">
        <v>21</v>
      </c>
      <c r="E4503" s="3" t="s">
        <v>708</v>
      </c>
      <c r="F4503" s="3" t="s">
        <v>709</v>
      </c>
      <c r="G4503">
        <v>318</v>
      </c>
      <c r="H4503" s="3" t="s">
        <v>59</v>
      </c>
      <c r="I4503" s="3" t="s">
        <v>10467</v>
      </c>
      <c r="J4503" s="3" t="s">
        <v>10471</v>
      </c>
      <c r="K4503" s="3" t="s">
        <v>10397</v>
      </c>
      <c r="L4503" s="3" t="s">
        <v>10472</v>
      </c>
      <c r="M4503" s="3" t="s">
        <v>32</v>
      </c>
      <c r="N4503" s="3">
        <f>IF(Broker_Trades[[#This Row],[Status]]="Complete",((Broker_Trades[[#This Row],[Sell Price]]-Broker_Trades[[#This Row],[Buy Price]])/Broker_Trades[[#This Row],[Buy Price]]),"")</f>
        <v>5.9755694948828077E-2</v>
      </c>
      <c r="O45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</v>
      </c>
      <c r="P4503" s="3">
        <f>IFERROR(Broker_Trades[[#This Row],[Return]]/Broker_Trades[[#This Row],[Time]],Broker_Trades[[#This Row],[Return]])</f>
        <v>9.9592824914713461E-3</v>
      </c>
    </row>
    <row r="4504" spans="1:16" x14ac:dyDescent="0.3">
      <c r="A4504">
        <v>4503</v>
      </c>
      <c r="B4504" s="3" t="s">
        <v>10473</v>
      </c>
      <c r="C4504" s="4">
        <v>43959.476388888892</v>
      </c>
      <c r="D4504" s="3" t="s">
        <v>21</v>
      </c>
      <c r="E4504" s="3" t="s">
        <v>8422</v>
      </c>
      <c r="F4504" s="3" t="s">
        <v>8423</v>
      </c>
      <c r="G4504">
        <v>1340</v>
      </c>
      <c r="H4504" s="3" t="s">
        <v>24</v>
      </c>
      <c r="I4504" s="3" t="s">
        <v>10467</v>
      </c>
      <c r="J4504" s="3" t="s">
        <v>10474</v>
      </c>
      <c r="K4504" s="3" t="s">
        <v>9762</v>
      </c>
      <c r="L4504" s="3" t="s">
        <v>10475</v>
      </c>
      <c r="M4504" s="3" t="s">
        <v>32</v>
      </c>
      <c r="N4504" s="3">
        <f>IF(Broker_Trades[[#This Row],[Status]]="Complete",((Broker_Trades[[#This Row],[Sell Price]]-Broker_Trades[[#This Row],[Buy Price]])/Broker_Trades[[#This Row],[Buy Price]]),"")</f>
        <v>0.13518363939899836</v>
      </c>
      <c r="O45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31</v>
      </c>
      <c r="P4504" s="3">
        <f>IFERROR(Broker_Trades[[#This Row],[Return]]/Broker_Trades[[#This Row],[Time]],Broker_Trades[[#This Row],[Return]])</f>
        <v>4.3607625612580112E-3</v>
      </c>
    </row>
    <row r="4505" spans="1:16" x14ac:dyDescent="0.3">
      <c r="A4505">
        <v>4504</v>
      </c>
      <c r="B4505" s="3" t="s">
        <v>10476</v>
      </c>
      <c r="C4505" s="4">
        <v>43959.475694444445</v>
      </c>
      <c r="D4505" s="3" t="s">
        <v>21</v>
      </c>
      <c r="E4505" s="3" t="s">
        <v>6077</v>
      </c>
      <c r="F4505" s="3" t="s">
        <v>1118</v>
      </c>
      <c r="G4505">
        <v>880</v>
      </c>
      <c r="H4505" s="3" t="s">
        <v>24</v>
      </c>
      <c r="I4505" s="3" t="s">
        <v>10467</v>
      </c>
      <c r="J4505" s="3" t="s">
        <v>10477</v>
      </c>
      <c r="K4505" s="3" t="s">
        <v>10478</v>
      </c>
      <c r="L4505" s="3" t="s">
        <v>10479</v>
      </c>
      <c r="M4505" s="3" t="s">
        <v>32</v>
      </c>
      <c r="N4505" s="3">
        <f>IF(Broker_Trades[[#This Row],[Status]]="Complete",((Broker_Trades[[#This Row],[Sell Price]]-Broker_Trades[[#This Row],[Buy Price]])/Broker_Trades[[#This Row],[Buy Price]]),"")</f>
        <v>0.19474393530997305</v>
      </c>
      <c r="O45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67</v>
      </c>
      <c r="P4505" s="3">
        <f>IFERROR(Broker_Trades[[#This Row],[Return]]/Broker_Trades[[#This Row],[Time]],Broker_Trades[[#This Row],[Return]])</f>
        <v>2.9066259001488516E-3</v>
      </c>
    </row>
    <row r="4506" spans="1:16" x14ac:dyDescent="0.3">
      <c r="A4506">
        <v>4505</v>
      </c>
      <c r="B4506" s="3" t="s">
        <v>10480</v>
      </c>
      <c r="C4506" s="4">
        <v>43958.620138888888</v>
      </c>
      <c r="D4506" s="3" t="s">
        <v>6721</v>
      </c>
      <c r="E4506" s="3" t="s">
        <v>708</v>
      </c>
      <c r="F4506" s="3" t="s">
        <v>709</v>
      </c>
      <c r="G4506">
        <v>320</v>
      </c>
      <c r="H4506" s="3" t="s">
        <v>17</v>
      </c>
      <c r="I4506" s="3" t="s">
        <v>10481</v>
      </c>
      <c r="J4506" s="3" t="s">
        <v>10482</v>
      </c>
      <c r="K4506" s="3" t="s">
        <v>10397</v>
      </c>
      <c r="L4506" s="3" t="s">
        <v>10472</v>
      </c>
      <c r="M4506" s="3" t="s">
        <v>32</v>
      </c>
      <c r="N4506" s="3">
        <f>IF(Broker_Trades[[#This Row],[Status]]="Complete",((Broker_Trades[[#This Row],[Sell Price]]-Broker_Trades[[#This Row],[Buy Price]])/Broker_Trades[[#This Row],[Buy Price]]),"")</f>
        <v>7.321965897693071E-2</v>
      </c>
      <c r="O450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4506" s="3">
        <f>IFERROR(Broker_Trades[[#This Row],[Return]]/Broker_Trades[[#This Row],[Time]],Broker_Trades[[#This Row],[Return]])</f>
        <v>1.0459951282418672E-2</v>
      </c>
    </row>
    <row r="4507" spans="1:16" x14ac:dyDescent="0.3">
      <c r="A4507">
        <v>4506</v>
      </c>
      <c r="B4507" s="3" t="s">
        <v>10483</v>
      </c>
      <c r="C4507" s="4">
        <v>43958.620138888888</v>
      </c>
      <c r="D4507" s="3" t="s">
        <v>6721</v>
      </c>
      <c r="E4507" s="3" t="s">
        <v>553</v>
      </c>
      <c r="F4507" s="3" t="s">
        <v>554</v>
      </c>
      <c r="G4507">
        <v>550</v>
      </c>
      <c r="H4507" s="3" t="s">
        <v>17</v>
      </c>
      <c r="I4507" s="3" t="s">
        <v>10481</v>
      </c>
      <c r="J4507" s="3" t="s">
        <v>10484</v>
      </c>
      <c r="K4507" s="3" t="s">
        <v>10467</v>
      </c>
      <c r="L4507" s="3" t="s">
        <v>10485</v>
      </c>
      <c r="M4507" s="3" t="s">
        <v>32</v>
      </c>
      <c r="N4507" s="3">
        <f>IF(Broker_Trades[[#This Row],[Status]]="Complete",((Broker_Trades[[#This Row],[Sell Price]]-Broker_Trades[[#This Row],[Buy Price]])/Broker_Trades[[#This Row],[Buy Price]]),"")</f>
        <v>8.4645669291338585E-2</v>
      </c>
      <c r="O450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4507" s="3">
        <f>IFERROR(Broker_Trades[[#This Row],[Return]]/Broker_Trades[[#This Row],[Time]],Broker_Trades[[#This Row],[Return]])</f>
        <v>8.4645669291338585E-2</v>
      </c>
    </row>
    <row r="4508" spans="1:16" x14ac:dyDescent="0.3">
      <c r="A4508">
        <v>4507</v>
      </c>
      <c r="B4508" s="3" t="s">
        <v>10486</v>
      </c>
      <c r="C4508" s="4">
        <v>43958.619444444441</v>
      </c>
      <c r="D4508" s="3" t="s">
        <v>6721</v>
      </c>
      <c r="E4508" s="3" t="s">
        <v>8422</v>
      </c>
      <c r="F4508" s="3" t="s">
        <v>8423</v>
      </c>
      <c r="G4508">
        <v>950</v>
      </c>
      <c r="H4508" s="3" t="s">
        <v>3879</v>
      </c>
      <c r="I4508" s="3" t="s">
        <v>2695</v>
      </c>
      <c r="J4508" s="3" t="s">
        <v>2695</v>
      </c>
      <c r="K4508" s="3" t="s">
        <v>10481</v>
      </c>
      <c r="L4508" s="3" t="s">
        <v>10487</v>
      </c>
      <c r="M4508" s="3" t="s">
        <v>19</v>
      </c>
      <c r="N4508" s="3" t="str">
        <f>IF(Broker_Trades[[#This Row],[Status]]="Complete",((Broker_Trades[[#This Row],[Sell Price]]-Broker_Trades[[#This Row],[Buy Price]])/Broker_Trades[[#This Row],[Buy Price]]),"")</f>
        <v/>
      </c>
      <c r="O45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08" s="3" t="str">
        <f>IFERROR(Broker_Trades[[#This Row],[Return]]/Broker_Trades[[#This Row],[Time]],Broker_Trades[[#This Row],[Return]])</f>
        <v/>
      </c>
    </row>
    <row r="4509" spans="1:16" x14ac:dyDescent="0.3">
      <c r="A4509">
        <v>4508</v>
      </c>
      <c r="B4509" s="3" t="s">
        <v>10488</v>
      </c>
      <c r="C4509" s="4">
        <v>43957.785416666666</v>
      </c>
      <c r="D4509" s="3" t="s">
        <v>159</v>
      </c>
      <c r="E4509" s="3" t="s">
        <v>708</v>
      </c>
      <c r="F4509" s="3" t="s">
        <v>709</v>
      </c>
      <c r="G4509">
        <v>350</v>
      </c>
      <c r="H4509" s="3" t="s">
        <v>24</v>
      </c>
      <c r="I4509" s="3" t="s">
        <v>10481</v>
      </c>
      <c r="J4509" s="3" t="s">
        <v>10482</v>
      </c>
      <c r="K4509" s="3" t="s">
        <v>9948</v>
      </c>
      <c r="L4509" s="3" t="s">
        <v>3103</v>
      </c>
      <c r="M4509" s="3" t="s">
        <v>32</v>
      </c>
      <c r="N4509" s="3">
        <f>IF(Broker_Trades[[#This Row],[Status]]="Complete",((Broker_Trades[[#This Row],[Sell Price]]-Broker_Trades[[#This Row],[Buy Price]])/Broker_Trades[[#This Row],[Buy Price]]),"")</f>
        <v>0.17686392510865923</v>
      </c>
      <c r="O45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</v>
      </c>
      <c r="P4509" s="3">
        <f>IFERROR(Broker_Trades[[#This Row],[Return]]/Broker_Trades[[#This Row],[Time]],Broker_Trades[[#This Row],[Return]])</f>
        <v>7.0745570043463692E-3</v>
      </c>
    </row>
    <row r="4510" spans="1:16" x14ac:dyDescent="0.3">
      <c r="A4510">
        <v>4509</v>
      </c>
      <c r="B4510" s="3" t="s">
        <v>10489</v>
      </c>
      <c r="C4510" s="4">
        <v>43957.784722222219</v>
      </c>
      <c r="D4510" s="3" t="s">
        <v>159</v>
      </c>
      <c r="E4510" s="3" t="s">
        <v>293</v>
      </c>
      <c r="F4510" s="3" t="s">
        <v>294</v>
      </c>
      <c r="G4510">
        <v>1200</v>
      </c>
      <c r="H4510" s="3" t="s">
        <v>24</v>
      </c>
      <c r="I4510" s="3" t="s">
        <v>10481</v>
      </c>
      <c r="J4510" s="3" t="s">
        <v>10490</v>
      </c>
      <c r="K4510" s="3" t="s">
        <v>6591</v>
      </c>
      <c r="L4510" s="3" t="s">
        <v>10491</v>
      </c>
      <c r="M4510" s="3" t="s">
        <v>32</v>
      </c>
      <c r="N4510" s="3">
        <f>IF(Broker_Trades[[#This Row],[Status]]="Complete",((Broker_Trades[[#This Row],[Sell Price]]-Broker_Trades[[#This Row],[Buy Price]])/Broker_Trades[[#This Row],[Buy Price]]),"")</f>
        <v>0.27910685805422647</v>
      </c>
      <c r="O45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154</v>
      </c>
      <c r="P4510" s="3">
        <f>IFERROR(Broker_Trades[[#This Row],[Return]]/Broker_Trades[[#This Row],[Time]],Broker_Trades[[#This Row],[Return]])</f>
        <v>1.8123821951573148E-3</v>
      </c>
    </row>
    <row r="4511" spans="1:16" x14ac:dyDescent="0.3">
      <c r="A4511">
        <v>4510</v>
      </c>
      <c r="B4511" s="3" t="s">
        <v>10492</v>
      </c>
      <c r="C4511" s="4">
        <v>43957.784722222219</v>
      </c>
      <c r="D4511" s="3" t="s">
        <v>34</v>
      </c>
      <c r="E4511" s="3" t="s">
        <v>293</v>
      </c>
      <c r="F4511" s="3" t="s">
        <v>294</v>
      </c>
      <c r="G4511">
        <v>325</v>
      </c>
      <c r="H4511" s="3" t="s">
        <v>24</v>
      </c>
      <c r="I4511" s="3" t="s">
        <v>2695</v>
      </c>
      <c r="J4511" s="3" t="s">
        <v>2695</v>
      </c>
      <c r="K4511" s="3" t="s">
        <v>2695</v>
      </c>
      <c r="L4511" s="3" t="s">
        <v>2695</v>
      </c>
      <c r="M4511" s="3" t="s">
        <v>190</v>
      </c>
      <c r="N4511" s="3" t="str">
        <f>IF(Broker_Trades[[#This Row],[Status]]="Complete",((Broker_Trades[[#This Row],[Sell Price]]-Broker_Trades[[#This Row],[Buy Price]])/Broker_Trades[[#This Row],[Buy Price]]),"")</f>
        <v/>
      </c>
      <c r="O45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11" s="3" t="str">
        <f>IFERROR(Broker_Trades[[#This Row],[Return]]/Broker_Trades[[#This Row],[Time]],Broker_Trades[[#This Row],[Return]])</f>
        <v/>
      </c>
    </row>
    <row r="4512" spans="1:16" x14ac:dyDescent="0.3">
      <c r="A4512">
        <v>4511</v>
      </c>
      <c r="B4512" s="3" t="s">
        <v>10493</v>
      </c>
      <c r="C4512" s="4">
        <v>43957.78402777778</v>
      </c>
      <c r="D4512" s="3" t="s">
        <v>34</v>
      </c>
      <c r="E4512" s="3" t="s">
        <v>293</v>
      </c>
      <c r="F4512" s="3" t="s">
        <v>294</v>
      </c>
      <c r="G4512">
        <v>650</v>
      </c>
      <c r="H4512" s="3" t="s">
        <v>24</v>
      </c>
      <c r="I4512" s="3" t="s">
        <v>2695</v>
      </c>
      <c r="J4512" s="3" t="s">
        <v>2695</v>
      </c>
      <c r="K4512" s="3" t="s">
        <v>2695</v>
      </c>
      <c r="L4512" s="3" t="s">
        <v>2695</v>
      </c>
      <c r="M4512" s="3" t="s">
        <v>190</v>
      </c>
      <c r="N4512" s="3" t="str">
        <f>IF(Broker_Trades[[#This Row],[Status]]="Complete",((Broker_Trades[[#This Row],[Sell Price]]-Broker_Trades[[#This Row],[Buy Price]])/Broker_Trades[[#This Row],[Buy Price]]),"")</f>
        <v/>
      </c>
      <c r="O45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12" s="3" t="str">
        <f>IFERROR(Broker_Trades[[#This Row],[Return]]/Broker_Trades[[#This Row],[Time]],Broker_Trades[[#This Row],[Return]])</f>
        <v/>
      </c>
    </row>
    <row r="4513" spans="1:16" x14ac:dyDescent="0.3">
      <c r="A4513">
        <v>4512</v>
      </c>
      <c r="B4513" s="3" t="s">
        <v>10494</v>
      </c>
      <c r="C4513" s="4">
        <v>43957.78402777778</v>
      </c>
      <c r="D4513" s="3" t="s">
        <v>34</v>
      </c>
      <c r="E4513" s="3" t="s">
        <v>293</v>
      </c>
      <c r="F4513" s="3" t="s">
        <v>294</v>
      </c>
      <c r="G4513">
        <v>540</v>
      </c>
      <c r="H4513" s="3" t="s">
        <v>24</v>
      </c>
      <c r="I4513" s="3" t="s">
        <v>2695</v>
      </c>
      <c r="J4513" s="3" t="s">
        <v>2695</v>
      </c>
      <c r="K4513" s="3" t="s">
        <v>2695</v>
      </c>
      <c r="L4513" s="3" t="s">
        <v>2695</v>
      </c>
      <c r="M4513" s="3" t="s">
        <v>190</v>
      </c>
      <c r="N4513" s="3" t="str">
        <f>IF(Broker_Trades[[#This Row],[Status]]="Complete",((Broker_Trades[[#This Row],[Sell Price]]-Broker_Trades[[#This Row],[Buy Price]])/Broker_Trades[[#This Row],[Buy Price]]),"")</f>
        <v/>
      </c>
      <c r="O45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13" s="3" t="str">
        <f>IFERROR(Broker_Trades[[#This Row],[Return]]/Broker_Trades[[#This Row],[Time]],Broker_Trades[[#This Row],[Return]])</f>
        <v/>
      </c>
    </row>
    <row r="4514" spans="1:16" x14ac:dyDescent="0.3">
      <c r="A4514">
        <v>4513</v>
      </c>
      <c r="B4514" s="3" t="s">
        <v>10495</v>
      </c>
      <c r="C4514" s="4">
        <v>43957.783333333333</v>
      </c>
      <c r="D4514" s="3" t="s">
        <v>34</v>
      </c>
      <c r="E4514" s="3" t="s">
        <v>293</v>
      </c>
      <c r="F4514" s="3" t="s">
        <v>294</v>
      </c>
      <c r="G4514">
        <v>1920</v>
      </c>
      <c r="H4514" s="3" t="s">
        <v>24</v>
      </c>
      <c r="I4514" s="3" t="s">
        <v>10481</v>
      </c>
      <c r="J4514" s="3" t="s">
        <v>10490</v>
      </c>
      <c r="K4514" s="3" t="s">
        <v>2695</v>
      </c>
      <c r="L4514" s="3" t="s">
        <v>2695</v>
      </c>
      <c r="M4514" s="3" t="s">
        <v>19</v>
      </c>
      <c r="N4514" s="3" t="str">
        <f>IF(Broker_Trades[[#This Row],[Status]]="Complete",((Broker_Trades[[#This Row],[Sell Price]]-Broker_Trades[[#This Row],[Buy Price]])/Broker_Trades[[#This Row],[Buy Price]]),"")</f>
        <v/>
      </c>
      <c r="O45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14" s="3" t="str">
        <f>IFERROR(Broker_Trades[[#This Row],[Return]]/Broker_Trades[[#This Row],[Time]],Broker_Trades[[#This Row],[Return]])</f>
        <v/>
      </c>
    </row>
    <row r="4515" spans="1:16" x14ac:dyDescent="0.3">
      <c r="A4515">
        <v>4514</v>
      </c>
      <c r="B4515" s="3" t="s">
        <v>10496</v>
      </c>
      <c r="C4515" s="4">
        <v>43957.377083333333</v>
      </c>
      <c r="D4515" s="3" t="s">
        <v>34</v>
      </c>
      <c r="E4515" s="3" t="s">
        <v>293</v>
      </c>
      <c r="F4515" s="3" t="s">
        <v>294</v>
      </c>
      <c r="G4515">
        <v>80</v>
      </c>
      <c r="H4515" s="3" t="s">
        <v>24</v>
      </c>
      <c r="I4515" s="3" t="s">
        <v>2695</v>
      </c>
      <c r="J4515" s="3" t="s">
        <v>2695</v>
      </c>
      <c r="K4515" s="3" t="s">
        <v>2695</v>
      </c>
      <c r="L4515" s="3" t="s">
        <v>2695</v>
      </c>
      <c r="M4515" s="3" t="s">
        <v>190</v>
      </c>
      <c r="N4515" s="3" t="str">
        <f>IF(Broker_Trades[[#This Row],[Status]]="Complete",((Broker_Trades[[#This Row],[Sell Price]]-Broker_Trades[[#This Row],[Buy Price]])/Broker_Trades[[#This Row],[Buy Price]]),"")</f>
        <v/>
      </c>
      <c r="O45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15" s="3" t="str">
        <f>IFERROR(Broker_Trades[[#This Row],[Return]]/Broker_Trades[[#This Row],[Time]],Broker_Trades[[#This Row],[Return]])</f>
        <v/>
      </c>
    </row>
    <row r="4516" spans="1:16" x14ac:dyDescent="0.3">
      <c r="A4516">
        <v>4515</v>
      </c>
      <c r="B4516" s="3" t="s">
        <v>10497</v>
      </c>
      <c r="C4516" s="4">
        <v>43957.377083333333</v>
      </c>
      <c r="D4516" s="3" t="s">
        <v>38</v>
      </c>
      <c r="E4516" s="3" t="s">
        <v>708</v>
      </c>
      <c r="F4516" s="3" t="s">
        <v>709</v>
      </c>
      <c r="G4516">
        <v>300</v>
      </c>
      <c r="H4516" s="3" t="s">
        <v>59</v>
      </c>
      <c r="I4516" s="3" t="s">
        <v>10498</v>
      </c>
      <c r="J4516" s="3" t="s">
        <v>10499</v>
      </c>
      <c r="K4516" s="3" t="s">
        <v>10498</v>
      </c>
      <c r="L4516" s="3" t="s">
        <v>10500</v>
      </c>
      <c r="M4516" s="3" t="s">
        <v>32</v>
      </c>
      <c r="N4516" s="3">
        <f>IF(Broker_Trades[[#This Row],[Status]]="Complete",((Broker_Trades[[#This Row],[Sell Price]]-Broker_Trades[[#This Row],[Buy Price]])/Broker_Trades[[#This Row],[Buy Price]]),"")</f>
        <v>2.3586483773837444E-2</v>
      </c>
      <c r="O45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516" s="3">
        <f>IFERROR(Broker_Trades[[#This Row],[Return]]/Broker_Trades[[#This Row],[Time]],Broker_Trades[[#This Row],[Return]])</f>
        <v>2.3586483773837444E-2</v>
      </c>
    </row>
    <row r="4517" spans="1:16" x14ac:dyDescent="0.3">
      <c r="A4517">
        <v>4516</v>
      </c>
      <c r="B4517" s="3" t="s">
        <v>10501</v>
      </c>
      <c r="C4517" s="4">
        <v>43957.377083333333</v>
      </c>
      <c r="D4517" s="3" t="s">
        <v>38</v>
      </c>
      <c r="E4517" s="3" t="s">
        <v>603</v>
      </c>
      <c r="F4517" s="3" t="s">
        <v>604</v>
      </c>
      <c r="G4517">
        <v>500</v>
      </c>
      <c r="H4517" s="3" t="s">
        <v>59</v>
      </c>
      <c r="I4517" s="3" t="s">
        <v>10498</v>
      </c>
      <c r="J4517" s="3" t="s">
        <v>6839</v>
      </c>
      <c r="K4517" s="3" t="s">
        <v>9705</v>
      </c>
      <c r="L4517" s="3" t="s">
        <v>9949</v>
      </c>
      <c r="M4517" s="3" t="s">
        <v>32</v>
      </c>
      <c r="N4517" s="3">
        <f>IF(Broker_Trades[[#This Row],[Status]]="Complete",((Broker_Trades[[#This Row],[Sell Price]]-Broker_Trades[[#This Row],[Buy Price]])/Broker_Trades[[#This Row],[Buy Price]]),"")</f>
        <v>0.21488095238095239</v>
      </c>
      <c r="O451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</v>
      </c>
      <c r="P4517" s="3">
        <f>IFERROR(Broker_Trades[[#This Row],[Return]]/Broker_Trades[[#This Row],[Time]],Broker_Trades[[#This Row],[Return]])</f>
        <v>6.1394557823129256E-3</v>
      </c>
    </row>
    <row r="4518" spans="1:16" x14ac:dyDescent="0.3">
      <c r="A4518">
        <v>4517</v>
      </c>
      <c r="B4518" s="3" t="s">
        <v>10502</v>
      </c>
      <c r="C4518" s="4">
        <v>43957.377083333333</v>
      </c>
      <c r="D4518" s="3" t="s">
        <v>38</v>
      </c>
      <c r="E4518" s="3" t="s">
        <v>212</v>
      </c>
      <c r="F4518" s="3" t="s">
        <v>213</v>
      </c>
      <c r="G4518">
        <v>2055</v>
      </c>
      <c r="H4518" s="3" t="s">
        <v>59</v>
      </c>
      <c r="I4518" s="3" t="s">
        <v>10498</v>
      </c>
      <c r="J4518" s="3" t="s">
        <v>10503</v>
      </c>
      <c r="K4518" s="3" t="s">
        <v>9948</v>
      </c>
      <c r="L4518" s="3" t="s">
        <v>10504</v>
      </c>
      <c r="M4518" s="3" t="s">
        <v>32</v>
      </c>
      <c r="N4518" s="3">
        <f>IF(Broker_Trades[[#This Row],[Status]]="Complete",((Broker_Trades[[#This Row],[Sell Price]]-Broker_Trades[[#This Row],[Buy Price]])/Broker_Trades[[#This Row],[Buy Price]]),"")</f>
        <v>6.1965151046499661E-2</v>
      </c>
      <c r="O451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26</v>
      </c>
      <c r="P4518" s="3">
        <f>IFERROR(Broker_Trades[[#This Row],[Return]]/Broker_Trades[[#This Row],[Time]],Broker_Trades[[#This Row],[Return]])</f>
        <v>2.3832750402499872E-3</v>
      </c>
    </row>
    <row r="4519" spans="1:16" x14ac:dyDescent="0.3">
      <c r="A4519">
        <v>4518</v>
      </c>
      <c r="B4519" s="3" t="s">
        <v>10505</v>
      </c>
      <c r="C4519" s="4">
        <v>43957.377083333333</v>
      </c>
      <c r="D4519" s="3" t="s">
        <v>38</v>
      </c>
      <c r="E4519" s="3" t="s">
        <v>346</v>
      </c>
      <c r="F4519" s="3" t="s">
        <v>347</v>
      </c>
      <c r="G4519">
        <v>500</v>
      </c>
      <c r="H4519" s="3" t="s">
        <v>24</v>
      </c>
      <c r="I4519" s="3" t="s">
        <v>10498</v>
      </c>
      <c r="J4519" s="3" t="s">
        <v>5958</v>
      </c>
      <c r="K4519" s="3" t="s">
        <v>7107</v>
      </c>
      <c r="L4519" s="3" t="s">
        <v>8940</v>
      </c>
      <c r="M4519" s="3" t="s">
        <v>32</v>
      </c>
      <c r="N4519" s="3">
        <f>IF(Broker_Trades[[#This Row],[Status]]="Complete",((Broker_Trades[[#This Row],[Sell Price]]-Broker_Trades[[#This Row],[Buy Price]])/Broker_Trades[[#This Row],[Buy Price]]),"")</f>
        <v>0.33246753246753247</v>
      </c>
      <c r="O45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114</v>
      </c>
      <c r="P4519" s="3">
        <f>IFERROR(Broker_Trades[[#This Row],[Return]]/Broker_Trades[[#This Row],[Time]],Broker_Trades[[#This Row],[Return]])</f>
        <v>2.9163818637502848E-3</v>
      </c>
    </row>
    <row r="4520" spans="1:16" x14ac:dyDescent="0.3">
      <c r="A4520">
        <v>4519</v>
      </c>
      <c r="B4520" s="3" t="s">
        <v>10506</v>
      </c>
      <c r="C4520" s="4">
        <v>43956.646527777775</v>
      </c>
      <c r="D4520" s="3" t="s">
        <v>38</v>
      </c>
      <c r="E4520" s="3" t="s">
        <v>910</v>
      </c>
      <c r="F4520" s="3" t="s">
        <v>910</v>
      </c>
      <c r="G4520">
        <v>1380</v>
      </c>
      <c r="H4520" s="3" t="s">
        <v>24</v>
      </c>
      <c r="I4520" s="3" t="s">
        <v>10498</v>
      </c>
      <c r="J4520" s="3" t="s">
        <v>1187</v>
      </c>
      <c r="K4520" s="3" t="s">
        <v>8791</v>
      </c>
      <c r="L4520" s="3" t="s">
        <v>10507</v>
      </c>
      <c r="M4520" s="3" t="s">
        <v>32</v>
      </c>
      <c r="N4520" s="3">
        <f>IF(Broker_Trades[[#This Row],[Status]]="Complete",((Broker_Trades[[#This Row],[Sell Price]]-Broker_Trades[[#This Row],[Buy Price]])/Broker_Trades[[#This Row],[Buy Price]]),"")</f>
        <v>0.24362445414847164</v>
      </c>
      <c r="O45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76</v>
      </c>
      <c r="P4520" s="3">
        <f>IFERROR(Broker_Trades[[#This Row],[Return]]/Broker_Trades[[#This Row],[Time]],Broker_Trades[[#This Row],[Return]])</f>
        <v>3.2055849230062058E-3</v>
      </c>
    </row>
    <row r="4521" spans="1:16" x14ac:dyDescent="0.3">
      <c r="A4521">
        <v>4520</v>
      </c>
      <c r="B4521" s="3" t="s">
        <v>10508</v>
      </c>
      <c r="C4521" s="4">
        <v>43956.645833333336</v>
      </c>
      <c r="D4521" s="3" t="s">
        <v>38</v>
      </c>
      <c r="E4521" s="3" t="s">
        <v>188</v>
      </c>
      <c r="F4521" s="3" t="s">
        <v>189</v>
      </c>
      <c r="G4521">
        <v>750</v>
      </c>
      <c r="H4521" s="3" t="s">
        <v>24</v>
      </c>
      <c r="I4521" s="3" t="s">
        <v>10498</v>
      </c>
      <c r="J4521" s="3" t="s">
        <v>10509</v>
      </c>
      <c r="K4521" s="3" t="s">
        <v>9259</v>
      </c>
      <c r="L4521" s="3" t="s">
        <v>10510</v>
      </c>
      <c r="M4521" s="3" t="s">
        <v>32</v>
      </c>
      <c r="N4521" s="3">
        <f>IF(Broker_Trades[[#This Row],[Status]]="Complete",((Broker_Trades[[#This Row],[Sell Price]]-Broker_Trades[[#This Row],[Buy Price]])/Broker_Trades[[#This Row],[Buy Price]]),"")</f>
        <v>0.11035603486482501</v>
      </c>
      <c r="O45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</v>
      </c>
      <c r="P4521" s="3">
        <f>IFERROR(Broker_Trades[[#This Row],[Return]]/Broker_Trades[[#This Row],[Time]],Broker_Trades[[#This Row],[Return]])</f>
        <v>2.1638438208789216E-3</v>
      </c>
    </row>
    <row r="4522" spans="1:16" x14ac:dyDescent="0.3">
      <c r="A4522">
        <v>4521</v>
      </c>
      <c r="B4522" s="3" t="s">
        <v>10511</v>
      </c>
      <c r="C4522" s="4">
        <v>43956.645833333336</v>
      </c>
      <c r="D4522" s="3" t="s">
        <v>38</v>
      </c>
      <c r="E4522" s="3" t="s">
        <v>293</v>
      </c>
      <c r="F4522" s="3" t="s">
        <v>294</v>
      </c>
      <c r="G4522">
        <v>1100</v>
      </c>
      <c r="H4522" s="3" t="s">
        <v>24</v>
      </c>
      <c r="I4522" s="3" t="s">
        <v>10498</v>
      </c>
      <c r="J4522" s="3" t="s">
        <v>10512</v>
      </c>
      <c r="K4522" s="3" t="s">
        <v>9083</v>
      </c>
      <c r="L4522" s="3" t="s">
        <v>10513</v>
      </c>
      <c r="M4522" s="3" t="s">
        <v>32</v>
      </c>
      <c r="N4522" s="3">
        <f>IF(Broker_Trades[[#This Row],[Status]]="Complete",((Broker_Trades[[#This Row],[Sell Price]]-Broker_Trades[[#This Row],[Buy Price]])/Broker_Trades[[#This Row],[Buy Price]]),"")</f>
        <v>0.20919477693144722</v>
      </c>
      <c r="O45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57</v>
      </c>
      <c r="P4522" s="3">
        <f>IFERROR(Broker_Trades[[#This Row],[Return]]/Broker_Trades[[#This Row],[Time]],Broker_Trades[[#This Row],[Return]])</f>
        <v>3.6700838058148634E-3</v>
      </c>
    </row>
    <row r="4523" spans="1:16" x14ac:dyDescent="0.3">
      <c r="A4523">
        <v>4522</v>
      </c>
      <c r="B4523" s="3" t="s">
        <v>10514</v>
      </c>
      <c r="C4523" s="4">
        <v>43956.645833333336</v>
      </c>
      <c r="D4523" s="3" t="s">
        <v>38</v>
      </c>
      <c r="E4523" s="3" t="s">
        <v>1303</v>
      </c>
      <c r="F4523" s="3" t="s">
        <v>1304</v>
      </c>
      <c r="G4523">
        <v>170</v>
      </c>
      <c r="H4523" s="3" t="s">
        <v>24</v>
      </c>
      <c r="I4523" s="3" t="s">
        <v>10498</v>
      </c>
      <c r="J4523" s="3" t="s">
        <v>10515</v>
      </c>
      <c r="K4523" s="3" t="s">
        <v>4494</v>
      </c>
      <c r="L4523" s="3" t="s">
        <v>10516</v>
      </c>
      <c r="M4523" s="3" t="s">
        <v>32</v>
      </c>
      <c r="N4523" s="3">
        <f>IF(Broker_Trades[[#This Row],[Status]]="Complete",((Broker_Trades[[#This Row],[Sell Price]]-Broker_Trades[[#This Row],[Buy Price]])/Broker_Trades[[#This Row],[Buy Price]]),"")</f>
        <v>0.86591880341880356</v>
      </c>
      <c r="O45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209</v>
      </c>
      <c r="P4523" s="3">
        <f>IFERROR(Broker_Trades[[#This Row],[Return]]/Broker_Trades[[#This Row],[Time]],Broker_Trades[[#This Row],[Return]])</f>
        <v>4.1431521694679594E-3</v>
      </c>
    </row>
    <row r="4524" spans="1:16" x14ac:dyDescent="0.3">
      <c r="A4524">
        <v>4523</v>
      </c>
      <c r="B4524" s="3" t="s">
        <v>10517</v>
      </c>
      <c r="C4524" s="4">
        <v>43956.448611111111</v>
      </c>
      <c r="D4524" s="3" t="s">
        <v>38</v>
      </c>
      <c r="E4524" s="3" t="s">
        <v>1588</v>
      </c>
      <c r="F4524" s="3" t="s">
        <v>1589</v>
      </c>
      <c r="G4524">
        <v>25</v>
      </c>
      <c r="H4524" s="3" t="s">
        <v>24</v>
      </c>
      <c r="I4524" s="3" t="s">
        <v>10518</v>
      </c>
      <c r="J4524" s="3" t="s">
        <v>10519</v>
      </c>
      <c r="K4524" s="3" t="s">
        <v>9762</v>
      </c>
      <c r="L4524" s="3" t="s">
        <v>10520</v>
      </c>
      <c r="M4524" s="3" t="s">
        <v>32</v>
      </c>
      <c r="N4524" s="3">
        <f>IF(Broker_Trades[[#This Row],[Status]]="Complete",((Broker_Trades[[#This Row],[Sell Price]]-Broker_Trades[[#This Row],[Buy Price]])/Broker_Trades[[#This Row],[Buy Price]]),"")</f>
        <v>0.28909952606635059</v>
      </c>
      <c r="O45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</v>
      </c>
      <c r="P4524" s="3">
        <f>IFERROR(Broker_Trades[[#This Row],[Return]]/Broker_Trades[[#This Row],[Time]],Broker_Trades[[#This Row],[Return]])</f>
        <v>8.5029272372456055E-3</v>
      </c>
    </row>
    <row r="4525" spans="1:16" x14ac:dyDescent="0.3">
      <c r="A4525">
        <v>4524</v>
      </c>
      <c r="B4525" s="3" t="s">
        <v>10521</v>
      </c>
      <c r="C4525" s="4">
        <v>43899.527083333334</v>
      </c>
      <c r="D4525" s="3" t="s">
        <v>34</v>
      </c>
      <c r="E4525" s="3" t="s">
        <v>1588</v>
      </c>
      <c r="F4525" s="3" t="s">
        <v>1589</v>
      </c>
      <c r="G4525">
        <v>865</v>
      </c>
      <c r="H4525" s="3" t="s">
        <v>24</v>
      </c>
      <c r="I4525" s="3" t="s">
        <v>2695</v>
      </c>
      <c r="J4525" s="3" t="s">
        <v>2695</v>
      </c>
      <c r="K4525" s="3" t="s">
        <v>2695</v>
      </c>
      <c r="L4525" s="3" t="s">
        <v>2695</v>
      </c>
      <c r="M4525" s="3" t="s">
        <v>190</v>
      </c>
      <c r="N4525" s="3" t="str">
        <f>IF(Broker_Trades[[#This Row],[Status]]="Complete",((Broker_Trades[[#This Row],[Sell Price]]-Broker_Trades[[#This Row],[Buy Price]])/Broker_Trades[[#This Row],[Buy Price]]),"")</f>
        <v/>
      </c>
      <c r="O45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25" s="3" t="str">
        <f>IFERROR(Broker_Trades[[#This Row],[Return]]/Broker_Trades[[#This Row],[Time]],Broker_Trades[[#This Row],[Return]])</f>
        <v/>
      </c>
    </row>
    <row r="4526" spans="1:16" x14ac:dyDescent="0.3">
      <c r="A4526">
        <v>4525</v>
      </c>
      <c r="B4526" s="3" t="s">
        <v>10522</v>
      </c>
      <c r="C4526" s="4">
        <v>43889.472916666666</v>
      </c>
      <c r="D4526" s="3" t="s">
        <v>34</v>
      </c>
      <c r="E4526" s="3" t="s">
        <v>1588</v>
      </c>
      <c r="F4526" s="3" t="s">
        <v>1589</v>
      </c>
      <c r="G4526">
        <v>2575</v>
      </c>
      <c r="H4526" s="3" t="s">
        <v>24</v>
      </c>
      <c r="I4526" s="3" t="s">
        <v>2695</v>
      </c>
      <c r="J4526" s="3" t="s">
        <v>2695</v>
      </c>
      <c r="K4526" s="3" t="s">
        <v>2695</v>
      </c>
      <c r="L4526" s="3" t="s">
        <v>2695</v>
      </c>
      <c r="M4526" s="3" t="s">
        <v>190</v>
      </c>
      <c r="N4526" s="3" t="str">
        <f>IF(Broker_Trades[[#This Row],[Status]]="Complete",((Broker_Trades[[#This Row],[Sell Price]]-Broker_Trades[[#This Row],[Buy Price]])/Broker_Trades[[#This Row],[Buy Price]]),"")</f>
        <v/>
      </c>
      <c r="O452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26" s="3" t="str">
        <f>IFERROR(Broker_Trades[[#This Row],[Return]]/Broker_Trades[[#This Row],[Time]],Broker_Trades[[#This Row],[Return]])</f>
        <v/>
      </c>
    </row>
    <row r="4527" spans="1:16" x14ac:dyDescent="0.3">
      <c r="A4527">
        <v>4526</v>
      </c>
      <c r="B4527" s="3" t="s">
        <v>10523</v>
      </c>
      <c r="C4527" s="4">
        <v>43886.644444444442</v>
      </c>
      <c r="D4527" s="3" t="s">
        <v>34</v>
      </c>
      <c r="E4527" s="3" t="s">
        <v>1588</v>
      </c>
      <c r="F4527" s="3" t="s">
        <v>1589</v>
      </c>
      <c r="G4527">
        <v>575</v>
      </c>
      <c r="H4527" s="3" t="s">
        <v>24</v>
      </c>
      <c r="I4527" s="3" t="s">
        <v>2695</v>
      </c>
      <c r="J4527" s="3" t="s">
        <v>2695</v>
      </c>
      <c r="K4527" s="3" t="s">
        <v>2695</v>
      </c>
      <c r="L4527" s="3" t="s">
        <v>2695</v>
      </c>
      <c r="M4527" s="3" t="s">
        <v>190</v>
      </c>
      <c r="N4527" s="3" t="str">
        <f>IF(Broker_Trades[[#This Row],[Status]]="Complete",((Broker_Trades[[#This Row],[Sell Price]]-Broker_Trades[[#This Row],[Buy Price]])/Broker_Trades[[#This Row],[Buy Price]]),"")</f>
        <v/>
      </c>
      <c r="O45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27" s="3" t="str">
        <f>IFERROR(Broker_Trades[[#This Row],[Return]]/Broker_Trades[[#This Row],[Time]],Broker_Trades[[#This Row],[Return]])</f>
        <v/>
      </c>
    </row>
    <row r="4528" spans="1:16" x14ac:dyDescent="0.3">
      <c r="A4528">
        <v>4527</v>
      </c>
      <c r="B4528" s="3" t="s">
        <v>10524</v>
      </c>
      <c r="C4528" s="4">
        <v>43886.53125</v>
      </c>
      <c r="D4528" s="3" t="s">
        <v>38</v>
      </c>
      <c r="E4528" s="3" t="s">
        <v>27</v>
      </c>
      <c r="F4528" s="3" t="s">
        <v>28</v>
      </c>
      <c r="G4528">
        <v>200</v>
      </c>
      <c r="H4528" s="3" t="s">
        <v>59</v>
      </c>
      <c r="I4528" s="3" t="s">
        <v>2695</v>
      </c>
      <c r="J4528" s="3" t="s">
        <v>2695</v>
      </c>
      <c r="K4528" s="3" t="s">
        <v>2695</v>
      </c>
      <c r="L4528" s="3" t="s">
        <v>2695</v>
      </c>
      <c r="M4528" s="3" t="s">
        <v>190</v>
      </c>
      <c r="N4528" s="3" t="str">
        <f>IF(Broker_Trades[[#This Row],[Status]]="Complete",((Broker_Trades[[#This Row],[Sell Price]]-Broker_Trades[[#This Row],[Buy Price]])/Broker_Trades[[#This Row],[Buy Price]]),"")</f>
        <v/>
      </c>
      <c r="O45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28" s="3" t="str">
        <f>IFERROR(Broker_Trades[[#This Row],[Return]]/Broker_Trades[[#This Row],[Time]],Broker_Trades[[#This Row],[Return]])</f>
        <v/>
      </c>
    </row>
    <row r="4529" spans="1:16" x14ac:dyDescent="0.3">
      <c r="A4529">
        <v>4528</v>
      </c>
      <c r="B4529" s="3" t="s">
        <v>10525</v>
      </c>
      <c r="C4529" s="4">
        <v>43885.459027777775</v>
      </c>
      <c r="D4529" s="3" t="s">
        <v>21</v>
      </c>
      <c r="E4529" s="3" t="s">
        <v>6187</v>
      </c>
      <c r="F4529" s="3" t="s">
        <v>6024</v>
      </c>
      <c r="G4529">
        <v>215</v>
      </c>
      <c r="H4529" s="3" t="s">
        <v>59</v>
      </c>
      <c r="I4529" s="3" t="s">
        <v>10526</v>
      </c>
      <c r="J4529" s="3" t="s">
        <v>10527</v>
      </c>
      <c r="K4529" s="3" t="s">
        <v>10528</v>
      </c>
      <c r="L4529" s="3" t="s">
        <v>10529</v>
      </c>
      <c r="M4529" s="3" t="s">
        <v>32</v>
      </c>
      <c r="N4529" s="3">
        <f>IF(Broker_Trades[[#This Row],[Status]]="Complete",((Broker_Trades[[#This Row],[Sell Price]]-Broker_Trades[[#This Row],[Buy Price]])/Broker_Trades[[#This Row],[Buy Price]]),"")</f>
        <v>9.5321931589537154E-2</v>
      </c>
      <c r="O452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4529" s="3">
        <f>IFERROR(Broker_Trades[[#This Row],[Return]]/Broker_Trades[[#This Row],[Time]],Broker_Trades[[#This Row],[Return]])</f>
        <v>3.1773977196512385E-2</v>
      </c>
    </row>
    <row r="4530" spans="1:16" x14ac:dyDescent="0.3">
      <c r="A4530">
        <v>4529</v>
      </c>
      <c r="B4530" s="3" t="s">
        <v>10530</v>
      </c>
      <c r="C4530" s="4">
        <v>43885.456250000003</v>
      </c>
      <c r="D4530" s="3" t="s">
        <v>21</v>
      </c>
      <c r="E4530" s="3" t="s">
        <v>3230</v>
      </c>
      <c r="F4530" s="3" t="s">
        <v>771</v>
      </c>
      <c r="G4530">
        <v>1516</v>
      </c>
      <c r="H4530" s="3" t="s">
        <v>59</v>
      </c>
      <c r="I4530" s="3" t="s">
        <v>2695</v>
      </c>
      <c r="J4530" s="3" t="s">
        <v>2695</v>
      </c>
      <c r="K4530" s="3" t="s">
        <v>2695</v>
      </c>
      <c r="L4530" s="3" t="s">
        <v>2695</v>
      </c>
      <c r="M4530" s="3" t="s">
        <v>190</v>
      </c>
      <c r="N4530" s="3" t="str">
        <f>IF(Broker_Trades[[#This Row],[Status]]="Complete",((Broker_Trades[[#This Row],[Sell Price]]-Broker_Trades[[#This Row],[Buy Price]])/Broker_Trades[[#This Row],[Buy Price]]),"")</f>
        <v/>
      </c>
      <c r="O45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30" s="3" t="str">
        <f>IFERROR(Broker_Trades[[#This Row],[Return]]/Broker_Trades[[#This Row],[Time]],Broker_Trades[[#This Row],[Return]])</f>
        <v/>
      </c>
    </row>
    <row r="4531" spans="1:16" x14ac:dyDescent="0.3">
      <c r="A4531">
        <v>4530</v>
      </c>
      <c r="B4531" s="3" t="s">
        <v>10531</v>
      </c>
      <c r="C4531" s="4">
        <v>43885.447222222225</v>
      </c>
      <c r="D4531" s="3" t="s">
        <v>21</v>
      </c>
      <c r="E4531" s="3" t="s">
        <v>1170</v>
      </c>
      <c r="F4531" s="3" t="s">
        <v>1171</v>
      </c>
      <c r="G4531">
        <v>90</v>
      </c>
      <c r="H4531" s="3" t="s">
        <v>17</v>
      </c>
      <c r="I4531" s="3" t="s">
        <v>10532</v>
      </c>
      <c r="J4531" s="3" t="s">
        <v>10533</v>
      </c>
      <c r="K4531" s="3" t="s">
        <v>4200</v>
      </c>
      <c r="L4531" s="3" t="s">
        <v>4629</v>
      </c>
      <c r="M4531" s="3" t="s">
        <v>32</v>
      </c>
      <c r="N4531" s="3">
        <f>IF(Broker_Trades[[#This Row],[Status]]="Complete",((Broker_Trades[[#This Row],[Sell Price]]-Broker_Trades[[#This Row],[Buy Price]])/Broker_Trades[[#This Row],[Buy Price]]),"")</f>
        <v>0.49000799360511604</v>
      </c>
      <c r="O45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358</v>
      </c>
      <c r="P4531" s="3">
        <f>IFERROR(Broker_Trades[[#This Row],[Return]]/Broker_Trades[[#This Row],[Time]],Broker_Trades[[#This Row],[Return]])</f>
        <v>1.3687374123047935E-3</v>
      </c>
    </row>
    <row r="4532" spans="1:16" x14ac:dyDescent="0.3">
      <c r="A4532">
        <v>4531</v>
      </c>
      <c r="B4532" s="3" t="s">
        <v>10534</v>
      </c>
      <c r="C4532" s="4">
        <v>43885.444444444445</v>
      </c>
      <c r="D4532" s="3" t="s">
        <v>34</v>
      </c>
      <c r="E4532" s="3" t="s">
        <v>1170</v>
      </c>
      <c r="F4532" s="3" t="s">
        <v>1171</v>
      </c>
      <c r="G4532">
        <v>2430</v>
      </c>
      <c r="H4532" s="3" t="s">
        <v>24</v>
      </c>
      <c r="I4532" s="3" t="s">
        <v>2695</v>
      </c>
      <c r="J4532" s="3" t="s">
        <v>2695</v>
      </c>
      <c r="K4532" s="3" t="s">
        <v>2695</v>
      </c>
      <c r="L4532" s="3" t="s">
        <v>2695</v>
      </c>
      <c r="M4532" s="3" t="s">
        <v>190</v>
      </c>
      <c r="N4532" s="3" t="str">
        <f>IF(Broker_Trades[[#This Row],[Status]]="Complete",((Broker_Trades[[#This Row],[Sell Price]]-Broker_Trades[[#This Row],[Buy Price]])/Broker_Trades[[#This Row],[Buy Price]]),"")</f>
        <v/>
      </c>
      <c r="O45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32" s="3" t="str">
        <f>IFERROR(Broker_Trades[[#This Row],[Return]]/Broker_Trades[[#This Row],[Time]],Broker_Trades[[#This Row],[Return]])</f>
        <v/>
      </c>
    </row>
    <row r="4533" spans="1:16" x14ac:dyDescent="0.3">
      <c r="A4533">
        <v>4532</v>
      </c>
      <c r="B4533" s="3" t="s">
        <v>10535</v>
      </c>
      <c r="C4533" s="4">
        <v>43881.506249999999</v>
      </c>
      <c r="D4533" s="3" t="s">
        <v>21</v>
      </c>
      <c r="E4533" s="3" t="s">
        <v>1373</v>
      </c>
      <c r="F4533" s="3" t="s">
        <v>1374</v>
      </c>
      <c r="G4533">
        <v>635</v>
      </c>
      <c r="H4533" s="3" t="s">
        <v>24</v>
      </c>
      <c r="I4533" s="3" t="s">
        <v>10536</v>
      </c>
      <c r="J4533" s="3" t="s">
        <v>10537</v>
      </c>
      <c r="K4533" s="3" t="s">
        <v>9705</v>
      </c>
      <c r="L4533" s="3" t="s">
        <v>10538</v>
      </c>
      <c r="M4533" s="3" t="s">
        <v>32</v>
      </c>
      <c r="N4533" s="3">
        <f>IF(Broker_Trades[[#This Row],[Status]]="Complete",((Broker_Trades[[#This Row],[Sell Price]]-Broker_Trades[[#This Row],[Buy Price]])/Broker_Trades[[#This Row],[Buy Price]]),"")</f>
        <v>0.25263662511984658</v>
      </c>
      <c r="O453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111</v>
      </c>
      <c r="P4533" s="3">
        <f>IFERROR(Broker_Trades[[#This Row],[Return]]/Broker_Trades[[#This Row],[Time]],Broker_Trades[[#This Row],[Return]])</f>
        <v>2.2760056317103297E-3</v>
      </c>
    </row>
    <row r="4534" spans="1:16" x14ac:dyDescent="0.3">
      <c r="A4534">
        <v>4533</v>
      </c>
      <c r="B4534" s="3" t="s">
        <v>10539</v>
      </c>
      <c r="C4534" s="4">
        <v>43881.506249999999</v>
      </c>
      <c r="D4534" s="3" t="s">
        <v>34</v>
      </c>
      <c r="E4534" s="3" t="s">
        <v>1373</v>
      </c>
      <c r="F4534" s="3" t="s">
        <v>1374</v>
      </c>
      <c r="G4534">
        <v>26000</v>
      </c>
      <c r="H4534" s="3" t="s">
        <v>24</v>
      </c>
      <c r="I4534" s="3" t="s">
        <v>2695</v>
      </c>
      <c r="J4534" s="3" t="s">
        <v>2695</v>
      </c>
      <c r="K4534" s="3" t="s">
        <v>2695</v>
      </c>
      <c r="L4534" s="3" t="s">
        <v>2695</v>
      </c>
      <c r="M4534" s="3" t="s">
        <v>190</v>
      </c>
      <c r="N4534" s="3" t="str">
        <f>IF(Broker_Trades[[#This Row],[Status]]="Complete",((Broker_Trades[[#This Row],[Sell Price]]-Broker_Trades[[#This Row],[Buy Price]])/Broker_Trades[[#This Row],[Buy Price]]),"")</f>
        <v/>
      </c>
      <c r="O45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34" s="3" t="str">
        <f>IFERROR(Broker_Trades[[#This Row],[Return]]/Broker_Trades[[#This Row],[Time]],Broker_Trades[[#This Row],[Return]])</f>
        <v/>
      </c>
    </row>
    <row r="4535" spans="1:16" x14ac:dyDescent="0.3">
      <c r="A4535">
        <v>4534</v>
      </c>
      <c r="B4535" s="3" t="s">
        <v>10540</v>
      </c>
      <c r="C4535" s="4">
        <v>43881.505555555559</v>
      </c>
      <c r="D4535" s="3" t="s">
        <v>34</v>
      </c>
      <c r="E4535" s="3" t="s">
        <v>1373</v>
      </c>
      <c r="F4535" s="3" t="s">
        <v>1374</v>
      </c>
      <c r="G4535">
        <v>120</v>
      </c>
      <c r="H4535" s="3" t="s">
        <v>24</v>
      </c>
      <c r="I4535" s="3" t="s">
        <v>2695</v>
      </c>
      <c r="J4535" s="3" t="s">
        <v>2695</v>
      </c>
      <c r="K4535" s="3" t="s">
        <v>2695</v>
      </c>
      <c r="L4535" s="3" t="s">
        <v>2695</v>
      </c>
      <c r="M4535" s="3" t="s">
        <v>190</v>
      </c>
      <c r="N4535" s="3" t="str">
        <f>IF(Broker_Trades[[#This Row],[Status]]="Complete",((Broker_Trades[[#This Row],[Sell Price]]-Broker_Trades[[#This Row],[Buy Price]])/Broker_Trades[[#This Row],[Buy Price]]),"")</f>
        <v/>
      </c>
      <c r="O45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35" s="3" t="str">
        <f>IFERROR(Broker_Trades[[#This Row],[Return]]/Broker_Trades[[#This Row],[Time]],Broker_Trades[[#This Row],[Return]])</f>
        <v/>
      </c>
    </row>
    <row r="4536" spans="1:16" x14ac:dyDescent="0.3">
      <c r="A4536">
        <v>4535</v>
      </c>
      <c r="B4536" s="3" t="s">
        <v>10541</v>
      </c>
      <c r="C4536" s="4">
        <v>43881.505555555559</v>
      </c>
      <c r="D4536" s="3" t="s">
        <v>21</v>
      </c>
      <c r="E4536" s="3" t="s">
        <v>45</v>
      </c>
      <c r="F4536" s="3" t="s">
        <v>46</v>
      </c>
      <c r="G4536">
        <v>1826</v>
      </c>
      <c r="H4536" s="3" t="s">
        <v>24</v>
      </c>
      <c r="I4536" s="3" t="s">
        <v>10536</v>
      </c>
      <c r="J4536" s="3" t="s">
        <v>10542</v>
      </c>
      <c r="K4536" s="3" t="s">
        <v>8929</v>
      </c>
      <c r="L4536" s="3" t="s">
        <v>9465</v>
      </c>
      <c r="M4536" s="3" t="s">
        <v>32</v>
      </c>
      <c r="N4536" s="3">
        <f>IF(Broker_Trades[[#This Row],[Status]]="Complete",((Broker_Trades[[#This Row],[Sell Price]]-Broker_Trades[[#This Row],[Buy Price]])/Broker_Trades[[#This Row],[Buy Price]]),"")</f>
        <v>0.30644475920679892</v>
      </c>
      <c r="O45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148</v>
      </c>
      <c r="P4536" s="3">
        <f>IFERROR(Broker_Trades[[#This Row],[Return]]/Broker_Trades[[#This Row],[Time]],Broker_Trades[[#This Row],[Return]])</f>
        <v>2.0705726973432358E-3</v>
      </c>
    </row>
    <row r="4537" spans="1:16" x14ac:dyDescent="0.3">
      <c r="A4537">
        <v>4536</v>
      </c>
      <c r="B4537" s="3" t="s">
        <v>10543</v>
      </c>
      <c r="C4537" s="4">
        <v>43881.505555555559</v>
      </c>
      <c r="D4537" s="3" t="s">
        <v>21</v>
      </c>
      <c r="E4537" s="3" t="s">
        <v>10544</v>
      </c>
      <c r="F4537" s="3" t="s">
        <v>10545</v>
      </c>
      <c r="G4537">
        <v>1656</v>
      </c>
      <c r="H4537" s="3" t="s">
        <v>24</v>
      </c>
      <c r="I4537" s="3" t="s">
        <v>2695</v>
      </c>
      <c r="J4537" s="3" t="s">
        <v>2695</v>
      </c>
      <c r="K4537" s="3" t="s">
        <v>2695</v>
      </c>
      <c r="L4537" s="3" t="s">
        <v>2695</v>
      </c>
      <c r="M4537" s="3" t="s">
        <v>190</v>
      </c>
      <c r="N4537" s="3" t="str">
        <f>IF(Broker_Trades[[#This Row],[Status]]="Complete",((Broker_Trades[[#This Row],[Sell Price]]-Broker_Trades[[#This Row],[Buy Price]])/Broker_Trades[[#This Row],[Buy Price]]),"")</f>
        <v/>
      </c>
      <c r="O45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37" s="3" t="str">
        <f>IFERROR(Broker_Trades[[#This Row],[Return]]/Broker_Trades[[#This Row],[Time]],Broker_Trades[[#This Row],[Return]])</f>
        <v/>
      </c>
    </row>
    <row r="4538" spans="1:16" x14ac:dyDescent="0.3">
      <c r="A4538">
        <v>4537</v>
      </c>
      <c r="B4538" s="3" t="s">
        <v>10546</v>
      </c>
      <c r="C4538" s="4">
        <v>43879.544444444444</v>
      </c>
      <c r="D4538" s="3" t="s">
        <v>38</v>
      </c>
      <c r="E4538" s="3" t="s">
        <v>961</v>
      </c>
      <c r="F4538" s="3" t="s">
        <v>808</v>
      </c>
      <c r="G4538">
        <v>2060</v>
      </c>
      <c r="H4538" s="3" t="s">
        <v>24</v>
      </c>
      <c r="I4538" s="3" t="s">
        <v>10547</v>
      </c>
      <c r="J4538" s="3" t="s">
        <v>10548</v>
      </c>
      <c r="K4538" s="3" t="s">
        <v>6767</v>
      </c>
      <c r="L4538" s="3" t="s">
        <v>10549</v>
      </c>
      <c r="M4538" s="3" t="s">
        <v>32</v>
      </c>
      <c r="N4538" s="3">
        <f>IF(Broker_Trades[[#This Row],[Status]]="Complete",((Broker_Trades[[#This Row],[Sell Price]]-Broker_Trades[[#This Row],[Buy Price]])/Broker_Trades[[#This Row],[Buy Price]]),"")</f>
        <v>0.22202797202797203</v>
      </c>
      <c r="O45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223</v>
      </c>
      <c r="P4538" s="3">
        <f>IFERROR(Broker_Trades[[#This Row],[Return]]/Broker_Trades[[#This Row],[Time]],Broker_Trades[[#This Row],[Return]])</f>
        <v>9.9564113017027822E-4</v>
      </c>
    </row>
    <row r="4539" spans="1:16" x14ac:dyDescent="0.3">
      <c r="A4539">
        <v>4538</v>
      </c>
      <c r="B4539" s="3" t="s">
        <v>10550</v>
      </c>
      <c r="C4539" s="4">
        <v>43879.543749999997</v>
      </c>
      <c r="D4539" s="3" t="s">
        <v>38</v>
      </c>
      <c r="E4539" s="3" t="s">
        <v>6601</v>
      </c>
      <c r="F4539" s="3" t="s">
        <v>4531</v>
      </c>
      <c r="G4539">
        <v>110</v>
      </c>
      <c r="H4539" s="3" t="s">
        <v>59</v>
      </c>
      <c r="I4539" s="3" t="s">
        <v>10547</v>
      </c>
      <c r="J4539" s="3" t="s">
        <v>10551</v>
      </c>
      <c r="K4539" s="3" t="s">
        <v>3108</v>
      </c>
      <c r="L4539" s="3" t="s">
        <v>10552</v>
      </c>
      <c r="M4539" s="3" t="s">
        <v>32</v>
      </c>
      <c r="N4539" s="3">
        <f>IF(Broker_Trades[[#This Row],[Status]]="Complete",((Broker_Trades[[#This Row],[Sell Price]]-Broker_Trades[[#This Row],[Buy Price]])/Broker_Trades[[#This Row],[Buy Price]]),"")</f>
        <v>0.15557778889444718</v>
      </c>
      <c r="O45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366</v>
      </c>
      <c r="P4539" s="3">
        <f>IFERROR(Broker_Trades[[#This Row],[Return]]/Broker_Trades[[#This Row],[Time]],Broker_Trades[[#This Row],[Return]])</f>
        <v>4.2507592594111249E-4</v>
      </c>
    </row>
    <row r="4540" spans="1:16" x14ac:dyDescent="0.3">
      <c r="A4540">
        <v>4539</v>
      </c>
      <c r="B4540" s="3" t="s">
        <v>10553</v>
      </c>
      <c r="C4540" s="4">
        <v>43879.543749999997</v>
      </c>
      <c r="D4540" s="3" t="s">
        <v>38</v>
      </c>
      <c r="E4540" s="3" t="s">
        <v>30</v>
      </c>
      <c r="F4540" s="3" t="s">
        <v>31</v>
      </c>
      <c r="G4540">
        <v>200</v>
      </c>
      <c r="H4540" s="3" t="s">
        <v>59</v>
      </c>
      <c r="I4540" s="3" t="s">
        <v>10547</v>
      </c>
      <c r="J4540" s="3" t="s">
        <v>10554</v>
      </c>
      <c r="K4540" s="3" t="s">
        <v>3118</v>
      </c>
      <c r="L4540" s="3" t="s">
        <v>10555</v>
      </c>
      <c r="M4540" s="3" t="s">
        <v>32</v>
      </c>
      <c r="N4540" s="3">
        <f>IF(Broker_Trades[[#This Row],[Status]]="Complete",((Broker_Trades[[#This Row],[Sell Price]]-Broker_Trades[[#This Row],[Buy Price]])/Broker_Trades[[#This Row],[Buy Price]]),"")</f>
        <v>0.21237358715050575</v>
      </c>
      <c r="O45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596</v>
      </c>
      <c r="P4540" s="3">
        <f>IFERROR(Broker_Trades[[#This Row],[Return]]/Broker_Trades[[#This Row],[Time]],Broker_Trades[[#This Row],[Return]])</f>
        <v>3.5633152206460697E-4</v>
      </c>
    </row>
    <row r="4541" spans="1:16" x14ac:dyDescent="0.3">
      <c r="A4541">
        <v>4540</v>
      </c>
      <c r="B4541" s="3" t="s">
        <v>10556</v>
      </c>
      <c r="C4541" s="4">
        <v>43879.543055555558</v>
      </c>
      <c r="D4541" s="3" t="s">
        <v>38</v>
      </c>
      <c r="E4541" s="3" t="s">
        <v>1608</v>
      </c>
      <c r="F4541" s="3" t="s">
        <v>1609</v>
      </c>
      <c r="G4541">
        <v>3000</v>
      </c>
      <c r="H4541" s="3" t="s">
        <v>59</v>
      </c>
      <c r="I4541" s="3" t="s">
        <v>10547</v>
      </c>
      <c r="J4541" s="3" t="s">
        <v>10557</v>
      </c>
      <c r="K4541" s="3" t="s">
        <v>9009</v>
      </c>
      <c r="L4541" s="3" t="s">
        <v>10558</v>
      </c>
      <c r="M4541" s="3" t="s">
        <v>32</v>
      </c>
      <c r="N4541" s="3">
        <f>IF(Broker_Trades[[#This Row],[Status]]="Complete",((Broker_Trades[[#This Row],[Sell Price]]-Broker_Trades[[#This Row],[Buy Price]])/Broker_Trades[[#This Row],[Buy Price]]),"")</f>
        <v>8.6667021786608497E-2</v>
      </c>
      <c r="O45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148</v>
      </c>
      <c r="P4541" s="3">
        <f>IFERROR(Broker_Trades[[#This Row],[Return]]/Broker_Trades[[#This Row],[Time]],Broker_Trades[[#This Row],[Return]])</f>
        <v>5.8558798504465201E-4</v>
      </c>
    </row>
    <row r="4542" spans="1:16" x14ac:dyDescent="0.3">
      <c r="A4542">
        <v>4541</v>
      </c>
      <c r="B4542" s="3" t="s">
        <v>10559</v>
      </c>
      <c r="C4542" s="4">
        <v>43879.542361111111</v>
      </c>
      <c r="D4542" s="3" t="s">
        <v>38</v>
      </c>
      <c r="E4542" s="3" t="s">
        <v>70</v>
      </c>
      <c r="F4542" s="3" t="s">
        <v>71</v>
      </c>
      <c r="G4542">
        <v>120</v>
      </c>
      <c r="H4542" s="3" t="s">
        <v>59</v>
      </c>
      <c r="I4542" s="3" t="s">
        <v>10547</v>
      </c>
      <c r="J4542" s="3" t="s">
        <v>10560</v>
      </c>
      <c r="K4542" s="3" t="s">
        <v>3698</v>
      </c>
      <c r="L4542" s="3" t="s">
        <v>10561</v>
      </c>
      <c r="M4542" s="3" t="s">
        <v>32</v>
      </c>
      <c r="N4542" s="3">
        <f>IF(Broker_Trades[[#This Row],[Status]]="Complete",((Broker_Trades[[#This Row],[Sell Price]]-Broker_Trades[[#This Row],[Buy Price]])/Broker_Trades[[#This Row],[Buy Price]]),"")</f>
        <v>0.25734549138804447</v>
      </c>
      <c r="O45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601</v>
      </c>
      <c r="P4542" s="3">
        <f>IFERROR(Broker_Trades[[#This Row],[Return]]/Broker_Trades[[#This Row],[Time]],Broker_Trades[[#This Row],[Return]])</f>
        <v>4.2819549315814385E-4</v>
      </c>
    </row>
    <row r="4543" spans="1:16" x14ac:dyDescent="0.3">
      <c r="A4543">
        <v>4542</v>
      </c>
      <c r="B4543" s="3" t="s">
        <v>10562</v>
      </c>
      <c r="C4543" s="4">
        <v>43875.65</v>
      </c>
      <c r="D4543" s="3" t="s">
        <v>34</v>
      </c>
      <c r="E4543" s="3" t="s">
        <v>70</v>
      </c>
      <c r="F4543" s="3" t="s">
        <v>71</v>
      </c>
      <c r="G4543">
        <v>1590</v>
      </c>
      <c r="H4543" s="3" t="s">
        <v>24</v>
      </c>
      <c r="I4543" s="3" t="s">
        <v>2695</v>
      </c>
      <c r="J4543" s="3" t="s">
        <v>2695</v>
      </c>
      <c r="K4543" s="3" t="s">
        <v>2695</v>
      </c>
      <c r="L4543" s="3" t="s">
        <v>2695</v>
      </c>
      <c r="M4543" s="3" t="s">
        <v>190</v>
      </c>
      <c r="N4543" s="3" t="str">
        <f>IF(Broker_Trades[[#This Row],[Status]]="Complete",((Broker_Trades[[#This Row],[Sell Price]]-Broker_Trades[[#This Row],[Buy Price]])/Broker_Trades[[#This Row],[Buy Price]]),"")</f>
        <v/>
      </c>
      <c r="O45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43" s="3" t="str">
        <f>IFERROR(Broker_Trades[[#This Row],[Return]]/Broker_Trades[[#This Row],[Time]],Broker_Trades[[#This Row],[Return]])</f>
        <v/>
      </c>
    </row>
    <row r="4544" spans="1:16" x14ac:dyDescent="0.3">
      <c r="A4544">
        <v>4543</v>
      </c>
      <c r="B4544" s="3" t="s">
        <v>10563</v>
      </c>
      <c r="C4544" s="4">
        <v>43875.649305555555</v>
      </c>
      <c r="D4544" s="3" t="s">
        <v>34</v>
      </c>
      <c r="E4544" s="3" t="s">
        <v>70</v>
      </c>
      <c r="F4544" s="3" t="s">
        <v>71</v>
      </c>
      <c r="G4544">
        <v>1750</v>
      </c>
      <c r="H4544" s="3" t="s">
        <v>24</v>
      </c>
      <c r="I4544" s="3" t="s">
        <v>2695</v>
      </c>
      <c r="J4544" s="3" t="s">
        <v>2695</v>
      </c>
      <c r="K4544" s="3" t="s">
        <v>2695</v>
      </c>
      <c r="L4544" s="3" t="s">
        <v>2695</v>
      </c>
      <c r="M4544" s="3" t="s">
        <v>190</v>
      </c>
      <c r="N4544" s="3" t="str">
        <f>IF(Broker_Trades[[#This Row],[Status]]="Complete",((Broker_Trades[[#This Row],[Sell Price]]-Broker_Trades[[#This Row],[Buy Price]])/Broker_Trades[[#This Row],[Buy Price]]),"")</f>
        <v/>
      </c>
      <c r="O45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44" s="3" t="str">
        <f>IFERROR(Broker_Trades[[#This Row],[Return]]/Broker_Trades[[#This Row],[Time]],Broker_Trades[[#This Row],[Return]])</f>
        <v/>
      </c>
    </row>
    <row r="4545" spans="1:16" x14ac:dyDescent="0.3">
      <c r="A4545">
        <v>4544</v>
      </c>
      <c r="B4545" s="3" t="s">
        <v>10564</v>
      </c>
      <c r="C4545" s="4">
        <v>43875.648611111108</v>
      </c>
      <c r="D4545" s="3" t="s">
        <v>6721</v>
      </c>
      <c r="E4545" s="3" t="s">
        <v>2510</v>
      </c>
      <c r="F4545" s="3" t="s">
        <v>2511</v>
      </c>
      <c r="G4545">
        <v>25052</v>
      </c>
      <c r="H4545" s="3" t="s">
        <v>17</v>
      </c>
      <c r="I4545" s="3" t="s">
        <v>10565</v>
      </c>
      <c r="J4545" s="3" t="s">
        <v>10566</v>
      </c>
      <c r="K4545" s="3" t="s">
        <v>4294</v>
      </c>
      <c r="L4545" s="3" t="s">
        <v>10567</v>
      </c>
      <c r="M4545" s="3" t="s">
        <v>32</v>
      </c>
      <c r="N4545" s="3">
        <f>IF(Broker_Trades[[#This Row],[Status]]="Complete",((Broker_Trades[[#This Row],[Sell Price]]-Broker_Trades[[#This Row],[Buy Price]])/Broker_Trades[[#This Row],[Buy Price]]),"")</f>
        <v>0.14846062105216662</v>
      </c>
      <c r="O45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303</v>
      </c>
      <c r="P4545" s="3">
        <f>IFERROR(Broker_Trades[[#This Row],[Return]]/Broker_Trades[[#This Row],[Time]],Broker_Trades[[#This Row],[Return]])</f>
        <v>4.8996904637678754E-4</v>
      </c>
    </row>
    <row r="4546" spans="1:16" x14ac:dyDescent="0.3">
      <c r="A4546">
        <v>4545</v>
      </c>
      <c r="B4546" s="3" t="s">
        <v>10568</v>
      </c>
      <c r="C4546" s="4">
        <v>43875.648611111108</v>
      </c>
      <c r="D4546" s="3" t="s">
        <v>354</v>
      </c>
      <c r="E4546" s="3" t="s">
        <v>6739</v>
      </c>
      <c r="F4546" s="3" t="s">
        <v>4614</v>
      </c>
      <c r="G4546">
        <v>80</v>
      </c>
      <c r="H4546" s="3" t="s">
        <v>24</v>
      </c>
      <c r="I4546" s="3" t="s">
        <v>10565</v>
      </c>
      <c r="J4546" s="3" t="s">
        <v>10569</v>
      </c>
      <c r="K4546" s="3" t="s">
        <v>4030</v>
      </c>
      <c r="L4546" s="3" t="s">
        <v>1052</v>
      </c>
      <c r="M4546" s="3" t="s">
        <v>32</v>
      </c>
      <c r="N4546" s="3">
        <f>IF(Broker_Trades[[#This Row],[Status]]="Complete",((Broker_Trades[[#This Row],[Sell Price]]-Broker_Trades[[#This Row],[Buy Price]])/Broker_Trades[[#This Row],[Buy Price]]),"")</f>
        <v>0.30128205128205138</v>
      </c>
      <c r="O45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373</v>
      </c>
      <c r="P4546" s="3">
        <f>IFERROR(Broker_Trades[[#This Row],[Return]]/Broker_Trades[[#This Row],[Time]],Broker_Trades[[#This Row],[Return]])</f>
        <v>8.077266790403522E-4</v>
      </c>
    </row>
    <row r="4547" spans="1:16" x14ac:dyDescent="0.3">
      <c r="A4547">
        <v>4546</v>
      </c>
      <c r="B4547" s="3" t="s">
        <v>10570</v>
      </c>
      <c r="C4547" s="4">
        <v>43874.618055555555</v>
      </c>
      <c r="D4547" s="3" t="s">
        <v>21</v>
      </c>
      <c r="E4547" s="3" t="s">
        <v>391</v>
      </c>
      <c r="F4547" s="3" t="s">
        <v>392</v>
      </c>
      <c r="G4547">
        <v>361</v>
      </c>
      <c r="H4547" s="3" t="s">
        <v>17</v>
      </c>
      <c r="I4547" s="3" t="s">
        <v>10571</v>
      </c>
      <c r="J4547" s="3" t="s">
        <v>10572</v>
      </c>
      <c r="K4547" s="3" t="s">
        <v>7214</v>
      </c>
      <c r="L4547" s="3" t="s">
        <v>10573</v>
      </c>
      <c r="M4547" s="3" t="s">
        <v>32</v>
      </c>
      <c r="N4547" s="3">
        <f>IF(Broker_Trades[[#This Row],[Status]]="Complete",((Broker_Trades[[#This Row],[Sell Price]]-Broker_Trades[[#This Row],[Buy Price]])/Broker_Trades[[#This Row],[Buy Price]]),"")</f>
        <v>0.23747016706443905</v>
      </c>
      <c r="O45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190</v>
      </c>
      <c r="P4547" s="3">
        <f>IFERROR(Broker_Trades[[#This Row],[Return]]/Broker_Trades[[#This Row],[Time]],Broker_Trades[[#This Row],[Return]])</f>
        <v>1.2498429845496791E-3</v>
      </c>
    </row>
    <row r="4548" spans="1:16" x14ac:dyDescent="0.3">
      <c r="A4548">
        <v>4547</v>
      </c>
      <c r="B4548" s="3" t="s">
        <v>10574</v>
      </c>
      <c r="C4548" s="4">
        <v>43874.617361111108</v>
      </c>
      <c r="D4548" s="3" t="s">
        <v>21</v>
      </c>
      <c r="E4548" s="3" t="s">
        <v>4429</v>
      </c>
      <c r="F4548" s="3" t="s">
        <v>933</v>
      </c>
      <c r="G4548">
        <v>153</v>
      </c>
      <c r="H4548" s="3" t="s">
        <v>17</v>
      </c>
      <c r="I4548" s="3" t="s">
        <v>10571</v>
      </c>
      <c r="J4548" s="3" t="s">
        <v>7980</v>
      </c>
      <c r="K4548" s="3" t="s">
        <v>4494</v>
      </c>
      <c r="L4548" s="3" t="s">
        <v>10575</v>
      </c>
      <c r="M4548" s="3" t="s">
        <v>32</v>
      </c>
      <c r="N4548" s="3">
        <f>IF(Broker_Trades[[#This Row],[Status]]="Complete",((Broker_Trades[[#This Row],[Sell Price]]-Broker_Trades[[#This Row],[Buy Price]])/Broker_Trades[[#This Row],[Buy Price]]),"")</f>
        <v>0.23800234100663284</v>
      </c>
      <c r="O454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292</v>
      </c>
      <c r="P4548" s="3">
        <f>IFERROR(Broker_Trades[[#This Row],[Return]]/Broker_Trades[[#This Row],[Time]],Broker_Trades[[#This Row],[Return]])</f>
        <v>8.150765102966878E-4</v>
      </c>
    </row>
    <row r="4549" spans="1:16" x14ac:dyDescent="0.3">
      <c r="A4549">
        <v>4548</v>
      </c>
      <c r="B4549" s="3" t="s">
        <v>10576</v>
      </c>
      <c r="C4549" s="4">
        <v>43874.616666666669</v>
      </c>
      <c r="D4549" s="3" t="s">
        <v>21</v>
      </c>
      <c r="E4549" s="3" t="s">
        <v>30</v>
      </c>
      <c r="F4549" s="3" t="s">
        <v>31</v>
      </c>
      <c r="G4549">
        <v>225</v>
      </c>
      <c r="H4549" s="3" t="s">
        <v>17</v>
      </c>
      <c r="I4549" s="3" t="s">
        <v>10571</v>
      </c>
      <c r="J4549" s="3" t="s">
        <v>10577</v>
      </c>
      <c r="K4549" s="3" t="s">
        <v>2695</v>
      </c>
      <c r="L4549" s="3" t="s">
        <v>2695</v>
      </c>
      <c r="M4549" s="3" t="s">
        <v>19</v>
      </c>
      <c r="N4549" s="3" t="str">
        <f>IF(Broker_Trades[[#This Row],[Status]]="Complete",((Broker_Trades[[#This Row],[Sell Price]]-Broker_Trades[[#This Row],[Buy Price]])/Broker_Trades[[#This Row],[Buy Price]]),"")</f>
        <v/>
      </c>
      <c r="O45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49" s="3" t="str">
        <f>IFERROR(Broker_Trades[[#This Row],[Return]]/Broker_Trades[[#This Row],[Time]],Broker_Trades[[#This Row],[Return]])</f>
        <v/>
      </c>
    </row>
    <row r="4550" spans="1:16" x14ac:dyDescent="0.3">
      <c r="A4550">
        <v>4549</v>
      </c>
      <c r="B4550" s="3" t="s">
        <v>10578</v>
      </c>
      <c r="C4550" s="4">
        <v>43874.615972222222</v>
      </c>
      <c r="D4550" s="3" t="s">
        <v>21</v>
      </c>
      <c r="E4550" s="3" t="s">
        <v>361</v>
      </c>
      <c r="F4550" s="3" t="s">
        <v>362</v>
      </c>
      <c r="G4550">
        <v>225</v>
      </c>
      <c r="H4550" s="3" t="s">
        <v>17</v>
      </c>
      <c r="I4550" s="3" t="s">
        <v>10571</v>
      </c>
      <c r="J4550" s="3" t="s">
        <v>10579</v>
      </c>
      <c r="K4550" s="3" t="s">
        <v>4527</v>
      </c>
      <c r="L4550" s="3" t="s">
        <v>7263</v>
      </c>
      <c r="M4550" s="3" t="s">
        <v>32</v>
      </c>
      <c r="N4550" s="3">
        <f>IF(Broker_Trades[[#This Row],[Status]]="Complete",((Broker_Trades[[#This Row],[Sell Price]]-Broker_Trades[[#This Row],[Buy Price]])/Broker_Trades[[#This Row],[Buy Price]]),"")</f>
        <v>0.16718027734976895</v>
      </c>
      <c r="O455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280</v>
      </c>
      <c r="P4550" s="3">
        <f>IFERROR(Broker_Trades[[#This Row],[Return]]/Broker_Trades[[#This Row],[Time]],Broker_Trades[[#This Row],[Return]])</f>
        <v>5.9707241910631772E-4</v>
      </c>
    </row>
    <row r="4551" spans="1:16" x14ac:dyDescent="0.3">
      <c r="A4551">
        <v>4550</v>
      </c>
      <c r="B4551" s="3" t="s">
        <v>10580</v>
      </c>
      <c r="C4551" s="4">
        <v>43874.615277777775</v>
      </c>
      <c r="D4551" s="3" t="s">
        <v>21</v>
      </c>
      <c r="E4551" s="3" t="s">
        <v>148</v>
      </c>
      <c r="F4551" s="3" t="s">
        <v>149</v>
      </c>
      <c r="G4551">
        <v>694</v>
      </c>
      <c r="H4551" s="3" t="s">
        <v>59</v>
      </c>
      <c r="I4551" s="3" t="s">
        <v>10571</v>
      </c>
      <c r="J4551" s="3" t="s">
        <v>10581</v>
      </c>
      <c r="K4551" s="3" t="s">
        <v>10565</v>
      </c>
      <c r="L4551" s="3" t="s">
        <v>10582</v>
      </c>
      <c r="M4551" s="3" t="s">
        <v>32</v>
      </c>
      <c r="N4551" s="3">
        <f>IF(Broker_Trades[[#This Row],[Status]]="Complete",((Broker_Trades[[#This Row],[Sell Price]]-Broker_Trades[[#This Row],[Buy Price]])/Broker_Trades[[#This Row],[Buy Price]]),"")</f>
        <v>3.4561197534487921E-2</v>
      </c>
      <c r="O45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</v>
      </c>
      <c r="P4551" s="3">
        <f>IFERROR(Broker_Trades[[#This Row],[Return]]/Broker_Trades[[#This Row],[Time]],Broker_Trades[[#This Row],[Return]])</f>
        <v>8.6402993836219803E-3</v>
      </c>
    </row>
    <row r="4552" spans="1:16" x14ac:dyDescent="0.3">
      <c r="A4552">
        <v>4551</v>
      </c>
      <c r="B4552" s="3" t="s">
        <v>10583</v>
      </c>
      <c r="C4552" s="4">
        <v>43874.615277777775</v>
      </c>
      <c r="D4552" s="3" t="s">
        <v>21</v>
      </c>
      <c r="E4552" s="3" t="s">
        <v>521</v>
      </c>
      <c r="F4552" s="3" t="s">
        <v>522</v>
      </c>
      <c r="G4552">
        <v>481</v>
      </c>
      <c r="H4552" s="3" t="s">
        <v>59</v>
      </c>
      <c r="I4552" s="3" t="s">
        <v>2695</v>
      </c>
      <c r="J4552" s="3" t="s">
        <v>2695</v>
      </c>
      <c r="K4552" s="3" t="s">
        <v>2695</v>
      </c>
      <c r="L4552" s="3" t="s">
        <v>2695</v>
      </c>
      <c r="M4552" s="3" t="s">
        <v>190</v>
      </c>
      <c r="N4552" s="3" t="str">
        <f>IF(Broker_Trades[[#This Row],[Status]]="Complete",((Broker_Trades[[#This Row],[Sell Price]]-Broker_Trades[[#This Row],[Buy Price]])/Broker_Trades[[#This Row],[Buy Price]]),"")</f>
        <v/>
      </c>
      <c r="O45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52" s="3" t="str">
        <f>IFERROR(Broker_Trades[[#This Row],[Return]]/Broker_Trades[[#This Row],[Time]],Broker_Trades[[#This Row],[Return]])</f>
        <v/>
      </c>
    </row>
    <row r="4553" spans="1:16" x14ac:dyDescent="0.3">
      <c r="A4553">
        <v>4552</v>
      </c>
      <c r="B4553" s="3" t="s">
        <v>10584</v>
      </c>
      <c r="C4553" s="4">
        <v>43874.614583333336</v>
      </c>
      <c r="D4553" s="3" t="s">
        <v>21</v>
      </c>
      <c r="E4553" s="3" t="s">
        <v>6822</v>
      </c>
      <c r="F4553" s="3" t="s">
        <v>6822</v>
      </c>
      <c r="G4553">
        <v>47</v>
      </c>
      <c r="H4553" s="3" t="s">
        <v>59</v>
      </c>
      <c r="I4553" s="3" t="s">
        <v>10571</v>
      </c>
      <c r="J4553" s="3" t="s">
        <v>10585</v>
      </c>
      <c r="K4553" s="3" t="s">
        <v>4200</v>
      </c>
      <c r="L4553" s="3" t="s">
        <v>10586</v>
      </c>
      <c r="M4553" s="3" t="s">
        <v>32</v>
      </c>
      <c r="N4553" s="3">
        <f>IF(Broker_Trades[[#This Row],[Status]]="Complete",((Broker_Trades[[#This Row],[Sell Price]]-Broker_Trades[[#This Row],[Buy Price]])/Broker_Trades[[#This Row],[Buy Price]]),"")</f>
        <v>0.3025780189959294</v>
      </c>
      <c r="O45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378</v>
      </c>
      <c r="P4553" s="3">
        <f>IFERROR(Broker_Trades[[#This Row],[Return]]/Broker_Trades[[#This Row],[Time]],Broker_Trades[[#This Row],[Return]])</f>
        <v>8.0047094972468091E-4</v>
      </c>
    </row>
    <row r="4554" spans="1:16" x14ac:dyDescent="0.3">
      <c r="A4554">
        <v>4553</v>
      </c>
      <c r="B4554" s="3" t="s">
        <v>10587</v>
      </c>
      <c r="C4554" s="4">
        <v>43874.614583333336</v>
      </c>
      <c r="D4554" s="3" t="s">
        <v>21</v>
      </c>
      <c r="E4554" s="3" t="s">
        <v>1371</v>
      </c>
      <c r="F4554" s="3" t="s">
        <v>702</v>
      </c>
      <c r="G4554">
        <v>472</v>
      </c>
      <c r="H4554" s="3" t="s">
        <v>59</v>
      </c>
      <c r="I4554" s="3" t="s">
        <v>10571</v>
      </c>
      <c r="J4554" s="3" t="s">
        <v>2729</v>
      </c>
      <c r="K4554" s="3" t="s">
        <v>3053</v>
      </c>
      <c r="L4554" s="3" t="s">
        <v>10588</v>
      </c>
      <c r="M4554" s="3" t="s">
        <v>32</v>
      </c>
      <c r="N4554" s="3">
        <f>IF(Broker_Trades[[#This Row],[Status]]="Complete",((Broker_Trades[[#This Row],[Sell Price]]-Broker_Trades[[#This Row],[Buy Price]])/Broker_Trades[[#This Row],[Buy Price]]),"")</f>
        <v>0.20275689223057639</v>
      </c>
      <c r="O45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361</v>
      </c>
      <c r="P4554" s="3">
        <f>IFERROR(Broker_Trades[[#This Row],[Return]]/Broker_Trades[[#This Row],[Time]],Broker_Trades[[#This Row],[Return]])</f>
        <v>5.6165344108192908E-4</v>
      </c>
    </row>
    <row r="4555" spans="1:16" x14ac:dyDescent="0.3">
      <c r="A4555">
        <v>4554</v>
      </c>
      <c r="B4555" s="3" t="s">
        <v>10589</v>
      </c>
      <c r="C4555" s="4">
        <v>43874.527083333334</v>
      </c>
      <c r="D4555" s="3" t="s">
        <v>21</v>
      </c>
      <c r="E4555" s="3" t="s">
        <v>543</v>
      </c>
      <c r="F4555" s="3" t="s">
        <v>543</v>
      </c>
      <c r="G4555">
        <v>740</v>
      </c>
      <c r="H4555" s="3" t="s">
        <v>24</v>
      </c>
      <c r="I4555" s="3" t="s">
        <v>10571</v>
      </c>
      <c r="J4555" s="3" t="s">
        <v>10590</v>
      </c>
      <c r="K4555" s="3" t="s">
        <v>3831</v>
      </c>
      <c r="L4555" s="3" t="s">
        <v>10591</v>
      </c>
      <c r="M4555" s="3" t="s">
        <v>32</v>
      </c>
      <c r="N4555" s="3">
        <f>IF(Broker_Trades[[#This Row],[Status]]="Complete",((Broker_Trades[[#This Row],[Sell Price]]-Broker_Trades[[#This Row],[Buy Price]])/Broker_Trades[[#This Row],[Buy Price]]),"")</f>
        <v>0.33636363636363631</v>
      </c>
      <c r="O45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456</v>
      </c>
      <c r="P4555" s="3">
        <f>IFERROR(Broker_Trades[[#This Row],[Return]]/Broker_Trades[[#This Row],[Time]],Broker_Trades[[#This Row],[Return]])</f>
        <v>7.37639553429027E-4</v>
      </c>
    </row>
    <row r="4556" spans="1:16" x14ac:dyDescent="0.3">
      <c r="A4556">
        <v>4555</v>
      </c>
      <c r="B4556" s="3" t="s">
        <v>10592</v>
      </c>
      <c r="C4556" s="4">
        <v>43874.527083333334</v>
      </c>
      <c r="D4556" s="3" t="s">
        <v>21</v>
      </c>
      <c r="E4556" s="3" t="s">
        <v>99</v>
      </c>
      <c r="F4556" s="3" t="s">
        <v>100</v>
      </c>
      <c r="G4556">
        <v>397</v>
      </c>
      <c r="H4556" s="3" t="s">
        <v>24</v>
      </c>
      <c r="I4556" s="3" t="s">
        <v>10571</v>
      </c>
      <c r="J4556" s="3" t="s">
        <v>10593</v>
      </c>
      <c r="K4556" s="3" t="s">
        <v>3499</v>
      </c>
      <c r="L4556" s="3" t="s">
        <v>2729</v>
      </c>
      <c r="M4556" s="3" t="s">
        <v>32</v>
      </c>
      <c r="N4556" s="3">
        <f>IF(Broker_Trades[[#This Row],[Status]]="Complete",((Broker_Trades[[#This Row],[Sell Price]]-Broker_Trades[[#This Row],[Buy Price]])/Broker_Trades[[#This Row],[Buy Price]]),"")</f>
        <v>0.15018737388296347</v>
      </c>
      <c r="O455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355</v>
      </c>
      <c r="P4556" s="3">
        <f>IFERROR(Broker_Trades[[#This Row],[Return]]/Broker_Trades[[#This Row],[Time]],Broker_Trades[[#This Row],[Return]])</f>
        <v>4.2306302502243231E-4</v>
      </c>
    </row>
    <row r="4557" spans="1:16" x14ac:dyDescent="0.3">
      <c r="A4557">
        <v>4556</v>
      </c>
      <c r="B4557" s="3" t="s">
        <v>10594</v>
      </c>
      <c r="C4557" s="4">
        <v>43874.527083333334</v>
      </c>
      <c r="D4557" s="3" t="s">
        <v>21</v>
      </c>
      <c r="E4557" s="3" t="s">
        <v>2625</v>
      </c>
      <c r="F4557" s="3" t="s">
        <v>2625</v>
      </c>
      <c r="G4557">
        <v>98</v>
      </c>
      <c r="H4557" s="3" t="s">
        <v>24</v>
      </c>
      <c r="I4557" s="3" t="s">
        <v>10571</v>
      </c>
      <c r="J4557" s="3" t="s">
        <v>7040</v>
      </c>
      <c r="K4557" s="3" t="s">
        <v>3053</v>
      </c>
      <c r="L4557" s="3" t="s">
        <v>10595</v>
      </c>
      <c r="M4557" s="3" t="s">
        <v>32</v>
      </c>
      <c r="N4557" s="3">
        <f>IF(Broker_Trades[[#This Row],[Status]]="Complete",((Broker_Trades[[#This Row],[Sell Price]]-Broker_Trades[[#This Row],[Buy Price]])/Broker_Trades[[#This Row],[Buy Price]]),"")</f>
        <v>1.120212765957447</v>
      </c>
      <c r="O455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361</v>
      </c>
      <c r="P4557" s="3">
        <f>IFERROR(Broker_Trades[[#This Row],[Return]]/Broker_Trades[[#This Row],[Time]],Broker_Trades[[#This Row],[Return]])</f>
        <v>3.1030824541757535E-3</v>
      </c>
    </row>
    <row r="4558" spans="1:16" x14ac:dyDescent="0.3">
      <c r="A4558">
        <v>4557</v>
      </c>
      <c r="B4558" s="3" t="s">
        <v>10596</v>
      </c>
      <c r="C4558" s="4">
        <v>43874.527083333334</v>
      </c>
      <c r="D4558" s="3" t="s">
        <v>21</v>
      </c>
      <c r="E4558" s="3" t="s">
        <v>1697</v>
      </c>
      <c r="F4558" s="3" t="s">
        <v>1698</v>
      </c>
      <c r="G4558">
        <v>476</v>
      </c>
      <c r="H4558" s="3" t="s">
        <v>24</v>
      </c>
      <c r="I4558" s="3" t="s">
        <v>10571</v>
      </c>
      <c r="J4558" s="3" t="s">
        <v>5779</v>
      </c>
      <c r="K4558" s="3" t="s">
        <v>10597</v>
      </c>
      <c r="L4558" s="3" t="s">
        <v>9975</v>
      </c>
      <c r="M4558" s="3" t="s">
        <v>32</v>
      </c>
      <c r="N4558" s="3">
        <f>IF(Broker_Trades[[#This Row],[Status]]="Complete",((Broker_Trades[[#This Row],[Sell Price]]-Broker_Trades[[#This Row],[Buy Price]])/Broker_Trades[[#This Row],[Buy Price]]),"")</f>
        <v>4.4276457883369327E-2</v>
      </c>
      <c r="O45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4558" s="3">
        <f>IFERROR(Broker_Trades[[#This Row],[Return]]/Broker_Trades[[#This Row],[Time]],Broker_Trades[[#This Row],[Return]])</f>
        <v>4.4276457883369327E-2</v>
      </c>
    </row>
    <row r="4559" spans="1:16" x14ac:dyDescent="0.3">
      <c r="A4559">
        <v>4558</v>
      </c>
      <c r="B4559" s="3" t="s">
        <v>10598</v>
      </c>
      <c r="C4559" s="4">
        <v>43874.525694444441</v>
      </c>
      <c r="D4559" s="3" t="s">
        <v>21</v>
      </c>
      <c r="E4559" s="3" t="s">
        <v>4773</v>
      </c>
      <c r="F4559" s="3" t="s">
        <v>4774</v>
      </c>
      <c r="G4559">
        <v>1591</v>
      </c>
      <c r="H4559" s="3" t="s">
        <v>24</v>
      </c>
      <c r="I4559" s="3" t="s">
        <v>10571</v>
      </c>
      <c r="J4559" s="3" t="s">
        <v>10599</v>
      </c>
      <c r="K4559" s="3" t="s">
        <v>3649</v>
      </c>
      <c r="L4559" s="3" t="s">
        <v>3605</v>
      </c>
      <c r="M4559" s="3" t="s">
        <v>32</v>
      </c>
      <c r="N4559" s="3">
        <f>IF(Broker_Trades[[#This Row],[Status]]="Complete",((Broker_Trades[[#This Row],[Sell Price]]-Broker_Trades[[#This Row],[Buy Price]])/Broker_Trades[[#This Row],[Buy Price]]),"")</f>
        <v>0.11080332409972299</v>
      </c>
      <c r="O455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515</v>
      </c>
      <c r="P4559" s="3">
        <f>IFERROR(Broker_Trades[[#This Row],[Return]]/Broker_Trades[[#This Row],[Time]],Broker_Trades[[#This Row],[Return]])</f>
        <v>2.1515208563053007E-4</v>
      </c>
    </row>
    <row r="4560" spans="1:16" x14ac:dyDescent="0.3">
      <c r="A4560">
        <v>4559</v>
      </c>
      <c r="B4560" s="3" t="s">
        <v>10600</v>
      </c>
      <c r="C4560" s="4">
        <v>43874.525694444441</v>
      </c>
      <c r="D4560" s="3" t="s">
        <v>21</v>
      </c>
      <c r="E4560" s="3" t="s">
        <v>70</v>
      </c>
      <c r="F4560" s="3" t="s">
        <v>71</v>
      </c>
      <c r="G4560">
        <v>167</v>
      </c>
      <c r="H4560" s="3" t="s">
        <v>24</v>
      </c>
      <c r="I4560" s="3" t="s">
        <v>10571</v>
      </c>
      <c r="J4560" s="3" t="s">
        <v>10601</v>
      </c>
      <c r="K4560" s="3" t="s">
        <v>2695</v>
      </c>
      <c r="L4560" s="3" t="s">
        <v>2695</v>
      </c>
      <c r="M4560" s="3" t="s">
        <v>19</v>
      </c>
      <c r="N4560" s="3" t="str">
        <f>IF(Broker_Trades[[#This Row],[Status]]="Complete",((Broker_Trades[[#This Row],[Sell Price]]-Broker_Trades[[#This Row],[Buy Price]])/Broker_Trades[[#This Row],[Buy Price]]),"")</f>
        <v/>
      </c>
      <c r="O456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60" s="3" t="str">
        <f>IFERROR(Broker_Trades[[#This Row],[Return]]/Broker_Trades[[#This Row],[Time]],Broker_Trades[[#This Row],[Return]])</f>
        <v/>
      </c>
    </row>
    <row r="4561" spans="1:16" x14ac:dyDescent="0.3">
      <c r="A4561">
        <v>4560</v>
      </c>
      <c r="B4561" s="3" t="s">
        <v>10602</v>
      </c>
      <c r="C4561" s="4">
        <v>43873.668749999997</v>
      </c>
      <c r="D4561" s="3" t="s">
        <v>34</v>
      </c>
      <c r="E4561" s="3" t="s">
        <v>70</v>
      </c>
      <c r="F4561" s="3" t="s">
        <v>71</v>
      </c>
      <c r="G4561">
        <v>545</v>
      </c>
      <c r="H4561" s="3" t="s">
        <v>24</v>
      </c>
      <c r="I4561" s="3" t="s">
        <v>2695</v>
      </c>
      <c r="J4561" s="3" t="s">
        <v>2695</v>
      </c>
      <c r="K4561" s="3" t="s">
        <v>2695</v>
      </c>
      <c r="L4561" s="3" t="s">
        <v>2695</v>
      </c>
      <c r="M4561" s="3" t="s">
        <v>190</v>
      </c>
      <c r="N4561" s="3" t="str">
        <f>IF(Broker_Trades[[#This Row],[Status]]="Complete",((Broker_Trades[[#This Row],[Sell Price]]-Broker_Trades[[#This Row],[Buy Price]])/Broker_Trades[[#This Row],[Buy Price]]),"")</f>
        <v/>
      </c>
      <c r="O45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61" s="3" t="str">
        <f>IFERROR(Broker_Trades[[#This Row],[Return]]/Broker_Trades[[#This Row],[Time]],Broker_Trades[[#This Row],[Return]])</f>
        <v/>
      </c>
    </row>
    <row r="4562" spans="1:16" x14ac:dyDescent="0.3">
      <c r="A4562">
        <v>4561</v>
      </c>
      <c r="B4562" s="3" t="s">
        <v>10603</v>
      </c>
      <c r="C4562" s="4">
        <v>43873.667361111111</v>
      </c>
      <c r="D4562" s="3" t="s">
        <v>34</v>
      </c>
      <c r="E4562" s="3" t="s">
        <v>70</v>
      </c>
      <c r="F4562" s="3" t="s">
        <v>71</v>
      </c>
      <c r="G4562">
        <v>165</v>
      </c>
      <c r="H4562" s="3" t="s">
        <v>24</v>
      </c>
      <c r="I4562" s="3" t="s">
        <v>10571</v>
      </c>
      <c r="J4562" s="3" t="s">
        <v>10601</v>
      </c>
      <c r="K4562" s="3" t="s">
        <v>2695</v>
      </c>
      <c r="L4562" s="3" t="s">
        <v>2695</v>
      </c>
      <c r="M4562" s="3" t="s">
        <v>19</v>
      </c>
      <c r="N4562" s="3" t="str">
        <f>IF(Broker_Trades[[#This Row],[Status]]="Complete",((Broker_Trades[[#This Row],[Sell Price]]-Broker_Trades[[#This Row],[Buy Price]])/Broker_Trades[[#This Row],[Buy Price]]),"")</f>
        <v/>
      </c>
      <c r="O45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62" s="3" t="str">
        <f>IFERROR(Broker_Trades[[#This Row],[Return]]/Broker_Trades[[#This Row],[Time]],Broker_Trades[[#This Row],[Return]])</f>
        <v/>
      </c>
    </row>
    <row r="4563" spans="1:16" x14ac:dyDescent="0.3">
      <c r="A4563">
        <v>4562</v>
      </c>
      <c r="B4563" s="3" t="s">
        <v>10604</v>
      </c>
      <c r="C4563" s="4">
        <v>43873.667361111111</v>
      </c>
      <c r="D4563" s="3" t="s">
        <v>34</v>
      </c>
      <c r="E4563" s="3" t="s">
        <v>70</v>
      </c>
      <c r="F4563" s="3" t="s">
        <v>71</v>
      </c>
      <c r="G4563">
        <v>345</v>
      </c>
      <c r="H4563" s="3" t="s">
        <v>24</v>
      </c>
      <c r="I4563" s="3" t="s">
        <v>2695</v>
      </c>
      <c r="J4563" s="3" t="s">
        <v>2695</v>
      </c>
      <c r="K4563" s="3" t="s">
        <v>2695</v>
      </c>
      <c r="L4563" s="3" t="s">
        <v>2695</v>
      </c>
      <c r="M4563" s="3" t="s">
        <v>190</v>
      </c>
      <c r="N4563" s="3" t="str">
        <f>IF(Broker_Trades[[#This Row],[Status]]="Complete",((Broker_Trades[[#This Row],[Sell Price]]-Broker_Trades[[#This Row],[Buy Price]])/Broker_Trades[[#This Row],[Buy Price]]),"")</f>
        <v/>
      </c>
      <c r="O45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63" s="3" t="str">
        <f>IFERROR(Broker_Trades[[#This Row],[Return]]/Broker_Trades[[#This Row],[Time]],Broker_Trades[[#This Row],[Return]])</f>
        <v/>
      </c>
    </row>
    <row r="4564" spans="1:16" x14ac:dyDescent="0.3">
      <c r="A4564">
        <v>4563</v>
      </c>
      <c r="B4564" s="3" t="s">
        <v>10605</v>
      </c>
      <c r="C4564" s="4">
        <v>43873.666666666664</v>
      </c>
      <c r="D4564" s="3" t="s">
        <v>34</v>
      </c>
      <c r="E4564" s="3" t="s">
        <v>70</v>
      </c>
      <c r="F4564" s="3" t="s">
        <v>71</v>
      </c>
      <c r="G4564">
        <v>3670</v>
      </c>
      <c r="H4564" s="3" t="s">
        <v>24</v>
      </c>
      <c r="I4564" s="3" t="s">
        <v>2695</v>
      </c>
      <c r="J4564" s="3" t="s">
        <v>2695</v>
      </c>
      <c r="K4564" s="3" t="s">
        <v>2695</v>
      </c>
      <c r="L4564" s="3" t="s">
        <v>2695</v>
      </c>
      <c r="M4564" s="3" t="s">
        <v>190</v>
      </c>
      <c r="N4564" s="3" t="str">
        <f>IF(Broker_Trades[[#This Row],[Status]]="Complete",((Broker_Trades[[#This Row],[Sell Price]]-Broker_Trades[[#This Row],[Buy Price]])/Broker_Trades[[#This Row],[Buy Price]]),"")</f>
        <v/>
      </c>
      <c r="O456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64" s="3" t="str">
        <f>IFERROR(Broker_Trades[[#This Row],[Return]]/Broker_Trades[[#This Row],[Time]],Broker_Trades[[#This Row],[Return]])</f>
        <v/>
      </c>
    </row>
    <row r="4565" spans="1:16" x14ac:dyDescent="0.3">
      <c r="A4565">
        <v>4564</v>
      </c>
      <c r="B4565" s="3" t="s">
        <v>10606</v>
      </c>
      <c r="C4565" s="4">
        <v>43873.527083333334</v>
      </c>
      <c r="D4565" s="3" t="s">
        <v>6721</v>
      </c>
      <c r="E4565" s="3" t="s">
        <v>1463</v>
      </c>
      <c r="F4565" s="3" t="s">
        <v>1464</v>
      </c>
      <c r="G4565">
        <v>3370</v>
      </c>
      <c r="H4565" s="3" t="s">
        <v>17</v>
      </c>
      <c r="I4565" s="3" t="s">
        <v>10607</v>
      </c>
      <c r="J4565" s="3" t="s">
        <v>10608</v>
      </c>
      <c r="K4565" s="3" t="s">
        <v>9994</v>
      </c>
      <c r="L4565" s="3" t="s">
        <v>10609</v>
      </c>
      <c r="M4565" s="3" t="s">
        <v>32</v>
      </c>
      <c r="N4565" s="3">
        <f>IF(Broker_Trades[[#This Row],[Status]]="Complete",((Broker_Trades[[#This Row],[Sell Price]]-Broker_Trades[[#This Row],[Buy Price]])/Broker_Trades[[#This Row],[Buy Price]]),"")</f>
        <v>9.3719992318033477E-2</v>
      </c>
      <c r="O45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107</v>
      </c>
      <c r="P4565" s="3">
        <f>IFERROR(Broker_Trades[[#This Row],[Return]]/Broker_Trades[[#This Row],[Time]],Broker_Trades[[#This Row],[Return]])</f>
        <v>8.7588777867321011E-4</v>
      </c>
    </row>
    <row r="4566" spans="1:16" x14ac:dyDescent="0.3">
      <c r="A4566">
        <v>4565</v>
      </c>
      <c r="B4566" s="3" t="s">
        <v>10610</v>
      </c>
      <c r="C4566" s="4">
        <v>43873.526388888888</v>
      </c>
      <c r="D4566" s="3" t="s">
        <v>6721</v>
      </c>
      <c r="E4566" s="3" t="s">
        <v>1538</v>
      </c>
      <c r="F4566" s="3" t="s">
        <v>1539</v>
      </c>
      <c r="G4566">
        <v>1476</v>
      </c>
      <c r="H4566" s="3" t="s">
        <v>17</v>
      </c>
      <c r="I4566" s="3" t="s">
        <v>10607</v>
      </c>
      <c r="J4566" s="3" t="s">
        <v>10611</v>
      </c>
      <c r="K4566" s="3" t="s">
        <v>3182</v>
      </c>
      <c r="L4566" s="3" t="s">
        <v>3183</v>
      </c>
      <c r="M4566" s="3" t="s">
        <v>32</v>
      </c>
      <c r="N4566" s="3">
        <f>IF(Broker_Trades[[#This Row],[Status]]="Complete",((Broker_Trades[[#This Row],[Sell Price]]-Broker_Trades[[#This Row],[Buy Price]])/Broker_Trades[[#This Row],[Buy Price]]),"")</f>
        <v>0.15928074245939677</v>
      </c>
      <c r="O45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497</v>
      </c>
      <c r="P4566" s="3">
        <f>IFERROR(Broker_Trades[[#This Row],[Return]]/Broker_Trades[[#This Row],[Time]],Broker_Trades[[#This Row],[Return]])</f>
        <v>3.204843912663919E-4</v>
      </c>
    </row>
    <row r="4567" spans="1:16" x14ac:dyDescent="0.3">
      <c r="A4567">
        <v>4566</v>
      </c>
      <c r="B4567" s="3" t="s">
        <v>10612</v>
      </c>
      <c r="C4567" s="4">
        <v>43873.526388888888</v>
      </c>
      <c r="D4567" s="3" t="s">
        <v>6721</v>
      </c>
      <c r="E4567" s="3" t="s">
        <v>122</v>
      </c>
      <c r="F4567" s="3" t="s">
        <v>123</v>
      </c>
      <c r="G4567">
        <v>1326</v>
      </c>
      <c r="H4567" s="3" t="s">
        <v>17</v>
      </c>
      <c r="I4567" s="3" t="s">
        <v>10607</v>
      </c>
      <c r="J4567" s="3" t="s">
        <v>10613</v>
      </c>
      <c r="K4567" s="3" t="s">
        <v>2695</v>
      </c>
      <c r="L4567" s="3" t="s">
        <v>2695</v>
      </c>
      <c r="M4567" s="3" t="s">
        <v>19</v>
      </c>
      <c r="N4567" s="3" t="str">
        <f>IF(Broker_Trades[[#This Row],[Status]]="Complete",((Broker_Trades[[#This Row],[Sell Price]]-Broker_Trades[[#This Row],[Buy Price]])/Broker_Trades[[#This Row],[Buy Price]]),"")</f>
        <v/>
      </c>
      <c r="O45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67" s="3" t="str">
        <f>IFERROR(Broker_Trades[[#This Row],[Return]]/Broker_Trades[[#This Row],[Time]],Broker_Trades[[#This Row],[Return]])</f>
        <v/>
      </c>
    </row>
    <row r="4568" spans="1:16" x14ac:dyDescent="0.3">
      <c r="A4568">
        <v>4567</v>
      </c>
      <c r="B4568" s="3" t="s">
        <v>10614</v>
      </c>
      <c r="C4568" s="4">
        <v>43873.525000000001</v>
      </c>
      <c r="D4568" s="3" t="s">
        <v>6721</v>
      </c>
      <c r="E4568" s="3" t="s">
        <v>148</v>
      </c>
      <c r="F4568" s="3" t="s">
        <v>149</v>
      </c>
      <c r="G4568">
        <v>780</v>
      </c>
      <c r="H4568" s="3" t="s">
        <v>24</v>
      </c>
      <c r="I4568" s="3" t="s">
        <v>10607</v>
      </c>
      <c r="J4568" s="3" t="s">
        <v>10615</v>
      </c>
      <c r="K4568" s="3" t="s">
        <v>5261</v>
      </c>
      <c r="L4568" s="3" t="s">
        <v>10616</v>
      </c>
      <c r="M4568" s="3" t="s">
        <v>32</v>
      </c>
      <c r="N4568" s="3">
        <f>IF(Broker_Trades[[#This Row],[Status]]="Complete",((Broker_Trades[[#This Row],[Sell Price]]-Broker_Trades[[#This Row],[Buy Price]])/Broker_Trades[[#This Row],[Buy Price]]),"")</f>
        <v>0.16879906949694684</v>
      </c>
      <c r="O45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271</v>
      </c>
      <c r="P4568" s="3">
        <f>IFERROR(Broker_Trades[[#This Row],[Return]]/Broker_Trades[[#This Row],[Time]],Broker_Trades[[#This Row],[Return]])</f>
        <v>6.2287479519168576E-4</v>
      </c>
    </row>
    <row r="4569" spans="1:16" x14ac:dyDescent="0.3">
      <c r="A4569">
        <v>4568</v>
      </c>
      <c r="B4569" s="3" t="s">
        <v>10617</v>
      </c>
      <c r="C4569" s="4">
        <v>43873.525000000001</v>
      </c>
      <c r="D4569" s="3" t="s">
        <v>6721</v>
      </c>
      <c r="E4569" s="3" t="s">
        <v>99</v>
      </c>
      <c r="F4569" s="3" t="s">
        <v>100</v>
      </c>
      <c r="G4569">
        <v>420</v>
      </c>
      <c r="H4569" s="3" t="s">
        <v>24</v>
      </c>
      <c r="I4569" s="3" t="s">
        <v>10607</v>
      </c>
      <c r="J4569" s="3" t="s">
        <v>4538</v>
      </c>
      <c r="K4569" s="3" t="s">
        <v>3290</v>
      </c>
      <c r="L4569" s="3" t="s">
        <v>6839</v>
      </c>
      <c r="M4569" s="3" t="s">
        <v>32</v>
      </c>
      <c r="N4569" s="3">
        <f>IF(Broker_Trades[[#This Row],[Status]]="Complete",((Broker_Trades[[#This Row],[Sell Price]]-Broker_Trades[[#This Row],[Buy Price]])/Broker_Trades[[#This Row],[Buy Price]]),"")</f>
        <v>0.21037463976945245</v>
      </c>
      <c r="O45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358</v>
      </c>
      <c r="P4569" s="3">
        <f>IFERROR(Broker_Trades[[#This Row],[Return]]/Broker_Trades[[#This Row],[Time]],Broker_Trades[[#This Row],[Return]])</f>
        <v>5.8763865857388957E-4</v>
      </c>
    </row>
    <row r="4570" spans="1:16" x14ac:dyDescent="0.3">
      <c r="A4570">
        <v>4569</v>
      </c>
      <c r="B4570" s="3" t="s">
        <v>10618</v>
      </c>
      <c r="C4570" s="4">
        <v>43873.524305555555</v>
      </c>
      <c r="D4570" s="3" t="s">
        <v>6721</v>
      </c>
      <c r="E4570" s="3" t="s">
        <v>1155</v>
      </c>
      <c r="F4570" s="3" t="s">
        <v>1156</v>
      </c>
      <c r="G4570">
        <v>62</v>
      </c>
      <c r="H4570" s="3" t="s">
        <v>24</v>
      </c>
      <c r="I4570" s="3" t="s">
        <v>10607</v>
      </c>
      <c r="J4570" s="3" t="s">
        <v>10619</v>
      </c>
      <c r="K4570" s="3" t="s">
        <v>7238</v>
      </c>
      <c r="L4570" s="3" t="s">
        <v>10620</v>
      </c>
      <c r="M4570" s="3" t="s">
        <v>32</v>
      </c>
      <c r="N4570" s="3">
        <f>IF(Broker_Trades[[#This Row],[Status]]="Complete",((Broker_Trades[[#This Row],[Sell Price]]-Broker_Trades[[#This Row],[Buy Price]])/Broker_Trades[[#This Row],[Buy Price]]),"")</f>
        <v>0.48156956004756246</v>
      </c>
      <c r="O457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194</v>
      </c>
      <c r="P4570" s="3">
        <f>IFERROR(Broker_Trades[[#This Row],[Return]]/Broker_Trades[[#This Row],[Time]],Broker_Trades[[#This Row],[Return]])</f>
        <v>2.482317319832796E-3</v>
      </c>
    </row>
    <row r="4571" spans="1:16" x14ac:dyDescent="0.3">
      <c r="A4571">
        <v>4570</v>
      </c>
      <c r="B4571" s="3" t="s">
        <v>10621</v>
      </c>
      <c r="C4571" s="4">
        <v>43872.63958333333</v>
      </c>
      <c r="D4571" s="3" t="s">
        <v>38</v>
      </c>
      <c r="E4571" s="3" t="s">
        <v>1155</v>
      </c>
      <c r="F4571" s="3" t="s">
        <v>1156</v>
      </c>
      <c r="G4571">
        <v>275</v>
      </c>
      <c r="H4571" s="3" t="s">
        <v>24</v>
      </c>
      <c r="I4571" s="3" t="s">
        <v>2695</v>
      </c>
      <c r="J4571" s="3" t="s">
        <v>2695</v>
      </c>
      <c r="K4571" s="3" t="s">
        <v>2695</v>
      </c>
      <c r="L4571" s="3" t="s">
        <v>2695</v>
      </c>
      <c r="M4571" s="3" t="s">
        <v>190</v>
      </c>
      <c r="N4571" s="3" t="str">
        <f>IF(Broker_Trades[[#This Row],[Status]]="Complete",((Broker_Trades[[#This Row],[Sell Price]]-Broker_Trades[[#This Row],[Buy Price]])/Broker_Trades[[#This Row],[Buy Price]]),"")</f>
        <v/>
      </c>
      <c r="O45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71" s="3" t="str">
        <f>IFERROR(Broker_Trades[[#This Row],[Return]]/Broker_Trades[[#This Row],[Time]],Broker_Trades[[#This Row],[Return]])</f>
        <v/>
      </c>
    </row>
    <row r="4572" spans="1:16" x14ac:dyDescent="0.3">
      <c r="A4572">
        <v>4571</v>
      </c>
      <c r="B4572" s="3" t="s">
        <v>10622</v>
      </c>
      <c r="C4572" s="4">
        <v>43853.606944444444</v>
      </c>
      <c r="D4572" s="3" t="s">
        <v>38</v>
      </c>
      <c r="E4572" s="3" t="s">
        <v>2143</v>
      </c>
      <c r="F4572" s="3" t="s">
        <v>242</v>
      </c>
      <c r="G4572">
        <v>345</v>
      </c>
      <c r="H4572" s="3" t="s">
        <v>24</v>
      </c>
      <c r="I4572" s="3" t="s">
        <v>10623</v>
      </c>
      <c r="J4572" s="3" t="s">
        <v>10624</v>
      </c>
      <c r="K4572" s="3" t="s">
        <v>10625</v>
      </c>
      <c r="L4572" s="3" t="s">
        <v>10626</v>
      </c>
      <c r="M4572" s="3" t="s">
        <v>32</v>
      </c>
      <c r="N4572" s="3">
        <f>IF(Broker_Trades[[#This Row],[Status]]="Complete",((Broker_Trades[[#This Row],[Sell Price]]-Broker_Trades[[#This Row],[Buy Price]])/Broker_Trades[[#This Row],[Buy Price]]),"")</f>
        <v>0.20416807861741781</v>
      </c>
      <c r="O45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608</v>
      </c>
      <c r="P4572" s="3">
        <f>IFERROR(Broker_Trades[[#This Row],[Return]]/Broker_Trades[[#This Row],[Time]],Broker_Trades[[#This Row],[Return]])</f>
        <v>3.358027608839109E-4</v>
      </c>
    </row>
    <row r="4573" spans="1:16" x14ac:dyDescent="0.3">
      <c r="A4573">
        <v>4572</v>
      </c>
      <c r="B4573" s="3" t="s">
        <v>10627</v>
      </c>
      <c r="C4573" s="4">
        <v>43853.606944444444</v>
      </c>
      <c r="D4573" s="3" t="s">
        <v>38</v>
      </c>
      <c r="E4573" s="3" t="s">
        <v>1781</v>
      </c>
      <c r="F4573" s="3" t="s">
        <v>1782</v>
      </c>
      <c r="G4573">
        <v>5200</v>
      </c>
      <c r="H4573" s="3" t="s">
        <v>24</v>
      </c>
      <c r="I4573" s="3" t="s">
        <v>10623</v>
      </c>
      <c r="J4573" s="3" t="s">
        <v>10628</v>
      </c>
      <c r="K4573" s="3" t="s">
        <v>2695</v>
      </c>
      <c r="L4573" s="3" t="s">
        <v>2695</v>
      </c>
      <c r="M4573" s="3" t="s">
        <v>19</v>
      </c>
      <c r="N4573" s="3" t="str">
        <f>IF(Broker_Trades[[#This Row],[Status]]="Complete",((Broker_Trades[[#This Row],[Sell Price]]-Broker_Trades[[#This Row],[Buy Price]])/Broker_Trades[[#This Row],[Buy Price]]),"")</f>
        <v/>
      </c>
      <c r="O45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73" s="3" t="str">
        <f>IFERROR(Broker_Trades[[#This Row],[Return]]/Broker_Trades[[#This Row],[Time]],Broker_Trades[[#This Row],[Return]])</f>
        <v/>
      </c>
    </row>
    <row r="4574" spans="1:16" x14ac:dyDescent="0.3">
      <c r="A4574">
        <v>4573</v>
      </c>
      <c r="B4574" s="3" t="s">
        <v>10629</v>
      </c>
      <c r="C4574" s="4">
        <v>43853.606249999997</v>
      </c>
      <c r="D4574" s="3" t="s">
        <v>38</v>
      </c>
      <c r="E4574" s="3" t="s">
        <v>3766</v>
      </c>
      <c r="F4574" s="3" t="s">
        <v>3767</v>
      </c>
      <c r="G4574">
        <v>245</v>
      </c>
      <c r="H4574" s="3" t="s">
        <v>24</v>
      </c>
      <c r="I4574" s="3" t="s">
        <v>10623</v>
      </c>
      <c r="J4574" s="3" t="s">
        <v>10630</v>
      </c>
      <c r="K4574" s="3" t="s">
        <v>8170</v>
      </c>
      <c r="L4574" s="3" t="s">
        <v>9068</v>
      </c>
      <c r="M4574" s="3" t="s">
        <v>32</v>
      </c>
      <c r="N4574" s="3">
        <f>IF(Broker_Trades[[#This Row],[Status]]="Complete",((Broker_Trades[[#This Row],[Sell Price]]-Broker_Trades[[#This Row],[Buy Price]])/Broker_Trades[[#This Row],[Buy Price]]),"")</f>
        <v>0.22473246135552913</v>
      </c>
      <c r="O45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197</v>
      </c>
      <c r="P4574" s="3">
        <f>IFERROR(Broker_Trades[[#This Row],[Return]]/Broker_Trades[[#This Row],[Time]],Broker_Trades[[#This Row],[Return]])</f>
        <v>1.1407739155103E-3</v>
      </c>
    </row>
    <row r="4575" spans="1:16" x14ac:dyDescent="0.3">
      <c r="A4575">
        <v>4574</v>
      </c>
      <c r="B4575" s="3" t="s">
        <v>10631</v>
      </c>
      <c r="C4575" s="4">
        <v>43853.538194444445</v>
      </c>
      <c r="D4575" s="3" t="s">
        <v>21</v>
      </c>
      <c r="E4575" s="3" t="s">
        <v>346</v>
      </c>
      <c r="F4575" s="3" t="s">
        <v>347</v>
      </c>
      <c r="G4575">
        <v>790</v>
      </c>
      <c r="H4575" s="3" t="s">
        <v>17</v>
      </c>
      <c r="I4575" s="3" t="s">
        <v>10623</v>
      </c>
      <c r="J4575" s="3" t="s">
        <v>10632</v>
      </c>
      <c r="K4575" s="3" t="s">
        <v>3589</v>
      </c>
      <c r="L4575" s="3" t="s">
        <v>3590</v>
      </c>
      <c r="M4575" s="3" t="s">
        <v>32</v>
      </c>
      <c r="N4575" s="3">
        <f>IF(Broker_Trades[[#This Row],[Status]]="Complete",((Broker_Trades[[#This Row],[Sell Price]]-Broker_Trades[[#This Row],[Buy Price]])/Broker_Trades[[#This Row],[Buy Price]]),"")</f>
        <v>0.10199296600234474</v>
      </c>
      <c r="O45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389</v>
      </c>
      <c r="P4575" s="3">
        <f>IFERROR(Broker_Trades[[#This Row],[Return]]/Broker_Trades[[#This Row],[Time]],Broker_Trades[[#This Row],[Return]])</f>
        <v>2.6219271465898391E-4</v>
      </c>
    </row>
    <row r="4576" spans="1:16" x14ac:dyDescent="0.3">
      <c r="A4576">
        <v>4575</v>
      </c>
      <c r="B4576" s="3" t="s">
        <v>10633</v>
      </c>
      <c r="C4576" s="4">
        <v>43853.538194444445</v>
      </c>
      <c r="D4576" s="3" t="s">
        <v>21</v>
      </c>
      <c r="E4576" s="3" t="s">
        <v>1808</v>
      </c>
      <c r="F4576" s="3" t="s">
        <v>1809</v>
      </c>
      <c r="G4576">
        <v>248</v>
      </c>
      <c r="H4576" s="3" t="s">
        <v>17</v>
      </c>
      <c r="I4576" s="3" t="s">
        <v>10623</v>
      </c>
      <c r="J4576" s="3" t="s">
        <v>10634</v>
      </c>
      <c r="K4576" s="3" t="s">
        <v>10536</v>
      </c>
      <c r="L4576" s="3" t="s">
        <v>10635</v>
      </c>
      <c r="M4576" s="3" t="s">
        <v>32</v>
      </c>
      <c r="N4576" s="3">
        <f>IF(Broker_Trades[[#This Row],[Status]]="Complete",((Broker_Trades[[#This Row],[Sell Price]]-Broker_Trades[[#This Row],[Buy Price]])/Broker_Trades[[#This Row],[Buy Price]]),"")</f>
        <v>0.11595466434176109</v>
      </c>
      <c r="O45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4576" s="3">
        <f>IFERROR(Broker_Trades[[#This Row],[Return]]/Broker_Trades[[#This Row],[Time]],Broker_Trades[[#This Row],[Return]])</f>
        <v>4.1412380122057531E-3</v>
      </c>
    </row>
    <row r="4577" spans="1:16" x14ac:dyDescent="0.3">
      <c r="A4577">
        <v>4576</v>
      </c>
      <c r="B4577" s="3" t="s">
        <v>10636</v>
      </c>
      <c r="C4577" s="4">
        <v>43853.538194444445</v>
      </c>
      <c r="D4577" s="3" t="s">
        <v>21</v>
      </c>
      <c r="E4577" s="3" t="s">
        <v>305</v>
      </c>
      <c r="F4577" s="3" t="s">
        <v>306</v>
      </c>
      <c r="G4577">
        <v>1815</v>
      </c>
      <c r="H4577" s="3" t="s">
        <v>17</v>
      </c>
      <c r="I4577" s="3" t="s">
        <v>10623</v>
      </c>
      <c r="J4577" s="3" t="s">
        <v>8594</v>
      </c>
      <c r="K4577" s="3" t="s">
        <v>10637</v>
      </c>
      <c r="L4577" s="3" t="s">
        <v>10638</v>
      </c>
      <c r="M4577" s="3" t="s">
        <v>32</v>
      </c>
      <c r="N4577" s="3">
        <f>IF(Broker_Trades[[#This Row],[Status]]="Complete",((Broker_Trades[[#This Row],[Sell Price]]-Broker_Trades[[#This Row],[Buy Price]])/Broker_Trades[[#This Row],[Buy Price]]),"")</f>
        <v>2.5295109612141653E-2</v>
      </c>
      <c r="O45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</v>
      </c>
      <c r="P4577" s="3">
        <f>IFERROR(Broker_Trades[[#This Row],[Return]]/Broker_Trades[[#This Row],[Time]],Broker_Trades[[#This Row],[Return]])</f>
        <v>3.1618887015177066E-3</v>
      </c>
    </row>
    <row r="4578" spans="1:16" x14ac:dyDescent="0.3">
      <c r="A4578">
        <v>4577</v>
      </c>
      <c r="B4578" s="3" t="s">
        <v>10639</v>
      </c>
      <c r="C4578" s="4">
        <v>43853.531944444447</v>
      </c>
      <c r="D4578" s="3" t="s">
        <v>21</v>
      </c>
      <c r="E4578" s="3" t="s">
        <v>212</v>
      </c>
      <c r="F4578" s="3" t="s">
        <v>213</v>
      </c>
      <c r="G4578">
        <v>2106</v>
      </c>
      <c r="H4578" s="3" t="s">
        <v>59</v>
      </c>
      <c r="I4578" s="3" t="s">
        <v>2695</v>
      </c>
      <c r="J4578" s="3" t="s">
        <v>2695</v>
      </c>
      <c r="K4578" s="3" t="s">
        <v>2695</v>
      </c>
      <c r="L4578" s="3" t="s">
        <v>2695</v>
      </c>
      <c r="M4578" s="3" t="s">
        <v>190</v>
      </c>
      <c r="N4578" s="3" t="str">
        <f>IF(Broker_Trades[[#This Row],[Status]]="Complete",((Broker_Trades[[#This Row],[Sell Price]]-Broker_Trades[[#This Row],[Buy Price]])/Broker_Trades[[#This Row],[Buy Price]]),"")</f>
        <v/>
      </c>
      <c r="O457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78" s="3" t="str">
        <f>IFERROR(Broker_Trades[[#This Row],[Return]]/Broker_Trades[[#This Row],[Time]],Broker_Trades[[#This Row],[Return]])</f>
        <v/>
      </c>
    </row>
    <row r="4579" spans="1:16" x14ac:dyDescent="0.3">
      <c r="A4579">
        <v>4578</v>
      </c>
      <c r="B4579" s="3" t="s">
        <v>10640</v>
      </c>
      <c r="C4579" s="4">
        <v>43853.527083333334</v>
      </c>
      <c r="D4579" s="3" t="s">
        <v>21</v>
      </c>
      <c r="E4579" s="3" t="s">
        <v>6077</v>
      </c>
      <c r="F4579" s="3" t="s">
        <v>1118</v>
      </c>
      <c r="G4579">
        <v>1127</v>
      </c>
      <c r="H4579" s="3" t="s">
        <v>24</v>
      </c>
      <c r="I4579" s="3" t="s">
        <v>10623</v>
      </c>
      <c r="J4579" s="3" t="s">
        <v>10641</v>
      </c>
      <c r="K4579" s="3" t="s">
        <v>10642</v>
      </c>
      <c r="L4579" s="3" t="s">
        <v>10643</v>
      </c>
      <c r="M4579" s="3" t="s">
        <v>32</v>
      </c>
      <c r="N4579" s="3">
        <f>IF(Broker_Trades[[#This Row],[Status]]="Complete",((Broker_Trades[[#This Row],[Sell Price]]-Broker_Trades[[#This Row],[Buy Price]])/Broker_Trades[[#This Row],[Buy Price]]),"")</f>
        <v>0.15567282321899734</v>
      </c>
      <c r="O45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552</v>
      </c>
      <c r="P4579" s="3">
        <f>IFERROR(Broker_Trades[[#This Row],[Return]]/Broker_Trades[[#This Row],[Time]],Broker_Trades[[#This Row],[Return]])</f>
        <v>2.8201598409238645E-4</v>
      </c>
    </row>
    <row r="4580" spans="1:16" x14ac:dyDescent="0.3">
      <c r="A4580">
        <v>4579</v>
      </c>
      <c r="B4580" s="3" t="s">
        <v>10644</v>
      </c>
      <c r="C4580" s="4">
        <v>43853.527083333334</v>
      </c>
      <c r="D4580" s="3" t="s">
        <v>21</v>
      </c>
      <c r="E4580" s="3" t="s">
        <v>1738</v>
      </c>
      <c r="F4580" s="3" t="s">
        <v>1739</v>
      </c>
      <c r="G4580">
        <v>108</v>
      </c>
      <c r="H4580" s="3" t="s">
        <v>24</v>
      </c>
      <c r="I4580" s="3" t="s">
        <v>10623</v>
      </c>
      <c r="J4580" s="3" t="s">
        <v>10645</v>
      </c>
      <c r="K4580" s="3" t="s">
        <v>2695</v>
      </c>
      <c r="L4580" s="3" t="s">
        <v>2695</v>
      </c>
      <c r="M4580" s="3" t="s">
        <v>19</v>
      </c>
      <c r="N4580" s="3" t="str">
        <f>IF(Broker_Trades[[#This Row],[Status]]="Complete",((Broker_Trades[[#This Row],[Sell Price]]-Broker_Trades[[#This Row],[Buy Price]])/Broker_Trades[[#This Row],[Buy Price]]),"")</f>
        <v/>
      </c>
      <c r="O45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80" s="3" t="str">
        <f>IFERROR(Broker_Trades[[#This Row],[Return]]/Broker_Trades[[#This Row],[Time]],Broker_Trades[[#This Row],[Return]])</f>
        <v/>
      </c>
    </row>
    <row r="4581" spans="1:16" x14ac:dyDescent="0.3">
      <c r="A4581">
        <v>4580</v>
      </c>
      <c r="B4581" s="3" t="s">
        <v>10646</v>
      </c>
      <c r="C4581" s="4">
        <v>43853.527083333334</v>
      </c>
      <c r="D4581" s="3" t="s">
        <v>21</v>
      </c>
      <c r="E4581" s="3" t="s">
        <v>293</v>
      </c>
      <c r="F4581" s="3" t="s">
        <v>294</v>
      </c>
      <c r="G4581">
        <v>1406</v>
      </c>
      <c r="H4581" s="3" t="s">
        <v>24</v>
      </c>
      <c r="I4581" s="3" t="s">
        <v>10623</v>
      </c>
      <c r="J4581" s="3" t="s">
        <v>3012</v>
      </c>
      <c r="K4581" s="3" t="s">
        <v>5089</v>
      </c>
      <c r="L4581" s="3" t="s">
        <v>6507</v>
      </c>
      <c r="M4581" s="3" t="s">
        <v>32</v>
      </c>
      <c r="N4581" s="3">
        <f>IF(Broker_Trades[[#This Row],[Status]]="Complete",((Broker_Trades[[#This Row],[Sell Price]]-Broker_Trades[[#This Row],[Buy Price]])/Broker_Trades[[#This Row],[Buy Price]]),"")</f>
        <v>0.14096774193548384</v>
      </c>
      <c r="O45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293</v>
      </c>
      <c r="P4581" s="3">
        <f>IFERROR(Broker_Trades[[#This Row],[Return]]/Broker_Trades[[#This Row],[Time]],Broker_Trades[[#This Row],[Return]])</f>
        <v>4.8111857315864793E-4</v>
      </c>
    </row>
    <row r="4582" spans="1:16" x14ac:dyDescent="0.3">
      <c r="A4582">
        <v>4581</v>
      </c>
      <c r="B4582" s="3" t="s">
        <v>10647</v>
      </c>
      <c r="C4582" s="4">
        <v>43853.527083333334</v>
      </c>
      <c r="D4582" s="3" t="s">
        <v>21</v>
      </c>
      <c r="E4582" s="3" t="s">
        <v>1965</v>
      </c>
      <c r="F4582" s="3" t="s">
        <v>1966</v>
      </c>
      <c r="G4582">
        <v>691</v>
      </c>
      <c r="H4582" s="3" t="s">
        <v>24</v>
      </c>
      <c r="I4582" s="3" t="s">
        <v>10623</v>
      </c>
      <c r="J4582" s="3" t="s">
        <v>10648</v>
      </c>
      <c r="K4582" s="3" t="s">
        <v>8611</v>
      </c>
      <c r="L4582" s="3" t="s">
        <v>8885</v>
      </c>
      <c r="M4582" s="3" t="s">
        <v>32</v>
      </c>
      <c r="N4582" s="3">
        <f>IF(Broker_Trades[[#This Row],[Status]]="Complete",((Broker_Trades[[#This Row],[Sell Price]]-Broker_Trades[[#This Row],[Buy Price]])/Broker_Trades[[#This Row],[Buy Price]]),"")</f>
        <v>0.19369598373157085</v>
      </c>
      <c r="O45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186</v>
      </c>
      <c r="P4582" s="3">
        <f>IFERROR(Broker_Trades[[#This Row],[Return]]/Broker_Trades[[#This Row],[Time]],Broker_Trades[[#This Row],[Return]])</f>
        <v>1.0413762566213486E-3</v>
      </c>
    </row>
    <row r="4583" spans="1:16" x14ac:dyDescent="0.3">
      <c r="A4583">
        <v>4582</v>
      </c>
      <c r="B4583" s="3" t="s">
        <v>10649</v>
      </c>
      <c r="C4583" s="4">
        <v>43852.617361111108</v>
      </c>
      <c r="D4583" s="3" t="s">
        <v>354</v>
      </c>
      <c r="E4583" s="3" t="s">
        <v>1965</v>
      </c>
      <c r="F4583" s="3" t="s">
        <v>1966</v>
      </c>
      <c r="G4583">
        <v>665</v>
      </c>
      <c r="H4583" s="3" t="s">
        <v>24</v>
      </c>
      <c r="I4583" s="3" t="s">
        <v>10650</v>
      </c>
      <c r="J4583" s="3" t="s">
        <v>10651</v>
      </c>
      <c r="K4583" s="3" t="s">
        <v>8694</v>
      </c>
      <c r="L4583" s="3" t="s">
        <v>991</v>
      </c>
      <c r="M4583" s="3" t="s">
        <v>32</v>
      </c>
      <c r="N4583" s="3">
        <f>IF(Broker_Trades[[#This Row],[Status]]="Complete",((Broker_Trades[[#This Row],[Sell Price]]-Broker_Trades[[#This Row],[Buy Price]])/Broker_Trades[[#This Row],[Buy Price]]),"")</f>
        <v>0.1701982228298016</v>
      </c>
      <c r="O45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184</v>
      </c>
      <c r="P4583" s="3">
        <f>IFERROR(Broker_Trades[[#This Row],[Return]]/Broker_Trades[[#This Row],[Time]],Broker_Trades[[#This Row],[Return]])</f>
        <v>9.2499034146631301E-4</v>
      </c>
    </row>
    <row r="4584" spans="1:16" x14ac:dyDescent="0.3">
      <c r="A4584">
        <v>4583</v>
      </c>
      <c r="B4584" s="3" t="s">
        <v>10652</v>
      </c>
      <c r="C4584" s="4">
        <v>43852.617361111108</v>
      </c>
      <c r="D4584" s="3" t="s">
        <v>354</v>
      </c>
      <c r="E4584" s="3" t="s">
        <v>1930</v>
      </c>
      <c r="F4584" s="3" t="s">
        <v>1460</v>
      </c>
      <c r="G4584">
        <v>2090</v>
      </c>
      <c r="H4584" s="3" t="s">
        <v>24</v>
      </c>
      <c r="I4584" s="3" t="s">
        <v>10650</v>
      </c>
      <c r="J4584" s="3" t="s">
        <v>10653</v>
      </c>
      <c r="K4584" s="3" t="s">
        <v>2695</v>
      </c>
      <c r="L4584" s="3" t="s">
        <v>2695</v>
      </c>
      <c r="M4584" s="3" t="s">
        <v>19</v>
      </c>
      <c r="N4584" s="3" t="str">
        <f>IF(Broker_Trades[[#This Row],[Status]]="Complete",((Broker_Trades[[#This Row],[Sell Price]]-Broker_Trades[[#This Row],[Buy Price]])/Broker_Trades[[#This Row],[Buy Price]]),"")</f>
        <v/>
      </c>
      <c r="O458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84" s="3" t="str">
        <f>IFERROR(Broker_Trades[[#This Row],[Return]]/Broker_Trades[[#This Row],[Time]],Broker_Trades[[#This Row],[Return]])</f>
        <v/>
      </c>
    </row>
    <row r="4585" spans="1:16" x14ac:dyDescent="0.3">
      <c r="A4585">
        <v>4584</v>
      </c>
      <c r="B4585" s="3" t="s">
        <v>10654</v>
      </c>
      <c r="C4585" s="4">
        <v>43852.616666666669</v>
      </c>
      <c r="D4585" s="3" t="s">
        <v>38</v>
      </c>
      <c r="E4585" s="3" t="s">
        <v>293</v>
      </c>
      <c r="F4585" s="3" t="s">
        <v>294</v>
      </c>
      <c r="G4585">
        <v>1550</v>
      </c>
      <c r="H4585" s="3" t="s">
        <v>24</v>
      </c>
      <c r="I4585" s="3" t="s">
        <v>10650</v>
      </c>
      <c r="J4585" s="3" t="s">
        <v>10655</v>
      </c>
      <c r="K4585" s="3" t="s">
        <v>3499</v>
      </c>
      <c r="L4585" s="3" t="s">
        <v>10656</v>
      </c>
      <c r="M4585" s="3" t="s">
        <v>32</v>
      </c>
      <c r="N4585" s="3">
        <f>IF(Broker_Trades[[#This Row],[Status]]="Complete",((Broker_Trades[[#This Row],[Sell Price]]-Broker_Trades[[#This Row],[Buy Price]])/Broker_Trades[[#This Row],[Buy Price]]),"")</f>
        <v>0.26477304595168466</v>
      </c>
      <c r="O45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377</v>
      </c>
      <c r="P4585" s="3">
        <f>IFERROR(Broker_Trades[[#This Row],[Return]]/Broker_Trades[[#This Row],[Time]],Broker_Trades[[#This Row],[Return]])</f>
        <v>7.0231577175513171E-4</v>
      </c>
    </row>
    <row r="4586" spans="1:16" x14ac:dyDescent="0.3">
      <c r="A4586">
        <v>4585</v>
      </c>
      <c r="B4586" s="3" t="s">
        <v>10657</v>
      </c>
      <c r="C4586" s="4">
        <v>43851.643055555556</v>
      </c>
      <c r="D4586" s="3" t="s">
        <v>6721</v>
      </c>
      <c r="E4586" s="3" t="s">
        <v>1930</v>
      </c>
      <c r="F4586" s="3" t="s">
        <v>1460</v>
      </c>
      <c r="G4586">
        <v>2120</v>
      </c>
      <c r="H4586" s="3" t="s">
        <v>17</v>
      </c>
      <c r="I4586" s="3" t="s">
        <v>10658</v>
      </c>
      <c r="J4586" s="3" t="s">
        <v>10659</v>
      </c>
      <c r="K4586" s="3" t="s">
        <v>2695</v>
      </c>
      <c r="L4586" s="3" t="s">
        <v>2695</v>
      </c>
      <c r="M4586" s="3" t="s">
        <v>19</v>
      </c>
      <c r="N4586" s="3" t="str">
        <f>IF(Broker_Trades[[#This Row],[Status]]="Complete",((Broker_Trades[[#This Row],[Sell Price]]-Broker_Trades[[#This Row],[Buy Price]])/Broker_Trades[[#This Row],[Buy Price]]),"")</f>
        <v/>
      </c>
      <c r="O45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86" s="3" t="str">
        <f>IFERROR(Broker_Trades[[#This Row],[Return]]/Broker_Trades[[#This Row],[Time]],Broker_Trades[[#This Row],[Return]])</f>
        <v/>
      </c>
    </row>
    <row r="4587" spans="1:16" x14ac:dyDescent="0.3">
      <c r="A4587">
        <v>4586</v>
      </c>
      <c r="B4587" s="3" t="s">
        <v>10660</v>
      </c>
      <c r="C4587" s="4">
        <v>43851.643055555556</v>
      </c>
      <c r="D4587" s="3" t="s">
        <v>34</v>
      </c>
      <c r="E4587" s="3" t="s">
        <v>1930</v>
      </c>
      <c r="F4587" s="3" t="s">
        <v>1460</v>
      </c>
      <c r="G4587">
        <v>3575</v>
      </c>
      <c r="H4587" s="3" t="s">
        <v>24</v>
      </c>
      <c r="I4587" s="3" t="s">
        <v>2695</v>
      </c>
      <c r="J4587" s="3" t="s">
        <v>2695</v>
      </c>
      <c r="K4587" s="3" t="s">
        <v>2695</v>
      </c>
      <c r="L4587" s="3" t="s">
        <v>2695</v>
      </c>
      <c r="M4587" s="3" t="s">
        <v>190</v>
      </c>
      <c r="N4587" s="3" t="str">
        <f>IF(Broker_Trades[[#This Row],[Status]]="Complete",((Broker_Trades[[#This Row],[Sell Price]]-Broker_Trades[[#This Row],[Buy Price]])/Broker_Trades[[#This Row],[Buy Price]]),"")</f>
        <v/>
      </c>
      <c r="O45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87" s="3" t="str">
        <f>IFERROR(Broker_Trades[[#This Row],[Return]]/Broker_Trades[[#This Row],[Time]],Broker_Trades[[#This Row],[Return]])</f>
        <v/>
      </c>
    </row>
    <row r="4588" spans="1:16" x14ac:dyDescent="0.3">
      <c r="A4588">
        <v>4587</v>
      </c>
      <c r="B4588" s="3" t="s">
        <v>10661</v>
      </c>
      <c r="C4588" s="4">
        <v>43851.642361111109</v>
      </c>
      <c r="D4588" s="3" t="s">
        <v>38</v>
      </c>
      <c r="E4588" s="3" t="s">
        <v>212</v>
      </c>
      <c r="F4588" s="3" t="s">
        <v>213</v>
      </c>
      <c r="G4588">
        <v>2120</v>
      </c>
      <c r="H4588" s="3" t="s">
        <v>59</v>
      </c>
      <c r="I4588" s="3" t="s">
        <v>2695</v>
      </c>
      <c r="J4588" s="3" t="s">
        <v>2695</v>
      </c>
      <c r="K4588" s="3" t="s">
        <v>2695</v>
      </c>
      <c r="L4588" s="3" t="s">
        <v>2695</v>
      </c>
      <c r="M4588" s="3" t="s">
        <v>190</v>
      </c>
      <c r="N4588" s="3" t="str">
        <f>IF(Broker_Trades[[#This Row],[Status]]="Complete",((Broker_Trades[[#This Row],[Sell Price]]-Broker_Trades[[#This Row],[Buy Price]])/Broker_Trades[[#This Row],[Buy Price]]),"")</f>
        <v/>
      </c>
      <c r="O45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88" s="3" t="str">
        <f>IFERROR(Broker_Trades[[#This Row],[Return]]/Broker_Trades[[#This Row],[Time]],Broker_Trades[[#This Row],[Return]])</f>
        <v/>
      </c>
    </row>
    <row r="4589" spans="1:16" x14ac:dyDescent="0.3">
      <c r="A4589">
        <v>4588</v>
      </c>
      <c r="B4589" s="3" t="s">
        <v>10662</v>
      </c>
      <c r="C4589" s="4">
        <v>43871.656944444447</v>
      </c>
      <c r="D4589" s="3" t="s">
        <v>34</v>
      </c>
      <c r="E4589" s="3" t="s">
        <v>212</v>
      </c>
      <c r="F4589" s="3" t="s">
        <v>213</v>
      </c>
      <c r="G4589">
        <v>500</v>
      </c>
      <c r="H4589" s="3" t="s">
        <v>24</v>
      </c>
      <c r="I4589" s="3" t="s">
        <v>2695</v>
      </c>
      <c r="J4589" s="3" t="s">
        <v>2695</v>
      </c>
      <c r="K4589" s="3" t="s">
        <v>2695</v>
      </c>
      <c r="L4589" s="3" t="s">
        <v>2695</v>
      </c>
      <c r="M4589" s="3" t="s">
        <v>190</v>
      </c>
      <c r="N4589" s="3" t="str">
        <f>IF(Broker_Trades[[#This Row],[Status]]="Complete",((Broker_Trades[[#This Row],[Sell Price]]-Broker_Trades[[#This Row],[Buy Price]])/Broker_Trades[[#This Row],[Buy Price]]),"")</f>
        <v/>
      </c>
      <c r="O45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89" s="3" t="str">
        <f>IFERROR(Broker_Trades[[#This Row],[Return]]/Broker_Trades[[#This Row],[Time]],Broker_Trades[[#This Row],[Return]])</f>
        <v/>
      </c>
    </row>
    <row r="4590" spans="1:16" x14ac:dyDescent="0.3">
      <c r="A4590">
        <v>4589</v>
      </c>
      <c r="B4590" s="3" t="s">
        <v>10663</v>
      </c>
      <c r="C4590" s="4">
        <v>43868.603472222225</v>
      </c>
      <c r="D4590" s="3" t="s">
        <v>21</v>
      </c>
      <c r="E4590" s="3" t="s">
        <v>1196</v>
      </c>
      <c r="F4590" s="3" t="s">
        <v>1197</v>
      </c>
      <c r="G4590">
        <v>247</v>
      </c>
      <c r="H4590" s="3" t="s">
        <v>59</v>
      </c>
      <c r="I4590" s="3" t="s">
        <v>2695</v>
      </c>
      <c r="J4590" s="3" t="s">
        <v>2695</v>
      </c>
      <c r="K4590" s="3" t="s">
        <v>2695</v>
      </c>
      <c r="L4590" s="3" t="s">
        <v>2695</v>
      </c>
      <c r="M4590" s="3" t="s">
        <v>190</v>
      </c>
      <c r="N4590" s="3" t="str">
        <f>IF(Broker_Trades[[#This Row],[Status]]="Complete",((Broker_Trades[[#This Row],[Sell Price]]-Broker_Trades[[#This Row],[Buy Price]])/Broker_Trades[[#This Row],[Buy Price]]),"")</f>
        <v/>
      </c>
      <c r="O45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90" s="3" t="str">
        <f>IFERROR(Broker_Trades[[#This Row],[Return]]/Broker_Trades[[#This Row],[Time]],Broker_Trades[[#This Row],[Return]])</f>
        <v/>
      </c>
    </row>
    <row r="4591" spans="1:16" x14ac:dyDescent="0.3">
      <c r="A4591">
        <v>4590</v>
      </c>
      <c r="B4591" s="3" t="s">
        <v>10664</v>
      </c>
      <c r="C4591" s="4">
        <v>43868.603472222225</v>
      </c>
      <c r="D4591" s="3" t="s">
        <v>21</v>
      </c>
      <c r="E4591" s="3" t="s">
        <v>162</v>
      </c>
      <c r="F4591" s="3" t="s">
        <v>163</v>
      </c>
      <c r="G4591">
        <v>1264</v>
      </c>
      <c r="H4591" s="3" t="s">
        <v>59</v>
      </c>
      <c r="I4591" s="3" t="s">
        <v>2695</v>
      </c>
      <c r="J4591" s="3" t="s">
        <v>2695</v>
      </c>
      <c r="K4591" s="3" t="s">
        <v>2695</v>
      </c>
      <c r="L4591" s="3" t="s">
        <v>2695</v>
      </c>
      <c r="M4591" s="3" t="s">
        <v>190</v>
      </c>
      <c r="N4591" s="3" t="str">
        <f>IF(Broker_Trades[[#This Row],[Status]]="Complete",((Broker_Trades[[#This Row],[Sell Price]]-Broker_Trades[[#This Row],[Buy Price]])/Broker_Trades[[#This Row],[Buy Price]]),"")</f>
        <v/>
      </c>
      <c r="O459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91" s="3" t="str">
        <f>IFERROR(Broker_Trades[[#This Row],[Return]]/Broker_Trades[[#This Row],[Time]],Broker_Trades[[#This Row],[Return]])</f>
        <v/>
      </c>
    </row>
    <row r="4592" spans="1:16" x14ac:dyDescent="0.3">
      <c r="A4592">
        <v>4591</v>
      </c>
      <c r="B4592" s="3" t="s">
        <v>10665</v>
      </c>
      <c r="C4592" s="4">
        <v>43868.603472222225</v>
      </c>
      <c r="D4592" s="3" t="s">
        <v>21</v>
      </c>
      <c r="E4592" s="3" t="s">
        <v>8422</v>
      </c>
      <c r="F4592" s="3" t="s">
        <v>8423</v>
      </c>
      <c r="G4592">
        <v>1881</v>
      </c>
      <c r="H4592" s="3" t="s">
        <v>17</v>
      </c>
      <c r="I4592" s="3" t="s">
        <v>10666</v>
      </c>
      <c r="J4592" s="3" t="s">
        <v>10667</v>
      </c>
      <c r="K4592" s="3" t="s">
        <v>4827</v>
      </c>
      <c r="L4592" s="3" t="s">
        <v>9490</v>
      </c>
      <c r="M4592" s="3" t="s">
        <v>32</v>
      </c>
      <c r="N4592" s="3">
        <f>IF(Broker_Trades[[#This Row],[Status]]="Complete",((Broker_Trades[[#This Row],[Sell Price]]-Broker_Trades[[#This Row],[Buy Price]])/Broker_Trades[[#This Row],[Buy Price]]),"")</f>
        <v>0.13295767893537941</v>
      </c>
      <c r="O459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307</v>
      </c>
      <c r="P4592" s="3">
        <f>IFERROR(Broker_Trades[[#This Row],[Return]]/Broker_Trades[[#This Row],[Time]],Broker_Trades[[#This Row],[Return]])</f>
        <v>4.3308690206963975E-4</v>
      </c>
    </row>
    <row r="4593" spans="1:16" x14ac:dyDescent="0.3">
      <c r="A4593">
        <v>4592</v>
      </c>
      <c r="B4593" s="3" t="s">
        <v>10668</v>
      </c>
      <c r="C4593" s="4">
        <v>43868.602777777778</v>
      </c>
      <c r="D4593" s="3" t="s">
        <v>21</v>
      </c>
      <c r="E4593" s="3" t="s">
        <v>2692</v>
      </c>
      <c r="F4593" s="3" t="s">
        <v>601</v>
      </c>
      <c r="G4593">
        <v>425</v>
      </c>
      <c r="H4593" s="3" t="s">
        <v>17</v>
      </c>
      <c r="I4593" s="3" t="s">
        <v>10666</v>
      </c>
      <c r="J4593" s="3" t="s">
        <v>7128</v>
      </c>
      <c r="K4593" s="3" t="s">
        <v>3104</v>
      </c>
      <c r="L4593" s="3" t="s">
        <v>3105</v>
      </c>
      <c r="M4593" s="3" t="s">
        <v>32</v>
      </c>
      <c r="N4593" s="3">
        <f>IF(Broker_Trades[[#This Row],[Status]]="Complete",((Broker_Trades[[#This Row],[Sell Price]]-Broker_Trades[[#This Row],[Buy Price]])/Broker_Trades[[#This Row],[Buy Price]]),"")</f>
        <v>0.22401783226525507</v>
      </c>
      <c r="O459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389</v>
      </c>
      <c r="P4593" s="3">
        <f>IFERROR(Broker_Trades[[#This Row],[Return]]/Broker_Trades[[#This Row],[Time]],Broker_Trades[[#This Row],[Return]])</f>
        <v>5.7588131687726237E-4</v>
      </c>
    </row>
    <row r="4594" spans="1:16" x14ac:dyDescent="0.3">
      <c r="A4594">
        <v>4593</v>
      </c>
      <c r="B4594" s="3" t="s">
        <v>10669</v>
      </c>
      <c r="C4594" s="4">
        <v>43868.602777777778</v>
      </c>
      <c r="D4594" s="3" t="s">
        <v>21</v>
      </c>
      <c r="E4594" s="3" t="s">
        <v>708</v>
      </c>
      <c r="F4594" s="3" t="s">
        <v>709</v>
      </c>
      <c r="G4594">
        <v>357</v>
      </c>
      <c r="H4594" s="3" t="s">
        <v>17</v>
      </c>
      <c r="I4594" s="3" t="s">
        <v>10666</v>
      </c>
      <c r="J4594" s="3" t="s">
        <v>10670</v>
      </c>
      <c r="K4594" s="3" t="s">
        <v>9083</v>
      </c>
      <c r="L4594" s="3" t="s">
        <v>10671</v>
      </c>
      <c r="M4594" s="3" t="s">
        <v>32</v>
      </c>
      <c r="N4594" s="3">
        <f>IF(Broker_Trades[[#This Row],[Status]]="Complete",((Broker_Trades[[#This Row],[Sell Price]]-Broker_Trades[[#This Row],[Buy Price]])/Broker_Trades[[#This Row],[Buy Price]]),"")</f>
        <v>0.1741756447926868</v>
      </c>
      <c r="O459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146</v>
      </c>
      <c r="P4594" s="3">
        <f>IFERROR(Broker_Trades[[#This Row],[Return]]/Broker_Trades[[#This Row],[Time]],Broker_Trades[[#This Row],[Return]])</f>
        <v>1.1929838684430602E-3</v>
      </c>
    </row>
    <row r="4595" spans="1:16" x14ac:dyDescent="0.3">
      <c r="A4595">
        <v>4594</v>
      </c>
      <c r="B4595" s="3" t="s">
        <v>10672</v>
      </c>
      <c r="C4595" s="4">
        <v>43868.602777777778</v>
      </c>
      <c r="D4595" s="3" t="s">
        <v>21</v>
      </c>
      <c r="E4595" s="3" t="s">
        <v>318</v>
      </c>
      <c r="F4595" s="3" t="s">
        <v>319</v>
      </c>
      <c r="G4595">
        <v>2136</v>
      </c>
      <c r="H4595" s="3" t="s">
        <v>17</v>
      </c>
      <c r="I4595" s="3" t="s">
        <v>2695</v>
      </c>
      <c r="J4595" s="3" t="s">
        <v>2695</v>
      </c>
      <c r="K4595" s="3" t="s">
        <v>2695</v>
      </c>
      <c r="L4595" s="3" t="s">
        <v>2695</v>
      </c>
      <c r="M4595" s="3" t="s">
        <v>190</v>
      </c>
      <c r="N4595" s="3" t="str">
        <f>IF(Broker_Trades[[#This Row],[Status]]="Complete",((Broker_Trades[[#This Row],[Sell Price]]-Broker_Trades[[#This Row],[Buy Price]])/Broker_Trades[[#This Row],[Buy Price]]),"")</f>
        <v/>
      </c>
      <c r="O459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595" s="3" t="str">
        <f>IFERROR(Broker_Trades[[#This Row],[Return]]/Broker_Trades[[#This Row],[Time]],Broker_Trades[[#This Row],[Return]])</f>
        <v/>
      </c>
    </row>
    <row r="4596" spans="1:16" x14ac:dyDescent="0.3">
      <c r="A4596">
        <v>4595</v>
      </c>
      <c r="B4596" s="3" t="s">
        <v>10673</v>
      </c>
      <c r="C4596" s="4">
        <v>43868.602777777778</v>
      </c>
      <c r="D4596" s="3" t="s">
        <v>21</v>
      </c>
      <c r="E4596" s="3" t="s">
        <v>998</v>
      </c>
      <c r="F4596" s="3" t="s">
        <v>999</v>
      </c>
      <c r="G4596">
        <v>1143</v>
      </c>
      <c r="H4596" s="3" t="s">
        <v>17</v>
      </c>
      <c r="I4596" s="3" t="s">
        <v>10666</v>
      </c>
      <c r="J4596" s="3" t="s">
        <v>10674</v>
      </c>
      <c r="K4596" s="3" t="s">
        <v>3290</v>
      </c>
      <c r="L4596" s="3" t="s">
        <v>893</v>
      </c>
      <c r="M4596" s="3" t="s">
        <v>32</v>
      </c>
      <c r="N4596" s="3">
        <f>IF(Broker_Trades[[#This Row],[Status]]="Complete",((Broker_Trades[[#This Row],[Sell Price]]-Broker_Trades[[#This Row],[Buy Price]])/Broker_Trades[[#This Row],[Buy Price]]),"")</f>
        <v>0.15236427320490373</v>
      </c>
      <c r="O459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363</v>
      </c>
      <c r="P4596" s="3">
        <f>IFERROR(Broker_Trades[[#This Row],[Return]]/Broker_Trades[[#This Row],[Time]],Broker_Trades[[#This Row],[Return]])</f>
        <v>4.197362898206714E-4</v>
      </c>
    </row>
    <row r="4597" spans="1:16" x14ac:dyDescent="0.3">
      <c r="A4597">
        <v>4596</v>
      </c>
      <c r="B4597" s="3" t="s">
        <v>10675</v>
      </c>
      <c r="C4597" s="4">
        <v>43868.602083333331</v>
      </c>
      <c r="D4597" s="3" t="s">
        <v>21</v>
      </c>
      <c r="E4597" s="3" t="s">
        <v>546</v>
      </c>
      <c r="F4597" s="3" t="s">
        <v>547</v>
      </c>
      <c r="G4597">
        <v>659</v>
      </c>
      <c r="H4597" s="3" t="s">
        <v>24</v>
      </c>
      <c r="I4597" s="3" t="s">
        <v>10666</v>
      </c>
      <c r="J4597" s="3" t="s">
        <v>10676</v>
      </c>
      <c r="K4597" s="3" t="s">
        <v>3182</v>
      </c>
      <c r="L4597" s="3" t="s">
        <v>10677</v>
      </c>
      <c r="M4597" s="3" t="s">
        <v>32</v>
      </c>
      <c r="N4597" s="3">
        <f>IF(Broker_Trades[[#This Row],[Status]]="Complete",((Broker_Trades[[#This Row],[Sell Price]]-Broker_Trades[[#This Row],[Buy Price]])/Broker_Trades[[#This Row],[Buy Price]]),"")</f>
        <v>0.18911870503597117</v>
      </c>
      <c r="O45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502</v>
      </c>
      <c r="P4597" s="3">
        <f>IFERROR(Broker_Trades[[#This Row],[Return]]/Broker_Trades[[#This Row],[Time]],Broker_Trades[[#This Row],[Return]])</f>
        <v>3.7673048811946448E-4</v>
      </c>
    </row>
    <row r="4598" spans="1:16" x14ac:dyDescent="0.3">
      <c r="A4598">
        <v>4597</v>
      </c>
      <c r="B4598" s="3" t="s">
        <v>10678</v>
      </c>
      <c r="C4598" s="4">
        <v>43868.602083333331</v>
      </c>
      <c r="D4598" s="3" t="s">
        <v>21</v>
      </c>
      <c r="E4598" s="3" t="s">
        <v>2198</v>
      </c>
      <c r="F4598" s="3" t="s">
        <v>2199</v>
      </c>
      <c r="G4598">
        <v>1444</v>
      </c>
      <c r="H4598" s="3" t="s">
        <v>24</v>
      </c>
      <c r="I4598" s="3" t="s">
        <v>10666</v>
      </c>
      <c r="J4598" s="3" t="s">
        <v>10679</v>
      </c>
      <c r="K4598" s="3" t="s">
        <v>3469</v>
      </c>
      <c r="L4598" s="3" t="s">
        <v>3471</v>
      </c>
      <c r="M4598" s="3" t="s">
        <v>32</v>
      </c>
      <c r="N4598" s="3">
        <f>IF(Broker_Trades[[#This Row],[Status]]="Complete",((Broker_Trades[[#This Row],[Sell Price]]-Broker_Trades[[#This Row],[Buy Price]])/Broker_Trades[[#This Row],[Buy Price]]),"")</f>
        <v>0.20374296664763936</v>
      </c>
      <c r="O45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362</v>
      </c>
      <c r="P4598" s="3">
        <f>IFERROR(Broker_Trades[[#This Row],[Return]]/Broker_Trades[[#This Row],[Time]],Broker_Trades[[#This Row],[Return]])</f>
        <v>5.628258747172358E-4</v>
      </c>
    </row>
    <row r="4599" spans="1:16" x14ac:dyDescent="0.3">
      <c r="A4599">
        <v>4598</v>
      </c>
      <c r="B4599" s="3" t="s">
        <v>10680</v>
      </c>
      <c r="C4599" s="4">
        <v>43868.602083333331</v>
      </c>
      <c r="D4599" s="3" t="s">
        <v>21</v>
      </c>
      <c r="E4599" s="3" t="s">
        <v>5692</v>
      </c>
      <c r="F4599" s="3" t="s">
        <v>153</v>
      </c>
      <c r="G4599">
        <v>2769</v>
      </c>
      <c r="H4599" s="3" t="s">
        <v>17</v>
      </c>
      <c r="I4599" s="3" t="s">
        <v>10666</v>
      </c>
      <c r="J4599" s="3" t="s">
        <v>1261</v>
      </c>
      <c r="K4599" s="3" t="s">
        <v>8978</v>
      </c>
      <c r="L4599" s="3" t="s">
        <v>10681</v>
      </c>
      <c r="M4599" s="3" t="s">
        <v>32</v>
      </c>
      <c r="N4599" s="3">
        <f>IF(Broker_Trades[[#This Row],[Status]]="Complete",((Broker_Trades[[#This Row],[Sell Price]]-Broker_Trades[[#This Row],[Buy Price]])/Broker_Trades[[#This Row],[Buy Price]]),"")</f>
        <v>0.12058467741935491</v>
      </c>
      <c r="O459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150</v>
      </c>
      <c r="P4599" s="3">
        <f>IFERROR(Broker_Trades[[#This Row],[Return]]/Broker_Trades[[#This Row],[Time]],Broker_Trades[[#This Row],[Return]])</f>
        <v>8.0389784946236604E-4</v>
      </c>
    </row>
    <row r="4600" spans="1:16" x14ac:dyDescent="0.3">
      <c r="A4600">
        <v>4599</v>
      </c>
      <c r="B4600" s="3" t="s">
        <v>10682</v>
      </c>
      <c r="C4600" s="4">
        <v>43866.632638888892</v>
      </c>
      <c r="D4600" s="3" t="s">
        <v>6721</v>
      </c>
      <c r="E4600" s="3" t="s">
        <v>1155</v>
      </c>
      <c r="F4600" s="3" t="s">
        <v>1156</v>
      </c>
      <c r="G4600">
        <v>62</v>
      </c>
      <c r="H4600" s="3" t="s">
        <v>17</v>
      </c>
      <c r="I4600" s="3" t="s">
        <v>10683</v>
      </c>
      <c r="J4600" s="3" t="s">
        <v>4703</v>
      </c>
      <c r="K4600" s="3" t="s">
        <v>7238</v>
      </c>
      <c r="L4600" s="3" t="s">
        <v>10620</v>
      </c>
      <c r="M4600" s="3" t="s">
        <v>32</v>
      </c>
      <c r="N4600" s="3">
        <f>IF(Broker_Trades[[#This Row],[Status]]="Complete",((Broker_Trades[[#This Row],[Sell Price]]-Broker_Trades[[#This Row],[Buy Price]])/Broker_Trades[[#This Row],[Buy Price]]),"")</f>
        <v>0.44380069524913091</v>
      </c>
      <c r="O46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201</v>
      </c>
      <c r="P4600" s="3">
        <f>IFERROR(Broker_Trades[[#This Row],[Return]]/Broker_Trades[[#This Row],[Time]],Broker_Trades[[#This Row],[Return]])</f>
        <v>2.207963657955875E-3</v>
      </c>
    </row>
    <row r="4601" spans="1:16" x14ac:dyDescent="0.3">
      <c r="A4601">
        <v>4600</v>
      </c>
      <c r="B4601" s="3" t="s">
        <v>10684</v>
      </c>
      <c r="C4601" s="4">
        <v>43865.643750000003</v>
      </c>
      <c r="D4601" s="3" t="s">
        <v>21</v>
      </c>
      <c r="E4601" s="3" t="s">
        <v>1862</v>
      </c>
      <c r="F4601" s="3" t="s">
        <v>1863</v>
      </c>
      <c r="G4601">
        <v>39</v>
      </c>
      <c r="H4601" s="3" t="s">
        <v>59</v>
      </c>
      <c r="I4601" s="3" t="s">
        <v>10685</v>
      </c>
      <c r="J4601" s="3" t="s">
        <v>10686</v>
      </c>
      <c r="K4601" s="3" t="s">
        <v>2695</v>
      </c>
      <c r="L4601" s="3" t="s">
        <v>2695</v>
      </c>
      <c r="M4601" s="3" t="s">
        <v>19</v>
      </c>
      <c r="N4601" s="3" t="str">
        <f>IF(Broker_Trades[[#This Row],[Status]]="Complete",((Broker_Trades[[#This Row],[Sell Price]]-Broker_Trades[[#This Row],[Buy Price]])/Broker_Trades[[#This Row],[Buy Price]]),"")</f>
        <v/>
      </c>
      <c r="O460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01" s="3" t="str">
        <f>IFERROR(Broker_Trades[[#This Row],[Return]]/Broker_Trades[[#This Row],[Time]],Broker_Trades[[#This Row],[Return]])</f>
        <v/>
      </c>
    </row>
    <row r="4602" spans="1:16" x14ac:dyDescent="0.3">
      <c r="A4602">
        <v>4601</v>
      </c>
      <c r="B4602" s="3" t="s">
        <v>10687</v>
      </c>
      <c r="C4602" s="4">
        <v>43865.643750000003</v>
      </c>
      <c r="D4602" s="3" t="s">
        <v>21</v>
      </c>
      <c r="E4602" s="3" t="s">
        <v>1174</v>
      </c>
      <c r="F4602" s="3" t="s">
        <v>1175</v>
      </c>
      <c r="G4602">
        <v>5288</v>
      </c>
      <c r="H4602" s="3" t="s">
        <v>24</v>
      </c>
      <c r="I4602" s="3" t="s">
        <v>10685</v>
      </c>
      <c r="J4602" s="3" t="s">
        <v>10688</v>
      </c>
      <c r="K4602" s="3" t="s">
        <v>10048</v>
      </c>
      <c r="L4602" s="3" t="s">
        <v>10689</v>
      </c>
      <c r="M4602" s="3" t="s">
        <v>32</v>
      </c>
      <c r="N4602" s="3">
        <f>IF(Broker_Trades[[#This Row],[Status]]="Complete",((Broker_Trades[[#This Row],[Sell Price]]-Broker_Trades[[#This Row],[Buy Price]])/Broker_Trades[[#This Row],[Buy Price]]),"")</f>
        <v>0.2468677494199536</v>
      </c>
      <c r="O460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113</v>
      </c>
      <c r="P4602" s="3">
        <f>IFERROR(Broker_Trades[[#This Row],[Return]]/Broker_Trades[[#This Row],[Time]],Broker_Trades[[#This Row],[Return]])</f>
        <v>2.1846703488491467E-3</v>
      </c>
    </row>
    <row r="4603" spans="1:16" x14ac:dyDescent="0.3">
      <c r="A4603">
        <v>4602</v>
      </c>
      <c r="B4603" s="3" t="s">
        <v>10690</v>
      </c>
      <c r="C4603" s="4">
        <v>43865.643055555556</v>
      </c>
      <c r="D4603" s="3" t="s">
        <v>21</v>
      </c>
      <c r="E4603" s="3" t="s">
        <v>144</v>
      </c>
      <c r="F4603" s="3" t="s">
        <v>145</v>
      </c>
      <c r="G4603">
        <v>224</v>
      </c>
      <c r="H4603" s="3" t="s">
        <v>24</v>
      </c>
      <c r="I4603" s="3" t="s">
        <v>10685</v>
      </c>
      <c r="J4603" s="3" t="s">
        <v>10691</v>
      </c>
      <c r="K4603" s="3" t="s">
        <v>3124</v>
      </c>
      <c r="L4603" s="3" t="s">
        <v>4227</v>
      </c>
      <c r="M4603" s="3" t="s">
        <v>32</v>
      </c>
      <c r="N4603" s="3">
        <f>IF(Broker_Trades[[#This Row],[Status]]="Complete",((Broker_Trades[[#This Row],[Sell Price]]-Broker_Trades[[#This Row],[Buy Price]])/Broker_Trades[[#This Row],[Buy Price]]),"")</f>
        <v>0.22059994690735341</v>
      </c>
      <c r="O46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378</v>
      </c>
      <c r="P4603" s="3">
        <f>IFERROR(Broker_Trades[[#This Row],[Return]]/Broker_Trades[[#This Row],[Time]],Broker_Trades[[#This Row],[Return]])</f>
        <v>5.8359774314114654E-4</v>
      </c>
    </row>
    <row r="4604" spans="1:16" x14ac:dyDescent="0.3">
      <c r="A4604">
        <v>4603</v>
      </c>
      <c r="B4604" s="3" t="s">
        <v>10692</v>
      </c>
      <c r="C4604" s="4">
        <v>43865.642361111109</v>
      </c>
      <c r="D4604" s="3" t="s">
        <v>21</v>
      </c>
      <c r="E4604" s="3" t="s">
        <v>413</v>
      </c>
      <c r="F4604" s="3" t="s">
        <v>414</v>
      </c>
      <c r="G4604">
        <v>419</v>
      </c>
      <c r="H4604" s="3" t="s">
        <v>24</v>
      </c>
      <c r="I4604" s="3" t="s">
        <v>10685</v>
      </c>
      <c r="J4604" s="3" t="s">
        <v>10471</v>
      </c>
      <c r="K4604" s="3" t="s">
        <v>3108</v>
      </c>
      <c r="L4604" s="3" t="s">
        <v>10693</v>
      </c>
      <c r="M4604" s="3" t="s">
        <v>32</v>
      </c>
      <c r="N4604" s="3">
        <f>IF(Broker_Trades[[#This Row],[Status]]="Complete",((Broker_Trades[[#This Row],[Sell Price]]-Broker_Trades[[#This Row],[Buy Price]])/Broker_Trades[[#This Row],[Buy Price]]),"")</f>
        <v>0.4120171673819743</v>
      </c>
      <c r="O46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380</v>
      </c>
      <c r="P4604" s="3">
        <f>IFERROR(Broker_Trades[[#This Row],[Return]]/Broker_Trades[[#This Row],[Time]],Broker_Trades[[#This Row],[Return]])</f>
        <v>1.0842557036367744E-3</v>
      </c>
    </row>
    <row r="4605" spans="1:16" x14ac:dyDescent="0.3">
      <c r="A4605">
        <v>4604</v>
      </c>
      <c r="B4605" s="3" t="s">
        <v>10694</v>
      </c>
      <c r="C4605" s="4">
        <v>43865.642361111109</v>
      </c>
      <c r="D4605" s="3" t="s">
        <v>21</v>
      </c>
      <c r="E4605" s="3" t="s">
        <v>10544</v>
      </c>
      <c r="F4605" s="3" t="s">
        <v>10545</v>
      </c>
      <c r="G4605">
        <v>1339</v>
      </c>
      <c r="H4605" s="3" t="s">
        <v>24</v>
      </c>
      <c r="I4605" s="3" t="s">
        <v>2695</v>
      </c>
      <c r="J4605" s="3" t="s">
        <v>2695</v>
      </c>
      <c r="K4605" s="3" t="s">
        <v>2695</v>
      </c>
      <c r="L4605" s="3" t="s">
        <v>2695</v>
      </c>
      <c r="M4605" s="3" t="s">
        <v>190</v>
      </c>
      <c r="N4605" s="3" t="str">
        <f>IF(Broker_Trades[[#This Row],[Status]]="Complete",((Broker_Trades[[#This Row],[Sell Price]]-Broker_Trades[[#This Row],[Buy Price]])/Broker_Trades[[#This Row],[Buy Price]]),"")</f>
        <v/>
      </c>
      <c r="O460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05" s="3" t="str">
        <f>IFERROR(Broker_Trades[[#This Row],[Return]]/Broker_Trades[[#This Row],[Time]],Broker_Trades[[#This Row],[Return]])</f>
        <v/>
      </c>
    </row>
    <row r="4606" spans="1:16" x14ac:dyDescent="0.3">
      <c r="A4606">
        <v>4605</v>
      </c>
      <c r="B4606" s="3" t="s">
        <v>10695</v>
      </c>
      <c r="C4606" s="4">
        <v>43865.64166666667</v>
      </c>
      <c r="D4606" s="3" t="s">
        <v>21</v>
      </c>
      <c r="E4606" s="3" t="s">
        <v>1892</v>
      </c>
      <c r="F4606" s="3" t="s">
        <v>1688</v>
      </c>
      <c r="G4606">
        <v>5000</v>
      </c>
      <c r="H4606" s="3" t="s">
        <v>24</v>
      </c>
      <c r="I4606" s="3" t="s">
        <v>2695</v>
      </c>
      <c r="J4606" s="3" t="s">
        <v>2695</v>
      </c>
      <c r="K4606" s="3" t="s">
        <v>2695</v>
      </c>
      <c r="L4606" s="3" t="s">
        <v>2695</v>
      </c>
      <c r="M4606" s="3" t="s">
        <v>190</v>
      </c>
      <c r="N4606" s="3" t="str">
        <f>IF(Broker_Trades[[#This Row],[Status]]="Complete",((Broker_Trades[[#This Row],[Sell Price]]-Broker_Trades[[#This Row],[Buy Price]])/Broker_Trades[[#This Row],[Buy Price]]),"")</f>
        <v/>
      </c>
      <c r="O46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06" s="3" t="str">
        <f>IFERROR(Broker_Trades[[#This Row],[Return]]/Broker_Trades[[#This Row],[Time]],Broker_Trades[[#This Row],[Return]])</f>
        <v/>
      </c>
    </row>
    <row r="4607" spans="1:16" x14ac:dyDescent="0.3">
      <c r="A4607">
        <v>4606</v>
      </c>
      <c r="B4607" s="3" t="s">
        <v>10696</v>
      </c>
      <c r="C4607" s="4">
        <v>43865.520138888889</v>
      </c>
      <c r="D4607" s="3" t="s">
        <v>38</v>
      </c>
      <c r="E4607" s="3" t="s">
        <v>1892</v>
      </c>
      <c r="F4607" s="3" t="s">
        <v>1688</v>
      </c>
      <c r="G4607">
        <v>3255</v>
      </c>
      <c r="H4607" s="3" t="s">
        <v>59</v>
      </c>
      <c r="I4607" s="3" t="s">
        <v>2695</v>
      </c>
      <c r="J4607" s="3" t="s">
        <v>2695</v>
      </c>
      <c r="K4607" s="3" t="s">
        <v>2695</v>
      </c>
      <c r="L4607" s="3" t="s">
        <v>2695</v>
      </c>
      <c r="M4607" s="3" t="s">
        <v>190</v>
      </c>
      <c r="N4607" s="3" t="str">
        <f>IF(Broker_Trades[[#This Row],[Status]]="Complete",((Broker_Trades[[#This Row],[Sell Price]]-Broker_Trades[[#This Row],[Buy Price]])/Broker_Trades[[#This Row],[Buy Price]]),"")</f>
        <v/>
      </c>
      <c r="O46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07" s="3" t="str">
        <f>IFERROR(Broker_Trades[[#This Row],[Return]]/Broker_Trades[[#This Row],[Time]],Broker_Trades[[#This Row],[Return]])</f>
        <v/>
      </c>
    </row>
    <row r="4608" spans="1:16" x14ac:dyDescent="0.3">
      <c r="A4608">
        <v>4607</v>
      </c>
      <c r="B4608" s="3" t="s">
        <v>10697</v>
      </c>
      <c r="C4608" s="4">
        <v>43865.520138888889</v>
      </c>
      <c r="D4608" s="3" t="s">
        <v>38</v>
      </c>
      <c r="E4608" s="3" t="s">
        <v>1892</v>
      </c>
      <c r="F4608" s="3" t="s">
        <v>1688</v>
      </c>
      <c r="G4608">
        <v>2050</v>
      </c>
      <c r="H4608" s="3" t="s">
        <v>24</v>
      </c>
      <c r="I4608" s="3" t="s">
        <v>2695</v>
      </c>
      <c r="J4608" s="3" t="s">
        <v>2695</v>
      </c>
      <c r="K4608" s="3" t="s">
        <v>2695</v>
      </c>
      <c r="L4608" s="3" t="s">
        <v>2695</v>
      </c>
      <c r="M4608" s="3" t="s">
        <v>190</v>
      </c>
      <c r="N4608" s="3" t="str">
        <f>IF(Broker_Trades[[#This Row],[Status]]="Complete",((Broker_Trades[[#This Row],[Sell Price]]-Broker_Trades[[#This Row],[Buy Price]])/Broker_Trades[[#This Row],[Buy Price]]),"")</f>
        <v/>
      </c>
      <c r="O460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08" s="3" t="str">
        <f>IFERROR(Broker_Trades[[#This Row],[Return]]/Broker_Trades[[#This Row],[Time]],Broker_Trades[[#This Row],[Return]])</f>
        <v/>
      </c>
    </row>
    <row r="4609" spans="1:16" x14ac:dyDescent="0.3">
      <c r="A4609">
        <v>4608</v>
      </c>
      <c r="B4609" s="3" t="s">
        <v>10698</v>
      </c>
      <c r="C4609" s="4">
        <v>43865.519444444442</v>
      </c>
      <c r="D4609" s="3" t="s">
        <v>38</v>
      </c>
      <c r="E4609" s="3" t="s">
        <v>1892</v>
      </c>
      <c r="F4609" s="3" t="s">
        <v>1688</v>
      </c>
      <c r="G4609">
        <v>1180</v>
      </c>
      <c r="H4609" s="3" t="s">
        <v>24</v>
      </c>
      <c r="I4609" s="3" t="s">
        <v>2695</v>
      </c>
      <c r="J4609" s="3" t="s">
        <v>2695</v>
      </c>
      <c r="K4609" s="3" t="s">
        <v>2695</v>
      </c>
      <c r="L4609" s="3" t="s">
        <v>2695</v>
      </c>
      <c r="M4609" s="3" t="s">
        <v>190</v>
      </c>
      <c r="N4609" s="3" t="str">
        <f>IF(Broker_Trades[[#This Row],[Status]]="Complete",((Broker_Trades[[#This Row],[Sell Price]]-Broker_Trades[[#This Row],[Buy Price]])/Broker_Trades[[#This Row],[Buy Price]]),"")</f>
        <v/>
      </c>
      <c r="O460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09" s="3" t="str">
        <f>IFERROR(Broker_Trades[[#This Row],[Return]]/Broker_Trades[[#This Row],[Time]],Broker_Trades[[#This Row],[Return]])</f>
        <v/>
      </c>
    </row>
    <row r="4610" spans="1:16" x14ac:dyDescent="0.3">
      <c r="A4610">
        <v>4609</v>
      </c>
      <c r="B4610" s="3" t="s">
        <v>10699</v>
      </c>
      <c r="C4610" s="4">
        <v>43865.519444444442</v>
      </c>
      <c r="D4610" s="3" t="s">
        <v>38</v>
      </c>
      <c r="E4610" s="3" t="s">
        <v>1892</v>
      </c>
      <c r="F4610" s="3" t="s">
        <v>1688</v>
      </c>
      <c r="G4610">
        <v>865</v>
      </c>
      <c r="H4610" s="3" t="s">
        <v>24</v>
      </c>
      <c r="I4610" s="3" t="s">
        <v>2695</v>
      </c>
      <c r="J4610" s="3" t="s">
        <v>2695</v>
      </c>
      <c r="K4610" s="3" t="s">
        <v>2695</v>
      </c>
      <c r="L4610" s="3" t="s">
        <v>2695</v>
      </c>
      <c r="M4610" s="3" t="s">
        <v>190</v>
      </c>
      <c r="N4610" s="3" t="str">
        <f>IF(Broker_Trades[[#This Row],[Status]]="Complete",((Broker_Trades[[#This Row],[Sell Price]]-Broker_Trades[[#This Row],[Buy Price]])/Broker_Trades[[#This Row],[Buy Price]]),"")</f>
        <v/>
      </c>
      <c r="O461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10" s="3" t="str">
        <f>IFERROR(Broker_Trades[[#This Row],[Return]]/Broker_Trades[[#This Row],[Time]],Broker_Trades[[#This Row],[Return]])</f>
        <v/>
      </c>
    </row>
    <row r="4611" spans="1:16" x14ac:dyDescent="0.3">
      <c r="A4611">
        <v>4610</v>
      </c>
      <c r="B4611" s="3" t="s">
        <v>10700</v>
      </c>
      <c r="C4611" s="4">
        <v>43865.519444444442</v>
      </c>
      <c r="D4611" s="3" t="s">
        <v>38</v>
      </c>
      <c r="E4611" s="3" t="s">
        <v>1892</v>
      </c>
      <c r="F4611" s="3" t="s">
        <v>1688</v>
      </c>
      <c r="G4611">
        <v>110</v>
      </c>
      <c r="H4611" s="3" t="s">
        <v>24</v>
      </c>
      <c r="I4611" s="3" t="s">
        <v>2695</v>
      </c>
      <c r="J4611" s="3" t="s">
        <v>2695</v>
      </c>
      <c r="K4611" s="3" t="s">
        <v>2695</v>
      </c>
      <c r="L4611" s="3" t="s">
        <v>2695</v>
      </c>
      <c r="M4611" s="3" t="s">
        <v>190</v>
      </c>
      <c r="N4611" s="3" t="str">
        <f>IF(Broker_Trades[[#This Row],[Status]]="Complete",((Broker_Trades[[#This Row],[Sell Price]]-Broker_Trades[[#This Row],[Buy Price]])/Broker_Trades[[#This Row],[Buy Price]]),"")</f>
        <v/>
      </c>
      <c r="O46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11" s="3" t="str">
        <f>IFERROR(Broker_Trades[[#This Row],[Return]]/Broker_Trades[[#This Row],[Time]],Broker_Trades[[#This Row],[Return]])</f>
        <v/>
      </c>
    </row>
    <row r="4612" spans="1:16" x14ac:dyDescent="0.3">
      <c r="A4612">
        <v>4611</v>
      </c>
      <c r="B4612" s="3" t="s">
        <v>10701</v>
      </c>
      <c r="C4612" s="4">
        <v>43865.519444444442</v>
      </c>
      <c r="D4612" s="3" t="s">
        <v>34</v>
      </c>
      <c r="E4612" s="3" t="s">
        <v>1892</v>
      </c>
      <c r="F4612" s="3" t="s">
        <v>1688</v>
      </c>
      <c r="G4612">
        <v>150</v>
      </c>
      <c r="H4612" s="3" t="s">
        <v>24</v>
      </c>
      <c r="I4612" s="3" t="s">
        <v>2695</v>
      </c>
      <c r="J4612" s="3" t="s">
        <v>2695</v>
      </c>
      <c r="K4612" s="3" t="s">
        <v>2695</v>
      </c>
      <c r="L4612" s="3" t="s">
        <v>2695</v>
      </c>
      <c r="M4612" s="3" t="s">
        <v>190</v>
      </c>
      <c r="N4612" s="3" t="str">
        <f>IF(Broker_Trades[[#This Row],[Status]]="Complete",((Broker_Trades[[#This Row],[Sell Price]]-Broker_Trades[[#This Row],[Buy Price]])/Broker_Trades[[#This Row],[Buy Price]]),"")</f>
        <v/>
      </c>
      <c r="O46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12" s="3" t="str">
        <f>IFERROR(Broker_Trades[[#This Row],[Return]]/Broker_Trades[[#This Row],[Time]],Broker_Trades[[#This Row],[Return]])</f>
        <v/>
      </c>
    </row>
    <row r="4613" spans="1:16" x14ac:dyDescent="0.3">
      <c r="A4613">
        <v>4612</v>
      </c>
      <c r="B4613" s="3" t="s">
        <v>10702</v>
      </c>
      <c r="C4613" s="4">
        <v>43865.519444444442</v>
      </c>
      <c r="D4613" s="3" t="s">
        <v>34</v>
      </c>
      <c r="E4613" s="3" t="s">
        <v>1892</v>
      </c>
      <c r="F4613" s="3" t="s">
        <v>1688</v>
      </c>
      <c r="G4613">
        <v>2800</v>
      </c>
      <c r="H4613" s="3" t="s">
        <v>24</v>
      </c>
      <c r="I4613" s="3" t="s">
        <v>2695</v>
      </c>
      <c r="J4613" s="3" t="s">
        <v>2695</v>
      </c>
      <c r="K4613" s="3" t="s">
        <v>2695</v>
      </c>
      <c r="L4613" s="3" t="s">
        <v>2695</v>
      </c>
      <c r="M4613" s="3" t="s">
        <v>190</v>
      </c>
      <c r="N4613" s="3" t="str">
        <f>IF(Broker_Trades[[#This Row],[Status]]="Complete",((Broker_Trades[[#This Row],[Sell Price]]-Broker_Trades[[#This Row],[Buy Price]])/Broker_Trades[[#This Row],[Buy Price]]),"")</f>
        <v/>
      </c>
      <c r="O461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13" s="3" t="str">
        <f>IFERROR(Broker_Trades[[#This Row],[Return]]/Broker_Trades[[#This Row],[Time]],Broker_Trades[[#This Row],[Return]])</f>
        <v/>
      </c>
    </row>
    <row r="4614" spans="1:16" x14ac:dyDescent="0.3">
      <c r="A4614">
        <v>4613</v>
      </c>
      <c r="B4614" s="3" t="s">
        <v>10703</v>
      </c>
      <c r="C4614" s="4">
        <v>43865.518750000003</v>
      </c>
      <c r="D4614" s="3" t="s">
        <v>34</v>
      </c>
      <c r="E4614" s="3" t="s">
        <v>1892</v>
      </c>
      <c r="F4614" s="3" t="s">
        <v>1688</v>
      </c>
      <c r="G4614">
        <v>630</v>
      </c>
      <c r="H4614" s="3" t="s">
        <v>24</v>
      </c>
      <c r="I4614" s="3" t="s">
        <v>2695</v>
      </c>
      <c r="J4614" s="3" t="s">
        <v>2695</v>
      </c>
      <c r="K4614" s="3" t="s">
        <v>2695</v>
      </c>
      <c r="L4614" s="3" t="s">
        <v>2695</v>
      </c>
      <c r="M4614" s="3" t="s">
        <v>190</v>
      </c>
      <c r="N4614" s="3" t="str">
        <f>IF(Broker_Trades[[#This Row],[Status]]="Complete",((Broker_Trades[[#This Row],[Sell Price]]-Broker_Trades[[#This Row],[Buy Price]])/Broker_Trades[[#This Row],[Buy Price]]),"")</f>
        <v/>
      </c>
      <c r="O461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14" s="3" t="str">
        <f>IFERROR(Broker_Trades[[#This Row],[Return]]/Broker_Trades[[#This Row],[Time]],Broker_Trades[[#This Row],[Return]])</f>
        <v/>
      </c>
    </row>
    <row r="4615" spans="1:16" x14ac:dyDescent="0.3">
      <c r="A4615">
        <v>4614</v>
      </c>
      <c r="B4615" s="3" t="s">
        <v>10704</v>
      </c>
      <c r="C4615" s="4">
        <v>43865.518750000003</v>
      </c>
      <c r="D4615" s="3" t="s">
        <v>34</v>
      </c>
      <c r="E4615" s="3" t="s">
        <v>1892</v>
      </c>
      <c r="F4615" s="3" t="s">
        <v>1688</v>
      </c>
      <c r="G4615">
        <v>5000</v>
      </c>
      <c r="H4615" s="3" t="s">
        <v>24</v>
      </c>
      <c r="I4615" s="3" t="s">
        <v>2695</v>
      </c>
      <c r="J4615" s="3" t="s">
        <v>2695</v>
      </c>
      <c r="K4615" s="3" t="s">
        <v>2695</v>
      </c>
      <c r="L4615" s="3" t="s">
        <v>2695</v>
      </c>
      <c r="M4615" s="3" t="s">
        <v>190</v>
      </c>
      <c r="N4615" s="3" t="str">
        <f>IF(Broker_Trades[[#This Row],[Status]]="Complete",((Broker_Trades[[#This Row],[Sell Price]]-Broker_Trades[[#This Row],[Buy Price]])/Broker_Trades[[#This Row],[Buy Price]]),"")</f>
        <v/>
      </c>
      <c r="O461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15" s="3" t="str">
        <f>IFERROR(Broker_Trades[[#This Row],[Return]]/Broker_Trades[[#This Row],[Time]],Broker_Trades[[#This Row],[Return]])</f>
        <v/>
      </c>
    </row>
    <row r="4616" spans="1:16" x14ac:dyDescent="0.3">
      <c r="A4616">
        <v>4615</v>
      </c>
      <c r="B4616" s="3" t="s">
        <v>10705</v>
      </c>
      <c r="C4616" s="4">
        <v>43861.426388888889</v>
      </c>
      <c r="D4616" s="3" t="s">
        <v>34</v>
      </c>
      <c r="E4616" s="3" t="s">
        <v>1892</v>
      </c>
      <c r="F4616" s="3" t="s">
        <v>1688</v>
      </c>
      <c r="G4616">
        <v>875</v>
      </c>
      <c r="H4616" s="3" t="s">
        <v>24</v>
      </c>
      <c r="I4616" s="3" t="s">
        <v>2695</v>
      </c>
      <c r="J4616" s="3" t="s">
        <v>2695</v>
      </c>
      <c r="K4616" s="3" t="s">
        <v>2695</v>
      </c>
      <c r="L4616" s="3" t="s">
        <v>2695</v>
      </c>
      <c r="M4616" s="3" t="s">
        <v>190</v>
      </c>
      <c r="N4616" s="3" t="str">
        <f>IF(Broker_Trades[[#This Row],[Status]]="Complete",((Broker_Trades[[#This Row],[Sell Price]]-Broker_Trades[[#This Row],[Buy Price]])/Broker_Trades[[#This Row],[Buy Price]]),"")</f>
        <v/>
      </c>
      <c r="O461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16" s="3" t="str">
        <f>IFERROR(Broker_Trades[[#This Row],[Return]]/Broker_Trades[[#This Row],[Time]],Broker_Trades[[#This Row],[Return]])</f>
        <v/>
      </c>
    </row>
    <row r="4617" spans="1:16" x14ac:dyDescent="0.3">
      <c r="A4617">
        <v>4616</v>
      </c>
      <c r="B4617" s="3" t="s">
        <v>10706</v>
      </c>
      <c r="C4617" s="4">
        <v>43861.423611111109</v>
      </c>
      <c r="D4617" s="3" t="s">
        <v>34</v>
      </c>
      <c r="E4617" s="3" t="s">
        <v>1892</v>
      </c>
      <c r="F4617" s="3" t="s">
        <v>1688</v>
      </c>
      <c r="G4617">
        <v>805</v>
      </c>
      <c r="H4617" s="3" t="s">
        <v>24</v>
      </c>
      <c r="I4617" s="3" t="s">
        <v>2695</v>
      </c>
      <c r="J4617" s="3" t="s">
        <v>2695</v>
      </c>
      <c r="K4617" s="3" t="s">
        <v>2695</v>
      </c>
      <c r="L4617" s="3" t="s">
        <v>2695</v>
      </c>
      <c r="M4617" s="3" t="s">
        <v>190</v>
      </c>
      <c r="N4617" s="3" t="str">
        <f>IF(Broker_Trades[[#This Row],[Status]]="Complete",((Broker_Trades[[#This Row],[Sell Price]]-Broker_Trades[[#This Row],[Buy Price]])/Broker_Trades[[#This Row],[Buy Price]]),"")</f>
        <v/>
      </c>
      <c r="O46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17" s="3" t="str">
        <f>IFERROR(Broker_Trades[[#This Row],[Return]]/Broker_Trades[[#This Row],[Time]],Broker_Trades[[#This Row],[Return]])</f>
        <v/>
      </c>
    </row>
    <row r="4618" spans="1:16" x14ac:dyDescent="0.3">
      <c r="A4618">
        <v>4617</v>
      </c>
      <c r="B4618" s="3" t="s">
        <v>10707</v>
      </c>
      <c r="C4618" s="4">
        <v>43861.420138888891</v>
      </c>
      <c r="D4618" s="3" t="s">
        <v>34</v>
      </c>
      <c r="E4618" s="3" t="s">
        <v>1892</v>
      </c>
      <c r="F4618" s="3" t="s">
        <v>1688</v>
      </c>
      <c r="G4618">
        <v>3670</v>
      </c>
      <c r="H4618" s="3" t="s">
        <v>24</v>
      </c>
      <c r="I4618" s="3" t="s">
        <v>2695</v>
      </c>
      <c r="J4618" s="3" t="s">
        <v>2695</v>
      </c>
      <c r="K4618" s="3" t="s">
        <v>2695</v>
      </c>
      <c r="L4618" s="3" t="s">
        <v>2695</v>
      </c>
      <c r="M4618" s="3" t="s">
        <v>190</v>
      </c>
      <c r="N4618" s="3" t="str">
        <f>IF(Broker_Trades[[#This Row],[Status]]="Complete",((Broker_Trades[[#This Row],[Sell Price]]-Broker_Trades[[#This Row],[Buy Price]])/Broker_Trades[[#This Row],[Buy Price]]),"")</f>
        <v/>
      </c>
      <c r="O46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18" s="3" t="str">
        <f>IFERROR(Broker_Trades[[#This Row],[Return]]/Broker_Trades[[#This Row],[Time]],Broker_Trades[[#This Row],[Return]])</f>
        <v/>
      </c>
    </row>
    <row r="4619" spans="1:16" x14ac:dyDescent="0.3">
      <c r="A4619">
        <v>4618</v>
      </c>
      <c r="B4619" s="3" t="s">
        <v>10708</v>
      </c>
      <c r="C4619" s="4">
        <v>43861.418055555558</v>
      </c>
      <c r="D4619" s="3" t="s">
        <v>34</v>
      </c>
      <c r="E4619" s="3" t="s">
        <v>1892</v>
      </c>
      <c r="F4619" s="3" t="s">
        <v>1688</v>
      </c>
      <c r="G4619">
        <v>11000</v>
      </c>
      <c r="H4619" s="3" t="s">
        <v>24</v>
      </c>
      <c r="I4619" s="3" t="s">
        <v>10637</v>
      </c>
      <c r="J4619" s="3" t="s">
        <v>10709</v>
      </c>
      <c r="K4619" s="3" t="s">
        <v>3552</v>
      </c>
      <c r="L4619" s="3" t="s">
        <v>3553</v>
      </c>
      <c r="M4619" s="3" t="s">
        <v>32</v>
      </c>
      <c r="N4619" s="3">
        <f>IF(Broker_Trades[[#This Row],[Status]]="Complete",((Broker_Trades[[#This Row],[Sell Price]]-Broker_Trades[[#This Row],[Buy Price]])/Broker_Trades[[#This Row],[Buy Price]]),"")</f>
        <v>0.16398846312319737</v>
      </c>
      <c r="O46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454</v>
      </c>
      <c r="P4619" s="3">
        <f>IFERROR(Broker_Trades[[#This Row],[Return]]/Broker_Trades[[#This Row],[Time]],Broker_Trades[[#This Row],[Return]])</f>
        <v>3.612080685532982E-4</v>
      </c>
    </row>
    <row r="4620" spans="1:16" x14ac:dyDescent="0.3">
      <c r="A4620">
        <v>4619</v>
      </c>
      <c r="B4620" s="3" t="s">
        <v>10710</v>
      </c>
      <c r="C4620" s="4">
        <v>43860.676388888889</v>
      </c>
      <c r="D4620" s="3" t="s">
        <v>21</v>
      </c>
      <c r="E4620" s="3" t="s">
        <v>1332</v>
      </c>
      <c r="F4620" s="3" t="s">
        <v>569</v>
      </c>
      <c r="G4620">
        <v>1913</v>
      </c>
      <c r="H4620" s="3" t="s">
        <v>24</v>
      </c>
      <c r="I4620" s="3" t="s">
        <v>10637</v>
      </c>
      <c r="J4620" s="3" t="s">
        <v>10638</v>
      </c>
      <c r="K4620" s="3" t="s">
        <v>10711</v>
      </c>
      <c r="L4620" s="3" t="s">
        <v>10712</v>
      </c>
      <c r="M4620" s="3" t="s">
        <v>32</v>
      </c>
      <c r="N4620" s="3">
        <f>IF(Broker_Trades[[#This Row],[Status]]="Complete",((Broker_Trades[[#This Row],[Sell Price]]-Broker_Trades[[#This Row],[Buy Price]])/Broker_Trades[[#This Row],[Buy Price]]),"")</f>
        <v>8.2154605263157848E-2</v>
      </c>
      <c r="O46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4620" s="3">
        <f>IFERROR(Broker_Trades[[#This Row],[Return]]/Broker_Trades[[#This Row],[Time]],Broker_Trades[[#This Row],[Return]])</f>
        <v>2.7384868421052616E-2</v>
      </c>
    </row>
    <row r="4621" spans="1:16" x14ac:dyDescent="0.3">
      <c r="A4621">
        <v>4620</v>
      </c>
      <c r="B4621" s="3" t="s">
        <v>10713</v>
      </c>
      <c r="C4621" s="4">
        <v>43859.67291666667</v>
      </c>
      <c r="D4621" s="3" t="s">
        <v>21</v>
      </c>
      <c r="E4621" s="3" t="s">
        <v>1344</v>
      </c>
      <c r="F4621" s="3" t="s">
        <v>1345</v>
      </c>
      <c r="G4621">
        <v>8083</v>
      </c>
      <c r="H4621" s="3" t="s">
        <v>24</v>
      </c>
      <c r="I4621" s="3" t="s">
        <v>10714</v>
      </c>
      <c r="J4621" s="3" t="s">
        <v>5690</v>
      </c>
      <c r="K4621" s="3" t="s">
        <v>3997</v>
      </c>
      <c r="L4621" s="3" t="s">
        <v>4308</v>
      </c>
      <c r="M4621" s="3" t="s">
        <v>32</v>
      </c>
      <c r="N4621" s="3">
        <f>IF(Broker_Trades[[#This Row],[Status]]="Complete",((Broker_Trades[[#This Row],[Sell Price]]-Broker_Trades[[#This Row],[Buy Price]])/Broker_Trades[[#This Row],[Buy Price]]),"")</f>
        <v>0.18062678062678061</v>
      </c>
      <c r="O462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347</v>
      </c>
      <c r="P4621" s="3">
        <f>IFERROR(Broker_Trades[[#This Row],[Return]]/Broker_Trades[[#This Row],[Time]],Broker_Trades[[#This Row],[Return]])</f>
        <v>5.205382726996559E-4</v>
      </c>
    </row>
    <row r="4622" spans="1:16" x14ac:dyDescent="0.3">
      <c r="A4622">
        <v>4621</v>
      </c>
      <c r="B4622" s="3" t="s">
        <v>10715</v>
      </c>
      <c r="C4622" s="4">
        <v>43858.665972222225</v>
      </c>
      <c r="D4622" s="3" t="s">
        <v>34</v>
      </c>
      <c r="E4622" s="3" t="s">
        <v>1344</v>
      </c>
      <c r="F4622" s="3" t="s">
        <v>1345</v>
      </c>
      <c r="G4622">
        <v>882</v>
      </c>
      <c r="H4622" s="3" t="s">
        <v>24</v>
      </c>
      <c r="I4622" s="3" t="s">
        <v>2695</v>
      </c>
      <c r="J4622" s="3" t="s">
        <v>2695</v>
      </c>
      <c r="K4622" s="3" t="s">
        <v>2695</v>
      </c>
      <c r="L4622" s="3" t="s">
        <v>2695</v>
      </c>
      <c r="M4622" s="3" t="s">
        <v>190</v>
      </c>
      <c r="N4622" s="3" t="str">
        <f>IF(Broker_Trades[[#This Row],[Status]]="Complete",((Broker_Trades[[#This Row],[Sell Price]]-Broker_Trades[[#This Row],[Buy Price]])/Broker_Trades[[#This Row],[Buy Price]]),"")</f>
        <v/>
      </c>
      <c r="O462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22" s="3" t="str">
        <f>IFERROR(Broker_Trades[[#This Row],[Return]]/Broker_Trades[[#This Row],[Time]],Broker_Trades[[#This Row],[Return]])</f>
        <v/>
      </c>
    </row>
    <row r="4623" spans="1:16" x14ac:dyDescent="0.3">
      <c r="A4623">
        <v>4622</v>
      </c>
      <c r="B4623" s="3" t="s">
        <v>10716</v>
      </c>
      <c r="C4623" s="4">
        <v>43858.661111111112</v>
      </c>
      <c r="D4623" s="3" t="s">
        <v>34</v>
      </c>
      <c r="E4623" s="3" t="s">
        <v>1344</v>
      </c>
      <c r="F4623" s="3" t="s">
        <v>1345</v>
      </c>
      <c r="G4623">
        <v>1614</v>
      </c>
      <c r="H4623" s="3" t="s">
        <v>24</v>
      </c>
      <c r="I4623" s="3" t="s">
        <v>2695</v>
      </c>
      <c r="J4623" s="3" t="s">
        <v>2695</v>
      </c>
      <c r="K4623" s="3" t="s">
        <v>2695</v>
      </c>
      <c r="L4623" s="3" t="s">
        <v>2695</v>
      </c>
      <c r="M4623" s="3" t="s">
        <v>190</v>
      </c>
      <c r="N4623" s="3" t="str">
        <f>IF(Broker_Trades[[#This Row],[Status]]="Complete",((Broker_Trades[[#This Row],[Sell Price]]-Broker_Trades[[#This Row],[Buy Price]])/Broker_Trades[[#This Row],[Buy Price]]),"")</f>
        <v/>
      </c>
      <c r="O462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23" s="3" t="str">
        <f>IFERROR(Broker_Trades[[#This Row],[Return]]/Broker_Trades[[#This Row],[Time]],Broker_Trades[[#This Row],[Return]])</f>
        <v/>
      </c>
    </row>
    <row r="4624" spans="1:16" x14ac:dyDescent="0.3">
      <c r="A4624">
        <v>4623</v>
      </c>
      <c r="B4624" s="3" t="s">
        <v>10717</v>
      </c>
      <c r="C4624" s="4">
        <v>43853.613194444442</v>
      </c>
      <c r="D4624" s="3" t="s">
        <v>38</v>
      </c>
      <c r="E4624" s="3" t="s">
        <v>1344</v>
      </c>
      <c r="F4624" s="3" t="s">
        <v>1345</v>
      </c>
      <c r="G4624">
        <v>3040</v>
      </c>
      <c r="H4624" s="3" t="s">
        <v>59</v>
      </c>
      <c r="I4624" s="3" t="s">
        <v>2695</v>
      </c>
      <c r="J4624" s="3" t="s">
        <v>2695</v>
      </c>
      <c r="K4624" s="3" t="s">
        <v>2695</v>
      </c>
      <c r="L4624" s="3" t="s">
        <v>2695</v>
      </c>
      <c r="M4624" s="3" t="s">
        <v>190</v>
      </c>
      <c r="N4624" s="3" t="str">
        <f>IF(Broker_Trades[[#This Row],[Status]]="Complete",((Broker_Trades[[#This Row],[Sell Price]]-Broker_Trades[[#This Row],[Buy Price]])/Broker_Trades[[#This Row],[Buy Price]]),"")</f>
        <v/>
      </c>
      <c r="O462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24" s="3" t="str">
        <f>IFERROR(Broker_Trades[[#This Row],[Return]]/Broker_Trades[[#This Row],[Time]],Broker_Trades[[#This Row],[Return]])</f>
        <v/>
      </c>
    </row>
    <row r="4625" spans="1:16" x14ac:dyDescent="0.3">
      <c r="A4625">
        <v>4624</v>
      </c>
      <c r="B4625" s="3" t="s">
        <v>10718</v>
      </c>
      <c r="C4625" s="4">
        <v>43853.612500000003</v>
      </c>
      <c r="D4625" s="3" t="s">
        <v>38</v>
      </c>
      <c r="E4625" s="3" t="s">
        <v>1344</v>
      </c>
      <c r="F4625" s="3" t="s">
        <v>1345</v>
      </c>
      <c r="G4625">
        <v>12</v>
      </c>
      <c r="H4625" s="3" t="s">
        <v>59</v>
      </c>
      <c r="I4625" s="3" t="s">
        <v>2695</v>
      </c>
      <c r="J4625" s="3" t="s">
        <v>2695</v>
      </c>
      <c r="K4625" s="3" t="s">
        <v>2695</v>
      </c>
      <c r="L4625" s="3" t="s">
        <v>2695</v>
      </c>
      <c r="M4625" s="3" t="s">
        <v>190</v>
      </c>
      <c r="N4625" s="3" t="str">
        <f>IF(Broker_Trades[[#This Row],[Status]]="Complete",((Broker_Trades[[#This Row],[Sell Price]]-Broker_Trades[[#This Row],[Buy Price]])/Broker_Trades[[#This Row],[Buy Price]]),"")</f>
        <v/>
      </c>
      <c r="O46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25" s="3" t="str">
        <f>IFERROR(Broker_Trades[[#This Row],[Return]]/Broker_Trades[[#This Row],[Time]],Broker_Trades[[#This Row],[Return]])</f>
        <v/>
      </c>
    </row>
    <row r="4626" spans="1:16" x14ac:dyDescent="0.3">
      <c r="A4626">
        <v>4625</v>
      </c>
      <c r="B4626" s="3" t="s">
        <v>10719</v>
      </c>
      <c r="C4626" s="4">
        <v>43853.611805555556</v>
      </c>
      <c r="D4626" s="3" t="s">
        <v>38</v>
      </c>
      <c r="E4626" s="3" t="s">
        <v>1344</v>
      </c>
      <c r="F4626" s="3" t="s">
        <v>1345</v>
      </c>
      <c r="G4626">
        <v>640</v>
      </c>
      <c r="H4626" s="3" t="s">
        <v>59</v>
      </c>
      <c r="I4626" s="3" t="s">
        <v>2695</v>
      </c>
      <c r="J4626" s="3" t="s">
        <v>2695</v>
      </c>
      <c r="K4626" s="3" t="s">
        <v>2695</v>
      </c>
      <c r="L4626" s="3" t="s">
        <v>2695</v>
      </c>
      <c r="M4626" s="3" t="s">
        <v>190</v>
      </c>
      <c r="N4626" s="3" t="str">
        <f>IF(Broker_Trades[[#This Row],[Status]]="Complete",((Broker_Trades[[#This Row],[Sell Price]]-Broker_Trades[[#This Row],[Buy Price]])/Broker_Trades[[#This Row],[Buy Price]]),"")</f>
        <v/>
      </c>
      <c r="O462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26" s="3" t="str">
        <f>IFERROR(Broker_Trades[[#This Row],[Return]]/Broker_Trades[[#This Row],[Time]],Broker_Trades[[#This Row],[Return]])</f>
        <v/>
      </c>
    </row>
    <row r="4627" spans="1:16" x14ac:dyDescent="0.3">
      <c r="A4627">
        <v>4626</v>
      </c>
      <c r="B4627" s="3" t="s">
        <v>10720</v>
      </c>
      <c r="C4627" s="4">
        <v>43846.625</v>
      </c>
      <c r="D4627" s="3" t="s">
        <v>38</v>
      </c>
      <c r="E4627" s="3" t="s">
        <v>10721</v>
      </c>
      <c r="F4627" s="3" t="s">
        <v>1921</v>
      </c>
      <c r="G4627">
        <v>450</v>
      </c>
      <c r="H4627" s="3" t="s">
        <v>24</v>
      </c>
      <c r="I4627" s="3" t="s">
        <v>2695</v>
      </c>
      <c r="J4627" s="3" t="s">
        <v>2695</v>
      </c>
      <c r="K4627" s="3" t="s">
        <v>2695</v>
      </c>
      <c r="L4627" s="3" t="s">
        <v>2695</v>
      </c>
      <c r="M4627" s="3" t="s">
        <v>190</v>
      </c>
      <c r="N4627" s="3" t="str">
        <f>IF(Broker_Trades[[#This Row],[Status]]="Complete",((Broker_Trades[[#This Row],[Sell Price]]-Broker_Trades[[#This Row],[Buy Price]])/Broker_Trades[[#This Row],[Buy Price]]),"")</f>
        <v/>
      </c>
      <c r="O462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27" s="3" t="str">
        <f>IFERROR(Broker_Trades[[#This Row],[Return]]/Broker_Trades[[#This Row],[Time]],Broker_Trades[[#This Row],[Return]])</f>
        <v/>
      </c>
    </row>
    <row r="4628" spans="1:16" x14ac:dyDescent="0.3">
      <c r="A4628">
        <v>4627</v>
      </c>
      <c r="B4628" s="3" t="s">
        <v>10722</v>
      </c>
      <c r="C4628" s="4">
        <v>43846.621527777781</v>
      </c>
      <c r="D4628" s="3" t="s">
        <v>38</v>
      </c>
      <c r="E4628" s="3" t="s">
        <v>1946</v>
      </c>
      <c r="F4628" s="3" t="s">
        <v>1947</v>
      </c>
      <c r="G4628">
        <v>285</v>
      </c>
      <c r="H4628" s="3" t="s">
        <v>24</v>
      </c>
      <c r="I4628" s="3" t="s">
        <v>10723</v>
      </c>
      <c r="J4628" s="3" t="s">
        <v>4683</v>
      </c>
      <c r="K4628" s="3" t="s">
        <v>8734</v>
      </c>
      <c r="L4628" s="3" t="s">
        <v>10724</v>
      </c>
      <c r="M4628" s="3" t="s">
        <v>32</v>
      </c>
      <c r="N4628" s="3">
        <f>IF(Broker_Trades[[#This Row],[Status]]="Complete",((Broker_Trades[[#This Row],[Sell Price]]-Broker_Trades[[#This Row],[Buy Price]])/Broker_Trades[[#This Row],[Buy Price]]),"")</f>
        <v>0.15645161290322585</v>
      </c>
      <c r="O462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196</v>
      </c>
      <c r="P4628" s="3">
        <f>IFERROR(Broker_Trades[[#This Row],[Return]]/Broker_Trades[[#This Row],[Time]],Broker_Trades[[#This Row],[Return]])</f>
        <v>7.9822251481237677E-4</v>
      </c>
    </row>
    <row r="4629" spans="1:16" x14ac:dyDescent="0.3">
      <c r="A4629">
        <v>4628</v>
      </c>
      <c r="B4629" s="3" t="s">
        <v>10725</v>
      </c>
      <c r="C4629" s="4">
        <v>43846.620833333334</v>
      </c>
      <c r="D4629" s="3" t="s">
        <v>38</v>
      </c>
      <c r="E4629" s="3" t="s">
        <v>1764</v>
      </c>
      <c r="F4629" s="3" t="s">
        <v>1765</v>
      </c>
      <c r="G4629">
        <v>650</v>
      </c>
      <c r="H4629" s="3" t="s">
        <v>24</v>
      </c>
      <c r="I4629" s="3" t="s">
        <v>10723</v>
      </c>
      <c r="J4629" s="3" t="s">
        <v>10726</v>
      </c>
      <c r="K4629" s="3" t="s">
        <v>2695</v>
      </c>
      <c r="L4629" s="3" t="s">
        <v>2695</v>
      </c>
      <c r="M4629" s="3" t="s">
        <v>19</v>
      </c>
      <c r="N4629" s="3" t="str">
        <f>IF(Broker_Trades[[#This Row],[Status]]="Complete",((Broker_Trades[[#This Row],[Sell Price]]-Broker_Trades[[#This Row],[Buy Price]])/Broker_Trades[[#This Row],[Buy Price]]),"")</f>
        <v/>
      </c>
      <c r="O46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29" s="3" t="str">
        <f>IFERROR(Broker_Trades[[#This Row],[Return]]/Broker_Trades[[#This Row],[Time]],Broker_Trades[[#This Row],[Return]])</f>
        <v/>
      </c>
    </row>
    <row r="4630" spans="1:16" x14ac:dyDescent="0.3">
      <c r="A4630">
        <v>4629</v>
      </c>
      <c r="B4630" s="3" t="s">
        <v>10727</v>
      </c>
      <c r="C4630" s="4">
        <v>43846.620833333334</v>
      </c>
      <c r="D4630" s="3" t="s">
        <v>38</v>
      </c>
      <c r="E4630" s="3" t="s">
        <v>603</v>
      </c>
      <c r="F4630" s="3" t="s">
        <v>604</v>
      </c>
      <c r="G4630">
        <v>1700</v>
      </c>
      <c r="H4630" s="3" t="s">
        <v>24</v>
      </c>
      <c r="I4630" s="3" t="s">
        <v>10723</v>
      </c>
      <c r="J4630" s="3" t="s">
        <v>10728</v>
      </c>
      <c r="K4630" s="3" t="s">
        <v>2695</v>
      </c>
      <c r="L4630" s="3" t="s">
        <v>2695</v>
      </c>
      <c r="M4630" s="3" t="s">
        <v>19</v>
      </c>
      <c r="N4630" s="3" t="str">
        <f>IF(Broker_Trades[[#This Row],[Status]]="Complete",((Broker_Trades[[#This Row],[Sell Price]]-Broker_Trades[[#This Row],[Buy Price]])/Broker_Trades[[#This Row],[Buy Price]]),"")</f>
        <v/>
      </c>
      <c r="O46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30" s="3" t="str">
        <f>IFERROR(Broker_Trades[[#This Row],[Return]]/Broker_Trades[[#This Row],[Time]],Broker_Trades[[#This Row],[Return]])</f>
        <v/>
      </c>
    </row>
    <row r="4631" spans="1:16" x14ac:dyDescent="0.3">
      <c r="A4631">
        <v>4630</v>
      </c>
      <c r="B4631" s="3" t="s">
        <v>10729</v>
      </c>
      <c r="C4631" s="4">
        <v>43846.620138888888</v>
      </c>
      <c r="D4631" s="3" t="s">
        <v>38</v>
      </c>
      <c r="E4631" s="3" t="s">
        <v>1961</v>
      </c>
      <c r="F4631" s="3" t="s">
        <v>1962</v>
      </c>
      <c r="G4631">
        <v>945</v>
      </c>
      <c r="H4631" s="3" t="s">
        <v>59</v>
      </c>
      <c r="I4631" s="3" t="s">
        <v>10723</v>
      </c>
      <c r="J4631" s="3" t="s">
        <v>10730</v>
      </c>
      <c r="K4631" s="3" t="s">
        <v>10731</v>
      </c>
      <c r="L4631" s="3" t="s">
        <v>10732</v>
      </c>
      <c r="M4631" s="3" t="s">
        <v>32</v>
      </c>
      <c r="N4631" s="3">
        <f>IF(Broker_Trades[[#This Row],[Status]]="Complete",((Broker_Trades[[#This Row],[Sell Price]]-Broker_Trades[[#This Row],[Buy Price]])/Broker_Trades[[#This Row],[Buy Price]]),"")</f>
        <v>7.0800450958286312E-2</v>
      </c>
      <c r="O463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4631" s="3">
        <f>IFERROR(Broker_Trades[[#This Row],[Return]]/Broker_Trades[[#This Row],[Time]],Broker_Trades[[#This Row],[Return]])</f>
        <v>3.3714500456326815E-3</v>
      </c>
    </row>
    <row r="4632" spans="1:16" x14ac:dyDescent="0.3">
      <c r="A4632">
        <v>4631</v>
      </c>
      <c r="B4632" s="3" t="s">
        <v>10733</v>
      </c>
      <c r="C4632" s="4">
        <v>43845.536111111112</v>
      </c>
      <c r="D4632" s="3" t="s">
        <v>21</v>
      </c>
      <c r="E4632" s="3" t="s">
        <v>603</v>
      </c>
      <c r="F4632" s="3" t="s">
        <v>604</v>
      </c>
      <c r="G4632">
        <v>1640</v>
      </c>
      <c r="H4632" s="3" t="s">
        <v>17</v>
      </c>
      <c r="I4632" s="3" t="s">
        <v>10734</v>
      </c>
      <c r="J4632" s="3" t="s">
        <v>10735</v>
      </c>
      <c r="K4632" s="3" t="s">
        <v>2695</v>
      </c>
      <c r="L4632" s="3" t="s">
        <v>2695</v>
      </c>
      <c r="M4632" s="3" t="s">
        <v>19</v>
      </c>
      <c r="N4632" s="3" t="str">
        <f>IF(Broker_Trades[[#This Row],[Status]]="Complete",((Broker_Trades[[#This Row],[Sell Price]]-Broker_Trades[[#This Row],[Buy Price]])/Broker_Trades[[#This Row],[Buy Price]]),"")</f>
        <v/>
      </c>
      <c r="O46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32" s="3" t="str">
        <f>IFERROR(Broker_Trades[[#This Row],[Return]]/Broker_Trades[[#This Row],[Time]],Broker_Trades[[#This Row],[Return]])</f>
        <v/>
      </c>
    </row>
    <row r="4633" spans="1:16" x14ac:dyDescent="0.3">
      <c r="A4633">
        <v>4632</v>
      </c>
      <c r="B4633" s="3" t="s">
        <v>10736</v>
      </c>
      <c r="C4633" s="4">
        <v>43845.533333333333</v>
      </c>
      <c r="D4633" s="3" t="s">
        <v>34</v>
      </c>
      <c r="E4633" s="3" t="s">
        <v>603</v>
      </c>
      <c r="F4633" s="3" t="s">
        <v>604</v>
      </c>
      <c r="G4633">
        <v>285</v>
      </c>
      <c r="H4633" s="3" t="s">
        <v>59</v>
      </c>
      <c r="I4633" s="3" t="s">
        <v>2695</v>
      </c>
      <c r="J4633" s="3" t="s">
        <v>2695</v>
      </c>
      <c r="K4633" s="3" t="s">
        <v>2695</v>
      </c>
      <c r="L4633" s="3" t="s">
        <v>2695</v>
      </c>
      <c r="M4633" s="3" t="s">
        <v>190</v>
      </c>
      <c r="N4633" s="3" t="str">
        <f>IF(Broker_Trades[[#This Row],[Status]]="Complete",((Broker_Trades[[#This Row],[Sell Price]]-Broker_Trades[[#This Row],[Buy Price]])/Broker_Trades[[#This Row],[Buy Price]]),"")</f>
        <v/>
      </c>
      <c r="O46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33" s="3" t="str">
        <f>IFERROR(Broker_Trades[[#This Row],[Return]]/Broker_Trades[[#This Row],[Time]],Broker_Trades[[#This Row],[Return]])</f>
        <v/>
      </c>
    </row>
    <row r="4634" spans="1:16" x14ac:dyDescent="0.3">
      <c r="A4634">
        <v>4633</v>
      </c>
      <c r="B4634" s="3" t="s">
        <v>10737</v>
      </c>
      <c r="C4634" s="4">
        <v>43844.472222222219</v>
      </c>
      <c r="D4634" s="3" t="s">
        <v>38</v>
      </c>
      <c r="E4634" s="3" t="s">
        <v>188</v>
      </c>
      <c r="F4634" s="3" t="s">
        <v>189</v>
      </c>
      <c r="G4634">
        <v>890</v>
      </c>
      <c r="H4634" s="3" t="s">
        <v>24</v>
      </c>
      <c r="I4634" s="3" t="s">
        <v>10738</v>
      </c>
      <c r="J4634" s="3" t="s">
        <v>10739</v>
      </c>
      <c r="K4634" s="3" t="s">
        <v>9460</v>
      </c>
      <c r="L4634" s="3" t="s">
        <v>10740</v>
      </c>
      <c r="M4634" s="3" t="s">
        <v>32</v>
      </c>
      <c r="N4634" s="3">
        <f>IF(Broker_Trades[[#This Row],[Status]]="Complete",((Broker_Trades[[#This Row],[Sell Price]]-Broker_Trades[[#This Row],[Buy Price]])/Broker_Trades[[#This Row],[Buy Price]]),"")</f>
        <v>0.24098967465419824</v>
      </c>
      <c r="O463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184</v>
      </c>
      <c r="P4634" s="3">
        <f>IFERROR(Broker_Trades[[#This Row],[Return]]/Broker_Trades[[#This Row],[Time]],Broker_Trades[[#This Row],[Return]])</f>
        <v>1.30972649268586E-3</v>
      </c>
    </row>
    <row r="4635" spans="1:16" x14ac:dyDescent="0.3">
      <c r="A4635">
        <v>4634</v>
      </c>
      <c r="B4635" s="3" t="s">
        <v>10741</v>
      </c>
      <c r="C4635" s="4">
        <v>43844.448611111111</v>
      </c>
      <c r="D4635" s="3" t="s">
        <v>34</v>
      </c>
      <c r="E4635" s="3" t="s">
        <v>188</v>
      </c>
      <c r="F4635" s="3" t="s">
        <v>189</v>
      </c>
      <c r="G4635">
        <v>820</v>
      </c>
      <c r="H4635" s="3" t="s">
        <v>24</v>
      </c>
      <c r="I4635" s="3" t="s">
        <v>10738</v>
      </c>
      <c r="J4635" s="3" t="s">
        <v>10739</v>
      </c>
      <c r="K4635" s="3" t="s">
        <v>9009</v>
      </c>
      <c r="L4635" s="3" t="s">
        <v>10742</v>
      </c>
      <c r="M4635" s="3" t="s">
        <v>32</v>
      </c>
      <c r="N4635" s="3">
        <f>IF(Broker_Trades[[#This Row],[Status]]="Complete",((Broker_Trades[[#This Row],[Sell Price]]-Broker_Trades[[#This Row],[Buy Price]])/Broker_Trades[[#This Row],[Buy Price]]),"")</f>
        <v>0.10195467238132346</v>
      </c>
      <c r="O463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183</v>
      </c>
      <c r="P4635" s="3">
        <f>IFERROR(Broker_Trades[[#This Row],[Return]]/Broker_Trades[[#This Row],[Time]],Broker_Trades[[#This Row],[Return]])</f>
        <v>5.5712935727499156E-4</v>
      </c>
    </row>
    <row r="4636" spans="1:16" x14ac:dyDescent="0.3">
      <c r="A4636">
        <v>4635</v>
      </c>
      <c r="B4636" s="3" t="s">
        <v>10743</v>
      </c>
      <c r="C4636" s="4">
        <v>43844.444444444445</v>
      </c>
      <c r="D4636" s="3" t="s">
        <v>21</v>
      </c>
      <c r="E4636" s="3" t="s">
        <v>188</v>
      </c>
      <c r="F4636" s="3" t="s">
        <v>189</v>
      </c>
      <c r="G4636">
        <v>820</v>
      </c>
      <c r="H4636" s="3" t="s">
        <v>24</v>
      </c>
      <c r="I4636" s="3" t="s">
        <v>10738</v>
      </c>
      <c r="J4636" s="3" t="s">
        <v>10739</v>
      </c>
      <c r="K4636" s="3" t="s">
        <v>9009</v>
      </c>
      <c r="L4636" s="3" t="s">
        <v>10742</v>
      </c>
      <c r="M4636" s="3" t="s">
        <v>32</v>
      </c>
      <c r="N4636" s="3">
        <f>IF(Broker_Trades[[#This Row],[Status]]="Complete",((Broker_Trades[[#This Row],[Sell Price]]-Broker_Trades[[#This Row],[Buy Price]])/Broker_Trades[[#This Row],[Buy Price]]),"")</f>
        <v>0.10195467238132346</v>
      </c>
      <c r="O463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183</v>
      </c>
      <c r="P4636" s="3">
        <f>IFERROR(Broker_Trades[[#This Row],[Return]]/Broker_Trades[[#This Row],[Time]],Broker_Trades[[#This Row],[Return]])</f>
        <v>5.5712935727499156E-4</v>
      </c>
    </row>
    <row r="4637" spans="1:16" x14ac:dyDescent="0.3">
      <c r="A4637">
        <v>4636</v>
      </c>
      <c r="B4637" s="3" t="s">
        <v>10744</v>
      </c>
      <c r="C4637" s="4">
        <v>43844.441666666666</v>
      </c>
      <c r="D4637" s="3" t="s">
        <v>21</v>
      </c>
      <c r="E4637" s="3" t="s">
        <v>42</v>
      </c>
      <c r="F4637" s="3" t="s">
        <v>43</v>
      </c>
      <c r="G4637">
        <v>304</v>
      </c>
      <c r="H4637" s="3" t="s">
        <v>24</v>
      </c>
      <c r="I4637" s="3" t="s">
        <v>10738</v>
      </c>
      <c r="J4637" s="3" t="s">
        <v>6284</v>
      </c>
      <c r="K4637" s="3" t="s">
        <v>10723</v>
      </c>
      <c r="L4637" s="3" t="s">
        <v>10745</v>
      </c>
      <c r="M4637" s="3" t="s">
        <v>32</v>
      </c>
      <c r="N4637" s="3">
        <f>IF(Broker_Trades[[#This Row],[Status]]="Complete",((Broker_Trades[[#This Row],[Sell Price]]-Broker_Trades[[#This Row],[Buy Price]])/Broker_Trades[[#This Row],[Buy Price]]),"")</f>
        <v>6.7567567567567571E-2</v>
      </c>
      <c r="O463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</v>
      </c>
      <c r="P4637" s="3">
        <f>IFERROR(Broker_Trades[[#This Row],[Return]]/Broker_Trades[[#This Row],[Time]],Broker_Trades[[#This Row],[Return]])</f>
        <v>3.3783783783783786E-2</v>
      </c>
    </row>
    <row r="4638" spans="1:16" x14ac:dyDescent="0.3">
      <c r="A4638">
        <v>4637</v>
      </c>
      <c r="B4638" s="3" t="s">
        <v>10746</v>
      </c>
      <c r="C4638" s="4">
        <v>43837.597916666666</v>
      </c>
      <c r="D4638" s="3" t="s">
        <v>34</v>
      </c>
      <c r="E4638" s="3" t="s">
        <v>42</v>
      </c>
      <c r="F4638" s="3" t="s">
        <v>43</v>
      </c>
      <c r="G4638">
        <v>4400</v>
      </c>
      <c r="H4638" s="3" t="s">
        <v>24</v>
      </c>
      <c r="I4638" s="3" t="s">
        <v>2695</v>
      </c>
      <c r="J4638" s="3" t="s">
        <v>2695</v>
      </c>
      <c r="K4638" s="3" t="s">
        <v>2695</v>
      </c>
      <c r="L4638" s="3" t="s">
        <v>2695</v>
      </c>
      <c r="M4638" s="3" t="s">
        <v>190</v>
      </c>
      <c r="N4638" s="3" t="str">
        <f>IF(Broker_Trades[[#This Row],[Status]]="Complete",((Broker_Trades[[#This Row],[Sell Price]]-Broker_Trades[[#This Row],[Buy Price]])/Broker_Trades[[#This Row],[Buy Price]]),"")</f>
        <v/>
      </c>
      <c r="O463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38" s="3" t="str">
        <f>IFERROR(Broker_Trades[[#This Row],[Return]]/Broker_Trades[[#This Row],[Time]],Broker_Trades[[#This Row],[Return]])</f>
        <v/>
      </c>
    </row>
    <row r="4639" spans="1:16" x14ac:dyDescent="0.3">
      <c r="A4639">
        <v>4638</v>
      </c>
      <c r="B4639" s="3" t="s">
        <v>10747</v>
      </c>
      <c r="C4639" s="4">
        <v>43837.59652777778</v>
      </c>
      <c r="D4639" s="3" t="s">
        <v>34</v>
      </c>
      <c r="E4639" s="3" t="s">
        <v>42</v>
      </c>
      <c r="F4639" s="3" t="s">
        <v>43</v>
      </c>
      <c r="G4639">
        <v>1445</v>
      </c>
      <c r="H4639" s="3" t="s">
        <v>24</v>
      </c>
      <c r="I4639" s="3" t="s">
        <v>2695</v>
      </c>
      <c r="J4639" s="3" t="s">
        <v>2695</v>
      </c>
      <c r="K4639" s="3" t="s">
        <v>2695</v>
      </c>
      <c r="L4639" s="3" t="s">
        <v>2695</v>
      </c>
      <c r="M4639" s="3" t="s">
        <v>190</v>
      </c>
      <c r="N4639" s="3" t="str">
        <f>IF(Broker_Trades[[#This Row],[Status]]="Complete",((Broker_Trades[[#This Row],[Sell Price]]-Broker_Trades[[#This Row],[Buy Price]])/Broker_Trades[[#This Row],[Buy Price]]),"")</f>
        <v/>
      </c>
      <c r="O463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39" s="3" t="str">
        <f>IFERROR(Broker_Trades[[#This Row],[Return]]/Broker_Trades[[#This Row],[Time]],Broker_Trades[[#This Row],[Return]])</f>
        <v/>
      </c>
    </row>
    <row r="4640" spans="1:16" x14ac:dyDescent="0.3">
      <c r="A4640">
        <v>4639</v>
      </c>
      <c r="B4640" s="3" t="s">
        <v>10748</v>
      </c>
      <c r="C4640" s="4">
        <v>43836.652777777781</v>
      </c>
      <c r="D4640" s="3" t="s">
        <v>34</v>
      </c>
      <c r="E4640" s="3" t="s">
        <v>42</v>
      </c>
      <c r="F4640" s="3" t="s">
        <v>43</v>
      </c>
      <c r="G4640">
        <v>3490</v>
      </c>
      <c r="H4640" s="3" t="s">
        <v>24</v>
      </c>
      <c r="I4640" s="3" t="s">
        <v>2695</v>
      </c>
      <c r="J4640" s="3" t="s">
        <v>2695</v>
      </c>
      <c r="K4640" s="3" t="s">
        <v>2695</v>
      </c>
      <c r="L4640" s="3" t="s">
        <v>2695</v>
      </c>
      <c r="M4640" s="3" t="s">
        <v>190</v>
      </c>
      <c r="N4640" s="3" t="str">
        <f>IF(Broker_Trades[[#This Row],[Status]]="Complete",((Broker_Trades[[#This Row],[Sell Price]]-Broker_Trades[[#This Row],[Buy Price]])/Broker_Trades[[#This Row],[Buy Price]]),"")</f>
        <v/>
      </c>
      <c r="O464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40" s="3" t="str">
        <f>IFERROR(Broker_Trades[[#This Row],[Return]]/Broker_Trades[[#This Row],[Time]],Broker_Trades[[#This Row],[Return]])</f>
        <v/>
      </c>
    </row>
    <row r="4641" spans="1:16" x14ac:dyDescent="0.3">
      <c r="A4641">
        <v>4640</v>
      </c>
      <c r="B4641" s="3" t="s">
        <v>10749</v>
      </c>
      <c r="C4641" s="4">
        <v>43830.488888888889</v>
      </c>
      <c r="D4641" s="3" t="s">
        <v>34</v>
      </c>
      <c r="E4641" s="3" t="s">
        <v>42</v>
      </c>
      <c r="F4641" s="3" t="s">
        <v>43</v>
      </c>
      <c r="G4641">
        <v>1225</v>
      </c>
      <c r="H4641" s="3" t="s">
        <v>24</v>
      </c>
      <c r="I4641" s="3" t="s">
        <v>2695</v>
      </c>
      <c r="J4641" s="3" t="s">
        <v>2695</v>
      </c>
      <c r="K4641" s="3" t="s">
        <v>2695</v>
      </c>
      <c r="L4641" s="3" t="s">
        <v>2695</v>
      </c>
      <c r="M4641" s="3" t="s">
        <v>190</v>
      </c>
      <c r="N4641" s="3" t="str">
        <f>IF(Broker_Trades[[#This Row],[Status]]="Complete",((Broker_Trades[[#This Row],[Sell Price]]-Broker_Trades[[#This Row],[Buy Price]])/Broker_Trades[[#This Row],[Buy Price]]),"")</f>
        <v/>
      </c>
      <c r="O464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41" s="3" t="str">
        <f>IFERROR(Broker_Trades[[#This Row],[Return]]/Broker_Trades[[#This Row],[Time]],Broker_Trades[[#This Row],[Return]])</f>
        <v/>
      </c>
    </row>
    <row r="4642" spans="1:16" x14ac:dyDescent="0.3">
      <c r="A4642">
        <v>4641</v>
      </c>
      <c r="B4642" s="3" t="s">
        <v>10750</v>
      </c>
      <c r="C4642" s="4">
        <v>43829.683333333334</v>
      </c>
      <c r="D4642" s="3" t="s">
        <v>21</v>
      </c>
      <c r="E4642" s="3" t="s">
        <v>916</v>
      </c>
      <c r="F4642" s="3" t="s">
        <v>917</v>
      </c>
      <c r="G4642">
        <v>195</v>
      </c>
      <c r="H4642" s="3" t="s">
        <v>17</v>
      </c>
      <c r="I4642" s="3" t="s">
        <v>10751</v>
      </c>
      <c r="J4642" s="3" t="s">
        <v>7689</v>
      </c>
      <c r="K4642" s="3" t="s">
        <v>3080</v>
      </c>
      <c r="L4642" s="3" t="s">
        <v>3207</v>
      </c>
      <c r="M4642" s="3" t="s">
        <v>32</v>
      </c>
      <c r="N4642" s="3">
        <f>IF(Broker_Trades[[#This Row],[Status]]="Complete",((Broker_Trades[[#This Row],[Sell Price]]-Broker_Trades[[#This Row],[Buy Price]])/Broker_Trades[[#This Row],[Buy Price]]),"")</f>
        <v>0.11086412892470141</v>
      </c>
      <c r="O46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569</v>
      </c>
      <c r="P4642" s="3">
        <f>IFERROR(Broker_Trades[[#This Row],[Return]]/Broker_Trades[[#This Row],[Time]],Broker_Trades[[#This Row],[Return]])</f>
        <v>1.9484029687996733E-4</v>
      </c>
    </row>
    <row r="4643" spans="1:16" x14ac:dyDescent="0.3">
      <c r="A4643">
        <v>4642</v>
      </c>
      <c r="B4643" s="3" t="s">
        <v>10752</v>
      </c>
      <c r="C4643" s="4">
        <v>43829.450694444444</v>
      </c>
      <c r="D4643" s="3" t="s">
        <v>34</v>
      </c>
      <c r="E4643" s="3" t="s">
        <v>916</v>
      </c>
      <c r="F4643" s="3" t="s">
        <v>917</v>
      </c>
      <c r="G4643">
        <v>590</v>
      </c>
      <c r="H4643" s="3" t="s">
        <v>24</v>
      </c>
      <c r="I4643" s="3" t="s">
        <v>2695</v>
      </c>
      <c r="J4643" s="3" t="s">
        <v>2695</v>
      </c>
      <c r="K4643" s="3" t="s">
        <v>2695</v>
      </c>
      <c r="L4643" s="3" t="s">
        <v>2695</v>
      </c>
      <c r="M4643" s="3" t="s">
        <v>190</v>
      </c>
      <c r="N4643" s="3" t="str">
        <f>IF(Broker_Trades[[#This Row],[Status]]="Complete",((Broker_Trades[[#This Row],[Sell Price]]-Broker_Trades[[#This Row],[Buy Price]])/Broker_Trades[[#This Row],[Buy Price]]),"")</f>
        <v/>
      </c>
      <c r="O46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43" s="3" t="str">
        <f>IFERROR(Broker_Trades[[#This Row],[Return]]/Broker_Trades[[#This Row],[Time]],Broker_Trades[[#This Row],[Return]])</f>
        <v/>
      </c>
    </row>
    <row r="4644" spans="1:16" x14ac:dyDescent="0.3">
      <c r="A4644">
        <v>4643</v>
      </c>
      <c r="B4644" s="3" t="s">
        <v>10753</v>
      </c>
      <c r="C4644" s="4">
        <v>43825.46597222222</v>
      </c>
      <c r="D4644" s="3" t="s">
        <v>34</v>
      </c>
      <c r="E4644" s="3" t="s">
        <v>916</v>
      </c>
      <c r="F4644" s="3" t="s">
        <v>917</v>
      </c>
      <c r="G4644">
        <v>2300</v>
      </c>
      <c r="H4644" s="3" t="s">
        <v>59</v>
      </c>
      <c r="I4644" s="3" t="s">
        <v>2695</v>
      </c>
      <c r="J4644" s="3" t="s">
        <v>2695</v>
      </c>
      <c r="K4644" s="3" t="s">
        <v>2695</v>
      </c>
      <c r="L4644" s="3" t="s">
        <v>2695</v>
      </c>
      <c r="M4644" s="3" t="s">
        <v>190</v>
      </c>
      <c r="N4644" s="3" t="str">
        <f>IF(Broker_Trades[[#This Row],[Status]]="Complete",((Broker_Trades[[#This Row],[Sell Price]]-Broker_Trades[[#This Row],[Buy Price]])/Broker_Trades[[#This Row],[Buy Price]]),"")</f>
        <v/>
      </c>
      <c r="O46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44" s="3" t="str">
        <f>IFERROR(Broker_Trades[[#This Row],[Return]]/Broker_Trades[[#This Row],[Time]],Broker_Trades[[#This Row],[Return]])</f>
        <v/>
      </c>
    </row>
    <row r="4645" spans="1:16" x14ac:dyDescent="0.3">
      <c r="A4645">
        <v>4644</v>
      </c>
      <c r="B4645" s="3" t="s">
        <v>10754</v>
      </c>
      <c r="C4645" s="4">
        <v>43825.456944444442</v>
      </c>
      <c r="D4645" s="3" t="s">
        <v>34</v>
      </c>
      <c r="E4645" s="3" t="s">
        <v>916</v>
      </c>
      <c r="F4645" s="3" t="s">
        <v>917</v>
      </c>
      <c r="G4645">
        <v>395</v>
      </c>
      <c r="H4645" s="3" t="s">
        <v>24</v>
      </c>
      <c r="I4645" s="3" t="s">
        <v>10755</v>
      </c>
      <c r="J4645" s="3" t="s">
        <v>10756</v>
      </c>
      <c r="K4645" s="3" t="s">
        <v>2695</v>
      </c>
      <c r="L4645" s="3" t="s">
        <v>2695</v>
      </c>
      <c r="M4645" s="3" t="s">
        <v>19</v>
      </c>
      <c r="N4645" s="3" t="str">
        <f>IF(Broker_Trades[[#This Row],[Status]]="Complete",((Broker_Trades[[#This Row],[Sell Price]]-Broker_Trades[[#This Row],[Buy Price]])/Broker_Trades[[#This Row],[Buy Price]]),"")</f>
        <v/>
      </c>
      <c r="O464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45" s="3" t="str">
        <f>IFERROR(Broker_Trades[[#This Row],[Return]]/Broker_Trades[[#This Row],[Time]],Broker_Trades[[#This Row],[Return]])</f>
        <v/>
      </c>
    </row>
    <row r="4646" spans="1:16" x14ac:dyDescent="0.3">
      <c r="A4646">
        <v>4645</v>
      </c>
      <c r="B4646" s="3" t="s">
        <v>10757</v>
      </c>
      <c r="C4646" s="4">
        <v>43819.479861111111</v>
      </c>
      <c r="D4646" s="3" t="s">
        <v>21</v>
      </c>
      <c r="E4646" s="3" t="s">
        <v>1007</v>
      </c>
      <c r="F4646" s="3" t="s">
        <v>1008</v>
      </c>
      <c r="G4646">
        <v>760</v>
      </c>
      <c r="H4646" s="3" t="s">
        <v>59</v>
      </c>
      <c r="I4646" s="3" t="s">
        <v>2695</v>
      </c>
      <c r="J4646" s="3" t="s">
        <v>2695</v>
      </c>
      <c r="K4646" s="3" t="s">
        <v>2695</v>
      </c>
      <c r="L4646" s="3" t="s">
        <v>2695</v>
      </c>
      <c r="M4646" s="3" t="s">
        <v>190</v>
      </c>
      <c r="N4646" s="3" t="str">
        <f>IF(Broker_Trades[[#This Row],[Status]]="Complete",((Broker_Trades[[#This Row],[Sell Price]]-Broker_Trades[[#This Row],[Buy Price]])/Broker_Trades[[#This Row],[Buy Price]]),"")</f>
        <v/>
      </c>
      <c r="O464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46" s="3" t="str">
        <f>IFERROR(Broker_Trades[[#This Row],[Return]]/Broker_Trades[[#This Row],[Time]],Broker_Trades[[#This Row],[Return]])</f>
        <v/>
      </c>
    </row>
    <row r="4647" spans="1:16" x14ac:dyDescent="0.3">
      <c r="A4647">
        <v>4646</v>
      </c>
      <c r="B4647" s="3" t="s">
        <v>10758</v>
      </c>
      <c r="C4647" s="4">
        <v>43819.462500000001</v>
      </c>
      <c r="D4647" s="3" t="s">
        <v>34</v>
      </c>
      <c r="E4647" s="3" t="s">
        <v>1007</v>
      </c>
      <c r="F4647" s="3" t="s">
        <v>1008</v>
      </c>
      <c r="G4647">
        <v>2185</v>
      </c>
      <c r="H4647" s="3" t="s">
        <v>24</v>
      </c>
      <c r="I4647" s="3" t="s">
        <v>2695</v>
      </c>
      <c r="J4647" s="3" t="s">
        <v>2695</v>
      </c>
      <c r="K4647" s="3" t="s">
        <v>2695</v>
      </c>
      <c r="L4647" s="3" t="s">
        <v>2695</v>
      </c>
      <c r="M4647" s="3" t="s">
        <v>190</v>
      </c>
      <c r="N4647" s="3" t="str">
        <f>IF(Broker_Trades[[#This Row],[Status]]="Complete",((Broker_Trades[[#This Row],[Sell Price]]-Broker_Trades[[#This Row],[Buy Price]])/Broker_Trades[[#This Row],[Buy Price]]),"")</f>
        <v/>
      </c>
      <c r="O464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47" s="3" t="str">
        <f>IFERROR(Broker_Trades[[#This Row],[Return]]/Broker_Trades[[#This Row],[Time]],Broker_Trades[[#This Row],[Return]])</f>
        <v/>
      </c>
    </row>
    <row r="4648" spans="1:16" x14ac:dyDescent="0.3">
      <c r="A4648">
        <v>4647</v>
      </c>
      <c r="B4648" s="3" t="s">
        <v>10759</v>
      </c>
      <c r="C4648" s="4">
        <v>43819.370138888888</v>
      </c>
      <c r="D4648" s="3" t="s">
        <v>21</v>
      </c>
      <c r="E4648" s="3" t="s">
        <v>986</v>
      </c>
      <c r="F4648" s="3" t="s">
        <v>987</v>
      </c>
      <c r="G4648">
        <v>543</v>
      </c>
      <c r="H4648" s="3" t="s">
        <v>59</v>
      </c>
      <c r="I4648" s="3" t="s">
        <v>2695</v>
      </c>
      <c r="J4648" s="3" t="s">
        <v>2695</v>
      </c>
      <c r="K4648" s="3" t="s">
        <v>2695</v>
      </c>
      <c r="L4648" s="3" t="s">
        <v>2695</v>
      </c>
      <c r="M4648" s="3" t="s">
        <v>190</v>
      </c>
      <c r="N4648" s="3" t="str">
        <f>IF(Broker_Trades[[#This Row],[Status]]="Complete",((Broker_Trades[[#This Row],[Sell Price]]-Broker_Trades[[#This Row],[Buy Price]])/Broker_Trades[[#This Row],[Buy Price]]),"")</f>
        <v/>
      </c>
      <c r="O46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48" s="3" t="str">
        <f>IFERROR(Broker_Trades[[#This Row],[Return]]/Broker_Trades[[#This Row],[Time]],Broker_Trades[[#This Row],[Return]])</f>
        <v/>
      </c>
    </row>
    <row r="4649" spans="1:16" x14ac:dyDescent="0.3">
      <c r="A4649">
        <v>4648</v>
      </c>
      <c r="B4649" s="3" t="s">
        <v>10760</v>
      </c>
      <c r="C4649" s="4">
        <v>43819.370138888888</v>
      </c>
      <c r="D4649" s="3" t="s">
        <v>21</v>
      </c>
      <c r="E4649" s="3" t="s">
        <v>1264</v>
      </c>
      <c r="F4649" s="3" t="s">
        <v>1382</v>
      </c>
      <c r="G4649">
        <v>2568</v>
      </c>
      <c r="H4649" s="3" t="s">
        <v>17</v>
      </c>
      <c r="I4649" s="3" t="s">
        <v>2695</v>
      </c>
      <c r="J4649" s="3" t="s">
        <v>2695</v>
      </c>
      <c r="K4649" s="3" t="s">
        <v>2695</v>
      </c>
      <c r="L4649" s="3" t="s">
        <v>2695</v>
      </c>
      <c r="M4649" s="3" t="s">
        <v>190</v>
      </c>
      <c r="N4649" s="3" t="str">
        <f>IF(Broker_Trades[[#This Row],[Status]]="Complete",((Broker_Trades[[#This Row],[Sell Price]]-Broker_Trades[[#This Row],[Buy Price]])/Broker_Trades[[#This Row],[Buy Price]]),"")</f>
        <v/>
      </c>
      <c r="O464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49" s="3" t="str">
        <f>IFERROR(Broker_Trades[[#This Row],[Return]]/Broker_Trades[[#This Row],[Time]],Broker_Trades[[#This Row],[Return]])</f>
        <v/>
      </c>
    </row>
    <row r="4650" spans="1:16" x14ac:dyDescent="0.3">
      <c r="A4650">
        <v>4649</v>
      </c>
      <c r="B4650" s="3" t="s">
        <v>10761</v>
      </c>
      <c r="C4650" s="4">
        <v>43815.539583333331</v>
      </c>
      <c r="D4650" s="3" t="s">
        <v>21</v>
      </c>
      <c r="E4650" s="3" t="s">
        <v>148</v>
      </c>
      <c r="F4650" s="3" t="s">
        <v>149</v>
      </c>
      <c r="G4650">
        <v>662</v>
      </c>
      <c r="H4650" s="3" t="s">
        <v>59</v>
      </c>
      <c r="I4650" s="3" t="s">
        <v>2695</v>
      </c>
      <c r="J4650" s="3" t="s">
        <v>2695</v>
      </c>
      <c r="K4650" s="3" t="s">
        <v>2695</v>
      </c>
      <c r="L4650" s="3" t="s">
        <v>2695</v>
      </c>
      <c r="M4650" s="3" t="s">
        <v>190</v>
      </c>
      <c r="N4650" s="3" t="str">
        <f>IF(Broker_Trades[[#This Row],[Status]]="Complete",((Broker_Trades[[#This Row],[Sell Price]]-Broker_Trades[[#This Row],[Buy Price]])/Broker_Trades[[#This Row],[Buy Price]]),"")</f>
        <v/>
      </c>
      <c r="O46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50" s="3" t="str">
        <f>IFERROR(Broker_Trades[[#This Row],[Return]]/Broker_Trades[[#This Row],[Time]],Broker_Trades[[#This Row],[Return]])</f>
        <v/>
      </c>
    </row>
    <row r="4651" spans="1:16" x14ac:dyDescent="0.3">
      <c r="A4651">
        <v>4650</v>
      </c>
      <c r="B4651" s="3" t="s">
        <v>10762</v>
      </c>
      <c r="C4651" s="4">
        <v>43815.539583333331</v>
      </c>
      <c r="D4651" s="3" t="s">
        <v>21</v>
      </c>
      <c r="E4651" s="3" t="s">
        <v>603</v>
      </c>
      <c r="F4651" s="3" t="s">
        <v>604</v>
      </c>
      <c r="G4651">
        <v>1640</v>
      </c>
      <c r="H4651" s="3" t="s">
        <v>24</v>
      </c>
      <c r="I4651" s="3" t="s">
        <v>10763</v>
      </c>
      <c r="J4651" s="3" t="s">
        <v>10764</v>
      </c>
      <c r="K4651" s="3" t="s">
        <v>2695</v>
      </c>
      <c r="L4651" s="3" t="s">
        <v>2695</v>
      </c>
      <c r="M4651" s="3" t="s">
        <v>19</v>
      </c>
      <c r="N4651" s="3" t="str">
        <f>IF(Broker_Trades[[#This Row],[Status]]="Complete",((Broker_Trades[[#This Row],[Sell Price]]-Broker_Trades[[#This Row],[Buy Price]])/Broker_Trades[[#This Row],[Buy Price]]),"")</f>
        <v/>
      </c>
      <c r="O465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51" s="3" t="str">
        <f>IFERROR(Broker_Trades[[#This Row],[Return]]/Broker_Trades[[#This Row],[Time]],Broker_Trades[[#This Row],[Return]])</f>
        <v/>
      </c>
    </row>
    <row r="4652" spans="1:16" x14ac:dyDescent="0.3">
      <c r="A4652">
        <v>4651</v>
      </c>
      <c r="B4652" s="3" t="s">
        <v>10765</v>
      </c>
      <c r="C4652" s="4">
        <v>43815.537499999999</v>
      </c>
      <c r="D4652" s="3" t="s">
        <v>34</v>
      </c>
      <c r="E4652" s="3" t="s">
        <v>603</v>
      </c>
      <c r="F4652" s="3" t="s">
        <v>604</v>
      </c>
      <c r="G4652">
        <v>285</v>
      </c>
      <c r="H4652" s="3" t="s">
        <v>24</v>
      </c>
      <c r="I4652" s="3" t="s">
        <v>2695</v>
      </c>
      <c r="J4652" s="3" t="s">
        <v>2695</v>
      </c>
      <c r="K4652" s="3" t="s">
        <v>2695</v>
      </c>
      <c r="L4652" s="3" t="s">
        <v>2695</v>
      </c>
      <c r="M4652" s="3" t="s">
        <v>190</v>
      </c>
      <c r="N4652" s="3" t="str">
        <f>IF(Broker_Trades[[#This Row],[Status]]="Complete",((Broker_Trades[[#This Row],[Sell Price]]-Broker_Trades[[#This Row],[Buy Price]])/Broker_Trades[[#This Row],[Buy Price]]),"")</f>
        <v/>
      </c>
      <c r="O465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52" s="3" t="str">
        <f>IFERROR(Broker_Trades[[#This Row],[Return]]/Broker_Trades[[#This Row],[Time]],Broker_Trades[[#This Row],[Return]])</f>
        <v/>
      </c>
    </row>
    <row r="4653" spans="1:16" x14ac:dyDescent="0.3">
      <c r="A4653">
        <v>4652</v>
      </c>
      <c r="B4653" s="3" t="s">
        <v>10766</v>
      </c>
      <c r="C4653" s="4">
        <v>43812.652083333334</v>
      </c>
      <c r="D4653" s="3" t="s">
        <v>34</v>
      </c>
      <c r="E4653" s="3" t="s">
        <v>603</v>
      </c>
      <c r="F4653" s="3" t="s">
        <v>604</v>
      </c>
      <c r="G4653">
        <v>350</v>
      </c>
      <c r="H4653" s="3" t="s">
        <v>24</v>
      </c>
      <c r="I4653" s="3" t="s">
        <v>2695</v>
      </c>
      <c r="J4653" s="3" t="s">
        <v>2695</v>
      </c>
      <c r="K4653" s="3" t="s">
        <v>2695</v>
      </c>
      <c r="L4653" s="3" t="s">
        <v>2695</v>
      </c>
      <c r="M4653" s="3" t="s">
        <v>190</v>
      </c>
      <c r="N4653" s="3" t="str">
        <f>IF(Broker_Trades[[#This Row],[Status]]="Complete",((Broker_Trades[[#This Row],[Sell Price]]-Broker_Trades[[#This Row],[Buy Price]])/Broker_Trades[[#This Row],[Buy Price]]),"")</f>
        <v/>
      </c>
      <c r="O465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53" s="3" t="str">
        <f>IFERROR(Broker_Trades[[#This Row],[Return]]/Broker_Trades[[#This Row],[Time]],Broker_Trades[[#This Row],[Return]])</f>
        <v/>
      </c>
    </row>
    <row r="4654" spans="1:16" x14ac:dyDescent="0.3">
      <c r="A4654">
        <v>4653</v>
      </c>
      <c r="B4654" s="3" t="s">
        <v>10767</v>
      </c>
      <c r="C4654" s="4">
        <v>43812.651388888888</v>
      </c>
      <c r="D4654" s="3" t="s">
        <v>21</v>
      </c>
      <c r="E4654" s="3" t="s">
        <v>1930</v>
      </c>
      <c r="F4654" s="3" t="s">
        <v>1460</v>
      </c>
      <c r="G4654">
        <v>1825</v>
      </c>
      <c r="H4654" s="3" t="s">
        <v>17</v>
      </c>
      <c r="I4654" s="3" t="s">
        <v>10763</v>
      </c>
      <c r="J4654" s="3" t="s">
        <v>10768</v>
      </c>
      <c r="K4654" s="3" t="s">
        <v>2984</v>
      </c>
      <c r="L4654" s="3" t="s">
        <v>10769</v>
      </c>
      <c r="M4654" s="3" t="s">
        <v>32</v>
      </c>
      <c r="N4654" s="3">
        <f>IF(Broker_Trades[[#This Row],[Status]]="Complete",((Broker_Trades[[#This Row],[Sell Price]]-Broker_Trades[[#This Row],[Buy Price]])/Broker_Trades[[#This Row],[Buy Price]]),"")</f>
        <v>0.43405987295066373</v>
      </c>
      <c r="O465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673</v>
      </c>
      <c r="P4654" s="3">
        <f>IFERROR(Broker_Trades[[#This Row],[Return]]/Broker_Trades[[#This Row],[Time]],Broker_Trades[[#This Row],[Return]])</f>
        <v>6.4496266411688519E-4</v>
      </c>
    </row>
    <row r="4655" spans="1:16" x14ac:dyDescent="0.3">
      <c r="A4655">
        <v>4654</v>
      </c>
      <c r="B4655" s="3" t="s">
        <v>10770</v>
      </c>
      <c r="C4655" s="4">
        <v>43812.651388888888</v>
      </c>
      <c r="D4655" s="3" t="s">
        <v>21</v>
      </c>
      <c r="E4655" s="3" t="s">
        <v>1869</v>
      </c>
      <c r="F4655" s="3" t="s">
        <v>1382</v>
      </c>
      <c r="G4655">
        <v>605</v>
      </c>
      <c r="H4655" s="3" t="s">
        <v>59</v>
      </c>
      <c r="I4655" s="3" t="s">
        <v>10763</v>
      </c>
      <c r="J4655" s="3" t="s">
        <v>10771</v>
      </c>
      <c r="K4655" s="3" t="s">
        <v>10772</v>
      </c>
      <c r="L4655" s="3" t="s">
        <v>10773</v>
      </c>
      <c r="M4655" s="3" t="s">
        <v>32</v>
      </c>
      <c r="N4655" s="3">
        <f>IF(Broker_Trades[[#This Row],[Status]]="Complete",((Broker_Trades[[#This Row],[Sell Price]]-Broker_Trades[[#This Row],[Buy Price]])/Broker_Trades[[#This Row],[Buy Price]]),"")</f>
        <v>3.5259133389974509E-2</v>
      </c>
      <c r="O465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</v>
      </c>
      <c r="P4655" s="3">
        <f>IFERROR(Broker_Trades[[#This Row],[Return]]/Broker_Trades[[#This Row],[Time]],Broker_Trades[[#This Row],[Return]])</f>
        <v>1.1753044463324836E-2</v>
      </c>
    </row>
    <row r="4656" spans="1:16" x14ac:dyDescent="0.3">
      <c r="A4656">
        <v>4655</v>
      </c>
      <c r="B4656" s="3" t="s">
        <v>10774</v>
      </c>
      <c r="C4656" s="4">
        <v>43811.647222222222</v>
      </c>
      <c r="D4656" s="3" t="s">
        <v>34</v>
      </c>
      <c r="E4656" s="3" t="s">
        <v>1869</v>
      </c>
      <c r="F4656" s="3" t="s">
        <v>1382</v>
      </c>
      <c r="G4656">
        <v>5000</v>
      </c>
      <c r="H4656" s="3" t="s">
        <v>24</v>
      </c>
      <c r="I4656" s="3" t="s">
        <v>2695</v>
      </c>
      <c r="J4656" s="3" t="s">
        <v>2695</v>
      </c>
      <c r="K4656" s="3" t="s">
        <v>2695</v>
      </c>
      <c r="L4656" s="3" t="s">
        <v>2695</v>
      </c>
      <c r="M4656" s="3" t="s">
        <v>190</v>
      </c>
      <c r="N4656" s="3" t="str">
        <f>IF(Broker_Trades[[#This Row],[Status]]="Complete",((Broker_Trades[[#This Row],[Sell Price]]-Broker_Trades[[#This Row],[Buy Price]])/Broker_Trades[[#This Row],[Buy Price]]),"")</f>
        <v/>
      </c>
      <c r="O46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56" s="3" t="str">
        <f>IFERROR(Broker_Trades[[#This Row],[Return]]/Broker_Trades[[#This Row],[Time]],Broker_Trades[[#This Row],[Return]])</f>
        <v/>
      </c>
    </row>
    <row r="4657" spans="1:16" x14ac:dyDescent="0.3">
      <c r="A4657">
        <v>4656</v>
      </c>
      <c r="B4657" s="3" t="s">
        <v>10775</v>
      </c>
      <c r="C4657" s="4">
        <v>43811.645833333336</v>
      </c>
      <c r="D4657" s="3" t="s">
        <v>34</v>
      </c>
      <c r="E4657" s="3" t="s">
        <v>1869</v>
      </c>
      <c r="F4657" s="3" t="s">
        <v>1382</v>
      </c>
      <c r="G4657">
        <v>3400</v>
      </c>
      <c r="H4657" s="3" t="s">
        <v>59</v>
      </c>
      <c r="I4657" s="3" t="s">
        <v>2695</v>
      </c>
      <c r="J4657" s="3" t="s">
        <v>2695</v>
      </c>
      <c r="K4657" s="3" t="s">
        <v>2695</v>
      </c>
      <c r="L4657" s="3" t="s">
        <v>2695</v>
      </c>
      <c r="M4657" s="3" t="s">
        <v>190</v>
      </c>
      <c r="N4657" s="3" t="str">
        <f>IF(Broker_Trades[[#This Row],[Status]]="Complete",((Broker_Trades[[#This Row],[Sell Price]]-Broker_Trades[[#This Row],[Buy Price]])/Broker_Trades[[#This Row],[Buy Price]]),"")</f>
        <v/>
      </c>
      <c r="O46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57" s="3" t="str">
        <f>IFERROR(Broker_Trades[[#This Row],[Return]]/Broker_Trades[[#This Row],[Time]],Broker_Trades[[#This Row],[Return]])</f>
        <v/>
      </c>
    </row>
    <row r="4658" spans="1:16" x14ac:dyDescent="0.3">
      <c r="A4658">
        <v>4657</v>
      </c>
      <c r="B4658" s="3" t="s">
        <v>10776</v>
      </c>
      <c r="C4658" s="4">
        <v>43811.604861111111</v>
      </c>
      <c r="D4658" s="3" t="s">
        <v>34</v>
      </c>
      <c r="E4658" s="3" t="s">
        <v>1869</v>
      </c>
      <c r="F4658" s="3" t="s">
        <v>1382</v>
      </c>
      <c r="G4658">
        <v>7500</v>
      </c>
      <c r="H4658" s="3" t="s">
        <v>59</v>
      </c>
      <c r="I4658" s="3" t="s">
        <v>2695</v>
      </c>
      <c r="J4658" s="3" t="s">
        <v>2695</v>
      </c>
      <c r="K4658" s="3" t="s">
        <v>2695</v>
      </c>
      <c r="L4658" s="3" t="s">
        <v>2695</v>
      </c>
      <c r="M4658" s="3" t="s">
        <v>190</v>
      </c>
      <c r="N4658" s="3" t="str">
        <f>IF(Broker_Trades[[#This Row],[Status]]="Complete",((Broker_Trades[[#This Row],[Sell Price]]-Broker_Trades[[#This Row],[Buy Price]])/Broker_Trades[[#This Row],[Buy Price]]),"")</f>
        <v/>
      </c>
      <c r="O465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58" s="3" t="str">
        <f>IFERROR(Broker_Trades[[#This Row],[Return]]/Broker_Trades[[#This Row],[Time]],Broker_Trades[[#This Row],[Return]])</f>
        <v/>
      </c>
    </row>
    <row r="4659" spans="1:16" x14ac:dyDescent="0.3">
      <c r="A4659">
        <v>4658</v>
      </c>
      <c r="B4659" s="3" t="s">
        <v>10777</v>
      </c>
      <c r="C4659" s="4">
        <v>43808.613888888889</v>
      </c>
      <c r="D4659" s="3" t="s">
        <v>34</v>
      </c>
      <c r="E4659" s="3" t="s">
        <v>1869</v>
      </c>
      <c r="F4659" s="3" t="s">
        <v>1382</v>
      </c>
      <c r="G4659">
        <v>865</v>
      </c>
      <c r="H4659" s="3" t="s">
        <v>24</v>
      </c>
      <c r="I4659" s="3" t="s">
        <v>10778</v>
      </c>
      <c r="J4659" s="3" t="s">
        <v>10779</v>
      </c>
      <c r="K4659" s="3" t="s">
        <v>2695</v>
      </c>
      <c r="L4659" s="3" t="s">
        <v>2695</v>
      </c>
      <c r="M4659" s="3" t="s">
        <v>19</v>
      </c>
      <c r="N4659" s="3" t="str">
        <f>IF(Broker_Trades[[#This Row],[Status]]="Complete",((Broker_Trades[[#This Row],[Sell Price]]-Broker_Trades[[#This Row],[Buy Price]])/Broker_Trades[[#This Row],[Buy Price]]),"")</f>
        <v/>
      </c>
      <c r="O46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59" s="3" t="str">
        <f>IFERROR(Broker_Trades[[#This Row],[Return]]/Broker_Trades[[#This Row],[Time]],Broker_Trades[[#This Row],[Return]])</f>
        <v/>
      </c>
    </row>
    <row r="4660" spans="1:16" x14ac:dyDescent="0.3">
      <c r="A4660">
        <v>4659</v>
      </c>
      <c r="B4660" s="3" t="s">
        <v>10780</v>
      </c>
      <c r="C4660" s="4">
        <v>43808.609722222223</v>
      </c>
      <c r="D4660" s="3" t="s">
        <v>21</v>
      </c>
      <c r="E4660" s="3" t="s">
        <v>1697</v>
      </c>
      <c r="F4660" s="3" t="s">
        <v>1698</v>
      </c>
      <c r="G4660">
        <v>416</v>
      </c>
      <c r="H4660" s="3" t="s">
        <v>24</v>
      </c>
      <c r="I4660" s="3" t="s">
        <v>10778</v>
      </c>
      <c r="J4660" s="3" t="s">
        <v>10781</v>
      </c>
      <c r="K4660" s="3" t="s">
        <v>10782</v>
      </c>
      <c r="L4660" s="3" t="s">
        <v>6839</v>
      </c>
      <c r="M4660" s="3" t="s">
        <v>32</v>
      </c>
      <c r="N4660" s="3">
        <f>IF(Broker_Trades[[#This Row],[Status]]="Complete",((Broker_Trades[[#This Row],[Sell Price]]-Broker_Trades[[#This Row],[Buy Price]])/Broker_Trades[[#This Row],[Buy Price]]),"")</f>
        <v>0.13944655453065646</v>
      </c>
      <c r="O46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49</v>
      </c>
      <c r="P4660" s="3">
        <f>IFERROR(Broker_Trades[[#This Row],[Return]]/Broker_Trades[[#This Row],[Time]],Broker_Trades[[#This Row],[Return]])</f>
        <v>2.8458480516460501E-3</v>
      </c>
    </row>
    <row r="4661" spans="1:16" x14ac:dyDescent="0.3">
      <c r="A4661">
        <v>4660</v>
      </c>
      <c r="B4661" s="3" t="s">
        <v>10783</v>
      </c>
      <c r="C4661" s="4">
        <v>43805.539583333331</v>
      </c>
      <c r="D4661" s="3" t="s">
        <v>34</v>
      </c>
      <c r="E4661" s="3" t="s">
        <v>1697</v>
      </c>
      <c r="F4661" s="3" t="s">
        <v>1698</v>
      </c>
      <c r="G4661">
        <v>1700</v>
      </c>
      <c r="H4661" s="3" t="s">
        <v>24</v>
      </c>
      <c r="I4661" s="3" t="s">
        <v>2695</v>
      </c>
      <c r="J4661" s="3" t="s">
        <v>2695</v>
      </c>
      <c r="K4661" s="3" t="s">
        <v>2695</v>
      </c>
      <c r="L4661" s="3" t="s">
        <v>2695</v>
      </c>
      <c r="M4661" s="3" t="s">
        <v>190</v>
      </c>
      <c r="N4661" s="3" t="str">
        <f>IF(Broker_Trades[[#This Row],[Status]]="Complete",((Broker_Trades[[#This Row],[Sell Price]]-Broker_Trades[[#This Row],[Buy Price]])/Broker_Trades[[#This Row],[Buy Price]]),"")</f>
        <v/>
      </c>
      <c r="O466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61" s="3" t="str">
        <f>IFERROR(Broker_Trades[[#This Row],[Return]]/Broker_Trades[[#This Row],[Time]],Broker_Trades[[#This Row],[Return]])</f>
        <v/>
      </c>
    </row>
    <row r="4662" spans="1:16" x14ac:dyDescent="0.3">
      <c r="A4662">
        <v>4661</v>
      </c>
      <c r="B4662" s="3" t="s">
        <v>10784</v>
      </c>
      <c r="C4662" s="4">
        <v>43803.490972222222</v>
      </c>
      <c r="D4662" s="3" t="s">
        <v>159</v>
      </c>
      <c r="E4662" s="3" t="s">
        <v>757</v>
      </c>
      <c r="F4662" s="3" t="s">
        <v>758</v>
      </c>
      <c r="G4662">
        <v>5050</v>
      </c>
      <c r="H4662" s="3" t="s">
        <v>24</v>
      </c>
      <c r="I4662" s="3" t="s">
        <v>10785</v>
      </c>
      <c r="J4662" s="3" t="s">
        <v>10786</v>
      </c>
      <c r="K4662" s="3" t="s">
        <v>4445</v>
      </c>
      <c r="L4662" s="3" t="s">
        <v>6863</v>
      </c>
      <c r="M4662" s="3" t="s">
        <v>32</v>
      </c>
      <c r="N4662" s="3">
        <f>IF(Broker_Trades[[#This Row],[Status]]="Complete",((Broker_Trades[[#This Row],[Sell Price]]-Broker_Trades[[#This Row],[Buy Price]])/Broker_Trades[[#This Row],[Buy Price]]),"")</f>
        <v>0.23491686460807601</v>
      </c>
      <c r="O466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366</v>
      </c>
      <c r="P4662" s="3">
        <f>IFERROR(Broker_Trades[[#This Row],[Return]]/Broker_Trades[[#This Row],[Time]],Broker_Trades[[#This Row],[Return]])</f>
        <v>6.4184935685266667E-4</v>
      </c>
    </row>
    <row r="4663" spans="1:16" x14ac:dyDescent="0.3">
      <c r="A4663">
        <v>4662</v>
      </c>
      <c r="B4663" s="3" t="s">
        <v>10787</v>
      </c>
      <c r="C4663" s="4">
        <v>43803.469444444447</v>
      </c>
      <c r="D4663" s="3" t="s">
        <v>34</v>
      </c>
      <c r="E4663" s="3" t="s">
        <v>757</v>
      </c>
      <c r="F4663" s="3" t="s">
        <v>758</v>
      </c>
      <c r="G4663">
        <v>9900</v>
      </c>
      <c r="H4663" s="3" t="s">
        <v>24</v>
      </c>
      <c r="I4663" s="3" t="s">
        <v>10785</v>
      </c>
      <c r="J4663" s="3" t="s">
        <v>10786</v>
      </c>
      <c r="K4663" s="3" t="s">
        <v>2695</v>
      </c>
      <c r="L4663" s="3" t="s">
        <v>2695</v>
      </c>
      <c r="M4663" s="3" t="s">
        <v>19</v>
      </c>
      <c r="N4663" s="3" t="str">
        <f>IF(Broker_Trades[[#This Row],[Status]]="Complete",((Broker_Trades[[#This Row],[Sell Price]]-Broker_Trades[[#This Row],[Buy Price]])/Broker_Trades[[#This Row],[Buy Price]]),"")</f>
        <v/>
      </c>
      <c r="O46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63" s="3" t="str">
        <f>IFERROR(Broker_Trades[[#This Row],[Return]]/Broker_Trades[[#This Row],[Time]],Broker_Trades[[#This Row],[Return]])</f>
        <v/>
      </c>
    </row>
    <row r="4664" spans="1:16" x14ac:dyDescent="0.3">
      <c r="A4664">
        <v>4663</v>
      </c>
      <c r="B4664" s="3" t="s">
        <v>10788</v>
      </c>
      <c r="C4664" s="4">
        <v>43803.461805555555</v>
      </c>
      <c r="D4664" s="3" t="s">
        <v>21</v>
      </c>
      <c r="E4664" s="3" t="s">
        <v>509</v>
      </c>
      <c r="F4664" s="3" t="s">
        <v>510</v>
      </c>
      <c r="G4664">
        <v>605</v>
      </c>
      <c r="H4664" s="3" t="s">
        <v>24</v>
      </c>
      <c r="I4664" s="3" t="s">
        <v>10785</v>
      </c>
      <c r="J4664" s="3" t="s">
        <v>9745</v>
      </c>
      <c r="K4664" s="3" t="s">
        <v>3594</v>
      </c>
      <c r="L4664" s="3" t="s">
        <v>4392</v>
      </c>
      <c r="M4664" s="3" t="s">
        <v>32</v>
      </c>
      <c r="N4664" s="3">
        <f>IF(Broker_Trades[[#This Row],[Status]]="Complete",((Broker_Trades[[#This Row],[Sell Price]]-Broker_Trades[[#This Row],[Buy Price]])/Broker_Trades[[#This Row],[Buy Price]]),"")</f>
        <v>0.19500000000000009</v>
      </c>
      <c r="O466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425</v>
      </c>
      <c r="P4664" s="3">
        <f>IFERROR(Broker_Trades[[#This Row],[Return]]/Broker_Trades[[#This Row],[Time]],Broker_Trades[[#This Row],[Return]])</f>
        <v>4.5882352941176494E-4</v>
      </c>
    </row>
    <row r="4665" spans="1:16" x14ac:dyDescent="0.3">
      <c r="A4665">
        <v>4664</v>
      </c>
      <c r="B4665" s="3" t="s">
        <v>10789</v>
      </c>
      <c r="C4665" s="4">
        <v>43802.660416666666</v>
      </c>
      <c r="D4665" s="3" t="s">
        <v>34</v>
      </c>
      <c r="E4665" s="3" t="s">
        <v>509</v>
      </c>
      <c r="F4665" s="3" t="s">
        <v>510</v>
      </c>
      <c r="G4665">
        <v>540</v>
      </c>
      <c r="H4665" s="3" t="s">
        <v>24</v>
      </c>
      <c r="I4665" s="3" t="s">
        <v>10785</v>
      </c>
      <c r="J4665" s="3" t="s">
        <v>9745</v>
      </c>
      <c r="K4665" s="3" t="s">
        <v>10790</v>
      </c>
      <c r="L4665" s="3" t="s">
        <v>10791</v>
      </c>
      <c r="M4665" s="3" t="s">
        <v>32</v>
      </c>
      <c r="N4665" s="3">
        <f>IF(Broker_Trades[[#This Row],[Status]]="Complete",((Broker_Trades[[#This Row],[Sell Price]]-Broker_Trades[[#This Row],[Buy Price]])/Broker_Trades[[#This Row],[Buy Price]]),"")</f>
        <v>6.4313725490195983E-2</v>
      </c>
      <c r="O46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</v>
      </c>
      <c r="P4665" s="3">
        <f>IFERROR(Broker_Trades[[#This Row],[Return]]/Broker_Trades[[#This Row],[Time]],Broker_Trades[[#This Row],[Return]])</f>
        <v>7.1459694989106648E-3</v>
      </c>
    </row>
    <row r="4666" spans="1:16" x14ac:dyDescent="0.3">
      <c r="A4666">
        <v>4665</v>
      </c>
      <c r="B4666" s="3" t="s">
        <v>10792</v>
      </c>
      <c r="C4666" s="4">
        <v>43802.601388888892</v>
      </c>
      <c r="D4666" s="3" t="s">
        <v>34</v>
      </c>
      <c r="E4666" s="3" t="s">
        <v>509</v>
      </c>
      <c r="F4666" s="3" t="s">
        <v>510</v>
      </c>
      <c r="G4666">
        <v>850</v>
      </c>
      <c r="H4666" s="3" t="s">
        <v>59</v>
      </c>
      <c r="I4666" s="3" t="s">
        <v>10793</v>
      </c>
      <c r="J4666" s="3" t="s">
        <v>10794</v>
      </c>
      <c r="K4666" s="3" t="s">
        <v>2878</v>
      </c>
      <c r="L4666" s="3" t="s">
        <v>10795</v>
      </c>
      <c r="M4666" s="3" t="s">
        <v>32</v>
      </c>
      <c r="N4666" s="3">
        <f>IF(Broker_Trades[[#This Row],[Status]]="Complete",((Broker_Trades[[#This Row],[Sell Price]]-Broker_Trades[[#This Row],[Buy Price]])/Broker_Trades[[#This Row],[Buy Price]]),"")</f>
        <v>0.70083374203040705</v>
      </c>
      <c r="O46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692</v>
      </c>
      <c r="P4666" s="3">
        <f>IFERROR(Broker_Trades[[#This Row],[Return]]/Broker_Trades[[#This Row],[Time]],Broker_Trades[[#This Row],[Return]])</f>
        <v>1.012765523165328E-3</v>
      </c>
    </row>
    <row r="4667" spans="1:16" x14ac:dyDescent="0.3">
      <c r="A4667">
        <v>4666</v>
      </c>
      <c r="B4667" s="3" t="s">
        <v>10796</v>
      </c>
      <c r="C4667" s="4">
        <v>43797.65347222222</v>
      </c>
      <c r="D4667" s="3" t="s">
        <v>21</v>
      </c>
      <c r="E4667" s="3" t="s">
        <v>1317</v>
      </c>
      <c r="F4667" s="3" t="s">
        <v>1318</v>
      </c>
      <c r="G4667">
        <v>600</v>
      </c>
      <c r="H4667" s="3" t="s">
        <v>24</v>
      </c>
      <c r="I4667" s="3" t="s">
        <v>10797</v>
      </c>
      <c r="J4667" s="3" t="s">
        <v>3485</v>
      </c>
      <c r="K4667" s="3" t="s">
        <v>2695</v>
      </c>
      <c r="L4667" s="3" t="s">
        <v>2695</v>
      </c>
      <c r="M4667" s="3" t="s">
        <v>19</v>
      </c>
      <c r="N4667" s="3" t="str">
        <f>IF(Broker_Trades[[#This Row],[Status]]="Complete",((Broker_Trades[[#This Row],[Sell Price]]-Broker_Trades[[#This Row],[Buy Price]])/Broker_Trades[[#This Row],[Buy Price]]),"")</f>
        <v/>
      </c>
      <c r="O466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67" s="3" t="str">
        <f>IFERROR(Broker_Trades[[#This Row],[Return]]/Broker_Trades[[#This Row],[Time]],Broker_Trades[[#This Row],[Return]])</f>
        <v/>
      </c>
    </row>
    <row r="4668" spans="1:16" x14ac:dyDescent="0.3">
      <c r="A4668">
        <v>4667</v>
      </c>
      <c r="B4668" s="3" t="s">
        <v>10798</v>
      </c>
      <c r="C4668" s="4">
        <v>43797.630555555559</v>
      </c>
      <c r="D4668" s="3" t="s">
        <v>21</v>
      </c>
      <c r="E4668" s="3" t="s">
        <v>1003</v>
      </c>
      <c r="F4668" s="3" t="s">
        <v>1004</v>
      </c>
      <c r="G4668">
        <v>1687</v>
      </c>
      <c r="H4668" s="3" t="s">
        <v>24</v>
      </c>
      <c r="I4668" s="3" t="s">
        <v>10799</v>
      </c>
      <c r="J4668" s="3" t="s">
        <v>10800</v>
      </c>
      <c r="K4668" s="3" t="s">
        <v>5528</v>
      </c>
      <c r="L4668" s="3" t="s">
        <v>3019</v>
      </c>
      <c r="M4668" s="3" t="s">
        <v>32</v>
      </c>
      <c r="N4668" s="3">
        <f>IF(Broker_Trades[[#This Row],[Status]]="Complete",((Broker_Trades[[#This Row],[Sell Price]]-Broker_Trades[[#This Row],[Buy Price]])/Broker_Trades[[#This Row],[Buy Price]]),"")</f>
        <v>0.15124915597569211</v>
      </c>
      <c r="O46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418</v>
      </c>
      <c r="P4668" s="3">
        <f>IFERROR(Broker_Trades[[#This Row],[Return]]/Broker_Trades[[#This Row],[Time]],Broker_Trades[[#This Row],[Return]])</f>
        <v>3.6184008606624906E-4</v>
      </c>
    </row>
    <row r="4669" spans="1:16" x14ac:dyDescent="0.3">
      <c r="A4669">
        <v>4668</v>
      </c>
      <c r="B4669" s="3" t="s">
        <v>10801</v>
      </c>
      <c r="C4669" s="4">
        <v>43796.578472222223</v>
      </c>
      <c r="D4669" s="3" t="s">
        <v>38</v>
      </c>
      <c r="E4669" s="3" t="s">
        <v>70</v>
      </c>
      <c r="F4669" s="3" t="s">
        <v>71</v>
      </c>
      <c r="G4669">
        <v>120</v>
      </c>
      <c r="H4669" s="3" t="s">
        <v>24</v>
      </c>
      <c r="I4669" s="3" t="s">
        <v>10802</v>
      </c>
      <c r="J4669" s="3" t="s">
        <v>10803</v>
      </c>
      <c r="K4669" s="3" t="s">
        <v>10804</v>
      </c>
      <c r="L4669" s="3" t="s">
        <v>2584</v>
      </c>
      <c r="M4669" s="3" t="s">
        <v>32</v>
      </c>
      <c r="N4669" s="3">
        <f>IF(Broker_Trades[[#This Row],[Status]]="Complete",((Broker_Trades[[#This Row],[Sell Price]]-Broker_Trades[[#This Row],[Buy Price]])/Broker_Trades[[#This Row],[Buy Price]]),"")</f>
        <v>0.2765171503957784</v>
      </c>
      <c r="O466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54</v>
      </c>
      <c r="P4669" s="3">
        <f>IFERROR(Broker_Trades[[#This Row],[Return]]/Broker_Trades[[#This Row],[Time]],Broker_Trades[[#This Row],[Return]])</f>
        <v>5.1206879702921926E-3</v>
      </c>
    </row>
    <row r="4670" spans="1:16" x14ac:dyDescent="0.3">
      <c r="A4670">
        <v>4669</v>
      </c>
      <c r="B4670" s="3" t="s">
        <v>10805</v>
      </c>
      <c r="C4670" s="4">
        <v>43796.478472222225</v>
      </c>
      <c r="D4670" s="3" t="s">
        <v>38</v>
      </c>
      <c r="E4670" s="3" t="s">
        <v>6601</v>
      </c>
      <c r="F4670" s="3" t="s">
        <v>4531</v>
      </c>
      <c r="G4670">
        <v>130</v>
      </c>
      <c r="H4670" s="3" t="s">
        <v>59</v>
      </c>
      <c r="I4670" s="3" t="s">
        <v>2695</v>
      </c>
      <c r="J4670" s="3" t="s">
        <v>2695</v>
      </c>
      <c r="K4670" s="3" t="s">
        <v>2695</v>
      </c>
      <c r="L4670" s="3" t="s">
        <v>2695</v>
      </c>
      <c r="M4670" s="3" t="s">
        <v>190</v>
      </c>
      <c r="N4670" s="3" t="str">
        <f>IF(Broker_Trades[[#This Row],[Status]]="Complete",((Broker_Trades[[#This Row],[Sell Price]]-Broker_Trades[[#This Row],[Buy Price]])/Broker_Trades[[#This Row],[Buy Price]]),"")</f>
        <v/>
      </c>
      <c r="O467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70" s="3" t="str">
        <f>IFERROR(Broker_Trades[[#This Row],[Return]]/Broker_Trades[[#This Row],[Time]],Broker_Trades[[#This Row],[Return]])</f>
        <v/>
      </c>
    </row>
    <row r="4671" spans="1:16" x14ac:dyDescent="0.3">
      <c r="A4671">
        <v>4670</v>
      </c>
      <c r="B4671" s="3" t="s">
        <v>10806</v>
      </c>
      <c r="C4671" s="4">
        <v>43795.594444444447</v>
      </c>
      <c r="D4671" s="3" t="s">
        <v>151</v>
      </c>
      <c r="E4671" s="3" t="s">
        <v>4773</v>
      </c>
      <c r="F4671" s="3" t="s">
        <v>4774</v>
      </c>
      <c r="G4671">
        <v>1317</v>
      </c>
      <c r="H4671" s="3" t="s">
        <v>24</v>
      </c>
      <c r="I4671" s="3" t="s">
        <v>10807</v>
      </c>
      <c r="J4671" s="3" t="s">
        <v>2261</v>
      </c>
      <c r="K4671" s="3" t="s">
        <v>10734</v>
      </c>
      <c r="L4671" s="3" t="s">
        <v>695</v>
      </c>
      <c r="M4671" s="3" t="s">
        <v>32</v>
      </c>
      <c r="N4671" s="3">
        <f>IF(Broker_Trades[[#This Row],[Status]]="Complete",((Broker_Trades[[#This Row],[Sell Price]]-Broker_Trades[[#This Row],[Buy Price]])/Broker_Trades[[#This Row],[Buy Price]]),"")</f>
        <v>0.26874708896134142</v>
      </c>
      <c r="O467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50</v>
      </c>
      <c r="P4671" s="3">
        <f>IFERROR(Broker_Trades[[#This Row],[Return]]/Broker_Trades[[#This Row],[Time]],Broker_Trades[[#This Row],[Return]])</f>
        <v>5.3749417792268283E-3</v>
      </c>
    </row>
    <row r="4672" spans="1:16" x14ac:dyDescent="0.3">
      <c r="A4672">
        <v>4671</v>
      </c>
      <c r="B4672" s="3" t="s">
        <v>10808</v>
      </c>
      <c r="C4672" s="4">
        <v>43794.640972222223</v>
      </c>
      <c r="D4672" s="3" t="s">
        <v>34</v>
      </c>
      <c r="E4672" s="3" t="s">
        <v>4773</v>
      </c>
      <c r="F4672" s="3" t="s">
        <v>4774</v>
      </c>
      <c r="G4672">
        <v>390</v>
      </c>
      <c r="H4672" s="3" t="s">
        <v>59</v>
      </c>
      <c r="I4672" s="3" t="s">
        <v>2695</v>
      </c>
      <c r="J4672" s="3" t="s">
        <v>2695</v>
      </c>
      <c r="K4672" s="3" t="s">
        <v>2695</v>
      </c>
      <c r="L4672" s="3" t="s">
        <v>2695</v>
      </c>
      <c r="M4672" s="3" t="s">
        <v>190</v>
      </c>
      <c r="N4672" s="3" t="str">
        <f>IF(Broker_Trades[[#This Row],[Status]]="Complete",((Broker_Trades[[#This Row],[Sell Price]]-Broker_Trades[[#This Row],[Buy Price]])/Broker_Trades[[#This Row],[Buy Price]]),"")</f>
        <v/>
      </c>
      <c r="O467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72" s="3" t="str">
        <f>IFERROR(Broker_Trades[[#This Row],[Return]]/Broker_Trades[[#This Row],[Time]],Broker_Trades[[#This Row],[Return]])</f>
        <v/>
      </c>
    </row>
    <row r="4673" spans="1:16" x14ac:dyDescent="0.3">
      <c r="A4673">
        <v>4672</v>
      </c>
      <c r="B4673" s="3" t="s">
        <v>10809</v>
      </c>
      <c r="C4673" s="4">
        <v>43794.63958333333</v>
      </c>
      <c r="D4673" s="3" t="s">
        <v>34</v>
      </c>
      <c r="E4673" s="3" t="s">
        <v>4773</v>
      </c>
      <c r="F4673" s="3" t="s">
        <v>4774</v>
      </c>
      <c r="G4673">
        <v>105</v>
      </c>
      <c r="H4673" s="3" t="s">
        <v>24</v>
      </c>
      <c r="I4673" s="3" t="s">
        <v>2695</v>
      </c>
      <c r="J4673" s="3" t="s">
        <v>2695</v>
      </c>
      <c r="K4673" s="3" t="s">
        <v>2695</v>
      </c>
      <c r="L4673" s="3" t="s">
        <v>2695</v>
      </c>
      <c r="M4673" s="3" t="s">
        <v>190</v>
      </c>
      <c r="N4673" s="3" t="str">
        <f>IF(Broker_Trades[[#This Row],[Status]]="Complete",((Broker_Trades[[#This Row],[Sell Price]]-Broker_Trades[[#This Row],[Buy Price]])/Broker_Trades[[#This Row],[Buy Price]]),"")</f>
        <v/>
      </c>
      <c r="O467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73" s="3" t="str">
        <f>IFERROR(Broker_Trades[[#This Row],[Return]]/Broker_Trades[[#This Row],[Time]],Broker_Trades[[#This Row],[Return]])</f>
        <v/>
      </c>
    </row>
    <row r="4674" spans="1:16" x14ac:dyDescent="0.3">
      <c r="A4674">
        <v>4673</v>
      </c>
      <c r="B4674" s="3" t="s">
        <v>10810</v>
      </c>
      <c r="C4674" s="4">
        <v>43789.694444444445</v>
      </c>
      <c r="D4674" s="3" t="s">
        <v>21</v>
      </c>
      <c r="E4674" s="3" t="s">
        <v>638</v>
      </c>
      <c r="F4674" s="3" t="s">
        <v>639</v>
      </c>
      <c r="G4674">
        <v>988</v>
      </c>
      <c r="H4674" s="3" t="s">
        <v>24</v>
      </c>
      <c r="I4674" s="3" t="s">
        <v>10811</v>
      </c>
      <c r="J4674" s="3" t="s">
        <v>10812</v>
      </c>
      <c r="K4674" s="3" t="s">
        <v>10813</v>
      </c>
      <c r="L4674" s="3" t="s">
        <v>7424</v>
      </c>
      <c r="M4674" s="3" t="s">
        <v>32</v>
      </c>
      <c r="N4674" s="3">
        <f>IF(Broker_Trades[[#This Row],[Status]]="Complete",((Broker_Trades[[#This Row],[Sell Price]]-Broker_Trades[[#This Row],[Buy Price]])/Broker_Trades[[#This Row],[Buy Price]]),"")</f>
        <v>0.17391304347826086</v>
      </c>
      <c r="O46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69</v>
      </c>
      <c r="P4674" s="3">
        <f>IFERROR(Broker_Trades[[#This Row],[Return]]/Broker_Trades[[#This Row],[Time]],Broker_Trades[[#This Row],[Return]])</f>
        <v>2.520478890989288E-3</v>
      </c>
    </row>
    <row r="4675" spans="1:16" x14ac:dyDescent="0.3">
      <c r="A4675">
        <v>4674</v>
      </c>
      <c r="B4675" s="3" t="s">
        <v>10814</v>
      </c>
      <c r="C4675" s="4">
        <v>43789.694444444445</v>
      </c>
      <c r="D4675" s="3" t="s">
        <v>21</v>
      </c>
      <c r="E4675" s="3" t="s">
        <v>2579</v>
      </c>
      <c r="F4675" s="3" t="s">
        <v>2580</v>
      </c>
      <c r="G4675">
        <v>142</v>
      </c>
      <c r="H4675" s="3" t="s">
        <v>24</v>
      </c>
      <c r="I4675" s="3" t="s">
        <v>10811</v>
      </c>
      <c r="J4675" s="3" t="s">
        <v>10815</v>
      </c>
      <c r="K4675" s="3" t="s">
        <v>2695</v>
      </c>
      <c r="L4675" s="3" t="s">
        <v>2695</v>
      </c>
      <c r="M4675" s="3" t="s">
        <v>19</v>
      </c>
      <c r="N4675" s="3" t="str">
        <f>IF(Broker_Trades[[#This Row],[Status]]="Complete",((Broker_Trades[[#This Row],[Sell Price]]-Broker_Trades[[#This Row],[Buy Price]])/Broker_Trades[[#This Row],[Buy Price]]),"")</f>
        <v/>
      </c>
      <c r="O467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75" s="3" t="str">
        <f>IFERROR(Broker_Trades[[#This Row],[Return]]/Broker_Trades[[#This Row],[Time]],Broker_Trades[[#This Row],[Return]])</f>
        <v/>
      </c>
    </row>
    <row r="4676" spans="1:16" x14ac:dyDescent="0.3">
      <c r="A4676">
        <v>4675</v>
      </c>
      <c r="B4676" s="3" t="s">
        <v>10816</v>
      </c>
      <c r="C4676" s="4">
        <v>43789.664583333331</v>
      </c>
      <c r="D4676" s="3" t="s">
        <v>21</v>
      </c>
      <c r="E4676" s="3" t="s">
        <v>119</v>
      </c>
      <c r="F4676" s="3" t="s">
        <v>120</v>
      </c>
      <c r="G4676">
        <v>511</v>
      </c>
      <c r="H4676" s="3" t="s">
        <v>59</v>
      </c>
      <c r="I4676" s="3" t="s">
        <v>10811</v>
      </c>
      <c r="J4676" s="3" t="s">
        <v>10456</v>
      </c>
      <c r="K4676" s="3" t="s">
        <v>10782</v>
      </c>
      <c r="L4676" s="3" t="s">
        <v>10817</v>
      </c>
      <c r="M4676" s="3" t="s">
        <v>32</v>
      </c>
      <c r="N4676" s="3">
        <f>IF(Broker_Trades[[#This Row],[Status]]="Complete",((Broker_Trades[[#This Row],[Sell Price]]-Broker_Trades[[#This Row],[Buy Price]])/Broker_Trades[[#This Row],[Buy Price]]),"")</f>
        <v>0.16666666666666666</v>
      </c>
      <c r="O46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67</v>
      </c>
      <c r="P4676" s="3">
        <f>IFERROR(Broker_Trades[[#This Row],[Return]]/Broker_Trades[[#This Row],[Time]],Broker_Trades[[#This Row],[Return]])</f>
        <v>2.4875621890547263E-3</v>
      </c>
    </row>
    <row r="4677" spans="1:16" x14ac:dyDescent="0.3">
      <c r="A4677">
        <v>4676</v>
      </c>
      <c r="B4677" s="3" t="s">
        <v>10818</v>
      </c>
      <c r="C4677" s="4">
        <v>43789.664583333331</v>
      </c>
      <c r="D4677" s="3" t="s">
        <v>21</v>
      </c>
      <c r="E4677" s="3" t="s">
        <v>1196</v>
      </c>
      <c r="F4677" s="3" t="s">
        <v>1197</v>
      </c>
      <c r="G4677">
        <v>220</v>
      </c>
      <c r="H4677" s="3" t="s">
        <v>59</v>
      </c>
      <c r="I4677" s="3" t="s">
        <v>2695</v>
      </c>
      <c r="J4677" s="3" t="s">
        <v>2695</v>
      </c>
      <c r="K4677" s="3" t="s">
        <v>2695</v>
      </c>
      <c r="L4677" s="3" t="s">
        <v>2695</v>
      </c>
      <c r="M4677" s="3" t="s">
        <v>190</v>
      </c>
      <c r="N4677" s="3" t="str">
        <f>IF(Broker_Trades[[#This Row],[Status]]="Complete",((Broker_Trades[[#This Row],[Sell Price]]-Broker_Trades[[#This Row],[Buy Price]])/Broker_Trades[[#This Row],[Buy Price]]),"")</f>
        <v/>
      </c>
      <c r="O467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77" s="3" t="str">
        <f>IFERROR(Broker_Trades[[#This Row],[Return]]/Broker_Trades[[#This Row],[Time]],Broker_Trades[[#This Row],[Return]])</f>
        <v/>
      </c>
    </row>
    <row r="4678" spans="1:16" x14ac:dyDescent="0.3">
      <c r="A4678">
        <v>4677</v>
      </c>
      <c r="B4678" s="3" t="s">
        <v>10819</v>
      </c>
      <c r="C4678" s="4">
        <v>43789.664583333331</v>
      </c>
      <c r="D4678" s="3" t="s">
        <v>21</v>
      </c>
      <c r="E4678" s="3" t="s">
        <v>6822</v>
      </c>
      <c r="F4678" s="3" t="s">
        <v>6822</v>
      </c>
      <c r="G4678">
        <v>60</v>
      </c>
      <c r="H4678" s="3" t="s">
        <v>59</v>
      </c>
      <c r="I4678" s="3" t="s">
        <v>10811</v>
      </c>
      <c r="J4678" s="3" t="s">
        <v>10820</v>
      </c>
      <c r="K4678" s="3" t="s">
        <v>4395</v>
      </c>
      <c r="L4678" s="3" t="s">
        <v>10821</v>
      </c>
      <c r="M4678" s="3" t="s">
        <v>32</v>
      </c>
      <c r="N4678" s="3">
        <f>IF(Broker_Trades[[#This Row],[Status]]="Complete",((Broker_Trades[[#This Row],[Sell Price]]-Broker_Trades[[#This Row],[Buy Price]])/Broker_Trades[[#This Row],[Buy Price]]),"")</f>
        <v>0.18979409131602509</v>
      </c>
      <c r="O46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536</v>
      </c>
      <c r="P4678" s="3">
        <f>IFERROR(Broker_Trades[[#This Row],[Return]]/Broker_Trades[[#This Row],[Time]],Broker_Trades[[#This Row],[Return]])</f>
        <v>3.5409345394780799E-4</v>
      </c>
    </row>
    <row r="4679" spans="1:16" x14ac:dyDescent="0.3">
      <c r="A4679">
        <v>4678</v>
      </c>
      <c r="B4679" s="3" t="s">
        <v>10822</v>
      </c>
      <c r="C4679" s="4">
        <v>43789.664583333331</v>
      </c>
      <c r="D4679" s="3" t="s">
        <v>21</v>
      </c>
      <c r="E4679" s="3" t="s">
        <v>1508</v>
      </c>
      <c r="F4679" s="3" t="s">
        <v>1509</v>
      </c>
      <c r="G4679">
        <v>1365</v>
      </c>
      <c r="H4679" s="3" t="s">
        <v>59</v>
      </c>
      <c r="I4679" s="3" t="s">
        <v>10811</v>
      </c>
      <c r="J4679" s="3" t="s">
        <v>10823</v>
      </c>
      <c r="K4679" s="3" t="s">
        <v>10824</v>
      </c>
      <c r="L4679" s="3" t="s">
        <v>10825</v>
      </c>
      <c r="M4679" s="3" t="s">
        <v>32</v>
      </c>
      <c r="N4679" s="3">
        <f>IF(Broker_Trades[[#This Row],[Status]]="Complete",((Broker_Trades[[#This Row],[Sell Price]]-Broker_Trades[[#This Row],[Buy Price]])/Broker_Trades[[#This Row],[Buy Price]]),"")</f>
        <v>3.1904099808349969E-2</v>
      </c>
      <c r="O46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27</v>
      </c>
      <c r="P4679" s="3">
        <f>IFERROR(Broker_Trades[[#This Row],[Return]]/Broker_Trades[[#This Row],[Time]],Broker_Trades[[#This Row],[Return]])</f>
        <v>1.1816333262351841E-3</v>
      </c>
    </row>
    <row r="4680" spans="1:16" x14ac:dyDescent="0.3">
      <c r="A4680">
        <v>4679</v>
      </c>
      <c r="B4680" s="3" t="s">
        <v>10826</v>
      </c>
      <c r="C4680" s="4">
        <v>43789.619444444441</v>
      </c>
      <c r="D4680" s="3" t="s">
        <v>21</v>
      </c>
      <c r="E4680" s="3" t="s">
        <v>7850</v>
      </c>
      <c r="F4680" s="3" t="s">
        <v>7851</v>
      </c>
      <c r="G4680">
        <v>646</v>
      </c>
      <c r="H4680" s="3" t="s">
        <v>17</v>
      </c>
      <c r="I4680" s="3" t="s">
        <v>10827</v>
      </c>
      <c r="J4680" s="3" t="s">
        <v>856</v>
      </c>
      <c r="K4680" s="3" t="s">
        <v>3356</v>
      </c>
      <c r="L4680" s="3" t="s">
        <v>6096</v>
      </c>
      <c r="M4680" s="3" t="s">
        <v>32</v>
      </c>
      <c r="N4680" s="3">
        <f>IF(Broker_Trades[[#This Row],[Status]]="Complete",((Broker_Trades[[#This Row],[Sell Price]]-Broker_Trades[[#This Row],[Buy Price]])/Broker_Trades[[#This Row],[Buy Price]]),"")</f>
        <v>0.49777777777777776</v>
      </c>
      <c r="O468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615</v>
      </c>
      <c r="P4680" s="3">
        <f>IFERROR(Broker_Trades[[#This Row],[Return]]/Broker_Trades[[#This Row],[Time]],Broker_Trades[[#This Row],[Return]])</f>
        <v>8.093947606142728E-4</v>
      </c>
    </row>
    <row r="4681" spans="1:16" x14ac:dyDescent="0.3">
      <c r="A4681">
        <v>4680</v>
      </c>
      <c r="B4681" s="3" t="s">
        <v>10828</v>
      </c>
      <c r="C4681" s="4">
        <v>43789.619444444441</v>
      </c>
      <c r="D4681" s="3" t="s">
        <v>21</v>
      </c>
      <c r="E4681" s="3" t="s">
        <v>4429</v>
      </c>
      <c r="F4681" s="3" t="s">
        <v>933</v>
      </c>
      <c r="G4681">
        <v>142</v>
      </c>
      <c r="H4681" s="3" t="s">
        <v>17</v>
      </c>
      <c r="I4681" s="3" t="s">
        <v>10827</v>
      </c>
      <c r="J4681" s="3" t="s">
        <v>6662</v>
      </c>
      <c r="K4681" s="3" t="s">
        <v>10790</v>
      </c>
      <c r="L4681" s="3" t="s">
        <v>9166</v>
      </c>
      <c r="M4681" s="3" t="s">
        <v>32</v>
      </c>
      <c r="N4681" s="3">
        <f>IF(Broker_Trades[[#This Row],[Status]]="Complete",((Broker_Trades[[#This Row],[Sell Price]]-Broker_Trades[[#This Row],[Buy Price]])/Broker_Trades[[#This Row],[Buy Price]]),"")</f>
        <v>7.214953271028042E-2</v>
      </c>
      <c r="O46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23</v>
      </c>
      <c r="P4681" s="3">
        <f>IFERROR(Broker_Trades[[#This Row],[Return]]/Broker_Trades[[#This Row],[Time]],Broker_Trades[[#This Row],[Return]])</f>
        <v>3.1369362047948008E-3</v>
      </c>
    </row>
    <row r="4682" spans="1:16" x14ac:dyDescent="0.3">
      <c r="A4682">
        <v>4681</v>
      </c>
      <c r="B4682" s="3" t="s">
        <v>10829</v>
      </c>
      <c r="C4682" s="4">
        <v>43789.619444444441</v>
      </c>
      <c r="D4682" s="3" t="s">
        <v>21</v>
      </c>
      <c r="E4682" s="3" t="s">
        <v>30</v>
      </c>
      <c r="F4682" s="3" t="s">
        <v>31</v>
      </c>
      <c r="G4682">
        <v>235</v>
      </c>
      <c r="H4682" s="3" t="s">
        <v>17</v>
      </c>
      <c r="I4682" s="3" t="s">
        <v>10827</v>
      </c>
      <c r="J4682" s="3" t="s">
        <v>3207</v>
      </c>
      <c r="K4682" s="3" t="s">
        <v>2695</v>
      </c>
      <c r="L4682" s="3" t="s">
        <v>2695</v>
      </c>
      <c r="M4682" s="3" t="s">
        <v>19</v>
      </c>
      <c r="N4682" s="3" t="str">
        <f>IF(Broker_Trades[[#This Row],[Status]]="Complete",((Broker_Trades[[#This Row],[Sell Price]]-Broker_Trades[[#This Row],[Buy Price]])/Broker_Trades[[#This Row],[Buy Price]]),"")</f>
        <v/>
      </c>
      <c r="O468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82" s="3" t="str">
        <f>IFERROR(Broker_Trades[[#This Row],[Return]]/Broker_Trades[[#This Row],[Time]],Broker_Trades[[#This Row],[Return]])</f>
        <v/>
      </c>
    </row>
    <row r="4683" spans="1:16" x14ac:dyDescent="0.3">
      <c r="A4683">
        <v>4682</v>
      </c>
      <c r="B4683" s="3" t="s">
        <v>10830</v>
      </c>
      <c r="C4683" s="4">
        <v>43789.619444444441</v>
      </c>
      <c r="D4683" s="3" t="s">
        <v>21</v>
      </c>
      <c r="E4683" s="3" t="s">
        <v>361</v>
      </c>
      <c r="F4683" s="3" t="s">
        <v>362</v>
      </c>
      <c r="G4683">
        <v>215</v>
      </c>
      <c r="H4683" s="3" t="s">
        <v>17</v>
      </c>
      <c r="I4683" s="3" t="s">
        <v>10827</v>
      </c>
      <c r="J4683" s="3" t="s">
        <v>4061</v>
      </c>
      <c r="K4683" s="3" t="s">
        <v>10824</v>
      </c>
      <c r="L4683" s="3" t="s">
        <v>10831</v>
      </c>
      <c r="M4683" s="3" t="s">
        <v>32</v>
      </c>
      <c r="N4683" s="3">
        <f>IF(Broker_Trades[[#This Row],[Status]]="Complete",((Broker_Trades[[#This Row],[Sell Price]]-Broker_Trades[[#This Row],[Buy Price]])/Broker_Trades[[#This Row],[Buy Price]]),"")</f>
        <v>0.11658031088082901</v>
      </c>
      <c r="O468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</v>
      </c>
      <c r="P4683" s="3">
        <f>IFERROR(Broker_Trades[[#This Row],[Return]]/Broker_Trades[[#This Row],[Time]],Broker_Trades[[#This Row],[Return]])</f>
        <v>4.1635825314581794E-3</v>
      </c>
    </row>
    <row r="4684" spans="1:16" x14ac:dyDescent="0.3">
      <c r="A4684">
        <v>4683</v>
      </c>
      <c r="B4684" s="3" t="s">
        <v>10832</v>
      </c>
      <c r="C4684" s="4">
        <v>43789.619444444441</v>
      </c>
      <c r="D4684" s="3" t="s">
        <v>21</v>
      </c>
      <c r="E4684" s="3" t="s">
        <v>1170</v>
      </c>
      <c r="F4684" s="3" t="s">
        <v>1171</v>
      </c>
      <c r="G4684">
        <v>92</v>
      </c>
      <c r="H4684" s="3" t="s">
        <v>17</v>
      </c>
      <c r="I4684" s="3" t="s">
        <v>10827</v>
      </c>
      <c r="J4684" s="3" t="s">
        <v>10833</v>
      </c>
      <c r="K4684" s="3" t="s">
        <v>10811</v>
      </c>
      <c r="L4684" s="3" t="s">
        <v>10834</v>
      </c>
      <c r="M4684" s="3" t="s">
        <v>32</v>
      </c>
      <c r="N4684" s="3">
        <f>IF(Broker_Trades[[#This Row],[Status]]="Complete",((Broker_Trades[[#This Row],[Sell Price]]-Broker_Trades[[#This Row],[Buy Price]])/Broker_Trades[[#This Row],[Buy Price]]),"")</f>
        <v>0.3819163292847505</v>
      </c>
      <c r="O46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</v>
      </c>
      <c r="P4684" s="3">
        <f>IFERROR(Broker_Trades[[#This Row],[Return]]/Broker_Trades[[#This Row],[Time]],Broker_Trades[[#This Row],[Return]])</f>
        <v>0.3819163292847505</v>
      </c>
    </row>
    <row r="4685" spans="1:16" x14ac:dyDescent="0.3">
      <c r="A4685">
        <v>4684</v>
      </c>
      <c r="B4685" s="3" t="s">
        <v>10835</v>
      </c>
      <c r="C4685" s="4">
        <v>43789.619444444441</v>
      </c>
      <c r="D4685" s="3" t="s">
        <v>21</v>
      </c>
      <c r="E4685" s="3" t="s">
        <v>1463</v>
      </c>
      <c r="F4685" s="3" t="s">
        <v>1464</v>
      </c>
      <c r="G4685">
        <v>3433</v>
      </c>
      <c r="H4685" s="3" t="s">
        <v>17</v>
      </c>
      <c r="I4685" s="3" t="s">
        <v>10827</v>
      </c>
      <c r="J4685" s="3" t="s">
        <v>10836</v>
      </c>
      <c r="K4685" s="3" t="s">
        <v>9948</v>
      </c>
      <c r="L4685" s="3" t="s">
        <v>10837</v>
      </c>
      <c r="M4685" s="3" t="s">
        <v>32</v>
      </c>
      <c r="N4685" s="3">
        <f>IF(Broker_Trades[[#This Row],[Status]]="Complete",((Broker_Trades[[#This Row],[Sell Price]]-Broker_Trades[[#This Row],[Buy Price]])/Broker_Trades[[#This Row],[Buy Price]]),"")</f>
        <v>0.11217948717948718</v>
      </c>
      <c r="O468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194</v>
      </c>
      <c r="P4685" s="3">
        <f>IFERROR(Broker_Trades[[#This Row],[Return]]/Broker_Trades[[#This Row],[Time]],Broker_Trades[[#This Row],[Return]])</f>
        <v>5.7824477927570712E-4</v>
      </c>
    </row>
    <row r="4686" spans="1:16" x14ac:dyDescent="0.3">
      <c r="A4686">
        <v>4685</v>
      </c>
      <c r="B4686" s="3" t="s">
        <v>10838</v>
      </c>
      <c r="C4686" s="4">
        <v>43788.484027777777</v>
      </c>
      <c r="D4686" s="3" t="s">
        <v>34</v>
      </c>
      <c r="E4686" s="3" t="s">
        <v>1463</v>
      </c>
      <c r="F4686" s="3" t="s">
        <v>1464</v>
      </c>
      <c r="G4686">
        <v>803</v>
      </c>
      <c r="H4686" s="3" t="s">
        <v>59</v>
      </c>
      <c r="I4686" s="3" t="s">
        <v>2695</v>
      </c>
      <c r="J4686" s="3" t="s">
        <v>2695</v>
      </c>
      <c r="K4686" s="3" t="s">
        <v>2695</v>
      </c>
      <c r="L4686" s="3" t="s">
        <v>2695</v>
      </c>
      <c r="M4686" s="3" t="s">
        <v>190</v>
      </c>
      <c r="N4686" s="3" t="str">
        <f>IF(Broker_Trades[[#This Row],[Status]]="Complete",((Broker_Trades[[#This Row],[Sell Price]]-Broker_Trades[[#This Row],[Buy Price]])/Broker_Trades[[#This Row],[Buy Price]]),"")</f>
        <v/>
      </c>
      <c r="O468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86" s="3" t="str">
        <f>IFERROR(Broker_Trades[[#This Row],[Return]]/Broker_Trades[[#This Row],[Time]],Broker_Trades[[#This Row],[Return]])</f>
        <v/>
      </c>
    </row>
    <row r="4687" spans="1:16" x14ac:dyDescent="0.3">
      <c r="A4687">
        <v>4686</v>
      </c>
      <c r="B4687" s="3" t="s">
        <v>10839</v>
      </c>
      <c r="C4687" s="4">
        <v>43788.484027777777</v>
      </c>
      <c r="D4687" s="3" t="s">
        <v>34</v>
      </c>
      <c r="E4687" s="3" t="s">
        <v>1463</v>
      </c>
      <c r="F4687" s="3" t="s">
        <v>1464</v>
      </c>
      <c r="G4687">
        <v>275</v>
      </c>
      <c r="H4687" s="3" t="s">
        <v>59</v>
      </c>
      <c r="I4687" s="3" t="s">
        <v>2695</v>
      </c>
      <c r="J4687" s="3" t="s">
        <v>2695</v>
      </c>
      <c r="K4687" s="3" t="s">
        <v>2695</v>
      </c>
      <c r="L4687" s="3" t="s">
        <v>2695</v>
      </c>
      <c r="M4687" s="3" t="s">
        <v>190</v>
      </c>
      <c r="N4687" s="3" t="str">
        <f>IF(Broker_Trades[[#This Row],[Status]]="Complete",((Broker_Trades[[#This Row],[Sell Price]]-Broker_Trades[[#This Row],[Buy Price]])/Broker_Trades[[#This Row],[Buy Price]]),"")</f>
        <v/>
      </c>
      <c r="O46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87" s="3" t="str">
        <f>IFERROR(Broker_Trades[[#This Row],[Return]]/Broker_Trades[[#This Row],[Time]],Broker_Trades[[#This Row],[Return]])</f>
        <v/>
      </c>
    </row>
    <row r="4688" spans="1:16" x14ac:dyDescent="0.3">
      <c r="A4688">
        <v>4687</v>
      </c>
      <c r="B4688" s="3" t="s">
        <v>10840</v>
      </c>
      <c r="C4688" s="4">
        <v>43788.48333333333</v>
      </c>
      <c r="D4688" s="3" t="s">
        <v>34</v>
      </c>
      <c r="E4688" s="3" t="s">
        <v>1463</v>
      </c>
      <c r="F4688" s="3" t="s">
        <v>1464</v>
      </c>
      <c r="G4688">
        <v>1195</v>
      </c>
      <c r="H4688" s="3" t="s">
        <v>59</v>
      </c>
      <c r="I4688" s="3" t="s">
        <v>2695</v>
      </c>
      <c r="J4688" s="3" t="s">
        <v>2695</v>
      </c>
      <c r="K4688" s="3" t="s">
        <v>2695</v>
      </c>
      <c r="L4688" s="3" t="s">
        <v>2695</v>
      </c>
      <c r="M4688" s="3" t="s">
        <v>190</v>
      </c>
      <c r="N4688" s="3" t="str">
        <f>IF(Broker_Trades[[#This Row],[Status]]="Complete",((Broker_Trades[[#This Row],[Sell Price]]-Broker_Trades[[#This Row],[Buy Price]])/Broker_Trades[[#This Row],[Buy Price]]),"")</f>
        <v/>
      </c>
      <c r="O46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88" s="3" t="str">
        <f>IFERROR(Broker_Trades[[#This Row],[Return]]/Broker_Trades[[#This Row],[Time]],Broker_Trades[[#This Row],[Return]])</f>
        <v/>
      </c>
    </row>
    <row r="4689" spans="1:16" x14ac:dyDescent="0.3">
      <c r="A4689">
        <v>4688</v>
      </c>
      <c r="B4689" s="3" t="s">
        <v>10841</v>
      </c>
      <c r="C4689" s="4">
        <v>43788.48333333333</v>
      </c>
      <c r="D4689" s="3" t="s">
        <v>34</v>
      </c>
      <c r="E4689" s="3" t="s">
        <v>1463</v>
      </c>
      <c r="F4689" s="3" t="s">
        <v>1464</v>
      </c>
      <c r="G4689">
        <v>440</v>
      </c>
      <c r="H4689" s="3" t="s">
        <v>24</v>
      </c>
      <c r="I4689" s="3" t="s">
        <v>2695</v>
      </c>
      <c r="J4689" s="3" t="s">
        <v>2695</v>
      </c>
      <c r="K4689" s="3" t="s">
        <v>2695</v>
      </c>
      <c r="L4689" s="3" t="s">
        <v>2695</v>
      </c>
      <c r="M4689" s="3" t="s">
        <v>190</v>
      </c>
      <c r="N4689" s="3" t="str">
        <f>IF(Broker_Trades[[#This Row],[Status]]="Complete",((Broker_Trades[[#This Row],[Sell Price]]-Broker_Trades[[#This Row],[Buy Price]])/Broker_Trades[[#This Row],[Buy Price]]),"")</f>
        <v/>
      </c>
      <c r="O468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89" s="3" t="str">
        <f>IFERROR(Broker_Trades[[#This Row],[Return]]/Broker_Trades[[#This Row],[Time]],Broker_Trades[[#This Row],[Return]])</f>
        <v/>
      </c>
    </row>
    <row r="4690" spans="1:16" x14ac:dyDescent="0.3">
      <c r="A4690">
        <v>4689</v>
      </c>
      <c r="B4690" s="3" t="s">
        <v>10842</v>
      </c>
      <c r="C4690" s="4">
        <v>43788.48333333333</v>
      </c>
      <c r="D4690" s="3" t="s">
        <v>34</v>
      </c>
      <c r="E4690" s="3" t="s">
        <v>1463</v>
      </c>
      <c r="F4690" s="3" t="s">
        <v>1464</v>
      </c>
      <c r="G4690">
        <v>905</v>
      </c>
      <c r="H4690" s="3" t="s">
        <v>24</v>
      </c>
      <c r="I4690" s="3" t="s">
        <v>2695</v>
      </c>
      <c r="J4690" s="3" t="s">
        <v>2695</v>
      </c>
      <c r="K4690" s="3" t="s">
        <v>2695</v>
      </c>
      <c r="L4690" s="3" t="s">
        <v>2695</v>
      </c>
      <c r="M4690" s="3" t="s">
        <v>190</v>
      </c>
      <c r="N4690" s="3" t="str">
        <f>IF(Broker_Trades[[#This Row],[Status]]="Complete",((Broker_Trades[[#This Row],[Sell Price]]-Broker_Trades[[#This Row],[Buy Price]])/Broker_Trades[[#This Row],[Buy Price]]),"")</f>
        <v/>
      </c>
      <c r="O46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90" s="3" t="str">
        <f>IFERROR(Broker_Trades[[#This Row],[Return]]/Broker_Trades[[#This Row],[Time]],Broker_Trades[[#This Row],[Return]])</f>
        <v/>
      </c>
    </row>
    <row r="4691" spans="1:16" x14ac:dyDescent="0.3">
      <c r="A4691">
        <v>4690</v>
      </c>
      <c r="B4691" s="3" t="s">
        <v>10843</v>
      </c>
      <c r="C4691" s="4">
        <v>43788.482638888891</v>
      </c>
      <c r="D4691" s="3" t="s">
        <v>34</v>
      </c>
      <c r="E4691" s="3" t="s">
        <v>1463</v>
      </c>
      <c r="F4691" s="3" t="s">
        <v>1464</v>
      </c>
      <c r="G4691">
        <v>3625</v>
      </c>
      <c r="H4691" s="3" t="s">
        <v>24</v>
      </c>
      <c r="I4691" s="3" t="s">
        <v>10844</v>
      </c>
      <c r="J4691" s="3" t="s">
        <v>10845</v>
      </c>
      <c r="K4691" s="3" t="s">
        <v>9861</v>
      </c>
      <c r="L4691" s="3" t="s">
        <v>10846</v>
      </c>
      <c r="M4691" s="3" t="s">
        <v>32</v>
      </c>
      <c r="N4691" s="3">
        <f>IF(Broker_Trades[[#This Row],[Status]]="Complete",((Broker_Trades[[#This Row],[Sell Price]]-Broker_Trades[[#This Row],[Buy Price]])/Broker_Trades[[#This Row],[Buy Price]]),"")</f>
        <v>0.18055334458276287</v>
      </c>
      <c r="O469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197</v>
      </c>
      <c r="P4691" s="3">
        <f>IFERROR(Broker_Trades[[#This Row],[Return]]/Broker_Trades[[#This Row],[Time]],Broker_Trades[[#This Row],[Return]])</f>
        <v>9.1651443950641054E-4</v>
      </c>
    </row>
    <row r="4692" spans="1:16" x14ac:dyDescent="0.3">
      <c r="A4692">
        <v>4691</v>
      </c>
      <c r="B4692" s="3" t="s">
        <v>10847</v>
      </c>
      <c r="C4692" s="4">
        <v>43788.481944444444</v>
      </c>
      <c r="D4692" s="3" t="s">
        <v>34</v>
      </c>
      <c r="E4692" s="3" t="s">
        <v>1463</v>
      </c>
      <c r="F4692" s="3" t="s">
        <v>1464</v>
      </c>
      <c r="G4692">
        <v>4654</v>
      </c>
      <c r="H4692" s="3" t="s">
        <v>24</v>
      </c>
      <c r="I4692" s="3" t="s">
        <v>10844</v>
      </c>
      <c r="J4692" s="3" t="s">
        <v>10845</v>
      </c>
      <c r="K4692" s="3" t="s">
        <v>2695</v>
      </c>
      <c r="L4692" s="3" t="s">
        <v>2695</v>
      </c>
      <c r="M4692" s="3" t="s">
        <v>19</v>
      </c>
      <c r="N4692" s="3" t="str">
        <f>IF(Broker_Trades[[#This Row],[Status]]="Complete",((Broker_Trades[[#This Row],[Sell Price]]-Broker_Trades[[#This Row],[Buy Price]])/Broker_Trades[[#This Row],[Buy Price]]),"")</f>
        <v/>
      </c>
      <c r="O469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92" s="3" t="str">
        <f>IFERROR(Broker_Trades[[#This Row],[Return]]/Broker_Trades[[#This Row],[Time]],Broker_Trades[[#This Row],[Return]])</f>
        <v/>
      </c>
    </row>
    <row r="4693" spans="1:16" x14ac:dyDescent="0.3">
      <c r="A4693">
        <v>4692</v>
      </c>
      <c r="B4693" s="3" t="s">
        <v>10848</v>
      </c>
      <c r="C4693" s="4">
        <v>43788.481249999997</v>
      </c>
      <c r="D4693" s="3" t="s">
        <v>34</v>
      </c>
      <c r="E4693" s="3" t="s">
        <v>1463</v>
      </c>
      <c r="F4693" s="3" t="s">
        <v>1464</v>
      </c>
      <c r="G4693">
        <v>115</v>
      </c>
      <c r="H4693" s="3" t="s">
        <v>24</v>
      </c>
      <c r="I4693" s="3" t="s">
        <v>2695</v>
      </c>
      <c r="J4693" s="3" t="s">
        <v>2695</v>
      </c>
      <c r="K4693" s="3" t="s">
        <v>2695</v>
      </c>
      <c r="L4693" s="3" t="s">
        <v>2695</v>
      </c>
      <c r="M4693" s="3" t="s">
        <v>190</v>
      </c>
      <c r="N4693" s="3" t="str">
        <f>IF(Broker_Trades[[#This Row],[Status]]="Complete",((Broker_Trades[[#This Row],[Sell Price]]-Broker_Trades[[#This Row],[Buy Price]])/Broker_Trades[[#This Row],[Buy Price]]),"")</f>
        <v/>
      </c>
      <c r="O469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93" s="3" t="str">
        <f>IFERROR(Broker_Trades[[#This Row],[Return]]/Broker_Trades[[#This Row],[Time]],Broker_Trades[[#This Row],[Return]])</f>
        <v/>
      </c>
    </row>
    <row r="4694" spans="1:16" x14ac:dyDescent="0.3">
      <c r="A4694">
        <v>4693</v>
      </c>
      <c r="B4694" s="3" t="s">
        <v>10849</v>
      </c>
      <c r="C4694" s="4">
        <v>43787.585416666669</v>
      </c>
      <c r="D4694" s="3" t="s">
        <v>354</v>
      </c>
      <c r="E4694" s="3" t="s">
        <v>1754</v>
      </c>
      <c r="F4694" s="3" t="s">
        <v>1755</v>
      </c>
      <c r="G4694">
        <v>1812</v>
      </c>
      <c r="H4694" s="3" t="s">
        <v>24</v>
      </c>
      <c r="I4694" s="3" t="s">
        <v>10850</v>
      </c>
      <c r="J4694" s="3" t="s">
        <v>10851</v>
      </c>
      <c r="K4694" s="3" t="s">
        <v>2695</v>
      </c>
      <c r="L4694" s="3" t="s">
        <v>2695</v>
      </c>
      <c r="M4694" s="3" t="s">
        <v>19</v>
      </c>
      <c r="N4694" s="3" t="str">
        <f>IF(Broker_Trades[[#This Row],[Status]]="Complete",((Broker_Trades[[#This Row],[Sell Price]]-Broker_Trades[[#This Row],[Buy Price]])/Broker_Trades[[#This Row],[Buy Price]]),"")</f>
        <v/>
      </c>
      <c r="O469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94" s="3" t="str">
        <f>IFERROR(Broker_Trades[[#This Row],[Return]]/Broker_Trades[[#This Row],[Time]],Broker_Trades[[#This Row],[Return]])</f>
        <v/>
      </c>
    </row>
    <row r="4695" spans="1:16" x14ac:dyDescent="0.3">
      <c r="A4695">
        <v>4694</v>
      </c>
      <c r="B4695" s="3" t="s">
        <v>10852</v>
      </c>
      <c r="C4695" s="4">
        <v>43787.585416666669</v>
      </c>
      <c r="D4695" s="3" t="s">
        <v>354</v>
      </c>
      <c r="E4695" s="3" t="s">
        <v>1323</v>
      </c>
      <c r="F4695" s="3" t="s">
        <v>1324</v>
      </c>
      <c r="G4695">
        <v>2331</v>
      </c>
      <c r="H4695" s="3" t="s">
        <v>24</v>
      </c>
      <c r="I4695" s="3" t="s">
        <v>10850</v>
      </c>
      <c r="J4695" s="3" t="s">
        <v>10853</v>
      </c>
      <c r="K4695" s="3" t="s">
        <v>10782</v>
      </c>
      <c r="L4695" s="3" t="s">
        <v>10854</v>
      </c>
      <c r="M4695" s="3" t="s">
        <v>32</v>
      </c>
      <c r="N4695" s="3">
        <f>IF(Broker_Trades[[#This Row],[Status]]="Complete",((Broker_Trades[[#This Row],[Sell Price]]-Broker_Trades[[#This Row],[Buy Price]])/Broker_Trades[[#This Row],[Buy Price]]),"")</f>
        <v>0.21745011836320599</v>
      </c>
      <c r="O469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70</v>
      </c>
      <c r="P4695" s="3">
        <f>IFERROR(Broker_Trades[[#This Row],[Return]]/Broker_Trades[[#This Row],[Time]],Broker_Trades[[#This Row],[Return]])</f>
        <v>3.106430262331514E-3</v>
      </c>
    </row>
    <row r="4696" spans="1:16" x14ac:dyDescent="0.3">
      <c r="A4696">
        <v>4695</v>
      </c>
      <c r="B4696" s="3" t="s">
        <v>10855</v>
      </c>
      <c r="C4696" s="4">
        <v>43787.585416666669</v>
      </c>
      <c r="D4696" s="3" t="s">
        <v>354</v>
      </c>
      <c r="E4696" s="3" t="s">
        <v>122</v>
      </c>
      <c r="F4696" s="3" t="s">
        <v>123</v>
      </c>
      <c r="G4696">
        <v>1355</v>
      </c>
      <c r="H4696" s="3" t="s">
        <v>24</v>
      </c>
      <c r="I4696" s="3" t="s">
        <v>10850</v>
      </c>
      <c r="J4696" s="3" t="s">
        <v>10856</v>
      </c>
      <c r="K4696" s="3" t="s">
        <v>2695</v>
      </c>
      <c r="L4696" s="3" t="s">
        <v>2695</v>
      </c>
      <c r="M4696" s="3" t="s">
        <v>19</v>
      </c>
      <c r="N4696" s="3" t="str">
        <f>IF(Broker_Trades[[#This Row],[Status]]="Complete",((Broker_Trades[[#This Row],[Sell Price]]-Broker_Trades[[#This Row],[Buy Price]])/Broker_Trades[[#This Row],[Buy Price]]),"")</f>
        <v/>
      </c>
      <c r="O469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96" s="3" t="str">
        <f>IFERROR(Broker_Trades[[#This Row],[Return]]/Broker_Trades[[#This Row],[Time]],Broker_Trades[[#This Row],[Return]])</f>
        <v/>
      </c>
    </row>
    <row r="4697" spans="1:16" x14ac:dyDescent="0.3">
      <c r="A4697">
        <v>4696</v>
      </c>
      <c r="B4697" s="3" t="s">
        <v>10857</v>
      </c>
      <c r="C4697" s="4">
        <v>43787.585416666669</v>
      </c>
      <c r="D4697" s="3" t="s">
        <v>354</v>
      </c>
      <c r="E4697" s="3" t="s">
        <v>57</v>
      </c>
      <c r="F4697" s="3" t="s">
        <v>58</v>
      </c>
      <c r="G4697">
        <v>647</v>
      </c>
      <c r="H4697" s="3" t="s">
        <v>24</v>
      </c>
      <c r="I4697" s="3" t="s">
        <v>10850</v>
      </c>
      <c r="J4697" s="3" t="s">
        <v>10858</v>
      </c>
      <c r="K4697" s="3" t="s">
        <v>3496</v>
      </c>
      <c r="L4697" s="3" t="s">
        <v>10859</v>
      </c>
      <c r="M4697" s="3" t="s">
        <v>32</v>
      </c>
      <c r="N4697" s="3">
        <f>IF(Broker_Trades[[#This Row],[Status]]="Complete",((Broker_Trades[[#This Row],[Sell Price]]-Broker_Trades[[#This Row],[Buy Price]])/Broker_Trades[[#This Row],[Buy Price]]),"")</f>
        <v>0.69702276707530642</v>
      </c>
      <c r="O469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605</v>
      </c>
      <c r="P4697" s="3">
        <f>IFERROR(Broker_Trades[[#This Row],[Return]]/Broker_Trades[[#This Row],[Time]],Broker_Trades[[#This Row],[Return]])</f>
        <v>1.1521037472319114E-3</v>
      </c>
    </row>
    <row r="4698" spans="1:16" x14ac:dyDescent="0.3">
      <c r="A4698">
        <v>4697</v>
      </c>
      <c r="B4698" s="3" t="s">
        <v>10860</v>
      </c>
      <c r="C4698" s="4">
        <v>43787.585416666669</v>
      </c>
      <c r="D4698" s="3" t="s">
        <v>354</v>
      </c>
      <c r="E4698" s="3" t="s">
        <v>75</v>
      </c>
      <c r="F4698" s="3" t="s">
        <v>76</v>
      </c>
      <c r="G4698">
        <v>230</v>
      </c>
      <c r="H4698" s="3" t="s">
        <v>24</v>
      </c>
      <c r="I4698" s="3" t="s">
        <v>10850</v>
      </c>
      <c r="J4698" s="3" t="s">
        <v>4902</v>
      </c>
      <c r="K4698" s="3" t="s">
        <v>10861</v>
      </c>
      <c r="L4698" s="3" t="s">
        <v>10862</v>
      </c>
      <c r="M4698" s="3" t="s">
        <v>32</v>
      </c>
      <c r="N4698" s="3">
        <f>IF(Broker_Trades[[#This Row],[Status]]="Complete",((Broker_Trades[[#This Row],[Sell Price]]-Broker_Trades[[#This Row],[Buy Price]])/Broker_Trades[[#This Row],[Buy Price]]),"")</f>
        <v>0.46446384039900246</v>
      </c>
      <c r="O469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680</v>
      </c>
      <c r="P4698" s="3">
        <f>IFERROR(Broker_Trades[[#This Row],[Return]]/Broker_Trades[[#This Row],[Time]],Broker_Trades[[#This Row],[Return]])</f>
        <v>6.8303505941029778E-4</v>
      </c>
    </row>
    <row r="4699" spans="1:16" x14ac:dyDescent="0.3">
      <c r="A4699">
        <v>4698</v>
      </c>
      <c r="B4699" s="3" t="s">
        <v>10863</v>
      </c>
      <c r="C4699" s="4">
        <v>43787.585416666669</v>
      </c>
      <c r="D4699" s="3" t="s">
        <v>354</v>
      </c>
      <c r="E4699" s="3" t="s">
        <v>4553</v>
      </c>
      <c r="F4699" s="3" t="s">
        <v>4554</v>
      </c>
      <c r="G4699">
        <v>360</v>
      </c>
      <c r="H4699" s="3" t="s">
        <v>24</v>
      </c>
      <c r="I4699" s="3" t="s">
        <v>10850</v>
      </c>
      <c r="J4699" s="3" t="s">
        <v>10864</v>
      </c>
      <c r="K4699" s="3" t="s">
        <v>2695</v>
      </c>
      <c r="L4699" s="3" t="s">
        <v>2695</v>
      </c>
      <c r="M4699" s="3" t="s">
        <v>19</v>
      </c>
      <c r="N4699" s="3" t="str">
        <f>IF(Broker_Trades[[#This Row],[Status]]="Complete",((Broker_Trades[[#This Row],[Sell Price]]-Broker_Trades[[#This Row],[Buy Price]])/Broker_Trades[[#This Row],[Buy Price]]),"")</f>
        <v/>
      </c>
      <c r="O469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699" s="3" t="str">
        <f>IFERROR(Broker_Trades[[#This Row],[Return]]/Broker_Trades[[#This Row],[Time]],Broker_Trades[[#This Row],[Return]])</f>
        <v/>
      </c>
    </row>
    <row r="4700" spans="1:16" x14ac:dyDescent="0.3">
      <c r="A4700">
        <v>4699</v>
      </c>
      <c r="B4700" s="3" t="s">
        <v>10865</v>
      </c>
      <c r="C4700" s="4">
        <v>43787.585416666669</v>
      </c>
      <c r="D4700" s="3" t="s">
        <v>354</v>
      </c>
      <c r="E4700" s="3" t="s">
        <v>4651</v>
      </c>
      <c r="F4700" s="3" t="s">
        <v>4652</v>
      </c>
      <c r="G4700">
        <v>441</v>
      </c>
      <c r="H4700" s="3" t="s">
        <v>24</v>
      </c>
      <c r="I4700" s="3" t="s">
        <v>10850</v>
      </c>
      <c r="J4700" s="3" t="s">
        <v>10866</v>
      </c>
      <c r="K4700" s="3" t="s">
        <v>5408</v>
      </c>
      <c r="L4700" s="3" t="s">
        <v>10867</v>
      </c>
      <c r="M4700" s="3" t="s">
        <v>32</v>
      </c>
      <c r="N4700" s="3">
        <f>IF(Broker_Trades[[#This Row],[Status]]="Complete",((Broker_Trades[[#This Row],[Sell Price]]-Broker_Trades[[#This Row],[Buy Price]])/Broker_Trades[[#This Row],[Buy Price]]),"")</f>
        <v>0.87104430379746822</v>
      </c>
      <c r="O470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596</v>
      </c>
      <c r="P4700" s="3">
        <f>IFERROR(Broker_Trades[[#This Row],[Return]]/Broker_Trades[[#This Row],[Time]],Broker_Trades[[#This Row],[Return]])</f>
        <v>1.4614837312038058E-3</v>
      </c>
    </row>
    <row r="4701" spans="1:16" x14ac:dyDescent="0.3">
      <c r="A4701">
        <v>4700</v>
      </c>
      <c r="B4701" s="3" t="s">
        <v>10868</v>
      </c>
      <c r="C4701" s="4">
        <v>43787.585416666669</v>
      </c>
      <c r="D4701" s="3" t="s">
        <v>354</v>
      </c>
      <c r="E4701" s="3" t="s">
        <v>3507</v>
      </c>
      <c r="F4701" s="3" t="s">
        <v>1734</v>
      </c>
      <c r="G4701">
        <v>3415</v>
      </c>
      <c r="H4701" s="3" t="s">
        <v>24</v>
      </c>
      <c r="I4701" s="3" t="s">
        <v>10850</v>
      </c>
      <c r="J4701" s="3" t="s">
        <v>1261</v>
      </c>
      <c r="K4701" s="3" t="s">
        <v>3186</v>
      </c>
      <c r="L4701" s="3" t="s">
        <v>10869</v>
      </c>
      <c r="M4701" s="3" t="s">
        <v>32</v>
      </c>
      <c r="N4701" s="3">
        <f>IF(Broker_Trades[[#This Row],[Status]]="Complete",((Broker_Trades[[#This Row],[Sell Price]]-Broker_Trades[[#This Row],[Buy Price]])/Broker_Trades[[#This Row],[Buy Price]]),"")</f>
        <v>0.40520161290322582</v>
      </c>
      <c r="O470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445</v>
      </c>
      <c r="P4701" s="3">
        <f>IFERROR(Broker_Trades[[#This Row],[Return]]/Broker_Trades[[#This Row],[Time]],Broker_Trades[[#This Row],[Return]])</f>
        <v>9.1056542225444008E-4</v>
      </c>
    </row>
    <row r="4702" spans="1:16" x14ac:dyDescent="0.3">
      <c r="A4702">
        <v>4701</v>
      </c>
      <c r="B4702" s="3" t="s">
        <v>10870</v>
      </c>
      <c r="C4702" s="4">
        <v>43787.585416666669</v>
      </c>
      <c r="D4702" s="3" t="s">
        <v>354</v>
      </c>
      <c r="E4702" s="3" t="s">
        <v>1469</v>
      </c>
      <c r="F4702" s="3" t="s">
        <v>1357</v>
      </c>
      <c r="G4702">
        <v>362</v>
      </c>
      <c r="H4702" s="3" t="s">
        <v>24</v>
      </c>
      <c r="I4702" s="3" t="s">
        <v>10850</v>
      </c>
      <c r="J4702" s="3" t="s">
        <v>10871</v>
      </c>
      <c r="K4702" s="3" t="s">
        <v>2695</v>
      </c>
      <c r="L4702" s="3" t="s">
        <v>2695</v>
      </c>
      <c r="M4702" s="3" t="s">
        <v>19</v>
      </c>
      <c r="N4702" s="3" t="str">
        <f>IF(Broker_Trades[[#This Row],[Status]]="Complete",((Broker_Trades[[#This Row],[Sell Price]]-Broker_Trades[[#This Row],[Buy Price]])/Broker_Trades[[#This Row],[Buy Price]]),"")</f>
        <v/>
      </c>
      <c r="O470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02" s="3" t="str">
        <f>IFERROR(Broker_Trades[[#This Row],[Return]]/Broker_Trades[[#This Row],[Time]],Broker_Trades[[#This Row],[Return]])</f>
        <v/>
      </c>
    </row>
    <row r="4703" spans="1:16" x14ac:dyDescent="0.3">
      <c r="A4703">
        <v>4702</v>
      </c>
      <c r="B4703" s="3" t="s">
        <v>10872</v>
      </c>
      <c r="C4703" s="4">
        <v>43784.59652777778</v>
      </c>
      <c r="D4703" s="3" t="s">
        <v>38</v>
      </c>
      <c r="E4703" s="3" t="s">
        <v>1508</v>
      </c>
      <c r="F4703" s="3" t="s">
        <v>1509</v>
      </c>
      <c r="G4703">
        <v>1475</v>
      </c>
      <c r="H4703" s="3" t="s">
        <v>59</v>
      </c>
      <c r="I4703" s="3" t="s">
        <v>10873</v>
      </c>
      <c r="J4703" s="3" t="s">
        <v>10874</v>
      </c>
      <c r="K4703" s="3" t="s">
        <v>10782</v>
      </c>
      <c r="L4703" s="3" t="s">
        <v>10875</v>
      </c>
      <c r="M4703" s="3" t="s">
        <v>32</v>
      </c>
      <c r="N4703" s="3">
        <f>IF(Broker_Trades[[#This Row],[Status]]="Complete",((Broker_Trades[[#This Row],[Sell Price]]-Broker_Trades[[#This Row],[Buy Price]])/Broker_Trades[[#This Row],[Buy Price]]),"")</f>
        <v>0.10163568773234204</v>
      </c>
      <c r="O470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73</v>
      </c>
      <c r="P4703" s="3">
        <f>IFERROR(Broker_Trades[[#This Row],[Return]]/Broker_Trades[[#This Row],[Time]],Broker_Trades[[#This Row],[Return]])</f>
        <v>1.3922696949635895E-3</v>
      </c>
    </row>
    <row r="4704" spans="1:16" x14ac:dyDescent="0.3">
      <c r="A4704">
        <v>4703</v>
      </c>
      <c r="B4704" s="3" t="s">
        <v>10876</v>
      </c>
      <c r="C4704" s="4">
        <v>43784.595833333333</v>
      </c>
      <c r="D4704" s="3" t="s">
        <v>38</v>
      </c>
      <c r="E4704" s="3" t="s">
        <v>998</v>
      </c>
      <c r="F4704" s="3" t="s">
        <v>999</v>
      </c>
      <c r="G4704">
        <v>1215</v>
      </c>
      <c r="H4704" s="3" t="s">
        <v>59</v>
      </c>
      <c r="I4704" s="3" t="s">
        <v>10873</v>
      </c>
      <c r="J4704" s="3" t="s">
        <v>10877</v>
      </c>
      <c r="K4704" s="3" t="s">
        <v>3290</v>
      </c>
      <c r="L4704" s="3" t="s">
        <v>893</v>
      </c>
      <c r="M4704" s="3" t="s">
        <v>32</v>
      </c>
      <c r="N4704" s="3">
        <f>IF(Broker_Trades[[#This Row],[Status]]="Complete",((Broker_Trades[[#This Row],[Sell Price]]-Broker_Trades[[#This Row],[Buy Price]])/Broker_Trades[[#This Row],[Buy Price]]),"")</f>
        <v>0.12692094056656167</v>
      </c>
      <c r="O470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447</v>
      </c>
      <c r="P4704" s="3">
        <f>IFERROR(Broker_Trades[[#This Row],[Return]]/Broker_Trades[[#This Row],[Time]],Broker_Trades[[#This Row],[Return]])</f>
        <v>2.8393946435472409E-4</v>
      </c>
    </row>
    <row r="4705" spans="1:16" x14ac:dyDescent="0.3">
      <c r="A4705">
        <v>4704</v>
      </c>
      <c r="B4705" s="3" t="s">
        <v>10878</v>
      </c>
      <c r="C4705" s="4">
        <v>43784.595138888886</v>
      </c>
      <c r="D4705" s="3" t="s">
        <v>38</v>
      </c>
      <c r="E4705" s="3" t="s">
        <v>108</v>
      </c>
      <c r="F4705" s="3" t="s">
        <v>108</v>
      </c>
      <c r="G4705">
        <v>110</v>
      </c>
      <c r="H4705" s="3" t="s">
        <v>59</v>
      </c>
      <c r="I4705" s="3" t="s">
        <v>10873</v>
      </c>
      <c r="J4705" s="3" t="s">
        <v>4598</v>
      </c>
      <c r="K4705" s="3" t="s">
        <v>10785</v>
      </c>
      <c r="L4705" s="3" t="s">
        <v>8074</v>
      </c>
      <c r="M4705" s="3" t="s">
        <v>32</v>
      </c>
      <c r="N4705" s="3">
        <f>IF(Broker_Trades[[#This Row],[Status]]="Complete",((Broker_Trades[[#This Row],[Sell Price]]-Broker_Trades[[#This Row],[Buy Price]])/Broker_Trades[[#This Row],[Buy Price]]),"")</f>
        <v>0.15050505050505056</v>
      </c>
      <c r="O470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19</v>
      </c>
      <c r="P4705" s="3">
        <f>IFERROR(Broker_Trades[[#This Row],[Return]]/Broker_Trades[[#This Row],[Time]],Broker_Trades[[#This Row],[Return]])</f>
        <v>7.9213184476342405E-3</v>
      </c>
    </row>
    <row r="4706" spans="1:16" x14ac:dyDescent="0.3">
      <c r="A4706">
        <v>4705</v>
      </c>
      <c r="B4706" s="3" t="s">
        <v>10879</v>
      </c>
      <c r="C4706" s="4">
        <v>43784.595138888886</v>
      </c>
      <c r="D4706" s="3" t="s">
        <v>38</v>
      </c>
      <c r="E4706" s="3" t="s">
        <v>1196</v>
      </c>
      <c r="F4706" s="3" t="s">
        <v>1197</v>
      </c>
      <c r="G4706">
        <v>260</v>
      </c>
      <c r="H4706" s="3" t="s">
        <v>59</v>
      </c>
      <c r="I4706" s="3" t="s">
        <v>2695</v>
      </c>
      <c r="J4706" s="3" t="s">
        <v>2695</v>
      </c>
      <c r="K4706" s="3" t="s">
        <v>2695</v>
      </c>
      <c r="L4706" s="3" t="s">
        <v>2695</v>
      </c>
      <c r="M4706" s="3" t="s">
        <v>190</v>
      </c>
      <c r="N4706" s="3" t="str">
        <f>IF(Broker_Trades[[#This Row],[Status]]="Complete",((Broker_Trades[[#This Row],[Sell Price]]-Broker_Trades[[#This Row],[Buy Price]])/Broker_Trades[[#This Row],[Buy Price]]),"")</f>
        <v/>
      </c>
      <c r="O470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06" s="3" t="str">
        <f>IFERROR(Broker_Trades[[#This Row],[Return]]/Broker_Trades[[#This Row],[Time]],Broker_Trades[[#This Row],[Return]])</f>
        <v/>
      </c>
    </row>
    <row r="4707" spans="1:16" x14ac:dyDescent="0.3">
      <c r="A4707">
        <v>4706</v>
      </c>
      <c r="B4707" s="3" t="s">
        <v>10880</v>
      </c>
      <c r="C4707" s="4">
        <v>43784.595138888886</v>
      </c>
      <c r="D4707" s="3" t="s">
        <v>38</v>
      </c>
      <c r="E4707" s="3" t="s">
        <v>5572</v>
      </c>
      <c r="F4707" s="3" t="s">
        <v>984</v>
      </c>
      <c r="G4707">
        <v>270</v>
      </c>
      <c r="H4707" s="3" t="s">
        <v>59</v>
      </c>
      <c r="I4707" s="3" t="s">
        <v>2695</v>
      </c>
      <c r="J4707" s="3" t="s">
        <v>2695</v>
      </c>
      <c r="K4707" s="3" t="s">
        <v>2695</v>
      </c>
      <c r="L4707" s="3" t="s">
        <v>2695</v>
      </c>
      <c r="M4707" s="3" t="s">
        <v>190</v>
      </c>
      <c r="N4707" s="3" t="str">
        <f>IF(Broker_Trades[[#This Row],[Status]]="Complete",((Broker_Trades[[#This Row],[Sell Price]]-Broker_Trades[[#This Row],[Buy Price]])/Broker_Trades[[#This Row],[Buy Price]]),"")</f>
        <v/>
      </c>
      <c r="O470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07" s="3" t="str">
        <f>IFERROR(Broker_Trades[[#This Row],[Return]]/Broker_Trades[[#This Row],[Time]],Broker_Trades[[#This Row],[Return]])</f>
        <v/>
      </c>
    </row>
    <row r="4708" spans="1:16" x14ac:dyDescent="0.3">
      <c r="A4708">
        <v>4707</v>
      </c>
      <c r="B4708" s="3" t="s">
        <v>10881</v>
      </c>
      <c r="C4708" s="4">
        <v>43784.594444444447</v>
      </c>
      <c r="D4708" s="3" t="s">
        <v>38</v>
      </c>
      <c r="E4708" s="3" t="s">
        <v>2604</v>
      </c>
      <c r="F4708" s="3" t="s">
        <v>1239</v>
      </c>
      <c r="G4708">
        <v>180</v>
      </c>
      <c r="H4708" s="3" t="s">
        <v>59</v>
      </c>
      <c r="I4708" s="3" t="s">
        <v>10873</v>
      </c>
      <c r="J4708" s="3" t="s">
        <v>10882</v>
      </c>
      <c r="K4708" s="3" t="s">
        <v>10873</v>
      </c>
      <c r="L4708" s="3" t="s">
        <v>10883</v>
      </c>
      <c r="M4708" s="3" t="s">
        <v>32</v>
      </c>
      <c r="N4708" s="3">
        <f>IF(Broker_Trades[[#This Row],[Status]]="Complete",((Broker_Trades[[#This Row],[Sell Price]]-Broker_Trades[[#This Row],[Buy Price]])/Broker_Trades[[#This Row],[Buy Price]]),"")</f>
        <v>2.1067415730337078E-2</v>
      </c>
      <c r="O470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708" s="3">
        <f>IFERROR(Broker_Trades[[#This Row],[Return]]/Broker_Trades[[#This Row],[Time]],Broker_Trades[[#This Row],[Return]])</f>
        <v>2.1067415730337078E-2</v>
      </c>
    </row>
    <row r="4709" spans="1:16" x14ac:dyDescent="0.3">
      <c r="A4709">
        <v>4708</v>
      </c>
      <c r="B4709" s="3" t="s">
        <v>10884</v>
      </c>
      <c r="C4709" s="4">
        <v>43784.594444444447</v>
      </c>
      <c r="D4709" s="3" t="s">
        <v>38</v>
      </c>
      <c r="E4709" s="3" t="s">
        <v>122</v>
      </c>
      <c r="F4709" s="3" t="s">
        <v>123</v>
      </c>
      <c r="G4709">
        <v>1080</v>
      </c>
      <c r="H4709" s="3" t="s">
        <v>59</v>
      </c>
      <c r="I4709" s="3" t="s">
        <v>10873</v>
      </c>
      <c r="J4709" s="3" t="s">
        <v>10885</v>
      </c>
      <c r="K4709" s="3" t="s">
        <v>10886</v>
      </c>
      <c r="L4709" s="3" t="s">
        <v>10887</v>
      </c>
      <c r="M4709" s="3" t="s">
        <v>32</v>
      </c>
      <c r="N4709" s="3">
        <f>IF(Broker_Trades[[#This Row],[Status]]="Complete",((Broker_Trades[[#This Row],[Sell Price]]-Broker_Trades[[#This Row],[Buy Price]])/Broker_Trades[[#This Row],[Buy Price]]),"")</f>
        <v>5.170068027210889E-2</v>
      </c>
      <c r="O470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4709" s="3">
        <f>IFERROR(Broker_Trades[[#This Row],[Return]]/Broker_Trades[[#This Row],[Time]],Broker_Trades[[#This Row],[Return]])</f>
        <v>1.6156462585034028E-3</v>
      </c>
    </row>
    <row r="4710" spans="1:16" x14ac:dyDescent="0.3">
      <c r="A4710">
        <v>4709</v>
      </c>
      <c r="B4710" s="3" t="s">
        <v>10888</v>
      </c>
      <c r="C4710" s="4">
        <v>43784.59375</v>
      </c>
      <c r="D4710" s="3" t="s">
        <v>38</v>
      </c>
      <c r="E4710" s="3" t="s">
        <v>1608</v>
      </c>
      <c r="F4710" s="3" t="s">
        <v>1609</v>
      </c>
      <c r="G4710">
        <v>2630</v>
      </c>
      <c r="H4710" s="3" t="s">
        <v>59</v>
      </c>
      <c r="I4710" s="3" t="s">
        <v>10873</v>
      </c>
      <c r="J4710" s="3" t="s">
        <v>10889</v>
      </c>
      <c r="K4710" s="3" t="s">
        <v>10873</v>
      </c>
      <c r="L4710" s="3" t="s">
        <v>10890</v>
      </c>
      <c r="M4710" s="3" t="s">
        <v>32</v>
      </c>
      <c r="N4710" s="3">
        <f>IF(Broker_Trades[[#This Row],[Status]]="Complete",((Broker_Trades[[#This Row],[Sell Price]]-Broker_Trades[[#This Row],[Buy Price]])/Broker_Trades[[#This Row],[Buy Price]]),"")</f>
        <v>1.4352063347038152E-2</v>
      </c>
      <c r="O471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710" s="3">
        <f>IFERROR(Broker_Trades[[#This Row],[Return]]/Broker_Trades[[#This Row],[Time]],Broker_Trades[[#This Row],[Return]])</f>
        <v>1.4352063347038152E-2</v>
      </c>
    </row>
    <row r="4711" spans="1:16" x14ac:dyDescent="0.3">
      <c r="A4711">
        <v>4710</v>
      </c>
      <c r="B4711" s="3" t="s">
        <v>10891</v>
      </c>
      <c r="C4711" s="4">
        <v>43784.59375</v>
      </c>
      <c r="D4711" s="3" t="s">
        <v>38</v>
      </c>
      <c r="E4711" s="3" t="s">
        <v>30</v>
      </c>
      <c r="F4711" s="3" t="s">
        <v>31</v>
      </c>
      <c r="G4711">
        <v>225</v>
      </c>
      <c r="H4711" s="3" t="s">
        <v>59</v>
      </c>
      <c r="I4711" s="3" t="s">
        <v>10873</v>
      </c>
      <c r="J4711" s="3" t="s">
        <v>10892</v>
      </c>
      <c r="K4711" s="3" t="s">
        <v>2695</v>
      </c>
      <c r="L4711" s="3" t="s">
        <v>2695</v>
      </c>
      <c r="M4711" s="3" t="s">
        <v>19</v>
      </c>
      <c r="N4711" s="3" t="str">
        <f>IF(Broker_Trades[[#This Row],[Status]]="Complete",((Broker_Trades[[#This Row],[Sell Price]]-Broker_Trades[[#This Row],[Buy Price]])/Broker_Trades[[#This Row],[Buy Price]]),"")</f>
        <v/>
      </c>
      <c r="O471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11" s="3" t="str">
        <f>IFERROR(Broker_Trades[[#This Row],[Return]]/Broker_Trades[[#This Row],[Time]],Broker_Trades[[#This Row],[Return]])</f>
        <v/>
      </c>
    </row>
    <row r="4712" spans="1:16" x14ac:dyDescent="0.3">
      <c r="A4712">
        <v>4711</v>
      </c>
      <c r="B4712" s="3" t="s">
        <v>10893</v>
      </c>
      <c r="C4712" s="4">
        <v>43784.593055555553</v>
      </c>
      <c r="D4712" s="3" t="s">
        <v>38</v>
      </c>
      <c r="E4712" s="3" t="s">
        <v>526</v>
      </c>
      <c r="F4712" s="3" t="s">
        <v>527</v>
      </c>
      <c r="G4712">
        <v>75</v>
      </c>
      <c r="H4712" s="3" t="s">
        <v>59</v>
      </c>
      <c r="I4712" s="3" t="s">
        <v>2695</v>
      </c>
      <c r="J4712" s="3" t="s">
        <v>2695</v>
      </c>
      <c r="K4712" s="3" t="s">
        <v>2695</v>
      </c>
      <c r="L4712" s="3" t="s">
        <v>2695</v>
      </c>
      <c r="M4712" s="3" t="s">
        <v>190</v>
      </c>
      <c r="N4712" s="3" t="str">
        <f>IF(Broker_Trades[[#This Row],[Status]]="Complete",((Broker_Trades[[#This Row],[Sell Price]]-Broker_Trades[[#This Row],[Buy Price]])/Broker_Trades[[#This Row],[Buy Price]]),"")</f>
        <v/>
      </c>
      <c r="O471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12" s="3" t="str">
        <f>IFERROR(Broker_Trades[[#This Row],[Return]]/Broker_Trades[[#This Row],[Time]],Broker_Trades[[#This Row],[Return]])</f>
        <v/>
      </c>
    </row>
    <row r="4713" spans="1:16" x14ac:dyDescent="0.3">
      <c r="A4713">
        <v>4712</v>
      </c>
      <c r="B4713" s="3" t="s">
        <v>10894</v>
      </c>
      <c r="C4713" s="4">
        <v>43784.593055555553</v>
      </c>
      <c r="D4713" s="3" t="s">
        <v>38</v>
      </c>
      <c r="E4713" s="3" t="s">
        <v>2642</v>
      </c>
      <c r="F4713" s="3" t="s">
        <v>276</v>
      </c>
      <c r="G4713">
        <v>870</v>
      </c>
      <c r="H4713" s="3" t="s">
        <v>24</v>
      </c>
      <c r="I4713" s="3" t="s">
        <v>10873</v>
      </c>
      <c r="J4713" s="3" t="s">
        <v>10895</v>
      </c>
      <c r="K4713" s="3" t="s">
        <v>10896</v>
      </c>
      <c r="L4713" s="3" t="s">
        <v>2184</v>
      </c>
      <c r="M4713" s="3" t="s">
        <v>32</v>
      </c>
      <c r="N4713" s="3">
        <f>IF(Broker_Trades[[#This Row],[Status]]="Complete",((Broker_Trades[[#This Row],[Sell Price]]-Broker_Trades[[#This Row],[Buy Price]])/Broker_Trades[[#This Row],[Buy Price]]),"")</f>
        <v>0.23512747875354106</v>
      </c>
      <c r="O471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</v>
      </c>
      <c r="P4713" s="3">
        <f>IFERROR(Broker_Trades[[#This Row],[Return]]/Broker_Trades[[#This Row],[Time]],Broker_Trades[[#This Row],[Return]])</f>
        <v>5.5982733036557394E-3</v>
      </c>
    </row>
    <row r="4714" spans="1:16" x14ac:dyDescent="0.3">
      <c r="A4714">
        <v>4713</v>
      </c>
      <c r="B4714" s="3" t="s">
        <v>10897</v>
      </c>
      <c r="C4714" s="4">
        <v>43784.592361111114</v>
      </c>
      <c r="D4714" s="3" t="s">
        <v>38</v>
      </c>
      <c r="E4714" s="3" t="s">
        <v>168</v>
      </c>
      <c r="F4714" s="3" t="s">
        <v>169</v>
      </c>
      <c r="G4714">
        <v>240</v>
      </c>
      <c r="H4714" s="3" t="s">
        <v>24</v>
      </c>
      <c r="I4714" s="3" t="s">
        <v>10873</v>
      </c>
      <c r="J4714" s="3" t="s">
        <v>10898</v>
      </c>
      <c r="K4714" s="3" t="s">
        <v>10886</v>
      </c>
      <c r="L4714" s="3" t="s">
        <v>10899</v>
      </c>
      <c r="M4714" s="3" t="s">
        <v>32</v>
      </c>
      <c r="N4714" s="3">
        <f>IF(Broker_Trades[[#This Row],[Status]]="Complete",((Broker_Trades[[#This Row],[Sell Price]]-Broker_Trades[[#This Row],[Buy Price]])/Broker_Trades[[#This Row],[Buy Price]]),"")</f>
        <v>0.15957955088389858</v>
      </c>
      <c r="O471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32</v>
      </c>
      <c r="P4714" s="3">
        <f>IFERROR(Broker_Trades[[#This Row],[Return]]/Broker_Trades[[#This Row],[Time]],Broker_Trades[[#This Row],[Return]])</f>
        <v>4.9868609651218306E-3</v>
      </c>
    </row>
    <row r="4715" spans="1:16" x14ac:dyDescent="0.3">
      <c r="A4715">
        <v>4714</v>
      </c>
      <c r="B4715" s="3" t="s">
        <v>10900</v>
      </c>
      <c r="C4715" s="4">
        <v>43784.591666666667</v>
      </c>
      <c r="D4715" s="3" t="s">
        <v>38</v>
      </c>
      <c r="E4715" s="3" t="s">
        <v>787</v>
      </c>
      <c r="F4715" s="3" t="s">
        <v>788</v>
      </c>
      <c r="G4715">
        <v>1955</v>
      </c>
      <c r="H4715" s="3" t="s">
        <v>24</v>
      </c>
      <c r="I4715" s="3" t="s">
        <v>10873</v>
      </c>
      <c r="J4715" s="3" t="s">
        <v>10901</v>
      </c>
      <c r="K4715" s="3" t="s">
        <v>3442</v>
      </c>
      <c r="L4715" s="3" t="s">
        <v>10902</v>
      </c>
      <c r="M4715" s="3" t="s">
        <v>32</v>
      </c>
      <c r="N4715" s="3">
        <f>IF(Broker_Trades[[#This Row],[Status]]="Complete",((Broker_Trades[[#This Row],[Sell Price]]-Broker_Trades[[#This Row],[Buy Price]])/Broker_Trades[[#This Row],[Buy Price]]),"")</f>
        <v>0.15516637478108578</v>
      </c>
      <c r="O471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693</v>
      </c>
      <c r="P4715" s="3">
        <f>IFERROR(Broker_Trades[[#This Row],[Return]]/Broker_Trades[[#This Row],[Time]],Broker_Trades[[#This Row],[Return]])</f>
        <v>2.2390530271440949E-4</v>
      </c>
    </row>
    <row r="4716" spans="1:16" x14ac:dyDescent="0.3">
      <c r="A4716">
        <v>4715</v>
      </c>
      <c r="B4716" s="3" t="s">
        <v>10903</v>
      </c>
      <c r="C4716" s="4">
        <v>43783.5</v>
      </c>
      <c r="D4716" s="3" t="s">
        <v>21</v>
      </c>
      <c r="E4716" s="3" t="s">
        <v>1373</v>
      </c>
      <c r="F4716" s="3" t="s">
        <v>1374</v>
      </c>
      <c r="G4716">
        <v>423</v>
      </c>
      <c r="H4716" s="3" t="s">
        <v>24</v>
      </c>
      <c r="I4716" s="3" t="s">
        <v>10904</v>
      </c>
      <c r="J4716" s="3" t="s">
        <v>10905</v>
      </c>
      <c r="K4716" s="3" t="s">
        <v>10751</v>
      </c>
      <c r="L4716" s="3" t="s">
        <v>1035</v>
      </c>
      <c r="M4716" s="3" t="s">
        <v>32</v>
      </c>
      <c r="N4716" s="3">
        <f>IF(Broker_Trades[[#This Row],[Status]]="Complete",((Broker_Trades[[#This Row],[Sell Price]]-Broker_Trades[[#This Row],[Buy Price]])/Broker_Trades[[#This Row],[Buy Price]]),"")</f>
        <v>0.39367109362190528</v>
      </c>
      <c r="O471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4716" s="3">
        <f>IFERROR(Broker_Trades[[#This Row],[Return]]/Broker_Trades[[#This Row],[Time]],Broker_Trades[[#This Row],[Return]])</f>
        <v>8.3759807153596863E-3</v>
      </c>
    </row>
    <row r="4717" spans="1:16" x14ac:dyDescent="0.3">
      <c r="A4717">
        <v>4716</v>
      </c>
      <c r="B4717" s="3" t="s">
        <v>10906</v>
      </c>
      <c r="C4717" s="4">
        <v>43783.488888888889</v>
      </c>
      <c r="D4717" s="3" t="s">
        <v>34</v>
      </c>
      <c r="E4717" s="3" t="s">
        <v>1373</v>
      </c>
      <c r="F4717" s="3" t="s">
        <v>1374</v>
      </c>
      <c r="G4717">
        <v>1610</v>
      </c>
      <c r="H4717" s="3" t="s">
        <v>59</v>
      </c>
      <c r="I4717" s="3" t="s">
        <v>2695</v>
      </c>
      <c r="J4717" s="3" t="s">
        <v>2695</v>
      </c>
      <c r="K4717" s="3" t="s">
        <v>2695</v>
      </c>
      <c r="L4717" s="3" t="s">
        <v>2695</v>
      </c>
      <c r="M4717" s="3" t="s">
        <v>190</v>
      </c>
      <c r="N4717" s="3" t="str">
        <f>IF(Broker_Trades[[#This Row],[Status]]="Complete",((Broker_Trades[[#This Row],[Sell Price]]-Broker_Trades[[#This Row],[Buy Price]])/Broker_Trades[[#This Row],[Buy Price]]),"")</f>
        <v/>
      </c>
      <c r="O471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17" s="3" t="str">
        <f>IFERROR(Broker_Trades[[#This Row],[Return]]/Broker_Trades[[#This Row],[Time]],Broker_Trades[[#This Row],[Return]])</f>
        <v/>
      </c>
    </row>
    <row r="4718" spans="1:16" x14ac:dyDescent="0.3">
      <c r="A4718">
        <v>4717</v>
      </c>
      <c r="B4718" s="3" t="s">
        <v>10907</v>
      </c>
      <c r="C4718" s="4">
        <v>43783.488888888889</v>
      </c>
      <c r="D4718" s="3" t="s">
        <v>34</v>
      </c>
      <c r="E4718" s="3" t="s">
        <v>1373</v>
      </c>
      <c r="F4718" s="3" t="s">
        <v>1374</v>
      </c>
      <c r="G4718">
        <v>2700</v>
      </c>
      <c r="H4718" s="3" t="s">
        <v>59</v>
      </c>
      <c r="I4718" s="3" t="s">
        <v>2695</v>
      </c>
      <c r="J4718" s="3" t="s">
        <v>2695</v>
      </c>
      <c r="K4718" s="3" t="s">
        <v>2695</v>
      </c>
      <c r="L4718" s="3" t="s">
        <v>2695</v>
      </c>
      <c r="M4718" s="3" t="s">
        <v>190</v>
      </c>
      <c r="N4718" s="3" t="str">
        <f>IF(Broker_Trades[[#This Row],[Status]]="Complete",((Broker_Trades[[#This Row],[Sell Price]]-Broker_Trades[[#This Row],[Buy Price]])/Broker_Trades[[#This Row],[Buy Price]]),"")</f>
        <v/>
      </c>
      <c r="O471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18" s="3" t="str">
        <f>IFERROR(Broker_Trades[[#This Row],[Return]]/Broker_Trades[[#This Row],[Time]],Broker_Trades[[#This Row],[Return]])</f>
        <v/>
      </c>
    </row>
    <row r="4719" spans="1:16" x14ac:dyDescent="0.3">
      <c r="A4719">
        <v>4718</v>
      </c>
      <c r="B4719" s="3" t="s">
        <v>10908</v>
      </c>
      <c r="C4719" s="4">
        <v>43783.488194444442</v>
      </c>
      <c r="D4719" s="3" t="s">
        <v>34</v>
      </c>
      <c r="E4719" s="3" t="s">
        <v>1373</v>
      </c>
      <c r="F4719" s="3" t="s">
        <v>1374</v>
      </c>
      <c r="G4719">
        <v>500</v>
      </c>
      <c r="H4719" s="3" t="s">
        <v>59</v>
      </c>
      <c r="I4719" s="3" t="s">
        <v>10904</v>
      </c>
      <c r="J4719" s="3" t="s">
        <v>10905</v>
      </c>
      <c r="K4719" s="3" t="s">
        <v>10909</v>
      </c>
      <c r="L4719" s="3" t="s">
        <v>817</v>
      </c>
      <c r="M4719" s="3" t="s">
        <v>32</v>
      </c>
      <c r="N4719" s="3">
        <f>IF(Broker_Trades[[#This Row],[Status]]="Complete",((Broker_Trades[[#This Row],[Sell Price]]-Broker_Trades[[#This Row],[Buy Price]])/Broker_Trades[[#This Row],[Buy Price]]),"")</f>
        <v>0.72159370388588295</v>
      </c>
      <c r="O471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75</v>
      </c>
      <c r="P4719" s="3">
        <f>IFERROR(Broker_Trades[[#This Row],[Return]]/Broker_Trades[[#This Row],[Time]],Broker_Trades[[#This Row],[Return]])</f>
        <v>9.6212493851451069E-3</v>
      </c>
    </row>
    <row r="4720" spans="1:16" x14ac:dyDescent="0.3">
      <c r="A4720">
        <v>4719</v>
      </c>
      <c r="B4720" s="3" t="s">
        <v>10910</v>
      </c>
      <c r="C4720" s="4">
        <v>43783.488194444442</v>
      </c>
      <c r="D4720" s="3" t="s">
        <v>34</v>
      </c>
      <c r="E4720" s="3" t="s">
        <v>1373</v>
      </c>
      <c r="F4720" s="3" t="s">
        <v>1374</v>
      </c>
      <c r="G4720">
        <v>460</v>
      </c>
      <c r="H4720" s="3" t="s">
        <v>59</v>
      </c>
      <c r="I4720" s="3" t="s">
        <v>10904</v>
      </c>
      <c r="J4720" s="3" t="s">
        <v>10905</v>
      </c>
      <c r="K4720" s="3" t="s">
        <v>10911</v>
      </c>
      <c r="L4720" s="3" t="s">
        <v>10912</v>
      </c>
      <c r="M4720" s="3" t="s">
        <v>32</v>
      </c>
      <c r="N4720" s="3">
        <f>IF(Broker_Trades[[#This Row],[Status]]="Complete",((Broker_Trades[[#This Row],[Sell Price]]-Broker_Trades[[#This Row],[Buy Price]])/Broker_Trades[[#This Row],[Buy Price]]),"")</f>
        <v>0.51500245941957701</v>
      </c>
      <c r="O472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60</v>
      </c>
      <c r="P4720" s="3">
        <f>IFERROR(Broker_Trades[[#This Row],[Return]]/Broker_Trades[[#This Row],[Time]],Broker_Trades[[#This Row],[Return]])</f>
        <v>8.583374323659616E-3</v>
      </c>
    </row>
    <row r="4721" spans="1:16" x14ac:dyDescent="0.3">
      <c r="A4721">
        <v>4720</v>
      </c>
      <c r="B4721" s="3" t="s">
        <v>10913</v>
      </c>
      <c r="C4721" s="4">
        <v>43782.703472222223</v>
      </c>
      <c r="D4721" s="3" t="s">
        <v>21</v>
      </c>
      <c r="E4721" s="3" t="s">
        <v>8138</v>
      </c>
      <c r="F4721" s="3" t="s">
        <v>8139</v>
      </c>
      <c r="G4721">
        <v>686</v>
      </c>
      <c r="H4721" s="3" t="s">
        <v>24</v>
      </c>
      <c r="I4721" s="3" t="s">
        <v>2695</v>
      </c>
      <c r="J4721" s="3" t="s">
        <v>2695</v>
      </c>
      <c r="K4721" s="3" t="s">
        <v>2695</v>
      </c>
      <c r="L4721" s="3" t="s">
        <v>2695</v>
      </c>
      <c r="M4721" s="3" t="s">
        <v>190</v>
      </c>
      <c r="N4721" s="3" t="str">
        <f>IF(Broker_Trades[[#This Row],[Status]]="Complete",((Broker_Trades[[#This Row],[Sell Price]]-Broker_Trades[[#This Row],[Buy Price]])/Broker_Trades[[#This Row],[Buy Price]]),"")</f>
        <v/>
      </c>
      <c r="O472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21" s="3" t="str">
        <f>IFERROR(Broker_Trades[[#This Row],[Return]]/Broker_Trades[[#This Row],[Time]],Broker_Trades[[#This Row],[Return]])</f>
        <v/>
      </c>
    </row>
    <row r="4722" spans="1:16" x14ac:dyDescent="0.3">
      <c r="A4722">
        <v>4721</v>
      </c>
      <c r="B4722" s="3" t="s">
        <v>10914</v>
      </c>
      <c r="C4722" s="4">
        <v>43782.702777777777</v>
      </c>
      <c r="D4722" s="3" t="s">
        <v>21</v>
      </c>
      <c r="E4722" s="3" t="s">
        <v>99</v>
      </c>
      <c r="F4722" s="3" t="s">
        <v>100</v>
      </c>
      <c r="G4722">
        <v>375</v>
      </c>
      <c r="H4722" s="3" t="s">
        <v>24</v>
      </c>
      <c r="I4722" s="3" t="s">
        <v>10904</v>
      </c>
      <c r="J4722" s="3" t="s">
        <v>8067</v>
      </c>
      <c r="K4722" s="3" t="s">
        <v>4494</v>
      </c>
      <c r="L4722" s="3" t="s">
        <v>5009</v>
      </c>
      <c r="M4722" s="3" t="s">
        <v>32</v>
      </c>
      <c r="N4722" s="3">
        <f>IF(Broker_Trades[[#This Row],[Status]]="Complete",((Broker_Trades[[#This Row],[Sell Price]]-Broker_Trades[[#This Row],[Buy Price]])/Broker_Trades[[#This Row],[Buy Price]]),"")</f>
        <v>0.3403122782114974</v>
      </c>
      <c r="O472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383</v>
      </c>
      <c r="P4722" s="3">
        <f>IFERROR(Broker_Trades[[#This Row],[Return]]/Broker_Trades[[#This Row],[Time]],Broker_Trades[[#This Row],[Return]])</f>
        <v>8.8854380734072432E-4</v>
      </c>
    </row>
    <row r="4723" spans="1:16" x14ac:dyDescent="0.3">
      <c r="A4723">
        <v>4722</v>
      </c>
      <c r="B4723" s="3" t="s">
        <v>10915</v>
      </c>
      <c r="C4723" s="4">
        <v>43782.702777777777</v>
      </c>
      <c r="D4723" s="3" t="s">
        <v>21</v>
      </c>
      <c r="E4723" s="3" t="s">
        <v>4773</v>
      </c>
      <c r="F4723" s="3" t="s">
        <v>4774</v>
      </c>
      <c r="G4723">
        <v>1610</v>
      </c>
      <c r="H4723" s="3" t="s">
        <v>24</v>
      </c>
      <c r="I4723" s="3" t="s">
        <v>10904</v>
      </c>
      <c r="J4723" s="3" t="s">
        <v>10916</v>
      </c>
      <c r="K4723" s="3" t="s">
        <v>3657</v>
      </c>
      <c r="L4723" s="3" t="s">
        <v>10917</v>
      </c>
      <c r="M4723" s="3" t="s">
        <v>32</v>
      </c>
      <c r="N4723" s="3">
        <f>IF(Broker_Trades[[#This Row],[Status]]="Complete",((Broker_Trades[[#This Row],[Sell Price]]-Broker_Trades[[#This Row],[Buy Price]])/Broker_Trades[[#This Row],[Buy Price]]),"")</f>
        <v>0.5416571350139544</v>
      </c>
      <c r="O472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607</v>
      </c>
      <c r="P4723" s="3">
        <f>IFERROR(Broker_Trades[[#This Row],[Return]]/Broker_Trades[[#This Row],[Time]],Broker_Trades[[#This Row],[Return]])</f>
        <v>8.923511285238129E-4</v>
      </c>
    </row>
    <row r="4724" spans="1:16" x14ac:dyDescent="0.3">
      <c r="A4724">
        <v>4723</v>
      </c>
      <c r="B4724" s="3" t="s">
        <v>10918</v>
      </c>
      <c r="C4724" s="4">
        <v>43781.524305555555</v>
      </c>
      <c r="D4724" s="3" t="s">
        <v>38</v>
      </c>
      <c r="E4724" s="3" t="s">
        <v>1317</v>
      </c>
      <c r="F4724" s="3" t="s">
        <v>1318</v>
      </c>
      <c r="G4724">
        <v>515</v>
      </c>
      <c r="H4724" s="3" t="s">
        <v>59</v>
      </c>
      <c r="I4724" s="3" t="s">
        <v>10919</v>
      </c>
      <c r="J4724" s="3" t="s">
        <v>10920</v>
      </c>
      <c r="K4724" s="3" t="s">
        <v>10919</v>
      </c>
      <c r="L4724" s="3" t="s">
        <v>6639</v>
      </c>
      <c r="M4724" s="3" t="s">
        <v>32</v>
      </c>
      <c r="N4724" s="3">
        <f>IF(Broker_Trades[[#This Row],[Status]]="Complete",((Broker_Trades[[#This Row],[Sell Price]]-Broker_Trades[[#This Row],[Buy Price]])/Broker_Trades[[#This Row],[Buy Price]]),"")</f>
        <v>1.7509727626459144E-2</v>
      </c>
      <c r="O472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724" s="3">
        <f>IFERROR(Broker_Trades[[#This Row],[Return]]/Broker_Trades[[#This Row],[Time]],Broker_Trades[[#This Row],[Return]])</f>
        <v>1.7509727626459144E-2</v>
      </c>
    </row>
    <row r="4725" spans="1:16" x14ac:dyDescent="0.3">
      <c r="A4725">
        <v>4724</v>
      </c>
      <c r="B4725" s="3" t="s">
        <v>10921</v>
      </c>
      <c r="C4725" s="4">
        <v>43781.524305555555</v>
      </c>
      <c r="D4725" s="3" t="s">
        <v>38</v>
      </c>
      <c r="E4725" s="3" t="s">
        <v>1469</v>
      </c>
      <c r="F4725" s="3" t="s">
        <v>1357</v>
      </c>
      <c r="G4725">
        <v>295</v>
      </c>
      <c r="H4725" s="3" t="s">
        <v>59</v>
      </c>
      <c r="I4725" s="3" t="s">
        <v>2695</v>
      </c>
      <c r="J4725" s="3" t="s">
        <v>2695</v>
      </c>
      <c r="K4725" s="3" t="s">
        <v>2695</v>
      </c>
      <c r="L4725" s="3" t="s">
        <v>2695</v>
      </c>
      <c r="M4725" s="3" t="s">
        <v>190</v>
      </c>
      <c r="N4725" s="3" t="str">
        <f>IF(Broker_Trades[[#This Row],[Status]]="Complete",((Broker_Trades[[#This Row],[Sell Price]]-Broker_Trades[[#This Row],[Buy Price]])/Broker_Trades[[#This Row],[Buy Price]]),"")</f>
        <v/>
      </c>
      <c r="O472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25" s="3" t="str">
        <f>IFERROR(Broker_Trades[[#This Row],[Return]]/Broker_Trades[[#This Row],[Time]],Broker_Trades[[#This Row],[Return]])</f>
        <v/>
      </c>
    </row>
    <row r="4726" spans="1:16" x14ac:dyDescent="0.3">
      <c r="A4726">
        <v>4725</v>
      </c>
      <c r="B4726" s="3" t="s">
        <v>10922</v>
      </c>
      <c r="C4726" s="4">
        <v>43781.524305555555</v>
      </c>
      <c r="D4726" s="3" t="s">
        <v>38</v>
      </c>
      <c r="E4726" s="3" t="s">
        <v>99</v>
      </c>
      <c r="F4726" s="3" t="s">
        <v>100</v>
      </c>
      <c r="G4726">
        <v>335</v>
      </c>
      <c r="H4726" s="3" t="s">
        <v>24</v>
      </c>
      <c r="I4726" s="3" t="s">
        <v>10919</v>
      </c>
      <c r="J4726" s="3" t="s">
        <v>10923</v>
      </c>
      <c r="K4726" s="3" t="s">
        <v>10924</v>
      </c>
      <c r="L4726" s="3" t="s">
        <v>10925</v>
      </c>
      <c r="M4726" s="3" t="s">
        <v>32</v>
      </c>
      <c r="N4726" s="3">
        <f>IF(Broker_Trades[[#This Row],[Status]]="Complete",((Broker_Trades[[#This Row],[Sell Price]]-Broker_Trades[[#This Row],[Buy Price]])/Broker_Trades[[#This Row],[Buy Price]]),"")</f>
        <v>0.2631388838721328</v>
      </c>
      <c r="O472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65</v>
      </c>
      <c r="P4726" s="3">
        <f>IFERROR(Broker_Trades[[#This Row],[Return]]/Broker_Trades[[#This Row],[Time]],Broker_Trades[[#This Row],[Return]])</f>
        <v>4.0482905211097356E-3</v>
      </c>
    </row>
    <row r="4727" spans="1:16" x14ac:dyDescent="0.3">
      <c r="A4727">
        <v>4726</v>
      </c>
      <c r="B4727" s="3" t="s">
        <v>10926</v>
      </c>
      <c r="C4727" s="4">
        <v>43781.523611111108</v>
      </c>
      <c r="D4727" s="3" t="s">
        <v>38</v>
      </c>
      <c r="E4727" s="3" t="s">
        <v>521</v>
      </c>
      <c r="F4727" s="3" t="s">
        <v>522</v>
      </c>
      <c r="G4727">
        <v>450</v>
      </c>
      <c r="H4727" s="3" t="s">
        <v>59</v>
      </c>
      <c r="I4727" s="3" t="s">
        <v>10919</v>
      </c>
      <c r="J4727" s="3" t="s">
        <v>10927</v>
      </c>
      <c r="K4727" s="3" t="s">
        <v>10850</v>
      </c>
      <c r="L4727" s="3" t="s">
        <v>10928</v>
      </c>
      <c r="M4727" s="3" t="s">
        <v>32</v>
      </c>
      <c r="N4727" s="3">
        <f>IF(Broker_Trades[[#This Row],[Status]]="Complete",((Broker_Trades[[#This Row],[Sell Price]]-Broker_Trades[[#This Row],[Buy Price]])/Broker_Trades[[#This Row],[Buy Price]]),"")</f>
        <v>4.9275362318840582E-2</v>
      </c>
      <c r="O472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</v>
      </c>
      <c r="P4727" s="3">
        <f>IFERROR(Broker_Trades[[#This Row],[Return]]/Broker_Trades[[#This Row],[Time]],Broker_Trades[[#This Row],[Return]])</f>
        <v>9.8550724637681171E-3</v>
      </c>
    </row>
    <row r="4728" spans="1:16" x14ac:dyDescent="0.3">
      <c r="A4728">
        <v>4727</v>
      </c>
      <c r="B4728" s="3" t="s">
        <v>10929</v>
      </c>
      <c r="C4728" s="4">
        <v>43781.523611111108</v>
      </c>
      <c r="D4728" s="3" t="s">
        <v>38</v>
      </c>
      <c r="E4728" s="3" t="s">
        <v>1020</v>
      </c>
      <c r="F4728" s="3" t="s">
        <v>1021</v>
      </c>
      <c r="G4728">
        <v>680</v>
      </c>
      <c r="H4728" s="3" t="s">
        <v>24</v>
      </c>
      <c r="I4728" s="3" t="s">
        <v>2695</v>
      </c>
      <c r="J4728" s="3" t="s">
        <v>2695</v>
      </c>
      <c r="K4728" s="3" t="s">
        <v>2695</v>
      </c>
      <c r="L4728" s="3" t="s">
        <v>2695</v>
      </c>
      <c r="M4728" s="3" t="s">
        <v>190</v>
      </c>
      <c r="N4728" s="3" t="str">
        <f>IF(Broker_Trades[[#This Row],[Status]]="Complete",((Broker_Trades[[#This Row],[Sell Price]]-Broker_Trades[[#This Row],[Buy Price]])/Broker_Trades[[#This Row],[Buy Price]]),"")</f>
        <v/>
      </c>
      <c r="O472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28" s="3" t="str">
        <f>IFERROR(Broker_Trades[[#This Row],[Return]]/Broker_Trades[[#This Row],[Time]],Broker_Trades[[#This Row],[Return]])</f>
        <v/>
      </c>
    </row>
    <row r="4729" spans="1:16" x14ac:dyDescent="0.3">
      <c r="A4729">
        <v>4728</v>
      </c>
      <c r="B4729" s="3" t="s">
        <v>10930</v>
      </c>
      <c r="C4729" s="4">
        <v>43781.522916666669</v>
      </c>
      <c r="D4729" s="3" t="s">
        <v>38</v>
      </c>
      <c r="E4729" s="3" t="s">
        <v>35</v>
      </c>
      <c r="F4729" s="3" t="s">
        <v>36</v>
      </c>
      <c r="G4729">
        <v>130</v>
      </c>
      <c r="H4729" s="3" t="s">
        <v>24</v>
      </c>
      <c r="I4729" s="3" t="s">
        <v>10919</v>
      </c>
      <c r="J4729" s="3" t="s">
        <v>6949</v>
      </c>
      <c r="K4729" s="3" t="s">
        <v>2695</v>
      </c>
      <c r="L4729" s="3" t="s">
        <v>2695</v>
      </c>
      <c r="M4729" s="3" t="s">
        <v>19</v>
      </c>
      <c r="N4729" s="3" t="str">
        <f>IF(Broker_Trades[[#This Row],[Status]]="Complete",((Broker_Trades[[#This Row],[Sell Price]]-Broker_Trades[[#This Row],[Buy Price]])/Broker_Trades[[#This Row],[Buy Price]]),"")</f>
        <v/>
      </c>
      <c r="O472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29" s="3" t="str">
        <f>IFERROR(Broker_Trades[[#This Row],[Return]]/Broker_Trades[[#This Row],[Time]],Broker_Trades[[#This Row],[Return]])</f>
        <v/>
      </c>
    </row>
    <row r="4730" spans="1:16" x14ac:dyDescent="0.3">
      <c r="A4730">
        <v>4729</v>
      </c>
      <c r="B4730" s="3" t="s">
        <v>10931</v>
      </c>
      <c r="C4730" s="4">
        <v>43781.461805555555</v>
      </c>
      <c r="D4730" s="3" t="s">
        <v>34</v>
      </c>
      <c r="E4730" s="3" t="s">
        <v>35</v>
      </c>
      <c r="F4730" s="3" t="s">
        <v>36</v>
      </c>
      <c r="G4730">
        <v>352</v>
      </c>
      <c r="H4730" s="3" t="s">
        <v>59</v>
      </c>
      <c r="I4730" s="3" t="s">
        <v>2695</v>
      </c>
      <c r="J4730" s="3" t="s">
        <v>2695</v>
      </c>
      <c r="K4730" s="3" t="s">
        <v>2695</v>
      </c>
      <c r="L4730" s="3" t="s">
        <v>2695</v>
      </c>
      <c r="M4730" s="3" t="s">
        <v>190</v>
      </c>
      <c r="N4730" s="3" t="str">
        <f>IF(Broker_Trades[[#This Row],[Status]]="Complete",((Broker_Trades[[#This Row],[Sell Price]]-Broker_Trades[[#This Row],[Buy Price]])/Broker_Trades[[#This Row],[Buy Price]]),"")</f>
        <v/>
      </c>
      <c r="O473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30" s="3" t="str">
        <f>IFERROR(Broker_Trades[[#This Row],[Return]]/Broker_Trades[[#This Row],[Time]],Broker_Trades[[#This Row],[Return]])</f>
        <v/>
      </c>
    </row>
    <row r="4731" spans="1:16" x14ac:dyDescent="0.3">
      <c r="A4731">
        <v>4730</v>
      </c>
      <c r="B4731" s="3" t="s">
        <v>10932</v>
      </c>
      <c r="C4731" s="4">
        <v>43781.461805555555</v>
      </c>
      <c r="D4731" s="3" t="s">
        <v>34</v>
      </c>
      <c r="E4731" s="3" t="s">
        <v>35</v>
      </c>
      <c r="F4731" s="3" t="s">
        <v>36</v>
      </c>
      <c r="G4731">
        <v>213</v>
      </c>
      <c r="H4731" s="3" t="s">
        <v>24</v>
      </c>
      <c r="I4731" s="3" t="s">
        <v>10919</v>
      </c>
      <c r="J4731" s="3" t="s">
        <v>6949</v>
      </c>
      <c r="K4731" s="3" t="s">
        <v>2695</v>
      </c>
      <c r="L4731" s="3" t="s">
        <v>2695</v>
      </c>
      <c r="M4731" s="3" t="s">
        <v>19</v>
      </c>
      <c r="N4731" s="3" t="str">
        <f>IF(Broker_Trades[[#This Row],[Status]]="Complete",((Broker_Trades[[#This Row],[Sell Price]]-Broker_Trades[[#This Row],[Buy Price]])/Broker_Trades[[#This Row],[Buy Price]]),"")</f>
        <v/>
      </c>
      <c r="O473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31" s="3" t="str">
        <f>IFERROR(Broker_Trades[[#This Row],[Return]]/Broker_Trades[[#This Row],[Time]],Broker_Trades[[#This Row],[Return]])</f>
        <v/>
      </c>
    </row>
    <row r="4732" spans="1:16" x14ac:dyDescent="0.3">
      <c r="A4732">
        <v>4731</v>
      </c>
      <c r="B4732" s="3" t="s">
        <v>10933</v>
      </c>
      <c r="C4732" s="4">
        <v>43780.698611111111</v>
      </c>
      <c r="D4732" s="3" t="s">
        <v>34</v>
      </c>
      <c r="E4732" s="3" t="s">
        <v>35</v>
      </c>
      <c r="F4732" s="3" t="s">
        <v>36</v>
      </c>
      <c r="G4732">
        <v>680</v>
      </c>
      <c r="H4732" s="3" t="s">
        <v>24</v>
      </c>
      <c r="I4732" s="3" t="s">
        <v>2695</v>
      </c>
      <c r="J4732" s="3" t="s">
        <v>2695</v>
      </c>
      <c r="K4732" s="3" t="s">
        <v>2695</v>
      </c>
      <c r="L4732" s="3" t="s">
        <v>2695</v>
      </c>
      <c r="M4732" s="3" t="s">
        <v>190</v>
      </c>
      <c r="N4732" s="3" t="str">
        <f>IF(Broker_Trades[[#This Row],[Status]]="Complete",((Broker_Trades[[#This Row],[Sell Price]]-Broker_Trades[[#This Row],[Buy Price]])/Broker_Trades[[#This Row],[Buy Price]]),"")</f>
        <v/>
      </c>
      <c r="O473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32" s="3" t="str">
        <f>IFERROR(Broker_Trades[[#This Row],[Return]]/Broker_Trades[[#This Row],[Time]],Broker_Trades[[#This Row],[Return]])</f>
        <v/>
      </c>
    </row>
    <row r="4733" spans="1:16" x14ac:dyDescent="0.3">
      <c r="A4733">
        <v>4732</v>
      </c>
      <c r="B4733" s="3" t="s">
        <v>10934</v>
      </c>
      <c r="C4733" s="4">
        <v>43780.698611111111</v>
      </c>
      <c r="D4733" s="3" t="s">
        <v>34</v>
      </c>
      <c r="E4733" s="3" t="s">
        <v>35</v>
      </c>
      <c r="F4733" s="3" t="s">
        <v>36</v>
      </c>
      <c r="G4733">
        <v>540</v>
      </c>
      <c r="H4733" s="3" t="s">
        <v>24</v>
      </c>
      <c r="I4733" s="3" t="s">
        <v>2695</v>
      </c>
      <c r="J4733" s="3" t="s">
        <v>2695</v>
      </c>
      <c r="K4733" s="3" t="s">
        <v>2695</v>
      </c>
      <c r="L4733" s="3" t="s">
        <v>2695</v>
      </c>
      <c r="M4733" s="3" t="s">
        <v>190</v>
      </c>
      <c r="N4733" s="3" t="str">
        <f>IF(Broker_Trades[[#This Row],[Status]]="Complete",((Broker_Trades[[#This Row],[Sell Price]]-Broker_Trades[[#This Row],[Buy Price]])/Broker_Trades[[#This Row],[Buy Price]]),"")</f>
        <v/>
      </c>
      <c r="O473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33" s="3" t="str">
        <f>IFERROR(Broker_Trades[[#This Row],[Return]]/Broker_Trades[[#This Row],[Time]],Broker_Trades[[#This Row],[Return]])</f>
        <v/>
      </c>
    </row>
    <row r="4734" spans="1:16" x14ac:dyDescent="0.3">
      <c r="A4734">
        <v>4733</v>
      </c>
      <c r="B4734" s="3" t="s">
        <v>10935</v>
      </c>
      <c r="C4734" s="4">
        <v>43780.698611111111</v>
      </c>
      <c r="D4734" s="3" t="s">
        <v>34</v>
      </c>
      <c r="E4734" s="3" t="s">
        <v>35</v>
      </c>
      <c r="F4734" s="3" t="s">
        <v>36</v>
      </c>
      <c r="G4734">
        <v>590</v>
      </c>
      <c r="H4734" s="3" t="s">
        <v>24</v>
      </c>
      <c r="I4734" s="3" t="s">
        <v>2695</v>
      </c>
      <c r="J4734" s="3" t="s">
        <v>2695</v>
      </c>
      <c r="K4734" s="3" t="s">
        <v>2695</v>
      </c>
      <c r="L4734" s="3" t="s">
        <v>2695</v>
      </c>
      <c r="M4734" s="3" t="s">
        <v>190</v>
      </c>
      <c r="N4734" s="3" t="str">
        <f>IF(Broker_Trades[[#This Row],[Status]]="Complete",((Broker_Trades[[#This Row],[Sell Price]]-Broker_Trades[[#This Row],[Buy Price]])/Broker_Trades[[#This Row],[Buy Price]]),"")</f>
        <v/>
      </c>
      <c r="O473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34" s="3" t="str">
        <f>IFERROR(Broker_Trades[[#This Row],[Return]]/Broker_Trades[[#This Row],[Time]],Broker_Trades[[#This Row],[Return]])</f>
        <v/>
      </c>
    </row>
    <row r="4735" spans="1:16" x14ac:dyDescent="0.3">
      <c r="A4735">
        <v>4734</v>
      </c>
      <c r="B4735" s="3" t="s">
        <v>10936</v>
      </c>
      <c r="C4735" s="4">
        <v>43780.697916666664</v>
      </c>
      <c r="D4735" s="3" t="s">
        <v>34</v>
      </c>
      <c r="E4735" s="3" t="s">
        <v>35</v>
      </c>
      <c r="F4735" s="3" t="s">
        <v>36</v>
      </c>
      <c r="G4735">
        <v>325</v>
      </c>
      <c r="H4735" s="3" t="s">
        <v>24</v>
      </c>
      <c r="I4735" s="3" t="s">
        <v>2695</v>
      </c>
      <c r="J4735" s="3" t="s">
        <v>2695</v>
      </c>
      <c r="K4735" s="3" t="s">
        <v>2695</v>
      </c>
      <c r="L4735" s="3" t="s">
        <v>2695</v>
      </c>
      <c r="M4735" s="3" t="s">
        <v>190</v>
      </c>
      <c r="N4735" s="3" t="str">
        <f>IF(Broker_Trades[[#This Row],[Status]]="Complete",((Broker_Trades[[#This Row],[Sell Price]]-Broker_Trades[[#This Row],[Buy Price]])/Broker_Trades[[#This Row],[Buy Price]]),"")</f>
        <v/>
      </c>
      <c r="O473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35" s="3" t="str">
        <f>IFERROR(Broker_Trades[[#This Row],[Return]]/Broker_Trades[[#This Row],[Time]],Broker_Trades[[#This Row],[Return]])</f>
        <v/>
      </c>
    </row>
    <row r="4736" spans="1:16" x14ac:dyDescent="0.3">
      <c r="A4736">
        <v>4735</v>
      </c>
      <c r="B4736" s="3" t="s">
        <v>10937</v>
      </c>
      <c r="C4736" s="4">
        <v>43780.697916666664</v>
      </c>
      <c r="D4736" s="3" t="s">
        <v>34</v>
      </c>
      <c r="E4736" s="3" t="s">
        <v>35</v>
      </c>
      <c r="F4736" s="3" t="s">
        <v>36</v>
      </c>
      <c r="G4736">
        <v>1220</v>
      </c>
      <c r="H4736" s="3" t="s">
        <v>24</v>
      </c>
      <c r="I4736" s="3" t="s">
        <v>2695</v>
      </c>
      <c r="J4736" s="3" t="s">
        <v>2695</v>
      </c>
      <c r="K4736" s="3" t="s">
        <v>2695</v>
      </c>
      <c r="L4736" s="3" t="s">
        <v>2695</v>
      </c>
      <c r="M4736" s="3" t="s">
        <v>190</v>
      </c>
      <c r="N4736" s="3" t="str">
        <f>IF(Broker_Trades[[#This Row],[Status]]="Complete",((Broker_Trades[[#This Row],[Sell Price]]-Broker_Trades[[#This Row],[Buy Price]])/Broker_Trades[[#This Row],[Buy Price]]),"")</f>
        <v/>
      </c>
      <c r="O473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36" s="3" t="str">
        <f>IFERROR(Broker_Trades[[#This Row],[Return]]/Broker_Trades[[#This Row],[Time]],Broker_Trades[[#This Row],[Return]])</f>
        <v/>
      </c>
    </row>
    <row r="4737" spans="1:16" x14ac:dyDescent="0.3">
      <c r="A4737">
        <v>4736</v>
      </c>
      <c r="B4737" s="3" t="s">
        <v>10938</v>
      </c>
      <c r="C4737" s="4">
        <v>43777.495833333334</v>
      </c>
      <c r="D4737" s="3" t="s">
        <v>21</v>
      </c>
      <c r="E4737" s="3" t="s">
        <v>22</v>
      </c>
      <c r="F4737" s="3" t="s">
        <v>23</v>
      </c>
      <c r="G4737">
        <v>662</v>
      </c>
      <c r="H4737" s="3" t="s">
        <v>24</v>
      </c>
      <c r="I4737" s="3" t="s">
        <v>10939</v>
      </c>
      <c r="J4737" s="3" t="s">
        <v>10940</v>
      </c>
      <c r="K4737" s="3" t="s">
        <v>2695</v>
      </c>
      <c r="L4737" s="3" t="s">
        <v>2695</v>
      </c>
      <c r="M4737" s="3" t="s">
        <v>19</v>
      </c>
      <c r="N4737" s="3" t="str">
        <f>IF(Broker_Trades[[#This Row],[Status]]="Complete",((Broker_Trades[[#This Row],[Sell Price]]-Broker_Trades[[#This Row],[Buy Price]])/Broker_Trades[[#This Row],[Buy Price]]),"")</f>
        <v/>
      </c>
      <c r="O473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37" s="3" t="str">
        <f>IFERROR(Broker_Trades[[#This Row],[Return]]/Broker_Trades[[#This Row],[Time]],Broker_Trades[[#This Row],[Return]])</f>
        <v/>
      </c>
    </row>
    <row r="4738" spans="1:16" x14ac:dyDescent="0.3">
      <c r="A4738">
        <v>4737</v>
      </c>
      <c r="B4738" s="3" t="s">
        <v>10941</v>
      </c>
      <c r="C4738" s="4">
        <v>43777.495833333334</v>
      </c>
      <c r="D4738" s="3" t="s">
        <v>21</v>
      </c>
      <c r="E4738" s="3" t="s">
        <v>1472</v>
      </c>
      <c r="F4738" s="3" t="s">
        <v>1473</v>
      </c>
      <c r="G4738">
        <v>218</v>
      </c>
      <c r="H4738" s="3" t="s">
        <v>17</v>
      </c>
      <c r="I4738" s="3" t="s">
        <v>10939</v>
      </c>
      <c r="J4738" s="3" t="s">
        <v>9301</v>
      </c>
      <c r="K4738" s="3" t="s">
        <v>3048</v>
      </c>
      <c r="L4738" s="3" t="s">
        <v>10942</v>
      </c>
      <c r="M4738" s="3" t="s">
        <v>32</v>
      </c>
      <c r="N4738" s="3">
        <f>IF(Broker_Trades[[#This Row],[Status]]="Complete",((Broker_Trades[[#This Row],[Sell Price]]-Broker_Trades[[#This Row],[Buy Price]])/Broker_Trades[[#This Row],[Buy Price]]),"")</f>
        <v>0.16031746031746039</v>
      </c>
      <c r="O473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459</v>
      </c>
      <c r="P4738" s="3">
        <f>IFERROR(Broker_Trades[[#This Row],[Return]]/Broker_Trades[[#This Row],[Time]],Broker_Trades[[#This Row],[Return]])</f>
        <v>3.4927551267420563E-4</v>
      </c>
    </row>
    <row r="4739" spans="1:16" x14ac:dyDescent="0.3">
      <c r="A4739">
        <v>4738</v>
      </c>
      <c r="B4739" s="3" t="s">
        <v>10943</v>
      </c>
      <c r="C4739" s="4">
        <v>43777.495833333334</v>
      </c>
      <c r="D4739" s="3" t="s">
        <v>21</v>
      </c>
      <c r="E4739" s="3" t="s">
        <v>391</v>
      </c>
      <c r="F4739" s="3" t="s">
        <v>392</v>
      </c>
      <c r="G4739">
        <v>373</v>
      </c>
      <c r="H4739" s="3" t="s">
        <v>17</v>
      </c>
      <c r="I4739" s="3" t="s">
        <v>10939</v>
      </c>
      <c r="J4739" s="3" t="s">
        <v>10944</v>
      </c>
      <c r="K4739" s="3" t="s">
        <v>7140</v>
      </c>
      <c r="L4739" s="3" t="s">
        <v>4658</v>
      </c>
      <c r="M4739" s="3" t="s">
        <v>32</v>
      </c>
      <c r="N4739" s="3">
        <f>IF(Broker_Trades[[#This Row],[Status]]="Complete",((Broker_Trades[[#This Row],[Sell Price]]-Broker_Trades[[#This Row],[Buy Price]])/Broker_Trades[[#This Row],[Buy Price]]),"")</f>
        <v>0.17000152741713753</v>
      </c>
      <c r="O473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292</v>
      </c>
      <c r="P4739" s="3">
        <f>IFERROR(Broker_Trades[[#This Row],[Return]]/Broker_Trades[[#This Row],[Time]],Broker_Trades[[#This Row],[Return]])</f>
        <v>5.8219701170252579E-4</v>
      </c>
    </row>
    <row r="4740" spans="1:16" x14ac:dyDescent="0.3">
      <c r="A4740">
        <v>4739</v>
      </c>
      <c r="B4740" s="3" t="s">
        <v>10945</v>
      </c>
      <c r="C4740" s="4">
        <v>43777.495833333334</v>
      </c>
      <c r="D4740" s="3" t="s">
        <v>21</v>
      </c>
      <c r="E4740" s="3" t="s">
        <v>5592</v>
      </c>
      <c r="F4740" s="3" t="s">
        <v>5593</v>
      </c>
      <c r="G4740">
        <v>142</v>
      </c>
      <c r="H4740" s="3" t="s">
        <v>17</v>
      </c>
      <c r="I4740" s="3" t="s">
        <v>10939</v>
      </c>
      <c r="J4740" s="3" t="s">
        <v>10946</v>
      </c>
      <c r="K4740" s="3" t="s">
        <v>3400</v>
      </c>
      <c r="L4740" s="3" t="s">
        <v>10947</v>
      </c>
      <c r="M4740" s="3" t="s">
        <v>32</v>
      </c>
      <c r="N4740" s="3">
        <f>IF(Broker_Trades[[#This Row],[Status]]="Complete",((Broker_Trades[[#This Row],[Sell Price]]-Broker_Trades[[#This Row],[Buy Price]])/Broker_Trades[[#This Row],[Buy Price]]),"")</f>
        <v>0.41359223300970871</v>
      </c>
      <c r="O474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664</v>
      </c>
      <c r="P4740" s="3">
        <f>IFERROR(Broker_Trades[[#This Row],[Return]]/Broker_Trades[[#This Row],[Time]],Broker_Trades[[#This Row],[Return]])</f>
        <v>6.2287986899052517E-4</v>
      </c>
    </row>
    <row r="4741" spans="1:16" x14ac:dyDescent="0.3">
      <c r="A4741">
        <v>4740</v>
      </c>
      <c r="B4741" s="3" t="s">
        <v>10948</v>
      </c>
      <c r="C4741" s="4">
        <v>43777.495138888888</v>
      </c>
      <c r="D4741" s="3" t="s">
        <v>21</v>
      </c>
      <c r="E4741" s="3" t="s">
        <v>2109</v>
      </c>
      <c r="F4741" s="3" t="s">
        <v>2110</v>
      </c>
      <c r="G4741">
        <v>459</v>
      </c>
      <c r="H4741" s="3" t="s">
        <v>17</v>
      </c>
      <c r="I4741" s="3" t="s">
        <v>10939</v>
      </c>
      <c r="J4741" s="3" t="s">
        <v>10949</v>
      </c>
      <c r="K4741" s="3" t="s">
        <v>10797</v>
      </c>
      <c r="L4741" s="3" t="s">
        <v>10867</v>
      </c>
      <c r="M4741" s="3" t="s">
        <v>32</v>
      </c>
      <c r="N4741" s="3">
        <f>IF(Broker_Trades[[#This Row],[Status]]="Complete",((Broker_Trades[[#This Row],[Sell Price]]-Broker_Trades[[#This Row],[Buy Price]])/Broker_Trades[[#This Row],[Buy Price]]),"")</f>
        <v>0.10850714787907198</v>
      </c>
      <c r="O474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21</v>
      </c>
      <c r="P4741" s="3">
        <f>IFERROR(Broker_Trades[[#This Row],[Return]]/Broker_Trades[[#This Row],[Time]],Broker_Trades[[#This Row],[Return]])</f>
        <v>5.1670070418605701E-3</v>
      </c>
    </row>
    <row r="4742" spans="1:16" x14ac:dyDescent="0.3">
      <c r="A4742">
        <v>4741</v>
      </c>
      <c r="B4742" s="3" t="s">
        <v>10950</v>
      </c>
      <c r="C4742" s="4">
        <v>43777.495138888888</v>
      </c>
      <c r="D4742" s="3" t="s">
        <v>21</v>
      </c>
      <c r="E4742" s="3" t="s">
        <v>188</v>
      </c>
      <c r="F4742" s="3" t="s">
        <v>189</v>
      </c>
      <c r="G4742">
        <v>819</v>
      </c>
      <c r="H4742" s="3" t="s">
        <v>24</v>
      </c>
      <c r="I4742" s="3" t="s">
        <v>10939</v>
      </c>
      <c r="J4742" s="3" t="s">
        <v>959</v>
      </c>
      <c r="K4742" s="3" t="s">
        <v>9009</v>
      </c>
      <c r="L4742" s="3" t="s">
        <v>10742</v>
      </c>
      <c r="M4742" s="3" t="s">
        <v>32</v>
      </c>
      <c r="N4742" s="3">
        <f>IF(Broker_Trades[[#This Row],[Status]]="Complete",((Broker_Trades[[#This Row],[Sell Price]]-Broker_Trades[[#This Row],[Buy Price]])/Broker_Trades[[#This Row],[Buy Price]]),"")</f>
        <v>0.17513850415512472</v>
      </c>
      <c r="O474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250</v>
      </c>
      <c r="P4742" s="3">
        <f>IFERROR(Broker_Trades[[#This Row],[Return]]/Broker_Trades[[#This Row],[Time]],Broker_Trades[[#This Row],[Return]])</f>
        <v>7.0055401662049886E-4</v>
      </c>
    </row>
    <row r="4743" spans="1:16" x14ac:dyDescent="0.3">
      <c r="A4743">
        <v>4742</v>
      </c>
      <c r="B4743" s="3" t="s">
        <v>10951</v>
      </c>
      <c r="C4743" s="4">
        <v>43777.494444444441</v>
      </c>
      <c r="D4743" s="3" t="s">
        <v>38</v>
      </c>
      <c r="E4743" s="3" t="s">
        <v>1007</v>
      </c>
      <c r="F4743" s="3" t="s">
        <v>1008</v>
      </c>
      <c r="G4743">
        <v>720</v>
      </c>
      <c r="H4743" s="3" t="s">
        <v>59</v>
      </c>
      <c r="I4743" s="3" t="s">
        <v>2695</v>
      </c>
      <c r="J4743" s="3" t="s">
        <v>2695</v>
      </c>
      <c r="K4743" s="3" t="s">
        <v>2695</v>
      </c>
      <c r="L4743" s="3" t="s">
        <v>2695</v>
      </c>
      <c r="M4743" s="3" t="s">
        <v>190</v>
      </c>
      <c r="N4743" s="3" t="str">
        <f>IF(Broker_Trades[[#This Row],[Status]]="Complete",((Broker_Trades[[#This Row],[Sell Price]]-Broker_Trades[[#This Row],[Buy Price]])/Broker_Trades[[#This Row],[Buy Price]]),"")</f>
        <v/>
      </c>
      <c r="O474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43" s="3" t="str">
        <f>IFERROR(Broker_Trades[[#This Row],[Return]]/Broker_Trades[[#This Row],[Time]],Broker_Trades[[#This Row],[Return]])</f>
        <v/>
      </c>
    </row>
    <row r="4744" spans="1:16" x14ac:dyDescent="0.3">
      <c r="A4744">
        <v>4743</v>
      </c>
      <c r="B4744" s="3" t="s">
        <v>10952</v>
      </c>
      <c r="C4744" s="4">
        <v>43777.493750000001</v>
      </c>
      <c r="D4744" s="3" t="s">
        <v>38</v>
      </c>
      <c r="E4744" s="3" t="s">
        <v>1472</v>
      </c>
      <c r="F4744" s="3" t="s">
        <v>1473</v>
      </c>
      <c r="G4744">
        <v>230</v>
      </c>
      <c r="H4744" s="3" t="s">
        <v>24</v>
      </c>
      <c r="I4744" s="3" t="s">
        <v>10939</v>
      </c>
      <c r="J4744" s="3" t="s">
        <v>9301</v>
      </c>
      <c r="K4744" s="3" t="s">
        <v>2695</v>
      </c>
      <c r="L4744" s="3" t="s">
        <v>2695</v>
      </c>
      <c r="M4744" s="3" t="s">
        <v>19</v>
      </c>
      <c r="N4744" s="3" t="str">
        <f>IF(Broker_Trades[[#This Row],[Status]]="Complete",((Broker_Trades[[#This Row],[Sell Price]]-Broker_Trades[[#This Row],[Buy Price]])/Broker_Trades[[#This Row],[Buy Price]]),"")</f>
        <v/>
      </c>
      <c r="O474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44" s="3" t="str">
        <f>IFERROR(Broker_Trades[[#This Row],[Return]]/Broker_Trades[[#This Row],[Time]],Broker_Trades[[#This Row],[Return]])</f>
        <v/>
      </c>
    </row>
    <row r="4745" spans="1:16" x14ac:dyDescent="0.3">
      <c r="A4745">
        <v>4744</v>
      </c>
      <c r="B4745" s="3" t="s">
        <v>10953</v>
      </c>
      <c r="C4745" s="4">
        <v>43776.665972222225</v>
      </c>
      <c r="D4745" s="3" t="s">
        <v>354</v>
      </c>
      <c r="E4745" s="3" t="s">
        <v>1339</v>
      </c>
      <c r="F4745" s="3" t="s">
        <v>1340</v>
      </c>
      <c r="G4745">
        <v>850</v>
      </c>
      <c r="H4745" s="3" t="s">
        <v>24</v>
      </c>
      <c r="I4745" s="3" t="s">
        <v>10939</v>
      </c>
      <c r="J4745" s="3" t="s">
        <v>10954</v>
      </c>
      <c r="K4745" s="3" t="s">
        <v>6638</v>
      </c>
      <c r="L4745" s="3" t="s">
        <v>7444</v>
      </c>
      <c r="M4745" s="3" t="s">
        <v>32</v>
      </c>
      <c r="N4745" s="3">
        <f>IF(Broker_Trades[[#This Row],[Status]]="Complete",((Broker_Trades[[#This Row],[Sell Price]]-Broker_Trades[[#This Row],[Buy Price]])/Broker_Trades[[#This Row],[Buy Price]]),"")</f>
        <v>0.1022668393782384</v>
      </c>
      <c r="O474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332</v>
      </c>
      <c r="P4745" s="3">
        <f>IFERROR(Broker_Trades[[#This Row],[Return]]/Broker_Trades[[#This Row],[Time]],Broker_Trades[[#This Row],[Return]])</f>
        <v>3.0803264872963373E-4</v>
      </c>
    </row>
    <row r="4746" spans="1:16" x14ac:dyDescent="0.3">
      <c r="A4746">
        <v>4745</v>
      </c>
      <c r="B4746" s="3" t="s">
        <v>10955</v>
      </c>
      <c r="C4746" s="4">
        <v>43776.665972222225</v>
      </c>
      <c r="D4746" s="3" t="s">
        <v>354</v>
      </c>
      <c r="E4746" s="3" t="s">
        <v>391</v>
      </c>
      <c r="F4746" s="3" t="s">
        <v>392</v>
      </c>
      <c r="G4746">
        <v>463</v>
      </c>
      <c r="H4746" s="3" t="s">
        <v>24</v>
      </c>
      <c r="I4746" s="3" t="s">
        <v>10939</v>
      </c>
      <c r="J4746" s="3" t="s">
        <v>10944</v>
      </c>
      <c r="K4746" s="3" t="s">
        <v>3997</v>
      </c>
      <c r="L4746" s="3" t="s">
        <v>10956</v>
      </c>
      <c r="M4746" s="3" t="s">
        <v>32</v>
      </c>
      <c r="N4746" s="3">
        <f>IF(Broker_Trades[[#This Row],[Status]]="Complete",((Broker_Trades[[#This Row],[Sell Price]]-Broker_Trades[[#This Row],[Buy Price]])/Broker_Trades[[#This Row],[Buy Price]]),"")</f>
        <v>0.43103711623644403</v>
      </c>
      <c r="O474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430</v>
      </c>
      <c r="P4746" s="3">
        <f>IFERROR(Broker_Trades[[#This Row],[Return]]/Broker_Trades[[#This Row],[Time]],Broker_Trades[[#This Row],[Return]])</f>
        <v>1.0024118982242885E-3</v>
      </c>
    </row>
    <row r="4747" spans="1:16" x14ac:dyDescent="0.3">
      <c r="A4747">
        <v>4746</v>
      </c>
      <c r="B4747" s="3" t="s">
        <v>10957</v>
      </c>
      <c r="C4747" s="4">
        <v>43776.62777777778</v>
      </c>
      <c r="D4747" s="3" t="s">
        <v>38</v>
      </c>
      <c r="E4747" s="3" t="s">
        <v>1258</v>
      </c>
      <c r="F4747" s="3" t="s">
        <v>843</v>
      </c>
      <c r="G4747">
        <v>550</v>
      </c>
      <c r="H4747" s="3" t="s">
        <v>24</v>
      </c>
      <c r="I4747" s="3" t="s">
        <v>10958</v>
      </c>
      <c r="J4747" s="3" t="s">
        <v>10959</v>
      </c>
      <c r="K4747" s="3" t="s">
        <v>3957</v>
      </c>
      <c r="L4747" s="3" t="s">
        <v>10960</v>
      </c>
      <c r="M4747" s="3" t="s">
        <v>32</v>
      </c>
      <c r="N4747" s="3">
        <f>IF(Broker_Trades[[#This Row],[Status]]="Complete",((Broker_Trades[[#This Row],[Sell Price]]-Broker_Trades[[#This Row],[Buy Price]])/Broker_Trades[[#This Row],[Buy Price]]),"")</f>
        <v>0.15129035628460982</v>
      </c>
      <c r="O474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432</v>
      </c>
      <c r="P4747" s="3">
        <f>IFERROR(Broker_Trades[[#This Row],[Return]]/Broker_Trades[[#This Row],[Time]],Broker_Trades[[#This Row],[Return]])</f>
        <v>3.5020915806622643E-4</v>
      </c>
    </row>
    <row r="4748" spans="1:16" x14ac:dyDescent="0.3">
      <c r="A4748">
        <v>4747</v>
      </c>
      <c r="B4748" s="3" t="s">
        <v>10961</v>
      </c>
      <c r="C4748" s="4">
        <v>43776.627083333333</v>
      </c>
      <c r="D4748" s="3" t="s">
        <v>38</v>
      </c>
      <c r="E4748" s="3" t="s">
        <v>4159</v>
      </c>
      <c r="F4748" s="3" t="s">
        <v>4160</v>
      </c>
      <c r="G4748">
        <v>1850</v>
      </c>
      <c r="H4748" s="3" t="s">
        <v>59</v>
      </c>
      <c r="I4748" s="3" t="s">
        <v>2695</v>
      </c>
      <c r="J4748" s="3" t="s">
        <v>2695</v>
      </c>
      <c r="K4748" s="3" t="s">
        <v>2695</v>
      </c>
      <c r="L4748" s="3" t="s">
        <v>2695</v>
      </c>
      <c r="M4748" s="3" t="s">
        <v>190</v>
      </c>
      <c r="N4748" s="3" t="str">
        <f>IF(Broker_Trades[[#This Row],[Status]]="Complete",((Broker_Trades[[#This Row],[Sell Price]]-Broker_Trades[[#This Row],[Buy Price]])/Broker_Trades[[#This Row],[Buy Price]]),"")</f>
        <v/>
      </c>
      <c r="O474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48" s="3" t="str">
        <f>IFERROR(Broker_Trades[[#This Row],[Return]]/Broker_Trades[[#This Row],[Time]],Broker_Trades[[#This Row],[Return]])</f>
        <v/>
      </c>
    </row>
    <row r="4749" spans="1:16" x14ac:dyDescent="0.3">
      <c r="A4749">
        <v>4748</v>
      </c>
      <c r="B4749" s="3" t="s">
        <v>10962</v>
      </c>
      <c r="C4749" s="4">
        <v>43776.626388888886</v>
      </c>
      <c r="D4749" s="3" t="s">
        <v>38</v>
      </c>
      <c r="E4749" s="3" t="s">
        <v>1249</v>
      </c>
      <c r="F4749" s="3" t="s">
        <v>1250</v>
      </c>
      <c r="G4749">
        <v>180</v>
      </c>
      <c r="H4749" s="3" t="s">
        <v>59</v>
      </c>
      <c r="I4749" s="3" t="s">
        <v>10958</v>
      </c>
      <c r="J4749" s="3" t="s">
        <v>10963</v>
      </c>
      <c r="K4749" s="3" t="s">
        <v>10924</v>
      </c>
      <c r="L4749" s="3" t="s">
        <v>9671</v>
      </c>
      <c r="M4749" s="3" t="s">
        <v>32</v>
      </c>
      <c r="N4749" s="3">
        <f>IF(Broker_Trades[[#This Row],[Status]]="Complete",((Broker_Trades[[#This Row],[Sell Price]]-Broker_Trades[[#This Row],[Buy Price]])/Broker_Trades[[#This Row],[Buy Price]]),"")</f>
        <v>8.2838479809976176E-2</v>
      </c>
      <c r="O474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71</v>
      </c>
      <c r="P4749" s="3">
        <f>IFERROR(Broker_Trades[[#This Row],[Return]]/Broker_Trades[[#This Row],[Time]],Broker_Trades[[#This Row],[Return]])</f>
        <v>1.1667391522531855E-3</v>
      </c>
    </row>
    <row r="4750" spans="1:16" x14ac:dyDescent="0.3">
      <c r="A4750">
        <v>4749</v>
      </c>
      <c r="B4750" s="3" t="s">
        <v>10964</v>
      </c>
      <c r="C4750" s="4">
        <v>43775.573611111111</v>
      </c>
      <c r="D4750" s="3" t="s">
        <v>21</v>
      </c>
      <c r="E4750" s="3" t="s">
        <v>1258</v>
      </c>
      <c r="F4750" s="3" t="s">
        <v>843</v>
      </c>
      <c r="G4750">
        <v>484</v>
      </c>
      <c r="H4750" s="3" t="s">
        <v>59</v>
      </c>
      <c r="I4750" s="3" t="s">
        <v>2695</v>
      </c>
      <c r="J4750" s="3" t="s">
        <v>2695</v>
      </c>
      <c r="K4750" s="3" t="s">
        <v>2695</v>
      </c>
      <c r="L4750" s="3" t="s">
        <v>2695</v>
      </c>
      <c r="M4750" s="3" t="s">
        <v>190</v>
      </c>
      <c r="N4750" s="3" t="str">
        <f>IF(Broker_Trades[[#This Row],[Status]]="Complete",((Broker_Trades[[#This Row],[Sell Price]]-Broker_Trades[[#This Row],[Buy Price]])/Broker_Trades[[#This Row],[Buy Price]]),"")</f>
        <v/>
      </c>
      <c r="O475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50" s="3" t="str">
        <f>IFERROR(Broker_Trades[[#This Row],[Return]]/Broker_Trades[[#This Row],[Time]],Broker_Trades[[#This Row],[Return]])</f>
        <v/>
      </c>
    </row>
    <row r="4751" spans="1:16" x14ac:dyDescent="0.3">
      <c r="A4751">
        <v>4750</v>
      </c>
      <c r="B4751" s="3" t="s">
        <v>10965</v>
      </c>
      <c r="C4751" s="4">
        <v>43775.573611111111</v>
      </c>
      <c r="D4751" s="3" t="s">
        <v>21</v>
      </c>
      <c r="E4751" s="3" t="s">
        <v>573</v>
      </c>
      <c r="F4751" s="3" t="s">
        <v>574</v>
      </c>
      <c r="G4751">
        <v>118</v>
      </c>
      <c r="H4751" s="3" t="s">
        <v>59</v>
      </c>
      <c r="I4751" s="3" t="s">
        <v>10966</v>
      </c>
      <c r="J4751" s="3" t="s">
        <v>10967</v>
      </c>
      <c r="K4751" s="3" t="s">
        <v>7630</v>
      </c>
      <c r="L4751" s="3" t="s">
        <v>10968</v>
      </c>
      <c r="M4751" s="3" t="s">
        <v>32</v>
      </c>
      <c r="N4751" s="3">
        <f>IF(Broker_Trades[[#This Row],[Status]]="Complete",((Broker_Trades[[#This Row],[Sell Price]]-Broker_Trades[[#This Row],[Buy Price]])/Broker_Trades[[#This Row],[Buy Price]]),"")</f>
        <v>5.3357047576700754E-2</v>
      </c>
      <c r="O475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282</v>
      </c>
      <c r="P4751" s="3">
        <f>IFERROR(Broker_Trades[[#This Row],[Return]]/Broker_Trades[[#This Row],[Time]],Broker_Trades[[#This Row],[Return]])</f>
        <v>1.8920938856986083E-4</v>
      </c>
    </row>
    <row r="4752" spans="1:16" x14ac:dyDescent="0.3">
      <c r="A4752">
        <v>4751</v>
      </c>
      <c r="B4752" s="3" t="s">
        <v>10969</v>
      </c>
      <c r="C4752" s="4">
        <v>43775.573611111111</v>
      </c>
      <c r="D4752" s="3" t="s">
        <v>6721</v>
      </c>
      <c r="E4752" s="3" t="s">
        <v>3444</v>
      </c>
      <c r="F4752" s="3" t="s">
        <v>1504</v>
      </c>
      <c r="G4752">
        <v>635</v>
      </c>
      <c r="H4752" s="3" t="s">
        <v>17</v>
      </c>
      <c r="I4752" s="3" t="s">
        <v>10966</v>
      </c>
      <c r="J4752" s="3" t="s">
        <v>10970</v>
      </c>
      <c r="K4752" s="3" t="s">
        <v>10971</v>
      </c>
      <c r="L4752" s="3" t="s">
        <v>4913</v>
      </c>
      <c r="M4752" s="3" t="s">
        <v>32</v>
      </c>
      <c r="N4752" s="3">
        <f>IF(Broker_Trades[[#This Row],[Status]]="Complete",((Broker_Trades[[#This Row],[Sell Price]]-Broker_Trades[[#This Row],[Buy Price]])/Broker_Trades[[#This Row],[Buy Price]]),"")</f>
        <v>0.13414850256955529</v>
      </c>
      <c r="O475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</v>
      </c>
      <c r="P4752" s="3">
        <f>IFERROR(Broker_Trades[[#This Row],[Return]]/Broker_Trades[[#This Row],[Time]],Broker_Trades[[#This Row],[Return]])</f>
        <v>2.8542234589267082E-3</v>
      </c>
    </row>
    <row r="4753" spans="1:16" x14ac:dyDescent="0.3">
      <c r="A4753">
        <v>4752</v>
      </c>
      <c r="B4753" s="3" t="s">
        <v>10972</v>
      </c>
      <c r="C4753" s="4">
        <v>43775.572916666664</v>
      </c>
      <c r="D4753" s="3" t="s">
        <v>6721</v>
      </c>
      <c r="E4753" s="3" t="s">
        <v>2625</v>
      </c>
      <c r="F4753" s="3" t="s">
        <v>2625</v>
      </c>
      <c r="G4753">
        <v>76</v>
      </c>
      <c r="H4753" s="3" t="s">
        <v>24</v>
      </c>
      <c r="I4753" s="3" t="s">
        <v>10966</v>
      </c>
      <c r="J4753" s="3" t="s">
        <v>10973</v>
      </c>
      <c r="K4753" s="3" t="s">
        <v>3469</v>
      </c>
      <c r="L4753" s="3" t="s">
        <v>10974</v>
      </c>
      <c r="M4753" s="3" t="s">
        <v>32</v>
      </c>
      <c r="N4753" s="3">
        <f>IF(Broker_Trades[[#This Row],[Status]]="Complete",((Broker_Trades[[#This Row],[Sell Price]]-Broker_Trades[[#This Row],[Buy Price]])/Broker_Trades[[#This Row],[Buy Price]]),"")</f>
        <v>0.37434554973821998</v>
      </c>
      <c r="O475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455</v>
      </c>
      <c r="P4753" s="3">
        <f>IFERROR(Broker_Trades[[#This Row],[Return]]/Broker_Trades[[#This Row],[Time]],Broker_Trades[[#This Row],[Return]])</f>
        <v>8.2273747195213181E-4</v>
      </c>
    </row>
    <row r="4754" spans="1:16" x14ac:dyDescent="0.3">
      <c r="A4754">
        <v>4753</v>
      </c>
      <c r="B4754" s="3" t="s">
        <v>10975</v>
      </c>
      <c r="C4754" s="4">
        <v>43775.486805555556</v>
      </c>
      <c r="D4754" s="3" t="s">
        <v>34</v>
      </c>
      <c r="E4754" s="3" t="s">
        <v>2625</v>
      </c>
      <c r="F4754" s="3" t="s">
        <v>2625</v>
      </c>
      <c r="G4754">
        <v>650</v>
      </c>
      <c r="H4754" s="3" t="s">
        <v>24</v>
      </c>
      <c r="I4754" s="3" t="s">
        <v>2695</v>
      </c>
      <c r="J4754" s="3" t="s">
        <v>2695</v>
      </c>
      <c r="K4754" s="3" t="s">
        <v>2695</v>
      </c>
      <c r="L4754" s="3" t="s">
        <v>2695</v>
      </c>
      <c r="M4754" s="3" t="s">
        <v>190</v>
      </c>
      <c r="N4754" s="3" t="str">
        <f>IF(Broker_Trades[[#This Row],[Status]]="Complete",((Broker_Trades[[#This Row],[Sell Price]]-Broker_Trades[[#This Row],[Buy Price]])/Broker_Trades[[#This Row],[Buy Price]]),"")</f>
        <v/>
      </c>
      <c r="O475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54" s="3" t="str">
        <f>IFERROR(Broker_Trades[[#This Row],[Return]]/Broker_Trades[[#This Row],[Time]],Broker_Trades[[#This Row],[Return]])</f>
        <v/>
      </c>
    </row>
    <row r="4755" spans="1:16" x14ac:dyDescent="0.3">
      <c r="A4755">
        <v>4754</v>
      </c>
      <c r="B4755" s="3" t="s">
        <v>10976</v>
      </c>
      <c r="C4755" s="4">
        <v>43775.486805555556</v>
      </c>
      <c r="D4755" s="3" t="s">
        <v>34</v>
      </c>
      <c r="E4755" s="3" t="s">
        <v>2625</v>
      </c>
      <c r="F4755" s="3" t="s">
        <v>2625</v>
      </c>
      <c r="G4755">
        <v>150</v>
      </c>
      <c r="H4755" s="3" t="s">
        <v>59</v>
      </c>
      <c r="I4755" s="3" t="s">
        <v>2695</v>
      </c>
      <c r="J4755" s="3" t="s">
        <v>2695</v>
      </c>
      <c r="K4755" s="3" t="s">
        <v>2695</v>
      </c>
      <c r="L4755" s="3" t="s">
        <v>2695</v>
      </c>
      <c r="M4755" s="3" t="s">
        <v>190</v>
      </c>
      <c r="N4755" s="3" t="str">
        <f>IF(Broker_Trades[[#This Row],[Status]]="Complete",((Broker_Trades[[#This Row],[Sell Price]]-Broker_Trades[[#This Row],[Buy Price]])/Broker_Trades[[#This Row],[Buy Price]]),"")</f>
        <v/>
      </c>
      <c r="O475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55" s="3" t="str">
        <f>IFERROR(Broker_Trades[[#This Row],[Return]]/Broker_Trades[[#This Row],[Time]],Broker_Trades[[#This Row],[Return]])</f>
        <v/>
      </c>
    </row>
    <row r="4756" spans="1:16" x14ac:dyDescent="0.3">
      <c r="A4756">
        <v>4755</v>
      </c>
      <c r="B4756" s="3" t="s">
        <v>10977</v>
      </c>
      <c r="C4756" s="4">
        <v>43775.486111111109</v>
      </c>
      <c r="D4756" s="3" t="s">
        <v>34</v>
      </c>
      <c r="E4756" s="3" t="s">
        <v>2625</v>
      </c>
      <c r="F4756" s="3" t="s">
        <v>2625</v>
      </c>
      <c r="G4756">
        <v>185</v>
      </c>
      <c r="H4756" s="3" t="s">
        <v>59</v>
      </c>
      <c r="I4756" s="3" t="s">
        <v>2695</v>
      </c>
      <c r="J4756" s="3" t="s">
        <v>2695</v>
      </c>
      <c r="K4756" s="3" t="s">
        <v>2695</v>
      </c>
      <c r="L4756" s="3" t="s">
        <v>2695</v>
      </c>
      <c r="M4756" s="3" t="s">
        <v>190</v>
      </c>
      <c r="N4756" s="3" t="str">
        <f>IF(Broker_Trades[[#This Row],[Status]]="Complete",((Broker_Trades[[#This Row],[Sell Price]]-Broker_Trades[[#This Row],[Buy Price]])/Broker_Trades[[#This Row],[Buy Price]]),"")</f>
        <v/>
      </c>
      <c r="O4756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56" s="3" t="str">
        <f>IFERROR(Broker_Trades[[#This Row],[Return]]/Broker_Trades[[#This Row],[Time]],Broker_Trades[[#This Row],[Return]])</f>
        <v/>
      </c>
    </row>
    <row r="4757" spans="1:16" x14ac:dyDescent="0.3">
      <c r="A4757">
        <v>4756</v>
      </c>
      <c r="B4757" s="3" t="s">
        <v>10978</v>
      </c>
      <c r="C4757" s="4">
        <v>43775.48541666667</v>
      </c>
      <c r="D4757" s="3" t="s">
        <v>34</v>
      </c>
      <c r="E4757" s="3" t="s">
        <v>2625</v>
      </c>
      <c r="F4757" s="3" t="s">
        <v>2625</v>
      </c>
      <c r="G4757">
        <v>140</v>
      </c>
      <c r="H4757" s="3" t="s">
        <v>24</v>
      </c>
      <c r="I4757" s="3" t="s">
        <v>10966</v>
      </c>
      <c r="J4757" s="3" t="s">
        <v>10973</v>
      </c>
      <c r="K4757" s="3" t="s">
        <v>2695</v>
      </c>
      <c r="L4757" s="3" t="s">
        <v>2695</v>
      </c>
      <c r="M4757" s="3" t="s">
        <v>19</v>
      </c>
      <c r="N4757" s="3" t="str">
        <f>IF(Broker_Trades[[#This Row],[Status]]="Complete",((Broker_Trades[[#This Row],[Sell Price]]-Broker_Trades[[#This Row],[Buy Price]])/Broker_Trades[[#This Row],[Buy Price]]),"")</f>
        <v/>
      </c>
      <c r="O475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57" s="3" t="str">
        <f>IFERROR(Broker_Trades[[#This Row],[Return]]/Broker_Trades[[#This Row],[Time]],Broker_Trades[[#This Row],[Return]])</f>
        <v/>
      </c>
    </row>
    <row r="4758" spans="1:16" x14ac:dyDescent="0.3">
      <c r="A4758">
        <v>4757</v>
      </c>
      <c r="B4758" s="3" t="s">
        <v>10979</v>
      </c>
      <c r="C4758" s="4">
        <v>43775.454861111109</v>
      </c>
      <c r="D4758" s="3" t="s">
        <v>38</v>
      </c>
      <c r="E4758" s="3" t="s">
        <v>573</v>
      </c>
      <c r="F4758" s="3" t="s">
        <v>574</v>
      </c>
      <c r="G4758">
        <v>130</v>
      </c>
      <c r="H4758" s="3" t="s">
        <v>24</v>
      </c>
      <c r="I4758" s="3" t="s">
        <v>10966</v>
      </c>
      <c r="J4758" s="3" t="s">
        <v>10967</v>
      </c>
      <c r="K4758" s="3" t="s">
        <v>4152</v>
      </c>
      <c r="L4758" s="3" t="s">
        <v>10980</v>
      </c>
      <c r="M4758" s="3" t="s">
        <v>32</v>
      </c>
      <c r="N4758" s="3">
        <f>IF(Broker_Trades[[#This Row],[Status]]="Complete",((Broker_Trades[[#This Row],[Sell Price]]-Broker_Trades[[#This Row],[Buy Price]])/Broker_Trades[[#This Row],[Buy Price]]),"")</f>
        <v>0.17207647843486001</v>
      </c>
      <c r="O475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425</v>
      </c>
      <c r="P4758" s="3">
        <f>IFERROR(Broker_Trades[[#This Row],[Return]]/Broker_Trades[[#This Row],[Time]],Broker_Trades[[#This Row],[Return]])</f>
        <v>4.0488583161143532E-4</v>
      </c>
    </row>
    <row r="4759" spans="1:16" x14ac:dyDescent="0.3">
      <c r="A4759">
        <v>4758</v>
      </c>
      <c r="B4759" s="3" t="s">
        <v>10981</v>
      </c>
      <c r="C4759" s="4">
        <v>43775.454861111109</v>
      </c>
      <c r="D4759" s="3" t="s">
        <v>38</v>
      </c>
      <c r="E4759" s="3" t="s">
        <v>5531</v>
      </c>
      <c r="F4759" s="3" t="s">
        <v>2352</v>
      </c>
      <c r="G4759">
        <v>1150</v>
      </c>
      <c r="H4759" s="3" t="s">
        <v>24</v>
      </c>
      <c r="I4759" s="3" t="s">
        <v>2695</v>
      </c>
      <c r="J4759" s="3" t="s">
        <v>2695</v>
      </c>
      <c r="K4759" s="3" t="s">
        <v>2695</v>
      </c>
      <c r="L4759" s="3" t="s">
        <v>2695</v>
      </c>
      <c r="M4759" s="3" t="s">
        <v>190</v>
      </c>
      <c r="N4759" s="3" t="str">
        <f>IF(Broker_Trades[[#This Row],[Status]]="Complete",((Broker_Trades[[#This Row],[Sell Price]]-Broker_Trades[[#This Row],[Buy Price]])/Broker_Trades[[#This Row],[Buy Price]]),"")</f>
        <v/>
      </c>
      <c r="O475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59" s="3" t="str">
        <f>IFERROR(Broker_Trades[[#This Row],[Return]]/Broker_Trades[[#This Row],[Time]],Broker_Trades[[#This Row],[Return]])</f>
        <v/>
      </c>
    </row>
    <row r="4760" spans="1:16" x14ac:dyDescent="0.3">
      <c r="A4760">
        <v>4759</v>
      </c>
      <c r="B4760" s="3" t="s">
        <v>10982</v>
      </c>
      <c r="C4760" s="4">
        <v>43775.45416666667</v>
      </c>
      <c r="D4760" s="3" t="s">
        <v>38</v>
      </c>
      <c r="E4760" s="3" t="s">
        <v>1339</v>
      </c>
      <c r="F4760" s="3" t="s">
        <v>1340</v>
      </c>
      <c r="G4760">
        <v>900</v>
      </c>
      <c r="H4760" s="3" t="s">
        <v>24</v>
      </c>
      <c r="I4760" s="3" t="s">
        <v>10966</v>
      </c>
      <c r="J4760" s="3" t="s">
        <v>7228</v>
      </c>
      <c r="K4760" s="3" t="s">
        <v>4494</v>
      </c>
      <c r="L4760" s="3" t="s">
        <v>6710</v>
      </c>
      <c r="M4760" s="3" t="s">
        <v>32</v>
      </c>
      <c r="N4760" s="3">
        <f>IF(Broker_Trades[[#This Row],[Status]]="Complete",((Broker_Trades[[#This Row],[Sell Price]]-Broker_Trades[[#This Row],[Buy Price]])/Broker_Trades[[#This Row],[Buy Price]]),"")</f>
        <v>0.16600765306122445</v>
      </c>
      <c r="O4760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391</v>
      </c>
      <c r="P4760" s="3">
        <f>IFERROR(Broker_Trades[[#This Row],[Return]]/Broker_Trades[[#This Row],[Time]],Broker_Trades[[#This Row],[Return]])</f>
        <v>4.2457200271412901E-4</v>
      </c>
    </row>
    <row r="4761" spans="1:16" x14ac:dyDescent="0.3">
      <c r="A4761">
        <v>4760</v>
      </c>
      <c r="B4761" s="3" t="s">
        <v>10983</v>
      </c>
      <c r="C4761" s="4">
        <v>43775.45416666667</v>
      </c>
      <c r="D4761" s="3" t="s">
        <v>38</v>
      </c>
      <c r="E4761" s="3" t="s">
        <v>518</v>
      </c>
      <c r="F4761" s="3" t="s">
        <v>519</v>
      </c>
      <c r="G4761">
        <v>805</v>
      </c>
      <c r="H4761" s="3" t="s">
        <v>24</v>
      </c>
      <c r="I4761" s="3" t="s">
        <v>10966</v>
      </c>
      <c r="J4761" s="3" t="s">
        <v>10984</v>
      </c>
      <c r="K4761" s="3" t="s">
        <v>10623</v>
      </c>
      <c r="L4761" s="3" t="s">
        <v>10985</v>
      </c>
      <c r="M4761" s="3" t="s">
        <v>32</v>
      </c>
      <c r="N4761" s="3">
        <f>IF(Broker_Trades[[#This Row],[Status]]="Complete",((Broker_Trades[[#This Row],[Sell Price]]-Broker_Trades[[#This Row],[Buy Price]])/Broker_Trades[[#This Row],[Buy Price]]),"")</f>
        <v>0.20736022646850671</v>
      </c>
      <c r="O476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78</v>
      </c>
      <c r="P4761" s="3">
        <f>IFERROR(Broker_Trades[[#This Row],[Return]]/Broker_Trades[[#This Row],[Time]],Broker_Trades[[#This Row],[Return]])</f>
        <v>2.6584644419039324E-3</v>
      </c>
    </row>
    <row r="4762" spans="1:16" x14ac:dyDescent="0.3">
      <c r="A4762">
        <v>4761</v>
      </c>
      <c r="B4762" s="3" t="s">
        <v>10986</v>
      </c>
      <c r="C4762" s="4">
        <v>43774.654166666667</v>
      </c>
      <c r="D4762" s="3" t="s">
        <v>21</v>
      </c>
      <c r="E4762" s="3" t="s">
        <v>3230</v>
      </c>
      <c r="F4762" s="3" t="s">
        <v>771</v>
      </c>
      <c r="G4762">
        <v>1355</v>
      </c>
      <c r="H4762" s="3" t="s">
        <v>59</v>
      </c>
      <c r="I4762" s="3" t="s">
        <v>2695</v>
      </c>
      <c r="J4762" s="3" t="s">
        <v>2695</v>
      </c>
      <c r="K4762" s="3" t="s">
        <v>2695</v>
      </c>
      <c r="L4762" s="3" t="s">
        <v>2695</v>
      </c>
      <c r="M4762" s="3" t="s">
        <v>190</v>
      </c>
      <c r="N4762" s="3" t="str">
        <f>IF(Broker_Trades[[#This Row],[Status]]="Complete",((Broker_Trades[[#This Row],[Sell Price]]-Broker_Trades[[#This Row],[Buy Price]])/Broker_Trades[[#This Row],[Buy Price]]),"")</f>
        <v/>
      </c>
      <c r="O4762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62" s="3" t="str">
        <f>IFERROR(Broker_Trades[[#This Row],[Return]]/Broker_Trades[[#This Row],[Time]],Broker_Trades[[#This Row],[Return]])</f>
        <v/>
      </c>
    </row>
    <row r="4763" spans="1:16" x14ac:dyDescent="0.3">
      <c r="A4763">
        <v>4762</v>
      </c>
      <c r="B4763" s="3" t="s">
        <v>10987</v>
      </c>
      <c r="C4763" s="4">
        <v>43774.654166666667</v>
      </c>
      <c r="D4763" s="3" t="s">
        <v>21</v>
      </c>
      <c r="E4763" s="3" t="s">
        <v>1492</v>
      </c>
      <c r="F4763" s="3" t="s">
        <v>1493</v>
      </c>
      <c r="G4763">
        <v>780</v>
      </c>
      <c r="H4763" s="3" t="s">
        <v>59</v>
      </c>
      <c r="I4763" s="3" t="s">
        <v>2695</v>
      </c>
      <c r="J4763" s="3" t="s">
        <v>2695</v>
      </c>
      <c r="K4763" s="3" t="s">
        <v>2695</v>
      </c>
      <c r="L4763" s="3" t="s">
        <v>2695</v>
      </c>
      <c r="M4763" s="3" t="s">
        <v>190</v>
      </c>
      <c r="N4763" s="3" t="str">
        <f>IF(Broker_Trades[[#This Row],[Status]]="Complete",((Broker_Trades[[#This Row],[Sell Price]]-Broker_Trades[[#This Row],[Buy Price]])/Broker_Trades[[#This Row],[Buy Price]]),"")</f>
        <v/>
      </c>
      <c r="O476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63" s="3" t="str">
        <f>IFERROR(Broker_Trades[[#This Row],[Return]]/Broker_Trades[[#This Row],[Time]],Broker_Trades[[#This Row],[Return]])</f>
        <v/>
      </c>
    </row>
    <row r="4764" spans="1:16" x14ac:dyDescent="0.3">
      <c r="A4764">
        <v>4763</v>
      </c>
      <c r="B4764" s="3" t="s">
        <v>10988</v>
      </c>
      <c r="C4764" s="4">
        <v>43774.654166666667</v>
      </c>
      <c r="D4764" s="3" t="s">
        <v>21</v>
      </c>
      <c r="E4764" s="3" t="s">
        <v>10989</v>
      </c>
      <c r="F4764" s="3" t="s">
        <v>6202</v>
      </c>
      <c r="G4764">
        <v>59</v>
      </c>
      <c r="H4764" s="3" t="s">
        <v>59</v>
      </c>
      <c r="I4764" s="3" t="s">
        <v>2695</v>
      </c>
      <c r="J4764" s="3" t="s">
        <v>2695</v>
      </c>
      <c r="K4764" s="3" t="s">
        <v>2695</v>
      </c>
      <c r="L4764" s="3" t="s">
        <v>2695</v>
      </c>
      <c r="M4764" s="3" t="s">
        <v>190</v>
      </c>
      <c r="N4764" s="3" t="str">
        <f>IF(Broker_Trades[[#This Row],[Status]]="Complete",((Broker_Trades[[#This Row],[Sell Price]]-Broker_Trades[[#This Row],[Buy Price]])/Broker_Trades[[#This Row],[Buy Price]]),"")</f>
        <v/>
      </c>
      <c r="O4764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64" s="3" t="str">
        <f>IFERROR(Broker_Trades[[#This Row],[Return]]/Broker_Trades[[#This Row],[Time]],Broker_Trades[[#This Row],[Return]])</f>
        <v/>
      </c>
    </row>
    <row r="4765" spans="1:16" x14ac:dyDescent="0.3">
      <c r="A4765">
        <v>4764</v>
      </c>
      <c r="B4765" s="3" t="s">
        <v>10990</v>
      </c>
      <c r="C4765" s="4">
        <v>43774.654166666667</v>
      </c>
      <c r="D4765" s="3" t="s">
        <v>21</v>
      </c>
      <c r="E4765" s="3" t="s">
        <v>2692</v>
      </c>
      <c r="F4765" s="3" t="s">
        <v>601</v>
      </c>
      <c r="G4765">
        <v>380</v>
      </c>
      <c r="H4765" s="3" t="s">
        <v>17</v>
      </c>
      <c r="I4765" s="3" t="s">
        <v>10966</v>
      </c>
      <c r="J4765" s="3" t="s">
        <v>10991</v>
      </c>
      <c r="K4765" s="3" t="s">
        <v>10909</v>
      </c>
      <c r="L4765" s="3" t="s">
        <v>10992</v>
      </c>
      <c r="M4765" s="3" t="s">
        <v>32</v>
      </c>
      <c r="N4765" s="3">
        <f>IF(Broker_Trades[[#This Row],[Status]]="Complete",((Broker_Trades[[#This Row],[Sell Price]]-Broker_Trades[[#This Row],[Buy Price]])/Broker_Trades[[#This Row],[Buy Price]]),"")</f>
        <v>0.24558587479935795</v>
      </c>
      <c r="O476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83</v>
      </c>
      <c r="P4765" s="3">
        <f>IFERROR(Broker_Trades[[#This Row],[Return]]/Broker_Trades[[#This Row],[Time]],Broker_Trades[[#This Row],[Return]])</f>
        <v>2.9588659614380474E-3</v>
      </c>
    </row>
    <row r="4766" spans="1:16" x14ac:dyDescent="0.3">
      <c r="A4766">
        <v>4765</v>
      </c>
      <c r="B4766" s="3" t="s">
        <v>10993</v>
      </c>
      <c r="C4766" s="4">
        <v>43774.65347222222</v>
      </c>
      <c r="D4766" s="3" t="s">
        <v>21</v>
      </c>
      <c r="E4766" s="3" t="s">
        <v>464</v>
      </c>
      <c r="F4766" s="3" t="s">
        <v>465</v>
      </c>
      <c r="G4766">
        <v>170</v>
      </c>
      <c r="H4766" s="3" t="s">
        <v>24</v>
      </c>
      <c r="I4766" s="3" t="s">
        <v>10966</v>
      </c>
      <c r="J4766" s="3" t="s">
        <v>3614</v>
      </c>
      <c r="K4766" s="3" t="s">
        <v>10994</v>
      </c>
      <c r="L4766" s="3" t="s">
        <v>10995</v>
      </c>
      <c r="M4766" s="3" t="s">
        <v>32</v>
      </c>
      <c r="N4766" s="3">
        <f>IF(Broker_Trades[[#This Row],[Status]]="Complete",((Broker_Trades[[#This Row],[Sell Price]]-Broker_Trades[[#This Row],[Buy Price]])/Broker_Trades[[#This Row],[Buy Price]]),"")</f>
        <v>0.31769230769230777</v>
      </c>
      <c r="O476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56</v>
      </c>
      <c r="P4766" s="3">
        <f>IFERROR(Broker_Trades[[#This Row],[Return]]/Broker_Trades[[#This Row],[Time]],Broker_Trades[[#This Row],[Return]])</f>
        <v>5.6730769230769248E-3</v>
      </c>
    </row>
    <row r="4767" spans="1:16" x14ac:dyDescent="0.3">
      <c r="A4767">
        <v>4766</v>
      </c>
      <c r="B4767" s="3" t="s">
        <v>10996</v>
      </c>
      <c r="C4767" s="4">
        <v>43774.561805555553</v>
      </c>
      <c r="D4767" s="3" t="s">
        <v>354</v>
      </c>
      <c r="E4767" s="3" t="s">
        <v>1902</v>
      </c>
      <c r="F4767" s="3" t="s">
        <v>1903</v>
      </c>
      <c r="G4767">
        <v>395</v>
      </c>
      <c r="H4767" s="3" t="s">
        <v>24</v>
      </c>
      <c r="I4767" s="3" t="s">
        <v>10997</v>
      </c>
      <c r="J4767" s="3" t="s">
        <v>10998</v>
      </c>
      <c r="K4767" s="3" t="s">
        <v>4186</v>
      </c>
      <c r="L4767" s="3" t="s">
        <v>10999</v>
      </c>
      <c r="M4767" s="3" t="s">
        <v>32</v>
      </c>
      <c r="N4767" s="3">
        <f>IF(Broker_Trades[[#This Row],[Status]]="Complete",((Broker_Trades[[#This Row],[Sell Price]]-Broker_Trades[[#This Row],[Buy Price]])/Broker_Trades[[#This Row],[Buy Price]]),"")</f>
        <v>0.25642245480494757</v>
      </c>
      <c r="O476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415</v>
      </c>
      <c r="P4767" s="3">
        <f>IFERROR(Broker_Trades[[#This Row],[Return]]/Broker_Trades[[#This Row],[Time]],Broker_Trades[[#This Row],[Return]])</f>
        <v>6.178854332649339E-4</v>
      </c>
    </row>
    <row r="4768" spans="1:16" x14ac:dyDescent="0.3">
      <c r="A4768">
        <v>4767</v>
      </c>
      <c r="B4768" s="3" t="s">
        <v>11000</v>
      </c>
      <c r="C4768" s="4">
        <v>43774.556250000001</v>
      </c>
      <c r="D4768" s="3" t="s">
        <v>668</v>
      </c>
      <c r="E4768" s="3" t="s">
        <v>152</v>
      </c>
      <c r="F4768" s="3" t="s">
        <v>153</v>
      </c>
      <c r="G4768">
        <v>2975</v>
      </c>
      <c r="H4768" s="3" t="s">
        <v>24</v>
      </c>
      <c r="I4768" s="3" t="s">
        <v>10997</v>
      </c>
      <c r="J4768" s="3" t="s">
        <v>11001</v>
      </c>
      <c r="K4768" s="3" t="s">
        <v>7359</v>
      </c>
      <c r="L4768" s="3" t="s">
        <v>11002</v>
      </c>
      <c r="M4768" s="3" t="s">
        <v>32</v>
      </c>
      <c r="N4768" s="3">
        <f>IF(Broker_Trades[[#This Row],[Status]]="Complete",((Broker_Trades[[#This Row],[Sell Price]]-Broker_Trades[[#This Row],[Buy Price]])/Broker_Trades[[#This Row],[Buy Price]]),"")</f>
        <v>0.12779240315908244</v>
      </c>
      <c r="O476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288</v>
      </c>
      <c r="P4768" s="3">
        <f>IFERROR(Broker_Trades[[#This Row],[Return]]/Broker_Trades[[#This Row],[Time]],Broker_Trades[[#This Row],[Return]])</f>
        <v>4.4372362208014736E-4</v>
      </c>
    </row>
    <row r="4769" spans="1:16" x14ac:dyDescent="0.3">
      <c r="A4769">
        <v>4768</v>
      </c>
      <c r="B4769" s="3" t="s">
        <v>11003</v>
      </c>
      <c r="C4769" s="4">
        <v>43774.555555555555</v>
      </c>
      <c r="D4769" s="3" t="s">
        <v>34</v>
      </c>
      <c r="E4769" s="3" t="s">
        <v>152</v>
      </c>
      <c r="F4769" s="3" t="s">
        <v>153</v>
      </c>
      <c r="G4769">
        <v>65</v>
      </c>
      <c r="H4769" s="3" t="s">
        <v>59</v>
      </c>
      <c r="I4769" s="3" t="s">
        <v>2695</v>
      </c>
      <c r="J4769" s="3" t="s">
        <v>2695</v>
      </c>
      <c r="K4769" s="3" t="s">
        <v>2695</v>
      </c>
      <c r="L4769" s="3" t="s">
        <v>2695</v>
      </c>
      <c r="M4769" s="3" t="s">
        <v>190</v>
      </c>
      <c r="N4769" s="3" t="str">
        <f>IF(Broker_Trades[[#This Row],[Status]]="Complete",((Broker_Trades[[#This Row],[Sell Price]]-Broker_Trades[[#This Row],[Buy Price]])/Broker_Trades[[#This Row],[Buy Price]]),"")</f>
        <v/>
      </c>
      <c r="O4769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69" s="3" t="str">
        <f>IFERROR(Broker_Trades[[#This Row],[Return]]/Broker_Trades[[#This Row],[Time]],Broker_Trades[[#This Row],[Return]])</f>
        <v/>
      </c>
    </row>
    <row r="4770" spans="1:16" x14ac:dyDescent="0.3">
      <c r="A4770">
        <v>4769</v>
      </c>
      <c r="B4770" s="3" t="s">
        <v>11004</v>
      </c>
      <c r="C4770" s="4">
        <v>43774.554861111108</v>
      </c>
      <c r="D4770" s="3" t="s">
        <v>34</v>
      </c>
      <c r="E4770" s="3" t="s">
        <v>152</v>
      </c>
      <c r="F4770" s="3" t="s">
        <v>153</v>
      </c>
      <c r="G4770">
        <v>920</v>
      </c>
      <c r="H4770" s="3" t="s">
        <v>24</v>
      </c>
      <c r="I4770" s="3" t="s">
        <v>2695</v>
      </c>
      <c r="J4770" s="3" t="s">
        <v>2695</v>
      </c>
      <c r="K4770" s="3" t="s">
        <v>2695</v>
      </c>
      <c r="L4770" s="3" t="s">
        <v>2695</v>
      </c>
      <c r="M4770" s="3" t="s">
        <v>190</v>
      </c>
      <c r="N4770" s="3" t="str">
        <f>IF(Broker_Trades[[#This Row],[Status]]="Complete",((Broker_Trades[[#This Row],[Sell Price]]-Broker_Trades[[#This Row],[Buy Price]])/Broker_Trades[[#This Row],[Buy Price]]),"")</f>
        <v/>
      </c>
      <c r="O477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70" s="3" t="str">
        <f>IFERROR(Broker_Trades[[#This Row],[Return]]/Broker_Trades[[#This Row],[Time]],Broker_Trades[[#This Row],[Return]])</f>
        <v/>
      </c>
    </row>
    <row r="4771" spans="1:16" x14ac:dyDescent="0.3">
      <c r="A4771">
        <v>4770</v>
      </c>
      <c r="B4771" s="3" t="s">
        <v>11005</v>
      </c>
      <c r="C4771" s="4">
        <v>43774.554166666669</v>
      </c>
      <c r="D4771" s="3" t="s">
        <v>34</v>
      </c>
      <c r="E4771" s="3" t="s">
        <v>152</v>
      </c>
      <c r="F4771" s="3" t="s">
        <v>153</v>
      </c>
      <c r="G4771">
        <v>330</v>
      </c>
      <c r="H4771" s="3" t="s">
        <v>24</v>
      </c>
      <c r="I4771" s="3" t="s">
        <v>2695</v>
      </c>
      <c r="J4771" s="3" t="s">
        <v>2695</v>
      </c>
      <c r="K4771" s="3" t="s">
        <v>2695</v>
      </c>
      <c r="L4771" s="3" t="s">
        <v>2695</v>
      </c>
      <c r="M4771" s="3" t="s">
        <v>190</v>
      </c>
      <c r="N4771" s="3" t="str">
        <f>IF(Broker_Trades[[#This Row],[Status]]="Complete",((Broker_Trades[[#This Row],[Sell Price]]-Broker_Trades[[#This Row],[Buy Price]])/Broker_Trades[[#This Row],[Buy Price]]),"")</f>
        <v/>
      </c>
      <c r="O4771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71" s="3" t="str">
        <f>IFERROR(Broker_Trades[[#This Row],[Return]]/Broker_Trades[[#This Row],[Time]],Broker_Trades[[#This Row],[Return]])</f>
        <v/>
      </c>
    </row>
    <row r="4772" spans="1:16" x14ac:dyDescent="0.3">
      <c r="A4772">
        <v>4771</v>
      </c>
      <c r="B4772" s="3" t="s">
        <v>11006</v>
      </c>
      <c r="C4772" s="4">
        <v>43774.474305555559</v>
      </c>
      <c r="D4772" s="3" t="s">
        <v>38</v>
      </c>
      <c r="E4772" s="3" t="s">
        <v>5383</v>
      </c>
      <c r="F4772" s="3" t="s">
        <v>1493</v>
      </c>
      <c r="G4772">
        <v>1020</v>
      </c>
      <c r="H4772" s="3" t="s">
        <v>24</v>
      </c>
      <c r="I4772" s="3" t="s">
        <v>10997</v>
      </c>
      <c r="J4772" s="3" t="s">
        <v>936</v>
      </c>
      <c r="K4772" s="3" t="s">
        <v>3197</v>
      </c>
      <c r="L4772" s="3" t="s">
        <v>7554</v>
      </c>
      <c r="M4772" s="3" t="s">
        <v>32</v>
      </c>
      <c r="N4772" s="3">
        <f>IF(Broker_Trades[[#This Row],[Status]]="Complete",((Broker_Trades[[#This Row],[Sell Price]]-Broker_Trades[[#This Row],[Buy Price]])/Broker_Trades[[#This Row],[Buy Price]]),"")</f>
        <v>0.2683229813664596</v>
      </c>
      <c r="O477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484</v>
      </c>
      <c r="P4772" s="3">
        <f>IFERROR(Broker_Trades[[#This Row],[Return]]/Broker_Trades[[#This Row],[Time]],Broker_Trades[[#This Row],[Return]])</f>
        <v>5.5438632513731326E-4</v>
      </c>
    </row>
    <row r="4773" spans="1:16" x14ac:dyDescent="0.3">
      <c r="A4773">
        <v>4772</v>
      </c>
      <c r="B4773" s="3" t="s">
        <v>11007</v>
      </c>
      <c r="C4773" s="4">
        <v>43774.474305555559</v>
      </c>
      <c r="D4773" s="3" t="s">
        <v>38</v>
      </c>
      <c r="E4773" s="3" t="s">
        <v>48</v>
      </c>
      <c r="F4773" s="3" t="s">
        <v>49</v>
      </c>
      <c r="G4773">
        <v>330</v>
      </c>
      <c r="H4773" s="3" t="s">
        <v>24</v>
      </c>
      <c r="I4773" s="3" t="s">
        <v>10997</v>
      </c>
      <c r="J4773" s="3" t="s">
        <v>7973</v>
      </c>
      <c r="K4773" s="3" t="s">
        <v>10802</v>
      </c>
      <c r="L4773" s="3" t="s">
        <v>11008</v>
      </c>
      <c r="M4773" s="3" t="s">
        <v>32</v>
      </c>
      <c r="N4773" s="3">
        <f>IF(Broker_Trades[[#This Row],[Status]]="Complete",((Broker_Trades[[#This Row],[Sell Price]]-Broker_Trades[[#This Row],[Buy Price]])/Broker_Trades[[#This Row],[Buy Price]]),"")</f>
        <v>0.11133200795228616</v>
      </c>
      <c r="O4773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22</v>
      </c>
      <c r="P4773" s="3">
        <f>IFERROR(Broker_Trades[[#This Row],[Return]]/Broker_Trades[[#This Row],[Time]],Broker_Trades[[#This Row],[Return]])</f>
        <v>5.0605458160130077E-3</v>
      </c>
    </row>
    <row r="4774" spans="1:16" x14ac:dyDescent="0.3">
      <c r="A4774">
        <v>4773</v>
      </c>
      <c r="B4774" s="3" t="s">
        <v>11009</v>
      </c>
      <c r="C4774" s="4">
        <v>43774.474305555559</v>
      </c>
      <c r="D4774" s="3" t="s">
        <v>38</v>
      </c>
      <c r="E4774" s="3" t="s">
        <v>1180</v>
      </c>
      <c r="F4774" s="3" t="s">
        <v>1181</v>
      </c>
      <c r="G4774">
        <v>620</v>
      </c>
      <c r="H4774" s="3" t="s">
        <v>24</v>
      </c>
      <c r="I4774" s="3" t="s">
        <v>10997</v>
      </c>
      <c r="J4774" s="3" t="s">
        <v>11010</v>
      </c>
      <c r="K4774" s="3" t="s">
        <v>4142</v>
      </c>
      <c r="L4774" s="3" t="s">
        <v>5499</v>
      </c>
      <c r="M4774" s="3" t="s">
        <v>32</v>
      </c>
      <c r="N4774" s="3">
        <f>IF(Broker_Trades[[#This Row],[Status]]="Complete",((Broker_Trades[[#This Row],[Sell Price]]-Broker_Trades[[#This Row],[Buy Price]])/Broker_Trades[[#This Row],[Buy Price]]),"")</f>
        <v>0.18595273818454608</v>
      </c>
      <c r="O477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421</v>
      </c>
      <c r="P4774" s="3">
        <f>IFERROR(Broker_Trades[[#This Row],[Return]]/Broker_Trades[[#This Row],[Time]],Broker_Trades[[#This Row],[Return]])</f>
        <v>4.4169296480889807E-4</v>
      </c>
    </row>
    <row r="4775" spans="1:16" x14ac:dyDescent="0.3">
      <c r="A4775">
        <v>4774</v>
      </c>
      <c r="B4775" s="3" t="s">
        <v>11011</v>
      </c>
      <c r="C4775" s="4">
        <v>43774.474305555559</v>
      </c>
      <c r="D4775" s="3" t="s">
        <v>38</v>
      </c>
      <c r="E4775" s="3" t="s">
        <v>2692</v>
      </c>
      <c r="F4775" s="3" t="s">
        <v>601</v>
      </c>
      <c r="G4775">
        <v>425</v>
      </c>
      <c r="H4775" s="3" t="s">
        <v>24</v>
      </c>
      <c r="I4775" s="3" t="s">
        <v>10997</v>
      </c>
      <c r="J4775" s="3" t="s">
        <v>11012</v>
      </c>
      <c r="K4775" s="3" t="s">
        <v>3104</v>
      </c>
      <c r="L4775" s="3" t="s">
        <v>3105</v>
      </c>
      <c r="M4775" s="3" t="s">
        <v>32</v>
      </c>
      <c r="N4775" s="3">
        <f>IF(Broker_Trades[[#This Row],[Status]]="Complete",((Broker_Trades[[#This Row],[Sell Price]]-Broker_Trades[[#This Row],[Buy Price]])/Broker_Trades[[#This Row],[Buy Price]]),"")</f>
        <v>0.41663979361496284</v>
      </c>
      <c r="O4775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483</v>
      </c>
      <c r="P4775" s="3">
        <f>IFERROR(Broker_Trades[[#This Row],[Return]]/Broker_Trades[[#This Row],[Time]],Broker_Trades[[#This Row],[Return]])</f>
        <v>8.6260826835396032E-4</v>
      </c>
    </row>
    <row r="4776" spans="1:16" x14ac:dyDescent="0.3">
      <c r="A4776">
        <v>4775</v>
      </c>
      <c r="B4776" s="3" t="s">
        <v>11013</v>
      </c>
      <c r="C4776" s="4">
        <v>43774.474305555559</v>
      </c>
      <c r="D4776" s="3" t="s">
        <v>38</v>
      </c>
      <c r="E4776" s="3" t="s">
        <v>1706</v>
      </c>
      <c r="F4776" s="3" t="s">
        <v>444</v>
      </c>
      <c r="G4776">
        <v>620</v>
      </c>
      <c r="H4776" s="3" t="s">
        <v>59</v>
      </c>
      <c r="I4776" s="3" t="s">
        <v>10997</v>
      </c>
      <c r="J4776" s="3" t="s">
        <v>11014</v>
      </c>
      <c r="K4776" s="3" t="s">
        <v>3076</v>
      </c>
      <c r="L4776" s="3" t="s">
        <v>11015</v>
      </c>
      <c r="M4776" s="3" t="s">
        <v>32</v>
      </c>
      <c r="N4776" s="3">
        <f>IF(Broker_Trades[[#This Row],[Status]]="Complete",((Broker_Trades[[#This Row],[Sell Price]]-Broker_Trades[[#This Row],[Buy Price]])/Broker_Trades[[#This Row],[Buy Price]]),"")</f>
        <v>0.10739466895958735</v>
      </c>
      <c r="O477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485</v>
      </c>
      <c r="P4776" s="3">
        <f>IFERROR(Broker_Trades[[#This Row],[Return]]/Broker_Trades[[#This Row],[Time]],Broker_Trades[[#This Row],[Return]])</f>
        <v>2.2143230713316981E-4</v>
      </c>
    </row>
    <row r="4777" spans="1:16" x14ac:dyDescent="0.3">
      <c r="A4777">
        <v>4776</v>
      </c>
      <c r="B4777" s="3" t="s">
        <v>11016</v>
      </c>
      <c r="C4777" s="4">
        <v>43773.643750000003</v>
      </c>
      <c r="D4777" s="3" t="s">
        <v>21</v>
      </c>
      <c r="E4777" s="3" t="s">
        <v>1180</v>
      </c>
      <c r="F4777" s="3" t="s">
        <v>1181</v>
      </c>
      <c r="G4777">
        <v>548</v>
      </c>
      <c r="H4777" s="3" t="s">
        <v>17</v>
      </c>
      <c r="I4777" s="3" t="s">
        <v>11017</v>
      </c>
      <c r="J4777" s="3" t="s">
        <v>11018</v>
      </c>
      <c r="K4777" s="3" t="s">
        <v>11019</v>
      </c>
      <c r="L4777" s="3" t="s">
        <v>11020</v>
      </c>
      <c r="M4777" s="3" t="s">
        <v>32</v>
      </c>
      <c r="N4777" s="3">
        <f>IF(Broker_Trades[[#This Row],[Status]]="Complete",((Broker_Trades[[#This Row],[Sell Price]]-Broker_Trades[[#This Row],[Buy Price]])/Broker_Trades[[#This Row],[Buy Price]]),"")</f>
        <v>1.4948786564547425E-2</v>
      </c>
      <c r="O4777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</v>
      </c>
      <c r="P4777" s="3">
        <f>IFERROR(Broker_Trades[[#This Row],[Return]]/Broker_Trades[[#This Row],[Time]],Broker_Trades[[#This Row],[Return]])</f>
        <v>2.1355409377924891E-3</v>
      </c>
    </row>
    <row r="4778" spans="1:16" x14ac:dyDescent="0.3">
      <c r="A4778">
        <v>4777</v>
      </c>
      <c r="B4778" s="3" t="s">
        <v>11021</v>
      </c>
      <c r="C4778" s="4">
        <v>43773.643750000003</v>
      </c>
      <c r="D4778" s="3" t="s">
        <v>21</v>
      </c>
      <c r="E4778" s="3" t="s">
        <v>6187</v>
      </c>
      <c r="F4778" s="3" t="s">
        <v>6024</v>
      </c>
      <c r="G4778">
        <v>215</v>
      </c>
      <c r="H4778" s="3" t="s">
        <v>17</v>
      </c>
      <c r="I4778" s="3" t="s">
        <v>11017</v>
      </c>
      <c r="J4778" s="3" t="s">
        <v>6025</v>
      </c>
      <c r="K4778" s="3" t="s">
        <v>11022</v>
      </c>
      <c r="L4778" s="3" t="s">
        <v>2186</v>
      </c>
      <c r="M4778" s="3" t="s">
        <v>32</v>
      </c>
      <c r="N4778" s="3">
        <f>IF(Broker_Trades[[#This Row],[Status]]="Complete",((Broker_Trades[[#This Row],[Sell Price]]-Broker_Trades[[#This Row],[Buy Price]])/Broker_Trades[[#This Row],[Buy Price]]),"")</f>
        <v>0.16734143049932523</v>
      </c>
      <c r="O4778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98</v>
      </c>
      <c r="P4778" s="3">
        <f>IFERROR(Broker_Trades[[#This Row],[Return]]/Broker_Trades[[#This Row],[Time]],Broker_Trades[[#This Row],[Return]])</f>
        <v>1.7075656173400535E-3</v>
      </c>
    </row>
    <row r="4779" spans="1:16" x14ac:dyDescent="0.3">
      <c r="A4779">
        <v>4778</v>
      </c>
      <c r="B4779" s="3" t="s">
        <v>11023</v>
      </c>
      <c r="C4779" s="4">
        <v>43773.643750000003</v>
      </c>
      <c r="D4779" s="3" t="s">
        <v>21</v>
      </c>
      <c r="E4779" s="3" t="s">
        <v>8422</v>
      </c>
      <c r="F4779" s="3" t="s">
        <v>8423</v>
      </c>
      <c r="G4779">
        <v>1551</v>
      </c>
      <c r="H4779" s="3" t="s">
        <v>17</v>
      </c>
      <c r="I4779" s="3" t="s">
        <v>11017</v>
      </c>
      <c r="J4779" s="3" t="s">
        <v>8373</v>
      </c>
      <c r="K4779" s="3" t="s">
        <v>11024</v>
      </c>
      <c r="L4779" s="3" t="s">
        <v>11025</v>
      </c>
      <c r="M4779" s="3" t="s">
        <v>32</v>
      </c>
      <c r="N4779" s="3">
        <f>IF(Broker_Trades[[#This Row],[Status]]="Complete",((Broker_Trades[[#This Row],[Sell Price]]-Broker_Trades[[#This Row],[Buy Price]])/Broker_Trades[[#This Row],[Buy Price]]),"")</f>
        <v>2.9668874172185399E-2</v>
      </c>
      <c r="O477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65</v>
      </c>
      <c r="P4779" s="3">
        <f>IFERROR(Broker_Trades[[#This Row],[Return]]/Broker_Trades[[#This Row],[Time]],Broker_Trades[[#This Row],[Return]])</f>
        <v>4.5644421803362151E-4</v>
      </c>
    </row>
    <row r="4780" spans="1:16" x14ac:dyDescent="0.3">
      <c r="A4780">
        <v>4779</v>
      </c>
      <c r="B4780" s="3" t="s">
        <v>11026</v>
      </c>
      <c r="C4780" s="4">
        <v>43773.643750000003</v>
      </c>
      <c r="D4780" s="3" t="s">
        <v>21</v>
      </c>
      <c r="E4780" s="3" t="s">
        <v>1869</v>
      </c>
      <c r="F4780" s="3" t="s">
        <v>1382</v>
      </c>
      <c r="G4780">
        <v>604</v>
      </c>
      <c r="H4780" s="3" t="s">
        <v>17</v>
      </c>
      <c r="I4780" s="3" t="s">
        <v>2695</v>
      </c>
      <c r="J4780" s="3" t="s">
        <v>2695</v>
      </c>
      <c r="K4780" s="3" t="s">
        <v>2695</v>
      </c>
      <c r="L4780" s="3" t="s">
        <v>2695</v>
      </c>
      <c r="M4780" s="3" t="s">
        <v>190</v>
      </c>
      <c r="N4780" s="3" t="str">
        <f>IF(Broker_Trades[[#This Row],[Status]]="Complete",((Broker_Trades[[#This Row],[Sell Price]]-Broker_Trades[[#This Row],[Buy Price]])/Broker_Trades[[#This Row],[Buy Price]]),"")</f>
        <v/>
      </c>
      <c r="O478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80" s="3" t="str">
        <f>IFERROR(Broker_Trades[[#This Row],[Return]]/Broker_Trades[[#This Row],[Time]],Broker_Trades[[#This Row],[Return]])</f>
        <v/>
      </c>
    </row>
    <row r="4781" spans="1:16" x14ac:dyDescent="0.3">
      <c r="A4781">
        <v>4780</v>
      </c>
      <c r="B4781" s="3" t="s">
        <v>11027</v>
      </c>
      <c r="C4781" s="4">
        <v>43773.643750000003</v>
      </c>
      <c r="D4781" s="3" t="s">
        <v>21</v>
      </c>
      <c r="E4781" s="3" t="s">
        <v>1808</v>
      </c>
      <c r="F4781" s="3" t="s">
        <v>1809</v>
      </c>
      <c r="G4781">
        <v>174</v>
      </c>
      <c r="H4781" s="3" t="s">
        <v>17</v>
      </c>
      <c r="I4781" s="3" t="s">
        <v>11017</v>
      </c>
      <c r="J4781" s="3" t="s">
        <v>11028</v>
      </c>
      <c r="K4781" s="3" t="s">
        <v>11017</v>
      </c>
      <c r="L4781" s="3" t="s">
        <v>5391</v>
      </c>
      <c r="M4781" s="3" t="s">
        <v>32</v>
      </c>
      <c r="N4781" s="3">
        <f>IF(Broker_Trades[[#This Row],[Status]]="Complete",((Broker_Trades[[#This Row],[Sell Price]]-Broker_Trades[[#This Row],[Buy Price]])/Broker_Trades[[#This Row],[Buy Price]]),"")</f>
        <v>4.4231918708906019E-2</v>
      </c>
      <c r="O4781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0</v>
      </c>
      <c r="P4781" s="3">
        <f>IFERROR(Broker_Trades[[#This Row],[Return]]/Broker_Trades[[#This Row],[Time]],Broker_Trades[[#This Row],[Return]])</f>
        <v>4.4231918708906019E-2</v>
      </c>
    </row>
    <row r="4782" spans="1:16" x14ac:dyDescent="0.3">
      <c r="A4782">
        <v>4781</v>
      </c>
      <c r="B4782" s="3" t="s">
        <v>11029</v>
      </c>
      <c r="C4782" s="4">
        <v>43773.643750000003</v>
      </c>
      <c r="D4782" s="3" t="s">
        <v>21</v>
      </c>
      <c r="E4782" s="3" t="s">
        <v>305</v>
      </c>
      <c r="F4782" s="3" t="s">
        <v>306</v>
      </c>
      <c r="G4782">
        <v>1855</v>
      </c>
      <c r="H4782" s="3" t="s">
        <v>17</v>
      </c>
      <c r="I4782" s="3" t="s">
        <v>11017</v>
      </c>
      <c r="J4782" s="3" t="s">
        <v>11030</v>
      </c>
      <c r="K4782" s="3" t="s">
        <v>10804</v>
      </c>
      <c r="L4782" s="3" t="s">
        <v>11031</v>
      </c>
      <c r="M4782" s="3" t="s">
        <v>32</v>
      </c>
      <c r="N4782" s="3">
        <f>IF(Broker_Trades[[#This Row],[Status]]="Complete",((Broker_Trades[[#This Row],[Sell Price]]-Broker_Trades[[#This Row],[Buy Price]])/Broker_Trades[[#This Row],[Buy Price]]),"")</f>
        <v>4.9154929577464791E-2</v>
      </c>
      <c r="O4782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77</v>
      </c>
      <c r="P4782" s="3">
        <f>IFERROR(Broker_Trades[[#This Row],[Return]]/Broker_Trades[[#This Row],[Time]],Broker_Trades[[#This Row],[Return]])</f>
        <v>6.38375708798244E-4</v>
      </c>
    </row>
    <row r="4783" spans="1:16" x14ac:dyDescent="0.3">
      <c r="A4783">
        <v>4782</v>
      </c>
      <c r="B4783" s="3" t="s">
        <v>11032</v>
      </c>
      <c r="C4783" s="4">
        <v>43773.643750000003</v>
      </c>
      <c r="D4783" s="3" t="s">
        <v>21</v>
      </c>
      <c r="E4783" s="3" t="s">
        <v>1311</v>
      </c>
      <c r="F4783" s="3" t="s">
        <v>1312</v>
      </c>
      <c r="G4783">
        <v>209</v>
      </c>
      <c r="H4783" s="3" t="s">
        <v>24</v>
      </c>
      <c r="I4783" s="3" t="s">
        <v>11017</v>
      </c>
      <c r="J4783" s="3" t="s">
        <v>11033</v>
      </c>
      <c r="K4783" s="3" t="s">
        <v>2695</v>
      </c>
      <c r="L4783" s="3" t="s">
        <v>2695</v>
      </c>
      <c r="M4783" s="3" t="s">
        <v>19</v>
      </c>
      <c r="N4783" s="3" t="str">
        <f>IF(Broker_Trades[[#This Row],[Status]]="Complete",((Broker_Trades[[#This Row],[Sell Price]]-Broker_Trades[[#This Row],[Buy Price]])/Broker_Trades[[#This Row],[Buy Price]]),"")</f>
        <v/>
      </c>
      <c r="O4783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83" s="3" t="str">
        <f>IFERROR(Broker_Trades[[#This Row],[Return]]/Broker_Trades[[#This Row],[Time]],Broker_Trades[[#This Row],[Return]])</f>
        <v/>
      </c>
    </row>
    <row r="4784" spans="1:16" x14ac:dyDescent="0.3">
      <c r="A4784">
        <v>4783</v>
      </c>
      <c r="B4784" s="3" t="s">
        <v>11034</v>
      </c>
      <c r="C4784" s="4">
        <v>43773.643750000003</v>
      </c>
      <c r="D4784" s="3" t="s">
        <v>21</v>
      </c>
      <c r="E4784" s="3" t="s">
        <v>413</v>
      </c>
      <c r="F4784" s="3" t="s">
        <v>414</v>
      </c>
      <c r="G4784">
        <v>413</v>
      </c>
      <c r="H4784" s="3" t="s">
        <v>24</v>
      </c>
      <c r="I4784" s="3" t="s">
        <v>11017</v>
      </c>
      <c r="J4784" s="3" t="s">
        <v>5355</v>
      </c>
      <c r="K4784" s="3" t="s">
        <v>3124</v>
      </c>
      <c r="L4784" s="3" t="s">
        <v>3348</v>
      </c>
      <c r="M4784" s="3" t="s">
        <v>32</v>
      </c>
      <c r="N4784" s="3">
        <f>IF(Broker_Trades[[#This Row],[Status]]="Complete",((Broker_Trades[[#This Row],[Sell Price]]-Broker_Trades[[#This Row],[Buy Price]])/Broker_Trades[[#This Row],[Buy Price]]),"")</f>
        <v>0.31566455696202533</v>
      </c>
      <c r="O4784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470</v>
      </c>
      <c r="P4784" s="3">
        <f>IFERROR(Broker_Trades[[#This Row],[Return]]/Broker_Trades[[#This Row],[Time]],Broker_Trades[[#This Row],[Return]])</f>
        <v>6.7162671694047946E-4</v>
      </c>
    </row>
    <row r="4785" spans="1:16" x14ac:dyDescent="0.3">
      <c r="A4785">
        <v>4784</v>
      </c>
      <c r="B4785" s="3" t="s">
        <v>11035</v>
      </c>
      <c r="C4785" s="4">
        <v>43773.611805555556</v>
      </c>
      <c r="D4785" s="3" t="s">
        <v>21</v>
      </c>
      <c r="E4785" s="3" t="s">
        <v>116</v>
      </c>
      <c r="F4785" s="3" t="s">
        <v>117</v>
      </c>
      <c r="G4785">
        <v>352</v>
      </c>
      <c r="H4785" s="3" t="s">
        <v>24</v>
      </c>
      <c r="I4785" s="3" t="s">
        <v>11017</v>
      </c>
      <c r="J4785" s="3" t="s">
        <v>11036</v>
      </c>
      <c r="K4785" s="3" t="s">
        <v>2695</v>
      </c>
      <c r="L4785" s="3" t="s">
        <v>2695</v>
      </c>
      <c r="M4785" s="3" t="s">
        <v>19</v>
      </c>
      <c r="N4785" s="3" t="str">
        <f>IF(Broker_Trades[[#This Row],[Status]]="Complete",((Broker_Trades[[#This Row],[Sell Price]]-Broker_Trades[[#This Row],[Buy Price]])/Broker_Trades[[#This Row],[Buy Price]]),"")</f>
        <v/>
      </c>
      <c r="O4785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85" s="3" t="str">
        <f>IFERROR(Broker_Trades[[#This Row],[Return]]/Broker_Trades[[#This Row],[Time]],Broker_Trades[[#This Row],[Return]])</f>
        <v/>
      </c>
    </row>
    <row r="4786" spans="1:16" x14ac:dyDescent="0.3">
      <c r="A4786">
        <v>4785</v>
      </c>
      <c r="B4786" s="3" t="s">
        <v>11037</v>
      </c>
      <c r="C4786" s="4">
        <v>43770.51458333333</v>
      </c>
      <c r="D4786" s="3" t="s">
        <v>354</v>
      </c>
      <c r="E4786" s="3" t="s">
        <v>8395</v>
      </c>
      <c r="F4786" s="3" t="s">
        <v>8395</v>
      </c>
      <c r="G4786">
        <v>286</v>
      </c>
      <c r="H4786" s="3" t="s">
        <v>24</v>
      </c>
      <c r="I4786" s="3" t="s">
        <v>11038</v>
      </c>
      <c r="J4786" s="3" t="s">
        <v>11039</v>
      </c>
      <c r="K4786" s="3" t="s">
        <v>10731</v>
      </c>
      <c r="L4786" s="3" t="s">
        <v>4524</v>
      </c>
      <c r="M4786" s="3" t="s">
        <v>32</v>
      </c>
      <c r="N4786" s="3">
        <f>IF(Broker_Trades[[#This Row],[Status]]="Complete",((Broker_Trades[[#This Row],[Sell Price]]-Broker_Trades[[#This Row],[Buy Price]])/Broker_Trades[[#This Row],[Buy Price]]),"")</f>
        <v>0.25829231756901344</v>
      </c>
      <c r="O4786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97</v>
      </c>
      <c r="P4786" s="3">
        <f>IFERROR(Broker_Trades[[#This Row],[Return]]/Broker_Trades[[#This Row],[Time]],Broker_Trades[[#This Row],[Return]])</f>
        <v>2.6628073976186955E-3</v>
      </c>
    </row>
    <row r="4787" spans="1:16" x14ac:dyDescent="0.3">
      <c r="A4787">
        <v>4786</v>
      </c>
      <c r="B4787" s="3" t="s">
        <v>11040</v>
      </c>
      <c r="C4787" s="4">
        <v>43770.51458333333</v>
      </c>
      <c r="D4787" s="3" t="s">
        <v>354</v>
      </c>
      <c r="E4787" s="3" t="s">
        <v>8403</v>
      </c>
      <c r="F4787" s="3" t="s">
        <v>8139</v>
      </c>
      <c r="G4787">
        <v>445</v>
      </c>
      <c r="H4787" s="3" t="s">
        <v>24</v>
      </c>
      <c r="I4787" s="3" t="s">
        <v>2695</v>
      </c>
      <c r="J4787" s="3" t="s">
        <v>2695</v>
      </c>
      <c r="K4787" s="3" t="s">
        <v>2695</v>
      </c>
      <c r="L4787" s="3" t="s">
        <v>2695</v>
      </c>
      <c r="M4787" s="3" t="s">
        <v>190</v>
      </c>
      <c r="N4787" s="3" t="str">
        <f>IF(Broker_Trades[[#This Row],[Status]]="Complete",((Broker_Trades[[#This Row],[Sell Price]]-Broker_Trades[[#This Row],[Buy Price]])/Broker_Trades[[#This Row],[Buy Price]]),"")</f>
        <v/>
      </c>
      <c r="O4787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87" s="3" t="str">
        <f>IFERROR(Broker_Trades[[#This Row],[Return]]/Broker_Trades[[#This Row],[Time]],Broker_Trades[[#This Row],[Return]])</f>
        <v/>
      </c>
    </row>
    <row r="4788" spans="1:16" x14ac:dyDescent="0.3">
      <c r="A4788">
        <v>4787</v>
      </c>
      <c r="B4788" s="3" t="s">
        <v>11041</v>
      </c>
      <c r="C4788" s="4">
        <v>43770.513888888891</v>
      </c>
      <c r="D4788" s="3" t="s">
        <v>354</v>
      </c>
      <c r="E4788" s="3" t="s">
        <v>3511</v>
      </c>
      <c r="F4788" s="3" t="s">
        <v>792</v>
      </c>
      <c r="G4788">
        <v>339</v>
      </c>
      <c r="H4788" s="3" t="s">
        <v>24</v>
      </c>
      <c r="I4788" s="3" t="s">
        <v>11038</v>
      </c>
      <c r="J4788" s="3" t="s">
        <v>11042</v>
      </c>
      <c r="K4788" s="3" t="s">
        <v>2695</v>
      </c>
      <c r="L4788" s="3" t="s">
        <v>2695</v>
      </c>
      <c r="M4788" s="3" t="s">
        <v>19</v>
      </c>
      <c r="N4788" s="3" t="str">
        <f>IF(Broker_Trades[[#This Row],[Status]]="Complete",((Broker_Trades[[#This Row],[Sell Price]]-Broker_Trades[[#This Row],[Buy Price]])/Broker_Trades[[#This Row],[Buy Price]]),"")</f>
        <v/>
      </c>
      <c r="O4788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88" s="3" t="str">
        <f>IFERROR(Broker_Trades[[#This Row],[Return]]/Broker_Trades[[#This Row],[Time]],Broker_Trades[[#This Row],[Return]])</f>
        <v/>
      </c>
    </row>
    <row r="4789" spans="1:16" x14ac:dyDescent="0.3">
      <c r="A4789">
        <v>4788</v>
      </c>
      <c r="B4789" s="3" t="s">
        <v>11043</v>
      </c>
      <c r="C4789" s="4">
        <v>43770.513888888891</v>
      </c>
      <c r="D4789" s="3" t="s">
        <v>6721</v>
      </c>
      <c r="E4789" s="3" t="s">
        <v>1965</v>
      </c>
      <c r="F4789" s="3" t="s">
        <v>1966</v>
      </c>
      <c r="G4789">
        <v>1285</v>
      </c>
      <c r="H4789" s="3" t="s">
        <v>17</v>
      </c>
      <c r="I4789" s="3" t="s">
        <v>11038</v>
      </c>
      <c r="J4789" s="3" t="s">
        <v>11044</v>
      </c>
      <c r="K4789" s="3" t="s">
        <v>4082</v>
      </c>
      <c r="L4789" s="3" t="s">
        <v>11045</v>
      </c>
      <c r="M4789" s="3" t="s">
        <v>32</v>
      </c>
      <c r="N4789" s="3">
        <f>IF(Broker_Trades[[#This Row],[Status]]="Complete",((Broker_Trades[[#This Row],[Sell Price]]-Broker_Trades[[#This Row],[Buy Price]])/Broker_Trades[[#This Row],[Buy Price]]),"")</f>
        <v>0.11221848304426607</v>
      </c>
      <c r="O4789" s="3">
        <f>IF(OR(Broker_Trades[[#This Row],[Action]]="Reduce",Broker_Trades[[#This Row],[Action]]="Sell"),Broker_Trades[[#This Row],[Buy Date]]-Broker_Trades[[#This Row],[Sell Date]],Broker_Trades[[#This Row],[Sell Date]]-Broker_Trades[[#This Row],[Buy Date]])</f>
        <v>684</v>
      </c>
      <c r="P4789" s="3">
        <f>IFERROR(Broker_Trades[[#This Row],[Return]]/Broker_Trades[[#This Row],[Time]],Broker_Trades[[#This Row],[Return]])</f>
        <v>1.6406210971383928E-4</v>
      </c>
    </row>
    <row r="4790" spans="1:16" x14ac:dyDescent="0.3">
      <c r="A4790">
        <v>4789</v>
      </c>
      <c r="B4790" s="3" t="s">
        <v>11046</v>
      </c>
      <c r="C4790" s="4">
        <v>43769.681944444441</v>
      </c>
      <c r="D4790" s="3" t="s">
        <v>34</v>
      </c>
      <c r="E4790" s="3" t="s">
        <v>1344</v>
      </c>
      <c r="F4790" s="3" t="s">
        <v>1345</v>
      </c>
      <c r="G4790">
        <v>7500</v>
      </c>
      <c r="H4790" s="3" t="s">
        <v>59</v>
      </c>
      <c r="I4790" s="3" t="s">
        <v>2695</v>
      </c>
      <c r="J4790" s="3" t="s">
        <v>2695</v>
      </c>
      <c r="K4790" s="3" t="s">
        <v>2695</v>
      </c>
      <c r="L4790" s="3" t="s">
        <v>2695</v>
      </c>
      <c r="M4790" s="3" t="s">
        <v>190</v>
      </c>
      <c r="N4790" s="3" t="str">
        <f>IF(Broker_Trades[[#This Row],[Status]]="Complete",((Broker_Trades[[#This Row],[Sell Price]]-Broker_Trades[[#This Row],[Buy Price]])/Broker_Trades[[#This Row],[Buy Price]]),"")</f>
        <v/>
      </c>
      <c r="O4790" s="3" t="e">
        <f>IF(OR(Broker_Trades[[#This Row],[Action]]="Reduce",Broker_Trades[[#This Row],[Action]]="Sell"),Broker_Trades[[#This Row],[Buy Date]]-Broker_Trades[[#This Row],[Sell Date]],Broker_Trades[[#This Row],[Sell Date]]-Broker_Trades[[#This Row],[Buy Date]])</f>
        <v>#VALUE!</v>
      </c>
      <c r="P4790" s="3" t="str">
        <f>IFERROR(Broker_Trades[[#This Row],[Return]]/Broker_Trades[[#This Row],[Time]],Broker_Trades[[#This Row],[Return]])</f>
        <v/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0D03B-1A72-4999-AEF7-1318FB2992E3}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465AC-C9F8-41EE-A224-494F0EE4DDD6}">
  <dimension ref="A1:E52"/>
  <sheetViews>
    <sheetView topLeftCell="A34" workbookViewId="0">
      <selection activeCell="C14" sqref="C14"/>
    </sheetView>
  </sheetViews>
  <sheetFormatPr defaultRowHeight="14" x14ac:dyDescent="0.3"/>
  <cols>
    <col min="1" max="1" width="21.84375" bestFit="1" customWidth="1"/>
    <col min="2" max="2" width="19.3046875" bestFit="1" customWidth="1"/>
    <col min="3" max="3" width="11.07421875" bestFit="1" customWidth="1"/>
    <col min="4" max="4" width="14.84375" bestFit="1" customWidth="1"/>
    <col min="5" max="5" width="13.3828125" bestFit="1" customWidth="1"/>
    <col min="6" max="10" width="13.53515625" bestFit="1" customWidth="1"/>
    <col min="11" max="11" width="5.921875" bestFit="1" customWidth="1"/>
    <col min="12" max="13" width="13.53515625" bestFit="1" customWidth="1"/>
    <col min="14" max="14" width="7" bestFit="1" customWidth="1"/>
    <col min="15" max="34" width="13.53515625" bestFit="1" customWidth="1"/>
    <col min="35" max="35" width="12.53515625" bestFit="1" customWidth="1"/>
    <col min="36" max="42" width="13.53515625" bestFit="1" customWidth="1"/>
    <col min="43" max="43" width="12.61328125" bestFit="1" customWidth="1"/>
    <col min="44" max="62" width="12.69140625" bestFit="1" customWidth="1"/>
    <col min="63" max="63" width="11.61328125" bestFit="1" customWidth="1"/>
    <col min="64" max="71" width="12.69140625" bestFit="1" customWidth="1"/>
    <col min="72" max="72" width="7.3046875" bestFit="1" customWidth="1"/>
    <col min="73" max="171" width="12.69140625" bestFit="1" customWidth="1"/>
    <col min="172" max="172" width="11.61328125" bestFit="1" customWidth="1"/>
    <col min="173" max="197" width="12.69140625" bestFit="1" customWidth="1"/>
    <col min="198" max="198" width="10.53515625" bestFit="1" customWidth="1"/>
    <col min="199" max="199" width="11.61328125" bestFit="1" customWidth="1"/>
    <col min="200" max="364" width="12.69140625" bestFit="1" customWidth="1"/>
    <col min="365" max="365" width="11.61328125" bestFit="1" customWidth="1"/>
    <col min="366" max="423" width="12.69140625" bestFit="1" customWidth="1"/>
    <col min="424" max="424" width="13.53515625" bestFit="1" customWidth="1"/>
  </cols>
  <sheetData>
    <row r="1" spans="1:5" x14ac:dyDescent="0.3">
      <c r="A1" s="7" t="s">
        <v>12</v>
      </c>
      <c r="B1" t="s">
        <v>32</v>
      </c>
    </row>
    <row r="2" spans="1:5" x14ac:dyDescent="0.3">
      <c r="A2" s="7" t="s">
        <v>7</v>
      </c>
      <c r="B2" t="s">
        <v>11823</v>
      </c>
    </row>
    <row r="4" spans="1:5" x14ac:dyDescent="0.3">
      <c r="A4" s="7" t="s">
        <v>11048</v>
      </c>
      <c r="B4" t="s">
        <v>11053</v>
      </c>
      <c r="C4" t="s">
        <v>11824</v>
      </c>
      <c r="D4" t="s">
        <v>11052</v>
      </c>
      <c r="E4" t="s">
        <v>11054</v>
      </c>
    </row>
    <row r="5" spans="1:5" x14ac:dyDescent="0.3">
      <c r="A5" s="8" t="s">
        <v>38</v>
      </c>
      <c r="B5" s="9">
        <v>2.6500319541714073E-4</v>
      </c>
      <c r="C5" s="3">
        <v>1321</v>
      </c>
      <c r="D5" s="9">
        <v>2.5058098625947978E-2</v>
      </c>
      <c r="E5" s="11">
        <v>47.79636638909917</v>
      </c>
    </row>
    <row r="6" spans="1:5" x14ac:dyDescent="0.3">
      <c r="A6" s="8" t="s">
        <v>21</v>
      </c>
      <c r="B6" s="9">
        <v>3.1661921567898278E-4</v>
      </c>
      <c r="C6" s="3">
        <v>804</v>
      </c>
      <c r="D6" s="9">
        <v>2.1125898815061186E-2</v>
      </c>
      <c r="E6" s="11">
        <v>59.100746268656714</v>
      </c>
    </row>
    <row r="7" spans="1:5" x14ac:dyDescent="0.3">
      <c r="A7" s="8" t="s">
        <v>159</v>
      </c>
      <c r="B7" s="9">
        <v>-6.6408772065507365E-4</v>
      </c>
      <c r="C7" s="3">
        <v>666</v>
      </c>
      <c r="D7" s="9">
        <v>4.2617981298540893E-2</v>
      </c>
      <c r="E7" s="11">
        <v>71.810810810810807</v>
      </c>
    </row>
    <row r="8" spans="1:5" x14ac:dyDescent="0.3">
      <c r="A8" s="8" t="s">
        <v>34</v>
      </c>
      <c r="B8" s="9">
        <v>5.0055200855209873E-4</v>
      </c>
      <c r="C8" s="3">
        <v>658</v>
      </c>
      <c r="D8" s="9">
        <v>4.0062305669979134E-2</v>
      </c>
      <c r="E8" s="11">
        <v>63.127659574468083</v>
      </c>
    </row>
    <row r="9" spans="1:5" x14ac:dyDescent="0.3">
      <c r="A9" s="8" t="s">
        <v>354</v>
      </c>
      <c r="B9" s="9">
        <v>-1.415565904993892E-3</v>
      </c>
      <c r="C9" s="3">
        <v>433</v>
      </c>
      <c r="D9" s="9">
        <v>4.5669743259411567E-2</v>
      </c>
      <c r="E9" s="11">
        <v>72.748267898383375</v>
      </c>
    </row>
    <row r="10" spans="1:5" x14ac:dyDescent="0.3">
      <c r="A10" s="8" t="s">
        <v>6721</v>
      </c>
      <c r="B10" s="9">
        <v>1.4549428844154856E-3</v>
      </c>
      <c r="C10" s="3">
        <v>410</v>
      </c>
      <c r="D10" s="9">
        <v>2.9761138166372176E-2</v>
      </c>
      <c r="E10" s="11">
        <v>51.970731707317071</v>
      </c>
    </row>
    <row r="11" spans="1:5" x14ac:dyDescent="0.3">
      <c r="A11" s="8" t="s">
        <v>161</v>
      </c>
      <c r="B11" s="9">
        <v>2.2821606811053359E-3</v>
      </c>
      <c r="C11" s="3">
        <v>228</v>
      </c>
      <c r="D11" s="9">
        <v>7.4469782868914355E-2</v>
      </c>
      <c r="E11" s="11">
        <v>54.75</v>
      </c>
    </row>
    <row r="12" spans="1:5" x14ac:dyDescent="0.3">
      <c r="A12" s="8" t="s">
        <v>147</v>
      </c>
      <c r="B12" s="9">
        <v>-3.4857734661641605E-4</v>
      </c>
      <c r="C12" s="3">
        <v>207</v>
      </c>
      <c r="D12" s="9">
        <v>0.10074435602840089</v>
      </c>
      <c r="E12" s="11">
        <v>69.072463768115938</v>
      </c>
    </row>
    <row r="13" spans="1:5" x14ac:dyDescent="0.3">
      <c r="A13" s="8" t="s">
        <v>3422</v>
      </c>
      <c r="B13" s="9">
        <v>3.9172256365708766E-3</v>
      </c>
      <c r="C13" s="3">
        <v>162</v>
      </c>
      <c r="D13" s="9">
        <v>0.13851853183803944</v>
      </c>
      <c r="E13" s="11">
        <v>58.660493827160494</v>
      </c>
    </row>
    <row r="14" spans="1:5" x14ac:dyDescent="0.3">
      <c r="A14" s="8" t="s">
        <v>151</v>
      </c>
      <c r="B14" s="9">
        <v>-2.1668236174767438E-3</v>
      </c>
      <c r="C14" s="3">
        <v>149</v>
      </c>
      <c r="D14" s="9">
        <v>1.6083208375367596E-2</v>
      </c>
      <c r="E14" s="11">
        <v>41.765100671140942</v>
      </c>
    </row>
    <row r="15" spans="1:5" x14ac:dyDescent="0.3">
      <c r="A15" s="8" t="s">
        <v>132</v>
      </c>
      <c r="B15" s="9">
        <v>2.0317479903544447E-3</v>
      </c>
      <c r="C15" s="3">
        <v>95</v>
      </c>
      <c r="D15" s="9">
        <v>2.3506094605232553E-2</v>
      </c>
      <c r="E15" s="11">
        <v>42.378947368421052</v>
      </c>
    </row>
    <row r="16" spans="1:5" x14ac:dyDescent="0.3">
      <c r="A16" s="8" t="s">
        <v>216</v>
      </c>
      <c r="B16" s="9">
        <v>2.8830827026251056E-3</v>
      </c>
      <c r="C16" s="3">
        <v>94</v>
      </c>
      <c r="D16" s="9">
        <v>9.6871943848705788E-2</v>
      </c>
      <c r="E16" s="11">
        <v>48.521276595744681</v>
      </c>
    </row>
    <row r="17" spans="1:5" x14ac:dyDescent="0.3">
      <c r="A17" s="8" t="s">
        <v>14</v>
      </c>
      <c r="B17" s="9">
        <v>-6.8032283424307319E-3</v>
      </c>
      <c r="C17" s="3">
        <v>86</v>
      </c>
      <c r="D17" s="9">
        <v>-2.5984891576571936E-2</v>
      </c>
      <c r="E17" s="11">
        <v>54.348837209302324</v>
      </c>
    </row>
    <row r="18" spans="1:5" x14ac:dyDescent="0.3">
      <c r="A18" s="8" t="s">
        <v>222</v>
      </c>
      <c r="B18" s="9">
        <v>-9.1856087120890596E-6</v>
      </c>
      <c r="C18" s="3">
        <v>77</v>
      </c>
      <c r="D18" s="9">
        <v>0.12551964047545014</v>
      </c>
      <c r="E18" s="11">
        <v>68.025974025974023</v>
      </c>
    </row>
    <row r="19" spans="1:5" x14ac:dyDescent="0.3">
      <c r="A19" s="8" t="s">
        <v>6034</v>
      </c>
      <c r="B19" s="9">
        <v>2.73942042276391E-3</v>
      </c>
      <c r="C19" s="3">
        <v>70</v>
      </c>
      <c r="D19" s="9">
        <v>3.6859336036118143E-2</v>
      </c>
      <c r="E19" s="11">
        <v>76.48571428571428</v>
      </c>
    </row>
    <row r="20" spans="1:5" x14ac:dyDescent="0.3">
      <c r="A20" s="8" t="s">
        <v>14477</v>
      </c>
      <c r="B20" s="9">
        <v>-2.8221149862765293E-3</v>
      </c>
      <c r="C20" s="3">
        <v>54</v>
      </c>
      <c r="D20" s="9">
        <v>-5.6493275025242075E-2</v>
      </c>
      <c r="E20" s="11">
        <v>56.870370370370374</v>
      </c>
    </row>
    <row r="21" spans="1:5" x14ac:dyDescent="0.3">
      <c r="A21" s="8" t="s">
        <v>14385</v>
      </c>
      <c r="B21" s="9">
        <v>-1.3797955911148045E-3</v>
      </c>
      <c r="C21" s="3">
        <v>44</v>
      </c>
      <c r="D21" s="9">
        <v>1.6941245602292362E-2</v>
      </c>
      <c r="E21" s="11">
        <v>93.25</v>
      </c>
    </row>
    <row r="22" spans="1:5" x14ac:dyDescent="0.3">
      <c r="A22" s="8" t="s">
        <v>16777</v>
      </c>
      <c r="B22" s="9">
        <v>-2.9401805532888086E-3</v>
      </c>
      <c r="C22" s="3">
        <v>44</v>
      </c>
      <c r="D22" s="9">
        <v>-3.7805347800850028E-2</v>
      </c>
      <c r="E22" s="11">
        <v>88.61363636363636</v>
      </c>
    </row>
    <row r="23" spans="1:5" x14ac:dyDescent="0.3">
      <c r="A23" s="8" t="s">
        <v>7024</v>
      </c>
      <c r="B23" s="9">
        <v>-6.0813091428486236E-3</v>
      </c>
      <c r="C23" s="3">
        <v>34</v>
      </c>
      <c r="D23" s="9">
        <v>-9.3411998867099881E-3</v>
      </c>
      <c r="E23" s="11">
        <v>77.882352941176464</v>
      </c>
    </row>
    <row r="24" spans="1:5" x14ac:dyDescent="0.3">
      <c r="A24" s="8" t="s">
        <v>6223</v>
      </c>
      <c r="B24" s="9">
        <v>3.3480728021870049E-3</v>
      </c>
      <c r="C24" s="3">
        <v>32</v>
      </c>
      <c r="D24" s="9">
        <v>3.4185046465730159E-2</v>
      </c>
      <c r="E24" s="11">
        <v>46.5</v>
      </c>
    </row>
    <row r="25" spans="1:5" x14ac:dyDescent="0.3">
      <c r="A25" s="8" t="s">
        <v>668</v>
      </c>
      <c r="B25" s="9">
        <v>-7.8581528806631867E-3</v>
      </c>
      <c r="C25" s="3">
        <v>31</v>
      </c>
      <c r="D25" s="9">
        <v>1.1192607073809138E-2</v>
      </c>
      <c r="E25" s="11">
        <v>37.58064516129032</v>
      </c>
    </row>
    <row r="26" spans="1:5" x14ac:dyDescent="0.3">
      <c r="A26" s="8" t="s">
        <v>356</v>
      </c>
      <c r="B26" s="9">
        <v>2.3048193877621749E-3</v>
      </c>
      <c r="C26" s="3">
        <v>29</v>
      </c>
      <c r="D26" s="9">
        <v>6.5592030933787321E-2</v>
      </c>
      <c r="E26" s="11">
        <v>60.448275862068968</v>
      </c>
    </row>
    <row r="27" spans="1:5" x14ac:dyDescent="0.3">
      <c r="A27" s="8" t="s">
        <v>4760</v>
      </c>
      <c r="B27" s="9">
        <v>1.9143321895670629E-3</v>
      </c>
      <c r="C27" s="3">
        <v>27</v>
      </c>
      <c r="D27" s="9">
        <v>0.11992354678660179</v>
      </c>
      <c r="E27" s="11">
        <v>31.777777777777779</v>
      </c>
    </row>
    <row r="28" spans="1:5" x14ac:dyDescent="0.3">
      <c r="A28" s="8" t="s">
        <v>128</v>
      </c>
      <c r="B28" s="9">
        <v>-6.9951137411003138E-3</v>
      </c>
      <c r="C28" s="3">
        <v>24</v>
      </c>
      <c r="D28" s="9">
        <v>2.945538759689921E-2</v>
      </c>
      <c r="E28" s="11">
        <v>52.666666666666664</v>
      </c>
    </row>
    <row r="29" spans="1:5" x14ac:dyDescent="0.3">
      <c r="A29" s="8" t="s">
        <v>8896</v>
      </c>
      <c r="B29" s="9">
        <v>3.353153179643454E-3</v>
      </c>
      <c r="C29" s="3">
        <v>19</v>
      </c>
      <c r="D29" s="9">
        <v>-2.6406225529473762E-2</v>
      </c>
      <c r="E29" s="11">
        <v>46.578947368421055</v>
      </c>
    </row>
    <row r="30" spans="1:5" x14ac:dyDescent="0.3">
      <c r="A30" s="8" t="s">
        <v>4046</v>
      </c>
      <c r="B30" s="9">
        <v>-1.995331595468732E-3</v>
      </c>
      <c r="C30" s="3">
        <v>17</v>
      </c>
      <c r="D30" s="9">
        <v>-1.6572767038139487E-2</v>
      </c>
      <c r="E30" s="11">
        <v>46.235294117647058</v>
      </c>
    </row>
    <row r="31" spans="1:5" x14ac:dyDescent="0.3">
      <c r="A31" s="8" t="s">
        <v>2157</v>
      </c>
      <c r="B31" s="9">
        <v>-1.8375616796903124E-3</v>
      </c>
      <c r="C31" s="3">
        <v>13</v>
      </c>
      <c r="D31" s="9">
        <v>-1.7409001434624496E-2</v>
      </c>
      <c r="E31" s="11">
        <v>41</v>
      </c>
    </row>
    <row r="32" spans="1:5" x14ac:dyDescent="0.3">
      <c r="A32" s="8" t="s">
        <v>495</v>
      </c>
      <c r="B32" s="9">
        <v>-3.2676406213029167E-3</v>
      </c>
      <c r="C32" s="3">
        <v>11</v>
      </c>
      <c r="D32" s="9">
        <v>-7.8039446729618586E-2</v>
      </c>
      <c r="E32" s="11">
        <v>41.272727272727273</v>
      </c>
    </row>
    <row r="33" spans="1:5" x14ac:dyDescent="0.3">
      <c r="A33" s="8" t="s">
        <v>14799</v>
      </c>
      <c r="B33" s="9">
        <v>-7.6254538660790339E-3</v>
      </c>
      <c r="C33" s="3">
        <v>9</v>
      </c>
      <c r="D33" s="9">
        <v>-0.10000000000000003</v>
      </c>
      <c r="E33" s="11">
        <v>33.666666666666664</v>
      </c>
    </row>
    <row r="34" spans="1:5" x14ac:dyDescent="0.3">
      <c r="A34" s="8" t="s">
        <v>14988</v>
      </c>
      <c r="B34" s="9">
        <v>1.6593405957243169E-2</v>
      </c>
      <c r="C34" s="3">
        <v>8</v>
      </c>
      <c r="D34" s="9">
        <v>1.3483789462635256E-2</v>
      </c>
      <c r="E34" s="11">
        <v>23.75</v>
      </c>
    </row>
    <row r="35" spans="1:5" x14ac:dyDescent="0.3">
      <c r="A35" s="8" t="s">
        <v>309</v>
      </c>
      <c r="B35" s="9">
        <v>-1.5877111319986471E-2</v>
      </c>
      <c r="C35" s="3">
        <v>7</v>
      </c>
      <c r="D35" s="9">
        <v>9.4723778742912698E-2</v>
      </c>
      <c r="E35" s="11">
        <v>67.714285714285708</v>
      </c>
    </row>
    <row r="36" spans="1:5" x14ac:dyDescent="0.3">
      <c r="A36" s="8" t="s">
        <v>7091</v>
      </c>
      <c r="B36" s="9">
        <v>9.872123520775291E-3</v>
      </c>
      <c r="C36" s="3">
        <v>5</v>
      </c>
      <c r="D36" s="9">
        <v>0.31981393579492706</v>
      </c>
      <c r="E36" s="11">
        <v>104</v>
      </c>
    </row>
    <row r="37" spans="1:5" x14ac:dyDescent="0.3">
      <c r="A37" s="8" t="s">
        <v>1528</v>
      </c>
      <c r="B37" s="9">
        <v>-5.4166666666666686E-3</v>
      </c>
      <c r="C37" s="3">
        <v>4</v>
      </c>
      <c r="D37" s="9">
        <v>-0.10000000000000003</v>
      </c>
      <c r="E37" s="11">
        <v>20.5</v>
      </c>
    </row>
    <row r="38" spans="1:5" x14ac:dyDescent="0.3">
      <c r="A38" s="8" t="s">
        <v>16373</v>
      </c>
      <c r="B38" s="9">
        <v>-1.3882714299712508E-4</v>
      </c>
      <c r="C38" s="3">
        <v>3</v>
      </c>
      <c r="D38" s="9">
        <v>-4.8492863834293892E-4</v>
      </c>
      <c r="E38" s="11">
        <v>130.66666666666666</v>
      </c>
    </row>
    <row r="39" spans="1:5" x14ac:dyDescent="0.3">
      <c r="A39" s="8" t="s">
        <v>17337</v>
      </c>
      <c r="B39" s="9">
        <v>2.1401515151515154E-2</v>
      </c>
      <c r="C39" s="3">
        <v>2</v>
      </c>
      <c r="D39" s="9">
        <v>-2.4431818181818183E-2</v>
      </c>
      <c r="E39" s="11">
        <v>6</v>
      </c>
    </row>
    <row r="40" spans="1:5" x14ac:dyDescent="0.3">
      <c r="A40" s="8" t="s">
        <v>292</v>
      </c>
      <c r="B40" s="9">
        <v>-1.4880952380952385E-2</v>
      </c>
      <c r="C40" s="3">
        <v>2</v>
      </c>
      <c r="D40" s="9">
        <v>-0.10000000000000003</v>
      </c>
      <c r="E40" s="11">
        <v>12.5</v>
      </c>
    </row>
    <row r="41" spans="1:5" x14ac:dyDescent="0.3">
      <c r="A41" s="8" t="s">
        <v>17533</v>
      </c>
      <c r="B41" s="9">
        <v>-3.7037037037037043E-3</v>
      </c>
      <c r="C41" s="3">
        <v>1</v>
      </c>
      <c r="D41" s="9">
        <v>-0.10000000000000002</v>
      </c>
      <c r="E41" s="11">
        <v>27</v>
      </c>
    </row>
    <row r="42" spans="1:5" x14ac:dyDescent="0.3">
      <c r="A42" s="8" t="s">
        <v>17282</v>
      </c>
      <c r="B42" s="9">
        <v>-3.5714285714285698E-4</v>
      </c>
      <c r="C42" s="3">
        <v>1</v>
      </c>
      <c r="D42" s="9">
        <v>-9.999999999999995E-2</v>
      </c>
      <c r="E42" s="11">
        <v>280</v>
      </c>
    </row>
    <row r="43" spans="1:5" x14ac:dyDescent="0.3">
      <c r="A43" s="8" t="s">
        <v>17934</v>
      </c>
      <c r="B43" s="9">
        <v>-2.439024390243902E-3</v>
      </c>
      <c r="C43" s="3">
        <v>1</v>
      </c>
      <c r="D43" s="9">
        <v>-9.9999999999999978E-2</v>
      </c>
      <c r="E43" s="11">
        <v>41</v>
      </c>
    </row>
    <row r="44" spans="1:5" x14ac:dyDescent="0.3">
      <c r="A44" s="8" t="s">
        <v>17865</v>
      </c>
      <c r="B44" s="9">
        <v>-4.5454545454545513E-3</v>
      </c>
      <c r="C44" s="3">
        <v>1</v>
      </c>
      <c r="D44" s="9">
        <v>-0.10000000000000013</v>
      </c>
      <c r="E44" s="11">
        <v>22</v>
      </c>
    </row>
    <row r="45" spans="1:5" x14ac:dyDescent="0.3">
      <c r="A45" s="8" t="s">
        <v>13866</v>
      </c>
      <c r="B45" s="9">
        <v>-2.857142857142858E-3</v>
      </c>
      <c r="C45" s="3">
        <v>1</v>
      </c>
      <c r="D45" s="9">
        <v>-0.10000000000000003</v>
      </c>
      <c r="E45" s="11">
        <v>35</v>
      </c>
    </row>
    <row r="46" spans="1:5" x14ac:dyDescent="0.3">
      <c r="A46" s="8" t="s">
        <v>16493</v>
      </c>
      <c r="B46" s="9">
        <v>8.9728453364817007E-4</v>
      </c>
      <c r="C46" s="3">
        <v>1</v>
      </c>
      <c r="D46" s="9">
        <v>0.15702479338842976</v>
      </c>
      <c r="E46" s="11">
        <v>175</v>
      </c>
    </row>
    <row r="47" spans="1:5" x14ac:dyDescent="0.3">
      <c r="A47" s="8" t="s">
        <v>17804</v>
      </c>
      <c r="B47" s="9">
        <v>-5.0000000000000027E-3</v>
      </c>
      <c r="C47" s="3">
        <v>1</v>
      </c>
      <c r="D47" s="9">
        <v>-0.10000000000000006</v>
      </c>
      <c r="E47" s="11">
        <v>20</v>
      </c>
    </row>
    <row r="48" spans="1:5" x14ac:dyDescent="0.3">
      <c r="A48" s="8" t="s">
        <v>627</v>
      </c>
      <c r="B48" s="9">
        <v>7.6513682676417416E-3</v>
      </c>
      <c r="C48" s="3">
        <v>1</v>
      </c>
      <c r="D48" s="9">
        <v>0.28310062590274443</v>
      </c>
      <c r="E48" s="11">
        <v>37</v>
      </c>
    </row>
    <row r="49" spans="1:5" x14ac:dyDescent="0.3">
      <c r="A49" s="8" t="s">
        <v>4179</v>
      </c>
      <c r="B49" s="9">
        <v>3.6436738283703979E-3</v>
      </c>
      <c r="C49" s="3">
        <v>1</v>
      </c>
      <c r="D49" s="9">
        <v>0.15303430079155672</v>
      </c>
      <c r="E49" s="11">
        <v>42</v>
      </c>
    </row>
    <row r="50" spans="1:5" x14ac:dyDescent="0.3">
      <c r="A50" s="8" t="s">
        <v>16402</v>
      </c>
      <c r="B50" s="9">
        <v>1.6960539212986926E-3</v>
      </c>
      <c r="C50" s="3">
        <v>1</v>
      </c>
      <c r="D50" s="9">
        <v>0.17130144605116795</v>
      </c>
      <c r="E50" s="11">
        <v>101</v>
      </c>
    </row>
    <row r="51" spans="1:5" x14ac:dyDescent="0.3">
      <c r="A51" s="8" t="s">
        <v>9653</v>
      </c>
      <c r="B51" s="9">
        <v>3.5249999999999997E-2</v>
      </c>
      <c r="C51" s="3">
        <v>1</v>
      </c>
      <c r="D51" s="9">
        <v>0.14099999999999999</v>
      </c>
      <c r="E51" s="11">
        <v>4</v>
      </c>
    </row>
    <row r="52" spans="1:5" x14ac:dyDescent="0.3">
      <c r="A52" s="8" t="s">
        <v>11047</v>
      </c>
      <c r="B52" s="9">
        <v>9.5694642615385921E-5</v>
      </c>
      <c r="C52" s="3">
        <v>5890</v>
      </c>
      <c r="D52" s="9">
        <v>3.7875436233422703E-2</v>
      </c>
      <c r="E52" s="11">
        <v>58.552971137521226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10598-8235-4D7F-8D9E-A14DE9144612}">
  <dimension ref="A1:P7383"/>
  <sheetViews>
    <sheetView tabSelected="1" topLeftCell="A7357" workbookViewId="0">
      <selection activeCell="B7382" sqref="B7382"/>
    </sheetView>
  </sheetViews>
  <sheetFormatPr defaultRowHeight="14" x14ac:dyDescent="0.3"/>
  <cols>
    <col min="1" max="1" width="6.69140625" bestFit="1" customWidth="1"/>
    <col min="2" max="2" width="75.07421875" bestFit="1" customWidth="1"/>
    <col min="3" max="3" width="13.23046875" bestFit="1" customWidth="1"/>
    <col min="4" max="4" width="21.84375" bestFit="1" customWidth="1"/>
    <col min="5" max="5" width="37.84375" bestFit="1" customWidth="1"/>
    <col min="6" max="6" width="12.3828125" bestFit="1" customWidth="1"/>
    <col min="7" max="7" width="11.3828125" bestFit="1" customWidth="1"/>
    <col min="8" max="8" width="9.3828125" bestFit="1" customWidth="1"/>
    <col min="9" max="9" width="10.07421875" bestFit="1" customWidth="1"/>
    <col min="10" max="10" width="18.4609375" bestFit="1" customWidth="1"/>
    <col min="11" max="11" width="10.07421875" bestFit="1" customWidth="1"/>
    <col min="12" max="12" width="18.4609375" bestFit="1" customWidth="1"/>
    <col min="13" max="13" width="11.4609375" bestFit="1" customWidth="1"/>
    <col min="14" max="14" width="12.53515625" bestFit="1" customWidth="1"/>
    <col min="15" max="15" width="7.4609375" bestFit="1" customWidth="1"/>
    <col min="16" max="16" width="12.53515625" bestFit="1" customWidth="1"/>
  </cols>
  <sheetData>
    <row r="1" spans="1:1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t="s">
        <v>11049</v>
      </c>
      <c r="O1" t="s">
        <v>11050</v>
      </c>
      <c r="P1" t="s">
        <v>11051</v>
      </c>
    </row>
    <row r="2" spans="1:16" hidden="1" x14ac:dyDescent="0.3">
      <c r="A2" s="3">
        <v>1</v>
      </c>
      <c r="B2" s="3" t="s">
        <v>11056</v>
      </c>
      <c r="C2" s="4">
        <v>44665.863194444442</v>
      </c>
      <c r="D2" s="3" t="s">
        <v>147</v>
      </c>
      <c r="E2" s="3" t="s">
        <v>212</v>
      </c>
      <c r="F2" s="3" t="s">
        <v>213</v>
      </c>
      <c r="G2" s="3">
        <v>4350</v>
      </c>
      <c r="H2" s="3" t="s">
        <v>24</v>
      </c>
      <c r="I2" s="3" t="s">
        <v>2695</v>
      </c>
      <c r="J2" s="3" t="s">
        <v>2695</v>
      </c>
      <c r="K2" s="3" t="s">
        <v>2695</v>
      </c>
      <c r="L2" s="3" t="s">
        <v>2695</v>
      </c>
      <c r="M2" s="3" t="s">
        <v>190</v>
      </c>
      <c r="N2" s="3" t="str">
        <f>IF(Broker_Trades2[[#This Row],[Status]]="Complete",((Broker_Trades2[Sell Price]-Broker_Trades2[Buy Price])/Broker_Trades2[[#This Row],[Buy Price]]),"")</f>
        <v/>
      </c>
      <c r="O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" s="3" t="str">
        <f>IFERROR(Broker_Trades2[[#This Row],[Return]]/Broker_Trades2[[#This Row],[Time]],Broker_Trades2[[#This Row],[Return]])</f>
        <v/>
      </c>
    </row>
    <row r="3" spans="1:16" hidden="1" x14ac:dyDescent="0.3">
      <c r="A3" s="3">
        <v>2</v>
      </c>
      <c r="B3" s="3" t="s">
        <v>3518</v>
      </c>
      <c r="C3" s="4">
        <v>44665.570833333331</v>
      </c>
      <c r="D3" s="3" t="s">
        <v>21</v>
      </c>
      <c r="E3" s="3" t="s">
        <v>188</v>
      </c>
      <c r="F3" s="3" t="s">
        <v>189</v>
      </c>
      <c r="G3" s="3">
        <v>1899</v>
      </c>
      <c r="H3" s="3" t="s">
        <v>17</v>
      </c>
      <c r="I3" s="3" t="s">
        <v>2695</v>
      </c>
      <c r="J3" s="3" t="s">
        <v>2695</v>
      </c>
      <c r="K3" s="3" t="s">
        <v>2695</v>
      </c>
      <c r="L3" s="3" t="s">
        <v>2695</v>
      </c>
      <c r="M3" s="3" t="s">
        <v>190</v>
      </c>
      <c r="N3" s="3" t="str">
        <f>IF(Broker_Trades2[[#This Row],[Status]]="Complete",((Broker_Trades2[Sell Price]-Broker_Trades2[Buy Price])/Broker_Trades2[[#This Row],[Buy Price]]),"")</f>
        <v/>
      </c>
      <c r="O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" s="3" t="str">
        <f>IFERROR(Broker_Trades2[[#This Row],[Return]]/Broker_Trades2[[#This Row],[Time]],Broker_Trades2[[#This Row],[Return]])</f>
        <v/>
      </c>
    </row>
    <row r="4" spans="1:16" hidden="1" x14ac:dyDescent="0.3">
      <c r="A4" s="3">
        <v>3</v>
      </c>
      <c r="B4" s="3" t="s">
        <v>187</v>
      </c>
      <c r="C4" s="4">
        <v>44665.461805555555</v>
      </c>
      <c r="D4" s="3" t="s">
        <v>161</v>
      </c>
      <c r="E4" s="3" t="s">
        <v>188</v>
      </c>
      <c r="F4" s="3" t="s">
        <v>189</v>
      </c>
      <c r="G4" s="3">
        <v>1970</v>
      </c>
      <c r="H4" s="3" t="s">
        <v>24</v>
      </c>
      <c r="I4" s="3" t="s">
        <v>2695</v>
      </c>
      <c r="J4" s="3" t="s">
        <v>2695</v>
      </c>
      <c r="K4" s="3" t="s">
        <v>2695</v>
      </c>
      <c r="L4" s="3" t="s">
        <v>2695</v>
      </c>
      <c r="M4" s="3" t="s">
        <v>190</v>
      </c>
      <c r="N4" s="3" t="str">
        <f>IF(Broker_Trades2[[#This Row],[Status]]="Complete",((Broker_Trades2[Sell Price]-Broker_Trades2[Buy Price])/Broker_Trades2[[#This Row],[Buy Price]]),"")</f>
        <v/>
      </c>
      <c r="O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" s="3" t="str">
        <f>IFERROR(Broker_Trades2[[#This Row],[Return]]/Broker_Trades2[[#This Row],[Time]],Broker_Trades2[[#This Row],[Return]])</f>
        <v/>
      </c>
    </row>
    <row r="5" spans="1:16" hidden="1" x14ac:dyDescent="0.3">
      <c r="A5" s="3">
        <v>4</v>
      </c>
      <c r="B5" s="3" t="s">
        <v>191</v>
      </c>
      <c r="C5" s="4">
        <v>44665.377083333333</v>
      </c>
      <c r="D5" s="3" t="s">
        <v>159</v>
      </c>
      <c r="E5" s="3" t="s">
        <v>188</v>
      </c>
      <c r="F5" s="3" t="s">
        <v>189</v>
      </c>
      <c r="G5" s="3">
        <v>2000</v>
      </c>
      <c r="H5" s="3" t="s">
        <v>24</v>
      </c>
      <c r="I5" s="3" t="s">
        <v>2695</v>
      </c>
      <c r="J5" s="3" t="s">
        <v>2695</v>
      </c>
      <c r="K5" s="3" t="s">
        <v>2695</v>
      </c>
      <c r="L5" s="3" t="s">
        <v>2695</v>
      </c>
      <c r="M5" s="3" t="s">
        <v>190</v>
      </c>
      <c r="N5" s="3" t="str">
        <f>IF(Broker_Trades2[[#This Row],[Status]]="Complete",((Broker_Trades2[Sell Price]-Broker_Trades2[Buy Price])/Broker_Trades2[[#This Row],[Buy Price]]),"")</f>
        <v/>
      </c>
      <c r="O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" s="3" t="str">
        <f>IFERROR(Broker_Trades2[[#This Row],[Return]]/Broker_Trades2[[#This Row],[Time]],Broker_Trades2[[#This Row],[Return]])</f>
        <v/>
      </c>
    </row>
    <row r="6" spans="1:16" hidden="1" x14ac:dyDescent="0.3">
      <c r="A6" s="3">
        <v>5</v>
      </c>
      <c r="B6" s="3" t="s">
        <v>192</v>
      </c>
      <c r="C6" s="4">
        <v>44665.357638888891</v>
      </c>
      <c r="D6" s="3" t="s">
        <v>34</v>
      </c>
      <c r="E6" s="3" t="s">
        <v>188</v>
      </c>
      <c r="F6" s="3" t="s">
        <v>189</v>
      </c>
      <c r="G6" s="3">
        <v>2150</v>
      </c>
      <c r="H6" s="3" t="s">
        <v>24</v>
      </c>
      <c r="I6" s="3" t="s">
        <v>2695</v>
      </c>
      <c r="J6" s="3" t="s">
        <v>2695</v>
      </c>
      <c r="K6" s="3" t="s">
        <v>2695</v>
      </c>
      <c r="L6" s="3" t="s">
        <v>2695</v>
      </c>
      <c r="M6" s="3" t="s">
        <v>190</v>
      </c>
      <c r="N6" s="3" t="str">
        <f>IF(Broker_Trades2[[#This Row],[Status]]="Complete",((Broker_Trades2[Sell Price]-Broker_Trades2[Buy Price])/Broker_Trades2[[#This Row],[Buy Price]]),"")</f>
        <v/>
      </c>
      <c r="O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" s="3" t="str">
        <f>IFERROR(Broker_Trades2[[#This Row],[Return]]/Broker_Trades2[[#This Row],[Time]],Broker_Trades2[[#This Row],[Return]])</f>
        <v/>
      </c>
    </row>
    <row r="7" spans="1:16" hidden="1" x14ac:dyDescent="0.3">
      <c r="A7" s="3">
        <v>6</v>
      </c>
      <c r="B7" s="3" t="s">
        <v>193</v>
      </c>
      <c r="C7" s="4">
        <v>44664.636111111111</v>
      </c>
      <c r="D7" s="3" t="s">
        <v>151</v>
      </c>
      <c r="E7" s="3" t="s">
        <v>194</v>
      </c>
      <c r="F7" s="3" t="s">
        <v>194</v>
      </c>
      <c r="G7" s="3">
        <v>898</v>
      </c>
      <c r="H7" s="3" t="s">
        <v>24</v>
      </c>
      <c r="I7" s="3" t="s">
        <v>195</v>
      </c>
      <c r="J7" s="3" t="s">
        <v>196</v>
      </c>
      <c r="K7" s="3" t="s">
        <v>2695</v>
      </c>
      <c r="L7" s="3" t="s">
        <v>2695</v>
      </c>
      <c r="M7" s="3" t="s">
        <v>19</v>
      </c>
      <c r="N7" s="3" t="str">
        <f>IF(Broker_Trades2[[#This Row],[Status]]="Complete",((Broker_Trades2[Sell Price]-Broker_Trades2[Buy Price])/Broker_Trades2[[#This Row],[Buy Price]]),"")</f>
        <v/>
      </c>
      <c r="O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" s="3" t="str">
        <f>IFERROR(Broker_Trades2[[#This Row],[Return]]/Broker_Trades2[[#This Row],[Time]],Broker_Trades2[[#This Row],[Return]])</f>
        <v/>
      </c>
    </row>
    <row r="8" spans="1:16" hidden="1" x14ac:dyDescent="0.3">
      <c r="A8" s="3">
        <v>7</v>
      </c>
      <c r="B8" s="3" t="s">
        <v>197</v>
      </c>
      <c r="C8" s="4">
        <v>44664.381944444445</v>
      </c>
      <c r="D8" s="3" t="s">
        <v>159</v>
      </c>
      <c r="E8" s="3" t="s">
        <v>108</v>
      </c>
      <c r="F8" s="3" t="s">
        <v>108</v>
      </c>
      <c r="G8" s="3">
        <v>220</v>
      </c>
      <c r="H8" s="3" t="s">
        <v>24</v>
      </c>
      <c r="I8" s="3" t="s">
        <v>195</v>
      </c>
      <c r="J8" s="3" t="s">
        <v>198</v>
      </c>
      <c r="K8" s="3" t="s">
        <v>2695</v>
      </c>
      <c r="L8" s="3" t="s">
        <v>2695</v>
      </c>
      <c r="M8" s="3" t="s">
        <v>19</v>
      </c>
      <c r="N8" s="3" t="str">
        <f>IF(Broker_Trades2[[#This Row],[Status]]="Complete",((Broker_Trades2[Sell Price]-Broker_Trades2[Buy Price])/Broker_Trades2[[#This Row],[Buy Price]]),"")</f>
        <v/>
      </c>
      <c r="O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" s="3" t="str">
        <f>IFERROR(Broker_Trades2[[#This Row],[Return]]/Broker_Trades2[[#This Row],[Time]],Broker_Trades2[[#This Row],[Return]])</f>
        <v/>
      </c>
    </row>
    <row r="9" spans="1:16" hidden="1" x14ac:dyDescent="0.3">
      <c r="A9" s="3">
        <v>8</v>
      </c>
      <c r="B9" s="3" t="s">
        <v>199</v>
      </c>
      <c r="C9" s="4">
        <v>44664.376388888886</v>
      </c>
      <c r="D9" s="3" t="s">
        <v>159</v>
      </c>
      <c r="E9" s="3" t="s">
        <v>200</v>
      </c>
      <c r="F9" s="3" t="s">
        <v>201</v>
      </c>
      <c r="G9" s="3">
        <v>2200</v>
      </c>
      <c r="H9" s="3" t="s">
        <v>24</v>
      </c>
      <c r="I9" s="3" t="s">
        <v>195</v>
      </c>
      <c r="J9" s="3" t="s">
        <v>202</v>
      </c>
      <c r="K9" s="3" t="s">
        <v>2695</v>
      </c>
      <c r="L9" s="3" t="s">
        <v>2695</v>
      </c>
      <c r="M9" s="3" t="s">
        <v>19</v>
      </c>
      <c r="N9" s="3" t="str">
        <f>IF(Broker_Trades2[[#This Row],[Status]]="Complete",((Broker_Trades2[Sell Price]-Broker_Trades2[Buy Price])/Broker_Trades2[[#This Row],[Buy Price]]),"")</f>
        <v/>
      </c>
      <c r="O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" s="3" t="str">
        <f>IFERROR(Broker_Trades2[[#This Row],[Return]]/Broker_Trades2[[#This Row],[Time]],Broker_Trades2[[#This Row],[Return]])</f>
        <v/>
      </c>
    </row>
    <row r="10" spans="1:16" hidden="1" x14ac:dyDescent="0.3">
      <c r="A10" s="3">
        <v>9</v>
      </c>
      <c r="B10" s="3" t="s">
        <v>203</v>
      </c>
      <c r="C10" s="4">
        <v>44663.934027777781</v>
      </c>
      <c r="D10" s="3" t="s">
        <v>34</v>
      </c>
      <c r="E10" s="3" t="s">
        <v>204</v>
      </c>
      <c r="F10" s="3" t="s">
        <v>205</v>
      </c>
      <c r="G10" s="3">
        <v>5550</v>
      </c>
      <c r="H10" s="3" t="s">
        <v>24</v>
      </c>
      <c r="I10" s="3" t="s">
        <v>195</v>
      </c>
      <c r="J10" s="3" t="s">
        <v>206</v>
      </c>
      <c r="K10" s="3" t="s">
        <v>2695</v>
      </c>
      <c r="L10" s="3" t="s">
        <v>2695</v>
      </c>
      <c r="M10" s="3" t="s">
        <v>19</v>
      </c>
      <c r="N10" s="3" t="str">
        <f>IF(Broker_Trades2[[#This Row],[Status]]="Complete",((Broker_Trades2[Sell Price]-Broker_Trades2[Buy Price])/Broker_Trades2[[#This Row],[Buy Price]]),"")</f>
        <v/>
      </c>
      <c r="O1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" s="3" t="str">
        <f>IFERROR(Broker_Trades2[[#This Row],[Return]]/Broker_Trades2[[#This Row],[Time]],Broker_Trades2[[#This Row],[Return]])</f>
        <v/>
      </c>
    </row>
    <row r="11" spans="1:16" hidden="1" x14ac:dyDescent="0.3">
      <c r="A11" s="3">
        <v>10</v>
      </c>
      <c r="B11" s="3" t="s">
        <v>207</v>
      </c>
      <c r="C11" s="4">
        <v>44663.929166666669</v>
      </c>
      <c r="D11" s="3" t="s">
        <v>34</v>
      </c>
      <c r="E11" s="3" t="s">
        <v>208</v>
      </c>
      <c r="F11" s="3" t="s">
        <v>209</v>
      </c>
      <c r="G11" s="3">
        <v>130</v>
      </c>
      <c r="H11" s="3" t="s">
        <v>24</v>
      </c>
      <c r="I11" s="3" t="s">
        <v>195</v>
      </c>
      <c r="J11" s="3" t="s">
        <v>210</v>
      </c>
      <c r="K11" s="3" t="s">
        <v>2695</v>
      </c>
      <c r="L11" s="3" t="s">
        <v>2695</v>
      </c>
      <c r="M11" s="3" t="s">
        <v>19</v>
      </c>
      <c r="N11" s="3" t="str">
        <f>IF(Broker_Trades2[[#This Row],[Status]]="Complete",((Broker_Trades2[Sell Price]-Broker_Trades2[Buy Price])/Broker_Trades2[[#This Row],[Buy Price]]),"")</f>
        <v/>
      </c>
      <c r="O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" s="3" t="str">
        <f>IFERROR(Broker_Trades2[[#This Row],[Return]]/Broker_Trades2[[#This Row],[Time]],Broker_Trades2[[#This Row],[Return]])</f>
        <v/>
      </c>
    </row>
    <row r="12" spans="1:16" hidden="1" x14ac:dyDescent="0.3">
      <c r="A12" s="3">
        <v>11</v>
      </c>
      <c r="B12" s="3" t="s">
        <v>211</v>
      </c>
      <c r="C12" s="4">
        <v>44663.924305555556</v>
      </c>
      <c r="D12" s="3" t="s">
        <v>34</v>
      </c>
      <c r="E12" s="3" t="s">
        <v>212</v>
      </c>
      <c r="F12" s="3" t="s">
        <v>213</v>
      </c>
      <c r="G12" s="3">
        <v>4600</v>
      </c>
      <c r="H12" s="3" t="s">
        <v>24</v>
      </c>
      <c r="I12" s="3" t="s">
        <v>195</v>
      </c>
      <c r="J12" s="3" t="s">
        <v>214</v>
      </c>
      <c r="K12" s="3" t="s">
        <v>2695</v>
      </c>
      <c r="L12" s="3" t="s">
        <v>2695</v>
      </c>
      <c r="M12" s="3" t="s">
        <v>19</v>
      </c>
      <c r="N12" s="3" t="str">
        <f>IF(Broker_Trades2[[#This Row],[Status]]="Complete",((Broker_Trades2[Sell Price]-Broker_Trades2[Buy Price])/Broker_Trades2[[#This Row],[Buy Price]]),"")</f>
        <v/>
      </c>
      <c r="O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" s="3" t="str">
        <f>IFERROR(Broker_Trades2[[#This Row],[Return]]/Broker_Trades2[[#This Row],[Time]],Broker_Trades2[[#This Row],[Return]])</f>
        <v/>
      </c>
    </row>
    <row r="13" spans="1:16" hidden="1" x14ac:dyDescent="0.3">
      <c r="A13" s="3">
        <v>12</v>
      </c>
      <c r="B13" s="3" t="s">
        <v>215</v>
      </c>
      <c r="C13" s="4">
        <v>44663.907638888886</v>
      </c>
      <c r="D13" s="3" t="s">
        <v>216</v>
      </c>
      <c r="E13" s="3" t="s">
        <v>217</v>
      </c>
      <c r="F13" s="3" t="s">
        <v>217</v>
      </c>
      <c r="G13" s="3">
        <v>196</v>
      </c>
      <c r="H13" s="3" t="s">
        <v>24</v>
      </c>
      <c r="I13" s="3" t="s">
        <v>195</v>
      </c>
      <c r="J13" s="3" t="s">
        <v>218</v>
      </c>
      <c r="K13" s="3" t="s">
        <v>2695</v>
      </c>
      <c r="L13" s="3" t="s">
        <v>2695</v>
      </c>
      <c r="M13" s="3" t="s">
        <v>19</v>
      </c>
      <c r="N13" s="3" t="str">
        <f>IF(Broker_Trades2[[#This Row],[Status]]="Complete",((Broker_Trades2[Sell Price]-Broker_Trades2[Buy Price])/Broker_Trades2[[#This Row],[Buy Price]]),"")</f>
        <v/>
      </c>
      <c r="O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" s="3" t="str">
        <f>IFERROR(Broker_Trades2[[#This Row],[Return]]/Broker_Trades2[[#This Row],[Time]],Broker_Trades2[[#This Row],[Return]])</f>
        <v/>
      </c>
    </row>
    <row r="14" spans="1:16" hidden="1" x14ac:dyDescent="0.3">
      <c r="A14" s="3">
        <v>13</v>
      </c>
      <c r="B14" s="3" t="s">
        <v>219</v>
      </c>
      <c r="C14" s="4">
        <v>44663.790277777778</v>
      </c>
      <c r="D14" s="3" t="s">
        <v>14</v>
      </c>
      <c r="E14" s="3" t="s">
        <v>212</v>
      </c>
      <c r="F14" s="3" t="s">
        <v>213</v>
      </c>
      <c r="G14" s="3">
        <v>4256</v>
      </c>
      <c r="H14" s="3" t="s">
        <v>17</v>
      </c>
      <c r="I14" s="3" t="s">
        <v>195</v>
      </c>
      <c r="J14" s="3" t="s">
        <v>214</v>
      </c>
      <c r="K14" s="3" t="s">
        <v>2695</v>
      </c>
      <c r="L14" s="3" t="s">
        <v>2695</v>
      </c>
      <c r="M14" s="3" t="s">
        <v>19</v>
      </c>
      <c r="N14" s="3" t="str">
        <f>IF(Broker_Trades2[[#This Row],[Status]]="Complete",((Broker_Trades2[Sell Price]-Broker_Trades2[Buy Price])/Broker_Trades2[[#This Row],[Buy Price]]),"")</f>
        <v/>
      </c>
      <c r="O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" s="3" t="str">
        <f>IFERROR(Broker_Trades2[[#This Row],[Return]]/Broker_Trades2[[#This Row],[Time]],Broker_Trades2[[#This Row],[Return]])</f>
        <v/>
      </c>
    </row>
    <row r="15" spans="1:16" hidden="1" x14ac:dyDescent="0.3">
      <c r="A15" s="3">
        <v>14</v>
      </c>
      <c r="B15" s="3" t="s">
        <v>220</v>
      </c>
      <c r="C15" s="4">
        <v>44663.751388888886</v>
      </c>
      <c r="D15" s="3" t="s">
        <v>216</v>
      </c>
      <c r="E15" s="3" t="s">
        <v>212</v>
      </c>
      <c r="F15" s="3" t="s">
        <v>213</v>
      </c>
      <c r="G15" s="3">
        <v>3519</v>
      </c>
      <c r="H15" s="3" t="s">
        <v>59</v>
      </c>
      <c r="I15" s="3" t="s">
        <v>2695</v>
      </c>
      <c r="J15" s="3" t="s">
        <v>2695</v>
      </c>
      <c r="K15" s="3" t="s">
        <v>2695</v>
      </c>
      <c r="L15" s="3" t="s">
        <v>2695</v>
      </c>
      <c r="M15" s="3" t="s">
        <v>190</v>
      </c>
      <c r="N15" s="3" t="str">
        <f>IF(Broker_Trades2[[#This Row],[Status]]="Complete",((Broker_Trades2[Sell Price]-Broker_Trades2[Buy Price])/Broker_Trades2[[#This Row],[Buy Price]]),"")</f>
        <v/>
      </c>
      <c r="O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" s="3" t="str">
        <f>IFERROR(Broker_Trades2[[#This Row],[Return]]/Broker_Trades2[[#This Row],[Time]],Broker_Trades2[[#This Row],[Return]])</f>
        <v/>
      </c>
    </row>
    <row r="16" spans="1:16" hidden="1" x14ac:dyDescent="0.3">
      <c r="A16">
        <v>15</v>
      </c>
      <c r="B16" s="3" t="s">
        <v>221</v>
      </c>
      <c r="C16" s="4">
        <v>44663.561805555553</v>
      </c>
      <c r="D16" s="3" t="s">
        <v>222</v>
      </c>
      <c r="E16" s="3" t="s">
        <v>212</v>
      </c>
      <c r="F16" s="3" t="s">
        <v>213</v>
      </c>
      <c r="G16">
        <v>4336</v>
      </c>
      <c r="H16" s="3" t="s">
        <v>24</v>
      </c>
      <c r="I16" s="3" t="s">
        <v>223</v>
      </c>
      <c r="J16" s="3" t="s">
        <v>224</v>
      </c>
      <c r="K16" s="3" t="s">
        <v>2695</v>
      </c>
      <c r="L16" s="3" t="s">
        <v>2695</v>
      </c>
      <c r="M16" s="3" t="s">
        <v>19</v>
      </c>
      <c r="N16" s="3" t="str">
        <f>IF(Broker_Trades2[[#This Row],[Status]]="Complete",((Broker_Trades2[Sell Price]-Broker_Trades2[Buy Price])/Broker_Trades2[[#This Row],[Buy Price]]),"")</f>
        <v/>
      </c>
      <c r="O1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" s="3" t="str">
        <f>IFERROR(Broker_Trades2[[#This Row],[Return]]/Broker_Trades2[[#This Row],[Time]],Broker_Trades2[[#This Row],[Return]])</f>
        <v/>
      </c>
    </row>
    <row r="17" spans="1:16" hidden="1" x14ac:dyDescent="0.3">
      <c r="A17">
        <v>16</v>
      </c>
      <c r="B17" s="3" t="s">
        <v>225</v>
      </c>
      <c r="C17" s="4">
        <v>44663.556944444441</v>
      </c>
      <c r="D17" s="3" t="s">
        <v>159</v>
      </c>
      <c r="E17" s="3" t="s">
        <v>213</v>
      </c>
      <c r="F17" s="3" t="s">
        <v>213</v>
      </c>
      <c r="G17">
        <v>4240</v>
      </c>
      <c r="H17" s="3" t="s">
        <v>24</v>
      </c>
      <c r="I17" s="3" t="s">
        <v>223</v>
      </c>
      <c r="J17" s="3" t="s">
        <v>224</v>
      </c>
      <c r="K17" s="3" t="s">
        <v>2695</v>
      </c>
      <c r="L17" s="3" t="s">
        <v>2695</v>
      </c>
      <c r="M17" s="3" t="s">
        <v>19</v>
      </c>
      <c r="N17" s="3" t="str">
        <f>IF(Broker_Trades2[[#This Row],[Status]]="Complete",((Broker_Trades2[Sell Price]-Broker_Trades2[Buy Price])/Broker_Trades2[[#This Row],[Buy Price]]),"")</f>
        <v/>
      </c>
      <c r="O1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" s="3" t="str">
        <f>IFERROR(Broker_Trades2[[#This Row],[Return]]/Broker_Trades2[[#This Row],[Time]],Broker_Trades2[[#This Row],[Return]])</f>
        <v/>
      </c>
    </row>
    <row r="18" spans="1:16" hidden="1" x14ac:dyDescent="0.3">
      <c r="A18">
        <v>17</v>
      </c>
      <c r="B18" s="3" t="s">
        <v>226</v>
      </c>
      <c r="C18" s="4">
        <v>44663.548611111109</v>
      </c>
      <c r="D18" s="3" t="s">
        <v>21</v>
      </c>
      <c r="E18" s="3" t="s">
        <v>212</v>
      </c>
      <c r="F18" s="3" t="s">
        <v>213</v>
      </c>
      <c r="G18">
        <v>4221</v>
      </c>
      <c r="H18" s="3" t="s">
        <v>24</v>
      </c>
      <c r="I18" s="3" t="s">
        <v>223</v>
      </c>
      <c r="J18" s="3" t="s">
        <v>224</v>
      </c>
      <c r="K18" s="3" t="s">
        <v>2695</v>
      </c>
      <c r="L18" s="3" t="s">
        <v>2695</v>
      </c>
      <c r="M18" s="3" t="s">
        <v>19</v>
      </c>
      <c r="N18" s="3" t="str">
        <f>IF(Broker_Trades2[[#This Row],[Status]]="Complete",((Broker_Trades2[Sell Price]-Broker_Trades2[Buy Price])/Broker_Trades2[[#This Row],[Buy Price]]),"")</f>
        <v/>
      </c>
      <c r="O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" s="3" t="str">
        <f>IFERROR(Broker_Trades2[[#This Row],[Return]]/Broker_Trades2[[#This Row],[Time]],Broker_Trades2[[#This Row],[Return]])</f>
        <v/>
      </c>
    </row>
    <row r="19" spans="1:16" hidden="1" x14ac:dyDescent="0.3">
      <c r="A19">
        <v>18</v>
      </c>
      <c r="B19" s="3" t="s">
        <v>227</v>
      </c>
      <c r="C19" s="4">
        <v>44662.636805555558</v>
      </c>
      <c r="D19" s="3" t="s">
        <v>222</v>
      </c>
      <c r="E19" s="3" t="s">
        <v>228</v>
      </c>
      <c r="F19" s="3" t="s">
        <v>139</v>
      </c>
      <c r="G19">
        <v>391</v>
      </c>
      <c r="H19" s="3" t="s">
        <v>24</v>
      </c>
      <c r="I19" s="3" t="s">
        <v>229</v>
      </c>
      <c r="J19" s="3" t="s">
        <v>230</v>
      </c>
      <c r="K19" s="3" t="s">
        <v>2695</v>
      </c>
      <c r="L19" s="3" t="s">
        <v>2695</v>
      </c>
      <c r="M19" s="3" t="s">
        <v>19</v>
      </c>
      <c r="N19" s="3" t="str">
        <f>IF(Broker_Trades2[[#This Row],[Status]]="Complete",((Broker_Trades2[Sell Price]-Broker_Trades2[Buy Price])/Broker_Trades2[[#This Row],[Buy Price]]),"")</f>
        <v/>
      </c>
      <c r="O1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" s="3" t="str">
        <f>IFERROR(Broker_Trades2[[#This Row],[Return]]/Broker_Trades2[[#This Row],[Time]],Broker_Trades2[[#This Row],[Return]])</f>
        <v/>
      </c>
    </row>
    <row r="20" spans="1:16" hidden="1" x14ac:dyDescent="0.3">
      <c r="A20">
        <v>19</v>
      </c>
      <c r="B20" s="3" t="s">
        <v>231</v>
      </c>
      <c r="C20" s="4">
        <v>44662.513888888891</v>
      </c>
      <c r="D20" s="3" t="s">
        <v>38</v>
      </c>
      <c r="E20" s="3" t="s">
        <v>232</v>
      </c>
      <c r="F20" s="3" t="s">
        <v>232</v>
      </c>
      <c r="G20">
        <v>160</v>
      </c>
      <c r="H20" s="3" t="s">
        <v>24</v>
      </c>
      <c r="I20" s="3" t="s">
        <v>2695</v>
      </c>
      <c r="J20" s="3" t="s">
        <v>2695</v>
      </c>
      <c r="K20" s="3" t="s">
        <v>2695</v>
      </c>
      <c r="L20" s="3" t="s">
        <v>2695</v>
      </c>
      <c r="M20" s="3" t="s">
        <v>190</v>
      </c>
      <c r="N20" s="3" t="str">
        <f>IF(Broker_Trades2[[#This Row],[Status]]="Complete",((Broker_Trades2[Sell Price]-Broker_Trades2[Buy Price])/Broker_Trades2[[#This Row],[Buy Price]]),"")</f>
        <v/>
      </c>
      <c r="O2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" s="3" t="str">
        <f>IFERROR(Broker_Trades2[[#This Row],[Return]]/Broker_Trades2[[#This Row],[Time]],Broker_Trades2[[#This Row],[Return]])</f>
        <v/>
      </c>
    </row>
    <row r="21" spans="1:16" hidden="1" x14ac:dyDescent="0.3">
      <c r="A21">
        <v>20</v>
      </c>
      <c r="B21" s="3" t="s">
        <v>233</v>
      </c>
      <c r="C21" s="4">
        <v>44662.441666666666</v>
      </c>
      <c r="D21" s="3" t="s">
        <v>216</v>
      </c>
      <c r="E21" s="3" t="s">
        <v>234</v>
      </c>
      <c r="F21" s="3" t="s">
        <v>235</v>
      </c>
      <c r="G21">
        <v>2850</v>
      </c>
      <c r="H21" s="3" t="s">
        <v>59</v>
      </c>
      <c r="I21" s="3" t="s">
        <v>2695</v>
      </c>
      <c r="J21" s="3" t="s">
        <v>2695</v>
      </c>
      <c r="K21" s="3" t="s">
        <v>2695</v>
      </c>
      <c r="L21" s="3" t="s">
        <v>2695</v>
      </c>
      <c r="M21" s="3" t="s">
        <v>190</v>
      </c>
      <c r="N21" s="3" t="str">
        <f>IF(Broker_Trades2[[#This Row],[Status]]="Complete",((Broker_Trades2[Sell Price]-Broker_Trades2[Buy Price])/Broker_Trades2[[#This Row],[Buy Price]]),"")</f>
        <v/>
      </c>
      <c r="O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1" s="3" t="str">
        <f>IFERROR(Broker_Trades2[[#This Row],[Return]]/Broker_Trades2[[#This Row],[Time]],Broker_Trades2[[#This Row],[Return]])</f>
        <v/>
      </c>
    </row>
    <row r="22" spans="1:16" hidden="1" x14ac:dyDescent="0.3">
      <c r="A22">
        <v>21</v>
      </c>
      <c r="B22" s="3" t="s">
        <v>236</v>
      </c>
      <c r="C22" s="4">
        <v>44660.345138888886</v>
      </c>
      <c r="D22" s="3" t="s">
        <v>34</v>
      </c>
      <c r="E22" s="3" t="s">
        <v>237</v>
      </c>
      <c r="F22" s="3" t="s">
        <v>238</v>
      </c>
      <c r="G22">
        <v>500</v>
      </c>
      <c r="H22" s="3" t="s">
        <v>24</v>
      </c>
      <c r="I22" s="3" t="s">
        <v>229</v>
      </c>
      <c r="J22" s="3" t="s">
        <v>239</v>
      </c>
      <c r="K22" s="3" t="s">
        <v>2695</v>
      </c>
      <c r="L22" s="3" t="s">
        <v>2695</v>
      </c>
      <c r="M22" s="3" t="s">
        <v>19</v>
      </c>
      <c r="N22" s="3" t="str">
        <f>IF(Broker_Trades2[[#This Row],[Status]]="Complete",((Broker_Trades2[Sell Price]-Broker_Trades2[Buy Price])/Broker_Trades2[[#This Row],[Buy Price]]),"")</f>
        <v/>
      </c>
      <c r="O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" s="3" t="str">
        <f>IFERROR(Broker_Trades2[[#This Row],[Return]]/Broker_Trades2[[#This Row],[Time]],Broker_Trades2[[#This Row],[Return]])</f>
        <v/>
      </c>
    </row>
    <row r="23" spans="1:16" hidden="1" x14ac:dyDescent="0.3">
      <c r="A23">
        <v>22</v>
      </c>
      <c r="B23" s="3" t="s">
        <v>240</v>
      </c>
      <c r="C23" s="4">
        <v>44659.742361111108</v>
      </c>
      <c r="D23" s="3" t="s">
        <v>34</v>
      </c>
      <c r="E23" s="3" t="s">
        <v>241</v>
      </c>
      <c r="F23" s="3" t="s">
        <v>242</v>
      </c>
      <c r="G23">
        <v>400</v>
      </c>
      <c r="H23" s="3" t="s">
        <v>24</v>
      </c>
      <c r="I23" s="3" t="s">
        <v>229</v>
      </c>
      <c r="J23" s="3" t="s">
        <v>243</v>
      </c>
      <c r="K23" s="3" t="s">
        <v>2695</v>
      </c>
      <c r="L23" s="3" t="s">
        <v>2695</v>
      </c>
      <c r="M23" s="3" t="s">
        <v>19</v>
      </c>
      <c r="N23" s="3" t="str">
        <f>IF(Broker_Trades2[[#This Row],[Status]]="Complete",((Broker_Trades2[Sell Price]-Broker_Trades2[Buy Price])/Broker_Trades2[[#This Row],[Buy Price]]),"")</f>
        <v/>
      </c>
      <c r="O2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" s="3" t="str">
        <f>IFERROR(Broker_Trades2[[#This Row],[Return]]/Broker_Trades2[[#This Row],[Time]],Broker_Trades2[[#This Row],[Return]])</f>
        <v/>
      </c>
    </row>
    <row r="24" spans="1:16" hidden="1" x14ac:dyDescent="0.3">
      <c r="A24">
        <v>23</v>
      </c>
      <c r="B24" s="3" t="s">
        <v>244</v>
      </c>
      <c r="C24" s="4">
        <v>44659.739583333336</v>
      </c>
      <c r="D24" s="3" t="s">
        <v>34</v>
      </c>
      <c r="E24" s="3" t="s">
        <v>162</v>
      </c>
      <c r="F24" s="3" t="s">
        <v>163</v>
      </c>
      <c r="G24">
        <v>2900</v>
      </c>
      <c r="H24" s="3" t="s">
        <v>24</v>
      </c>
      <c r="I24" s="3" t="s">
        <v>229</v>
      </c>
      <c r="J24" s="3" t="s">
        <v>245</v>
      </c>
      <c r="K24" s="3" t="s">
        <v>2695</v>
      </c>
      <c r="L24" s="3" t="s">
        <v>2695</v>
      </c>
      <c r="M24" s="3" t="s">
        <v>19</v>
      </c>
      <c r="N24" s="3" t="str">
        <f>IF(Broker_Trades2[[#This Row],[Status]]="Complete",((Broker_Trades2[Sell Price]-Broker_Trades2[Buy Price])/Broker_Trades2[[#This Row],[Buy Price]]),"")</f>
        <v/>
      </c>
      <c r="O2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" s="3" t="str">
        <f>IFERROR(Broker_Trades2[[#This Row],[Return]]/Broker_Trades2[[#This Row],[Time]],Broker_Trades2[[#This Row],[Return]])</f>
        <v/>
      </c>
    </row>
    <row r="25" spans="1:16" hidden="1" x14ac:dyDescent="0.3">
      <c r="A25">
        <v>24</v>
      </c>
      <c r="B25" s="3" t="s">
        <v>246</v>
      </c>
      <c r="C25" s="4">
        <v>44659.736805555556</v>
      </c>
      <c r="D25" s="3" t="s">
        <v>34</v>
      </c>
      <c r="E25" s="3" t="s">
        <v>105</v>
      </c>
      <c r="F25" s="3" t="s">
        <v>106</v>
      </c>
      <c r="G25">
        <v>959</v>
      </c>
      <c r="H25" s="3" t="s">
        <v>24</v>
      </c>
      <c r="I25" s="3" t="s">
        <v>229</v>
      </c>
      <c r="J25" s="3" t="s">
        <v>247</v>
      </c>
      <c r="K25" s="3" t="s">
        <v>2695</v>
      </c>
      <c r="L25" s="3" t="s">
        <v>2695</v>
      </c>
      <c r="M25" s="3" t="s">
        <v>19</v>
      </c>
      <c r="N25" s="3" t="str">
        <f>IF(Broker_Trades2[[#This Row],[Status]]="Complete",((Broker_Trades2[Sell Price]-Broker_Trades2[Buy Price])/Broker_Trades2[[#This Row],[Buy Price]]),"")</f>
        <v/>
      </c>
      <c r="O2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" s="3" t="str">
        <f>IFERROR(Broker_Trades2[[#This Row],[Return]]/Broker_Trades2[[#This Row],[Time]],Broker_Trades2[[#This Row],[Return]])</f>
        <v/>
      </c>
    </row>
    <row r="26" spans="1:16" hidden="1" x14ac:dyDescent="0.3">
      <c r="A26">
        <v>25</v>
      </c>
      <c r="B26" s="3" t="s">
        <v>248</v>
      </c>
      <c r="C26" s="4">
        <v>44659.734722222223</v>
      </c>
      <c r="D26" s="3" t="s">
        <v>34</v>
      </c>
      <c r="E26" s="3" t="s">
        <v>249</v>
      </c>
      <c r="F26" s="3" t="s">
        <v>250</v>
      </c>
      <c r="G26">
        <v>480</v>
      </c>
      <c r="H26" s="3" t="s">
        <v>24</v>
      </c>
      <c r="I26" s="3" t="s">
        <v>229</v>
      </c>
      <c r="J26" s="3" t="s">
        <v>251</v>
      </c>
      <c r="K26" s="3" t="s">
        <v>2695</v>
      </c>
      <c r="L26" s="3" t="s">
        <v>2695</v>
      </c>
      <c r="M26" s="3" t="s">
        <v>19</v>
      </c>
      <c r="N26" s="3" t="str">
        <f>IF(Broker_Trades2[[#This Row],[Status]]="Complete",((Broker_Trades2[Sell Price]-Broker_Trades2[Buy Price])/Broker_Trades2[[#This Row],[Buy Price]]),"")</f>
        <v/>
      </c>
      <c r="O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" s="3" t="str">
        <f>IFERROR(Broker_Trades2[[#This Row],[Return]]/Broker_Trades2[[#This Row],[Time]],Broker_Trades2[[#This Row],[Return]])</f>
        <v/>
      </c>
    </row>
    <row r="27" spans="1:16" hidden="1" x14ac:dyDescent="0.3">
      <c r="A27">
        <v>26</v>
      </c>
      <c r="B27" s="3" t="s">
        <v>252</v>
      </c>
      <c r="C27" s="4">
        <v>44659.677083333336</v>
      </c>
      <c r="D27" s="3" t="s">
        <v>216</v>
      </c>
      <c r="E27" s="3" t="s">
        <v>57</v>
      </c>
      <c r="F27" s="3" t="s">
        <v>58</v>
      </c>
      <c r="G27">
        <v>902</v>
      </c>
      <c r="H27" s="3" t="s">
        <v>24</v>
      </c>
      <c r="I27" s="3" t="s">
        <v>229</v>
      </c>
      <c r="J27" s="3" t="s">
        <v>253</v>
      </c>
      <c r="K27" s="3" t="s">
        <v>2695</v>
      </c>
      <c r="L27" s="3" t="s">
        <v>2695</v>
      </c>
      <c r="M27" s="3" t="s">
        <v>19</v>
      </c>
      <c r="N27" s="3" t="str">
        <f>IF(Broker_Trades2[[#This Row],[Status]]="Complete",((Broker_Trades2[Sell Price]-Broker_Trades2[Buy Price])/Broker_Trades2[[#This Row],[Buy Price]]),"")</f>
        <v/>
      </c>
      <c r="O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" s="3" t="str">
        <f>IFERROR(Broker_Trades2[[#This Row],[Return]]/Broker_Trades2[[#This Row],[Time]],Broker_Trades2[[#This Row],[Return]])</f>
        <v/>
      </c>
    </row>
    <row r="28" spans="1:16" hidden="1" x14ac:dyDescent="0.3">
      <c r="A28">
        <v>27</v>
      </c>
      <c r="B28" s="3" t="s">
        <v>254</v>
      </c>
      <c r="C28" s="4">
        <v>44659.671527777777</v>
      </c>
      <c r="D28" s="3" t="s">
        <v>216</v>
      </c>
      <c r="E28" s="3" t="s">
        <v>255</v>
      </c>
      <c r="F28" s="3" t="s">
        <v>103</v>
      </c>
      <c r="G28">
        <v>3356</v>
      </c>
      <c r="H28" s="3" t="s">
        <v>24</v>
      </c>
      <c r="I28" s="3" t="s">
        <v>2695</v>
      </c>
      <c r="J28" s="3" t="s">
        <v>2695</v>
      </c>
      <c r="K28" s="3" t="s">
        <v>2695</v>
      </c>
      <c r="L28" s="3" t="s">
        <v>2695</v>
      </c>
      <c r="M28" s="3" t="s">
        <v>190</v>
      </c>
      <c r="N28" s="3" t="str">
        <f>IF(Broker_Trades2[[#This Row],[Status]]="Complete",((Broker_Trades2[Sell Price]-Broker_Trades2[Buy Price])/Broker_Trades2[[#This Row],[Buy Price]]),"")</f>
        <v/>
      </c>
      <c r="O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" s="3" t="str">
        <f>IFERROR(Broker_Trades2[[#This Row],[Return]]/Broker_Trades2[[#This Row],[Time]],Broker_Trades2[[#This Row],[Return]])</f>
        <v/>
      </c>
    </row>
    <row r="29" spans="1:16" hidden="1" x14ac:dyDescent="0.3">
      <c r="A29">
        <v>28</v>
      </c>
      <c r="B29" s="3" t="s">
        <v>256</v>
      </c>
      <c r="C29" s="4">
        <v>44659.577777777777</v>
      </c>
      <c r="D29" s="3" t="s">
        <v>159</v>
      </c>
      <c r="E29" s="3" t="s">
        <v>257</v>
      </c>
      <c r="F29" s="3" t="s">
        <v>257</v>
      </c>
      <c r="G29">
        <v>250</v>
      </c>
      <c r="H29" s="3" t="s">
        <v>24</v>
      </c>
      <c r="I29" s="3" t="s">
        <v>258</v>
      </c>
      <c r="J29" s="3" t="s">
        <v>259</v>
      </c>
      <c r="K29" s="3" t="s">
        <v>2695</v>
      </c>
      <c r="L29" s="3" t="s">
        <v>2695</v>
      </c>
      <c r="M29" s="3" t="s">
        <v>19</v>
      </c>
      <c r="N29" s="3" t="str">
        <f>IF(Broker_Trades2[[#This Row],[Status]]="Complete",((Broker_Trades2[Sell Price]-Broker_Trades2[Buy Price])/Broker_Trades2[[#This Row],[Buy Price]]),"")</f>
        <v/>
      </c>
      <c r="O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9" s="3" t="str">
        <f>IFERROR(Broker_Trades2[[#This Row],[Return]]/Broker_Trades2[[#This Row],[Time]],Broker_Trades2[[#This Row],[Return]])</f>
        <v/>
      </c>
    </row>
    <row r="30" spans="1:16" hidden="1" x14ac:dyDescent="0.3">
      <c r="A30">
        <v>29</v>
      </c>
      <c r="B30" s="3" t="s">
        <v>260</v>
      </c>
      <c r="C30" s="4">
        <v>44658.755555555559</v>
      </c>
      <c r="D30" s="3" t="s">
        <v>159</v>
      </c>
      <c r="E30" s="3" t="s">
        <v>261</v>
      </c>
      <c r="F30" s="3" t="s">
        <v>262</v>
      </c>
      <c r="G30">
        <v>665</v>
      </c>
      <c r="H30" s="3" t="s">
        <v>24</v>
      </c>
      <c r="I30" s="3" t="s">
        <v>258</v>
      </c>
      <c r="J30" s="3" t="s">
        <v>263</v>
      </c>
      <c r="K30" s="3" t="s">
        <v>2695</v>
      </c>
      <c r="L30" s="3" t="s">
        <v>2695</v>
      </c>
      <c r="M30" s="3" t="s">
        <v>19</v>
      </c>
      <c r="N30" s="3" t="str">
        <f>IF(Broker_Trades2[[#This Row],[Status]]="Complete",((Broker_Trades2[Sell Price]-Broker_Trades2[Buy Price])/Broker_Trades2[[#This Row],[Buy Price]]),"")</f>
        <v/>
      </c>
      <c r="O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" s="3" t="str">
        <f>IFERROR(Broker_Trades2[[#This Row],[Return]]/Broker_Trades2[[#This Row],[Time]],Broker_Trades2[[#This Row],[Return]])</f>
        <v/>
      </c>
    </row>
    <row r="31" spans="1:16" hidden="1" x14ac:dyDescent="0.3">
      <c r="A31">
        <v>30</v>
      </c>
      <c r="B31" s="3" t="s">
        <v>264</v>
      </c>
      <c r="C31" s="4">
        <v>44658.602777777778</v>
      </c>
      <c r="D31" s="3" t="s">
        <v>21</v>
      </c>
      <c r="E31" s="3" t="s">
        <v>162</v>
      </c>
      <c r="F31" s="3" t="s">
        <v>163</v>
      </c>
      <c r="G31">
        <v>2754</v>
      </c>
      <c r="H31" s="3" t="s">
        <v>24</v>
      </c>
      <c r="I31" s="3" t="s">
        <v>265</v>
      </c>
      <c r="J31" s="3" t="s">
        <v>266</v>
      </c>
      <c r="K31" s="3" t="s">
        <v>2695</v>
      </c>
      <c r="L31" s="3" t="s">
        <v>2695</v>
      </c>
      <c r="M31" s="3" t="s">
        <v>19</v>
      </c>
      <c r="N31" s="3" t="str">
        <f>IF(Broker_Trades2[[#This Row],[Status]]="Complete",((Broker_Trades2[Sell Price]-Broker_Trades2[Buy Price])/Broker_Trades2[[#This Row],[Buy Price]]),"")</f>
        <v/>
      </c>
      <c r="O3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" s="3" t="str">
        <f>IFERROR(Broker_Trades2[[#This Row],[Return]]/Broker_Trades2[[#This Row],[Time]],Broker_Trades2[[#This Row],[Return]])</f>
        <v/>
      </c>
    </row>
    <row r="32" spans="1:16" hidden="1" x14ac:dyDescent="0.3">
      <c r="A32">
        <v>31</v>
      </c>
      <c r="B32" s="3" t="s">
        <v>267</v>
      </c>
      <c r="C32" s="4">
        <v>44658.591666666667</v>
      </c>
      <c r="D32" s="3" t="s">
        <v>34</v>
      </c>
      <c r="E32" s="3" t="s">
        <v>268</v>
      </c>
      <c r="F32" s="3" t="s">
        <v>269</v>
      </c>
      <c r="G32">
        <v>2300</v>
      </c>
      <c r="H32" s="3" t="s">
        <v>24</v>
      </c>
      <c r="I32" s="3" t="s">
        <v>2695</v>
      </c>
      <c r="J32" s="3" t="s">
        <v>2695</v>
      </c>
      <c r="K32" s="3" t="s">
        <v>2695</v>
      </c>
      <c r="L32" s="3" t="s">
        <v>2695</v>
      </c>
      <c r="M32" s="3" t="s">
        <v>190</v>
      </c>
      <c r="N32" s="3" t="str">
        <f>IF(Broker_Trades2[[#This Row],[Status]]="Complete",((Broker_Trades2[Sell Price]-Broker_Trades2[Buy Price])/Broker_Trades2[[#This Row],[Buy Price]]),"")</f>
        <v/>
      </c>
      <c r="O3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" s="3" t="str">
        <f>IFERROR(Broker_Trades2[[#This Row],[Return]]/Broker_Trades2[[#This Row],[Time]],Broker_Trades2[[#This Row],[Return]])</f>
        <v/>
      </c>
    </row>
    <row r="33" spans="1:16" hidden="1" x14ac:dyDescent="0.3">
      <c r="A33">
        <v>32</v>
      </c>
      <c r="B33" s="3" t="s">
        <v>270</v>
      </c>
      <c r="C33" s="4">
        <v>44658.488194444442</v>
      </c>
      <c r="D33" s="3" t="s">
        <v>216</v>
      </c>
      <c r="E33" s="3" t="s">
        <v>271</v>
      </c>
      <c r="F33" s="3" t="s">
        <v>272</v>
      </c>
      <c r="G33">
        <v>1348</v>
      </c>
      <c r="H33" s="3" t="s">
        <v>24</v>
      </c>
      <c r="I33" s="3" t="s">
        <v>265</v>
      </c>
      <c r="J33" s="3" t="s">
        <v>273</v>
      </c>
      <c r="K33" s="3" t="s">
        <v>2695</v>
      </c>
      <c r="L33" s="3" t="s">
        <v>2695</v>
      </c>
      <c r="M33" s="3" t="s">
        <v>19</v>
      </c>
      <c r="N33" s="3" t="str">
        <f>IF(Broker_Trades2[[#This Row],[Status]]="Complete",((Broker_Trades2[Sell Price]-Broker_Trades2[Buy Price])/Broker_Trades2[[#This Row],[Buy Price]]),"")</f>
        <v/>
      </c>
      <c r="O3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" s="3" t="str">
        <f>IFERROR(Broker_Trades2[[#This Row],[Return]]/Broker_Trades2[[#This Row],[Time]],Broker_Trades2[[#This Row],[Return]])</f>
        <v/>
      </c>
    </row>
    <row r="34" spans="1:16" hidden="1" x14ac:dyDescent="0.3">
      <c r="A34">
        <v>33</v>
      </c>
      <c r="B34" s="3" t="s">
        <v>274</v>
      </c>
      <c r="C34" s="4">
        <v>44658.484722222223</v>
      </c>
      <c r="D34" s="3" t="s">
        <v>216</v>
      </c>
      <c r="E34" s="3" t="s">
        <v>275</v>
      </c>
      <c r="F34" s="3" t="s">
        <v>276</v>
      </c>
      <c r="G34">
        <v>1336</v>
      </c>
      <c r="H34" s="3" t="s">
        <v>24</v>
      </c>
      <c r="I34" s="3" t="s">
        <v>265</v>
      </c>
      <c r="J34" s="3" t="s">
        <v>277</v>
      </c>
      <c r="K34" s="3" t="s">
        <v>2695</v>
      </c>
      <c r="L34" s="3" t="s">
        <v>2695</v>
      </c>
      <c r="M34" s="3" t="s">
        <v>19</v>
      </c>
      <c r="N34" s="3" t="str">
        <f>IF(Broker_Trades2[[#This Row],[Status]]="Complete",((Broker_Trades2[Sell Price]-Broker_Trades2[Buy Price])/Broker_Trades2[[#This Row],[Buy Price]]),"")</f>
        <v/>
      </c>
      <c r="O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" s="3" t="str">
        <f>IFERROR(Broker_Trades2[[#This Row],[Return]]/Broker_Trades2[[#This Row],[Time]],Broker_Trades2[[#This Row],[Return]])</f>
        <v/>
      </c>
    </row>
    <row r="35" spans="1:16" hidden="1" x14ac:dyDescent="0.3">
      <c r="A35">
        <v>34</v>
      </c>
      <c r="B35" s="3" t="s">
        <v>278</v>
      </c>
      <c r="C35" s="4">
        <v>44657.71875</v>
      </c>
      <c r="D35" s="3" t="s">
        <v>216</v>
      </c>
      <c r="E35" s="3" t="s">
        <v>279</v>
      </c>
      <c r="F35" s="3" t="s">
        <v>280</v>
      </c>
      <c r="G35">
        <v>3000</v>
      </c>
      <c r="H35" s="3" t="s">
        <v>24</v>
      </c>
      <c r="I35" s="3" t="s">
        <v>265</v>
      </c>
      <c r="J35" s="3" t="s">
        <v>281</v>
      </c>
      <c r="K35" s="3" t="s">
        <v>2695</v>
      </c>
      <c r="L35" s="3" t="s">
        <v>2695</v>
      </c>
      <c r="M35" s="3" t="s">
        <v>19</v>
      </c>
      <c r="N35" s="3" t="str">
        <f>IF(Broker_Trades2[[#This Row],[Status]]="Complete",((Broker_Trades2[Sell Price]-Broker_Trades2[Buy Price])/Broker_Trades2[[#This Row],[Buy Price]]),"")</f>
        <v/>
      </c>
      <c r="O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" s="3" t="str">
        <f>IFERROR(Broker_Trades2[[#This Row],[Return]]/Broker_Trades2[[#This Row],[Time]],Broker_Trades2[[#This Row],[Return]])</f>
        <v/>
      </c>
    </row>
    <row r="36" spans="1:16" hidden="1" x14ac:dyDescent="0.3">
      <c r="A36">
        <v>35</v>
      </c>
      <c r="B36" s="3" t="s">
        <v>282</v>
      </c>
      <c r="C36" s="4">
        <v>44657.572222222225</v>
      </c>
      <c r="D36" s="3" t="s">
        <v>159</v>
      </c>
      <c r="E36" s="3" t="s">
        <v>283</v>
      </c>
      <c r="F36" s="3" t="s">
        <v>284</v>
      </c>
      <c r="G36">
        <v>880</v>
      </c>
      <c r="H36" s="3" t="s">
        <v>24</v>
      </c>
      <c r="I36" s="3" t="s">
        <v>285</v>
      </c>
      <c r="J36" s="3" t="s">
        <v>286</v>
      </c>
      <c r="K36" s="3" t="s">
        <v>2695</v>
      </c>
      <c r="L36" s="3" t="s">
        <v>2695</v>
      </c>
      <c r="M36" s="3" t="s">
        <v>19</v>
      </c>
      <c r="N36" s="3" t="str">
        <f>IF(Broker_Trades2[[#This Row],[Status]]="Complete",((Broker_Trades2[Sell Price]-Broker_Trades2[Buy Price])/Broker_Trades2[[#This Row],[Buy Price]]),"")</f>
        <v/>
      </c>
      <c r="O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" s="3" t="str">
        <f>IFERROR(Broker_Trades2[[#This Row],[Return]]/Broker_Trades2[[#This Row],[Time]],Broker_Trades2[[#This Row],[Return]])</f>
        <v/>
      </c>
    </row>
    <row r="37" spans="1:16" hidden="1" x14ac:dyDescent="0.3">
      <c r="A37">
        <v>36</v>
      </c>
      <c r="B37" s="3" t="s">
        <v>287</v>
      </c>
      <c r="C37" s="4">
        <v>44657.5625</v>
      </c>
      <c r="D37" s="3" t="s">
        <v>34</v>
      </c>
      <c r="E37" s="3" t="s">
        <v>288</v>
      </c>
      <c r="F37" s="3" t="s">
        <v>289</v>
      </c>
      <c r="G37">
        <v>315</v>
      </c>
      <c r="H37" s="3" t="s">
        <v>24</v>
      </c>
      <c r="I37" s="3" t="s">
        <v>285</v>
      </c>
      <c r="J37" s="3" t="s">
        <v>290</v>
      </c>
      <c r="K37" s="3" t="s">
        <v>2695</v>
      </c>
      <c r="L37" s="3" t="s">
        <v>2695</v>
      </c>
      <c r="M37" s="3" t="s">
        <v>19</v>
      </c>
      <c r="N37" s="3" t="str">
        <f>IF(Broker_Trades2[[#This Row],[Status]]="Complete",((Broker_Trades2[Sell Price]-Broker_Trades2[Buy Price])/Broker_Trades2[[#This Row],[Buy Price]]),"")</f>
        <v/>
      </c>
      <c r="O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" s="3" t="str">
        <f>IFERROR(Broker_Trades2[[#This Row],[Return]]/Broker_Trades2[[#This Row],[Time]],Broker_Trades2[[#This Row],[Return]])</f>
        <v/>
      </c>
    </row>
    <row r="38" spans="1:16" hidden="1" x14ac:dyDescent="0.3">
      <c r="A38">
        <v>37</v>
      </c>
      <c r="B38" s="3" t="s">
        <v>291</v>
      </c>
      <c r="C38" s="4">
        <v>44656.73541666667</v>
      </c>
      <c r="D38" s="3" t="s">
        <v>292</v>
      </c>
      <c r="E38" s="3" t="s">
        <v>293</v>
      </c>
      <c r="F38" s="3" t="s">
        <v>294</v>
      </c>
      <c r="G38">
        <v>1960</v>
      </c>
      <c r="H38" s="3" t="s">
        <v>24</v>
      </c>
      <c r="I38" s="3" t="s">
        <v>285</v>
      </c>
      <c r="J38" s="3" t="s">
        <v>295</v>
      </c>
      <c r="K38" s="3" t="s">
        <v>2695</v>
      </c>
      <c r="L38" s="3" t="s">
        <v>2695</v>
      </c>
      <c r="M38" s="3" t="s">
        <v>19</v>
      </c>
      <c r="N38" s="3" t="str">
        <f>IF(Broker_Trades2[[#This Row],[Status]]="Complete",((Broker_Trades2[Sell Price]-Broker_Trades2[Buy Price])/Broker_Trades2[[#This Row],[Buy Price]]),"")</f>
        <v/>
      </c>
      <c r="O3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" s="3" t="str">
        <f>IFERROR(Broker_Trades2[[#This Row],[Return]]/Broker_Trades2[[#This Row],[Time]],Broker_Trades2[[#This Row],[Return]])</f>
        <v/>
      </c>
    </row>
    <row r="39" spans="1:16" hidden="1" x14ac:dyDescent="0.3">
      <c r="A39">
        <v>38</v>
      </c>
      <c r="B39" s="3" t="s">
        <v>296</v>
      </c>
      <c r="C39" s="4">
        <v>44656.651388888888</v>
      </c>
      <c r="D39" s="3" t="s">
        <v>161</v>
      </c>
      <c r="E39" s="3" t="s">
        <v>293</v>
      </c>
      <c r="F39" s="3" t="s">
        <v>294</v>
      </c>
      <c r="G39">
        <v>2050</v>
      </c>
      <c r="H39" s="3" t="s">
        <v>24</v>
      </c>
      <c r="I39" s="3" t="s">
        <v>285</v>
      </c>
      <c r="J39" s="3" t="s">
        <v>295</v>
      </c>
      <c r="K39" s="3" t="s">
        <v>2695</v>
      </c>
      <c r="L39" s="3" t="s">
        <v>2695</v>
      </c>
      <c r="M39" s="3" t="s">
        <v>19</v>
      </c>
      <c r="N39" s="3" t="str">
        <f>IF(Broker_Trades2[[#This Row],[Status]]="Complete",((Broker_Trades2[Sell Price]-Broker_Trades2[Buy Price])/Broker_Trades2[[#This Row],[Buy Price]]),"")</f>
        <v/>
      </c>
      <c r="O3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" s="3" t="str">
        <f>IFERROR(Broker_Trades2[[#This Row],[Return]]/Broker_Trades2[[#This Row],[Time]],Broker_Trades2[[#This Row],[Return]])</f>
        <v/>
      </c>
    </row>
    <row r="40" spans="1:16" hidden="1" x14ac:dyDescent="0.3">
      <c r="A40">
        <v>39</v>
      </c>
      <c r="B40" s="3" t="s">
        <v>297</v>
      </c>
      <c r="C40" s="4">
        <v>44656.646527777775</v>
      </c>
      <c r="D40" s="3" t="s">
        <v>38</v>
      </c>
      <c r="E40" s="3" t="s">
        <v>298</v>
      </c>
      <c r="F40" s="3" t="s">
        <v>299</v>
      </c>
      <c r="G40">
        <v>210</v>
      </c>
      <c r="H40" s="3" t="s">
        <v>24</v>
      </c>
      <c r="I40" s="3" t="s">
        <v>285</v>
      </c>
      <c r="J40" s="3" t="s">
        <v>300</v>
      </c>
      <c r="K40" s="3" t="s">
        <v>2695</v>
      </c>
      <c r="L40" s="3" t="s">
        <v>2695</v>
      </c>
      <c r="M40" s="3" t="s">
        <v>19</v>
      </c>
      <c r="N40" s="3" t="str">
        <f>IF(Broker_Trades2[[#This Row],[Status]]="Complete",((Broker_Trades2[Sell Price]-Broker_Trades2[Buy Price])/Broker_Trades2[[#This Row],[Buy Price]]),"")</f>
        <v/>
      </c>
      <c r="O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" s="3" t="str">
        <f>IFERROR(Broker_Trades2[[#This Row],[Return]]/Broker_Trades2[[#This Row],[Time]],Broker_Trades2[[#This Row],[Return]])</f>
        <v/>
      </c>
    </row>
    <row r="41" spans="1:16" x14ac:dyDescent="0.3">
      <c r="A41">
        <v>40</v>
      </c>
      <c r="B41" s="3" t="s">
        <v>301</v>
      </c>
      <c r="C41" s="4">
        <v>44656.509027777778</v>
      </c>
      <c r="D41" s="3" t="s">
        <v>21</v>
      </c>
      <c r="E41" s="3" t="s">
        <v>293</v>
      </c>
      <c r="F41" s="3" t="s">
        <v>294</v>
      </c>
      <c r="G41">
        <v>2000</v>
      </c>
      <c r="H41" s="3" t="s">
        <v>24</v>
      </c>
      <c r="I41" s="3" t="s">
        <v>302</v>
      </c>
      <c r="J41" s="3" t="s">
        <v>303</v>
      </c>
      <c r="K41" s="3" t="s">
        <v>258</v>
      </c>
      <c r="L41" s="3" t="s">
        <v>11057</v>
      </c>
      <c r="M41" s="3" t="s">
        <v>32</v>
      </c>
      <c r="N41" s="10">
        <f>IF(Broker_Trades2[[#This Row],[Status]]="Complete",((Broker_Trades2[Sell Price]-Broker_Trades2[Buy Price])/Broker_Trades2[[#This Row],[Buy Price]]),"")</f>
        <v>-0.10000000000000005</v>
      </c>
      <c r="O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1" s="3">
        <f>IFERROR(Broker_Trades2[[#This Row],[Return]]/Broker_Trades2[[#This Row],[Time]],Broker_Trades2[[#This Row],[Return]])</f>
        <v>-3.3333333333333347E-2</v>
      </c>
    </row>
    <row r="42" spans="1:16" hidden="1" x14ac:dyDescent="0.3">
      <c r="A42">
        <v>41</v>
      </c>
      <c r="B42" s="3" t="s">
        <v>304</v>
      </c>
      <c r="C42" s="4">
        <v>44656.486111111109</v>
      </c>
      <c r="D42" s="3" t="s">
        <v>34</v>
      </c>
      <c r="E42" s="3" t="s">
        <v>305</v>
      </c>
      <c r="F42" s="3" t="s">
        <v>306</v>
      </c>
      <c r="G42">
        <v>3689</v>
      </c>
      <c r="H42" s="3" t="s">
        <v>24</v>
      </c>
      <c r="I42" s="3" t="s">
        <v>302</v>
      </c>
      <c r="J42" s="3" t="s">
        <v>307</v>
      </c>
      <c r="K42" s="3" t="s">
        <v>2695</v>
      </c>
      <c r="L42" s="3" t="s">
        <v>2695</v>
      </c>
      <c r="M42" s="3" t="s">
        <v>19</v>
      </c>
      <c r="N42" s="3" t="str">
        <f>IF(Broker_Trades2[[#This Row],[Status]]="Complete",((Broker_Trades2[Sell Price]-Broker_Trades2[Buy Price])/Broker_Trades2[[#This Row],[Buy Price]]),"")</f>
        <v/>
      </c>
      <c r="O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" s="3" t="str">
        <f>IFERROR(Broker_Trades2[[#This Row],[Return]]/Broker_Trades2[[#This Row],[Time]],Broker_Trades2[[#This Row],[Return]])</f>
        <v/>
      </c>
    </row>
    <row r="43" spans="1:16" hidden="1" x14ac:dyDescent="0.3">
      <c r="A43">
        <v>42</v>
      </c>
      <c r="B43" s="3" t="s">
        <v>308</v>
      </c>
      <c r="C43" s="4">
        <v>44656.481249999997</v>
      </c>
      <c r="D43" s="3" t="s">
        <v>309</v>
      </c>
      <c r="E43" s="3" t="s">
        <v>310</v>
      </c>
      <c r="F43" s="3" t="s">
        <v>311</v>
      </c>
      <c r="G43">
        <v>250</v>
      </c>
      <c r="H43" s="3" t="s">
        <v>24</v>
      </c>
      <c r="I43" s="3" t="s">
        <v>302</v>
      </c>
      <c r="J43" s="3" t="s">
        <v>312</v>
      </c>
      <c r="K43" s="3" t="s">
        <v>2695</v>
      </c>
      <c r="L43" s="3" t="s">
        <v>2695</v>
      </c>
      <c r="M43" s="3" t="s">
        <v>19</v>
      </c>
      <c r="N43" s="3" t="str">
        <f>IF(Broker_Trades2[[#This Row],[Status]]="Complete",((Broker_Trades2[Sell Price]-Broker_Trades2[Buy Price])/Broker_Trades2[[#This Row],[Buy Price]]),"")</f>
        <v/>
      </c>
      <c r="O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" s="3" t="str">
        <f>IFERROR(Broker_Trades2[[#This Row],[Return]]/Broker_Trades2[[#This Row],[Time]],Broker_Trades2[[#This Row],[Return]])</f>
        <v/>
      </c>
    </row>
    <row r="44" spans="1:16" hidden="1" x14ac:dyDescent="0.3">
      <c r="A44">
        <v>43</v>
      </c>
      <c r="B44" s="3" t="s">
        <v>313</v>
      </c>
      <c r="C44" s="4">
        <v>44655.833333333336</v>
      </c>
      <c r="D44" s="3" t="s">
        <v>34</v>
      </c>
      <c r="E44" s="3" t="s">
        <v>314</v>
      </c>
      <c r="F44" s="3" t="s">
        <v>315</v>
      </c>
      <c r="G44">
        <v>3840</v>
      </c>
      <c r="H44" s="3" t="s">
        <v>24</v>
      </c>
      <c r="I44" s="3" t="s">
        <v>302</v>
      </c>
      <c r="J44" s="3" t="s">
        <v>316</v>
      </c>
      <c r="K44" s="3" t="s">
        <v>2695</v>
      </c>
      <c r="L44" s="3" t="s">
        <v>2695</v>
      </c>
      <c r="M44" s="3" t="s">
        <v>19</v>
      </c>
      <c r="N44" s="3" t="str">
        <f>IF(Broker_Trades2[[#This Row],[Status]]="Complete",((Broker_Trades2[Sell Price]-Broker_Trades2[Buy Price])/Broker_Trades2[[#This Row],[Buy Price]]),"")</f>
        <v/>
      </c>
      <c r="O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" s="3" t="str">
        <f>IFERROR(Broker_Trades2[[#This Row],[Return]]/Broker_Trades2[[#This Row],[Time]],Broker_Trades2[[#This Row],[Return]])</f>
        <v/>
      </c>
    </row>
    <row r="45" spans="1:16" hidden="1" x14ac:dyDescent="0.3">
      <c r="A45">
        <v>44</v>
      </c>
      <c r="B45" s="3" t="s">
        <v>317</v>
      </c>
      <c r="C45" s="4">
        <v>44655.833333333336</v>
      </c>
      <c r="D45" s="3" t="s">
        <v>34</v>
      </c>
      <c r="E45" s="3" t="s">
        <v>318</v>
      </c>
      <c r="F45" s="3" t="s">
        <v>319</v>
      </c>
      <c r="G45">
        <v>2456</v>
      </c>
      <c r="H45" s="3" t="s">
        <v>24</v>
      </c>
      <c r="I45" s="3" t="s">
        <v>302</v>
      </c>
      <c r="J45" s="3" t="s">
        <v>320</v>
      </c>
      <c r="K45" s="3" t="s">
        <v>2695</v>
      </c>
      <c r="L45" s="3" t="s">
        <v>2695</v>
      </c>
      <c r="M45" s="3" t="s">
        <v>19</v>
      </c>
      <c r="N45" s="3" t="str">
        <f>IF(Broker_Trades2[[#This Row],[Status]]="Complete",((Broker_Trades2[Sell Price]-Broker_Trades2[Buy Price])/Broker_Trades2[[#This Row],[Buy Price]]),"")</f>
        <v/>
      </c>
      <c r="O4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" s="3" t="str">
        <f>IFERROR(Broker_Trades2[[#This Row],[Return]]/Broker_Trades2[[#This Row],[Time]],Broker_Trades2[[#This Row],[Return]])</f>
        <v/>
      </c>
    </row>
    <row r="46" spans="1:16" x14ac:dyDescent="0.3">
      <c r="A46">
        <v>45</v>
      </c>
      <c r="B46" s="3" t="s">
        <v>321</v>
      </c>
      <c r="C46" s="4">
        <v>44655.725694444445</v>
      </c>
      <c r="D46" s="3" t="s">
        <v>151</v>
      </c>
      <c r="E46" s="3" t="s">
        <v>293</v>
      </c>
      <c r="F46" s="3" t="s">
        <v>294</v>
      </c>
      <c r="G46">
        <v>1910</v>
      </c>
      <c r="H46" s="3" t="s">
        <v>17</v>
      </c>
      <c r="I46" s="3" t="s">
        <v>302</v>
      </c>
      <c r="J46" s="3" t="s">
        <v>303</v>
      </c>
      <c r="K46" s="3" t="s">
        <v>258</v>
      </c>
      <c r="L46" s="3" t="s">
        <v>11057</v>
      </c>
      <c r="M46" s="3" t="s">
        <v>32</v>
      </c>
      <c r="N46" s="10">
        <f>IF(Broker_Trades2[[#This Row],[Status]]="Complete",((Broker_Trades2[Sell Price]-Broker_Trades2[Buy Price])/Broker_Trades2[[#This Row],[Buy Price]]),"")</f>
        <v>-0.10000000000000005</v>
      </c>
      <c r="O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6" s="3">
        <f>IFERROR(Broker_Trades2[[#This Row],[Return]]/Broker_Trades2[[#This Row],[Time]],Broker_Trades2[[#This Row],[Return]])</f>
        <v>-3.3333333333333347E-2</v>
      </c>
    </row>
    <row r="47" spans="1:16" hidden="1" x14ac:dyDescent="0.3">
      <c r="A47">
        <v>46</v>
      </c>
      <c r="B47" s="3" t="s">
        <v>322</v>
      </c>
      <c r="C47" s="4">
        <v>44655.458333333336</v>
      </c>
      <c r="D47" s="3" t="s">
        <v>147</v>
      </c>
      <c r="E47" s="3" t="s">
        <v>323</v>
      </c>
      <c r="F47" s="3" t="s">
        <v>324</v>
      </c>
      <c r="G47">
        <v>264</v>
      </c>
      <c r="H47" s="3" t="s">
        <v>24</v>
      </c>
      <c r="I47" s="3" t="s">
        <v>325</v>
      </c>
      <c r="J47" s="3" t="s">
        <v>326</v>
      </c>
      <c r="K47" s="3" t="s">
        <v>2695</v>
      </c>
      <c r="L47" s="3" t="s">
        <v>2695</v>
      </c>
      <c r="M47" s="3" t="s">
        <v>19</v>
      </c>
      <c r="N47" s="3" t="str">
        <f>IF(Broker_Trades2[[#This Row],[Status]]="Complete",((Broker_Trades2[Sell Price]-Broker_Trades2[Buy Price])/Broker_Trades2[[#This Row],[Buy Price]]),"")</f>
        <v/>
      </c>
      <c r="O4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" s="3" t="str">
        <f>IFERROR(Broker_Trades2[[#This Row],[Return]]/Broker_Trades2[[#This Row],[Time]],Broker_Trades2[[#This Row],[Return]])</f>
        <v/>
      </c>
    </row>
    <row r="48" spans="1:16" hidden="1" x14ac:dyDescent="0.3">
      <c r="A48">
        <v>47</v>
      </c>
      <c r="B48" s="3" t="s">
        <v>327</v>
      </c>
      <c r="C48" s="4">
        <v>44655.453472222223</v>
      </c>
      <c r="D48" s="3" t="s">
        <v>216</v>
      </c>
      <c r="E48" s="3" t="s">
        <v>328</v>
      </c>
      <c r="F48" s="3" t="s">
        <v>329</v>
      </c>
      <c r="G48">
        <v>2250</v>
      </c>
      <c r="H48" s="3" t="s">
        <v>24</v>
      </c>
      <c r="I48" s="3" t="s">
        <v>325</v>
      </c>
      <c r="J48" s="3" t="s">
        <v>330</v>
      </c>
      <c r="K48" s="3" t="s">
        <v>2695</v>
      </c>
      <c r="L48" s="3" t="s">
        <v>2695</v>
      </c>
      <c r="M48" s="3" t="s">
        <v>19</v>
      </c>
      <c r="N48" s="3" t="str">
        <f>IF(Broker_Trades2[[#This Row],[Status]]="Complete",((Broker_Trades2[Sell Price]-Broker_Trades2[Buy Price])/Broker_Trades2[[#This Row],[Buy Price]]),"")</f>
        <v/>
      </c>
      <c r="O4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" s="3" t="str">
        <f>IFERROR(Broker_Trades2[[#This Row],[Return]]/Broker_Trades2[[#This Row],[Time]],Broker_Trades2[[#This Row],[Return]])</f>
        <v/>
      </c>
    </row>
    <row r="49" spans="1:16" hidden="1" x14ac:dyDescent="0.3">
      <c r="A49">
        <v>48</v>
      </c>
      <c r="B49" s="3" t="s">
        <v>331</v>
      </c>
      <c r="C49" s="4">
        <v>44652.714583333334</v>
      </c>
      <c r="D49" s="3" t="s">
        <v>216</v>
      </c>
      <c r="E49" s="3" t="s">
        <v>332</v>
      </c>
      <c r="F49" s="3" t="s">
        <v>333</v>
      </c>
      <c r="G49">
        <v>3575</v>
      </c>
      <c r="H49" s="3" t="s">
        <v>59</v>
      </c>
      <c r="I49" s="3" t="s">
        <v>2695</v>
      </c>
      <c r="J49" s="3" t="s">
        <v>2695</v>
      </c>
      <c r="K49" s="3" t="s">
        <v>2695</v>
      </c>
      <c r="L49" s="3" t="s">
        <v>2695</v>
      </c>
      <c r="M49" s="3" t="s">
        <v>190</v>
      </c>
      <c r="N49" s="3" t="str">
        <f>IF(Broker_Trades2[[#This Row],[Status]]="Complete",((Broker_Trades2[Sell Price]-Broker_Trades2[Buy Price])/Broker_Trades2[[#This Row],[Buy Price]]),"")</f>
        <v/>
      </c>
      <c r="O4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" s="3" t="str">
        <f>IFERROR(Broker_Trades2[[#This Row],[Return]]/Broker_Trades2[[#This Row],[Time]],Broker_Trades2[[#This Row],[Return]])</f>
        <v/>
      </c>
    </row>
    <row r="50" spans="1:16" hidden="1" x14ac:dyDescent="0.3">
      <c r="A50">
        <v>49</v>
      </c>
      <c r="B50" s="3" t="s">
        <v>334</v>
      </c>
      <c r="C50" s="4">
        <v>44652.585416666669</v>
      </c>
      <c r="D50" s="3" t="s">
        <v>216</v>
      </c>
      <c r="E50" s="3" t="s">
        <v>335</v>
      </c>
      <c r="F50" s="3" t="s">
        <v>336</v>
      </c>
      <c r="G50">
        <v>1200</v>
      </c>
      <c r="H50" s="3" t="s">
        <v>24</v>
      </c>
      <c r="I50" s="3" t="s">
        <v>337</v>
      </c>
      <c r="J50" s="3" t="s">
        <v>338</v>
      </c>
      <c r="K50" s="3" t="s">
        <v>2695</v>
      </c>
      <c r="L50" s="3" t="s">
        <v>2695</v>
      </c>
      <c r="M50" s="3" t="s">
        <v>19</v>
      </c>
      <c r="N50" s="3" t="str">
        <f>IF(Broker_Trades2[[#This Row],[Status]]="Complete",((Broker_Trades2[Sell Price]-Broker_Trades2[Buy Price])/Broker_Trades2[[#This Row],[Buy Price]]),"")</f>
        <v/>
      </c>
      <c r="O5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" s="3" t="str">
        <f>IFERROR(Broker_Trades2[[#This Row],[Return]]/Broker_Trades2[[#This Row],[Time]],Broker_Trades2[[#This Row],[Return]])</f>
        <v/>
      </c>
    </row>
    <row r="51" spans="1:16" hidden="1" x14ac:dyDescent="0.3">
      <c r="A51">
        <v>50</v>
      </c>
      <c r="B51" s="3" t="s">
        <v>339</v>
      </c>
      <c r="C51" s="4">
        <v>44652.564583333333</v>
      </c>
      <c r="D51" s="3" t="s">
        <v>222</v>
      </c>
      <c r="E51" s="3" t="s">
        <v>172</v>
      </c>
      <c r="F51" s="3" t="s">
        <v>173</v>
      </c>
      <c r="G51">
        <v>188</v>
      </c>
      <c r="H51" s="3" t="s">
        <v>24</v>
      </c>
      <c r="I51" s="3" t="s">
        <v>337</v>
      </c>
      <c r="J51" s="3" t="s">
        <v>340</v>
      </c>
      <c r="K51" s="3" t="s">
        <v>2695</v>
      </c>
      <c r="L51" s="3" t="s">
        <v>2695</v>
      </c>
      <c r="M51" s="3" t="s">
        <v>19</v>
      </c>
      <c r="N51" s="3" t="str">
        <f>IF(Broker_Trades2[[#This Row],[Status]]="Complete",((Broker_Trades2[Sell Price]-Broker_Trades2[Buy Price])/Broker_Trades2[[#This Row],[Buy Price]]),"")</f>
        <v/>
      </c>
      <c r="O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" s="3" t="str">
        <f>IFERROR(Broker_Trades2[[#This Row],[Return]]/Broker_Trades2[[#This Row],[Time]],Broker_Trades2[[#This Row],[Return]])</f>
        <v/>
      </c>
    </row>
    <row r="52" spans="1:16" hidden="1" x14ac:dyDescent="0.3">
      <c r="A52">
        <v>51</v>
      </c>
      <c r="B52" s="3" t="s">
        <v>341</v>
      </c>
      <c r="C52" s="4">
        <v>44652.509722222225</v>
      </c>
      <c r="D52" s="3" t="s">
        <v>34</v>
      </c>
      <c r="E52" s="3" t="s">
        <v>342</v>
      </c>
      <c r="F52" s="3" t="s">
        <v>343</v>
      </c>
      <c r="G52">
        <v>1150</v>
      </c>
      <c r="H52" s="3" t="s">
        <v>24</v>
      </c>
      <c r="I52" s="3" t="s">
        <v>337</v>
      </c>
      <c r="J52" s="3" t="s">
        <v>344</v>
      </c>
      <c r="K52" s="3" t="s">
        <v>2695</v>
      </c>
      <c r="L52" s="3" t="s">
        <v>2695</v>
      </c>
      <c r="M52" s="3" t="s">
        <v>19</v>
      </c>
      <c r="N52" s="3" t="str">
        <f>IF(Broker_Trades2[[#This Row],[Status]]="Complete",((Broker_Trades2[Sell Price]-Broker_Trades2[Buy Price])/Broker_Trades2[[#This Row],[Buy Price]]),"")</f>
        <v/>
      </c>
      <c r="O5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" s="3" t="str">
        <f>IFERROR(Broker_Trades2[[#This Row],[Return]]/Broker_Trades2[[#This Row],[Time]],Broker_Trades2[[#This Row],[Return]])</f>
        <v/>
      </c>
    </row>
    <row r="53" spans="1:16" hidden="1" x14ac:dyDescent="0.3">
      <c r="A53">
        <v>52</v>
      </c>
      <c r="B53" s="3" t="s">
        <v>345</v>
      </c>
      <c r="C53" s="4">
        <v>44652.506249999999</v>
      </c>
      <c r="D53" s="3" t="s">
        <v>34</v>
      </c>
      <c r="E53" s="3" t="s">
        <v>346</v>
      </c>
      <c r="F53" s="3" t="s">
        <v>347</v>
      </c>
      <c r="G53">
        <v>940</v>
      </c>
      <c r="H53" s="3" t="s">
        <v>24</v>
      </c>
      <c r="I53" s="3" t="s">
        <v>337</v>
      </c>
      <c r="J53" s="3" t="s">
        <v>348</v>
      </c>
      <c r="K53" s="3" t="s">
        <v>2695</v>
      </c>
      <c r="L53" s="3" t="s">
        <v>2695</v>
      </c>
      <c r="M53" s="3" t="s">
        <v>19</v>
      </c>
      <c r="N53" s="3" t="str">
        <f>IF(Broker_Trades2[[#This Row],[Status]]="Complete",((Broker_Trades2[Sell Price]-Broker_Trades2[Buy Price])/Broker_Trades2[[#This Row],[Buy Price]]),"")</f>
        <v/>
      </c>
      <c r="O5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3" s="3" t="str">
        <f>IFERROR(Broker_Trades2[[#This Row],[Return]]/Broker_Trades2[[#This Row],[Time]],Broker_Trades2[[#This Row],[Return]])</f>
        <v/>
      </c>
    </row>
    <row r="54" spans="1:16" hidden="1" x14ac:dyDescent="0.3">
      <c r="A54">
        <v>53</v>
      </c>
      <c r="B54" s="3" t="s">
        <v>349</v>
      </c>
      <c r="C54" s="4">
        <v>44652.500694444447</v>
      </c>
      <c r="D54" s="3" t="s">
        <v>159</v>
      </c>
      <c r="E54" s="3" t="s">
        <v>350</v>
      </c>
      <c r="F54" s="3" t="s">
        <v>351</v>
      </c>
      <c r="G54">
        <v>1200</v>
      </c>
      <c r="H54" s="3" t="s">
        <v>24</v>
      </c>
      <c r="I54" s="3" t="s">
        <v>337</v>
      </c>
      <c r="J54" s="3" t="s">
        <v>352</v>
      </c>
      <c r="K54" s="3" t="s">
        <v>2695</v>
      </c>
      <c r="L54" s="3" t="s">
        <v>2695</v>
      </c>
      <c r="M54" s="3" t="s">
        <v>19</v>
      </c>
      <c r="N54" s="3" t="str">
        <f>IF(Broker_Trades2[[#This Row],[Status]]="Complete",((Broker_Trades2[Sell Price]-Broker_Trades2[Buy Price])/Broker_Trades2[[#This Row],[Buy Price]]),"")</f>
        <v/>
      </c>
      <c r="O5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" s="3" t="str">
        <f>IFERROR(Broker_Trades2[[#This Row],[Return]]/Broker_Trades2[[#This Row],[Time]],Broker_Trades2[[#This Row],[Return]])</f>
        <v/>
      </c>
    </row>
    <row r="55" spans="1:16" hidden="1" x14ac:dyDescent="0.3">
      <c r="A55">
        <v>54</v>
      </c>
      <c r="B55" s="3" t="s">
        <v>353</v>
      </c>
      <c r="C55" s="4">
        <v>44651.759027777778</v>
      </c>
      <c r="D55" s="3" t="s">
        <v>354</v>
      </c>
      <c r="E55" s="3" t="s">
        <v>346</v>
      </c>
      <c r="F55" s="3" t="s">
        <v>347</v>
      </c>
      <c r="G55">
        <v>950</v>
      </c>
      <c r="H55" s="3" t="s">
        <v>24</v>
      </c>
      <c r="I55" s="3" t="s">
        <v>337</v>
      </c>
      <c r="J55" s="3" t="s">
        <v>348</v>
      </c>
      <c r="K55" s="3" t="s">
        <v>2695</v>
      </c>
      <c r="L55" s="3" t="s">
        <v>2695</v>
      </c>
      <c r="M55" s="3" t="s">
        <v>19</v>
      </c>
      <c r="N55" s="3" t="str">
        <f>IF(Broker_Trades2[[#This Row],[Status]]="Complete",((Broker_Trades2[Sell Price]-Broker_Trades2[Buy Price])/Broker_Trades2[[#This Row],[Buy Price]]),"")</f>
        <v/>
      </c>
      <c r="O5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" s="3" t="str">
        <f>IFERROR(Broker_Trades2[[#This Row],[Return]]/Broker_Trades2[[#This Row],[Time]],Broker_Trades2[[#This Row],[Return]])</f>
        <v/>
      </c>
    </row>
    <row r="56" spans="1:16" hidden="1" x14ac:dyDescent="0.3">
      <c r="A56">
        <v>55</v>
      </c>
      <c r="B56" s="3" t="s">
        <v>355</v>
      </c>
      <c r="C56" s="4">
        <v>44651.75</v>
      </c>
      <c r="D56" s="3" t="s">
        <v>356</v>
      </c>
      <c r="E56" s="3" t="s">
        <v>357</v>
      </c>
      <c r="F56" s="3" t="s">
        <v>358</v>
      </c>
      <c r="G56">
        <v>1178</v>
      </c>
      <c r="H56" s="3" t="s">
        <v>24</v>
      </c>
      <c r="I56" s="3" t="s">
        <v>337</v>
      </c>
      <c r="J56" s="3" t="s">
        <v>359</v>
      </c>
      <c r="K56" s="3" t="s">
        <v>2695</v>
      </c>
      <c r="L56" s="3" t="s">
        <v>2695</v>
      </c>
      <c r="M56" s="3" t="s">
        <v>19</v>
      </c>
      <c r="N56" s="3" t="str">
        <f>IF(Broker_Trades2[[#This Row],[Status]]="Complete",((Broker_Trades2[Sell Price]-Broker_Trades2[Buy Price])/Broker_Trades2[[#This Row],[Buy Price]]),"")</f>
        <v/>
      </c>
      <c r="O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6" s="3" t="str">
        <f>IFERROR(Broker_Trades2[[#This Row],[Return]]/Broker_Trades2[[#This Row],[Time]],Broker_Trades2[[#This Row],[Return]])</f>
        <v/>
      </c>
    </row>
    <row r="57" spans="1:16" hidden="1" x14ac:dyDescent="0.3">
      <c r="A57">
        <v>56</v>
      </c>
      <c r="B57" s="3" t="s">
        <v>360</v>
      </c>
      <c r="C57" s="4">
        <v>44651.736111111109</v>
      </c>
      <c r="D57" s="3" t="s">
        <v>216</v>
      </c>
      <c r="E57" s="3" t="s">
        <v>361</v>
      </c>
      <c r="F57" s="3" t="s">
        <v>362</v>
      </c>
      <c r="G57">
        <v>700</v>
      </c>
      <c r="H57" s="3" t="s">
        <v>24</v>
      </c>
      <c r="I57" s="3" t="s">
        <v>337</v>
      </c>
      <c r="J57" s="3" t="s">
        <v>363</v>
      </c>
      <c r="K57" s="3" t="s">
        <v>2695</v>
      </c>
      <c r="L57" s="3" t="s">
        <v>2695</v>
      </c>
      <c r="M57" s="3" t="s">
        <v>19</v>
      </c>
      <c r="N57" s="3" t="str">
        <f>IF(Broker_Trades2[[#This Row],[Status]]="Complete",((Broker_Trades2[Sell Price]-Broker_Trades2[Buy Price])/Broker_Trades2[[#This Row],[Buy Price]]),"")</f>
        <v/>
      </c>
      <c r="O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7" s="3" t="str">
        <f>IFERROR(Broker_Trades2[[#This Row],[Return]]/Broker_Trades2[[#This Row],[Time]],Broker_Trades2[[#This Row],[Return]])</f>
        <v/>
      </c>
    </row>
    <row r="58" spans="1:16" hidden="1" x14ac:dyDescent="0.3">
      <c r="A58">
        <v>57</v>
      </c>
      <c r="B58" s="3" t="s">
        <v>364</v>
      </c>
      <c r="C58" s="4">
        <v>44651.62222222222</v>
      </c>
      <c r="D58" s="3" t="s">
        <v>216</v>
      </c>
      <c r="E58" s="3" t="s">
        <v>346</v>
      </c>
      <c r="F58" s="3" t="s">
        <v>347</v>
      </c>
      <c r="G58">
        <v>1050</v>
      </c>
      <c r="H58" s="3" t="s">
        <v>24</v>
      </c>
      <c r="I58" s="3" t="s">
        <v>365</v>
      </c>
      <c r="J58" s="3" t="s">
        <v>366</v>
      </c>
      <c r="K58" s="3" t="s">
        <v>2695</v>
      </c>
      <c r="L58" s="3" t="s">
        <v>2695</v>
      </c>
      <c r="M58" s="3" t="s">
        <v>19</v>
      </c>
      <c r="N58" s="3" t="str">
        <f>IF(Broker_Trades2[[#This Row],[Status]]="Complete",((Broker_Trades2[Sell Price]-Broker_Trades2[Buy Price])/Broker_Trades2[[#This Row],[Buy Price]]),"")</f>
        <v/>
      </c>
      <c r="O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" s="3" t="str">
        <f>IFERROR(Broker_Trades2[[#This Row],[Return]]/Broker_Trades2[[#This Row],[Time]],Broker_Trades2[[#This Row],[Return]])</f>
        <v/>
      </c>
    </row>
    <row r="59" spans="1:16" hidden="1" x14ac:dyDescent="0.3">
      <c r="A59">
        <v>58</v>
      </c>
      <c r="B59" s="3" t="s">
        <v>367</v>
      </c>
      <c r="C59" s="4">
        <v>44651.595833333333</v>
      </c>
      <c r="D59" s="3" t="s">
        <v>151</v>
      </c>
      <c r="E59" s="3" t="s">
        <v>346</v>
      </c>
      <c r="F59" s="3" t="s">
        <v>347</v>
      </c>
      <c r="G59">
        <v>942</v>
      </c>
      <c r="H59" s="3" t="s">
        <v>24</v>
      </c>
      <c r="I59" s="3" t="s">
        <v>365</v>
      </c>
      <c r="J59" s="3" t="s">
        <v>366</v>
      </c>
      <c r="K59" s="3" t="s">
        <v>2695</v>
      </c>
      <c r="L59" s="3" t="s">
        <v>2695</v>
      </c>
      <c r="M59" s="3" t="s">
        <v>19</v>
      </c>
      <c r="N59" s="3" t="str">
        <f>IF(Broker_Trades2[[#This Row],[Status]]="Complete",((Broker_Trades2[Sell Price]-Broker_Trades2[Buy Price])/Broker_Trades2[[#This Row],[Buy Price]]),"")</f>
        <v/>
      </c>
      <c r="O5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" s="3" t="str">
        <f>IFERROR(Broker_Trades2[[#This Row],[Return]]/Broker_Trades2[[#This Row],[Time]],Broker_Trades2[[#This Row],[Return]])</f>
        <v/>
      </c>
    </row>
    <row r="60" spans="1:16" hidden="1" x14ac:dyDescent="0.3">
      <c r="A60">
        <v>59</v>
      </c>
      <c r="B60" s="3" t="s">
        <v>368</v>
      </c>
      <c r="C60" s="4">
        <v>44651.59097222222</v>
      </c>
      <c r="D60" s="3" t="s">
        <v>222</v>
      </c>
      <c r="E60" s="3" t="s">
        <v>346</v>
      </c>
      <c r="F60" s="3" t="s">
        <v>347</v>
      </c>
      <c r="G60">
        <v>1060</v>
      </c>
      <c r="H60" s="3" t="s">
        <v>24</v>
      </c>
      <c r="I60" s="3" t="s">
        <v>365</v>
      </c>
      <c r="J60" s="3" t="s">
        <v>366</v>
      </c>
      <c r="K60" s="3" t="s">
        <v>2695</v>
      </c>
      <c r="L60" s="3" t="s">
        <v>2695</v>
      </c>
      <c r="M60" s="3" t="s">
        <v>19</v>
      </c>
      <c r="N60" s="3" t="str">
        <f>IF(Broker_Trades2[[#This Row],[Status]]="Complete",((Broker_Trades2[Sell Price]-Broker_Trades2[Buy Price])/Broker_Trades2[[#This Row],[Buy Price]]),"")</f>
        <v/>
      </c>
      <c r="O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" s="3" t="str">
        <f>IFERROR(Broker_Trades2[[#This Row],[Return]]/Broker_Trades2[[#This Row],[Time]],Broker_Trades2[[#This Row],[Return]])</f>
        <v/>
      </c>
    </row>
    <row r="61" spans="1:16" hidden="1" x14ac:dyDescent="0.3">
      <c r="A61">
        <v>60</v>
      </c>
      <c r="B61" s="3" t="s">
        <v>369</v>
      </c>
      <c r="C61" s="4">
        <v>44651.586111111108</v>
      </c>
      <c r="D61" s="3" t="s">
        <v>161</v>
      </c>
      <c r="E61" s="3" t="s">
        <v>370</v>
      </c>
      <c r="F61" s="3" t="s">
        <v>347</v>
      </c>
      <c r="G61">
        <v>1020</v>
      </c>
      <c r="H61" s="3" t="s">
        <v>24</v>
      </c>
      <c r="I61" s="3" t="s">
        <v>365</v>
      </c>
      <c r="J61" s="3" t="s">
        <v>366</v>
      </c>
      <c r="K61" s="3" t="s">
        <v>2695</v>
      </c>
      <c r="L61" s="3" t="s">
        <v>2695</v>
      </c>
      <c r="M61" s="3" t="s">
        <v>19</v>
      </c>
      <c r="N61" s="3" t="str">
        <f>IF(Broker_Trades2[[#This Row],[Status]]="Complete",((Broker_Trades2[Sell Price]-Broker_Trades2[Buy Price])/Broker_Trades2[[#This Row],[Buy Price]]),"")</f>
        <v/>
      </c>
      <c r="O6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1" s="3" t="str">
        <f>IFERROR(Broker_Trades2[[#This Row],[Return]]/Broker_Trades2[[#This Row],[Time]],Broker_Trades2[[#This Row],[Return]])</f>
        <v/>
      </c>
    </row>
    <row r="62" spans="1:16" hidden="1" x14ac:dyDescent="0.3">
      <c r="A62">
        <v>61</v>
      </c>
      <c r="B62" s="3" t="s">
        <v>371</v>
      </c>
      <c r="C62" s="4">
        <v>44651.572222222225</v>
      </c>
      <c r="D62" s="3" t="s">
        <v>159</v>
      </c>
      <c r="E62" s="3" t="s">
        <v>346</v>
      </c>
      <c r="F62" s="3" t="s">
        <v>347</v>
      </c>
      <c r="G62">
        <v>930</v>
      </c>
      <c r="H62" s="3" t="s">
        <v>24</v>
      </c>
      <c r="I62" s="3" t="s">
        <v>365</v>
      </c>
      <c r="J62" s="3" t="s">
        <v>366</v>
      </c>
      <c r="K62" s="3" t="s">
        <v>2695</v>
      </c>
      <c r="L62" s="3" t="s">
        <v>2695</v>
      </c>
      <c r="M62" s="3" t="s">
        <v>19</v>
      </c>
      <c r="N62" s="3" t="str">
        <f>IF(Broker_Trades2[[#This Row],[Status]]="Complete",((Broker_Trades2[Sell Price]-Broker_Trades2[Buy Price])/Broker_Trades2[[#This Row],[Buy Price]]),"")</f>
        <v/>
      </c>
      <c r="O6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" s="3" t="str">
        <f>IFERROR(Broker_Trades2[[#This Row],[Return]]/Broker_Trades2[[#This Row],[Time]],Broker_Trades2[[#This Row],[Return]])</f>
        <v/>
      </c>
    </row>
    <row r="63" spans="1:16" x14ac:dyDescent="0.3">
      <c r="A63">
        <v>62</v>
      </c>
      <c r="B63" s="3" t="s">
        <v>372</v>
      </c>
      <c r="C63" s="4">
        <v>44651.567361111112</v>
      </c>
      <c r="D63" s="3" t="s">
        <v>159</v>
      </c>
      <c r="E63" s="3" t="s">
        <v>373</v>
      </c>
      <c r="F63" s="3" t="s">
        <v>362</v>
      </c>
      <c r="G63">
        <v>750</v>
      </c>
      <c r="H63" s="3" t="s">
        <v>24</v>
      </c>
      <c r="I63" s="3" t="s">
        <v>365</v>
      </c>
      <c r="J63" s="3" t="s">
        <v>374</v>
      </c>
      <c r="K63" s="3" t="s">
        <v>223</v>
      </c>
      <c r="L63" s="3" t="s">
        <v>11058</v>
      </c>
      <c r="M63" s="3" t="s">
        <v>32</v>
      </c>
      <c r="N63" s="10">
        <f>IF(Broker_Trades2[[#This Row],[Status]]="Complete",((Broker_Trades2[Sell Price]-Broker_Trades2[Buy Price])/Broker_Trades2[[#This Row],[Buy Price]]),"")</f>
        <v>-0.1</v>
      </c>
      <c r="O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63" s="3">
        <f>IFERROR(Broker_Trades2[[#This Row],[Return]]/Broker_Trades2[[#This Row],[Time]],Broker_Trades2[[#This Row],[Return]])</f>
        <v>-8.3333333333333332E-3</v>
      </c>
    </row>
    <row r="64" spans="1:16" hidden="1" x14ac:dyDescent="0.3">
      <c r="A64">
        <v>63</v>
      </c>
      <c r="B64" s="3" t="s">
        <v>375</v>
      </c>
      <c r="C64" s="4">
        <v>44651.561111111114</v>
      </c>
      <c r="D64" s="3" t="s">
        <v>21</v>
      </c>
      <c r="E64" s="3" t="s">
        <v>346</v>
      </c>
      <c r="F64" s="3" t="s">
        <v>347</v>
      </c>
      <c r="G64">
        <v>975</v>
      </c>
      <c r="H64" s="3" t="s">
        <v>24</v>
      </c>
      <c r="I64" s="3" t="s">
        <v>365</v>
      </c>
      <c r="J64" s="3" t="s">
        <v>366</v>
      </c>
      <c r="K64" s="3" t="s">
        <v>2695</v>
      </c>
      <c r="L64" s="3" t="s">
        <v>2695</v>
      </c>
      <c r="M64" s="3" t="s">
        <v>19</v>
      </c>
      <c r="N64" s="3" t="str">
        <f>IF(Broker_Trades2[[#This Row],[Status]]="Complete",((Broker_Trades2[Sell Price]-Broker_Trades2[Buy Price])/Broker_Trades2[[#This Row],[Buy Price]]),"")</f>
        <v/>
      </c>
      <c r="O6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4" s="3" t="str">
        <f>IFERROR(Broker_Trades2[[#This Row],[Return]]/Broker_Trades2[[#This Row],[Time]],Broker_Trades2[[#This Row],[Return]])</f>
        <v/>
      </c>
    </row>
    <row r="65" spans="1:16" x14ac:dyDescent="0.3">
      <c r="A65">
        <v>64</v>
      </c>
      <c r="B65" s="3" t="s">
        <v>376</v>
      </c>
      <c r="C65" s="4">
        <v>44651.554861111108</v>
      </c>
      <c r="D65" s="3" t="s">
        <v>21</v>
      </c>
      <c r="E65" s="3" t="s">
        <v>361</v>
      </c>
      <c r="F65" s="3" t="s">
        <v>362</v>
      </c>
      <c r="G65">
        <v>673</v>
      </c>
      <c r="H65" s="3" t="s">
        <v>59</v>
      </c>
      <c r="I65" s="3" t="s">
        <v>365</v>
      </c>
      <c r="J65" s="3" t="s">
        <v>374</v>
      </c>
      <c r="K65" s="3" t="s">
        <v>223</v>
      </c>
      <c r="L65" s="3" t="s">
        <v>11058</v>
      </c>
      <c r="M65" s="3" t="s">
        <v>32</v>
      </c>
      <c r="N65" s="10">
        <f>IF(Broker_Trades2[[#This Row],[Status]]="Complete",((Broker_Trades2[Sell Price]-Broker_Trades2[Buy Price])/Broker_Trades2[[#This Row],[Buy Price]]),"")</f>
        <v>-0.1</v>
      </c>
      <c r="O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65" s="3">
        <f>IFERROR(Broker_Trades2[[#This Row],[Return]]/Broker_Trades2[[#This Row],[Time]],Broker_Trades2[[#This Row],[Return]])</f>
        <v>-8.3333333333333332E-3</v>
      </c>
    </row>
    <row r="66" spans="1:16" hidden="1" x14ac:dyDescent="0.3">
      <c r="A66">
        <v>65</v>
      </c>
      <c r="B66" s="3" t="s">
        <v>377</v>
      </c>
      <c r="C66" s="4">
        <v>44651.54583333333</v>
      </c>
      <c r="D66" s="3" t="s">
        <v>34</v>
      </c>
      <c r="E66" s="3" t="s">
        <v>378</v>
      </c>
      <c r="F66" s="3" t="s">
        <v>379</v>
      </c>
      <c r="G66">
        <v>960</v>
      </c>
      <c r="H66" s="3" t="s">
        <v>24</v>
      </c>
      <c r="I66" s="3" t="s">
        <v>365</v>
      </c>
      <c r="J66" s="3" t="s">
        <v>380</v>
      </c>
      <c r="K66" s="3" t="s">
        <v>2695</v>
      </c>
      <c r="L66" s="3" t="s">
        <v>2695</v>
      </c>
      <c r="M66" s="3" t="s">
        <v>19</v>
      </c>
      <c r="N66" s="3" t="str">
        <f>IF(Broker_Trades2[[#This Row],[Status]]="Complete",((Broker_Trades2[Sell Price]-Broker_Trades2[Buy Price])/Broker_Trades2[[#This Row],[Buy Price]]),"")</f>
        <v/>
      </c>
      <c r="O6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6" s="3" t="str">
        <f>IFERROR(Broker_Trades2[[#This Row],[Return]]/Broker_Trades2[[#This Row],[Time]],Broker_Trades2[[#This Row],[Return]])</f>
        <v/>
      </c>
    </row>
    <row r="67" spans="1:16" x14ac:dyDescent="0.3">
      <c r="A67">
        <v>66</v>
      </c>
      <c r="B67" s="3" t="s">
        <v>381</v>
      </c>
      <c r="C67" s="4">
        <v>44651.508333333331</v>
      </c>
      <c r="D67" s="3" t="s">
        <v>38</v>
      </c>
      <c r="E67" s="3" t="s">
        <v>382</v>
      </c>
      <c r="F67" s="3" t="s">
        <v>383</v>
      </c>
      <c r="G67">
        <v>4890</v>
      </c>
      <c r="H67" s="3" t="s">
        <v>59</v>
      </c>
      <c r="I67" s="3" t="s">
        <v>365</v>
      </c>
      <c r="J67" s="3" t="s">
        <v>384</v>
      </c>
      <c r="K67" s="3" t="s">
        <v>337</v>
      </c>
      <c r="L67" s="3" t="s">
        <v>11059</v>
      </c>
      <c r="M67" s="3" t="s">
        <v>32</v>
      </c>
      <c r="N67" s="10">
        <f>IF(Broker_Trades2[[#This Row],[Status]]="Complete",((Broker_Trades2[Sell Price]-Broker_Trades2[Buy Price])/Broker_Trades2[[#This Row],[Buy Price]]),"")</f>
        <v>1.2999119581542287E-2</v>
      </c>
      <c r="O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7" s="3">
        <f>IFERROR(Broker_Trades2[[#This Row],[Return]]/Broker_Trades2[[#This Row],[Time]],Broker_Trades2[[#This Row],[Return]])</f>
        <v>1.2999119581542287E-2</v>
      </c>
    </row>
    <row r="68" spans="1:16" hidden="1" x14ac:dyDescent="0.3">
      <c r="A68">
        <v>67</v>
      </c>
      <c r="B68" s="3" t="s">
        <v>386</v>
      </c>
      <c r="C68" s="4">
        <v>44650.620138888888</v>
      </c>
      <c r="D68" s="3" t="s">
        <v>38</v>
      </c>
      <c r="E68" s="3" t="s">
        <v>387</v>
      </c>
      <c r="F68" s="3" t="s">
        <v>388</v>
      </c>
      <c r="G68">
        <v>850</v>
      </c>
      <c r="H68" s="3" t="s">
        <v>24</v>
      </c>
      <c r="I68" s="3" t="s">
        <v>389</v>
      </c>
      <c r="J68" s="3" t="s">
        <v>366</v>
      </c>
      <c r="K68" s="3" t="s">
        <v>2695</v>
      </c>
      <c r="L68" s="3" t="s">
        <v>2695</v>
      </c>
      <c r="M68" s="3" t="s">
        <v>19</v>
      </c>
      <c r="N68" s="3" t="str">
        <f>IF(Broker_Trades2[[#This Row],[Status]]="Complete",((Broker_Trades2[Sell Price]-Broker_Trades2[Buy Price])/Broker_Trades2[[#This Row],[Buy Price]]),"")</f>
        <v/>
      </c>
      <c r="O6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" s="3" t="str">
        <f>IFERROR(Broker_Trades2[[#This Row],[Return]]/Broker_Trades2[[#This Row],[Time]],Broker_Trades2[[#This Row],[Return]])</f>
        <v/>
      </c>
    </row>
    <row r="69" spans="1:16" hidden="1" x14ac:dyDescent="0.3">
      <c r="A69">
        <v>68</v>
      </c>
      <c r="B69" s="3" t="s">
        <v>390</v>
      </c>
      <c r="C69" s="4">
        <v>44650.612500000003</v>
      </c>
      <c r="D69" s="3" t="s">
        <v>159</v>
      </c>
      <c r="E69" s="3" t="s">
        <v>391</v>
      </c>
      <c r="F69" s="3" t="s">
        <v>392</v>
      </c>
      <c r="G69">
        <v>540</v>
      </c>
      <c r="H69" s="3" t="s">
        <v>24</v>
      </c>
      <c r="I69" s="3" t="s">
        <v>389</v>
      </c>
      <c r="J69" s="3" t="s">
        <v>393</v>
      </c>
      <c r="K69" s="3" t="s">
        <v>2695</v>
      </c>
      <c r="L69" s="3" t="s">
        <v>2695</v>
      </c>
      <c r="M69" s="3" t="s">
        <v>19</v>
      </c>
      <c r="N69" s="3" t="str">
        <f>IF(Broker_Trades2[[#This Row],[Status]]="Complete",((Broker_Trades2[Sell Price]-Broker_Trades2[Buy Price])/Broker_Trades2[[#This Row],[Buy Price]]),"")</f>
        <v/>
      </c>
      <c r="O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9" s="3" t="str">
        <f>IFERROR(Broker_Trades2[[#This Row],[Return]]/Broker_Trades2[[#This Row],[Time]],Broker_Trades2[[#This Row],[Return]])</f>
        <v/>
      </c>
    </row>
    <row r="70" spans="1:16" hidden="1" x14ac:dyDescent="0.3">
      <c r="A70">
        <v>69</v>
      </c>
      <c r="B70" s="3" t="s">
        <v>394</v>
      </c>
      <c r="C70" s="4">
        <v>44650.606944444444</v>
      </c>
      <c r="D70" s="3" t="s">
        <v>159</v>
      </c>
      <c r="E70" s="3" t="s">
        <v>395</v>
      </c>
      <c r="F70" s="3" t="s">
        <v>396</v>
      </c>
      <c r="G70">
        <v>150</v>
      </c>
      <c r="H70" s="3" t="s">
        <v>24</v>
      </c>
      <c r="I70" s="3" t="s">
        <v>2695</v>
      </c>
      <c r="J70" s="3" t="s">
        <v>2695</v>
      </c>
      <c r="K70" s="3" t="s">
        <v>2695</v>
      </c>
      <c r="L70" s="3" t="s">
        <v>2695</v>
      </c>
      <c r="M70" s="3" t="s">
        <v>190</v>
      </c>
      <c r="N70" s="3" t="str">
        <f>IF(Broker_Trades2[[#This Row],[Status]]="Complete",((Broker_Trades2[Sell Price]-Broker_Trades2[Buy Price])/Broker_Trades2[[#This Row],[Buy Price]]),"")</f>
        <v/>
      </c>
      <c r="O7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0" s="3" t="str">
        <f>IFERROR(Broker_Trades2[[#This Row],[Return]]/Broker_Trades2[[#This Row],[Time]],Broker_Trades2[[#This Row],[Return]])</f>
        <v/>
      </c>
    </row>
    <row r="71" spans="1:16" hidden="1" x14ac:dyDescent="0.3">
      <c r="A71">
        <v>70</v>
      </c>
      <c r="B71" s="3" t="s">
        <v>397</v>
      </c>
      <c r="C71" s="4">
        <v>44650.591666666667</v>
      </c>
      <c r="D71" s="3" t="s">
        <v>34</v>
      </c>
      <c r="E71" s="3" t="s">
        <v>391</v>
      </c>
      <c r="F71" s="3" t="s">
        <v>392</v>
      </c>
      <c r="G71">
        <v>550</v>
      </c>
      <c r="H71" s="3" t="s">
        <v>24</v>
      </c>
      <c r="I71" s="3" t="s">
        <v>389</v>
      </c>
      <c r="J71" s="3" t="s">
        <v>393</v>
      </c>
      <c r="K71" s="3" t="s">
        <v>2695</v>
      </c>
      <c r="L71" s="3" t="s">
        <v>2695</v>
      </c>
      <c r="M71" s="3" t="s">
        <v>19</v>
      </c>
      <c r="N71" s="3" t="str">
        <f>IF(Broker_Trades2[[#This Row],[Status]]="Complete",((Broker_Trades2[Sell Price]-Broker_Trades2[Buy Price])/Broker_Trades2[[#This Row],[Buy Price]]),"")</f>
        <v/>
      </c>
      <c r="O7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" s="3" t="str">
        <f>IFERROR(Broker_Trades2[[#This Row],[Return]]/Broker_Trades2[[#This Row],[Time]],Broker_Trades2[[#This Row],[Return]])</f>
        <v/>
      </c>
    </row>
    <row r="72" spans="1:16" hidden="1" x14ac:dyDescent="0.3">
      <c r="A72">
        <v>71</v>
      </c>
      <c r="B72" s="3" t="s">
        <v>398</v>
      </c>
      <c r="C72" s="4">
        <v>44650.586805555555</v>
      </c>
      <c r="D72" s="3" t="s">
        <v>34</v>
      </c>
      <c r="E72" s="3" t="s">
        <v>399</v>
      </c>
      <c r="F72" s="3" t="s">
        <v>400</v>
      </c>
      <c r="G72">
        <v>286</v>
      </c>
      <c r="H72" s="3" t="s">
        <v>24</v>
      </c>
      <c r="I72" s="3" t="s">
        <v>389</v>
      </c>
      <c r="J72" s="3" t="s">
        <v>401</v>
      </c>
      <c r="K72" s="3" t="s">
        <v>2695</v>
      </c>
      <c r="L72" s="3" t="s">
        <v>2695</v>
      </c>
      <c r="M72" s="3" t="s">
        <v>19</v>
      </c>
      <c r="N72" s="3" t="str">
        <f>IF(Broker_Trades2[[#This Row],[Status]]="Complete",((Broker_Trades2[Sell Price]-Broker_Trades2[Buy Price])/Broker_Trades2[[#This Row],[Buy Price]]),"")</f>
        <v/>
      </c>
      <c r="O7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" s="3" t="str">
        <f>IFERROR(Broker_Trades2[[#This Row],[Return]]/Broker_Trades2[[#This Row],[Time]],Broker_Trades2[[#This Row],[Return]])</f>
        <v/>
      </c>
    </row>
    <row r="73" spans="1:16" hidden="1" x14ac:dyDescent="0.3">
      <c r="A73">
        <v>72</v>
      </c>
      <c r="B73" s="3" t="s">
        <v>402</v>
      </c>
      <c r="C73" s="4">
        <v>44650.53125</v>
      </c>
      <c r="D73" s="3" t="s">
        <v>216</v>
      </c>
      <c r="E73" s="3" t="s">
        <v>378</v>
      </c>
      <c r="F73" s="3" t="s">
        <v>379</v>
      </c>
      <c r="G73">
        <v>925</v>
      </c>
      <c r="H73" s="3" t="s">
        <v>24</v>
      </c>
      <c r="I73" s="3" t="s">
        <v>389</v>
      </c>
      <c r="J73" s="3" t="s">
        <v>403</v>
      </c>
      <c r="K73" s="3" t="s">
        <v>2695</v>
      </c>
      <c r="L73" s="3" t="s">
        <v>2695</v>
      </c>
      <c r="M73" s="3" t="s">
        <v>19</v>
      </c>
      <c r="N73" s="3" t="str">
        <f>IF(Broker_Trades2[[#This Row],[Status]]="Complete",((Broker_Trades2[Sell Price]-Broker_Trades2[Buy Price])/Broker_Trades2[[#This Row],[Buy Price]]),"")</f>
        <v/>
      </c>
      <c r="O7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3" s="3" t="str">
        <f>IFERROR(Broker_Trades2[[#This Row],[Return]]/Broker_Trades2[[#This Row],[Time]],Broker_Trades2[[#This Row],[Return]])</f>
        <v/>
      </c>
    </row>
    <row r="74" spans="1:16" hidden="1" x14ac:dyDescent="0.3">
      <c r="A74">
        <v>73</v>
      </c>
      <c r="B74" s="3" t="s">
        <v>404</v>
      </c>
      <c r="C74" s="4">
        <v>44650.525000000001</v>
      </c>
      <c r="D74" s="3" t="s">
        <v>151</v>
      </c>
      <c r="E74" s="3" t="s">
        <v>405</v>
      </c>
      <c r="F74" s="3" t="s">
        <v>406</v>
      </c>
      <c r="G74">
        <v>175</v>
      </c>
      <c r="H74" s="3" t="s">
        <v>17</v>
      </c>
      <c r="I74" s="3" t="s">
        <v>389</v>
      </c>
      <c r="J74" s="3" t="s">
        <v>407</v>
      </c>
      <c r="K74" s="3" t="s">
        <v>2695</v>
      </c>
      <c r="L74" s="3" t="s">
        <v>2695</v>
      </c>
      <c r="M74" s="3" t="s">
        <v>19</v>
      </c>
      <c r="N74" s="3" t="str">
        <f>IF(Broker_Trades2[[#This Row],[Status]]="Complete",((Broker_Trades2[Sell Price]-Broker_Trades2[Buy Price])/Broker_Trades2[[#This Row],[Buy Price]]),"")</f>
        <v/>
      </c>
      <c r="O7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4" s="3" t="str">
        <f>IFERROR(Broker_Trades2[[#This Row],[Return]]/Broker_Trades2[[#This Row],[Time]],Broker_Trades2[[#This Row],[Return]])</f>
        <v/>
      </c>
    </row>
    <row r="75" spans="1:16" hidden="1" x14ac:dyDescent="0.3">
      <c r="A75">
        <v>74</v>
      </c>
      <c r="B75" s="3" t="s">
        <v>408</v>
      </c>
      <c r="C75" s="4">
        <v>44649.875694444447</v>
      </c>
      <c r="D75" s="3" t="s">
        <v>38</v>
      </c>
      <c r="E75" s="3" t="s">
        <v>409</v>
      </c>
      <c r="F75" s="3" t="s">
        <v>410</v>
      </c>
      <c r="G75">
        <v>1550</v>
      </c>
      <c r="H75" s="3" t="s">
        <v>24</v>
      </c>
      <c r="I75" s="3" t="s">
        <v>389</v>
      </c>
      <c r="J75" s="3" t="s">
        <v>411</v>
      </c>
      <c r="K75" s="3" t="s">
        <v>2695</v>
      </c>
      <c r="L75" s="3" t="s">
        <v>2695</v>
      </c>
      <c r="M75" s="3" t="s">
        <v>19</v>
      </c>
      <c r="N75" s="3" t="str">
        <f>IF(Broker_Trades2[[#This Row],[Status]]="Complete",((Broker_Trades2[Sell Price]-Broker_Trades2[Buy Price])/Broker_Trades2[[#This Row],[Buy Price]]),"")</f>
        <v/>
      </c>
      <c r="O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5" s="3" t="str">
        <f>IFERROR(Broker_Trades2[[#This Row],[Return]]/Broker_Trades2[[#This Row],[Time]],Broker_Trades2[[#This Row],[Return]])</f>
        <v/>
      </c>
    </row>
    <row r="76" spans="1:16" hidden="1" x14ac:dyDescent="0.3">
      <c r="A76">
        <v>75</v>
      </c>
      <c r="B76" s="3" t="s">
        <v>412</v>
      </c>
      <c r="C76" s="4">
        <v>44649.835416666669</v>
      </c>
      <c r="D76" s="3" t="s">
        <v>34</v>
      </c>
      <c r="E76" s="3" t="s">
        <v>413</v>
      </c>
      <c r="F76" s="3" t="s">
        <v>414</v>
      </c>
      <c r="G76">
        <v>650</v>
      </c>
      <c r="H76" s="3" t="s">
        <v>24</v>
      </c>
      <c r="I76" s="3" t="s">
        <v>389</v>
      </c>
      <c r="J76" s="3" t="s">
        <v>415</v>
      </c>
      <c r="K76" s="3" t="s">
        <v>2695</v>
      </c>
      <c r="L76" s="3" t="s">
        <v>2695</v>
      </c>
      <c r="M76" s="3" t="s">
        <v>19</v>
      </c>
      <c r="N76" s="3" t="str">
        <f>IF(Broker_Trades2[[#This Row],[Status]]="Complete",((Broker_Trades2[Sell Price]-Broker_Trades2[Buy Price])/Broker_Trades2[[#This Row],[Buy Price]]),"")</f>
        <v/>
      </c>
      <c r="O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6" s="3" t="str">
        <f>IFERROR(Broker_Trades2[[#This Row],[Return]]/Broker_Trades2[[#This Row],[Time]],Broker_Trades2[[#This Row],[Return]])</f>
        <v/>
      </c>
    </row>
    <row r="77" spans="1:16" hidden="1" x14ac:dyDescent="0.3">
      <c r="A77">
        <v>76</v>
      </c>
      <c r="B77" s="3" t="s">
        <v>416</v>
      </c>
      <c r="C77" s="4">
        <v>44649.625694444447</v>
      </c>
      <c r="D77" s="3" t="s">
        <v>14</v>
      </c>
      <c r="E77" s="3" t="s">
        <v>417</v>
      </c>
      <c r="F77" s="3" t="s">
        <v>418</v>
      </c>
      <c r="G77">
        <v>1456</v>
      </c>
      <c r="H77" s="3" t="s">
        <v>24</v>
      </c>
      <c r="I77" s="3" t="s">
        <v>419</v>
      </c>
      <c r="J77" s="3" t="s">
        <v>420</v>
      </c>
      <c r="K77" s="3" t="s">
        <v>2695</v>
      </c>
      <c r="L77" s="3" t="s">
        <v>2695</v>
      </c>
      <c r="M77" s="3" t="s">
        <v>19</v>
      </c>
      <c r="N77" s="3" t="str">
        <f>IF(Broker_Trades2[[#This Row],[Status]]="Complete",((Broker_Trades2[Sell Price]-Broker_Trades2[Buy Price])/Broker_Trades2[[#This Row],[Buy Price]]),"")</f>
        <v/>
      </c>
      <c r="O7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7" s="3" t="str">
        <f>IFERROR(Broker_Trades2[[#This Row],[Return]]/Broker_Trades2[[#This Row],[Time]],Broker_Trades2[[#This Row],[Return]])</f>
        <v/>
      </c>
    </row>
    <row r="78" spans="1:16" hidden="1" x14ac:dyDescent="0.3">
      <c r="A78">
        <v>77</v>
      </c>
      <c r="B78" s="3" t="s">
        <v>421</v>
      </c>
      <c r="C78" s="4">
        <v>44649.617361111108</v>
      </c>
      <c r="D78" s="3" t="s">
        <v>216</v>
      </c>
      <c r="E78" s="3" t="s">
        <v>183</v>
      </c>
      <c r="F78" s="3" t="s">
        <v>184</v>
      </c>
      <c r="G78">
        <v>850</v>
      </c>
      <c r="H78" s="3" t="s">
        <v>24</v>
      </c>
      <c r="I78" s="3" t="s">
        <v>419</v>
      </c>
      <c r="J78" s="3" t="s">
        <v>422</v>
      </c>
      <c r="K78" s="3" t="s">
        <v>2695</v>
      </c>
      <c r="L78" s="3" t="s">
        <v>2695</v>
      </c>
      <c r="M78" s="3" t="s">
        <v>19</v>
      </c>
      <c r="N78" s="3" t="str">
        <f>IF(Broker_Trades2[[#This Row],[Status]]="Complete",((Broker_Trades2[Sell Price]-Broker_Trades2[Buy Price])/Broker_Trades2[[#This Row],[Buy Price]]),"")</f>
        <v/>
      </c>
      <c r="O7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8" s="3" t="str">
        <f>IFERROR(Broker_Trades2[[#This Row],[Return]]/Broker_Trades2[[#This Row],[Time]],Broker_Trades2[[#This Row],[Return]])</f>
        <v/>
      </c>
    </row>
    <row r="79" spans="1:16" hidden="1" x14ac:dyDescent="0.3">
      <c r="A79">
        <v>78</v>
      </c>
      <c r="B79" s="3" t="s">
        <v>423</v>
      </c>
      <c r="C79" s="4">
        <v>44649.611805555556</v>
      </c>
      <c r="D79" s="3" t="s">
        <v>38</v>
      </c>
      <c r="E79" s="3" t="s">
        <v>424</v>
      </c>
      <c r="F79" s="3" t="s">
        <v>424</v>
      </c>
      <c r="G79">
        <v>3065</v>
      </c>
      <c r="H79" s="3" t="s">
        <v>24</v>
      </c>
      <c r="I79" s="3" t="s">
        <v>419</v>
      </c>
      <c r="J79" s="3" t="s">
        <v>425</v>
      </c>
      <c r="K79" s="3" t="s">
        <v>2695</v>
      </c>
      <c r="L79" s="3" t="s">
        <v>2695</v>
      </c>
      <c r="M79" s="3" t="s">
        <v>19</v>
      </c>
      <c r="N79" s="3" t="str">
        <f>IF(Broker_Trades2[[#This Row],[Status]]="Complete",((Broker_Trades2[Sell Price]-Broker_Trades2[Buy Price])/Broker_Trades2[[#This Row],[Buy Price]]),"")</f>
        <v/>
      </c>
      <c r="O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9" s="3" t="str">
        <f>IFERROR(Broker_Trades2[[#This Row],[Return]]/Broker_Trades2[[#This Row],[Time]],Broker_Trades2[[#This Row],[Return]])</f>
        <v/>
      </c>
    </row>
    <row r="80" spans="1:16" hidden="1" x14ac:dyDescent="0.3">
      <c r="A80">
        <v>79</v>
      </c>
      <c r="B80" s="3" t="s">
        <v>426</v>
      </c>
      <c r="C80" s="4">
        <v>44648.617361111108</v>
      </c>
      <c r="D80" s="3" t="s">
        <v>159</v>
      </c>
      <c r="E80" s="3" t="s">
        <v>183</v>
      </c>
      <c r="F80" s="3" t="s">
        <v>184</v>
      </c>
      <c r="G80">
        <v>910</v>
      </c>
      <c r="H80" s="3" t="s">
        <v>24</v>
      </c>
      <c r="I80" s="3" t="s">
        <v>427</v>
      </c>
      <c r="J80" s="3" t="s">
        <v>428</v>
      </c>
      <c r="K80" s="3" t="s">
        <v>2695</v>
      </c>
      <c r="L80" s="3" t="s">
        <v>2695</v>
      </c>
      <c r="M80" s="3" t="s">
        <v>19</v>
      </c>
      <c r="N80" s="3" t="str">
        <f>IF(Broker_Trades2[[#This Row],[Status]]="Complete",((Broker_Trades2[Sell Price]-Broker_Trades2[Buy Price])/Broker_Trades2[[#This Row],[Buy Price]]),"")</f>
        <v/>
      </c>
      <c r="O8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0" s="3" t="str">
        <f>IFERROR(Broker_Trades2[[#This Row],[Return]]/Broker_Trades2[[#This Row],[Time]],Broker_Trades2[[#This Row],[Return]])</f>
        <v/>
      </c>
    </row>
    <row r="81" spans="1:16" hidden="1" x14ac:dyDescent="0.3">
      <c r="A81">
        <v>80</v>
      </c>
      <c r="B81" s="3" t="s">
        <v>429</v>
      </c>
      <c r="C81" s="4">
        <v>44648.599305555559</v>
      </c>
      <c r="D81" s="3" t="s">
        <v>34</v>
      </c>
      <c r="E81" s="3" t="s">
        <v>73</v>
      </c>
      <c r="F81" s="3" t="s">
        <v>73</v>
      </c>
      <c r="G81">
        <v>220</v>
      </c>
      <c r="H81" s="3" t="s">
        <v>24</v>
      </c>
      <c r="I81" s="3" t="s">
        <v>427</v>
      </c>
      <c r="J81" s="3" t="s">
        <v>430</v>
      </c>
      <c r="K81" s="3" t="s">
        <v>2695</v>
      </c>
      <c r="L81" s="3" t="s">
        <v>2695</v>
      </c>
      <c r="M81" s="3" t="s">
        <v>19</v>
      </c>
      <c r="N81" s="3" t="str">
        <f>IF(Broker_Trades2[[#This Row],[Status]]="Complete",((Broker_Trades2[Sell Price]-Broker_Trades2[Buy Price])/Broker_Trades2[[#This Row],[Buy Price]]),"")</f>
        <v/>
      </c>
      <c r="O8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1" s="3" t="str">
        <f>IFERROR(Broker_Trades2[[#This Row],[Return]]/Broker_Trades2[[#This Row],[Time]],Broker_Trades2[[#This Row],[Return]])</f>
        <v/>
      </c>
    </row>
    <row r="82" spans="1:16" hidden="1" x14ac:dyDescent="0.3">
      <c r="A82">
        <v>81</v>
      </c>
      <c r="B82" s="3" t="s">
        <v>431</v>
      </c>
      <c r="C82" s="4">
        <v>44648.595833333333</v>
      </c>
      <c r="D82" s="3" t="s">
        <v>34</v>
      </c>
      <c r="E82" s="3" t="s">
        <v>432</v>
      </c>
      <c r="F82" s="3" t="s">
        <v>433</v>
      </c>
      <c r="G82">
        <v>380</v>
      </c>
      <c r="H82" s="3" t="s">
        <v>24</v>
      </c>
      <c r="I82" s="3" t="s">
        <v>427</v>
      </c>
      <c r="J82" s="3" t="s">
        <v>434</v>
      </c>
      <c r="K82" s="3" t="s">
        <v>2695</v>
      </c>
      <c r="L82" s="3" t="s">
        <v>2695</v>
      </c>
      <c r="M82" s="3" t="s">
        <v>19</v>
      </c>
      <c r="N82" s="3" t="str">
        <f>IF(Broker_Trades2[[#This Row],[Status]]="Complete",((Broker_Trades2[Sell Price]-Broker_Trades2[Buy Price])/Broker_Trades2[[#This Row],[Buy Price]]),"")</f>
        <v/>
      </c>
      <c r="O8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2" s="3" t="str">
        <f>IFERROR(Broker_Trades2[[#This Row],[Return]]/Broker_Trades2[[#This Row],[Time]],Broker_Trades2[[#This Row],[Return]])</f>
        <v/>
      </c>
    </row>
    <row r="83" spans="1:16" hidden="1" x14ac:dyDescent="0.3">
      <c r="A83">
        <v>82</v>
      </c>
      <c r="B83" s="3" t="s">
        <v>435</v>
      </c>
      <c r="C83" s="4">
        <v>44648.593055555553</v>
      </c>
      <c r="D83" s="3" t="s">
        <v>34</v>
      </c>
      <c r="E83" s="3" t="s">
        <v>436</v>
      </c>
      <c r="F83" s="3" t="s">
        <v>437</v>
      </c>
      <c r="G83">
        <v>735</v>
      </c>
      <c r="H83" s="3" t="s">
        <v>24</v>
      </c>
      <c r="I83" s="3" t="s">
        <v>427</v>
      </c>
      <c r="J83" s="3" t="s">
        <v>438</v>
      </c>
      <c r="K83" s="3" t="s">
        <v>2695</v>
      </c>
      <c r="L83" s="3" t="s">
        <v>2695</v>
      </c>
      <c r="M83" s="3" t="s">
        <v>19</v>
      </c>
      <c r="N83" s="3" t="str">
        <f>IF(Broker_Trades2[[#This Row],[Status]]="Complete",((Broker_Trades2[Sell Price]-Broker_Trades2[Buy Price])/Broker_Trades2[[#This Row],[Buy Price]]),"")</f>
        <v/>
      </c>
      <c r="O8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3" s="3" t="str">
        <f>IFERROR(Broker_Trades2[[#This Row],[Return]]/Broker_Trades2[[#This Row],[Time]],Broker_Trades2[[#This Row],[Return]])</f>
        <v/>
      </c>
    </row>
    <row r="84" spans="1:16" hidden="1" x14ac:dyDescent="0.3">
      <c r="A84">
        <v>83</v>
      </c>
      <c r="B84" s="3" t="s">
        <v>439</v>
      </c>
      <c r="C84" s="4">
        <v>44648.561805555553</v>
      </c>
      <c r="D84" s="3" t="s">
        <v>21</v>
      </c>
      <c r="E84" s="3" t="s">
        <v>391</v>
      </c>
      <c r="F84" s="3" t="s">
        <v>392</v>
      </c>
      <c r="G84">
        <v>607</v>
      </c>
      <c r="H84" s="3" t="s">
        <v>17</v>
      </c>
      <c r="I84" s="3" t="s">
        <v>427</v>
      </c>
      <c r="J84" s="3" t="s">
        <v>440</v>
      </c>
      <c r="K84" s="3" t="s">
        <v>2695</v>
      </c>
      <c r="L84" s="3" t="s">
        <v>2695</v>
      </c>
      <c r="M84" s="3" t="s">
        <v>19</v>
      </c>
      <c r="N84" s="3" t="str">
        <f>IF(Broker_Trades2[[#This Row],[Status]]="Complete",((Broker_Trades2[Sell Price]-Broker_Trades2[Buy Price])/Broker_Trades2[[#This Row],[Buy Price]]),"")</f>
        <v/>
      </c>
      <c r="O8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4" s="3" t="str">
        <f>IFERROR(Broker_Trades2[[#This Row],[Return]]/Broker_Trades2[[#This Row],[Time]],Broker_Trades2[[#This Row],[Return]])</f>
        <v/>
      </c>
    </row>
    <row r="85" spans="1:16" hidden="1" x14ac:dyDescent="0.3">
      <c r="A85">
        <v>84</v>
      </c>
      <c r="B85" s="3" t="s">
        <v>441</v>
      </c>
      <c r="C85" s="4">
        <v>44648.505555555559</v>
      </c>
      <c r="D85" s="3" t="s">
        <v>38</v>
      </c>
      <c r="E85" s="3" t="s">
        <v>183</v>
      </c>
      <c r="F85" s="3" t="s">
        <v>184</v>
      </c>
      <c r="G85">
        <v>860</v>
      </c>
      <c r="H85" s="3" t="s">
        <v>24</v>
      </c>
      <c r="I85" s="3" t="s">
        <v>427</v>
      </c>
      <c r="J85" s="3" t="s">
        <v>428</v>
      </c>
      <c r="K85" s="3" t="s">
        <v>2695</v>
      </c>
      <c r="L85" s="3" t="s">
        <v>2695</v>
      </c>
      <c r="M85" s="3" t="s">
        <v>19</v>
      </c>
      <c r="N85" s="3" t="str">
        <f>IF(Broker_Trades2[[#This Row],[Status]]="Complete",((Broker_Trades2[Sell Price]-Broker_Trades2[Buy Price])/Broker_Trades2[[#This Row],[Buy Price]]),"")</f>
        <v/>
      </c>
      <c r="O8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5" s="3" t="str">
        <f>IFERROR(Broker_Trades2[[#This Row],[Return]]/Broker_Trades2[[#This Row],[Time]],Broker_Trades2[[#This Row],[Return]])</f>
        <v/>
      </c>
    </row>
    <row r="86" spans="1:16" hidden="1" x14ac:dyDescent="0.3">
      <c r="A86">
        <v>85</v>
      </c>
      <c r="B86" s="3" t="s">
        <v>442</v>
      </c>
      <c r="C86" s="4">
        <v>44648.460416666669</v>
      </c>
      <c r="D86" s="3" t="s">
        <v>147</v>
      </c>
      <c r="E86" s="3" t="s">
        <v>443</v>
      </c>
      <c r="F86" s="3" t="s">
        <v>444</v>
      </c>
      <c r="G86">
        <v>823</v>
      </c>
      <c r="H86" s="3" t="s">
        <v>24</v>
      </c>
      <c r="I86" s="3" t="s">
        <v>427</v>
      </c>
      <c r="J86" s="3" t="s">
        <v>445</v>
      </c>
      <c r="K86" s="3" t="s">
        <v>2695</v>
      </c>
      <c r="L86" s="3" t="s">
        <v>2695</v>
      </c>
      <c r="M86" s="3" t="s">
        <v>19</v>
      </c>
      <c r="N86" s="3" t="str">
        <f>IF(Broker_Trades2[[#This Row],[Status]]="Complete",((Broker_Trades2[Sell Price]-Broker_Trades2[Buy Price])/Broker_Trades2[[#This Row],[Buy Price]]),"")</f>
        <v/>
      </c>
      <c r="O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6" s="3" t="str">
        <f>IFERROR(Broker_Trades2[[#This Row],[Return]]/Broker_Trades2[[#This Row],[Time]],Broker_Trades2[[#This Row],[Return]])</f>
        <v/>
      </c>
    </row>
    <row r="87" spans="1:16" hidden="1" x14ac:dyDescent="0.3">
      <c r="A87">
        <v>86</v>
      </c>
      <c r="B87" s="3" t="s">
        <v>446</v>
      </c>
      <c r="C87" s="4">
        <v>44645.739583333336</v>
      </c>
      <c r="D87" s="3" t="s">
        <v>34</v>
      </c>
      <c r="E87" s="3" t="s">
        <v>447</v>
      </c>
      <c r="F87" s="3" t="s">
        <v>448</v>
      </c>
      <c r="G87">
        <v>1200</v>
      </c>
      <c r="H87" s="3" t="s">
        <v>24</v>
      </c>
      <c r="I87" s="3" t="s">
        <v>427</v>
      </c>
      <c r="J87" s="3" t="s">
        <v>449</v>
      </c>
      <c r="K87" s="3" t="s">
        <v>2695</v>
      </c>
      <c r="L87" s="3" t="s">
        <v>2695</v>
      </c>
      <c r="M87" s="3" t="s">
        <v>19</v>
      </c>
      <c r="N87" s="3" t="str">
        <f>IF(Broker_Trades2[[#This Row],[Status]]="Complete",((Broker_Trades2[Sell Price]-Broker_Trades2[Buy Price])/Broker_Trades2[[#This Row],[Buy Price]]),"")</f>
        <v/>
      </c>
      <c r="O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7" s="3" t="str">
        <f>IFERROR(Broker_Trades2[[#This Row],[Return]]/Broker_Trades2[[#This Row],[Time]],Broker_Trades2[[#This Row],[Return]])</f>
        <v/>
      </c>
    </row>
    <row r="88" spans="1:16" hidden="1" x14ac:dyDescent="0.3">
      <c r="A88">
        <v>87</v>
      </c>
      <c r="B88" s="3" t="s">
        <v>450</v>
      </c>
      <c r="C88" s="4">
        <v>44645.736111111109</v>
      </c>
      <c r="D88" s="3" t="s">
        <v>34</v>
      </c>
      <c r="E88" s="3" t="s">
        <v>451</v>
      </c>
      <c r="F88" s="3" t="s">
        <v>452</v>
      </c>
      <c r="G88">
        <v>5450</v>
      </c>
      <c r="H88" s="3" t="s">
        <v>24</v>
      </c>
      <c r="I88" s="3" t="s">
        <v>427</v>
      </c>
      <c r="J88" s="3" t="s">
        <v>453</v>
      </c>
      <c r="K88" s="3" t="s">
        <v>2695</v>
      </c>
      <c r="L88" s="3" t="s">
        <v>2695</v>
      </c>
      <c r="M88" s="3" t="s">
        <v>19</v>
      </c>
      <c r="N88" s="3" t="str">
        <f>IF(Broker_Trades2[[#This Row],[Status]]="Complete",((Broker_Trades2[Sell Price]-Broker_Trades2[Buy Price])/Broker_Trades2[[#This Row],[Buy Price]]),"")</f>
        <v/>
      </c>
      <c r="O8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8" s="3" t="str">
        <f>IFERROR(Broker_Trades2[[#This Row],[Return]]/Broker_Trades2[[#This Row],[Time]],Broker_Trades2[[#This Row],[Return]])</f>
        <v/>
      </c>
    </row>
    <row r="89" spans="1:16" hidden="1" x14ac:dyDescent="0.3">
      <c r="A89">
        <v>88</v>
      </c>
      <c r="B89" s="3" t="s">
        <v>454</v>
      </c>
      <c r="C89" s="4">
        <v>44645.731249999997</v>
      </c>
      <c r="D89" s="3" t="s">
        <v>159</v>
      </c>
      <c r="E89" s="3" t="s">
        <v>261</v>
      </c>
      <c r="F89" s="3" t="s">
        <v>262</v>
      </c>
      <c r="G89">
        <v>690</v>
      </c>
      <c r="H89" s="3" t="s">
        <v>24</v>
      </c>
      <c r="I89" s="3" t="s">
        <v>427</v>
      </c>
      <c r="J89" s="3" t="s">
        <v>455</v>
      </c>
      <c r="K89" s="3" t="s">
        <v>2695</v>
      </c>
      <c r="L89" s="3" t="s">
        <v>2695</v>
      </c>
      <c r="M89" s="3" t="s">
        <v>19</v>
      </c>
      <c r="N89" s="3" t="str">
        <f>IF(Broker_Trades2[[#This Row],[Status]]="Complete",((Broker_Trades2[Sell Price]-Broker_Trades2[Buy Price])/Broker_Trades2[[#This Row],[Buy Price]]),"")</f>
        <v/>
      </c>
      <c r="O8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9" s="3" t="str">
        <f>IFERROR(Broker_Trades2[[#This Row],[Return]]/Broker_Trades2[[#This Row],[Time]],Broker_Trades2[[#This Row],[Return]])</f>
        <v/>
      </c>
    </row>
    <row r="90" spans="1:16" hidden="1" x14ac:dyDescent="0.3">
      <c r="A90">
        <v>89</v>
      </c>
      <c r="B90" s="3" t="s">
        <v>456</v>
      </c>
      <c r="C90" s="4">
        <v>44645.722916666666</v>
      </c>
      <c r="D90" s="3" t="s">
        <v>159</v>
      </c>
      <c r="E90" s="3" t="s">
        <v>413</v>
      </c>
      <c r="F90" s="3" t="s">
        <v>414</v>
      </c>
      <c r="G90">
        <v>675</v>
      </c>
      <c r="H90" s="3" t="s">
        <v>24</v>
      </c>
      <c r="I90" s="3" t="s">
        <v>427</v>
      </c>
      <c r="J90" s="3" t="s">
        <v>457</v>
      </c>
      <c r="K90" s="3" t="s">
        <v>2695</v>
      </c>
      <c r="L90" s="3" t="s">
        <v>2695</v>
      </c>
      <c r="M90" s="3" t="s">
        <v>19</v>
      </c>
      <c r="N90" s="3" t="str">
        <f>IF(Broker_Trades2[[#This Row],[Status]]="Complete",((Broker_Trades2[Sell Price]-Broker_Trades2[Buy Price])/Broker_Trades2[[#This Row],[Buy Price]]),"")</f>
        <v/>
      </c>
      <c r="O9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0" s="3" t="str">
        <f>IFERROR(Broker_Trades2[[#This Row],[Return]]/Broker_Trades2[[#This Row],[Time]],Broker_Trades2[[#This Row],[Return]])</f>
        <v/>
      </c>
    </row>
    <row r="91" spans="1:16" hidden="1" x14ac:dyDescent="0.3">
      <c r="A91">
        <v>90</v>
      </c>
      <c r="B91" s="3" t="s">
        <v>458</v>
      </c>
      <c r="C91" s="4">
        <v>44645.611111111109</v>
      </c>
      <c r="D91" s="3" t="s">
        <v>161</v>
      </c>
      <c r="E91" s="3" t="s">
        <v>459</v>
      </c>
      <c r="F91" s="3" t="s">
        <v>460</v>
      </c>
      <c r="G91">
        <v>1040</v>
      </c>
      <c r="H91" s="3" t="s">
        <v>24</v>
      </c>
      <c r="I91" s="3" t="s">
        <v>461</v>
      </c>
      <c r="J91" s="3" t="s">
        <v>462</v>
      </c>
      <c r="K91" s="3" t="s">
        <v>2695</v>
      </c>
      <c r="L91" s="3" t="s">
        <v>2695</v>
      </c>
      <c r="M91" s="3" t="s">
        <v>19</v>
      </c>
      <c r="N91" s="3" t="str">
        <f>IF(Broker_Trades2[[#This Row],[Status]]="Complete",((Broker_Trades2[Sell Price]-Broker_Trades2[Buy Price])/Broker_Trades2[[#This Row],[Buy Price]]),"")</f>
        <v/>
      </c>
      <c r="O9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1" s="3" t="str">
        <f>IFERROR(Broker_Trades2[[#This Row],[Return]]/Broker_Trades2[[#This Row],[Time]],Broker_Trades2[[#This Row],[Return]])</f>
        <v/>
      </c>
    </row>
    <row r="92" spans="1:16" hidden="1" x14ac:dyDescent="0.3">
      <c r="A92">
        <v>91</v>
      </c>
      <c r="B92" s="3" t="s">
        <v>463</v>
      </c>
      <c r="C92" s="4">
        <v>44644.71875</v>
      </c>
      <c r="D92" s="3" t="s">
        <v>159</v>
      </c>
      <c r="E92" s="3" t="s">
        <v>464</v>
      </c>
      <c r="F92" s="3" t="s">
        <v>465</v>
      </c>
      <c r="G92">
        <v>605</v>
      </c>
      <c r="H92" s="3" t="s">
        <v>24</v>
      </c>
      <c r="I92" s="3" t="s">
        <v>461</v>
      </c>
      <c r="J92" s="3" t="s">
        <v>466</v>
      </c>
      <c r="K92" s="3" t="s">
        <v>2695</v>
      </c>
      <c r="L92" s="3" t="s">
        <v>2695</v>
      </c>
      <c r="M92" s="3" t="s">
        <v>19</v>
      </c>
      <c r="N92" s="3" t="str">
        <f>IF(Broker_Trades2[[#This Row],[Status]]="Complete",((Broker_Trades2[Sell Price]-Broker_Trades2[Buy Price])/Broker_Trades2[[#This Row],[Buy Price]]),"")</f>
        <v/>
      </c>
      <c r="O9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2" s="3" t="str">
        <f>IFERROR(Broker_Trades2[[#This Row],[Return]]/Broker_Trades2[[#This Row],[Time]],Broker_Trades2[[#This Row],[Return]])</f>
        <v/>
      </c>
    </row>
    <row r="93" spans="1:16" hidden="1" x14ac:dyDescent="0.3">
      <c r="A93">
        <v>92</v>
      </c>
      <c r="B93" s="3" t="s">
        <v>467</v>
      </c>
      <c r="C93" s="4">
        <v>44644.708333333336</v>
      </c>
      <c r="D93" s="3" t="s">
        <v>356</v>
      </c>
      <c r="E93" s="3" t="s">
        <v>468</v>
      </c>
      <c r="F93" s="3" t="s">
        <v>469</v>
      </c>
      <c r="G93">
        <v>754</v>
      </c>
      <c r="H93" s="3" t="s">
        <v>24</v>
      </c>
      <c r="I93" s="3" t="s">
        <v>461</v>
      </c>
      <c r="J93" s="3" t="s">
        <v>470</v>
      </c>
      <c r="K93" s="3" t="s">
        <v>2695</v>
      </c>
      <c r="L93" s="3" t="s">
        <v>2695</v>
      </c>
      <c r="M93" s="3" t="s">
        <v>19</v>
      </c>
      <c r="N93" s="3" t="str">
        <f>IF(Broker_Trades2[[#This Row],[Status]]="Complete",((Broker_Trades2[Sell Price]-Broker_Trades2[Buy Price])/Broker_Trades2[[#This Row],[Buy Price]]),"")</f>
        <v/>
      </c>
      <c r="O9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3" s="3" t="str">
        <f>IFERROR(Broker_Trades2[[#This Row],[Return]]/Broker_Trades2[[#This Row],[Time]],Broker_Trades2[[#This Row],[Return]])</f>
        <v/>
      </c>
    </row>
    <row r="94" spans="1:16" x14ac:dyDescent="0.3">
      <c r="A94">
        <v>93</v>
      </c>
      <c r="B94" s="3" t="s">
        <v>471</v>
      </c>
      <c r="C94" s="4">
        <v>44644.61041666667</v>
      </c>
      <c r="D94" s="3" t="s">
        <v>38</v>
      </c>
      <c r="E94" s="3" t="s">
        <v>472</v>
      </c>
      <c r="F94" s="3" t="s">
        <v>473</v>
      </c>
      <c r="G94">
        <v>625</v>
      </c>
      <c r="H94" s="3" t="s">
        <v>24</v>
      </c>
      <c r="I94" s="3" t="s">
        <v>474</v>
      </c>
      <c r="J94" s="3" t="s">
        <v>475</v>
      </c>
      <c r="K94" s="3" t="s">
        <v>419</v>
      </c>
      <c r="L94" s="3" t="s">
        <v>15309</v>
      </c>
      <c r="M94" s="3" t="s">
        <v>32</v>
      </c>
      <c r="N94" s="10">
        <f>IF(Broker_Trades2[[#This Row],[Status]]="Complete",((Broker_Trades2[Sell Price]-Broker_Trades2[Buy Price])/Broker_Trades2[[#This Row],[Buy Price]]),"")</f>
        <v>-0.1000000000000001</v>
      </c>
      <c r="O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94" s="3">
        <f>IFERROR(Broker_Trades2[[#This Row],[Return]]/Broker_Trades2[[#This Row],[Time]],Broker_Trades2[[#This Row],[Return]])</f>
        <v>-2.0000000000000021E-2</v>
      </c>
    </row>
    <row r="95" spans="1:16" hidden="1" x14ac:dyDescent="0.3">
      <c r="A95">
        <v>94</v>
      </c>
      <c r="B95" s="3" t="s">
        <v>476</v>
      </c>
      <c r="C95" s="4">
        <v>44644.574305555558</v>
      </c>
      <c r="D95" s="3" t="s">
        <v>161</v>
      </c>
      <c r="E95" s="3" t="s">
        <v>413</v>
      </c>
      <c r="F95" s="3" t="s">
        <v>414</v>
      </c>
      <c r="G95">
        <v>680</v>
      </c>
      <c r="H95" s="3" t="s">
        <v>24</v>
      </c>
      <c r="I95" s="3" t="s">
        <v>474</v>
      </c>
      <c r="J95" s="3" t="s">
        <v>477</v>
      </c>
      <c r="K95" s="3" t="s">
        <v>2695</v>
      </c>
      <c r="L95" s="3" t="s">
        <v>2695</v>
      </c>
      <c r="M95" s="3" t="s">
        <v>19</v>
      </c>
      <c r="N95" s="3" t="str">
        <f>IF(Broker_Trades2[[#This Row],[Status]]="Complete",((Broker_Trades2[Sell Price]-Broker_Trades2[Buy Price])/Broker_Trades2[[#This Row],[Buy Price]]),"")</f>
        <v/>
      </c>
      <c r="O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5" s="3" t="str">
        <f>IFERROR(Broker_Trades2[[#This Row],[Return]]/Broker_Trades2[[#This Row],[Time]],Broker_Trades2[[#This Row],[Return]])</f>
        <v/>
      </c>
    </row>
    <row r="96" spans="1:16" hidden="1" x14ac:dyDescent="0.3">
      <c r="A96">
        <v>95</v>
      </c>
      <c r="B96" s="3" t="s">
        <v>478</v>
      </c>
      <c r="C96" s="4">
        <v>44644.569444444445</v>
      </c>
      <c r="D96" s="3" t="s">
        <v>34</v>
      </c>
      <c r="E96" s="3" t="s">
        <v>479</v>
      </c>
      <c r="F96" s="3" t="s">
        <v>480</v>
      </c>
      <c r="G96">
        <v>692</v>
      </c>
      <c r="H96" s="3" t="s">
        <v>24</v>
      </c>
      <c r="I96" s="3" t="s">
        <v>474</v>
      </c>
      <c r="J96" s="3" t="s">
        <v>481</v>
      </c>
      <c r="K96" s="3" t="s">
        <v>2695</v>
      </c>
      <c r="L96" s="3" t="s">
        <v>2695</v>
      </c>
      <c r="M96" s="3" t="s">
        <v>19</v>
      </c>
      <c r="N96" s="3" t="str">
        <f>IF(Broker_Trades2[[#This Row],[Status]]="Complete",((Broker_Trades2[Sell Price]-Broker_Trades2[Buy Price])/Broker_Trades2[[#This Row],[Buy Price]]),"")</f>
        <v/>
      </c>
      <c r="O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6" s="3" t="str">
        <f>IFERROR(Broker_Trades2[[#This Row],[Return]]/Broker_Trades2[[#This Row],[Time]],Broker_Trades2[[#This Row],[Return]])</f>
        <v/>
      </c>
    </row>
    <row r="97" spans="1:16" hidden="1" x14ac:dyDescent="0.3">
      <c r="A97">
        <v>96</v>
      </c>
      <c r="B97" s="3" t="s">
        <v>482</v>
      </c>
      <c r="C97" s="4">
        <v>44643.830555555556</v>
      </c>
      <c r="D97" s="3" t="s">
        <v>34</v>
      </c>
      <c r="E97" s="3" t="s">
        <v>39</v>
      </c>
      <c r="F97" s="3" t="s">
        <v>40</v>
      </c>
      <c r="G97">
        <v>580</v>
      </c>
      <c r="H97" s="3" t="s">
        <v>24</v>
      </c>
      <c r="I97" s="3" t="s">
        <v>474</v>
      </c>
      <c r="J97" s="3" t="s">
        <v>483</v>
      </c>
      <c r="K97" s="3" t="s">
        <v>2695</v>
      </c>
      <c r="L97" s="3" t="s">
        <v>2695</v>
      </c>
      <c r="M97" s="3" t="s">
        <v>19</v>
      </c>
      <c r="N97" s="3" t="str">
        <f>IF(Broker_Trades2[[#This Row],[Status]]="Complete",((Broker_Trades2[Sell Price]-Broker_Trades2[Buy Price])/Broker_Trades2[[#This Row],[Buy Price]]),"")</f>
        <v/>
      </c>
      <c r="O9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7" s="3" t="str">
        <f>IFERROR(Broker_Trades2[[#This Row],[Return]]/Broker_Trades2[[#This Row],[Time]],Broker_Trades2[[#This Row],[Return]])</f>
        <v/>
      </c>
    </row>
    <row r="98" spans="1:16" hidden="1" x14ac:dyDescent="0.3">
      <c r="A98">
        <v>97</v>
      </c>
      <c r="B98" s="3" t="s">
        <v>484</v>
      </c>
      <c r="C98" s="4">
        <v>44643.755555555559</v>
      </c>
      <c r="D98" s="3" t="s">
        <v>34</v>
      </c>
      <c r="E98" s="3" t="s">
        <v>485</v>
      </c>
      <c r="F98" s="3" t="s">
        <v>486</v>
      </c>
      <c r="G98">
        <v>1100</v>
      </c>
      <c r="H98" s="3" t="s">
        <v>24</v>
      </c>
      <c r="I98" s="3" t="s">
        <v>474</v>
      </c>
      <c r="J98" s="3" t="s">
        <v>487</v>
      </c>
      <c r="K98" s="3" t="s">
        <v>2695</v>
      </c>
      <c r="L98" s="3" t="s">
        <v>2695</v>
      </c>
      <c r="M98" s="3" t="s">
        <v>19</v>
      </c>
      <c r="N98" s="3" t="str">
        <f>IF(Broker_Trades2[[#This Row],[Status]]="Complete",((Broker_Trades2[Sell Price]-Broker_Trades2[Buy Price])/Broker_Trades2[[#This Row],[Buy Price]]),"")</f>
        <v/>
      </c>
      <c r="O9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8" s="3" t="str">
        <f>IFERROR(Broker_Trades2[[#This Row],[Return]]/Broker_Trades2[[#This Row],[Time]],Broker_Trades2[[#This Row],[Return]])</f>
        <v/>
      </c>
    </row>
    <row r="99" spans="1:16" hidden="1" x14ac:dyDescent="0.3">
      <c r="A99">
        <v>98</v>
      </c>
      <c r="B99" s="3" t="s">
        <v>488</v>
      </c>
      <c r="C99" s="4">
        <v>44643.579861111109</v>
      </c>
      <c r="D99" s="3" t="s">
        <v>161</v>
      </c>
      <c r="E99" s="3" t="s">
        <v>489</v>
      </c>
      <c r="F99" s="3" t="s">
        <v>489</v>
      </c>
      <c r="G99">
        <v>101</v>
      </c>
      <c r="H99" s="3" t="s">
        <v>24</v>
      </c>
      <c r="I99" s="3" t="s">
        <v>490</v>
      </c>
      <c r="J99" s="3" t="s">
        <v>491</v>
      </c>
      <c r="K99" s="3" t="s">
        <v>2695</v>
      </c>
      <c r="L99" s="3" t="s">
        <v>2695</v>
      </c>
      <c r="M99" s="3" t="s">
        <v>19</v>
      </c>
      <c r="N99" s="3" t="str">
        <f>IF(Broker_Trades2[[#This Row],[Status]]="Complete",((Broker_Trades2[Sell Price]-Broker_Trades2[Buy Price])/Broker_Trades2[[#This Row],[Buy Price]]),"")</f>
        <v/>
      </c>
      <c r="O9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9" s="3" t="str">
        <f>IFERROR(Broker_Trades2[[#This Row],[Return]]/Broker_Trades2[[#This Row],[Time]],Broker_Trades2[[#This Row],[Return]])</f>
        <v/>
      </c>
    </row>
    <row r="100" spans="1:16" hidden="1" x14ac:dyDescent="0.3">
      <c r="A100">
        <v>99</v>
      </c>
      <c r="B100" s="3" t="s">
        <v>492</v>
      </c>
      <c r="C100" s="4">
        <v>44642.657638888886</v>
      </c>
      <c r="D100" s="3" t="s">
        <v>216</v>
      </c>
      <c r="E100" s="3" t="s">
        <v>485</v>
      </c>
      <c r="F100" s="3" t="s">
        <v>486</v>
      </c>
      <c r="G100">
        <v>1110</v>
      </c>
      <c r="H100" s="3" t="s">
        <v>24</v>
      </c>
      <c r="I100" s="3" t="s">
        <v>490</v>
      </c>
      <c r="J100" s="3" t="s">
        <v>493</v>
      </c>
      <c r="K100" s="3" t="s">
        <v>2695</v>
      </c>
      <c r="L100" s="3" t="s">
        <v>2695</v>
      </c>
      <c r="M100" s="3" t="s">
        <v>19</v>
      </c>
      <c r="N100" s="3" t="str">
        <f>IF(Broker_Trades2[[#This Row],[Status]]="Complete",((Broker_Trades2[Sell Price]-Broker_Trades2[Buy Price])/Broker_Trades2[[#This Row],[Buy Price]]),"")</f>
        <v/>
      </c>
      <c r="O10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0" s="3" t="str">
        <f>IFERROR(Broker_Trades2[[#This Row],[Return]]/Broker_Trades2[[#This Row],[Time]],Broker_Trades2[[#This Row],[Return]])</f>
        <v/>
      </c>
    </row>
    <row r="101" spans="1:16" hidden="1" x14ac:dyDescent="0.3">
      <c r="A101">
        <v>100</v>
      </c>
      <c r="B101" s="3" t="s">
        <v>494</v>
      </c>
      <c r="C101" s="4">
        <v>44642.65347222222</v>
      </c>
      <c r="D101" s="3" t="s">
        <v>495</v>
      </c>
      <c r="E101" s="3" t="s">
        <v>496</v>
      </c>
      <c r="F101" s="3" t="s">
        <v>497</v>
      </c>
      <c r="G101">
        <v>600</v>
      </c>
      <c r="H101" s="3" t="s">
        <v>24</v>
      </c>
      <c r="I101" s="3" t="s">
        <v>2695</v>
      </c>
      <c r="J101" s="3" t="s">
        <v>2695</v>
      </c>
      <c r="K101" s="3" t="s">
        <v>2695</v>
      </c>
      <c r="L101" s="3" t="s">
        <v>2695</v>
      </c>
      <c r="M101" s="3" t="s">
        <v>190</v>
      </c>
      <c r="N101" s="3" t="str">
        <f>IF(Broker_Trades2[[#This Row],[Status]]="Complete",((Broker_Trades2[Sell Price]-Broker_Trades2[Buy Price])/Broker_Trades2[[#This Row],[Buy Price]]),"")</f>
        <v/>
      </c>
      <c r="O1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1" s="3" t="str">
        <f>IFERROR(Broker_Trades2[[#This Row],[Return]]/Broker_Trades2[[#This Row],[Time]],Broker_Trades2[[#This Row],[Return]])</f>
        <v/>
      </c>
    </row>
    <row r="102" spans="1:16" hidden="1" x14ac:dyDescent="0.3">
      <c r="A102">
        <v>101</v>
      </c>
      <c r="B102" s="3" t="s">
        <v>498</v>
      </c>
      <c r="C102" s="4">
        <v>44642.643055555556</v>
      </c>
      <c r="D102" s="3" t="s">
        <v>21</v>
      </c>
      <c r="E102" s="3" t="s">
        <v>318</v>
      </c>
      <c r="F102" s="3" t="s">
        <v>319</v>
      </c>
      <c r="G102">
        <v>2356</v>
      </c>
      <c r="H102" s="3" t="s">
        <v>24</v>
      </c>
      <c r="I102" s="3" t="s">
        <v>499</v>
      </c>
      <c r="J102" s="3" t="s">
        <v>500</v>
      </c>
      <c r="K102" s="3" t="s">
        <v>2695</v>
      </c>
      <c r="L102" s="3" t="s">
        <v>2695</v>
      </c>
      <c r="M102" s="3" t="s">
        <v>19</v>
      </c>
      <c r="N102" s="3" t="str">
        <f>IF(Broker_Trades2[[#This Row],[Status]]="Complete",((Broker_Trades2[Sell Price]-Broker_Trades2[Buy Price])/Broker_Trades2[[#This Row],[Buy Price]]),"")</f>
        <v/>
      </c>
      <c r="O1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2" s="3" t="str">
        <f>IFERROR(Broker_Trades2[[#This Row],[Return]]/Broker_Trades2[[#This Row],[Time]],Broker_Trades2[[#This Row],[Return]])</f>
        <v/>
      </c>
    </row>
    <row r="103" spans="1:16" hidden="1" x14ac:dyDescent="0.3">
      <c r="A103">
        <v>102</v>
      </c>
      <c r="B103" s="3" t="s">
        <v>501</v>
      </c>
      <c r="C103" s="4">
        <v>44642.498611111114</v>
      </c>
      <c r="D103" s="3" t="s">
        <v>161</v>
      </c>
      <c r="E103" s="3" t="s">
        <v>502</v>
      </c>
      <c r="F103" s="3" t="s">
        <v>503</v>
      </c>
      <c r="G103">
        <v>80</v>
      </c>
      <c r="H103" s="3" t="s">
        <v>24</v>
      </c>
      <c r="I103" s="3" t="s">
        <v>2695</v>
      </c>
      <c r="J103" s="3" t="s">
        <v>2695</v>
      </c>
      <c r="K103" s="3" t="s">
        <v>2695</v>
      </c>
      <c r="L103" s="3" t="s">
        <v>2695</v>
      </c>
      <c r="M103" s="3" t="s">
        <v>190</v>
      </c>
      <c r="N103" s="3" t="str">
        <f>IF(Broker_Trades2[[#This Row],[Status]]="Complete",((Broker_Trades2[Sell Price]-Broker_Trades2[Buy Price])/Broker_Trades2[[#This Row],[Buy Price]]),"")</f>
        <v/>
      </c>
      <c r="O1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3" s="3" t="str">
        <f>IFERROR(Broker_Trades2[[#This Row],[Return]]/Broker_Trades2[[#This Row],[Time]],Broker_Trades2[[#This Row],[Return]])</f>
        <v/>
      </c>
    </row>
    <row r="104" spans="1:16" hidden="1" x14ac:dyDescent="0.3">
      <c r="A104">
        <v>103</v>
      </c>
      <c r="B104" s="3" t="s">
        <v>504</v>
      </c>
      <c r="C104" s="4">
        <v>44641.70208333333</v>
      </c>
      <c r="D104" s="3" t="s">
        <v>34</v>
      </c>
      <c r="E104" s="3" t="s">
        <v>505</v>
      </c>
      <c r="F104" s="3" t="s">
        <v>506</v>
      </c>
      <c r="G104">
        <v>580</v>
      </c>
      <c r="H104" s="3" t="s">
        <v>24</v>
      </c>
      <c r="I104" s="3" t="s">
        <v>499</v>
      </c>
      <c r="J104" s="3" t="s">
        <v>507</v>
      </c>
      <c r="K104" s="3" t="s">
        <v>2695</v>
      </c>
      <c r="L104" s="3" t="s">
        <v>2695</v>
      </c>
      <c r="M104" s="3" t="s">
        <v>19</v>
      </c>
      <c r="N104" s="3" t="str">
        <f>IF(Broker_Trades2[[#This Row],[Status]]="Complete",((Broker_Trades2[Sell Price]-Broker_Trades2[Buy Price])/Broker_Trades2[[#This Row],[Buy Price]]),"")</f>
        <v/>
      </c>
      <c r="O10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4" s="3" t="str">
        <f>IFERROR(Broker_Trades2[[#This Row],[Return]]/Broker_Trades2[[#This Row],[Time]],Broker_Trades2[[#This Row],[Return]])</f>
        <v/>
      </c>
    </row>
    <row r="105" spans="1:16" hidden="1" x14ac:dyDescent="0.3">
      <c r="A105">
        <v>104</v>
      </c>
      <c r="B105" s="3" t="s">
        <v>508</v>
      </c>
      <c r="C105" s="4">
        <v>44641.699305555558</v>
      </c>
      <c r="D105" s="3" t="s">
        <v>34</v>
      </c>
      <c r="E105" s="3" t="s">
        <v>509</v>
      </c>
      <c r="F105" s="3" t="s">
        <v>510</v>
      </c>
      <c r="G105">
        <v>970</v>
      </c>
      <c r="H105" s="3" t="s">
        <v>24</v>
      </c>
      <c r="I105" s="3" t="s">
        <v>499</v>
      </c>
      <c r="J105" s="3" t="s">
        <v>511</v>
      </c>
      <c r="K105" s="3" t="s">
        <v>2695</v>
      </c>
      <c r="L105" s="3" t="s">
        <v>2695</v>
      </c>
      <c r="M105" s="3" t="s">
        <v>19</v>
      </c>
      <c r="N105" s="3" t="str">
        <f>IF(Broker_Trades2[[#This Row],[Status]]="Complete",((Broker_Trades2[Sell Price]-Broker_Trades2[Buy Price])/Broker_Trades2[[#This Row],[Buy Price]]),"")</f>
        <v/>
      </c>
      <c r="O1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5" s="3" t="str">
        <f>IFERROR(Broker_Trades2[[#This Row],[Return]]/Broker_Trades2[[#This Row],[Time]],Broker_Trades2[[#This Row],[Return]])</f>
        <v/>
      </c>
    </row>
    <row r="106" spans="1:16" hidden="1" x14ac:dyDescent="0.3">
      <c r="A106">
        <v>105</v>
      </c>
      <c r="B106" s="3" t="s">
        <v>512</v>
      </c>
      <c r="C106" s="4">
        <v>44641.695138888892</v>
      </c>
      <c r="D106" s="3" t="s">
        <v>216</v>
      </c>
      <c r="E106" s="3" t="s">
        <v>57</v>
      </c>
      <c r="F106" s="3" t="s">
        <v>58</v>
      </c>
      <c r="G106">
        <v>902</v>
      </c>
      <c r="H106" s="3" t="s">
        <v>24</v>
      </c>
      <c r="I106" s="3" t="s">
        <v>499</v>
      </c>
      <c r="J106" s="3" t="s">
        <v>403</v>
      </c>
      <c r="K106" s="3" t="s">
        <v>2695</v>
      </c>
      <c r="L106" s="3" t="s">
        <v>2695</v>
      </c>
      <c r="M106" s="3" t="s">
        <v>19</v>
      </c>
      <c r="N106" s="3" t="str">
        <f>IF(Broker_Trades2[[#This Row],[Status]]="Complete",((Broker_Trades2[Sell Price]-Broker_Trades2[Buy Price])/Broker_Trades2[[#This Row],[Buy Price]]),"")</f>
        <v/>
      </c>
      <c r="O1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6" s="3" t="str">
        <f>IFERROR(Broker_Trades2[[#This Row],[Return]]/Broker_Trades2[[#This Row],[Time]],Broker_Trades2[[#This Row],[Return]])</f>
        <v/>
      </c>
    </row>
    <row r="107" spans="1:16" x14ac:dyDescent="0.3">
      <c r="A107">
        <v>106</v>
      </c>
      <c r="B107" s="3" t="s">
        <v>513</v>
      </c>
      <c r="C107" s="4">
        <v>44641.692361111112</v>
      </c>
      <c r="D107" s="3" t="s">
        <v>216</v>
      </c>
      <c r="E107" s="3" t="s">
        <v>514</v>
      </c>
      <c r="F107" s="3" t="s">
        <v>515</v>
      </c>
      <c r="G107">
        <v>615</v>
      </c>
      <c r="H107" s="3" t="s">
        <v>24</v>
      </c>
      <c r="I107" s="3" t="s">
        <v>499</v>
      </c>
      <c r="J107" s="3" t="s">
        <v>516</v>
      </c>
      <c r="K107" s="3" t="s">
        <v>427</v>
      </c>
      <c r="L107" s="3" t="s">
        <v>4150</v>
      </c>
      <c r="M107" s="3" t="s">
        <v>32</v>
      </c>
      <c r="N107" s="10">
        <f>IF(Broker_Trades2[[#This Row],[Status]]="Complete",((Broker_Trades2[Sell Price]-Broker_Trades2[Buy Price])/Broker_Trades2[[#This Row],[Buy Price]]),"")</f>
        <v>-0.1</v>
      </c>
      <c r="O1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107" s="3">
        <f>IFERROR(Broker_Trades2[[#This Row],[Return]]/Broker_Trades2[[#This Row],[Time]],Broker_Trades2[[#This Row],[Return]])</f>
        <v>-1.6666666666666666E-2</v>
      </c>
    </row>
    <row r="108" spans="1:16" hidden="1" x14ac:dyDescent="0.3">
      <c r="A108">
        <v>107</v>
      </c>
      <c r="B108" s="3" t="s">
        <v>517</v>
      </c>
      <c r="C108" s="4">
        <v>44641.645833333336</v>
      </c>
      <c r="D108" s="3" t="s">
        <v>161</v>
      </c>
      <c r="E108" s="3" t="s">
        <v>518</v>
      </c>
      <c r="F108" s="3" t="s">
        <v>519</v>
      </c>
      <c r="G108">
        <v>1150</v>
      </c>
      <c r="H108" s="3" t="s">
        <v>24</v>
      </c>
      <c r="I108" s="3" t="s">
        <v>499</v>
      </c>
      <c r="J108" s="3" t="s">
        <v>352</v>
      </c>
      <c r="K108" s="3" t="s">
        <v>2695</v>
      </c>
      <c r="L108" s="3" t="s">
        <v>2695</v>
      </c>
      <c r="M108" s="3" t="s">
        <v>19</v>
      </c>
      <c r="N108" s="3" t="str">
        <f>IF(Broker_Trades2[[#This Row],[Status]]="Complete",((Broker_Trades2[Sell Price]-Broker_Trades2[Buy Price])/Broker_Trades2[[#This Row],[Buy Price]]),"")</f>
        <v/>
      </c>
      <c r="O1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8" s="3" t="str">
        <f>IFERROR(Broker_Trades2[[#This Row],[Return]]/Broker_Trades2[[#This Row],[Time]],Broker_Trades2[[#This Row],[Return]])</f>
        <v/>
      </c>
    </row>
    <row r="109" spans="1:16" hidden="1" x14ac:dyDescent="0.3">
      <c r="A109">
        <v>108</v>
      </c>
      <c r="B109" s="3" t="s">
        <v>520</v>
      </c>
      <c r="C109" s="4">
        <v>44641.640972222223</v>
      </c>
      <c r="D109" s="3" t="s">
        <v>161</v>
      </c>
      <c r="E109" s="3" t="s">
        <v>521</v>
      </c>
      <c r="F109" s="3" t="s">
        <v>522</v>
      </c>
      <c r="G109">
        <v>840</v>
      </c>
      <c r="H109" s="3" t="s">
        <v>24</v>
      </c>
      <c r="I109" s="3" t="s">
        <v>523</v>
      </c>
      <c r="J109" s="3" t="s">
        <v>524</v>
      </c>
      <c r="K109" s="3" t="s">
        <v>2695</v>
      </c>
      <c r="L109" s="3" t="s">
        <v>2695</v>
      </c>
      <c r="M109" s="3" t="s">
        <v>19</v>
      </c>
      <c r="N109" s="3" t="str">
        <f>IF(Broker_Trades2[[#This Row],[Status]]="Complete",((Broker_Trades2[Sell Price]-Broker_Trades2[Buy Price])/Broker_Trades2[[#This Row],[Buy Price]]),"")</f>
        <v/>
      </c>
      <c r="O10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9" s="3" t="str">
        <f>IFERROR(Broker_Trades2[[#This Row],[Return]]/Broker_Trades2[[#This Row],[Time]],Broker_Trades2[[#This Row],[Return]])</f>
        <v/>
      </c>
    </row>
    <row r="110" spans="1:16" x14ac:dyDescent="0.3">
      <c r="A110">
        <v>109</v>
      </c>
      <c r="B110" s="3" t="s">
        <v>525</v>
      </c>
      <c r="C110" s="4">
        <v>44641.594444444447</v>
      </c>
      <c r="D110" s="3" t="s">
        <v>132</v>
      </c>
      <c r="E110" s="3" t="s">
        <v>526</v>
      </c>
      <c r="F110" s="3" t="s">
        <v>527</v>
      </c>
      <c r="G110">
        <v>127</v>
      </c>
      <c r="H110" s="3" t="s">
        <v>17</v>
      </c>
      <c r="I110" s="3" t="s">
        <v>523</v>
      </c>
      <c r="J110" s="3" t="s">
        <v>528</v>
      </c>
      <c r="K110" s="3" t="s">
        <v>265</v>
      </c>
      <c r="L110" s="3" t="s">
        <v>11060</v>
      </c>
      <c r="M110" s="3" t="s">
        <v>32</v>
      </c>
      <c r="N110" s="10">
        <f>IF(Broker_Trades2[[#This Row],[Status]]="Complete",((Broker_Trades2[Sell Price]-Broker_Trades2[Buy Price])/Broker_Trades2[[#This Row],[Buy Price]]),"")</f>
        <v>0.1019522776572668</v>
      </c>
      <c r="O1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10" s="3">
        <f>IFERROR(Broker_Trades2[[#This Row],[Return]]/Broker_Trades2[[#This Row],[Time]],Broker_Trades2[[#This Row],[Return]])</f>
        <v>5.9971928033686357E-3</v>
      </c>
    </row>
    <row r="111" spans="1:16" hidden="1" x14ac:dyDescent="0.3">
      <c r="A111">
        <v>110</v>
      </c>
      <c r="B111" s="3" t="s">
        <v>530</v>
      </c>
      <c r="C111" s="4">
        <v>44637.536805555559</v>
      </c>
      <c r="D111" s="3" t="s">
        <v>216</v>
      </c>
      <c r="E111" s="3" t="s">
        <v>531</v>
      </c>
      <c r="F111" s="3" t="s">
        <v>532</v>
      </c>
      <c r="G111">
        <v>400</v>
      </c>
      <c r="H111" s="3" t="s">
        <v>24</v>
      </c>
      <c r="I111" s="3" t="s">
        <v>533</v>
      </c>
      <c r="J111" s="3" t="s">
        <v>534</v>
      </c>
      <c r="K111" s="3" t="s">
        <v>2695</v>
      </c>
      <c r="L111" s="3" t="s">
        <v>2695</v>
      </c>
      <c r="M111" s="3" t="s">
        <v>19</v>
      </c>
      <c r="N111" s="3" t="str">
        <f>IF(Broker_Trades2[[#This Row],[Status]]="Complete",((Broker_Trades2[Sell Price]-Broker_Trades2[Buy Price])/Broker_Trades2[[#This Row],[Buy Price]]),"")</f>
        <v/>
      </c>
      <c r="O1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1" s="3" t="str">
        <f>IFERROR(Broker_Trades2[[#This Row],[Return]]/Broker_Trades2[[#This Row],[Time]],Broker_Trades2[[#This Row],[Return]])</f>
        <v/>
      </c>
    </row>
    <row r="112" spans="1:16" x14ac:dyDescent="0.3">
      <c r="A112">
        <v>111</v>
      </c>
      <c r="B112" s="3" t="s">
        <v>535</v>
      </c>
      <c r="C112" s="4">
        <v>44637.53125</v>
      </c>
      <c r="D112" s="3" t="s">
        <v>216</v>
      </c>
      <c r="E112" s="3" t="s">
        <v>134</v>
      </c>
      <c r="F112" s="3" t="s">
        <v>135</v>
      </c>
      <c r="G112">
        <v>1370</v>
      </c>
      <c r="H112" s="3" t="s">
        <v>24</v>
      </c>
      <c r="I112" s="3" t="s">
        <v>533</v>
      </c>
      <c r="J112" s="3" t="s">
        <v>536</v>
      </c>
      <c r="K112" s="3" t="s">
        <v>265</v>
      </c>
      <c r="L112" s="3" t="s">
        <v>968</v>
      </c>
      <c r="M112" s="3" t="s">
        <v>32</v>
      </c>
      <c r="N112" s="10">
        <f>IF(Broker_Trades2[[#This Row],[Status]]="Complete",((Broker_Trades2[Sell Price]-Broker_Trades2[Buy Price])/Broker_Trades2[[#This Row],[Buy Price]]),"")</f>
        <v>0.14166666666666666</v>
      </c>
      <c r="O1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12" s="3">
        <f>IFERROR(Broker_Trades2[[#This Row],[Return]]/Broker_Trades2[[#This Row],[Time]],Broker_Trades2[[#This Row],[Return]])</f>
        <v>6.7460317460317455E-3</v>
      </c>
    </row>
    <row r="113" spans="1:16" hidden="1" x14ac:dyDescent="0.3">
      <c r="A113">
        <v>112</v>
      </c>
      <c r="B113" s="3" t="s">
        <v>538</v>
      </c>
      <c r="C113" s="4">
        <v>44637.526388888888</v>
      </c>
      <c r="D113" s="3" t="s">
        <v>216</v>
      </c>
      <c r="E113" s="3" t="s">
        <v>539</v>
      </c>
      <c r="F113" s="3" t="s">
        <v>540</v>
      </c>
      <c r="G113">
        <v>804</v>
      </c>
      <c r="H113" s="3" t="s">
        <v>24</v>
      </c>
      <c r="I113" s="3" t="s">
        <v>533</v>
      </c>
      <c r="J113" s="3" t="s">
        <v>541</v>
      </c>
      <c r="K113" s="3" t="s">
        <v>2695</v>
      </c>
      <c r="L113" s="3" t="s">
        <v>2695</v>
      </c>
      <c r="M113" s="3" t="s">
        <v>19</v>
      </c>
      <c r="N113" s="3" t="str">
        <f>IF(Broker_Trades2[[#This Row],[Status]]="Complete",((Broker_Trades2[Sell Price]-Broker_Trades2[Buy Price])/Broker_Trades2[[#This Row],[Buy Price]]),"")</f>
        <v/>
      </c>
      <c r="O1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3" s="3" t="str">
        <f>IFERROR(Broker_Trades2[[#This Row],[Return]]/Broker_Trades2[[#This Row],[Time]],Broker_Trades2[[#This Row],[Return]])</f>
        <v/>
      </c>
    </row>
    <row r="114" spans="1:16" hidden="1" x14ac:dyDescent="0.3">
      <c r="A114">
        <v>113</v>
      </c>
      <c r="B114" s="3" t="s">
        <v>542</v>
      </c>
      <c r="C114" s="4">
        <v>44637.515972222223</v>
      </c>
      <c r="D114" s="3" t="s">
        <v>34</v>
      </c>
      <c r="E114" s="3" t="s">
        <v>543</v>
      </c>
      <c r="F114" s="3" t="s">
        <v>543</v>
      </c>
      <c r="G114">
        <v>930</v>
      </c>
      <c r="H114" s="3" t="s">
        <v>24</v>
      </c>
      <c r="I114" s="3" t="s">
        <v>533</v>
      </c>
      <c r="J114" s="3" t="s">
        <v>544</v>
      </c>
      <c r="K114" s="3" t="s">
        <v>2695</v>
      </c>
      <c r="L114" s="3" t="s">
        <v>2695</v>
      </c>
      <c r="M114" s="3" t="s">
        <v>19</v>
      </c>
      <c r="N114" s="3" t="str">
        <f>IF(Broker_Trades2[[#This Row],[Status]]="Complete",((Broker_Trades2[Sell Price]-Broker_Trades2[Buy Price])/Broker_Trades2[[#This Row],[Buy Price]]),"")</f>
        <v/>
      </c>
      <c r="O1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4" s="3" t="str">
        <f>IFERROR(Broker_Trades2[[#This Row],[Return]]/Broker_Trades2[[#This Row],[Time]],Broker_Trades2[[#This Row],[Return]])</f>
        <v/>
      </c>
    </row>
    <row r="115" spans="1:16" hidden="1" x14ac:dyDescent="0.3">
      <c r="A115">
        <v>114</v>
      </c>
      <c r="B115" s="3" t="s">
        <v>545</v>
      </c>
      <c r="C115" s="4">
        <v>44637.470138888886</v>
      </c>
      <c r="D115" s="3" t="s">
        <v>159</v>
      </c>
      <c r="E115" s="3" t="s">
        <v>546</v>
      </c>
      <c r="F115" s="3" t="s">
        <v>547</v>
      </c>
      <c r="G115">
        <v>692</v>
      </c>
      <c r="H115" s="3" t="s">
        <v>24</v>
      </c>
      <c r="I115" s="3" t="s">
        <v>533</v>
      </c>
      <c r="J115" s="3" t="s">
        <v>548</v>
      </c>
      <c r="K115" s="3" t="s">
        <v>2695</v>
      </c>
      <c r="L115" s="3" t="s">
        <v>2695</v>
      </c>
      <c r="M115" s="3" t="s">
        <v>19</v>
      </c>
      <c r="N115" s="3" t="str">
        <f>IF(Broker_Trades2[[#This Row],[Status]]="Complete",((Broker_Trades2[Sell Price]-Broker_Trades2[Buy Price])/Broker_Trades2[[#This Row],[Buy Price]]),"")</f>
        <v/>
      </c>
      <c r="O1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5" s="3" t="str">
        <f>IFERROR(Broker_Trades2[[#This Row],[Return]]/Broker_Trades2[[#This Row],[Time]],Broker_Trades2[[#This Row],[Return]])</f>
        <v/>
      </c>
    </row>
    <row r="116" spans="1:16" x14ac:dyDescent="0.3">
      <c r="A116">
        <v>115</v>
      </c>
      <c r="B116" s="3" t="s">
        <v>549</v>
      </c>
      <c r="C116" s="4">
        <v>44637.465277777781</v>
      </c>
      <c r="D116" s="3" t="s">
        <v>159</v>
      </c>
      <c r="E116" s="3" t="s">
        <v>459</v>
      </c>
      <c r="F116" s="3" t="s">
        <v>460</v>
      </c>
      <c r="G116">
        <v>750</v>
      </c>
      <c r="H116" s="3" t="s">
        <v>24</v>
      </c>
      <c r="I116" s="3" t="s">
        <v>533</v>
      </c>
      <c r="J116" s="3" t="s">
        <v>550</v>
      </c>
      <c r="K116" s="3" t="s">
        <v>302</v>
      </c>
      <c r="L116" s="3" t="s">
        <v>403</v>
      </c>
      <c r="M116" s="3" t="s">
        <v>32</v>
      </c>
      <c r="N116" s="10">
        <f>IF(Broker_Trades2[[#This Row],[Status]]="Complete",((Broker_Trades2[Sell Price]-Broker_Trades2[Buy Price])/Broker_Trades2[[#This Row],[Buy Price]]),"")</f>
        <v>0.22448979591836735</v>
      </c>
      <c r="O1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116" s="3">
        <f>IFERROR(Broker_Trades2[[#This Row],[Return]]/Broker_Trades2[[#This Row],[Time]],Broker_Trades2[[#This Row],[Return]])</f>
        <v>1.1815252416756176E-2</v>
      </c>
    </row>
    <row r="117" spans="1:16" x14ac:dyDescent="0.3">
      <c r="A117">
        <v>116</v>
      </c>
      <c r="B117" s="3" t="s">
        <v>552</v>
      </c>
      <c r="C117" s="4">
        <v>44636.574305555558</v>
      </c>
      <c r="D117" s="3" t="s">
        <v>161</v>
      </c>
      <c r="E117" s="3" t="s">
        <v>553</v>
      </c>
      <c r="F117" s="3" t="s">
        <v>554</v>
      </c>
      <c r="G117">
        <v>4600</v>
      </c>
      <c r="H117" s="3" t="s">
        <v>24</v>
      </c>
      <c r="I117" s="3" t="s">
        <v>555</v>
      </c>
      <c r="J117" s="3" t="s">
        <v>556</v>
      </c>
      <c r="K117" s="3" t="s">
        <v>523</v>
      </c>
      <c r="L117" s="3" t="s">
        <v>4022</v>
      </c>
      <c r="M117" s="3" t="s">
        <v>32</v>
      </c>
      <c r="N117" s="10">
        <f>IF(Broker_Trades2[[#This Row],[Status]]="Complete",((Broker_Trades2[Sell Price]-Broker_Trades2[Buy Price])/Broker_Trades2[[#This Row],[Buy Price]]),"")</f>
        <v>4.5454545454545456E-2</v>
      </c>
      <c r="O1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117" s="3">
        <f>IFERROR(Broker_Trades2[[#This Row],[Return]]/Broker_Trades2[[#This Row],[Time]],Broker_Trades2[[#This Row],[Return]])</f>
        <v>9.0909090909090905E-3</v>
      </c>
    </row>
    <row r="118" spans="1:16" hidden="1" x14ac:dyDescent="0.3">
      <c r="A118">
        <v>117</v>
      </c>
      <c r="B118" s="3" t="s">
        <v>558</v>
      </c>
      <c r="C118" s="4">
        <v>44636.388194444444</v>
      </c>
      <c r="D118" s="3" t="s">
        <v>34</v>
      </c>
      <c r="E118" s="3" t="s">
        <v>553</v>
      </c>
      <c r="F118" s="3" t="s">
        <v>554</v>
      </c>
      <c r="G118">
        <v>5550</v>
      </c>
      <c r="H118" s="3" t="s">
        <v>24</v>
      </c>
      <c r="I118" s="3" t="s">
        <v>555</v>
      </c>
      <c r="J118" s="3" t="s">
        <v>556</v>
      </c>
      <c r="K118" s="3" t="s">
        <v>2695</v>
      </c>
      <c r="L118" s="3" t="s">
        <v>2695</v>
      </c>
      <c r="M118" s="3" t="s">
        <v>19</v>
      </c>
      <c r="N118" s="3" t="str">
        <f>IF(Broker_Trades2[[#This Row],[Status]]="Complete",((Broker_Trades2[Sell Price]-Broker_Trades2[Buy Price])/Broker_Trades2[[#This Row],[Buy Price]]),"")</f>
        <v/>
      </c>
      <c r="O1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8" s="3" t="str">
        <f>IFERROR(Broker_Trades2[[#This Row],[Return]]/Broker_Trades2[[#This Row],[Time]],Broker_Trades2[[#This Row],[Return]])</f>
        <v/>
      </c>
    </row>
    <row r="119" spans="1:16" x14ac:dyDescent="0.3">
      <c r="A119">
        <v>118</v>
      </c>
      <c r="B119" s="3" t="s">
        <v>559</v>
      </c>
      <c r="C119" s="4">
        <v>44635.711111111108</v>
      </c>
      <c r="D119" s="3" t="s">
        <v>495</v>
      </c>
      <c r="E119" s="3" t="s">
        <v>560</v>
      </c>
      <c r="F119" s="3" t="s">
        <v>561</v>
      </c>
      <c r="G119">
        <v>1342</v>
      </c>
      <c r="H119" s="3" t="s">
        <v>24</v>
      </c>
      <c r="I119" s="3" t="s">
        <v>555</v>
      </c>
      <c r="J119" s="3" t="s">
        <v>562</v>
      </c>
      <c r="K119" s="3" t="s">
        <v>419</v>
      </c>
      <c r="L119" s="3" t="s">
        <v>11061</v>
      </c>
      <c r="M119" s="3" t="s">
        <v>32</v>
      </c>
      <c r="N119" s="10">
        <f>IF(Broker_Trades2[[#This Row],[Status]]="Complete",((Broker_Trades2[Sell Price]-Broker_Trades2[Buy Price])/Broker_Trades2[[#This Row],[Buy Price]]),"")</f>
        <v>-0.1</v>
      </c>
      <c r="O1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19" s="3">
        <f>IFERROR(Broker_Trades2[[#This Row],[Return]]/Broker_Trades2[[#This Row],[Time]],Broker_Trades2[[#This Row],[Return]])</f>
        <v>-7.6923076923076927E-3</v>
      </c>
    </row>
    <row r="120" spans="1:16" hidden="1" x14ac:dyDescent="0.3">
      <c r="A120">
        <v>119</v>
      </c>
      <c r="B120" s="3" t="s">
        <v>563</v>
      </c>
      <c r="C120" s="4">
        <v>44635.70208333333</v>
      </c>
      <c r="D120" s="3" t="s">
        <v>132</v>
      </c>
      <c r="E120" s="3" t="s">
        <v>564</v>
      </c>
      <c r="F120" s="3" t="s">
        <v>565</v>
      </c>
      <c r="G120">
        <v>680</v>
      </c>
      <c r="H120" s="3" t="s">
        <v>24</v>
      </c>
      <c r="I120" s="3" t="s">
        <v>555</v>
      </c>
      <c r="J120" s="3" t="s">
        <v>566</v>
      </c>
      <c r="K120" s="3" t="s">
        <v>2695</v>
      </c>
      <c r="L120" s="3" t="s">
        <v>2695</v>
      </c>
      <c r="M120" s="3" t="s">
        <v>19</v>
      </c>
      <c r="N120" s="3" t="str">
        <f>IF(Broker_Trades2[[#This Row],[Status]]="Complete",((Broker_Trades2[Sell Price]-Broker_Trades2[Buy Price])/Broker_Trades2[[#This Row],[Buy Price]]),"")</f>
        <v/>
      </c>
      <c r="O12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0" s="3" t="str">
        <f>IFERROR(Broker_Trades2[[#This Row],[Return]]/Broker_Trades2[[#This Row],[Time]],Broker_Trades2[[#This Row],[Return]])</f>
        <v/>
      </c>
    </row>
    <row r="121" spans="1:16" x14ac:dyDescent="0.3">
      <c r="A121">
        <v>120</v>
      </c>
      <c r="B121" s="3" t="s">
        <v>567</v>
      </c>
      <c r="C121" s="4">
        <v>44635.648611111108</v>
      </c>
      <c r="D121" s="3" t="s">
        <v>34</v>
      </c>
      <c r="E121" s="3" t="s">
        <v>568</v>
      </c>
      <c r="F121" s="3" t="s">
        <v>569</v>
      </c>
      <c r="G121">
        <v>2770</v>
      </c>
      <c r="H121" s="3" t="s">
        <v>59</v>
      </c>
      <c r="I121" s="3" t="s">
        <v>555</v>
      </c>
      <c r="J121" s="3" t="s">
        <v>570</v>
      </c>
      <c r="K121" s="3" t="s">
        <v>325</v>
      </c>
      <c r="L121" s="3" t="s">
        <v>11062</v>
      </c>
      <c r="M121" s="3" t="s">
        <v>32</v>
      </c>
      <c r="N121" s="10">
        <f>IF(Broker_Trades2[[#This Row],[Status]]="Complete",((Broker_Trades2[Sell Price]-Broker_Trades2[Buy Price])/Broker_Trades2[[#This Row],[Buy Price]]),"")</f>
        <v>8.2411785393302378E-2</v>
      </c>
      <c r="O1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121" s="3">
        <f>IFERROR(Broker_Trades2[[#This Row],[Return]]/Broker_Trades2[[#This Row],[Time]],Broker_Trades2[[#This Row],[Return]])</f>
        <v>4.3374623891211774E-3</v>
      </c>
    </row>
    <row r="122" spans="1:16" hidden="1" x14ac:dyDescent="0.3">
      <c r="A122">
        <v>121</v>
      </c>
      <c r="B122" s="3" t="s">
        <v>572</v>
      </c>
      <c r="C122" s="4">
        <v>44635.643750000003</v>
      </c>
      <c r="D122" s="3" t="s">
        <v>34</v>
      </c>
      <c r="E122" s="3" t="s">
        <v>573</v>
      </c>
      <c r="F122" s="3" t="s">
        <v>574</v>
      </c>
      <c r="G122">
        <v>254</v>
      </c>
      <c r="H122" s="3" t="s">
        <v>24</v>
      </c>
      <c r="I122" s="3" t="s">
        <v>575</v>
      </c>
      <c r="J122" s="3" t="s">
        <v>576</v>
      </c>
      <c r="K122" s="3" t="s">
        <v>2695</v>
      </c>
      <c r="L122" s="3" t="s">
        <v>2695</v>
      </c>
      <c r="M122" s="3" t="s">
        <v>19</v>
      </c>
      <c r="N122" s="3" t="str">
        <f>IF(Broker_Trades2[[#This Row],[Status]]="Complete",((Broker_Trades2[Sell Price]-Broker_Trades2[Buy Price])/Broker_Trades2[[#This Row],[Buy Price]]),"")</f>
        <v/>
      </c>
      <c r="O1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2" s="3" t="str">
        <f>IFERROR(Broker_Trades2[[#This Row],[Return]]/Broker_Trades2[[#This Row],[Time]],Broker_Trades2[[#This Row],[Return]])</f>
        <v/>
      </c>
    </row>
    <row r="123" spans="1:16" hidden="1" x14ac:dyDescent="0.3">
      <c r="A123">
        <v>122</v>
      </c>
      <c r="B123" s="3" t="s">
        <v>577</v>
      </c>
      <c r="C123" s="4">
        <v>44635.638194444444</v>
      </c>
      <c r="D123" s="3" t="s">
        <v>34</v>
      </c>
      <c r="E123" s="3" t="s">
        <v>293</v>
      </c>
      <c r="F123" s="3" t="s">
        <v>294</v>
      </c>
      <c r="G123">
        <v>1973</v>
      </c>
      <c r="H123" s="3" t="s">
        <v>24</v>
      </c>
      <c r="I123" s="3" t="s">
        <v>575</v>
      </c>
      <c r="J123" s="3" t="s">
        <v>578</v>
      </c>
      <c r="K123" s="3" t="s">
        <v>2695</v>
      </c>
      <c r="L123" s="3" t="s">
        <v>2695</v>
      </c>
      <c r="M123" s="3" t="s">
        <v>19</v>
      </c>
      <c r="N123" s="3" t="str">
        <f>IF(Broker_Trades2[[#This Row],[Status]]="Complete",((Broker_Trades2[Sell Price]-Broker_Trades2[Buy Price])/Broker_Trades2[[#This Row],[Buy Price]]),"")</f>
        <v/>
      </c>
      <c r="O12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3" s="3" t="str">
        <f>IFERROR(Broker_Trades2[[#This Row],[Return]]/Broker_Trades2[[#This Row],[Time]],Broker_Trades2[[#This Row],[Return]])</f>
        <v/>
      </c>
    </row>
    <row r="124" spans="1:16" x14ac:dyDescent="0.3">
      <c r="A124">
        <v>123</v>
      </c>
      <c r="B124" s="3" t="s">
        <v>579</v>
      </c>
      <c r="C124" s="4">
        <v>44635.616666666669</v>
      </c>
      <c r="D124" s="3" t="s">
        <v>38</v>
      </c>
      <c r="E124" s="3" t="s">
        <v>122</v>
      </c>
      <c r="F124" s="3" t="s">
        <v>123</v>
      </c>
      <c r="G124">
        <v>850</v>
      </c>
      <c r="H124" s="3" t="s">
        <v>59</v>
      </c>
      <c r="I124" s="3" t="s">
        <v>575</v>
      </c>
      <c r="J124" s="3" t="s">
        <v>580</v>
      </c>
      <c r="K124" s="3" t="s">
        <v>285</v>
      </c>
      <c r="L124" s="3" t="s">
        <v>5708</v>
      </c>
      <c r="M124" s="3" t="s">
        <v>32</v>
      </c>
      <c r="N124" s="10">
        <f>IF(Broker_Trades2[[#This Row],[Status]]="Complete",((Broker_Trades2[Sell Price]-Broker_Trades2[Buy Price])/Broker_Trades2[[#This Row],[Buy Price]]),"")</f>
        <v>7.5949367088607597E-2</v>
      </c>
      <c r="O1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124" s="3">
        <f>IFERROR(Broker_Trades2[[#This Row],[Return]]/Broker_Trades2[[#This Row],[Time]],Broker_Trades2[[#This Row],[Return]])</f>
        <v>3.4522439585730727E-3</v>
      </c>
    </row>
    <row r="125" spans="1:16" hidden="1" x14ac:dyDescent="0.3">
      <c r="A125">
        <v>124</v>
      </c>
      <c r="B125" s="3" t="s">
        <v>582</v>
      </c>
      <c r="C125" s="4">
        <v>44635.60833333333</v>
      </c>
      <c r="D125" s="3" t="s">
        <v>159</v>
      </c>
      <c r="E125" s="3" t="s">
        <v>521</v>
      </c>
      <c r="F125" s="3" t="s">
        <v>522</v>
      </c>
      <c r="G125">
        <v>860</v>
      </c>
      <c r="H125" s="3" t="s">
        <v>24</v>
      </c>
      <c r="I125" s="3" t="s">
        <v>575</v>
      </c>
      <c r="J125" s="3" t="s">
        <v>583</v>
      </c>
      <c r="K125" s="3" t="s">
        <v>2695</v>
      </c>
      <c r="L125" s="3" t="s">
        <v>2695</v>
      </c>
      <c r="M125" s="3" t="s">
        <v>19</v>
      </c>
      <c r="N125" s="3" t="str">
        <f>IF(Broker_Trades2[[#This Row],[Status]]="Complete",((Broker_Trades2[Sell Price]-Broker_Trades2[Buy Price])/Broker_Trades2[[#This Row],[Buy Price]]),"")</f>
        <v/>
      </c>
      <c r="O12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5" s="3" t="str">
        <f>IFERROR(Broker_Trades2[[#This Row],[Return]]/Broker_Trades2[[#This Row],[Time]],Broker_Trades2[[#This Row],[Return]])</f>
        <v/>
      </c>
    </row>
    <row r="126" spans="1:16" hidden="1" x14ac:dyDescent="0.3">
      <c r="A126">
        <v>125</v>
      </c>
      <c r="B126" s="3" t="s">
        <v>584</v>
      </c>
      <c r="C126" s="4">
        <v>44635.557638888888</v>
      </c>
      <c r="D126" s="3" t="s">
        <v>356</v>
      </c>
      <c r="E126" s="3" t="s">
        <v>585</v>
      </c>
      <c r="F126" s="3" t="s">
        <v>586</v>
      </c>
      <c r="G126">
        <v>2468</v>
      </c>
      <c r="H126" s="3" t="s">
        <v>24</v>
      </c>
      <c r="I126" s="3" t="s">
        <v>2695</v>
      </c>
      <c r="J126" s="3" t="s">
        <v>2695</v>
      </c>
      <c r="K126" s="3" t="s">
        <v>2695</v>
      </c>
      <c r="L126" s="3" t="s">
        <v>2695</v>
      </c>
      <c r="M126" s="3" t="s">
        <v>190</v>
      </c>
      <c r="N126" s="3" t="str">
        <f>IF(Broker_Trades2[[#This Row],[Status]]="Complete",((Broker_Trades2[Sell Price]-Broker_Trades2[Buy Price])/Broker_Trades2[[#This Row],[Buy Price]]),"")</f>
        <v/>
      </c>
      <c r="O1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6" s="3" t="str">
        <f>IFERROR(Broker_Trades2[[#This Row],[Return]]/Broker_Trades2[[#This Row],[Time]],Broker_Trades2[[#This Row],[Return]])</f>
        <v/>
      </c>
    </row>
    <row r="127" spans="1:16" hidden="1" x14ac:dyDescent="0.3">
      <c r="A127">
        <v>126</v>
      </c>
      <c r="B127" s="3" t="s">
        <v>587</v>
      </c>
      <c r="C127" s="4">
        <v>44634.714583333334</v>
      </c>
      <c r="D127" s="3" t="s">
        <v>128</v>
      </c>
      <c r="E127" s="3" t="s">
        <v>588</v>
      </c>
      <c r="F127" s="3" t="s">
        <v>589</v>
      </c>
      <c r="G127">
        <v>1776</v>
      </c>
      <c r="H127" s="3" t="s">
        <v>24</v>
      </c>
      <c r="I127" s="3" t="s">
        <v>575</v>
      </c>
      <c r="J127" s="3" t="s">
        <v>11063</v>
      </c>
      <c r="K127" s="3" t="s">
        <v>2695</v>
      </c>
      <c r="L127" s="3" t="s">
        <v>2695</v>
      </c>
      <c r="M127" s="3" t="s">
        <v>19</v>
      </c>
      <c r="N127" s="3" t="str">
        <f>IF(Broker_Trades2[[#This Row],[Status]]="Complete",((Broker_Trades2[Sell Price]-Broker_Trades2[Buy Price])/Broker_Trades2[[#This Row],[Buy Price]]),"")</f>
        <v/>
      </c>
      <c r="O1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7" s="3" t="str">
        <f>IFERROR(Broker_Trades2[[#This Row],[Return]]/Broker_Trades2[[#This Row],[Time]],Broker_Trades2[[#This Row],[Return]])</f>
        <v/>
      </c>
    </row>
    <row r="128" spans="1:16" x14ac:dyDescent="0.3">
      <c r="A128">
        <v>127</v>
      </c>
      <c r="B128" s="3" t="s">
        <v>590</v>
      </c>
      <c r="C128" s="4">
        <v>44634.709722222222</v>
      </c>
      <c r="D128" s="3" t="s">
        <v>132</v>
      </c>
      <c r="E128" s="3" t="s">
        <v>591</v>
      </c>
      <c r="F128" s="3" t="s">
        <v>592</v>
      </c>
      <c r="G128">
        <v>1746</v>
      </c>
      <c r="H128" s="3" t="s">
        <v>17</v>
      </c>
      <c r="I128" s="3" t="s">
        <v>575</v>
      </c>
      <c r="J128" s="3" t="s">
        <v>593</v>
      </c>
      <c r="K128" s="3" t="s">
        <v>229</v>
      </c>
      <c r="L128" s="3" t="s">
        <v>11064</v>
      </c>
      <c r="M128" s="3" t="s">
        <v>32</v>
      </c>
      <c r="N128" s="10">
        <f>IF(Broker_Trades2[[#This Row],[Status]]="Complete",((Broker_Trades2[Sell Price]-Broker_Trades2[Buy Price])/Broker_Trades2[[#This Row],[Buy Price]]),"")</f>
        <v>0.11426656881202332</v>
      </c>
      <c r="O1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128" s="3">
        <f>IFERROR(Broker_Trades2[[#This Row],[Return]]/Broker_Trades2[[#This Row],[Time]],Broker_Trades2[[#This Row],[Return]])</f>
        <v>4.2320951411860489E-3</v>
      </c>
    </row>
    <row r="129" spans="1:16" hidden="1" x14ac:dyDescent="0.3">
      <c r="A129">
        <v>128</v>
      </c>
      <c r="B129" s="3" t="s">
        <v>595</v>
      </c>
      <c r="C129" s="4">
        <v>44634.701388888891</v>
      </c>
      <c r="D129" s="3" t="s">
        <v>216</v>
      </c>
      <c r="E129" s="3" t="s">
        <v>596</v>
      </c>
      <c r="F129" s="3" t="s">
        <v>597</v>
      </c>
      <c r="G129">
        <v>553</v>
      </c>
      <c r="H129" s="3" t="s">
        <v>24</v>
      </c>
      <c r="I129" s="3" t="s">
        <v>575</v>
      </c>
      <c r="J129" s="3" t="s">
        <v>598</v>
      </c>
      <c r="K129" s="3" t="s">
        <v>2695</v>
      </c>
      <c r="L129" s="3" t="s">
        <v>2695</v>
      </c>
      <c r="M129" s="3" t="s">
        <v>19</v>
      </c>
      <c r="N129" s="3" t="str">
        <f>IF(Broker_Trades2[[#This Row],[Status]]="Complete",((Broker_Trades2[Sell Price]-Broker_Trades2[Buy Price])/Broker_Trades2[[#This Row],[Buy Price]]),"")</f>
        <v/>
      </c>
      <c r="O1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9" s="3" t="str">
        <f>IFERROR(Broker_Trades2[[#This Row],[Return]]/Broker_Trades2[[#This Row],[Time]],Broker_Trades2[[#This Row],[Return]])</f>
        <v/>
      </c>
    </row>
    <row r="130" spans="1:16" hidden="1" x14ac:dyDescent="0.3">
      <c r="A130">
        <v>129</v>
      </c>
      <c r="B130" s="3" t="s">
        <v>599</v>
      </c>
      <c r="C130" s="4">
        <v>44634.696527777778</v>
      </c>
      <c r="D130" s="3" t="s">
        <v>216</v>
      </c>
      <c r="E130" s="3" t="s">
        <v>600</v>
      </c>
      <c r="F130" s="3" t="s">
        <v>601</v>
      </c>
      <c r="G130">
        <v>3935</v>
      </c>
      <c r="H130" s="3" t="s">
        <v>24</v>
      </c>
      <c r="I130" s="3" t="s">
        <v>2695</v>
      </c>
      <c r="J130" s="3" t="s">
        <v>2695</v>
      </c>
      <c r="K130" s="3" t="s">
        <v>2695</v>
      </c>
      <c r="L130" s="3" t="s">
        <v>2695</v>
      </c>
      <c r="M130" s="3" t="s">
        <v>190</v>
      </c>
      <c r="N130" s="3" t="str">
        <f>IF(Broker_Trades2[[#This Row],[Status]]="Complete",((Broker_Trades2[Sell Price]-Broker_Trades2[Buy Price])/Broker_Trades2[[#This Row],[Buy Price]]),"")</f>
        <v/>
      </c>
      <c r="O1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0" s="3" t="str">
        <f>IFERROR(Broker_Trades2[[#This Row],[Return]]/Broker_Trades2[[#This Row],[Time]],Broker_Trades2[[#This Row],[Return]])</f>
        <v/>
      </c>
    </row>
    <row r="131" spans="1:16" hidden="1" x14ac:dyDescent="0.3">
      <c r="A131">
        <v>130</v>
      </c>
      <c r="B131" s="3" t="s">
        <v>602</v>
      </c>
      <c r="C131" s="4">
        <v>44634.690972222219</v>
      </c>
      <c r="D131" s="3" t="s">
        <v>216</v>
      </c>
      <c r="E131" s="3" t="s">
        <v>603</v>
      </c>
      <c r="F131" s="3" t="s">
        <v>604</v>
      </c>
      <c r="G131">
        <v>1420</v>
      </c>
      <c r="H131" s="3" t="s">
        <v>24</v>
      </c>
      <c r="I131" s="3" t="s">
        <v>575</v>
      </c>
      <c r="J131" s="3" t="s">
        <v>605</v>
      </c>
      <c r="K131" s="3" t="s">
        <v>2695</v>
      </c>
      <c r="L131" s="3" t="s">
        <v>2695</v>
      </c>
      <c r="M131" s="3" t="s">
        <v>19</v>
      </c>
      <c r="N131" s="3" t="str">
        <f>IF(Broker_Trades2[[#This Row],[Status]]="Complete",((Broker_Trades2[Sell Price]-Broker_Trades2[Buy Price])/Broker_Trades2[[#This Row],[Buy Price]]),"")</f>
        <v/>
      </c>
      <c r="O13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1" s="3" t="str">
        <f>IFERROR(Broker_Trades2[[#This Row],[Return]]/Broker_Trades2[[#This Row],[Time]],Broker_Trades2[[#This Row],[Return]])</f>
        <v/>
      </c>
    </row>
    <row r="132" spans="1:16" hidden="1" x14ac:dyDescent="0.3">
      <c r="A132">
        <v>131</v>
      </c>
      <c r="B132" s="3" t="s">
        <v>606</v>
      </c>
      <c r="C132" s="4">
        <v>44634.590277777781</v>
      </c>
      <c r="D132" s="3" t="s">
        <v>216</v>
      </c>
      <c r="E132" s="3" t="s">
        <v>607</v>
      </c>
      <c r="F132" s="3" t="s">
        <v>608</v>
      </c>
      <c r="G132">
        <v>1285</v>
      </c>
      <c r="H132" s="3" t="s">
        <v>24</v>
      </c>
      <c r="I132" s="3" t="s">
        <v>2695</v>
      </c>
      <c r="J132" s="3" t="s">
        <v>2695</v>
      </c>
      <c r="K132" s="3" t="s">
        <v>2695</v>
      </c>
      <c r="L132" s="3" t="s">
        <v>2695</v>
      </c>
      <c r="M132" s="3" t="s">
        <v>190</v>
      </c>
      <c r="N132" s="3" t="str">
        <f>IF(Broker_Trades2[[#This Row],[Status]]="Complete",((Broker_Trades2[Sell Price]-Broker_Trades2[Buy Price])/Broker_Trades2[[#This Row],[Buy Price]]),"")</f>
        <v/>
      </c>
      <c r="O13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2" s="3" t="str">
        <f>IFERROR(Broker_Trades2[[#This Row],[Return]]/Broker_Trades2[[#This Row],[Time]],Broker_Trades2[[#This Row],[Return]])</f>
        <v/>
      </c>
    </row>
    <row r="133" spans="1:16" hidden="1" x14ac:dyDescent="0.3">
      <c r="A133">
        <v>132</v>
      </c>
      <c r="B133" s="3" t="s">
        <v>609</v>
      </c>
      <c r="C133" s="4">
        <v>44634.582638888889</v>
      </c>
      <c r="D133" s="3" t="s">
        <v>159</v>
      </c>
      <c r="E133" s="3" t="s">
        <v>610</v>
      </c>
      <c r="F133" s="3" t="s">
        <v>46</v>
      </c>
      <c r="G133">
        <v>1200</v>
      </c>
      <c r="H133" s="3" t="s">
        <v>24</v>
      </c>
      <c r="I133" s="3" t="s">
        <v>611</v>
      </c>
      <c r="J133" s="3" t="s">
        <v>612</v>
      </c>
      <c r="K133" s="3" t="s">
        <v>2695</v>
      </c>
      <c r="L133" s="3" t="s">
        <v>2695</v>
      </c>
      <c r="M133" s="3" t="s">
        <v>19</v>
      </c>
      <c r="N133" s="3" t="str">
        <f>IF(Broker_Trades2[[#This Row],[Status]]="Complete",((Broker_Trades2[Sell Price]-Broker_Trades2[Buy Price])/Broker_Trades2[[#This Row],[Buy Price]]),"")</f>
        <v/>
      </c>
      <c r="O13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3" s="3" t="str">
        <f>IFERROR(Broker_Trades2[[#This Row],[Return]]/Broker_Trades2[[#This Row],[Time]],Broker_Trades2[[#This Row],[Return]])</f>
        <v/>
      </c>
    </row>
    <row r="134" spans="1:16" x14ac:dyDescent="0.3">
      <c r="A134">
        <v>133</v>
      </c>
      <c r="B134" s="3" t="s">
        <v>133</v>
      </c>
      <c r="C134" s="4">
        <v>44634.572222222225</v>
      </c>
      <c r="D134" s="3" t="s">
        <v>34</v>
      </c>
      <c r="E134" s="3" t="s">
        <v>134</v>
      </c>
      <c r="F134" s="3" t="s">
        <v>135</v>
      </c>
      <c r="G134">
        <v>1425</v>
      </c>
      <c r="H134" s="3" t="s">
        <v>24</v>
      </c>
      <c r="I134" s="3" t="s">
        <v>611</v>
      </c>
      <c r="J134" s="3" t="s">
        <v>613</v>
      </c>
      <c r="K134" s="3" t="s">
        <v>611</v>
      </c>
      <c r="L134" s="3" t="s">
        <v>11065</v>
      </c>
      <c r="M134" s="3" t="s">
        <v>32</v>
      </c>
      <c r="N134" s="10">
        <f>IF(Broker_Trades2[[#This Row],[Status]]="Complete",((Broker_Trades2[Sell Price]-Broker_Trades2[Buy Price])/Broker_Trades2[[#This Row],[Buy Price]]),"")</f>
        <v>-0.10000000000000012</v>
      </c>
      <c r="O1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34" s="3">
        <f>IFERROR(Broker_Trades2[[#This Row],[Return]]/Broker_Trades2[[#This Row],[Time]],Broker_Trades2[[#This Row],[Return]])</f>
        <v>-0.10000000000000012</v>
      </c>
    </row>
    <row r="135" spans="1:16" hidden="1" x14ac:dyDescent="0.3">
      <c r="A135">
        <v>134</v>
      </c>
      <c r="B135" s="3" t="s">
        <v>615</v>
      </c>
      <c r="C135" s="4">
        <v>44634.547222222223</v>
      </c>
      <c r="D135" s="3" t="s">
        <v>21</v>
      </c>
      <c r="E135" s="3" t="s">
        <v>102</v>
      </c>
      <c r="F135" s="3" t="s">
        <v>103</v>
      </c>
      <c r="G135">
        <v>675</v>
      </c>
      <c r="H135" s="3" t="s">
        <v>24</v>
      </c>
      <c r="I135" s="3" t="s">
        <v>611</v>
      </c>
      <c r="J135" s="3" t="s">
        <v>616</v>
      </c>
      <c r="K135" s="3" t="s">
        <v>2695</v>
      </c>
      <c r="L135" s="3" t="s">
        <v>2695</v>
      </c>
      <c r="M135" s="3" t="s">
        <v>19</v>
      </c>
      <c r="N135" s="3" t="str">
        <f>IF(Broker_Trades2[[#This Row],[Status]]="Complete",((Broker_Trades2[Sell Price]-Broker_Trades2[Buy Price])/Broker_Trades2[[#This Row],[Buy Price]]),"")</f>
        <v/>
      </c>
      <c r="O1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5" s="3" t="str">
        <f>IFERROR(Broker_Trades2[[#This Row],[Return]]/Broker_Trades2[[#This Row],[Time]],Broker_Trades2[[#This Row],[Return]])</f>
        <v/>
      </c>
    </row>
    <row r="136" spans="1:16" hidden="1" x14ac:dyDescent="0.3">
      <c r="A136">
        <v>135</v>
      </c>
      <c r="B136" s="3" t="s">
        <v>617</v>
      </c>
      <c r="C136" s="4">
        <v>44631.657638888886</v>
      </c>
      <c r="D136" s="3" t="s">
        <v>216</v>
      </c>
      <c r="E136" s="3" t="s">
        <v>293</v>
      </c>
      <c r="F136" s="3" t="s">
        <v>294</v>
      </c>
      <c r="G136">
        <v>1955</v>
      </c>
      <c r="H136" s="3" t="s">
        <v>24</v>
      </c>
      <c r="I136" s="3" t="s">
        <v>611</v>
      </c>
      <c r="J136" s="3" t="s">
        <v>618</v>
      </c>
      <c r="K136" s="3" t="s">
        <v>2695</v>
      </c>
      <c r="L136" s="3" t="s">
        <v>2695</v>
      </c>
      <c r="M136" s="3" t="s">
        <v>19</v>
      </c>
      <c r="N136" s="3" t="str">
        <f>IF(Broker_Trades2[[#This Row],[Status]]="Complete",((Broker_Trades2[Sell Price]-Broker_Trades2[Buy Price])/Broker_Trades2[[#This Row],[Buy Price]]),"")</f>
        <v/>
      </c>
      <c r="O1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6" s="3" t="str">
        <f>IFERROR(Broker_Trades2[[#This Row],[Return]]/Broker_Trades2[[#This Row],[Time]],Broker_Trades2[[#This Row],[Return]])</f>
        <v/>
      </c>
    </row>
    <row r="137" spans="1:16" hidden="1" x14ac:dyDescent="0.3">
      <c r="A137">
        <v>136</v>
      </c>
      <c r="B137" s="3" t="s">
        <v>619</v>
      </c>
      <c r="C137" s="4">
        <v>44631.545138888891</v>
      </c>
      <c r="D137" s="3" t="s">
        <v>34</v>
      </c>
      <c r="E137" s="3" t="s">
        <v>620</v>
      </c>
      <c r="F137" s="3" t="s">
        <v>621</v>
      </c>
      <c r="G137">
        <v>3000</v>
      </c>
      <c r="H137" s="3" t="s">
        <v>24</v>
      </c>
      <c r="I137" s="3" t="s">
        <v>622</v>
      </c>
      <c r="J137" s="3" t="s">
        <v>623</v>
      </c>
      <c r="K137" s="3" t="s">
        <v>2695</v>
      </c>
      <c r="L137" s="3" t="s">
        <v>2695</v>
      </c>
      <c r="M137" s="3" t="s">
        <v>19</v>
      </c>
      <c r="N137" s="3" t="str">
        <f>IF(Broker_Trades2[[#This Row],[Status]]="Complete",((Broker_Trades2[Sell Price]-Broker_Trades2[Buy Price])/Broker_Trades2[[#This Row],[Buy Price]]),"")</f>
        <v/>
      </c>
      <c r="O1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7" s="3" t="str">
        <f>IFERROR(Broker_Trades2[[#This Row],[Return]]/Broker_Trades2[[#This Row],[Time]],Broker_Trades2[[#This Row],[Return]])</f>
        <v/>
      </c>
    </row>
    <row r="138" spans="1:16" hidden="1" x14ac:dyDescent="0.3">
      <c r="A138">
        <v>137</v>
      </c>
      <c r="B138" s="3" t="s">
        <v>624</v>
      </c>
      <c r="C138" s="4">
        <v>44631.535416666666</v>
      </c>
      <c r="D138" s="3" t="s">
        <v>159</v>
      </c>
      <c r="E138" s="3" t="s">
        <v>134</v>
      </c>
      <c r="F138" s="3" t="s">
        <v>135</v>
      </c>
      <c r="G138">
        <v>1550</v>
      </c>
      <c r="H138" s="3" t="s">
        <v>24</v>
      </c>
      <c r="I138" s="3" t="s">
        <v>622</v>
      </c>
      <c r="J138" s="3" t="s">
        <v>625</v>
      </c>
      <c r="K138" s="3" t="s">
        <v>2695</v>
      </c>
      <c r="L138" s="3" t="s">
        <v>2695</v>
      </c>
      <c r="M138" s="3" t="s">
        <v>19</v>
      </c>
      <c r="N138" s="3" t="str">
        <f>IF(Broker_Trades2[[#This Row],[Status]]="Complete",((Broker_Trades2[Sell Price]-Broker_Trades2[Buy Price])/Broker_Trades2[[#This Row],[Buy Price]]),"")</f>
        <v/>
      </c>
      <c r="O13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8" s="3" t="str">
        <f>IFERROR(Broker_Trades2[[#This Row],[Return]]/Broker_Trades2[[#This Row],[Time]],Broker_Trades2[[#This Row],[Return]])</f>
        <v/>
      </c>
    </row>
    <row r="139" spans="1:16" hidden="1" x14ac:dyDescent="0.3">
      <c r="A139">
        <v>138</v>
      </c>
      <c r="B139" s="3" t="s">
        <v>626</v>
      </c>
      <c r="C139" s="4">
        <v>44630.923611111109</v>
      </c>
      <c r="D139" s="3" t="s">
        <v>627</v>
      </c>
      <c r="E139" s="3" t="s">
        <v>628</v>
      </c>
      <c r="F139" s="3" t="s">
        <v>629</v>
      </c>
      <c r="G139">
        <v>2400</v>
      </c>
      <c r="H139" s="3" t="s">
        <v>24</v>
      </c>
      <c r="I139" s="3" t="s">
        <v>622</v>
      </c>
      <c r="J139" s="3" t="s">
        <v>630</v>
      </c>
      <c r="K139" s="3" t="s">
        <v>2695</v>
      </c>
      <c r="L139" s="3" t="s">
        <v>2695</v>
      </c>
      <c r="M139" s="3" t="s">
        <v>19</v>
      </c>
      <c r="N139" s="3" t="str">
        <f>IF(Broker_Trades2[[#This Row],[Status]]="Complete",((Broker_Trades2[Sell Price]-Broker_Trades2[Buy Price])/Broker_Trades2[[#This Row],[Buy Price]]),"")</f>
        <v/>
      </c>
      <c r="O13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9" s="3" t="str">
        <f>IFERROR(Broker_Trades2[[#This Row],[Return]]/Broker_Trades2[[#This Row],[Time]],Broker_Trades2[[#This Row],[Return]])</f>
        <v/>
      </c>
    </row>
    <row r="140" spans="1:16" hidden="1" x14ac:dyDescent="0.3">
      <c r="A140">
        <v>139</v>
      </c>
      <c r="B140" s="3" t="s">
        <v>631</v>
      </c>
      <c r="C140" s="4">
        <v>44630.920138888891</v>
      </c>
      <c r="D140" s="3" t="s">
        <v>292</v>
      </c>
      <c r="E140" s="3" t="s">
        <v>413</v>
      </c>
      <c r="F140" s="3" t="s">
        <v>414</v>
      </c>
      <c r="G140">
        <v>595</v>
      </c>
      <c r="H140" s="3" t="s">
        <v>24</v>
      </c>
      <c r="I140" s="3" t="s">
        <v>622</v>
      </c>
      <c r="J140" s="3" t="s">
        <v>632</v>
      </c>
      <c r="K140" s="3" t="s">
        <v>2695</v>
      </c>
      <c r="L140" s="3" t="s">
        <v>2695</v>
      </c>
      <c r="M140" s="3" t="s">
        <v>19</v>
      </c>
      <c r="N140" s="3" t="str">
        <f>IF(Broker_Trades2[[#This Row],[Status]]="Complete",((Broker_Trades2[Sell Price]-Broker_Trades2[Buy Price])/Broker_Trades2[[#This Row],[Buy Price]]),"")</f>
        <v/>
      </c>
      <c r="O1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0" s="3" t="str">
        <f>IFERROR(Broker_Trades2[[#This Row],[Return]]/Broker_Trades2[[#This Row],[Time]],Broker_Trades2[[#This Row],[Return]])</f>
        <v/>
      </c>
    </row>
    <row r="141" spans="1:16" hidden="1" x14ac:dyDescent="0.3">
      <c r="A141">
        <v>140</v>
      </c>
      <c r="B141" s="3" t="s">
        <v>633</v>
      </c>
      <c r="C141" s="4">
        <v>44630.915972222225</v>
      </c>
      <c r="D141" s="3" t="s">
        <v>132</v>
      </c>
      <c r="E141" s="3" t="s">
        <v>634</v>
      </c>
      <c r="F141" s="3" t="s">
        <v>635</v>
      </c>
      <c r="G141">
        <v>535</v>
      </c>
      <c r="H141" s="3" t="s">
        <v>24</v>
      </c>
      <c r="I141" s="3" t="s">
        <v>622</v>
      </c>
      <c r="J141" s="3" t="s">
        <v>636</v>
      </c>
      <c r="K141" s="3" t="s">
        <v>2695</v>
      </c>
      <c r="L141" s="3" t="s">
        <v>2695</v>
      </c>
      <c r="M141" s="3" t="s">
        <v>19</v>
      </c>
      <c r="N141" s="3" t="str">
        <f>IF(Broker_Trades2[[#This Row],[Status]]="Complete",((Broker_Trades2[Sell Price]-Broker_Trades2[Buy Price])/Broker_Trades2[[#This Row],[Buy Price]]),"")</f>
        <v/>
      </c>
      <c r="O14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1" s="3" t="str">
        <f>IFERROR(Broker_Trades2[[#This Row],[Return]]/Broker_Trades2[[#This Row],[Time]],Broker_Trades2[[#This Row],[Return]])</f>
        <v/>
      </c>
    </row>
    <row r="142" spans="1:16" hidden="1" x14ac:dyDescent="0.3">
      <c r="A142">
        <v>141</v>
      </c>
      <c r="B142" s="3" t="s">
        <v>637</v>
      </c>
      <c r="C142" s="4">
        <v>44630.911805555559</v>
      </c>
      <c r="D142" s="3" t="s">
        <v>132</v>
      </c>
      <c r="E142" s="3" t="s">
        <v>638</v>
      </c>
      <c r="F142" s="3" t="s">
        <v>639</v>
      </c>
      <c r="G142">
        <v>1038</v>
      </c>
      <c r="H142" s="3" t="s">
        <v>24</v>
      </c>
      <c r="I142" s="3" t="s">
        <v>622</v>
      </c>
      <c r="J142" s="3" t="s">
        <v>640</v>
      </c>
      <c r="K142" s="3" t="s">
        <v>2695</v>
      </c>
      <c r="L142" s="3" t="s">
        <v>2695</v>
      </c>
      <c r="M142" s="3" t="s">
        <v>19</v>
      </c>
      <c r="N142" s="3" t="str">
        <f>IF(Broker_Trades2[[#This Row],[Status]]="Complete",((Broker_Trades2[Sell Price]-Broker_Trades2[Buy Price])/Broker_Trades2[[#This Row],[Buy Price]]),"")</f>
        <v/>
      </c>
      <c r="O1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2" s="3" t="str">
        <f>IFERROR(Broker_Trades2[[#This Row],[Return]]/Broker_Trades2[[#This Row],[Time]],Broker_Trades2[[#This Row],[Return]])</f>
        <v/>
      </c>
    </row>
    <row r="143" spans="1:16" hidden="1" x14ac:dyDescent="0.3">
      <c r="A143">
        <v>142</v>
      </c>
      <c r="B143" s="3" t="s">
        <v>641</v>
      </c>
      <c r="C143" s="4">
        <v>44630.872916666667</v>
      </c>
      <c r="D143" s="3" t="s">
        <v>159</v>
      </c>
      <c r="E143" s="3" t="s">
        <v>293</v>
      </c>
      <c r="F143" s="3" t="s">
        <v>294</v>
      </c>
      <c r="G143">
        <v>2000</v>
      </c>
      <c r="H143" s="3" t="s">
        <v>24</v>
      </c>
      <c r="I143" s="3" t="s">
        <v>622</v>
      </c>
      <c r="J143" s="3" t="s">
        <v>642</v>
      </c>
      <c r="K143" s="3" t="s">
        <v>2695</v>
      </c>
      <c r="L143" s="3" t="s">
        <v>2695</v>
      </c>
      <c r="M143" s="3" t="s">
        <v>19</v>
      </c>
      <c r="N143" s="3" t="str">
        <f>IF(Broker_Trades2[[#This Row],[Status]]="Complete",((Broker_Trades2[Sell Price]-Broker_Trades2[Buy Price])/Broker_Trades2[[#This Row],[Buy Price]]),"")</f>
        <v/>
      </c>
      <c r="O1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3" s="3" t="str">
        <f>IFERROR(Broker_Trades2[[#This Row],[Return]]/Broker_Trades2[[#This Row],[Time]],Broker_Trades2[[#This Row],[Return]])</f>
        <v/>
      </c>
    </row>
    <row r="144" spans="1:16" hidden="1" x14ac:dyDescent="0.3">
      <c r="A144">
        <v>143</v>
      </c>
      <c r="B144" s="3" t="s">
        <v>643</v>
      </c>
      <c r="C144" s="4">
        <v>44630.870138888888</v>
      </c>
      <c r="D144" s="3" t="s">
        <v>159</v>
      </c>
      <c r="E144" s="3" t="s">
        <v>108</v>
      </c>
      <c r="F144" s="3" t="s">
        <v>108</v>
      </c>
      <c r="G144">
        <v>216</v>
      </c>
      <c r="H144" s="3" t="s">
        <v>24</v>
      </c>
      <c r="I144" s="3" t="s">
        <v>622</v>
      </c>
      <c r="J144" s="3" t="s">
        <v>644</v>
      </c>
      <c r="K144" s="3" t="s">
        <v>2695</v>
      </c>
      <c r="L144" s="3" t="s">
        <v>2695</v>
      </c>
      <c r="M144" s="3" t="s">
        <v>19</v>
      </c>
      <c r="N144" s="3" t="str">
        <f>IF(Broker_Trades2[[#This Row],[Status]]="Complete",((Broker_Trades2[Sell Price]-Broker_Trades2[Buy Price])/Broker_Trades2[[#This Row],[Buy Price]]),"")</f>
        <v/>
      </c>
      <c r="O1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4" s="3" t="str">
        <f>IFERROR(Broker_Trades2[[#This Row],[Return]]/Broker_Trades2[[#This Row],[Time]],Broker_Trades2[[#This Row],[Return]])</f>
        <v/>
      </c>
    </row>
    <row r="145" spans="1:16" hidden="1" x14ac:dyDescent="0.3">
      <c r="A145">
        <v>144</v>
      </c>
      <c r="B145" s="3" t="s">
        <v>645</v>
      </c>
      <c r="C145" s="4">
        <v>44630.86041666667</v>
      </c>
      <c r="D145" s="3" t="s">
        <v>34</v>
      </c>
      <c r="E145" s="3" t="s">
        <v>646</v>
      </c>
      <c r="F145" s="3" t="s">
        <v>647</v>
      </c>
      <c r="G145">
        <v>5620</v>
      </c>
      <c r="H145" s="3" t="s">
        <v>24</v>
      </c>
      <c r="I145" s="3" t="s">
        <v>622</v>
      </c>
      <c r="J145" s="3" t="s">
        <v>648</v>
      </c>
      <c r="K145" s="3" t="s">
        <v>2695</v>
      </c>
      <c r="L145" s="3" t="s">
        <v>2695</v>
      </c>
      <c r="M145" s="3" t="s">
        <v>19</v>
      </c>
      <c r="N145" s="3" t="str">
        <f>IF(Broker_Trades2[[#This Row],[Status]]="Complete",((Broker_Trades2[Sell Price]-Broker_Trades2[Buy Price])/Broker_Trades2[[#This Row],[Buy Price]]),"")</f>
        <v/>
      </c>
      <c r="O14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5" s="3" t="str">
        <f>IFERROR(Broker_Trades2[[#This Row],[Return]]/Broker_Trades2[[#This Row],[Time]],Broker_Trades2[[#This Row],[Return]])</f>
        <v/>
      </c>
    </row>
    <row r="146" spans="1:16" hidden="1" x14ac:dyDescent="0.3">
      <c r="A146">
        <v>145</v>
      </c>
      <c r="B146" s="3" t="s">
        <v>649</v>
      </c>
      <c r="C146" s="4">
        <v>44630.853472222225</v>
      </c>
      <c r="D146" s="3" t="s">
        <v>34</v>
      </c>
      <c r="E146" s="3" t="s">
        <v>603</v>
      </c>
      <c r="F146" s="3" t="s">
        <v>604</v>
      </c>
      <c r="G146">
        <v>1150</v>
      </c>
      <c r="H146" s="3" t="s">
        <v>24</v>
      </c>
      <c r="I146" s="3" t="s">
        <v>622</v>
      </c>
      <c r="J146" s="3" t="s">
        <v>650</v>
      </c>
      <c r="K146" s="3" t="s">
        <v>2695</v>
      </c>
      <c r="L146" s="3" t="s">
        <v>2695</v>
      </c>
      <c r="M146" s="3" t="s">
        <v>19</v>
      </c>
      <c r="N146" s="3" t="str">
        <f>IF(Broker_Trades2[[#This Row],[Status]]="Complete",((Broker_Trades2[Sell Price]-Broker_Trades2[Buy Price])/Broker_Trades2[[#This Row],[Buy Price]]),"")</f>
        <v/>
      </c>
      <c r="O1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6" s="3" t="str">
        <f>IFERROR(Broker_Trades2[[#This Row],[Return]]/Broker_Trades2[[#This Row],[Time]],Broker_Trades2[[#This Row],[Return]])</f>
        <v/>
      </c>
    </row>
    <row r="147" spans="1:16" hidden="1" x14ac:dyDescent="0.3">
      <c r="A147">
        <v>146</v>
      </c>
      <c r="B147" s="3" t="s">
        <v>651</v>
      </c>
      <c r="C147" s="4">
        <v>44630.84097222222</v>
      </c>
      <c r="D147" s="3" t="s">
        <v>34</v>
      </c>
      <c r="E147" s="3" t="s">
        <v>30</v>
      </c>
      <c r="F147" s="3" t="s">
        <v>31</v>
      </c>
      <c r="G147">
        <v>225</v>
      </c>
      <c r="H147" s="3" t="s">
        <v>24</v>
      </c>
      <c r="I147" s="3" t="s">
        <v>622</v>
      </c>
      <c r="J147" s="3" t="s">
        <v>652</v>
      </c>
      <c r="K147" s="3" t="s">
        <v>2695</v>
      </c>
      <c r="L147" s="3" t="s">
        <v>2695</v>
      </c>
      <c r="M147" s="3" t="s">
        <v>19</v>
      </c>
      <c r="N147" s="3" t="str">
        <f>IF(Broker_Trades2[[#This Row],[Status]]="Complete",((Broker_Trades2[Sell Price]-Broker_Trades2[Buy Price])/Broker_Trades2[[#This Row],[Buy Price]]),"")</f>
        <v/>
      </c>
      <c r="O14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7" s="3" t="str">
        <f>IFERROR(Broker_Trades2[[#This Row],[Return]]/Broker_Trades2[[#This Row],[Time]],Broker_Trades2[[#This Row],[Return]])</f>
        <v/>
      </c>
    </row>
    <row r="148" spans="1:16" x14ac:dyDescent="0.3">
      <c r="A148">
        <v>147</v>
      </c>
      <c r="B148" s="3" t="s">
        <v>653</v>
      </c>
      <c r="C148" s="4">
        <v>44630.837500000001</v>
      </c>
      <c r="D148" s="3" t="s">
        <v>34</v>
      </c>
      <c r="E148" s="3" t="s">
        <v>654</v>
      </c>
      <c r="F148" s="3" t="s">
        <v>655</v>
      </c>
      <c r="G148">
        <v>563</v>
      </c>
      <c r="H148" s="3" t="s">
        <v>24</v>
      </c>
      <c r="I148" s="3" t="s">
        <v>622</v>
      </c>
      <c r="J148" s="3" t="s">
        <v>656</v>
      </c>
      <c r="K148" s="3" t="s">
        <v>533</v>
      </c>
      <c r="L148" s="3" t="s">
        <v>5372</v>
      </c>
      <c r="M148" s="3" t="s">
        <v>32</v>
      </c>
      <c r="N148" s="10">
        <f>IF(Broker_Trades2[[#This Row],[Status]]="Complete",((Broker_Trades2[Sell Price]-Broker_Trades2[Buy Price])/Broker_Trades2[[#This Row],[Buy Price]]),"")</f>
        <v>0.12611261126112613</v>
      </c>
      <c r="O1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148" s="3">
        <f>IFERROR(Broker_Trades2[[#This Row],[Return]]/Broker_Trades2[[#This Row],[Time]],Broker_Trades2[[#This Row],[Return]])</f>
        <v>2.1018768543521024E-2</v>
      </c>
    </row>
    <row r="149" spans="1:16" hidden="1" x14ac:dyDescent="0.3">
      <c r="A149">
        <v>148</v>
      </c>
      <c r="B149" s="3" t="s">
        <v>658</v>
      </c>
      <c r="C149" s="4">
        <v>44628.689583333333</v>
      </c>
      <c r="D149" s="3" t="s">
        <v>34</v>
      </c>
      <c r="E149" s="3" t="s">
        <v>659</v>
      </c>
      <c r="F149" s="3" t="s">
        <v>660</v>
      </c>
      <c r="G149">
        <v>720</v>
      </c>
      <c r="H149" s="3" t="s">
        <v>24</v>
      </c>
      <c r="I149" s="3" t="s">
        <v>661</v>
      </c>
      <c r="J149" s="3" t="s">
        <v>662</v>
      </c>
      <c r="K149" s="3" t="s">
        <v>2695</v>
      </c>
      <c r="L149" s="3" t="s">
        <v>2695</v>
      </c>
      <c r="M149" s="3" t="s">
        <v>19</v>
      </c>
      <c r="N149" s="3" t="str">
        <f>IF(Broker_Trades2[[#This Row],[Status]]="Complete",((Broker_Trades2[Sell Price]-Broker_Trades2[Buy Price])/Broker_Trades2[[#This Row],[Buy Price]]),"")</f>
        <v/>
      </c>
      <c r="O14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9" s="3" t="str">
        <f>IFERROR(Broker_Trades2[[#This Row],[Return]]/Broker_Trades2[[#This Row],[Time]],Broker_Trades2[[#This Row],[Return]])</f>
        <v/>
      </c>
    </row>
    <row r="150" spans="1:16" hidden="1" x14ac:dyDescent="0.3">
      <c r="A150">
        <v>149</v>
      </c>
      <c r="B150" s="3" t="s">
        <v>663</v>
      </c>
      <c r="C150" s="4">
        <v>44628.684027777781</v>
      </c>
      <c r="D150" s="3" t="s">
        <v>159</v>
      </c>
      <c r="E150" s="3" t="s">
        <v>664</v>
      </c>
      <c r="F150" s="3" t="s">
        <v>665</v>
      </c>
      <c r="G150">
        <v>3870</v>
      </c>
      <c r="H150" s="3" t="s">
        <v>24</v>
      </c>
      <c r="I150" s="3" t="s">
        <v>661</v>
      </c>
      <c r="J150" s="3" t="s">
        <v>666</v>
      </c>
      <c r="K150" s="3" t="s">
        <v>2695</v>
      </c>
      <c r="L150" s="3" t="s">
        <v>2695</v>
      </c>
      <c r="M150" s="3" t="s">
        <v>19</v>
      </c>
      <c r="N150" s="3" t="str">
        <f>IF(Broker_Trades2[[#This Row],[Status]]="Complete",((Broker_Trades2[Sell Price]-Broker_Trades2[Buy Price])/Broker_Trades2[[#This Row],[Buy Price]]),"")</f>
        <v/>
      </c>
      <c r="O15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0" s="3" t="str">
        <f>IFERROR(Broker_Trades2[[#This Row],[Return]]/Broker_Trades2[[#This Row],[Time]],Broker_Trades2[[#This Row],[Return]])</f>
        <v/>
      </c>
    </row>
    <row r="151" spans="1:16" hidden="1" x14ac:dyDescent="0.3">
      <c r="A151">
        <v>150</v>
      </c>
      <c r="B151" s="3" t="s">
        <v>667</v>
      </c>
      <c r="C151" s="4">
        <v>44628.677777777775</v>
      </c>
      <c r="D151" s="3" t="s">
        <v>668</v>
      </c>
      <c r="E151" s="3" t="s">
        <v>669</v>
      </c>
      <c r="F151" s="3" t="s">
        <v>670</v>
      </c>
      <c r="G151">
        <v>276</v>
      </c>
      <c r="H151" s="3" t="s">
        <v>24</v>
      </c>
      <c r="I151" s="3" t="s">
        <v>661</v>
      </c>
      <c r="J151" s="3" t="s">
        <v>671</v>
      </c>
      <c r="K151" s="3" t="s">
        <v>2695</v>
      </c>
      <c r="L151" s="3" t="s">
        <v>2695</v>
      </c>
      <c r="M151" s="3" t="s">
        <v>19</v>
      </c>
      <c r="N151" s="3" t="str">
        <f>IF(Broker_Trades2[[#This Row],[Status]]="Complete",((Broker_Trades2[Sell Price]-Broker_Trades2[Buy Price])/Broker_Trades2[[#This Row],[Buy Price]]),"")</f>
        <v/>
      </c>
      <c r="O1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1" s="3" t="str">
        <f>IFERROR(Broker_Trades2[[#This Row],[Return]]/Broker_Trades2[[#This Row],[Time]],Broker_Trades2[[#This Row],[Return]])</f>
        <v/>
      </c>
    </row>
    <row r="152" spans="1:16" x14ac:dyDescent="0.3">
      <c r="A152">
        <v>151</v>
      </c>
      <c r="B152" s="3" t="s">
        <v>672</v>
      </c>
      <c r="C152" s="4">
        <v>44627.736111111109</v>
      </c>
      <c r="D152" s="3" t="s">
        <v>495</v>
      </c>
      <c r="E152" s="3" t="s">
        <v>673</v>
      </c>
      <c r="F152" s="3" t="s">
        <v>674</v>
      </c>
      <c r="G152">
        <v>2526</v>
      </c>
      <c r="H152" s="3" t="s">
        <v>24</v>
      </c>
      <c r="I152" s="3" t="s">
        <v>675</v>
      </c>
      <c r="J152" s="3" t="s">
        <v>676</v>
      </c>
      <c r="K152" s="3" t="s">
        <v>523</v>
      </c>
      <c r="L152" s="3" t="s">
        <v>11066</v>
      </c>
      <c r="M152" s="3" t="s">
        <v>32</v>
      </c>
      <c r="N152" s="10">
        <f>IF(Broker_Trades2[[#This Row],[Status]]="Complete",((Broker_Trades2[Sell Price]-Broker_Trades2[Buy Price])/Broker_Trades2[[#This Row],[Buy Price]]),"")</f>
        <v>-9.999999999999995E-2</v>
      </c>
      <c r="O1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52" s="3">
        <f>IFERROR(Broker_Trades2[[#This Row],[Return]]/Broker_Trades2[[#This Row],[Time]],Broker_Trades2[[#This Row],[Return]])</f>
        <v>-7.6923076923076884E-3</v>
      </c>
    </row>
    <row r="153" spans="1:16" hidden="1" x14ac:dyDescent="0.3">
      <c r="A153">
        <v>152</v>
      </c>
      <c r="B153" s="3" t="s">
        <v>677</v>
      </c>
      <c r="C153" s="4">
        <v>44627.701388888891</v>
      </c>
      <c r="D153" s="3" t="s">
        <v>159</v>
      </c>
      <c r="E153" s="3" t="s">
        <v>678</v>
      </c>
      <c r="F153" s="3" t="s">
        <v>679</v>
      </c>
      <c r="G153">
        <v>2130</v>
      </c>
      <c r="H153" s="3" t="s">
        <v>24</v>
      </c>
      <c r="I153" s="3" t="s">
        <v>675</v>
      </c>
      <c r="J153" s="3" t="s">
        <v>680</v>
      </c>
      <c r="K153" s="3" t="s">
        <v>2695</v>
      </c>
      <c r="L153" s="3" t="s">
        <v>2695</v>
      </c>
      <c r="M153" s="3" t="s">
        <v>19</v>
      </c>
      <c r="N153" s="3" t="str">
        <f>IF(Broker_Trades2[[#This Row],[Status]]="Complete",((Broker_Trades2[Sell Price]-Broker_Trades2[Buy Price])/Broker_Trades2[[#This Row],[Buy Price]]),"")</f>
        <v/>
      </c>
      <c r="O15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3" s="3" t="str">
        <f>IFERROR(Broker_Trades2[[#This Row],[Return]]/Broker_Trades2[[#This Row],[Time]],Broker_Trades2[[#This Row],[Return]])</f>
        <v/>
      </c>
    </row>
    <row r="154" spans="1:16" hidden="1" x14ac:dyDescent="0.3">
      <c r="A154">
        <v>153</v>
      </c>
      <c r="B154" s="3" t="s">
        <v>681</v>
      </c>
      <c r="C154" s="4">
        <v>44627.631249999999</v>
      </c>
      <c r="D154" s="3" t="s">
        <v>216</v>
      </c>
      <c r="E154" s="3" t="s">
        <v>518</v>
      </c>
      <c r="F154" s="3" t="s">
        <v>519</v>
      </c>
      <c r="G154">
        <v>1175</v>
      </c>
      <c r="H154" s="3" t="s">
        <v>24</v>
      </c>
      <c r="I154" s="3" t="s">
        <v>682</v>
      </c>
      <c r="J154" s="3" t="s">
        <v>683</v>
      </c>
      <c r="K154" s="3" t="s">
        <v>2695</v>
      </c>
      <c r="L154" s="3" t="s">
        <v>2695</v>
      </c>
      <c r="M154" s="3" t="s">
        <v>19</v>
      </c>
      <c r="N154" s="3" t="str">
        <f>IF(Broker_Trades2[[#This Row],[Status]]="Complete",((Broker_Trades2[Sell Price]-Broker_Trades2[Buy Price])/Broker_Trades2[[#This Row],[Buy Price]]),"")</f>
        <v/>
      </c>
      <c r="O15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4" s="3" t="str">
        <f>IFERROR(Broker_Trades2[[#This Row],[Return]]/Broker_Trades2[[#This Row],[Time]],Broker_Trades2[[#This Row],[Return]])</f>
        <v/>
      </c>
    </row>
    <row r="155" spans="1:16" hidden="1" x14ac:dyDescent="0.3">
      <c r="A155">
        <v>154</v>
      </c>
      <c r="B155" s="3" t="s">
        <v>684</v>
      </c>
      <c r="C155" s="4">
        <v>44627.581944444442</v>
      </c>
      <c r="D155" s="3" t="s">
        <v>161</v>
      </c>
      <c r="E155" s="3" t="s">
        <v>600</v>
      </c>
      <c r="F155" s="3" t="s">
        <v>601</v>
      </c>
      <c r="G155">
        <v>3150</v>
      </c>
      <c r="H155" s="3" t="s">
        <v>59</v>
      </c>
      <c r="I155" s="3" t="s">
        <v>2695</v>
      </c>
      <c r="J155" s="3" t="s">
        <v>2695</v>
      </c>
      <c r="K155" s="3" t="s">
        <v>2695</v>
      </c>
      <c r="L155" s="3" t="s">
        <v>2695</v>
      </c>
      <c r="M155" s="3" t="s">
        <v>190</v>
      </c>
      <c r="N155" s="3" t="str">
        <f>IF(Broker_Trades2[[#This Row],[Status]]="Complete",((Broker_Trades2[Sell Price]-Broker_Trades2[Buy Price])/Broker_Trades2[[#This Row],[Buy Price]]),"")</f>
        <v/>
      </c>
      <c r="O15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5" s="3" t="str">
        <f>IFERROR(Broker_Trades2[[#This Row],[Return]]/Broker_Trades2[[#This Row],[Time]],Broker_Trades2[[#This Row],[Return]])</f>
        <v/>
      </c>
    </row>
    <row r="156" spans="1:16" hidden="1" x14ac:dyDescent="0.3">
      <c r="A156">
        <v>155</v>
      </c>
      <c r="B156" s="3" t="s">
        <v>685</v>
      </c>
      <c r="C156" s="4">
        <v>44627.563888888886</v>
      </c>
      <c r="D156" s="3" t="s">
        <v>34</v>
      </c>
      <c r="E156" s="3" t="s">
        <v>686</v>
      </c>
      <c r="F156" s="3" t="s">
        <v>687</v>
      </c>
      <c r="G156">
        <v>952</v>
      </c>
      <c r="H156" s="3" t="s">
        <v>24</v>
      </c>
      <c r="I156" s="3" t="s">
        <v>682</v>
      </c>
      <c r="J156" s="3" t="s">
        <v>688</v>
      </c>
      <c r="K156" s="3" t="s">
        <v>2695</v>
      </c>
      <c r="L156" s="3" t="s">
        <v>2695</v>
      </c>
      <c r="M156" s="3" t="s">
        <v>19</v>
      </c>
      <c r="N156" s="3" t="str">
        <f>IF(Broker_Trades2[[#This Row],[Status]]="Complete",((Broker_Trades2[Sell Price]-Broker_Trades2[Buy Price])/Broker_Trades2[[#This Row],[Buy Price]]),"")</f>
        <v/>
      </c>
      <c r="O1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6" s="3" t="str">
        <f>IFERROR(Broker_Trades2[[#This Row],[Return]]/Broker_Trades2[[#This Row],[Time]],Broker_Trades2[[#This Row],[Return]])</f>
        <v/>
      </c>
    </row>
    <row r="157" spans="1:16" hidden="1" x14ac:dyDescent="0.3">
      <c r="A157">
        <v>156</v>
      </c>
      <c r="B157" s="3" t="s">
        <v>689</v>
      </c>
      <c r="C157" s="4">
        <v>44627.556944444441</v>
      </c>
      <c r="D157" s="3" t="s">
        <v>34</v>
      </c>
      <c r="E157" s="3" t="s">
        <v>108</v>
      </c>
      <c r="F157" s="3" t="s">
        <v>108</v>
      </c>
      <c r="G157">
        <v>200</v>
      </c>
      <c r="H157" s="3" t="s">
        <v>24</v>
      </c>
      <c r="I157" s="3" t="s">
        <v>682</v>
      </c>
      <c r="J157" s="3" t="s">
        <v>690</v>
      </c>
      <c r="K157" s="3" t="s">
        <v>2695</v>
      </c>
      <c r="L157" s="3" t="s">
        <v>2695</v>
      </c>
      <c r="M157" s="3" t="s">
        <v>19</v>
      </c>
      <c r="N157" s="3" t="str">
        <f>IF(Broker_Trades2[[#This Row],[Status]]="Complete",((Broker_Trades2[Sell Price]-Broker_Trades2[Buy Price])/Broker_Trades2[[#This Row],[Buy Price]]),"")</f>
        <v/>
      </c>
      <c r="O1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7" s="3" t="str">
        <f>IFERROR(Broker_Trades2[[#This Row],[Return]]/Broker_Trades2[[#This Row],[Time]],Broker_Trades2[[#This Row],[Return]])</f>
        <v/>
      </c>
    </row>
    <row r="158" spans="1:16" x14ac:dyDescent="0.3">
      <c r="A158">
        <v>157</v>
      </c>
      <c r="B158" s="3" t="s">
        <v>691</v>
      </c>
      <c r="C158" s="4">
        <v>44624.53402777778</v>
      </c>
      <c r="D158" s="3" t="s">
        <v>147</v>
      </c>
      <c r="E158" s="3" t="s">
        <v>692</v>
      </c>
      <c r="F158" s="3" t="s">
        <v>692</v>
      </c>
      <c r="G158">
        <v>1352</v>
      </c>
      <c r="H158" s="3" t="s">
        <v>24</v>
      </c>
      <c r="I158" s="3" t="s">
        <v>693</v>
      </c>
      <c r="J158" s="3" t="s">
        <v>694</v>
      </c>
      <c r="K158" s="3" t="s">
        <v>337</v>
      </c>
      <c r="L158" s="3" t="s">
        <v>11067</v>
      </c>
      <c r="M158" s="3" t="s">
        <v>32</v>
      </c>
      <c r="N158" s="10">
        <f>IF(Broker_Trades2[[#This Row],[Status]]="Complete",((Broker_Trades2[Sell Price]-Broker_Trades2[Buy Price])/Broker_Trades2[[#This Row],[Buy Price]]),"")</f>
        <v>0.2827324478178368</v>
      </c>
      <c r="O1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158" s="3">
        <f>IFERROR(Broker_Trades2[[#This Row],[Return]]/Broker_Trades2[[#This Row],[Time]],Broker_Trades2[[#This Row],[Return]])</f>
        <v>1.0097587422065599E-2</v>
      </c>
    </row>
    <row r="159" spans="1:16" hidden="1" x14ac:dyDescent="0.3">
      <c r="A159">
        <v>158</v>
      </c>
      <c r="B159" s="3" t="s">
        <v>696</v>
      </c>
      <c r="C159" s="4">
        <v>44624.529166666667</v>
      </c>
      <c r="D159" s="3" t="s">
        <v>34</v>
      </c>
      <c r="E159" s="3" t="s">
        <v>697</v>
      </c>
      <c r="F159" s="3" t="s">
        <v>698</v>
      </c>
      <c r="G159">
        <v>9250</v>
      </c>
      <c r="H159" s="3" t="s">
        <v>24</v>
      </c>
      <c r="I159" s="3" t="s">
        <v>693</v>
      </c>
      <c r="J159" s="3" t="s">
        <v>699</v>
      </c>
      <c r="K159" s="3" t="s">
        <v>2695</v>
      </c>
      <c r="L159" s="3" t="s">
        <v>2695</v>
      </c>
      <c r="M159" s="3" t="s">
        <v>19</v>
      </c>
      <c r="N159" s="3" t="str">
        <f>IF(Broker_Trades2[[#This Row],[Status]]="Complete",((Broker_Trades2[Sell Price]-Broker_Trades2[Buy Price])/Broker_Trades2[[#This Row],[Buy Price]]),"")</f>
        <v/>
      </c>
      <c r="O15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9" s="3" t="str">
        <f>IFERROR(Broker_Trades2[[#This Row],[Return]]/Broker_Trades2[[#This Row],[Time]],Broker_Trades2[[#This Row],[Return]])</f>
        <v/>
      </c>
    </row>
    <row r="160" spans="1:16" x14ac:dyDescent="0.3">
      <c r="A160">
        <v>159</v>
      </c>
      <c r="B160" s="3" t="s">
        <v>700</v>
      </c>
      <c r="C160" s="4">
        <v>44624.52847222222</v>
      </c>
      <c r="D160" s="3" t="s">
        <v>34</v>
      </c>
      <c r="E160" s="3" t="s">
        <v>701</v>
      </c>
      <c r="F160" s="3" t="s">
        <v>702</v>
      </c>
      <c r="G160">
        <v>340</v>
      </c>
      <c r="H160" s="3" t="s">
        <v>24</v>
      </c>
      <c r="I160" s="3" t="s">
        <v>693</v>
      </c>
      <c r="J160" s="3" t="s">
        <v>703</v>
      </c>
      <c r="K160" s="3" t="s">
        <v>427</v>
      </c>
      <c r="L160" s="3" t="s">
        <v>718</v>
      </c>
      <c r="M160" s="3" t="s">
        <v>32</v>
      </c>
      <c r="N160" s="10">
        <f>IF(Broker_Trades2[[#This Row],[Status]]="Complete",((Broker_Trades2[Sell Price]-Broker_Trades2[Buy Price])/Broker_Trades2[[#This Row],[Buy Price]]),"")</f>
        <v>0.14113106225876829</v>
      </c>
      <c r="O1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160" s="3">
        <f>IFERROR(Broker_Trades2[[#This Row],[Return]]/Broker_Trades2[[#This Row],[Time]],Broker_Trades2[[#This Row],[Return]])</f>
        <v>5.8804609274486783E-3</v>
      </c>
    </row>
    <row r="161" spans="1:16" hidden="1" x14ac:dyDescent="0.3">
      <c r="A161">
        <v>160</v>
      </c>
      <c r="B161" s="3" t="s">
        <v>705</v>
      </c>
      <c r="C161" s="4">
        <v>44624.52847222222</v>
      </c>
      <c r="D161" s="3" t="s">
        <v>34</v>
      </c>
      <c r="E161" s="3" t="s">
        <v>188</v>
      </c>
      <c r="F161" s="3" t="s">
        <v>189</v>
      </c>
      <c r="G161">
        <v>2300</v>
      </c>
      <c r="H161" s="3" t="s">
        <v>24</v>
      </c>
      <c r="I161" s="3" t="s">
        <v>693</v>
      </c>
      <c r="J161" s="3" t="s">
        <v>706</v>
      </c>
      <c r="K161" s="3" t="s">
        <v>2695</v>
      </c>
      <c r="L161" s="3" t="s">
        <v>2695</v>
      </c>
      <c r="M161" s="3" t="s">
        <v>19</v>
      </c>
      <c r="N161" s="3" t="str">
        <f>IF(Broker_Trades2[[#This Row],[Status]]="Complete",((Broker_Trades2[Sell Price]-Broker_Trades2[Buy Price])/Broker_Trades2[[#This Row],[Buy Price]]),"")</f>
        <v/>
      </c>
      <c r="O16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1" s="3" t="str">
        <f>IFERROR(Broker_Trades2[[#This Row],[Return]]/Broker_Trades2[[#This Row],[Time]],Broker_Trades2[[#This Row],[Return]])</f>
        <v/>
      </c>
    </row>
    <row r="162" spans="1:16" hidden="1" x14ac:dyDescent="0.3">
      <c r="A162">
        <v>161</v>
      </c>
      <c r="B162" s="3" t="s">
        <v>707</v>
      </c>
      <c r="C162" s="4">
        <v>44624.52847222222</v>
      </c>
      <c r="D162" s="3" t="s">
        <v>34</v>
      </c>
      <c r="E162" s="3" t="s">
        <v>708</v>
      </c>
      <c r="F162" s="3" t="s">
        <v>709</v>
      </c>
      <c r="G162">
        <v>645</v>
      </c>
      <c r="H162" s="3" t="s">
        <v>24</v>
      </c>
      <c r="I162" s="3" t="s">
        <v>693</v>
      </c>
      <c r="J162" s="3" t="s">
        <v>710</v>
      </c>
      <c r="K162" s="3" t="s">
        <v>2695</v>
      </c>
      <c r="L162" s="3" t="s">
        <v>2695</v>
      </c>
      <c r="M162" s="3" t="s">
        <v>19</v>
      </c>
      <c r="N162" s="3" t="str">
        <f>IF(Broker_Trades2[[#This Row],[Status]]="Complete",((Broker_Trades2[Sell Price]-Broker_Trades2[Buy Price])/Broker_Trades2[[#This Row],[Buy Price]]),"")</f>
        <v/>
      </c>
      <c r="O16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2" s="3" t="str">
        <f>IFERROR(Broker_Trades2[[#This Row],[Return]]/Broker_Trades2[[#This Row],[Time]],Broker_Trades2[[#This Row],[Return]])</f>
        <v/>
      </c>
    </row>
    <row r="163" spans="1:16" x14ac:dyDescent="0.3">
      <c r="A163">
        <v>162</v>
      </c>
      <c r="B163" s="3" t="s">
        <v>711</v>
      </c>
      <c r="C163" s="4">
        <v>44624.5</v>
      </c>
      <c r="D163" s="3" t="s">
        <v>159</v>
      </c>
      <c r="E163" s="3" t="s">
        <v>712</v>
      </c>
      <c r="F163" s="3" t="s">
        <v>713</v>
      </c>
      <c r="G163">
        <v>1750</v>
      </c>
      <c r="H163" s="3" t="s">
        <v>24</v>
      </c>
      <c r="I163" s="3" t="s">
        <v>693</v>
      </c>
      <c r="J163" s="3" t="s">
        <v>714</v>
      </c>
      <c r="K163" s="3" t="s">
        <v>461</v>
      </c>
      <c r="L163" s="3" t="s">
        <v>11068</v>
      </c>
      <c r="M163" s="3" t="s">
        <v>32</v>
      </c>
      <c r="N163" s="10">
        <f>IF(Broker_Trades2[[#This Row],[Status]]="Complete",((Broker_Trades2[Sell Price]-Broker_Trades2[Buy Price])/Broker_Trades2[[#This Row],[Buy Price]]),"")</f>
        <v>-0.10000000000000002</v>
      </c>
      <c r="O1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63" s="3">
        <f>IFERROR(Broker_Trades2[[#This Row],[Return]]/Broker_Trades2[[#This Row],[Time]],Broker_Trades2[[#This Row],[Return]])</f>
        <v>-4.7619047619047632E-3</v>
      </c>
    </row>
    <row r="164" spans="1:16" hidden="1" x14ac:dyDescent="0.3">
      <c r="A164">
        <v>163</v>
      </c>
      <c r="B164" s="3" t="s">
        <v>715</v>
      </c>
      <c r="C164" s="4">
        <v>44624.493750000001</v>
      </c>
      <c r="D164" s="3" t="s">
        <v>38</v>
      </c>
      <c r="E164" s="3" t="s">
        <v>716</v>
      </c>
      <c r="F164" s="3" t="s">
        <v>717</v>
      </c>
      <c r="G164">
        <v>390</v>
      </c>
      <c r="H164" s="3" t="s">
        <v>59</v>
      </c>
      <c r="I164" s="3" t="s">
        <v>693</v>
      </c>
      <c r="J164" s="3" t="s">
        <v>718</v>
      </c>
      <c r="K164" s="3" t="s">
        <v>2695</v>
      </c>
      <c r="L164" s="3" t="s">
        <v>2695</v>
      </c>
      <c r="M164" s="3" t="s">
        <v>19</v>
      </c>
      <c r="N164" s="3" t="str">
        <f>IF(Broker_Trades2[[#This Row],[Status]]="Complete",((Broker_Trades2[Sell Price]-Broker_Trades2[Buy Price])/Broker_Trades2[[#This Row],[Buy Price]]),"")</f>
        <v/>
      </c>
      <c r="O16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4" s="3" t="str">
        <f>IFERROR(Broker_Trades2[[#This Row],[Return]]/Broker_Trades2[[#This Row],[Time]],Broker_Trades2[[#This Row],[Return]])</f>
        <v/>
      </c>
    </row>
    <row r="165" spans="1:16" hidden="1" x14ac:dyDescent="0.3">
      <c r="A165">
        <v>164</v>
      </c>
      <c r="B165" s="3" t="s">
        <v>719</v>
      </c>
      <c r="C165" s="4">
        <v>44624.484722222223</v>
      </c>
      <c r="D165" s="3" t="s">
        <v>132</v>
      </c>
      <c r="E165" s="3" t="s">
        <v>720</v>
      </c>
      <c r="F165" s="3" t="s">
        <v>721</v>
      </c>
      <c r="G165">
        <v>975</v>
      </c>
      <c r="H165" s="3" t="s">
        <v>24</v>
      </c>
      <c r="I165" s="3" t="s">
        <v>693</v>
      </c>
      <c r="J165" s="3" t="s">
        <v>722</v>
      </c>
      <c r="K165" s="3" t="s">
        <v>2695</v>
      </c>
      <c r="L165" s="3" t="s">
        <v>2695</v>
      </c>
      <c r="M165" s="3" t="s">
        <v>19</v>
      </c>
      <c r="N165" s="3" t="str">
        <f>IF(Broker_Trades2[[#This Row],[Status]]="Complete",((Broker_Trades2[Sell Price]-Broker_Trades2[Buy Price])/Broker_Trades2[[#This Row],[Buy Price]]),"")</f>
        <v/>
      </c>
      <c r="O1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5" s="3" t="str">
        <f>IFERROR(Broker_Trades2[[#This Row],[Return]]/Broker_Trades2[[#This Row],[Time]],Broker_Trades2[[#This Row],[Return]])</f>
        <v/>
      </c>
    </row>
    <row r="166" spans="1:16" x14ac:dyDescent="0.3">
      <c r="A166">
        <v>165</v>
      </c>
      <c r="B166" s="3" t="s">
        <v>723</v>
      </c>
      <c r="C166" s="4">
        <v>44622.652083333334</v>
      </c>
      <c r="D166" s="3" t="s">
        <v>21</v>
      </c>
      <c r="E166" s="3" t="s">
        <v>30</v>
      </c>
      <c r="F166" s="3" t="s">
        <v>31</v>
      </c>
      <c r="G166">
        <v>192</v>
      </c>
      <c r="H166" s="3" t="s">
        <v>17</v>
      </c>
      <c r="I166" s="3" t="s">
        <v>724</v>
      </c>
      <c r="J166" s="3" t="s">
        <v>725</v>
      </c>
      <c r="K166" s="3" t="s">
        <v>724</v>
      </c>
      <c r="L166" s="3" t="s">
        <v>8249</v>
      </c>
      <c r="M166" s="3" t="s">
        <v>32</v>
      </c>
      <c r="N166" s="10">
        <f>IF(Broker_Trades2[[#This Row],[Status]]="Complete",((Broker_Trades2[Sell Price]-Broker_Trades2[Buy Price])/Broker_Trades2[[#This Row],[Buy Price]]),"")</f>
        <v>1.2658227848101297E-2</v>
      </c>
      <c r="O1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66" s="3">
        <f>IFERROR(Broker_Trades2[[#This Row],[Return]]/Broker_Trades2[[#This Row],[Time]],Broker_Trades2[[#This Row],[Return]])</f>
        <v>1.2658227848101297E-2</v>
      </c>
    </row>
    <row r="167" spans="1:16" hidden="1" x14ac:dyDescent="0.3">
      <c r="A167">
        <v>166</v>
      </c>
      <c r="B167" s="3" t="s">
        <v>727</v>
      </c>
      <c r="C167" s="4">
        <v>44622.643055555556</v>
      </c>
      <c r="D167" s="3" t="s">
        <v>21</v>
      </c>
      <c r="E167" s="3" t="s">
        <v>728</v>
      </c>
      <c r="F167" s="3" t="s">
        <v>729</v>
      </c>
      <c r="G167">
        <v>1264</v>
      </c>
      <c r="H167" s="3" t="s">
        <v>24</v>
      </c>
      <c r="I167" s="3" t="s">
        <v>730</v>
      </c>
      <c r="J167" s="3" t="s">
        <v>731</v>
      </c>
      <c r="K167" s="3" t="s">
        <v>2695</v>
      </c>
      <c r="L167" s="3" t="s">
        <v>2695</v>
      </c>
      <c r="M167" s="3" t="s">
        <v>19</v>
      </c>
      <c r="N167" s="3" t="str">
        <f>IF(Broker_Trades2[[#This Row],[Status]]="Complete",((Broker_Trades2[Sell Price]-Broker_Trades2[Buy Price])/Broker_Trades2[[#This Row],[Buy Price]]),"")</f>
        <v/>
      </c>
      <c r="O1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7" s="3" t="str">
        <f>IFERROR(Broker_Trades2[[#This Row],[Return]]/Broker_Trades2[[#This Row],[Time]],Broker_Trades2[[#This Row],[Return]])</f>
        <v/>
      </c>
    </row>
    <row r="168" spans="1:16" x14ac:dyDescent="0.3">
      <c r="A168">
        <v>167</v>
      </c>
      <c r="B168" s="3" t="s">
        <v>732</v>
      </c>
      <c r="C168" s="4">
        <v>44622.640277777777</v>
      </c>
      <c r="D168" s="3" t="s">
        <v>151</v>
      </c>
      <c r="E168" s="3" t="s">
        <v>733</v>
      </c>
      <c r="F168" s="3" t="s">
        <v>734</v>
      </c>
      <c r="G168">
        <v>1071</v>
      </c>
      <c r="H168" s="3" t="s">
        <v>24</v>
      </c>
      <c r="I168" s="3" t="s">
        <v>730</v>
      </c>
      <c r="J168" s="3" t="s">
        <v>735</v>
      </c>
      <c r="K168" s="3" t="s">
        <v>337</v>
      </c>
      <c r="L168" s="3" t="s">
        <v>11069</v>
      </c>
      <c r="M168" s="3" t="s">
        <v>32</v>
      </c>
      <c r="N168" s="10">
        <f>IF(Broker_Trades2[[#This Row],[Status]]="Complete",((Broker_Trades2[Sell Price]-Broker_Trades2[Buy Price])/Broker_Trades2[[#This Row],[Buy Price]]),"")</f>
        <v>0.41666666666666669</v>
      </c>
      <c r="O1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168" s="3">
        <f>IFERROR(Broker_Trades2[[#This Row],[Return]]/Broker_Trades2[[#This Row],[Time]],Broker_Trades2[[#This Row],[Return]])</f>
        <v>1.388888888888889E-2</v>
      </c>
    </row>
    <row r="169" spans="1:16" hidden="1" x14ac:dyDescent="0.3">
      <c r="A169">
        <v>168</v>
      </c>
      <c r="B169" s="3" t="s">
        <v>737</v>
      </c>
      <c r="C169" s="4">
        <v>44622.623611111114</v>
      </c>
      <c r="D169" s="3" t="s">
        <v>495</v>
      </c>
      <c r="E169" s="3" t="s">
        <v>738</v>
      </c>
      <c r="F169" s="3" t="s">
        <v>739</v>
      </c>
      <c r="G169">
        <v>165</v>
      </c>
      <c r="H169" s="3" t="s">
        <v>24</v>
      </c>
      <c r="I169" s="3" t="s">
        <v>730</v>
      </c>
      <c r="J169" s="3" t="s">
        <v>740</v>
      </c>
      <c r="K169" s="3" t="s">
        <v>2695</v>
      </c>
      <c r="L169" s="3" t="s">
        <v>2695</v>
      </c>
      <c r="M169" s="3" t="s">
        <v>19</v>
      </c>
      <c r="N169" s="3" t="str">
        <f>IF(Broker_Trades2[[#This Row],[Status]]="Complete",((Broker_Trades2[Sell Price]-Broker_Trades2[Buy Price])/Broker_Trades2[[#This Row],[Buy Price]]),"")</f>
        <v/>
      </c>
      <c r="O1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9" s="3" t="str">
        <f>IFERROR(Broker_Trades2[[#This Row],[Return]]/Broker_Trades2[[#This Row],[Time]],Broker_Trades2[[#This Row],[Return]])</f>
        <v/>
      </c>
    </row>
    <row r="170" spans="1:16" x14ac:dyDescent="0.3">
      <c r="A170">
        <v>169</v>
      </c>
      <c r="B170" s="3" t="s">
        <v>741</v>
      </c>
      <c r="C170" s="4">
        <v>44622.613194444442</v>
      </c>
      <c r="D170" s="3" t="s">
        <v>495</v>
      </c>
      <c r="E170" s="3" t="s">
        <v>485</v>
      </c>
      <c r="F170" s="3" t="s">
        <v>486</v>
      </c>
      <c r="G170">
        <v>960</v>
      </c>
      <c r="H170" s="3" t="s">
        <v>24</v>
      </c>
      <c r="I170" s="3" t="s">
        <v>730</v>
      </c>
      <c r="J170" s="3" t="s">
        <v>742</v>
      </c>
      <c r="K170" s="3" t="s">
        <v>523</v>
      </c>
      <c r="L170" s="3" t="s">
        <v>3564</v>
      </c>
      <c r="M170" s="3" t="s">
        <v>32</v>
      </c>
      <c r="N170" s="10">
        <f>IF(Broker_Trades2[[#This Row],[Status]]="Complete",((Broker_Trades2[Sell Price]-Broker_Trades2[Buy Price])/Broker_Trades2[[#This Row],[Buy Price]]),"")</f>
        <v>0.14156608597419579</v>
      </c>
      <c r="O1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170" s="3">
        <f>IFERROR(Broker_Trades2[[#This Row],[Return]]/Broker_Trades2[[#This Row],[Time]],Broker_Trades2[[#This Row],[Return]])</f>
        <v>7.4508466302208309E-3</v>
      </c>
    </row>
    <row r="171" spans="1:16" hidden="1" x14ac:dyDescent="0.3">
      <c r="A171">
        <v>170</v>
      </c>
      <c r="B171" s="3" t="s">
        <v>744</v>
      </c>
      <c r="C171" s="4">
        <v>44621.521527777775</v>
      </c>
      <c r="D171" s="3" t="s">
        <v>34</v>
      </c>
      <c r="E171" s="3" t="s">
        <v>716</v>
      </c>
      <c r="F171" s="3" t="s">
        <v>717</v>
      </c>
      <c r="G171">
        <v>420</v>
      </c>
      <c r="H171" s="3" t="s">
        <v>24</v>
      </c>
      <c r="I171" s="3" t="s">
        <v>730</v>
      </c>
      <c r="J171" s="3" t="s">
        <v>745</v>
      </c>
      <c r="K171" s="3" t="s">
        <v>2695</v>
      </c>
      <c r="L171" s="3" t="s">
        <v>2695</v>
      </c>
      <c r="M171" s="3" t="s">
        <v>19</v>
      </c>
      <c r="N171" s="3" t="str">
        <f>IF(Broker_Trades2[[#This Row],[Status]]="Complete",((Broker_Trades2[Sell Price]-Broker_Trades2[Buy Price])/Broker_Trades2[[#This Row],[Buy Price]]),"")</f>
        <v/>
      </c>
      <c r="O17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1" s="3" t="str">
        <f>IFERROR(Broker_Trades2[[#This Row],[Return]]/Broker_Trades2[[#This Row],[Time]],Broker_Trades2[[#This Row],[Return]])</f>
        <v/>
      </c>
    </row>
    <row r="172" spans="1:16" hidden="1" x14ac:dyDescent="0.3">
      <c r="A172">
        <v>171</v>
      </c>
      <c r="B172" s="3" t="s">
        <v>746</v>
      </c>
      <c r="C172" s="4">
        <v>44621.510416666664</v>
      </c>
      <c r="D172" s="3" t="s">
        <v>34</v>
      </c>
      <c r="E172" s="3" t="s">
        <v>75</v>
      </c>
      <c r="F172" s="3" t="s">
        <v>76</v>
      </c>
      <c r="G172">
        <v>290</v>
      </c>
      <c r="H172" s="3" t="s">
        <v>24</v>
      </c>
      <c r="I172" s="3" t="s">
        <v>730</v>
      </c>
      <c r="J172" s="3" t="s">
        <v>747</v>
      </c>
      <c r="K172" s="3" t="s">
        <v>2695</v>
      </c>
      <c r="L172" s="3" t="s">
        <v>2695</v>
      </c>
      <c r="M172" s="3" t="s">
        <v>19</v>
      </c>
      <c r="N172" s="3" t="str">
        <f>IF(Broker_Trades2[[#This Row],[Status]]="Complete",((Broker_Trades2[Sell Price]-Broker_Trades2[Buy Price])/Broker_Trades2[[#This Row],[Buy Price]]),"")</f>
        <v/>
      </c>
      <c r="O17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2" s="3" t="str">
        <f>IFERROR(Broker_Trades2[[#This Row],[Return]]/Broker_Trades2[[#This Row],[Time]],Broker_Trades2[[#This Row],[Return]])</f>
        <v/>
      </c>
    </row>
    <row r="173" spans="1:16" hidden="1" x14ac:dyDescent="0.3">
      <c r="A173">
        <v>172</v>
      </c>
      <c r="B173" s="3" t="s">
        <v>748</v>
      </c>
      <c r="C173" s="4">
        <v>44620.597222222219</v>
      </c>
      <c r="D173" s="3" t="s">
        <v>38</v>
      </c>
      <c r="E173" s="3" t="s">
        <v>749</v>
      </c>
      <c r="F173" s="3" t="s">
        <v>750</v>
      </c>
      <c r="G173">
        <v>335</v>
      </c>
      <c r="H173" s="3" t="s">
        <v>24</v>
      </c>
      <c r="I173" s="3" t="s">
        <v>2695</v>
      </c>
      <c r="J173" s="3" t="s">
        <v>2695</v>
      </c>
      <c r="K173" s="3" t="s">
        <v>2695</v>
      </c>
      <c r="L173" s="3" t="s">
        <v>2695</v>
      </c>
      <c r="M173" s="3" t="s">
        <v>190</v>
      </c>
      <c r="N173" s="3" t="str">
        <f>IF(Broker_Trades2[[#This Row],[Status]]="Complete",((Broker_Trades2[Sell Price]-Broker_Trades2[Buy Price])/Broker_Trades2[[#This Row],[Buy Price]]),"")</f>
        <v/>
      </c>
      <c r="O17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3" s="3" t="str">
        <f>IFERROR(Broker_Trades2[[#This Row],[Return]]/Broker_Trades2[[#This Row],[Time]],Broker_Trades2[[#This Row],[Return]])</f>
        <v/>
      </c>
    </row>
    <row r="174" spans="1:16" x14ac:dyDescent="0.3">
      <c r="A174">
        <v>173</v>
      </c>
      <c r="B174" s="3" t="s">
        <v>751</v>
      </c>
      <c r="C174" s="4">
        <v>44620.592361111114</v>
      </c>
      <c r="D174" s="3" t="s">
        <v>132</v>
      </c>
      <c r="E174" s="3" t="s">
        <v>752</v>
      </c>
      <c r="F174" s="3" t="s">
        <v>753</v>
      </c>
      <c r="G174">
        <v>2188</v>
      </c>
      <c r="H174" s="3" t="s">
        <v>24</v>
      </c>
      <c r="I174" s="3" t="s">
        <v>754</v>
      </c>
      <c r="J174" s="3" t="s">
        <v>755</v>
      </c>
      <c r="K174" s="3" t="s">
        <v>693</v>
      </c>
      <c r="L174" s="3" t="s">
        <v>11070</v>
      </c>
      <c r="M174" s="3" t="s">
        <v>32</v>
      </c>
      <c r="N174" s="10">
        <f>IF(Broker_Trades2[[#This Row],[Status]]="Complete",((Broker_Trades2[Sell Price]-Broker_Trades2[Buy Price])/Broker_Trades2[[#This Row],[Buy Price]]),"")</f>
        <v>-0.1</v>
      </c>
      <c r="O1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174" s="3">
        <f>IFERROR(Broker_Trades2[[#This Row],[Return]]/Broker_Trades2[[#This Row],[Time]],Broker_Trades2[[#This Row],[Return]])</f>
        <v>-2.5000000000000001E-2</v>
      </c>
    </row>
    <row r="175" spans="1:16" x14ac:dyDescent="0.3">
      <c r="A175">
        <v>174</v>
      </c>
      <c r="B175" s="3" t="s">
        <v>756</v>
      </c>
      <c r="C175" s="4">
        <v>44620.584027777775</v>
      </c>
      <c r="D175" s="3" t="s">
        <v>34</v>
      </c>
      <c r="E175" s="3" t="s">
        <v>757</v>
      </c>
      <c r="F175" s="3" t="s">
        <v>758</v>
      </c>
      <c r="G175">
        <v>9200</v>
      </c>
      <c r="H175" s="3" t="s">
        <v>24</v>
      </c>
      <c r="I175" s="3" t="s">
        <v>754</v>
      </c>
      <c r="J175" s="3" t="s">
        <v>759</v>
      </c>
      <c r="K175" s="3" t="s">
        <v>693</v>
      </c>
      <c r="L175" s="3" t="s">
        <v>11071</v>
      </c>
      <c r="M175" s="3" t="s">
        <v>32</v>
      </c>
      <c r="N175" s="10">
        <f>IF(Broker_Trades2[[#This Row],[Status]]="Complete",((Broker_Trades2[Sell Price]-Broker_Trades2[Buy Price])/Broker_Trades2[[#This Row],[Buy Price]]),"")</f>
        <v>-0.10000000000000003</v>
      </c>
      <c r="O1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175" s="3">
        <f>IFERROR(Broker_Trades2[[#This Row],[Return]]/Broker_Trades2[[#This Row],[Time]],Broker_Trades2[[#This Row],[Return]])</f>
        <v>-2.5000000000000008E-2</v>
      </c>
    </row>
    <row r="176" spans="1:16" hidden="1" x14ac:dyDescent="0.3">
      <c r="A176">
        <v>175</v>
      </c>
      <c r="B176" s="3" t="s">
        <v>760</v>
      </c>
      <c r="C176" s="4">
        <v>44620.57916666667</v>
      </c>
      <c r="D176" s="3" t="s">
        <v>161</v>
      </c>
      <c r="E176" s="3" t="s">
        <v>761</v>
      </c>
      <c r="F176" s="3" t="s">
        <v>762</v>
      </c>
      <c r="G176">
        <v>3650</v>
      </c>
      <c r="H176" s="3" t="s">
        <v>24</v>
      </c>
      <c r="I176" s="3" t="s">
        <v>754</v>
      </c>
      <c r="J176" s="3" t="s">
        <v>763</v>
      </c>
      <c r="K176" s="3" t="s">
        <v>2695</v>
      </c>
      <c r="L176" s="3" t="s">
        <v>2695</v>
      </c>
      <c r="M176" s="3" t="s">
        <v>19</v>
      </c>
      <c r="N176" s="3" t="str">
        <f>IF(Broker_Trades2[[#This Row],[Status]]="Complete",((Broker_Trades2[Sell Price]-Broker_Trades2[Buy Price])/Broker_Trades2[[#This Row],[Buy Price]]),"")</f>
        <v/>
      </c>
      <c r="O1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6" s="3" t="str">
        <f>IFERROR(Broker_Trades2[[#This Row],[Return]]/Broker_Trades2[[#This Row],[Time]],Broker_Trades2[[#This Row],[Return]])</f>
        <v/>
      </c>
    </row>
    <row r="177" spans="1:16" x14ac:dyDescent="0.3">
      <c r="A177">
        <v>176</v>
      </c>
      <c r="B177" s="3" t="s">
        <v>764</v>
      </c>
      <c r="C177" s="4">
        <v>44617.65625</v>
      </c>
      <c r="D177" s="3" t="s">
        <v>151</v>
      </c>
      <c r="E177" s="3" t="s">
        <v>765</v>
      </c>
      <c r="F177" s="3" t="s">
        <v>766</v>
      </c>
      <c r="G177">
        <v>185</v>
      </c>
      <c r="H177" s="3" t="s">
        <v>17</v>
      </c>
      <c r="I177" s="3" t="s">
        <v>754</v>
      </c>
      <c r="J177" s="3" t="s">
        <v>767</v>
      </c>
      <c r="K177" s="3" t="s">
        <v>523</v>
      </c>
      <c r="L177" s="3" t="s">
        <v>819</v>
      </c>
      <c r="M177" s="3" t="s">
        <v>32</v>
      </c>
      <c r="N177" s="10">
        <f>IF(Broker_Trades2[[#This Row],[Status]]="Complete",((Broker_Trades2[Sell Price]-Broker_Trades2[Buy Price])/Broker_Trades2[[#This Row],[Buy Price]]),"")</f>
        <v>8.8875809299587952E-2</v>
      </c>
      <c r="O1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77" s="3">
        <f>IFERROR(Broker_Trades2[[#This Row],[Return]]/Broker_Trades2[[#This Row],[Time]],Broker_Trades2[[#This Row],[Return]])</f>
        <v>4.2321813952184741E-3</v>
      </c>
    </row>
    <row r="178" spans="1:16" hidden="1" x14ac:dyDescent="0.3">
      <c r="A178">
        <v>177</v>
      </c>
      <c r="B178" s="3" t="s">
        <v>769</v>
      </c>
      <c r="C178" s="4">
        <v>44617.540972222225</v>
      </c>
      <c r="D178" s="3" t="s">
        <v>159</v>
      </c>
      <c r="E178" s="3" t="s">
        <v>770</v>
      </c>
      <c r="F178" s="3" t="s">
        <v>771</v>
      </c>
      <c r="G178">
        <v>4450</v>
      </c>
      <c r="H178" s="3" t="s">
        <v>24</v>
      </c>
      <c r="I178" s="3" t="s">
        <v>2695</v>
      </c>
      <c r="J178" s="3" t="s">
        <v>2695</v>
      </c>
      <c r="K178" s="3" t="s">
        <v>2695</v>
      </c>
      <c r="L178" s="3" t="s">
        <v>2695</v>
      </c>
      <c r="M178" s="3" t="s">
        <v>190</v>
      </c>
      <c r="N178" s="3" t="str">
        <f>IF(Broker_Trades2[[#This Row],[Status]]="Complete",((Broker_Trades2[Sell Price]-Broker_Trades2[Buy Price])/Broker_Trades2[[#This Row],[Buy Price]]),"")</f>
        <v/>
      </c>
      <c r="O17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8" s="3" t="str">
        <f>IFERROR(Broker_Trades2[[#This Row],[Return]]/Broker_Trades2[[#This Row],[Time]],Broker_Trades2[[#This Row],[Return]])</f>
        <v/>
      </c>
    </row>
    <row r="179" spans="1:16" hidden="1" x14ac:dyDescent="0.3">
      <c r="A179">
        <v>178</v>
      </c>
      <c r="B179" s="3" t="s">
        <v>772</v>
      </c>
      <c r="C179" s="4">
        <v>44617.51458333333</v>
      </c>
      <c r="D179" s="3" t="s">
        <v>38</v>
      </c>
      <c r="E179" s="3" t="s">
        <v>697</v>
      </c>
      <c r="F179" s="3" t="s">
        <v>698</v>
      </c>
      <c r="G179">
        <v>8965</v>
      </c>
      <c r="H179" s="3" t="s">
        <v>24</v>
      </c>
      <c r="I179" s="3" t="s">
        <v>773</v>
      </c>
      <c r="J179" s="3" t="s">
        <v>774</v>
      </c>
      <c r="K179" s="3" t="s">
        <v>2695</v>
      </c>
      <c r="L179" s="3" t="s">
        <v>2695</v>
      </c>
      <c r="M179" s="3" t="s">
        <v>19</v>
      </c>
      <c r="N179" s="3" t="str">
        <f>IF(Broker_Trades2[[#This Row],[Status]]="Complete",((Broker_Trades2[Sell Price]-Broker_Trades2[Buy Price])/Broker_Trades2[[#This Row],[Buy Price]]),"")</f>
        <v/>
      </c>
      <c r="O1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9" s="3" t="str">
        <f>IFERROR(Broker_Trades2[[#This Row],[Return]]/Broker_Trades2[[#This Row],[Time]],Broker_Trades2[[#This Row],[Return]])</f>
        <v/>
      </c>
    </row>
    <row r="180" spans="1:16" x14ac:dyDescent="0.3">
      <c r="A180">
        <v>179</v>
      </c>
      <c r="B180" s="3" t="s">
        <v>775</v>
      </c>
      <c r="C180" s="4">
        <v>44616.686111111114</v>
      </c>
      <c r="D180" s="3" t="s">
        <v>38</v>
      </c>
      <c r="E180" s="3" t="s">
        <v>776</v>
      </c>
      <c r="F180" s="3" t="s">
        <v>777</v>
      </c>
      <c r="G180">
        <v>245</v>
      </c>
      <c r="H180" s="3" t="s">
        <v>24</v>
      </c>
      <c r="I180" s="3" t="s">
        <v>773</v>
      </c>
      <c r="J180" s="3" t="s">
        <v>778</v>
      </c>
      <c r="K180" s="3" t="s">
        <v>575</v>
      </c>
      <c r="L180" s="3" t="s">
        <v>11072</v>
      </c>
      <c r="M180" s="3" t="s">
        <v>32</v>
      </c>
      <c r="N180" s="10">
        <f>IF(Broker_Trades2[[#This Row],[Status]]="Complete",((Broker_Trades2[Sell Price]-Broker_Trades2[Buy Price])/Broker_Trades2[[#This Row],[Buy Price]]),"")</f>
        <v>-0.1</v>
      </c>
      <c r="O1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180" s="3">
        <f>IFERROR(Broker_Trades2[[#This Row],[Return]]/Broker_Trades2[[#This Row],[Time]],Broker_Trades2[[#This Row],[Return]])</f>
        <v>-5.5555555555555558E-3</v>
      </c>
    </row>
    <row r="181" spans="1:16" x14ac:dyDescent="0.3">
      <c r="A181">
        <v>180</v>
      </c>
      <c r="B181" s="3" t="s">
        <v>779</v>
      </c>
      <c r="C181" s="4">
        <v>44616.677777777775</v>
      </c>
      <c r="D181" s="3" t="s">
        <v>38</v>
      </c>
      <c r="E181" s="3" t="s">
        <v>780</v>
      </c>
      <c r="F181" s="3" t="s">
        <v>781</v>
      </c>
      <c r="G181">
        <v>465</v>
      </c>
      <c r="H181" s="3" t="s">
        <v>59</v>
      </c>
      <c r="I181" s="3" t="s">
        <v>773</v>
      </c>
      <c r="J181" s="3" t="s">
        <v>782</v>
      </c>
      <c r="K181" s="3" t="s">
        <v>682</v>
      </c>
      <c r="L181" s="3" t="s">
        <v>15310</v>
      </c>
      <c r="M181" s="3" t="s">
        <v>32</v>
      </c>
      <c r="N181" s="10">
        <f>IF(Broker_Trades2[[#This Row],[Status]]="Complete",((Broker_Trades2[Sell Price]-Broker_Trades2[Buy Price])/Broker_Trades2[[#This Row],[Buy Price]]),"")</f>
        <v>-0.10000000000000006</v>
      </c>
      <c r="O1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181" s="3">
        <f>IFERROR(Broker_Trades2[[#This Row],[Return]]/Broker_Trades2[[#This Row],[Time]],Broker_Trades2[[#This Row],[Return]])</f>
        <v>-1.0000000000000005E-2</v>
      </c>
    </row>
    <row r="182" spans="1:16" x14ac:dyDescent="0.3">
      <c r="A182">
        <v>181</v>
      </c>
      <c r="B182" s="3" t="s">
        <v>783</v>
      </c>
      <c r="C182" s="4">
        <v>44616.571527777778</v>
      </c>
      <c r="D182" s="3" t="s">
        <v>159</v>
      </c>
      <c r="E182" s="3" t="s">
        <v>776</v>
      </c>
      <c r="F182" s="3" t="s">
        <v>777</v>
      </c>
      <c r="G182">
        <v>267</v>
      </c>
      <c r="H182" s="3" t="s">
        <v>24</v>
      </c>
      <c r="I182" s="3" t="s">
        <v>784</v>
      </c>
      <c r="J182" s="3" t="s">
        <v>785</v>
      </c>
      <c r="K182" s="3" t="s">
        <v>611</v>
      </c>
      <c r="L182" s="3" t="s">
        <v>11074</v>
      </c>
      <c r="M182" s="3" t="s">
        <v>32</v>
      </c>
      <c r="N182" s="10">
        <f>IF(Broker_Trades2[[#This Row],[Status]]="Complete",((Broker_Trades2[Sell Price]-Broker_Trades2[Buy Price])/Broker_Trades2[[#This Row],[Buy Price]]),"")</f>
        <v>-0.10000000000000003</v>
      </c>
      <c r="O1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182" s="3">
        <f>IFERROR(Broker_Trades2[[#This Row],[Return]]/Broker_Trades2[[#This Row],[Time]],Broker_Trades2[[#This Row],[Return]])</f>
        <v>-5.5555555555555575E-3</v>
      </c>
    </row>
    <row r="183" spans="1:16" hidden="1" x14ac:dyDescent="0.3">
      <c r="A183">
        <v>182</v>
      </c>
      <c r="B183" s="3" t="s">
        <v>786</v>
      </c>
      <c r="C183" s="4">
        <v>44616.507638888892</v>
      </c>
      <c r="D183" s="3" t="s">
        <v>132</v>
      </c>
      <c r="E183" s="3" t="s">
        <v>787</v>
      </c>
      <c r="F183" s="3" t="s">
        <v>788</v>
      </c>
      <c r="G183">
        <v>2135</v>
      </c>
      <c r="H183" s="3" t="s">
        <v>17</v>
      </c>
      <c r="I183" s="3" t="s">
        <v>784</v>
      </c>
      <c r="J183" s="3" t="s">
        <v>789</v>
      </c>
      <c r="K183" s="3" t="s">
        <v>2695</v>
      </c>
      <c r="L183" s="3" t="s">
        <v>2695</v>
      </c>
      <c r="M183" s="3" t="s">
        <v>19</v>
      </c>
      <c r="N183" s="3" t="str">
        <f>IF(Broker_Trades2[[#This Row],[Status]]="Complete",((Broker_Trades2[Sell Price]-Broker_Trades2[Buy Price])/Broker_Trades2[[#This Row],[Buy Price]]),"")</f>
        <v/>
      </c>
      <c r="O18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3" s="3" t="str">
        <f>IFERROR(Broker_Trades2[[#This Row],[Return]]/Broker_Trades2[[#This Row],[Time]],Broker_Trades2[[#This Row],[Return]])</f>
        <v/>
      </c>
    </row>
    <row r="184" spans="1:16" hidden="1" x14ac:dyDescent="0.3">
      <c r="A184">
        <v>183</v>
      </c>
      <c r="B184" s="3" t="s">
        <v>790</v>
      </c>
      <c r="C184" s="4">
        <v>44616.50277777778</v>
      </c>
      <c r="D184" s="3" t="s">
        <v>21</v>
      </c>
      <c r="E184" s="3" t="s">
        <v>791</v>
      </c>
      <c r="F184" s="3" t="s">
        <v>792</v>
      </c>
      <c r="G184">
        <v>533</v>
      </c>
      <c r="H184" s="3" t="s">
        <v>24</v>
      </c>
      <c r="I184" s="3" t="s">
        <v>2695</v>
      </c>
      <c r="J184" s="3" t="s">
        <v>2695</v>
      </c>
      <c r="K184" s="3" t="s">
        <v>2695</v>
      </c>
      <c r="L184" s="3" t="s">
        <v>2695</v>
      </c>
      <c r="M184" s="3" t="s">
        <v>190</v>
      </c>
      <c r="N184" s="3" t="str">
        <f>IF(Broker_Trades2[[#This Row],[Status]]="Complete",((Broker_Trades2[Sell Price]-Broker_Trades2[Buy Price])/Broker_Trades2[[#This Row],[Buy Price]]),"")</f>
        <v/>
      </c>
      <c r="O18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4" s="3" t="str">
        <f>IFERROR(Broker_Trades2[[#This Row],[Return]]/Broker_Trades2[[#This Row],[Time]],Broker_Trades2[[#This Row],[Return]])</f>
        <v/>
      </c>
    </row>
    <row r="185" spans="1:16" x14ac:dyDescent="0.3">
      <c r="A185">
        <v>184</v>
      </c>
      <c r="B185" s="3" t="s">
        <v>793</v>
      </c>
      <c r="C185" s="4">
        <v>44615.798611111109</v>
      </c>
      <c r="D185" s="3" t="s">
        <v>38</v>
      </c>
      <c r="E185" s="3" t="s">
        <v>794</v>
      </c>
      <c r="F185" s="3" t="s">
        <v>795</v>
      </c>
      <c r="G185">
        <v>1730</v>
      </c>
      <c r="H185" s="3" t="s">
        <v>24</v>
      </c>
      <c r="I185" s="3" t="s">
        <v>784</v>
      </c>
      <c r="J185" s="3" t="s">
        <v>796</v>
      </c>
      <c r="K185" s="3" t="s">
        <v>365</v>
      </c>
      <c r="L185" s="3" t="s">
        <v>11075</v>
      </c>
      <c r="M185" s="3" t="s">
        <v>32</v>
      </c>
      <c r="N185" s="10">
        <f>IF(Broker_Trades2[[#This Row],[Status]]="Complete",((Broker_Trades2[Sell Price]-Broker_Trades2[Buy Price])/Broker_Trades2[[#This Row],[Buy Price]]),"")</f>
        <v>0.17208672086720866</v>
      </c>
      <c r="O1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185" s="3">
        <f>IFERROR(Broker_Trades2[[#This Row],[Return]]/Broker_Trades2[[#This Row],[Time]],Broker_Trades2[[#This Row],[Return]])</f>
        <v>4.9167634533488188E-3</v>
      </c>
    </row>
    <row r="186" spans="1:16" hidden="1" x14ac:dyDescent="0.3">
      <c r="A186">
        <v>185</v>
      </c>
      <c r="B186" s="3" t="s">
        <v>798</v>
      </c>
      <c r="C186" s="4">
        <v>44615.790277777778</v>
      </c>
      <c r="D186" s="3" t="s">
        <v>132</v>
      </c>
      <c r="E186" s="3" t="s">
        <v>15</v>
      </c>
      <c r="F186" s="3" t="s">
        <v>16</v>
      </c>
      <c r="G186">
        <v>19995</v>
      </c>
      <c r="H186" s="3" t="s">
        <v>24</v>
      </c>
      <c r="I186" s="3" t="s">
        <v>784</v>
      </c>
      <c r="J186" s="3" t="s">
        <v>799</v>
      </c>
      <c r="K186" s="3" t="s">
        <v>2695</v>
      </c>
      <c r="L186" s="3" t="s">
        <v>2695</v>
      </c>
      <c r="M186" s="3" t="s">
        <v>19</v>
      </c>
      <c r="N186" s="3" t="str">
        <f>IF(Broker_Trades2[[#This Row],[Status]]="Complete",((Broker_Trades2[Sell Price]-Broker_Trades2[Buy Price])/Broker_Trades2[[#This Row],[Buy Price]]),"")</f>
        <v/>
      </c>
      <c r="O1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6" s="3" t="str">
        <f>IFERROR(Broker_Trades2[[#This Row],[Return]]/Broker_Trades2[[#This Row],[Time]],Broker_Trades2[[#This Row],[Return]])</f>
        <v/>
      </c>
    </row>
    <row r="187" spans="1:16" hidden="1" x14ac:dyDescent="0.3">
      <c r="A187">
        <v>186</v>
      </c>
      <c r="B187" s="3" t="s">
        <v>800</v>
      </c>
      <c r="C187" s="4">
        <v>44615.649305555555</v>
      </c>
      <c r="D187" s="3" t="s">
        <v>132</v>
      </c>
      <c r="E187" s="3" t="s">
        <v>42</v>
      </c>
      <c r="F187" s="3" t="s">
        <v>43</v>
      </c>
      <c r="G187">
        <v>354</v>
      </c>
      <c r="H187" s="3" t="s">
        <v>17</v>
      </c>
      <c r="I187" s="3" t="s">
        <v>784</v>
      </c>
      <c r="J187" s="3" t="s">
        <v>801</v>
      </c>
      <c r="K187" s="3" t="s">
        <v>2695</v>
      </c>
      <c r="L187" s="3" t="s">
        <v>2695</v>
      </c>
      <c r="M187" s="3" t="s">
        <v>19</v>
      </c>
      <c r="N187" s="3" t="str">
        <f>IF(Broker_Trades2[[#This Row],[Status]]="Complete",((Broker_Trades2[Sell Price]-Broker_Trades2[Buy Price])/Broker_Trades2[[#This Row],[Buy Price]]),"")</f>
        <v/>
      </c>
      <c r="O1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7" s="3" t="str">
        <f>IFERROR(Broker_Trades2[[#This Row],[Return]]/Broker_Trades2[[#This Row],[Time]],Broker_Trades2[[#This Row],[Return]])</f>
        <v/>
      </c>
    </row>
    <row r="188" spans="1:16" x14ac:dyDescent="0.3">
      <c r="A188">
        <v>187</v>
      </c>
      <c r="B188" s="3" t="s">
        <v>802</v>
      </c>
      <c r="C188" s="4">
        <v>44615.647222222222</v>
      </c>
      <c r="D188" s="3" t="s">
        <v>132</v>
      </c>
      <c r="E188" s="3" t="s">
        <v>803</v>
      </c>
      <c r="F188" s="3" t="s">
        <v>804</v>
      </c>
      <c r="G188">
        <v>736</v>
      </c>
      <c r="H188" s="3" t="s">
        <v>17</v>
      </c>
      <c r="I188" s="3" t="s">
        <v>784</v>
      </c>
      <c r="J188" s="3" t="s">
        <v>805</v>
      </c>
      <c r="K188" s="3" t="s">
        <v>693</v>
      </c>
      <c r="L188" s="3" t="s">
        <v>11076</v>
      </c>
      <c r="M188" s="3" t="s">
        <v>32</v>
      </c>
      <c r="N188" s="10">
        <f>IF(Broker_Trades2[[#This Row],[Status]]="Complete",((Broker_Trades2[Sell Price]-Broker_Trades2[Buy Price])/Broker_Trades2[[#This Row],[Buy Price]]),"")</f>
        <v>-0.10000000000000007</v>
      </c>
      <c r="O1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188" s="3">
        <f>IFERROR(Broker_Trades2[[#This Row],[Return]]/Broker_Trades2[[#This Row],[Time]],Broker_Trades2[[#This Row],[Return]])</f>
        <v>-1.2500000000000009E-2</v>
      </c>
    </row>
    <row r="189" spans="1:16" hidden="1" x14ac:dyDescent="0.3">
      <c r="A189">
        <v>188</v>
      </c>
      <c r="B189" s="3" t="s">
        <v>806</v>
      </c>
      <c r="C189" s="4">
        <v>44615.645833333336</v>
      </c>
      <c r="D189" s="3" t="s">
        <v>132</v>
      </c>
      <c r="E189" s="3" t="s">
        <v>807</v>
      </c>
      <c r="F189" s="3" t="s">
        <v>808</v>
      </c>
      <c r="G189">
        <v>5416</v>
      </c>
      <c r="H189" s="3" t="s">
        <v>24</v>
      </c>
      <c r="I189" s="3" t="s">
        <v>784</v>
      </c>
      <c r="J189" s="3" t="s">
        <v>809</v>
      </c>
      <c r="K189" s="3" t="s">
        <v>2695</v>
      </c>
      <c r="L189" s="3" t="s">
        <v>2695</v>
      </c>
      <c r="M189" s="3" t="s">
        <v>19</v>
      </c>
      <c r="N189" s="3" t="str">
        <f>IF(Broker_Trades2[[#This Row],[Status]]="Complete",((Broker_Trades2[Sell Price]-Broker_Trades2[Buy Price])/Broker_Trades2[[#This Row],[Buy Price]]),"")</f>
        <v/>
      </c>
      <c r="O18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9" s="3" t="str">
        <f>IFERROR(Broker_Trades2[[#This Row],[Return]]/Broker_Trades2[[#This Row],[Time]],Broker_Trades2[[#This Row],[Return]])</f>
        <v/>
      </c>
    </row>
    <row r="190" spans="1:16" x14ac:dyDescent="0.3">
      <c r="A190">
        <v>189</v>
      </c>
      <c r="B190" s="3" t="s">
        <v>810</v>
      </c>
      <c r="C190" s="4">
        <v>44615.642361111109</v>
      </c>
      <c r="D190" s="3" t="s">
        <v>147</v>
      </c>
      <c r="E190" s="3" t="s">
        <v>70</v>
      </c>
      <c r="F190" s="3" t="s">
        <v>71</v>
      </c>
      <c r="G190">
        <v>159</v>
      </c>
      <c r="H190" s="3" t="s">
        <v>24</v>
      </c>
      <c r="I190" s="3" t="s">
        <v>811</v>
      </c>
      <c r="J190" s="3" t="s">
        <v>812</v>
      </c>
      <c r="K190" s="3" t="s">
        <v>784</v>
      </c>
      <c r="L190" s="3" t="s">
        <v>11077</v>
      </c>
      <c r="M190" s="3" t="s">
        <v>32</v>
      </c>
      <c r="N190" s="10">
        <f>IF(Broker_Trades2[[#This Row],[Status]]="Complete",((Broker_Trades2[Sell Price]-Broker_Trades2[Buy Price])/Broker_Trades2[[#This Row],[Buy Price]]),"")</f>
        <v>-0.10000000000000003</v>
      </c>
      <c r="O1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90" s="3">
        <f>IFERROR(Broker_Trades2[[#This Row],[Return]]/Broker_Trades2[[#This Row],[Time]],Broker_Trades2[[#This Row],[Return]])</f>
        <v>-0.10000000000000003</v>
      </c>
    </row>
    <row r="191" spans="1:16" x14ac:dyDescent="0.3">
      <c r="A191">
        <v>190</v>
      </c>
      <c r="B191" s="3" t="s">
        <v>813</v>
      </c>
      <c r="C191" s="4">
        <v>44615.63958333333</v>
      </c>
      <c r="D191" s="3" t="s">
        <v>147</v>
      </c>
      <c r="E191" s="3" t="s">
        <v>814</v>
      </c>
      <c r="F191" s="3" t="s">
        <v>815</v>
      </c>
      <c r="G191">
        <v>508</v>
      </c>
      <c r="H191" s="3" t="s">
        <v>24</v>
      </c>
      <c r="I191" s="3" t="s">
        <v>811</v>
      </c>
      <c r="J191" s="3" t="s">
        <v>816</v>
      </c>
      <c r="K191" s="3" t="s">
        <v>265</v>
      </c>
      <c r="L191" s="3" t="s">
        <v>10484</v>
      </c>
      <c r="M191" s="3" t="s">
        <v>32</v>
      </c>
      <c r="N191" s="10">
        <f>IF(Broker_Trades2[[#This Row],[Status]]="Complete",((Broker_Trades2[Sell Price]-Broker_Trades2[Buy Price])/Broker_Trades2[[#This Row],[Buy Price]]),"")</f>
        <v>0.33526087527927456</v>
      </c>
      <c r="O1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191" s="3">
        <f>IFERROR(Broker_Trades2[[#This Row],[Return]]/Broker_Trades2[[#This Row],[Time]],Broker_Trades2[[#This Row],[Return]])</f>
        <v>7.7967645413784779E-3</v>
      </c>
    </row>
    <row r="192" spans="1:16" x14ac:dyDescent="0.3">
      <c r="A192">
        <v>191</v>
      </c>
      <c r="B192" s="3" t="s">
        <v>818</v>
      </c>
      <c r="C192" s="4">
        <v>44615.632638888892</v>
      </c>
      <c r="D192" s="3" t="s">
        <v>147</v>
      </c>
      <c r="E192" s="3" t="s">
        <v>61</v>
      </c>
      <c r="F192" s="3" t="s">
        <v>62</v>
      </c>
      <c r="G192">
        <v>257</v>
      </c>
      <c r="H192" s="3" t="s">
        <v>24</v>
      </c>
      <c r="I192" s="3" t="s">
        <v>811</v>
      </c>
      <c r="J192" s="3" t="s">
        <v>819</v>
      </c>
      <c r="K192" s="3" t="s">
        <v>784</v>
      </c>
      <c r="L192" s="3" t="s">
        <v>10151</v>
      </c>
      <c r="M192" s="3" t="s">
        <v>32</v>
      </c>
      <c r="N192" s="10">
        <f>IF(Broker_Trades2[[#This Row],[Status]]="Complete",((Broker_Trades2[Sell Price]-Broker_Trades2[Buy Price])/Broker_Trades2[[#This Row],[Buy Price]]),"")</f>
        <v>-0.1</v>
      </c>
      <c r="O1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92" s="3">
        <f>IFERROR(Broker_Trades2[[#This Row],[Return]]/Broker_Trades2[[#This Row],[Time]],Broker_Trades2[[#This Row],[Return]])</f>
        <v>-0.1</v>
      </c>
    </row>
    <row r="193" spans="1:16" hidden="1" x14ac:dyDescent="0.3">
      <c r="A193">
        <v>192</v>
      </c>
      <c r="B193" s="3" t="s">
        <v>820</v>
      </c>
      <c r="C193" s="4">
        <v>44615.629861111112</v>
      </c>
      <c r="D193" s="3" t="s">
        <v>147</v>
      </c>
      <c r="E193" s="3" t="s">
        <v>432</v>
      </c>
      <c r="F193" s="3" t="s">
        <v>433</v>
      </c>
      <c r="G193">
        <v>378</v>
      </c>
      <c r="H193" s="3" t="s">
        <v>24</v>
      </c>
      <c r="I193" s="3" t="s">
        <v>811</v>
      </c>
      <c r="J193" s="3" t="s">
        <v>821</v>
      </c>
      <c r="K193" s="3" t="s">
        <v>2695</v>
      </c>
      <c r="L193" s="3" t="s">
        <v>2695</v>
      </c>
      <c r="M193" s="3" t="s">
        <v>19</v>
      </c>
      <c r="N193" s="3" t="str">
        <f>IF(Broker_Trades2[[#This Row],[Status]]="Complete",((Broker_Trades2[Sell Price]-Broker_Trades2[Buy Price])/Broker_Trades2[[#This Row],[Buy Price]]),"")</f>
        <v/>
      </c>
      <c r="O19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3" s="3" t="str">
        <f>IFERROR(Broker_Trades2[[#This Row],[Return]]/Broker_Trades2[[#This Row],[Time]],Broker_Trades2[[#This Row],[Return]])</f>
        <v/>
      </c>
    </row>
    <row r="194" spans="1:16" hidden="1" x14ac:dyDescent="0.3">
      <c r="A194">
        <v>193</v>
      </c>
      <c r="B194" s="3" t="s">
        <v>822</v>
      </c>
      <c r="C194" s="4">
        <v>44615.554861111108</v>
      </c>
      <c r="D194" s="3" t="s">
        <v>34</v>
      </c>
      <c r="E194" s="3" t="s">
        <v>823</v>
      </c>
      <c r="F194" s="3" t="s">
        <v>824</v>
      </c>
      <c r="G194">
        <v>48600</v>
      </c>
      <c r="H194" s="3" t="s">
        <v>24</v>
      </c>
      <c r="I194" s="3" t="s">
        <v>811</v>
      </c>
      <c r="J194" s="3" t="s">
        <v>825</v>
      </c>
      <c r="K194" s="3" t="s">
        <v>2695</v>
      </c>
      <c r="L194" s="3" t="s">
        <v>2695</v>
      </c>
      <c r="M194" s="3" t="s">
        <v>19</v>
      </c>
      <c r="N194" s="3" t="str">
        <f>IF(Broker_Trades2[[#This Row],[Status]]="Complete",((Broker_Trades2[Sell Price]-Broker_Trades2[Buy Price])/Broker_Trades2[[#This Row],[Buy Price]]),"")</f>
        <v/>
      </c>
      <c r="O19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4" s="3" t="str">
        <f>IFERROR(Broker_Trades2[[#This Row],[Return]]/Broker_Trades2[[#This Row],[Time]],Broker_Trades2[[#This Row],[Return]])</f>
        <v/>
      </c>
    </row>
    <row r="195" spans="1:16" hidden="1" x14ac:dyDescent="0.3">
      <c r="A195">
        <v>194</v>
      </c>
      <c r="B195" s="3" t="s">
        <v>826</v>
      </c>
      <c r="C195" s="4">
        <v>44615.554861111108</v>
      </c>
      <c r="D195" s="3" t="s">
        <v>34</v>
      </c>
      <c r="E195" s="3" t="s">
        <v>15</v>
      </c>
      <c r="F195" s="3" t="s">
        <v>16</v>
      </c>
      <c r="G195">
        <v>22395</v>
      </c>
      <c r="H195" s="3" t="s">
        <v>24</v>
      </c>
      <c r="I195" s="3" t="s">
        <v>811</v>
      </c>
      <c r="J195" s="3" t="s">
        <v>827</v>
      </c>
      <c r="K195" s="3" t="s">
        <v>2695</v>
      </c>
      <c r="L195" s="3" t="s">
        <v>2695</v>
      </c>
      <c r="M195" s="3" t="s">
        <v>19</v>
      </c>
      <c r="N195" s="3" t="str">
        <f>IF(Broker_Trades2[[#This Row],[Status]]="Complete",((Broker_Trades2[Sell Price]-Broker_Trades2[Buy Price])/Broker_Trades2[[#This Row],[Buy Price]]),"")</f>
        <v/>
      </c>
      <c r="O1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5" s="3" t="str">
        <f>IFERROR(Broker_Trades2[[#This Row],[Return]]/Broker_Trades2[[#This Row],[Time]],Broker_Trades2[[#This Row],[Return]])</f>
        <v/>
      </c>
    </row>
    <row r="196" spans="1:16" x14ac:dyDescent="0.3">
      <c r="A196">
        <v>195</v>
      </c>
      <c r="B196" s="3" t="s">
        <v>828</v>
      </c>
      <c r="C196" s="4">
        <v>44615.554861111108</v>
      </c>
      <c r="D196" s="3" t="s">
        <v>34</v>
      </c>
      <c r="E196" s="3" t="s">
        <v>30</v>
      </c>
      <c r="F196" s="3" t="s">
        <v>31</v>
      </c>
      <c r="G196">
        <v>190</v>
      </c>
      <c r="H196" s="3" t="s">
        <v>24</v>
      </c>
      <c r="I196" s="3" t="s">
        <v>811</v>
      </c>
      <c r="J196" s="3" t="s">
        <v>829</v>
      </c>
      <c r="K196" s="3" t="s">
        <v>724</v>
      </c>
      <c r="L196" s="3" t="s">
        <v>2534</v>
      </c>
      <c r="M196" s="3" t="s">
        <v>32</v>
      </c>
      <c r="N196" s="10">
        <f>IF(Broker_Trades2[[#This Row],[Status]]="Complete",((Broker_Trades2[Sell Price]-Broker_Trades2[Buy Price])/Broker_Trades2[[#This Row],[Buy Price]]),"")</f>
        <v>0.18490801371998758</v>
      </c>
      <c r="O1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196" s="3">
        <f>IFERROR(Broker_Trades2[[#This Row],[Return]]/Broker_Trades2[[#This Row],[Time]],Broker_Trades2[[#This Row],[Return]])</f>
        <v>2.3113501714998447E-2</v>
      </c>
    </row>
    <row r="197" spans="1:16" hidden="1" x14ac:dyDescent="0.3">
      <c r="A197">
        <v>196</v>
      </c>
      <c r="B197" s="3" t="s">
        <v>830</v>
      </c>
      <c r="C197" s="4">
        <v>44615.554166666669</v>
      </c>
      <c r="D197" s="3" t="s">
        <v>151</v>
      </c>
      <c r="E197" s="3" t="s">
        <v>831</v>
      </c>
      <c r="F197" s="3" t="s">
        <v>832</v>
      </c>
      <c r="G197">
        <v>2903</v>
      </c>
      <c r="H197" s="3" t="s">
        <v>24</v>
      </c>
      <c r="I197" s="3" t="s">
        <v>2695</v>
      </c>
      <c r="J197" s="3" t="s">
        <v>2695</v>
      </c>
      <c r="K197" s="3" t="s">
        <v>2695</v>
      </c>
      <c r="L197" s="3" t="s">
        <v>2695</v>
      </c>
      <c r="M197" s="3" t="s">
        <v>190</v>
      </c>
      <c r="N197" s="3" t="str">
        <f>IF(Broker_Trades2[[#This Row],[Status]]="Complete",((Broker_Trades2[Sell Price]-Broker_Trades2[Buy Price])/Broker_Trades2[[#This Row],[Buy Price]]),"")</f>
        <v/>
      </c>
      <c r="O19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7" s="3" t="str">
        <f>IFERROR(Broker_Trades2[[#This Row],[Return]]/Broker_Trades2[[#This Row],[Time]],Broker_Trades2[[#This Row],[Return]])</f>
        <v/>
      </c>
    </row>
    <row r="198" spans="1:16" hidden="1" x14ac:dyDescent="0.3">
      <c r="A198">
        <v>197</v>
      </c>
      <c r="B198" s="3" t="s">
        <v>833</v>
      </c>
      <c r="C198" s="4">
        <v>44615.553472222222</v>
      </c>
      <c r="D198" s="3" t="s">
        <v>151</v>
      </c>
      <c r="E198" s="3" t="s">
        <v>834</v>
      </c>
      <c r="F198" s="3" t="s">
        <v>835</v>
      </c>
      <c r="G198">
        <v>1892</v>
      </c>
      <c r="H198" s="3" t="s">
        <v>24</v>
      </c>
      <c r="I198" s="3" t="s">
        <v>2695</v>
      </c>
      <c r="J198" s="3" t="s">
        <v>2695</v>
      </c>
      <c r="K198" s="3" t="s">
        <v>2695</v>
      </c>
      <c r="L198" s="3" t="s">
        <v>2695</v>
      </c>
      <c r="M198" s="3" t="s">
        <v>190</v>
      </c>
      <c r="N198" s="3" t="str">
        <f>IF(Broker_Trades2[[#This Row],[Status]]="Complete",((Broker_Trades2[Sell Price]-Broker_Trades2[Buy Price])/Broker_Trades2[[#This Row],[Buy Price]]),"")</f>
        <v/>
      </c>
      <c r="O19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8" s="3" t="str">
        <f>IFERROR(Broker_Trades2[[#This Row],[Return]]/Broker_Trades2[[#This Row],[Time]],Broker_Trades2[[#This Row],[Return]])</f>
        <v/>
      </c>
    </row>
    <row r="199" spans="1:16" hidden="1" x14ac:dyDescent="0.3">
      <c r="A199">
        <v>198</v>
      </c>
      <c r="B199" s="3" t="s">
        <v>836</v>
      </c>
      <c r="C199" s="4">
        <v>44615.553472222222</v>
      </c>
      <c r="D199" s="3" t="s">
        <v>151</v>
      </c>
      <c r="E199" s="3" t="s">
        <v>837</v>
      </c>
      <c r="F199" s="3" t="s">
        <v>838</v>
      </c>
      <c r="G199">
        <v>917</v>
      </c>
      <c r="H199" s="3" t="s">
        <v>24</v>
      </c>
      <c r="I199" s="3" t="s">
        <v>2695</v>
      </c>
      <c r="J199" s="3" t="s">
        <v>2695</v>
      </c>
      <c r="K199" s="3" t="s">
        <v>2695</v>
      </c>
      <c r="L199" s="3" t="s">
        <v>2695</v>
      </c>
      <c r="M199" s="3" t="s">
        <v>190</v>
      </c>
      <c r="N199" s="3" t="str">
        <f>IF(Broker_Trades2[[#This Row],[Status]]="Complete",((Broker_Trades2[Sell Price]-Broker_Trades2[Buy Price])/Broker_Trades2[[#This Row],[Buy Price]]),"")</f>
        <v/>
      </c>
      <c r="O19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9" s="3" t="str">
        <f>IFERROR(Broker_Trades2[[#This Row],[Return]]/Broker_Trades2[[#This Row],[Time]],Broker_Trades2[[#This Row],[Return]])</f>
        <v/>
      </c>
    </row>
    <row r="200" spans="1:16" x14ac:dyDescent="0.3">
      <c r="A200">
        <v>199</v>
      </c>
      <c r="B200" s="3" t="s">
        <v>839</v>
      </c>
      <c r="C200" s="4">
        <v>44615.553472222222</v>
      </c>
      <c r="D200" s="3" t="s">
        <v>151</v>
      </c>
      <c r="E200" s="3" t="s">
        <v>55</v>
      </c>
      <c r="F200" s="3" t="s">
        <v>28</v>
      </c>
      <c r="G200">
        <v>383</v>
      </c>
      <c r="H200" s="3" t="s">
        <v>17</v>
      </c>
      <c r="I200" s="3" t="s">
        <v>811</v>
      </c>
      <c r="J200" s="3" t="s">
        <v>840</v>
      </c>
      <c r="K200" s="3" t="s">
        <v>784</v>
      </c>
      <c r="L200" s="3" t="s">
        <v>11078</v>
      </c>
      <c r="M200" s="3" t="s">
        <v>32</v>
      </c>
      <c r="N200" s="10">
        <f>IF(Broker_Trades2[[#This Row],[Status]]="Complete",((Broker_Trades2[Sell Price]-Broker_Trades2[Buy Price])/Broker_Trades2[[#This Row],[Buy Price]]),"")</f>
        <v>-9.9999999999999964E-2</v>
      </c>
      <c r="O2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00" s="3">
        <f>IFERROR(Broker_Trades2[[#This Row],[Return]]/Broker_Trades2[[#This Row],[Time]],Broker_Trades2[[#This Row],[Return]])</f>
        <v>-9.9999999999999964E-2</v>
      </c>
    </row>
    <row r="201" spans="1:16" hidden="1" x14ac:dyDescent="0.3">
      <c r="A201">
        <v>200</v>
      </c>
      <c r="B201" s="3" t="s">
        <v>841</v>
      </c>
      <c r="C201" s="4">
        <v>44614.661111111112</v>
      </c>
      <c r="D201" s="3" t="s">
        <v>159</v>
      </c>
      <c r="E201" s="3" t="s">
        <v>842</v>
      </c>
      <c r="F201" s="3" t="s">
        <v>843</v>
      </c>
      <c r="G201">
        <v>705</v>
      </c>
      <c r="H201" s="3" t="s">
        <v>24</v>
      </c>
      <c r="I201" s="3" t="s">
        <v>811</v>
      </c>
      <c r="J201" s="3" t="s">
        <v>844</v>
      </c>
      <c r="K201" s="3" t="s">
        <v>2695</v>
      </c>
      <c r="L201" s="3" t="s">
        <v>2695</v>
      </c>
      <c r="M201" s="3" t="s">
        <v>19</v>
      </c>
      <c r="N201" s="3" t="str">
        <f>IF(Broker_Trades2[[#This Row],[Status]]="Complete",((Broker_Trades2[Sell Price]-Broker_Trades2[Buy Price])/Broker_Trades2[[#This Row],[Buy Price]]),"")</f>
        <v/>
      </c>
      <c r="O2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1" s="3" t="str">
        <f>IFERROR(Broker_Trades2[[#This Row],[Return]]/Broker_Trades2[[#This Row],[Time]],Broker_Trades2[[#This Row],[Return]])</f>
        <v/>
      </c>
    </row>
    <row r="202" spans="1:16" hidden="1" x14ac:dyDescent="0.3">
      <c r="A202">
        <v>201</v>
      </c>
      <c r="B202" s="3" t="s">
        <v>845</v>
      </c>
      <c r="C202" s="4">
        <v>44614.65902777778</v>
      </c>
      <c r="D202" s="3" t="s">
        <v>159</v>
      </c>
      <c r="E202" s="3" t="s">
        <v>30</v>
      </c>
      <c r="F202" s="3" t="s">
        <v>31</v>
      </c>
      <c r="G202">
        <v>217</v>
      </c>
      <c r="H202" s="3" t="s">
        <v>24</v>
      </c>
      <c r="I202" s="3" t="s">
        <v>811</v>
      </c>
      <c r="J202" s="3" t="s">
        <v>829</v>
      </c>
      <c r="K202" s="3" t="s">
        <v>2695</v>
      </c>
      <c r="L202" s="3" t="s">
        <v>2695</v>
      </c>
      <c r="M202" s="3" t="s">
        <v>19</v>
      </c>
      <c r="N202" s="3" t="str">
        <f>IF(Broker_Trades2[[#This Row],[Status]]="Complete",((Broker_Trades2[Sell Price]-Broker_Trades2[Buy Price])/Broker_Trades2[[#This Row],[Buy Price]]),"")</f>
        <v/>
      </c>
      <c r="O2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2" s="3" t="str">
        <f>IFERROR(Broker_Trades2[[#This Row],[Return]]/Broker_Trades2[[#This Row],[Time]],Broker_Trades2[[#This Row],[Return]])</f>
        <v/>
      </c>
    </row>
    <row r="203" spans="1:16" hidden="1" x14ac:dyDescent="0.3">
      <c r="A203">
        <v>202</v>
      </c>
      <c r="B203" s="3" t="s">
        <v>13</v>
      </c>
      <c r="C203" s="4">
        <v>44614.645138888889</v>
      </c>
      <c r="D203" s="3" t="s">
        <v>14</v>
      </c>
      <c r="E203" s="3" t="s">
        <v>15</v>
      </c>
      <c r="F203" s="3" t="s">
        <v>16</v>
      </c>
      <c r="G203">
        <v>19982</v>
      </c>
      <c r="H203" s="3" t="s">
        <v>17</v>
      </c>
      <c r="I203" s="3" t="s">
        <v>846</v>
      </c>
      <c r="J203" s="3" t="s">
        <v>847</v>
      </c>
      <c r="K203" s="3" t="s">
        <v>2695</v>
      </c>
      <c r="L203" s="3" t="s">
        <v>2695</v>
      </c>
      <c r="M203" s="3" t="s">
        <v>19</v>
      </c>
      <c r="N203" s="3" t="str">
        <f>IF(Broker_Trades2[[#This Row],[Status]]="Complete",((Broker_Trades2[Sell Price]-Broker_Trades2[Buy Price])/Broker_Trades2[[#This Row],[Buy Price]]),"")</f>
        <v/>
      </c>
      <c r="O2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3" s="3" t="str">
        <f>IFERROR(Broker_Trades2[[#This Row],[Return]]/Broker_Trades2[[#This Row],[Time]],Broker_Trades2[[#This Row],[Return]])</f>
        <v/>
      </c>
    </row>
    <row r="204" spans="1:16" x14ac:dyDescent="0.3">
      <c r="A204">
        <v>203</v>
      </c>
      <c r="B204" s="3" t="s">
        <v>20</v>
      </c>
      <c r="C204" s="4">
        <v>44614.643055555556</v>
      </c>
      <c r="D204" s="3" t="s">
        <v>21</v>
      </c>
      <c r="E204" s="3" t="s">
        <v>22</v>
      </c>
      <c r="F204" s="3" t="s">
        <v>23</v>
      </c>
      <c r="G204">
        <v>465</v>
      </c>
      <c r="H204" s="3" t="s">
        <v>24</v>
      </c>
      <c r="I204" s="3" t="s">
        <v>846</v>
      </c>
      <c r="J204" s="3" t="s">
        <v>848</v>
      </c>
      <c r="K204" s="3" t="s">
        <v>784</v>
      </c>
      <c r="L204" s="3" t="s">
        <v>11079</v>
      </c>
      <c r="M204" s="3" t="s">
        <v>32</v>
      </c>
      <c r="N204" s="10">
        <f>IF(Broker_Trades2[[#This Row],[Status]]="Complete",((Broker_Trades2[Sell Price]-Broker_Trades2[Buy Price])/Broker_Trades2[[#This Row],[Buy Price]]),"")</f>
        <v>-0.1</v>
      </c>
      <c r="O2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204" s="3">
        <f>IFERROR(Broker_Trades2[[#This Row],[Return]]/Broker_Trades2[[#This Row],[Time]],Broker_Trades2[[#This Row],[Return]])</f>
        <v>-0.05</v>
      </c>
    </row>
    <row r="205" spans="1:16" hidden="1" x14ac:dyDescent="0.3">
      <c r="A205">
        <v>204</v>
      </c>
      <c r="B205" s="3" t="s">
        <v>25</v>
      </c>
      <c r="C205" s="4">
        <v>44614.63958333333</v>
      </c>
      <c r="D205" s="3" t="s">
        <v>21</v>
      </c>
      <c r="E205" s="3" t="s">
        <v>15</v>
      </c>
      <c r="F205" s="3" t="s">
        <v>16</v>
      </c>
      <c r="G205">
        <v>19120</v>
      </c>
      <c r="H205" s="3" t="s">
        <v>17</v>
      </c>
      <c r="I205" s="3" t="s">
        <v>846</v>
      </c>
      <c r="J205" s="3" t="s">
        <v>847</v>
      </c>
      <c r="K205" s="3" t="s">
        <v>2695</v>
      </c>
      <c r="L205" s="3" t="s">
        <v>2695</v>
      </c>
      <c r="M205" s="3" t="s">
        <v>19</v>
      </c>
      <c r="N205" s="3" t="str">
        <f>IF(Broker_Trades2[[#This Row],[Status]]="Complete",((Broker_Trades2[Sell Price]-Broker_Trades2[Buy Price])/Broker_Trades2[[#This Row],[Buy Price]]),"")</f>
        <v/>
      </c>
      <c r="O2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5" s="3" t="str">
        <f>IFERROR(Broker_Trades2[[#This Row],[Return]]/Broker_Trades2[[#This Row],[Time]],Broker_Trades2[[#This Row],[Return]])</f>
        <v/>
      </c>
    </row>
    <row r="206" spans="1:16" x14ac:dyDescent="0.3">
      <c r="A206">
        <v>205</v>
      </c>
      <c r="B206" s="3" t="s">
        <v>26</v>
      </c>
      <c r="C206" s="4">
        <v>44614.619444444441</v>
      </c>
      <c r="D206" s="3" t="s">
        <v>21</v>
      </c>
      <c r="E206" s="3" t="s">
        <v>27</v>
      </c>
      <c r="F206" s="3" t="s">
        <v>28</v>
      </c>
      <c r="G206">
        <v>390</v>
      </c>
      <c r="H206" s="3" t="s">
        <v>24</v>
      </c>
      <c r="I206" s="3" t="s">
        <v>846</v>
      </c>
      <c r="J206" s="3" t="s">
        <v>849</v>
      </c>
      <c r="K206" s="3" t="s">
        <v>724</v>
      </c>
      <c r="L206" s="3" t="s">
        <v>11080</v>
      </c>
      <c r="M206" s="3" t="s">
        <v>32</v>
      </c>
      <c r="N206" s="10">
        <f>IF(Broker_Trades2[[#This Row],[Status]]="Complete",((Broker_Trades2[Sell Price]-Broker_Trades2[Buy Price])/Broker_Trades2[[#This Row],[Buy Price]]),"")</f>
        <v>-9.9999999999999936E-2</v>
      </c>
      <c r="O2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06" s="3">
        <f>IFERROR(Broker_Trades2[[#This Row],[Return]]/Broker_Trades2[[#This Row],[Time]],Broker_Trades2[[#This Row],[Return]])</f>
        <v>-1.1111111111111105E-2</v>
      </c>
    </row>
    <row r="207" spans="1:16" x14ac:dyDescent="0.3">
      <c r="A207">
        <v>206</v>
      </c>
      <c r="B207" s="3" t="s">
        <v>29</v>
      </c>
      <c r="C207" s="4">
        <v>44614.618055555555</v>
      </c>
      <c r="D207" s="3" t="s">
        <v>21</v>
      </c>
      <c r="E207" s="3" t="s">
        <v>30</v>
      </c>
      <c r="F207" s="3" t="s">
        <v>31</v>
      </c>
      <c r="G207">
        <v>172</v>
      </c>
      <c r="H207" s="3" t="s">
        <v>17</v>
      </c>
      <c r="I207" s="3" t="s">
        <v>846</v>
      </c>
      <c r="J207" s="3" t="s">
        <v>850</v>
      </c>
      <c r="K207" s="3" t="s">
        <v>730</v>
      </c>
      <c r="L207" s="3" t="s">
        <v>5876</v>
      </c>
      <c r="M207" s="3" t="s">
        <v>32</v>
      </c>
      <c r="N207" s="10">
        <f>IF(Broker_Trades2[[#This Row],[Status]]="Complete",((Broker_Trades2[Sell Price]-Broker_Trades2[Buy Price])/Broker_Trades2[[#This Row],[Buy Price]]),"")</f>
        <v>7.8369905956112859E-2</v>
      </c>
      <c r="O2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07" s="3">
        <f>IFERROR(Broker_Trades2[[#This Row],[Return]]/Broker_Trades2[[#This Row],[Time]],Broker_Trades2[[#This Row],[Return]])</f>
        <v>9.7962382445141074E-3</v>
      </c>
    </row>
    <row r="208" spans="1:16" x14ac:dyDescent="0.3">
      <c r="A208">
        <v>207</v>
      </c>
      <c r="B208" s="3" t="s">
        <v>33</v>
      </c>
      <c r="C208" s="4">
        <v>44614.540277777778</v>
      </c>
      <c r="D208" s="3" t="s">
        <v>34</v>
      </c>
      <c r="E208" s="3" t="s">
        <v>35</v>
      </c>
      <c r="F208" s="3" t="s">
        <v>36</v>
      </c>
      <c r="G208">
        <v>128</v>
      </c>
      <c r="H208" s="3" t="s">
        <v>24</v>
      </c>
      <c r="I208" s="3" t="s">
        <v>846</v>
      </c>
      <c r="J208" s="3" t="s">
        <v>852</v>
      </c>
      <c r="K208" s="3" t="s">
        <v>682</v>
      </c>
      <c r="L208" s="3" t="s">
        <v>11081</v>
      </c>
      <c r="M208" s="3" t="s">
        <v>32</v>
      </c>
      <c r="N208" s="10">
        <f>IF(Broker_Trades2[[#This Row],[Status]]="Complete",((Broker_Trades2[Sell Price]-Broker_Trades2[Buy Price])/Broker_Trades2[[#This Row],[Buy Price]]),"")</f>
        <v>-0.10000000000000005</v>
      </c>
      <c r="O2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208" s="3">
        <f>IFERROR(Broker_Trades2[[#This Row],[Return]]/Broker_Trades2[[#This Row],[Time]],Broker_Trades2[[#This Row],[Return]])</f>
        <v>-7.6923076923076962E-3</v>
      </c>
    </row>
    <row r="209" spans="1:16" hidden="1" x14ac:dyDescent="0.3">
      <c r="A209">
        <v>208</v>
      </c>
      <c r="B209" s="3" t="s">
        <v>37</v>
      </c>
      <c r="C209" s="4">
        <v>44613.804166666669</v>
      </c>
      <c r="D209" s="3" t="s">
        <v>38</v>
      </c>
      <c r="E209" s="3" t="s">
        <v>39</v>
      </c>
      <c r="F209" s="3" t="s">
        <v>40</v>
      </c>
      <c r="G209">
        <v>560</v>
      </c>
      <c r="H209" s="3" t="s">
        <v>24</v>
      </c>
      <c r="I209" s="3" t="s">
        <v>846</v>
      </c>
      <c r="J209" s="3" t="s">
        <v>853</v>
      </c>
      <c r="K209" s="3" t="s">
        <v>2695</v>
      </c>
      <c r="L209" s="3" t="s">
        <v>2695</v>
      </c>
      <c r="M209" s="3" t="s">
        <v>19</v>
      </c>
      <c r="N209" s="3" t="str">
        <f>IF(Broker_Trades2[[#This Row],[Status]]="Complete",((Broker_Trades2[Sell Price]-Broker_Trades2[Buy Price])/Broker_Trades2[[#This Row],[Buy Price]]),"")</f>
        <v/>
      </c>
      <c r="O20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9" s="3" t="str">
        <f>IFERROR(Broker_Trades2[[#This Row],[Return]]/Broker_Trades2[[#This Row],[Time]],Broker_Trades2[[#This Row],[Return]])</f>
        <v/>
      </c>
    </row>
    <row r="210" spans="1:16" x14ac:dyDescent="0.3">
      <c r="A210">
        <v>209</v>
      </c>
      <c r="B210" s="3" t="s">
        <v>41</v>
      </c>
      <c r="C210" s="4">
        <v>44613.803472222222</v>
      </c>
      <c r="D210" s="3" t="s">
        <v>38</v>
      </c>
      <c r="E210" s="3" t="s">
        <v>42</v>
      </c>
      <c r="F210" s="3" t="s">
        <v>43</v>
      </c>
      <c r="G210">
        <v>360</v>
      </c>
      <c r="H210" s="3" t="s">
        <v>24</v>
      </c>
      <c r="I210" s="3" t="s">
        <v>846</v>
      </c>
      <c r="J210" s="3" t="s">
        <v>854</v>
      </c>
      <c r="K210" s="3" t="s">
        <v>533</v>
      </c>
      <c r="L210" s="3" t="s">
        <v>11082</v>
      </c>
      <c r="M210" s="3" t="s">
        <v>32</v>
      </c>
      <c r="N210" s="10">
        <f>IF(Broker_Trades2[[#This Row],[Status]]="Complete",((Broker_Trades2[Sell Price]-Broker_Trades2[Buy Price])/Broker_Trades2[[#This Row],[Buy Price]]),"")</f>
        <v>-9.999999999999995E-2</v>
      </c>
      <c r="O2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210" s="3">
        <f>IFERROR(Broker_Trades2[[#This Row],[Return]]/Broker_Trades2[[#This Row],[Time]],Broker_Trades2[[#This Row],[Return]])</f>
        <v>-4.3478260869565192E-3</v>
      </c>
    </row>
    <row r="211" spans="1:16" hidden="1" x14ac:dyDescent="0.3">
      <c r="A211">
        <v>210</v>
      </c>
      <c r="B211" s="3" t="s">
        <v>44</v>
      </c>
      <c r="C211" s="4">
        <v>44613.803472222222</v>
      </c>
      <c r="D211" s="3" t="s">
        <v>38</v>
      </c>
      <c r="E211" s="3" t="s">
        <v>45</v>
      </c>
      <c r="F211" s="3" t="s">
        <v>46</v>
      </c>
      <c r="G211">
        <v>1175</v>
      </c>
      <c r="H211" s="3" t="s">
        <v>24</v>
      </c>
      <c r="I211" s="3" t="s">
        <v>846</v>
      </c>
      <c r="J211" s="3" t="s">
        <v>855</v>
      </c>
      <c r="K211" s="3" t="s">
        <v>2695</v>
      </c>
      <c r="L211" s="3" t="s">
        <v>2695</v>
      </c>
      <c r="M211" s="3" t="s">
        <v>19</v>
      </c>
      <c r="N211" s="3" t="str">
        <f>IF(Broker_Trades2[[#This Row],[Status]]="Complete",((Broker_Trades2[Sell Price]-Broker_Trades2[Buy Price])/Broker_Trades2[[#This Row],[Buy Price]]),"")</f>
        <v/>
      </c>
      <c r="O2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11" s="3" t="str">
        <f>IFERROR(Broker_Trades2[[#This Row],[Return]]/Broker_Trades2[[#This Row],[Time]],Broker_Trades2[[#This Row],[Return]])</f>
        <v/>
      </c>
    </row>
    <row r="212" spans="1:16" hidden="1" x14ac:dyDescent="0.3">
      <c r="A212">
        <v>211</v>
      </c>
      <c r="B212" s="3" t="s">
        <v>47</v>
      </c>
      <c r="C212" s="4">
        <v>44613.787499999999</v>
      </c>
      <c r="D212" s="3" t="s">
        <v>38</v>
      </c>
      <c r="E212" s="3" t="s">
        <v>48</v>
      </c>
      <c r="F212" s="3" t="s">
        <v>49</v>
      </c>
      <c r="G212">
        <v>650</v>
      </c>
      <c r="H212" s="3" t="s">
        <v>24</v>
      </c>
      <c r="I212" s="3" t="s">
        <v>846</v>
      </c>
      <c r="J212" s="3" t="s">
        <v>856</v>
      </c>
      <c r="K212" s="3" t="s">
        <v>2695</v>
      </c>
      <c r="L212" s="3" t="s">
        <v>2695</v>
      </c>
      <c r="M212" s="3" t="s">
        <v>19</v>
      </c>
      <c r="N212" s="3" t="str">
        <f>IF(Broker_Trades2[[#This Row],[Status]]="Complete",((Broker_Trades2[Sell Price]-Broker_Trades2[Buy Price])/Broker_Trades2[[#This Row],[Buy Price]]),"")</f>
        <v/>
      </c>
      <c r="O2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12" s="3" t="str">
        <f>IFERROR(Broker_Trades2[[#This Row],[Return]]/Broker_Trades2[[#This Row],[Time]],Broker_Trades2[[#This Row],[Return]])</f>
        <v/>
      </c>
    </row>
    <row r="213" spans="1:16" x14ac:dyDescent="0.3">
      <c r="A213">
        <v>212</v>
      </c>
      <c r="B213" s="3" t="s">
        <v>50</v>
      </c>
      <c r="C213" s="4">
        <v>44613.787499999999</v>
      </c>
      <c r="D213" s="3" t="s">
        <v>38</v>
      </c>
      <c r="E213" s="3" t="s">
        <v>30</v>
      </c>
      <c r="F213" s="3" t="s">
        <v>31</v>
      </c>
      <c r="G213">
        <v>195</v>
      </c>
      <c r="H213" s="3" t="s">
        <v>24</v>
      </c>
      <c r="I213" s="3" t="s">
        <v>846</v>
      </c>
      <c r="J213" s="3" t="s">
        <v>850</v>
      </c>
      <c r="K213" s="3" t="s">
        <v>724</v>
      </c>
      <c r="L213" s="3" t="s">
        <v>4788</v>
      </c>
      <c r="M213" s="3" t="s">
        <v>32</v>
      </c>
      <c r="N213" s="10">
        <f>IF(Broker_Trades2[[#This Row],[Status]]="Complete",((Broker_Trades2[Sell Price]-Broker_Trades2[Buy Price])/Broker_Trades2[[#This Row],[Buy Price]]),"")</f>
        <v>0.2225705329153605</v>
      </c>
      <c r="O2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13" s="3">
        <f>IFERROR(Broker_Trades2[[#This Row],[Return]]/Broker_Trades2[[#This Row],[Time]],Broker_Trades2[[#This Row],[Return]])</f>
        <v>2.4730059212817831E-2</v>
      </c>
    </row>
    <row r="214" spans="1:16" x14ac:dyDescent="0.3">
      <c r="A214">
        <v>213</v>
      </c>
      <c r="B214" s="3" t="s">
        <v>51</v>
      </c>
      <c r="C214" s="4">
        <v>44613.787499999999</v>
      </c>
      <c r="D214" s="3" t="s">
        <v>38</v>
      </c>
      <c r="E214" s="3" t="s">
        <v>52</v>
      </c>
      <c r="F214" s="3" t="s">
        <v>53</v>
      </c>
      <c r="G214">
        <v>2650</v>
      </c>
      <c r="H214" s="3" t="s">
        <v>24</v>
      </c>
      <c r="I214" s="3" t="s">
        <v>846</v>
      </c>
      <c r="J214" s="3" t="s">
        <v>857</v>
      </c>
      <c r="K214" s="3" t="s">
        <v>682</v>
      </c>
      <c r="L214" s="3" t="s">
        <v>8487</v>
      </c>
      <c r="M214" s="3" t="s">
        <v>32</v>
      </c>
      <c r="N214" s="10">
        <f>IF(Broker_Trades2[[#This Row],[Status]]="Complete",((Broker_Trades2[Sell Price]-Broker_Trades2[Buy Price])/Broker_Trades2[[#This Row],[Buy Price]]),"")</f>
        <v>-0.1</v>
      </c>
      <c r="O2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214" s="3">
        <f>IFERROR(Broker_Trades2[[#This Row],[Return]]/Broker_Trades2[[#This Row],[Time]],Broker_Trades2[[#This Row],[Return]])</f>
        <v>-7.6923076923076927E-3</v>
      </c>
    </row>
    <row r="215" spans="1:16" x14ac:dyDescent="0.3">
      <c r="A215">
        <v>214</v>
      </c>
      <c r="B215" s="3" t="s">
        <v>54</v>
      </c>
      <c r="C215" s="4">
        <v>44613.787499999999</v>
      </c>
      <c r="D215" s="3" t="s">
        <v>38</v>
      </c>
      <c r="E215" s="3" t="s">
        <v>55</v>
      </c>
      <c r="F215" s="3" t="s">
        <v>28</v>
      </c>
      <c r="G215">
        <v>430</v>
      </c>
      <c r="H215" s="3" t="s">
        <v>24</v>
      </c>
      <c r="I215" s="3" t="s">
        <v>846</v>
      </c>
      <c r="J215" s="3" t="s">
        <v>849</v>
      </c>
      <c r="K215" s="3" t="s">
        <v>724</v>
      </c>
      <c r="L215" s="3" t="s">
        <v>11080</v>
      </c>
      <c r="M215" s="3" t="s">
        <v>32</v>
      </c>
      <c r="N215" s="10">
        <f>IF(Broker_Trades2[[#This Row],[Status]]="Complete",((Broker_Trades2[Sell Price]-Broker_Trades2[Buy Price])/Broker_Trades2[[#This Row],[Buy Price]]),"")</f>
        <v>-9.9999999999999936E-2</v>
      </c>
      <c r="O2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15" s="3">
        <f>IFERROR(Broker_Trades2[[#This Row],[Return]]/Broker_Trades2[[#This Row],[Time]],Broker_Trades2[[#This Row],[Return]])</f>
        <v>-1.1111111111111105E-2</v>
      </c>
    </row>
    <row r="216" spans="1:16" hidden="1" x14ac:dyDescent="0.3">
      <c r="A216">
        <v>215</v>
      </c>
      <c r="B216" s="3" t="s">
        <v>56</v>
      </c>
      <c r="C216" s="4">
        <v>44610.824305555558</v>
      </c>
      <c r="D216" s="3" t="s">
        <v>38</v>
      </c>
      <c r="E216" s="3" t="s">
        <v>57</v>
      </c>
      <c r="F216" s="3" t="s">
        <v>58</v>
      </c>
      <c r="G216">
        <v>960</v>
      </c>
      <c r="H216" s="3" t="s">
        <v>59</v>
      </c>
      <c r="I216" s="3" t="s">
        <v>858</v>
      </c>
      <c r="J216" s="3" t="s">
        <v>859</v>
      </c>
      <c r="K216" s="3" t="s">
        <v>2695</v>
      </c>
      <c r="L216" s="3" t="s">
        <v>2695</v>
      </c>
      <c r="M216" s="3" t="s">
        <v>19</v>
      </c>
      <c r="N216" s="3" t="str">
        <f>IF(Broker_Trades2[[#This Row],[Status]]="Complete",((Broker_Trades2[Sell Price]-Broker_Trades2[Buy Price])/Broker_Trades2[[#This Row],[Buy Price]]),"")</f>
        <v/>
      </c>
      <c r="O21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16" s="3" t="str">
        <f>IFERROR(Broker_Trades2[[#This Row],[Return]]/Broker_Trades2[[#This Row],[Time]],Broker_Trades2[[#This Row],[Return]])</f>
        <v/>
      </c>
    </row>
    <row r="217" spans="1:16" x14ac:dyDescent="0.3">
      <c r="A217">
        <v>216</v>
      </c>
      <c r="B217" s="3" t="s">
        <v>60</v>
      </c>
      <c r="C217" s="4">
        <v>44610.823611111111</v>
      </c>
      <c r="D217" s="3" t="s">
        <v>38</v>
      </c>
      <c r="E217" s="3" t="s">
        <v>61</v>
      </c>
      <c r="F217" s="3" t="s">
        <v>62</v>
      </c>
      <c r="G217">
        <v>215</v>
      </c>
      <c r="H217" s="3" t="s">
        <v>59</v>
      </c>
      <c r="I217" s="3" t="s">
        <v>858</v>
      </c>
      <c r="J217" s="3" t="s">
        <v>860</v>
      </c>
      <c r="K217" s="3" t="s">
        <v>784</v>
      </c>
      <c r="L217" s="3" t="s">
        <v>11083</v>
      </c>
      <c r="M217" s="3" t="s">
        <v>32</v>
      </c>
      <c r="N217" s="10">
        <f>IF(Broker_Trades2[[#This Row],[Status]]="Complete",((Broker_Trades2[Sell Price]-Broker_Trades2[Buy Price])/Broker_Trades2[[#This Row],[Buy Price]]),"")</f>
        <v>-9.9999999999999992E-2</v>
      </c>
      <c r="O2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17" s="3">
        <f>IFERROR(Broker_Trades2[[#This Row],[Return]]/Broker_Trades2[[#This Row],[Time]],Broker_Trades2[[#This Row],[Return]])</f>
        <v>-3.3333333333333333E-2</v>
      </c>
    </row>
    <row r="218" spans="1:16" x14ac:dyDescent="0.3">
      <c r="A218">
        <v>217</v>
      </c>
      <c r="B218" s="3" t="s">
        <v>63</v>
      </c>
      <c r="C218" s="4">
        <v>44610.823611111111</v>
      </c>
      <c r="D218" s="3" t="s">
        <v>38</v>
      </c>
      <c r="E218" s="3" t="s">
        <v>64</v>
      </c>
      <c r="F218" s="3" t="s">
        <v>65</v>
      </c>
      <c r="G218">
        <v>410</v>
      </c>
      <c r="H218" s="3" t="s">
        <v>59</v>
      </c>
      <c r="I218" s="3" t="s">
        <v>858</v>
      </c>
      <c r="J218" s="3" t="s">
        <v>862</v>
      </c>
      <c r="K218" s="3" t="s">
        <v>858</v>
      </c>
      <c r="L218" s="3" t="s">
        <v>11084</v>
      </c>
      <c r="M218" s="3" t="s">
        <v>32</v>
      </c>
      <c r="N218" s="10">
        <f>IF(Broker_Trades2[[#This Row],[Status]]="Complete",((Broker_Trades2[Sell Price]-Broker_Trades2[Buy Price])/Broker_Trades2[[#This Row],[Buy Price]]),"")</f>
        <v>-0.10000000000000012</v>
      </c>
      <c r="O2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18" s="3">
        <f>IFERROR(Broker_Trades2[[#This Row],[Return]]/Broker_Trades2[[#This Row],[Time]],Broker_Trades2[[#This Row],[Return]])</f>
        <v>-0.10000000000000012</v>
      </c>
    </row>
    <row r="219" spans="1:16" x14ac:dyDescent="0.3">
      <c r="A219">
        <v>218</v>
      </c>
      <c r="B219" s="3" t="s">
        <v>66</v>
      </c>
      <c r="C219" s="4">
        <v>44610.823611111111</v>
      </c>
      <c r="D219" s="3" t="s">
        <v>38</v>
      </c>
      <c r="E219" s="3" t="s">
        <v>67</v>
      </c>
      <c r="F219" s="3" t="s">
        <v>68</v>
      </c>
      <c r="G219">
        <v>2790</v>
      </c>
      <c r="H219" s="3" t="s">
        <v>59</v>
      </c>
      <c r="I219" s="3" t="s">
        <v>858</v>
      </c>
      <c r="J219" s="3" t="s">
        <v>863</v>
      </c>
      <c r="K219" s="3" t="s">
        <v>724</v>
      </c>
      <c r="L219" s="3" t="s">
        <v>11085</v>
      </c>
      <c r="M219" s="3" t="s">
        <v>32</v>
      </c>
      <c r="N219" s="10">
        <f>IF(Broker_Trades2[[#This Row],[Status]]="Complete",((Broker_Trades2[Sell Price]-Broker_Trades2[Buy Price])/Broker_Trades2[[#This Row],[Buy Price]]),"")</f>
        <v>-0.10000000000000006</v>
      </c>
      <c r="O2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219" s="3">
        <f>IFERROR(Broker_Trades2[[#This Row],[Return]]/Broker_Trades2[[#This Row],[Time]],Broker_Trades2[[#This Row],[Return]])</f>
        <v>-1.0000000000000005E-2</v>
      </c>
    </row>
    <row r="220" spans="1:16" x14ac:dyDescent="0.3">
      <c r="A220">
        <v>219</v>
      </c>
      <c r="B220" s="3" t="s">
        <v>69</v>
      </c>
      <c r="C220" s="4">
        <v>44610.823611111111</v>
      </c>
      <c r="D220" s="3" t="s">
        <v>38</v>
      </c>
      <c r="E220" s="3" t="s">
        <v>70</v>
      </c>
      <c r="F220" s="3" t="s">
        <v>71</v>
      </c>
      <c r="G220">
        <v>100</v>
      </c>
      <c r="H220" s="3" t="s">
        <v>59</v>
      </c>
      <c r="I220" s="3" t="s">
        <v>858</v>
      </c>
      <c r="J220" s="3" t="s">
        <v>864</v>
      </c>
      <c r="K220" s="3" t="s">
        <v>784</v>
      </c>
      <c r="L220" s="3" t="s">
        <v>11086</v>
      </c>
      <c r="M220" s="3" t="s">
        <v>32</v>
      </c>
      <c r="N220" s="10">
        <f>IF(Broker_Trades2[[#This Row],[Status]]="Complete",((Broker_Trades2[Sell Price]-Broker_Trades2[Buy Price])/Broker_Trades2[[#This Row],[Buy Price]]),"")</f>
        <v>-9.9999999999999978E-2</v>
      </c>
      <c r="O2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20" s="3">
        <f>IFERROR(Broker_Trades2[[#This Row],[Return]]/Broker_Trades2[[#This Row],[Time]],Broker_Trades2[[#This Row],[Return]])</f>
        <v>-3.3333333333333326E-2</v>
      </c>
    </row>
    <row r="221" spans="1:16" hidden="1" x14ac:dyDescent="0.3">
      <c r="A221">
        <v>220</v>
      </c>
      <c r="B221" s="3" t="s">
        <v>72</v>
      </c>
      <c r="C221" s="4">
        <v>44610.470138888886</v>
      </c>
      <c r="D221" s="3" t="s">
        <v>34</v>
      </c>
      <c r="E221" s="3" t="s">
        <v>73</v>
      </c>
      <c r="F221" s="3" t="s">
        <v>73</v>
      </c>
      <c r="G221">
        <v>220</v>
      </c>
      <c r="H221" s="3" t="s">
        <v>24</v>
      </c>
      <c r="I221" s="3" t="s">
        <v>865</v>
      </c>
      <c r="J221" s="3" t="s">
        <v>866</v>
      </c>
      <c r="K221" s="3" t="s">
        <v>2695</v>
      </c>
      <c r="L221" s="3" t="s">
        <v>2695</v>
      </c>
      <c r="M221" s="3" t="s">
        <v>19</v>
      </c>
      <c r="N221" s="3" t="str">
        <f>IF(Broker_Trades2[[#This Row],[Status]]="Complete",((Broker_Trades2[Sell Price]-Broker_Trades2[Buy Price])/Broker_Trades2[[#This Row],[Buy Price]]),"")</f>
        <v/>
      </c>
      <c r="O2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1" s="3" t="str">
        <f>IFERROR(Broker_Trades2[[#This Row],[Return]]/Broker_Trades2[[#This Row],[Time]],Broker_Trades2[[#This Row],[Return]])</f>
        <v/>
      </c>
    </row>
    <row r="222" spans="1:16" hidden="1" x14ac:dyDescent="0.3">
      <c r="A222">
        <v>221</v>
      </c>
      <c r="B222" s="3" t="s">
        <v>74</v>
      </c>
      <c r="C222" s="4">
        <v>44610.470138888886</v>
      </c>
      <c r="D222" s="3" t="s">
        <v>34</v>
      </c>
      <c r="E222" s="3" t="s">
        <v>75</v>
      </c>
      <c r="F222" s="3" t="s">
        <v>76</v>
      </c>
      <c r="G222">
        <v>290</v>
      </c>
      <c r="H222" s="3" t="s">
        <v>24</v>
      </c>
      <c r="I222" s="3" t="s">
        <v>865</v>
      </c>
      <c r="J222" s="3" t="s">
        <v>867</v>
      </c>
      <c r="K222" s="3" t="s">
        <v>2695</v>
      </c>
      <c r="L222" s="3" t="s">
        <v>2695</v>
      </c>
      <c r="M222" s="3" t="s">
        <v>19</v>
      </c>
      <c r="N222" s="3" t="str">
        <f>IF(Broker_Trades2[[#This Row],[Status]]="Complete",((Broker_Trades2[Sell Price]-Broker_Trades2[Buy Price])/Broker_Trades2[[#This Row],[Buy Price]]),"")</f>
        <v/>
      </c>
      <c r="O2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2" s="3" t="str">
        <f>IFERROR(Broker_Trades2[[#This Row],[Return]]/Broker_Trades2[[#This Row],[Time]],Broker_Trades2[[#This Row],[Return]])</f>
        <v/>
      </c>
    </row>
    <row r="223" spans="1:16" x14ac:dyDescent="0.3">
      <c r="A223">
        <v>222</v>
      </c>
      <c r="B223" s="3" t="s">
        <v>77</v>
      </c>
      <c r="C223" s="4">
        <v>44610.470138888886</v>
      </c>
      <c r="D223" s="3" t="s">
        <v>34</v>
      </c>
      <c r="E223" s="3" t="s">
        <v>78</v>
      </c>
      <c r="F223" s="3" t="s">
        <v>79</v>
      </c>
      <c r="G223">
        <v>2750</v>
      </c>
      <c r="H223" s="3" t="s">
        <v>24</v>
      </c>
      <c r="I223" s="3" t="s">
        <v>865</v>
      </c>
      <c r="J223" s="3" t="s">
        <v>868</v>
      </c>
      <c r="K223" s="3" t="s">
        <v>682</v>
      </c>
      <c r="L223" s="3" t="s">
        <v>11087</v>
      </c>
      <c r="M223" s="3" t="s">
        <v>32</v>
      </c>
      <c r="N223" s="10">
        <f>IF(Broker_Trades2[[#This Row],[Status]]="Complete",((Broker_Trades2[Sell Price]-Broker_Trades2[Buy Price])/Broker_Trades2[[#This Row],[Buy Price]]),"")</f>
        <v>-0.10000000000000002</v>
      </c>
      <c r="O2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223" s="3">
        <f>IFERROR(Broker_Trades2[[#This Row],[Return]]/Broker_Trades2[[#This Row],[Time]],Broker_Trades2[[#This Row],[Return]])</f>
        <v>-5.8823529411764714E-3</v>
      </c>
    </row>
    <row r="224" spans="1:16" x14ac:dyDescent="0.3">
      <c r="A224">
        <v>223</v>
      </c>
      <c r="B224" s="3" t="s">
        <v>80</v>
      </c>
      <c r="C224" s="4">
        <v>44610.470138888886</v>
      </c>
      <c r="D224" s="3" t="s">
        <v>34</v>
      </c>
      <c r="E224" s="3" t="s">
        <v>81</v>
      </c>
      <c r="F224" s="3" t="s">
        <v>82</v>
      </c>
      <c r="G224">
        <v>2100</v>
      </c>
      <c r="H224" s="3" t="s">
        <v>24</v>
      </c>
      <c r="I224" s="3" t="s">
        <v>865</v>
      </c>
      <c r="J224" s="3" t="s">
        <v>869</v>
      </c>
      <c r="K224" s="3" t="s">
        <v>724</v>
      </c>
      <c r="L224" s="3" t="s">
        <v>11088</v>
      </c>
      <c r="M224" s="3" t="s">
        <v>32</v>
      </c>
      <c r="N224" s="10">
        <f>IF(Broker_Trades2[[#This Row],[Status]]="Complete",((Broker_Trades2[Sell Price]-Broker_Trades2[Buy Price])/Broker_Trades2[[#This Row],[Buy Price]]),"")</f>
        <v>-0.10000000000000003</v>
      </c>
      <c r="O2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224" s="3">
        <f>IFERROR(Broker_Trades2[[#This Row],[Return]]/Broker_Trades2[[#This Row],[Time]],Broker_Trades2[[#This Row],[Return]])</f>
        <v>-7.6923076923076945E-3</v>
      </c>
    </row>
    <row r="225" spans="1:16" x14ac:dyDescent="0.3">
      <c r="A225">
        <v>224</v>
      </c>
      <c r="B225" s="3" t="s">
        <v>83</v>
      </c>
      <c r="C225" s="4">
        <v>44610.470138888886</v>
      </c>
      <c r="D225" s="3" t="s">
        <v>34</v>
      </c>
      <c r="E225" s="3" t="s">
        <v>42</v>
      </c>
      <c r="F225" s="3" t="s">
        <v>43</v>
      </c>
      <c r="G225">
        <v>370</v>
      </c>
      <c r="H225" s="3" t="s">
        <v>24</v>
      </c>
      <c r="I225" s="3" t="s">
        <v>865</v>
      </c>
      <c r="J225" s="3" t="s">
        <v>870</v>
      </c>
      <c r="K225" s="3" t="s">
        <v>533</v>
      </c>
      <c r="L225" s="3" t="s">
        <v>11089</v>
      </c>
      <c r="M225" s="3" t="s">
        <v>32</v>
      </c>
      <c r="N225" s="10">
        <f>IF(Broker_Trades2[[#This Row],[Status]]="Complete",((Broker_Trades2[Sell Price]-Broker_Trades2[Buy Price])/Broker_Trades2[[#This Row],[Buy Price]]),"")</f>
        <v>-9.9999999999999978E-2</v>
      </c>
      <c r="O2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225" s="3">
        <f>IFERROR(Broker_Trades2[[#This Row],[Return]]/Broker_Trades2[[#This Row],[Time]],Broker_Trades2[[#This Row],[Return]])</f>
        <v>-3.703703703703703E-3</v>
      </c>
    </row>
    <row r="226" spans="1:16" hidden="1" x14ac:dyDescent="0.3">
      <c r="A226">
        <v>225</v>
      </c>
      <c r="B226" s="3" t="s">
        <v>84</v>
      </c>
      <c r="C226" s="4">
        <v>44610.459027777775</v>
      </c>
      <c r="D226" s="3" t="s">
        <v>34</v>
      </c>
      <c r="E226" s="3" t="s">
        <v>85</v>
      </c>
      <c r="F226" s="3" t="s">
        <v>46</v>
      </c>
      <c r="G226">
        <v>1160</v>
      </c>
      <c r="H226" s="3" t="s">
        <v>24</v>
      </c>
      <c r="I226" s="3" t="s">
        <v>865</v>
      </c>
      <c r="J226" s="3" t="s">
        <v>871</v>
      </c>
      <c r="K226" s="3" t="s">
        <v>2695</v>
      </c>
      <c r="L226" s="3" t="s">
        <v>2695</v>
      </c>
      <c r="M226" s="3" t="s">
        <v>19</v>
      </c>
      <c r="N226" s="3" t="str">
        <f>IF(Broker_Trades2[[#This Row],[Status]]="Complete",((Broker_Trades2[Sell Price]-Broker_Trades2[Buy Price])/Broker_Trades2[[#This Row],[Buy Price]]),"")</f>
        <v/>
      </c>
      <c r="O2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6" s="3" t="str">
        <f>IFERROR(Broker_Trades2[[#This Row],[Return]]/Broker_Trades2[[#This Row],[Time]],Broker_Trades2[[#This Row],[Return]])</f>
        <v/>
      </c>
    </row>
    <row r="227" spans="1:16" x14ac:dyDescent="0.3">
      <c r="A227">
        <v>226</v>
      </c>
      <c r="B227" s="3" t="s">
        <v>86</v>
      </c>
      <c r="C227" s="4">
        <v>44610.458333333336</v>
      </c>
      <c r="D227" s="3" t="s">
        <v>34</v>
      </c>
      <c r="E227" s="3" t="s">
        <v>87</v>
      </c>
      <c r="F227" s="3" t="s">
        <v>88</v>
      </c>
      <c r="G227">
        <v>173</v>
      </c>
      <c r="H227" s="3" t="s">
        <v>24</v>
      </c>
      <c r="I227" s="3" t="s">
        <v>865</v>
      </c>
      <c r="J227" s="3" t="s">
        <v>872</v>
      </c>
      <c r="K227" s="3" t="s">
        <v>846</v>
      </c>
      <c r="L227" s="3" t="s">
        <v>11090</v>
      </c>
      <c r="M227" s="3" t="s">
        <v>32</v>
      </c>
      <c r="N227" s="10">
        <f>IF(Broker_Trades2[[#This Row],[Status]]="Complete",((Broker_Trades2[Sell Price]-Broker_Trades2[Buy Price])/Broker_Trades2[[#This Row],[Buy Price]]),"")</f>
        <v>-9.9999999999999978E-2</v>
      </c>
      <c r="O2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227" s="3">
        <f>IFERROR(Broker_Trades2[[#This Row],[Return]]/Broker_Trades2[[#This Row],[Time]],Broker_Trades2[[#This Row],[Return]])</f>
        <v>-2.4999999999999994E-2</v>
      </c>
    </row>
    <row r="228" spans="1:16" hidden="1" x14ac:dyDescent="0.3">
      <c r="A228">
        <v>227</v>
      </c>
      <c r="B228" s="3" t="s">
        <v>89</v>
      </c>
      <c r="C228" s="4">
        <v>44610.458333333336</v>
      </c>
      <c r="D228" s="3" t="s">
        <v>34</v>
      </c>
      <c r="E228" s="3" t="s">
        <v>90</v>
      </c>
      <c r="F228" s="3" t="s">
        <v>91</v>
      </c>
      <c r="G228">
        <v>2127</v>
      </c>
      <c r="H228" s="3" t="s">
        <v>24</v>
      </c>
      <c r="I228" s="3" t="s">
        <v>2695</v>
      </c>
      <c r="J228" s="3" t="s">
        <v>2695</v>
      </c>
      <c r="K228" s="3" t="s">
        <v>2695</v>
      </c>
      <c r="L228" s="3" t="s">
        <v>2695</v>
      </c>
      <c r="M228" s="3" t="s">
        <v>190</v>
      </c>
      <c r="N228" s="3" t="str">
        <f>IF(Broker_Trades2[[#This Row],[Status]]="Complete",((Broker_Trades2[Sell Price]-Broker_Trades2[Buy Price])/Broker_Trades2[[#This Row],[Buy Price]]),"")</f>
        <v/>
      </c>
      <c r="O2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8" s="3" t="str">
        <f>IFERROR(Broker_Trades2[[#This Row],[Return]]/Broker_Trades2[[#This Row],[Time]],Broker_Trades2[[#This Row],[Return]])</f>
        <v/>
      </c>
    </row>
    <row r="229" spans="1:16" x14ac:dyDescent="0.3">
      <c r="A229">
        <v>228</v>
      </c>
      <c r="B229" s="3" t="s">
        <v>92</v>
      </c>
      <c r="C229" s="4">
        <v>44610.458333333336</v>
      </c>
      <c r="D229" s="3" t="s">
        <v>34</v>
      </c>
      <c r="E229" s="3" t="s">
        <v>93</v>
      </c>
      <c r="F229" s="3" t="s">
        <v>94</v>
      </c>
      <c r="G229">
        <v>280</v>
      </c>
      <c r="H229" s="3" t="s">
        <v>24</v>
      </c>
      <c r="I229" s="3" t="s">
        <v>865</v>
      </c>
      <c r="J229" s="3" t="s">
        <v>873</v>
      </c>
      <c r="K229" s="3" t="s">
        <v>784</v>
      </c>
      <c r="L229" s="3" t="s">
        <v>11091</v>
      </c>
      <c r="M229" s="3" t="s">
        <v>32</v>
      </c>
      <c r="N229" s="10">
        <f>IF(Broker_Trades2[[#This Row],[Status]]="Complete",((Broker_Trades2[Sell Price]-Broker_Trades2[Buy Price])/Broker_Trades2[[#This Row],[Buy Price]]),"")</f>
        <v>-9.9999999999999978E-2</v>
      </c>
      <c r="O2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29" s="3">
        <f>IFERROR(Broker_Trades2[[#This Row],[Return]]/Broker_Trades2[[#This Row],[Time]],Broker_Trades2[[#This Row],[Return]])</f>
        <v>-1.6666666666666663E-2</v>
      </c>
    </row>
    <row r="230" spans="1:16" x14ac:dyDescent="0.3">
      <c r="A230">
        <v>229</v>
      </c>
      <c r="B230" s="3" t="s">
        <v>95</v>
      </c>
      <c r="C230" s="4">
        <v>44610.458333333336</v>
      </c>
      <c r="D230" s="3" t="s">
        <v>34</v>
      </c>
      <c r="E230" s="3" t="s">
        <v>96</v>
      </c>
      <c r="F230" s="3" t="s">
        <v>97</v>
      </c>
      <c r="G230">
        <v>172</v>
      </c>
      <c r="H230" s="3" t="s">
        <v>24</v>
      </c>
      <c r="I230" s="3" t="s">
        <v>865</v>
      </c>
      <c r="J230" s="3" t="s">
        <v>874</v>
      </c>
      <c r="K230" s="3" t="s">
        <v>499</v>
      </c>
      <c r="L230" s="3" t="s">
        <v>11092</v>
      </c>
      <c r="M230" s="3" t="s">
        <v>32</v>
      </c>
      <c r="N230" s="10">
        <f>IF(Broker_Trades2[[#This Row],[Status]]="Complete",((Broker_Trades2[Sell Price]-Broker_Trades2[Buy Price])/Broker_Trades2[[#This Row],[Buy Price]]),"")</f>
        <v>-9.9999999999999992E-2</v>
      </c>
      <c r="O2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230" s="3">
        <f>IFERROR(Broker_Trades2[[#This Row],[Return]]/Broker_Trades2[[#This Row],[Time]],Broker_Trades2[[#This Row],[Return]])</f>
        <v>-3.1249999999999997E-3</v>
      </c>
    </row>
    <row r="231" spans="1:16" x14ac:dyDescent="0.3">
      <c r="A231">
        <v>230</v>
      </c>
      <c r="B231" s="3" t="s">
        <v>98</v>
      </c>
      <c r="C231" s="4">
        <v>44610.43472222222</v>
      </c>
      <c r="D231" s="3" t="s">
        <v>34</v>
      </c>
      <c r="E231" s="3" t="s">
        <v>99</v>
      </c>
      <c r="F231" s="3" t="s">
        <v>100</v>
      </c>
      <c r="G231">
        <v>610</v>
      </c>
      <c r="H231" s="3" t="s">
        <v>24</v>
      </c>
      <c r="I231" s="3" t="s">
        <v>865</v>
      </c>
      <c r="J231" s="3" t="s">
        <v>875</v>
      </c>
      <c r="K231" s="3" t="s">
        <v>784</v>
      </c>
      <c r="L231" s="3" t="s">
        <v>5319</v>
      </c>
      <c r="M231" s="3" t="s">
        <v>32</v>
      </c>
      <c r="N231" s="10">
        <f>IF(Broker_Trades2[[#This Row],[Status]]="Complete",((Broker_Trades2[Sell Price]-Broker_Trades2[Buy Price])/Broker_Trades2[[#This Row],[Buy Price]]),"")</f>
        <v>-9.999999999999995E-2</v>
      </c>
      <c r="O2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31" s="3">
        <f>IFERROR(Broker_Trades2[[#This Row],[Return]]/Broker_Trades2[[#This Row],[Time]],Broker_Trades2[[#This Row],[Return]])</f>
        <v>-1.6666666666666659E-2</v>
      </c>
    </row>
    <row r="232" spans="1:16" x14ac:dyDescent="0.3">
      <c r="A232">
        <v>231</v>
      </c>
      <c r="B232" s="3" t="s">
        <v>101</v>
      </c>
      <c r="C232" s="4">
        <v>44610.434027777781</v>
      </c>
      <c r="D232" s="3" t="s">
        <v>34</v>
      </c>
      <c r="E232" s="3" t="s">
        <v>102</v>
      </c>
      <c r="F232" s="3" t="s">
        <v>103</v>
      </c>
      <c r="G232">
        <v>840</v>
      </c>
      <c r="H232" s="3" t="s">
        <v>24</v>
      </c>
      <c r="I232" s="3" t="s">
        <v>865</v>
      </c>
      <c r="J232" s="3" t="s">
        <v>876</v>
      </c>
      <c r="K232" s="3" t="s">
        <v>784</v>
      </c>
      <c r="L232" s="3" t="s">
        <v>11093</v>
      </c>
      <c r="M232" s="3" t="s">
        <v>32</v>
      </c>
      <c r="N232" s="10">
        <f>IF(Broker_Trades2[[#This Row],[Status]]="Complete",((Broker_Trades2[Sell Price]-Broker_Trades2[Buy Price])/Broker_Trades2[[#This Row],[Buy Price]]),"")</f>
        <v>-0.10000000000000007</v>
      </c>
      <c r="O2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32" s="3">
        <f>IFERROR(Broker_Trades2[[#This Row],[Return]]/Broker_Trades2[[#This Row],[Time]],Broker_Trades2[[#This Row],[Return]])</f>
        <v>-1.666666666666668E-2</v>
      </c>
    </row>
    <row r="233" spans="1:16" x14ac:dyDescent="0.3">
      <c r="A233">
        <v>232</v>
      </c>
      <c r="B233" s="3" t="s">
        <v>104</v>
      </c>
      <c r="C233" s="4">
        <v>44610.434027777781</v>
      </c>
      <c r="D233" s="3" t="s">
        <v>34</v>
      </c>
      <c r="E233" s="3" t="s">
        <v>105</v>
      </c>
      <c r="F233" s="3" t="s">
        <v>106</v>
      </c>
      <c r="G233">
        <v>1150</v>
      </c>
      <c r="H233" s="3" t="s">
        <v>24</v>
      </c>
      <c r="I233" s="3" t="s">
        <v>865</v>
      </c>
      <c r="J233" s="3" t="s">
        <v>877</v>
      </c>
      <c r="K233" s="3" t="s">
        <v>754</v>
      </c>
      <c r="L233" s="3" t="s">
        <v>8254</v>
      </c>
      <c r="M233" s="3" t="s">
        <v>32</v>
      </c>
      <c r="N233" s="10">
        <f>IF(Broker_Trades2[[#This Row],[Status]]="Complete",((Broker_Trades2[Sell Price]-Broker_Trades2[Buy Price])/Broker_Trades2[[#This Row],[Buy Price]]),"")</f>
        <v>-0.1</v>
      </c>
      <c r="O2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233" s="3">
        <f>IFERROR(Broker_Trades2[[#This Row],[Return]]/Broker_Trades2[[#This Row],[Time]],Broker_Trades2[[#This Row],[Return]])</f>
        <v>-0.01</v>
      </c>
    </row>
    <row r="234" spans="1:16" hidden="1" x14ac:dyDescent="0.3">
      <c r="A234">
        <v>233</v>
      </c>
      <c r="B234" s="3" t="s">
        <v>107</v>
      </c>
      <c r="C234" s="4">
        <v>44610.434027777781</v>
      </c>
      <c r="D234" s="3" t="s">
        <v>34</v>
      </c>
      <c r="E234" s="3" t="s">
        <v>108</v>
      </c>
      <c r="F234" s="3" t="s">
        <v>108</v>
      </c>
      <c r="G234">
        <v>200</v>
      </c>
      <c r="H234" s="3" t="s">
        <v>24</v>
      </c>
      <c r="I234" s="3" t="s">
        <v>865</v>
      </c>
      <c r="J234" s="3" t="s">
        <v>878</v>
      </c>
      <c r="K234" s="3" t="s">
        <v>2695</v>
      </c>
      <c r="L234" s="3" t="s">
        <v>2695</v>
      </c>
      <c r="M234" s="3" t="s">
        <v>19</v>
      </c>
      <c r="N234" s="3" t="str">
        <f>IF(Broker_Trades2[[#This Row],[Status]]="Complete",((Broker_Trades2[Sell Price]-Broker_Trades2[Buy Price])/Broker_Trades2[[#This Row],[Buy Price]]),"")</f>
        <v/>
      </c>
      <c r="O2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4" s="3" t="str">
        <f>IFERROR(Broker_Trades2[[#This Row],[Return]]/Broker_Trades2[[#This Row],[Time]],Broker_Trades2[[#This Row],[Return]])</f>
        <v/>
      </c>
    </row>
    <row r="235" spans="1:16" x14ac:dyDescent="0.3">
      <c r="A235">
        <v>234</v>
      </c>
      <c r="B235" s="3" t="s">
        <v>109</v>
      </c>
      <c r="C235" s="4">
        <v>44610.434027777781</v>
      </c>
      <c r="D235" s="3" t="s">
        <v>34</v>
      </c>
      <c r="E235" s="3" t="s">
        <v>110</v>
      </c>
      <c r="F235" s="3" t="s">
        <v>111</v>
      </c>
      <c r="G235">
        <v>784</v>
      </c>
      <c r="H235" s="3" t="s">
        <v>24</v>
      </c>
      <c r="I235" s="3" t="s">
        <v>865</v>
      </c>
      <c r="J235" s="3" t="s">
        <v>879</v>
      </c>
      <c r="K235" s="3" t="s">
        <v>784</v>
      </c>
      <c r="L235" s="3" t="s">
        <v>11094</v>
      </c>
      <c r="M235" s="3" t="s">
        <v>32</v>
      </c>
      <c r="N235" s="10">
        <f>IF(Broker_Trades2[[#This Row],[Status]]="Complete",((Broker_Trades2[Sell Price]-Broker_Trades2[Buy Price])/Broker_Trades2[[#This Row],[Buy Price]]),"")</f>
        <v>-0.10000000000000003</v>
      </c>
      <c r="O2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35" s="3">
        <f>IFERROR(Broker_Trades2[[#This Row],[Return]]/Broker_Trades2[[#This Row],[Time]],Broker_Trades2[[#This Row],[Return]])</f>
        <v>-1.6666666666666673E-2</v>
      </c>
    </row>
    <row r="236" spans="1:16" x14ac:dyDescent="0.3">
      <c r="A236">
        <v>235</v>
      </c>
      <c r="B236" s="3" t="s">
        <v>112</v>
      </c>
      <c r="C236" s="4">
        <v>44609.843055555553</v>
      </c>
      <c r="D236" s="3" t="s">
        <v>34</v>
      </c>
      <c r="E236" s="3" t="s">
        <v>113</v>
      </c>
      <c r="F236" s="3" t="s">
        <v>114</v>
      </c>
      <c r="G236">
        <v>150</v>
      </c>
      <c r="H236" s="3" t="s">
        <v>24</v>
      </c>
      <c r="I236" s="3" t="s">
        <v>865</v>
      </c>
      <c r="J236" s="3" t="s">
        <v>880</v>
      </c>
      <c r="K236" s="3" t="s">
        <v>784</v>
      </c>
      <c r="L236" s="3" t="s">
        <v>11095</v>
      </c>
      <c r="M236" s="3" t="s">
        <v>32</v>
      </c>
      <c r="N236" s="10">
        <f>IF(Broker_Trades2[[#This Row],[Status]]="Complete",((Broker_Trades2[Sell Price]-Broker_Trades2[Buy Price])/Broker_Trades2[[#This Row],[Buy Price]]),"")</f>
        <v>-0.10000000000000005</v>
      </c>
      <c r="O2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36" s="3">
        <f>IFERROR(Broker_Trades2[[#This Row],[Return]]/Broker_Trades2[[#This Row],[Time]],Broker_Trades2[[#This Row],[Return]])</f>
        <v>-1.6666666666666673E-2</v>
      </c>
    </row>
    <row r="237" spans="1:16" x14ac:dyDescent="0.3">
      <c r="A237">
        <v>236</v>
      </c>
      <c r="B237" s="3" t="s">
        <v>115</v>
      </c>
      <c r="C237" s="4">
        <v>44609.843055555553</v>
      </c>
      <c r="D237" s="3" t="s">
        <v>34</v>
      </c>
      <c r="E237" s="3" t="s">
        <v>116</v>
      </c>
      <c r="F237" s="3" t="s">
        <v>117</v>
      </c>
      <c r="G237">
        <v>285</v>
      </c>
      <c r="H237" s="3" t="s">
        <v>24</v>
      </c>
      <c r="I237" s="3" t="s">
        <v>865</v>
      </c>
      <c r="J237" s="3" t="s">
        <v>881</v>
      </c>
      <c r="K237" s="3" t="s">
        <v>784</v>
      </c>
      <c r="L237" s="3" t="s">
        <v>11096</v>
      </c>
      <c r="M237" s="3" t="s">
        <v>32</v>
      </c>
      <c r="N237" s="10">
        <f>IF(Broker_Trades2[[#This Row],[Status]]="Complete",((Broker_Trades2[Sell Price]-Broker_Trades2[Buy Price])/Broker_Trades2[[#This Row],[Buy Price]]),"")</f>
        <v>-9.9999999999999978E-2</v>
      </c>
      <c r="O2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37" s="3">
        <f>IFERROR(Broker_Trades2[[#This Row],[Return]]/Broker_Trades2[[#This Row],[Time]],Broker_Trades2[[#This Row],[Return]])</f>
        <v>-1.6666666666666663E-2</v>
      </c>
    </row>
    <row r="238" spans="1:16" x14ac:dyDescent="0.3">
      <c r="A238">
        <v>237</v>
      </c>
      <c r="B238" s="3" t="s">
        <v>118</v>
      </c>
      <c r="C238" s="4">
        <v>44609.843055555553</v>
      </c>
      <c r="D238" s="3" t="s">
        <v>34</v>
      </c>
      <c r="E238" s="3" t="s">
        <v>119</v>
      </c>
      <c r="F238" s="3" t="s">
        <v>120</v>
      </c>
      <c r="G238">
        <v>875</v>
      </c>
      <c r="H238" s="3" t="s">
        <v>24</v>
      </c>
      <c r="I238" s="3" t="s">
        <v>865</v>
      </c>
      <c r="J238" s="3" t="s">
        <v>882</v>
      </c>
      <c r="K238" s="3" t="s">
        <v>784</v>
      </c>
      <c r="L238" s="3" t="s">
        <v>11097</v>
      </c>
      <c r="M238" s="3" t="s">
        <v>32</v>
      </c>
      <c r="N238" s="10">
        <f>IF(Broker_Trades2[[#This Row],[Status]]="Complete",((Broker_Trades2[Sell Price]-Broker_Trades2[Buy Price])/Broker_Trades2[[#This Row],[Buy Price]]),"")</f>
        <v>-0.10000000000000003</v>
      </c>
      <c r="O2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38" s="3">
        <f>IFERROR(Broker_Trades2[[#This Row],[Return]]/Broker_Trades2[[#This Row],[Time]],Broker_Trades2[[#This Row],[Return]])</f>
        <v>-1.6666666666666673E-2</v>
      </c>
    </row>
    <row r="239" spans="1:16" x14ac:dyDescent="0.3">
      <c r="A239">
        <v>238</v>
      </c>
      <c r="B239" s="3" t="s">
        <v>121</v>
      </c>
      <c r="C239" s="4">
        <v>44609.843055555553</v>
      </c>
      <c r="D239" s="3" t="s">
        <v>34</v>
      </c>
      <c r="E239" s="3" t="s">
        <v>122</v>
      </c>
      <c r="F239" s="3" t="s">
        <v>123</v>
      </c>
      <c r="G239">
        <v>1000</v>
      </c>
      <c r="H239" s="3" t="s">
        <v>24</v>
      </c>
      <c r="I239" s="3" t="s">
        <v>865</v>
      </c>
      <c r="J239" s="3" t="s">
        <v>883</v>
      </c>
      <c r="K239" s="3" t="s">
        <v>784</v>
      </c>
      <c r="L239" s="3" t="s">
        <v>11098</v>
      </c>
      <c r="M239" s="3" t="s">
        <v>32</v>
      </c>
      <c r="N239" s="10">
        <f>IF(Broker_Trades2[[#This Row],[Status]]="Complete",((Broker_Trades2[Sell Price]-Broker_Trades2[Buy Price])/Broker_Trades2[[#This Row],[Buy Price]]),"")</f>
        <v>-9.9999999999999964E-2</v>
      </c>
      <c r="O2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39" s="3">
        <f>IFERROR(Broker_Trades2[[#This Row],[Return]]/Broker_Trades2[[#This Row],[Time]],Broker_Trades2[[#This Row],[Return]])</f>
        <v>-1.6666666666666659E-2</v>
      </c>
    </row>
    <row r="240" spans="1:16" x14ac:dyDescent="0.3">
      <c r="A240">
        <v>239</v>
      </c>
      <c r="B240" s="3" t="s">
        <v>124</v>
      </c>
      <c r="C240" s="4">
        <v>44609.843055555553</v>
      </c>
      <c r="D240" s="3" t="s">
        <v>34</v>
      </c>
      <c r="E240" s="3" t="s">
        <v>125</v>
      </c>
      <c r="F240" s="3" t="s">
        <v>126</v>
      </c>
      <c r="G240">
        <v>1275</v>
      </c>
      <c r="H240" s="3" t="s">
        <v>24</v>
      </c>
      <c r="I240" s="3" t="s">
        <v>865</v>
      </c>
      <c r="J240" s="3" t="s">
        <v>884</v>
      </c>
      <c r="K240" s="3" t="s">
        <v>533</v>
      </c>
      <c r="L240" s="3" t="s">
        <v>3479</v>
      </c>
      <c r="M240" s="3" t="s">
        <v>32</v>
      </c>
      <c r="N240" s="10">
        <f>IF(Broker_Trades2[[#This Row],[Status]]="Complete",((Broker_Trades2[Sell Price]-Broker_Trades2[Buy Price])/Broker_Trades2[[#This Row],[Buy Price]]),"")</f>
        <v>0.22009569377990432</v>
      </c>
      <c r="O2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240" s="3">
        <f>IFERROR(Broker_Trades2[[#This Row],[Return]]/Broker_Trades2[[#This Row],[Time]],Broker_Trades2[[#This Row],[Return]])</f>
        <v>8.151692362218679E-3</v>
      </c>
    </row>
    <row r="241" spans="1:16" x14ac:dyDescent="0.3">
      <c r="A241">
        <v>240</v>
      </c>
      <c r="B241" s="3" t="s">
        <v>127</v>
      </c>
      <c r="C241" s="4">
        <v>44609.662499999999</v>
      </c>
      <c r="D241" s="3" t="s">
        <v>128</v>
      </c>
      <c r="E241" s="3" t="s">
        <v>129</v>
      </c>
      <c r="F241" s="3" t="s">
        <v>130</v>
      </c>
      <c r="G241">
        <v>425</v>
      </c>
      <c r="H241" s="3" t="s">
        <v>59</v>
      </c>
      <c r="I241" s="3" t="s">
        <v>865</v>
      </c>
      <c r="J241" s="3" t="s">
        <v>886</v>
      </c>
      <c r="K241" s="3" t="s">
        <v>724</v>
      </c>
      <c r="L241" s="3" t="s">
        <v>11099</v>
      </c>
      <c r="M241" s="3" t="s">
        <v>32</v>
      </c>
      <c r="N241" s="10">
        <f>IF(Broker_Trades2[[#This Row],[Status]]="Complete",((Broker_Trades2[Sell Price]-Broker_Trades2[Buy Price])/Broker_Trades2[[#This Row],[Buy Price]]),"")</f>
        <v>-9.9999999999999964E-2</v>
      </c>
      <c r="O2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241" s="3">
        <f>IFERROR(Broker_Trades2[[#This Row],[Return]]/Broker_Trades2[[#This Row],[Time]],Broker_Trades2[[#This Row],[Return]])</f>
        <v>-7.6923076923076893E-3</v>
      </c>
    </row>
    <row r="242" spans="1:16" x14ac:dyDescent="0.3">
      <c r="A242">
        <v>241</v>
      </c>
      <c r="B242" s="3" t="s">
        <v>131</v>
      </c>
      <c r="C242" s="4">
        <v>44609.654166666667</v>
      </c>
      <c r="D242" s="3" t="s">
        <v>132</v>
      </c>
      <c r="E242" s="3" t="s">
        <v>67</v>
      </c>
      <c r="F242" s="3" t="s">
        <v>68</v>
      </c>
      <c r="G242">
        <v>3122</v>
      </c>
      <c r="H242" s="3" t="s">
        <v>24</v>
      </c>
      <c r="I242" s="3" t="s">
        <v>865</v>
      </c>
      <c r="J242" s="3" t="s">
        <v>887</v>
      </c>
      <c r="K242" s="3" t="s">
        <v>724</v>
      </c>
      <c r="L242" s="3" t="s">
        <v>11100</v>
      </c>
      <c r="M242" s="3" t="s">
        <v>32</v>
      </c>
      <c r="N242" s="10">
        <f>IF(Broker_Trades2[[#This Row],[Status]]="Complete",((Broker_Trades2[Sell Price]-Broker_Trades2[Buy Price])/Broker_Trades2[[#This Row],[Buy Price]]),"")</f>
        <v>-9.9999999999999895E-2</v>
      </c>
      <c r="O2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242" s="3">
        <f>IFERROR(Broker_Trades2[[#This Row],[Return]]/Broker_Trades2[[#This Row],[Time]],Broker_Trades2[[#This Row],[Return]])</f>
        <v>-7.6923076923076841E-3</v>
      </c>
    </row>
    <row r="243" spans="1:16" x14ac:dyDescent="0.3">
      <c r="A243">
        <v>242</v>
      </c>
      <c r="B243" s="3" t="s">
        <v>136</v>
      </c>
      <c r="C243" s="4">
        <v>44609.640277777777</v>
      </c>
      <c r="D243" s="3" t="s">
        <v>34</v>
      </c>
      <c r="E243" s="3" t="s">
        <v>70</v>
      </c>
      <c r="F243" s="3" t="s">
        <v>71</v>
      </c>
      <c r="G243">
        <v>125</v>
      </c>
      <c r="H243" s="3" t="s">
        <v>24</v>
      </c>
      <c r="I243" s="3" t="s">
        <v>888</v>
      </c>
      <c r="J243" s="3" t="s">
        <v>889</v>
      </c>
      <c r="K243" s="3" t="s">
        <v>784</v>
      </c>
      <c r="L243" s="3" t="s">
        <v>11101</v>
      </c>
      <c r="M243" s="3" t="s">
        <v>32</v>
      </c>
      <c r="N243" s="10">
        <f>IF(Broker_Trades2[[#This Row],[Status]]="Complete",((Broker_Trades2[Sell Price]-Broker_Trades2[Buy Price])/Broker_Trades2[[#This Row],[Buy Price]]),"")</f>
        <v>-0.10000000000000003</v>
      </c>
      <c r="O2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43" s="3">
        <f>IFERROR(Broker_Trades2[[#This Row],[Return]]/Broker_Trades2[[#This Row],[Time]],Broker_Trades2[[#This Row],[Return]])</f>
        <v>-1.428571428571429E-2</v>
      </c>
    </row>
    <row r="244" spans="1:16" x14ac:dyDescent="0.3">
      <c r="A244">
        <v>243</v>
      </c>
      <c r="B244" s="3" t="s">
        <v>137</v>
      </c>
      <c r="C244" s="4">
        <v>44609.638888888891</v>
      </c>
      <c r="D244" s="3" t="s">
        <v>34</v>
      </c>
      <c r="E244" s="3" t="s">
        <v>138</v>
      </c>
      <c r="F244" s="3" t="s">
        <v>139</v>
      </c>
      <c r="G244">
        <v>435</v>
      </c>
      <c r="H244" s="3" t="s">
        <v>24</v>
      </c>
      <c r="I244" s="3" t="s">
        <v>888</v>
      </c>
      <c r="J244" s="3" t="s">
        <v>890</v>
      </c>
      <c r="K244" s="3" t="s">
        <v>846</v>
      </c>
      <c r="L244" s="3" t="s">
        <v>11102</v>
      </c>
      <c r="M244" s="3" t="s">
        <v>32</v>
      </c>
      <c r="N244" s="10">
        <f>IF(Broker_Trades2[[#This Row],[Status]]="Complete",((Broker_Trades2[Sell Price]-Broker_Trades2[Buy Price])/Broker_Trades2[[#This Row],[Buy Price]]),"")</f>
        <v>-9.9999999999999964E-2</v>
      </c>
      <c r="O2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44" s="3">
        <f>IFERROR(Broker_Trades2[[#This Row],[Return]]/Broker_Trades2[[#This Row],[Time]],Broker_Trades2[[#This Row],[Return]])</f>
        <v>-1.9999999999999993E-2</v>
      </c>
    </row>
    <row r="245" spans="1:16" x14ac:dyDescent="0.3">
      <c r="A245">
        <v>244</v>
      </c>
      <c r="B245" s="3" t="s">
        <v>140</v>
      </c>
      <c r="C245" s="4">
        <v>44609.638194444444</v>
      </c>
      <c r="D245" s="3" t="s">
        <v>34</v>
      </c>
      <c r="E245" s="3" t="s">
        <v>141</v>
      </c>
      <c r="F245" s="3" t="s">
        <v>142</v>
      </c>
      <c r="G245">
        <v>275</v>
      </c>
      <c r="H245" s="3" t="s">
        <v>24</v>
      </c>
      <c r="I245" s="3" t="s">
        <v>888</v>
      </c>
      <c r="J245" s="3" t="s">
        <v>891</v>
      </c>
      <c r="K245" s="3" t="s">
        <v>846</v>
      </c>
      <c r="L245" s="3" t="s">
        <v>5358</v>
      </c>
      <c r="M245" s="3" t="s">
        <v>32</v>
      </c>
      <c r="N245" s="10">
        <f>IF(Broker_Trades2[[#This Row],[Status]]="Complete",((Broker_Trades2[Sell Price]-Broker_Trades2[Buy Price])/Broker_Trades2[[#This Row],[Buy Price]]),"")</f>
        <v>-9.9999999999999978E-2</v>
      </c>
      <c r="O2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45" s="3">
        <f>IFERROR(Broker_Trades2[[#This Row],[Return]]/Broker_Trades2[[#This Row],[Time]],Broker_Trades2[[#This Row],[Return]])</f>
        <v>-1.9999999999999997E-2</v>
      </c>
    </row>
    <row r="246" spans="1:16" hidden="1" x14ac:dyDescent="0.3">
      <c r="A246">
        <v>245</v>
      </c>
      <c r="B246" s="3" t="s">
        <v>143</v>
      </c>
      <c r="C246" s="4">
        <v>44609.634027777778</v>
      </c>
      <c r="D246" s="3" t="s">
        <v>128</v>
      </c>
      <c r="E246" s="3" t="s">
        <v>144</v>
      </c>
      <c r="F246" s="3" t="s">
        <v>145</v>
      </c>
      <c r="G246">
        <v>244</v>
      </c>
      <c r="H246" s="3" t="s">
        <v>24</v>
      </c>
      <c r="I246" s="3" t="s">
        <v>888</v>
      </c>
      <c r="J246" s="3" t="s">
        <v>892</v>
      </c>
      <c r="K246" s="3" t="s">
        <v>2695</v>
      </c>
      <c r="L246" s="3" t="s">
        <v>2695</v>
      </c>
      <c r="M246" s="3" t="s">
        <v>19</v>
      </c>
      <c r="N246" s="3" t="str">
        <f>IF(Broker_Trades2[[#This Row],[Status]]="Complete",((Broker_Trades2[Sell Price]-Broker_Trades2[Buy Price])/Broker_Trades2[[#This Row],[Buy Price]]),"")</f>
        <v/>
      </c>
      <c r="O2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6" s="3" t="str">
        <f>IFERROR(Broker_Trades2[[#This Row],[Return]]/Broker_Trades2[[#This Row],[Time]],Broker_Trades2[[#This Row],[Return]])</f>
        <v/>
      </c>
    </row>
    <row r="247" spans="1:16" hidden="1" x14ac:dyDescent="0.3">
      <c r="A247">
        <v>246</v>
      </c>
      <c r="B247" s="3" t="s">
        <v>146</v>
      </c>
      <c r="C247" s="4">
        <v>44609.632638888892</v>
      </c>
      <c r="D247" s="3" t="s">
        <v>147</v>
      </c>
      <c r="E247" s="3" t="s">
        <v>148</v>
      </c>
      <c r="F247" s="3" t="s">
        <v>149</v>
      </c>
      <c r="G247">
        <v>1400</v>
      </c>
      <c r="H247" s="3" t="s">
        <v>24</v>
      </c>
      <c r="I247" s="3" t="s">
        <v>888</v>
      </c>
      <c r="J247" s="3" t="s">
        <v>893</v>
      </c>
      <c r="K247" s="3" t="s">
        <v>2695</v>
      </c>
      <c r="L247" s="3" t="s">
        <v>2695</v>
      </c>
      <c r="M247" s="3" t="s">
        <v>19</v>
      </c>
      <c r="N247" s="3" t="str">
        <f>IF(Broker_Trades2[[#This Row],[Status]]="Complete",((Broker_Trades2[Sell Price]-Broker_Trades2[Buy Price])/Broker_Trades2[[#This Row],[Buy Price]]),"")</f>
        <v/>
      </c>
      <c r="O24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7" s="3" t="str">
        <f>IFERROR(Broker_Trades2[[#This Row],[Return]]/Broker_Trades2[[#This Row],[Time]],Broker_Trades2[[#This Row],[Return]])</f>
        <v/>
      </c>
    </row>
    <row r="248" spans="1:16" x14ac:dyDescent="0.3">
      <c r="A248">
        <v>247</v>
      </c>
      <c r="B248" s="3" t="s">
        <v>150</v>
      </c>
      <c r="C248" s="4">
        <v>44609.631249999999</v>
      </c>
      <c r="D248" s="3" t="s">
        <v>151</v>
      </c>
      <c r="E248" s="3" t="s">
        <v>152</v>
      </c>
      <c r="F248" s="3" t="s">
        <v>153</v>
      </c>
      <c r="G248">
        <v>3738</v>
      </c>
      <c r="H248" s="3" t="s">
        <v>24</v>
      </c>
      <c r="I248" s="3" t="s">
        <v>888</v>
      </c>
      <c r="J248" s="3" t="s">
        <v>894</v>
      </c>
      <c r="K248" s="3" t="s">
        <v>784</v>
      </c>
      <c r="L248" s="3" t="s">
        <v>3069</v>
      </c>
      <c r="M248" s="3" t="s">
        <v>32</v>
      </c>
      <c r="N248" s="10">
        <f>IF(Broker_Trades2[[#This Row],[Status]]="Complete",((Broker_Trades2[Sell Price]-Broker_Trades2[Buy Price])/Broker_Trades2[[#This Row],[Buy Price]]),"")</f>
        <v>-0.1</v>
      </c>
      <c r="O2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48" s="3">
        <f>IFERROR(Broker_Trades2[[#This Row],[Return]]/Broker_Trades2[[#This Row],[Time]],Broker_Trades2[[#This Row],[Return]])</f>
        <v>-1.4285714285714287E-2</v>
      </c>
    </row>
    <row r="249" spans="1:16" x14ac:dyDescent="0.3">
      <c r="A249">
        <v>248</v>
      </c>
      <c r="B249" s="3" t="s">
        <v>154</v>
      </c>
      <c r="C249" s="4">
        <v>44609.629861111112</v>
      </c>
      <c r="D249" s="3" t="s">
        <v>14</v>
      </c>
      <c r="E249" s="3" t="s">
        <v>52</v>
      </c>
      <c r="F249" s="3" t="s">
        <v>53</v>
      </c>
      <c r="G249">
        <v>2290</v>
      </c>
      <c r="H249" s="3" t="s">
        <v>17</v>
      </c>
      <c r="I249" s="3" t="s">
        <v>888</v>
      </c>
      <c r="J249" s="3" t="s">
        <v>895</v>
      </c>
      <c r="K249" s="3" t="s">
        <v>784</v>
      </c>
      <c r="L249" s="3" t="s">
        <v>15311</v>
      </c>
      <c r="M249" s="3" t="s">
        <v>32</v>
      </c>
      <c r="N249" s="10">
        <f>IF(Broker_Trades2[[#This Row],[Status]]="Complete",((Broker_Trades2[Sell Price]-Broker_Trades2[Buy Price])/Broker_Trades2[[#This Row],[Buy Price]]),"")</f>
        <v>-0.10000000000000009</v>
      </c>
      <c r="O2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49" s="3">
        <f>IFERROR(Broker_Trades2[[#This Row],[Return]]/Broker_Trades2[[#This Row],[Time]],Broker_Trades2[[#This Row],[Return]])</f>
        <v>-1.4285714285714299E-2</v>
      </c>
    </row>
    <row r="250" spans="1:16" hidden="1" x14ac:dyDescent="0.3">
      <c r="A250">
        <v>249</v>
      </c>
      <c r="B250" s="3" t="s">
        <v>155</v>
      </c>
      <c r="C250" s="4">
        <v>44609.625694444447</v>
      </c>
      <c r="D250" s="3" t="s">
        <v>21</v>
      </c>
      <c r="E250" s="3" t="s">
        <v>156</v>
      </c>
      <c r="F250" s="3" t="s">
        <v>157</v>
      </c>
      <c r="G250">
        <v>4600</v>
      </c>
      <c r="H250" s="3" t="s">
        <v>24</v>
      </c>
      <c r="I250" s="3" t="s">
        <v>888</v>
      </c>
      <c r="J250" s="3" t="s">
        <v>896</v>
      </c>
      <c r="K250" s="3" t="s">
        <v>2695</v>
      </c>
      <c r="L250" s="3" t="s">
        <v>2695</v>
      </c>
      <c r="M250" s="3" t="s">
        <v>19</v>
      </c>
      <c r="N250" s="3" t="str">
        <f>IF(Broker_Trades2[[#This Row],[Status]]="Complete",((Broker_Trades2[Sell Price]-Broker_Trades2[Buy Price])/Broker_Trades2[[#This Row],[Buy Price]]),"")</f>
        <v/>
      </c>
      <c r="O25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0" s="3" t="str">
        <f>IFERROR(Broker_Trades2[[#This Row],[Return]]/Broker_Trades2[[#This Row],[Time]],Broker_Trades2[[#This Row],[Return]])</f>
        <v/>
      </c>
    </row>
    <row r="251" spans="1:16" hidden="1" x14ac:dyDescent="0.3">
      <c r="A251">
        <v>250</v>
      </c>
      <c r="B251" s="3" t="s">
        <v>158</v>
      </c>
      <c r="C251" s="4">
        <v>44609.620138888888</v>
      </c>
      <c r="D251" s="3" t="s">
        <v>159</v>
      </c>
      <c r="E251" s="3" t="s">
        <v>45</v>
      </c>
      <c r="F251" s="3" t="s">
        <v>46</v>
      </c>
      <c r="G251">
        <v>1190</v>
      </c>
      <c r="H251" s="3" t="s">
        <v>24</v>
      </c>
      <c r="I251" s="3" t="s">
        <v>888</v>
      </c>
      <c r="J251" s="3" t="s">
        <v>897</v>
      </c>
      <c r="K251" s="3" t="s">
        <v>2695</v>
      </c>
      <c r="L251" s="3" t="s">
        <v>2695</v>
      </c>
      <c r="M251" s="3" t="s">
        <v>19</v>
      </c>
      <c r="N251" s="3" t="str">
        <f>IF(Broker_Trades2[[#This Row],[Status]]="Complete",((Broker_Trades2[Sell Price]-Broker_Trades2[Buy Price])/Broker_Trades2[[#This Row],[Buy Price]]),"")</f>
        <v/>
      </c>
      <c r="O2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1" s="3" t="str">
        <f>IFERROR(Broker_Trades2[[#This Row],[Return]]/Broker_Trades2[[#This Row],[Time]],Broker_Trades2[[#This Row],[Return]])</f>
        <v/>
      </c>
    </row>
    <row r="252" spans="1:16" hidden="1" x14ac:dyDescent="0.3">
      <c r="A252">
        <v>251</v>
      </c>
      <c r="B252" s="3" t="s">
        <v>160</v>
      </c>
      <c r="C252" s="4">
        <v>44609.618055555555</v>
      </c>
      <c r="D252" s="3" t="s">
        <v>161</v>
      </c>
      <c r="E252" s="3" t="s">
        <v>162</v>
      </c>
      <c r="F252" s="3" t="s">
        <v>163</v>
      </c>
      <c r="G252">
        <v>2900</v>
      </c>
      <c r="H252" s="3" t="s">
        <v>24</v>
      </c>
      <c r="I252" s="3" t="s">
        <v>888</v>
      </c>
      <c r="J252" s="3" t="s">
        <v>898</v>
      </c>
      <c r="K252" s="3" t="s">
        <v>2695</v>
      </c>
      <c r="L252" s="3" t="s">
        <v>2695</v>
      </c>
      <c r="M252" s="3" t="s">
        <v>19</v>
      </c>
      <c r="N252" s="3" t="str">
        <f>IF(Broker_Trades2[[#This Row],[Status]]="Complete",((Broker_Trades2[Sell Price]-Broker_Trades2[Buy Price])/Broker_Trades2[[#This Row],[Buy Price]]),"")</f>
        <v/>
      </c>
      <c r="O25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2" s="3" t="str">
        <f>IFERROR(Broker_Trades2[[#This Row],[Return]]/Broker_Trades2[[#This Row],[Time]],Broker_Trades2[[#This Row],[Return]])</f>
        <v/>
      </c>
    </row>
    <row r="253" spans="1:16" x14ac:dyDescent="0.3">
      <c r="A253">
        <v>252</v>
      </c>
      <c r="B253" s="3" t="s">
        <v>164</v>
      </c>
      <c r="C253" s="4">
        <v>44609.602777777778</v>
      </c>
      <c r="D253" s="3" t="s">
        <v>161</v>
      </c>
      <c r="E253" s="3" t="s">
        <v>165</v>
      </c>
      <c r="F253" s="3" t="s">
        <v>166</v>
      </c>
      <c r="G253">
        <v>210</v>
      </c>
      <c r="H253" s="3" t="s">
        <v>24</v>
      </c>
      <c r="I253" s="3" t="s">
        <v>888</v>
      </c>
      <c r="J253" s="3" t="s">
        <v>899</v>
      </c>
      <c r="K253" s="3" t="s">
        <v>846</v>
      </c>
      <c r="L253" s="3" t="s">
        <v>11103</v>
      </c>
      <c r="M253" s="3" t="s">
        <v>32</v>
      </c>
      <c r="N253" s="10">
        <f>IF(Broker_Trades2[[#This Row],[Status]]="Complete",((Broker_Trades2[Sell Price]-Broker_Trades2[Buy Price])/Broker_Trades2[[#This Row],[Buy Price]]),"")</f>
        <v>-9.9999999999999964E-2</v>
      </c>
      <c r="O2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53" s="3">
        <f>IFERROR(Broker_Trades2[[#This Row],[Return]]/Broker_Trades2[[#This Row],[Time]],Broker_Trades2[[#This Row],[Return]])</f>
        <v>-1.9999999999999993E-2</v>
      </c>
    </row>
    <row r="254" spans="1:16" x14ac:dyDescent="0.3">
      <c r="A254">
        <v>253</v>
      </c>
      <c r="B254" s="3" t="s">
        <v>167</v>
      </c>
      <c r="C254" s="4">
        <v>44609.602083333331</v>
      </c>
      <c r="D254" s="3" t="s">
        <v>161</v>
      </c>
      <c r="E254" s="3" t="s">
        <v>168</v>
      </c>
      <c r="F254" s="3" t="s">
        <v>169</v>
      </c>
      <c r="G254">
        <v>400</v>
      </c>
      <c r="H254" s="3" t="s">
        <v>24</v>
      </c>
      <c r="I254" s="3" t="s">
        <v>888</v>
      </c>
      <c r="J254" s="3" t="s">
        <v>900</v>
      </c>
      <c r="K254" s="3" t="s">
        <v>784</v>
      </c>
      <c r="L254" s="3" t="s">
        <v>15312</v>
      </c>
      <c r="M254" s="3" t="s">
        <v>32</v>
      </c>
      <c r="N254" s="10">
        <f>IF(Broker_Trades2[[#This Row],[Status]]="Complete",((Broker_Trades2[Sell Price]-Broker_Trades2[Buy Price])/Broker_Trades2[[#This Row],[Buy Price]]),"")</f>
        <v>-0.10000000000000007</v>
      </c>
      <c r="O2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54" s="3">
        <f>IFERROR(Broker_Trades2[[#This Row],[Return]]/Broker_Trades2[[#This Row],[Time]],Broker_Trades2[[#This Row],[Return]])</f>
        <v>-1.4285714285714296E-2</v>
      </c>
    </row>
    <row r="255" spans="1:16" x14ac:dyDescent="0.3">
      <c r="A255">
        <v>254</v>
      </c>
      <c r="B255" s="3" t="s">
        <v>170</v>
      </c>
      <c r="C255" s="4">
        <v>44609.601388888892</v>
      </c>
      <c r="D255" s="3" t="s">
        <v>161</v>
      </c>
      <c r="E255" s="3" t="s">
        <v>35</v>
      </c>
      <c r="F255" s="3" t="s">
        <v>36</v>
      </c>
      <c r="G255">
        <v>145</v>
      </c>
      <c r="H255" s="3" t="s">
        <v>24</v>
      </c>
      <c r="I255" s="3" t="s">
        <v>888</v>
      </c>
      <c r="J255" s="3" t="s">
        <v>901</v>
      </c>
      <c r="K255" s="3" t="s">
        <v>682</v>
      </c>
      <c r="L255" s="3" t="s">
        <v>15313</v>
      </c>
      <c r="M255" s="3" t="s">
        <v>32</v>
      </c>
      <c r="N255" s="10">
        <f>IF(Broker_Trades2[[#This Row],[Status]]="Complete",((Broker_Trades2[Sell Price]-Broker_Trades2[Buy Price])/Broker_Trades2[[#This Row],[Buy Price]]),"")</f>
        <v>-9.9999999999999895E-2</v>
      </c>
      <c r="O2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255" s="3">
        <f>IFERROR(Broker_Trades2[[#This Row],[Return]]/Broker_Trades2[[#This Row],[Time]],Broker_Trades2[[#This Row],[Return]])</f>
        <v>-5.5555555555555497E-3</v>
      </c>
    </row>
    <row r="256" spans="1:16" x14ac:dyDescent="0.3">
      <c r="A256">
        <v>255</v>
      </c>
      <c r="B256" s="3" t="s">
        <v>171</v>
      </c>
      <c r="C256" s="4">
        <v>44609.600694444445</v>
      </c>
      <c r="D256" s="3" t="s">
        <v>161</v>
      </c>
      <c r="E256" s="3" t="s">
        <v>172</v>
      </c>
      <c r="F256" s="3" t="s">
        <v>173</v>
      </c>
      <c r="G256">
        <v>220</v>
      </c>
      <c r="H256" s="3" t="s">
        <v>24</v>
      </c>
      <c r="I256" s="3" t="s">
        <v>888</v>
      </c>
      <c r="J256" s="3" t="s">
        <v>902</v>
      </c>
      <c r="K256" s="3" t="s">
        <v>784</v>
      </c>
      <c r="L256" s="3" t="s">
        <v>11104</v>
      </c>
      <c r="M256" s="3" t="s">
        <v>32</v>
      </c>
      <c r="N256" s="10">
        <f>IF(Broker_Trades2[[#This Row],[Status]]="Complete",((Broker_Trades2[Sell Price]-Broker_Trades2[Buy Price])/Broker_Trades2[[#This Row],[Buy Price]]),"")</f>
        <v>-0.1</v>
      </c>
      <c r="O2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56" s="3">
        <f>IFERROR(Broker_Trades2[[#This Row],[Return]]/Broker_Trades2[[#This Row],[Time]],Broker_Trades2[[#This Row],[Return]])</f>
        <v>-1.4285714285714287E-2</v>
      </c>
    </row>
    <row r="257" spans="1:16" x14ac:dyDescent="0.3">
      <c r="A257">
        <v>256</v>
      </c>
      <c r="B257" s="3" t="s">
        <v>174</v>
      </c>
      <c r="C257" s="4">
        <v>44609.594444444447</v>
      </c>
      <c r="D257" s="3" t="s">
        <v>159</v>
      </c>
      <c r="E257" s="3" t="s">
        <v>175</v>
      </c>
      <c r="F257" s="3" t="s">
        <v>176</v>
      </c>
      <c r="G257">
        <v>635</v>
      </c>
      <c r="H257" s="3" t="s">
        <v>24</v>
      </c>
      <c r="I257" s="3" t="s">
        <v>888</v>
      </c>
      <c r="J257" s="3" t="s">
        <v>903</v>
      </c>
      <c r="K257" s="3" t="s">
        <v>682</v>
      </c>
      <c r="L257" s="3" t="s">
        <v>2063</v>
      </c>
      <c r="M257" s="3" t="s">
        <v>32</v>
      </c>
      <c r="N257" s="10">
        <f>IF(Broker_Trades2[[#This Row],[Status]]="Complete",((Broker_Trades2[Sell Price]-Broker_Trades2[Buy Price])/Broker_Trades2[[#This Row],[Buy Price]]),"")</f>
        <v>-0.1</v>
      </c>
      <c r="O2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257" s="3">
        <f>IFERROR(Broker_Trades2[[#This Row],[Return]]/Broker_Trades2[[#This Row],[Time]],Broker_Trades2[[#This Row],[Return]])</f>
        <v>-5.5555555555555558E-3</v>
      </c>
    </row>
    <row r="258" spans="1:16" x14ac:dyDescent="0.3">
      <c r="A258">
        <v>257</v>
      </c>
      <c r="B258" s="3" t="s">
        <v>177</v>
      </c>
      <c r="C258" s="4">
        <v>44609.59375</v>
      </c>
      <c r="D258" s="3" t="s">
        <v>159</v>
      </c>
      <c r="E258" s="3" t="s">
        <v>178</v>
      </c>
      <c r="F258" s="3" t="s">
        <v>43</v>
      </c>
      <c r="G258">
        <v>360</v>
      </c>
      <c r="H258" s="3" t="s">
        <v>24</v>
      </c>
      <c r="I258" s="3" t="s">
        <v>888</v>
      </c>
      <c r="J258" s="3" t="s">
        <v>904</v>
      </c>
      <c r="K258" s="3" t="s">
        <v>533</v>
      </c>
      <c r="L258" s="3" t="s">
        <v>11105</v>
      </c>
      <c r="M258" s="3" t="s">
        <v>32</v>
      </c>
      <c r="N258" s="10">
        <f>IF(Broker_Trades2[[#This Row],[Status]]="Complete",((Broker_Trades2[Sell Price]-Broker_Trades2[Buy Price])/Broker_Trades2[[#This Row],[Buy Price]]),"")</f>
        <v>-0.10000000000000002</v>
      </c>
      <c r="O2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258" s="3">
        <f>IFERROR(Broker_Trades2[[#This Row],[Return]]/Broker_Trades2[[#This Row],[Time]],Broker_Trades2[[#This Row],[Return]])</f>
        <v>-3.5714285714285722E-3</v>
      </c>
    </row>
    <row r="259" spans="1:16" x14ac:dyDescent="0.3">
      <c r="A259">
        <v>258</v>
      </c>
      <c r="B259" s="3" t="s">
        <v>179</v>
      </c>
      <c r="C259" s="4">
        <v>44608.837500000001</v>
      </c>
      <c r="D259" s="3" t="s">
        <v>132</v>
      </c>
      <c r="E259" s="3" t="s">
        <v>180</v>
      </c>
      <c r="F259" s="3" t="s">
        <v>181</v>
      </c>
      <c r="G259">
        <v>1831</v>
      </c>
      <c r="H259" s="3" t="s">
        <v>24</v>
      </c>
      <c r="I259" s="3" t="s">
        <v>888</v>
      </c>
      <c r="J259" s="3" t="s">
        <v>905</v>
      </c>
      <c r="K259" s="3" t="s">
        <v>754</v>
      </c>
      <c r="L259" s="3" t="s">
        <v>11106</v>
      </c>
      <c r="M259" s="3" t="s">
        <v>32</v>
      </c>
      <c r="N259" s="10">
        <f>IF(Broker_Trades2[[#This Row],[Status]]="Complete",((Broker_Trades2[Sell Price]-Broker_Trades2[Buy Price])/Broker_Trades2[[#This Row],[Buy Price]]),"")</f>
        <v>-9.9999999999999978E-2</v>
      </c>
      <c r="O2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259" s="3">
        <f>IFERROR(Broker_Trades2[[#This Row],[Return]]/Broker_Trades2[[#This Row],[Time]],Broker_Trades2[[#This Row],[Return]])</f>
        <v>-9.0909090909090887E-3</v>
      </c>
    </row>
    <row r="260" spans="1:16" x14ac:dyDescent="0.3">
      <c r="A260">
        <v>259</v>
      </c>
      <c r="B260" s="3" t="s">
        <v>182</v>
      </c>
      <c r="C260" s="4">
        <v>44608.836805555555</v>
      </c>
      <c r="D260" s="3" t="s">
        <v>132</v>
      </c>
      <c r="E260" s="3" t="s">
        <v>183</v>
      </c>
      <c r="F260" s="3" t="s">
        <v>184</v>
      </c>
      <c r="G260">
        <v>788</v>
      </c>
      <c r="H260" s="3" t="s">
        <v>24</v>
      </c>
      <c r="I260" s="3" t="s">
        <v>888</v>
      </c>
      <c r="J260" s="3" t="s">
        <v>906</v>
      </c>
      <c r="K260" s="3" t="s">
        <v>784</v>
      </c>
      <c r="L260" s="3" t="s">
        <v>11107</v>
      </c>
      <c r="M260" s="3" t="s">
        <v>32</v>
      </c>
      <c r="N260" s="10">
        <f>IF(Broker_Trades2[[#This Row],[Status]]="Complete",((Broker_Trades2[Sell Price]-Broker_Trades2[Buy Price])/Broker_Trades2[[#This Row],[Buy Price]]),"")</f>
        <v>-0.10000000000000006</v>
      </c>
      <c r="O2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60" s="3">
        <f>IFERROR(Broker_Trades2[[#This Row],[Return]]/Broker_Trades2[[#This Row],[Time]],Broker_Trades2[[#This Row],[Return]])</f>
        <v>-1.4285714285714294E-2</v>
      </c>
    </row>
    <row r="261" spans="1:16" x14ac:dyDescent="0.3">
      <c r="A261">
        <v>260</v>
      </c>
      <c r="B261" s="3" t="s">
        <v>185</v>
      </c>
      <c r="C261" s="4">
        <v>44608.836805555555</v>
      </c>
      <c r="D261" s="3" t="s">
        <v>132</v>
      </c>
      <c r="E261" s="3" t="s">
        <v>116</v>
      </c>
      <c r="F261" s="3" t="s">
        <v>117</v>
      </c>
      <c r="G261">
        <v>254</v>
      </c>
      <c r="H261" s="3" t="s">
        <v>24</v>
      </c>
      <c r="I261" s="3" t="s">
        <v>888</v>
      </c>
      <c r="J261" s="3" t="s">
        <v>907</v>
      </c>
      <c r="K261" s="3" t="s">
        <v>784</v>
      </c>
      <c r="L261" s="3" t="s">
        <v>11108</v>
      </c>
      <c r="M261" s="3" t="s">
        <v>32</v>
      </c>
      <c r="N261" s="10">
        <f>IF(Broker_Trades2[[#This Row],[Status]]="Complete",((Broker_Trades2[Sell Price]-Broker_Trades2[Buy Price])/Broker_Trades2[[#This Row],[Buy Price]]),"")</f>
        <v>-9.9999999999999978E-2</v>
      </c>
      <c r="O2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61" s="3">
        <f>IFERROR(Broker_Trades2[[#This Row],[Return]]/Broker_Trades2[[#This Row],[Time]],Broker_Trades2[[#This Row],[Return]])</f>
        <v>-1.4285714285714282E-2</v>
      </c>
    </row>
    <row r="262" spans="1:16" x14ac:dyDescent="0.3">
      <c r="A262">
        <v>261</v>
      </c>
      <c r="B262" s="3" t="s">
        <v>186</v>
      </c>
      <c r="C262" s="4">
        <v>44608.836805555555</v>
      </c>
      <c r="D262" s="3" t="s">
        <v>161</v>
      </c>
      <c r="E262" s="3" t="s">
        <v>85</v>
      </c>
      <c r="F262" s="3" t="s">
        <v>46</v>
      </c>
      <c r="G262">
        <v>1060</v>
      </c>
      <c r="H262" s="3" t="s">
        <v>59</v>
      </c>
      <c r="I262" s="3" t="s">
        <v>888</v>
      </c>
      <c r="J262" s="3" t="s">
        <v>897</v>
      </c>
      <c r="K262" s="3" t="s">
        <v>419</v>
      </c>
      <c r="L262" s="3" t="s">
        <v>6137</v>
      </c>
      <c r="M262" s="3" t="s">
        <v>32</v>
      </c>
      <c r="N262" s="10">
        <f>IF(Broker_Trades2[[#This Row],[Status]]="Complete",((Broker_Trades2[Sell Price]-Broker_Trades2[Buy Price])/Broker_Trades2[[#This Row],[Buy Price]]),"")</f>
        <v>5.8941058941058944E-2</v>
      </c>
      <c r="O2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262" s="3">
        <f>IFERROR(Broker_Trades2[[#This Row],[Return]]/Broker_Trades2[[#This Row],[Time]],Broker_Trades2[[#This Row],[Return]])</f>
        <v>1.4735264735264736E-3</v>
      </c>
    </row>
    <row r="263" spans="1:16" x14ac:dyDescent="0.3">
      <c r="A263">
        <v>262</v>
      </c>
      <c r="B263" s="3" t="s">
        <v>909</v>
      </c>
      <c r="C263" s="4">
        <v>44608.836111111108</v>
      </c>
      <c r="D263" s="3" t="s">
        <v>151</v>
      </c>
      <c r="E263" s="3" t="s">
        <v>910</v>
      </c>
      <c r="F263" s="3" t="s">
        <v>910</v>
      </c>
      <c r="G263">
        <v>2515</v>
      </c>
      <c r="H263" s="3" t="s">
        <v>17</v>
      </c>
      <c r="I263" s="3" t="s">
        <v>888</v>
      </c>
      <c r="J263" s="3" t="s">
        <v>911</v>
      </c>
      <c r="K263" s="3" t="s">
        <v>784</v>
      </c>
      <c r="L263" s="3" t="s">
        <v>15314</v>
      </c>
      <c r="M263" s="3" t="s">
        <v>32</v>
      </c>
      <c r="N263" s="10">
        <f>IF(Broker_Trades2[[#This Row],[Status]]="Complete",((Broker_Trades2[Sell Price]-Broker_Trades2[Buy Price])/Broker_Trades2[[#This Row],[Buy Price]]),"")</f>
        <v>-0.10000000000000007</v>
      </c>
      <c r="O2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63" s="3">
        <f>IFERROR(Broker_Trades2[[#This Row],[Return]]/Broker_Trades2[[#This Row],[Time]],Broker_Trades2[[#This Row],[Return]])</f>
        <v>-1.4285714285714296E-2</v>
      </c>
    </row>
    <row r="264" spans="1:16" hidden="1" x14ac:dyDescent="0.3">
      <c r="A264">
        <v>263</v>
      </c>
      <c r="B264" s="3" t="s">
        <v>912</v>
      </c>
      <c r="C264" s="4">
        <v>44608.836111111108</v>
      </c>
      <c r="D264" s="3" t="s">
        <v>21</v>
      </c>
      <c r="E264" s="3" t="s">
        <v>45</v>
      </c>
      <c r="F264" s="3" t="s">
        <v>46</v>
      </c>
      <c r="G264">
        <v>1225</v>
      </c>
      <c r="H264" s="3" t="s">
        <v>24</v>
      </c>
      <c r="I264" s="3" t="s">
        <v>888</v>
      </c>
      <c r="J264" s="3" t="s">
        <v>897</v>
      </c>
      <c r="K264" s="3" t="s">
        <v>2695</v>
      </c>
      <c r="L264" s="3" t="s">
        <v>2695</v>
      </c>
      <c r="M264" s="3" t="s">
        <v>19</v>
      </c>
      <c r="N264" s="3" t="str">
        <f>IF(Broker_Trades2[[#This Row],[Status]]="Complete",((Broker_Trades2[Sell Price]-Broker_Trades2[Buy Price])/Broker_Trades2[[#This Row],[Buy Price]]),"")</f>
        <v/>
      </c>
      <c r="O26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4" s="3" t="str">
        <f>IFERROR(Broker_Trades2[[#This Row],[Return]]/Broker_Trades2[[#This Row],[Time]],Broker_Trades2[[#This Row],[Return]])</f>
        <v/>
      </c>
    </row>
    <row r="265" spans="1:16" x14ac:dyDescent="0.3">
      <c r="A265">
        <v>264</v>
      </c>
      <c r="B265" s="3" t="s">
        <v>913</v>
      </c>
      <c r="C265" s="4">
        <v>44608.836111111108</v>
      </c>
      <c r="D265" s="3" t="s">
        <v>21</v>
      </c>
      <c r="E265" s="3" t="s">
        <v>22</v>
      </c>
      <c r="F265" s="3" t="s">
        <v>23</v>
      </c>
      <c r="G265">
        <v>444</v>
      </c>
      <c r="H265" s="3" t="s">
        <v>24</v>
      </c>
      <c r="I265" s="3" t="s">
        <v>888</v>
      </c>
      <c r="J265" s="3" t="s">
        <v>914</v>
      </c>
      <c r="K265" s="3" t="s">
        <v>784</v>
      </c>
      <c r="L265" s="3" t="s">
        <v>11109</v>
      </c>
      <c r="M265" s="3" t="s">
        <v>32</v>
      </c>
      <c r="N265" s="10">
        <f>IF(Broker_Trades2[[#This Row],[Status]]="Complete",((Broker_Trades2[Sell Price]-Broker_Trades2[Buy Price])/Broker_Trades2[[#This Row],[Buy Price]]),"")</f>
        <v>-0.10000000000000005</v>
      </c>
      <c r="O2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65" s="3">
        <f>IFERROR(Broker_Trades2[[#This Row],[Return]]/Broker_Trades2[[#This Row],[Time]],Broker_Trades2[[#This Row],[Return]])</f>
        <v>-1.4285714285714292E-2</v>
      </c>
    </row>
    <row r="266" spans="1:16" x14ac:dyDescent="0.3">
      <c r="A266">
        <v>265</v>
      </c>
      <c r="B266" s="3" t="s">
        <v>915</v>
      </c>
      <c r="C266" s="4">
        <v>44608.836111111108</v>
      </c>
      <c r="D266" s="3" t="s">
        <v>151</v>
      </c>
      <c r="E266" s="3" t="s">
        <v>916</v>
      </c>
      <c r="F266" s="3" t="s">
        <v>917</v>
      </c>
      <c r="G266">
        <v>160</v>
      </c>
      <c r="H266" s="3" t="s">
        <v>24</v>
      </c>
      <c r="I266" s="3" t="s">
        <v>888</v>
      </c>
      <c r="J266" s="3" t="s">
        <v>918</v>
      </c>
      <c r="K266" s="3" t="s">
        <v>784</v>
      </c>
      <c r="L266" s="3" t="s">
        <v>11110</v>
      </c>
      <c r="M266" s="3" t="s">
        <v>32</v>
      </c>
      <c r="N266" s="10">
        <f>IF(Broker_Trades2[[#This Row],[Status]]="Complete",((Broker_Trades2[Sell Price]-Broker_Trades2[Buy Price])/Broker_Trades2[[#This Row],[Buy Price]]),"")</f>
        <v>-9.999999999999995E-2</v>
      </c>
      <c r="O2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66" s="3">
        <f>IFERROR(Broker_Trades2[[#This Row],[Return]]/Broker_Trades2[[#This Row],[Time]],Broker_Trades2[[#This Row],[Return]])</f>
        <v>-1.4285714285714278E-2</v>
      </c>
    </row>
    <row r="267" spans="1:16" x14ac:dyDescent="0.3">
      <c r="A267">
        <v>266</v>
      </c>
      <c r="B267" s="3" t="s">
        <v>919</v>
      </c>
      <c r="C267" s="4">
        <v>44608.835416666669</v>
      </c>
      <c r="D267" s="3" t="s">
        <v>151</v>
      </c>
      <c r="E267" s="3" t="s">
        <v>920</v>
      </c>
      <c r="F267" s="3" t="s">
        <v>921</v>
      </c>
      <c r="G267">
        <v>86</v>
      </c>
      <c r="H267" s="3" t="s">
        <v>24</v>
      </c>
      <c r="I267" s="3" t="s">
        <v>888</v>
      </c>
      <c r="J267" s="3" t="s">
        <v>922</v>
      </c>
      <c r="K267" s="3" t="s">
        <v>846</v>
      </c>
      <c r="L267" s="3" t="s">
        <v>11111</v>
      </c>
      <c r="M267" s="3" t="s">
        <v>32</v>
      </c>
      <c r="N267" s="10">
        <f>IF(Broker_Trades2[[#This Row],[Status]]="Complete",((Broker_Trades2[Sell Price]-Broker_Trades2[Buy Price])/Broker_Trades2[[#This Row],[Buy Price]]),"")</f>
        <v>-0.10000000000000005</v>
      </c>
      <c r="O2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67" s="3">
        <f>IFERROR(Broker_Trades2[[#This Row],[Return]]/Broker_Trades2[[#This Row],[Time]],Broker_Trades2[[#This Row],[Return]])</f>
        <v>-2.0000000000000011E-2</v>
      </c>
    </row>
    <row r="268" spans="1:16" x14ac:dyDescent="0.3">
      <c r="A268">
        <v>267</v>
      </c>
      <c r="B268" s="3" t="s">
        <v>923</v>
      </c>
      <c r="C268" s="4">
        <v>44607.775000000001</v>
      </c>
      <c r="D268" s="3" t="s">
        <v>38</v>
      </c>
      <c r="E268" s="3" t="s">
        <v>924</v>
      </c>
      <c r="F268" s="3" t="s">
        <v>925</v>
      </c>
      <c r="G268">
        <v>1035</v>
      </c>
      <c r="H268" s="3" t="s">
        <v>59</v>
      </c>
      <c r="I268" s="3" t="s">
        <v>926</v>
      </c>
      <c r="J268" s="3" t="s">
        <v>927</v>
      </c>
      <c r="K268" s="3" t="s">
        <v>784</v>
      </c>
      <c r="L268" s="3" t="s">
        <v>11112</v>
      </c>
      <c r="M268" s="3" t="s">
        <v>32</v>
      </c>
      <c r="N268" s="10">
        <f>IF(Broker_Trades2[[#This Row],[Status]]="Complete",((Broker_Trades2[Sell Price]-Broker_Trades2[Buy Price])/Broker_Trades2[[#This Row],[Buy Price]]),"")</f>
        <v>-9.9999999999999936E-2</v>
      </c>
      <c r="O2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68" s="3">
        <f>IFERROR(Broker_Trades2[[#This Row],[Return]]/Broker_Trades2[[#This Row],[Time]],Broker_Trades2[[#This Row],[Return]])</f>
        <v>-1.2499999999999992E-2</v>
      </c>
    </row>
    <row r="269" spans="1:16" x14ac:dyDescent="0.3">
      <c r="A269">
        <v>268</v>
      </c>
      <c r="B269" s="3" t="s">
        <v>928</v>
      </c>
      <c r="C269" s="4">
        <v>44607.775000000001</v>
      </c>
      <c r="D269" s="3" t="s">
        <v>38</v>
      </c>
      <c r="E269" s="3" t="s">
        <v>116</v>
      </c>
      <c r="F269" s="3" t="s">
        <v>117</v>
      </c>
      <c r="G269">
        <v>220</v>
      </c>
      <c r="H269" s="3" t="s">
        <v>59</v>
      </c>
      <c r="I269" s="3" t="s">
        <v>926</v>
      </c>
      <c r="J269" s="3" t="s">
        <v>929</v>
      </c>
      <c r="K269" s="3" t="s">
        <v>784</v>
      </c>
      <c r="L269" s="3" t="s">
        <v>15315</v>
      </c>
      <c r="M269" s="3" t="s">
        <v>32</v>
      </c>
      <c r="N269" s="10">
        <f>IF(Broker_Trades2[[#This Row],[Status]]="Complete",((Broker_Trades2[Sell Price]-Broker_Trades2[Buy Price])/Broker_Trades2[[#This Row],[Buy Price]]),"")</f>
        <v>-0.1000000000000001</v>
      </c>
      <c r="O2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69" s="3">
        <f>IFERROR(Broker_Trades2[[#This Row],[Return]]/Broker_Trades2[[#This Row],[Time]],Broker_Trades2[[#This Row],[Return]])</f>
        <v>-1.2500000000000013E-2</v>
      </c>
    </row>
    <row r="270" spans="1:16" x14ac:dyDescent="0.3">
      <c r="A270">
        <v>269</v>
      </c>
      <c r="B270" s="3" t="s">
        <v>931</v>
      </c>
      <c r="C270" s="4">
        <v>44607.775000000001</v>
      </c>
      <c r="D270" s="3" t="s">
        <v>38</v>
      </c>
      <c r="E270" s="3" t="s">
        <v>932</v>
      </c>
      <c r="F270" s="3" t="s">
        <v>933</v>
      </c>
      <c r="G270">
        <v>185</v>
      </c>
      <c r="H270" s="3" t="s">
        <v>59</v>
      </c>
      <c r="I270" s="3" t="s">
        <v>926</v>
      </c>
      <c r="J270" s="3" t="s">
        <v>934</v>
      </c>
      <c r="K270" s="3" t="s">
        <v>858</v>
      </c>
      <c r="L270" s="3" t="s">
        <v>11113</v>
      </c>
      <c r="M270" s="3" t="s">
        <v>32</v>
      </c>
      <c r="N270" s="10">
        <f>IF(Broker_Trades2[[#This Row],[Status]]="Complete",((Broker_Trades2[Sell Price]-Broker_Trades2[Buy Price])/Broker_Trades2[[#This Row],[Buy Price]]),"")</f>
        <v>-0.10000000000000006</v>
      </c>
      <c r="O2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70" s="3">
        <f>IFERROR(Broker_Trades2[[#This Row],[Return]]/Broker_Trades2[[#This Row],[Time]],Broker_Trades2[[#This Row],[Return]])</f>
        <v>-2.0000000000000011E-2</v>
      </c>
    </row>
    <row r="271" spans="1:16" x14ac:dyDescent="0.3">
      <c r="A271">
        <v>270</v>
      </c>
      <c r="B271" s="3" t="s">
        <v>935</v>
      </c>
      <c r="C271" s="4">
        <v>44607.775000000001</v>
      </c>
      <c r="D271" s="3" t="s">
        <v>38</v>
      </c>
      <c r="E271" s="3" t="s">
        <v>122</v>
      </c>
      <c r="F271" s="3" t="s">
        <v>123</v>
      </c>
      <c r="G271">
        <v>885</v>
      </c>
      <c r="H271" s="3" t="s">
        <v>59</v>
      </c>
      <c r="I271" s="3" t="s">
        <v>926</v>
      </c>
      <c r="J271" s="3" t="s">
        <v>936</v>
      </c>
      <c r="K271" s="3" t="s">
        <v>784</v>
      </c>
      <c r="L271" s="3" t="s">
        <v>11114</v>
      </c>
      <c r="M271" s="3" t="s">
        <v>32</v>
      </c>
      <c r="N271" s="10">
        <f>IF(Broker_Trades2[[#This Row],[Status]]="Complete",((Broker_Trades2[Sell Price]-Broker_Trades2[Buy Price])/Broker_Trades2[[#This Row],[Buy Price]]),"")</f>
        <v>-0.1</v>
      </c>
      <c r="O2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71" s="3">
        <f>IFERROR(Broker_Trades2[[#This Row],[Return]]/Broker_Trades2[[#This Row],[Time]],Broker_Trades2[[#This Row],[Return]])</f>
        <v>-1.2500000000000001E-2</v>
      </c>
    </row>
    <row r="272" spans="1:16" x14ac:dyDescent="0.3">
      <c r="A272">
        <v>271</v>
      </c>
      <c r="B272" s="3" t="s">
        <v>937</v>
      </c>
      <c r="C272" s="4">
        <v>44607.749305555553</v>
      </c>
      <c r="D272" s="3" t="s">
        <v>38</v>
      </c>
      <c r="E272" s="3" t="s">
        <v>108</v>
      </c>
      <c r="F272" s="3" t="s">
        <v>108</v>
      </c>
      <c r="G272">
        <v>190</v>
      </c>
      <c r="H272" s="3" t="s">
        <v>24</v>
      </c>
      <c r="I272" s="3" t="s">
        <v>926</v>
      </c>
      <c r="J272" s="3" t="s">
        <v>938</v>
      </c>
      <c r="K272" s="3" t="s">
        <v>846</v>
      </c>
      <c r="L272" s="3" t="s">
        <v>11115</v>
      </c>
      <c r="M272" s="3" t="s">
        <v>32</v>
      </c>
      <c r="N272" s="10">
        <f>IF(Broker_Trades2[[#This Row],[Status]]="Complete",((Broker_Trades2[Sell Price]-Broker_Trades2[Buy Price])/Broker_Trades2[[#This Row],[Buy Price]]),"")</f>
        <v>-9.9999999999999964E-2</v>
      </c>
      <c r="O2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72" s="3">
        <f>IFERROR(Broker_Trades2[[#This Row],[Return]]/Broker_Trades2[[#This Row],[Time]],Broker_Trades2[[#This Row],[Return]])</f>
        <v>-1.6666666666666659E-2</v>
      </c>
    </row>
    <row r="273" spans="1:16" x14ac:dyDescent="0.3">
      <c r="A273">
        <v>272</v>
      </c>
      <c r="B273" s="3" t="s">
        <v>939</v>
      </c>
      <c r="C273" s="4">
        <v>44607.749305555553</v>
      </c>
      <c r="D273" s="3" t="s">
        <v>38</v>
      </c>
      <c r="E273" s="3" t="s">
        <v>125</v>
      </c>
      <c r="F273" s="3" t="s">
        <v>126</v>
      </c>
      <c r="G273">
        <v>1330</v>
      </c>
      <c r="H273" s="3" t="s">
        <v>24</v>
      </c>
      <c r="I273" s="3" t="s">
        <v>926</v>
      </c>
      <c r="J273" s="3" t="s">
        <v>940</v>
      </c>
      <c r="K273" s="3" t="s">
        <v>784</v>
      </c>
      <c r="L273" s="3" t="s">
        <v>15316</v>
      </c>
      <c r="M273" s="3" t="s">
        <v>32</v>
      </c>
      <c r="N273" s="10">
        <f>IF(Broker_Trades2[[#This Row],[Status]]="Complete",((Broker_Trades2[Sell Price]-Broker_Trades2[Buy Price])/Broker_Trades2[[#This Row],[Buy Price]]),"")</f>
        <v>-0.1000000000000001</v>
      </c>
      <c r="O2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73" s="3">
        <f>IFERROR(Broker_Trades2[[#This Row],[Return]]/Broker_Trades2[[#This Row],[Time]],Broker_Trades2[[#This Row],[Return]])</f>
        <v>-1.2500000000000013E-2</v>
      </c>
    </row>
    <row r="274" spans="1:16" x14ac:dyDescent="0.3">
      <c r="A274">
        <v>273</v>
      </c>
      <c r="B274" s="3" t="s">
        <v>942</v>
      </c>
      <c r="C274" s="4">
        <v>44607.749305555553</v>
      </c>
      <c r="D274" s="3" t="s">
        <v>38</v>
      </c>
      <c r="E274" s="3" t="s">
        <v>943</v>
      </c>
      <c r="F274" s="3" t="s">
        <v>944</v>
      </c>
      <c r="G274">
        <v>970</v>
      </c>
      <c r="H274" s="3" t="s">
        <v>24</v>
      </c>
      <c r="I274" s="3" t="s">
        <v>926</v>
      </c>
      <c r="J274" s="3" t="s">
        <v>945</v>
      </c>
      <c r="K274" s="3" t="s">
        <v>784</v>
      </c>
      <c r="L274" s="3" t="s">
        <v>11116</v>
      </c>
      <c r="M274" s="3" t="s">
        <v>32</v>
      </c>
      <c r="N274" s="10">
        <f>IF(Broker_Trades2[[#This Row],[Status]]="Complete",((Broker_Trades2[Sell Price]-Broker_Trades2[Buy Price])/Broker_Trades2[[#This Row],[Buy Price]]),"")</f>
        <v>-9.9999999999999964E-2</v>
      </c>
      <c r="O2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74" s="3">
        <f>IFERROR(Broker_Trades2[[#This Row],[Return]]/Broker_Trades2[[#This Row],[Time]],Broker_Trades2[[#This Row],[Return]])</f>
        <v>-1.2499999999999995E-2</v>
      </c>
    </row>
    <row r="275" spans="1:16" x14ac:dyDescent="0.3">
      <c r="A275">
        <v>274</v>
      </c>
      <c r="B275" s="3" t="s">
        <v>946</v>
      </c>
      <c r="C275" s="4">
        <v>44607.749305555553</v>
      </c>
      <c r="D275" s="3" t="s">
        <v>38</v>
      </c>
      <c r="E275" s="3" t="s">
        <v>947</v>
      </c>
      <c r="F275" s="3" t="s">
        <v>948</v>
      </c>
      <c r="G275">
        <v>475</v>
      </c>
      <c r="H275" s="3" t="s">
        <v>24</v>
      </c>
      <c r="I275" s="3" t="s">
        <v>926</v>
      </c>
      <c r="J275" s="3" t="s">
        <v>949</v>
      </c>
      <c r="K275" s="3" t="s">
        <v>784</v>
      </c>
      <c r="L275" s="3" t="s">
        <v>11117</v>
      </c>
      <c r="M275" s="3" t="s">
        <v>32</v>
      </c>
      <c r="N275" s="10">
        <f>IF(Broker_Trades2[[#This Row],[Status]]="Complete",((Broker_Trades2[Sell Price]-Broker_Trades2[Buy Price])/Broker_Trades2[[#This Row],[Buy Price]]),"")</f>
        <v>-9.9999999999999922E-2</v>
      </c>
      <c r="O2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75" s="3">
        <f>IFERROR(Broker_Trades2[[#This Row],[Return]]/Broker_Trades2[[#This Row],[Time]],Broker_Trades2[[#This Row],[Return]])</f>
        <v>-1.249999999999999E-2</v>
      </c>
    </row>
    <row r="276" spans="1:16" x14ac:dyDescent="0.3">
      <c r="A276">
        <v>275</v>
      </c>
      <c r="B276" s="3" t="s">
        <v>950</v>
      </c>
      <c r="C276" s="4">
        <v>44607.749305555553</v>
      </c>
      <c r="D276" s="3" t="s">
        <v>38</v>
      </c>
      <c r="E276" s="3" t="s">
        <v>951</v>
      </c>
      <c r="F276" s="3" t="s">
        <v>952</v>
      </c>
      <c r="G276">
        <v>360</v>
      </c>
      <c r="H276" s="3" t="s">
        <v>24</v>
      </c>
      <c r="I276" s="3" t="s">
        <v>926</v>
      </c>
      <c r="J276" s="3" t="s">
        <v>953</v>
      </c>
      <c r="K276" s="3" t="s">
        <v>784</v>
      </c>
      <c r="L276" s="3" t="s">
        <v>11118</v>
      </c>
      <c r="M276" s="3" t="s">
        <v>32</v>
      </c>
      <c r="N276" s="10">
        <f>IF(Broker_Trades2[[#This Row],[Status]]="Complete",((Broker_Trades2[Sell Price]-Broker_Trades2[Buy Price])/Broker_Trades2[[#This Row],[Buy Price]]),"")</f>
        <v>-9.9999999999999964E-2</v>
      </c>
      <c r="O2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76" s="3">
        <f>IFERROR(Broker_Trades2[[#This Row],[Return]]/Broker_Trades2[[#This Row],[Time]],Broker_Trades2[[#This Row],[Return]])</f>
        <v>-1.2499999999999995E-2</v>
      </c>
    </row>
    <row r="277" spans="1:16" x14ac:dyDescent="0.3">
      <c r="A277">
        <v>276</v>
      </c>
      <c r="B277" s="3" t="s">
        <v>954</v>
      </c>
      <c r="C277" s="4">
        <v>44607.73541666667</v>
      </c>
      <c r="D277" s="3" t="s">
        <v>38</v>
      </c>
      <c r="E277" s="3" t="s">
        <v>955</v>
      </c>
      <c r="F277" s="3" t="s">
        <v>956</v>
      </c>
      <c r="G277">
        <v>1750</v>
      </c>
      <c r="H277" s="3" t="s">
        <v>24</v>
      </c>
      <c r="I277" s="3" t="s">
        <v>926</v>
      </c>
      <c r="J277" s="3" t="s">
        <v>957</v>
      </c>
      <c r="K277" s="3" t="s">
        <v>846</v>
      </c>
      <c r="L277" s="3" t="s">
        <v>15317</v>
      </c>
      <c r="M277" s="3" t="s">
        <v>32</v>
      </c>
      <c r="N277" s="10">
        <f>IF(Broker_Trades2[[#This Row],[Status]]="Complete",((Broker_Trades2[Sell Price]-Broker_Trades2[Buy Price])/Broker_Trades2[[#This Row],[Buy Price]]),"")</f>
        <v>-0.10000000000000007</v>
      </c>
      <c r="O2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77" s="3">
        <f>IFERROR(Broker_Trades2[[#This Row],[Return]]/Broker_Trades2[[#This Row],[Time]],Broker_Trades2[[#This Row],[Return]])</f>
        <v>-1.666666666666668E-2</v>
      </c>
    </row>
    <row r="278" spans="1:16" x14ac:dyDescent="0.3">
      <c r="A278">
        <v>277</v>
      </c>
      <c r="B278" s="3" t="s">
        <v>958</v>
      </c>
      <c r="C278" s="4">
        <v>44607.73541666667</v>
      </c>
      <c r="D278" s="3" t="s">
        <v>38</v>
      </c>
      <c r="E278" s="3" t="s">
        <v>521</v>
      </c>
      <c r="F278" s="3" t="s">
        <v>522</v>
      </c>
      <c r="G278">
        <v>910</v>
      </c>
      <c r="H278" s="3" t="s">
        <v>24</v>
      </c>
      <c r="I278" s="3" t="s">
        <v>926</v>
      </c>
      <c r="J278" s="3" t="s">
        <v>959</v>
      </c>
      <c r="K278" s="3" t="s">
        <v>724</v>
      </c>
      <c r="L278" s="3" t="s">
        <v>11119</v>
      </c>
      <c r="M278" s="3" t="s">
        <v>32</v>
      </c>
      <c r="N278" s="10">
        <f>IF(Broker_Trades2[[#This Row],[Status]]="Complete",((Broker_Trades2[Sell Price]-Broker_Trades2[Buy Price])/Broker_Trades2[[#This Row],[Buy Price]]),"")</f>
        <v>-0.10000000000000006</v>
      </c>
      <c r="O2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78" s="3">
        <f>IFERROR(Broker_Trades2[[#This Row],[Return]]/Broker_Trades2[[#This Row],[Time]],Broker_Trades2[[#This Row],[Return]])</f>
        <v>-6.6666666666666706E-3</v>
      </c>
    </row>
    <row r="279" spans="1:16" hidden="1" x14ac:dyDescent="0.3">
      <c r="A279">
        <v>278</v>
      </c>
      <c r="B279" s="3" t="s">
        <v>960</v>
      </c>
      <c r="C279" s="4">
        <v>44607.73541666667</v>
      </c>
      <c r="D279" s="3" t="s">
        <v>38</v>
      </c>
      <c r="E279" s="3" t="s">
        <v>961</v>
      </c>
      <c r="F279" s="3" t="s">
        <v>808</v>
      </c>
      <c r="G279">
        <v>5480</v>
      </c>
      <c r="H279" s="3" t="s">
        <v>24</v>
      </c>
      <c r="I279" s="3" t="s">
        <v>926</v>
      </c>
      <c r="J279" s="3" t="s">
        <v>962</v>
      </c>
      <c r="K279" s="3" t="s">
        <v>2695</v>
      </c>
      <c r="L279" s="3" t="s">
        <v>2695</v>
      </c>
      <c r="M279" s="3" t="s">
        <v>19</v>
      </c>
      <c r="N279" s="3" t="str">
        <f>IF(Broker_Trades2[[#This Row],[Status]]="Complete",((Broker_Trades2[Sell Price]-Broker_Trades2[Buy Price])/Broker_Trades2[[#This Row],[Buy Price]]),"")</f>
        <v/>
      </c>
      <c r="O2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9" s="3" t="str">
        <f>IFERROR(Broker_Trades2[[#This Row],[Return]]/Broker_Trades2[[#This Row],[Time]],Broker_Trades2[[#This Row],[Return]])</f>
        <v/>
      </c>
    </row>
    <row r="280" spans="1:16" x14ac:dyDescent="0.3">
      <c r="A280">
        <v>279</v>
      </c>
      <c r="B280" s="3" t="s">
        <v>963</v>
      </c>
      <c r="C280" s="4">
        <v>44607.664583333331</v>
      </c>
      <c r="D280" s="3" t="s">
        <v>151</v>
      </c>
      <c r="E280" s="3" t="s">
        <v>964</v>
      </c>
      <c r="F280" s="3" t="s">
        <v>965</v>
      </c>
      <c r="G280">
        <v>414</v>
      </c>
      <c r="H280" s="3" t="s">
        <v>24</v>
      </c>
      <c r="I280" s="3" t="s">
        <v>926</v>
      </c>
      <c r="J280" s="3" t="s">
        <v>966</v>
      </c>
      <c r="K280" s="3" t="s">
        <v>784</v>
      </c>
      <c r="L280" s="3" t="s">
        <v>11120</v>
      </c>
      <c r="M280" s="3" t="s">
        <v>32</v>
      </c>
      <c r="N280" s="10">
        <f>IF(Broker_Trades2[[#This Row],[Status]]="Complete",((Broker_Trades2[Sell Price]-Broker_Trades2[Buy Price])/Broker_Trades2[[#This Row],[Buy Price]]),"")</f>
        <v>-9.999999999999995E-2</v>
      </c>
      <c r="O2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80" s="3">
        <f>IFERROR(Broker_Trades2[[#This Row],[Return]]/Broker_Trades2[[#This Row],[Time]],Broker_Trades2[[#This Row],[Return]])</f>
        <v>-1.2499999999999994E-2</v>
      </c>
    </row>
    <row r="281" spans="1:16" hidden="1" x14ac:dyDescent="0.3">
      <c r="A281">
        <v>280</v>
      </c>
      <c r="B281" s="3" t="s">
        <v>967</v>
      </c>
      <c r="C281" s="4">
        <v>44607.65902777778</v>
      </c>
      <c r="D281" s="3" t="s">
        <v>21</v>
      </c>
      <c r="E281" s="3" t="s">
        <v>712</v>
      </c>
      <c r="F281" s="3" t="s">
        <v>713</v>
      </c>
      <c r="G281">
        <v>1714</v>
      </c>
      <c r="H281" s="3" t="s">
        <v>24</v>
      </c>
      <c r="I281" s="3" t="s">
        <v>926</v>
      </c>
      <c r="J281" s="3" t="s">
        <v>968</v>
      </c>
      <c r="K281" s="3" t="s">
        <v>2695</v>
      </c>
      <c r="L281" s="3" t="s">
        <v>2695</v>
      </c>
      <c r="M281" s="3" t="s">
        <v>19</v>
      </c>
      <c r="N281" s="3" t="str">
        <f>IF(Broker_Trades2[[#This Row],[Status]]="Complete",((Broker_Trades2[Sell Price]-Broker_Trades2[Buy Price])/Broker_Trades2[[#This Row],[Buy Price]]),"")</f>
        <v/>
      </c>
      <c r="O28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1" s="3" t="str">
        <f>IFERROR(Broker_Trades2[[#This Row],[Return]]/Broker_Trades2[[#This Row],[Time]],Broker_Trades2[[#This Row],[Return]])</f>
        <v/>
      </c>
    </row>
    <row r="282" spans="1:16" x14ac:dyDescent="0.3">
      <c r="A282">
        <v>281</v>
      </c>
      <c r="B282" s="3" t="s">
        <v>969</v>
      </c>
      <c r="C282" s="4">
        <v>44607.65347222222</v>
      </c>
      <c r="D282" s="3" t="s">
        <v>21</v>
      </c>
      <c r="E282" s="3" t="s">
        <v>67</v>
      </c>
      <c r="F282" s="3" t="s">
        <v>68</v>
      </c>
      <c r="G282">
        <v>3106</v>
      </c>
      <c r="H282" s="3" t="s">
        <v>24</v>
      </c>
      <c r="I282" s="3" t="s">
        <v>926</v>
      </c>
      <c r="J282" s="3" t="s">
        <v>970</v>
      </c>
      <c r="K282" s="3" t="s">
        <v>724</v>
      </c>
      <c r="L282" s="3" t="s">
        <v>11121</v>
      </c>
      <c r="M282" s="3" t="s">
        <v>32</v>
      </c>
      <c r="N282" s="10">
        <f>IF(Broker_Trades2[[#This Row],[Status]]="Complete",((Broker_Trades2[Sell Price]-Broker_Trades2[Buy Price])/Broker_Trades2[[#This Row],[Buy Price]]),"")</f>
        <v>-0.10000000000000006</v>
      </c>
      <c r="O2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82" s="3">
        <f>IFERROR(Broker_Trades2[[#This Row],[Return]]/Broker_Trades2[[#This Row],[Time]],Broker_Trades2[[#This Row],[Return]])</f>
        <v>-6.6666666666666706E-3</v>
      </c>
    </row>
    <row r="283" spans="1:16" x14ac:dyDescent="0.3">
      <c r="A283">
        <v>282</v>
      </c>
      <c r="B283" s="3" t="s">
        <v>971</v>
      </c>
      <c r="C283" s="4">
        <v>44607.648611111108</v>
      </c>
      <c r="D283" s="3" t="s">
        <v>21</v>
      </c>
      <c r="E283" s="3" t="s">
        <v>526</v>
      </c>
      <c r="F283" s="3" t="s">
        <v>527</v>
      </c>
      <c r="G283">
        <v>175</v>
      </c>
      <c r="H283" s="3" t="s">
        <v>24</v>
      </c>
      <c r="I283" s="3" t="s">
        <v>926</v>
      </c>
      <c r="J283" s="3" t="s">
        <v>972</v>
      </c>
      <c r="K283" s="3" t="s">
        <v>784</v>
      </c>
      <c r="L283" s="3" t="s">
        <v>11122</v>
      </c>
      <c r="M283" s="3" t="s">
        <v>32</v>
      </c>
      <c r="N283" s="10">
        <f>IF(Broker_Trades2[[#This Row],[Status]]="Complete",((Broker_Trades2[Sell Price]-Broker_Trades2[Buy Price])/Broker_Trades2[[#This Row],[Buy Price]]),"")</f>
        <v>-0.10000000000000005</v>
      </c>
      <c r="O2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83" s="3">
        <f>IFERROR(Broker_Trades2[[#This Row],[Return]]/Broker_Trades2[[#This Row],[Time]],Broker_Trades2[[#This Row],[Return]])</f>
        <v>-1.2500000000000006E-2</v>
      </c>
    </row>
    <row r="284" spans="1:16" x14ac:dyDescent="0.3">
      <c r="A284">
        <v>283</v>
      </c>
      <c r="B284" s="3" t="s">
        <v>973</v>
      </c>
      <c r="C284" s="4">
        <v>44607.640277777777</v>
      </c>
      <c r="D284" s="3" t="s">
        <v>21</v>
      </c>
      <c r="E284" s="3" t="s">
        <v>974</v>
      </c>
      <c r="F284" s="3" t="s">
        <v>975</v>
      </c>
      <c r="G284">
        <v>2544</v>
      </c>
      <c r="H284" s="3" t="s">
        <v>24</v>
      </c>
      <c r="I284" s="3" t="s">
        <v>976</v>
      </c>
      <c r="J284" s="3" t="s">
        <v>977</v>
      </c>
      <c r="K284" s="3" t="s">
        <v>784</v>
      </c>
      <c r="L284" s="3" t="s">
        <v>11123</v>
      </c>
      <c r="M284" s="3" t="s">
        <v>32</v>
      </c>
      <c r="N284" s="10">
        <f>IF(Broker_Trades2[[#This Row],[Status]]="Complete",((Broker_Trades2[Sell Price]-Broker_Trades2[Buy Price])/Broker_Trades2[[#This Row],[Buy Price]]),"")</f>
        <v>-9.9999999999999978E-2</v>
      </c>
      <c r="O2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84" s="3">
        <f>IFERROR(Broker_Trades2[[#This Row],[Return]]/Broker_Trades2[[#This Row],[Time]],Broker_Trades2[[#This Row],[Return]])</f>
        <v>-1.1111111111111108E-2</v>
      </c>
    </row>
    <row r="285" spans="1:16" hidden="1" x14ac:dyDescent="0.3">
      <c r="A285">
        <v>284</v>
      </c>
      <c r="B285" s="3" t="s">
        <v>978</v>
      </c>
      <c r="C285" s="4">
        <v>44607.601388888892</v>
      </c>
      <c r="D285" s="3" t="s">
        <v>21</v>
      </c>
      <c r="E285" s="3" t="s">
        <v>979</v>
      </c>
      <c r="F285" s="3" t="s">
        <v>980</v>
      </c>
      <c r="G285">
        <v>26830</v>
      </c>
      <c r="H285" s="3" t="s">
        <v>59</v>
      </c>
      <c r="I285" s="3" t="s">
        <v>976</v>
      </c>
      <c r="J285" s="3" t="s">
        <v>981</v>
      </c>
      <c r="K285" s="3" t="s">
        <v>2695</v>
      </c>
      <c r="L285" s="3" t="s">
        <v>2695</v>
      </c>
      <c r="M285" s="3" t="s">
        <v>19</v>
      </c>
      <c r="N285" s="3" t="str">
        <f>IF(Broker_Trades2[[#This Row],[Status]]="Complete",((Broker_Trades2[Sell Price]-Broker_Trades2[Buy Price])/Broker_Trades2[[#This Row],[Buy Price]]),"")</f>
        <v/>
      </c>
      <c r="O28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5" s="3" t="str">
        <f>IFERROR(Broker_Trades2[[#This Row],[Return]]/Broker_Trades2[[#This Row],[Time]],Broker_Trades2[[#This Row],[Return]])</f>
        <v/>
      </c>
    </row>
    <row r="286" spans="1:16" hidden="1" x14ac:dyDescent="0.3">
      <c r="A286">
        <v>285</v>
      </c>
      <c r="B286" s="3" t="s">
        <v>982</v>
      </c>
      <c r="C286" s="4">
        <v>44607.601388888892</v>
      </c>
      <c r="D286" s="3" t="s">
        <v>21</v>
      </c>
      <c r="E286" s="3" t="s">
        <v>983</v>
      </c>
      <c r="F286" s="3" t="s">
        <v>984</v>
      </c>
      <c r="G286">
        <v>201</v>
      </c>
      <c r="H286" s="3" t="s">
        <v>59</v>
      </c>
      <c r="I286" s="3" t="s">
        <v>2695</v>
      </c>
      <c r="J286" s="3" t="s">
        <v>2695</v>
      </c>
      <c r="K286" s="3" t="s">
        <v>2695</v>
      </c>
      <c r="L286" s="3" t="s">
        <v>2695</v>
      </c>
      <c r="M286" s="3" t="s">
        <v>190</v>
      </c>
      <c r="N286" s="3" t="str">
        <f>IF(Broker_Trades2[[#This Row],[Status]]="Complete",((Broker_Trades2[Sell Price]-Broker_Trades2[Buy Price])/Broker_Trades2[[#This Row],[Buy Price]]),"")</f>
        <v/>
      </c>
      <c r="O2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6" s="3" t="str">
        <f>IFERROR(Broker_Trades2[[#This Row],[Return]]/Broker_Trades2[[#This Row],[Time]],Broker_Trades2[[#This Row],[Return]])</f>
        <v/>
      </c>
    </row>
    <row r="287" spans="1:16" x14ac:dyDescent="0.3">
      <c r="A287">
        <v>286</v>
      </c>
      <c r="B287" s="3" t="s">
        <v>985</v>
      </c>
      <c r="C287" s="4">
        <v>44607.600694444445</v>
      </c>
      <c r="D287" s="3" t="s">
        <v>21</v>
      </c>
      <c r="E287" s="3" t="s">
        <v>986</v>
      </c>
      <c r="F287" s="3" t="s">
        <v>987</v>
      </c>
      <c r="G287">
        <v>1069</v>
      </c>
      <c r="H287" s="3" t="s">
        <v>17</v>
      </c>
      <c r="I287" s="3" t="s">
        <v>976</v>
      </c>
      <c r="J287" s="3" t="s">
        <v>988</v>
      </c>
      <c r="K287" s="3" t="s">
        <v>523</v>
      </c>
      <c r="L287" s="3" t="s">
        <v>11124</v>
      </c>
      <c r="M287" s="3" t="s">
        <v>32</v>
      </c>
      <c r="N287" s="10">
        <f>IF(Broker_Trades2[[#This Row],[Status]]="Complete",((Broker_Trades2[Sell Price]-Broker_Trades2[Buy Price])/Broker_Trades2[[#This Row],[Buy Price]]),"")</f>
        <v>0.10662525879917184</v>
      </c>
      <c r="O2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287" s="3">
        <f>IFERROR(Broker_Trades2[[#This Row],[Return]]/Broker_Trades2[[#This Row],[Time]],Broker_Trades2[[#This Row],[Return]])</f>
        <v>3.1360370235050542E-3</v>
      </c>
    </row>
    <row r="288" spans="1:16" x14ac:dyDescent="0.3">
      <c r="A288">
        <v>287</v>
      </c>
      <c r="B288" s="3" t="s">
        <v>990</v>
      </c>
      <c r="C288" s="4">
        <v>44607.600694444445</v>
      </c>
      <c r="D288" s="3" t="s">
        <v>21</v>
      </c>
      <c r="E288" s="3" t="s">
        <v>119</v>
      </c>
      <c r="F288" s="3" t="s">
        <v>120</v>
      </c>
      <c r="G288">
        <v>759</v>
      </c>
      <c r="H288" s="3" t="s">
        <v>17</v>
      </c>
      <c r="I288" s="3" t="s">
        <v>976</v>
      </c>
      <c r="J288" s="3" t="s">
        <v>991</v>
      </c>
      <c r="K288" s="3" t="s">
        <v>846</v>
      </c>
      <c r="L288" s="3" t="s">
        <v>11125</v>
      </c>
      <c r="M288" s="3" t="s">
        <v>32</v>
      </c>
      <c r="N288" s="10">
        <f>IF(Broker_Trades2[[#This Row],[Status]]="Complete",((Broker_Trades2[Sell Price]-Broker_Trades2[Buy Price])/Broker_Trades2[[#This Row],[Buy Price]]),"")</f>
        <v>-0.10000000000000137</v>
      </c>
      <c r="O2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88" s="3">
        <f>IFERROR(Broker_Trades2[[#This Row],[Return]]/Broker_Trades2[[#This Row],[Time]],Broker_Trades2[[#This Row],[Return]])</f>
        <v>-1.4285714285714481E-2</v>
      </c>
    </row>
    <row r="289" spans="1:16" x14ac:dyDescent="0.3">
      <c r="A289">
        <v>288</v>
      </c>
      <c r="B289" s="3" t="s">
        <v>992</v>
      </c>
      <c r="C289" s="4">
        <v>44607.600694444445</v>
      </c>
      <c r="D289" s="3" t="s">
        <v>21</v>
      </c>
      <c r="E289" s="3" t="s">
        <v>108</v>
      </c>
      <c r="F289" s="3" t="s">
        <v>108</v>
      </c>
      <c r="G289">
        <v>175</v>
      </c>
      <c r="H289" s="3" t="s">
        <v>17</v>
      </c>
      <c r="I289" s="3" t="s">
        <v>976</v>
      </c>
      <c r="J289" s="3" t="s">
        <v>993</v>
      </c>
      <c r="K289" s="3" t="s">
        <v>846</v>
      </c>
      <c r="L289" s="3" t="s">
        <v>11126</v>
      </c>
      <c r="M289" s="3" t="s">
        <v>32</v>
      </c>
      <c r="N289" s="10">
        <f>IF(Broker_Trades2[[#This Row],[Status]]="Complete",((Broker_Trades2[Sell Price]-Broker_Trades2[Buy Price])/Broker_Trades2[[#This Row],[Buy Price]]),"")</f>
        <v>-9.9999999999999922E-2</v>
      </c>
      <c r="O2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89" s="3">
        <f>IFERROR(Broker_Trades2[[#This Row],[Return]]/Broker_Trades2[[#This Row],[Time]],Broker_Trades2[[#This Row],[Return]])</f>
        <v>-1.4285714285714275E-2</v>
      </c>
    </row>
    <row r="290" spans="1:16" hidden="1" x14ac:dyDescent="0.3">
      <c r="A290">
        <v>289</v>
      </c>
      <c r="B290" s="3" t="s">
        <v>995</v>
      </c>
      <c r="C290" s="4">
        <v>44607.6</v>
      </c>
      <c r="D290" s="3" t="s">
        <v>21</v>
      </c>
      <c r="E290" s="3" t="s">
        <v>996</v>
      </c>
      <c r="F290" s="3" t="s">
        <v>792</v>
      </c>
      <c r="G290">
        <v>1303</v>
      </c>
      <c r="H290" s="3" t="s">
        <v>17</v>
      </c>
      <c r="I290" s="3" t="s">
        <v>2695</v>
      </c>
      <c r="J290" s="3" t="s">
        <v>2695</v>
      </c>
      <c r="K290" s="3" t="s">
        <v>2695</v>
      </c>
      <c r="L290" s="3" t="s">
        <v>2695</v>
      </c>
      <c r="M290" s="3" t="s">
        <v>190</v>
      </c>
      <c r="N290" s="3" t="str">
        <f>IF(Broker_Trades2[[#This Row],[Status]]="Complete",((Broker_Trades2[Sell Price]-Broker_Trades2[Buy Price])/Broker_Trades2[[#This Row],[Buy Price]]),"")</f>
        <v/>
      </c>
      <c r="O29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90" s="3" t="str">
        <f>IFERROR(Broker_Trades2[[#This Row],[Return]]/Broker_Trades2[[#This Row],[Time]],Broker_Trades2[[#This Row],[Return]])</f>
        <v/>
      </c>
    </row>
    <row r="291" spans="1:16" x14ac:dyDescent="0.3">
      <c r="A291">
        <v>290</v>
      </c>
      <c r="B291" s="3" t="s">
        <v>997</v>
      </c>
      <c r="C291" s="4">
        <v>44607.6</v>
      </c>
      <c r="D291" s="3" t="s">
        <v>21</v>
      </c>
      <c r="E291" s="3" t="s">
        <v>998</v>
      </c>
      <c r="F291" s="3" t="s">
        <v>999</v>
      </c>
      <c r="G291">
        <v>2158</v>
      </c>
      <c r="H291" s="3" t="s">
        <v>17</v>
      </c>
      <c r="I291" s="3" t="s">
        <v>976</v>
      </c>
      <c r="J291" s="3" t="s">
        <v>1000</v>
      </c>
      <c r="K291" s="3" t="s">
        <v>784</v>
      </c>
      <c r="L291" s="3" t="s">
        <v>11127</v>
      </c>
      <c r="M291" s="3" t="s">
        <v>32</v>
      </c>
      <c r="N291" s="10">
        <f>IF(Broker_Trades2[[#This Row],[Status]]="Complete",((Broker_Trades2[Sell Price]-Broker_Trades2[Buy Price])/Broker_Trades2[[#This Row],[Buy Price]]),"")</f>
        <v>-0.1</v>
      </c>
      <c r="O2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91" s="3">
        <f>IFERROR(Broker_Trades2[[#This Row],[Return]]/Broker_Trades2[[#This Row],[Time]],Broker_Trades2[[#This Row],[Return]])</f>
        <v>-1.1111111111111112E-2</v>
      </c>
    </row>
    <row r="292" spans="1:16" hidden="1" x14ac:dyDescent="0.3">
      <c r="A292">
        <v>291</v>
      </c>
      <c r="B292" s="3" t="s">
        <v>1002</v>
      </c>
      <c r="C292" s="4">
        <v>44607.6</v>
      </c>
      <c r="D292" s="3" t="s">
        <v>21</v>
      </c>
      <c r="E292" s="3" t="s">
        <v>1003</v>
      </c>
      <c r="F292" s="3" t="s">
        <v>1004</v>
      </c>
      <c r="G292">
        <v>2602</v>
      </c>
      <c r="H292" s="3" t="s">
        <v>17</v>
      </c>
      <c r="I292" s="3" t="s">
        <v>976</v>
      </c>
      <c r="J292" s="3" t="s">
        <v>1005</v>
      </c>
      <c r="K292" s="3" t="s">
        <v>2695</v>
      </c>
      <c r="L292" s="3" t="s">
        <v>2695</v>
      </c>
      <c r="M292" s="3" t="s">
        <v>19</v>
      </c>
      <c r="N292" s="3" t="str">
        <f>IF(Broker_Trades2[[#This Row],[Status]]="Complete",((Broker_Trades2[Sell Price]-Broker_Trades2[Buy Price])/Broker_Trades2[[#This Row],[Buy Price]]),"")</f>
        <v/>
      </c>
      <c r="O29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92" s="3" t="str">
        <f>IFERROR(Broker_Trades2[[#This Row],[Return]]/Broker_Trades2[[#This Row],[Time]],Broker_Trades2[[#This Row],[Return]])</f>
        <v/>
      </c>
    </row>
    <row r="293" spans="1:16" x14ac:dyDescent="0.3">
      <c r="A293">
        <v>292</v>
      </c>
      <c r="B293" s="3" t="s">
        <v>1006</v>
      </c>
      <c r="C293" s="4">
        <v>44607.599305555559</v>
      </c>
      <c r="D293" s="3" t="s">
        <v>21</v>
      </c>
      <c r="E293" s="3" t="s">
        <v>1007</v>
      </c>
      <c r="F293" s="3" t="s">
        <v>1008</v>
      </c>
      <c r="G293">
        <v>950</v>
      </c>
      <c r="H293" s="3" t="s">
        <v>17</v>
      </c>
      <c r="I293" s="3" t="s">
        <v>976</v>
      </c>
      <c r="J293" s="3" t="s">
        <v>1009</v>
      </c>
      <c r="K293" s="3" t="s">
        <v>682</v>
      </c>
      <c r="L293" s="3" t="s">
        <v>11128</v>
      </c>
      <c r="M293" s="3" t="s">
        <v>32</v>
      </c>
      <c r="N293" s="10">
        <f>IF(Broker_Trades2[[#This Row],[Status]]="Complete",((Broker_Trades2[Sell Price]-Broker_Trades2[Buy Price])/Broker_Trades2[[#This Row],[Buy Price]]),"")</f>
        <v>-0.10000000000000009</v>
      </c>
      <c r="O2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93" s="3">
        <f>IFERROR(Broker_Trades2[[#This Row],[Return]]/Broker_Trades2[[#This Row],[Time]],Broker_Trades2[[#This Row],[Return]])</f>
        <v>-5.0000000000000044E-3</v>
      </c>
    </row>
    <row r="294" spans="1:16" x14ac:dyDescent="0.3">
      <c r="A294">
        <v>293</v>
      </c>
      <c r="B294" s="3" t="s">
        <v>1010</v>
      </c>
      <c r="C294" s="4">
        <v>44607.599305555559</v>
      </c>
      <c r="D294" s="3" t="s">
        <v>21</v>
      </c>
      <c r="E294" s="3" t="s">
        <v>1011</v>
      </c>
      <c r="F294" s="3" t="s">
        <v>1012</v>
      </c>
      <c r="G294">
        <v>2209</v>
      </c>
      <c r="H294" s="3" t="s">
        <v>59</v>
      </c>
      <c r="I294" s="3" t="s">
        <v>976</v>
      </c>
      <c r="J294" s="3" t="s">
        <v>1013</v>
      </c>
      <c r="K294" s="3" t="s">
        <v>730</v>
      </c>
      <c r="L294" s="3" t="s">
        <v>11129</v>
      </c>
      <c r="M294" s="3" t="s">
        <v>32</v>
      </c>
      <c r="N294" s="10">
        <f>IF(Broker_Trades2[[#This Row],[Status]]="Complete",((Broker_Trades2[Sell Price]-Broker_Trades2[Buy Price])/Broker_Trades2[[#This Row],[Buy Price]]),"")</f>
        <v>4.6919431279620852E-2</v>
      </c>
      <c r="O2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94" s="3">
        <f>IFERROR(Broker_Trades2[[#This Row],[Return]]/Broker_Trades2[[#This Row],[Time]],Broker_Trades2[[#This Row],[Return]])</f>
        <v>3.1279620853080568E-3</v>
      </c>
    </row>
    <row r="295" spans="1:16" hidden="1" x14ac:dyDescent="0.3">
      <c r="A295">
        <v>294</v>
      </c>
      <c r="B295" s="3" t="s">
        <v>1015</v>
      </c>
      <c r="C295" s="4">
        <v>44607.569444444445</v>
      </c>
      <c r="D295" s="3" t="s">
        <v>21</v>
      </c>
      <c r="E295" s="3" t="s">
        <v>75</v>
      </c>
      <c r="F295" s="3" t="s">
        <v>76</v>
      </c>
      <c r="G295">
        <v>351</v>
      </c>
      <c r="H295" s="3" t="s">
        <v>24</v>
      </c>
      <c r="I295" s="3" t="s">
        <v>976</v>
      </c>
      <c r="J295" s="3" t="s">
        <v>1016</v>
      </c>
      <c r="K295" s="3" t="s">
        <v>2695</v>
      </c>
      <c r="L295" s="3" t="s">
        <v>2695</v>
      </c>
      <c r="M295" s="3" t="s">
        <v>19</v>
      </c>
      <c r="N295" s="3" t="str">
        <f>IF(Broker_Trades2[[#This Row],[Status]]="Complete",((Broker_Trades2[Sell Price]-Broker_Trades2[Buy Price])/Broker_Trades2[[#This Row],[Buy Price]]),"")</f>
        <v/>
      </c>
      <c r="O2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95" s="3" t="str">
        <f>IFERROR(Broker_Trades2[[#This Row],[Return]]/Broker_Trades2[[#This Row],[Time]],Broker_Trades2[[#This Row],[Return]])</f>
        <v/>
      </c>
    </row>
    <row r="296" spans="1:16" x14ac:dyDescent="0.3">
      <c r="A296">
        <v>295</v>
      </c>
      <c r="B296" s="3" t="s">
        <v>1017</v>
      </c>
      <c r="C296" s="4">
        <v>44607.569444444445</v>
      </c>
      <c r="D296" s="3" t="s">
        <v>21</v>
      </c>
      <c r="E296" s="3" t="s">
        <v>521</v>
      </c>
      <c r="F296" s="3" t="s">
        <v>522</v>
      </c>
      <c r="G296">
        <v>980</v>
      </c>
      <c r="H296" s="3" t="s">
        <v>24</v>
      </c>
      <c r="I296" s="3" t="s">
        <v>976</v>
      </c>
      <c r="J296" s="3" t="s">
        <v>1018</v>
      </c>
      <c r="K296" s="3" t="s">
        <v>693</v>
      </c>
      <c r="L296" s="3" t="s">
        <v>11130</v>
      </c>
      <c r="M296" s="3" t="s">
        <v>32</v>
      </c>
      <c r="N296" s="10">
        <f>IF(Broker_Trades2[[#This Row],[Status]]="Complete",((Broker_Trades2[Sell Price]-Broker_Trades2[Buy Price])/Broker_Trades2[[#This Row],[Buy Price]]),"")</f>
        <v>-0.1</v>
      </c>
      <c r="O2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296" s="3">
        <f>IFERROR(Broker_Trades2[[#This Row],[Return]]/Broker_Trades2[[#This Row],[Time]],Broker_Trades2[[#This Row],[Return]])</f>
        <v>-5.8823529411764705E-3</v>
      </c>
    </row>
    <row r="297" spans="1:16" hidden="1" x14ac:dyDescent="0.3">
      <c r="A297">
        <v>296</v>
      </c>
      <c r="B297" s="3" t="s">
        <v>1019</v>
      </c>
      <c r="C297" s="4">
        <v>44607.569444444445</v>
      </c>
      <c r="D297" s="3" t="s">
        <v>21</v>
      </c>
      <c r="E297" s="3" t="s">
        <v>1020</v>
      </c>
      <c r="F297" s="3" t="s">
        <v>1021</v>
      </c>
      <c r="G297">
        <v>1015</v>
      </c>
      <c r="H297" s="3" t="s">
        <v>24</v>
      </c>
      <c r="I297" s="3" t="s">
        <v>2695</v>
      </c>
      <c r="J297" s="3" t="s">
        <v>2695</v>
      </c>
      <c r="K297" s="3" t="s">
        <v>2695</v>
      </c>
      <c r="L297" s="3" t="s">
        <v>2695</v>
      </c>
      <c r="M297" s="3" t="s">
        <v>190</v>
      </c>
      <c r="N297" s="3" t="str">
        <f>IF(Broker_Trades2[[#This Row],[Status]]="Complete",((Broker_Trades2[Sell Price]-Broker_Trades2[Buy Price])/Broker_Trades2[[#This Row],[Buy Price]]),"")</f>
        <v/>
      </c>
      <c r="O29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97" s="3" t="str">
        <f>IFERROR(Broker_Trades2[[#This Row],[Return]]/Broker_Trades2[[#This Row],[Time]],Broker_Trades2[[#This Row],[Return]])</f>
        <v/>
      </c>
    </row>
    <row r="298" spans="1:16" x14ac:dyDescent="0.3">
      <c r="A298">
        <v>297</v>
      </c>
      <c r="B298" s="3" t="s">
        <v>1022</v>
      </c>
      <c r="C298" s="4">
        <v>44607.55972222222</v>
      </c>
      <c r="D298" s="3" t="s">
        <v>21</v>
      </c>
      <c r="E298" s="3" t="s">
        <v>560</v>
      </c>
      <c r="F298" s="3" t="s">
        <v>561</v>
      </c>
      <c r="G298">
        <v>1919</v>
      </c>
      <c r="H298" s="3" t="s">
        <v>24</v>
      </c>
      <c r="I298" s="3" t="s">
        <v>976</v>
      </c>
      <c r="J298" s="3" t="s">
        <v>1023</v>
      </c>
      <c r="K298" s="3" t="s">
        <v>724</v>
      </c>
      <c r="L298" s="3" t="s">
        <v>11131</v>
      </c>
      <c r="M298" s="3" t="s">
        <v>32</v>
      </c>
      <c r="N298" s="10">
        <f>IF(Broker_Trades2[[#This Row],[Status]]="Complete",((Broker_Trades2[Sell Price]-Broker_Trades2[Buy Price])/Broker_Trades2[[#This Row],[Buy Price]]),"")</f>
        <v>-9.9999999999999978E-2</v>
      </c>
      <c r="O2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298" s="3">
        <f>IFERROR(Broker_Trades2[[#This Row],[Return]]/Broker_Trades2[[#This Row],[Time]],Broker_Trades2[[#This Row],[Return]])</f>
        <v>-6.2499999999999986E-3</v>
      </c>
    </row>
    <row r="299" spans="1:16" x14ac:dyDescent="0.3">
      <c r="A299">
        <v>298</v>
      </c>
      <c r="B299" s="3" t="s">
        <v>1024</v>
      </c>
      <c r="C299" s="4">
        <v>44607.558333333334</v>
      </c>
      <c r="D299" s="3" t="s">
        <v>21</v>
      </c>
      <c r="E299" s="3" t="s">
        <v>122</v>
      </c>
      <c r="F299" s="3" t="s">
        <v>123</v>
      </c>
      <c r="G299">
        <v>1187</v>
      </c>
      <c r="H299" s="3" t="s">
        <v>24</v>
      </c>
      <c r="I299" s="3" t="s">
        <v>976</v>
      </c>
      <c r="J299" s="3" t="s">
        <v>1025</v>
      </c>
      <c r="K299" s="3" t="s">
        <v>784</v>
      </c>
      <c r="L299" s="3" t="s">
        <v>11132</v>
      </c>
      <c r="M299" s="3" t="s">
        <v>32</v>
      </c>
      <c r="N299" s="10">
        <f>IF(Broker_Trades2[[#This Row],[Status]]="Complete",((Broker_Trades2[Sell Price]-Broker_Trades2[Buy Price])/Broker_Trades2[[#This Row],[Buy Price]]),"")</f>
        <v>-0.10000000000000003</v>
      </c>
      <c r="O2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99" s="3">
        <f>IFERROR(Broker_Trades2[[#This Row],[Return]]/Broker_Trades2[[#This Row],[Time]],Broker_Trades2[[#This Row],[Return]])</f>
        <v>-1.1111111111111115E-2</v>
      </c>
    </row>
    <row r="300" spans="1:16" x14ac:dyDescent="0.3">
      <c r="A300">
        <v>299</v>
      </c>
      <c r="B300" s="3" t="s">
        <v>1026</v>
      </c>
      <c r="C300" s="4">
        <v>44607.54791666667</v>
      </c>
      <c r="D300" s="3" t="s">
        <v>21</v>
      </c>
      <c r="E300" s="3" t="s">
        <v>947</v>
      </c>
      <c r="F300" s="3" t="s">
        <v>948</v>
      </c>
      <c r="G300">
        <v>660</v>
      </c>
      <c r="H300" s="3" t="s">
        <v>24</v>
      </c>
      <c r="I300" s="3" t="s">
        <v>976</v>
      </c>
      <c r="J300" s="3" t="s">
        <v>1027</v>
      </c>
      <c r="K300" s="3" t="s">
        <v>784</v>
      </c>
      <c r="L300" s="3" t="s">
        <v>11133</v>
      </c>
      <c r="M300" s="3" t="s">
        <v>32</v>
      </c>
      <c r="N300" s="10">
        <f>IF(Broker_Trades2[[#This Row],[Status]]="Complete",((Broker_Trades2[Sell Price]-Broker_Trades2[Buy Price])/Broker_Trades2[[#This Row],[Buy Price]]),"")</f>
        <v>-9.9999999999999922E-2</v>
      </c>
      <c r="O3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300" s="3">
        <f>IFERROR(Broker_Trades2[[#This Row],[Return]]/Broker_Trades2[[#This Row],[Time]],Broker_Trades2[[#This Row],[Return]])</f>
        <v>-1.1111111111111103E-2</v>
      </c>
    </row>
    <row r="301" spans="1:16" x14ac:dyDescent="0.3">
      <c r="A301">
        <v>300</v>
      </c>
      <c r="B301" s="3" t="s">
        <v>1028</v>
      </c>
      <c r="C301" s="4">
        <v>44607.544444444444</v>
      </c>
      <c r="D301" s="3" t="s">
        <v>21</v>
      </c>
      <c r="E301" s="3" t="s">
        <v>102</v>
      </c>
      <c r="F301" s="3" t="s">
        <v>103</v>
      </c>
      <c r="G301">
        <v>764</v>
      </c>
      <c r="H301" s="3" t="s">
        <v>24</v>
      </c>
      <c r="I301" s="3" t="s">
        <v>976</v>
      </c>
      <c r="J301" s="3" t="s">
        <v>1029</v>
      </c>
      <c r="K301" s="3" t="s">
        <v>784</v>
      </c>
      <c r="L301" s="3" t="s">
        <v>11134</v>
      </c>
      <c r="M301" s="3" t="s">
        <v>32</v>
      </c>
      <c r="N301" s="10">
        <f>IF(Broker_Trades2[[#This Row],[Status]]="Complete",((Broker_Trades2[Sell Price]-Broker_Trades2[Buy Price])/Broker_Trades2[[#This Row],[Buy Price]]),"")</f>
        <v>-9.9999999999999936E-2</v>
      </c>
      <c r="O3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301" s="3">
        <f>IFERROR(Broker_Trades2[[#This Row],[Return]]/Broker_Trades2[[#This Row],[Time]],Broker_Trades2[[#This Row],[Return]])</f>
        <v>-1.1111111111111105E-2</v>
      </c>
    </row>
    <row r="302" spans="1:16" x14ac:dyDescent="0.3">
      <c r="A302">
        <v>301</v>
      </c>
      <c r="B302" s="3" t="s">
        <v>1030</v>
      </c>
      <c r="C302" s="4">
        <v>44607.540972222225</v>
      </c>
      <c r="D302" s="3" t="s">
        <v>147</v>
      </c>
      <c r="E302" s="3" t="s">
        <v>986</v>
      </c>
      <c r="F302" s="3" t="s">
        <v>987</v>
      </c>
      <c r="G302">
        <v>1156</v>
      </c>
      <c r="H302" s="3" t="s">
        <v>24</v>
      </c>
      <c r="I302" s="3" t="s">
        <v>976</v>
      </c>
      <c r="J302" s="3" t="s">
        <v>988</v>
      </c>
      <c r="K302" s="3" t="s">
        <v>229</v>
      </c>
      <c r="L302" s="3" t="s">
        <v>11135</v>
      </c>
      <c r="M302" s="3" t="s">
        <v>32</v>
      </c>
      <c r="N302" s="10">
        <f>IF(Broker_Trades2[[#This Row],[Status]]="Complete",((Broker_Trades2[Sell Price]-Broker_Trades2[Buy Price])/Broker_Trades2[[#This Row],[Buy Price]]),"")</f>
        <v>0.19668737060041408</v>
      </c>
      <c r="O3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302" s="3">
        <f>IFERROR(Broker_Trades2[[#This Row],[Return]]/Broker_Trades2[[#This Row],[Time]],Broker_Trades2[[#This Row],[Return]])</f>
        <v>3.5761340109166195E-3</v>
      </c>
    </row>
    <row r="303" spans="1:16" x14ac:dyDescent="0.3">
      <c r="A303">
        <v>302</v>
      </c>
      <c r="B303" s="3" t="s">
        <v>1032</v>
      </c>
      <c r="C303" s="4">
        <v>44607.538194444445</v>
      </c>
      <c r="D303" s="3" t="s">
        <v>147</v>
      </c>
      <c r="E303" s="3" t="s">
        <v>1033</v>
      </c>
      <c r="F303" s="3" t="s">
        <v>1034</v>
      </c>
      <c r="G303">
        <v>535</v>
      </c>
      <c r="H303" s="3" t="s">
        <v>24</v>
      </c>
      <c r="I303" s="3" t="s">
        <v>976</v>
      </c>
      <c r="J303" s="3" t="s">
        <v>1035</v>
      </c>
      <c r="K303" s="3" t="s">
        <v>784</v>
      </c>
      <c r="L303" s="3" t="s">
        <v>11136</v>
      </c>
      <c r="M303" s="3" t="s">
        <v>32</v>
      </c>
      <c r="N303" s="10">
        <f>IF(Broker_Trades2[[#This Row],[Status]]="Complete",((Broker_Trades2[Sell Price]-Broker_Trades2[Buy Price])/Broker_Trades2[[#This Row],[Buy Price]]),"")</f>
        <v>-0.1</v>
      </c>
      <c r="O3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303" s="3">
        <f>IFERROR(Broker_Trades2[[#This Row],[Return]]/Broker_Trades2[[#This Row],[Time]],Broker_Trades2[[#This Row],[Return]])</f>
        <v>-1.1111111111111112E-2</v>
      </c>
    </row>
    <row r="304" spans="1:16" x14ac:dyDescent="0.3">
      <c r="A304">
        <v>303</v>
      </c>
      <c r="B304" s="3" t="s">
        <v>1036</v>
      </c>
      <c r="C304" s="4">
        <v>44607.506249999999</v>
      </c>
      <c r="D304" s="3" t="s">
        <v>147</v>
      </c>
      <c r="E304" s="3" t="s">
        <v>560</v>
      </c>
      <c r="F304" s="3" t="s">
        <v>561</v>
      </c>
      <c r="G304">
        <v>1696</v>
      </c>
      <c r="H304" s="3" t="s">
        <v>24</v>
      </c>
      <c r="I304" s="3" t="s">
        <v>976</v>
      </c>
      <c r="J304" s="3" t="s">
        <v>1023</v>
      </c>
      <c r="K304" s="3" t="s">
        <v>724</v>
      </c>
      <c r="L304" s="3" t="s">
        <v>11131</v>
      </c>
      <c r="M304" s="3" t="s">
        <v>32</v>
      </c>
      <c r="N304" s="10">
        <f>IF(Broker_Trades2[[#This Row],[Status]]="Complete",((Broker_Trades2[Sell Price]-Broker_Trades2[Buy Price])/Broker_Trades2[[#This Row],[Buy Price]]),"")</f>
        <v>-9.9999999999999978E-2</v>
      </c>
      <c r="O3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04" s="3">
        <f>IFERROR(Broker_Trades2[[#This Row],[Return]]/Broker_Trades2[[#This Row],[Time]],Broker_Trades2[[#This Row],[Return]])</f>
        <v>-6.2499999999999986E-3</v>
      </c>
    </row>
    <row r="305" spans="1:16" x14ac:dyDescent="0.3">
      <c r="A305">
        <v>304</v>
      </c>
      <c r="B305" s="3" t="s">
        <v>1037</v>
      </c>
      <c r="C305" s="4">
        <v>44607.501388888886</v>
      </c>
      <c r="D305" s="3" t="s">
        <v>14</v>
      </c>
      <c r="E305" s="3" t="s">
        <v>119</v>
      </c>
      <c r="F305" s="3" t="s">
        <v>120</v>
      </c>
      <c r="G305">
        <v>756</v>
      </c>
      <c r="H305" s="3" t="s">
        <v>17</v>
      </c>
      <c r="I305" s="3" t="s">
        <v>976</v>
      </c>
      <c r="J305" s="3" t="s">
        <v>991</v>
      </c>
      <c r="K305" s="3" t="s">
        <v>846</v>
      </c>
      <c r="L305" s="3" t="s">
        <v>11125</v>
      </c>
      <c r="M305" s="3" t="s">
        <v>32</v>
      </c>
      <c r="N305" s="10">
        <f>IF(Broker_Trades2[[#This Row],[Status]]="Complete",((Broker_Trades2[Sell Price]-Broker_Trades2[Buy Price])/Broker_Trades2[[#This Row],[Buy Price]]),"")</f>
        <v>-0.10000000000000137</v>
      </c>
      <c r="O3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05" s="3">
        <f>IFERROR(Broker_Trades2[[#This Row],[Return]]/Broker_Trades2[[#This Row],[Time]],Broker_Trades2[[#This Row],[Return]])</f>
        <v>-1.4285714285714481E-2</v>
      </c>
    </row>
    <row r="306" spans="1:16" hidden="1" x14ac:dyDescent="0.3">
      <c r="A306">
        <v>305</v>
      </c>
      <c r="B306" s="3" t="s">
        <v>1038</v>
      </c>
      <c r="C306" s="4">
        <v>44607.469444444447</v>
      </c>
      <c r="D306" s="3" t="s">
        <v>14</v>
      </c>
      <c r="E306" s="3" t="s">
        <v>1039</v>
      </c>
      <c r="F306" s="3" t="s">
        <v>1039</v>
      </c>
      <c r="G306">
        <v>310</v>
      </c>
      <c r="H306" s="3" t="s">
        <v>24</v>
      </c>
      <c r="I306" s="3" t="s">
        <v>976</v>
      </c>
      <c r="J306" s="3" t="s">
        <v>1040</v>
      </c>
      <c r="K306" s="3" t="s">
        <v>2695</v>
      </c>
      <c r="L306" s="3" t="s">
        <v>2695</v>
      </c>
      <c r="M306" s="3" t="s">
        <v>19</v>
      </c>
      <c r="N306" s="3" t="str">
        <f>IF(Broker_Trades2[[#This Row],[Status]]="Complete",((Broker_Trades2[Sell Price]-Broker_Trades2[Buy Price])/Broker_Trades2[[#This Row],[Buy Price]]),"")</f>
        <v/>
      </c>
      <c r="O3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6" s="3" t="str">
        <f>IFERROR(Broker_Trades2[[#This Row],[Return]]/Broker_Trades2[[#This Row],[Time]],Broker_Trades2[[#This Row],[Return]])</f>
        <v/>
      </c>
    </row>
    <row r="307" spans="1:16" x14ac:dyDescent="0.3">
      <c r="A307">
        <v>306</v>
      </c>
      <c r="B307" s="3" t="s">
        <v>1041</v>
      </c>
      <c r="C307" s="4">
        <v>44607.466666666667</v>
      </c>
      <c r="D307" s="3" t="s">
        <v>128</v>
      </c>
      <c r="E307" s="3" t="s">
        <v>1042</v>
      </c>
      <c r="F307" s="3" t="s">
        <v>1043</v>
      </c>
      <c r="G307">
        <v>203</v>
      </c>
      <c r="H307" s="3" t="s">
        <v>24</v>
      </c>
      <c r="I307" s="3" t="s">
        <v>976</v>
      </c>
      <c r="J307" s="3" t="s">
        <v>1044</v>
      </c>
      <c r="K307" s="3" t="s">
        <v>784</v>
      </c>
      <c r="L307" s="3" t="s">
        <v>11137</v>
      </c>
      <c r="M307" s="3" t="s">
        <v>32</v>
      </c>
      <c r="N307" s="10">
        <f>IF(Broker_Trades2[[#This Row],[Status]]="Complete",((Broker_Trades2[Sell Price]-Broker_Trades2[Buy Price])/Broker_Trades2[[#This Row],[Buy Price]]),"")</f>
        <v>-9.9999999999999936E-2</v>
      </c>
      <c r="O3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307" s="3">
        <f>IFERROR(Broker_Trades2[[#This Row],[Return]]/Broker_Trades2[[#This Row],[Time]],Broker_Trades2[[#This Row],[Return]])</f>
        <v>-1.1111111111111105E-2</v>
      </c>
    </row>
    <row r="308" spans="1:16" hidden="1" x14ac:dyDescent="0.3">
      <c r="A308">
        <v>307</v>
      </c>
      <c r="B308" s="3" t="s">
        <v>1045</v>
      </c>
      <c r="C308" s="4">
        <v>44607.466666666667</v>
      </c>
      <c r="D308" s="3" t="s">
        <v>34</v>
      </c>
      <c r="E308" s="3" t="s">
        <v>144</v>
      </c>
      <c r="F308" s="3" t="s">
        <v>145</v>
      </c>
      <c r="G308">
        <v>240</v>
      </c>
      <c r="H308" s="3" t="s">
        <v>24</v>
      </c>
      <c r="I308" s="3" t="s">
        <v>976</v>
      </c>
      <c r="J308" s="3" t="s">
        <v>1046</v>
      </c>
      <c r="K308" s="3" t="s">
        <v>2695</v>
      </c>
      <c r="L308" s="3" t="s">
        <v>2695</v>
      </c>
      <c r="M308" s="3" t="s">
        <v>19</v>
      </c>
      <c r="N308" s="3" t="str">
        <f>IF(Broker_Trades2[[#This Row],[Status]]="Complete",((Broker_Trades2[Sell Price]-Broker_Trades2[Buy Price])/Broker_Trades2[[#This Row],[Buy Price]]),"")</f>
        <v/>
      </c>
      <c r="O3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8" s="3" t="str">
        <f>IFERROR(Broker_Trades2[[#This Row],[Return]]/Broker_Trades2[[#This Row],[Time]],Broker_Trades2[[#This Row],[Return]])</f>
        <v/>
      </c>
    </row>
    <row r="309" spans="1:16" hidden="1" x14ac:dyDescent="0.3">
      <c r="A309">
        <v>308</v>
      </c>
      <c r="B309" s="3" t="s">
        <v>1047</v>
      </c>
      <c r="C309" s="4">
        <v>44607.463888888888</v>
      </c>
      <c r="D309" s="3" t="s">
        <v>132</v>
      </c>
      <c r="E309" s="3" t="s">
        <v>144</v>
      </c>
      <c r="F309" s="3" t="s">
        <v>145</v>
      </c>
      <c r="G309">
        <v>651</v>
      </c>
      <c r="H309" s="3" t="s">
        <v>24</v>
      </c>
      <c r="I309" s="3" t="s">
        <v>2695</v>
      </c>
      <c r="J309" s="3" t="s">
        <v>2695</v>
      </c>
      <c r="K309" s="3" t="s">
        <v>2695</v>
      </c>
      <c r="L309" s="3" t="s">
        <v>2695</v>
      </c>
      <c r="M309" s="3" t="s">
        <v>190</v>
      </c>
      <c r="N309" s="3" t="str">
        <f>IF(Broker_Trades2[[#This Row],[Status]]="Complete",((Broker_Trades2[Sell Price]-Broker_Trades2[Buy Price])/Broker_Trades2[[#This Row],[Buy Price]]),"")</f>
        <v/>
      </c>
      <c r="O30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9" s="3" t="str">
        <f>IFERROR(Broker_Trades2[[#This Row],[Return]]/Broker_Trades2[[#This Row],[Time]],Broker_Trades2[[#This Row],[Return]])</f>
        <v/>
      </c>
    </row>
    <row r="310" spans="1:16" hidden="1" x14ac:dyDescent="0.3">
      <c r="A310">
        <v>309</v>
      </c>
      <c r="B310" s="3" t="s">
        <v>1048</v>
      </c>
      <c r="C310" s="4">
        <v>44607.459722222222</v>
      </c>
      <c r="D310" s="3" t="s">
        <v>132</v>
      </c>
      <c r="E310" s="3" t="s">
        <v>144</v>
      </c>
      <c r="F310" s="3" t="s">
        <v>145</v>
      </c>
      <c r="G310">
        <v>474</v>
      </c>
      <c r="H310" s="3" t="s">
        <v>24</v>
      </c>
      <c r="I310" s="3" t="s">
        <v>976</v>
      </c>
      <c r="J310" s="3" t="s">
        <v>1046</v>
      </c>
      <c r="K310" s="3" t="s">
        <v>2695</v>
      </c>
      <c r="L310" s="3" t="s">
        <v>2695</v>
      </c>
      <c r="M310" s="3" t="s">
        <v>19</v>
      </c>
      <c r="N310" s="3" t="str">
        <f>IF(Broker_Trades2[[#This Row],[Status]]="Complete",((Broker_Trades2[Sell Price]-Broker_Trades2[Buy Price])/Broker_Trades2[[#This Row],[Buy Price]]),"")</f>
        <v/>
      </c>
      <c r="O31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0" s="3" t="str">
        <f>IFERROR(Broker_Trades2[[#This Row],[Return]]/Broker_Trades2[[#This Row],[Time]],Broker_Trades2[[#This Row],[Return]])</f>
        <v/>
      </c>
    </row>
    <row r="311" spans="1:16" x14ac:dyDescent="0.3">
      <c r="A311">
        <v>310</v>
      </c>
      <c r="B311" s="3" t="s">
        <v>1049</v>
      </c>
      <c r="C311" s="4">
        <v>44607.448611111111</v>
      </c>
      <c r="D311" s="3" t="s">
        <v>151</v>
      </c>
      <c r="E311" s="3" t="s">
        <v>1050</v>
      </c>
      <c r="F311" s="3" t="s">
        <v>1051</v>
      </c>
      <c r="G311">
        <v>91</v>
      </c>
      <c r="H311" s="3" t="s">
        <v>59</v>
      </c>
      <c r="I311" s="3" t="s">
        <v>976</v>
      </c>
      <c r="J311" s="3" t="s">
        <v>1052</v>
      </c>
      <c r="K311" s="3" t="s">
        <v>811</v>
      </c>
      <c r="L311" s="3" t="s">
        <v>11138</v>
      </c>
      <c r="M311" s="3" t="s">
        <v>32</v>
      </c>
      <c r="N311" s="10">
        <f>IF(Broker_Trades2[[#This Row],[Status]]="Complete",((Broker_Trades2[Sell Price]-Broker_Trades2[Buy Price])/Broker_Trades2[[#This Row],[Buy Price]]),"")</f>
        <v>-0.10000000000000005</v>
      </c>
      <c r="O3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311" s="3">
        <f>IFERROR(Broker_Trades2[[#This Row],[Return]]/Broker_Trades2[[#This Row],[Time]],Broker_Trades2[[#This Row],[Return]])</f>
        <v>-1.2500000000000006E-2</v>
      </c>
    </row>
    <row r="312" spans="1:16" x14ac:dyDescent="0.3">
      <c r="A312">
        <v>311</v>
      </c>
      <c r="B312" s="3" t="s">
        <v>1054</v>
      </c>
      <c r="C312" s="4">
        <v>44607.439583333333</v>
      </c>
      <c r="D312" s="3" t="s">
        <v>21</v>
      </c>
      <c r="E312" s="3" t="s">
        <v>910</v>
      </c>
      <c r="F312" s="3" t="s">
        <v>910</v>
      </c>
      <c r="G312">
        <v>2370</v>
      </c>
      <c r="H312" s="3" t="s">
        <v>24</v>
      </c>
      <c r="I312" s="3" t="s">
        <v>976</v>
      </c>
      <c r="J312" s="3" t="s">
        <v>1055</v>
      </c>
      <c r="K312" s="3" t="s">
        <v>693</v>
      </c>
      <c r="L312" s="3" t="s">
        <v>15318</v>
      </c>
      <c r="M312" s="3" t="s">
        <v>32</v>
      </c>
      <c r="N312" s="10">
        <f>IF(Broker_Trades2[[#This Row],[Status]]="Complete",((Broker_Trades2[Sell Price]-Broker_Trades2[Buy Price])/Broker_Trades2[[#This Row],[Buy Price]]),"")</f>
        <v>-0.10000000000000005</v>
      </c>
      <c r="O3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12" s="3">
        <f>IFERROR(Broker_Trades2[[#This Row],[Return]]/Broker_Trades2[[#This Row],[Time]],Broker_Trades2[[#This Row],[Return]])</f>
        <v>-5.8823529411764731E-3</v>
      </c>
    </row>
    <row r="313" spans="1:16" hidden="1" x14ac:dyDescent="0.3">
      <c r="A313">
        <v>312</v>
      </c>
      <c r="B313" s="3" t="s">
        <v>1056</v>
      </c>
      <c r="C313" s="4">
        <v>44607.314583333333</v>
      </c>
      <c r="D313" s="3" t="s">
        <v>151</v>
      </c>
      <c r="E313" s="3" t="s">
        <v>1057</v>
      </c>
      <c r="F313" s="3" t="s">
        <v>1058</v>
      </c>
      <c r="G313">
        <v>259</v>
      </c>
      <c r="H313" s="3" t="s">
        <v>24</v>
      </c>
      <c r="I313" s="3" t="s">
        <v>2695</v>
      </c>
      <c r="J313" s="3" t="s">
        <v>2695</v>
      </c>
      <c r="K313" s="3" t="s">
        <v>2695</v>
      </c>
      <c r="L313" s="3" t="s">
        <v>2695</v>
      </c>
      <c r="M313" s="3" t="s">
        <v>190</v>
      </c>
      <c r="N313" s="3" t="str">
        <f>IF(Broker_Trades2[[#This Row],[Status]]="Complete",((Broker_Trades2[Sell Price]-Broker_Trades2[Buy Price])/Broker_Trades2[[#This Row],[Buy Price]]),"")</f>
        <v/>
      </c>
      <c r="O3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3" s="3" t="str">
        <f>IFERROR(Broker_Trades2[[#This Row],[Return]]/Broker_Trades2[[#This Row],[Time]],Broker_Trades2[[#This Row],[Return]])</f>
        <v/>
      </c>
    </row>
    <row r="314" spans="1:16" x14ac:dyDescent="0.3">
      <c r="A314">
        <v>313</v>
      </c>
      <c r="B314" s="3" t="s">
        <v>1059</v>
      </c>
      <c r="C314" s="4">
        <v>44605.458333333336</v>
      </c>
      <c r="D314" s="3" t="s">
        <v>128</v>
      </c>
      <c r="E314" s="3" t="s">
        <v>391</v>
      </c>
      <c r="F314" s="3" t="s">
        <v>392</v>
      </c>
      <c r="G314">
        <v>657</v>
      </c>
      <c r="H314" s="3" t="s">
        <v>24</v>
      </c>
      <c r="I314" s="3" t="s">
        <v>1060</v>
      </c>
      <c r="J314" s="3" t="s">
        <v>1061</v>
      </c>
      <c r="K314" s="3" t="s">
        <v>427</v>
      </c>
      <c r="L314" s="3" t="s">
        <v>11139</v>
      </c>
      <c r="M314" s="3" t="s">
        <v>32</v>
      </c>
      <c r="N314" s="10">
        <f>IF(Broker_Trades2[[#This Row],[Status]]="Complete",((Broker_Trades2[Sell Price]-Broker_Trades2[Buy Price])/Broker_Trades2[[#This Row],[Buy Price]]),"")</f>
        <v>-0.1</v>
      </c>
      <c r="O3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314" s="3">
        <f>IFERROR(Broker_Trades2[[#This Row],[Return]]/Broker_Trades2[[#This Row],[Time]],Broker_Trades2[[#This Row],[Return]])</f>
        <v>-2.3809523809523812E-3</v>
      </c>
    </row>
    <row r="315" spans="1:16" x14ac:dyDescent="0.3">
      <c r="A315">
        <v>314</v>
      </c>
      <c r="B315" s="3" t="s">
        <v>1062</v>
      </c>
      <c r="C315" s="4">
        <v>44605.450694444444</v>
      </c>
      <c r="D315" s="3" t="s">
        <v>128</v>
      </c>
      <c r="E315" s="3" t="s">
        <v>1063</v>
      </c>
      <c r="F315" s="3" t="s">
        <v>1064</v>
      </c>
      <c r="G315">
        <v>1115</v>
      </c>
      <c r="H315" s="3" t="s">
        <v>24</v>
      </c>
      <c r="I315" s="3" t="s">
        <v>1060</v>
      </c>
      <c r="J315" s="3" t="s">
        <v>1065</v>
      </c>
      <c r="K315" s="3" t="s">
        <v>784</v>
      </c>
      <c r="L315" s="3" t="s">
        <v>11140</v>
      </c>
      <c r="M315" s="3" t="s">
        <v>32</v>
      </c>
      <c r="N315" s="10">
        <f>IF(Broker_Trades2[[#This Row],[Status]]="Complete",((Broker_Trades2[Sell Price]-Broker_Trades2[Buy Price])/Broker_Trades2[[#This Row],[Buy Price]]),"")</f>
        <v>-0.1</v>
      </c>
      <c r="O3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15" s="3">
        <f>IFERROR(Broker_Trades2[[#This Row],[Return]]/Broker_Trades2[[#This Row],[Time]],Broker_Trades2[[#This Row],[Return]])</f>
        <v>-0.01</v>
      </c>
    </row>
    <row r="316" spans="1:16" x14ac:dyDescent="0.3">
      <c r="A316">
        <v>315</v>
      </c>
      <c r="B316" s="3" t="s">
        <v>1066</v>
      </c>
      <c r="C316" s="4">
        <v>44605.445833333331</v>
      </c>
      <c r="D316" s="3" t="s">
        <v>147</v>
      </c>
      <c r="E316" s="3" t="s">
        <v>1067</v>
      </c>
      <c r="F316" s="3" t="s">
        <v>400</v>
      </c>
      <c r="G316">
        <v>254</v>
      </c>
      <c r="H316" s="3" t="s">
        <v>24</v>
      </c>
      <c r="I316" s="3" t="s">
        <v>1060</v>
      </c>
      <c r="J316" s="3" t="s">
        <v>1068</v>
      </c>
      <c r="K316" s="3" t="s">
        <v>682</v>
      </c>
      <c r="L316" s="3" t="s">
        <v>11141</v>
      </c>
      <c r="M316" s="3" t="s">
        <v>32</v>
      </c>
      <c r="N316" s="10">
        <f>IF(Broker_Trades2[[#This Row],[Status]]="Complete",((Broker_Trades2[Sell Price]-Broker_Trades2[Buy Price])/Broker_Trades2[[#This Row],[Buy Price]]),"")</f>
        <v>-0.1</v>
      </c>
      <c r="O3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316" s="3">
        <f>IFERROR(Broker_Trades2[[#This Row],[Return]]/Broker_Trades2[[#This Row],[Time]],Broker_Trades2[[#This Row],[Return]])</f>
        <v>-4.7619047619047623E-3</v>
      </c>
    </row>
    <row r="317" spans="1:16" hidden="1" x14ac:dyDescent="0.3">
      <c r="A317">
        <v>316</v>
      </c>
      <c r="B317" s="3" t="s">
        <v>1070</v>
      </c>
      <c r="C317" s="4">
        <v>44605.440972222219</v>
      </c>
      <c r="D317" s="3" t="s">
        <v>495</v>
      </c>
      <c r="E317" s="3" t="s">
        <v>761</v>
      </c>
      <c r="F317" s="3" t="s">
        <v>762</v>
      </c>
      <c r="G317">
        <v>3490</v>
      </c>
      <c r="H317" s="3" t="s">
        <v>24</v>
      </c>
      <c r="I317" s="3" t="s">
        <v>1060</v>
      </c>
      <c r="J317" s="3" t="s">
        <v>1071</v>
      </c>
      <c r="K317" s="3" t="s">
        <v>2695</v>
      </c>
      <c r="L317" s="3" t="s">
        <v>2695</v>
      </c>
      <c r="M317" s="3" t="s">
        <v>19</v>
      </c>
      <c r="N317" s="3" t="str">
        <f>IF(Broker_Trades2[[#This Row],[Status]]="Complete",((Broker_Trades2[Sell Price]-Broker_Trades2[Buy Price])/Broker_Trades2[[#This Row],[Buy Price]]),"")</f>
        <v/>
      </c>
      <c r="O31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7" s="3" t="str">
        <f>IFERROR(Broker_Trades2[[#This Row],[Return]]/Broker_Trades2[[#This Row],[Time]],Broker_Trades2[[#This Row],[Return]])</f>
        <v/>
      </c>
    </row>
    <row r="318" spans="1:16" x14ac:dyDescent="0.3">
      <c r="A318">
        <v>317</v>
      </c>
      <c r="B318" s="3" t="s">
        <v>1072</v>
      </c>
      <c r="C318" s="4">
        <v>44605.384027777778</v>
      </c>
      <c r="D318" s="3" t="s">
        <v>216</v>
      </c>
      <c r="E318" s="3" t="s">
        <v>1073</v>
      </c>
      <c r="F318" s="3" t="s">
        <v>1074</v>
      </c>
      <c r="G318">
        <v>157</v>
      </c>
      <c r="H318" s="3" t="s">
        <v>24</v>
      </c>
      <c r="I318" s="3" t="s">
        <v>1060</v>
      </c>
      <c r="J318" s="3" t="s">
        <v>1075</v>
      </c>
      <c r="K318" s="3" t="s">
        <v>846</v>
      </c>
      <c r="L318" s="3" t="s">
        <v>15319</v>
      </c>
      <c r="M318" s="3" t="s">
        <v>32</v>
      </c>
      <c r="N318" s="10">
        <f>IF(Broker_Trades2[[#This Row],[Status]]="Complete",((Broker_Trades2[Sell Price]-Broker_Trades2[Buy Price])/Broker_Trades2[[#This Row],[Buy Price]]),"")</f>
        <v>-0.10000000000000005</v>
      </c>
      <c r="O3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318" s="3">
        <f>IFERROR(Broker_Trades2[[#This Row],[Return]]/Broker_Trades2[[#This Row],[Time]],Broker_Trades2[[#This Row],[Return]])</f>
        <v>-1.2500000000000006E-2</v>
      </c>
    </row>
    <row r="319" spans="1:16" x14ac:dyDescent="0.3">
      <c r="A319">
        <v>318</v>
      </c>
      <c r="B319" s="3" t="s">
        <v>1076</v>
      </c>
      <c r="C319" s="4">
        <v>44603.857638888891</v>
      </c>
      <c r="D319" s="3" t="s">
        <v>38</v>
      </c>
      <c r="E319" s="3" t="s">
        <v>1077</v>
      </c>
      <c r="F319" s="3" t="s">
        <v>1078</v>
      </c>
      <c r="G319">
        <v>765</v>
      </c>
      <c r="H319" s="3" t="s">
        <v>24</v>
      </c>
      <c r="I319" s="3" t="s">
        <v>1060</v>
      </c>
      <c r="J319" s="3" t="s">
        <v>1079</v>
      </c>
      <c r="K319" s="3" t="s">
        <v>389</v>
      </c>
      <c r="L319" s="3" t="s">
        <v>9806</v>
      </c>
      <c r="M319" s="3" t="s">
        <v>32</v>
      </c>
      <c r="N319" s="10">
        <f>IF(Broker_Trades2[[#This Row],[Status]]="Complete",((Broker_Trades2[Sell Price]-Broker_Trades2[Buy Price])/Broker_Trades2[[#This Row],[Buy Price]]),"")</f>
        <v>0.16111406238142215</v>
      </c>
      <c r="O3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319" s="3">
        <f>IFERROR(Broker_Trades2[[#This Row],[Return]]/Broker_Trades2[[#This Row],[Time]],Broker_Trades2[[#This Row],[Return]])</f>
        <v>3.6616832359414125E-3</v>
      </c>
    </row>
    <row r="320" spans="1:16" x14ac:dyDescent="0.3">
      <c r="A320">
        <v>319</v>
      </c>
      <c r="B320" s="3" t="s">
        <v>1081</v>
      </c>
      <c r="C320" s="4">
        <v>44603.857638888891</v>
      </c>
      <c r="D320" s="3" t="s">
        <v>38</v>
      </c>
      <c r="E320" s="3" t="s">
        <v>1082</v>
      </c>
      <c r="F320" s="3" t="s">
        <v>406</v>
      </c>
      <c r="G320">
        <v>300</v>
      </c>
      <c r="H320" s="3" t="s">
        <v>24</v>
      </c>
      <c r="I320" s="3" t="s">
        <v>1060</v>
      </c>
      <c r="J320" s="3" t="s">
        <v>1083</v>
      </c>
      <c r="K320" s="3" t="s">
        <v>773</v>
      </c>
      <c r="L320" s="3" t="s">
        <v>11142</v>
      </c>
      <c r="M320" s="3" t="s">
        <v>32</v>
      </c>
      <c r="N320" s="10">
        <f>IF(Broker_Trades2[[#This Row],[Status]]="Complete",((Broker_Trades2[Sell Price]-Broker_Trades2[Buy Price])/Broker_Trades2[[#This Row],[Buy Price]]),"")</f>
        <v>-0.10000000000000006</v>
      </c>
      <c r="O3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320" s="3">
        <f>IFERROR(Broker_Trades2[[#This Row],[Return]]/Broker_Trades2[[#This Row],[Time]],Broker_Trades2[[#This Row],[Return]])</f>
        <v>-9.0909090909090957E-3</v>
      </c>
    </row>
    <row r="321" spans="1:16" x14ac:dyDescent="0.3">
      <c r="A321">
        <v>320</v>
      </c>
      <c r="B321" s="3" t="s">
        <v>1084</v>
      </c>
      <c r="C321" s="4">
        <v>44603.857638888891</v>
      </c>
      <c r="D321" s="3" t="s">
        <v>38</v>
      </c>
      <c r="E321" s="3" t="s">
        <v>1085</v>
      </c>
      <c r="F321" s="3" t="s">
        <v>1086</v>
      </c>
      <c r="G321">
        <v>360</v>
      </c>
      <c r="H321" s="3" t="s">
        <v>24</v>
      </c>
      <c r="I321" s="3" t="s">
        <v>1060</v>
      </c>
      <c r="J321" s="3" t="s">
        <v>1087</v>
      </c>
      <c r="K321" s="3" t="s">
        <v>784</v>
      </c>
      <c r="L321" s="3" t="s">
        <v>11143</v>
      </c>
      <c r="M321" s="3" t="s">
        <v>32</v>
      </c>
      <c r="N321" s="10">
        <f>IF(Broker_Trades2[[#This Row],[Status]]="Complete",((Broker_Trades2[Sell Price]-Broker_Trades2[Buy Price])/Broker_Trades2[[#This Row],[Buy Price]]),"")</f>
        <v>-9.9999999999999964E-2</v>
      </c>
      <c r="O3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21" s="3">
        <f>IFERROR(Broker_Trades2[[#This Row],[Return]]/Broker_Trades2[[#This Row],[Time]],Broker_Trades2[[#This Row],[Return]])</f>
        <v>-9.9999999999999967E-3</v>
      </c>
    </row>
    <row r="322" spans="1:16" x14ac:dyDescent="0.3">
      <c r="A322">
        <v>321</v>
      </c>
      <c r="B322" s="3" t="s">
        <v>1088</v>
      </c>
      <c r="C322" s="4">
        <v>44603.857638888891</v>
      </c>
      <c r="D322" s="3" t="s">
        <v>38</v>
      </c>
      <c r="E322" s="3" t="s">
        <v>1089</v>
      </c>
      <c r="F322" s="3" t="s">
        <v>1090</v>
      </c>
      <c r="G322">
        <v>2200</v>
      </c>
      <c r="H322" s="3" t="s">
        <v>24</v>
      </c>
      <c r="I322" s="3" t="s">
        <v>1060</v>
      </c>
      <c r="J322" s="3" t="s">
        <v>1091</v>
      </c>
      <c r="K322" s="3" t="s">
        <v>419</v>
      </c>
      <c r="L322" s="3" t="s">
        <v>11144</v>
      </c>
      <c r="M322" s="3" t="s">
        <v>32</v>
      </c>
      <c r="N322" s="10">
        <f>IF(Broker_Trades2[[#This Row],[Status]]="Complete",((Broker_Trades2[Sell Price]-Broker_Trades2[Buy Price])/Broker_Trades2[[#This Row],[Buy Price]]),"")</f>
        <v>-0.1</v>
      </c>
      <c r="O3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322" s="3">
        <f>IFERROR(Broker_Trades2[[#This Row],[Return]]/Broker_Trades2[[#This Row],[Time]],Broker_Trades2[[#This Row],[Return]])</f>
        <v>-2.3255813953488372E-3</v>
      </c>
    </row>
    <row r="323" spans="1:16" x14ac:dyDescent="0.3">
      <c r="A323">
        <v>322</v>
      </c>
      <c r="B323" s="3" t="s">
        <v>1092</v>
      </c>
      <c r="C323" s="4">
        <v>44603.847222222219</v>
      </c>
      <c r="D323" s="3" t="s">
        <v>38</v>
      </c>
      <c r="E323" s="3" t="s">
        <v>1093</v>
      </c>
      <c r="F323" s="3" t="s">
        <v>1094</v>
      </c>
      <c r="G323">
        <v>250</v>
      </c>
      <c r="H323" s="3" t="s">
        <v>24</v>
      </c>
      <c r="I323" s="3" t="s">
        <v>1060</v>
      </c>
      <c r="J323" s="3" t="s">
        <v>1095</v>
      </c>
      <c r="K323" s="3" t="s">
        <v>693</v>
      </c>
      <c r="L323" s="3" t="s">
        <v>11145</v>
      </c>
      <c r="M323" s="3" t="s">
        <v>32</v>
      </c>
      <c r="N323" s="10">
        <f>IF(Broker_Trades2[[#This Row],[Status]]="Complete",((Broker_Trades2[Sell Price]-Broker_Trades2[Buy Price])/Broker_Trades2[[#This Row],[Buy Price]]),"")</f>
        <v>-9.9999999999999936E-2</v>
      </c>
      <c r="O3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23" s="3">
        <f>IFERROR(Broker_Trades2[[#This Row],[Return]]/Broker_Trades2[[#This Row],[Time]],Broker_Trades2[[#This Row],[Return]])</f>
        <v>-5.5555555555555523E-3</v>
      </c>
    </row>
    <row r="324" spans="1:16" hidden="1" x14ac:dyDescent="0.3">
      <c r="A324">
        <v>323</v>
      </c>
      <c r="B324" s="3" t="s">
        <v>1096</v>
      </c>
      <c r="C324" s="4">
        <v>44603.847222222219</v>
      </c>
      <c r="D324" s="3" t="s">
        <v>38</v>
      </c>
      <c r="E324" s="3" t="s">
        <v>1097</v>
      </c>
      <c r="F324" s="3" t="s">
        <v>1098</v>
      </c>
      <c r="G324">
        <v>1500</v>
      </c>
      <c r="H324" s="3" t="s">
        <v>24</v>
      </c>
      <c r="I324" s="3" t="s">
        <v>1060</v>
      </c>
      <c r="J324" s="3" t="s">
        <v>1099</v>
      </c>
      <c r="K324" s="3" t="s">
        <v>2695</v>
      </c>
      <c r="L324" s="3" t="s">
        <v>2695</v>
      </c>
      <c r="M324" s="3" t="s">
        <v>19</v>
      </c>
      <c r="N324" s="3" t="str">
        <f>IF(Broker_Trades2[[#This Row],[Status]]="Complete",((Broker_Trades2[Sell Price]-Broker_Trades2[Buy Price])/Broker_Trades2[[#This Row],[Buy Price]]),"")</f>
        <v/>
      </c>
      <c r="O32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4" s="3" t="str">
        <f>IFERROR(Broker_Trades2[[#This Row],[Return]]/Broker_Trades2[[#This Row],[Time]],Broker_Trades2[[#This Row],[Return]])</f>
        <v/>
      </c>
    </row>
    <row r="325" spans="1:16" x14ac:dyDescent="0.3">
      <c r="A325">
        <v>324</v>
      </c>
      <c r="B325" s="3" t="s">
        <v>1100</v>
      </c>
      <c r="C325" s="4">
        <v>44603.847222222219</v>
      </c>
      <c r="D325" s="3" t="s">
        <v>38</v>
      </c>
      <c r="E325" s="3" t="s">
        <v>1101</v>
      </c>
      <c r="F325" s="3" t="s">
        <v>1102</v>
      </c>
      <c r="G325">
        <v>380</v>
      </c>
      <c r="H325" s="3" t="s">
        <v>24</v>
      </c>
      <c r="I325" s="3" t="s">
        <v>1060</v>
      </c>
      <c r="J325" s="3" t="s">
        <v>1103</v>
      </c>
      <c r="K325" s="3" t="s">
        <v>846</v>
      </c>
      <c r="L325" s="3" t="s">
        <v>11146</v>
      </c>
      <c r="M325" s="3" t="s">
        <v>32</v>
      </c>
      <c r="N325" s="10">
        <f>IF(Broker_Trades2[[#This Row],[Status]]="Complete",((Broker_Trades2[Sell Price]-Broker_Trades2[Buy Price])/Broker_Trades2[[#This Row],[Buy Price]]),"")</f>
        <v>-9.999999999999995E-2</v>
      </c>
      <c r="O3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325" s="3">
        <f>IFERROR(Broker_Trades2[[#This Row],[Return]]/Broker_Trades2[[#This Row],[Time]],Broker_Trades2[[#This Row],[Return]])</f>
        <v>-1.2499999999999994E-2</v>
      </c>
    </row>
    <row r="326" spans="1:16" x14ac:dyDescent="0.3">
      <c r="A326">
        <v>325</v>
      </c>
      <c r="B326" s="3" t="s">
        <v>1104</v>
      </c>
      <c r="C326" s="4">
        <v>44603.847222222219</v>
      </c>
      <c r="D326" s="3" t="s">
        <v>38</v>
      </c>
      <c r="E326" s="3" t="s">
        <v>638</v>
      </c>
      <c r="F326" s="3" t="s">
        <v>639</v>
      </c>
      <c r="G326">
        <v>1175</v>
      </c>
      <c r="H326" s="3" t="s">
        <v>24</v>
      </c>
      <c r="I326" s="3" t="s">
        <v>1060</v>
      </c>
      <c r="J326" s="3" t="s">
        <v>1105</v>
      </c>
      <c r="K326" s="3" t="s">
        <v>693</v>
      </c>
      <c r="L326" s="3" t="s">
        <v>11147</v>
      </c>
      <c r="M326" s="3" t="s">
        <v>32</v>
      </c>
      <c r="N326" s="10">
        <f>IF(Broker_Trades2[[#This Row],[Status]]="Complete",((Broker_Trades2[Sell Price]-Broker_Trades2[Buy Price])/Broker_Trades2[[#This Row],[Buy Price]]),"")</f>
        <v>-0.1</v>
      </c>
      <c r="O3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26" s="3">
        <f>IFERROR(Broker_Trades2[[#This Row],[Return]]/Broker_Trades2[[#This Row],[Time]],Broker_Trades2[[#This Row],[Return]])</f>
        <v>-5.5555555555555558E-3</v>
      </c>
    </row>
    <row r="327" spans="1:16" x14ac:dyDescent="0.3">
      <c r="A327">
        <v>326</v>
      </c>
      <c r="B327" s="3" t="s">
        <v>1106</v>
      </c>
      <c r="C327" s="4">
        <v>44603.614583333336</v>
      </c>
      <c r="D327" s="3" t="s">
        <v>34</v>
      </c>
      <c r="E327" s="3" t="s">
        <v>1107</v>
      </c>
      <c r="F327" s="3" t="s">
        <v>1108</v>
      </c>
      <c r="G327">
        <v>21199</v>
      </c>
      <c r="H327" s="3" t="s">
        <v>24</v>
      </c>
      <c r="I327" s="3" t="s">
        <v>1109</v>
      </c>
      <c r="J327" s="3" t="s">
        <v>1110</v>
      </c>
      <c r="K327" s="3" t="s">
        <v>693</v>
      </c>
      <c r="L327" s="3" t="s">
        <v>11148</v>
      </c>
      <c r="M327" s="3" t="s">
        <v>32</v>
      </c>
      <c r="N327" s="10">
        <f>IF(Broker_Trades2[[#This Row],[Status]]="Complete",((Broker_Trades2[Sell Price]-Broker_Trades2[Buy Price])/Broker_Trades2[[#This Row],[Buy Price]]),"")</f>
        <v>-9.999999999999995E-2</v>
      </c>
      <c r="O3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327" s="3">
        <f>IFERROR(Broker_Trades2[[#This Row],[Return]]/Broker_Trades2[[#This Row],[Time]],Broker_Trades2[[#This Row],[Return]])</f>
        <v>-4.7619047619047597E-3</v>
      </c>
    </row>
    <row r="328" spans="1:16" x14ac:dyDescent="0.3">
      <c r="A328">
        <v>327</v>
      </c>
      <c r="B328" s="3" t="s">
        <v>1111</v>
      </c>
      <c r="C328" s="4">
        <v>44603.609722222223</v>
      </c>
      <c r="D328" s="3" t="s">
        <v>34</v>
      </c>
      <c r="E328" s="3" t="s">
        <v>288</v>
      </c>
      <c r="F328" s="3" t="s">
        <v>289</v>
      </c>
      <c r="G328">
        <v>275</v>
      </c>
      <c r="H328" s="3" t="s">
        <v>24</v>
      </c>
      <c r="I328" s="3" t="s">
        <v>1109</v>
      </c>
      <c r="J328" s="3" t="s">
        <v>1112</v>
      </c>
      <c r="K328" s="3" t="s">
        <v>1060</v>
      </c>
      <c r="L328" s="3" t="s">
        <v>881</v>
      </c>
      <c r="M328" s="3" t="s">
        <v>32</v>
      </c>
      <c r="N328" s="10">
        <f>IF(Broker_Trades2[[#This Row],[Status]]="Complete",((Broker_Trades2[Sell Price]-Broker_Trades2[Buy Price])/Broker_Trades2[[#This Row],[Buy Price]]),"")</f>
        <v>-0.1</v>
      </c>
      <c r="O3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28" s="3">
        <f>IFERROR(Broker_Trades2[[#This Row],[Return]]/Broker_Trades2[[#This Row],[Time]],Broker_Trades2[[#This Row],[Return]])</f>
        <v>-3.3333333333333333E-2</v>
      </c>
    </row>
    <row r="329" spans="1:16" x14ac:dyDescent="0.3">
      <c r="A329">
        <v>328</v>
      </c>
      <c r="B329" s="3" t="s">
        <v>1114</v>
      </c>
      <c r="C329" s="4">
        <v>44603.602777777778</v>
      </c>
      <c r="D329" s="3" t="s">
        <v>34</v>
      </c>
      <c r="E329" s="3" t="s">
        <v>183</v>
      </c>
      <c r="F329" s="3" t="s">
        <v>184</v>
      </c>
      <c r="G329">
        <v>910</v>
      </c>
      <c r="H329" s="3" t="s">
        <v>24</v>
      </c>
      <c r="I329" s="3" t="s">
        <v>1109</v>
      </c>
      <c r="J329" s="3" t="s">
        <v>1115</v>
      </c>
      <c r="K329" s="3" t="s">
        <v>784</v>
      </c>
      <c r="L329" s="3" t="s">
        <v>11149</v>
      </c>
      <c r="M329" s="3" t="s">
        <v>32</v>
      </c>
      <c r="N329" s="10">
        <f>IF(Broker_Trades2[[#This Row],[Status]]="Complete",((Broker_Trades2[Sell Price]-Broker_Trades2[Buy Price])/Broker_Trades2[[#This Row],[Buy Price]]),"")</f>
        <v>-0.10000000000000009</v>
      </c>
      <c r="O3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329" s="3">
        <f>IFERROR(Broker_Trades2[[#This Row],[Return]]/Broker_Trades2[[#This Row],[Time]],Broker_Trades2[[#This Row],[Return]])</f>
        <v>-7.6923076923076988E-3</v>
      </c>
    </row>
    <row r="330" spans="1:16" x14ac:dyDescent="0.3">
      <c r="A330">
        <v>329</v>
      </c>
      <c r="B330" s="3" t="s">
        <v>1116</v>
      </c>
      <c r="C330" s="4">
        <v>44602.73333333333</v>
      </c>
      <c r="D330" s="3" t="s">
        <v>159</v>
      </c>
      <c r="E330" s="3" t="s">
        <v>1117</v>
      </c>
      <c r="F330" s="3" t="s">
        <v>1118</v>
      </c>
      <c r="G330">
        <v>1600</v>
      </c>
      <c r="H330" s="3" t="s">
        <v>24</v>
      </c>
      <c r="I330" s="3" t="s">
        <v>1109</v>
      </c>
      <c r="J330" s="3" t="s">
        <v>1119</v>
      </c>
      <c r="K330" s="3" t="s">
        <v>754</v>
      </c>
      <c r="L330" s="3" t="s">
        <v>11150</v>
      </c>
      <c r="M330" s="3" t="s">
        <v>32</v>
      </c>
      <c r="N330" s="10">
        <f>IF(Broker_Trades2[[#This Row],[Status]]="Complete",((Broker_Trades2[Sell Price]-Broker_Trades2[Buy Price])/Broker_Trades2[[#This Row],[Buy Price]]),"")</f>
        <v>-9.9999999999999922E-2</v>
      </c>
      <c r="O3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30" s="3">
        <f>IFERROR(Broker_Trades2[[#This Row],[Return]]/Broker_Trades2[[#This Row],[Time]],Broker_Trades2[[#This Row],[Return]])</f>
        <v>-5.8823529411764662E-3</v>
      </c>
    </row>
    <row r="331" spans="1:16" x14ac:dyDescent="0.3">
      <c r="A331">
        <v>330</v>
      </c>
      <c r="B331" s="3" t="s">
        <v>1120</v>
      </c>
      <c r="C331" s="4">
        <v>44602.732638888891</v>
      </c>
      <c r="D331" s="3" t="s">
        <v>159</v>
      </c>
      <c r="E331" s="3" t="s">
        <v>172</v>
      </c>
      <c r="F331" s="3" t="s">
        <v>173</v>
      </c>
      <c r="G331">
        <v>200</v>
      </c>
      <c r="H331" s="3" t="s">
        <v>24</v>
      </c>
      <c r="I331" s="3" t="s">
        <v>1109</v>
      </c>
      <c r="J331" s="3" t="s">
        <v>1121</v>
      </c>
      <c r="K331" s="3" t="s">
        <v>784</v>
      </c>
      <c r="L331" s="3" t="s">
        <v>11151</v>
      </c>
      <c r="M331" s="3" t="s">
        <v>32</v>
      </c>
      <c r="N331" s="10">
        <f>IF(Broker_Trades2[[#This Row],[Status]]="Complete",((Broker_Trades2[Sell Price]-Broker_Trades2[Buy Price])/Broker_Trades2[[#This Row],[Buy Price]]),"")</f>
        <v>-9.9999999999999922E-2</v>
      </c>
      <c r="O3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331" s="3">
        <f>IFERROR(Broker_Trades2[[#This Row],[Return]]/Broker_Trades2[[#This Row],[Time]],Broker_Trades2[[#This Row],[Return]])</f>
        <v>-7.6923076923076867E-3</v>
      </c>
    </row>
    <row r="332" spans="1:16" x14ac:dyDescent="0.3">
      <c r="A332">
        <v>331</v>
      </c>
      <c r="B332" s="3" t="s">
        <v>1122</v>
      </c>
      <c r="C332" s="4">
        <v>44602.732638888891</v>
      </c>
      <c r="D332" s="3" t="s">
        <v>159</v>
      </c>
      <c r="E332" s="3" t="s">
        <v>318</v>
      </c>
      <c r="F332" s="3" t="s">
        <v>319</v>
      </c>
      <c r="G332">
        <v>2750</v>
      </c>
      <c r="H332" s="3" t="s">
        <v>24</v>
      </c>
      <c r="I332" s="3" t="s">
        <v>1109</v>
      </c>
      <c r="J332" s="3" t="s">
        <v>1123</v>
      </c>
      <c r="K332" s="3" t="s">
        <v>693</v>
      </c>
      <c r="L332" s="3" t="s">
        <v>11152</v>
      </c>
      <c r="M332" s="3" t="s">
        <v>32</v>
      </c>
      <c r="N332" s="10">
        <f>IF(Broker_Trades2[[#This Row],[Status]]="Complete",((Broker_Trades2[Sell Price]-Broker_Trades2[Buy Price])/Broker_Trades2[[#This Row],[Buy Price]]),"")</f>
        <v>-0.10000000000000003</v>
      </c>
      <c r="O3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332" s="3">
        <f>IFERROR(Broker_Trades2[[#This Row],[Return]]/Broker_Trades2[[#This Row],[Time]],Broker_Trades2[[#This Row],[Return]])</f>
        <v>-4.7619047619047632E-3</v>
      </c>
    </row>
    <row r="333" spans="1:16" x14ac:dyDescent="0.3">
      <c r="A333">
        <v>332</v>
      </c>
      <c r="B333" s="3" t="s">
        <v>1124</v>
      </c>
      <c r="C333" s="4">
        <v>44602.732638888891</v>
      </c>
      <c r="D333" s="3" t="s">
        <v>159</v>
      </c>
      <c r="E333" s="3" t="s">
        <v>373</v>
      </c>
      <c r="F333" s="3" t="s">
        <v>362</v>
      </c>
      <c r="G333">
        <v>605</v>
      </c>
      <c r="H333" s="3" t="s">
        <v>24</v>
      </c>
      <c r="I333" s="3" t="s">
        <v>1109</v>
      </c>
      <c r="J333" s="3" t="s">
        <v>1125</v>
      </c>
      <c r="K333" s="3" t="s">
        <v>730</v>
      </c>
      <c r="L333" s="3" t="s">
        <v>5612</v>
      </c>
      <c r="M333" s="3" t="s">
        <v>32</v>
      </c>
      <c r="N333" s="10">
        <f>IF(Broker_Trades2[[#This Row],[Status]]="Complete",((Broker_Trades2[Sell Price]-Broker_Trades2[Buy Price])/Broker_Trades2[[#This Row],[Buy Price]]),"")</f>
        <v>0.10451848471017799</v>
      </c>
      <c r="O3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333" s="3">
        <f>IFERROR(Broker_Trades2[[#This Row],[Return]]/Broker_Trades2[[#This Row],[Time]],Broker_Trades2[[#This Row],[Return]])</f>
        <v>5.5009728794830522E-3</v>
      </c>
    </row>
    <row r="334" spans="1:16" hidden="1" x14ac:dyDescent="0.3">
      <c r="A334">
        <v>333</v>
      </c>
      <c r="B334" s="3" t="s">
        <v>1127</v>
      </c>
      <c r="C334" s="4">
        <v>44602.720833333333</v>
      </c>
      <c r="D334" s="3" t="s">
        <v>159</v>
      </c>
      <c r="E334" s="3" t="s">
        <v>1128</v>
      </c>
      <c r="F334" s="3" t="s">
        <v>1129</v>
      </c>
      <c r="G334">
        <v>4240</v>
      </c>
      <c r="H334" s="3" t="s">
        <v>24</v>
      </c>
      <c r="I334" s="3" t="s">
        <v>2695</v>
      </c>
      <c r="J334" s="3" t="s">
        <v>2695</v>
      </c>
      <c r="K334" s="3" t="s">
        <v>2695</v>
      </c>
      <c r="L334" s="3" t="s">
        <v>2695</v>
      </c>
      <c r="M334" s="3" t="s">
        <v>190</v>
      </c>
      <c r="N334" s="3" t="str">
        <f>IF(Broker_Trades2[[#This Row],[Status]]="Complete",((Broker_Trades2[Sell Price]-Broker_Trades2[Buy Price])/Broker_Trades2[[#This Row],[Buy Price]]),"")</f>
        <v/>
      </c>
      <c r="O3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4" s="3" t="str">
        <f>IFERROR(Broker_Trades2[[#This Row],[Return]]/Broker_Trades2[[#This Row],[Time]],Broker_Trades2[[#This Row],[Return]])</f>
        <v/>
      </c>
    </row>
    <row r="335" spans="1:16" x14ac:dyDescent="0.3">
      <c r="A335">
        <v>334</v>
      </c>
      <c r="B335" s="3" t="s">
        <v>1130</v>
      </c>
      <c r="C335" s="4">
        <v>44602.720833333333</v>
      </c>
      <c r="D335" s="3" t="s">
        <v>159</v>
      </c>
      <c r="E335" s="3" t="s">
        <v>1131</v>
      </c>
      <c r="F335" s="3" t="s">
        <v>1132</v>
      </c>
      <c r="G335">
        <v>1310</v>
      </c>
      <c r="H335" s="3" t="s">
        <v>24</v>
      </c>
      <c r="I335" s="3" t="s">
        <v>1109</v>
      </c>
      <c r="J335" s="3" t="s">
        <v>1133</v>
      </c>
      <c r="K335" s="3" t="s">
        <v>784</v>
      </c>
      <c r="L335" s="3" t="s">
        <v>11153</v>
      </c>
      <c r="M335" s="3" t="s">
        <v>32</v>
      </c>
      <c r="N335" s="10">
        <f>IF(Broker_Trades2[[#This Row],[Status]]="Complete",((Broker_Trades2[Sell Price]-Broker_Trades2[Buy Price])/Broker_Trades2[[#This Row],[Buy Price]]),"")</f>
        <v>-0.1</v>
      </c>
      <c r="O3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335" s="3">
        <f>IFERROR(Broker_Trades2[[#This Row],[Return]]/Broker_Trades2[[#This Row],[Time]],Broker_Trades2[[#This Row],[Return]])</f>
        <v>-7.6923076923076927E-3</v>
      </c>
    </row>
    <row r="336" spans="1:16" hidden="1" x14ac:dyDescent="0.3">
      <c r="A336">
        <v>335</v>
      </c>
      <c r="B336" s="3" t="s">
        <v>1134</v>
      </c>
      <c r="C336" s="4">
        <v>44602.720833333333</v>
      </c>
      <c r="D336" s="3" t="s">
        <v>159</v>
      </c>
      <c r="E336" s="3" t="s">
        <v>1135</v>
      </c>
      <c r="F336" s="3" t="s">
        <v>444</v>
      </c>
      <c r="G336">
        <v>790</v>
      </c>
      <c r="H336" s="3" t="s">
        <v>24</v>
      </c>
      <c r="I336" s="3" t="s">
        <v>1109</v>
      </c>
      <c r="J336" s="3" t="s">
        <v>1136</v>
      </c>
      <c r="K336" s="3" t="s">
        <v>2695</v>
      </c>
      <c r="L336" s="3" t="s">
        <v>2695</v>
      </c>
      <c r="M336" s="3" t="s">
        <v>19</v>
      </c>
      <c r="N336" s="3" t="str">
        <f>IF(Broker_Trades2[[#This Row],[Status]]="Complete",((Broker_Trades2[Sell Price]-Broker_Trades2[Buy Price])/Broker_Trades2[[#This Row],[Buy Price]]),"")</f>
        <v/>
      </c>
      <c r="O3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6" s="3" t="str">
        <f>IFERROR(Broker_Trades2[[#This Row],[Return]]/Broker_Trades2[[#This Row],[Time]],Broker_Trades2[[#This Row],[Return]])</f>
        <v/>
      </c>
    </row>
    <row r="337" spans="1:16" x14ac:dyDescent="0.3">
      <c r="A337">
        <v>336</v>
      </c>
      <c r="B337" s="3" t="s">
        <v>1137</v>
      </c>
      <c r="C337" s="4">
        <v>44602.720833333333</v>
      </c>
      <c r="D337" s="3" t="s">
        <v>159</v>
      </c>
      <c r="E337" s="3" t="s">
        <v>1138</v>
      </c>
      <c r="F337" s="3" t="s">
        <v>1139</v>
      </c>
      <c r="G337">
        <v>1900</v>
      </c>
      <c r="H337" s="3" t="s">
        <v>24</v>
      </c>
      <c r="I337" s="3" t="s">
        <v>1109</v>
      </c>
      <c r="J337" s="3" t="s">
        <v>1140</v>
      </c>
      <c r="K337" s="3" t="s">
        <v>1060</v>
      </c>
      <c r="L337" s="3" t="s">
        <v>11154</v>
      </c>
      <c r="M337" s="3" t="s">
        <v>32</v>
      </c>
      <c r="N337" s="10">
        <f>IF(Broker_Trades2[[#This Row],[Status]]="Complete",((Broker_Trades2[Sell Price]-Broker_Trades2[Buy Price])/Broker_Trades2[[#This Row],[Buy Price]]),"")</f>
        <v>-0.10000000000000003</v>
      </c>
      <c r="O3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37" s="3">
        <f>IFERROR(Broker_Trades2[[#This Row],[Return]]/Broker_Trades2[[#This Row],[Time]],Broker_Trades2[[#This Row],[Return]])</f>
        <v>-3.3333333333333347E-2</v>
      </c>
    </row>
    <row r="338" spans="1:16" x14ac:dyDescent="0.3">
      <c r="A338">
        <v>337</v>
      </c>
      <c r="B338" s="3" t="s">
        <v>1141</v>
      </c>
      <c r="C338" s="4">
        <v>44600.738194444442</v>
      </c>
      <c r="D338" s="3" t="s">
        <v>38</v>
      </c>
      <c r="E338" s="3" t="s">
        <v>998</v>
      </c>
      <c r="F338" s="3" t="s">
        <v>999</v>
      </c>
      <c r="G338">
        <v>2445</v>
      </c>
      <c r="H338" s="3" t="s">
        <v>24</v>
      </c>
      <c r="I338" s="3" t="s">
        <v>1142</v>
      </c>
      <c r="J338" s="3" t="s">
        <v>1143</v>
      </c>
      <c r="K338" s="3" t="s">
        <v>1060</v>
      </c>
      <c r="L338" s="3" t="s">
        <v>11155</v>
      </c>
      <c r="M338" s="3" t="s">
        <v>32</v>
      </c>
      <c r="N338" s="10">
        <f>IF(Broker_Trades2[[#This Row],[Status]]="Complete",((Broker_Trades2[Sell Price]-Broker_Trades2[Buy Price])/Broker_Trades2[[#This Row],[Buy Price]]),"")</f>
        <v>-0.10000000000000006</v>
      </c>
      <c r="O3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38" s="3">
        <f>IFERROR(Broker_Trades2[[#This Row],[Return]]/Broker_Trades2[[#This Row],[Time]],Broker_Trades2[[#This Row],[Return]])</f>
        <v>-2.0000000000000011E-2</v>
      </c>
    </row>
    <row r="339" spans="1:16" x14ac:dyDescent="0.3">
      <c r="A339">
        <v>338</v>
      </c>
      <c r="B339" s="3" t="s">
        <v>1144</v>
      </c>
      <c r="C339" s="4">
        <v>44600.738194444442</v>
      </c>
      <c r="D339" s="3" t="s">
        <v>38</v>
      </c>
      <c r="E339" s="3" t="s">
        <v>701</v>
      </c>
      <c r="F339" s="3" t="s">
        <v>702</v>
      </c>
      <c r="G339">
        <v>335</v>
      </c>
      <c r="H339" s="3" t="s">
        <v>24</v>
      </c>
      <c r="I339" s="3" t="s">
        <v>1142</v>
      </c>
      <c r="J339" s="3" t="s">
        <v>1145</v>
      </c>
      <c r="K339" s="3" t="s">
        <v>1109</v>
      </c>
      <c r="L339" s="3" t="s">
        <v>9977</v>
      </c>
      <c r="M339" s="3" t="s">
        <v>32</v>
      </c>
      <c r="N339" s="10">
        <f>IF(Broker_Trades2[[#This Row],[Status]]="Complete",((Broker_Trades2[Sell Price]-Broker_Trades2[Buy Price])/Broker_Trades2[[#This Row],[Buy Price]]),"")</f>
        <v>0.2682188150671968</v>
      </c>
      <c r="O3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39" s="3">
        <f>IFERROR(Broker_Trades2[[#This Row],[Return]]/Broker_Trades2[[#This Row],[Time]],Broker_Trades2[[#This Row],[Return]])</f>
        <v>0.1341094075335984</v>
      </c>
    </row>
    <row r="340" spans="1:16" x14ac:dyDescent="0.3">
      <c r="A340">
        <v>339</v>
      </c>
      <c r="B340" s="3" t="s">
        <v>1147</v>
      </c>
      <c r="C340" s="4">
        <v>44600.738194444442</v>
      </c>
      <c r="D340" s="3" t="s">
        <v>38</v>
      </c>
      <c r="E340" s="3" t="s">
        <v>1148</v>
      </c>
      <c r="F340" s="3" t="s">
        <v>169</v>
      </c>
      <c r="G340">
        <v>360</v>
      </c>
      <c r="H340" s="3" t="s">
        <v>24</v>
      </c>
      <c r="I340" s="3" t="s">
        <v>1142</v>
      </c>
      <c r="J340" s="3" t="s">
        <v>1149</v>
      </c>
      <c r="K340" s="3" t="s">
        <v>846</v>
      </c>
      <c r="L340" s="3" t="s">
        <v>11156</v>
      </c>
      <c r="M340" s="3" t="s">
        <v>32</v>
      </c>
      <c r="N340" s="10">
        <f>IF(Broker_Trades2[[#This Row],[Status]]="Complete",((Broker_Trades2[Sell Price]-Broker_Trades2[Buy Price])/Broker_Trades2[[#This Row],[Buy Price]]),"")</f>
        <v>-0.10000000000000012</v>
      </c>
      <c r="O3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340" s="3">
        <f>IFERROR(Broker_Trades2[[#This Row],[Return]]/Broker_Trades2[[#This Row],[Time]],Broker_Trades2[[#This Row],[Return]])</f>
        <v>-7.6923076923077014E-3</v>
      </c>
    </row>
    <row r="341" spans="1:16" x14ac:dyDescent="0.3">
      <c r="A341">
        <v>340</v>
      </c>
      <c r="B341" s="3" t="s">
        <v>1150</v>
      </c>
      <c r="C341" s="4">
        <v>44600.738194444442</v>
      </c>
      <c r="D341" s="3" t="s">
        <v>38</v>
      </c>
      <c r="E341" s="3" t="s">
        <v>1151</v>
      </c>
      <c r="F341" s="3" t="s">
        <v>1152</v>
      </c>
      <c r="G341">
        <v>290</v>
      </c>
      <c r="H341" s="3" t="s">
        <v>24</v>
      </c>
      <c r="I341" s="3" t="s">
        <v>1142</v>
      </c>
      <c r="J341" s="3" t="s">
        <v>1153</v>
      </c>
      <c r="K341" s="3" t="s">
        <v>784</v>
      </c>
      <c r="L341" s="3" t="s">
        <v>11157</v>
      </c>
      <c r="M341" s="3" t="s">
        <v>32</v>
      </c>
      <c r="N341" s="10">
        <f>IF(Broker_Trades2[[#This Row],[Status]]="Complete",((Broker_Trades2[Sell Price]-Broker_Trades2[Buy Price])/Broker_Trades2[[#This Row],[Buy Price]]),"")</f>
        <v>-9.999999999999995E-2</v>
      </c>
      <c r="O3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41" s="3">
        <f>IFERROR(Broker_Trades2[[#This Row],[Return]]/Broker_Trades2[[#This Row],[Time]],Broker_Trades2[[#This Row],[Return]])</f>
        <v>-6.6666666666666636E-3</v>
      </c>
    </row>
    <row r="342" spans="1:16" x14ac:dyDescent="0.3">
      <c r="A342">
        <v>341</v>
      </c>
      <c r="B342" s="3" t="s">
        <v>1154</v>
      </c>
      <c r="C342" s="4">
        <v>44600.728472222225</v>
      </c>
      <c r="D342" s="3" t="s">
        <v>38</v>
      </c>
      <c r="E342" s="3" t="s">
        <v>1155</v>
      </c>
      <c r="F342" s="3" t="s">
        <v>1156</v>
      </c>
      <c r="G342">
        <v>162</v>
      </c>
      <c r="H342" s="3" t="s">
        <v>59</v>
      </c>
      <c r="I342" s="3" t="s">
        <v>1142</v>
      </c>
      <c r="J342" s="3" t="s">
        <v>1157</v>
      </c>
      <c r="K342" s="3" t="s">
        <v>888</v>
      </c>
      <c r="L342" s="3" t="s">
        <v>11158</v>
      </c>
      <c r="M342" s="3" t="s">
        <v>32</v>
      </c>
      <c r="N342" s="10">
        <f>IF(Broker_Trades2[[#This Row],[Status]]="Complete",((Broker_Trades2[Sell Price]-Broker_Trades2[Buy Price])/Broker_Trades2[[#This Row],[Buy Price]]),"")</f>
        <v>-9.9999999999999922E-2</v>
      </c>
      <c r="O3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342" s="3">
        <f>IFERROR(Broker_Trades2[[#This Row],[Return]]/Broker_Trades2[[#This Row],[Time]],Broker_Trades2[[#This Row],[Return]])</f>
        <v>-1.249999999999999E-2</v>
      </c>
    </row>
    <row r="343" spans="1:16" x14ac:dyDescent="0.3">
      <c r="A343">
        <v>342</v>
      </c>
      <c r="B343" s="3" t="s">
        <v>1158</v>
      </c>
      <c r="C343" s="4">
        <v>44600.643055555556</v>
      </c>
      <c r="D343" s="3" t="s">
        <v>21</v>
      </c>
      <c r="E343" s="3" t="s">
        <v>1159</v>
      </c>
      <c r="F343" s="3" t="s">
        <v>1098</v>
      </c>
      <c r="G343">
        <v>1672</v>
      </c>
      <c r="H343" s="3" t="s">
        <v>24</v>
      </c>
      <c r="I343" s="3" t="s">
        <v>1160</v>
      </c>
      <c r="J343" s="3" t="s">
        <v>1161</v>
      </c>
      <c r="K343" s="3" t="s">
        <v>1060</v>
      </c>
      <c r="L343" s="3" t="s">
        <v>11159</v>
      </c>
      <c r="M343" s="3" t="s">
        <v>32</v>
      </c>
      <c r="N343" s="10">
        <f>IF(Broker_Trades2[[#This Row],[Status]]="Complete",((Broker_Trades2[Sell Price]-Broker_Trades2[Buy Price])/Broker_Trades2[[#This Row],[Buy Price]]),"")</f>
        <v>-0.1</v>
      </c>
      <c r="O3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343" s="3">
        <f>IFERROR(Broker_Trades2[[#This Row],[Return]]/Broker_Trades2[[#This Row],[Time]],Broker_Trades2[[#This Row],[Return]])</f>
        <v>-1.6666666666666666E-2</v>
      </c>
    </row>
    <row r="344" spans="1:16" x14ac:dyDescent="0.3">
      <c r="A344">
        <v>343</v>
      </c>
      <c r="B344" s="3" t="s">
        <v>1162</v>
      </c>
      <c r="C344" s="4">
        <v>44600.634027777778</v>
      </c>
      <c r="D344" s="3" t="s">
        <v>21</v>
      </c>
      <c r="E344" s="3" t="s">
        <v>1163</v>
      </c>
      <c r="F344" s="3" t="s">
        <v>1164</v>
      </c>
      <c r="G344">
        <v>1745</v>
      </c>
      <c r="H344" s="3" t="s">
        <v>24</v>
      </c>
      <c r="I344" s="3" t="s">
        <v>1160</v>
      </c>
      <c r="J344" s="3" t="s">
        <v>1165</v>
      </c>
      <c r="K344" s="3" t="s">
        <v>784</v>
      </c>
      <c r="L344" s="3" t="s">
        <v>11160</v>
      </c>
      <c r="M344" s="3" t="s">
        <v>32</v>
      </c>
      <c r="N344" s="10">
        <f>IF(Broker_Trades2[[#This Row],[Status]]="Complete",((Broker_Trades2[Sell Price]-Broker_Trades2[Buy Price])/Broker_Trades2[[#This Row],[Buy Price]]),"")</f>
        <v>-0.1</v>
      </c>
      <c r="O3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44" s="3">
        <f>IFERROR(Broker_Trades2[[#This Row],[Return]]/Broker_Trades2[[#This Row],[Time]],Broker_Trades2[[#This Row],[Return]])</f>
        <v>-6.2500000000000003E-3</v>
      </c>
    </row>
    <row r="345" spans="1:16" x14ac:dyDescent="0.3">
      <c r="A345">
        <v>344</v>
      </c>
      <c r="B345" s="3" t="s">
        <v>1166</v>
      </c>
      <c r="C345" s="4">
        <v>44600.630555555559</v>
      </c>
      <c r="D345" s="3" t="s">
        <v>21</v>
      </c>
      <c r="E345" s="3" t="s">
        <v>1167</v>
      </c>
      <c r="F345" s="3" t="s">
        <v>804</v>
      </c>
      <c r="G345">
        <v>751</v>
      </c>
      <c r="H345" s="3" t="s">
        <v>24</v>
      </c>
      <c r="I345" s="3" t="s">
        <v>1160</v>
      </c>
      <c r="J345" s="3" t="s">
        <v>1168</v>
      </c>
      <c r="K345" s="3" t="s">
        <v>730</v>
      </c>
      <c r="L345" s="3" t="s">
        <v>11161</v>
      </c>
      <c r="M345" s="3" t="s">
        <v>32</v>
      </c>
      <c r="N345" s="10">
        <f>IF(Broker_Trades2[[#This Row],[Status]]="Complete",((Broker_Trades2[Sell Price]-Broker_Trades2[Buy Price])/Broker_Trades2[[#This Row],[Buy Price]]),"")</f>
        <v>-9.9999999999999964E-2</v>
      </c>
      <c r="O3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345" s="3">
        <f>IFERROR(Broker_Trades2[[#This Row],[Return]]/Broker_Trades2[[#This Row],[Time]],Broker_Trades2[[#This Row],[Return]])</f>
        <v>-4.5454545454545435E-3</v>
      </c>
    </row>
    <row r="346" spans="1:16" x14ac:dyDescent="0.3">
      <c r="A346">
        <v>345</v>
      </c>
      <c r="B346" s="3" t="s">
        <v>1169</v>
      </c>
      <c r="C346" s="4">
        <v>44600.626388888886</v>
      </c>
      <c r="D346" s="3" t="s">
        <v>21</v>
      </c>
      <c r="E346" s="3" t="s">
        <v>1170</v>
      </c>
      <c r="F346" s="3" t="s">
        <v>1171</v>
      </c>
      <c r="G346">
        <v>159</v>
      </c>
      <c r="H346" s="3" t="s">
        <v>24</v>
      </c>
      <c r="I346" s="3" t="s">
        <v>1160</v>
      </c>
      <c r="J346" s="3" t="s">
        <v>1172</v>
      </c>
      <c r="K346" s="3" t="s">
        <v>1060</v>
      </c>
      <c r="L346" s="3" t="s">
        <v>11162</v>
      </c>
      <c r="M346" s="3" t="s">
        <v>32</v>
      </c>
      <c r="N346" s="10">
        <f>IF(Broker_Trades2[[#This Row],[Status]]="Complete",((Broker_Trades2[Sell Price]-Broker_Trades2[Buy Price])/Broker_Trades2[[#This Row],[Buy Price]]),"")</f>
        <v>-0.10000000000000002</v>
      </c>
      <c r="O3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346" s="3">
        <f>IFERROR(Broker_Trades2[[#This Row],[Return]]/Broker_Trades2[[#This Row],[Time]],Broker_Trades2[[#This Row],[Return]])</f>
        <v>-1.666666666666667E-2</v>
      </c>
    </row>
    <row r="347" spans="1:16" hidden="1" x14ac:dyDescent="0.3">
      <c r="A347">
        <v>346</v>
      </c>
      <c r="B347" s="3" t="s">
        <v>1173</v>
      </c>
      <c r="C347" s="4">
        <v>44600.617361111108</v>
      </c>
      <c r="D347" s="3" t="s">
        <v>21</v>
      </c>
      <c r="E347" s="3" t="s">
        <v>1174</v>
      </c>
      <c r="F347" s="3" t="s">
        <v>1175</v>
      </c>
      <c r="G347">
        <v>5350</v>
      </c>
      <c r="H347" s="3" t="s">
        <v>24</v>
      </c>
      <c r="I347" s="3" t="s">
        <v>1160</v>
      </c>
      <c r="J347" s="3" t="s">
        <v>1176</v>
      </c>
      <c r="K347" s="3" t="s">
        <v>2695</v>
      </c>
      <c r="L347" s="3" t="s">
        <v>2695</v>
      </c>
      <c r="M347" s="3" t="s">
        <v>19</v>
      </c>
      <c r="N347" s="3" t="str">
        <f>IF(Broker_Trades2[[#This Row],[Status]]="Complete",((Broker_Trades2[Sell Price]-Broker_Trades2[Buy Price])/Broker_Trades2[[#This Row],[Buy Price]]),"")</f>
        <v/>
      </c>
      <c r="O34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7" s="3" t="str">
        <f>IFERROR(Broker_Trades2[[#This Row],[Return]]/Broker_Trades2[[#This Row],[Time]],Broker_Trades2[[#This Row],[Return]])</f>
        <v/>
      </c>
    </row>
    <row r="348" spans="1:16" x14ac:dyDescent="0.3">
      <c r="A348">
        <v>347</v>
      </c>
      <c r="B348" s="3" t="s">
        <v>1177</v>
      </c>
      <c r="C348" s="4">
        <v>44600.6</v>
      </c>
      <c r="D348" s="3" t="s">
        <v>21</v>
      </c>
      <c r="E348" s="3" t="s">
        <v>413</v>
      </c>
      <c r="F348" s="3" t="s">
        <v>414</v>
      </c>
      <c r="G348">
        <v>610</v>
      </c>
      <c r="H348" s="3" t="s">
        <v>24</v>
      </c>
      <c r="I348" s="3" t="s">
        <v>1160</v>
      </c>
      <c r="J348" s="3" t="s">
        <v>1178</v>
      </c>
      <c r="K348" s="3" t="s">
        <v>784</v>
      </c>
      <c r="L348" s="3" t="s">
        <v>11163</v>
      </c>
      <c r="M348" s="3" t="s">
        <v>32</v>
      </c>
      <c r="N348" s="10">
        <f>IF(Broker_Trades2[[#This Row],[Status]]="Complete",((Broker_Trades2[Sell Price]-Broker_Trades2[Buy Price])/Broker_Trades2[[#This Row],[Buy Price]]),"")</f>
        <v>-0.10000000000000002</v>
      </c>
      <c r="O3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48" s="3">
        <f>IFERROR(Broker_Trades2[[#This Row],[Return]]/Broker_Trades2[[#This Row],[Time]],Broker_Trades2[[#This Row],[Return]])</f>
        <v>-6.2500000000000012E-3</v>
      </c>
    </row>
    <row r="349" spans="1:16" x14ac:dyDescent="0.3">
      <c r="A349">
        <v>348</v>
      </c>
      <c r="B349" s="3" t="s">
        <v>1179</v>
      </c>
      <c r="C349" s="4">
        <v>44600.595833333333</v>
      </c>
      <c r="D349" s="3" t="s">
        <v>21</v>
      </c>
      <c r="E349" s="3" t="s">
        <v>1180</v>
      </c>
      <c r="F349" s="3" t="s">
        <v>1181</v>
      </c>
      <c r="G349">
        <v>651</v>
      </c>
      <c r="H349" s="3" t="s">
        <v>24</v>
      </c>
      <c r="I349" s="3" t="s">
        <v>1160</v>
      </c>
      <c r="J349" s="3" t="s">
        <v>1182</v>
      </c>
      <c r="K349" s="3" t="s">
        <v>1060</v>
      </c>
      <c r="L349" s="3" t="s">
        <v>15320</v>
      </c>
      <c r="M349" s="3" t="s">
        <v>32</v>
      </c>
      <c r="N349" s="10">
        <f>IF(Broker_Trades2[[#This Row],[Status]]="Complete",((Broker_Trades2[Sell Price]-Broker_Trades2[Buy Price])/Broker_Trades2[[#This Row],[Buy Price]]),"")</f>
        <v>-0.10000000000000013</v>
      </c>
      <c r="O3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349" s="3">
        <f>IFERROR(Broker_Trades2[[#This Row],[Return]]/Broker_Trades2[[#This Row],[Time]],Broker_Trades2[[#This Row],[Return]])</f>
        <v>-1.6666666666666687E-2</v>
      </c>
    </row>
    <row r="350" spans="1:16" x14ac:dyDescent="0.3">
      <c r="A350">
        <v>349</v>
      </c>
      <c r="B350" s="3" t="s">
        <v>1183</v>
      </c>
      <c r="C350" s="4">
        <v>44600.543055555558</v>
      </c>
      <c r="D350" s="3" t="s">
        <v>34</v>
      </c>
      <c r="E350" s="3" t="s">
        <v>979</v>
      </c>
      <c r="F350" s="3" t="s">
        <v>980</v>
      </c>
      <c r="G350">
        <v>30800</v>
      </c>
      <c r="H350" s="3" t="s">
        <v>24</v>
      </c>
      <c r="I350" s="3" t="s">
        <v>1160</v>
      </c>
      <c r="J350" s="3" t="s">
        <v>1184</v>
      </c>
      <c r="K350" s="3" t="s">
        <v>693</v>
      </c>
      <c r="L350" s="3" t="s">
        <v>11164</v>
      </c>
      <c r="M350" s="3" t="s">
        <v>32</v>
      </c>
      <c r="N350" s="10">
        <f>IF(Broker_Trades2[[#This Row],[Status]]="Complete",((Broker_Trades2[Sell Price]-Broker_Trades2[Buy Price])/Broker_Trades2[[#This Row],[Buy Price]]),"")</f>
        <v>-0.1</v>
      </c>
      <c r="O3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50" s="3">
        <f>IFERROR(Broker_Trades2[[#This Row],[Return]]/Broker_Trades2[[#This Row],[Time]],Broker_Trades2[[#This Row],[Return]])</f>
        <v>-4.1666666666666666E-3</v>
      </c>
    </row>
    <row r="351" spans="1:16" hidden="1" x14ac:dyDescent="0.3">
      <c r="A351">
        <v>350</v>
      </c>
      <c r="B351" s="3" t="s">
        <v>1185</v>
      </c>
      <c r="C351" s="4">
        <v>44600.538194444445</v>
      </c>
      <c r="D351" s="3" t="s">
        <v>34</v>
      </c>
      <c r="E351" s="3" t="s">
        <v>1186</v>
      </c>
      <c r="F351" s="3" t="s">
        <v>1118</v>
      </c>
      <c r="G351">
        <v>650</v>
      </c>
      <c r="H351" s="3" t="s">
        <v>24</v>
      </c>
      <c r="I351" s="3" t="s">
        <v>2695</v>
      </c>
      <c r="J351" s="3" t="s">
        <v>2695</v>
      </c>
      <c r="K351" s="3" t="s">
        <v>2695</v>
      </c>
      <c r="L351" s="3" t="s">
        <v>2695</v>
      </c>
      <c r="M351" s="3" t="s">
        <v>190</v>
      </c>
      <c r="N351" s="3" t="str">
        <f>IF(Broker_Trades2[[#This Row],[Status]]="Complete",((Broker_Trades2[Sell Price]-Broker_Trades2[Buy Price])/Broker_Trades2[[#This Row],[Buy Price]]),"")</f>
        <v/>
      </c>
      <c r="O3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1" s="3" t="str">
        <f>IFERROR(Broker_Trades2[[#This Row],[Return]]/Broker_Trades2[[#This Row],[Time]],Broker_Trades2[[#This Row],[Return]])</f>
        <v/>
      </c>
    </row>
    <row r="352" spans="1:16" x14ac:dyDescent="0.3">
      <c r="A352">
        <v>351</v>
      </c>
      <c r="B352" s="3" t="s">
        <v>1188</v>
      </c>
      <c r="C352" s="4">
        <v>44599.886111111111</v>
      </c>
      <c r="D352" s="3" t="s">
        <v>132</v>
      </c>
      <c r="E352" s="3" t="s">
        <v>1186</v>
      </c>
      <c r="F352" s="3" t="s">
        <v>1118</v>
      </c>
      <c r="G352">
        <v>1724</v>
      </c>
      <c r="H352" s="3" t="s">
        <v>24</v>
      </c>
      <c r="I352" s="3" t="s">
        <v>1160</v>
      </c>
      <c r="J352" s="3" t="s">
        <v>1187</v>
      </c>
      <c r="K352" s="3" t="s">
        <v>754</v>
      </c>
      <c r="L352" s="3" t="s">
        <v>11165</v>
      </c>
      <c r="M352" s="3" t="s">
        <v>32</v>
      </c>
      <c r="N352" s="10">
        <f>IF(Broker_Trades2[[#This Row],[Status]]="Complete",((Broker_Trades2[Sell Price]-Broker_Trades2[Buy Price])/Broker_Trades2[[#This Row],[Buy Price]]),"")</f>
        <v>-0.1</v>
      </c>
      <c r="O3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352" s="3">
        <f>IFERROR(Broker_Trades2[[#This Row],[Return]]/Broker_Trades2[[#This Row],[Time]],Broker_Trades2[[#This Row],[Return]])</f>
        <v>-5.0000000000000001E-3</v>
      </c>
    </row>
    <row r="353" spans="1:16" x14ac:dyDescent="0.3">
      <c r="A353">
        <v>352</v>
      </c>
      <c r="B353" s="3" t="s">
        <v>1189</v>
      </c>
      <c r="C353" s="4">
        <v>44599.881249999999</v>
      </c>
      <c r="D353" s="3" t="s">
        <v>14</v>
      </c>
      <c r="E353" s="3" t="s">
        <v>1190</v>
      </c>
      <c r="F353" s="3" t="s">
        <v>1191</v>
      </c>
      <c r="G353">
        <v>5674</v>
      </c>
      <c r="H353" s="3" t="s">
        <v>24</v>
      </c>
      <c r="I353" s="3" t="s">
        <v>1160</v>
      </c>
      <c r="J353" s="3" t="s">
        <v>1192</v>
      </c>
      <c r="K353" s="3" t="s">
        <v>1142</v>
      </c>
      <c r="L353" s="3" t="s">
        <v>11166</v>
      </c>
      <c r="M353" s="3" t="s">
        <v>32</v>
      </c>
      <c r="N353" s="10">
        <f>IF(Broker_Trades2[[#This Row],[Status]]="Complete",((Broker_Trades2[Sell Price]-Broker_Trades2[Buy Price])/Broker_Trades2[[#This Row],[Buy Price]]),"")</f>
        <v>-0.10000000000000005</v>
      </c>
      <c r="O3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353" s="3">
        <f>IFERROR(Broker_Trades2[[#This Row],[Return]]/Broker_Trades2[[#This Row],[Time]],Broker_Trades2[[#This Row],[Return]])</f>
        <v>-0.10000000000000005</v>
      </c>
    </row>
    <row r="354" spans="1:16" x14ac:dyDescent="0.3">
      <c r="A354">
        <v>353</v>
      </c>
      <c r="B354" s="3" t="s">
        <v>1193</v>
      </c>
      <c r="C354" s="4">
        <v>44599.87222222222</v>
      </c>
      <c r="D354" s="3" t="s">
        <v>14</v>
      </c>
      <c r="E354" s="3" t="s">
        <v>165</v>
      </c>
      <c r="F354" s="3" t="s">
        <v>166</v>
      </c>
      <c r="G354">
        <v>230</v>
      </c>
      <c r="H354" s="3" t="s">
        <v>24</v>
      </c>
      <c r="I354" s="3" t="s">
        <v>1160</v>
      </c>
      <c r="J354" s="3" t="s">
        <v>1194</v>
      </c>
      <c r="K354" s="3" t="s">
        <v>858</v>
      </c>
      <c r="L354" s="3" t="s">
        <v>11167</v>
      </c>
      <c r="M354" s="3" t="s">
        <v>32</v>
      </c>
      <c r="N354" s="10">
        <f>IF(Broker_Trades2[[#This Row],[Status]]="Complete",((Broker_Trades2[Sell Price]-Broker_Trades2[Buy Price])/Broker_Trades2[[#This Row],[Buy Price]]),"")</f>
        <v>-9.9999999999999936E-2</v>
      </c>
      <c r="O3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354" s="3">
        <f>IFERROR(Broker_Trades2[[#This Row],[Return]]/Broker_Trades2[[#This Row],[Time]],Broker_Trades2[[#This Row],[Return]])</f>
        <v>-7.6923076923076875E-3</v>
      </c>
    </row>
    <row r="355" spans="1:16" hidden="1" x14ac:dyDescent="0.3">
      <c r="A355">
        <v>354</v>
      </c>
      <c r="B355" s="3" t="s">
        <v>1195</v>
      </c>
      <c r="C355" s="4">
        <v>44599.868750000001</v>
      </c>
      <c r="D355" s="3" t="s">
        <v>14</v>
      </c>
      <c r="E355" s="3" t="s">
        <v>1196</v>
      </c>
      <c r="F355" s="3" t="s">
        <v>1197</v>
      </c>
      <c r="G355">
        <v>445</v>
      </c>
      <c r="H355" s="3" t="s">
        <v>17</v>
      </c>
      <c r="I355" s="3" t="s">
        <v>2695</v>
      </c>
      <c r="J355" s="3" t="s">
        <v>2695</v>
      </c>
      <c r="K355" s="3" t="s">
        <v>2695</v>
      </c>
      <c r="L355" s="3" t="s">
        <v>2695</v>
      </c>
      <c r="M355" s="3" t="s">
        <v>190</v>
      </c>
      <c r="N355" s="3" t="str">
        <f>IF(Broker_Trades2[[#This Row],[Status]]="Complete",((Broker_Trades2[Sell Price]-Broker_Trades2[Buy Price])/Broker_Trades2[[#This Row],[Buy Price]]),"")</f>
        <v/>
      </c>
      <c r="O35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5" s="3" t="str">
        <f>IFERROR(Broker_Trades2[[#This Row],[Return]]/Broker_Trades2[[#This Row],[Time]],Broker_Trades2[[#This Row],[Return]])</f>
        <v/>
      </c>
    </row>
    <row r="356" spans="1:16" x14ac:dyDescent="0.3">
      <c r="A356">
        <v>355</v>
      </c>
      <c r="B356" s="3" t="s">
        <v>1198</v>
      </c>
      <c r="C356" s="4">
        <v>44599.813194444447</v>
      </c>
      <c r="D356" s="3" t="s">
        <v>38</v>
      </c>
      <c r="E356" s="3" t="s">
        <v>1199</v>
      </c>
      <c r="F356" s="3" t="s">
        <v>1200</v>
      </c>
      <c r="G356">
        <v>170</v>
      </c>
      <c r="H356" s="3" t="s">
        <v>24</v>
      </c>
      <c r="I356" s="3" t="s">
        <v>1160</v>
      </c>
      <c r="J356" s="3" t="s">
        <v>1201</v>
      </c>
      <c r="K356" s="3" t="s">
        <v>846</v>
      </c>
      <c r="L356" s="3" t="s">
        <v>15321</v>
      </c>
      <c r="M356" s="3" t="s">
        <v>32</v>
      </c>
      <c r="N356" s="10">
        <f>IF(Broker_Trades2[[#This Row],[Status]]="Complete",((Broker_Trades2[Sell Price]-Broker_Trades2[Buy Price])/Broker_Trades2[[#This Row],[Buy Price]]),"")</f>
        <v>-9.9999999999999922E-2</v>
      </c>
      <c r="O3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56" s="3">
        <f>IFERROR(Broker_Trades2[[#This Row],[Return]]/Broker_Trades2[[#This Row],[Time]],Broker_Trades2[[#This Row],[Return]])</f>
        <v>-7.1428571428571374E-3</v>
      </c>
    </row>
    <row r="357" spans="1:16" x14ac:dyDescent="0.3">
      <c r="A357">
        <v>356</v>
      </c>
      <c r="B357" s="3" t="s">
        <v>1202</v>
      </c>
      <c r="C357" s="4">
        <v>44599.8125</v>
      </c>
      <c r="D357" s="3" t="s">
        <v>38</v>
      </c>
      <c r="E357" s="3" t="s">
        <v>1203</v>
      </c>
      <c r="F357" s="3" t="s">
        <v>1204</v>
      </c>
      <c r="G357">
        <v>180</v>
      </c>
      <c r="H357" s="3" t="s">
        <v>24</v>
      </c>
      <c r="I357" s="3" t="s">
        <v>1160</v>
      </c>
      <c r="J357" s="3" t="s">
        <v>1205</v>
      </c>
      <c r="K357" s="3" t="s">
        <v>846</v>
      </c>
      <c r="L357" s="3" t="s">
        <v>11168</v>
      </c>
      <c r="M357" s="3" t="s">
        <v>32</v>
      </c>
      <c r="N357" s="10">
        <f>IF(Broker_Trades2[[#This Row],[Status]]="Complete",((Broker_Trades2[Sell Price]-Broker_Trades2[Buy Price])/Broker_Trades2[[#This Row],[Buy Price]]),"")</f>
        <v>-0.10000000000000006</v>
      </c>
      <c r="O3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57" s="3">
        <f>IFERROR(Broker_Trades2[[#This Row],[Return]]/Broker_Trades2[[#This Row],[Time]],Broker_Trades2[[#This Row],[Return]])</f>
        <v>-7.142857142857147E-3</v>
      </c>
    </row>
    <row r="358" spans="1:16" x14ac:dyDescent="0.3">
      <c r="A358">
        <v>357</v>
      </c>
      <c r="B358" s="3" t="s">
        <v>1206</v>
      </c>
      <c r="C358" s="4">
        <v>44599.64166666667</v>
      </c>
      <c r="D358" s="3" t="s">
        <v>38</v>
      </c>
      <c r="E358" s="3" t="s">
        <v>518</v>
      </c>
      <c r="F358" s="3" t="s">
        <v>519</v>
      </c>
      <c r="G358">
        <v>1050</v>
      </c>
      <c r="H358" s="3" t="s">
        <v>59</v>
      </c>
      <c r="I358" s="3" t="s">
        <v>1207</v>
      </c>
      <c r="J358" s="3" t="s">
        <v>1208</v>
      </c>
      <c r="K358" s="3" t="s">
        <v>195</v>
      </c>
      <c r="L358" s="3" t="s">
        <v>3581</v>
      </c>
      <c r="M358" s="3" t="s">
        <v>32</v>
      </c>
      <c r="N358" s="10">
        <f>IF(Broker_Trades2[[#This Row],[Status]]="Complete",((Broker_Trades2[Sell Price]-Broker_Trades2[Buy Price])/Broker_Trades2[[#This Row],[Buy Price]]),"")</f>
        <v>0.1050305198905493</v>
      </c>
      <c r="O3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358" s="3">
        <f>IFERROR(Broker_Trades2[[#This Row],[Return]]/Broker_Trades2[[#This Row],[Time]],Broker_Trades2[[#This Row],[Return]])</f>
        <v>1.615854152162297E-3</v>
      </c>
    </row>
    <row r="359" spans="1:16" x14ac:dyDescent="0.3">
      <c r="A359">
        <v>358</v>
      </c>
      <c r="B359" s="3" t="s">
        <v>1210</v>
      </c>
      <c r="C359" s="4">
        <v>44599.64166666667</v>
      </c>
      <c r="D359" s="3" t="s">
        <v>38</v>
      </c>
      <c r="E359" s="3" t="s">
        <v>1007</v>
      </c>
      <c r="F359" s="3" t="s">
        <v>1008</v>
      </c>
      <c r="G359">
        <v>960</v>
      </c>
      <c r="H359" s="3" t="s">
        <v>59</v>
      </c>
      <c r="I359" s="3" t="s">
        <v>1207</v>
      </c>
      <c r="J359" s="3" t="s">
        <v>1211</v>
      </c>
      <c r="K359" s="3" t="s">
        <v>1060</v>
      </c>
      <c r="L359" s="3" t="s">
        <v>11169</v>
      </c>
      <c r="M359" s="3" t="s">
        <v>32</v>
      </c>
      <c r="N359" s="10">
        <f>IF(Broker_Trades2[[#This Row],[Status]]="Complete",((Broker_Trades2[Sell Price]-Broker_Trades2[Buy Price])/Broker_Trades2[[#This Row],[Buy Price]]),"")</f>
        <v>-9.9999999999999978E-2</v>
      </c>
      <c r="O3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59" s="3">
        <f>IFERROR(Broker_Trades2[[#This Row],[Return]]/Broker_Trades2[[#This Row],[Time]],Broker_Trades2[[#This Row],[Return]])</f>
        <v>-1.4285714285714282E-2</v>
      </c>
    </row>
    <row r="360" spans="1:16" x14ac:dyDescent="0.3">
      <c r="A360">
        <v>359</v>
      </c>
      <c r="B360" s="3" t="s">
        <v>1212</v>
      </c>
      <c r="C360" s="4">
        <v>44599.64166666667</v>
      </c>
      <c r="D360" s="3" t="s">
        <v>38</v>
      </c>
      <c r="E360" s="3" t="s">
        <v>1213</v>
      </c>
      <c r="F360" s="3" t="s">
        <v>1214</v>
      </c>
      <c r="G360">
        <v>1775</v>
      </c>
      <c r="H360" s="3" t="s">
        <v>59</v>
      </c>
      <c r="I360" s="3" t="s">
        <v>754</v>
      </c>
      <c r="J360" s="3" t="s">
        <v>1215</v>
      </c>
      <c r="K360" s="3" t="s">
        <v>693</v>
      </c>
      <c r="L360" s="3" t="s">
        <v>11030</v>
      </c>
      <c r="M360" s="3" t="s">
        <v>32</v>
      </c>
      <c r="N360" s="10">
        <f>IF(Broker_Trades2[[#This Row],[Status]]="Complete",((Broker_Trades2[Sell Price]-Broker_Trades2[Buy Price])/Broker_Trades2[[#This Row],[Buy Price]]),"")</f>
        <v>0.16416344198858787</v>
      </c>
      <c r="O3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360" s="3">
        <f>IFERROR(Broker_Trades2[[#This Row],[Return]]/Broker_Trades2[[#This Row],[Time]],Broker_Trades2[[#This Row],[Return]])</f>
        <v>4.1040860497146968E-2</v>
      </c>
    </row>
    <row r="361" spans="1:16" x14ac:dyDescent="0.3">
      <c r="A361">
        <v>360</v>
      </c>
      <c r="B361" s="3" t="s">
        <v>1217</v>
      </c>
      <c r="C361" s="4">
        <v>44596.894444444442</v>
      </c>
      <c r="D361" s="3" t="s">
        <v>14</v>
      </c>
      <c r="E361" s="3" t="s">
        <v>1218</v>
      </c>
      <c r="F361" s="3" t="s">
        <v>1034</v>
      </c>
      <c r="G361">
        <v>620</v>
      </c>
      <c r="H361" s="3" t="s">
        <v>24</v>
      </c>
      <c r="I361" s="3" t="s">
        <v>1207</v>
      </c>
      <c r="J361" s="3" t="s">
        <v>875</v>
      </c>
      <c r="K361" s="3" t="s">
        <v>1060</v>
      </c>
      <c r="L361" s="3" t="s">
        <v>5319</v>
      </c>
      <c r="M361" s="3" t="s">
        <v>32</v>
      </c>
      <c r="N361" s="10">
        <f>IF(Broker_Trades2[[#This Row],[Status]]="Complete",((Broker_Trades2[Sell Price]-Broker_Trades2[Buy Price])/Broker_Trades2[[#This Row],[Buy Price]]),"")</f>
        <v>-9.999999999999995E-2</v>
      </c>
      <c r="O3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61" s="3">
        <f>IFERROR(Broker_Trades2[[#This Row],[Return]]/Broker_Trades2[[#This Row],[Time]],Broker_Trades2[[#This Row],[Return]])</f>
        <v>-1.4285714285714278E-2</v>
      </c>
    </row>
    <row r="362" spans="1:16" x14ac:dyDescent="0.3">
      <c r="A362">
        <v>361</v>
      </c>
      <c r="B362" s="3" t="s">
        <v>1219</v>
      </c>
      <c r="C362" s="4">
        <v>44596.893750000003</v>
      </c>
      <c r="D362" s="3" t="s">
        <v>14</v>
      </c>
      <c r="E362" s="3" t="s">
        <v>1220</v>
      </c>
      <c r="F362" s="3" t="s">
        <v>1221</v>
      </c>
      <c r="G362">
        <v>86</v>
      </c>
      <c r="H362" s="3" t="s">
        <v>24</v>
      </c>
      <c r="I362" s="3" t="s">
        <v>1207</v>
      </c>
      <c r="J362" s="3" t="s">
        <v>1222</v>
      </c>
      <c r="K362" s="3" t="s">
        <v>846</v>
      </c>
      <c r="L362" s="3" t="s">
        <v>11170</v>
      </c>
      <c r="M362" s="3" t="s">
        <v>32</v>
      </c>
      <c r="N362" s="10">
        <f>IF(Broker_Trades2[[#This Row],[Status]]="Complete",((Broker_Trades2[Sell Price]-Broker_Trades2[Buy Price])/Broker_Trades2[[#This Row],[Buy Price]]),"")</f>
        <v>-9.9999999999999964E-2</v>
      </c>
      <c r="O3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62" s="3">
        <f>IFERROR(Broker_Trades2[[#This Row],[Return]]/Broker_Trades2[[#This Row],[Time]],Broker_Trades2[[#This Row],[Return]])</f>
        <v>-6.6666666666666645E-3</v>
      </c>
    </row>
    <row r="363" spans="1:16" x14ac:dyDescent="0.3">
      <c r="A363">
        <v>362</v>
      </c>
      <c r="B363" s="3" t="s">
        <v>1223</v>
      </c>
      <c r="C363" s="4">
        <v>44596.892361111109</v>
      </c>
      <c r="D363" s="3" t="s">
        <v>14</v>
      </c>
      <c r="E363" s="3" t="s">
        <v>543</v>
      </c>
      <c r="F363" s="3" t="s">
        <v>543</v>
      </c>
      <c r="G363">
        <v>901</v>
      </c>
      <c r="H363" s="3" t="s">
        <v>24</v>
      </c>
      <c r="I363" s="3" t="s">
        <v>1207</v>
      </c>
      <c r="J363" s="3" t="s">
        <v>1224</v>
      </c>
      <c r="K363" s="3" t="s">
        <v>846</v>
      </c>
      <c r="L363" s="3" t="s">
        <v>11171</v>
      </c>
      <c r="M363" s="3" t="s">
        <v>32</v>
      </c>
      <c r="N363" s="10">
        <f>IF(Broker_Trades2[[#This Row],[Status]]="Complete",((Broker_Trades2[Sell Price]-Broker_Trades2[Buy Price])/Broker_Trades2[[#This Row],[Buy Price]]),"")</f>
        <v>-0.10000000000000009</v>
      </c>
      <c r="O3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63" s="3">
        <f>IFERROR(Broker_Trades2[[#This Row],[Return]]/Broker_Trades2[[#This Row],[Time]],Broker_Trades2[[#This Row],[Return]])</f>
        <v>-6.6666666666666723E-3</v>
      </c>
    </row>
    <row r="364" spans="1:16" x14ac:dyDescent="0.3">
      <c r="A364">
        <v>363</v>
      </c>
      <c r="B364" s="3" t="s">
        <v>1225</v>
      </c>
      <c r="C364" s="4">
        <v>44596.89166666667</v>
      </c>
      <c r="D364" s="3" t="s">
        <v>14</v>
      </c>
      <c r="E364" s="3" t="s">
        <v>1226</v>
      </c>
      <c r="F364" s="3" t="s">
        <v>1227</v>
      </c>
      <c r="G364">
        <v>4494</v>
      </c>
      <c r="H364" s="3" t="s">
        <v>17</v>
      </c>
      <c r="I364" s="3" t="s">
        <v>1207</v>
      </c>
      <c r="J364" s="3" t="s">
        <v>1228</v>
      </c>
      <c r="K364" s="3" t="s">
        <v>1060</v>
      </c>
      <c r="L364" s="3" t="s">
        <v>15322</v>
      </c>
      <c r="M364" s="3" t="s">
        <v>32</v>
      </c>
      <c r="N364" s="10">
        <f>IF(Broker_Trades2[[#This Row],[Status]]="Complete",((Broker_Trades2[Sell Price]-Broker_Trades2[Buy Price])/Broker_Trades2[[#This Row],[Buy Price]]),"")</f>
        <v>-9.9999999999999908E-2</v>
      </c>
      <c r="O3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64" s="3">
        <f>IFERROR(Broker_Trades2[[#This Row],[Return]]/Broker_Trades2[[#This Row],[Time]],Broker_Trades2[[#This Row],[Return]])</f>
        <v>-1.4285714285714273E-2</v>
      </c>
    </row>
    <row r="365" spans="1:16" x14ac:dyDescent="0.3">
      <c r="A365">
        <v>364</v>
      </c>
      <c r="B365" s="3" t="s">
        <v>1229</v>
      </c>
      <c r="C365" s="4">
        <v>44596.890277777777</v>
      </c>
      <c r="D365" s="3" t="s">
        <v>147</v>
      </c>
      <c r="E365" s="3" t="s">
        <v>1230</v>
      </c>
      <c r="F365" s="3" t="s">
        <v>1231</v>
      </c>
      <c r="G365">
        <v>233</v>
      </c>
      <c r="H365" s="3" t="s">
        <v>24</v>
      </c>
      <c r="I365" s="3" t="s">
        <v>1207</v>
      </c>
      <c r="J365" s="3" t="s">
        <v>1232</v>
      </c>
      <c r="K365" s="3" t="s">
        <v>858</v>
      </c>
      <c r="L365" s="3" t="s">
        <v>11172</v>
      </c>
      <c r="M365" s="3" t="s">
        <v>32</v>
      </c>
      <c r="N365" s="10">
        <f>IF(Broker_Trades2[[#This Row],[Status]]="Complete",((Broker_Trades2[Sell Price]-Broker_Trades2[Buy Price])/Broker_Trades2[[#This Row],[Buy Price]]),"")</f>
        <v>-0.10000000000000002</v>
      </c>
      <c r="O3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65" s="3">
        <f>IFERROR(Broker_Trades2[[#This Row],[Return]]/Broker_Trades2[[#This Row],[Time]],Broker_Trades2[[#This Row],[Return]])</f>
        <v>-7.1428571428571444E-3</v>
      </c>
    </row>
    <row r="366" spans="1:16" x14ac:dyDescent="0.3">
      <c r="A366">
        <v>365</v>
      </c>
      <c r="B366" s="3" t="s">
        <v>1233</v>
      </c>
      <c r="C366" s="4">
        <v>44596.88958333333</v>
      </c>
      <c r="D366" s="3" t="s">
        <v>38</v>
      </c>
      <c r="E366" s="3" t="s">
        <v>1234</v>
      </c>
      <c r="F366" s="3" t="s">
        <v>1235</v>
      </c>
      <c r="G366">
        <v>1200</v>
      </c>
      <c r="H366" s="3" t="s">
        <v>24</v>
      </c>
      <c r="I366" s="3" t="s">
        <v>1207</v>
      </c>
      <c r="J366" s="3" t="s">
        <v>1236</v>
      </c>
      <c r="K366" s="3" t="s">
        <v>784</v>
      </c>
      <c r="L366" s="3" t="s">
        <v>11173</v>
      </c>
      <c r="M366" s="3" t="s">
        <v>32</v>
      </c>
      <c r="N366" s="10">
        <f>IF(Broker_Trades2[[#This Row],[Status]]="Complete",((Broker_Trades2[Sell Price]-Broker_Trades2[Buy Price])/Broker_Trades2[[#This Row],[Buy Price]]),"")</f>
        <v>-9.999999999999995E-2</v>
      </c>
      <c r="O3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66" s="3">
        <f>IFERROR(Broker_Trades2[[#This Row],[Return]]/Broker_Trades2[[#This Row],[Time]],Broker_Trades2[[#This Row],[Return]])</f>
        <v>-5.8823529411764679E-3</v>
      </c>
    </row>
    <row r="367" spans="1:16" x14ac:dyDescent="0.3">
      <c r="A367">
        <v>366</v>
      </c>
      <c r="B367" s="3" t="s">
        <v>1237</v>
      </c>
      <c r="C367" s="4">
        <v>44596.888888888891</v>
      </c>
      <c r="D367" s="3" t="s">
        <v>128</v>
      </c>
      <c r="E367" s="3" t="s">
        <v>1238</v>
      </c>
      <c r="F367" s="3" t="s">
        <v>1239</v>
      </c>
      <c r="G367">
        <v>740</v>
      </c>
      <c r="H367" s="3" t="s">
        <v>24</v>
      </c>
      <c r="I367" s="3" t="s">
        <v>1207</v>
      </c>
      <c r="J367" s="3" t="s">
        <v>1240</v>
      </c>
      <c r="K367" s="3" t="s">
        <v>1060</v>
      </c>
      <c r="L367" s="3" t="s">
        <v>11174</v>
      </c>
      <c r="M367" s="3" t="s">
        <v>32</v>
      </c>
      <c r="N367" s="10">
        <f>IF(Broker_Trades2[[#This Row],[Status]]="Complete",((Broker_Trades2[Sell Price]-Broker_Trades2[Buy Price])/Broker_Trades2[[#This Row],[Buy Price]]),"")</f>
        <v>-0.10000000000000002</v>
      </c>
      <c r="O3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67" s="3">
        <f>IFERROR(Broker_Trades2[[#This Row],[Return]]/Broker_Trades2[[#This Row],[Time]],Broker_Trades2[[#This Row],[Return]])</f>
        <v>-1.4285714285714289E-2</v>
      </c>
    </row>
    <row r="368" spans="1:16" x14ac:dyDescent="0.3">
      <c r="A368">
        <v>367</v>
      </c>
      <c r="B368" s="3" t="s">
        <v>1242</v>
      </c>
      <c r="C368" s="4">
        <v>44596.888194444444</v>
      </c>
      <c r="D368" s="3" t="s">
        <v>128</v>
      </c>
      <c r="E368" s="3" t="s">
        <v>1243</v>
      </c>
      <c r="F368" s="3" t="s">
        <v>1244</v>
      </c>
      <c r="G368">
        <v>416</v>
      </c>
      <c r="H368" s="3" t="s">
        <v>24</v>
      </c>
      <c r="I368" s="3" t="s">
        <v>1207</v>
      </c>
      <c r="J368" s="3" t="s">
        <v>1245</v>
      </c>
      <c r="K368" s="3" t="s">
        <v>1060</v>
      </c>
      <c r="L368" s="3" t="s">
        <v>7005</v>
      </c>
      <c r="M368" s="3" t="s">
        <v>32</v>
      </c>
      <c r="N368" s="10">
        <f>IF(Broker_Trades2[[#This Row],[Status]]="Complete",((Broker_Trades2[Sell Price]-Broker_Trades2[Buy Price])/Broker_Trades2[[#This Row],[Buy Price]]),"")</f>
        <v>-0.10000000000000003</v>
      </c>
      <c r="O3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68" s="3">
        <f>IFERROR(Broker_Trades2[[#This Row],[Return]]/Broker_Trades2[[#This Row],[Time]],Broker_Trades2[[#This Row],[Return]])</f>
        <v>-1.428571428571429E-2</v>
      </c>
    </row>
    <row r="369" spans="1:16" x14ac:dyDescent="0.3">
      <c r="A369">
        <v>368</v>
      </c>
      <c r="B369" s="3" t="s">
        <v>1246</v>
      </c>
      <c r="C369" s="4">
        <v>44596.685416666667</v>
      </c>
      <c r="D369" s="3" t="s">
        <v>34</v>
      </c>
      <c r="E369" s="3" t="s">
        <v>1039</v>
      </c>
      <c r="F369" s="3" t="s">
        <v>1039</v>
      </c>
      <c r="G369">
        <v>280</v>
      </c>
      <c r="H369" s="3" t="s">
        <v>24</v>
      </c>
      <c r="I369" s="3" t="s">
        <v>1207</v>
      </c>
      <c r="J369" s="3" t="s">
        <v>1247</v>
      </c>
      <c r="K369" s="3" t="s">
        <v>784</v>
      </c>
      <c r="L369" s="3" t="s">
        <v>9297</v>
      </c>
      <c r="M369" s="3" t="s">
        <v>32</v>
      </c>
      <c r="N369" s="10">
        <f>IF(Broker_Trades2[[#This Row],[Status]]="Complete",((Broker_Trades2[Sell Price]-Broker_Trades2[Buy Price])/Broker_Trades2[[#This Row],[Buy Price]]),"")</f>
        <v>-0.10000000000000002</v>
      </c>
      <c r="O3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69" s="3">
        <f>IFERROR(Broker_Trades2[[#This Row],[Return]]/Broker_Trades2[[#This Row],[Time]],Broker_Trades2[[#This Row],[Return]])</f>
        <v>-5.8823529411764714E-3</v>
      </c>
    </row>
    <row r="370" spans="1:16" x14ac:dyDescent="0.3">
      <c r="A370">
        <v>369</v>
      </c>
      <c r="B370" s="3" t="s">
        <v>1248</v>
      </c>
      <c r="C370" s="4">
        <v>44596.68472222222</v>
      </c>
      <c r="D370" s="3" t="s">
        <v>34</v>
      </c>
      <c r="E370" s="3" t="s">
        <v>1249</v>
      </c>
      <c r="F370" s="3" t="s">
        <v>1250</v>
      </c>
      <c r="G370">
        <v>290</v>
      </c>
      <c r="H370" s="3" t="s">
        <v>24</v>
      </c>
      <c r="I370" s="3" t="s">
        <v>1207</v>
      </c>
      <c r="J370" s="3" t="s">
        <v>930</v>
      </c>
      <c r="K370" s="3" t="s">
        <v>846</v>
      </c>
      <c r="L370" s="3" t="s">
        <v>7323</v>
      </c>
      <c r="M370" s="3" t="s">
        <v>32</v>
      </c>
      <c r="N370" s="10">
        <f>IF(Broker_Trades2[[#This Row],[Status]]="Complete",((Broker_Trades2[Sell Price]-Broker_Trades2[Buy Price])/Broker_Trades2[[#This Row],[Buy Price]]),"")</f>
        <v>-0.1</v>
      </c>
      <c r="O3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70" s="3">
        <f>IFERROR(Broker_Trades2[[#This Row],[Return]]/Broker_Trades2[[#This Row],[Time]],Broker_Trades2[[#This Row],[Return]])</f>
        <v>-6.6666666666666671E-3</v>
      </c>
    </row>
    <row r="371" spans="1:16" hidden="1" x14ac:dyDescent="0.3">
      <c r="A371">
        <v>370</v>
      </c>
      <c r="B371" s="3" t="s">
        <v>1251</v>
      </c>
      <c r="C371" s="4">
        <v>44596.68472222222</v>
      </c>
      <c r="D371" s="3" t="s">
        <v>34</v>
      </c>
      <c r="E371" s="3" t="s">
        <v>447</v>
      </c>
      <c r="F371" s="3" t="s">
        <v>448</v>
      </c>
      <c r="G371">
        <v>1200</v>
      </c>
      <c r="H371" s="3" t="s">
        <v>24</v>
      </c>
      <c r="I371" s="3" t="s">
        <v>1207</v>
      </c>
      <c r="J371" s="3" t="s">
        <v>449</v>
      </c>
      <c r="K371" s="3" t="s">
        <v>2695</v>
      </c>
      <c r="L371" s="3" t="s">
        <v>2695</v>
      </c>
      <c r="M371" s="3" t="s">
        <v>19</v>
      </c>
      <c r="N371" s="3" t="str">
        <f>IF(Broker_Trades2[[#This Row],[Status]]="Complete",((Broker_Trades2[Sell Price]-Broker_Trades2[Buy Price])/Broker_Trades2[[#This Row],[Buy Price]]),"")</f>
        <v/>
      </c>
      <c r="O37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1" s="3" t="str">
        <f>IFERROR(Broker_Trades2[[#This Row],[Return]]/Broker_Trades2[[#This Row],[Time]],Broker_Trades2[[#This Row],[Return]])</f>
        <v/>
      </c>
    </row>
    <row r="372" spans="1:16" hidden="1" x14ac:dyDescent="0.3">
      <c r="A372">
        <v>371</v>
      </c>
      <c r="B372" s="3" t="s">
        <v>1252</v>
      </c>
      <c r="C372" s="4">
        <v>44596.675694444442</v>
      </c>
      <c r="D372" s="3" t="s">
        <v>34</v>
      </c>
      <c r="E372" s="3" t="s">
        <v>1196</v>
      </c>
      <c r="F372" s="3" t="s">
        <v>1197</v>
      </c>
      <c r="G372">
        <v>560</v>
      </c>
      <c r="H372" s="3" t="s">
        <v>24</v>
      </c>
      <c r="I372" s="3" t="s">
        <v>2695</v>
      </c>
      <c r="J372" s="3" t="s">
        <v>2695</v>
      </c>
      <c r="K372" s="3" t="s">
        <v>2695</v>
      </c>
      <c r="L372" s="3" t="s">
        <v>2695</v>
      </c>
      <c r="M372" s="3" t="s">
        <v>190</v>
      </c>
      <c r="N372" s="3" t="str">
        <f>IF(Broker_Trades2[[#This Row],[Status]]="Complete",((Broker_Trades2[Sell Price]-Broker_Trades2[Buy Price])/Broker_Trades2[[#This Row],[Buy Price]]),"")</f>
        <v/>
      </c>
      <c r="O37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2" s="3" t="str">
        <f>IFERROR(Broker_Trades2[[#This Row],[Return]]/Broker_Trades2[[#This Row],[Time]],Broker_Trades2[[#This Row],[Return]])</f>
        <v/>
      </c>
    </row>
    <row r="373" spans="1:16" x14ac:dyDescent="0.3">
      <c r="A373">
        <v>372</v>
      </c>
      <c r="B373" s="3" t="s">
        <v>1253</v>
      </c>
      <c r="C373" s="4">
        <v>44596.675000000003</v>
      </c>
      <c r="D373" s="3" t="s">
        <v>34</v>
      </c>
      <c r="E373" s="3" t="s">
        <v>1204</v>
      </c>
      <c r="F373" s="3" t="s">
        <v>1204</v>
      </c>
      <c r="G373">
        <v>196</v>
      </c>
      <c r="H373" s="3" t="s">
        <v>24</v>
      </c>
      <c r="I373" s="3" t="s">
        <v>1207</v>
      </c>
      <c r="J373" s="3" t="s">
        <v>1254</v>
      </c>
      <c r="K373" s="3" t="s">
        <v>846</v>
      </c>
      <c r="L373" s="3" t="s">
        <v>11175</v>
      </c>
      <c r="M373" s="3" t="s">
        <v>32</v>
      </c>
      <c r="N373" s="10">
        <f>IF(Broker_Trades2[[#This Row],[Status]]="Complete",((Broker_Trades2[Sell Price]-Broker_Trades2[Buy Price])/Broker_Trades2[[#This Row],[Buy Price]]),"")</f>
        <v>-0.10000000000000679</v>
      </c>
      <c r="O3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73" s="3">
        <f>IFERROR(Broker_Trades2[[#This Row],[Return]]/Broker_Trades2[[#This Row],[Time]],Broker_Trades2[[#This Row],[Return]])</f>
        <v>-6.6666666666671199E-3</v>
      </c>
    </row>
    <row r="374" spans="1:16" x14ac:dyDescent="0.3">
      <c r="A374">
        <v>373</v>
      </c>
      <c r="B374" s="3" t="s">
        <v>1255</v>
      </c>
      <c r="C374" s="4">
        <v>44596.675000000003</v>
      </c>
      <c r="D374" s="3" t="s">
        <v>34</v>
      </c>
      <c r="E374" s="3" t="s">
        <v>378</v>
      </c>
      <c r="F374" s="3" t="s">
        <v>379</v>
      </c>
      <c r="G374">
        <v>960</v>
      </c>
      <c r="H374" s="3" t="s">
        <v>24</v>
      </c>
      <c r="I374" s="3" t="s">
        <v>1207</v>
      </c>
      <c r="J374" s="3" t="s">
        <v>1256</v>
      </c>
      <c r="K374" s="3" t="s">
        <v>682</v>
      </c>
      <c r="L374" s="3" t="s">
        <v>11176</v>
      </c>
      <c r="M374" s="3" t="s">
        <v>32</v>
      </c>
      <c r="N374" s="10">
        <f>IF(Broker_Trades2[[#This Row],[Status]]="Complete",((Broker_Trades2[Sell Price]-Broker_Trades2[Buy Price])/Broker_Trades2[[#This Row],[Buy Price]]),"")</f>
        <v>-9.9999999999999964E-2</v>
      </c>
      <c r="O3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74" s="3">
        <f>IFERROR(Broker_Trades2[[#This Row],[Return]]/Broker_Trades2[[#This Row],[Time]],Broker_Trades2[[#This Row],[Return]])</f>
        <v>-3.57142857142857E-3</v>
      </c>
    </row>
    <row r="375" spans="1:16" x14ac:dyDescent="0.3">
      <c r="A375">
        <v>374</v>
      </c>
      <c r="B375" s="3" t="s">
        <v>1257</v>
      </c>
      <c r="C375" s="4">
        <v>44596.668749999997</v>
      </c>
      <c r="D375" s="3" t="s">
        <v>34</v>
      </c>
      <c r="E375" s="3" t="s">
        <v>1258</v>
      </c>
      <c r="F375" s="3" t="s">
        <v>843</v>
      </c>
      <c r="G375">
        <v>725</v>
      </c>
      <c r="H375" s="3" t="s">
        <v>24</v>
      </c>
      <c r="I375" s="3" t="s">
        <v>1207</v>
      </c>
      <c r="J375" s="3" t="s">
        <v>1259</v>
      </c>
      <c r="K375" s="3" t="s">
        <v>682</v>
      </c>
      <c r="L375" s="3" t="s">
        <v>8940</v>
      </c>
      <c r="M375" s="3" t="s">
        <v>32</v>
      </c>
      <c r="N375" s="10">
        <f>IF(Broker_Trades2[[#This Row],[Status]]="Complete",((Broker_Trades2[Sell Price]-Broker_Trades2[Buy Price])/Broker_Trades2[[#This Row],[Buy Price]]),"")</f>
        <v>-0.1</v>
      </c>
      <c r="O3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75" s="3">
        <f>IFERROR(Broker_Trades2[[#This Row],[Return]]/Broker_Trades2[[#This Row],[Time]],Broker_Trades2[[#This Row],[Return]])</f>
        <v>-3.5714285714285718E-3</v>
      </c>
    </row>
    <row r="376" spans="1:16" hidden="1" x14ac:dyDescent="0.3">
      <c r="A376">
        <v>375</v>
      </c>
      <c r="B376" s="3" t="s">
        <v>1260</v>
      </c>
      <c r="C376" s="4">
        <v>44596.668055555558</v>
      </c>
      <c r="D376" s="3" t="s">
        <v>34</v>
      </c>
      <c r="E376" s="3" t="s">
        <v>162</v>
      </c>
      <c r="F376" s="3" t="s">
        <v>163</v>
      </c>
      <c r="G376">
        <v>2900</v>
      </c>
      <c r="H376" s="3" t="s">
        <v>24</v>
      </c>
      <c r="I376" s="3" t="s">
        <v>1207</v>
      </c>
      <c r="J376" s="3" t="s">
        <v>1261</v>
      </c>
      <c r="K376" s="3" t="s">
        <v>2695</v>
      </c>
      <c r="L376" s="3" t="s">
        <v>2695</v>
      </c>
      <c r="M376" s="3" t="s">
        <v>19</v>
      </c>
      <c r="N376" s="3" t="str">
        <f>IF(Broker_Trades2[[#This Row],[Status]]="Complete",((Broker_Trades2[Sell Price]-Broker_Trades2[Buy Price])/Broker_Trades2[[#This Row],[Buy Price]]),"")</f>
        <v/>
      </c>
      <c r="O3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6" s="3" t="str">
        <f>IFERROR(Broker_Trades2[[#This Row],[Return]]/Broker_Trades2[[#This Row],[Time]],Broker_Trades2[[#This Row],[Return]])</f>
        <v/>
      </c>
    </row>
    <row r="377" spans="1:16" x14ac:dyDescent="0.3">
      <c r="A377">
        <v>376</v>
      </c>
      <c r="B377" s="3" t="s">
        <v>1262</v>
      </c>
      <c r="C377" s="4">
        <v>44596.668055555558</v>
      </c>
      <c r="D377" s="3" t="s">
        <v>34</v>
      </c>
      <c r="E377" s="3" t="s">
        <v>1263</v>
      </c>
      <c r="F377" s="3" t="s">
        <v>1264</v>
      </c>
      <c r="G377">
        <v>3589</v>
      </c>
      <c r="H377" s="3" t="s">
        <v>24</v>
      </c>
      <c r="I377" s="3" t="s">
        <v>1207</v>
      </c>
      <c r="J377" s="3" t="s">
        <v>1265</v>
      </c>
      <c r="K377" s="3" t="s">
        <v>693</v>
      </c>
      <c r="L377" s="3" t="s">
        <v>11177</v>
      </c>
      <c r="M377" s="3" t="s">
        <v>32</v>
      </c>
      <c r="N377" s="10">
        <f>IF(Broker_Trades2[[#This Row],[Status]]="Complete",((Broker_Trades2[Sell Price]-Broker_Trades2[Buy Price])/Broker_Trades2[[#This Row],[Buy Price]]),"")</f>
        <v>-9.9999999999999964E-2</v>
      </c>
      <c r="O3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377" s="3">
        <f>IFERROR(Broker_Trades2[[#This Row],[Return]]/Broker_Trades2[[#This Row],[Time]],Broker_Trades2[[#This Row],[Return]])</f>
        <v>-3.9999999999999983E-3</v>
      </c>
    </row>
    <row r="378" spans="1:16" x14ac:dyDescent="0.3">
      <c r="A378">
        <v>377</v>
      </c>
      <c r="B378" s="3" t="s">
        <v>1266</v>
      </c>
      <c r="C378" s="4">
        <v>44596.615277777775</v>
      </c>
      <c r="D378" s="3" t="s">
        <v>159</v>
      </c>
      <c r="E378" s="3" t="s">
        <v>261</v>
      </c>
      <c r="F378" s="3" t="s">
        <v>262</v>
      </c>
      <c r="G378">
        <v>690</v>
      </c>
      <c r="H378" s="3" t="s">
        <v>24</v>
      </c>
      <c r="I378" s="3" t="s">
        <v>1267</v>
      </c>
      <c r="J378" s="3" t="s">
        <v>1268</v>
      </c>
      <c r="K378" s="3" t="s">
        <v>846</v>
      </c>
      <c r="L378" s="3" t="s">
        <v>11178</v>
      </c>
      <c r="M378" s="3" t="s">
        <v>32</v>
      </c>
      <c r="N378" s="10">
        <f>IF(Broker_Trades2[[#This Row],[Status]]="Complete",((Broker_Trades2[Sell Price]-Broker_Trades2[Buy Price])/Broker_Trades2[[#This Row],[Buy Price]]),"")</f>
        <v>-0.1</v>
      </c>
      <c r="O3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78" s="3">
        <f>IFERROR(Broker_Trades2[[#This Row],[Return]]/Broker_Trades2[[#This Row],[Time]],Broker_Trades2[[#This Row],[Return]])</f>
        <v>-5.5555555555555558E-3</v>
      </c>
    </row>
    <row r="379" spans="1:16" x14ac:dyDescent="0.3">
      <c r="A379">
        <v>378</v>
      </c>
      <c r="B379" s="3" t="s">
        <v>1269</v>
      </c>
      <c r="C379" s="4">
        <v>44596.611805555556</v>
      </c>
      <c r="D379" s="3" t="s">
        <v>159</v>
      </c>
      <c r="E379" s="3" t="s">
        <v>1270</v>
      </c>
      <c r="F379" s="3" t="s">
        <v>601</v>
      </c>
      <c r="G379">
        <v>675</v>
      </c>
      <c r="H379" s="3" t="s">
        <v>24</v>
      </c>
      <c r="I379" s="3" t="s">
        <v>1267</v>
      </c>
      <c r="J379" s="3" t="s">
        <v>1271</v>
      </c>
      <c r="K379" s="3" t="s">
        <v>1060</v>
      </c>
      <c r="L379" s="3" t="s">
        <v>11179</v>
      </c>
      <c r="M379" s="3" t="s">
        <v>32</v>
      </c>
      <c r="N379" s="10">
        <f>IF(Broker_Trades2[[#This Row],[Status]]="Complete",((Broker_Trades2[Sell Price]-Broker_Trades2[Buy Price])/Broker_Trades2[[#This Row],[Buy Price]]),"")</f>
        <v>-0.10000000000000007</v>
      </c>
      <c r="O3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79" s="3">
        <f>IFERROR(Broker_Trades2[[#This Row],[Return]]/Broker_Trades2[[#This Row],[Time]],Broker_Trades2[[#This Row],[Return]])</f>
        <v>-1.0000000000000007E-2</v>
      </c>
    </row>
    <row r="380" spans="1:16" x14ac:dyDescent="0.3">
      <c r="A380">
        <v>379</v>
      </c>
      <c r="B380" s="3" t="s">
        <v>1272</v>
      </c>
      <c r="C380" s="4">
        <v>44596.609027777777</v>
      </c>
      <c r="D380" s="3" t="s">
        <v>159</v>
      </c>
      <c r="E380" s="3" t="s">
        <v>1249</v>
      </c>
      <c r="F380" s="3" t="s">
        <v>1250</v>
      </c>
      <c r="G380">
        <v>275</v>
      </c>
      <c r="H380" s="3" t="s">
        <v>24</v>
      </c>
      <c r="I380" s="3" t="s">
        <v>1267</v>
      </c>
      <c r="J380" s="3" t="s">
        <v>1273</v>
      </c>
      <c r="K380" s="3" t="s">
        <v>846</v>
      </c>
      <c r="L380" s="3" t="s">
        <v>11180</v>
      </c>
      <c r="M380" s="3" t="s">
        <v>32</v>
      </c>
      <c r="N380" s="10">
        <f>IF(Broker_Trades2[[#This Row],[Status]]="Complete",((Broker_Trades2[Sell Price]-Broker_Trades2[Buy Price])/Broker_Trades2[[#This Row],[Buy Price]]),"")</f>
        <v>-9.9999999999999922E-2</v>
      </c>
      <c r="O3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80" s="3">
        <f>IFERROR(Broker_Trades2[[#This Row],[Return]]/Broker_Trades2[[#This Row],[Time]],Broker_Trades2[[#This Row],[Return]])</f>
        <v>-5.5555555555555514E-3</v>
      </c>
    </row>
    <row r="381" spans="1:16" x14ac:dyDescent="0.3">
      <c r="A381">
        <v>380</v>
      </c>
      <c r="B381" s="3" t="s">
        <v>1274</v>
      </c>
      <c r="C381" s="4">
        <v>44596.604861111111</v>
      </c>
      <c r="D381" s="3" t="s">
        <v>159</v>
      </c>
      <c r="E381" s="3" t="s">
        <v>1275</v>
      </c>
      <c r="F381" s="3" t="s">
        <v>201</v>
      </c>
      <c r="G381">
        <v>2100</v>
      </c>
      <c r="H381" s="3" t="s">
        <v>24</v>
      </c>
      <c r="I381" s="3" t="s">
        <v>1267</v>
      </c>
      <c r="J381" s="3" t="s">
        <v>1276</v>
      </c>
      <c r="K381" s="3" t="s">
        <v>858</v>
      </c>
      <c r="L381" s="3" t="s">
        <v>8795</v>
      </c>
      <c r="M381" s="3" t="s">
        <v>32</v>
      </c>
      <c r="N381" s="10">
        <f>IF(Broker_Trades2[[#This Row],[Status]]="Complete",((Broker_Trades2[Sell Price]-Broker_Trades2[Buy Price])/Broker_Trades2[[#This Row],[Buy Price]]),"")</f>
        <v>-9.9999999999999978E-2</v>
      </c>
      <c r="O3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81" s="3">
        <f>IFERROR(Broker_Trades2[[#This Row],[Return]]/Broker_Trades2[[#This Row],[Time]],Broker_Trades2[[#This Row],[Return]])</f>
        <v>-5.8823529411764696E-3</v>
      </c>
    </row>
    <row r="382" spans="1:16" x14ac:dyDescent="0.3">
      <c r="A382">
        <v>381</v>
      </c>
      <c r="B382" s="3" t="s">
        <v>1277</v>
      </c>
      <c r="C382" s="4">
        <v>44596.586111111108</v>
      </c>
      <c r="D382" s="3" t="s">
        <v>159</v>
      </c>
      <c r="E382" s="3" t="s">
        <v>391</v>
      </c>
      <c r="F382" s="3" t="s">
        <v>392</v>
      </c>
      <c r="G382">
        <v>590</v>
      </c>
      <c r="H382" s="3" t="s">
        <v>24</v>
      </c>
      <c r="I382" s="3" t="s">
        <v>1267</v>
      </c>
      <c r="J382" s="3" t="s">
        <v>1278</v>
      </c>
      <c r="K382" s="3" t="s">
        <v>682</v>
      </c>
      <c r="L382" s="3" t="s">
        <v>11181</v>
      </c>
      <c r="M382" s="3" t="s">
        <v>32</v>
      </c>
      <c r="N382" s="10">
        <f>IF(Broker_Trades2[[#This Row],[Status]]="Complete",((Broker_Trades2[Sell Price]-Broker_Trades2[Buy Price])/Broker_Trades2[[#This Row],[Buy Price]]),"")</f>
        <v>-0.10000000000000002</v>
      </c>
      <c r="O3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382" s="3">
        <f>IFERROR(Broker_Trades2[[#This Row],[Return]]/Broker_Trades2[[#This Row],[Time]],Broker_Trades2[[#This Row],[Return]])</f>
        <v>-3.2258064516129037E-3</v>
      </c>
    </row>
    <row r="383" spans="1:16" x14ac:dyDescent="0.3">
      <c r="A383">
        <v>382</v>
      </c>
      <c r="B383" s="3" t="s">
        <v>1279</v>
      </c>
      <c r="C383" s="4">
        <v>44596.578472222223</v>
      </c>
      <c r="D383" s="3" t="s">
        <v>159</v>
      </c>
      <c r="E383" s="3" t="s">
        <v>1204</v>
      </c>
      <c r="F383" s="3" t="s">
        <v>1204</v>
      </c>
      <c r="G383">
        <v>205</v>
      </c>
      <c r="H383" s="3" t="s">
        <v>24</v>
      </c>
      <c r="I383" s="3" t="s">
        <v>1267</v>
      </c>
      <c r="J383" s="3" t="s">
        <v>1280</v>
      </c>
      <c r="K383" s="3" t="s">
        <v>976</v>
      </c>
      <c r="L383" s="3" t="s">
        <v>11182</v>
      </c>
      <c r="M383" s="3" t="s">
        <v>32</v>
      </c>
      <c r="N383" s="10">
        <f>IF(Broker_Trades2[[#This Row],[Status]]="Complete",((Broker_Trades2[Sell Price]-Broker_Trades2[Buy Price])/Broker_Trades2[[#This Row],[Buy Price]]),"")</f>
        <v>-9.9999999999999964E-2</v>
      </c>
      <c r="O3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383" s="3">
        <f>IFERROR(Broker_Trades2[[#This Row],[Return]]/Broker_Trades2[[#This Row],[Time]],Broker_Trades2[[#This Row],[Return]])</f>
        <v>-9.090909090909087E-3</v>
      </c>
    </row>
    <row r="384" spans="1:16" hidden="1" x14ac:dyDescent="0.3">
      <c r="A384">
        <v>383</v>
      </c>
      <c r="B384" s="3" t="s">
        <v>1281</v>
      </c>
      <c r="C384" s="4">
        <v>44596.577777777777</v>
      </c>
      <c r="D384" s="3" t="s">
        <v>159</v>
      </c>
      <c r="E384" s="3" t="s">
        <v>162</v>
      </c>
      <c r="F384" s="3" t="s">
        <v>163</v>
      </c>
      <c r="G384">
        <v>2900</v>
      </c>
      <c r="H384" s="3" t="s">
        <v>24</v>
      </c>
      <c r="I384" s="3" t="s">
        <v>1267</v>
      </c>
      <c r="J384" s="3" t="s">
        <v>1282</v>
      </c>
      <c r="K384" s="3" t="s">
        <v>2695</v>
      </c>
      <c r="L384" s="3" t="s">
        <v>2695</v>
      </c>
      <c r="M384" s="3" t="s">
        <v>19</v>
      </c>
      <c r="N384" s="3" t="str">
        <f>IF(Broker_Trades2[[#This Row],[Status]]="Complete",((Broker_Trades2[Sell Price]-Broker_Trades2[Buy Price])/Broker_Trades2[[#This Row],[Buy Price]]),"")</f>
        <v/>
      </c>
      <c r="O38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4" s="3" t="str">
        <f>IFERROR(Broker_Trades2[[#This Row],[Return]]/Broker_Trades2[[#This Row],[Time]],Broker_Trades2[[#This Row],[Return]])</f>
        <v/>
      </c>
    </row>
    <row r="385" spans="1:16" x14ac:dyDescent="0.3">
      <c r="A385">
        <v>384</v>
      </c>
      <c r="B385" s="3" t="s">
        <v>1283</v>
      </c>
      <c r="C385" s="4">
        <v>44596.574999999997</v>
      </c>
      <c r="D385" s="3" t="s">
        <v>159</v>
      </c>
      <c r="E385" s="3" t="s">
        <v>842</v>
      </c>
      <c r="F385" s="3" t="s">
        <v>843</v>
      </c>
      <c r="G385">
        <v>705</v>
      </c>
      <c r="H385" s="3" t="s">
        <v>24</v>
      </c>
      <c r="I385" s="3" t="s">
        <v>1267</v>
      </c>
      <c r="J385" s="3" t="s">
        <v>1284</v>
      </c>
      <c r="K385" s="3" t="s">
        <v>682</v>
      </c>
      <c r="L385" s="3" t="s">
        <v>2105</v>
      </c>
      <c r="M385" s="3" t="s">
        <v>32</v>
      </c>
      <c r="N385" s="10">
        <f>IF(Broker_Trades2[[#This Row],[Status]]="Complete",((Broker_Trades2[Sell Price]-Broker_Trades2[Buy Price])/Broker_Trades2[[#This Row],[Buy Price]]),"")</f>
        <v>-0.1</v>
      </c>
      <c r="O3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385" s="3">
        <f>IFERROR(Broker_Trades2[[#This Row],[Return]]/Broker_Trades2[[#This Row],[Time]],Broker_Trades2[[#This Row],[Return]])</f>
        <v>-3.2258064516129032E-3</v>
      </c>
    </row>
    <row r="386" spans="1:16" hidden="1" x14ac:dyDescent="0.3">
      <c r="A386">
        <v>385</v>
      </c>
      <c r="B386" s="3" t="s">
        <v>1285</v>
      </c>
      <c r="C386" s="4">
        <v>44596.55972222222</v>
      </c>
      <c r="D386" s="3" t="s">
        <v>159</v>
      </c>
      <c r="E386" s="3" t="s">
        <v>1286</v>
      </c>
      <c r="F386" s="3" t="s">
        <v>1287</v>
      </c>
      <c r="G386">
        <v>800</v>
      </c>
      <c r="H386" s="3" t="s">
        <v>24</v>
      </c>
      <c r="I386" s="3" t="s">
        <v>1267</v>
      </c>
      <c r="J386" s="3" t="s">
        <v>1288</v>
      </c>
      <c r="K386" s="3" t="s">
        <v>2695</v>
      </c>
      <c r="L386" s="3" t="s">
        <v>2695</v>
      </c>
      <c r="M386" s="3" t="s">
        <v>19</v>
      </c>
      <c r="N386" s="3" t="str">
        <f>IF(Broker_Trades2[[#This Row],[Status]]="Complete",((Broker_Trades2[Sell Price]-Broker_Trades2[Buy Price])/Broker_Trades2[[#This Row],[Buy Price]]),"")</f>
        <v/>
      </c>
      <c r="O3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6" s="3" t="str">
        <f>IFERROR(Broker_Trades2[[#This Row],[Return]]/Broker_Trades2[[#This Row],[Time]],Broker_Trades2[[#This Row],[Return]])</f>
        <v/>
      </c>
    </row>
    <row r="387" spans="1:16" x14ac:dyDescent="0.3">
      <c r="A387">
        <v>386</v>
      </c>
      <c r="B387" s="3" t="s">
        <v>1289</v>
      </c>
      <c r="C387" s="4">
        <v>44596.542361111111</v>
      </c>
      <c r="D387" s="3" t="s">
        <v>38</v>
      </c>
      <c r="E387" s="3" t="s">
        <v>1290</v>
      </c>
      <c r="F387" s="3" t="s">
        <v>1291</v>
      </c>
      <c r="G387">
        <v>900</v>
      </c>
      <c r="H387" s="3" t="s">
        <v>24</v>
      </c>
      <c r="I387" s="3" t="s">
        <v>1267</v>
      </c>
      <c r="J387" s="3" t="s">
        <v>1292</v>
      </c>
      <c r="K387" s="3" t="s">
        <v>784</v>
      </c>
      <c r="L387" s="3" t="s">
        <v>11183</v>
      </c>
      <c r="M387" s="3" t="s">
        <v>32</v>
      </c>
      <c r="N387" s="10">
        <f>IF(Broker_Trades2[[#This Row],[Status]]="Complete",((Broker_Trades2[Sell Price]-Broker_Trades2[Buy Price])/Broker_Trades2[[#This Row],[Buy Price]]),"")</f>
        <v>-0.1</v>
      </c>
      <c r="O3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387" s="3">
        <f>IFERROR(Broker_Trades2[[#This Row],[Return]]/Broker_Trades2[[#This Row],[Time]],Broker_Trades2[[#This Row],[Return]])</f>
        <v>-5.0000000000000001E-3</v>
      </c>
    </row>
    <row r="388" spans="1:16" x14ac:dyDescent="0.3">
      <c r="A388">
        <v>387</v>
      </c>
      <c r="B388" s="3" t="s">
        <v>1293</v>
      </c>
      <c r="C388" s="4">
        <v>44596.542361111111</v>
      </c>
      <c r="D388" s="3" t="s">
        <v>38</v>
      </c>
      <c r="E388" s="3" t="s">
        <v>93</v>
      </c>
      <c r="F388" s="3" t="s">
        <v>94</v>
      </c>
      <c r="G388">
        <v>255</v>
      </c>
      <c r="H388" s="3" t="s">
        <v>24</v>
      </c>
      <c r="I388" s="3" t="s">
        <v>1267</v>
      </c>
      <c r="J388" s="3" t="s">
        <v>1294</v>
      </c>
      <c r="K388" s="3" t="s">
        <v>784</v>
      </c>
      <c r="L388" s="3" t="s">
        <v>11184</v>
      </c>
      <c r="M388" s="3" t="s">
        <v>32</v>
      </c>
      <c r="N388" s="10">
        <f>IF(Broker_Trades2[[#This Row],[Status]]="Complete",((Broker_Trades2[Sell Price]-Broker_Trades2[Buy Price])/Broker_Trades2[[#This Row],[Buy Price]]),"")</f>
        <v>-9.9999999999999936E-2</v>
      </c>
      <c r="O3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388" s="3">
        <f>IFERROR(Broker_Trades2[[#This Row],[Return]]/Broker_Trades2[[#This Row],[Time]],Broker_Trades2[[#This Row],[Return]])</f>
        <v>-4.9999999999999966E-3</v>
      </c>
    </row>
    <row r="389" spans="1:16" x14ac:dyDescent="0.3">
      <c r="A389">
        <v>388</v>
      </c>
      <c r="B389" s="3" t="s">
        <v>1295</v>
      </c>
      <c r="C389" s="4">
        <v>44596.542361111111</v>
      </c>
      <c r="D389" s="3" t="s">
        <v>38</v>
      </c>
      <c r="E389" s="3" t="s">
        <v>378</v>
      </c>
      <c r="F389" s="3" t="s">
        <v>379</v>
      </c>
      <c r="G389">
        <v>910</v>
      </c>
      <c r="H389" s="3" t="s">
        <v>24</v>
      </c>
      <c r="I389" s="3" t="s">
        <v>1267</v>
      </c>
      <c r="J389" s="3" t="s">
        <v>1296</v>
      </c>
      <c r="K389" s="3" t="s">
        <v>693</v>
      </c>
      <c r="L389" s="3" t="s">
        <v>11185</v>
      </c>
      <c r="M389" s="3" t="s">
        <v>32</v>
      </c>
      <c r="N389" s="10">
        <f>IF(Broker_Trades2[[#This Row],[Status]]="Complete",((Broker_Trades2[Sell Price]-Broker_Trades2[Buy Price])/Broker_Trades2[[#This Row],[Buy Price]]),"")</f>
        <v>-0.10000000000000003</v>
      </c>
      <c r="O3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89" s="3">
        <f>IFERROR(Broker_Trades2[[#This Row],[Return]]/Broker_Trades2[[#This Row],[Time]],Broker_Trades2[[#This Row],[Return]])</f>
        <v>-3.5714285714285726E-3</v>
      </c>
    </row>
    <row r="390" spans="1:16" x14ac:dyDescent="0.3">
      <c r="A390">
        <v>389</v>
      </c>
      <c r="B390" s="3" t="s">
        <v>1297</v>
      </c>
      <c r="C390" s="4">
        <v>44596.542361111111</v>
      </c>
      <c r="D390" s="3" t="s">
        <v>38</v>
      </c>
      <c r="E390" s="3" t="s">
        <v>1298</v>
      </c>
      <c r="F390" s="3" t="s">
        <v>1299</v>
      </c>
      <c r="G390">
        <v>1000</v>
      </c>
      <c r="H390" s="3" t="s">
        <v>24</v>
      </c>
      <c r="I390" s="3" t="s">
        <v>1267</v>
      </c>
      <c r="J390" s="3" t="s">
        <v>1300</v>
      </c>
      <c r="K390" s="3" t="s">
        <v>858</v>
      </c>
      <c r="L390" s="3" t="s">
        <v>11186</v>
      </c>
      <c r="M390" s="3" t="s">
        <v>32</v>
      </c>
      <c r="N390" s="10">
        <f>IF(Broker_Trades2[[#This Row],[Status]]="Complete",((Broker_Trades2[Sell Price]-Broker_Trades2[Buy Price])/Broker_Trades2[[#This Row],[Buy Price]]),"")</f>
        <v>-0.1</v>
      </c>
      <c r="O3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90" s="3">
        <f>IFERROR(Broker_Trades2[[#This Row],[Return]]/Broker_Trades2[[#This Row],[Time]],Broker_Trades2[[#This Row],[Return]])</f>
        <v>-5.8823529411764705E-3</v>
      </c>
    </row>
    <row r="391" spans="1:16" x14ac:dyDescent="0.3">
      <c r="A391">
        <v>390</v>
      </c>
      <c r="B391" s="3" t="s">
        <v>1301</v>
      </c>
      <c r="C391" s="4">
        <v>44596.542361111111</v>
      </c>
      <c r="D391" s="3" t="s">
        <v>38</v>
      </c>
      <c r="E391" s="3" t="s">
        <v>1258</v>
      </c>
      <c r="F391" s="3" t="s">
        <v>843</v>
      </c>
      <c r="G391">
        <v>745</v>
      </c>
      <c r="H391" s="3" t="s">
        <v>24</v>
      </c>
      <c r="I391" s="3" t="s">
        <v>1267</v>
      </c>
      <c r="J391" s="3" t="s">
        <v>1284</v>
      </c>
      <c r="K391" s="3" t="s">
        <v>682</v>
      </c>
      <c r="L391" s="3" t="s">
        <v>2105</v>
      </c>
      <c r="M391" s="3" t="s">
        <v>32</v>
      </c>
      <c r="N391" s="10">
        <f>IF(Broker_Trades2[[#This Row],[Status]]="Complete",((Broker_Trades2[Sell Price]-Broker_Trades2[Buy Price])/Broker_Trades2[[#This Row],[Buy Price]]),"")</f>
        <v>-0.1</v>
      </c>
      <c r="O3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391" s="3">
        <f>IFERROR(Broker_Trades2[[#This Row],[Return]]/Broker_Trades2[[#This Row],[Time]],Broker_Trades2[[#This Row],[Return]])</f>
        <v>-3.2258064516129032E-3</v>
      </c>
    </row>
    <row r="392" spans="1:16" x14ac:dyDescent="0.3">
      <c r="A392">
        <v>391</v>
      </c>
      <c r="B392" s="3" t="s">
        <v>1302</v>
      </c>
      <c r="C392" s="4">
        <v>44596.542361111111</v>
      </c>
      <c r="D392" s="3" t="s">
        <v>38</v>
      </c>
      <c r="E392" s="3" t="s">
        <v>1303</v>
      </c>
      <c r="F392" s="3" t="s">
        <v>1304</v>
      </c>
      <c r="G392">
        <v>600</v>
      </c>
      <c r="H392" s="3" t="s">
        <v>24</v>
      </c>
      <c r="I392" s="3" t="s">
        <v>1267</v>
      </c>
      <c r="J392" s="3" t="s">
        <v>1305</v>
      </c>
      <c r="K392" s="3" t="s">
        <v>1060</v>
      </c>
      <c r="L392" s="3" t="s">
        <v>11187</v>
      </c>
      <c r="M392" s="3" t="s">
        <v>32</v>
      </c>
      <c r="N392" s="10">
        <f>IF(Broker_Trades2[[#This Row],[Status]]="Complete",((Broker_Trades2[Sell Price]-Broker_Trades2[Buy Price])/Broker_Trades2[[#This Row],[Buy Price]]),"")</f>
        <v>-0.10000000000000002</v>
      </c>
      <c r="O3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92" s="3">
        <f>IFERROR(Broker_Trades2[[#This Row],[Return]]/Broker_Trades2[[#This Row],[Time]],Broker_Trades2[[#This Row],[Return]])</f>
        <v>-1.0000000000000002E-2</v>
      </c>
    </row>
    <row r="393" spans="1:16" hidden="1" x14ac:dyDescent="0.3">
      <c r="A393">
        <v>392</v>
      </c>
      <c r="B393" s="3" t="s">
        <v>1306</v>
      </c>
      <c r="C393" s="4">
        <v>44596.540277777778</v>
      </c>
      <c r="D393" s="3" t="s">
        <v>159</v>
      </c>
      <c r="E393" s="3" t="s">
        <v>518</v>
      </c>
      <c r="F393" s="3" t="s">
        <v>519</v>
      </c>
      <c r="G393">
        <v>1175</v>
      </c>
      <c r="H393" s="3" t="s">
        <v>24</v>
      </c>
      <c r="I393" s="3" t="s">
        <v>1267</v>
      </c>
      <c r="J393" s="3" t="s">
        <v>1307</v>
      </c>
      <c r="K393" s="3" t="s">
        <v>2695</v>
      </c>
      <c r="L393" s="3" t="s">
        <v>2695</v>
      </c>
      <c r="M393" s="3" t="s">
        <v>19</v>
      </c>
      <c r="N393" s="3" t="str">
        <f>IF(Broker_Trades2[[#This Row],[Status]]="Complete",((Broker_Trades2[Sell Price]-Broker_Trades2[Buy Price])/Broker_Trades2[[#This Row],[Buy Price]]),"")</f>
        <v/>
      </c>
      <c r="O39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3" s="3" t="str">
        <f>IFERROR(Broker_Trades2[[#This Row],[Return]]/Broker_Trades2[[#This Row],[Time]],Broker_Trades2[[#This Row],[Return]])</f>
        <v/>
      </c>
    </row>
    <row r="394" spans="1:16" hidden="1" x14ac:dyDescent="0.3">
      <c r="A394">
        <v>393</v>
      </c>
      <c r="B394" s="3" t="s">
        <v>1308</v>
      </c>
      <c r="C394" s="4">
        <v>44596.535416666666</v>
      </c>
      <c r="D394" s="3" t="s">
        <v>159</v>
      </c>
      <c r="E394" s="3" t="s">
        <v>1196</v>
      </c>
      <c r="F394" s="3" t="s">
        <v>1197</v>
      </c>
      <c r="G394">
        <v>490</v>
      </c>
      <c r="H394" s="3" t="s">
        <v>24</v>
      </c>
      <c r="I394" s="3" t="s">
        <v>2695</v>
      </c>
      <c r="J394" s="3" t="s">
        <v>2695</v>
      </c>
      <c r="K394" s="3" t="s">
        <v>2695</v>
      </c>
      <c r="L394" s="3" t="s">
        <v>2695</v>
      </c>
      <c r="M394" s="3" t="s">
        <v>190</v>
      </c>
      <c r="N394" s="3" t="str">
        <f>IF(Broker_Trades2[[#This Row],[Status]]="Complete",((Broker_Trades2[Sell Price]-Broker_Trades2[Buy Price])/Broker_Trades2[[#This Row],[Buy Price]]),"")</f>
        <v/>
      </c>
      <c r="O39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4" s="3" t="str">
        <f>IFERROR(Broker_Trades2[[#This Row],[Return]]/Broker_Trades2[[#This Row],[Time]],Broker_Trades2[[#This Row],[Return]])</f>
        <v/>
      </c>
    </row>
    <row r="395" spans="1:16" x14ac:dyDescent="0.3">
      <c r="A395">
        <v>394</v>
      </c>
      <c r="B395" s="3" t="s">
        <v>1309</v>
      </c>
      <c r="C395" s="4">
        <v>44596.529166666667</v>
      </c>
      <c r="D395" s="3" t="s">
        <v>159</v>
      </c>
      <c r="E395" s="3" t="s">
        <v>378</v>
      </c>
      <c r="F395" s="3" t="s">
        <v>379</v>
      </c>
      <c r="G395">
        <v>910</v>
      </c>
      <c r="H395" s="3" t="s">
        <v>24</v>
      </c>
      <c r="I395" s="3" t="s">
        <v>1267</v>
      </c>
      <c r="J395" s="3" t="s">
        <v>1296</v>
      </c>
      <c r="K395" s="3" t="s">
        <v>693</v>
      </c>
      <c r="L395" s="3" t="s">
        <v>11185</v>
      </c>
      <c r="M395" s="3" t="s">
        <v>32</v>
      </c>
      <c r="N395" s="10">
        <f>IF(Broker_Trades2[[#This Row],[Status]]="Complete",((Broker_Trades2[Sell Price]-Broker_Trades2[Buy Price])/Broker_Trades2[[#This Row],[Buy Price]]),"")</f>
        <v>-0.10000000000000003</v>
      </c>
      <c r="O3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95" s="3">
        <f>IFERROR(Broker_Trades2[[#This Row],[Return]]/Broker_Trades2[[#This Row],[Time]],Broker_Trades2[[#This Row],[Return]])</f>
        <v>-3.5714285714285726E-3</v>
      </c>
    </row>
    <row r="396" spans="1:16" x14ac:dyDescent="0.3">
      <c r="A396">
        <v>395</v>
      </c>
      <c r="B396" s="3" t="s">
        <v>1310</v>
      </c>
      <c r="C396" s="4">
        <v>44596.466666666667</v>
      </c>
      <c r="D396" s="3" t="s">
        <v>34</v>
      </c>
      <c r="E396" s="3" t="s">
        <v>1311</v>
      </c>
      <c r="F396" s="3" t="s">
        <v>1312</v>
      </c>
      <c r="G396">
        <v>150</v>
      </c>
      <c r="H396" s="3" t="s">
        <v>24</v>
      </c>
      <c r="I396" s="3" t="s">
        <v>1267</v>
      </c>
      <c r="J396" s="3" t="s">
        <v>1313</v>
      </c>
      <c r="K396" s="3" t="s">
        <v>784</v>
      </c>
      <c r="L396" s="3" t="s">
        <v>15323</v>
      </c>
      <c r="M396" s="3" t="s">
        <v>32</v>
      </c>
      <c r="N396" s="10">
        <f>IF(Broker_Trades2[[#This Row],[Status]]="Complete",((Broker_Trades2[Sell Price]-Broker_Trades2[Buy Price])/Broker_Trades2[[#This Row],[Buy Price]]),"")</f>
        <v>-0.10000000000000007</v>
      </c>
      <c r="O3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396" s="3">
        <f>IFERROR(Broker_Trades2[[#This Row],[Return]]/Broker_Trades2[[#This Row],[Time]],Broker_Trades2[[#This Row],[Return]])</f>
        <v>-5.0000000000000036E-3</v>
      </c>
    </row>
    <row r="397" spans="1:16" x14ac:dyDescent="0.3">
      <c r="A397">
        <v>396</v>
      </c>
      <c r="B397" s="3" t="s">
        <v>1314</v>
      </c>
      <c r="C397" s="4">
        <v>44596.466666666667</v>
      </c>
      <c r="D397" s="3" t="s">
        <v>34</v>
      </c>
      <c r="E397" s="3" t="s">
        <v>399</v>
      </c>
      <c r="F397" s="3" t="s">
        <v>400</v>
      </c>
      <c r="G397">
        <v>286</v>
      </c>
      <c r="H397" s="3" t="s">
        <v>24</v>
      </c>
      <c r="I397" s="3" t="s">
        <v>1267</v>
      </c>
      <c r="J397" s="3" t="s">
        <v>1315</v>
      </c>
      <c r="K397" s="3" t="s">
        <v>1060</v>
      </c>
      <c r="L397" s="3" t="s">
        <v>11189</v>
      </c>
      <c r="M397" s="3" t="s">
        <v>32</v>
      </c>
      <c r="N397" s="10">
        <f>IF(Broker_Trades2[[#This Row],[Status]]="Complete",((Broker_Trades2[Sell Price]-Broker_Trades2[Buy Price])/Broker_Trades2[[#This Row],[Buy Price]]),"")</f>
        <v>-9.9999999999999992E-2</v>
      </c>
      <c r="O3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97" s="3">
        <f>IFERROR(Broker_Trades2[[#This Row],[Return]]/Broker_Trades2[[#This Row],[Time]],Broker_Trades2[[#This Row],[Return]])</f>
        <v>-9.9999999999999985E-3</v>
      </c>
    </row>
    <row r="398" spans="1:16" x14ac:dyDescent="0.3">
      <c r="A398">
        <v>397</v>
      </c>
      <c r="B398" s="3" t="s">
        <v>1316</v>
      </c>
      <c r="C398" s="4">
        <v>44596.461111111108</v>
      </c>
      <c r="D398" s="3" t="s">
        <v>34</v>
      </c>
      <c r="E398" s="3" t="s">
        <v>1317</v>
      </c>
      <c r="F398" s="3" t="s">
        <v>1318</v>
      </c>
      <c r="G398">
        <v>520</v>
      </c>
      <c r="H398" s="3" t="s">
        <v>24</v>
      </c>
      <c r="I398" s="3" t="s">
        <v>1267</v>
      </c>
      <c r="J398" s="3" t="s">
        <v>1319</v>
      </c>
      <c r="K398" s="3" t="s">
        <v>784</v>
      </c>
      <c r="L398" s="3" t="s">
        <v>11190</v>
      </c>
      <c r="M398" s="3" t="s">
        <v>32</v>
      </c>
      <c r="N398" s="10">
        <f>IF(Broker_Trades2[[#This Row],[Status]]="Complete",((Broker_Trades2[Sell Price]-Broker_Trades2[Buy Price])/Broker_Trades2[[#This Row],[Buy Price]]),"")</f>
        <v>-9.9999999999999936E-2</v>
      </c>
      <c r="O3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398" s="3">
        <f>IFERROR(Broker_Trades2[[#This Row],[Return]]/Broker_Trades2[[#This Row],[Time]],Broker_Trades2[[#This Row],[Return]])</f>
        <v>-4.9999999999999966E-3</v>
      </c>
    </row>
    <row r="399" spans="1:16" x14ac:dyDescent="0.3">
      <c r="A399">
        <v>398</v>
      </c>
      <c r="B399" s="3" t="s">
        <v>1320</v>
      </c>
      <c r="C399" s="4">
        <v>44596.423611111109</v>
      </c>
      <c r="D399" s="3" t="s">
        <v>34</v>
      </c>
      <c r="E399" s="3" t="s">
        <v>328</v>
      </c>
      <c r="F399" s="3" t="s">
        <v>329</v>
      </c>
      <c r="G399">
        <v>2505</v>
      </c>
      <c r="H399" s="3" t="s">
        <v>24</v>
      </c>
      <c r="I399" s="3" t="s">
        <v>1267</v>
      </c>
      <c r="J399" s="3" t="s">
        <v>1321</v>
      </c>
      <c r="K399" s="3" t="s">
        <v>1109</v>
      </c>
      <c r="L399" s="3" t="s">
        <v>11191</v>
      </c>
      <c r="M399" s="3" t="s">
        <v>32</v>
      </c>
      <c r="N399" s="10">
        <f>IF(Broker_Trades2[[#This Row],[Status]]="Complete",((Broker_Trades2[Sell Price]-Broker_Trades2[Buy Price])/Broker_Trades2[[#This Row],[Buy Price]]),"")</f>
        <v>-9.9999999999999964E-2</v>
      </c>
      <c r="O3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99" s="3">
        <f>IFERROR(Broker_Trades2[[#This Row],[Return]]/Broker_Trades2[[#This Row],[Time]],Broker_Trades2[[#This Row],[Return]])</f>
        <v>-1.428571428571428E-2</v>
      </c>
    </row>
    <row r="400" spans="1:16" x14ac:dyDescent="0.3">
      <c r="A400">
        <v>399</v>
      </c>
      <c r="B400" s="3" t="s">
        <v>1322</v>
      </c>
      <c r="C400" s="4">
        <v>44595.927777777775</v>
      </c>
      <c r="D400" s="3" t="s">
        <v>34</v>
      </c>
      <c r="E400" s="3" t="s">
        <v>1323</v>
      </c>
      <c r="F400" s="3" t="s">
        <v>1324</v>
      </c>
      <c r="G400">
        <v>2350</v>
      </c>
      <c r="H400" s="3" t="s">
        <v>24</v>
      </c>
      <c r="I400" s="3" t="s">
        <v>1267</v>
      </c>
      <c r="J400" s="3" t="s">
        <v>1325</v>
      </c>
      <c r="K400" s="3" t="s">
        <v>784</v>
      </c>
      <c r="L400" s="3" t="s">
        <v>11192</v>
      </c>
      <c r="M400" s="3" t="s">
        <v>32</v>
      </c>
      <c r="N400" s="10">
        <f>IF(Broker_Trades2[[#This Row],[Status]]="Complete",((Broker_Trades2[Sell Price]-Broker_Trades2[Buy Price])/Broker_Trades2[[#This Row],[Buy Price]]),"")</f>
        <v>-0.10000000000000002</v>
      </c>
      <c r="O4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00" s="3">
        <f>IFERROR(Broker_Trades2[[#This Row],[Return]]/Broker_Trades2[[#This Row],[Time]],Broker_Trades2[[#This Row],[Return]])</f>
        <v>-5.000000000000001E-3</v>
      </c>
    </row>
    <row r="401" spans="1:16" x14ac:dyDescent="0.3">
      <c r="A401">
        <v>400</v>
      </c>
      <c r="B401" s="3" t="s">
        <v>1326</v>
      </c>
      <c r="C401" s="4">
        <v>44595.924305555556</v>
      </c>
      <c r="D401" s="3" t="s">
        <v>21</v>
      </c>
      <c r="E401" s="3" t="s">
        <v>1258</v>
      </c>
      <c r="F401" s="3" t="s">
        <v>843</v>
      </c>
      <c r="G401">
        <v>647</v>
      </c>
      <c r="H401" s="3" t="s">
        <v>17</v>
      </c>
      <c r="I401" s="3" t="s">
        <v>1267</v>
      </c>
      <c r="J401" s="3" t="s">
        <v>1284</v>
      </c>
      <c r="K401" s="3" t="s">
        <v>682</v>
      </c>
      <c r="L401" s="3" t="s">
        <v>2105</v>
      </c>
      <c r="M401" s="3" t="s">
        <v>32</v>
      </c>
      <c r="N401" s="10">
        <f>IF(Broker_Trades2[[#This Row],[Status]]="Complete",((Broker_Trades2[Sell Price]-Broker_Trades2[Buy Price])/Broker_Trades2[[#This Row],[Buy Price]]),"")</f>
        <v>-0.1</v>
      </c>
      <c r="O4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401" s="3">
        <f>IFERROR(Broker_Trades2[[#This Row],[Return]]/Broker_Trades2[[#This Row],[Time]],Broker_Trades2[[#This Row],[Return]])</f>
        <v>-3.2258064516129032E-3</v>
      </c>
    </row>
    <row r="402" spans="1:16" x14ac:dyDescent="0.3">
      <c r="A402">
        <v>401</v>
      </c>
      <c r="B402" s="3" t="s">
        <v>1327</v>
      </c>
      <c r="C402" s="4">
        <v>44595.924305555556</v>
      </c>
      <c r="D402" s="3" t="s">
        <v>21</v>
      </c>
      <c r="E402" s="3" t="s">
        <v>1328</v>
      </c>
      <c r="F402" s="3" t="s">
        <v>1329</v>
      </c>
      <c r="G402">
        <v>460</v>
      </c>
      <c r="H402" s="3" t="s">
        <v>17</v>
      </c>
      <c r="I402" s="3" t="s">
        <v>1267</v>
      </c>
      <c r="J402" s="3" t="s">
        <v>1330</v>
      </c>
      <c r="K402" s="3" t="s">
        <v>976</v>
      </c>
      <c r="L402" s="3" t="s">
        <v>11193</v>
      </c>
      <c r="M402" s="3" t="s">
        <v>32</v>
      </c>
      <c r="N402" s="10">
        <f>IF(Broker_Trades2[[#This Row],[Status]]="Complete",((Broker_Trades2[Sell Price]-Broker_Trades2[Buy Price])/Broker_Trades2[[#This Row],[Buy Price]]),"")</f>
        <v>-0.10000000000000003</v>
      </c>
      <c r="O4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02" s="3">
        <f>IFERROR(Broker_Trades2[[#This Row],[Return]]/Broker_Trades2[[#This Row],[Time]],Broker_Trades2[[#This Row],[Return]])</f>
        <v>-9.0909090909090939E-3</v>
      </c>
    </row>
    <row r="403" spans="1:16" x14ac:dyDescent="0.3">
      <c r="A403">
        <v>402</v>
      </c>
      <c r="B403" s="3" t="s">
        <v>1331</v>
      </c>
      <c r="C403" s="4">
        <v>44595.923611111109</v>
      </c>
      <c r="D403" s="3" t="s">
        <v>21</v>
      </c>
      <c r="E403" s="3" t="s">
        <v>1332</v>
      </c>
      <c r="F403" s="3" t="s">
        <v>569</v>
      </c>
      <c r="G403">
        <v>3600</v>
      </c>
      <c r="H403" s="3" t="s">
        <v>17</v>
      </c>
      <c r="I403" s="3" t="s">
        <v>1267</v>
      </c>
      <c r="J403" s="3" t="s">
        <v>1333</v>
      </c>
      <c r="K403" s="3" t="s">
        <v>1060</v>
      </c>
      <c r="L403" s="3" t="s">
        <v>11194</v>
      </c>
      <c r="M403" s="3" t="s">
        <v>32</v>
      </c>
      <c r="N403" s="10">
        <f>IF(Broker_Trades2[[#This Row],[Status]]="Complete",((Broker_Trades2[Sell Price]-Broker_Trades2[Buy Price])/Broker_Trades2[[#This Row],[Buy Price]]),"")</f>
        <v>-0.1</v>
      </c>
      <c r="O4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03" s="3">
        <f>IFERROR(Broker_Trades2[[#This Row],[Return]]/Broker_Trades2[[#This Row],[Time]],Broker_Trades2[[#This Row],[Return]])</f>
        <v>-0.01</v>
      </c>
    </row>
    <row r="404" spans="1:16" x14ac:dyDescent="0.3">
      <c r="A404">
        <v>403</v>
      </c>
      <c r="B404" s="3" t="s">
        <v>1334</v>
      </c>
      <c r="C404" s="4">
        <v>44595.923611111109</v>
      </c>
      <c r="D404" s="3" t="s">
        <v>161</v>
      </c>
      <c r="E404" s="3" t="s">
        <v>543</v>
      </c>
      <c r="F404" s="3" t="s">
        <v>543</v>
      </c>
      <c r="G404">
        <v>910</v>
      </c>
      <c r="H404" s="3" t="s">
        <v>24</v>
      </c>
      <c r="I404" s="3" t="s">
        <v>1267</v>
      </c>
      <c r="J404" s="3" t="s">
        <v>1335</v>
      </c>
      <c r="K404" s="3" t="s">
        <v>846</v>
      </c>
      <c r="L404" s="3" t="s">
        <v>11195</v>
      </c>
      <c r="M404" s="3" t="s">
        <v>32</v>
      </c>
      <c r="N404" s="10">
        <f>IF(Broker_Trades2[[#This Row],[Status]]="Complete",((Broker_Trades2[Sell Price]-Broker_Trades2[Buy Price])/Broker_Trades2[[#This Row],[Buy Price]]),"")</f>
        <v>-0.10000000000000002</v>
      </c>
      <c r="O4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404" s="3">
        <f>IFERROR(Broker_Trades2[[#This Row],[Return]]/Broker_Trades2[[#This Row],[Time]],Broker_Trades2[[#This Row],[Return]])</f>
        <v>-5.5555555555555566E-3</v>
      </c>
    </row>
    <row r="405" spans="1:16" x14ac:dyDescent="0.3">
      <c r="A405">
        <v>404</v>
      </c>
      <c r="B405" s="3" t="s">
        <v>1336</v>
      </c>
      <c r="C405" s="4">
        <v>44595.914583333331</v>
      </c>
      <c r="D405" s="3" t="s">
        <v>159</v>
      </c>
      <c r="E405" s="3" t="s">
        <v>1337</v>
      </c>
      <c r="F405" s="3" t="s">
        <v>100</v>
      </c>
      <c r="G405">
        <v>580</v>
      </c>
      <c r="H405" s="3" t="s">
        <v>24</v>
      </c>
      <c r="I405" s="3" t="s">
        <v>1267</v>
      </c>
      <c r="J405" s="3" t="s">
        <v>903</v>
      </c>
      <c r="K405" s="3" t="s">
        <v>888</v>
      </c>
      <c r="L405" s="3" t="s">
        <v>2063</v>
      </c>
      <c r="M405" s="3" t="s">
        <v>32</v>
      </c>
      <c r="N405" s="10">
        <f>IF(Broker_Trades2[[#This Row],[Status]]="Complete",((Broker_Trades2[Sell Price]-Broker_Trades2[Buy Price])/Broker_Trades2[[#This Row],[Buy Price]]),"")</f>
        <v>-0.1</v>
      </c>
      <c r="O4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405" s="3">
        <f>IFERROR(Broker_Trades2[[#This Row],[Return]]/Broker_Trades2[[#This Row],[Time]],Broker_Trades2[[#This Row],[Return]])</f>
        <v>-7.6923076923076927E-3</v>
      </c>
    </row>
    <row r="406" spans="1:16" hidden="1" x14ac:dyDescent="0.3">
      <c r="A406">
        <v>405</v>
      </c>
      <c r="B406" s="3" t="s">
        <v>1338</v>
      </c>
      <c r="C406" s="4">
        <v>44595.914583333331</v>
      </c>
      <c r="D406" s="3" t="s">
        <v>34</v>
      </c>
      <c r="E406" s="3" t="s">
        <v>1339</v>
      </c>
      <c r="F406" s="3" t="s">
        <v>1340</v>
      </c>
      <c r="G406">
        <v>2060</v>
      </c>
      <c r="H406" s="3" t="s">
        <v>24</v>
      </c>
      <c r="I406" s="3" t="s">
        <v>1267</v>
      </c>
      <c r="J406" s="3" t="s">
        <v>1341</v>
      </c>
      <c r="K406" s="3" t="s">
        <v>2695</v>
      </c>
      <c r="L406" s="3" t="s">
        <v>2695</v>
      </c>
      <c r="M406" s="3" t="s">
        <v>19</v>
      </c>
      <c r="N406" s="3" t="str">
        <f>IF(Broker_Trades2[[#This Row],[Status]]="Complete",((Broker_Trades2[Sell Price]-Broker_Trades2[Buy Price])/Broker_Trades2[[#This Row],[Buy Price]]),"")</f>
        <v/>
      </c>
      <c r="O4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6" s="3" t="str">
        <f>IFERROR(Broker_Trades2[[#This Row],[Return]]/Broker_Trades2[[#This Row],[Time]],Broker_Trades2[[#This Row],[Return]])</f>
        <v/>
      </c>
    </row>
    <row r="407" spans="1:16" x14ac:dyDescent="0.3">
      <c r="A407">
        <v>406</v>
      </c>
      <c r="B407" s="3" t="s">
        <v>1342</v>
      </c>
      <c r="C407" s="4">
        <v>44595.914583333331</v>
      </c>
      <c r="D407" s="3" t="s">
        <v>159</v>
      </c>
      <c r="E407" s="3" t="s">
        <v>1323</v>
      </c>
      <c r="F407" s="3" t="s">
        <v>1324</v>
      </c>
      <c r="G407">
        <v>2230</v>
      </c>
      <c r="H407" s="3" t="s">
        <v>24</v>
      </c>
      <c r="I407" s="3" t="s">
        <v>1267</v>
      </c>
      <c r="J407" s="3" t="s">
        <v>1325</v>
      </c>
      <c r="K407" s="3" t="s">
        <v>784</v>
      </c>
      <c r="L407" s="3" t="s">
        <v>11192</v>
      </c>
      <c r="M407" s="3" t="s">
        <v>32</v>
      </c>
      <c r="N407" s="10">
        <f>IF(Broker_Trades2[[#This Row],[Status]]="Complete",((Broker_Trades2[Sell Price]-Broker_Trades2[Buy Price])/Broker_Trades2[[#This Row],[Buy Price]]),"")</f>
        <v>-0.10000000000000002</v>
      </c>
      <c r="O4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07" s="3">
        <f>IFERROR(Broker_Trades2[[#This Row],[Return]]/Broker_Trades2[[#This Row],[Time]],Broker_Trades2[[#This Row],[Return]])</f>
        <v>-5.000000000000001E-3</v>
      </c>
    </row>
    <row r="408" spans="1:16" x14ac:dyDescent="0.3">
      <c r="A408">
        <v>407</v>
      </c>
      <c r="B408" s="3" t="s">
        <v>1343</v>
      </c>
      <c r="C408" s="4">
        <v>44595.913888888892</v>
      </c>
      <c r="D408" s="3" t="s">
        <v>159</v>
      </c>
      <c r="E408" s="3" t="s">
        <v>1344</v>
      </c>
      <c r="F408" s="3" t="s">
        <v>1345</v>
      </c>
      <c r="G408">
        <v>10300</v>
      </c>
      <c r="H408" s="3" t="s">
        <v>24</v>
      </c>
      <c r="I408" s="3" t="s">
        <v>1267</v>
      </c>
      <c r="J408" s="3" t="s">
        <v>1346</v>
      </c>
      <c r="K408" s="3" t="s">
        <v>730</v>
      </c>
      <c r="L408" s="3" t="s">
        <v>11196</v>
      </c>
      <c r="M408" s="3" t="s">
        <v>32</v>
      </c>
      <c r="N408" s="10">
        <f>IF(Broker_Trades2[[#This Row],[Status]]="Complete",((Broker_Trades2[Sell Price]-Broker_Trades2[Buy Price])/Broker_Trades2[[#This Row],[Buy Price]]),"")</f>
        <v>-9.9999999999999978E-2</v>
      </c>
      <c r="O4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408" s="3">
        <f>IFERROR(Broker_Trades2[[#This Row],[Return]]/Broker_Trades2[[#This Row],[Time]],Broker_Trades2[[#This Row],[Return]])</f>
        <v>-3.8461538461538455E-3</v>
      </c>
    </row>
    <row r="409" spans="1:16" x14ac:dyDescent="0.3">
      <c r="A409">
        <v>408</v>
      </c>
      <c r="B409" s="3" t="s">
        <v>1347</v>
      </c>
      <c r="C409" s="4">
        <v>44595.913888888892</v>
      </c>
      <c r="D409" s="3" t="s">
        <v>159</v>
      </c>
      <c r="E409" s="3" t="s">
        <v>1318</v>
      </c>
      <c r="F409" s="3" t="s">
        <v>1318</v>
      </c>
      <c r="G409">
        <v>468</v>
      </c>
      <c r="H409" s="3" t="s">
        <v>24</v>
      </c>
      <c r="I409" s="3" t="s">
        <v>1267</v>
      </c>
      <c r="J409" s="3" t="s">
        <v>1319</v>
      </c>
      <c r="K409" s="3" t="s">
        <v>784</v>
      </c>
      <c r="L409" s="3" t="s">
        <v>11190</v>
      </c>
      <c r="M409" s="3" t="s">
        <v>32</v>
      </c>
      <c r="N409" s="10">
        <f>IF(Broker_Trades2[[#This Row],[Status]]="Complete",((Broker_Trades2[Sell Price]-Broker_Trades2[Buy Price])/Broker_Trades2[[#This Row],[Buy Price]]),"")</f>
        <v>-9.9999999999999936E-2</v>
      </c>
      <c r="O4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09" s="3">
        <f>IFERROR(Broker_Trades2[[#This Row],[Return]]/Broker_Trades2[[#This Row],[Time]],Broker_Trades2[[#This Row],[Return]])</f>
        <v>-4.9999999999999966E-3</v>
      </c>
    </row>
    <row r="410" spans="1:16" x14ac:dyDescent="0.3">
      <c r="A410">
        <v>409</v>
      </c>
      <c r="B410" s="3" t="s">
        <v>1348</v>
      </c>
      <c r="C410" s="4">
        <v>44595.913888888892</v>
      </c>
      <c r="D410" s="3" t="s">
        <v>159</v>
      </c>
      <c r="E410" s="3" t="s">
        <v>1332</v>
      </c>
      <c r="F410" s="3" t="s">
        <v>569</v>
      </c>
      <c r="G410">
        <v>4200</v>
      </c>
      <c r="H410" s="3" t="s">
        <v>24</v>
      </c>
      <c r="I410" s="3" t="s">
        <v>1267</v>
      </c>
      <c r="J410" s="3" t="s">
        <v>1333</v>
      </c>
      <c r="K410" s="3" t="s">
        <v>1060</v>
      </c>
      <c r="L410" s="3" t="s">
        <v>11194</v>
      </c>
      <c r="M410" s="3" t="s">
        <v>32</v>
      </c>
      <c r="N410" s="10">
        <f>IF(Broker_Trades2[[#This Row],[Status]]="Complete",((Broker_Trades2[Sell Price]-Broker_Trades2[Buy Price])/Broker_Trades2[[#This Row],[Buy Price]]),"")</f>
        <v>-0.1</v>
      </c>
      <c r="O4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10" s="3">
        <f>IFERROR(Broker_Trades2[[#This Row],[Return]]/Broker_Trades2[[#This Row],[Time]],Broker_Trades2[[#This Row],[Return]])</f>
        <v>-0.01</v>
      </c>
    </row>
    <row r="411" spans="1:16" x14ac:dyDescent="0.3">
      <c r="A411">
        <v>410</v>
      </c>
      <c r="B411" s="3" t="s">
        <v>1349</v>
      </c>
      <c r="C411" s="4">
        <v>44595.913888888892</v>
      </c>
      <c r="D411" s="3" t="s">
        <v>159</v>
      </c>
      <c r="E411" s="3" t="s">
        <v>1067</v>
      </c>
      <c r="F411" s="3" t="s">
        <v>400</v>
      </c>
      <c r="G411">
        <v>265</v>
      </c>
      <c r="H411" s="3" t="s">
        <v>24</v>
      </c>
      <c r="I411" s="3" t="s">
        <v>1267</v>
      </c>
      <c r="J411" s="3" t="s">
        <v>1315</v>
      </c>
      <c r="K411" s="3" t="s">
        <v>1060</v>
      </c>
      <c r="L411" s="3" t="s">
        <v>11189</v>
      </c>
      <c r="M411" s="3" t="s">
        <v>32</v>
      </c>
      <c r="N411" s="10">
        <f>IF(Broker_Trades2[[#This Row],[Status]]="Complete",((Broker_Trades2[Sell Price]-Broker_Trades2[Buy Price])/Broker_Trades2[[#This Row],[Buy Price]]),"")</f>
        <v>-9.9999999999999992E-2</v>
      </c>
      <c r="O4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11" s="3">
        <f>IFERROR(Broker_Trades2[[#This Row],[Return]]/Broker_Trades2[[#This Row],[Time]],Broker_Trades2[[#This Row],[Return]])</f>
        <v>-9.9999999999999985E-3</v>
      </c>
    </row>
    <row r="412" spans="1:16" hidden="1" x14ac:dyDescent="0.3">
      <c r="A412">
        <v>411</v>
      </c>
      <c r="B412" s="3" t="s">
        <v>1350</v>
      </c>
      <c r="C412" s="4">
        <v>44595.913888888892</v>
      </c>
      <c r="D412" s="3" t="s">
        <v>309</v>
      </c>
      <c r="E412" s="3" t="s">
        <v>1351</v>
      </c>
      <c r="F412" s="3" t="s">
        <v>1352</v>
      </c>
      <c r="G412">
        <v>960</v>
      </c>
      <c r="H412" s="3" t="s">
        <v>24</v>
      </c>
      <c r="I412" s="3" t="s">
        <v>419</v>
      </c>
      <c r="J412" s="3" t="s">
        <v>1353</v>
      </c>
      <c r="K412" s="3" t="s">
        <v>2695</v>
      </c>
      <c r="L412" s="3" t="s">
        <v>2695</v>
      </c>
      <c r="M412" s="3" t="s">
        <v>19</v>
      </c>
      <c r="N412" s="3" t="str">
        <f>IF(Broker_Trades2[[#This Row],[Status]]="Complete",((Broker_Trades2[Sell Price]-Broker_Trades2[Buy Price])/Broker_Trades2[[#This Row],[Buy Price]]),"")</f>
        <v/>
      </c>
      <c r="O4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2" s="3" t="str">
        <f>IFERROR(Broker_Trades2[[#This Row],[Return]]/Broker_Trades2[[#This Row],[Time]],Broker_Trades2[[#This Row],[Return]])</f>
        <v/>
      </c>
    </row>
    <row r="413" spans="1:16" hidden="1" x14ac:dyDescent="0.3">
      <c r="A413">
        <v>412</v>
      </c>
      <c r="B413" s="3" t="s">
        <v>1354</v>
      </c>
      <c r="C413" s="4">
        <v>44595.913888888892</v>
      </c>
      <c r="D413" s="3" t="s">
        <v>161</v>
      </c>
      <c r="E413" s="3" t="s">
        <v>1339</v>
      </c>
      <c r="F413" s="3" t="s">
        <v>1340</v>
      </c>
      <c r="G413">
        <v>1900</v>
      </c>
      <c r="H413" s="3" t="s">
        <v>24</v>
      </c>
      <c r="I413" s="3" t="s">
        <v>1267</v>
      </c>
      <c r="J413" s="3" t="s">
        <v>1341</v>
      </c>
      <c r="K413" s="3" t="s">
        <v>2695</v>
      </c>
      <c r="L413" s="3" t="s">
        <v>2695</v>
      </c>
      <c r="M413" s="3" t="s">
        <v>19</v>
      </c>
      <c r="N413" s="3" t="str">
        <f>IF(Broker_Trades2[[#This Row],[Status]]="Complete",((Broker_Trades2[Sell Price]-Broker_Trades2[Buy Price])/Broker_Trades2[[#This Row],[Buy Price]]),"")</f>
        <v/>
      </c>
      <c r="O4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3" s="3" t="str">
        <f>IFERROR(Broker_Trades2[[#This Row],[Return]]/Broker_Trades2[[#This Row],[Time]],Broker_Trades2[[#This Row],[Return]])</f>
        <v/>
      </c>
    </row>
    <row r="414" spans="1:16" hidden="1" x14ac:dyDescent="0.3">
      <c r="A414">
        <v>413</v>
      </c>
      <c r="B414" s="3" t="s">
        <v>1355</v>
      </c>
      <c r="C414" s="4">
        <v>44595.913888888892</v>
      </c>
      <c r="D414" s="3" t="s">
        <v>161</v>
      </c>
      <c r="E414" s="3" t="s">
        <v>1356</v>
      </c>
      <c r="F414" s="3" t="s">
        <v>1357</v>
      </c>
      <c r="G414">
        <v>360</v>
      </c>
      <c r="H414" s="3" t="s">
        <v>24</v>
      </c>
      <c r="I414" s="3" t="s">
        <v>1267</v>
      </c>
      <c r="J414" s="3" t="s">
        <v>1358</v>
      </c>
      <c r="K414" s="3" t="s">
        <v>2695</v>
      </c>
      <c r="L414" s="3" t="s">
        <v>2695</v>
      </c>
      <c r="M414" s="3" t="s">
        <v>19</v>
      </c>
      <c r="N414" s="3" t="str">
        <f>IF(Broker_Trades2[[#This Row],[Status]]="Complete",((Broker_Trades2[Sell Price]-Broker_Trades2[Buy Price])/Broker_Trades2[[#This Row],[Buy Price]]),"")</f>
        <v/>
      </c>
      <c r="O4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4" s="3" t="str">
        <f>IFERROR(Broker_Trades2[[#This Row],[Return]]/Broker_Trades2[[#This Row],[Time]],Broker_Trades2[[#This Row],[Return]])</f>
        <v/>
      </c>
    </row>
    <row r="415" spans="1:16" x14ac:dyDescent="0.3">
      <c r="A415">
        <v>414</v>
      </c>
      <c r="B415" s="3" t="s">
        <v>1359</v>
      </c>
      <c r="C415" s="4">
        <v>44595.913888888892</v>
      </c>
      <c r="D415" s="3" t="s">
        <v>14</v>
      </c>
      <c r="E415" s="3" t="s">
        <v>1360</v>
      </c>
      <c r="F415" s="3" t="s">
        <v>235</v>
      </c>
      <c r="G415">
        <v>2551</v>
      </c>
      <c r="H415" s="3" t="s">
        <v>17</v>
      </c>
      <c r="I415" s="3" t="s">
        <v>1267</v>
      </c>
      <c r="J415" s="3" t="s">
        <v>1361</v>
      </c>
      <c r="K415" s="3" t="s">
        <v>533</v>
      </c>
      <c r="L415" s="3" t="s">
        <v>11197</v>
      </c>
      <c r="M415" s="3" t="s">
        <v>32</v>
      </c>
      <c r="N415" s="10">
        <f>IF(Broker_Trades2[[#This Row],[Status]]="Complete",((Broker_Trades2[Sell Price]-Broker_Trades2[Buy Price])/Broker_Trades2[[#This Row],[Buy Price]]),"")</f>
        <v>8.7382779198635976E-2</v>
      </c>
      <c r="O4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415" s="3">
        <f>IFERROR(Broker_Trades2[[#This Row],[Return]]/Broker_Trades2[[#This Row],[Time]],Broker_Trades2[[#This Row],[Return]])</f>
        <v>2.1312872975277068E-3</v>
      </c>
    </row>
    <row r="416" spans="1:16" hidden="1" x14ac:dyDescent="0.3">
      <c r="A416">
        <v>415</v>
      </c>
      <c r="B416" s="3" t="s">
        <v>1363</v>
      </c>
      <c r="C416" s="4">
        <v>44595.913888888892</v>
      </c>
      <c r="D416" s="3" t="s">
        <v>14</v>
      </c>
      <c r="E416" s="3" t="s">
        <v>1364</v>
      </c>
      <c r="F416" s="3" t="s">
        <v>1365</v>
      </c>
      <c r="G416">
        <v>1074</v>
      </c>
      <c r="H416" s="3" t="s">
        <v>24</v>
      </c>
      <c r="I416" s="3" t="s">
        <v>1267</v>
      </c>
      <c r="J416" s="3" t="s">
        <v>1366</v>
      </c>
      <c r="K416" s="3" t="s">
        <v>2695</v>
      </c>
      <c r="L416" s="3" t="s">
        <v>2695</v>
      </c>
      <c r="M416" s="3" t="s">
        <v>19</v>
      </c>
      <c r="N416" s="3" t="str">
        <f>IF(Broker_Trades2[[#This Row],[Status]]="Complete",((Broker_Trades2[Sell Price]-Broker_Trades2[Buy Price])/Broker_Trades2[[#This Row],[Buy Price]]),"")</f>
        <v/>
      </c>
      <c r="O41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6" s="3" t="str">
        <f>IFERROR(Broker_Trades2[[#This Row],[Return]]/Broker_Trades2[[#This Row],[Time]],Broker_Trades2[[#This Row],[Return]])</f>
        <v/>
      </c>
    </row>
    <row r="417" spans="1:16" x14ac:dyDescent="0.3">
      <c r="A417">
        <v>416</v>
      </c>
      <c r="B417" s="3" t="s">
        <v>1367</v>
      </c>
      <c r="C417" s="4">
        <v>44595.913888888892</v>
      </c>
      <c r="D417" s="3" t="s">
        <v>14</v>
      </c>
      <c r="E417" s="3" t="s">
        <v>1323</v>
      </c>
      <c r="F417" s="3" t="s">
        <v>1324</v>
      </c>
      <c r="G417">
        <v>2349</v>
      </c>
      <c r="H417" s="3" t="s">
        <v>24</v>
      </c>
      <c r="I417" s="3" t="s">
        <v>1267</v>
      </c>
      <c r="J417" s="3" t="s">
        <v>1325</v>
      </c>
      <c r="K417" s="3" t="s">
        <v>784</v>
      </c>
      <c r="L417" s="3" t="s">
        <v>11192</v>
      </c>
      <c r="M417" s="3" t="s">
        <v>32</v>
      </c>
      <c r="N417" s="10">
        <f>IF(Broker_Trades2[[#This Row],[Status]]="Complete",((Broker_Trades2[Sell Price]-Broker_Trades2[Buy Price])/Broker_Trades2[[#This Row],[Buy Price]]),"")</f>
        <v>-0.10000000000000002</v>
      </c>
      <c r="O4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17" s="3">
        <f>IFERROR(Broker_Trades2[[#This Row],[Return]]/Broker_Trades2[[#This Row],[Time]],Broker_Trades2[[#This Row],[Return]])</f>
        <v>-5.000000000000001E-3</v>
      </c>
    </row>
    <row r="418" spans="1:16" x14ac:dyDescent="0.3">
      <c r="A418">
        <v>417</v>
      </c>
      <c r="B418" s="3" t="s">
        <v>1368</v>
      </c>
      <c r="C418" s="4">
        <v>44595.913888888892</v>
      </c>
      <c r="D418" s="3" t="s">
        <v>21</v>
      </c>
      <c r="E418" s="3" t="s">
        <v>241</v>
      </c>
      <c r="F418" s="3" t="s">
        <v>242</v>
      </c>
      <c r="G418">
        <v>413</v>
      </c>
      <c r="H418" s="3" t="s">
        <v>24</v>
      </c>
      <c r="I418" s="3" t="s">
        <v>1267</v>
      </c>
      <c r="J418" s="3" t="s">
        <v>1369</v>
      </c>
      <c r="K418" s="3" t="s">
        <v>1060</v>
      </c>
      <c r="L418" s="3" t="s">
        <v>11198</v>
      </c>
      <c r="M418" s="3" t="s">
        <v>32</v>
      </c>
      <c r="N418" s="10">
        <f>IF(Broker_Trades2[[#This Row],[Status]]="Complete",((Broker_Trades2[Sell Price]-Broker_Trades2[Buy Price])/Broker_Trades2[[#This Row],[Buy Price]]),"")</f>
        <v>-9.9999999999999936E-2</v>
      </c>
      <c r="O4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18" s="3">
        <f>IFERROR(Broker_Trades2[[#This Row],[Return]]/Broker_Trades2[[#This Row],[Time]],Broker_Trades2[[#This Row],[Return]])</f>
        <v>-9.9999999999999933E-3</v>
      </c>
    </row>
    <row r="419" spans="1:16" hidden="1" x14ac:dyDescent="0.3">
      <c r="A419">
        <v>418</v>
      </c>
      <c r="B419" s="3" t="s">
        <v>1370</v>
      </c>
      <c r="C419" s="4">
        <v>44595.913888888892</v>
      </c>
      <c r="D419" s="3" t="s">
        <v>21</v>
      </c>
      <c r="E419" s="3" t="s">
        <v>1371</v>
      </c>
      <c r="F419" s="3" t="s">
        <v>702</v>
      </c>
      <c r="G419">
        <v>769</v>
      </c>
      <c r="H419" s="3" t="s">
        <v>24</v>
      </c>
      <c r="I419" s="3" t="s">
        <v>2695</v>
      </c>
      <c r="J419" s="3" t="s">
        <v>2695</v>
      </c>
      <c r="K419" s="3" t="s">
        <v>2695</v>
      </c>
      <c r="L419" s="3" t="s">
        <v>2695</v>
      </c>
      <c r="M419" s="3" t="s">
        <v>190</v>
      </c>
      <c r="N419" s="3" t="str">
        <f>IF(Broker_Trades2[[#This Row],[Status]]="Complete",((Broker_Trades2[Sell Price]-Broker_Trades2[Buy Price])/Broker_Trades2[[#This Row],[Buy Price]]),"")</f>
        <v/>
      </c>
      <c r="O41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9" s="3" t="str">
        <f>IFERROR(Broker_Trades2[[#This Row],[Return]]/Broker_Trades2[[#This Row],[Time]],Broker_Trades2[[#This Row],[Return]])</f>
        <v/>
      </c>
    </row>
    <row r="420" spans="1:16" x14ac:dyDescent="0.3">
      <c r="A420">
        <v>419</v>
      </c>
      <c r="B420" s="3" t="s">
        <v>1372</v>
      </c>
      <c r="C420" s="4">
        <v>44595.913888888892</v>
      </c>
      <c r="D420" s="3" t="s">
        <v>21</v>
      </c>
      <c r="E420" s="3" t="s">
        <v>1373</v>
      </c>
      <c r="F420" s="3" t="s">
        <v>1374</v>
      </c>
      <c r="G420">
        <v>870</v>
      </c>
      <c r="H420" s="3" t="s">
        <v>24</v>
      </c>
      <c r="I420" s="3" t="s">
        <v>1267</v>
      </c>
      <c r="J420" s="3" t="s">
        <v>1375</v>
      </c>
      <c r="K420" s="3" t="s">
        <v>976</v>
      </c>
      <c r="L420" s="3" t="s">
        <v>11199</v>
      </c>
      <c r="M420" s="3" t="s">
        <v>32</v>
      </c>
      <c r="N420" s="10">
        <f>IF(Broker_Trades2[[#This Row],[Status]]="Complete",((Broker_Trades2[Sell Price]-Broker_Trades2[Buy Price])/Broker_Trades2[[#This Row],[Buy Price]]),"")</f>
        <v>-9.9999999999999936E-2</v>
      </c>
      <c r="O4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20" s="3">
        <f>IFERROR(Broker_Trades2[[#This Row],[Return]]/Broker_Trades2[[#This Row],[Time]],Broker_Trades2[[#This Row],[Return]])</f>
        <v>-9.0909090909090853E-3</v>
      </c>
    </row>
    <row r="421" spans="1:16" x14ac:dyDescent="0.3">
      <c r="A421">
        <v>420</v>
      </c>
      <c r="B421" s="3" t="s">
        <v>1376</v>
      </c>
      <c r="C421" s="4">
        <v>44595.913888888892</v>
      </c>
      <c r="D421" s="3" t="s">
        <v>21</v>
      </c>
      <c r="E421" s="3" t="s">
        <v>1311</v>
      </c>
      <c r="F421" s="3" t="s">
        <v>1312</v>
      </c>
      <c r="G421">
        <v>205</v>
      </c>
      <c r="H421" s="3" t="s">
        <v>24</v>
      </c>
      <c r="I421" s="3" t="s">
        <v>1267</v>
      </c>
      <c r="J421" s="3" t="s">
        <v>1313</v>
      </c>
      <c r="K421" s="3" t="s">
        <v>784</v>
      </c>
      <c r="L421" s="3" t="s">
        <v>15323</v>
      </c>
      <c r="M421" s="3" t="s">
        <v>32</v>
      </c>
      <c r="N421" s="10">
        <f>IF(Broker_Trades2[[#This Row],[Status]]="Complete",((Broker_Trades2[Sell Price]-Broker_Trades2[Buy Price])/Broker_Trades2[[#This Row],[Buy Price]]),"")</f>
        <v>-0.10000000000000007</v>
      </c>
      <c r="O4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21" s="3">
        <f>IFERROR(Broker_Trades2[[#This Row],[Return]]/Broker_Trades2[[#This Row],[Time]],Broker_Trades2[[#This Row],[Return]])</f>
        <v>-5.0000000000000036E-3</v>
      </c>
    </row>
    <row r="422" spans="1:16" hidden="1" x14ac:dyDescent="0.3">
      <c r="A422">
        <v>421</v>
      </c>
      <c r="B422" s="3" t="s">
        <v>1377</v>
      </c>
      <c r="C422" s="4">
        <v>44595.913888888892</v>
      </c>
      <c r="D422" s="3" t="s">
        <v>21</v>
      </c>
      <c r="E422" s="3" t="s">
        <v>1339</v>
      </c>
      <c r="F422" s="3" t="s">
        <v>1340</v>
      </c>
      <c r="G422">
        <v>1942</v>
      </c>
      <c r="H422" s="3" t="s">
        <v>24</v>
      </c>
      <c r="I422" s="3" t="s">
        <v>1267</v>
      </c>
      <c r="J422" s="3" t="s">
        <v>1341</v>
      </c>
      <c r="K422" s="3" t="s">
        <v>2695</v>
      </c>
      <c r="L422" s="3" t="s">
        <v>2695</v>
      </c>
      <c r="M422" s="3" t="s">
        <v>19</v>
      </c>
      <c r="N422" s="3" t="str">
        <f>IF(Broker_Trades2[[#This Row],[Status]]="Complete",((Broker_Trades2[Sell Price]-Broker_Trades2[Buy Price])/Broker_Trades2[[#This Row],[Buy Price]]),"")</f>
        <v/>
      </c>
      <c r="O4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2" s="3" t="str">
        <f>IFERROR(Broker_Trades2[[#This Row],[Return]]/Broker_Trades2[[#This Row],[Time]],Broker_Trades2[[#This Row],[Return]])</f>
        <v/>
      </c>
    </row>
    <row r="423" spans="1:16" x14ac:dyDescent="0.3">
      <c r="A423">
        <v>422</v>
      </c>
      <c r="B423" s="3" t="s">
        <v>1378</v>
      </c>
      <c r="C423" s="4">
        <v>44595.913888888892</v>
      </c>
      <c r="D423" s="3" t="s">
        <v>21</v>
      </c>
      <c r="E423" s="3" t="s">
        <v>99</v>
      </c>
      <c r="F423" s="3" t="s">
        <v>100</v>
      </c>
      <c r="G423">
        <v>572</v>
      </c>
      <c r="H423" s="3" t="s">
        <v>17</v>
      </c>
      <c r="I423" s="3" t="s">
        <v>1267</v>
      </c>
      <c r="J423" s="3" t="s">
        <v>903</v>
      </c>
      <c r="K423" s="3" t="s">
        <v>888</v>
      </c>
      <c r="L423" s="3" t="s">
        <v>2063</v>
      </c>
      <c r="M423" s="3" t="s">
        <v>32</v>
      </c>
      <c r="N423" s="10">
        <f>IF(Broker_Trades2[[#This Row],[Status]]="Complete",((Broker_Trades2[Sell Price]-Broker_Trades2[Buy Price])/Broker_Trades2[[#This Row],[Buy Price]]),"")</f>
        <v>-0.1</v>
      </c>
      <c r="O4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423" s="3">
        <f>IFERROR(Broker_Trades2[[#This Row],[Return]]/Broker_Trades2[[#This Row],[Time]],Broker_Trades2[[#This Row],[Return]])</f>
        <v>-7.6923076923076927E-3</v>
      </c>
    </row>
    <row r="424" spans="1:16" x14ac:dyDescent="0.3">
      <c r="A424">
        <v>423</v>
      </c>
      <c r="B424" s="3" t="s">
        <v>1379</v>
      </c>
      <c r="C424" s="4">
        <v>44595.904166666667</v>
      </c>
      <c r="D424" s="3" t="s">
        <v>151</v>
      </c>
      <c r="E424" s="3" t="s">
        <v>1230</v>
      </c>
      <c r="F424" s="3" t="s">
        <v>1231</v>
      </c>
      <c r="G424">
        <v>238</v>
      </c>
      <c r="H424" s="3" t="s">
        <v>24</v>
      </c>
      <c r="I424" s="3" t="s">
        <v>1267</v>
      </c>
      <c r="J424" s="3" t="s">
        <v>1380</v>
      </c>
      <c r="K424" s="3" t="s">
        <v>858</v>
      </c>
      <c r="L424" s="3" t="s">
        <v>11200</v>
      </c>
      <c r="M424" s="3" t="s">
        <v>32</v>
      </c>
      <c r="N424" s="10">
        <f>IF(Broker_Trades2[[#This Row],[Status]]="Complete",((Broker_Trades2[Sell Price]-Broker_Trades2[Buy Price])/Broker_Trades2[[#This Row],[Buy Price]]),"")</f>
        <v>-0.1</v>
      </c>
      <c r="O4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424" s="3">
        <f>IFERROR(Broker_Trades2[[#This Row],[Return]]/Broker_Trades2[[#This Row],[Time]],Broker_Trades2[[#This Row],[Return]])</f>
        <v>-5.8823529411764705E-3</v>
      </c>
    </row>
    <row r="425" spans="1:16" hidden="1" x14ac:dyDescent="0.3">
      <c r="A425">
        <v>424</v>
      </c>
      <c r="B425" s="3" t="s">
        <v>1381</v>
      </c>
      <c r="C425" s="4">
        <v>44595.732638888891</v>
      </c>
      <c r="D425" s="3" t="s">
        <v>38</v>
      </c>
      <c r="E425" s="3" t="s">
        <v>1264</v>
      </c>
      <c r="F425" s="3" t="s">
        <v>1382</v>
      </c>
      <c r="G425">
        <v>3350</v>
      </c>
      <c r="H425" s="3" t="s">
        <v>24</v>
      </c>
      <c r="I425" s="3" t="s">
        <v>2695</v>
      </c>
      <c r="J425" s="3" t="s">
        <v>2695</v>
      </c>
      <c r="K425" s="3" t="s">
        <v>2695</v>
      </c>
      <c r="L425" s="3" t="s">
        <v>2695</v>
      </c>
      <c r="M425" s="3" t="s">
        <v>190</v>
      </c>
      <c r="N425" s="3" t="str">
        <f>IF(Broker_Trades2[[#This Row],[Status]]="Complete",((Broker_Trades2[Sell Price]-Broker_Trades2[Buy Price])/Broker_Trades2[[#This Row],[Buy Price]]),"")</f>
        <v/>
      </c>
      <c r="O42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5" s="3" t="str">
        <f>IFERROR(Broker_Trades2[[#This Row],[Return]]/Broker_Trades2[[#This Row],[Time]],Broker_Trades2[[#This Row],[Return]])</f>
        <v/>
      </c>
    </row>
    <row r="426" spans="1:16" x14ac:dyDescent="0.3">
      <c r="A426">
        <v>425</v>
      </c>
      <c r="B426" s="3" t="s">
        <v>1384</v>
      </c>
      <c r="C426" s="4">
        <v>44595.732638888891</v>
      </c>
      <c r="D426" s="3" t="s">
        <v>38</v>
      </c>
      <c r="E426" s="3" t="s">
        <v>1323</v>
      </c>
      <c r="F426" s="3" t="s">
        <v>1324</v>
      </c>
      <c r="G426">
        <v>2320</v>
      </c>
      <c r="H426" s="3" t="s">
        <v>24</v>
      </c>
      <c r="I426" s="3" t="s">
        <v>1267</v>
      </c>
      <c r="J426" s="3" t="s">
        <v>1325</v>
      </c>
      <c r="K426" s="3" t="s">
        <v>784</v>
      </c>
      <c r="L426" s="3" t="s">
        <v>11192</v>
      </c>
      <c r="M426" s="3" t="s">
        <v>32</v>
      </c>
      <c r="N426" s="10">
        <f>IF(Broker_Trades2[[#This Row],[Status]]="Complete",((Broker_Trades2[Sell Price]-Broker_Trades2[Buy Price])/Broker_Trades2[[#This Row],[Buy Price]]),"")</f>
        <v>-0.10000000000000002</v>
      </c>
      <c r="O4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26" s="3">
        <f>IFERROR(Broker_Trades2[[#This Row],[Return]]/Broker_Trades2[[#This Row],[Time]],Broker_Trades2[[#This Row],[Return]])</f>
        <v>-5.000000000000001E-3</v>
      </c>
    </row>
    <row r="427" spans="1:16" x14ac:dyDescent="0.3">
      <c r="A427">
        <v>426</v>
      </c>
      <c r="B427" s="3" t="s">
        <v>1385</v>
      </c>
      <c r="C427" s="4">
        <v>44595.732638888891</v>
      </c>
      <c r="D427" s="3" t="s">
        <v>38</v>
      </c>
      <c r="E427" s="3" t="s">
        <v>720</v>
      </c>
      <c r="F427" s="3" t="s">
        <v>721</v>
      </c>
      <c r="G427">
        <v>1270</v>
      </c>
      <c r="H427" s="3" t="s">
        <v>24</v>
      </c>
      <c r="I427" s="3" t="s">
        <v>1267</v>
      </c>
      <c r="J427" s="3" t="s">
        <v>1386</v>
      </c>
      <c r="K427" s="3" t="s">
        <v>1109</v>
      </c>
      <c r="L427" s="3" t="s">
        <v>11201</v>
      </c>
      <c r="M427" s="3" t="s">
        <v>32</v>
      </c>
      <c r="N427" s="10">
        <f>IF(Broker_Trades2[[#This Row],[Status]]="Complete",((Broker_Trades2[Sell Price]-Broker_Trades2[Buy Price])/Broker_Trades2[[#This Row],[Buy Price]]),"")</f>
        <v>-0.1</v>
      </c>
      <c r="O4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27" s="3">
        <f>IFERROR(Broker_Trades2[[#This Row],[Return]]/Broker_Trades2[[#This Row],[Time]],Broker_Trades2[[#This Row],[Return]])</f>
        <v>-1.4285714285714287E-2</v>
      </c>
    </row>
    <row r="428" spans="1:16" hidden="1" x14ac:dyDescent="0.3">
      <c r="A428">
        <v>427</v>
      </c>
      <c r="B428" s="3" t="s">
        <v>1387</v>
      </c>
      <c r="C428" s="4">
        <v>44595.732638888891</v>
      </c>
      <c r="D428" s="3" t="s">
        <v>38</v>
      </c>
      <c r="E428" s="3" t="s">
        <v>1339</v>
      </c>
      <c r="F428" s="3" t="s">
        <v>1340</v>
      </c>
      <c r="G428">
        <v>1850</v>
      </c>
      <c r="H428" s="3" t="s">
        <v>24</v>
      </c>
      <c r="I428" s="3" t="s">
        <v>1267</v>
      </c>
      <c r="J428" s="3" t="s">
        <v>1341</v>
      </c>
      <c r="K428" s="3" t="s">
        <v>2695</v>
      </c>
      <c r="L428" s="3" t="s">
        <v>2695</v>
      </c>
      <c r="M428" s="3" t="s">
        <v>19</v>
      </c>
      <c r="N428" s="3" t="str">
        <f>IF(Broker_Trades2[[#This Row],[Status]]="Complete",((Broker_Trades2[Sell Price]-Broker_Trades2[Buy Price])/Broker_Trades2[[#This Row],[Buy Price]]),"")</f>
        <v/>
      </c>
      <c r="O4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8" s="3" t="str">
        <f>IFERROR(Broker_Trades2[[#This Row],[Return]]/Broker_Trades2[[#This Row],[Time]],Broker_Trades2[[#This Row],[Return]])</f>
        <v/>
      </c>
    </row>
    <row r="429" spans="1:16" hidden="1" x14ac:dyDescent="0.3">
      <c r="A429">
        <v>428</v>
      </c>
      <c r="B429" s="3" t="s">
        <v>1388</v>
      </c>
      <c r="C429" s="4">
        <v>44595.731944444444</v>
      </c>
      <c r="D429" s="3" t="s">
        <v>38</v>
      </c>
      <c r="E429" s="3" t="s">
        <v>1364</v>
      </c>
      <c r="F429" s="3" t="s">
        <v>1365</v>
      </c>
      <c r="G429">
        <v>1075</v>
      </c>
      <c r="H429" s="3" t="s">
        <v>24</v>
      </c>
      <c r="I429" s="3" t="s">
        <v>1267</v>
      </c>
      <c r="J429" s="3" t="s">
        <v>1366</v>
      </c>
      <c r="K429" s="3" t="s">
        <v>2695</v>
      </c>
      <c r="L429" s="3" t="s">
        <v>2695</v>
      </c>
      <c r="M429" s="3" t="s">
        <v>19</v>
      </c>
      <c r="N429" s="3" t="str">
        <f>IF(Broker_Trades2[[#This Row],[Status]]="Complete",((Broker_Trades2[Sell Price]-Broker_Trades2[Buy Price])/Broker_Trades2[[#This Row],[Buy Price]]),"")</f>
        <v/>
      </c>
      <c r="O4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9" s="3" t="str">
        <f>IFERROR(Broker_Trades2[[#This Row],[Return]]/Broker_Trades2[[#This Row],[Time]],Broker_Trades2[[#This Row],[Return]])</f>
        <v/>
      </c>
    </row>
    <row r="430" spans="1:16" x14ac:dyDescent="0.3">
      <c r="A430">
        <v>429</v>
      </c>
      <c r="B430" s="3" t="s">
        <v>1389</v>
      </c>
      <c r="C430" s="4">
        <v>44595.731944444444</v>
      </c>
      <c r="D430" s="3" t="s">
        <v>38</v>
      </c>
      <c r="E430" s="3" t="s">
        <v>1390</v>
      </c>
      <c r="F430" s="3" t="s">
        <v>1391</v>
      </c>
      <c r="G430">
        <v>2160</v>
      </c>
      <c r="H430" s="3" t="s">
        <v>24</v>
      </c>
      <c r="I430" s="3" t="s">
        <v>1267</v>
      </c>
      <c r="J430" s="3" t="s">
        <v>1392</v>
      </c>
      <c r="K430" s="3" t="s">
        <v>1142</v>
      </c>
      <c r="L430" s="3" t="s">
        <v>11202</v>
      </c>
      <c r="M430" s="3" t="s">
        <v>32</v>
      </c>
      <c r="N430" s="10">
        <f>IF(Broker_Trades2[[#This Row],[Status]]="Complete",((Broker_Trades2[Sell Price]-Broker_Trades2[Buy Price])/Broker_Trades2[[#This Row],[Buy Price]]),"")</f>
        <v>-9.999999999999995E-2</v>
      </c>
      <c r="O4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30" s="3">
        <f>IFERROR(Broker_Trades2[[#This Row],[Return]]/Broker_Trades2[[#This Row],[Time]],Broker_Trades2[[#This Row],[Return]])</f>
        <v>-1.999999999999999E-2</v>
      </c>
    </row>
    <row r="431" spans="1:16" x14ac:dyDescent="0.3">
      <c r="A431">
        <v>430</v>
      </c>
      <c r="B431" s="3" t="s">
        <v>1393</v>
      </c>
      <c r="C431" s="4">
        <v>44595.731944444444</v>
      </c>
      <c r="D431" s="3" t="s">
        <v>38</v>
      </c>
      <c r="E431" s="3" t="s">
        <v>1328</v>
      </c>
      <c r="F431" s="3" t="s">
        <v>1329</v>
      </c>
      <c r="G431">
        <v>510</v>
      </c>
      <c r="H431" s="3" t="s">
        <v>24</v>
      </c>
      <c r="I431" s="3" t="s">
        <v>1267</v>
      </c>
      <c r="J431" s="3" t="s">
        <v>1330</v>
      </c>
      <c r="K431" s="3" t="s">
        <v>976</v>
      </c>
      <c r="L431" s="3" t="s">
        <v>11193</v>
      </c>
      <c r="M431" s="3" t="s">
        <v>32</v>
      </c>
      <c r="N431" s="10">
        <f>IF(Broker_Trades2[[#This Row],[Status]]="Complete",((Broker_Trades2[Sell Price]-Broker_Trades2[Buy Price])/Broker_Trades2[[#This Row],[Buy Price]]),"")</f>
        <v>-0.10000000000000003</v>
      </c>
      <c r="O4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31" s="3">
        <f>IFERROR(Broker_Trades2[[#This Row],[Return]]/Broker_Trades2[[#This Row],[Time]],Broker_Trades2[[#This Row],[Return]])</f>
        <v>-9.0909090909090939E-3</v>
      </c>
    </row>
    <row r="432" spans="1:16" x14ac:dyDescent="0.3">
      <c r="A432">
        <v>431</v>
      </c>
      <c r="B432" s="3" t="s">
        <v>1394</v>
      </c>
      <c r="C432" s="4">
        <v>44595.731944444444</v>
      </c>
      <c r="D432" s="3" t="s">
        <v>38</v>
      </c>
      <c r="E432" s="3" t="s">
        <v>1395</v>
      </c>
      <c r="F432" s="3" t="s">
        <v>1396</v>
      </c>
      <c r="G432">
        <v>135</v>
      </c>
      <c r="H432" s="3" t="s">
        <v>24</v>
      </c>
      <c r="I432" s="3" t="s">
        <v>1267</v>
      </c>
      <c r="J432" s="3" t="s">
        <v>1397</v>
      </c>
      <c r="K432" s="3" t="s">
        <v>1060</v>
      </c>
      <c r="L432" s="3" t="s">
        <v>11203</v>
      </c>
      <c r="M432" s="3" t="s">
        <v>32</v>
      </c>
      <c r="N432" s="10">
        <f>IF(Broker_Trades2[[#This Row],[Status]]="Complete",((Broker_Trades2[Sell Price]-Broker_Trades2[Buy Price])/Broker_Trades2[[#This Row],[Buy Price]]),"")</f>
        <v>-9.9999999999999908E-2</v>
      </c>
      <c r="O4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32" s="3">
        <f>IFERROR(Broker_Trades2[[#This Row],[Return]]/Broker_Trades2[[#This Row],[Time]],Broker_Trades2[[#This Row],[Return]])</f>
        <v>-9.9999999999999915E-3</v>
      </c>
    </row>
    <row r="433" spans="1:16" x14ac:dyDescent="0.3">
      <c r="A433">
        <v>432</v>
      </c>
      <c r="B433" s="3" t="s">
        <v>1399</v>
      </c>
      <c r="C433" s="4">
        <v>44595.731944444444</v>
      </c>
      <c r="D433" s="3" t="s">
        <v>38</v>
      </c>
      <c r="E433" s="3" t="s">
        <v>1400</v>
      </c>
      <c r="F433" s="3" t="s">
        <v>629</v>
      </c>
      <c r="G433">
        <v>2605</v>
      </c>
      <c r="H433" s="3" t="s">
        <v>24</v>
      </c>
      <c r="I433" s="3" t="s">
        <v>1267</v>
      </c>
      <c r="J433" s="3" t="s">
        <v>1401</v>
      </c>
      <c r="K433" s="3" t="s">
        <v>858</v>
      </c>
      <c r="L433" s="3" t="s">
        <v>11204</v>
      </c>
      <c r="M433" s="3" t="s">
        <v>32</v>
      </c>
      <c r="N433" s="10">
        <f>IF(Broker_Trades2[[#This Row],[Status]]="Complete",((Broker_Trades2[Sell Price]-Broker_Trades2[Buy Price])/Broker_Trades2[[#This Row],[Buy Price]]),"")</f>
        <v>-9.9999999999999978E-2</v>
      </c>
      <c r="O4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433" s="3">
        <f>IFERROR(Broker_Trades2[[#This Row],[Return]]/Broker_Trades2[[#This Row],[Time]],Broker_Trades2[[#This Row],[Return]])</f>
        <v>-5.8823529411764696E-3</v>
      </c>
    </row>
    <row r="434" spans="1:16" x14ac:dyDescent="0.3">
      <c r="A434">
        <v>433</v>
      </c>
      <c r="B434" s="3" t="s">
        <v>1402</v>
      </c>
      <c r="C434" s="4">
        <v>44595.676388888889</v>
      </c>
      <c r="D434" s="3" t="s">
        <v>38</v>
      </c>
      <c r="E434" s="3" t="s">
        <v>1403</v>
      </c>
      <c r="F434" s="3" t="s">
        <v>1227</v>
      </c>
      <c r="G434">
        <v>4520</v>
      </c>
      <c r="H434" s="3" t="s">
        <v>59</v>
      </c>
      <c r="I434" s="3" t="s">
        <v>1267</v>
      </c>
      <c r="J434" s="3" t="s">
        <v>1404</v>
      </c>
      <c r="K434" s="3" t="s">
        <v>1060</v>
      </c>
      <c r="L434" s="3" t="s">
        <v>15324</v>
      </c>
      <c r="M434" s="3" t="s">
        <v>32</v>
      </c>
      <c r="N434" s="10">
        <f>IF(Broker_Trades2[[#This Row],[Status]]="Complete",((Broker_Trades2[Sell Price]-Broker_Trades2[Buy Price])/Broker_Trades2[[#This Row],[Buy Price]]),"")</f>
        <v>-0.10000000000000006</v>
      </c>
      <c r="O4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34" s="3">
        <f>IFERROR(Broker_Trades2[[#This Row],[Return]]/Broker_Trades2[[#This Row],[Time]],Broker_Trades2[[#This Row],[Return]])</f>
        <v>-1.0000000000000005E-2</v>
      </c>
    </row>
    <row r="435" spans="1:16" x14ac:dyDescent="0.3">
      <c r="A435">
        <v>434</v>
      </c>
      <c r="B435" s="3" t="s">
        <v>1405</v>
      </c>
      <c r="C435" s="4">
        <v>44595.676388888889</v>
      </c>
      <c r="D435" s="3" t="s">
        <v>38</v>
      </c>
      <c r="E435" s="3" t="s">
        <v>99</v>
      </c>
      <c r="F435" s="3" t="s">
        <v>100</v>
      </c>
      <c r="G435">
        <v>535</v>
      </c>
      <c r="H435" s="3" t="s">
        <v>59</v>
      </c>
      <c r="I435" s="3" t="s">
        <v>1267</v>
      </c>
      <c r="J435" s="3" t="s">
        <v>903</v>
      </c>
      <c r="K435" s="3" t="s">
        <v>1207</v>
      </c>
      <c r="L435" s="3" t="s">
        <v>3324</v>
      </c>
      <c r="M435" s="3" t="s">
        <v>32</v>
      </c>
      <c r="N435" s="10">
        <f>IF(Broker_Trades2[[#This Row],[Status]]="Complete",((Broker_Trades2[Sell Price]-Broker_Trades2[Buy Price])/Broker_Trades2[[#This Row],[Buy Price]]),"")</f>
        <v>2.8846153846153848E-2</v>
      </c>
      <c r="O4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35" s="3">
        <f>IFERROR(Broker_Trades2[[#This Row],[Return]]/Broker_Trades2[[#This Row],[Time]],Broker_Trades2[[#This Row],[Return]])</f>
        <v>9.6153846153846159E-3</v>
      </c>
    </row>
    <row r="436" spans="1:16" x14ac:dyDescent="0.3">
      <c r="A436">
        <v>435</v>
      </c>
      <c r="B436" s="3" t="s">
        <v>1407</v>
      </c>
      <c r="C436" s="4">
        <v>44595.676388888889</v>
      </c>
      <c r="D436" s="3" t="s">
        <v>38</v>
      </c>
      <c r="E436" s="3" t="s">
        <v>1408</v>
      </c>
      <c r="F436" s="3" t="s">
        <v>1409</v>
      </c>
      <c r="G436">
        <v>2780</v>
      </c>
      <c r="H436" s="3" t="s">
        <v>59</v>
      </c>
      <c r="I436" s="3" t="s">
        <v>1267</v>
      </c>
      <c r="J436" s="3" t="s">
        <v>1261</v>
      </c>
      <c r="K436" s="3" t="s">
        <v>784</v>
      </c>
      <c r="L436" s="3" t="s">
        <v>11205</v>
      </c>
      <c r="M436" s="3" t="s">
        <v>32</v>
      </c>
      <c r="N436" s="10">
        <f>IF(Broker_Trades2[[#This Row],[Status]]="Complete",((Broker_Trades2[Sell Price]-Broker_Trades2[Buy Price])/Broker_Trades2[[#This Row],[Buy Price]]),"")</f>
        <v>-0.1</v>
      </c>
      <c r="O4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36" s="3">
        <f>IFERROR(Broker_Trades2[[#This Row],[Return]]/Broker_Trades2[[#This Row],[Time]],Broker_Trades2[[#This Row],[Return]])</f>
        <v>-5.0000000000000001E-3</v>
      </c>
    </row>
    <row r="437" spans="1:16" hidden="1" x14ac:dyDescent="0.3">
      <c r="A437">
        <v>436</v>
      </c>
      <c r="B437" s="3" t="s">
        <v>1411</v>
      </c>
      <c r="C437" s="4">
        <v>44595.512499999997</v>
      </c>
      <c r="D437" s="3" t="s">
        <v>128</v>
      </c>
      <c r="E437" s="3" t="s">
        <v>1412</v>
      </c>
      <c r="F437" s="3" t="s">
        <v>444</v>
      </c>
      <c r="G437">
        <v>306</v>
      </c>
      <c r="H437" s="3" t="s">
        <v>24</v>
      </c>
      <c r="I437" s="3" t="s">
        <v>2695</v>
      </c>
      <c r="J437" s="3" t="s">
        <v>2695</v>
      </c>
      <c r="K437" s="3" t="s">
        <v>2695</v>
      </c>
      <c r="L437" s="3" t="s">
        <v>2695</v>
      </c>
      <c r="M437" s="3" t="s">
        <v>190</v>
      </c>
      <c r="N437" s="3" t="str">
        <f>IF(Broker_Trades2[[#This Row],[Status]]="Complete",((Broker_Trades2[Sell Price]-Broker_Trades2[Buy Price])/Broker_Trades2[[#This Row],[Buy Price]]),"")</f>
        <v/>
      </c>
      <c r="O4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7" s="3" t="str">
        <f>IFERROR(Broker_Trades2[[#This Row],[Return]]/Broker_Trades2[[#This Row],[Time]],Broker_Trades2[[#This Row],[Return]])</f>
        <v/>
      </c>
    </row>
    <row r="438" spans="1:16" x14ac:dyDescent="0.3">
      <c r="A438">
        <v>437</v>
      </c>
      <c r="B438" s="3" t="s">
        <v>1414</v>
      </c>
      <c r="C438" s="4">
        <v>44595.436111111114</v>
      </c>
      <c r="D438" s="3" t="s">
        <v>34</v>
      </c>
      <c r="E438" s="3" t="s">
        <v>1415</v>
      </c>
      <c r="F438" s="3" t="s">
        <v>1416</v>
      </c>
      <c r="G438">
        <v>1250</v>
      </c>
      <c r="H438" s="3" t="s">
        <v>24</v>
      </c>
      <c r="I438" s="3" t="s">
        <v>1413</v>
      </c>
      <c r="J438" s="3" t="s">
        <v>1417</v>
      </c>
      <c r="K438" s="3" t="s">
        <v>1060</v>
      </c>
      <c r="L438" s="3" t="s">
        <v>11206</v>
      </c>
      <c r="M438" s="3" t="s">
        <v>32</v>
      </c>
      <c r="N438" s="10">
        <f>IF(Broker_Trades2[[#This Row],[Status]]="Complete",((Broker_Trades2[Sell Price]-Broker_Trades2[Buy Price])/Broker_Trades2[[#This Row],[Buy Price]]),"")</f>
        <v>-0.1</v>
      </c>
      <c r="O4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38" s="3">
        <f>IFERROR(Broker_Trades2[[#This Row],[Return]]/Broker_Trades2[[#This Row],[Time]],Broker_Trades2[[#This Row],[Return]])</f>
        <v>-9.0909090909090922E-3</v>
      </c>
    </row>
    <row r="439" spans="1:16" x14ac:dyDescent="0.3">
      <c r="A439">
        <v>438</v>
      </c>
      <c r="B439" s="3" t="s">
        <v>1418</v>
      </c>
      <c r="C439" s="4">
        <v>44595.427777777775</v>
      </c>
      <c r="D439" s="3" t="s">
        <v>34</v>
      </c>
      <c r="E439" s="3" t="s">
        <v>241</v>
      </c>
      <c r="F439" s="3" t="s">
        <v>242</v>
      </c>
      <c r="G439">
        <v>400</v>
      </c>
      <c r="H439" s="3" t="s">
        <v>24</v>
      </c>
      <c r="I439" s="3" t="s">
        <v>1413</v>
      </c>
      <c r="J439" s="3" t="s">
        <v>1419</v>
      </c>
      <c r="K439" s="3" t="s">
        <v>1060</v>
      </c>
      <c r="L439" s="3" t="s">
        <v>11207</v>
      </c>
      <c r="M439" s="3" t="s">
        <v>32</v>
      </c>
      <c r="N439" s="10">
        <f>IF(Broker_Trades2[[#This Row],[Status]]="Complete",((Broker_Trades2[Sell Price]-Broker_Trades2[Buy Price])/Broker_Trades2[[#This Row],[Buy Price]]),"")</f>
        <v>-0.10000000000000002</v>
      </c>
      <c r="O4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39" s="3">
        <f>IFERROR(Broker_Trades2[[#This Row],[Return]]/Broker_Trades2[[#This Row],[Time]],Broker_Trades2[[#This Row],[Return]])</f>
        <v>-9.0909090909090922E-3</v>
      </c>
    </row>
    <row r="440" spans="1:16" x14ac:dyDescent="0.3">
      <c r="A440">
        <v>439</v>
      </c>
      <c r="B440" s="3" t="s">
        <v>1420</v>
      </c>
      <c r="C440" s="4">
        <v>44595.426388888889</v>
      </c>
      <c r="D440" s="3" t="s">
        <v>34</v>
      </c>
      <c r="E440" s="3" t="s">
        <v>659</v>
      </c>
      <c r="F440" s="3" t="s">
        <v>660</v>
      </c>
      <c r="G440">
        <v>720</v>
      </c>
      <c r="H440" s="3" t="s">
        <v>24</v>
      </c>
      <c r="I440" s="3" t="s">
        <v>1413</v>
      </c>
      <c r="J440" s="3" t="s">
        <v>1421</v>
      </c>
      <c r="K440" s="3" t="s">
        <v>784</v>
      </c>
      <c r="L440" s="3" t="s">
        <v>11208</v>
      </c>
      <c r="M440" s="3" t="s">
        <v>32</v>
      </c>
      <c r="N440" s="10">
        <f>IF(Broker_Trades2[[#This Row],[Status]]="Complete",((Broker_Trades2[Sell Price]-Broker_Trades2[Buy Price])/Broker_Trades2[[#This Row],[Buy Price]]),"")</f>
        <v>-0.1</v>
      </c>
      <c r="O4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440" s="3">
        <f>IFERROR(Broker_Trades2[[#This Row],[Return]]/Broker_Trades2[[#This Row],[Time]],Broker_Trades2[[#This Row],[Return]])</f>
        <v>-4.7619047619047623E-3</v>
      </c>
    </row>
    <row r="441" spans="1:16" x14ac:dyDescent="0.3">
      <c r="A441">
        <v>440</v>
      </c>
      <c r="B441" s="3" t="s">
        <v>1422</v>
      </c>
      <c r="C441" s="4">
        <v>44595.412499999999</v>
      </c>
      <c r="D441" s="3" t="s">
        <v>34</v>
      </c>
      <c r="E441" s="3" t="s">
        <v>568</v>
      </c>
      <c r="F441" s="3" t="s">
        <v>569</v>
      </c>
      <c r="G441">
        <v>4707</v>
      </c>
      <c r="H441" s="3" t="s">
        <v>24</v>
      </c>
      <c r="I441" s="3" t="s">
        <v>1413</v>
      </c>
      <c r="J441" s="3" t="s">
        <v>1423</v>
      </c>
      <c r="K441" s="3" t="s">
        <v>1060</v>
      </c>
      <c r="L441" s="3" t="s">
        <v>11209</v>
      </c>
      <c r="M441" s="3" t="s">
        <v>32</v>
      </c>
      <c r="N441" s="10">
        <f>IF(Broker_Trades2[[#This Row],[Status]]="Complete",((Broker_Trades2[Sell Price]-Broker_Trades2[Buy Price])/Broker_Trades2[[#This Row],[Buy Price]]),"")</f>
        <v>-0.1</v>
      </c>
      <c r="O4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41" s="3">
        <f>IFERROR(Broker_Trades2[[#This Row],[Return]]/Broker_Trades2[[#This Row],[Time]],Broker_Trades2[[#This Row],[Return]])</f>
        <v>-9.0909090909090922E-3</v>
      </c>
    </row>
    <row r="442" spans="1:16" hidden="1" x14ac:dyDescent="0.3">
      <c r="A442">
        <v>441</v>
      </c>
      <c r="B442" s="3" t="s">
        <v>1424</v>
      </c>
      <c r="C442" s="4">
        <v>44594.907638888886</v>
      </c>
      <c r="D442" s="3" t="s">
        <v>14</v>
      </c>
      <c r="E442" s="3" t="s">
        <v>1425</v>
      </c>
      <c r="F442" s="3" t="s">
        <v>1426</v>
      </c>
      <c r="G442">
        <v>1802</v>
      </c>
      <c r="H442" s="3" t="s">
        <v>24</v>
      </c>
      <c r="I442" s="3" t="s">
        <v>1413</v>
      </c>
      <c r="J442" s="3" t="s">
        <v>1427</v>
      </c>
      <c r="K442" s="3" t="s">
        <v>2695</v>
      </c>
      <c r="L442" s="3" t="s">
        <v>2695</v>
      </c>
      <c r="M442" s="3" t="s">
        <v>19</v>
      </c>
      <c r="N442" s="3" t="str">
        <f>IF(Broker_Trades2[[#This Row],[Status]]="Complete",((Broker_Trades2[Sell Price]-Broker_Trades2[Buy Price])/Broker_Trades2[[#This Row],[Buy Price]]),"")</f>
        <v/>
      </c>
      <c r="O4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2" s="3" t="str">
        <f>IFERROR(Broker_Trades2[[#This Row],[Return]]/Broker_Trades2[[#This Row],[Time]],Broker_Trades2[[#This Row],[Return]])</f>
        <v/>
      </c>
    </row>
    <row r="443" spans="1:16" hidden="1" x14ac:dyDescent="0.3">
      <c r="A443">
        <v>442</v>
      </c>
      <c r="B443" s="3" t="s">
        <v>1428</v>
      </c>
      <c r="C443" s="4">
        <v>44594.90625</v>
      </c>
      <c r="D443" s="3" t="s">
        <v>151</v>
      </c>
      <c r="E443" s="3" t="s">
        <v>1429</v>
      </c>
      <c r="F443" s="3" t="s">
        <v>980</v>
      </c>
      <c r="G443">
        <v>78</v>
      </c>
      <c r="H443" s="3" t="s">
        <v>59</v>
      </c>
      <c r="I443" s="3" t="s">
        <v>2695</v>
      </c>
      <c r="J443" s="3" t="s">
        <v>2695</v>
      </c>
      <c r="K443" s="3" t="s">
        <v>2695</v>
      </c>
      <c r="L443" s="3" t="s">
        <v>2695</v>
      </c>
      <c r="M443" s="3" t="s">
        <v>190</v>
      </c>
      <c r="N443" s="3" t="str">
        <f>IF(Broker_Trades2[[#This Row],[Status]]="Complete",((Broker_Trades2[Sell Price]-Broker_Trades2[Buy Price])/Broker_Trades2[[#This Row],[Buy Price]]),"")</f>
        <v/>
      </c>
      <c r="O4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3" s="3" t="str">
        <f>IFERROR(Broker_Trades2[[#This Row],[Return]]/Broker_Trades2[[#This Row],[Time]],Broker_Trades2[[#This Row],[Return]])</f>
        <v/>
      </c>
    </row>
    <row r="444" spans="1:16" hidden="1" x14ac:dyDescent="0.3">
      <c r="A444">
        <v>443</v>
      </c>
      <c r="B444" s="3" t="s">
        <v>1430</v>
      </c>
      <c r="C444" s="4">
        <v>44594.902083333334</v>
      </c>
      <c r="D444" s="3" t="s">
        <v>151</v>
      </c>
      <c r="E444" s="3" t="s">
        <v>1431</v>
      </c>
      <c r="F444" s="3" t="s">
        <v>1432</v>
      </c>
      <c r="G444">
        <v>1695</v>
      </c>
      <c r="H444" s="3" t="s">
        <v>17</v>
      </c>
      <c r="I444" s="3" t="s">
        <v>2695</v>
      </c>
      <c r="J444" s="3" t="s">
        <v>2695</v>
      </c>
      <c r="K444" s="3" t="s">
        <v>2695</v>
      </c>
      <c r="L444" s="3" t="s">
        <v>2695</v>
      </c>
      <c r="M444" s="3" t="s">
        <v>190</v>
      </c>
      <c r="N444" s="3" t="str">
        <f>IF(Broker_Trades2[[#This Row],[Status]]="Complete",((Broker_Trades2[Sell Price]-Broker_Trades2[Buy Price])/Broker_Trades2[[#This Row],[Buy Price]]),"")</f>
        <v/>
      </c>
      <c r="O4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4" s="3" t="str">
        <f>IFERROR(Broker_Trades2[[#This Row],[Return]]/Broker_Trades2[[#This Row],[Time]],Broker_Trades2[[#This Row],[Return]])</f>
        <v/>
      </c>
    </row>
    <row r="445" spans="1:16" x14ac:dyDescent="0.3">
      <c r="A445">
        <v>444</v>
      </c>
      <c r="B445" s="3" t="s">
        <v>1434</v>
      </c>
      <c r="C445" s="4">
        <v>44594.900694444441</v>
      </c>
      <c r="D445" s="3" t="s">
        <v>151</v>
      </c>
      <c r="E445" s="3" t="s">
        <v>505</v>
      </c>
      <c r="F445" s="3" t="s">
        <v>506</v>
      </c>
      <c r="G445">
        <v>550</v>
      </c>
      <c r="H445" s="3" t="s">
        <v>24</v>
      </c>
      <c r="I445" s="3" t="s">
        <v>1413</v>
      </c>
      <c r="J445" s="3" t="s">
        <v>1435</v>
      </c>
      <c r="K445" s="3" t="s">
        <v>1060</v>
      </c>
      <c r="L445" s="3" t="s">
        <v>15325</v>
      </c>
      <c r="M445" s="3" t="s">
        <v>32</v>
      </c>
      <c r="N445" s="10">
        <f>IF(Broker_Trades2[[#This Row],[Status]]="Complete",((Broker_Trades2[Sell Price]-Broker_Trades2[Buy Price])/Broker_Trades2[[#This Row],[Buy Price]]),"")</f>
        <v>-0.10000000000000009</v>
      </c>
      <c r="O4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45" s="3">
        <f>IFERROR(Broker_Trades2[[#This Row],[Return]]/Broker_Trades2[[#This Row],[Time]],Broker_Trades2[[#This Row],[Return]])</f>
        <v>-9.0909090909090991E-3</v>
      </c>
    </row>
    <row r="446" spans="1:16" x14ac:dyDescent="0.3">
      <c r="A446">
        <v>445</v>
      </c>
      <c r="B446" s="3" t="s">
        <v>1436</v>
      </c>
      <c r="C446" s="4">
        <v>44594.899305555555</v>
      </c>
      <c r="D446" s="3" t="s">
        <v>151</v>
      </c>
      <c r="E446" s="3" t="s">
        <v>1437</v>
      </c>
      <c r="F446" s="3" t="s">
        <v>1438</v>
      </c>
      <c r="G446">
        <v>1073</v>
      </c>
      <c r="H446" s="3" t="s">
        <v>24</v>
      </c>
      <c r="I446" s="3" t="s">
        <v>1413</v>
      </c>
      <c r="J446" s="3" t="s">
        <v>1439</v>
      </c>
      <c r="K446" s="3" t="s">
        <v>1060</v>
      </c>
      <c r="L446" s="3" t="s">
        <v>11210</v>
      </c>
      <c r="M446" s="3" t="s">
        <v>32</v>
      </c>
      <c r="N446" s="10">
        <f>IF(Broker_Trades2[[#This Row],[Status]]="Complete",((Broker_Trades2[Sell Price]-Broker_Trades2[Buy Price])/Broker_Trades2[[#This Row],[Buy Price]]),"")</f>
        <v>-0.1</v>
      </c>
      <c r="O4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46" s="3">
        <f>IFERROR(Broker_Trades2[[#This Row],[Return]]/Broker_Trades2[[#This Row],[Time]],Broker_Trades2[[#This Row],[Return]])</f>
        <v>-9.0909090909090922E-3</v>
      </c>
    </row>
    <row r="447" spans="1:16" hidden="1" x14ac:dyDescent="0.3">
      <c r="A447">
        <v>446</v>
      </c>
      <c r="B447" s="3" t="s">
        <v>1440</v>
      </c>
      <c r="C447" s="4">
        <v>44594.898611111108</v>
      </c>
      <c r="D447" s="3" t="s">
        <v>132</v>
      </c>
      <c r="E447" s="3" t="s">
        <v>1437</v>
      </c>
      <c r="F447" s="3" t="s">
        <v>1438</v>
      </c>
      <c r="G447">
        <v>2630</v>
      </c>
      <c r="H447" s="3" t="s">
        <v>24</v>
      </c>
      <c r="I447" s="3" t="s">
        <v>2695</v>
      </c>
      <c r="J447" s="3" t="s">
        <v>2695</v>
      </c>
      <c r="K447" s="3" t="s">
        <v>2695</v>
      </c>
      <c r="L447" s="3" t="s">
        <v>2695</v>
      </c>
      <c r="M447" s="3" t="s">
        <v>190</v>
      </c>
      <c r="N447" s="3" t="str">
        <f>IF(Broker_Trades2[[#This Row],[Status]]="Complete",((Broker_Trades2[Sell Price]-Broker_Trades2[Buy Price])/Broker_Trades2[[#This Row],[Buy Price]]),"")</f>
        <v/>
      </c>
      <c r="O44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7" s="3" t="str">
        <f>IFERROR(Broker_Trades2[[#This Row],[Return]]/Broker_Trades2[[#This Row],[Time]],Broker_Trades2[[#This Row],[Return]])</f>
        <v/>
      </c>
    </row>
    <row r="448" spans="1:16" hidden="1" x14ac:dyDescent="0.3">
      <c r="A448">
        <v>447</v>
      </c>
      <c r="B448" s="3" t="s">
        <v>1441</v>
      </c>
      <c r="C448" s="4">
        <v>44594.88958333333</v>
      </c>
      <c r="D448" s="3" t="s">
        <v>21</v>
      </c>
      <c r="E448" s="3" t="s">
        <v>1442</v>
      </c>
      <c r="F448" s="3" t="s">
        <v>1426</v>
      </c>
      <c r="G448">
        <v>1733</v>
      </c>
      <c r="H448" s="3" t="s">
        <v>17</v>
      </c>
      <c r="I448" s="3" t="s">
        <v>1413</v>
      </c>
      <c r="J448" s="3" t="s">
        <v>1427</v>
      </c>
      <c r="K448" s="3" t="s">
        <v>2695</v>
      </c>
      <c r="L448" s="3" t="s">
        <v>2695</v>
      </c>
      <c r="M448" s="3" t="s">
        <v>19</v>
      </c>
      <c r="N448" s="3" t="str">
        <f>IF(Broker_Trades2[[#This Row],[Status]]="Complete",((Broker_Trades2[Sell Price]-Broker_Trades2[Buy Price])/Broker_Trades2[[#This Row],[Buy Price]]),"")</f>
        <v/>
      </c>
      <c r="O44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8" s="3" t="str">
        <f>IFERROR(Broker_Trades2[[#This Row],[Return]]/Broker_Trades2[[#This Row],[Time]],Broker_Trades2[[#This Row],[Return]])</f>
        <v/>
      </c>
    </row>
    <row r="449" spans="1:16" x14ac:dyDescent="0.3">
      <c r="A449">
        <v>448</v>
      </c>
      <c r="B449" s="3" t="s">
        <v>1443</v>
      </c>
      <c r="C449" s="4">
        <v>44594.88958333333</v>
      </c>
      <c r="D449" s="3" t="s">
        <v>21</v>
      </c>
      <c r="E449" s="3" t="s">
        <v>1444</v>
      </c>
      <c r="F449" s="3" t="s">
        <v>1445</v>
      </c>
      <c r="G449">
        <v>1183</v>
      </c>
      <c r="H449" s="3" t="s">
        <v>17</v>
      </c>
      <c r="I449" s="3" t="s">
        <v>1413</v>
      </c>
      <c r="J449" s="3" t="s">
        <v>1446</v>
      </c>
      <c r="K449" s="3" t="s">
        <v>1142</v>
      </c>
      <c r="L449" s="3" t="s">
        <v>15326</v>
      </c>
      <c r="M449" s="3" t="s">
        <v>32</v>
      </c>
      <c r="N449" s="10">
        <f>IF(Broker_Trades2[[#This Row],[Status]]="Complete",((Broker_Trades2[Sell Price]-Broker_Trades2[Buy Price])/Broker_Trades2[[#This Row],[Buy Price]]),"")</f>
        <v>-0.10000000000000006</v>
      </c>
      <c r="O4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49" s="3">
        <f>IFERROR(Broker_Trades2[[#This Row],[Return]]/Broker_Trades2[[#This Row],[Time]],Broker_Trades2[[#This Row],[Return]])</f>
        <v>-1.6666666666666677E-2</v>
      </c>
    </row>
    <row r="450" spans="1:16" x14ac:dyDescent="0.3">
      <c r="A450">
        <v>449</v>
      </c>
      <c r="B450" s="3" t="s">
        <v>1447</v>
      </c>
      <c r="C450" s="4">
        <v>44594.88958333333</v>
      </c>
      <c r="D450" s="3" t="s">
        <v>21</v>
      </c>
      <c r="E450" s="3" t="s">
        <v>1448</v>
      </c>
      <c r="F450" s="3" t="s">
        <v>1449</v>
      </c>
      <c r="G450">
        <v>1978</v>
      </c>
      <c r="H450" s="3" t="s">
        <v>17</v>
      </c>
      <c r="I450" s="3" t="s">
        <v>1413</v>
      </c>
      <c r="J450" s="3" t="s">
        <v>1450</v>
      </c>
      <c r="K450" s="3" t="s">
        <v>1060</v>
      </c>
      <c r="L450" s="3" t="s">
        <v>11211</v>
      </c>
      <c r="M450" s="3" t="s">
        <v>32</v>
      </c>
      <c r="N450" s="10">
        <f>IF(Broker_Trades2[[#This Row],[Status]]="Complete",((Broker_Trades2[Sell Price]-Broker_Trades2[Buy Price])/Broker_Trades2[[#This Row],[Buy Price]]),"")</f>
        <v>-0.1</v>
      </c>
      <c r="O4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50" s="3">
        <f>IFERROR(Broker_Trades2[[#This Row],[Return]]/Broker_Trades2[[#This Row],[Time]],Broker_Trades2[[#This Row],[Return]])</f>
        <v>-9.0909090909090922E-3</v>
      </c>
    </row>
    <row r="451" spans="1:16" x14ac:dyDescent="0.3">
      <c r="A451">
        <v>450</v>
      </c>
      <c r="B451" s="3" t="s">
        <v>1451</v>
      </c>
      <c r="C451" s="4">
        <v>44594.88958333333</v>
      </c>
      <c r="D451" s="3" t="s">
        <v>21</v>
      </c>
      <c r="E451" s="3" t="s">
        <v>1452</v>
      </c>
      <c r="F451" s="3" t="s">
        <v>1453</v>
      </c>
      <c r="G451">
        <v>793</v>
      </c>
      <c r="H451" s="3" t="s">
        <v>24</v>
      </c>
      <c r="I451" s="3" t="s">
        <v>1413</v>
      </c>
      <c r="J451" s="3" t="s">
        <v>1454</v>
      </c>
      <c r="K451" s="3" t="s">
        <v>1413</v>
      </c>
      <c r="L451" s="3" t="s">
        <v>11212</v>
      </c>
      <c r="M451" s="3" t="s">
        <v>32</v>
      </c>
      <c r="N451" s="10">
        <f>IF(Broker_Trades2[[#This Row],[Status]]="Complete",((Broker_Trades2[Sell Price]-Broker_Trades2[Buy Price])/Broker_Trades2[[#This Row],[Buy Price]]),"")</f>
        <v>-0.10000000000000006</v>
      </c>
      <c r="O4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51" s="3">
        <f>IFERROR(Broker_Trades2[[#This Row],[Return]]/Broker_Trades2[[#This Row],[Time]],Broker_Trades2[[#This Row],[Return]])</f>
        <v>-0.10000000000000006</v>
      </c>
    </row>
    <row r="452" spans="1:16" x14ac:dyDescent="0.3">
      <c r="A452">
        <v>451</v>
      </c>
      <c r="B452" s="3" t="s">
        <v>1456</v>
      </c>
      <c r="C452" s="4">
        <v>44594.88958333333</v>
      </c>
      <c r="D452" s="3" t="s">
        <v>21</v>
      </c>
      <c r="E452" s="3" t="s">
        <v>451</v>
      </c>
      <c r="F452" s="3" t="s">
        <v>452</v>
      </c>
      <c r="G452">
        <v>5778</v>
      </c>
      <c r="H452" s="3" t="s">
        <v>24</v>
      </c>
      <c r="I452" s="3" t="s">
        <v>1413</v>
      </c>
      <c r="J452" s="3" t="s">
        <v>1457</v>
      </c>
      <c r="K452" s="3" t="s">
        <v>1060</v>
      </c>
      <c r="L452" s="3" t="s">
        <v>11213</v>
      </c>
      <c r="M452" s="3" t="s">
        <v>32</v>
      </c>
      <c r="N452" s="10">
        <f>IF(Broker_Trades2[[#This Row],[Status]]="Complete",((Broker_Trades2[Sell Price]-Broker_Trades2[Buy Price])/Broker_Trades2[[#This Row],[Buy Price]]),"")</f>
        <v>-9.9999999999999922E-2</v>
      </c>
      <c r="O4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52" s="3">
        <f>IFERROR(Broker_Trades2[[#This Row],[Return]]/Broker_Trades2[[#This Row],[Time]],Broker_Trades2[[#This Row],[Return]])</f>
        <v>-9.0909090909090835E-3</v>
      </c>
    </row>
    <row r="453" spans="1:16" x14ac:dyDescent="0.3">
      <c r="A453">
        <v>452</v>
      </c>
      <c r="B453" s="3" t="s">
        <v>1458</v>
      </c>
      <c r="C453" s="4">
        <v>44594.88958333333</v>
      </c>
      <c r="D453" s="3" t="s">
        <v>21</v>
      </c>
      <c r="E453" s="3" t="s">
        <v>1459</v>
      </c>
      <c r="F453" s="3" t="s">
        <v>1460</v>
      </c>
      <c r="G453">
        <v>2382</v>
      </c>
      <c r="H453" s="3" t="s">
        <v>24</v>
      </c>
      <c r="I453" s="3" t="s">
        <v>1413</v>
      </c>
      <c r="J453" s="3" t="s">
        <v>1461</v>
      </c>
      <c r="K453" s="3" t="s">
        <v>784</v>
      </c>
      <c r="L453" s="3" t="s">
        <v>15327</v>
      </c>
      <c r="M453" s="3" t="s">
        <v>32</v>
      </c>
      <c r="N453" s="10">
        <f>IF(Broker_Trades2[[#This Row],[Status]]="Complete",((Broker_Trades2[Sell Price]-Broker_Trades2[Buy Price])/Broker_Trades2[[#This Row],[Buy Price]]),"")</f>
        <v>-0.10000000000000005</v>
      </c>
      <c r="O4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453" s="3">
        <f>IFERROR(Broker_Trades2[[#This Row],[Return]]/Broker_Trades2[[#This Row],[Time]],Broker_Trades2[[#This Row],[Return]])</f>
        <v>-4.7619047619047641E-3</v>
      </c>
    </row>
    <row r="454" spans="1:16" x14ac:dyDescent="0.3">
      <c r="A454">
        <v>453</v>
      </c>
      <c r="B454" s="3" t="s">
        <v>1462</v>
      </c>
      <c r="C454" s="4">
        <v>44594.888888888891</v>
      </c>
      <c r="D454" s="3" t="s">
        <v>21</v>
      </c>
      <c r="E454" s="3" t="s">
        <v>1463</v>
      </c>
      <c r="F454" s="3" t="s">
        <v>1464</v>
      </c>
      <c r="G454">
        <v>4139</v>
      </c>
      <c r="H454" s="3" t="s">
        <v>24</v>
      </c>
      <c r="I454" s="3" t="s">
        <v>1413</v>
      </c>
      <c r="J454" s="3" t="s">
        <v>1465</v>
      </c>
      <c r="K454" s="3" t="s">
        <v>682</v>
      </c>
      <c r="L454" s="3" t="s">
        <v>11214</v>
      </c>
      <c r="M454" s="3" t="s">
        <v>32</v>
      </c>
      <c r="N454" s="10">
        <f>IF(Broker_Trades2[[#This Row],[Status]]="Complete",((Broker_Trades2[Sell Price]-Broker_Trades2[Buy Price])/Broker_Trades2[[#This Row],[Buy Price]]),"")</f>
        <v>-9.999999999999995E-2</v>
      </c>
      <c r="O4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454" s="3">
        <f>IFERROR(Broker_Trades2[[#This Row],[Return]]/Broker_Trades2[[#This Row],[Time]],Broker_Trades2[[#This Row],[Return]])</f>
        <v>-3.1249999999999984E-3</v>
      </c>
    </row>
    <row r="455" spans="1:16" x14ac:dyDescent="0.3">
      <c r="A455">
        <v>454</v>
      </c>
      <c r="B455" s="3" t="s">
        <v>1466</v>
      </c>
      <c r="C455" s="4">
        <v>44594.888888888891</v>
      </c>
      <c r="D455" s="3" t="s">
        <v>21</v>
      </c>
      <c r="E455" s="3" t="s">
        <v>543</v>
      </c>
      <c r="F455" s="3" t="s">
        <v>543</v>
      </c>
      <c r="G455">
        <v>980</v>
      </c>
      <c r="H455" s="3" t="s">
        <v>24</v>
      </c>
      <c r="I455" s="3" t="s">
        <v>1413</v>
      </c>
      <c r="J455" s="3" t="s">
        <v>1467</v>
      </c>
      <c r="K455" s="3" t="s">
        <v>858</v>
      </c>
      <c r="L455" s="3" t="s">
        <v>11215</v>
      </c>
      <c r="M455" s="3" t="s">
        <v>32</v>
      </c>
      <c r="N455" s="10">
        <f>IF(Broker_Trades2[[#This Row],[Status]]="Complete",((Broker_Trades2[Sell Price]-Broker_Trades2[Buy Price])/Broker_Trades2[[#This Row],[Buy Price]]),"")</f>
        <v>-0.10000000000000012</v>
      </c>
      <c r="O4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455" s="3">
        <f>IFERROR(Broker_Trades2[[#This Row],[Return]]/Broker_Trades2[[#This Row],[Time]],Broker_Trades2[[#This Row],[Return]])</f>
        <v>-5.5555555555555618E-3</v>
      </c>
    </row>
    <row r="456" spans="1:16" hidden="1" x14ac:dyDescent="0.3">
      <c r="A456">
        <v>455</v>
      </c>
      <c r="B456" s="3" t="s">
        <v>1468</v>
      </c>
      <c r="C456" s="4">
        <v>44594.888888888891</v>
      </c>
      <c r="D456" s="3" t="s">
        <v>21</v>
      </c>
      <c r="E456" s="3" t="s">
        <v>1469</v>
      </c>
      <c r="F456" s="3" t="s">
        <v>1357</v>
      </c>
      <c r="G456">
        <v>445</v>
      </c>
      <c r="H456" s="3" t="s">
        <v>24</v>
      </c>
      <c r="I456" s="3" t="s">
        <v>1413</v>
      </c>
      <c r="J456" s="3" t="s">
        <v>1470</v>
      </c>
      <c r="K456" s="3" t="s">
        <v>2695</v>
      </c>
      <c r="L456" s="3" t="s">
        <v>2695</v>
      </c>
      <c r="M456" s="3" t="s">
        <v>19</v>
      </c>
      <c r="N456" s="3" t="str">
        <f>IF(Broker_Trades2[[#This Row],[Status]]="Complete",((Broker_Trades2[Sell Price]-Broker_Trades2[Buy Price])/Broker_Trades2[[#This Row],[Buy Price]]),"")</f>
        <v/>
      </c>
      <c r="O4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6" s="3" t="str">
        <f>IFERROR(Broker_Trades2[[#This Row],[Return]]/Broker_Trades2[[#This Row],[Time]],Broker_Trades2[[#This Row],[Return]])</f>
        <v/>
      </c>
    </row>
    <row r="457" spans="1:16" x14ac:dyDescent="0.3">
      <c r="A457">
        <v>456</v>
      </c>
      <c r="B457" s="3" t="s">
        <v>1471</v>
      </c>
      <c r="C457" s="4">
        <v>44594.888888888891</v>
      </c>
      <c r="D457" s="3" t="s">
        <v>21</v>
      </c>
      <c r="E457" s="3" t="s">
        <v>1472</v>
      </c>
      <c r="F457" s="3" t="s">
        <v>1473</v>
      </c>
      <c r="G457">
        <v>210</v>
      </c>
      <c r="H457" s="3" t="s">
        <v>24</v>
      </c>
      <c r="I457" s="3" t="s">
        <v>1413</v>
      </c>
      <c r="J457" s="3" t="s">
        <v>1474</v>
      </c>
      <c r="K457" s="3" t="s">
        <v>1060</v>
      </c>
      <c r="L457" s="3" t="s">
        <v>11216</v>
      </c>
      <c r="M457" s="3" t="s">
        <v>32</v>
      </c>
      <c r="N457" s="10">
        <f>IF(Broker_Trades2[[#This Row],[Status]]="Complete",((Broker_Trades2[Sell Price]-Broker_Trades2[Buy Price])/Broker_Trades2[[#This Row],[Buy Price]]),"")</f>
        <v>-0.10000000000000013</v>
      </c>
      <c r="O4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57" s="3">
        <f>IFERROR(Broker_Trades2[[#This Row],[Return]]/Broker_Trades2[[#This Row],[Time]],Broker_Trades2[[#This Row],[Return]])</f>
        <v>-9.0909090909091026E-3</v>
      </c>
    </row>
    <row r="458" spans="1:16" hidden="1" x14ac:dyDescent="0.3">
      <c r="A458">
        <v>457</v>
      </c>
      <c r="B458" s="3" t="s">
        <v>1475</v>
      </c>
      <c r="C458" s="4">
        <v>44594.888888888891</v>
      </c>
      <c r="D458" s="3" t="s">
        <v>21</v>
      </c>
      <c r="E458" s="3" t="s">
        <v>1476</v>
      </c>
      <c r="F458" s="3" t="s">
        <v>1477</v>
      </c>
      <c r="G458">
        <v>632</v>
      </c>
      <c r="H458" s="3" t="s">
        <v>24</v>
      </c>
      <c r="I458" s="3" t="s">
        <v>2695</v>
      </c>
      <c r="J458" s="3" t="s">
        <v>2695</v>
      </c>
      <c r="K458" s="3" t="s">
        <v>2695</v>
      </c>
      <c r="L458" s="3" t="s">
        <v>2695</v>
      </c>
      <c r="M458" s="3" t="s">
        <v>190</v>
      </c>
      <c r="N458" s="3" t="str">
        <f>IF(Broker_Trades2[[#This Row],[Status]]="Complete",((Broker_Trades2[Sell Price]-Broker_Trades2[Buy Price])/Broker_Trades2[[#This Row],[Buy Price]]),"")</f>
        <v/>
      </c>
      <c r="O4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8" s="3" t="str">
        <f>IFERROR(Broker_Trades2[[#This Row],[Return]]/Broker_Trades2[[#This Row],[Time]],Broker_Trades2[[#This Row],[Return]])</f>
        <v/>
      </c>
    </row>
    <row r="459" spans="1:16" hidden="1" x14ac:dyDescent="0.3">
      <c r="A459">
        <v>458</v>
      </c>
      <c r="B459" s="3" t="s">
        <v>1478</v>
      </c>
      <c r="C459" s="4">
        <v>44594.888888888891</v>
      </c>
      <c r="D459" s="3" t="s">
        <v>21</v>
      </c>
      <c r="E459" s="3" t="s">
        <v>1364</v>
      </c>
      <c r="F459" s="3" t="s">
        <v>1365</v>
      </c>
      <c r="G459">
        <v>1050</v>
      </c>
      <c r="H459" s="3" t="s">
        <v>24</v>
      </c>
      <c r="I459" s="3" t="s">
        <v>1413</v>
      </c>
      <c r="J459" s="3" t="s">
        <v>1479</v>
      </c>
      <c r="K459" s="3" t="s">
        <v>2695</v>
      </c>
      <c r="L459" s="3" t="s">
        <v>2695</v>
      </c>
      <c r="M459" s="3" t="s">
        <v>19</v>
      </c>
      <c r="N459" s="3" t="str">
        <f>IF(Broker_Trades2[[#This Row],[Status]]="Complete",((Broker_Trades2[Sell Price]-Broker_Trades2[Buy Price])/Broker_Trades2[[#This Row],[Buy Price]]),"")</f>
        <v/>
      </c>
      <c r="O45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9" s="3" t="str">
        <f>IFERROR(Broker_Trades2[[#This Row],[Return]]/Broker_Trades2[[#This Row],[Time]],Broker_Trades2[[#This Row],[Return]])</f>
        <v/>
      </c>
    </row>
    <row r="460" spans="1:16" x14ac:dyDescent="0.3">
      <c r="A460">
        <v>459</v>
      </c>
      <c r="B460" s="3" t="s">
        <v>1480</v>
      </c>
      <c r="C460" s="4">
        <v>44594.888888888891</v>
      </c>
      <c r="D460" s="3" t="s">
        <v>21</v>
      </c>
      <c r="E460" s="3" t="s">
        <v>573</v>
      </c>
      <c r="F460" s="3" t="s">
        <v>574</v>
      </c>
      <c r="G460">
        <v>265</v>
      </c>
      <c r="H460" s="3" t="s">
        <v>24</v>
      </c>
      <c r="I460" s="3" t="s">
        <v>1413</v>
      </c>
      <c r="J460" s="3" t="s">
        <v>873</v>
      </c>
      <c r="K460" s="3" t="s">
        <v>784</v>
      </c>
      <c r="L460" s="3" t="s">
        <v>11091</v>
      </c>
      <c r="M460" s="3" t="s">
        <v>32</v>
      </c>
      <c r="N460" s="10">
        <f>IF(Broker_Trades2[[#This Row],[Status]]="Complete",((Broker_Trades2[Sell Price]-Broker_Trades2[Buy Price])/Broker_Trades2[[#This Row],[Buy Price]]),"")</f>
        <v>-9.9999999999999978E-2</v>
      </c>
      <c r="O4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460" s="3">
        <f>IFERROR(Broker_Trades2[[#This Row],[Return]]/Broker_Trades2[[#This Row],[Time]],Broker_Trades2[[#This Row],[Return]])</f>
        <v>-4.7619047619047606E-3</v>
      </c>
    </row>
    <row r="461" spans="1:16" x14ac:dyDescent="0.3">
      <c r="A461">
        <v>460</v>
      </c>
      <c r="B461" s="3" t="s">
        <v>1481</v>
      </c>
      <c r="C461" s="4">
        <v>44594.868055555555</v>
      </c>
      <c r="D461" s="3" t="s">
        <v>14</v>
      </c>
      <c r="E461" s="3" t="s">
        <v>1482</v>
      </c>
      <c r="F461" s="3" t="s">
        <v>1345</v>
      </c>
      <c r="G461">
        <v>9557</v>
      </c>
      <c r="H461" s="3" t="s">
        <v>17</v>
      </c>
      <c r="I461" s="3" t="s">
        <v>1413</v>
      </c>
      <c r="J461" s="3" t="s">
        <v>1483</v>
      </c>
      <c r="K461" s="3" t="s">
        <v>724</v>
      </c>
      <c r="L461" s="3" t="s">
        <v>11217</v>
      </c>
      <c r="M461" s="3" t="s">
        <v>32</v>
      </c>
      <c r="N461" s="10">
        <f>IF(Broker_Trades2[[#This Row],[Status]]="Complete",((Broker_Trades2[Sell Price]-Broker_Trades2[Buy Price])/Broker_Trades2[[#This Row],[Buy Price]]),"")</f>
        <v>-0.1</v>
      </c>
      <c r="O4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461" s="3">
        <f>IFERROR(Broker_Trades2[[#This Row],[Return]]/Broker_Trades2[[#This Row],[Time]],Broker_Trades2[[#This Row],[Return]])</f>
        <v>-3.5714285714285718E-3</v>
      </c>
    </row>
    <row r="462" spans="1:16" x14ac:dyDescent="0.3">
      <c r="A462">
        <v>461</v>
      </c>
      <c r="B462" s="3" t="s">
        <v>1484</v>
      </c>
      <c r="C462" s="4">
        <v>44594.867361111108</v>
      </c>
      <c r="D462" s="3" t="s">
        <v>14</v>
      </c>
      <c r="E462" s="3" t="s">
        <v>342</v>
      </c>
      <c r="F462" s="3" t="s">
        <v>343</v>
      </c>
      <c r="G462">
        <v>998</v>
      </c>
      <c r="H462" s="3" t="s">
        <v>17</v>
      </c>
      <c r="I462" s="3" t="s">
        <v>1413</v>
      </c>
      <c r="J462" s="3" t="s">
        <v>1485</v>
      </c>
      <c r="K462" s="3" t="s">
        <v>622</v>
      </c>
      <c r="L462" s="3" t="s">
        <v>11218</v>
      </c>
      <c r="M462" s="3" t="s">
        <v>32</v>
      </c>
      <c r="N462" s="10">
        <f>IF(Broker_Trades2[[#This Row],[Status]]="Complete",((Broker_Trades2[Sell Price]-Broker_Trades2[Buy Price])/Broker_Trades2[[#This Row],[Buy Price]]),"")</f>
        <v>4.7219307450157399E-2</v>
      </c>
      <c r="O4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462" s="3">
        <f>IFERROR(Broker_Trades2[[#This Row],[Return]]/Broker_Trades2[[#This Row],[Time]],Broker_Trades2[[#This Row],[Return]])</f>
        <v>1.311647429171039E-3</v>
      </c>
    </row>
    <row r="463" spans="1:16" hidden="1" x14ac:dyDescent="0.3">
      <c r="A463">
        <v>462</v>
      </c>
      <c r="B463" s="3" t="s">
        <v>1487</v>
      </c>
      <c r="C463" s="4">
        <v>44594.867361111108</v>
      </c>
      <c r="D463" s="3" t="s">
        <v>14</v>
      </c>
      <c r="E463" s="3" t="s">
        <v>1488</v>
      </c>
      <c r="F463" s="3" t="s">
        <v>1382</v>
      </c>
      <c r="G463">
        <v>2500</v>
      </c>
      <c r="H463" s="3" t="s">
        <v>17</v>
      </c>
      <c r="I463" s="3" t="s">
        <v>2695</v>
      </c>
      <c r="J463" s="3" t="s">
        <v>2695</v>
      </c>
      <c r="K463" s="3" t="s">
        <v>2695</v>
      </c>
      <c r="L463" s="3" t="s">
        <v>2695</v>
      </c>
      <c r="M463" s="3" t="s">
        <v>190</v>
      </c>
      <c r="N463" s="3" t="str">
        <f>IF(Broker_Trades2[[#This Row],[Status]]="Complete",((Broker_Trades2[Sell Price]-Broker_Trades2[Buy Price])/Broker_Trades2[[#This Row],[Buy Price]]),"")</f>
        <v/>
      </c>
      <c r="O46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3" s="3" t="str">
        <f>IFERROR(Broker_Trades2[[#This Row],[Return]]/Broker_Trades2[[#This Row],[Time]],Broker_Trades2[[#This Row],[Return]])</f>
        <v/>
      </c>
    </row>
    <row r="464" spans="1:16" x14ac:dyDescent="0.3">
      <c r="A464">
        <v>463</v>
      </c>
      <c r="B464" s="3" t="s">
        <v>1489</v>
      </c>
      <c r="C464" s="4">
        <v>44594.867361111108</v>
      </c>
      <c r="D464" s="3" t="s">
        <v>14</v>
      </c>
      <c r="E464" s="3" t="s">
        <v>305</v>
      </c>
      <c r="F464" s="3" t="s">
        <v>306</v>
      </c>
      <c r="G464">
        <v>3906</v>
      </c>
      <c r="H464" s="3" t="s">
        <v>24</v>
      </c>
      <c r="I464" s="3" t="s">
        <v>1413</v>
      </c>
      <c r="J464" s="3" t="s">
        <v>1490</v>
      </c>
      <c r="K464" s="3" t="s">
        <v>724</v>
      </c>
      <c r="L464" s="3" t="s">
        <v>11219</v>
      </c>
      <c r="M464" s="3" t="s">
        <v>32</v>
      </c>
      <c r="N464" s="10">
        <f>IF(Broker_Trades2[[#This Row],[Status]]="Complete",((Broker_Trades2[Sell Price]-Broker_Trades2[Buy Price])/Broker_Trades2[[#This Row],[Buy Price]]),"")</f>
        <v>-9.9999999999999964E-2</v>
      </c>
      <c r="O4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464" s="3">
        <f>IFERROR(Broker_Trades2[[#This Row],[Return]]/Broker_Trades2[[#This Row],[Time]],Broker_Trades2[[#This Row],[Return]])</f>
        <v>-3.57142857142857E-3</v>
      </c>
    </row>
    <row r="465" spans="1:16" x14ac:dyDescent="0.3">
      <c r="A465">
        <v>464</v>
      </c>
      <c r="B465" s="3" t="s">
        <v>1491</v>
      </c>
      <c r="C465" s="4">
        <v>44594.867361111108</v>
      </c>
      <c r="D465" s="3" t="s">
        <v>14</v>
      </c>
      <c r="E465" s="3" t="s">
        <v>1492</v>
      </c>
      <c r="F465" s="3" t="s">
        <v>1493</v>
      </c>
      <c r="G465">
        <v>1019</v>
      </c>
      <c r="H465" s="3" t="s">
        <v>24</v>
      </c>
      <c r="I465" s="3" t="s">
        <v>1413</v>
      </c>
      <c r="J465" s="3" t="s">
        <v>1494</v>
      </c>
      <c r="K465" s="3" t="s">
        <v>846</v>
      </c>
      <c r="L465" s="3" t="s">
        <v>11220</v>
      </c>
      <c r="M465" s="3" t="s">
        <v>32</v>
      </c>
      <c r="N465" s="10">
        <f>IF(Broker_Trades2[[#This Row],[Status]]="Complete",((Broker_Trades2[Sell Price]-Broker_Trades2[Buy Price])/Broker_Trades2[[#This Row],[Buy Price]]),"")</f>
        <v>-0.1000000000000001</v>
      </c>
      <c r="O4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465" s="3">
        <f>IFERROR(Broker_Trades2[[#This Row],[Return]]/Broker_Trades2[[#This Row],[Time]],Broker_Trades2[[#This Row],[Return]])</f>
        <v>-5.2631578947368472E-3</v>
      </c>
    </row>
    <row r="466" spans="1:16" x14ac:dyDescent="0.3">
      <c r="A466">
        <v>465</v>
      </c>
      <c r="B466" s="3" t="s">
        <v>1495</v>
      </c>
      <c r="C466" s="4">
        <v>44594.867361111108</v>
      </c>
      <c r="D466" s="3" t="s">
        <v>14</v>
      </c>
      <c r="E466" s="3" t="s">
        <v>346</v>
      </c>
      <c r="F466" s="3" t="s">
        <v>347</v>
      </c>
      <c r="G466">
        <v>936</v>
      </c>
      <c r="H466" s="3" t="s">
        <v>24</v>
      </c>
      <c r="I466" s="3" t="s">
        <v>1413</v>
      </c>
      <c r="J466" s="3" t="s">
        <v>1496</v>
      </c>
      <c r="K466" s="3" t="s">
        <v>693</v>
      </c>
      <c r="L466" s="3" t="s">
        <v>11221</v>
      </c>
      <c r="M466" s="3" t="s">
        <v>32</v>
      </c>
      <c r="N466" s="10">
        <f>IF(Broker_Trades2[[#This Row],[Status]]="Complete",((Broker_Trades2[Sell Price]-Broker_Trades2[Buy Price])/Broker_Trades2[[#This Row],[Buy Price]]),"")</f>
        <v>-0.10000000000000003</v>
      </c>
      <c r="O4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466" s="3">
        <f>IFERROR(Broker_Trades2[[#This Row],[Return]]/Broker_Trades2[[#This Row],[Time]],Broker_Trades2[[#This Row],[Return]])</f>
        <v>-3.4482758620689668E-3</v>
      </c>
    </row>
    <row r="467" spans="1:16" x14ac:dyDescent="0.3">
      <c r="A467">
        <v>466</v>
      </c>
      <c r="B467" s="3" t="s">
        <v>1497</v>
      </c>
      <c r="C467" s="4">
        <v>44594.866666666669</v>
      </c>
      <c r="D467" s="3" t="s">
        <v>132</v>
      </c>
      <c r="E467" s="3" t="s">
        <v>346</v>
      </c>
      <c r="F467" s="3" t="s">
        <v>347</v>
      </c>
      <c r="G467">
        <v>1400</v>
      </c>
      <c r="H467" s="3" t="s">
        <v>17</v>
      </c>
      <c r="I467" s="3" t="s">
        <v>1413</v>
      </c>
      <c r="J467" s="3" t="s">
        <v>1496</v>
      </c>
      <c r="K467" s="3" t="s">
        <v>693</v>
      </c>
      <c r="L467" s="3" t="s">
        <v>11221</v>
      </c>
      <c r="M467" s="3" t="s">
        <v>32</v>
      </c>
      <c r="N467" s="10">
        <f>IF(Broker_Trades2[[#This Row],[Status]]="Complete",((Broker_Trades2[Sell Price]-Broker_Trades2[Buy Price])/Broker_Trades2[[#This Row],[Buy Price]]),"")</f>
        <v>-0.10000000000000003</v>
      </c>
      <c r="O4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467" s="3">
        <f>IFERROR(Broker_Trades2[[#This Row],[Return]]/Broker_Trades2[[#This Row],[Time]],Broker_Trades2[[#This Row],[Return]])</f>
        <v>-3.4482758620689668E-3</v>
      </c>
    </row>
    <row r="468" spans="1:16" hidden="1" x14ac:dyDescent="0.3">
      <c r="A468">
        <v>467</v>
      </c>
      <c r="B468" s="3" t="s">
        <v>1498</v>
      </c>
      <c r="C468" s="4">
        <v>44594.866666666669</v>
      </c>
      <c r="D468" s="3" t="s">
        <v>132</v>
      </c>
      <c r="E468" s="3" t="s">
        <v>346</v>
      </c>
      <c r="F468" s="3" t="s">
        <v>347</v>
      </c>
      <c r="G468">
        <v>165</v>
      </c>
      <c r="H468" s="3" t="s">
        <v>17</v>
      </c>
      <c r="I468" s="3" t="s">
        <v>2695</v>
      </c>
      <c r="J468" s="3" t="s">
        <v>2695</v>
      </c>
      <c r="K468" s="3" t="s">
        <v>2695</v>
      </c>
      <c r="L468" s="3" t="s">
        <v>2695</v>
      </c>
      <c r="M468" s="3" t="s">
        <v>190</v>
      </c>
      <c r="N468" s="3" t="str">
        <f>IF(Broker_Trades2[[#This Row],[Status]]="Complete",((Broker_Trades2[Sell Price]-Broker_Trades2[Buy Price])/Broker_Trades2[[#This Row],[Buy Price]]),"")</f>
        <v/>
      </c>
      <c r="O46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8" s="3" t="str">
        <f>IFERROR(Broker_Trades2[[#This Row],[Return]]/Broker_Trades2[[#This Row],[Time]],Broker_Trades2[[#This Row],[Return]])</f>
        <v/>
      </c>
    </row>
    <row r="469" spans="1:16" hidden="1" x14ac:dyDescent="0.3">
      <c r="A469">
        <v>468</v>
      </c>
      <c r="B469" s="3" t="s">
        <v>1499</v>
      </c>
      <c r="C469" s="4">
        <v>44594.654861111114</v>
      </c>
      <c r="D469" s="3" t="s">
        <v>38</v>
      </c>
      <c r="E469" s="3" t="s">
        <v>217</v>
      </c>
      <c r="F469" s="3" t="s">
        <v>217</v>
      </c>
      <c r="G469">
        <v>137</v>
      </c>
      <c r="H469" s="3" t="s">
        <v>59</v>
      </c>
      <c r="I469" s="3" t="s">
        <v>2695</v>
      </c>
      <c r="J469" s="3" t="s">
        <v>2695</v>
      </c>
      <c r="K469" s="3" t="s">
        <v>2695</v>
      </c>
      <c r="L469" s="3" t="s">
        <v>2695</v>
      </c>
      <c r="M469" s="3" t="s">
        <v>190</v>
      </c>
      <c r="N469" s="3" t="str">
        <f>IF(Broker_Trades2[[#This Row],[Status]]="Complete",((Broker_Trades2[Sell Price]-Broker_Trades2[Buy Price])/Broker_Trades2[[#This Row],[Buy Price]]),"")</f>
        <v/>
      </c>
      <c r="O4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9" s="3" t="str">
        <f>IFERROR(Broker_Trades2[[#This Row],[Return]]/Broker_Trades2[[#This Row],[Time]],Broker_Trades2[[#This Row],[Return]])</f>
        <v/>
      </c>
    </row>
    <row r="470" spans="1:16" x14ac:dyDescent="0.3">
      <c r="A470">
        <v>469</v>
      </c>
      <c r="B470" s="3" t="s">
        <v>1500</v>
      </c>
      <c r="C470" s="4">
        <v>44594.654166666667</v>
      </c>
      <c r="D470" s="3" t="s">
        <v>38</v>
      </c>
      <c r="E470" s="3" t="s">
        <v>234</v>
      </c>
      <c r="F470" s="3" t="s">
        <v>235</v>
      </c>
      <c r="G470">
        <v>2520</v>
      </c>
      <c r="H470" s="3" t="s">
        <v>59</v>
      </c>
      <c r="I470" s="3" t="s">
        <v>1413</v>
      </c>
      <c r="J470" s="3" t="s">
        <v>1501</v>
      </c>
      <c r="K470" s="3" t="s">
        <v>533</v>
      </c>
      <c r="L470" s="3" t="s">
        <v>3069</v>
      </c>
      <c r="M470" s="3" t="s">
        <v>32</v>
      </c>
      <c r="N470" s="10">
        <f>IF(Broker_Trades2[[#This Row],[Status]]="Complete",((Broker_Trades2[Sell Price]-Broker_Trades2[Buy Price])/Broker_Trades2[[#This Row],[Buy Price]]),"")</f>
        <v>8.1684337039103827E-2</v>
      </c>
      <c r="O4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470" s="3">
        <f>IFERROR(Broker_Trades2[[#This Row],[Return]]/Broker_Trades2[[#This Row],[Time]],Broker_Trades2[[#This Row],[Return]])</f>
        <v>1.9448651675977101E-3</v>
      </c>
    </row>
    <row r="471" spans="1:16" x14ac:dyDescent="0.3">
      <c r="A471">
        <v>470</v>
      </c>
      <c r="B471" s="3" t="s">
        <v>1502</v>
      </c>
      <c r="C471" s="4">
        <v>44594.654166666667</v>
      </c>
      <c r="D471" s="3" t="s">
        <v>38</v>
      </c>
      <c r="E471" s="3" t="s">
        <v>1503</v>
      </c>
      <c r="F471" s="3" t="s">
        <v>1504</v>
      </c>
      <c r="G471">
        <v>1330</v>
      </c>
      <c r="H471" s="3" t="s">
        <v>59</v>
      </c>
      <c r="I471" s="3" t="s">
        <v>1413</v>
      </c>
      <c r="J471" s="3" t="s">
        <v>1505</v>
      </c>
      <c r="K471" s="3" t="s">
        <v>1413</v>
      </c>
      <c r="L471" s="3" t="s">
        <v>11222</v>
      </c>
      <c r="M471" s="3" t="s">
        <v>32</v>
      </c>
      <c r="N471" s="10">
        <f>IF(Broker_Trades2[[#This Row],[Status]]="Complete",((Broker_Trades2[Sell Price]-Broker_Trades2[Buy Price])/Broker_Trades2[[#This Row],[Buy Price]]),"")</f>
        <v>4.7973406867373612E-3</v>
      </c>
      <c r="O4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71" s="3">
        <f>IFERROR(Broker_Trades2[[#This Row],[Return]]/Broker_Trades2[[#This Row],[Time]],Broker_Trades2[[#This Row],[Return]])</f>
        <v>4.7973406867373612E-3</v>
      </c>
    </row>
    <row r="472" spans="1:16" x14ac:dyDescent="0.3">
      <c r="A472">
        <v>471</v>
      </c>
      <c r="B472" s="3" t="s">
        <v>1507</v>
      </c>
      <c r="C472" s="4">
        <v>44594.654166666667</v>
      </c>
      <c r="D472" s="3" t="s">
        <v>38</v>
      </c>
      <c r="E472" s="3" t="s">
        <v>1508</v>
      </c>
      <c r="F472" s="3" t="s">
        <v>1509</v>
      </c>
      <c r="G472">
        <v>2640</v>
      </c>
      <c r="H472" s="3" t="s">
        <v>59</v>
      </c>
      <c r="I472" s="3" t="s">
        <v>1413</v>
      </c>
      <c r="J472" s="3" t="s">
        <v>1510</v>
      </c>
      <c r="K472" s="3" t="s">
        <v>693</v>
      </c>
      <c r="L472" s="3" t="s">
        <v>11223</v>
      </c>
      <c r="M472" s="3" t="s">
        <v>32</v>
      </c>
      <c r="N472" s="10">
        <f>IF(Broker_Trades2[[#This Row],[Status]]="Complete",((Broker_Trades2[Sell Price]-Broker_Trades2[Buy Price])/Broker_Trades2[[#This Row],[Buy Price]]),"")</f>
        <v>-0.1</v>
      </c>
      <c r="O4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472" s="3">
        <f>IFERROR(Broker_Trades2[[#This Row],[Return]]/Broker_Trades2[[#This Row],[Time]],Broker_Trades2[[#This Row],[Return]])</f>
        <v>-3.4482758620689659E-3</v>
      </c>
    </row>
    <row r="473" spans="1:16" x14ac:dyDescent="0.3">
      <c r="A473">
        <v>472</v>
      </c>
      <c r="B473" s="3" t="s">
        <v>1511</v>
      </c>
      <c r="C473" s="4">
        <v>44594.644444444442</v>
      </c>
      <c r="D473" s="3" t="s">
        <v>38</v>
      </c>
      <c r="E473" s="3" t="s">
        <v>350</v>
      </c>
      <c r="F473" s="3" t="s">
        <v>351</v>
      </c>
      <c r="G473">
        <v>1000</v>
      </c>
      <c r="H473" s="3" t="s">
        <v>59</v>
      </c>
      <c r="I473" s="3" t="s">
        <v>1512</v>
      </c>
      <c r="J473" s="3" t="s">
        <v>1513</v>
      </c>
      <c r="K473" s="3" t="s">
        <v>1060</v>
      </c>
      <c r="L473" s="3" t="s">
        <v>11224</v>
      </c>
      <c r="M473" s="3" t="s">
        <v>32</v>
      </c>
      <c r="N473" s="10">
        <f>IF(Broker_Trades2[[#This Row],[Status]]="Complete",((Broker_Trades2[Sell Price]-Broker_Trades2[Buy Price])/Broker_Trades2[[#This Row],[Buy Price]]),"")</f>
        <v>-9.999999999999995E-2</v>
      </c>
      <c r="O4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473" s="3">
        <f>IFERROR(Broker_Trades2[[#This Row],[Return]]/Broker_Trades2[[#This Row],[Time]],Broker_Trades2[[#This Row],[Return]])</f>
        <v>-8.3333333333333297E-3</v>
      </c>
    </row>
    <row r="474" spans="1:16" x14ac:dyDescent="0.3">
      <c r="A474">
        <v>473</v>
      </c>
      <c r="B474" s="3" t="s">
        <v>1515</v>
      </c>
      <c r="C474" s="4">
        <v>44594.643750000003</v>
      </c>
      <c r="D474" s="3" t="s">
        <v>38</v>
      </c>
      <c r="E474" s="3" t="s">
        <v>1516</v>
      </c>
      <c r="F474" s="3" t="s">
        <v>1517</v>
      </c>
      <c r="G474">
        <v>280</v>
      </c>
      <c r="H474" s="3" t="s">
        <v>59</v>
      </c>
      <c r="I474" s="3" t="s">
        <v>1512</v>
      </c>
      <c r="J474" s="3" t="s">
        <v>1518</v>
      </c>
      <c r="K474" s="3" t="s">
        <v>784</v>
      </c>
      <c r="L474" s="3" t="s">
        <v>11225</v>
      </c>
      <c r="M474" s="3" t="s">
        <v>32</v>
      </c>
      <c r="N474" s="10">
        <f>IF(Broker_Trades2[[#This Row],[Status]]="Complete",((Broker_Trades2[Sell Price]-Broker_Trades2[Buy Price])/Broker_Trades2[[#This Row],[Buy Price]]),"")</f>
        <v>-0.10000000000000006</v>
      </c>
      <c r="O4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474" s="3">
        <f>IFERROR(Broker_Trades2[[#This Row],[Return]]/Broker_Trades2[[#This Row],[Time]],Broker_Trades2[[#This Row],[Return]])</f>
        <v>-4.5454545454545478E-3</v>
      </c>
    </row>
    <row r="475" spans="1:16" hidden="1" x14ac:dyDescent="0.3">
      <c r="A475">
        <v>474</v>
      </c>
      <c r="B475" s="3" t="s">
        <v>1519</v>
      </c>
      <c r="C475" s="4">
        <v>44594.643750000003</v>
      </c>
      <c r="D475" s="3" t="s">
        <v>38</v>
      </c>
      <c r="E475" s="3" t="s">
        <v>1520</v>
      </c>
      <c r="F475" s="3" t="s">
        <v>1521</v>
      </c>
      <c r="G475">
        <v>95</v>
      </c>
      <c r="H475" s="3" t="s">
        <v>59</v>
      </c>
      <c r="I475" s="3" t="s">
        <v>2695</v>
      </c>
      <c r="J475" s="3" t="s">
        <v>2695</v>
      </c>
      <c r="K475" s="3" t="s">
        <v>2695</v>
      </c>
      <c r="L475" s="3" t="s">
        <v>2695</v>
      </c>
      <c r="M475" s="3" t="s">
        <v>190</v>
      </c>
      <c r="N475" s="3" t="str">
        <f>IF(Broker_Trades2[[#This Row],[Status]]="Complete",((Broker_Trades2[Sell Price]-Broker_Trades2[Buy Price])/Broker_Trades2[[#This Row],[Buy Price]]),"")</f>
        <v/>
      </c>
      <c r="O4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5" s="3" t="str">
        <f>IFERROR(Broker_Trades2[[#This Row],[Return]]/Broker_Trades2[[#This Row],[Time]],Broker_Trades2[[#This Row],[Return]])</f>
        <v/>
      </c>
    </row>
    <row r="476" spans="1:16" x14ac:dyDescent="0.3">
      <c r="A476">
        <v>475</v>
      </c>
      <c r="B476" s="3" t="s">
        <v>1522</v>
      </c>
      <c r="C476" s="4">
        <v>44594.643750000003</v>
      </c>
      <c r="D476" s="3" t="s">
        <v>38</v>
      </c>
      <c r="E476" s="3" t="s">
        <v>451</v>
      </c>
      <c r="F476" s="3" t="s">
        <v>452</v>
      </c>
      <c r="G476">
        <v>5300</v>
      </c>
      <c r="H476" s="3" t="s">
        <v>59</v>
      </c>
      <c r="I476" s="3" t="s">
        <v>1512</v>
      </c>
      <c r="J476" s="3" t="s">
        <v>1523</v>
      </c>
      <c r="K476" s="3" t="s">
        <v>1060</v>
      </c>
      <c r="L476" s="3" t="s">
        <v>11226</v>
      </c>
      <c r="M476" s="3" t="s">
        <v>32</v>
      </c>
      <c r="N476" s="10">
        <f>IF(Broker_Trades2[[#This Row],[Status]]="Complete",((Broker_Trades2[Sell Price]-Broker_Trades2[Buy Price])/Broker_Trades2[[#This Row],[Buy Price]]),"")</f>
        <v>-9.9999999999999922E-2</v>
      </c>
      <c r="O4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476" s="3">
        <f>IFERROR(Broker_Trades2[[#This Row],[Return]]/Broker_Trades2[[#This Row],[Time]],Broker_Trades2[[#This Row],[Return]])</f>
        <v>-8.3333333333333263E-3</v>
      </c>
    </row>
    <row r="477" spans="1:16" hidden="1" x14ac:dyDescent="0.3">
      <c r="A477">
        <v>476</v>
      </c>
      <c r="B477" s="3" t="s">
        <v>1524</v>
      </c>
      <c r="C477" s="4">
        <v>44594.643750000003</v>
      </c>
      <c r="D477" s="3" t="s">
        <v>38</v>
      </c>
      <c r="E477" s="3" t="s">
        <v>1525</v>
      </c>
      <c r="F477" s="3" t="s">
        <v>1526</v>
      </c>
      <c r="G477">
        <v>1895</v>
      </c>
      <c r="H477" s="3" t="s">
        <v>59</v>
      </c>
      <c r="I477" s="3" t="s">
        <v>2695</v>
      </c>
      <c r="J477" s="3" t="s">
        <v>2695</v>
      </c>
      <c r="K477" s="3" t="s">
        <v>2695</v>
      </c>
      <c r="L477" s="3" t="s">
        <v>2695</v>
      </c>
      <c r="M477" s="3" t="s">
        <v>190</v>
      </c>
      <c r="N477" s="3" t="str">
        <f>IF(Broker_Trades2[[#This Row],[Status]]="Complete",((Broker_Trades2[Sell Price]-Broker_Trades2[Buy Price])/Broker_Trades2[[#This Row],[Buy Price]]),"")</f>
        <v/>
      </c>
      <c r="O47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7" s="3" t="str">
        <f>IFERROR(Broker_Trades2[[#This Row],[Return]]/Broker_Trades2[[#This Row],[Time]],Broker_Trades2[[#This Row],[Return]])</f>
        <v/>
      </c>
    </row>
    <row r="478" spans="1:16" hidden="1" x14ac:dyDescent="0.3">
      <c r="A478">
        <v>477</v>
      </c>
      <c r="B478" s="3" t="s">
        <v>1527</v>
      </c>
      <c r="C478" s="4">
        <v>44594.45</v>
      </c>
      <c r="D478" s="3" t="s">
        <v>1528</v>
      </c>
      <c r="E478" s="3" t="s">
        <v>1529</v>
      </c>
      <c r="F478" s="3" t="s">
        <v>1530</v>
      </c>
      <c r="G478">
        <v>3300</v>
      </c>
      <c r="H478" s="3" t="s">
        <v>59</v>
      </c>
      <c r="I478" s="3" t="s">
        <v>2695</v>
      </c>
      <c r="J478" s="3" t="s">
        <v>2695</v>
      </c>
      <c r="K478" s="3" t="s">
        <v>2695</v>
      </c>
      <c r="L478" s="3" t="s">
        <v>2695</v>
      </c>
      <c r="M478" s="3" t="s">
        <v>190</v>
      </c>
      <c r="N478" s="3" t="str">
        <f>IF(Broker_Trades2[[#This Row],[Status]]="Complete",((Broker_Trades2[Sell Price]-Broker_Trades2[Buy Price])/Broker_Trades2[[#This Row],[Buy Price]]),"")</f>
        <v/>
      </c>
      <c r="O47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8" s="3" t="str">
        <f>IFERROR(Broker_Trades2[[#This Row],[Return]]/Broker_Trades2[[#This Row],[Time]],Broker_Trades2[[#This Row],[Return]])</f>
        <v/>
      </c>
    </row>
    <row r="479" spans="1:16" x14ac:dyDescent="0.3">
      <c r="A479">
        <v>478</v>
      </c>
      <c r="B479" s="3" t="s">
        <v>1533</v>
      </c>
      <c r="C479" s="4">
        <v>44594.449305555558</v>
      </c>
      <c r="D479" s="3" t="s">
        <v>1528</v>
      </c>
      <c r="E479" s="3" t="s">
        <v>1534</v>
      </c>
      <c r="F479" s="3" t="s">
        <v>1535</v>
      </c>
      <c r="G479">
        <v>490</v>
      </c>
      <c r="H479" s="3" t="s">
        <v>24</v>
      </c>
      <c r="I479" s="3" t="s">
        <v>1512</v>
      </c>
      <c r="J479" s="3" t="s">
        <v>1536</v>
      </c>
      <c r="K479" s="3" t="s">
        <v>1060</v>
      </c>
      <c r="L479" s="3" t="s">
        <v>11227</v>
      </c>
      <c r="M479" s="3" t="s">
        <v>32</v>
      </c>
      <c r="N479" s="10">
        <f>IF(Broker_Trades2[[#This Row],[Status]]="Complete",((Broker_Trades2[Sell Price]-Broker_Trades2[Buy Price])/Broker_Trades2[[#This Row],[Buy Price]]),"")</f>
        <v>-0.10000000000000002</v>
      </c>
      <c r="O4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479" s="3">
        <f>IFERROR(Broker_Trades2[[#This Row],[Return]]/Broker_Trades2[[#This Row],[Time]],Broker_Trades2[[#This Row],[Return]])</f>
        <v>-8.333333333333335E-3</v>
      </c>
    </row>
    <row r="480" spans="1:16" x14ac:dyDescent="0.3">
      <c r="A480">
        <v>479</v>
      </c>
      <c r="B480" s="3" t="s">
        <v>1537</v>
      </c>
      <c r="C480" s="4">
        <v>44594.442361111112</v>
      </c>
      <c r="D480" s="3" t="s">
        <v>1528</v>
      </c>
      <c r="E480" s="3" t="s">
        <v>1538</v>
      </c>
      <c r="F480" s="3" t="s">
        <v>1539</v>
      </c>
      <c r="G480">
        <v>1930</v>
      </c>
      <c r="H480" s="3" t="s">
        <v>24</v>
      </c>
      <c r="I480" s="3" t="s">
        <v>1512</v>
      </c>
      <c r="J480" s="3" t="s">
        <v>1540</v>
      </c>
      <c r="K480" s="3" t="s">
        <v>846</v>
      </c>
      <c r="L480" s="3" t="s">
        <v>11228</v>
      </c>
      <c r="M480" s="3" t="s">
        <v>32</v>
      </c>
      <c r="N480" s="10">
        <f>IF(Broker_Trades2[[#This Row],[Status]]="Complete",((Broker_Trades2[Sell Price]-Broker_Trades2[Buy Price])/Broker_Trades2[[#This Row],[Buy Price]]),"")</f>
        <v>-0.1</v>
      </c>
      <c r="O4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80" s="3">
        <f>IFERROR(Broker_Trades2[[#This Row],[Return]]/Broker_Trades2[[#This Row],[Time]],Broker_Trades2[[#This Row],[Return]])</f>
        <v>-5.0000000000000001E-3</v>
      </c>
    </row>
    <row r="481" spans="1:16" x14ac:dyDescent="0.3">
      <c r="A481">
        <v>480</v>
      </c>
      <c r="B481" s="3" t="s">
        <v>1541</v>
      </c>
      <c r="C481" s="4">
        <v>44594.4375</v>
      </c>
      <c r="D481" s="3" t="s">
        <v>1528</v>
      </c>
      <c r="E481" s="3" t="s">
        <v>1463</v>
      </c>
      <c r="F481" s="3" t="s">
        <v>1464</v>
      </c>
      <c r="G481">
        <v>4050</v>
      </c>
      <c r="H481" s="3" t="s">
        <v>24</v>
      </c>
      <c r="I481" s="3" t="s">
        <v>1512</v>
      </c>
      <c r="J481" s="3" t="s">
        <v>1542</v>
      </c>
      <c r="K481" s="3" t="s">
        <v>693</v>
      </c>
      <c r="L481" s="3" t="s">
        <v>6899</v>
      </c>
      <c r="M481" s="3" t="s">
        <v>32</v>
      </c>
      <c r="N481" s="10">
        <f>IF(Broker_Trades2[[#This Row],[Status]]="Complete",((Broker_Trades2[Sell Price]-Broker_Trades2[Buy Price])/Broker_Trades2[[#This Row],[Buy Price]]),"")</f>
        <v>-0.1</v>
      </c>
      <c r="O4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481" s="3">
        <f>IFERROR(Broker_Trades2[[#This Row],[Return]]/Broker_Trades2[[#This Row],[Time]],Broker_Trades2[[#This Row],[Return]])</f>
        <v>-3.3333333333333335E-3</v>
      </c>
    </row>
    <row r="482" spans="1:16" x14ac:dyDescent="0.3">
      <c r="A482">
        <v>481</v>
      </c>
      <c r="B482" s="3" t="s">
        <v>1543</v>
      </c>
      <c r="C482" s="4">
        <v>44594.433333333334</v>
      </c>
      <c r="D482" s="3" t="s">
        <v>1528</v>
      </c>
      <c r="E482" s="3" t="s">
        <v>165</v>
      </c>
      <c r="F482" s="3" t="s">
        <v>166</v>
      </c>
      <c r="G482">
        <v>210</v>
      </c>
      <c r="H482" s="3" t="s">
        <v>24</v>
      </c>
      <c r="I482" s="3" t="s">
        <v>1512</v>
      </c>
      <c r="J482" s="3" t="s">
        <v>934</v>
      </c>
      <c r="K482" s="3" t="s">
        <v>846</v>
      </c>
      <c r="L482" s="3" t="s">
        <v>11113</v>
      </c>
      <c r="M482" s="3" t="s">
        <v>32</v>
      </c>
      <c r="N482" s="10">
        <f>IF(Broker_Trades2[[#This Row],[Status]]="Complete",((Broker_Trades2[Sell Price]-Broker_Trades2[Buy Price])/Broker_Trades2[[#This Row],[Buy Price]]),"")</f>
        <v>-0.10000000000000006</v>
      </c>
      <c r="O4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82" s="3">
        <f>IFERROR(Broker_Trades2[[#This Row],[Return]]/Broker_Trades2[[#This Row],[Time]],Broker_Trades2[[#This Row],[Return]])</f>
        <v>-5.0000000000000027E-3</v>
      </c>
    </row>
    <row r="483" spans="1:16" x14ac:dyDescent="0.3">
      <c r="A483">
        <v>482</v>
      </c>
      <c r="B483" s="3" t="s">
        <v>1544</v>
      </c>
      <c r="C483" s="4">
        <v>44593.911111111112</v>
      </c>
      <c r="D483" s="3" t="s">
        <v>159</v>
      </c>
      <c r="E483" s="3" t="s">
        <v>436</v>
      </c>
      <c r="F483" s="3" t="s">
        <v>437</v>
      </c>
      <c r="G483">
        <v>580</v>
      </c>
      <c r="H483" s="3" t="s">
        <v>24</v>
      </c>
      <c r="I483" s="3" t="s">
        <v>1512</v>
      </c>
      <c r="J483" s="3" t="s">
        <v>1545</v>
      </c>
      <c r="K483" s="3" t="s">
        <v>622</v>
      </c>
      <c r="L483" s="3" t="s">
        <v>9897</v>
      </c>
      <c r="M483" s="3" t="s">
        <v>32</v>
      </c>
      <c r="N483" s="10">
        <f>IF(Broker_Trades2[[#This Row],[Status]]="Complete",((Broker_Trades2[Sell Price]-Broker_Trades2[Buy Price])/Broker_Trades2[[#This Row],[Buy Price]]),"")</f>
        <v>0.10592048813042225</v>
      </c>
      <c r="O4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483" s="3">
        <f>IFERROR(Broker_Trades2[[#This Row],[Return]]/Broker_Trades2[[#This Row],[Time]],Broker_Trades2[[#This Row],[Return]])</f>
        <v>2.8627158954168176E-3</v>
      </c>
    </row>
    <row r="484" spans="1:16" x14ac:dyDescent="0.3">
      <c r="A484">
        <v>483</v>
      </c>
      <c r="B484" s="3" t="s">
        <v>1547</v>
      </c>
      <c r="C484" s="4">
        <v>44593.911111111112</v>
      </c>
      <c r="D484" s="3" t="s">
        <v>159</v>
      </c>
      <c r="E484" s="3" t="s">
        <v>261</v>
      </c>
      <c r="F484" s="3" t="s">
        <v>262</v>
      </c>
      <c r="G484">
        <v>580</v>
      </c>
      <c r="H484" s="3" t="s">
        <v>24</v>
      </c>
      <c r="I484" s="3" t="s">
        <v>1512</v>
      </c>
      <c r="J484" s="3" t="s">
        <v>1548</v>
      </c>
      <c r="K484" s="3" t="s">
        <v>1207</v>
      </c>
      <c r="L484" s="3" t="s">
        <v>9897</v>
      </c>
      <c r="M484" s="3" t="s">
        <v>32</v>
      </c>
      <c r="N484" s="10">
        <f>IF(Broker_Trades2[[#This Row],[Status]]="Complete",((Broker_Trades2[Sell Price]-Broker_Trades2[Buy Price])/Broker_Trades2[[#This Row],[Buy Price]]),"")</f>
        <v>0.20632279534109815</v>
      </c>
      <c r="O4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84" s="3">
        <f>IFERROR(Broker_Trades2[[#This Row],[Return]]/Broker_Trades2[[#This Row],[Time]],Broker_Trades2[[#This Row],[Return]])</f>
        <v>4.1264559068219631E-2</v>
      </c>
    </row>
    <row r="485" spans="1:16" x14ac:dyDescent="0.3">
      <c r="A485">
        <v>484</v>
      </c>
      <c r="B485" s="3" t="s">
        <v>1550</v>
      </c>
      <c r="C485" s="4">
        <v>44593.911111111112</v>
      </c>
      <c r="D485" s="3" t="s">
        <v>159</v>
      </c>
      <c r="E485" s="3" t="s">
        <v>1551</v>
      </c>
      <c r="F485" s="3" t="s">
        <v>1552</v>
      </c>
      <c r="G485">
        <v>5160</v>
      </c>
      <c r="H485" s="3" t="s">
        <v>24</v>
      </c>
      <c r="I485" s="3" t="s">
        <v>1512</v>
      </c>
      <c r="J485" s="3" t="s">
        <v>1553</v>
      </c>
      <c r="K485" s="3" t="s">
        <v>1060</v>
      </c>
      <c r="L485" s="3" t="s">
        <v>11229</v>
      </c>
      <c r="M485" s="3" t="s">
        <v>32</v>
      </c>
      <c r="N485" s="10">
        <f>IF(Broker_Trades2[[#This Row],[Status]]="Complete",((Broker_Trades2[Sell Price]-Broker_Trades2[Buy Price])/Broker_Trades2[[#This Row],[Buy Price]]),"")</f>
        <v>-0.10000000000000005</v>
      </c>
      <c r="O4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485" s="3">
        <f>IFERROR(Broker_Trades2[[#This Row],[Return]]/Broker_Trades2[[#This Row],[Time]],Broker_Trades2[[#This Row],[Return]])</f>
        <v>-8.3333333333333367E-3</v>
      </c>
    </row>
    <row r="486" spans="1:16" x14ac:dyDescent="0.3">
      <c r="A486">
        <v>485</v>
      </c>
      <c r="B486" s="3" t="s">
        <v>1554</v>
      </c>
      <c r="C486" s="4">
        <v>44593.910416666666</v>
      </c>
      <c r="D486" s="3" t="s">
        <v>159</v>
      </c>
      <c r="E486" s="3" t="s">
        <v>183</v>
      </c>
      <c r="F486" s="3" t="s">
        <v>184</v>
      </c>
      <c r="G486">
        <v>920</v>
      </c>
      <c r="H486" s="3" t="s">
        <v>24</v>
      </c>
      <c r="I486" s="3" t="s">
        <v>1512</v>
      </c>
      <c r="J486" s="3" t="s">
        <v>1555</v>
      </c>
      <c r="K486" s="3" t="s">
        <v>784</v>
      </c>
      <c r="L486" s="3" t="s">
        <v>11230</v>
      </c>
      <c r="M486" s="3" t="s">
        <v>32</v>
      </c>
      <c r="N486" s="10">
        <f>IF(Broker_Trades2[[#This Row],[Status]]="Complete",((Broker_Trades2[Sell Price]-Broker_Trades2[Buy Price])/Broker_Trades2[[#This Row],[Buy Price]]),"")</f>
        <v>-0.10000000000000002</v>
      </c>
      <c r="O4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486" s="3">
        <f>IFERROR(Broker_Trades2[[#This Row],[Return]]/Broker_Trades2[[#This Row],[Time]],Broker_Trades2[[#This Row],[Return]])</f>
        <v>-4.5454545454545461E-3</v>
      </c>
    </row>
    <row r="487" spans="1:16" x14ac:dyDescent="0.3">
      <c r="A487">
        <v>486</v>
      </c>
      <c r="B487" s="3" t="s">
        <v>1556</v>
      </c>
      <c r="C487" s="4">
        <v>44593.910416666666</v>
      </c>
      <c r="D487" s="3" t="s">
        <v>159</v>
      </c>
      <c r="E487" s="3" t="s">
        <v>1557</v>
      </c>
      <c r="F487" s="3" t="s">
        <v>1558</v>
      </c>
      <c r="G487">
        <v>2180</v>
      </c>
      <c r="H487" s="3" t="s">
        <v>24</v>
      </c>
      <c r="I487" s="3" t="s">
        <v>1512</v>
      </c>
      <c r="J487" s="3" t="s">
        <v>1559</v>
      </c>
      <c r="K487" s="3" t="s">
        <v>976</v>
      </c>
      <c r="L487" s="3" t="s">
        <v>15328</v>
      </c>
      <c r="M487" s="3" t="s">
        <v>32</v>
      </c>
      <c r="N487" s="10">
        <f>IF(Broker_Trades2[[#This Row],[Status]]="Complete",((Broker_Trades2[Sell Price]-Broker_Trades2[Buy Price])/Broker_Trades2[[#This Row],[Buy Price]]),"")</f>
        <v>-0.10000000000000005</v>
      </c>
      <c r="O4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487" s="3">
        <f>IFERROR(Broker_Trades2[[#This Row],[Return]]/Broker_Trades2[[#This Row],[Time]],Broker_Trades2[[#This Row],[Return]])</f>
        <v>-7.6923076923076962E-3</v>
      </c>
    </row>
    <row r="488" spans="1:16" x14ac:dyDescent="0.3">
      <c r="A488">
        <v>487</v>
      </c>
      <c r="B488" s="3" t="s">
        <v>1560</v>
      </c>
      <c r="C488" s="4">
        <v>44593.910416666666</v>
      </c>
      <c r="D488" s="3" t="s">
        <v>159</v>
      </c>
      <c r="E488" s="3" t="s">
        <v>1459</v>
      </c>
      <c r="F488" s="3" t="s">
        <v>1460</v>
      </c>
      <c r="G488">
        <v>2165</v>
      </c>
      <c r="H488" s="3" t="s">
        <v>24</v>
      </c>
      <c r="I488" s="3" t="s">
        <v>1512</v>
      </c>
      <c r="J488" s="3" t="s">
        <v>1561</v>
      </c>
      <c r="K488" s="3" t="s">
        <v>1060</v>
      </c>
      <c r="L488" s="3" t="s">
        <v>11231</v>
      </c>
      <c r="M488" s="3" t="s">
        <v>32</v>
      </c>
      <c r="N488" s="10">
        <f>IF(Broker_Trades2[[#This Row],[Status]]="Complete",((Broker_Trades2[Sell Price]-Broker_Trades2[Buy Price])/Broker_Trades2[[#This Row],[Buy Price]]),"")</f>
        <v>-0.1</v>
      </c>
      <c r="O4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488" s="3">
        <f>IFERROR(Broker_Trades2[[#This Row],[Return]]/Broker_Trades2[[#This Row],[Time]],Broker_Trades2[[#This Row],[Return]])</f>
        <v>-8.3333333333333332E-3</v>
      </c>
    </row>
    <row r="489" spans="1:16" x14ac:dyDescent="0.3">
      <c r="A489">
        <v>488</v>
      </c>
      <c r="B489" s="3" t="s">
        <v>1562</v>
      </c>
      <c r="C489" s="4">
        <v>44593.910416666666</v>
      </c>
      <c r="D489" s="3" t="s">
        <v>159</v>
      </c>
      <c r="E489" s="3" t="s">
        <v>350</v>
      </c>
      <c r="F489" s="3" t="s">
        <v>351</v>
      </c>
      <c r="G489">
        <v>1200</v>
      </c>
      <c r="H489" s="3" t="s">
        <v>24</v>
      </c>
      <c r="I489" s="3" t="s">
        <v>1512</v>
      </c>
      <c r="J489" s="3" t="s">
        <v>1513</v>
      </c>
      <c r="K489" s="3" t="s">
        <v>1060</v>
      </c>
      <c r="L489" s="3" t="s">
        <v>11224</v>
      </c>
      <c r="M489" s="3" t="s">
        <v>32</v>
      </c>
      <c r="N489" s="10">
        <f>IF(Broker_Trades2[[#This Row],[Status]]="Complete",((Broker_Trades2[Sell Price]-Broker_Trades2[Buy Price])/Broker_Trades2[[#This Row],[Buy Price]]),"")</f>
        <v>-9.999999999999995E-2</v>
      </c>
      <c r="O4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489" s="3">
        <f>IFERROR(Broker_Trades2[[#This Row],[Return]]/Broker_Trades2[[#This Row],[Time]],Broker_Trades2[[#This Row],[Return]])</f>
        <v>-8.3333333333333297E-3</v>
      </c>
    </row>
    <row r="490" spans="1:16" x14ac:dyDescent="0.3">
      <c r="A490">
        <v>489</v>
      </c>
      <c r="B490" s="3" t="s">
        <v>1563</v>
      </c>
      <c r="C490" s="4">
        <v>44593.909722222219</v>
      </c>
      <c r="D490" s="3" t="s">
        <v>159</v>
      </c>
      <c r="E490" s="3" t="s">
        <v>573</v>
      </c>
      <c r="F490" s="3" t="s">
        <v>574</v>
      </c>
      <c r="G490">
        <v>270</v>
      </c>
      <c r="H490" s="3" t="s">
        <v>24</v>
      </c>
      <c r="I490" s="3" t="s">
        <v>1512</v>
      </c>
      <c r="J490" s="3" t="s">
        <v>1564</v>
      </c>
      <c r="K490" s="3" t="s">
        <v>784</v>
      </c>
      <c r="L490" s="3" t="s">
        <v>11232</v>
      </c>
      <c r="M490" s="3" t="s">
        <v>32</v>
      </c>
      <c r="N490" s="10">
        <f>IF(Broker_Trades2[[#This Row],[Status]]="Complete",((Broker_Trades2[Sell Price]-Broker_Trades2[Buy Price])/Broker_Trades2[[#This Row],[Buy Price]]),"")</f>
        <v>-0.10000000000000006</v>
      </c>
      <c r="O4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490" s="3">
        <f>IFERROR(Broker_Trades2[[#This Row],[Return]]/Broker_Trades2[[#This Row],[Time]],Broker_Trades2[[#This Row],[Return]])</f>
        <v>-4.5454545454545478E-3</v>
      </c>
    </row>
    <row r="491" spans="1:16" x14ac:dyDescent="0.3">
      <c r="A491">
        <v>490</v>
      </c>
      <c r="B491" s="3" t="s">
        <v>1565</v>
      </c>
      <c r="C491" s="4">
        <v>44593.909722222219</v>
      </c>
      <c r="D491" s="3" t="s">
        <v>159</v>
      </c>
      <c r="E491" s="3" t="s">
        <v>1463</v>
      </c>
      <c r="F491" s="3" t="s">
        <v>1464</v>
      </c>
      <c r="G491">
        <v>4180</v>
      </c>
      <c r="H491" s="3" t="s">
        <v>24</v>
      </c>
      <c r="I491" s="3" t="s">
        <v>1512</v>
      </c>
      <c r="J491" s="3" t="s">
        <v>1542</v>
      </c>
      <c r="K491" s="3" t="s">
        <v>693</v>
      </c>
      <c r="L491" s="3" t="s">
        <v>6899</v>
      </c>
      <c r="M491" s="3" t="s">
        <v>32</v>
      </c>
      <c r="N491" s="10">
        <f>IF(Broker_Trades2[[#This Row],[Status]]="Complete",((Broker_Trades2[Sell Price]-Broker_Trades2[Buy Price])/Broker_Trades2[[#This Row],[Buy Price]]),"")</f>
        <v>-0.1</v>
      </c>
      <c r="O4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491" s="3">
        <f>IFERROR(Broker_Trades2[[#This Row],[Return]]/Broker_Trades2[[#This Row],[Time]],Broker_Trades2[[#This Row],[Return]])</f>
        <v>-3.3333333333333335E-3</v>
      </c>
    </row>
    <row r="492" spans="1:16" hidden="1" x14ac:dyDescent="0.3">
      <c r="A492">
        <v>491</v>
      </c>
      <c r="B492" s="3" t="s">
        <v>1566</v>
      </c>
      <c r="C492" s="4">
        <v>44593.895138888889</v>
      </c>
      <c r="D492" s="3" t="s">
        <v>159</v>
      </c>
      <c r="E492" s="3" t="s">
        <v>1567</v>
      </c>
      <c r="F492" s="3" t="s">
        <v>1365</v>
      </c>
      <c r="G492">
        <v>1000</v>
      </c>
      <c r="H492" s="3" t="s">
        <v>24</v>
      </c>
      <c r="I492" s="3" t="s">
        <v>1512</v>
      </c>
      <c r="J492" s="3" t="s">
        <v>1568</v>
      </c>
      <c r="K492" s="3" t="s">
        <v>2695</v>
      </c>
      <c r="L492" s="3" t="s">
        <v>2695</v>
      </c>
      <c r="M492" s="3" t="s">
        <v>19</v>
      </c>
      <c r="N492" s="3" t="str">
        <f>IF(Broker_Trades2[[#This Row],[Status]]="Complete",((Broker_Trades2[Sell Price]-Broker_Trades2[Buy Price])/Broker_Trades2[[#This Row],[Buy Price]]),"")</f>
        <v/>
      </c>
      <c r="O49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2" s="3" t="str">
        <f>IFERROR(Broker_Trades2[[#This Row],[Return]]/Broker_Trades2[[#This Row],[Time]],Broker_Trades2[[#This Row],[Return]])</f>
        <v/>
      </c>
    </row>
    <row r="493" spans="1:16" x14ac:dyDescent="0.3">
      <c r="A493">
        <v>492</v>
      </c>
      <c r="B493" s="3" t="s">
        <v>1569</v>
      </c>
      <c r="C493" s="4">
        <v>44593.793749999997</v>
      </c>
      <c r="D493" s="3" t="s">
        <v>38</v>
      </c>
      <c r="E493" s="3" t="s">
        <v>1570</v>
      </c>
      <c r="F493" s="3" t="s">
        <v>1571</v>
      </c>
      <c r="G493">
        <v>300</v>
      </c>
      <c r="H493" s="3" t="s">
        <v>24</v>
      </c>
      <c r="I493" s="3" t="s">
        <v>1512</v>
      </c>
      <c r="J493" s="3" t="s">
        <v>1572</v>
      </c>
      <c r="K493" s="3" t="s">
        <v>846</v>
      </c>
      <c r="L493" s="3" t="s">
        <v>11233</v>
      </c>
      <c r="M493" s="3" t="s">
        <v>32</v>
      </c>
      <c r="N493" s="10">
        <f>IF(Broker_Trades2[[#This Row],[Status]]="Complete",((Broker_Trades2[Sell Price]-Broker_Trades2[Buy Price])/Broker_Trades2[[#This Row],[Buy Price]]),"")</f>
        <v>-0.1</v>
      </c>
      <c r="O4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93" s="3">
        <f>IFERROR(Broker_Trades2[[#This Row],[Return]]/Broker_Trades2[[#This Row],[Time]],Broker_Trades2[[#This Row],[Return]])</f>
        <v>-5.0000000000000001E-3</v>
      </c>
    </row>
    <row r="494" spans="1:16" x14ac:dyDescent="0.3">
      <c r="A494">
        <v>493</v>
      </c>
      <c r="B494" s="3" t="s">
        <v>1573</v>
      </c>
      <c r="C494" s="4">
        <v>44593.793749999997</v>
      </c>
      <c r="D494" s="3" t="s">
        <v>38</v>
      </c>
      <c r="E494" s="3" t="s">
        <v>678</v>
      </c>
      <c r="F494" s="3" t="s">
        <v>679</v>
      </c>
      <c r="G494">
        <v>2300</v>
      </c>
      <c r="H494" s="3" t="s">
        <v>24</v>
      </c>
      <c r="I494" s="3" t="s">
        <v>1512</v>
      </c>
      <c r="J494" s="3" t="s">
        <v>1574</v>
      </c>
      <c r="K494" s="3" t="s">
        <v>1207</v>
      </c>
      <c r="L494" s="3" t="s">
        <v>15329</v>
      </c>
      <c r="M494" s="3" t="s">
        <v>32</v>
      </c>
      <c r="N494" s="10">
        <f>IF(Broker_Trades2[[#This Row],[Status]]="Complete",((Broker_Trades2[Sell Price]-Broker_Trades2[Buy Price])/Broker_Trades2[[#This Row],[Buy Price]]),"")</f>
        <v>-0.10000000000000005</v>
      </c>
      <c r="O4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94" s="3">
        <f>IFERROR(Broker_Trades2[[#This Row],[Return]]/Broker_Trades2[[#This Row],[Time]],Broker_Trades2[[#This Row],[Return]])</f>
        <v>-2.0000000000000011E-2</v>
      </c>
    </row>
    <row r="495" spans="1:16" x14ac:dyDescent="0.3">
      <c r="A495">
        <v>494</v>
      </c>
      <c r="B495" s="3" t="s">
        <v>1575</v>
      </c>
      <c r="C495" s="4">
        <v>44593.793749999997</v>
      </c>
      <c r="D495" s="3" t="s">
        <v>38</v>
      </c>
      <c r="E495" s="3" t="s">
        <v>1576</v>
      </c>
      <c r="F495" s="3" t="s">
        <v>1577</v>
      </c>
      <c r="G495">
        <v>610</v>
      </c>
      <c r="H495" s="3" t="s">
        <v>24</v>
      </c>
      <c r="I495" s="3" t="s">
        <v>1512</v>
      </c>
      <c r="J495" s="3" t="s">
        <v>1578</v>
      </c>
      <c r="K495" s="3" t="s">
        <v>846</v>
      </c>
      <c r="L495" s="3" t="s">
        <v>11234</v>
      </c>
      <c r="M495" s="3" t="s">
        <v>32</v>
      </c>
      <c r="N495" s="10">
        <f>IF(Broker_Trades2[[#This Row],[Status]]="Complete",((Broker_Trades2[Sell Price]-Broker_Trades2[Buy Price])/Broker_Trades2[[#This Row],[Buy Price]]),"")</f>
        <v>-9.9999999999999992E-2</v>
      </c>
      <c r="O4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95" s="3">
        <f>IFERROR(Broker_Trades2[[#This Row],[Return]]/Broker_Trades2[[#This Row],[Time]],Broker_Trades2[[#This Row],[Return]])</f>
        <v>-4.9999999999999992E-3</v>
      </c>
    </row>
    <row r="496" spans="1:16" x14ac:dyDescent="0.3">
      <c r="A496">
        <v>495</v>
      </c>
      <c r="B496" s="3" t="s">
        <v>1579</v>
      </c>
      <c r="C496" s="4">
        <v>44593.793749999997</v>
      </c>
      <c r="D496" s="3" t="s">
        <v>38</v>
      </c>
      <c r="E496" s="3" t="s">
        <v>1580</v>
      </c>
      <c r="F496" s="3" t="s">
        <v>1581</v>
      </c>
      <c r="G496">
        <v>315</v>
      </c>
      <c r="H496" s="3" t="s">
        <v>24</v>
      </c>
      <c r="I496" s="3" t="s">
        <v>1512</v>
      </c>
      <c r="J496" s="3" t="s">
        <v>1582</v>
      </c>
      <c r="K496" s="3" t="s">
        <v>784</v>
      </c>
      <c r="L496" s="3" t="s">
        <v>15330</v>
      </c>
      <c r="M496" s="3" t="s">
        <v>32</v>
      </c>
      <c r="N496" s="10">
        <f>IF(Broker_Trades2[[#This Row],[Status]]="Complete",((Broker_Trades2[Sell Price]-Broker_Trades2[Buy Price])/Broker_Trades2[[#This Row],[Buy Price]]),"")</f>
        <v>-9.9999999999999895E-2</v>
      </c>
      <c r="O4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496" s="3">
        <f>IFERROR(Broker_Trades2[[#This Row],[Return]]/Broker_Trades2[[#This Row],[Time]],Broker_Trades2[[#This Row],[Return]])</f>
        <v>-4.5454545454545409E-3</v>
      </c>
    </row>
    <row r="497" spans="1:16" x14ac:dyDescent="0.3">
      <c r="A497">
        <v>496</v>
      </c>
      <c r="B497" s="3" t="s">
        <v>1583</v>
      </c>
      <c r="C497" s="4">
        <v>44593.793749999997</v>
      </c>
      <c r="D497" s="3" t="s">
        <v>38</v>
      </c>
      <c r="E497" s="3" t="s">
        <v>1584</v>
      </c>
      <c r="F497" s="3" t="s">
        <v>1585</v>
      </c>
      <c r="G497">
        <v>2000</v>
      </c>
      <c r="H497" s="3" t="s">
        <v>24</v>
      </c>
      <c r="I497" s="3" t="s">
        <v>1512</v>
      </c>
      <c r="J497" s="3" t="s">
        <v>1586</v>
      </c>
      <c r="K497" s="3" t="s">
        <v>1207</v>
      </c>
      <c r="L497" s="3" t="s">
        <v>11235</v>
      </c>
      <c r="M497" s="3" t="s">
        <v>32</v>
      </c>
      <c r="N497" s="10">
        <f>IF(Broker_Trades2[[#This Row],[Status]]="Complete",((Broker_Trades2[Sell Price]-Broker_Trades2[Buy Price])/Broker_Trades2[[#This Row],[Buy Price]]),"")</f>
        <v>-0.10000000000000003</v>
      </c>
      <c r="O4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97" s="3">
        <f>IFERROR(Broker_Trades2[[#This Row],[Return]]/Broker_Trades2[[#This Row],[Time]],Broker_Trades2[[#This Row],[Return]])</f>
        <v>-2.0000000000000007E-2</v>
      </c>
    </row>
    <row r="498" spans="1:16" x14ac:dyDescent="0.3">
      <c r="A498">
        <v>497</v>
      </c>
      <c r="B498" s="3" t="s">
        <v>1587</v>
      </c>
      <c r="C498" s="4">
        <v>44593.781944444447</v>
      </c>
      <c r="D498" s="3" t="s">
        <v>38</v>
      </c>
      <c r="E498" s="3" t="s">
        <v>1588</v>
      </c>
      <c r="F498" s="3" t="s">
        <v>1589</v>
      </c>
      <c r="G498">
        <v>65</v>
      </c>
      <c r="H498" s="3" t="s">
        <v>24</v>
      </c>
      <c r="I498" s="3" t="s">
        <v>1512</v>
      </c>
      <c r="J498" s="3" t="s">
        <v>1590</v>
      </c>
      <c r="K498" s="3" t="s">
        <v>846</v>
      </c>
      <c r="L498" s="3" t="s">
        <v>11236</v>
      </c>
      <c r="M498" s="3" t="s">
        <v>32</v>
      </c>
      <c r="N498" s="10">
        <f>IF(Broker_Trades2[[#This Row],[Status]]="Complete",((Broker_Trades2[Sell Price]-Broker_Trades2[Buy Price])/Broker_Trades2[[#This Row],[Buy Price]]),"")</f>
        <v>-9.999999999999995E-2</v>
      </c>
      <c r="O4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98" s="3">
        <f>IFERROR(Broker_Trades2[[#This Row],[Return]]/Broker_Trades2[[#This Row],[Time]],Broker_Trades2[[#This Row],[Return]])</f>
        <v>-4.9999999999999975E-3</v>
      </c>
    </row>
    <row r="499" spans="1:16" x14ac:dyDescent="0.3">
      <c r="A499">
        <v>498</v>
      </c>
      <c r="B499" s="3" t="s">
        <v>1591</v>
      </c>
      <c r="C499" s="4">
        <v>44593.781944444447</v>
      </c>
      <c r="D499" s="3" t="s">
        <v>38</v>
      </c>
      <c r="E499" s="3" t="s">
        <v>603</v>
      </c>
      <c r="F499" s="3" t="s">
        <v>604</v>
      </c>
      <c r="G499">
        <v>1150</v>
      </c>
      <c r="H499" s="3" t="s">
        <v>24</v>
      </c>
      <c r="I499" s="3" t="s">
        <v>1512</v>
      </c>
      <c r="J499" s="3" t="s">
        <v>1592</v>
      </c>
      <c r="K499" s="3" t="s">
        <v>682</v>
      </c>
      <c r="L499" s="3" t="s">
        <v>11237</v>
      </c>
      <c r="M499" s="3" t="s">
        <v>32</v>
      </c>
      <c r="N499" s="10">
        <f>IF(Broker_Trades2[[#This Row],[Status]]="Complete",((Broker_Trades2[Sell Price]-Broker_Trades2[Buy Price])/Broker_Trades2[[#This Row],[Buy Price]]),"")</f>
        <v>-9.9999999999999992E-2</v>
      </c>
      <c r="O4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499" s="3">
        <f>IFERROR(Broker_Trades2[[#This Row],[Return]]/Broker_Trades2[[#This Row],[Time]],Broker_Trades2[[#This Row],[Return]])</f>
        <v>-3.0303030303030299E-3</v>
      </c>
    </row>
    <row r="500" spans="1:16" x14ac:dyDescent="0.3">
      <c r="A500">
        <v>499</v>
      </c>
      <c r="B500" s="3" t="s">
        <v>1593</v>
      </c>
      <c r="C500" s="4">
        <v>44593.781944444447</v>
      </c>
      <c r="D500" s="3" t="s">
        <v>38</v>
      </c>
      <c r="E500" s="3" t="s">
        <v>1594</v>
      </c>
      <c r="F500" s="3" t="s">
        <v>1595</v>
      </c>
      <c r="G500">
        <v>900</v>
      </c>
      <c r="H500" s="3" t="s">
        <v>24</v>
      </c>
      <c r="I500" s="3" t="s">
        <v>1512</v>
      </c>
      <c r="J500" s="3" t="s">
        <v>380</v>
      </c>
      <c r="K500" s="3" t="s">
        <v>1109</v>
      </c>
      <c r="L500" s="3" t="s">
        <v>11238</v>
      </c>
      <c r="M500" s="3" t="s">
        <v>32</v>
      </c>
      <c r="N500" s="10">
        <f>IF(Broker_Trades2[[#This Row],[Status]]="Complete",((Broker_Trades2[Sell Price]-Broker_Trades2[Buy Price])/Broker_Trades2[[#This Row],[Buy Price]]),"")</f>
        <v>-0.10000000000000009</v>
      </c>
      <c r="O5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500" s="3">
        <f>IFERROR(Broker_Trades2[[#This Row],[Return]]/Broker_Trades2[[#This Row],[Time]],Broker_Trades2[[#This Row],[Return]])</f>
        <v>-1.111111111111112E-2</v>
      </c>
    </row>
    <row r="501" spans="1:16" x14ac:dyDescent="0.3">
      <c r="A501">
        <v>500</v>
      </c>
      <c r="B501" s="3" t="s">
        <v>1597</v>
      </c>
      <c r="C501" s="4">
        <v>44593.781944444447</v>
      </c>
      <c r="D501" s="3" t="s">
        <v>38</v>
      </c>
      <c r="E501" s="3" t="s">
        <v>1448</v>
      </c>
      <c r="F501" s="3" t="s">
        <v>1449</v>
      </c>
      <c r="G501">
        <v>2500</v>
      </c>
      <c r="H501" s="3" t="s">
        <v>24</v>
      </c>
      <c r="I501" s="3" t="s">
        <v>1512</v>
      </c>
      <c r="J501" s="3" t="s">
        <v>1598</v>
      </c>
      <c r="K501" s="3" t="s">
        <v>682</v>
      </c>
      <c r="L501" s="3" t="s">
        <v>11239</v>
      </c>
      <c r="M501" s="3" t="s">
        <v>32</v>
      </c>
      <c r="N501" s="10">
        <f>IF(Broker_Trades2[[#This Row],[Status]]="Complete",((Broker_Trades2[Sell Price]-Broker_Trades2[Buy Price])/Broker_Trades2[[#This Row],[Buy Price]]),"")</f>
        <v>-9.9999999999999964E-2</v>
      </c>
      <c r="O5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501" s="3">
        <f>IFERROR(Broker_Trades2[[#This Row],[Return]]/Broker_Trades2[[#This Row],[Time]],Broker_Trades2[[#This Row],[Return]])</f>
        <v>-3.030303030303029E-3</v>
      </c>
    </row>
    <row r="502" spans="1:16" hidden="1" x14ac:dyDescent="0.3">
      <c r="A502">
        <v>501</v>
      </c>
      <c r="B502" s="3" t="s">
        <v>1599</v>
      </c>
      <c r="C502" s="4">
        <v>44593.781944444447</v>
      </c>
      <c r="D502" s="3" t="s">
        <v>38</v>
      </c>
      <c r="E502" s="3" t="s">
        <v>708</v>
      </c>
      <c r="F502" s="3" t="s">
        <v>709</v>
      </c>
      <c r="G502">
        <v>550</v>
      </c>
      <c r="H502" s="3" t="s">
        <v>24</v>
      </c>
      <c r="I502" s="3" t="s">
        <v>1512</v>
      </c>
      <c r="J502" s="3" t="s">
        <v>1600</v>
      </c>
      <c r="K502" s="3" t="s">
        <v>2695</v>
      </c>
      <c r="L502" s="3" t="s">
        <v>2695</v>
      </c>
      <c r="M502" s="3" t="s">
        <v>19</v>
      </c>
      <c r="N502" s="3" t="str">
        <f>IF(Broker_Trades2[[#This Row],[Status]]="Complete",((Broker_Trades2[Sell Price]-Broker_Trades2[Buy Price])/Broker_Trades2[[#This Row],[Buy Price]]),"")</f>
        <v/>
      </c>
      <c r="O5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2" s="3" t="str">
        <f>IFERROR(Broker_Trades2[[#This Row],[Return]]/Broker_Trades2[[#This Row],[Time]],Broker_Trades2[[#This Row],[Return]])</f>
        <v/>
      </c>
    </row>
    <row r="503" spans="1:16" hidden="1" x14ac:dyDescent="0.3">
      <c r="A503">
        <v>502</v>
      </c>
      <c r="B503" s="3" t="s">
        <v>1601</v>
      </c>
      <c r="C503" s="4">
        <v>44593.75</v>
      </c>
      <c r="D503" s="3" t="s">
        <v>128</v>
      </c>
      <c r="E503" s="3" t="s">
        <v>1602</v>
      </c>
      <c r="F503" s="3" t="s">
        <v>838</v>
      </c>
      <c r="G503">
        <v>988</v>
      </c>
      <c r="H503" s="3" t="s">
        <v>24</v>
      </c>
      <c r="I503" s="3" t="s">
        <v>2695</v>
      </c>
      <c r="J503" s="3" t="s">
        <v>2695</v>
      </c>
      <c r="K503" s="3" t="s">
        <v>2695</v>
      </c>
      <c r="L503" s="3" t="s">
        <v>2695</v>
      </c>
      <c r="M503" s="3" t="s">
        <v>190</v>
      </c>
      <c r="N503" s="3" t="str">
        <f>IF(Broker_Trades2[[#This Row],[Status]]="Complete",((Broker_Trades2[Sell Price]-Broker_Trades2[Buy Price])/Broker_Trades2[[#This Row],[Buy Price]]),"")</f>
        <v/>
      </c>
      <c r="O5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3" s="3" t="str">
        <f>IFERROR(Broker_Trades2[[#This Row],[Return]]/Broker_Trades2[[#This Row],[Time]],Broker_Trades2[[#This Row],[Return]])</f>
        <v/>
      </c>
    </row>
    <row r="504" spans="1:16" hidden="1" x14ac:dyDescent="0.3">
      <c r="A504">
        <v>503</v>
      </c>
      <c r="B504" s="3" t="s">
        <v>1603</v>
      </c>
      <c r="C504" s="4">
        <v>44593.749305555553</v>
      </c>
      <c r="D504" s="3" t="s">
        <v>34</v>
      </c>
      <c r="E504" s="3" t="s">
        <v>1364</v>
      </c>
      <c r="F504" s="3" t="s">
        <v>1365</v>
      </c>
      <c r="G504">
        <v>1000</v>
      </c>
      <c r="H504" s="3" t="s">
        <v>24</v>
      </c>
      <c r="I504" s="3" t="s">
        <v>1512</v>
      </c>
      <c r="J504" s="3" t="s">
        <v>1568</v>
      </c>
      <c r="K504" s="3" t="s">
        <v>2695</v>
      </c>
      <c r="L504" s="3" t="s">
        <v>2695</v>
      </c>
      <c r="M504" s="3" t="s">
        <v>19</v>
      </c>
      <c r="N504" s="3" t="str">
        <f>IF(Broker_Trades2[[#This Row],[Status]]="Complete",((Broker_Trades2[Sell Price]-Broker_Trades2[Buy Price])/Broker_Trades2[[#This Row],[Buy Price]]),"")</f>
        <v/>
      </c>
      <c r="O50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4" s="3" t="str">
        <f>IFERROR(Broker_Trades2[[#This Row],[Return]]/Broker_Trades2[[#This Row],[Time]],Broker_Trades2[[#This Row],[Return]])</f>
        <v/>
      </c>
    </row>
    <row r="505" spans="1:16" x14ac:dyDescent="0.3">
      <c r="A505">
        <v>504</v>
      </c>
      <c r="B505" s="3" t="s">
        <v>1604</v>
      </c>
      <c r="C505" s="4">
        <v>44593.749305555553</v>
      </c>
      <c r="D505" s="3" t="s">
        <v>34</v>
      </c>
      <c r="E505" s="3" t="s">
        <v>1476</v>
      </c>
      <c r="F505" s="3" t="s">
        <v>1477</v>
      </c>
      <c r="G505">
        <v>610</v>
      </c>
      <c r="H505" s="3" t="s">
        <v>24</v>
      </c>
      <c r="I505" s="3" t="s">
        <v>1512</v>
      </c>
      <c r="J505" s="3" t="s">
        <v>1605</v>
      </c>
      <c r="K505" s="3" t="s">
        <v>1060</v>
      </c>
      <c r="L505" s="3" t="s">
        <v>11240</v>
      </c>
      <c r="M505" s="3" t="s">
        <v>32</v>
      </c>
      <c r="N505" s="10">
        <f>IF(Broker_Trades2[[#This Row],[Status]]="Complete",((Broker_Trades2[Sell Price]-Broker_Trades2[Buy Price])/Broker_Trades2[[#This Row],[Buy Price]]),"")</f>
        <v>-0.10000000000000002</v>
      </c>
      <c r="O5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505" s="3">
        <f>IFERROR(Broker_Trades2[[#This Row],[Return]]/Broker_Trades2[[#This Row],[Time]],Broker_Trades2[[#This Row],[Return]])</f>
        <v>-8.333333333333335E-3</v>
      </c>
    </row>
    <row r="506" spans="1:16" x14ac:dyDescent="0.3">
      <c r="A506">
        <v>505</v>
      </c>
      <c r="B506" s="3" t="s">
        <v>1606</v>
      </c>
      <c r="C506" s="4">
        <v>44593.749305555553</v>
      </c>
      <c r="D506" s="3" t="s">
        <v>34</v>
      </c>
      <c r="E506" s="3" t="s">
        <v>1463</v>
      </c>
      <c r="F506" s="3" t="s">
        <v>1464</v>
      </c>
      <c r="G506">
        <v>4375</v>
      </c>
      <c r="H506" s="3" t="s">
        <v>24</v>
      </c>
      <c r="I506" s="3" t="s">
        <v>1512</v>
      </c>
      <c r="J506" s="3" t="s">
        <v>1542</v>
      </c>
      <c r="K506" s="3" t="s">
        <v>693</v>
      </c>
      <c r="L506" s="3" t="s">
        <v>6899</v>
      </c>
      <c r="M506" s="3" t="s">
        <v>32</v>
      </c>
      <c r="N506" s="10">
        <f>IF(Broker_Trades2[[#This Row],[Status]]="Complete",((Broker_Trades2[Sell Price]-Broker_Trades2[Buy Price])/Broker_Trades2[[#This Row],[Buy Price]]),"")</f>
        <v>-0.1</v>
      </c>
      <c r="O5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506" s="3">
        <f>IFERROR(Broker_Trades2[[#This Row],[Return]]/Broker_Trades2[[#This Row],[Time]],Broker_Trades2[[#This Row],[Return]])</f>
        <v>-3.3333333333333335E-3</v>
      </c>
    </row>
    <row r="507" spans="1:16" x14ac:dyDescent="0.3">
      <c r="A507">
        <v>506</v>
      </c>
      <c r="B507" s="3" t="s">
        <v>1607</v>
      </c>
      <c r="C507" s="4">
        <v>44593.748611111114</v>
      </c>
      <c r="D507" s="3" t="s">
        <v>34</v>
      </c>
      <c r="E507" s="3" t="s">
        <v>1608</v>
      </c>
      <c r="F507" s="3" t="s">
        <v>1609</v>
      </c>
      <c r="G507">
        <v>6500</v>
      </c>
      <c r="H507" s="3" t="s">
        <v>24</v>
      </c>
      <c r="I507" s="3" t="s">
        <v>1512</v>
      </c>
      <c r="J507" s="3" t="s">
        <v>1610</v>
      </c>
      <c r="K507" s="3" t="s">
        <v>1060</v>
      </c>
      <c r="L507" s="3" t="s">
        <v>11241</v>
      </c>
      <c r="M507" s="3" t="s">
        <v>32</v>
      </c>
      <c r="N507" s="10">
        <f>IF(Broker_Trades2[[#This Row],[Status]]="Complete",((Broker_Trades2[Sell Price]-Broker_Trades2[Buy Price])/Broker_Trades2[[#This Row],[Buy Price]]),"")</f>
        <v>-0.10000000000000007</v>
      </c>
      <c r="O5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507" s="3">
        <f>IFERROR(Broker_Trades2[[#This Row],[Return]]/Broker_Trades2[[#This Row],[Time]],Broker_Trades2[[#This Row],[Return]])</f>
        <v>-8.3333333333333402E-3</v>
      </c>
    </row>
    <row r="508" spans="1:16" x14ac:dyDescent="0.3">
      <c r="A508">
        <v>507</v>
      </c>
      <c r="B508" s="3" t="s">
        <v>1611</v>
      </c>
      <c r="C508" s="4">
        <v>44593.748611111114</v>
      </c>
      <c r="D508" s="3" t="s">
        <v>34</v>
      </c>
      <c r="E508" s="3" t="s">
        <v>1529</v>
      </c>
      <c r="F508" s="3" t="s">
        <v>1530</v>
      </c>
      <c r="G508">
        <v>4300</v>
      </c>
      <c r="H508" s="3" t="s">
        <v>24</v>
      </c>
      <c r="I508" s="3" t="s">
        <v>1512</v>
      </c>
      <c r="J508" s="3" t="s">
        <v>1531</v>
      </c>
      <c r="K508" s="3" t="s">
        <v>846</v>
      </c>
      <c r="L508" s="3" t="s">
        <v>11242</v>
      </c>
      <c r="M508" s="3" t="s">
        <v>32</v>
      </c>
      <c r="N508" s="10">
        <f>IF(Broker_Trades2[[#This Row],[Status]]="Complete",((Broker_Trades2[Sell Price]-Broker_Trades2[Buy Price])/Broker_Trades2[[#This Row],[Buy Price]]),"")</f>
        <v>-9.9999999999999992E-2</v>
      </c>
      <c r="O5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508" s="3">
        <f>IFERROR(Broker_Trades2[[#This Row],[Return]]/Broker_Trades2[[#This Row],[Time]],Broker_Trades2[[#This Row],[Return]])</f>
        <v>-4.9999999999999992E-3</v>
      </c>
    </row>
    <row r="509" spans="1:16" x14ac:dyDescent="0.3">
      <c r="A509">
        <v>508</v>
      </c>
      <c r="B509" s="3" t="s">
        <v>1612</v>
      </c>
      <c r="C509" s="4">
        <v>44593.747916666667</v>
      </c>
      <c r="D509" s="3" t="s">
        <v>34</v>
      </c>
      <c r="E509" s="3" t="s">
        <v>1472</v>
      </c>
      <c r="F509" s="3" t="s">
        <v>1473</v>
      </c>
      <c r="G509">
        <v>229</v>
      </c>
      <c r="H509" s="3" t="s">
        <v>24</v>
      </c>
      <c r="I509" s="3" t="s">
        <v>1512</v>
      </c>
      <c r="J509" s="3" t="s">
        <v>1613</v>
      </c>
      <c r="K509" s="3" t="s">
        <v>1060</v>
      </c>
      <c r="L509" s="3" t="s">
        <v>11243</v>
      </c>
      <c r="M509" s="3" t="s">
        <v>32</v>
      </c>
      <c r="N509" s="10">
        <f>IF(Broker_Trades2[[#This Row],[Status]]="Complete",((Broker_Trades2[Sell Price]-Broker_Trades2[Buy Price])/Broker_Trades2[[#This Row],[Buy Price]]),"")</f>
        <v>-0.1</v>
      </c>
      <c r="O5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509" s="3">
        <f>IFERROR(Broker_Trades2[[#This Row],[Return]]/Broker_Trades2[[#This Row],[Time]],Broker_Trades2[[#This Row],[Return]])</f>
        <v>-8.3333333333333332E-3</v>
      </c>
    </row>
    <row r="510" spans="1:16" x14ac:dyDescent="0.3">
      <c r="A510">
        <v>509</v>
      </c>
      <c r="B510" s="3" t="s">
        <v>1614</v>
      </c>
      <c r="C510" s="4">
        <v>44593.747916666667</v>
      </c>
      <c r="D510" s="3" t="s">
        <v>34</v>
      </c>
      <c r="E510" s="3" t="s">
        <v>1503</v>
      </c>
      <c r="F510" s="3" t="s">
        <v>1504</v>
      </c>
      <c r="G510">
        <v>1490</v>
      </c>
      <c r="H510" s="3" t="s">
        <v>24</v>
      </c>
      <c r="I510" s="3" t="s">
        <v>1512</v>
      </c>
      <c r="J510" s="3" t="s">
        <v>1615</v>
      </c>
      <c r="K510" s="3" t="s">
        <v>682</v>
      </c>
      <c r="L510" s="3" t="s">
        <v>11244</v>
      </c>
      <c r="M510" s="3" t="s">
        <v>32</v>
      </c>
      <c r="N510" s="10">
        <f>IF(Broker_Trades2[[#This Row],[Status]]="Complete",((Broker_Trades2[Sell Price]-Broker_Trades2[Buy Price])/Broker_Trades2[[#This Row],[Buy Price]]),"")</f>
        <v>-0.10000000000000003</v>
      </c>
      <c r="O5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510" s="3">
        <f>IFERROR(Broker_Trades2[[#This Row],[Return]]/Broker_Trades2[[#This Row],[Time]],Broker_Trades2[[#This Row],[Return]])</f>
        <v>-3.0303030303030312E-3</v>
      </c>
    </row>
    <row r="511" spans="1:16" x14ac:dyDescent="0.3">
      <c r="A511">
        <v>510</v>
      </c>
      <c r="B511" s="3" t="s">
        <v>1616</v>
      </c>
      <c r="C511" s="4">
        <v>44593.747916666667</v>
      </c>
      <c r="D511" s="3" t="s">
        <v>34</v>
      </c>
      <c r="E511" s="3" t="s">
        <v>1448</v>
      </c>
      <c r="F511" s="3" t="s">
        <v>1449</v>
      </c>
      <c r="G511">
        <v>2428</v>
      </c>
      <c r="H511" s="3" t="s">
        <v>24</v>
      </c>
      <c r="I511" s="3" t="s">
        <v>1512</v>
      </c>
      <c r="J511" s="3" t="s">
        <v>1598</v>
      </c>
      <c r="K511" s="3" t="s">
        <v>682</v>
      </c>
      <c r="L511" s="3" t="s">
        <v>11239</v>
      </c>
      <c r="M511" s="3" t="s">
        <v>32</v>
      </c>
      <c r="N511" s="10">
        <f>IF(Broker_Trades2[[#This Row],[Status]]="Complete",((Broker_Trades2[Sell Price]-Broker_Trades2[Buy Price])/Broker_Trades2[[#This Row],[Buy Price]]),"")</f>
        <v>-9.9999999999999964E-2</v>
      </c>
      <c r="O5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511" s="3">
        <f>IFERROR(Broker_Trades2[[#This Row],[Return]]/Broker_Trades2[[#This Row],[Time]],Broker_Trades2[[#This Row],[Return]])</f>
        <v>-3.030303030303029E-3</v>
      </c>
    </row>
    <row r="512" spans="1:16" x14ac:dyDescent="0.3">
      <c r="A512">
        <v>511</v>
      </c>
      <c r="B512" s="3" t="s">
        <v>1617</v>
      </c>
      <c r="C512" s="4">
        <v>44593.74722222222</v>
      </c>
      <c r="D512" s="3" t="s">
        <v>34</v>
      </c>
      <c r="E512" s="3" t="s">
        <v>603</v>
      </c>
      <c r="F512" s="3" t="s">
        <v>604</v>
      </c>
      <c r="G512">
        <v>1340</v>
      </c>
      <c r="H512" s="3" t="s">
        <v>24</v>
      </c>
      <c r="I512" s="3" t="s">
        <v>1512</v>
      </c>
      <c r="J512" s="3" t="s">
        <v>1592</v>
      </c>
      <c r="K512" s="3" t="s">
        <v>682</v>
      </c>
      <c r="L512" s="3" t="s">
        <v>11237</v>
      </c>
      <c r="M512" s="3" t="s">
        <v>32</v>
      </c>
      <c r="N512" s="10">
        <f>IF(Broker_Trades2[[#This Row],[Status]]="Complete",((Broker_Trades2[Sell Price]-Broker_Trades2[Buy Price])/Broker_Trades2[[#This Row],[Buy Price]]),"")</f>
        <v>-9.9999999999999992E-2</v>
      </c>
      <c r="O5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512" s="3">
        <f>IFERROR(Broker_Trades2[[#This Row],[Return]]/Broker_Trades2[[#This Row],[Time]],Broker_Trades2[[#This Row],[Return]])</f>
        <v>-3.0303030303030299E-3</v>
      </c>
    </row>
    <row r="513" spans="1:16" x14ac:dyDescent="0.3">
      <c r="A513">
        <v>512</v>
      </c>
      <c r="B513" s="3" t="s">
        <v>1618</v>
      </c>
      <c r="C513" s="4">
        <v>44593.745833333334</v>
      </c>
      <c r="D513" s="3" t="s">
        <v>38</v>
      </c>
      <c r="E513" s="3" t="s">
        <v>1619</v>
      </c>
      <c r="F513" s="3" t="s">
        <v>205</v>
      </c>
      <c r="G513">
        <v>5160</v>
      </c>
      <c r="H513" s="3" t="s">
        <v>24</v>
      </c>
      <c r="I513" s="3" t="s">
        <v>1512</v>
      </c>
      <c r="J513" s="3" t="s">
        <v>1620</v>
      </c>
      <c r="K513" s="3" t="s">
        <v>730</v>
      </c>
      <c r="L513" s="3" t="s">
        <v>11245</v>
      </c>
      <c r="M513" s="3" t="s">
        <v>32</v>
      </c>
      <c r="N513" s="10">
        <f>IF(Broker_Trades2[[#This Row],[Status]]="Complete",((Broker_Trades2[Sell Price]-Broker_Trades2[Buy Price])/Broker_Trades2[[#This Row],[Buy Price]]),"")</f>
        <v>-0.1</v>
      </c>
      <c r="O5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513" s="3">
        <f>IFERROR(Broker_Trades2[[#This Row],[Return]]/Broker_Trades2[[#This Row],[Time]],Broker_Trades2[[#This Row],[Return]])</f>
        <v>-3.5714285714285718E-3</v>
      </c>
    </row>
    <row r="514" spans="1:16" x14ac:dyDescent="0.3">
      <c r="A514">
        <v>513</v>
      </c>
      <c r="B514" s="3" t="s">
        <v>1621</v>
      </c>
      <c r="C514" s="4">
        <v>44593.745833333334</v>
      </c>
      <c r="D514" s="3" t="s">
        <v>38</v>
      </c>
      <c r="E514" s="3" t="s">
        <v>780</v>
      </c>
      <c r="F514" s="3" t="s">
        <v>781</v>
      </c>
      <c r="G514">
        <v>525</v>
      </c>
      <c r="H514" s="3" t="s">
        <v>24</v>
      </c>
      <c r="I514" s="3" t="s">
        <v>1512</v>
      </c>
      <c r="J514" s="3" t="s">
        <v>1622</v>
      </c>
      <c r="K514" s="3" t="s">
        <v>1060</v>
      </c>
      <c r="L514" s="3" t="s">
        <v>11246</v>
      </c>
      <c r="M514" s="3" t="s">
        <v>32</v>
      </c>
      <c r="N514" s="10">
        <f>IF(Broker_Trades2[[#This Row],[Status]]="Complete",((Broker_Trades2[Sell Price]-Broker_Trades2[Buy Price])/Broker_Trades2[[#This Row],[Buy Price]]),"")</f>
        <v>-0.10000000000000003</v>
      </c>
      <c r="O5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514" s="3">
        <f>IFERROR(Broker_Trades2[[#This Row],[Return]]/Broker_Trades2[[#This Row],[Time]],Broker_Trades2[[#This Row],[Return]])</f>
        <v>-8.3333333333333367E-3</v>
      </c>
    </row>
    <row r="515" spans="1:16" x14ac:dyDescent="0.3">
      <c r="A515">
        <v>514</v>
      </c>
      <c r="B515" s="3" t="s">
        <v>1623</v>
      </c>
      <c r="C515" s="4">
        <v>44593.745833333334</v>
      </c>
      <c r="D515" s="3" t="s">
        <v>38</v>
      </c>
      <c r="E515" s="3" t="s">
        <v>505</v>
      </c>
      <c r="F515" s="3" t="s">
        <v>506</v>
      </c>
      <c r="G515">
        <v>540</v>
      </c>
      <c r="H515" s="3" t="s">
        <v>24</v>
      </c>
      <c r="I515" s="3" t="s">
        <v>1512</v>
      </c>
      <c r="J515" s="3" t="s">
        <v>1624</v>
      </c>
      <c r="K515" s="3" t="s">
        <v>1060</v>
      </c>
      <c r="L515" s="3" t="s">
        <v>11247</v>
      </c>
      <c r="M515" s="3" t="s">
        <v>32</v>
      </c>
      <c r="N515" s="10">
        <f>IF(Broker_Trades2[[#This Row],[Status]]="Complete",((Broker_Trades2[Sell Price]-Broker_Trades2[Buy Price])/Broker_Trades2[[#This Row],[Buy Price]]),"")</f>
        <v>-9.9999999999999992E-2</v>
      </c>
      <c r="O5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515" s="3">
        <f>IFERROR(Broker_Trades2[[#This Row],[Return]]/Broker_Trades2[[#This Row],[Time]],Broker_Trades2[[#This Row],[Return]])</f>
        <v>-8.3333333333333332E-3</v>
      </c>
    </row>
    <row r="516" spans="1:16" x14ac:dyDescent="0.3">
      <c r="A516">
        <v>515</v>
      </c>
      <c r="B516" s="3" t="s">
        <v>1625</v>
      </c>
      <c r="C516" s="4">
        <v>44593.745138888888</v>
      </c>
      <c r="D516" s="3" t="s">
        <v>38</v>
      </c>
      <c r="E516" s="3" t="s">
        <v>1529</v>
      </c>
      <c r="F516" s="3" t="s">
        <v>1530</v>
      </c>
      <c r="G516">
        <v>4330</v>
      </c>
      <c r="H516" s="3" t="s">
        <v>24</v>
      </c>
      <c r="I516" s="3" t="s">
        <v>1512</v>
      </c>
      <c r="J516" s="3" t="s">
        <v>1531</v>
      </c>
      <c r="K516" s="3" t="s">
        <v>846</v>
      </c>
      <c r="L516" s="3" t="s">
        <v>11242</v>
      </c>
      <c r="M516" s="3" t="s">
        <v>32</v>
      </c>
      <c r="N516" s="10">
        <f>IF(Broker_Trades2[[#This Row],[Status]]="Complete",((Broker_Trades2[Sell Price]-Broker_Trades2[Buy Price])/Broker_Trades2[[#This Row],[Buy Price]]),"")</f>
        <v>-9.9999999999999992E-2</v>
      </c>
      <c r="O5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516" s="3">
        <f>IFERROR(Broker_Trades2[[#This Row],[Return]]/Broker_Trades2[[#This Row],[Time]],Broker_Trades2[[#This Row],[Return]])</f>
        <v>-4.9999999999999992E-3</v>
      </c>
    </row>
    <row r="517" spans="1:16" x14ac:dyDescent="0.3">
      <c r="A517">
        <v>516</v>
      </c>
      <c r="B517" s="3" t="s">
        <v>1626</v>
      </c>
      <c r="C517" s="4">
        <v>44593.479861111111</v>
      </c>
      <c r="D517" s="3" t="s">
        <v>34</v>
      </c>
      <c r="E517" s="3" t="s">
        <v>283</v>
      </c>
      <c r="F517" s="3" t="s">
        <v>284</v>
      </c>
      <c r="G517">
        <v>855</v>
      </c>
      <c r="H517" s="3" t="s">
        <v>24</v>
      </c>
      <c r="I517" s="3" t="s">
        <v>1627</v>
      </c>
      <c r="J517" s="3" t="s">
        <v>1018</v>
      </c>
      <c r="K517" s="3" t="s">
        <v>1109</v>
      </c>
      <c r="L517" s="3" t="s">
        <v>11130</v>
      </c>
      <c r="M517" s="3" t="s">
        <v>32</v>
      </c>
      <c r="N517" s="10">
        <f>IF(Broker_Trades2[[#This Row],[Status]]="Complete",((Broker_Trades2[Sell Price]-Broker_Trades2[Buy Price])/Broker_Trades2[[#This Row],[Buy Price]]),"")</f>
        <v>-0.1</v>
      </c>
      <c r="O5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517" s="3">
        <f>IFERROR(Broker_Trades2[[#This Row],[Return]]/Broker_Trades2[[#This Row],[Time]],Broker_Trades2[[#This Row],[Return]])</f>
        <v>-0.01</v>
      </c>
    </row>
    <row r="518" spans="1:16" x14ac:dyDescent="0.3">
      <c r="A518">
        <v>517</v>
      </c>
      <c r="B518" s="3" t="s">
        <v>1628</v>
      </c>
      <c r="C518" s="4">
        <v>44593.479166666664</v>
      </c>
      <c r="D518" s="3" t="s">
        <v>34</v>
      </c>
      <c r="E518" s="3" t="s">
        <v>1594</v>
      </c>
      <c r="F518" s="3" t="s">
        <v>1595</v>
      </c>
      <c r="G518">
        <v>900</v>
      </c>
      <c r="H518" s="3" t="s">
        <v>24</v>
      </c>
      <c r="I518" s="3" t="s">
        <v>1627</v>
      </c>
      <c r="J518" s="3" t="s">
        <v>1629</v>
      </c>
      <c r="K518" s="3" t="s">
        <v>1109</v>
      </c>
      <c r="L518" s="3" t="s">
        <v>11248</v>
      </c>
      <c r="M518" s="3" t="s">
        <v>32</v>
      </c>
      <c r="N518" s="10">
        <f>IF(Broker_Trades2[[#This Row],[Status]]="Complete",((Broker_Trades2[Sell Price]-Broker_Trades2[Buy Price])/Broker_Trades2[[#This Row],[Buy Price]]),"")</f>
        <v>-9.9999999999999936E-2</v>
      </c>
      <c r="O5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518" s="3">
        <f>IFERROR(Broker_Trades2[[#This Row],[Return]]/Broker_Trades2[[#This Row],[Time]],Broker_Trades2[[#This Row],[Return]])</f>
        <v>-9.9999999999999933E-3</v>
      </c>
    </row>
    <row r="519" spans="1:16" hidden="1" x14ac:dyDescent="0.3">
      <c r="A519">
        <v>518</v>
      </c>
      <c r="B519" s="3" t="s">
        <v>1630</v>
      </c>
      <c r="C519" s="4">
        <v>44593.474305555559</v>
      </c>
      <c r="D519" s="3" t="s">
        <v>34</v>
      </c>
      <c r="E519" s="3" t="s">
        <v>1631</v>
      </c>
      <c r="F519" s="3" t="s">
        <v>1632</v>
      </c>
      <c r="G519">
        <v>502</v>
      </c>
      <c r="H519" s="3" t="s">
        <v>24</v>
      </c>
      <c r="I519" s="3" t="s">
        <v>2695</v>
      </c>
      <c r="J519" s="3" t="s">
        <v>2695</v>
      </c>
      <c r="K519" s="3" t="s">
        <v>2695</v>
      </c>
      <c r="L519" s="3" t="s">
        <v>2695</v>
      </c>
      <c r="M519" s="3" t="s">
        <v>190</v>
      </c>
      <c r="N519" s="3" t="str">
        <f>IF(Broker_Trades2[[#This Row],[Status]]="Complete",((Broker_Trades2[Sell Price]-Broker_Trades2[Buy Price])/Broker_Trades2[[#This Row],[Buy Price]]),"")</f>
        <v/>
      </c>
      <c r="O51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9" s="3" t="str">
        <f>IFERROR(Broker_Trades2[[#This Row],[Return]]/Broker_Trades2[[#This Row],[Time]],Broker_Trades2[[#This Row],[Return]])</f>
        <v/>
      </c>
    </row>
    <row r="520" spans="1:16" x14ac:dyDescent="0.3">
      <c r="A520">
        <v>519</v>
      </c>
      <c r="B520" s="3" t="s">
        <v>1634</v>
      </c>
      <c r="C520" s="4">
        <v>44593.47152777778</v>
      </c>
      <c r="D520" s="3" t="s">
        <v>34</v>
      </c>
      <c r="E520" s="3" t="s">
        <v>468</v>
      </c>
      <c r="F520" s="3" t="s">
        <v>469</v>
      </c>
      <c r="G520">
        <v>712</v>
      </c>
      <c r="H520" s="3" t="s">
        <v>24</v>
      </c>
      <c r="I520" s="3" t="s">
        <v>1627</v>
      </c>
      <c r="J520" s="3" t="s">
        <v>1635</v>
      </c>
      <c r="K520" s="3" t="s">
        <v>784</v>
      </c>
      <c r="L520" s="3" t="s">
        <v>11249</v>
      </c>
      <c r="M520" s="3" t="s">
        <v>32</v>
      </c>
      <c r="N520" s="10">
        <f>IF(Broker_Trades2[[#This Row],[Status]]="Complete",((Broker_Trades2[Sell Price]-Broker_Trades2[Buy Price])/Broker_Trades2[[#This Row],[Buy Price]]),"")</f>
        <v>-0.1</v>
      </c>
      <c r="O5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520" s="3">
        <f>IFERROR(Broker_Trades2[[#This Row],[Return]]/Broker_Trades2[[#This Row],[Time]],Broker_Trades2[[#This Row],[Return]])</f>
        <v>-4.3478260869565218E-3</v>
      </c>
    </row>
    <row r="521" spans="1:16" hidden="1" x14ac:dyDescent="0.3">
      <c r="A521">
        <v>520</v>
      </c>
      <c r="B521" s="3" t="s">
        <v>1636</v>
      </c>
      <c r="C521" s="4">
        <v>44592.667361111111</v>
      </c>
      <c r="D521" s="3" t="s">
        <v>159</v>
      </c>
      <c r="E521" s="3" t="s">
        <v>1637</v>
      </c>
      <c r="F521" s="3" t="s">
        <v>1638</v>
      </c>
      <c r="G521">
        <v>73</v>
      </c>
      <c r="H521" s="3" t="s">
        <v>24</v>
      </c>
      <c r="I521" s="3" t="s">
        <v>2695</v>
      </c>
      <c r="J521" s="3" t="s">
        <v>2695</v>
      </c>
      <c r="K521" s="3" t="s">
        <v>2695</v>
      </c>
      <c r="L521" s="3" t="s">
        <v>2695</v>
      </c>
      <c r="M521" s="3" t="s">
        <v>190</v>
      </c>
      <c r="N521" s="3" t="str">
        <f>IF(Broker_Trades2[[#This Row],[Status]]="Complete",((Broker_Trades2[Sell Price]-Broker_Trades2[Buy Price])/Broker_Trades2[[#This Row],[Buy Price]]),"")</f>
        <v/>
      </c>
      <c r="O5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1" s="3" t="str">
        <f>IFERROR(Broker_Trades2[[#This Row],[Return]]/Broker_Trades2[[#This Row],[Time]],Broker_Trades2[[#This Row],[Return]])</f>
        <v/>
      </c>
    </row>
    <row r="522" spans="1:16" x14ac:dyDescent="0.3">
      <c r="A522">
        <v>521</v>
      </c>
      <c r="B522" s="3" t="s">
        <v>1639</v>
      </c>
      <c r="C522" s="4">
        <v>44592.586805555555</v>
      </c>
      <c r="D522" s="3" t="s">
        <v>38</v>
      </c>
      <c r="E522" s="3" t="s">
        <v>1640</v>
      </c>
      <c r="F522" s="3" t="s">
        <v>1641</v>
      </c>
      <c r="G522">
        <v>305</v>
      </c>
      <c r="H522" s="3" t="s">
        <v>24</v>
      </c>
      <c r="I522" s="3" t="s">
        <v>1642</v>
      </c>
      <c r="J522" s="3" t="s">
        <v>1643</v>
      </c>
      <c r="K522" s="3" t="s">
        <v>1060</v>
      </c>
      <c r="L522" s="3" t="s">
        <v>15331</v>
      </c>
      <c r="M522" s="3" t="s">
        <v>32</v>
      </c>
      <c r="N522" s="10">
        <f>IF(Broker_Trades2[[#This Row],[Status]]="Complete",((Broker_Trades2[Sell Price]-Broker_Trades2[Buy Price])/Broker_Trades2[[#This Row],[Buy Price]]),"")</f>
        <v>-0.10000000000000005</v>
      </c>
      <c r="O5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22" s="3">
        <f>IFERROR(Broker_Trades2[[#This Row],[Return]]/Broker_Trades2[[#This Row],[Time]],Broker_Trades2[[#This Row],[Return]])</f>
        <v>-7.1428571428571461E-3</v>
      </c>
    </row>
    <row r="523" spans="1:16" x14ac:dyDescent="0.3">
      <c r="A523">
        <v>522</v>
      </c>
      <c r="B523" s="3" t="s">
        <v>1644</v>
      </c>
      <c r="C523" s="4">
        <v>44592.585416666669</v>
      </c>
      <c r="D523" s="3" t="s">
        <v>38</v>
      </c>
      <c r="E523" s="3" t="s">
        <v>1645</v>
      </c>
      <c r="F523" s="3" t="s">
        <v>1646</v>
      </c>
      <c r="G523">
        <v>525</v>
      </c>
      <c r="H523" s="3" t="s">
        <v>24</v>
      </c>
      <c r="I523" s="3" t="s">
        <v>1642</v>
      </c>
      <c r="J523" s="3" t="s">
        <v>1647</v>
      </c>
      <c r="K523" s="3" t="s">
        <v>1060</v>
      </c>
      <c r="L523" s="3" t="s">
        <v>11250</v>
      </c>
      <c r="M523" s="3" t="s">
        <v>32</v>
      </c>
      <c r="N523" s="10">
        <f>IF(Broker_Trades2[[#This Row],[Status]]="Complete",((Broker_Trades2[Sell Price]-Broker_Trades2[Buy Price])/Broker_Trades2[[#This Row],[Buy Price]]),"")</f>
        <v>-9.999999999999995E-2</v>
      </c>
      <c r="O5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23" s="3">
        <f>IFERROR(Broker_Trades2[[#This Row],[Return]]/Broker_Trades2[[#This Row],[Time]],Broker_Trades2[[#This Row],[Return]])</f>
        <v>-7.1428571428571392E-3</v>
      </c>
    </row>
    <row r="524" spans="1:16" x14ac:dyDescent="0.3">
      <c r="A524">
        <v>523</v>
      </c>
      <c r="B524" s="3" t="s">
        <v>1648</v>
      </c>
      <c r="C524" s="4">
        <v>44592.584027777775</v>
      </c>
      <c r="D524" s="3" t="s">
        <v>38</v>
      </c>
      <c r="E524" s="3" t="s">
        <v>1649</v>
      </c>
      <c r="F524" s="3" t="s">
        <v>1650</v>
      </c>
      <c r="G524">
        <v>710</v>
      </c>
      <c r="H524" s="3" t="s">
        <v>24</v>
      </c>
      <c r="I524" s="3" t="s">
        <v>1642</v>
      </c>
      <c r="J524" s="3" t="s">
        <v>1651</v>
      </c>
      <c r="K524" s="3" t="s">
        <v>846</v>
      </c>
      <c r="L524" s="3" t="s">
        <v>11251</v>
      </c>
      <c r="M524" s="3" t="s">
        <v>32</v>
      </c>
      <c r="N524" s="10">
        <f>IF(Broker_Trades2[[#This Row],[Status]]="Complete",((Broker_Trades2[Sell Price]-Broker_Trades2[Buy Price])/Broker_Trades2[[#This Row],[Buy Price]]),"")</f>
        <v>-9.9999999999999895E-2</v>
      </c>
      <c r="O5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24" s="3">
        <f>IFERROR(Broker_Trades2[[#This Row],[Return]]/Broker_Trades2[[#This Row],[Time]],Broker_Trades2[[#This Row],[Return]])</f>
        <v>-4.5454545454545409E-3</v>
      </c>
    </row>
    <row r="525" spans="1:16" x14ac:dyDescent="0.3">
      <c r="A525">
        <v>524</v>
      </c>
      <c r="B525" s="3" t="s">
        <v>1652</v>
      </c>
      <c r="C525" s="4">
        <v>44592.582638888889</v>
      </c>
      <c r="D525" s="3" t="s">
        <v>38</v>
      </c>
      <c r="E525" s="3" t="s">
        <v>305</v>
      </c>
      <c r="F525" s="3" t="s">
        <v>306</v>
      </c>
      <c r="G525">
        <v>3870</v>
      </c>
      <c r="H525" s="3" t="s">
        <v>24</v>
      </c>
      <c r="I525" s="3" t="s">
        <v>1642</v>
      </c>
      <c r="J525" s="3" t="s">
        <v>1653</v>
      </c>
      <c r="K525" s="3" t="s">
        <v>693</v>
      </c>
      <c r="L525" s="3" t="s">
        <v>11252</v>
      </c>
      <c r="M525" s="3" t="s">
        <v>32</v>
      </c>
      <c r="N525" s="10">
        <f>IF(Broker_Trades2[[#This Row],[Status]]="Complete",((Broker_Trades2[Sell Price]-Broker_Trades2[Buy Price])/Broker_Trades2[[#This Row],[Buy Price]]),"")</f>
        <v>-0.1</v>
      </c>
      <c r="O5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525" s="3">
        <f>IFERROR(Broker_Trades2[[#This Row],[Return]]/Broker_Trades2[[#This Row],[Time]],Broker_Trades2[[#This Row],[Return]])</f>
        <v>-3.1250000000000002E-3</v>
      </c>
    </row>
    <row r="526" spans="1:16" x14ac:dyDescent="0.3">
      <c r="A526">
        <v>525</v>
      </c>
      <c r="B526" s="3" t="s">
        <v>1654</v>
      </c>
      <c r="C526" s="4">
        <v>44592.556944444441</v>
      </c>
      <c r="D526" s="3" t="s">
        <v>38</v>
      </c>
      <c r="E526" s="3" t="s">
        <v>1655</v>
      </c>
      <c r="F526" s="3" t="s">
        <v>1656</v>
      </c>
      <c r="G526">
        <v>1775</v>
      </c>
      <c r="H526" s="3" t="s">
        <v>24</v>
      </c>
      <c r="I526" s="3" t="s">
        <v>1642</v>
      </c>
      <c r="J526" s="3" t="s">
        <v>1657</v>
      </c>
      <c r="K526" s="3" t="s">
        <v>784</v>
      </c>
      <c r="L526" s="3" t="s">
        <v>11253</v>
      </c>
      <c r="M526" s="3" t="s">
        <v>32</v>
      </c>
      <c r="N526" s="10">
        <f>IF(Broker_Trades2[[#This Row],[Status]]="Complete",((Broker_Trades2[Sell Price]-Broker_Trades2[Buy Price])/Broker_Trades2[[#This Row],[Buy Price]]),"")</f>
        <v>-9.9999999999999964E-2</v>
      </c>
      <c r="O5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526" s="3">
        <f>IFERROR(Broker_Trades2[[#This Row],[Return]]/Broker_Trades2[[#This Row],[Time]],Broker_Trades2[[#This Row],[Return]])</f>
        <v>-4.1666666666666649E-3</v>
      </c>
    </row>
    <row r="527" spans="1:16" x14ac:dyDescent="0.3">
      <c r="A527">
        <v>526</v>
      </c>
      <c r="B527" s="3" t="s">
        <v>1658</v>
      </c>
      <c r="C527" s="4">
        <v>44592.555555555555</v>
      </c>
      <c r="D527" s="3" t="s">
        <v>38</v>
      </c>
      <c r="E527" s="3" t="s">
        <v>1659</v>
      </c>
      <c r="F527" s="3" t="s">
        <v>1660</v>
      </c>
      <c r="G527">
        <v>1095</v>
      </c>
      <c r="H527" s="3" t="s">
        <v>24</v>
      </c>
      <c r="I527" s="3" t="s">
        <v>1642</v>
      </c>
      <c r="J527" s="3" t="s">
        <v>1661</v>
      </c>
      <c r="K527" s="3" t="s">
        <v>1060</v>
      </c>
      <c r="L527" s="3" t="s">
        <v>8000</v>
      </c>
      <c r="M527" s="3" t="s">
        <v>32</v>
      </c>
      <c r="N527" s="10">
        <f>IF(Broker_Trades2[[#This Row],[Status]]="Complete",((Broker_Trades2[Sell Price]-Broker_Trades2[Buy Price])/Broker_Trades2[[#This Row],[Buy Price]]),"")</f>
        <v>-0.1</v>
      </c>
      <c r="O5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27" s="3">
        <f>IFERROR(Broker_Trades2[[#This Row],[Return]]/Broker_Trades2[[#This Row],[Time]],Broker_Trades2[[#This Row],[Return]])</f>
        <v>-7.1428571428571435E-3</v>
      </c>
    </row>
    <row r="528" spans="1:16" x14ac:dyDescent="0.3">
      <c r="A528">
        <v>527</v>
      </c>
      <c r="B528" s="3" t="s">
        <v>1662</v>
      </c>
      <c r="C528" s="4">
        <v>44592.529166666667</v>
      </c>
      <c r="D528" s="3" t="s">
        <v>38</v>
      </c>
      <c r="E528" s="3" t="s">
        <v>1663</v>
      </c>
      <c r="F528" s="3" t="s">
        <v>1493</v>
      </c>
      <c r="G528">
        <v>1130</v>
      </c>
      <c r="H528" s="3" t="s">
        <v>24</v>
      </c>
      <c r="I528" s="3" t="s">
        <v>1642</v>
      </c>
      <c r="J528" s="3" t="s">
        <v>581</v>
      </c>
      <c r="K528" s="3" t="s">
        <v>784</v>
      </c>
      <c r="L528" s="3" t="s">
        <v>11254</v>
      </c>
      <c r="M528" s="3" t="s">
        <v>32</v>
      </c>
      <c r="N528" s="10">
        <f>IF(Broker_Trades2[[#This Row],[Status]]="Complete",((Broker_Trades2[Sell Price]-Broker_Trades2[Buy Price])/Broker_Trades2[[#This Row],[Buy Price]]),"")</f>
        <v>-0.1</v>
      </c>
      <c r="O5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528" s="3">
        <f>IFERROR(Broker_Trades2[[#This Row],[Return]]/Broker_Trades2[[#This Row],[Time]],Broker_Trades2[[#This Row],[Return]])</f>
        <v>-4.1666666666666666E-3</v>
      </c>
    </row>
    <row r="529" spans="1:16" hidden="1" x14ac:dyDescent="0.3">
      <c r="A529">
        <v>528</v>
      </c>
      <c r="B529" s="3" t="s">
        <v>1664</v>
      </c>
      <c r="C529" s="4">
        <v>44592.52847222222</v>
      </c>
      <c r="D529" s="3" t="s">
        <v>38</v>
      </c>
      <c r="E529" s="3" t="s">
        <v>1665</v>
      </c>
      <c r="F529" s="3" t="s">
        <v>1666</v>
      </c>
      <c r="G529">
        <v>2625</v>
      </c>
      <c r="H529" s="3" t="s">
        <v>24</v>
      </c>
      <c r="I529" s="3" t="s">
        <v>1642</v>
      </c>
      <c r="J529" s="3" t="s">
        <v>1667</v>
      </c>
      <c r="K529" s="3" t="s">
        <v>2695</v>
      </c>
      <c r="L529" s="3" t="s">
        <v>2695</v>
      </c>
      <c r="M529" s="3" t="s">
        <v>19</v>
      </c>
      <c r="N529" s="3" t="str">
        <f>IF(Broker_Trades2[[#This Row],[Status]]="Complete",((Broker_Trades2[Sell Price]-Broker_Trades2[Buy Price])/Broker_Trades2[[#This Row],[Buy Price]]),"")</f>
        <v/>
      </c>
      <c r="O5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9" s="3" t="str">
        <f>IFERROR(Broker_Trades2[[#This Row],[Return]]/Broker_Trades2[[#This Row],[Time]],Broker_Trades2[[#This Row],[Return]])</f>
        <v/>
      </c>
    </row>
    <row r="530" spans="1:16" x14ac:dyDescent="0.3">
      <c r="A530">
        <v>529</v>
      </c>
      <c r="B530" s="3" t="s">
        <v>1668</v>
      </c>
      <c r="C530" s="4">
        <v>44592.527777777781</v>
      </c>
      <c r="D530" s="3" t="s">
        <v>38</v>
      </c>
      <c r="E530" s="3" t="s">
        <v>472</v>
      </c>
      <c r="F530" s="3" t="s">
        <v>473</v>
      </c>
      <c r="G530">
        <v>3125</v>
      </c>
      <c r="H530" s="3" t="s">
        <v>24</v>
      </c>
      <c r="I530" s="3" t="s">
        <v>1642</v>
      </c>
      <c r="J530" s="3" t="s">
        <v>1669</v>
      </c>
      <c r="K530" s="3" t="s">
        <v>474</v>
      </c>
      <c r="L530" s="3" t="s">
        <v>11255</v>
      </c>
      <c r="M530" s="3" t="s">
        <v>32</v>
      </c>
      <c r="N530" s="10">
        <f>IF(Broker_Trades2[[#This Row],[Status]]="Complete",((Broker_Trades2[Sell Price]-Broker_Trades2[Buy Price])/Broker_Trades2[[#This Row],[Buy Price]]),"")</f>
        <v>-0.10000000000000002</v>
      </c>
      <c r="O5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530" s="3">
        <f>IFERROR(Broker_Trades2[[#This Row],[Return]]/Broker_Trades2[[#This Row],[Time]],Broker_Trades2[[#This Row],[Return]])</f>
        <v>-1.9230769230769234E-3</v>
      </c>
    </row>
    <row r="531" spans="1:16" x14ac:dyDescent="0.3">
      <c r="A531">
        <v>530</v>
      </c>
      <c r="B531" s="3" t="s">
        <v>1670</v>
      </c>
      <c r="C531" s="4">
        <v>44592.522916666669</v>
      </c>
      <c r="D531" s="3" t="s">
        <v>38</v>
      </c>
      <c r="E531" s="3" t="s">
        <v>346</v>
      </c>
      <c r="F531" s="3" t="s">
        <v>347</v>
      </c>
      <c r="G531">
        <v>970</v>
      </c>
      <c r="H531" s="3" t="s">
        <v>24</v>
      </c>
      <c r="I531" s="3" t="s">
        <v>1642</v>
      </c>
      <c r="J531" s="3" t="s">
        <v>1671</v>
      </c>
      <c r="K531" s="3" t="s">
        <v>682</v>
      </c>
      <c r="L531" s="3" t="s">
        <v>11256</v>
      </c>
      <c r="M531" s="3" t="s">
        <v>32</v>
      </c>
      <c r="N531" s="10">
        <f>IF(Broker_Trades2[[#This Row],[Status]]="Complete",((Broker_Trades2[Sell Price]-Broker_Trades2[Buy Price])/Broker_Trades2[[#This Row],[Buy Price]]),"")</f>
        <v>-0.10000000000000009</v>
      </c>
      <c r="O5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31" s="3">
        <f>IFERROR(Broker_Trades2[[#This Row],[Return]]/Broker_Trades2[[#This Row],[Time]],Broker_Trades2[[#This Row],[Return]])</f>
        <v>-2.8571428571428597E-3</v>
      </c>
    </row>
    <row r="532" spans="1:16" x14ac:dyDescent="0.3">
      <c r="A532">
        <v>531</v>
      </c>
      <c r="B532" s="3" t="s">
        <v>1672</v>
      </c>
      <c r="C532" s="4">
        <v>44592.521527777775</v>
      </c>
      <c r="D532" s="3" t="s">
        <v>38</v>
      </c>
      <c r="E532" s="3" t="s">
        <v>1673</v>
      </c>
      <c r="F532" s="3" t="s">
        <v>1674</v>
      </c>
      <c r="G532">
        <v>480</v>
      </c>
      <c r="H532" s="3" t="s">
        <v>24</v>
      </c>
      <c r="I532" s="3" t="s">
        <v>1642</v>
      </c>
      <c r="J532" s="3" t="s">
        <v>1675</v>
      </c>
      <c r="K532" s="3" t="s">
        <v>1060</v>
      </c>
      <c r="L532" s="3" t="s">
        <v>11257</v>
      </c>
      <c r="M532" s="3" t="s">
        <v>32</v>
      </c>
      <c r="N532" s="10">
        <f>IF(Broker_Trades2[[#This Row],[Status]]="Complete",((Broker_Trades2[Sell Price]-Broker_Trades2[Buy Price])/Broker_Trades2[[#This Row],[Buy Price]]),"")</f>
        <v>-0.10000000000000003</v>
      </c>
      <c r="O5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32" s="3">
        <f>IFERROR(Broker_Trades2[[#This Row],[Return]]/Broker_Trades2[[#This Row],[Time]],Broker_Trades2[[#This Row],[Return]])</f>
        <v>-7.1428571428571452E-3</v>
      </c>
    </row>
    <row r="533" spans="1:16" x14ac:dyDescent="0.3">
      <c r="A533">
        <v>532</v>
      </c>
      <c r="B533" s="3" t="s">
        <v>1676</v>
      </c>
      <c r="C533" s="4">
        <v>44592.520833333336</v>
      </c>
      <c r="D533" s="3" t="s">
        <v>38</v>
      </c>
      <c r="E533" s="3" t="s">
        <v>1677</v>
      </c>
      <c r="F533" s="3" t="s">
        <v>1678</v>
      </c>
      <c r="G533">
        <v>320</v>
      </c>
      <c r="H533" s="3" t="s">
        <v>24</v>
      </c>
      <c r="I533" s="3" t="s">
        <v>1642</v>
      </c>
      <c r="J533" s="3" t="s">
        <v>1679</v>
      </c>
      <c r="K533" s="3" t="s">
        <v>858</v>
      </c>
      <c r="L533" s="3" t="s">
        <v>11258</v>
      </c>
      <c r="M533" s="3" t="s">
        <v>32</v>
      </c>
      <c r="N533" s="10">
        <f>IF(Broker_Trades2[[#This Row],[Status]]="Complete",((Broker_Trades2[Sell Price]-Broker_Trades2[Buy Price])/Broker_Trades2[[#This Row],[Buy Price]]),"")</f>
        <v>-9.999999999999995E-2</v>
      </c>
      <c r="O5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533" s="3">
        <f>IFERROR(Broker_Trades2[[#This Row],[Return]]/Broker_Trades2[[#This Row],[Time]],Broker_Trades2[[#This Row],[Return]])</f>
        <v>-4.7619047619047597E-3</v>
      </c>
    </row>
    <row r="534" spans="1:16" hidden="1" x14ac:dyDescent="0.3">
      <c r="A534">
        <v>533</v>
      </c>
      <c r="B534" s="3" t="s">
        <v>1680</v>
      </c>
      <c r="C534" s="4">
        <v>44592.519444444442</v>
      </c>
      <c r="D534" s="3" t="s">
        <v>38</v>
      </c>
      <c r="E534" s="3" t="s">
        <v>232</v>
      </c>
      <c r="F534" s="3" t="s">
        <v>232</v>
      </c>
      <c r="G534">
        <v>320</v>
      </c>
      <c r="H534" s="3" t="s">
        <v>24</v>
      </c>
      <c r="I534" s="3" t="s">
        <v>2695</v>
      </c>
      <c r="J534" s="3" t="s">
        <v>2695</v>
      </c>
      <c r="K534" s="3" t="s">
        <v>2695</v>
      </c>
      <c r="L534" s="3" t="s">
        <v>2695</v>
      </c>
      <c r="M534" s="3" t="s">
        <v>190</v>
      </c>
      <c r="N534" s="3" t="str">
        <f>IF(Broker_Trades2[[#This Row],[Status]]="Complete",((Broker_Trades2[Sell Price]-Broker_Trades2[Buy Price])/Broker_Trades2[[#This Row],[Buy Price]]),"")</f>
        <v/>
      </c>
      <c r="O5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34" s="3" t="str">
        <f>IFERROR(Broker_Trades2[[#This Row],[Return]]/Broker_Trades2[[#This Row],[Time]],Broker_Trades2[[#This Row],[Return]])</f>
        <v/>
      </c>
    </row>
    <row r="535" spans="1:16" x14ac:dyDescent="0.3">
      <c r="A535">
        <v>534</v>
      </c>
      <c r="B535" s="3" t="s">
        <v>1681</v>
      </c>
      <c r="C535" s="4">
        <v>44592.518055555556</v>
      </c>
      <c r="D535" s="3" t="s">
        <v>38</v>
      </c>
      <c r="E535" s="3" t="s">
        <v>1117</v>
      </c>
      <c r="F535" s="3" t="s">
        <v>1118</v>
      </c>
      <c r="G535">
        <v>1400</v>
      </c>
      <c r="H535" s="3" t="s">
        <v>24</v>
      </c>
      <c r="I535" s="3" t="s">
        <v>1642</v>
      </c>
      <c r="J535" s="3" t="s">
        <v>1682</v>
      </c>
      <c r="K535" s="3" t="s">
        <v>976</v>
      </c>
      <c r="L535" s="3" t="s">
        <v>11259</v>
      </c>
      <c r="M535" s="3" t="s">
        <v>32</v>
      </c>
      <c r="N535" s="10">
        <f>IF(Broker_Trades2[[#This Row],[Status]]="Complete",((Broker_Trades2[Sell Price]-Broker_Trades2[Buy Price])/Broker_Trades2[[#This Row],[Buy Price]]),"")</f>
        <v>-0.1</v>
      </c>
      <c r="O5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35" s="3">
        <f>IFERROR(Broker_Trades2[[#This Row],[Return]]/Broker_Trades2[[#This Row],[Time]],Broker_Trades2[[#This Row],[Return]])</f>
        <v>-6.6666666666666671E-3</v>
      </c>
    </row>
    <row r="536" spans="1:16" x14ac:dyDescent="0.3">
      <c r="A536">
        <v>535</v>
      </c>
      <c r="B536" s="3" t="s">
        <v>1683</v>
      </c>
      <c r="C536" s="4">
        <v>44592.51666666667</v>
      </c>
      <c r="D536" s="3" t="s">
        <v>38</v>
      </c>
      <c r="E536" s="3" t="s">
        <v>1684</v>
      </c>
      <c r="F536" s="3" t="s">
        <v>1382</v>
      </c>
      <c r="G536">
        <v>800</v>
      </c>
      <c r="H536" s="3" t="s">
        <v>24</v>
      </c>
      <c r="I536" s="3" t="s">
        <v>1642</v>
      </c>
      <c r="J536" s="3" t="s">
        <v>1685</v>
      </c>
      <c r="K536" s="3" t="s">
        <v>1060</v>
      </c>
      <c r="L536" s="3" t="s">
        <v>11260</v>
      </c>
      <c r="M536" s="3" t="s">
        <v>32</v>
      </c>
      <c r="N536" s="10">
        <f>IF(Broker_Trades2[[#This Row],[Status]]="Complete",((Broker_Trades2[Sell Price]-Broker_Trades2[Buy Price])/Broker_Trades2[[#This Row],[Buy Price]]),"")</f>
        <v>-9.9999999999999922E-2</v>
      </c>
      <c r="O5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36" s="3">
        <f>IFERROR(Broker_Trades2[[#This Row],[Return]]/Broker_Trades2[[#This Row],[Time]],Broker_Trades2[[#This Row],[Return]])</f>
        <v>-7.1428571428571374E-3</v>
      </c>
    </row>
    <row r="537" spans="1:16" x14ac:dyDescent="0.3">
      <c r="A537">
        <v>536</v>
      </c>
      <c r="B537" s="3" t="s">
        <v>1686</v>
      </c>
      <c r="C537" s="4">
        <v>44592.511805555558</v>
      </c>
      <c r="D537" s="3" t="s">
        <v>38</v>
      </c>
      <c r="E537" s="3" t="s">
        <v>1687</v>
      </c>
      <c r="F537" s="3" t="s">
        <v>1688</v>
      </c>
      <c r="G537">
        <v>20000</v>
      </c>
      <c r="H537" s="3" t="s">
        <v>24</v>
      </c>
      <c r="I537" s="3" t="s">
        <v>1642</v>
      </c>
      <c r="J537" s="3" t="s">
        <v>1689</v>
      </c>
      <c r="K537" s="3" t="s">
        <v>682</v>
      </c>
      <c r="L537" s="3" t="s">
        <v>11261</v>
      </c>
      <c r="M537" s="3" t="s">
        <v>32</v>
      </c>
      <c r="N537" s="10">
        <f>IF(Broker_Trades2[[#This Row],[Status]]="Complete",((Broker_Trades2[Sell Price]-Broker_Trades2[Buy Price])/Broker_Trades2[[#This Row],[Buy Price]]),"")</f>
        <v>-0.1</v>
      </c>
      <c r="O5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37" s="3">
        <f>IFERROR(Broker_Trades2[[#This Row],[Return]]/Broker_Trades2[[#This Row],[Time]],Broker_Trades2[[#This Row],[Return]])</f>
        <v>-2.8571428571428571E-3</v>
      </c>
    </row>
    <row r="538" spans="1:16" x14ac:dyDescent="0.3">
      <c r="A538">
        <v>537</v>
      </c>
      <c r="B538" s="3" t="s">
        <v>1690</v>
      </c>
      <c r="C538" s="4">
        <v>44592.510416666664</v>
      </c>
      <c r="D538" s="3" t="s">
        <v>38</v>
      </c>
      <c r="E538" s="3" t="s">
        <v>1131</v>
      </c>
      <c r="F538" s="3" t="s">
        <v>1132</v>
      </c>
      <c r="G538">
        <v>1200</v>
      </c>
      <c r="H538" s="3" t="s">
        <v>24</v>
      </c>
      <c r="I538" s="3" t="s">
        <v>1642</v>
      </c>
      <c r="J538" s="3" t="s">
        <v>1691</v>
      </c>
      <c r="K538" s="3" t="s">
        <v>846</v>
      </c>
      <c r="L538" s="3" t="s">
        <v>11262</v>
      </c>
      <c r="M538" s="3" t="s">
        <v>32</v>
      </c>
      <c r="N538" s="10">
        <f>IF(Broker_Trades2[[#This Row],[Status]]="Complete",((Broker_Trades2[Sell Price]-Broker_Trades2[Buy Price])/Broker_Trades2[[#This Row],[Buy Price]]),"")</f>
        <v>-0.10000000000000002</v>
      </c>
      <c r="O5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38" s="3">
        <f>IFERROR(Broker_Trades2[[#This Row],[Return]]/Broker_Trades2[[#This Row],[Time]],Broker_Trades2[[#This Row],[Return]])</f>
        <v>-4.5454545454545461E-3</v>
      </c>
    </row>
    <row r="539" spans="1:16" x14ac:dyDescent="0.3">
      <c r="A539">
        <v>538</v>
      </c>
      <c r="B539" s="3" t="s">
        <v>1692</v>
      </c>
      <c r="C539" s="4">
        <v>44592.506944444445</v>
      </c>
      <c r="D539" s="3" t="s">
        <v>38</v>
      </c>
      <c r="E539" s="3" t="s">
        <v>620</v>
      </c>
      <c r="F539" s="3" t="s">
        <v>621</v>
      </c>
      <c r="G539">
        <v>3000</v>
      </c>
      <c r="H539" s="3" t="s">
        <v>24</v>
      </c>
      <c r="I539" s="3" t="s">
        <v>1642</v>
      </c>
      <c r="J539" s="3" t="s">
        <v>1693</v>
      </c>
      <c r="K539" s="3" t="s">
        <v>1060</v>
      </c>
      <c r="L539" s="3" t="s">
        <v>11263</v>
      </c>
      <c r="M539" s="3" t="s">
        <v>32</v>
      </c>
      <c r="N539" s="10">
        <f>IF(Broker_Trades2[[#This Row],[Status]]="Complete",((Broker_Trades2[Sell Price]-Broker_Trades2[Buy Price])/Broker_Trades2[[#This Row],[Buy Price]]),"")</f>
        <v>-0.10000000000000007</v>
      </c>
      <c r="O5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39" s="3">
        <f>IFERROR(Broker_Trades2[[#This Row],[Return]]/Broker_Trades2[[#This Row],[Time]],Broker_Trades2[[#This Row],[Return]])</f>
        <v>-7.1428571428571478E-3</v>
      </c>
    </row>
    <row r="540" spans="1:16" hidden="1" x14ac:dyDescent="0.3">
      <c r="A540">
        <v>539</v>
      </c>
      <c r="B540" s="3" t="s">
        <v>1694</v>
      </c>
      <c r="C540" s="4">
        <v>44592.505555555559</v>
      </c>
      <c r="D540" s="3" t="s">
        <v>38</v>
      </c>
      <c r="E540" s="3" t="s">
        <v>1695</v>
      </c>
      <c r="F540" s="3" t="s">
        <v>1695</v>
      </c>
      <c r="G540">
        <v>1870</v>
      </c>
      <c r="H540" s="3" t="s">
        <v>24</v>
      </c>
      <c r="I540" s="3" t="s">
        <v>2695</v>
      </c>
      <c r="J540" s="3" t="s">
        <v>2695</v>
      </c>
      <c r="K540" s="3" t="s">
        <v>2695</v>
      </c>
      <c r="L540" s="3" t="s">
        <v>2695</v>
      </c>
      <c r="M540" s="3" t="s">
        <v>190</v>
      </c>
      <c r="N540" s="3" t="str">
        <f>IF(Broker_Trades2[[#This Row],[Status]]="Complete",((Broker_Trades2[Sell Price]-Broker_Trades2[Buy Price])/Broker_Trades2[[#This Row],[Buy Price]]),"")</f>
        <v/>
      </c>
      <c r="O5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0" s="3" t="str">
        <f>IFERROR(Broker_Trades2[[#This Row],[Return]]/Broker_Trades2[[#This Row],[Time]],Broker_Trades2[[#This Row],[Return]])</f>
        <v/>
      </c>
    </row>
    <row r="541" spans="1:16" x14ac:dyDescent="0.3">
      <c r="A541">
        <v>540</v>
      </c>
      <c r="B541" s="3" t="s">
        <v>1696</v>
      </c>
      <c r="C541" s="4">
        <v>44592.496527777781</v>
      </c>
      <c r="D541" s="3" t="s">
        <v>38</v>
      </c>
      <c r="E541" s="3" t="s">
        <v>1697</v>
      </c>
      <c r="F541" s="3" t="s">
        <v>1698</v>
      </c>
      <c r="G541">
        <v>495</v>
      </c>
      <c r="H541" s="3" t="s">
        <v>24</v>
      </c>
      <c r="I541" s="3" t="s">
        <v>1642</v>
      </c>
      <c r="J541" s="3" t="s">
        <v>1699</v>
      </c>
      <c r="K541" s="3" t="s">
        <v>461</v>
      </c>
      <c r="L541" s="3" t="s">
        <v>11264</v>
      </c>
      <c r="M541" s="3" t="s">
        <v>32</v>
      </c>
      <c r="N541" s="10">
        <f>IF(Broker_Trades2[[#This Row],[Status]]="Complete",((Broker_Trades2[Sell Price]-Broker_Trades2[Buy Price])/Broker_Trades2[[#This Row],[Buy Price]]),"")</f>
        <v>0.25316455696202533</v>
      </c>
      <c r="O5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541" s="3">
        <f>IFERROR(Broker_Trades2[[#This Row],[Return]]/Broker_Trades2[[#This Row],[Time]],Broker_Trades2[[#This Row],[Return]])</f>
        <v>4.7766897540004781E-3</v>
      </c>
    </row>
    <row r="542" spans="1:16" x14ac:dyDescent="0.3">
      <c r="A542">
        <v>541</v>
      </c>
      <c r="B542" s="3" t="s">
        <v>1701</v>
      </c>
      <c r="C542" s="4">
        <v>44592.493750000001</v>
      </c>
      <c r="D542" s="3" t="s">
        <v>38</v>
      </c>
      <c r="E542" s="3" t="s">
        <v>553</v>
      </c>
      <c r="F542" s="3" t="s">
        <v>554</v>
      </c>
      <c r="G542">
        <v>4985</v>
      </c>
      <c r="H542" s="3" t="s">
        <v>24</v>
      </c>
      <c r="I542" s="3" t="s">
        <v>1642</v>
      </c>
      <c r="J542" s="3" t="s">
        <v>1702</v>
      </c>
      <c r="K542" s="3" t="s">
        <v>1060</v>
      </c>
      <c r="L542" s="3" t="s">
        <v>11265</v>
      </c>
      <c r="M542" s="3" t="s">
        <v>32</v>
      </c>
      <c r="N542" s="10">
        <f>IF(Broker_Trades2[[#This Row],[Status]]="Complete",((Broker_Trades2[Sell Price]-Broker_Trades2[Buy Price])/Broker_Trades2[[#This Row],[Buy Price]]),"")</f>
        <v>-0.1</v>
      </c>
      <c r="O5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42" s="3">
        <f>IFERROR(Broker_Trades2[[#This Row],[Return]]/Broker_Trades2[[#This Row],[Time]],Broker_Trades2[[#This Row],[Return]])</f>
        <v>-7.1428571428571435E-3</v>
      </c>
    </row>
    <row r="543" spans="1:16" hidden="1" x14ac:dyDescent="0.3">
      <c r="A543">
        <v>542</v>
      </c>
      <c r="B543" s="3" t="s">
        <v>1703</v>
      </c>
      <c r="C543" s="4">
        <v>44592.492361111108</v>
      </c>
      <c r="D543" s="3" t="s">
        <v>38</v>
      </c>
      <c r="E543" s="3" t="s">
        <v>761</v>
      </c>
      <c r="F543" s="3" t="s">
        <v>762</v>
      </c>
      <c r="G543">
        <v>3550</v>
      </c>
      <c r="H543" s="3" t="s">
        <v>24</v>
      </c>
      <c r="I543" s="3" t="s">
        <v>1642</v>
      </c>
      <c r="J543" s="3" t="s">
        <v>1704</v>
      </c>
      <c r="K543" s="3" t="s">
        <v>2695</v>
      </c>
      <c r="L543" s="3" t="s">
        <v>2695</v>
      </c>
      <c r="M543" s="3" t="s">
        <v>19</v>
      </c>
      <c r="N543" s="3" t="str">
        <f>IF(Broker_Trades2[[#This Row],[Status]]="Complete",((Broker_Trades2[Sell Price]-Broker_Trades2[Buy Price])/Broker_Trades2[[#This Row],[Buy Price]]),"")</f>
        <v/>
      </c>
      <c r="O5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3" s="3" t="str">
        <f>IFERROR(Broker_Trades2[[#This Row],[Return]]/Broker_Trades2[[#This Row],[Time]],Broker_Trades2[[#This Row],[Return]])</f>
        <v/>
      </c>
    </row>
    <row r="544" spans="1:16" x14ac:dyDescent="0.3">
      <c r="A544">
        <v>543</v>
      </c>
      <c r="B544" s="3" t="s">
        <v>1705</v>
      </c>
      <c r="C544" s="4">
        <v>44592.490972222222</v>
      </c>
      <c r="D544" s="3" t="s">
        <v>38</v>
      </c>
      <c r="E544" s="3" t="s">
        <v>1706</v>
      </c>
      <c r="F544" s="3" t="s">
        <v>444</v>
      </c>
      <c r="G544">
        <v>780</v>
      </c>
      <c r="H544" s="3" t="s">
        <v>24</v>
      </c>
      <c r="I544" s="3" t="s">
        <v>1642</v>
      </c>
      <c r="J544" s="3" t="s">
        <v>1707</v>
      </c>
      <c r="K544" s="3" t="s">
        <v>1060</v>
      </c>
      <c r="L544" s="3" t="s">
        <v>11266</v>
      </c>
      <c r="M544" s="3" t="s">
        <v>32</v>
      </c>
      <c r="N544" s="10">
        <f>IF(Broker_Trades2[[#This Row],[Status]]="Complete",((Broker_Trades2[Sell Price]-Broker_Trades2[Buy Price])/Broker_Trades2[[#This Row],[Buy Price]]),"")</f>
        <v>-9.9999999999999964E-2</v>
      </c>
      <c r="O5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44" s="3">
        <f>IFERROR(Broker_Trades2[[#This Row],[Return]]/Broker_Trades2[[#This Row],[Time]],Broker_Trades2[[#This Row],[Return]])</f>
        <v>-7.14285714285714E-3</v>
      </c>
    </row>
    <row r="545" spans="1:16" x14ac:dyDescent="0.3">
      <c r="A545">
        <v>544</v>
      </c>
      <c r="B545" s="3" t="s">
        <v>1708</v>
      </c>
      <c r="C545" s="4">
        <v>44592.490277777775</v>
      </c>
      <c r="D545" s="3" t="s">
        <v>38</v>
      </c>
      <c r="E545" s="3" t="s">
        <v>1709</v>
      </c>
      <c r="F545" s="3" t="s">
        <v>1710</v>
      </c>
      <c r="G545">
        <v>480</v>
      </c>
      <c r="H545" s="3" t="s">
        <v>24</v>
      </c>
      <c r="I545" s="3" t="s">
        <v>1642</v>
      </c>
      <c r="J545" s="3" t="s">
        <v>1711</v>
      </c>
      <c r="K545" s="3" t="s">
        <v>1060</v>
      </c>
      <c r="L545" s="3" t="s">
        <v>15332</v>
      </c>
      <c r="M545" s="3" t="s">
        <v>32</v>
      </c>
      <c r="N545" s="10">
        <f>IF(Broker_Trades2[[#This Row],[Status]]="Complete",((Broker_Trades2[Sell Price]-Broker_Trades2[Buy Price])/Broker_Trades2[[#This Row],[Buy Price]]),"")</f>
        <v>-9.9999999999999881E-2</v>
      </c>
      <c r="O5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45" s="3">
        <f>IFERROR(Broker_Trades2[[#This Row],[Return]]/Broker_Trades2[[#This Row],[Time]],Broker_Trades2[[#This Row],[Return]])</f>
        <v>-7.142857142857134E-3</v>
      </c>
    </row>
    <row r="546" spans="1:16" hidden="1" x14ac:dyDescent="0.3">
      <c r="A546">
        <v>545</v>
      </c>
      <c r="B546" s="3" t="s">
        <v>1713</v>
      </c>
      <c r="C546" s="4">
        <v>44590.885416666664</v>
      </c>
      <c r="D546" s="3" t="s">
        <v>38</v>
      </c>
      <c r="E546" s="3" t="s">
        <v>1714</v>
      </c>
      <c r="F546" s="3" t="s">
        <v>1715</v>
      </c>
      <c r="G546">
        <v>3235</v>
      </c>
      <c r="H546" s="3" t="s">
        <v>59</v>
      </c>
      <c r="I546" s="3" t="s">
        <v>1642</v>
      </c>
      <c r="J546" s="3" t="s">
        <v>1716</v>
      </c>
      <c r="K546" s="3" t="s">
        <v>2695</v>
      </c>
      <c r="L546" s="3" t="s">
        <v>2695</v>
      </c>
      <c r="M546" s="3" t="s">
        <v>19</v>
      </c>
      <c r="N546" s="3" t="str">
        <f>IF(Broker_Trades2[[#This Row],[Status]]="Complete",((Broker_Trades2[Sell Price]-Broker_Trades2[Buy Price])/Broker_Trades2[[#This Row],[Buy Price]]),"")</f>
        <v/>
      </c>
      <c r="O5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6" s="3" t="str">
        <f>IFERROR(Broker_Trades2[[#This Row],[Return]]/Broker_Trades2[[#This Row],[Time]],Broker_Trades2[[#This Row],[Return]])</f>
        <v/>
      </c>
    </row>
    <row r="547" spans="1:16" hidden="1" x14ac:dyDescent="0.3">
      <c r="A547">
        <v>546</v>
      </c>
      <c r="B547" s="3" t="s">
        <v>1717</v>
      </c>
      <c r="C547" s="4">
        <v>44590.884722222225</v>
      </c>
      <c r="D547" s="3" t="s">
        <v>38</v>
      </c>
      <c r="E547" s="3" t="s">
        <v>342</v>
      </c>
      <c r="F547" s="3" t="s">
        <v>343</v>
      </c>
      <c r="G547">
        <v>1100</v>
      </c>
      <c r="H547" s="3" t="s">
        <v>24</v>
      </c>
      <c r="I547" s="3" t="s">
        <v>1642</v>
      </c>
      <c r="J547" s="3" t="s">
        <v>1718</v>
      </c>
      <c r="K547" s="3" t="s">
        <v>2695</v>
      </c>
      <c r="L547" s="3" t="s">
        <v>2695</v>
      </c>
      <c r="M547" s="3" t="s">
        <v>19</v>
      </c>
      <c r="N547" s="3" t="str">
        <f>IF(Broker_Trades2[[#This Row],[Status]]="Complete",((Broker_Trades2[Sell Price]-Broker_Trades2[Buy Price])/Broker_Trades2[[#This Row],[Buy Price]]),"")</f>
        <v/>
      </c>
      <c r="O54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7" s="3" t="str">
        <f>IFERROR(Broker_Trades2[[#This Row],[Return]]/Broker_Trades2[[#This Row],[Time]],Broker_Trades2[[#This Row],[Return]])</f>
        <v/>
      </c>
    </row>
    <row r="548" spans="1:16" x14ac:dyDescent="0.3">
      <c r="A548">
        <v>547</v>
      </c>
      <c r="B548" s="3" t="s">
        <v>1719</v>
      </c>
      <c r="C548" s="4">
        <v>44590.884722222225</v>
      </c>
      <c r="D548" s="3" t="s">
        <v>38</v>
      </c>
      <c r="E548" s="3" t="s">
        <v>1720</v>
      </c>
      <c r="F548" s="3" t="s">
        <v>1453</v>
      </c>
      <c r="G548">
        <v>850</v>
      </c>
      <c r="H548" s="3" t="s">
        <v>24</v>
      </c>
      <c r="I548" s="3" t="s">
        <v>1642</v>
      </c>
      <c r="J548" s="3" t="s">
        <v>1721</v>
      </c>
      <c r="K548" s="3" t="s">
        <v>846</v>
      </c>
      <c r="L548" s="3" t="s">
        <v>11267</v>
      </c>
      <c r="M548" s="3" t="s">
        <v>32</v>
      </c>
      <c r="N548" s="10">
        <f>IF(Broker_Trades2[[#This Row],[Status]]="Complete",((Broker_Trades2[Sell Price]-Broker_Trades2[Buy Price])/Broker_Trades2[[#This Row],[Buy Price]]),"")</f>
        <v>-0.10000000000000003</v>
      </c>
      <c r="O5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48" s="3">
        <f>IFERROR(Broker_Trades2[[#This Row],[Return]]/Broker_Trades2[[#This Row],[Time]],Broker_Trades2[[#This Row],[Return]])</f>
        <v>-4.545454545454547E-3</v>
      </c>
    </row>
    <row r="549" spans="1:16" hidden="1" x14ac:dyDescent="0.3">
      <c r="A549">
        <v>548</v>
      </c>
      <c r="B549" s="3" t="s">
        <v>1722</v>
      </c>
      <c r="C549" s="4">
        <v>44590.884722222225</v>
      </c>
      <c r="D549" s="3" t="s">
        <v>38</v>
      </c>
      <c r="E549" s="3" t="s">
        <v>1723</v>
      </c>
      <c r="F549" s="3" t="s">
        <v>437</v>
      </c>
      <c r="G549">
        <v>625</v>
      </c>
      <c r="H549" s="3" t="s">
        <v>24</v>
      </c>
      <c r="I549" s="3" t="s">
        <v>1642</v>
      </c>
      <c r="J549" s="3" t="s">
        <v>1724</v>
      </c>
      <c r="K549" s="3" t="s">
        <v>2695</v>
      </c>
      <c r="L549" s="3" t="s">
        <v>2695</v>
      </c>
      <c r="M549" s="3" t="s">
        <v>19</v>
      </c>
      <c r="N549" s="3" t="str">
        <f>IF(Broker_Trades2[[#This Row],[Status]]="Complete",((Broker_Trades2[Sell Price]-Broker_Trades2[Buy Price])/Broker_Trades2[[#This Row],[Buy Price]]),"")</f>
        <v/>
      </c>
      <c r="O54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9" s="3" t="str">
        <f>IFERROR(Broker_Trades2[[#This Row],[Return]]/Broker_Trades2[[#This Row],[Time]],Broker_Trades2[[#This Row],[Return]])</f>
        <v/>
      </c>
    </row>
    <row r="550" spans="1:16" x14ac:dyDescent="0.3">
      <c r="A550">
        <v>549</v>
      </c>
      <c r="B550" s="3" t="s">
        <v>1725</v>
      </c>
      <c r="C550" s="4">
        <v>44590.884722222225</v>
      </c>
      <c r="D550" s="3" t="s">
        <v>38</v>
      </c>
      <c r="E550" s="3" t="s">
        <v>1726</v>
      </c>
      <c r="F550" s="3" t="s">
        <v>1727</v>
      </c>
      <c r="G550">
        <v>1050</v>
      </c>
      <c r="H550" s="3" t="s">
        <v>24</v>
      </c>
      <c r="I550" s="3" t="s">
        <v>1642</v>
      </c>
      <c r="J550" s="3" t="s">
        <v>581</v>
      </c>
      <c r="K550" s="3" t="s">
        <v>682</v>
      </c>
      <c r="L550" s="3" t="s">
        <v>11254</v>
      </c>
      <c r="M550" s="3" t="s">
        <v>32</v>
      </c>
      <c r="N550" s="10">
        <f>IF(Broker_Trades2[[#This Row],[Status]]="Complete",((Broker_Trades2[Sell Price]-Broker_Trades2[Buy Price])/Broker_Trades2[[#This Row],[Buy Price]]),"")</f>
        <v>-0.1</v>
      </c>
      <c r="O5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50" s="3">
        <f>IFERROR(Broker_Trades2[[#This Row],[Return]]/Broker_Trades2[[#This Row],[Time]],Broker_Trades2[[#This Row],[Return]])</f>
        <v>-2.8571428571428571E-3</v>
      </c>
    </row>
    <row r="551" spans="1:16" x14ac:dyDescent="0.3">
      <c r="A551">
        <v>550</v>
      </c>
      <c r="B551" s="3" t="s">
        <v>1728</v>
      </c>
      <c r="C551" s="4">
        <v>44590.884722222225</v>
      </c>
      <c r="D551" s="3" t="s">
        <v>38</v>
      </c>
      <c r="E551" s="3" t="s">
        <v>1729</v>
      </c>
      <c r="F551" s="3" t="s">
        <v>1730</v>
      </c>
      <c r="G551">
        <v>1000</v>
      </c>
      <c r="H551" s="3" t="s">
        <v>24</v>
      </c>
      <c r="I551" s="3" t="s">
        <v>1642</v>
      </c>
      <c r="J551" s="3" t="s">
        <v>1731</v>
      </c>
      <c r="K551" s="3" t="s">
        <v>846</v>
      </c>
      <c r="L551" s="3" t="s">
        <v>7044</v>
      </c>
      <c r="M551" s="3" t="s">
        <v>32</v>
      </c>
      <c r="N551" s="10">
        <f>IF(Broker_Trades2[[#This Row],[Status]]="Complete",((Broker_Trades2[Sell Price]-Broker_Trades2[Buy Price])/Broker_Trades2[[#This Row],[Buy Price]]),"")</f>
        <v>-0.1</v>
      </c>
      <c r="O5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51" s="3">
        <f>IFERROR(Broker_Trades2[[#This Row],[Return]]/Broker_Trades2[[#This Row],[Time]],Broker_Trades2[[#This Row],[Return]])</f>
        <v>-4.5454545454545461E-3</v>
      </c>
    </row>
    <row r="552" spans="1:16" x14ac:dyDescent="0.3">
      <c r="A552">
        <v>551</v>
      </c>
      <c r="B552" s="3" t="s">
        <v>1732</v>
      </c>
      <c r="C552" s="4">
        <v>44590.884722222225</v>
      </c>
      <c r="D552" s="3" t="s">
        <v>38</v>
      </c>
      <c r="E552" s="3" t="s">
        <v>1733</v>
      </c>
      <c r="F552" s="3" t="s">
        <v>1734</v>
      </c>
      <c r="G552">
        <v>4500</v>
      </c>
      <c r="H552" s="3" t="s">
        <v>24</v>
      </c>
      <c r="I552" s="3" t="s">
        <v>1642</v>
      </c>
      <c r="J552" s="3" t="s">
        <v>1735</v>
      </c>
      <c r="K552" s="3" t="s">
        <v>1512</v>
      </c>
      <c r="L552" s="3" t="s">
        <v>10628</v>
      </c>
      <c r="M552" s="3" t="s">
        <v>32</v>
      </c>
      <c r="N552" s="10">
        <f>IF(Broker_Trades2[[#This Row],[Status]]="Complete",((Broker_Trades2[Sell Price]-Broker_Trades2[Buy Price])/Broker_Trades2[[#This Row],[Buy Price]]),"")</f>
        <v>7.0740238418159795E-2</v>
      </c>
      <c r="O5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552" s="3">
        <f>IFERROR(Broker_Trades2[[#This Row],[Return]]/Broker_Trades2[[#This Row],[Time]],Broker_Trades2[[#This Row],[Return]])</f>
        <v>3.5370119209079898E-2</v>
      </c>
    </row>
    <row r="553" spans="1:16" x14ac:dyDescent="0.3">
      <c r="A553">
        <v>552</v>
      </c>
      <c r="B553" s="3" t="s">
        <v>1737</v>
      </c>
      <c r="C553" s="4">
        <v>44590.884722222225</v>
      </c>
      <c r="D553" s="3" t="s">
        <v>38</v>
      </c>
      <c r="E553" s="3" t="s">
        <v>1738</v>
      </c>
      <c r="F553" s="3" t="s">
        <v>1739</v>
      </c>
      <c r="G553">
        <v>120</v>
      </c>
      <c r="H553" s="3" t="s">
        <v>24</v>
      </c>
      <c r="I553" s="3" t="s">
        <v>1642</v>
      </c>
      <c r="J553" s="3" t="s">
        <v>1740</v>
      </c>
      <c r="K553" s="3" t="s">
        <v>682</v>
      </c>
      <c r="L553" s="3" t="s">
        <v>15333</v>
      </c>
      <c r="M553" s="3" t="s">
        <v>32</v>
      </c>
      <c r="N553" s="10">
        <f>IF(Broker_Trades2[[#This Row],[Status]]="Complete",((Broker_Trades2[Sell Price]-Broker_Trades2[Buy Price])/Broker_Trades2[[#This Row],[Buy Price]]),"")</f>
        <v>-0.10000000000000006</v>
      </c>
      <c r="O5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53" s="3">
        <f>IFERROR(Broker_Trades2[[#This Row],[Return]]/Broker_Trades2[[#This Row],[Time]],Broker_Trades2[[#This Row],[Return]])</f>
        <v>-2.8571428571428589E-3</v>
      </c>
    </row>
    <row r="554" spans="1:16" x14ac:dyDescent="0.3">
      <c r="A554">
        <v>553</v>
      </c>
      <c r="B554" s="3" t="s">
        <v>1741</v>
      </c>
      <c r="C554" s="4">
        <v>44590.884722222225</v>
      </c>
      <c r="D554" s="3" t="s">
        <v>38</v>
      </c>
      <c r="E554" s="3" t="s">
        <v>1742</v>
      </c>
      <c r="F554" s="3" t="s">
        <v>1743</v>
      </c>
      <c r="G554">
        <v>695</v>
      </c>
      <c r="H554" s="3" t="s">
        <v>24</v>
      </c>
      <c r="I554" s="3" t="s">
        <v>1642</v>
      </c>
      <c r="J554" s="3" t="s">
        <v>1744</v>
      </c>
      <c r="K554" s="3" t="s">
        <v>784</v>
      </c>
      <c r="L554" s="3" t="s">
        <v>11269</v>
      </c>
      <c r="M554" s="3" t="s">
        <v>32</v>
      </c>
      <c r="N554" s="10">
        <f>IF(Broker_Trades2[[#This Row],[Status]]="Complete",((Broker_Trades2[Sell Price]-Broker_Trades2[Buy Price])/Broker_Trades2[[#This Row],[Buy Price]]),"")</f>
        <v>-9.9999999999999978E-2</v>
      </c>
      <c r="O5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554" s="3">
        <f>IFERROR(Broker_Trades2[[#This Row],[Return]]/Broker_Trades2[[#This Row],[Time]],Broker_Trades2[[#This Row],[Return]])</f>
        <v>-4.1666666666666657E-3</v>
      </c>
    </row>
    <row r="555" spans="1:16" x14ac:dyDescent="0.3">
      <c r="A555">
        <v>554</v>
      </c>
      <c r="B555" s="3" t="s">
        <v>1745</v>
      </c>
      <c r="C555" s="4">
        <v>44590.884722222225</v>
      </c>
      <c r="D555" s="3" t="s">
        <v>38</v>
      </c>
      <c r="E555" s="3" t="s">
        <v>1746</v>
      </c>
      <c r="F555" s="3" t="s">
        <v>1747</v>
      </c>
      <c r="G555">
        <v>2120</v>
      </c>
      <c r="H555" s="3" t="s">
        <v>24</v>
      </c>
      <c r="I555" s="3" t="s">
        <v>1642</v>
      </c>
      <c r="J555" s="3" t="s">
        <v>1748</v>
      </c>
      <c r="K555" s="3" t="s">
        <v>1060</v>
      </c>
      <c r="L555" s="3" t="s">
        <v>1996</v>
      </c>
      <c r="M555" s="3" t="s">
        <v>32</v>
      </c>
      <c r="N555" s="10">
        <f>IF(Broker_Trades2[[#This Row],[Status]]="Complete",((Broker_Trades2[Sell Price]-Broker_Trades2[Buy Price])/Broker_Trades2[[#This Row],[Buy Price]]),"")</f>
        <v>-0.1</v>
      </c>
      <c r="O5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55" s="3">
        <f>IFERROR(Broker_Trades2[[#This Row],[Return]]/Broker_Trades2[[#This Row],[Time]],Broker_Trades2[[#This Row],[Return]])</f>
        <v>-7.1428571428571435E-3</v>
      </c>
    </row>
    <row r="556" spans="1:16" x14ac:dyDescent="0.3">
      <c r="A556">
        <v>555</v>
      </c>
      <c r="B556" s="3" t="s">
        <v>1749</v>
      </c>
      <c r="C556" s="4">
        <v>44590.859722222223</v>
      </c>
      <c r="D556" s="3" t="s">
        <v>38</v>
      </c>
      <c r="E556" s="3" t="s">
        <v>1750</v>
      </c>
      <c r="F556" s="3" t="s">
        <v>1751</v>
      </c>
      <c r="G556">
        <v>1720</v>
      </c>
      <c r="H556" s="3" t="s">
        <v>59</v>
      </c>
      <c r="I556" s="3" t="s">
        <v>1642</v>
      </c>
      <c r="J556" s="3" t="s">
        <v>1752</v>
      </c>
      <c r="K556" s="3" t="s">
        <v>682</v>
      </c>
      <c r="L556" s="3" t="s">
        <v>11270</v>
      </c>
      <c r="M556" s="3" t="s">
        <v>32</v>
      </c>
      <c r="N556" s="10">
        <f>IF(Broker_Trades2[[#This Row],[Status]]="Complete",((Broker_Trades2[Sell Price]-Broker_Trades2[Buy Price])/Broker_Trades2[[#This Row],[Buy Price]]),"")</f>
        <v>-9.9999999999999936E-2</v>
      </c>
      <c r="O5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56" s="3">
        <f>IFERROR(Broker_Trades2[[#This Row],[Return]]/Broker_Trades2[[#This Row],[Time]],Broker_Trades2[[#This Row],[Return]])</f>
        <v>-2.8571428571428554E-3</v>
      </c>
    </row>
    <row r="557" spans="1:16" hidden="1" x14ac:dyDescent="0.3">
      <c r="A557">
        <v>556</v>
      </c>
      <c r="B557" s="3" t="s">
        <v>1753</v>
      </c>
      <c r="C557" s="4">
        <v>44590.859722222223</v>
      </c>
      <c r="D557" s="3" t="s">
        <v>38</v>
      </c>
      <c r="E557" s="3" t="s">
        <v>1754</v>
      </c>
      <c r="F557" s="3" t="s">
        <v>1755</v>
      </c>
      <c r="G557">
        <v>975</v>
      </c>
      <c r="H557" s="3" t="s">
        <v>59</v>
      </c>
      <c r="I557" s="3" t="s">
        <v>2695</v>
      </c>
      <c r="J557" s="3" t="s">
        <v>2695</v>
      </c>
      <c r="K557" s="3" t="s">
        <v>2695</v>
      </c>
      <c r="L557" s="3" t="s">
        <v>2695</v>
      </c>
      <c r="M557" s="3" t="s">
        <v>190</v>
      </c>
      <c r="N557" s="3" t="str">
        <f>IF(Broker_Trades2[[#This Row],[Status]]="Complete",((Broker_Trades2[Sell Price]-Broker_Trades2[Buy Price])/Broker_Trades2[[#This Row],[Buy Price]]),"")</f>
        <v/>
      </c>
      <c r="O5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7" s="3" t="str">
        <f>IFERROR(Broker_Trades2[[#This Row],[Return]]/Broker_Trades2[[#This Row],[Time]],Broker_Trades2[[#This Row],[Return]])</f>
        <v/>
      </c>
    </row>
    <row r="558" spans="1:16" x14ac:dyDescent="0.3">
      <c r="A558">
        <v>557</v>
      </c>
      <c r="B558" s="3" t="s">
        <v>1756</v>
      </c>
      <c r="C558" s="4">
        <v>44590.859722222223</v>
      </c>
      <c r="D558" s="3" t="s">
        <v>38</v>
      </c>
      <c r="E558" s="3" t="s">
        <v>1344</v>
      </c>
      <c r="F558" s="3" t="s">
        <v>1345</v>
      </c>
      <c r="G558">
        <v>8760</v>
      </c>
      <c r="H558" s="3" t="s">
        <v>59</v>
      </c>
      <c r="I558" s="3" t="s">
        <v>1642</v>
      </c>
      <c r="J558" s="3" t="s">
        <v>1757</v>
      </c>
      <c r="K558" s="3" t="s">
        <v>1627</v>
      </c>
      <c r="L558" s="3" t="s">
        <v>11271</v>
      </c>
      <c r="M558" s="3" t="s">
        <v>32</v>
      </c>
      <c r="N558" s="10">
        <f>IF(Broker_Trades2[[#This Row],[Status]]="Complete",((Broker_Trades2[Sell Price]-Broker_Trades2[Buy Price])/Broker_Trades2[[#This Row],[Buy Price]]),"")</f>
        <v>1.5652173913043479E-2</v>
      </c>
      <c r="O5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558" s="3">
        <f>IFERROR(Broker_Trades2[[#This Row],[Return]]/Broker_Trades2[[#This Row],[Time]],Broker_Trades2[[#This Row],[Return]])</f>
        <v>1.5652173913043479E-2</v>
      </c>
    </row>
    <row r="559" spans="1:16" x14ac:dyDescent="0.3">
      <c r="A559">
        <v>558</v>
      </c>
      <c r="B559" s="3" t="s">
        <v>1759</v>
      </c>
      <c r="C559" s="4">
        <v>44590.859722222223</v>
      </c>
      <c r="D559" s="3" t="s">
        <v>38</v>
      </c>
      <c r="E559" s="3" t="s">
        <v>1760</v>
      </c>
      <c r="F559" s="3" t="s">
        <v>1761</v>
      </c>
      <c r="G559">
        <v>2550</v>
      </c>
      <c r="H559" s="3" t="s">
        <v>59</v>
      </c>
      <c r="I559" s="3" t="s">
        <v>1642</v>
      </c>
      <c r="J559" s="3" t="s">
        <v>1762</v>
      </c>
      <c r="K559" s="3" t="s">
        <v>682</v>
      </c>
      <c r="L559" s="3" t="s">
        <v>15334</v>
      </c>
      <c r="M559" s="3" t="s">
        <v>32</v>
      </c>
      <c r="N559" s="10">
        <f>IF(Broker_Trades2[[#This Row],[Status]]="Complete",((Broker_Trades2[Sell Price]-Broker_Trades2[Buy Price])/Broker_Trades2[[#This Row],[Buy Price]]),"")</f>
        <v>-0.10000000000000005</v>
      </c>
      <c r="O5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59" s="3">
        <f>IFERROR(Broker_Trades2[[#This Row],[Return]]/Broker_Trades2[[#This Row],[Time]],Broker_Trades2[[#This Row],[Return]])</f>
        <v>-2.8571428571428584E-3</v>
      </c>
    </row>
    <row r="560" spans="1:16" hidden="1" x14ac:dyDescent="0.3">
      <c r="A560">
        <v>559</v>
      </c>
      <c r="B560" s="3" t="s">
        <v>1763</v>
      </c>
      <c r="C560" s="4">
        <v>44590.859722222223</v>
      </c>
      <c r="D560" s="3" t="s">
        <v>38</v>
      </c>
      <c r="E560" s="3" t="s">
        <v>1764</v>
      </c>
      <c r="F560" s="3" t="s">
        <v>1765</v>
      </c>
      <c r="G560">
        <v>300</v>
      </c>
      <c r="H560" s="3" t="s">
        <v>59</v>
      </c>
      <c r="I560" s="3" t="s">
        <v>2695</v>
      </c>
      <c r="J560" s="3" t="s">
        <v>2695</v>
      </c>
      <c r="K560" s="3" t="s">
        <v>2695</v>
      </c>
      <c r="L560" s="3" t="s">
        <v>2695</v>
      </c>
      <c r="M560" s="3" t="s">
        <v>190</v>
      </c>
      <c r="N560" s="3" t="str">
        <f>IF(Broker_Trades2[[#This Row],[Status]]="Complete",((Broker_Trades2[Sell Price]-Broker_Trades2[Buy Price])/Broker_Trades2[[#This Row],[Buy Price]]),"")</f>
        <v/>
      </c>
      <c r="O5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60" s="3" t="str">
        <f>IFERROR(Broker_Trades2[[#This Row],[Return]]/Broker_Trades2[[#This Row],[Time]],Broker_Trades2[[#This Row],[Return]])</f>
        <v/>
      </c>
    </row>
    <row r="561" spans="1:16" x14ac:dyDescent="0.3">
      <c r="A561">
        <v>560</v>
      </c>
      <c r="B561" s="3" t="s">
        <v>1766</v>
      </c>
      <c r="C561" s="4">
        <v>44590.859722222223</v>
      </c>
      <c r="D561" s="3" t="s">
        <v>38</v>
      </c>
      <c r="E561" s="3" t="s">
        <v>1767</v>
      </c>
      <c r="F561" s="3" t="s">
        <v>1768</v>
      </c>
      <c r="G561">
        <v>725</v>
      </c>
      <c r="H561" s="3" t="s">
        <v>59</v>
      </c>
      <c r="I561" s="3" t="s">
        <v>1642</v>
      </c>
      <c r="J561" s="3" t="s">
        <v>1769</v>
      </c>
      <c r="K561" s="3" t="s">
        <v>784</v>
      </c>
      <c r="L561" s="3" t="s">
        <v>11272</v>
      </c>
      <c r="M561" s="3" t="s">
        <v>32</v>
      </c>
      <c r="N561" s="10">
        <f>IF(Broker_Trades2[[#This Row],[Status]]="Complete",((Broker_Trades2[Sell Price]-Broker_Trades2[Buy Price])/Broker_Trades2[[#This Row],[Buy Price]]),"")</f>
        <v>-0.10000000000000003</v>
      </c>
      <c r="O5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561" s="3">
        <f>IFERROR(Broker_Trades2[[#This Row],[Return]]/Broker_Trades2[[#This Row],[Time]],Broker_Trades2[[#This Row],[Return]])</f>
        <v>-4.1666666666666683E-3</v>
      </c>
    </row>
    <row r="562" spans="1:16" x14ac:dyDescent="0.3">
      <c r="A562">
        <v>561</v>
      </c>
      <c r="B562" s="3" t="s">
        <v>1771</v>
      </c>
      <c r="C562" s="4">
        <v>44590.859722222223</v>
      </c>
      <c r="D562" s="3" t="s">
        <v>38</v>
      </c>
      <c r="E562" s="3" t="s">
        <v>1772</v>
      </c>
      <c r="F562" s="3" t="s">
        <v>1773</v>
      </c>
      <c r="G562">
        <v>1370</v>
      </c>
      <c r="H562" s="3" t="s">
        <v>59</v>
      </c>
      <c r="I562" s="3" t="s">
        <v>1642</v>
      </c>
      <c r="J562" s="3" t="s">
        <v>1774</v>
      </c>
      <c r="K562" s="3" t="s">
        <v>846</v>
      </c>
      <c r="L562" s="3" t="s">
        <v>11273</v>
      </c>
      <c r="M562" s="3" t="s">
        <v>32</v>
      </c>
      <c r="N562" s="10">
        <f>IF(Broker_Trades2[[#This Row],[Status]]="Complete",((Broker_Trades2[Sell Price]-Broker_Trades2[Buy Price])/Broker_Trades2[[#This Row],[Buy Price]]),"")</f>
        <v>-0.10000000000000005</v>
      </c>
      <c r="O5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62" s="3">
        <f>IFERROR(Broker_Trades2[[#This Row],[Return]]/Broker_Trades2[[#This Row],[Time]],Broker_Trades2[[#This Row],[Return]])</f>
        <v>-4.5454545454545478E-3</v>
      </c>
    </row>
    <row r="563" spans="1:16" x14ac:dyDescent="0.3">
      <c r="A563">
        <v>562</v>
      </c>
      <c r="B563" s="3" t="s">
        <v>1775</v>
      </c>
      <c r="C563" s="4">
        <v>44590.859722222223</v>
      </c>
      <c r="D563" s="3" t="s">
        <v>38</v>
      </c>
      <c r="E563" s="3" t="s">
        <v>1776</v>
      </c>
      <c r="F563" s="3" t="s">
        <v>1777</v>
      </c>
      <c r="G563">
        <v>150</v>
      </c>
      <c r="H563" s="3" t="s">
        <v>59</v>
      </c>
      <c r="I563" s="3" t="s">
        <v>1642</v>
      </c>
      <c r="J563" s="3" t="s">
        <v>1778</v>
      </c>
      <c r="K563" s="3" t="s">
        <v>337</v>
      </c>
      <c r="L563" s="3" t="s">
        <v>8514</v>
      </c>
      <c r="M563" s="3" t="s">
        <v>32</v>
      </c>
      <c r="N563" s="10">
        <f>IF(Broker_Trades2[[#This Row],[Status]]="Complete",((Broker_Trades2[Sell Price]-Broker_Trades2[Buy Price])/Broker_Trades2[[#This Row],[Buy Price]]),"")</f>
        <v>6.9518716577540107E-2</v>
      </c>
      <c r="O5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563" s="3">
        <f>IFERROR(Broker_Trades2[[#This Row],[Return]]/Broker_Trades2[[#This Row],[Time]],Broker_Trades2[[#This Row],[Return]])</f>
        <v>1.1586452762923352E-3</v>
      </c>
    </row>
    <row r="564" spans="1:16" x14ac:dyDescent="0.3">
      <c r="A564">
        <v>563</v>
      </c>
      <c r="B564" s="3" t="s">
        <v>1780</v>
      </c>
      <c r="C564" s="4">
        <v>44590.859722222223</v>
      </c>
      <c r="D564" s="3" t="s">
        <v>38</v>
      </c>
      <c r="E564" s="3" t="s">
        <v>1781</v>
      </c>
      <c r="F564" s="3" t="s">
        <v>1782</v>
      </c>
      <c r="G564">
        <v>3425</v>
      </c>
      <c r="H564" s="3" t="s">
        <v>59</v>
      </c>
      <c r="I564" s="3" t="s">
        <v>1642</v>
      </c>
      <c r="J564" s="3" t="s">
        <v>1783</v>
      </c>
      <c r="K564" s="3" t="s">
        <v>675</v>
      </c>
      <c r="L564" s="3" t="s">
        <v>11274</v>
      </c>
      <c r="M564" s="3" t="s">
        <v>32</v>
      </c>
      <c r="N564" s="10">
        <f>IF(Broker_Trades2[[#This Row],[Status]]="Complete",((Broker_Trades2[Sell Price]-Broker_Trades2[Buy Price])/Broker_Trades2[[#This Row],[Buy Price]]),"")</f>
        <v>-0.10000000000000003</v>
      </c>
      <c r="O5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564" s="3">
        <f>IFERROR(Broker_Trades2[[#This Row],[Return]]/Broker_Trades2[[#This Row],[Time]],Broker_Trades2[[#This Row],[Return]])</f>
        <v>-2.7777777777777788E-3</v>
      </c>
    </row>
    <row r="565" spans="1:16" hidden="1" x14ac:dyDescent="0.3">
      <c r="A565">
        <v>564</v>
      </c>
      <c r="B565" s="3" t="s">
        <v>1784</v>
      </c>
      <c r="C565" s="4">
        <v>44590.859722222223</v>
      </c>
      <c r="D565" s="3" t="s">
        <v>38</v>
      </c>
      <c r="E565" s="3" t="s">
        <v>332</v>
      </c>
      <c r="F565" s="3" t="s">
        <v>333</v>
      </c>
      <c r="G565">
        <v>3460</v>
      </c>
      <c r="H565" s="3" t="s">
        <v>59</v>
      </c>
      <c r="I565" s="3" t="s">
        <v>2695</v>
      </c>
      <c r="J565" s="3" t="s">
        <v>2695</v>
      </c>
      <c r="K565" s="3" t="s">
        <v>2695</v>
      </c>
      <c r="L565" s="3" t="s">
        <v>2695</v>
      </c>
      <c r="M565" s="3" t="s">
        <v>190</v>
      </c>
      <c r="N565" s="3" t="str">
        <f>IF(Broker_Trades2[[#This Row],[Status]]="Complete",((Broker_Trades2[Sell Price]-Broker_Trades2[Buy Price])/Broker_Trades2[[#This Row],[Buy Price]]),"")</f>
        <v/>
      </c>
      <c r="O5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65" s="3" t="str">
        <f>IFERROR(Broker_Trades2[[#This Row],[Return]]/Broker_Trades2[[#This Row],[Time]],Broker_Trades2[[#This Row],[Return]])</f>
        <v/>
      </c>
    </row>
    <row r="566" spans="1:16" x14ac:dyDescent="0.3">
      <c r="A566">
        <v>565</v>
      </c>
      <c r="B566" s="3" t="s">
        <v>1786</v>
      </c>
      <c r="C566" s="4">
        <v>44589.933333333334</v>
      </c>
      <c r="D566" s="3" t="s">
        <v>34</v>
      </c>
      <c r="E566" s="3" t="s">
        <v>505</v>
      </c>
      <c r="F566" s="3" t="s">
        <v>506</v>
      </c>
      <c r="G566">
        <v>580</v>
      </c>
      <c r="H566" s="3" t="s">
        <v>24</v>
      </c>
      <c r="I566" s="3" t="s">
        <v>1642</v>
      </c>
      <c r="J566" s="3" t="s">
        <v>1787</v>
      </c>
      <c r="K566" s="3" t="s">
        <v>858</v>
      </c>
      <c r="L566" s="3" t="s">
        <v>11275</v>
      </c>
      <c r="M566" s="3" t="s">
        <v>32</v>
      </c>
      <c r="N566" s="10">
        <f>IF(Broker_Trades2[[#This Row],[Status]]="Complete",((Broker_Trades2[Sell Price]-Broker_Trades2[Buy Price])/Broker_Trades2[[#This Row],[Buy Price]]),"")</f>
        <v>-0.10000000000000003</v>
      </c>
      <c r="O5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566" s="3">
        <f>IFERROR(Broker_Trades2[[#This Row],[Return]]/Broker_Trades2[[#This Row],[Time]],Broker_Trades2[[#This Row],[Return]])</f>
        <v>-4.7619047619047632E-3</v>
      </c>
    </row>
    <row r="567" spans="1:16" x14ac:dyDescent="0.3">
      <c r="A567">
        <v>566</v>
      </c>
      <c r="B567" s="3" t="s">
        <v>1788</v>
      </c>
      <c r="C567" s="4">
        <v>44589.931944444441</v>
      </c>
      <c r="D567" s="3" t="s">
        <v>34</v>
      </c>
      <c r="E567" s="3" t="s">
        <v>1789</v>
      </c>
      <c r="F567" s="3" t="s">
        <v>1790</v>
      </c>
      <c r="G567">
        <v>183</v>
      </c>
      <c r="H567" s="3" t="s">
        <v>24</v>
      </c>
      <c r="I567" s="3" t="s">
        <v>1642</v>
      </c>
      <c r="J567" s="3" t="s">
        <v>1791</v>
      </c>
      <c r="K567" s="3" t="s">
        <v>1160</v>
      </c>
      <c r="L567" s="3" t="s">
        <v>11276</v>
      </c>
      <c r="M567" s="3" t="s">
        <v>32</v>
      </c>
      <c r="N567" s="10">
        <f>IF(Broker_Trades2[[#This Row],[Status]]="Complete",((Broker_Trades2[Sell Price]-Broker_Trades2[Buy Price])/Broker_Trades2[[#This Row],[Buy Price]]),"")</f>
        <v>-0.1000000000000001</v>
      </c>
      <c r="O5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67" s="3">
        <f>IFERROR(Broker_Trades2[[#This Row],[Return]]/Broker_Trades2[[#This Row],[Time]],Broker_Trades2[[#This Row],[Return]])</f>
        <v>-1.2500000000000013E-2</v>
      </c>
    </row>
    <row r="568" spans="1:16" hidden="1" x14ac:dyDescent="0.3">
      <c r="A568">
        <v>567</v>
      </c>
      <c r="B568" s="3" t="s">
        <v>1792</v>
      </c>
      <c r="C568" s="4">
        <v>44589.925694444442</v>
      </c>
      <c r="D568" s="3" t="s">
        <v>34</v>
      </c>
      <c r="E568" s="3" t="s">
        <v>1793</v>
      </c>
      <c r="F568" s="3" t="s">
        <v>1426</v>
      </c>
      <c r="G568">
        <v>1850</v>
      </c>
      <c r="H568" s="3" t="s">
        <v>24</v>
      </c>
      <c r="I568" s="3" t="s">
        <v>1642</v>
      </c>
      <c r="J568" s="3" t="s">
        <v>1794</v>
      </c>
      <c r="K568" s="3" t="s">
        <v>2695</v>
      </c>
      <c r="L568" s="3" t="s">
        <v>2695</v>
      </c>
      <c r="M568" s="3" t="s">
        <v>19</v>
      </c>
      <c r="N568" s="3" t="str">
        <f>IF(Broker_Trades2[[#This Row],[Status]]="Complete",((Broker_Trades2[Sell Price]-Broker_Trades2[Buy Price])/Broker_Trades2[[#This Row],[Buy Price]]),"")</f>
        <v/>
      </c>
      <c r="O56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68" s="3" t="str">
        <f>IFERROR(Broker_Trades2[[#This Row],[Return]]/Broker_Trades2[[#This Row],[Time]],Broker_Trades2[[#This Row],[Return]])</f>
        <v/>
      </c>
    </row>
    <row r="569" spans="1:16" x14ac:dyDescent="0.3">
      <c r="A569">
        <v>568</v>
      </c>
      <c r="B569" s="3" t="s">
        <v>1795</v>
      </c>
      <c r="C569" s="4">
        <v>44589.925694444442</v>
      </c>
      <c r="D569" s="3" t="s">
        <v>34</v>
      </c>
      <c r="E569" s="3" t="s">
        <v>1508</v>
      </c>
      <c r="F569" s="3" t="s">
        <v>1509</v>
      </c>
      <c r="G569">
        <v>2792</v>
      </c>
      <c r="H569" s="3" t="s">
        <v>24</v>
      </c>
      <c r="I569" s="3" t="s">
        <v>1642</v>
      </c>
      <c r="J569" s="3" t="s">
        <v>1796</v>
      </c>
      <c r="K569" s="3" t="s">
        <v>693</v>
      </c>
      <c r="L569" s="3" t="s">
        <v>11277</v>
      </c>
      <c r="M569" s="3" t="s">
        <v>32</v>
      </c>
      <c r="N569" s="10">
        <f>IF(Broker_Trades2[[#This Row],[Status]]="Complete",((Broker_Trades2[Sell Price]-Broker_Trades2[Buy Price])/Broker_Trades2[[#This Row],[Buy Price]]),"")</f>
        <v>-0.10000000000000007</v>
      </c>
      <c r="O5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569" s="3">
        <f>IFERROR(Broker_Trades2[[#This Row],[Return]]/Broker_Trades2[[#This Row],[Time]],Broker_Trades2[[#This Row],[Return]])</f>
        <v>-3.1250000000000023E-3</v>
      </c>
    </row>
    <row r="570" spans="1:16" x14ac:dyDescent="0.3">
      <c r="A570">
        <v>569</v>
      </c>
      <c r="B570" s="3" t="s">
        <v>1797</v>
      </c>
      <c r="C570" s="4">
        <v>44589.890277777777</v>
      </c>
      <c r="D570" s="3" t="s">
        <v>34</v>
      </c>
      <c r="E570" s="3" t="s">
        <v>424</v>
      </c>
      <c r="F570" s="3" t="s">
        <v>424</v>
      </c>
      <c r="G570">
        <v>2800</v>
      </c>
      <c r="H570" s="3" t="s">
        <v>24</v>
      </c>
      <c r="I570" s="3" t="s">
        <v>1642</v>
      </c>
      <c r="J570" s="3" t="s">
        <v>1798</v>
      </c>
      <c r="K570" s="3" t="s">
        <v>682</v>
      </c>
      <c r="L570" s="3" t="s">
        <v>11278</v>
      </c>
      <c r="M570" s="3" t="s">
        <v>32</v>
      </c>
      <c r="N570" s="10">
        <f>IF(Broker_Trades2[[#This Row],[Status]]="Complete",((Broker_Trades2[Sell Price]-Broker_Trades2[Buy Price])/Broker_Trades2[[#This Row],[Buy Price]]),"")</f>
        <v>-0.1</v>
      </c>
      <c r="O5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70" s="3">
        <f>IFERROR(Broker_Trades2[[#This Row],[Return]]/Broker_Trades2[[#This Row],[Time]],Broker_Trades2[[#This Row],[Return]])</f>
        <v>-2.8571428571428571E-3</v>
      </c>
    </row>
    <row r="571" spans="1:16" x14ac:dyDescent="0.3">
      <c r="A571">
        <v>570</v>
      </c>
      <c r="B571" s="3" t="s">
        <v>1799</v>
      </c>
      <c r="C571" s="4">
        <v>44589.701388888891</v>
      </c>
      <c r="D571" s="3" t="s">
        <v>21</v>
      </c>
      <c r="E571" s="3" t="s">
        <v>332</v>
      </c>
      <c r="F571" s="3" t="s">
        <v>333</v>
      </c>
      <c r="G571">
        <v>3911</v>
      </c>
      <c r="H571" s="3" t="s">
        <v>24</v>
      </c>
      <c r="I571" s="3" t="s">
        <v>1642</v>
      </c>
      <c r="J571" s="3" t="s">
        <v>1785</v>
      </c>
      <c r="K571" s="3" t="s">
        <v>693</v>
      </c>
      <c r="L571" s="3" t="s">
        <v>11279</v>
      </c>
      <c r="M571" s="3" t="s">
        <v>32</v>
      </c>
      <c r="N571" s="10">
        <f>IF(Broker_Trades2[[#This Row],[Status]]="Complete",((Broker_Trades2[Sell Price]-Broker_Trades2[Buy Price])/Broker_Trades2[[#This Row],[Buy Price]]),"")</f>
        <v>-0.1</v>
      </c>
      <c r="O5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571" s="3">
        <f>IFERROR(Broker_Trades2[[#This Row],[Return]]/Broker_Trades2[[#This Row],[Time]],Broker_Trades2[[#This Row],[Return]])</f>
        <v>-3.1250000000000002E-3</v>
      </c>
    </row>
    <row r="572" spans="1:16" x14ac:dyDescent="0.3">
      <c r="A572">
        <v>571</v>
      </c>
      <c r="B572" s="3" t="s">
        <v>1800</v>
      </c>
      <c r="C572" s="4">
        <v>44589.701388888891</v>
      </c>
      <c r="D572" s="3" t="s">
        <v>21</v>
      </c>
      <c r="E572" s="3" t="s">
        <v>318</v>
      </c>
      <c r="F572" s="3" t="s">
        <v>319</v>
      </c>
      <c r="G572">
        <v>2900</v>
      </c>
      <c r="H572" s="3" t="s">
        <v>24</v>
      </c>
      <c r="I572" s="3" t="s">
        <v>1642</v>
      </c>
      <c r="J572" s="3" t="s">
        <v>1801</v>
      </c>
      <c r="K572" s="3" t="s">
        <v>693</v>
      </c>
      <c r="L572" s="3" t="s">
        <v>11280</v>
      </c>
      <c r="M572" s="3" t="s">
        <v>32</v>
      </c>
      <c r="N572" s="10">
        <f>IF(Broker_Trades2[[#This Row],[Status]]="Complete",((Broker_Trades2[Sell Price]-Broker_Trades2[Buy Price])/Broker_Trades2[[#This Row],[Buy Price]]),"")</f>
        <v>-0.1</v>
      </c>
      <c r="O5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572" s="3">
        <f>IFERROR(Broker_Trades2[[#This Row],[Return]]/Broker_Trades2[[#This Row],[Time]],Broker_Trades2[[#This Row],[Return]])</f>
        <v>-3.1250000000000002E-3</v>
      </c>
    </row>
    <row r="573" spans="1:16" x14ac:dyDescent="0.3">
      <c r="A573">
        <v>572</v>
      </c>
      <c r="B573" s="3" t="s">
        <v>1802</v>
      </c>
      <c r="C573" s="4">
        <v>44589.701388888891</v>
      </c>
      <c r="D573" s="3" t="s">
        <v>21</v>
      </c>
      <c r="E573" s="3" t="s">
        <v>305</v>
      </c>
      <c r="F573" s="3" t="s">
        <v>306</v>
      </c>
      <c r="G573">
        <v>3762</v>
      </c>
      <c r="H573" s="3" t="s">
        <v>24</v>
      </c>
      <c r="I573" s="3" t="s">
        <v>1642</v>
      </c>
      <c r="J573" s="3" t="s">
        <v>1653</v>
      </c>
      <c r="K573" s="3" t="s">
        <v>693</v>
      </c>
      <c r="L573" s="3" t="s">
        <v>11252</v>
      </c>
      <c r="M573" s="3" t="s">
        <v>32</v>
      </c>
      <c r="N573" s="10">
        <f>IF(Broker_Trades2[[#This Row],[Status]]="Complete",((Broker_Trades2[Sell Price]-Broker_Trades2[Buy Price])/Broker_Trades2[[#This Row],[Buy Price]]),"")</f>
        <v>-0.1</v>
      </c>
      <c r="O5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573" s="3">
        <f>IFERROR(Broker_Trades2[[#This Row],[Return]]/Broker_Trades2[[#This Row],[Time]],Broker_Trades2[[#This Row],[Return]])</f>
        <v>-3.1250000000000002E-3</v>
      </c>
    </row>
    <row r="574" spans="1:16" hidden="1" x14ac:dyDescent="0.3">
      <c r="A574">
        <v>573</v>
      </c>
      <c r="B574" s="3" t="s">
        <v>1803</v>
      </c>
      <c r="C574" s="4">
        <v>44589.701388888891</v>
      </c>
      <c r="D574" s="3" t="s">
        <v>21</v>
      </c>
      <c r="E574" s="3" t="s">
        <v>1695</v>
      </c>
      <c r="F574" s="3" t="s">
        <v>1695</v>
      </c>
      <c r="G574">
        <v>1891</v>
      </c>
      <c r="H574" s="3" t="s">
        <v>24</v>
      </c>
      <c r="I574" s="3" t="s">
        <v>2695</v>
      </c>
      <c r="J574" s="3" t="s">
        <v>2695</v>
      </c>
      <c r="K574" s="3" t="s">
        <v>2695</v>
      </c>
      <c r="L574" s="3" t="s">
        <v>2695</v>
      </c>
      <c r="M574" s="3" t="s">
        <v>190</v>
      </c>
      <c r="N574" s="3" t="str">
        <f>IF(Broker_Trades2[[#This Row],[Status]]="Complete",((Broker_Trades2[Sell Price]-Broker_Trades2[Buy Price])/Broker_Trades2[[#This Row],[Buy Price]]),"")</f>
        <v/>
      </c>
      <c r="O57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74" s="3" t="str">
        <f>IFERROR(Broker_Trades2[[#This Row],[Return]]/Broker_Trades2[[#This Row],[Time]],Broker_Trades2[[#This Row],[Return]])</f>
        <v/>
      </c>
    </row>
    <row r="575" spans="1:16" hidden="1" x14ac:dyDescent="0.3">
      <c r="A575">
        <v>574</v>
      </c>
      <c r="B575" s="3" t="s">
        <v>1804</v>
      </c>
      <c r="C575" s="4">
        <v>44589.700694444444</v>
      </c>
      <c r="D575" s="3" t="s">
        <v>21</v>
      </c>
      <c r="E575" s="3" t="s">
        <v>1805</v>
      </c>
      <c r="F575" s="3" t="s">
        <v>1806</v>
      </c>
      <c r="G575">
        <v>570</v>
      </c>
      <c r="H575" s="3" t="s">
        <v>24</v>
      </c>
      <c r="I575" s="3" t="s">
        <v>2695</v>
      </c>
      <c r="J575" s="3" t="s">
        <v>2695</v>
      </c>
      <c r="K575" s="3" t="s">
        <v>2695</v>
      </c>
      <c r="L575" s="3" t="s">
        <v>2695</v>
      </c>
      <c r="M575" s="3" t="s">
        <v>190</v>
      </c>
      <c r="N575" s="3" t="str">
        <f>IF(Broker_Trades2[[#This Row],[Status]]="Complete",((Broker_Trades2[Sell Price]-Broker_Trades2[Buy Price])/Broker_Trades2[[#This Row],[Buy Price]]),"")</f>
        <v/>
      </c>
      <c r="O5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75" s="3" t="str">
        <f>IFERROR(Broker_Trades2[[#This Row],[Return]]/Broker_Trades2[[#This Row],[Time]],Broker_Trades2[[#This Row],[Return]])</f>
        <v/>
      </c>
    </row>
    <row r="576" spans="1:16" x14ac:dyDescent="0.3">
      <c r="A576">
        <v>575</v>
      </c>
      <c r="B576" s="3" t="s">
        <v>1807</v>
      </c>
      <c r="C576" s="4">
        <v>44589.700694444444</v>
      </c>
      <c r="D576" s="3" t="s">
        <v>21</v>
      </c>
      <c r="E576" s="3" t="s">
        <v>1808</v>
      </c>
      <c r="F576" s="3" t="s">
        <v>1809</v>
      </c>
      <c r="G576">
        <v>280</v>
      </c>
      <c r="H576" s="3" t="s">
        <v>59</v>
      </c>
      <c r="I576" s="3" t="s">
        <v>1642</v>
      </c>
      <c r="J576" s="3" t="s">
        <v>1810</v>
      </c>
      <c r="K576" s="3" t="s">
        <v>784</v>
      </c>
      <c r="L576" s="3" t="s">
        <v>11281</v>
      </c>
      <c r="M576" s="3" t="s">
        <v>32</v>
      </c>
      <c r="N576" s="10">
        <f>IF(Broker_Trades2[[#This Row],[Status]]="Complete",((Broker_Trades2[Sell Price]-Broker_Trades2[Buy Price])/Broker_Trades2[[#This Row],[Buy Price]]),"")</f>
        <v>-0.10000000000000005</v>
      </c>
      <c r="O5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576" s="3">
        <f>IFERROR(Broker_Trades2[[#This Row],[Return]]/Broker_Trades2[[#This Row],[Time]],Broker_Trades2[[#This Row],[Return]])</f>
        <v>-4.1666666666666683E-3</v>
      </c>
    </row>
    <row r="577" spans="1:16" x14ac:dyDescent="0.3">
      <c r="A577">
        <v>576</v>
      </c>
      <c r="B577" s="3" t="s">
        <v>1812</v>
      </c>
      <c r="C577" s="4">
        <v>44589.699305555558</v>
      </c>
      <c r="D577" s="3" t="s">
        <v>21</v>
      </c>
      <c r="E577" s="3" t="s">
        <v>1813</v>
      </c>
      <c r="F577" s="3" t="s">
        <v>1814</v>
      </c>
      <c r="G577">
        <v>1174</v>
      </c>
      <c r="H577" s="3" t="s">
        <v>59</v>
      </c>
      <c r="I577" s="3" t="s">
        <v>1642</v>
      </c>
      <c r="J577" s="3" t="s">
        <v>1815</v>
      </c>
      <c r="K577" s="3" t="s">
        <v>846</v>
      </c>
      <c r="L577" s="3" t="s">
        <v>11282</v>
      </c>
      <c r="M577" s="3" t="s">
        <v>32</v>
      </c>
      <c r="N577" s="10">
        <f>IF(Broker_Trades2[[#This Row],[Status]]="Complete",((Broker_Trades2[Sell Price]-Broker_Trades2[Buy Price])/Broker_Trades2[[#This Row],[Buy Price]]),"")</f>
        <v>-9.9999999999999978E-2</v>
      </c>
      <c r="O5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77" s="3">
        <f>IFERROR(Broker_Trades2[[#This Row],[Return]]/Broker_Trades2[[#This Row],[Time]],Broker_Trades2[[#This Row],[Return]])</f>
        <v>-4.5454545454545444E-3</v>
      </c>
    </row>
    <row r="578" spans="1:16" hidden="1" x14ac:dyDescent="0.3">
      <c r="A578">
        <v>577</v>
      </c>
      <c r="B578" s="3" t="s">
        <v>1816</v>
      </c>
      <c r="C578" s="4">
        <v>44589.699305555558</v>
      </c>
      <c r="D578" s="3" t="s">
        <v>21</v>
      </c>
      <c r="E578" s="3" t="s">
        <v>620</v>
      </c>
      <c r="F578" s="3" t="s">
        <v>621</v>
      </c>
      <c r="G578">
        <v>2387</v>
      </c>
      <c r="H578" s="3" t="s">
        <v>59</v>
      </c>
      <c r="I578" s="3" t="s">
        <v>2695</v>
      </c>
      <c r="J578" s="3" t="s">
        <v>2695</v>
      </c>
      <c r="K578" s="3" t="s">
        <v>2695</v>
      </c>
      <c r="L578" s="3" t="s">
        <v>2695</v>
      </c>
      <c r="M578" s="3" t="s">
        <v>190</v>
      </c>
      <c r="N578" s="3" t="str">
        <f>IF(Broker_Trades2[[#This Row],[Status]]="Complete",((Broker_Trades2[Sell Price]-Broker_Trades2[Buy Price])/Broker_Trades2[[#This Row],[Buy Price]]),"")</f>
        <v/>
      </c>
      <c r="O57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78" s="3" t="str">
        <f>IFERROR(Broker_Trades2[[#This Row],[Return]]/Broker_Trades2[[#This Row],[Time]],Broker_Trades2[[#This Row],[Return]])</f>
        <v/>
      </c>
    </row>
    <row r="579" spans="1:16" x14ac:dyDescent="0.3">
      <c r="A579">
        <v>578</v>
      </c>
      <c r="B579" s="3" t="s">
        <v>1817</v>
      </c>
      <c r="C579" s="4">
        <v>44589.699305555558</v>
      </c>
      <c r="D579" s="3" t="s">
        <v>21</v>
      </c>
      <c r="E579" s="3" t="s">
        <v>1492</v>
      </c>
      <c r="F579" s="3" t="s">
        <v>1493</v>
      </c>
      <c r="G579">
        <v>925</v>
      </c>
      <c r="H579" s="3" t="s">
        <v>59</v>
      </c>
      <c r="I579" s="3" t="s">
        <v>1642</v>
      </c>
      <c r="J579" s="3" t="s">
        <v>581</v>
      </c>
      <c r="K579" s="3" t="s">
        <v>784</v>
      </c>
      <c r="L579" s="3" t="s">
        <v>11254</v>
      </c>
      <c r="M579" s="3" t="s">
        <v>32</v>
      </c>
      <c r="N579" s="10">
        <f>IF(Broker_Trades2[[#This Row],[Status]]="Complete",((Broker_Trades2[Sell Price]-Broker_Trades2[Buy Price])/Broker_Trades2[[#This Row],[Buy Price]]),"")</f>
        <v>-0.1</v>
      </c>
      <c r="O5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579" s="3">
        <f>IFERROR(Broker_Trades2[[#This Row],[Return]]/Broker_Trades2[[#This Row],[Time]],Broker_Trades2[[#This Row],[Return]])</f>
        <v>-4.1666666666666666E-3</v>
      </c>
    </row>
    <row r="580" spans="1:16" x14ac:dyDescent="0.3">
      <c r="A580">
        <v>579</v>
      </c>
      <c r="B580" s="3" t="s">
        <v>1818</v>
      </c>
      <c r="C580" s="4">
        <v>44589.698611111111</v>
      </c>
      <c r="D580" s="3" t="s">
        <v>21</v>
      </c>
      <c r="E580" s="3" t="s">
        <v>1767</v>
      </c>
      <c r="F580" s="3" t="s">
        <v>1768</v>
      </c>
      <c r="G580">
        <v>760</v>
      </c>
      <c r="H580" s="3" t="s">
        <v>17</v>
      </c>
      <c r="I580" s="3" t="s">
        <v>1642</v>
      </c>
      <c r="J580" s="3" t="s">
        <v>1769</v>
      </c>
      <c r="K580" s="3" t="s">
        <v>784</v>
      </c>
      <c r="L580" s="3" t="s">
        <v>11272</v>
      </c>
      <c r="M580" s="3" t="s">
        <v>32</v>
      </c>
      <c r="N580" s="10">
        <f>IF(Broker_Trades2[[#This Row],[Status]]="Complete",((Broker_Trades2[Sell Price]-Broker_Trades2[Buy Price])/Broker_Trades2[[#This Row],[Buy Price]]),"")</f>
        <v>-0.10000000000000003</v>
      </c>
      <c r="O5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580" s="3">
        <f>IFERROR(Broker_Trades2[[#This Row],[Return]]/Broker_Trades2[[#This Row],[Time]],Broker_Trades2[[#This Row],[Return]])</f>
        <v>-4.1666666666666683E-3</v>
      </c>
    </row>
    <row r="581" spans="1:16" hidden="1" x14ac:dyDescent="0.3">
      <c r="A581">
        <v>580</v>
      </c>
      <c r="B581" s="3" t="s">
        <v>1820</v>
      </c>
      <c r="C581" s="4">
        <v>44589.661111111112</v>
      </c>
      <c r="D581" s="3" t="s">
        <v>21</v>
      </c>
      <c r="E581" s="3" t="s">
        <v>1821</v>
      </c>
      <c r="F581" s="3" t="s">
        <v>1822</v>
      </c>
      <c r="G581">
        <v>1381</v>
      </c>
      <c r="H581" s="3" t="s">
        <v>17</v>
      </c>
      <c r="I581" s="3" t="s">
        <v>1642</v>
      </c>
      <c r="J581" s="3" t="s">
        <v>1823</v>
      </c>
      <c r="K581" s="3" t="s">
        <v>2695</v>
      </c>
      <c r="L581" s="3" t="s">
        <v>2695</v>
      </c>
      <c r="M581" s="3" t="s">
        <v>19</v>
      </c>
      <c r="N581" s="3" t="str">
        <f>IF(Broker_Trades2[[#This Row],[Status]]="Complete",((Broker_Trades2[Sell Price]-Broker_Trades2[Buy Price])/Broker_Trades2[[#This Row],[Buy Price]]),"")</f>
        <v/>
      </c>
      <c r="O58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1" s="3" t="str">
        <f>IFERROR(Broker_Trades2[[#This Row],[Return]]/Broker_Trades2[[#This Row],[Time]],Broker_Trades2[[#This Row],[Return]])</f>
        <v/>
      </c>
    </row>
    <row r="582" spans="1:16" hidden="1" x14ac:dyDescent="0.3">
      <c r="A582">
        <v>581</v>
      </c>
      <c r="B582" s="3" t="s">
        <v>1824</v>
      </c>
      <c r="C582" s="4">
        <v>44589.660416666666</v>
      </c>
      <c r="D582" s="3" t="s">
        <v>21</v>
      </c>
      <c r="E582" s="3" t="s">
        <v>761</v>
      </c>
      <c r="F582" s="3" t="s">
        <v>762</v>
      </c>
      <c r="G582">
        <v>3868</v>
      </c>
      <c r="H582" s="3" t="s">
        <v>24</v>
      </c>
      <c r="I582" s="3" t="s">
        <v>1642</v>
      </c>
      <c r="J582" s="3" t="s">
        <v>1704</v>
      </c>
      <c r="K582" s="3" t="s">
        <v>2695</v>
      </c>
      <c r="L582" s="3" t="s">
        <v>2695</v>
      </c>
      <c r="M582" s="3" t="s">
        <v>19</v>
      </c>
      <c r="N582" s="3" t="str">
        <f>IF(Broker_Trades2[[#This Row],[Status]]="Complete",((Broker_Trades2[Sell Price]-Broker_Trades2[Buy Price])/Broker_Trades2[[#This Row],[Buy Price]]),"")</f>
        <v/>
      </c>
      <c r="O58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2" s="3" t="str">
        <f>IFERROR(Broker_Trades2[[#This Row],[Return]]/Broker_Trades2[[#This Row],[Time]],Broker_Trades2[[#This Row],[Return]])</f>
        <v/>
      </c>
    </row>
    <row r="583" spans="1:16" x14ac:dyDescent="0.3">
      <c r="A583">
        <v>582</v>
      </c>
      <c r="B583" s="3" t="s">
        <v>1825</v>
      </c>
      <c r="C583" s="4">
        <v>44589.659722222219</v>
      </c>
      <c r="D583" s="3" t="s">
        <v>21</v>
      </c>
      <c r="E583" s="3" t="s">
        <v>1131</v>
      </c>
      <c r="F583" s="3" t="s">
        <v>1132</v>
      </c>
      <c r="G583">
        <v>1293</v>
      </c>
      <c r="H583" s="3" t="s">
        <v>24</v>
      </c>
      <c r="I583" s="3" t="s">
        <v>1642</v>
      </c>
      <c r="J583" s="3" t="s">
        <v>1691</v>
      </c>
      <c r="K583" s="3" t="s">
        <v>846</v>
      </c>
      <c r="L583" s="3" t="s">
        <v>11262</v>
      </c>
      <c r="M583" s="3" t="s">
        <v>32</v>
      </c>
      <c r="N583" s="10">
        <f>IF(Broker_Trades2[[#This Row],[Status]]="Complete",((Broker_Trades2[Sell Price]-Broker_Trades2[Buy Price])/Broker_Trades2[[#This Row],[Buy Price]]),"")</f>
        <v>-0.10000000000000002</v>
      </c>
      <c r="O5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83" s="3">
        <f>IFERROR(Broker_Trades2[[#This Row],[Return]]/Broker_Trades2[[#This Row],[Time]],Broker_Trades2[[#This Row],[Return]])</f>
        <v>-4.5454545454545461E-3</v>
      </c>
    </row>
    <row r="584" spans="1:16" x14ac:dyDescent="0.3">
      <c r="A584">
        <v>583</v>
      </c>
      <c r="B584" s="3" t="s">
        <v>1826</v>
      </c>
      <c r="C584" s="4">
        <v>44589.65902777778</v>
      </c>
      <c r="D584" s="3" t="s">
        <v>21</v>
      </c>
      <c r="E584" s="3" t="s">
        <v>1697</v>
      </c>
      <c r="F584" s="3" t="s">
        <v>1698</v>
      </c>
      <c r="G584">
        <v>486</v>
      </c>
      <c r="H584" s="3" t="s">
        <v>24</v>
      </c>
      <c r="I584" s="3" t="s">
        <v>1642</v>
      </c>
      <c r="J584" s="3" t="s">
        <v>1699</v>
      </c>
      <c r="K584" s="3" t="s">
        <v>461</v>
      </c>
      <c r="L584" s="3" t="s">
        <v>6397</v>
      </c>
      <c r="M584" s="3" t="s">
        <v>32</v>
      </c>
      <c r="N584" s="10">
        <f>IF(Broker_Trades2[[#This Row],[Status]]="Complete",((Broker_Trades2[Sell Price]-Broker_Trades2[Buy Price])/Broker_Trades2[[#This Row],[Buy Price]]),"")</f>
        <v>0.23037974683544304</v>
      </c>
      <c r="O5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584" s="3">
        <f>IFERROR(Broker_Trades2[[#This Row],[Return]]/Broker_Trades2[[#This Row],[Time]],Broker_Trades2[[#This Row],[Return]])</f>
        <v>4.3467876761404348E-3</v>
      </c>
    </row>
    <row r="585" spans="1:16" x14ac:dyDescent="0.3">
      <c r="A585">
        <v>584</v>
      </c>
      <c r="B585" s="3" t="s">
        <v>1827</v>
      </c>
      <c r="C585" s="4">
        <v>44589.658333333333</v>
      </c>
      <c r="D585" s="3" t="s">
        <v>21</v>
      </c>
      <c r="E585" s="3" t="s">
        <v>509</v>
      </c>
      <c r="F585" s="3" t="s">
        <v>510</v>
      </c>
      <c r="G585">
        <v>906</v>
      </c>
      <c r="H585" s="3" t="s">
        <v>24</v>
      </c>
      <c r="I585" s="3" t="s">
        <v>1642</v>
      </c>
      <c r="J585" s="3" t="s">
        <v>1467</v>
      </c>
      <c r="K585" s="3" t="s">
        <v>784</v>
      </c>
      <c r="L585" s="3" t="s">
        <v>11215</v>
      </c>
      <c r="M585" s="3" t="s">
        <v>32</v>
      </c>
      <c r="N585" s="10">
        <f>IF(Broker_Trades2[[#This Row],[Status]]="Complete",((Broker_Trades2[Sell Price]-Broker_Trades2[Buy Price])/Broker_Trades2[[#This Row],[Buy Price]]),"")</f>
        <v>-0.10000000000000012</v>
      </c>
      <c r="O5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585" s="3">
        <f>IFERROR(Broker_Trades2[[#This Row],[Return]]/Broker_Trades2[[#This Row],[Time]],Broker_Trades2[[#This Row],[Return]])</f>
        <v>-4.1666666666666718E-3</v>
      </c>
    </row>
    <row r="586" spans="1:16" x14ac:dyDescent="0.3">
      <c r="A586">
        <v>585</v>
      </c>
      <c r="B586" s="3" t="s">
        <v>1828</v>
      </c>
      <c r="C586" s="4">
        <v>44589.657638888886</v>
      </c>
      <c r="D586" s="3" t="s">
        <v>21</v>
      </c>
      <c r="E586" s="3" t="s">
        <v>553</v>
      </c>
      <c r="F586" s="3" t="s">
        <v>554</v>
      </c>
      <c r="G586">
        <v>4970</v>
      </c>
      <c r="H586" s="3" t="s">
        <v>24</v>
      </c>
      <c r="I586" s="3" t="s">
        <v>1642</v>
      </c>
      <c r="J586" s="3" t="s">
        <v>1702</v>
      </c>
      <c r="K586" s="3" t="s">
        <v>1060</v>
      </c>
      <c r="L586" s="3" t="s">
        <v>11265</v>
      </c>
      <c r="M586" s="3" t="s">
        <v>32</v>
      </c>
      <c r="N586" s="10">
        <f>IF(Broker_Trades2[[#This Row],[Status]]="Complete",((Broker_Trades2[Sell Price]-Broker_Trades2[Buy Price])/Broker_Trades2[[#This Row],[Buy Price]]),"")</f>
        <v>-0.1</v>
      </c>
      <c r="O5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86" s="3">
        <f>IFERROR(Broker_Trades2[[#This Row],[Return]]/Broker_Trades2[[#This Row],[Time]],Broker_Trades2[[#This Row],[Return]])</f>
        <v>-7.1428571428571435E-3</v>
      </c>
    </row>
    <row r="587" spans="1:16" x14ac:dyDescent="0.3">
      <c r="A587">
        <v>586</v>
      </c>
      <c r="B587" s="3" t="s">
        <v>1829</v>
      </c>
      <c r="C587" s="4">
        <v>44588.927777777775</v>
      </c>
      <c r="D587" s="3" t="s">
        <v>147</v>
      </c>
      <c r="E587" s="3" t="s">
        <v>1805</v>
      </c>
      <c r="F587" s="3" t="s">
        <v>1806</v>
      </c>
      <c r="G587">
        <v>600</v>
      </c>
      <c r="H587" s="3" t="s">
        <v>24</v>
      </c>
      <c r="I587" s="3" t="s">
        <v>1830</v>
      </c>
      <c r="J587" s="3" t="s">
        <v>1831</v>
      </c>
      <c r="K587" s="3" t="s">
        <v>1830</v>
      </c>
      <c r="L587" s="3" t="s">
        <v>374</v>
      </c>
      <c r="M587" s="3" t="s">
        <v>32</v>
      </c>
      <c r="N587" s="10">
        <f>IF(Broker_Trades2[[#This Row],[Status]]="Complete",((Broker_Trades2[Sell Price]-Broker_Trades2[Buy Price])/Broker_Trades2[[#This Row],[Buy Price]]),"")</f>
        <v>1.2231126107127795E-2</v>
      </c>
      <c r="O5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87" s="3">
        <f>IFERROR(Broker_Trades2[[#This Row],[Return]]/Broker_Trades2[[#This Row],[Time]],Broker_Trades2[[#This Row],[Return]])</f>
        <v>1.2231126107127795E-2</v>
      </c>
    </row>
    <row r="588" spans="1:16" x14ac:dyDescent="0.3">
      <c r="A588">
        <v>587</v>
      </c>
      <c r="B588" s="3" t="s">
        <v>1833</v>
      </c>
      <c r="C588" s="4">
        <v>44588.926388888889</v>
      </c>
      <c r="D588" s="3" t="s">
        <v>21</v>
      </c>
      <c r="E588" s="3" t="s">
        <v>1834</v>
      </c>
      <c r="F588" s="3" t="s">
        <v>1730</v>
      </c>
      <c r="G588">
        <v>1162</v>
      </c>
      <c r="H588" s="3" t="s">
        <v>17</v>
      </c>
      <c r="I588" s="3" t="s">
        <v>1830</v>
      </c>
      <c r="J588" s="3" t="s">
        <v>1835</v>
      </c>
      <c r="K588" s="3" t="s">
        <v>784</v>
      </c>
      <c r="L588" s="3" t="s">
        <v>11283</v>
      </c>
      <c r="M588" s="3" t="s">
        <v>32</v>
      </c>
      <c r="N588" s="10">
        <f>IF(Broker_Trades2[[#This Row],[Status]]="Complete",((Broker_Trades2[Sell Price]-Broker_Trades2[Buy Price])/Broker_Trades2[[#This Row],[Buy Price]]),"")</f>
        <v>-9.9999999999999992E-2</v>
      </c>
      <c r="O5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88" s="3">
        <f>IFERROR(Broker_Trades2[[#This Row],[Return]]/Broker_Trades2[[#This Row],[Time]],Broker_Trades2[[#This Row],[Return]])</f>
        <v>-3.7037037037037034E-3</v>
      </c>
    </row>
    <row r="589" spans="1:16" x14ac:dyDescent="0.3">
      <c r="A589">
        <v>588</v>
      </c>
      <c r="B589" s="3" t="s">
        <v>1836</v>
      </c>
      <c r="C589" s="4">
        <v>44588.926388888889</v>
      </c>
      <c r="D589" s="3" t="s">
        <v>151</v>
      </c>
      <c r="E589" s="3" t="s">
        <v>509</v>
      </c>
      <c r="F589" s="3" t="s">
        <v>510</v>
      </c>
      <c r="G589">
        <v>968</v>
      </c>
      <c r="H589" s="3" t="s">
        <v>24</v>
      </c>
      <c r="I589" s="3" t="s">
        <v>1830</v>
      </c>
      <c r="J589" s="3" t="s">
        <v>1837</v>
      </c>
      <c r="K589" s="3" t="s">
        <v>784</v>
      </c>
      <c r="L589" s="3" t="s">
        <v>11284</v>
      </c>
      <c r="M589" s="3" t="s">
        <v>32</v>
      </c>
      <c r="N589" s="10">
        <f>IF(Broker_Trades2[[#This Row],[Status]]="Complete",((Broker_Trades2[Sell Price]-Broker_Trades2[Buy Price])/Broker_Trades2[[#This Row],[Buy Price]]),"")</f>
        <v>-0.1</v>
      </c>
      <c r="O5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89" s="3">
        <f>IFERROR(Broker_Trades2[[#This Row],[Return]]/Broker_Trades2[[#This Row],[Time]],Broker_Trades2[[#This Row],[Return]])</f>
        <v>-3.7037037037037038E-3</v>
      </c>
    </row>
    <row r="590" spans="1:16" x14ac:dyDescent="0.3">
      <c r="A590">
        <v>589</v>
      </c>
      <c r="B590" s="3" t="s">
        <v>1838</v>
      </c>
      <c r="C590" s="4">
        <v>44588.925694444442</v>
      </c>
      <c r="D590" s="3" t="s">
        <v>151</v>
      </c>
      <c r="E590" s="3" t="s">
        <v>1673</v>
      </c>
      <c r="F590" s="3" t="s">
        <v>1674</v>
      </c>
      <c r="G590">
        <v>502</v>
      </c>
      <c r="H590" s="3" t="s">
        <v>24</v>
      </c>
      <c r="I590" s="3" t="s">
        <v>1830</v>
      </c>
      <c r="J590" s="3" t="s">
        <v>1839</v>
      </c>
      <c r="K590" s="3" t="s">
        <v>1060</v>
      </c>
      <c r="L590" s="3" t="s">
        <v>11285</v>
      </c>
      <c r="M590" s="3" t="s">
        <v>32</v>
      </c>
      <c r="N590" s="10">
        <f>IF(Broker_Trades2[[#This Row],[Status]]="Complete",((Broker_Trades2[Sell Price]-Broker_Trades2[Buy Price])/Broker_Trades2[[#This Row],[Buy Price]]),"")</f>
        <v>-9.9999999999999908E-2</v>
      </c>
      <c r="O5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590" s="3">
        <f>IFERROR(Broker_Trades2[[#This Row],[Return]]/Broker_Trades2[[#This Row],[Time]],Broker_Trades2[[#This Row],[Return]])</f>
        <v>-5.8823529411764653E-3</v>
      </c>
    </row>
    <row r="591" spans="1:16" x14ac:dyDescent="0.3">
      <c r="A591">
        <v>590</v>
      </c>
      <c r="B591" s="3" t="s">
        <v>1840</v>
      </c>
      <c r="C591" s="4">
        <v>44588.922222222223</v>
      </c>
      <c r="D591" s="3" t="s">
        <v>151</v>
      </c>
      <c r="E591" s="3" t="s">
        <v>1841</v>
      </c>
      <c r="F591" s="3" t="s">
        <v>1842</v>
      </c>
      <c r="G591">
        <v>446</v>
      </c>
      <c r="H591" s="3" t="s">
        <v>17</v>
      </c>
      <c r="I591" s="3" t="s">
        <v>1830</v>
      </c>
      <c r="J591" s="3" t="s">
        <v>1843</v>
      </c>
      <c r="K591" s="3" t="s">
        <v>784</v>
      </c>
      <c r="L591" s="3" t="s">
        <v>11286</v>
      </c>
      <c r="M591" s="3" t="s">
        <v>32</v>
      </c>
      <c r="N591" s="10">
        <f>IF(Broker_Trades2[[#This Row],[Status]]="Complete",((Broker_Trades2[Sell Price]-Broker_Trades2[Buy Price])/Broker_Trades2[[#This Row],[Buy Price]]),"")</f>
        <v>-9.999999999999995E-2</v>
      </c>
      <c r="O5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91" s="3">
        <f>IFERROR(Broker_Trades2[[#This Row],[Return]]/Broker_Trades2[[#This Row],[Time]],Broker_Trades2[[#This Row],[Return]])</f>
        <v>-3.7037037037037017E-3</v>
      </c>
    </row>
    <row r="592" spans="1:16" x14ac:dyDescent="0.3">
      <c r="A592">
        <v>591</v>
      </c>
      <c r="B592" s="3" t="s">
        <v>1844</v>
      </c>
      <c r="C592" s="4">
        <v>44588.922222222223</v>
      </c>
      <c r="D592" s="3" t="s">
        <v>151</v>
      </c>
      <c r="E592" s="3" t="s">
        <v>1663</v>
      </c>
      <c r="F592" s="3" t="s">
        <v>1493</v>
      </c>
      <c r="G592">
        <v>1002</v>
      </c>
      <c r="H592" s="3" t="s">
        <v>59</v>
      </c>
      <c r="I592" s="3" t="s">
        <v>1830</v>
      </c>
      <c r="J592" s="3" t="s">
        <v>1845</v>
      </c>
      <c r="K592" s="3" t="s">
        <v>784</v>
      </c>
      <c r="L592" s="3" t="s">
        <v>11287</v>
      </c>
      <c r="M592" s="3" t="s">
        <v>32</v>
      </c>
      <c r="N592" s="10">
        <f>IF(Broker_Trades2[[#This Row],[Status]]="Complete",((Broker_Trades2[Sell Price]-Broker_Trades2[Buy Price])/Broker_Trades2[[#This Row],[Buy Price]]),"")</f>
        <v>-0.10000000000000005</v>
      </c>
      <c r="O5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92" s="3">
        <f>IFERROR(Broker_Trades2[[#This Row],[Return]]/Broker_Trades2[[#This Row],[Time]],Broker_Trades2[[#This Row],[Return]])</f>
        <v>-3.7037037037037056E-3</v>
      </c>
    </row>
    <row r="593" spans="1:16" hidden="1" x14ac:dyDescent="0.3">
      <c r="A593">
        <v>592</v>
      </c>
      <c r="B593" s="3" t="s">
        <v>1846</v>
      </c>
      <c r="C593" s="4">
        <v>44588.922222222223</v>
      </c>
      <c r="D593" s="3" t="s">
        <v>151</v>
      </c>
      <c r="E593" s="3" t="s">
        <v>1764</v>
      </c>
      <c r="F593" s="3" t="s">
        <v>1765</v>
      </c>
      <c r="G593">
        <v>323</v>
      </c>
      <c r="H593" s="3" t="s">
        <v>59</v>
      </c>
      <c r="I593" s="3" t="s">
        <v>2695</v>
      </c>
      <c r="J593" s="3" t="s">
        <v>2695</v>
      </c>
      <c r="K593" s="3" t="s">
        <v>2695</v>
      </c>
      <c r="L593" s="3" t="s">
        <v>2695</v>
      </c>
      <c r="M593" s="3" t="s">
        <v>190</v>
      </c>
      <c r="N593" s="3" t="str">
        <f>IF(Broker_Trades2[[#This Row],[Status]]="Complete",((Broker_Trades2[Sell Price]-Broker_Trades2[Buy Price])/Broker_Trades2[[#This Row],[Buy Price]]),"")</f>
        <v/>
      </c>
      <c r="O59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3" s="3" t="str">
        <f>IFERROR(Broker_Trades2[[#This Row],[Return]]/Broker_Trades2[[#This Row],[Time]],Broker_Trades2[[#This Row],[Return]])</f>
        <v/>
      </c>
    </row>
    <row r="594" spans="1:16" x14ac:dyDescent="0.3">
      <c r="A594">
        <v>593</v>
      </c>
      <c r="B594" s="3" t="s">
        <v>1848</v>
      </c>
      <c r="C594" s="4">
        <v>44588.922222222223</v>
      </c>
      <c r="D594" s="3" t="s">
        <v>147</v>
      </c>
      <c r="E594" s="3" t="s">
        <v>1117</v>
      </c>
      <c r="F594" s="3" t="s">
        <v>1118</v>
      </c>
      <c r="G594">
        <v>1504</v>
      </c>
      <c r="H594" s="3" t="s">
        <v>24</v>
      </c>
      <c r="I594" s="3" t="s">
        <v>1830</v>
      </c>
      <c r="J594" s="3" t="s">
        <v>1682</v>
      </c>
      <c r="K594" s="3" t="s">
        <v>976</v>
      </c>
      <c r="L594" s="3" t="s">
        <v>11259</v>
      </c>
      <c r="M594" s="3" t="s">
        <v>32</v>
      </c>
      <c r="N594" s="10">
        <f>IF(Broker_Trades2[[#This Row],[Status]]="Complete",((Broker_Trades2[Sell Price]-Broker_Trades2[Buy Price])/Broker_Trades2[[#This Row],[Buy Price]]),"")</f>
        <v>-0.1</v>
      </c>
      <c r="O5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594" s="3">
        <f>IFERROR(Broker_Trades2[[#This Row],[Return]]/Broker_Trades2[[#This Row],[Time]],Broker_Trades2[[#This Row],[Return]])</f>
        <v>-5.5555555555555558E-3</v>
      </c>
    </row>
    <row r="595" spans="1:16" x14ac:dyDescent="0.3">
      <c r="A595">
        <v>594</v>
      </c>
      <c r="B595" s="3" t="s">
        <v>1849</v>
      </c>
      <c r="C595" s="4">
        <v>44588.921527777777</v>
      </c>
      <c r="D595" s="3" t="s">
        <v>147</v>
      </c>
      <c r="E595" s="3" t="s">
        <v>90</v>
      </c>
      <c r="F595" s="3" t="s">
        <v>91</v>
      </c>
      <c r="G595">
        <v>2370</v>
      </c>
      <c r="H595" s="3" t="s">
        <v>24</v>
      </c>
      <c r="I595" s="3" t="s">
        <v>1830</v>
      </c>
      <c r="J595" s="3" t="s">
        <v>1850</v>
      </c>
      <c r="K595" s="3" t="s">
        <v>2151</v>
      </c>
      <c r="L595" s="3" t="s">
        <v>6118</v>
      </c>
      <c r="M595" s="3" t="s">
        <v>32</v>
      </c>
      <c r="N595" s="10">
        <f>IF(Broker_Trades2[[#This Row],[Status]]="Complete",((Broker_Trades2[Sell Price]-Broker_Trades2[Buy Price])/Broker_Trades2[[#This Row],[Buy Price]]),"")</f>
        <v>-0.1</v>
      </c>
      <c r="O5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595" s="3">
        <f>IFERROR(Broker_Trades2[[#This Row],[Return]]/Broker_Trades2[[#This Row],[Time]],Broker_Trades2[[#This Row],[Return]])</f>
        <v>-7.6923076923076927E-3</v>
      </c>
    </row>
    <row r="596" spans="1:16" x14ac:dyDescent="0.3">
      <c r="A596">
        <v>595</v>
      </c>
      <c r="B596" s="3" t="s">
        <v>1851</v>
      </c>
      <c r="C596" s="4">
        <v>44588.921527777777</v>
      </c>
      <c r="D596" s="3" t="s">
        <v>147</v>
      </c>
      <c r="E596" s="3" t="s">
        <v>318</v>
      </c>
      <c r="F596" s="3" t="s">
        <v>319</v>
      </c>
      <c r="G596">
        <v>2371</v>
      </c>
      <c r="H596" s="3" t="s">
        <v>24</v>
      </c>
      <c r="I596" s="3" t="s">
        <v>1830</v>
      </c>
      <c r="J596" s="3" t="s">
        <v>1852</v>
      </c>
      <c r="K596" s="3" t="s">
        <v>693</v>
      </c>
      <c r="L596" s="3" t="s">
        <v>11288</v>
      </c>
      <c r="M596" s="3" t="s">
        <v>32</v>
      </c>
      <c r="N596" s="10">
        <f>IF(Broker_Trades2[[#This Row],[Status]]="Complete",((Broker_Trades2[Sell Price]-Broker_Trades2[Buy Price])/Broker_Trades2[[#This Row],[Buy Price]]),"")</f>
        <v>-0.10000000000000002</v>
      </c>
      <c r="O5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96" s="3">
        <f>IFERROR(Broker_Trades2[[#This Row],[Return]]/Broker_Trades2[[#This Row],[Time]],Broker_Trades2[[#This Row],[Return]])</f>
        <v>-2.8571428571428576E-3</v>
      </c>
    </row>
    <row r="597" spans="1:16" x14ac:dyDescent="0.3">
      <c r="A597">
        <v>596</v>
      </c>
      <c r="B597" s="3" t="s">
        <v>1853</v>
      </c>
      <c r="C597" s="4">
        <v>44588.92083333333</v>
      </c>
      <c r="D597" s="3" t="s">
        <v>147</v>
      </c>
      <c r="E597" s="3" t="s">
        <v>1834</v>
      </c>
      <c r="F597" s="3" t="s">
        <v>1730</v>
      </c>
      <c r="G597">
        <v>1221</v>
      </c>
      <c r="H597" s="3" t="s">
        <v>24</v>
      </c>
      <c r="I597" s="3" t="s">
        <v>1830</v>
      </c>
      <c r="J597" s="3" t="s">
        <v>1835</v>
      </c>
      <c r="K597" s="3" t="s">
        <v>784</v>
      </c>
      <c r="L597" s="3" t="s">
        <v>11283</v>
      </c>
      <c r="M597" s="3" t="s">
        <v>32</v>
      </c>
      <c r="N597" s="10">
        <f>IF(Broker_Trades2[[#This Row],[Status]]="Complete",((Broker_Trades2[Sell Price]-Broker_Trades2[Buy Price])/Broker_Trades2[[#This Row],[Buy Price]]),"")</f>
        <v>-9.9999999999999992E-2</v>
      </c>
      <c r="O5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97" s="3">
        <f>IFERROR(Broker_Trades2[[#This Row],[Return]]/Broker_Trades2[[#This Row],[Time]],Broker_Trades2[[#This Row],[Return]])</f>
        <v>-3.7037037037037034E-3</v>
      </c>
    </row>
    <row r="598" spans="1:16" x14ac:dyDescent="0.3">
      <c r="A598">
        <v>597</v>
      </c>
      <c r="B598" s="3" t="s">
        <v>1854</v>
      </c>
      <c r="C598" s="4">
        <v>44588.916666666664</v>
      </c>
      <c r="D598" s="3" t="s">
        <v>495</v>
      </c>
      <c r="E598" s="3" t="s">
        <v>717</v>
      </c>
      <c r="F598" s="3" t="s">
        <v>717</v>
      </c>
      <c r="G598">
        <v>422</v>
      </c>
      <c r="H598" s="3" t="s">
        <v>17</v>
      </c>
      <c r="I598" s="3" t="s">
        <v>1830</v>
      </c>
      <c r="J598" s="3" t="s">
        <v>1855</v>
      </c>
      <c r="K598" s="3" t="s">
        <v>682</v>
      </c>
      <c r="L598" s="3" t="s">
        <v>11289</v>
      </c>
      <c r="M598" s="3" t="s">
        <v>32</v>
      </c>
      <c r="N598" s="10">
        <f>IF(Broker_Trades2[[#This Row],[Status]]="Complete",((Broker_Trades2[Sell Price]-Broker_Trades2[Buy Price])/Broker_Trades2[[#This Row],[Buy Price]]),"")</f>
        <v>-9.9999999999999964E-2</v>
      </c>
      <c r="O5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598" s="3">
        <f>IFERROR(Broker_Trades2[[#This Row],[Return]]/Broker_Trades2[[#This Row],[Time]],Broker_Trades2[[#This Row],[Return]])</f>
        <v>-2.6315789473684201E-3</v>
      </c>
    </row>
    <row r="599" spans="1:16" hidden="1" x14ac:dyDescent="0.3">
      <c r="A599">
        <v>598</v>
      </c>
      <c r="B599" s="3" t="s">
        <v>1856</v>
      </c>
      <c r="C599" s="4">
        <v>44588.916666666664</v>
      </c>
      <c r="D599" s="3" t="s">
        <v>128</v>
      </c>
      <c r="E599" s="3" t="s">
        <v>1805</v>
      </c>
      <c r="F599" s="3" t="s">
        <v>1806</v>
      </c>
      <c r="G599">
        <v>566</v>
      </c>
      <c r="H599" s="3" t="s">
        <v>24</v>
      </c>
      <c r="I599" s="3" t="s">
        <v>2695</v>
      </c>
      <c r="J599" s="3" t="s">
        <v>2695</v>
      </c>
      <c r="K599" s="3" t="s">
        <v>2695</v>
      </c>
      <c r="L599" s="3" t="s">
        <v>2695</v>
      </c>
      <c r="M599" s="3" t="s">
        <v>190</v>
      </c>
      <c r="N599" s="3" t="str">
        <f>IF(Broker_Trades2[[#This Row],[Status]]="Complete",((Broker_Trades2[Sell Price]-Broker_Trades2[Buy Price])/Broker_Trades2[[#This Row],[Buy Price]]),"")</f>
        <v/>
      </c>
      <c r="O59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9" s="3" t="str">
        <f>IFERROR(Broker_Trades2[[#This Row],[Return]]/Broker_Trades2[[#This Row],[Time]],Broker_Trades2[[#This Row],[Return]])</f>
        <v/>
      </c>
    </row>
    <row r="600" spans="1:16" hidden="1" x14ac:dyDescent="0.3">
      <c r="A600">
        <v>599</v>
      </c>
      <c r="B600" s="3" t="s">
        <v>1857</v>
      </c>
      <c r="C600" s="4">
        <v>44588.916666666664</v>
      </c>
      <c r="D600" s="3" t="s">
        <v>21</v>
      </c>
      <c r="E600" s="3" t="s">
        <v>1858</v>
      </c>
      <c r="F600" s="3" t="s">
        <v>396</v>
      </c>
      <c r="G600">
        <v>220</v>
      </c>
      <c r="H600" s="3" t="s">
        <v>24</v>
      </c>
      <c r="I600" s="3" t="s">
        <v>2695</v>
      </c>
      <c r="J600" s="3" t="s">
        <v>2695</v>
      </c>
      <c r="K600" s="3" t="s">
        <v>2695</v>
      </c>
      <c r="L600" s="3" t="s">
        <v>2695</v>
      </c>
      <c r="M600" s="3" t="s">
        <v>190</v>
      </c>
      <c r="N600" s="3" t="str">
        <f>IF(Broker_Trades2[[#This Row],[Status]]="Complete",((Broker_Trades2[Sell Price]-Broker_Trades2[Buy Price])/Broker_Trades2[[#This Row],[Buy Price]]),"")</f>
        <v/>
      </c>
      <c r="O60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0" s="3" t="str">
        <f>IFERROR(Broker_Trades2[[#This Row],[Return]]/Broker_Trades2[[#This Row],[Time]],Broker_Trades2[[#This Row],[Return]])</f>
        <v/>
      </c>
    </row>
    <row r="601" spans="1:16" x14ac:dyDescent="0.3">
      <c r="A601">
        <v>600</v>
      </c>
      <c r="B601" s="3" t="s">
        <v>1859</v>
      </c>
      <c r="C601" s="4">
        <v>44588.916666666664</v>
      </c>
      <c r="D601" s="3" t="s">
        <v>21</v>
      </c>
      <c r="E601" s="3" t="s">
        <v>1645</v>
      </c>
      <c r="F601" s="3" t="s">
        <v>1646</v>
      </c>
      <c r="G601">
        <v>517</v>
      </c>
      <c r="H601" s="3" t="s">
        <v>24</v>
      </c>
      <c r="I601" s="3" t="s">
        <v>1830</v>
      </c>
      <c r="J601" s="3" t="s">
        <v>1860</v>
      </c>
      <c r="K601" s="3" t="s">
        <v>1060</v>
      </c>
      <c r="L601" s="3" t="s">
        <v>8491</v>
      </c>
      <c r="M601" s="3" t="s">
        <v>32</v>
      </c>
      <c r="N601" s="10">
        <f>IF(Broker_Trades2[[#This Row],[Status]]="Complete",((Broker_Trades2[Sell Price]-Broker_Trades2[Buy Price])/Broker_Trades2[[#This Row],[Buy Price]]),"")</f>
        <v>-0.1</v>
      </c>
      <c r="O6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601" s="3">
        <f>IFERROR(Broker_Trades2[[#This Row],[Return]]/Broker_Trades2[[#This Row],[Time]],Broker_Trades2[[#This Row],[Return]])</f>
        <v>-5.8823529411764705E-3</v>
      </c>
    </row>
    <row r="602" spans="1:16" hidden="1" x14ac:dyDescent="0.3">
      <c r="A602">
        <v>601</v>
      </c>
      <c r="B602" s="3" t="s">
        <v>1861</v>
      </c>
      <c r="C602" s="4">
        <v>44588.915972222225</v>
      </c>
      <c r="D602" s="3" t="s">
        <v>21</v>
      </c>
      <c r="E602" s="3" t="s">
        <v>1862</v>
      </c>
      <c r="F602" s="3" t="s">
        <v>1863</v>
      </c>
      <c r="G602">
        <v>24</v>
      </c>
      <c r="H602" s="3" t="s">
        <v>59</v>
      </c>
      <c r="I602" s="3" t="s">
        <v>2695</v>
      </c>
      <c r="J602" s="3" t="s">
        <v>2695</v>
      </c>
      <c r="K602" s="3" t="s">
        <v>2695</v>
      </c>
      <c r="L602" s="3" t="s">
        <v>2695</v>
      </c>
      <c r="M602" s="3" t="s">
        <v>190</v>
      </c>
      <c r="N602" s="3" t="str">
        <f>IF(Broker_Trades2[[#This Row],[Status]]="Complete",((Broker_Trades2[Sell Price]-Broker_Trades2[Buy Price])/Broker_Trades2[[#This Row],[Buy Price]]),"")</f>
        <v/>
      </c>
      <c r="O6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2" s="3" t="str">
        <f>IFERROR(Broker_Trades2[[#This Row],[Return]]/Broker_Trades2[[#This Row],[Time]],Broker_Trades2[[#This Row],[Return]])</f>
        <v/>
      </c>
    </row>
    <row r="603" spans="1:16" x14ac:dyDescent="0.3">
      <c r="A603">
        <v>602</v>
      </c>
      <c r="B603" s="3" t="s">
        <v>1864</v>
      </c>
      <c r="C603" s="4">
        <v>44588.915277777778</v>
      </c>
      <c r="D603" s="3" t="s">
        <v>14</v>
      </c>
      <c r="E603" s="3" t="s">
        <v>553</v>
      </c>
      <c r="F603" s="3" t="s">
        <v>554</v>
      </c>
      <c r="G603">
        <v>4576</v>
      </c>
      <c r="H603" s="3" t="s">
        <v>17</v>
      </c>
      <c r="I603" s="3" t="s">
        <v>1830</v>
      </c>
      <c r="J603" s="3" t="s">
        <v>1865</v>
      </c>
      <c r="K603" s="3" t="s">
        <v>846</v>
      </c>
      <c r="L603" s="3" t="s">
        <v>11290</v>
      </c>
      <c r="M603" s="3" t="s">
        <v>32</v>
      </c>
      <c r="N603" s="10">
        <f>IF(Broker_Trades2[[#This Row],[Status]]="Complete",((Broker_Trades2[Sell Price]-Broker_Trades2[Buy Price])/Broker_Trades2[[#This Row],[Buy Price]]),"")</f>
        <v>-0.1</v>
      </c>
      <c r="O6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603" s="3">
        <f>IFERROR(Broker_Trades2[[#This Row],[Return]]/Broker_Trades2[[#This Row],[Time]],Broker_Trades2[[#This Row],[Return]])</f>
        <v>-4.0000000000000001E-3</v>
      </c>
    </row>
    <row r="604" spans="1:16" x14ac:dyDescent="0.3">
      <c r="A604">
        <v>603</v>
      </c>
      <c r="B604" s="3" t="s">
        <v>1866</v>
      </c>
      <c r="C604" s="4">
        <v>44588.915277777778</v>
      </c>
      <c r="D604" s="3" t="s">
        <v>14</v>
      </c>
      <c r="E604" s="3" t="s">
        <v>1687</v>
      </c>
      <c r="F604" s="3" t="s">
        <v>1688</v>
      </c>
      <c r="G604">
        <v>19674</v>
      </c>
      <c r="H604" s="3" t="s">
        <v>24</v>
      </c>
      <c r="I604" s="3" t="s">
        <v>1830</v>
      </c>
      <c r="J604" s="3" t="s">
        <v>1867</v>
      </c>
      <c r="K604" s="3" t="s">
        <v>682</v>
      </c>
      <c r="L604" s="3" t="s">
        <v>11291</v>
      </c>
      <c r="M604" s="3" t="s">
        <v>32</v>
      </c>
      <c r="N604" s="10">
        <f>IF(Broker_Trades2[[#This Row],[Status]]="Complete",((Broker_Trades2[Sell Price]-Broker_Trades2[Buy Price])/Broker_Trades2[[#This Row],[Buy Price]]),"")</f>
        <v>-0.10000000000000002</v>
      </c>
      <c r="O6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604" s="3">
        <f>IFERROR(Broker_Trades2[[#This Row],[Return]]/Broker_Trades2[[#This Row],[Time]],Broker_Trades2[[#This Row],[Return]])</f>
        <v>-2.6315789473684214E-3</v>
      </c>
    </row>
    <row r="605" spans="1:16" x14ac:dyDescent="0.3">
      <c r="A605">
        <v>604</v>
      </c>
      <c r="B605" s="3" t="s">
        <v>1868</v>
      </c>
      <c r="C605" s="4">
        <v>44588.914583333331</v>
      </c>
      <c r="D605" s="3" t="s">
        <v>14</v>
      </c>
      <c r="E605" s="3" t="s">
        <v>1869</v>
      </c>
      <c r="F605" s="3" t="s">
        <v>1382</v>
      </c>
      <c r="G605">
        <v>790</v>
      </c>
      <c r="H605" s="3" t="s">
        <v>24</v>
      </c>
      <c r="I605" s="3" t="s">
        <v>1830</v>
      </c>
      <c r="J605" s="3" t="s">
        <v>1870</v>
      </c>
      <c r="K605" s="3" t="s">
        <v>1060</v>
      </c>
      <c r="L605" s="3" t="s">
        <v>11292</v>
      </c>
      <c r="M605" s="3" t="s">
        <v>32</v>
      </c>
      <c r="N605" s="10">
        <f>IF(Broker_Trades2[[#This Row],[Status]]="Complete",((Broker_Trades2[Sell Price]-Broker_Trades2[Buy Price])/Broker_Trades2[[#This Row],[Buy Price]]),"")</f>
        <v>-9.9999999999999978E-2</v>
      </c>
      <c r="O6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605" s="3">
        <f>IFERROR(Broker_Trades2[[#This Row],[Return]]/Broker_Trades2[[#This Row],[Time]],Broker_Trades2[[#This Row],[Return]])</f>
        <v>-5.8823529411764696E-3</v>
      </c>
    </row>
    <row r="606" spans="1:16" x14ac:dyDescent="0.3">
      <c r="A606">
        <v>605</v>
      </c>
      <c r="B606" s="3" t="s">
        <v>1871</v>
      </c>
      <c r="C606" s="4">
        <v>44588.911805555559</v>
      </c>
      <c r="D606" s="3" t="s">
        <v>14</v>
      </c>
      <c r="E606" s="3" t="s">
        <v>332</v>
      </c>
      <c r="F606" s="3" t="s">
        <v>333</v>
      </c>
      <c r="G606">
        <v>4168</v>
      </c>
      <c r="H606" s="3" t="s">
        <v>24</v>
      </c>
      <c r="I606" s="3" t="s">
        <v>1830</v>
      </c>
      <c r="J606" s="3" t="s">
        <v>1872</v>
      </c>
      <c r="K606" s="3" t="s">
        <v>693</v>
      </c>
      <c r="L606" s="3" t="s">
        <v>11293</v>
      </c>
      <c r="M606" s="3" t="s">
        <v>32</v>
      </c>
      <c r="N606" s="10">
        <f>IF(Broker_Trades2[[#This Row],[Status]]="Complete",((Broker_Trades2[Sell Price]-Broker_Trades2[Buy Price])/Broker_Trades2[[#This Row],[Buy Price]]),"")</f>
        <v>-0.1</v>
      </c>
      <c r="O6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606" s="3">
        <f>IFERROR(Broker_Trades2[[#This Row],[Return]]/Broker_Trades2[[#This Row],[Time]],Broker_Trades2[[#This Row],[Return]])</f>
        <v>-2.8571428571428571E-3</v>
      </c>
    </row>
    <row r="607" spans="1:16" x14ac:dyDescent="0.3">
      <c r="A607">
        <v>606</v>
      </c>
      <c r="B607" s="3" t="s">
        <v>1873</v>
      </c>
      <c r="C607" s="4">
        <v>44588.90902777778</v>
      </c>
      <c r="D607" s="3" t="s">
        <v>14</v>
      </c>
      <c r="E607" s="3" t="s">
        <v>509</v>
      </c>
      <c r="F607" s="3" t="s">
        <v>510</v>
      </c>
      <c r="G607">
        <v>955</v>
      </c>
      <c r="H607" s="3" t="s">
        <v>24</v>
      </c>
      <c r="I607" s="3" t="s">
        <v>1830</v>
      </c>
      <c r="J607" s="3" t="s">
        <v>1837</v>
      </c>
      <c r="K607" s="3" t="s">
        <v>784</v>
      </c>
      <c r="L607" s="3" t="s">
        <v>11284</v>
      </c>
      <c r="M607" s="3" t="s">
        <v>32</v>
      </c>
      <c r="N607" s="10">
        <f>IF(Broker_Trades2[[#This Row],[Status]]="Complete",((Broker_Trades2[Sell Price]-Broker_Trades2[Buy Price])/Broker_Trades2[[#This Row],[Buy Price]]),"")</f>
        <v>-0.1</v>
      </c>
      <c r="O6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607" s="3">
        <f>IFERROR(Broker_Trades2[[#This Row],[Return]]/Broker_Trades2[[#This Row],[Time]],Broker_Trades2[[#This Row],[Return]])</f>
        <v>-3.7037037037037038E-3</v>
      </c>
    </row>
    <row r="608" spans="1:16" hidden="1" x14ac:dyDescent="0.3">
      <c r="A608">
        <v>607</v>
      </c>
      <c r="B608" s="3" t="s">
        <v>1874</v>
      </c>
      <c r="C608" s="4">
        <v>44588.90902777778</v>
      </c>
      <c r="D608" s="3" t="s">
        <v>14</v>
      </c>
      <c r="E608" s="3" t="s">
        <v>1875</v>
      </c>
      <c r="F608" s="3" t="s">
        <v>1876</v>
      </c>
      <c r="G608">
        <v>814</v>
      </c>
      <c r="H608" s="3" t="s">
        <v>24</v>
      </c>
      <c r="I608" s="3" t="s">
        <v>2695</v>
      </c>
      <c r="J608" s="3" t="s">
        <v>2695</v>
      </c>
      <c r="K608" s="3" t="s">
        <v>2695</v>
      </c>
      <c r="L608" s="3" t="s">
        <v>2695</v>
      </c>
      <c r="M608" s="3" t="s">
        <v>190</v>
      </c>
      <c r="N608" s="3" t="str">
        <f>IF(Broker_Trades2[[#This Row],[Status]]="Complete",((Broker_Trades2[Sell Price]-Broker_Trades2[Buy Price])/Broker_Trades2[[#This Row],[Buy Price]]),"")</f>
        <v/>
      </c>
      <c r="O6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8" s="3" t="str">
        <f>IFERROR(Broker_Trades2[[#This Row],[Return]]/Broker_Trades2[[#This Row],[Time]],Broker_Trades2[[#This Row],[Return]])</f>
        <v/>
      </c>
    </row>
    <row r="609" spans="1:16" x14ac:dyDescent="0.3">
      <c r="A609">
        <v>608</v>
      </c>
      <c r="B609" s="3" t="s">
        <v>1877</v>
      </c>
      <c r="C609" s="4">
        <v>44585.73541666667</v>
      </c>
      <c r="D609" s="3" t="s">
        <v>161</v>
      </c>
      <c r="E609" s="3" t="s">
        <v>1878</v>
      </c>
      <c r="F609" s="3" t="s">
        <v>1879</v>
      </c>
      <c r="G609">
        <v>725</v>
      </c>
      <c r="H609" s="3" t="s">
        <v>59</v>
      </c>
      <c r="I609" s="3" t="s">
        <v>1880</v>
      </c>
      <c r="J609" s="3" t="s">
        <v>1284</v>
      </c>
      <c r="K609" s="3" t="s">
        <v>1060</v>
      </c>
      <c r="L609" s="3" t="s">
        <v>2105</v>
      </c>
      <c r="M609" s="3" t="s">
        <v>32</v>
      </c>
      <c r="N609" s="10">
        <f>IF(Broker_Trades2[[#This Row],[Status]]="Complete",((Broker_Trades2[Sell Price]-Broker_Trades2[Buy Price])/Broker_Trades2[[#This Row],[Buy Price]]),"")</f>
        <v>-0.1</v>
      </c>
      <c r="O6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09" s="3">
        <f>IFERROR(Broker_Trades2[[#This Row],[Return]]/Broker_Trades2[[#This Row],[Time]],Broker_Trades2[[#This Row],[Return]])</f>
        <v>-5.0000000000000001E-3</v>
      </c>
    </row>
    <row r="610" spans="1:16" x14ac:dyDescent="0.3">
      <c r="A610">
        <v>609</v>
      </c>
      <c r="B610" s="3" t="s">
        <v>1881</v>
      </c>
      <c r="C610" s="4">
        <v>44585.734722222223</v>
      </c>
      <c r="D610" s="3" t="s">
        <v>159</v>
      </c>
      <c r="E610" s="3" t="s">
        <v>1882</v>
      </c>
      <c r="F610" s="3" t="s">
        <v>1139</v>
      </c>
      <c r="G610">
        <v>1900</v>
      </c>
      <c r="H610" s="3" t="s">
        <v>24</v>
      </c>
      <c r="I610" s="3" t="s">
        <v>1880</v>
      </c>
      <c r="J610" s="3" t="s">
        <v>1883</v>
      </c>
      <c r="K610" s="3" t="s">
        <v>976</v>
      </c>
      <c r="L610" s="3" t="s">
        <v>11294</v>
      </c>
      <c r="M610" s="3" t="s">
        <v>32</v>
      </c>
      <c r="N610" s="10">
        <f>IF(Broker_Trades2[[#This Row],[Status]]="Complete",((Broker_Trades2[Sell Price]-Broker_Trades2[Buy Price])/Broker_Trades2[[#This Row],[Buy Price]]),"")</f>
        <v>-0.1</v>
      </c>
      <c r="O6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610" s="3">
        <f>IFERROR(Broker_Trades2[[#This Row],[Return]]/Broker_Trades2[[#This Row],[Time]],Broker_Trades2[[#This Row],[Return]])</f>
        <v>-4.7619047619047623E-3</v>
      </c>
    </row>
    <row r="611" spans="1:16" x14ac:dyDescent="0.3">
      <c r="A611">
        <v>610</v>
      </c>
      <c r="B611" s="3" t="s">
        <v>1884</v>
      </c>
      <c r="C611" s="4">
        <v>44585.734027777777</v>
      </c>
      <c r="D611" s="3" t="s">
        <v>159</v>
      </c>
      <c r="E611" s="3" t="s">
        <v>216</v>
      </c>
      <c r="F611" s="3" t="s">
        <v>1885</v>
      </c>
      <c r="G611">
        <v>1000</v>
      </c>
      <c r="H611" s="3" t="s">
        <v>24</v>
      </c>
      <c r="I611" s="3" t="s">
        <v>1880</v>
      </c>
      <c r="J611" s="3" t="s">
        <v>1886</v>
      </c>
      <c r="K611" s="3" t="s">
        <v>858</v>
      </c>
      <c r="L611" s="3" t="s">
        <v>11295</v>
      </c>
      <c r="M611" s="3" t="s">
        <v>32</v>
      </c>
      <c r="N611" s="10">
        <f>IF(Broker_Trades2[[#This Row],[Status]]="Complete",((Broker_Trades2[Sell Price]-Broker_Trades2[Buy Price])/Broker_Trades2[[#This Row],[Buy Price]]),"")</f>
        <v>-0.10000000000000006</v>
      </c>
      <c r="O6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611" s="3">
        <f>IFERROR(Broker_Trades2[[#This Row],[Return]]/Broker_Trades2[[#This Row],[Time]],Broker_Trades2[[#This Row],[Return]])</f>
        <v>-3.703703703703706E-3</v>
      </c>
    </row>
    <row r="612" spans="1:16" hidden="1" x14ac:dyDescent="0.3">
      <c r="A612">
        <v>611</v>
      </c>
      <c r="B612" s="3" t="s">
        <v>1887</v>
      </c>
      <c r="C612" s="4">
        <v>44585.73333333333</v>
      </c>
      <c r="D612" s="3" t="s">
        <v>159</v>
      </c>
      <c r="E612" s="3" t="s">
        <v>1888</v>
      </c>
      <c r="F612" s="3" t="s">
        <v>1889</v>
      </c>
      <c r="G612">
        <v>6130</v>
      </c>
      <c r="H612" s="3" t="s">
        <v>24</v>
      </c>
      <c r="I612" s="3" t="s">
        <v>2695</v>
      </c>
      <c r="J612" s="3" t="s">
        <v>2695</v>
      </c>
      <c r="K612" s="3" t="s">
        <v>2695</v>
      </c>
      <c r="L612" s="3" t="s">
        <v>2695</v>
      </c>
      <c r="M612" s="3" t="s">
        <v>190</v>
      </c>
      <c r="N612" s="3" t="str">
        <f>IF(Broker_Trades2[[#This Row],[Status]]="Complete",((Broker_Trades2[Sell Price]-Broker_Trades2[Buy Price])/Broker_Trades2[[#This Row],[Buy Price]]),"")</f>
        <v/>
      </c>
      <c r="O6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12" s="3" t="str">
        <f>IFERROR(Broker_Trades2[[#This Row],[Return]]/Broker_Trades2[[#This Row],[Time]],Broker_Trades2[[#This Row],[Return]])</f>
        <v/>
      </c>
    </row>
    <row r="613" spans="1:16" x14ac:dyDescent="0.3">
      <c r="A613">
        <v>612</v>
      </c>
      <c r="B613" s="3" t="s">
        <v>1890</v>
      </c>
      <c r="C613" s="4">
        <v>44585.732638888891</v>
      </c>
      <c r="D613" s="3" t="s">
        <v>159</v>
      </c>
      <c r="E613" s="3" t="s">
        <v>1878</v>
      </c>
      <c r="F613" s="3" t="s">
        <v>1879</v>
      </c>
      <c r="G613">
        <v>760</v>
      </c>
      <c r="H613" s="3" t="s">
        <v>24</v>
      </c>
      <c r="I613" s="3" t="s">
        <v>1880</v>
      </c>
      <c r="J613" s="3" t="s">
        <v>1284</v>
      </c>
      <c r="K613" s="3" t="s">
        <v>1060</v>
      </c>
      <c r="L613" s="3" t="s">
        <v>2105</v>
      </c>
      <c r="M613" s="3" t="s">
        <v>32</v>
      </c>
      <c r="N613" s="10">
        <f>IF(Broker_Trades2[[#This Row],[Status]]="Complete",((Broker_Trades2[Sell Price]-Broker_Trades2[Buy Price])/Broker_Trades2[[#This Row],[Buy Price]]),"")</f>
        <v>-0.1</v>
      </c>
      <c r="O6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13" s="3">
        <f>IFERROR(Broker_Trades2[[#This Row],[Return]]/Broker_Trades2[[#This Row],[Time]],Broker_Trades2[[#This Row],[Return]])</f>
        <v>-5.0000000000000001E-3</v>
      </c>
    </row>
    <row r="614" spans="1:16" hidden="1" x14ac:dyDescent="0.3">
      <c r="A614">
        <v>613</v>
      </c>
      <c r="B614" s="3" t="s">
        <v>1891</v>
      </c>
      <c r="C614" s="4">
        <v>44585.732638888891</v>
      </c>
      <c r="D614" s="3" t="s">
        <v>159</v>
      </c>
      <c r="E614" s="3" t="s">
        <v>1892</v>
      </c>
      <c r="F614" s="3" t="s">
        <v>1688</v>
      </c>
      <c r="G614">
        <v>9080</v>
      </c>
      <c r="H614" s="3" t="s">
        <v>24</v>
      </c>
      <c r="I614" s="3" t="s">
        <v>2695</v>
      </c>
      <c r="J614" s="3" t="s">
        <v>2695</v>
      </c>
      <c r="K614" s="3" t="s">
        <v>2695</v>
      </c>
      <c r="L614" s="3" t="s">
        <v>2695</v>
      </c>
      <c r="M614" s="3" t="s">
        <v>190</v>
      </c>
      <c r="N614" s="3" t="str">
        <f>IF(Broker_Trades2[[#This Row],[Status]]="Complete",((Broker_Trades2[Sell Price]-Broker_Trades2[Buy Price])/Broker_Trades2[[#This Row],[Buy Price]]),"")</f>
        <v/>
      </c>
      <c r="O6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14" s="3" t="str">
        <f>IFERROR(Broker_Trades2[[#This Row],[Return]]/Broker_Trades2[[#This Row],[Time]],Broker_Trades2[[#This Row],[Return]])</f>
        <v/>
      </c>
    </row>
    <row r="615" spans="1:16" x14ac:dyDescent="0.3">
      <c r="A615">
        <v>614</v>
      </c>
      <c r="B615" s="3" t="s">
        <v>1893</v>
      </c>
      <c r="C615" s="4">
        <v>44585.732638888891</v>
      </c>
      <c r="D615" s="3" t="s">
        <v>34</v>
      </c>
      <c r="E615" s="3" t="s">
        <v>1894</v>
      </c>
      <c r="F615" s="3" t="s">
        <v>1895</v>
      </c>
      <c r="G615">
        <v>1480</v>
      </c>
      <c r="H615" s="3" t="s">
        <v>24</v>
      </c>
      <c r="I615" s="3" t="s">
        <v>1880</v>
      </c>
      <c r="J615" s="3" t="s">
        <v>1896</v>
      </c>
      <c r="K615" s="3" t="s">
        <v>846</v>
      </c>
      <c r="L615" s="3" t="s">
        <v>11296</v>
      </c>
      <c r="M615" s="3" t="s">
        <v>32</v>
      </c>
      <c r="N615" s="10">
        <f>IF(Broker_Trades2[[#This Row],[Status]]="Complete",((Broker_Trades2[Sell Price]-Broker_Trades2[Buy Price])/Broker_Trades2[[#This Row],[Buy Price]]),"")</f>
        <v>-0.10000000000000003</v>
      </c>
      <c r="O6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615" s="3">
        <f>IFERROR(Broker_Trades2[[#This Row],[Return]]/Broker_Trades2[[#This Row],[Time]],Broker_Trades2[[#This Row],[Return]])</f>
        <v>-3.5714285714285726E-3</v>
      </c>
    </row>
    <row r="616" spans="1:16" hidden="1" x14ac:dyDescent="0.3">
      <c r="A616">
        <v>615</v>
      </c>
      <c r="B616" s="3" t="s">
        <v>1897</v>
      </c>
      <c r="C616" s="4">
        <v>44585.731944444444</v>
      </c>
      <c r="D616" s="3" t="s">
        <v>34</v>
      </c>
      <c r="E616" s="3" t="s">
        <v>1888</v>
      </c>
      <c r="F616" s="3" t="s">
        <v>1889</v>
      </c>
      <c r="G616">
        <v>6350</v>
      </c>
      <c r="H616" s="3" t="s">
        <v>24</v>
      </c>
      <c r="I616" s="3" t="s">
        <v>2695</v>
      </c>
      <c r="J616" s="3" t="s">
        <v>2695</v>
      </c>
      <c r="K616" s="3" t="s">
        <v>2695</v>
      </c>
      <c r="L616" s="3" t="s">
        <v>2695</v>
      </c>
      <c r="M616" s="3" t="s">
        <v>190</v>
      </c>
      <c r="N616" s="3" t="str">
        <f>IF(Broker_Trades2[[#This Row],[Status]]="Complete",((Broker_Trades2[Sell Price]-Broker_Trades2[Buy Price])/Broker_Trades2[[#This Row],[Buy Price]]),"")</f>
        <v/>
      </c>
      <c r="O61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16" s="3" t="str">
        <f>IFERROR(Broker_Trades2[[#This Row],[Return]]/Broker_Trades2[[#This Row],[Time]],Broker_Trades2[[#This Row],[Return]])</f>
        <v/>
      </c>
    </row>
    <row r="617" spans="1:16" hidden="1" x14ac:dyDescent="0.3">
      <c r="A617">
        <v>616</v>
      </c>
      <c r="B617" s="3" t="s">
        <v>1898</v>
      </c>
      <c r="C617" s="4">
        <v>44585.731249999997</v>
      </c>
      <c r="D617" s="3" t="s">
        <v>34</v>
      </c>
      <c r="E617" s="3" t="s">
        <v>1892</v>
      </c>
      <c r="F617" s="3" t="s">
        <v>1688</v>
      </c>
      <c r="G617">
        <v>9097</v>
      </c>
      <c r="H617" s="3" t="s">
        <v>24</v>
      </c>
      <c r="I617" s="3" t="s">
        <v>2695</v>
      </c>
      <c r="J617" s="3" t="s">
        <v>2695</v>
      </c>
      <c r="K617" s="3" t="s">
        <v>2695</v>
      </c>
      <c r="L617" s="3" t="s">
        <v>2695</v>
      </c>
      <c r="M617" s="3" t="s">
        <v>190</v>
      </c>
      <c r="N617" s="3" t="str">
        <f>IF(Broker_Trades2[[#This Row],[Status]]="Complete",((Broker_Trades2[Sell Price]-Broker_Trades2[Buy Price])/Broker_Trades2[[#This Row],[Buy Price]]),"")</f>
        <v/>
      </c>
      <c r="O61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17" s="3" t="str">
        <f>IFERROR(Broker_Trades2[[#This Row],[Return]]/Broker_Trades2[[#This Row],[Time]],Broker_Trades2[[#This Row],[Return]])</f>
        <v/>
      </c>
    </row>
    <row r="618" spans="1:16" hidden="1" x14ac:dyDescent="0.3">
      <c r="A618">
        <v>617</v>
      </c>
      <c r="B618" s="3" t="s">
        <v>1899</v>
      </c>
      <c r="C618" s="4">
        <v>44585.731249999997</v>
      </c>
      <c r="D618" s="3" t="s">
        <v>21</v>
      </c>
      <c r="E618" s="3" t="s">
        <v>1888</v>
      </c>
      <c r="F618" s="3" t="s">
        <v>1889</v>
      </c>
      <c r="G618">
        <v>5714</v>
      </c>
      <c r="H618" s="3" t="s">
        <v>24</v>
      </c>
      <c r="I618" s="3" t="s">
        <v>2695</v>
      </c>
      <c r="J618" s="3" t="s">
        <v>2695</v>
      </c>
      <c r="K618" s="3" t="s">
        <v>2695</v>
      </c>
      <c r="L618" s="3" t="s">
        <v>2695</v>
      </c>
      <c r="M618" s="3" t="s">
        <v>190</v>
      </c>
      <c r="N618" s="3" t="str">
        <f>IF(Broker_Trades2[[#This Row],[Status]]="Complete",((Broker_Trades2[Sell Price]-Broker_Trades2[Buy Price])/Broker_Trades2[[#This Row],[Buy Price]]),"")</f>
        <v/>
      </c>
      <c r="O6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18" s="3" t="str">
        <f>IFERROR(Broker_Trades2[[#This Row],[Return]]/Broker_Trades2[[#This Row],[Time]],Broker_Trades2[[#This Row],[Return]])</f>
        <v/>
      </c>
    </row>
    <row r="619" spans="1:16" hidden="1" x14ac:dyDescent="0.3">
      <c r="A619">
        <v>618</v>
      </c>
      <c r="B619" s="3" t="s">
        <v>1900</v>
      </c>
      <c r="C619" s="4">
        <v>44585.731249999997</v>
      </c>
      <c r="D619" s="3" t="s">
        <v>21</v>
      </c>
      <c r="E619" s="3" t="s">
        <v>1892</v>
      </c>
      <c r="F619" s="3" t="s">
        <v>1688</v>
      </c>
      <c r="G619">
        <v>8953</v>
      </c>
      <c r="H619" s="3" t="s">
        <v>24</v>
      </c>
      <c r="I619" s="3" t="s">
        <v>2695</v>
      </c>
      <c r="J619" s="3" t="s">
        <v>2695</v>
      </c>
      <c r="K619" s="3" t="s">
        <v>2695</v>
      </c>
      <c r="L619" s="3" t="s">
        <v>2695</v>
      </c>
      <c r="M619" s="3" t="s">
        <v>190</v>
      </c>
      <c r="N619" s="3" t="str">
        <f>IF(Broker_Trades2[[#This Row],[Status]]="Complete",((Broker_Trades2[Sell Price]-Broker_Trades2[Buy Price])/Broker_Trades2[[#This Row],[Buy Price]]),"")</f>
        <v/>
      </c>
      <c r="O61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19" s="3" t="str">
        <f>IFERROR(Broker_Trades2[[#This Row],[Return]]/Broker_Trades2[[#This Row],[Time]],Broker_Trades2[[#This Row],[Return]])</f>
        <v/>
      </c>
    </row>
    <row r="620" spans="1:16" x14ac:dyDescent="0.3">
      <c r="A620">
        <v>619</v>
      </c>
      <c r="B620" s="3" t="s">
        <v>1901</v>
      </c>
      <c r="C620" s="4">
        <v>44585.731249999997</v>
      </c>
      <c r="D620" s="3" t="s">
        <v>21</v>
      </c>
      <c r="E620" s="3" t="s">
        <v>1902</v>
      </c>
      <c r="F620" s="3" t="s">
        <v>1903</v>
      </c>
      <c r="G620">
        <v>1011</v>
      </c>
      <c r="H620" s="3" t="s">
        <v>24</v>
      </c>
      <c r="I620" s="3" t="s">
        <v>1880</v>
      </c>
      <c r="J620" s="3" t="s">
        <v>1496</v>
      </c>
      <c r="K620" s="3" t="s">
        <v>846</v>
      </c>
      <c r="L620" s="3" t="s">
        <v>11221</v>
      </c>
      <c r="M620" s="3" t="s">
        <v>32</v>
      </c>
      <c r="N620" s="10">
        <f>IF(Broker_Trades2[[#This Row],[Status]]="Complete",((Broker_Trades2[Sell Price]-Broker_Trades2[Buy Price])/Broker_Trades2[[#This Row],[Buy Price]]),"")</f>
        <v>-0.10000000000000003</v>
      </c>
      <c r="O6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620" s="3">
        <f>IFERROR(Broker_Trades2[[#This Row],[Return]]/Broker_Trades2[[#This Row],[Time]],Broker_Trades2[[#This Row],[Return]])</f>
        <v>-3.5714285714285726E-3</v>
      </c>
    </row>
    <row r="621" spans="1:16" x14ac:dyDescent="0.3">
      <c r="A621">
        <v>620</v>
      </c>
      <c r="B621" s="3" t="s">
        <v>1904</v>
      </c>
      <c r="C621" s="4">
        <v>44585.730555555558</v>
      </c>
      <c r="D621" s="3" t="s">
        <v>147</v>
      </c>
      <c r="E621" s="3" t="s">
        <v>1902</v>
      </c>
      <c r="F621" s="3" t="s">
        <v>1903</v>
      </c>
      <c r="G621">
        <v>1050</v>
      </c>
      <c r="H621" s="3" t="s">
        <v>24</v>
      </c>
      <c r="I621" s="3" t="s">
        <v>1880</v>
      </c>
      <c r="J621" s="3" t="s">
        <v>1496</v>
      </c>
      <c r="K621" s="3" t="s">
        <v>846</v>
      </c>
      <c r="L621" s="3" t="s">
        <v>11221</v>
      </c>
      <c r="M621" s="3" t="s">
        <v>32</v>
      </c>
      <c r="N621" s="10">
        <f>IF(Broker_Trades2[[#This Row],[Status]]="Complete",((Broker_Trades2[Sell Price]-Broker_Trades2[Buy Price])/Broker_Trades2[[#This Row],[Buy Price]]),"")</f>
        <v>-0.10000000000000003</v>
      </c>
      <c r="O6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621" s="3">
        <f>IFERROR(Broker_Trades2[[#This Row],[Return]]/Broker_Trades2[[#This Row],[Time]],Broker_Trades2[[#This Row],[Return]])</f>
        <v>-3.5714285714285726E-3</v>
      </c>
    </row>
    <row r="622" spans="1:16" x14ac:dyDescent="0.3">
      <c r="A622">
        <v>621</v>
      </c>
      <c r="B622" s="3" t="s">
        <v>1905</v>
      </c>
      <c r="C622" s="4">
        <v>44585.730555555558</v>
      </c>
      <c r="D622" s="3" t="s">
        <v>132</v>
      </c>
      <c r="E622" s="3" t="s">
        <v>1902</v>
      </c>
      <c r="F622" s="3" t="s">
        <v>1903</v>
      </c>
      <c r="G622">
        <v>1409</v>
      </c>
      <c r="H622" s="3" t="s">
        <v>24</v>
      </c>
      <c r="I622" s="3" t="s">
        <v>1880</v>
      </c>
      <c r="J622" s="3" t="s">
        <v>1496</v>
      </c>
      <c r="K622" s="3" t="s">
        <v>846</v>
      </c>
      <c r="L622" s="3" t="s">
        <v>11221</v>
      </c>
      <c r="M622" s="3" t="s">
        <v>32</v>
      </c>
      <c r="N622" s="10">
        <f>IF(Broker_Trades2[[#This Row],[Status]]="Complete",((Broker_Trades2[Sell Price]-Broker_Trades2[Buy Price])/Broker_Trades2[[#This Row],[Buy Price]]),"")</f>
        <v>-0.10000000000000003</v>
      </c>
      <c r="O6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622" s="3">
        <f>IFERROR(Broker_Trades2[[#This Row],[Return]]/Broker_Trades2[[#This Row],[Time]],Broker_Trades2[[#This Row],[Return]])</f>
        <v>-3.5714285714285726E-3</v>
      </c>
    </row>
    <row r="623" spans="1:16" x14ac:dyDescent="0.3">
      <c r="A623">
        <v>622</v>
      </c>
      <c r="B623" s="3" t="s">
        <v>1906</v>
      </c>
      <c r="C623" s="4">
        <v>44581.7</v>
      </c>
      <c r="D623" s="3" t="s">
        <v>14</v>
      </c>
      <c r="E623" s="3" t="s">
        <v>279</v>
      </c>
      <c r="F623" s="3" t="s">
        <v>280</v>
      </c>
      <c r="G623">
        <v>2902</v>
      </c>
      <c r="H623" s="3" t="s">
        <v>17</v>
      </c>
      <c r="I623" s="3" t="s">
        <v>1907</v>
      </c>
      <c r="J623" s="3" t="s">
        <v>1908</v>
      </c>
      <c r="K623" s="3" t="s">
        <v>1880</v>
      </c>
      <c r="L623" s="3" t="s">
        <v>11297</v>
      </c>
      <c r="M623" s="3" t="s">
        <v>32</v>
      </c>
      <c r="N623" s="10">
        <f>IF(Broker_Trades2[[#This Row],[Status]]="Complete",((Broker_Trades2[Sell Price]-Broker_Trades2[Buy Price])/Broker_Trades2[[#This Row],[Buy Price]]),"")</f>
        <v>-0.1</v>
      </c>
      <c r="O6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623" s="3">
        <f>IFERROR(Broker_Trades2[[#This Row],[Return]]/Broker_Trades2[[#This Row],[Time]],Broker_Trades2[[#This Row],[Return]])</f>
        <v>-2.5000000000000001E-2</v>
      </c>
    </row>
    <row r="624" spans="1:16" x14ac:dyDescent="0.3">
      <c r="A624">
        <v>623</v>
      </c>
      <c r="B624" s="3" t="s">
        <v>1909</v>
      </c>
      <c r="C624" s="4">
        <v>44581.694444444445</v>
      </c>
      <c r="D624" s="3" t="s">
        <v>14</v>
      </c>
      <c r="E624" s="3" t="s">
        <v>1902</v>
      </c>
      <c r="F624" s="3" t="s">
        <v>1903</v>
      </c>
      <c r="G624">
        <v>1087</v>
      </c>
      <c r="H624" s="3" t="s">
        <v>24</v>
      </c>
      <c r="I624" s="3" t="s">
        <v>1907</v>
      </c>
      <c r="J624" s="3" t="s">
        <v>1910</v>
      </c>
      <c r="K624" s="3" t="s">
        <v>1109</v>
      </c>
      <c r="L624" s="3" t="s">
        <v>883</v>
      </c>
      <c r="M624" s="3" t="s">
        <v>32</v>
      </c>
      <c r="N624" s="10">
        <f>IF(Broker_Trades2[[#This Row],[Status]]="Complete",((Broker_Trades2[Sell Price]-Broker_Trades2[Buy Price])/Broker_Trades2[[#This Row],[Buy Price]]),"")</f>
        <v>-0.1</v>
      </c>
      <c r="O6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624" s="3">
        <f>IFERROR(Broker_Trades2[[#This Row],[Return]]/Broker_Trades2[[#This Row],[Time]],Broker_Trades2[[#This Row],[Return]])</f>
        <v>-4.7619047619047623E-3</v>
      </c>
    </row>
    <row r="625" spans="1:16" hidden="1" x14ac:dyDescent="0.3">
      <c r="A625">
        <v>624</v>
      </c>
      <c r="B625" s="3" t="s">
        <v>1911</v>
      </c>
      <c r="C625" s="4">
        <v>44581.684027777781</v>
      </c>
      <c r="D625" s="3" t="s">
        <v>38</v>
      </c>
      <c r="E625" s="3" t="s">
        <v>1892</v>
      </c>
      <c r="F625" s="3" t="s">
        <v>1688</v>
      </c>
      <c r="G625">
        <v>9500</v>
      </c>
      <c r="H625" s="3" t="s">
        <v>24</v>
      </c>
      <c r="I625" s="3" t="s">
        <v>2695</v>
      </c>
      <c r="J625" s="3" t="s">
        <v>2695</v>
      </c>
      <c r="K625" s="3" t="s">
        <v>2695</v>
      </c>
      <c r="L625" s="3" t="s">
        <v>2695</v>
      </c>
      <c r="M625" s="3" t="s">
        <v>190</v>
      </c>
      <c r="N625" s="3" t="str">
        <f>IF(Broker_Trades2[[#This Row],[Status]]="Complete",((Broker_Trades2[Sell Price]-Broker_Trades2[Buy Price])/Broker_Trades2[[#This Row],[Buy Price]]),"")</f>
        <v/>
      </c>
      <c r="O62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5" s="3" t="str">
        <f>IFERROR(Broker_Trades2[[#This Row],[Return]]/Broker_Trades2[[#This Row],[Time]],Broker_Trades2[[#This Row],[Return]])</f>
        <v/>
      </c>
    </row>
    <row r="626" spans="1:16" x14ac:dyDescent="0.3">
      <c r="A626">
        <v>625</v>
      </c>
      <c r="B626" s="3" t="s">
        <v>1912</v>
      </c>
      <c r="C626" s="4">
        <v>44581.680555555555</v>
      </c>
      <c r="D626" s="3" t="s">
        <v>38</v>
      </c>
      <c r="E626" s="3" t="s">
        <v>1902</v>
      </c>
      <c r="F626" s="3" t="s">
        <v>1903</v>
      </c>
      <c r="G626">
        <v>1050</v>
      </c>
      <c r="H626" s="3" t="s">
        <v>24</v>
      </c>
      <c r="I626" s="3" t="s">
        <v>1907</v>
      </c>
      <c r="J626" s="3" t="s">
        <v>1910</v>
      </c>
      <c r="K626" s="3" t="s">
        <v>1109</v>
      </c>
      <c r="L626" s="3" t="s">
        <v>883</v>
      </c>
      <c r="M626" s="3" t="s">
        <v>32</v>
      </c>
      <c r="N626" s="10">
        <f>IF(Broker_Trades2[[#This Row],[Status]]="Complete",((Broker_Trades2[Sell Price]-Broker_Trades2[Buy Price])/Broker_Trades2[[#This Row],[Buy Price]]),"")</f>
        <v>-0.1</v>
      </c>
      <c r="O6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626" s="3">
        <f>IFERROR(Broker_Trades2[[#This Row],[Return]]/Broker_Trades2[[#This Row],[Time]],Broker_Trades2[[#This Row],[Return]])</f>
        <v>-4.7619047619047623E-3</v>
      </c>
    </row>
    <row r="627" spans="1:16" x14ac:dyDescent="0.3">
      <c r="A627">
        <v>626</v>
      </c>
      <c r="B627" s="3" t="s">
        <v>1913</v>
      </c>
      <c r="C627" s="4">
        <v>44581.676388888889</v>
      </c>
      <c r="D627" s="3" t="s">
        <v>38</v>
      </c>
      <c r="E627" s="3" t="s">
        <v>1914</v>
      </c>
      <c r="F627" s="3" t="s">
        <v>1915</v>
      </c>
      <c r="G627">
        <v>975</v>
      </c>
      <c r="H627" s="3" t="s">
        <v>59</v>
      </c>
      <c r="I627" s="3" t="s">
        <v>1907</v>
      </c>
      <c r="J627" s="3" t="s">
        <v>1916</v>
      </c>
      <c r="K627" s="3" t="s">
        <v>858</v>
      </c>
      <c r="L627" s="3" t="s">
        <v>11298</v>
      </c>
      <c r="M627" s="3" t="s">
        <v>32</v>
      </c>
      <c r="N627" s="10">
        <f>IF(Broker_Trades2[[#This Row],[Status]]="Complete",((Broker_Trades2[Sell Price]-Broker_Trades2[Buy Price])/Broker_Trades2[[#This Row],[Buy Price]]),"")</f>
        <v>-9.9999999999999978E-2</v>
      </c>
      <c r="O6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627" s="3">
        <f>IFERROR(Broker_Trades2[[#This Row],[Return]]/Broker_Trades2[[#This Row],[Time]],Broker_Trades2[[#This Row],[Return]])</f>
        <v>-3.2258064516129024E-3</v>
      </c>
    </row>
    <row r="628" spans="1:16" x14ac:dyDescent="0.3">
      <c r="A628">
        <v>627</v>
      </c>
      <c r="B628" s="3" t="s">
        <v>1917</v>
      </c>
      <c r="C628" s="4">
        <v>44581.671527777777</v>
      </c>
      <c r="D628" s="3" t="s">
        <v>38</v>
      </c>
      <c r="E628" s="3" t="s">
        <v>1808</v>
      </c>
      <c r="F628" s="3" t="s">
        <v>1809</v>
      </c>
      <c r="G628">
        <v>305</v>
      </c>
      <c r="H628" s="3" t="s">
        <v>59</v>
      </c>
      <c r="I628" s="3" t="s">
        <v>1907</v>
      </c>
      <c r="J628" s="3" t="s">
        <v>1918</v>
      </c>
      <c r="K628" s="3" t="s">
        <v>1060</v>
      </c>
      <c r="L628" s="3" t="s">
        <v>11299</v>
      </c>
      <c r="M628" s="3" t="s">
        <v>32</v>
      </c>
      <c r="N628" s="10">
        <f>IF(Broker_Trades2[[#This Row],[Status]]="Complete",((Broker_Trades2[Sell Price]-Broker_Trades2[Buy Price])/Broker_Trades2[[#This Row],[Buy Price]]),"")</f>
        <v>-9.9999999999999964E-2</v>
      </c>
      <c r="O6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628" s="3">
        <f>IFERROR(Broker_Trades2[[#This Row],[Return]]/Broker_Trades2[[#This Row],[Time]],Broker_Trades2[[#This Row],[Return]])</f>
        <v>-4.1666666666666649E-3</v>
      </c>
    </row>
    <row r="629" spans="1:16" x14ac:dyDescent="0.3">
      <c r="A629">
        <v>628</v>
      </c>
      <c r="B629" s="3" t="s">
        <v>1919</v>
      </c>
      <c r="C629" s="4">
        <v>44581.594444444447</v>
      </c>
      <c r="D629" s="3" t="s">
        <v>34</v>
      </c>
      <c r="E629" s="3" t="s">
        <v>1920</v>
      </c>
      <c r="F629" s="3" t="s">
        <v>1921</v>
      </c>
      <c r="G629">
        <v>8160</v>
      </c>
      <c r="H629" s="3" t="s">
        <v>24</v>
      </c>
      <c r="I629" s="3" t="s">
        <v>1922</v>
      </c>
      <c r="J629" s="3" t="s">
        <v>1923</v>
      </c>
      <c r="K629" s="3" t="s">
        <v>784</v>
      </c>
      <c r="L629" s="3" t="s">
        <v>11300</v>
      </c>
      <c r="M629" s="3" t="s">
        <v>32</v>
      </c>
      <c r="N629" s="10">
        <f>IF(Broker_Trades2[[#This Row],[Status]]="Complete",((Broker_Trades2[Sell Price]-Broker_Trades2[Buy Price])/Broker_Trades2[[#This Row],[Buy Price]]),"")</f>
        <v>-9.999999999999995E-2</v>
      </c>
      <c r="O6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629" s="3">
        <f>IFERROR(Broker_Trades2[[#This Row],[Return]]/Broker_Trades2[[#This Row],[Time]],Broker_Trades2[[#This Row],[Return]])</f>
        <v>-2.8571428571428558E-3</v>
      </c>
    </row>
    <row r="630" spans="1:16" x14ac:dyDescent="0.3">
      <c r="A630">
        <v>629</v>
      </c>
      <c r="B630" s="3" t="s">
        <v>1925</v>
      </c>
      <c r="C630" s="4">
        <v>44581.584027777775</v>
      </c>
      <c r="D630" s="3" t="s">
        <v>34</v>
      </c>
      <c r="E630" s="3" t="s">
        <v>409</v>
      </c>
      <c r="F630" s="3" t="s">
        <v>410</v>
      </c>
      <c r="G630">
        <v>1750</v>
      </c>
      <c r="H630" s="3" t="s">
        <v>24</v>
      </c>
      <c r="I630" s="3" t="s">
        <v>1922</v>
      </c>
      <c r="J630" s="3" t="s">
        <v>1926</v>
      </c>
      <c r="K630" s="3" t="s">
        <v>846</v>
      </c>
      <c r="L630" s="3" t="s">
        <v>15335</v>
      </c>
      <c r="M630" s="3" t="s">
        <v>32</v>
      </c>
      <c r="N630" s="10">
        <f>IF(Broker_Trades2[[#This Row],[Status]]="Complete",((Broker_Trades2[Sell Price]-Broker_Trades2[Buy Price])/Broker_Trades2[[#This Row],[Buy Price]]),"")</f>
        <v>-0.10000000000000006</v>
      </c>
      <c r="O6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630" s="3">
        <f>IFERROR(Broker_Trades2[[#This Row],[Return]]/Broker_Trades2[[#This Row],[Time]],Broker_Trades2[[#This Row],[Return]])</f>
        <v>-3.030303030303032E-3</v>
      </c>
    </row>
    <row r="631" spans="1:16" x14ac:dyDescent="0.3">
      <c r="A631">
        <v>630</v>
      </c>
      <c r="B631" s="3" t="s">
        <v>1927</v>
      </c>
      <c r="C631" s="4">
        <v>44581.580555555556</v>
      </c>
      <c r="D631" s="3" t="s">
        <v>34</v>
      </c>
      <c r="E631" s="3" t="s">
        <v>1878</v>
      </c>
      <c r="F631" s="3" t="s">
        <v>1879</v>
      </c>
      <c r="G631">
        <v>754</v>
      </c>
      <c r="H631" s="3" t="s">
        <v>24</v>
      </c>
      <c r="I631" s="3" t="s">
        <v>1922</v>
      </c>
      <c r="J631" s="3" t="s">
        <v>1928</v>
      </c>
      <c r="K631" s="3" t="s">
        <v>1207</v>
      </c>
      <c r="L631" s="3" t="s">
        <v>11301</v>
      </c>
      <c r="M631" s="3" t="s">
        <v>32</v>
      </c>
      <c r="N631" s="10">
        <f>IF(Broker_Trades2[[#This Row],[Status]]="Complete",((Broker_Trades2[Sell Price]-Broker_Trades2[Buy Price])/Broker_Trades2[[#This Row],[Buy Price]]),"")</f>
        <v>-0.1</v>
      </c>
      <c r="O6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631" s="3">
        <f>IFERROR(Broker_Trades2[[#This Row],[Return]]/Broker_Trades2[[#This Row],[Time]],Broker_Trades2[[#This Row],[Return]])</f>
        <v>-5.5555555555555558E-3</v>
      </c>
    </row>
    <row r="632" spans="1:16" hidden="1" x14ac:dyDescent="0.3">
      <c r="A632">
        <v>631</v>
      </c>
      <c r="B632" s="3" t="s">
        <v>1929</v>
      </c>
      <c r="C632" s="4">
        <v>44581.576388888891</v>
      </c>
      <c r="D632" s="3" t="s">
        <v>34</v>
      </c>
      <c r="E632" s="3" t="s">
        <v>1930</v>
      </c>
      <c r="F632" s="3" t="s">
        <v>1460</v>
      </c>
      <c r="G632">
        <v>8100</v>
      </c>
      <c r="H632" s="3" t="s">
        <v>24</v>
      </c>
      <c r="I632" s="3" t="s">
        <v>2695</v>
      </c>
      <c r="J632" s="3" t="s">
        <v>2695</v>
      </c>
      <c r="K632" s="3" t="s">
        <v>2695</v>
      </c>
      <c r="L632" s="3" t="s">
        <v>2695</v>
      </c>
      <c r="M632" s="3" t="s">
        <v>190</v>
      </c>
      <c r="N632" s="3" t="str">
        <f>IF(Broker_Trades2[[#This Row],[Status]]="Complete",((Broker_Trades2[Sell Price]-Broker_Trades2[Buy Price])/Broker_Trades2[[#This Row],[Buy Price]]),"")</f>
        <v/>
      </c>
      <c r="O63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32" s="3" t="str">
        <f>IFERROR(Broker_Trades2[[#This Row],[Return]]/Broker_Trades2[[#This Row],[Time]],Broker_Trades2[[#This Row],[Return]])</f>
        <v/>
      </c>
    </row>
    <row r="633" spans="1:16" hidden="1" x14ac:dyDescent="0.3">
      <c r="A633">
        <v>632</v>
      </c>
      <c r="B633" s="3" t="s">
        <v>1931</v>
      </c>
      <c r="C633" s="4">
        <v>44581.569444444445</v>
      </c>
      <c r="D633" s="3" t="s">
        <v>161</v>
      </c>
      <c r="E633" s="3" t="s">
        <v>1930</v>
      </c>
      <c r="F633" s="3" t="s">
        <v>1460</v>
      </c>
      <c r="G633">
        <v>6800</v>
      </c>
      <c r="H633" s="3" t="s">
        <v>59</v>
      </c>
      <c r="I633" s="3" t="s">
        <v>2695</v>
      </c>
      <c r="J633" s="3" t="s">
        <v>2695</v>
      </c>
      <c r="K633" s="3" t="s">
        <v>2695</v>
      </c>
      <c r="L633" s="3" t="s">
        <v>2695</v>
      </c>
      <c r="M633" s="3" t="s">
        <v>190</v>
      </c>
      <c r="N633" s="3" t="str">
        <f>IF(Broker_Trades2[[#This Row],[Status]]="Complete",((Broker_Trades2[Sell Price]-Broker_Trades2[Buy Price])/Broker_Trades2[[#This Row],[Buy Price]]),"")</f>
        <v/>
      </c>
      <c r="O63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33" s="3" t="str">
        <f>IFERROR(Broker_Trades2[[#This Row],[Return]]/Broker_Trades2[[#This Row],[Time]],Broker_Trades2[[#This Row],[Return]])</f>
        <v/>
      </c>
    </row>
    <row r="634" spans="1:16" x14ac:dyDescent="0.3">
      <c r="A634">
        <v>633</v>
      </c>
      <c r="B634" s="3" t="s">
        <v>1932</v>
      </c>
      <c r="C634" s="4">
        <v>44581.5625</v>
      </c>
      <c r="D634" s="3" t="s">
        <v>161</v>
      </c>
      <c r="E634" s="3" t="s">
        <v>1933</v>
      </c>
      <c r="F634" s="3" t="s">
        <v>1934</v>
      </c>
      <c r="G634">
        <v>820</v>
      </c>
      <c r="H634" s="3" t="s">
        <v>24</v>
      </c>
      <c r="I634" s="3" t="s">
        <v>1922</v>
      </c>
      <c r="J634" s="3" t="s">
        <v>1935</v>
      </c>
      <c r="K634" s="3" t="s">
        <v>784</v>
      </c>
      <c r="L634" s="3" t="s">
        <v>11302</v>
      </c>
      <c r="M634" s="3" t="s">
        <v>32</v>
      </c>
      <c r="N634" s="10">
        <f>IF(Broker_Trades2[[#This Row],[Status]]="Complete",((Broker_Trades2[Sell Price]-Broker_Trades2[Buy Price])/Broker_Trades2[[#This Row],[Buy Price]]),"")</f>
        <v>-0.10000000000000002</v>
      </c>
      <c r="O6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634" s="3">
        <f>IFERROR(Broker_Trades2[[#This Row],[Return]]/Broker_Trades2[[#This Row],[Time]],Broker_Trades2[[#This Row],[Return]])</f>
        <v>-2.8571428571428576E-3</v>
      </c>
    </row>
    <row r="635" spans="1:16" hidden="1" x14ac:dyDescent="0.3">
      <c r="A635">
        <v>634</v>
      </c>
      <c r="B635" s="3" t="s">
        <v>1936</v>
      </c>
      <c r="C635" s="4">
        <v>44581.552777777775</v>
      </c>
      <c r="D635" s="3" t="s">
        <v>38</v>
      </c>
      <c r="E635" s="3" t="s">
        <v>1930</v>
      </c>
      <c r="F635" s="3" t="s">
        <v>1460</v>
      </c>
      <c r="G635">
        <v>8050</v>
      </c>
      <c r="H635" s="3" t="s">
        <v>24</v>
      </c>
      <c r="I635" s="3" t="s">
        <v>2695</v>
      </c>
      <c r="J635" s="3" t="s">
        <v>2695</v>
      </c>
      <c r="K635" s="3" t="s">
        <v>2695</v>
      </c>
      <c r="L635" s="3" t="s">
        <v>2695</v>
      </c>
      <c r="M635" s="3" t="s">
        <v>190</v>
      </c>
      <c r="N635" s="3" t="str">
        <f>IF(Broker_Trades2[[#This Row],[Status]]="Complete",((Broker_Trades2[Sell Price]-Broker_Trades2[Buy Price])/Broker_Trades2[[#This Row],[Buy Price]]),"")</f>
        <v/>
      </c>
      <c r="O6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35" s="3" t="str">
        <f>IFERROR(Broker_Trades2[[#This Row],[Return]]/Broker_Trades2[[#This Row],[Time]],Broker_Trades2[[#This Row],[Return]])</f>
        <v/>
      </c>
    </row>
    <row r="636" spans="1:16" hidden="1" x14ac:dyDescent="0.3">
      <c r="A636">
        <v>635</v>
      </c>
      <c r="B636" s="3" t="s">
        <v>1937</v>
      </c>
      <c r="C636" s="4">
        <v>44581.547222222223</v>
      </c>
      <c r="D636" s="3" t="s">
        <v>21</v>
      </c>
      <c r="E636" s="3" t="s">
        <v>1930</v>
      </c>
      <c r="F636" s="3" t="s">
        <v>1460</v>
      </c>
      <c r="G636">
        <v>7503</v>
      </c>
      <c r="H636" s="3" t="s">
        <v>24</v>
      </c>
      <c r="I636" s="3" t="s">
        <v>2695</v>
      </c>
      <c r="J636" s="3" t="s">
        <v>2695</v>
      </c>
      <c r="K636" s="3" t="s">
        <v>2695</v>
      </c>
      <c r="L636" s="3" t="s">
        <v>2695</v>
      </c>
      <c r="M636" s="3" t="s">
        <v>190</v>
      </c>
      <c r="N636" s="3" t="str">
        <f>IF(Broker_Trades2[[#This Row],[Status]]="Complete",((Broker_Trades2[Sell Price]-Broker_Trades2[Buy Price])/Broker_Trades2[[#This Row],[Buy Price]]),"")</f>
        <v/>
      </c>
      <c r="O6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36" s="3" t="str">
        <f>IFERROR(Broker_Trades2[[#This Row],[Return]]/Broker_Trades2[[#This Row],[Time]],Broker_Trades2[[#This Row],[Return]])</f>
        <v/>
      </c>
    </row>
    <row r="637" spans="1:16" x14ac:dyDescent="0.3">
      <c r="A637">
        <v>636</v>
      </c>
      <c r="B637" s="3" t="s">
        <v>1938</v>
      </c>
      <c r="C637" s="4">
        <v>44581.542361111111</v>
      </c>
      <c r="D637" s="3" t="s">
        <v>159</v>
      </c>
      <c r="E637" s="3" t="s">
        <v>1067</v>
      </c>
      <c r="F637" s="3" t="s">
        <v>400</v>
      </c>
      <c r="G637">
        <v>258</v>
      </c>
      <c r="H637" s="3" t="s">
        <v>24</v>
      </c>
      <c r="I637" s="3" t="s">
        <v>1922</v>
      </c>
      <c r="J637" s="3" t="s">
        <v>1939</v>
      </c>
      <c r="K637" s="3" t="s">
        <v>682</v>
      </c>
      <c r="L637" s="3" t="s">
        <v>15336</v>
      </c>
      <c r="M637" s="3" t="s">
        <v>32</v>
      </c>
      <c r="N637" s="10">
        <f>IF(Broker_Trades2[[#This Row],[Status]]="Complete",((Broker_Trades2[Sell Price]-Broker_Trades2[Buy Price])/Broker_Trades2[[#This Row],[Buy Price]]),"")</f>
        <v>-9.9999999999999895E-2</v>
      </c>
      <c r="O6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637" s="3">
        <f>IFERROR(Broker_Trades2[[#This Row],[Return]]/Broker_Trades2[[#This Row],[Time]],Broker_Trades2[[#This Row],[Return]])</f>
        <v>-2.1739130434782587E-3</v>
      </c>
    </row>
    <row r="638" spans="1:16" x14ac:dyDescent="0.3">
      <c r="A638">
        <v>637</v>
      </c>
      <c r="B638" s="3" t="s">
        <v>1941</v>
      </c>
      <c r="C638" s="4">
        <v>44581.524305555555</v>
      </c>
      <c r="D638" s="3" t="s">
        <v>14</v>
      </c>
      <c r="E638" s="3" t="s">
        <v>1878</v>
      </c>
      <c r="F638" s="3" t="s">
        <v>1879</v>
      </c>
      <c r="G638">
        <v>772</v>
      </c>
      <c r="H638" s="3" t="s">
        <v>24</v>
      </c>
      <c r="I638" s="3" t="s">
        <v>1922</v>
      </c>
      <c r="J638" s="3" t="s">
        <v>1928</v>
      </c>
      <c r="K638" s="3" t="s">
        <v>1207</v>
      </c>
      <c r="L638" s="3" t="s">
        <v>11301</v>
      </c>
      <c r="M638" s="3" t="s">
        <v>32</v>
      </c>
      <c r="N638" s="10">
        <f>IF(Broker_Trades2[[#This Row],[Status]]="Complete",((Broker_Trades2[Sell Price]-Broker_Trades2[Buy Price])/Broker_Trades2[[#This Row],[Buy Price]]),"")</f>
        <v>-0.1</v>
      </c>
      <c r="O6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638" s="3">
        <f>IFERROR(Broker_Trades2[[#This Row],[Return]]/Broker_Trades2[[#This Row],[Time]],Broker_Trades2[[#This Row],[Return]])</f>
        <v>-5.5555555555555558E-3</v>
      </c>
    </row>
    <row r="639" spans="1:16" x14ac:dyDescent="0.3">
      <c r="A639">
        <v>638</v>
      </c>
      <c r="B639" s="3" t="s">
        <v>1942</v>
      </c>
      <c r="C639" s="4">
        <v>44579.686111111114</v>
      </c>
      <c r="D639" s="3" t="s">
        <v>38</v>
      </c>
      <c r="E639" s="3" t="s">
        <v>212</v>
      </c>
      <c r="F639" s="3" t="s">
        <v>213</v>
      </c>
      <c r="G639">
        <v>4600</v>
      </c>
      <c r="H639" s="3" t="s">
        <v>24</v>
      </c>
      <c r="I639" s="3" t="s">
        <v>1943</v>
      </c>
      <c r="J639" s="3" t="s">
        <v>1944</v>
      </c>
      <c r="K639" s="3" t="s">
        <v>846</v>
      </c>
      <c r="L639" s="3" t="s">
        <v>11304</v>
      </c>
      <c r="M639" s="3" t="s">
        <v>32</v>
      </c>
      <c r="N639" s="10">
        <f>IF(Broker_Trades2[[#This Row],[Status]]="Complete",((Broker_Trades2[Sell Price]-Broker_Trades2[Buy Price])/Broker_Trades2[[#This Row],[Buy Price]]),"")</f>
        <v>-9.999999999999995E-2</v>
      </c>
      <c r="O6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639" s="3">
        <f>IFERROR(Broker_Trades2[[#This Row],[Return]]/Broker_Trades2[[#This Row],[Time]],Broker_Trades2[[#This Row],[Return]])</f>
        <v>-2.941176470588234E-3</v>
      </c>
    </row>
    <row r="640" spans="1:16" x14ac:dyDescent="0.3">
      <c r="A640">
        <v>639</v>
      </c>
      <c r="B640" s="3" t="s">
        <v>1945</v>
      </c>
      <c r="C640" s="4">
        <v>44579.684027777781</v>
      </c>
      <c r="D640" s="3" t="s">
        <v>38</v>
      </c>
      <c r="E640" s="3" t="s">
        <v>1946</v>
      </c>
      <c r="F640" s="3" t="s">
        <v>1947</v>
      </c>
      <c r="G640">
        <v>750</v>
      </c>
      <c r="H640" s="3" t="s">
        <v>24</v>
      </c>
      <c r="I640" s="3" t="s">
        <v>1943</v>
      </c>
      <c r="J640" s="3" t="s">
        <v>1948</v>
      </c>
      <c r="K640" s="3" t="s">
        <v>1880</v>
      </c>
      <c r="L640" s="3" t="s">
        <v>11305</v>
      </c>
      <c r="M640" s="3" t="s">
        <v>32</v>
      </c>
      <c r="N640" s="10">
        <f>IF(Broker_Trades2[[#This Row],[Status]]="Complete",((Broker_Trades2[Sell Price]-Broker_Trades2[Buy Price])/Broker_Trades2[[#This Row],[Buy Price]]),"")</f>
        <v>-0.10000000000000003</v>
      </c>
      <c r="O6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40" s="3">
        <f>IFERROR(Broker_Trades2[[#This Row],[Return]]/Broker_Trades2[[#This Row],[Time]],Broker_Trades2[[#This Row],[Return]])</f>
        <v>-1.6666666666666673E-2</v>
      </c>
    </row>
    <row r="641" spans="1:16" x14ac:dyDescent="0.3">
      <c r="A641">
        <v>640</v>
      </c>
      <c r="B641" s="3" t="s">
        <v>1949</v>
      </c>
      <c r="C641" s="4">
        <v>44579.682638888888</v>
      </c>
      <c r="D641" s="3" t="s">
        <v>38</v>
      </c>
      <c r="E641" s="3" t="s">
        <v>293</v>
      </c>
      <c r="F641" s="3" t="s">
        <v>294</v>
      </c>
      <c r="G641">
        <v>2000</v>
      </c>
      <c r="H641" s="3" t="s">
        <v>24</v>
      </c>
      <c r="I641" s="3" t="s">
        <v>1943</v>
      </c>
      <c r="J641" s="3" t="s">
        <v>1950</v>
      </c>
      <c r="K641" s="3" t="s">
        <v>730</v>
      </c>
      <c r="L641" s="3" t="s">
        <v>15337</v>
      </c>
      <c r="M641" s="3" t="s">
        <v>32</v>
      </c>
      <c r="N641" s="10">
        <f>IF(Broker_Trades2[[#This Row],[Status]]="Complete",((Broker_Trades2[Sell Price]-Broker_Trades2[Buy Price])/Broker_Trades2[[#This Row],[Buy Price]]),"")</f>
        <v>-0.10000000000000006</v>
      </c>
      <c r="O6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41" s="3">
        <f>IFERROR(Broker_Trades2[[#This Row],[Return]]/Broker_Trades2[[#This Row],[Time]],Broker_Trades2[[#This Row],[Return]])</f>
        <v>-2.3809523809523825E-3</v>
      </c>
    </row>
    <row r="642" spans="1:16" x14ac:dyDescent="0.3">
      <c r="A642">
        <v>641</v>
      </c>
      <c r="B642" s="3" t="s">
        <v>1951</v>
      </c>
      <c r="C642" s="4">
        <v>44579.680555555555</v>
      </c>
      <c r="D642" s="3" t="s">
        <v>38</v>
      </c>
      <c r="E642" s="3" t="s">
        <v>757</v>
      </c>
      <c r="F642" s="3" t="s">
        <v>758</v>
      </c>
      <c r="G642">
        <v>9300</v>
      </c>
      <c r="H642" s="3" t="s">
        <v>24</v>
      </c>
      <c r="I642" s="3" t="s">
        <v>1943</v>
      </c>
      <c r="J642" s="3" t="s">
        <v>1952</v>
      </c>
      <c r="K642" s="3" t="s">
        <v>858</v>
      </c>
      <c r="L642" s="3" t="s">
        <v>11306</v>
      </c>
      <c r="M642" s="3" t="s">
        <v>32</v>
      </c>
      <c r="N642" s="10">
        <f>IF(Broker_Trades2[[#This Row],[Status]]="Complete",((Broker_Trades2[Sell Price]-Broker_Trades2[Buy Price])/Broker_Trades2[[#This Row],[Buy Price]]),"")</f>
        <v>-9.9999999999999978E-2</v>
      </c>
      <c r="O6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642" s="3">
        <f>IFERROR(Broker_Trades2[[#This Row],[Return]]/Broker_Trades2[[#This Row],[Time]],Broker_Trades2[[#This Row],[Return]])</f>
        <v>-3.0303030303030294E-3</v>
      </c>
    </row>
    <row r="643" spans="1:16" hidden="1" x14ac:dyDescent="0.3">
      <c r="A643">
        <v>642</v>
      </c>
      <c r="B643" s="3" t="s">
        <v>1953</v>
      </c>
      <c r="C643" s="4">
        <v>44579.679166666669</v>
      </c>
      <c r="D643" s="3" t="s">
        <v>38</v>
      </c>
      <c r="E643" s="3" t="s">
        <v>1954</v>
      </c>
      <c r="F643" s="3" t="s">
        <v>1955</v>
      </c>
      <c r="G643">
        <v>73</v>
      </c>
      <c r="H643" s="3" t="s">
        <v>24</v>
      </c>
      <c r="I643" s="3" t="s">
        <v>2695</v>
      </c>
      <c r="J643" s="3" t="s">
        <v>2695</v>
      </c>
      <c r="K643" s="3" t="s">
        <v>2695</v>
      </c>
      <c r="L643" s="3" t="s">
        <v>2695</v>
      </c>
      <c r="M643" s="3" t="s">
        <v>190</v>
      </c>
      <c r="N643" s="3" t="str">
        <f>IF(Broker_Trades2[[#This Row],[Status]]="Complete",((Broker_Trades2[Sell Price]-Broker_Trades2[Buy Price])/Broker_Trades2[[#This Row],[Buy Price]]),"")</f>
        <v/>
      </c>
      <c r="O6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43" s="3" t="str">
        <f>IFERROR(Broker_Trades2[[#This Row],[Return]]/Broker_Trades2[[#This Row],[Time]],Broker_Trades2[[#This Row],[Return]])</f>
        <v/>
      </c>
    </row>
    <row r="644" spans="1:16" x14ac:dyDescent="0.3">
      <c r="A644">
        <v>643</v>
      </c>
      <c r="B644" s="3" t="s">
        <v>1956</v>
      </c>
      <c r="C644" s="4">
        <v>44579.677777777775</v>
      </c>
      <c r="D644" s="3" t="s">
        <v>38</v>
      </c>
      <c r="E644" s="3" t="s">
        <v>1957</v>
      </c>
      <c r="F644" s="3" t="s">
        <v>1958</v>
      </c>
      <c r="G644">
        <v>290</v>
      </c>
      <c r="H644" s="3" t="s">
        <v>59</v>
      </c>
      <c r="I644" s="3" t="s">
        <v>1943</v>
      </c>
      <c r="J644" s="3" t="s">
        <v>1959</v>
      </c>
      <c r="K644" s="3" t="s">
        <v>1267</v>
      </c>
      <c r="L644" s="3" t="s">
        <v>11307</v>
      </c>
      <c r="M644" s="3" t="s">
        <v>32</v>
      </c>
      <c r="N644" s="10">
        <f>IF(Broker_Trades2[[#This Row],[Status]]="Complete",((Broker_Trades2[Sell Price]-Broker_Trades2[Buy Price])/Broker_Trades2[[#This Row],[Buy Price]]),"")</f>
        <v>-9.999999999999995E-2</v>
      </c>
      <c r="O6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644" s="3">
        <f>IFERROR(Broker_Trades2[[#This Row],[Return]]/Broker_Trades2[[#This Row],[Time]],Broker_Trades2[[#This Row],[Return]])</f>
        <v>-6.2499999999999969E-3</v>
      </c>
    </row>
    <row r="645" spans="1:16" x14ac:dyDescent="0.3">
      <c r="A645">
        <v>644</v>
      </c>
      <c r="B645" s="3" t="s">
        <v>1960</v>
      </c>
      <c r="C645" s="4">
        <v>44579.676388888889</v>
      </c>
      <c r="D645" s="3" t="s">
        <v>38</v>
      </c>
      <c r="E645" s="3" t="s">
        <v>1961</v>
      </c>
      <c r="F645" s="3" t="s">
        <v>1962</v>
      </c>
      <c r="G645">
        <v>5055</v>
      </c>
      <c r="H645" s="3" t="s">
        <v>59</v>
      </c>
      <c r="I645" s="3" t="s">
        <v>1943</v>
      </c>
      <c r="J645" s="3" t="s">
        <v>1963</v>
      </c>
      <c r="K645" s="3" t="s">
        <v>2718</v>
      </c>
      <c r="L645" s="3" t="s">
        <v>11308</v>
      </c>
      <c r="M645" s="3" t="s">
        <v>32</v>
      </c>
      <c r="N645" s="10">
        <f>IF(Broker_Trades2[[#This Row],[Status]]="Complete",((Broker_Trades2[Sell Price]-Broker_Trades2[Buy Price])/Broker_Trades2[[#This Row],[Buy Price]]),"")</f>
        <v>-0.1</v>
      </c>
      <c r="O6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645" s="3">
        <f>IFERROR(Broker_Trades2[[#This Row],[Return]]/Broker_Trades2[[#This Row],[Time]],Broker_Trades2[[#This Row],[Return]])</f>
        <v>-0.02</v>
      </c>
    </row>
    <row r="646" spans="1:16" x14ac:dyDescent="0.3">
      <c r="A646">
        <v>645</v>
      </c>
      <c r="B646" s="3" t="s">
        <v>1964</v>
      </c>
      <c r="C646" s="4">
        <v>44579.673611111109</v>
      </c>
      <c r="D646" s="3" t="s">
        <v>38</v>
      </c>
      <c r="E646" s="3" t="s">
        <v>1965</v>
      </c>
      <c r="F646" s="3" t="s">
        <v>1966</v>
      </c>
      <c r="G646">
        <v>1430</v>
      </c>
      <c r="H646" s="3" t="s">
        <v>59</v>
      </c>
      <c r="I646" s="3" t="s">
        <v>1943</v>
      </c>
      <c r="J646" s="3" t="s">
        <v>1967</v>
      </c>
      <c r="K646" s="3" t="s">
        <v>1880</v>
      </c>
      <c r="L646" s="3" t="s">
        <v>11309</v>
      </c>
      <c r="M646" s="3" t="s">
        <v>32</v>
      </c>
      <c r="N646" s="10">
        <f>IF(Broker_Trades2[[#This Row],[Status]]="Complete",((Broker_Trades2[Sell Price]-Broker_Trades2[Buy Price])/Broker_Trades2[[#This Row],[Buy Price]]),"")</f>
        <v>-0.1</v>
      </c>
      <c r="O6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46" s="3">
        <f>IFERROR(Broker_Trades2[[#This Row],[Return]]/Broker_Trades2[[#This Row],[Time]],Broker_Trades2[[#This Row],[Return]])</f>
        <v>-1.6666666666666666E-2</v>
      </c>
    </row>
    <row r="647" spans="1:16" x14ac:dyDescent="0.3">
      <c r="A647">
        <v>646</v>
      </c>
      <c r="B647" s="3" t="s">
        <v>1968</v>
      </c>
      <c r="C647" s="4">
        <v>44579.598611111112</v>
      </c>
      <c r="D647" s="3" t="s">
        <v>128</v>
      </c>
      <c r="E647" s="3" t="s">
        <v>1969</v>
      </c>
      <c r="F647" s="3" t="s">
        <v>1970</v>
      </c>
      <c r="G647">
        <v>43</v>
      </c>
      <c r="H647" s="3" t="s">
        <v>24</v>
      </c>
      <c r="I647" s="3" t="s">
        <v>1971</v>
      </c>
      <c r="J647" s="3" t="s">
        <v>1972</v>
      </c>
      <c r="K647" s="3" t="s">
        <v>1512</v>
      </c>
      <c r="L647" s="3" t="s">
        <v>11310</v>
      </c>
      <c r="M647" s="3" t="s">
        <v>32</v>
      </c>
      <c r="N647" s="10">
        <f>IF(Broker_Trades2[[#This Row],[Status]]="Complete",((Broker_Trades2[Sell Price]-Broker_Trades2[Buy Price])/Broker_Trades2[[#This Row],[Buy Price]]),"")</f>
        <v>-0.10000000000000005</v>
      </c>
      <c r="O6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647" s="3">
        <f>IFERROR(Broker_Trades2[[#This Row],[Return]]/Broker_Trades2[[#This Row],[Time]],Broker_Trades2[[#This Row],[Return]])</f>
        <v>-6.6666666666666697E-3</v>
      </c>
    </row>
    <row r="648" spans="1:16" x14ac:dyDescent="0.3">
      <c r="A648">
        <v>647</v>
      </c>
      <c r="B648" s="3" t="s">
        <v>1973</v>
      </c>
      <c r="C648" s="4">
        <v>44579.589583333334</v>
      </c>
      <c r="D648" s="3" t="s">
        <v>159</v>
      </c>
      <c r="E648" s="3" t="s">
        <v>757</v>
      </c>
      <c r="F648" s="3" t="s">
        <v>758</v>
      </c>
      <c r="G648">
        <v>9080</v>
      </c>
      <c r="H648" s="3" t="s">
        <v>24</v>
      </c>
      <c r="I648" s="3" t="s">
        <v>1971</v>
      </c>
      <c r="J648" s="3" t="s">
        <v>1974</v>
      </c>
      <c r="K648" s="3" t="s">
        <v>1880</v>
      </c>
      <c r="L648" s="3" t="s">
        <v>11311</v>
      </c>
      <c r="M648" s="3" t="s">
        <v>32</v>
      </c>
      <c r="N648" s="10">
        <f>IF(Broker_Trades2[[#This Row],[Status]]="Complete",((Broker_Trades2[Sell Price]-Broker_Trades2[Buy Price])/Broker_Trades2[[#This Row],[Buy Price]]),"")</f>
        <v>-9.9999999999999978E-2</v>
      </c>
      <c r="O6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48" s="3">
        <f>IFERROR(Broker_Trades2[[#This Row],[Return]]/Broker_Trades2[[#This Row],[Time]],Broker_Trades2[[#This Row],[Return]])</f>
        <v>-1.4285714285714282E-2</v>
      </c>
    </row>
    <row r="649" spans="1:16" x14ac:dyDescent="0.3">
      <c r="A649">
        <v>648</v>
      </c>
      <c r="B649" s="3" t="s">
        <v>1975</v>
      </c>
      <c r="C649" s="4">
        <v>44579.585416666669</v>
      </c>
      <c r="D649" s="3" t="s">
        <v>159</v>
      </c>
      <c r="E649" s="3" t="s">
        <v>509</v>
      </c>
      <c r="F649" s="3" t="s">
        <v>510</v>
      </c>
      <c r="G649">
        <v>1100</v>
      </c>
      <c r="H649" s="3" t="s">
        <v>24</v>
      </c>
      <c r="I649" s="3" t="s">
        <v>1971</v>
      </c>
      <c r="J649" s="3" t="s">
        <v>1976</v>
      </c>
      <c r="K649" s="3" t="s">
        <v>846</v>
      </c>
      <c r="L649" s="3" t="s">
        <v>11312</v>
      </c>
      <c r="M649" s="3" t="s">
        <v>32</v>
      </c>
      <c r="N649" s="10">
        <f>IF(Broker_Trades2[[#This Row],[Status]]="Complete",((Broker_Trades2[Sell Price]-Broker_Trades2[Buy Price])/Broker_Trades2[[#This Row],[Buy Price]]),"")</f>
        <v>-0.10000000000000003</v>
      </c>
      <c r="O6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649" s="3">
        <f>IFERROR(Broker_Trades2[[#This Row],[Return]]/Broker_Trades2[[#This Row],[Time]],Broker_Trades2[[#This Row],[Return]])</f>
        <v>-2.857142857142858E-3</v>
      </c>
    </row>
    <row r="650" spans="1:16" hidden="1" x14ac:dyDescent="0.3">
      <c r="A650">
        <v>649</v>
      </c>
      <c r="B650" s="3" t="s">
        <v>1977</v>
      </c>
      <c r="C650" s="4">
        <v>44579.569444444445</v>
      </c>
      <c r="D650" s="3" t="s">
        <v>132</v>
      </c>
      <c r="E650" s="3" t="s">
        <v>509</v>
      </c>
      <c r="F650" s="3" t="s">
        <v>510</v>
      </c>
      <c r="G650">
        <v>2299</v>
      </c>
      <c r="H650" s="3" t="s">
        <v>24</v>
      </c>
      <c r="I650" s="3" t="s">
        <v>2695</v>
      </c>
      <c r="J650" s="3" t="s">
        <v>2695</v>
      </c>
      <c r="K650" s="3" t="s">
        <v>2695</v>
      </c>
      <c r="L650" s="3" t="s">
        <v>2695</v>
      </c>
      <c r="M650" s="3" t="s">
        <v>190</v>
      </c>
      <c r="N650" s="3" t="str">
        <f>IF(Broker_Trades2[[#This Row],[Status]]="Complete",((Broker_Trades2[Sell Price]-Broker_Trades2[Buy Price])/Broker_Trades2[[#This Row],[Buy Price]]),"")</f>
        <v/>
      </c>
      <c r="O65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50" s="3" t="str">
        <f>IFERROR(Broker_Trades2[[#This Row],[Return]]/Broker_Trades2[[#This Row],[Time]],Broker_Trades2[[#This Row],[Return]])</f>
        <v/>
      </c>
    </row>
    <row r="651" spans="1:16" hidden="1" x14ac:dyDescent="0.3">
      <c r="A651">
        <v>650</v>
      </c>
      <c r="B651" s="3" t="s">
        <v>1978</v>
      </c>
      <c r="C651" s="4">
        <v>44579.565972222219</v>
      </c>
      <c r="D651" s="3" t="s">
        <v>132</v>
      </c>
      <c r="E651" s="3" t="s">
        <v>509</v>
      </c>
      <c r="F651" s="3" t="s">
        <v>510</v>
      </c>
      <c r="G651">
        <v>4457</v>
      </c>
      <c r="H651" s="3" t="s">
        <v>24</v>
      </c>
      <c r="I651" s="3" t="s">
        <v>2695</v>
      </c>
      <c r="J651" s="3" t="s">
        <v>2695</v>
      </c>
      <c r="K651" s="3" t="s">
        <v>2695</v>
      </c>
      <c r="L651" s="3" t="s">
        <v>2695</v>
      </c>
      <c r="M651" s="3" t="s">
        <v>190</v>
      </c>
      <c r="N651" s="3" t="str">
        <f>IF(Broker_Trades2[[#This Row],[Status]]="Complete",((Broker_Trades2[Sell Price]-Broker_Trades2[Buy Price])/Broker_Trades2[[#This Row],[Buy Price]]),"")</f>
        <v/>
      </c>
      <c r="O6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51" s="3" t="str">
        <f>IFERROR(Broker_Trades2[[#This Row],[Return]]/Broker_Trades2[[#This Row],[Time]],Broker_Trades2[[#This Row],[Return]])</f>
        <v/>
      </c>
    </row>
    <row r="652" spans="1:16" x14ac:dyDescent="0.3">
      <c r="A652">
        <v>651</v>
      </c>
      <c r="B652" s="3" t="s">
        <v>1979</v>
      </c>
      <c r="C652" s="4">
        <v>44579.538194444445</v>
      </c>
      <c r="D652" s="3" t="s">
        <v>161</v>
      </c>
      <c r="E652" s="3" t="s">
        <v>1339</v>
      </c>
      <c r="F652" s="3" t="s">
        <v>1340</v>
      </c>
      <c r="G652">
        <v>1930</v>
      </c>
      <c r="H652" s="3" t="s">
        <v>24</v>
      </c>
      <c r="I652" s="3" t="s">
        <v>1971</v>
      </c>
      <c r="J652" s="3" t="s">
        <v>1980</v>
      </c>
      <c r="K652" s="3" t="s">
        <v>2718</v>
      </c>
      <c r="L652" s="3" t="s">
        <v>3409</v>
      </c>
      <c r="M652" s="3" t="s">
        <v>32</v>
      </c>
      <c r="N652" s="10">
        <f>IF(Broker_Trades2[[#This Row],[Status]]="Complete",((Broker_Trades2[Sell Price]-Broker_Trades2[Buy Price])/Broker_Trades2[[#This Row],[Buy Price]]),"")</f>
        <v>-0.1</v>
      </c>
      <c r="O6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52" s="3">
        <f>IFERROR(Broker_Trades2[[#This Row],[Return]]/Broker_Trades2[[#This Row],[Time]],Broker_Trades2[[#This Row],[Return]])</f>
        <v>-1.6666666666666666E-2</v>
      </c>
    </row>
    <row r="653" spans="1:16" x14ac:dyDescent="0.3">
      <c r="A653">
        <v>652</v>
      </c>
      <c r="B653" s="3" t="s">
        <v>1981</v>
      </c>
      <c r="C653" s="4">
        <v>44579.534722222219</v>
      </c>
      <c r="D653" s="3" t="s">
        <v>161</v>
      </c>
      <c r="E653" s="3" t="s">
        <v>1982</v>
      </c>
      <c r="F653" s="3" t="s">
        <v>758</v>
      </c>
      <c r="G653">
        <v>8750</v>
      </c>
      <c r="H653" s="3" t="s">
        <v>24</v>
      </c>
      <c r="I653" s="3" t="s">
        <v>1971</v>
      </c>
      <c r="J653" s="3" t="s">
        <v>1974</v>
      </c>
      <c r="K653" s="3" t="s">
        <v>1880</v>
      </c>
      <c r="L653" s="3" t="s">
        <v>11311</v>
      </c>
      <c r="M653" s="3" t="s">
        <v>32</v>
      </c>
      <c r="N653" s="10">
        <f>IF(Broker_Trades2[[#This Row],[Status]]="Complete",((Broker_Trades2[Sell Price]-Broker_Trades2[Buy Price])/Broker_Trades2[[#This Row],[Buy Price]]),"")</f>
        <v>-9.9999999999999978E-2</v>
      </c>
      <c r="O6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53" s="3">
        <f>IFERROR(Broker_Trades2[[#This Row],[Return]]/Broker_Trades2[[#This Row],[Time]],Broker_Trades2[[#This Row],[Return]])</f>
        <v>-1.4285714285714282E-2</v>
      </c>
    </row>
    <row r="654" spans="1:16" x14ac:dyDescent="0.3">
      <c r="A654">
        <v>653</v>
      </c>
      <c r="B654" s="3" t="s">
        <v>1983</v>
      </c>
      <c r="C654" s="4">
        <v>44579.530555555553</v>
      </c>
      <c r="D654" s="3" t="s">
        <v>21</v>
      </c>
      <c r="E654" s="3" t="s">
        <v>1982</v>
      </c>
      <c r="F654" s="3" t="s">
        <v>758</v>
      </c>
      <c r="G654">
        <v>8535</v>
      </c>
      <c r="H654" s="3" t="s">
        <v>17</v>
      </c>
      <c r="I654" s="3" t="s">
        <v>1971</v>
      </c>
      <c r="J654" s="3" t="s">
        <v>1974</v>
      </c>
      <c r="K654" s="3" t="s">
        <v>1880</v>
      </c>
      <c r="L654" s="3" t="s">
        <v>11311</v>
      </c>
      <c r="M654" s="3" t="s">
        <v>32</v>
      </c>
      <c r="N654" s="10">
        <f>IF(Broker_Trades2[[#This Row],[Status]]="Complete",((Broker_Trades2[Sell Price]-Broker_Trades2[Buy Price])/Broker_Trades2[[#This Row],[Buy Price]]),"")</f>
        <v>-9.9999999999999978E-2</v>
      </c>
      <c r="O6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54" s="3">
        <f>IFERROR(Broker_Trades2[[#This Row],[Return]]/Broker_Trades2[[#This Row],[Time]],Broker_Trades2[[#This Row],[Return]])</f>
        <v>-1.4285714285714282E-2</v>
      </c>
    </row>
    <row r="655" spans="1:16" x14ac:dyDescent="0.3">
      <c r="A655">
        <v>654</v>
      </c>
      <c r="B655" s="3" t="s">
        <v>1984</v>
      </c>
      <c r="C655" s="4">
        <v>44579.525694444441</v>
      </c>
      <c r="D655" s="3" t="s">
        <v>21</v>
      </c>
      <c r="E655" s="3" t="s">
        <v>1339</v>
      </c>
      <c r="F655" s="3" t="s">
        <v>1340</v>
      </c>
      <c r="G655">
        <v>1945</v>
      </c>
      <c r="H655" s="3" t="s">
        <v>24</v>
      </c>
      <c r="I655" s="3" t="s">
        <v>1971</v>
      </c>
      <c r="J655" s="3" t="s">
        <v>1980</v>
      </c>
      <c r="K655" s="3" t="s">
        <v>2718</v>
      </c>
      <c r="L655" s="3" t="s">
        <v>3409</v>
      </c>
      <c r="M655" s="3" t="s">
        <v>32</v>
      </c>
      <c r="N655" s="10">
        <f>IF(Broker_Trades2[[#This Row],[Status]]="Complete",((Broker_Trades2[Sell Price]-Broker_Trades2[Buy Price])/Broker_Trades2[[#This Row],[Buy Price]]),"")</f>
        <v>-0.1</v>
      </c>
      <c r="O6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55" s="3">
        <f>IFERROR(Broker_Trades2[[#This Row],[Return]]/Broker_Trades2[[#This Row],[Time]],Broker_Trades2[[#This Row],[Return]])</f>
        <v>-1.6666666666666666E-2</v>
      </c>
    </row>
    <row r="656" spans="1:16" x14ac:dyDescent="0.3">
      <c r="A656">
        <v>655</v>
      </c>
      <c r="B656" s="3" t="s">
        <v>1985</v>
      </c>
      <c r="C656" s="4">
        <v>44578.710416666669</v>
      </c>
      <c r="D656" s="3" t="s">
        <v>34</v>
      </c>
      <c r="E656" s="3" t="s">
        <v>1986</v>
      </c>
      <c r="F656" s="3" t="s">
        <v>1987</v>
      </c>
      <c r="G656">
        <v>720</v>
      </c>
      <c r="H656" s="3" t="s">
        <v>24</v>
      </c>
      <c r="I656" s="3" t="s">
        <v>1971</v>
      </c>
      <c r="J656" s="3" t="s">
        <v>1988</v>
      </c>
      <c r="K656" s="3" t="s">
        <v>2718</v>
      </c>
      <c r="L656" s="3" t="s">
        <v>11313</v>
      </c>
      <c r="M656" s="3" t="s">
        <v>32</v>
      </c>
      <c r="N656" s="10">
        <f>IF(Broker_Trades2[[#This Row],[Status]]="Complete",((Broker_Trades2[Sell Price]-Broker_Trades2[Buy Price])/Broker_Trades2[[#This Row],[Buy Price]]),"")</f>
        <v>-9.9999999999999964E-2</v>
      </c>
      <c r="O6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56" s="3">
        <f>IFERROR(Broker_Trades2[[#This Row],[Return]]/Broker_Trades2[[#This Row],[Time]],Broker_Trades2[[#This Row],[Return]])</f>
        <v>-1.6666666666666659E-2</v>
      </c>
    </row>
    <row r="657" spans="1:16" x14ac:dyDescent="0.3">
      <c r="A657">
        <v>656</v>
      </c>
      <c r="B657" s="3" t="s">
        <v>1989</v>
      </c>
      <c r="C657" s="4">
        <v>44578.701388888891</v>
      </c>
      <c r="D657" s="3" t="s">
        <v>34</v>
      </c>
      <c r="E657" s="3" t="s">
        <v>1965</v>
      </c>
      <c r="F657" s="3" t="s">
        <v>1966</v>
      </c>
      <c r="G657">
        <v>1550</v>
      </c>
      <c r="H657" s="3" t="s">
        <v>24</v>
      </c>
      <c r="I657" s="3" t="s">
        <v>1971</v>
      </c>
      <c r="J657" s="3" t="s">
        <v>1990</v>
      </c>
      <c r="K657" s="3" t="s">
        <v>2718</v>
      </c>
      <c r="L657" s="3" t="s">
        <v>11314</v>
      </c>
      <c r="M657" s="3" t="s">
        <v>32</v>
      </c>
      <c r="N657" s="10">
        <f>IF(Broker_Trades2[[#This Row],[Status]]="Complete",((Broker_Trades2[Sell Price]-Broker_Trades2[Buy Price])/Broker_Trades2[[#This Row],[Buy Price]]),"")</f>
        <v>-0.10000000000000009</v>
      </c>
      <c r="O6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57" s="3">
        <f>IFERROR(Broker_Trades2[[#This Row],[Return]]/Broker_Trades2[[#This Row],[Time]],Broker_Trades2[[#This Row],[Return]])</f>
        <v>-1.666666666666668E-2</v>
      </c>
    </row>
    <row r="658" spans="1:16" x14ac:dyDescent="0.3">
      <c r="A658">
        <v>657</v>
      </c>
      <c r="B658" s="3" t="s">
        <v>1991</v>
      </c>
      <c r="C658" s="4">
        <v>44578.657638888886</v>
      </c>
      <c r="D658" s="3" t="s">
        <v>161</v>
      </c>
      <c r="E658" s="3" t="s">
        <v>1965</v>
      </c>
      <c r="F658" s="3" t="s">
        <v>1966</v>
      </c>
      <c r="G658">
        <v>1460</v>
      </c>
      <c r="H658" s="3" t="s">
        <v>24</v>
      </c>
      <c r="I658" s="3" t="s">
        <v>1971</v>
      </c>
      <c r="J658" s="3" t="s">
        <v>1990</v>
      </c>
      <c r="K658" s="3" t="s">
        <v>2718</v>
      </c>
      <c r="L658" s="3" t="s">
        <v>11314</v>
      </c>
      <c r="M658" s="3" t="s">
        <v>32</v>
      </c>
      <c r="N658" s="10">
        <f>IF(Broker_Trades2[[#This Row],[Status]]="Complete",((Broker_Trades2[Sell Price]-Broker_Trades2[Buy Price])/Broker_Trades2[[#This Row],[Buy Price]]),"")</f>
        <v>-0.10000000000000009</v>
      </c>
      <c r="O6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58" s="3">
        <f>IFERROR(Broker_Trades2[[#This Row],[Return]]/Broker_Trades2[[#This Row],[Time]],Broker_Trades2[[#This Row],[Return]])</f>
        <v>-1.666666666666668E-2</v>
      </c>
    </row>
    <row r="659" spans="1:16" x14ac:dyDescent="0.3">
      <c r="A659">
        <v>658</v>
      </c>
      <c r="B659" s="3" t="s">
        <v>1992</v>
      </c>
      <c r="C659" s="4">
        <v>44578.644444444442</v>
      </c>
      <c r="D659" s="3" t="s">
        <v>147</v>
      </c>
      <c r="E659" s="3" t="s">
        <v>1965</v>
      </c>
      <c r="F659" s="3" t="s">
        <v>1966</v>
      </c>
      <c r="G659">
        <v>1550</v>
      </c>
      <c r="H659" s="3" t="s">
        <v>24</v>
      </c>
      <c r="I659" s="3" t="s">
        <v>1993</v>
      </c>
      <c r="J659" s="3" t="s">
        <v>1994</v>
      </c>
      <c r="K659" s="3" t="s">
        <v>2718</v>
      </c>
      <c r="L659" s="3" t="s">
        <v>11315</v>
      </c>
      <c r="M659" s="3" t="s">
        <v>32</v>
      </c>
      <c r="N659" s="10">
        <f>IF(Broker_Trades2[[#This Row],[Status]]="Complete",((Broker_Trades2[Sell Price]-Broker_Trades2[Buy Price])/Broker_Trades2[[#This Row],[Buy Price]]),"")</f>
        <v>-9.9999999999999964E-2</v>
      </c>
      <c r="O6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59" s="3">
        <f>IFERROR(Broker_Trades2[[#This Row],[Return]]/Broker_Trades2[[#This Row],[Time]],Broker_Trades2[[#This Row],[Return]])</f>
        <v>-1.428571428571428E-2</v>
      </c>
    </row>
    <row r="660" spans="1:16" x14ac:dyDescent="0.3">
      <c r="A660">
        <v>659</v>
      </c>
      <c r="B660" s="3" t="s">
        <v>1995</v>
      </c>
      <c r="C660" s="4">
        <v>44578.633333333331</v>
      </c>
      <c r="D660" s="3" t="s">
        <v>151</v>
      </c>
      <c r="E660" s="3" t="s">
        <v>293</v>
      </c>
      <c r="F660" s="3" t="s">
        <v>294</v>
      </c>
      <c r="G660">
        <v>1910</v>
      </c>
      <c r="H660" s="3" t="s">
        <v>24</v>
      </c>
      <c r="I660" s="3" t="s">
        <v>1993</v>
      </c>
      <c r="J660" s="3" t="s">
        <v>1996</v>
      </c>
      <c r="K660" s="3" t="s">
        <v>730</v>
      </c>
      <c r="L660" s="3" t="s">
        <v>9163</v>
      </c>
      <c r="M660" s="3" t="s">
        <v>32</v>
      </c>
      <c r="N660" s="10">
        <f>IF(Broker_Trades2[[#This Row],[Status]]="Complete",((Broker_Trades2[Sell Price]-Broker_Trades2[Buy Price])/Broker_Trades2[[#This Row],[Buy Price]]),"")</f>
        <v>-0.1</v>
      </c>
      <c r="O6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660" s="3">
        <f>IFERROR(Broker_Trades2[[#This Row],[Return]]/Broker_Trades2[[#This Row],[Time]],Broker_Trades2[[#This Row],[Return]])</f>
        <v>-2.2727272727272731E-3</v>
      </c>
    </row>
    <row r="661" spans="1:16" x14ac:dyDescent="0.3">
      <c r="A661">
        <v>660</v>
      </c>
      <c r="B661" s="3" t="s">
        <v>1997</v>
      </c>
      <c r="C661" s="4">
        <v>44578.628472222219</v>
      </c>
      <c r="D661" s="3" t="s">
        <v>21</v>
      </c>
      <c r="E661" s="3" t="s">
        <v>293</v>
      </c>
      <c r="F661" s="3" t="s">
        <v>294</v>
      </c>
      <c r="G661">
        <v>1870</v>
      </c>
      <c r="H661" s="3" t="s">
        <v>24</v>
      </c>
      <c r="I661" s="3" t="s">
        <v>1993</v>
      </c>
      <c r="J661" s="3" t="s">
        <v>1996</v>
      </c>
      <c r="K661" s="3" t="s">
        <v>730</v>
      </c>
      <c r="L661" s="3" t="s">
        <v>9163</v>
      </c>
      <c r="M661" s="3" t="s">
        <v>32</v>
      </c>
      <c r="N661" s="10">
        <f>IF(Broker_Trades2[[#This Row],[Status]]="Complete",((Broker_Trades2[Sell Price]-Broker_Trades2[Buy Price])/Broker_Trades2[[#This Row],[Buy Price]]),"")</f>
        <v>-0.1</v>
      </c>
      <c r="O6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661" s="3">
        <f>IFERROR(Broker_Trades2[[#This Row],[Return]]/Broker_Trades2[[#This Row],[Time]],Broker_Trades2[[#This Row],[Return]])</f>
        <v>-2.2727272727272731E-3</v>
      </c>
    </row>
    <row r="662" spans="1:16" x14ac:dyDescent="0.3">
      <c r="A662">
        <v>661</v>
      </c>
      <c r="B662" s="3" t="s">
        <v>1998</v>
      </c>
      <c r="C662" s="4">
        <v>44578.622916666667</v>
      </c>
      <c r="D662" s="3" t="s">
        <v>21</v>
      </c>
      <c r="E662" s="3" t="s">
        <v>1965</v>
      </c>
      <c r="F662" s="3" t="s">
        <v>1966</v>
      </c>
      <c r="G662">
        <v>1398</v>
      </c>
      <c r="H662" s="3" t="s">
        <v>24</v>
      </c>
      <c r="I662" s="3" t="s">
        <v>1993</v>
      </c>
      <c r="J662" s="3" t="s">
        <v>1994</v>
      </c>
      <c r="K662" s="3" t="s">
        <v>2718</v>
      </c>
      <c r="L662" s="3" t="s">
        <v>11315</v>
      </c>
      <c r="M662" s="3" t="s">
        <v>32</v>
      </c>
      <c r="N662" s="10">
        <f>IF(Broker_Trades2[[#This Row],[Status]]="Complete",((Broker_Trades2[Sell Price]-Broker_Trades2[Buy Price])/Broker_Trades2[[#This Row],[Buy Price]]),"")</f>
        <v>-9.9999999999999964E-2</v>
      </c>
      <c r="O6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62" s="3">
        <f>IFERROR(Broker_Trades2[[#This Row],[Return]]/Broker_Trades2[[#This Row],[Time]],Broker_Trades2[[#This Row],[Return]])</f>
        <v>-1.428571428571428E-2</v>
      </c>
    </row>
    <row r="663" spans="1:16" x14ac:dyDescent="0.3">
      <c r="A663">
        <v>662</v>
      </c>
      <c r="B663" s="3" t="s">
        <v>1999</v>
      </c>
      <c r="C663" s="4">
        <v>44578.618055555555</v>
      </c>
      <c r="D663" s="3" t="s">
        <v>159</v>
      </c>
      <c r="E663" s="3" t="s">
        <v>293</v>
      </c>
      <c r="F663" s="3" t="s">
        <v>294</v>
      </c>
      <c r="G663">
        <v>2000</v>
      </c>
      <c r="H663" s="3" t="s">
        <v>24</v>
      </c>
      <c r="I663" s="3" t="s">
        <v>1993</v>
      </c>
      <c r="J663" s="3" t="s">
        <v>1996</v>
      </c>
      <c r="K663" s="3" t="s">
        <v>730</v>
      </c>
      <c r="L663" s="3" t="s">
        <v>9163</v>
      </c>
      <c r="M663" s="3" t="s">
        <v>32</v>
      </c>
      <c r="N663" s="10">
        <f>IF(Broker_Trades2[[#This Row],[Status]]="Complete",((Broker_Trades2[Sell Price]-Broker_Trades2[Buy Price])/Broker_Trades2[[#This Row],[Buy Price]]),"")</f>
        <v>-0.1</v>
      </c>
      <c r="O6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663" s="3">
        <f>IFERROR(Broker_Trades2[[#This Row],[Return]]/Broker_Trades2[[#This Row],[Time]],Broker_Trades2[[#This Row],[Return]])</f>
        <v>-2.2727272727272731E-3</v>
      </c>
    </row>
    <row r="664" spans="1:16" x14ac:dyDescent="0.3">
      <c r="A664">
        <v>663</v>
      </c>
      <c r="B664" s="3" t="s">
        <v>2000</v>
      </c>
      <c r="C664" s="4">
        <v>44578.612500000003</v>
      </c>
      <c r="D664" s="3" t="s">
        <v>159</v>
      </c>
      <c r="E664" s="3" t="s">
        <v>1965</v>
      </c>
      <c r="F664" s="3" t="s">
        <v>1966</v>
      </c>
      <c r="G664">
        <v>1690</v>
      </c>
      <c r="H664" s="3" t="s">
        <v>24</v>
      </c>
      <c r="I664" s="3" t="s">
        <v>1993</v>
      </c>
      <c r="J664" s="3" t="s">
        <v>1994</v>
      </c>
      <c r="K664" s="3" t="s">
        <v>2718</v>
      </c>
      <c r="L664" s="3" t="s">
        <v>11315</v>
      </c>
      <c r="M664" s="3" t="s">
        <v>32</v>
      </c>
      <c r="N664" s="10">
        <f>IF(Broker_Trades2[[#This Row],[Status]]="Complete",((Broker_Trades2[Sell Price]-Broker_Trades2[Buy Price])/Broker_Trades2[[#This Row],[Buy Price]]),"")</f>
        <v>-9.9999999999999964E-2</v>
      </c>
      <c r="O6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64" s="3">
        <f>IFERROR(Broker_Trades2[[#This Row],[Return]]/Broker_Trades2[[#This Row],[Time]],Broker_Trades2[[#This Row],[Return]])</f>
        <v>-1.428571428571428E-2</v>
      </c>
    </row>
    <row r="665" spans="1:16" x14ac:dyDescent="0.3">
      <c r="A665">
        <v>664</v>
      </c>
      <c r="B665" s="3" t="s">
        <v>2001</v>
      </c>
      <c r="C665" s="4">
        <v>44578.561805555553</v>
      </c>
      <c r="D665" s="3" t="s">
        <v>14</v>
      </c>
      <c r="E665" s="3" t="s">
        <v>1946</v>
      </c>
      <c r="F665" s="3" t="s">
        <v>1947</v>
      </c>
      <c r="G665">
        <v>794</v>
      </c>
      <c r="H665" s="3" t="s">
        <v>24</v>
      </c>
      <c r="I665" s="3" t="s">
        <v>1993</v>
      </c>
      <c r="J665" s="3" t="s">
        <v>2002</v>
      </c>
      <c r="K665" s="3" t="s">
        <v>2718</v>
      </c>
      <c r="L665" s="3" t="s">
        <v>11316</v>
      </c>
      <c r="M665" s="3" t="s">
        <v>32</v>
      </c>
      <c r="N665" s="10">
        <f>IF(Broker_Trades2[[#This Row],[Status]]="Complete",((Broker_Trades2[Sell Price]-Broker_Trades2[Buy Price])/Broker_Trades2[[#This Row],[Buy Price]]),"")</f>
        <v>-0.10000000000000007</v>
      </c>
      <c r="O6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65" s="3">
        <f>IFERROR(Broker_Trades2[[#This Row],[Return]]/Broker_Trades2[[#This Row],[Time]],Broker_Trades2[[#This Row],[Return]])</f>
        <v>-1.4285714285714296E-2</v>
      </c>
    </row>
    <row r="666" spans="1:16" x14ac:dyDescent="0.3">
      <c r="A666">
        <v>665</v>
      </c>
      <c r="B666" s="3" t="s">
        <v>2003</v>
      </c>
      <c r="C666" s="4">
        <v>44578.54791666667</v>
      </c>
      <c r="D666" s="3" t="s">
        <v>14</v>
      </c>
      <c r="E666" s="3" t="s">
        <v>2004</v>
      </c>
      <c r="F666" s="3" t="s">
        <v>1962</v>
      </c>
      <c r="G666">
        <v>5263</v>
      </c>
      <c r="H666" s="3" t="s">
        <v>24</v>
      </c>
      <c r="I666" s="3" t="s">
        <v>1993</v>
      </c>
      <c r="J666" s="3" t="s">
        <v>2005</v>
      </c>
      <c r="K666" s="3" t="s">
        <v>1907</v>
      </c>
      <c r="L666" s="3" t="s">
        <v>11317</v>
      </c>
      <c r="M666" s="3" t="s">
        <v>32</v>
      </c>
      <c r="N666" s="10">
        <f>IF(Broker_Trades2[[#This Row],[Status]]="Complete",((Broker_Trades2[Sell Price]-Broker_Trades2[Buy Price])/Broker_Trades2[[#This Row],[Buy Price]]),"")</f>
        <v>-0.1</v>
      </c>
      <c r="O6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666" s="3">
        <f>IFERROR(Broker_Trades2[[#This Row],[Return]]/Broker_Trades2[[#This Row],[Time]],Broker_Trades2[[#This Row],[Return]])</f>
        <v>-2.5000000000000001E-2</v>
      </c>
    </row>
    <row r="667" spans="1:16" x14ac:dyDescent="0.3">
      <c r="A667">
        <v>666</v>
      </c>
      <c r="B667" s="3" t="s">
        <v>2006</v>
      </c>
      <c r="C667" s="4">
        <v>44575.774305555555</v>
      </c>
      <c r="D667" s="3" t="s">
        <v>34</v>
      </c>
      <c r="E667" s="3" t="s">
        <v>1946</v>
      </c>
      <c r="F667" s="3" t="s">
        <v>1947</v>
      </c>
      <c r="G667">
        <v>750</v>
      </c>
      <c r="H667" s="3" t="s">
        <v>59</v>
      </c>
      <c r="I667" s="3" t="s">
        <v>1993</v>
      </c>
      <c r="J667" s="3" t="s">
        <v>2002</v>
      </c>
      <c r="K667" s="3" t="s">
        <v>2718</v>
      </c>
      <c r="L667" s="3" t="s">
        <v>11316</v>
      </c>
      <c r="M667" s="3" t="s">
        <v>32</v>
      </c>
      <c r="N667" s="10">
        <f>IF(Broker_Trades2[[#This Row],[Status]]="Complete",((Broker_Trades2[Sell Price]-Broker_Trades2[Buy Price])/Broker_Trades2[[#This Row],[Buy Price]]),"")</f>
        <v>-0.10000000000000007</v>
      </c>
      <c r="O6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67" s="3">
        <f>IFERROR(Broker_Trades2[[#This Row],[Return]]/Broker_Trades2[[#This Row],[Time]],Broker_Trades2[[#This Row],[Return]])</f>
        <v>-1.4285714285714296E-2</v>
      </c>
    </row>
    <row r="668" spans="1:16" x14ac:dyDescent="0.3">
      <c r="A668">
        <v>667</v>
      </c>
      <c r="B668" s="3" t="s">
        <v>2007</v>
      </c>
      <c r="C668" s="4">
        <v>44575.769444444442</v>
      </c>
      <c r="D668" s="3" t="s">
        <v>34</v>
      </c>
      <c r="E668" s="3" t="s">
        <v>489</v>
      </c>
      <c r="F668" s="3" t="s">
        <v>489</v>
      </c>
      <c r="G668">
        <v>105</v>
      </c>
      <c r="H668" s="3" t="s">
        <v>24</v>
      </c>
      <c r="I668" s="3" t="s">
        <v>1993</v>
      </c>
      <c r="J668" s="3" t="s">
        <v>2008</v>
      </c>
      <c r="K668" s="3" t="s">
        <v>2718</v>
      </c>
      <c r="L668" s="3" t="s">
        <v>11318</v>
      </c>
      <c r="M668" s="3" t="s">
        <v>32</v>
      </c>
      <c r="N668" s="10">
        <f>IF(Broker_Trades2[[#This Row],[Status]]="Complete",((Broker_Trades2[Sell Price]-Broker_Trades2[Buy Price])/Broker_Trades2[[#This Row],[Buy Price]]),"")</f>
        <v>-0.10000000000000006</v>
      </c>
      <c r="O6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68" s="3">
        <f>IFERROR(Broker_Trades2[[#This Row],[Return]]/Broker_Trades2[[#This Row],[Time]],Broker_Trades2[[#This Row],[Return]])</f>
        <v>-1.4285714285714294E-2</v>
      </c>
    </row>
    <row r="669" spans="1:16" x14ac:dyDescent="0.3">
      <c r="A669">
        <v>668</v>
      </c>
      <c r="B669" s="3" t="s">
        <v>2009</v>
      </c>
      <c r="C669" s="4">
        <v>44575.763888888891</v>
      </c>
      <c r="D669" s="3" t="s">
        <v>34</v>
      </c>
      <c r="E669" s="3" t="s">
        <v>998</v>
      </c>
      <c r="F669" s="3" t="s">
        <v>999</v>
      </c>
      <c r="G669">
        <v>2400</v>
      </c>
      <c r="H669" s="3" t="s">
        <v>24</v>
      </c>
      <c r="I669" s="3" t="s">
        <v>1993</v>
      </c>
      <c r="J669" s="3" t="s">
        <v>2010</v>
      </c>
      <c r="K669" s="3" t="s">
        <v>1880</v>
      </c>
      <c r="L669" s="3" t="s">
        <v>11319</v>
      </c>
      <c r="M669" s="3" t="s">
        <v>32</v>
      </c>
      <c r="N669" s="10">
        <f>IF(Broker_Trades2[[#This Row],[Status]]="Complete",((Broker_Trades2[Sell Price]-Broker_Trades2[Buy Price])/Broker_Trades2[[#This Row],[Buy Price]]),"")</f>
        <v>-0.10000000000000002</v>
      </c>
      <c r="O6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69" s="3">
        <f>IFERROR(Broker_Trades2[[#This Row],[Return]]/Broker_Trades2[[#This Row],[Time]],Broker_Trades2[[#This Row],[Return]])</f>
        <v>-1.2500000000000002E-2</v>
      </c>
    </row>
    <row r="670" spans="1:16" hidden="1" x14ac:dyDescent="0.3">
      <c r="A670">
        <v>669</v>
      </c>
      <c r="B670" s="3" t="s">
        <v>2011</v>
      </c>
      <c r="C670" s="4">
        <v>44575.756944444445</v>
      </c>
      <c r="D670" s="3" t="s">
        <v>161</v>
      </c>
      <c r="E670" s="3" t="s">
        <v>2004</v>
      </c>
      <c r="F670" s="3" t="s">
        <v>1962</v>
      </c>
      <c r="G670">
        <v>4550</v>
      </c>
      <c r="H670" s="3" t="s">
        <v>59</v>
      </c>
      <c r="I670" s="3" t="s">
        <v>2695</v>
      </c>
      <c r="J670" s="3" t="s">
        <v>2695</v>
      </c>
      <c r="K670" s="3" t="s">
        <v>2695</v>
      </c>
      <c r="L670" s="3" t="s">
        <v>2695</v>
      </c>
      <c r="M670" s="3" t="s">
        <v>190</v>
      </c>
      <c r="N670" s="3" t="str">
        <f>IF(Broker_Trades2[[#This Row],[Status]]="Complete",((Broker_Trades2[Sell Price]-Broker_Trades2[Buy Price])/Broker_Trades2[[#This Row],[Buy Price]]),"")</f>
        <v/>
      </c>
      <c r="O67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70" s="3" t="str">
        <f>IFERROR(Broker_Trades2[[#This Row],[Return]]/Broker_Trades2[[#This Row],[Time]],Broker_Trades2[[#This Row],[Return]])</f>
        <v/>
      </c>
    </row>
    <row r="671" spans="1:16" x14ac:dyDescent="0.3">
      <c r="A671">
        <v>670</v>
      </c>
      <c r="B671" s="3" t="s">
        <v>2012</v>
      </c>
      <c r="C671" s="4">
        <v>44575.725694444445</v>
      </c>
      <c r="D671" s="3" t="s">
        <v>21</v>
      </c>
      <c r="E671" s="3" t="s">
        <v>2004</v>
      </c>
      <c r="F671" s="3" t="s">
        <v>1962</v>
      </c>
      <c r="G671">
        <v>5249</v>
      </c>
      <c r="H671" s="3" t="s">
        <v>24</v>
      </c>
      <c r="I671" s="3" t="s">
        <v>1993</v>
      </c>
      <c r="J671" s="3" t="s">
        <v>2005</v>
      </c>
      <c r="K671" s="3" t="s">
        <v>1907</v>
      </c>
      <c r="L671" s="3" t="s">
        <v>11317</v>
      </c>
      <c r="M671" s="3" t="s">
        <v>32</v>
      </c>
      <c r="N671" s="10">
        <f>IF(Broker_Trades2[[#This Row],[Status]]="Complete",((Broker_Trades2[Sell Price]-Broker_Trades2[Buy Price])/Broker_Trades2[[#This Row],[Buy Price]]),"")</f>
        <v>-0.1</v>
      </c>
      <c r="O6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671" s="3">
        <f>IFERROR(Broker_Trades2[[#This Row],[Return]]/Broker_Trades2[[#This Row],[Time]],Broker_Trades2[[#This Row],[Return]])</f>
        <v>-2.5000000000000001E-2</v>
      </c>
    </row>
    <row r="672" spans="1:16" x14ac:dyDescent="0.3">
      <c r="A672">
        <v>671</v>
      </c>
      <c r="B672" s="3" t="s">
        <v>2013</v>
      </c>
      <c r="C672" s="4">
        <v>44575.703472222223</v>
      </c>
      <c r="D672" s="3" t="s">
        <v>147</v>
      </c>
      <c r="E672" s="3" t="s">
        <v>2014</v>
      </c>
      <c r="F672" s="3" t="s">
        <v>2015</v>
      </c>
      <c r="G672">
        <v>470</v>
      </c>
      <c r="H672" s="3" t="s">
        <v>24</v>
      </c>
      <c r="I672" s="3" t="s">
        <v>1993</v>
      </c>
      <c r="J672" s="3" t="s">
        <v>2016</v>
      </c>
      <c r="K672" s="3" t="s">
        <v>1880</v>
      </c>
      <c r="L672" s="3" t="s">
        <v>11320</v>
      </c>
      <c r="M672" s="3" t="s">
        <v>32</v>
      </c>
      <c r="N672" s="10">
        <f>IF(Broker_Trades2[[#This Row],[Status]]="Complete",((Broker_Trades2[Sell Price]-Broker_Trades2[Buy Price])/Broker_Trades2[[#This Row],[Buy Price]]),"")</f>
        <v>-9.9999999999999922E-2</v>
      </c>
      <c r="O6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72" s="3">
        <f>IFERROR(Broker_Trades2[[#This Row],[Return]]/Broker_Trades2[[#This Row],[Time]],Broker_Trades2[[#This Row],[Return]])</f>
        <v>-1.249999999999999E-2</v>
      </c>
    </row>
    <row r="673" spans="1:16" x14ac:dyDescent="0.3">
      <c r="A673">
        <v>672</v>
      </c>
      <c r="B673" s="3" t="s">
        <v>2017</v>
      </c>
      <c r="C673" s="4">
        <v>44575.697222222225</v>
      </c>
      <c r="D673" s="3" t="s">
        <v>38</v>
      </c>
      <c r="E673" s="3" t="s">
        <v>188</v>
      </c>
      <c r="F673" s="3" t="s">
        <v>189</v>
      </c>
      <c r="G673">
        <v>2300</v>
      </c>
      <c r="H673" s="3" t="s">
        <v>24</v>
      </c>
      <c r="I673" s="3" t="s">
        <v>1993</v>
      </c>
      <c r="J673" s="3" t="s">
        <v>2018</v>
      </c>
      <c r="K673" s="3" t="s">
        <v>2718</v>
      </c>
      <c r="L673" s="3" t="s">
        <v>11321</v>
      </c>
      <c r="M673" s="3" t="s">
        <v>32</v>
      </c>
      <c r="N673" s="10">
        <f>IF(Broker_Trades2[[#This Row],[Status]]="Complete",((Broker_Trades2[Sell Price]-Broker_Trades2[Buy Price])/Broker_Trades2[[#This Row],[Buy Price]]),"")</f>
        <v>-0.1</v>
      </c>
      <c r="O6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73" s="3">
        <f>IFERROR(Broker_Trades2[[#This Row],[Return]]/Broker_Trades2[[#This Row],[Time]],Broker_Trades2[[#This Row],[Return]])</f>
        <v>-1.4285714285714287E-2</v>
      </c>
    </row>
    <row r="674" spans="1:16" x14ac:dyDescent="0.3">
      <c r="A674">
        <v>673</v>
      </c>
      <c r="B674" s="3" t="s">
        <v>2019</v>
      </c>
      <c r="C674" s="4">
        <v>44575.663194444445</v>
      </c>
      <c r="D674" s="3" t="s">
        <v>14</v>
      </c>
      <c r="E674" s="3" t="s">
        <v>188</v>
      </c>
      <c r="F674" s="3" t="s">
        <v>189</v>
      </c>
      <c r="G674">
        <v>2094</v>
      </c>
      <c r="H674" s="3" t="s">
        <v>17</v>
      </c>
      <c r="I674" s="3" t="s">
        <v>1993</v>
      </c>
      <c r="J674" s="3" t="s">
        <v>2018</v>
      </c>
      <c r="K674" s="3" t="s">
        <v>2718</v>
      </c>
      <c r="L674" s="3" t="s">
        <v>11321</v>
      </c>
      <c r="M674" s="3" t="s">
        <v>32</v>
      </c>
      <c r="N674" s="10">
        <f>IF(Broker_Trades2[[#This Row],[Status]]="Complete",((Broker_Trades2[Sell Price]-Broker_Trades2[Buy Price])/Broker_Trades2[[#This Row],[Buy Price]]),"")</f>
        <v>-0.1</v>
      </c>
      <c r="O6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74" s="3">
        <f>IFERROR(Broker_Trades2[[#This Row],[Return]]/Broker_Trades2[[#This Row],[Time]],Broker_Trades2[[#This Row],[Return]])</f>
        <v>-1.4285714285714287E-2</v>
      </c>
    </row>
    <row r="675" spans="1:16" x14ac:dyDescent="0.3">
      <c r="A675">
        <v>674</v>
      </c>
      <c r="B675" s="3" t="s">
        <v>2020</v>
      </c>
      <c r="C675" s="4">
        <v>44574.885416666664</v>
      </c>
      <c r="D675" s="3" t="s">
        <v>159</v>
      </c>
      <c r="E675" s="3" t="s">
        <v>213</v>
      </c>
      <c r="F675" s="3" t="s">
        <v>213</v>
      </c>
      <c r="G675">
        <v>4250</v>
      </c>
      <c r="H675" s="3" t="s">
        <v>24</v>
      </c>
      <c r="I675" s="3" t="s">
        <v>2021</v>
      </c>
      <c r="J675" s="3" t="s">
        <v>2022</v>
      </c>
      <c r="K675" s="3" t="s">
        <v>784</v>
      </c>
      <c r="L675" s="3" t="s">
        <v>11322</v>
      </c>
      <c r="M675" s="3" t="s">
        <v>32</v>
      </c>
      <c r="N675" s="10">
        <f>IF(Broker_Trades2[[#This Row],[Status]]="Complete",((Broker_Trades2[Sell Price]-Broker_Trades2[Buy Price])/Broker_Trades2[[#This Row],[Buy Price]]),"")</f>
        <v>-9.9999999999999964E-2</v>
      </c>
      <c r="O6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675" s="3">
        <f>IFERROR(Broker_Trades2[[#This Row],[Return]]/Broker_Trades2[[#This Row],[Time]],Broker_Trades2[[#This Row],[Return]])</f>
        <v>-2.4390243902439016E-3</v>
      </c>
    </row>
    <row r="676" spans="1:16" x14ac:dyDescent="0.3">
      <c r="A676">
        <v>675</v>
      </c>
      <c r="B676" s="3" t="s">
        <v>2023</v>
      </c>
      <c r="C676" s="4">
        <v>44574.885416666664</v>
      </c>
      <c r="D676" s="3" t="s">
        <v>161</v>
      </c>
      <c r="E676" s="3" t="s">
        <v>212</v>
      </c>
      <c r="F676" s="3" t="s">
        <v>213</v>
      </c>
      <c r="G676">
        <v>4150</v>
      </c>
      <c r="H676" s="3" t="s">
        <v>24</v>
      </c>
      <c r="I676" s="3" t="s">
        <v>2021</v>
      </c>
      <c r="J676" s="3" t="s">
        <v>2022</v>
      </c>
      <c r="K676" s="3" t="s">
        <v>784</v>
      </c>
      <c r="L676" s="3" t="s">
        <v>11322</v>
      </c>
      <c r="M676" s="3" t="s">
        <v>32</v>
      </c>
      <c r="N676" s="10">
        <f>IF(Broker_Trades2[[#This Row],[Status]]="Complete",((Broker_Trades2[Sell Price]-Broker_Trades2[Buy Price])/Broker_Trades2[[#This Row],[Buy Price]]),"")</f>
        <v>-9.9999999999999964E-2</v>
      </c>
      <c r="O6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676" s="3">
        <f>IFERROR(Broker_Trades2[[#This Row],[Return]]/Broker_Trades2[[#This Row],[Time]],Broker_Trades2[[#This Row],[Return]])</f>
        <v>-2.4390243902439016E-3</v>
      </c>
    </row>
    <row r="677" spans="1:16" x14ac:dyDescent="0.3">
      <c r="A677">
        <v>676</v>
      </c>
      <c r="B677" s="3" t="s">
        <v>2024</v>
      </c>
      <c r="C677" s="4">
        <v>44574.884722222225</v>
      </c>
      <c r="D677" s="3" t="s">
        <v>21</v>
      </c>
      <c r="E677" s="3" t="s">
        <v>212</v>
      </c>
      <c r="F677" s="3" t="s">
        <v>213</v>
      </c>
      <c r="G677">
        <v>4468</v>
      </c>
      <c r="H677" s="3" t="s">
        <v>24</v>
      </c>
      <c r="I677" s="3" t="s">
        <v>2021</v>
      </c>
      <c r="J677" s="3" t="s">
        <v>2022</v>
      </c>
      <c r="K677" s="3" t="s">
        <v>784</v>
      </c>
      <c r="L677" s="3" t="s">
        <v>11322</v>
      </c>
      <c r="M677" s="3" t="s">
        <v>32</v>
      </c>
      <c r="N677" s="10">
        <f>IF(Broker_Trades2[[#This Row],[Status]]="Complete",((Broker_Trades2[Sell Price]-Broker_Trades2[Buy Price])/Broker_Trades2[[#This Row],[Buy Price]]),"")</f>
        <v>-9.9999999999999964E-2</v>
      </c>
      <c r="O6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677" s="3">
        <f>IFERROR(Broker_Trades2[[#This Row],[Return]]/Broker_Trades2[[#This Row],[Time]],Broker_Trades2[[#This Row],[Return]])</f>
        <v>-2.4390243902439016E-3</v>
      </c>
    </row>
    <row r="678" spans="1:16" x14ac:dyDescent="0.3">
      <c r="A678">
        <v>677</v>
      </c>
      <c r="B678" s="3" t="s">
        <v>2025</v>
      </c>
      <c r="C678" s="4">
        <v>44574.884722222225</v>
      </c>
      <c r="D678" s="3" t="s">
        <v>151</v>
      </c>
      <c r="E678" s="3" t="s">
        <v>212</v>
      </c>
      <c r="F678" s="3" t="s">
        <v>213</v>
      </c>
      <c r="G678">
        <v>4235</v>
      </c>
      <c r="H678" s="3" t="s">
        <v>59</v>
      </c>
      <c r="I678" s="3" t="s">
        <v>2021</v>
      </c>
      <c r="J678" s="3" t="s">
        <v>2022</v>
      </c>
      <c r="K678" s="3" t="s">
        <v>784</v>
      </c>
      <c r="L678" s="3" t="s">
        <v>11322</v>
      </c>
      <c r="M678" s="3" t="s">
        <v>32</v>
      </c>
      <c r="N678" s="10">
        <f>IF(Broker_Trades2[[#This Row],[Status]]="Complete",((Broker_Trades2[Sell Price]-Broker_Trades2[Buy Price])/Broker_Trades2[[#This Row],[Buy Price]]),"")</f>
        <v>-9.9999999999999964E-2</v>
      </c>
      <c r="O6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678" s="3">
        <f>IFERROR(Broker_Trades2[[#This Row],[Return]]/Broker_Trades2[[#This Row],[Time]],Broker_Trades2[[#This Row],[Return]])</f>
        <v>-2.4390243902439016E-3</v>
      </c>
    </row>
    <row r="679" spans="1:16" x14ac:dyDescent="0.3">
      <c r="A679">
        <v>678</v>
      </c>
      <c r="B679" s="3" t="s">
        <v>2026</v>
      </c>
      <c r="C679" s="4">
        <v>44574.884027777778</v>
      </c>
      <c r="D679" s="3" t="s">
        <v>151</v>
      </c>
      <c r="E679" s="3" t="s">
        <v>188</v>
      </c>
      <c r="F679" s="3" t="s">
        <v>189</v>
      </c>
      <c r="G679">
        <v>2124</v>
      </c>
      <c r="H679" s="3" t="s">
        <v>17</v>
      </c>
      <c r="I679" s="3" t="s">
        <v>2021</v>
      </c>
      <c r="J679" s="3" t="s">
        <v>2027</v>
      </c>
      <c r="K679" s="3" t="s">
        <v>2315</v>
      </c>
      <c r="L679" s="3" t="s">
        <v>11323</v>
      </c>
      <c r="M679" s="3" t="s">
        <v>32</v>
      </c>
      <c r="N679" s="10">
        <f>IF(Broker_Trades2[[#This Row],[Status]]="Complete",((Broker_Trades2[Sell Price]-Broker_Trades2[Buy Price])/Broker_Trades2[[#This Row],[Buy Price]]),"")</f>
        <v>-0.10000000000000002</v>
      </c>
      <c r="O6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679" s="3">
        <f>IFERROR(Broker_Trades2[[#This Row],[Return]]/Broker_Trades2[[#This Row],[Time]],Broker_Trades2[[#This Row],[Return]])</f>
        <v>-7.6923076923076936E-3</v>
      </c>
    </row>
    <row r="680" spans="1:16" x14ac:dyDescent="0.3">
      <c r="A680">
        <v>679</v>
      </c>
      <c r="B680" s="3" t="s">
        <v>2028</v>
      </c>
      <c r="C680" s="4">
        <v>44574.884027777778</v>
      </c>
      <c r="D680" s="3" t="s">
        <v>21</v>
      </c>
      <c r="E680" s="3" t="s">
        <v>188</v>
      </c>
      <c r="F680" s="3" t="s">
        <v>189</v>
      </c>
      <c r="G680">
        <v>2234</v>
      </c>
      <c r="H680" s="3" t="s">
        <v>24</v>
      </c>
      <c r="I680" s="3" t="s">
        <v>2021</v>
      </c>
      <c r="J680" s="3" t="s">
        <v>2027</v>
      </c>
      <c r="K680" s="3" t="s">
        <v>2315</v>
      </c>
      <c r="L680" s="3" t="s">
        <v>11323</v>
      </c>
      <c r="M680" s="3" t="s">
        <v>32</v>
      </c>
      <c r="N680" s="10">
        <f>IF(Broker_Trades2[[#This Row],[Status]]="Complete",((Broker_Trades2[Sell Price]-Broker_Trades2[Buy Price])/Broker_Trades2[[#This Row],[Buy Price]]),"")</f>
        <v>-0.10000000000000002</v>
      </c>
      <c r="O6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680" s="3">
        <f>IFERROR(Broker_Trades2[[#This Row],[Return]]/Broker_Trades2[[#This Row],[Time]],Broker_Trades2[[#This Row],[Return]])</f>
        <v>-7.6923076923076936E-3</v>
      </c>
    </row>
    <row r="681" spans="1:16" x14ac:dyDescent="0.3">
      <c r="A681">
        <v>680</v>
      </c>
      <c r="B681" s="3" t="s">
        <v>2029</v>
      </c>
      <c r="C681" s="4">
        <v>44574.883333333331</v>
      </c>
      <c r="D681" s="3" t="s">
        <v>161</v>
      </c>
      <c r="E681" s="3" t="s">
        <v>188</v>
      </c>
      <c r="F681" s="3" t="s">
        <v>189</v>
      </c>
      <c r="G681">
        <v>2160</v>
      </c>
      <c r="H681" s="3" t="s">
        <v>24</v>
      </c>
      <c r="I681" s="3" t="s">
        <v>2021</v>
      </c>
      <c r="J681" s="3" t="s">
        <v>2027</v>
      </c>
      <c r="K681" s="3" t="s">
        <v>2315</v>
      </c>
      <c r="L681" s="3" t="s">
        <v>11323</v>
      </c>
      <c r="M681" s="3" t="s">
        <v>32</v>
      </c>
      <c r="N681" s="10">
        <f>IF(Broker_Trades2[[#This Row],[Status]]="Complete",((Broker_Trades2[Sell Price]-Broker_Trades2[Buy Price])/Broker_Trades2[[#This Row],[Buy Price]]),"")</f>
        <v>-0.10000000000000002</v>
      </c>
      <c r="O6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681" s="3">
        <f>IFERROR(Broker_Trades2[[#This Row],[Return]]/Broker_Trades2[[#This Row],[Time]],Broker_Trades2[[#This Row],[Return]])</f>
        <v>-7.6923076923076936E-3</v>
      </c>
    </row>
    <row r="682" spans="1:16" x14ac:dyDescent="0.3">
      <c r="A682">
        <v>681</v>
      </c>
      <c r="B682" s="3" t="s">
        <v>2030</v>
      </c>
      <c r="C682" s="4">
        <v>44574.883333333331</v>
      </c>
      <c r="D682" s="3" t="s">
        <v>159</v>
      </c>
      <c r="E682" s="3" t="s">
        <v>188</v>
      </c>
      <c r="F682" s="3" t="s">
        <v>189</v>
      </c>
      <c r="G682">
        <v>2310</v>
      </c>
      <c r="H682" s="3" t="s">
        <v>24</v>
      </c>
      <c r="I682" s="3" t="s">
        <v>2021</v>
      </c>
      <c r="J682" s="3" t="s">
        <v>2027</v>
      </c>
      <c r="K682" s="3" t="s">
        <v>2315</v>
      </c>
      <c r="L682" s="3" t="s">
        <v>11323</v>
      </c>
      <c r="M682" s="3" t="s">
        <v>32</v>
      </c>
      <c r="N682" s="10">
        <f>IF(Broker_Trades2[[#This Row],[Status]]="Complete",((Broker_Trades2[Sell Price]-Broker_Trades2[Buy Price])/Broker_Trades2[[#This Row],[Buy Price]]),"")</f>
        <v>-0.10000000000000002</v>
      </c>
      <c r="O6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682" s="3">
        <f>IFERROR(Broker_Trades2[[#This Row],[Return]]/Broker_Trades2[[#This Row],[Time]],Broker_Trades2[[#This Row],[Return]])</f>
        <v>-7.6923076923076936E-3</v>
      </c>
    </row>
    <row r="683" spans="1:16" x14ac:dyDescent="0.3">
      <c r="A683">
        <v>682</v>
      </c>
      <c r="B683" s="3" t="s">
        <v>2031</v>
      </c>
      <c r="C683" s="4">
        <v>44574.881944444445</v>
      </c>
      <c r="D683" s="3" t="s">
        <v>21</v>
      </c>
      <c r="E683" s="3" t="s">
        <v>1946</v>
      </c>
      <c r="F683" s="3" t="s">
        <v>1947</v>
      </c>
      <c r="G683">
        <v>737</v>
      </c>
      <c r="H683" s="3" t="s">
        <v>24</v>
      </c>
      <c r="I683" s="3" t="s">
        <v>2021</v>
      </c>
      <c r="J683" s="3" t="s">
        <v>2032</v>
      </c>
      <c r="K683" s="3" t="s">
        <v>2718</v>
      </c>
      <c r="L683" s="3" t="s">
        <v>11324</v>
      </c>
      <c r="M683" s="3" t="s">
        <v>32</v>
      </c>
      <c r="N683" s="10">
        <f>IF(Broker_Trades2[[#This Row],[Status]]="Complete",((Broker_Trades2[Sell Price]-Broker_Trades2[Buy Price])/Broker_Trades2[[#This Row],[Buy Price]]),"")</f>
        <v>-9.9999999999999936E-2</v>
      </c>
      <c r="O6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683" s="3">
        <f>IFERROR(Broker_Trades2[[#This Row],[Return]]/Broker_Trades2[[#This Row],[Time]],Broker_Trades2[[#This Row],[Return]])</f>
        <v>-9.9999999999999933E-3</v>
      </c>
    </row>
    <row r="684" spans="1:16" x14ac:dyDescent="0.3">
      <c r="A684">
        <v>683</v>
      </c>
      <c r="B684" s="3" t="s">
        <v>2033</v>
      </c>
      <c r="C684" s="4">
        <v>44574.881944444445</v>
      </c>
      <c r="D684" s="3" t="s">
        <v>161</v>
      </c>
      <c r="E684" s="3" t="s">
        <v>2034</v>
      </c>
      <c r="F684" s="3" t="s">
        <v>944</v>
      </c>
      <c r="G684">
        <v>1050</v>
      </c>
      <c r="H684" s="3" t="s">
        <v>24</v>
      </c>
      <c r="I684" s="3" t="s">
        <v>2021</v>
      </c>
      <c r="J684" s="3" t="s">
        <v>2035</v>
      </c>
      <c r="K684" s="3" t="s">
        <v>1880</v>
      </c>
      <c r="L684" s="3" t="s">
        <v>11325</v>
      </c>
      <c r="M684" s="3" t="s">
        <v>32</v>
      </c>
      <c r="N684" s="10">
        <f>IF(Broker_Trades2[[#This Row],[Status]]="Complete",((Broker_Trades2[Sell Price]-Broker_Trades2[Buy Price])/Broker_Trades2[[#This Row],[Buy Price]]),"")</f>
        <v>-9.9999999999999992E-2</v>
      </c>
      <c r="O6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684" s="3">
        <f>IFERROR(Broker_Trades2[[#This Row],[Return]]/Broker_Trades2[[#This Row],[Time]],Broker_Trades2[[#This Row],[Return]])</f>
        <v>-9.0909090909090905E-3</v>
      </c>
    </row>
    <row r="685" spans="1:16" x14ac:dyDescent="0.3">
      <c r="A685">
        <v>684</v>
      </c>
      <c r="B685" s="3" t="s">
        <v>2036</v>
      </c>
      <c r="C685" s="4">
        <v>44573.882638888892</v>
      </c>
      <c r="D685" s="3" t="s">
        <v>159</v>
      </c>
      <c r="E685" s="3" t="s">
        <v>2037</v>
      </c>
      <c r="F685" s="3" t="s">
        <v>106</v>
      </c>
      <c r="G685">
        <v>1150</v>
      </c>
      <c r="H685" s="3" t="s">
        <v>24</v>
      </c>
      <c r="I685" s="3" t="s">
        <v>2038</v>
      </c>
      <c r="J685" s="3" t="s">
        <v>2039</v>
      </c>
      <c r="K685" s="3" t="s">
        <v>1109</v>
      </c>
      <c r="L685" s="3" t="s">
        <v>11326</v>
      </c>
      <c r="M685" s="3" t="s">
        <v>32</v>
      </c>
      <c r="N685" s="10">
        <f>IF(Broker_Trades2[[#This Row],[Status]]="Complete",((Broker_Trades2[Sell Price]-Broker_Trades2[Buy Price])/Broker_Trades2[[#This Row],[Buy Price]]),"")</f>
        <v>-9.9999999999999978E-2</v>
      </c>
      <c r="O6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685" s="3">
        <f>IFERROR(Broker_Trades2[[#This Row],[Return]]/Broker_Trades2[[#This Row],[Time]],Broker_Trades2[[#This Row],[Return]])</f>
        <v>-3.4482758620689646E-3</v>
      </c>
    </row>
    <row r="686" spans="1:16" hidden="1" x14ac:dyDescent="0.3">
      <c r="A686">
        <v>685</v>
      </c>
      <c r="B686" s="3" t="s">
        <v>2040</v>
      </c>
      <c r="C686" s="4">
        <v>44572.679861111108</v>
      </c>
      <c r="D686" s="3" t="s">
        <v>161</v>
      </c>
      <c r="E686" s="3" t="s">
        <v>1567</v>
      </c>
      <c r="F686" s="3" t="s">
        <v>1365</v>
      </c>
      <c r="G686">
        <v>775</v>
      </c>
      <c r="H686" s="3" t="s">
        <v>59</v>
      </c>
      <c r="I686" s="3" t="s">
        <v>2695</v>
      </c>
      <c r="J686" s="3" t="s">
        <v>2695</v>
      </c>
      <c r="K686" s="3" t="s">
        <v>2695</v>
      </c>
      <c r="L686" s="3" t="s">
        <v>2695</v>
      </c>
      <c r="M686" s="3" t="s">
        <v>190</v>
      </c>
      <c r="N686" s="3" t="str">
        <f>IF(Broker_Trades2[[#This Row],[Status]]="Complete",((Broker_Trades2[Sell Price]-Broker_Trades2[Buy Price])/Broker_Trades2[[#This Row],[Buy Price]]),"")</f>
        <v/>
      </c>
      <c r="O6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6" s="3" t="str">
        <f>IFERROR(Broker_Trades2[[#This Row],[Return]]/Broker_Trades2[[#This Row],[Time]],Broker_Trades2[[#This Row],[Return]])</f>
        <v/>
      </c>
    </row>
    <row r="687" spans="1:16" x14ac:dyDescent="0.3">
      <c r="A687">
        <v>686</v>
      </c>
      <c r="B687" s="3" t="s">
        <v>2041</v>
      </c>
      <c r="C687" s="4">
        <v>44572.673611111109</v>
      </c>
      <c r="D687" s="3" t="s">
        <v>161</v>
      </c>
      <c r="E687" s="3" t="s">
        <v>99</v>
      </c>
      <c r="F687" s="3" t="s">
        <v>100</v>
      </c>
      <c r="G687">
        <v>530</v>
      </c>
      <c r="H687" s="3" t="s">
        <v>24</v>
      </c>
      <c r="I687" s="3" t="s">
        <v>2042</v>
      </c>
      <c r="J687" s="3" t="s">
        <v>2043</v>
      </c>
      <c r="K687" s="3" t="s">
        <v>1207</v>
      </c>
      <c r="L687" s="3" t="s">
        <v>516</v>
      </c>
      <c r="M687" s="3" t="s">
        <v>32</v>
      </c>
      <c r="N687" s="10">
        <f>IF(Broker_Trades2[[#This Row],[Status]]="Complete",((Broker_Trades2[Sell Price]-Broker_Trades2[Buy Price])/Broker_Trades2[[#This Row],[Buy Price]]),"")</f>
        <v>0.06</v>
      </c>
      <c r="O6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687" s="3">
        <f>IFERROR(Broker_Trades2[[#This Row],[Return]]/Broker_Trades2[[#This Row],[Time]],Broker_Trades2[[#This Row],[Return]])</f>
        <v>2.3076923076923075E-3</v>
      </c>
    </row>
    <row r="688" spans="1:16" x14ac:dyDescent="0.3">
      <c r="A688">
        <v>687</v>
      </c>
      <c r="B688" s="3" t="s">
        <v>2044</v>
      </c>
      <c r="C688" s="4">
        <v>44571.71875</v>
      </c>
      <c r="D688" s="3" t="s">
        <v>216</v>
      </c>
      <c r="E688" s="3" t="s">
        <v>2045</v>
      </c>
      <c r="F688" s="3" t="s">
        <v>169</v>
      </c>
      <c r="G688">
        <v>728</v>
      </c>
      <c r="H688" s="3" t="s">
        <v>24</v>
      </c>
      <c r="I688" s="3" t="s">
        <v>2046</v>
      </c>
      <c r="J688" s="3" t="s">
        <v>2047</v>
      </c>
      <c r="K688" s="3" t="s">
        <v>1060</v>
      </c>
      <c r="L688" s="3" t="s">
        <v>8157</v>
      </c>
      <c r="M688" s="3" t="s">
        <v>32</v>
      </c>
      <c r="N688" s="10">
        <f>IF(Broker_Trades2[[#This Row],[Status]]="Complete",((Broker_Trades2[Sell Price]-Broker_Trades2[Buy Price])/Broker_Trades2[[#This Row],[Buy Price]]),"")</f>
        <v>-0.10000000000000003</v>
      </c>
      <c r="O6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688" s="3">
        <f>IFERROR(Broker_Trades2[[#This Row],[Return]]/Broker_Trades2[[#This Row],[Time]],Broker_Trades2[[#This Row],[Return]])</f>
        <v>-2.9411764705882361E-3</v>
      </c>
    </row>
    <row r="689" spans="1:16" x14ac:dyDescent="0.3">
      <c r="A689">
        <v>688</v>
      </c>
      <c r="B689" s="3" t="s">
        <v>2048</v>
      </c>
      <c r="C689" s="4">
        <v>44571.70208333333</v>
      </c>
      <c r="D689" s="3" t="s">
        <v>38</v>
      </c>
      <c r="E689" s="3" t="s">
        <v>2049</v>
      </c>
      <c r="F689" s="3" t="s">
        <v>2050</v>
      </c>
      <c r="G689">
        <v>5260</v>
      </c>
      <c r="H689" s="3" t="s">
        <v>59</v>
      </c>
      <c r="I689" s="3" t="s">
        <v>2046</v>
      </c>
      <c r="J689" s="3" t="s">
        <v>2051</v>
      </c>
      <c r="K689" s="3" t="s">
        <v>2042</v>
      </c>
      <c r="L689" s="3" t="s">
        <v>11327</v>
      </c>
      <c r="M689" s="3" t="s">
        <v>32</v>
      </c>
      <c r="N689" s="10">
        <f>IF(Broker_Trades2[[#This Row],[Status]]="Complete",((Broker_Trades2[Sell Price]-Broker_Trades2[Buy Price])/Broker_Trades2[[#This Row],[Buy Price]]),"")</f>
        <v>-9.9999999999999922E-2</v>
      </c>
      <c r="O6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89" s="3">
        <f>IFERROR(Broker_Trades2[[#This Row],[Return]]/Broker_Trades2[[#This Row],[Time]],Broker_Trades2[[#This Row],[Return]])</f>
        <v>-9.9999999999999922E-2</v>
      </c>
    </row>
    <row r="690" spans="1:16" x14ac:dyDescent="0.3">
      <c r="A690">
        <v>689</v>
      </c>
      <c r="B690" s="3" t="s">
        <v>2052</v>
      </c>
      <c r="C690" s="4">
        <v>44571.693749999999</v>
      </c>
      <c r="D690" s="3" t="s">
        <v>38</v>
      </c>
      <c r="E690" s="3" t="s">
        <v>932</v>
      </c>
      <c r="F690" s="3" t="s">
        <v>933</v>
      </c>
      <c r="G690">
        <v>270</v>
      </c>
      <c r="H690" s="3" t="s">
        <v>59</v>
      </c>
      <c r="I690" s="3" t="s">
        <v>2046</v>
      </c>
      <c r="J690" s="3" t="s">
        <v>891</v>
      </c>
      <c r="K690" s="3" t="s">
        <v>2021</v>
      </c>
      <c r="L690" s="3" t="s">
        <v>5358</v>
      </c>
      <c r="M690" s="3" t="s">
        <v>32</v>
      </c>
      <c r="N690" s="10">
        <f>IF(Broker_Trades2[[#This Row],[Status]]="Complete",((Broker_Trades2[Sell Price]-Broker_Trades2[Buy Price])/Broker_Trades2[[#This Row],[Buy Price]]),"")</f>
        <v>-9.9999999999999978E-2</v>
      </c>
      <c r="O6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690" s="3">
        <f>IFERROR(Broker_Trades2[[#This Row],[Return]]/Broker_Trades2[[#This Row],[Time]],Broker_Trades2[[#This Row],[Return]])</f>
        <v>-3.3333333333333326E-2</v>
      </c>
    </row>
    <row r="691" spans="1:16" x14ac:dyDescent="0.3">
      <c r="A691">
        <v>690</v>
      </c>
      <c r="B691" s="3" t="s">
        <v>2053</v>
      </c>
      <c r="C691" s="4">
        <v>44571.681250000001</v>
      </c>
      <c r="D691" s="3" t="s">
        <v>161</v>
      </c>
      <c r="E691" s="3" t="s">
        <v>932</v>
      </c>
      <c r="F691" s="3" t="s">
        <v>933</v>
      </c>
      <c r="G691">
        <v>300</v>
      </c>
      <c r="H691" s="3" t="s">
        <v>24</v>
      </c>
      <c r="I691" s="3" t="s">
        <v>2046</v>
      </c>
      <c r="J691" s="3" t="s">
        <v>891</v>
      </c>
      <c r="K691" s="3" t="s">
        <v>2021</v>
      </c>
      <c r="L691" s="3" t="s">
        <v>5358</v>
      </c>
      <c r="M691" s="3" t="s">
        <v>32</v>
      </c>
      <c r="N691" s="10">
        <f>IF(Broker_Trades2[[#This Row],[Status]]="Complete",((Broker_Trades2[Sell Price]-Broker_Trades2[Buy Price])/Broker_Trades2[[#This Row],[Buy Price]]),"")</f>
        <v>-9.9999999999999978E-2</v>
      </c>
      <c r="O6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691" s="3">
        <f>IFERROR(Broker_Trades2[[#This Row],[Return]]/Broker_Trades2[[#This Row],[Time]],Broker_Trades2[[#This Row],[Return]])</f>
        <v>-3.3333333333333326E-2</v>
      </c>
    </row>
    <row r="692" spans="1:16" x14ac:dyDescent="0.3">
      <c r="A692">
        <v>691</v>
      </c>
      <c r="B692" s="3" t="s">
        <v>2054</v>
      </c>
      <c r="C692" s="4">
        <v>44571.675000000003</v>
      </c>
      <c r="D692" s="3" t="s">
        <v>356</v>
      </c>
      <c r="E692" s="3" t="s">
        <v>1525</v>
      </c>
      <c r="F692" s="3" t="s">
        <v>1526</v>
      </c>
      <c r="G692">
        <v>2089</v>
      </c>
      <c r="H692" s="3" t="s">
        <v>17</v>
      </c>
      <c r="I692" s="3" t="s">
        <v>2046</v>
      </c>
      <c r="J692" s="3" t="s">
        <v>2055</v>
      </c>
      <c r="K692" s="3" t="s">
        <v>784</v>
      </c>
      <c r="L692" s="3" t="s">
        <v>15338</v>
      </c>
      <c r="M692" s="3" t="s">
        <v>32</v>
      </c>
      <c r="N692" s="10">
        <f>IF(Broker_Trades2[[#This Row],[Status]]="Complete",((Broker_Trades2[Sell Price]-Broker_Trades2[Buy Price])/Broker_Trades2[[#This Row],[Buy Price]]),"")</f>
        <v>-0.1000000000000001</v>
      </c>
      <c r="O6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692" s="3">
        <f>IFERROR(Broker_Trades2[[#This Row],[Return]]/Broker_Trades2[[#This Row],[Time]],Broker_Trades2[[#This Row],[Return]])</f>
        <v>-2.2727272727272752E-3</v>
      </c>
    </row>
    <row r="693" spans="1:16" x14ac:dyDescent="0.3">
      <c r="A693">
        <v>692</v>
      </c>
      <c r="B693" s="3" t="s">
        <v>2056</v>
      </c>
      <c r="C693" s="4">
        <v>44571.669444444444</v>
      </c>
      <c r="D693" s="3" t="s">
        <v>21</v>
      </c>
      <c r="E693" s="3" t="s">
        <v>2049</v>
      </c>
      <c r="F693" s="3" t="s">
        <v>2050</v>
      </c>
      <c r="G693">
        <v>5345</v>
      </c>
      <c r="H693" s="3" t="s">
        <v>59</v>
      </c>
      <c r="I693" s="3" t="s">
        <v>2046</v>
      </c>
      <c r="J693" s="3" t="s">
        <v>2051</v>
      </c>
      <c r="K693" s="3" t="s">
        <v>2042</v>
      </c>
      <c r="L693" s="3" t="s">
        <v>11327</v>
      </c>
      <c r="M693" s="3" t="s">
        <v>32</v>
      </c>
      <c r="N693" s="10">
        <f>IF(Broker_Trades2[[#This Row],[Status]]="Complete",((Broker_Trades2[Sell Price]-Broker_Trades2[Buy Price])/Broker_Trades2[[#This Row],[Buy Price]]),"")</f>
        <v>-9.9999999999999922E-2</v>
      </c>
      <c r="O6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93" s="3">
        <f>IFERROR(Broker_Trades2[[#This Row],[Return]]/Broker_Trades2[[#This Row],[Time]],Broker_Trades2[[#This Row],[Return]])</f>
        <v>-9.9999999999999922E-2</v>
      </c>
    </row>
    <row r="694" spans="1:16" x14ac:dyDescent="0.3">
      <c r="A694">
        <v>693</v>
      </c>
      <c r="B694" s="3" t="s">
        <v>2057</v>
      </c>
      <c r="C694" s="4">
        <v>44568.568749999999</v>
      </c>
      <c r="D694" s="3" t="s">
        <v>161</v>
      </c>
      <c r="E694" s="3" t="s">
        <v>162</v>
      </c>
      <c r="F694" s="3" t="s">
        <v>163</v>
      </c>
      <c r="G694">
        <v>3000</v>
      </c>
      <c r="H694" s="3" t="s">
        <v>24</v>
      </c>
      <c r="I694" s="3" t="s">
        <v>2058</v>
      </c>
      <c r="J694" s="3" t="s">
        <v>1716</v>
      </c>
      <c r="K694" s="3" t="s">
        <v>1880</v>
      </c>
      <c r="L694" s="3" t="s">
        <v>11328</v>
      </c>
      <c r="M694" s="3" t="s">
        <v>32</v>
      </c>
      <c r="N694" s="10">
        <f>IF(Broker_Trades2[[#This Row],[Status]]="Complete",((Broker_Trades2[Sell Price]-Broker_Trades2[Buy Price])/Broker_Trades2[[#This Row],[Buy Price]]),"")</f>
        <v>-0.1</v>
      </c>
      <c r="O6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694" s="3">
        <f>IFERROR(Broker_Trades2[[#This Row],[Return]]/Broker_Trades2[[#This Row],[Time]],Broker_Trades2[[#This Row],[Return]])</f>
        <v>-5.5555555555555558E-3</v>
      </c>
    </row>
    <row r="695" spans="1:16" x14ac:dyDescent="0.3">
      <c r="A695">
        <v>694</v>
      </c>
      <c r="B695" s="3" t="s">
        <v>2059</v>
      </c>
      <c r="C695" s="4">
        <v>44568.568055555559</v>
      </c>
      <c r="D695" s="3" t="s">
        <v>21</v>
      </c>
      <c r="E695" s="3" t="s">
        <v>162</v>
      </c>
      <c r="F695" s="3" t="s">
        <v>163</v>
      </c>
      <c r="G695">
        <v>2915</v>
      </c>
      <c r="H695" s="3" t="s">
        <v>24</v>
      </c>
      <c r="I695" s="3" t="s">
        <v>2058</v>
      </c>
      <c r="J695" s="3" t="s">
        <v>1716</v>
      </c>
      <c r="K695" s="3" t="s">
        <v>1880</v>
      </c>
      <c r="L695" s="3" t="s">
        <v>11328</v>
      </c>
      <c r="M695" s="3" t="s">
        <v>32</v>
      </c>
      <c r="N695" s="10">
        <f>IF(Broker_Trades2[[#This Row],[Status]]="Complete",((Broker_Trades2[Sell Price]-Broker_Trades2[Buy Price])/Broker_Trades2[[#This Row],[Buy Price]]),"")</f>
        <v>-0.1</v>
      </c>
      <c r="O6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695" s="3">
        <f>IFERROR(Broker_Trades2[[#This Row],[Return]]/Broker_Trades2[[#This Row],[Time]],Broker_Trades2[[#This Row],[Return]])</f>
        <v>-5.5555555555555558E-3</v>
      </c>
    </row>
    <row r="696" spans="1:16" x14ac:dyDescent="0.3">
      <c r="A696">
        <v>695</v>
      </c>
      <c r="B696" s="3" t="s">
        <v>2060</v>
      </c>
      <c r="C696" s="4">
        <v>44568.568055555559</v>
      </c>
      <c r="D696" s="3" t="s">
        <v>34</v>
      </c>
      <c r="E696" s="3" t="s">
        <v>1234</v>
      </c>
      <c r="F696" s="3" t="s">
        <v>1235</v>
      </c>
      <c r="G696">
        <v>1475</v>
      </c>
      <c r="H696" s="3" t="s">
        <v>24</v>
      </c>
      <c r="I696" s="3" t="s">
        <v>2058</v>
      </c>
      <c r="J696" s="3" t="s">
        <v>2061</v>
      </c>
      <c r="K696" s="3" t="s">
        <v>1943</v>
      </c>
      <c r="L696" s="3" t="s">
        <v>11329</v>
      </c>
      <c r="M696" s="3" t="s">
        <v>32</v>
      </c>
      <c r="N696" s="10">
        <f>IF(Broker_Trades2[[#This Row],[Status]]="Complete",((Broker_Trades2[Sell Price]-Broker_Trades2[Buy Price])/Broker_Trades2[[#This Row],[Buy Price]]),"")</f>
        <v>-9.9999999999999922E-2</v>
      </c>
      <c r="O6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696" s="3">
        <f>IFERROR(Broker_Trades2[[#This Row],[Return]]/Broker_Trades2[[#This Row],[Time]],Broker_Trades2[[#This Row],[Return]])</f>
        <v>-8.3333333333333263E-3</v>
      </c>
    </row>
    <row r="697" spans="1:16" x14ac:dyDescent="0.3">
      <c r="A697">
        <v>696</v>
      </c>
      <c r="B697" s="3" t="s">
        <v>2062</v>
      </c>
      <c r="C697" s="4">
        <v>44568.568055555559</v>
      </c>
      <c r="D697" s="3" t="s">
        <v>159</v>
      </c>
      <c r="E697" s="3" t="s">
        <v>261</v>
      </c>
      <c r="F697" s="3" t="s">
        <v>262</v>
      </c>
      <c r="G697">
        <v>540</v>
      </c>
      <c r="H697" s="3" t="s">
        <v>24</v>
      </c>
      <c r="I697" s="3" t="s">
        <v>2058</v>
      </c>
      <c r="J697" s="3" t="s">
        <v>2063</v>
      </c>
      <c r="K697" s="3" t="s">
        <v>1207</v>
      </c>
      <c r="L697" s="3" t="s">
        <v>11058</v>
      </c>
      <c r="M697" s="3" t="s">
        <v>32</v>
      </c>
      <c r="N697" s="10">
        <f>IF(Broker_Trades2[[#This Row],[Status]]="Complete",((Broker_Trades2[Sell Price]-Broker_Trades2[Buy Price])/Broker_Trades2[[#This Row],[Buy Price]]),"")</f>
        <v>0.15384615384615385</v>
      </c>
      <c r="O6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697" s="3">
        <f>IFERROR(Broker_Trades2[[#This Row],[Return]]/Broker_Trades2[[#This Row],[Time]],Broker_Trades2[[#This Row],[Return]])</f>
        <v>4.9627791563275434E-3</v>
      </c>
    </row>
    <row r="698" spans="1:16" x14ac:dyDescent="0.3">
      <c r="A698">
        <v>697</v>
      </c>
      <c r="B698" s="3" t="s">
        <v>2064</v>
      </c>
      <c r="C698" s="4">
        <v>44568.567361111112</v>
      </c>
      <c r="D698" s="3" t="s">
        <v>159</v>
      </c>
      <c r="E698" s="3" t="s">
        <v>2065</v>
      </c>
      <c r="F698" s="3" t="s">
        <v>82</v>
      </c>
      <c r="G698">
        <v>2050</v>
      </c>
      <c r="H698" s="3" t="s">
        <v>24</v>
      </c>
      <c r="I698" s="3" t="s">
        <v>2058</v>
      </c>
      <c r="J698" s="3" t="s">
        <v>2066</v>
      </c>
      <c r="K698" s="3" t="s">
        <v>784</v>
      </c>
      <c r="L698" s="3" t="s">
        <v>11330</v>
      </c>
      <c r="M698" s="3" t="s">
        <v>32</v>
      </c>
      <c r="N698" s="10">
        <f>IF(Broker_Trades2[[#This Row],[Status]]="Complete",((Broker_Trades2[Sell Price]-Broker_Trades2[Buy Price])/Broker_Trades2[[#This Row],[Buy Price]]),"")</f>
        <v>-0.10000000000000003</v>
      </c>
      <c r="O6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698" s="3">
        <f>IFERROR(Broker_Trades2[[#This Row],[Return]]/Broker_Trades2[[#This Row],[Time]],Broker_Trades2[[#This Row],[Return]])</f>
        <v>-2.0833333333333342E-3</v>
      </c>
    </row>
    <row r="699" spans="1:16" x14ac:dyDescent="0.3">
      <c r="A699">
        <v>698</v>
      </c>
      <c r="B699" s="3" t="s">
        <v>2067</v>
      </c>
      <c r="C699" s="4">
        <v>44568.567361111112</v>
      </c>
      <c r="D699" s="3" t="s">
        <v>14</v>
      </c>
      <c r="E699" s="3" t="s">
        <v>2068</v>
      </c>
      <c r="F699" s="3" t="s">
        <v>2069</v>
      </c>
      <c r="G699">
        <v>1229</v>
      </c>
      <c r="H699" s="3" t="s">
        <v>24</v>
      </c>
      <c r="I699" s="3" t="s">
        <v>2058</v>
      </c>
      <c r="J699" s="3" t="s">
        <v>2070</v>
      </c>
      <c r="K699" s="3" t="s">
        <v>2718</v>
      </c>
      <c r="L699" s="3" t="s">
        <v>11331</v>
      </c>
      <c r="M699" s="3" t="s">
        <v>32</v>
      </c>
      <c r="N699" s="10">
        <f>IF(Broker_Trades2[[#This Row],[Status]]="Complete",((Broker_Trades2[Sell Price]-Broker_Trades2[Buy Price])/Broker_Trades2[[#This Row],[Buy Price]]),"")</f>
        <v>-9.9999999999999964E-2</v>
      </c>
      <c r="O6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699" s="3">
        <f>IFERROR(Broker_Trades2[[#This Row],[Return]]/Broker_Trades2[[#This Row],[Time]],Broker_Trades2[[#This Row],[Return]])</f>
        <v>-5.8823529411764688E-3</v>
      </c>
    </row>
    <row r="700" spans="1:16" x14ac:dyDescent="0.3">
      <c r="A700">
        <v>699</v>
      </c>
      <c r="B700" s="3" t="s">
        <v>2071</v>
      </c>
      <c r="C700" s="4">
        <v>44568.566666666666</v>
      </c>
      <c r="D700" s="3" t="s">
        <v>216</v>
      </c>
      <c r="E700" s="3" t="s">
        <v>910</v>
      </c>
      <c r="F700" s="3" t="s">
        <v>910</v>
      </c>
      <c r="G700">
        <v>2710</v>
      </c>
      <c r="H700" s="3" t="s">
        <v>24</v>
      </c>
      <c r="I700" s="3" t="s">
        <v>2058</v>
      </c>
      <c r="J700" s="3" t="s">
        <v>2072</v>
      </c>
      <c r="K700" s="3" t="s">
        <v>784</v>
      </c>
      <c r="L700" s="3" t="s">
        <v>15339</v>
      </c>
      <c r="M700" s="3" t="s">
        <v>32</v>
      </c>
      <c r="N700" s="10">
        <f>IF(Broker_Trades2[[#This Row],[Status]]="Complete",((Broker_Trades2[Sell Price]-Broker_Trades2[Buy Price])/Broker_Trades2[[#This Row],[Buy Price]]),"")</f>
        <v>-0.10000000000000005</v>
      </c>
      <c r="O7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700" s="3">
        <f>IFERROR(Broker_Trades2[[#This Row],[Return]]/Broker_Trades2[[#This Row],[Time]],Broker_Trades2[[#This Row],[Return]])</f>
        <v>-2.0833333333333342E-3</v>
      </c>
    </row>
    <row r="701" spans="1:16" x14ac:dyDescent="0.3">
      <c r="A701">
        <v>700</v>
      </c>
      <c r="B701" s="3" t="s">
        <v>2073</v>
      </c>
      <c r="C701" s="4">
        <v>44566.730555555558</v>
      </c>
      <c r="D701" s="3" t="s">
        <v>34</v>
      </c>
      <c r="E701" s="3" t="s">
        <v>568</v>
      </c>
      <c r="F701" s="3" t="s">
        <v>569</v>
      </c>
      <c r="G701">
        <v>4707</v>
      </c>
      <c r="H701" s="3" t="s">
        <v>24</v>
      </c>
      <c r="I701" s="3" t="s">
        <v>2074</v>
      </c>
      <c r="J701" s="3" t="s">
        <v>2075</v>
      </c>
      <c r="K701" s="3" t="s">
        <v>2315</v>
      </c>
      <c r="L701" s="3" t="s">
        <v>11332</v>
      </c>
      <c r="M701" s="3" t="s">
        <v>32</v>
      </c>
      <c r="N701" s="10">
        <f>IF(Broker_Trades2[[#This Row],[Status]]="Complete",((Broker_Trades2[Sell Price]-Broker_Trades2[Buy Price])/Broker_Trades2[[#This Row],[Buy Price]]),"")</f>
        <v>-0.1</v>
      </c>
      <c r="O7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701" s="3">
        <f>IFERROR(Broker_Trades2[[#This Row],[Return]]/Broker_Trades2[[#This Row],[Time]],Broker_Trades2[[#This Row],[Return]])</f>
        <v>-4.7619047619047623E-3</v>
      </c>
    </row>
    <row r="702" spans="1:16" x14ac:dyDescent="0.3">
      <c r="A702">
        <v>701</v>
      </c>
      <c r="B702" s="3" t="s">
        <v>2076</v>
      </c>
      <c r="C702" s="4">
        <v>44566.65</v>
      </c>
      <c r="D702" s="3" t="s">
        <v>34</v>
      </c>
      <c r="E702" s="3" t="s">
        <v>2077</v>
      </c>
      <c r="F702" s="3" t="s">
        <v>2078</v>
      </c>
      <c r="G702">
        <v>10678</v>
      </c>
      <c r="H702" s="3" t="s">
        <v>24</v>
      </c>
      <c r="I702" s="3" t="s">
        <v>2074</v>
      </c>
      <c r="J702" s="3" t="s">
        <v>2079</v>
      </c>
      <c r="K702" s="3" t="s">
        <v>1160</v>
      </c>
      <c r="L702" s="3" t="s">
        <v>11333</v>
      </c>
      <c r="M702" s="3" t="s">
        <v>32</v>
      </c>
      <c r="N702" s="10">
        <f>IF(Broker_Trades2[[#This Row],[Status]]="Complete",((Broker_Trades2[Sell Price]-Broker_Trades2[Buy Price])/Broker_Trades2[[#This Row],[Buy Price]]),"")</f>
        <v>-0.1</v>
      </c>
      <c r="O7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702" s="3">
        <f>IFERROR(Broker_Trades2[[#This Row],[Return]]/Broker_Trades2[[#This Row],[Time]],Broker_Trades2[[#This Row],[Return]])</f>
        <v>-3.0303030303030303E-3</v>
      </c>
    </row>
    <row r="703" spans="1:16" x14ac:dyDescent="0.3">
      <c r="A703">
        <v>702</v>
      </c>
      <c r="B703" s="3" t="s">
        <v>2080</v>
      </c>
      <c r="C703" s="4">
        <v>44566.649305555555</v>
      </c>
      <c r="D703" s="3" t="s">
        <v>21</v>
      </c>
      <c r="E703" s="3" t="s">
        <v>156</v>
      </c>
      <c r="F703" s="3" t="s">
        <v>157</v>
      </c>
      <c r="G703">
        <v>4400</v>
      </c>
      <c r="H703" s="3" t="s">
        <v>24</v>
      </c>
      <c r="I703" s="3" t="s">
        <v>2074</v>
      </c>
      <c r="J703" s="3" t="s">
        <v>2081</v>
      </c>
      <c r="K703" s="3" t="s">
        <v>754</v>
      </c>
      <c r="L703" s="3" t="s">
        <v>556</v>
      </c>
      <c r="M703" s="3" t="s">
        <v>32</v>
      </c>
      <c r="N703" s="10">
        <f>IF(Broker_Trades2[[#This Row],[Status]]="Complete",((Broker_Trades2[Sell Price]-Broker_Trades2[Buy Price])/Broker_Trades2[[#This Row],[Buy Price]]),"")</f>
        <v>0.16477611150084043</v>
      </c>
      <c r="O7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703" s="3">
        <f>IFERROR(Broker_Trades2[[#This Row],[Return]]/Broker_Trades2[[#This Row],[Time]],Broker_Trades2[[#This Row],[Return]])</f>
        <v>3.1089832358649136E-3</v>
      </c>
    </row>
    <row r="704" spans="1:16" x14ac:dyDescent="0.3">
      <c r="A704">
        <v>703</v>
      </c>
      <c r="B704" s="3" t="s">
        <v>2083</v>
      </c>
      <c r="C704" s="4">
        <v>44566.648611111108</v>
      </c>
      <c r="D704" s="3" t="s">
        <v>161</v>
      </c>
      <c r="E704" s="3" t="s">
        <v>2084</v>
      </c>
      <c r="F704" s="3" t="s">
        <v>135</v>
      </c>
      <c r="G704">
        <v>1275</v>
      </c>
      <c r="H704" s="3" t="s">
        <v>59</v>
      </c>
      <c r="I704" s="3" t="s">
        <v>2074</v>
      </c>
      <c r="J704" s="3" t="s">
        <v>2085</v>
      </c>
      <c r="K704" s="3" t="s">
        <v>2046</v>
      </c>
      <c r="L704" s="3" t="s">
        <v>3479</v>
      </c>
      <c r="M704" s="3" t="s">
        <v>32</v>
      </c>
      <c r="N704" s="10">
        <f>IF(Broker_Trades2[[#This Row],[Status]]="Complete",((Broker_Trades2[Sell Price]-Broker_Trades2[Buy Price])/Broker_Trades2[[#This Row],[Buy Price]]),"")</f>
        <v>0.1000862812769629</v>
      </c>
      <c r="O7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704" s="3">
        <f>IFERROR(Broker_Trades2[[#This Row],[Return]]/Broker_Trades2[[#This Row],[Time]],Broker_Trades2[[#This Row],[Return]])</f>
        <v>2.0017256255392579E-2</v>
      </c>
    </row>
    <row r="705" spans="1:16" x14ac:dyDescent="0.3">
      <c r="A705">
        <v>704</v>
      </c>
      <c r="B705" s="3" t="s">
        <v>2087</v>
      </c>
      <c r="C705" s="4">
        <v>44565.465277777781</v>
      </c>
      <c r="D705" s="3" t="s">
        <v>34</v>
      </c>
      <c r="E705" s="3" t="s">
        <v>2088</v>
      </c>
      <c r="F705" s="3" t="s">
        <v>2088</v>
      </c>
      <c r="G705">
        <v>348</v>
      </c>
      <c r="H705" s="3" t="s">
        <v>24</v>
      </c>
      <c r="I705" s="3" t="s">
        <v>2089</v>
      </c>
      <c r="J705" s="3" t="s">
        <v>2090</v>
      </c>
      <c r="K705" s="3" t="s">
        <v>1060</v>
      </c>
      <c r="L705" s="3" t="s">
        <v>15340</v>
      </c>
      <c r="M705" s="3" t="s">
        <v>32</v>
      </c>
      <c r="N705" s="10">
        <f>IF(Broker_Trades2[[#This Row],[Status]]="Complete",((Broker_Trades2[Sell Price]-Broker_Trades2[Buy Price])/Broker_Trades2[[#This Row],[Buy Price]]),"")</f>
        <v>-0.10000000000000005</v>
      </c>
      <c r="O7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705" s="3">
        <f>IFERROR(Broker_Trades2[[#This Row],[Return]]/Broker_Trades2[[#This Row],[Time]],Broker_Trades2[[#This Row],[Return]])</f>
        <v>-2.4390243902439037E-3</v>
      </c>
    </row>
    <row r="706" spans="1:16" x14ac:dyDescent="0.3">
      <c r="A706">
        <v>705</v>
      </c>
      <c r="B706" s="3" t="s">
        <v>2091</v>
      </c>
      <c r="C706" s="4">
        <v>44565.453472222223</v>
      </c>
      <c r="D706" s="3" t="s">
        <v>38</v>
      </c>
      <c r="E706" s="3" t="s">
        <v>2092</v>
      </c>
      <c r="F706" s="3" t="s">
        <v>410</v>
      </c>
      <c r="G706">
        <v>1675</v>
      </c>
      <c r="H706" s="3" t="s">
        <v>59</v>
      </c>
      <c r="I706" s="3" t="s">
        <v>2089</v>
      </c>
      <c r="J706" s="3" t="s">
        <v>2093</v>
      </c>
      <c r="K706" s="3" t="s">
        <v>976</v>
      </c>
      <c r="L706" s="3" t="s">
        <v>11335</v>
      </c>
      <c r="M706" s="3" t="s">
        <v>32</v>
      </c>
      <c r="N706" s="10">
        <f>IF(Broker_Trades2[[#This Row],[Status]]="Complete",((Broker_Trades2[Sell Price]-Broker_Trades2[Buy Price])/Broker_Trades2[[#This Row],[Buy Price]]),"")</f>
        <v>-0.10000000000000003</v>
      </c>
      <c r="O7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706" s="3">
        <f>IFERROR(Broker_Trades2[[#This Row],[Return]]/Broker_Trades2[[#This Row],[Time]],Broker_Trades2[[#This Row],[Return]])</f>
        <v>-2.3809523809523816E-3</v>
      </c>
    </row>
    <row r="707" spans="1:16" x14ac:dyDescent="0.3">
      <c r="A707">
        <v>706</v>
      </c>
      <c r="B707" s="3" t="s">
        <v>2094</v>
      </c>
      <c r="C707" s="4">
        <v>44564.551388888889</v>
      </c>
      <c r="D707" s="3" t="s">
        <v>128</v>
      </c>
      <c r="E707" s="3" t="s">
        <v>1063</v>
      </c>
      <c r="F707" s="3" t="s">
        <v>1064</v>
      </c>
      <c r="G707">
        <v>1117</v>
      </c>
      <c r="H707" s="3" t="s">
        <v>24</v>
      </c>
      <c r="I707" s="3" t="s">
        <v>2095</v>
      </c>
      <c r="J707" s="3" t="s">
        <v>348</v>
      </c>
      <c r="K707" s="3" t="s">
        <v>1907</v>
      </c>
      <c r="L707" s="3" t="s">
        <v>524</v>
      </c>
      <c r="M707" s="3" t="s">
        <v>32</v>
      </c>
      <c r="N707" s="10">
        <f>IF(Broker_Trades2[[#This Row],[Status]]="Complete",((Broker_Trades2[Sell Price]-Broker_Trades2[Buy Price])/Broker_Trades2[[#This Row],[Buy Price]]),"")</f>
        <v>-0.1</v>
      </c>
      <c r="O7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707" s="3">
        <f>IFERROR(Broker_Trades2[[#This Row],[Return]]/Broker_Trades2[[#This Row],[Time]],Broker_Trades2[[#This Row],[Return]])</f>
        <v>-5.5555555555555558E-3</v>
      </c>
    </row>
    <row r="708" spans="1:16" x14ac:dyDescent="0.3">
      <c r="A708">
        <v>707</v>
      </c>
      <c r="B708" s="3" t="s">
        <v>2096</v>
      </c>
      <c r="C708" s="4">
        <v>44558.681250000001</v>
      </c>
      <c r="D708" s="3" t="s">
        <v>495</v>
      </c>
      <c r="E708" s="3" t="s">
        <v>2097</v>
      </c>
      <c r="F708" s="3" t="s">
        <v>2098</v>
      </c>
      <c r="G708">
        <v>896</v>
      </c>
      <c r="H708" s="3" t="s">
        <v>17</v>
      </c>
      <c r="I708" s="3" t="s">
        <v>2099</v>
      </c>
      <c r="J708" s="3" t="s">
        <v>2100</v>
      </c>
      <c r="K708" s="3" t="s">
        <v>976</v>
      </c>
      <c r="L708" s="3" t="s">
        <v>11336</v>
      </c>
      <c r="M708" s="3" t="s">
        <v>32</v>
      </c>
      <c r="N708" s="10">
        <f>IF(Broker_Trades2[[#This Row],[Status]]="Complete",((Broker_Trades2[Sell Price]-Broker_Trades2[Buy Price])/Broker_Trades2[[#This Row],[Buy Price]]),"")</f>
        <v>-9.9999999999999992E-2</v>
      </c>
      <c r="O7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708" s="3">
        <f>IFERROR(Broker_Trades2[[#This Row],[Return]]/Broker_Trades2[[#This Row],[Time]],Broker_Trades2[[#This Row],[Return]])</f>
        <v>-2.0833333333333333E-3</v>
      </c>
    </row>
    <row r="709" spans="1:16" x14ac:dyDescent="0.3">
      <c r="A709">
        <v>708</v>
      </c>
      <c r="B709" s="3" t="s">
        <v>2101</v>
      </c>
      <c r="C709" s="4">
        <v>44558.672222222223</v>
      </c>
      <c r="D709" s="3" t="s">
        <v>495</v>
      </c>
      <c r="E709" s="3" t="s">
        <v>1594</v>
      </c>
      <c r="F709" s="3" t="s">
        <v>1595</v>
      </c>
      <c r="G709">
        <v>813</v>
      </c>
      <c r="H709" s="3" t="s">
        <v>24</v>
      </c>
      <c r="I709" s="3" t="s">
        <v>2099</v>
      </c>
      <c r="J709" s="3" t="s">
        <v>2102</v>
      </c>
      <c r="K709" s="3" t="s">
        <v>784</v>
      </c>
      <c r="L709" s="3" t="s">
        <v>11337</v>
      </c>
      <c r="M709" s="3" t="s">
        <v>32</v>
      </c>
      <c r="N709" s="10">
        <f>IF(Broker_Trades2[[#This Row],[Status]]="Complete",((Broker_Trades2[Sell Price]-Broker_Trades2[Buy Price])/Broker_Trades2[[#This Row],[Buy Price]]),"")</f>
        <v>-0.10000000000000003</v>
      </c>
      <c r="O7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709" s="3">
        <f>IFERROR(Broker_Trades2[[#This Row],[Return]]/Broker_Trades2[[#This Row],[Time]],Broker_Trades2[[#This Row],[Return]])</f>
        <v>-1.7543859649122814E-3</v>
      </c>
    </row>
    <row r="710" spans="1:16" x14ac:dyDescent="0.3">
      <c r="A710">
        <v>709</v>
      </c>
      <c r="B710" s="3" t="s">
        <v>2104</v>
      </c>
      <c r="C710" s="4">
        <v>44558.666666666664</v>
      </c>
      <c r="D710" s="3" t="s">
        <v>38</v>
      </c>
      <c r="E710" s="3" t="s">
        <v>1645</v>
      </c>
      <c r="F710" s="3" t="s">
        <v>1646</v>
      </c>
      <c r="G710">
        <v>565</v>
      </c>
      <c r="H710" s="3" t="s">
        <v>24</v>
      </c>
      <c r="I710" s="3" t="s">
        <v>2099</v>
      </c>
      <c r="J710" s="3" t="s">
        <v>2105</v>
      </c>
      <c r="K710" s="3" t="s">
        <v>1943</v>
      </c>
      <c r="L710" s="3" t="s">
        <v>11338</v>
      </c>
      <c r="M710" s="3" t="s">
        <v>32</v>
      </c>
      <c r="N710" s="10">
        <f>IF(Broker_Trades2[[#This Row],[Status]]="Complete",((Broker_Trades2[Sell Price]-Broker_Trades2[Buy Price])/Broker_Trades2[[#This Row],[Buy Price]]),"")</f>
        <v>-9.999999999999995E-2</v>
      </c>
      <c r="O7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710" s="3">
        <f>IFERROR(Broker_Trades2[[#This Row],[Return]]/Broker_Trades2[[#This Row],[Time]],Broker_Trades2[[#This Row],[Return]])</f>
        <v>-4.7619047619047597E-3</v>
      </c>
    </row>
    <row r="711" spans="1:16" x14ac:dyDescent="0.3">
      <c r="A711">
        <v>710</v>
      </c>
      <c r="B711" s="3" t="s">
        <v>2106</v>
      </c>
      <c r="C711" s="4">
        <v>44558.661805555559</v>
      </c>
      <c r="D711" s="3" t="s">
        <v>38</v>
      </c>
      <c r="E711" s="3" t="s">
        <v>1339</v>
      </c>
      <c r="F711" s="3" t="s">
        <v>1340</v>
      </c>
      <c r="G711">
        <v>2150</v>
      </c>
      <c r="H711" s="3" t="s">
        <v>24</v>
      </c>
      <c r="I711" s="3" t="s">
        <v>2099</v>
      </c>
      <c r="J711" s="3" t="s">
        <v>2107</v>
      </c>
      <c r="K711" s="3" t="s">
        <v>1907</v>
      </c>
      <c r="L711" s="3" t="s">
        <v>11339</v>
      </c>
      <c r="M711" s="3" t="s">
        <v>32</v>
      </c>
      <c r="N711" s="10">
        <f>IF(Broker_Trades2[[#This Row],[Status]]="Complete",((Broker_Trades2[Sell Price]-Broker_Trades2[Buy Price])/Broker_Trades2[[#This Row],[Buy Price]]),"")</f>
        <v>-9.9999999999999978E-2</v>
      </c>
      <c r="O7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711" s="3">
        <f>IFERROR(Broker_Trades2[[#This Row],[Return]]/Broker_Trades2[[#This Row],[Time]],Broker_Trades2[[#This Row],[Return]])</f>
        <v>-4.3478260869565209E-3</v>
      </c>
    </row>
    <row r="712" spans="1:16" x14ac:dyDescent="0.3">
      <c r="A712">
        <v>711</v>
      </c>
      <c r="B712" s="3" t="s">
        <v>2108</v>
      </c>
      <c r="C712" s="4">
        <v>44558.584027777775</v>
      </c>
      <c r="D712" s="3" t="s">
        <v>159</v>
      </c>
      <c r="E712" s="3" t="s">
        <v>2109</v>
      </c>
      <c r="F712" s="3" t="s">
        <v>2110</v>
      </c>
      <c r="G712">
        <v>870</v>
      </c>
      <c r="H712" s="3" t="s">
        <v>24</v>
      </c>
      <c r="I712" s="3" t="s">
        <v>2111</v>
      </c>
      <c r="J712" s="3" t="s">
        <v>2112</v>
      </c>
      <c r="K712" s="3" t="s">
        <v>784</v>
      </c>
      <c r="L712" s="3" t="s">
        <v>11340</v>
      </c>
      <c r="M712" s="3" t="s">
        <v>32</v>
      </c>
      <c r="N712" s="10">
        <f>IF(Broker_Trades2[[#This Row],[Status]]="Complete",((Broker_Trades2[Sell Price]-Broker_Trades2[Buy Price])/Broker_Trades2[[#This Row],[Buy Price]]),"")</f>
        <v>-9.9999999999999936E-2</v>
      </c>
      <c r="O7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712" s="3">
        <f>IFERROR(Broker_Trades2[[#This Row],[Return]]/Broker_Trades2[[#This Row],[Time]],Broker_Trades2[[#This Row],[Return]])</f>
        <v>-1.7241379310344817E-3</v>
      </c>
    </row>
    <row r="713" spans="1:16" hidden="1" x14ac:dyDescent="0.3">
      <c r="A713">
        <v>712</v>
      </c>
      <c r="B713" s="3" t="s">
        <v>2113</v>
      </c>
      <c r="C713" s="4">
        <v>44557.746527777781</v>
      </c>
      <c r="D713" s="3" t="s">
        <v>151</v>
      </c>
      <c r="E713" s="3" t="s">
        <v>2114</v>
      </c>
      <c r="F713" s="3" t="s">
        <v>838</v>
      </c>
      <c r="G713">
        <v>938</v>
      </c>
      <c r="H713" s="3" t="s">
        <v>17</v>
      </c>
      <c r="I713" s="3" t="s">
        <v>2695</v>
      </c>
      <c r="J713" s="3" t="s">
        <v>2695</v>
      </c>
      <c r="K713" s="3" t="s">
        <v>2695</v>
      </c>
      <c r="L713" s="3" t="s">
        <v>2695</v>
      </c>
      <c r="M713" s="3" t="s">
        <v>190</v>
      </c>
      <c r="N713" s="3" t="str">
        <f>IF(Broker_Trades2[[#This Row],[Status]]="Complete",((Broker_Trades2[Sell Price]-Broker_Trades2[Buy Price])/Broker_Trades2[[#This Row],[Buy Price]]),"")</f>
        <v/>
      </c>
      <c r="O7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3" s="3" t="str">
        <f>IFERROR(Broker_Trades2[[#This Row],[Return]]/Broker_Trades2[[#This Row],[Time]],Broker_Trades2[[#This Row],[Return]])</f>
        <v/>
      </c>
    </row>
    <row r="714" spans="1:16" x14ac:dyDescent="0.3">
      <c r="A714">
        <v>713</v>
      </c>
      <c r="B714" s="3" t="s">
        <v>2115</v>
      </c>
      <c r="C714" s="4">
        <v>44557.745833333334</v>
      </c>
      <c r="D714" s="3" t="s">
        <v>38</v>
      </c>
      <c r="E714" s="3" t="s">
        <v>1234</v>
      </c>
      <c r="F714" s="3" t="s">
        <v>1235</v>
      </c>
      <c r="G714">
        <v>1450</v>
      </c>
      <c r="H714" s="3" t="s">
        <v>24</v>
      </c>
      <c r="I714" s="3" t="s">
        <v>2111</v>
      </c>
      <c r="J714" s="3" t="s">
        <v>2116</v>
      </c>
      <c r="K714" s="3" t="s">
        <v>1880</v>
      </c>
      <c r="L714" s="3" t="s">
        <v>11341</v>
      </c>
      <c r="M714" s="3" t="s">
        <v>32</v>
      </c>
      <c r="N714" s="10">
        <f>IF(Broker_Trades2[[#This Row],[Status]]="Complete",((Broker_Trades2[Sell Price]-Broker_Trades2[Buy Price])/Broker_Trades2[[#This Row],[Buy Price]]),"")</f>
        <v>-0.1</v>
      </c>
      <c r="O7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714" s="3">
        <f>IFERROR(Broker_Trades2[[#This Row],[Return]]/Broker_Trades2[[#This Row],[Time]],Broker_Trades2[[#This Row],[Return]])</f>
        <v>-3.5714285714285718E-3</v>
      </c>
    </row>
    <row r="715" spans="1:16" x14ac:dyDescent="0.3">
      <c r="A715">
        <v>714</v>
      </c>
      <c r="B715" s="3" t="s">
        <v>2117</v>
      </c>
      <c r="C715" s="4">
        <v>44557.745138888888</v>
      </c>
      <c r="D715" s="3" t="s">
        <v>161</v>
      </c>
      <c r="E715" s="3" t="s">
        <v>2118</v>
      </c>
      <c r="F715" s="3" t="s">
        <v>2119</v>
      </c>
      <c r="G715">
        <v>165</v>
      </c>
      <c r="H715" s="3" t="s">
        <v>59</v>
      </c>
      <c r="I715" s="3" t="s">
        <v>2111</v>
      </c>
      <c r="J715" s="3" t="s">
        <v>2120</v>
      </c>
      <c r="K715" s="3" t="s">
        <v>2923</v>
      </c>
      <c r="L715" s="3" t="s">
        <v>11342</v>
      </c>
      <c r="M715" s="3" t="s">
        <v>32</v>
      </c>
      <c r="N715" s="10">
        <f>IF(Broker_Trades2[[#This Row],[Status]]="Complete",((Broker_Trades2[Sell Price]-Broker_Trades2[Buy Price])/Broker_Trades2[[#This Row],[Buy Price]]),"")</f>
        <v>-9.9999999999999964E-2</v>
      </c>
      <c r="O7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715" s="3">
        <f>IFERROR(Broker_Trades2[[#This Row],[Return]]/Broker_Trades2[[#This Row],[Time]],Broker_Trades2[[#This Row],[Return]])</f>
        <v>-4.9999999999999982E-2</v>
      </c>
    </row>
    <row r="716" spans="1:16" hidden="1" x14ac:dyDescent="0.3">
      <c r="A716">
        <v>715</v>
      </c>
      <c r="B716" s="3" t="s">
        <v>2121</v>
      </c>
      <c r="C716" s="4">
        <v>44557.740277777775</v>
      </c>
      <c r="D716" s="3" t="s">
        <v>161</v>
      </c>
      <c r="E716" s="3" t="s">
        <v>217</v>
      </c>
      <c r="F716" s="3" t="s">
        <v>217</v>
      </c>
      <c r="G716">
        <v>180</v>
      </c>
      <c r="H716" s="3" t="s">
        <v>24</v>
      </c>
      <c r="I716" s="3" t="s">
        <v>2111</v>
      </c>
      <c r="J716" s="3" t="s">
        <v>2122</v>
      </c>
      <c r="K716" s="3" t="s">
        <v>2695</v>
      </c>
      <c r="L716" s="3" t="s">
        <v>2695</v>
      </c>
      <c r="M716" s="3" t="s">
        <v>19</v>
      </c>
      <c r="N716" s="3" t="str">
        <f>IF(Broker_Trades2[[#This Row],[Status]]="Complete",((Broker_Trades2[Sell Price]-Broker_Trades2[Buy Price])/Broker_Trades2[[#This Row],[Buy Price]]),"")</f>
        <v/>
      </c>
      <c r="O71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6" s="3" t="str">
        <f>IFERROR(Broker_Trades2[[#This Row],[Return]]/Broker_Trades2[[#This Row],[Time]],Broker_Trades2[[#This Row],[Return]])</f>
        <v/>
      </c>
    </row>
    <row r="717" spans="1:16" x14ac:dyDescent="0.3">
      <c r="A717">
        <v>716</v>
      </c>
      <c r="B717" s="3" t="s">
        <v>2123</v>
      </c>
      <c r="C717" s="4">
        <v>44557.732638888891</v>
      </c>
      <c r="D717" s="3" t="s">
        <v>34</v>
      </c>
      <c r="E717" s="3" t="s">
        <v>2124</v>
      </c>
      <c r="F717" s="3" t="s">
        <v>2125</v>
      </c>
      <c r="G717">
        <v>124</v>
      </c>
      <c r="H717" s="3" t="s">
        <v>24</v>
      </c>
      <c r="I717" s="3" t="s">
        <v>2111</v>
      </c>
      <c r="J717" s="3" t="s">
        <v>2126</v>
      </c>
      <c r="K717" s="3" t="s">
        <v>846</v>
      </c>
      <c r="L717" s="3" t="s">
        <v>11343</v>
      </c>
      <c r="M717" s="3" t="s">
        <v>32</v>
      </c>
      <c r="N717" s="10">
        <f>IF(Broker_Trades2[[#This Row],[Status]]="Complete",((Broker_Trades2[Sell Price]-Broker_Trades2[Buy Price])/Broker_Trades2[[#This Row],[Buy Price]]),"")</f>
        <v>-0.10000000000000006</v>
      </c>
      <c r="O7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717" s="3">
        <f>IFERROR(Broker_Trades2[[#This Row],[Return]]/Broker_Trades2[[#This Row],[Time]],Broker_Trades2[[#This Row],[Return]])</f>
        <v>-1.7857142857142867E-3</v>
      </c>
    </row>
    <row r="718" spans="1:16" x14ac:dyDescent="0.3">
      <c r="A718">
        <v>717</v>
      </c>
      <c r="B718" s="3" t="s">
        <v>2127</v>
      </c>
      <c r="C718" s="4">
        <v>44557.722916666666</v>
      </c>
      <c r="D718" s="3" t="s">
        <v>34</v>
      </c>
      <c r="E718" s="3" t="s">
        <v>204</v>
      </c>
      <c r="F718" s="3" t="s">
        <v>205</v>
      </c>
      <c r="G718">
        <v>5900</v>
      </c>
      <c r="H718" s="3" t="s">
        <v>24</v>
      </c>
      <c r="I718" s="3" t="s">
        <v>2111</v>
      </c>
      <c r="J718" s="3" t="s">
        <v>2128</v>
      </c>
      <c r="K718" s="3" t="s">
        <v>2315</v>
      </c>
      <c r="L718" s="3" t="s">
        <v>11344</v>
      </c>
      <c r="M718" s="3" t="s">
        <v>32</v>
      </c>
      <c r="N718" s="10">
        <f>IF(Broker_Trades2[[#This Row],[Status]]="Complete",((Broker_Trades2[Sell Price]-Broker_Trades2[Buy Price])/Broker_Trades2[[#This Row],[Buy Price]]),"")</f>
        <v>-9.9999999999999922E-2</v>
      </c>
      <c r="O7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718" s="3">
        <f>IFERROR(Broker_Trades2[[#This Row],[Return]]/Broker_Trades2[[#This Row],[Time]],Broker_Trades2[[#This Row],[Return]])</f>
        <v>-3.3333333333333309E-3</v>
      </c>
    </row>
    <row r="719" spans="1:16" hidden="1" x14ac:dyDescent="0.3">
      <c r="A719">
        <v>718</v>
      </c>
      <c r="B719" s="3" t="s">
        <v>2129</v>
      </c>
      <c r="C719" s="4">
        <v>44554.543055555558</v>
      </c>
      <c r="D719" s="3" t="s">
        <v>159</v>
      </c>
      <c r="E719" s="3" t="s">
        <v>1459</v>
      </c>
      <c r="F719" s="3" t="s">
        <v>1460</v>
      </c>
      <c r="G719">
        <v>110</v>
      </c>
      <c r="H719" s="3" t="s">
        <v>24</v>
      </c>
      <c r="I719" s="3" t="s">
        <v>2695</v>
      </c>
      <c r="J719" s="3" t="s">
        <v>2695</v>
      </c>
      <c r="K719" s="3" t="s">
        <v>2695</v>
      </c>
      <c r="L719" s="3" t="s">
        <v>2695</v>
      </c>
      <c r="M719" s="3" t="s">
        <v>190</v>
      </c>
      <c r="N719" s="3" t="str">
        <f>IF(Broker_Trades2[[#This Row],[Status]]="Complete",((Broker_Trades2[Sell Price]-Broker_Trades2[Buy Price])/Broker_Trades2[[#This Row],[Buy Price]]),"")</f>
        <v/>
      </c>
      <c r="O71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9" s="3" t="str">
        <f>IFERROR(Broker_Trades2[[#This Row],[Return]]/Broker_Trades2[[#This Row],[Time]],Broker_Trades2[[#This Row],[Return]])</f>
        <v/>
      </c>
    </row>
    <row r="720" spans="1:16" x14ac:dyDescent="0.3">
      <c r="A720">
        <v>719</v>
      </c>
      <c r="B720" s="3" t="s">
        <v>2130</v>
      </c>
      <c r="C720" s="4">
        <v>44554.539583333331</v>
      </c>
      <c r="D720" s="3" t="s">
        <v>34</v>
      </c>
      <c r="E720" s="3" t="s">
        <v>208</v>
      </c>
      <c r="F720" s="3" t="s">
        <v>209</v>
      </c>
      <c r="G720">
        <v>170</v>
      </c>
      <c r="H720" s="3" t="s">
        <v>24</v>
      </c>
      <c r="I720" s="3" t="s">
        <v>2131</v>
      </c>
      <c r="J720" s="3" t="s">
        <v>2132</v>
      </c>
      <c r="K720" s="3" t="s">
        <v>1267</v>
      </c>
      <c r="L720" s="3" t="s">
        <v>11345</v>
      </c>
      <c r="M720" s="3" t="s">
        <v>32</v>
      </c>
      <c r="N720" s="10">
        <f>IF(Broker_Trades2[[#This Row],[Status]]="Complete",((Broker_Trades2[Sell Price]-Broker_Trades2[Buy Price])/Broker_Trades2[[#This Row],[Buy Price]]),"")</f>
        <v>-0.10000000000000007</v>
      </c>
      <c r="O7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720" s="3">
        <f>IFERROR(Broker_Trades2[[#This Row],[Return]]/Broker_Trades2[[#This Row],[Time]],Broker_Trades2[[#This Row],[Return]])</f>
        <v>-2.3809523809523829E-3</v>
      </c>
    </row>
    <row r="721" spans="1:16" x14ac:dyDescent="0.3">
      <c r="A721">
        <v>720</v>
      </c>
      <c r="B721" s="3" t="s">
        <v>2133</v>
      </c>
      <c r="C721" s="4">
        <v>44554.536805555559</v>
      </c>
      <c r="D721" s="3" t="s">
        <v>161</v>
      </c>
      <c r="E721" s="3" t="s">
        <v>1459</v>
      </c>
      <c r="F721" s="3" t="s">
        <v>1460</v>
      </c>
      <c r="G721">
        <v>2320</v>
      </c>
      <c r="H721" s="3" t="s">
        <v>24</v>
      </c>
      <c r="I721" s="3" t="s">
        <v>2131</v>
      </c>
      <c r="J721" s="3" t="s">
        <v>2134</v>
      </c>
      <c r="K721" s="3" t="s">
        <v>682</v>
      </c>
      <c r="L721" s="3" t="s">
        <v>11346</v>
      </c>
      <c r="M721" s="3" t="s">
        <v>32</v>
      </c>
      <c r="N721" s="10">
        <f>IF(Broker_Trades2[[#This Row],[Status]]="Complete",((Broker_Trades2[Sell Price]-Broker_Trades2[Buy Price])/Broker_Trades2[[#This Row],[Buy Price]]),"")</f>
        <v>-0.1</v>
      </c>
      <c r="O7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721" s="3">
        <f>IFERROR(Broker_Trades2[[#This Row],[Return]]/Broker_Trades2[[#This Row],[Time]],Broker_Trades2[[#This Row],[Return]])</f>
        <v>-1.3698630136986301E-3</v>
      </c>
    </row>
    <row r="722" spans="1:16" hidden="1" x14ac:dyDescent="0.3">
      <c r="A722">
        <v>721</v>
      </c>
      <c r="B722" s="3" t="s">
        <v>2135</v>
      </c>
      <c r="C722" s="4">
        <v>44553.589583333334</v>
      </c>
      <c r="D722" s="3" t="s">
        <v>34</v>
      </c>
      <c r="E722" s="3" t="s">
        <v>332</v>
      </c>
      <c r="F722" s="3" t="s">
        <v>333</v>
      </c>
      <c r="G722">
        <v>4800</v>
      </c>
      <c r="H722" s="3" t="s">
        <v>24</v>
      </c>
      <c r="I722" s="3" t="s">
        <v>2136</v>
      </c>
      <c r="J722" s="3" t="s">
        <v>2137</v>
      </c>
      <c r="K722" s="3" t="s">
        <v>2695</v>
      </c>
      <c r="L722" s="3" t="s">
        <v>2695</v>
      </c>
      <c r="M722" s="3" t="s">
        <v>19</v>
      </c>
      <c r="N722" s="3" t="str">
        <f>IF(Broker_Trades2[[#This Row],[Status]]="Complete",((Broker_Trades2[Sell Price]-Broker_Trades2[Buy Price])/Broker_Trades2[[#This Row],[Buy Price]]),"")</f>
        <v/>
      </c>
      <c r="O7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2" s="3" t="str">
        <f>IFERROR(Broker_Trades2[[#This Row],[Return]]/Broker_Trades2[[#This Row],[Time]],Broker_Trades2[[#This Row],[Return]])</f>
        <v/>
      </c>
    </row>
    <row r="723" spans="1:16" x14ac:dyDescent="0.3">
      <c r="A723">
        <v>722</v>
      </c>
      <c r="B723" s="3" t="s">
        <v>2138</v>
      </c>
      <c r="C723" s="4">
        <v>44553.577777777777</v>
      </c>
      <c r="D723" s="3" t="s">
        <v>159</v>
      </c>
      <c r="E723" s="3" t="s">
        <v>2139</v>
      </c>
      <c r="F723" s="3" t="s">
        <v>2140</v>
      </c>
      <c r="G723">
        <v>1100</v>
      </c>
      <c r="H723" s="3" t="s">
        <v>24</v>
      </c>
      <c r="I723" s="3" t="s">
        <v>2136</v>
      </c>
      <c r="J723" s="3" t="s">
        <v>2141</v>
      </c>
      <c r="K723" s="3" t="s">
        <v>1830</v>
      </c>
      <c r="L723" s="3" t="s">
        <v>11347</v>
      </c>
      <c r="M723" s="3" t="s">
        <v>32</v>
      </c>
      <c r="N723" s="10">
        <f>IF(Broker_Trades2[[#This Row],[Status]]="Complete",((Broker_Trades2[Sell Price]-Broker_Trades2[Buy Price])/Broker_Trades2[[#This Row],[Buy Price]]),"")</f>
        <v>-0.1</v>
      </c>
      <c r="O7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723" s="3">
        <f>IFERROR(Broker_Trades2[[#This Row],[Return]]/Broker_Trades2[[#This Row],[Time]],Broker_Trades2[[#This Row],[Return]])</f>
        <v>-2.7777777777777779E-3</v>
      </c>
    </row>
    <row r="724" spans="1:16" x14ac:dyDescent="0.3">
      <c r="A724">
        <v>723</v>
      </c>
      <c r="B724" s="3" t="s">
        <v>2142</v>
      </c>
      <c r="C724" s="4">
        <v>44553.573611111111</v>
      </c>
      <c r="D724" s="3" t="s">
        <v>159</v>
      </c>
      <c r="E724" s="3" t="s">
        <v>2143</v>
      </c>
      <c r="F724" s="3" t="s">
        <v>242</v>
      </c>
      <c r="G724">
        <v>425</v>
      </c>
      <c r="H724" s="3" t="s">
        <v>24</v>
      </c>
      <c r="I724" s="3" t="s">
        <v>2136</v>
      </c>
      <c r="J724" s="3" t="s">
        <v>2144</v>
      </c>
      <c r="K724" s="3" t="s">
        <v>2700</v>
      </c>
      <c r="L724" s="3" t="s">
        <v>5902</v>
      </c>
      <c r="M724" s="3" t="s">
        <v>32</v>
      </c>
      <c r="N724" s="10">
        <f>IF(Broker_Trades2[[#This Row],[Status]]="Complete",((Broker_Trades2[Sell Price]-Broker_Trades2[Buy Price])/Broker_Trades2[[#This Row],[Buy Price]]),"")</f>
        <v>-0.1</v>
      </c>
      <c r="O7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724" s="3">
        <f>IFERROR(Broker_Trades2[[#This Row],[Return]]/Broker_Trades2[[#This Row],[Time]],Broker_Trades2[[#This Row],[Return]])</f>
        <v>-2.5000000000000001E-2</v>
      </c>
    </row>
    <row r="725" spans="1:16" x14ac:dyDescent="0.3">
      <c r="A725">
        <v>724</v>
      </c>
      <c r="B725" s="3" t="s">
        <v>2145</v>
      </c>
      <c r="C725" s="4">
        <v>44553.529861111114</v>
      </c>
      <c r="D725" s="3" t="s">
        <v>161</v>
      </c>
      <c r="E725" s="3" t="s">
        <v>2143</v>
      </c>
      <c r="F725" s="3" t="s">
        <v>242</v>
      </c>
      <c r="G725">
        <v>430</v>
      </c>
      <c r="H725" s="3" t="s">
        <v>24</v>
      </c>
      <c r="I725" s="3" t="s">
        <v>2136</v>
      </c>
      <c r="J725" s="3" t="s">
        <v>2144</v>
      </c>
      <c r="K725" s="3" t="s">
        <v>2700</v>
      </c>
      <c r="L725" s="3" t="s">
        <v>5902</v>
      </c>
      <c r="M725" s="3" t="s">
        <v>32</v>
      </c>
      <c r="N725" s="10">
        <f>IF(Broker_Trades2[[#This Row],[Status]]="Complete",((Broker_Trades2[Sell Price]-Broker_Trades2[Buy Price])/Broker_Trades2[[#This Row],[Buy Price]]),"")</f>
        <v>-0.1</v>
      </c>
      <c r="O7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725" s="3">
        <f>IFERROR(Broker_Trades2[[#This Row],[Return]]/Broker_Trades2[[#This Row],[Time]],Broker_Trades2[[#This Row],[Return]])</f>
        <v>-2.5000000000000001E-2</v>
      </c>
    </row>
    <row r="726" spans="1:16" x14ac:dyDescent="0.3">
      <c r="A726">
        <v>725</v>
      </c>
      <c r="B726" s="3" t="s">
        <v>2146</v>
      </c>
      <c r="C726" s="4">
        <v>44553.520833333336</v>
      </c>
      <c r="D726" s="3" t="s">
        <v>21</v>
      </c>
      <c r="E726" s="3" t="s">
        <v>318</v>
      </c>
      <c r="F726" s="3" t="s">
        <v>319</v>
      </c>
      <c r="G726">
        <v>2930</v>
      </c>
      <c r="H726" s="3" t="s">
        <v>17</v>
      </c>
      <c r="I726" s="3" t="s">
        <v>2136</v>
      </c>
      <c r="J726" s="3" t="s">
        <v>2147</v>
      </c>
      <c r="K726" s="3" t="s">
        <v>693</v>
      </c>
      <c r="L726" s="3" t="s">
        <v>11348</v>
      </c>
      <c r="M726" s="3" t="s">
        <v>32</v>
      </c>
      <c r="N726" s="10">
        <f>IF(Broker_Trades2[[#This Row],[Status]]="Complete",((Broker_Trades2[Sell Price]-Broker_Trades2[Buy Price])/Broker_Trades2[[#This Row],[Buy Price]]),"")</f>
        <v>-0.1</v>
      </c>
      <c r="O7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726" s="3">
        <f>IFERROR(Broker_Trades2[[#This Row],[Return]]/Broker_Trades2[[#This Row],[Time]],Broker_Trades2[[#This Row],[Return]])</f>
        <v>-1.4084507042253522E-3</v>
      </c>
    </row>
    <row r="727" spans="1:16" x14ac:dyDescent="0.3">
      <c r="A727">
        <v>726</v>
      </c>
      <c r="B727" s="3" t="s">
        <v>2148</v>
      </c>
      <c r="C727" s="4">
        <v>44553.513888888891</v>
      </c>
      <c r="D727" s="3" t="s">
        <v>21</v>
      </c>
      <c r="E727" s="3" t="s">
        <v>241</v>
      </c>
      <c r="F727" s="3" t="s">
        <v>242</v>
      </c>
      <c r="G727">
        <v>415</v>
      </c>
      <c r="H727" s="3" t="s">
        <v>24</v>
      </c>
      <c r="I727" s="3" t="s">
        <v>2136</v>
      </c>
      <c r="J727" s="3" t="s">
        <v>2144</v>
      </c>
      <c r="K727" s="3" t="s">
        <v>2700</v>
      </c>
      <c r="L727" s="3" t="s">
        <v>5902</v>
      </c>
      <c r="M727" s="3" t="s">
        <v>32</v>
      </c>
      <c r="N727" s="10">
        <f>IF(Broker_Trades2[[#This Row],[Status]]="Complete",((Broker_Trades2[Sell Price]-Broker_Trades2[Buy Price])/Broker_Trades2[[#This Row],[Buy Price]]),"")</f>
        <v>-0.1</v>
      </c>
      <c r="O7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727" s="3">
        <f>IFERROR(Broker_Trades2[[#This Row],[Return]]/Broker_Trades2[[#This Row],[Time]],Broker_Trades2[[#This Row],[Return]])</f>
        <v>-2.5000000000000001E-2</v>
      </c>
    </row>
    <row r="728" spans="1:16" x14ac:dyDescent="0.3">
      <c r="A728">
        <v>727</v>
      </c>
      <c r="B728" s="3" t="s">
        <v>2149</v>
      </c>
      <c r="C728" s="4">
        <v>44552.702777777777</v>
      </c>
      <c r="D728" s="3" t="s">
        <v>216</v>
      </c>
      <c r="E728" s="3" t="s">
        <v>361</v>
      </c>
      <c r="F728" s="3" t="s">
        <v>362</v>
      </c>
      <c r="G728">
        <v>550</v>
      </c>
      <c r="H728" s="3" t="s">
        <v>24</v>
      </c>
      <c r="I728" s="3" t="s">
        <v>2136</v>
      </c>
      <c r="J728" s="3" t="s">
        <v>2150</v>
      </c>
      <c r="K728" s="3" t="s">
        <v>2151</v>
      </c>
      <c r="L728" s="3" t="s">
        <v>6618</v>
      </c>
      <c r="M728" s="3" t="s">
        <v>32</v>
      </c>
      <c r="N728" s="10">
        <f>IF(Broker_Trades2[[#This Row],[Status]]="Complete",((Broker_Trades2[Sell Price]-Broker_Trades2[Buy Price])/Broker_Trades2[[#This Row],[Buy Price]]),"")</f>
        <v>0.18266853026556282</v>
      </c>
      <c r="O7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728" s="3">
        <f>IFERROR(Broker_Trades2[[#This Row],[Return]]/Broker_Trades2[[#This Row],[Time]],Broker_Trades2[[#This Row],[Return]])</f>
        <v>3.7279291890931188E-3</v>
      </c>
    </row>
    <row r="729" spans="1:16" hidden="1" x14ac:dyDescent="0.3">
      <c r="A729">
        <v>728</v>
      </c>
      <c r="B729" s="3" t="s">
        <v>2153</v>
      </c>
      <c r="C729" s="4">
        <v>44552.700694444444</v>
      </c>
      <c r="D729" s="3" t="s">
        <v>216</v>
      </c>
      <c r="E729" s="3" t="s">
        <v>2154</v>
      </c>
      <c r="F729" s="3" t="s">
        <v>2155</v>
      </c>
      <c r="G729">
        <v>250</v>
      </c>
      <c r="H729" s="3" t="s">
        <v>24</v>
      </c>
      <c r="I729" s="3" t="s">
        <v>2695</v>
      </c>
      <c r="J729" s="3" t="s">
        <v>2695</v>
      </c>
      <c r="K729" s="3" t="s">
        <v>2695</v>
      </c>
      <c r="L729" s="3" t="s">
        <v>2695</v>
      </c>
      <c r="M729" s="3" t="s">
        <v>190</v>
      </c>
      <c r="N729" s="3" t="str">
        <f>IF(Broker_Trades2[[#This Row],[Status]]="Complete",((Broker_Trades2[Sell Price]-Broker_Trades2[Buy Price])/Broker_Trades2[[#This Row],[Buy Price]]),"")</f>
        <v/>
      </c>
      <c r="O7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9" s="3" t="str">
        <f>IFERROR(Broker_Trades2[[#This Row],[Return]]/Broker_Trades2[[#This Row],[Time]],Broker_Trades2[[#This Row],[Return]])</f>
        <v/>
      </c>
    </row>
    <row r="730" spans="1:16" x14ac:dyDescent="0.3">
      <c r="A730">
        <v>729</v>
      </c>
      <c r="B730" s="3" t="s">
        <v>2156</v>
      </c>
      <c r="C730" s="4">
        <v>44552.625</v>
      </c>
      <c r="D730" s="3" t="s">
        <v>2157</v>
      </c>
      <c r="E730" s="3" t="s">
        <v>125</v>
      </c>
      <c r="F730" s="3" t="s">
        <v>126</v>
      </c>
      <c r="G730">
        <v>1198</v>
      </c>
      <c r="H730" s="3" t="s">
        <v>24</v>
      </c>
      <c r="I730" s="3" t="s">
        <v>2158</v>
      </c>
      <c r="J730" s="3" t="s">
        <v>2159</v>
      </c>
      <c r="K730" s="3" t="s">
        <v>2021</v>
      </c>
      <c r="L730" s="3" t="s">
        <v>10474</v>
      </c>
      <c r="M730" s="3" t="s">
        <v>32</v>
      </c>
      <c r="N730" s="10">
        <f>IF(Broker_Trades2[[#This Row],[Status]]="Complete",((Broker_Trades2[Sell Price]-Broker_Trades2[Buy Price])/Broker_Trades2[[#This Row],[Buy Price]]),"")</f>
        <v>0.16310679611650486</v>
      </c>
      <c r="O7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730" s="3">
        <f>IFERROR(Broker_Trades2[[#This Row],[Return]]/Broker_Trades2[[#This Row],[Time]],Broker_Trades2[[#This Row],[Return]])</f>
        <v>7.0915998311523853E-3</v>
      </c>
    </row>
    <row r="731" spans="1:16" x14ac:dyDescent="0.3">
      <c r="A731">
        <v>730</v>
      </c>
      <c r="B731" s="3" t="s">
        <v>2161</v>
      </c>
      <c r="C731" s="4">
        <v>44552.620833333334</v>
      </c>
      <c r="D731" s="3" t="s">
        <v>2157</v>
      </c>
      <c r="E731" s="3" t="s">
        <v>2037</v>
      </c>
      <c r="F731" s="3" t="s">
        <v>106</v>
      </c>
      <c r="G731">
        <v>1180</v>
      </c>
      <c r="H731" s="3" t="s">
        <v>24</v>
      </c>
      <c r="I731" s="3" t="s">
        <v>2158</v>
      </c>
      <c r="J731" s="3" t="s">
        <v>2162</v>
      </c>
      <c r="K731" s="3" t="s">
        <v>1109</v>
      </c>
      <c r="L731" s="3" t="s">
        <v>4835</v>
      </c>
      <c r="M731" s="3" t="s">
        <v>32</v>
      </c>
      <c r="N731" s="10">
        <f>IF(Broker_Trades2[[#This Row],[Status]]="Complete",((Broker_Trades2[Sell Price]-Broker_Trades2[Buy Price])/Broker_Trades2[[#This Row],[Buy Price]]),"")</f>
        <v>-0.10000000000000002</v>
      </c>
      <c r="O7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731" s="3">
        <f>IFERROR(Broker_Trades2[[#This Row],[Return]]/Broker_Trades2[[#This Row],[Time]],Broker_Trades2[[#This Row],[Return]])</f>
        <v>-1.9607843137254906E-3</v>
      </c>
    </row>
    <row r="732" spans="1:16" hidden="1" x14ac:dyDescent="0.3">
      <c r="A732">
        <v>731</v>
      </c>
      <c r="B732" s="3" t="s">
        <v>2163</v>
      </c>
      <c r="C732" s="4">
        <v>44552.551388888889</v>
      </c>
      <c r="D732" s="3" t="s">
        <v>34</v>
      </c>
      <c r="E732" s="3" t="s">
        <v>188</v>
      </c>
      <c r="F732" s="3" t="s">
        <v>189</v>
      </c>
      <c r="G732">
        <v>2050</v>
      </c>
      <c r="H732" s="3" t="s">
        <v>24</v>
      </c>
      <c r="I732" s="3" t="s">
        <v>2158</v>
      </c>
      <c r="J732" s="3" t="s">
        <v>2164</v>
      </c>
      <c r="K732" s="3" t="s">
        <v>2695</v>
      </c>
      <c r="L732" s="3" t="s">
        <v>2695</v>
      </c>
      <c r="M732" s="3" t="s">
        <v>19</v>
      </c>
      <c r="N732" s="3" t="str">
        <f>IF(Broker_Trades2[[#This Row],[Status]]="Complete",((Broker_Trades2[Sell Price]-Broker_Trades2[Buy Price])/Broker_Trades2[[#This Row],[Buy Price]]),"")</f>
        <v/>
      </c>
      <c r="O73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32" s="3" t="str">
        <f>IFERROR(Broker_Trades2[[#This Row],[Return]]/Broker_Trades2[[#This Row],[Time]],Broker_Trades2[[#This Row],[Return]])</f>
        <v/>
      </c>
    </row>
    <row r="733" spans="1:16" x14ac:dyDescent="0.3">
      <c r="A733">
        <v>732</v>
      </c>
      <c r="B733" s="3" t="s">
        <v>2165</v>
      </c>
      <c r="C733" s="4">
        <v>44552.541666666664</v>
      </c>
      <c r="D733" s="3" t="s">
        <v>159</v>
      </c>
      <c r="E733" s="3" t="s">
        <v>318</v>
      </c>
      <c r="F733" s="3" t="s">
        <v>319</v>
      </c>
      <c r="G733">
        <v>2800</v>
      </c>
      <c r="H733" s="3" t="s">
        <v>24</v>
      </c>
      <c r="I733" s="3" t="s">
        <v>2158</v>
      </c>
      <c r="J733" s="3" t="s">
        <v>2166</v>
      </c>
      <c r="K733" s="3" t="s">
        <v>693</v>
      </c>
      <c r="L733" s="3" t="s">
        <v>11349</v>
      </c>
      <c r="M733" s="3" t="s">
        <v>32</v>
      </c>
      <c r="N733" s="10">
        <f>IF(Broker_Trades2[[#This Row],[Status]]="Complete",((Broker_Trades2[Sell Price]-Broker_Trades2[Buy Price])/Broker_Trades2[[#This Row],[Buy Price]]),"")</f>
        <v>-0.1</v>
      </c>
      <c r="O7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72</v>
      </c>
      <c r="P733" s="3">
        <f>IFERROR(Broker_Trades2[[#This Row],[Return]]/Broker_Trades2[[#This Row],[Time]],Broker_Trades2[[#This Row],[Return]])</f>
        <v>-1.3888888888888889E-3</v>
      </c>
    </row>
    <row r="734" spans="1:16" x14ac:dyDescent="0.3">
      <c r="A734">
        <v>733</v>
      </c>
      <c r="B734" s="3" t="s">
        <v>2167</v>
      </c>
      <c r="C734" s="4">
        <v>44551.67083333333</v>
      </c>
      <c r="D734" s="3" t="s">
        <v>161</v>
      </c>
      <c r="E734" s="3" t="s">
        <v>1946</v>
      </c>
      <c r="F734" s="3" t="s">
        <v>1947</v>
      </c>
      <c r="G734">
        <v>700</v>
      </c>
      <c r="H734" s="3" t="s">
        <v>59</v>
      </c>
      <c r="I734" s="3" t="s">
        <v>2158</v>
      </c>
      <c r="J734" s="3" t="s">
        <v>2168</v>
      </c>
      <c r="K734" s="3" t="s">
        <v>2136</v>
      </c>
      <c r="L734" s="3" t="s">
        <v>1421</v>
      </c>
      <c r="M734" s="3" t="s">
        <v>32</v>
      </c>
      <c r="N734" s="10">
        <f>IF(Broker_Trades2[[#This Row],[Status]]="Complete",((Broker_Trades2[Sell Price]-Broker_Trades2[Buy Price])/Broker_Trades2[[#This Row],[Buy Price]]),"")</f>
        <v>5.8916510992959087E-3</v>
      </c>
      <c r="O7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734" s="3">
        <f>IFERROR(Broker_Trades2[[#This Row],[Return]]/Broker_Trades2[[#This Row],[Time]],Broker_Trades2[[#This Row],[Return]])</f>
        <v>5.8916510992959087E-3</v>
      </c>
    </row>
    <row r="735" spans="1:16" hidden="1" x14ac:dyDescent="0.3">
      <c r="A735">
        <v>734</v>
      </c>
      <c r="B735" s="3" t="s">
        <v>2170</v>
      </c>
      <c r="C735" s="4">
        <v>44551.667361111111</v>
      </c>
      <c r="D735" s="3" t="s">
        <v>161</v>
      </c>
      <c r="E735" s="3" t="s">
        <v>105</v>
      </c>
      <c r="F735" s="3" t="s">
        <v>106</v>
      </c>
      <c r="G735">
        <v>920</v>
      </c>
      <c r="H735" s="3" t="s">
        <v>59</v>
      </c>
      <c r="I735" s="3" t="s">
        <v>2695</v>
      </c>
      <c r="J735" s="3" t="s">
        <v>2695</v>
      </c>
      <c r="K735" s="3" t="s">
        <v>2695</v>
      </c>
      <c r="L735" s="3" t="s">
        <v>2695</v>
      </c>
      <c r="M735" s="3" t="s">
        <v>190</v>
      </c>
      <c r="N735" s="3" t="str">
        <f>IF(Broker_Trades2[[#This Row],[Status]]="Complete",((Broker_Trades2[Sell Price]-Broker_Trades2[Buy Price])/Broker_Trades2[[#This Row],[Buy Price]]),"")</f>
        <v/>
      </c>
      <c r="O7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35" s="3" t="str">
        <f>IFERROR(Broker_Trades2[[#This Row],[Return]]/Broker_Trades2[[#This Row],[Time]],Broker_Trades2[[#This Row],[Return]])</f>
        <v/>
      </c>
    </row>
    <row r="736" spans="1:16" x14ac:dyDescent="0.3">
      <c r="A736">
        <v>735</v>
      </c>
      <c r="B736" s="3" t="s">
        <v>2171</v>
      </c>
      <c r="C736" s="4">
        <v>44551.655555555553</v>
      </c>
      <c r="D736" s="3" t="s">
        <v>21</v>
      </c>
      <c r="E736" s="3" t="s">
        <v>1965</v>
      </c>
      <c r="F736" s="3" t="s">
        <v>1966</v>
      </c>
      <c r="G736">
        <v>1402</v>
      </c>
      <c r="H736" s="3" t="s">
        <v>24</v>
      </c>
      <c r="I736" s="3" t="s">
        <v>2158</v>
      </c>
      <c r="J736" s="3" t="s">
        <v>2172</v>
      </c>
      <c r="K736" s="3" t="s">
        <v>1880</v>
      </c>
      <c r="L736" s="3" t="s">
        <v>11350</v>
      </c>
      <c r="M736" s="3" t="s">
        <v>32</v>
      </c>
      <c r="N736" s="10">
        <f>IF(Broker_Trades2[[#This Row],[Status]]="Complete",((Broker_Trades2[Sell Price]-Broker_Trades2[Buy Price])/Broker_Trades2[[#This Row],[Buy Price]]),"")</f>
        <v>-9.9999999999999964E-2</v>
      </c>
      <c r="O7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736" s="3">
        <f>IFERROR(Broker_Trades2[[#This Row],[Return]]/Broker_Trades2[[#This Row],[Time]],Broker_Trades2[[#This Row],[Return]])</f>
        <v>-2.9411764705882344E-3</v>
      </c>
    </row>
    <row r="737" spans="1:16" hidden="1" x14ac:dyDescent="0.3">
      <c r="A737">
        <v>736</v>
      </c>
      <c r="B737" s="3" t="s">
        <v>2173</v>
      </c>
      <c r="C737" s="4">
        <v>44551.650694444441</v>
      </c>
      <c r="D737" s="3" t="s">
        <v>147</v>
      </c>
      <c r="E737" s="3" t="s">
        <v>168</v>
      </c>
      <c r="F737" s="3" t="s">
        <v>169</v>
      </c>
      <c r="G737">
        <v>349</v>
      </c>
      <c r="H737" s="3" t="s">
        <v>24</v>
      </c>
      <c r="I737" s="3" t="s">
        <v>2158</v>
      </c>
      <c r="J737" s="3" t="s">
        <v>2174</v>
      </c>
      <c r="K737" s="3" t="s">
        <v>2695</v>
      </c>
      <c r="L737" s="3" t="s">
        <v>2695</v>
      </c>
      <c r="M737" s="3" t="s">
        <v>19</v>
      </c>
      <c r="N737" s="3" t="str">
        <f>IF(Broker_Trades2[[#This Row],[Status]]="Complete",((Broker_Trades2[Sell Price]-Broker_Trades2[Buy Price])/Broker_Trades2[[#This Row],[Buy Price]]),"")</f>
        <v/>
      </c>
      <c r="O7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37" s="3" t="str">
        <f>IFERROR(Broker_Trades2[[#This Row],[Return]]/Broker_Trades2[[#This Row],[Time]],Broker_Trades2[[#This Row],[Return]])</f>
        <v/>
      </c>
    </row>
    <row r="738" spans="1:16" x14ac:dyDescent="0.3">
      <c r="A738">
        <v>737</v>
      </c>
      <c r="B738" s="3" t="s">
        <v>2175</v>
      </c>
      <c r="C738" s="4">
        <v>44551.646527777775</v>
      </c>
      <c r="D738" s="3" t="s">
        <v>216</v>
      </c>
      <c r="E738" s="3" t="s">
        <v>485</v>
      </c>
      <c r="F738" s="3" t="s">
        <v>486</v>
      </c>
      <c r="G738">
        <v>1180</v>
      </c>
      <c r="H738" s="3" t="s">
        <v>24</v>
      </c>
      <c r="I738" s="3" t="s">
        <v>2158</v>
      </c>
      <c r="J738" s="3" t="s">
        <v>2176</v>
      </c>
      <c r="K738" s="3" t="s">
        <v>2095</v>
      </c>
      <c r="L738" s="3" t="s">
        <v>15341</v>
      </c>
      <c r="M738" s="3" t="s">
        <v>32</v>
      </c>
      <c r="N738" s="10">
        <f>IF(Broker_Trades2[[#This Row],[Status]]="Complete",((Broker_Trades2[Sell Price]-Broker_Trades2[Buy Price])/Broker_Trades2[[#This Row],[Buy Price]]),"")</f>
        <v>-0.10000000000000005</v>
      </c>
      <c r="O7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738" s="3">
        <f>IFERROR(Broker_Trades2[[#This Row],[Return]]/Broker_Trades2[[#This Row],[Time]],Broker_Trades2[[#This Row],[Return]])</f>
        <v>-8.3333333333333367E-3</v>
      </c>
    </row>
    <row r="739" spans="1:16" x14ac:dyDescent="0.3">
      <c r="A739">
        <v>738</v>
      </c>
      <c r="B739" s="3" t="s">
        <v>2177</v>
      </c>
      <c r="C739" s="4">
        <v>44551.640972222223</v>
      </c>
      <c r="D739" s="3" t="s">
        <v>34</v>
      </c>
      <c r="E739" s="3" t="s">
        <v>105</v>
      </c>
      <c r="F739" s="3" t="s">
        <v>106</v>
      </c>
      <c r="G739">
        <v>1249</v>
      </c>
      <c r="H739" s="3" t="s">
        <v>24</v>
      </c>
      <c r="I739" s="3" t="s">
        <v>2178</v>
      </c>
      <c r="J739" s="3" t="s">
        <v>650</v>
      </c>
      <c r="K739" s="3" t="s">
        <v>1060</v>
      </c>
      <c r="L739" s="3" t="s">
        <v>4339</v>
      </c>
      <c r="M739" s="3" t="s">
        <v>32</v>
      </c>
      <c r="N739" s="10">
        <f>IF(Broker_Trades2[[#This Row],[Status]]="Complete",((Broker_Trades2[Sell Price]-Broker_Trades2[Buy Price])/Broker_Trades2[[#This Row],[Buy Price]]),"")</f>
        <v>-0.1</v>
      </c>
      <c r="O7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739" s="3">
        <f>IFERROR(Broker_Trades2[[#This Row],[Return]]/Broker_Trades2[[#This Row],[Time]],Broker_Trades2[[#This Row],[Return]])</f>
        <v>-1.8181818181818182E-3</v>
      </c>
    </row>
    <row r="740" spans="1:16" x14ac:dyDescent="0.3">
      <c r="A740">
        <v>739</v>
      </c>
      <c r="B740" s="3" t="s">
        <v>2179</v>
      </c>
      <c r="C740" s="4">
        <v>44551.636805555558</v>
      </c>
      <c r="D740" s="3" t="s">
        <v>34</v>
      </c>
      <c r="E740" s="3" t="s">
        <v>1007</v>
      </c>
      <c r="F740" s="3" t="s">
        <v>1008</v>
      </c>
      <c r="G740">
        <v>1210</v>
      </c>
      <c r="H740" s="3" t="s">
        <v>24</v>
      </c>
      <c r="I740" s="3" t="s">
        <v>2178</v>
      </c>
      <c r="J740" s="3" t="s">
        <v>1731</v>
      </c>
      <c r="K740" s="3" t="s">
        <v>1160</v>
      </c>
      <c r="L740" s="3" t="s">
        <v>7044</v>
      </c>
      <c r="M740" s="3" t="s">
        <v>32</v>
      </c>
      <c r="N740" s="10">
        <f>IF(Broker_Trades2[[#This Row],[Status]]="Complete",((Broker_Trades2[Sell Price]-Broker_Trades2[Buy Price])/Broker_Trades2[[#This Row],[Buy Price]]),"")</f>
        <v>-0.1</v>
      </c>
      <c r="O7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740" s="3">
        <f>IFERROR(Broker_Trades2[[#This Row],[Return]]/Broker_Trades2[[#This Row],[Time]],Broker_Trades2[[#This Row],[Return]])</f>
        <v>-2.0408163265306124E-3</v>
      </c>
    </row>
    <row r="741" spans="1:16" x14ac:dyDescent="0.3">
      <c r="A741">
        <v>740</v>
      </c>
      <c r="B741" s="3" t="s">
        <v>2180</v>
      </c>
      <c r="C741" s="4">
        <v>44551.624305555553</v>
      </c>
      <c r="D741" s="3" t="s">
        <v>159</v>
      </c>
      <c r="E741" s="3" t="s">
        <v>961</v>
      </c>
      <c r="F741" s="3" t="s">
        <v>808</v>
      </c>
      <c r="G741">
        <v>5900</v>
      </c>
      <c r="H741" s="3" t="s">
        <v>24</v>
      </c>
      <c r="I741" s="3" t="s">
        <v>2178</v>
      </c>
      <c r="J741" s="3" t="s">
        <v>2181</v>
      </c>
      <c r="K741" s="3" t="s">
        <v>1880</v>
      </c>
      <c r="L741" s="3" t="s">
        <v>11351</v>
      </c>
      <c r="M741" s="3" t="s">
        <v>32</v>
      </c>
      <c r="N741" s="10">
        <f>IF(Broker_Trades2[[#This Row],[Status]]="Complete",((Broker_Trades2[Sell Price]-Broker_Trades2[Buy Price])/Broker_Trades2[[#This Row],[Buy Price]]),"")</f>
        <v>-0.1</v>
      </c>
      <c r="O7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741" s="3">
        <f>IFERROR(Broker_Trades2[[#This Row],[Return]]/Broker_Trades2[[#This Row],[Time]],Broker_Trades2[[#This Row],[Return]])</f>
        <v>-2.8571428571428571E-3</v>
      </c>
    </row>
    <row r="742" spans="1:16" x14ac:dyDescent="0.3">
      <c r="A742">
        <v>741</v>
      </c>
      <c r="B742" s="3" t="s">
        <v>2182</v>
      </c>
      <c r="C742" s="4">
        <v>44550.630555555559</v>
      </c>
      <c r="D742" s="3" t="s">
        <v>38</v>
      </c>
      <c r="E742" s="3" t="s">
        <v>1007</v>
      </c>
      <c r="F742" s="3" t="s">
        <v>1008</v>
      </c>
      <c r="G742">
        <v>1015</v>
      </c>
      <c r="H742" s="3" t="s">
        <v>59</v>
      </c>
      <c r="I742" s="3" t="s">
        <v>2183</v>
      </c>
      <c r="J742" s="3" t="s">
        <v>2184</v>
      </c>
      <c r="K742" s="3" t="s">
        <v>1160</v>
      </c>
      <c r="L742" s="3" t="s">
        <v>11352</v>
      </c>
      <c r="M742" s="3" t="s">
        <v>32</v>
      </c>
      <c r="N742" s="10">
        <f>IF(Broker_Trades2[[#This Row],[Status]]="Complete",((Broker_Trades2[Sell Price]-Broker_Trades2[Buy Price])/Broker_Trades2[[#This Row],[Buy Price]]),"")</f>
        <v>-0.10000000000000005</v>
      </c>
      <c r="O7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742" s="3">
        <f>IFERROR(Broker_Trades2[[#This Row],[Return]]/Broker_Trades2[[#This Row],[Time]],Broker_Trades2[[#This Row],[Return]])</f>
        <v>-2.0000000000000009E-3</v>
      </c>
    </row>
    <row r="743" spans="1:16" x14ac:dyDescent="0.3">
      <c r="A743">
        <v>742</v>
      </c>
      <c r="B743" s="3" t="s">
        <v>2185</v>
      </c>
      <c r="C743" s="4">
        <v>44550.626388888886</v>
      </c>
      <c r="D743" s="3" t="s">
        <v>38</v>
      </c>
      <c r="E743" s="3" t="s">
        <v>1039</v>
      </c>
      <c r="F743" s="3" t="s">
        <v>1039</v>
      </c>
      <c r="G743">
        <v>250</v>
      </c>
      <c r="H743" s="3" t="s">
        <v>59</v>
      </c>
      <c r="I743" s="3" t="s">
        <v>2183</v>
      </c>
      <c r="J743" s="3" t="s">
        <v>2186</v>
      </c>
      <c r="K743" s="3" t="s">
        <v>499</v>
      </c>
      <c r="L743" s="3" t="s">
        <v>4287</v>
      </c>
      <c r="M743" s="3" t="s">
        <v>32</v>
      </c>
      <c r="N743" s="10">
        <f>IF(Broker_Trades2[[#This Row],[Status]]="Complete",((Broker_Trades2[Sell Price]-Broker_Trades2[Buy Price])/Broker_Trades2[[#This Row],[Buy Price]]),"")</f>
        <v>0.15606936416184972</v>
      </c>
      <c r="O7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743" s="3">
        <f>IFERROR(Broker_Trades2[[#This Row],[Return]]/Broker_Trades2[[#This Row],[Time]],Broker_Trades2[[#This Row],[Return]])</f>
        <v>1.6964061321940187E-3</v>
      </c>
    </row>
    <row r="744" spans="1:16" hidden="1" x14ac:dyDescent="0.3">
      <c r="A744">
        <v>743</v>
      </c>
      <c r="B744" s="3" t="s">
        <v>2188</v>
      </c>
      <c r="C744" s="4">
        <v>44550.620833333334</v>
      </c>
      <c r="D744" s="3" t="s">
        <v>38</v>
      </c>
      <c r="E744" s="3" t="s">
        <v>168</v>
      </c>
      <c r="F744" s="3" t="s">
        <v>169</v>
      </c>
      <c r="G744">
        <v>360</v>
      </c>
      <c r="H744" s="3" t="s">
        <v>24</v>
      </c>
      <c r="I744" s="3" t="s">
        <v>2183</v>
      </c>
      <c r="J744" s="3" t="s">
        <v>2189</v>
      </c>
      <c r="K744" s="3" t="s">
        <v>2695</v>
      </c>
      <c r="L744" s="3" t="s">
        <v>2695</v>
      </c>
      <c r="M744" s="3" t="s">
        <v>19</v>
      </c>
      <c r="N744" s="3" t="str">
        <f>IF(Broker_Trades2[[#This Row],[Status]]="Complete",((Broker_Trades2[Sell Price]-Broker_Trades2[Buy Price])/Broker_Trades2[[#This Row],[Buy Price]]),"")</f>
        <v/>
      </c>
      <c r="O7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44" s="3" t="str">
        <f>IFERROR(Broker_Trades2[[#This Row],[Return]]/Broker_Trades2[[#This Row],[Time]],Broker_Trades2[[#This Row],[Return]])</f>
        <v/>
      </c>
    </row>
    <row r="745" spans="1:16" x14ac:dyDescent="0.3">
      <c r="A745">
        <v>744</v>
      </c>
      <c r="B745" s="3" t="s">
        <v>2190</v>
      </c>
      <c r="C745" s="4">
        <v>44550.616666666669</v>
      </c>
      <c r="D745" s="3" t="s">
        <v>38</v>
      </c>
      <c r="E745" s="3" t="s">
        <v>2191</v>
      </c>
      <c r="F745" s="3" t="s">
        <v>2192</v>
      </c>
      <c r="G745">
        <v>325</v>
      </c>
      <c r="H745" s="3" t="s">
        <v>24</v>
      </c>
      <c r="I745" s="3" t="s">
        <v>2183</v>
      </c>
      <c r="J745" s="3" t="s">
        <v>2193</v>
      </c>
      <c r="K745" s="3" t="s">
        <v>2183</v>
      </c>
      <c r="L745" s="3" t="s">
        <v>15342</v>
      </c>
      <c r="M745" s="3" t="s">
        <v>32</v>
      </c>
      <c r="N745" s="10">
        <f>IF(Broker_Trades2[[#This Row],[Status]]="Complete",((Broker_Trades2[Sell Price]-Broker_Trades2[Buy Price])/Broker_Trades2[[#This Row],[Buy Price]]),"")</f>
        <v>-0.10000000000000005</v>
      </c>
      <c r="O7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745" s="3">
        <f>IFERROR(Broker_Trades2[[#This Row],[Return]]/Broker_Trades2[[#This Row],[Time]],Broker_Trades2[[#This Row],[Return]])</f>
        <v>-0.10000000000000005</v>
      </c>
    </row>
    <row r="746" spans="1:16" x14ac:dyDescent="0.3">
      <c r="A746">
        <v>745</v>
      </c>
      <c r="B746" s="3" t="s">
        <v>2194</v>
      </c>
      <c r="C746" s="4">
        <v>44550.609027777777</v>
      </c>
      <c r="D746" s="3" t="s">
        <v>21</v>
      </c>
      <c r="E746" s="3" t="s">
        <v>752</v>
      </c>
      <c r="F746" s="3" t="s">
        <v>753</v>
      </c>
      <c r="G746">
        <v>1950</v>
      </c>
      <c r="H746" s="3" t="s">
        <v>59</v>
      </c>
      <c r="I746" s="3" t="s">
        <v>2183</v>
      </c>
      <c r="J746" s="3" t="s">
        <v>2195</v>
      </c>
      <c r="K746" s="3" t="s">
        <v>2136</v>
      </c>
      <c r="L746" s="3" t="s">
        <v>11353</v>
      </c>
      <c r="M746" s="3" t="s">
        <v>32</v>
      </c>
      <c r="N746" s="10">
        <f>IF(Broker_Trades2[[#This Row],[Status]]="Complete",((Broker_Trades2[Sell Price]-Broker_Trades2[Buy Price])/Broker_Trades2[[#This Row],[Buy Price]]),"")</f>
        <v>4.248744689069139E-3</v>
      </c>
      <c r="O7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746" s="3">
        <f>IFERROR(Broker_Trades2[[#This Row],[Return]]/Broker_Trades2[[#This Row],[Time]],Broker_Trades2[[#This Row],[Return]])</f>
        <v>1.4162482296897129E-3</v>
      </c>
    </row>
    <row r="747" spans="1:16" x14ac:dyDescent="0.3">
      <c r="A747">
        <v>746</v>
      </c>
      <c r="B747" s="3" t="s">
        <v>2197</v>
      </c>
      <c r="C747" s="4">
        <v>44550.604861111111</v>
      </c>
      <c r="D747" s="3" t="s">
        <v>21</v>
      </c>
      <c r="E747" s="3" t="s">
        <v>2198</v>
      </c>
      <c r="F747" s="3" t="s">
        <v>2199</v>
      </c>
      <c r="G747">
        <v>1532</v>
      </c>
      <c r="H747" s="3" t="s">
        <v>17</v>
      </c>
      <c r="I747" s="3" t="s">
        <v>2183</v>
      </c>
      <c r="J747" s="3" t="s">
        <v>2200</v>
      </c>
      <c r="K747" s="3" t="s">
        <v>1880</v>
      </c>
      <c r="L747" s="3" t="s">
        <v>11354</v>
      </c>
      <c r="M747" s="3" t="s">
        <v>32</v>
      </c>
      <c r="N747" s="10">
        <f>IF(Broker_Trades2[[#This Row],[Status]]="Complete",((Broker_Trades2[Sell Price]-Broker_Trades2[Buy Price])/Broker_Trades2[[#This Row],[Buy Price]]),"")</f>
        <v>-0.1</v>
      </c>
      <c r="O7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747" s="3">
        <f>IFERROR(Broker_Trades2[[#This Row],[Return]]/Broker_Trades2[[#This Row],[Time]],Broker_Trades2[[#This Row],[Return]])</f>
        <v>-2.7777777777777779E-3</v>
      </c>
    </row>
    <row r="748" spans="1:16" x14ac:dyDescent="0.3">
      <c r="A748">
        <v>747</v>
      </c>
      <c r="B748" s="3" t="s">
        <v>2201</v>
      </c>
      <c r="C748" s="4">
        <v>44550.589583333334</v>
      </c>
      <c r="D748" s="3" t="s">
        <v>2157</v>
      </c>
      <c r="E748" s="3" t="s">
        <v>1525</v>
      </c>
      <c r="F748" s="3" t="s">
        <v>1526</v>
      </c>
      <c r="G748">
        <v>2002</v>
      </c>
      <c r="H748" s="3" t="s">
        <v>59</v>
      </c>
      <c r="I748" s="3" t="s">
        <v>2183</v>
      </c>
      <c r="J748" s="3" t="s">
        <v>2202</v>
      </c>
      <c r="K748" s="3" t="s">
        <v>784</v>
      </c>
      <c r="L748" s="3" t="s">
        <v>11355</v>
      </c>
      <c r="M748" s="3" t="s">
        <v>32</v>
      </c>
      <c r="N748" s="10">
        <f>IF(Broker_Trades2[[#This Row],[Status]]="Complete",((Broker_Trades2[Sell Price]-Broker_Trades2[Buy Price])/Broker_Trades2[[#This Row],[Buy Price]]),"")</f>
        <v>-0.1</v>
      </c>
      <c r="O7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748" s="3">
        <f>IFERROR(Broker_Trades2[[#This Row],[Return]]/Broker_Trades2[[#This Row],[Time]],Broker_Trades2[[#This Row],[Return]])</f>
        <v>-1.5151515151515152E-3</v>
      </c>
    </row>
    <row r="749" spans="1:16" x14ac:dyDescent="0.3">
      <c r="A749">
        <v>748</v>
      </c>
      <c r="B749" s="3" t="s">
        <v>2203</v>
      </c>
      <c r="C749" s="4">
        <v>44550.531944444447</v>
      </c>
      <c r="D749" s="3" t="s">
        <v>21</v>
      </c>
      <c r="E749" s="3" t="s">
        <v>1039</v>
      </c>
      <c r="F749" s="3" t="s">
        <v>1039</v>
      </c>
      <c r="G749">
        <v>270</v>
      </c>
      <c r="H749" s="3" t="s">
        <v>24</v>
      </c>
      <c r="I749" s="3" t="s">
        <v>2183</v>
      </c>
      <c r="J749" s="3" t="s">
        <v>2186</v>
      </c>
      <c r="K749" s="3" t="s">
        <v>229</v>
      </c>
      <c r="L749" s="3" t="s">
        <v>5847</v>
      </c>
      <c r="M749" s="3" t="s">
        <v>32</v>
      </c>
      <c r="N749" s="10">
        <f>IF(Broker_Trades2[[#This Row],[Status]]="Complete",((Broker_Trades2[Sell Price]-Broker_Trades2[Buy Price])/Broker_Trades2[[#This Row],[Buy Price]]),"")</f>
        <v>0.24855491329479767</v>
      </c>
      <c r="O7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749" s="3">
        <f>IFERROR(Broker_Trades2[[#This Row],[Return]]/Broker_Trades2[[#This Row],[Time]],Broker_Trades2[[#This Row],[Return]])</f>
        <v>2.2192402972749793E-3</v>
      </c>
    </row>
    <row r="750" spans="1:16" x14ac:dyDescent="0.3">
      <c r="A750">
        <v>749</v>
      </c>
      <c r="B750" s="3" t="s">
        <v>2205</v>
      </c>
      <c r="C750" s="4">
        <v>44550.434027777781</v>
      </c>
      <c r="D750" s="3" t="s">
        <v>34</v>
      </c>
      <c r="E750" s="3" t="s">
        <v>2206</v>
      </c>
      <c r="F750" s="3" t="s">
        <v>2207</v>
      </c>
      <c r="G750">
        <v>755</v>
      </c>
      <c r="H750" s="3" t="s">
        <v>24</v>
      </c>
      <c r="I750" s="3" t="s">
        <v>2183</v>
      </c>
      <c r="J750" s="3" t="s">
        <v>2208</v>
      </c>
      <c r="K750" s="3" t="s">
        <v>2021</v>
      </c>
      <c r="L750" s="3" t="s">
        <v>4853</v>
      </c>
      <c r="M750" s="3" t="s">
        <v>32</v>
      </c>
      <c r="N750" s="10">
        <f>IF(Broker_Trades2[[#This Row],[Status]]="Complete",((Broker_Trades2[Sell Price]-Broker_Trades2[Buy Price])/Broker_Trades2[[#This Row],[Buy Price]]),"")</f>
        <v>0.27426160337552741</v>
      </c>
      <c r="O7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750" s="3">
        <f>IFERROR(Broker_Trades2[[#This Row],[Return]]/Broker_Trades2[[#This Row],[Time]],Broker_Trades2[[#This Row],[Return]])</f>
        <v>1.0970464135021096E-2</v>
      </c>
    </row>
    <row r="751" spans="1:16" hidden="1" x14ac:dyDescent="0.3">
      <c r="A751">
        <v>750</v>
      </c>
      <c r="B751" s="3" t="s">
        <v>2210</v>
      </c>
      <c r="C751" s="4">
        <v>44547.724999999999</v>
      </c>
      <c r="D751" s="3" t="s">
        <v>161</v>
      </c>
      <c r="E751" s="3" t="s">
        <v>168</v>
      </c>
      <c r="F751" s="3" t="s">
        <v>169</v>
      </c>
      <c r="G751">
        <v>340</v>
      </c>
      <c r="H751" s="3" t="s">
        <v>24</v>
      </c>
      <c r="I751" s="3" t="s">
        <v>2183</v>
      </c>
      <c r="J751" s="3" t="s">
        <v>2189</v>
      </c>
      <c r="K751" s="3" t="s">
        <v>2695</v>
      </c>
      <c r="L751" s="3" t="s">
        <v>2695</v>
      </c>
      <c r="M751" s="3" t="s">
        <v>19</v>
      </c>
      <c r="N751" s="3" t="str">
        <f>IF(Broker_Trades2[[#This Row],[Status]]="Complete",((Broker_Trades2[Sell Price]-Broker_Trades2[Buy Price])/Broker_Trades2[[#This Row],[Buy Price]]),"")</f>
        <v/>
      </c>
      <c r="O7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51" s="3" t="str">
        <f>IFERROR(Broker_Trades2[[#This Row],[Return]]/Broker_Trades2[[#This Row],[Time]],Broker_Trades2[[#This Row],[Return]])</f>
        <v/>
      </c>
    </row>
    <row r="752" spans="1:16" x14ac:dyDescent="0.3">
      <c r="A752">
        <v>751</v>
      </c>
      <c r="B752" s="3" t="s">
        <v>2211</v>
      </c>
      <c r="C752" s="4">
        <v>44547.720833333333</v>
      </c>
      <c r="D752" s="3" t="s">
        <v>161</v>
      </c>
      <c r="E752" s="3" t="s">
        <v>1039</v>
      </c>
      <c r="F752" s="3" t="s">
        <v>1039</v>
      </c>
      <c r="G752">
        <v>270</v>
      </c>
      <c r="H752" s="3" t="s">
        <v>24</v>
      </c>
      <c r="I752" s="3" t="s">
        <v>2183</v>
      </c>
      <c r="J752" s="3" t="s">
        <v>2186</v>
      </c>
      <c r="K752" s="3" t="s">
        <v>229</v>
      </c>
      <c r="L752" s="3" t="s">
        <v>5847</v>
      </c>
      <c r="M752" s="3" t="s">
        <v>32</v>
      </c>
      <c r="N752" s="10">
        <f>IF(Broker_Trades2[[#This Row],[Status]]="Complete",((Broker_Trades2[Sell Price]-Broker_Trades2[Buy Price])/Broker_Trades2[[#This Row],[Buy Price]]),"")</f>
        <v>0.24855491329479767</v>
      </c>
      <c r="O7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752" s="3">
        <f>IFERROR(Broker_Trades2[[#This Row],[Return]]/Broker_Trades2[[#This Row],[Time]],Broker_Trades2[[#This Row],[Return]])</f>
        <v>2.2192402972749793E-3</v>
      </c>
    </row>
    <row r="753" spans="1:16" x14ac:dyDescent="0.3">
      <c r="A753">
        <v>752</v>
      </c>
      <c r="B753" s="3" t="s">
        <v>2212</v>
      </c>
      <c r="C753" s="4">
        <v>44547.716666666667</v>
      </c>
      <c r="D753" s="3" t="s">
        <v>161</v>
      </c>
      <c r="E753" s="3" t="s">
        <v>2213</v>
      </c>
      <c r="F753" s="3" t="s">
        <v>2214</v>
      </c>
      <c r="G753">
        <v>2700</v>
      </c>
      <c r="H753" s="3" t="s">
        <v>24</v>
      </c>
      <c r="I753" s="3" t="s">
        <v>2183</v>
      </c>
      <c r="J753" s="3" t="s">
        <v>2215</v>
      </c>
      <c r="K753" s="3" t="s">
        <v>2095</v>
      </c>
      <c r="L753" s="3" t="s">
        <v>11356</v>
      </c>
      <c r="M753" s="3" t="s">
        <v>32</v>
      </c>
      <c r="N753" s="10">
        <f>IF(Broker_Trades2[[#This Row],[Status]]="Complete",((Broker_Trades2[Sell Price]-Broker_Trades2[Buy Price])/Broker_Trades2[[#This Row],[Buy Price]]),"")</f>
        <v>0.19371311094900198</v>
      </c>
      <c r="O7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753" s="3">
        <f>IFERROR(Broker_Trades2[[#This Row],[Return]]/Broker_Trades2[[#This Row],[Time]],Broker_Trades2[[#This Row],[Return]])</f>
        <v>1.383665078207157E-2</v>
      </c>
    </row>
    <row r="754" spans="1:16" hidden="1" x14ac:dyDescent="0.3">
      <c r="A754">
        <v>753</v>
      </c>
      <c r="B754" s="3" t="s">
        <v>2217</v>
      </c>
      <c r="C754" s="4">
        <v>44547.631249999999</v>
      </c>
      <c r="D754" s="3" t="s">
        <v>159</v>
      </c>
      <c r="E754" s="3" t="s">
        <v>2218</v>
      </c>
      <c r="F754" s="3" t="s">
        <v>2219</v>
      </c>
      <c r="G754">
        <v>1035</v>
      </c>
      <c r="H754" s="3" t="s">
        <v>24</v>
      </c>
      <c r="I754" s="3" t="s">
        <v>2220</v>
      </c>
      <c r="J754" s="3" t="s">
        <v>1292</v>
      </c>
      <c r="K754" s="3" t="s">
        <v>2695</v>
      </c>
      <c r="L754" s="3" t="s">
        <v>2695</v>
      </c>
      <c r="M754" s="3" t="s">
        <v>19</v>
      </c>
      <c r="N754" s="3" t="str">
        <f>IF(Broker_Trades2[[#This Row],[Status]]="Complete",((Broker_Trades2[Sell Price]-Broker_Trades2[Buy Price])/Broker_Trades2[[#This Row],[Buy Price]]),"")</f>
        <v/>
      </c>
      <c r="O75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54" s="3" t="str">
        <f>IFERROR(Broker_Trades2[[#This Row],[Return]]/Broker_Trades2[[#This Row],[Time]],Broker_Trades2[[#This Row],[Return]])</f>
        <v/>
      </c>
    </row>
    <row r="755" spans="1:16" hidden="1" x14ac:dyDescent="0.3">
      <c r="A755">
        <v>754</v>
      </c>
      <c r="B755" s="3" t="s">
        <v>2221</v>
      </c>
      <c r="C755" s="4">
        <v>44547.615972222222</v>
      </c>
      <c r="D755" s="3" t="s">
        <v>159</v>
      </c>
      <c r="E755" s="3" t="s">
        <v>2222</v>
      </c>
      <c r="F755" s="3" t="s">
        <v>169</v>
      </c>
      <c r="G755">
        <v>340</v>
      </c>
      <c r="H755" s="3" t="s">
        <v>24</v>
      </c>
      <c r="I755" s="3" t="s">
        <v>2220</v>
      </c>
      <c r="J755" s="3" t="s">
        <v>2223</v>
      </c>
      <c r="K755" s="3" t="s">
        <v>2695</v>
      </c>
      <c r="L755" s="3" t="s">
        <v>2695</v>
      </c>
      <c r="M755" s="3" t="s">
        <v>19</v>
      </c>
      <c r="N755" s="3" t="str">
        <f>IF(Broker_Trades2[[#This Row],[Status]]="Complete",((Broker_Trades2[Sell Price]-Broker_Trades2[Buy Price])/Broker_Trades2[[#This Row],[Buy Price]]),"")</f>
        <v/>
      </c>
      <c r="O75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55" s="3" t="str">
        <f>IFERROR(Broker_Trades2[[#This Row],[Return]]/Broker_Trades2[[#This Row],[Time]],Broker_Trades2[[#This Row],[Return]])</f>
        <v/>
      </c>
    </row>
    <row r="756" spans="1:16" x14ac:dyDescent="0.3">
      <c r="A756">
        <v>755</v>
      </c>
      <c r="B756" s="3" t="s">
        <v>2224</v>
      </c>
      <c r="C756" s="4">
        <v>44547.586805555555</v>
      </c>
      <c r="D756" s="3" t="s">
        <v>34</v>
      </c>
      <c r="E756" s="3" t="s">
        <v>803</v>
      </c>
      <c r="F756" s="3" t="s">
        <v>804</v>
      </c>
      <c r="G756">
        <v>803</v>
      </c>
      <c r="H756" s="3" t="s">
        <v>24</v>
      </c>
      <c r="I756" s="3" t="s">
        <v>2220</v>
      </c>
      <c r="J756" s="3" t="s">
        <v>2225</v>
      </c>
      <c r="K756" s="3" t="s">
        <v>693</v>
      </c>
      <c r="L756" s="3" t="s">
        <v>11357</v>
      </c>
      <c r="M756" s="3" t="s">
        <v>32</v>
      </c>
      <c r="N756" s="10">
        <f>IF(Broker_Trades2[[#This Row],[Status]]="Complete",((Broker_Trades2[Sell Price]-Broker_Trades2[Buy Price])/Broker_Trades2[[#This Row],[Buy Price]]),"")</f>
        <v>-9.9999999999999964E-2</v>
      </c>
      <c r="O7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756" s="3">
        <f>IFERROR(Broker_Trades2[[#This Row],[Return]]/Broker_Trades2[[#This Row],[Time]],Broker_Trades2[[#This Row],[Return]])</f>
        <v>-1.2987012987012983E-3</v>
      </c>
    </row>
    <row r="757" spans="1:16" x14ac:dyDescent="0.3">
      <c r="A757">
        <v>756</v>
      </c>
      <c r="B757" s="3" t="s">
        <v>2226</v>
      </c>
      <c r="C757" s="4">
        <v>44547.584027777775</v>
      </c>
      <c r="D757" s="3" t="s">
        <v>34</v>
      </c>
      <c r="E757" s="3" t="s">
        <v>424</v>
      </c>
      <c r="F757" s="3" t="s">
        <v>424</v>
      </c>
      <c r="G757">
        <v>2430</v>
      </c>
      <c r="H757" s="3" t="s">
        <v>24</v>
      </c>
      <c r="I757" s="3" t="s">
        <v>2220</v>
      </c>
      <c r="J757" s="3" t="s">
        <v>2227</v>
      </c>
      <c r="K757" s="3" t="s">
        <v>2095</v>
      </c>
      <c r="L757" s="3" t="s">
        <v>9793</v>
      </c>
      <c r="M757" s="3" t="s">
        <v>32</v>
      </c>
      <c r="N757" s="10">
        <f>IF(Broker_Trades2[[#This Row],[Status]]="Complete",((Broker_Trades2[Sell Price]-Broker_Trades2[Buy Price])/Broker_Trades2[[#This Row],[Buy Price]]),"")</f>
        <v>8.9686098654708515E-2</v>
      </c>
      <c r="O7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757" s="3">
        <f>IFERROR(Broker_Trades2[[#This Row],[Return]]/Broker_Trades2[[#This Row],[Time]],Broker_Trades2[[#This Row],[Return]])</f>
        <v>5.2756528620416772E-3</v>
      </c>
    </row>
    <row r="758" spans="1:16" hidden="1" x14ac:dyDescent="0.3">
      <c r="A758">
        <v>757</v>
      </c>
      <c r="B758" s="3" t="s">
        <v>2229</v>
      </c>
      <c r="C758" s="4">
        <v>44547.57916666667</v>
      </c>
      <c r="D758" s="3" t="s">
        <v>34</v>
      </c>
      <c r="E758" s="3" t="s">
        <v>212</v>
      </c>
      <c r="F758" s="3" t="s">
        <v>213</v>
      </c>
      <c r="G758">
        <v>4400</v>
      </c>
      <c r="H758" s="3" t="s">
        <v>24</v>
      </c>
      <c r="I758" s="3" t="s">
        <v>2220</v>
      </c>
      <c r="J758" s="3" t="s">
        <v>2230</v>
      </c>
      <c r="K758" s="3" t="s">
        <v>2695</v>
      </c>
      <c r="L758" s="3" t="s">
        <v>2695</v>
      </c>
      <c r="M758" s="3" t="s">
        <v>19</v>
      </c>
      <c r="N758" s="3" t="str">
        <f>IF(Broker_Trades2[[#This Row],[Status]]="Complete",((Broker_Trades2[Sell Price]-Broker_Trades2[Buy Price])/Broker_Trades2[[#This Row],[Buy Price]]),"")</f>
        <v/>
      </c>
      <c r="O7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58" s="3" t="str">
        <f>IFERROR(Broker_Trades2[[#This Row],[Return]]/Broker_Trades2[[#This Row],[Time]],Broker_Trades2[[#This Row],[Return]])</f>
        <v/>
      </c>
    </row>
    <row r="759" spans="1:16" x14ac:dyDescent="0.3">
      <c r="A759">
        <v>758</v>
      </c>
      <c r="B759" s="3" t="s">
        <v>2231</v>
      </c>
      <c r="C759" s="4">
        <v>44547.571527777778</v>
      </c>
      <c r="D759" s="3" t="s">
        <v>34</v>
      </c>
      <c r="E759" s="3" t="s">
        <v>90</v>
      </c>
      <c r="F759" s="3" t="s">
        <v>91</v>
      </c>
      <c r="G759">
        <v>2127</v>
      </c>
      <c r="H759" s="3" t="s">
        <v>24</v>
      </c>
      <c r="I759" s="3" t="s">
        <v>2220</v>
      </c>
      <c r="J759" s="3" t="s">
        <v>2232</v>
      </c>
      <c r="K759" s="3" t="s">
        <v>2151</v>
      </c>
      <c r="L759" s="3" t="s">
        <v>11358</v>
      </c>
      <c r="M759" s="3" t="s">
        <v>32</v>
      </c>
      <c r="N759" s="10">
        <f>IF(Broker_Trades2[[#This Row],[Status]]="Complete",((Broker_Trades2[Sell Price]-Broker_Trades2[Buy Price])/Broker_Trades2[[#This Row],[Buy Price]]),"")</f>
        <v>-9.9999999999999992E-2</v>
      </c>
      <c r="O7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759" s="3">
        <f>IFERROR(Broker_Trades2[[#This Row],[Return]]/Broker_Trades2[[#This Row],[Time]],Broker_Trades2[[#This Row],[Return]])</f>
        <v>-1.818181818181818E-3</v>
      </c>
    </row>
    <row r="760" spans="1:16" x14ac:dyDescent="0.3">
      <c r="A760">
        <v>759</v>
      </c>
      <c r="B760" s="3" t="s">
        <v>2233</v>
      </c>
      <c r="C760" s="4">
        <v>44547.568749999999</v>
      </c>
      <c r="D760" s="3" t="s">
        <v>34</v>
      </c>
      <c r="E760" s="3" t="s">
        <v>2234</v>
      </c>
      <c r="F760" s="3" t="s">
        <v>1632</v>
      </c>
      <c r="G760">
        <v>502</v>
      </c>
      <c r="H760" s="3" t="s">
        <v>24</v>
      </c>
      <c r="I760" s="3" t="s">
        <v>2220</v>
      </c>
      <c r="J760" s="3" t="s">
        <v>2235</v>
      </c>
      <c r="K760" s="3" t="s">
        <v>2236</v>
      </c>
      <c r="L760" s="3" t="s">
        <v>2318</v>
      </c>
      <c r="M760" s="3" t="s">
        <v>32</v>
      </c>
      <c r="N760" s="10">
        <f>IF(Broker_Trades2[[#This Row],[Status]]="Complete",((Broker_Trades2[Sell Price]-Broker_Trades2[Buy Price])/Broker_Trades2[[#This Row],[Buy Price]]),"")</f>
        <v>0.33920234760570889</v>
      </c>
      <c r="O7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760" s="3">
        <f>IFERROR(Broker_Trades2[[#This Row],[Return]]/Broker_Trades2[[#This Row],[Time]],Broker_Trades2[[#This Row],[Return]])</f>
        <v>1.4133431150237871E-2</v>
      </c>
    </row>
    <row r="761" spans="1:16" x14ac:dyDescent="0.3">
      <c r="A761">
        <v>760</v>
      </c>
      <c r="B761" s="3" t="s">
        <v>2238</v>
      </c>
      <c r="C761" s="4">
        <v>44547.563194444447</v>
      </c>
      <c r="D761" s="3" t="s">
        <v>34</v>
      </c>
      <c r="E761" s="3" t="s">
        <v>87</v>
      </c>
      <c r="F761" s="3" t="s">
        <v>88</v>
      </c>
      <c r="G761">
        <v>173</v>
      </c>
      <c r="H761" s="3" t="s">
        <v>24</v>
      </c>
      <c r="I761" s="3" t="s">
        <v>2220</v>
      </c>
      <c r="J761" s="3" t="s">
        <v>2239</v>
      </c>
      <c r="K761" s="3" t="s">
        <v>1142</v>
      </c>
      <c r="L761" s="3" t="s">
        <v>11359</v>
      </c>
      <c r="M761" s="3" t="s">
        <v>32</v>
      </c>
      <c r="N761" s="10">
        <f>IF(Broker_Trades2[[#This Row],[Status]]="Complete",((Broker_Trades2[Sell Price]-Broker_Trades2[Buy Price])/Broker_Trades2[[#This Row],[Buy Price]]),"")</f>
        <v>-0.1</v>
      </c>
      <c r="O7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761" s="3">
        <f>IFERROR(Broker_Trades2[[#This Row],[Return]]/Broker_Trades2[[#This Row],[Time]],Broker_Trades2[[#This Row],[Return]])</f>
        <v>-1.8518518518518519E-3</v>
      </c>
    </row>
    <row r="762" spans="1:16" hidden="1" x14ac:dyDescent="0.3">
      <c r="A762">
        <v>761</v>
      </c>
      <c r="B762" s="3" t="s">
        <v>2240</v>
      </c>
      <c r="C762" s="4">
        <v>44547.555555555555</v>
      </c>
      <c r="D762" s="3" t="s">
        <v>34</v>
      </c>
      <c r="E762" s="3" t="s">
        <v>1039</v>
      </c>
      <c r="F762" s="3" t="s">
        <v>1039</v>
      </c>
      <c r="G762">
        <v>280</v>
      </c>
      <c r="H762" s="3" t="s">
        <v>24</v>
      </c>
      <c r="I762" s="3" t="s">
        <v>2220</v>
      </c>
      <c r="J762" s="3" t="s">
        <v>2241</v>
      </c>
      <c r="K762" s="3" t="s">
        <v>2695</v>
      </c>
      <c r="L762" s="3" t="s">
        <v>2695</v>
      </c>
      <c r="M762" s="3" t="s">
        <v>19</v>
      </c>
      <c r="N762" s="3" t="str">
        <f>IF(Broker_Trades2[[#This Row],[Status]]="Complete",((Broker_Trades2[Sell Price]-Broker_Trades2[Buy Price])/Broker_Trades2[[#This Row],[Buy Price]]),"")</f>
        <v/>
      </c>
      <c r="O76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62" s="3" t="str">
        <f>IFERROR(Broker_Trades2[[#This Row],[Return]]/Broker_Trades2[[#This Row],[Time]],Broker_Trades2[[#This Row],[Return]])</f>
        <v/>
      </c>
    </row>
    <row r="763" spans="1:16" hidden="1" x14ac:dyDescent="0.3">
      <c r="A763">
        <v>762</v>
      </c>
      <c r="B763" s="3" t="s">
        <v>2242</v>
      </c>
      <c r="C763" s="4">
        <v>44544.597916666666</v>
      </c>
      <c r="D763" s="3" t="s">
        <v>128</v>
      </c>
      <c r="E763" s="3" t="s">
        <v>144</v>
      </c>
      <c r="F763" s="3" t="s">
        <v>145</v>
      </c>
      <c r="G763">
        <v>242</v>
      </c>
      <c r="H763" s="3" t="s">
        <v>24</v>
      </c>
      <c r="I763" s="3" t="s">
        <v>2243</v>
      </c>
      <c r="J763" s="3" t="s">
        <v>2244</v>
      </c>
      <c r="K763" s="3" t="s">
        <v>2695</v>
      </c>
      <c r="L763" s="3" t="s">
        <v>2695</v>
      </c>
      <c r="M763" s="3" t="s">
        <v>19</v>
      </c>
      <c r="N763" s="3" t="str">
        <f>IF(Broker_Trades2[[#This Row],[Status]]="Complete",((Broker_Trades2[Sell Price]-Broker_Trades2[Buy Price])/Broker_Trades2[[#This Row],[Buy Price]]),"")</f>
        <v/>
      </c>
      <c r="O76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63" s="3" t="str">
        <f>IFERROR(Broker_Trades2[[#This Row],[Return]]/Broker_Trades2[[#This Row],[Time]],Broker_Trades2[[#This Row],[Return]])</f>
        <v/>
      </c>
    </row>
    <row r="764" spans="1:16" x14ac:dyDescent="0.3">
      <c r="A764">
        <v>763</v>
      </c>
      <c r="B764" s="3" t="s">
        <v>2245</v>
      </c>
      <c r="C764" s="4">
        <v>44544.592361111114</v>
      </c>
      <c r="D764" s="3" t="s">
        <v>34</v>
      </c>
      <c r="E764" s="3" t="s">
        <v>2246</v>
      </c>
      <c r="F764" s="3" t="s">
        <v>2247</v>
      </c>
      <c r="G764">
        <v>22780</v>
      </c>
      <c r="H764" s="3" t="s">
        <v>24</v>
      </c>
      <c r="I764" s="3" t="s">
        <v>2243</v>
      </c>
      <c r="J764" s="3" t="s">
        <v>2248</v>
      </c>
      <c r="K764" s="3" t="s">
        <v>2718</v>
      </c>
      <c r="L764" s="3" t="s">
        <v>11360</v>
      </c>
      <c r="M764" s="3" t="s">
        <v>32</v>
      </c>
      <c r="N764" s="10">
        <f>IF(Broker_Trades2[[#This Row],[Status]]="Complete",((Broker_Trades2[Sell Price]-Broker_Trades2[Buy Price])/Broker_Trades2[[#This Row],[Buy Price]]),"")</f>
        <v>-0.10000000000000006</v>
      </c>
      <c r="O7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764" s="3">
        <f>IFERROR(Broker_Trades2[[#This Row],[Return]]/Broker_Trades2[[#This Row],[Time]],Broker_Trades2[[#This Row],[Return]])</f>
        <v>-2.4390243902439037E-3</v>
      </c>
    </row>
    <row r="765" spans="1:16" x14ac:dyDescent="0.3">
      <c r="A765">
        <v>764</v>
      </c>
      <c r="B765" s="3" t="s">
        <v>2249</v>
      </c>
      <c r="C765" s="4">
        <v>44544.574999999997</v>
      </c>
      <c r="D765" s="3" t="s">
        <v>21</v>
      </c>
      <c r="E765" s="3" t="s">
        <v>1159</v>
      </c>
      <c r="F765" s="3" t="s">
        <v>1098</v>
      </c>
      <c r="G765">
        <v>1496</v>
      </c>
      <c r="H765" s="3" t="s">
        <v>24</v>
      </c>
      <c r="I765" s="3" t="s">
        <v>2243</v>
      </c>
      <c r="J765" s="3" t="s">
        <v>2250</v>
      </c>
      <c r="K765" s="3" t="s">
        <v>2021</v>
      </c>
      <c r="L765" s="3" t="s">
        <v>11361</v>
      </c>
      <c r="M765" s="3" t="s">
        <v>32</v>
      </c>
      <c r="N765" s="10">
        <f>IF(Broker_Trades2[[#This Row],[Status]]="Complete",((Broker_Trades2[Sell Price]-Broker_Trades2[Buy Price])/Broker_Trades2[[#This Row],[Buy Price]]),"")</f>
        <v>0.38262476894639558</v>
      </c>
      <c r="O7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765" s="3">
        <f>IFERROR(Broker_Trades2[[#This Row],[Return]]/Broker_Trades2[[#This Row],[Time]],Broker_Trades2[[#This Row],[Return]])</f>
        <v>1.2342734482141793E-2</v>
      </c>
    </row>
    <row r="766" spans="1:16" x14ac:dyDescent="0.3">
      <c r="A766">
        <v>765</v>
      </c>
      <c r="B766" s="3" t="s">
        <v>2252</v>
      </c>
      <c r="C766" s="4">
        <v>44544.565972222219</v>
      </c>
      <c r="D766" s="3" t="s">
        <v>38</v>
      </c>
      <c r="E766" s="3" t="s">
        <v>720</v>
      </c>
      <c r="F766" s="3" t="s">
        <v>721</v>
      </c>
      <c r="G766">
        <v>1420</v>
      </c>
      <c r="H766" s="3" t="s">
        <v>24</v>
      </c>
      <c r="I766" s="3" t="s">
        <v>2243</v>
      </c>
      <c r="J766" s="3" t="s">
        <v>562</v>
      </c>
      <c r="K766" s="3" t="s">
        <v>11362</v>
      </c>
      <c r="L766" s="3" t="s">
        <v>11061</v>
      </c>
      <c r="M766" s="3" t="s">
        <v>32</v>
      </c>
      <c r="N766" s="10">
        <f>IF(Broker_Trades2[[#This Row],[Status]]="Complete",((Broker_Trades2[Sell Price]-Broker_Trades2[Buy Price])/Broker_Trades2[[#This Row],[Buy Price]]),"")</f>
        <v>-0.1</v>
      </c>
      <c r="O7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766" s="3">
        <f>IFERROR(Broker_Trades2[[#This Row],[Return]]/Broker_Trades2[[#This Row],[Time]],Broker_Trades2[[#This Row],[Return]])</f>
        <v>-0.1</v>
      </c>
    </row>
    <row r="767" spans="1:16" x14ac:dyDescent="0.3">
      <c r="A767">
        <v>766</v>
      </c>
      <c r="B767" s="3" t="s">
        <v>2253</v>
      </c>
      <c r="C767" s="4">
        <v>44544.558333333334</v>
      </c>
      <c r="D767" s="3" t="s">
        <v>216</v>
      </c>
      <c r="E767" s="3" t="s">
        <v>55</v>
      </c>
      <c r="F767" s="3" t="s">
        <v>28</v>
      </c>
      <c r="G767">
        <v>464</v>
      </c>
      <c r="H767" s="3" t="s">
        <v>24</v>
      </c>
      <c r="I767" s="3" t="s">
        <v>2243</v>
      </c>
      <c r="J767" s="3" t="s">
        <v>2254</v>
      </c>
      <c r="K767" s="3" t="s">
        <v>865</v>
      </c>
      <c r="L767" s="3" t="s">
        <v>11363</v>
      </c>
      <c r="M767" s="3" t="s">
        <v>32</v>
      </c>
      <c r="N767" s="10">
        <f>IF(Broker_Trades2[[#This Row],[Status]]="Complete",((Broker_Trades2[Sell Price]-Broker_Trades2[Buy Price])/Broker_Trades2[[#This Row],[Buy Price]]),"")</f>
        <v>-9.9999999999999908E-2</v>
      </c>
      <c r="O7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767" s="3">
        <f>IFERROR(Broker_Trades2[[#This Row],[Return]]/Broker_Trades2[[#This Row],[Time]],Broker_Trades2[[#This Row],[Return]])</f>
        <v>-1.5151515151515138E-3</v>
      </c>
    </row>
    <row r="768" spans="1:16" x14ac:dyDescent="0.3">
      <c r="A768">
        <v>767</v>
      </c>
      <c r="B768" s="3" t="s">
        <v>2255</v>
      </c>
      <c r="C768" s="4">
        <v>44544.545138888891</v>
      </c>
      <c r="D768" s="3" t="s">
        <v>159</v>
      </c>
      <c r="E768" s="3" t="s">
        <v>114</v>
      </c>
      <c r="F768" s="3" t="s">
        <v>114</v>
      </c>
      <c r="G768">
        <v>142</v>
      </c>
      <c r="H768" s="3" t="s">
        <v>24</v>
      </c>
      <c r="I768" s="3" t="s">
        <v>2243</v>
      </c>
      <c r="J768" s="3" t="s">
        <v>2256</v>
      </c>
      <c r="K768" s="3" t="s">
        <v>2718</v>
      </c>
      <c r="L768" s="3" t="s">
        <v>15343</v>
      </c>
      <c r="M768" s="3" t="s">
        <v>32</v>
      </c>
      <c r="N768" s="10">
        <f>IF(Broker_Trades2[[#This Row],[Status]]="Complete",((Broker_Trades2[Sell Price]-Broker_Trades2[Buy Price])/Broker_Trades2[[#This Row],[Buy Price]]),"")</f>
        <v>-0.10000000000000007</v>
      </c>
      <c r="O7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768" s="3">
        <f>IFERROR(Broker_Trades2[[#This Row],[Return]]/Broker_Trades2[[#This Row],[Time]],Broker_Trades2[[#This Row],[Return]])</f>
        <v>-2.4390243902439042E-3</v>
      </c>
    </row>
    <row r="769" spans="1:16" x14ac:dyDescent="0.3">
      <c r="A769">
        <v>768</v>
      </c>
      <c r="B769" s="3" t="s">
        <v>2257</v>
      </c>
      <c r="C769" s="4">
        <v>44543.672222222223</v>
      </c>
      <c r="D769" s="3" t="s">
        <v>38</v>
      </c>
      <c r="E769" s="3" t="s">
        <v>2258</v>
      </c>
      <c r="F769" s="3" t="s">
        <v>2259</v>
      </c>
      <c r="G769">
        <v>1060</v>
      </c>
      <c r="H769" s="3" t="s">
        <v>59</v>
      </c>
      <c r="I769" s="3" t="s">
        <v>2243</v>
      </c>
      <c r="J769" s="3" t="s">
        <v>2260</v>
      </c>
      <c r="K769" s="3" t="s">
        <v>2243</v>
      </c>
      <c r="L769" s="3" t="s">
        <v>6137</v>
      </c>
      <c r="M769" s="3" t="s">
        <v>32</v>
      </c>
      <c r="N769" s="10">
        <f>IF(Broker_Trades2[[#This Row],[Status]]="Complete",((Broker_Trades2[Sell Price]-Broker_Trades2[Buy Price])/Broker_Trades2[[#This Row],[Buy Price]]),"")</f>
        <v>2.1391404894970174E-2</v>
      </c>
      <c r="O7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769" s="3">
        <f>IFERROR(Broker_Trades2[[#This Row],[Return]]/Broker_Trades2[[#This Row],[Time]],Broker_Trades2[[#This Row],[Return]])</f>
        <v>2.1391404894970174E-2</v>
      </c>
    </row>
    <row r="770" spans="1:16" x14ac:dyDescent="0.3">
      <c r="A770">
        <v>769</v>
      </c>
      <c r="B770" s="3" t="s">
        <v>2262</v>
      </c>
      <c r="C770" s="4">
        <v>44543.664583333331</v>
      </c>
      <c r="D770" s="3" t="s">
        <v>38</v>
      </c>
      <c r="E770" s="3" t="s">
        <v>1163</v>
      </c>
      <c r="F770" s="3" t="s">
        <v>1164</v>
      </c>
      <c r="G770">
        <v>1400</v>
      </c>
      <c r="H770" s="3" t="s">
        <v>24</v>
      </c>
      <c r="I770" s="3" t="s">
        <v>2243</v>
      </c>
      <c r="J770" s="3" t="s">
        <v>2263</v>
      </c>
      <c r="K770" s="3" t="s">
        <v>2183</v>
      </c>
      <c r="L770" s="3" t="s">
        <v>11364</v>
      </c>
      <c r="M770" s="3" t="s">
        <v>32</v>
      </c>
      <c r="N770" s="10">
        <f>IF(Broker_Trades2[[#This Row],[Status]]="Complete",((Broker_Trades2[Sell Price]-Broker_Trades2[Buy Price])/Broker_Trades2[[#This Row],[Buy Price]]),"")</f>
        <v>-0.1</v>
      </c>
      <c r="O7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770" s="3">
        <f>IFERROR(Broker_Trades2[[#This Row],[Return]]/Broker_Trades2[[#This Row],[Time]],Broker_Trades2[[#This Row],[Return]])</f>
        <v>-1.6666666666666666E-2</v>
      </c>
    </row>
    <row r="771" spans="1:16" x14ac:dyDescent="0.3">
      <c r="A771">
        <v>770</v>
      </c>
      <c r="B771" s="3" t="s">
        <v>2264</v>
      </c>
      <c r="C771" s="4">
        <v>44543.580555555556</v>
      </c>
      <c r="D771" s="3" t="s">
        <v>2157</v>
      </c>
      <c r="E771" s="3" t="s">
        <v>1039</v>
      </c>
      <c r="F771" s="3" t="s">
        <v>1039</v>
      </c>
      <c r="G771">
        <v>265</v>
      </c>
      <c r="H771" s="3" t="s">
        <v>59</v>
      </c>
      <c r="I771" s="3" t="s">
        <v>2265</v>
      </c>
      <c r="J771" s="3" t="s">
        <v>2266</v>
      </c>
      <c r="K771" s="3" t="s">
        <v>2183</v>
      </c>
      <c r="L771" s="3" t="s">
        <v>15344</v>
      </c>
      <c r="M771" s="3" t="s">
        <v>32</v>
      </c>
      <c r="N771" s="10">
        <f>IF(Broker_Trades2[[#This Row],[Status]]="Complete",((Broker_Trades2[Sell Price]-Broker_Trades2[Buy Price])/Broker_Trades2[[#This Row],[Buy Price]]),"")</f>
        <v>-0.10000000000000005</v>
      </c>
      <c r="O7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771" s="3">
        <f>IFERROR(Broker_Trades2[[#This Row],[Return]]/Broker_Trades2[[#This Row],[Time]],Broker_Trades2[[#This Row],[Return]])</f>
        <v>-1.4285714285714292E-2</v>
      </c>
    </row>
    <row r="772" spans="1:16" x14ac:dyDescent="0.3">
      <c r="A772">
        <v>771</v>
      </c>
      <c r="B772" s="3" t="s">
        <v>2268</v>
      </c>
      <c r="C772" s="4">
        <v>44543.568055555559</v>
      </c>
      <c r="D772" s="3" t="s">
        <v>34</v>
      </c>
      <c r="E772" s="3" t="s">
        <v>2269</v>
      </c>
      <c r="F772" s="3" t="s">
        <v>2270</v>
      </c>
      <c r="G772">
        <v>737</v>
      </c>
      <c r="H772" s="3" t="s">
        <v>24</v>
      </c>
      <c r="I772" s="3" t="s">
        <v>2265</v>
      </c>
      <c r="J772" s="3" t="s">
        <v>2271</v>
      </c>
      <c r="K772" s="3" t="s">
        <v>2220</v>
      </c>
      <c r="L772" s="3" t="s">
        <v>11365</v>
      </c>
      <c r="M772" s="3" t="s">
        <v>32</v>
      </c>
      <c r="N772" s="10">
        <f>IF(Broker_Trades2[[#This Row],[Status]]="Complete",((Broker_Trades2[Sell Price]-Broker_Trades2[Buy Price])/Broker_Trades2[[#This Row],[Buy Price]]),"")</f>
        <v>-0.10000000000000149</v>
      </c>
      <c r="O7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772" s="3">
        <f>IFERROR(Broker_Trades2[[#This Row],[Return]]/Broker_Trades2[[#This Row],[Time]],Broker_Trades2[[#This Row],[Return]])</f>
        <v>-2.5000000000000373E-2</v>
      </c>
    </row>
    <row r="773" spans="1:16" x14ac:dyDescent="0.3">
      <c r="A773">
        <v>772</v>
      </c>
      <c r="B773" s="3" t="s">
        <v>2272</v>
      </c>
      <c r="C773" s="4">
        <v>44543.563888888886</v>
      </c>
      <c r="D773" s="3" t="s">
        <v>34</v>
      </c>
      <c r="E773" s="3" t="s">
        <v>638</v>
      </c>
      <c r="F773" s="3" t="s">
        <v>639</v>
      </c>
      <c r="G773">
        <v>1155</v>
      </c>
      <c r="H773" s="3" t="s">
        <v>24</v>
      </c>
      <c r="I773" s="3" t="s">
        <v>2265</v>
      </c>
      <c r="J773" s="3" t="s">
        <v>2273</v>
      </c>
      <c r="K773" s="3" t="s">
        <v>784</v>
      </c>
      <c r="L773" s="3" t="s">
        <v>11366</v>
      </c>
      <c r="M773" s="3" t="s">
        <v>32</v>
      </c>
      <c r="N773" s="10">
        <f>IF(Broker_Trades2[[#This Row],[Status]]="Complete",((Broker_Trades2[Sell Price]-Broker_Trades2[Buy Price])/Broker_Trades2[[#This Row],[Buy Price]]),"")</f>
        <v>-0.1</v>
      </c>
      <c r="O7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773" s="3">
        <f>IFERROR(Broker_Trades2[[#This Row],[Return]]/Broker_Trades2[[#This Row],[Time]],Broker_Trades2[[#This Row],[Return]])</f>
        <v>-1.3698630136986301E-3</v>
      </c>
    </row>
    <row r="774" spans="1:16" x14ac:dyDescent="0.3">
      <c r="A774">
        <v>773</v>
      </c>
      <c r="B774" s="3" t="s">
        <v>2274</v>
      </c>
      <c r="C774" s="4">
        <v>44543.527777777781</v>
      </c>
      <c r="D774" s="3" t="s">
        <v>161</v>
      </c>
      <c r="E774" s="3" t="s">
        <v>459</v>
      </c>
      <c r="F774" s="3" t="s">
        <v>460</v>
      </c>
      <c r="G774">
        <v>1135</v>
      </c>
      <c r="H774" s="3" t="s">
        <v>24</v>
      </c>
      <c r="I774" s="3" t="s">
        <v>2265</v>
      </c>
      <c r="J774" s="3" t="s">
        <v>2275</v>
      </c>
      <c r="K774" s="3" t="s">
        <v>11362</v>
      </c>
      <c r="L774" s="3" t="s">
        <v>11367</v>
      </c>
      <c r="M774" s="3" t="s">
        <v>32</v>
      </c>
      <c r="N774" s="10">
        <f>IF(Broker_Trades2[[#This Row],[Status]]="Complete",((Broker_Trades2[Sell Price]-Broker_Trades2[Buy Price])/Broker_Trades2[[#This Row],[Buy Price]]),"")</f>
        <v>-0.10000000000000002</v>
      </c>
      <c r="O7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774" s="3">
        <f>IFERROR(Broker_Trades2[[#This Row],[Return]]/Broker_Trades2[[#This Row],[Time]],Broker_Trades2[[#This Row],[Return]])</f>
        <v>-5.000000000000001E-2</v>
      </c>
    </row>
    <row r="775" spans="1:16" x14ac:dyDescent="0.3">
      <c r="A775">
        <v>774</v>
      </c>
      <c r="B775" s="3" t="s">
        <v>2276</v>
      </c>
      <c r="C775" s="4">
        <v>44543.503472222219</v>
      </c>
      <c r="D775" s="3" t="s">
        <v>159</v>
      </c>
      <c r="E775" s="3" t="s">
        <v>1834</v>
      </c>
      <c r="F775" s="3" t="s">
        <v>1730</v>
      </c>
      <c r="G775">
        <v>1300</v>
      </c>
      <c r="H775" s="3" t="s">
        <v>24</v>
      </c>
      <c r="I775" s="3" t="s">
        <v>2265</v>
      </c>
      <c r="J775" s="3" t="s">
        <v>2277</v>
      </c>
      <c r="K775" s="3" t="s">
        <v>2718</v>
      </c>
      <c r="L775" s="3" t="s">
        <v>11368</v>
      </c>
      <c r="M775" s="3" t="s">
        <v>32</v>
      </c>
      <c r="N775" s="10">
        <f>IF(Broker_Trades2[[#This Row],[Status]]="Complete",((Broker_Trades2[Sell Price]-Broker_Trades2[Buy Price])/Broker_Trades2[[#This Row],[Buy Price]]),"")</f>
        <v>-0.1</v>
      </c>
      <c r="O7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775" s="3">
        <f>IFERROR(Broker_Trades2[[#This Row],[Return]]/Broker_Trades2[[#This Row],[Time]],Broker_Trades2[[#This Row],[Return]])</f>
        <v>-2.3809523809523812E-3</v>
      </c>
    </row>
    <row r="776" spans="1:16" x14ac:dyDescent="0.3">
      <c r="A776">
        <v>775</v>
      </c>
      <c r="B776" s="3" t="s">
        <v>2278</v>
      </c>
      <c r="C776" s="4">
        <v>44543.496527777781</v>
      </c>
      <c r="D776" s="3" t="s">
        <v>21</v>
      </c>
      <c r="E776" s="3" t="s">
        <v>1180</v>
      </c>
      <c r="F776" s="3" t="s">
        <v>1181</v>
      </c>
      <c r="G776">
        <v>707</v>
      </c>
      <c r="H776" s="3" t="s">
        <v>24</v>
      </c>
      <c r="I776" s="3" t="s">
        <v>2265</v>
      </c>
      <c r="J776" s="3" t="s">
        <v>374</v>
      </c>
      <c r="K776" s="3" t="s">
        <v>1267</v>
      </c>
      <c r="L776" s="3" t="s">
        <v>11058</v>
      </c>
      <c r="M776" s="3" t="s">
        <v>32</v>
      </c>
      <c r="N776" s="10">
        <f>IF(Broker_Trades2[[#This Row],[Status]]="Complete",((Broker_Trades2[Sell Price]-Broker_Trades2[Buy Price])/Broker_Trades2[[#This Row],[Buy Price]]),"")</f>
        <v>-0.1</v>
      </c>
      <c r="O7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776" s="3">
        <f>IFERROR(Broker_Trades2[[#This Row],[Return]]/Broker_Trades2[[#This Row],[Time]],Broker_Trades2[[#This Row],[Return]])</f>
        <v>-1.8867924528301887E-3</v>
      </c>
    </row>
    <row r="777" spans="1:16" x14ac:dyDescent="0.3">
      <c r="A777">
        <v>776</v>
      </c>
      <c r="B777" s="3" t="s">
        <v>2279</v>
      </c>
      <c r="C777" s="4">
        <v>44540.606249999997</v>
      </c>
      <c r="D777" s="3" t="s">
        <v>2157</v>
      </c>
      <c r="E777" s="3" t="s">
        <v>2143</v>
      </c>
      <c r="F777" s="3" t="s">
        <v>242</v>
      </c>
      <c r="G777">
        <v>428</v>
      </c>
      <c r="H777" s="3" t="s">
        <v>24</v>
      </c>
      <c r="I777" s="3" t="s">
        <v>2280</v>
      </c>
      <c r="J777" s="3" t="s">
        <v>2281</v>
      </c>
      <c r="K777" s="3" t="s">
        <v>2183</v>
      </c>
      <c r="L777" s="3" t="s">
        <v>11369</v>
      </c>
      <c r="M777" s="3" t="s">
        <v>32</v>
      </c>
      <c r="N777" s="10">
        <f>IF(Broker_Trades2[[#This Row],[Status]]="Complete",((Broker_Trades2[Sell Price]-Broker_Trades2[Buy Price])/Broker_Trades2[[#This Row],[Buy Price]]),"")</f>
        <v>-9.999999999999995E-2</v>
      </c>
      <c r="O7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777" s="3">
        <f>IFERROR(Broker_Trades2[[#This Row],[Return]]/Broker_Trades2[[#This Row],[Time]],Broker_Trades2[[#This Row],[Return]])</f>
        <v>-9.999999999999995E-3</v>
      </c>
    </row>
    <row r="778" spans="1:16" hidden="1" x14ac:dyDescent="0.3">
      <c r="A778">
        <v>777</v>
      </c>
      <c r="B778" s="3" t="s">
        <v>2282</v>
      </c>
      <c r="C778" s="4">
        <v>44540.6</v>
      </c>
      <c r="D778" s="3" t="s">
        <v>2157</v>
      </c>
      <c r="E778" s="3" t="s">
        <v>1930</v>
      </c>
      <c r="F778" s="3" t="s">
        <v>1460</v>
      </c>
      <c r="G778">
        <v>7505</v>
      </c>
      <c r="H778" s="3" t="s">
        <v>24</v>
      </c>
      <c r="I778" s="3" t="s">
        <v>2695</v>
      </c>
      <c r="J778" s="3" t="s">
        <v>2695</v>
      </c>
      <c r="K778" s="3" t="s">
        <v>2695</v>
      </c>
      <c r="L778" s="3" t="s">
        <v>2695</v>
      </c>
      <c r="M778" s="3" t="s">
        <v>190</v>
      </c>
      <c r="N778" s="3" t="str">
        <f>IF(Broker_Trades2[[#This Row],[Status]]="Complete",((Broker_Trades2[Sell Price]-Broker_Trades2[Buy Price])/Broker_Trades2[[#This Row],[Buy Price]]),"")</f>
        <v/>
      </c>
      <c r="O77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78" s="3" t="str">
        <f>IFERROR(Broker_Trades2[[#This Row],[Return]]/Broker_Trades2[[#This Row],[Time]],Broker_Trades2[[#This Row],[Return]])</f>
        <v/>
      </c>
    </row>
    <row r="779" spans="1:16" hidden="1" x14ac:dyDescent="0.3">
      <c r="A779">
        <v>778</v>
      </c>
      <c r="B779" s="3" t="s">
        <v>2283</v>
      </c>
      <c r="C779" s="4">
        <v>44540.571527777778</v>
      </c>
      <c r="D779" s="3" t="s">
        <v>161</v>
      </c>
      <c r="E779" s="3" t="s">
        <v>1930</v>
      </c>
      <c r="F779" s="3" t="s">
        <v>1460</v>
      </c>
      <c r="G779">
        <v>6650</v>
      </c>
      <c r="H779" s="3" t="s">
        <v>59</v>
      </c>
      <c r="I779" s="3" t="s">
        <v>2695</v>
      </c>
      <c r="J779" s="3" t="s">
        <v>2695</v>
      </c>
      <c r="K779" s="3" t="s">
        <v>2695</v>
      </c>
      <c r="L779" s="3" t="s">
        <v>2695</v>
      </c>
      <c r="M779" s="3" t="s">
        <v>190</v>
      </c>
      <c r="N779" s="3" t="str">
        <f>IF(Broker_Trades2[[#This Row],[Status]]="Complete",((Broker_Trades2[Sell Price]-Broker_Trades2[Buy Price])/Broker_Trades2[[#This Row],[Buy Price]]),"")</f>
        <v/>
      </c>
      <c r="O7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79" s="3" t="str">
        <f>IFERROR(Broker_Trades2[[#This Row],[Return]]/Broker_Trades2[[#This Row],[Time]],Broker_Trades2[[#This Row],[Return]])</f>
        <v/>
      </c>
    </row>
    <row r="780" spans="1:16" x14ac:dyDescent="0.3">
      <c r="A780">
        <v>779</v>
      </c>
      <c r="B780" s="3" t="s">
        <v>2284</v>
      </c>
      <c r="C780" s="4">
        <v>44540.565972222219</v>
      </c>
      <c r="D780" s="3" t="s">
        <v>34</v>
      </c>
      <c r="E780" s="3" t="s">
        <v>1714</v>
      </c>
      <c r="F780" s="3" t="s">
        <v>1715</v>
      </c>
      <c r="G780">
        <v>3620</v>
      </c>
      <c r="H780" s="3" t="s">
        <v>24</v>
      </c>
      <c r="I780" s="3" t="s">
        <v>2280</v>
      </c>
      <c r="J780" s="3" t="s">
        <v>2285</v>
      </c>
      <c r="K780" s="3" t="s">
        <v>2315</v>
      </c>
      <c r="L780" s="3" t="s">
        <v>11370</v>
      </c>
      <c r="M780" s="3" t="s">
        <v>32</v>
      </c>
      <c r="N780" s="10">
        <f>IF(Broker_Trades2[[#This Row],[Status]]="Complete",((Broker_Trades2[Sell Price]-Broker_Trades2[Buy Price])/Broker_Trades2[[#This Row],[Buy Price]]),"")</f>
        <v>-0.1</v>
      </c>
      <c r="O7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780" s="3">
        <f>IFERROR(Broker_Trades2[[#This Row],[Return]]/Broker_Trades2[[#This Row],[Time]],Broker_Trades2[[#This Row],[Return]])</f>
        <v>-2.0833333333333333E-3</v>
      </c>
    </row>
    <row r="781" spans="1:16" hidden="1" x14ac:dyDescent="0.3">
      <c r="A781">
        <v>780</v>
      </c>
      <c r="B781" s="3" t="s">
        <v>2286</v>
      </c>
      <c r="C781" s="4">
        <v>44540.547222222223</v>
      </c>
      <c r="D781" s="3" t="s">
        <v>159</v>
      </c>
      <c r="E781" s="3" t="s">
        <v>213</v>
      </c>
      <c r="F781" s="3" t="s">
        <v>213</v>
      </c>
      <c r="G781">
        <v>4220</v>
      </c>
      <c r="H781" s="3" t="s">
        <v>24</v>
      </c>
      <c r="I781" s="3" t="s">
        <v>2280</v>
      </c>
      <c r="J781" s="3" t="s">
        <v>2287</v>
      </c>
      <c r="K781" s="3" t="s">
        <v>2695</v>
      </c>
      <c r="L781" s="3" t="s">
        <v>2695</v>
      </c>
      <c r="M781" s="3" t="s">
        <v>19</v>
      </c>
      <c r="N781" s="3" t="str">
        <f>IF(Broker_Trades2[[#This Row],[Status]]="Complete",((Broker_Trades2[Sell Price]-Broker_Trades2[Buy Price])/Broker_Trades2[[#This Row],[Buy Price]]),"")</f>
        <v/>
      </c>
      <c r="O78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81" s="3" t="str">
        <f>IFERROR(Broker_Trades2[[#This Row],[Return]]/Broker_Trades2[[#This Row],[Time]],Broker_Trades2[[#This Row],[Return]])</f>
        <v/>
      </c>
    </row>
    <row r="782" spans="1:16" hidden="1" x14ac:dyDescent="0.3">
      <c r="A782">
        <v>781</v>
      </c>
      <c r="B782" s="3" t="s">
        <v>2288</v>
      </c>
      <c r="C782" s="4">
        <v>44540.513888888891</v>
      </c>
      <c r="D782" s="3" t="s">
        <v>38</v>
      </c>
      <c r="E782" s="3" t="s">
        <v>1930</v>
      </c>
      <c r="F782" s="3" t="s">
        <v>1460</v>
      </c>
      <c r="G782">
        <v>7650</v>
      </c>
      <c r="H782" s="3" t="s">
        <v>24</v>
      </c>
      <c r="I782" s="3" t="s">
        <v>2695</v>
      </c>
      <c r="J782" s="3" t="s">
        <v>2695</v>
      </c>
      <c r="K782" s="3" t="s">
        <v>2695</v>
      </c>
      <c r="L782" s="3" t="s">
        <v>2695</v>
      </c>
      <c r="M782" s="3" t="s">
        <v>190</v>
      </c>
      <c r="N782" s="3" t="str">
        <f>IF(Broker_Trades2[[#This Row],[Status]]="Complete",((Broker_Trades2[Sell Price]-Broker_Trades2[Buy Price])/Broker_Trades2[[#This Row],[Buy Price]]),"")</f>
        <v/>
      </c>
      <c r="O78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82" s="3" t="str">
        <f>IFERROR(Broker_Trades2[[#This Row],[Return]]/Broker_Trades2[[#This Row],[Time]],Broker_Trades2[[#This Row],[Return]])</f>
        <v/>
      </c>
    </row>
    <row r="783" spans="1:16" hidden="1" x14ac:dyDescent="0.3">
      <c r="A783">
        <v>782</v>
      </c>
      <c r="B783" s="3" t="s">
        <v>2289</v>
      </c>
      <c r="C783" s="4">
        <v>44540.509027777778</v>
      </c>
      <c r="D783" s="3" t="s">
        <v>21</v>
      </c>
      <c r="E783" s="3" t="s">
        <v>1930</v>
      </c>
      <c r="F783" s="3" t="s">
        <v>1460</v>
      </c>
      <c r="G783">
        <v>6710</v>
      </c>
      <c r="H783" s="3" t="s">
        <v>24</v>
      </c>
      <c r="I783" s="3" t="s">
        <v>2695</v>
      </c>
      <c r="J783" s="3" t="s">
        <v>2695</v>
      </c>
      <c r="K783" s="3" t="s">
        <v>2695</v>
      </c>
      <c r="L783" s="3" t="s">
        <v>2695</v>
      </c>
      <c r="M783" s="3" t="s">
        <v>190</v>
      </c>
      <c r="N783" s="3" t="str">
        <f>IF(Broker_Trades2[[#This Row],[Status]]="Complete",((Broker_Trades2[Sell Price]-Broker_Trades2[Buy Price])/Broker_Trades2[[#This Row],[Buy Price]]),"")</f>
        <v/>
      </c>
      <c r="O78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83" s="3" t="str">
        <f>IFERROR(Broker_Trades2[[#This Row],[Return]]/Broker_Trades2[[#This Row],[Time]],Broker_Trades2[[#This Row],[Return]])</f>
        <v/>
      </c>
    </row>
    <row r="784" spans="1:16" x14ac:dyDescent="0.3">
      <c r="A784">
        <v>783</v>
      </c>
      <c r="B784" s="3" t="s">
        <v>2290</v>
      </c>
      <c r="C784" s="4">
        <v>44539.625694444447</v>
      </c>
      <c r="D784" s="3" t="s">
        <v>216</v>
      </c>
      <c r="E784" s="3" t="s">
        <v>275</v>
      </c>
      <c r="F784" s="3" t="s">
        <v>276</v>
      </c>
      <c r="G784">
        <v>1231</v>
      </c>
      <c r="H784" s="3" t="s">
        <v>24</v>
      </c>
      <c r="I784" s="3" t="s">
        <v>2291</v>
      </c>
      <c r="J784" s="3" t="s">
        <v>2292</v>
      </c>
      <c r="K784" s="3" t="s">
        <v>2178</v>
      </c>
      <c r="L784" s="3" t="s">
        <v>11371</v>
      </c>
      <c r="M784" s="3" t="s">
        <v>32</v>
      </c>
      <c r="N784" s="10">
        <f>IF(Broker_Trades2[[#This Row],[Status]]="Complete",((Broker_Trades2[Sell Price]-Broker_Trades2[Buy Price])/Broker_Trades2[[#This Row],[Buy Price]]),"")</f>
        <v>-9.9999999999999978E-2</v>
      </c>
      <c r="O7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784" s="3">
        <f>IFERROR(Broker_Trades2[[#This Row],[Return]]/Broker_Trades2[[#This Row],[Time]],Broker_Trades2[[#This Row],[Return]])</f>
        <v>-8.3333333333333315E-3</v>
      </c>
    </row>
    <row r="785" spans="1:16" hidden="1" x14ac:dyDescent="0.3">
      <c r="A785">
        <v>784</v>
      </c>
      <c r="B785" s="3" t="s">
        <v>2293</v>
      </c>
      <c r="C785" s="4">
        <v>44539.615972222222</v>
      </c>
      <c r="D785" s="3" t="s">
        <v>161</v>
      </c>
      <c r="E785" s="3" t="s">
        <v>148</v>
      </c>
      <c r="F785" s="3" t="s">
        <v>149</v>
      </c>
      <c r="G785">
        <v>1185</v>
      </c>
      <c r="H785" s="3" t="s">
        <v>59</v>
      </c>
      <c r="I785" s="3" t="s">
        <v>2695</v>
      </c>
      <c r="J785" s="3" t="s">
        <v>2695</v>
      </c>
      <c r="K785" s="3" t="s">
        <v>2695</v>
      </c>
      <c r="L785" s="3" t="s">
        <v>2695</v>
      </c>
      <c r="M785" s="3" t="s">
        <v>190</v>
      </c>
      <c r="N785" s="3" t="str">
        <f>IF(Broker_Trades2[[#This Row],[Status]]="Complete",((Broker_Trades2[Sell Price]-Broker_Trades2[Buy Price])/Broker_Trades2[[#This Row],[Buy Price]]),"")</f>
        <v/>
      </c>
      <c r="O78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85" s="3" t="str">
        <f>IFERROR(Broker_Trades2[[#This Row],[Return]]/Broker_Trades2[[#This Row],[Time]],Broker_Trades2[[#This Row],[Return]])</f>
        <v/>
      </c>
    </row>
    <row r="786" spans="1:16" x14ac:dyDescent="0.3">
      <c r="A786">
        <v>785</v>
      </c>
      <c r="B786" s="3" t="s">
        <v>2294</v>
      </c>
      <c r="C786" s="4">
        <v>44539.609722222223</v>
      </c>
      <c r="D786" s="3" t="s">
        <v>21</v>
      </c>
      <c r="E786" s="3" t="s">
        <v>464</v>
      </c>
      <c r="F786" s="3" t="s">
        <v>465</v>
      </c>
      <c r="G786">
        <v>555</v>
      </c>
      <c r="H786" s="3" t="s">
        <v>24</v>
      </c>
      <c r="I786" s="3" t="s">
        <v>2291</v>
      </c>
      <c r="J786" s="3" t="s">
        <v>2295</v>
      </c>
      <c r="K786" s="3" t="s">
        <v>302</v>
      </c>
      <c r="L786" s="3" t="s">
        <v>10464</v>
      </c>
      <c r="M786" s="3" t="s">
        <v>32</v>
      </c>
      <c r="N786" s="10">
        <f>IF(Broker_Trades2[[#This Row],[Status]]="Complete",((Broker_Trades2[Sell Price]-Broker_Trades2[Buy Price])/Broker_Trades2[[#This Row],[Buy Price]]),"")</f>
        <v>0.44174568125730618</v>
      </c>
      <c r="O7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117</v>
      </c>
      <c r="P786" s="3">
        <f>IFERROR(Broker_Trades2[[#This Row],[Return]]/Broker_Trades2[[#This Row],[Time]],Broker_Trades2[[#This Row],[Return]])</f>
        <v>3.7756041133103092E-3</v>
      </c>
    </row>
    <row r="787" spans="1:16" x14ac:dyDescent="0.3">
      <c r="A787">
        <v>786</v>
      </c>
      <c r="B787" s="3" t="s">
        <v>2297</v>
      </c>
      <c r="C787" s="4">
        <v>44539.606249999997</v>
      </c>
      <c r="D787" s="3" t="s">
        <v>159</v>
      </c>
      <c r="E787" s="3" t="s">
        <v>2298</v>
      </c>
      <c r="F787" s="3" t="s">
        <v>2299</v>
      </c>
      <c r="G787">
        <v>2900</v>
      </c>
      <c r="H787" s="3" t="s">
        <v>24</v>
      </c>
      <c r="I787" s="3" t="s">
        <v>2291</v>
      </c>
      <c r="J787" s="3" t="s">
        <v>2300</v>
      </c>
      <c r="K787" s="3" t="s">
        <v>1060</v>
      </c>
      <c r="L787" s="3" t="s">
        <v>11372</v>
      </c>
      <c r="M787" s="3" t="s">
        <v>32</v>
      </c>
      <c r="N787" s="10">
        <f>IF(Broker_Trades2[[#This Row],[Status]]="Complete",((Broker_Trades2[Sell Price]-Broker_Trades2[Buy Price])/Broker_Trades2[[#This Row],[Buy Price]]),"")</f>
        <v>-9.9999999999999978E-2</v>
      </c>
      <c r="O7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787" s="3">
        <f>IFERROR(Broker_Trades2[[#This Row],[Return]]/Broker_Trades2[[#This Row],[Time]],Broker_Trades2[[#This Row],[Return]])</f>
        <v>-1.4925373134328354E-3</v>
      </c>
    </row>
    <row r="788" spans="1:16" x14ac:dyDescent="0.3">
      <c r="A788">
        <v>787</v>
      </c>
      <c r="B788" s="3" t="s">
        <v>2301</v>
      </c>
      <c r="C788" s="4">
        <v>44539.602083333331</v>
      </c>
      <c r="D788" s="3" t="s">
        <v>159</v>
      </c>
      <c r="E788" s="3" t="s">
        <v>2302</v>
      </c>
      <c r="F788" s="3" t="s">
        <v>660</v>
      </c>
      <c r="G788">
        <v>700</v>
      </c>
      <c r="H788" s="3" t="s">
        <v>24</v>
      </c>
      <c r="I788" s="3" t="s">
        <v>2291</v>
      </c>
      <c r="J788" s="3" t="s">
        <v>2303</v>
      </c>
      <c r="K788" s="3" t="s">
        <v>2265</v>
      </c>
      <c r="L788" s="3" t="s">
        <v>1421</v>
      </c>
      <c r="M788" s="3" t="s">
        <v>32</v>
      </c>
      <c r="N788" s="10">
        <f>IF(Broker_Trades2[[#This Row],[Status]]="Complete",((Broker_Trades2[Sell Price]-Broker_Trades2[Buy Price])/Broker_Trades2[[#This Row],[Buy Price]]),"")</f>
        <v>1.4492753623188406E-2</v>
      </c>
      <c r="O7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788" s="3">
        <f>IFERROR(Broker_Trades2[[#This Row],[Return]]/Broker_Trades2[[#This Row],[Time]],Broker_Trades2[[#This Row],[Return]])</f>
        <v>3.6231884057971015E-3</v>
      </c>
    </row>
    <row r="789" spans="1:16" x14ac:dyDescent="0.3">
      <c r="A789">
        <v>788</v>
      </c>
      <c r="B789" s="3" t="s">
        <v>2305</v>
      </c>
      <c r="C789" s="4">
        <v>44539.597222222219</v>
      </c>
      <c r="D789" s="3" t="s">
        <v>34</v>
      </c>
      <c r="E789" s="3" t="s">
        <v>1482</v>
      </c>
      <c r="F789" s="3" t="s">
        <v>1345</v>
      </c>
      <c r="G789">
        <v>8526</v>
      </c>
      <c r="H789" s="3" t="s">
        <v>24</v>
      </c>
      <c r="I789" s="3" t="s">
        <v>2291</v>
      </c>
      <c r="J789" s="3" t="s">
        <v>2306</v>
      </c>
      <c r="K789" s="3" t="s">
        <v>1880</v>
      </c>
      <c r="L789" s="3" t="s">
        <v>11373</v>
      </c>
      <c r="M789" s="3" t="s">
        <v>32</v>
      </c>
      <c r="N789" s="10">
        <f>IF(Broker_Trades2[[#This Row],[Status]]="Complete",((Broker_Trades2[Sell Price]-Broker_Trades2[Buy Price])/Broker_Trades2[[#This Row],[Buy Price]]),"")</f>
        <v>0.14151827553889409</v>
      </c>
      <c r="O7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789" s="3">
        <f>IFERROR(Broker_Trades2[[#This Row],[Return]]/Broker_Trades2[[#This Row],[Time]],Broker_Trades2[[#This Row],[Return]])</f>
        <v>3.0110271391254064E-3</v>
      </c>
    </row>
    <row r="790" spans="1:16" x14ac:dyDescent="0.3">
      <c r="A790">
        <v>789</v>
      </c>
      <c r="B790" s="3" t="s">
        <v>2308</v>
      </c>
      <c r="C790" s="4">
        <v>44538.638888888891</v>
      </c>
      <c r="D790" s="3" t="s">
        <v>2157</v>
      </c>
      <c r="E790" s="3" t="s">
        <v>2309</v>
      </c>
      <c r="F790" s="3" t="s">
        <v>1698</v>
      </c>
      <c r="G790">
        <v>547</v>
      </c>
      <c r="H790" s="3" t="s">
        <v>24</v>
      </c>
      <c r="I790" s="3" t="s">
        <v>2310</v>
      </c>
      <c r="J790" s="3" t="s">
        <v>2311</v>
      </c>
      <c r="K790" s="3" t="s">
        <v>427</v>
      </c>
      <c r="L790" s="3" t="s">
        <v>11374</v>
      </c>
      <c r="M790" s="3" t="s">
        <v>32</v>
      </c>
      <c r="N790" s="10">
        <f>IF(Broker_Trades2[[#This Row],[Status]]="Complete",((Broker_Trades2[Sell Price]-Broker_Trades2[Buy Price])/Broker_Trades2[[#This Row],[Buy Price]]),"")</f>
        <v>0.50378006872852232</v>
      </c>
      <c r="O7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110</v>
      </c>
      <c r="P790" s="3">
        <f>IFERROR(Broker_Trades2[[#This Row],[Return]]/Broker_Trades2[[#This Row],[Time]],Broker_Trades2[[#This Row],[Return]])</f>
        <v>4.5798188066229302E-3</v>
      </c>
    </row>
    <row r="791" spans="1:16" x14ac:dyDescent="0.3">
      <c r="A791">
        <v>790</v>
      </c>
      <c r="B791" s="3" t="s">
        <v>2313</v>
      </c>
      <c r="C791" s="4">
        <v>44538.452777777777</v>
      </c>
      <c r="D791" s="3" t="s">
        <v>34</v>
      </c>
      <c r="E791" s="3" t="s">
        <v>654</v>
      </c>
      <c r="F791" s="3" t="s">
        <v>655</v>
      </c>
      <c r="G791">
        <v>510</v>
      </c>
      <c r="H791" s="3" t="s">
        <v>24</v>
      </c>
      <c r="I791" s="3" t="s">
        <v>2310</v>
      </c>
      <c r="J791" s="3" t="s">
        <v>2314</v>
      </c>
      <c r="K791" s="3" t="s">
        <v>2315</v>
      </c>
      <c r="L791" s="3" t="s">
        <v>9745</v>
      </c>
      <c r="M791" s="3" t="s">
        <v>32</v>
      </c>
      <c r="N791" s="10">
        <f>IF(Broker_Trades2[[#This Row],[Status]]="Complete",((Broker_Trades2[Sell Price]-Broker_Trades2[Buy Price])/Broker_Trades2[[#This Row],[Buy Price]]),"")</f>
        <v>0.31782945736434109</v>
      </c>
      <c r="O7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791" s="3">
        <f>IFERROR(Broker_Trades2[[#This Row],[Return]]/Broker_Trades2[[#This Row],[Time]],Broker_Trades2[[#This Row],[Return]])</f>
        <v>6.3565891472868218E-3</v>
      </c>
    </row>
    <row r="792" spans="1:16" x14ac:dyDescent="0.3">
      <c r="A792">
        <v>791</v>
      </c>
      <c r="B792" s="3" t="s">
        <v>2317</v>
      </c>
      <c r="C792" s="4">
        <v>44538.447916666664</v>
      </c>
      <c r="D792" s="3" t="s">
        <v>34</v>
      </c>
      <c r="E792" s="3" t="s">
        <v>947</v>
      </c>
      <c r="F792" s="3" t="s">
        <v>948</v>
      </c>
      <c r="G792">
        <v>650</v>
      </c>
      <c r="H792" s="3" t="s">
        <v>24</v>
      </c>
      <c r="I792" s="3" t="s">
        <v>2310</v>
      </c>
      <c r="J792" s="3" t="s">
        <v>2318</v>
      </c>
      <c r="K792" s="3" t="s">
        <v>1971</v>
      </c>
      <c r="L792" s="3" t="s">
        <v>11375</v>
      </c>
      <c r="M792" s="3" t="s">
        <v>32</v>
      </c>
      <c r="N792" s="10">
        <f>IF(Broker_Trades2[[#This Row],[Status]]="Complete",((Broker_Trades2[Sell Price]-Broker_Trades2[Buy Price])/Broker_Trades2[[#This Row],[Buy Price]]),"")</f>
        <v>-9.9999999999999978E-2</v>
      </c>
      <c r="O7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792" s="3">
        <f>IFERROR(Broker_Trades2[[#This Row],[Return]]/Broker_Trades2[[#This Row],[Time]],Broker_Trades2[[#This Row],[Return]])</f>
        <v>-2.439024390243902E-3</v>
      </c>
    </row>
    <row r="793" spans="1:16" hidden="1" x14ac:dyDescent="0.3">
      <c r="A793">
        <v>792</v>
      </c>
      <c r="B793" s="3" t="s">
        <v>2319</v>
      </c>
      <c r="C793" s="4">
        <v>44537.615972222222</v>
      </c>
      <c r="D793" s="3" t="s">
        <v>132</v>
      </c>
      <c r="E793" s="3" t="s">
        <v>2320</v>
      </c>
      <c r="F793" s="3" t="s">
        <v>2321</v>
      </c>
      <c r="G793">
        <v>137</v>
      </c>
      <c r="H793" s="3" t="s">
        <v>24</v>
      </c>
      <c r="I793" s="3" t="s">
        <v>2695</v>
      </c>
      <c r="J793" s="3" t="s">
        <v>2695</v>
      </c>
      <c r="K793" s="3" t="s">
        <v>2695</v>
      </c>
      <c r="L793" s="3" t="s">
        <v>2695</v>
      </c>
      <c r="M793" s="3" t="s">
        <v>190</v>
      </c>
      <c r="N793" s="3" t="str">
        <f>IF(Broker_Trades2[[#This Row],[Status]]="Complete",((Broker_Trades2[Sell Price]-Broker_Trades2[Buy Price])/Broker_Trades2[[#This Row],[Buy Price]]),"")</f>
        <v/>
      </c>
      <c r="O79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93" s="3" t="str">
        <f>IFERROR(Broker_Trades2[[#This Row],[Return]]/Broker_Trades2[[#This Row],[Time]],Broker_Trades2[[#This Row],[Return]])</f>
        <v/>
      </c>
    </row>
    <row r="794" spans="1:16" x14ac:dyDescent="0.3">
      <c r="A794">
        <v>793</v>
      </c>
      <c r="B794" s="3" t="s">
        <v>2322</v>
      </c>
      <c r="C794" s="4">
        <v>44537.609722222223</v>
      </c>
      <c r="D794" s="3" t="s">
        <v>2157</v>
      </c>
      <c r="E794" s="3" t="s">
        <v>2323</v>
      </c>
      <c r="F794" s="3" t="s">
        <v>984</v>
      </c>
      <c r="G794">
        <v>5700</v>
      </c>
      <c r="H794" s="3" t="s">
        <v>24</v>
      </c>
      <c r="I794" s="3" t="s">
        <v>2324</v>
      </c>
      <c r="J794" s="3" t="s">
        <v>2325</v>
      </c>
      <c r="K794" s="3" t="s">
        <v>2265</v>
      </c>
      <c r="L794" s="3" t="s">
        <v>11376</v>
      </c>
      <c r="M794" s="3" t="s">
        <v>32</v>
      </c>
      <c r="N794" s="10">
        <f>IF(Broker_Trades2[[#This Row],[Status]]="Complete",((Broker_Trades2[Sell Price]-Broker_Trades2[Buy Price])/Broker_Trades2[[#This Row],[Buy Price]]),"")</f>
        <v>0.10679611650485436</v>
      </c>
      <c r="O7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794" s="3">
        <f>IFERROR(Broker_Trades2[[#This Row],[Return]]/Broker_Trades2[[#This Row],[Time]],Broker_Trades2[[#This Row],[Return]])</f>
        <v>1.7799352750809062E-2</v>
      </c>
    </row>
    <row r="795" spans="1:16" x14ac:dyDescent="0.3">
      <c r="A795">
        <v>794</v>
      </c>
      <c r="B795" s="3" t="s">
        <v>2327</v>
      </c>
      <c r="C795" s="4">
        <v>44537.603472222225</v>
      </c>
      <c r="D795" s="3" t="s">
        <v>2157</v>
      </c>
      <c r="E795" s="3" t="s">
        <v>2328</v>
      </c>
      <c r="F795" s="3" t="s">
        <v>2329</v>
      </c>
      <c r="G795">
        <v>2083</v>
      </c>
      <c r="H795" s="3" t="s">
        <v>24</v>
      </c>
      <c r="I795" s="3" t="s">
        <v>2324</v>
      </c>
      <c r="J795" s="3" t="s">
        <v>2330</v>
      </c>
      <c r="K795" s="3" t="s">
        <v>2183</v>
      </c>
      <c r="L795" s="3" t="s">
        <v>11377</v>
      </c>
      <c r="M795" s="3" t="s">
        <v>32</v>
      </c>
      <c r="N795" s="10">
        <f>IF(Broker_Trades2[[#This Row],[Status]]="Complete",((Broker_Trades2[Sell Price]-Broker_Trades2[Buy Price])/Broker_Trades2[[#This Row],[Buy Price]]),"")</f>
        <v>-9.9999999999999978E-2</v>
      </c>
      <c r="O7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795" s="3">
        <f>IFERROR(Broker_Trades2[[#This Row],[Return]]/Broker_Trades2[[#This Row],[Time]],Broker_Trades2[[#This Row],[Return]])</f>
        <v>-7.692307692307691E-3</v>
      </c>
    </row>
    <row r="796" spans="1:16" x14ac:dyDescent="0.3">
      <c r="A796">
        <v>795</v>
      </c>
      <c r="B796" s="3" t="s">
        <v>2331</v>
      </c>
      <c r="C796" s="4">
        <v>44537.554861111108</v>
      </c>
      <c r="D796" s="3" t="s">
        <v>159</v>
      </c>
      <c r="E796" s="3" t="s">
        <v>464</v>
      </c>
      <c r="F796" s="3" t="s">
        <v>465</v>
      </c>
      <c r="G796">
        <v>478</v>
      </c>
      <c r="H796" s="3" t="s">
        <v>24</v>
      </c>
      <c r="I796" s="3" t="s">
        <v>2324</v>
      </c>
      <c r="J796" s="3" t="s">
        <v>2332</v>
      </c>
      <c r="K796" s="3" t="s">
        <v>622</v>
      </c>
      <c r="L796" s="3" t="s">
        <v>1935</v>
      </c>
      <c r="M796" s="3" t="s">
        <v>32</v>
      </c>
      <c r="N796" s="10">
        <f>IF(Broker_Trades2[[#This Row],[Status]]="Complete",((Broker_Trades2[Sell Price]-Broker_Trades2[Buy Price])/Broker_Trades2[[#This Row],[Buy Price]]),"")</f>
        <v>0.32925472747497209</v>
      </c>
      <c r="O7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94</v>
      </c>
      <c r="P796" s="3">
        <f>IFERROR(Broker_Trades2[[#This Row],[Return]]/Broker_Trades2[[#This Row],[Time]],Broker_Trades2[[#This Row],[Return]])</f>
        <v>3.502709866755022E-3</v>
      </c>
    </row>
    <row r="797" spans="1:16" x14ac:dyDescent="0.3">
      <c r="A797">
        <v>796</v>
      </c>
      <c r="B797" s="3" t="s">
        <v>2334</v>
      </c>
      <c r="C797" s="4">
        <v>44537.522916666669</v>
      </c>
      <c r="D797" s="3" t="s">
        <v>34</v>
      </c>
      <c r="E797" s="3" t="s">
        <v>526</v>
      </c>
      <c r="F797" s="3" t="s">
        <v>527</v>
      </c>
      <c r="G797">
        <v>180</v>
      </c>
      <c r="H797" s="3" t="s">
        <v>24</v>
      </c>
      <c r="I797" s="3" t="s">
        <v>2324</v>
      </c>
      <c r="J797" s="3" t="s">
        <v>2335</v>
      </c>
      <c r="K797" s="3" t="s">
        <v>693</v>
      </c>
      <c r="L797" s="3" t="s">
        <v>11378</v>
      </c>
      <c r="M797" s="3" t="s">
        <v>32</v>
      </c>
      <c r="N797" s="10">
        <f>IF(Broker_Trades2[[#This Row],[Status]]="Complete",((Broker_Trades2[Sell Price]-Broker_Trades2[Buy Price])/Broker_Trades2[[#This Row],[Buy Price]]),"")</f>
        <v>-0.10000000000000003</v>
      </c>
      <c r="O7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797" s="3">
        <f>IFERROR(Broker_Trades2[[#This Row],[Return]]/Broker_Trades2[[#This Row],[Time]],Broker_Trades2[[#This Row],[Return]])</f>
        <v>-1.1494252873563223E-3</v>
      </c>
    </row>
    <row r="798" spans="1:16" x14ac:dyDescent="0.3">
      <c r="A798">
        <v>797</v>
      </c>
      <c r="B798" s="3" t="s">
        <v>2336</v>
      </c>
      <c r="C798" s="4">
        <v>44537.518750000003</v>
      </c>
      <c r="D798" s="3" t="s">
        <v>34</v>
      </c>
      <c r="E798" s="3" t="s">
        <v>305</v>
      </c>
      <c r="F798" s="3" t="s">
        <v>306</v>
      </c>
      <c r="G798">
        <v>3550</v>
      </c>
      <c r="H798" s="3" t="s">
        <v>24</v>
      </c>
      <c r="I798" s="3" t="s">
        <v>2324</v>
      </c>
      <c r="J798" s="3" t="s">
        <v>2337</v>
      </c>
      <c r="K798" s="3" t="s">
        <v>2058</v>
      </c>
      <c r="L798" s="3" t="s">
        <v>10234</v>
      </c>
      <c r="M798" s="3" t="s">
        <v>32</v>
      </c>
      <c r="N798" s="10">
        <f>IF(Broker_Trades2[[#This Row],[Status]]="Complete",((Broker_Trades2[Sell Price]-Broker_Trades2[Buy Price])/Broker_Trades2[[#This Row],[Buy Price]]),"")</f>
        <v>0.16776315789473684</v>
      </c>
      <c r="O7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798" s="3">
        <f>IFERROR(Broker_Trades2[[#This Row],[Return]]/Broker_Trades2[[#This Row],[Time]],Broker_Trades2[[#This Row],[Return]])</f>
        <v>5.4117147707979625E-3</v>
      </c>
    </row>
    <row r="799" spans="1:16" x14ac:dyDescent="0.3">
      <c r="A799">
        <v>798</v>
      </c>
      <c r="B799" s="3" t="s">
        <v>2339</v>
      </c>
      <c r="C799" s="4">
        <v>44536.643055555556</v>
      </c>
      <c r="D799" s="3" t="s">
        <v>2157</v>
      </c>
      <c r="E799" s="3" t="s">
        <v>2340</v>
      </c>
      <c r="F799" s="3" t="s">
        <v>1552</v>
      </c>
      <c r="G799">
        <v>5105</v>
      </c>
      <c r="H799" s="3" t="s">
        <v>59</v>
      </c>
      <c r="I799" s="3" t="s">
        <v>2341</v>
      </c>
      <c r="J799" s="3" t="s">
        <v>2342</v>
      </c>
      <c r="K799" s="3" t="s">
        <v>2183</v>
      </c>
      <c r="L799" s="3" t="s">
        <v>11379</v>
      </c>
      <c r="M799" s="3" t="s">
        <v>32</v>
      </c>
      <c r="N799" s="10">
        <f>IF(Broker_Trades2[[#This Row],[Status]]="Complete",((Broker_Trades2[Sell Price]-Broker_Trades2[Buy Price])/Broker_Trades2[[#This Row],[Buy Price]]),"")</f>
        <v>-9.999999999999995E-2</v>
      </c>
      <c r="O7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799" s="3">
        <f>IFERROR(Broker_Trades2[[#This Row],[Return]]/Broker_Trades2[[#This Row],[Time]],Broker_Trades2[[#This Row],[Return]])</f>
        <v>-7.1428571428571392E-3</v>
      </c>
    </row>
    <row r="800" spans="1:16" hidden="1" x14ac:dyDescent="0.3">
      <c r="A800">
        <v>799</v>
      </c>
      <c r="B800" s="3" t="s">
        <v>2343</v>
      </c>
      <c r="C800" s="4">
        <v>44536.638194444444</v>
      </c>
      <c r="D800" s="3" t="s">
        <v>2157</v>
      </c>
      <c r="E800" s="3" t="s">
        <v>1003</v>
      </c>
      <c r="F800" s="3" t="s">
        <v>1004</v>
      </c>
      <c r="G800">
        <v>2660</v>
      </c>
      <c r="H800" s="3" t="s">
        <v>24</v>
      </c>
      <c r="I800" s="3" t="s">
        <v>2341</v>
      </c>
      <c r="J800" s="3" t="s">
        <v>2344</v>
      </c>
      <c r="K800" s="3" t="s">
        <v>2695</v>
      </c>
      <c r="L800" s="3" t="s">
        <v>2695</v>
      </c>
      <c r="M800" s="3" t="s">
        <v>19</v>
      </c>
      <c r="N800" s="3" t="str">
        <f>IF(Broker_Trades2[[#This Row],[Status]]="Complete",((Broker_Trades2[Sell Price]-Broker_Trades2[Buy Price])/Broker_Trades2[[#This Row],[Buy Price]]),"")</f>
        <v/>
      </c>
      <c r="O80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00" s="3" t="str">
        <f>IFERROR(Broker_Trades2[[#This Row],[Return]]/Broker_Trades2[[#This Row],[Time]],Broker_Trades2[[#This Row],[Return]])</f>
        <v/>
      </c>
    </row>
    <row r="801" spans="1:16" x14ac:dyDescent="0.3">
      <c r="A801">
        <v>800</v>
      </c>
      <c r="B801" s="3" t="s">
        <v>2345</v>
      </c>
      <c r="C801" s="4">
        <v>44536.634722222225</v>
      </c>
      <c r="D801" s="3" t="s">
        <v>2157</v>
      </c>
      <c r="E801" s="3" t="s">
        <v>509</v>
      </c>
      <c r="F801" s="3" t="s">
        <v>510</v>
      </c>
      <c r="G801">
        <v>890</v>
      </c>
      <c r="H801" s="3" t="s">
        <v>24</v>
      </c>
      <c r="I801" s="3" t="s">
        <v>2341</v>
      </c>
      <c r="J801" s="3" t="s">
        <v>2346</v>
      </c>
      <c r="K801" s="3" t="s">
        <v>682</v>
      </c>
      <c r="L801" s="3" t="s">
        <v>11380</v>
      </c>
      <c r="M801" s="3" t="s">
        <v>32</v>
      </c>
      <c r="N801" s="10">
        <f>IF(Broker_Trades2[[#This Row],[Status]]="Complete",((Broker_Trades2[Sell Price]-Broker_Trades2[Buy Price])/Broker_Trades2[[#This Row],[Buy Price]]),"")</f>
        <v>-9.9999999999999964E-2</v>
      </c>
      <c r="O8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801" s="3">
        <f>IFERROR(Broker_Trades2[[#This Row],[Return]]/Broker_Trades2[[#This Row],[Time]],Broker_Trades2[[#This Row],[Return]])</f>
        <v>-1.0989010989010985E-3</v>
      </c>
    </row>
    <row r="802" spans="1:16" x14ac:dyDescent="0.3">
      <c r="A802">
        <v>801</v>
      </c>
      <c r="B802" s="3" t="s">
        <v>2347</v>
      </c>
      <c r="C802" s="4">
        <v>44536.628472222219</v>
      </c>
      <c r="D802" s="3" t="s">
        <v>2157</v>
      </c>
      <c r="E802" s="3" t="s">
        <v>318</v>
      </c>
      <c r="F802" s="3" t="s">
        <v>319</v>
      </c>
      <c r="G802">
        <v>2960</v>
      </c>
      <c r="H802" s="3" t="s">
        <v>24</v>
      </c>
      <c r="I802" s="3" t="s">
        <v>2341</v>
      </c>
      <c r="J802" s="3" t="s">
        <v>2348</v>
      </c>
      <c r="K802" s="3" t="s">
        <v>724</v>
      </c>
      <c r="L802" s="3" t="s">
        <v>11381</v>
      </c>
      <c r="M802" s="3" t="s">
        <v>32</v>
      </c>
      <c r="N802" s="10">
        <f>IF(Broker_Trades2[[#This Row],[Status]]="Complete",((Broker_Trades2[Sell Price]-Broker_Trades2[Buy Price])/Broker_Trades2[[#This Row],[Buy Price]]),"")</f>
        <v>-0.10000000000000003</v>
      </c>
      <c r="O8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802" s="3">
        <f>IFERROR(Broker_Trades2[[#This Row],[Return]]/Broker_Trades2[[#This Row],[Time]],Broker_Trades2[[#This Row],[Return]])</f>
        <v>-1.1494252873563223E-3</v>
      </c>
    </row>
    <row r="803" spans="1:16" x14ac:dyDescent="0.3">
      <c r="A803">
        <v>802</v>
      </c>
      <c r="B803" s="3" t="s">
        <v>2349</v>
      </c>
      <c r="C803" s="4">
        <v>44536.59652777778</v>
      </c>
      <c r="D803" s="3" t="s">
        <v>159</v>
      </c>
      <c r="E803" s="3" t="s">
        <v>509</v>
      </c>
      <c r="F803" s="3" t="s">
        <v>510</v>
      </c>
      <c r="G803">
        <v>1000</v>
      </c>
      <c r="H803" s="3" t="s">
        <v>24</v>
      </c>
      <c r="I803" s="3" t="s">
        <v>2341</v>
      </c>
      <c r="J803" s="3" t="s">
        <v>2346</v>
      </c>
      <c r="K803" s="3" t="s">
        <v>682</v>
      </c>
      <c r="L803" s="3" t="s">
        <v>11380</v>
      </c>
      <c r="M803" s="3" t="s">
        <v>32</v>
      </c>
      <c r="N803" s="10">
        <f>IF(Broker_Trades2[[#This Row],[Status]]="Complete",((Broker_Trades2[Sell Price]-Broker_Trades2[Buy Price])/Broker_Trades2[[#This Row],[Buy Price]]),"")</f>
        <v>-9.9999999999999964E-2</v>
      </c>
      <c r="O8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803" s="3">
        <f>IFERROR(Broker_Trades2[[#This Row],[Return]]/Broker_Trades2[[#This Row],[Time]],Broker_Trades2[[#This Row],[Return]])</f>
        <v>-1.0989010989010985E-3</v>
      </c>
    </row>
    <row r="804" spans="1:16" hidden="1" x14ac:dyDescent="0.3">
      <c r="A804">
        <v>803</v>
      </c>
      <c r="B804" s="3" t="s">
        <v>2350</v>
      </c>
      <c r="C804" s="4">
        <v>44536.591666666667</v>
      </c>
      <c r="D804" s="3" t="s">
        <v>34</v>
      </c>
      <c r="E804" s="3" t="s">
        <v>2351</v>
      </c>
      <c r="F804" s="3" t="s">
        <v>2352</v>
      </c>
      <c r="G804">
        <v>2500</v>
      </c>
      <c r="H804" s="3" t="s">
        <v>24</v>
      </c>
      <c r="I804" s="3" t="s">
        <v>2695</v>
      </c>
      <c r="J804" s="3" t="s">
        <v>2695</v>
      </c>
      <c r="K804" s="3" t="s">
        <v>2695</v>
      </c>
      <c r="L804" s="3" t="s">
        <v>2695</v>
      </c>
      <c r="M804" s="3" t="s">
        <v>190</v>
      </c>
      <c r="N804" s="3" t="str">
        <f>IF(Broker_Trades2[[#This Row],[Status]]="Complete",((Broker_Trades2[Sell Price]-Broker_Trades2[Buy Price])/Broker_Trades2[[#This Row],[Buy Price]]),"")</f>
        <v/>
      </c>
      <c r="O80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04" s="3" t="str">
        <f>IFERROR(Broker_Trades2[[#This Row],[Return]]/Broker_Trades2[[#This Row],[Time]],Broker_Trades2[[#This Row],[Return]])</f>
        <v/>
      </c>
    </row>
    <row r="805" spans="1:16" hidden="1" x14ac:dyDescent="0.3">
      <c r="A805">
        <v>804</v>
      </c>
      <c r="B805" s="3" t="s">
        <v>2353</v>
      </c>
      <c r="C805" s="4">
        <v>44536.588194444441</v>
      </c>
      <c r="D805" s="3" t="s">
        <v>34</v>
      </c>
      <c r="E805" s="3" t="s">
        <v>468</v>
      </c>
      <c r="F805" s="3" t="s">
        <v>469</v>
      </c>
      <c r="G805">
        <v>712</v>
      </c>
      <c r="H805" s="3" t="s">
        <v>24</v>
      </c>
      <c r="I805" s="3" t="s">
        <v>2341</v>
      </c>
      <c r="J805" s="3" t="s">
        <v>2354</v>
      </c>
      <c r="K805" s="3" t="s">
        <v>2695</v>
      </c>
      <c r="L805" s="3" t="s">
        <v>2695</v>
      </c>
      <c r="M805" s="3" t="s">
        <v>19</v>
      </c>
      <c r="N805" s="3" t="str">
        <f>IF(Broker_Trades2[[#This Row],[Status]]="Complete",((Broker_Trades2[Sell Price]-Broker_Trades2[Buy Price])/Broker_Trades2[[#This Row],[Buy Price]]),"")</f>
        <v/>
      </c>
      <c r="O8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05" s="3" t="str">
        <f>IFERROR(Broker_Trades2[[#This Row],[Return]]/Broker_Trades2[[#This Row],[Time]],Broker_Trades2[[#This Row],[Return]])</f>
        <v/>
      </c>
    </row>
    <row r="806" spans="1:16" x14ac:dyDescent="0.3">
      <c r="A806">
        <v>805</v>
      </c>
      <c r="B806" s="3" t="s">
        <v>2355</v>
      </c>
      <c r="C806" s="4">
        <v>44536.583333333336</v>
      </c>
      <c r="D806" s="3" t="s">
        <v>495</v>
      </c>
      <c r="E806" s="3" t="s">
        <v>1982</v>
      </c>
      <c r="F806" s="3" t="s">
        <v>758</v>
      </c>
      <c r="G806">
        <v>8970</v>
      </c>
      <c r="H806" s="3" t="s">
        <v>24</v>
      </c>
      <c r="I806" s="3" t="s">
        <v>2341</v>
      </c>
      <c r="J806" s="3" t="s">
        <v>2356</v>
      </c>
      <c r="K806" s="3" t="s">
        <v>784</v>
      </c>
      <c r="L806" s="3" t="s">
        <v>11382</v>
      </c>
      <c r="M806" s="3" t="s">
        <v>32</v>
      </c>
      <c r="N806" s="10">
        <f>IF(Broker_Trades2[[#This Row],[Status]]="Complete",((Broker_Trades2[Sell Price]-Broker_Trades2[Buy Price])/Broker_Trades2[[#This Row],[Buy Price]]),"")</f>
        <v>-0.10000000000000007</v>
      </c>
      <c r="O8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806" s="3">
        <f>IFERROR(Broker_Trades2[[#This Row],[Return]]/Broker_Trades2[[#This Row],[Time]],Broker_Trades2[[#This Row],[Return]])</f>
        <v>-1.2500000000000009E-3</v>
      </c>
    </row>
    <row r="807" spans="1:16" x14ac:dyDescent="0.3">
      <c r="A807">
        <v>806</v>
      </c>
      <c r="B807" s="3" t="s">
        <v>2357</v>
      </c>
      <c r="C807" s="4">
        <v>44536.57916666667</v>
      </c>
      <c r="D807" s="3" t="s">
        <v>21</v>
      </c>
      <c r="E807" s="3" t="s">
        <v>2109</v>
      </c>
      <c r="F807" s="3" t="s">
        <v>2110</v>
      </c>
      <c r="G807">
        <v>954</v>
      </c>
      <c r="H807" s="3" t="s">
        <v>24</v>
      </c>
      <c r="I807" s="3" t="s">
        <v>2341</v>
      </c>
      <c r="J807" s="3" t="s">
        <v>2358</v>
      </c>
      <c r="K807" s="3" t="s">
        <v>2183</v>
      </c>
      <c r="L807" s="3" t="s">
        <v>11383</v>
      </c>
      <c r="M807" s="3" t="s">
        <v>32</v>
      </c>
      <c r="N807" s="10">
        <f>IF(Broker_Trades2[[#This Row],[Status]]="Complete",((Broker_Trades2[Sell Price]-Broker_Trades2[Buy Price])/Broker_Trades2[[#This Row],[Buy Price]]),"")</f>
        <v>-0.10000000000000125</v>
      </c>
      <c r="O8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807" s="3">
        <f>IFERROR(Broker_Trades2[[#This Row],[Return]]/Broker_Trades2[[#This Row],[Time]],Broker_Trades2[[#This Row],[Return]])</f>
        <v>-7.1428571428572328E-3</v>
      </c>
    </row>
    <row r="808" spans="1:16" x14ac:dyDescent="0.3">
      <c r="A808">
        <v>807</v>
      </c>
      <c r="B808" s="3" t="s">
        <v>2359</v>
      </c>
      <c r="C808" s="4">
        <v>44536.574305555558</v>
      </c>
      <c r="D808" s="3" t="s">
        <v>161</v>
      </c>
      <c r="E808" s="3" t="s">
        <v>509</v>
      </c>
      <c r="F808" s="3" t="s">
        <v>510</v>
      </c>
      <c r="G808">
        <v>950</v>
      </c>
      <c r="H808" s="3" t="s">
        <v>24</v>
      </c>
      <c r="I808" s="3" t="s">
        <v>2341</v>
      </c>
      <c r="J808" s="3" t="s">
        <v>2346</v>
      </c>
      <c r="K808" s="3" t="s">
        <v>682</v>
      </c>
      <c r="L808" s="3" t="s">
        <v>11380</v>
      </c>
      <c r="M808" s="3" t="s">
        <v>32</v>
      </c>
      <c r="N808" s="10">
        <f>IF(Broker_Trades2[[#This Row],[Status]]="Complete",((Broker_Trades2[Sell Price]-Broker_Trades2[Buy Price])/Broker_Trades2[[#This Row],[Buy Price]]),"")</f>
        <v>-9.9999999999999964E-2</v>
      </c>
      <c r="O8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808" s="3">
        <f>IFERROR(Broker_Trades2[[#This Row],[Return]]/Broker_Trades2[[#This Row],[Time]],Broker_Trades2[[#This Row],[Return]])</f>
        <v>-1.0989010989010985E-3</v>
      </c>
    </row>
    <row r="809" spans="1:16" hidden="1" x14ac:dyDescent="0.3">
      <c r="A809">
        <v>808</v>
      </c>
      <c r="B809" s="3" t="s">
        <v>2360</v>
      </c>
      <c r="C809" s="4">
        <v>44533.667361111111</v>
      </c>
      <c r="D809" s="3" t="s">
        <v>161</v>
      </c>
      <c r="E809" s="3" t="s">
        <v>2361</v>
      </c>
      <c r="F809" s="3" t="s">
        <v>2362</v>
      </c>
      <c r="G809">
        <v>820</v>
      </c>
      <c r="H809" s="3" t="s">
        <v>24</v>
      </c>
      <c r="I809" s="3" t="s">
        <v>2695</v>
      </c>
      <c r="J809" s="3" t="s">
        <v>2695</v>
      </c>
      <c r="K809" s="3" t="s">
        <v>2695</v>
      </c>
      <c r="L809" s="3" t="s">
        <v>2695</v>
      </c>
      <c r="M809" s="3" t="s">
        <v>190</v>
      </c>
      <c r="N809" s="3" t="str">
        <f>IF(Broker_Trades2[[#This Row],[Status]]="Complete",((Broker_Trades2[Sell Price]-Broker_Trades2[Buy Price])/Broker_Trades2[[#This Row],[Buy Price]]),"")</f>
        <v/>
      </c>
      <c r="O80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09" s="3" t="str">
        <f>IFERROR(Broker_Trades2[[#This Row],[Return]]/Broker_Trades2[[#This Row],[Time]],Broker_Trades2[[#This Row],[Return]])</f>
        <v/>
      </c>
    </row>
    <row r="810" spans="1:16" x14ac:dyDescent="0.3">
      <c r="A810">
        <v>809</v>
      </c>
      <c r="B810" s="3" t="s">
        <v>2363</v>
      </c>
      <c r="C810" s="4">
        <v>44533.601388888892</v>
      </c>
      <c r="D810" s="3" t="s">
        <v>2157</v>
      </c>
      <c r="E810" s="3" t="s">
        <v>45</v>
      </c>
      <c r="F810" s="3" t="s">
        <v>46</v>
      </c>
      <c r="G810">
        <v>2530</v>
      </c>
      <c r="H810" s="3" t="s">
        <v>24</v>
      </c>
      <c r="I810" s="3" t="s">
        <v>2364</v>
      </c>
      <c r="J810" s="3" t="s">
        <v>2365</v>
      </c>
      <c r="K810" s="3" t="s">
        <v>2236</v>
      </c>
      <c r="L810" s="3" t="s">
        <v>11384</v>
      </c>
      <c r="M810" s="3" t="s">
        <v>32</v>
      </c>
      <c r="N810" s="10">
        <f>IF(Broker_Trades2[[#This Row],[Status]]="Complete",((Broker_Trades2[Sell Price]-Broker_Trades2[Buy Price])/Broker_Trades2[[#This Row],[Buy Price]]),"")</f>
        <v>-0.1</v>
      </c>
      <c r="O8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810" s="3">
        <f>IFERROR(Broker_Trades2[[#This Row],[Return]]/Broker_Trades2[[#This Row],[Time]],Broker_Trades2[[#This Row],[Return]])</f>
        <v>-2.631578947368421E-3</v>
      </c>
    </row>
    <row r="811" spans="1:16" x14ac:dyDescent="0.3">
      <c r="A811">
        <v>810</v>
      </c>
      <c r="B811" s="3" t="s">
        <v>2366</v>
      </c>
      <c r="C811" s="4">
        <v>44533.59652777778</v>
      </c>
      <c r="D811" s="3" t="s">
        <v>2157</v>
      </c>
      <c r="E811" s="3" t="s">
        <v>30</v>
      </c>
      <c r="F811" s="3" t="s">
        <v>31</v>
      </c>
      <c r="G811">
        <v>210</v>
      </c>
      <c r="H811" s="3" t="s">
        <v>24</v>
      </c>
      <c r="I811" s="3" t="s">
        <v>2364</v>
      </c>
      <c r="J811" s="3" t="s">
        <v>2367</v>
      </c>
      <c r="K811" s="3" t="s">
        <v>2183</v>
      </c>
      <c r="L811" s="3" t="s">
        <v>11385</v>
      </c>
      <c r="M811" s="3" t="s">
        <v>32</v>
      </c>
      <c r="N811" s="10">
        <f>IF(Broker_Trades2[[#This Row],[Status]]="Complete",((Broker_Trades2[Sell Price]-Broker_Trades2[Buy Price])/Broker_Trades2[[#This Row],[Buy Price]]),"")</f>
        <v>-0.10000000000000003</v>
      </c>
      <c r="O8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811" s="3">
        <f>IFERROR(Broker_Trades2[[#This Row],[Return]]/Broker_Trades2[[#This Row],[Time]],Broker_Trades2[[#This Row],[Return]])</f>
        <v>-5.8823529411764722E-3</v>
      </c>
    </row>
    <row r="812" spans="1:16" x14ac:dyDescent="0.3">
      <c r="A812">
        <v>811</v>
      </c>
      <c r="B812" s="3" t="s">
        <v>2368</v>
      </c>
      <c r="C812" s="4">
        <v>44533.412499999999</v>
      </c>
      <c r="D812" s="3" t="s">
        <v>34</v>
      </c>
      <c r="E812" s="3" t="s">
        <v>787</v>
      </c>
      <c r="F812" s="3" t="s">
        <v>788</v>
      </c>
      <c r="G812">
        <v>2370</v>
      </c>
      <c r="H812" s="3" t="s">
        <v>24</v>
      </c>
      <c r="I812" s="3" t="s">
        <v>2364</v>
      </c>
      <c r="J812" s="3" t="s">
        <v>2369</v>
      </c>
      <c r="K812" s="3" t="s">
        <v>693</v>
      </c>
      <c r="L812" s="3" t="s">
        <v>11386</v>
      </c>
      <c r="M812" s="3" t="s">
        <v>32</v>
      </c>
      <c r="N812" s="10">
        <f>IF(Broker_Trades2[[#This Row],[Status]]="Complete",((Broker_Trades2[Sell Price]-Broker_Trades2[Buy Price])/Broker_Trades2[[#This Row],[Buy Price]]),"")</f>
        <v>-0.1</v>
      </c>
      <c r="O8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812" s="3">
        <f>IFERROR(Broker_Trades2[[#This Row],[Return]]/Broker_Trades2[[#This Row],[Time]],Broker_Trades2[[#This Row],[Return]])</f>
        <v>-1.0989010989010989E-3</v>
      </c>
    </row>
    <row r="813" spans="1:16" x14ac:dyDescent="0.3">
      <c r="A813">
        <v>812</v>
      </c>
      <c r="B813" s="3" t="s">
        <v>2370</v>
      </c>
      <c r="C813" s="4">
        <v>44532.681944444441</v>
      </c>
      <c r="D813" s="3" t="s">
        <v>495</v>
      </c>
      <c r="E813" s="3" t="s">
        <v>712</v>
      </c>
      <c r="F813" s="3" t="s">
        <v>713</v>
      </c>
      <c r="G813">
        <v>1910</v>
      </c>
      <c r="H813" s="3" t="s">
        <v>24</v>
      </c>
      <c r="I813" s="3" t="s">
        <v>2364</v>
      </c>
      <c r="J813" s="3" t="s">
        <v>2371</v>
      </c>
      <c r="K813" s="3" t="s">
        <v>976</v>
      </c>
      <c r="L813" s="3" t="s">
        <v>11387</v>
      </c>
      <c r="M813" s="3" t="s">
        <v>32</v>
      </c>
      <c r="N813" s="10">
        <f>IF(Broker_Trades2[[#This Row],[Status]]="Complete",((Broker_Trades2[Sell Price]-Broker_Trades2[Buy Price])/Broker_Trades2[[#This Row],[Buy Price]]),"")</f>
        <v>-9.9999999999999936E-2</v>
      </c>
      <c r="O8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74</v>
      </c>
      <c r="P813" s="3">
        <f>IFERROR(Broker_Trades2[[#This Row],[Return]]/Broker_Trades2[[#This Row],[Time]],Broker_Trades2[[#This Row],[Return]])</f>
        <v>-1.3513513513513506E-3</v>
      </c>
    </row>
    <row r="814" spans="1:16" x14ac:dyDescent="0.3">
      <c r="A814">
        <v>813</v>
      </c>
      <c r="B814" s="3" t="s">
        <v>2372</v>
      </c>
      <c r="C814" s="4">
        <v>44532.584027777775</v>
      </c>
      <c r="D814" s="3" t="s">
        <v>159</v>
      </c>
      <c r="E814" s="3" t="s">
        <v>216</v>
      </c>
      <c r="F814" s="3" t="s">
        <v>1885</v>
      </c>
      <c r="G814">
        <v>970</v>
      </c>
      <c r="H814" s="3" t="s">
        <v>24</v>
      </c>
      <c r="I814" s="3" t="s">
        <v>2373</v>
      </c>
      <c r="J814" s="3" t="s">
        <v>2374</v>
      </c>
      <c r="K814" s="3" t="s">
        <v>858</v>
      </c>
      <c r="L814" s="3" t="s">
        <v>11388</v>
      </c>
      <c r="M814" s="3" t="s">
        <v>32</v>
      </c>
      <c r="N814" s="10">
        <f>IF(Broker_Trades2[[#This Row],[Status]]="Complete",((Broker_Trades2[Sell Price]-Broker_Trades2[Buy Price])/Broker_Trades2[[#This Row],[Buy Price]]),"")</f>
        <v>-0.10000000000000003</v>
      </c>
      <c r="O8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814" s="3">
        <f>IFERROR(Broker_Trades2[[#This Row],[Return]]/Broker_Trades2[[#This Row],[Time]],Broker_Trades2[[#This Row],[Return]])</f>
        <v>-1.2345679012345683E-3</v>
      </c>
    </row>
    <row r="815" spans="1:16" x14ac:dyDescent="0.3">
      <c r="A815">
        <v>814</v>
      </c>
      <c r="B815" s="3" t="s">
        <v>2375</v>
      </c>
      <c r="C815" s="4">
        <v>44532.578472222223</v>
      </c>
      <c r="D815" s="3" t="s">
        <v>159</v>
      </c>
      <c r="E815" s="3" t="s">
        <v>1415</v>
      </c>
      <c r="F815" s="3" t="s">
        <v>1416</v>
      </c>
      <c r="G815">
        <v>1250</v>
      </c>
      <c r="H815" s="3" t="s">
        <v>24</v>
      </c>
      <c r="I815" s="3" t="s">
        <v>2373</v>
      </c>
      <c r="J815" s="3" t="s">
        <v>2376</v>
      </c>
      <c r="K815" s="3" t="s">
        <v>2315</v>
      </c>
      <c r="L815" s="3" t="s">
        <v>11389</v>
      </c>
      <c r="M815" s="3" t="s">
        <v>32</v>
      </c>
      <c r="N815" s="10">
        <f>IF(Broker_Trades2[[#This Row],[Status]]="Complete",((Broker_Trades2[Sell Price]-Broker_Trades2[Buy Price])/Broker_Trades2[[#This Row],[Buy Price]]),"")</f>
        <v>-9.9999999999999978E-2</v>
      </c>
      <c r="O8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815" s="3">
        <f>IFERROR(Broker_Trades2[[#This Row],[Return]]/Broker_Trades2[[#This Row],[Time]],Broker_Trades2[[#This Row],[Return]])</f>
        <v>-1.7857142857142852E-3</v>
      </c>
    </row>
    <row r="816" spans="1:16" x14ac:dyDescent="0.3">
      <c r="A816">
        <v>815</v>
      </c>
      <c r="B816" s="3" t="s">
        <v>2377</v>
      </c>
      <c r="C816" s="4">
        <v>44532.540277777778</v>
      </c>
      <c r="D816" s="3" t="s">
        <v>21</v>
      </c>
      <c r="E816" s="3" t="s">
        <v>2378</v>
      </c>
      <c r="F816" s="3" t="s">
        <v>2379</v>
      </c>
      <c r="G816">
        <v>3500</v>
      </c>
      <c r="H816" s="3" t="s">
        <v>24</v>
      </c>
      <c r="I816" s="3" t="s">
        <v>2373</v>
      </c>
      <c r="J816" s="3" t="s">
        <v>2380</v>
      </c>
      <c r="K816" s="3" t="s">
        <v>2324</v>
      </c>
      <c r="L816" s="3" t="s">
        <v>11390</v>
      </c>
      <c r="M816" s="3" t="s">
        <v>32</v>
      </c>
      <c r="N816" s="10">
        <f>IF(Broker_Trades2[[#This Row],[Status]]="Complete",((Broker_Trades2[Sell Price]-Broker_Trades2[Buy Price])/Broker_Trades2[[#This Row],[Buy Price]]),"")</f>
        <v>-0.1</v>
      </c>
      <c r="O8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816" s="3">
        <f>IFERROR(Broker_Trades2[[#This Row],[Return]]/Broker_Trades2[[#This Row],[Time]],Broker_Trades2[[#This Row],[Return]])</f>
        <v>-0.02</v>
      </c>
    </row>
    <row r="817" spans="1:16" hidden="1" x14ac:dyDescent="0.3">
      <c r="A817">
        <v>816</v>
      </c>
      <c r="B817" s="3" t="s">
        <v>2381</v>
      </c>
      <c r="C817" s="4">
        <v>44532.532638888886</v>
      </c>
      <c r="D817" s="3" t="s">
        <v>34</v>
      </c>
      <c r="E817" s="3" t="s">
        <v>144</v>
      </c>
      <c r="F817" s="3" t="s">
        <v>145</v>
      </c>
      <c r="G817">
        <v>240</v>
      </c>
      <c r="H817" s="3" t="s">
        <v>24</v>
      </c>
      <c r="I817" s="3" t="s">
        <v>2373</v>
      </c>
      <c r="J817" s="3" t="s">
        <v>2382</v>
      </c>
      <c r="K817" s="3" t="s">
        <v>2695</v>
      </c>
      <c r="L817" s="3" t="s">
        <v>2695</v>
      </c>
      <c r="M817" s="3" t="s">
        <v>19</v>
      </c>
      <c r="N817" s="3" t="str">
        <f>IF(Broker_Trades2[[#This Row],[Status]]="Complete",((Broker_Trades2[Sell Price]-Broker_Trades2[Buy Price])/Broker_Trades2[[#This Row],[Buy Price]]),"")</f>
        <v/>
      </c>
      <c r="O81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17" s="3" t="str">
        <f>IFERROR(Broker_Trades2[[#This Row],[Return]]/Broker_Trades2[[#This Row],[Time]],Broker_Trades2[[#This Row],[Return]])</f>
        <v/>
      </c>
    </row>
    <row r="818" spans="1:16" hidden="1" x14ac:dyDescent="0.3">
      <c r="A818">
        <v>817</v>
      </c>
      <c r="B818" s="3" t="s">
        <v>2383</v>
      </c>
      <c r="C818" s="4">
        <v>44532.527083333334</v>
      </c>
      <c r="D818" s="3" t="s">
        <v>216</v>
      </c>
      <c r="E818" s="3" t="s">
        <v>255</v>
      </c>
      <c r="F818" s="3" t="s">
        <v>103</v>
      </c>
      <c r="G818">
        <v>3086</v>
      </c>
      <c r="H818" s="3" t="s">
        <v>24</v>
      </c>
      <c r="I818" s="3" t="s">
        <v>2695</v>
      </c>
      <c r="J818" s="3" t="s">
        <v>2695</v>
      </c>
      <c r="K818" s="3" t="s">
        <v>2695</v>
      </c>
      <c r="L818" s="3" t="s">
        <v>2695</v>
      </c>
      <c r="M818" s="3" t="s">
        <v>190</v>
      </c>
      <c r="N818" s="3" t="str">
        <f>IF(Broker_Trades2[[#This Row],[Status]]="Complete",((Broker_Trades2[Sell Price]-Broker_Trades2[Buy Price])/Broker_Trades2[[#This Row],[Buy Price]]),"")</f>
        <v/>
      </c>
      <c r="O8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18" s="3" t="str">
        <f>IFERROR(Broker_Trades2[[#This Row],[Return]]/Broker_Trades2[[#This Row],[Time]],Broker_Trades2[[#This Row],[Return]])</f>
        <v/>
      </c>
    </row>
    <row r="819" spans="1:16" x14ac:dyDescent="0.3">
      <c r="A819">
        <v>818</v>
      </c>
      <c r="B819" s="3" t="s">
        <v>2384</v>
      </c>
      <c r="C819" s="4">
        <v>44531.663888888892</v>
      </c>
      <c r="D819" s="3" t="s">
        <v>161</v>
      </c>
      <c r="E819" s="3" t="s">
        <v>2004</v>
      </c>
      <c r="F819" s="3" t="s">
        <v>1962</v>
      </c>
      <c r="G819">
        <v>4450</v>
      </c>
      <c r="H819" s="3" t="s">
        <v>59</v>
      </c>
      <c r="I819" s="3" t="s">
        <v>2373</v>
      </c>
      <c r="J819" s="3" t="s">
        <v>556</v>
      </c>
      <c r="K819" s="3" t="s">
        <v>2373</v>
      </c>
      <c r="L819" s="3" t="s">
        <v>11391</v>
      </c>
      <c r="M819" s="3" t="s">
        <v>32</v>
      </c>
      <c r="N819" s="10">
        <f>IF(Broker_Trades2[[#This Row],[Status]]="Complete",((Broker_Trades2[Sell Price]-Broker_Trades2[Buy Price])/Broker_Trades2[[#This Row],[Buy Price]]),"")</f>
        <v>1.1363636363636364E-2</v>
      </c>
      <c r="O8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819" s="3">
        <f>IFERROR(Broker_Trades2[[#This Row],[Return]]/Broker_Trades2[[#This Row],[Time]],Broker_Trades2[[#This Row],[Return]])</f>
        <v>1.1363636363636364E-2</v>
      </c>
    </row>
    <row r="820" spans="1:16" x14ac:dyDescent="0.3">
      <c r="A820">
        <v>819</v>
      </c>
      <c r="B820" s="3" t="s">
        <v>2386</v>
      </c>
      <c r="C820" s="4">
        <v>44531.659722222219</v>
      </c>
      <c r="D820" s="3" t="s">
        <v>161</v>
      </c>
      <c r="E820" s="3" t="s">
        <v>271</v>
      </c>
      <c r="F820" s="3" t="s">
        <v>272</v>
      </c>
      <c r="G820">
        <v>1600</v>
      </c>
      <c r="H820" s="3" t="s">
        <v>24</v>
      </c>
      <c r="I820" s="3" t="s">
        <v>2373</v>
      </c>
      <c r="J820" s="3" t="s">
        <v>2387</v>
      </c>
      <c r="K820" s="3" t="s">
        <v>2243</v>
      </c>
      <c r="L820" s="3" t="s">
        <v>11392</v>
      </c>
      <c r="M820" s="3" t="s">
        <v>32</v>
      </c>
      <c r="N820" s="10">
        <f>IF(Broker_Trades2[[#This Row],[Status]]="Complete",((Broker_Trades2[Sell Price]-Broker_Trades2[Buy Price])/Broker_Trades2[[#This Row],[Buy Price]]),"")</f>
        <v>-0.10000000000000007</v>
      </c>
      <c r="O8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820" s="3">
        <f>IFERROR(Broker_Trades2[[#This Row],[Return]]/Broker_Trades2[[#This Row],[Time]],Broker_Trades2[[#This Row],[Return]])</f>
        <v>-8.3333333333333402E-3</v>
      </c>
    </row>
    <row r="821" spans="1:16" hidden="1" x14ac:dyDescent="0.3">
      <c r="A821">
        <v>820</v>
      </c>
      <c r="B821" s="3" t="s">
        <v>2388</v>
      </c>
      <c r="C821" s="4">
        <v>44531.655555555553</v>
      </c>
      <c r="D821" s="3" t="s">
        <v>161</v>
      </c>
      <c r="E821" s="3" t="s">
        <v>1128</v>
      </c>
      <c r="F821" s="3" t="s">
        <v>1129</v>
      </c>
      <c r="G821">
        <v>5000</v>
      </c>
      <c r="H821" s="3" t="s">
        <v>24</v>
      </c>
      <c r="I821" s="3" t="s">
        <v>2695</v>
      </c>
      <c r="J821" s="3" t="s">
        <v>2695</v>
      </c>
      <c r="K821" s="3" t="s">
        <v>2695</v>
      </c>
      <c r="L821" s="3" t="s">
        <v>2695</v>
      </c>
      <c r="M821" s="3" t="s">
        <v>190</v>
      </c>
      <c r="N821" s="3" t="str">
        <f>IF(Broker_Trades2[[#This Row],[Status]]="Complete",((Broker_Trades2[Sell Price]-Broker_Trades2[Buy Price])/Broker_Trades2[[#This Row],[Buy Price]]),"")</f>
        <v/>
      </c>
      <c r="O8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21" s="3" t="str">
        <f>IFERROR(Broker_Trades2[[#This Row],[Return]]/Broker_Trades2[[#This Row],[Time]],Broker_Trades2[[#This Row],[Return]])</f>
        <v/>
      </c>
    </row>
    <row r="822" spans="1:16" x14ac:dyDescent="0.3">
      <c r="A822">
        <v>821</v>
      </c>
      <c r="B822" s="3" t="s">
        <v>2389</v>
      </c>
      <c r="C822" s="4">
        <v>44531.623611111114</v>
      </c>
      <c r="D822" s="3" t="s">
        <v>495</v>
      </c>
      <c r="E822" s="3" t="s">
        <v>646</v>
      </c>
      <c r="F822" s="3" t="s">
        <v>647</v>
      </c>
      <c r="G822">
        <v>5711</v>
      </c>
      <c r="H822" s="3" t="s">
        <v>24</v>
      </c>
      <c r="I822" s="3" t="s">
        <v>2390</v>
      </c>
      <c r="J822" s="3" t="s">
        <v>2391</v>
      </c>
      <c r="K822" s="3" t="s">
        <v>2183</v>
      </c>
      <c r="L822" s="3" t="s">
        <v>11393</v>
      </c>
      <c r="M822" s="3" t="s">
        <v>32</v>
      </c>
      <c r="N822" s="10">
        <f>IF(Broker_Trades2[[#This Row],[Status]]="Complete",((Broker_Trades2[Sell Price]-Broker_Trades2[Buy Price])/Broker_Trades2[[#This Row],[Buy Price]]),"")</f>
        <v>-0.10000000000000014</v>
      </c>
      <c r="O8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822" s="3">
        <f>IFERROR(Broker_Trades2[[#This Row],[Return]]/Broker_Trades2[[#This Row],[Time]],Broker_Trades2[[#This Row],[Return]])</f>
        <v>-5.2631578947368498E-3</v>
      </c>
    </row>
    <row r="823" spans="1:16" x14ac:dyDescent="0.3">
      <c r="A823">
        <v>822</v>
      </c>
      <c r="B823" s="3" t="s">
        <v>2392</v>
      </c>
      <c r="C823" s="4">
        <v>44531.616666666669</v>
      </c>
      <c r="D823" s="3" t="s">
        <v>495</v>
      </c>
      <c r="E823" s="3" t="s">
        <v>2393</v>
      </c>
      <c r="F823" s="3" t="s">
        <v>1250</v>
      </c>
      <c r="G823">
        <v>271</v>
      </c>
      <c r="H823" s="3" t="s">
        <v>24</v>
      </c>
      <c r="I823" s="3" t="s">
        <v>2390</v>
      </c>
      <c r="J823" s="3" t="s">
        <v>2394</v>
      </c>
      <c r="K823" s="3" t="s">
        <v>784</v>
      </c>
      <c r="L823" s="3" t="s">
        <v>11394</v>
      </c>
      <c r="M823" s="3" t="s">
        <v>32</v>
      </c>
      <c r="N823" s="10">
        <f>IF(Broker_Trades2[[#This Row],[Status]]="Complete",((Broker_Trades2[Sell Price]-Broker_Trades2[Buy Price])/Broker_Trades2[[#This Row],[Buy Price]]),"")</f>
        <v>-0.10000000000000003</v>
      </c>
      <c r="O8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823" s="3">
        <f>IFERROR(Broker_Trades2[[#This Row],[Return]]/Broker_Trades2[[#This Row],[Time]],Broker_Trades2[[#This Row],[Return]])</f>
        <v>-1.1764705882352944E-3</v>
      </c>
    </row>
    <row r="824" spans="1:16" x14ac:dyDescent="0.3">
      <c r="A824">
        <v>823</v>
      </c>
      <c r="B824" s="3" t="s">
        <v>2395</v>
      </c>
      <c r="C824" s="4">
        <v>44531.611111111109</v>
      </c>
      <c r="D824" s="3" t="s">
        <v>132</v>
      </c>
      <c r="E824" s="3" t="s">
        <v>2393</v>
      </c>
      <c r="F824" s="3" t="s">
        <v>1250</v>
      </c>
      <c r="G824">
        <v>209</v>
      </c>
      <c r="H824" s="3" t="s">
        <v>24</v>
      </c>
      <c r="I824" s="3" t="s">
        <v>2390</v>
      </c>
      <c r="J824" s="3" t="s">
        <v>2394</v>
      </c>
      <c r="K824" s="3" t="s">
        <v>2390</v>
      </c>
      <c r="L824" s="3" t="s">
        <v>2382</v>
      </c>
      <c r="M824" s="3" t="s">
        <v>32</v>
      </c>
      <c r="N824" s="10">
        <f>IF(Broker_Trades2[[#This Row],[Status]]="Complete",((Broker_Trades2[Sell Price]-Broker_Trades2[Buy Price])/Broker_Trades2[[#This Row],[Buy Price]]),"")</f>
        <v>1.8270401948842874E-2</v>
      </c>
      <c r="O8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824" s="3">
        <f>IFERROR(Broker_Trades2[[#This Row],[Return]]/Broker_Trades2[[#This Row],[Time]],Broker_Trades2[[#This Row],[Return]])</f>
        <v>1.8270401948842874E-2</v>
      </c>
    </row>
    <row r="825" spans="1:16" x14ac:dyDescent="0.3">
      <c r="A825">
        <v>824</v>
      </c>
      <c r="B825" s="3" t="s">
        <v>2396</v>
      </c>
      <c r="C825" s="4">
        <v>44531.578472222223</v>
      </c>
      <c r="D825" s="3" t="s">
        <v>159</v>
      </c>
      <c r="E825" s="3" t="s">
        <v>283</v>
      </c>
      <c r="F825" s="3" t="s">
        <v>284</v>
      </c>
      <c r="G825">
        <v>790</v>
      </c>
      <c r="H825" s="3" t="s">
        <v>24</v>
      </c>
      <c r="I825" s="3" t="s">
        <v>2390</v>
      </c>
      <c r="J825" s="3" t="s">
        <v>2397</v>
      </c>
      <c r="K825" s="3" t="s">
        <v>2099</v>
      </c>
      <c r="L825" s="3" t="s">
        <v>580</v>
      </c>
      <c r="M825" s="3" t="s">
        <v>32</v>
      </c>
      <c r="N825" s="10">
        <f>IF(Broker_Trades2[[#This Row],[Status]]="Complete",((Broker_Trades2[Sell Price]-Broker_Trades2[Buy Price])/Broker_Trades2[[#This Row],[Buy Price]]),"")</f>
        <v>0.1366906474820144</v>
      </c>
      <c r="O8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825" s="3">
        <f>IFERROR(Broker_Trades2[[#This Row],[Return]]/Broker_Trades2[[#This Row],[Time]],Broker_Trades2[[#This Row],[Return]])</f>
        <v>4.8818088386433714E-3</v>
      </c>
    </row>
    <row r="826" spans="1:16" x14ac:dyDescent="0.3">
      <c r="A826">
        <v>825</v>
      </c>
      <c r="B826" s="3" t="s">
        <v>2399</v>
      </c>
      <c r="C826" s="4">
        <v>44530.702777777777</v>
      </c>
      <c r="D826" s="3" t="s">
        <v>34</v>
      </c>
      <c r="E826" s="3" t="s">
        <v>110</v>
      </c>
      <c r="F826" s="3" t="s">
        <v>111</v>
      </c>
      <c r="G826">
        <v>784</v>
      </c>
      <c r="H826" s="3" t="s">
        <v>24</v>
      </c>
      <c r="I826" s="3" t="s">
        <v>2390</v>
      </c>
      <c r="J826" s="3" t="s">
        <v>2400</v>
      </c>
      <c r="K826" s="3" t="s">
        <v>784</v>
      </c>
      <c r="L826" s="3" t="s">
        <v>11395</v>
      </c>
      <c r="M826" s="3" t="s">
        <v>32</v>
      </c>
      <c r="N826" s="10">
        <f>IF(Broker_Trades2[[#This Row],[Status]]="Complete",((Broker_Trades2[Sell Price]-Broker_Trades2[Buy Price])/Broker_Trades2[[#This Row],[Buy Price]]),"")</f>
        <v>-0.10000000000000007</v>
      </c>
      <c r="O8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826" s="3">
        <f>IFERROR(Broker_Trades2[[#This Row],[Return]]/Broker_Trades2[[#This Row],[Time]],Broker_Trades2[[#This Row],[Return]])</f>
        <v>-1.1764705882352951E-3</v>
      </c>
    </row>
    <row r="827" spans="1:16" hidden="1" x14ac:dyDescent="0.3">
      <c r="A827">
        <v>826</v>
      </c>
      <c r="B827" s="3" t="s">
        <v>2401</v>
      </c>
      <c r="C827" s="4">
        <v>44530.688194444447</v>
      </c>
      <c r="D827" s="3" t="s">
        <v>34</v>
      </c>
      <c r="E827" s="3" t="s">
        <v>1128</v>
      </c>
      <c r="F827" s="3" t="s">
        <v>1129</v>
      </c>
      <c r="G827">
        <v>4400</v>
      </c>
      <c r="H827" s="3" t="s">
        <v>24</v>
      </c>
      <c r="I827" s="3" t="s">
        <v>2695</v>
      </c>
      <c r="J827" s="3" t="s">
        <v>2695</v>
      </c>
      <c r="K827" s="3" t="s">
        <v>2695</v>
      </c>
      <c r="L827" s="3" t="s">
        <v>2695</v>
      </c>
      <c r="M827" s="3" t="s">
        <v>190</v>
      </c>
      <c r="N827" s="3" t="str">
        <f>IF(Broker_Trades2[[#This Row],[Status]]="Complete",((Broker_Trades2[Sell Price]-Broker_Trades2[Buy Price])/Broker_Trades2[[#This Row],[Buy Price]]),"")</f>
        <v/>
      </c>
      <c r="O8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27" s="3" t="str">
        <f>IFERROR(Broker_Trades2[[#This Row],[Return]]/Broker_Trades2[[#This Row],[Time]],Broker_Trades2[[#This Row],[Return]])</f>
        <v/>
      </c>
    </row>
    <row r="828" spans="1:16" x14ac:dyDescent="0.3">
      <c r="A828">
        <v>827</v>
      </c>
      <c r="B828" s="3" t="s">
        <v>2402</v>
      </c>
      <c r="C828" s="4">
        <v>44526.472916666666</v>
      </c>
      <c r="D828" s="3" t="s">
        <v>38</v>
      </c>
      <c r="E828" s="3" t="s">
        <v>1003</v>
      </c>
      <c r="F828" s="3" t="s">
        <v>1004</v>
      </c>
      <c r="G828">
        <v>2550</v>
      </c>
      <c r="H828" s="3" t="s">
        <v>24</v>
      </c>
      <c r="I828" s="3" t="s">
        <v>2403</v>
      </c>
      <c r="J828" s="3" t="s">
        <v>2404</v>
      </c>
      <c r="K828" s="3" t="s">
        <v>2265</v>
      </c>
      <c r="L828" s="3" t="s">
        <v>11396</v>
      </c>
      <c r="M828" s="3" t="s">
        <v>32</v>
      </c>
      <c r="N828" s="10">
        <f>IF(Broker_Trades2[[#This Row],[Status]]="Complete",((Broker_Trades2[Sell Price]-Broker_Trades2[Buy Price])/Broker_Trades2[[#This Row],[Buy Price]]),"")</f>
        <v>0.1811297158340861</v>
      </c>
      <c r="O8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828" s="3">
        <f>IFERROR(Broker_Trades2[[#This Row],[Return]]/Broker_Trades2[[#This Row],[Time]],Broker_Trades2[[#This Row],[Return]])</f>
        <v>1.0654689166710947E-2</v>
      </c>
    </row>
    <row r="829" spans="1:16" x14ac:dyDescent="0.3">
      <c r="A829">
        <v>828</v>
      </c>
      <c r="B829" s="3" t="s">
        <v>2406</v>
      </c>
      <c r="C829" s="4">
        <v>44526.393055555556</v>
      </c>
      <c r="D829" s="3" t="s">
        <v>159</v>
      </c>
      <c r="E829" s="3" t="s">
        <v>30</v>
      </c>
      <c r="F829" s="3" t="s">
        <v>31</v>
      </c>
      <c r="G829">
        <v>200</v>
      </c>
      <c r="H829" s="3" t="s">
        <v>24</v>
      </c>
      <c r="I829" s="3" t="s">
        <v>2403</v>
      </c>
      <c r="J829" s="3" t="s">
        <v>2407</v>
      </c>
      <c r="K829" s="3" t="s">
        <v>2183</v>
      </c>
      <c r="L829" s="3" t="s">
        <v>11397</v>
      </c>
      <c r="M829" s="3" t="s">
        <v>32</v>
      </c>
      <c r="N829" s="10">
        <f>IF(Broker_Trades2[[#This Row],[Status]]="Complete",((Broker_Trades2[Sell Price]-Broker_Trades2[Buy Price])/Broker_Trades2[[#This Row],[Buy Price]]),"")</f>
        <v>-0.10000000000000003</v>
      </c>
      <c r="O8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829" s="3">
        <f>IFERROR(Broker_Trades2[[#This Row],[Return]]/Broker_Trades2[[#This Row],[Time]],Broker_Trades2[[#This Row],[Return]])</f>
        <v>-4.1666666666666683E-3</v>
      </c>
    </row>
    <row r="830" spans="1:16" hidden="1" x14ac:dyDescent="0.3">
      <c r="A830">
        <v>829</v>
      </c>
      <c r="B830" s="3" t="s">
        <v>2408</v>
      </c>
      <c r="C830" s="4">
        <v>44525.620138888888</v>
      </c>
      <c r="D830" s="3" t="s">
        <v>21</v>
      </c>
      <c r="E830" s="3" t="s">
        <v>1371</v>
      </c>
      <c r="F830" s="3" t="s">
        <v>702</v>
      </c>
      <c r="G830">
        <v>726</v>
      </c>
      <c r="H830" s="3" t="s">
        <v>24</v>
      </c>
      <c r="I830" s="3" t="s">
        <v>2695</v>
      </c>
      <c r="J830" s="3" t="s">
        <v>2695</v>
      </c>
      <c r="K830" s="3" t="s">
        <v>2695</v>
      </c>
      <c r="L830" s="3" t="s">
        <v>2695</v>
      </c>
      <c r="M830" s="3" t="s">
        <v>190</v>
      </c>
      <c r="N830" s="3" t="str">
        <f>IF(Broker_Trades2[[#This Row],[Status]]="Complete",((Broker_Trades2[Sell Price]-Broker_Trades2[Buy Price])/Broker_Trades2[[#This Row],[Buy Price]]),"")</f>
        <v/>
      </c>
      <c r="O8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30" s="3" t="str">
        <f>IFERROR(Broker_Trades2[[#This Row],[Return]]/Broker_Trades2[[#This Row],[Time]],Broker_Trades2[[#This Row],[Return]])</f>
        <v/>
      </c>
    </row>
    <row r="831" spans="1:16" hidden="1" x14ac:dyDescent="0.3">
      <c r="A831">
        <v>830</v>
      </c>
      <c r="B831" s="3" t="s">
        <v>2409</v>
      </c>
      <c r="C831" s="4">
        <v>44525.615972222222</v>
      </c>
      <c r="D831" s="3" t="s">
        <v>132</v>
      </c>
      <c r="E831" s="3" t="s">
        <v>1371</v>
      </c>
      <c r="F831" s="3" t="s">
        <v>702</v>
      </c>
      <c r="G831">
        <v>1163</v>
      </c>
      <c r="H831" s="3" t="s">
        <v>24</v>
      </c>
      <c r="I831" s="3" t="s">
        <v>2695</v>
      </c>
      <c r="J831" s="3" t="s">
        <v>2695</v>
      </c>
      <c r="K831" s="3" t="s">
        <v>2695</v>
      </c>
      <c r="L831" s="3" t="s">
        <v>2695</v>
      </c>
      <c r="M831" s="3" t="s">
        <v>190</v>
      </c>
      <c r="N831" s="3" t="str">
        <f>IF(Broker_Trades2[[#This Row],[Status]]="Complete",((Broker_Trades2[Sell Price]-Broker_Trades2[Buy Price])/Broker_Trades2[[#This Row],[Buy Price]]),"")</f>
        <v/>
      </c>
      <c r="O83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31" s="3" t="str">
        <f>IFERROR(Broker_Trades2[[#This Row],[Return]]/Broker_Trades2[[#This Row],[Time]],Broker_Trades2[[#This Row],[Return]])</f>
        <v/>
      </c>
    </row>
    <row r="832" spans="1:16" x14ac:dyDescent="0.3">
      <c r="A832">
        <v>831</v>
      </c>
      <c r="B832" s="3" t="s">
        <v>2410</v>
      </c>
      <c r="C832" s="4">
        <v>44525.56527777778</v>
      </c>
      <c r="D832" s="3" t="s">
        <v>147</v>
      </c>
      <c r="E832" s="3" t="s">
        <v>2411</v>
      </c>
      <c r="F832" s="3" t="s">
        <v>984</v>
      </c>
      <c r="G832">
        <v>5936</v>
      </c>
      <c r="H832" s="3" t="s">
        <v>24</v>
      </c>
      <c r="I832" s="3" t="s">
        <v>2412</v>
      </c>
      <c r="J832" s="3" t="s">
        <v>2413</v>
      </c>
      <c r="K832" s="3" t="s">
        <v>2718</v>
      </c>
      <c r="L832" s="3" t="s">
        <v>11398</v>
      </c>
      <c r="M832" s="3" t="s">
        <v>32</v>
      </c>
      <c r="N832" s="10">
        <f>IF(Broker_Trades2[[#This Row],[Status]]="Complete",((Broker_Trades2[Sell Price]-Broker_Trades2[Buy Price])/Broker_Trades2[[#This Row],[Buy Price]]),"")</f>
        <v>-0.1</v>
      </c>
      <c r="O8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832" s="3">
        <f>IFERROR(Broker_Trades2[[#This Row],[Return]]/Broker_Trades2[[#This Row],[Time]],Broker_Trades2[[#This Row],[Return]])</f>
        <v>-1.6666666666666668E-3</v>
      </c>
    </row>
    <row r="833" spans="1:16" x14ac:dyDescent="0.3">
      <c r="A833">
        <v>832</v>
      </c>
      <c r="B833" s="3" t="s">
        <v>2414</v>
      </c>
      <c r="C833" s="4">
        <v>44525.506944444445</v>
      </c>
      <c r="D833" s="3" t="s">
        <v>38</v>
      </c>
      <c r="E833" s="3" t="s">
        <v>1155</v>
      </c>
      <c r="F833" s="3" t="s">
        <v>1156</v>
      </c>
      <c r="G833">
        <v>180</v>
      </c>
      <c r="H833" s="3" t="s">
        <v>59</v>
      </c>
      <c r="I833" s="3" t="s">
        <v>2412</v>
      </c>
      <c r="J833" s="3" t="s">
        <v>2415</v>
      </c>
      <c r="K833" s="3" t="s">
        <v>2183</v>
      </c>
      <c r="L833" s="3" t="s">
        <v>11399</v>
      </c>
      <c r="M833" s="3" t="s">
        <v>32</v>
      </c>
      <c r="N833" s="10">
        <f>IF(Broker_Trades2[[#This Row],[Status]]="Complete",((Broker_Trades2[Sell Price]-Broker_Trades2[Buy Price])/Broker_Trades2[[#This Row],[Buy Price]]),"")</f>
        <v>-0.10000000000000007</v>
      </c>
      <c r="O8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833" s="3">
        <f>IFERROR(Broker_Trades2[[#This Row],[Return]]/Broker_Trades2[[#This Row],[Time]],Broker_Trades2[[#This Row],[Return]])</f>
        <v>-4.0000000000000027E-3</v>
      </c>
    </row>
    <row r="834" spans="1:16" x14ac:dyDescent="0.3">
      <c r="A834">
        <v>833</v>
      </c>
      <c r="B834" s="3" t="s">
        <v>2416</v>
      </c>
      <c r="C834" s="4">
        <v>44525.496527777781</v>
      </c>
      <c r="D834" s="3" t="s">
        <v>38</v>
      </c>
      <c r="E834" s="3" t="s">
        <v>943</v>
      </c>
      <c r="F834" s="3" t="s">
        <v>944</v>
      </c>
      <c r="G834">
        <v>1120</v>
      </c>
      <c r="H834" s="3" t="s">
        <v>24</v>
      </c>
      <c r="I834" s="3" t="s">
        <v>2412</v>
      </c>
      <c r="J834" s="3" t="s">
        <v>2417</v>
      </c>
      <c r="K834" s="3" t="s">
        <v>11400</v>
      </c>
      <c r="L834" s="3" t="s">
        <v>11401</v>
      </c>
      <c r="M834" s="3" t="s">
        <v>32</v>
      </c>
      <c r="N834" s="10">
        <f>IF(Broker_Trades2[[#This Row],[Status]]="Complete",((Broker_Trades2[Sell Price]-Broker_Trades2[Buy Price])/Broker_Trades2[[#This Row],[Buy Price]]),"")</f>
        <v>-0.1</v>
      </c>
      <c r="O8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834" s="3">
        <f>IFERROR(Broker_Trades2[[#This Row],[Return]]/Broker_Trades2[[#This Row],[Time]],Broker_Trades2[[#This Row],[Return]])</f>
        <v>-2.5000000000000001E-2</v>
      </c>
    </row>
    <row r="835" spans="1:16" hidden="1" x14ac:dyDescent="0.3">
      <c r="A835">
        <v>834</v>
      </c>
      <c r="B835" s="3" t="s">
        <v>2418</v>
      </c>
      <c r="C835" s="4">
        <v>44525.47152777778</v>
      </c>
      <c r="D835" s="3" t="s">
        <v>132</v>
      </c>
      <c r="E835" s="3" t="s">
        <v>943</v>
      </c>
      <c r="F835" s="3" t="s">
        <v>944</v>
      </c>
      <c r="G835">
        <v>370</v>
      </c>
      <c r="H835" s="3" t="s">
        <v>24</v>
      </c>
      <c r="I835" s="3" t="s">
        <v>2695</v>
      </c>
      <c r="J835" s="3" t="s">
        <v>2695</v>
      </c>
      <c r="K835" s="3" t="s">
        <v>2695</v>
      </c>
      <c r="L835" s="3" t="s">
        <v>2695</v>
      </c>
      <c r="M835" s="3" t="s">
        <v>190</v>
      </c>
      <c r="N835" s="3" t="str">
        <f>IF(Broker_Trades2[[#This Row],[Status]]="Complete",((Broker_Trades2[Sell Price]-Broker_Trades2[Buy Price])/Broker_Trades2[[#This Row],[Buy Price]]),"")</f>
        <v/>
      </c>
      <c r="O8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35" s="3" t="str">
        <f>IFERROR(Broker_Trades2[[#This Row],[Return]]/Broker_Trades2[[#This Row],[Time]],Broker_Trades2[[#This Row],[Return]])</f>
        <v/>
      </c>
    </row>
    <row r="836" spans="1:16" hidden="1" x14ac:dyDescent="0.3">
      <c r="A836">
        <v>835</v>
      </c>
      <c r="B836" s="3" t="s">
        <v>2419</v>
      </c>
      <c r="C836" s="4">
        <v>44525.466666666667</v>
      </c>
      <c r="D836" s="3" t="s">
        <v>132</v>
      </c>
      <c r="E836" s="3" t="s">
        <v>943</v>
      </c>
      <c r="F836" s="3" t="s">
        <v>944</v>
      </c>
      <c r="G836">
        <v>861</v>
      </c>
      <c r="H836" s="3" t="s">
        <v>24</v>
      </c>
      <c r="I836" s="3" t="s">
        <v>2695</v>
      </c>
      <c r="J836" s="3" t="s">
        <v>2695</v>
      </c>
      <c r="K836" s="3" t="s">
        <v>2695</v>
      </c>
      <c r="L836" s="3" t="s">
        <v>2695</v>
      </c>
      <c r="M836" s="3" t="s">
        <v>190</v>
      </c>
      <c r="N836" s="3" t="str">
        <f>IF(Broker_Trades2[[#This Row],[Status]]="Complete",((Broker_Trades2[Sell Price]-Broker_Trades2[Buy Price])/Broker_Trades2[[#This Row],[Buy Price]]),"")</f>
        <v/>
      </c>
      <c r="O8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36" s="3" t="str">
        <f>IFERROR(Broker_Trades2[[#This Row],[Return]]/Broker_Trades2[[#This Row],[Time]],Broker_Trades2[[#This Row],[Return]])</f>
        <v/>
      </c>
    </row>
    <row r="837" spans="1:16" hidden="1" x14ac:dyDescent="0.3">
      <c r="A837">
        <v>836</v>
      </c>
      <c r="B837" s="3" t="s">
        <v>2420</v>
      </c>
      <c r="C837" s="4">
        <v>44525.461111111108</v>
      </c>
      <c r="D837" s="3" t="s">
        <v>132</v>
      </c>
      <c r="E837" s="3" t="s">
        <v>943</v>
      </c>
      <c r="F837" s="3" t="s">
        <v>944</v>
      </c>
      <c r="G837">
        <v>663</v>
      </c>
      <c r="H837" s="3" t="s">
        <v>17</v>
      </c>
      <c r="I837" s="3" t="s">
        <v>2695</v>
      </c>
      <c r="J837" s="3" t="s">
        <v>2695</v>
      </c>
      <c r="K837" s="3" t="s">
        <v>2695</v>
      </c>
      <c r="L837" s="3" t="s">
        <v>2695</v>
      </c>
      <c r="M837" s="3" t="s">
        <v>190</v>
      </c>
      <c r="N837" s="3" t="str">
        <f>IF(Broker_Trades2[[#This Row],[Status]]="Complete",((Broker_Trades2[Sell Price]-Broker_Trades2[Buy Price])/Broker_Trades2[[#This Row],[Buy Price]]),"")</f>
        <v/>
      </c>
      <c r="O8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37" s="3" t="str">
        <f>IFERROR(Broker_Trades2[[#This Row],[Return]]/Broker_Trades2[[#This Row],[Time]],Broker_Trades2[[#This Row],[Return]])</f>
        <v/>
      </c>
    </row>
    <row r="838" spans="1:16" x14ac:dyDescent="0.3">
      <c r="A838">
        <v>837</v>
      </c>
      <c r="B838" s="3" t="s">
        <v>2421</v>
      </c>
      <c r="C838" s="4">
        <v>44525.451388888891</v>
      </c>
      <c r="D838" s="3" t="s">
        <v>292</v>
      </c>
      <c r="E838" s="3" t="s">
        <v>165</v>
      </c>
      <c r="F838" s="3" t="s">
        <v>166</v>
      </c>
      <c r="G838">
        <v>195</v>
      </c>
      <c r="H838" s="3" t="s">
        <v>24</v>
      </c>
      <c r="I838" s="3" t="s">
        <v>2412</v>
      </c>
      <c r="J838" s="3" t="s">
        <v>2422</v>
      </c>
      <c r="K838" s="3" t="s">
        <v>11400</v>
      </c>
      <c r="L838" s="3" t="s">
        <v>11402</v>
      </c>
      <c r="M838" s="3" t="s">
        <v>32</v>
      </c>
      <c r="N838" s="10">
        <f>IF(Broker_Trades2[[#This Row],[Status]]="Complete",((Broker_Trades2[Sell Price]-Broker_Trades2[Buy Price])/Broker_Trades2[[#This Row],[Buy Price]]),"")</f>
        <v>-0.10000000000000003</v>
      </c>
      <c r="O8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838" s="3">
        <f>IFERROR(Broker_Trades2[[#This Row],[Return]]/Broker_Trades2[[#This Row],[Time]],Broker_Trades2[[#This Row],[Return]])</f>
        <v>-2.5000000000000008E-2</v>
      </c>
    </row>
    <row r="839" spans="1:16" x14ac:dyDescent="0.3">
      <c r="A839">
        <v>838</v>
      </c>
      <c r="B839" s="3" t="s">
        <v>2424</v>
      </c>
      <c r="C839" s="4">
        <v>44525.445138888892</v>
      </c>
      <c r="D839" s="3" t="s">
        <v>34</v>
      </c>
      <c r="E839" s="3" t="s">
        <v>45</v>
      </c>
      <c r="F839" s="3" t="s">
        <v>46</v>
      </c>
      <c r="G839">
        <v>2675</v>
      </c>
      <c r="H839" s="3" t="s">
        <v>24</v>
      </c>
      <c r="I839" s="3" t="s">
        <v>2412</v>
      </c>
      <c r="J839" s="3" t="s">
        <v>2425</v>
      </c>
      <c r="K839" s="3" t="s">
        <v>2236</v>
      </c>
      <c r="L839" s="3" t="s">
        <v>11403</v>
      </c>
      <c r="M839" s="3" t="s">
        <v>32</v>
      </c>
      <c r="N839" s="10">
        <f>IF(Broker_Trades2[[#This Row],[Status]]="Complete",((Broker_Trades2[Sell Price]-Broker_Trades2[Buy Price])/Broker_Trades2[[#This Row],[Buy Price]]),"")</f>
        <v>-0.10000000000000002</v>
      </c>
      <c r="O8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839" s="3">
        <f>IFERROR(Broker_Trades2[[#This Row],[Return]]/Broker_Trades2[[#This Row],[Time]],Broker_Trades2[[#This Row],[Return]])</f>
        <v>-2.1739130434782613E-3</v>
      </c>
    </row>
    <row r="840" spans="1:16" x14ac:dyDescent="0.3">
      <c r="A840">
        <v>839</v>
      </c>
      <c r="B840" s="3" t="s">
        <v>2426</v>
      </c>
      <c r="C840" s="4">
        <v>44525.44027777778</v>
      </c>
      <c r="D840" s="3" t="s">
        <v>34</v>
      </c>
      <c r="E840" s="3" t="s">
        <v>183</v>
      </c>
      <c r="F840" s="3" t="s">
        <v>184</v>
      </c>
      <c r="G840">
        <v>910</v>
      </c>
      <c r="H840" s="3" t="s">
        <v>24</v>
      </c>
      <c r="I840" s="3" t="s">
        <v>2412</v>
      </c>
      <c r="J840" s="3" t="s">
        <v>2427</v>
      </c>
      <c r="K840" s="3" t="s">
        <v>11404</v>
      </c>
      <c r="L840" s="3" t="s">
        <v>11405</v>
      </c>
      <c r="M840" s="3" t="s">
        <v>32</v>
      </c>
      <c r="N840" s="10">
        <f>IF(Broker_Trades2[[#This Row],[Status]]="Complete",((Broker_Trades2[Sell Price]-Broker_Trades2[Buy Price])/Broker_Trades2[[#This Row],[Buy Price]]),"")</f>
        <v>-9.9999999999999964E-2</v>
      </c>
      <c r="O8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840" s="3">
        <f>IFERROR(Broker_Trades2[[#This Row],[Return]]/Broker_Trades2[[#This Row],[Time]],Broker_Trades2[[#This Row],[Return]])</f>
        <v>-4.7619047619047606E-3</v>
      </c>
    </row>
    <row r="841" spans="1:16" x14ac:dyDescent="0.3">
      <c r="A841">
        <v>840</v>
      </c>
      <c r="B841" s="3" t="s">
        <v>2428</v>
      </c>
      <c r="C841" s="4">
        <v>44524.645833333336</v>
      </c>
      <c r="D841" s="3" t="s">
        <v>159</v>
      </c>
      <c r="E841" s="3" t="s">
        <v>2429</v>
      </c>
      <c r="F841" s="3" t="s">
        <v>2430</v>
      </c>
      <c r="G841">
        <v>95</v>
      </c>
      <c r="H841" s="3" t="s">
        <v>24</v>
      </c>
      <c r="I841" s="3" t="s">
        <v>2412</v>
      </c>
      <c r="J841" s="3" t="s">
        <v>2431</v>
      </c>
      <c r="K841" s="3" t="s">
        <v>865</v>
      </c>
      <c r="L841" s="3" t="s">
        <v>11406</v>
      </c>
      <c r="M841" s="3" t="s">
        <v>32</v>
      </c>
      <c r="N841" s="10">
        <f>IF(Broker_Trades2[[#This Row],[Status]]="Complete",((Broker_Trades2[Sell Price]-Broker_Trades2[Buy Price])/Broker_Trades2[[#This Row],[Buy Price]]),"")</f>
        <v>-0.1</v>
      </c>
      <c r="O8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841" s="3">
        <f>IFERROR(Broker_Trades2[[#This Row],[Return]]/Broker_Trades2[[#This Row],[Time]],Broker_Trades2[[#This Row],[Return]])</f>
        <v>-1.1764705882352942E-3</v>
      </c>
    </row>
    <row r="842" spans="1:16" x14ac:dyDescent="0.3">
      <c r="A842">
        <v>841</v>
      </c>
      <c r="B842" s="3" t="s">
        <v>2432</v>
      </c>
      <c r="C842" s="4">
        <v>44524.629861111112</v>
      </c>
      <c r="D842" s="3" t="s">
        <v>159</v>
      </c>
      <c r="E842" s="3" t="s">
        <v>2088</v>
      </c>
      <c r="F842" s="3" t="s">
        <v>2088</v>
      </c>
      <c r="G842">
        <v>320</v>
      </c>
      <c r="H842" s="3" t="s">
        <v>24</v>
      </c>
      <c r="I842" s="3" t="s">
        <v>2433</v>
      </c>
      <c r="J842" s="3" t="s">
        <v>2434</v>
      </c>
      <c r="K842" s="3" t="s">
        <v>2939</v>
      </c>
      <c r="L842" s="3" t="s">
        <v>11407</v>
      </c>
      <c r="M842" s="3" t="s">
        <v>32</v>
      </c>
      <c r="N842" s="10">
        <f>IF(Broker_Trades2[[#This Row],[Status]]="Complete",((Broker_Trades2[Sell Price]-Broker_Trades2[Buy Price])/Broker_Trades2[[#This Row],[Buy Price]]),"")</f>
        <v>-0.10000000000000003</v>
      </c>
      <c r="O8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842" s="3">
        <f>IFERROR(Broker_Trades2[[#This Row],[Return]]/Broker_Trades2[[#This Row],[Time]],Broker_Trades2[[#This Row],[Return]])</f>
        <v>-1.6666666666666673E-2</v>
      </c>
    </row>
    <row r="843" spans="1:16" hidden="1" x14ac:dyDescent="0.3">
      <c r="A843">
        <v>842</v>
      </c>
      <c r="B843" s="3" t="s">
        <v>2435</v>
      </c>
      <c r="C843" s="4">
        <v>44524.57708333333</v>
      </c>
      <c r="D843" s="3" t="s">
        <v>147</v>
      </c>
      <c r="E843" s="3" t="s">
        <v>2218</v>
      </c>
      <c r="F843" s="3" t="s">
        <v>2219</v>
      </c>
      <c r="G843">
        <v>1012</v>
      </c>
      <c r="H843" s="3" t="s">
        <v>24</v>
      </c>
      <c r="I843" s="3" t="s">
        <v>2433</v>
      </c>
      <c r="J843" s="3" t="s">
        <v>2436</v>
      </c>
      <c r="K843" s="3" t="s">
        <v>2695</v>
      </c>
      <c r="L843" s="3" t="s">
        <v>2695</v>
      </c>
      <c r="M843" s="3" t="s">
        <v>19</v>
      </c>
      <c r="N843" s="3" t="str">
        <f>IF(Broker_Trades2[[#This Row],[Status]]="Complete",((Broker_Trades2[Sell Price]-Broker_Trades2[Buy Price])/Broker_Trades2[[#This Row],[Buy Price]]),"")</f>
        <v/>
      </c>
      <c r="O8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43" s="3" t="str">
        <f>IFERROR(Broker_Trades2[[#This Row],[Return]]/Broker_Trades2[[#This Row],[Time]],Broker_Trades2[[#This Row],[Return]])</f>
        <v/>
      </c>
    </row>
    <row r="844" spans="1:16" x14ac:dyDescent="0.3">
      <c r="A844">
        <v>843</v>
      </c>
      <c r="B844" s="3" t="s">
        <v>2437</v>
      </c>
      <c r="C844" s="4">
        <v>44524.572916666664</v>
      </c>
      <c r="D844" s="3" t="s">
        <v>147</v>
      </c>
      <c r="E844" s="3" t="s">
        <v>183</v>
      </c>
      <c r="F844" s="3" t="s">
        <v>184</v>
      </c>
      <c r="G844">
        <v>886</v>
      </c>
      <c r="H844" s="3" t="s">
        <v>24</v>
      </c>
      <c r="I844" s="3" t="s">
        <v>2433</v>
      </c>
      <c r="J844" s="3" t="s">
        <v>2438</v>
      </c>
      <c r="K844" s="3" t="s">
        <v>11362</v>
      </c>
      <c r="L844" s="3" t="s">
        <v>11408</v>
      </c>
      <c r="M844" s="3" t="s">
        <v>32</v>
      </c>
      <c r="N844" s="10">
        <f>IF(Broker_Trades2[[#This Row],[Status]]="Complete",((Broker_Trades2[Sell Price]-Broker_Trades2[Buy Price])/Broker_Trades2[[#This Row],[Buy Price]]),"")</f>
        <v>-9.9999999999999964E-2</v>
      </c>
      <c r="O8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844" s="3">
        <f>IFERROR(Broker_Trades2[[#This Row],[Return]]/Broker_Trades2[[#This Row],[Time]],Broker_Trades2[[#This Row],[Return]])</f>
        <v>-4.7619047619047606E-3</v>
      </c>
    </row>
    <row r="845" spans="1:16" x14ac:dyDescent="0.3">
      <c r="A845">
        <v>844</v>
      </c>
      <c r="B845" s="3" t="s">
        <v>2439</v>
      </c>
      <c r="C845" s="4">
        <v>44524.566666666666</v>
      </c>
      <c r="D845" s="3" t="s">
        <v>147</v>
      </c>
      <c r="E845" s="3" t="s">
        <v>70</v>
      </c>
      <c r="F845" s="3" t="s">
        <v>71</v>
      </c>
      <c r="G845">
        <v>147</v>
      </c>
      <c r="H845" s="3" t="s">
        <v>24</v>
      </c>
      <c r="I845" s="3" t="s">
        <v>2433</v>
      </c>
      <c r="J845" s="3" t="s">
        <v>2440</v>
      </c>
      <c r="K845" s="3" t="s">
        <v>2183</v>
      </c>
      <c r="L845" s="3" t="s">
        <v>7957</v>
      </c>
      <c r="M845" s="3" t="s">
        <v>32</v>
      </c>
      <c r="N845" s="10">
        <f>IF(Broker_Trades2[[#This Row],[Status]]="Complete",((Broker_Trades2[Sell Price]-Broker_Trades2[Buy Price])/Broker_Trades2[[#This Row],[Buy Price]]),"")</f>
        <v>-9.999999999999995E-2</v>
      </c>
      <c r="O8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845" s="3">
        <f>IFERROR(Broker_Trades2[[#This Row],[Return]]/Broker_Trades2[[#This Row],[Time]],Broker_Trades2[[#This Row],[Return]])</f>
        <v>-3.8461538461538442E-3</v>
      </c>
    </row>
    <row r="846" spans="1:16" hidden="1" x14ac:dyDescent="0.3">
      <c r="A846">
        <v>845</v>
      </c>
      <c r="B846" s="3" t="s">
        <v>2441</v>
      </c>
      <c r="C846" s="4">
        <v>44524.409722222219</v>
      </c>
      <c r="D846" s="3" t="s">
        <v>34</v>
      </c>
      <c r="E846" s="3" t="s">
        <v>1965</v>
      </c>
      <c r="F846" s="3" t="s">
        <v>1966</v>
      </c>
      <c r="G846">
        <v>1400</v>
      </c>
      <c r="H846" s="3" t="s">
        <v>24</v>
      </c>
      <c r="I846" s="3" t="s">
        <v>2433</v>
      </c>
      <c r="J846" s="3" t="s">
        <v>2442</v>
      </c>
      <c r="K846" s="3" t="s">
        <v>2695</v>
      </c>
      <c r="L846" s="3" t="s">
        <v>2695</v>
      </c>
      <c r="M846" s="3" t="s">
        <v>19</v>
      </c>
      <c r="N846" s="3" t="str">
        <f>IF(Broker_Trades2[[#This Row],[Status]]="Complete",((Broker_Trades2[Sell Price]-Broker_Trades2[Buy Price])/Broker_Trades2[[#This Row],[Buy Price]]),"")</f>
        <v/>
      </c>
      <c r="O8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46" s="3" t="str">
        <f>IFERROR(Broker_Trades2[[#This Row],[Return]]/Broker_Trades2[[#This Row],[Time]],Broker_Trades2[[#This Row],[Return]])</f>
        <v/>
      </c>
    </row>
    <row r="847" spans="1:16" x14ac:dyDescent="0.3">
      <c r="A847">
        <v>846</v>
      </c>
      <c r="B847" s="3" t="s">
        <v>2443</v>
      </c>
      <c r="C847" s="4">
        <v>44524.405555555553</v>
      </c>
      <c r="D847" s="3" t="s">
        <v>34</v>
      </c>
      <c r="E847" s="3" t="s">
        <v>2444</v>
      </c>
      <c r="F847" s="3" t="s">
        <v>2445</v>
      </c>
      <c r="G847">
        <v>6147</v>
      </c>
      <c r="H847" s="3" t="s">
        <v>24</v>
      </c>
      <c r="I847" s="3" t="s">
        <v>2433</v>
      </c>
      <c r="J847" s="3" t="s">
        <v>2446</v>
      </c>
      <c r="K847" s="3" t="s">
        <v>325</v>
      </c>
      <c r="L847" s="3" t="s">
        <v>11409</v>
      </c>
      <c r="M847" s="3" t="s">
        <v>32</v>
      </c>
      <c r="N847" s="10">
        <f>IF(Broker_Trades2[[#This Row],[Status]]="Complete",((Broker_Trades2[Sell Price]-Broker_Trades2[Buy Price])/Broker_Trades2[[#This Row],[Buy Price]]),"")</f>
        <v>0.22652991998722993</v>
      </c>
      <c r="O8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131</v>
      </c>
      <c r="P847" s="3">
        <f>IFERROR(Broker_Trades2[[#This Row],[Return]]/Broker_Trades2[[#This Row],[Time]],Broker_Trades2[[#This Row],[Return]])</f>
        <v>1.7292360304368697E-3</v>
      </c>
    </row>
    <row r="848" spans="1:16" hidden="1" x14ac:dyDescent="0.3">
      <c r="A848">
        <v>847</v>
      </c>
      <c r="B848" s="3" t="s">
        <v>2448</v>
      </c>
      <c r="C848" s="4">
        <v>44523.688888888886</v>
      </c>
      <c r="D848" s="3" t="s">
        <v>132</v>
      </c>
      <c r="E848" s="3" t="s">
        <v>2444</v>
      </c>
      <c r="F848" s="3" t="s">
        <v>2445</v>
      </c>
      <c r="G848">
        <v>385</v>
      </c>
      <c r="H848" s="3" t="s">
        <v>17</v>
      </c>
      <c r="I848" s="3" t="s">
        <v>2695</v>
      </c>
      <c r="J848" s="3" t="s">
        <v>2695</v>
      </c>
      <c r="K848" s="3" t="s">
        <v>2695</v>
      </c>
      <c r="L848" s="3" t="s">
        <v>2695</v>
      </c>
      <c r="M848" s="3" t="s">
        <v>190</v>
      </c>
      <c r="N848" s="3" t="str">
        <f>IF(Broker_Trades2[[#This Row],[Status]]="Complete",((Broker_Trades2[Sell Price]-Broker_Trades2[Buy Price])/Broker_Trades2[[#This Row],[Buy Price]]),"")</f>
        <v/>
      </c>
      <c r="O84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48" s="3" t="str">
        <f>IFERROR(Broker_Trades2[[#This Row],[Return]]/Broker_Trades2[[#This Row],[Time]],Broker_Trades2[[#This Row],[Return]])</f>
        <v/>
      </c>
    </row>
    <row r="849" spans="1:16" x14ac:dyDescent="0.3">
      <c r="A849">
        <v>848</v>
      </c>
      <c r="B849" s="3" t="s">
        <v>2449</v>
      </c>
      <c r="C849" s="4">
        <v>44523.570833333331</v>
      </c>
      <c r="D849" s="3" t="s">
        <v>34</v>
      </c>
      <c r="E849" s="3" t="s">
        <v>52</v>
      </c>
      <c r="F849" s="3" t="s">
        <v>53</v>
      </c>
      <c r="G849">
        <v>2700</v>
      </c>
      <c r="H849" s="3" t="s">
        <v>24</v>
      </c>
      <c r="I849" s="3" t="s">
        <v>2450</v>
      </c>
      <c r="J849" s="3" t="s">
        <v>2451</v>
      </c>
      <c r="K849" s="3" t="s">
        <v>926</v>
      </c>
      <c r="L849" s="3" t="s">
        <v>11410</v>
      </c>
      <c r="M849" s="3" t="s">
        <v>32</v>
      </c>
      <c r="N849" s="10">
        <f>IF(Broker_Trades2[[#This Row],[Status]]="Complete",((Broker_Trades2[Sell Price]-Broker_Trades2[Buy Price])/Broker_Trades2[[#This Row],[Buy Price]]),"")</f>
        <v>-9.9999999999999978E-2</v>
      </c>
      <c r="O8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849" s="3">
        <f>IFERROR(Broker_Trades2[[#This Row],[Return]]/Broker_Trades2[[#This Row],[Time]],Broker_Trades2[[#This Row],[Return]])</f>
        <v>-1.1764705882352938E-3</v>
      </c>
    </row>
    <row r="850" spans="1:16" x14ac:dyDescent="0.3">
      <c r="A850">
        <v>849</v>
      </c>
      <c r="B850" s="3" t="s">
        <v>2452</v>
      </c>
      <c r="C850" s="4">
        <v>44523.542361111111</v>
      </c>
      <c r="D850" s="3" t="s">
        <v>34</v>
      </c>
      <c r="E850" s="3" t="s">
        <v>1249</v>
      </c>
      <c r="F850" s="3" t="s">
        <v>1250</v>
      </c>
      <c r="G850">
        <v>290</v>
      </c>
      <c r="H850" s="3" t="s">
        <v>24</v>
      </c>
      <c r="I850" s="3" t="s">
        <v>2450</v>
      </c>
      <c r="J850" s="3" t="s">
        <v>2453</v>
      </c>
      <c r="K850" s="3" t="s">
        <v>846</v>
      </c>
      <c r="L850" s="3" t="s">
        <v>11411</v>
      </c>
      <c r="M850" s="3" t="s">
        <v>32</v>
      </c>
      <c r="N850" s="10">
        <f>IF(Broker_Trades2[[#This Row],[Status]]="Complete",((Broker_Trades2[Sell Price]-Broker_Trades2[Buy Price])/Broker_Trades2[[#This Row],[Buy Price]]),"")</f>
        <v>-0.10000000000000002</v>
      </c>
      <c r="O8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850" s="3">
        <f>IFERROR(Broker_Trades2[[#This Row],[Return]]/Broker_Trades2[[#This Row],[Time]],Broker_Trades2[[#This Row],[Return]])</f>
        <v>-1.0989010989010991E-3</v>
      </c>
    </row>
    <row r="851" spans="1:16" hidden="1" x14ac:dyDescent="0.3">
      <c r="A851">
        <v>850</v>
      </c>
      <c r="B851" s="3" t="s">
        <v>2454</v>
      </c>
      <c r="C851" s="4">
        <v>44522.62777777778</v>
      </c>
      <c r="D851" s="3" t="s">
        <v>159</v>
      </c>
      <c r="E851" s="3" t="s">
        <v>436</v>
      </c>
      <c r="F851" s="3" t="s">
        <v>437</v>
      </c>
      <c r="G851">
        <v>690</v>
      </c>
      <c r="H851" s="3" t="s">
        <v>24</v>
      </c>
      <c r="I851" s="3" t="s">
        <v>2455</v>
      </c>
      <c r="J851" s="3" t="s">
        <v>477</v>
      </c>
      <c r="K851" s="3" t="s">
        <v>2695</v>
      </c>
      <c r="L851" s="3" t="s">
        <v>2695</v>
      </c>
      <c r="M851" s="3" t="s">
        <v>19</v>
      </c>
      <c r="N851" s="3" t="str">
        <f>IF(Broker_Trades2[[#This Row],[Status]]="Complete",((Broker_Trades2[Sell Price]-Broker_Trades2[Buy Price])/Broker_Trades2[[#This Row],[Buy Price]]),"")</f>
        <v/>
      </c>
      <c r="O8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51" s="3" t="str">
        <f>IFERROR(Broker_Trades2[[#This Row],[Return]]/Broker_Trades2[[#This Row],[Time]],Broker_Trades2[[#This Row],[Return]])</f>
        <v/>
      </c>
    </row>
    <row r="852" spans="1:16" x14ac:dyDescent="0.3">
      <c r="A852">
        <v>851</v>
      </c>
      <c r="B852" s="3" t="s">
        <v>2456</v>
      </c>
      <c r="C852" s="4">
        <v>44522.585416666669</v>
      </c>
      <c r="D852" s="3" t="s">
        <v>161</v>
      </c>
      <c r="E852" s="3" t="s">
        <v>1946</v>
      </c>
      <c r="F852" s="3" t="s">
        <v>1947</v>
      </c>
      <c r="G852">
        <v>680</v>
      </c>
      <c r="H852" s="3" t="s">
        <v>59</v>
      </c>
      <c r="I852" s="3" t="s">
        <v>2455</v>
      </c>
      <c r="J852" s="3" t="s">
        <v>2457</v>
      </c>
      <c r="K852" s="3" t="s">
        <v>2178</v>
      </c>
      <c r="L852" s="3" t="s">
        <v>4137</v>
      </c>
      <c r="M852" s="3" t="s">
        <v>32</v>
      </c>
      <c r="N852" s="10">
        <f>IF(Broker_Trades2[[#This Row],[Status]]="Complete",((Broker_Trades2[Sell Price]-Broker_Trades2[Buy Price])/Broker_Trades2[[#This Row],[Buy Price]]),"")</f>
        <v>3.3434650455927049E-2</v>
      </c>
      <c r="O8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852" s="3">
        <f>IFERROR(Broker_Trades2[[#This Row],[Return]]/Broker_Trades2[[#This Row],[Time]],Broker_Trades2[[#This Row],[Return]])</f>
        <v>1.1529189812388638E-3</v>
      </c>
    </row>
    <row r="853" spans="1:16" x14ac:dyDescent="0.3">
      <c r="A853">
        <v>852</v>
      </c>
      <c r="B853" s="3" t="s">
        <v>2459</v>
      </c>
      <c r="C853" s="4">
        <v>44522.581250000003</v>
      </c>
      <c r="D853" s="3" t="s">
        <v>161</v>
      </c>
      <c r="E853" s="3" t="s">
        <v>1089</v>
      </c>
      <c r="F853" s="3" t="s">
        <v>1090</v>
      </c>
      <c r="G853">
        <v>2140</v>
      </c>
      <c r="H853" s="3" t="s">
        <v>24</v>
      </c>
      <c r="I853" s="3" t="s">
        <v>2455</v>
      </c>
      <c r="J853" s="3" t="s">
        <v>676</v>
      </c>
      <c r="K853" s="3" t="s">
        <v>419</v>
      </c>
      <c r="L853" s="3" t="s">
        <v>11066</v>
      </c>
      <c r="M853" s="3" t="s">
        <v>32</v>
      </c>
      <c r="N853" s="10">
        <f>IF(Broker_Trades2[[#This Row],[Status]]="Complete",((Broker_Trades2[Sell Price]-Broker_Trades2[Buy Price])/Broker_Trades2[[#This Row],[Buy Price]]),"")</f>
        <v>-9.999999999999995E-2</v>
      </c>
      <c r="O8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127</v>
      </c>
      <c r="P853" s="3">
        <f>IFERROR(Broker_Trades2[[#This Row],[Return]]/Broker_Trades2[[#This Row],[Time]],Broker_Trades2[[#This Row],[Return]])</f>
        <v>-7.8740157480314916E-4</v>
      </c>
    </row>
    <row r="854" spans="1:16" hidden="1" x14ac:dyDescent="0.3">
      <c r="A854">
        <v>853</v>
      </c>
      <c r="B854" s="3" t="s">
        <v>2460</v>
      </c>
      <c r="C854" s="4">
        <v>44522.57708333333</v>
      </c>
      <c r="D854" s="3" t="s">
        <v>34</v>
      </c>
      <c r="E854" s="3" t="s">
        <v>2461</v>
      </c>
      <c r="F854" s="3" t="s">
        <v>2462</v>
      </c>
      <c r="G854">
        <v>670</v>
      </c>
      <c r="H854" s="3" t="s">
        <v>24</v>
      </c>
      <c r="I854" s="3" t="s">
        <v>2695</v>
      </c>
      <c r="J854" s="3" t="s">
        <v>2695</v>
      </c>
      <c r="K854" s="3" t="s">
        <v>2695</v>
      </c>
      <c r="L854" s="3" t="s">
        <v>2695</v>
      </c>
      <c r="M854" s="3" t="s">
        <v>190</v>
      </c>
      <c r="N854" s="3" t="str">
        <f>IF(Broker_Trades2[[#This Row],[Status]]="Complete",((Broker_Trades2[Sell Price]-Broker_Trades2[Buy Price])/Broker_Trades2[[#This Row],[Buy Price]]),"")</f>
        <v/>
      </c>
      <c r="O85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54" s="3" t="str">
        <f>IFERROR(Broker_Trades2[[#This Row],[Return]]/Broker_Trades2[[#This Row],[Time]],Broker_Trades2[[#This Row],[Return]])</f>
        <v/>
      </c>
    </row>
    <row r="855" spans="1:16" x14ac:dyDescent="0.3">
      <c r="A855">
        <v>854</v>
      </c>
      <c r="B855" s="3" t="s">
        <v>2463</v>
      </c>
      <c r="C855" s="4">
        <v>44522.573611111111</v>
      </c>
      <c r="D855" s="3" t="s">
        <v>34</v>
      </c>
      <c r="E855" s="3" t="s">
        <v>2461</v>
      </c>
      <c r="F855" s="3" t="s">
        <v>2462</v>
      </c>
      <c r="G855">
        <v>1056</v>
      </c>
      <c r="H855" s="3" t="s">
        <v>24</v>
      </c>
      <c r="I855" s="3" t="s">
        <v>2455</v>
      </c>
      <c r="J855" s="3" t="s">
        <v>2464</v>
      </c>
      <c r="K855" s="3" t="s">
        <v>675</v>
      </c>
      <c r="L855" s="3" t="s">
        <v>11412</v>
      </c>
      <c r="M855" s="3" t="s">
        <v>32</v>
      </c>
      <c r="N855" s="10">
        <f>IF(Broker_Trades2[[#This Row],[Status]]="Complete",((Broker_Trades2[Sell Price]-Broker_Trades2[Buy Price])/Broker_Trades2[[#This Row],[Buy Price]]),"")</f>
        <v>-9.9999999999999992E-2</v>
      </c>
      <c r="O8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106</v>
      </c>
      <c r="P855" s="3">
        <f>IFERROR(Broker_Trades2[[#This Row],[Return]]/Broker_Trades2[[#This Row],[Time]],Broker_Trades2[[#This Row],[Return]])</f>
        <v>-9.4339622641509424E-4</v>
      </c>
    </row>
    <row r="856" spans="1:16" hidden="1" x14ac:dyDescent="0.3">
      <c r="A856">
        <v>855</v>
      </c>
      <c r="B856" s="3" t="s">
        <v>2465</v>
      </c>
      <c r="C856" s="4">
        <v>44522.565972222219</v>
      </c>
      <c r="D856" s="3" t="s">
        <v>34</v>
      </c>
      <c r="E856" s="3" t="s">
        <v>986</v>
      </c>
      <c r="F856" s="3" t="s">
        <v>987</v>
      </c>
      <c r="G856">
        <v>1252</v>
      </c>
      <c r="H856" s="3" t="s">
        <v>24</v>
      </c>
      <c r="I856" s="3" t="s">
        <v>2455</v>
      </c>
      <c r="J856" s="3" t="s">
        <v>2466</v>
      </c>
      <c r="K856" s="3" t="s">
        <v>2695</v>
      </c>
      <c r="L856" s="3" t="s">
        <v>2695</v>
      </c>
      <c r="M856" s="3" t="s">
        <v>19</v>
      </c>
      <c r="N856" s="3" t="str">
        <f>IF(Broker_Trades2[[#This Row],[Status]]="Complete",((Broker_Trades2[Sell Price]-Broker_Trades2[Buy Price])/Broker_Trades2[[#This Row],[Buy Price]]),"")</f>
        <v/>
      </c>
      <c r="O8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56" s="3" t="str">
        <f>IFERROR(Broker_Trades2[[#This Row],[Return]]/Broker_Trades2[[#This Row],[Time]],Broker_Trades2[[#This Row],[Return]])</f>
        <v/>
      </c>
    </row>
    <row r="857" spans="1:16" x14ac:dyDescent="0.3">
      <c r="A857">
        <v>856</v>
      </c>
      <c r="B857" s="3" t="s">
        <v>2467</v>
      </c>
      <c r="C857" s="4">
        <v>44522.558333333334</v>
      </c>
      <c r="D857" s="3" t="s">
        <v>147</v>
      </c>
      <c r="E857" s="3" t="s">
        <v>432</v>
      </c>
      <c r="F857" s="3" t="s">
        <v>433</v>
      </c>
      <c r="G857">
        <v>389</v>
      </c>
      <c r="H857" s="3" t="s">
        <v>24</v>
      </c>
      <c r="I857" s="3" t="s">
        <v>2455</v>
      </c>
      <c r="J857" s="3" t="s">
        <v>2468</v>
      </c>
      <c r="K857" s="3" t="s">
        <v>11400</v>
      </c>
      <c r="L857" s="3" t="s">
        <v>9359</v>
      </c>
      <c r="M857" s="3" t="s">
        <v>32</v>
      </c>
      <c r="N857" s="10">
        <f>IF(Broker_Trades2[[#This Row],[Status]]="Complete",((Broker_Trades2[Sell Price]-Broker_Trades2[Buy Price])/Broker_Trades2[[#This Row],[Buy Price]]),"")</f>
        <v>-0.10000000000000003</v>
      </c>
      <c r="O8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857" s="3">
        <f>IFERROR(Broker_Trades2[[#This Row],[Return]]/Broker_Trades2[[#This Row],[Time]],Broker_Trades2[[#This Row],[Return]])</f>
        <v>-1.428571428571429E-2</v>
      </c>
    </row>
    <row r="858" spans="1:16" x14ac:dyDescent="0.3">
      <c r="A858">
        <v>857</v>
      </c>
      <c r="B858" s="3" t="s">
        <v>2469</v>
      </c>
      <c r="C858" s="4">
        <v>44522.553472222222</v>
      </c>
      <c r="D858" s="3" t="s">
        <v>147</v>
      </c>
      <c r="E858" s="3" t="s">
        <v>346</v>
      </c>
      <c r="F858" s="3" t="s">
        <v>347</v>
      </c>
      <c r="G858">
        <v>860</v>
      </c>
      <c r="H858" s="3" t="s">
        <v>24</v>
      </c>
      <c r="I858" s="3" t="s">
        <v>2455</v>
      </c>
      <c r="J858" s="3" t="s">
        <v>2470</v>
      </c>
      <c r="K858" s="3" t="s">
        <v>675</v>
      </c>
      <c r="L858" s="3" t="s">
        <v>11413</v>
      </c>
      <c r="M858" s="3" t="s">
        <v>32</v>
      </c>
      <c r="N858" s="10">
        <f>IF(Broker_Trades2[[#This Row],[Status]]="Complete",((Broker_Trades2[Sell Price]-Broker_Trades2[Buy Price])/Broker_Trades2[[#This Row],[Buy Price]]),"")</f>
        <v>-9.9999999999999936E-2</v>
      </c>
      <c r="O8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106</v>
      </c>
      <c r="P858" s="3">
        <f>IFERROR(Broker_Trades2[[#This Row],[Return]]/Broker_Trades2[[#This Row],[Time]],Broker_Trades2[[#This Row],[Return]])</f>
        <v>-9.433962264150937E-4</v>
      </c>
    </row>
    <row r="859" spans="1:16" x14ac:dyDescent="0.3">
      <c r="A859">
        <v>858</v>
      </c>
      <c r="B859" s="3" t="s">
        <v>2471</v>
      </c>
      <c r="C859" s="4">
        <v>44522.54791666667</v>
      </c>
      <c r="D859" s="3" t="s">
        <v>147</v>
      </c>
      <c r="E859" s="3" t="s">
        <v>1163</v>
      </c>
      <c r="F859" s="3" t="s">
        <v>1164</v>
      </c>
      <c r="G859">
        <v>1776</v>
      </c>
      <c r="H859" s="3" t="s">
        <v>24</v>
      </c>
      <c r="I859" s="3" t="s">
        <v>2455</v>
      </c>
      <c r="J859" s="3" t="s">
        <v>2472</v>
      </c>
      <c r="K859" s="3" t="s">
        <v>2939</v>
      </c>
      <c r="L859" s="3" t="s">
        <v>11414</v>
      </c>
      <c r="M859" s="3" t="s">
        <v>32</v>
      </c>
      <c r="N859" s="10">
        <f>IF(Broker_Trades2[[#This Row],[Status]]="Complete",((Broker_Trades2[Sell Price]-Broker_Trades2[Buy Price])/Broker_Trades2[[#This Row],[Buy Price]]),"")</f>
        <v>-0.10000000000000005</v>
      </c>
      <c r="O8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859" s="3">
        <f>IFERROR(Broker_Trades2[[#This Row],[Return]]/Broker_Trades2[[#This Row],[Time]],Broker_Trades2[[#This Row],[Return]])</f>
        <v>-1.2500000000000006E-2</v>
      </c>
    </row>
    <row r="860" spans="1:16" x14ac:dyDescent="0.3">
      <c r="A860">
        <v>859</v>
      </c>
      <c r="B860" s="3" t="s">
        <v>2473</v>
      </c>
      <c r="C860" s="4">
        <v>44522.541666666664</v>
      </c>
      <c r="D860" s="3" t="s">
        <v>21</v>
      </c>
      <c r="E860" s="3" t="s">
        <v>1946</v>
      </c>
      <c r="F860" s="3" t="s">
        <v>1947</v>
      </c>
      <c r="G860">
        <v>728</v>
      </c>
      <c r="H860" s="3" t="s">
        <v>24</v>
      </c>
      <c r="I860" s="3" t="s">
        <v>2455</v>
      </c>
      <c r="J860" s="3" t="s">
        <v>2457</v>
      </c>
      <c r="K860" s="3" t="s">
        <v>2718</v>
      </c>
      <c r="L860" s="3" t="s">
        <v>11415</v>
      </c>
      <c r="M860" s="3" t="s">
        <v>32</v>
      </c>
      <c r="N860" s="10">
        <f>IF(Broker_Trades2[[#This Row],[Status]]="Complete",((Broker_Trades2[Sell Price]-Broker_Trades2[Buy Price])/Broker_Trades2[[#This Row],[Buy Price]]),"")</f>
        <v>-9.9999999999999936E-2</v>
      </c>
      <c r="O8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860" s="3">
        <f>IFERROR(Broker_Trades2[[#This Row],[Return]]/Broker_Trades2[[#This Row],[Time]],Broker_Trades2[[#This Row],[Return]])</f>
        <v>-1.5873015873015862E-3</v>
      </c>
    </row>
    <row r="861" spans="1:16" hidden="1" x14ac:dyDescent="0.3">
      <c r="A861">
        <v>860</v>
      </c>
      <c r="B861" s="3" t="s">
        <v>2474</v>
      </c>
      <c r="C861" s="4">
        <v>44522.536805555559</v>
      </c>
      <c r="D861" s="3" t="s">
        <v>128</v>
      </c>
      <c r="E861" s="3" t="s">
        <v>1858</v>
      </c>
      <c r="F861" s="3" t="s">
        <v>396</v>
      </c>
      <c r="G861">
        <v>217</v>
      </c>
      <c r="H861" s="3" t="s">
        <v>24</v>
      </c>
      <c r="I861" s="3" t="s">
        <v>2695</v>
      </c>
      <c r="J861" s="3" t="s">
        <v>2695</v>
      </c>
      <c r="K861" s="3" t="s">
        <v>2695</v>
      </c>
      <c r="L861" s="3" t="s">
        <v>2695</v>
      </c>
      <c r="M861" s="3" t="s">
        <v>190</v>
      </c>
      <c r="N861" s="3" t="str">
        <f>IF(Broker_Trades2[[#This Row],[Status]]="Complete",((Broker_Trades2[Sell Price]-Broker_Trades2[Buy Price])/Broker_Trades2[[#This Row],[Buy Price]]),"")</f>
        <v/>
      </c>
      <c r="O86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61" s="3" t="str">
        <f>IFERROR(Broker_Trades2[[#This Row],[Return]]/Broker_Trades2[[#This Row],[Time]],Broker_Trades2[[#This Row],[Return]])</f>
        <v/>
      </c>
    </row>
    <row r="862" spans="1:16" hidden="1" x14ac:dyDescent="0.3">
      <c r="A862">
        <v>861</v>
      </c>
      <c r="B862" s="3" t="s">
        <v>2475</v>
      </c>
      <c r="C862" s="4">
        <v>44518.626388888886</v>
      </c>
      <c r="D862" s="3" t="s">
        <v>132</v>
      </c>
      <c r="E862" s="3" t="s">
        <v>1858</v>
      </c>
      <c r="F862" s="3" t="s">
        <v>396</v>
      </c>
      <c r="G862">
        <v>575</v>
      </c>
      <c r="H862" s="3" t="s">
        <v>17</v>
      </c>
      <c r="I862" s="3" t="s">
        <v>2695</v>
      </c>
      <c r="J862" s="3" t="s">
        <v>2695</v>
      </c>
      <c r="K862" s="3" t="s">
        <v>2695</v>
      </c>
      <c r="L862" s="3" t="s">
        <v>2695</v>
      </c>
      <c r="M862" s="3" t="s">
        <v>190</v>
      </c>
      <c r="N862" s="3" t="str">
        <f>IF(Broker_Trades2[[#This Row],[Status]]="Complete",((Broker_Trades2[Sell Price]-Broker_Trades2[Buy Price])/Broker_Trades2[[#This Row],[Buy Price]]),"")</f>
        <v/>
      </c>
      <c r="O86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62" s="3" t="str">
        <f>IFERROR(Broker_Trades2[[#This Row],[Return]]/Broker_Trades2[[#This Row],[Time]],Broker_Trades2[[#This Row],[Return]])</f>
        <v/>
      </c>
    </row>
    <row r="863" spans="1:16" hidden="1" x14ac:dyDescent="0.3">
      <c r="A863">
        <v>862</v>
      </c>
      <c r="B863" s="3" t="s">
        <v>2476</v>
      </c>
      <c r="C863" s="4">
        <v>44518.616666666669</v>
      </c>
      <c r="D863" s="3" t="s">
        <v>132</v>
      </c>
      <c r="E863" s="3" t="s">
        <v>1858</v>
      </c>
      <c r="F863" s="3" t="s">
        <v>396</v>
      </c>
      <c r="G863">
        <v>389</v>
      </c>
      <c r="H863" s="3" t="s">
        <v>24</v>
      </c>
      <c r="I863" s="3" t="s">
        <v>2695</v>
      </c>
      <c r="J863" s="3" t="s">
        <v>2695</v>
      </c>
      <c r="K863" s="3" t="s">
        <v>2695</v>
      </c>
      <c r="L863" s="3" t="s">
        <v>2695</v>
      </c>
      <c r="M863" s="3" t="s">
        <v>190</v>
      </c>
      <c r="N863" s="3" t="str">
        <f>IF(Broker_Trades2[[#This Row],[Status]]="Complete",((Broker_Trades2[Sell Price]-Broker_Trades2[Buy Price])/Broker_Trades2[[#This Row],[Buy Price]]),"")</f>
        <v/>
      </c>
      <c r="O86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63" s="3" t="str">
        <f>IFERROR(Broker_Trades2[[#This Row],[Return]]/Broker_Trades2[[#This Row],[Time]],Broker_Trades2[[#This Row],[Return]])</f>
        <v/>
      </c>
    </row>
    <row r="864" spans="1:16" hidden="1" x14ac:dyDescent="0.3">
      <c r="A864">
        <v>863</v>
      </c>
      <c r="B864" s="3" t="s">
        <v>2477</v>
      </c>
      <c r="C864" s="4">
        <v>44518.595833333333</v>
      </c>
      <c r="D864" s="3" t="s">
        <v>132</v>
      </c>
      <c r="E864" s="3" t="s">
        <v>1858</v>
      </c>
      <c r="F864" s="3" t="s">
        <v>396</v>
      </c>
      <c r="G864">
        <v>183</v>
      </c>
      <c r="H864" s="3" t="s">
        <v>24</v>
      </c>
      <c r="I864" s="3" t="s">
        <v>2695</v>
      </c>
      <c r="J864" s="3" t="s">
        <v>2695</v>
      </c>
      <c r="K864" s="3" t="s">
        <v>2695</v>
      </c>
      <c r="L864" s="3" t="s">
        <v>2695</v>
      </c>
      <c r="M864" s="3" t="s">
        <v>190</v>
      </c>
      <c r="N864" s="3" t="str">
        <f>IF(Broker_Trades2[[#This Row],[Status]]="Complete",((Broker_Trades2[Sell Price]-Broker_Trades2[Buy Price])/Broker_Trades2[[#This Row],[Buy Price]]),"")</f>
        <v/>
      </c>
      <c r="O86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64" s="3" t="str">
        <f>IFERROR(Broker_Trades2[[#This Row],[Return]]/Broker_Trades2[[#This Row],[Time]],Broker_Trades2[[#This Row],[Return]])</f>
        <v/>
      </c>
    </row>
    <row r="865" spans="1:16" x14ac:dyDescent="0.3">
      <c r="A865">
        <v>864</v>
      </c>
      <c r="B865" s="3" t="s">
        <v>2478</v>
      </c>
      <c r="C865" s="4">
        <v>44518.553472222222</v>
      </c>
      <c r="D865" s="3" t="s">
        <v>38</v>
      </c>
      <c r="E865" s="3" t="s">
        <v>30</v>
      </c>
      <c r="F865" s="3" t="s">
        <v>31</v>
      </c>
      <c r="G865">
        <v>160</v>
      </c>
      <c r="H865" s="3" t="s">
        <v>59</v>
      </c>
      <c r="I865" s="3" t="s">
        <v>2479</v>
      </c>
      <c r="J865" s="3" t="s">
        <v>2480</v>
      </c>
      <c r="K865" s="3" t="s">
        <v>2433</v>
      </c>
      <c r="L865" s="3" t="s">
        <v>11416</v>
      </c>
      <c r="M865" s="3" t="s">
        <v>32</v>
      </c>
      <c r="N865" s="10">
        <f>IF(Broker_Trades2[[#This Row],[Status]]="Complete",((Broker_Trades2[Sell Price]-Broker_Trades2[Buy Price])/Broker_Trades2[[#This Row],[Buy Price]]),"")</f>
        <v>2.5312399871835874E-2</v>
      </c>
      <c r="O8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865" s="3">
        <f>IFERROR(Broker_Trades2[[#This Row],[Return]]/Broker_Trades2[[#This Row],[Time]],Broker_Trades2[[#This Row],[Return]])</f>
        <v>4.2187333119726453E-3</v>
      </c>
    </row>
    <row r="866" spans="1:16" x14ac:dyDescent="0.3">
      <c r="A866">
        <v>865</v>
      </c>
      <c r="B866" s="3" t="s">
        <v>2482</v>
      </c>
      <c r="C866" s="4">
        <v>44518.525694444441</v>
      </c>
      <c r="D866" s="3" t="s">
        <v>147</v>
      </c>
      <c r="E866" s="3" t="s">
        <v>2483</v>
      </c>
      <c r="F866" s="3" t="s">
        <v>2484</v>
      </c>
      <c r="G866">
        <v>850</v>
      </c>
      <c r="H866" s="3" t="s">
        <v>24</v>
      </c>
      <c r="I866" s="3" t="s">
        <v>2479</v>
      </c>
      <c r="J866" s="3" t="s">
        <v>2485</v>
      </c>
      <c r="K866" s="3" t="s">
        <v>784</v>
      </c>
      <c r="L866" s="3" t="s">
        <v>11417</v>
      </c>
      <c r="M866" s="3" t="s">
        <v>32</v>
      </c>
      <c r="N866" s="10">
        <f>IF(Broker_Trades2[[#This Row],[Status]]="Complete",((Broker_Trades2[Sell Price]-Broker_Trades2[Buy Price])/Broker_Trades2[[#This Row],[Buy Price]]),"")</f>
        <v>-0.10000000000000007</v>
      </c>
      <c r="O8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866" s="3">
        <f>IFERROR(Broker_Trades2[[#This Row],[Return]]/Broker_Trades2[[#This Row],[Time]],Broker_Trades2[[#This Row],[Return]])</f>
        <v>-1.0204081632653069E-3</v>
      </c>
    </row>
    <row r="867" spans="1:16" x14ac:dyDescent="0.3">
      <c r="A867">
        <v>866</v>
      </c>
      <c r="B867" s="3" t="s">
        <v>2486</v>
      </c>
      <c r="C867" s="4">
        <v>44518.515972222223</v>
      </c>
      <c r="D867" s="3" t="s">
        <v>151</v>
      </c>
      <c r="E867" s="3" t="s">
        <v>2487</v>
      </c>
      <c r="F867" s="3" t="s">
        <v>2488</v>
      </c>
      <c r="G867">
        <v>426</v>
      </c>
      <c r="H867" s="3" t="s">
        <v>17</v>
      </c>
      <c r="I867" s="3" t="s">
        <v>2479</v>
      </c>
      <c r="J867" s="3" t="s">
        <v>2489</v>
      </c>
      <c r="K867" s="3" t="s">
        <v>11400</v>
      </c>
      <c r="L867" s="3" t="s">
        <v>11418</v>
      </c>
      <c r="M867" s="3" t="s">
        <v>32</v>
      </c>
      <c r="N867" s="10">
        <f>IF(Broker_Trades2[[#This Row],[Status]]="Complete",((Broker_Trades2[Sell Price]-Broker_Trades2[Buy Price])/Broker_Trades2[[#This Row],[Buy Price]]),"")</f>
        <v>-0.10000000000000002</v>
      </c>
      <c r="O8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867" s="3">
        <f>IFERROR(Broker_Trades2[[#This Row],[Return]]/Broker_Trades2[[#This Row],[Time]],Broker_Trades2[[#This Row],[Return]])</f>
        <v>-9.0909090909090922E-3</v>
      </c>
    </row>
    <row r="868" spans="1:16" x14ac:dyDescent="0.3">
      <c r="A868">
        <v>867</v>
      </c>
      <c r="B868" s="3" t="s">
        <v>2490</v>
      </c>
      <c r="C868" s="4">
        <v>44518.495833333334</v>
      </c>
      <c r="D868" s="3" t="s">
        <v>495</v>
      </c>
      <c r="E868" s="3" t="s">
        <v>2004</v>
      </c>
      <c r="F868" s="3" t="s">
        <v>1962</v>
      </c>
      <c r="G868">
        <v>5416</v>
      </c>
      <c r="H868" s="3" t="s">
        <v>17</v>
      </c>
      <c r="I868" s="3" t="s">
        <v>2479</v>
      </c>
      <c r="J868" s="3" t="s">
        <v>2491</v>
      </c>
      <c r="K868" s="3" t="s">
        <v>2403</v>
      </c>
      <c r="L868" s="3" t="s">
        <v>11419</v>
      </c>
      <c r="M868" s="3" t="s">
        <v>32</v>
      </c>
      <c r="N868" s="10">
        <f>IF(Broker_Trades2[[#This Row],[Status]]="Complete",((Broker_Trades2[Sell Price]-Broker_Trades2[Buy Price])/Broker_Trades2[[#This Row],[Buy Price]]),"")</f>
        <v>-0.1</v>
      </c>
      <c r="O8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868" s="3">
        <f>IFERROR(Broker_Trades2[[#This Row],[Return]]/Broker_Trades2[[#This Row],[Time]],Broker_Trades2[[#This Row],[Return]])</f>
        <v>-1.2500000000000001E-2</v>
      </c>
    </row>
    <row r="869" spans="1:16" hidden="1" x14ac:dyDescent="0.3">
      <c r="A869">
        <v>868</v>
      </c>
      <c r="B869" s="3" t="s">
        <v>2492</v>
      </c>
      <c r="C869" s="4">
        <v>44518.477083333331</v>
      </c>
      <c r="D869" s="3" t="s">
        <v>159</v>
      </c>
      <c r="E869" s="3" t="s">
        <v>1965</v>
      </c>
      <c r="F869" s="3" t="s">
        <v>1966</v>
      </c>
      <c r="G869">
        <v>1430</v>
      </c>
      <c r="H869" s="3" t="s">
        <v>24</v>
      </c>
      <c r="I869" s="3" t="s">
        <v>2479</v>
      </c>
      <c r="J869" s="3" t="s">
        <v>2493</v>
      </c>
      <c r="K869" s="3" t="s">
        <v>2695</v>
      </c>
      <c r="L869" s="3" t="s">
        <v>2695</v>
      </c>
      <c r="M869" s="3" t="s">
        <v>19</v>
      </c>
      <c r="N869" s="3" t="str">
        <f>IF(Broker_Trades2[[#This Row],[Status]]="Complete",((Broker_Trades2[Sell Price]-Broker_Trades2[Buy Price])/Broker_Trades2[[#This Row],[Buy Price]]),"")</f>
        <v/>
      </c>
      <c r="O8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69" s="3" t="str">
        <f>IFERROR(Broker_Trades2[[#This Row],[Return]]/Broker_Trades2[[#This Row],[Time]],Broker_Trades2[[#This Row],[Return]])</f>
        <v/>
      </c>
    </row>
    <row r="870" spans="1:16" x14ac:dyDescent="0.3">
      <c r="A870">
        <v>869</v>
      </c>
      <c r="B870" s="3" t="s">
        <v>2494</v>
      </c>
      <c r="C870" s="4">
        <v>44517.65347222222</v>
      </c>
      <c r="D870" s="3" t="s">
        <v>38</v>
      </c>
      <c r="E870" s="3" t="s">
        <v>1323</v>
      </c>
      <c r="F870" s="3" t="s">
        <v>1324</v>
      </c>
      <c r="G870">
        <v>2270</v>
      </c>
      <c r="H870" s="3" t="s">
        <v>24</v>
      </c>
      <c r="I870" s="3" t="s">
        <v>2479</v>
      </c>
      <c r="J870" s="3" t="s">
        <v>2495</v>
      </c>
      <c r="K870" s="3" t="s">
        <v>846</v>
      </c>
      <c r="L870" s="3" t="s">
        <v>11420</v>
      </c>
      <c r="M870" s="3" t="s">
        <v>32</v>
      </c>
      <c r="N870" s="10">
        <f>IF(Broker_Trades2[[#This Row],[Status]]="Complete",((Broker_Trades2[Sell Price]-Broker_Trades2[Buy Price])/Broker_Trades2[[#This Row],[Buy Price]]),"")</f>
        <v>-9.9999999999999978E-2</v>
      </c>
      <c r="O8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96</v>
      </c>
      <c r="P870" s="3">
        <f>IFERROR(Broker_Trades2[[#This Row],[Return]]/Broker_Trades2[[#This Row],[Time]],Broker_Trades2[[#This Row],[Return]])</f>
        <v>-1.0416666666666664E-3</v>
      </c>
    </row>
    <row r="871" spans="1:16" x14ac:dyDescent="0.3">
      <c r="A871">
        <v>870</v>
      </c>
      <c r="B871" s="3" t="s">
        <v>2496</v>
      </c>
      <c r="C871" s="4">
        <v>44517.649305555555</v>
      </c>
      <c r="D871" s="3" t="s">
        <v>38</v>
      </c>
      <c r="E871" s="3" t="s">
        <v>2143</v>
      </c>
      <c r="F871" s="3" t="s">
        <v>242</v>
      </c>
      <c r="G871">
        <v>330</v>
      </c>
      <c r="H871" s="3" t="s">
        <v>59</v>
      </c>
      <c r="I871" s="3" t="s">
        <v>2479</v>
      </c>
      <c r="J871" s="3" t="s">
        <v>2497</v>
      </c>
      <c r="K871" s="3" t="s">
        <v>2433</v>
      </c>
      <c r="L871" s="3" t="s">
        <v>5949</v>
      </c>
      <c r="M871" s="3" t="s">
        <v>32</v>
      </c>
      <c r="N871" s="10">
        <f>IF(Broker_Trades2[[#This Row],[Status]]="Complete",((Broker_Trades2[Sell Price]-Broker_Trades2[Buy Price])/Broker_Trades2[[#This Row],[Buy Price]]),"")</f>
        <v>2.9641185647425898E-2</v>
      </c>
      <c r="O8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871" s="3">
        <f>IFERROR(Broker_Trades2[[#This Row],[Return]]/Broker_Trades2[[#This Row],[Time]],Broker_Trades2[[#This Row],[Return]])</f>
        <v>4.9401976079043166E-3</v>
      </c>
    </row>
    <row r="872" spans="1:16" x14ac:dyDescent="0.3">
      <c r="A872">
        <v>871</v>
      </c>
      <c r="B872" s="3" t="s">
        <v>2499</v>
      </c>
      <c r="C872" s="4">
        <v>44517.645138888889</v>
      </c>
      <c r="D872" s="3" t="s">
        <v>38</v>
      </c>
      <c r="E872" s="3" t="s">
        <v>2258</v>
      </c>
      <c r="F872" s="3" t="s">
        <v>2259</v>
      </c>
      <c r="G872">
        <v>940</v>
      </c>
      <c r="H872" s="3" t="s">
        <v>59</v>
      </c>
      <c r="I872" s="3" t="s">
        <v>2500</v>
      </c>
      <c r="J872" s="3" t="s">
        <v>2501</v>
      </c>
      <c r="K872" s="3" t="s">
        <v>11400</v>
      </c>
      <c r="L872" s="3" t="s">
        <v>11421</v>
      </c>
      <c r="M872" s="3" t="s">
        <v>32</v>
      </c>
      <c r="N872" s="10">
        <f>IF(Broker_Trades2[[#This Row],[Status]]="Complete",((Broker_Trades2[Sell Price]-Broker_Trades2[Buy Price])/Broker_Trades2[[#This Row],[Buy Price]]),"")</f>
        <v>-0.10000000000000006</v>
      </c>
      <c r="O8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872" s="3">
        <f>IFERROR(Broker_Trades2[[#This Row],[Return]]/Broker_Trades2[[#This Row],[Time]],Broker_Trades2[[#This Row],[Return]])</f>
        <v>-8.3333333333333384E-3</v>
      </c>
    </row>
    <row r="873" spans="1:16" x14ac:dyDescent="0.3">
      <c r="A873">
        <v>872</v>
      </c>
      <c r="B873" s="3" t="s">
        <v>2503</v>
      </c>
      <c r="C873" s="4">
        <v>44517.642361111109</v>
      </c>
      <c r="D873" s="3" t="s">
        <v>38</v>
      </c>
      <c r="E873" s="3" t="s">
        <v>1508</v>
      </c>
      <c r="F873" s="3" t="s">
        <v>1509</v>
      </c>
      <c r="G873">
        <v>2640</v>
      </c>
      <c r="H873" s="3" t="s">
        <v>59</v>
      </c>
      <c r="I873" s="3" t="s">
        <v>2500</v>
      </c>
      <c r="J873" s="3" t="s">
        <v>2504</v>
      </c>
      <c r="K873" s="3" t="s">
        <v>11400</v>
      </c>
      <c r="L873" s="3" t="s">
        <v>11422</v>
      </c>
      <c r="M873" s="3" t="s">
        <v>32</v>
      </c>
      <c r="N873" s="10">
        <f>IF(Broker_Trades2[[#This Row],[Status]]="Complete",((Broker_Trades2[Sell Price]-Broker_Trades2[Buy Price])/Broker_Trades2[[#This Row],[Buy Price]]),"")</f>
        <v>-0.1</v>
      </c>
      <c r="O8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873" s="3">
        <f>IFERROR(Broker_Trades2[[#This Row],[Return]]/Broker_Trades2[[#This Row],[Time]],Broker_Trades2[[#This Row],[Return]])</f>
        <v>-8.3333333333333332E-3</v>
      </c>
    </row>
    <row r="874" spans="1:16" x14ac:dyDescent="0.3">
      <c r="A874">
        <v>873</v>
      </c>
      <c r="B874" s="3" t="s">
        <v>2507</v>
      </c>
      <c r="C874" s="4">
        <v>44517.638194444444</v>
      </c>
      <c r="D874" s="3" t="s">
        <v>38</v>
      </c>
      <c r="E874" s="3" t="s">
        <v>947</v>
      </c>
      <c r="F874" s="3" t="s">
        <v>948</v>
      </c>
      <c r="G874">
        <v>560</v>
      </c>
      <c r="H874" s="3" t="s">
        <v>59</v>
      </c>
      <c r="I874" s="3" t="s">
        <v>2500</v>
      </c>
      <c r="J874" s="3" t="s">
        <v>2508</v>
      </c>
      <c r="K874" s="3" t="s">
        <v>1943</v>
      </c>
      <c r="L874" s="3" t="s">
        <v>11423</v>
      </c>
      <c r="M874" s="3" t="s">
        <v>32</v>
      </c>
      <c r="N874" s="10">
        <f>IF(Broker_Trades2[[#This Row],[Status]]="Complete",((Broker_Trades2[Sell Price]-Broker_Trades2[Buy Price])/Broker_Trades2[[#This Row],[Buy Price]]),"")</f>
        <v>-0.10000000000000002</v>
      </c>
      <c r="O8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874" s="3">
        <f>IFERROR(Broker_Trades2[[#This Row],[Return]]/Broker_Trades2[[#This Row],[Time]],Broker_Trades2[[#This Row],[Return]])</f>
        <v>-1.5873015873015875E-3</v>
      </c>
    </row>
    <row r="875" spans="1:16" x14ac:dyDescent="0.3">
      <c r="A875">
        <v>874</v>
      </c>
      <c r="B875" s="3" t="s">
        <v>2509</v>
      </c>
      <c r="C875" s="4">
        <v>44517.634027777778</v>
      </c>
      <c r="D875" s="3" t="s">
        <v>38</v>
      </c>
      <c r="E875" s="3" t="s">
        <v>2510</v>
      </c>
      <c r="F875" s="3" t="s">
        <v>2511</v>
      </c>
      <c r="G875">
        <v>43850</v>
      </c>
      <c r="H875" s="3" t="s">
        <v>59</v>
      </c>
      <c r="I875" s="3" t="s">
        <v>2500</v>
      </c>
      <c r="J875" s="3" t="s">
        <v>2512</v>
      </c>
      <c r="K875" s="3" t="s">
        <v>2243</v>
      </c>
      <c r="L875" s="3" t="s">
        <v>11424</v>
      </c>
      <c r="M875" s="3" t="s">
        <v>32</v>
      </c>
      <c r="N875" s="10">
        <f>IF(Broker_Trades2[[#This Row],[Status]]="Complete",((Broker_Trades2[Sell Price]-Broker_Trades2[Buy Price])/Broker_Trades2[[#This Row],[Buy Price]]),"")</f>
        <v>-9.9999999999999908E-2</v>
      </c>
      <c r="O8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875" s="3">
        <f>IFERROR(Broker_Trades2[[#This Row],[Return]]/Broker_Trades2[[#This Row],[Time]],Broker_Trades2[[#This Row],[Return]])</f>
        <v>-3.7037037037037004E-3</v>
      </c>
    </row>
    <row r="876" spans="1:16" x14ac:dyDescent="0.3">
      <c r="A876">
        <v>875</v>
      </c>
      <c r="B876" s="3" t="s">
        <v>2514</v>
      </c>
      <c r="C876" s="4">
        <v>44517.629861111112</v>
      </c>
      <c r="D876" s="3" t="s">
        <v>38</v>
      </c>
      <c r="E876" s="3" t="s">
        <v>2515</v>
      </c>
      <c r="F876" s="3" t="s">
        <v>2516</v>
      </c>
      <c r="G876">
        <v>790</v>
      </c>
      <c r="H876" s="3" t="s">
        <v>24</v>
      </c>
      <c r="I876" s="3" t="s">
        <v>2500</v>
      </c>
      <c r="J876" s="3" t="s">
        <v>2517</v>
      </c>
      <c r="K876" s="3" t="s">
        <v>2500</v>
      </c>
      <c r="L876" s="3" t="s">
        <v>580</v>
      </c>
      <c r="M876" s="3" t="s">
        <v>32</v>
      </c>
      <c r="N876" s="10">
        <f>IF(Broker_Trades2[[#This Row],[Status]]="Complete",((Broker_Trades2[Sell Price]-Broker_Trades2[Buy Price])/Broker_Trades2[[#This Row],[Buy Price]]),"")</f>
        <v>3.8119440914866584E-3</v>
      </c>
      <c r="O8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876" s="3">
        <f>IFERROR(Broker_Trades2[[#This Row],[Return]]/Broker_Trades2[[#This Row],[Time]],Broker_Trades2[[#This Row],[Return]])</f>
        <v>3.8119440914866584E-3</v>
      </c>
    </row>
    <row r="877" spans="1:16" x14ac:dyDescent="0.3">
      <c r="A877">
        <v>876</v>
      </c>
      <c r="B877" s="3" t="s">
        <v>2519</v>
      </c>
      <c r="C877" s="4">
        <v>44517.629166666666</v>
      </c>
      <c r="D877" s="3" t="s">
        <v>38</v>
      </c>
      <c r="E877" s="3" t="s">
        <v>52</v>
      </c>
      <c r="F877" s="3" t="s">
        <v>53</v>
      </c>
      <c r="G877">
        <v>2900</v>
      </c>
      <c r="H877" s="3" t="s">
        <v>24</v>
      </c>
      <c r="I877" s="3" t="s">
        <v>2500</v>
      </c>
      <c r="J877" s="3" t="s">
        <v>2520</v>
      </c>
      <c r="K877" s="3" t="s">
        <v>11400</v>
      </c>
      <c r="L877" s="3" t="s">
        <v>11425</v>
      </c>
      <c r="M877" s="3" t="s">
        <v>32</v>
      </c>
      <c r="N877" s="10">
        <f>IF(Broker_Trades2[[#This Row],[Status]]="Complete",((Broker_Trades2[Sell Price]-Broker_Trades2[Buy Price])/Broker_Trades2[[#This Row],[Buy Price]]),"")</f>
        <v>-0.10000000000000007</v>
      </c>
      <c r="O8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877" s="3">
        <f>IFERROR(Broker_Trades2[[#This Row],[Return]]/Broker_Trades2[[#This Row],[Time]],Broker_Trades2[[#This Row],[Return]])</f>
        <v>-8.3333333333333402E-3</v>
      </c>
    </row>
    <row r="878" spans="1:16" hidden="1" x14ac:dyDescent="0.3">
      <c r="A878">
        <v>877</v>
      </c>
      <c r="B878" s="3" t="s">
        <v>2521</v>
      </c>
      <c r="C878" s="4">
        <v>44517.629166666666</v>
      </c>
      <c r="D878" s="3" t="s">
        <v>38</v>
      </c>
      <c r="E878" s="3" t="s">
        <v>2522</v>
      </c>
      <c r="F878" s="3" t="s">
        <v>2523</v>
      </c>
      <c r="G878">
        <v>175</v>
      </c>
      <c r="H878" s="3" t="s">
        <v>24</v>
      </c>
      <c r="I878" s="3" t="s">
        <v>2695</v>
      </c>
      <c r="J878" s="3" t="s">
        <v>2695</v>
      </c>
      <c r="K878" s="3" t="s">
        <v>2695</v>
      </c>
      <c r="L878" s="3" t="s">
        <v>2695</v>
      </c>
      <c r="M878" s="3" t="s">
        <v>190</v>
      </c>
      <c r="N878" s="3" t="str">
        <f>IF(Broker_Trades2[[#This Row],[Status]]="Complete",((Broker_Trades2[Sell Price]-Broker_Trades2[Buy Price])/Broker_Trades2[[#This Row],[Buy Price]]),"")</f>
        <v/>
      </c>
      <c r="O87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78" s="3" t="str">
        <f>IFERROR(Broker_Trades2[[#This Row],[Return]]/Broker_Trades2[[#This Row],[Time]],Broker_Trades2[[#This Row],[Return]])</f>
        <v/>
      </c>
    </row>
    <row r="879" spans="1:16" x14ac:dyDescent="0.3">
      <c r="A879">
        <v>878</v>
      </c>
      <c r="B879" s="3" t="s">
        <v>2524</v>
      </c>
      <c r="C879" s="4">
        <v>44517.629166666666</v>
      </c>
      <c r="D879" s="3" t="s">
        <v>38</v>
      </c>
      <c r="E879" s="3" t="s">
        <v>108</v>
      </c>
      <c r="F879" s="3" t="s">
        <v>108</v>
      </c>
      <c r="G879">
        <v>175</v>
      </c>
      <c r="H879" s="3" t="s">
        <v>24</v>
      </c>
      <c r="I879" s="3" t="s">
        <v>2500</v>
      </c>
      <c r="J879" s="3" t="s">
        <v>2525</v>
      </c>
      <c r="K879" s="3" t="s">
        <v>2178</v>
      </c>
      <c r="L879" s="3" t="s">
        <v>15345</v>
      </c>
      <c r="M879" s="3" t="s">
        <v>32</v>
      </c>
      <c r="N879" s="10">
        <f>IF(Broker_Trades2[[#This Row],[Status]]="Complete",((Broker_Trades2[Sell Price]-Broker_Trades2[Buy Price])/Broker_Trades2[[#This Row],[Buy Price]]),"")</f>
        <v>-0.10000000000000005</v>
      </c>
      <c r="O8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879" s="3">
        <f>IFERROR(Broker_Trades2[[#This Row],[Return]]/Broker_Trades2[[#This Row],[Time]],Broker_Trades2[[#This Row],[Return]])</f>
        <v>-2.9411764705882366E-3</v>
      </c>
    </row>
    <row r="880" spans="1:16" x14ac:dyDescent="0.3">
      <c r="A880">
        <v>879</v>
      </c>
      <c r="B880" s="3" t="s">
        <v>2526</v>
      </c>
      <c r="C880" s="4">
        <v>44517.542361111111</v>
      </c>
      <c r="D880" s="3" t="s">
        <v>21</v>
      </c>
      <c r="E880" s="3" t="s">
        <v>45</v>
      </c>
      <c r="F880" s="3" t="s">
        <v>46</v>
      </c>
      <c r="G880">
        <v>2450</v>
      </c>
      <c r="H880" s="3" t="s">
        <v>24</v>
      </c>
      <c r="I880" s="3" t="s">
        <v>2500</v>
      </c>
      <c r="J880" s="3" t="s">
        <v>2527</v>
      </c>
      <c r="K880" s="3" t="s">
        <v>2236</v>
      </c>
      <c r="L880" s="3" t="s">
        <v>11426</v>
      </c>
      <c r="M880" s="3" t="s">
        <v>32</v>
      </c>
      <c r="N880" s="10">
        <f>IF(Broker_Trades2[[#This Row],[Status]]="Complete",((Broker_Trades2[Sell Price]-Broker_Trades2[Buy Price])/Broker_Trades2[[#This Row],[Buy Price]]),"")</f>
        <v>-9.9999999999999978E-2</v>
      </c>
      <c r="O8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880" s="3">
        <f>IFERROR(Broker_Trades2[[#This Row],[Return]]/Broker_Trades2[[#This Row],[Time]],Broker_Trades2[[#This Row],[Return]])</f>
        <v>-1.8518518518518515E-3</v>
      </c>
    </row>
    <row r="881" spans="1:16" x14ac:dyDescent="0.3">
      <c r="A881">
        <v>880</v>
      </c>
      <c r="B881" s="3" t="s">
        <v>2528</v>
      </c>
      <c r="C881" s="4">
        <v>44516.6875</v>
      </c>
      <c r="D881" s="3" t="s">
        <v>128</v>
      </c>
      <c r="E881" s="3" t="s">
        <v>2529</v>
      </c>
      <c r="F881" s="3" t="s">
        <v>2530</v>
      </c>
      <c r="G881">
        <v>848</v>
      </c>
      <c r="H881" s="3" t="s">
        <v>24</v>
      </c>
      <c r="I881" s="3" t="s">
        <v>2500</v>
      </c>
      <c r="J881" s="3" t="s">
        <v>2531</v>
      </c>
      <c r="K881" s="3" t="s">
        <v>2364</v>
      </c>
      <c r="L881" s="3" t="s">
        <v>2532</v>
      </c>
      <c r="M881" s="3" t="s">
        <v>32</v>
      </c>
      <c r="N881" s="10">
        <f>IF(Broker_Trades2[[#This Row],[Status]]="Complete",((Broker_Trades2[Sell Price]-Broker_Trades2[Buy Price])/Broker_Trades2[[#This Row],[Buy Price]]),"")</f>
        <v>0.13825503355704699</v>
      </c>
      <c r="O8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881" s="3">
        <f>IFERROR(Broker_Trades2[[#This Row],[Return]]/Broker_Trades2[[#This Row],[Time]],Broker_Trades2[[#This Row],[Return]])</f>
        <v>8.640939597315437E-3</v>
      </c>
    </row>
    <row r="882" spans="1:16" x14ac:dyDescent="0.3">
      <c r="A882">
        <v>881</v>
      </c>
      <c r="B882" s="3" t="s">
        <v>2533</v>
      </c>
      <c r="C882" s="4">
        <v>44516.649305555555</v>
      </c>
      <c r="D882" s="3" t="s">
        <v>159</v>
      </c>
      <c r="E882" s="3" t="s">
        <v>916</v>
      </c>
      <c r="F882" s="3" t="s">
        <v>917</v>
      </c>
      <c r="G882">
        <v>230</v>
      </c>
      <c r="H882" s="3" t="s">
        <v>24</v>
      </c>
      <c r="I882" s="3" t="s">
        <v>2500</v>
      </c>
      <c r="J882" s="3" t="s">
        <v>2534</v>
      </c>
      <c r="K882" s="3" t="s">
        <v>2403</v>
      </c>
      <c r="L882" s="3" t="s">
        <v>4191</v>
      </c>
      <c r="M882" s="3" t="s">
        <v>32</v>
      </c>
      <c r="N882" s="10">
        <f>IF(Broker_Trades2[[#This Row],[Status]]="Complete",((Broker_Trades2[Sell Price]-Broker_Trades2[Buy Price])/Broker_Trades2[[#This Row],[Buy Price]]),"")</f>
        <v>-0.1</v>
      </c>
      <c r="O8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882" s="3">
        <f>IFERROR(Broker_Trades2[[#This Row],[Return]]/Broker_Trades2[[#This Row],[Time]],Broker_Trades2[[#This Row],[Return]])</f>
        <v>-1.1111111111111112E-2</v>
      </c>
    </row>
    <row r="883" spans="1:16" x14ac:dyDescent="0.3">
      <c r="A883">
        <v>882</v>
      </c>
      <c r="B883" s="3" t="s">
        <v>2535</v>
      </c>
      <c r="C883" s="4">
        <v>44516.645138888889</v>
      </c>
      <c r="D883" s="3" t="s">
        <v>159</v>
      </c>
      <c r="E883" s="3" t="s">
        <v>526</v>
      </c>
      <c r="F883" s="3" t="s">
        <v>527</v>
      </c>
      <c r="G883">
        <v>180</v>
      </c>
      <c r="H883" s="3" t="s">
        <v>24</v>
      </c>
      <c r="I883" s="3" t="s">
        <v>2536</v>
      </c>
      <c r="J883" s="3" t="s">
        <v>644</v>
      </c>
      <c r="K883" s="3" t="s">
        <v>2455</v>
      </c>
      <c r="L883" s="3" t="s">
        <v>11427</v>
      </c>
      <c r="M883" s="3" t="s">
        <v>32</v>
      </c>
      <c r="N883" s="10">
        <f>IF(Broker_Trades2[[#This Row],[Status]]="Complete",((Broker_Trades2[Sell Price]-Broker_Trades2[Buy Price])/Broker_Trades2[[#This Row],[Buy Price]]),"")</f>
        <v>-0.10000000000000007</v>
      </c>
      <c r="O8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883" s="3">
        <f>IFERROR(Broker_Trades2[[#This Row],[Return]]/Broker_Trades2[[#This Row],[Time]],Broker_Trades2[[#This Row],[Return]])</f>
        <v>-1.666666666666668E-2</v>
      </c>
    </row>
    <row r="884" spans="1:16" x14ac:dyDescent="0.3">
      <c r="A884">
        <v>883</v>
      </c>
      <c r="B884" s="3" t="s">
        <v>2537</v>
      </c>
      <c r="C884" s="4">
        <v>44516.634027777778</v>
      </c>
      <c r="D884" s="3" t="s">
        <v>21</v>
      </c>
      <c r="E884" s="3" t="s">
        <v>108</v>
      </c>
      <c r="F884" s="3" t="s">
        <v>108</v>
      </c>
      <c r="G884">
        <v>170</v>
      </c>
      <c r="H884" s="3" t="s">
        <v>17</v>
      </c>
      <c r="I884" s="3" t="s">
        <v>2536</v>
      </c>
      <c r="J884" s="3" t="s">
        <v>2538</v>
      </c>
      <c r="K884" s="3" t="s">
        <v>2178</v>
      </c>
      <c r="L884" s="3" t="s">
        <v>11428</v>
      </c>
      <c r="M884" s="3" t="s">
        <v>32</v>
      </c>
      <c r="N884" s="10">
        <f>IF(Broker_Trades2[[#This Row],[Status]]="Complete",((Broker_Trades2[Sell Price]-Broker_Trades2[Buy Price])/Broker_Trades2[[#This Row],[Buy Price]]),"")</f>
        <v>-9.9999999999999964E-2</v>
      </c>
      <c r="O8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884" s="3">
        <f>IFERROR(Broker_Trades2[[#This Row],[Return]]/Broker_Trades2[[#This Row],[Time]],Broker_Trades2[[#This Row],[Return]])</f>
        <v>-2.8571428571428563E-3</v>
      </c>
    </row>
    <row r="885" spans="1:16" x14ac:dyDescent="0.3">
      <c r="A885">
        <v>884</v>
      </c>
      <c r="B885" s="3" t="s">
        <v>2540</v>
      </c>
      <c r="C885" s="4">
        <v>44516.629166666666</v>
      </c>
      <c r="D885" s="3" t="s">
        <v>21</v>
      </c>
      <c r="E885" s="3" t="s">
        <v>998</v>
      </c>
      <c r="F885" s="3" t="s">
        <v>999</v>
      </c>
      <c r="G885">
        <v>1633</v>
      </c>
      <c r="H885" s="3" t="s">
        <v>17</v>
      </c>
      <c r="I885" s="3" t="s">
        <v>2536</v>
      </c>
      <c r="J885" s="3" t="s">
        <v>2541</v>
      </c>
      <c r="K885" s="3" t="s">
        <v>2536</v>
      </c>
      <c r="L885" s="3" t="s">
        <v>11429</v>
      </c>
      <c r="M885" s="3" t="s">
        <v>32</v>
      </c>
      <c r="N885" s="10">
        <f>IF(Broker_Trades2[[#This Row],[Status]]="Complete",((Broker_Trades2[Sell Price]-Broker_Trades2[Buy Price])/Broker_Trades2[[#This Row],[Buy Price]]),"")</f>
        <v>4.3050430504305041E-3</v>
      </c>
      <c r="O8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885" s="3">
        <f>IFERROR(Broker_Trades2[[#This Row],[Return]]/Broker_Trades2[[#This Row],[Time]],Broker_Trades2[[#This Row],[Return]])</f>
        <v>4.3050430504305041E-3</v>
      </c>
    </row>
    <row r="886" spans="1:16" x14ac:dyDescent="0.3">
      <c r="A886">
        <v>885</v>
      </c>
      <c r="B886" s="3" t="s">
        <v>2543</v>
      </c>
      <c r="C886" s="4">
        <v>44516.623611111114</v>
      </c>
      <c r="D886" s="3" t="s">
        <v>21</v>
      </c>
      <c r="E886" s="3" t="s">
        <v>2544</v>
      </c>
      <c r="F886" s="3" t="s">
        <v>2545</v>
      </c>
      <c r="G886">
        <v>600</v>
      </c>
      <c r="H886" s="3" t="s">
        <v>17</v>
      </c>
      <c r="I886" s="3" t="s">
        <v>2536</v>
      </c>
      <c r="J886" s="3" t="s">
        <v>2546</v>
      </c>
      <c r="K886" s="3" t="s">
        <v>2479</v>
      </c>
      <c r="L886" s="3" t="s">
        <v>15346</v>
      </c>
      <c r="M886" s="3" t="s">
        <v>32</v>
      </c>
      <c r="N886" s="10">
        <f>IF(Broker_Trades2[[#This Row],[Status]]="Complete",((Broker_Trades2[Sell Price]-Broker_Trades2[Buy Price])/Broker_Trades2[[#This Row],[Buy Price]]),"")</f>
        <v>-9.9999999999999922E-2</v>
      </c>
      <c r="O8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886" s="3">
        <f>IFERROR(Broker_Trades2[[#This Row],[Return]]/Broker_Trades2[[#This Row],[Time]],Broker_Trades2[[#This Row],[Return]])</f>
        <v>-4.9999999999999961E-2</v>
      </c>
    </row>
    <row r="887" spans="1:16" x14ac:dyDescent="0.3">
      <c r="A887">
        <v>886</v>
      </c>
      <c r="B887" s="3" t="s">
        <v>2547</v>
      </c>
      <c r="C887" s="4">
        <v>44515.700694444444</v>
      </c>
      <c r="D887" s="3" t="s">
        <v>21</v>
      </c>
      <c r="E887" s="3" t="s">
        <v>1339</v>
      </c>
      <c r="F887" s="3" t="s">
        <v>1340</v>
      </c>
      <c r="G887">
        <v>1862</v>
      </c>
      <c r="H887" s="3" t="s">
        <v>24</v>
      </c>
      <c r="I887" s="3" t="s">
        <v>2536</v>
      </c>
      <c r="J887" s="3" t="s">
        <v>2548</v>
      </c>
      <c r="K887" s="3" t="s">
        <v>1830</v>
      </c>
      <c r="L887" s="3" t="s">
        <v>11430</v>
      </c>
      <c r="M887" s="3" t="s">
        <v>32</v>
      </c>
      <c r="N887" s="10">
        <f>IF(Broker_Trades2[[#This Row],[Status]]="Complete",((Broker_Trades2[Sell Price]-Broker_Trades2[Buy Price])/Broker_Trades2[[#This Row],[Buy Price]]),"")</f>
        <v>-0.1</v>
      </c>
      <c r="O8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887" s="3">
        <f>IFERROR(Broker_Trades2[[#This Row],[Return]]/Broker_Trades2[[#This Row],[Time]],Broker_Trades2[[#This Row],[Return]])</f>
        <v>-1.3698630136986301E-3</v>
      </c>
    </row>
    <row r="888" spans="1:16" x14ac:dyDescent="0.3">
      <c r="A888">
        <v>887</v>
      </c>
      <c r="B888" s="3" t="s">
        <v>2549</v>
      </c>
      <c r="C888" s="4">
        <v>44515.700694444444</v>
      </c>
      <c r="D888" s="3" t="s">
        <v>21</v>
      </c>
      <c r="E888" s="3" t="s">
        <v>241</v>
      </c>
      <c r="F888" s="3" t="s">
        <v>242</v>
      </c>
      <c r="G888">
        <v>399</v>
      </c>
      <c r="H888" s="3" t="s">
        <v>24</v>
      </c>
      <c r="I888" s="3" t="s">
        <v>2536</v>
      </c>
      <c r="J888" s="3" t="s">
        <v>1847</v>
      </c>
      <c r="K888" s="3" t="s">
        <v>2455</v>
      </c>
      <c r="L888" s="3" t="s">
        <v>11431</v>
      </c>
      <c r="M888" s="3" t="s">
        <v>32</v>
      </c>
      <c r="N888" s="10">
        <f>IF(Broker_Trades2[[#This Row],[Status]]="Complete",((Broker_Trades2[Sell Price]-Broker_Trades2[Buy Price])/Broker_Trades2[[#This Row],[Buy Price]]),"")</f>
        <v>-0.1</v>
      </c>
      <c r="O8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888" s="3">
        <f>IFERROR(Broker_Trades2[[#This Row],[Return]]/Broker_Trades2[[#This Row],[Time]],Broker_Trades2[[#This Row],[Return]])</f>
        <v>-1.6666666666666666E-2</v>
      </c>
    </row>
    <row r="889" spans="1:16" x14ac:dyDescent="0.3">
      <c r="A889">
        <v>888</v>
      </c>
      <c r="B889" s="3" t="s">
        <v>2550</v>
      </c>
      <c r="C889" s="4">
        <v>44515.700694444444</v>
      </c>
      <c r="D889" s="3" t="s">
        <v>21</v>
      </c>
      <c r="E889" s="3" t="s">
        <v>521</v>
      </c>
      <c r="F889" s="3" t="s">
        <v>522</v>
      </c>
      <c r="G889">
        <v>997</v>
      </c>
      <c r="H889" s="3" t="s">
        <v>24</v>
      </c>
      <c r="I889" s="3" t="s">
        <v>2536</v>
      </c>
      <c r="J889" s="3" t="s">
        <v>2551</v>
      </c>
      <c r="K889" s="3" t="s">
        <v>2403</v>
      </c>
      <c r="L889" s="3" t="s">
        <v>2169</v>
      </c>
      <c r="M889" s="3" t="s">
        <v>32</v>
      </c>
      <c r="N889" s="10">
        <f>IF(Broker_Trades2[[#This Row],[Status]]="Complete",((Broker_Trades2[Sell Price]-Broker_Trades2[Buy Price])/Broker_Trades2[[#This Row],[Buy Price]]),"")</f>
        <v>-0.1</v>
      </c>
      <c r="O8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889" s="3">
        <f>IFERROR(Broker_Trades2[[#This Row],[Return]]/Broker_Trades2[[#This Row],[Time]],Broker_Trades2[[#This Row],[Return]])</f>
        <v>-0.01</v>
      </c>
    </row>
    <row r="890" spans="1:16" x14ac:dyDescent="0.3">
      <c r="A890">
        <v>889</v>
      </c>
      <c r="B890" s="3" t="s">
        <v>2552</v>
      </c>
      <c r="C890" s="4">
        <v>44515.700694444444</v>
      </c>
      <c r="D890" s="3" t="s">
        <v>21</v>
      </c>
      <c r="E890" s="3" t="s">
        <v>1163</v>
      </c>
      <c r="F890" s="3" t="s">
        <v>1164</v>
      </c>
      <c r="G890">
        <v>1835</v>
      </c>
      <c r="H890" s="3" t="s">
        <v>24</v>
      </c>
      <c r="I890" s="3" t="s">
        <v>2536</v>
      </c>
      <c r="J890" s="3" t="s">
        <v>2553</v>
      </c>
      <c r="K890" s="3" t="s">
        <v>2450</v>
      </c>
      <c r="L890" s="3" t="s">
        <v>735</v>
      </c>
      <c r="M890" s="3" t="s">
        <v>32</v>
      </c>
      <c r="N890" s="10">
        <f>IF(Broker_Trades2[[#This Row],[Status]]="Complete",((Broker_Trades2[Sell Price]-Broker_Trades2[Buy Price])/Broker_Trades2[[#This Row],[Buy Price]]),"")</f>
        <v>-0.1</v>
      </c>
      <c r="O8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890" s="3">
        <f>IFERROR(Broker_Trades2[[#This Row],[Return]]/Broker_Trades2[[#This Row],[Time]],Broker_Trades2[[#This Row],[Return]])</f>
        <v>-1.4285714285714287E-2</v>
      </c>
    </row>
    <row r="891" spans="1:16" x14ac:dyDescent="0.3">
      <c r="A891">
        <v>890</v>
      </c>
      <c r="B891" s="3" t="s">
        <v>2554</v>
      </c>
      <c r="C891" s="4">
        <v>44515.646527777775</v>
      </c>
      <c r="D891" s="3" t="s">
        <v>161</v>
      </c>
      <c r="E891" s="3" t="s">
        <v>1339</v>
      </c>
      <c r="F891" s="3" t="s">
        <v>1340</v>
      </c>
      <c r="G891">
        <v>1870</v>
      </c>
      <c r="H891" s="3" t="s">
        <v>24</v>
      </c>
      <c r="I891" s="3" t="s">
        <v>2536</v>
      </c>
      <c r="J891" s="3" t="s">
        <v>2548</v>
      </c>
      <c r="K891" s="3" t="s">
        <v>1830</v>
      </c>
      <c r="L891" s="3" t="s">
        <v>11430</v>
      </c>
      <c r="M891" s="3" t="s">
        <v>32</v>
      </c>
      <c r="N891" s="10">
        <f>IF(Broker_Trades2[[#This Row],[Status]]="Complete",((Broker_Trades2[Sell Price]-Broker_Trades2[Buy Price])/Broker_Trades2[[#This Row],[Buy Price]]),"")</f>
        <v>-0.1</v>
      </c>
      <c r="O8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891" s="3">
        <f>IFERROR(Broker_Trades2[[#This Row],[Return]]/Broker_Trades2[[#This Row],[Time]],Broker_Trades2[[#This Row],[Return]])</f>
        <v>-1.3698630136986301E-3</v>
      </c>
    </row>
    <row r="892" spans="1:16" hidden="1" x14ac:dyDescent="0.3">
      <c r="A892">
        <v>891</v>
      </c>
      <c r="B892" s="3" t="s">
        <v>2555</v>
      </c>
      <c r="C892" s="4">
        <v>44515.64166666667</v>
      </c>
      <c r="D892" s="3" t="s">
        <v>14</v>
      </c>
      <c r="E892" s="3" t="s">
        <v>2556</v>
      </c>
      <c r="F892" s="3" t="s">
        <v>2516</v>
      </c>
      <c r="G892">
        <v>778</v>
      </c>
      <c r="H892" s="3" t="s">
        <v>59</v>
      </c>
      <c r="I892" s="3" t="s">
        <v>2695</v>
      </c>
      <c r="J892" s="3" t="s">
        <v>2695</v>
      </c>
      <c r="K892" s="3" t="s">
        <v>2695</v>
      </c>
      <c r="L892" s="3" t="s">
        <v>2695</v>
      </c>
      <c r="M892" s="3" t="s">
        <v>190</v>
      </c>
      <c r="N892" s="3" t="str">
        <f>IF(Broker_Trades2[[#This Row],[Status]]="Complete",((Broker_Trades2[Sell Price]-Broker_Trades2[Buy Price])/Broker_Trades2[[#This Row],[Buy Price]]),"")</f>
        <v/>
      </c>
      <c r="O89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92" s="3" t="str">
        <f>IFERROR(Broker_Trades2[[#This Row],[Return]]/Broker_Trades2[[#This Row],[Time]],Broker_Trades2[[#This Row],[Return]])</f>
        <v/>
      </c>
    </row>
    <row r="893" spans="1:16" hidden="1" x14ac:dyDescent="0.3">
      <c r="A893">
        <v>892</v>
      </c>
      <c r="B893" s="3" t="s">
        <v>2557</v>
      </c>
      <c r="C893" s="4">
        <v>44515.636805555558</v>
      </c>
      <c r="D893" s="3" t="s">
        <v>14</v>
      </c>
      <c r="E893" s="3" t="s">
        <v>255</v>
      </c>
      <c r="F893" s="3" t="s">
        <v>103</v>
      </c>
      <c r="G893">
        <v>2346</v>
      </c>
      <c r="H893" s="3" t="s">
        <v>17</v>
      </c>
      <c r="I893" s="3" t="s">
        <v>2695</v>
      </c>
      <c r="J893" s="3" t="s">
        <v>2695</v>
      </c>
      <c r="K893" s="3" t="s">
        <v>2695</v>
      </c>
      <c r="L893" s="3" t="s">
        <v>2695</v>
      </c>
      <c r="M893" s="3" t="s">
        <v>190</v>
      </c>
      <c r="N893" s="3" t="str">
        <f>IF(Broker_Trades2[[#This Row],[Status]]="Complete",((Broker_Trades2[Sell Price]-Broker_Trades2[Buy Price])/Broker_Trades2[[#This Row],[Buy Price]]),"")</f>
        <v/>
      </c>
      <c r="O89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93" s="3" t="str">
        <f>IFERROR(Broker_Trades2[[#This Row],[Return]]/Broker_Trades2[[#This Row],[Time]],Broker_Trades2[[#This Row],[Return]])</f>
        <v/>
      </c>
    </row>
    <row r="894" spans="1:16" x14ac:dyDescent="0.3">
      <c r="A894">
        <v>893</v>
      </c>
      <c r="B894" s="3" t="s">
        <v>2558</v>
      </c>
      <c r="C894" s="4">
        <v>44512.592361111114</v>
      </c>
      <c r="D894" s="3" t="s">
        <v>159</v>
      </c>
      <c r="E894" s="3" t="s">
        <v>2037</v>
      </c>
      <c r="F894" s="3" t="s">
        <v>106</v>
      </c>
      <c r="G894">
        <v>1180</v>
      </c>
      <c r="H894" s="3" t="s">
        <v>24</v>
      </c>
      <c r="I894" s="3" t="s">
        <v>2559</v>
      </c>
      <c r="J894" s="3" t="s">
        <v>2560</v>
      </c>
      <c r="K894" s="3" t="s">
        <v>2718</v>
      </c>
      <c r="L894" s="3" t="s">
        <v>11432</v>
      </c>
      <c r="M894" s="3" t="s">
        <v>32</v>
      </c>
      <c r="N894" s="10">
        <f>IF(Broker_Trades2[[#This Row],[Status]]="Complete",((Broker_Trades2[Sell Price]-Broker_Trades2[Buy Price])/Broker_Trades2[[#This Row],[Buy Price]]),"")</f>
        <v>-9.9999999999999978E-2</v>
      </c>
      <c r="O8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894" s="3">
        <f>IFERROR(Broker_Trades2[[#This Row],[Return]]/Broker_Trades2[[#This Row],[Time]],Broker_Trades2[[#This Row],[Return]])</f>
        <v>-1.3698630136986299E-3</v>
      </c>
    </row>
    <row r="895" spans="1:16" x14ac:dyDescent="0.3">
      <c r="A895">
        <v>894</v>
      </c>
      <c r="B895" s="3" t="s">
        <v>2561</v>
      </c>
      <c r="C895" s="4">
        <v>44511.614583333336</v>
      </c>
      <c r="D895" s="3" t="s">
        <v>159</v>
      </c>
      <c r="E895" s="3" t="s">
        <v>546</v>
      </c>
      <c r="F895" s="3" t="s">
        <v>547</v>
      </c>
      <c r="G895">
        <v>755</v>
      </c>
      <c r="H895" s="3" t="s">
        <v>24</v>
      </c>
      <c r="I895" s="3" t="s">
        <v>2562</v>
      </c>
      <c r="J895" s="3" t="s">
        <v>2563</v>
      </c>
      <c r="K895" s="3" t="s">
        <v>11400</v>
      </c>
      <c r="L895" s="3" t="s">
        <v>11433</v>
      </c>
      <c r="M895" s="3" t="s">
        <v>32</v>
      </c>
      <c r="N895" s="10">
        <f>IF(Broker_Trades2[[#This Row],[Status]]="Complete",((Broker_Trades2[Sell Price]-Broker_Trades2[Buy Price])/Broker_Trades2[[#This Row],[Buy Price]]),"")</f>
        <v>-9.9999999999999964E-2</v>
      </c>
      <c r="O8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895" s="3">
        <f>IFERROR(Broker_Trades2[[#This Row],[Return]]/Broker_Trades2[[#This Row],[Time]],Broker_Trades2[[#This Row],[Return]])</f>
        <v>-5.5555555555555532E-3</v>
      </c>
    </row>
    <row r="896" spans="1:16" x14ac:dyDescent="0.3">
      <c r="A896">
        <v>895</v>
      </c>
      <c r="B896" s="3" t="s">
        <v>2564</v>
      </c>
      <c r="C896" s="4">
        <v>44511.611111111109</v>
      </c>
      <c r="D896" s="3" t="s">
        <v>159</v>
      </c>
      <c r="E896" s="3" t="s">
        <v>116</v>
      </c>
      <c r="F896" s="3" t="s">
        <v>117</v>
      </c>
      <c r="G896">
        <v>300</v>
      </c>
      <c r="H896" s="3" t="s">
        <v>24</v>
      </c>
      <c r="I896" s="3" t="s">
        <v>2562</v>
      </c>
      <c r="J896" s="3" t="s">
        <v>2565</v>
      </c>
      <c r="K896" s="3" t="s">
        <v>2183</v>
      </c>
      <c r="L896" s="3" t="s">
        <v>15347</v>
      </c>
      <c r="M896" s="3" t="s">
        <v>32</v>
      </c>
      <c r="N896" s="10">
        <f>IF(Broker_Trades2[[#This Row],[Status]]="Complete",((Broker_Trades2[Sell Price]-Broker_Trades2[Buy Price])/Broker_Trades2[[#This Row],[Buy Price]]),"")</f>
        <v>-9.9999999999999908E-2</v>
      </c>
      <c r="O8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896" s="3">
        <f>IFERROR(Broker_Trades2[[#This Row],[Return]]/Broker_Trades2[[#This Row],[Time]],Broker_Trades2[[#This Row],[Return]])</f>
        <v>-2.5641025641025619E-3</v>
      </c>
    </row>
    <row r="897" spans="1:16" x14ac:dyDescent="0.3">
      <c r="A897">
        <v>896</v>
      </c>
      <c r="B897" s="3" t="s">
        <v>2566</v>
      </c>
      <c r="C897" s="4">
        <v>44511.606944444444</v>
      </c>
      <c r="D897" s="3" t="s">
        <v>159</v>
      </c>
      <c r="E897" s="3" t="s">
        <v>35</v>
      </c>
      <c r="F897" s="3" t="s">
        <v>36</v>
      </c>
      <c r="G897">
        <v>130</v>
      </c>
      <c r="H897" s="3" t="s">
        <v>24</v>
      </c>
      <c r="I897" s="3" t="s">
        <v>2562</v>
      </c>
      <c r="J897" s="3" t="s">
        <v>2567</v>
      </c>
      <c r="K897" s="3" t="s">
        <v>2455</v>
      </c>
      <c r="L897" s="3" t="s">
        <v>11434</v>
      </c>
      <c r="M897" s="3" t="s">
        <v>32</v>
      </c>
      <c r="N897" s="10">
        <f>IF(Broker_Trades2[[#This Row],[Status]]="Complete",((Broker_Trades2[Sell Price]-Broker_Trades2[Buy Price])/Broker_Trades2[[#This Row],[Buy Price]]),"")</f>
        <v>-0.10000000000000005</v>
      </c>
      <c r="O8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897" s="3">
        <f>IFERROR(Broker_Trades2[[#This Row],[Return]]/Broker_Trades2[[#This Row],[Time]],Broker_Trades2[[#This Row],[Return]])</f>
        <v>-9.0909090909090957E-3</v>
      </c>
    </row>
    <row r="898" spans="1:16" x14ac:dyDescent="0.3">
      <c r="A898">
        <v>897</v>
      </c>
      <c r="B898" s="3" t="s">
        <v>2568</v>
      </c>
      <c r="C898" s="4">
        <v>44511.603472222225</v>
      </c>
      <c r="D898" s="3" t="s">
        <v>159</v>
      </c>
      <c r="E898" s="3" t="s">
        <v>2569</v>
      </c>
      <c r="F898" s="3" t="s">
        <v>2570</v>
      </c>
      <c r="G898">
        <v>1835</v>
      </c>
      <c r="H898" s="3" t="s">
        <v>24</v>
      </c>
      <c r="I898" s="3" t="s">
        <v>2562</v>
      </c>
      <c r="J898" s="3" t="s">
        <v>2571</v>
      </c>
      <c r="K898" s="3" t="s">
        <v>2455</v>
      </c>
      <c r="L898" s="3" t="s">
        <v>11435</v>
      </c>
      <c r="M898" s="3" t="s">
        <v>32</v>
      </c>
      <c r="N898" s="10">
        <f>IF(Broker_Trades2[[#This Row],[Status]]="Complete",((Broker_Trades2[Sell Price]-Broker_Trades2[Buy Price])/Broker_Trades2[[#This Row],[Buy Price]]),"")</f>
        <v>-0.10000000000000003</v>
      </c>
      <c r="O8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898" s="3">
        <f>IFERROR(Broker_Trades2[[#This Row],[Return]]/Broker_Trades2[[#This Row],[Time]],Broker_Trades2[[#This Row],[Return]])</f>
        <v>-9.0909090909090939E-3</v>
      </c>
    </row>
    <row r="899" spans="1:16" hidden="1" x14ac:dyDescent="0.3">
      <c r="A899">
        <v>898</v>
      </c>
      <c r="B899" s="3" t="s">
        <v>2572</v>
      </c>
      <c r="C899" s="4">
        <v>44511.527777777781</v>
      </c>
      <c r="D899" s="3" t="s">
        <v>132</v>
      </c>
      <c r="E899" s="3" t="s">
        <v>2515</v>
      </c>
      <c r="F899" s="3" t="s">
        <v>2516</v>
      </c>
      <c r="G899">
        <v>103</v>
      </c>
      <c r="H899" s="3" t="s">
        <v>24</v>
      </c>
      <c r="I899" s="3" t="s">
        <v>2695</v>
      </c>
      <c r="J899" s="3" t="s">
        <v>2695</v>
      </c>
      <c r="K899" s="3" t="s">
        <v>2695</v>
      </c>
      <c r="L899" s="3" t="s">
        <v>2695</v>
      </c>
      <c r="M899" s="3" t="s">
        <v>190</v>
      </c>
      <c r="N899" s="3" t="str">
        <f>IF(Broker_Trades2[[#This Row],[Status]]="Complete",((Broker_Trades2[Sell Price]-Broker_Trades2[Buy Price])/Broker_Trades2[[#This Row],[Buy Price]]),"")</f>
        <v/>
      </c>
      <c r="O89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899" s="3" t="str">
        <f>IFERROR(Broker_Trades2[[#This Row],[Return]]/Broker_Trades2[[#This Row],[Time]],Broker_Trades2[[#This Row],[Return]])</f>
        <v/>
      </c>
    </row>
    <row r="900" spans="1:16" x14ac:dyDescent="0.3">
      <c r="A900">
        <v>899</v>
      </c>
      <c r="B900" s="3" t="s">
        <v>2573</v>
      </c>
      <c r="C900" s="4">
        <v>44511.521527777775</v>
      </c>
      <c r="D900" s="3" t="s">
        <v>21</v>
      </c>
      <c r="E900" s="3" t="s">
        <v>116</v>
      </c>
      <c r="F900" s="3" t="s">
        <v>117</v>
      </c>
      <c r="G900">
        <v>351</v>
      </c>
      <c r="H900" s="3" t="s">
        <v>24</v>
      </c>
      <c r="I900" s="3" t="s">
        <v>2562</v>
      </c>
      <c r="J900" s="3" t="s">
        <v>2565</v>
      </c>
      <c r="K900" s="3" t="s">
        <v>2183</v>
      </c>
      <c r="L900" s="3" t="s">
        <v>15347</v>
      </c>
      <c r="M900" s="3" t="s">
        <v>32</v>
      </c>
      <c r="N900" s="10">
        <f>IF(Broker_Trades2[[#This Row],[Status]]="Complete",((Broker_Trades2[Sell Price]-Broker_Trades2[Buy Price])/Broker_Trades2[[#This Row],[Buy Price]]),"")</f>
        <v>-9.9999999999999908E-2</v>
      </c>
      <c r="O9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900" s="3">
        <f>IFERROR(Broker_Trades2[[#This Row],[Return]]/Broker_Trades2[[#This Row],[Time]],Broker_Trades2[[#This Row],[Return]])</f>
        <v>-2.5641025641025619E-3</v>
      </c>
    </row>
    <row r="901" spans="1:16" hidden="1" x14ac:dyDescent="0.3">
      <c r="A901">
        <v>900</v>
      </c>
      <c r="B901" s="3" t="s">
        <v>2574</v>
      </c>
      <c r="C901" s="4">
        <v>44511.48333333333</v>
      </c>
      <c r="D901" s="3" t="s">
        <v>38</v>
      </c>
      <c r="E901" s="3" t="s">
        <v>2575</v>
      </c>
      <c r="F901" s="3" t="s">
        <v>771</v>
      </c>
      <c r="G901">
        <v>5120</v>
      </c>
      <c r="H901" s="3" t="s">
        <v>24</v>
      </c>
      <c r="I901" s="3" t="s">
        <v>2695</v>
      </c>
      <c r="J901" s="3" t="s">
        <v>2695</v>
      </c>
      <c r="K901" s="3" t="s">
        <v>2695</v>
      </c>
      <c r="L901" s="3" t="s">
        <v>2695</v>
      </c>
      <c r="M901" s="3" t="s">
        <v>190</v>
      </c>
      <c r="N901" s="3" t="str">
        <f>IF(Broker_Trades2[[#This Row],[Status]]="Complete",((Broker_Trades2[Sell Price]-Broker_Trades2[Buy Price])/Broker_Trades2[[#This Row],[Buy Price]]),"")</f>
        <v/>
      </c>
      <c r="O9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01" s="3" t="str">
        <f>IFERROR(Broker_Trades2[[#This Row],[Return]]/Broker_Trades2[[#This Row],[Time]],Broker_Trades2[[#This Row],[Return]])</f>
        <v/>
      </c>
    </row>
    <row r="902" spans="1:16" x14ac:dyDescent="0.3">
      <c r="A902">
        <v>901</v>
      </c>
      <c r="B902" s="3" t="s">
        <v>2576</v>
      </c>
      <c r="C902" s="4">
        <v>44511.48333333333</v>
      </c>
      <c r="D902" s="3" t="s">
        <v>38</v>
      </c>
      <c r="E902" s="3" t="s">
        <v>2577</v>
      </c>
      <c r="F902" s="3" t="s">
        <v>145</v>
      </c>
      <c r="G902">
        <v>220</v>
      </c>
      <c r="H902" s="3" t="s">
        <v>24</v>
      </c>
      <c r="I902" s="3" t="s">
        <v>2562</v>
      </c>
      <c r="J902" s="3" t="s">
        <v>819</v>
      </c>
      <c r="K902" s="3" t="s">
        <v>1880</v>
      </c>
      <c r="L902" s="3" t="s">
        <v>930</v>
      </c>
      <c r="M902" s="3" t="s">
        <v>32</v>
      </c>
      <c r="N902" s="10">
        <f>IF(Broker_Trades2[[#This Row],[Status]]="Complete",((Broker_Trades2[Sell Price]-Broker_Trades2[Buy Price])/Broker_Trades2[[#This Row],[Buy Price]]),"")</f>
        <v>0.1891891891891892</v>
      </c>
      <c r="O9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902" s="3">
        <f>IFERROR(Broker_Trades2[[#This Row],[Return]]/Broker_Trades2[[#This Row],[Time]],Broker_Trades2[[#This Row],[Return]])</f>
        <v>2.5225225225225228E-3</v>
      </c>
    </row>
    <row r="903" spans="1:16" x14ac:dyDescent="0.3">
      <c r="A903">
        <v>902</v>
      </c>
      <c r="B903" s="3" t="s">
        <v>2578</v>
      </c>
      <c r="C903" s="4">
        <v>44511.48333333333</v>
      </c>
      <c r="D903" s="3" t="s">
        <v>38</v>
      </c>
      <c r="E903" s="3" t="s">
        <v>2579</v>
      </c>
      <c r="F903" s="3" t="s">
        <v>2580</v>
      </c>
      <c r="G903">
        <v>125</v>
      </c>
      <c r="H903" s="3" t="s">
        <v>24</v>
      </c>
      <c r="I903" s="3" t="s">
        <v>2562</v>
      </c>
      <c r="J903" s="3" t="s">
        <v>2581</v>
      </c>
      <c r="K903" s="3" t="s">
        <v>11400</v>
      </c>
      <c r="L903" s="3" t="s">
        <v>15348</v>
      </c>
      <c r="M903" s="3" t="s">
        <v>32</v>
      </c>
      <c r="N903" s="10">
        <f>IF(Broker_Trades2[[#This Row],[Status]]="Complete",((Broker_Trades2[Sell Price]-Broker_Trades2[Buy Price])/Broker_Trades2[[#This Row],[Buy Price]]),"")</f>
        <v>-0.1000000000000001</v>
      </c>
      <c r="O9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903" s="3">
        <f>IFERROR(Broker_Trades2[[#This Row],[Return]]/Broker_Trades2[[#This Row],[Time]],Broker_Trades2[[#This Row],[Return]])</f>
        <v>-5.555555555555561E-3</v>
      </c>
    </row>
    <row r="904" spans="1:16" hidden="1" x14ac:dyDescent="0.3">
      <c r="A904">
        <v>903</v>
      </c>
      <c r="B904" s="3" t="s">
        <v>2582</v>
      </c>
      <c r="C904" s="4">
        <v>44511.48333333333</v>
      </c>
      <c r="D904" s="3" t="s">
        <v>38</v>
      </c>
      <c r="E904" s="3" t="s">
        <v>2361</v>
      </c>
      <c r="F904" s="3" t="s">
        <v>2362</v>
      </c>
      <c r="G904">
        <v>885</v>
      </c>
      <c r="H904" s="3" t="s">
        <v>24</v>
      </c>
      <c r="I904" s="3" t="s">
        <v>2695</v>
      </c>
      <c r="J904" s="3" t="s">
        <v>2695</v>
      </c>
      <c r="K904" s="3" t="s">
        <v>2695</v>
      </c>
      <c r="L904" s="3" t="s">
        <v>2695</v>
      </c>
      <c r="M904" s="3" t="s">
        <v>190</v>
      </c>
      <c r="N904" s="3" t="str">
        <f>IF(Broker_Trades2[[#This Row],[Status]]="Complete",((Broker_Trades2[Sell Price]-Broker_Trades2[Buy Price])/Broker_Trades2[[#This Row],[Buy Price]]),"")</f>
        <v/>
      </c>
      <c r="O90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04" s="3" t="str">
        <f>IFERROR(Broker_Trades2[[#This Row],[Return]]/Broker_Trades2[[#This Row],[Time]],Broker_Trades2[[#This Row],[Return]])</f>
        <v/>
      </c>
    </row>
    <row r="905" spans="1:16" x14ac:dyDescent="0.3">
      <c r="A905">
        <v>904</v>
      </c>
      <c r="B905" s="3" t="s">
        <v>2583</v>
      </c>
      <c r="C905" s="4">
        <v>44511.48333333333</v>
      </c>
      <c r="D905" s="3" t="s">
        <v>38</v>
      </c>
      <c r="E905" s="3" t="s">
        <v>35</v>
      </c>
      <c r="F905" s="3" t="s">
        <v>36</v>
      </c>
      <c r="G905">
        <v>120</v>
      </c>
      <c r="H905" s="3" t="s">
        <v>24</v>
      </c>
      <c r="I905" s="3" t="s">
        <v>2562</v>
      </c>
      <c r="J905" s="3" t="s">
        <v>2567</v>
      </c>
      <c r="K905" s="3" t="s">
        <v>2455</v>
      </c>
      <c r="L905" s="3" t="s">
        <v>11434</v>
      </c>
      <c r="M905" s="3" t="s">
        <v>32</v>
      </c>
      <c r="N905" s="10">
        <f>IF(Broker_Trades2[[#This Row],[Status]]="Complete",((Broker_Trades2[Sell Price]-Broker_Trades2[Buy Price])/Broker_Trades2[[#This Row],[Buy Price]]),"")</f>
        <v>-0.10000000000000005</v>
      </c>
      <c r="O9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905" s="3">
        <f>IFERROR(Broker_Trades2[[#This Row],[Return]]/Broker_Trades2[[#This Row],[Time]],Broker_Trades2[[#This Row],[Return]])</f>
        <v>-9.0909090909090957E-3</v>
      </c>
    </row>
    <row r="906" spans="1:16" x14ac:dyDescent="0.3">
      <c r="A906">
        <v>905</v>
      </c>
      <c r="B906" s="3" t="s">
        <v>2585</v>
      </c>
      <c r="C906" s="4">
        <v>44511.453472222223</v>
      </c>
      <c r="D906" s="3" t="s">
        <v>38</v>
      </c>
      <c r="E906" s="3" t="s">
        <v>61</v>
      </c>
      <c r="F906" s="3" t="s">
        <v>62</v>
      </c>
      <c r="G906">
        <v>250</v>
      </c>
      <c r="H906" s="3" t="s">
        <v>59</v>
      </c>
      <c r="I906" s="3" t="s">
        <v>2562</v>
      </c>
      <c r="J906" s="3" t="s">
        <v>2586</v>
      </c>
      <c r="K906" s="3" t="s">
        <v>2455</v>
      </c>
      <c r="L906" s="3" t="s">
        <v>11437</v>
      </c>
      <c r="M906" s="3" t="s">
        <v>32</v>
      </c>
      <c r="N906" s="10">
        <f>IF(Broker_Trades2[[#This Row],[Status]]="Complete",((Broker_Trades2[Sell Price]-Broker_Trades2[Buy Price])/Broker_Trades2[[#This Row],[Buy Price]]),"")</f>
        <v>-0.1</v>
      </c>
      <c r="O9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906" s="3">
        <f>IFERROR(Broker_Trades2[[#This Row],[Return]]/Broker_Trades2[[#This Row],[Time]],Broker_Trades2[[#This Row],[Return]])</f>
        <v>-9.0909090909090922E-3</v>
      </c>
    </row>
    <row r="907" spans="1:16" hidden="1" x14ac:dyDescent="0.3">
      <c r="A907">
        <v>906</v>
      </c>
      <c r="B907" s="3" t="s">
        <v>2587</v>
      </c>
      <c r="C907" s="4">
        <v>44510.76458333333</v>
      </c>
      <c r="D907" s="3" t="s">
        <v>159</v>
      </c>
      <c r="E907" s="3" t="s">
        <v>1020</v>
      </c>
      <c r="F907" s="3" t="s">
        <v>1021</v>
      </c>
      <c r="G907">
        <v>1150</v>
      </c>
      <c r="H907" s="3" t="s">
        <v>24</v>
      </c>
      <c r="I907" s="3" t="s">
        <v>2695</v>
      </c>
      <c r="J907" s="3" t="s">
        <v>2695</v>
      </c>
      <c r="K907" s="3" t="s">
        <v>2695</v>
      </c>
      <c r="L907" s="3" t="s">
        <v>2695</v>
      </c>
      <c r="M907" s="3" t="s">
        <v>190</v>
      </c>
      <c r="N907" s="3" t="str">
        <f>IF(Broker_Trades2[[#This Row],[Status]]="Complete",((Broker_Trades2[Sell Price]-Broker_Trades2[Buy Price])/Broker_Trades2[[#This Row],[Buy Price]]),"")</f>
        <v/>
      </c>
      <c r="O9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07" s="3" t="str">
        <f>IFERROR(Broker_Trades2[[#This Row],[Return]]/Broker_Trades2[[#This Row],[Time]],Broker_Trades2[[#This Row],[Return]])</f>
        <v/>
      </c>
    </row>
    <row r="908" spans="1:16" x14ac:dyDescent="0.3">
      <c r="A908">
        <v>907</v>
      </c>
      <c r="B908" s="3" t="s">
        <v>2588</v>
      </c>
      <c r="C908" s="4">
        <v>44510.615972222222</v>
      </c>
      <c r="D908" s="3" t="s">
        <v>38</v>
      </c>
      <c r="E908" s="3" t="s">
        <v>1303</v>
      </c>
      <c r="F908" s="3" t="s">
        <v>1304</v>
      </c>
      <c r="G908">
        <v>500</v>
      </c>
      <c r="H908" s="3" t="s">
        <v>24</v>
      </c>
      <c r="I908" s="3" t="s">
        <v>2589</v>
      </c>
      <c r="J908" s="3" t="s">
        <v>2590</v>
      </c>
      <c r="K908" s="3" t="s">
        <v>611</v>
      </c>
      <c r="L908" s="3" t="s">
        <v>2043</v>
      </c>
      <c r="M908" s="3" t="s">
        <v>32</v>
      </c>
      <c r="N908" s="10">
        <f>IF(Broker_Trades2[[#This Row],[Status]]="Complete",((Broker_Trades2[Sell Price]-Broker_Trades2[Buy Price])/Broker_Trades2[[#This Row],[Buy Price]]),"")</f>
        <v>0.52765047357164674</v>
      </c>
      <c r="O9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124</v>
      </c>
      <c r="P908" s="3">
        <f>IFERROR(Broker_Trades2[[#This Row],[Return]]/Broker_Trades2[[#This Row],[Time]],Broker_Trades2[[#This Row],[Return]])</f>
        <v>4.2552457546100545E-3</v>
      </c>
    </row>
    <row r="909" spans="1:16" x14ac:dyDescent="0.3">
      <c r="A909">
        <v>908</v>
      </c>
      <c r="B909" s="3" t="s">
        <v>2592</v>
      </c>
      <c r="C909" s="4">
        <v>44510.612500000003</v>
      </c>
      <c r="D909" s="3" t="s">
        <v>38</v>
      </c>
      <c r="E909" s="3" t="s">
        <v>1151</v>
      </c>
      <c r="F909" s="3" t="s">
        <v>1152</v>
      </c>
      <c r="G909">
        <v>320</v>
      </c>
      <c r="H909" s="3" t="s">
        <v>24</v>
      </c>
      <c r="I909" s="3" t="s">
        <v>2589</v>
      </c>
      <c r="J909" s="3" t="s">
        <v>2593</v>
      </c>
      <c r="K909" s="3" t="s">
        <v>2479</v>
      </c>
      <c r="L909" s="3" t="s">
        <v>10862</v>
      </c>
      <c r="M909" s="3" t="s">
        <v>32</v>
      </c>
      <c r="N909" s="10">
        <f>IF(Broker_Trades2[[#This Row],[Status]]="Complete",((Broker_Trades2[Sell Price]-Broker_Trades2[Buy Price])/Broker_Trades2[[#This Row],[Buy Price]]),"")</f>
        <v>-9.9999999999999978E-2</v>
      </c>
      <c r="O9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909" s="3">
        <f>IFERROR(Broker_Trades2[[#This Row],[Return]]/Broker_Trades2[[#This Row],[Time]],Broker_Trades2[[#This Row],[Return]])</f>
        <v>-1.2499999999999997E-2</v>
      </c>
    </row>
    <row r="910" spans="1:16" x14ac:dyDescent="0.3">
      <c r="A910">
        <v>909</v>
      </c>
      <c r="B910" s="3" t="s">
        <v>2594</v>
      </c>
      <c r="C910" s="4">
        <v>44510.612500000003</v>
      </c>
      <c r="D910" s="3" t="s">
        <v>38</v>
      </c>
      <c r="E910" s="3" t="s">
        <v>57</v>
      </c>
      <c r="F910" s="3" t="s">
        <v>58</v>
      </c>
      <c r="G910">
        <v>970</v>
      </c>
      <c r="H910" s="3" t="s">
        <v>59</v>
      </c>
      <c r="I910" s="3" t="s">
        <v>2589</v>
      </c>
      <c r="J910" s="3" t="s">
        <v>1661</v>
      </c>
      <c r="K910" s="3" t="s">
        <v>2455</v>
      </c>
      <c r="L910" s="3" t="s">
        <v>8000</v>
      </c>
      <c r="M910" s="3" t="s">
        <v>32</v>
      </c>
      <c r="N910" s="10">
        <f>IF(Broker_Trades2[[#This Row],[Status]]="Complete",((Broker_Trades2[Sell Price]-Broker_Trades2[Buy Price])/Broker_Trades2[[#This Row],[Buy Price]]),"")</f>
        <v>-0.1</v>
      </c>
      <c r="O9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910" s="3">
        <f>IFERROR(Broker_Trades2[[#This Row],[Return]]/Broker_Trades2[[#This Row],[Time]],Broker_Trades2[[#This Row],[Return]])</f>
        <v>-8.3333333333333332E-3</v>
      </c>
    </row>
    <row r="911" spans="1:16" x14ac:dyDescent="0.3">
      <c r="A911">
        <v>910</v>
      </c>
      <c r="B911" s="3" t="s">
        <v>2596</v>
      </c>
      <c r="C911" s="4">
        <v>44510.597916666666</v>
      </c>
      <c r="D911" s="3" t="s">
        <v>21</v>
      </c>
      <c r="E911" s="3" t="s">
        <v>947</v>
      </c>
      <c r="F911" s="3" t="s">
        <v>948</v>
      </c>
      <c r="G911">
        <v>662</v>
      </c>
      <c r="H911" s="3" t="s">
        <v>24</v>
      </c>
      <c r="I911" s="3" t="s">
        <v>2589</v>
      </c>
      <c r="J911" s="3" t="s">
        <v>2597</v>
      </c>
      <c r="K911" s="3" t="s">
        <v>1943</v>
      </c>
      <c r="L911" s="3" t="s">
        <v>11438</v>
      </c>
      <c r="M911" s="3" t="s">
        <v>32</v>
      </c>
      <c r="N911" s="10">
        <f>IF(Broker_Trades2[[#This Row],[Status]]="Complete",((Broker_Trades2[Sell Price]-Broker_Trades2[Buy Price])/Broker_Trades2[[#This Row],[Buy Price]]),"")</f>
        <v>-0.10000000000000003</v>
      </c>
      <c r="O9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911" s="3">
        <f>IFERROR(Broker_Trades2[[#This Row],[Return]]/Broker_Trades2[[#This Row],[Time]],Broker_Trades2[[#This Row],[Return]])</f>
        <v>-1.428571428571429E-3</v>
      </c>
    </row>
    <row r="912" spans="1:16" hidden="1" x14ac:dyDescent="0.3">
      <c r="A912">
        <v>911</v>
      </c>
      <c r="B912" s="3" t="s">
        <v>2598</v>
      </c>
      <c r="C912" s="4">
        <v>44510.59375</v>
      </c>
      <c r="D912" s="3" t="s">
        <v>21</v>
      </c>
      <c r="E912" s="3" t="s">
        <v>1020</v>
      </c>
      <c r="F912" s="3" t="s">
        <v>1021</v>
      </c>
      <c r="G912">
        <v>1061</v>
      </c>
      <c r="H912" s="3" t="s">
        <v>24</v>
      </c>
      <c r="I912" s="3" t="s">
        <v>2695</v>
      </c>
      <c r="J912" s="3" t="s">
        <v>2695</v>
      </c>
      <c r="K912" s="3" t="s">
        <v>2695</v>
      </c>
      <c r="L912" s="3" t="s">
        <v>2695</v>
      </c>
      <c r="M912" s="3" t="s">
        <v>190</v>
      </c>
      <c r="N912" s="3" t="str">
        <f>IF(Broker_Trades2[[#This Row],[Status]]="Complete",((Broker_Trades2[Sell Price]-Broker_Trades2[Buy Price])/Broker_Trades2[[#This Row],[Buy Price]]),"")</f>
        <v/>
      </c>
      <c r="O9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12" s="3" t="str">
        <f>IFERROR(Broker_Trades2[[#This Row],[Return]]/Broker_Trades2[[#This Row],[Time]],Broker_Trades2[[#This Row],[Return]])</f>
        <v/>
      </c>
    </row>
    <row r="913" spans="1:16" x14ac:dyDescent="0.3">
      <c r="A913">
        <v>912</v>
      </c>
      <c r="B913" s="3" t="s">
        <v>2599</v>
      </c>
      <c r="C913" s="4">
        <v>44510.588888888888</v>
      </c>
      <c r="D913" s="3" t="s">
        <v>21</v>
      </c>
      <c r="E913" s="3" t="s">
        <v>2600</v>
      </c>
      <c r="F913" s="3" t="s">
        <v>2601</v>
      </c>
      <c r="G913">
        <v>213</v>
      </c>
      <c r="H913" s="3" t="s">
        <v>24</v>
      </c>
      <c r="I913" s="3" t="s">
        <v>2589</v>
      </c>
      <c r="J913" s="3" t="s">
        <v>2602</v>
      </c>
      <c r="K913" s="3" t="s">
        <v>2689</v>
      </c>
      <c r="L913" s="3" t="s">
        <v>11439</v>
      </c>
      <c r="M913" s="3" t="s">
        <v>32</v>
      </c>
      <c r="N913" s="10">
        <f>IF(Broker_Trades2[[#This Row],[Status]]="Complete",((Broker_Trades2[Sell Price]-Broker_Trades2[Buy Price])/Broker_Trades2[[#This Row],[Buy Price]]),"")</f>
        <v>-0.10000000000000003</v>
      </c>
      <c r="O9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913" s="3">
        <f>IFERROR(Broker_Trades2[[#This Row],[Return]]/Broker_Trades2[[#This Row],[Time]],Broker_Trades2[[#This Row],[Return]])</f>
        <v>-2.0000000000000007E-2</v>
      </c>
    </row>
    <row r="914" spans="1:16" x14ac:dyDescent="0.3">
      <c r="A914">
        <v>913</v>
      </c>
      <c r="B914" s="3" t="s">
        <v>2603</v>
      </c>
      <c r="C914" s="4">
        <v>44510.582638888889</v>
      </c>
      <c r="D914" s="3" t="s">
        <v>128</v>
      </c>
      <c r="E914" s="3" t="s">
        <v>2604</v>
      </c>
      <c r="F914" s="3" t="s">
        <v>1239</v>
      </c>
      <c r="G914">
        <v>714</v>
      </c>
      <c r="H914" s="3" t="s">
        <v>59</v>
      </c>
      <c r="I914" s="3" t="s">
        <v>2589</v>
      </c>
      <c r="J914" s="3" t="s">
        <v>2605</v>
      </c>
      <c r="K914" s="3" t="s">
        <v>11400</v>
      </c>
      <c r="L914" s="3" t="s">
        <v>11440</v>
      </c>
      <c r="M914" s="3" t="s">
        <v>32</v>
      </c>
      <c r="N914" s="10">
        <f>IF(Broker_Trades2[[#This Row],[Status]]="Complete",((Broker_Trades2[Sell Price]-Broker_Trades2[Buy Price])/Broker_Trades2[[#This Row],[Buy Price]]),"")</f>
        <v>-0.10000000000000003</v>
      </c>
      <c r="O9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914" s="3">
        <f>IFERROR(Broker_Trades2[[#This Row],[Return]]/Broker_Trades2[[#This Row],[Time]],Broker_Trades2[[#This Row],[Return]])</f>
        <v>-5.2631578947368437E-3</v>
      </c>
    </row>
    <row r="915" spans="1:16" hidden="1" x14ac:dyDescent="0.3">
      <c r="A915">
        <v>914</v>
      </c>
      <c r="B915" s="3" t="s">
        <v>2607</v>
      </c>
      <c r="C915" s="4">
        <v>44510.552083333336</v>
      </c>
      <c r="D915" s="3" t="s">
        <v>161</v>
      </c>
      <c r="E915" s="3" t="s">
        <v>1020</v>
      </c>
      <c r="F915" s="3" t="s">
        <v>1021</v>
      </c>
      <c r="G915">
        <v>1055</v>
      </c>
      <c r="H915" s="3" t="s">
        <v>24</v>
      </c>
      <c r="I915" s="3" t="s">
        <v>2695</v>
      </c>
      <c r="J915" s="3" t="s">
        <v>2695</v>
      </c>
      <c r="K915" s="3" t="s">
        <v>2695</v>
      </c>
      <c r="L915" s="3" t="s">
        <v>2695</v>
      </c>
      <c r="M915" s="3" t="s">
        <v>190</v>
      </c>
      <c r="N915" s="3" t="str">
        <f>IF(Broker_Trades2[[#This Row],[Status]]="Complete",((Broker_Trades2[Sell Price]-Broker_Trades2[Buy Price])/Broker_Trades2[[#This Row],[Buy Price]]),"")</f>
        <v/>
      </c>
      <c r="O9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15" s="3" t="str">
        <f>IFERROR(Broker_Trades2[[#This Row],[Return]]/Broker_Trades2[[#This Row],[Time]],Broker_Trades2[[#This Row],[Return]])</f>
        <v/>
      </c>
    </row>
    <row r="916" spans="1:16" x14ac:dyDescent="0.3">
      <c r="A916">
        <v>915</v>
      </c>
      <c r="B916" s="3" t="s">
        <v>2608</v>
      </c>
      <c r="C916" s="4">
        <v>44510.547222222223</v>
      </c>
      <c r="D916" s="3" t="s">
        <v>161</v>
      </c>
      <c r="E916" s="3" t="s">
        <v>1463</v>
      </c>
      <c r="F916" s="3" t="s">
        <v>1464</v>
      </c>
      <c r="G916">
        <v>4050</v>
      </c>
      <c r="H916" s="3" t="s">
        <v>24</v>
      </c>
      <c r="I916" s="3" t="s">
        <v>2589</v>
      </c>
      <c r="J916" s="3" t="s">
        <v>2609</v>
      </c>
      <c r="K916" s="3" t="s">
        <v>682</v>
      </c>
      <c r="L916" s="3" t="s">
        <v>11441</v>
      </c>
      <c r="M916" s="3" t="s">
        <v>32</v>
      </c>
      <c r="N916" s="10">
        <f>IF(Broker_Trades2[[#This Row],[Status]]="Complete",((Broker_Trades2[Sell Price]-Broker_Trades2[Buy Price])/Broker_Trades2[[#This Row],[Buy Price]]),"")</f>
        <v>-9.9999999999999922E-2</v>
      </c>
      <c r="O9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117</v>
      </c>
      <c r="P916" s="3">
        <f>IFERROR(Broker_Trades2[[#This Row],[Return]]/Broker_Trades2[[#This Row],[Time]],Broker_Trades2[[#This Row],[Return]])</f>
        <v>-8.5470085470085405E-4</v>
      </c>
    </row>
    <row r="917" spans="1:16" x14ac:dyDescent="0.3">
      <c r="A917">
        <v>916</v>
      </c>
      <c r="B917" s="3" t="s">
        <v>2610</v>
      </c>
      <c r="C917" s="4">
        <v>44509.614583333336</v>
      </c>
      <c r="D917" s="3" t="s">
        <v>159</v>
      </c>
      <c r="E917" s="3" t="s">
        <v>2611</v>
      </c>
      <c r="F917" s="3" t="s">
        <v>2612</v>
      </c>
      <c r="G917">
        <v>670</v>
      </c>
      <c r="H917" s="3" t="s">
        <v>24</v>
      </c>
      <c r="I917" s="3" t="s">
        <v>2613</v>
      </c>
      <c r="J917" s="3" t="s">
        <v>2614</v>
      </c>
      <c r="K917" s="3" t="s">
        <v>2403</v>
      </c>
      <c r="L917" s="3" t="s">
        <v>11442</v>
      </c>
      <c r="M917" s="3" t="s">
        <v>32</v>
      </c>
      <c r="N917" s="10">
        <f>IF(Broker_Trades2[[#This Row],[Status]]="Complete",((Broker_Trades2[Sell Price]-Broker_Trades2[Buy Price])/Broker_Trades2[[#This Row],[Buy Price]]),"")</f>
        <v>-9.9999999999999978E-2</v>
      </c>
      <c r="O9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917" s="3">
        <f>IFERROR(Broker_Trades2[[#This Row],[Return]]/Broker_Trades2[[#This Row],[Time]],Broker_Trades2[[#This Row],[Return]])</f>
        <v>-5.8823529411764696E-3</v>
      </c>
    </row>
    <row r="918" spans="1:16" x14ac:dyDescent="0.3">
      <c r="A918">
        <v>917</v>
      </c>
      <c r="B918" s="3" t="s">
        <v>2615</v>
      </c>
      <c r="C918" s="4">
        <v>44509.567361111112</v>
      </c>
      <c r="D918" s="3" t="s">
        <v>159</v>
      </c>
      <c r="E918" s="3" t="s">
        <v>168</v>
      </c>
      <c r="F918" s="3" t="s">
        <v>169</v>
      </c>
      <c r="G918">
        <v>350</v>
      </c>
      <c r="H918" s="3" t="s">
        <v>24</v>
      </c>
      <c r="I918" s="3" t="s">
        <v>2613</v>
      </c>
      <c r="J918" s="3" t="s">
        <v>2616</v>
      </c>
      <c r="K918" s="3" t="s">
        <v>2403</v>
      </c>
      <c r="L918" s="3" t="s">
        <v>11443</v>
      </c>
      <c r="M918" s="3" t="s">
        <v>32</v>
      </c>
      <c r="N918" s="10">
        <f>IF(Broker_Trades2[[#This Row],[Status]]="Complete",((Broker_Trades2[Sell Price]-Broker_Trades2[Buy Price])/Broker_Trades2[[#This Row],[Buy Price]]),"")</f>
        <v>-9.9999999999999964E-2</v>
      </c>
      <c r="O9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918" s="3">
        <f>IFERROR(Broker_Trades2[[#This Row],[Return]]/Broker_Trades2[[#This Row],[Time]],Broker_Trades2[[#This Row],[Return]])</f>
        <v>-5.8823529411764688E-3</v>
      </c>
    </row>
    <row r="919" spans="1:16" x14ac:dyDescent="0.3">
      <c r="A919">
        <v>918</v>
      </c>
      <c r="B919" s="3" t="s">
        <v>2617</v>
      </c>
      <c r="C919" s="4">
        <v>44509.563194444447</v>
      </c>
      <c r="D919" s="3" t="s">
        <v>159</v>
      </c>
      <c r="E919" s="3" t="s">
        <v>712</v>
      </c>
      <c r="F919" s="3" t="s">
        <v>713</v>
      </c>
      <c r="G919">
        <v>1900</v>
      </c>
      <c r="H919" s="3" t="s">
        <v>24</v>
      </c>
      <c r="I919" s="3" t="s">
        <v>2613</v>
      </c>
      <c r="J919" s="3" t="s">
        <v>2618</v>
      </c>
      <c r="K919" s="3" t="s">
        <v>2433</v>
      </c>
      <c r="L919" s="3" t="s">
        <v>15349</v>
      </c>
      <c r="M919" s="3" t="s">
        <v>32</v>
      </c>
      <c r="N919" s="10">
        <f>IF(Broker_Trades2[[#This Row],[Status]]="Complete",((Broker_Trades2[Sell Price]-Broker_Trades2[Buy Price])/Broker_Trades2[[#This Row],[Buy Price]]),"")</f>
        <v>-0.10000000000000006</v>
      </c>
      <c r="O9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919" s="3">
        <f>IFERROR(Broker_Trades2[[#This Row],[Return]]/Broker_Trades2[[#This Row],[Time]],Broker_Trades2[[#This Row],[Return]])</f>
        <v>-6.6666666666666706E-3</v>
      </c>
    </row>
    <row r="920" spans="1:16" hidden="1" x14ac:dyDescent="0.3">
      <c r="A920">
        <v>919</v>
      </c>
      <c r="B920" s="3" t="s">
        <v>2619</v>
      </c>
      <c r="C920" s="4">
        <v>44509.553472222222</v>
      </c>
      <c r="D920" s="3" t="s">
        <v>132</v>
      </c>
      <c r="E920" s="3" t="s">
        <v>712</v>
      </c>
      <c r="F920" s="3" t="s">
        <v>713</v>
      </c>
      <c r="G920">
        <v>875</v>
      </c>
      <c r="H920" s="3" t="s">
        <v>24</v>
      </c>
      <c r="I920" s="3" t="s">
        <v>2695</v>
      </c>
      <c r="J920" s="3" t="s">
        <v>2695</v>
      </c>
      <c r="K920" s="3" t="s">
        <v>2695</v>
      </c>
      <c r="L920" s="3" t="s">
        <v>2695</v>
      </c>
      <c r="M920" s="3" t="s">
        <v>190</v>
      </c>
      <c r="N920" s="3" t="str">
        <f>IF(Broker_Trades2[[#This Row],[Status]]="Complete",((Broker_Trades2[Sell Price]-Broker_Trades2[Buy Price])/Broker_Trades2[[#This Row],[Buy Price]]),"")</f>
        <v/>
      </c>
      <c r="O92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20" s="3" t="str">
        <f>IFERROR(Broker_Trades2[[#This Row],[Return]]/Broker_Trades2[[#This Row],[Time]],Broker_Trades2[[#This Row],[Return]])</f>
        <v/>
      </c>
    </row>
    <row r="921" spans="1:16" hidden="1" x14ac:dyDescent="0.3">
      <c r="A921">
        <v>920</v>
      </c>
      <c r="B921" s="3" t="s">
        <v>2620</v>
      </c>
      <c r="C921" s="4">
        <v>44509.549305555556</v>
      </c>
      <c r="D921" s="3" t="s">
        <v>132</v>
      </c>
      <c r="E921" s="3" t="s">
        <v>712</v>
      </c>
      <c r="F921" s="3" t="s">
        <v>713</v>
      </c>
      <c r="G921">
        <v>374</v>
      </c>
      <c r="H921" s="3" t="s">
        <v>24</v>
      </c>
      <c r="I921" s="3" t="s">
        <v>2695</v>
      </c>
      <c r="J921" s="3" t="s">
        <v>2695</v>
      </c>
      <c r="K921" s="3" t="s">
        <v>2695</v>
      </c>
      <c r="L921" s="3" t="s">
        <v>2695</v>
      </c>
      <c r="M921" s="3" t="s">
        <v>190</v>
      </c>
      <c r="N921" s="3" t="str">
        <f>IF(Broker_Trades2[[#This Row],[Status]]="Complete",((Broker_Trades2[Sell Price]-Broker_Trades2[Buy Price])/Broker_Trades2[[#This Row],[Buy Price]]),"")</f>
        <v/>
      </c>
      <c r="O9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21" s="3" t="str">
        <f>IFERROR(Broker_Trades2[[#This Row],[Return]]/Broker_Trades2[[#This Row],[Time]],Broker_Trades2[[#This Row],[Return]])</f>
        <v/>
      </c>
    </row>
    <row r="922" spans="1:16" x14ac:dyDescent="0.3">
      <c r="A922">
        <v>921</v>
      </c>
      <c r="B922" s="3" t="s">
        <v>2621</v>
      </c>
      <c r="C922" s="4">
        <v>44509.427083333336</v>
      </c>
      <c r="D922" s="3" t="s">
        <v>38</v>
      </c>
      <c r="E922" s="3" t="s">
        <v>2622</v>
      </c>
      <c r="F922" s="3" t="s">
        <v>1632</v>
      </c>
      <c r="G922">
        <v>485</v>
      </c>
      <c r="H922" s="3" t="s">
        <v>24</v>
      </c>
      <c r="I922" s="3" t="s">
        <v>2613</v>
      </c>
      <c r="J922" s="3" t="s">
        <v>2623</v>
      </c>
      <c r="K922" s="3" t="s">
        <v>2689</v>
      </c>
      <c r="L922" s="3" t="s">
        <v>11444</v>
      </c>
      <c r="M922" s="3" t="s">
        <v>32</v>
      </c>
      <c r="N922" s="10">
        <f>IF(Broker_Trades2[[#This Row],[Status]]="Complete",((Broker_Trades2[Sell Price]-Broker_Trades2[Buy Price])/Broker_Trades2[[#This Row],[Buy Price]]),"")</f>
        <v>-0.10000000000000005</v>
      </c>
      <c r="O9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922" s="3">
        <f>IFERROR(Broker_Trades2[[#This Row],[Return]]/Broker_Trades2[[#This Row],[Time]],Broker_Trades2[[#This Row],[Return]])</f>
        <v>-1.6666666666666673E-2</v>
      </c>
    </row>
    <row r="923" spans="1:16" x14ac:dyDescent="0.3">
      <c r="A923">
        <v>922</v>
      </c>
      <c r="B923" s="3" t="s">
        <v>2624</v>
      </c>
      <c r="C923" s="4">
        <v>44509.427083333336</v>
      </c>
      <c r="D923" s="3" t="s">
        <v>38</v>
      </c>
      <c r="E923" s="3" t="s">
        <v>2625</v>
      </c>
      <c r="F923" s="3" t="s">
        <v>2625</v>
      </c>
      <c r="G923">
        <v>100</v>
      </c>
      <c r="H923" s="3" t="s">
        <v>24</v>
      </c>
      <c r="I923" s="3" t="s">
        <v>2613</v>
      </c>
      <c r="J923" s="3" t="s">
        <v>2626</v>
      </c>
      <c r="K923" s="3" t="s">
        <v>11400</v>
      </c>
      <c r="L923" s="3" t="s">
        <v>11445</v>
      </c>
      <c r="M923" s="3" t="s">
        <v>32</v>
      </c>
      <c r="N923" s="10">
        <f>IF(Broker_Trades2[[#This Row],[Status]]="Complete",((Broker_Trades2[Sell Price]-Broker_Trades2[Buy Price])/Broker_Trades2[[#This Row],[Buy Price]]),"")</f>
        <v>-9.9999999999999922E-2</v>
      </c>
      <c r="O9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923" s="3">
        <f>IFERROR(Broker_Trades2[[#This Row],[Return]]/Broker_Trades2[[#This Row],[Time]],Broker_Trades2[[#This Row],[Return]])</f>
        <v>-4.9999999999999958E-3</v>
      </c>
    </row>
    <row r="924" spans="1:16" x14ac:dyDescent="0.3">
      <c r="A924">
        <v>923</v>
      </c>
      <c r="B924" s="3" t="s">
        <v>2627</v>
      </c>
      <c r="C924" s="4">
        <v>44509.427083333336</v>
      </c>
      <c r="D924" s="3" t="s">
        <v>38</v>
      </c>
      <c r="E924" s="3" t="s">
        <v>787</v>
      </c>
      <c r="F924" s="3" t="s">
        <v>788</v>
      </c>
      <c r="G924">
        <v>2380</v>
      </c>
      <c r="H924" s="3" t="s">
        <v>24</v>
      </c>
      <c r="I924" s="3" t="s">
        <v>2613</v>
      </c>
      <c r="J924" s="3" t="s">
        <v>2628</v>
      </c>
      <c r="K924" s="3" t="s">
        <v>2403</v>
      </c>
      <c r="L924" s="3" t="s">
        <v>11446</v>
      </c>
      <c r="M924" s="3" t="s">
        <v>32</v>
      </c>
      <c r="N924" s="10">
        <f>IF(Broker_Trades2[[#This Row],[Status]]="Complete",((Broker_Trades2[Sell Price]-Broker_Trades2[Buy Price])/Broker_Trades2[[#This Row],[Buy Price]]),"")</f>
        <v>-0.10000000000000002</v>
      </c>
      <c r="O9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924" s="3">
        <f>IFERROR(Broker_Trades2[[#This Row],[Return]]/Broker_Trades2[[#This Row],[Time]],Broker_Trades2[[#This Row],[Return]])</f>
        <v>-5.8823529411764714E-3</v>
      </c>
    </row>
    <row r="925" spans="1:16" x14ac:dyDescent="0.3">
      <c r="A925">
        <v>924</v>
      </c>
      <c r="B925" s="3" t="s">
        <v>2629</v>
      </c>
      <c r="C925" s="4">
        <v>44508.939583333333</v>
      </c>
      <c r="D925" s="3" t="s">
        <v>34</v>
      </c>
      <c r="E925" s="3" t="s">
        <v>2630</v>
      </c>
      <c r="F925" s="3" t="s">
        <v>1777</v>
      </c>
      <c r="G925">
        <v>190</v>
      </c>
      <c r="H925" s="3" t="s">
        <v>24</v>
      </c>
      <c r="I925" s="3" t="s">
        <v>2613</v>
      </c>
      <c r="J925" s="3" t="s">
        <v>2631</v>
      </c>
      <c r="K925" s="3" t="s">
        <v>11400</v>
      </c>
      <c r="L925" s="3" t="s">
        <v>11447</v>
      </c>
      <c r="M925" s="3" t="s">
        <v>32</v>
      </c>
      <c r="N925" s="10">
        <f>IF(Broker_Trades2[[#This Row],[Status]]="Complete",((Broker_Trades2[Sell Price]-Broker_Trades2[Buy Price])/Broker_Trades2[[#This Row],[Buy Price]]),"")</f>
        <v>-9.9999999999999936E-2</v>
      </c>
      <c r="O9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925" s="3">
        <f>IFERROR(Broker_Trades2[[#This Row],[Return]]/Broker_Trades2[[#This Row],[Time]],Broker_Trades2[[#This Row],[Return]])</f>
        <v>-4.9999999999999966E-3</v>
      </c>
    </row>
    <row r="926" spans="1:16" x14ac:dyDescent="0.3">
      <c r="A926">
        <v>925</v>
      </c>
      <c r="B926" s="3" t="s">
        <v>2632</v>
      </c>
      <c r="C926" s="4">
        <v>44508.939583333333</v>
      </c>
      <c r="D926" s="3" t="s">
        <v>34</v>
      </c>
      <c r="E926" s="3" t="s">
        <v>1469</v>
      </c>
      <c r="F926" s="3" t="s">
        <v>1357</v>
      </c>
      <c r="G926">
        <v>360</v>
      </c>
      <c r="H926" s="3" t="s">
        <v>24</v>
      </c>
      <c r="I926" s="3" t="s">
        <v>2613</v>
      </c>
      <c r="J926" s="3" t="s">
        <v>2633</v>
      </c>
      <c r="K926" s="3" t="s">
        <v>2403</v>
      </c>
      <c r="L926" s="3" t="s">
        <v>11448</v>
      </c>
      <c r="M926" s="3" t="s">
        <v>32</v>
      </c>
      <c r="N926" s="10">
        <f>IF(Broker_Trades2[[#This Row],[Status]]="Complete",((Broker_Trades2[Sell Price]-Broker_Trades2[Buy Price])/Broker_Trades2[[#This Row],[Buy Price]]),"")</f>
        <v>-9.9999999999999922E-2</v>
      </c>
      <c r="O9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926" s="3">
        <f>IFERROR(Broker_Trades2[[#This Row],[Return]]/Broker_Trades2[[#This Row],[Time]],Broker_Trades2[[#This Row],[Return]])</f>
        <v>-5.8823529411764662E-3</v>
      </c>
    </row>
    <row r="927" spans="1:16" x14ac:dyDescent="0.3">
      <c r="A927">
        <v>926</v>
      </c>
      <c r="B927" s="3" t="s">
        <v>2634</v>
      </c>
      <c r="C927" s="4">
        <v>44508.938888888886</v>
      </c>
      <c r="D927" s="3" t="s">
        <v>34</v>
      </c>
      <c r="E927" s="3" t="s">
        <v>1234</v>
      </c>
      <c r="F927" s="3" t="s">
        <v>1235</v>
      </c>
      <c r="G927">
        <v>1250</v>
      </c>
      <c r="H927" s="3" t="s">
        <v>24</v>
      </c>
      <c r="I927" s="3" t="s">
        <v>2613</v>
      </c>
      <c r="J927" s="3" t="s">
        <v>2635</v>
      </c>
      <c r="K927" s="3" t="s">
        <v>2099</v>
      </c>
      <c r="L927" s="3" t="s">
        <v>2200</v>
      </c>
      <c r="M927" s="3" t="s">
        <v>32</v>
      </c>
      <c r="N927" s="10">
        <f>IF(Broker_Trades2[[#This Row],[Status]]="Complete",((Broker_Trades2[Sell Price]-Broker_Trades2[Buy Price])/Broker_Trades2[[#This Row],[Buy Price]]),"")</f>
        <v>0.16063138347260911</v>
      </c>
      <c r="O9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927" s="3">
        <f>IFERROR(Broker_Trades2[[#This Row],[Return]]/Broker_Trades2[[#This Row],[Time]],Broker_Trades2[[#This Row],[Return]])</f>
        <v>3.2126276694521821E-3</v>
      </c>
    </row>
    <row r="928" spans="1:16" hidden="1" x14ac:dyDescent="0.3">
      <c r="A928">
        <v>927</v>
      </c>
      <c r="B928" s="3" t="s">
        <v>2637</v>
      </c>
      <c r="C928" s="4">
        <v>44508.938194444447</v>
      </c>
      <c r="D928" s="3" t="s">
        <v>34</v>
      </c>
      <c r="E928" s="3" t="s">
        <v>1234</v>
      </c>
      <c r="F928" s="3" t="s">
        <v>1235</v>
      </c>
      <c r="G928">
        <v>20264</v>
      </c>
      <c r="H928" s="3" t="s">
        <v>24</v>
      </c>
      <c r="I928" s="3" t="s">
        <v>2695</v>
      </c>
      <c r="J928" s="3" t="s">
        <v>2695</v>
      </c>
      <c r="K928" s="3" t="s">
        <v>2695</v>
      </c>
      <c r="L928" s="3" t="s">
        <v>2695</v>
      </c>
      <c r="M928" s="3" t="s">
        <v>190</v>
      </c>
      <c r="N928" s="3" t="str">
        <f>IF(Broker_Trades2[[#This Row],[Status]]="Complete",((Broker_Trades2[Sell Price]-Broker_Trades2[Buy Price])/Broker_Trades2[[#This Row],[Buy Price]]),"")</f>
        <v/>
      </c>
      <c r="O9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28" s="3" t="str">
        <f>IFERROR(Broker_Trades2[[#This Row],[Return]]/Broker_Trades2[[#This Row],[Time]],Broker_Trades2[[#This Row],[Return]])</f>
        <v/>
      </c>
    </row>
    <row r="929" spans="1:16" hidden="1" x14ac:dyDescent="0.3">
      <c r="A929">
        <v>928</v>
      </c>
      <c r="B929" s="3" t="s">
        <v>2638</v>
      </c>
      <c r="C929" s="4">
        <v>44505.459722222222</v>
      </c>
      <c r="D929" s="3" t="s">
        <v>38</v>
      </c>
      <c r="E929" s="3" t="s">
        <v>1364</v>
      </c>
      <c r="F929" s="3" t="s">
        <v>1365</v>
      </c>
      <c r="G929">
        <v>965</v>
      </c>
      <c r="H929" s="3" t="s">
        <v>24</v>
      </c>
      <c r="I929" s="3" t="s">
        <v>2639</v>
      </c>
      <c r="J929" s="3" t="s">
        <v>2640</v>
      </c>
      <c r="K929" s="3" t="s">
        <v>2695</v>
      </c>
      <c r="L929" s="3" t="s">
        <v>2695</v>
      </c>
      <c r="M929" s="3" t="s">
        <v>19</v>
      </c>
      <c r="N929" s="3" t="str">
        <f>IF(Broker_Trades2[[#This Row],[Status]]="Complete",((Broker_Trades2[Sell Price]-Broker_Trades2[Buy Price])/Broker_Trades2[[#This Row],[Buy Price]]),"")</f>
        <v/>
      </c>
      <c r="O9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29" s="3" t="str">
        <f>IFERROR(Broker_Trades2[[#This Row],[Return]]/Broker_Trades2[[#This Row],[Time]],Broker_Trades2[[#This Row],[Return]])</f>
        <v/>
      </c>
    </row>
    <row r="930" spans="1:16" x14ac:dyDescent="0.3">
      <c r="A930">
        <v>929</v>
      </c>
      <c r="B930" s="3" t="s">
        <v>2641</v>
      </c>
      <c r="C930" s="4">
        <v>44505.459722222222</v>
      </c>
      <c r="D930" s="3" t="s">
        <v>38</v>
      </c>
      <c r="E930" s="3" t="s">
        <v>2642</v>
      </c>
      <c r="F930" s="3" t="s">
        <v>276</v>
      </c>
      <c r="G930">
        <v>1200</v>
      </c>
      <c r="H930" s="3" t="s">
        <v>24</v>
      </c>
      <c r="I930" s="3" t="s">
        <v>2639</v>
      </c>
      <c r="J930" s="3" t="s">
        <v>1099</v>
      </c>
      <c r="K930" s="3" t="s">
        <v>2403</v>
      </c>
      <c r="L930" s="3" t="s">
        <v>11449</v>
      </c>
      <c r="M930" s="3" t="s">
        <v>32</v>
      </c>
      <c r="N930" s="10">
        <f>IF(Broker_Trades2[[#This Row],[Status]]="Complete",((Broker_Trades2[Sell Price]-Broker_Trades2[Buy Price])/Broker_Trades2[[#This Row],[Buy Price]]),"")</f>
        <v>-0.1</v>
      </c>
      <c r="O9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930" s="3">
        <f>IFERROR(Broker_Trades2[[#This Row],[Return]]/Broker_Trades2[[#This Row],[Time]],Broker_Trades2[[#This Row],[Return]])</f>
        <v>-5.5555555555555558E-3</v>
      </c>
    </row>
    <row r="931" spans="1:16" x14ac:dyDescent="0.3">
      <c r="A931">
        <v>930</v>
      </c>
      <c r="B931" s="3" t="s">
        <v>2643</v>
      </c>
      <c r="C931" s="4">
        <v>44505.459722222222</v>
      </c>
      <c r="D931" s="3" t="s">
        <v>38</v>
      </c>
      <c r="E931" s="3" t="s">
        <v>2644</v>
      </c>
      <c r="F931" s="3" t="s">
        <v>2098</v>
      </c>
      <c r="G931">
        <v>1080</v>
      </c>
      <c r="H931" s="3" t="s">
        <v>24</v>
      </c>
      <c r="I931" s="3" t="s">
        <v>2639</v>
      </c>
      <c r="J931" s="3" t="s">
        <v>2645</v>
      </c>
      <c r="K931" s="3" t="s">
        <v>2412</v>
      </c>
      <c r="L931" s="3" t="s">
        <v>11450</v>
      </c>
      <c r="M931" s="3" t="s">
        <v>32</v>
      </c>
      <c r="N931" s="10">
        <f>IF(Broker_Trades2[[#This Row],[Status]]="Complete",((Broker_Trades2[Sell Price]-Broker_Trades2[Buy Price])/Broker_Trades2[[#This Row],[Buy Price]]),"")</f>
        <v>-0.10000000000000002</v>
      </c>
      <c r="O9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931" s="3">
        <f>IFERROR(Broker_Trades2[[#This Row],[Return]]/Broker_Trades2[[#This Row],[Time]],Broker_Trades2[[#This Row],[Return]])</f>
        <v>-5.8823529411764714E-3</v>
      </c>
    </row>
    <row r="932" spans="1:16" x14ac:dyDescent="0.3">
      <c r="A932">
        <v>931</v>
      </c>
      <c r="B932" s="3" t="s">
        <v>2646</v>
      </c>
      <c r="C932" s="4">
        <v>44505.459722222222</v>
      </c>
      <c r="D932" s="3" t="s">
        <v>38</v>
      </c>
      <c r="E932" s="3" t="s">
        <v>1317</v>
      </c>
      <c r="F932" s="3" t="s">
        <v>1318</v>
      </c>
      <c r="G932">
        <v>520</v>
      </c>
      <c r="H932" s="3" t="s">
        <v>24</v>
      </c>
      <c r="I932" s="3" t="s">
        <v>2639</v>
      </c>
      <c r="J932" s="3" t="s">
        <v>853</v>
      </c>
      <c r="K932" s="3" t="s">
        <v>2403</v>
      </c>
      <c r="L932" s="3" t="s">
        <v>11451</v>
      </c>
      <c r="M932" s="3" t="s">
        <v>32</v>
      </c>
      <c r="N932" s="10">
        <f>IF(Broker_Trades2[[#This Row],[Status]]="Complete",((Broker_Trades2[Sell Price]-Broker_Trades2[Buy Price])/Broker_Trades2[[#This Row],[Buy Price]]),"")</f>
        <v>-9.999999999999995E-2</v>
      </c>
      <c r="O9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932" s="3">
        <f>IFERROR(Broker_Trades2[[#This Row],[Return]]/Broker_Trades2[[#This Row],[Time]],Broker_Trades2[[#This Row],[Return]])</f>
        <v>-5.5555555555555532E-3</v>
      </c>
    </row>
    <row r="933" spans="1:16" x14ac:dyDescent="0.3">
      <c r="A933">
        <v>932</v>
      </c>
      <c r="B933" s="3" t="s">
        <v>2647</v>
      </c>
      <c r="C933" s="4">
        <v>44505.459722222222</v>
      </c>
      <c r="D933" s="3" t="s">
        <v>38</v>
      </c>
      <c r="E933" s="3" t="s">
        <v>1249</v>
      </c>
      <c r="F933" s="3" t="s">
        <v>1250</v>
      </c>
      <c r="G933">
        <v>275</v>
      </c>
      <c r="H933" s="3" t="s">
        <v>24</v>
      </c>
      <c r="I933" s="3" t="s">
        <v>2639</v>
      </c>
      <c r="J933" s="3" t="s">
        <v>2648</v>
      </c>
      <c r="K933" s="3" t="s">
        <v>2183</v>
      </c>
      <c r="L933" s="3" t="s">
        <v>15350</v>
      </c>
      <c r="M933" s="3" t="s">
        <v>32</v>
      </c>
      <c r="N933" s="10">
        <f>IF(Broker_Trades2[[#This Row],[Status]]="Complete",((Broker_Trades2[Sell Price]-Broker_Trades2[Buy Price])/Broker_Trades2[[#This Row],[Buy Price]]),"")</f>
        <v>-0.10000000000000005</v>
      </c>
      <c r="O9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933" s="3">
        <f>IFERROR(Broker_Trades2[[#This Row],[Return]]/Broker_Trades2[[#This Row],[Time]],Broker_Trades2[[#This Row],[Return]])</f>
        <v>-2.380952380952382E-3</v>
      </c>
    </row>
    <row r="934" spans="1:16" x14ac:dyDescent="0.3">
      <c r="A934">
        <v>933</v>
      </c>
      <c r="B934" s="3" t="s">
        <v>2649</v>
      </c>
      <c r="C934" s="4">
        <v>44505.399305555555</v>
      </c>
      <c r="D934" s="3" t="s">
        <v>21</v>
      </c>
      <c r="E934" s="3" t="s">
        <v>1328</v>
      </c>
      <c r="F934" s="3" t="s">
        <v>1329</v>
      </c>
      <c r="G934">
        <v>480</v>
      </c>
      <c r="H934" s="3" t="s">
        <v>17</v>
      </c>
      <c r="I934" s="3" t="s">
        <v>2639</v>
      </c>
      <c r="J934" s="3" t="s">
        <v>2650</v>
      </c>
      <c r="K934" s="3" t="s">
        <v>2559</v>
      </c>
      <c r="L934" s="3" t="s">
        <v>15351</v>
      </c>
      <c r="M934" s="3" t="s">
        <v>32</v>
      </c>
      <c r="N934" s="10">
        <f>IF(Broker_Trades2[[#This Row],[Status]]="Complete",((Broker_Trades2[Sell Price]-Broker_Trades2[Buy Price])/Broker_Trades2[[#This Row],[Buy Price]]),"")</f>
        <v>-0.10000000000000005</v>
      </c>
      <c r="O9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934" s="3">
        <f>IFERROR(Broker_Trades2[[#This Row],[Return]]/Broker_Trades2[[#This Row],[Time]],Broker_Trades2[[#This Row],[Return]])</f>
        <v>-2.5000000000000012E-2</v>
      </c>
    </row>
    <row r="935" spans="1:16" x14ac:dyDescent="0.3">
      <c r="A935">
        <v>934</v>
      </c>
      <c r="B935" s="3" t="s">
        <v>2651</v>
      </c>
      <c r="C935" s="4">
        <v>44505.397916666669</v>
      </c>
      <c r="D935" s="3" t="s">
        <v>159</v>
      </c>
      <c r="E935" s="3" t="s">
        <v>67</v>
      </c>
      <c r="F935" s="3" t="s">
        <v>68</v>
      </c>
      <c r="G935">
        <v>3250</v>
      </c>
      <c r="H935" s="3" t="s">
        <v>24</v>
      </c>
      <c r="I935" s="3" t="s">
        <v>2639</v>
      </c>
      <c r="J935" s="3" t="s">
        <v>2652</v>
      </c>
      <c r="K935" s="3" t="s">
        <v>2403</v>
      </c>
      <c r="L935" s="3" t="s">
        <v>11452</v>
      </c>
      <c r="M935" s="3" t="s">
        <v>32</v>
      </c>
      <c r="N935" s="10">
        <f>IF(Broker_Trades2[[#This Row],[Status]]="Complete",((Broker_Trades2[Sell Price]-Broker_Trades2[Buy Price])/Broker_Trades2[[#This Row],[Buy Price]]),"")</f>
        <v>-9.9999999999999964E-2</v>
      </c>
      <c r="O9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935" s="3">
        <f>IFERROR(Broker_Trades2[[#This Row],[Return]]/Broker_Trades2[[#This Row],[Time]],Broker_Trades2[[#This Row],[Return]])</f>
        <v>-5.5555555555555532E-3</v>
      </c>
    </row>
    <row r="936" spans="1:16" x14ac:dyDescent="0.3">
      <c r="A936">
        <v>935</v>
      </c>
      <c r="B936" s="3" t="s">
        <v>2653</v>
      </c>
      <c r="C936" s="4">
        <v>44505.396527777775</v>
      </c>
      <c r="D936" s="3" t="s">
        <v>159</v>
      </c>
      <c r="E936" s="3" t="s">
        <v>951</v>
      </c>
      <c r="F936" s="3" t="s">
        <v>952</v>
      </c>
      <c r="G936">
        <v>450</v>
      </c>
      <c r="H936" s="3" t="s">
        <v>24</v>
      </c>
      <c r="I936" s="3" t="s">
        <v>2639</v>
      </c>
      <c r="J936" s="3" t="s">
        <v>2654</v>
      </c>
      <c r="K936" s="3" t="s">
        <v>2183</v>
      </c>
      <c r="L936" s="3" t="s">
        <v>11453</v>
      </c>
      <c r="M936" s="3" t="s">
        <v>32</v>
      </c>
      <c r="N936" s="10">
        <f>IF(Broker_Trades2[[#This Row],[Status]]="Complete",((Broker_Trades2[Sell Price]-Broker_Trades2[Buy Price])/Broker_Trades2[[#This Row],[Buy Price]]),"")</f>
        <v>-9.9999999999999964E-2</v>
      </c>
      <c r="O9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936" s="3">
        <f>IFERROR(Broker_Trades2[[#This Row],[Return]]/Broker_Trades2[[#This Row],[Time]],Broker_Trades2[[#This Row],[Return]])</f>
        <v>-2.3809523809523803E-3</v>
      </c>
    </row>
    <row r="937" spans="1:16" hidden="1" x14ac:dyDescent="0.3">
      <c r="A937">
        <v>936</v>
      </c>
      <c r="B937" s="3" t="s">
        <v>2655</v>
      </c>
      <c r="C937" s="4">
        <v>44505.394444444442</v>
      </c>
      <c r="D937" s="3" t="s">
        <v>159</v>
      </c>
      <c r="E937" s="3" t="s">
        <v>183</v>
      </c>
      <c r="F937" s="3" t="s">
        <v>184</v>
      </c>
      <c r="G937">
        <v>860</v>
      </c>
      <c r="H937" s="3" t="s">
        <v>24</v>
      </c>
      <c r="I937" s="3" t="s">
        <v>2639</v>
      </c>
      <c r="J937" s="3" t="s">
        <v>2656</v>
      </c>
      <c r="K937" s="3" t="s">
        <v>2695</v>
      </c>
      <c r="L937" s="3" t="s">
        <v>2695</v>
      </c>
      <c r="M937" s="3" t="s">
        <v>19</v>
      </c>
      <c r="N937" s="3" t="str">
        <f>IF(Broker_Trades2[[#This Row],[Status]]="Complete",((Broker_Trades2[Sell Price]-Broker_Trades2[Buy Price])/Broker_Trades2[[#This Row],[Buy Price]]),"")</f>
        <v/>
      </c>
      <c r="O9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37" s="3" t="str">
        <f>IFERROR(Broker_Trades2[[#This Row],[Return]]/Broker_Trades2[[#This Row],[Time]],Broker_Trades2[[#This Row],[Return]])</f>
        <v/>
      </c>
    </row>
    <row r="938" spans="1:16" x14ac:dyDescent="0.3">
      <c r="A938">
        <v>937</v>
      </c>
      <c r="B938" s="3" t="s">
        <v>2657</v>
      </c>
      <c r="C938" s="4">
        <v>44505.393055555556</v>
      </c>
      <c r="D938" s="3" t="s">
        <v>159</v>
      </c>
      <c r="E938" s="3" t="s">
        <v>413</v>
      </c>
      <c r="F938" s="3" t="s">
        <v>414</v>
      </c>
      <c r="G938">
        <v>675</v>
      </c>
      <c r="H938" s="3" t="s">
        <v>24</v>
      </c>
      <c r="I938" s="3" t="s">
        <v>2639</v>
      </c>
      <c r="J938" s="3" t="s">
        <v>2658</v>
      </c>
      <c r="K938" s="3" t="s">
        <v>2455</v>
      </c>
      <c r="L938" s="3" t="s">
        <v>11454</v>
      </c>
      <c r="M938" s="3" t="s">
        <v>32</v>
      </c>
      <c r="N938" s="10">
        <f>IF(Broker_Trades2[[#This Row],[Status]]="Complete",((Broker_Trades2[Sell Price]-Broker_Trades2[Buy Price])/Broker_Trades2[[#This Row],[Buy Price]]),"")</f>
        <v>-0.10000000000000009</v>
      </c>
      <c r="O9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938" s="3">
        <f>IFERROR(Broker_Trades2[[#This Row],[Return]]/Broker_Trades2[[#This Row],[Time]],Broker_Trades2[[#This Row],[Return]])</f>
        <v>-7.1428571428571496E-3</v>
      </c>
    </row>
    <row r="939" spans="1:16" hidden="1" x14ac:dyDescent="0.3">
      <c r="A939">
        <v>938</v>
      </c>
      <c r="B939" s="3" t="s">
        <v>2659</v>
      </c>
      <c r="C939" s="4">
        <v>44503.647222222222</v>
      </c>
      <c r="D939" s="3" t="s">
        <v>161</v>
      </c>
      <c r="E939" s="3" t="s">
        <v>1258</v>
      </c>
      <c r="F939" s="3" t="s">
        <v>843</v>
      </c>
      <c r="G939">
        <v>600</v>
      </c>
      <c r="H939" s="3" t="s">
        <v>59</v>
      </c>
      <c r="I939" s="3" t="s">
        <v>2695</v>
      </c>
      <c r="J939" s="3" t="s">
        <v>2695</v>
      </c>
      <c r="K939" s="3" t="s">
        <v>2695</v>
      </c>
      <c r="L939" s="3" t="s">
        <v>2695</v>
      </c>
      <c r="M939" s="3" t="s">
        <v>190</v>
      </c>
      <c r="N939" s="3" t="str">
        <f>IF(Broker_Trades2[[#This Row],[Status]]="Complete",((Broker_Trades2[Sell Price]-Broker_Trades2[Buy Price])/Broker_Trades2[[#This Row],[Buy Price]]),"")</f>
        <v/>
      </c>
      <c r="O93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39" s="3" t="str">
        <f>IFERROR(Broker_Trades2[[#This Row],[Return]]/Broker_Trades2[[#This Row],[Time]],Broker_Trades2[[#This Row],[Return]])</f>
        <v/>
      </c>
    </row>
    <row r="940" spans="1:16" x14ac:dyDescent="0.3">
      <c r="A940">
        <v>939</v>
      </c>
      <c r="B940" s="3" t="s">
        <v>2660</v>
      </c>
      <c r="C940" s="4">
        <v>44503.568055555559</v>
      </c>
      <c r="D940" s="3" t="s">
        <v>159</v>
      </c>
      <c r="E940" s="3" t="s">
        <v>603</v>
      </c>
      <c r="F940" s="3" t="s">
        <v>604</v>
      </c>
      <c r="G940">
        <v>1400</v>
      </c>
      <c r="H940" s="3" t="s">
        <v>24</v>
      </c>
      <c r="I940" s="3" t="s">
        <v>2661</v>
      </c>
      <c r="J940" s="3" t="s">
        <v>2662</v>
      </c>
      <c r="K940" s="3" t="s">
        <v>2639</v>
      </c>
      <c r="L940" s="3" t="s">
        <v>11455</v>
      </c>
      <c r="M940" s="3" t="s">
        <v>32</v>
      </c>
      <c r="N940" s="10">
        <f>IF(Broker_Trades2[[#This Row],[Status]]="Complete",((Broker_Trades2[Sell Price]-Broker_Trades2[Buy Price])/Broker_Trades2[[#This Row],[Buy Price]]),"")</f>
        <v>-0.1</v>
      </c>
      <c r="O9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940" s="3">
        <f>IFERROR(Broker_Trades2[[#This Row],[Return]]/Broker_Trades2[[#This Row],[Time]],Broker_Trades2[[#This Row],[Return]])</f>
        <v>-0.02</v>
      </c>
    </row>
    <row r="941" spans="1:16" x14ac:dyDescent="0.3">
      <c r="A941">
        <v>940</v>
      </c>
      <c r="B941" s="3" t="s">
        <v>2663</v>
      </c>
      <c r="C941" s="4">
        <v>44503.568055555559</v>
      </c>
      <c r="D941" s="3" t="s">
        <v>159</v>
      </c>
      <c r="E941" s="3" t="s">
        <v>2664</v>
      </c>
      <c r="F941" s="3" t="s">
        <v>2665</v>
      </c>
      <c r="G941">
        <v>65</v>
      </c>
      <c r="H941" s="3" t="s">
        <v>24</v>
      </c>
      <c r="I941" s="3" t="s">
        <v>2661</v>
      </c>
      <c r="J941" s="3" t="s">
        <v>2666</v>
      </c>
      <c r="K941" s="3" t="s">
        <v>2455</v>
      </c>
      <c r="L941" s="3" t="s">
        <v>7596</v>
      </c>
      <c r="M941" s="3" t="s">
        <v>32</v>
      </c>
      <c r="N941" s="10">
        <f>IF(Broker_Trades2[[#This Row],[Status]]="Complete",((Broker_Trades2[Sell Price]-Broker_Trades2[Buy Price])/Broker_Trades2[[#This Row],[Buy Price]]),"")</f>
        <v>-0.1</v>
      </c>
      <c r="O9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941" s="3">
        <f>IFERROR(Broker_Trades2[[#This Row],[Return]]/Broker_Trades2[[#This Row],[Time]],Broker_Trades2[[#This Row],[Return]])</f>
        <v>-5.263157894736842E-3</v>
      </c>
    </row>
    <row r="942" spans="1:16" x14ac:dyDescent="0.3">
      <c r="A942">
        <v>941</v>
      </c>
      <c r="B942" s="3" t="s">
        <v>2667</v>
      </c>
      <c r="C942" s="4">
        <v>44503.567361111112</v>
      </c>
      <c r="D942" s="3" t="s">
        <v>159</v>
      </c>
      <c r="E942" s="3" t="s">
        <v>1567</v>
      </c>
      <c r="F942" s="3" t="s">
        <v>1365</v>
      </c>
      <c r="G942">
        <v>970</v>
      </c>
      <c r="H942" s="3" t="s">
        <v>24</v>
      </c>
      <c r="I942" s="3" t="s">
        <v>2661</v>
      </c>
      <c r="J942" s="3" t="s">
        <v>2668</v>
      </c>
      <c r="K942" s="3" t="s">
        <v>2341</v>
      </c>
      <c r="L942" s="3" t="s">
        <v>6816</v>
      </c>
      <c r="M942" s="3" t="s">
        <v>32</v>
      </c>
      <c r="N942" s="10">
        <f>IF(Broker_Trades2[[#This Row],[Status]]="Complete",((Broker_Trades2[Sell Price]-Broker_Trades2[Buy Price])/Broker_Trades2[[#This Row],[Buy Price]]),"")</f>
        <v>-0.1</v>
      </c>
      <c r="O9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942" s="3">
        <f>IFERROR(Broker_Trades2[[#This Row],[Return]]/Broker_Trades2[[#This Row],[Time]],Broker_Trades2[[#This Row],[Return]])</f>
        <v>-3.0303030303030303E-3</v>
      </c>
    </row>
    <row r="943" spans="1:16" x14ac:dyDescent="0.3">
      <c r="A943">
        <v>942</v>
      </c>
      <c r="B943" s="3" t="s">
        <v>2669</v>
      </c>
      <c r="C943" s="4">
        <v>44503.566666666666</v>
      </c>
      <c r="D943" s="3" t="s">
        <v>159</v>
      </c>
      <c r="E943" s="3" t="s">
        <v>1249</v>
      </c>
      <c r="F943" s="3" t="s">
        <v>1250</v>
      </c>
      <c r="G943">
        <v>280</v>
      </c>
      <c r="H943" s="3" t="s">
        <v>24</v>
      </c>
      <c r="I943" s="3" t="s">
        <v>2661</v>
      </c>
      <c r="J943" s="3" t="s">
        <v>2670</v>
      </c>
      <c r="K943" s="3" t="s">
        <v>11400</v>
      </c>
      <c r="L943" s="3" t="s">
        <v>11456</v>
      </c>
      <c r="M943" s="3" t="s">
        <v>32</v>
      </c>
      <c r="N943" s="10">
        <f>IF(Broker_Trades2[[#This Row],[Status]]="Complete",((Broker_Trades2[Sell Price]-Broker_Trades2[Buy Price])/Broker_Trades2[[#This Row],[Buy Price]]),"")</f>
        <v>-9.9999999999999936E-2</v>
      </c>
      <c r="O9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943" s="3">
        <f>IFERROR(Broker_Trades2[[#This Row],[Return]]/Broker_Trades2[[#This Row],[Time]],Broker_Trades2[[#This Row],[Return]])</f>
        <v>-3.8461538461538438E-3</v>
      </c>
    </row>
    <row r="944" spans="1:16" x14ac:dyDescent="0.3">
      <c r="A944">
        <v>943</v>
      </c>
      <c r="B944" s="3" t="s">
        <v>2671</v>
      </c>
      <c r="C944" s="4">
        <v>44503.566666666666</v>
      </c>
      <c r="D944" s="3" t="s">
        <v>159</v>
      </c>
      <c r="E944" s="3" t="s">
        <v>2672</v>
      </c>
      <c r="F944" s="3" t="s">
        <v>1477</v>
      </c>
      <c r="G944">
        <v>565</v>
      </c>
      <c r="H944" s="3" t="s">
        <v>24</v>
      </c>
      <c r="I944" s="3" t="s">
        <v>2661</v>
      </c>
      <c r="J944" s="3" t="s">
        <v>2673</v>
      </c>
      <c r="K944" s="3" t="s">
        <v>2220</v>
      </c>
      <c r="L944" s="3" t="s">
        <v>1247</v>
      </c>
      <c r="M944" s="3" t="s">
        <v>32</v>
      </c>
      <c r="N944" s="10">
        <f>IF(Broker_Trades2[[#This Row],[Status]]="Complete",((Broker_Trades2[Sell Price]-Broker_Trades2[Buy Price])/Broker_Trades2[[#This Row],[Buy Price]]),"")</f>
        <v>-0.1</v>
      </c>
      <c r="O9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944" s="3">
        <f>IFERROR(Broker_Trades2[[#This Row],[Return]]/Broker_Trades2[[#This Row],[Time]],Broker_Trades2[[#This Row],[Return]])</f>
        <v>-2.2727272727272731E-3</v>
      </c>
    </row>
    <row r="945" spans="1:16" x14ac:dyDescent="0.3">
      <c r="A945">
        <v>944</v>
      </c>
      <c r="B945" s="3" t="s">
        <v>2674</v>
      </c>
      <c r="C945" s="4">
        <v>44503.565972222219</v>
      </c>
      <c r="D945" s="3" t="s">
        <v>159</v>
      </c>
      <c r="E945" s="3" t="s">
        <v>1551</v>
      </c>
      <c r="F945" s="3" t="s">
        <v>1552</v>
      </c>
      <c r="G945">
        <v>5470</v>
      </c>
      <c r="H945" s="3" t="s">
        <v>24</v>
      </c>
      <c r="I945" s="3" t="s">
        <v>2661</v>
      </c>
      <c r="J945" s="3" t="s">
        <v>2675</v>
      </c>
      <c r="K945" s="3" t="s">
        <v>1943</v>
      </c>
      <c r="L945" s="3" t="s">
        <v>11457</v>
      </c>
      <c r="M945" s="3" t="s">
        <v>32</v>
      </c>
      <c r="N945" s="10">
        <f>IF(Broker_Trades2[[#This Row],[Status]]="Complete",((Broker_Trades2[Sell Price]-Broker_Trades2[Buy Price])/Broker_Trades2[[#This Row],[Buy Price]]),"")</f>
        <v>-0.1</v>
      </c>
      <c r="O9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945" s="3">
        <f>IFERROR(Broker_Trades2[[#This Row],[Return]]/Broker_Trades2[[#This Row],[Time]],Broker_Trades2[[#This Row],[Return]])</f>
        <v>-1.2987012987012987E-3</v>
      </c>
    </row>
    <row r="946" spans="1:16" x14ac:dyDescent="0.3">
      <c r="A946">
        <v>945</v>
      </c>
      <c r="B946" s="3" t="s">
        <v>2676</v>
      </c>
      <c r="C946" s="4">
        <v>44503.565972222219</v>
      </c>
      <c r="D946" s="3" t="s">
        <v>159</v>
      </c>
      <c r="E946" s="3" t="s">
        <v>1318</v>
      </c>
      <c r="F946" s="3" t="s">
        <v>1318</v>
      </c>
      <c r="G946">
        <v>605</v>
      </c>
      <c r="H946" s="3" t="s">
        <v>24</v>
      </c>
      <c r="I946" s="3" t="s">
        <v>2661</v>
      </c>
      <c r="J946" s="3" t="s">
        <v>2677</v>
      </c>
      <c r="K946" s="3" t="s">
        <v>2403</v>
      </c>
      <c r="L946" s="3" t="s">
        <v>6144</v>
      </c>
      <c r="M946" s="3" t="s">
        <v>32</v>
      </c>
      <c r="N946" s="10">
        <f>IF(Broker_Trades2[[#This Row],[Status]]="Complete",((Broker_Trades2[Sell Price]-Broker_Trades2[Buy Price])/Broker_Trades2[[#This Row],[Buy Price]]),"")</f>
        <v>-0.10000000000000003</v>
      </c>
      <c r="O9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946" s="3">
        <f>IFERROR(Broker_Trades2[[#This Row],[Return]]/Broker_Trades2[[#This Row],[Time]],Broker_Trades2[[#This Row],[Return]])</f>
        <v>-4.3478260869565235E-3</v>
      </c>
    </row>
    <row r="947" spans="1:16" x14ac:dyDescent="0.3">
      <c r="A947">
        <v>946</v>
      </c>
      <c r="B947" s="3" t="s">
        <v>2678</v>
      </c>
      <c r="C947" s="4">
        <v>44503.565972222219</v>
      </c>
      <c r="D947" s="3" t="s">
        <v>159</v>
      </c>
      <c r="E947" s="3" t="s">
        <v>391</v>
      </c>
      <c r="F947" s="3" t="s">
        <v>392</v>
      </c>
      <c r="G947">
        <v>650</v>
      </c>
      <c r="H947" s="3" t="s">
        <v>24</v>
      </c>
      <c r="I947" s="3" t="s">
        <v>2661</v>
      </c>
      <c r="J947" s="3" t="s">
        <v>2679</v>
      </c>
      <c r="K947" s="3" t="s">
        <v>2455</v>
      </c>
      <c r="L947" s="3" t="s">
        <v>11458</v>
      </c>
      <c r="M947" s="3" t="s">
        <v>32</v>
      </c>
      <c r="N947" s="10">
        <f>IF(Broker_Trades2[[#This Row],[Status]]="Complete",((Broker_Trades2[Sell Price]-Broker_Trades2[Buy Price])/Broker_Trades2[[#This Row],[Buy Price]]),"")</f>
        <v>-9.9999999999999978E-2</v>
      </c>
      <c r="O9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947" s="3">
        <f>IFERROR(Broker_Trades2[[#This Row],[Return]]/Broker_Trades2[[#This Row],[Time]],Broker_Trades2[[#This Row],[Return]])</f>
        <v>-5.2631578947368411E-3</v>
      </c>
    </row>
    <row r="948" spans="1:16" x14ac:dyDescent="0.3">
      <c r="A948">
        <v>947</v>
      </c>
      <c r="B948" s="3" t="s">
        <v>2680</v>
      </c>
      <c r="C948" s="4">
        <v>44503.56527777778</v>
      </c>
      <c r="D948" s="3" t="s">
        <v>159</v>
      </c>
      <c r="E948" s="3" t="s">
        <v>1204</v>
      </c>
      <c r="F948" s="3" t="s">
        <v>1204</v>
      </c>
      <c r="G948">
        <v>200</v>
      </c>
      <c r="H948" s="3" t="s">
        <v>24</v>
      </c>
      <c r="I948" s="3" t="s">
        <v>2661</v>
      </c>
      <c r="J948" s="3" t="s">
        <v>2681</v>
      </c>
      <c r="K948" s="3" t="s">
        <v>2455</v>
      </c>
      <c r="L948" s="3" t="s">
        <v>11459</v>
      </c>
      <c r="M948" s="3" t="s">
        <v>32</v>
      </c>
      <c r="N948" s="10">
        <f>IF(Broker_Trades2[[#This Row],[Status]]="Complete",((Broker_Trades2[Sell Price]-Broker_Trades2[Buy Price])/Broker_Trades2[[#This Row],[Buy Price]]),"")</f>
        <v>-0.10000000000000002</v>
      </c>
      <c r="O9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948" s="3">
        <f>IFERROR(Broker_Trades2[[#This Row],[Return]]/Broker_Trades2[[#This Row],[Time]],Broker_Trades2[[#This Row],[Return]])</f>
        <v>-5.2631578947368429E-3</v>
      </c>
    </row>
    <row r="949" spans="1:16" x14ac:dyDescent="0.3">
      <c r="A949">
        <v>948</v>
      </c>
      <c r="B949" s="3" t="s">
        <v>2682</v>
      </c>
      <c r="C949" s="4">
        <v>44503.493055555555</v>
      </c>
      <c r="D949" s="3" t="s">
        <v>21</v>
      </c>
      <c r="E949" s="3" t="s">
        <v>2579</v>
      </c>
      <c r="F949" s="3" t="s">
        <v>2580</v>
      </c>
      <c r="G949">
        <v>123</v>
      </c>
      <c r="H949" s="3" t="s">
        <v>17</v>
      </c>
      <c r="I949" s="3" t="s">
        <v>2661</v>
      </c>
      <c r="J949" s="3" t="s">
        <v>2683</v>
      </c>
      <c r="K949" s="3" t="s">
        <v>11400</v>
      </c>
      <c r="L949" s="3" t="s">
        <v>11460</v>
      </c>
      <c r="M949" s="3" t="s">
        <v>32</v>
      </c>
      <c r="N949" s="10">
        <f>IF(Broker_Trades2[[#This Row],[Status]]="Complete",((Broker_Trades2[Sell Price]-Broker_Trades2[Buy Price])/Broker_Trades2[[#This Row],[Buy Price]]),"")</f>
        <v>-9.9999999999999964E-2</v>
      </c>
      <c r="O9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949" s="3">
        <f>IFERROR(Broker_Trades2[[#This Row],[Return]]/Broker_Trades2[[#This Row],[Time]],Broker_Trades2[[#This Row],[Return]])</f>
        <v>-3.8461538461538446E-3</v>
      </c>
    </row>
    <row r="950" spans="1:16" x14ac:dyDescent="0.3">
      <c r="A950">
        <v>949</v>
      </c>
      <c r="B950" s="3" t="s">
        <v>2684</v>
      </c>
      <c r="C950" s="4">
        <v>44503.480555555558</v>
      </c>
      <c r="D950" s="3" t="s">
        <v>38</v>
      </c>
      <c r="E950" s="3" t="s">
        <v>1476</v>
      </c>
      <c r="F950" s="3" t="s">
        <v>1477</v>
      </c>
      <c r="G950">
        <v>600</v>
      </c>
      <c r="H950" s="3" t="s">
        <v>24</v>
      </c>
      <c r="I950" s="3" t="s">
        <v>2661</v>
      </c>
      <c r="J950" s="3" t="s">
        <v>2673</v>
      </c>
      <c r="K950" s="3" t="s">
        <v>2220</v>
      </c>
      <c r="L950" s="3" t="s">
        <v>1247</v>
      </c>
      <c r="M950" s="3" t="s">
        <v>32</v>
      </c>
      <c r="N950" s="10">
        <f>IF(Broker_Trades2[[#This Row],[Status]]="Complete",((Broker_Trades2[Sell Price]-Broker_Trades2[Buy Price])/Broker_Trades2[[#This Row],[Buy Price]]),"")</f>
        <v>-0.1</v>
      </c>
      <c r="O9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950" s="3">
        <f>IFERROR(Broker_Trades2[[#This Row],[Return]]/Broker_Trades2[[#This Row],[Time]],Broker_Trades2[[#This Row],[Return]])</f>
        <v>-2.2727272727272731E-3</v>
      </c>
    </row>
    <row r="951" spans="1:16" x14ac:dyDescent="0.3">
      <c r="A951">
        <v>950</v>
      </c>
      <c r="B951" s="3" t="s">
        <v>2685</v>
      </c>
      <c r="C951" s="4">
        <v>44503.480555555558</v>
      </c>
      <c r="D951" s="3" t="s">
        <v>38</v>
      </c>
      <c r="E951" s="3" t="s">
        <v>979</v>
      </c>
      <c r="F951" s="3" t="s">
        <v>980</v>
      </c>
      <c r="G951">
        <v>34500</v>
      </c>
      <c r="H951" s="3" t="s">
        <v>24</v>
      </c>
      <c r="I951" s="3" t="s">
        <v>2661</v>
      </c>
      <c r="J951" s="3" t="s">
        <v>2686</v>
      </c>
      <c r="K951" s="3" t="s">
        <v>2403</v>
      </c>
      <c r="L951" s="3" t="s">
        <v>11461</v>
      </c>
      <c r="M951" s="3" t="s">
        <v>32</v>
      </c>
      <c r="N951" s="10">
        <f>IF(Broker_Trades2[[#This Row],[Status]]="Complete",((Broker_Trades2[Sell Price]-Broker_Trades2[Buy Price])/Broker_Trades2[[#This Row],[Buy Price]]),"")</f>
        <v>-0.10000000000000002</v>
      </c>
      <c r="O9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951" s="3">
        <f>IFERROR(Broker_Trades2[[#This Row],[Return]]/Broker_Trades2[[#This Row],[Time]],Broker_Trades2[[#This Row],[Return]])</f>
        <v>-4.3478260869565227E-3</v>
      </c>
    </row>
    <row r="952" spans="1:16" x14ac:dyDescent="0.3">
      <c r="A952">
        <v>951</v>
      </c>
      <c r="B952" s="3" t="s">
        <v>2687</v>
      </c>
      <c r="C952" s="4">
        <v>44503.480555555558</v>
      </c>
      <c r="D952" s="3" t="s">
        <v>38</v>
      </c>
      <c r="E952" s="3" t="s">
        <v>39</v>
      </c>
      <c r="F952" s="3" t="s">
        <v>40</v>
      </c>
      <c r="G952">
        <v>750</v>
      </c>
      <c r="H952" s="3" t="s">
        <v>24</v>
      </c>
      <c r="I952" s="3" t="s">
        <v>2661</v>
      </c>
      <c r="J952" s="3" t="s">
        <v>2688</v>
      </c>
      <c r="K952" s="3" t="s">
        <v>2689</v>
      </c>
      <c r="L952" s="3" t="s">
        <v>403</v>
      </c>
      <c r="M952" s="3" t="s">
        <v>32</v>
      </c>
      <c r="N952" s="10">
        <f>IF(Broker_Trades2[[#This Row],[Status]]="Complete",((Broker_Trades2[Sell Price]-Broker_Trades2[Buy Price])/Broker_Trades2[[#This Row],[Buy Price]]),"")</f>
        <v>0.1290929619872036</v>
      </c>
      <c r="O9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952" s="3">
        <f>IFERROR(Broker_Trades2[[#This Row],[Return]]/Broker_Trades2[[#This Row],[Time]],Broker_Trades2[[#This Row],[Return]])</f>
        <v>1.0757746832266967E-2</v>
      </c>
    </row>
    <row r="953" spans="1:16" x14ac:dyDescent="0.3">
      <c r="A953">
        <v>952</v>
      </c>
      <c r="B953" s="3" t="s">
        <v>2691</v>
      </c>
      <c r="C953" s="4">
        <v>44503.480555555558</v>
      </c>
      <c r="D953" s="3" t="s">
        <v>38</v>
      </c>
      <c r="E953" s="3" t="s">
        <v>2692</v>
      </c>
      <c r="F953" s="3" t="s">
        <v>601</v>
      </c>
      <c r="G953">
        <v>785</v>
      </c>
      <c r="H953" s="3" t="s">
        <v>24</v>
      </c>
      <c r="I953" s="3" t="s">
        <v>2661</v>
      </c>
      <c r="J953" s="3" t="s">
        <v>2400</v>
      </c>
      <c r="K953" s="3" t="s">
        <v>11400</v>
      </c>
      <c r="L953" s="3" t="s">
        <v>11395</v>
      </c>
      <c r="M953" s="3" t="s">
        <v>32</v>
      </c>
      <c r="N953" s="10">
        <f>IF(Broker_Trades2[[#This Row],[Status]]="Complete",((Broker_Trades2[Sell Price]-Broker_Trades2[Buy Price])/Broker_Trades2[[#This Row],[Buy Price]]),"")</f>
        <v>-0.10000000000000007</v>
      </c>
      <c r="O9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953" s="3">
        <f>IFERROR(Broker_Trades2[[#This Row],[Return]]/Broker_Trades2[[#This Row],[Time]],Broker_Trades2[[#This Row],[Return]])</f>
        <v>-3.846153846153849E-3</v>
      </c>
    </row>
    <row r="954" spans="1:16" x14ac:dyDescent="0.3">
      <c r="A954">
        <v>953</v>
      </c>
      <c r="B954" s="3" t="s">
        <v>2693</v>
      </c>
      <c r="C954" s="4">
        <v>44503.480555555558</v>
      </c>
      <c r="D954" s="3" t="s">
        <v>38</v>
      </c>
      <c r="E954" s="3" t="s">
        <v>1525</v>
      </c>
      <c r="F954" s="3" t="s">
        <v>1526</v>
      </c>
      <c r="G954">
        <v>2230</v>
      </c>
      <c r="H954" s="3" t="s">
        <v>24</v>
      </c>
      <c r="I954" s="3" t="s">
        <v>2661</v>
      </c>
      <c r="J954" s="3" t="s">
        <v>2694</v>
      </c>
      <c r="K954" s="3" t="s">
        <v>2178</v>
      </c>
      <c r="L954" s="3" t="s">
        <v>11462</v>
      </c>
      <c r="M954" s="3" t="s">
        <v>32</v>
      </c>
      <c r="N954" s="10">
        <f>IF(Broker_Trades2[[#This Row],[Status]]="Complete",((Broker_Trades2[Sell Price]-Broker_Trades2[Buy Price])/Broker_Trades2[[#This Row],[Buy Price]]),"")</f>
        <v>-0.1</v>
      </c>
      <c r="O9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954" s="3">
        <f>IFERROR(Broker_Trades2[[#This Row],[Return]]/Broker_Trades2[[#This Row],[Time]],Broker_Trades2[[#This Row],[Return]])</f>
        <v>-2.0833333333333333E-3</v>
      </c>
    </row>
    <row r="955" spans="1:16" hidden="1" x14ac:dyDescent="0.3">
      <c r="A955">
        <v>954</v>
      </c>
      <c r="B955" s="3" t="s">
        <v>2696</v>
      </c>
      <c r="C955" s="4">
        <v>44502.678472222222</v>
      </c>
      <c r="D955" s="3" t="s">
        <v>14</v>
      </c>
      <c r="E955" s="3" t="s">
        <v>1892</v>
      </c>
      <c r="F955" s="3" t="s">
        <v>1688</v>
      </c>
      <c r="G955">
        <v>8488</v>
      </c>
      <c r="H955" s="3" t="s">
        <v>17</v>
      </c>
      <c r="I955" s="3" t="s">
        <v>2695</v>
      </c>
      <c r="J955" s="3" t="s">
        <v>2695</v>
      </c>
      <c r="K955" s="3" t="s">
        <v>2695</v>
      </c>
      <c r="L955" s="3" t="s">
        <v>2695</v>
      </c>
      <c r="M955" s="3" t="s">
        <v>190</v>
      </c>
      <c r="N955" s="3" t="str">
        <f>IF(Broker_Trades2[[#This Row],[Status]]="Complete",((Broker_Trades2[Sell Price]-Broker_Trades2[Buy Price])/Broker_Trades2[[#This Row],[Buy Price]]),"")</f>
        <v/>
      </c>
      <c r="O95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55" s="3" t="str">
        <f>IFERROR(Broker_Trades2[[#This Row],[Return]]/Broker_Trades2[[#This Row],[Time]],Broker_Trades2[[#This Row],[Return]])</f>
        <v/>
      </c>
    </row>
    <row r="956" spans="1:16" x14ac:dyDescent="0.3">
      <c r="A956">
        <v>955</v>
      </c>
      <c r="B956" s="3" t="s">
        <v>2697</v>
      </c>
      <c r="C956" s="4">
        <v>44502.677777777775</v>
      </c>
      <c r="D956" s="3" t="s">
        <v>14</v>
      </c>
      <c r="E956" s="3" t="s">
        <v>2698</v>
      </c>
      <c r="F956" s="3" t="s">
        <v>2699</v>
      </c>
      <c r="G956">
        <v>1510</v>
      </c>
      <c r="H956" s="3" t="s">
        <v>17</v>
      </c>
      <c r="I956" s="3" t="s">
        <v>2700</v>
      </c>
      <c r="J956" s="3" t="s">
        <v>2701</v>
      </c>
      <c r="K956" s="3" t="s">
        <v>1642</v>
      </c>
      <c r="L956" s="3" t="s">
        <v>11463</v>
      </c>
      <c r="M956" s="3" t="s">
        <v>32</v>
      </c>
      <c r="N956" s="10">
        <f>IF(Broker_Trades2[[#This Row],[Status]]="Complete",((Broker_Trades2[Sell Price]-Broker_Trades2[Buy Price])/Broker_Trades2[[#This Row],[Buy Price]]),"")</f>
        <v>-0.10000000000000005</v>
      </c>
      <c r="O9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956" s="3">
        <f>IFERROR(Broker_Trades2[[#This Row],[Return]]/Broker_Trades2[[#This Row],[Time]],Broker_Trades2[[#This Row],[Return]])</f>
        <v>-2.8571428571428584E-3</v>
      </c>
    </row>
    <row r="957" spans="1:16" x14ac:dyDescent="0.3">
      <c r="A957">
        <v>956</v>
      </c>
      <c r="B957" s="3" t="s">
        <v>2702</v>
      </c>
      <c r="C957" s="4">
        <v>44502.677083333336</v>
      </c>
      <c r="D957" s="3" t="s">
        <v>14</v>
      </c>
      <c r="E957" s="3" t="s">
        <v>1448</v>
      </c>
      <c r="F957" s="3" t="s">
        <v>1449</v>
      </c>
      <c r="G957">
        <v>2590</v>
      </c>
      <c r="H957" s="3" t="s">
        <v>24</v>
      </c>
      <c r="I957" s="3" t="s">
        <v>2661</v>
      </c>
      <c r="J957" s="3" t="s">
        <v>2703</v>
      </c>
      <c r="K957" s="3" t="s">
        <v>2265</v>
      </c>
      <c r="L957" s="3" t="s">
        <v>11464</v>
      </c>
      <c r="M957" s="3" t="s">
        <v>32</v>
      </c>
      <c r="N957" s="10">
        <f>IF(Broker_Trades2[[#This Row],[Status]]="Complete",((Broker_Trades2[Sell Price]-Broker_Trades2[Buy Price])/Broker_Trades2[[#This Row],[Buy Price]]),"")</f>
        <v>-0.1</v>
      </c>
      <c r="O9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957" s="3">
        <f>IFERROR(Broker_Trades2[[#This Row],[Return]]/Broker_Trades2[[#This Row],[Time]],Broker_Trades2[[#This Row],[Return]])</f>
        <v>-2.5000000000000001E-3</v>
      </c>
    </row>
    <row r="958" spans="1:16" x14ac:dyDescent="0.3">
      <c r="A958">
        <v>957</v>
      </c>
      <c r="B958" s="3" t="s">
        <v>2704</v>
      </c>
      <c r="C958" s="4">
        <v>44502.65</v>
      </c>
      <c r="D958" s="3" t="s">
        <v>147</v>
      </c>
      <c r="E958" s="3" t="s">
        <v>1663</v>
      </c>
      <c r="F958" s="3" t="s">
        <v>1493</v>
      </c>
      <c r="G958">
        <v>1226</v>
      </c>
      <c r="H958" s="3" t="s">
        <v>24</v>
      </c>
      <c r="I958" s="3" t="s">
        <v>2661</v>
      </c>
      <c r="J958" s="3" t="s">
        <v>2705</v>
      </c>
      <c r="K958" s="3" t="s">
        <v>2403</v>
      </c>
      <c r="L958" s="3" t="s">
        <v>15352</v>
      </c>
      <c r="M958" s="3" t="s">
        <v>32</v>
      </c>
      <c r="N958" s="10">
        <f>IF(Broker_Trades2[[#This Row],[Status]]="Complete",((Broker_Trades2[Sell Price]-Broker_Trades2[Buy Price])/Broker_Trades2[[#This Row],[Buy Price]]),"")</f>
        <v>-0.10000000000000009</v>
      </c>
      <c r="O9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958" s="3">
        <f>IFERROR(Broker_Trades2[[#This Row],[Return]]/Broker_Trades2[[#This Row],[Time]],Broker_Trades2[[#This Row],[Return]])</f>
        <v>-4.3478260869565253E-3</v>
      </c>
    </row>
    <row r="959" spans="1:16" x14ac:dyDescent="0.3">
      <c r="A959">
        <v>958</v>
      </c>
      <c r="B959" s="3" t="s">
        <v>2706</v>
      </c>
      <c r="C959" s="4">
        <v>44502.645138888889</v>
      </c>
      <c r="D959" s="3" t="s">
        <v>147</v>
      </c>
      <c r="E959" s="3" t="s">
        <v>1230</v>
      </c>
      <c r="F959" s="3" t="s">
        <v>1231</v>
      </c>
      <c r="G959">
        <v>240</v>
      </c>
      <c r="H959" s="3" t="s">
        <v>24</v>
      </c>
      <c r="I959" s="3" t="s">
        <v>2707</v>
      </c>
      <c r="J959" s="3" t="s">
        <v>2708</v>
      </c>
      <c r="K959" s="3" t="s">
        <v>846</v>
      </c>
      <c r="L959" s="3" t="s">
        <v>11465</v>
      </c>
      <c r="M959" s="3" t="s">
        <v>32</v>
      </c>
      <c r="N959" s="10">
        <f>IF(Broker_Trades2[[#This Row],[Status]]="Complete",((Broker_Trades2[Sell Price]-Broker_Trades2[Buy Price])/Broker_Trades2[[#This Row],[Buy Price]]),"")</f>
        <v>-0.10000000000000607</v>
      </c>
      <c r="O9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959" s="3">
        <f>IFERROR(Broker_Trades2[[#This Row],[Return]]/Broker_Trades2[[#This Row],[Time]],Broker_Trades2[[#This Row],[Return]])</f>
        <v>-8.9285714285719704E-4</v>
      </c>
    </row>
    <row r="960" spans="1:16" x14ac:dyDescent="0.3">
      <c r="A960">
        <v>959</v>
      </c>
      <c r="B960" s="3" t="s">
        <v>2709</v>
      </c>
      <c r="C960" s="4">
        <v>44502.638194444444</v>
      </c>
      <c r="D960" s="3" t="s">
        <v>356</v>
      </c>
      <c r="E960" s="3" t="s">
        <v>2710</v>
      </c>
      <c r="F960" s="3" t="s">
        <v>2711</v>
      </c>
      <c r="G960">
        <v>936</v>
      </c>
      <c r="H960" s="3" t="s">
        <v>59</v>
      </c>
      <c r="I960" s="3" t="s">
        <v>2707</v>
      </c>
      <c r="J960" s="3" t="s">
        <v>2712</v>
      </c>
      <c r="K960" s="3" t="s">
        <v>2613</v>
      </c>
      <c r="L960" s="3" t="s">
        <v>11466</v>
      </c>
      <c r="M960" s="3" t="s">
        <v>32</v>
      </c>
      <c r="N960" s="10">
        <f>IF(Broker_Trades2[[#This Row],[Status]]="Complete",((Broker_Trades2[Sell Price]-Broker_Trades2[Buy Price])/Broker_Trades2[[#This Row],[Buy Price]]),"")</f>
        <v>8.4462982273201218E-2</v>
      </c>
      <c r="O9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960" s="3">
        <f>IFERROR(Broker_Trades2[[#This Row],[Return]]/Broker_Trades2[[#This Row],[Time]],Broker_Trades2[[#This Row],[Return]])</f>
        <v>1.2066140324743031E-2</v>
      </c>
    </row>
    <row r="961" spans="1:16" x14ac:dyDescent="0.3">
      <c r="A961">
        <v>960</v>
      </c>
      <c r="B961" s="3" t="s">
        <v>2714</v>
      </c>
      <c r="C961" s="4">
        <v>44502.629166666666</v>
      </c>
      <c r="D961" s="3" t="s">
        <v>128</v>
      </c>
      <c r="E961" s="3" t="s">
        <v>391</v>
      </c>
      <c r="F961" s="3" t="s">
        <v>392</v>
      </c>
      <c r="G961">
        <v>667</v>
      </c>
      <c r="H961" s="3" t="s">
        <v>24</v>
      </c>
      <c r="I961" s="3" t="s">
        <v>2707</v>
      </c>
      <c r="J961" s="3" t="s">
        <v>2715</v>
      </c>
      <c r="K961" s="3" t="s">
        <v>1971</v>
      </c>
      <c r="L961" s="3" t="s">
        <v>15353</v>
      </c>
      <c r="M961" s="3" t="s">
        <v>32</v>
      </c>
      <c r="N961" s="10">
        <f>IF(Broker_Trades2[[#This Row],[Status]]="Complete",((Broker_Trades2[Sell Price]-Broker_Trades2[Buy Price])/Broker_Trades2[[#This Row],[Buy Price]]),"")</f>
        <v>-0.10000000000000012</v>
      </c>
      <c r="O9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961" s="3">
        <f>IFERROR(Broker_Trades2[[#This Row],[Return]]/Broker_Trades2[[#This Row],[Time]],Broker_Trades2[[#This Row],[Return]])</f>
        <v>-1.2987012987013002E-3</v>
      </c>
    </row>
    <row r="962" spans="1:16" x14ac:dyDescent="0.3">
      <c r="A962">
        <v>961</v>
      </c>
      <c r="B962" s="3" t="s">
        <v>2716</v>
      </c>
      <c r="C962" s="4">
        <v>44502.623611111114</v>
      </c>
      <c r="D962" s="3" t="s">
        <v>128</v>
      </c>
      <c r="E962" s="3" t="s">
        <v>1805</v>
      </c>
      <c r="F962" s="3" t="s">
        <v>1806</v>
      </c>
      <c r="G962">
        <v>412</v>
      </c>
      <c r="H962" s="3" t="s">
        <v>24</v>
      </c>
      <c r="I962" s="3" t="s">
        <v>2707</v>
      </c>
      <c r="J962" s="3" t="s">
        <v>2717</v>
      </c>
      <c r="K962" s="3" t="s">
        <v>2718</v>
      </c>
      <c r="L962" s="3" t="s">
        <v>3516</v>
      </c>
      <c r="M962" s="3" t="s">
        <v>32</v>
      </c>
      <c r="N962" s="10">
        <f>IF(Broker_Trades2[[#This Row],[Status]]="Complete",((Broker_Trades2[Sell Price]-Broker_Trades2[Buy Price])/Broker_Trades2[[#This Row],[Buy Price]]),"")</f>
        <v>0.32475884244372988</v>
      </c>
      <c r="O9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962" s="3">
        <f>IFERROR(Broker_Trades2[[#This Row],[Return]]/Broker_Trades2[[#This Row],[Time]],Broker_Trades2[[#This Row],[Return]])</f>
        <v>3.9127571378762636E-3</v>
      </c>
    </row>
    <row r="963" spans="1:16" x14ac:dyDescent="0.3">
      <c r="A963">
        <v>962</v>
      </c>
      <c r="B963" s="3" t="s">
        <v>2720</v>
      </c>
      <c r="C963" s="4">
        <v>44502.617361111108</v>
      </c>
      <c r="D963" s="3" t="s">
        <v>132</v>
      </c>
      <c r="E963" s="3" t="s">
        <v>346</v>
      </c>
      <c r="F963" s="3" t="s">
        <v>347</v>
      </c>
      <c r="G963">
        <v>889</v>
      </c>
      <c r="H963" s="3" t="s">
        <v>24</v>
      </c>
      <c r="I963" s="3" t="s">
        <v>2707</v>
      </c>
      <c r="J963" s="3" t="s">
        <v>2721</v>
      </c>
      <c r="K963" s="3" t="s">
        <v>2412</v>
      </c>
      <c r="L963" s="3" t="s">
        <v>11467</v>
      </c>
      <c r="M963" s="3" t="s">
        <v>32</v>
      </c>
      <c r="N963" s="10">
        <f>IF(Broker_Trades2[[#This Row],[Status]]="Complete",((Broker_Trades2[Sell Price]-Broker_Trades2[Buy Price])/Broker_Trades2[[#This Row],[Buy Price]]),"")</f>
        <v>-0.1</v>
      </c>
      <c r="O9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963" s="3">
        <f>IFERROR(Broker_Trades2[[#This Row],[Return]]/Broker_Trades2[[#This Row],[Time]],Broker_Trades2[[#This Row],[Return]])</f>
        <v>-4.3478260869565218E-3</v>
      </c>
    </row>
    <row r="964" spans="1:16" x14ac:dyDescent="0.3">
      <c r="A964">
        <v>963</v>
      </c>
      <c r="B964" s="3" t="s">
        <v>2722</v>
      </c>
      <c r="C964" s="4">
        <v>44501.770138888889</v>
      </c>
      <c r="D964" s="3" t="s">
        <v>38</v>
      </c>
      <c r="E964" s="3" t="s">
        <v>1588</v>
      </c>
      <c r="F964" s="3" t="s">
        <v>1589</v>
      </c>
      <c r="G964">
        <v>60</v>
      </c>
      <c r="H964" s="3" t="s">
        <v>24</v>
      </c>
      <c r="I964" s="3" t="s">
        <v>2707</v>
      </c>
      <c r="J964" s="3" t="s">
        <v>2723</v>
      </c>
      <c r="K964" s="3" t="s">
        <v>11400</v>
      </c>
      <c r="L964" s="3" t="s">
        <v>11468</v>
      </c>
      <c r="M964" s="3" t="s">
        <v>32</v>
      </c>
      <c r="N964" s="10">
        <f>IF(Broker_Trades2[[#This Row],[Status]]="Complete",((Broker_Trades2[Sell Price]-Broker_Trades2[Buy Price])/Broker_Trades2[[#This Row],[Buy Price]]),"")</f>
        <v>-9.9999999999999964E-2</v>
      </c>
      <c r="O9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964" s="3">
        <f>IFERROR(Broker_Trades2[[#This Row],[Return]]/Broker_Trades2[[#This Row],[Time]],Broker_Trades2[[#This Row],[Return]])</f>
        <v>-3.7037037037037025E-3</v>
      </c>
    </row>
    <row r="965" spans="1:16" x14ac:dyDescent="0.3">
      <c r="A965">
        <v>964</v>
      </c>
      <c r="B965" s="3" t="s">
        <v>2724</v>
      </c>
      <c r="C965" s="4">
        <v>44501.769444444442</v>
      </c>
      <c r="D965" s="3" t="s">
        <v>38</v>
      </c>
      <c r="E965" s="3" t="s">
        <v>1089</v>
      </c>
      <c r="F965" s="3" t="s">
        <v>1090</v>
      </c>
      <c r="G965">
        <v>1900</v>
      </c>
      <c r="H965" s="3" t="s">
        <v>24</v>
      </c>
      <c r="I965" s="3" t="s">
        <v>2707</v>
      </c>
      <c r="J965" s="3" t="s">
        <v>2725</v>
      </c>
      <c r="K965" s="3" t="s">
        <v>2099</v>
      </c>
      <c r="L965" s="3" t="s">
        <v>857</v>
      </c>
      <c r="M965" s="3" t="s">
        <v>32</v>
      </c>
      <c r="N965" s="10">
        <f>IF(Broker_Trades2[[#This Row],[Status]]="Complete",((Broker_Trades2[Sell Price]-Broker_Trades2[Buy Price])/Broker_Trades2[[#This Row],[Buy Price]]),"")</f>
        <v>0.22343850611719254</v>
      </c>
      <c r="O9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965" s="3">
        <f>IFERROR(Broker_Trades2[[#This Row],[Return]]/Broker_Trades2[[#This Row],[Time]],Broker_Trades2[[#This Row],[Return]])</f>
        <v>3.9199737915296936E-3</v>
      </c>
    </row>
    <row r="966" spans="1:16" x14ac:dyDescent="0.3">
      <c r="A966">
        <v>965</v>
      </c>
      <c r="B966" s="3" t="s">
        <v>2727</v>
      </c>
      <c r="C966" s="4">
        <v>44501.769444444442</v>
      </c>
      <c r="D966" s="3" t="s">
        <v>38</v>
      </c>
      <c r="E966" s="3" t="s">
        <v>2728</v>
      </c>
      <c r="F966" s="3" t="s">
        <v>269</v>
      </c>
      <c r="G966">
        <v>610</v>
      </c>
      <c r="H966" s="3" t="s">
        <v>24</v>
      </c>
      <c r="I966" s="3" t="s">
        <v>2707</v>
      </c>
      <c r="J966" s="3" t="s">
        <v>2729</v>
      </c>
      <c r="K966" s="3" t="s">
        <v>11400</v>
      </c>
      <c r="L966" s="3" t="s">
        <v>11469</v>
      </c>
      <c r="M966" s="3" t="s">
        <v>32</v>
      </c>
      <c r="N966" s="10">
        <f>IF(Broker_Trades2[[#This Row],[Status]]="Complete",((Broker_Trades2[Sell Price]-Broker_Trades2[Buy Price])/Broker_Trades2[[#This Row],[Buy Price]]),"")</f>
        <v>-9.9999999999999936E-2</v>
      </c>
      <c r="O9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966" s="3">
        <f>IFERROR(Broker_Trades2[[#This Row],[Return]]/Broker_Trades2[[#This Row],[Time]],Broker_Trades2[[#This Row],[Return]])</f>
        <v>-3.7037037037037012E-3</v>
      </c>
    </row>
    <row r="967" spans="1:16" x14ac:dyDescent="0.3">
      <c r="A967">
        <v>966</v>
      </c>
      <c r="B967" s="3" t="s">
        <v>2730</v>
      </c>
      <c r="C967" s="4">
        <v>44501.769444444442</v>
      </c>
      <c r="D967" s="3" t="s">
        <v>38</v>
      </c>
      <c r="E967" s="3" t="s">
        <v>573</v>
      </c>
      <c r="F967" s="3" t="s">
        <v>574</v>
      </c>
      <c r="G967">
        <v>250</v>
      </c>
      <c r="H967" s="3" t="s">
        <v>24</v>
      </c>
      <c r="I967" s="3" t="s">
        <v>2707</v>
      </c>
      <c r="J967" s="3" t="s">
        <v>1046</v>
      </c>
      <c r="K967" s="3" t="s">
        <v>195</v>
      </c>
      <c r="L967" s="3" t="s">
        <v>4287</v>
      </c>
      <c r="M967" s="3" t="s">
        <v>32</v>
      </c>
      <c r="N967" s="10">
        <f>IF(Broker_Trades2[[#This Row],[Status]]="Complete",((Broker_Trades2[Sell Price]-Broker_Trades2[Buy Price])/Broker_Trades2[[#This Row],[Buy Price]]),"")</f>
        <v>0.23762376237623761</v>
      </c>
      <c r="O9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162</v>
      </c>
      <c r="P967" s="3">
        <f>IFERROR(Broker_Trades2[[#This Row],[Return]]/Broker_Trades2[[#This Row],[Time]],Broker_Trades2[[#This Row],[Return]])</f>
        <v>1.4668133480014668E-3</v>
      </c>
    </row>
    <row r="968" spans="1:16" x14ac:dyDescent="0.3">
      <c r="A968">
        <v>967</v>
      </c>
      <c r="B968" s="3" t="s">
        <v>2732</v>
      </c>
      <c r="C968" s="4">
        <v>44498.515277777777</v>
      </c>
      <c r="D968" s="3" t="s">
        <v>151</v>
      </c>
      <c r="E968" s="3" t="s">
        <v>603</v>
      </c>
      <c r="F968" s="3" t="s">
        <v>604</v>
      </c>
      <c r="G968">
        <v>1322</v>
      </c>
      <c r="H968" s="3" t="s">
        <v>17</v>
      </c>
      <c r="I968" s="3" t="s">
        <v>2733</v>
      </c>
      <c r="J968" s="3" t="s">
        <v>2734</v>
      </c>
      <c r="K968" s="3" t="s">
        <v>2639</v>
      </c>
      <c r="L968" s="3" t="s">
        <v>11470</v>
      </c>
      <c r="M968" s="3" t="s">
        <v>32</v>
      </c>
      <c r="N968" s="10">
        <f>IF(Broker_Trades2[[#This Row],[Status]]="Complete",((Broker_Trades2[Sell Price]-Broker_Trades2[Buy Price])/Broker_Trades2[[#This Row],[Buy Price]]),"")</f>
        <v>-9.9999999999999936E-2</v>
      </c>
      <c r="O9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968" s="3">
        <f>IFERROR(Broker_Trades2[[#This Row],[Return]]/Broker_Trades2[[#This Row],[Time]],Broker_Trades2[[#This Row],[Return]])</f>
        <v>-9.9999999999999933E-3</v>
      </c>
    </row>
    <row r="969" spans="1:16" hidden="1" x14ac:dyDescent="0.3">
      <c r="A969">
        <v>968</v>
      </c>
      <c r="B969" s="3" t="s">
        <v>2735</v>
      </c>
      <c r="C969" s="4">
        <v>44498.49722222222</v>
      </c>
      <c r="D969" s="3" t="s">
        <v>151</v>
      </c>
      <c r="E969" s="3" t="s">
        <v>2736</v>
      </c>
      <c r="F969" s="3" t="s">
        <v>980</v>
      </c>
      <c r="G969">
        <v>98</v>
      </c>
      <c r="H969" s="3" t="s">
        <v>17</v>
      </c>
      <c r="I969" s="3" t="s">
        <v>2695</v>
      </c>
      <c r="J969" s="3" t="s">
        <v>2695</v>
      </c>
      <c r="K969" s="3" t="s">
        <v>2695</v>
      </c>
      <c r="L969" s="3" t="s">
        <v>2695</v>
      </c>
      <c r="M969" s="3" t="s">
        <v>190</v>
      </c>
      <c r="N969" s="3" t="str">
        <f>IF(Broker_Trades2[[#This Row],[Status]]="Complete",((Broker_Trades2[Sell Price]-Broker_Trades2[Buy Price])/Broker_Trades2[[#This Row],[Buy Price]]),"")</f>
        <v/>
      </c>
      <c r="O9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69" s="3" t="str">
        <f>IFERROR(Broker_Trades2[[#This Row],[Return]]/Broker_Trades2[[#This Row],[Time]],Broker_Trades2[[#This Row],[Return]])</f>
        <v/>
      </c>
    </row>
    <row r="970" spans="1:16" x14ac:dyDescent="0.3">
      <c r="A970">
        <v>969</v>
      </c>
      <c r="B970" s="3" t="s">
        <v>2737</v>
      </c>
      <c r="C970" s="4">
        <v>44498.482638888891</v>
      </c>
      <c r="D970" s="3" t="s">
        <v>151</v>
      </c>
      <c r="E970" s="3" t="s">
        <v>765</v>
      </c>
      <c r="F970" s="3" t="s">
        <v>766</v>
      </c>
      <c r="G970">
        <v>148</v>
      </c>
      <c r="H970" s="3" t="s">
        <v>17</v>
      </c>
      <c r="I970" s="3" t="s">
        <v>2733</v>
      </c>
      <c r="J970" s="3" t="s">
        <v>2738</v>
      </c>
      <c r="K970" s="3" t="s">
        <v>2536</v>
      </c>
      <c r="L970" s="3" t="s">
        <v>11471</v>
      </c>
      <c r="M970" s="3" t="s">
        <v>32</v>
      </c>
      <c r="N970" s="10">
        <f>IF(Broker_Trades2[[#This Row],[Status]]="Complete",((Broker_Trades2[Sell Price]-Broker_Trades2[Buy Price])/Broker_Trades2[[#This Row],[Buy Price]]),"")</f>
        <v>8.8235294117647065E-2</v>
      </c>
      <c r="O9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970" s="3">
        <f>IFERROR(Broker_Trades2[[#This Row],[Return]]/Broker_Trades2[[#This Row],[Time]],Broker_Trades2[[#This Row],[Return]])</f>
        <v>4.9019607843137254E-3</v>
      </c>
    </row>
    <row r="971" spans="1:16" x14ac:dyDescent="0.3">
      <c r="A971">
        <v>970</v>
      </c>
      <c r="B971" s="3" t="s">
        <v>2740</v>
      </c>
      <c r="C971" s="4">
        <v>44498.474999999999</v>
      </c>
      <c r="D971" s="3" t="s">
        <v>151</v>
      </c>
      <c r="E971" s="3" t="s">
        <v>55</v>
      </c>
      <c r="F971" s="3" t="s">
        <v>28</v>
      </c>
      <c r="G971">
        <v>449</v>
      </c>
      <c r="H971" s="3" t="s">
        <v>17</v>
      </c>
      <c r="I971" s="3" t="s">
        <v>2733</v>
      </c>
      <c r="J971" s="3" t="s">
        <v>2741</v>
      </c>
      <c r="K971" s="3" t="s">
        <v>2183</v>
      </c>
      <c r="L971" s="3" t="s">
        <v>11472</v>
      </c>
      <c r="M971" s="3" t="s">
        <v>32</v>
      </c>
      <c r="N971" s="10">
        <f>IF(Broker_Trades2[[#This Row],[Status]]="Complete",((Broker_Trades2[Sell Price]-Broker_Trades2[Buy Price])/Broker_Trades2[[#This Row],[Buy Price]]),"")</f>
        <v>-9.9999999999999978E-2</v>
      </c>
      <c r="O9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971" s="3">
        <f>IFERROR(Broker_Trades2[[#This Row],[Return]]/Broker_Trades2[[#This Row],[Time]],Broker_Trades2[[#This Row],[Return]])</f>
        <v>-1.9230769230769227E-3</v>
      </c>
    </row>
    <row r="972" spans="1:16" hidden="1" x14ac:dyDescent="0.3">
      <c r="A972">
        <v>971</v>
      </c>
      <c r="B972" s="3" t="s">
        <v>2742</v>
      </c>
      <c r="C972" s="4">
        <v>44498.470833333333</v>
      </c>
      <c r="D972" s="3" t="s">
        <v>34</v>
      </c>
      <c r="E972" s="3" t="s">
        <v>268</v>
      </c>
      <c r="F972" s="3" t="s">
        <v>269</v>
      </c>
      <c r="G972">
        <v>2601</v>
      </c>
      <c r="H972" s="3" t="s">
        <v>24</v>
      </c>
      <c r="I972" s="3" t="s">
        <v>2695</v>
      </c>
      <c r="J972" s="3" t="s">
        <v>2695</v>
      </c>
      <c r="K972" s="3" t="s">
        <v>2695</v>
      </c>
      <c r="L972" s="3" t="s">
        <v>2695</v>
      </c>
      <c r="M972" s="3" t="s">
        <v>190</v>
      </c>
      <c r="N972" s="3" t="str">
        <f>IF(Broker_Trades2[[#This Row],[Status]]="Complete",((Broker_Trades2[Sell Price]-Broker_Trades2[Buy Price])/Broker_Trades2[[#This Row],[Buy Price]]),"")</f>
        <v/>
      </c>
      <c r="O97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72" s="3" t="str">
        <f>IFERROR(Broker_Trades2[[#This Row],[Return]]/Broker_Trades2[[#This Row],[Time]],Broker_Trades2[[#This Row],[Return]])</f>
        <v/>
      </c>
    </row>
    <row r="973" spans="1:16" x14ac:dyDescent="0.3">
      <c r="A973">
        <v>972</v>
      </c>
      <c r="B973" s="3" t="s">
        <v>2743</v>
      </c>
      <c r="C973" s="4">
        <v>44498.466666666667</v>
      </c>
      <c r="D973" s="3" t="s">
        <v>34</v>
      </c>
      <c r="E973" s="3" t="s">
        <v>1007</v>
      </c>
      <c r="F973" s="3" t="s">
        <v>1008</v>
      </c>
      <c r="G973">
        <v>1210</v>
      </c>
      <c r="H973" s="3" t="s">
        <v>24</v>
      </c>
      <c r="I973" s="3" t="s">
        <v>2733</v>
      </c>
      <c r="J973" s="3" t="s">
        <v>2744</v>
      </c>
      <c r="K973" s="3" t="s">
        <v>1207</v>
      </c>
      <c r="L973" s="3" t="s">
        <v>11473</v>
      </c>
      <c r="M973" s="3" t="s">
        <v>32</v>
      </c>
      <c r="N973" s="10">
        <f>IF(Broker_Trades2[[#This Row],[Status]]="Complete",((Broker_Trades2[Sell Price]-Broker_Trades2[Buy Price])/Broker_Trades2[[#This Row],[Buy Price]]),"")</f>
        <v>-0.10000000000000002</v>
      </c>
      <c r="O9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101</v>
      </c>
      <c r="P973" s="3">
        <f>IFERROR(Broker_Trades2[[#This Row],[Return]]/Broker_Trades2[[#This Row],[Time]],Broker_Trades2[[#This Row],[Return]])</f>
        <v>-9.9009900990099033E-4</v>
      </c>
    </row>
    <row r="974" spans="1:16" x14ac:dyDescent="0.3">
      <c r="A974">
        <v>973</v>
      </c>
      <c r="B974" s="3" t="s">
        <v>2745</v>
      </c>
      <c r="C974" s="4">
        <v>44498.462500000001</v>
      </c>
      <c r="D974" s="3" t="s">
        <v>34</v>
      </c>
      <c r="E974" s="3" t="s">
        <v>708</v>
      </c>
      <c r="F974" s="3" t="s">
        <v>709</v>
      </c>
      <c r="G974">
        <v>645</v>
      </c>
      <c r="H974" s="3" t="s">
        <v>24</v>
      </c>
      <c r="I974" s="3" t="s">
        <v>2733</v>
      </c>
      <c r="J974" s="3" t="s">
        <v>2746</v>
      </c>
      <c r="K974" s="3" t="s">
        <v>11404</v>
      </c>
      <c r="L974" s="3" t="s">
        <v>15354</v>
      </c>
      <c r="M974" s="3" t="s">
        <v>32</v>
      </c>
      <c r="N974" s="10">
        <f>IF(Broker_Trades2[[#This Row],[Status]]="Complete",((Broker_Trades2[Sell Price]-Broker_Trades2[Buy Price])/Broker_Trades2[[#This Row],[Buy Price]]),"")</f>
        <v>-0.10000000000000007</v>
      </c>
      <c r="O9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974" s="3">
        <f>IFERROR(Broker_Trades2[[#This Row],[Return]]/Broker_Trades2[[#This Row],[Time]],Broker_Trades2[[#This Row],[Return]])</f>
        <v>-2.083333333333335E-3</v>
      </c>
    </row>
    <row r="975" spans="1:16" x14ac:dyDescent="0.3">
      <c r="A975">
        <v>974</v>
      </c>
      <c r="B975" s="3" t="s">
        <v>2747</v>
      </c>
      <c r="C975" s="4">
        <v>44498.459027777775</v>
      </c>
      <c r="D975" s="3" t="s">
        <v>34</v>
      </c>
      <c r="E975" s="3" t="s">
        <v>332</v>
      </c>
      <c r="F975" s="3" t="s">
        <v>333</v>
      </c>
      <c r="G975">
        <v>4800</v>
      </c>
      <c r="H975" s="3" t="s">
        <v>24</v>
      </c>
      <c r="I975" s="3" t="s">
        <v>2733</v>
      </c>
      <c r="J975" s="3" t="s">
        <v>2748</v>
      </c>
      <c r="K975" s="3" t="s">
        <v>2403</v>
      </c>
      <c r="L975" s="3" t="s">
        <v>6280</v>
      </c>
      <c r="M975" s="3" t="s">
        <v>32</v>
      </c>
      <c r="N975" s="10">
        <f>IF(Broker_Trades2[[#This Row],[Status]]="Complete",((Broker_Trades2[Sell Price]-Broker_Trades2[Buy Price])/Broker_Trades2[[#This Row],[Buy Price]]),"")</f>
        <v>-0.1</v>
      </c>
      <c r="O9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975" s="3">
        <f>IFERROR(Broker_Trades2[[#This Row],[Return]]/Broker_Trades2[[#This Row],[Time]],Broker_Trades2[[#This Row],[Return]])</f>
        <v>-3.5714285714285718E-3</v>
      </c>
    </row>
    <row r="976" spans="1:16" hidden="1" x14ac:dyDescent="0.3">
      <c r="A976">
        <v>975</v>
      </c>
      <c r="B976" s="3" t="s">
        <v>2749</v>
      </c>
      <c r="C976" s="4">
        <v>44497.68472222222</v>
      </c>
      <c r="D976" s="3" t="s">
        <v>161</v>
      </c>
      <c r="E976" s="3" t="s">
        <v>162</v>
      </c>
      <c r="F976" s="3" t="s">
        <v>163</v>
      </c>
      <c r="G976">
        <v>2770</v>
      </c>
      <c r="H976" s="3" t="s">
        <v>24</v>
      </c>
      <c r="I976" s="3" t="s">
        <v>2733</v>
      </c>
      <c r="J976" s="3" t="s">
        <v>2750</v>
      </c>
      <c r="K976" s="3" t="s">
        <v>2695</v>
      </c>
      <c r="L976" s="3" t="s">
        <v>2695</v>
      </c>
      <c r="M976" s="3" t="s">
        <v>19</v>
      </c>
      <c r="N976" s="3" t="str">
        <f>IF(Broker_Trades2[[#This Row],[Status]]="Complete",((Broker_Trades2[Sell Price]-Broker_Trades2[Buy Price])/Broker_Trades2[[#This Row],[Buy Price]]),"")</f>
        <v/>
      </c>
      <c r="O9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76" s="3" t="str">
        <f>IFERROR(Broker_Trades2[[#This Row],[Return]]/Broker_Trades2[[#This Row],[Time]],Broker_Trades2[[#This Row],[Return]])</f>
        <v/>
      </c>
    </row>
    <row r="977" spans="1:16" x14ac:dyDescent="0.3">
      <c r="A977">
        <v>976</v>
      </c>
      <c r="B977" s="3" t="s">
        <v>2751</v>
      </c>
      <c r="C977" s="4">
        <v>44497.68472222222</v>
      </c>
      <c r="D977" s="3" t="s">
        <v>161</v>
      </c>
      <c r="E977" s="3" t="s">
        <v>1482</v>
      </c>
      <c r="F977" s="3" t="s">
        <v>1345</v>
      </c>
      <c r="G977">
        <v>8750</v>
      </c>
      <c r="H977" s="3" t="s">
        <v>24</v>
      </c>
      <c r="I977" s="3" t="s">
        <v>2733</v>
      </c>
      <c r="J977" s="3" t="s">
        <v>2752</v>
      </c>
      <c r="K977" s="3" t="s">
        <v>2315</v>
      </c>
      <c r="L977" s="3" t="s">
        <v>11474</v>
      </c>
      <c r="M977" s="3" t="s">
        <v>32</v>
      </c>
      <c r="N977" s="10">
        <f>IF(Broker_Trades2[[#This Row],[Status]]="Complete",((Broker_Trades2[Sell Price]-Broker_Trades2[Buy Price])/Broker_Trades2[[#This Row],[Buy Price]]),"")</f>
        <v>0.19047619047619047</v>
      </c>
      <c r="O9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977" s="3">
        <f>IFERROR(Broker_Trades2[[#This Row],[Return]]/Broker_Trades2[[#This Row],[Time]],Broker_Trades2[[#This Row],[Return]])</f>
        <v>2.1164021164021161E-3</v>
      </c>
    </row>
    <row r="978" spans="1:16" x14ac:dyDescent="0.3">
      <c r="A978">
        <v>977</v>
      </c>
      <c r="B978" s="3" t="s">
        <v>2754</v>
      </c>
      <c r="C978" s="4">
        <v>44497.68472222222</v>
      </c>
      <c r="D978" s="3" t="s">
        <v>161</v>
      </c>
      <c r="E978" s="3" t="s">
        <v>669</v>
      </c>
      <c r="F978" s="3" t="s">
        <v>670</v>
      </c>
      <c r="G978">
        <v>230</v>
      </c>
      <c r="H978" s="3" t="s">
        <v>24</v>
      </c>
      <c r="I978" s="3" t="s">
        <v>2733</v>
      </c>
      <c r="J978" s="3" t="s">
        <v>2755</v>
      </c>
      <c r="K978" s="3" t="s">
        <v>2756</v>
      </c>
      <c r="L978" s="3" t="s">
        <v>5028</v>
      </c>
      <c r="M978" s="3" t="s">
        <v>32</v>
      </c>
      <c r="N978" s="10">
        <f>IF(Broker_Trades2[[#This Row],[Status]]="Complete",((Broker_Trades2[Sell Price]-Broker_Trades2[Buy Price])/Broker_Trades2[[#This Row],[Buy Price]]),"")</f>
        <v>0.18160801438479318</v>
      </c>
      <c r="O9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978" s="3">
        <f>IFERROR(Broker_Trades2[[#This Row],[Return]]/Broker_Trades2[[#This Row],[Time]],Broker_Trades2[[#This Row],[Return]])</f>
        <v>3.0268002397465531E-2</v>
      </c>
    </row>
    <row r="979" spans="1:16" x14ac:dyDescent="0.3">
      <c r="A979">
        <v>978</v>
      </c>
      <c r="B979" s="3" t="s">
        <v>2757</v>
      </c>
      <c r="C979" s="4">
        <v>44497.65</v>
      </c>
      <c r="D979" s="3" t="s">
        <v>21</v>
      </c>
      <c r="E979" s="3" t="s">
        <v>122</v>
      </c>
      <c r="F979" s="3" t="s">
        <v>123</v>
      </c>
      <c r="G979">
        <v>1345</v>
      </c>
      <c r="H979" s="3" t="s">
        <v>24</v>
      </c>
      <c r="I979" s="3" t="s">
        <v>2733</v>
      </c>
      <c r="J979" s="3" t="s">
        <v>2758</v>
      </c>
      <c r="K979" s="3" t="s">
        <v>2220</v>
      </c>
      <c r="L979" s="3" t="s">
        <v>11475</v>
      </c>
      <c r="M979" s="3" t="s">
        <v>32</v>
      </c>
      <c r="N979" s="10">
        <f>IF(Broker_Trades2[[#This Row],[Status]]="Complete",((Broker_Trades2[Sell Price]-Broker_Trades2[Buy Price])/Broker_Trades2[[#This Row],[Buy Price]]),"")</f>
        <v>-9.999999999999995E-2</v>
      </c>
      <c r="O9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979" s="3">
        <f>IFERROR(Broker_Trades2[[#This Row],[Return]]/Broker_Trades2[[#This Row],[Time]],Broker_Trades2[[#This Row],[Return]])</f>
        <v>-2.0408163265306111E-3</v>
      </c>
    </row>
    <row r="980" spans="1:16" x14ac:dyDescent="0.3">
      <c r="A980">
        <v>979</v>
      </c>
      <c r="B980" s="3" t="s">
        <v>2759</v>
      </c>
      <c r="C980" s="4">
        <v>44497.640277777777</v>
      </c>
      <c r="D980" s="3" t="s">
        <v>21</v>
      </c>
      <c r="E980" s="3" t="s">
        <v>553</v>
      </c>
      <c r="F980" s="3" t="s">
        <v>554</v>
      </c>
      <c r="G980">
        <v>4641</v>
      </c>
      <c r="H980" s="3" t="s">
        <v>24</v>
      </c>
      <c r="I980" s="3" t="s">
        <v>2760</v>
      </c>
      <c r="J980" s="3" t="s">
        <v>2761</v>
      </c>
      <c r="K980" s="3" t="s">
        <v>2220</v>
      </c>
      <c r="L980" s="3" t="s">
        <v>11476</v>
      </c>
      <c r="M980" s="3" t="s">
        <v>32</v>
      </c>
      <c r="N980" s="10">
        <f>IF(Broker_Trades2[[#This Row],[Status]]="Complete",((Broker_Trades2[Sell Price]-Broker_Trades2[Buy Price])/Broker_Trades2[[#This Row],[Buy Price]]),"")</f>
        <v>0.14451294697903821</v>
      </c>
      <c r="O9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980" s="3">
        <f>IFERROR(Broker_Trades2[[#This Row],[Return]]/Broker_Trades2[[#This Row],[Time]],Broker_Trades2[[#This Row],[Return]])</f>
        <v>2.8902589395807645E-3</v>
      </c>
    </row>
    <row r="981" spans="1:16" x14ac:dyDescent="0.3">
      <c r="A981">
        <v>980</v>
      </c>
      <c r="B981" s="3" t="s">
        <v>2763</v>
      </c>
      <c r="C981" s="4">
        <v>44497.634722222225</v>
      </c>
      <c r="D981" s="3" t="s">
        <v>21</v>
      </c>
      <c r="E981" s="3" t="s">
        <v>162</v>
      </c>
      <c r="F981" s="3" t="s">
        <v>163</v>
      </c>
      <c r="G981">
        <v>2651</v>
      </c>
      <c r="H981" s="3" t="s">
        <v>24</v>
      </c>
      <c r="I981" s="3" t="s">
        <v>2760</v>
      </c>
      <c r="J981" s="3" t="s">
        <v>2764</v>
      </c>
      <c r="K981" s="3" t="s">
        <v>2183</v>
      </c>
      <c r="L981" s="3" t="s">
        <v>5826</v>
      </c>
      <c r="M981" s="3" t="s">
        <v>32</v>
      </c>
      <c r="N981" s="10">
        <f>IF(Broker_Trades2[[#This Row],[Status]]="Complete",((Broker_Trades2[Sell Price]-Broker_Trades2[Buy Price])/Broker_Trades2[[#This Row],[Buy Price]]),"")</f>
        <v>-0.1</v>
      </c>
      <c r="O9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981" s="3">
        <f>IFERROR(Broker_Trades2[[#This Row],[Return]]/Broker_Trades2[[#This Row],[Time]],Broker_Trades2[[#This Row],[Return]])</f>
        <v>-1.8867924528301887E-3</v>
      </c>
    </row>
    <row r="982" spans="1:16" x14ac:dyDescent="0.3">
      <c r="A982">
        <v>981</v>
      </c>
      <c r="B982" s="3" t="s">
        <v>2766</v>
      </c>
      <c r="C982" s="4">
        <v>44497.630555555559</v>
      </c>
      <c r="D982" s="3" t="s">
        <v>21</v>
      </c>
      <c r="E982" s="3" t="s">
        <v>27</v>
      </c>
      <c r="F982" s="3" t="s">
        <v>28</v>
      </c>
      <c r="G982">
        <v>445</v>
      </c>
      <c r="H982" s="3" t="s">
        <v>24</v>
      </c>
      <c r="I982" s="3" t="s">
        <v>2760</v>
      </c>
      <c r="J982" s="3" t="s">
        <v>2767</v>
      </c>
      <c r="K982" s="3" t="s">
        <v>1880</v>
      </c>
      <c r="L982" s="3" t="s">
        <v>11477</v>
      </c>
      <c r="M982" s="3" t="s">
        <v>32</v>
      </c>
      <c r="N982" s="10">
        <f>IF(Broker_Trades2[[#This Row],[Status]]="Complete",((Broker_Trades2[Sell Price]-Broker_Trades2[Buy Price])/Broker_Trades2[[#This Row],[Buy Price]]),"")</f>
        <v>-0.10000000000000003</v>
      </c>
      <c r="O9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982" s="3">
        <f>IFERROR(Broker_Trades2[[#This Row],[Return]]/Broker_Trades2[[#This Row],[Time]],Broker_Trades2[[#This Row],[Return]])</f>
        <v>-1.1235955056179778E-3</v>
      </c>
    </row>
    <row r="983" spans="1:16" hidden="1" x14ac:dyDescent="0.3">
      <c r="A983">
        <v>982</v>
      </c>
      <c r="B983" s="3" t="s">
        <v>2768</v>
      </c>
      <c r="C983" s="4">
        <v>44497.624305555553</v>
      </c>
      <c r="D983" s="3" t="s">
        <v>21</v>
      </c>
      <c r="E983" s="3" t="s">
        <v>1892</v>
      </c>
      <c r="F983" s="3" t="s">
        <v>1688</v>
      </c>
      <c r="G983">
        <v>9092</v>
      </c>
      <c r="H983" s="3" t="s">
        <v>24</v>
      </c>
      <c r="I983" s="3" t="s">
        <v>2695</v>
      </c>
      <c r="J983" s="3" t="s">
        <v>2695</v>
      </c>
      <c r="K983" s="3" t="s">
        <v>2695</v>
      </c>
      <c r="L983" s="3" t="s">
        <v>2695</v>
      </c>
      <c r="M983" s="3" t="s">
        <v>190</v>
      </c>
      <c r="N983" s="3" t="str">
        <f>IF(Broker_Trades2[[#This Row],[Status]]="Complete",((Broker_Trades2[Sell Price]-Broker_Trades2[Buy Price])/Broker_Trades2[[#This Row],[Buy Price]]),"")</f>
        <v/>
      </c>
      <c r="O98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83" s="3" t="str">
        <f>IFERROR(Broker_Trades2[[#This Row],[Return]]/Broker_Trades2[[#This Row],[Time]],Broker_Trades2[[#This Row],[Return]])</f>
        <v/>
      </c>
    </row>
    <row r="984" spans="1:16" x14ac:dyDescent="0.3">
      <c r="A984">
        <v>983</v>
      </c>
      <c r="B984" s="3" t="s">
        <v>2769</v>
      </c>
      <c r="C984" s="4">
        <v>44497.606944444444</v>
      </c>
      <c r="D984" s="3" t="s">
        <v>38</v>
      </c>
      <c r="E984" s="3" t="s">
        <v>678</v>
      </c>
      <c r="F984" s="3" t="s">
        <v>679</v>
      </c>
      <c r="G984">
        <v>1950</v>
      </c>
      <c r="H984" s="3" t="s">
        <v>24</v>
      </c>
      <c r="I984" s="3" t="s">
        <v>2760</v>
      </c>
      <c r="J984" s="3" t="s">
        <v>1433</v>
      </c>
      <c r="K984" s="3" t="s">
        <v>2707</v>
      </c>
      <c r="L984" s="3" t="s">
        <v>11353</v>
      </c>
      <c r="M984" s="3" t="s">
        <v>32</v>
      </c>
      <c r="N984" s="10">
        <f>IF(Broker_Trades2[[#This Row],[Status]]="Complete",((Broker_Trades2[Sell Price]-Broker_Trades2[Buy Price])/Broker_Trades2[[#This Row],[Buy Price]]),"")</f>
        <v>5.9782608695652176E-2</v>
      </c>
      <c r="O9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984" s="3">
        <f>IFERROR(Broker_Trades2[[#This Row],[Return]]/Broker_Trades2[[#This Row],[Time]],Broker_Trades2[[#This Row],[Return]])</f>
        <v>1.1956521739130435E-2</v>
      </c>
    </row>
    <row r="985" spans="1:16" x14ac:dyDescent="0.3">
      <c r="A985">
        <v>984</v>
      </c>
      <c r="B985" s="3" t="s">
        <v>2771</v>
      </c>
      <c r="C985" s="4">
        <v>44497.606249999997</v>
      </c>
      <c r="D985" s="3" t="s">
        <v>38</v>
      </c>
      <c r="E985" s="3" t="s">
        <v>1663</v>
      </c>
      <c r="F985" s="3" t="s">
        <v>1493</v>
      </c>
      <c r="G985">
        <v>1200</v>
      </c>
      <c r="H985" s="3" t="s">
        <v>24</v>
      </c>
      <c r="I985" s="3" t="s">
        <v>2760</v>
      </c>
      <c r="J985" s="3" t="s">
        <v>2772</v>
      </c>
      <c r="K985" s="3" t="s">
        <v>11400</v>
      </c>
      <c r="L985" s="3" t="s">
        <v>15355</v>
      </c>
      <c r="M985" s="3" t="s">
        <v>32</v>
      </c>
      <c r="N985" s="10">
        <f>IF(Broker_Trades2[[#This Row],[Status]]="Complete",((Broker_Trades2[Sell Price]-Broker_Trades2[Buy Price])/Broker_Trades2[[#This Row],[Buy Price]]),"")</f>
        <v>-0.10000000000000005</v>
      </c>
      <c r="O9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985" s="3">
        <f>IFERROR(Broker_Trades2[[#This Row],[Return]]/Broker_Trades2[[#This Row],[Time]],Broker_Trades2[[#This Row],[Return]])</f>
        <v>-3.1250000000000015E-3</v>
      </c>
    </row>
    <row r="986" spans="1:16" x14ac:dyDescent="0.3">
      <c r="A986">
        <v>985</v>
      </c>
      <c r="B986" s="3" t="s">
        <v>2773</v>
      </c>
      <c r="C986" s="4">
        <v>44497.606249999997</v>
      </c>
      <c r="D986" s="3" t="s">
        <v>38</v>
      </c>
      <c r="E986" s="3" t="s">
        <v>620</v>
      </c>
      <c r="F986" s="3" t="s">
        <v>621</v>
      </c>
      <c r="G986">
        <v>2710</v>
      </c>
      <c r="H986" s="3" t="s">
        <v>24</v>
      </c>
      <c r="I986" s="3" t="s">
        <v>2760</v>
      </c>
      <c r="J986" s="3" t="s">
        <v>2774</v>
      </c>
      <c r="K986" s="3" t="s">
        <v>2021</v>
      </c>
      <c r="L986" s="3" t="s">
        <v>11478</v>
      </c>
      <c r="M986" s="3" t="s">
        <v>32</v>
      </c>
      <c r="N986" s="10">
        <f>IF(Broker_Trades2[[#This Row],[Status]]="Complete",((Broker_Trades2[Sell Price]-Broker_Trades2[Buy Price])/Broker_Trades2[[#This Row],[Buy Price]]),"")</f>
        <v>0.17499132847728058</v>
      </c>
      <c r="O9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986" s="3">
        <f>IFERROR(Broker_Trades2[[#This Row],[Return]]/Broker_Trades2[[#This Row],[Time]],Broker_Trades2[[#This Row],[Return]])</f>
        <v>2.2434785702215459E-3</v>
      </c>
    </row>
    <row r="987" spans="1:16" x14ac:dyDescent="0.3">
      <c r="A987">
        <v>986</v>
      </c>
      <c r="B987" s="3" t="s">
        <v>2776</v>
      </c>
      <c r="C987" s="4">
        <v>44497.59652777778</v>
      </c>
      <c r="D987" s="3" t="s">
        <v>38</v>
      </c>
      <c r="E987" s="3" t="s">
        <v>2777</v>
      </c>
      <c r="F987" s="3" t="s">
        <v>2778</v>
      </c>
      <c r="G987">
        <v>65</v>
      </c>
      <c r="H987" s="3" t="s">
        <v>24</v>
      </c>
      <c r="I987" s="3" t="s">
        <v>2760</v>
      </c>
      <c r="J987" s="3" t="s">
        <v>2779</v>
      </c>
      <c r="K987" s="3" t="s">
        <v>2403</v>
      </c>
      <c r="L987" s="3" t="s">
        <v>11479</v>
      </c>
      <c r="M987" s="3" t="s">
        <v>32</v>
      </c>
      <c r="N987" s="10">
        <f>IF(Broker_Trades2[[#This Row],[Status]]="Complete",((Broker_Trades2[Sell Price]-Broker_Trades2[Buy Price])/Broker_Trades2[[#This Row],[Buy Price]]),"")</f>
        <v>-0.10000000000000002</v>
      </c>
      <c r="O9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987" s="3">
        <f>IFERROR(Broker_Trades2[[#This Row],[Return]]/Broker_Trades2[[#This Row],[Time]],Broker_Trades2[[#This Row],[Return]])</f>
        <v>-3.4482758620689663E-3</v>
      </c>
    </row>
    <row r="988" spans="1:16" x14ac:dyDescent="0.3">
      <c r="A988">
        <v>987</v>
      </c>
      <c r="B988" s="3" t="s">
        <v>2781</v>
      </c>
      <c r="C988" s="4">
        <v>44497.59652777778</v>
      </c>
      <c r="D988" s="3" t="s">
        <v>38</v>
      </c>
      <c r="E988" s="3" t="s">
        <v>1448</v>
      </c>
      <c r="F988" s="3" t="s">
        <v>1449</v>
      </c>
      <c r="G988">
        <v>2550</v>
      </c>
      <c r="H988" s="3" t="s">
        <v>24</v>
      </c>
      <c r="I988" s="3" t="s">
        <v>2760</v>
      </c>
      <c r="J988" s="3" t="s">
        <v>2782</v>
      </c>
      <c r="K988" s="3" t="s">
        <v>2455</v>
      </c>
      <c r="L988" s="3" t="s">
        <v>11480</v>
      </c>
      <c r="M988" s="3" t="s">
        <v>32</v>
      </c>
      <c r="N988" s="10">
        <f>IF(Broker_Trades2[[#This Row],[Status]]="Complete",((Broker_Trades2[Sell Price]-Broker_Trades2[Buy Price])/Broker_Trades2[[#This Row],[Buy Price]]),"")</f>
        <v>-0.10000000000000002</v>
      </c>
      <c r="O9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988" s="3">
        <f>IFERROR(Broker_Trades2[[#This Row],[Return]]/Broker_Trades2[[#This Row],[Time]],Broker_Trades2[[#This Row],[Return]])</f>
        <v>-4.000000000000001E-3</v>
      </c>
    </row>
    <row r="989" spans="1:16" x14ac:dyDescent="0.3">
      <c r="A989">
        <v>988</v>
      </c>
      <c r="B989" s="3" t="s">
        <v>2783</v>
      </c>
      <c r="C989" s="4">
        <v>44497.59652777778</v>
      </c>
      <c r="D989" s="3" t="s">
        <v>38</v>
      </c>
      <c r="E989" s="3" t="s">
        <v>2784</v>
      </c>
      <c r="F989" s="3" t="s">
        <v>2785</v>
      </c>
      <c r="G989">
        <v>80</v>
      </c>
      <c r="H989" s="3" t="s">
        <v>24</v>
      </c>
      <c r="I989" s="3" t="s">
        <v>2760</v>
      </c>
      <c r="J989" s="3" t="s">
        <v>2786</v>
      </c>
      <c r="K989" s="3" t="s">
        <v>2700</v>
      </c>
      <c r="L989" s="3" t="s">
        <v>15356</v>
      </c>
      <c r="M989" s="3" t="s">
        <v>32</v>
      </c>
      <c r="N989" s="10">
        <f>IF(Broker_Trades2[[#This Row],[Status]]="Complete",((Broker_Trades2[Sell Price]-Broker_Trades2[Buy Price])/Broker_Trades2[[#This Row],[Buy Price]]),"")</f>
        <v>-9.9999999999999908E-2</v>
      </c>
      <c r="O9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989" s="3">
        <f>IFERROR(Broker_Trades2[[#This Row],[Return]]/Broker_Trades2[[#This Row],[Time]],Broker_Trades2[[#This Row],[Return]])</f>
        <v>-1.666666666666665E-3</v>
      </c>
    </row>
    <row r="990" spans="1:16" x14ac:dyDescent="0.3">
      <c r="A990">
        <v>989</v>
      </c>
      <c r="B990" s="3" t="s">
        <v>2788</v>
      </c>
      <c r="C990" s="4">
        <v>44497.59652777778</v>
      </c>
      <c r="D990" s="3" t="s">
        <v>38</v>
      </c>
      <c r="E990" s="3" t="s">
        <v>1395</v>
      </c>
      <c r="F990" s="3" t="s">
        <v>1396</v>
      </c>
      <c r="G990">
        <v>110</v>
      </c>
      <c r="H990" s="3" t="s">
        <v>24</v>
      </c>
      <c r="I990" s="3" t="s">
        <v>2760</v>
      </c>
      <c r="J990" s="3" t="s">
        <v>2789</v>
      </c>
      <c r="K990" s="3" t="s">
        <v>11400</v>
      </c>
      <c r="L990" s="3" t="s">
        <v>11481</v>
      </c>
      <c r="M990" s="3" t="s">
        <v>32</v>
      </c>
      <c r="N990" s="10">
        <f>IF(Broker_Trades2[[#This Row],[Status]]="Complete",((Broker_Trades2[Sell Price]-Broker_Trades2[Buy Price])/Broker_Trades2[[#This Row],[Buy Price]]),"")</f>
        <v>-9.9999999999999936E-2</v>
      </c>
      <c r="O9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990" s="3">
        <f>IFERROR(Broker_Trades2[[#This Row],[Return]]/Broker_Trades2[[#This Row],[Time]],Broker_Trades2[[#This Row],[Return]])</f>
        <v>-3.124999999999998E-3</v>
      </c>
    </row>
    <row r="991" spans="1:16" x14ac:dyDescent="0.3">
      <c r="A991">
        <v>990</v>
      </c>
      <c r="B991" s="3" t="s">
        <v>2791</v>
      </c>
      <c r="C991" s="4">
        <v>44497.595138888886</v>
      </c>
      <c r="D991" s="3" t="s">
        <v>21</v>
      </c>
      <c r="E991" s="3" t="s">
        <v>1180</v>
      </c>
      <c r="F991" s="3" t="s">
        <v>1181</v>
      </c>
      <c r="G991">
        <v>651</v>
      </c>
      <c r="H991" s="3" t="s">
        <v>17</v>
      </c>
      <c r="I991" s="3" t="s">
        <v>2760</v>
      </c>
      <c r="J991" s="3" t="s">
        <v>2792</v>
      </c>
      <c r="K991" s="3" t="s">
        <v>1160</v>
      </c>
      <c r="L991" s="3" t="s">
        <v>11482</v>
      </c>
      <c r="M991" s="3" t="s">
        <v>32</v>
      </c>
      <c r="N991" s="10">
        <f>IF(Broker_Trades2[[#This Row],[Status]]="Complete",((Broker_Trades2[Sell Price]-Broker_Trades2[Buy Price])/Broker_Trades2[[#This Row],[Buy Price]]),"")</f>
        <v>-0.10000000000000007</v>
      </c>
      <c r="O9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103</v>
      </c>
      <c r="P991" s="3">
        <f>IFERROR(Broker_Trades2[[#This Row],[Return]]/Broker_Trades2[[#This Row],[Time]],Broker_Trades2[[#This Row],[Return]])</f>
        <v>-9.7087378640776771E-4</v>
      </c>
    </row>
    <row r="992" spans="1:16" x14ac:dyDescent="0.3">
      <c r="A992">
        <v>991</v>
      </c>
      <c r="B992" s="3" t="s">
        <v>2793</v>
      </c>
      <c r="C992" s="4">
        <v>44497.590277777781</v>
      </c>
      <c r="D992" s="3" t="s">
        <v>21</v>
      </c>
      <c r="E992" s="3" t="s">
        <v>1344</v>
      </c>
      <c r="F992" s="3" t="s">
        <v>1345</v>
      </c>
      <c r="G992">
        <v>8097</v>
      </c>
      <c r="H992" s="3" t="s">
        <v>17</v>
      </c>
      <c r="I992" s="3" t="s">
        <v>2760</v>
      </c>
      <c r="J992" s="3" t="s">
        <v>2794</v>
      </c>
      <c r="K992" s="3" t="s">
        <v>2536</v>
      </c>
      <c r="L992" s="3" t="s">
        <v>11483</v>
      </c>
      <c r="M992" s="3" t="s">
        <v>32</v>
      </c>
      <c r="N992" s="10">
        <f>IF(Broker_Trades2[[#This Row],[Status]]="Complete",((Broker_Trades2[Sell Price]-Broker_Trades2[Buy Price])/Broker_Trades2[[#This Row],[Buy Price]]),"")</f>
        <v>0.11682758620689655</v>
      </c>
      <c r="O9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992" s="3">
        <f>IFERROR(Broker_Trades2[[#This Row],[Return]]/Broker_Trades2[[#This Row],[Time]],Broker_Trades2[[#This Row],[Return]])</f>
        <v>6.1488203266787658E-3</v>
      </c>
    </row>
    <row r="993" spans="1:16" x14ac:dyDescent="0.3">
      <c r="A993">
        <v>992</v>
      </c>
      <c r="B993" s="3" t="s">
        <v>2796</v>
      </c>
      <c r="C993" s="4">
        <v>44497.585416666669</v>
      </c>
      <c r="D993" s="3" t="s">
        <v>21</v>
      </c>
      <c r="E993" s="3" t="s">
        <v>1813</v>
      </c>
      <c r="F993" s="3" t="s">
        <v>1814</v>
      </c>
      <c r="G993">
        <v>1344</v>
      </c>
      <c r="H993" s="3" t="s">
        <v>59</v>
      </c>
      <c r="I993" s="3" t="s">
        <v>2760</v>
      </c>
      <c r="J993" s="3" t="s">
        <v>2797</v>
      </c>
      <c r="K993" s="3" t="s">
        <v>11400</v>
      </c>
      <c r="L993" s="3" t="s">
        <v>11484</v>
      </c>
      <c r="M993" s="3" t="s">
        <v>32</v>
      </c>
      <c r="N993" s="10">
        <f>IF(Broker_Trades2[[#This Row],[Status]]="Complete",((Broker_Trades2[Sell Price]-Broker_Trades2[Buy Price])/Broker_Trades2[[#This Row],[Buy Price]]),"")</f>
        <v>-9.9999999999999922E-2</v>
      </c>
      <c r="O9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993" s="3">
        <f>IFERROR(Broker_Trades2[[#This Row],[Return]]/Broker_Trades2[[#This Row],[Time]],Broker_Trades2[[#This Row],[Return]])</f>
        <v>-3.1249999999999976E-3</v>
      </c>
    </row>
    <row r="994" spans="1:16" x14ac:dyDescent="0.3">
      <c r="A994">
        <v>993</v>
      </c>
      <c r="B994" s="3" t="s">
        <v>2798</v>
      </c>
      <c r="C994" s="4">
        <v>44497.583333333336</v>
      </c>
      <c r="D994" s="3" t="s">
        <v>38</v>
      </c>
      <c r="E994" s="3" t="s">
        <v>1677</v>
      </c>
      <c r="F994" s="3" t="s">
        <v>1678</v>
      </c>
      <c r="G994">
        <v>380</v>
      </c>
      <c r="H994" s="3" t="s">
        <v>24</v>
      </c>
      <c r="I994" s="3" t="s">
        <v>2760</v>
      </c>
      <c r="J994" s="3" t="s">
        <v>2799</v>
      </c>
      <c r="K994" s="3" t="s">
        <v>11400</v>
      </c>
      <c r="L994" s="3" t="s">
        <v>11485</v>
      </c>
      <c r="M994" s="3" t="s">
        <v>32</v>
      </c>
      <c r="N994" s="10">
        <f>IF(Broker_Trades2[[#This Row],[Status]]="Complete",((Broker_Trades2[Sell Price]-Broker_Trades2[Buy Price])/Broker_Trades2[[#This Row],[Buy Price]]),"")</f>
        <v>-0.10000000000000007</v>
      </c>
      <c r="O9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994" s="3">
        <f>IFERROR(Broker_Trades2[[#This Row],[Return]]/Broker_Trades2[[#This Row],[Time]],Broker_Trades2[[#This Row],[Return]])</f>
        <v>-3.1250000000000023E-3</v>
      </c>
    </row>
    <row r="995" spans="1:16" x14ac:dyDescent="0.3">
      <c r="A995">
        <v>994</v>
      </c>
      <c r="B995" s="3" t="s">
        <v>2800</v>
      </c>
      <c r="C995" s="4">
        <v>44497.583333333336</v>
      </c>
      <c r="D995" s="3" t="s">
        <v>38</v>
      </c>
      <c r="E995" s="3" t="s">
        <v>451</v>
      </c>
      <c r="F995" s="3" t="s">
        <v>452</v>
      </c>
      <c r="G995">
        <v>5870</v>
      </c>
      <c r="H995" s="3" t="s">
        <v>24</v>
      </c>
      <c r="I995" s="3" t="s">
        <v>2760</v>
      </c>
      <c r="J995" s="3" t="s">
        <v>2801</v>
      </c>
      <c r="K995" s="3" t="s">
        <v>2536</v>
      </c>
      <c r="L995" s="3" t="s">
        <v>11486</v>
      </c>
      <c r="M995" s="3" t="s">
        <v>32</v>
      </c>
      <c r="N995" s="10">
        <f>IF(Broker_Trades2[[#This Row],[Status]]="Complete",((Broker_Trades2[Sell Price]-Broker_Trades2[Buy Price])/Broker_Trades2[[#This Row],[Buy Price]]),"")</f>
        <v>0.15916271721958924</v>
      </c>
      <c r="O9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995" s="3">
        <f>IFERROR(Broker_Trades2[[#This Row],[Return]]/Broker_Trades2[[#This Row],[Time]],Broker_Trades2[[#This Row],[Return]])</f>
        <v>8.3769851168204873E-3</v>
      </c>
    </row>
    <row r="996" spans="1:16" hidden="1" x14ac:dyDescent="0.3">
      <c r="A996">
        <v>995</v>
      </c>
      <c r="B996" s="3" t="s">
        <v>2803</v>
      </c>
      <c r="C996" s="4">
        <v>44497.583333333336</v>
      </c>
      <c r="D996" s="3" t="s">
        <v>38</v>
      </c>
      <c r="E996" s="3" t="s">
        <v>1892</v>
      </c>
      <c r="F996" s="3" t="s">
        <v>1688</v>
      </c>
      <c r="G996">
        <v>8950</v>
      </c>
      <c r="H996" s="3" t="s">
        <v>24</v>
      </c>
      <c r="I996" s="3" t="s">
        <v>2695</v>
      </c>
      <c r="J996" s="3" t="s">
        <v>2695</v>
      </c>
      <c r="K996" s="3" t="s">
        <v>2695</v>
      </c>
      <c r="L996" s="3" t="s">
        <v>2695</v>
      </c>
      <c r="M996" s="3" t="s">
        <v>190</v>
      </c>
      <c r="N996" s="3" t="str">
        <f>IF(Broker_Trades2[[#This Row],[Status]]="Complete",((Broker_Trades2[Sell Price]-Broker_Trades2[Buy Price])/Broker_Trades2[[#This Row],[Buy Price]]),"")</f>
        <v/>
      </c>
      <c r="O9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96" s="3" t="str">
        <f>IFERROR(Broker_Trades2[[#This Row],[Return]]/Broker_Trades2[[#This Row],[Time]],Broker_Trades2[[#This Row],[Return]])</f>
        <v/>
      </c>
    </row>
    <row r="997" spans="1:16" hidden="1" x14ac:dyDescent="0.3">
      <c r="A997">
        <v>996</v>
      </c>
      <c r="B997" s="3" t="s">
        <v>2804</v>
      </c>
      <c r="C997" s="4">
        <v>44497.57916666667</v>
      </c>
      <c r="D997" s="3" t="s">
        <v>21</v>
      </c>
      <c r="E997" s="3" t="s">
        <v>1011</v>
      </c>
      <c r="F997" s="3" t="s">
        <v>1012</v>
      </c>
      <c r="G997">
        <v>1832</v>
      </c>
      <c r="H997" s="3" t="s">
        <v>59</v>
      </c>
      <c r="I997" s="3" t="s">
        <v>2695</v>
      </c>
      <c r="J997" s="3" t="s">
        <v>2695</v>
      </c>
      <c r="K997" s="3" t="s">
        <v>2695</v>
      </c>
      <c r="L997" s="3" t="s">
        <v>2695</v>
      </c>
      <c r="M997" s="3" t="s">
        <v>190</v>
      </c>
      <c r="N997" s="3" t="str">
        <f>IF(Broker_Trades2[[#This Row],[Status]]="Complete",((Broker_Trades2[Sell Price]-Broker_Trades2[Buy Price])/Broker_Trades2[[#This Row],[Buy Price]]),"")</f>
        <v/>
      </c>
      <c r="O99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997" s="3" t="str">
        <f>IFERROR(Broker_Trades2[[#This Row],[Return]]/Broker_Trades2[[#This Row],[Time]],Broker_Trades2[[#This Row],[Return]])</f>
        <v/>
      </c>
    </row>
    <row r="998" spans="1:16" x14ac:dyDescent="0.3">
      <c r="A998">
        <v>997</v>
      </c>
      <c r="B998" s="3" t="s">
        <v>2805</v>
      </c>
      <c r="C998" s="4">
        <v>44497.51666666667</v>
      </c>
      <c r="D998" s="3" t="s">
        <v>159</v>
      </c>
      <c r="E998" s="3" t="s">
        <v>1459</v>
      </c>
      <c r="F998" s="3" t="s">
        <v>1460</v>
      </c>
      <c r="G998">
        <v>2175</v>
      </c>
      <c r="H998" s="3" t="s">
        <v>24</v>
      </c>
      <c r="I998" s="3" t="s">
        <v>2760</v>
      </c>
      <c r="J998" s="3" t="s">
        <v>2806</v>
      </c>
      <c r="K998" s="3" t="s">
        <v>682</v>
      </c>
      <c r="L998" s="3" t="s">
        <v>11487</v>
      </c>
      <c r="M998" s="3" t="s">
        <v>32</v>
      </c>
      <c r="N998" s="10">
        <f>IF(Broker_Trades2[[#This Row],[Status]]="Complete",((Broker_Trades2[Sell Price]-Broker_Trades2[Buy Price])/Broker_Trades2[[#This Row],[Buy Price]]),"")</f>
        <v>-9.9999999999999964E-2</v>
      </c>
      <c r="O9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130</v>
      </c>
      <c r="P998" s="3">
        <f>IFERROR(Broker_Trades2[[#This Row],[Return]]/Broker_Trades2[[#This Row],[Time]],Broker_Trades2[[#This Row],[Return]])</f>
        <v>-7.692307692307689E-4</v>
      </c>
    </row>
    <row r="999" spans="1:16" x14ac:dyDescent="0.3">
      <c r="A999">
        <v>998</v>
      </c>
      <c r="B999" s="3" t="s">
        <v>2807</v>
      </c>
      <c r="C999" s="4">
        <v>44497.515972222223</v>
      </c>
      <c r="D999" s="3" t="s">
        <v>159</v>
      </c>
      <c r="E999" s="3" t="s">
        <v>162</v>
      </c>
      <c r="F999" s="3" t="s">
        <v>163</v>
      </c>
      <c r="G999">
        <v>2830</v>
      </c>
      <c r="H999" s="3" t="s">
        <v>24</v>
      </c>
      <c r="I999" s="3" t="s">
        <v>2760</v>
      </c>
      <c r="J999" s="3" t="s">
        <v>2764</v>
      </c>
      <c r="K999" s="3" t="s">
        <v>2183</v>
      </c>
      <c r="L999" s="3" t="s">
        <v>5826</v>
      </c>
      <c r="M999" s="3" t="s">
        <v>32</v>
      </c>
      <c r="N999" s="10">
        <f>IF(Broker_Trades2[[#This Row],[Status]]="Complete",((Broker_Trades2[Sell Price]-Broker_Trades2[Buy Price])/Broker_Trades2[[#This Row],[Buy Price]]),"")</f>
        <v>-0.1</v>
      </c>
      <c r="O9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999" s="3">
        <f>IFERROR(Broker_Trades2[[#This Row],[Return]]/Broker_Trades2[[#This Row],[Time]],Broker_Trades2[[#This Row],[Return]])</f>
        <v>-1.8867924528301887E-3</v>
      </c>
    </row>
    <row r="1000" spans="1:16" x14ac:dyDescent="0.3">
      <c r="A1000">
        <v>999</v>
      </c>
      <c r="B1000" s="3" t="s">
        <v>2808</v>
      </c>
      <c r="C1000" s="4">
        <v>44497.515972222223</v>
      </c>
      <c r="D1000" s="3" t="s">
        <v>159</v>
      </c>
      <c r="E1000" s="3" t="s">
        <v>122</v>
      </c>
      <c r="F1000" s="3" t="s">
        <v>123</v>
      </c>
      <c r="G1000">
        <v>1200</v>
      </c>
      <c r="H1000" s="3" t="s">
        <v>24</v>
      </c>
      <c r="I1000" s="3" t="s">
        <v>2760</v>
      </c>
      <c r="J1000" s="3" t="s">
        <v>2809</v>
      </c>
      <c r="K1000" s="3" t="s">
        <v>2341</v>
      </c>
      <c r="L1000" s="3" t="s">
        <v>650</v>
      </c>
      <c r="M1000" s="3" t="s">
        <v>32</v>
      </c>
      <c r="N1000" s="10">
        <f>IF(Broker_Trades2[[#This Row],[Status]]="Complete",((Broker_Trades2[Sell Price]-Broker_Trades2[Buy Price])/Broker_Trades2[[#This Row],[Buy Price]]),"")</f>
        <v>-0.1</v>
      </c>
      <c r="O10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1000" s="3">
        <f>IFERROR(Broker_Trades2[[#This Row],[Return]]/Broker_Trades2[[#This Row],[Time]],Broker_Trades2[[#This Row],[Return]])</f>
        <v>-2.5641025641025641E-3</v>
      </c>
    </row>
    <row r="1001" spans="1:16" x14ac:dyDescent="0.3">
      <c r="A1001">
        <v>1000</v>
      </c>
      <c r="B1001" s="3" t="s">
        <v>2810</v>
      </c>
      <c r="C1001" s="4">
        <v>44497.515972222223</v>
      </c>
      <c r="D1001" s="3" t="s">
        <v>159</v>
      </c>
      <c r="E1001" s="3" t="s">
        <v>1117</v>
      </c>
      <c r="F1001" s="3" t="s">
        <v>1118</v>
      </c>
      <c r="G1001">
        <v>1500</v>
      </c>
      <c r="H1001" s="3" t="s">
        <v>24</v>
      </c>
      <c r="I1001" s="3" t="s">
        <v>2760</v>
      </c>
      <c r="J1001" s="3" t="s">
        <v>1682</v>
      </c>
      <c r="K1001" s="3" t="s">
        <v>976</v>
      </c>
      <c r="L1001" s="3" t="s">
        <v>11259</v>
      </c>
      <c r="M1001" s="3" t="s">
        <v>32</v>
      </c>
      <c r="N1001" s="10">
        <f>IF(Broker_Trades2[[#This Row],[Status]]="Complete",((Broker_Trades2[Sell Price]-Broker_Trades2[Buy Price])/Broker_Trades2[[#This Row],[Buy Price]]),"")</f>
        <v>-0.1</v>
      </c>
      <c r="O10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110</v>
      </c>
      <c r="P1001" s="3">
        <f>IFERROR(Broker_Trades2[[#This Row],[Return]]/Broker_Trades2[[#This Row],[Time]],Broker_Trades2[[#This Row],[Return]])</f>
        <v>-9.0909090909090909E-4</v>
      </c>
    </row>
    <row r="1002" spans="1:16" x14ac:dyDescent="0.3">
      <c r="A1002">
        <v>1001</v>
      </c>
      <c r="B1002" s="3" t="s">
        <v>2811</v>
      </c>
      <c r="C1002" s="4">
        <v>44497.469444444447</v>
      </c>
      <c r="D1002" s="3" t="s">
        <v>34</v>
      </c>
      <c r="E1002" s="3" t="s">
        <v>1482</v>
      </c>
      <c r="F1002" s="3" t="s">
        <v>1345</v>
      </c>
      <c r="G1002">
        <v>8251</v>
      </c>
      <c r="H1002" s="3" t="s">
        <v>24</v>
      </c>
      <c r="I1002" s="3" t="s">
        <v>2760</v>
      </c>
      <c r="J1002" s="3" t="s">
        <v>2794</v>
      </c>
      <c r="K1002" s="3" t="s">
        <v>2500</v>
      </c>
      <c r="L1002" s="3" t="s">
        <v>11488</v>
      </c>
      <c r="M1002" s="3" t="s">
        <v>32</v>
      </c>
      <c r="N1002" s="10">
        <f>IF(Broker_Trades2[[#This Row],[Status]]="Complete",((Broker_Trades2[Sell Price]-Broker_Trades2[Buy Price])/Broker_Trades2[[#This Row],[Buy Price]]),"")</f>
        <v>0.13806896551724138</v>
      </c>
      <c r="O10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002" s="3">
        <f>IFERROR(Broker_Trades2[[#This Row],[Return]]/Broker_Trades2[[#This Row],[Time]],Broker_Trades2[[#This Row],[Return]])</f>
        <v>6.9034482758620688E-3</v>
      </c>
    </row>
    <row r="1003" spans="1:16" x14ac:dyDescent="0.3">
      <c r="A1003">
        <v>1002</v>
      </c>
      <c r="B1003" s="3" t="s">
        <v>2813</v>
      </c>
      <c r="C1003" s="4">
        <v>44497.46875</v>
      </c>
      <c r="D1003" s="3" t="s">
        <v>34</v>
      </c>
      <c r="E1003" s="3" t="s">
        <v>553</v>
      </c>
      <c r="F1003" s="3" t="s">
        <v>554</v>
      </c>
      <c r="G1003">
        <v>4730</v>
      </c>
      <c r="H1003" s="3" t="s">
        <v>24</v>
      </c>
      <c r="I1003" s="3" t="s">
        <v>2760</v>
      </c>
      <c r="J1003" s="3" t="s">
        <v>2761</v>
      </c>
      <c r="K1003" s="3" t="s">
        <v>2220</v>
      </c>
      <c r="L1003" s="3" t="s">
        <v>11489</v>
      </c>
      <c r="M1003" s="3" t="s">
        <v>32</v>
      </c>
      <c r="N1003" s="10">
        <f>IF(Broker_Trades2[[#This Row],[Status]]="Complete",((Broker_Trades2[Sell Price]-Broker_Trades2[Buy Price])/Broker_Trades2[[#This Row],[Buy Price]]),"")</f>
        <v>0.16646115906288533</v>
      </c>
      <c r="O10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1003" s="3">
        <f>IFERROR(Broker_Trades2[[#This Row],[Return]]/Broker_Trades2[[#This Row],[Time]],Broker_Trades2[[#This Row],[Return]])</f>
        <v>3.3292231812577068E-3</v>
      </c>
    </row>
    <row r="1004" spans="1:16" x14ac:dyDescent="0.3">
      <c r="A1004">
        <v>1003</v>
      </c>
      <c r="B1004" s="3" t="s">
        <v>2814</v>
      </c>
      <c r="C1004" s="4">
        <v>44497.460416666669</v>
      </c>
      <c r="D1004" s="3" t="s">
        <v>34</v>
      </c>
      <c r="E1004" s="3" t="s">
        <v>1459</v>
      </c>
      <c r="F1004" s="3" t="s">
        <v>1460</v>
      </c>
      <c r="G1004">
        <v>2150</v>
      </c>
      <c r="H1004" s="3" t="s">
        <v>24</v>
      </c>
      <c r="I1004" s="3" t="s">
        <v>2760</v>
      </c>
      <c r="J1004" s="3" t="s">
        <v>2806</v>
      </c>
      <c r="K1004" s="3" t="s">
        <v>682</v>
      </c>
      <c r="L1004" s="3" t="s">
        <v>11487</v>
      </c>
      <c r="M1004" s="3" t="s">
        <v>32</v>
      </c>
      <c r="N1004" s="10">
        <f>IF(Broker_Trades2[[#This Row],[Status]]="Complete",((Broker_Trades2[Sell Price]-Broker_Trades2[Buy Price])/Broker_Trades2[[#This Row],[Buy Price]]),"")</f>
        <v>-9.9999999999999964E-2</v>
      </c>
      <c r="O10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130</v>
      </c>
      <c r="P1004" s="3">
        <f>IFERROR(Broker_Trades2[[#This Row],[Return]]/Broker_Trades2[[#This Row],[Time]],Broker_Trades2[[#This Row],[Return]])</f>
        <v>-7.692307692307689E-4</v>
      </c>
    </row>
    <row r="1005" spans="1:16" hidden="1" x14ac:dyDescent="0.3">
      <c r="A1005">
        <v>1004</v>
      </c>
      <c r="B1005" s="3" t="s">
        <v>2815</v>
      </c>
      <c r="C1005" s="4">
        <v>44497.455555555556</v>
      </c>
      <c r="D1005" s="3" t="s">
        <v>34</v>
      </c>
      <c r="E1005" s="3" t="s">
        <v>1892</v>
      </c>
      <c r="F1005" s="3" t="s">
        <v>1688</v>
      </c>
      <c r="G1005">
        <v>9097</v>
      </c>
      <c r="H1005" s="3" t="s">
        <v>24</v>
      </c>
      <c r="I1005" s="3" t="s">
        <v>2695</v>
      </c>
      <c r="J1005" s="3" t="s">
        <v>2695</v>
      </c>
      <c r="K1005" s="3" t="s">
        <v>2695</v>
      </c>
      <c r="L1005" s="3" t="s">
        <v>2695</v>
      </c>
      <c r="M1005" s="3" t="s">
        <v>190</v>
      </c>
      <c r="N1005" s="3" t="str">
        <f>IF(Broker_Trades2[[#This Row],[Status]]="Complete",((Broker_Trades2[Sell Price]-Broker_Trades2[Buy Price])/Broker_Trades2[[#This Row],[Buy Price]]),"")</f>
        <v/>
      </c>
      <c r="O10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05" s="3" t="str">
        <f>IFERROR(Broker_Trades2[[#This Row],[Return]]/Broker_Trades2[[#This Row],[Time]],Broker_Trades2[[#This Row],[Return]])</f>
        <v/>
      </c>
    </row>
    <row r="1006" spans="1:16" x14ac:dyDescent="0.3">
      <c r="A1006">
        <v>1005</v>
      </c>
      <c r="B1006" s="3" t="s">
        <v>2816</v>
      </c>
      <c r="C1006" s="4">
        <v>44496.688888888886</v>
      </c>
      <c r="D1006" s="3" t="s">
        <v>34</v>
      </c>
      <c r="E1006" s="3" t="s">
        <v>765</v>
      </c>
      <c r="F1006" s="3" t="s">
        <v>766</v>
      </c>
      <c r="G1006">
        <v>178</v>
      </c>
      <c r="H1006" s="3" t="s">
        <v>24</v>
      </c>
      <c r="I1006" s="3" t="s">
        <v>2760</v>
      </c>
      <c r="J1006" s="3" t="s">
        <v>2817</v>
      </c>
      <c r="K1006" s="3" t="s">
        <v>2058</v>
      </c>
      <c r="L1006" s="3" t="s">
        <v>10882</v>
      </c>
      <c r="M1006" s="3" t="s">
        <v>32</v>
      </c>
      <c r="N1006" s="10">
        <f>IF(Broker_Trades2[[#This Row],[Status]]="Complete",((Broker_Trades2[Sell Price]-Broker_Trades2[Buy Price])/Broker_Trades2[[#This Row],[Buy Price]]),"")</f>
        <v>0.2851985559566787</v>
      </c>
      <c r="O10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1006" s="3">
        <f>IFERROR(Broker_Trades2[[#This Row],[Return]]/Broker_Trades2[[#This Row],[Time]],Broker_Trades2[[#This Row],[Return]])</f>
        <v>4.0168810698123763E-3</v>
      </c>
    </row>
    <row r="1007" spans="1:16" x14ac:dyDescent="0.3">
      <c r="A1007">
        <v>1006</v>
      </c>
      <c r="B1007" s="3" t="s">
        <v>2819</v>
      </c>
      <c r="C1007" s="4">
        <v>44496.688194444447</v>
      </c>
      <c r="D1007" s="3" t="s">
        <v>34</v>
      </c>
      <c r="E1007" s="3" t="s">
        <v>1714</v>
      </c>
      <c r="F1007" s="3" t="s">
        <v>1715</v>
      </c>
      <c r="G1007">
        <v>3400</v>
      </c>
      <c r="H1007" s="3" t="s">
        <v>24</v>
      </c>
      <c r="I1007" s="3" t="s">
        <v>2760</v>
      </c>
      <c r="J1007" s="3" t="s">
        <v>2820</v>
      </c>
      <c r="K1007" s="3" t="s">
        <v>1060</v>
      </c>
      <c r="L1007" s="3" t="s">
        <v>11490</v>
      </c>
      <c r="M1007" s="3" t="s">
        <v>32</v>
      </c>
      <c r="N1007" s="10">
        <f>IF(Broker_Trades2[[#This Row],[Status]]="Complete",((Broker_Trades2[Sell Price]-Broker_Trades2[Buy Price])/Broker_Trades2[[#This Row],[Buy Price]]),"")</f>
        <v>-0.10000000000000003</v>
      </c>
      <c r="O10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109</v>
      </c>
      <c r="P1007" s="3">
        <f>IFERROR(Broker_Trades2[[#This Row],[Return]]/Broker_Trades2[[#This Row],[Time]],Broker_Trades2[[#This Row],[Return]])</f>
        <v>-9.1743119266055073E-4</v>
      </c>
    </row>
    <row r="1008" spans="1:16" x14ac:dyDescent="0.3">
      <c r="A1008">
        <v>1007</v>
      </c>
      <c r="B1008" s="3" t="s">
        <v>2821</v>
      </c>
      <c r="C1008" s="4">
        <v>44495.70208333333</v>
      </c>
      <c r="D1008" s="3" t="s">
        <v>128</v>
      </c>
      <c r="E1008" s="3" t="s">
        <v>1243</v>
      </c>
      <c r="F1008" s="3" t="s">
        <v>1244</v>
      </c>
      <c r="G1008">
        <v>415</v>
      </c>
      <c r="H1008" s="3" t="s">
        <v>24</v>
      </c>
      <c r="I1008" s="3" t="s">
        <v>2822</v>
      </c>
      <c r="J1008" s="3" t="s">
        <v>2823</v>
      </c>
      <c r="K1008" s="3" t="s">
        <v>2455</v>
      </c>
      <c r="L1008" s="3" t="s">
        <v>11491</v>
      </c>
      <c r="M1008" s="3" t="s">
        <v>32</v>
      </c>
      <c r="N1008" s="10">
        <f>IF(Broker_Trades2[[#This Row],[Status]]="Complete",((Broker_Trades2[Sell Price]-Broker_Trades2[Buy Price])/Broker_Trades2[[#This Row],[Buy Price]]),"")</f>
        <v>-0.1</v>
      </c>
      <c r="O10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1008" s="3">
        <f>IFERROR(Broker_Trades2[[#This Row],[Return]]/Broker_Trades2[[#This Row],[Time]],Broker_Trades2[[#This Row],[Return]])</f>
        <v>-3.8461538461538464E-3</v>
      </c>
    </row>
    <row r="1009" spans="1:16" x14ac:dyDescent="0.3">
      <c r="A1009">
        <v>1008</v>
      </c>
      <c r="B1009" s="3" t="s">
        <v>2824</v>
      </c>
      <c r="C1009" s="4">
        <v>44495.697222222225</v>
      </c>
      <c r="D1009" s="3" t="s">
        <v>21</v>
      </c>
      <c r="E1009" s="3" t="s">
        <v>620</v>
      </c>
      <c r="F1009" s="3" t="s">
        <v>621</v>
      </c>
      <c r="G1009">
        <v>2342</v>
      </c>
      <c r="H1009" s="3" t="s">
        <v>59</v>
      </c>
      <c r="I1009" s="3" t="s">
        <v>2822</v>
      </c>
      <c r="J1009" s="3" t="s">
        <v>2825</v>
      </c>
      <c r="K1009" s="3" t="s">
        <v>2826</v>
      </c>
      <c r="L1009" s="3" t="s">
        <v>11492</v>
      </c>
      <c r="M1009" s="3" t="s">
        <v>32</v>
      </c>
      <c r="N1009" s="10">
        <f>IF(Broker_Trades2[[#This Row],[Status]]="Complete",((Broker_Trades2[Sell Price]-Broker_Trades2[Buy Price])/Broker_Trades2[[#This Row],[Buy Price]]),"")</f>
        <v>9.5045151835169654E-3</v>
      </c>
      <c r="O10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1009" s="3">
        <f>IFERROR(Broker_Trades2[[#This Row],[Return]]/Broker_Trades2[[#This Row],[Time]],Broker_Trades2[[#This Row],[Return]])</f>
        <v>1.9009030367033932E-3</v>
      </c>
    </row>
    <row r="1010" spans="1:16" x14ac:dyDescent="0.3">
      <c r="A1010">
        <v>1009</v>
      </c>
      <c r="B1010" s="3" t="s">
        <v>2828</v>
      </c>
      <c r="C1010" s="4">
        <v>44495.693055555559</v>
      </c>
      <c r="D1010" s="3" t="s">
        <v>21</v>
      </c>
      <c r="E1010" s="3" t="s">
        <v>1442</v>
      </c>
      <c r="F1010" s="3" t="s">
        <v>1426</v>
      </c>
      <c r="G1010">
        <v>1852</v>
      </c>
      <c r="H1010" s="3" t="s">
        <v>17</v>
      </c>
      <c r="I1010" s="3" t="s">
        <v>2822</v>
      </c>
      <c r="J1010" s="3" t="s">
        <v>2829</v>
      </c>
      <c r="K1010" s="3" t="s">
        <v>1880</v>
      </c>
      <c r="L1010" s="3" t="s">
        <v>11493</v>
      </c>
      <c r="M1010" s="3" t="s">
        <v>32</v>
      </c>
      <c r="N1010" s="10">
        <f>IF(Broker_Trades2[[#This Row],[Status]]="Complete",((Broker_Trades2[Sell Price]-Broker_Trades2[Buy Price])/Broker_Trades2[[#This Row],[Buy Price]]),"")</f>
        <v>-9.9999999999999908E-2</v>
      </c>
      <c r="O10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1010" s="3">
        <f>IFERROR(Broker_Trades2[[#This Row],[Return]]/Broker_Trades2[[#This Row],[Time]],Broker_Trades2[[#This Row],[Return]])</f>
        <v>-1.11111111111111E-3</v>
      </c>
    </row>
    <row r="1011" spans="1:16" hidden="1" x14ac:dyDescent="0.3">
      <c r="A1011">
        <v>1010</v>
      </c>
      <c r="B1011" s="3" t="s">
        <v>2830</v>
      </c>
      <c r="C1011" s="4">
        <v>44495.688888888886</v>
      </c>
      <c r="D1011" s="3" t="s">
        <v>21</v>
      </c>
      <c r="E1011" s="3" t="s">
        <v>1442</v>
      </c>
      <c r="F1011" s="3" t="s">
        <v>1426</v>
      </c>
      <c r="G1011">
        <v>530</v>
      </c>
      <c r="H1011" s="3" t="s">
        <v>24</v>
      </c>
      <c r="I1011" s="3" t="s">
        <v>2695</v>
      </c>
      <c r="J1011" s="3" t="s">
        <v>2695</v>
      </c>
      <c r="K1011" s="3" t="s">
        <v>2695</v>
      </c>
      <c r="L1011" s="3" t="s">
        <v>2695</v>
      </c>
      <c r="M1011" s="3" t="s">
        <v>190</v>
      </c>
      <c r="N1011" s="3" t="str">
        <f>IF(Broker_Trades2[[#This Row],[Status]]="Complete",((Broker_Trades2[Sell Price]-Broker_Trades2[Buy Price])/Broker_Trades2[[#This Row],[Buy Price]]),"")</f>
        <v/>
      </c>
      <c r="O10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11" s="3" t="str">
        <f>IFERROR(Broker_Trades2[[#This Row],[Return]]/Broker_Trades2[[#This Row],[Time]],Broker_Trades2[[#This Row],[Return]])</f>
        <v/>
      </c>
    </row>
    <row r="1012" spans="1:16" hidden="1" x14ac:dyDescent="0.3">
      <c r="A1012">
        <v>1011</v>
      </c>
      <c r="B1012" s="3" t="s">
        <v>2831</v>
      </c>
      <c r="C1012" s="4">
        <v>44495.684027777781</v>
      </c>
      <c r="D1012" s="3" t="s">
        <v>21</v>
      </c>
      <c r="E1012" s="3" t="s">
        <v>1442</v>
      </c>
      <c r="F1012" s="3" t="s">
        <v>1426</v>
      </c>
      <c r="G1012">
        <v>5596</v>
      </c>
      <c r="H1012" s="3" t="s">
        <v>24</v>
      </c>
      <c r="I1012" s="3" t="s">
        <v>2695</v>
      </c>
      <c r="J1012" s="3" t="s">
        <v>2695</v>
      </c>
      <c r="K1012" s="3" t="s">
        <v>2695</v>
      </c>
      <c r="L1012" s="3" t="s">
        <v>2695</v>
      </c>
      <c r="M1012" s="3" t="s">
        <v>190</v>
      </c>
      <c r="N1012" s="3" t="str">
        <f>IF(Broker_Trades2[[#This Row],[Status]]="Complete",((Broker_Trades2[Sell Price]-Broker_Trades2[Buy Price])/Broker_Trades2[[#This Row],[Buy Price]]),"")</f>
        <v/>
      </c>
      <c r="O10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12" s="3" t="str">
        <f>IFERROR(Broker_Trades2[[#This Row],[Return]]/Broker_Trades2[[#This Row],[Time]],Broker_Trades2[[#This Row],[Return]])</f>
        <v/>
      </c>
    </row>
    <row r="1013" spans="1:16" x14ac:dyDescent="0.3">
      <c r="A1013">
        <v>1012</v>
      </c>
      <c r="B1013" s="3" t="s">
        <v>2832</v>
      </c>
      <c r="C1013" s="4">
        <v>44495.680555555555</v>
      </c>
      <c r="D1013" s="3" t="s">
        <v>21</v>
      </c>
      <c r="E1013" s="3" t="s">
        <v>1442</v>
      </c>
      <c r="F1013" s="3" t="s">
        <v>1426</v>
      </c>
      <c r="G1013">
        <v>1862</v>
      </c>
      <c r="H1013" s="3" t="s">
        <v>24</v>
      </c>
      <c r="I1013" s="3" t="s">
        <v>2822</v>
      </c>
      <c r="J1013" s="3" t="s">
        <v>2829</v>
      </c>
      <c r="K1013" s="3" t="s">
        <v>1880</v>
      </c>
      <c r="L1013" s="3" t="s">
        <v>11493</v>
      </c>
      <c r="M1013" s="3" t="s">
        <v>32</v>
      </c>
      <c r="N1013" s="10">
        <f>IF(Broker_Trades2[[#This Row],[Status]]="Complete",((Broker_Trades2[Sell Price]-Broker_Trades2[Buy Price])/Broker_Trades2[[#This Row],[Buy Price]]),"")</f>
        <v>-9.9999999999999908E-2</v>
      </c>
      <c r="O10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1013" s="3">
        <f>IFERROR(Broker_Trades2[[#This Row],[Return]]/Broker_Trades2[[#This Row],[Time]],Broker_Trades2[[#This Row],[Return]])</f>
        <v>-1.11111111111111E-3</v>
      </c>
    </row>
    <row r="1014" spans="1:16" x14ac:dyDescent="0.3">
      <c r="A1014">
        <v>1013</v>
      </c>
      <c r="B1014" s="3" t="s">
        <v>2833</v>
      </c>
      <c r="C1014" s="4">
        <v>44495.673611111109</v>
      </c>
      <c r="D1014" s="3" t="s">
        <v>159</v>
      </c>
      <c r="E1014" s="3" t="s">
        <v>1492</v>
      </c>
      <c r="F1014" s="3" t="s">
        <v>1493</v>
      </c>
      <c r="G1014">
        <v>1106</v>
      </c>
      <c r="H1014" s="3" t="s">
        <v>24</v>
      </c>
      <c r="I1014" s="3" t="s">
        <v>2822</v>
      </c>
      <c r="J1014" s="3" t="s">
        <v>2834</v>
      </c>
      <c r="K1014" s="3" t="s">
        <v>2639</v>
      </c>
      <c r="L1014" s="3" t="s">
        <v>11494</v>
      </c>
      <c r="M1014" s="3" t="s">
        <v>32</v>
      </c>
      <c r="N1014" s="10">
        <f>IF(Broker_Trades2[[#This Row],[Status]]="Complete",((Broker_Trades2[Sell Price]-Broker_Trades2[Buy Price])/Broker_Trades2[[#This Row],[Buy Price]]),"")</f>
        <v>8.9816228999359482E-2</v>
      </c>
      <c r="O10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1014" s="3">
        <f>IFERROR(Broker_Trades2[[#This Row],[Return]]/Broker_Trades2[[#This Row],[Time]],Broker_Trades2[[#This Row],[Return]])</f>
        <v>7.4846857499466235E-3</v>
      </c>
    </row>
    <row r="1015" spans="1:16" x14ac:dyDescent="0.3">
      <c r="A1015">
        <v>1014</v>
      </c>
      <c r="B1015" s="3" t="s">
        <v>2836</v>
      </c>
      <c r="C1015" s="4">
        <v>44495.666666666664</v>
      </c>
      <c r="D1015" s="3" t="s">
        <v>159</v>
      </c>
      <c r="E1015" s="3" t="s">
        <v>378</v>
      </c>
      <c r="F1015" s="3" t="s">
        <v>379</v>
      </c>
      <c r="G1015">
        <v>945</v>
      </c>
      <c r="H1015" s="3" t="s">
        <v>24</v>
      </c>
      <c r="I1015" s="3" t="s">
        <v>2822</v>
      </c>
      <c r="J1015" s="3" t="s">
        <v>2837</v>
      </c>
      <c r="K1015" s="3" t="s">
        <v>2220</v>
      </c>
      <c r="L1015" s="3" t="s">
        <v>11495</v>
      </c>
      <c r="M1015" s="3" t="s">
        <v>32</v>
      </c>
      <c r="N1015" s="10">
        <f>IF(Broker_Trades2[[#This Row],[Status]]="Complete",((Broker_Trades2[Sell Price]-Broker_Trades2[Buy Price])/Broker_Trades2[[#This Row],[Buy Price]]),"")</f>
        <v>-0.10000000000000006</v>
      </c>
      <c r="O10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1015" s="3">
        <f>IFERROR(Broker_Trades2[[#This Row],[Return]]/Broker_Trades2[[#This Row],[Time]],Broker_Trades2[[#This Row],[Return]])</f>
        <v>-1.9607843137254915E-3</v>
      </c>
    </row>
    <row r="1016" spans="1:16" hidden="1" x14ac:dyDescent="0.3">
      <c r="A1016">
        <v>1015</v>
      </c>
      <c r="B1016" s="3" t="s">
        <v>2838</v>
      </c>
      <c r="C1016" s="4">
        <v>44495.605555555558</v>
      </c>
      <c r="D1016" s="3" t="s">
        <v>161</v>
      </c>
      <c r="E1016" s="3" t="s">
        <v>2839</v>
      </c>
      <c r="F1016" s="3" t="s">
        <v>1426</v>
      </c>
      <c r="G1016">
        <v>1765</v>
      </c>
      <c r="H1016" s="3" t="s">
        <v>24</v>
      </c>
      <c r="I1016" s="3" t="s">
        <v>2840</v>
      </c>
      <c r="J1016" s="3" t="s">
        <v>2841</v>
      </c>
      <c r="K1016" s="3" t="s">
        <v>2695</v>
      </c>
      <c r="L1016" s="3" t="s">
        <v>2695</v>
      </c>
      <c r="M1016" s="3" t="s">
        <v>19</v>
      </c>
      <c r="N1016" s="3" t="str">
        <f>IF(Broker_Trades2[[#This Row],[Status]]="Complete",((Broker_Trades2[Sell Price]-Broker_Trades2[Buy Price])/Broker_Trades2[[#This Row],[Buy Price]]),"")</f>
        <v/>
      </c>
      <c r="O101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16" s="3" t="str">
        <f>IFERROR(Broker_Trades2[[#This Row],[Return]]/Broker_Trades2[[#This Row],[Time]],Broker_Trades2[[#This Row],[Return]])</f>
        <v/>
      </c>
    </row>
    <row r="1017" spans="1:16" x14ac:dyDescent="0.3">
      <c r="A1017">
        <v>1016</v>
      </c>
      <c r="B1017" s="3" t="s">
        <v>2842</v>
      </c>
      <c r="C1017" s="4">
        <v>44495.593055555553</v>
      </c>
      <c r="D1017" s="3" t="s">
        <v>14</v>
      </c>
      <c r="E1017" s="3" t="s">
        <v>509</v>
      </c>
      <c r="F1017" s="3" t="s">
        <v>510</v>
      </c>
      <c r="G1017">
        <v>955</v>
      </c>
      <c r="H1017" s="3" t="s">
        <v>17</v>
      </c>
      <c r="I1017" s="3" t="s">
        <v>2840</v>
      </c>
      <c r="J1017" s="3" t="s">
        <v>2843</v>
      </c>
      <c r="K1017" s="3" t="s">
        <v>2455</v>
      </c>
      <c r="L1017" s="3" t="s">
        <v>11496</v>
      </c>
      <c r="M1017" s="3" t="s">
        <v>32</v>
      </c>
      <c r="N1017" s="10">
        <f>IF(Broker_Trades2[[#This Row],[Status]]="Complete",((Broker_Trades2[Sell Price]-Broker_Trades2[Buy Price])/Broker_Trades2[[#This Row],[Buy Price]]),"")</f>
        <v>-0.1</v>
      </c>
      <c r="O10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1017" s="3">
        <f>IFERROR(Broker_Trades2[[#This Row],[Return]]/Broker_Trades2[[#This Row],[Time]],Broker_Trades2[[#This Row],[Return]])</f>
        <v>-3.7037037037037038E-3</v>
      </c>
    </row>
    <row r="1018" spans="1:16" x14ac:dyDescent="0.3">
      <c r="A1018">
        <v>1017</v>
      </c>
      <c r="B1018" s="3" t="s">
        <v>2844</v>
      </c>
      <c r="C1018" s="4">
        <v>44495.563194444447</v>
      </c>
      <c r="D1018" s="3" t="s">
        <v>151</v>
      </c>
      <c r="E1018" s="3" t="s">
        <v>451</v>
      </c>
      <c r="F1018" s="3" t="s">
        <v>452</v>
      </c>
      <c r="G1018">
        <v>6068</v>
      </c>
      <c r="H1018" s="3" t="s">
        <v>17</v>
      </c>
      <c r="I1018" s="3" t="s">
        <v>2840</v>
      </c>
      <c r="J1018" s="3" t="s">
        <v>2845</v>
      </c>
      <c r="K1018" s="3" t="s">
        <v>2089</v>
      </c>
      <c r="L1018" s="3" t="s">
        <v>11497</v>
      </c>
      <c r="M1018" s="3" t="s">
        <v>32</v>
      </c>
      <c r="N1018" s="10">
        <f>IF(Broker_Trades2[[#This Row],[Status]]="Complete",((Broker_Trades2[Sell Price]-Broker_Trades2[Buy Price])/Broker_Trades2[[#This Row],[Buy Price]]),"")</f>
        <v>0.18561938257131691</v>
      </c>
      <c r="O10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1018" s="3">
        <f>IFERROR(Broker_Trades2[[#This Row],[Return]]/Broker_Trades2[[#This Row],[Time]],Broker_Trades2[[#This Row],[Return]])</f>
        <v>2.6517054653045274E-3</v>
      </c>
    </row>
    <row r="1019" spans="1:16" x14ac:dyDescent="0.3">
      <c r="A1019">
        <v>1018</v>
      </c>
      <c r="B1019" s="3" t="s">
        <v>2847</v>
      </c>
      <c r="C1019" s="4">
        <v>44495.492361111108</v>
      </c>
      <c r="D1019" s="3" t="s">
        <v>151</v>
      </c>
      <c r="E1019" s="3" t="s">
        <v>1677</v>
      </c>
      <c r="F1019" s="3" t="s">
        <v>1678</v>
      </c>
      <c r="G1019">
        <v>371</v>
      </c>
      <c r="H1019" s="3" t="s">
        <v>24</v>
      </c>
      <c r="I1019" s="3" t="s">
        <v>2840</v>
      </c>
      <c r="J1019" s="3" t="s">
        <v>2848</v>
      </c>
      <c r="K1019" s="3" t="s">
        <v>11400</v>
      </c>
      <c r="L1019" s="3" t="s">
        <v>11498</v>
      </c>
      <c r="M1019" s="3" t="s">
        <v>32</v>
      </c>
      <c r="N1019" s="10">
        <f>IF(Broker_Trades2[[#This Row],[Status]]="Complete",((Broker_Trades2[Sell Price]-Broker_Trades2[Buy Price])/Broker_Trades2[[#This Row],[Buy Price]]),"")</f>
        <v>-0.1</v>
      </c>
      <c r="O10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1019" s="3">
        <f>IFERROR(Broker_Trades2[[#This Row],[Return]]/Broker_Trades2[[#This Row],[Time]],Broker_Trades2[[#This Row],[Return]])</f>
        <v>-2.9411764705882353E-3</v>
      </c>
    </row>
    <row r="1020" spans="1:16" x14ac:dyDescent="0.3">
      <c r="A1020">
        <v>1019</v>
      </c>
      <c r="B1020" s="3" t="s">
        <v>2849</v>
      </c>
      <c r="C1020" s="4">
        <v>44495.465277777781</v>
      </c>
      <c r="D1020" s="3" t="s">
        <v>21</v>
      </c>
      <c r="E1020" s="3" t="s">
        <v>2850</v>
      </c>
      <c r="F1020" s="3" t="s">
        <v>2851</v>
      </c>
      <c r="G1020">
        <v>387</v>
      </c>
      <c r="H1020" s="3" t="s">
        <v>2852</v>
      </c>
      <c r="I1020" s="3" t="s">
        <v>2403</v>
      </c>
      <c r="J1020" s="3" t="s">
        <v>2314</v>
      </c>
      <c r="K1020" s="3" t="s">
        <v>2840</v>
      </c>
      <c r="L1020" s="3" t="s">
        <v>2854</v>
      </c>
      <c r="M1020" s="3" t="s">
        <v>32</v>
      </c>
      <c r="N1020" s="10">
        <f>IF(Broker_Trades2[[#This Row],[Status]]="Complete",((Broker_Trades2[Sell Price]-Broker_Trades2[Buy Price])/Broker_Trades2[[#This Row],[Buy Price]]),"")</f>
        <v>3.8372093023255872E-2</v>
      </c>
      <c r="O10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1020" s="3">
        <f>IFERROR(Broker_Trades2[[#This Row],[Return]]/Broker_Trades2[[#This Row],[Time]],Broker_Trades2[[#This Row],[Return]])</f>
        <v>1.2378094523630926E-3</v>
      </c>
    </row>
    <row r="1021" spans="1:16" x14ac:dyDescent="0.3">
      <c r="A1021">
        <v>1020</v>
      </c>
      <c r="B1021" s="3" t="s">
        <v>2855</v>
      </c>
      <c r="C1021" s="4">
        <v>44495.465277777781</v>
      </c>
      <c r="D1021" s="3" t="s">
        <v>21</v>
      </c>
      <c r="E1021" s="3" t="s">
        <v>1332</v>
      </c>
      <c r="F1021" s="3" t="s">
        <v>569</v>
      </c>
      <c r="G1021">
        <v>4111</v>
      </c>
      <c r="H1021" s="3" t="s">
        <v>17</v>
      </c>
      <c r="I1021" s="3" t="s">
        <v>2840</v>
      </c>
      <c r="J1021" s="3" t="s">
        <v>2856</v>
      </c>
      <c r="K1021" s="3" t="s">
        <v>2315</v>
      </c>
      <c r="L1021" s="3" t="s">
        <v>11499</v>
      </c>
      <c r="M1021" s="3" t="s">
        <v>32</v>
      </c>
      <c r="N1021" s="10">
        <f>IF(Broker_Trades2[[#This Row],[Status]]="Complete",((Broker_Trades2[Sell Price]-Broker_Trades2[Buy Price])/Broker_Trades2[[#This Row],[Buy Price]]),"")</f>
        <v>-0.1</v>
      </c>
      <c r="O10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93</v>
      </c>
      <c r="P1021" s="3">
        <f>IFERROR(Broker_Trades2[[#This Row],[Return]]/Broker_Trades2[[#This Row],[Time]],Broker_Trades2[[#This Row],[Return]])</f>
        <v>-1.0752688172043011E-3</v>
      </c>
    </row>
    <row r="1022" spans="1:16" x14ac:dyDescent="0.3">
      <c r="A1022">
        <v>1021</v>
      </c>
      <c r="B1022" s="3" t="s">
        <v>2857</v>
      </c>
      <c r="C1022" s="4">
        <v>44495.465277777781</v>
      </c>
      <c r="D1022" s="3" t="s">
        <v>21</v>
      </c>
      <c r="E1022" s="3" t="s">
        <v>1767</v>
      </c>
      <c r="F1022" s="3" t="s">
        <v>1768</v>
      </c>
      <c r="G1022">
        <v>810</v>
      </c>
      <c r="H1022" s="3" t="s">
        <v>17</v>
      </c>
      <c r="I1022" s="3" t="s">
        <v>2840</v>
      </c>
      <c r="J1022" s="3" t="s">
        <v>2858</v>
      </c>
      <c r="K1022" s="3" t="s">
        <v>2939</v>
      </c>
      <c r="L1022" s="3" t="s">
        <v>11500</v>
      </c>
      <c r="M1022" s="3" t="s">
        <v>32</v>
      </c>
      <c r="N1022" s="10">
        <f>IF(Broker_Trades2[[#This Row],[Status]]="Complete",((Broker_Trades2[Sell Price]-Broker_Trades2[Buy Price])/Broker_Trades2[[#This Row],[Buy Price]]),"")</f>
        <v>-0.1</v>
      </c>
      <c r="O10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1022" s="3">
        <f>IFERROR(Broker_Trades2[[#This Row],[Return]]/Broker_Trades2[[#This Row],[Time]],Broker_Trades2[[#This Row],[Return]])</f>
        <v>-2.8571428571428571E-3</v>
      </c>
    </row>
    <row r="1023" spans="1:16" x14ac:dyDescent="0.3">
      <c r="A1023">
        <v>1022</v>
      </c>
      <c r="B1023" s="3" t="s">
        <v>2859</v>
      </c>
      <c r="C1023" s="4">
        <v>44495.465277777781</v>
      </c>
      <c r="D1023" s="3" t="s">
        <v>21</v>
      </c>
      <c r="E1023" s="3" t="s">
        <v>1821</v>
      </c>
      <c r="F1023" s="3" t="s">
        <v>1822</v>
      </c>
      <c r="G1023">
        <v>1400</v>
      </c>
      <c r="H1023" s="3" t="s">
        <v>17</v>
      </c>
      <c r="I1023" s="3" t="s">
        <v>2840</v>
      </c>
      <c r="J1023" s="3" t="s">
        <v>2860</v>
      </c>
      <c r="K1023" s="3" t="s">
        <v>2536</v>
      </c>
      <c r="L1023" s="3" t="s">
        <v>11501</v>
      </c>
      <c r="M1023" s="3" t="s">
        <v>32</v>
      </c>
      <c r="N1023" s="10">
        <f>IF(Broker_Trades2[[#This Row],[Status]]="Complete",((Broker_Trades2[Sell Price]-Broker_Trades2[Buy Price])/Broker_Trades2[[#This Row],[Buy Price]]),"")</f>
        <v>6.9518716577540107E-2</v>
      </c>
      <c r="O10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023" s="3">
        <f>IFERROR(Broker_Trades2[[#This Row],[Return]]/Broker_Trades2[[#This Row],[Time]],Broker_Trades2[[#This Row],[Return]])</f>
        <v>3.3104150751209573E-3</v>
      </c>
    </row>
    <row r="1024" spans="1:16" x14ac:dyDescent="0.3">
      <c r="A1024">
        <v>1023</v>
      </c>
      <c r="B1024" s="3" t="s">
        <v>2862</v>
      </c>
      <c r="C1024" s="4">
        <v>44495.442361111112</v>
      </c>
      <c r="D1024" s="3" t="s">
        <v>21</v>
      </c>
      <c r="E1024" s="3" t="s">
        <v>1167</v>
      </c>
      <c r="F1024" s="3" t="s">
        <v>804</v>
      </c>
      <c r="G1024">
        <v>682</v>
      </c>
      <c r="H1024" s="3" t="s">
        <v>24</v>
      </c>
      <c r="I1024" s="3" t="s">
        <v>2840</v>
      </c>
      <c r="J1024" s="3" t="s">
        <v>2863</v>
      </c>
      <c r="K1024" s="3" t="s">
        <v>2707</v>
      </c>
      <c r="L1024" s="3" t="s">
        <v>7707</v>
      </c>
      <c r="M1024" s="3" t="s">
        <v>32</v>
      </c>
      <c r="N1024" s="10">
        <f>IF(Broker_Trades2[[#This Row],[Status]]="Complete",((Broker_Trades2[Sell Price]-Broker_Trades2[Buy Price])/Broker_Trades2[[#This Row],[Buy Price]]),"")</f>
        <v>0.12951308380258372</v>
      </c>
      <c r="O10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024" s="3">
        <f>IFERROR(Broker_Trades2[[#This Row],[Return]]/Broker_Trades2[[#This Row],[Time]],Broker_Trades2[[#This Row],[Return]])</f>
        <v>1.8501869114654818E-2</v>
      </c>
    </row>
    <row r="1025" spans="1:16" x14ac:dyDescent="0.3">
      <c r="A1025">
        <v>1024</v>
      </c>
      <c r="B1025" s="3" t="s">
        <v>2865</v>
      </c>
      <c r="C1025" s="4">
        <v>44495.442361111112</v>
      </c>
      <c r="D1025" s="3" t="s">
        <v>21</v>
      </c>
      <c r="E1025" s="3" t="s">
        <v>1902</v>
      </c>
      <c r="F1025" s="3" t="s">
        <v>1903</v>
      </c>
      <c r="G1025">
        <v>994</v>
      </c>
      <c r="H1025" s="3" t="s">
        <v>24</v>
      </c>
      <c r="I1025" s="3" t="s">
        <v>2840</v>
      </c>
      <c r="J1025" s="3" t="s">
        <v>2866</v>
      </c>
      <c r="K1025" s="3" t="s">
        <v>846</v>
      </c>
      <c r="L1025" s="3" t="s">
        <v>11502</v>
      </c>
      <c r="M1025" s="3" t="s">
        <v>32</v>
      </c>
      <c r="N1025" s="10">
        <f>IF(Broker_Trades2[[#This Row],[Status]]="Complete",((Broker_Trades2[Sell Price]-Broker_Trades2[Buy Price])/Broker_Trades2[[#This Row],[Buy Price]]),"")</f>
        <v>-9.9999999999999978E-2</v>
      </c>
      <c r="O10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119</v>
      </c>
      <c r="P1025" s="3">
        <f>IFERROR(Broker_Trades2[[#This Row],[Return]]/Broker_Trades2[[#This Row],[Time]],Broker_Trades2[[#This Row],[Return]])</f>
        <v>-8.4033613445378135E-4</v>
      </c>
    </row>
    <row r="1026" spans="1:16" x14ac:dyDescent="0.3">
      <c r="A1026">
        <v>1025</v>
      </c>
      <c r="B1026" s="3" t="s">
        <v>2867</v>
      </c>
      <c r="C1026" s="4">
        <v>44495.442361111112</v>
      </c>
      <c r="D1026" s="3" t="s">
        <v>21</v>
      </c>
      <c r="E1026" s="3" t="s">
        <v>305</v>
      </c>
      <c r="F1026" s="3" t="s">
        <v>306</v>
      </c>
      <c r="G1026">
        <v>3675</v>
      </c>
      <c r="H1026" s="3" t="s">
        <v>24</v>
      </c>
      <c r="I1026" s="3" t="s">
        <v>2840</v>
      </c>
      <c r="J1026" s="3" t="s">
        <v>2868</v>
      </c>
      <c r="K1026" s="3" t="s">
        <v>682</v>
      </c>
      <c r="L1026" s="3" t="s">
        <v>11503</v>
      </c>
      <c r="M1026" s="3" t="s">
        <v>32</v>
      </c>
      <c r="N1026" s="10">
        <f>IF(Broker_Trades2[[#This Row],[Status]]="Complete",((Broker_Trades2[Sell Price]-Broker_Trades2[Buy Price])/Broker_Trades2[[#This Row],[Buy Price]]),"")</f>
        <v>-0.10000000000000009</v>
      </c>
      <c r="O10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132</v>
      </c>
      <c r="P1026" s="3">
        <f>IFERROR(Broker_Trades2[[#This Row],[Return]]/Broker_Trades2[[#This Row],[Time]],Broker_Trades2[[#This Row],[Return]])</f>
        <v>-7.5757575757575823E-4</v>
      </c>
    </row>
    <row r="1027" spans="1:16" hidden="1" x14ac:dyDescent="0.3">
      <c r="A1027">
        <v>1026</v>
      </c>
      <c r="B1027" s="3" t="s">
        <v>2869</v>
      </c>
      <c r="C1027" s="4">
        <v>44494.704861111109</v>
      </c>
      <c r="D1027" s="3" t="s">
        <v>161</v>
      </c>
      <c r="E1027" s="3" t="s">
        <v>1821</v>
      </c>
      <c r="F1027" s="3" t="s">
        <v>1822</v>
      </c>
      <c r="G1027">
        <v>1250</v>
      </c>
      <c r="H1027" s="3" t="s">
        <v>59</v>
      </c>
      <c r="I1027" s="3" t="s">
        <v>2695</v>
      </c>
      <c r="J1027" s="3" t="s">
        <v>2695</v>
      </c>
      <c r="K1027" s="3" t="s">
        <v>2695</v>
      </c>
      <c r="L1027" s="3" t="s">
        <v>2695</v>
      </c>
      <c r="M1027" s="3" t="s">
        <v>190</v>
      </c>
      <c r="N1027" s="3" t="str">
        <f>IF(Broker_Trades2[[#This Row],[Status]]="Complete",((Broker_Trades2[Sell Price]-Broker_Trades2[Buy Price])/Broker_Trades2[[#This Row],[Buy Price]]),"")</f>
        <v/>
      </c>
      <c r="O10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27" s="3" t="str">
        <f>IFERROR(Broker_Trades2[[#This Row],[Return]]/Broker_Trades2[[#This Row],[Time]],Broker_Trades2[[#This Row],[Return]])</f>
        <v/>
      </c>
    </row>
    <row r="1028" spans="1:16" hidden="1" x14ac:dyDescent="0.3">
      <c r="A1028">
        <v>1027</v>
      </c>
      <c r="B1028" s="3" t="s">
        <v>2870</v>
      </c>
      <c r="C1028" s="4">
        <v>44494.700694444444</v>
      </c>
      <c r="D1028" s="3" t="s">
        <v>161</v>
      </c>
      <c r="E1028" s="3" t="s">
        <v>305</v>
      </c>
      <c r="F1028" s="3" t="s">
        <v>306</v>
      </c>
      <c r="G1028">
        <v>2800</v>
      </c>
      <c r="H1028" s="3" t="s">
        <v>59</v>
      </c>
      <c r="I1028" s="3" t="s">
        <v>2695</v>
      </c>
      <c r="J1028" s="3" t="s">
        <v>2695</v>
      </c>
      <c r="K1028" s="3" t="s">
        <v>2695</v>
      </c>
      <c r="L1028" s="3" t="s">
        <v>2695</v>
      </c>
      <c r="M1028" s="3" t="s">
        <v>190</v>
      </c>
      <c r="N1028" s="3" t="str">
        <f>IF(Broker_Trades2[[#This Row],[Status]]="Complete",((Broker_Trades2[Sell Price]-Broker_Trades2[Buy Price])/Broker_Trades2[[#This Row],[Buy Price]]),"")</f>
        <v/>
      </c>
      <c r="O10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28" s="3" t="str">
        <f>IFERROR(Broker_Trades2[[#This Row],[Return]]/Broker_Trades2[[#This Row],[Time]],Broker_Trades2[[#This Row],[Return]])</f>
        <v/>
      </c>
    </row>
    <row r="1029" spans="1:16" x14ac:dyDescent="0.3">
      <c r="A1029">
        <v>1028</v>
      </c>
      <c r="B1029" s="3" t="s">
        <v>2871</v>
      </c>
      <c r="C1029" s="4">
        <v>44494.695833333331</v>
      </c>
      <c r="D1029" s="3" t="s">
        <v>161</v>
      </c>
      <c r="E1029" s="3" t="s">
        <v>1332</v>
      </c>
      <c r="F1029" s="3" t="s">
        <v>569</v>
      </c>
      <c r="G1029">
        <v>3900</v>
      </c>
      <c r="H1029" s="3" t="s">
        <v>59</v>
      </c>
      <c r="I1029" s="3" t="s">
        <v>2840</v>
      </c>
      <c r="J1029" s="3" t="s">
        <v>2856</v>
      </c>
      <c r="K1029" s="3" t="s">
        <v>2639</v>
      </c>
      <c r="L1029" s="3" t="s">
        <v>11504</v>
      </c>
      <c r="M1029" s="3" t="s">
        <v>32</v>
      </c>
      <c r="N1029" s="10">
        <f>IF(Broker_Trades2[[#This Row],[Status]]="Complete",((Broker_Trades2[Sell Price]-Broker_Trades2[Buy Price])/Broker_Trades2[[#This Row],[Buy Price]]),"")</f>
        <v>6.8493150684931503E-2</v>
      </c>
      <c r="O10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029" s="3">
        <f>IFERROR(Broker_Trades2[[#This Row],[Return]]/Broker_Trades2[[#This Row],[Time]],Broker_Trades2[[#This Row],[Return]])</f>
        <v>5.268703898840885E-3</v>
      </c>
    </row>
    <row r="1030" spans="1:16" x14ac:dyDescent="0.3">
      <c r="A1030">
        <v>1029</v>
      </c>
      <c r="B1030" s="3" t="s">
        <v>2873</v>
      </c>
      <c r="C1030" s="4">
        <v>44494.691666666666</v>
      </c>
      <c r="D1030" s="3" t="s">
        <v>161</v>
      </c>
      <c r="E1030" s="3" t="s">
        <v>1655</v>
      </c>
      <c r="F1030" s="3" t="s">
        <v>1656</v>
      </c>
      <c r="G1030">
        <v>1700</v>
      </c>
      <c r="H1030" s="3" t="s">
        <v>24</v>
      </c>
      <c r="I1030" s="3" t="s">
        <v>2840</v>
      </c>
      <c r="J1030" s="3" t="s">
        <v>2874</v>
      </c>
      <c r="K1030" s="3" t="s">
        <v>2689</v>
      </c>
      <c r="L1030" s="3" t="s">
        <v>11505</v>
      </c>
      <c r="M1030" s="3" t="s">
        <v>32</v>
      </c>
      <c r="N1030" s="10">
        <f>IF(Broker_Trades2[[#This Row],[Status]]="Complete",((Broker_Trades2[Sell Price]-Broker_Trades2[Buy Price])/Broker_Trades2[[#This Row],[Buy Price]]),"")</f>
        <v>-0.10000000000000005</v>
      </c>
      <c r="O10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030" s="3">
        <f>IFERROR(Broker_Trades2[[#This Row],[Return]]/Broker_Trades2[[#This Row],[Time]],Broker_Trades2[[#This Row],[Return]])</f>
        <v>-5.0000000000000027E-3</v>
      </c>
    </row>
    <row r="1031" spans="1:16" x14ac:dyDescent="0.3">
      <c r="A1031">
        <v>1030</v>
      </c>
      <c r="B1031" s="3" t="s">
        <v>2875</v>
      </c>
      <c r="C1031" s="4">
        <v>44494.6875</v>
      </c>
      <c r="D1031" s="3" t="s">
        <v>161</v>
      </c>
      <c r="E1031" s="3" t="s">
        <v>803</v>
      </c>
      <c r="F1031" s="3" t="s">
        <v>804</v>
      </c>
      <c r="G1031">
        <v>800</v>
      </c>
      <c r="H1031" s="3" t="s">
        <v>24</v>
      </c>
      <c r="I1031" s="3" t="s">
        <v>2840</v>
      </c>
      <c r="J1031" s="3" t="s">
        <v>2863</v>
      </c>
      <c r="K1031" s="3" t="s">
        <v>2613</v>
      </c>
      <c r="L1031" s="3" t="s">
        <v>9042</v>
      </c>
      <c r="M1031" s="3" t="s">
        <v>32</v>
      </c>
      <c r="N1031" s="10">
        <f>IF(Broker_Trades2[[#This Row],[Status]]="Complete",((Broker_Trades2[Sell Price]-Broker_Trades2[Buy Price])/Broker_Trades2[[#This Row],[Buy Price]]),"")</f>
        <v>0.32494203378602199</v>
      </c>
      <c r="O10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031" s="3">
        <f>IFERROR(Broker_Trades2[[#This Row],[Return]]/Broker_Trades2[[#This Row],[Time]],Broker_Trades2[[#This Row],[Return]])</f>
        <v>2.3210145270430142E-2</v>
      </c>
    </row>
    <row r="1032" spans="1:16" x14ac:dyDescent="0.3">
      <c r="A1032">
        <v>1031</v>
      </c>
      <c r="B1032" s="3" t="s">
        <v>2877</v>
      </c>
      <c r="C1032" s="4">
        <v>44494.636111111111</v>
      </c>
      <c r="D1032" s="3" t="s">
        <v>159</v>
      </c>
      <c r="E1032" s="3" t="s">
        <v>1067</v>
      </c>
      <c r="F1032" s="3" t="s">
        <v>400</v>
      </c>
      <c r="G1032">
        <v>268</v>
      </c>
      <c r="H1032" s="3" t="s">
        <v>24</v>
      </c>
      <c r="I1032" s="3" t="s">
        <v>2878</v>
      </c>
      <c r="J1032" s="3" t="s">
        <v>2879</v>
      </c>
      <c r="K1032" s="3" t="s">
        <v>2403</v>
      </c>
      <c r="L1032" s="3" t="s">
        <v>15357</v>
      </c>
      <c r="M1032" s="3" t="s">
        <v>32</v>
      </c>
      <c r="N1032" s="10">
        <f>IF(Broker_Trades2[[#This Row],[Status]]="Complete",((Broker_Trades2[Sell Price]-Broker_Trades2[Buy Price])/Broker_Trades2[[#This Row],[Buy Price]]),"")</f>
        <v>-0.10000000000000007</v>
      </c>
      <c r="O10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1032" s="3">
        <f>IFERROR(Broker_Trades2[[#This Row],[Return]]/Broker_Trades2[[#This Row],[Time]],Broker_Trades2[[#This Row],[Return]])</f>
        <v>-3.1250000000000023E-3</v>
      </c>
    </row>
    <row r="1033" spans="1:16" hidden="1" x14ac:dyDescent="0.3">
      <c r="A1033">
        <v>1032</v>
      </c>
      <c r="B1033" s="3" t="s">
        <v>2880</v>
      </c>
      <c r="C1033" s="4">
        <v>44494.615972222222</v>
      </c>
      <c r="D1033" s="3" t="s">
        <v>34</v>
      </c>
      <c r="E1033" s="3" t="s">
        <v>1695</v>
      </c>
      <c r="F1033" s="3" t="s">
        <v>1695</v>
      </c>
      <c r="G1033">
        <v>1900</v>
      </c>
      <c r="H1033" s="3" t="s">
        <v>24</v>
      </c>
      <c r="I1033" s="3" t="s">
        <v>2695</v>
      </c>
      <c r="J1033" s="3" t="s">
        <v>2695</v>
      </c>
      <c r="K1033" s="3" t="s">
        <v>2695</v>
      </c>
      <c r="L1033" s="3" t="s">
        <v>2695</v>
      </c>
      <c r="M1033" s="3" t="s">
        <v>190</v>
      </c>
      <c r="N1033" s="3" t="str">
        <f>IF(Broker_Trades2[[#This Row],[Status]]="Complete",((Broker_Trades2[Sell Price]-Broker_Trades2[Buy Price])/Broker_Trades2[[#This Row],[Buy Price]]),"")</f>
        <v/>
      </c>
      <c r="O103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33" s="3" t="str">
        <f>IFERROR(Broker_Trades2[[#This Row],[Return]]/Broker_Trades2[[#This Row],[Time]],Broker_Trades2[[#This Row],[Return]])</f>
        <v/>
      </c>
    </row>
    <row r="1034" spans="1:16" x14ac:dyDescent="0.3">
      <c r="A1034">
        <v>1033</v>
      </c>
      <c r="B1034" s="3" t="s">
        <v>2881</v>
      </c>
      <c r="C1034" s="4">
        <v>44494.615972222222</v>
      </c>
      <c r="D1034" s="3" t="s">
        <v>34</v>
      </c>
      <c r="E1034" s="3" t="s">
        <v>1697</v>
      </c>
      <c r="F1034" s="3" t="s">
        <v>1698</v>
      </c>
      <c r="G1034">
        <v>470</v>
      </c>
      <c r="H1034" s="3" t="s">
        <v>24</v>
      </c>
      <c r="I1034" s="3" t="s">
        <v>2878</v>
      </c>
      <c r="J1034" s="3" t="s">
        <v>2882</v>
      </c>
      <c r="K1034" s="3" t="s">
        <v>2403</v>
      </c>
      <c r="L1034" s="3" t="s">
        <v>11506</v>
      </c>
      <c r="M1034" s="3" t="s">
        <v>32</v>
      </c>
      <c r="N1034" s="10">
        <f>IF(Broker_Trades2[[#This Row],[Status]]="Complete",((Broker_Trades2[Sell Price]-Broker_Trades2[Buy Price])/Broker_Trades2[[#This Row],[Buy Price]]),"")</f>
        <v>-9.9999999999999978E-2</v>
      </c>
      <c r="O10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1034" s="3">
        <f>IFERROR(Broker_Trades2[[#This Row],[Return]]/Broker_Trades2[[#This Row],[Time]],Broker_Trades2[[#This Row],[Return]])</f>
        <v>-3.1249999999999993E-3</v>
      </c>
    </row>
    <row r="1035" spans="1:16" x14ac:dyDescent="0.3">
      <c r="A1035">
        <v>1034</v>
      </c>
      <c r="B1035" s="3" t="s">
        <v>2883</v>
      </c>
      <c r="C1035" s="4">
        <v>44494.615277777775</v>
      </c>
      <c r="D1035" s="3" t="s">
        <v>34</v>
      </c>
      <c r="E1035" s="3" t="s">
        <v>1665</v>
      </c>
      <c r="F1035" s="3" t="s">
        <v>1666</v>
      </c>
      <c r="G1035">
        <v>2721</v>
      </c>
      <c r="H1035" s="3" t="s">
        <v>24</v>
      </c>
      <c r="I1035" s="3" t="s">
        <v>2878</v>
      </c>
      <c r="J1035" s="3" t="s">
        <v>2884</v>
      </c>
      <c r="K1035" s="3" t="s">
        <v>2479</v>
      </c>
      <c r="L1035" s="3" t="s">
        <v>11507</v>
      </c>
      <c r="M1035" s="3" t="s">
        <v>32</v>
      </c>
      <c r="N1035" s="10">
        <f>IF(Broker_Trades2[[#This Row],[Status]]="Complete",((Broker_Trades2[Sell Price]-Broker_Trades2[Buy Price])/Broker_Trades2[[#This Row],[Buy Price]]),"")</f>
        <v>-0.1</v>
      </c>
      <c r="O10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1035" s="3">
        <f>IFERROR(Broker_Trades2[[#This Row],[Return]]/Broker_Trades2[[#This Row],[Time]],Broker_Trades2[[#This Row],[Return]])</f>
        <v>-4.1666666666666666E-3</v>
      </c>
    </row>
    <row r="1036" spans="1:16" hidden="1" x14ac:dyDescent="0.3">
      <c r="A1036">
        <v>1035</v>
      </c>
      <c r="B1036" s="3" t="s">
        <v>2885</v>
      </c>
      <c r="C1036" s="4">
        <v>44494.615277777775</v>
      </c>
      <c r="D1036" s="3" t="s">
        <v>34</v>
      </c>
      <c r="E1036" s="3" t="s">
        <v>716</v>
      </c>
      <c r="F1036" s="3" t="s">
        <v>717</v>
      </c>
      <c r="G1036">
        <v>470</v>
      </c>
      <c r="H1036" s="3" t="s">
        <v>24</v>
      </c>
      <c r="I1036" s="3" t="s">
        <v>2878</v>
      </c>
      <c r="J1036" s="3" t="s">
        <v>2886</v>
      </c>
      <c r="K1036" s="3" t="s">
        <v>2695</v>
      </c>
      <c r="L1036" s="3" t="s">
        <v>2695</v>
      </c>
      <c r="M1036" s="3" t="s">
        <v>19</v>
      </c>
      <c r="N1036" s="3" t="str">
        <f>IF(Broker_Trades2[[#This Row],[Status]]="Complete",((Broker_Trades2[Sell Price]-Broker_Trades2[Buy Price])/Broker_Trades2[[#This Row],[Buy Price]]),"")</f>
        <v/>
      </c>
      <c r="O10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36" s="3" t="str">
        <f>IFERROR(Broker_Trades2[[#This Row],[Return]]/Broker_Trades2[[#This Row],[Time]],Broker_Trades2[[#This Row],[Return]])</f>
        <v/>
      </c>
    </row>
    <row r="1037" spans="1:16" x14ac:dyDescent="0.3">
      <c r="A1037">
        <v>1036</v>
      </c>
      <c r="B1037" s="3" t="s">
        <v>2887</v>
      </c>
      <c r="C1037" s="4">
        <v>44494.615277777775</v>
      </c>
      <c r="D1037" s="3" t="s">
        <v>34</v>
      </c>
      <c r="E1037" s="3" t="s">
        <v>1772</v>
      </c>
      <c r="F1037" s="3" t="s">
        <v>1773</v>
      </c>
      <c r="G1037">
        <v>1469</v>
      </c>
      <c r="H1037" s="3" t="s">
        <v>24</v>
      </c>
      <c r="I1037" s="3" t="s">
        <v>2878</v>
      </c>
      <c r="J1037" s="3" t="s">
        <v>2888</v>
      </c>
      <c r="K1037" s="3" t="s">
        <v>2689</v>
      </c>
      <c r="L1037" s="3" t="s">
        <v>15358</v>
      </c>
      <c r="M1037" s="3" t="s">
        <v>32</v>
      </c>
      <c r="N1037" s="10">
        <f>IF(Broker_Trades2[[#This Row],[Status]]="Complete",((Broker_Trades2[Sell Price]-Broker_Trades2[Buy Price])/Broker_Trades2[[#This Row],[Buy Price]]),"")</f>
        <v>-0.10000000000000007</v>
      </c>
      <c r="O10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037" s="3">
        <f>IFERROR(Broker_Trades2[[#This Row],[Return]]/Broker_Trades2[[#This Row],[Time]],Broker_Trades2[[#This Row],[Return]])</f>
        <v>-4.7619047619047658E-3</v>
      </c>
    </row>
    <row r="1038" spans="1:16" x14ac:dyDescent="0.3">
      <c r="A1038">
        <v>1037</v>
      </c>
      <c r="B1038" s="3" t="s">
        <v>2889</v>
      </c>
      <c r="C1038" s="4">
        <v>44494.520833333336</v>
      </c>
      <c r="D1038" s="3" t="s">
        <v>147</v>
      </c>
      <c r="E1038" s="3" t="s">
        <v>1738</v>
      </c>
      <c r="F1038" s="3" t="s">
        <v>1739</v>
      </c>
      <c r="G1038">
        <v>120</v>
      </c>
      <c r="H1038" s="3" t="s">
        <v>24</v>
      </c>
      <c r="I1038" s="3" t="s">
        <v>2878</v>
      </c>
      <c r="J1038" s="3" t="s">
        <v>2890</v>
      </c>
      <c r="K1038" s="3" t="s">
        <v>2479</v>
      </c>
      <c r="L1038" s="3" t="s">
        <v>5364</v>
      </c>
      <c r="M1038" s="3" t="s">
        <v>32</v>
      </c>
      <c r="N1038" s="10">
        <f>IF(Broker_Trades2[[#This Row],[Status]]="Complete",((Broker_Trades2[Sell Price]-Broker_Trades2[Buy Price])/Broker_Trades2[[#This Row],[Buy Price]]),"")</f>
        <v>-0.1</v>
      </c>
      <c r="O10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1038" s="3">
        <f>IFERROR(Broker_Trades2[[#This Row],[Return]]/Broker_Trades2[[#This Row],[Time]],Broker_Trades2[[#This Row],[Return]])</f>
        <v>-4.1666666666666666E-3</v>
      </c>
    </row>
    <row r="1039" spans="1:16" hidden="1" x14ac:dyDescent="0.3">
      <c r="A1039">
        <v>1038</v>
      </c>
      <c r="B1039" s="3" t="s">
        <v>2891</v>
      </c>
      <c r="C1039" s="4">
        <v>44494.515972222223</v>
      </c>
      <c r="D1039" s="3" t="s">
        <v>151</v>
      </c>
      <c r="E1039" s="3" t="s">
        <v>834</v>
      </c>
      <c r="F1039" s="3" t="s">
        <v>835</v>
      </c>
      <c r="G1039">
        <v>1513</v>
      </c>
      <c r="H1039" s="3" t="s">
        <v>24</v>
      </c>
      <c r="I1039" s="3" t="s">
        <v>2878</v>
      </c>
      <c r="J1039" s="3" t="s">
        <v>2892</v>
      </c>
      <c r="K1039" s="3" t="s">
        <v>2695</v>
      </c>
      <c r="L1039" s="3" t="s">
        <v>2695</v>
      </c>
      <c r="M1039" s="3" t="s">
        <v>19</v>
      </c>
      <c r="N1039" s="3" t="str">
        <f>IF(Broker_Trades2[[#This Row],[Status]]="Complete",((Broker_Trades2[Sell Price]-Broker_Trades2[Buy Price])/Broker_Trades2[[#This Row],[Buy Price]]),"")</f>
        <v/>
      </c>
      <c r="O103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39" s="3" t="str">
        <f>IFERROR(Broker_Trades2[[#This Row],[Return]]/Broker_Trades2[[#This Row],[Time]],Broker_Trades2[[#This Row],[Return]])</f>
        <v/>
      </c>
    </row>
    <row r="1040" spans="1:16" hidden="1" x14ac:dyDescent="0.3">
      <c r="A1040">
        <v>1039</v>
      </c>
      <c r="B1040" s="3" t="s">
        <v>2893</v>
      </c>
      <c r="C1040" s="4">
        <v>44494.509722222225</v>
      </c>
      <c r="D1040" s="3" t="s">
        <v>132</v>
      </c>
      <c r="E1040" s="3" t="s">
        <v>1965</v>
      </c>
      <c r="F1040" s="3" t="s">
        <v>1966</v>
      </c>
      <c r="G1040">
        <v>1454</v>
      </c>
      <c r="H1040" s="3" t="s">
        <v>24</v>
      </c>
      <c r="I1040" s="3" t="s">
        <v>2878</v>
      </c>
      <c r="J1040" s="3" t="s">
        <v>2894</v>
      </c>
      <c r="K1040" s="3" t="s">
        <v>2695</v>
      </c>
      <c r="L1040" s="3" t="s">
        <v>2695</v>
      </c>
      <c r="M1040" s="3" t="s">
        <v>19</v>
      </c>
      <c r="N1040" s="3" t="str">
        <f>IF(Broker_Trades2[[#This Row],[Status]]="Complete",((Broker_Trades2[Sell Price]-Broker_Trades2[Buy Price])/Broker_Trades2[[#This Row],[Buy Price]]),"")</f>
        <v/>
      </c>
      <c r="O10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40" s="3" t="str">
        <f>IFERROR(Broker_Trades2[[#This Row],[Return]]/Broker_Trades2[[#This Row],[Time]],Broker_Trades2[[#This Row],[Return]])</f>
        <v/>
      </c>
    </row>
    <row r="1041" spans="1:16" x14ac:dyDescent="0.3">
      <c r="A1041">
        <v>1040</v>
      </c>
      <c r="B1041" s="3" t="s">
        <v>2895</v>
      </c>
      <c r="C1041" s="4">
        <v>44494.504861111112</v>
      </c>
      <c r="D1041" s="3" t="s">
        <v>132</v>
      </c>
      <c r="E1041" s="3" t="s">
        <v>293</v>
      </c>
      <c r="F1041" s="3" t="s">
        <v>294</v>
      </c>
      <c r="G1041">
        <v>1931</v>
      </c>
      <c r="H1041" s="3" t="s">
        <v>24</v>
      </c>
      <c r="I1041" s="3" t="s">
        <v>2878</v>
      </c>
      <c r="J1041" s="3" t="s">
        <v>2896</v>
      </c>
      <c r="K1041" s="3" t="s">
        <v>2455</v>
      </c>
      <c r="L1041" s="3" t="s">
        <v>11508</v>
      </c>
      <c r="M1041" s="3" t="s">
        <v>32</v>
      </c>
      <c r="N1041" s="10">
        <f>IF(Broker_Trades2[[#This Row],[Status]]="Complete",((Broker_Trades2[Sell Price]-Broker_Trades2[Buy Price])/Broker_Trades2[[#This Row],[Buy Price]]),"")</f>
        <v>-0.1</v>
      </c>
      <c r="O10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1041" s="3">
        <f>IFERROR(Broker_Trades2[[#This Row],[Return]]/Broker_Trades2[[#This Row],[Time]],Broker_Trades2[[#This Row],[Return]])</f>
        <v>-3.5714285714285718E-3</v>
      </c>
    </row>
    <row r="1042" spans="1:16" x14ac:dyDescent="0.3">
      <c r="A1042">
        <v>1041</v>
      </c>
      <c r="B1042" s="3" t="s">
        <v>2897</v>
      </c>
      <c r="C1042" s="4">
        <v>44494.492361111108</v>
      </c>
      <c r="D1042" s="3" t="s">
        <v>128</v>
      </c>
      <c r="E1042" s="3" t="s">
        <v>1894</v>
      </c>
      <c r="F1042" s="3" t="s">
        <v>1895</v>
      </c>
      <c r="G1042">
        <v>1419</v>
      </c>
      <c r="H1042" s="3" t="s">
        <v>24</v>
      </c>
      <c r="I1042" s="3" t="s">
        <v>2878</v>
      </c>
      <c r="J1042" s="3" t="s">
        <v>2898</v>
      </c>
      <c r="K1042" s="3" t="s">
        <v>2826</v>
      </c>
      <c r="L1042" s="3" t="s">
        <v>11509</v>
      </c>
      <c r="M1042" s="3" t="s">
        <v>32</v>
      </c>
      <c r="N1042" s="10">
        <f>IF(Broker_Trades2[[#This Row],[Status]]="Complete",((Broker_Trades2[Sell Price]-Broker_Trades2[Buy Price])/Broker_Trades2[[#This Row],[Buy Price]]),"")</f>
        <v>-0.10000000000000006</v>
      </c>
      <c r="O10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042" s="3">
        <f>IFERROR(Broker_Trades2[[#This Row],[Return]]/Broker_Trades2[[#This Row],[Time]],Broker_Trades2[[#This Row],[Return]])</f>
        <v>-1.4285714285714294E-2</v>
      </c>
    </row>
    <row r="1043" spans="1:16" hidden="1" x14ac:dyDescent="0.3">
      <c r="A1043">
        <v>1042</v>
      </c>
      <c r="B1043" s="3" t="s">
        <v>2899</v>
      </c>
      <c r="C1043" s="4">
        <v>44494.413888888892</v>
      </c>
      <c r="D1043" s="3" t="s">
        <v>38</v>
      </c>
      <c r="E1043" s="3" t="s">
        <v>1695</v>
      </c>
      <c r="F1043" s="3" t="s">
        <v>1695</v>
      </c>
      <c r="G1043">
        <v>1900</v>
      </c>
      <c r="H1043" s="3" t="s">
        <v>24</v>
      </c>
      <c r="I1043" s="3" t="s">
        <v>2695</v>
      </c>
      <c r="J1043" s="3" t="s">
        <v>2695</v>
      </c>
      <c r="K1043" s="3" t="s">
        <v>2695</v>
      </c>
      <c r="L1043" s="3" t="s">
        <v>2695</v>
      </c>
      <c r="M1043" s="3" t="s">
        <v>190</v>
      </c>
      <c r="N1043" s="3" t="str">
        <f>IF(Broker_Trades2[[#This Row],[Status]]="Complete",((Broker_Trades2[Sell Price]-Broker_Trades2[Buy Price])/Broker_Trades2[[#This Row],[Buy Price]]),"")</f>
        <v/>
      </c>
      <c r="O10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43" s="3" t="str">
        <f>IFERROR(Broker_Trades2[[#This Row],[Return]]/Broker_Trades2[[#This Row],[Time]],Broker_Trades2[[#This Row],[Return]])</f>
        <v/>
      </c>
    </row>
    <row r="1044" spans="1:16" x14ac:dyDescent="0.3">
      <c r="A1044">
        <v>1043</v>
      </c>
      <c r="B1044" s="3" t="s">
        <v>2900</v>
      </c>
      <c r="C1044" s="4">
        <v>44494.413888888892</v>
      </c>
      <c r="D1044" s="3" t="s">
        <v>38</v>
      </c>
      <c r="E1044" s="3" t="s">
        <v>1659</v>
      </c>
      <c r="F1044" s="3" t="s">
        <v>1660</v>
      </c>
      <c r="G1044">
        <v>960</v>
      </c>
      <c r="H1044" s="3" t="s">
        <v>24</v>
      </c>
      <c r="I1044" s="3" t="s">
        <v>2878</v>
      </c>
      <c r="J1044" s="3" t="s">
        <v>2901</v>
      </c>
      <c r="K1044" s="3" t="s">
        <v>2500</v>
      </c>
      <c r="L1044" s="3" t="s">
        <v>11510</v>
      </c>
      <c r="M1044" s="3" t="s">
        <v>32</v>
      </c>
      <c r="N1044" s="10">
        <f>IF(Broker_Trades2[[#This Row],[Status]]="Complete",((Broker_Trades2[Sell Price]-Broker_Trades2[Buy Price])/Broker_Trades2[[#This Row],[Buy Price]]),"")</f>
        <v>-0.10000000000000002</v>
      </c>
      <c r="O10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1044" s="3">
        <f>IFERROR(Broker_Trades2[[#This Row],[Return]]/Broker_Trades2[[#This Row],[Time]],Broker_Trades2[[#This Row],[Return]])</f>
        <v>-4.3478260869565227E-3</v>
      </c>
    </row>
    <row r="1045" spans="1:16" x14ac:dyDescent="0.3">
      <c r="A1045">
        <v>1044</v>
      </c>
      <c r="B1045" s="3" t="s">
        <v>2902</v>
      </c>
      <c r="C1045" s="4">
        <v>44494.413194444445</v>
      </c>
      <c r="D1045" s="3" t="s">
        <v>38</v>
      </c>
      <c r="E1045" s="3" t="s">
        <v>1640</v>
      </c>
      <c r="F1045" s="3" t="s">
        <v>1641</v>
      </c>
      <c r="G1045">
        <v>910</v>
      </c>
      <c r="H1045" s="3" t="s">
        <v>24</v>
      </c>
      <c r="I1045" s="3" t="s">
        <v>2878</v>
      </c>
      <c r="J1045" s="3" t="s">
        <v>883</v>
      </c>
      <c r="K1045" s="3" t="s">
        <v>2878</v>
      </c>
      <c r="L1045" s="3" t="s">
        <v>11098</v>
      </c>
      <c r="M1045" s="3" t="s">
        <v>32</v>
      </c>
      <c r="N1045" s="10">
        <f>IF(Broker_Trades2[[#This Row],[Status]]="Complete",((Broker_Trades2[Sell Price]-Broker_Trades2[Buy Price])/Broker_Trades2[[#This Row],[Buy Price]]),"")</f>
        <v>-9.9999999999999964E-2</v>
      </c>
      <c r="O10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045" s="3">
        <f>IFERROR(Broker_Trades2[[#This Row],[Return]]/Broker_Trades2[[#This Row],[Time]],Broker_Trades2[[#This Row],[Return]])</f>
        <v>-9.9999999999999964E-2</v>
      </c>
    </row>
    <row r="1046" spans="1:16" x14ac:dyDescent="0.3">
      <c r="A1046">
        <v>1045</v>
      </c>
      <c r="B1046" s="3" t="s">
        <v>2903</v>
      </c>
      <c r="C1046" s="4">
        <v>44494.413194444445</v>
      </c>
      <c r="D1046" s="3" t="s">
        <v>38</v>
      </c>
      <c r="E1046" s="3" t="s">
        <v>1684</v>
      </c>
      <c r="F1046" s="3" t="s">
        <v>1382</v>
      </c>
      <c r="G1046">
        <v>850</v>
      </c>
      <c r="H1046" s="3" t="s">
        <v>24</v>
      </c>
      <c r="I1046" s="3" t="s">
        <v>2878</v>
      </c>
      <c r="J1046" s="3" t="s">
        <v>2904</v>
      </c>
      <c r="K1046" s="3" t="s">
        <v>2718</v>
      </c>
      <c r="L1046" s="3" t="s">
        <v>11511</v>
      </c>
      <c r="M1046" s="3" t="s">
        <v>32</v>
      </c>
      <c r="N1046" s="10">
        <f>IF(Broker_Trades2[[#This Row],[Status]]="Complete",((Broker_Trades2[Sell Price]-Broker_Trades2[Buy Price])/Broker_Trades2[[#This Row],[Buy Price]]),"")</f>
        <v>-0.10000000000000006</v>
      </c>
      <c r="O10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1046" s="3">
        <f>IFERROR(Broker_Trades2[[#This Row],[Return]]/Broker_Trades2[[#This Row],[Time]],Broker_Trades2[[#This Row],[Return]])</f>
        <v>-1.0989010989010996E-3</v>
      </c>
    </row>
    <row r="1047" spans="1:16" x14ac:dyDescent="0.3">
      <c r="A1047">
        <v>1046</v>
      </c>
      <c r="B1047" s="3" t="s">
        <v>2905</v>
      </c>
      <c r="C1047" s="4">
        <v>44494.400694444441</v>
      </c>
      <c r="D1047" s="3" t="s">
        <v>38</v>
      </c>
      <c r="E1047" s="3" t="s">
        <v>1772</v>
      </c>
      <c r="F1047" s="3" t="s">
        <v>1773</v>
      </c>
      <c r="G1047">
        <v>1280</v>
      </c>
      <c r="H1047" s="3" t="s">
        <v>59</v>
      </c>
      <c r="I1047" s="3" t="s">
        <v>2878</v>
      </c>
      <c r="J1047" s="3" t="s">
        <v>2888</v>
      </c>
      <c r="K1047" s="3" t="s">
        <v>2822</v>
      </c>
      <c r="L1047" s="3" t="s">
        <v>11512</v>
      </c>
      <c r="M1047" s="3" t="s">
        <v>32</v>
      </c>
      <c r="N1047" s="10">
        <f>IF(Broker_Trades2[[#This Row],[Status]]="Complete",((Broker_Trades2[Sell Price]-Broker_Trades2[Buy Price])/Broker_Trades2[[#This Row],[Buy Price]]),"")</f>
        <v>2.7418723070896985E-3</v>
      </c>
      <c r="O10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1047" s="3">
        <f>IFERROR(Broker_Trades2[[#This Row],[Return]]/Broker_Trades2[[#This Row],[Time]],Broker_Trades2[[#This Row],[Return]])</f>
        <v>1.3709361535448493E-3</v>
      </c>
    </row>
    <row r="1048" spans="1:16" x14ac:dyDescent="0.3">
      <c r="A1048">
        <v>1047</v>
      </c>
      <c r="B1048" s="3" t="s">
        <v>2907</v>
      </c>
      <c r="C1048" s="4">
        <v>44494.400694444441</v>
      </c>
      <c r="D1048" s="3" t="s">
        <v>38</v>
      </c>
      <c r="E1048" s="3" t="s">
        <v>2908</v>
      </c>
      <c r="F1048" s="3" t="s">
        <v>2909</v>
      </c>
      <c r="G1048">
        <v>115</v>
      </c>
      <c r="H1048" s="3" t="s">
        <v>59</v>
      </c>
      <c r="I1048" s="3" t="s">
        <v>2878</v>
      </c>
      <c r="J1048" s="3" t="s">
        <v>2910</v>
      </c>
      <c r="K1048" s="3" t="s">
        <v>2455</v>
      </c>
      <c r="L1048" s="3" t="s">
        <v>15359</v>
      </c>
      <c r="M1048" s="3" t="s">
        <v>32</v>
      </c>
      <c r="N1048" s="10">
        <f>IF(Broker_Trades2[[#This Row],[Status]]="Complete",((Broker_Trades2[Sell Price]-Broker_Trades2[Buy Price])/Broker_Trades2[[#This Row],[Buy Price]]),"")</f>
        <v>-0.10000000000000006</v>
      </c>
      <c r="O10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1048" s="3">
        <f>IFERROR(Broker_Trades2[[#This Row],[Return]]/Broker_Trades2[[#This Row],[Time]],Broker_Trades2[[#This Row],[Return]])</f>
        <v>-3.5714285714285735E-3</v>
      </c>
    </row>
    <row r="1049" spans="1:16" x14ac:dyDescent="0.3">
      <c r="A1049">
        <v>1048</v>
      </c>
      <c r="B1049" s="3" t="s">
        <v>2911</v>
      </c>
      <c r="C1049" s="4">
        <v>44491.698611111111</v>
      </c>
      <c r="D1049" s="3" t="s">
        <v>38</v>
      </c>
      <c r="E1049" s="3" t="s">
        <v>1655</v>
      </c>
      <c r="F1049" s="3" t="s">
        <v>1656</v>
      </c>
      <c r="G1049">
        <v>1725</v>
      </c>
      <c r="H1049" s="3" t="s">
        <v>24</v>
      </c>
      <c r="I1049" s="3" t="s">
        <v>2878</v>
      </c>
      <c r="J1049" s="3" t="s">
        <v>2912</v>
      </c>
      <c r="K1049" s="3" t="s">
        <v>2826</v>
      </c>
      <c r="L1049" s="3" t="s">
        <v>11513</v>
      </c>
      <c r="M1049" s="3" t="s">
        <v>32</v>
      </c>
      <c r="N1049" s="10">
        <f>IF(Broker_Trades2[[#This Row],[Status]]="Complete",((Broker_Trades2[Sell Price]-Broker_Trades2[Buy Price])/Broker_Trades2[[#This Row],[Buy Price]]),"")</f>
        <v>-0.1</v>
      </c>
      <c r="O10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049" s="3">
        <f>IFERROR(Broker_Trades2[[#This Row],[Return]]/Broker_Trades2[[#This Row],[Time]],Broker_Trades2[[#This Row],[Return]])</f>
        <v>-1.4285714285714287E-2</v>
      </c>
    </row>
    <row r="1050" spans="1:16" x14ac:dyDescent="0.3">
      <c r="A1050">
        <v>1049</v>
      </c>
      <c r="B1050" s="3" t="s">
        <v>2913</v>
      </c>
      <c r="C1050" s="4">
        <v>44491.698611111111</v>
      </c>
      <c r="D1050" s="3" t="s">
        <v>38</v>
      </c>
      <c r="E1050" s="3" t="s">
        <v>1709</v>
      </c>
      <c r="F1050" s="3" t="s">
        <v>1710</v>
      </c>
      <c r="G1050">
        <v>400</v>
      </c>
      <c r="H1050" s="3" t="s">
        <v>24</v>
      </c>
      <c r="I1050" s="3" t="s">
        <v>2878</v>
      </c>
      <c r="J1050" s="3" t="s">
        <v>2914</v>
      </c>
      <c r="K1050" s="3" t="s">
        <v>2613</v>
      </c>
      <c r="L1050" s="3" t="s">
        <v>10382</v>
      </c>
      <c r="M1050" s="3" t="s">
        <v>32</v>
      </c>
      <c r="N1050" s="10">
        <f>IF(Broker_Trades2[[#This Row],[Status]]="Complete",((Broker_Trades2[Sell Price]-Broker_Trades2[Buy Price])/Broker_Trades2[[#This Row],[Buy Price]]),"")</f>
        <v>0.22699386503067484</v>
      </c>
      <c r="O10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1050" s="3">
        <f>IFERROR(Broker_Trades2[[#This Row],[Return]]/Broker_Trades2[[#This Row],[Time]],Broker_Trades2[[#This Row],[Return]])</f>
        <v>1.5132924335378323E-2</v>
      </c>
    </row>
    <row r="1051" spans="1:16" x14ac:dyDescent="0.3">
      <c r="A1051">
        <v>1050</v>
      </c>
      <c r="B1051" s="3" t="s">
        <v>2916</v>
      </c>
      <c r="C1051" s="4">
        <v>44491.698611111111</v>
      </c>
      <c r="D1051" s="3" t="s">
        <v>38</v>
      </c>
      <c r="E1051" s="3" t="s">
        <v>1821</v>
      </c>
      <c r="F1051" s="3" t="s">
        <v>1822</v>
      </c>
      <c r="G1051">
        <v>1545</v>
      </c>
      <c r="H1051" s="3" t="s">
        <v>24</v>
      </c>
      <c r="I1051" s="3" t="s">
        <v>2878</v>
      </c>
      <c r="J1051" s="3" t="s">
        <v>2917</v>
      </c>
      <c r="K1051" s="3" t="s">
        <v>2718</v>
      </c>
      <c r="L1051" s="3" t="s">
        <v>11514</v>
      </c>
      <c r="M1051" s="3" t="s">
        <v>32</v>
      </c>
      <c r="N1051" s="10">
        <f>IF(Broker_Trades2[[#This Row],[Status]]="Complete",((Broker_Trades2[Sell Price]-Broker_Trades2[Buy Price])/Broker_Trades2[[#This Row],[Buy Price]]),"")</f>
        <v>-0.10000000000000002</v>
      </c>
      <c r="O10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1051" s="3">
        <f>IFERROR(Broker_Trades2[[#This Row],[Return]]/Broker_Trades2[[#This Row],[Time]],Broker_Trades2[[#This Row],[Return]])</f>
        <v>-1.0989010989010991E-3</v>
      </c>
    </row>
    <row r="1052" spans="1:16" hidden="1" x14ac:dyDescent="0.3">
      <c r="A1052">
        <v>1051</v>
      </c>
      <c r="B1052" s="3" t="s">
        <v>2918</v>
      </c>
      <c r="C1052" s="4">
        <v>44491.698611111111</v>
      </c>
      <c r="D1052" s="3" t="s">
        <v>38</v>
      </c>
      <c r="E1052" s="3" t="s">
        <v>2919</v>
      </c>
      <c r="F1052" s="3" t="s">
        <v>2920</v>
      </c>
      <c r="G1052">
        <v>350</v>
      </c>
      <c r="H1052" s="3" t="s">
        <v>24</v>
      </c>
      <c r="I1052" s="3" t="s">
        <v>2695</v>
      </c>
      <c r="J1052" s="3" t="s">
        <v>2695</v>
      </c>
      <c r="K1052" s="3" t="s">
        <v>2695</v>
      </c>
      <c r="L1052" s="3" t="s">
        <v>2695</v>
      </c>
      <c r="M1052" s="3" t="s">
        <v>190</v>
      </c>
      <c r="N1052" s="3" t="str">
        <f>IF(Broker_Trades2[[#This Row],[Status]]="Complete",((Broker_Trades2[Sell Price]-Broker_Trades2[Buy Price])/Broker_Trades2[[#This Row],[Buy Price]]),"")</f>
        <v/>
      </c>
      <c r="O105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52" s="3" t="str">
        <f>IFERROR(Broker_Trades2[[#This Row],[Return]]/Broker_Trades2[[#This Row],[Time]],Broker_Trades2[[#This Row],[Return]])</f>
        <v/>
      </c>
    </row>
    <row r="1053" spans="1:16" x14ac:dyDescent="0.3">
      <c r="A1053">
        <v>1052</v>
      </c>
      <c r="B1053" s="3" t="s">
        <v>2921</v>
      </c>
      <c r="C1053" s="4">
        <v>44491.67083333333</v>
      </c>
      <c r="D1053" s="3" t="s">
        <v>38</v>
      </c>
      <c r="E1053" s="3" t="s">
        <v>314</v>
      </c>
      <c r="F1053" s="3" t="s">
        <v>315</v>
      </c>
      <c r="G1053">
        <v>3065</v>
      </c>
      <c r="H1053" s="3" t="s">
        <v>59</v>
      </c>
      <c r="I1053" s="3" t="s">
        <v>2878</v>
      </c>
      <c r="J1053" s="3" t="s">
        <v>2922</v>
      </c>
      <c r="K1053" s="3" t="s">
        <v>2455</v>
      </c>
      <c r="L1053" s="3" t="s">
        <v>11515</v>
      </c>
      <c r="M1053" s="3" t="s">
        <v>32</v>
      </c>
      <c r="N1053" s="10">
        <f>IF(Broker_Trades2[[#This Row],[Status]]="Complete",((Broker_Trades2[Sell Price]-Broker_Trades2[Buy Price])/Broker_Trades2[[#This Row],[Buy Price]]),"")</f>
        <v>-0.1</v>
      </c>
      <c r="O10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1053" s="3">
        <f>IFERROR(Broker_Trades2[[#This Row],[Return]]/Broker_Trades2[[#This Row],[Time]],Broker_Trades2[[#This Row],[Return]])</f>
        <v>-3.5714285714285718E-3</v>
      </c>
    </row>
    <row r="1054" spans="1:16" hidden="1" x14ac:dyDescent="0.3">
      <c r="A1054">
        <v>1053</v>
      </c>
      <c r="B1054" s="3" t="s">
        <v>2925</v>
      </c>
      <c r="C1054" s="4">
        <v>44491.536111111112</v>
      </c>
      <c r="D1054" s="3" t="s">
        <v>14</v>
      </c>
      <c r="E1054" s="3" t="s">
        <v>1226</v>
      </c>
      <c r="F1054" s="3" t="s">
        <v>1227</v>
      </c>
      <c r="G1054">
        <v>4494</v>
      </c>
      <c r="H1054" s="3" t="s">
        <v>24</v>
      </c>
      <c r="I1054" s="3" t="s">
        <v>2926</v>
      </c>
      <c r="J1054" s="3" t="s">
        <v>2927</v>
      </c>
      <c r="K1054" s="3" t="s">
        <v>2695</v>
      </c>
      <c r="L1054" s="3" t="s">
        <v>2695</v>
      </c>
      <c r="M1054" s="3" t="s">
        <v>19</v>
      </c>
      <c r="N1054" s="3" t="str">
        <f>IF(Broker_Trades2[[#This Row],[Status]]="Complete",((Broker_Trades2[Sell Price]-Broker_Trades2[Buy Price])/Broker_Trades2[[#This Row],[Buy Price]]),"")</f>
        <v/>
      </c>
      <c r="O105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54" s="3" t="str">
        <f>IFERROR(Broker_Trades2[[#This Row],[Return]]/Broker_Trades2[[#This Row],[Time]],Broker_Trades2[[#This Row],[Return]])</f>
        <v/>
      </c>
    </row>
    <row r="1055" spans="1:16" x14ac:dyDescent="0.3">
      <c r="A1055">
        <v>1054</v>
      </c>
      <c r="B1055" s="3" t="s">
        <v>2928</v>
      </c>
      <c r="C1055" s="4">
        <v>44490.720833333333</v>
      </c>
      <c r="D1055" s="3" t="s">
        <v>38</v>
      </c>
      <c r="E1055" s="3" t="s">
        <v>910</v>
      </c>
      <c r="F1055" s="3" t="s">
        <v>910</v>
      </c>
      <c r="G1055">
        <v>2800</v>
      </c>
      <c r="H1055" s="3" t="s">
        <v>24</v>
      </c>
      <c r="I1055" s="3" t="s">
        <v>2926</v>
      </c>
      <c r="J1055" s="3" t="s">
        <v>2929</v>
      </c>
      <c r="K1055" s="3" t="s">
        <v>784</v>
      </c>
      <c r="L1055" s="3" t="s">
        <v>11516</v>
      </c>
      <c r="M1055" s="3" t="s">
        <v>32</v>
      </c>
      <c r="N1055" s="10">
        <f>IF(Broker_Trades2[[#This Row],[Status]]="Complete",((Broker_Trades2[Sell Price]-Broker_Trades2[Buy Price])/Broker_Trades2[[#This Row],[Buy Price]]),"")</f>
        <v>-9.9999999999999964E-2</v>
      </c>
      <c r="O10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125</v>
      </c>
      <c r="P1055" s="3">
        <f>IFERROR(Broker_Trades2[[#This Row],[Return]]/Broker_Trades2[[#This Row],[Time]],Broker_Trades2[[#This Row],[Return]])</f>
        <v>-7.9999999999999971E-4</v>
      </c>
    </row>
    <row r="1056" spans="1:16" x14ac:dyDescent="0.3">
      <c r="A1056">
        <v>1055</v>
      </c>
      <c r="B1056" s="3" t="s">
        <v>2930</v>
      </c>
      <c r="C1056" s="4">
        <v>44490.720833333333</v>
      </c>
      <c r="D1056" s="3" t="s">
        <v>38</v>
      </c>
      <c r="E1056" s="3" t="s">
        <v>2931</v>
      </c>
      <c r="F1056" s="3" t="s">
        <v>2932</v>
      </c>
      <c r="G1056">
        <v>530</v>
      </c>
      <c r="H1056" s="3" t="s">
        <v>24</v>
      </c>
      <c r="I1056" s="3" t="s">
        <v>2926</v>
      </c>
      <c r="J1056" s="3" t="s">
        <v>856</v>
      </c>
      <c r="K1056" s="3" t="s">
        <v>2455</v>
      </c>
      <c r="L1056" s="3" t="s">
        <v>1860</v>
      </c>
      <c r="M1056" s="3" t="s">
        <v>32</v>
      </c>
      <c r="N1056" s="10">
        <f>IF(Broker_Trades2[[#This Row],[Status]]="Complete",((Broker_Trades2[Sell Price]-Broker_Trades2[Buy Price])/Broker_Trades2[[#This Row],[Buy Price]]),"")</f>
        <v>-0.1</v>
      </c>
      <c r="O10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1056" s="3">
        <f>IFERROR(Broker_Trades2[[#This Row],[Return]]/Broker_Trades2[[#This Row],[Time]],Broker_Trades2[[#This Row],[Return]])</f>
        <v>-3.2258064516129032E-3</v>
      </c>
    </row>
    <row r="1057" spans="1:16" x14ac:dyDescent="0.3">
      <c r="A1057">
        <v>1056</v>
      </c>
      <c r="B1057" s="3" t="s">
        <v>2933</v>
      </c>
      <c r="C1057" s="4">
        <v>44490.720833333333</v>
      </c>
      <c r="D1057" s="3" t="s">
        <v>38</v>
      </c>
      <c r="E1057" s="3" t="s">
        <v>1808</v>
      </c>
      <c r="F1057" s="3" t="s">
        <v>1809</v>
      </c>
      <c r="G1057">
        <v>305</v>
      </c>
      <c r="H1057" s="3" t="s">
        <v>59</v>
      </c>
      <c r="I1057" s="3" t="s">
        <v>2926</v>
      </c>
      <c r="J1057" s="3" t="s">
        <v>2934</v>
      </c>
      <c r="K1057" s="3" t="s">
        <v>11400</v>
      </c>
      <c r="L1057" s="3" t="s">
        <v>15360</v>
      </c>
      <c r="M1057" s="3" t="s">
        <v>32</v>
      </c>
      <c r="N1057" s="10">
        <f>IF(Broker_Trades2[[#This Row],[Status]]="Complete",((Broker_Trades2[Sell Price]-Broker_Trades2[Buy Price])/Broker_Trades2[[#This Row],[Buy Price]]),"")</f>
        <v>-0.1000000000000001</v>
      </c>
      <c r="O10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1057" s="3">
        <f>IFERROR(Broker_Trades2[[#This Row],[Return]]/Broker_Trades2[[#This Row],[Time]],Broker_Trades2[[#This Row],[Return]])</f>
        <v>-2.6315789473684236E-3</v>
      </c>
    </row>
    <row r="1058" spans="1:16" hidden="1" x14ac:dyDescent="0.3">
      <c r="A1058">
        <v>1057</v>
      </c>
      <c r="B1058" s="3" t="s">
        <v>2935</v>
      </c>
      <c r="C1058" s="4">
        <v>44490.720833333333</v>
      </c>
      <c r="D1058" s="3" t="s">
        <v>38</v>
      </c>
      <c r="E1058" s="3" t="s">
        <v>2936</v>
      </c>
      <c r="F1058" s="3" t="s">
        <v>2937</v>
      </c>
      <c r="G1058">
        <v>20450</v>
      </c>
      <c r="H1058" s="3" t="s">
        <v>59</v>
      </c>
      <c r="I1058" s="3" t="s">
        <v>2695</v>
      </c>
      <c r="J1058" s="3" t="s">
        <v>2695</v>
      </c>
      <c r="K1058" s="3" t="s">
        <v>2695</v>
      </c>
      <c r="L1058" s="3" t="s">
        <v>2695</v>
      </c>
      <c r="M1058" s="3" t="s">
        <v>190</v>
      </c>
      <c r="N1058" s="3" t="str">
        <f>IF(Broker_Trades2[[#This Row],[Status]]="Complete",((Broker_Trades2[Sell Price]-Broker_Trades2[Buy Price])/Broker_Trades2[[#This Row],[Buy Price]]),"")</f>
        <v/>
      </c>
      <c r="O10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58" s="3" t="str">
        <f>IFERROR(Broker_Trades2[[#This Row],[Return]]/Broker_Trades2[[#This Row],[Time]],Broker_Trades2[[#This Row],[Return]])</f>
        <v/>
      </c>
    </row>
    <row r="1059" spans="1:16" x14ac:dyDescent="0.3">
      <c r="A1059">
        <v>1058</v>
      </c>
      <c r="B1059" s="3" t="s">
        <v>2938</v>
      </c>
      <c r="C1059" s="4">
        <v>44490.720833333333</v>
      </c>
      <c r="D1059" s="3" t="s">
        <v>38</v>
      </c>
      <c r="E1059" s="3" t="s">
        <v>1403</v>
      </c>
      <c r="F1059" s="3" t="s">
        <v>1227</v>
      </c>
      <c r="G1059">
        <v>3710</v>
      </c>
      <c r="H1059" s="3" t="s">
        <v>59</v>
      </c>
      <c r="I1059" s="3" t="s">
        <v>2926</v>
      </c>
      <c r="J1059" s="3" t="s">
        <v>2927</v>
      </c>
      <c r="K1059" s="3" t="s">
        <v>2939</v>
      </c>
      <c r="L1059" s="3" t="s">
        <v>11517</v>
      </c>
      <c r="M1059" s="3" t="s">
        <v>32</v>
      </c>
      <c r="N1059" s="10">
        <f>IF(Broker_Trades2[[#This Row],[Status]]="Complete",((Broker_Trades2[Sell Price]-Broker_Trades2[Buy Price])/Broker_Trades2[[#This Row],[Buy Price]]),"")</f>
        <v>8.9414182939362791E-2</v>
      </c>
      <c r="O10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1059" s="3">
        <f>IFERROR(Broker_Trades2[[#This Row],[Return]]/Broker_Trades2[[#This Row],[Time]],Broker_Trades2[[#This Row],[Return]])</f>
        <v>2.2926713574195588E-3</v>
      </c>
    </row>
    <row r="1060" spans="1:16" x14ac:dyDescent="0.3">
      <c r="A1060">
        <v>1059</v>
      </c>
      <c r="B1060" s="3" t="s">
        <v>2941</v>
      </c>
      <c r="C1060" s="4">
        <v>44490.720833333333</v>
      </c>
      <c r="D1060" s="3" t="s">
        <v>38</v>
      </c>
      <c r="E1060" s="3" t="s">
        <v>318</v>
      </c>
      <c r="F1060" s="3" t="s">
        <v>319</v>
      </c>
      <c r="G1060">
        <v>2750</v>
      </c>
      <c r="H1060" s="3" t="s">
        <v>59</v>
      </c>
      <c r="I1060" s="3" t="s">
        <v>2926</v>
      </c>
      <c r="J1060" s="3" t="s">
        <v>2942</v>
      </c>
      <c r="K1060" s="3" t="s">
        <v>2183</v>
      </c>
      <c r="L1060" s="3" t="s">
        <v>11518</v>
      </c>
      <c r="M1060" s="3" t="s">
        <v>32</v>
      </c>
      <c r="N1060" s="10">
        <f>IF(Broker_Trades2[[#This Row],[Status]]="Complete",((Broker_Trades2[Sell Price]-Broker_Trades2[Buy Price])/Broker_Trades2[[#This Row],[Buy Price]]),"")</f>
        <v>-0.10000000000000003</v>
      </c>
      <c r="O10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1060" s="3">
        <f>IFERROR(Broker_Trades2[[#This Row],[Return]]/Broker_Trades2[[#This Row],[Time]],Broker_Trades2[[#This Row],[Return]])</f>
        <v>-1.6949152542372887E-3</v>
      </c>
    </row>
    <row r="1061" spans="1:16" x14ac:dyDescent="0.3">
      <c r="A1061">
        <v>1060</v>
      </c>
      <c r="B1061" s="3" t="s">
        <v>2943</v>
      </c>
      <c r="C1061" s="4">
        <v>44490.586111111108</v>
      </c>
      <c r="D1061" s="3" t="s">
        <v>14</v>
      </c>
      <c r="E1061" s="3" t="s">
        <v>318</v>
      </c>
      <c r="F1061" s="3" t="s">
        <v>319</v>
      </c>
      <c r="G1061">
        <v>2834</v>
      </c>
      <c r="H1061" s="3" t="s">
        <v>17</v>
      </c>
      <c r="I1061" s="3" t="s">
        <v>2944</v>
      </c>
      <c r="J1061" s="3" t="s">
        <v>2945</v>
      </c>
      <c r="K1061" s="3" t="s">
        <v>2220</v>
      </c>
      <c r="L1061" s="3" t="s">
        <v>11519</v>
      </c>
      <c r="M1061" s="3" t="s">
        <v>32</v>
      </c>
      <c r="N1061" s="10">
        <f>IF(Broker_Trades2[[#This Row],[Status]]="Complete",((Broker_Trades2[Sell Price]-Broker_Trades2[Buy Price])/Broker_Trades2[[#This Row],[Buy Price]]),"")</f>
        <v>-0.10000000000000006</v>
      </c>
      <c r="O10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1061" s="3">
        <f>IFERROR(Broker_Trades2[[#This Row],[Return]]/Broker_Trades2[[#This Row],[Time]],Broker_Trades2[[#This Row],[Return]])</f>
        <v>-1.7543859649122818E-3</v>
      </c>
    </row>
    <row r="1062" spans="1:16" x14ac:dyDescent="0.3">
      <c r="A1062">
        <v>1061</v>
      </c>
      <c r="B1062" s="3" t="s">
        <v>2946</v>
      </c>
      <c r="C1062" s="4">
        <v>44490.552777777775</v>
      </c>
      <c r="D1062" s="3" t="s">
        <v>14</v>
      </c>
      <c r="E1062" s="3" t="s">
        <v>1902</v>
      </c>
      <c r="F1062" s="3" t="s">
        <v>1903</v>
      </c>
      <c r="G1062">
        <v>1087</v>
      </c>
      <c r="H1062" s="3" t="s">
        <v>17</v>
      </c>
      <c r="I1062" s="3" t="s">
        <v>2944</v>
      </c>
      <c r="J1062" s="3" t="s">
        <v>2947</v>
      </c>
      <c r="K1062" s="3" t="s">
        <v>2944</v>
      </c>
      <c r="L1062" s="3" t="s">
        <v>11520</v>
      </c>
      <c r="M1062" s="3" t="s">
        <v>32</v>
      </c>
      <c r="N1062" s="10">
        <f>IF(Broker_Trades2[[#This Row],[Status]]="Complete",((Broker_Trades2[Sell Price]-Broker_Trades2[Buy Price])/Broker_Trades2[[#This Row],[Buy Price]]),"")</f>
        <v>-0.1</v>
      </c>
      <c r="O10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062" s="3">
        <f>IFERROR(Broker_Trades2[[#This Row],[Return]]/Broker_Trades2[[#This Row],[Time]],Broker_Trades2[[#This Row],[Return]])</f>
        <v>-0.1</v>
      </c>
    </row>
    <row r="1063" spans="1:16" x14ac:dyDescent="0.3">
      <c r="A1063">
        <v>1062</v>
      </c>
      <c r="B1063" s="3" t="s">
        <v>2948</v>
      </c>
      <c r="C1063" s="4">
        <v>44489.777777777781</v>
      </c>
      <c r="D1063" s="3" t="s">
        <v>159</v>
      </c>
      <c r="E1063" s="3" t="s">
        <v>318</v>
      </c>
      <c r="F1063" s="3" t="s">
        <v>319</v>
      </c>
      <c r="G1063">
        <v>3200</v>
      </c>
      <c r="H1063" s="3" t="s">
        <v>24</v>
      </c>
      <c r="I1063" s="3" t="s">
        <v>2944</v>
      </c>
      <c r="J1063" s="3" t="s">
        <v>2945</v>
      </c>
      <c r="K1063" s="3" t="s">
        <v>2220</v>
      </c>
      <c r="L1063" s="3" t="s">
        <v>11519</v>
      </c>
      <c r="M1063" s="3" t="s">
        <v>32</v>
      </c>
      <c r="N1063" s="10">
        <f>IF(Broker_Trades2[[#This Row],[Status]]="Complete",((Broker_Trades2[Sell Price]-Broker_Trades2[Buy Price])/Broker_Trades2[[#This Row],[Buy Price]]),"")</f>
        <v>-0.10000000000000006</v>
      </c>
      <c r="O10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1063" s="3">
        <f>IFERROR(Broker_Trades2[[#This Row],[Return]]/Broker_Trades2[[#This Row],[Time]],Broker_Trades2[[#This Row],[Return]])</f>
        <v>-1.7543859649122818E-3</v>
      </c>
    </row>
    <row r="1064" spans="1:16" x14ac:dyDescent="0.3">
      <c r="A1064">
        <v>1063</v>
      </c>
      <c r="B1064" s="3" t="s">
        <v>2949</v>
      </c>
      <c r="C1064" s="4">
        <v>44489.770833333336</v>
      </c>
      <c r="D1064" s="3" t="s">
        <v>222</v>
      </c>
      <c r="E1064" s="3" t="s">
        <v>2950</v>
      </c>
      <c r="F1064" s="3" t="s">
        <v>1879</v>
      </c>
      <c r="G1064">
        <v>836</v>
      </c>
      <c r="H1064" s="3" t="s">
        <v>24</v>
      </c>
      <c r="I1064" s="3" t="s">
        <v>2944</v>
      </c>
      <c r="J1064" s="3" t="s">
        <v>2951</v>
      </c>
      <c r="K1064" s="3" t="s">
        <v>11400</v>
      </c>
      <c r="L1064" s="3" t="s">
        <v>11521</v>
      </c>
      <c r="M1064" s="3" t="s">
        <v>32</v>
      </c>
      <c r="N1064" s="10">
        <f>IF(Broker_Trades2[[#This Row],[Status]]="Complete",((Broker_Trades2[Sell Price]-Broker_Trades2[Buy Price])/Broker_Trades2[[#This Row],[Buy Price]]),"")</f>
        <v>-9.999999999999995E-2</v>
      </c>
      <c r="O10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1064" s="3">
        <f>IFERROR(Broker_Trades2[[#This Row],[Return]]/Broker_Trades2[[#This Row],[Time]],Broker_Trades2[[#This Row],[Return]])</f>
        <v>-2.5641025641025628E-3</v>
      </c>
    </row>
    <row r="1065" spans="1:16" hidden="1" x14ac:dyDescent="0.3">
      <c r="A1065">
        <v>1064</v>
      </c>
      <c r="B1065" s="3" t="s">
        <v>2952</v>
      </c>
      <c r="C1065" s="4">
        <v>44489.770833333336</v>
      </c>
      <c r="D1065" s="3" t="s">
        <v>222</v>
      </c>
      <c r="E1065" s="3" t="s">
        <v>1930</v>
      </c>
      <c r="F1065" s="3" t="s">
        <v>1460</v>
      </c>
      <c r="G1065">
        <v>7864</v>
      </c>
      <c r="H1065" s="3" t="s">
        <v>24</v>
      </c>
      <c r="I1065" s="3" t="s">
        <v>2695</v>
      </c>
      <c r="J1065" s="3" t="s">
        <v>2695</v>
      </c>
      <c r="K1065" s="3" t="s">
        <v>2695</v>
      </c>
      <c r="L1065" s="3" t="s">
        <v>2695</v>
      </c>
      <c r="M1065" s="3" t="s">
        <v>190</v>
      </c>
      <c r="N1065" s="3" t="str">
        <f>IF(Broker_Trades2[[#This Row],[Status]]="Complete",((Broker_Trades2[Sell Price]-Broker_Trades2[Buy Price])/Broker_Trades2[[#This Row],[Buy Price]]),"")</f>
        <v/>
      </c>
      <c r="O10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65" s="3" t="str">
        <f>IFERROR(Broker_Trades2[[#This Row],[Return]]/Broker_Trades2[[#This Row],[Time]],Broker_Trades2[[#This Row],[Return]])</f>
        <v/>
      </c>
    </row>
    <row r="1066" spans="1:16" x14ac:dyDescent="0.3">
      <c r="A1066">
        <v>1065</v>
      </c>
      <c r="B1066" s="3" t="s">
        <v>2953</v>
      </c>
      <c r="C1066" s="4">
        <v>44489.768750000003</v>
      </c>
      <c r="D1066" s="3" t="s">
        <v>159</v>
      </c>
      <c r="E1066" s="3" t="s">
        <v>910</v>
      </c>
      <c r="F1066" s="3" t="s">
        <v>910</v>
      </c>
      <c r="G1066">
        <v>2692</v>
      </c>
      <c r="H1066" s="3" t="s">
        <v>24</v>
      </c>
      <c r="I1066" s="3" t="s">
        <v>2944</v>
      </c>
      <c r="J1066" s="3" t="s">
        <v>2954</v>
      </c>
      <c r="K1066" s="3" t="s">
        <v>784</v>
      </c>
      <c r="L1066" s="3" t="s">
        <v>11522</v>
      </c>
      <c r="M1066" s="3" t="s">
        <v>32</v>
      </c>
      <c r="N1066" s="10">
        <f>IF(Broker_Trades2[[#This Row],[Status]]="Complete",((Broker_Trades2[Sell Price]-Broker_Trades2[Buy Price])/Broker_Trades2[[#This Row],[Buy Price]]),"")</f>
        <v>-9.9999999999999922E-2</v>
      </c>
      <c r="O10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1066" s="3">
        <f>IFERROR(Broker_Trades2[[#This Row],[Return]]/Broker_Trades2[[#This Row],[Time]],Broker_Trades2[[#This Row],[Return]])</f>
        <v>-7.93650793650793E-4</v>
      </c>
    </row>
    <row r="1067" spans="1:16" hidden="1" x14ac:dyDescent="0.3">
      <c r="A1067">
        <v>1066</v>
      </c>
      <c r="B1067" s="3" t="s">
        <v>2955</v>
      </c>
      <c r="C1067" s="4">
        <v>44489.757638888892</v>
      </c>
      <c r="D1067" s="3" t="s">
        <v>132</v>
      </c>
      <c r="E1067" s="3" t="s">
        <v>188</v>
      </c>
      <c r="F1067" s="3" t="s">
        <v>189</v>
      </c>
      <c r="G1067">
        <v>2074</v>
      </c>
      <c r="H1067" s="3" t="s">
        <v>24</v>
      </c>
      <c r="I1067" s="3" t="s">
        <v>2944</v>
      </c>
      <c r="J1067" s="3" t="s">
        <v>2956</v>
      </c>
      <c r="K1067" s="3" t="s">
        <v>2695</v>
      </c>
      <c r="L1067" s="3" t="s">
        <v>2695</v>
      </c>
      <c r="M1067" s="3" t="s">
        <v>19</v>
      </c>
      <c r="N1067" s="3" t="str">
        <f>IF(Broker_Trades2[[#This Row],[Status]]="Complete",((Broker_Trades2[Sell Price]-Broker_Trades2[Buy Price])/Broker_Trades2[[#This Row],[Buy Price]]),"")</f>
        <v/>
      </c>
      <c r="O10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67" s="3" t="str">
        <f>IFERROR(Broker_Trades2[[#This Row],[Return]]/Broker_Trades2[[#This Row],[Time]],Broker_Trades2[[#This Row],[Return]])</f>
        <v/>
      </c>
    </row>
    <row r="1068" spans="1:16" hidden="1" x14ac:dyDescent="0.3">
      <c r="A1068">
        <v>1067</v>
      </c>
      <c r="B1068" s="3" t="s">
        <v>2957</v>
      </c>
      <c r="C1068" s="4">
        <v>44489.754166666666</v>
      </c>
      <c r="D1068" s="3" t="s">
        <v>14</v>
      </c>
      <c r="E1068" s="3" t="s">
        <v>757</v>
      </c>
      <c r="F1068" s="3" t="s">
        <v>758</v>
      </c>
      <c r="G1068">
        <v>1997</v>
      </c>
      <c r="H1068" s="3" t="s">
        <v>17</v>
      </c>
      <c r="I1068" s="3" t="s">
        <v>2695</v>
      </c>
      <c r="J1068" s="3" t="s">
        <v>2695</v>
      </c>
      <c r="K1068" s="3" t="s">
        <v>2695</v>
      </c>
      <c r="L1068" s="3" t="s">
        <v>2695</v>
      </c>
      <c r="M1068" s="3" t="s">
        <v>190</v>
      </c>
      <c r="N1068" s="3" t="str">
        <f>IF(Broker_Trades2[[#This Row],[Status]]="Complete",((Broker_Trades2[Sell Price]-Broker_Trades2[Buy Price])/Broker_Trades2[[#This Row],[Buy Price]]),"")</f>
        <v/>
      </c>
      <c r="O106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68" s="3" t="str">
        <f>IFERROR(Broker_Trades2[[#This Row],[Return]]/Broker_Trades2[[#This Row],[Time]],Broker_Trades2[[#This Row],[Return]])</f>
        <v/>
      </c>
    </row>
    <row r="1069" spans="1:16" x14ac:dyDescent="0.3">
      <c r="A1069">
        <v>1068</v>
      </c>
      <c r="B1069" s="3" t="s">
        <v>2958</v>
      </c>
      <c r="C1069" s="4">
        <v>44489.748611111114</v>
      </c>
      <c r="D1069" s="3" t="s">
        <v>161</v>
      </c>
      <c r="E1069" s="3" t="s">
        <v>2959</v>
      </c>
      <c r="F1069" s="3" t="s">
        <v>1879</v>
      </c>
      <c r="G1069">
        <v>760</v>
      </c>
      <c r="H1069" s="3" t="s">
        <v>59</v>
      </c>
      <c r="I1069" s="3" t="s">
        <v>2944</v>
      </c>
      <c r="J1069" s="3" t="s">
        <v>2951</v>
      </c>
      <c r="K1069" s="3" t="s">
        <v>11400</v>
      </c>
      <c r="L1069" s="3" t="s">
        <v>11521</v>
      </c>
      <c r="M1069" s="3" t="s">
        <v>32</v>
      </c>
      <c r="N1069" s="10">
        <f>IF(Broker_Trades2[[#This Row],[Status]]="Complete",((Broker_Trades2[Sell Price]-Broker_Trades2[Buy Price])/Broker_Trades2[[#This Row],[Buy Price]]),"")</f>
        <v>-9.999999999999995E-2</v>
      </c>
      <c r="O10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1069" s="3">
        <f>IFERROR(Broker_Trades2[[#This Row],[Return]]/Broker_Trades2[[#This Row],[Time]],Broker_Trades2[[#This Row],[Return]])</f>
        <v>-2.5641025641025628E-3</v>
      </c>
    </row>
    <row r="1070" spans="1:16" x14ac:dyDescent="0.3">
      <c r="A1070">
        <v>1069</v>
      </c>
      <c r="B1070" s="3" t="s">
        <v>2960</v>
      </c>
      <c r="C1070" s="4">
        <v>44489.736805555556</v>
      </c>
      <c r="D1070" s="3" t="s">
        <v>161</v>
      </c>
      <c r="E1070" s="3" t="s">
        <v>910</v>
      </c>
      <c r="F1070" s="3" t="s">
        <v>910</v>
      </c>
      <c r="G1070">
        <v>2620</v>
      </c>
      <c r="H1070" s="3" t="s">
        <v>24</v>
      </c>
      <c r="I1070" s="3" t="s">
        <v>2944</v>
      </c>
      <c r="J1070" s="3" t="s">
        <v>2954</v>
      </c>
      <c r="K1070" s="3" t="s">
        <v>784</v>
      </c>
      <c r="L1070" s="3" t="s">
        <v>11522</v>
      </c>
      <c r="M1070" s="3" t="s">
        <v>32</v>
      </c>
      <c r="N1070" s="10">
        <f>IF(Broker_Trades2[[#This Row],[Status]]="Complete",((Broker_Trades2[Sell Price]-Broker_Trades2[Buy Price])/Broker_Trades2[[#This Row],[Buy Price]]),"")</f>
        <v>-9.9999999999999922E-2</v>
      </c>
      <c r="O10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1070" s="3">
        <f>IFERROR(Broker_Trades2[[#This Row],[Return]]/Broker_Trades2[[#This Row],[Time]],Broker_Trades2[[#This Row],[Return]])</f>
        <v>-7.93650793650793E-4</v>
      </c>
    </row>
    <row r="1071" spans="1:16" hidden="1" x14ac:dyDescent="0.3">
      <c r="A1071">
        <v>1070</v>
      </c>
      <c r="B1071" s="3" t="s">
        <v>2961</v>
      </c>
      <c r="C1071" s="4">
        <v>44489.732638888891</v>
      </c>
      <c r="D1071" s="3" t="s">
        <v>151</v>
      </c>
      <c r="E1071" s="3" t="s">
        <v>1930</v>
      </c>
      <c r="F1071" s="3" t="s">
        <v>1460</v>
      </c>
      <c r="G1071">
        <v>5461</v>
      </c>
      <c r="H1071" s="3" t="s">
        <v>59</v>
      </c>
      <c r="I1071" s="3" t="s">
        <v>2695</v>
      </c>
      <c r="J1071" s="3" t="s">
        <v>2695</v>
      </c>
      <c r="K1071" s="3" t="s">
        <v>2695</v>
      </c>
      <c r="L1071" s="3" t="s">
        <v>2695</v>
      </c>
      <c r="M1071" s="3" t="s">
        <v>190</v>
      </c>
      <c r="N1071" s="3" t="str">
        <f>IF(Broker_Trades2[[#This Row],[Status]]="Complete",((Broker_Trades2[Sell Price]-Broker_Trades2[Buy Price])/Broker_Trades2[[#This Row],[Buy Price]]),"")</f>
        <v/>
      </c>
      <c r="O107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71" s="3" t="str">
        <f>IFERROR(Broker_Trades2[[#This Row],[Return]]/Broker_Trades2[[#This Row],[Time]],Broker_Trades2[[#This Row],[Return]])</f>
        <v/>
      </c>
    </row>
    <row r="1072" spans="1:16" x14ac:dyDescent="0.3">
      <c r="A1072">
        <v>1071</v>
      </c>
      <c r="B1072" s="3" t="s">
        <v>2962</v>
      </c>
      <c r="C1072" s="4">
        <v>44489.707638888889</v>
      </c>
      <c r="D1072" s="3" t="s">
        <v>151</v>
      </c>
      <c r="E1072" s="3" t="s">
        <v>910</v>
      </c>
      <c r="F1072" s="3" t="s">
        <v>910</v>
      </c>
      <c r="G1072">
        <v>2479</v>
      </c>
      <c r="H1072" s="3" t="s">
        <v>59</v>
      </c>
      <c r="I1072" s="3" t="s">
        <v>2944</v>
      </c>
      <c r="J1072" s="3" t="s">
        <v>2954</v>
      </c>
      <c r="K1072" s="3" t="s">
        <v>2639</v>
      </c>
      <c r="L1072" s="3" t="s">
        <v>11523</v>
      </c>
      <c r="M1072" s="3" t="s">
        <v>32</v>
      </c>
      <c r="N1072" s="10">
        <f>IF(Broker_Trades2[[#This Row],[Status]]="Complete",((Broker_Trades2[Sell Price]-Broker_Trades2[Buy Price])/Broker_Trades2[[#This Row],[Buy Price]]),"")</f>
        <v>8.4450666025066248E-2</v>
      </c>
      <c r="O10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1072" s="3">
        <f>IFERROR(Broker_Trades2[[#This Row],[Return]]/Broker_Trades2[[#This Row],[Time]],Broker_Trades2[[#This Row],[Return]])</f>
        <v>4.6917036680592357E-3</v>
      </c>
    </row>
    <row r="1073" spans="1:16" x14ac:dyDescent="0.3">
      <c r="A1073">
        <v>1072</v>
      </c>
      <c r="B1073" s="3" t="s">
        <v>2964</v>
      </c>
      <c r="C1073" s="4">
        <v>44489.551388888889</v>
      </c>
      <c r="D1073" s="3" t="s">
        <v>34</v>
      </c>
      <c r="E1073" s="3" t="s">
        <v>2965</v>
      </c>
      <c r="F1073" s="3" t="s">
        <v>16</v>
      </c>
      <c r="G1073">
        <v>22395</v>
      </c>
      <c r="H1073" s="3" t="s">
        <v>24</v>
      </c>
      <c r="I1073" s="3" t="s">
        <v>2966</v>
      </c>
      <c r="J1073" s="3" t="s">
        <v>2967</v>
      </c>
      <c r="K1073" s="3" t="s">
        <v>754</v>
      </c>
      <c r="L1073" s="3" t="s">
        <v>11524</v>
      </c>
      <c r="M1073" s="3" t="s">
        <v>32</v>
      </c>
      <c r="N1073" s="10">
        <f>IF(Broker_Trades2[[#This Row],[Status]]="Complete",((Broker_Trades2[Sell Price]-Broker_Trades2[Buy Price])/Broker_Trades2[[#This Row],[Buy Price]]),"")</f>
        <v>-0.1</v>
      </c>
      <c r="O10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131</v>
      </c>
      <c r="P1073" s="3">
        <f>IFERROR(Broker_Trades2[[#This Row],[Return]]/Broker_Trades2[[#This Row],[Time]],Broker_Trades2[[#This Row],[Return]])</f>
        <v>-7.6335877862595419E-4</v>
      </c>
    </row>
    <row r="1074" spans="1:16" x14ac:dyDescent="0.3">
      <c r="A1074">
        <v>1073</v>
      </c>
      <c r="B1074" s="3" t="s">
        <v>2968</v>
      </c>
      <c r="C1074" s="4">
        <v>44489.547222222223</v>
      </c>
      <c r="D1074" s="3" t="s">
        <v>34</v>
      </c>
      <c r="E1074" s="3" t="s">
        <v>2969</v>
      </c>
      <c r="F1074" s="3" t="s">
        <v>319</v>
      </c>
      <c r="G1074">
        <v>3185</v>
      </c>
      <c r="H1074" s="3" t="s">
        <v>24</v>
      </c>
      <c r="I1074" s="3" t="s">
        <v>2966</v>
      </c>
      <c r="J1074" s="3" t="s">
        <v>2970</v>
      </c>
      <c r="K1074" s="3" t="s">
        <v>11400</v>
      </c>
      <c r="L1074" s="3" t="s">
        <v>11525</v>
      </c>
      <c r="M1074" s="3" t="s">
        <v>32</v>
      </c>
      <c r="N1074" s="10">
        <f>IF(Broker_Trades2[[#This Row],[Status]]="Complete",((Broker_Trades2[Sell Price]-Broker_Trades2[Buy Price])/Broker_Trades2[[#This Row],[Buy Price]]),"")</f>
        <v>-0.10000000000000003</v>
      </c>
      <c r="O10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1074" s="3">
        <f>IFERROR(Broker_Trades2[[#This Row],[Return]]/Broker_Trades2[[#This Row],[Time]],Broker_Trades2[[#This Row],[Return]])</f>
        <v>-2.5000000000000009E-3</v>
      </c>
    </row>
    <row r="1075" spans="1:16" hidden="1" x14ac:dyDescent="0.3">
      <c r="A1075">
        <v>1074</v>
      </c>
      <c r="B1075" s="3" t="s">
        <v>2971</v>
      </c>
      <c r="C1075" s="4">
        <v>44489.533333333333</v>
      </c>
      <c r="D1075" s="3" t="s">
        <v>34</v>
      </c>
      <c r="E1075" s="3" t="s">
        <v>2972</v>
      </c>
      <c r="F1075" s="3" t="s">
        <v>2973</v>
      </c>
      <c r="G1075">
        <v>5900</v>
      </c>
      <c r="H1075" s="3" t="s">
        <v>24</v>
      </c>
      <c r="I1075" s="3" t="s">
        <v>2695</v>
      </c>
      <c r="J1075" s="3" t="s">
        <v>2695</v>
      </c>
      <c r="K1075" s="3" t="s">
        <v>2695</v>
      </c>
      <c r="L1075" s="3" t="s">
        <v>2695</v>
      </c>
      <c r="M1075" s="3" t="s">
        <v>190</v>
      </c>
      <c r="N1075" s="3" t="str">
        <f>IF(Broker_Trades2[[#This Row],[Status]]="Complete",((Broker_Trades2[Sell Price]-Broker_Trades2[Buy Price])/Broker_Trades2[[#This Row],[Buy Price]]),"")</f>
        <v/>
      </c>
      <c r="O10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75" s="3" t="str">
        <f>IFERROR(Broker_Trades2[[#This Row],[Return]]/Broker_Trades2[[#This Row],[Time]],Broker_Trades2[[#This Row],[Return]])</f>
        <v/>
      </c>
    </row>
    <row r="1076" spans="1:16" x14ac:dyDescent="0.3">
      <c r="A1076">
        <v>1075</v>
      </c>
      <c r="B1076" s="3" t="s">
        <v>2974</v>
      </c>
      <c r="C1076" s="4">
        <v>44489.52847222222</v>
      </c>
      <c r="D1076" s="3" t="s">
        <v>159</v>
      </c>
      <c r="E1076" s="3" t="s">
        <v>1878</v>
      </c>
      <c r="F1076" s="3" t="s">
        <v>1879</v>
      </c>
      <c r="G1076">
        <v>780</v>
      </c>
      <c r="H1076" s="3" t="s">
        <v>24</v>
      </c>
      <c r="I1076" s="3" t="s">
        <v>2966</v>
      </c>
      <c r="J1076" s="3" t="s">
        <v>2975</v>
      </c>
      <c r="K1076" s="3" t="s">
        <v>2403</v>
      </c>
      <c r="L1076" s="3" t="s">
        <v>3641</v>
      </c>
      <c r="M1076" s="3" t="s">
        <v>32</v>
      </c>
      <c r="N1076" s="10">
        <f>IF(Broker_Trades2[[#This Row],[Status]]="Complete",((Broker_Trades2[Sell Price]-Broker_Trades2[Buy Price])/Broker_Trades2[[#This Row],[Buy Price]]),"")</f>
        <v>-9.9999999999999936E-2</v>
      </c>
      <c r="O10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1076" s="3">
        <f>IFERROR(Broker_Trades2[[#This Row],[Return]]/Broker_Trades2[[#This Row],[Time]],Broker_Trades2[[#This Row],[Return]])</f>
        <v>-2.7027027027027011E-3</v>
      </c>
    </row>
    <row r="1077" spans="1:16" x14ac:dyDescent="0.3">
      <c r="A1077">
        <v>1076</v>
      </c>
      <c r="B1077" s="3" t="s">
        <v>2976</v>
      </c>
      <c r="C1077" s="4">
        <v>44489.500694444447</v>
      </c>
      <c r="D1077" s="3" t="s">
        <v>14</v>
      </c>
      <c r="E1077" s="3" t="s">
        <v>293</v>
      </c>
      <c r="F1077" s="3" t="s">
        <v>294</v>
      </c>
      <c r="G1077">
        <v>1997</v>
      </c>
      <c r="H1077" s="3" t="s">
        <v>24</v>
      </c>
      <c r="I1077" s="3" t="s">
        <v>2966</v>
      </c>
      <c r="J1077" s="3" t="s">
        <v>2977</v>
      </c>
      <c r="K1077" s="3" t="s">
        <v>2455</v>
      </c>
      <c r="L1077" s="3" t="s">
        <v>11526</v>
      </c>
      <c r="M1077" s="3" t="s">
        <v>32</v>
      </c>
      <c r="N1077" s="10">
        <f>IF(Broker_Trades2[[#This Row],[Status]]="Complete",((Broker_Trades2[Sell Price]-Broker_Trades2[Buy Price])/Broker_Trades2[[#This Row],[Buy Price]]),"")</f>
        <v>-9.9999999999999922E-2</v>
      </c>
      <c r="O10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1077" s="3">
        <f>IFERROR(Broker_Trades2[[#This Row],[Return]]/Broker_Trades2[[#This Row],[Time]],Broker_Trades2[[#This Row],[Return]])</f>
        <v>-3.0303030303030281E-3</v>
      </c>
    </row>
    <row r="1078" spans="1:16" x14ac:dyDescent="0.3">
      <c r="A1078">
        <v>1077</v>
      </c>
      <c r="B1078" s="3" t="s">
        <v>2978</v>
      </c>
      <c r="C1078" s="4">
        <v>44489.495138888888</v>
      </c>
      <c r="D1078" s="3" t="s">
        <v>21</v>
      </c>
      <c r="E1078" s="3" t="s">
        <v>15</v>
      </c>
      <c r="F1078" s="3" t="s">
        <v>16</v>
      </c>
      <c r="G1078">
        <v>19501</v>
      </c>
      <c r="H1078" s="3" t="s">
        <v>17</v>
      </c>
      <c r="I1078" s="3" t="s">
        <v>2966</v>
      </c>
      <c r="J1078" s="3" t="s">
        <v>2967</v>
      </c>
      <c r="K1078" s="3" t="s">
        <v>2966</v>
      </c>
      <c r="L1078" s="3" t="s">
        <v>11527</v>
      </c>
      <c r="M1078" s="3" t="s">
        <v>32</v>
      </c>
      <c r="N1078" s="10">
        <f>IF(Broker_Trades2[[#This Row],[Status]]="Complete",((Broker_Trades2[Sell Price]-Broker_Trades2[Buy Price])/Broker_Trades2[[#This Row],[Buy Price]]),"")</f>
        <v>1.0414507772020725E-2</v>
      </c>
      <c r="O10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078" s="3">
        <f>IFERROR(Broker_Trades2[[#This Row],[Return]]/Broker_Trades2[[#This Row],[Time]],Broker_Trades2[[#This Row],[Return]])</f>
        <v>1.0414507772020725E-2</v>
      </c>
    </row>
    <row r="1079" spans="1:16" hidden="1" x14ac:dyDescent="0.3">
      <c r="A1079">
        <v>1078</v>
      </c>
      <c r="B1079" s="3" t="s">
        <v>2980</v>
      </c>
      <c r="C1079" s="4">
        <v>44489.495138888888</v>
      </c>
      <c r="D1079" s="3" t="s">
        <v>21</v>
      </c>
      <c r="E1079" s="3" t="s">
        <v>2972</v>
      </c>
      <c r="F1079" s="3" t="s">
        <v>2973</v>
      </c>
      <c r="G1079">
        <v>5621</v>
      </c>
      <c r="H1079" s="3" t="s">
        <v>24</v>
      </c>
      <c r="I1079" s="3" t="s">
        <v>2695</v>
      </c>
      <c r="J1079" s="3" t="s">
        <v>2695</v>
      </c>
      <c r="K1079" s="3" t="s">
        <v>2695</v>
      </c>
      <c r="L1079" s="3" t="s">
        <v>2695</v>
      </c>
      <c r="M1079" s="3" t="s">
        <v>190</v>
      </c>
      <c r="N1079" s="3" t="str">
        <f>IF(Broker_Trades2[[#This Row],[Status]]="Complete",((Broker_Trades2[Sell Price]-Broker_Trades2[Buy Price])/Broker_Trades2[[#This Row],[Buy Price]]),"")</f>
        <v/>
      </c>
      <c r="O10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79" s="3" t="str">
        <f>IFERROR(Broker_Trades2[[#This Row],[Return]]/Broker_Trades2[[#This Row],[Time]],Broker_Trades2[[#This Row],[Return]])</f>
        <v/>
      </c>
    </row>
    <row r="1080" spans="1:16" x14ac:dyDescent="0.3">
      <c r="A1080">
        <v>1079</v>
      </c>
      <c r="B1080" s="3" t="s">
        <v>2981</v>
      </c>
      <c r="C1080" s="4">
        <v>44489.495138888888</v>
      </c>
      <c r="D1080" s="3" t="s">
        <v>21</v>
      </c>
      <c r="E1080" s="3" t="s">
        <v>910</v>
      </c>
      <c r="F1080" s="3" t="s">
        <v>910</v>
      </c>
      <c r="G1080">
        <v>2460</v>
      </c>
      <c r="H1080" s="3" t="s">
        <v>24</v>
      </c>
      <c r="I1080" s="3" t="s">
        <v>2966</v>
      </c>
      <c r="J1080" s="3" t="s">
        <v>2982</v>
      </c>
      <c r="K1080" s="3" t="s">
        <v>2639</v>
      </c>
      <c r="L1080" s="3" t="s">
        <v>3547</v>
      </c>
      <c r="M1080" s="3" t="s">
        <v>32</v>
      </c>
      <c r="N1080" s="10">
        <f>IF(Broker_Trades2[[#This Row],[Status]]="Complete",((Broker_Trades2[Sell Price]-Broker_Trades2[Buy Price])/Broker_Trades2[[#This Row],[Buy Price]]),"")</f>
        <v>7.4705111402359109E-2</v>
      </c>
      <c r="O10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1080" s="3">
        <f>IFERROR(Broker_Trades2[[#This Row],[Return]]/Broker_Trades2[[#This Row],[Time]],Broker_Trades2[[#This Row],[Return]])</f>
        <v>3.9318479685452159E-3</v>
      </c>
    </row>
    <row r="1081" spans="1:16" x14ac:dyDescent="0.3">
      <c r="A1081">
        <v>1080</v>
      </c>
      <c r="B1081" s="3" t="s">
        <v>2983</v>
      </c>
      <c r="C1081" s="4">
        <v>44488.620833333334</v>
      </c>
      <c r="D1081" s="3" t="s">
        <v>151</v>
      </c>
      <c r="E1081" s="3" t="s">
        <v>1431</v>
      </c>
      <c r="F1081" s="3" t="s">
        <v>1432</v>
      </c>
      <c r="G1081">
        <v>2585</v>
      </c>
      <c r="H1081" s="3" t="s">
        <v>17</v>
      </c>
      <c r="I1081" s="3" t="s">
        <v>2984</v>
      </c>
      <c r="J1081" s="3" t="s">
        <v>2985</v>
      </c>
      <c r="K1081" s="3" t="s">
        <v>2966</v>
      </c>
      <c r="L1081" s="3" t="s">
        <v>11528</v>
      </c>
      <c r="M1081" s="3" t="s">
        <v>32</v>
      </c>
      <c r="N1081" s="10">
        <f>IF(Broker_Trades2[[#This Row],[Status]]="Complete",((Broker_Trades2[Sell Price]-Broker_Trades2[Buy Price])/Broker_Trades2[[#This Row],[Buy Price]]),"")</f>
        <v>-0.1000000000000001</v>
      </c>
      <c r="O10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081" s="3">
        <f>IFERROR(Broker_Trades2[[#This Row],[Return]]/Broker_Trades2[[#This Row],[Time]],Broker_Trades2[[#This Row],[Return]])</f>
        <v>-0.1000000000000001</v>
      </c>
    </row>
    <row r="1082" spans="1:16" hidden="1" x14ac:dyDescent="0.3">
      <c r="A1082">
        <v>1081</v>
      </c>
      <c r="B1082" s="3" t="s">
        <v>2986</v>
      </c>
      <c r="C1082" s="4">
        <v>44488.616666666669</v>
      </c>
      <c r="D1082" s="3" t="s">
        <v>161</v>
      </c>
      <c r="E1082" s="3" t="s">
        <v>1930</v>
      </c>
      <c r="F1082" s="3" t="s">
        <v>1460</v>
      </c>
      <c r="G1082">
        <v>6400</v>
      </c>
      <c r="H1082" s="3" t="s">
        <v>59</v>
      </c>
      <c r="I1082" s="3" t="s">
        <v>2695</v>
      </c>
      <c r="J1082" s="3" t="s">
        <v>2695</v>
      </c>
      <c r="K1082" s="3" t="s">
        <v>2695</v>
      </c>
      <c r="L1082" s="3" t="s">
        <v>2695</v>
      </c>
      <c r="M1082" s="3" t="s">
        <v>190</v>
      </c>
      <c r="N1082" s="3" t="str">
        <f>IF(Broker_Trades2[[#This Row],[Status]]="Complete",((Broker_Trades2[Sell Price]-Broker_Trades2[Buy Price])/Broker_Trades2[[#This Row],[Buy Price]]),"")</f>
        <v/>
      </c>
      <c r="O108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82" s="3" t="str">
        <f>IFERROR(Broker_Trades2[[#This Row],[Return]]/Broker_Trades2[[#This Row],[Time]],Broker_Trades2[[#This Row],[Return]])</f>
        <v/>
      </c>
    </row>
    <row r="1083" spans="1:16" x14ac:dyDescent="0.3">
      <c r="A1083">
        <v>1082</v>
      </c>
      <c r="B1083" s="3" t="s">
        <v>2987</v>
      </c>
      <c r="C1083" s="4">
        <v>44488.611111111109</v>
      </c>
      <c r="D1083" s="3" t="s">
        <v>161</v>
      </c>
      <c r="E1083" s="3" t="s">
        <v>1982</v>
      </c>
      <c r="F1083" s="3" t="s">
        <v>758</v>
      </c>
      <c r="G1083">
        <v>8500</v>
      </c>
      <c r="H1083" s="3" t="s">
        <v>24</v>
      </c>
      <c r="I1083" s="3" t="s">
        <v>2984</v>
      </c>
      <c r="J1083" s="3" t="s">
        <v>2988</v>
      </c>
      <c r="K1083" s="3" t="s">
        <v>846</v>
      </c>
      <c r="L1083" s="3" t="s">
        <v>11529</v>
      </c>
      <c r="M1083" s="3" t="s">
        <v>32</v>
      </c>
      <c r="N1083" s="10">
        <f>IF(Broker_Trades2[[#This Row],[Status]]="Complete",((Broker_Trades2[Sell Price]-Broker_Trades2[Buy Price])/Broker_Trades2[[#This Row],[Buy Price]]),"")</f>
        <v>-9.999999999999995E-2</v>
      </c>
      <c r="O10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1083" s="3">
        <f>IFERROR(Broker_Trades2[[#This Row],[Return]]/Broker_Trades2[[#This Row],[Time]],Broker_Trades2[[#This Row],[Return]])</f>
        <v>-7.9365079365079322E-4</v>
      </c>
    </row>
    <row r="1084" spans="1:16" x14ac:dyDescent="0.3">
      <c r="A1084">
        <v>1083</v>
      </c>
      <c r="B1084" s="3" t="s">
        <v>2989</v>
      </c>
      <c r="C1084" s="4">
        <v>44488.598611111112</v>
      </c>
      <c r="D1084" s="3" t="s">
        <v>159</v>
      </c>
      <c r="E1084" s="3" t="s">
        <v>757</v>
      </c>
      <c r="F1084" s="3" t="s">
        <v>758</v>
      </c>
      <c r="G1084">
        <v>8700</v>
      </c>
      <c r="H1084" s="3" t="s">
        <v>24</v>
      </c>
      <c r="I1084" s="3" t="s">
        <v>2984</v>
      </c>
      <c r="J1084" s="3" t="s">
        <v>2988</v>
      </c>
      <c r="K1084" s="3" t="s">
        <v>846</v>
      </c>
      <c r="L1084" s="3" t="s">
        <v>11529</v>
      </c>
      <c r="M1084" s="3" t="s">
        <v>32</v>
      </c>
      <c r="N1084" s="10">
        <f>IF(Broker_Trades2[[#This Row],[Status]]="Complete",((Broker_Trades2[Sell Price]-Broker_Trades2[Buy Price])/Broker_Trades2[[#This Row],[Buy Price]]),"")</f>
        <v>-9.999999999999995E-2</v>
      </c>
      <c r="O10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1084" s="3">
        <f>IFERROR(Broker_Trades2[[#This Row],[Return]]/Broker_Trades2[[#This Row],[Time]],Broker_Trades2[[#This Row],[Return]])</f>
        <v>-7.9365079365079322E-4</v>
      </c>
    </row>
    <row r="1085" spans="1:16" x14ac:dyDescent="0.3">
      <c r="A1085">
        <v>1084</v>
      </c>
      <c r="B1085" s="3" t="s">
        <v>2990</v>
      </c>
      <c r="C1085" s="4">
        <v>44488.508333333331</v>
      </c>
      <c r="D1085" s="3" t="s">
        <v>222</v>
      </c>
      <c r="E1085" s="3" t="s">
        <v>757</v>
      </c>
      <c r="F1085" s="3" t="s">
        <v>758</v>
      </c>
      <c r="G1085">
        <v>8600</v>
      </c>
      <c r="H1085" s="3" t="s">
        <v>24</v>
      </c>
      <c r="I1085" s="3" t="s">
        <v>2984</v>
      </c>
      <c r="J1085" s="3" t="s">
        <v>2988</v>
      </c>
      <c r="K1085" s="3" t="s">
        <v>846</v>
      </c>
      <c r="L1085" s="3" t="s">
        <v>11529</v>
      </c>
      <c r="M1085" s="3" t="s">
        <v>32</v>
      </c>
      <c r="N1085" s="10">
        <f>IF(Broker_Trades2[[#This Row],[Status]]="Complete",((Broker_Trades2[Sell Price]-Broker_Trades2[Buy Price])/Broker_Trades2[[#This Row],[Buy Price]]),"")</f>
        <v>-9.999999999999995E-2</v>
      </c>
      <c r="O10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1085" s="3">
        <f>IFERROR(Broker_Trades2[[#This Row],[Return]]/Broker_Trades2[[#This Row],[Time]],Broker_Trades2[[#This Row],[Return]])</f>
        <v>-7.9365079365079322E-4</v>
      </c>
    </row>
    <row r="1086" spans="1:16" hidden="1" x14ac:dyDescent="0.3">
      <c r="A1086">
        <v>1085</v>
      </c>
      <c r="B1086" s="3" t="s">
        <v>2991</v>
      </c>
      <c r="C1086" s="4">
        <v>44488.500694444447</v>
      </c>
      <c r="D1086" s="3" t="s">
        <v>21</v>
      </c>
      <c r="E1086" s="3" t="s">
        <v>757</v>
      </c>
      <c r="F1086" s="3" t="s">
        <v>758</v>
      </c>
      <c r="G1086">
        <v>6710</v>
      </c>
      <c r="H1086" s="3" t="s">
        <v>24</v>
      </c>
      <c r="I1086" s="3" t="s">
        <v>2695</v>
      </c>
      <c r="J1086" s="3" t="s">
        <v>2695</v>
      </c>
      <c r="K1086" s="3" t="s">
        <v>2695</v>
      </c>
      <c r="L1086" s="3" t="s">
        <v>2695</v>
      </c>
      <c r="M1086" s="3" t="s">
        <v>190</v>
      </c>
      <c r="N1086" s="3" t="str">
        <f>IF(Broker_Trades2[[#This Row],[Status]]="Complete",((Broker_Trades2[Sell Price]-Broker_Trades2[Buy Price])/Broker_Trades2[[#This Row],[Buy Price]]),"")</f>
        <v/>
      </c>
      <c r="O10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86" s="3" t="str">
        <f>IFERROR(Broker_Trades2[[#This Row],[Return]]/Broker_Trades2[[#This Row],[Time]],Broker_Trades2[[#This Row],[Return]])</f>
        <v/>
      </c>
    </row>
    <row r="1087" spans="1:16" x14ac:dyDescent="0.3">
      <c r="A1087">
        <v>1086</v>
      </c>
      <c r="B1087" s="3" t="s">
        <v>2992</v>
      </c>
      <c r="C1087" s="4">
        <v>44488.472916666666</v>
      </c>
      <c r="D1087" s="3" t="s">
        <v>34</v>
      </c>
      <c r="E1087" s="3" t="s">
        <v>757</v>
      </c>
      <c r="F1087" s="3" t="s">
        <v>758</v>
      </c>
      <c r="G1087">
        <v>8800</v>
      </c>
      <c r="H1087" s="3" t="s">
        <v>24</v>
      </c>
      <c r="I1087" s="3" t="s">
        <v>2984</v>
      </c>
      <c r="J1087" s="3" t="s">
        <v>2988</v>
      </c>
      <c r="K1087" s="3" t="s">
        <v>846</v>
      </c>
      <c r="L1087" s="3" t="s">
        <v>11529</v>
      </c>
      <c r="M1087" s="3" t="s">
        <v>32</v>
      </c>
      <c r="N1087" s="10">
        <f>IF(Broker_Trades2[[#This Row],[Status]]="Complete",((Broker_Trades2[Sell Price]-Broker_Trades2[Buy Price])/Broker_Trades2[[#This Row],[Buy Price]]),"")</f>
        <v>-9.999999999999995E-2</v>
      </c>
      <c r="O10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1087" s="3">
        <f>IFERROR(Broker_Trades2[[#This Row],[Return]]/Broker_Trades2[[#This Row],[Time]],Broker_Trades2[[#This Row],[Return]])</f>
        <v>-7.9365079365079322E-4</v>
      </c>
    </row>
    <row r="1088" spans="1:16" hidden="1" x14ac:dyDescent="0.3">
      <c r="A1088">
        <v>1087</v>
      </c>
      <c r="B1088" s="3" t="s">
        <v>2993</v>
      </c>
      <c r="C1088" s="4">
        <v>44488.472222222219</v>
      </c>
      <c r="D1088" s="3" t="s">
        <v>34</v>
      </c>
      <c r="E1088" s="3" t="s">
        <v>2994</v>
      </c>
      <c r="F1088" s="3" t="s">
        <v>2995</v>
      </c>
      <c r="G1088">
        <v>6850</v>
      </c>
      <c r="H1088" s="3" t="s">
        <v>24</v>
      </c>
      <c r="I1088" s="3" t="s">
        <v>2695</v>
      </c>
      <c r="J1088" s="3" t="s">
        <v>2695</v>
      </c>
      <c r="K1088" s="3" t="s">
        <v>2695</v>
      </c>
      <c r="L1088" s="3" t="s">
        <v>2695</v>
      </c>
      <c r="M1088" s="3" t="s">
        <v>190</v>
      </c>
      <c r="N1088" s="3" t="str">
        <f>IF(Broker_Trades2[[#This Row],[Status]]="Complete",((Broker_Trades2[Sell Price]-Broker_Trades2[Buy Price])/Broker_Trades2[[#This Row],[Buy Price]]),"")</f>
        <v/>
      </c>
      <c r="O108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88" s="3" t="str">
        <f>IFERROR(Broker_Trades2[[#This Row],[Return]]/Broker_Trades2[[#This Row],[Time]],Broker_Trades2[[#This Row],[Return]])</f>
        <v/>
      </c>
    </row>
    <row r="1089" spans="1:16" hidden="1" x14ac:dyDescent="0.3">
      <c r="A1089">
        <v>1088</v>
      </c>
      <c r="B1089" s="3" t="s">
        <v>2996</v>
      </c>
      <c r="C1089" s="4">
        <v>44488.449305555558</v>
      </c>
      <c r="D1089" s="3" t="s">
        <v>38</v>
      </c>
      <c r="E1089" s="3" t="s">
        <v>1957</v>
      </c>
      <c r="F1089" s="3" t="s">
        <v>1958</v>
      </c>
      <c r="G1089">
        <v>275</v>
      </c>
      <c r="H1089" s="3" t="s">
        <v>59</v>
      </c>
      <c r="I1089" s="3" t="s">
        <v>2695</v>
      </c>
      <c r="J1089" s="3" t="s">
        <v>2695</v>
      </c>
      <c r="K1089" s="3" t="s">
        <v>2695</v>
      </c>
      <c r="L1089" s="3" t="s">
        <v>2695</v>
      </c>
      <c r="M1089" s="3" t="s">
        <v>190</v>
      </c>
      <c r="N1089" s="3" t="str">
        <f>IF(Broker_Trades2[[#This Row],[Status]]="Complete",((Broker_Trades2[Sell Price]-Broker_Trades2[Buy Price])/Broker_Trades2[[#This Row],[Buy Price]]),"")</f>
        <v/>
      </c>
      <c r="O108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89" s="3" t="str">
        <f>IFERROR(Broker_Trades2[[#This Row],[Return]]/Broker_Trades2[[#This Row],[Time]],Broker_Trades2[[#This Row],[Return]])</f>
        <v/>
      </c>
    </row>
    <row r="1090" spans="1:16" x14ac:dyDescent="0.3">
      <c r="A1090">
        <v>1089</v>
      </c>
      <c r="B1090" s="3" t="s">
        <v>2997</v>
      </c>
      <c r="C1090" s="4">
        <v>44488.447222222225</v>
      </c>
      <c r="D1090" s="3" t="s">
        <v>38</v>
      </c>
      <c r="E1090" s="3" t="s">
        <v>373</v>
      </c>
      <c r="F1090" s="3" t="s">
        <v>362</v>
      </c>
      <c r="G1090">
        <v>650</v>
      </c>
      <c r="H1090" s="3" t="s">
        <v>24</v>
      </c>
      <c r="I1090" s="3" t="s">
        <v>2984</v>
      </c>
      <c r="J1090" s="3" t="s">
        <v>2998</v>
      </c>
      <c r="K1090" s="3" t="s">
        <v>2944</v>
      </c>
      <c r="L1090" s="3" t="s">
        <v>11530</v>
      </c>
      <c r="M1090" s="3" t="s">
        <v>32</v>
      </c>
      <c r="N1090" s="10">
        <f>IF(Broker_Trades2[[#This Row],[Status]]="Complete",((Broker_Trades2[Sell Price]-Broker_Trades2[Buy Price])/Broker_Trades2[[#This Row],[Buy Price]]),"")</f>
        <v>-0.10000000000000006</v>
      </c>
      <c r="O10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1090" s="3">
        <f>IFERROR(Broker_Trades2[[#This Row],[Return]]/Broker_Trades2[[#This Row],[Time]],Broker_Trades2[[#This Row],[Return]])</f>
        <v>-5.0000000000000031E-2</v>
      </c>
    </row>
    <row r="1091" spans="1:16" hidden="1" x14ac:dyDescent="0.3">
      <c r="A1091">
        <v>1090</v>
      </c>
      <c r="B1091" s="3" t="s">
        <v>2999</v>
      </c>
      <c r="C1091" s="4">
        <v>44488.440972222219</v>
      </c>
      <c r="D1091" s="3" t="s">
        <v>21</v>
      </c>
      <c r="E1091" s="3" t="s">
        <v>373</v>
      </c>
      <c r="F1091" s="3" t="s">
        <v>362</v>
      </c>
      <c r="G1091">
        <v>8600</v>
      </c>
      <c r="H1091" s="3" t="s">
        <v>24</v>
      </c>
      <c r="I1091" s="3" t="s">
        <v>2695</v>
      </c>
      <c r="J1091" s="3" t="s">
        <v>2695</v>
      </c>
      <c r="K1091" s="3" t="s">
        <v>2695</v>
      </c>
      <c r="L1091" s="3" t="s">
        <v>2695</v>
      </c>
      <c r="M1091" s="3" t="s">
        <v>190</v>
      </c>
      <c r="N1091" s="3" t="str">
        <f>IF(Broker_Trades2[[#This Row],[Status]]="Complete",((Broker_Trades2[Sell Price]-Broker_Trades2[Buy Price])/Broker_Trades2[[#This Row],[Buy Price]]),"")</f>
        <v/>
      </c>
      <c r="O109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91" s="3" t="str">
        <f>IFERROR(Broker_Trades2[[#This Row],[Return]]/Broker_Trades2[[#This Row],[Time]],Broker_Trades2[[#This Row],[Return]])</f>
        <v/>
      </c>
    </row>
    <row r="1092" spans="1:16" x14ac:dyDescent="0.3">
      <c r="A1092">
        <v>1091</v>
      </c>
      <c r="B1092" s="3" t="s">
        <v>3000</v>
      </c>
      <c r="C1092" s="4">
        <v>44487.654166666667</v>
      </c>
      <c r="D1092" s="3" t="s">
        <v>38</v>
      </c>
      <c r="E1092" s="3" t="s">
        <v>1946</v>
      </c>
      <c r="F1092" s="3" t="s">
        <v>1947</v>
      </c>
      <c r="G1092">
        <v>815</v>
      </c>
      <c r="H1092" s="3" t="s">
        <v>24</v>
      </c>
      <c r="I1092" s="3" t="s">
        <v>2984</v>
      </c>
      <c r="J1092" s="3" t="s">
        <v>3001</v>
      </c>
      <c r="K1092" s="3" t="s">
        <v>2733</v>
      </c>
      <c r="L1092" s="3" t="s">
        <v>11531</v>
      </c>
      <c r="M1092" s="3" t="s">
        <v>32</v>
      </c>
      <c r="N1092" s="10">
        <f>IF(Broker_Trades2[[#This Row],[Status]]="Complete",((Broker_Trades2[Sell Price]-Broker_Trades2[Buy Price])/Broker_Trades2[[#This Row],[Buy Price]]),"")</f>
        <v>-0.10000000000000005</v>
      </c>
      <c r="O10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1092" s="3">
        <f>IFERROR(Broker_Trades2[[#This Row],[Return]]/Broker_Trades2[[#This Row],[Time]],Broker_Trades2[[#This Row],[Return]])</f>
        <v>-1.0000000000000005E-2</v>
      </c>
    </row>
    <row r="1093" spans="1:16" x14ac:dyDescent="0.3">
      <c r="A1093">
        <v>1092</v>
      </c>
      <c r="B1093" s="3" t="s">
        <v>3002</v>
      </c>
      <c r="C1093" s="4">
        <v>44487.654166666667</v>
      </c>
      <c r="D1093" s="3" t="s">
        <v>38</v>
      </c>
      <c r="E1093" s="3" t="s">
        <v>776</v>
      </c>
      <c r="F1093" s="3" t="s">
        <v>777</v>
      </c>
      <c r="G1093">
        <v>330</v>
      </c>
      <c r="H1093" s="3" t="s">
        <v>24</v>
      </c>
      <c r="I1093" s="3" t="s">
        <v>2984</v>
      </c>
      <c r="J1093" s="3" t="s">
        <v>3003</v>
      </c>
      <c r="K1093" s="3" t="s">
        <v>11400</v>
      </c>
      <c r="L1093" s="3" t="s">
        <v>11532</v>
      </c>
      <c r="M1093" s="3" t="s">
        <v>32</v>
      </c>
      <c r="N1093" s="10">
        <f>IF(Broker_Trades2[[#This Row],[Status]]="Complete",((Broker_Trades2[Sell Price]-Broker_Trades2[Buy Price])/Broker_Trades2[[#This Row],[Buy Price]]),"")</f>
        <v>-9.9999999999999978E-2</v>
      </c>
      <c r="O10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1093" s="3">
        <f>IFERROR(Broker_Trades2[[#This Row],[Return]]/Broker_Trades2[[#This Row],[Time]],Broker_Trades2[[#This Row],[Return]])</f>
        <v>-2.439024390243902E-3</v>
      </c>
    </row>
    <row r="1094" spans="1:16" hidden="1" x14ac:dyDescent="0.3">
      <c r="A1094">
        <v>1093</v>
      </c>
      <c r="B1094" s="3" t="s">
        <v>3004</v>
      </c>
      <c r="C1094" s="4">
        <v>44487.654166666667</v>
      </c>
      <c r="D1094" s="3" t="s">
        <v>38</v>
      </c>
      <c r="E1094" s="3" t="s">
        <v>188</v>
      </c>
      <c r="F1094" s="3" t="s">
        <v>189</v>
      </c>
      <c r="G1094">
        <v>2060</v>
      </c>
      <c r="H1094" s="3" t="s">
        <v>24</v>
      </c>
      <c r="I1094" s="3" t="s">
        <v>2984</v>
      </c>
      <c r="J1094" s="3" t="s">
        <v>2956</v>
      </c>
      <c r="K1094" s="3" t="s">
        <v>2695</v>
      </c>
      <c r="L1094" s="3" t="s">
        <v>2695</v>
      </c>
      <c r="M1094" s="3" t="s">
        <v>19</v>
      </c>
      <c r="N1094" s="3" t="str">
        <f>IF(Broker_Trades2[[#This Row],[Status]]="Complete",((Broker_Trades2[Sell Price]-Broker_Trades2[Buy Price])/Broker_Trades2[[#This Row],[Buy Price]]),"")</f>
        <v/>
      </c>
      <c r="O109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94" s="3" t="str">
        <f>IFERROR(Broker_Trades2[[#This Row],[Return]]/Broker_Trades2[[#This Row],[Time]],Broker_Trades2[[#This Row],[Return]])</f>
        <v/>
      </c>
    </row>
    <row r="1095" spans="1:16" hidden="1" x14ac:dyDescent="0.3">
      <c r="A1095">
        <v>1094</v>
      </c>
      <c r="B1095" s="3" t="s">
        <v>3005</v>
      </c>
      <c r="C1095" s="4">
        <v>44487.65347222222</v>
      </c>
      <c r="D1095" s="3" t="s">
        <v>38</v>
      </c>
      <c r="E1095" s="3" t="s">
        <v>373</v>
      </c>
      <c r="F1095" s="3" t="s">
        <v>362</v>
      </c>
      <c r="G1095">
        <v>525</v>
      </c>
      <c r="H1095" s="3" t="s">
        <v>24</v>
      </c>
      <c r="I1095" s="3" t="s">
        <v>2695</v>
      </c>
      <c r="J1095" s="3" t="s">
        <v>2695</v>
      </c>
      <c r="K1095" s="3" t="s">
        <v>2695</v>
      </c>
      <c r="L1095" s="3" t="s">
        <v>2695</v>
      </c>
      <c r="M1095" s="3" t="s">
        <v>190</v>
      </c>
      <c r="N1095" s="3" t="str">
        <f>IF(Broker_Trades2[[#This Row],[Status]]="Complete",((Broker_Trades2[Sell Price]-Broker_Trades2[Buy Price])/Broker_Trades2[[#This Row],[Buy Price]]),"")</f>
        <v/>
      </c>
      <c r="O10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95" s="3" t="str">
        <f>IFERROR(Broker_Trades2[[#This Row],[Return]]/Broker_Trades2[[#This Row],[Time]],Broker_Trades2[[#This Row],[Return]])</f>
        <v/>
      </c>
    </row>
    <row r="1096" spans="1:16" x14ac:dyDescent="0.3">
      <c r="A1096">
        <v>1095</v>
      </c>
      <c r="B1096" s="3" t="s">
        <v>3006</v>
      </c>
      <c r="C1096" s="4">
        <v>44487.65347222222</v>
      </c>
      <c r="D1096" s="3" t="s">
        <v>38</v>
      </c>
      <c r="E1096" s="3" t="s">
        <v>1965</v>
      </c>
      <c r="F1096" s="3" t="s">
        <v>1966</v>
      </c>
      <c r="G1096">
        <v>1475</v>
      </c>
      <c r="H1096" s="3" t="s">
        <v>24</v>
      </c>
      <c r="I1096" s="3" t="s">
        <v>2984</v>
      </c>
      <c r="J1096" s="3" t="s">
        <v>3007</v>
      </c>
      <c r="K1096" s="3" t="s">
        <v>2455</v>
      </c>
      <c r="L1096" s="3" t="s">
        <v>11533</v>
      </c>
      <c r="M1096" s="3" t="s">
        <v>32</v>
      </c>
      <c r="N1096" s="10">
        <f>IF(Broker_Trades2[[#This Row],[Status]]="Complete",((Broker_Trades2[Sell Price]-Broker_Trades2[Buy Price])/Broker_Trades2[[#This Row],[Buy Price]]),"")</f>
        <v>-0.1</v>
      </c>
      <c r="O10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1096" s="3">
        <f>IFERROR(Broker_Trades2[[#This Row],[Return]]/Broker_Trades2[[#This Row],[Time]],Broker_Trades2[[#This Row],[Return]])</f>
        <v>-2.9411764705882353E-3</v>
      </c>
    </row>
    <row r="1097" spans="1:16" hidden="1" x14ac:dyDescent="0.3">
      <c r="A1097">
        <v>1096</v>
      </c>
      <c r="B1097" s="3" t="s">
        <v>3008</v>
      </c>
      <c r="C1097" s="4">
        <v>44487.651388888888</v>
      </c>
      <c r="D1097" s="3" t="s">
        <v>21</v>
      </c>
      <c r="E1097" s="3" t="s">
        <v>1965</v>
      </c>
      <c r="F1097" s="3" t="s">
        <v>1966</v>
      </c>
      <c r="G1097">
        <v>5359</v>
      </c>
      <c r="H1097" s="3" t="s">
        <v>17</v>
      </c>
      <c r="I1097" s="3" t="s">
        <v>2695</v>
      </c>
      <c r="J1097" s="3" t="s">
        <v>2695</v>
      </c>
      <c r="K1097" s="3" t="s">
        <v>2695</v>
      </c>
      <c r="L1097" s="3" t="s">
        <v>2695</v>
      </c>
      <c r="M1097" s="3" t="s">
        <v>190</v>
      </c>
      <c r="N1097" s="3" t="str">
        <f>IF(Broker_Trades2[[#This Row],[Status]]="Complete",((Broker_Trades2[Sell Price]-Broker_Trades2[Buy Price])/Broker_Trades2[[#This Row],[Buy Price]]),"")</f>
        <v/>
      </c>
      <c r="O109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097" s="3" t="str">
        <f>IFERROR(Broker_Trades2[[#This Row],[Return]]/Broker_Trades2[[#This Row],[Time]],Broker_Trades2[[#This Row],[Return]])</f>
        <v/>
      </c>
    </row>
    <row r="1098" spans="1:16" x14ac:dyDescent="0.3">
      <c r="A1098">
        <v>1097</v>
      </c>
      <c r="B1098" s="3" t="s">
        <v>3009</v>
      </c>
      <c r="C1098" s="4">
        <v>44487.647222222222</v>
      </c>
      <c r="D1098" s="3" t="s">
        <v>21</v>
      </c>
      <c r="E1098" s="3" t="s">
        <v>1965</v>
      </c>
      <c r="F1098" s="3" t="s">
        <v>1966</v>
      </c>
      <c r="G1098">
        <v>1386</v>
      </c>
      <c r="H1098" s="3" t="s">
        <v>24</v>
      </c>
      <c r="I1098" s="3" t="s">
        <v>2984</v>
      </c>
      <c r="J1098" s="3" t="s">
        <v>3007</v>
      </c>
      <c r="K1098" s="3" t="s">
        <v>2455</v>
      </c>
      <c r="L1098" s="3" t="s">
        <v>11533</v>
      </c>
      <c r="M1098" s="3" t="s">
        <v>32</v>
      </c>
      <c r="N1098" s="10">
        <f>IF(Broker_Trades2[[#This Row],[Status]]="Complete",((Broker_Trades2[Sell Price]-Broker_Trades2[Buy Price])/Broker_Trades2[[#This Row],[Buy Price]]),"")</f>
        <v>-0.1</v>
      </c>
      <c r="O10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1098" s="3">
        <f>IFERROR(Broker_Trades2[[#This Row],[Return]]/Broker_Trades2[[#This Row],[Time]],Broker_Trades2[[#This Row],[Return]])</f>
        <v>-2.9411764705882353E-3</v>
      </c>
    </row>
    <row r="1099" spans="1:16" x14ac:dyDescent="0.3">
      <c r="A1099">
        <v>1098</v>
      </c>
      <c r="B1099" s="3" t="s">
        <v>3010</v>
      </c>
      <c r="C1099" s="4">
        <v>44487.642361111109</v>
      </c>
      <c r="D1099" s="3" t="s">
        <v>21</v>
      </c>
      <c r="E1099" s="3" t="s">
        <v>1965</v>
      </c>
      <c r="F1099" s="3" t="s">
        <v>1966</v>
      </c>
      <c r="G1099">
        <v>1315</v>
      </c>
      <c r="H1099" s="3" t="s">
        <v>24</v>
      </c>
      <c r="I1099" s="3" t="s">
        <v>3011</v>
      </c>
      <c r="J1099" s="3" t="s">
        <v>3012</v>
      </c>
      <c r="K1099" s="3" t="s">
        <v>2479</v>
      </c>
      <c r="L1099" s="3" t="s">
        <v>11534</v>
      </c>
      <c r="M1099" s="3" t="s">
        <v>32</v>
      </c>
      <c r="N1099" s="10">
        <f>IF(Broker_Trades2[[#This Row],[Status]]="Complete",((Broker_Trades2[Sell Price]-Broker_Trades2[Buy Price])/Broker_Trades2[[#This Row],[Buy Price]]),"")</f>
        <v>-0.1</v>
      </c>
      <c r="O10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1099" s="3">
        <f>IFERROR(Broker_Trades2[[#This Row],[Return]]/Broker_Trades2[[#This Row],[Time]],Broker_Trades2[[#This Row],[Return]])</f>
        <v>-3.2258064516129032E-3</v>
      </c>
    </row>
    <row r="1100" spans="1:16" x14ac:dyDescent="0.3">
      <c r="A1100">
        <v>1099</v>
      </c>
      <c r="B1100" s="3" t="s">
        <v>3014</v>
      </c>
      <c r="C1100" s="4">
        <v>44487.640972222223</v>
      </c>
      <c r="D1100" s="3" t="s">
        <v>38</v>
      </c>
      <c r="E1100" s="3" t="s">
        <v>1961</v>
      </c>
      <c r="F1100" s="3" t="s">
        <v>1962</v>
      </c>
      <c r="G1100">
        <v>4915</v>
      </c>
      <c r="H1100" s="3" t="s">
        <v>59</v>
      </c>
      <c r="I1100" s="3" t="s">
        <v>3011</v>
      </c>
      <c r="J1100" s="3" t="s">
        <v>3015</v>
      </c>
      <c r="K1100" s="3" t="s">
        <v>2966</v>
      </c>
      <c r="L1100" s="3" t="s">
        <v>11535</v>
      </c>
      <c r="M1100" s="3" t="s">
        <v>32</v>
      </c>
      <c r="N1100" s="10">
        <f>IF(Broker_Trades2[[#This Row],[Status]]="Complete",((Broker_Trades2[Sell Price]-Broker_Trades2[Buy Price])/Broker_Trades2[[#This Row],[Buy Price]]),"")</f>
        <v>2.419304423930492E-2</v>
      </c>
      <c r="O11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1100" s="3">
        <f>IFERROR(Broker_Trades2[[#This Row],[Return]]/Broker_Trades2[[#This Row],[Time]],Broker_Trades2[[#This Row],[Return]])</f>
        <v>1.209652211965246E-2</v>
      </c>
    </row>
    <row r="1101" spans="1:16" x14ac:dyDescent="0.3">
      <c r="A1101">
        <v>1100</v>
      </c>
      <c r="B1101" s="3" t="s">
        <v>3017</v>
      </c>
      <c r="C1101" s="4">
        <v>44487.634722222225</v>
      </c>
      <c r="D1101" s="3" t="s">
        <v>14</v>
      </c>
      <c r="E1101" s="3" t="s">
        <v>1946</v>
      </c>
      <c r="F1101" s="3" t="s">
        <v>1947</v>
      </c>
      <c r="G1101">
        <v>794</v>
      </c>
      <c r="H1101" s="3" t="s">
        <v>17</v>
      </c>
      <c r="I1101" s="3" t="s">
        <v>3011</v>
      </c>
      <c r="J1101" s="3" t="s">
        <v>2346</v>
      </c>
      <c r="K1101" s="3" t="s">
        <v>2733</v>
      </c>
      <c r="L1101" s="3" t="s">
        <v>11380</v>
      </c>
      <c r="M1101" s="3" t="s">
        <v>32</v>
      </c>
      <c r="N1101" s="10">
        <f>IF(Broker_Trades2[[#This Row],[Status]]="Complete",((Broker_Trades2[Sell Price]-Broker_Trades2[Buy Price])/Broker_Trades2[[#This Row],[Buy Price]]),"")</f>
        <v>-9.9999999999999964E-2</v>
      </c>
      <c r="O11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1101" s="3">
        <f>IFERROR(Broker_Trades2[[#This Row],[Return]]/Broker_Trades2[[#This Row],[Time]],Broker_Trades2[[#This Row],[Return]])</f>
        <v>-9.090909090909087E-3</v>
      </c>
    </row>
    <row r="1102" spans="1:16" x14ac:dyDescent="0.3">
      <c r="A1102">
        <v>1101</v>
      </c>
      <c r="B1102" s="3" t="s">
        <v>3018</v>
      </c>
      <c r="C1102" s="4">
        <v>44487.632638888892</v>
      </c>
      <c r="D1102" s="3" t="s">
        <v>151</v>
      </c>
      <c r="E1102" s="3" t="s">
        <v>293</v>
      </c>
      <c r="F1102" s="3" t="s">
        <v>294</v>
      </c>
      <c r="G1102">
        <v>1935</v>
      </c>
      <c r="H1102" s="3" t="s">
        <v>17</v>
      </c>
      <c r="I1102" s="3" t="s">
        <v>3011</v>
      </c>
      <c r="J1102" s="3" t="s">
        <v>3019</v>
      </c>
      <c r="K1102" s="3" t="s">
        <v>2500</v>
      </c>
      <c r="L1102" s="3" t="s">
        <v>11536</v>
      </c>
      <c r="M1102" s="3" t="s">
        <v>32</v>
      </c>
      <c r="N1102" s="10">
        <f>IF(Broker_Trades2[[#This Row],[Status]]="Complete",((Broker_Trades2[Sell Price]-Broker_Trades2[Buy Price])/Broker_Trades2[[#This Row],[Buy Price]]),"")</f>
        <v>-0.1</v>
      </c>
      <c r="O11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1102" s="3">
        <f>IFERROR(Broker_Trades2[[#This Row],[Return]]/Broker_Trades2[[#This Row],[Time]],Broker_Trades2[[#This Row],[Return]])</f>
        <v>-3.3333333333333335E-3</v>
      </c>
    </row>
    <row r="1103" spans="1:16" x14ac:dyDescent="0.3">
      <c r="A1103">
        <v>1102</v>
      </c>
      <c r="B1103" s="3" t="s">
        <v>3020</v>
      </c>
      <c r="C1103" s="4">
        <v>44487.621527777781</v>
      </c>
      <c r="D1103" s="3" t="s">
        <v>159</v>
      </c>
      <c r="E1103" s="3" t="s">
        <v>776</v>
      </c>
      <c r="F1103" s="3" t="s">
        <v>777</v>
      </c>
      <c r="G1103">
        <v>300</v>
      </c>
      <c r="H1103" s="3" t="s">
        <v>24</v>
      </c>
      <c r="I1103" s="3" t="s">
        <v>3011</v>
      </c>
      <c r="J1103" s="3" t="s">
        <v>3021</v>
      </c>
      <c r="K1103" s="3" t="s">
        <v>2944</v>
      </c>
      <c r="L1103" s="3" t="s">
        <v>4568</v>
      </c>
      <c r="M1103" s="3" t="s">
        <v>32</v>
      </c>
      <c r="N1103" s="10">
        <f>IF(Broker_Trades2[[#This Row],[Status]]="Complete",((Broker_Trades2[Sell Price]-Broker_Trades2[Buy Price])/Broker_Trades2[[#This Row],[Buy Price]]),"")</f>
        <v>0.14068441064638784</v>
      </c>
      <c r="O11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1103" s="3">
        <f>IFERROR(Broker_Trades2[[#This Row],[Return]]/Broker_Trades2[[#This Row],[Time]],Broker_Trades2[[#This Row],[Return]])</f>
        <v>4.6894803548795945E-2</v>
      </c>
    </row>
    <row r="1104" spans="1:16" x14ac:dyDescent="0.3">
      <c r="A1104">
        <v>1103</v>
      </c>
      <c r="B1104" s="3" t="s">
        <v>3022</v>
      </c>
      <c r="C1104" s="4">
        <v>44487.621527777781</v>
      </c>
      <c r="D1104" s="3" t="s">
        <v>159</v>
      </c>
      <c r="E1104" s="3" t="s">
        <v>3023</v>
      </c>
      <c r="F1104" s="3" t="s">
        <v>1966</v>
      </c>
      <c r="G1104">
        <v>1430</v>
      </c>
      <c r="H1104" s="3" t="s">
        <v>24</v>
      </c>
      <c r="I1104" s="3" t="s">
        <v>3011</v>
      </c>
      <c r="J1104" s="3" t="s">
        <v>3012</v>
      </c>
      <c r="K1104" s="3" t="s">
        <v>2479</v>
      </c>
      <c r="L1104" s="3" t="s">
        <v>11534</v>
      </c>
      <c r="M1104" s="3" t="s">
        <v>32</v>
      </c>
      <c r="N1104" s="10">
        <f>IF(Broker_Trades2[[#This Row],[Status]]="Complete",((Broker_Trades2[Sell Price]-Broker_Trades2[Buy Price])/Broker_Trades2[[#This Row],[Buy Price]]),"")</f>
        <v>-0.1</v>
      </c>
      <c r="O11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1104" s="3">
        <f>IFERROR(Broker_Trades2[[#This Row],[Return]]/Broker_Trades2[[#This Row],[Time]],Broker_Trades2[[#This Row],[Return]])</f>
        <v>-3.2258064516129032E-3</v>
      </c>
    </row>
    <row r="1105" spans="1:16" x14ac:dyDescent="0.3">
      <c r="A1105">
        <v>1104</v>
      </c>
      <c r="B1105" s="3" t="s">
        <v>11537</v>
      </c>
      <c r="C1105" s="4">
        <v>44236.951388888891</v>
      </c>
      <c r="D1105" s="3" t="s">
        <v>34</v>
      </c>
      <c r="E1105" s="3" t="s">
        <v>90</v>
      </c>
      <c r="F1105" s="3" t="s">
        <v>91</v>
      </c>
      <c r="G1105">
        <v>1100</v>
      </c>
      <c r="H1105" s="3" t="s">
        <v>24</v>
      </c>
      <c r="I1105" s="3" t="s">
        <v>4138</v>
      </c>
      <c r="J1105" s="3" t="s">
        <v>11538</v>
      </c>
      <c r="K1105" s="3" t="s">
        <v>8255</v>
      </c>
      <c r="L1105" s="3" t="s">
        <v>5914</v>
      </c>
      <c r="M1105" s="3" t="s">
        <v>32</v>
      </c>
      <c r="N1105" s="10">
        <f>IF(Broker_Trades2[[#This Row],[Status]]="Complete",((Broker_Trades2[Sell Price]-Broker_Trades2[Buy Price])/Broker_Trades2[[#This Row],[Buy Price]]),"")</f>
        <v>0.23922717287219064</v>
      </c>
      <c r="O11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1105" s="3">
        <f>IFERROR(Broker_Trades2[[#This Row],[Return]]/Broker_Trades2[[#This Row],[Time]],Broker_Trades2[[#This Row],[Return]])</f>
        <v>3.1068464009375409E-3</v>
      </c>
    </row>
    <row r="1106" spans="1:16" x14ac:dyDescent="0.3">
      <c r="A1106">
        <v>1105</v>
      </c>
      <c r="B1106" s="3" t="s">
        <v>11539</v>
      </c>
      <c r="C1106" s="4">
        <v>44236.951388888891</v>
      </c>
      <c r="D1106" s="3" t="s">
        <v>34</v>
      </c>
      <c r="E1106" s="3" t="s">
        <v>1332</v>
      </c>
      <c r="F1106" s="3" t="s">
        <v>569</v>
      </c>
      <c r="G1106">
        <v>3145</v>
      </c>
      <c r="H1106" s="3" t="s">
        <v>24</v>
      </c>
      <c r="I1106" s="3" t="s">
        <v>4138</v>
      </c>
      <c r="J1106" s="3" t="s">
        <v>3623</v>
      </c>
      <c r="K1106" s="3" t="s">
        <v>3288</v>
      </c>
      <c r="L1106" s="3" t="s">
        <v>11540</v>
      </c>
      <c r="M1106" s="3" t="s">
        <v>32</v>
      </c>
      <c r="N1106" s="10">
        <f>IF(Broker_Trades2[[#This Row],[Status]]="Complete",((Broker_Trades2[Sell Price]-Broker_Trades2[Buy Price])/Broker_Trades2[[#This Row],[Buy Price]]),"")</f>
        <v>0.11921708185053381</v>
      </c>
      <c r="O11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106" s="3">
        <f>IFERROR(Broker_Trades2[[#This Row],[Return]]/Broker_Trades2[[#This Row],[Time]],Broker_Trades2[[#This Row],[Return]])</f>
        <v>9.1705447577333701E-3</v>
      </c>
    </row>
    <row r="1107" spans="1:16" x14ac:dyDescent="0.3">
      <c r="A1107">
        <v>1106</v>
      </c>
      <c r="B1107" s="3" t="s">
        <v>11541</v>
      </c>
      <c r="C1107" s="4">
        <v>44236.950694444444</v>
      </c>
      <c r="D1107" s="3" t="s">
        <v>34</v>
      </c>
      <c r="E1107" s="3" t="s">
        <v>5679</v>
      </c>
      <c r="F1107" s="3" t="s">
        <v>5680</v>
      </c>
      <c r="G1107">
        <v>2740</v>
      </c>
      <c r="H1107" s="3" t="s">
        <v>24</v>
      </c>
      <c r="I1107" s="3" t="s">
        <v>4138</v>
      </c>
      <c r="J1107" s="3" t="s">
        <v>2227</v>
      </c>
      <c r="K1107" s="3" t="s">
        <v>3831</v>
      </c>
      <c r="L1107" s="3" t="s">
        <v>11542</v>
      </c>
      <c r="M1107" s="3" t="s">
        <v>32</v>
      </c>
      <c r="N1107" s="10">
        <f>IF(Broker_Trades2[[#This Row],[Status]]="Complete",((Broker_Trades2[Sell Price]-Broker_Trades2[Buy Price])/Broker_Trades2[[#This Row],[Buy Price]]),"")</f>
        <v>0.22869955156950672</v>
      </c>
      <c r="O11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93</v>
      </c>
      <c r="P1107" s="3">
        <f>IFERROR(Broker_Trades2[[#This Row],[Return]]/Broker_Trades2[[#This Row],[Time]],Broker_Trades2[[#This Row],[Return]])</f>
        <v>2.4591349631129756E-3</v>
      </c>
    </row>
    <row r="1108" spans="1:16" x14ac:dyDescent="0.3">
      <c r="A1108">
        <v>1107</v>
      </c>
      <c r="B1108" s="3" t="s">
        <v>11543</v>
      </c>
      <c r="C1108" s="4">
        <v>44236.950694444444</v>
      </c>
      <c r="D1108" s="3" t="s">
        <v>34</v>
      </c>
      <c r="E1108" s="3" t="s">
        <v>5398</v>
      </c>
      <c r="F1108" s="3" t="s">
        <v>5399</v>
      </c>
      <c r="G1108">
        <v>2100</v>
      </c>
      <c r="H1108" s="3" t="s">
        <v>24</v>
      </c>
      <c r="I1108" s="3" t="s">
        <v>4138</v>
      </c>
      <c r="J1108" s="3" t="s">
        <v>11544</v>
      </c>
      <c r="K1108" s="3" t="s">
        <v>3288</v>
      </c>
      <c r="L1108" s="3" t="s">
        <v>11545</v>
      </c>
      <c r="M1108" s="3" t="s">
        <v>32</v>
      </c>
      <c r="N1108" s="10">
        <f>IF(Broker_Trades2[[#This Row],[Status]]="Complete",((Broker_Trades2[Sell Price]-Broker_Trades2[Buy Price])/Broker_Trades2[[#This Row],[Buy Price]]),"")</f>
        <v>3.4406324655813565E-2</v>
      </c>
      <c r="O11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108" s="3">
        <f>IFERROR(Broker_Trades2[[#This Row],[Return]]/Broker_Trades2[[#This Row],[Time]],Broker_Trades2[[#This Row],[Return]])</f>
        <v>2.646640358139505E-3</v>
      </c>
    </row>
    <row r="1109" spans="1:16" x14ac:dyDescent="0.3">
      <c r="A1109">
        <v>1108</v>
      </c>
      <c r="B1109" s="3" t="s">
        <v>11546</v>
      </c>
      <c r="C1109" s="4">
        <v>44236.950694444444</v>
      </c>
      <c r="D1109" s="3" t="s">
        <v>34</v>
      </c>
      <c r="E1109" s="3" t="s">
        <v>1492</v>
      </c>
      <c r="F1109" s="3" t="s">
        <v>1493</v>
      </c>
      <c r="G1109">
        <v>1000</v>
      </c>
      <c r="H1109" s="3" t="s">
        <v>24</v>
      </c>
      <c r="I1109" s="3" t="s">
        <v>4138</v>
      </c>
      <c r="J1109" s="3" t="s">
        <v>11547</v>
      </c>
      <c r="K1109" s="3" t="s">
        <v>3124</v>
      </c>
      <c r="L1109" s="3" t="s">
        <v>2809</v>
      </c>
      <c r="M1109" s="3" t="s">
        <v>32</v>
      </c>
      <c r="N1109" s="10">
        <f>IF(Broker_Trades2[[#This Row],[Status]]="Complete",((Broker_Trades2[Sell Price]-Broker_Trades2[Buy Price])/Broker_Trades2[[#This Row],[Buy Price]]),"")</f>
        <v>7.0893124866138413E-2</v>
      </c>
      <c r="O11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1109" s="3">
        <f>IFERROR(Broker_Trades2[[#This Row],[Return]]/Broker_Trades2[[#This Row],[Time]],Broker_Trades2[[#This Row],[Return]])</f>
        <v>1.1815520811023069E-2</v>
      </c>
    </row>
    <row r="1110" spans="1:16" x14ac:dyDescent="0.3">
      <c r="A1110">
        <v>1109</v>
      </c>
      <c r="B1110" s="3" t="s">
        <v>11548</v>
      </c>
      <c r="C1110" s="4">
        <v>44236.95</v>
      </c>
      <c r="D1110" s="3" t="s">
        <v>34</v>
      </c>
      <c r="E1110" s="3" t="s">
        <v>399</v>
      </c>
      <c r="F1110" s="3" t="s">
        <v>400</v>
      </c>
      <c r="G1110">
        <v>155</v>
      </c>
      <c r="H1110" s="3" t="s">
        <v>24</v>
      </c>
      <c r="I1110" s="3" t="s">
        <v>4138</v>
      </c>
      <c r="J1110" s="3" t="s">
        <v>11549</v>
      </c>
      <c r="K1110" s="3" t="s">
        <v>3427</v>
      </c>
      <c r="L1110" s="3" t="s">
        <v>11550</v>
      </c>
      <c r="M1110" s="3" t="s">
        <v>32</v>
      </c>
      <c r="N1110" s="10">
        <f>IF(Broker_Trades2[[#This Row],[Status]]="Complete",((Broker_Trades2[Sell Price]-Broker_Trades2[Buy Price])/Broker_Trades2[[#This Row],[Buy Price]]),"")</f>
        <v>-0.10000000000000003</v>
      </c>
      <c r="O11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1110" s="3">
        <f>IFERROR(Broker_Trades2[[#This Row],[Return]]/Broker_Trades2[[#This Row],[Time]],Broker_Trades2[[#This Row],[Return]])</f>
        <v>-2.7027027027027037E-3</v>
      </c>
    </row>
    <row r="1111" spans="1:16" hidden="1" x14ac:dyDescent="0.3">
      <c r="A1111">
        <v>1110</v>
      </c>
      <c r="B1111" s="3" t="s">
        <v>3036</v>
      </c>
      <c r="C1111" s="4">
        <v>44483.577777777777</v>
      </c>
      <c r="D1111" s="3" t="s">
        <v>159</v>
      </c>
      <c r="E1111" s="3" t="s">
        <v>188</v>
      </c>
      <c r="F1111" s="3" t="s">
        <v>189</v>
      </c>
      <c r="G1111">
        <v>1960</v>
      </c>
      <c r="H1111" s="3" t="s">
        <v>24</v>
      </c>
      <c r="I1111" s="3" t="s">
        <v>3028</v>
      </c>
      <c r="J1111" s="3" t="s">
        <v>3033</v>
      </c>
      <c r="K1111" s="3" t="s">
        <v>2695</v>
      </c>
      <c r="L1111" s="3" t="s">
        <v>2695</v>
      </c>
      <c r="M1111" s="3" t="s">
        <v>19</v>
      </c>
      <c r="N1111" s="3" t="str">
        <f>IF(Broker_Trades2[[#This Row],[Status]]="Complete",((Broker_Trades2[Sell Price]-Broker_Trades2[Buy Price])/Broker_Trades2[[#This Row],[Buy Price]]),"")</f>
        <v/>
      </c>
      <c r="O11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11" s="3" t="str">
        <f>IFERROR(Broker_Trades2[[#This Row],[Return]]/Broker_Trades2[[#This Row],[Time]],Broker_Trades2[[#This Row],[Return]])</f>
        <v/>
      </c>
    </row>
    <row r="1112" spans="1:16" hidden="1" x14ac:dyDescent="0.3">
      <c r="A1112">
        <v>1111</v>
      </c>
      <c r="B1112" s="3" t="s">
        <v>3037</v>
      </c>
      <c r="C1112" s="4">
        <v>44483.568749999999</v>
      </c>
      <c r="D1112" s="3" t="s">
        <v>38</v>
      </c>
      <c r="E1112" s="3" t="s">
        <v>382</v>
      </c>
      <c r="F1112" s="3" t="s">
        <v>383</v>
      </c>
      <c r="G1112">
        <v>4260</v>
      </c>
      <c r="H1112" s="3" t="s">
        <v>59</v>
      </c>
      <c r="I1112" s="3" t="s">
        <v>2695</v>
      </c>
      <c r="J1112" s="3" t="s">
        <v>2695</v>
      </c>
      <c r="K1112" s="3" t="s">
        <v>2695</v>
      </c>
      <c r="L1112" s="3" t="s">
        <v>2695</v>
      </c>
      <c r="M1112" s="3" t="s">
        <v>190</v>
      </c>
      <c r="N1112" s="3" t="str">
        <f>IF(Broker_Trades2[[#This Row],[Status]]="Complete",((Broker_Trades2[Sell Price]-Broker_Trades2[Buy Price])/Broker_Trades2[[#This Row],[Buy Price]]),"")</f>
        <v/>
      </c>
      <c r="O11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12" s="3" t="str">
        <f>IFERROR(Broker_Trades2[[#This Row],[Return]]/Broker_Trades2[[#This Row],[Time]],Broker_Trades2[[#This Row],[Return]])</f>
        <v/>
      </c>
    </row>
    <row r="1113" spans="1:16" hidden="1" x14ac:dyDescent="0.3">
      <c r="A1113">
        <v>1112</v>
      </c>
      <c r="B1113" s="3" t="s">
        <v>3038</v>
      </c>
      <c r="C1113" s="4">
        <v>44483.364583333336</v>
      </c>
      <c r="D1113" s="3" t="s">
        <v>21</v>
      </c>
      <c r="E1113" s="3" t="s">
        <v>382</v>
      </c>
      <c r="F1113" s="3" t="s">
        <v>383</v>
      </c>
      <c r="G1113">
        <v>2004</v>
      </c>
      <c r="H1113" s="3" t="s">
        <v>24</v>
      </c>
      <c r="I1113" s="3" t="s">
        <v>2695</v>
      </c>
      <c r="J1113" s="3" t="s">
        <v>2695</v>
      </c>
      <c r="K1113" s="3" t="s">
        <v>2695</v>
      </c>
      <c r="L1113" s="3" t="s">
        <v>2695</v>
      </c>
      <c r="M1113" s="3" t="s">
        <v>190</v>
      </c>
      <c r="N1113" s="3" t="str">
        <f>IF(Broker_Trades2[[#This Row],[Status]]="Complete",((Broker_Trades2[Sell Price]-Broker_Trades2[Buy Price])/Broker_Trades2[[#This Row],[Buy Price]]),"")</f>
        <v/>
      </c>
      <c r="O11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13" s="3" t="str">
        <f>IFERROR(Broker_Trades2[[#This Row],[Return]]/Broker_Trades2[[#This Row],[Time]],Broker_Trades2[[#This Row],[Return]])</f>
        <v/>
      </c>
    </row>
    <row r="1114" spans="1:16" hidden="1" x14ac:dyDescent="0.3">
      <c r="A1114">
        <v>1113</v>
      </c>
      <c r="B1114" s="3" t="s">
        <v>3039</v>
      </c>
      <c r="C1114" s="4">
        <v>44482.68472222222</v>
      </c>
      <c r="D1114" s="3" t="s">
        <v>132</v>
      </c>
      <c r="E1114" s="3" t="s">
        <v>212</v>
      </c>
      <c r="F1114" s="3" t="s">
        <v>213</v>
      </c>
      <c r="G1114">
        <v>4298</v>
      </c>
      <c r="H1114" s="3" t="s">
        <v>24</v>
      </c>
      <c r="I1114" s="3" t="s">
        <v>3028</v>
      </c>
      <c r="J1114" s="3" t="s">
        <v>1532</v>
      </c>
      <c r="K1114" s="3" t="s">
        <v>2695</v>
      </c>
      <c r="L1114" s="3" t="s">
        <v>2695</v>
      </c>
      <c r="M1114" s="3" t="s">
        <v>19</v>
      </c>
      <c r="N1114" s="3" t="str">
        <f>IF(Broker_Trades2[[#This Row],[Status]]="Complete",((Broker_Trades2[Sell Price]-Broker_Trades2[Buy Price])/Broker_Trades2[[#This Row],[Buy Price]]),"")</f>
        <v/>
      </c>
      <c r="O11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14" s="3" t="str">
        <f>IFERROR(Broker_Trades2[[#This Row],[Return]]/Broker_Trades2[[#This Row],[Time]],Broker_Trades2[[#This Row],[Return]])</f>
        <v/>
      </c>
    </row>
    <row r="1115" spans="1:16" x14ac:dyDescent="0.3">
      <c r="A1115">
        <v>1114</v>
      </c>
      <c r="B1115" s="3" t="s">
        <v>3040</v>
      </c>
      <c r="C1115" s="4">
        <v>44482.588888888888</v>
      </c>
      <c r="D1115" s="3" t="s">
        <v>38</v>
      </c>
      <c r="E1115" s="3" t="s">
        <v>1476</v>
      </c>
      <c r="F1115" s="3" t="s">
        <v>1477</v>
      </c>
      <c r="G1115">
        <v>515</v>
      </c>
      <c r="H1115" s="3" t="s">
        <v>24</v>
      </c>
      <c r="I1115" s="3" t="s">
        <v>3041</v>
      </c>
      <c r="J1115" s="3" t="s">
        <v>3042</v>
      </c>
      <c r="K1115" s="3" t="s">
        <v>784</v>
      </c>
      <c r="L1115" s="3" t="s">
        <v>11551</v>
      </c>
      <c r="M1115" s="3" t="s">
        <v>32</v>
      </c>
      <c r="N1115" s="10">
        <f>IF(Broker_Trades2[[#This Row],[Status]]="Complete",((Broker_Trades2[Sell Price]-Broker_Trades2[Buy Price])/Broker_Trades2[[#This Row],[Buy Price]]),"")</f>
        <v>-9.9999999999999978E-2</v>
      </c>
      <c r="O11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134</v>
      </c>
      <c r="P1115" s="3">
        <f>IFERROR(Broker_Trades2[[#This Row],[Return]]/Broker_Trades2[[#This Row],[Time]],Broker_Trades2[[#This Row],[Return]])</f>
        <v>-7.462686567164177E-4</v>
      </c>
    </row>
    <row r="1116" spans="1:16" x14ac:dyDescent="0.3">
      <c r="A1116">
        <v>1115</v>
      </c>
      <c r="B1116" s="3" t="s">
        <v>3043</v>
      </c>
      <c r="C1116" s="4">
        <v>44482.583333333336</v>
      </c>
      <c r="D1116" s="3" t="s">
        <v>14</v>
      </c>
      <c r="E1116" s="3" t="s">
        <v>1476</v>
      </c>
      <c r="F1116" s="3" t="s">
        <v>1477</v>
      </c>
      <c r="G1116">
        <v>495</v>
      </c>
      <c r="H1116" s="3" t="s">
        <v>24</v>
      </c>
      <c r="I1116" s="3" t="s">
        <v>3041</v>
      </c>
      <c r="J1116" s="3" t="s">
        <v>3042</v>
      </c>
      <c r="K1116" s="3" t="s">
        <v>784</v>
      </c>
      <c r="L1116" s="3" t="s">
        <v>11551</v>
      </c>
      <c r="M1116" s="3" t="s">
        <v>32</v>
      </c>
      <c r="N1116" s="10">
        <f>IF(Broker_Trades2[[#This Row],[Status]]="Complete",((Broker_Trades2[Sell Price]-Broker_Trades2[Buy Price])/Broker_Trades2[[#This Row],[Buy Price]]),"")</f>
        <v>-9.9999999999999978E-2</v>
      </c>
      <c r="O11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134</v>
      </c>
      <c r="P1116" s="3">
        <f>IFERROR(Broker_Trades2[[#This Row],[Return]]/Broker_Trades2[[#This Row],[Time]],Broker_Trades2[[#This Row],[Return]])</f>
        <v>-7.462686567164177E-4</v>
      </c>
    </row>
    <row r="1117" spans="1:16" hidden="1" x14ac:dyDescent="0.3">
      <c r="A1117">
        <v>1116</v>
      </c>
      <c r="B1117" s="3" t="s">
        <v>3044</v>
      </c>
      <c r="C1117" s="4">
        <v>44482.56527777778</v>
      </c>
      <c r="D1117" s="3" t="s">
        <v>21</v>
      </c>
      <c r="E1117" s="3" t="s">
        <v>1476</v>
      </c>
      <c r="F1117" s="3" t="s">
        <v>1477</v>
      </c>
      <c r="G1117">
        <v>592</v>
      </c>
      <c r="H1117" s="3" t="s">
        <v>24</v>
      </c>
      <c r="I1117" s="3" t="s">
        <v>2695</v>
      </c>
      <c r="J1117" s="3" t="s">
        <v>2695</v>
      </c>
      <c r="K1117" s="3" t="s">
        <v>2695</v>
      </c>
      <c r="L1117" s="3" t="s">
        <v>2695</v>
      </c>
      <c r="M1117" s="3" t="s">
        <v>190</v>
      </c>
      <c r="N1117" s="3" t="str">
        <f>IF(Broker_Trades2[[#This Row],[Status]]="Complete",((Broker_Trades2[Sell Price]-Broker_Trades2[Buy Price])/Broker_Trades2[[#This Row],[Buy Price]]),"")</f>
        <v/>
      </c>
      <c r="O111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17" s="3" t="str">
        <f>IFERROR(Broker_Trades2[[#This Row],[Return]]/Broker_Trades2[[#This Row],[Time]],Broker_Trades2[[#This Row],[Return]])</f>
        <v/>
      </c>
    </row>
    <row r="1118" spans="1:16" x14ac:dyDescent="0.3">
      <c r="A1118">
        <v>1117</v>
      </c>
      <c r="B1118" s="3" t="s">
        <v>3045</v>
      </c>
      <c r="C1118" s="4">
        <v>44482.560416666667</v>
      </c>
      <c r="D1118" s="3" t="s">
        <v>34</v>
      </c>
      <c r="E1118" s="3" t="s">
        <v>162</v>
      </c>
      <c r="F1118" s="3" t="s">
        <v>163</v>
      </c>
      <c r="G1118">
        <v>2790</v>
      </c>
      <c r="H1118" s="3" t="s">
        <v>24</v>
      </c>
      <c r="I1118" s="3" t="s">
        <v>3041</v>
      </c>
      <c r="J1118" s="3" t="s">
        <v>3046</v>
      </c>
      <c r="K1118" s="3" t="s">
        <v>2403</v>
      </c>
      <c r="L1118" s="3" t="s">
        <v>11552</v>
      </c>
      <c r="M1118" s="3" t="s">
        <v>32</v>
      </c>
      <c r="N1118" s="10">
        <f>IF(Broker_Trades2[[#This Row],[Status]]="Complete",((Broker_Trades2[Sell Price]-Broker_Trades2[Buy Price])/Broker_Trades2[[#This Row],[Buy Price]]),"")</f>
        <v>-0.10000000000000009</v>
      </c>
      <c r="O11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1118" s="3">
        <f>IFERROR(Broker_Trades2[[#This Row],[Return]]/Broker_Trades2[[#This Row],[Time]],Broker_Trades2[[#This Row],[Return]])</f>
        <v>-2.2727272727272748E-3</v>
      </c>
    </row>
    <row r="1119" spans="1:16" x14ac:dyDescent="0.3">
      <c r="A1119">
        <v>1118</v>
      </c>
      <c r="B1119" s="3" t="s">
        <v>11553</v>
      </c>
      <c r="C1119" s="4">
        <v>44235.870138888888</v>
      </c>
      <c r="D1119" s="3" t="s">
        <v>34</v>
      </c>
      <c r="E1119" s="3" t="s">
        <v>2139</v>
      </c>
      <c r="F1119" s="3" t="s">
        <v>2140</v>
      </c>
      <c r="G1119">
        <v>715</v>
      </c>
      <c r="H1119" s="3" t="s">
        <v>24</v>
      </c>
      <c r="I1119" s="3" t="s">
        <v>3048</v>
      </c>
      <c r="J1119" s="3" t="s">
        <v>11554</v>
      </c>
      <c r="K1119" s="3" t="s">
        <v>3048</v>
      </c>
      <c r="L1119" s="3" t="s">
        <v>1439</v>
      </c>
      <c r="M1119" s="3" t="s">
        <v>32</v>
      </c>
      <c r="N1119" s="10">
        <f>IF(Broker_Trades2[[#This Row],[Status]]="Complete",((Broker_Trades2[Sell Price]-Broker_Trades2[Buy Price])/Broker_Trades2[[#This Row],[Buy Price]]),"")</f>
        <v>1.4328273513973646E-2</v>
      </c>
      <c r="O11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119" s="3">
        <f>IFERROR(Broker_Trades2[[#This Row],[Return]]/Broker_Trades2[[#This Row],[Time]],Broker_Trades2[[#This Row],[Return]])</f>
        <v>1.4328273513973646E-2</v>
      </c>
    </row>
    <row r="1120" spans="1:16" x14ac:dyDescent="0.3">
      <c r="A1120">
        <v>1119</v>
      </c>
      <c r="B1120" s="3" t="s">
        <v>11555</v>
      </c>
      <c r="C1120" s="4">
        <v>44235.870138888888</v>
      </c>
      <c r="D1120" s="3" t="s">
        <v>34</v>
      </c>
      <c r="E1120" s="3" t="s">
        <v>1444</v>
      </c>
      <c r="F1120" s="3" t="s">
        <v>1445</v>
      </c>
      <c r="G1120">
        <v>540</v>
      </c>
      <c r="H1120" s="3" t="s">
        <v>24</v>
      </c>
      <c r="I1120" s="3" t="s">
        <v>3048</v>
      </c>
      <c r="J1120" s="3" t="s">
        <v>11556</v>
      </c>
      <c r="K1120" s="3" t="s">
        <v>4298</v>
      </c>
      <c r="L1120" s="3" t="s">
        <v>11058</v>
      </c>
      <c r="M1120" s="3" t="s">
        <v>32</v>
      </c>
      <c r="N1120" s="10">
        <f>IF(Broker_Trades2[[#This Row],[Status]]="Complete",((Broker_Trades2[Sell Price]-Broker_Trades2[Buy Price])/Broker_Trades2[[#This Row],[Buy Price]]),"")</f>
        <v>6.5298875517853669E-2</v>
      </c>
      <c r="O11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1120" s="3">
        <f>IFERROR(Broker_Trades2[[#This Row],[Return]]/Broker_Trades2[[#This Row],[Time]],Broker_Trades2[[#This Row],[Return]])</f>
        <v>1.813857653273713E-3</v>
      </c>
    </row>
    <row r="1121" spans="1:16" x14ac:dyDescent="0.3">
      <c r="A1121">
        <v>1120</v>
      </c>
      <c r="B1121" s="3" t="s">
        <v>11557</v>
      </c>
      <c r="C1121" s="4">
        <v>44235.870138888888</v>
      </c>
      <c r="D1121" s="3" t="s">
        <v>34</v>
      </c>
      <c r="E1121" s="3" t="s">
        <v>6057</v>
      </c>
      <c r="F1121" s="3" t="s">
        <v>1743</v>
      </c>
      <c r="G1121">
        <v>615</v>
      </c>
      <c r="H1121" s="3" t="s">
        <v>24</v>
      </c>
      <c r="I1121" s="3" t="s">
        <v>3048</v>
      </c>
      <c r="J1121" s="3" t="s">
        <v>9745</v>
      </c>
      <c r="K1121" s="3" t="s">
        <v>3160</v>
      </c>
      <c r="L1121" s="3" t="s">
        <v>3342</v>
      </c>
      <c r="M1121" s="3" t="s">
        <v>32</v>
      </c>
      <c r="N1121" s="10">
        <f>IF(Broker_Trades2[[#This Row],[Status]]="Complete",((Broker_Trades2[Sell Price]-Broker_Trades2[Buy Price])/Broker_Trades2[[#This Row],[Buy Price]]),"")</f>
        <v>0.20588235294117646</v>
      </c>
      <c r="O11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1121" s="3">
        <f>IFERROR(Broker_Trades2[[#This Row],[Return]]/Broker_Trades2[[#This Row],[Time]],Broker_Trades2[[#This Row],[Return]])</f>
        <v>2.6737967914438501E-3</v>
      </c>
    </row>
    <row r="1122" spans="1:16" hidden="1" x14ac:dyDescent="0.3">
      <c r="A1122">
        <v>1121</v>
      </c>
      <c r="B1122" s="3" t="s">
        <v>11558</v>
      </c>
      <c r="C1122" s="4">
        <v>44235.672222222223</v>
      </c>
      <c r="D1122" s="3" t="s">
        <v>34</v>
      </c>
      <c r="E1122" s="3" t="s">
        <v>986</v>
      </c>
      <c r="F1122" s="3" t="s">
        <v>987</v>
      </c>
      <c r="G1122">
        <v>765</v>
      </c>
      <c r="H1122" s="3" t="s">
        <v>24</v>
      </c>
      <c r="I1122" s="3" t="s">
        <v>2695</v>
      </c>
      <c r="J1122" s="3" t="s">
        <v>2695</v>
      </c>
      <c r="K1122" s="3" t="s">
        <v>2695</v>
      </c>
      <c r="L1122" s="3" t="s">
        <v>2695</v>
      </c>
      <c r="M1122" s="3" t="s">
        <v>190</v>
      </c>
      <c r="N1122" s="3" t="str">
        <f>IF(Broker_Trades2[[#This Row],[Status]]="Complete",((Broker_Trades2[Sell Price]-Broker_Trades2[Buy Price])/Broker_Trades2[[#This Row],[Buy Price]]),"")</f>
        <v/>
      </c>
      <c r="O11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22" s="3" t="str">
        <f>IFERROR(Broker_Trades2[[#This Row],[Return]]/Broker_Trades2[[#This Row],[Time]],Broker_Trades2[[#This Row],[Return]])</f>
        <v/>
      </c>
    </row>
    <row r="1123" spans="1:16" x14ac:dyDescent="0.3">
      <c r="A1123">
        <v>1122</v>
      </c>
      <c r="B1123" s="3" t="s">
        <v>11559</v>
      </c>
      <c r="C1123" s="4">
        <v>44235.671527777777</v>
      </c>
      <c r="D1123" s="3" t="s">
        <v>34</v>
      </c>
      <c r="E1123" s="3" t="s">
        <v>134</v>
      </c>
      <c r="F1123" s="3" t="s">
        <v>135</v>
      </c>
      <c r="G1123">
        <v>1060</v>
      </c>
      <c r="H1123" s="3" t="s">
        <v>24</v>
      </c>
      <c r="I1123" s="3" t="s">
        <v>3048</v>
      </c>
      <c r="J1123" s="3" t="s">
        <v>11560</v>
      </c>
      <c r="K1123" s="3" t="s">
        <v>3048</v>
      </c>
      <c r="L1123" s="3" t="s">
        <v>6137</v>
      </c>
      <c r="M1123" s="3" t="s">
        <v>32</v>
      </c>
      <c r="N1123" s="10">
        <f>IF(Broker_Trades2[[#This Row],[Status]]="Complete",((Broker_Trades2[Sell Price]-Broker_Trades2[Buy Price])/Broker_Trades2[[#This Row],[Buy Price]]),"")</f>
        <v>1.942681284862478E-2</v>
      </c>
      <c r="O11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123" s="3">
        <f>IFERROR(Broker_Trades2[[#This Row],[Return]]/Broker_Trades2[[#This Row],[Time]],Broker_Trades2[[#This Row],[Return]])</f>
        <v>1.942681284862478E-2</v>
      </c>
    </row>
    <row r="1124" spans="1:16" x14ac:dyDescent="0.3">
      <c r="A1124">
        <v>1123</v>
      </c>
      <c r="B1124" s="3" t="s">
        <v>5911</v>
      </c>
      <c r="C1124" s="4">
        <v>44235.671527777777</v>
      </c>
      <c r="D1124" s="3" t="s">
        <v>34</v>
      </c>
      <c r="E1124" s="3" t="s">
        <v>543</v>
      </c>
      <c r="F1124" s="3" t="s">
        <v>543</v>
      </c>
      <c r="G1124">
        <v>632</v>
      </c>
      <c r="H1124" s="3" t="s">
        <v>24</v>
      </c>
      <c r="I1124" s="3" t="s">
        <v>3048</v>
      </c>
      <c r="J1124" s="3" t="s">
        <v>11561</v>
      </c>
      <c r="K1124" s="3" t="s">
        <v>3223</v>
      </c>
      <c r="L1124" s="3" t="s">
        <v>11562</v>
      </c>
      <c r="M1124" s="3" t="s">
        <v>32</v>
      </c>
      <c r="N1124" s="10">
        <f>IF(Broker_Trades2[[#This Row],[Status]]="Complete",((Broker_Trades2[Sell Price]-Broker_Trades2[Buy Price])/Broker_Trades2[[#This Row],[Buy Price]]),"")</f>
        <v>0.17145505097312327</v>
      </c>
      <c r="O11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1124" s="3">
        <f>IFERROR(Broker_Trades2[[#This Row],[Return]]/Broker_Trades2[[#This Row],[Time]],Broker_Trades2[[#This Row],[Return]])</f>
        <v>6.3501870730786397E-3</v>
      </c>
    </row>
    <row r="1125" spans="1:16" x14ac:dyDescent="0.3">
      <c r="A1125">
        <v>1124</v>
      </c>
      <c r="B1125" s="3" t="s">
        <v>3530</v>
      </c>
      <c r="C1125" s="4">
        <v>44235.671527777777</v>
      </c>
      <c r="D1125" s="3" t="s">
        <v>34</v>
      </c>
      <c r="E1125" s="3" t="s">
        <v>1007</v>
      </c>
      <c r="F1125" s="3" t="s">
        <v>1008</v>
      </c>
      <c r="G1125">
        <v>1350</v>
      </c>
      <c r="H1125" s="3" t="s">
        <v>24</v>
      </c>
      <c r="I1125" s="3" t="s">
        <v>3048</v>
      </c>
      <c r="J1125" s="3" t="s">
        <v>11563</v>
      </c>
      <c r="K1125" s="3" t="s">
        <v>3722</v>
      </c>
      <c r="L1125" s="3" t="s">
        <v>15361</v>
      </c>
      <c r="M1125" s="3" t="s">
        <v>32</v>
      </c>
      <c r="N1125" s="10">
        <f>IF(Broker_Trades2[[#This Row],[Status]]="Complete",((Broker_Trades2[Sell Price]-Broker_Trades2[Buy Price])/Broker_Trades2[[#This Row],[Buy Price]]),"")</f>
        <v>-9.9999999999999895E-2</v>
      </c>
      <c r="O11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185</v>
      </c>
      <c r="P1125" s="3">
        <f>IFERROR(Broker_Trades2[[#This Row],[Return]]/Broker_Trades2[[#This Row],[Time]],Broker_Trades2[[#This Row],[Return]])</f>
        <v>-5.4054054054054001E-4</v>
      </c>
    </row>
    <row r="1126" spans="1:16" x14ac:dyDescent="0.3">
      <c r="A1126">
        <v>1125</v>
      </c>
      <c r="B1126" s="3" t="s">
        <v>11564</v>
      </c>
      <c r="C1126" s="4">
        <v>44235.671527777777</v>
      </c>
      <c r="D1126" s="3" t="s">
        <v>34</v>
      </c>
      <c r="E1126" s="3" t="s">
        <v>342</v>
      </c>
      <c r="F1126" s="3" t="s">
        <v>343</v>
      </c>
      <c r="G1126">
        <v>950</v>
      </c>
      <c r="H1126" s="3" t="s">
        <v>24</v>
      </c>
      <c r="I1126" s="3" t="s">
        <v>3048</v>
      </c>
      <c r="J1126" s="3" t="s">
        <v>2532</v>
      </c>
      <c r="K1126" s="3" t="s">
        <v>6889</v>
      </c>
      <c r="L1126" s="3" t="s">
        <v>11565</v>
      </c>
      <c r="M1126" s="3" t="s">
        <v>32</v>
      </c>
      <c r="N1126" s="10">
        <f>IF(Broker_Trades2[[#This Row],[Status]]="Complete",((Broker_Trades2[Sell Price]-Broker_Trades2[Buy Price])/Broker_Trades2[[#This Row],[Buy Price]]),"")</f>
        <v>-9.999999999999995E-2</v>
      </c>
      <c r="O11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1126" s="3">
        <f>IFERROR(Broker_Trades2[[#This Row],[Return]]/Broker_Trades2[[#This Row],[Time]],Broker_Trades2[[#This Row],[Return]])</f>
        <v>-2.7027027027027016E-3</v>
      </c>
    </row>
    <row r="1127" spans="1:16" x14ac:dyDescent="0.3">
      <c r="A1127">
        <v>1126</v>
      </c>
      <c r="B1127" s="3" t="s">
        <v>11566</v>
      </c>
      <c r="C1127" s="4">
        <v>44235.658333333333</v>
      </c>
      <c r="D1127" s="3" t="s">
        <v>34</v>
      </c>
      <c r="E1127" s="3" t="s">
        <v>638</v>
      </c>
      <c r="F1127" s="3" t="s">
        <v>639</v>
      </c>
      <c r="G1127">
        <v>1335</v>
      </c>
      <c r="H1127" s="3" t="s">
        <v>24</v>
      </c>
      <c r="I1127" s="3" t="s">
        <v>3048</v>
      </c>
      <c r="J1127" s="3" t="s">
        <v>11567</v>
      </c>
      <c r="K1127" s="3" t="s">
        <v>3048</v>
      </c>
      <c r="L1127" s="3" t="s">
        <v>11568</v>
      </c>
      <c r="M1127" s="3" t="s">
        <v>32</v>
      </c>
      <c r="N1127" s="10">
        <f>IF(Broker_Trades2[[#This Row],[Status]]="Complete",((Broker_Trades2[Sell Price]-Broker_Trades2[Buy Price])/Broker_Trades2[[#This Row],[Buy Price]]),"")</f>
        <v>-0.10000000000000002</v>
      </c>
      <c r="O11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127" s="3">
        <f>IFERROR(Broker_Trades2[[#This Row],[Return]]/Broker_Trades2[[#This Row],[Time]],Broker_Trades2[[#This Row],[Return]])</f>
        <v>-0.10000000000000002</v>
      </c>
    </row>
    <row r="1128" spans="1:16" x14ac:dyDescent="0.3">
      <c r="A1128">
        <v>1127</v>
      </c>
      <c r="B1128" s="3" t="s">
        <v>11569</v>
      </c>
      <c r="C1128" s="4">
        <v>44235.658333333333</v>
      </c>
      <c r="D1128" s="3" t="s">
        <v>34</v>
      </c>
      <c r="E1128" s="3" t="s">
        <v>2461</v>
      </c>
      <c r="F1128" s="3" t="s">
        <v>2462</v>
      </c>
      <c r="G1128">
        <v>500</v>
      </c>
      <c r="H1128" s="3" t="s">
        <v>24</v>
      </c>
      <c r="I1128" s="3" t="s">
        <v>3048</v>
      </c>
      <c r="J1128" s="3" t="s">
        <v>7093</v>
      </c>
      <c r="K1128" s="3" t="s">
        <v>3147</v>
      </c>
      <c r="L1128" s="3" t="s">
        <v>4051</v>
      </c>
      <c r="M1128" s="3" t="s">
        <v>32</v>
      </c>
      <c r="N1128" s="10">
        <f>IF(Broker_Trades2[[#This Row],[Status]]="Complete",((Broker_Trades2[Sell Price]-Broker_Trades2[Buy Price])/Broker_Trades2[[#This Row],[Buy Price]]),"")</f>
        <v>-9.9999999999999978E-2</v>
      </c>
      <c r="O11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128" s="3">
        <f>IFERROR(Broker_Trades2[[#This Row],[Return]]/Broker_Trades2[[#This Row],[Time]],Broker_Trades2[[#This Row],[Return]])</f>
        <v>-7.692307692307691E-3</v>
      </c>
    </row>
    <row r="1129" spans="1:16" x14ac:dyDescent="0.3">
      <c r="A1129">
        <v>1128</v>
      </c>
      <c r="B1129" s="3" t="s">
        <v>11570</v>
      </c>
      <c r="C1129" s="4">
        <v>44235.658333333333</v>
      </c>
      <c r="D1129" s="3" t="s">
        <v>34</v>
      </c>
      <c r="E1129" s="3" t="s">
        <v>1339</v>
      </c>
      <c r="F1129" s="3" t="s">
        <v>1340</v>
      </c>
      <c r="G1129">
        <v>1100</v>
      </c>
      <c r="H1129" s="3" t="s">
        <v>24</v>
      </c>
      <c r="I1129" s="3" t="s">
        <v>3048</v>
      </c>
      <c r="J1129" s="3" t="s">
        <v>11571</v>
      </c>
      <c r="K1129" s="3" t="s">
        <v>4239</v>
      </c>
      <c r="L1129" s="3" t="s">
        <v>5914</v>
      </c>
      <c r="M1129" s="3" t="s">
        <v>32</v>
      </c>
      <c r="N1129" s="10">
        <f>IF(Broker_Trades2[[#This Row],[Status]]="Complete",((Broker_Trades2[Sell Price]-Broker_Trades2[Buy Price])/Broker_Trades2[[#This Row],[Buy Price]]),"")</f>
        <v>0.12405477212344163</v>
      </c>
      <c r="O11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136</v>
      </c>
      <c r="P1129" s="3">
        <f>IFERROR(Broker_Trades2[[#This Row],[Return]]/Broker_Trades2[[#This Row],[Time]],Broker_Trades2[[#This Row],[Return]])</f>
        <v>9.1216744208412958E-4</v>
      </c>
    </row>
    <row r="1130" spans="1:16" x14ac:dyDescent="0.3">
      <c r="A1130">
        <v>1129</v>
      </c>
      <c r="B1130" s="3" t="s">
        <v>11572</v>
      </c>
      <c r="C1130" s="4">
        <v>44235.658333333333</v>
      </c>
      <c r="D1130" s="3" t="s">
        <v>34</v>
      </c>
      <c r="E1130" s="3" t="s">
        <v>1508</v>
      </c>
      <c r="F1130" s="3" t="s">
        <v>1509</v>
      </c>
      <c r="G1130">
        <v>1915</v>
      </c>
      <c r="H1130" s="3" t="s">
        <v>24</v>
      </c>
      <c r="I1130" s="3" t="s">
        <v>3048</v>
      </c>
      <c r="J1130" s="3" t="s">
        <v>4100</v>
      </c>
      <c r="K1130" s="3" t="s">
        <v>3143</v>
      </c>
      <c r="L1130" s="3" t="s">
        <v>3824</v>
      </c>
      <c r="M1130" s="3" t="s">
        <v>32</v>
      </c>
      <c r="N1130" s="10">
        <f>IF(Broker_Trades2[[#This Row],[Status]]="Complete",((Broker_Trades2[Sell Price]-Broker_Trades2[Buy Price])/Broker_Trades2[[#This Row],[Buy Price]]),"")</f>
        <v>0.1012075905692927</v>
      </c>
      <c r="O11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1130" s="3">
        <f>IFERROR(Broker_Trades2[[#This Row],[Return]]/Broker_Trades2[[#This Row],[Time]],Broker_Trades2[[#This Row],[Return]])</f>
        <v>1.7449584580912533E-3</v>
      </c>
    </row>
    <row r="1131" spans="1:16" hidden="1" x14ac:dyDescent="0.3">
      <c r="A1131">
        <v>1130</v>
      </c>
      <c r="B1131" s="3" t="s">
        <v>11573</v>
      </c>
      <c r="C1131" s="4">
        <v>44235.657638888886</v>
      </c>
      <c r="D1131" s="3" t="s">
        <v>34</v>
      </c>
      <c r="E1131" s="3" t="s">
        <v>603</v>
      </c>
      <c r="F1131" s="3" t="s">
        <v>604</v>
      </c>
      <c r="G1131">
        <v>1000</v>
      </c>
      <c r="H1131" s="3" t="s">
        <v>24</v>
      </c>
      <c r="I1131" s="3" t="s">
        <v>2695</v>
      </c>
      <c r="J1131" s="3" t="s">
        <v>2695</v>
      </c>
      <c r="K1131" s="3" t="s">
        <v>2695</v>
      </c>
      <c r="L1131" s="3" t="s">
        <v>2695</v>
      </c>
      <c r="M1131" s="3" t="s">
        <v>190</v>
      </c>
      <c r="N1131" s="3" t="str">
        <f>IF(Broker_Trades2[[#This Row],[Status]]="Complete",((Broker_Trades2[Sell Price]-Broker_Trades2[Buy Price])/Broker_Trades2[[#This Row],[Buy Price]]),"")</f>
        <v/>
      </c>
      <c r="O113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31" s="3" t="str">
        <f>IFERROR(Broker_Trades2[[#This Row],[Return]]/Broker_Trades2[[#This Row],[Time]],Broker_Trades2[[#This Row],[Return]])</f>
        <v/>
      </c>
    </row>
    <row r="1132" spans="1:16" x14ac:dyDescent="0.3">
      <c r="A1132">
        <v>1131</v>
      </c>
      <c r="B1132" s="3" t="s">
        <v>11574</v>
      </c>
      <c r="C1132" s="4">
        <v>44235.65625</v>
      </c>
      <c r="D1132" s="3" t="s">
        <v>21</v>
      </c>
      <c r="E1132" s="3" t="s">
        <v>361</v>
      </c>
      <c r="F1132" s="3" t="s">
        <v>362</v>
      </c>
      <c r="G1132">
        <v>305</v>
      </c>
      <c r="H1132" s="3" t="s">
        <v>24</v>
      </c>
      <c r="I1132" s="3" t="s">
        <v>3048</v>
      </c>
      <c r="J1132" s="3" t="s">
        <v>11575</v>
      </c>
      <c r="K1132" s="3" t="s">
        <v>3124</v>
      </c>
      <c r="L1132" s="3" t="s">
        <v>4789</v>
      </c>
      <c r="M1132" s="3" t="s">
        <v>32</v>
      </c>
      <c r="N1132" s="10">
        <f>IF(Broker_Trades2[[#This Row],[Status]]="Complete",((Broker_Trades2[Sell Price]-Broker_Trades2[Buy Price])/Broker_Trades2[[#This Row],[Buy Price]]),"")</f>
        <v>9.4956022258122372E-2</v>
      </c>
      <c r="O11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132" s="3">
        <f>IFERROR(Broker_Trades2[[#This Row],[Return]]/Broker_Trades2[[#This Row],[Time]],Broker_Trades2[[#This Row],[Return]])</f>
        <v>1.3565146036874625E-2</v>
      </c>
    </row>
    <row r="1133" spans="1:16" x14ac:dyDescent="0.3">
      <c r="A1133">
        <v>1132</v>
      </c>
      <c r="B1133" s="3" t="s">
        <v>3110</v>
      </c>
      <c r="C1133" s="4">
        <v>44235.655555555553</v>
      </c>
      <c r="D1133" s="3" t="s">
        <v>21</v>
      </c>
      <c r="E1133" s="3" t="s">
        <v>1180</v>
      </c>
      <c r="F1133" s="3" t="s">
        <v>1181</v>
      </c>
      <c r="G1133">
        <v>653</v>
      </c>
      <c r="H1133" s="3" t="s">
        <v>24</v>
      </c>
      <c r="I1133" s="3" t="s">
        <v>3048</v>
      </c>
      <c r="J1133" s="3" t="s">
        <v>11576</v>
      </c>
      <c r="K1133" s="3" t="s">
        <v>3427</v>
      </c>
      <c r="L1133" s="3" t="s">
        <v>11577</v>
      </c>
      <c r="M1133" s="3" t="s">
        <v>32</v>
      </c>
      <c r="N1133" s="10">
        <f>IF(Broker_Trades2[[#This Row],[Status]]="Complete",((Broker_Trades2[Sell Price]-Broker_Trades2[Buy Price])/Broker_Trades2[[#This Row],[Buy Price]]),"")</f>
        <v>-0.10000000000000007</v>
      </c>
      <c r="O11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1133" s="3">
        <f>IFERROR(Broker_Trades2[[#This Row],[Return]]/Broker_Trades2[[#This Row],[Time]],Broker_Trades2[[#This Row],[Return]])</f>
        <v>-2.6315789473684232E-3</v>
      </c>
    </row>
    <row r="1134" spans="1:16" x14ac:dyDescent="0.3">
      <c r="A1134">
        <v>1133</v>
      </c>
      <c r="B1134" s="3" t="s">
        <v>11578</v>
      </c>
      <c r="C1134" s="4">
        <v>44235.655555555553</v>
      </c>
      <c r="D1134" s="3" t="s">
        <v>21</v>
      </c>
      <c r="E1134" s="3" t="s">
        <v>1472</v>
      </c>
      <c r="F1134" s="3" t="s">
        <v>1473</v>
      </c>
      <c r="G1134">
        <v>238</v>
      </c>
      <c r="H1134" s="3" t="s">
        <v>24</v>
      </c>
      <c r="I1134" s="3" t="s">
        <v>3048</v>
      </c>
      <c r="J1134" s="3" t="s">
        <v>10942</v>
      </c>
      <c r="K1134" s="3" t="s">
        <v>3691</v>
      </c>
      <c r="L1134" s="3" t="s">
        <v>11579</v>
      </c>
      <c r="M1134" s="3" t="s">
        <v>32</v>
      </c>
      <c r="N1134" s="10">
        <f>IF(Broker_Trades2[[#This Row],[Status]]="Complete",((Broker_Trades2[Sell Price]-Broker_Trades2[Buy Price])/Broker_Trades2[[#This Row],[Buy Price]]),"")</f>
        <v>-0.10000000000000002</v>
      </c>
      <c r="O11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1134" s="3">
        <f>IFERROR(Broker_Trades2[[#This Row],[Return]]/Broker_Trades2[[#This Row],[Time]],Broker_Trades2[[#This Row],[Return]])</f>
        <v>-2.9411764705882357E-3</v>
      </c>
    </row>
    <row r="1135" spans="1:16" x14ac:dyDescent="0.3">
      <c r="A1135">
        <v>1134</v>
      </c>
      <c r="B1135" s="3" t="s">
        <v>11580</v>
      </c>
      <c r="C1135" s="4">
        <v>44235.655555555553</v>
      </c>
      <c r="D1135" s="3" t="s">
        <v>21</v>
      </c>
      <c r="E1135" s="3" t="s">
        <v>5852</v>
      </c>
      <c r="F1135" s="3" t="s">
        <v>205</v>
      </c>
      <c r="G1135">
        <v>5406</v>
      </c>
      <c r="H1135" s="3" t="s">
        <v>24</v>
      </c>
      <c r="I1135" s="3" t="s">
        <v>3048</v>
      </c>
      <c r="J1135" s="3" t="s">
        <v>11581</v>
      </c>
      <c r="K1135" s="3" t="s">
        <v>3691</v>
      </c>
      <c r="L1135" s="3" t="s">
        <v>11582</v>
      </c>
      <c r="M1135" s="3" t="s">
        <v>32</v>
      </c>
      <c r="N1135" s="10">
        <f>IF(Broker_Trades2[[#This Row],[Status]]="Complete",((Broker_Trades2[Sell Price]-Broker_Trades2[Buy Price])/Broker_Trades2[[#This Row],[Buy Price]]),"")</f>
        <v>-0.1</v>
      </c>
      <c r="O11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1135" s="3">
        <f>IFERROR(Broker_Trades2[[#This Row],[Return]]/Broker_Trades2[[#This Row],[Time]],Broker_Trades2[[#This Row],[Return]])</f>
        <v>-2.9411764705882353E-3</v>
      </c>
    </row>
    <row r="1136" spans="1:16" x14ac:dyDescent="0.3">
      <c r="A1136">
        <v>1135</v>
      </c>
      <c r="B1136" s="3" t="s">
        <v>11583</v>
      </c>
      <c r="C1136" s="4">
        <v>44235.654861111114</v>
      </c>
      <c r="D1136" s="3" t="s">
        <v>21</v>
      </c>
      <c r="E1136" s="3" t="s">
        <v>1902</v>
      </c>
      <c r="F1136" s="3" t="s">
        <v>1903</v>
      </c>
      <c r="G1136">
        <v>503</v>
      </c>
      <c r="H1136" s="3" t="s">
        <v>24</v>
      </c>
      <c r="I1136" s="3" t="s">
        <v>3048</v>
      </c>
      <c r="J1136" s="3" t="s">
        <v>11584</v>
      </c>
      <c r="K1136" s="3" t="s">
        <v>3288</v>
      </c>
      <c r="L1136" s="3" t="s">
        <v>9171</v>
      </c>
      <c r="M1136" s="3" t="s">
        <v>32</v>
      </c>
      <c r="N1136" s="10">
        <f>IF(Broker_Trades2[[#This Row],[Status]]="Complete",((Broker_Trades2[Sell Price]-Broker_Trades2[Buy Price])/Broker_Trades2[[#This Row],[Buy Price]]),"")</f>
        <v>0.20522343356894687</v>
      </c>
      <c r="O11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136" s="3">
        <f>IFERROR(Broker_Trades2[[#This Row],[Return]]/Broker_Trades2[[#This Row],[Time]],Broker_Trades2[[#This Row],[Return]])</f>
        <v>1.4658816683496206E-2</v>
      </c>
    </row>
    <row r="1137" spans="1:16" x14ac:dyDescent="0.3">
      <c r="A1137">
        <v>1136</v>
      </c>
      <c r="B1137" s="3" t="s">
        <v>11585</v>
      </c>
      <c r="C1137" s="4">
        <v>44235.654861111114</v>
      </c>
      <c r="D1137" s="3" t="s">
        <v>21</v>
      </c>
      <c r="E1137" s="3" t="s">
        <v>102</v>
      </c>
      <c r="F1137" s="3" t="s">
        <v>103</v>
      </c>
      <c r="G1137">
        <v>528</v>
      </c>
      <c r="H1137" s="3" t="s">
        <v>24</v>
      </c>
      <c r="I1137" s="3" t="s">
        <v>3048</v>
      </c>
      <c r="J1137" s="3" t="s">
        <v>11586</v>
      </c>
      <c r="K1137" s="3" t="s">
        <v>3121</v>
      </c>
      <c r="L1137" s="3" t="s">
        <v>11587</v>
      </c>
      <c r="M1137" s="3" t="s">
        <v>32</v>
      </c>
      <c r="N1137" s="10">
        <f>IF(Broker_Trades2[[#This Row],[Status]]="Complete",((Broker_Trades2[Sell Price]-Broker_Trades2[Buy Price])/Broker_Trades2[[#This Row],[Buy Price]]),"")</f>
        <v>0.20218579234972681</v>
      </c>
      <c r="O11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137" s="3">
        <f>IFERROR(Broker_Trades2[[#This Row],[Return]]/Broker_Trades2[[#This Row],[Time]],Broker_Trades2[[#This Row],[Return]])</f>
        <v>1.010928961748634E-2</v>
      </c>
    </row>
    <row r="1138" spans="1:16" hidden="1" x14ac:dyDescent="0.3">
      <c r="A1138">
        <v>1137</v>
      </c>
      <c r="B1138" s="3" t="s">
        <v>4079</v>
      </c>
      <c r="C1138" s="4">
        <v>44235.654861111114</v>
      </c>
      <c r="D1138" s="3" t="s">
        <v>21</v>
      </c>
      <c r="E1138" s="3" t="s">
        <v>268</v>
      </c>
      <c r="F1138" s="3" t="s">
        <v>269</v>
      </c>
      <c r="G1138">
        <v>1480</v>
      </c>
      <c r="H1138" s="3" t="s">
        <v>24</v>
      </c>
      <c r="I1138" s="3" t="s">
        <v>2695</v>
      </c>
      <c r="J1138" s="3" t="s">
        <v>2695</v>
      </c>
      <c r="K1138" s="3" t="s">
        <v>2695</v>
      </c>
      <c r="L1138" s="3" t="s">
        <v>2695</v>
      </c>
      <c r="M1138" s="3" t="s">
        <v>190</v>
      </c>
      <c r="N1138" s="3" t="str">
        <f>IF(Broker_Trades2[[#This Row],[Status]]="Complete",((Broker_Trades2[Sell Price]-Broker_Trades2[Buy Price])/Broker_Trades2[[#This Row],[Buy Price]]),"")</f>
        <v/>
      </c>
      <c r="O113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38" s="3" t="str">
        <f>IFERROR(Broker_Trades2[[#This Row],[Return]]/Broker_Trades2[[#This Row],[Time]],Broker_Trades2[[#This Row],[Return]])</f>
        <v/>
      </c>
    </row>
    <row r="1139" spans="1:16" x14ac:dyDescent="0.3">
      <c r="A1139">
        <v>1138</v>
      </c>
      <c r="B1139" s="3" t="s">
        <v>11588</v>
      </c>
      <c r="C1139" s="4">
        <v>44235.654861111114</v>
      </c>
      <c r="D1139" s="3" t="s">
        <v>21</v>
      </c>
      <c r="E1139" s="3" t="s">
        <v>7850</v>
      </c>
      <c r="F1139" s="3" t="s">
        <v>7851</v>
      </c>
      <c r="G1139">
        <v>543</v>
      </c>
      <c r="H1139" s="3" t="s">
        <v>24</v>
      </c>
      <c r="I1139" s="3" t="s">
        <v>3048</v>
      </c>
      <c r="J1139" s="3" t="s">
        <v>4089</v>
      </c>
      <c r="K1139" s="3" t="s">
        <v>3360</v>
      </c>
      <c r="L1139" s="3" t="s">
        <v>11589</v>
      </c>
      <c r="M1139" s="3" t="s">
        <v>32</v>
      </c>
      <c r="N1139" s="10">
        <f>IF(Broker_Trades2[[#This Row],[Status]]="Complete",((Broker_Trades2[Sell Price]-Broker_Trades2[Buy Price])/Broker_Trades2[[#This Row],[Buy Price]]),"")</f>
        <v>0.40673575129533679</v>
      </c>
      <c r="O11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1139" s="3">
        <f>IFERROR(Broker_Trades2[[#This Row],[Return]]/Broker_Trades2[[#This Row],[Time]],Broker_Trades2[[#This Row],[Return]])</f>
        <v>5.3517862012544314E-3</v>
      </c>
    </row>
    <row r="1140" spans="1:16" x14ac:dyDescent="0.3">
      <c r="A1140">
        <v>1139</v>
      </c>
      <c r="B1140" s="3" t="s">
        <v>11590</v>
      </c>
      <c r="C1140" s="4">
        <v>44235.654166666667</v>
      </c>
      <c r="D1140" s="3" t="s">
        <v>21</v>
      </c>
      <c r="E1140" s="3" t="s">
        <v>432</v>
      </c>
      <c r="F1140" s="3" t="s">
        <v>433</v>
      </c>
      <c r="G1140">
        <v>295</v>
      </c>
      <c r="H1140" s="3" t="s">
        <v>24</v>
      </c>
      <c r="I1140" s="3" t="s">
        <v>3048</v>
      </c>
      <c r="J1140" s="3" t="s">
        <v>11591</v>
      </c>
      <c r="K1140" s="3" t="s">
        <v>3124</v>
      </c>
      <c r="L1140" s="3" t="s">
        <v>15362</v>
      </c>
      <c r="M1140" s="3" t="s">
        <v>32</v>
      </c>
      <c r="N1140" s="10">
        <f>IF(Broker_Trades2[[#This Row],[Status]]="Complete",((Broker_Trades2[Sell Price]-Broker_Trades2[Buy Price])/Broker_Trades2[[#This Row],[Buy Price]]),"")</f>
        <v>-0.10000000000000005</v>
      </c>
      <c r="O11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140" s="3">
        <f>IFERROR(Broker_Trades2[[#This Row],[Return]]/Broker_Trades2[[#This Row],[Time]],Broker_Trades2[[#This Row],[Return]])</f>
        <v>-1.4285714285714292E-2</v>
      </c>
    </row>
    <row r="1141" spans="1:16" x14ac:dyDescent="0.3">
      <c r="A1141">
        <v>1140</v>
      </c>
      <c r="B1141" s="3" t="s">
        <v>11592</v>
      </c>
      <c r="C1141" s="4">
        <v>44235.654166666667</v>
      </c>
      <c r="D1141" s="3" t="s">
        <v>21</v>
      </c>
      <c r="E1141" s="3" t="s">
        <v>1706</v>
      </c>
      <c r="F1141" s="3" t="s">
        <v>444</v>
      </c>
      <c r="G1141">
        <v>561</v>
      </c>
      <c r="H1141" s="3" t="s">
        <v>24</v>
      </c>
      <c r="I1141" s="3" t="s">
        <v>3048</v>
      </c>
      <c r="J1141" s="3" t="s">
        <v>9171</v>
      </c>
      <c r="K1141" s="3" t="s">
        <v>3585</v>
      </c>
      <c r="L1141" s="3" t="s">
        <v>11593</v>
      </c>
      <c r="M1141" s="3" t="s">
        <v>32</v>
      </c>
      <c r="N1141" s="10">
        <f>IF(Broker_Trades2[[#This Row],[Status]]="Complete",((Broker_Trades2[Sell Price]-Broker_Trades2[Buy Price])/Broker_Trades2[[#This Row],[Buy Price]]),"")</f>
        <v>0.11530815109343936</v>
      </c>
      <c r="O11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1141" s="3">
        <f>IFERROR(Broker_Trades2[[#This Row],[Return]]/Broker_Trades2[[#This Row],[Time]],Broker_Trades2[[#This Row],[Return]])</f>
        <v>3.8436050364479786E-2</v>
      </c>
    </row>
    <row r="1142" spans="1:16" x14ac:dyDescent="0.3">
      <c r="A1142">
        <v>1141</v>
      </c>
      <c r="B1142" s="3" t="s">
        <v>11594</v>
      </c>
      <c r="C1142" s="4">
        <v>44235.654166666667</v>
      </c>
      <c r="D1142" s="3" t="s">
        <v>21</v>
      </c>
      <c r="E1142" s="3" t="s">
        <v>1469</v>
      </c>
      <c r="F1142" s="3" t="s">
        <v>1357</v>
      </c>
      <c r="G1142">
        <v>315</v>
      </c>
      <c r="H1142" s="3" t="s">
        <v>24</v>
      </c>
      <c r="I1142" s="3" t="s">
        <v>3048</v>
      </c>
      <c r="J1142" s="3" t="s">
        <v>6267</v>
      </c>
      <c r="K1142" s="3" t="s">
        <v>3112</v>
      </c>
      <c r="L1142" s="3" t="s">
        <v>8688</v>
      </c>
      <c r="M1142" s="3" t="s">
        <v>32</v>
      </c>
      <c r="N1142" s="10">
        <f>IF(Broker_Trades2[[#This Row],[Status]]="Complete",((Broker_Trades2[Sell Price]-Broker_Trades2[Buy Price])/Broker_Trades2[[#This Row],[Buy Price]]),"")</f>
        <v>0.37554585152838427</v>
      </c>
      <c r="O11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238</v>
      </c>
      <c r="P1142" s="3">
        <f>IFERROR(Broker_Trades2[[#This Row],[Return]]/Broker_Trades2[[#This Row],[Time]],Broker_Trades2[[#This Row],[Return]])</f>
        <v>1.5779237459175809E-3</v>
      </c>
    </row>
    <row r="1143" spans="1:16" x14ac:dyDescent="0.3">
      <c r="A1143">
        <v>1142</v>
      </c>
      <c r="B1143" s="3" t="s">
        <v>11595</v>
      </c>
      <c r="C1143" s="4">
        <v>44235.654166666667</v>
      </c>
      <c r="D1143" s="3" t="s">
        <v>21</v>
      </c>
      <c r="E1143" s="3" t="s">
        <v>241</v>
      </c>
      <c r="F1143" s="3" t="s">
        <v>242</v>
      </c>
      <c r="G1143">
        <v>296</v>
      </c>
      <c r="H1143" s="3" t="s">
        <v>24</v>
      </c>
      <c r="I1143" s="3" t="s">
        <v>3048</v>
      </c>
      <c r="J1143" s="3" t="s">
        <v>11596</v>
      </c>
      <c r="K1143" s="3" t="s">
        <v>3288</v>
      </c>
      <c r="L1143" s="3" t="s">
        <v>11597</v>
      </c>
      <c r="M1143" s="3" t="s">
        <v>32</v>
      </c>
      <c r="N1143" s="10">
        <f>IF(Broker_Trades2[[#This Row],[Status]]="Complete",((Broker_Trades2[Sell Price]-Broker_Trades2[Buy Price])/Broker_Trades2[[#This Row],[Buy Price]]),"")</f>
        <v>-9.9999999999999992E-2</v>
      </c>
      <c r="O11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143" s="3">
        <f>IFERROR(Broker_Trades2[[#This Row],[Return]]/Broker_Trades2[[#This Row],[Time]],Broker_Trades2[[#This Row],[Return]])</f>
        <v>-7.1428571428571426E-3</v>
      </c>
    </row>
    <row r="1144" spans="1:16" x14ac:dyDescent="0.3">
      <c r="A1144">
        <v>1143</v>
      </c>
      <c r="B1144" s="3" t="s">
        <v>11598</v>
      </c>
      <c r="C1144" s="4">
        <v>44235.65347222222</v>
      </c>
      <c r="D1144" s="3" t="s">
        <v>21</v>
      </c>
      <c r="E1144" s="3" t="s">
        <v>761</v>
      </c>
      <c r="F1144" s="3" t="s">
        <v>762</v>
      </c>
      <c r="G1144">
        <v>1902</v>
      </c>
      <c r="H1144" s="3" t="s">
        <v>24</v>
      </c>
      <c r="I1144" s="3" t="s">
        <v>3048</v>
      </c>
      <c r="J1144" s="3" t="s">
        <v>11599</v>
      </c>
      <c r="K1144" s="3" t="s">
        <v>4036</v>
      </c>
      <c r="L1144" s="3" t="s">
        <v>9476</v>
      </c>
      <c r="M1144" s="3" t="s">
        <v>32</v>
      </c>
      <c r="N1144" s="10">
        <f>IF(Broker_Trades2[[#This Row],[Status]]="Complete",((Broker_Trades2[Sell Price]-Broker_Trades2[Buy Price])/Broker_Trades2[[#This Row],[Buy Price]]),"")</f>
        <v>0.16365861119608444</v>
      </c>
      <c r="O11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1144" s="3">
        <f>IFERROR(Broker_Trades2[[#This Row],[Return]]/Broker_Trades2[[#This Row],[Time]],Broker_Trades2[[#This Row],[Return]])</f>
        <v>1.558653439962709E-3</v>
      </c>
    </row>
    <row r="1145" spans="1:16" x14ac:dyDescent="0.3">
      <c r="A1145">
        <v>1144</v>
      </c>
      <c r="B1145" s="3" t="s">
        <v>11600</v>
      </c>
      <c r="C1145" s="4">
        <v>44235.65347222222</v>
      </c>
      <c r="D1145" s="3" t="s">
        <v>21</v>
      </c>
      <c r="E1145" s="3" t="s">
        <v>413</v>
      </c>
      <c r="F1145" s="3" t="s">
        <v>414</v>
      </c>
      <c r="G1145">
        <v>445</v>
      </c>
      <c r="H1145" s="3" t="s">
        <v>24</v>
      </c>
      <c r="I1145" s="3" t="s">
        <v>3048</v>
      </c>
      <c r="J1145" s="3" t="s">
        <v>11601</v>
      </c>
      <c r="K1145" s="3" t="s">
        <v>11602</v>
      </c>
      <c r="L1145" s="3" t="s">
        <v>11603</v>
      </c>
      <c r="M1145" s="3" t="s">
        <v>32</v>
      </c>
      <c r="N1145" s="10">
        <f>IF(Broker_Trades2[[#This Row],[Status]]="Complete",((Broker_Trades2[Sell Price]-Broker_Trades2[Buy Price])/Broker_Trades2[[#This Row],[Buy Price]]),"")</f>
        <v>-0.10000000000000003</v>
      </c>
      <c r="O11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1145" s="3">
        <f>IFERROR(Broker_Trades2[[#This Row],[Return]]/Broker_Trades2[[#This Row],[Time]],Broker_Trades2[[#This Row],[Return]])</f>
        <v>-2.2727272727272735E-3</v>
      </c>
    </row>
    <row r="1146" spans="1:16" hidden="1" x14ac:dyDescent="0.3">
      <c r="A1146">
        <v>1145</v>
      </c>
      <c r="B1146" s="3" t="s">
        <v>11604</v>
      </c>
      <c r="C1146" s="4">
        <v>44235.65347222222</v>
      </c>
      <c r="D1146" s="3" t="s">
        <v>21</v>
      </c>
      <c r="E1146" s="3" t="s">
        <v>996</v>
      </c>
      <c r="F1146" s="3" t="s">
        <v>792</v>
      </c>
      <c r="G1146">
        <v>884</v>
      </c>
      <c r="H1146" s="3" t="s">
        <v>24</v>
      </c>
      <c r="I1146" s="3" t="s">
        <v>2695</v>
      </c>
      <c r="J1146" s="3" t="s">
        <v>2695</v>
      </c>
      <c r="K1146" s="3" t="s">
        <v>2695</v>
      </c>
      <c r="L1146" s="3" t="s">
        <v>2695</v>
      </c>
      <c r="M1146" s="3" t="s">
        <v>190</v>
      </c>
      <c r="N1146" s="3" t="str">
        <f>IF(Broker_Trades2[[#This Row],[Status]]="Complete",((Broker_Trades2[Sell Price]-Broker_Trades2[Buy Price])/Broker_Trades2[[#This Row],[Buy Price]]),"")</f>
        <v/>
      </c>
      <c r="O11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46" s="3" t="str">
        <f>IFERROR(Broker_Trades2[[#This Row],[Return]]/Broker_Trades2[[#This Row],[Time]],Broker_Trades2[[#This Row],[Return]])</f>
        <v/>
      </c>
    </row>
    <row r="1147" spans="1:16" x14ac:dyDescent="0.3">
      <c r="A1147">
        <v>1146</v>
      </c>
      <c r="B1147" s="3" t="s">
        <v>3047</v>
      </c>
      <c r="C1147" s="4">
        <v>44235.65347222222</v>
      </c>
      <c r="D1147" s="3" t="s">
        <v>21</v>
      </c>
      <c r="E1147" s="3" t="s">
        <v>1697</v>
      </c>
      <c r="F1147" s="3" t="s">
        <v>1698</v>
      </c>
      <c r="G1147">
        <v>397</v>
      </c>
      <c r="H1147" s="3" t="s">
        <v>24</v>
      </c>
      <c r="I1147" s="3" t="s">
        <v>3048</v>
      </c>
      <c r="J1147" s="3" t="s">
        <v>3049</v>
      </c>
      <c r="K1147" s="3" t="s">
        <v>3147</v>
      </c>
      <c r="L1147" s="3" t="s">
        <v>11605</v>
      </c>
      <c r="M1147" s="3" t="s">
        <v>32</v>
      </c>
      <c r="N1147" s="10">
        <f>IF(Broker_Trades2[[#This Row],[Status]]="Complete",((Broker_Trades2[Sell Price]-Broker_Trades2[Buy Price])/Broker_Trades2[[#This Row],[Buy Price]]),"")</f>
        <v>-0.1</v>
      </c>
      <c r="O11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147" s="3">
        <f>IFERROR(Broker_Trades2[[#This Row],[Return]]/Broker_Trades2[[#This Row],[Time]],Broker_Trades2[[#This Row],[Return]])</f>
        <v>-7.6923076923076927E-3</v>
      </c>
    </row>
    <row r="1148" spans="1:16" x14ac:dyDescent="0.3">
      <c r="A1148">
        <v>1147</v>
      </c>
      <c r="B1148" s="3" t="s">
        <v>3052</v>
      </c>
      <c r="C1148" s="4">
        <v>44232.872916666667</v>
      </c>
      <c r="D1148" s="3" t="s">
        <v>21</v>
      </c>
      <c r="E1148" s="3" t="s">
        <v>318</v>
      </c>
      <c r="F1148" s="3" t="s">
        <v>319</v>
      </c>
      <c r="G1148">
        <v>2502</v>
      </c>
      <c r="H1148" s="3" t="s">
        <v>24</v>
      </c>
      <c r="I1148" s="3" t="s">
        <v>3053</v>
      </c>
      <c r="J1148" s="3" t="s">
        <v>3054</v>
      </c>
      <c r="K1148" s="3" t="s">
        <v>3055</v>
      </c>
      <c r="L1148" s="3" t="s">
        <v>11606</v>
      </c>
      <c r="M1148" s="3" t="s">
        <v>32</v>
      </c>
      <c r="N1148" s="10">
        <f>IF(Broker_Trades2[[#This Row],[Status]]="Complete",((Broker_Trades2[Sell Price]-Broker_Trades2[Buy Price])/Broker_Trades2[[#This Row],[Buy Price]]),"")</f>
        <v>9.3531468531468528E-2</v>
      </c>
      <c r="O11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1148" s="3">
        <f>IFERROR(Broker_Trades2[[#This Row],[Return]]/Broker_Trades2[[#This Row],[Time]],Broker_Trades2[[#This Row],[Return]])</f>
        <v>1.4614291958041958E-3</v>
      </c>
    </row>
    <row r="1149" spans="1:16" x14ac:dyDescent="0.3">
      <c r="A1149">
        <v>1148</v>
      </c>
      <c r="B1149" s="3" t="s">
        <v>3057</v>
      </c>
      <c r="C1149" s="4">
        <v>44232.872916666667</v>
      </c>
      <c r="D1149" s="3" t="s">
        <v>21</v>
      </c>
      <c r="E1149" s="3" t="s">
        <v>391</v>
      </c>
      <c r="F1149" s="3" t="s">
        <v>392</v>
      </c>
      <c r="G1149">
        <v>568</v>
      </c>
      <c r="H1149" s="3" t="s">
        <v>24</v>
      </c>
      <c r="I1149" s="3" t="s">
        <v>3053</v>
      </c>
      <c r="J1149" s="3" t="s">
        <v>3058</v>
      </c>
      <c r="K1149" s="3" t="s">
        <v>3776</v>
      </c>
      <c r="L1149" s="3" t="s">
        <v>11607</v>
      </c>
      <c r="M1149" s="3" t="s">
        <v>32</v>
      </c>
      <c r="N1149" s="10">
        <f>IF(Broker_Trades2[[#This Row],[Status]]="Complete",((Broker_Trades2[Sell Price]-Broker_Trades2[Buy Price])/Broker_Trades2[[#This Row],[Buy Price]]),"")</f>
        <v>-9.9999999999999992E-2</v>
      </c>
      <c r="O11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1149" s="3">
        <f>IFERROR(Broker_Trades2[[#This Row],[Return]]/Broker_Trades2[[#This Row],[Time]],Broker_Trades2[[#This Row],[Return]])</f>
        <v>-5.5555555555555549E-3</v>
      </c>
    </row>
    <row r="1150" spans="1:16" x14ac:dyDescent="0.3">
      <c r="A1150">
        <v>1149</v>
      </c>
      <c r="B1150" s="3" t="s">
        <v>3061</v>
      </c>
      <c r="C1150" s="4">
        <v>44232.872916666667</v>
      </c>
      <c r="D1150" s="3" t="s">
        <v>21</v>
      </c>
      <c r="E1150" s="3" t="s">
        <v>1344</v>
      </c>
      <c r="F1150" s="3" t="s">
        <v>1345</v>
      </c>
      <c r="G1150">
        <v>8428</v>
      </c>
      <c r="H1150" s="3" t="s">
        <v>24</v>
      </c>
      <c r="I1150" s="3" t="s">
        <v>3053</v>
      </c>
      <c r="J1150" s="3" t="s">
        <v>3062</v>
      </c>
      <c r="K1150" s="3" t="s">
        <v>11602</v>
      </c>
      <c r="L1150" s="3" t="s">
        <v>11608</v>
      </c>
      <c r="M1150" s="3" t="s">
        <v>32</v>
      </c>
      <c r="N1150" s="10">
        <f>IF(Broker_Trades2[[#This Row],[Status]]="Complete",((Broker_Trades2[Sell Price]-Broker_Trades2[Buy Price])/Broker_Trades2[[#This Row],[Buy Price]]),"")</f>
        <v>-0.1</v>
      </c>
      <c r="O11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1150" s="3">
        <f>IFERROR(Broker_Trades2[[#This Row],[Return]]/Broker_Trades2[[#This Row],[Time]],Broker_Trades2[[#This Row],[Return]])</f>
        <v>-2.2222222222222222E-3</v>
      </c>
    </row>
    <row r="1151" spans="1:16" hidden="1" x14ac:dyDescent="0.3">
      <c r="A1151">
        <v>1150</v>
      </c>
      <c r="B1151" s="3" t="s">
        <v>3063</v>
      </c>
      <c r="C1151" s="4">
        <v>44232.872916666667</v>
      </c>
      <c r="D1151" s="3" t="s">
        <v>21</v>
      </c>
      <c r="E1151" s="3" t="s">
        <v>35</v>
      </c>
      <c r="F1151" s="3" t="s">
        <v>36</v>
      </c>
      <c r="G1151">
        <v>82</v>
      </c>
      <c r="H1151" s="3" t="s">
        <v>24</v>
      </c>
      <c r="I1151" s="3" t="s">
        <v>2695</v>
      </c>
      <c r="J1151" s="3" t="s">
        <v>2695</v>
      </c>
      <c r="K1151" s="3" t="s">
        <v>2695</v>
      </c>
      <c r="L1151" s="3" t="s">
        <v>2695</v>
      </c>
      <c r="M1151" s="3" t="s">
        <v>190</v>
      </c>
      <c r="N1151" s="3" t="str">
        <f>IF(Broker_Trades2[[#This Row],[Status]]="Complete",((Broker_Trades2[Sell Price]-Broker_Trades2[Buy Price])/Broker_Trades2[[#This Row],[Buy Price]]),"")</f>
        <v/>
      </c>
      <c r="O11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51" s="3" t="str">
        <f>IFERROR(Broker_Trades2[[#This Row],[Return]]/Broker_Trades2[[#This Row],[Time]],Broker_Trades2[[#This Row],[Return]])</f>
        <v/>
      </c>
    </row>
    <row r="1152" spans="1:16" x14ac:dyDescent="0.3">
      <c r="A1152">
        <v>1151</v>
      </c>
      <c r="B1152" s="3" t="s">
        <v>3064</v>
      </c>
      <c r="C1152" s="4">
        <v>44232.872916666667</v>
      </c>
      <c r="D1152" s="3" t="s">
        <v>21</v>
      </c>
      <c r="E1152" s="3" t="s">
        <v>2109</v>
      </c>
      <c r="F1152" s="3" t="s">
        <v>2110</v>
      </c>
      <c r="G1152">
        <v>666</v>
      </c>
      <c r="H1152" s="3" t="s">
        <v>24</v>
      </c>
      <c r="I1152" s="3" t="s">
        <v>3053</v>
      </c>
      <c r="J1152" s="3" t="s">
        <v>3065</v>
      </c>
      <c r="K1152" s="3" t="s">
        <v>4030</v>
      </c>
      <c r="L1152" s="3" t="s">
        <v>11609</v>
      </c>
      <c r="M1152" s="3" t="s">
        <v>32</v>
      </c>
      <c r="N1152" s="10">
        <f>IF(Broker_Trades2[[#This Row],[Status]]="Complete",((Broker_Trades2[Sell Price]-Broker_Trades2[Buy Price])/Broker_Trades2[[#This Row],[Buy Price]]),"")</f>
        <v>-0.1000000000000001</v>
      </c>
      <c r="O11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1152" s="3">
        <f>IFERROR(Broker_Trades2[[#This Row],[Return]]/Broker_Trades2[[#This Row],[Time]],Broker_Trades2[[#This Row],[Return]])</f>
        <v>-6.2500000000000064E-3</v>
      </c>
    </row>
    <row r="1153" spans="1:16" x14ac:dyDescent="0.3">
      <c r="A1153">
        <v>1152</v>
      </c>
      <c r="B1153" s="3" t="s">
        <v>3068</v>
      </c>
      <c r="C1153" s="4">
        <v>44232.872916666667</v>
      </c>
      <c r="D1153" s="3" t="s">
        <v>21</v>
      </c>
      <c r="E1153" s="3" t="s">
        <v>451</v>
      </c>
      <c r="F1153" s="3" t="s">
        <v>452</v>
      </c>
      <c r="G1153">
        <v>3051</v>
      </c>
      <c r="H1153" s="3" t="s">
        <v>24</v>
      </c>
      <c r="I1153" s="3" t="s">
        <v>3053</v>
      </c>
      <c r="J1153" s="3" t="s">
        <v>3069</v>
      </c>
      <c r="K1153" s="3" t="s">
        <v>3070</v>
      </c>
      <c r="L1153" s="3" t="s">
        <v>11610</v>
      </c>
      <c r="M1153" s="3" t="s">
        <v>32</v>
      </c>
      <c r="N1153" s="10">
        <f>IF(Broker_Trades2[[#This Row],[Status]]="Complete",((Broker_Trades2[Sell Price]-Broker_Trades2[Buy Price])/Broker_Trades2[[#This Row],[Buy Price]]),"")</f>
        <v>0.21071428571428572</v>
      </c>
      <c r="O11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1153" s="3">
        <f>IFERROR(Broker_Trades2[[#This Row],[Return]]/Broker_Trades2[[#This Row],[Time]],Broker_Trades2[[#This Row],[Return]])</f>
        <v>4.0521978021978025E-3</v>
      </c>
    </row>
    <row r="1154" spans="1:16" x14ac:dyDescent="0.3">
      <c r="A1154">
        <v>1153</v>
      </c>
      <c r="B1154" s="3" t="s">
        <v>3072</v>
      </c>
      <c r="C1154" s="4">
        <v>44232.872916666667</v>
      </c>
      <c r="D1154" s="3" t="s">
        <v>21</v>
      </c>
      <c r="E1154" s="3" t="s">
        <v>1007</v>
      </c>
      <c r="F1154" s="3" t="s">
        <v>1008</v>
      </c>
      <c r="G1154">
        <v>1287</v>
      </c>
      <c r="H1154" s="3" t="s">
        <v>24</v>
      </c>
      <c r="I1154" s="3" t="s">
        <v>3053</v>
      </c>
      <c r="J1154" s="3" t="s">
        <v>3073</v>
      </c>
      <c r="K1154" s="3" t="s">
        <v>3722</v>
      </c>
      <c r="L1154" s="3" t="s">
        <v>15363</v>
      </c>
      <c r="M1154" s="3" t="s">
        <v>32</v>
      </c>
      <c r="N1154" s="10">
        <f>IF(Broker_Trades2[[#This Row],[Status]]="Complete",((Broker_Trades2[Sell Price]-Broker_Trades2[Buy Price])/Broker_Trades2[[#This Row],[Buy Price]]),"")</f>
        <v>-0.1000000000000001</v>
      </c>
      <c r="O11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186</v>
      </c>
      <c r="P1154" s="3">
        <f>IFERROR(Broker_Trades2[[#This Row],[Return]]/Broker_Trades2[[#This Row],[Time]],Broker_Trades2[[#This Row],[Return]])</f>
        <v>-5.3763440860215108E-4</v>
      </c>
    </row>
    <row r="1155" spans="1:16" x14ac:dyDescent="0.3">
      <c r="A1155">
        <v>1154</v>
      </c>
      <c r="B1155" s="3" t="s">
        <v>3074</v>
      </c>
      <c r="C1155" s="4">
        <v>44232.872916666667</v>
      </c>
      <c r="D1155" s="3" t="s">
        <v>21</v>
      </c>
      <c r="E1155" s="3" t="s">
        <v>638</v>
      </c>
      <c r="F1155" s="3" t="s">
        <v>639</v>
      </c>
      <c r="G1155">
        <v>1314</v>
      </c>
      <c r="H1155" s="3" t="s">
        <v>24</v>
      </c>
      <c r="I1155" s="3" t="s">
        <v>3053</v>
      </c>
      <c r="J1155" s="3" t="s">
        <v>3075</v>
      </c>
      <c r="K1155" s="3" t="s">
        <v>3076</v>
      </c>
      <c r="L1155" s="3" t="s">
        <v>11611</v>
      </c>
      <c r="M1155" s="3" t="s">
        <v>32</v>
      </c>
      <c r="N1155" s="10">
        <f>IF(Broker_Trades2[[#This Row],[Status]]="Complete",((Broker_Trades2[Sell Price]-Broker_Trades2[Buy Price])/Broker_Trades2[[#This Row],[Buy Price]]),"")</f>
        <v>0.10466582597730138</v>
      </c>
      <c r="O11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1155" s="3">
        <f>IFERROR(Broker_Trades2[[#This Row],[Return]]/Broker_Trades2[[#This Row],[Time]],Broker_Trades2[[#This Row],[Return]])</f>
        <v>4.3610760823875579E-3</v>
      </c>
    </row>
    <row r="1156" spans="1:16" hidden="1" x14ac:dyDescent="0.3">
      <c r="A1156">
        <v>1155</v>
      </c>
      <c r="B1156" s="3" t="s">
        <v>3077</v>
      </c>
      <c r="C1156" s="4">
        <v>44232.872916666667</v>
      </c>
      <c r="D1156" s="3" t="s">
        <v>21</v>
      </c>
      <c r="E1156" s="3" t="s">
        <v>603</v>
      </c>
      <c r="F1156" s="3" t="s">
        <v>604</v>
      </c>
      <c r="G1156">
        <v>1026</v>
      </c>
      <c r="H1156" s="3" t="s">
        <v>24</v>
      </c>
      <c r="I1156" s="3" t="s">
        <v>2695</v>
      </c>
      <c r="J1156" s="3" t="s">
        <v>2695</v>
      </c>
      <c r="K1156" s="3" t="s">
        <v>2695</v>
      </c>
      <c r="L1156" s="3" t="s">
        <v>2695</v>
      </c>
      <c r="M1156" s="3" t="s">
        <v>190</v>
      </c>
      <c r="N1156" s="3" t="str">
        <f>IF(Broker_Trades2[[#This Row],[Status]]="Complete",((Broker_Trades2[Sell Price]-Broker_Trades2[Buy Price])/Broker_Trades2[[#This Row],[Buy Price]]),"")</f>
        <v/>
      </c>
      <c r="O11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56" s="3" t="str">
        <f>IFERROR(Broker_Trades2[[#This Row],[Return]]/Broker_Trades2[[#This Row],[Time]],Broker_Trades2[[#This Row],[Return]])</f>
        <v/>
      </c>
    </row>
    <row r="1157" spans="1:16" x14ac:dyDescent="0.3">
      <c r="A1157">
        <v>1156</v>
      </c>
      <c r="B1157" s="3" t="s">
        <v>3078</v>
      </c>
      <c r="C1157" s="4">
        <v>44232.872916666667</v>
      </c>
      <c r="D1157" s="3" t="s">
        <v>21</v>
      </c>
      <c r="E1157" s="3" t="s">
        <v>1339</v>
      </c>
      <c r="F1157" s="3" t="s">
        <v>1340</v>
      </c>
      <c r="G1157">
        <v>1138</v>
      </c>
      <c r="H1157" s="3" t="s">
        <v>24</v>
      </c>
      <c r="I1157" s="3" t="s">
        <v>3053</v>
      </c>
      <c r="J1157" s="3" t="s">
        <v>3079</v>
      </c>
      <c r="K1157" s="3" t="s">
        <v>3080</v>
      </c>
      <c r="L1157" s="3" t="s">
        <v>11612</v>
      </c>
      <c r="M1157" s="3" t="s">
        <v>32</v>
      </c>
      <c r="N1157" s="10">
        <f>IF(Broker_Trades2[[#This Row],[Status]]="Complete",((Broker_Trades2[Sell Price]-Broker_Trades2[Buy Price])/Broker_Trades2[[#This Row],[Buy Price]]),"")</f>
        <v>0.17343782223138798</v>
      </c>
      <c r="O11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164</v>
      </c>
      <c r="P1157" s="3">
        <f>IFERROR(Broker_Trades2[[#This Row],[Return]]/Broker_Trades2[[#This Row],[Time]],Broker_Trades2[[#This Row],[Return]])</f>
        <v>1.0575476965328536E-3</v>
      </c>
    </row>
    <row r="1158" spans="1:16" x14ac:dyDescent="0.3">
      <c r="A1158">
        <v>1157</v>
      </c>
      <c r="B1158" s="3" t="s">
        <v>3082</v>
      </c>
      <c r="C1158" s="4">
        <v>44232.872916666667</v>
      </c>
      <c r="D1158" s="3" t="s">
        <v>21</v>
      </c>
      <c r="E1158" s="3" t="s">
        <v>509</v>
      </c>
      <c r="F1158" s="3" t="s">
        <v>510</v>
      </c>
      <c r="G1158">
        <v>630</v>
      </c>
      <c r="H1158" s="3" t="s">
        <v>24</v>
      </c>
      <c r="I1158" s="3" t="s">
        <v>3053</v>
      </c>
      <c r="J1158" s="3" t="s">
        <v>3083</v>
      </c>
      <c r="K1158" s="3" t="s">
        <v>3053</v>
      </c>
      <c r="L1158" s="3" t="s">
        <v>11208</v>
      </c>
      <c r="M1158" s="3" t="s">
        <v>32</v>
      </c>
      <c r="N1158" s="10">
        <f>IF(Broker_Trades2[[#This Row],[Status]]="Complete",((Broker_Trades2[Sell Price]-Broker_Trades2[Buy Price])/Broker_Trades2[[#This Row],[Buy Price]]),"")</f>
        <v>1.2292118582790997E-2</v>
      </c>
      <c r="O11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158" s="3">
        <f>IFERROR(Broker_Trades2[[#This Row],[Return]]/Broker_Trades2[[#This Row],[Time]],Broker_Trades2[[#This Row],[Return]])</f>
        <v>1.2292118582790997E-2</v>
      </c>
    </row>
    <row r="1159" spans="1:16" x14ac:dyDescent="0.3">
      <c r="A1159">
        <v>1158</v>
      </c>
      <c r="B1159" s="3" t="s">
        <v>3085</v>
      </c>
      <c r="C1159" s="4">
        <v>44232.87222222222</v>
      </c>
      <c r="D1159" s="3" t="s">
        <v>21</v>
      </c>
      <c r="E1159" s="3" t="s">
        <v>553</v>
      </c>
      <c r="F1159" s="3" t="s">
        <v>554</v>
      </c>
      <c r="G1159">
        <v>1727</v>
      </c>
      <c r="H1159" s="3" t="s">
        <v>24</v>
      </c>
      <c r="I1159" s="3" t="s">
        <v>3053</v>
      </c>
      <c r="J1159" s="3" t="s">
        <v>3086</v>
      </c>
      <c r="K1159" s="3" t="s">
        <v>3053</v>
      </c>
      <c r="L1159" s="3" t="s">
        <v>11613</v>
      </c>
      <c r="M1159" s="3" t="s">
        <v>32</v>
      </c>
      <c r="N1159" s="10">
        <f>IF(Broker_Trades2[[#This Row],[Status]]="Complete",((Broker_Trades2[Sell Price]-Broker_Trades2[Buy Price])/Broker_Trades2[[#This Row],[Buy Price]]),"")</f>
        <v>7.5845974329054842E-3</v>
      </c>
      <c r="O11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159" s="3">
        <f>IFERROR(Broker_Trades2[[#This Row],[Return]]/Broker_Trades2[[#This Row],[Time]],Broker_Trades2[[#This Row],[Return]])</f>
        <v>7.5845974329054842E-3</v>
      </c>
    </row>
    <row r="1160" spans="1:16" x14ac:dyDescent="0.3">
      <c r="A1160">
        <v>1159</v>
      </c>
      <c r="B1160" s="3" t="s">
        <v>3088</v>
      </c>
      <c r="C1160" s="4">
        <v>44232.87222222222</v>
      </c>
      <c r="D1160" s="3" t="s">
        <v>21</v>
      </c>
      <c r="E1160" s="3" t="s">
        <v>1364</v>
      </c>
      <c r="F1160" s="3" t="s">
        <v>1365</v>
      </c>
      <c r="G1160">
        <v>672</v>
      </c>
      <c r="H1160" s="3" t="s">
        <v>24</v>
      </c>
      <c r="I1160" s="3" t="s">
        <v>3053</v>
      </c>
      <c r="J1160" s="3" t="s">
        <v>3089</v>
      </c>
      <c r="K1160" s="3" t="s">
        <v>6889</v>
      </c>
      <c r="L1160" s="3" t="s">
        <v>11614</v>
      </c>
      <c r="M1160" s="3" t="s">
        <v>32</v>
      </c>
      <c r="N1160" s="10">
        <f>IF(Broker_Trades2[[#This Row],[Status]]="Complete",((Broker_Trades2[Sell Price]-Broker_Trades2[Buy Price])/Broker_Trades2[[#This Row],[Buy Price]]),"")</f>
        <v>-0.10000000000000005</v>
      </c>
      <c r="O11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1160" s="3">
        <f>IFERROR(Broker_Trades2[[#This Row],[Return]]/Broker_Trades2[[#This Row],[Time]],Broker_Trades2[[#This Row],[Return]])</f>
        <v>-2.6315789473684223E-3</v>
      </c>
    </row>
    <row r="1161" spans="1:16" hidden="1" x14ac:dyDescent="0.3">
      <c r="A1161">
        <v>1160</v>
      </c>
      <c r="B1161" s="3" t="s">
        <v>3092</v>
      </c>
      <c r="C1161" s="4">
        <v>44232.87222222222</v>
      </c>
      <c r="D1161" s="3" t="s">
        <v>21</v>
      </c>
      <c r="E1161" s="3" t="s">
        <v>659</v>
      </c>
      <c r="F1161" s="3" t="s">
        <v>660</v>
      </c>
      <c r="G1161">
        <v>501</v>
      </c>
      <c r="H1161" s="3" t="s">
        <v>24</v>
      </c>
      <c r="I1161" s="3" t="s">
        <v>2695</v>
      </c>
      <c r="J1161" s="3" t="s">
        <v>2695</v>
      </c>
      <c r="K1161" s="3" t="s">
        <v>2695</v>
      </c>
      <c r="L1161" s="3" t="s">
        <v>2695</v>
      </c>
      <c r="M1161" s="3" t="s">
        <v>190</v>
      </c>
      <c r="N1161" s="3" t="str">
        <f>IF(Broker_Trades2[[#This Row],[Status]]="Complete",((Broker_Trades2[Sell Price]-Broker_Trades2[Buy Price])/Broker_Trades2[[#This Row],[Buy Price]]),"")</f>
        <v/>
      </c>
      <c r="O116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61" s="3" t="str">
        <f>IFERROR(Broker_Trades2[[#This Row],[Return]]/Broker_Trades2[[#This Row],[Time]],Broker_Trades2[[#This Row],[Return]])</f>
        <v/>
      </c>
    </row>
    <row r="1162" spans="1:16" x14ac:dyDescent="0.3">
      <c r="A1162">
        <v>1161</v>
      </c>
      <c r="B1162" s="3" t="s">
        <v>3093</v>
      </c>
      <c r="C1162" s="4">
        <v>44232.87222222222</v>
      </c>
      <c r="D1162" s="3" t="s">
        <v>21</v>
      </c>
      <c r="E1162" s="3" t="s">
        <v>2429</v>
      </c>
      <c r="F1162" s="3" t="s">
        <v>2430</v>
      </c>
      <c r="G1162">
        <v>115</v>
      </c>
      <c r="H1162" s="3" t="s">
        <v>24</v>
      </c>
      <c r="I1162" s="3" t="s">
        <v>3053</v>
      </c>
      <c r="J1162" s="3" t="s">
        <v>3094</v>
      </c>
      <c r="K1162" s="3" t="s">
        <v>3285</v>
      </c>
      <c r="L1162" s="3" t="s">
        <v>11615</v>
      </c>
      <c r="M1162" s="3" t="s">
        <v>32</v>
      </c>
      <c r="N1162" s="10">
        <f>IF(Broker_Trades2[[#This Row],[Status]]="Complete",((Broker_Trades2[Sell Price]-Broker_Trades2[Buy Price])/Broker_Trades2[[#This Row],[Buy Price]]),"")</f>
        <v>-9.9999999999999964E-2</v>
      </c>
      <c r="O11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196</v>
      </c>
      <c r="P1162" s="3">
        <f>IFERROR(Broker_Trades2[[#This Row],[Return]]/Broker_Trades2[[#This Row],[Time]],Broker_Trades2[[#This Row],[Return]])</f>
        <v>-5.1020408163265289E-4</v>
      </c>
    </row>
    <row r="1163" spans="1:16" x14ac:dyDescent="0.3">
      <c r="A1163">
        <v>1162</v>
      </c>
      <c r="B1163" s="3" t="s">
        <v>3095</v>
      </c>
      <c r="C1163" s="4">
        <v>44232.87222222222</v>
      </c>
      <c r="D1163" s="3" t="s">
        <v>21</v>
      </c>
      <c r="E1163" s="3" t="s">
        <v>1311</v>
      </c>
      <c r="F1163" s="3" t="s">
        <v>1312</v>
      </c>
      <c r="G1163">
        <v>124</v>
      </c>
      <c r="H1163" s="3" t="s">
        <v>24</v>
      </c>
      <c r="I1163" s="3" t="s">
        <v>3053</v>
      </c>
      <c r="J1163" s="3" t="s">
        <v>3096</v>
      </c>
      <c r="K1163" s="3" t="s">
        <v>11602</v>
      </c>
      <c r="L1163" s="3" t="s">
        <v>10515</v>
      </c>
      <c r="M1163" s="3" t="s">
        <v>32</v>
      </c>
      <c r="N1163" s="10">
        <f>IF(Broker_Trades2[[#This Row],[Status]]="Complete",((Broker_Trades2[Sell Price]-Broker_Trades2[Buy Price])/Broker_Trades2[[#This Row],[Buy Price]]),"")</f>
        <v>-0.10000000000000006</v>
      </c>
      <c r="O11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1163" s="3">
        <f>IFERROR(Broker_Trades2[[#This Row],[Return]]/Broker_Trades2[[#This Row],[Time]],Broker_Trades2[[#This Row],[Return]])</f>
        <v>-2.2222222222222235E-3</v>
      </c>
    </row>
    <row r="1164" spans="1:16" x14ac:dyDescent="0.3">
      <c r="A1164">
        <v>1163</v>
      </c>
      <c r="B1164" s="3" t="s">
        <v>3099</v>
      </c>
      <c r="C1164" s="4">
        <v>44232.87222222222</v>
      </c>
      <c r="D1164" s="3" t="s">
        <v>21</v>
      </c>
      <c r="E1164" s="3" t="s">
        <v>1373</v>
      </c>
      <c r="F1164" s="3" t="s">
        <v>1374</v>
      </c>
      <c r="G1164">
        <v>953</v>
      </c>
      <c r="H1164" s="3" t="s">
        <v>24</v>
      </c>
      <c r="I1164" s="3" t="s">
        <v>3053</v>
      </c>
      <c r="J1164" s="3" t="s">
        <v>1454</v>
      </c>
      <c r="K1164" s="3" t="s">
        <v>3251</v>
      </c>
      <c r="L1164" s="3" t="s">
        <v>11212</v>
      </c>
      <c r="M1164" s="3" t="s">
        <v>32</v>
      </c>
      <c r="N1164" s="10">
        <f>IF(Broker_Trades2[[#This Row],[Status]]="Complete",((Broker_Trades2[Sell Price]-Broker_Trades2[Buy Price])/Broker_Trades2[[#This Row],[Buy Price]]),"")</f>
        <v>-0.10000000000000006</v>
      </c>
      <c r="O11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1164" s="3">
        <f>IFERROR(Broker_Trades2[[#This Row],[Return]]/Broker_Trades2[[#This Row],[Time]],Broker_Trades2[[#This Row],[Return]])</f>
        <v>-2.2727272727272739E-3</v>
      </c>
    </row>
    <row r="1165" spans="1:16" x14ac:dyDescent="0.3">
      <c r="A1165">
        <v>1164</v>
      </c>
      <c r="B1165" s="3" t="s">
        <v>3102</v>
      </c>
      <c r="C1165" s="4">
        <v>44232.87222222222</v>
      </c>
      <c r="D1165" s="3" t="s">
        <v>21</v>
      </c>
      <c r="E1165" s="3" t="s">
        <v>2692</v>
      </c>
      <c r="F1165" s="3" t="s">
        <v>601</v>
      </c>
      <c r="G1165">
        <v>425</v>
      </c>
      <c r="H1165" s="3" t="s">
        <v>24</v>
      </c>
      <c r="I1165" s="3" t="s">
        <v>3053</v>
      </c>
      <c r="J1165" s="3" t="s">
        <v>3103</v>
      </c>
      <c r="K1165" s="3" t="s">
        <v>3104</v>
      </c>
      <c r="L1165" s="3" t="s">
        <v>1035</v>
      </c>
      <c r="M1165" s="3" t="s">
        <v>32</v>
      </c>
      <c r="N1165" s="10">
        <f>IF(Broker_Trades2[[#This Row],[Status]]="Complete",((Broker_Trades2[Sell Price]-Broker_Trades2[Buy Price])/Broker_Trades2[[#This Row],[Buy Price]]),"")</f>
        <v>0.20738636363636365</v>
      </c>
      <c r="O11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1165" s="3">
        <f>IFERROR(Broker_Trades2[[#This Row],[Return]]/Broker_Trades2[[#This Row],[Time]],Broker_Trades2[[#This Row],[Return]])</f>
        <v>9.4266528925619833E-3</v>
      </c>
    </row>
    <row r="1166" spans="1:16" x14ac:dyDescent="0.3">
      <c r="A1166">
        <v>1165</v>
      </c>
      <c r="B1166" s="3" t="s">
        <v>3106</v>
      </c>
      <c r="C1166" s="4">
        <v>44232.87222222222</v>
      </c>
      <c r="D1166" s="3" t="s">
        <v>21</v>
      </c>
      <c r="E1166" s="3" t="s">
        <v>2088</v>
      </c>
      <c r="F1166" s="3" t="s">
        <v>2088</v>
      </c>
      <c r="G1166">
        <v>182</v>
      </c>
      <c r="H1166" s="3" t="s">
        <v>24</v>
      </c>
      <c r="I1166" s="3" t="s">
        <v>3053</v>
      </c>
      <c r="J1166" s="3" t="s">
        <v>3107</v>
      </c>
      <c r="K1166" s="3" t="s">
        <v>3108</v>
      </c>
      <c r="L1166" s="3" t="s">
        <v>1095</v>
      </c>
      <c r="M1166" s="3" t="s">
        <v>32</v>
      </c>
      <c r="N1166" s="10">
        <f>IF(Broker_Trades2[[#This Row],[Status]]="Complete",((Broker_Trades2[Sell Price]-Broker_Trades2[Buy Price])/Broker_Trades2[[#This Row],[Buy Price]]),"")</f>
        <v>0.20930232558139536</v>
      </c>
      <c r="O11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1166" s="3">
        <f>IFERROR(Broker_Trades2[[#This Row],[Return]]/Broker_Trades2[[#This Row],[Time]],Broker_Trades2[[#This Row],[Return]])</f>
        <v>2.0930232558139535E-2</v>
      </c>
    </row>
    <row r="1167" spans="1:16" x14ac:dyDescent="0.3">
      <c r="A1167">
        <v>1166</v>
      </c>
      <c r="B1167" s="3" t="s">
        <v>3114</v>
      </c>
      <c r="C1167" s="4">
        <v>44232.802777777775</v>
      </c>
      <c r="D1167" s="3" t="s">
        <v>38</v>
      </c>
      <c r="E1167" s="3" t="s">
        <v>2692</v>
      </c>
      <c r="F1167" s="3" t="s">
        <v>601</v>
      </c>
      <c r="G1167">
        <v>470</v>
      </c>
      <c r="H1167" s="3" t="s">
        <v>24</v>
      </c>
      <c r="I1167" s="3" t="s">
        <v>3053</v>
      </c>
      <c r="J1167" s="3" t="s">
        <v>3103</v>
      </c>
      <c r="K1167" s="3" t="s">
        <v>3115</v>
      </c>
      <c r="L1167" s="3" t="s">
        <v>3116</v>
      </c>
      <c r="M1167" s="3" t="s">
        <v>32</v>
      </c>
      <c r="N1167" s="10">
        <f>IF(Broker_Trades2[[#This Row],[Status]]="Complete",((Broker_Trades2[Sell Price]-Broker_Trades2[Buy Price])/Broker_Trades2[[#This Row],[Buy Price]]),"")</f>
        <v>0.33522727272727271</v>
      </c>
      <c r="O11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101</v>
      </c>
      <c r="P1167" s="3">
        <f>IFERROR(Broker_Trades2[[#This Row],[Return]]/Broker_Trades2[[#This Row],[Time]],Broker_Trades2[[#This Row],[Return]])</f>
        <v>3.3190819081908188E-3</v>
      </c>
    </row>
    <row r="1168" spans="1:16" x14ac:dyDescent="0.3">
      <c r="A1168">
        <v>1167</v>
      </c>
      <c r="B1168" s="3" t="s">
        <v>3117</v>
      </c>
      <c r="C1168" s="4">
        <v>44232.802083333336</v>
      </c>
      <c r="D1168" s="3" t="s">
        <v>38</v>
      </c>
      <c r="E1168" s="3" t="s">
        <v>1180</v>
      </c>
      <c r="F1168" s="3" t="s">
        <v>1181</v>
      </c>
      <c r="G1168">
        <v>675</v>
      </c>
      <c r="H1168" s="3" t="s">
        <v>24</v>
      </c>
      <c r="I1168" s="3" t="s">
        <v>3053</v>
      </c>
      <c r="J1168" s="3" t="s">
        <v>3111</v>
      </c>
      <c r="K1168" s="3" t="s">
        <v>3427</v>
      </c>
      <c r="L1168" s="3" t="s">
        <v>11617</v>
      </c>
      <c r="M1168" s="3" t="s">
        <v>32</v>
      </c>
      <c r="N1168" s="10">
        <f>IF(Broker_Trades2[[#This Row],[Status]]="Complete",((Broker_Trades2[Sell Price]-Broker_Trades2[Buy Price])/Broker_Trades2[[#This Row],[Buy Price]]),"")</f>
        <v>-0.10000000000000003</v>
      </c>
      <c r="O11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1168" s="3">
        <f>IFERROR(Broker_Trades2[[#This Row],[Return]]/Broker_Trades2[[#This Row],[Time]],Broker_Trades2[[#This Row],[Return]])</f>
        <v>-2.564102564102565E-3</v>
      </c>
    </row>
    <row r="1169" spans="1:16" x14ac:dyDescent="0.3">
      <c r="A1169">
        <v>1168</v>
      </c>
      <c r="B1169" s="3" t="s">
        <v>3120</v>
      </c>
      <c r="C1169" s="4">
        <v>44232.802083333336</v>
      </c>
      <c r="D1169" s="3" t="s">
        <v>38</v>
      </c>
      <c r="E1169" s="3" t="s">
        <v>99</v>
      </c>
      <c r="F1169" s="3" t="s">
        <v>100</v>
      </c>
      <c r="G1169">
        <v>450</v>
      </c>
      <c r="H1169" s="3" t="s">
        <v>24</v>
      </c>
      <c r="I1169" s="3" t="s">
        <v>3053</v>
      </c>
      <c r="J1169" s="3" t="s">
        <v>2677</v>
      </c>
      <c r="K1169" s="3" t="s">
        <v>3121</v>
      </c>
      <c r="L1169" s="3" t="s">
        <v>856</v>
      </c>
      <c r="M1169" s="3" t="s">
        <v>32</v>
      </c>
      <c r="N1169" s="10">
        <f>IF(Broker_Trades2[[#This Row],[Status]]="Complete",((Broker_Trades2[Sell Price]-Broker_Trades2[Buy Price])/Broker_Trades2[[#This Row],[Buy Price]]),"")</f>
        <v>7.6555023923444973E-2</v>
      </c>
      <c r="O11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169" s="3">
        <f>IFERROR(Broker_Trades2[[#This Row],[Return]]/Broker_Trades2[[#This Row],[Time]],Broker_Trades2[[#This Row],[Return]])</f>
        <v>3.6454773296878558E-3</v>
      </c>
    </row>
    <row r="1170" spans="1:16" x14ac:dyDescent="0.3">
      <c r="A1170">
        <v>1169</v>
      </c>
      <c r="B1170" s="3" t="s">
        <v>3122</v>
      </c>
      <c r="C1170" s="4">
        <v>44232.801388888889</v>
      </c>
      <c r="D1170" s="3" t="s">
        <v>38</v>
      </c>
      <c r="E1170" s="3" t="s">
        <v>1448</v>
      </c>
      <c r="F1170" s="3" t="s">
        <v>1449</v>
      </c>
      <c r="G1170">
        <v>2040</v>
      </c>
      <c r="H1170" s="3" t="s">
        <v>24</v>
      </c>
      <c r="I1170" s="3" t="s">
        <v>3053</v>
      </c>
      <c r="J1170" s="3" t="s">
        <v>3123</v>
      </c>
      <c r="K1170" s="3" t="s">
        <v>3124</v>
      </c>
      <c r="L1170" s="3" t="s">
        <v>11618</v>
      </c>
      <c r="M1170" s="3" t="s">
        <v>32</v>
      </c>
      <c r="N1170" s="10">
        <f>IF(Broker_Trades2[[#This Row],[Status]]="Complete",((Broker_Trades2[Sell Price]-Broker_Trades2[Buy Price])/Broker_Trades2[[#This Row],[Buy Price]]),"")</f>
        <v>0.02</v>
      </c>
      <c r="O11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1170" s="3">
        <f>IFERROR(Broker_Trades2[[#This Row],[Return]]/Broker_Trades2[[#This Row],[Time]],Broker_Trades2[[#This Row],[Return]])</f>
        <v>2.5000000000000001E-3</v>
      </c>
    </row>
    <row r="1171" spans="1:16" x14ac:dyDescent="0.3">
      <c r="A1171">
        <v>1170</v>
      </c>
      <c r="B1171" s="3" t="s">
        <v>3126</v>
      </c>
      <c r="C1171" s="4">
        <v>44232.801388888889</v>
      </c>
      <c r="D1171" s="3" t="s">
        <v>38</v>
      </c>
      <c r="E1171" s="3" t="s">
        <v>436</v>
      </c>
      <c r="F1171" s="3" t="s">
        <v>437</v>
      </c>
      <c r="G1171">
        <v>440</v>
      </c>
      <c r="H1171" s="3" t="s">
        <v>24</v>
      </c>
      <c r="I1171" s="3" t="s">
        <v>3053</v>
      </c>
      <c r="J1171" s="3" t="s">
        <v>3127</v>
      </c>
      <c r="K1171" s="3" t="s">
        <v>3055</v>
      </c>
      <c r="L1171" s="3" t="s">
        <v>7994</v>
      </c>
      <c r="M1171" s="3" t="s">
        <v>32</v>
      </c>
      <c r="N1171" s="10">
        <f>IF(Broker_Trades2[[#This Row],[Status]]="Complete",((Broker_Trades2[Sell Price]-Broker_Trades2[Buy Price])/Broker_Trades2[[#This Row],[Buy Price]]),"")</f>
        <v>0.27554718075083351</v>
      </c>
      <c r="O11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1171" s="3">
        <f>IFERROR(Broker_Trades2[[#This Row],[Return]]/Broker_Trades2[[#This Row],[Time]],Broker_Trades2[[#This Row],[Return]])</f>
        <v>4.3054246992317736E-3</v>
      </c>
    </row>
    <row r="1172" spans="1:16" x14ac:dyDescent="0.3">
      <c r="A1172">
        <v>1171</v>
      </c>
      <c r="B1172" s="3" t="s">
        <v>3128</v>
      </c>
      <c r="C1172" s="4">
        <v>44232.801388888889</v>
      </c>
      <c r="D1172" s="3" t="s">
        <v>38</v>
      </c>
      <c r="E1172" s="3" t="s">
        <v>1007</v>
      </c>
      <c r="F1172" s="3" t="s">
        <v>1008</v>
      </c>
      <c r="G1172">
        <v>1165</v>
      </c>
      <c r="H1172" s="3" t="s">
        <v>24</v>
      </c>
      <c r="I1172" s="3" t="s">
        <v>3053</v>
      </c>
      <c r="J1172" s="3" t="s">
        <v>3073</v>
      </c>
      <c r="K1172" s="3" t="s">
        <v>3090</v>
      </c>
      <c r="L1172" s="3" t="s">
        <v>11619</v>
      </c>
      <c r="M1172" s="3" t="s">
        <v>32</v>
      </c>
      <c r="N1172" s="10">
        <f>IF(Broker_Trades2[[#This Row],[Status]]="Complete",((Broker_Trades2[Sell Price]-Broker_Trades2[Buy Price])/Broker_Trades2[[#This Row],[Buy Price]]),"")</f>
        <v>7.8803592925270768E-2</v>
      </c>
      <c r="O11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86</v>
      </c>
      <c r="P1172" s="3">
        <f>IFERROR(Broker_Trades2[[#This Row],[Return]]/Broker_Trades2[[#This Row],[Time]],Broker_Trades2[[#This Row],[Return]])</f>
        <v>9.1632084796826471E-4</v>
      </c>
    </row>
    <row r="1173" spans="1:16" x14ac:dyDescent="0.3">
      <c r="A1173">
        <v>1172</v>
      </c>
      <c r="B1173" s="3" t="s">
        <v>3130</v>
      </c>
      <c r="C1173" s="4">
        <v>44232.800694444442</v>
      </c>
      <c r="D1173" s="3" t="s">
        <v>38</v>
      </c>
      <c r="E1173" s="3" t="s">
        <v>708</v>
      </c>
      <c r="F1173" s="3" t="s">
        <v>709</v>
      </c>
      <c r="G1173">
        <v>490</v>
      </c>
      <c r="H1173" s="3" t="s">
        <v>24</v>
      </c>
      <c r="I1173" s="3" t="s">
        <v>3053</v>
      </c>
      <c r="J1173" s="3" t="s">
        <v>3131</v>
      </c>
      <c r="K1173" s="3" t="s">
        <v>3132</v>
      </c>
      <c r="L1173" s="3" t="s">
        <v>5298</v>
      </c>
      <c r="M1173" s="3" t="s">
        <v>32</v>
      </c>
      <c r="N1173" s="10">
        <f>IF(Broker_Trades2[[#This Row],[Status]]="Complete",((Broker_Trades2[Sell Price]-Broker_Trades2[Buy Price])/Broker_Trades2[[#This Row],[Buy Price]]),"")</f>
        <v>0.19453924914675771</v>
      </c>
      <c r="O11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114</v>
      </c>
      <c r="P1173" s="3">
        <f>IFERROR(Broker_Trades2[[#This Row],[Return]]/Broker_Trades2[[#This Row],[Time]],Broker_Trades2[[#This Row],[Return]])</f>
        <v>1.7064846416382255E-3</v>
      </c>
    </row>
    <row r="1174" spans="1:16" x14ac:dyDescent="0.3">
      <c r="A1174">
        <v>1173</v>
      </c>
      <c r="B1174" s="3" t="s">
        <v>3134</v>
      </c>
      <c r="C1174" s="4">
        <v>44232.800694444442</v>
      </c>
      <c r="D1174" s="3" t="s">
        <v>38</v>
      </c>
      <c r="E1174" s="3" t="s">
        <v>350</v>
      </c>
      <c r="F1174" s="3" t="s">
        <v>351</v>
      </c>
      <c r="G1174">
        <v>635</v>
      </c>
      <c r="H1174" s="3" t="s">
        <v>24</v>
      </c>
      <c r="I1174" s="3" t="s">
        <v>3053</v>
      </c>
      <c r="J1174" s="3" t="s">
        <v>3135</v>
      </c>
      <c r="K1174" s="3" t="s">
        <v>11620</v>
      </c>
      <c r="L1174" s="3" t="s">
        <v>11621</v>
      </c>
      <c r="M1174" s="3" t="s">
        <v>32</v>
      </c>
      <c r="N1174" s="10">
        <f>IF(Broker_Trades2[[#This Row],[Status]]="Complete",((Broker_Trades2[Sell Price]-Broker_Trades2[Buy Price])/Broker_Trades2[[#This Row],[Buy Price]]),"")</f>
        <v>-0.10000000000000012</v>
      </c>
      <c r="O11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74</v>
      </c>
      <c r="P1174" s="3">
        <f>IFERROR(Broker_Trades2[[#This Row],[Return]]/Broker_Trades2[[#This Row],[Time]],Broker_Trades2[[#This Row],[Return]])</f>
        <v>-1.3513513513513529E-3</v>
      </c>
    </row>
    <row r="1175" spans="1:16" x14ac:dyDescent="0.3">
      <c r="A1175">
        <v>1174</v>
      </c>
      <c r="B1175" s="3" t="s">
        <v>3138</v>
      </c>
      <c r="C1175" s="4">
        <v>44232.800694444442</v>
      </c>
      <c r="D1175" s="3" t="s">
        <v>38</v>
      </c>
      <c r="E1175" s="3" t="s">
        <v>553</v>
      </c>
      <c r="F1175" s="3" t="s">
        <v>554</v>
      </c>
      <c r="G1175">
        <v>1850</v>
      </c>
      <c r="H1175" s="3" t="s">
        <v>24</v>
      </c>
      <c r="I1175" s="3" t="s">
        <v>3053</v>
      </c>
      <c r="J1175" s="3" t="s">
        <v>3086</v>
      </c>
      <c r="K1175" s="3" t="s">
        <v>3139</v>
      </c>
      <c r="L1175" s="3" t="s">
        <v>3140</v>
      </c>
      <c r="M1175" s="3" t="s">
        <v>32</v>
      </c>
      <c r="N1175" s="10">
        <f>IF(Broker_Trades2[[#This Row],[Status]]="Complete",((Broker_Trades2[Sell Price]-Broker_Trades2[Buy Price])/Broker_Trades2[[#This Row],[Buy Price]]),"")</f>
        <v>7.934655775962661E-2</v>
      </c>
      <c r="O11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1175" s="3">
        <f>IFERROR(Broker_Trades2[[#This Row],[Return]]/Broker_Trades2[[#This Row],[Time]],Broker_Trades2[[#This Row],[Return]])</f>
        <v>2.6448852586542202E-2</v>
      </c>
    </row>
    <row r="1176" spans="1:16" x14ac:dyDescent="0.3">
      <c r="A1176">
        <v>1175</v>
      </c>
      <c r="B1176" s="3" t="s">
        <v>3141</v>
      </c>
      <c r="C1176" s="4">
        <v>44232.800000000003</v>
      </c>
      <c r="D1176" s="3" t="s">
        <v>38</v>
      </c>
      <c r="E1176" s="3" t="s">
        <v>1508</v>
      </c>
      <c r="F1176" s="3" t="s">
        <v>1509</v>
      </c>
      <c r="G1176">
        <v>1920</v>
      </c>
      <c r="H1176" s="3" t="s">
        <v>24</v>
      </c>
      <c r="I1176" s="3" t="s">
        <v>3053</v>
      </c>
      <c r="J1176" s="3" t="s">
        <v>3142</v>
      </c>
      <c r="K1176" s="3" t="s">
        <v>3143</v>
      </c>
      <c r="L1176" s="3" t="s">
        <v>11622</v>
      </c>
      <c r="M1176" s="3" t="s">
        <v>32</v>
      </c>
      <c r="N1176" s="10">
        <f>IF(Broker_Trades2[[#This Row],[Status]]="Complete",((Broker_Trades2[Sell Price]-Broker_Trades2[Buy Price])/Broker_Trades2[[#This Row],[Buy Price]]),"")</f>
        <v>0.10816114509984999</v>
      </c>
      <c r="O11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1176" s="3">
        <f>IFERROR(Broker_Trades2[[#This Row],[Return]]/Broker_Trades2[[#This Row],[Time]],Broker_Trades2[[#This Row],[Return]])</f>
        <v>1.8332397474550846E-3</v>
      </c>
    </row>
    <row r="1177" spans="1:16" x14ac:dyDescent="0.3">
      <c r="A1177">
        <v>1176</v>
      </c>
      <c r="B1177" s="3" t="s">
        <v>3145</v>
      </c>
      <c r="C1177" s="4">
        <v>44232.800000000003</v>
      </c>
      <c r="D1177" s="3" t="s">
        <v>38</v>
      </c>
      <c r="E1177" s="3" t="s">
        <v>620</v>
      </c>
      <c r="F1177" s="3" t="s">
        <v>621</v>
      </c>
      <c r="G1177">
        <v>1385</v>
      </c>
      <c r="H1177" s="3" t="s">
        <v>24</v>
      </c>
      <c r="I1177" s="3" t="s">
        <v>3053</v>
      </c>
      <c r="J1177" s="3" t="s">
        <v>3146</v>
      </c>
      <c r="K1177" s="3" t="s">
        <v>3147</v>
      </c>
      <c r="L1177" s="3" t="s">
        <v>11623</v>
      </c>
      <c r="M1177" s="3" t="s">
        <v>32</v>
      </c>
      <c r="N1177" s="10">
        <f>IF(Broker_Trades2[[#This Row],[Status]]="Complete",((Broker_Trades2[Sell Price]-Broker_Trades2[Buy Price])/Broker_Trades2[[#This Row],[Buy Price]]),"")</f>
        <v>6.7890049732063654E-2</v>
      </c>
      <c r="O11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177" s="3">
        <f>IFERROR(Broker_Trades2[[#This Row],[Return]]/Broker_Trades2[[#This Row],[Time]],Broker_Trades2[[#This Row],[Return]])</f>
        <v>4.8492892665759754E-3</v>
      </c>
    </row>
    <row r="1178" spans="1:16" x14ac:dyDescent="0.3">
      <c r="A1178">
        <v>1177</v>
      </c>
      <c r="B1178" s="3" t="s">
        <v>3149</v>
      </c>
      <c r="C1178" s="4">
        <v>44232.800000000003</v>
      </c>
      <c r="D1178" s="3" t="s">
        <v>38</v>
      </c>
      <c r="E1178" s="3" t="s">
        <v>1234</v>
      </c>
      <c r="F1178" s="3" t="s">
        <v>1235</v>
      </c>
      <c r="G1178">
        <v>580</v>
      </c>
      <c r="H1178" s="3" t="s">
        <v>24</v>
      </c>
      <c r="I1178" s="3" t="s">
        <v>3053</v>
      </c>
      <c r="J1178" s="3" t="s">
        <v>3150</v>
      </c>
      <c r="K1178" s="3" t="s">
        <v>3124</v>
      </c>
      <c r="L1178" s="3" t="s">
        <v>9897</v>
      </c>
      <c r="M1178" s="3" t="s">
        <v>32</v>
      </c>
      <c r="N1178" s="10">
        <f>IF(Broker_Trades2[[#This Row],[Status]]="Complete",((Broker_Trades2[Sell Price]-Broker_Trades2[Buy Price])/Broker_Trades2[[#This Row],[Buy Price]]),"")</f>
        <v>0.12939343783468027</v>
      </c>
      <c r="O11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1178" s="3">
        <f>IFERROR(Broker_Trades2[[#This Row],[Return]]/Broker_Trades2[[#This Row],[Time]],Broker_Trades2[[#This Row],[Return]])</f>
        <v>1.6174179729335034E-2</v>
      </c>
    </row>
    <row r="1179" spans="1:16" x14ac:dyDescent="0.3">
      <c r="A1179">
        <v>1178</v>
      </c>
      <c r="B1179" s="3" t="s">
        <v>3152</v>
      </c>
      <c r="C1179" s="4">
        <v>44232.800000000003</v>
      </c>
      <c r="D1179" s="3" t="s">
        <v>38</v>
      </c>
      <c r="E1179" s="3" t="s">
        <v>1503</v>
      </c>
      <c r="F1179" s="3" t="s">
        <v>1504</v>
      </c>
      <c r="G1179">
        <v>950</v>
      </c>
      <c r="H1179" s="3" t="s">
        <v>24</v>
      </c>
      <c r="I1179" s="3" t="s">
        <v>3053</v>
      </c>
      <c r="J1179" s="3" t="s">
        <v>1568</v>
      </c>
      <c r="K1179" s="3" t="s">
        <v>3153</v>
      </c>
      <c r="L1179" s="3" t="s">
        <v>1105</v>
      </c>
      <c r="M1179" s="3" t="s">
        <v>32</v>
      </c>
      <c r="N1179" s="10">
        <f>IF(Broker_Trades2[[#This Row],[Status]]="Complete",((Broker_Trades2[Sell Price]-Broker_Trades2[Buy Price])/Broker_Trades2[[#This Row],[Buy Price]]),"")</f>
        <v>6.741573033707865E-2</v>
      </c>
      <c r="O11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1179" s="3">
        <f>IFERROR(Broker_Trades2[[#This Row],[Return]]/Broker_Trades2[[#This Row],[Time]],Broker_Trades2[[#This Row],[Return]])</f>
        <v>1.1827321111768183E-3</v>
      </c>
    </row>
    <row r="1180" spans="1:16" x14ac:dyDescent="0.3">
      <c r="A1180">
        <v>1179</v>
      </c>
      <c r="B1180" s="3" t="s">
        <v>3155</v>
      </c>
      <c r="C1180" s="4">
        <v>44232.799305555556</v>
      </c>
      <c r="D1180" s="3" t="s">
        <v>38</v>
      </c>
      <c r="E1180" s="3" t="s">
        <v>979</v>
      </c>
      <c r="F1180" s="3" t="s">
        <v>980</v>
      </c>
      <c r="G1180">
        <v>31000</v>
      </c>
      <c r="H1180" s="3" t="s">
        <v>24</v>
      </c>
      <c r="I1180" s="3" t="s">
        <v>3053</v>
      </c>
      <c r="J1180" s="3" t="s">
        <v>3156</v>
      </c>
      <c r="K1180" s="3" t="s">
        <v>3143</v>
      </c>
      <c r="L1180" s="3" t="s">
        <v>11624</v>
      </c>
      <c r="M1180" s="3" t="s">
        <v>32</v>
      </c>
      <c r="N1180" s="10">
        <f>IF(Broker_Trades2[[#This Row],[Status]]="Complete",((Broker_Trades2[Sell Price]-Broker_Trades2[Buy Price])/Broker_Trades2[[#This Row],[Buy Price]]),"")</f>
        <v>0.15211012686219083</v>
      </c>
      <c r="O11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1180" s="3">
        <f>IFERROR(Broker_Trades2[[#This Row],[Return]]/Broker_Trades2[[#This Row],[Time]],Broker_Trades2[[#This Row],[Return]])</f>
        <v>2.5781377434269631E-3</v>
      </c>
    </row>
    <row r="1181" spans="1:16" x14ac:dyDescent="0.3">
      <c r="A1181">
        <v>1180</v>
      </c>
      <c r="B1181" s="3" t="s">
        <v>3158</v>
      </c>
      <c r="C1181" s="4">
        <v>44232.799305555556</v>
      </c>
      <c r="D1181" s="3" t="s">
        <v>38</v>
      </c>
      <c r="E1181" s="3" t="s">
        <v>1742</v>
      </c>
      <c r="F1181" s="3" t="s">
        <v>1743</v>
      </c>
      <c r="G1181">
        <v>605</v>
      </c>
      <c r="H1181" s="3" t="s">
        <v>24</v>
      </c>
      <c r="I1181" s="3" t="s">
        <v>3053</v>
      </c>
      <c r="J1181" s="3" t="s">
        <v>3159</v>
      </c>
      <c r="K1181" s="3" t="s">
        <v>3160</v>
      </c>
      <c r="L1181" s="3" t="s">
        <v>5612</v>
      </c>
      <c r="M1181" s="3" t="s">
        <v>32</v>
      </c>
      <c r="N1181" s="10">
        <f>IF(Broker_Trades2[[#This Row],[Status]]="Complete",((Broker_Trades2[Sell Price]-Broker_Trades2[Buy Price])/Broker_Trades2[[#This Row],[Buy Price]]),"")</f>
        <v>0.19920713577799801</v>
      </c>
      <c r="O11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1181" s="3">
        <f>IFERROR(Broker_Trades2[[#This Row],[Return]]/Broker_Trades2[[#This Row],[Time]],Broker_Trades2[[#This Row],[Return]])</f>
        <v>2.5539376381794616E-3</v>
      </c>
    </row>
    <row r="1182" spans="1:16" x14ac:dyDescent="0.3">
      <c r="A1182">
        <v>1181</v>
      </c>
      <c r="B1182" s="3" t="s">
        <v>3162</v>
      </c>
      <c r="C1182" s="4">
        <v>44232.799305555556</v>
      </c>
      <c r="D1182" s="3" t="s">
        <v>38</v>
      </c>
      <c r="E1182" s="3" t="s">
        <v>1364</v>
      </c>
      <c r="F1182" s="3" t="s">
        <v>1365</v>
      </c>
      <c r="G1182">
        <v>675</v>
      </c>
      <c r="H1182" s="3" t="s">
        <v>24</v>
      </c>
      <c r="I1182" s="3" t="s">
        <v>3053</v>
      </c>
      <c r="J1182" s="3" t="s">
        <v>3089</v>
      </c>
      <c r="K1182" s="3" t="s">
        <v>6889</v>
      </c>
      <c r="L1182" s="3" t="s">
        <v>11614</v>
      </c>
      <c r="M1182" s="3" t="s">
        <v>32</v>
      </c>
      <c r="N1182" s="10">
        <f>IF(Broker_Trades2[[#This Row],[Status]]="Complete",((Broker_Trades2[Sell Price]-Broker_Trades2[Buy Price])/Broker_Trades2[[#This Row],[Buy Price]]),"")</f>
        <v>-0.10000000000000005</v>
      </c>
      <c r="O11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1182" s="3">
        <f>IFERROR(Broker_Trades2[[#This Row],[Return]]/Broker_Trades2[[#This Row],[Time]],Broker_Trades2[[#This Row],[Return]])</f>
        <v>-2.6315789473684223E-3</v>
      </c>
    </row>
    <row r="1183" spans="1:16" x14ac:dyDescent="0.3">
      <c r="A1183">
        <v>1182</v>
      </c>
      <c r="B1183" s="3" t="s">
        <v>3163</v>
      </c>
      <c r="C1183" s="4">
        <v>44232.799305555556</v>
      </c>
      <c r="D1183" s="3" t="s">
        <v>38</v>
      </c>
      <c r="E1183" s="3" t="s">
        <v>1665</v>
      </c>
      <c r="F1183" s="3" t="s">
        <v>1666</v>
      </c>
      <c r="G1183">
        <v>2010</v>
      </c>
      <c r="H1183" s="3" t="s">
        <v>24</v>
      </c>
      <c r="I1183" s="3" t="s">
        <v>3053</v>
      </c>
      <c r="J1183" s="3" t="s">
        <v>3164</v>
      </c>
      <c r="K1183" s="3" t="s">
        <v>3147</v>
      </c>
      <c r="L1183" s="3" t="s">
        <v>6439</v>
      </c>
      <c r="M1183" s="3" t="s">
        <v>32</v>
      </c>
      <c r="N1183" s="10">
        <f>IF(Broker_Trades2[[#This Row],[Status]]="Complete",((Broker_Trades2[Sell Price]-Broker_Trades2[Buy Price])/Broker_Trades2[[#This Row],[Buy Price]]),"")</f>
        <v>3.5015447991761074E-2</v>
      </c>
      <c r="O11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183" s="3">
        <f>IFERROR(Broker_Trades2[[#This Row],[Return]]/Broker_Trades2[[#This Row],[Time]],Broker_Trades2[[#This Row],[Return]])</f>
        <v>2.501103427982934E-3</v>
      </c>
    </row>
    <row r="1184" spans="1:16" x14ac:dyDescent="0.3">
      <c r="A1184">
        <v>1183</v>
      </c>
      <c r="B1184" s="3" t="s">
        <v>3166</v>
      </c>
      <c r="C1184" s="4">
        <v>44232.798611111109</v>
      </c>
      <c r="D1184" s="3" t="s">
        <v>38</v>
      </c>
      <c r="E1184" s="3" t="s">
        <v>378</v>
      </c>
      <c r="F1184" s="3" t="s">
        <v>379</v>
      </c>
      <c r="G1184">
        <v>700</v>
      </c>
      <c r="H1184" s="3" t="s">
        <v>24</v>
      </c>
      <c r="I1184" s="3" t="s">
        <v>3053</v>
      </c>
      <c r="J1184" s="3" t="s">
        <v>3167</v>
      </c>
      <c r="K1184" s="3" t="s">
        <v>3168</v>
      </c>
      <c r="L1184" s="3" t="s">
        <v>1421</v>
      </c>
      <c r="M1184" s="3" t="s">
        <v>32</v>
      </c>
      <c r="N1184" s="10">
        <f>IF(Broker_Trades2[[#This Row],[Status]]="Complete",((Broker_Trades2[Sell Price]-Broker_Trades2[Buy Price])/Broker_Trades2[[#This Row],[Buy Price]]),"")</f>
        <v>0.17647058823529413</v>
      </c>
      <c r="O11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119</v>
      </c>
      <c r="P1184" s="3">
        <f>IFERROR(Broker_Trades2[[#This Row],[Return]]/Broker_Trades2[[#This Row],[Time]],Broker_Trades2[[#This Row],[Return]])</f>
        <v>1.4829461196243204E-3</v>
      </c>
    </row>
    <row r="1185" spans="1:16" hidden="1" x14ac:dyDescent="0.3">
      <c r="A1185">
        <v>1184</v>
      </c>
      <c r="B1185" s="3" t="s">
        <v>3170</v>
      </c>
      <c r="C1185" s="4">
        <v>44232.798611111109</v>
      </c>
      <c r="D1185" s="3" t="s">
        <v>38</v>
      </c>
      <c r="E1185" s="3" t="s">
        <v>1476</v>
      </c>
      <c r="F1185" s="3" t="s">
        <v>1477</v>
      </c>
      <c r="G1185">
        <v>301</v>
      </c>
      <c r="H1185" s="3" t="s">
        <v>24</v>
      </c>
      <c r="I1185" s="3" t="s">
        <v>3053</v>
      </c>
      <c r="J1185" s="3" t="s">
        <v>3171</v>
      </c>
      <c r="K1185" s="3" t="s">
        <v>2695</v>
      </c>
      <c r="L1185" s="3" t="s">
        <v>2695</v>
      </c>
      <c r="M1185" s="3" t="s">
        <v>19</v>
      </c>
      <c r="N1185" s="3" t="str">
        <f>IF(Broker_Trades2[[#This Row],[Status]]="Complete",((Broker_Trades2[Sell Price]-Broker_Trades2[Buy Price])/Broker_Trades2[[#This Row],[Buy Price]]),"")</f>
        <v/>
      </c>
      <c r="O118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85" s="3" t="str">
        <f>IFERROR(Broker_Trades2[[#This Row],[Return]]/Broker_Trades2[[#This Row],[Time]],Broker_Trades2[[#This Row],[Return]])</f>
        <v/>
      </c>
    </row>
    <row r="1186" spans="1:16" hidden="1" x14ac:dyDescent="0.3">
      <c r="A1186">
        <v>1185</v>
      </c>
      <c r="B1186" s="3" t="s">
        <v>3172</v>
      </c>
      <c r="C1186" s="4">
        <v>44232.798611111109</v>
      </c>
      <c r="D1186" s="3" t="s">
        <v>38</v>
      </c>
      <c r="E1186" s="3" t="s">
        <v>3173</v>
      </c>
      <c r="F1186" s="3" t="s">
        <v>1734</v>
      </c>
      <c r="G1186">
        <v>3290</v>
      </c>
      <c r="H1186" s="3" t="s">
        <v>24</v>
      </c>
      <c r="I1186" s="3" t="s">
        <v>2695</v>
      </c>
      <c r="J1186" s="3" t="s">
        <v>2695</v>
      </c>
      <c r="K1186" s="3" t="s">
        <v>2695</v>
      </c>
      <c r="L1186" s="3" t="s">
        <v>2695</v>
      </c>
      <c r="M1186" s="3" t="s">
        <v>190</v>
      </c>
      <c r="N1186" s="3" t="str">
        <f>IF(Broker_Trades2[[#This Row],[Status]]="Complete",((Broker_Trades2[Sell Price]-Broker_Trades2[Buy Price])/Broker_Trades2[[#This Row],[Buy Price]]),"")</f>
        <v/>
      </c>
      <c r="O11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86" s="3" t="str">
        <f>IFERROR(Broker_Trades2[[#This Row],[Return]]/Broker_Trades2[[#This Row],[Time]],Broker_Trades2[[#This Row],[Return]])</f>
        <v/>
      </c>
    </row>
    <row r="1187" spans="1:16" x14ac:dyDescent="0.3">
      <c r="A1187">
        <v>1186</v>
      </c>
      <c r="B1187" s="3" t="s">
        <v>3174</v>
      </c>
      <c r="C1187" s="4">
        <v>44232.798611111109</v>
      </c>
      <c r="D1187" s="3" t="s">
        <v>38</v>
      </c>
      <c r="E1187" s="3" t="s">
        <v>328</v>
      </c>
      <c r="F1187" s="3" t="s">
        <v>329</v>
      </c>
      <c r="G1187">
        <v>2500</v>
      </c>
      <c r="H1187" s="3" t="s">
        <v>24</v>
      </c>
      <c r="I1187" s="3" t="s">
        <v>3053</v>
      </c>
      <c r="J1187" s="3" t="s">
        <v>3175</v>
      </c>
      <c r="K1187" s="3" t="s">
        <v>2718</v>
      </c>
      <c r="L1187" s="3" t="s">
        <v>11625</v>
      </c>
      <c r="M1187" s="3" t="s">
        <v>32</v>
      </c>
      <c r="N1187" s="10">
        <f>IF(Broker_Trades2[[#This Row],[Status]]="Complete",((Broker_Trades2[Sell Price]-Broker_Trades2[Buy Price])/Broker_Trades2[[#This Row],[Buy Price]]),"")</f>
        <v>-9.9999999999999978E-2</v>
      </c>
      <c r="O11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350</v>
      </c>
      <c r="P1187" s="3">
        <f>IFERROR(Broker_Trades2[[#This Row],[Return]]/Broker_Trades2[[#This Row],[Time]],Broker_Trades2[[#This Row],[Return]])</f>
        <v>-2.8571428571428563E-4</v>
      </c>
    </row>
    <row r="1188" spans="1:16" x14ac:dyDescent="0.3">
      <c r="A1188">
        <v>1187</v>
      </c>
      <c r="B1188" s="3" t="s">
        <v>3176</v>
      </c>
      <c r="C1188" s="4">
        <v>44232.79791666667</v>
      </c>
      <c r="D1188" s="3" t="s">
        <v>38</v>
      </c>
      <c r="E1188" s="3" t="s">
        <v>1726</v>
      </c>
      <c r="F1188" s="3" t="s">
        <v>1727</v>
      </c>
      <c r="G1188">
        <v>710</v>
      </c>
      <c r="H1188" s="3" t="s">
        <v>24</v>
      </c>
      <c r="I1188" s="3" t="s">
        <v>3053</v>
      </c>
      <c r="J1188" s="3" t="s">
        <v>3177</v>
      </c>
      <c r="K1188" s="3" t="s">
        <v>6889</v>
      </c>
      <c r="L1188" s="3" t="s">
        <v>11626</v>
      </c>
      <c r="M1188" s="3" t="s">
        <v>32</v>
      </c>
      <c r="N1188" s="10">
        <f>IF(Broker_Trades2[[#This Row],[Status]]="Complete",((Broker_Trades2[Sell Price]-Broker_Trades2[Buy Price])/Broker_Trades2[[#This Row],[Buy Price]]),"")</f>
        <v>-0.10000000000000007</v>
      </c>
      <c r="O11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1188" s="3">
        <f>IFERROR(Broker_Trades2[[#This Row],[Return]]/Broker_Trades2[[#This Row],[Time]],Broker_Trades2[[#This Row],[Return]])</f>
        <v>-2.6315789473684232E-3</v>
      </c>
    </row>
    <row r="1189" spans="1:16" x14ac:dyDescent="0.3">
      <c r="A1189">
        <v>1188</v>
      </c>
      <c r="B1189" s="3" t="s">
        <v>3180</v>
      </c>
      <c r="C1189" s="4">
        <v>44232.79791666667</v>
      </c>
      <c r="D1189" s="3" t="s">
        <v>38</v>
      </c>
      <c r="E1189" s="3" t="s">
        <v>1538</v>
      </c>
      <c r="F1189" s="3" t="s">
        <v>1539</v>
      </c>
      <c r="G1189">
        <v>1490</v>
      </c>
      <c r="H1189" s="3" t="s">
        <v>24</v>
      </c>
      <c r="I1189" s="3" t="s">
        <v>3053</v>
      </c>
      <c r="J1189" s="3" t="s">
        <v>3181</v>
      </c>
      <c r="K1189" s="3" t="s">
        <v>4088</v>
      </c>
      <c r="L1189" s="3" t="s">
        <v>11627</v>
      </c>
      <c r="M1189" s="3" t="s">
        <v>32</v>
      </c>
      <c r="N1189" s="10">
        <f>IF(Broker_Trades2[[#This Row],[Status]]="Complete",((Broker_Trades2[Sell Price]-Broker_Trades2[Buy Price])/Broker_Trades2[[#This Row],[Buy Price]]),"")</f>
        <v>-0.1000000000000001</v>
      </c>
      <c r="O11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1189" s="3">
        <f>IFERROR(Broker_Trades2[[#This Row],[Return]]/Broker_Trades2[[#This Row],[Time]],Broker_Trades2[[#This Row],[Return]])</f>
        <v>-1.7857142857142876E-3</v>
      </c>
    </row>
    <row r="1190" spans="1:16" x14ac:dyDescent="0.3">
      <c r="A1190">
        <v>1189</v>
      </c>
      <c r="B1190" s="3" t="s">
        <v>3184</v>
      </c>
      <c r="C1190" s="4">
        <v>44232.797222222223</v>
      </c>
      <c r="D1190" s="3" t="s">
        <v>38</v>
      </c>
      <c r="E1190" s="3" t="s">
        <v>1339</v>
      </c>
      <c r="F1190" s="3" t="s">
        <v>1340</v>
      </c>
      <c r="G1190">
        <v>1120</v>
      </c>
      <c r="H1190" s="3" t="s">
        <v>24</v>
      </c>
      <c r="I1190" s="3" t="s">
        <v>3053</v>
      </c>
      <c r="J1190" s="3" t="s">
        <v>3079</v>
      </c>
      <c r="K1190" s="3" t="s">
        <v>3080</v>
      </c>
      <c r="L1190" s="3" t="s">
        <v>2442</v>
      </c>
      <c r="M1190" s="3" t="s">
        <v>32</v>
      </c>
      <c r="N1190" s="10">
        <f>IF(Broker_Trades2[[#This Row],[Status]]="Complete",((Broker_Trades2[Sell Price]-Broker_Trades2[Buy Price])/Broker_Trades2[[#This Row],[Buy Price]]),"")</f>
        <v>0.15487729428748201</v>
      </c>
      <c r="O11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164</v>
      </c>
      <c r="P1190" s="3">
        <f>IFERROR(Broker_Trades2[[#This Row],[Return]]/Broker_Trades2[[#This Row],[Time]],Broker_Trades2[[#This Row],[Return]])</f>
        <v>9.4437374565537813E-4</v>
      </c>
    </row>
    <row r="1191" spans="1:16" x14ac:dyDescent="0.3">
      <c r="A1191">
        <v>1190</v>
      </c>
      <c r="B1191" s="3" t="s">
        <v>3185</v>
      </c>
      <c r="C1191" s="4">
        <v>44231.786805555559</v>
      </c>
      <c r="D1191" s="3" t="s">
        <v>21</v>
      </c>
      <c r="E1191" s="3" t="s">
        <v>1808</v>
      </c>
      <c r="F1191" s="3" t="s">
        <v>1809</v>
      </c>
      <c r="G1191">
        <v>321</v>
      </c>
      <c r="H1191" s="3" t="s">
        <v>17</v>
      </c>
      <c r="I1191" s="3" t="s">
        <v>3186</v>
      </c>
      <c r="J1191" s="3" t="s">
        <v>3187</v>
      </c>
      <c r="K1191" s="3" t="s">
        <v>3427</v>
      </c>
      <c r="L1191" s="3" t="s">
        <v>11628</v>
      </c>
      <c r="M1191" s="3" t="s">
        <v>32</v>
      </c>
      <c r="N1191" s="10">
        <f>IF(Broker_Trades2[[#This Row],[Status]]="Complete",((Broker_Trades2[Sell Price]-Broker_Trades2[Buy Price])/Broker_Trades2[[#This Row],[Buy Price]]),"")</f>
        <v>-0.10000000000000006</v>
      </c>
      <c r="O11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1191" s="3">
        <f>IFERROR(Broker_Trades2[[#This Row],[Return]]/Broker_Trades2[[#This Row],[Time]],Broker_Trades2[[#This Row],[Return]])</f>
        <v>-2.3809523809523825E-3</v>
      </c>
    </row>
    <row r="1192" spans="1:16" hidden="1" x14ac:dyDescent="0.3">
      <c r="A1192">
        <v>1191</v>
      </c>
      <c r="B1192" s="3" t="s">
        <v>3190</v>
      </c>
      <c r="C1192" s="4">
        <v>44231.786805555559</v>
      </c>
      <c r="D1192" s="3" t="s">
        <v>21</v>
      </c>
      <c r="E1192" s="3" t="s">
        <v>346</v>
      </c>
      <c r="F1192" s="3" t="s">
        <v>347</v>
      </c>
      <c r="G1192">
        <v>725</v>
      </c>
      <c r="H1192" s="3" t="s">
        <v>17</v>
      </c>
      <c r="I1192" s="3" t="s">
        <v>2695</v>
      </c>
      <c r="J1192" s="3" t="s">
        <v>2695</v>
      </c>
      <c r="K1192" s="3" t="s">
        <v>2695</v>
      </c>
      <c r="L1192" s="3" t="s">
        <v>2695</v>
      </c>
      <c r="M1192" s="3" t="s">
        <v>190</v>
      </c>
      <c r="N1192" s="3" t="str">
        <f>IF(Broker_Trades2[[#This Row],[Status]]="Complete",((Broker_Trades2[Sell Price]-Broker_Trades2[Buy Price])/Broker_Trades2[[#This Row],[Buy Price]]),"")</f>
        <v/>
      </c>
      <c r="O119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92" s="3" t="str">
        <f>IFERROR(Broker_Trades2[[#This Row],[Return]]/Broker_Trades2[[#This Row],[Time]],Broker_Trades2[[#This Row],[Return]])</f>
        <v/>
      </c>
    </row>
    <row r="1193" spans="1:16" x14ac:dyDescent="0.3">
      <c r="A1193">
        <v>1192</v>
      </c>
      <c r="B1193" s="3" t="s">
        <v>3191</v>
      </c>
      <c r="C1193" s="4">
        <v>44231.786805555559</v>
      </c>
      <c r="D1193" s="3" t="s">
        <v>21</v>
      </c>
      <c r="E1193" s="3" t="s">
        <v>708</v>
      </c>
      <c r="F1193" s="3" t="s">
        <v>709</v>
      </c>
      <c r="G1193">
        <v>440</v>
      </c>
      <c r="H1193" s="3" t="s">
        <v>17</v>
      </c>
      <c r="I1193" s="3" t="s">
        <v>3186</v>
      </c>
      <c r="J1193" s="3" t="s">
        <v>3192</v>
      </c>
      <c r="K1193" s="3" t="s">
        <v>3193</v>
      </c>
      <c r="L1193" s="3" t="s">
        <v>7994</v>
      </c>
      <c r="M1193" s="3" t="s">
        <v>32</v>
      </c>
      <c r="N1193" s="10">
        <f>IF(Broker_Trades2[[#This Row],[Status]]="Complete",((Broker_Trades2[Sell Price]-Broker_Trades2[Buy Price])/Broker_Trades2[[#This Row],[Buy Price]]),"")</f>
        <v>5.9347538220777603E-2</v>
      </c>
      <c r="O11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1193" s="3">
        <f>IFERROR(Broker_Trades2[[#This Row],[Return]]/Broker_Trades2[[#This Row],[Time]],Broker_Trades2[[#This Row],[Return]])</f>
        <v>6.8215561173307591E-4</v>
      </c>
    </row>
    <row r="1194" spans="1:16" x14ac:dyDescent="0.3">
      <c r="A1194">
        <v>1193</v>
      </c>
      <c r="B1194" s="3" t="s">
        <v>3195</v>
      </c>
      <c r="C1194" s="4">
        <v>44231.786805555559</v>
      </c>
      <c r="D1194" s="3" t="s">
        <v>21</v>
      </c>
      <c r="E1194" s="3" t="s">
        <v>752</v>
      </c>
      <c r="F1194" s="3" t="s">
        <v>753</v>
      </c>
      <c r="G1194">
        <v>1780</v>
      </c>
      <c r="H1194" s="3" t="s">
        <v>17</v>
      </c>
      <c r="I1194" s="3" t="s">
        <v>3186</v>
      </c>
      <c r="J1194" s="3" t="s">
        <v>3196</v>
      </c>
      <c r="K1194" s="3" t="s">
        <v>3147</v>
      </c>
      <c r="L1194" s="3" t="s">
        <v>11629</v>
      </c>
      <c r="M1194" s="3" t="s">
        <v>32</v>
      </c>
      <c r="N1194" s="10">
        <f>IF(Broker_Trades2[[#This Row],[Status]]="Complete",((Broker_Trades2[Sell Price]-Broker_Trades2[Buy Price])/Broker_Trades2[[#This Row],[Buy Price]]),"")</f>
        <v>-9.9999999999999922E-2</v>
      </c>
      <c r="O11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194" s="3">
        <f>IFERROR(Broker_Trades2[[#This Row],[Return]]/Broker_Trades2[[#This Row],[Time]],Broker_Trades2[[#This Row],[Return]])</f>
        <v>-5.8823529411764662E-3</v>
      </c>
    </row>
    <row r="1195" spans="1:16" hidden="1" x14ac:dyDescent="0.3">
      <c r="A1195">
        <v>1194</v>
      </c>
      <c r="B1195" s="3" t="s">
        <v>3199</v>
      </c>
      <c r="C1195" s="4">
        <v>44231.786805555559</v>
      </c>
      <c r="D1195" s="3" t="s">
        <v>21</v>
      </c>
      <c r="E1195" s="3" t="s">
        <v>2198</v>
      </c>
      <c r="F1195" s="3" t="s">
        <v>2199</v>
      </c>
      <c r="G1195">
        <v>1386</v>
      </c>
      <c r="H1195" s="3" t="s">
        <v>17</v>
      </c>
      <c r="I1195" s="3" t="s">
        <v>2695</v>
      </c>
      <c r="J1195" s="3" t="s">
        <v>2695</v>
      </c>
      <c r="K1195" s="3" t="s">
        <v>2695</v>
      </c>
      <c r="L1195" s="3" t="s">
        <v>2695</v>
      </c>
      <c r="M1195" s="3" t="s">
        <v>190</v>
      </c>
      <c r="N1195" s="3" t="str">
        <f>IF(Broker_Trades2[[#This Row],[Status]]="Complete",((Broker_Trades2[Sell Price]-Broker_Trades2[Buy Price])/Broker_Trades2[[#This Row],[Buy Price]]),"")</f>
        <v/>
      </c>
      <c r="O11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95" s="3" t="str">
        <f>IFERROR(Broker_Trades2[[#This Row],[Return]]/Broker_Trades2[[#This Row],[Time]],Broker_Trades2[[#This Row],[Return]])</f>
        <v/>
      </c>
    </row>
    <row r="1196" spans="1:16" hidden="1" x14ac:dyDescent="0.3">
      <c r="A1196">
        <v>1195</v>
      </c>
      <c r="B1196" s="3" t="s">
        <v>3200</v>
      </c>
      <c r="C1196" s="4">
        <v>44231.786111111112</v>
      </c>
      <c r="D1196" s="3" t="s">
        <v>21</v>
      </c>
      <c r="E1196" s="3" t="s">
        <v>99</v>
      </c>
      <c r="F1196" s="3" t="s">
        <v>100</v>
      </c>
      <c r="G1196">
        <v>402</v>
      </c>
      <c r="H1196" s="3" t="s">
        <v>17</v>
      </c>
      <c r="I1196" s="3" t="s">
        <v>2695</v>
      </c>
      <c r="J1196" s="3" t="s">
        <v>2695</v>
      </c>
      <c r="K1196" s="3" t="s">
        <v>2695</v>
      </c>
      <c r="L1196" s="3" t="s">
        <v>2695</v>
      </c>
      <c r="M1196" s="3" t="s">
        <v>190</v>
      </c>
      <c r="N1196" s="3" t="str">
        <f>IF(Broker_Trades2[[#This Row],[Status]]="Complete",((Broker_Trades2[Sell Price]-Broker_Trades2[Buy Price])/Broker_Trades2[[#This Row],[Buy Price]]),"")</f>
        <v/>
      </c>
      <c r="O11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196" s="3" t="str">
        <f>IFERROR(Broker_Trades2[[#This Row],[Return]]/Broker_Trades2[[#This Row],[Time]],Broker_Trades2[[#This Row],[Return]])</f>
        <v/>
      </c>
    </row>
    <row r="1197" spans="1:16" x14ac:dyDescent="0.3">
      <c r="A1197">
        <v>1196</v>
      </c>
      <c r="B1197" s="3" t="s">
        <v>3201</v>
      </c>
      <c r="C1197" s="4">
        <v>44231.786111111112</v>
      </c>
      <c r="D1197" s="3" t="s">
        <v>21</v>
      </c>
      <c r="E1197" s="3" t="s">
        <v>1258</v>
      </c>
      <c r="F1197" s="3" t="s">
        <v>843</v>
      </c>
      <c r="G1197">
        <v>550</v>
      </c>
      <c r="H1197" s="3" t="s">
        <v>17</v>
      </c>
      <c r="I1197" s="3" t="s">
        <v>3186</v>
      </c>
      <c r="J1197" s="3" t="s">
        <v>3202</v>
      </c>
      <c r="K1197" s="3" t="s">
        <v>3203</v>
      </c>
      <c r="L1197" s="3" t="s">
        <v>6618</v>
      </c>
      <c r="M1197" s="3" t="s">
        <v>32</v>
      </c>
      <c r="N1197" s="10">
        <f>IF(Broker_Trades2[[#This Row],[Status]]="Complete",((Broker_Trades2[Sell Price]-Broker_Trades2[Buy Price])/Broker_Trades2[[#This Row],[Buy Price]]),"")</f>
        <v>4.3643263757115747E-2</v>
      </c>
      <c r="O11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1197" s="3">
        <f>IFERROR(Broker_Trades2[[#This Row],[Return]]/Broker_Trades2[[#This Row],[Time]],Broker_Trades2[[#This Row],[Return]])</f>
        <v>7.1546334028058599E-4</v>
      </c>
    </row>
    <row r="1198" spans="1:16" x14ac:dyDescent="0.3">
      <c r="A1198">
        <v>1197</v>
      </c>
      <c r="B1198" s="3" t="s">
        <v>3205</v>
      </c>
      <c r="C1198" s="4">
        <v>44231.786111111112</v>
      </c>
      <c r="D1198" s="3" t="s">
        <v>21</v>
      </c>
      <c r="E1198" s="3" t="s">
        <v>916</v>
      </c>
      <c r="F1198" s="3" t="s">
        <v>917</v>
      </c>
      <c r="G1198">
        <v>193</v>
      </c>
      <c r="H1198" s="3" t="s">
        <v>17</v>
      </c>
      <c r="I1198" s="3" t="s">
        <v>3186</v>
      </c>
      <c r="J1198" s="3" t="s">
        <v>3206</v>
      </c>
      <c r="K1198" s="3" t="s">
        <v>3147</v>
      </c>
      <c r="L1198" s="3" t="s">
        <v>11630</v>
      </c>
      <c r="M1198" s="3" t="s">
        <v>32</v>
      </c>
      <c r="N1198" s="10">
        <f>IF(Broker_Trades2[[#This Row],[Status]]="Complete",((Broker_Trades2[Sell Price]-Broker_Trades2[Buy Price])/Broker_Trades2[[#This Row],[Buy Price]]),"")</f>
        <v>-0.10000000000000545</v>
      </c>
      <c r="O11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198" s="3">
        <f>IFERROR(Broker_Trades2[[#This Row],[Return]]/Broker_Trades2[[#This Row],[Time]],Broker_Trades2[[#This Row],[Return]])</f>
        <v>-5.8823529411767906E-3</v>
      </c>
    </row>
    <row r="1199" spans="1:16" x14ac:dyDescent="0.3">
      <c r="A1199">
        <v>1198</v>
      </c>
      <c r="B1199" s="3" t="s">
        <v>3208</v>
      </c>
      <c r="C1199" s="4">
        <v>44231.786111111112</v>
      </c>
      <c r="D1199" s="3" t="s">
        <v>21</v>
      </c>
      <c r="E1199" s="3" t="s">
        <v>543</v>
      </c>
      <c r="F1199" s="3" t="s">
        <v>543</v>
      </c>
      <c r="G1199">
        <v>601</v>
      </c>
      <c r="H1199" s="3" t="s">
        <v>17</v>
      </c>
      <c r="I1199" s="3" t="s">
        <v>3186</v>
      </c>
      <c r="J1199" s="3" t="s">
        <v>3209</v>
      </c>
      <c r="K1199" s="3" t="s">
        <v>3104</v>
      </c>
      <c r="L1199" s="3" t="s">
        <v>11631</v>
      </c>
      <c r="M1199" s="3" t="s">
        <v>32</v>
      </c>
      <c r="N1199" s="10">
        <f>IF(Broker_Trades2[[#This Row],[Status]]="Complete",((Broker_Trades2[Sell Price]-Broker_Trades2[Buy Price])/Broker_Trades2[[#This Row],[Buy Price]]),"")</f>
        <v>8.513135325449124E-2</v>
      </c>
      <c r="O11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1199" s="3">
        <f>IFERROR(Broker_Trades2[[#This Row],[Return]]/Broker_Trades2[[#This Row],[Time]],Broker_Trades2[[#This Row],[Return]])</f>
        <v>3.4052541301796495E-3</v>
      </c>
    </row>
    <row r="1200" spans="1:16" x14ac:dyDescent="0.3">
      <c r="A1200">
        <v>1199</v>
      </c>
      <c r="B1200" s="3" t="s">
        <v>3211</v>
      </c>
      <c r="C1200" s="4">
        <v>44231.785416666666</v>
      </c>
      <c r="D1200" s="3" t="s">
        <v>21</v>
      </c>
      <c r="E1200" s="3" t="s">
        <v>113</v>
      </c>
      <c r="F1200" s="3" t="s">
        <v>114</v>
      </c>
      <c r="G1200">
        <v>66</v>
      </c>
      <c r="H1200" s="3" t="s">
        <v>17</v>
      </c>
      <c r="I1200" s="3" t="s">
        <v>3186</v>
      </c>
      <c r="J1200" s="3" t="s">
        <v>3212</v>
      </c>
      <c r="K1200" s="3" t="s">
        <v>3053</v>
      </c>
      <c r="L1200" s="3" t="s">
        <v>7638</v>
      </c>
      <c r="M1200" s="3" t="s">
        <v>32</v>
      </c>
      <c r="N1200" s="10">
        <f>IF(Broker_Trades2[[#This Row],[Status]]="Complete",((Broker_Trades2[Sell Price]-Broker_Trades2[Buy Price])/Broker_Trades2[[#This Row],[Buy Price]]),"")</f>
        <v>1.5384615384615385E-2</v>
      </c>
      <c r="O12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1200" s="3">
        <f>IFERROR(Broker_Trades2[[#This Row],[Return]]/Broker_Trades2[[#This Row],[Time]],Broker_Trades2[[#This Row],[Return]])</f>
        <v>5.1282051282051282E-3</v>
      </c>
    </row>
    <row r="1201" spans="1:16" x14ac:dyDescent="0.3">
      <c r="A1201">
        <v>1200</v>
      </c>
      <c r="B1201" s="3" t="s">
        <v>3214</v>
      </c>
      <c r="C1201" s="4">
        <v>44231.785416666666</v>
      </c>
      <c r="D1201" s="3" t="s">
        <v>21</v>
      </c>
      <c r="E1201" s="3" t="s">
        <v>1332</v>
      </c>
      <c r="F1201" s="3" t="s">
        <v>569</v>
      </c>
      <c r="G1201">
        <v>2941</v>
      </c>
      <c r="H1201" s="3" t="s">
        <v>17</v>
      </c>
      <c r="I1201" s="3" t="s">
        <v>3186</v>
      </c>
      <c r="J1201" s="3" t="s">
        <v>3215</v>
      </c>
      <c r="K1201" s="3" t="s">
        <v>3216</v>
      </c>
      <c r="L1201" s="3" t="s">
        <v>11632</v>
      </c>
      <c r="M1201" s="3" t="s">
        <v>32</v>
      </c>
      <c r="N1201" s="10">
        <f>IF(Broker_Trades2[[#This Row],[Status]]="Complete",((Broker_Trades2[Sell Price]-Broker_Trades2[Buy Price])/Broker_Trades2[[#This Row],[Buy Price]]),"")</f>
        <v>3.9222614840989399E-2</v>
      </c>
      <c r="O12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1201" s="3">
        <f>IFERROR(Broker_Trades2[[#This Row],[Return]]/Broker_Trades2[[#This Row],[Time]],Broker_Trades2[[#This Row],[Return]])</f>
        <v>3.2685512367491166E-3</v>
      </c>
    </row>
    <row r="1202" spans="1:16" x14ac:dyDescent="0.3">
      <c r="A1202">
        <v>1201</v>
      </c>
      <c r="B1202" s="3" t="s">
        <v>3218</v>
      </c>
      <c r="C1202" s="4">
        <v>44231.785416666666</v>
      </c>
      <c r="D1202" s="3" t="s">
        <v>21</v>
      </c>
      <c r="E1202" s="3" t="s">
        <v>342</v>
      </c>
      <c r="F1202" s="3" t="s">
        <v>343</v>
      </c>
      <c r="G1202">
        <v>913</v>
      </c>
      <c r="H1202" s="3" t="s">
        <v>17</v>
      </c>
      <c r="I1202" s="3" t="s">
        <v>3186</v>
      </c>
      <c r="J1202" s="3" t="s">
        <v>3219</v>
      </c>
      <c r="K1202" s="3" t="s">
        <v>6889</v>
      </c>
      <c r="L1202" s="3" t="s">
        <v>11633</v>
      </c>
      <c r="M1202" s="3" t="s">
        <v>32</v>
      </c>
      <c r="N1202" s="10">
        <f>IF(Broker_Trades2[[#This Row],[Status]]="Complete",((Broker_Trades2[Sell Price]-Broker_Trades2[Buy Price])/Broker_Trades2[[#This Row],[Buy Price]]),"")</f>
        <v>-0.10000000000000005</v>
      </c>
      <c r="O12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1202" s="3">
        <f>IFERROR(Broker_Trades2[[#This Row],[Return]]/Broker_Trades2[[#This Row],[Time]],Broker_Trades2[[#This Row],[Return]])</f>
        <v>-2.4390243902439037E-3</v>
      </c>
    </row>
    <row r="1203" spans="1:16" hidden="1" x14ac:dyDescent="0.3">
      <c r="A1203">
        <v>1202</v>
      </c>
      <c r="B1203" s="3" t="s">
        <v>3221</v>
      </c>
      <c r="C1203" s="4">
        <v>44231.780555555553</v>
      </c>
      <c r="D1203" s="3" t="s">
        <v>21</v>
      </c>
      <c r="E1203" s="3" t="s">
        <v>1364</v>
      </c>
      <c r="F1203" s="3" t="s">
        <v>1365</v>
      </c>
      <c r="G1203">
        <v>602</v>
      </c>
      <c r="H1203" s="3" t="s">
        <v>59</v>
      </c>
      <c r="I1203" s="3" t="s">
        <v>2695</v>
      </c>
      <c r="J1203" s="3" t="s">
        <v>2695</v>
      </c>
      <c r="K1203" s="3" t="s">
        <v>2695</v>
      </c>
      <c r="L1203" s="3" t="s">
        <v>2695</v>
      </c>
      <c r="M1203" s="3" t="s">
        <v>190</v>
      </c>
      <c r="N1203" s="3" t="str">
        <f>IF(Broker_Trades2[[#This Row],[Status]]="Complete",((Broker_Trades2[Sell Price]-Broker_Trades2[Buy Price])/Broker_Trades2[[#This Row],[Buy Price]]),"")</f>
        <v/>
      </c>
      <c r="O12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03" s="3" t="str">
        <f>IFERROR(Broker_Trades2[[#This Row],[Return]]/Broker_Trades2[[#This Row],[Time]],Broker_Trades2[[#This Row],[Return]])</f>
        <v/>
      </c>
    </row>
    <row r="1204" spans="1:16" x14ac:dyDescent="0.3">
      <c r="A1204">
        <v>1203</v>
      </c>
      <c r="B1204" s="3" t="s">
        <v>3222</v>
      </c>
      <c r="C1204" s="4">
        <v>44231.780555555553</v>
      </c>
      <c r="D1204" s="3" t="s">
        <v>21</v>
      </c>
      <c r="E1204" s="3" t="s">
        <v>1442</v>
      </c>
      <c r="F1204" s="3" t="s">
        <v>1426</v>
      </c>
      <c r="G1204">
        <v>1651</v>
      </c>
      <c r="H1204" s="3" t="s">
        <v>59</v>
      </c>
      <c r="I1204" s="3" t="s">
        <v>3186</v>
      </c>
      <c r="J1204" s="3" t="s">
        <v>2541</v>
      </c>
      <c r="K1204" s="3" t="s">
        <v>3223</v>
      </c>
      <c r="L1204" s="3" t="s">
        <v>11634</v>
      </c>
      <c r="M1204" s="3" t="s">
        <v>32</v>
      </c>
      <c r="N1204" s="10">
        <f>IF(Broker_Trades2[[#This Row],[Status]]="Complete",((Broker_Trades2[Sell Price]-Broker_Trades2[Buy Price])/Broker_Trades2[[#This Row],[Buy Price]]),"")</f>
        <v>1.5375153751537515E-2</v>
      </c>
      <c r="O12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1204" s="3">
        <f>IFERROR(Broker_Trades2[[#This Row],[Return]]/Broker_Trades2[[#This Row],[Time]],Broker_Trades2[[#This Row],[Return]])</f>
        <v>4.9597270166250047E-4</v>
      </c>
    </row>
    <row r="1205" spans="1:16" hidden="1" x14ac:dyDescent="0.3">
      <c r="A1205">
        <v>1204</v>
      </c>
      <c r="B1205" s="3" t="s">
        <v>3225</v>
      </c>
      <c r="C1205" s="4">
        <v>44231.780555555553</v>
      </c>
      <c r="D1205" s="3" t="s">
        <v>21</v>
      </c>
      <c r="E1205" s="3" t="s">
        <v>986</v>
      </c>
      <c r="F1205" s="3" t="s">
        <v>987</v>
      </c>
      <c r="G1205">
        <v>546</v>
      </c>
      <c r="H1205" s="3" t="s">
        <v>59</v>
      </c>
      <c r="I1205" s="3" t="s">
        <v>2695</v>
      </c>
      <c r="J1205" s="3" t="s">
        <v>2695</v>
      </c>
      <c r="K1205" s="3" t="s">
        <v>2695</v>
      </c>
      <c r="L1205" s="3" t="s">
        <v>2695</v>
      </c>
      <c r="M1205" s="3" t="s">
        <v>190</v>
      </c>
      <c r="N1205" s="3" t="str">
        <f>IF(Broker_Trades2[[#This Row],[Status]]="Complete",((Broker_Trades2[Sell Price]-Broker_Trades2[Buy Price])/Broker_Trades2[[#This Row],[Buy Price]]),"")</f>
        <v/>
      </c>
      <c r="O12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05" s="3" t="str">
        <f>IFERROR(Broker_Trades2[[#This Row],[Return]]/Broker_Trades2[[#This Row],[Time]],Broker_Trades2[[#This Row],[Return]])</f>
        <v/>
      </c>
    </row>
    <row r="1206" spans="1:16" hidden="1" x14ac:dyDescent="0.3">
      <c r="A1206">
        <v>1205</v>
      </c>
      <c r="B1206" s="3" t="s">
        <v>3226</v>
      </c>
      <c r="C1206" s="4">
        <v>44231.779861111114</v>
      </c>
      <c r="D1206" s="3" t="s">
        <v>21</v>
      </c>
      <c r="E1206" s="3" t="s">
        <v>1508</v>
      </c>
      <c r="F1206" s="3" t="s">
        <v>1509</v>
      </c>
      <c r="G1206">
        <v>1739</v>
      </c>
      <c r="H1206" s="3" t="s">
        <v>59</v>
      </c>
      <c r="I1206" s="3" t="s">
        <v>2695</v>
      </c>
      <c r="J1206" s="3" t="s">
        <v>2695</v>
      </c>
      <c r="K1206" s="3" t="s">
        <v>2695</v>
      </c>
      <c r="L1206" s="3" t="s">
        <v>2695</v>
      </c>
      <c r="M1206" s="3" t="s">
        <v>190</v>
      </c>
      <c r="N1206" s="3" t="str">
        <f>IF(Broker_Trades2[[#This Row],[Status]]="Complete",((Broker_Trades2[Sell Price]-Broker_Trades2[Buy Price])/Broker_Trades2[[#This Row],[Buy Price]]),"")</f>
        <v/>
      </c>
      <c r="O12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06" s="3" t="str">
        <f>IFERROR(Broker_Trades2[[#This Row],[Return]]/Broker_Trades2[[#This Row],[Time]],Broker_Trades2[[#This Row],[Return]])</f>
        <v/>
      </c>
    </row>
    <row r="1207" spans="1:16" hidden="1" x14ac:dyDescent="0.3">
      <c r="A1207">
        <v>1206</v>
      </c>
      <c r="B1207" s="3" t="s">
        <v>3227</v>
      </c>
      <c r="C1207" s="4">
        <v>44231.779861111114</v>
      </c>
      <c r="D1207" s="3" t="s">
        <v>21</v>
      </c>
      <c r="E1207" s="3" t="s">
        <v>2850</v>
      </c>
      <c r="F1207" s="3" t="s">
        <v>2851</v>
      </c>
      <c r="G1207">
        <v>420</v>
      </c>
      <c r="H1207" s="3" t="s">
        <v>59</v>
      </c>
      <c r="I1207" s="3" t="s">
        <v>2695</v>
      </c>
      <c r="J1207" s="3" t="s">
        <v>2695</v>
      </c>
      <c r="K1207" s="3" t="s">
        <v>2695</v>
      </c>
      <c r="L1207" s="3" t="s">
        <v>2695</v>
      </c>
      <c r="M1207" s="3" t="s">
        <v>190</v>
      </c>
      <c r="N1207" s="3" t="str">
        <f>IF(Broker_Trades2[[#This Row],[Status]]="Complete",((Broker_Trades2[Sell Price]-Broker_Trades2[Buy Price])/Broker_Trades2[[#This Row],[Buy Price]]),"")</f>
        <v/>
      </c>
      <c r="O12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07" s="3" t="str">
        <f>IFERROR(Broker_Trades2[[#This Row],[Return]]/Broker_Trades2[[#This Row],[Time]],Broker_Trades2[[#This Row],[Return]])</f>
        <v/>
      </c>
    </row>
    <row r="1208" spans="1:16" hidden="1" x14ac:dyDescent="0.3">
      <c r="A1208">
        <v>1207</v>
      </c>
      <c r="B1208" s="3" t="s">
        <v>3228</v>
      </c>
      <c r="C1208" s="4">
        <v>44231.779166666667</v>
      </c>
      <c r="D1208" s="3" t="s">
        <v>21</v>
      </c>
      <c r="E1208" s="3" t="s">
        <v>979</v>
      </c>
      <c r="F1208" s="3" t="s">
        <v>980</v>
      </c>
      <c r="G1208">
        <v>23400</v>
      </c>
      <c r="H1208" s="3" t="s">
        <v>59</v>
      </c>
      <c r="I1208" s="3" t="s">
        <v>2695</v>
      </c>
      <c r="J1208" s="3" t="s">
        <v>2695</v>
      </c>
      <c r="K1208" s="3" t="s">
        <v>2695</v>
      </c>
      <c r="L1208" s="3" t="s">
        <v>2695</v>
      </c>
      <c r="M1208" s="3" t="s">
        <v>190</v>
      </c>
      <c r="N1208" s="3" t="str">
        <f>IF(Broker_Trades2[[#This Row],[Status]]="Complete",((Broker_Trades2[Sell Price]-Broker_Trades2[Buy Price])/Broker_Trades2[[#This Row],[Buy Price]]),"")</f>
        <v/>
      </c>
      <c r="O12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08" s="3" t="str">
        <f>IFERROR(Broker_Trades2[[#This Row],[Return]]/Broker_Trades2[[#This Row],[Time]],Broker_Trades2[[#This Row],[Return]])</f>
        <v/>
      </c>
    </row>
    <row r="1209" spans="1:16" hidden="1" x14ac:dyDescent="0.3">
      <c r="A1209">
        <v>1208</v>
      </c>
      <c r="B1209" s="3" t="s">
        <v>3229</v>
      </c>
      <c r="C1209" s="4">
        <v>44231.779166666667</v>
      </c>
      <c r="D1209" s="3" t="s">
        <v>21</v>
      </c>
      <c r="E1209" s="3" t="s">
        <v>3230</v>
      </c>
      <c r="F1209" s="3" t="s">
        <v>771</v>
      </c>
      <c r="G1209">
        <v>2119</v>
      </c>
      <c r="H1209" s="3" t="s">
        <v>59</v>
      </c>
      <c r="I1209" s="3" t="s">
        <v>2695</v>
      </c>
      <c r="J1209" s="3" t="s">
        <v>2695</v>
      </c>
      <c r="K1209" s="3" t="s">
        <v>2695</v>
      </c>
      <c r="L1209" s="3" t="s">
        <v>2695</v>
      </c>
      <c r="M1209" s="3" t="s">
        <v>190</v>
      </c>
      <c r="N1209" s="3" t="str">
        <f>IF(Broker_Trades2[[#This Row],[Status]]="Complete",((Broker_Trades2[Sell Price]-Broker_Trades2[Buy Price])/Broker_Trades2[[#This Row],[Buy Price]]),"")</f>
        <v/>
      </c>
      <c r="O120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09" s="3" t="str">
        <f>IFERROR(Broker_Trades2[[#This Row],[Return]]/Broker_Trades2[[#This Row],[Time]],Broker_Trades2[[#This Row],[Return]])</f>
        <v/>
      </c>
    </row>
    <row r="1210" spans="1:16" x14ac:dyDescent="0.3">
      <c r="A1210">
        <v>1209</v>
      </c>
      <c r="B1210" s="3" t="s">
        <v>3231</v>
      </c>
      <c r="C1210" s="4">
        <v>44231.734027777777</v>
      </c>
      <c r="D1210" s="3" t="s">
        <v>38</v>
      </c>
      <c r="E1210" s="3" t="s">
        <v>3232</v>
      </c>
      <c r="F1210" s="3" t="s">
        <v>1581</v>
      </c>
      <c r="G1210">
        <v>900</v>
      </c>
      <c r="H1210" s="3" t="s">
        <v>24</v>
      </c>
      <c r="I1210" s="3" t="s">
        <v>3186</v>
      </c>
      <c r="J1210" s="3" t="s">
        <v>3233</v>
      </c>
      <c r="K1210" s="3" t="s">
        <v>4030</v>
      </c>
      <c r="L1210" s="3" t="s">
        <v>11635</v>
      </c>
      <c r="M1210" s="3" t="s">
        <v>32</v>
      </c>
      <c r="N1210" s="10">
        <f>IF(Broker_Trades2[[#This Row],[Status]]="Complete",((Broker_Trades2[Sell Price]-Broker_Trades2[Buy Price])/Broker_Trades2[[#This Row],[Buy Price]]),"")</f>
        <v>-0.1</v>
      </c>
      <c r="O12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1210" s="3">
        <f>IFERROR(Broker_Trades2[[#This Row],[Return]]/Broker_Trades2[[#This Row],[Time]],Broker_Trades2[[#This Row],[Return]])</f>
        <v>-5.263157894736842E-3</v>
      </c>
    </row>
    <row r="1211" spans="1:16" x14ac:dyDescent="0.3">
      <c r="A1211">
        <v>1210</v>
      </c>
      <c r="B1211" s="3" t="s">
        <v>3236</v>
      </c>
      <c r="C1211" s="4">
        <v>44231.734027777777</v>
      </c>
      <c r="D1211" s="3" t="s">
        <v>159</v>
      </c>
      <c r="E1211" s="3" t="s">
        <v>2850</v>
      </c>
      <c r="F1211" s="3" t="s">
        <v>2851</v>
      </c>
      <c r="G1211">
        <v>520</v>
      </c>
      <c r="H1211" s="3" t="s">
        <v>24</v>
      </c>
      <c r="I1211" s="3" t="s">
        <v>3186</v>
      </c>
      <c r="J1211" s="3" t="s">
        <v>3237</v>
      </c>
      <c r="K1211" s="3" t="s">
        <v>6889</v>
      </c>
      <c r="L1211" s="3" t="s">
        <v>11636</v>
      </c>
      <c r="M1211" s="3" t="s">
        <v>32</v>
      </c>
      <c r="N1211" s="10">
        <f>IF(Broker_Trades2[[#This Row],[Status]]="Complete",((Broker_Trades2[Sell Price]-Broker_Trades2[Buy Price])/Broker_Trades2[[#This Row],[Buy Price]]),"")</f>
        <v>-9.9999999999999978E-2</v>
      </c>
      <c r="O12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1211" s="3">
        <f>IFERROR(Broker_Trades2[[#This Row],[Return]]/Broker_Trades2[[#This Row],[Time]],Broker_Trades2[[#This Row],[Return]])</f>
        <v>-2.439024390243902E-3</v>
      </c>
    </row>
    <row r="1212" spans="1:16" x14ac:dyDescent="0.3">
      <c r="A1212">
        <v>1211</v>
      </c>
      <c r="B1212" s="3" t="s">
        <v>3240</v>
      </c>
      <c r="C1212" s="4">
        <v>44231.734027777777</v>
      </c>
      <c r="D1212" s="3" t="s">
        <v>159</v>
      </c>
      <c r="E1212" s="3" t="s">
        <v>573</v>
      </c>
      <c r="F1212" s="3" t="s">
        <v>574</v>
      </c>
      <c r="G1212">
        <v>150</v>
      </c>
      <c r="H1212" s="3" t="s">
        <v>24</v>
      </c>
      <c r="I1212" s="3" t="s">
        <v>3186</v>
      </c>
      <c r="J1212" s="3" t="s">
        <v>3241</v>
      </c>
      <c r="K1212" s="3" t="s">
        <v>3104</v>
      </c>
      <c r="L1212" s="3" t="s">
        <v>8514</v>
      </c>
      <c r="M1212" s="3" t="s">
        <v>32</v>
      </c>
      <c r="N1212" s="10">
        <f>IF(Broker_Trades2[[#This Row],[Status]]="Complete",((Broker_Trades2[Sell Price]-Broker_Trades2[Buy Price])/Broker_Trades2[[#This Row],[Buy Price]]),"")</f>
        <v>5.6338028169014086E-2</v>
      </c>
      <c r="O12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1212" s="3">
        <f>IFERROR(Broker_Trades2[[#This Row],[Return]]/Broker_Trades2[[#This Row],[Time]],Broker_Trades2[[#This Row],[Return]])</f>
        <v>2.2535211267605635E-3</v>
      </c>
    </row>
    <row r="1213" spans="1:16" hidden="1" x14ac:dyDescent="0.3">
      <c r="A1213">
        <v>1212</v>
      </c>
      <c r="B1213" s="3" t="s">
        <v>3243</v>
      </c>
      <c r="C1213" s="4">
        <v>44231.734027777777</v>
      </c>
      <c r="D1213" s="3" t="s">
        <v>159</v>
      </c>
      <c r="E1213" s="3" t="s">
        <v>1557</v>
      </c>
      <c r="F1213" s="3" t="s">
        <v>1558</v>
      </c>
      <c r="G1213">
        <v>1400</v>
      </c>
      <c r="H1213" s="3" t="s">
        <v>24</v>
      </c>
      <c r="I1213" s="3" t="s">
        <v>2695</v>
      </c>
      <c r="J1213" s="3" t="s">
        <v>2695</v>
      </c>
      <c r="K1213" s="3" t="s">
        <v>2695</v>
      </c>
      <c r="L1213" s="3" t="s">
        <v>2695</v>
      </c>
      <c r="M1213" s="3" t="s">
        <v>190</v>
      </c>
      <c r="N1213" s="3" t="str">
        <f>IF(Broker_Trades2[[#This Row],[Status]]="Complete",((Broker_Trades2[Sell Price]-Broker_Trades2[Buy Price])/Broker_Trades2[[#This Row],[Buy Price]]),"")</f>
        <v/>
      </c>
      <c r="O12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13" s="3" t="str">
        <f>IFERROR(Broker_Trades2[[#This Row],[Return]]/Broker_Trades2[[#This Row],[Time]],Broker_Trades2[[#This Row],[Return]])</f>
        <v/>
      </c>
    </row>
    <row r="1214" spans="1:16" x14ac:dyDescent="0.3">
      <c r="A1214">
        <v>1213</v>
      </c>
      <c r="B1214" s="3" t="s">
        <v>3244</v>
      </c>
      <c r="C1214" s="4">
        <v>44231.73333333333</v>
      </c>
      <c r="D1214" s="3" t="s">
        <v>159</v>
      </c>
      <c r="E1214" s="3" t="s">
        <v>3245</v>
      </c>
      <c r="F1214" s="3" t="s">
        <v>3246</v>
      </c>
      <c r="G1214">
        <v>330</v>
      </c>
      <c r="H1214" s="3" t="s">
        <v>24</v>
      </c>
      <c r="I1214" s="3" t="s">
        <v>3186</v>
      </c>
      <c r="J1214" s="3" t="s">
        <v>953</v>
      </c>
      <c r="K1214" s="3" t="s">
        <v>3197</v>
      </c>
      <c r="L1214" s="3" t="s">
        <v>5949</v>
      </c>
      <c r="M1214" s="3" t="s">
        <v>32</v>
      </c>
      <c r="N1214" s="10">
        <f>IF(Broker_Trades2[[#This Row],[Status]]="Complete",((Broker_Trades2[Sell Price]-Broker_Trades2[Buy Price])/Broker_Trades2[[#This Row],[Buy Price]]),"")</f>
        <v>0.1111111111111111</v>
      </c>
      <c r="O12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1214" s="3">
        <f>IFERROR(Broker_Trades2[[#This Row],[Return]]/Broker_Trades2[[#This Row],[Time]],Broker_Trades2[[#This Row],[Return]])</f>
        <v>4.2735042735042731E-3</v>
      </c>
    </row>
    <row r="1215" spans="1:16" x14ac:dyDescent="0.3">
      <c r="A1215">
        <v>1214</v>
      </c>
      <c r="B1215" s="3" t="s">
        <v>3248</v>
      </c>
      <c r="C1215" s="4">
        <v>44231.732638888891</v>
      </c>
      <c r="D1215" s="3" t="s">
        <v>38</v>
      </c>
      <c r="E1215" s="3" t="s">
        <v>1442</v>
      </c>
      <c r="F1215" s="3" t="s">
        <v>1426</v>
      </c>
      <c r="G1215">
        <v>1860</v>
      </c>
      <c r="H1215" s="3" t="s">
        <v>24</v>
      </c>
      <c r="I1215" s="3" t="s">
        <v>3186</v>
      </c>
      <c r="J1215" s="3" t="s">
        <v>2541</v>
      </c>
      <c r="K1215" s="3" t="s">
        <v>2412</v>
      </c>
      <c r="L1215" s="3" t="s">
        <v>10735</v>
      </c>
      <c r="M1215" s="3" t="s">
        <v>32</v>
      </c>
      <c r="N1215" s="10">
        <f>IF(Broker_Trades2[[#This Row],[Status]]="Complete",((Broker_Trades2[Sell Price]-Broker_Trades2[Buy Price])/Broker_Trades2[[#This Row],[Buy Price]]),"")</f>
        <v>-9.999999999999995E-2</v>
      </c>
      <c r="O12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293</v>
      </c>
      <c r="P1215" s="3">
        <f>IFERROR(Broker_Trades2[[#This Row],[Return]]/Broker_Trades2[[#This Row],[Time]],Broker_Trades2[[#This Row],[Return]])</f>
        <v>-3.4129692832764489E-4</v>
      </c>
    </row>
    <row r="1216" spans="1:16" x14ac:dyDescent="0.3">
      <c r="A1216">
        <v>1215</v>
      </c>
      <c r="B1216" s="3" t="s">
        <v>3249</v>
      </c>
      <c r="C1216" s="4">
        <v>44231.724999999999</v>
      </c>
      <c r="D1216" s="3" t="s">
        <v>38</v>
      </c>
      <c r="E1216" s="3" t="s">
        <v>638</v>
      </c>
      <c r="F1216" s="3" t="s">
        <v>639</v>
      </c>
      <c r="G1216">
        <v>1340</v>
      </c>
      <c r="H1216" s="3" t="s">
        <v>24</v>
      </c>
      <c r="I1216" s="3" t="s">
        <v>3186</v>
      </c>
      <c r="J1216" s="3" t="s">
        <v>3250</v>
      </c>
      <c r="K1216" s="3" t="s">
        <v>3048</v>
      </c>
      <c r="L1216" s="3" t="s">
        <v>11637</v>
      </c>
      <c r="M1216" s="3" t="s">
        <v>32</v>
      </c>
      <c r="N1216" s="10">
        <f>IF(Broker_Trades2[[#This Row],[Status]]="Complete",((Broker_Trades2[Sell Price]-Broker_Trades2[Buy Price])/Broker_Trades2[[#This Row],[Buy Price]]),"")</f>
        <v>-0.10000000000000003</v>
      </c>
      <c r="O12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1216" s="3">
        <f>IFERROR(Broker_Trades2[[#This Row],[Return]]/Broker_Trades2[[#This Row],[Time]],Broker_Trades2[[#This Row],[Return]])</f>
        <v>-2.5000000000000008E-2</v>
      </c>
    </row>
    <row r="1217" spans="1:16" x14ac:dyDescent="0.3">
      <c r="A1217">
        <v>1216</v>
      </c>
      <c r="B1217" s="3" t="s">
        <v>3253</v>
      </c>
      <c r="C1217" s="4">
        <v>44231.724999999999</v>
      </c>
      <c r="D1217" s="3" t="s">
        <v>38</v>
      </c>
      <c r="E1217" s="3" t="s">
        <v>1151</v>
      </c>
      <c r="F1217" s="3" t="s">
        <v>1152</v>
      </c>
      <c r="G1217">
        <v>160</v>
      </c>
      <c r="H1217" s="3" t="s">
        <v>24</v>
      </c>
      <c r="I1217" s="3" t="s">
        <v>3186</v>
      </c>
      <c r="J1217" s="3" t="s">
        <v>3254</v>
      </c>
      <c r="K1217" s="3" t="s">
        <v>3186</v>
      </c>
      <c r="L1217" s="3" t="s">
        <v>11416</v>
      </c>
      <c r="M1217" s="3" t="s">
        <v>32</v>
      </c>
      <c r="N1217" s="10">
        <f>IF(Broker_Trades2[[#This Row],[Status]]="Complete",((Broker_Trades2[Sell Price]-Broker_Trades2[Buy Price])/Broker_Trades2[[#This Row],[Buy Price]]),"")</f>
        <v>2.761721258831093E-2</v>
      </c>
      <c r="O12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217" s="3">
        <f>IFERROR(Broker_Trades2[[#This Row],[Return]]/Broker_Trades2[[#This Row],[Time]],Broker_Trades2[[#This Row],[Return]])</f>
        <v>2.761721258831093E-2</v>
      </c>
    </row>
    <row r="1218" spans="1:16" x14ac:dyDescent="0.3">
      <c r="A1218">
        <v>1217</v>
      </c>
      <c r="B1218" s="3" t="s">
        <v>3256</v>
      </c>
      <c r="C1218" s="4">
        <v>44231.724999999999</v>
      </c>
      <c r="D1218" s="3" t="s">
        <v>38</v>
      </c>
      <c r="E1218" s="3" t="s">
        <v>3257</v>
      </c>
      <c r="F1218" s="3" t="s">
        <v>1530</v>
      </c>
      <c r="G1218">
        <v>3025</v>
      </c>
      <c r="H1218" s="3" t="s">
        <v>24</v>
      </c>
      <c r="I1218" s="3" t="s">
        <v>3186</v>
      </c>
      <c r="J1218" s="3" t="s">
        <v>3258</v>
      </c>
      <c r="K1218" s="3" t="s">
        <v>3139</v>
      </c>
      <c r="L1218" s="3" t="s">
        <v>11638</v>
      </c>
      <c r="M1218" s="3" t="s">
        <v>32</v>
      </c>
      <c r="N1218" s="10">
        <f>IF(Broker_Trades2[[#This Row],[Status]]="Complete",((Broker_Trades2[Sell Price]-Broker_Trades2[Buy Price])/Broker_Trades2[[#This Row],[Buy Price]]),"")</f>
        <v>0.10927759442610928</v>
      </c>
      <c r="O12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1218" s="3">
        <f>IFERROR(Broker_Trades2[[#This Row],[Return]]/Broker_Trades2[[#This Row],[Time]],Broker_Trades2[[#This Row],[Return]])</f>
        <v>1.8212932404351546E-2</v>
      </c>
    </row>
    <row r="1219" spans="1:16" x14ac:dyDescent="0.3">
      <c r="A1219">
        <v>1218</v>
      </c>
      <c r="B1219" s="3" t="s">
        <v>3260</v>
      </c>
      <c r="C1219" s="4">
        <v>44231.724999999999</v>
      </c>
      <c r="D1219" s="3" t="s">
        <v>38</v>
      </c>
      <c r="E1219" s="3" t="s">
        <v>346</v>
      </c>
      <c r="F1219" s="3" t="s">
        <v>347</v>
      </c>
      <c r="G1219">
        <v>800</v>
      </c>
      <c r="H1219" s="3" t="s">
        <v>24</v>
      </c>
      <c r="I1219" s="3" t="s">
        <v>3186</v>
      </c>
      <c r="J1219" s="3" t="s">
        <v>1241</v>
      </c>
      <c r="K1219" s="3" t="s">
        <v>3203</v>
      </c>
      <c r="L1219" s="3" t="s">
        <v>11639</v>
      </c>
      <c r="M1219" s="3" t="s">
        <v>32</v>
      </c>
      <c r="N1219" s="10">
        <f>IF(Broker_Trades2[[#This Row],[Status]]="Complete",((Broker_Trades2[Sell Price]-Broker_Trades2[Buy Price])/Broker_Trades2[[#This Row],[Buy Price]]),"")</f>
        <v>-9.9999999999999964E-2</v>
      </c>
      <c r="O12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1219" s="3">
        <f>IFERROR(Broker_Trades2[[#This Row],[Return]]/Broker_Trades2[[#This Row],[Time]],Broker_Trades2[[#This Row],[Return]])</f>
        <v>-1.6393442622950813E-3</v>
      </c>
    </row>
    <row r="1220" spans="1:16" x14ac:dyDescent="0.3">
      <c r="A1220">
        <v>1219</v>
      </c>
      <c r="B1220" s="3" t="s">
        <v>3263</v>
      </c>
      <c r="C1220" s="4">
        <v>44231.724305555559</v>
      </c>
      <c r="D1220" s="3" t="s">
        <v>38</v>
      </c>
      <c r="E1220" s="3" t="s">
        <v>342</v>
      </c>
      <c r="F1220" s="3" t="s">
        <v>343</v>
      </c>
      <c r="G1220">
        <v>975</v>
      </c>
      <c r="H1220" s="3" t="s">
        <v>24</v>
      </c>
      <c r="I1220" s="3" t="s">
        <v>3186</v>
      </c>
      <c r="J1220" s="3" t="s">
        <v>3219</v>
      </c>
      <c r="K1220" s="3" t="s">
        <v>6889</v>
      </c>
      <c r="L1220" s="3" t="s">
        <v>11633</v>
      </c>
      <c r="M1220" s="3" t="s">
        <v>32</v>
      </c>
      <c r="N1220" s="10">
        <f>IF(Broker_Trades2[[#This Row],[Status]]="Complete",((Broker_Trades2[Sell Price]-Broker_Trades2[Buy Price])/Broker_Trades2[[#This Row],[Buy Price]]),"")</f>
        <v>-0.10000000000000005</v>
      </c>
      <c r="O12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1220" s="3">
        <f>IFERROR(Broker_Trades2[[#This Row],[Return]]/Broker_Trades2[[#This Row],[Time]],Broker_Trades2[[#This Row],[Return]])</f>
        <v>-2.4390243902439037E-3</v>
      </c>
    </row>
    <row r="1221" spans="1:16" x14ac:dyDescent="0.3">
      <c r="A1221">
        <v>1220</v>
      </c>
      <c r="B1221" s="3" t="s">
        <v>3266</v>
      </c>
      <c r="C1221" s="4">
        <v>44231.724305555559</v>
      </c>
      <c r="D1221" s="3" t="s">
        <v>38</v>
      </c>
      <c r="E1221" s="3" t="s">
        <v>603</v>
      </c>
      <c r="F1221" s="3" t="s">
        <v>604</v>
      </c>
      <c r="G1221">
        <v>1050</v>
      </c>
      <c r="H1221" s="3" t="s">
        <v>24</v>
      </c>
      <c r="I1221" s="3" t="s">
        <v>3186</v>
      </c>
      <c r="J1221" s="3" t="s">
        <v>884</v>
      </c>
      <c r="K1221" s="3" t="s">
        <v>3186</v>
      </c>
      <c r="L1221" s="3" t="s">
        <v>3581</v>
      </c>
      <c r="M1221" s="3" t="s">
        <v>32</v>
      </c>
      <c r="N1221" s="10">
        <f>IF(Broker_Trades2[[#This Row],[Status]]="Complete",((Broker_Trades2[Sell Price]-Broker_Trades2[Buy Price])/Broker_Trades2[[#This Row],[Buy Price]]),"")</f>
        <v>4.7846889952153108E-3</v>
      </c>
      <c r="O12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221" s="3">
        <f>IFERROR(Broker_Trades2[[#This Row],[Return]]/Broker_Trades2[[#This Row],[Time]],Broker_Trades2[[#This Row],[Return]])</f>
        <v>4.7846889952153108E-3</v>
      </c>
    </row>
    <row r="1222" spans="1:16" x14ac:dyDescent="0.3">
      <c r="A1222">
        <v>1221</v>
      </c>
      <c r="B1222" s="3" t="s">
        <v>3268</v>
      </c>
      <c r="C1222" s="4">
        <v>44231.724305555559</v>
      </c>
      <c r="D1222" s="3" t="s">
        <v>38</v>
      </c>
      <c r="E1222" s="3" t="s">
        <v>1588</v>
      </c>
      <c r="F1222" s="3" t="s">
        <v>1589</v>
      </c>
      <c r="G1222">
        <v>52</v>
      </c>
      <c r="H1222" s="3" t="s">
        <v>24</v>
      </c>
      <c r="I1222" s="3" t="s">
        <v>3186</v>
      </c>
      <c r="J1222" s="3" t="s">
        <v>3269</v>
      </c>
      <c r="K1222" s="3" t="s">
        <v>3048</v>
      </c>
      <c r="L1222" s="3" t="s">
        <v>6769</v>
      </c>
      <c r="M1222" s="3" t="s">
        <v>32</v>
      </c>
      <c r="N1222" s="10">
        <f>IF(Broker_Trades2[[#This Row],[Status]]="Complete",((Broker_Trades2[Sell Price]-Broker_Trades2[Buy Price])/Broker_Trades2[[#This Row],[Buy Price]]),"")</f>
        <v>5.0505050505050504E-2</v>
      </c>
      <c r="O12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1222" s="3">
        <f>IFERROR(Broker_Trades2[[#This Row],[Return]]/Broker_Trades2[[#This Row],[Time]],Broker_Trades2[[#This Row],[Return]])</f>
        <v>1.2626262626262626E-2</v>
      </c>
    </row>
    <row r="1223" spans="1:16" hidden="1" x14ac:dyDescent="0.3">
      <c r="A1223">
        <v>1222</v>
      </c>
      <c r="B1223" s="3" t="s">
        <v>3271</v>
      </c>
      <c r="C1223" s="4">
        <v>44231.724305555559</v>
      </c>
      <c r="D1223" s="3" t="s">
        <v>38</v>
      </c>
      <c r="E1223" s="3" t="s">
        <v>1264</v>
      </c>
      <c r="F1223" s="3" t="s">
        <v>1382</v>
      </c>
      <c r="G1223">
        <v>3100</v>
      </c>
      <c r="H1223" s="3" t="s">
        <v>24</v>
      </c>
      <c r="I1223" s="3" t="s">
        <v>2695</v>
      </c>
      <c r="J1223" s="3" t="s">
        <v>2695</v>
      </c>
      <c r="K1223" s="3" t="s">
        <v>2695</v>
      </c>
      <c r="L1223" s="3" t="s">
        <v>2695</v>
      </c>
      <c r="M1223" s="3" t="s">
        <v>190</v>
      </c>
      <c r="N1223" s="3" t="str">
        <f>IF(Broker_Trades2[[#This Row],[Status]]="Complete",((Broker_Trades2[Sell Price]-Broker_Trades2[Buy Price])/Broker_Trades2[[#This Row],[Buy Price]]),"")</f>
        <v/>
      </c>
      <c r="O122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23" s="3" t="str">
        <f>IFERROR(Broker_Trades2[[#This Row],[Return]]/Broker_Trades2[[#This Row],[Time]],Broker_Trades2[[#This Row],[Return]])</f>
        <v/>
      </c>
    </row>
    <row r="1224" spans="1:16" x14ac:dyDescent="0.3">
      <c r="A1224">
        <v>1223</v>
      </c>
      <c r="B1224" s="3" t="s">
        <v>3272</v>
      </c>
      <c r="C1224" s="4">
        <v>44231.723611111112</v>
      </c>
      <c r="D1224" s="3" t="s">
        <v>38</v>
      </c>
      <c r="E1224" s="3" t="s">
        <v>3273</v>
      </c>
      <c r="F1224" s="3" t="s">
        <v>3274</v>
      </c>
      <c r="G1224">
        <v>805</v>
      </c>
      <c r="H1224" s="3" t="s">
        <v>24</v>
      </c>
      <c r="I1224" s="3" t="s">
        <v>3186</v>
      </c>
      <c r="J1224" s="3" t="s">
        <v>3275</v>
      </c>
      <c r="K1224" s="3" t="s">
        <v>3186</v>
      </c>
      <c r="L1224" s="3" t="s">
        <v>936</v>
      </c>
      <c r="M1224" s="3" t="s">
        <v>32</v>
      </c>
      <c r="N1224" s="10">
        <f>IF(Broker_Trades2[[#This Row],[Status]]="Complete",((Broker_Trades2[Sell Price]-Broker_Trades2[Buy Price])/Broker_Trades2[[#This Row],[Buy Price]]),"")</f>
        <v>2.1703261835258312E-2</v>
      </c>
      <c r="O12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224" s="3">
        <f>IFERROR(Broker_Trades2[[#This Row],[Return]]/Broker_Trades2[[#This Row],[Time]],Broker_Trades2[[#This Row],[Return]])</f>
        <v>2.1703261835258312E-2</v>
      </c>
    </row>
    <row r="1225" spans="1:16" x14ac:dyDescent="0.3">
      <c r="A1225">
        <v>1224</v>
      </c>
      <c r="B1225" s="3" t="s">
        <v>3277</v>
      </c>
      <c r="C1225" s="4">
        <v>44231.723611111112</v>
      </c>
      <c r="D1225" s="3" t="s">
        <v>38</v>
      </c>
      <c r="E1225" s="3" t="s">
        <v>1085</v>
      </c>
      <c r="F1225" s="3" t="s">
        <v>1086</v>
      </c>
      <c r="G1225">
        <v>460</v>
      </c>
      <c r="H1225" s="3" t="s">
        <v>24</v>
      </c>
      <c r="I1225" s="3" t="s">
        <v>3186</v>
      </c>
      <c r="J1225" s="3" t="s">
        <v>745</v>
      </c>
      <c r="K1225" s="3" t="s">
        <v>6889</v>
      </c>
      <c r="L1225" s="3" t="s">
        <v>8688</v>
      </c>
      <c r="M1225" s="3" t="s">
        <v>32</v>
      </c>
      <c r="N1225" s="10">
        <f>IF(Broker_Trades2[[#This Row],[Status]]="Complete",((Broker_Trades2[Sell Price]-Broker_Trades2[Buy Price])/Broker_Trades2[[#This Row],[Buy Price]]),"")</f>
        <v>-0.1</v>
      </c>
      <c r="O12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1225" s="3">
        <f>IFERROR(Broker_Trades2[[#This Row],[Return]]/Broker_Trades2[[#This Row],[Time]],Broker_Trades2[[#This Row],[Return]])</f>
        <v>-2.4390243902439024E-3</v>
      </c>
    </row>
    <row r="1226" spans="1:16" x14ac:dyDescent="0.3">
      <c r="A1226">
        <v>1225</v>
      </c>
      <c r="B1226" s="3" t="s">
        <v>3278</v>
      </c>
      <c r="C1226" s="4">
        <v>44231.723611111112</v>
      </c>
      <c r="D1226" s="3" t="s">
        <v>38</v>
      </c>
      <c r="E1226" s="3" t="s">
        <v>1472</v>
      </c>
      <c r="F1226" s="3" t="s">
        <v>1473</v>
      </c>
      <c r="G1226">
        <v>225</v>
      </c>
      <c r="H1226" s="3" t="s">
        <v>24</v>
      </c>
      <c r="I1226" s="3" t="s">
        <v>3186</v>
      </c>
      <c r="J1226" s="3" t="s">
        <v>3279</v>
      </c>
      <c r="K1226" s="3" t="s">
        <v>3427</v>
      </c>
      <c r="L1226" s="3" t="s">
        <v>11640</v>
      </c>
      <c r="M1226" s="3" t="s">
        <v>32</v>
      </c>
      <c r="N1226" s="10">
        <f>IF(Broker_Trades2[[#This Row],[Status]]="Complete",((Broker_Trades2[Sell Price]-Broker_Trades2[Buy Price])/Broker_Trades2[[#This Row],[Buy Price]]),"")</f>
        <v>-0.10000000000000006</v>
      </c>
      <c r="O12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1226" s="3">
        <f>IFERROR(Broker_Trades2[[#This Row],[Return]]/Broker_Trades2[[#This Row],[Time]],Broker_Trades2[[#This Row],[Return]])</f>
        <v>-2.3809523809523825E-3</v>
      </c>
    </row>
    <row r="1227" spans="1:16" x14ac:dyDescent="0.3">
      <c r="A1227">
        <v>1226</v>
      </c>
      <c r="B1227" s="3" t="s">
        <v>3280</v>
      </c>
      <c r="C1227" s="4">
        <v>44231.723611111112</v>
      </c>
      <c r="D1227" s="3" t="s">
        <v>38</v>
      </c>
      <c r="E1227" s="3" t="s">
        <v>3281</v>
      </c>
      <c r="F1227" s="3" t="s">
        <v>205</v>
      </c>
      <c r="G1227">
        <v>5525</v>
      </c>
      <c r="H1227" s="3" t="s">
        <v>24</v>
      </c>
      <c r="I1227" s="3" t="s">
        <v>3186</v>
      </c>
      <c r="J1227" s="3" t="s">
        <v>1176</v>
      </c>
      <c r="K1227" s="3" t="s">
        <v>6889</v>
      </c>
      <c r="L1227" s="3" t="s">
        <v>11641</v>
      </c>
      <c r="M1227" s="3" t="s">
        <v>32</v>
      </c>
      <c r="N1227" s="10">
        <f>IF(Broker_Trades2[[#This Row],[Status]]="Complete",((Broker_Trades2[Sell Price]-Broker_Trades2[Buy Price])/Broker_Trades2[[#This Row],[Buy Price]]),"")</f>
        <v>-0.1</v>
      </c>
      <c r="O12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1227" s="3">
        <f>IFERROR(Broker_Trades2[[#This Row],[Return]]/Broker_Trades2[[#This Row],[Time]],Broker_Trades2[[#This Row],[Return]])</f>
        <v>-2.4390243902439024E-3</v>
      </c>
    </row>
    <row r="1228" spans="1:16" hidden="1" x14ac:dyDescent="0.3">
      <c r="A1228">
        <v>1227</v>
      </c>
      <c r="B1228" s="3" t="s">
        <v>3283</v>
      </c>
      <c r="C1228" s="4">
        <v>44231.722916666666</v>
      </c>
      <c r="D1228" s="3" t="s">
        <v>38</v>
      </c>
      <c r="E1228" s="3" t="s">
        <v>1520</v>
      </c>
      <c r="F1228" s="3" t="s">
        <v>1521</v>
      </c>
      <c r="G1228">
        <v>95</v>
      </c>
      <c r="H1228" s="3" t="s">
        <v>24</v>
      </c>
      <c r="I1228" s="3" t="s">
        <v>2695</v>
      </c>
      <c r="J1228" s="3" t="s">
        <v>2695</v>
      </c>
      <c r="K1228" s="3" t="s">
        <v>2695</v>
      </c>
      <c r="L1228" s="3" t="s">
        <v>2695</v>
      </c>
      <c r="M1228" s="3" t="s">
        <v>190</v>
      </c>
      <c r="N1228" s="3" t="str">
        <f>IF(Broker_Trades2[[#This Row],[Status]]="Complete",((Broker_Trades2[Sell Price]-Broker_Trades2[Buy Price])/Broker_Trades2[[#This Row],[Buy Price]]),"")</f>
        <v/>
      </c>
      <c r="O12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28" s="3" t="str">
        <f>IFERROR(Broker_Trades2[[#This Row],[Return]]/Broker_Trades2[[#This Row],[Time]],Broker_Trades2[[#This Row],[Return]])</f>
        <v/>
      </c>
    </row>
    <row r="1229" spans="1:16" x14ac:dyDescent="0.3">
      <c r="A1229">
        <v>1228</v>
      </c>
      <c r="B1229" s="3" t="s">
        <v>3284</v>
      </c>
      <c r="C1229" s="4">
        <v>44231.722916666666</v>
      </c>
      <c r="D1229" s="3" t="s">
        <v>38</v>
      </c>
      <c r="E1229" s="3" t="s">
        <v>1258</v>
      </c>
      <c r="F1229" s="3" t="s">
        <v>843</v>
      </c>
      <c r="G1229">
        <v>620</v>
      </c>
      <c r="H1229" s="3" t="s">
        <v>24</v>
      </c>
      <c r="I1229" s="3" t="s">
        <v>3186</v>
      </c>
      <c r="J1229" s="3" t="s">
        <v>3202</v>
      </c>
      <c r="K1229" s="3" t="s">
        <v>3285</v>
      </c>
      <c r="L1229" s="3" t="s">
        <v>1832</v>
      </c>
      <c r="M1229" s="3" t="s">
        <v>32</v>
      </c>
      <c r="N1229" s="10">
        <f>IF(Broker_Trades2[[#This Row],[Status]]="Complete",((Broker_Trades2[Sell Price]-Broker_Trades2[Buy Price])/Broker_Trades2[[#This Row],[Buy Price]]),"")</f>
        <v>0.17647058823529413</v>
      </c>
      <c r="O12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199</v>
      </c>
      <c r="P1229" s="3">
        <f>IFERROR(Broker_Trades2[[#This Row],[Return]]/Broker_Trades2[[#This Row],[Time]],Broker_Trades2[[#This Row],[Return]])</f>
        <v>8.8678687555424182E-4</v>
      </c>
    </row>
    <row r="1230" spans="1:16" x14ac:dyDescent="0.3">
      <c r="A1230">
        <v>1229</v>
      </c>
      <c r="B1230" s="3" t="s">
        <v>3287</v>
      </c>
      <c r="C1230" s="4">
        <v>44231.595833333333</v>
      </c>
      <c r="D1230" s="3" t="s">
        <v>38</v>
      </c>
      <c r="E1230" s="3" t="s">
        <v>1482</v>
      </c>
      <c r="F1230" s="3" t="s">
        <v>1345</v>
      </c>
      <c r="G1230">
        <v>7000</v>
      </c>
      <c r="H1230" s="3" t="s">
        <v>2852</v>
      </c>
      <c r="I1230" s="3" t="s">
        <v>3288</v>
      </c>
      <c r="J1230" s="3" t="s">
        <v>11642</v>
      </c>
      <c r="K1230" s="3" t="s">
        <v>3290</v>
      </c>
      <c r="L1230" s="3" t="s">
        <v>3291</v>
      </c>
      <c r="M1230" s="3" t="s">
        <v>32</v>
      </c>
      <c r="N1230" s="10">
        <f>IF(Broker_Trades2[[#This Row],[Status]]="Complete",((Broker_Trades2[Sell Price]-Broker_Trades2[Buy Price])/Broker_Trades2[[#This Row],[Buy Price]]),"")</f>
        <v>8.5714285714285715E-2</v>
      </c>
      <c r="O12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1230" s="3">
        <f>IFERROR(Broker_Trades2[[#This Row],[Return]]/Broker_Trades2[[#This Row],[Time]],Broker_Trades2[[#This Row],[Return]])</f>
        <v>4.5112781954887221E-3</v>
      </c>
    </row>
    <row r="1231" spans="1:16" hidden="1" x14ac:dyDescent="0.3">
      <c r="A1231">
        <v>1230</v>
      </c>
      <c r="B1231" s="3" t="s">
        <v>3292</v>
      </c>
      <c r="C1231" s="4">
        <v>44231.595138888886</v>
      </c>
      <c r="D1231" s="3" t="s">
        <v>38</v>
      </c>
      <c r="E1231" s="3" t="s">
        <v>35</v>
      </c>
      <c r="F1231" s="3" t="s">
        <v>36</v>
      </c>
      <c r="G1231">
        <v>70</v>
      </c>
      <c r="H1231" s="3" t="s">
        <v>59</v>
      </c>
      <c r="I1231" s="3" t="s">
        <v>2695</v>
      </c>
      <c r="J1231" s="3" t="s">
        <v>2695</v>
      </c>
      <c r="K1231" s="3" t="s">
        <v>2695</v>
      </c>
      <c r="L1231" s="3" t="s">
        <v>2695</v>
      </c>
      <c r="M1231" s="3" t="s">
        <v>190</v>
      </c>
      <c r="N1231" s="3" t="str">
        <f>IF(Broker_Trades2[[#This Row],[Status]]="Complete",((Broker_Trades2[Sell Price]-Broker_Trades2[Buy Price])/Broker_Trades2[[#This Row],[Buy Price]]),"")</f>
        <v/>
      </c>
      <c r="O123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31" s="3" t="str">
        <f>IFERROR(Broker_Trades2[[#This Row],[Return]]/Broker_Trades2[[#This Row],[Time]],Broker_Trades2[[#This Row],[Return]])</f>
        <v/>
      </c>
    </row>
    <row r="1232" spans="1:16" x14ac:dyDescent="0.3">
      <c r="A1232">
        <v>1231</v>
      </c>
      <c r="B1232" s="3" t="s">
        <v>3293</v>
      </c>
      <c r="C1232" s="4">
        <v>44231.594444444447</v>
      </c>
      <c r="D1232" s="3" t="s">
        <v>38</v>
      </c>
      <c r="E1232" s="3" t="s">
        <v>1050</v>
      </c>
      <c r="F1232" s="3" t="s">
        <v>1051</v>
      </c>
      <c r="G1232">
        <v>130</v>
      </c>
      <c r="H1232" s="3" t="s">
        <v>59</v>
      </c>
      <c r="I1232" s="3" t="s">
        <v>3290</v>
      </c>
      <c r="J1232" s="3" t="s">
        <v>3294</v>
      </c>
      <c r="K1232" s="3" t="s">
        <v>3427</v>
      </c>
      <c r="L1232" s="3" t="s">
        <v>6997</v>
      </c>
      <c r="M1232" s="3" t="s">
        <v>32</v>
      </c>
      <c r="N1232" s="10">
        <f>IF(Broker_Trades2[[#This Row],[Status]]="Complete",((Broker_Trades2[Sell Price]-Broker_Trades2[Buy Price])/Broker_Trades2[[#This Row],[Buy Price]]),"")</f>
        <v>-9.999999999999995E-2</v>
      </c>
      <c r="O12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1232" s="3">
        <f>IFERROR(Broker_Trades2[[#This Row],[Return]]/Broker_Trades2[[#This Row],[Time]],Broker_Trades2[[#This Row],[Return]])</f>
        <v>-2.3255813953488359E-3</v>
      </c>
    </row>
    <row r="1233" spans="1:16" hidden="1" x14ac:dyDescent="0.3">
      <c r="A1233">
        <v>1232</v>
      </c>
      <c r="B1233" s="3" t="s">
        <v>3295</v>
      </c>
      <c r="C1233" s="4">
        <v>44231.593055555553</v>
      </c>
      <c r="D1233" s="3" t="s">
        <v>38</v>
      </c>
      <c r="E1233" s="3" t="s">
        <v>1516</v>
      </c>
      <c r="F1233" s="3" t="s">
        <v>1517</v>
      </c>
      <c r="G1233">
        <v>245</v>
      </c>
      <c r="H1233" s="3" t="s">
        <v>59</v>
      </c>
      <c r="I1233" s="3" t="s">
        <v>2695</v>
      </c>
      <c r="J1233" s="3" t="s">
        <v>2695</v>
      </c>
      <c r="K1233" s="3" t="s">
        <v>2695</v>
      </c>
      <c r="L1233" s="3" t="s">
        <v>2695</v>
      </c>
      <c r="M1233" s="3" t="s">
        <v>190</v>
      </c>
      <c r="N1233" s="3" t="str">
        <f>IF(Broker_Trades2[[#This Row],[Status]]="Complete",((Broker_Trades2[Sell Price]-Broker_Trades2[Buy Price])/Broker_Trades2[[#This Row],[Buy Price]]),"")</f>
        <v/>
      </c>
      <c r="O123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33" s="3" t="str">
        <f>IFERROR(Broker_Trades2[[#This Row],[Return]]/Broker_Trades2[[#This Row],[Time]],Broker_Trades2[[#This Row],[Return]])</f>
        <v/>
      </c>
    </row>
    <row r="1234" spans="1:16" x14ac:dyDescent="0.3">
      <c r="A1234">
        <v>1233</v>
      </c>
      <c r="B1234" s="3" t="s">
        <v>3296</v>
      </c>
      <c r="C1234" s="4">
        <v>44231.590277777781</v>
      </c>
      <c r="D1234" s="3" t="s">
        <v>38</v>
      </c>
      <c r="E1234" s="3" t="s">
        <v>1311</v>
      </c>
      <c r="F1234" s="3" t="s">
        <v>1312</v>
      </c>
      <c r="G1234">
        <v>105</v>
      </c>
      <c r="H1234" s="3" t="s">
        <v>59</v>
      </c>
      <c r="I1234" s="3" t="s">
        <v>3290</v>
      </c>
      <c r="J1234" s="3" t="s">
        <v>3297</v>
      </c>
      <c r="K1234" s="3" t="s">
        <v>3223</v>
      </c>
      <c r="L1234" s="3" t="s">
        <v>2890</v>
      </c>
      <c r="M1234" s="3" t="s">
        <v>32</v>
      </c>
      <c r="N1234" s="10">
        <f>IF(Broker_Trades2[[#This Row],[Status]]="Complete",((Broker_Trades2[Sell Price]-Broker_Trades2[Buy Price])/Broker_Trades2[[#This Row],[Buy Price]]),"")</f>
        <v>2.140077821011676E-2</v>
      </c>
      <c r="O12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1234" s="3">
        <f>IFERROR(Broker_Trades2[[#This Row],[Return]]/Broker_Trades2[[#This Row],[Time]],Broker_Trades2[[#This Row],[Return]])</f>
        <v>6.6877431906614874E-4</v>
      </c>
    </row>
    <row r="1235" spans="1:16" x14ac:dyDescent="0.3">
      <c r="A1235">
        <v>1234</v>
      </c>
      <c r="B1235" s="3" t="s">
        <v>3298</v>
      </c>
      <c r="C1235" s="4">
        <v>44231.589583333334</v>
      </c>
      <c r="D1235" s="3" t="s">
        <v>38</v>
      </c>
      <c r="E1235" s="3" t="s">
        <v>318</v>
      </c>
      <c r="F1235" s="3" t="s">
        <v>319</v>
      </c>
      <c r="G1235">
        <v>2600</v>
      </c>
      <c r="H1235" s="3" t="s">
        <v>59</v>
      </c>
      <c r="I1235" s="3" t="s">
        <v>3290</v>
      </c>
      <c r="J1235" s="3" t="s">
        <v>3299</v>
      </c>
      <c r="K1235" s="3" t="s">
        <v>3300</v>
      </c>
      <c r="L1235" s="3" t="s">
        <v>11643</v>
      </c>
      <c r="M1235" s="3" t="s">
        <v>32</v>
      </c>
      <c r="N1235" s="10">
        <f>IF(Broker_Trades2[[#This Row],[Status]]="Complete",((Broker_Trades2[Sell Price]-Broker_Trades2[Buy Price])/Broker_Trades2[[#This Row],[Buy Price]]),"")</f>
        <v>0.16123269316659222</v>
      </c>
      <c r="O12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197</v>
      </c>
      <c r="P1235" s="3">
        <f>IFERROR(Broker_Trades2[[#This Row],[Return]]/Broker_Trades2[[#This Row],[Time]],Broker_Trades2[[#This Row],[Return]])</f>
        <v>8.1844006683549355E-4</v>
      </c>
    </row>
    <row r="1236" spans="1:16" x14ac:dyDescent="0.3">
      <c r="A1236">
        <v>1235</v>
      </c>
      <c r="B1236" s="3" t="s">
        <v>3301</v>
      </c>
      <c r="C1236" s="4">
        <v>44231.589583333334</v>
      </c>
      <c r="D1236" s="3" t="s">
        <v>38</v>
      </c>
      <c r="E1236" s="3" t="s">
        <v>1089</v>
      </c>
      <c r="F1236" s="3" t="s">
        <v>1090</v>
      </c>
      <c r="G1236">
        <v>1500</v>
      </c>
      <c r="H1236" s="3" t="s">
        <v>59</v>
      </c>
      <c r="I1236" s="3" t="s">
        <v>3290</v>
      </c>
      <c r="J1236" s="3" t="s">
        <v>3302</v>
      </c>
      <c r="K1236" s="3" t="s">
        <v>4088</v>
      </c>
      <c r="L1236" s="3" t="s">
        <v>15364</v>
      </c>
      <c r="M1236" s="3" t="s">
        <v>32</v>
      </c>
      <c r="N1236" s="10">
        <f>IF(Broker_Trades2[[#This Row],[Status]]="Complete",((Broker_Trades2[Sell Price]-Broker_Trades2[Buy Price])/Broker_Trades2[[#This Row],[Buy Price]]),"")</f>
        <v>-0.10000000000000006</v>
      </c>
      <c r="O12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1236" s="3">
        <f>IFERROR(Broker_Trades2[[#This Row],[Return]]/Broker_Trades2[[#This Row],[Time]],Broker_Trades2[[#This Row],[Return]])</f>
        <v>-1.6666666666666676E-3</v>
      </c>
    </row>
    <row r="1237" spans="1:16" x14ac:dyDescent="0.3">
      <c r="A1237">
        <v>1236</v>
      </c>
      <c r="B1237" s="3" t="s">
        <v>3305</v>
      </c>
      <c r="C1237" s="4">
        <v>44231.589583333334</v>
      </c>
      <c r="D1237" s="3" t="s">
        <v>38</v>
      </c>
      <c r="E1237" s="3" t="s">
        <v>257</v>
      </c>
      <c r="F1237" s="3" t="s">
        <v>257</v>
      </c>
      <c r="G1237">
        <v>250</v>
      </c>
      <c r="H1237" s="3" t="s">
        <v>59</v>
      </c>
      <c r="I1237" s="3" t="s">
        <v>3290</v>
      </c>
      <c r="J1237" s="3" t="s">
        <v>3306</v>
      </c>
      <c r="K1237" s="3" t="s">
        <v>3115</v>
      </c>
      <c r="L1237" s="3" t="s">
        <v>4287</v>
      </c>
      <c r="M1237" s="3" t="s">
        <v>32</v>
      </c>
      <c r="N1237" s="10">
        <f>IF(Broker_Trades2[[#This Row],[Status]]="Complete",((Broker_Trades2[Sell Price]-Broker_Trades2[Buy Price])/Broker_Trades2[[#This Row],[Buy Price]]),"")</f>
        <v>0.1366219595362583</v>
      </c>
      <c r="O12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1237" s="3">
        <f>IFERROR(Broker_Trades2[[#This Row],[Return]]/Broker_Trades2[[#This Row],[Time]],Broker_Trades2[[#This Row],[Return]])</f>
        <v>1.3011615193929361E-3</v>
      </c>
    </row>
    <row r="1238" spans="1:16" x14ac:dyDescent="0.3">
      <c r="A1238">
        <v>1237</v>
      </c>
      <c r="B1238" s="3" t="s">
        <v>3308</v>
      </c>
      <c r="C1238" s="4">
        <v>44231.588888888888</v>
      </c>
      <c r="D1238" s="3" t="s">
        <v>38</v>
      </c>
      <c r="E1238" s="3" t="s">
        <v>1776</v>
      </c>
      <c r="F1238" s="3" t="s">
        <v>1777</v>
      </c>
      <c r="G1238">
        <v>175</v>
      </c>
      <c r="H1238" s="3" t="s">
        <v>59</v>
      </c>
      <c r="I1238" s="3" t="s">
        <v>3290</v>
      </c>
      <c r="J1238" s="3" t="s">
        <v>3309</v>
      </c>
      <c r="K1238" s="3" t="s">
        <v>3251</v>
      </c>
      <c r="L1238" s="3" t="s">
        <v>11644</v>
      </c>
      <c r="M1238" s="3" t="s">
        <v>32</v>
      </c>
      <c r="N1238" s="10">
        <f>IF(Broker_Trades2[[#This Row],[Status]]="Complete",((Broker_Trades2[Sell Price]-Broker_Trades2[Buy Price])/Broker_Trades2[[#This Row],[Buy Price]]),"")</f>
        <v>-0.10000000000000002</v>
      </c>
      <c r="O12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1238" s="3">
        <f>IFERROR(Broker_Trades2[[#This Row],[Return]]/Broker_Trades2[[#This Row],[Time]],Broker_Trades2[[#This Row],[Return]])</f>
        <v>-2.0833333333333337E-3</v>
      </c>
    </row>
    <row r="1239" spans="1:16" x14ac:dyDescent="0.3">
      <c r="A1239">
        <v>1238</v>
      </c>
      <c r="B1239" s="3" t="s">
        <v>3312</v>
      </c>
      <c r="C1239" s="4">
        <v>44231.588888888888</v>
      </c>
      <c r="D1239" s="3" t="s">
        <v>38</v>
      </c>
      <c r="E1239" s="3" t="s">
        <v>314</v>
      </c>
      <c r="F1239" s="3" t="s">
        <v>315</v>
      </c>
      <c r="G1239">
        <v>1310</v>
      </c>
      <c r="H1239" s="3" t="s">
        <v>59</v>
      </c>
      <c r="I1239" s="3" t="s">
        <v>3290</v>
      </c>
      <c r="J1239" s="3" t="s">
        <v>3313</v>
      </c>
      <c r="K1239" s="3" t="s">
        <v>3048</v>
      </c>
      <c r="L1239" s="3" t="s">
        <v>11645</v>
      </c>
      <c r="M1239" s="3" t="s">
        <v>32</v>
      </c>
      <c r="N1239" s="10">
        <f>IF(Broker_Trades2[[#This Row],[Status]]="Complete",((Broker_Trades2[Sell Price]-Broker_Trades2[Buy Price])/Broker_Trades2[[#This Row],[Buy Price]]),"")</f>
        <v>-9.9999999999999978E-2</v>
      </c>
      <c r="O12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1239" s="3">
        <f>IFERROR(Broker_Trades2[[#This Row],[Return]]/Broker_Trades2[[#This Row],[Time]],Broker_Trades2[[#This Row],[Return]])</f>
        <v>-1.9999999999999997E-2</v>
      </c>
    </row>
    <row r="1240" spans="1:16" x14ac:dyDescent="0.3">
      <c r="A1240">
        <v>1239</v>
      </c>
      <c r="B1240" s="3" t="s">
        <v>3316</v>
      </c>
      <c r="C1240" s="4">
        <v>44231.588888888888</v>
      </c>
      <c r="D1240" s="3" t="s">
        <v>38</v>
      </c>
      <c r="E1240" s="3" t="s">
        <v>1403</v>
      </c>
      <c r="F1240" s="3" t="s">
        <v>1227</v>
      </c>
      <c r="G1240">
        <v>2820</v>
      </c>
      <c r="H1240" s="3" t="s">
        <v>59</v>
      </c>
      <c r="I1240" s="3" t="s">
        <v>3290</v>
      </c>
      <c r="J1240" s="3" t="s">
        <v>3317</v>
      </c>
      <c r="K1240" s="3" t="s">
        <v>3104</v>
      </c>
      <c r="L1240" s="3" t="s">
        <v>11646</v>
      </c>
      <c r="M1240" s="3" t="s">
        <v>32</v>
      </c>
      <c r="N1240" s="10">
        <f>IF(Broker_Trades2[[#This Row],[Status]]="Complete",((Broker_Trades2[Sell Price]-Broker_Trades2[Buy Price])/Broker_Trades2[[#This Row],[Buy Price]]),"")</f>
        <v>9.9415204678362568E-2</v>
      </c>
      <c r="O12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1240" s="3">
        <f>IFERROR(Broker_Trades2[[#This Row],[Return]]/Broker_Trades2[[#This Row],[Time]],Broker_Trades2[[#This Row],[Return]])</f>
        <v>3.8236617183985602E-3</v>
      </c>
    </row>
    <row r="1241" spans="1:16" x14ac:dyDescent="0.3">
      <c r="A1241">
        <v>1240</v>
      </c>
      <c r="B1241" s="3" t="s">
        <v>3319</v>
      </c>
      <c r="C1241" s="4">
        <v>44231.588888888888</v>
      </c>
      <c r="D1241" s="3" t="s">
        <v>38</v>
      </c>
      <c r="E1241" s="3" t="s">
        <v>472</v>
      </c>
      <c r="F1241" s="3" t="s">
        <v>473</v>
      </c>
      <c r="G1241">
        <v>1100</v>
      </c>
      <c r="H1241" s="3" t="s">
        <v>59</v>
      </c>
      <c r="I1241" s="3" t="s">
        <v>3290</v>
      </c>
      <c r="J1241" s="3" t="s">
        <v>3320</v>
      </c>
      <c r="K1241" s="3" t="s">
        <v>3108</v>
      </c>
      <c r="L1241" s="3" t="s">
        <v>5914</v>
      </c>
      <c r="M1241" s="3" t="s">
        <v>32</v>
      </c>
      <c r="N1241" s="10">
        <f>IF(Broker_Trades2[[#This Row],[Status]]="Complete",((Broker_Trades2[Sell Price]-Broker_Trades2[Buy Price])/Broker_Trades2[[#This Row],[Buy Price]]),"")</f>
        <v>9.1743119266055051E-3</v>
      </c>
      <c r="O12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241" s="3">
        <f>IFERROR(Broker_Trades2[[#This Row],[Return]]/Broker_Trades2[[#This Row],[Time]],Broker_Trades2[[#This Row],[Return]])</f>
        <v>6.5530799475753605E-4</v>
      </c>
    </row>
    <row r="1242" spans="1:16" x14ac:dyDescent="0.3">
      <c r="A1242">
        <v>1241</v>
      </c>
      <c r="B1242" s="3" t="s">
        <v>3322</v>
      </c>
      <c r="C1242" s="4">
        <v>44231.588194444441</v>
      </c>
      <c r="D1242" s="3" t="s">
        <v>38</v>
      </c>
      <c r="E1242" s="3" t="s">
        <v>924</v>
      </c>
      <c r="F1242" s="3" t="s">
        <v>925</v>
      </c>
      <c r="G1242">
        <v>520</v>
      </c>
      <c r="H1242" s="3" t="s">
        <v>59</v>
      </c>
      <c r="I1242" s="3" t="s">
        <v>3290</v>
      </c>
      <c r="J1242" s="3" t="s">
        <v>3323</v>
      </c>
      <c r="K1242" s="3" t="s">
        <v>3290</v>
      </c>
      <c r="L1242" s="3" t="s">
        <v>903</v>
      </c>
      <c r="M1242" s="3" t="s">
        <v>32</v>
      </c>
      <c r="N1242" s="10">
        <f>IF(Broker_Trades2[[#This Row],[Status]]="Complete",((Broker_Trades2[Sell Price]-Broker_Trades2[Buy Price])/Broker_Trades2[[#This Row],[Buy Price]]),"")</f>
        <v>4.6367851622874361E-3</v>
      </c>
      <c r="O12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242" s="3">
        <f>IFERROR(Broker_Trades2[[#This Row],[Return]]/Broker_Trades2[[#This Row],[Time]],Broker_Trades2[[#This Row],[Return]])</f>
        <v>4.6367851622874361E-3</v>
      </c>
    </row>
    <row r="1243" spans="1:16" x14ac:dyDescent="0.3">
      <c r="A1243">
        <v>1242</v>
      </c>
      <c r="B1243" s="3" t="s">
        <v>3325</v>
      </c>
      <c r="C1243" s="4">
        <v>44230.870138888888</v>
      </c>
      <c r="D1243" s="3" t="s">
        <v>159</v>
      </c>
      <c r="E1243" s="3" t="s">
        <v>3326</v>
      </c>
      <c r="F1243" s="3" t="s">
        <v>3327</v>
      </c>
      <c r="G1243">
        <v>84</v>
      </c>
      <c r="H1243" s="3" t="s">
        <v>24</v>
      </c>
      <c r="I1243" s="3" t="s">
        <v>3290</v>
      </c>
      <c r="J1243" s="3" t="s">
        <v>3328</v>
      </c>
      <c r="K1243" s="3" t="s">
        <v>3104</v>
      </c>
      <c r="L1243" s="3" t="s">
        <v>7053</v>
      </c>
      <c r="M1243" s="3" t="s">
        <v>32</v>
      </c>
      <c r="N1243" s="10">
        <f>IF(Broker_Trades2[[#This Row],[Status]]="Complete",((Broker_Trades2[Sell Price]-Broker_Trades2[Buy Price])/Broker_Trades2[[#This Row],[Buy Price]]),"")</f>
        <v>0.17236566643405435</v>
      </c>
      <c r="O12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1243" s="3">
        <f>IFERROR(Broker_Trades2[[#This Row],[Return]]/Broker_Trades2[[#This Row],[Time]],Broker_Trades2[[#This Row],[Return]])</f>
        <v>6.6294487090020901E-3</v>
      </c>
    </row>
    <row r="1244" spans="1:16" x14ac:dyDescent="0.3">
      <c r="A1244">
        <v>1243</v>
      </c>
      <c r="B1244" s="3" t="s">
        <v>3330</v>
      </c>
      <c r="C1244" s="4">
        <v>44230.870138888888</v>
      </c>
      <c r="D1244" s="3" t="s">
        <v>159</v>
      </c>
      <c r="E1244" s="3" t="s">
        <v>3331</v>
      </c>
      <c r="F1244" s="3" t="s">
        <v>1473</v>
      </c>
      <c r="G1244">
        <v>233</v>
      </c>
      <c r="H1244" s="3" t="s">
        <v>24</v>
      </c>
      <c r="I1244" s="3" t="s">
        <v>3290</v>
      </c>
      <c r="J1244" s="3" t="s">
        <v>3332</v>
      </c>
      <c r="K1244" s="3" t="s">
        <v>3427</v>
      </c>
      <c r="L1244" s="3" t="s">
        <v>11647</v>
      </c>
      <c r="M1244" s="3" t="s">
        <v>32</v>
      </c>
      <c r="N1244" s="10">
        <f>IF(Broker_Trades2[[#This Row],[Status]]="Complete",((Broker_Trades2[Sell Price]-Broker_Trades2[Buy Price])/Broker_Trades2[[#This Row],[Buy Price]]),"")</f>
        <v>-0.1</v>
      </c>
      <c r="O12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1244" s="3">
        <f>IFERROR(Broker_Trades2[[#This Row],[Return]]/Broker_Trades2[[#This Row],[Time]],Broker_Trades2[[#This Row],[Return]])</f>
        <v>-2.3255813953488372E-3</v>
      </c>
    </row>
    <row r="1245" spans="1:16" x14ac:dyDescent="0.3">
      <c r="A1245">
        <v>1244</v>
      </c>
      <c r="B1245" s="3" t="s">
        <v>3333</v>
      </c>
      <c r="C1245" s="4">
        <v>44230.869444444441</v>
      </c>
      <c r="D1245" s="3" t="s">
        <v>159</v>
      </c>
      <c r="E1245" s="3" t="s">
        <v>553</v>
      </c>
      <c r="F1245" s="3" t="s">
        <v>554</v>
      </c>
      <c r="G1245">
        <v>1800</v>
      </c>
      <c r="H1245" s="3" t="s">
        <v>24</v>
      </c>
      <c r="I1245" s="3" t="s">
        <v>3290</v>
      </c>
      <c r="J1245" s="3" t="s">
        <v>3334</v>
      </c>
      <c r="K1245" s="3" t="s">
        <v>3139</v>
      </c>
      <c r="L1245" s="3" t="s">
        <v>11648</v>
      </c>
      <c r="M1245" s="3" t="s">
        <v>32</v>
      </c>
      <c r="N1245" s="10">
        <f>IF(Broker_Trades2[[#This Row],[Status]]="Complete",((Broker_Trades2[Sell Price]-Broker_Trades2[Buy Price])/Broker_Trades2[[#This Row],[Buy Price]]),"")</f>
        <v>7.4691026329930091E-2</v>
      </c>
      <c r="O12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245" s="3">
        <f>IFERROR(Broker_Trades2[[#This Row],[Return]]/Broker_Trades2[[#This Row],[Time]],Broker_Trades2[[#This Row],[Return]])</f>
        <v>1.0670146618561442E-2</v>
      </c>
    </row>
    <row r="1246" spans="1:16" x14ac:dyDescent="0.3">
      <c r="A1246">
        <v>1245</v>
      </c>
      <c r="B1246" s="3" t="s">
        <v>3335</v>
      </c>
      <c r="C1246" s="4">
        <v>44230.868055555555</v>
      </c>
      <c r="D1246" s="3" t="s">
        <v>159</v>
      </c>
      <c r="E1246" s="3" t="s">
        <v>1726</v>
      </c>
      <c r="F1246" s="3" t="s">
        <v>1727</v>
      </c>
      <c r="G1246">
        <v>725</v>
      </c>
      <c r="H1246" s="3" t="s">
        <v>24</v>
      </c>
      <c r="I1246" s="3" t="s">
        <v>3290</v>
      </c>
      <c r="J1246" s="3" t="s">
        <v>3336</v>
      </c>
      <c r="K1246" s="3" t="s">
        <v>6889</v>
      </c>
      <c r="L1246" s="3" t="s">
        <v>11649</v>
      </c>
      <c r="M1246" s="3" t="s">
        <v>32</v>
      </c>
      <c r="N1246" s="10">
        <f>IF(Broker_Trades2[[#This Row],[Status]]="Complete",((Broker_Trades2[Sell Price]-Broker_Trades2[Buy Price])/Broker_Trades2[[#This Row],[Buy Price]]),"")</f>
        <v>-0.10000000000000006</v>
      </c>
      <c r="O12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1246" s="3">
        <f>IFERROR(Broker_Trades2[[#This Row],[Return]]/Broker_Trades2[[#This Row],[Time]],Broker_Trades2[[#This Row],[Return]])</f>
        <v>-2.3809523809523825E-3</v>
      </c>
    </row>
    <row r="1247" spans="1:16" x14ac:dyDescent="0.3">
      <c r="A1247">
        <v>1246</v>
      </c>
      <c r="B1247" s="3" t="s">
        <v>3337</v>
      </c>
      <c r="C1247" s="4">
        <v>44230.868055555555</v>
      </c>
      <c r="D1247" s="3" t="s">
        <v>159</v>
      </c>
      <c r="E1247" s="3" t="s">
        <v>2118</v>
      </c>
      <c r="F1247" s="3" t="s">
        <v>2119</v>
      </c>
      <c r="G1247">
        <v>270</v>
      </c>
      <c r="H1247" s="3" t="s">
        <v>24</v>
      </c>
      <c r="I1247" s="3" t="s">
        <v>3290</v>
      </c>
      <c r="J1247" s="3" t="s">
        <v>3338</v>
      </c>
      <c r="K1247" s="3" t="s">
        <v>4298</v>
      </c>
      <c r="L1247" s="3" t="s">
        <v>11650</v>
      </c>
      <c r="M1247" s="3" t="s">
        <v>32</v>
      </c>
      <c r="N1247" s="10">
        <f>IF(Broker_Trades2[[#This Row],[Status]]="Complete",((Broker_Trades2[Sell Price]-Broker_Trades2[Buy Price])/Broker_Trades2[[#This Row],[Buy Price]]),"")</f>
        <v>-9.9999999999999936E-2</v>
      </c>
      <c r="O12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1247" s="3">
        <f>IFERROR(Broker_Trades2[[#This Row],[Return]]/Broker_Trades2[[#This Row],[Time]],Broker_Trades2[[#This Row],[Return]])</f>
        <v>-2.4390243902439007E-3</v>
      </c>
    </row>
    <row r="1248" spans="1:16" x14ac:dyDescent="0.3">
      <c r="A1248">
        <v>1247</v>
      </c>
      <c r="B1248" s="3" t="s">
        <v>3339</v>
      </c>
      <c r="C1248" s="4">
        <v>44230.866666666669</v>
      </c>
      <c r="D1248" s="3" t="s">
        <v>159</v>
      </c>
      <c r="E1248" s="3" t="s">
        <v>1085</v>
      </c>
      <c r="F1248" s="3" t="s">
        <v>1086</v>
      </c>
      <c r="G1248">
        <v>460</v>
      </c>
      <c r="H1248" s="3" t="s">
        <v>24</v>
      </c>
      <c r="I1248" s="3" t="s">
        <v>3290</v>
      </c>
      <c r="J1248" s="3" t="s">
        <v>3340</v>
      </c>
      <c r="K1248" s="3" t="s">
        <v>6889</v>
      </c>
      <c r="L1248" s="3" t="s">
        <v>11651</v>
      </c>
      <c r="M1248" s="3" t="s">
        <v>32</v>
      </c>
      <c r="N1248" s="10">
        <f>IF(Broker_Trades2[[#This Row],[Status]]="Complete",((Broker_Trades2[Sell Price]-Broker_Trades2[Buy Price])/Broker_Trades2[[#This Row],[Buy Price]]),"")</f>
        <v>-9.9999999999999936E-2</v>
      </c>
      <c r="O12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1248" s="3">
        <f>IFERROR(Broker_Trades2[[#This Row],[Return]]/Broker_Trades2[[#This Row],[Time]],Broker_Trades2[[#This Row],[Return]])</f>
        <v>-2.3809523809523794E-3</v>
      </c>
    </row>
    <row r="1249" spans="1:16" x14ac:dyDescent="0.3">
      <c r="A1249">
        <v>1248</v>
      </c>
      <c r="B1249" s="3" t="s">
        <v>3341</v>
      </c>
      <c r="C1249" s="4">
        <v>44230.866666666669</v>
      </c>
      <c r="D1249" s="3" t="s">
        <v>159</v>
      </c>
      <c r="E1249" s="3" t="s">
        <v>2139</v>
      </c>
      <c r="F1249" s="3" t="s">
        <v>2140</v>
      </c>
      <c r="G1249">
        <v>745</v>
      </c>
      <c r="H1249" s="3" t="s">
        <v>24</v>
      </c>
      <c r="I1249" s="3" t="s">
        <v>3290</v>
      </c>
      <c r="J1249" s="3" t="s">
        <v>3342</v>
      </c>
      <c r="K1249" s="3" t="s">
        <v>3053</v>
      </c>
      <c r="L1249" s="3" t="s">
        <v>2531</v>
      </c>
      <c r="M1249" s="3" t="s">
        <v>32</v>
      </c>
      <c r="N1249" s="3">
        <f>IF(Broker_Trades2[[#This Row],[Status]]="Complete",((Broker_Trades2[Sell Price]-Broker_Trades2[Buy Price])/Broker_Trades2[[#This Row],[Buy Price]]),"")</f>
        <v>0.21138211382113822</v>
      </c>
      <c r="O12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1249" s="3">
        <f>IFERROR(Broker_Trades2[[#This Row],[Return]]/Broker_Trades2[[#This Row],[Time]],Broker_Trades2[[#This Row],[Return]])</f>
        <v>5.2845528455284556E-2</v>
      </c>
    </row>
    <row r="1250" spans="1:16" x14ac:dyDescent="0.3">
      <c r="A1250">
        <v>1249</v>
      </c>
      <c r="B1250" s="3" t="s">
        <v>3344</v>
      </c>
      <c r="C1250" s="4">
        <v>44230.866666666669</v>
      </c>
      <c r="D1250" s="3" t="s">
        <v>159</v>
      </c>
      <c r="E1250" s="3" t="s">
        <v>1733</v>
      </c>
      <c r="F1250" s="3" t="s">
        <v>1734</v>
      </c>
      <c r="G1250">
        <v>3840</v>
      </c>
      <c r="H1250" s="3" t="s">
        <v>24</v>
      </c>
      <c r="I1250" s="3" t="s">
        <v>3290</v>
      </c>
      <c r="J1250" s="3" t="s">
        <v>3345</v>
      </c>
      <c r="K1250" s="3" t="s">
        <v>3070</v>
      </c>
      <c r="L1250" s="3" t="s">
        <v>8230</v>
      </c>
      <c r="M1250" s="3" t="s">
        <v>32</v>
      </c>
      <c r="N1250" s="3">
        <f>IF(Broker_Trades2[[#This Row],[Status]]="Complete",((Broker_Trades2[Sell Price]-Broker_Trades2[Buy Price])/Broker_Trades2[[#This Row],[Buy Price]]),"")</f>
        <v>0.39029688631426501</v>
      </c>
      <c r="O12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1250" s="3">
        <f>IFERROR(Broker_Trades2[[#This Row],[Return]]/Broker_Trades2[[#This Row],[Time]],Broker_Trades2[[#This Row],[Return]])</f>
        <v>6.9695872556118756E-3</v>
      </c>
    </row>
    <row r="1251" spans="1:16" x14ac:dyDescent="0.3">
      <c r="A1251">
        <v>1250</v>
      </c>
      <c r="B1251" s="3" t="s">
        <v>3347</v>
      </c>
      <c r="C1251" s="4">
        <v>44230.866666666669</v>
      </c>
      <c r="D1251" s="3" t="s">
        <v>159</v>
      </c>
      <c r="E1251" s="3" t="s">
        <v>708</v>
      </c>
      <c r="F1251" s="3" t="s">
        <v>709</v>
      </c>
      <c r="G1251">
        <v>490</v>
      </c>
      <c r="H1251" s="3" t="s">
        <v>24</v>
      </c>
      <c r="I1251" s="3" t="s">
        <v>3290</v>
      </c>
      <c r="J1251" s="3" t="s">
        <v>3348</v>
      </c>
      <c r="K1251" s="3" t="s">
        <v>3132</v>
      </c>
      <c r="L1251" s="3" t="s">
        <v>5298</v>
      </c>
      <c r="M1251" s="3" t="s">
        <v>32</v>
      </c>
      <c r="N1251" s="3">
        <f>IF(Broker_Trades2[[#This Row],[Status]]="Complete",((Broker_Trades2[Sell Price]-Broker_Trades2[Buy Price])/Broker_Trades2[[#This Row],[Buy Price]]),"")</f>
        <v>0.17859290438965725</v>
      </c>
      <c r="O12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118</v>
      </c>
      <c r="P1251" s="3">
        <f>IFERROR(Broker_Trades2[[#This Row],[Return]]/Broker_Trades2[[#This Row],[Time]],Broker_Trades2[[#This Row],[Return]])</f>
        <v>1.5134991897428581E-3</v>
      </c>
    </row>
    <row r="1252" spans="1:16" x14ac:dyDescent="0.3">
      <c r="A1252">
        <v>1251</v>
      </c>
      <c r="B1252" s="3" t="s">
        <v>3349</v>
      </c>
      <c r="C1252" s="4">
        <v>44230.865972222222</v>
      </c>
      <c r="D1252" s="3" t="s">
        <v>159</v>
      </c>
      <c r="E1252" s="3" t="s">
        <v>2222</v>
      </c>
      <c r="F1252" s="3" t="s">
        <v>169</v>
      </c>
      <c r="G1252">
        <v>200</v>
      </c>
      <c r="H1252" s="3" t="s">
        <v>24</v>
      </c>
      <c r="I1252" s="3" t="s">
        <v>3290</v>
      </c>
      <c r="J1252" s="3" t="s">
        <v>3350</v>
      </c>
      <c r="K1252" s="3" t="s">
        <v>3104</v>
      </c>
      <c r="L1252" s="3" t="s">
        <v>5226</v>
      </c>
      <c r="M1252" s="3" t="s">
        <v>32</v>
      </c>
      <c r="N1252" s="3">
        <f>IF(Broker_Trades2[[#This Row],[Status]]="Complete",((Broker_Trades2[Sell Price]-Broker_Trades2[Buy Price])/Broker_Trades2[[#This Row],[Buy Price]]),"")</f>
        <v>0.32013201320132012</v>
      </c>
      <c r="O12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1252" s="3">
        <f>IFERROR(Broker_Trades2[[#This Row],[Return]]/Broker_Trades2[[#This Row],[Time]],Broker_Trades2[[#This Row],[Return]])</f>
        <v>1.2312769738512312E-2</v>
      </c>
    </row>
    <row r="1253" spans="1:16" x14ac:dyDescent="0.3">
      <c r="A1253">
        <v>1252</v>
      </c>
      <c r="B1253" s="3" t="s">
        <v>3352</v>
      </c>
      <c r="C1253" s="4">
        <v>44230.865972222222</v>
      </c>
      <c r="D1253" s="3" t="s">
        <v>159</v>
      </c>
      <c r="E1253" s="3" t="s">
        <v>100</v>
      </c>
      <c r="F1253" s="3" t="s">
        <v>100</v>
      </c>
      <c r="G1253">
        <v>450</v>
      </c>
      <c r="H1253" s="3" t="s">
        <v>24</v>
      </c>
      <c r="I1253" s="3" t="s">
        <v>3290</v>
      </c>
      <c r="J1253" s="3" t="s">
        <v>3353</v>
      </c>
      <c r="K1253" s="3" t="s">
        <v>3121</v>
      </c>
      <c r="L1253" s="3" t="s">
        <v>856</v>
      </c>
      <c r="M1253" s="3" t="s">
        <v>32</v>
      </c>
      <c r="N1253" s="3">
        <f>IF(Broker_Trades2[[#This Row],[Status]]="Complete",((Broker_Trades2[Sell Price]-Broker_Trades2[Buy Price])/Broker_Trades2[[#This Row],[Buy Price]]),"")</f>
        <v>0.11593304401735896</v>
      </c>
      <c r="O12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1253" s="3">
        <f>IFERROR(Broker_Trades2[[#This Row],[Return]]/Broker_Trades2[[#This Row],[Time]],Broker_Trades2[[#This Row],[Return]])</f>
        <v>4.637321760694358E-3</v>
      </c>
    </row>
    <row r="1254" spans="1:16" x14ac:dyDescent="0.3">
      <c r="A1254">
        <v>1253</v>
      </c>
      <c r="B1254" s="3" t="s">
        <v>3354</v>
      </c>
      <c r="C1254" s="4">
        <v>44230.865972222222</v>
      </c>
      <c r="D1254" s="3" t="s">
        <v>159</v>
      </c>
      <c r="E1254" s="3" t="s">
        <v>916</v>
      </c>
      <c r="F1254" s="3" t="s">
        <v>917</v>
      </c>
      <c r="G1254">
        <v>210</v>
      </c>
      <c r="H1254" s="3" t="s">
        <v>24</v>
      </c>
      <c r="I1254" s="3" t="s">
        <v>3290</v>
      </c>
      <c r="J1254" s="3" t="s">
        <v>3355</v>
      </c>
      <c r="K1254" s="3" t="s">
        <v>3427</v>
      </c>
      <c r="L1254" s="3" t="s">
        <v>11652</v>
      </c>
      <c r="M1254" s="3" t="s">
        <v>32</v>
      </c>
      <c r="N1254" s="3">
        <f>IF(Broker_Trades2[[#This Row],[Status]]="Complete",((Broker_Trades2[Sell Price]-Broker_Trades2[Buy Price])/Broker_Trades2[[#This Row],[Buy Price]]),"")</f>
        <v>-9.9999999999999978E-2</v>
      </c>
      <c r="O12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1254" s="3">
        <f>IFERROR(Broker_Trades2[[#This Row],[Return]]/Broker_Trades2[[#This Row],[Time]],Broker_Trades2[[#This Row],[Return]])</f>
        <v>-2.3255813953488367E-3</v>
      </c>
    </row>
    <row r="1255" spans="1:16" x14ac:dyDescent="0.3">
      <c r="A1255">
        <v>1254</v>
      </c>
      <c r="B1255" s="3" t="s">
        <v>3358</v>
      </c>
      <c r="C1255" s="4">
        <v>44230.865972222222</v>
      </c>
      <c r="D1255" s="3" t="s">
        <v>159</v>
      </c>
      <c r="E1255" s="3" t="s">
        <v>436</v>
      </c>
      <c r="F1255" s="3" t="s">
        <v>437</v>
      </c>
      <c r="G1255">
        <v>470</v>
      </c>
      <c r="H1255" s="3" t="s">
        <v>24</v>
      </c>
      <c r="I1255" s="3" t="s">
        <v>3290</v>
      </c>
      <c r="J1255" s="3" t="s">
        <v>3359</v>
      </c>
      <c r="K1255" s="3" t="s">
        <v>3360</v>
      </c>
      <c r="L1255" s="3" t="s">
        <v>3116</v>
      </c>
      <c r="M1255" s="3" t="s">
        <v>32</v>
      </c>
      <c r="N1255" s="3">
        <f>IF(Broker_Trades2[[#This Row],[Status]]="Complete",((Broker_Trades2[Sell Price]-Broker_Trades2[Buy Price])/Broker_Trades2[[#This Row],[Buy Price]]),"")</f>
        <v>0.37046216649657387</v>
      </c>
      <c r="O12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1255" s="3">
        <f>IFERROR(Broker_Trades2[[#This Row],[Return]]/Broker_Trades2[[#This Row],[Time]],Broker_Trades2[[#This Row],[Return]])</f>
        <v>4.5736069937848626E-3</v>
      </c>
    </row>
    <row r="1256" spans="1:16" x14ac:dyDescent="0.3">
      <c r="A1256">
        <v>1255</v>
      </c>
      <c r="B1256" s="3" t="s">
        <v>3362</v>
      </c>
      <c r="C1256" s="4">
        <v>44230.865972222222</v>
      </c>
      <c r="D1256" s="3" t="s">
        <v>159</v>
      </c>
      <c r="E1256" s="3" t="s">
        <v>1007</v>
      </c>
      <c r="F1256" s="3" t="s">
        <v>1008</v>
      </c>
      <c r="G1256">
        <v>1180</v>
      </c>
      <c r="H1256" s="3" t="s">
        <v>24</v>
      </c>
      <c r="I1256" s="3" t="s">
        <v>3290</v>
      </c>
      <c r="J1256" s="3" t="s">
        <v>3363</v>
      </c>
      <c r="K1256" s="3" t="s">
        <v>3090</v>
      </c>
      <c r="L1256" s="3" t="s">
        <v>6537</v>
      </c>
      <c r="M1256" s="3" t="s">
        <v>32</v>
      </c>
      <c r="N1256" s="3">
        <f>IF(Broker_Trades2[[#This Row],[Status]]="Complete",((Broker_Trades2[Sell Price]-Broker_Trades2[Buy Price])/Broker_Trades2[[#This Row],[Buy Price]]),"")</f>
        <v>0.13407015857760693</v>
      </c>
      <c r="O12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1256" s="3">
        <f>IFERROR(Broker_Trades2[[#This Row],[Return]]/Broker_Trades2[[#This Row],[Time]],Broker_Trades2[[#This Row],[Return]])</f>
        <v>1.489668428640077E-3</v>
      </c>
    </row>
    <row r="1257" spans="1:16" x14ac:dyDescent="0.3">
      <c r="A1257">
        <v>1256</v>
      </c>
      <c r="B1257" s="3" t="s">
        <v>3364</v>
      </c>
      <c r="C1257" s="4">
        <v>44230.865277777775</v>
      </c>
      <c r="D1257" s="3" t="s">
        <v>159</v>
      </c>
      <c r="E1257" s="3" t="s">
        <v>1567</v>
      </c>
      <c r="F1257" s="3" t="s">
        <v>1365</v>
      </c>
      <c r="G1257">
        <v>740</v>
      </c>
      <c r="H1257" s="3" t="s">
        <v>24</v>
      </c>
      <c r="I1257" s="3" t="s">
        <v>3290</v>
      </c>
      <c r="J1257" s="3" t="s">
        <v>3365</v>
      </c>
      <c r="K1257" s="3" t="s">
        <v>3427</v>
      </c>
      <c r="L1257" s="3" t="s">
        <v>11653</v>
      </c>
      <c r="M1257" s="3" t="s">
        <v>32</v>
      </c>
      <c r="N1257" s="3">
        <f>IF(Broker_Trades2[[#This Row],[Status]]="Complete",((Broker_Trades2[Sell Price]-Broker_Trades2[Buy Price])/Broker_Trades2[[#This Row],[Buy Price]]),"")</f>
        <v>-0.1</v>
      </c>
      <c r="O12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1257" s="3">
        <f>IFERROR(Broker_Trades2[[#This Row],[Return]]/Broker_Trades2[[#This Row],[Time]],Broker_Trades2[[#This Row],[Return]])</f>
        <v>-2.3255813953488372E-3</v>
      </c>
    </row>
    <row r="1258" spans="1:16" x14ac:dyDescent="0.3">
      <c r="A1258">
        <v>1257</v>
      </c>
      <c r="B1258" s="3" t="s">
        <v>3368</v>
      </c>
      <c r="C1258" s="4">
        <v>44230.865277777775</v>
      </c>
      <c r="D1258" s="3" t="s">
        <v>159</v>
      </c>
      <c r="E1258" s="3" t="s">
        <v>3369</v>
      </c>
      <c r="F1258" s="3" t="s">
        <v>1426</v>
      </c>
      <c r="G1258">
        <v>1810</v>
      </c>
      <c r="H1258" s="3" t="s">
        <v>24</v>
      </c>
      <c r="I1258" s="3" t="s">
        <v>3290</v>
      </c>
      <c r="J1258" s="3" t="s">
        <v>3370</v>
      </c>
      <c r="K1258" s="3" t="s">
        <v>3371</v>
      </c>
      <c r="L1258" s="3" t="s">
        <v>11654</v>
      </c>
      <c r="M1258" s="3" t="s">
        <v>32</v>
      </c>
      <c r="N1258" s="3">
        <f>IF(Broker_Trades2[[#This Row],[Status]]="Complete",((Broker_Trades2[Sell Price]-Broker_Trades2[Buy Price])/Broker_Trades2[[#This Row],[Buy Price]]),"")</f>
        <v>0.12695348982006108</v>
      </c>
      <c r="O12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169</v>
      </c>
      <c r="P1258" s="3">
        <f>IFERROR(Broker_Trades2[[#This Row],[Return]]/Broker_Trades2[[#This Row],[Time]],Broker_Trades2[[#This Row],[Return]])</f>
        <v>7.5120408177550932E-4</v>
      </c>
    </row>
    <row r="1259" spans="1:16" x14ac:dyDescent="0.3">
      <c r="A1259">
        <v>1258</v>
      </c>
      <c r="B1259" s="3" t="s">
        <v>3373</v>
      </c>
      <c r="C1259" s="4">
        <v>44230.727083333331</v>
      </c>
      <c r="D1259" s="3" t="s">
        <v>159</v>
      </c>
      <c r="E1259" s="3" t="s">
        <v>509</v>
      </c>
      <c r="F1259" s="3" t="s">
        <v>510</v>
      </c>
      <c r="G1259">
        <v>700</v>
      </c>
      <c r="H1259" s="3" t="s">
        <v>24</v>
      </c>
      <c r="I1259" s="3" t="s">
        <v>3290</v>
      </c>
      <c r="J1259" s="3" t="s">
        <v>3374</v>
      </c>
      <c r="K1259" s="3" t="s">
        <v>3220</v>
      </c>
      <c r="L1259" s="3" t="s">
        <v>11655</v>
      </c>
      <c r="M1259" s="3" t="s">
        <v>32</v>
      </c>
      <c r="N1259" s="3">
        <f>IF(Broker_Trades2[[#This Row],[Status]]="Complete",((Broker_Trades2[Sell Price]-Broker_Trades2[Buy Price])/Broker_Trades2[[#This Row],[Buy Price]]),"")</f>
        <v>-0.1</v>
      </c>
      <c r="O12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1259" s="3">
        <f>IFERROR(Broker_Trades2[[#This Row],[Return]]/Broker_Trades2[[#This Row],[Time]],Broker_Trades2[[#This Row],[Return]])</f>
        <v>-1.4925373134328358E-3</v>
      </c>
    </row>
    <row r="1260" spans="1:16" x14ac:dyDescent="0.3">
      <c r="A1260">
        <v>1259</v>
      </c>
      <c r="B1260" s="3" t="s">
        <v>3377</v>
      </c>
      <c r="C1260" s="4">
        <v>44230.727083333331</v>
      </c>
      <c r="D1260" s="3" t="s">
        <v>159</v>
      </c>
      <c r="E1260" s="3" t="s">
        <v>603</v>
      </c>
      <c r="F1260" s="3" t="s">
        <v>604</v>
      </c>
      <c r="G1260">
        <v>1200</v>
      </c>
      <c r="H1260" s="3" t="s">
        <v>24</v>
      </c>
      <c r="I1260" s="3" t="s">
        <v>3290</v>
      </c>
      <c r="J1260" s="3" t="s">
        <v>3378</v>
      </c>
      <c r="K1260" s="3" t="s">
        <v>11602</v>
      </c>
      <c r="L1260" s="3" t="s">
        <v>15365</v>
      </c>
      <c r="M1260" s="3" t="s">
        <v>32</v>
      </c>
      <c r="N1260" s="3">
        <f>IF(Broker_Trades2[[#This Row],[Status]]="Complete",((Broker_Trades2[Sell Price]-Broker_Trades2[Buy Price])/Broker_Trades2[[#This Row],[Buy Price]]),"")</f>
        <v>-0.10000000000000012</v>
      </c>
      <c r="O12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1260" s="3">
        <f>IFERROR(Broker_Trades2[[#This Row],[Return]]/Broker_Trades2[[#This Row],[Time]],Broker_Trades2[[#This Row],[Return]])</f>
        <v>-2.0408163265306146E-3</v>
      </c>
    </row>
    <row r="1261" spans="1:16" x14ac:dyDescent="0.3">
      <c r="A1261">
        <v>1260</v>
      </c>
      <c r="B1261" s="3" t="s">
        <v>3379</v>
      </c>
      <c r="C1261" s="4">
        <v>44230.726388888892</v>
      </c>
      <c r="D1261" s="3" t="s">
        <v>159</v>
      </c>
      <c r="E1261" s="3" t="s">
        <v>134</v>
      </c>
      <c r="F1261" s="3" t="s">
        <v>135</v>
      </c>
      <c r="G1261">
        <v>1050</v>
      </c>
      <c r="H1261" s="3" t="s">
        <v>24</v>
      </c>
      <c r="I1261" s="3" t="s">
        <v>3290</v>
      </c>
      <c r="J1261" s="3" t="s">
        <v>3380</v>
      </c>
      <c r="K1261" s="3" t="s">
        <v>3048</v>
      </c>
      <c r="L1261" s="3" t="s">
        <v>3581</v>
      </c>
      <c r="M1261" s="3" t="s">
        <v>32</v>
      </c>
      <c r="N1261" s="3">
        <f>IF(Broker_Trades2[[#This Row],[Status]]="Complete",((Broker_Trades2[Sell Price]-Broker_Trades2[Buy Price])/Broker_Trades2[[#This Row],[Buy Price]]),"")</f>
        <v>8.364724701997002E-2</v>
      </c>
      <c r="O12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1261" s="3">
        <f>IFERROR(Broker_Trades2[[#This Row],[Return]]/Broker_Trades2[[#This Row],[Time]],Broker_Trades2[[#This Row],[Return]])</f>
        <v>1.6729449403994005E-2</v>
      </c>
    </row>
    <row r="1262" spans="1:16" x14ac:dyDescent="0.3">
      <c r="A1262">
        <v>1261</v>
      </c>
      <c r="B1262" s="3" t="s">
        <v>3382</v>
      </c>
      <c r="C1262" s="4">
        <v>44230.726388888892</v>
      </c>
      <c r="D1262" s="3" t="s">
        <v>159</v>
      </c>
      <c r="E1262" s="3" t="s">
        <v>1344</v>
      </c>
      <c r="F1262" s="3" t="s">
        <v>1345</v>
      </c>
      <c r="G1262">
        <v>9000</v>
      </c>
      <c r="H1262" s="3" t="s">
        <v>24</v>
      </c>
      <c r="I1262" s="3" t="s">
        <v>3290</v>
      </c>
      <c r="J1262" s="3" t="s">
        <v>3291</v>
      </c>
      <c r="K1262" s="3" t="s">
        <v>3776</v>
      </c>
      <c r="L1262" s="3" t="s">
        <v>11656</v>
      </c>
      <c r="M1262" s="3" t="s">
        <v>32</v>
      </c>
      <c r="N1262" s="3">
        <f>IF(Broker_Trades2[[#This Row],[Status]]="Complete",((Broker_Trades2[Sell Price]-Broker_Trades2[Buy Price])/Broker_Trades2[[#This Row],[Buy Price]]),"")</f>
        <v>-0.1</v>
      </c>
      <c r="O12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1262" s="3">
        <f>IFERROR(Broker_Trades2[[#This Row],[Return]]/Broker_Trades2[[#This Row],[Time]],Broker_Trades2[[#This Row],[Return]])</f>
        <v>-4.5454545454545461E-3</v>
      </c>
    </row>
    <row r="1263" spans="1:16" x14ac:dyDescent="0.3">
      <c r="A1263">
        <v>1262</v>
      </c>
      <c r="B1263" s="3" t="s">
        <v>3384</v>
      </c>
      <c r="C1263" s="4">
        <v>44230.726388888892</v>
      </c>
      <c r="D1263" s="3" t="s">
        <v>159</v>
      </c>
      <c r="E1263" s="3" t="s">
        <v>3385</v>
      </c>
      <c r="F1263" s="3" t="s">
        <v>1416</v>
      </c>
      <c r="G1263">
        <v>830</v>
      </c>
      <c r="H1263" s="3" t="s">
        <v>24</v>
      </c>
      <c r="I1263" s="3" t="s">
        <v>3290</v>
      </c>
      <c r="J1263" s="3" t="s">
        <v>3386</v>
      </c>
      <c r="K1263" s="3" t="s">
        <v>3139</v>
      </c>
      <c r="L1263" s="3" t="s">
        <v>877</v>
      </c>
      <c r="M1263" s="3" t="s">
        <v>32</v>
      </c>
      <c r="N1263" s="3">
        <f>IF(Broker_Trades2[[#This Row],[Status]]="Complete",((Broker_Trades2[Sell Price]-Broker_Trades2[Buy Price])/Broker_Trades2[[#This Row],[Buy Price]]),"")</f>
        <v>0.18402282453637661</v>
      </c>
      <c r="O12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263" s="3">
        <f>IFERROR(Broker_Trades2[[#This Row],[Return]]/Broker_Trades2[[#This Row],[Time]],Broker_Trades2[[#This Row],[Return]])</f>
        <v>2.6288974933768087E-2</v>
      </c>
    </row>
    <row r="1264" spans="1:16" x14ac:dyDescent="0.3">
      <c r="A1264">
        <v>1263</v>
      </c>
      <c r="B1264" s="3" t="s">
        <v>3388</v>
      </c>
      <c r="C1264" s="4">
        <v>44230.726388888892</v>
      </c>
      <c r="D1264" s="3" t="s">
        <v>159</v>
      </c>
      <c r="E1264" s="3" t="s">
        <v>1767</v>
      </c>
      <c r="F1264" s="3" t="s">
        <v>1768</v>
      </c>
      <c r="G1264">
        <v>435</v>
      </c>
      <c r="H1264" s="3" t="s">
        <v>24</v>
      </c>
      <c r="I1264" s="3" t="s">
        <v>3290</v>
      </c>
      <c r="J1264" s="3" t="s">
        <v>3389</v>
      </c>
      <c r="K1264" s="3" t="s">
        <v>3197</v>
      </c>
      <c r="L1264" s="3" t="s">
        <v>3390</v>
      </c>
      <c r="M1264" s="3" t="s">
        <v>32</v>
      </c>
      <c r="N1264" s="3">
        <f>IF(Broker_Trades2[[#This Row],[Status]]="Complete",((Broker_Trades2[Sell Price]-Broker_Trades2[Buy Price])/Broker_Trades2[[#This Row],[Buy Price]]),"")</f>
        <v>0.10715194706032076</v>
      </c>
      <c r="O12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1264" s="3">
        <f>IFERROR(Broker_Trades2[[#This Row],[Return]]/Broker_Trades2[[#This Row],[Time]],Broker_Trades2[[#This Row],[Return]])</f>
        <v>3.9685906318637316E-3</v>
      </c>
    </row>
    <row r="1265" spans="1:16" hidden="1" x14ac:dyDescent="0.3">
      <c r="A1265">
        <v>1264</v>
      </c>
      <c r="B1265" s="3" t="s">
        <v>3391</v>
      </c>
      <c r="C1265" s="4">
        <v>44230.725694444445</v>
      </c>
      <c r="D1265" s="3" t="s">
        <v>159</v>
      </c>
      <c r="E1265" s="3" t="s">
        <v>424</v>
      </c>
      <c r="F1265" s="3" t="s">
        <v>424</v>
      </c>
      <c r="G1265">
        <v>315</v>
      </c>
      <c r="H1265" s="3" t="s">
        <v>24</v>
      </c>
      <c r="I1265" s="3" t="s">
        <v>2695</v>
      </c>
      <c r="J1265" s="3" t="s">
        <v>2695</v>
      </c>
      <c r="K1265" s="3" t="s">
        <v>2695</v>
      </c>
      <c r="L1265" s="3" t="s">
        <v>2695</v>
      </c>
      <c r="M1265" s="3" t="s">
        <v>190</v>
      </c>
      <c r="N1265" s="3" t="str">
        <f>IF(Broker_Trades2[[#This Row],[Status]]="Complete",((Broker_Trades2[Sell Price]-Broker_Trades2[Buy Price])/Broker_Trades2[[#This Row],[Buy Price]]),"")</f>
        <v/>
      </c>
      <c r="O12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65" s="3" t="str">
        <f>IFERROR(Broker_Trades2[[#This Row],[Return]]/Broker_Trades2[[#This Row],[Time]],Broker_Trades2[[#This Row],[Return]])</f>
        <v/>
      </c>
    </row>
    <row r="1266" spans="1:16" x14ac:dyDescent="0.3">
      <c r="A1266">
        <v>1265</v>
      </c>
      <c r="B1266" s="3" t="s">
        <v>3392</v>
      </c>
      <c r="C1266" s="4">
        <v>44230.725694444445</v>
      </c>
      <c r="D1266" s="3" t="s">
        <v>159</v>
      </c>
      <c r="E1266" s="3" t="s">
        <v>757</v>
      </c>
      <c r="F1266" s="3" t="s">
        <v>758</v>
      </c>
      <c r="G1266">
        <v>6650</v>
      </c>
      <c r="H1266" s="3" t="s">
        <v>24</v>
      </c>
      <c r="I1266" s="3" t="s">
        <v>3290</v>
      </c>
      <c r="J1266" s="3" t="s">
        <v>3393</v>
      </c>
      <c r="K1266" s="3" t="s">
        <v>3076</v>
      </c>
      <c r="L1266" s="3" t="s">
        <v>11657</v>
      </c>
      <c r="M1266" s="3" t="s">
        <v>32</v>
      </c>
      <c r="N1266" s="3">
        <f>IF(Broker_Trades2[[#This Row],[Status]]="Complete",((Broker_Trades2[Sell Price]-Broker_Trades2[Buy Price])/Broker_Trades2[[#This Row],[Buy Price]]),"")</f>
        <v>9.1416379451829968E-2</v>
      </c>
      <c r="O12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1266" s="3">
        <f>IFERROR(Broker_Trades2[[#This Row],[Return]]/Broker_Trades2[[#This Row],[Time]],Broker_Trades2[[#This Row],[Return]])</f>
        <v>3.2648706947082133E-3</v>
      </c>
    </row>
    <row r="1267" spans="1:16" x14ac:dyDescent="0.3">
      <c r="A1267">
        <v>1266</v>
      </c>
      <c r="B1267" s="3" t="s">
        <v>3395</v>
      </c>
      <c r="C1267" s="4">
        <v>44230.724999999999</v>
      </c>
      <c r="D1267" s="3" t="s">
        <v>159</v>
      </c>
      <c r="E1267" s="3" t="s">
        <v>2198</v>
      </c>
      <c r="F1267" s="3" t="s">
        <v>2199</v>
      </c>
      <c r="G1267">
        <v>1575</v>
      </c>
      <c r="H1267" s="3" t="s">
        <v>24</v>
      </c>
      <c r="I1267" s="3" t="s">
        <v>3290</v>
      </c>
      <c r="J1267" s="3" t="s">
        <v>3396</v>
      </c>
      <c r="K1267" s="3" t="s">
        <v>3776</v>
      </c>
      <c r="L1267" s="3" t="s">
        <v>11658</v>
      </c>
      <c r="M1267" s="3" t="s">
        <v>32</v>
      </c>
      <c r="N1267" s="3">
        <f>IF(Broker_Trades2[[#This Row],[Status]]="Complete",((Broker_Trades2[Sell Price]-Broker_Trades2[Buy Price])/Broker_Trades2[[#This Row],[Buy Price]]),"")</f>
        <v>-9.9999999999999978E-2</v>
      </c>
      <c r="O12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1267" s="3">
        <f>IFERROR(Broker_Trades2[[#This Row],[Return]]/Broker_Trades2[[#This Row],[Time]],Broker_Trades2[[#This Row],[Return]])</f>
        <v>-4.5454545454545444E-3</v>
      </c>
    </row>
    <row r="1268" spans="1:16" x14ac:dyDescent="0.3">
      <c r="A1268">
        <v>1267</v>
      </c>
      <c r="B1268" s="3" t="s">
        <v>3398</v>
      </c>
      <c r="C1268" s="4">
        <v>44230.724305555559</v>
      </c>
      <c r="D1268" s="3" t="s">
        <v>159</v>
      </c>
      <c r="E1268" s="3" t="s">
        <v>842</v>
      </c>
      <c r="F1268" s="3" t="s">
        <v>843</v>
      </c>
      <c r="G1268">
        <v>640</v>
      </c>
      <c r="H1268" s="3" t="s">
        <v>24</v>
      </c>
      <c r="I1268" s="3" t="s">
        <v>3290</v>
      </c>
      <c r="J1268" s="3" t="s">
        <v>3399</v>
      </c>
      <c r="K1268" s="3" t="s">
        <v>3400</v>
      </c>
      <c r="L1268" s="3" t="s">
        <v>4913</v>
      </c>
      <c r="M1268" s="3" t="s">
        <v>32</v>
      </c>
      <c r="N1268" s="3">
        <f>IF(Broker_Trades2[[#This Row],[Status]]="Complete",((Broker_Trades2[Sell Price]-Broker_Trades2[Buy Price])/Broker_Trades2[[#This Row],[Buy Price]]),"")</f>
        <v>0.21962839447355884</v>
      </c>
      <c r="O12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210</v>
      </c>
      <c r="P1268" s="3">
        <f>IFERROR(Broker_Trades2[[#This Row],[Return]]/Broker_Trades2[[#This Row],[Time]],Broker_Trades2[[#This Row],[Return]])</f>
        <v>1.0458494974931374E-3</v>
      </c>
    </row>
    <row r="1269" spans="1:16" hidden="1" x14ac:dyDescent="0.3">
      <c r="A1269">
        <v>1268</v>
      </c>
      <c r="B1269" s="3" t="s">
        <v>3402</v>
      </c>
      <c r="C1269" s="4">
        <v>44230.722916666666</v>
      </c>
      <c r="D1269" s="3" t="s">
        <v>159</v>
      </c>
      <c r="E1269" s="3" t="s">
        <v>2672</v>
      </c>
      <c r="F1269" s="3" t="s">
        <v>1477</v>
      </c>
      <c r="G1269">
        <v>350</v>
      </c>
      <c r="H1269" s="3" t="s">
        <v>24</v>
      </c>
      <c r="I1269" s="3" t="s">
        <v>2695</v>
      </c>
      <c r="J1269" s="3" t="s">
        <v>2695</v>
      </c>
      <c r="K1269" s="3" t="s">
        <v>2695</v>
      </c>
      <c r="L1269" s="3" t="s">
        <v>2695</v>
      </c>
      <c r="M1269" s="3" t="s">
        <v>190</v>
      </c>
      <c r="N1269" s="3" t="str">
        <f>IF(Broker_Trades2[[#This Row],[Status]]="Complete",((Broker_Trades2[Sell Price]-Broker_Trades2[Buy Price])/Broker_Trades2[[#This Row],[Buy Price]]),"")</f>
        <v/>
      </c>
      <c r="O12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69" s="3" t="str">
        <f>IFERROR(Broker_Trades2[[#This Row],[Return]]/Broker_Trades2[[#This Row],[Time]],Broker_Trades2[[#This Row],[Return]])</f>
        <v/>
      </c>
    </row>
    <row r="1270" spans="1:16" x14ac:dyDescent="0.3">
      <c r="A1270">
        <v>1269</v>
      </c>
      <c r="B1270" s="3" t="s">
        <v>3403</v>
      </c>
      <c r="C1270" s="4">
        <v>44230.722916666666</v>
      </c>
      <c r="D1270" s="3" t="s">
        <v>159</v>
      </c>
      <c r="E1270" s="3" t="s">
        <v>3404</v>
      </c>
      <c r="F1270" s="3" t="s">
        <v>3405</v>
      </c>
      <c r="G1270">
        <v>9000</v>
      </c>
      <c r="H1270" s="3" t="s">
        <v>24</v>
      </c>
      <c r="I1270" s="3" t="s">
        <v>3290</v>
      </c>
      <c r="J1270" s="3" t="s">
        <v>3406</v>
      </c>
      <c r="K1270" s="3" t="s">
        <v>3290</v>
      </c>
      <c r="L1270" s="3" t="s">
        <v>11659</v>
      </c>
      <c r="M1270" s="3" t="s">
        <v>32</v>
      </c>
      <c r="N1270" s="3">
        <f>IF(Broker_Trades2[[#This Row],[Status]]="Complete",((Broker_Trades2[Sell Price]-Broker_Trades2[Buy Price])/Broker_Trades2[[#This Row],[Buy Price]]),"")</f>
        <v>8.0399747906725494E-2</v>
      </c>
      <c r="O12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270" s="3">
        <f>IFERROR(Broker_Trades2[[#This Row],[Return]]/Broker_Trades2[[#This Row],[Time]],Broker_Trades2[[#This Row],[Return]])</f>
        <v>8.0399747906725494E-2</v>
      </c>
    </row>
    <row r="1271" spans="1:16" x14ac:dyDescent="0.3">
      <c r="A1271">
        <v>1270</v>
      </c>
      <c r="B1271" s="3" t="s">
        <v>3408</v>
      </c>
      <c r="C1271" s="4">
        <v>44230.722916666666</v>
      </c>
      <c r="D1271" s="3" t="s">
        <v>159</v>
      </c>
      <c r="E1271" s="3" t="s">
        <v>293</v>
      </c>
      <c r="F1271" s="3" t="s">
        <v>294</v>
      </c>
      <c r="G1271">
        <v>1720</v>
      </c>
      <c r="H1271" s="3" t="s">
        <v>24</v>
      </c>
      <c r="I1271" s="3" t="s">
        <v>3290</v>
      </c>
      <c r="J1271" s="3" t="s">
        <v>3409</v>
      </c>
      <c r="K1271" s="3" t="s">
        <v>3220</v>
      </c>
      <c r="L1271" s="3" t="s">
        <v>11660</v>
      </c>
      <c r="M1271" s="3" t="s">
        <v>32</v>
      </c>
      <c r="N1271" s="3">
        <f>IF(Broker_Trades2[[#This Row],[Status]]="Complete",((Broker_Trades2[Sell Price]-Broker_Trades2[Buy Price])/Broker_Trades2[[#This Row],[Buy Price]]),"")</f>
        <v>-9.9999999999999936E-2</v>
      </c>
      <c r="O12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1271" s="3">
        <f>IFERROR(Broker_Trades2[[#This Row],[Return]]/Broker_Trades2[[#This Row],[Time]],Broker_Trades2[[#This Row],[Return]])</f>
        <v>-1.492537313432835E-3</v>
      </c>
    </row>
    <row r="1272" spans="1:16" x14ac:dyDescent="0.3">
      <c r="A1272">
        <v>1271</v>
      </c>
      <c r="B1272" s="3" t="s">
        <v>3411</v>
      </c>
      <c r="C1272" s="4">
        <v>44230.722222222219</v>
      </c>
      <c r="D1272" s="3" t="s">
        <v>159</v>
      </c>
      <c r="E1272" s="3" t="s">
        <v>1965</v>
      </c>
      <c r="F1272" s="3" t="s">
        <v>1966</v>
      </c>
      <c r="G1272">
        <v>1300</v>
      </c>
      <c r="H1272" s="3" t="s">
        <v>24</v>
      </c>
      <c r="I1272" s="3" t="s">
        <v>3290</v>
      </c>
      <c r="J1272" s="3" t="s">
        <v>3412</v>
      </c>
      <c r="K1272" s="3" t="s">
        <v>3413</v>
      </c>
      <c r="L1272" s="3" t="s">
        <v>4119</v>
      </c>
      <c r="M1272" s="3" t="s">
        <v>32</v>
      </c>
      <c r="N1272" s="3">
        <f>IF(Broker_Trades2[[#This Row],[Status]]="Complete",((Broker_Trades2[Sell Price]-Broker_Trades2[Buy Price])/Broker_Trades2[[#This Row],[Buy Price]]),"")</f>
        <v>0.34756919249507612</v>
      </c>
      <c r="O12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229</v>
      </c>
      <c r="P1272" s="3">
        <f>IFERROR(Broker_Trades2[[#This Row],[Return]]/Broker_Trades2[[#This Row],[Time]],Broker_Trades2[[#This Row],[Return]])</f>
        <v>1.5177693995418171E-3</v>
      </c>
    </row>
    <row r="1273" spans="1:16" x14ac:dyDescent="0.3">
      <c r="A1273">
        <v>1272</v>
      </c>
      <c r="B1273" s="3" t="s">
        <v>3414</v>
      </c>
      <c r="C1273" s="4">
        <v>44230.722222222219</v>
      </c>
      <c r="D1273" s="3" t="s">
        <v>159</v>
      </c>
      <c r="E1273" s="3" t="s">
        <v>114</v>
      </c>
      <c r="F1273" s="3" t="s">
        <v>114</v>
      </c>
      <c r="G1273">
        <v>81</v>
      </c>
      <c r="H1273" s="3" t="s">
        <v>24</v>
      </c>
      <c r="I1273" s="3" t="s">
        <v>3290</v>
      </c>
      <c r="J1273" s="3" t="s">
        <v>3415</v>
      </c>
      <c r="K1273" s="3" t="s">
        <v>3104</v>
      </c>
      <c r="L1273" s="3" t="s">
        <v>11661</v>
      </c>
      <c r="M1273" s="3" t="s">
        <v>32</v>
      </c>
      <c r="N1273" s="3">
        <f>IF(Broker_Trades2[[#This Row],[Status]]="Complete",((Broker_Trades2[Sell Price]-Broker_Trades2[Buy Price])/Broker_Trades2[[#This Row],[Buy Price]]),"")</f>
        <v>0.27760252365930604</v>
      </c>
      <c r="O12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1273" s="3">
        <f>IFERROR(Broker_Trades2[[#This Row],[Return]]/Broker_Trades2[[#This Row],[Time]],Broker_Trades2[[#This Row],[Return]])</f>
        <v>1.067702014074254E-2</v>
      </c>
    </row>
    <row r="1274" spans="1:16" x14ac:dyDescent="0.3">
      <c r="A1274">
        <v>1273</v>
      </c>
      <c r="B1274" s="3" t="s">
        <v>3417</v>
      </c>
      <c r="C1274" s="4">
        <v>44230.712500000001</v>
      </c>
      <c r="D1274" s="3" t="s">
        <v>354</v>
      </c>
      <c r="E1274" s="3" t="s">
        <v>1230</v>
      </c>
      <c r="F1274" s="3" t="s">
        <v>1231</v>
      </c>
      <c r="G1274">
        <v>117</v>
      </c>
      <c r="H1274" s="3" t="s">
        <v>24</v>
      </c>
      <c r="I1274" s="3" t="s">
        <v>3290</v>
      </c>
      <c r="J1274" s="3" t="s">
        <v>3418</v>
      </c>
      <c r="K1274" s="3" t="s">
        <v>3419</v>
      </c>
      <c r="L1274" s="3" t="s">
        <v>9732</v>
      </c>
      <c r="M1274" s="3" t="s">
        <v>32</v>
      </c>
      <c r="N1274" s="3">
        <f>IF(Broker_Trades2[[#This Row],[Status]]="Complete",((Broker_Trades2[Sell Price]-Broker_Trades2[Buy Price])/Broker_Trades2[[#This Row],[Buy Price]]),"")</f>
        <v>0.26898047722342727</v>
      </c>
      <c r="O12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1274" s="3">
        <f>IFERROR(Broker_Trades2[[#This Row],[Return]]/Broker_Trades2[[#This Row],[Time]],Broker_Trades2[[#This Row],[Return]])</f>
        <v>3.0222525530722165E-3</v>
      </c>
    </row>
    <row r="1275" spans="1:16" hidden="1" x14ac:dyDescent="0.3">
      <c r="A1275">
        <v>1274</v>
      </c>
      <c r="B1275" s="3" t="s">
        <v>3421</v>
      </c>
      <c r="C1275" s="4">
        <v>44230.711805555555</v>
      </c>
      <c r="D1275" s="3" t="s">
        <v>3422</v>
      </c>
      <c r="E1275" s="3" t="s">
        <v>603</v>
      </c>
      <c r="F1275" s="3" t="s">
        <v>604</v>
      </c>
      <c r="G1275">
        <v>940</v>
      </c>
      <c r="H1275" s="3" t="s">
        <v>17</v>
      </c>
      <c r="I1275" s="3" t="s">
        <v>2695</v>
      </c>
      <c r="J1275" s="3" t="s">
        <v>2695</v>
      </c>
      <c r="K1275" s="3" t="s">
        <v>2695</v>
      </c>
      <c r="L1275" s="3" t="s">
        <v>2695</v>
      </c>
      <c r="M1275" s="3" t="s">
        <v>190</v>
      </c>
      <c r="N1275" s="3" t="str">
        <f>IF(Broker_Trades2[[#This Row],[Status]]="Complete",((Broker_Trades2[Sell Price]-Broker_Trades2[Buy Price])/Broker_Trades2[[#This Row],[Buy Price]]),"")</f>
        <v/>
      </c>
      <c r="O12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75" s="3" t="str">
        <f>IFERROR(Broker_Trades2[[#This Row],[Return]]/Broker_Trades2[[#This Row],[Time]],Broker_Trades2[[#This Row],[Return]])</f>
        <v/>
      </c>
    </row>
    <row r="1276" spans="1:16" hidden="1" x14ac:dyDescent="0.3">
      <c r="A1276">
        <v>1275</v>
      </c>
      <c r="B1276" s="3" t="s">
        <v>3423</v>
      </c>
      <c r="C1276" s="4">
        <v>44230.711111111108</v>
      </c>
      <c r="D1276" s="3" t="s">
        <v>3422</v>
      </c>
      <c r="E1276" s="3" t="s">
        <v>553</v>
      </c>
      <c r="F1276" s="3" t="s">
        <v>554</v>
      </c>
      <c r="G1276">
        <v>1530</v>
      </c>
      <c r="H1276" s="3" t="s">
        <v>17</v>
      </c>
      <c r="I1276" s="3" t="s">
        <v>2695</v>
      </c>
      <c r="J1276" s="3" t="s">
        <v>2695</v>
      </c>
      <c r="K1276" s="3" t="s">
        <v>2695</v>
      </c>
      <c r="L1276" s="3" t="s">
        <v>2695</v>
      </c>
      <c r="M1276" s="3" t="s">
        <v>190</v>
      </c>
      <c r="N1276" s="3" t="str">
        <f>IF(Broker_Trades2[[#This Row],[Status]]="Complete",((Broker_Trades2[Sell Price]-Broker_Trades2[Buy Price])/Broker_Trades2[[#This Row],[Buy Price]]),"")</f>
        <v/>
      </c>
      <c r="O12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76" s="3" t="str">
        <f>IFERROR(Broker_Trades2[[#This Row],[Return]]/Broker_Trades2[[#This Row],[Time]],Broker_Trades2[[#This Row],[Return]])</f>
        <v/>
      </c>
    </row>
    <row r="1277" spans="1:16" x14ac:dyDescent="0.3">
      <c r="A1277">
        <v>1276</v>
      </c>
      <c r="B1277" s="3" t="s">
        <v>3424</v>
      </c>
      <c r="C1277" s="4">
        <v>44230.700694444444</v>
      </c>
      <c r="D1277" s="3" t="s">
        <v>3422</v>
      </c>
      <c r="E1277" s="3" t="s">
        <v>1089</v>
      </c>
      <c r="F1277" s="3" t="s">
        <v>1090</v>
      </c>
      <c r="G1277">
        <v>1368</v>
      </c>
      <c r="H1277" s="3" t="s">
        <v>2852</v>
      </c>
      <c r="I1277" s="3" t="s">
        <v>3216</v>
      </c>
      <c r="J1277" s="3" t="s">
        <v>11662</v>
      </c>
      <c r="K1277" s="3" t="s">
        <v>3290</v>
      </c>
      <c r="L1277" s="3" t="s">
        <v>3302</v>
      </c>
      <c r="M1277" s="3" t="s">
        <v>32</v>
      </c>
      <c r="N1277" s="3">
        <f>IF(Broker_Trades2[[#This Row],[Status]]="Complete",((Broker_Trades2[Sell Price]-Broker_Trades2[Buy Price])/Broker_Trades2[[#This Row],[Buy Price]]),"")</f>
        <v>1.1695906432748537E-2</v>
      </c>
      <c r="O12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277" s="3">
        <f>IFERROR(Broker_Trades2[[#This Row],[Return]]/Broker_Trades2[[#This Row],[Time]],Broker_Trades2[[#This Row],[Return]])</f>
        <v>8.9968511021142593E-4</v>
      </c>
    </row>
    <row r="1278" spans="1:16" x14ac:dyDescent="0.3">
      <c r="A1278">
        <v>1277</v>
      </c>
      <c r="B1278" s="3" t="s">
        <v>3426</v>
      </c>
      <c r="C1278" s="4">
        <v>44230.700694444444</v>
      </c>
      <c r="D1278" s="3" t="s">
        <v>3422</v>
      </c>
      <c r="E1278" s="3" t="s">
        <v>35</v>
      </c>
      <c r="F1278" s="3" t="s">
        <v>36</v>
      </c>
      <c r="G1278">
        <v>70</v>
      </c>
      <c r="H1278" s="3" t="s">
        <v>2852</v>
      </c>
      <c r="I1278" s="3" t="s">
        <v>3186</v>
      </c>
      <c r="J1278" s="3" t="s">
        <v>11663</v>
      </c>
      <c r="K1278" s="3" t="s">
        <v>3290</v>
      </c>
      <c r="L1278" s="3" t="s">
        <v>3429</v>
      </c>
      <c r="M1278" s="3" t="s">
        <v>32</v>
      </c>
      <c r="N1278" s="3">
        <f>IF(Broker_Trades2[[#This Row],[Status]]="Complete",((Broker_Trades2[Sell Price]-Broker_Trades2[Buy Price])/Broker_Trades2[[#This Row],[Buy Price]]),"")</f>
        <v>-9.0909090909090995E-2</v>
      </c>
      <c r="O12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278" s="3">
        <f>IFERROR(Broker_Trades2[[#This Row],[Return]]/Broker_Trades2[[#This Row],[Time]],Broker_Trades2[[#This Row],[Return]])</f>
        <v>-9.0909090909090995E-2</v>
      </c>
    </row>
    <row r="1279" spans="1:16" x14ac:dyDescent="0.3">
      <c r="A1279">
        <v>1278</v>
      </c>
      <c r="B1279" s="3" t="s">
        <v>3430</v>
      </c>
      <c r="C1279" s="4">
        <v>44230.700694444444</v>
      </c>
      <c r="D1279" s="3" t="s">
        <v>3422</v>
      </c>
      <c r="E1279" s="3" t="s">
        <v>447</v>
      </c>
      <c r="F1279" s="3" t="s">
        <v>448</v>
      </c>
      <c r="G1279">
        <v>730</v>
      </c>
      <c r="H1279" s="3" t="s">
        <v>2852</v>
      </c>
      <c r="I1279" s="3" t="s">
        <v>3121</v>
      </c>
      <c r="J1279" s="3" t="s">
        <v>11664</v>
      </c>
      <c r="K1279" s="3" t="s">
        <v>3290</v>
      </c>
      <c r="L1279" s="3" t="s">
        <v>3431</v>
      </c>
      <c r="M1279" s="3" t="s">
        <v>32</v>
      </c>
      <c r="N1279" s="3">
        <f>IF(Broker_Trades2[[#This Row],[Status]]="Complete",((Broker_Trades2[Sell Price]-Broker_Trades2[Buy Price])/Broker_Trades2[[#This Row],[Buy Price]]),"")</f>
        <v>-9.090909090909087E-2</v>
      </c>
      <c r="O12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1279" s="3">
        <f>IFERROR(Broker_Trades2[[#This Row],[Return]]/Broker_Trades2[[#This Row],[Time]],Broker_Trades2[[#This Row],[Return]])</f>
        <v>-3.6363636363636346E-3</v>
      </c>
    </row>
    <row r="1280" spans="1:16" hidden="1" x14ac:dyDescent="0.3">
      <c r="A1280">
        <v>1279</v>
      </c>
      <c r="B1280" s="3" t="s">
        <v>3432</v>
      </c>
      <c r="C1280" s="4">
        <v>44230.7</v>
      </c>
      <c r="D1280" s="3" t="s">
        <v>3422</v>
      </c>
      <c r="E1280" s="3" t="s">
        <v>1258</v>
      </c>
      <c r="F1280" s="3" t="s">
        <v>843</v>
      </c>
      <c r="G1280">
        <v>540</v>
      </c>
      <c r="H1280" s="3" t="s">
        <v>2852</v>
      </c>
      <c r="I1280" s="3" t="s">
        <v>2695</v>
      </c>
      <c r="J1280" s="3" t="s">
        <v>2695</v>
      </c>
      <c r="K1280" s="3" t="s">
        <v>2695</v>
      </c>
      <c r="L1280" s="3" t="s">
        <v>2695</v>
      </c>
      <c r="M1280" s="3" t="s">
        <v>190</v>
      </c>
      <c r="N1280" s="3" t="str">
        <f>IF(Broker_Trades2[[#This Row],[Status]]="Complete",((Broker_Trades2[Sell Price]-Broker_Trades2[Buy Price])/Broker_Trades2[[#This Row],[Buy Price]]),"")</f>
        <v/>
      </c>
      <c r="O128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80" s="3" t="str">
        <f>IFERROR(Broker_Trades2[[#This Row],[Return]]/Broker_Trades2[[#This Row],[Time]],Broker_Trades2[[#This Row],[Return]])</f>
        <v/>
      </c>
    </row>
    <row r="1281" spans="1:16" x14ac:dyDescent="0.3">
      <c r="A1281">
        <v>1280</v>
      </c>
      <c r="B1281" s="3" t="s">
        <v>3433</v>
      </c>
      <c r="C1281" s="4">
        <v>44230.7</v>
      </c>
      <c r="D1281" s="3" t="s">
        <v>3422</v>
      </c>
      <c r="E1281" s="3" t="s">
        <v>1472</v>
      </c>
      <c r="F1281" s="3" t="s">
        <v>1473</v>
      </c>
      <c r="G1281">
        <v>222</v>
      </c>
      <c r="H1281" s="3" t="s">
        <v>17</v>
      </c>
      <c r="I1281" s="3" t="s">
        <v>3290</v>
      </c>
      <c r="J1281" s="3" t="s">
        <v>3332</v>
      </c>
      <c r="K1281" s="3" t="s">
        <v>3427</v>
      </c>
      <c r="L1281" s="3" t="s">
        <v>11647</v>
      </c>
      <c r="M1281" s="3" t="s">
        <v>32</v>
      </c>
      <c r="N1281" s="3">
        <f>IF(Broker_Trades2[[#This Row],[Status]]="Complete",((Broker_Trades2[Sell Price]-Broker_Trades2[Buy Price])/Broker_Trades2[[#This Row],[Buy Price]]),"")</f>
        <v>-0.1</v>
      </c>
      <c r="O12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1281" s="3">
        <f>IFERROR(Broker_Trades2[[#This Row],[Return]]/Broker_Trades2[[#This Row],[Time]],Broker_Trades2[[#This Row],[Return]])</f>
        <v>-2.3255813953488372E-3</v>
      </c>
    </row>
    <row r="1282" spans="1:16" x14ac:dyDescent="0.3">
      <c r="A1282">
        <v>1281</v>
      </c>
      <c r="B1282" s="3" t="s">
        <v>3434</v>
      </c>
      <c r="C1282" s="4">
        <v>44230.7</v>
      </c>
      <c r="D1282" s="3" t="s">
        <v>3422</v>
      </c>
      <c r="E1282" s="3" t="s">
        <v>543</v>
      </c>
      <c r="F1282" s="3" t="s">
        <v>543</v>
      </c>
      <c r="G1282">
        <v>609</v>
      </c>
      <c r="H1282" s="3" t="s">
        <v>17</v>
      </c>
      <c r="I1282" s="3" t="s">
        <v>3290</v>
      </c>
      <c r="J1282" s="3" t="s">
        <v>3435</v>
      </c>
      <c r="K1282" s="3" t="s">
        <v>3197</v>
      </c>
      <c r="L1282" s="3" t="s">
        <v>1988</v>
      </c>
      <c r="M1282" s="3" t="s">
        <v>32</v>
      </c>
      <c r="N1282" s="3">
        <f>IF(Broker_Trades2[[#This Row],[Status]]="Complete",((Broker_Trades2[Sell Price]-Broker_Trades2[Buy Price])/Broker_Trades2[[#This Row],[Buy Price]]),"")</f>
        <v>9.0030427778772057E-2</v>
      </c>
      <c r="O12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1282" s="3">
        <f>IFERROR(Broker_Trades2[[#This Row],[Return]]/Broker_Trades2[[#This Row],[Time]],Broker_Trades2[[#This Row],[Return]])</f>
        <v>3.3344602881026689E-3</v>
      </c>
    </row>
    <row r="1283" spans="1:16" x14ac:dyDescent="0.3">
      <c r="A1283">
        <v>1282</v>
      </c>
      <c r="B1283" s="3" t="s">
        <v>3437</v>
      </c>
      <c r="C1283" s="4">
        <v>44230.7</v>
      </c>
      <c r="D1283" s="3" t="s">
        <v>3422</v>
      </c>
      <c r="E1283" s="3" t="s">
        <v>2411</v>
      </c>
      <c r="F1283" s="3" t="s">
        <v>984</v>
      </c>
      <c r="G1283">
        <v>17500</v>
      </c>
      <c r="H1283" s="3" t="s">
        <v>17</v>
      </c>
      <c r="I1283" s="3" t="s">
        <v>3290</v>
      </c>
      <c r="J1283" s="3" t="s">
        <v>3438</v>
      </c>
      <c r="K1283" s="3" t="s">
        <v>3048</v>
      </c>
      <c r="L1283" s="3" t="s">
        <v>11665</v>
      </c>
      <c r="M1283" s="3" t="s">
        <v>32</v>
      </c>
      <c r="N1283" s="3">
        <f>IF(Broker_Trades2[[#This Row],[Status]]="Complete",((Broker_Trades2[Sell Price]-Broker_Trades2[Buy Price])/Broker_Trades2[[#This Row],[Buy Price]]),"")</f>
        <v>0.10146022155085599</v>
      </c>
      <c r="O12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1283" s="3">
        <f>IFERROR(Broker_Trades2[[#This Row],[Return]]/Broker_Trades2[[#This Row],[Time]],Broker_Trades2[[#This Row],[Return]])</f>
        <v>2.0292044310171196E-2</v>
      </c>
    </row>
    <row r="1284" spans="1:16" x14ac:dyDescent="0.3">
      <c r="A1284">
        <v>1283</v>
      </c>
      <c r="B1284" s="3" t="s">
        <v>3440</v>
      </c>
      <c r="C1284" s="4">
        <v>44230.699305555558</v>
      </c>
      <c r="D1284" s="3" t="s">
        <v>3422</v>
      </c>
      <c r="E1284" s="3" t="s">
        <v>1243</v>
      </c>
      <c r="F1284" s="3" t="s">
        <v>1244</v>
      </c>
      <c r="G1284">
        <v>370</v>
      </c>
      <c r="H1284" s="3" t="s">
        <v>17</v>
      </c>
      <c r="I1284" s="3" t="s">
        <v>3290</v>
      </c>
      <c r="J1284" s="3" t="s">
        <v>3441</v>
      </c>
      <c r="K1284" s="3" t="s">
        <v>6889</v>
      </c>
      <c r="L1284" s="3" t="s">
        <v>11666</v>
      </c>
      <c r="M1284" s="3" t="s">
        <v>32</v>
      </c>
      <c r="N1284" s="3">
        <f>IF(Broker_Trades2[[#This Row],[Status]]="Complete",((Broker_Trades2[Sell Price]-Broker_Trades2[Buy Price])/Broker_Trades2[[#This Row],[Buy Price]]),"")</f>
        <v>-9.9999999999999936E-2</v>
      </c>
      <c r="O12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1284" s="3">
        <f>IFERROR(Broker_Trades2[[#This Row],[Return]]/Broker_Trades2[[#This Row],[Time]],Broker_Trades2[[#This Row],[Return]])</f>
        <v>-2.3809523809523794E-3</v>
      </c>
    </row>
    <row r="1285" spans="1:16" x14ac:dyDescent="0.3">
      <c r="A1285">
        <v>1284</v>
      </c>
      <c r="B1285" s="3" t="s">
        <v>3443</v>
      </c>
      <c r="C1285" s="4">
        <v>44230.699305555558</v>
      </c>
      <c r="D1285" s="3" t="s">
        <v>3422</v>
      </c>
      <c r="E1285" s="3" t="s">
        <v>3444</v>
      </c>
      <c r="F1285" s="3" t="s">
        <v>1504</v>
      </c>
      <c r="G1285">
        <v>888</v>
      </c>
      <c r="H1285" s="3" t="s">
        <v>17</v>
      </c>
      <c r="I1285" s="3" t="s">
        <v>3290</v>
      </c>
      <c r="J1285" s="3" t="s">
        <v>3445</v>
      </c>
      <c r="K1285" s="3" t="s">
        <v>3186</v>
      </c>
      <c r="L1285" s="3" t="s">
        <v>11667</v>
      </c>
      <c r="M1285" s="3" t="s">
        <v>32</v>
      </c>
      <c r="N1285" s="3">
        <f>IF(Broker_Trades2[[#This Row],[Status]]="Complete",((Broker_Trades2[Sell Price]-Broker_Trades2[Buy Price])/Broker_Trades2[[#This Row],[Buy Price]]),"")</f>
        <v>5.3380782918149468E-2</v>
      </c>
      <c r="O12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285" s="3">
        <f>IFERROR(Broker_Trades2[[#This Row],[Return]]/Broker_Trades2[[#This Row],[Time]],Broker_Trades2[[#This Row],[Return]])</f>
        <v>5.3380782918149468E-2</v>
      </c>
    </row>
    <row r="1286" spans="1:16" x14ac:dyDescent="0.3">
      <c r="A1286">
        <v>1285</v>
      </c>
      <c r="B1286" s="3" t="s">
        <v>3447</v>
      </c>
      <c r="C1286" s="4">
        <v>44230.699305555558</v>
      </c>
      <c r="D1286" s="3" t="s">
        <v>3422</v>
      </c>
      <c r="E1286" s="3" t="s">
        <v>1508</v>
      </c>
      <c r="F1286" s="3" t="s">
        <v>1509</v>
      </c>
      <c r="G1286">
        <v>1868</v>
      </c>
      <c r="H1286" s="3" t="s">
        <v>17</v>
      </c>
      <c r="I1286" s="3" t="s">
        <v>3290</v>
      </c>
      <c r="J1286" s="3" t="s">
        <v>3448</v>
      </c>
      <c r="K1286" s="3" t="s">
        <v>3153</v>
      </c>
      <c r="L1286" s="3" t="s">
        <v>11668</v>
      </c>
      <c r="M1286" s="3" t="s">
        <v>32</v>
      </c>
      <c r="N1286" s="3">
        <f>IF(Broker_Trades2[[#This Row],[Status]]="Complete",((Broker_Trades2[Sell Price]-Broker_Trades2[Buy Price])/Broker_Trades2[[#This Row],[Buy Price]]),"")</f>
        <v>6.8619318669374471E-2</v>
      </c>
      <c r="O12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1286" s="3">
        <f>IFERROR(Broker_Trades2[[#This Row],[Return]]/Broker_Trades2[[#This Row],[Time]],Broker_Trades2[[#This Row],[Return]])</f>
        <v>1.1249068634323683E-3</v>
      </c>
    </row>
    <row r="1287" spans="1:16" x14ac:dyDescent="0.3">
      <c r="A1287">
        <v>1286</v>
      </c>
      <c r="B1287" s="3" t="s">
        <v>3450</v>
      </c>
      <c r="C1287" s="4">
        <v>44230.699305555558</v>
      </c>
      <c r="D1287" s="3" t="s">
        <v>3422</v>
      </c>
      <c r="E1287" s="3" t="s">
        <v>2487</v>
      </c>
      <c r="F1287" s="3" t="s">
        <v>2488</v>
      </c>
      <c r="G1287">
        <v>290</v>
      </c>
      <c r="H1287" s="3" t="s">
        <v>17</v>
      </c>
      <c r="I1287" s="3" t="s">
        <v>3290</v>
      </c>
      <c r="J1287" s="3" t="s">
        <v>3451</v>
      </c>
      <c r="K1287" s="3" t="s">
        <v>3290</v>
      </c>
      <c r="L1287" s="3" t="s">
        <v>5247</v>
      </c>
      <c r="M1287" s="3" t="s">
        <v>32</v>
      </c>
      <c r="N1287" s="3">
        <f>IF(Broker_Trades2[[#This Row],[Status]]="Complete",((Broker_Trades2[Sell Price]-Broker_Trades2[Buy Price])/Broker_Trades2[[#This Row],[Buy Price]]),"")</f>
        <v>5.1105472997462938E-2</v>
      </c>
      <c r="O12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287" s="3">
        <f>IFERROR(Broker_Trades2[[#This Row],[Return]]/Broker_Trades2[[#This Row],[Time]],Broker_Trades2[[#This Row],[Return]])</f>
        <v>5.1105472997462938E-2</v>
      </c>
    </row>
    <row r="1288" spans="1:16" x14ac:dyDescent="0.3">
      <c r="A1288">
        <v>1287</v>
      </c>
      <c r="B1288" s="3" t="s">
        <v>3453</v>
      </c>
      <c r="C1288" s="4">
        <v>44230.698611111111</v>
      </c>
      <c r="D1288" s="3" t="s">
        <v>3422</v>
      </c>
      <c r="E1288" s="3" t="s">
        <v>1516</v>
      </c>
      <c r="F1288" s="3" t="s">
        <v>1517</v>
      </c>
      <c r="G1288">
        <v>268</v>
      </c>
      <c r="H1288" s="3" t="s">
        <v>17</v>
      </c>
      <c r="I1288" s="3" t="s">
        <v>3290</v>
      </c>
      <c r="J1288" s="3" t="s">
        <v>3454</v>
      </c>
      <c r="K1288" s="3" t="s">
        <v>3147</v>
      </c>
      <c r="L1288" s="3" t="s">
        <v>7013</v>
      </c>
      <c r="M1288" s="3" t="s">
        <v>32</v>
      </c>
      <c r="N1288" s="3">
        <f>IF(Broker_Trades2[[#This Row],[Status]]="Complete",((Broker_Trades2[Sell Price]-Broker_Trades2[Buy Price])/Broker_Trades2[[#This Row],[Buy Price]]),"")</f>
        <v>6.9860279441117765E-2</v>
      </c>
      <c r="O12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1288" s="3">
        <f>IFERROR(Broker_Trades2[[#This Row],[Return]]/Broker_Trades2[[#This Row],[Time]],Broker_Trades2[[#This Row],[Return]])</f>
        <v>3.8811266356176535E-3</v>
      </c>
    </row>
    <row r="1289" spans="1:16" x14ac:dyDescent="0.3">
      <c r="A1289">
        <v>1288</v>
      </c>
      <c r="B1289" s="3" t="s">
        <v>3467</v>
      </c>
      <c r="C1289" s="4">
        <v>44229.650694444441</v>
      </c>
      <c r="D1289" s="3" t="s">
        <v>161</v>
      </c>
      <c r="E1289" s="3" t="s">
        <v>3468</v>
      </c>
      <c r="F1289" s="3" t="s">
        <v>2199</v>
      </c>
      <c r="G1289">
        <v>1455</v>
      </c>
      <c r="H1289" s="3" t="s">
        <v>24</v>
      </c>
      <c r="I1289" s="3" t="s">
        <v>3469</v>
      </c>
      <c r="J1289" s="3" t="s">
        <v>3470</v>
      </c>
      <c r="K1289" s="3" t="s">
        <v>3469</v>
      </c>
      <c r="L1289" s="3" t="s">
        <v>11669</v>
      </c>
      <c r="M1289" s="3" t="s">
        <v>32</v>
      </c>
      <c r="N1289" s="3">
        <f>IF(Broker_Trades2[[#This Row],[Status]]="Complete",((Broker_Trades2[Sell Price]-Broker_Trades2[Buy Price])/Broker_Trades2[[#This Row],[Buy Price]]),"")</f>
        <v>6.1269146608315096E-2</v>
      </c>
      <c r="O12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289" s="3">
        <f>IFERROR(Broker_Trades2[[#This Row],[Return]]/Broker_Trades2[[#This Row],[Time]],Broker_Trades2[[#This Row],[Return]])</f>
        <v>6.1269146608315096E-2</v>
      </c>
    </row>
    <row r="1290" spans="1:16" x14ac:dyDescent="0.3">
      <c r="A1290">
        <v>1289</v>
      </c>
      <c r="B1290" s="3" t="s">
        <v>3472</v>
      </c>
      <c r="C1290" s="4">
        <v>44229.650694444441</v>
      </c>
      <c r="D1290" s="3" t="s">
        <v>161</v>
      </c>
      <c r="E1290" s="3" t="s">
        <v>35</v>
      </c>
      <c r="F1290" s="3" t="s">
        <v>36</v>
      </c>
      <c r="G1290">
        <v>85</v>
      </c>
      <c r="H1290" s="3" t="s">
        <v>24</v>
      </c>
      <c r="I1290" s="3" t="s">
        <v>3469</v>
      </c>
      <c r="J1290" s="3" t="s">
        <v>3473</v>
      </c>
      <c r="K1290" s="3" t="s">
        <v>3186</v>
      </c>
      <c r="L1290" s="3" t="s">
        <v>11670</v>
      </c>
      <c r="M1290" s="3" t="s">
        <v>32</v>
      </c>
      <c r="N1290" s="3">
        <f>IF(Broker_Trades2[[#This Row],[Status]]="Complete",((Broker_Trades2[Sell Price]-Broker_Trades2[Buy Price])/Broker_Trades2[[#This Row],[Buy Price]]),"")</f>
        <v>0.12732095490716172</v>
      </c>
      <c r="O12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1290" s="3">
        <f>IFERROR(Broker_Trades2[[#This Row],[Return]]/Broker_Trades2[[#This Row],[Time]],Broker_Trades2[[#This Row],[Return]])</f>
        <v>6.366047745358086E-2</v>
      </c>
    </row>
    <row r="1291" spans="1:16" x14ac:dyDescent="0.3">
      <c r="A1291">
        <v>1290</v>
      </c>
      <c r="B1291" s="3" t="s">
        <v>3475</v>
      </c>
      <c r="C1291" s="4">
        <v>44229.65</v>
      </c>
      <c r="D1291" s="3" t="s">
        <v>161</v>
      </c>
      <c r="E1291" s="3" t="s">
        <v>346</v>
      </c>
      <c r="F1291" s="3" t="s">
        <v>347</v>
      </c>
      <c r="G1291">
        <v>850</v>
      </c>
      <c r="H1291" s="3" t="s">
        <v>24</v>
      </c>
      <c r="I1291" s="3" t="s">
        <v>3469</v>
      </c>
      <c r="J1291" s="3" t="s">
        <v>3476</v>
      </c>
      <c r="K1291" s="3" t="s">
        <v>3220</v>
      </c>
      <c r="L1291" s="3" t="s">
        <v>11671</v>
      </c>
      <c r="M1291" s="3" t="s">
        <v>32</v>
      </c>
      <c r="N1291" s="3">
        <f>IF(Broker_Trades2[[#This Row],[Status]]="Complete",((Broker_Trades2[Sell Price]-Broker_Trades2[Buy Price])/Broker_Trades2[[#This Row],[Buy Price]]),"")</f>
        <v>-0.1</v>
      </c>
      <c r="O12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1291" s="3">
        <f>IFERROR(Broker_Trades2[[#This Row],[Return]]/Broker_Trades2[[#This Row],[Time]],Broker_Trades2[[#This Row],[Return]])</f>
        <v>-1.4705882352941176E-3</v>
      </c>
    </row>
    <row r="1292" spans="1:16" x14ac:dyDescent="0.3">
      <c r="A1292">
        <v>1291</v>
      </c>
      <c r="B1292" s="3" t="s">
        <v>3478</v>
      </c>
      <c r="C1292" s="4">
        <v>44229.65</v>
      </c>
      <c r="D1292" s="3" t="s">
        <v>161</v>
      </c>
      <c r="E1292" s="3" t="s">
        <v>620</v>
      </c>
      <c r="F1292" s="3" t="s">
        <v>621</v>
      </c>
      <c r="G1292">
        <v>1425</v>
      </c>
      <c r="H1292" s="3" t="s">
        <v>24</v>
      </c>
      <c r="I1292" s="3" t="s">
        <v>3469</v>
      </c>
      <c r="J1292" s="3" t="s">
        <v>3479</v>
      </c>
      <c r="K1292" s="3" t="s">
        <v>3251</v>
      </c>
      <c r="L1292" s="3" t="s">
        <v>11672</v>
      </c>
      <c r="M1292" s="3" t="s">
        <v>32</v>
      </c>
      <c r="N1292" s="3">
        <f>IF(Broker_Trades2[[#This Row],[Status]]="Complete",((Broker_Trades2[Sell Price]-Broker_Trades2[Buy Price])/Broker_Trades2[[#This Row],[Buy Price]]),"")</f>
        <v>-0.1</v>
      </c>
      <c r="O12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1292" s="3">
        <f>IFERROR(Broker_Trades2[[#This Row],[Return]]/Broker_Trades2[[#This Row],[Time]],Broker_Trades2[[#This Row],[Return]])</f>
        <v>-2.0408163265306124E-3</v>
      </c>
    </row>
    <row r="1293" spans="1:16" x14ac:dyDescent="0.3">
      <c r="A1293">
        <v>1292</v>
      </c>
      <c r="B1293" s="3" t="s">
        <v>3482</v>
      </c>
      <c r="C1293" s="4">
        <v>44229.65</v>
      </c>
      <c r="D1293" s="3" t="s">
        <v>161</v>
      </c>
      <c r="E1293" s="3" t="s">
        <v>1534</v>
      </c>
      <c r="F1293" s="3" t="s">
        <v>1535</v>
      </c>
      <c r="G1293">
        <v>490</v>
      </c>
      <c r="H1293" s="3" t="s">
        <v>24</v>
      </c>
      <c r="I1293" s="3" t="s">
        <v>3469</v>
      </c>
      <c r="J1293" s="3" t="s">
        <v>3483</v>
      </c>
      <c r="K1293" s="3" t="s">
        <v>3147</v>
      </c>
      <c r="L1293" s="3" t="s">
        <v>11673</v>
      </c>
      <c r="M1293" s="3" t="s">
        <v>32</v>
      </c>
      <c r="N1293" s="3">
        <f>IF(Broker_Trades2[[#This Row],[Status]]="Complete",((Broker_Trades2[Sell Price]-Broker_Trades2[Buy Price])/Broker_Trades2[[#This Row],[Buy Price]]),"")</f>
        <v>-0.1</v>
      </c>
      <c r="O12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1293" s="3">
        <f>IFERROR(Broker_Trades2[[#This Row],[Return]]/Broker_Trades2[[#This Row],[Time]],Broker_Trades2[[#This Row],[Return]])</f>
        <v>-5.263157894736842E-3</v>
      </c>
    </row>
    <row r="1294" spans="1:16" x14ac:dyDescent="0.3">
      <c r="A1294">
        <v>1293</v>
      </c>
      <c r="B1294" s="3" t="s">
        <v>3486</v>
      </c>
      <c r="C1294" s="4">
        <v>44229.649305555555</v>
      </c>
      <c r="D1294" s="3" t="s">
        <v>161</v>
      </c>
      <c r="E1294" s="3" t="s">
        <v>1767</v>
      </c>
      <c r="F1294" s="3" t="s">
        <v>1768</v>
      </c>
      <c r="G1294">
        <v>432</v>
      </c>
      <c r="H1294" s="3" t="s">
        <v>24</v>
      </c>
      <c r="I1294" s="3" t="s">
        <v>3469</v>
      </c>
      <c r="J1294" s="3" t="s">
        <v>3487</v>
      </c>
      <c r="K1294" s="3" t="s">
        <v>3197</v>
      </c>
      <c r="L1294" s="3" t="s">
        <v>7093</v>
      </c>
      <c r="M1294" s="3" t="s">
        <v>32</v>
      </c>
      <c r="N1294" s="3">
        <f>IF(Broker_Trades2[[#This Row],[Status]]="Complete",((Broker_Trades2[Sell Price]-Broker_Trades2[Buy Price])/Broker_Trades2[[#This Row],[Buy Price]]),"")</f>
        <v>0.11859140341791821</v>
      </c>
      <c r="O12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1294" s="3">
        <f>IFERROR(Broker_Trades2[[#This Row],[Return]]/Broker_Trades2[[#This Row],[Time]],Broker_Trades2[[#This Row],[Return]])</f>
        <v>4.2354072649256501E-3</v>
      </c>
    </row>
    <row r="1295" spans="1:16" x14ac:dyDescent="0.3">
      <c r="A1295">
        <v>1294</v>
      </c>
      <c r="B1295" s="3" t="s">
        <v>3488</v>
      </c>
      <c r="C1295" s="4">
        <v>44229.649305555555</v>
      </c>
      <c r="D1295" s="3" t="s">
        <v>161</v>
      </c>
      <c r="E1295" s="3" t="s">
        <v>350</v>
      </c>
      <c r="F1295" s="3" t="s">
        <v>351</v>
      </c>
      <c r="G1295">
        <v>647</v>
      </c>
      <c r="H1295" s="3" t="s">
        <v>24</v>
      </c>
      <c r="I1295" s="3" t="s">
        <v>3469</v>
      </c>
      <c r="J1295" s="3" t="s">
        <v>3489</v>
      </c>
      <c r="K1295" s="3" t="s">
        <v>3136</v>
      </c>
      <c r="L1295" s="3" t="s">
        <v>11674</v>
      </c>
      <c r="M1295" s="3" t="s">
        <v>32</v>
      </c>
      <c r="N1295" s="3">
        <f>IF(Broker_Trades2[[#This Row],[Status]]="Complete",((Broker_Trades2[Sell Price]-Broker_Trades2[Buy Price])/Broker_Trades2[[#This Row],[Buy Price]]),"")</f>
        <v>0.18292348477923018</v>
      </c>
      <c r="O12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120</v>
      </c>
      <c r="P1295" s="3">
        <f>IFERROR(Broker_Trades2[[#This Row],[Return]]/Broker_Trades2[[#This Row],[Time]],Broker_Trades2[[#This Row],[Return]])</f>
        <v>1.5243623731602514E-3</v>
      </c>
    </row>
    <row r="1296" spans="1:16" hidden="1" x14ac:dyDescent="0.3">
      <c r="A1296">
        <v>1295</v>
      </c>
      <c r="B1296" s="3" t="s">
        <v>3490</v>
      </c>
      <c r="C1296" s="4">
        <v>44229.649305555555</v>
      </c>
      <c r="D1296" s="3" t="s">
        <v>222</v>
      </c>
      <c r="E1296" s="3" t="s">
        <v>3491</v>
      </c>
      <c r="F1296" s="3" t="s">
        <v>3492</v>
      </c>
      <c r="G1296">
        <v>2400</v>
      </c>
      <c r="H1296" s="3" t="s">
        <v>24</v>
      </c>
      <c r="I1296" s="3" t="s">
        <v>2695</v>
      </c>
      <c r="J1296" s="3" t="s">
        <v>2695</v>
      </c>
      <c r="K1296" s="3" t="s">
        <v>2695</v>
      </c>
      <c r="L1296" s="3" t="s">
        <v>2695</v>
      </c>
      <c r="M1296" s="3" t="s">
        <v>190</v>
      </c>
      <c r="N1296" s="3" t="str">
        <f>IF(Broker_Trades2[[#This Row],[Status]]="Complete",((Broker_Trades2[Sell Price]-Broker_Trades2[Buy Price])/Broker_Trades2[[#This Row],[Buy Price]]),"")</f>
        <v/>
      </c>
      <c r="O12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296" s="3" t="str">
        <f>IFERROR(Broker_Trades2[[#This Row],[Return]]/Broker_Trades2[[#This Row],[Time]],Broker_Trades2[[#This Row],[Return]])</f>
        <v/>
      </c>
    </row>
    <row r="1297" spans="1:16" x14ac:dyDescent="0.3">
      <c r="A1297">
        <v>1296</v>
      </c>
      <c r="B1297" s="3" t="s">
        <v>3493</v>
      </c>
      <c r="C1297" s="4">
        <v>44229.649305555555</v>
      </c>
      <c r="D1297" s="3" t="s">
        <v>222</v>
      </c>
      <c r="E1297" s="3" t="s">
        <v>1448</v>
      </c>
      <c r="F1297" s="3" t="s">
        <v>1449</v>
      </c>
      <c r="G1297">
        <v>2005</v>
      </c>
      <c r="H1297" s="3" t="s">
        <v>24</v>
      </c>
      <c r="I1297" s="3" t="s">
        <v>3469</v>
      </c>
      <c r="J1297" s="3" t="s">
        <v>755</v>
      </c>
      <c r="K1297" s="3" t="s">
        <v>3053</v>
      </c>
      <c r="L1297" s="3" t="s">
        <v>11675</v>
      </c>
      <c r="M1297" s="3" t="s">
        <v>32</v>
      </c>
      <c r="N1297" s="3">
        <f>IF(Broker_Trades2[[#This Row],[Status]]="Complete",((Broker_Trades2[Sell Price]-Broker_Trades2[Buy Price])/Broker_Trades2[[#This Row],[Buy Price]]),"")</f>
        <v>7.2192513368983954E-2</v>
      </c>
      <c r="O12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1297" s="3">
        <f>IFERROR(Broker_Trades2[[#This Row],[Return]]/Broker_Trades2[[#This Row],[Time]],Broker_Trades2[[#This Row],[Return]])</f>
        <v>1.4438502673796792E-2</v>
      </c>
    </row>
    <row r="1298" spans="1:16" x14ac:dyDescent="0.3">
      <c r="A1298">
        <v>1297</v>
      </c>
      <c r="B1298" s="3" t="s">
        <v>3495</v>
      </c>
      <c r="C1298" s="4">
        <v>44229.648611111108</v>
      </c>
      <c r="D1298" s="3" t="s">
        <v>222</v>
      </c>
      <c r="E1298" s="3" t="s">
        <v>1459</v>
      </c>
      <c r="F1298" s="3" t="s">
        <v>1460</v>
      </c>
      <c r="G1298">
        <v>1584</v>
      </c>
      <c r="H1298" s="3" t="s">
        <v>24</v>
      </c>
      <c r="I1298" s="3" t="s">
        <v>3469</v>
      </c>
      <c r="J1298" s="3" t="s">
        <v>1996</v>
      </c>
      <c r="K1298" s="3" t="s">
        <v>3251</v>
      </c>
      <c r="L1298" s="3" t="s">
        <v>9163</v>
      </c>
      <c r="M1298" s="3" t="s">
        <v>32</v>
      </c>
      <c r="N1298" s="3">
        <f>IF(Broker_Trades2[[#This Row],[Status]]="Complete",((Broker_Trades2[Sell Price]-Broker_Trades2[Buy Price])/Broker_Trades2[[#This Row],[Buy Price]]),"")</f>
        <v>-0.1</v>
      </c>
      <c r="O12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1298" s="3">
        <f>IFERROR(Broker_Trades2[[#This Row],[Return]]/Broker_Trades2[[#This Row],[Time]],Broker_Trades2[[#This Row],[Return]])</f>
        <v>-2.0408163265306124E-3</v>
      </c>
    </row>
    <row r="1299" spans="1:16" x14ac:dyDescent="0.3">
      <c r="A1299">
        <v>1298</v>
      </c>
      <c r="B1299" s="3" t="s">
        <v>3498</v>
      </c>
      <c r="C1299" s="4">
        <v>44229.606249999997</v>
      </c>
      <c r="D1299" s="3" t="s">
        <v>354</v>
      </c>
      <c r="E1299" s="3" t="s">
        <v>342</v>
      </c>
      <c r="F1299" s="3" t="s">
        <v>343</v>
      </c>
      <c r="G1299">
        <v>1020</v>
      </c>
      <c r="H1299" s="3" t="s">
        <v>24</v>
      </c>
      <c r="I1299" s="3" t="s">
        <v>3499</v>
      </c>
      <c r="J1299" s="3" t="s">
        <v>3500</v>
      </c>
      <c r="K1299" s="3" t="s">
        <v>622</v>
      </c>
      <c r="L1299" s="3" t="s">
        <v>8826</v>
      </c>
      <c r="M1299" s="3" t="s">
        <v>32</v>
      </c>
      <c r="N1299" s="3">
        <f>IF(Broker_Trades2[[#This Row],[Status]]="Complete",((Broker_Trades2[Sell Price]-Broker_Trades2[Buy Price])/Broker_Trades2[[#This Row],[Buy Price]]),"")</f>
        <v>0.26394052044609667</v>
      </c>
      <c r="O12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402</v>
      </c>
      <c r="P1299" s="3">
        <f>IFERROR(Broker_Trades2[[#This Row],[Return]]/Broker_Trades2[[#This Row],[Time]],Broker_Trades2[[#This Row],[Return]])</f>
        <v>6.5656845882113598E-4</v>
      </c>
    </row>
    <row r="1300" spans="1:16" x14ac:dyDescent="0.3">
      <c r="A1300">
        <v>1299</v>
      </c>
      <c r="B1300" s="3" t="s">
        <v>3501</v>
      </c>
      <c r="C1300" s="4">
        <v>44229.527083333334</v>
      </c>
      <c r="D1300" s="3" t="s">
        <v>354</v>
      </c>
      <c r="E1300" s="3" t="s">
        <v>638</v>
      </c>
      <c r="F1300" s="3" t="s">
        <v>639</v>
      </c>
      <c r="G1300">
        <v>1400</v>
      </c>
      <c r="H1300" s="3" t="s">
        <v>24</v>
      </c>
      <c r="I1300" s="3" t="s">
        <v>3499</v>
      </c>
      <c r="J1300" s="3" t="s">
        <v>3502</v>
      </c>
      <c r="K1300" s="3" t="s">
        <v>3203</v>
      </c>
      <c r="L1300" s="3" t="s">
        <v>11501</v>
      </c>
      <c r="M1300" s="3" t="s">
        <v>32</v>
      </c>
      <c r="N1300" s="3">
        <f>IF(Broker_Trades2[[#This Row],[Status]]="Complete",((Broker_Trades2[Sell Price]-Broker_Trades2[Buy Price])/Broker_Trades2[[#This Row],[Buy Price]]),"")</f>
        <v>0.19138796698153357</v>
      </c>
      <c r="O13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1300" s="3">
        <f>IFERROR(Broker_Trades2[[#This Row],[Return]]/Broker_Trades2[[#This Row],[Time]],Broker_Trades2[[#This Row],[Return]])</f>
        <v>2.990436984086462E-3</v>
      </c>
    </row>
    <row r="1301" spans="1:16" x14ac:dyDescent="0.3">
      <c r="A1301">
        <v>1300</v>
      </c>
      <c r="B1301" s="3" t="s">
        <v>3504</v>
      </c>
      <c r="C1301" s="4">
        <v>44229.526388888888</v>
      </c>
      <c r="D1301" s="3" t="s">
        <v>354</v>
      </c>
      <c r="E1301" s="3" t="s">
        <v>1344</v>
      </c>
      <c r="F1301" s="3" t="s">
        <v>1345</v>
      </c>
      <c r="G1301">
        <v>9000</v>
      </c>
      <c r="H1301" s="3" t="s">
        <v>24</v>
      </c>
      <c r="I1301" s="3" t="s">
        <v>3499</v>
      </c>
      <c r="J1301" s="3" t="s">
        <v>3505</v>
      </c>
      <c r="K1301" s="3" t="s">
        <v>11602</v>
      </c>
      <c r="L1301" s="3" t="s">
        <v>11676</v>
      </c>
      <c r="M1301" s="3" t="s">
        <v>32</v>
      </c>
      <c r="N1301" s="3">
        <f>IF(Broker_Trades2[[#This Row],[Status]]="Complete",((Broker_Trades2[Sell Price]-Broker_Trades2[Buy Price])/Broker_Trades2[[#This Row],[Buy Price]]),"")</f>
        <v>-9.9999999999999978E-2</v>
      </c>
      <c r="O13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1301" s="3">
        <f>IFERROR(Broker_Trades2[[#This Row],[Return]]/Broker_Trades2[[#This Row],[Time]],Broker_Trades2[[#This Row],[Return]])</f>
        <v>-1.9607843137254897E-3</v>
      </c>
    </row>
    <row r="1302" spans="1:16" x14ac:dyDescent="0.3">
      <c r="A1302">
        <v>1301</v>
      </c>
      <c r="B1302" s="3" t="s">
        <v>3506</v>
      </c>
      <c r="C1302" s="4">
        <v>44229.526388888888</v>
      </c>
      <c r="D1302" s="3" t="s">
        <v>354</v>
      </c>
      <c r="E1302" s="3" t="s">
        <v>3507</v>
      </c>
      <c r="F1302" s="3" t="s">
        <v>1734</v>
      </c>
      <c r="G1302">
        <v>3170</v>
      </c>
      <c r="H1302" s="3" t="s">
        <v>24</v>
      </c>
      <c r="I1302" s="3" t="s">
        <v>3499</v>
      </c>
      <c r="J1302" s="3" t="s">
        <v>3508</v>
      </c>
      <c r="K1302" s="3" t="s">
        <v>3290</v>
      </c>
      <c r="L1302" s="3" t="s">
        <v>11677</v>
      </c>
      <c r="M1302" s="3" t="s">
        <v>32</v>
      </c>
      <c r="N1302" s="3">
        <f>IF(Broker_Trades2[[#This Row],[Status]]="Complete",((Broker_Trades2[Sell Price]-Broker_Trades2[Buy Price])/Broker_Trades2[[#This Row],[Buy Price]]),"")</f>
        <v>0.13297235475973487</v>
      </c>
      <c r="O13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1302" s="3">
        <f>IFERROR(Broker_Trades2[[#This Row],[Return]]/Broker_Trades2[[#This Row],[Time]],Broker_Trades2[[#This Row],[Return]])</f>
        <v>6.6486177379867437E-2</v>
      </c>
    </row>
    <row r="1303" spans="1:16" x14ac:dyDescent="0.3">
      <c r="A1303">
        <v>1302</v>
      </c>
      <c r="B1303" s="3" t="s">
        <v>3510</v>
      </c>
      <c r="C1303" s="4">
        <v>44229.526388888888</v>
      </c>
      <c r="D1303" s="3" t="s">
        <v>354</v>
      </c>
      <c r="E1303" s="3" t="s">
        <v>3511</v>
      </c>
      <c r="F1303" s="3" t="s">
        <v>792</v>
      </c>
      <c r="G1303">
        <v>460</v>
      </c>
      <c r="H1303" s="3" t="s">
        <v>24</v>
      </c>
      <c r="I1303" s="3" t="s">
        <v>3499</v>
      </c>
      <c r="J1303" s="3" t="s">
        <v>3512</v>
      </c>
      <c r="K1303" s="3" t="s">
        <v>2455</v>
      </c>
      <c r="L1303" s="3" t="s">
        <v>15366</v>
      </c>
      <c r="M1303" s="3" t="s">
        <v>32</v>
      </c>
      <c r="N1303" s="3">
        <f>IF(Broker_Trades2[[#This Row],[Status]]="Complete",((Broker_Trades2[Sell Price]-Broker_Trades2[Buy Price])/Broker_Trades2[[#This Row],[Buy Price]]),"")</f>
        <v>-0.10000000000000005</v>
      </c>
      <c r="O13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293</v>
      </c>
      <c r="P1303" s="3">
        <f>IFERROR(Broker_Trades2[[#This Row],[Return]]/Broker_Trades2[[#This Row],[Time]],Broker_Trades2[[#This Row],[Return]])</f>
        <v>-3.4129692832764522E-4</v>
      </c>
    </row>
    <row r="1304" spans="1:16" x14ac:dyDescent="0.3">
      <c r="A1304">
        <v>1303</v>
      </c>
      <c r="B1304" s="3" t="s">
        <v>3513</v>
      </c>
      <c r="C1304" s="4">
        <v>44229.526388888888</v>
      </c>
      <c r="D1304" s="3" t="s">
        <v>14</v>
      </c>
      <c r="E1304" s="3" t="s">
        <v>293</v>
      </c>
      <c r="F1304" s="3" t="s">
        <v>294</v>
      </c>
      <c r="G1304">
        <v>1671</v>
      </c>
      <c r="H1304" s="3" t="s">
        <v>17</v>
      </c>
      <c r="I1304" s="3" t="s">
        <v>3499</v>
      </c>
      <c r="J1304" s="3" t="s">
        <v>3514</v>
      </c>
      <c r="K1304" s="3" t="s">
        <v>3028</v>
      </c>
      <c r="L1304" s="3" t="s">
        <v>11679</v>
      </c>
      <c r="M1304" s="3" t="s">
        <v>32</v>
      </c>
      <c r="N1304" s="3">
        <f>IF(Broker_Trades2[[#This Row],[Status]]="Complete",((Broker_Trades2[Sell Price]-Broker_Trades2[Buy Price])/Broker_Trades2[[#This Row],[Buy Price]]),"")</f>
        <v>0.11325782811459027</v>
      </c>
      <c r="O13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254</v>
      </c>
      <c r="P1304" s="3">
        <f>IFERROR(Broker_Trades2[[#This Row],[Return]]/Broker_Trades2[[#This Row],[Time]],Broker_Trades2[[#This Row],[Return]])</f>
        <v>4.4589696108106406E-4</v>
      </c>
    </row>
    <row r="1305" spans="1:16" x14ac:dyDescent="0.3">
      <c r="A1305">
        <v>1304</v>
      </c>
      <c r="B1305" s="3" t="s">
        <v>3515</v>
      </c>
      <c r="C1305" s="4">
        <v>44229.525694444441</v>
      </c>
      <c r="D1305" s="3" t="s">
        <v>14</v>
      </c>
      <c r="E1305" s="3" t="s">
        <v>216</v>
      </c>
      <c r="F1305" s="3" t="s">
        <v>1885</v>
      </c>
      <c r="G1305">
        <v>578</v>
      </c>
      <c r="H1305" s="3" t="s">
        <v>24</v>
      </c>
      <c r="I1305" s="3" t="s">
        <v>3499</v>
      </c>
      <c r="J1305" s="3" t="s">
        <v>3516</v>
      </c>
      <c r="K1305" s="3" t="s">
        <v>3115</v>
      </c>
      <c r="L1305" s="3" t="s">
        <v>3650</v>
      </c>
      <c r="M1305" s="3" t="s">
        <v>32</v>
      </c>
      <c r="N1305" s="3">
        <f>IF(Broker_Trades2[[#This Row],[Status]]="Complete",((Broker_Trades2[Sell Price]-Broker_Trades2[Buy Price])/Broker_Trades2[[#This Row],[Buy Price]]),"")</f>
        <v>0.40291262135922329</v>
      </c>
      <c r="O13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107</v>
      </c>
      <c r="P1305" s="3">
        <f>IFERROR(Broker_Trades2[[#This Row],[Return]]/Broker_Trades2[[#This Row],[Time]],Broker_Trades2[[#This Row],[Return]])</f>
        <v>3.7655385173759187E-3</v>
      </c>
    </row>
    <row r="1306" spans="1:16" hidden="1" x14ac:dyDescent="0.3">
      <c r="A1306">
        <v>1305</v>
      </c>
      <c r="B1306" s="3" t="s">
        <v>3519</v>
      </c>
      <c r="C1306" s="4">
        <v>44229.525694444441</v>
      </c>
      <c r="D1306" s="3" t="s">
        <v>14</v>
      </c>
      <c r="E1306" s="3" t="s">
        <v>3520</v>
      </c>
      <c r="F1306" s="3" t="s">
        <v>336</v>
      </c>
      <c r="G1306">
        <v>578</v>
      </c>
      <c r="H1306" s="3" t="s">
        <v>24</v>
      </c>
      <c r="I1306" s="3" t="s">
        <v>2695</v>
      </c>
      <c r="J1306" s="3" t="s">
        <v>2695</v>
      </c>
      <c r="K1306" s="3" t="s">
        <v>2695</v>
      </c>
      <c r="L1306" s="3" t="s">
        <v>2695</v>
      </c>
      <c r="M1306" s="3" t="s">
        <v>190</v>
      </c>
      <c r="N1306" s="3" t="str">
        <f>IF(Broker_Trades2[[#This Row],[Status]]="Complete",((Broker_Trades2[Sell Price]-Broker_Trades2[Buy Price])/Broker_Trades2[[#This Row],[Buy Price]]),"")</f>
        <v/>
      </c>
      <c r="O13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06" s="3" t="str">
        <f>IFERROR(Broker_Trades2[[#This Row],[Return]]/Broker_Trades2[[#This Row],[Time]],Broker_Trades2[[#This Row],[Return]])</f>
        <v/>
      </c>
    </row>
    <row r="1307" spans="1:16" hidden="1" x14ac:dyDescent="0.3">
      <c r="A1307">
        <v>1306</v>
      </c>
      <c r="B1307" s="3" t="s">
        <v>3521</v>
      </c>
      <c r="C1307" s="4">
        <v>44228.77847222222</v>
      </c>
      <c r="D1307" s="3" t="s">
        <v>34</v>
      </c>
      <c r="E1307" s="3" t="s">
        <v>1892</v>
      </c>
      <c r="F1307" s="3" t="s">
        <v>1688</v>
      </c>
      <c r="G1307">
        <v>6000</v>
      </c>
      <c r="H1307" s="3" t="s">
        <v>24</v>
      </c>
      <c r="I1307" s="3" t="s">
        <v>2695</v>
      </c>
      <c r="J1307" s="3" t="s">
        <v>2695</v>
      </c>
      <c r="K1307" s="3" t="s">
        <v>2695</v>
      </c>
      <c r="L1307" s="3" t="s">
        <v>2695</v>
      </c>
      <c r="M1307" s="3" t="s">
        <v>190</v>
      </c>
      <c r="N1307" s="3" t="str">
        <f>IF(Broker_Trades2[[#This Row],[Status]]="Complete",((Broker_Trades2[Sell Price]-Broker_Trades2[Buy Price])/Broker_Trades2[[#This Row],[Buy Price]]),"")</f>
        <v/>
      </c>
      <c r="O13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07" s="3" t="str">
        <f>IFERROR(Broker_Trades2[[#This Row],[Return]]/Broker_Trades2[[#This Row],[Time]],Broker_Trades2[[#This Row],[Return]])</f>
        <v/>
      </c>
    </row>
    <row r="1308" spans="1:16" hidden="1" x14ac:dyDescent="0.3">
      <c r="A1308">
        <v>1307</v>
      </c>
      <c r="B1308" s="3" t="s">
        <v>3522</v>
      </c>
      <c r="C1308" s="4">
        <v>44228.77847222222</v>
      </c>
      <c r="D1308" s="3" t="s">
        <v>34</v>
      </c>
      <c r="E1308" s="3" t="s">
        <v>1930</v>
      </c>
      <c r="F1308" s="3" t="s">
        <v>1460</v>
      </c>
      <c r="G1308">
        <v>4800</v>
      </c>
      <c r="H1308" s="3" t="s">
        <v>24</v>
      </c>
      <c r="I1308" s="3" t="s">
        <v>2695</v>
      </c>
      <c r="J1308" s="3" t="s">
        <v>2695</v>
      </c>
      <c r="K1308" s="3" t="s">
        <v>2695</v>
      </c>
      <c r="L1308" s="3" t="s">
        <v>2695</v>
      </c>
      <c r="M1308" s="3" t="s">
        <v>190</v>
      </c>
      <c r="N1308" s="3" t="str">
        <f>IF(Broker_Trades2[[#This Row],[Status]]="Complete",((Broker_Trades2[Sell Price]-Broker_Trades2[Buy Price])/Broker_Trades2[[#This Row],[Buy Price]]),"")</f>
        <v/>
      </c>
      <c r="O13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08" s="3" t="str">
        <f>IFERROR(Broker_Trades2[[#This Row],[Return]]/Broker_Trades2[[#This Row],[Time]],Broker_Trades2[[#This Row],[Return]])</f>
        <v/>
      </c>
    </row>
    <row r="1309" spans="1:16" hidden="1" x14ac:dyDescent="0.3">
      <c r="A1309">
        <v>1308</v>
      </c>
      <c r="B1309" s="3" t="s">
        <v>3523</v>
      </c>
      <c r="C1309" s="4">
        <v>44228.777777777781</v>
      </c>
      <c r="D1309" s="3" t="s">
        <v>34</v>
      </c>
      <c r="E1309" s="3" t="s">
        <v>1888</v>
      </c>
      <c r="F1309" s="3" t="s">
        <v>1889</v>
      </c>
      <c r="G1309">
        <v>3100</v>
      </c>
      <c r="H1309" s="3" t="s">
        <v>24</v>
      </c>
      <c r="I1309" s="3" t="s">
        <v>2695</v>
      </c>
      <c r="J1309" s="3" t="s">
        <v>2695</v>
      </c>
      <c r="K1309" s="3" t="s">
        <v>2695</v>
      </c>
      <c r="L1309" s="3" t="s">
        <v>2695</v>
      </c>
      <c r="M1309" s="3" t="s">
        <v>190</v>
      </c>
      <c r="N1309" s="3" t="str">
        <f>IF(Broker_Trades2[[#This Row],[Status]]="Complete",((Broker_Trades2[Sell Price]-Broker_Trades2[Buy Price])/Broker_Trades2[[#This Row],[Buy Price]]),"")</f>
        <v/>
      </c>
      <c r="O130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09" s="3" t="str">
        <f>IFERROR(Broker_Trades2[[#This Row],[Return]]/Broker_Trades2[[#This Row],[Time]],Broker_Trades2[[#This Row],[Return]])</f>
        <v/>
      </c>
    </row>
    <row r="1310" spans="1:16" x14ac:dyDescent="0.3">
      <c r="A1310">
        <v>1309</v>
      </c>
      <c r="B1310" s="3" t="s">
        <v>3524</v>
      </c>
      <c r="C1310" s="4">
        <v>44228.777083333334</v>
      </c>
      <c r="D1310" s="3" t="s">
        <v>34</v>
      </c>
      <c r="E1310" s="3" t="s">
        <v>1738</v>
      </c>
      <c r="F1310" s="3" t="s">
        <v>1739</v>
      </c>
      <c r="G1310">
        <v>95</v>
      </c>
      <c r="H1310" s="3" t="s">
        <v>24</v>
      </c>
      <c r="I1310" s="3" t="s">
        <v>3499</v>
      </c>
      <c r="J1310" s="3" t="s">
        <v>3525</v>
      </c>
      <c r="K1310" s="3" t="s">
        <v>3028</v>
      </c>
      <c r="L1310" s="3" t="s">
        <v>3617</v>
      </c>
      <c r="M1310" s="3" t="s">
        <v>32</v>
      </c>
      <c r="N1310" s="3">
        <f>IF(Broker_Trades2[[#This Row],[Status]]="Complete",((Broker_Trades2[Sell Price]-Broker_Trades2[Buy Price])/Broker_Trades2[[#This Row],[Buy Price]]),"")</f>
        <v>0.22029543994861922</v>
      </c>
      <c r="O13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254</v>
      </c>
      <c r="P1310" s="3">
        <f>IFERROR(Broker_Trades2[[#This Row],[Return]]/Broker_Trades2[[#This Row],[Time]],Broker_Trades2[[#This Row],[Return]])</f>
        <v>8.6730488168747721E-4</v>
      </c>
    </row>
    <row r="1311" spans="1:16" hidden="1" x14ac:dyDescent="0.3">
      <c r="A1311">
        <v>1310</v>
      </c>
      <c r="B1311" s="3" t="s">
        <v>3527</v>
      </c>
      <c r="C1311" s="4">
        <v>44228.777083333334</v>
      </c>
      <c r="D1311" s="3" t="s">
        <v>34</v>
      </c>
      <c r="E1311" s="3" t="s">
        <v>1738</v>
      </c>
      <c r="F1311" s="3" t="s">
        <v>1739</v>
      </c>
      <c r="G1311">
        <v>1550</v>
      </c>
      <c r="H1311" s="3" t="s">
        <v>24</v>
      </c>
      <c r="I1311" s="3" t="s">
        <v>2695</v>
      </c>
      <c r="J1311" s="3" t="s">
        <v>2695</v>
      </c>
      <c r="K1311" s="3" t="s">
        <v>2695</v>
      </c>
      <c r="L1311" s="3" t="s">
        <v>2695</v>
      </c>
      <c r="M1311" s="3" t="s">
        <v>190</v>
      </c>
      <c r="N1311" s="3" t="str">
        <f>IF(Broker_Trades2[[#This Row],[Status]]="Complete",((Broker_Trades2[Sell Price]-Broker_Trades2[Buy Price])/Broker_Trades2[[#This Row],[Buy Price]]),"")</f>
        <v/>
      </c>
      <c r="O13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11" s="3" t="str">
        <f>IFERROR(Broker_Trades2[[#This Row],[Return]]/Broker_Trades2[[#This Row],[Time]],Broker_Trades2[[#This Row],[Return]])</f>
        <v/>
      </c>
    </row>
    <row r="1312" spans="1:16" x14ac:dyDescent="0.3">
      <c r="A1312">
        <v>1311</v>
      </c>
      <c r="B1312" s="3" t="s">
        <v>3528</v>
      </c>
      <c r="C1312" s="4">
        <v>44228.777083333334</v>
      </c>
      <c r="D1312" s="3" t="s">
        <v>34</v>
      </c>
      <c r="E1312" s="3" t="s">
        <v>1448</v>
      </c>
      <c r="F1312" s="3" t="s">
        <v>1449</v>
      </c>
      <c r="G1312">
        <v>2130</v>
      </c>
      <c r="H1312" s="3" t="s">
        <v>24</v>
      </c>
      <c r="I1312" s="3" t="s">
        <v>3499</v>
      </c>
      <c r="J1312" s="3" t="s">
        <v>2202</v>
      </c>
      <c r="K1312" s="3" t="s">
        <v>10642</v>
      </c>
      <c r="L1312" s="3" t="s">
        <v>11355</v>
      </c>
      <c r="M1312" s="3" t="s">
        <v>32</v>
      </c>
      <c r="N1312" s="3">
        <f>IF(Broker_Trades2[[#This Row],[Status]]="Complete",((Broker_Trades2[Sell Price]-Broker_Trades2[Buy Price])/Broker_Trades2[[#This Row],[Buy Price]]),"")</f>
        <v>-0.1</v>
      </c>
      <c r="O13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176</v>
      </c>
      <c r="P1312" s="3">
        <f>IFERROR(Broker_Trades2[[#This Row],[Return]]/Broker_Trades2[[#This Row],[Time]],Broker_Trades2[[#This Row],[Return]])</f>
        <v>-5.6818181818181826E-4</v>
      </c>
    </row>
    <row r="1313" spans="1:16" x14ac:dyDescent="0.3">
      <c r="A1313">
        <v>1312</v>
      </c>
      <c r="B1313" s="3" t="s">
        <v>3531</v>
      </c>
      <c r="C1313" s="4">
        <v>44228.776388888888</v>
      </c>
      <c r="D1313" s="3" t="s">
        <v>34</v>
      </c>
      <c r="E1313" s="3" t="s">
        <v>620</v>
      </c>
      <c r="F1313" s="3" t="s">
        <v>621</v>
      </c>
      <c r="G1313">
        <v>1530</v>
      </c>
      <c r="H1313" s="3" t="s">
        <v>24</v>
      </c>
      <c r="I1313" s="3" t="s">
        <v>3499</v>
      </c>
      <c r="J1313" s="3" t="s">
        <v>3532</v>
      </c>
      <c r="K1313" s="3" t="s">
        <v>3251</v>
      </c>
      <c r="L1313" s="3" t="s">
        <v>11680</v>
      </c>
      <c r="M1313" s="3" t="s">
        <v>32</v>
      </c>
      <c r="N1313" s="3">
        <f>IF(Broker_Trades2[[#This Row],[Status]]="Complete",((Broker_Trades2[Sell Price]-Broker_Trades2[Buy Price])/Broker_Trades2[[#This Row],[Buy Price]]),"")</f>
        <v>-0.1</v>
      </c>
      <c r="O13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1313" s="3">
        <f>IFERROR(Broker_Trades2[[#This Row],[Return]]/Broker_Trades2[[#This Row],[Time]],Broker_Trades2[[#This Row],[Return]])</f>
        <v>-2E-3</v>
      </c>
    </row>
    <row r="1314" spans="1:16" x14ac:dyDescent="0.3">
      <c r="A1314">
        <v>1313</v>
      </c>
      <c r="B1314" s="3" t="s">
        <v>3534</v>
      </c>
      <c r="C1314" s="4">
        <v>44228.776388888888</v>
      </c>
      <c r="D1314" s="3" t="s">
        <v>34</v>
      </c>
      <c r="E1314" s="3" t="s">
        <v>620</v>
      </c>
      <c r="F1314" s="3" t="s">
        <v>621</v>
      </c>
      <c r="G1314">
        <v>2020</v>
      </c>
      <c r="H1314" s="3" t="s">
        <v>24</v>
      </c>
      <c r="I1314" s="3" t="s">
        <v>3499</v>
      </c>
      <c r="J1314" s="3" t="s">
        <v>3532</v>
      </c>
      <c r="K1314" s="3" t="s">
        <v>3251</v>
      </c>
      <c r="L1314" s="3" t="s">
        <v>11680</v>
      </c>
      <c r="M1314" s="3" t="s">
        <v>32</v>
      </c>
      <c r="N1314" s="3">
        <f>IF(Broker_Trades2[[#This Row],[Status]]="Complete",((Broker_Trades2[Sell Price]-Broker_Trades2[Buy Price])/Broker_Trades2[[#This Row],[Buy Price]]),"")</f>
        <v>-0.1</v>
      </c>
      <c r="O13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1314" s="3">
        <f>IFERROR(Broker_Trades2[[#This Row],[Return]]/Broker_Trades2[[#This Row],[Time]],Broker_Trades2[[#This Row],[Return]])</f>
        <v>-2E-3</v>
      </c>
    </row>
    <row r="1315" spans="1:16" x14ac:dyDescent="0.3">
      <c r="A1315">
        <v>1314</v>
      </c>
      <c r="B1315" s="3" t="s">
        <v>3536</v>
      </c>
      <c r="C1315" s="4">
        <v>44228.775694444441</v>
      </c>
      <c r="D1315" s="3" t="s">
        <v>34</v>
      </c>
      <c r="E1315" s="3" t="s">
        <v>485</v>
      </c>
      <c r="F1315" s="3" t="s">
        <v>486</v>
      </c>
      <c r="G1315">
        <v>1180</v>
      </c>
      <c r="H1315" s="3" t="s">
        <v>24</v>
      </c>
      <c r="I1315" s="3" t="s">
        <v>3499</v>
      </c>
      <c r="J1315" s="3" t="s">
        <v>2277</v>
      </c>
      <c r="K1315" s="3" t="s">
        <v>3197</v>
      </c>
      <c r="L1315" s="3" t="s">
        <v>6537</v>
      </c>
      <c r="M1315" s="3" t="s">
        <v>32</v>
      </c>
      <c r="N1315" s="3">
        <f>IF(Broker_Trades2[[#This Row],[Status]]="Complete",((Broker_Trades2[Sell Price]-Broker_Trades2[Buy Price])/Broker_Trades2[[#This Row],[Buy Price]]),"")</f>
        <v>0.26203208556149732</v>
      </c>
      <c r="O13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1315" s="3">
        <f>IFERROR(Broker_Trades2[[#This Row],[Return]]/Broker_Trades2[[#This Row],[Time]],Broker_Trades2[[#This Row],[Return]])</f>
        <v>9.0355891572930103E-3</v>
      </c>
    </row>
    <row r="1316" spans="1:16" x14ac:dyDescent="0.3">
      <c r="A1316">
        <v>1315</v>
      </c>
      <c r="B1316" s="3" t="s">
        <v>3537</v>
      </c>
      <c r="C1316" s="4">
        <v>44228.775694444441</v>
      </c>
      <c r="D1316" s="3" t="s">
        <v>34</v>
      </c>
      <c r="E1316" s="3" t="s">
        <v>1684</v>
      </c>
      <c r="F1316" s="3" t="s">
        <v>1382</v>
      </c>
      <c r="G1316">
        <v>850</v>
      </c>
      <c r="H1316" s="3" t="s">
        <v>24</v>
      </c>
      <c r="I1316" s="3" t="s">
        <v>3499</v>
      </c>
      <c r="J1316" s="3" t="s">
        <v>3538</v>
      </c>
      <c r="K1316" s="3" t="s">
        <v>2183</v>
      </c>
      <c r="L1316" s="3" t="s">
        <v>11681</v>
      </c>
      <c r="M1316" s="3" t="s">
        <v>32</v>
      </c>
      <c r="N1316" s="3">
        <f>IF(Broker_Trades2[[#This Row],[Status]]="Complete",((Broker_Trades2[Sell Price]-Broker_Trades2[Buy Price])/Broker_Trades2[[#This Row],[Buy Price]]),"")</f>
        <v>-9.9999999999999936E-2</v>
      </c>
      <c r="O13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321</v>
      </c>
      <c r="P1316" s="3">
        <f>IFERROR(Broker_Trades2[[#This Row],[Return]]/Broker_Trades2[[#This Row],[Time]],Broker_Trades2[[#This Row],[Return]])</f>
        <v>-3.1152647975077861E-4</v>
      </c>
    </row>
    <row r="1317" spans="1:16" x14ac:dyDescent="0.3">
      <c r="A1317">
        <v>1316</v>
      </c>
      <c r="B1317" s="3" t="s">
        <v>3539</v>
      </c>
      <c r="C1317" s="4">
        <v>44228.775694444441</v>
      </c>
      <c r="D1317" s="3" t="s">
        <v>34</v>
      </c>
      <c r="E1317" s="3" t="s">
        <v>1767</v>
      </c>
      <c r="F1317" s="3" t="s">
        <v>1768</v>
      </c>
      <c r="G1317">
        <v>432</v>
      </c>
      <c r="H1317" s="3" t="s">
        <v>24</v>
      </c>
      <c r="I1317" s="3" t="s">
        <v>3499</v>
      </c>
      <c r="J1317" s="3" t="s">
        <v>3540</v>
      </c>
      <c r="K1317" s="3" t="s">
        <v>3197</v>
      </c>
      <c r="L1317" s="3" t="s">
        <v>7093</v>
      </c>
      <c r="M1317" s="3" t="s">
        <v>32</v>
      </c>
      <c r="N1317" s="3">
        <f>IF(Broker_Trades2[[#This Row],[Status]]="Complete",((Broker_Trades2[Sell Price]-Broker_Trades2[Buy Price])/Broker_Trades2[[#This Row],[Buy Price]]),"")</f>
        <v>0.12309892109710133</v>
      </c>
      <c r="O13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1317" s="3">
        <f>IFERROR(Broker_Trades2[[#This Row],[Return]]/Broker_Trades2[[#This Row],[Time]],Broker_Trades2[[#This Row],[Return]])</f>
        <v>4.2447903826586661E-3</v>
      </c>
    </row>
    <row r="1318" spans="1:16" x14ac:dyDescent="0.3">
      <c r="A1318">
        <v>1317</v>
      </c>
      <c r="B1318" s="3" t="s">
        <v>3541</v>
      </c>
      <c r="C1318" s="4">
        <v>44228.775000000001</v>
      </c>
      <c r="D1318" s="3" t="s">
        <v>34</v>
      </c>
      <c r="E1318" s="3" t="s">
        <v>716</v>
      </c>
      <c r="F1318" s="3" t="s">
        <v>717</v>
      </c>
      <c r="G1318">
        <v>470</v>
      </c>
      <c r="H1318" s="3" t="s">
        <v>24</v>
      </c>
      <c r="I1318" s="3" t="s">
        <v>3499</v>
      </c>
      <c r="J1318" s="3" t="s">
        <v>3542</v>
      </c>
      <c r="K1318" s="3" t="s">
        <v>3285</v>
      </c>
      <c r="L1318" s="3" t="s">
        <v>11682</v>
      </c>
      <c r="M1318" s="3" t="s">
        <v>32</v>
      </c>
      <c r="N1318" s="3">
        <f>IF(Broker_Trades2[[#This Row],[Status]]="Complete",((Broker_Trades2[Sell Price]-Broker_Trades2[Buy Price])/Broker_Trades2[[#This Row],[Buy Price]]),"")</f>
        <v>-9.9999999999999936E-2</v>
      </c>
      <c r="O13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202</v>
      </c>
      <c r="P1318" s="3">
        <f>IFERROR(Broker_Trades2[[#This Row],[Return]]/Broker_Trades2[[#This Row],[Time]],Broker_Trades2[[#This Row],[Return]])</f>
        <v>-4.9504950495049473E-4</v>
      </c>
    </row>
    <row r="1319" spans="1:16" x14ac:dyDescent="0.3">
      <c r="A1319">
        <v>1318</v>
      </c>
      <c r="B1319" s="3" t="s">
        <v>3543</v>
      </c>
      <c r="C1319" s="4">
        <v>44228.775000000001</v>
      </c>
      <c r="D1319" s="3" t="s">
        <v>34</v>
      </c>
      <c r="E1319" s="3" t="s">
        <v>424</v>
      </c>
      <c r="F1319" s="3" t="s">
        <v>424</v>
      </c>
      <c r="G1319">
        <v>6760</v>
      </c>
      <c r="H1319" s="3" t="s">
        <v>24</v>
      </c>
      <c r="I1319" s="3" t="s">
        <v>3499</v>
      </c>
      <c r="J1319" s="3" t="s">
        <v>3544</v>
      </c>
      <c r="K1319" s="3" t="s">
        <v>3419</v>
      </c>
      <c r="L1319" s="3" t="s">
        <v>11683</v>
      </c>
      <c r="M1319" s="3" t="s">
        <v>32</v>
      </c>
      <c r="N1319" s="3">
        <f>IF(Broker_Trades2[[#This Row],[Status]]="Complete",((Broker_Trades2[Sell Price]-Broker_Trades2[Buy Price])/Broker_Trades2[[#This Row],[Buy Price]]),"")</f>
        <v>0.22021660649819494</v>
      </c>
      <c r="O13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1319" s="3">
        <f>IFERROR(Broker_Trades2[[#This Row],[Return]]/Broker_Trades2[[#This Row],[Time]],Broker_Trades2[[#This Row],[Return]])</f>
        <v>2.4199627087713731E-3</v>
      </c>
    </row>
    <row r="1320" spans="1:16" x14ac:dyDescent="0.3">
      <c r="A1320">
        <v>1319</v>
      </c>
      <c r="B1320" s="3" t="s">
        <v>3546</v>
      </c>
      <c r="C1320" s="4">
        <v>44228.775000000001</v>
      </c>
      <c r="D1320" s="3" t="s">
        <v>34</v>
      </c>
      <c r="E1320" s="3" t="s">
        <v>305</v>
      </c>
      <c r="F1320" s="3" t="s">
        <v>306</v>
      </c>
      <c r="G1320">
        <v>3000</v>
      </c>
      <c r="H1320" s="3" t="s">
        <v>24</v>
      </c>
      <c r="I1320" s="3" t="s">
        <v>3499</v>
      </c>
      <c r="J1320" s="3" t="s">
        <v>3547</v>
      </c>
      <c r="K1320" s="3" t="s">
        <v>3548</v>
      </c>
      <c r="L1320" s="3" t="s">
        <v>11684</v>
      </c>
      <c r="M1320" s="3" t="s">
        <v>32</v>
      </c>
      <c r="N1320" s="3">
        <f>IF(Broker_Trades2[[#This Row],[Status]]="Complete",((Broker_Trades2[Sell Price]-Broker_Trades2[Buy Price])/Broker_Trades2[[#This Row],[Buy Price]]),"")</f>
        <v>0.21951219512195122</v>
      </c>
      <c r="O13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133</v>
      </c>
      <c r="P1320" s="3">
        <f>IFERROR(Broker_Trades2[[#This Row],[Return]]/Broker_Trades2[[#This Row],[Time]],Broker_Trades2[[#This Row],[Return]])</f>
        <v>1.6504676324958739E-3</v>
      </c>
    </row>
    <row r="1321" spans="1:16" x14ac:dyDescent="0.3">
      <c r="A1321">
        <v>1320</v>
      </c>
      <c r="B1321" s="3" t="s">
        <v>3550</v>
      </c>
      <c r="C1321" s="4">
        <v>44228.774305555555</v>
      </c>
      <c r="D1321" s="3" t="s">
        <v>34</v>
      </c>
      <c r="E1321" s="3" t="s">
        <v>1687</v>
      </c>
      <c r="F1321" s="3" t="s">
        <v>1688</v>
      </c>
      <c r="G1321">
        <v>10860</v>
      </c>
      <c r="H1321" s="3" t="s">
        <v>24</v>
      </c>
      <c r="I1321" s="3" t="s">
        <v>3499</v>
      </c>
      <c r="J1321" s="3" t="s">
        <v>3551</v>
      </c>
      <c r="K1321" s="3" t="s">
        <v>3552</v>
      </c>
      <c r="L1321" s="3" t="s">
        <v>11685</v>
      </c>
      <c r="M1321" s="3" t="s">
        <v>32</v>
      </c>
      <c r="N1321" s="3">
        <f>IF(Broker_Trades2[[#This Row],[Status]]="Complete",((Broker_Trades2[Sell Price]-Broker_Trades2[Buy Price])/Broker_Trades2[[#This Row],[Buy Price]]),"")</f>
        <v>0.10503983638084183</v>
      </c>
      <c r="O13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86</v>
      </c>
      <c r="P1321" s="3">
        <f>IFERROR(Broker_Trades2[[#This Row],[Return]]/Broker_Trades2[[#This Row],[Time]],Broker_Trades2[[#This Row],[Return]])</f>
        <v>1.2213934462888584E-3</v>
      </c>
    </row>
    <row r="1322" spans="1:16" x14ac:dyDescent="0.3">
      <c r="A1322">
        <v>1321</v>
      </c>
      <c r="B1322" s="3" t="s">
        <v>3554</v>
      </c>
      <c r="C1322" s="4">
        <v>44228.773611111108</v>
      </c>
      <c r="D1322" s="3" t="s">
        <v>34</v>
      </c>
      <c r="E1322" s="3" t="s">
        <v>332</v>
      </c>
      <c r="F1322" s="3" t="s">
        <v>333</v>
      </c>
      <c r="G1322">
        <v>4327</v>
      </c>
      <c r="H1322" s="3" t="s">
        <v>24</v>
      </c>
      <c r="I1322" s="3" t="s">
        <v>3499</v>
      </c>
      <c r="J1322" s="3" t="s">
        <v>3555</v>
      </c>
      <c r="K1322" s="3" t="s">
        <v>3290</v>
      </c>
      <c r="L1322" s="3" t="s">
        <v>11686</v>
      </c>
      <c r="M1322" s="3" t="s">
        <v>32</v>
      </c>
      <c r="N1322" s="3">
        <f>IF(Broker_Trades2[[#This Row],[Status]]="Complete",((Broker_Trades2[Sell Price]-Broker_Trades2[Buy Price])/Broker_Trades2[[#This Row],[Buy Price]]),"")</f>
        <v>4.1195437701525534E-2</v>
      </c>
      <c r="O13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1322" s="3">
        <f>IFERROR(Broker_Trades2[[#This Row],[Return]]/Broker_Trades2[[#This Row],[Time]],Broker_Trades2[[#This Row],[Return]])</f>
        <v>2.0597718850762767E-2</v>
      </c>
    </row>
    <row r="1323" spans="1:16" x14ac:dyDescent="0.3">
      <c r="A1323">
        <v>1322</v>
      </c>
      <c r="B1323" s="3" t="s">
        <v>3557</v>
      </c>
      <c r="C1323" s="4">
        <v>44228.773611111108</v>
      </c>
      <c r="D1323" s="3" t="s">
        <v>34</v>
      </c>
      <c r="E1323" s="3" t="s">
        <v>3558</v>
      </c>
      <c r="F1323" s="3" t="s">
        <v>2445</v>
      </c>
      <c r="G1323">
        <v>4312</v>
      </c>
      <c r="H1323" s="3" t="s">
        <v>24</v>
      </c>
      <c r="I1323" s="3" t="s">
        <v>3499</v>
      </c>
      <c r="J1323" s="3" t="s">
        <v>3559</v>
      </c>
      <c r="K1323" s="3" t="s">
        <v>3560</v>
      </c>
      <c r="L1323" s="3" t="s">
        <v>11687</v>
      </c>
      <c r="M1323" s="3" t="s">
        <v>32</v>
      </c>
      <c r="N1323" s="3">
        <f>IF(Broker_Trades2[[#This Row],[Status]]="Complete",((Broker_Trades2[Sell Price]-Broker_Trades2[Buy Price])/Broker_Trades2[[#This Row],[Buy Price]]),"")</f>
        <v>0.29918650195842122</v>
      </c>
      <c r="O13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210</v>
      </c>
      <c r="P1323" s="3">
        <f>IFERROR(Broker_Trades2[[#This Row],[Return]]/Broker_Trades2[[#This Row],[Time]],Broker_Trades2[[#This Row],[Return]])</f>
        <v>1.4246976283734344E-3</v>
      </c>
    </row>
    <row r="1324" spans="1:16" x14ac:dyDescent="0.3">
      <c r="A1324">
        <v>1323</v>
      </c>
      <c r="B1324" s="3" t="s">
        <v>3562</v>
      </c>
      <c r="C1324" s="4">
        <v>44228.772916666669</v>
      </c>
      <c r="D1324" s="3" t="s">
        <v>34</v>
      </c>
      <c r="E1324" s="3" t="s">
        <v>1772</v>
      </c>
      <c r="F1324" s="3" t="s">
        <v>1773</v>
      </c>
      <c r="G1324">
        <v>950</v>
      </c>
      <c r="H1324" s="3" t="s">
        <v>24</v>
      </c>
      <c r="I1324" s="3" t="s">
        <v>3499</v>
      </c>
      <c r="J1324" s="3" t="s">
        <v>3563</v>
      </c>
      <c r="K1324" s="3" t="s">
        <v>3139</v>
      </c>
      <c r="L1324" s="3" t="s">
        <v>1105</v>
      </c>
      <c r="M1324" s="3" t="s">
        <v>32</v>
      </c>
      <c r="N1324" s="3">
        <f>IF(Broker_Trades2[[#This Row],[Status]]="Complete",((Broker_Trades2[Sell Price]-Broker_Trades2[Buy Price])/Broker_Trades2[[#This Row],[Buy Price]]),"")</f>
        <v>0.13236784075332256</v>
      </c>
      <c r="O13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1324" s="3">
        <f>IFERROR(Broker_Trades2[[#This Row],[Return]]/Broker_Trades2[[#This Row],[Time]],Broker_Trades2[[#This Row],[Return]])</f>
        <v>1.4707537861480284E-2</v>
      </c>
    </row>
    <row r="1325" spans="1:16" x14ac:dyDescent="0.3">
      <c r="A1325">
        <v>1324</v>
      </c>
      <c r="B1325" s="3" t="s">
        <v>3565</v>
      </c>
      <c r="C1325" s="4">
        <v>44228.758333333331</v>
      </c>
      <c r="D1325" s="3" t="s">
        <v>147</v>
      </c>
      <c r="E1325" s="3" t="s">
        <v>3566</v>
      </c>
      <c r="F1325" s="3" t="s">
        <v>3567</v>
      </c>
      <c r="G1325">
        <v>848</v>
      </c>
      <c r="H1325" s="3" t="s">
        <v>24</v>
      </c>
      <c r="I1325" s="3" t="s">
        <v>3499</v>
      </c>
      <c r="J1325" s="3" t="s">
        <v>3568</v>
      </c>
      <c r="K1325" s="3" t="s">
        <v>3178</v>
      </c>
      <c r="L1325" s="3" t="s">
        <v>11688</v>
      </c>
      <c r="M1325" s="3" t="s">
        <v>32</v>
      </c>
      <c r="N1325" s="3">
        <f>IF(Broker_Trades2[[#This Row],[Status]]="Complete",((Broker_Trades2[Sell Price]-Broker_Trades2[Buy Price])/Broker_Trades2[[#This Row],[Buy Price]]),"")</f>
        <v>-0.10000000000000002</v>
      </c>
      <c r="O13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197</v>
      </c>
      <c r="P1325" s="3">
        <f>IFERROR(Broker_Trades2[[#This Row],[Return]]/Broker_Trades2[[#This Row],[Time]],Broker_Trades2[[#This Row],[Return]])</f>
        <v>-5.0761421319796968E-4</v>
      </c>
    </row>
    <row r="1326" spans="1:16" x14ac:dyDescent="0.3">
      <c r="A1326">
        <v>1325</v>
      </c>
      <c r="B1326" s="3" t="s">
        <v>3569</v>
      </c>
      <c r="C1326" s="4">
        <v>44228.758333333331</v>
      </c>
      <c r="D1326" s="3" t="s">
        <v>147</v>
      </c>
      <c r="E1326" s="3" t="s">
        <v>1403</v>
      </c>
      <c r="F1326" s="3" t="s">
        <v>1227</v>
      </c>
      <c r="G1326">
        <v>3000</v>
      </c>
      <c r="H1326" s="3" t="s">
        <v>24</v>
      </c>
      <c r="I1326" s="3" t="s">
        <v>3499</v>
      </c>
      <c r="J1326" s="3" t="s">
        <v>3570</v>
      </c>
      <c r="K1326" s="3" t="s">
        <v>3203</v>
      </c>
      <c r="L1326" s="3" t="s">
        <v>11684</v>
      </c>
      <c r="M1326" s="3" t="s">
        <v>32</v>
      </c>
      <c r="N1326" s="3">
        <f>IF(Broker_Trades2[[#This Row],[Status]]="Complete",((Broker_Trades2[Sell Price]-Broker_Trades2[Buy Price])/Broker_Trades2[[#This Row],[Buy Price]]),"")</f>
        <v>0.27388535031847133</v>
      </c>
      <c r="O13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1326" s="3">
        <f>IFERROR(Broker_Trades2[[#This Row],[Return]]/Broker_Trades2[[#This Row],[Time]],Broker_Trades2[[#This Row],[Return]])</f>
        <v>4.2794585987261146E-3</v>
      </c>
    </row>
    <row r="1327" spans="1:16" x14ac:dyDescent="0.3">
      <c r="A1327">
        <v>1326</v>
      </c>
      <c r="B1327" s="3" t="s">
        <v>3572</v>
      </c>
      <c r="C1327" s="4">
        <v>44228.758333333331</v>
      </c>
      <c r="D1327" s="3" t="s">
        <v>147</v>
      </c>
      <c r="E1327" s="3" t="s">
        <v>780</v>
      </c>
      <c r="F1327" s="3" t="s">
        <v>781</v>
      </c>
      <c r="G1327">
        <v>470</v>
      </c>
      <c r="H1327" s="3" t="s">
        <v>24</v>
      </c>
      <c r="I1327" s="3" t="s">
        <v>3499</v>
      </c>
      <c r="J1327" s="3" t="s">
        <v>3573</v>
      </c>
      <c r="K1327" s="3" t="s">
        <v>3427</v>
      </c>
      <c r="L1327" s="3" t="s">
        <v>15367</v>
      </c>
      <c r="M1327" s="3" t="s">
        <v>32</v>
      </c>
      <c r="N1327" s="3">
        <f>IF(Broker_Trades2[[#This Row],[Status]]="Complete",((Broker_Trades2[Sell Price]-Broker_Trades2[Buy Price])/Broker_Trades2[[#This Row],[Buy Price]]),"")</f>
        <v>-0.10000000000000012</v>
      </c>
      <c r="O13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1327" s="3">
        <f>IFERROR(Broker_Trades2[[#This Row],[Return]]/Broker_Trades2[[#This Row],[Time]],Broker_Trades2[[#This Row],[Return]])</f>
        <v>-2.2222222222222248E-3</v>
      </c>
    </row>
    <row r="1328" spans="1:16" x14ac:dyDescent="0.3">
      <c r="A1328">
        <v>1327</v>
      </c>
      <c r="B1328" s="3" t="s">
        <v>3576</v>
      </c>
      <c r="C1328" s="4">
        <v>44228.758333333331</v>
      </c>
      <c r="D1328" s="3" t="s">
        <v>147</v>
      </c>
      <c r="E1328" s="3" t="s">
        <v>620</v>
      </c>
      <c r="F1328" s="3" t="s">
        <v>621</v>
      </c>
      <c r="G1328">
        <v>1539</v>
      </c>
      <c r="H1328" s="3" t="s">
        <v>24</v>
      </c>
      <c r="I1328" s="3" t="s">
        <v>3499</v>
      </c>
      <c r="J1328" s="3" t="s">
        <v>3532</v>
      </c>
      <c r="K1328" s="3" t="s">
        <v>3251</v>
      </c>
      <c r="L1328" s="3" t="s">
        <v>11680</v>
      </c>
      <c r="M1328" s="3" t="s">
        <v>32</v>
      </c>
      <c r="N1328" s="3">
        <f>IF(Broker_Trades2[[#This Row],[Status]]="Complete",((Broker_Trades2[Sell Price]-Broker_Trades2[Buy Price])/Broker_Trades2[[#This Row],[Buy Price]]),"")</f>
        <v>-0.1</v>
      </c>
      <c r="O13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1328" s="3">
        <f>IFERROR(Broker_Trades2[[#This Row],[Return]]/Broker_Trades2[[#This Row],[Time]],Broker_Trades2[[#This Row],[Return]])</f>
        <v>-2E-3</v>
      </c>
    </row>
    <row r="1329" spans="1:16" hidden="1" x14ac:dyDescent="0.3">
      <c r="A1329">
        <v>1328</v>
      </c>
      <c r="B1329" s="3" t="s">
        <v>3577</v>
      </c>
      <c r="C1329" s="4">
        <v>44228.757638888892</v>
      </c>
      <c r="D1329" s="3" t="s">
        <v>147</v>
      </c>
      <c r="E1329" s="3" t="s">
        <v>3464</v>
      </c>
      <c r="F1329" s="3" t="s">
        <v>299</v>
      </c>
      <c r="G1329">
        <v>7500</v>
      </c>
      <c r="H1329" s="3" t="s">
        <v>24</v>
      </c>
      <c r="I1329" s="3" t="s">
        <v>2695</v>
      </c>
      <c r="J1329" s="3" t="s">
        <v>2695</v>
      </c>
      <c r="K1329" s="3" t="s">
        <v>2695</v>
      </c>
      <c r="L1329" s="3" t="s">
        <v>2695</v>
      </c>
      <c r="M1329" s="3" t="s">
        <v>190</v>
      </c>
      <c r="N1329" s="3" t="str">
        <f>IF(Broker_Trades2[[#This Row],[Status]]="Complete",((Broker_Trades2[Sell Price]-Broker_Trades2[Buy Price])/Broker_Trades2[[#This Row],[Buy Price]]),"")</f>
        <v/>
      </c>
      <c r="O13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29" s="3" t="str">
        <f>IFERROR(Broker_Trades2[[#This Row],[Return]]/Broker_Trades2[[#This Row],[Time]],Broker_Trades2[[#This Row],[Return]])</f>
        <v/>
      </c>
    </row>
    <row r="1330" spans="1:16" x14ac:dyDescent="0.3">
      <c r="A1330">
        <v>1329</v>
      </c>
      <c r="B1330" s="3" t="s">
        <v>3578</v>
      </c>
      <c r="C1330" s="4">
        <v>44228.757638888892</v>
      </c>
      <c r="D1330" s="3" t="s">
        <v>147</v>
      </c>
      <c r="E1330" s="3" t="s">
        <v>2569</v>
      </c>
      <c r="F1330" s="3" t="s">
        <v>2570</v>
      </c>
      <c r="G1330">
        <v>1039</v>
      </c>
      <c r="H1330" s="3" t="s">
        <v>24</v>
      </c>
      <c r="I1330" s="3" t="s">
        <v>3499</v>
      </c>
      <c r="J1330" s="3" t="s">
        <v>3579</v>
      </c>
      <c r="K1330" s="3" t="s">
        <v>3580</v>
      </c>
      <c r="L1330" s="3" t="s">
        <v>4747</v>
      </c>
      <c r="M1330" s="3" t="s">
        <v>32</v>
      </c>
      <c r="N1330" s="3">
        <f>IF(Broker_Trades2[[#This Row],[Status]]="Complete",((Broker_Trades2[Sell Price]-Broker_Trades2[Buy Price])/Broker_Trades2[[#This Row],[Buy Price]]),"")</f>
        <v>0.34970122109638874</v>
      </c>
      <c r="O13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1330" s="3">
        <f>IFERROR(Broker_Trades2[[#This Row],[Return]]/Broker_Trades2[[#This Row],[Time]],Broker_Trades2[[#This Row],[Return]])</f>
        <v>3.5323355666301891E-3</v>
      </c>
    </row>
    <row r="1331" spans="1:16" hidden="1" x14ac:dyDescent="0.3">
      <c r="A1331">
        <v>1330</v>
      </c>
      <c r="B1331" s="3" t="s">
        <v>3582</v>
      </c>
      <c r="C1331" s="4">
        <v>44228.757638888892</v>
      </c>
      <c r="D1331" s="3" t="s">
        <v>151</v>
      </c>
      <c r="E1331" s="3" t="s">
        <v>2736</v>
      </c>
      <c r="F1331" s="3" t="s">
        <v>980</v>
      </c>
      <c r="G1331">
        <v>76</v>
      </c>
      <c r="H1331" s="3" t="s">
        <v>24</v>
      </c>
      <c r="I1331" s="3" t="s">
        <v>2695</v>
      </c>
      <c r="J1331" s="3" t="s">
        <v>2695</v>
      </c>
      <c r="K1331" s="3" t="s">
        <v>2695</v>
      </c>
      <c r="L1331" s="3" t="s">
        <v>2695</v>
      </c>
      <c r="M1331" s="3" t="s">
        <v>190</v>
      </c>
      <c r="N1331" s="3" t="str">
        <f>IF(Broker_Trades2[[#This Row],[Status]]="Complete",((Broker_Trades2[Sell Price]-Broker_Trades2[Buy Price])/Broker_Trades2[[#This Row],[Buy Price]]),"")</f>
        <v/>
      </c>
      <c r="O133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31" s="3" t="str">
        <f>IFERROR(Broker_Trades2[[#This Row],[Return]]/Broker_Trades2[[#This Row],[Time]],Broker_Trades2[[#This Row],[Return]])</f>
        <v/>
      </c>
    </row>
    <row r="1332" spans="1:16" x14ac:dyDescent="0.3">
      <c r="A1332">
        <v>1331</v>
      </c>
      <c r="B1332" s="3" t="s">
        <v>3583</v>
      </c>
      <c r="C1332" s="4">
        <v>44228.756944444445</v>
      </c>
      <c r="D1332" s="3" t="s">
        <v>151</v>
      </c>
      <c r="E1332" s="3" t="s">
        <v>509</v>
      </c>
      <c r="F1332" s="3" t="s">
        <v>510</v>
      </c>
      <c r="G1332">
        <v>647</v>
      </c>
      <c r="H1332" s="3" t="s">
        <v>24</v>
      </c>
      <c r="I1332" s="3" t="s">
        <v>3499</v>
      </c>
      <c r="J1332" s="3" t="s">
        <v>3584</v>
      </c>
      <c r="K1332" s="3" t="s">
        <v>3585</v>
      </c>
      <c r="L1332" s="3" t="s">
        <v>11674</v>
      </c>
      <c r="M1332" s="3" t="s">
        <v>32</v>
      </c>
      <c r="N1332" s="3">
        <f>IF(Broker_Trades2[[#This Row],[Status]]="Complete",((Broker_Trades2[Sell Price]-Broker_Trades2[Buy Price])/Broker_Trades2[[#This Row],[Buy Price]]),"")</f>
        <v>5.5464926590538338E-2</v>
      </c>
      <c r="O13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1332" s="3">
        <f>IFERROR(Broker_Trades2[[#This Row],[Return]]/Broker_Trades2[[#This Row],[Time]],Broker_Trades2[[#This Row],[Return]])</f>
        <v>5.5464926590538342E-3</v>
      </c>
    </row>
    <row r="1333" spans="1:16" x14ac:dyDescent="0.3">
      <c r="A1333">
        <v>1332</v>
      </c>
      <c r="B1333" s="3" t="s">
        <v>3587</v>
      </c>
      <c r="C1333" s="4">
        <v>44228.756944444445</v>
      </c>
      <c r="D1333" s="3" t="s">
        <v>151</v>
      </c>
      <c r="E1333" s="3" t="s">
        <v>346</v>
      </c>
      <c r="F1333" s="3" t="s">
        <v>347</v>
      </c>
      <c r="G1333">
        <v>794</v>
      </c>
      <c r="H1333" s="3" t="s">
        <v>17</v>
      </c>
      <c r="I1333" s="3" t="s">
        <v>3499</v>
      </c>
      <c r="J1333" s="3" t="s">
        <v>3588</v>
      </c>
      <c r="K1333" s="3" t="s">
        <v>3589</v>
      </c>
      <c r="L1333" s="3" t="s">
        <v>11689</v>
      </c>
      <c r="M1333" s="3" t="s">
        <v>32</v>
      </c>
      <c r="N1333" s="3">
        <f>IF(Broker_Trades2[[#This Row],[Status]]="Complete",((Broker_Trades2[Sell Price]-Broker_Trades2[Buy Price])/Broker_Trades2[[#This Row],[Buy Price]]),"")</f>
        <v>0.10392770246784845</v>
      </c>
      <c r="O13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333" s="3">
        <f>IFERROR(Broker_Trades2[[#This Row],[Return]]/Broker_Trades2[[#This Row],[Time]],Broker_Trades2[[#This Row],[Return]])</f>
        <v>7.9944386513729586E-3</v>
      </c>
    </row>
    <row r="1334" spans="1:16" x14ac:dyDescent="0.3">
      <c r="A1334">
        <v>1333</v>
      </c>
      <c r="B1334" s="3" t="s">
        <v>3591</v>
      </c>
      <c r="C1334" s="4">
        <v>44228.755555555559</v>
      </c>
      <c r="D1334" s="3" t="s">
        <v>151</v>
      </c>
      <c r="E1334" s="3" t="s">
        <v>293</v>
      </c>
      <c r="F1334" s="3" t="s">
        <v>294</v>
      </c>
      <c r="G1334">
        <v>1647</v>
      </c>
      <c r="H1334" s="3" t="s">
        <v>17</v>
      </c>
      <c r="I1334" s="3" t="s">
        <v>3499</v>
      </c>
      <c r="J1334" s="3" t="s">
        <v>3514</v>
      </c>
      <c r="K1334" s="3" t="s">
        <v>3041</v>
      </c>
      <c r="L1334" s="3" t="s">
        <v>11355</v>
      </c>
      <c r="M1334" s="3" t="s">
        <v>32</v>
      </c>
      <c r="N1334" s="3">
        <f>IF(Broker_Trades2[[#This Row],[Status]]="Complete",((Broker_Trades2[Sell Price]-Broker_Trades2[Buy Price])/Broker_Trades2[[#This Row],[Buy Price]]),"")</f>
        <v>9.7268487674883414E-2</v>
      </c>
      <c r="O13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253</v>
      </c>
      <c r="P1334" s="3">
        <f>IFERROR(Broker_Trades2[[#This Row],[Return]]/Broker_Trades2[[#This Row],[Time]],Broker_Trades2[[#This Row],[Return]])</f>
        <v>3.8446042559242457E-4</v>
      </c>
    </row>
    <row r="1335" spans="1:16" x14ac:dyDescent="0.3">
      <c r="A1335">
        <v>1334</v>
      </c>
      <c r="B1335" s="3" t="s">
        <v>3593</v>
      </c>
      <c r="C1335" s="4">
        <v>44225.801388888889</v>
      </c>
      <c r="D1335" s="3" t="s">
        <v>34</v>
      </c>
      <c r="E1335" s="3" t="s">
        <v>409</v>
      </c>
      <c r="F1335" s="3" t="s">
        <v>410</v>
      </c>
      <c r="G1335">
        <v>1750</v>
      </c>
      <c r="H1335" s="3" t="s">
        <v>24</v>
      </c>
      <c r="I1335" s="3" t="s">
        <v>3594</v>
      </c>
      <c r="J1335" s="3" t="s">
        <v>3595</v>
      </c>
      <c r="K1335" s="3" t="s">
        <v>682</v>
      </c>
      <c r="L1335" s="3" t="s">
        <v>11690</v>
      </c>
      <c r="M1335" s="3" t="s">
        <v>32</v>
      </c>
      <c r="N1335" s="3">
        <f>IF(Broker_Trades2[[#This Row],[Status]]="Complete",((Broker_Trades2[Sell Price]-Broker_Trades2[Buy Price])/Broker_Trades2[[#This Row],[Buy Price]]),"")</f>
        <v>-9.9999999999999936E-2</v>
      </c>
      <c r="O13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399</v>
      </c>
      <c r="P1335" s="3">
        <f>IFERROR(Broker_Trades2[[#This Row],[Return]]/Broker_Trades2[[#This Row],[Time]],Broker_Trades2[[#This Row],[Return]])</f>
        <v>-2.5062656641603993E-4</v>
      </c>
    </row>
    <row r="1336" spans="1:16" hidden="1" x14ac:dyDescent="0.3">
      <c r="A1336">
        <v>1335</v>
      </c>
      <c r="B1336" s="3" t="s">
        <v>3596</v>
      </c>
      <c r="C1336" s="4">
        <v>44225.801388888889</v>
      </c>
      <c r="D1336" s="3" t="s">
        <v>34</v>
      </c>
      <c r="E1336" s="3" t="s">
        <v>2919</v>
      </c>
      <c r="F1336" s="3" t="s">
        <v>2920</v>
      </c>
      <c r="G1336">
        <v>150</v>
      </c>
      <c r="H1336" s="3" t="s">
        <v>24</v>
      </c>
      <c r="I1336" s="3" t="s">
        <v>302</v>
      </c>
      <c r="J1336" s="3" t="s">
        <v>3597</v>
      </c>
      <c r="K1336" s="3" t="s">
        <v>2695</v>
      </c>
      <c r="L1336" s="3" t="s">
        <v>2695</v>
      </c>
      <c r="M1336" s="3" t="s">
        <v>19</v>
      </c>
      <c r="N1336" s="3" t="str">
        <f>IF(Broker_Trades2[[#This Row],[Status]]="Complete",((Broker_Trades2[Sell Price]-Broker_Trades2[Buy Price])/Broker_Trades2[[#This Row],[Buy Price]]),"")</f>
        <v/>
      </c>
      <c r="O13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36" s="3" t="str">
        <f>IFERROR(Broker_Trades2[[#This Row],[Return]]/Broker_Trades2[[#This Row],[Time]],Broker_Trades2[[#This Row],[Return]])</f>
        <v/>
      </c>
    </row>
    <row r="1337" spans="1:16" x14ac:dyDescent="0.3">
      <c r="A1337">
        <v>1336</v>
      </c>
      <c r="B1337" s="3" t="s">
        <v>3598</v>
      </c>
      <c r="C1337" s="4">
        <v>44225.801388888889</v>
      </c>
      <c r="D1337" s="3" t="s">
        <v>34</v>
      </c>
      <c r="E1337" s="3" t="s">
        <v>1482</v>
      </c>
      <c r="F1337" s="3" t="s">
        <v>1345</v>
      </c>
      <c r="G1337">
        <v>9000</v>
      </c>
      <c r="H1337" s="3" t="s">
        <v>24</v>
      </c>
      <c r="I1337" s="3" t="s">
        <v>3594</v>
      </c>
      <c r="J1337" s="3" t="s">
        <v>3599</v>
      </c>
      <c r="K1337" s="3" t="s">
        <v>3220</v>
      </c>
      <c r="L1337" s="3" t="s">
        <v>11691</v>
      </c>
      <c r="M1337" s="3" t="s">
        <v>32</v>
      </c>
      <c r="N1337" s="3">
        <f>IF(Broker_Trades2[[#This Row],[Status]]="Complete",((Broker_Trades2[Sell Price]-Broker_Trades2[Buy Price])/Broker_Trades2[[#This Row],[Buy Price]]),"")</f>
        <v>-9.9999999999999936E-2</v>
      </c>
      <c r="O13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1337" s="3">
        <f>IFERROR(Broker_Trades2[[#This Row],[Return]]/Broker_Trades2[[#This Row],[Time]],Broker_Trades2[[#This Row],[Return]])</f>
        <v>-1.4285714285714277E-3</v>
      </c>
    </row>
    <row r="1338" spans="1:16" x14ac:dyDescent="0.3">
      <c r="A1338">
        <v>1337</v>
      </c>
      <c r="B1338" s="3" t="s">
        <v>3600</v>
      </c>
      <c r="C1338" s="4">
        <v>44225.801388888889</v>
      </c>
      <c r="D1338" s="3" t="s">
        <v>34</v>
      </c>
      <c r="E1338" s="3" t="s">
        <v>708</v>
      </c>
      <c r="F1338" s="3" t="s">
        <v>709</v>
      </c>
      <c r="G1338">
        <v>477</v>
      </c>
      <c r="H1338" s="3" t="s">
        <v>24</v>
      </c>
      <c r="I1338" s="3" t="s">
        <v>3594</v>
      </c>
      <c r="J1338" s="3" t="s">
        <v>3601</v>
      </c>
      <c r="K1338" s="3" t="s">
        <v>3602</v>
      </c>
      <c r="L1338" s="3" t="s">
        <v>4150</v>
      </c>
      <c r="M1338" s="3" t="s">
        <v>32</v>
      </c>
      <c r="N1338" s="3">
        <f>IF(Broker_Trades2[[#This Row],[Status]]="Complete",((Broker_Trades2[Sell Price]-Broker_Trades2[Buy Price])/Broker_Trades2[[#This Row],[Buy Price]]),"")</f>
        <v>0.1441592708083474</v>
      </c>
      <c r="O13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94</v>
      </c>
      <c r="P1338" s="3">
        <f>IFERROR(Broker_Trades2[[#This Row],[Return]]/Broker_Trades2[[#This Row],[Time]],Broker_Trades2[[#This Row],[Return]])</f>
        <v>1.5336092639185893E-3</v>
      </c>
    </row>
    <row r="1339" spans="1:16" x14ac:dyDescent="0.3">
      <c r="A1339">
        <v>1338</v>
      </c>
      <c r="B1339" s="3" t="s">
        <v>3604</v>
      </c>
      <c r="C1339" s="4">
        <v>44225.801388888889</v>
      </c>
      <c r="D1339" s="3" t="s">
        <v>34</v>
      </c>
      <c r="E1339" s="3" t="s">
        <v>1442</v>
      </c>
      <c r="F1339" s="3" t="s">
        <v>1426</v>
      </c>
      <c r="G1339">
        <v>1850</v>
      </c>
      <c r="H1339" s="3" t="s">
        <v>24</v>
      </c>
      <c r="I1339" s="3" t="s">
        <v>3594</v>
      </c>
      <c r="J1339" s="3" t="s">
        <v>3605</v>
      </c>
      <c r="K1339" s="3" t="s">
        <v>11400</v>
      </c>
      <c r="L1339" s="3" t="s">
        <v>15368</v>
      </c>
      <c r="M1339" s="3" t="s">
        <v>32</v>
      </c>
      <c r="N1339" s="3">
        <f>IF(Broker_Trades2[[#This Row],[Status]]="Complete",((Broker_Trades2[Sell Price]-Broker_Trades2[Buy Price])/Broker_Trades2[[#This Row],[Buy Price]]),"")</f>
        <v>-0.10000000000000006</v>
      </c>
      <c r="O13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301</v>
      </c>
      <c r="P1339" s="3">
        <f>IFERROR(Broker_Trades2[[#This Row],[Return]]/Broker_Trades2[[#This Row],[Time]],Broker_Trades2[[#This Row],[Return]])</f>
        <v>-3.3222591362126264E-4</v>
      </c>
    </row>
    <row r="1340" spans="1:16" x14ac:dyDescent="0.3">
      <c r="A1340">
        <v>1339</v>
      </c>
      <c r="B1340" s="3" t="s">
        <v>3606</v>
      </c>
      <c r="C1340" s="4">
        <v>44225.801388888889</v>
      </c>
      <c r="D1340" s="3" t="s">
        <v>34</v>
      </c>
      <c r="E1340" s="3" t="s">
        <v>803</v>
      </c>
      <c r="F1340" s="3" t="s">
        <v>804</v>
      </c>
      <c r="G1340">
        <v>620</v>
      </c>
      <c r="H1340" s="3" t="s">
        <v>24</v>
      </c>
      <c r="I1340" s="3" t="s">
        <v>3594</v>
      </c>
      <c r="J1340" s="3" t="s">
        <v>3607</v>
      </c>
      <c r="K1340" s="3" t="s">
        <v>3499</v>
      </c>
      <c r="L1340" s="3" t="s">
        <v>1832</v>
      </c>
      <c r="M1340" s="3" t="s">
        <v>32</v>
      </c>
      <c r="N1340" s="3">
        <f>IF(Broker_Trades2[[#This Row],[Status]]="Complete",((Broker_Trades2[Sell Price]-Broker_Trades2[Buy Price])/Broker_Trades2[[#This Row],[Buy Price]]),"")</f>
        <v>0.10585927048961032</v>
      </c>
      <c r="O13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340" s="3">
        <f>IFERROR(Broker_Trades2[[#This Row],[Return]]/Broker_Trades2[[#This Row],[Time]],Broker_Trades2[[#This Row],[Return]])</f>
        <v>0.10585927048961032</v>
      </c>
    </row>
    <row r="1341" spans="1:16" x14ac:dyDescent="0.3">
      <c r="A1341">
        <v>1340</v>
      </c>
      <c r="B1341" s="3" t="s">
        <v>3609</v>
      </c>
      <c r="C1341" s="4">
        <v>44225.800694444442</v>
      </c>
      <c r="D1341" s="3" t="s">
        <v>34</v>
      </c>
      <c r="E1341" s="3" t="s">
        <v>1776</v>
      </c>
      <c r="F1341" s="3" t="s">
        <v>1777</v>
      </c>
      <c r="G1341">
        <v>188</v>
      </c>
      <c r="H1341" s="3" t="s">
        <v>24</v>
      </c>
      <c r="I1341" s="3" t="s">
        <v>3594</v>
      </c>
      <c r="J1341" s="3" t="s">
        <v>3610</v>
      </c>
      <c r="K1341" s="3" t="s">
        <v>3147</v>
      </c>
      <c r="L1341" s="3" t="s">
        <v>11692</v>
      </c>
      <c r="M1341" s="3" t="s">
        <v>32</v>
      </c>
      <c r="N1341" s="3">
        <f>IF(Broker_Trades2[[#This Row],[Status]]="Complete",((Broker_Trades2[Sell Price]-Broker_Trades2[Buy Price])/Broker_Trades2[[#This Row],[Buy Price]]),"")</f>
        <v>-9.9999999999999936E-2</v>
      </c>
      <c r="O13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341" s="3">
        <f>IFERROR(Broker_Trades2[[#This Row],[Return]]/Broker_Trades2[[#This Row],[Time]],Broker_Trades2[[#This Row],[Return]])</f>
        <v>-4.7619047619047589E-3</v>
      </c>
    </row>
    <row r="1342" spans="1:16" x14ac:dyDescent="0.3">
      <c r="A1342">
        <v>1341</v>
      </c>
      <c r="B1342" s="3" t="s">
        <v>3611</v>
      </c>
      <c r="C1342" s="4">
        <v>44225.800694444442</v>
      </c>
      <c r="D1342" s="3" t="s">
        <v>34</v>
      </c>
      <c r="E1342" s="3" t="s">
        <v>1085</v>
      </c>
      <c r="F1342" s="3" t="s">
        <v>1086</v>
      </c>
      <c r="G1342">
        <v>475</v>
      </c>
      <c r="H1342" s="3" t="s">
        <v>24</v>
      </c>
      <c r="I1342" s="3" t="s">
        <v>3594</v>
      </c>
      <c r="J1342" s="3" t="s">
        <v>3612</v>
      </c>
      <c r="K1342" s="3" t="s">
        <v>6889</v>
      </c>
      <c r="L1342" s="3" t="s">
        <v>11693</v>
      </c>
      <c r="M1342" s="3" t="s">
        <v>32</v>
      </c>
      <c r="N1342" s="3">
        <f>IF(Broker_Trades2[[#This Row],[Status]]="Complete",((Broker_Trades2[Sell Price]-Broker_Trades2[Buy Price])/Broker_Trades2[[#This Row],[Buy Price]]),"")</f>
        <v>-0.10000000000000003</v>
      </c>
      <c r="O13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1342" s="3">
        <f>IFERROR(Broker_Trades2[[#This Row],[Return]]/Broker_Trades2[[#This Row],[Time]],Broker_Trades2[[#This Row],[Return]])</f>
        <v>-2.2222222222222231E-3</v>
      </c>
    </row>
    <row r="1343" spans="1:16" x14ac:dyDescent="0.3">
      <c r="A1343">
        <v>1342</v>
      </c>
      <c r="B1343" s="3" t="s">
        <v>3613</v>
      </c>
      <c r="C1343" s="4">
        <v>44225.800694444442</v>
      </c>
      <c r="D1343" s="3" t="s">
        <v>34</v>
      </c>
      <c r="E1343" s="3" t="s">
        <v>573</v>
      </c>
      <c r="F1343" s="3" t="s">
        <v>574</v>
      </c>
      <c r="G1343">
        <v>152</v>
      </c>
      <c r="H1343" s="3" t="s">
        <v>24</v>
      </c>
      <c r="I1343" s="3" t="s">
        <v>3594</v>
      </c>
      <c r="J1343" s="3" t="s">
        <v>3614</v>
      </c>
      <c r="K1343" s="3" t="s">
        <v>3104</v>
      </c>
      <c r="L1343" s="3" t="s">
        <v>7542</v>
      </c>
      <c r="M1343" s="3" t="s">
        <v>32</v>
      </c>
      <c r="N1343" s="3">
        <f>IF(Broker_Trades2[[#This Row],[Status]]="Complete",((Broker_Trades2[Sell Price]-Broker_Trades2[Buy Price])/Broker_Trades2[[#This Row],[Buy Price]]),"")</f>
        <v>0.16923076923076924</v>
      </c>
      <c r="O13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1343" s="3">
        <f>IFERROR(Broker_Trades2[[#This Row],[Return]]/Broker_Trades2[[#This Row],[Time]],Broker_Trades2[[#This Row],[Return]])</f>
        <v>5.83554376657825E-3</v>
      </c>
    </row>
    <row r="1344" spans="1:16" x14ac:dyDescent="0.3">
      <c r="A1344">
        <v>1343</v>
      </c>
      <c r="B1344" s="3" t="s">
        <v>3615</v>
      </c>
      <c r="C1344" s="4">
        <v>44225.800694444442</v>
      </c>
      <c r="D1344" s="3" t="s">
        <v>34</v>
      </c>
      <c r="E1344" s="3" t="s">
        <v>208</v>
      </c>
      <c r="F1344" s="3" t="s">
        <v>209</v>
      </c>
      <c r="G1344">
        <v>90</v>
      </c>
      <c r="H1344" s="3" t="s">
        <v>24</v>
      </c>
      <c r="I1344" s="3" t="s">
        <v>3594</v>
      </c>
      <c r="J1344" s="3" t="s">
        <v>3616</v>
      </c>
      <c r="K1344" s="3" t="s">
        <v>3066</v>
      </c>
      <c r="L1344" s="3" t="s">
        <v>5275</v>
      </c>
      <c r="M1344" s="3" t="s">
        <v>32</v>
      </c>
      <c r="N1344" s="3">
        <f>IF(Broker_Trades2[[#This Row],[Status]]="Complete",((Broker_Trades2[Sell Price]-Broker_Trades2[Buy Price])/Broker_Trades2[[#This Row],[Buy Price]]),"")</f>
        <v>0.34328358208955223</v>
      </c>
      <c r="O13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1344" s="3">
        <f>IFERROR(Broker_Trades2[[#This Row],[Return]]/Broker_Trades2[[#This Row],[Time]],Broker_Trades2[[#This Row],[Return]])</f>
        <v>3.6135113904163393E-3</v>
      </c>
    </row>
    <row r="1345" spans="1:16" x14ac:dyDescent="0.3">
      <c r="A1345">
        <v>1344</v>
      </c>
      <c r="B1345" s="3" t="s">
        <v>3618</v>
      </c>
      <c r="C1345" s="4">
        <v>44225.800694444442</v>
      </c>
      <c r="D1345" s="3" t="s">
        <v>34</v>
      </c>
      <c r="E1345" s="3" t="s">
        <v>2118</v>
      </c>
      <c r="F1345" s="3" t="s">
        <v>2119</v>
      </c>
      <c r="G1345">
        <v>240</v>
      </c>
      <c r="H1345" s="3" t="s">
        <v>24</v>
      </c>
      <c r="I1345" s="3" t="s">
        <v>3594</v>
      </c>
      <c r="J1345" s="3" t="s">
        <v>3619</v>
      </c>
      <c r="K1345" s="3" t="s">
        <v>3594</v>
      </c>
      <c r="L1345" s="3" t="s">
        <v>1112</v>
      </c>
      <c r="M1345" s="3" t="s">
        <v>32</v>
      </c>
      <c r="N1345" s="3">
        <f>IF(Broker_Trades2[[#This Row],[Status]]="Complete",((Broker_Trades2[Sell Price]-Broker_Trades2[Buy Price])/Broker_Trades2[[#This Row],[Buy Price]]),"")</f>
        <v>0.11136837230840478</v>
      </c>
      <c r="O13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345" s="3">
        <f>IFERROR(Broker_Trades2[[#This Row],[Return]]/Broker_Trades2[[#This Row],[Time]],Broker_Trades2[[#This Row],[Return]])</f>
        <v>0.11136837230840478</v>
      </c>
    </row>
    <row r="1346" spans="1:16" x14ac:dyDescent="0.3">
      <c r="A1346">
        <v>1345</v>
      </c>
      <c r="B1346" s="3" t="s">
        <v>3621</v>
      </c>
      <c r="C1346" s="4">
        <v>44225.8</v>
      </c>
      <c r="D1346" s="3" t="s">
        <v>34</v>
      </c>
      <c r="E1346" s="3" t="s">
        <v>318</v>
      </c>
      <c r="F1346" s="3" t="s">
        <v>319</v>
      </c>
      <c r="G1346">
        <v>2790</v>
      </c>
      <c r="H1346" s="3" t="s">
        <v>24</v>
      </c>
      <c r="I1346" s="3" t="s">
        <v>3594</v>
      </c>
      <c r="J1346" s="3" t="s">
        <v>3622</v>
      </c>
      <c r="K1346" s="3" t="s">
        <v>3400</v>
      </c>
      <c r="L1346" s="3" t="s">
        <v>10221</v>
      </c>
      <c r="M1346" s="3" t="s">
        <v>32</v>
      </c>
      <c r="N1346" s="3">
        <f>IF(Broker_Trades2[[#This Row],[Status]]="Complete",((Broker_Trades2[Sell Price]-Broker_Trades2[Buy Price])/Broker_Trades2[[#This Row],[Buy Price]]),"")</f>
        <v>0.22548481321239536</v>
      </c>
      <c r="O13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213</v>
      </c>
      <c r="P1346" s="3">
        <f>IFERROR(Broker_Trades2[[#This Row],[Return]]/Broker_Trades2[[#This Row],[Time]],Broker_Trades2[[#This Row],[Return]])</f>
        <v>1.0586141465370675E-3</v>
      </c>
    </row>
    <row r="1347" spans="1:16" x14ac:dyDescent="0.3">
      <c r="A1347">
        <v>1346</v>
      </c>
      <c r="B1347" s="3" t="s">
        <v>3624</v>
      </c>
      <c r="C1347" s="4">
        <v>44225.8</v>
      </c>
      <c r="D1347" s="3" t="s">
        <v>34</v>
      </c>
      <c r="E1347" s="3" t="s">
        <v>346</v>
      </c>
      <c r="F1347" s="3" t="s">
        <v>347</v>
      </c>
      <c r="G1347">
        <v>800</v>
      </c>
      <c r="H1347" s="3" t="s">
        <v>24</v>
      </c>
      <c r="I1347" s="3" t="s">
        <v>3594</v>
      </c>
      <c r="J1347" s="3" t="s">
        <v>3625</v>
      </c>
      <c r="K1347" s="3" t="s">
        <v>3261</v>
      </c>
      <c r="L1347" s="3" t="s">
        <v>9042</v>
      </c>
      <c r="M1347" s="3" t="s">
        <v>32</v>
      </c>
      <c r="N1347" s="3">
        <f>IF(Broker_Trades2[[#This Row],[Status]]="Complete",((Broker_Trades2[Sell Price]-Broker_Trades2[Buy Price])/Broker_Trades2[[#This Row],[Buy Price]]),"")</f>
        <v>0.20300751879699247</v>
      </c>
      <c r="O13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212</v>
      </c>
      <c r="P1347" s="3">
        <f>IFERROR(Broker_Trades2[[#This Row],[Return]]/Broker_Trades2[[#This Row],[Time]],Broker_Trades2[[#This Row],[Return]])</f>
        <v>9.5758263583487011E-4</v>
      </c>
    </row>
    <row r="1348" spans="1:16" x14ac:dyDescent="0.3">
      <c r="A1348">
        <v>1347</v>
      </c>
      <c r="B1348" s="3" t="s">
        <v>3626</v>
      </c>
      <c r="C1348" s="4">
        <v>44225.8</v>
      </c>
      <c r="D1348" s="3" t="s">
        <v>34</v>
      </c>
      <c r="E1348" s="3" t="s">
        <v>1631</v>
      </c>
      <c r="F1348" s="3" t="s">
        <v>1632</v>
      </c>
      <c r="G1348">
        <v>350</v>
      </c>
      <c r="H1348" s="3" t="s">
        <v>24</v>
      </c>
      <c r="I1348" s="3" t="s">
        <v>3594</v>
      </c>
      <c r="J1348" s="3" t="s">
        <v>3627</v>
      </c>
      <c r="K1348" s="3" t="s">
        <v>3499</v>
      </c>
      <c r="L1348" s="3" t="s">
        <v>745</v>
      </c>
      <c r="M1348" s="3" t="s">
        <v>32</v>
      </c>
      <c r="N1348" s="3">
        <f>IF(Broker_Trades2[[#This Row],[Status]]="Complete",((Broker_Trades2[Sell Price]-Broker_Trades2[Buy Price])/Broker_Trades2[[#This Row],[Buy Price]]),"")</f>
        <v>3.107968773015175E-2</v>
      </c>
      <c r="O13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348" s="3">
        <f>IFERROR(Broker_Trades2[[#This Row],[Return]]/Broker_Trades2[[#This Row],[Time]],Broker_Trades2[[#This Row],[Return]])</f>
        <v>3.107968773015175E-2</v>
      </c>
    </row>
    <row r="1349" spans="1:16" x14ac:dyDescent="0.3">
      <c r="A1349">
        <v>1348</v>
      </c>
      <c r="B1349" s="3" t="s">
        <v>3629</v>
      </c>
      <c r="C1349" s="4">
        <v>44225.8</v>
      </c>
      <c r="D1349" s="3" t="s">
        <v>34</v>
      </c>
      <c r="E1349" s="3" t="s">
        <v>1878</v>
      </c>
      <c r="F1349" s="3" t="s">
        <v>1879</v>
      </c>
      <c r="G1349">
        <v>584</v>
      </c>
      <c r="H1349" s="3" t="s">
        <v>24</v>
      </c>
      <c r="I1349" s="3" t="s">
        <v>3594</v>
      </c>
      <c r="J1349" s="3" t="s">
        <v>3630</v>
      </c>
      <c r="K1349" s="3" t="s">
        <v>4298</v>
      </c>
      <c r="L1349" s="3" t="s">
        <v>11694</v>
      </c>
      <c r="M1349" s="3" t="s">
        <v>32</v>
      </c>
      <c r="N1349" s="3">
        <f>IF(Broker_Trades2[[#This Row],[Status]]="Complete",((Broker_Trades2[Sell Price]-Broker_Trades2[Buy Price])/Broker_Trades2[[#This Row],[Buy Price]]),"")</f>
        <v>-0.10000000000000002</v>
      </c>
      <c r="O13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1349" s="3">
        <f>IFERROR(Broker_Trades2[[#This Row],[Return]]/Broker_Trades2[[#This Row],[Time]],Broker_Trades2[[#This Row],[Return]])</f>
        <v>-2.2727272727272731E-3</v>
      </c>
    </row>
    <row r="1350" spans="1:16" x14ac:dyDescent="0.3">
      <c r="A1350">
        <v>1349</v>
      </c>
      <c r="B1350" s="3" t="s">
        <v>3632</v>
      </c>
      <c r="C1350" s="4">
        <v>44225.799305555556</v>
      </c>
      <c r="D1350" s="3" t="s">
        <v>34</v>
      </c>
      <c r="E1350" s="3" t="s">
        <v>391</v>
      </c>
      <c r="F1350" s="3" t="s">
        <v>392</v>
      </c>
      <c r="G1350">
        <v>570</v>
      </c>
      <c r="H1350" s="3" t="s">
        <v>24</v>
      </c>
      <c r="I1350" s="3" t="s">
        <v>3594</v>
      </c>
      <c r="J1350" s="3" t="s">
        <v>3633</v>
      </c>
      <c r="K1350" s="3" t="s">
        <v>3776</v>
      </c>
      <c r="L1350" s="3" t="s">
        <v>15369</v>
      </c>
      <c r="M1350" s="3" t="s">
        <v>32</v>
      </c>
      <c r="N1350" s="3">
        <f>IF(Broker_Trades2[[#This Row],[Status]]="Complete",((Broker_Trades2[Sell Price]-Broker_Trades2[Buy Price])/Broker_Trades2[[#This Row],[Buy Price]]),"")</f>
        <v>-0.10000000000000005</v>
      </c>
      <c r="O13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1350" s="3">
        <f>IFERROR(Broker_Trades2[[#This Row],[Return]]/Broker_Trades2[[#This Row],[Time]],Broker_Trades2[[#This Row],[Return]])</f>
        <v>-4.0000000000000018E-3</v>
      </c>
    </row>
    <row r="1351" spans="1:16" hidden="1" x14ac:dyDescent="0.3">
      <c r="A1351">
        <v>1350</v>
      </c>
      <c r="B1351" s="3" t="s">
        <v>3634</v>
      </c>
      <c r="C1351" s="4">
        <v>44225.798611111109</v>
      </c>
      <c r="D1351" s="3" t="s">
        <v>34</v>
      </c>
      <c r="E1351" s="3" t="s">
        <v>391</v>
      </c>
      <c r="F1351" s="3" t="s">
        <v>392</v>
      </c>
      <c r="G1351">
        <v>75</v>
      </c>
      <c r="H1351" s="3" t="s">
        <v>59</v>
      </c>
      <c r="I1351" s="3" t="s">
        <v>2695</v>
      </c>
      <c r="J1351" s="3" t="s">
        <v>2695</v>
      </c>
      <c r="K1351" s="3" t="s">
        <v>2695</v>
      </c>
      <c r="L1351" s="3" t="s">
        <v>2695</v>
      </c>
      <c r="M1351" s="3" t="s">
        <v>190</v>
      </c>
      <c r="N1351" s="3" t="str">
        <f>IF(Broker_Trades2[[#This Row],[Status]]="Complete",((Broker_Trades2[Sell Price]-Broker_Trades2[Buy Price])/Broker_Trades2[[#This Row],[Buy Price]]),"")</f>
        <v/>
      </c>
      <c r="O13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51" s="3" t="str">
        <f>IFERROR(Broker_Trades2[[#This Row],[Return]]/Broker_Trades2[[#This Row],[Time]],Broker_Trades2[[#This Row],[Return]])</f>
        <v/>
      </c>
    </row>
    <row r="1352" spans="1:16" x14ac:dyDescent="0.3">
      <c r="A1352">
        <v>1351</v>
      </c>
      <c r="B1352" s="3" t="s">
        <v>3635</v>
      </c>
      <c r="C1352" s="4">
        <v>44225.793055555558</v>
      </c>
      <c r="D1352" s="3" t="s">
        <v>3422</v>
      </c>
      <c r="E1352" s="3" t="s">
        <v>1226</v>
      </c>
      <c r="F1352" s="3" t="s">
        <v>1227</v>
      </c>
      <c r="G1352">
        <v>3115</v>
      </c>
      <c r="H1352" s="3" t="s">
        <v>24</v>
      </c>
      <c r="I1352" s="3" t="s">
        <v>3594</v>
      </c>
      <c r="J1352" s="3" t="s">
        <v>2166</v>
      </c>
      <c r="K1352" s="3" t="s">
        <v>3143</v>
      </c>
      <c r="L1352" s="3" t="s">
        <v>11696</v>
      </c>
      <c r="M1352" s="3" t="s">
        <v>32</v>
      </c>
      <c r="N1352" s="3">
        <f>IF(Broker_Trades2[[#This Row],[Status]]="Complete",((Broker_Trades2[Sell Price]-Broker_Trades2[Buy Price])/Broker_Trades2[[#This Row],[Buy Price]]),"")</f>
        <v>0.35434782608695653</v>
      </c>
      <c r="O13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1352" s="3">
        <f>IFERROR(Broker_Trades2[[#This Row],[Return]]/Broker_Trades2[[#This Row],[Time]],Broker_Trades2[[#This Row],[Return]])</f>
        <v>5.3689064558629781E-3</v>
      </c>
    </row>
    <row r="1353" spans="1:16" x14ac:dyDescent="0.3">
      <c r="A1353">
        <v>1352</v>
      </c>
      <c r="B1353" s="3" t="s">
        <v>3637</v>
      </c>
      <c r="C1353" s="4">
        <v>44225.793055555558</v>
      </c>
      <c r="D1353" s="3" t="s">
        <v>3422</v>
      </c>
      <c r="E1353" s="3" t="s">
        <v>3638</v>
      </c>
      <c r="F1353" s="3" t="s">
        <v>3639</v>
      </c>
      <c r="G1353">
        <v>558</v>
      </c>
      <c r="H1353" s="3" t="s">
        <v>24</v>
      </c>
      <c r="I1353" s="3" t="s">
        <v>3594</v>
      </c>
      <c r="J1353" s="3" t="s">
        <v>3640</v>
      </c>
      <c r="K1353" s="3" t="s">
        <v>2315</v>
      </c>
      <c r="L1353" s="3" t="s">
        <v>4299</v>
      </c>
      <c r="M1353" s="3" t="s">
        <v>32</v>
      </c>
      <c r="N1353" s="3">
        <f>IF(Broker_Trades2[[#This Row],[Status]]="Complete",((Broker_Trades2[Sell Price]-Broker_Trades2[Buy Price])/Broker_Trades2[[#This Row],[Buy Price]]),"")</f>
        <v>0.33909287257019444</v>
      </c>
      <c r="O13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360</v>
      </c>
      <c r="P1353" s="3">
        <f>IFERROR(Broker_Trades2[[#This Row],[Return]]/Broker_Trades2[[#This Row],[Time]],Broker_Trades2[[#This Row],[Return]])</f>
        <v>9.4192464602831788E-4</v>
      </c>
    </row>
    <row r="1354" spans="1:16" x14ac:dyDescent="0.3">
      <c r="A1354">
        <v>1353</v>
      </c>
      <c r="B1354" s="3" t="s">
        <v>3642</v>
      </c>
      <c r="C1354" s="4">
        <v>44225.792361111111</v>
      </c>
      <c r="D1354" s="3" t="s">
        <v>3422</v>
      </c>
      <c r="E1354" s="3" t="s">
        <v>3643</v>
      </c>
      <c r="F1354" s="3" t="s">
        <v>3644</v>
      </c>
      <c r="G1354">
        <v>620</v>
      </c>
      <c r="H1354" s="3" t="s">
        <v>24</v>
      </c>
      <c r="I1354" s="3" t="s">
        <v>3594</v>
      </c>
      <c r="J1354" s="3" t="s">
        <v>3645</v>
      </c>
      <c r="K1354" s="3" t="s">
        <v>3589</v>
      </c>
      <c r="L1354" s="3" t="s">
        <v>1832</v>
      </c>
      <c r="M1354" s="3" t="s">
        <v>32</v>
      </c>
      <c r="N1354" s="3">
        <f>IF(Broker_Trades2[[#This Row],[Status]]="Complete",((Broker_Trades2[Sell Price]-Broker_Trades2[Buy Price])/Broker_Trades2[[#This Row],[Buy Price]]),"")</f>
        <v>0.22396604481295032</v>
      </c>
      <c r="O13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354" s="3">
        <f>IFERROR(Broker_Trades2[[#This Row],[Return]]/Broker_Trades2[[#This Row],[Time]],Broker_Trades2[[#This Row],[Return]])</f>
        <v>1.5997574629496452E-2</v>
      </c>
    </row>
    <row r="1355" spans="1:16" x14ac:dyDescent="0.3">
      <c r="A1355">
        <v>1354</v>
      </c>
      <c r="B1355" s="3" t="s">
        <v>3647</v>
      </c>
      <c r="C1355" s="4">
        <v>44225.792361111111</v>
      </c>
      <c r="D1355" s="3" t="s">
        <v>3422</v>
      </c>
      <c r="E1355" s="3" t="s">
        <v>346</v>
      </c>
      <c r="F1355" s="3" t="s">
        <v>347</v>
      </c>
      <c r="G1355">
        <v>840</v>
      </c>
      <c r="H1355" s="3" t="s">
        <v>24</v>
      </c>
      <c r="I1355" s="3" t="s">
        <v>3594</v>
      </c>
      <c r="J1355" s="3" t="s">
        <v>3625</v>
      </c>
      <c r="K1355" s="3" t="s">
        <v>2878</v>
      </c>
      <c r="L1355" s="3" t="s">
        <v>2553</v>
      </c>
      <c r="M1355" s="3" t="s">
        <v>32</v>
      </c>
      <c r="N1355" s="3">
        <f>IF(Broker_Trades2[[#This Row],[Status]]="Complete",((Broker_Trades2[Sell Price]-Broker_Trades2[Buy Price])/Broker_Trades2[[#This Row],[Buy Price]]),"")</f>
        <v>0.26315789473684209</v>
      </c>
      <c r="O13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266</v>
      </c>
      <c r="P1355" s="3">
        <f>IFERROR(Broker_Trades2[[#This Row],[Return]]/Broker_Trades2[[#This Row],[Time]],Broker_Trades2[[#This Row],[Return]])</f>
        <v>9.8931539374752671E-4</v>
      </c>
    </row>
    <row r="1356" spans="1:16" x14ac:dyDescent="0.3">
      <c r="A1356">
        <v>1355</v>
      </c>
      <c r="B1356" s="3" t="s">
        <v>3648</v>
      </c>
      <c r="C1356" s="4">
        <v>44225.792361111111</v>
      </c>
      <c r="D1356" s="3" t="s">
        <v>3422</v>
      </c>
      <c r="E1356" s="3" t="s">
        <v>391</v>
      </c>
      <c r="F1356" s="3" t="s">
        <v>392</v>
      </c>
      <c r="G1356">
        <v>575</v>
      </c>
      <c r="H1356" s="3" t="s">
        <v>24</v>
      </c>
      <c r="I1356" s="3" t="s">
        <v>3594</v>
      </c>
      <c r="J1356" s="3" t="s">
        <v>3633</v>
      </c>
      <c r="K1356" s="3" t="s">
        <v>3776</v>
      </c>
      <c r="L1356" s="3" t="s">
        <v>15369</v>
      </c>
      <c r="M1356" s="3" t="s">
        <v>32</v>
      </c>
      <c r="N1356" s="3">
        <f>IF(Broker_Trades2[[#This Row],[Status]]="Complete",((Broker_Trades2[Sell Price]-Broker_Trades2[Buy Price])/Broker_Trades2[[#This Row],[Buy Price]]),"")</f>
        <v>-0.10000000000000005</v>
      </c>
      <c r="O13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1356" s="3">
        <f>IFERROR(Broker_Trades2[[#This Row],[Return]]/Broker_Trades2[[#This Row],[Time]],Broker_Trades2[[#This Row],[Return]])</f>
        <v>-4.0000000000000018E-3</v>
      </c>
    </row>
    <row r="1357" spans="1:16" x14ac:dyDescent="0.3">
      <c r="A1357">
        <v>1356</v>
      </c>
      <c r="B1357" s="3" t="s">
        <v>3651</v>
      </c>
      <c r="C1357" s="4">
        <v>44225.792361111111</v>
      </c>
      <c r="D1357" s="3" t="s">
        <v>3422</v>
      </c>
      <c r="E1357" s="3" t="s">
        <v>1878</v>
      </c>
      <c r="F1357" s="3" t="s">
        <v>1879</v>
      </c>
      <c r="G1357">
        <v>556</v>
      </c>
      <c r="H1357" s="3" t="s">
        <v>17</v>
      </c>
      <c r="I1357" s="3" t="s">
        <v>3594</v>
      </c>
      <c r="J1357" s="3" t="s">
        <v>3630</v>
      </c>
      <c r="K1357" s="3" t="s">
        <v>4298</v>
      </c>
      <c r="L1357" s="3" t="s">
        <v>11694</v>
      </c>
      <c r="M1357" s="3" t="s">
        <v>32</v>
      </c>
      <c r="N1357" s="3">
        <f>IF(Broker_Trades2[[#This Row],[Status]]="Complete",((Broker_Trades2[Sell Price]-Broker_Trades2[Buy Price])/Broker_Trades2[[#This Row],[Buy Price]]),"")</f>
        <v>-0.10000000000000002</v>
      </c>
      <c r="O13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1357" s="3">
        <f>IFERROR(Broker_Trades2[[#This Row],[Return]]/Broker_Trades2[[#This Row],[Time]],Broker_Trades2[[#This Row],[Return]])</f>
        <v>-2.2727272727272731E-3</v>
      </c>
    </row>
    <row r="1358" spans="1:16" x14ac:dyDescent="0.3">
      <c r="A1358">
        <v>1357</v>
      </c>
      <c r="B1358" s="3" t="s">
        <v>3653</v>
      </c>
      <c r="C1358" s="4">
        <v>44225.792361111111</v>
      </c>
      <c r="D1358" s="3" t="s">
        <v>3422</v>
      </c>
      <c r="E1358" s="3" t="s">
        <v>3654</v>
      </c>
      <c r="F1358" s="3" t="s">
        <v>3655</v>
      </c>
      <c r="G1358">
        <v>4000</v>
      </c>
      <c r="H1358" s="3" t="s">
        <v>24</v>
      </c>
      <c r="I1358" s="3" t="s">
        <v>3594</v>
      </c>
      <c r="J1358" s="3" t="s">
        <v>3656</v>
      </c>
      <c r="K1358" s="3" t="s">
        <v>3657</v>
      </c>
      <c r="L1358" s="3" t="s">
        <v>11697</v>
      </c>
      <c r="M1358" s="3" t="s">
        <v>32</v>
      </c>
      <c r="N1358" s="3">
        <f>IF(Broker_Trades2[[#This Row],[Status]]="Complete",((Broker_Trades2[Sell Price]-Broker_Trades2[Buy Price])/Broker_Trades2[[#This Row],[Buy Price]]),"")</f>
        <v>0.2430080795525171</v>
      </c>
      <c r="O13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162</v>
      </c>
      <c r="P1358" s="3">
        <f>IFERROR(Broker_Trades2[[#This Row],[Return]]/Broker_Trades2[[#This Row],[Time]],Broker_Trades2[[#This Row],[Return]])</f>
        <v>1.5000498737809697E-3</v>
      </c>
    </row>
    <row r="1359" spans="1:16" x14ac:dyDescent="0.3">
      <c r="A1359">
        <v>1358</v>
      </c>
      <c r="B1359" s="3" t="s">
        <v>3659</v>
      </c>
      <c r="C1359" s="4">
        <v>44225.790972222225</v>
      </c>
      <c r="D1359" s="3" t="s">
        <v>3422</v>
      </c>
      <c r="E1359" s="3" t="s">
        <v>2839</v>
      </c>
      <c r="F1359" s="3" t="s">
        <v>1426</v>
      </c>
      <c r="G1359">
        <v>1760</v>
      </c>
      <c r="H1359" s="3" t="s">
        <v>17</v>
      </c>
      <c r="I1359" s="3" t="s">
        <v>3594</v>
      </c>
      <c r="J1359" s="3" t="s">
        <v>3605</v>
      </c>
      <c r="K1359" s="3" t="s">
        <v>3100</v>
      </c>
      <c r="L1359" s="3" t="s">
        <v>11698</v>
      </c>
      <c r="M1359" s="3" t="s">
        <v>32</v>
      </c>
      <c r="N1359" s="3">
        <f>IF(Broker_Trades2[[#This Row],[Status]]="Complete",((Broker_Trades2[Sell Price]-Broker_Trades2[Buy Price])/Broker_Trades2[[#This Row],[Buy Price]]),"")</f>
        <v>9.7256857855361589E-2</v>
      </c>
      <c r="O13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119</v>
      </c>
      <c r="P1359" s="3">
        <f>IFERROR(Broker_Trades2[[#This Row],[Return]]/Broker_Trades2[[#This Row],[Time]],Broker_Trades2[[#This Row],[Return]])</f>
        <v>8.1728451979295449E-4</v>
      </c>
    </row>
    <row r="1360" spans="1:16" x14ac:dyDescent="0.3">
      <c r="A1360">
        <v>1359</v>
      </c>
      <c r="B1360" s="3" t="s">
        <v>3661</v>
      </c>
      <c r="C1360" s="4">
        <v>44225.790277777778</v>
      </c>
      <c r="D1360" s="3" t="s">
        <v>3422</v>
      </c>
      <c r="E1360" s="3" t="s">
        <v>708</v>
      </c>
      <c r="F1360" s="3" t="s">
        <v>709</v>
      </c>
      <c r="G1360">
        <v>440</v>
      </c>
      <c r="H1360" s="3" t="s">
        <v>17</v>
      </c>
      <c r="I1360" s="3" t="s">
        <v>3594</v>
      </c>
      <c r="J1360" s="3" t="s">
        <v>3601</v>
      </c>
      <c r="K1360" s="3" t="s">
        <v>3193</v>
      </c>
      <c r="L1360" s="3" t="s">
        <v>7994</v>
      </c>
      <c r="M1360" s="3" t="s">
        <v>32</v>
      </c>
      <c r="N1360" s="3">
        <f>IF(Broker_Trades2[[#This Row],[Status]]="Complete",((Broker_Trades2[Sell Price]-Broker_Trades2[Buy Price])/Broker_Trades2[[#This Row],[Buy Price]]),"")</f>
        <v>5.5408970976253358E-2</v>
      </c>
      <c r="O13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1360" s="3">
        <f>IFERROR(Broker_Trades2[[#This Row],[Return]]/Broker_Trades2[[#This Row],[Time]],Broker_Trades2[[#This Row],[Return]])</f>
        <v>6.0888979094783906E-4</v>
      </c>
    </row>
    <row r="1361" spans="1:16" x14ac:dyDescent="0.3">
      <c r="A1361">
        <v>1360</v>
      </c>
      <c r="B1361" s="3" t="s">
        <v>3662</v>
      </c>
      <c r="C1361" s="4">
        <v>44225.790277777778</v>
      </c>
      <c r="D1361" s="3" t="s">
        <v>3422</v>
      </c>
      <c r="E1361" s="3" t="s">
        <v>1344</v>
      </c>
      <c r="F1361" s="3" t="s">
        <v>1345</v>
      </c>
      <c r="G1361">
        <v>8425</v>
      </c>
      <c r="H1361" s="3" t="s">
        <v>17</v>
      </c>
      <c r="I1361" s="3" t="s">
        <v>3594</v>
      </c>
      <c r="J1361" s="3" t="s">
        <v>3599</v>
      </c>
      <c r="K1361" s="3" t="s">
        <v>3220</v>
      </c>
      <c r="L1361" s="3" t="s">
        <v>11691</v>
      </c>
      <c r="M1361" s="3" t="s">
        <v>32</v>
      </c>
      <c r="N1361" s="3">
        <f>IF(Broker_Trades2[[#This Row],[Status]]="Complete",((Broker_Trades2[Sell Price]-Broker_Trades2[Buy Price])/Broker_Trades2[[#This Row],[Buy Price]]),"")</f>
        <v>-9.9999999999999936E-2</v>
      </c>
      <c r="O13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1361" s="3">
        <f>IFERROR(Broker_Trades2[[#This Row],[Return]]/Broker_Trades2[[#This Row],[Time]],Broker_Trades2[[#This Row],[Return]])</f>
        <v>-1.4285714285714277E-3</v>
      </c>
    </row>
    <row r="1362" spans="1:16" x14ac:dyDescent="0.3">
      <c r="A1362">
        <v>1361</v>
      </c>
      <c r="B1362" s="3" t="s">
        <v>3663</v>
      </c>
      <c r="C1362" s="4">
        <v>44225.790277777778</v>
      </c>
      <c r="D1362" s="3" t="s">
        <v>3422</v>
      </c>
      <c r="E1362" s="3" t="s">
        <v>1726</v>
      </c>
      <c r="F1362" s="3" t="s">
        <v>1727</v>
      </c>
      <c r="G1362">
        <v>631</v>
      </c>
      <c r="H1362" s="3" t="s">
        <v>17</v>
      </c>
      <c r="I1362" s="3" t="s">
        <v>3594</v>
      </c>
      <c r="J1362" s="3" t="s">
        <v>3664</v>
      </c>
      <c r="K1362" s="3" t="s">
        <v>6889</v>
      </c>
      <c r="L1362" s="3" t="s">
        <v>11699</v>
      </c>
      <c r="M1362" s="3" t="s">
        <v>32</v>
      </c>
      <c r="N1362" s="3">
        <f>IF(Broker_Trades2[[#This Row],[Status]]="Complete",((Broker_Trades2[Sell Price]-Broker_Trades2[Buy Price])/Broker_Trades2[[#This Row],[Buy Price]]),"")</f>
        <v>-9.9999999999999922E-2</v>
      </c>
      <c r="O13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1362" s="3">
        <f>IFERROR(Broker_Trades2[[#This Row],[Return]]/Broker_Trades2[[#This Row],[Time]],Broker_Trades2[[#This Row],[Return]])</f>
        <v>-2.2222222222222205E-3</v>
      </c>
    </row>
    <row r="1363" spans="1:16" hidden="1" x14ac:dyDescent="0.3">
      <c r="A1363">
        <v>1362</v>
      </c>
      <c r="B1363" s="3" t="s">
        <v>3666</v>
      </c>
      <c r="C1363" s="4">
        <v>44225.789583333331</v>
      </c>
      <c r="D1363" s="3" t="s">
        <v>3422</v>
      </c>
      <c r="E1363" s="3" t="s">
        <v>318</v>
      </c>
      <c r="F1363" s="3" t="s">
        <v>319</v>
      </c>
      <c r="G1363">
        <v>2535</v>
      </c>
      <c r="H1363" s="3" t="s">
        <v>2852</v>
      </c>
      <c r="I1363" s="3" t="s">
        <v>2695</v>
      </c>
      <c r="J1363" s="3" t="s">
        <v>2695</v>
      </c>
      <c r="K1363" s="3" t="s">
        <v>2695</v>
      </c>
      <c r="L1363" s="3" t="s">
        <v>2695</v>
      </c>
      <c r="M1363" s="3" t="s">
        <v>190</v>
      </c>
      <c r="N1363" s="3" t="str">
        <f>IF(Broker_Trades2[[#This Row],[Status]]="Complete",((Broker_Trades2[Sell Price]-Broker_Trades2[Buy Price])/Broker_Trades2[[#This Row],[Buy Price]]),"")</f>
        <v/>
      </c>
      <c r="O136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63" s="3" t="str">
        <f>IFERROR(Broker_Trades2[[#This Row],[Return]]/Broker_Trades2[[#This Row],[Time]],Broker_Trades2[[#This Row],[Return]])</f>
        <v/>
      </c>
    </row>
    <row r="1364" spans="1:16" x14ac:dyDescent="0.3">
      <c r="A1364">
        <v>1363</v>
      </c>
      <c r="B1364" s="3" t="s">
        <v>3667</v>
      </c>
      <c r="C1364" s="4">
        <v>44224.708333333336</v>
      </c>
      <c r="D1364" s="3" t="s">
        <v>38</v>
      </c>
      <c r="E1364" s="3" t="s">
        <v>1459</v>
      </c>
      <c r="F1364" s="3" t="s">
        <v>1460</v>
      </c>
      <c r="G1364">
        <v>1640</v>
      </c>
      <c r="H1364" s="3" t="s">
        <v>24</v>
      </c>
      <c r="I1364" s="3" t="s">
        <v>3668</v>
      </c>
      <c r="J1364" s="3" t="s">
        <v>695</v>
      </c>
      <c r="K1364" s="3" t="s">
        <v>3080</v>
      </c>
      <c r="L1364" s="3" t="s">
        <v>11700</v>
      </c>
      <c r="M1364" s="3" t="s">
        <v>32</v>
      </c>
      <c r="N1364" s="3">
        <f>IF(Broker_Trades2[[#This Row],[Status]]="Complete",((Broker_Trades2[Sell Price]-Broker_Trades2[Buy Price])/Broker_Trades2[[#This Row],[Buy Price]]),"")</f>
        <v>0.20411160058737152</v>
      </c>
      <c r="O13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174</v>
      </c>
      <c r="P1364" s="3">
        <f>IFERROR(Broker_Trades2[[#This Row],[Return]]/Broker_Trades2[[#This Row],[Time]],Broker_Trades2[[#This Row],[Return]])</f>
        <v>1.1730551757894916E-3</v>
      </c>
    </row>
    <row r="1365" spans="1:16" x14ac:dyDescent="0.3">
      <c r="A1365">
        <v>1364</v>
      </c>
      <c r="B1365" s="3" t="s">
        <v>3670</v>
      </c>
      <c r="C1365" s="4">
        <v>44224.708333333336</v>
      </c>
      <c r="D1365" s="3" t="s">
        <v>38</v>
      </c>
      <c r="E1365" s="3" t="s">
        <v>1965</v>
      </c>
      <c r="F1365" s="3" t="s">
        <v>1966</v>
      </c>
      <c r="G1365">
        <v>1150</v>
      </c>
      <c r="H1365" s="3" t="s">
        <v>24</v>
      </c>
      <c r="I1365" s="3" t="s">
        <v>3668</v>
      </c>
      <c r="J1365" s="3" t="s">
        <v>2162</v>
      </c>
      <c r="K1365" s="3" t="s">
        <v>3671</v>
      </c>
      <c r="L1365" s="3" t="s">
        <v>625</v>
      </c>
      <c r="M1365" s="3" t="s">
        <v>32</v>
      </c>
      <c r="N1365" s="3">
        <f>IF(Broker_Trades2[[#This Row],[Status]]="Complete",((Broker_Trades2[Sell Price]-Broker_Trades2[Buy Price])/Broker_Trades2[[#This Row],[Buy Price]]),"")</f>
        <v>0.22210414452709884</v>
      </c>
      <c r="O13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200</v>
      </c>
      <c r="P1365" s="3">
        <f>IFERROR(Broker_Trades2[[#This Row],[Return]]/Broker_Trades2[[#This Row],[Time]],Broker_Trades2[[#This Row],[Return]])</f>
        <v>1.1105207226354942E-3</v>
      </c>
    </row>
    <row r="1366" spans="1:16" x14ac:dyDescent="0.3">
      <c r="A1366">
        <v>1365</v>
      </c>
      <c r="B1366" s="3" t="s">
        <v>3673</v>
      </c>
      <c r="C1366" s="4">
        <v>44224.708333333336</v>
      </c>
      <c r="D1366" s="3" t="s">
        <v>38</v>
      </c>
      <c r="E1366" s="3" t="s">
        <v>1961</v>
      </c>
      <c r="F1366" s="3" t="s">
        <v>1962</v>
      </c>
      <c r="G1366">
        <v>1970</v>
      </c>
      <c r="H1366" s="3" t="s">
        <v>24</v>
      </c>
      <c r="I1366" s="3" t="s">
        <v>3668</v>
      </c>
      <c r="J1366" s="3" t="s">
        <v>3674</v>
      </c>
      <c r="K1366" s="3" t="s">
        <v>3314</v>
      </c>
      <c r="L1366" s="3" t="s">
        <v>11701</v>
      </c>
      <c r="M1366" s="3" t="s">
        <v>32</v>
      </c>
      <c r="N1366" s="3">
        <f>IF(Broker_Trades2[[#This Row],[Status]]="Complete",((Broker_Trades2[Sell Price]-Broker_Trades2[Buy Price])/Broker_Trades2[[#This Row],[Buy Price]]),"")</f>
        <v>0.16706161137440759</v>
      </c>
      <c r="O13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1366" s="3">
        <f>IFERROR(Broker_Trades2[[#This Row],[Return]]/Broker_Trades2[[#This Row],[Time]],Broker_Trades2[[#This Row],[Return]])</f>
        <v>3.6317741603132084E-3</v>
      </c>
    </row>
    <row r="1367" spans="1:16" x14ac:dyDescent="0.3">
      <c r="A1367">
        <v>1366</v>
      </c>
      <c r="B1367" s="3" t="s">
        <v>3676</v>
      </c>
      <c r="C1367" s="4">
        <v>44224.708333333336</v>
      </c>
      <c r="D1367" s="3" t="s">
        <v>38</v>
      </c>
      <c r="E1367" s="3" t="s">
        <v>1808</v>
      </c>
      <c r="F1367" s="3" t="s">
        <v>1809</v>
      </c>
      <c r="G1367">
        <v>350</v>
      </c>
      <c r="H1367" s="3" t="s">
        <v>24</v>
      </c>
      <c r="I1367" s="3" t="s">
        <v>3668</v>
      </c>
      <c r="J1367" s="3" t="s">
        <v>3677</v>
      </c>
      <c r="K1367" s="3" t="s">
        <v>3427</v>
      </c>
      <c r="L1367" s="3" t="s">
        <v>11702</v>
      </c>
      <c r="M1367" s="3" t="s">
        <v>32</v>
      </c>
      <c r="N1367" s="3">
        <f>IF(Broker_Trades2[[#This Row],[Status]]="Complete",((Broker_Trades2[Sell Price]-Broker_Trades2[Buy Price])/Broker_Trades2[[#This Row],[Buy Price]]),"")</f>
        <v>-0.10000000000000002</v>
      </c>
      <c r="O13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1367" s="3">
        <f>IFERROR(Broker_Trades2[[#This Row],[Return]]/Broker_Trades2[[#This Row],[Time]],Broker_Trades2[[#This Row],[Return]])</f>
        <v>-2.0408163265306124E-3</v>
      </c>
    </row>
    <row r="1368" spans="1:16" x14ac:dyDescent="0.3">
      <c r="A1368">
        <v>1367</v>
      </c>
      <c r="B1368" s="3" t="s">
        <v>3679</v>
      </c>
      <c r="C1368" s="4">
        <v>44224.708333333336</v>
      </c>
      <c r="D1368" s="3" t="s">
        <v>38</v>
      </c>
      <c r="E1368" s="3" t="s">
        <v>1655</v>
      </c>
      <c r="F1368" s="3" t="s">
        <v>1656</v>
      </c>
      <c r="G1368">
        <v>1210</v>
      </c>
      <c r="H1368" s="3" t="s">
        <v>24</v>
      </c>
      <c r="I1368" s="3" t="s">
        <v>3668</v>
      </c>
      <c r="J1368" s="3" t="s">
        <v>3680</v>
      </c>
      <c r="K1368" s="3" t="s">
        <v>3104</v>
      </c>
      <c r="L1368" s="3" t="s">
        <v>1682</v>
      </c>
      <c r="M1368" s="3" t="s">
        <v>32</v>
      </c>
      <c r="N1368" s="3">
        <f>IF(Broker_Trades2[[#This Row],[Status]]="Complete",((Broker_Trades2[Sell Price]-Broker_Trades2[Buy Price])/Broker_Trades2[[#This Row],[Buy Price]]),"")</f>
        <v>0.24229979466119098</v>
      </c>
      <c r="O13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1368" s="3">
        <f>IFERROR(Broker_Trades2[[#This Row],[Return]]/Broker_Trades2[[#This Row],[Time]],Broker_Trades2[[#This Row],[Return]])</f>
        <v>7.571868583162218E-3</v>
      </c>
    </row>
    <row r="1369" spans="1:16" hidden="1" x14ac:dyDescent="0.3">
      <c r="A1369">
        <v>1368</v>
      </c>
      <c r="B1369" s="3" t="s">
        <v>3682</v>
      </c>
      <c r="C1369" s="4">
        <v>44224.708333333336</v>
      </c>
      <c r="D1369" s="3" t="s">
        <v>38</v>
      </c>
      <c r="E1369" s="3" t="s">
        <v>1892</v>
      </c>
      <c r="F1369" s="3" t="s">
        <v>1688</v>
      </c>
      <c r="G1369">
        <v>5900</v>
      </c>
      <c r="H1369" s="3" t="s">
        <v>24</v>
      </c>
      <c r="I1369" s="3" t="s">
        <v>2695</v>
      </c>
      <c r="J1369" s="3" t="s">
        <v>2695</v>
      </c>
      <c r="K1369" s="3" t="s">
        <v>2695</v>
      </c>
      <c r="L1369" s="3" t="s">
        <v>2695</v>
      </c>
      <c r="M1369" s="3" t="s">
        <v>190</v>
      </c>
      <c r="N1369" s="3" t="str">
        <f>IF(Broker_Trades2[[#This Row],[Status]]="Complete",((Broker_Trades2[Sell Price]-Broker_Trades2[Buy Price])/Broker_Trades2[[#This Row],[Buy Price]]),"")</f>
        <v/>
      </c>
      <c r="O13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69" s="3" t="str">
        <f>IFERROR(Broker_Trades2[[#This Row],[Return]]/Broker_Trades2[[#This Row],[Time]],Broker_Trades2[[#This Row],[Return]])</f>
        <v/>
      </c>
    </row>
    <row r="1370" spans="1:16" x14ac:dyDescent="0.3">
      <c r="A1370">
        <v>1369</v>
      </c>
      <c r="B1370" s="3" t="s">
        <v>3683</v>
      </c>
      <c r="C1370" s="4">
        <v>44224.708333333336</v>
      </c>
      <c r="D1370" s="3" t="s">
        <v>38</v>
      </c>
      <c r="E1370" s="3" t="s">
        <v>1772</v>
      </c>
      <c r="F1370" s="3" t="s">
        <v>1773</v>
      </c>
      <c r="G1370">
        <v>950</v>
      </c>
      <c r="H1370" s="3" t="s">
        <v>24</v>
      </c>
      <c r="I1370" s="3" t="s">
        <v>3668</v>
      </c>
      <c r="J1370" s="3" t="s">
        <v>3684</v>
      </c>
      <c r="K1370" s="3" t="s">
        <v>3139</v>
      </c>
      <c r="L1370" s="3" t="s">
        <v>1105</v>
      </c>
      <c r="M1370" s="3" t="s">
        <v>32</v>
      </c>
      <c r="N1370" s="3">
        <f>IF(Broker_Trades2[[#This Row],[Status]]="Complete",((Broker_Trades2[Sell Price]-Broker_Trades2[Buy Price])/Broker_Trades2[[#This Row],[Buy Price]]),"")</f>
        <v>0.11962286387743076</v>
      </c>
      <c r="O13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370" s="3">
        <f>IFERROR(Broker_Trades2[[#This Row],[Return]]/Broker_Trades2[[#This Row],[Time]],Broker_Trades2[[#This Row],[Return]])</f>
        <v>9.201758759802366E-3</v>
      </c>
    </row>
    <row r="1371" spans="1:16" x14ac:dyDescent="0.3">
      <c r="A1371">
        <v>1370</v>
      </c>
      <c r="B1371" s="3" t="s">
        <v>3685</v>
      </c>
      <c r="C1371" s="4">
        <v>44224.708333333336</v>
      </c>
      <c r="D1371" s="3" t="s">
        <v>38</v>
      </c>
      <c r="E1371" s="3" t="s">
        <v>1687</v>
      </c>
      <c r="F1371" s="3" t="s">
        <v>1688</v>
      </c>
      <c r="G1371">
        <v>10500</v>
      </c>
      <c r="H1371" s="3" t="s">
        <v>24</v>
      </c>
      <c r="I1371" s="3" t="s">
        <v>3668</v>
      </c>
      <c r="J1371" s="3" t="s">
        <v>3686</v>
      </c>
      <c r="K1371" s="3" t="s">
        <v>3589</v>
      </c>
      <c r="L1371" s="3" t="s">
        <v>11703</v>
      </c>
      <c r="M1371" s="3" t="s">
        <v>32</v>
      </c>
      <c r="N1371" s="3">
        <f>IF(Broker_Trades2[[#This Row],[Status]]="Complete",((Broker_Trades2[Sell Price]-Broker_Trades2[Buy Price])/Broker_Trades2[[#This Row],[Buy Price]]),"")</f>
        <v>0.16125393305647556</v>
      </c>
      <c r="O13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371" s="3">
        <f>IFERROR(Broker_Trades2[[#This Row],[Return]]/Broker_Trades2[[#This Row],[Time]],Broker_Trades2[[#This Row],[Return]])</f>
        <v>9.4855254739103275E-3</v>
      </c>
    </row>
    <row r="1372" spans="1:16" x14ac:dyDescent="0.3">
      <c r="A1372">
        <v>1371</v>
      </c>
      <c r="B1372" s="3" t="s">
        <v>3688</v>
      </c>
      <c r="C1372" s="4">
        <v>44224.708333333336</v>
      </c>
      <c r="D1372" s="3" t="s">
        <v>38</v>
      </c>
      <c r="E1372" s="3" t="s">
        <v>332</v>
      </c>
      <c r="F1372" s="3" t="s">
        <v>333</v>
      </c>
      <c r="G1372">
        <v>4500</v>
      </c>
      <c r="H1372" s="3" t="s">
        <v>24</v>
      </c>
      <c r="I1372" s="3" t="s">
        <v>3668</v>
      </c>
      <c r="J1372" s="3" t="s">
        <v>3689</v>
      </c>
      <c r="K1372" s="3" t="s">
        <v>3121</v>
      </c>
      <c r="L1372" s="3" t="s">
        <v>15370</v>
      </c>
      <c r="M1372" s="3" t="s">
        <v>32</v>
      </c>
      <c r="N1372" s="3">
        <f>IF(Broker_Trades2[[#This Row],[Status]]="Complete",((Broker_Trades2[Sell Price]-Broker_Trades2[Buy Price])/Broker_Trades2[[#This Row],[Buy Price]]),"")</f>
        <v>-0.10000000000000005</v>
      </c>
      <c r="O13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1372" s="3">
        <f>IFERROR(Broker_Trades2[[#This Row],[Return]]/Broker_Trades2[[#This Row],[Time]],Broker_Trades2[[#This Row],[Return]])</f>
        <v>-3.225806451612905E-3</v>
      </c>
    </row>
    <row r="1373" spans="1:16" x14ac:dyDescent="0.3">
      <c r="A1373">
        <v>1372</v>
      </c>
      <c r="B1373" s="3" t="s">
        <v>3690</v>
      </c>
      <c r="C1373" s="4">
        <v>44224.708333333336</v>
      </c>
      <c r="D1373" s="3" t="s">
        <v>38</v>
      </c>
      <c r="E1373" s="3" t="s">
        <v>1131</v>
      </c>
      <c r="F1373" s="3" t="s">
        <v>1132</v>
      </c>
      <c r="G1373">
        <v>690</v>
      </c>
      <c r="H1373" s="3" t="s">
        <v>24</v>
      </c>
      <c r="I1373" s="3" t="s">
        <v>3668</v>
      </c>
      <c r="J1373" s="3" t="s">
        <v>3084</v>
      </c>
      <c r="K1373" s="3" t="s">
        <v>3691</v>
      </c>
      <c r="L1373" s="3" t="s">
        <v>2303</v>
      </c>
      <c r="M1373" s="3" t="s">
        <v>32</v>
      </c>
      <c r="N1373" s="3">
        <f>IF(Broker_Trades2[[#This Row],[Status]]="Complete",((Broker_Trades2[Sell Price]-Broker_Trades2[Buy Price])/Broker_Trades2[[#This Row],[Buy Price]]),"")</f>
        <v>8.8413912769145758E-2</v>
      </c>
      <c r="O13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1373" s="3">
        <f>IFERROR(Broker_Trades2[[#This Row],[Return]]/Broker_Trades2[[#This Row],[Time]],Broker_Trades2[[#This Row],[Return]])</f>
        <v>1.9647536170921279E-3</v>
      </c>
    </row>
    <row r="1374" spans="1:16" x14ac:dyDescent="0.3">
      <c r="A1374">
        <v>1373</v>
      </c>
      <c r="B1374" s="3" t="s">
        <v>3693</v>
      </c>
      <c r="C1374" s="4">
        <v>44224.708333333336</v>
      </c>
      <c r="D1374" s="3" t="s">
        <v>38</v>
      </c>
      <c r="E1374" s="3" t="s">
        <v>1649</v>
      </c>
      <c r="F1374" s="3" t="s">
        <v>1650</v>
      </c>
      <c r="G1374">
        <v>700</v>
      </c>
      <c r="H1374" s="3" t="s">
        <v>24</v>
      </c>
      <c r="I1374" s="3" t="s">
        <v>3668</v>
      </c>
      <c r="J1374" s="3" t="s">
        <v>3694</v>
      </c>
      <c r="K1374" s="3" t="s">
        <v>3223</v>
      </c>
      <c r="L1374" s="3" t="s">
        <v>11704</v>
      </c>
      <c r="M1374" s="3" t="s">
        <v>32</v>
      </c>
      <c r="N1374" s="3">
        <f>IF(Broker_Trades2[[#This Row],[Status]]="Complete",((Broker_Trades2[Sell Price]-Broker_Trades2[Buy Price])/Broker_Trades2[[#This Row],[Buy Price]]),"")</f>
        <v>-0.10000000000000157</v>
      </c>
      <c r="O13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1374" s="3">
        <f>IFERROR(Broker_Trades2[[#This Row],[Return]]/Broker_Trades2[[#This Row],[Time]],Broker_Trades2[[#This Row],[Return]])</f>
        <v>-2.6315789473684626E-3</v>
      </c>
    </row>
    <row r="1375" spans="1:16" x14ac:dyDescent="0.3">
      <c r="A1375">
        <v>1374</v>
      </c>
      <c r="B1375" s="3" t="s">
        <v>3695</v>
      </c>
      <c r="C1375" s="4">
        <v>44224.708333333336</v>
      </c>
      <c r="D1375" s="3" t="s">
        <v>38</v>
      </c>
      <c r="E1375" s="3" t="s">
        <v>3696</v>
      </c>
      <c r="F1375" s="3" t="s">
        <v>1585</v>
      </c>
      <c r="G1375">
        <v>2000</v>
      </c>
      <c r="H1375" s="3" t="s">
        <v>24</v>
      </c>
      <c r="I1375" s="3" t="s">
        <v>3668</v>
      </c>
      <c r="J1375" s="3" t="s">
        <v>3697</v>
      </c>
      <c r="K1375" s="3" t="s">
        <v>4138</v>
      </c>
      <c r="L1375" s="3" t="s">
        <v>11705</v>
      </c>
      <c r="M1375" s="3" t="s">
        <v>32</v>
      </c>
      <c r="N1375" s="3">
        <f>IF(Broker_Trades2[[#This Row],[Status]]="Complete",((Broker_Trades2[Sell Price]-Broker_Trades2[Buy Price])/Broker_Trades2[[#This Row],[Buy Price]]),"")</f>
        <v>-9.999999999999995E-2</v>
      </c>
      <c r="O13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1375" s="3">
        <f>IFERROR(Broker_Trades2[[#This Row],[Return]]/Broker_Trades2[[#This Row],[Time]],Broker_Trades2[[#This Row],[Return]])</f>
        <v>-8.3333333333333297E-3</v>
      </c>
    </row>
    <row r="1376" spans="1:16" x14ac:dyDescent="0.3">
      <c r="A1376">
        <v>1375</v>
      </c>
      <c r="B1376" s="3" t="s">
        <v>3700</v>
      </c>
      <c r="C1376" s="4">
        <v>44224.708333333336</v>
      </c>
      <c r="D1376" s="3" t="s">
        <v>38</v>
      </c>
      <c r="E1376" s="3" t="s">
        <v>1117</v>
      </c>
      <c r="F1376" s="3" t="s">
        <v>1118</v>
      </c>
      <c r="G1376">
        <v>1000</v>
      </c>
      <c r="H1376" s="3" t="s">
        <v>24</v>
      </c>
      <c r="I1376" s="3" t="s">
        <v>3668</v>
      </c>
      <c r="J1376" s="3" t="s">
        <v>3701</v>
      </c>
      <c r="K1376" s="3" t="s">
        <v>3419</v>
      </c>
      <c r="L1376" s="3" t="s">
        <v>2809</v>
      </c>
      <c r="M1376" s="3" t="s">
        <v>32</v>
      </c>
      <c r="N1376" s="3">
        <f>IF(Broker_Trades2[[#This Row],[Status]]="Complete",((Broker_Trades2[Sell Price]-Broker_Trades2[Buy Price])/Broker_Trades2[[#This Row],[Buy Price]]),"")</f>
        <v>0.14083623295875883</v>
      </c>
      <c r="O13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1376" s="3">
        <f>IFERROR(Broker_Trades2[[#This Row],[Return]]/Broker_Trades2[[#This Row],[Time]],Broker_Trades2[[#This Row],[Return]])</f>
        <v>1.4824866627237772E-3</v>
      </c>
    </row>
    <row r="1377" spans="1:16" x14ac:dyDescent="0.3">
      <c r="A1377">
        <v>1376</v>
      </c>
      <c r="B1377" s="3" t="s">
        <v>3702</v>
      </c>
      <c r="C1377" s="4">
        <v>44224.708333333336</v>
      </c>
      <c r="D1377" s="3" t="s">
        <v>38</v>
      </c>
      <c r="E1377" s="3" t="s">
        <v>1684</v>
      </c>
      <c r="F1377" s="3" t="s">
        <v>1382</v>
      </c>
      <c r="G1377">
        <v>820</v>
      </c>
      <c r="H1377" s="3" t="s">
        <v>24</v>
      </c>
      <c r="I1377" s="3" t="s">
        <v>3668</v>
      </c>
      <c r="J1377" s="3" t="s">
        <v>3703</v>
      </c>
      <c r="K1377" s="3" t="s">
        <v>1207</v>
      </c>
      <c r="L1377" s="3" t="s">
        <v>11706</v>
      </c>
      <c r="M1377" s="3" t="s">
        <v>32</v>
      </c>
      <c r="N1377" s="3">
        <f>IF(Broker_Trades2[[#This Row],[Status]]="Complete",((Broker_Trades2[Sell Price]-Broker_Trades2[Buy Price])/Broker_Trades2[[#This Row],[Buy Price]]),"")</f>
        <v>-0.10000000000000002</v>
      </c>
      <c r="O13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374</v>
      </c>
      <c r="P1377" s="3">
        <f>IFERROR(Broker_Trades2[[#This Row],[Return]]/Broker_Trades2[[#This Row],[Time]],Broker_Trades2[[#This Row],[Return]])</f>
        <v>-2.6737967914438509E-4</v>
      </c>
    </row>
    <row r="1378" spans="1:16" x14ac:dyDescent="0.3">
      <c r="A1378">
        <v>1377</v>
      </c>
      <c r="B1378" s="3" t="s">
        <v>3704</v>
      </c>
      <c r="C1378" s="4">
        <v>44224.708333333336</v>
      </c>
      <c r="D1378" s="3" t="s">
        <v>38</v>
      </c>
      <c r="E1378" s="3" t="s">
        <v>1862</v>
      </c>
      <c r="F1378" s="3" t="s">
        <v>1863</v>
      </c>
      <c r="G1378">
        <v>27</v>
      </c>
      <c r="H1378" s="3" t="s">
        <v>24</v>
      </c>
      <c r="I1378" s="3" t="s">
        <v>3499</v>
      </c>
      <c r="J1378" s="3" t="s">
        <v>3705</v>
      </c>
      <c r="K1378" s="3" t="s">
        <v>3216</v>
      </c>
      <c r="L1378" s="3" t="s">
        <v>7595</v>
      </c>
      <c r="M1378" s="3" t="s">
        <v>32</v>
      </c>
      <c r="N1378" s="3">
        <f>IF(Broker_Trades2[[#This Row],[Status]]="Complete",((Broker_Trades2[Sell Price]-Broker_Trades2[Buy Price])/Broker_Trades2[[#This Row],[Buy Price]]),"")</f>
        <v>0.18421052631578944</v>
      </c>
      <c r="O13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1378" s="3">
        <f>IFERROR(Broker_Trades2[[#This Row],[Return]]/Broker_Trades2[[#This Row],[Time]],Broker_Trades2[[#This Row],[Return]])</f>
        <v>1.2280701754385963E-2</v>
      </c>
    </row>
    <row r="1379" spans="1:16" x14ac:dyDescent="0.3">
      <c r="A1379">
        <v>1378</v>
      </c>
      <c r="B1379" s="3" t="s">
        <v>3707</v>
      </c>
      <c r="C1379" s="4">
        <v>44224.708333333336</v>
      </c>
      <c r="D1379" s="3" t="s">
        <v>38</v>
      </c>
      <c r="E1379" s="3" t="s">
        <v>757</v>
      </c>
      <c r="F1379" s="3" t="s">
        <v>758</v>
      </c>
      <c r="G1379">
        <v>6300</v>
      </c>
      <c r="H1379" s="3" t="s">
        <v>24</v>
      </c>
      <c r="I1379" s="3" t="s">
        <v>3668</v>
      </c>
      <c r="J1379" s="3" t="s">
        <v>3708</v>
      </c>
      <c r="K1379" s="3" t="s">
        <v>3186</v>
      </c>
      <c r="L1379" s="3" t="s">
        <v>11707</v>
      </c>
      <c r="M1379" s="3" t="s">
        <v>32</v>
      </c>
      <c r="N1379" s="3">
        <f>IF(Broker_Trades2[[#This Row],[Status]]="Complete",((Broker_Trades2[Sell Price]-Broker_Trades2[Buy Price])/Broker_Trades2[[#This Row],[Buy Price]]),"")</f>
        <v>0.14775004554563673</v>
      </c>
      <c r="O13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379" s="3">
        <f>IFERROR(Broker_Trades2[[#This Row],[Return]]/Broker_Trades2[[#This Row],[Time]],Broker_Trades2[[#This Row],[Return]])</f>
        <v>2.1107149363662391E-2</v>
      </c>
    </row>
    <row r="1380" spans="1:16" x14ac:dyDescent="0.3">
      <c r="A1380">
        <v>1379</v>
      </c>
      <c r="B1380" s="3" t="s">
        <v>3710</v>
      </c>
      <c r="C1380" s="4">
        <v>44224.707638888889</v>
      </c>
      <c r="D1380" s="3" t="s">
        <v>38</v>
      </c>
      <c r="E1380" s="3" t="s">
        <v>780</v>
      </c>
      <c r="F1380" s="3" t="s">
        <v>781</v>
      </c>
      <c r="G1380">
        <v>480</v>
      </c>
      <c r="H1380" s="3" t="s">
        <v>24</v>
      </c>
      <c r="I1380" s="3" t="s">
        <v>3668</v>
      </c>
      <c r="J1380" s="3" t="s">
        <v>3711</v>
      </c>
      <c r="K1380" s="3" t="s">
        <v>3147</v>
      </c>
      <c r="L1380" s="3" t="s">
        <v>11708</v>
      </c>
      <c r="M1380" s="3" t="s">
        <v>32</v>
      </c>
      <c r="N1380" s="3">
        <f>IF(Broker_Trades2[[#This Row],[Status]]="Complete",((Broker_Trades2[Sell Price]-Broker_Trades2[Buy Price])/Broker_Trades2[[#This Row],[Buy Price]]),"")</f>
        <v>-9.9999999999999964E-2</v>
      </c>
      <c r="O13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1380" s="3">
        <f>IFERROR(Broker_Trades2[[#This Row],[Return]]/Broker_Trades2[[#This Row],[Time]],Broker_Trades2[[#This Row],[Return]])</f>
        <v>-4.1666666666666649E-3</v>
      </c>
    </row>
    <row r="1381" spans="1:16" x14ac:dyDescent="0.3">
      <c r="A1381">
        <v>1380</v>
      </c>
      <c r="B1381" s="3" t="s">
        <v>3712</v>
      </c>
      <c r="C1381" s="4">
        <v>44224.697916666664</v>
      </c>
      <c r="D1381" s="3" t="s">
        <v>21</v>
      </c>
      <c r="E1381" s="3" t="s">
        <v>1805</v>
      </c>
      <c r="F1381" s="3" t="s">
        <v>1806</v>
      </c>
      <c r="G1381">
        <v>383</v>
      </c>
      <c r="H1381" s="3" t="s">
        <v>24</v>
      </c>
      <c r="I1381" s="3" t="s">
        <v>3668</v>
      </c>
      <c r="J1381" s="3" t="s">
        <v>3713</v>
      </c>
      <c r="K1381" s="3" t="s">
        <v>3714</v>
      </c>
      <c r="L1381" s="3" t="s">
        <v>4658</v>
      </c>
      <c r="M1381" s="3" t="s">
        <v>32</v>
      </c>
      <c r="N1381" s="3">
        <f>IF(Broker_Trades2[[#This Row],[Status]]="Complete",((Broker_Trades2[Sell Price]-Broker_Trades2[Buy Price])/Broker_Trades2[[#This Row],[Buy Price]]),"")</f>
        <v>0.31141927752097237</v>
      </c>
      <c r="O13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133</v>
      </c>
      <c r="P1381" s="3">
        <f>IFERROR(Broker_Trades2[[#This Row],[Return]]/Broker_Trades2[[#This Row],[Time]],Broker_Trades2[[#This Row],[Return]])</f>
        <v>2.3414983272253562E-3</v>
      </c>
    </row>
    <row r="1382" spans="1:16" x14ac:dyDescent="0.3">
      <c r="A1382">
        <v>1381</v>
      </c>
      <c r="B1382" s="3" t="s">
        <v>3715</v>
      </c>
      <c r="C1382" s="4">
        <v>44224.694444444445</v>
      </c>
      <c r="D1382" s="3" t="s">
        <v>21</v>
      </c>
      <c r="E1382" s="3" t="s">
        <v>1459</v>
      </c>
      <c r="F1382" s="3" t="s">
        <v>1460</v>
      </c>
      <c r="G1382">
        <v>1526</v>
      </c>
      <c r="H1382" s="3" t="s">
        <v>24</v>
      </c>
      <c r="I1382" s="3" t="s">
        <v>3668</v>
      </c>
      <c r="J1382" s="3" t="s">
        <v>695</v>
      </c>
      <c r="K1382" s="3" t="s">
        <v>3499</v>
      </c>
      <c r="L1382" s="3" t="s">
        <v>11709</v>
      </c>
      <c r="M1382" s="3" t="s">
        <v>32</v>
      </c>
      <c r="N1382" s="3">
        <f>IF(Broker_Trades2[[#This Row],[Status]]="Complete",((Broker_Trades2[Sell Price]-Broker_Trades2[Buy Price])/Broker_Trades2[[#This Row],[Buy Price]]),"")</f>
        <v>0.12041116005873716</v>
      </c>
      <c r="O13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1382" s="3">
        <f>IFERROR(Broker_Trades2[[#This Row],[Return]]/Broker_Trades2[[#This Row],[Time]],Broker_Trades2[[#This Row],[Return]])</f>
        <v>3.0102790014684289E-2</v>
      </c>
    </row>
    <row r="1383" spans="1:16" x14ac:dyDescent="0.3">
      <c r="A1383">
        <v>1382</v>
      </c>
      <c r="B1383" s="3" t="s">
        <v>3717</v>
      </c>
      <c r="C1383" s="4">
        <v>44224.694444444445</v>
      </c>
      <c r="D1383" s="3" t="s">
        <v>21</v>
      </c>
      <c r="E1383" s="3" t="s">
        <v>620</v>
      </c>
      <c r="F1383" s="3" t="s">
        <v>621</v>
      </c>
      <c r="G1383">
        <v>1359</v>
      </c>
      <c r="H1383" s="3" t="s">
        <v>24</v>
      </c>
      <c r="I1383" s="3" t="s">
        <v>3668</v>
      </c>
      <c r="J1383" s="3" t="s">
        <v>536</v>
      </c>
      <c r="K1383" s="3" t="s">
        <v>3216</v>
      </c>
      <c r="L1383" s="3" t="s">
        <v>11710</v>
      </c>
      <c r="M1383" s="3" t="s">
        <v>32</v>
      </c>
      <c r="N1383" s="3">
        <f>IF(Broker_Trades2[[#This Row],[Status]]="Complete",((Broker_Trades2[Sell Price]-Broker_Trades2[Buy Price])/Broker_Trades2[[#This Row],[Buy Price]]),"")</f>
        <v>0.13250000000000001</v>
      </c>
      <c r="O13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1383" s="3">
        <f>IFERROR(Broker_Trades2[[#This Row],[Return]]/Broker_Trades2[[#This Row],[Time]],Broker_Trades2[[#This Row],[Return]])</f>
        <v>6.973684210526316E-3</v>
      </c>
    </row>
    <row r="1384" spans="1:16" x14ac:dyDescent="0.3">
      <c r="A1384">
        <v>1383</v>
      </c>
      <c r="B1384" s="3" t="s">
        <v>3719</v>
      </c>
      <c r="C1384" s="4">
        <v>44224.694444444445</v>
      </c>
      <c r="D1384" s="3" t="s">
        <v>21</v>
      </c>
      <c r="E1384" s="3" t="s">
        <v>791</v>
      </c>
      <c r="F1384" s="3" t="s">
        <v>792</v>
      </c>
      <c r="G1384">
        <v>447</v>
      </c>
      <c r="H1384" s="3" t="s">
        <v>24</v>
      </c>
      <c r="I1384" s="3" t="s">
        <v>3668</v>
      </c>
      <c r="J1384" s="3" t="s">
        <v>3720</v>
      </c>
      <c r="K1384" s="3" t="s">
        <v>2455</v>
      </c>
      <c r="L1384" s="3" t="s">
        <v>11711</v>
      </c>
      <c r="M1384" s="3" t="s">
        <v>32</v>
      </c>
      <c r="N1384" s="3">
        <f>IF(Broker_Trades2[[#This Row],[Status]]="Complete",((Broker_Trades2[Sell Price]-Broker_Trades2[Buy Price])/Broker_Trades2[[#This Row],[Buy Price]]),"")</f>
        <v>-9.9999999999999978E-2</v>
      </c>
      <c r="O13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297</v>
      </c>
      <c r="P1384" s="3">
        <f>IFERROR(Broker_Trades2[[#This Row],[Return]]/Broker_Trades2[[#This Row],[Time]],Broker_Trades2[[#This Row],[Return]])</f>
        <v>-3.3670033670033661E-4</v>
      </c>
    </row>
    <row r="1385" spans="1:16" x14ac:dyDescent="0.3">
      <c r="A1385">
        <v>1384</v>
      </c>
      <c r="B1385" s="3" t="s">
        <v>3721</v>
      </c>
      <c r="C1385" s="4">
        <v>44224.660416666666</v>
      </c>
      <c r="D1385" s="3" t="s">
        <v>354</v>
      </c>
      <c r="E1385" s="3" t="s">
        <v>1965</v>
      </c>
      <c r="F1385" s="3" t="s">
        <v>1966</v>
      </c>
      <c r="G1385">
        <v>1110</v>
      </c>
      <c r="H1385" s="3" t="s">
        <v>24</v>
      </c>
      <c r="I1385" s="3" t="s">
        <v>3668</v>
      </c>
      <c r="J1385" s="3" t="s">
        <v>2162</v>
      </c>
      <c r="K1385" s="3" t="s">
        <v>3722</v>
      </c>
      <c r="L1385" s="3" t="s">
        <v>4744</v>
      </c>
      <c r="M1385" s="3" t="s">
        <v>32</v>
      </c>
      <c r="N1385" s="3">
        <f>IF(Broker_Trades2[[#This Row],[Status]]="Complete",((Broker_Trades2[Sell Price]-Broker_Trades2[Buy Price])/Broker_Trades2[[#This Row],[Buy Price]]),"")</f>
        <v>0.17959617428267799</v>
      </c>
      <c r="O13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196</v>
      </c>
      <c r="P1385" s="3">
        <f>IFERROR(Broker_Trades2[[#This Row],[Return]]/Broker_Trades2[[#This Row],[Time]],Broker_Trades2[[#This Row],[Return]])</f>
        <v>9.1630701164631628E-4</v>
      </c>
    </row>
    <row r="1386" spans="1:16" hidden="1" x14ac:dyDescent="0.3">
      <c r="A1386">
        <v>1385</v>
      </c>
      <c r="B1386" s="3" t="s">
        <v>3724</v>
      </c>
      <c r="C1386" s="4">
        <v>44224.659722222219</v>
      </c>
      <c r="D1386" s="3" t="s">
        <v>354</v>
      </c>
      <c r="E1386" s="3" t="s">
        <v>3725</v>
      </c>
      <c r="F1386" s="3" t="s">
        <v>3726</v>
      </c>
      <c r="G1386">
        <v>157</v>
      </c>
      <c r="H1386" s="3" t="s">
        <v>24</v>
      </c>
      <c r="I1386" s="3" t="s">
        <v>2695</v>
      </c>
      <c r="J1386" s="3" t="s">
        <v>2695</v>
      </c>
      <c r="K1386" s="3" t="s">
        <v>2695</v>
      </c>
      <c r="L1386" s="3" t="s">
        <v>2695</v>
      </c>
      <c r="M1386" s="3" t="s">
        <v>190</v>
      </c>
      <c r="N1386" s="3" t="str">
        <f>IF(Broker_Trades2[[#This Row],[Status]]="Complete",((Broker_Trades2[Sell Price]-Broker_Trades2[Buy Price])/Broker_Trades2[[#This Row],[Buy Price]]),"")</f>
        <v/>
      </c>
      <c r="O13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86" s="3" t="str">
        <f>IFERROR(Broker_Trades2[[#This Row],[Return]]/Broker_Trades2[[#This Row],[Time]],Broker_Trades2[[#This Row],[Return]])</f>
        <v/>
      </c>
    </row>
    <row r="1387" spans="1:16" x14ac:dyDescent="0.3">
      <c r="A1387">
        <v>1386</v>
      </c>
      <c r="B1387" s="3" t="s">
        <v>3727</v>
      </c>
      <c r="C1387" s="4">
        <v>44224.659722222219</v>
      </c>
      <c r="D1387" s="3" t="s">
        <v>354</v>
      </c>
      <c r="E1387" s="3" t="s">
        <v>1738</v>
      </c>
      <c r="F1387" s="3" t="s">
        <v>1739</v>
      </c>
      <c r="G1387">
        <v>92</v>
      </c>
      <c r="H1387" s="3" t="s">
        <v>24</v>
      </c>
      <c r="I1387" s="3" t="s">
        <v>3668</v>
      </c>
      <c r="J1387" s="3" t="s">
        <v>3728</v>
      </c>
      <c r="K1387" s="3" t="s">
        <v>3076</v>
      </c>
      <c r="L1387" s="3" t="s">
        <v>812</v>
      </c>
      <c r="M1387" s="3" t="s">
        <v>32</v>
      </c>
      <c r="N1387" s="3">
        <f>IF(Broker_Trades2[[#This Row],[Status]]="Complete",((Broker_Trades2[Sell Price]-Broker_Trades2[Buy Price])/Broker_Trades2[[#This Row],[Buy Price]]),"")</f>
        <v>0.26721763085399458</v>
      </c>
      <c r="O13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1387" s="3">
        <f>IFERROR(Broker_Trades2[[#This Row],[Return]]/Broker_Trades2[[#This Row],[Time]],Broker_Trades2[[#This Row],[Return]])</f>
        <v>7.8593420839410174E-3</v>
      </c>
    </row>
    <row r="1388" spans="1:16" x14ac:dyDescent="0.3">
      <c r="A1388">
        <v>1387</v>
      </c>
      <c r="B1388" s="3" t="s">
        <v>3730</v>
      </c>
      <c r="C1388" s="4">
        <v>44224.659722222219</v>
      </c>
      <c r="D1388" s="3" t="s">
        <v>354</v>
      </c>
      <c r="E1388" s="3" t="s">
        <v>1764</v>
      </c>
      <c r="F1388" s="3" t="s">
        <v>1765</v>
      </c>
      <c r="G1388">
        <v>406</v>
      </c>
      <c r="H1388" s="3" t="s">
        <v>24</v>
      </c>
      <c r="I1388" s="3" t="s">
        <v>3668</v>
      </c>
      <c r="J1388" s="3" t="s">
        <v>3731</v>
      </c>
      <c r="K1388" s="3" t="s">
        <v>3831</v>
      </c>
      <c r="L1388" s="3" t="s">
        <v>11712</v>
      </c>
      <c r="M1388" s="3" t="s">
        <v>32</v>
      </c>
      <c r="N1388" s="3">
        <f>IF(Broker_Trades2[[#This Row],[Status]]="Complete",((Broker_Trades2[Sell Price]-Broker_Trades2[Buy Price])/Broker_Trades2[[#This Row],[Buy Price]]),"")</f>
        <v>-0.10000000000000002</v>
      </c>
      <c r="O13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1388" s="3">
        <f>IFERROR(Broker_Trades2[[#This Row],[Return]]/Broker_Trades2[[#This Row],[Time]],Broker_Trades2[[#This Row],[Return]])</f>
        <v>-9.523809523809526E-4</v>
      </c>
    </row>
    <row r="1389" spans="1:16" x14ac:dyDescent="0.3">
      <c r="A1389">
        <v>1388</v>
      </c>
      <c r="B1389" s="3" t="s">
        <v>3732</v>
      </c>
      <c r="C1389" s="4">
        <v>44224.659722222219</v>
      </c>
      <c r="D1389" s="3" t="s">
        <v>354</v>
      </c>
      <c r="E1389" s="3" t="s">
        <v>1117</v>
      </c>
      <c r="F1389" s="3" t="s">
        <v>1118</v>
      </c>
      <c r="G1389">
        <v>1170</v>
      </c>
      <c r="H1389" s="3" t="s">
        <v>24</v>
      </c>
      <c r="I1389" s="3" t="s">
        <v>3668</v>
      </c>
      <c r="J1389" s="3" t="s">
        <v>3701</v>
      </c>
      <c r="K1389" s="3" t="s">
        <v>3733</v>
      </c>
      <c r="L1389" s="3" t="s">
        <v>11713</v>
      </c>
      <c r="M1389" s="3" t="s">
        <v>32</v>
      </c>
      <c r="N1389" s="3">
        <f>IF(Broker_Trades2[[#This Row],[Status]]="Complete",((Broker_Trades2[Sell Price]-Broker_Trades2[Buy Price])/Broker_Trades2[[#This Row],[Buy Price]]),"")</f>
        <v>0.33477839256174785</v>
      </c>
      <c r="O13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188</v>
      </c>
      <c r="P1389" s="3">
        <f>IFERROR(Broker_Trades2[[#This Row],[Return]]/Broker_Trades2[[#This Row],[Time]],Broker_Trades2[[#This Row],[Return]])</f>
        <v>1.780736130647595E-3</v>
      </c>
    </row>
    <row r="1390" spans="1:16" x14ac:dyDescent="0.3">
      <c r="A1390">
        <v>1389</v>
      </c>
      <c r="B1390" s="3" t="s">
        <v>3735</v>
      </c>
      <c r="C1390" s="4">
        <v>44224.65902777778</v>
      </c>
      <c r="D1390" s="3" t="s">
        <v>354</v>
      </c>
      <c r="E1390" s="3" t="s">
        <v>757</v>
      </c>
      <c r="F1390" s="3" t="s">
        <v>758</v>
      </c>
      <c r="G1390">
        <v>6720</v>
      </c>
      <c r="H1390" s="3" t="s">
        <v>24</v>
      </c>
      <c r="I1390" s="3" t="s">
        <v>3668</v>
      </c>
      <c r="J1390" s="3" t="s">
        <v>3708</v>
      </c>
      <c r="K1390" s="3" t="s">
        <v>3076</v>
      </c>
      <c r="L1390" s="3" t="s">
        <v>11714</v>
      </c>
      <c r="M1390" s="3" t="s">
        <v>32</v>
      </c>
      <c r="N1390" s="3">
        <f>IF(Broker_Trades2[[#This Row],[Status]]="Complete",((Broker_Trades2[Sell Price]-Broker_Trades2[Buy Price])/Broker_Trades2[[#This Row],[Buy Price]]),"")</f>
        <v>0.22426671524867917</v>
      </c>
      <c r="O13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1390" s="3">
        <f>IFERROR(Broker_Trades2[[#This Row],[Return]]/Broker_Trades2[[#This Row],[Time]],Broker_Trades2[[#This Row],[Return]])</f>
        <v>6.5960798602552693E-3</v>
      </c>
    </row>
    <row r="1391" spans="1:16" x14ac:dyDescent="0.3">
      <c r="A1391">
        <v>1390</v>
      </c>
      <c r="B1391" s="3" t="s">
        <v>3736</v>
      </c>
      <c r="C1391" s="4">
        <v>44224.65902777778</v>
      </c>
      <c r="D1391" s="3" t="s">
        <v>354</v>
      </c>
      <c r="E1391" s="3" t="s">
        <v>2569</v>
      </c>
      <c r="F1391" s="3" t="s">
        <v>2570</v>
      </c>
      <c r="G1391">
        <v>1371</v>
      </c>
      <c r="H1391" s="3" t="s">
        <v>24</v>
      </c>
      <c r="I1391" s="3" t="s">
        <v>3668</v>
      </c>
      <c r="J1391" s="3" t="s">
        <v>3737</v>
      </c>
      <c r="K1391" s="3" t="s">
        <v>3234</v>
      </c>
      <c r="L1391" s="3" t="s">
        <v>3470</v>
      </c>
      <c r="M1391" s="3" t="s">
        <v>32</v>
      </c>
      <c r="N1391" s="3">
        <f>IF(Broker_Trades2[[#This Row],[Status]]="Complete",((Broker_Trades2[Sell Price]-Broker_Trades2[Buy Price])/Broker_Trades2[[#This Row],[Buy Price]]),"")</f>
        <v>0.91386891882459687</v>
      </c>
      <c r="O13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110</v>
      </c>
      <c r="P1391" s="3">
        <f>IFERROR(Broker_Trades2[[#This Row],[Return]]/Broker_Trades2[[#This Row],[Time]],Broker_Trades2[[#This Row],[Return]])</f>
        <v>8.3078992620417898E-3</v>
      </c>
    </row>
    <row r="1392" spans="1:16" x14ac:dyDescent="0.3">
      <c r="A1392">
        <v>1391</v>
      </c>
      <c r="B1392" s="3" t="s">
        <v>3739</v>
      </c>
      <c r="C1392" s="4">
        <v>44224.65902777778</v>
      </c>
      <c r="D1392" s="3" t="s">
        <v>354</v>
      </c>
      <c r="E1392" s="3" t="s">
        <v>761</v>
      </c>
      <c r="F1392" s="3" t="s">
        <v>762</v>
      </c>
      <c r="G1392">
        <v>1740</v>
      </c>
      <c r="H1392" s="3" t="s">
        <v>24</v>
      </c>
      <c r="I1392" s="3" t="s">
        <v>3668</v>
      </c>
      <c r="J1392" s="3" t="s">
        <v>3740</v>
      </c>
      <c r="K1392" s="3" t="s">
        <v>3147</v>
      </c>
      <c r="L1392" s="3" t="s">
        <v>1980</v>
      </c>
      <c r="M1392" s="3" t="s">
        <v>32</v>
      </c>
      <c r="N1392" s="3">
        <f>IF(Broker_Trades2[[#This Row],[Status]]="Complete",((Broker_Trades2[Sell Price]-Broker_Trades2[Buy Price])/Broker_Trades2[[#This Row],[Buy Price]]),"")</f>
        <v>0.10687022900763359</v>
      </c>
      <c r="O13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1392" s="3">
        <f>IFERROR(Broker_Trades2[[#This Row],[Return]]/Broker_Trades2[[#This Row],[Time]],Broker_Trades2[[#This Row],[Return]])</f>
        <v>4.4529262086513994E-3</v>
      </c>
    </row>
    <row r="1393" spans="1:16" x14ac:dyDescent="0.3">
      <c r="A1393">
        <v>1392</v>
      </c>
      <c r="B1393" s="3" t="s">
        <v>3742</v>
      </c>
      <c r="C1393" s="4">
        <v>44224.65902777778</v>
      </c>
      <c r="D1393" s="3" t="s">
        <v>354</v>
      </c>
      <c r="E1393" s="3" t="s">
        <v>391</v>
      </c>
      <c r="F1393" s="3" t="s">
        <v>392</v>
      </c>
      <c r="G1393">
        <v>425</v>
      </c>
      <c r="H1393" s="3" t="s">
        <v>2852</v>
      </c>
      <c r="I1393" s="3" t="s">
        <v>3053</v>
      </c>
      <c r="J1393" s="3" t="s">
        <v>11715</v>
      </c>
      <c r="K1393" s="3" t="s">
        <v>3668</v>
      </c>
      <c r="L1393" s="3" t="s">
        <v>3743</v>
      </c>
      <c r="M1393" s="3" t="s">
        <v>32</v>
      </c>
      <c r="N1393" s="3">
        <f>IF(Broker_Trades2[[#This Row],[Status]]="Complete",((Broker_Trades2[Sell Price]-Broker_Trades2[Buy Price])/Broker_Trades2[[#This Row],[Buy Price]]),"")</f>
        <v>-9.0909090909090884E-2</v>
      </c>
      <c r="O13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1393" s="3">
        <f>IFERROR(Broker_Trades2[[#This Row],[Return]]/Broker_Trades2[[#This Row],[Time]],Broker_Trades2[[#This Row],[Return]])</f>
        <v>-9.0909090909090887E-3</v>
      </c>
    </row>
    <row r="1394" spans="1:16" x14ac:dyDescent="0.3">
      <c r="A1394">
        <v>1393</v>
      </c>
      <c r="B1394" s="3" t="s">
        <v>3744</v>
      </c>
      <c r="C1394" s="4">
        <v>44224.65902777778</v>
      </c>
      <c r="D1394" s="3" t="s">
        <v>354</v>
      </c>
      <c r="E1394" s="3" t="s">
        <v>346</v>
      </c>
      <c r="F1394" s="3" t="s">
        <v>347</v>
      </c>
      <c r="G1394">
        <v>705</v>
      </c>
      <c r="H1394" s="3" t="s">
        <v>24</v>
      </c>
      <c r="I1394" s="3" t="s">
        <v>3668</v>
      </c>
      <c r="J1394" s="3" t="s">
        <v>882</v>
      </c>
      <c r="K1394" s="3" t="s">
        <v>3594</v>
      </c>
      <c r="L1394" s="3" t="s">
        <v>3233</v>
      </c>
      <c r="M1394" s="3" t="s">
        <v>32</v>
      </c>
      <c r="N1394" s="3">
        <f>IF(Broker_Trades2[[#This Row],[Status]]="Complete",((Broker_Trades2[Sell Price]-Broker_Trades2[Buy Price])/Broker_Trades2[[#This Row],[Buy Price]]),"")</f>
        <v>5.0670640834575259E-2</v>
      </c>
      <c r="O13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1394" s="3">
        <f>IFERROR(Broker_Trades2[[#This Row],[Return]]/Broker_Trades2[[#This Row],[Time]],Broker_Trades2[[#This Row],[Return]])</f>
        <v>1.6890213611525085E-2</v>
      </c>
    </row>
    <row r="1395" spans="1:16" x14ac:dyDescent="0.3">
      <c r="A1395">
        <v>1394</v>
      </c>
      <c r="B1395" s="3" t="s">
        <v>3745</v>
      </c>
      <c r="C1395" s="4">
        <v>44224.658333333333</v>
      </c>
      <c r="D1395" s="3" t="s">
        <v>354</v>
      </c>
      <c r="E1395" s="3" t="s">
        <v>318</v>
      </c>
      <c r="F1395" s="3" t="s">
        <v>319</v>
      </c>
      <c r="G1395">
        <v>2315</v>
      </c>
      <c r="H1395" s="3" t="s">
        <v>2852</v>
      </c>
      <c r="I1395" s="3" t="s">
        <v>3668</v>
      </c>
      <c r="J1395" s="3" t="s">
        <v>11716</v>
      </c>
      <c r="K1395" s="3" t="s">
        <v>3668</v>
      </c>
      <c r="L1395" s="3" t="s">
        <v>3747</v>
      </c>
      <c r="M1395" s="3" t="s">
        <v>32</v>
      </c>
      <c r="N1395" s="3">
        <f>IF(Broker_Trades2[[#This Row],[Status]]="Complete",((Broker_Trades2[Sell Price]-Broker_Trades2[Buy Price])/Broker_Trades2[[#This Row],[Buy Price]]),"")</f>
        <v>4.3196544276418597E-5</v>
      </c>
      <c r="O13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395" s="3">
        <f>IFERROR(Broker_Trades2[[#This Row],[Return]]/Broker_Trades2[[#This Row],[Time]],Broker_Trades2[[#This Row],[Return]])</f>
        <v>4.3196544276418597E-5</v>
      </c>
    </row>
    <row r="1396" spans="1:16" hidden="1" x14ac:dyDescent="0.3">
      <c r="A1396">
        <v>1395</v>
      </c>
      <c r="B1396" s="3" t="s">
        <v>3748</v>
      </c>
      <c r="C1396" s="4">
        <v>44224.625694444447</v>
      </c>
      <c r="D1396" s="3" t="s">
        <v>38</v>
      </c>
      <c r="E1396" s="3" t="s">
        <v>1695</v>
      </c>
      <c r="F1396" s="3" t="s">
        <v>1695</v>
      </c>
      <c r="G1396">
        <v>1440</v>
      </c>
      <c r="H1396" s="3" t="s">
        <v>59</v>
      </c>
      <c r="I1396" s="3" t="s">
        <v>2695</v>
      </c>
      <c r="J1396" s="3" t="s">
        <v>2695</v>
      </c>
      <c r="K1396" s="3" t="s">
        <v>2695</v>
      </c>
      <c r="L1396" s="3" t="s">
        <v>2695</v>
      </c>
      <c r="M1396" s="3" t="s">
        <v>190</v>
      </c>
      <c r="N1396" s="3" t="str">
        <f>IF(Broker_Trades2[[#This Row],[Status]]="Complete",((Broker_Trades2[Sell Price]-Broker_Trades2[Buy Price])/Broker_Trades2[[#This Row],[Buy Price]]),"")</f>
        <v/>
      </c>
      <c r="O13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396" s="3" t="str">
        <f>IFERROR(Broker_Trades2[[#This Row],[Return]]/Broker_Trades2[[#This Row],[Time]],Broker_Trades2[[#This Row],[Return]])</f>
        <v/>
      </c>
    </row>
    <row r="1397" spans="1:16" x14ac:dyDescent="0.3">
      <c r="A1397">
        <v>1396</v>
      </c>
      <c r="B1397" s="3" t="s">
        <v>3749</v>
      </c>
      <c r="C1397" s="4">
        <v>44224.625694444447</v>
      </c>
      <c r="D1397" s="3" t="s">
        <v>38</v>
      </c>
      <c r="E1397" s="3" t="s">
        <v>2515</v>
      </c>
      <c r="F1397" s="3" t="s">
        <v>2516</v>
      </c>
      <c r="G1397">
        <v>1055</v>
      </c>
      <c r="H1397" s="3" t="s">
        <v>59</v>
      </c>
      <c r="I1397" s="3" t="s">
        <v>3750</v>
      </c>
      <c r="J1397" s="3" t="s">
        <v>3751</v>
      </c>
      <c r="K1397" s="3" t="s">
        <v>3356</v>
      </c>
      <c r="L1397" s="3" t="s">
        <v>11717</v>
      </c>
      <c r="M1397" s="3" t="s">
        <v>32</v>
      </c>
      <c r="N1397" s="3">
        <f>IF(Broker_Trades2[[#This Row],[Status]]="Complete",((Broker_Trades2[Sell Price]-Broker_Trades2[Buy Price])/Broker_Trades2[[#This Row],[Buy Price]]),"")</f>
        <v>-0.10000000000000005</v>
      </c>
      <c r="O13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180</v>
      </c>
      <c r="P1397" s="3">
        <f>IFERROR(Broker_Trades2[[#This Row],[Return]]/Broker_Trades2[[#This Row],[Time]],Broker_Trades2[[#This Row],[Return]])</f>
        <v>-5.5555555555555577E-4</v>
      </c>
    </row>
    <row r="1398" spans="1:16" x14ac:dyDescent="0.3">
      <c r="A1398">
        <v>1397</v>
      </c>
      <c r="B1398" s="3" t="s">
        <v>3752</v>
      </c>
      <c r="C1398" s="4">
        <v>44224.625</v>
      </c>
      <c r="D1398" s="3" t="s">
        <v>38</v>
      </c>
      <c r="E1398" s="3" t="s">
        <v>3753</v>
      </c>
      <c r="F1398" s="3" t="s">
        <v>3754</v>
      </c>
      <c r="G1398">
        <v>200</v>
      </c>
      <c r="H1398" s="3" t="s">
        <v>59</v>
      </c>
      <c r="I1398" s="3" t="s">
        <v>3750</v>
      </c>
      <c r="J1398" s="3" t="s">
        <v>994</v>
      </c>
      <c r="K1398" s="3" t="s">
        <v>3216</v>
      </c>
      <c r="L1398" s="3" t="s">
        <v>5226</v>
      </c>
      <c r="M1398" s="3" t="s">
        <v>32</v>
      </c>
      <c r="N1398" s="3">
        <f>IF(Broker_Trades2[[#This Row],[Status]]="Complete",((Broker_Trades2[Sell Price]-Broker_Trades2[Buy Price])/Broker_Trades2[[#This Row],[Buy Price]]),"")</f>
        <v>0.14285714285714285</v>
      </c>
      <c r="O13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398" s="3">
        <f>IFERROR(Broker_Trades2[[#This Row],[Return]]/Broker_Trades2[[#This Row],[Time]],Broker_Trades2[[#This Row],[Return]])</f>
        <v>7.1428571428571426E-3</v>
      </c>
    </row>
    <row r="1399" spans="1:16" x14ac:dyDescent="0.3">
      <c r="A1399">
        <v>1398</v>
      </c>
      <c r="B1399" s="3" t="s">
        <v>3756</v>
      </c>
      <c r="C1399" s="4">
        <v>44224.625</v>
      </c>
      <c r="D1399" s="3" t="s">
        <v>38</v>
      </c>
      <c r="E1399" s="3" t="s">
        <v>1781</v>
      </c>
      <c r="F1399" s="3" t="s">
        <v>1782</v>
      </c>
      <c r="G1399">
        <v>4200</v>
      </c>
      <c r="H1399" s="3" t="s">
        <v>59</v>
      </c>
      <c r="I1399" s="3" t="s">
        <v>3750</v>
      </c>
      <c r="J1399" s="3" t="s">
        <v>3757</v>
      </c>
      <c r="K1399" s="3" t="s">
        <v>3090</v>
      </c>
      <c r="L1399" s="3" t="s">
        <v>2137</v>
      </c>
      <c r="M1399" s="3" t="s">
        <v>32</v>
      </c>
      <c r="N1399" s="3">
        <f>IF(Broker_Trades2[[#This Row],[Status]]="Complete",((Broker_Trades2[Sell Price]-Broker_Trades2[Buy Price])/Broker_Trades2[[#This Row],[Buy Price]]),"")</f>
        <v>-0.1</v>
      </c>
      <c r="O13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97</v>
      </c>
      <c r="P1399" s="3">
        <f>IFERROR(Broker_Trades2[[#This Row],[Return]]/Broker_Trades2[[#This Row],[Time]],Broker_Trades2[[#This Row],[Return]])</f>
        <v>-1.0309278350515464E-3</v>
      </c>
    </row>
    <row r="1400" spans="1:16" x14ac:dyDescent="0.3">
      <c r="A1400">
        <v>1399</v>
      </c>
      <c r="B1400" s="3" t="s">
        <v>3758</v>
      </c>
      <c r="C1400" s="4">
        <v>44224.624305555553</v>
      </c>
      <c r="D1400" s="3" t="s">
        <v>38</v>
      </c>
      <c r="E1400" s="3" t="s">
        <v>1760</v>
      </c>
      <c r="F1400" s="3" t="s">
        <v>1761</v>
      </c>
      <c r="G1400">
        <v>3000</v>
      </c>
      <c r="H1400" s="3" t="s">
        <v>59</v>
      </c>
      <c r="I1400" s="3" t="s">
        <v>3750</v>
      </c>
      <c r="J1400" s="3" t="s">
        <v>3759</v>
      </c>
      <c r="K1400" s="3" t="s">
        <v>3499</v>
      </c>
      <c r="L1400" s="3" t="s">
        <v>11684</v>
      </c>
      <c r="M1400" s="3" t="s">
        <v>32</v>
      </c>
      <c r="N1400" s="3">
        <f>IF(Broker_Trades2[[#This Row],[Status]]="Complete",((Broker_Trades2[Sell Price]-Broker_Trades2[Buy Price])/Broker_Trades2[[#This Row],[Buy Price]]),"")</f>
        <v>3.6269430051813469E-2</v>
      </c>
      <c r="O14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1400" s="3">
        <f>IFERROR(Broker_Trades2[[#This Row],[Return]]/Broker_Trades2[[#This Row],[Time]],Broker_Trades2[[#This Row],[Return]])</f>
        <v>7.2538860103626935E-3</v>
      </c>
    </row>
    <row r="1401" spans="1:16" x14ac:dyDescent="0.3">
      <c r="A1401">
        <v>1400</v>
      </c>
      <c r="B1401" s="3" t="s">
        <v>3761</v>
      </c>
      <c r="C1401" s="4">
        <v>44224.624305555553</v>
      </c>
      <c r="D1401" s="3" t="s">
        <v>38</v>
      </c>
      <c r="E1401" s="3" t="s">
        <v>1821</v>
      </c>
      <c r="F1401" s="3" t="s">
        <v>1822</v>
      </c>
      <c r="G1401">
        <v>1255</v>
      </c>
      <c r="H1401" s="3" t="s">
        <v>59</v>
      </c>
      <c r="I1401" s="3" t="s">
        <v>3750</v>
      </c>
      <c r="J1401" s="3" t="s">
        <v>3762</v>
      </c>
      <c r="K1401" s="3" t="s">
        <v>3427</v>
      </c>
      <c r="L1401" s="3" t="s">
        <v>11718</v>
      </c>
      <c r="M1401" s="3" t="s">
        <v>32</v>
      </c>
      <c r="N1401" s="3">
        <f>IF(Broker_Trades2[[#This Row],[Status]]="Complete",((Broker_Trades2[Sell Price]-Broker_Trades2[Buy Price])/Broker_Trades2[[#This Row],[Buy Price]]),"")</f>
        <v>-9.9999999999999978E-2</v>
      </c>
      <c r="O14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1401" s="3">
        <f>IFERROR(Broker_Trades2[[#This Row],[Return]]/Broker_Trades2[[#This Row],[Time]],Broker_Trades2[[#This Row],[Return]])</f>
        <v>-1.9999999999999996E-3</v>
      </c>
    </row>
    <row r="1402" spans="1:16" x14ac:dyDescent="0.3">
      <c r="A1402">
        <v>1401</v>
      </c>
      <c r="B1402" s="3" t="s">
        <v>3765</v>
      </c>
      <c r="C1402" s="4">
        <v>44224.624305555553</v>
      </c>
      <c r="D1402" s="3" t="s">
        <v>38</v>
      </c>
      <c r="E1402" s="3" t="s">
        <v>3766</v>
      </c>
      <c r="F1402" s="3" t="s">
        <v>3767</v>
      </c>
      <c r="G1402">
        <v>290</v>
      </c>
      <c r="H1402" s="3" t="s">
        <v>59</v>
      </c>
      <c r="I1402" s="3" t="s">
        <v>3750</v>
      </c>
      <c r="J1402" s="3" t="s">
        <v>3768</v>
      </c>
      <c r="K1402" s="3" t="s">
        <v>3594</v>
      </c>
      <c r="L1402" s="3" t="s">
        <v>5247</v>
      </c>
      <c r="M1402" s="3" t="s">
        <v>32</v>
      </c>
      <c r="N1402" s="3">
        <f>IF(Broker_Trades2[[#This Row],[Status]]="Complete",((Broker_Trades2[Sell Price]-Broker_Trades2[Buy Price])/Broker_Trades2[[#This Row],[Buy Price]]),"")</f>
        <v>0.12012359984550029</v>
      </c>
      <c r="O14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1402" s="3">
        <f>IFERROR(Broker_Trades2[[#This Row],[Return]]/Broker_Trades2[[#This Row],[Time]],Broker_Trades2[[#This Row],[Return]])</f>
        <v>3.0030899961375073E-2</v>
      </c>
    </row>
    <row r="1403" spans="1:16" x14ac:dyDescent="0.3">
      <c r="A1403">
        <v>1402</v>
      </c>
      <c r="B1403" s="3" t="s">
        <v>3770</v>
      </c>
      <c r="C1403" s="4">
        <v>44224.624305555553</v>
      </c>
      <c r="D1403" s="3" t="s">
        <v>38</v>
      </c>
      <c r="E1403" s="3" t="s">
        <v>1764</v>
      </c>
      <c r="F1403" s="3" t="s">
        <v>1765</v>
      </c>
      <c r="G1403">
        <v>370</v>
      </c>
      <c r="H1403" s="3" t="s">
        <v>59</v>
      </c>
      <c r="I1403" s="3" t="s">
        <v>3750</v>
      </c>
      <c r="J1403" s="3" t="s">
        <v>3771</v>
      </c>
      <c r="K1403" s="3" t="s">
        <v>3251</v>
      </c>
      <c r="L1403" s="3" t="s">
        <v>4465</v>
      </c>
      <c r="M1403" s="3" t="s">
        <v>32</v>
      </c>
      <c r="N1403" s="3">
        <f>IF(Broker_Trades2[[#This Row],[Status]]="Complete",((Broker_Trades2[Sell Price]-Broker_Trades2[Buy Price])/Broker_Trades2[[#This Row],[Buy Price]]),"")</f>
        <v>0.23374458152717581</v>
      </c>
      <c r="O14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1403" s="3">
        <f>IFERROR(Broker_Trades2[[#This Row],[Return]]/Broker_Trades2[[#This Row],[Time]],Broker_Trades2[[#This Row],[Return]])</f>
        <v>4.2499014823122877E-3</v>
      </c>
    </row>
    <row r="1404" spans="1:16" x14ac:dyDescent="0.3">
      <c r="A1404">
        <v>1403</v>
      </c>
      <c r="B1404" s="3" t="s">
        <v>3773</v>
      </c>
      <c r="C1404" s="4">
        <v>44224.623611111114</v>
      </c>
      <c r="D1404" s="3" t="s">
        <v>38</v>
      </c>
      <c r="E1404" s="3" t="s">
        <v>716</v>
      </c>
      <c r="F1404" s="3" t="s">
        <v>717</v>
      </c>
      <c r="G1404">
        <v>450</v>
      </c>
      <c r="H1404" s="3" t="s">
        <v>59</v>
      </c>
      <c r="I1404" s="3" t="s">
        <v>3750</v>
      </c>
      <c r="J1404" s="3" t="s">
        <v>3774</v>
      </c>
      <c r="K1404" s="3" t="s">
        <v>3285</v>
      </c>
      <c r="L1404" s="3" t="s">
        <v>11719</v>
      </c>
      <c r="M1404" s="3" t="s">
        <v>32</v>
      </c>
      <c r="N1404" s="3">
        <f>IF(Broker_Trades2[[#This Row],[Status]]="Complete",((Broker_Trades2[Sell Price]-Broker_Trades2[Buy Price])/Broker_Trades2[[#This Row],[Buy Price]]),"")</f>
        <v>-0.10000000000000007</v>
      </c>
      <c r="O14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207</v>
      </c>
      <c r="P1404" s="3">
        <f>IFERROR(Broker_Trades2[[#This Row],[Return]]/Broker_Trades2[[#This Row],[Time]],Broker_Trades2[[#This Row],[Return]])</f>
        <v>-4.8309178743961389E-4</v>
      </c>
    </row>
    <row r="1405" spans="1:16" x14ac:dyDescent="0.3">
      <c r="A1405">
        <v>1404</v>
      </c>
      <c r="B1405" s="3" t="s">
        <v>3775</v>
      </c>
      <c r="C1405" s="4">
        <v>44224.623611111114</v>
      </c>
      <c r="D1405" s="3" t="s">
        <v>38</v>
      </c>
      <c r="E1405" s="3" t="s">
        <v>1754</v>
      </c>
      <c r="F1405" s="3" t="s">
        <v>1755</v>
      </c>
      <c r="G1405">
        <v>1090</v>
      </c>
      <c r="H1405" s="3" t="s">
        <v>59</v>
      </c>
      <c r="I1405" s="3" t="s">
        <v>3750</v>
      </c>
      <c r="J1405" s="3" t="s">
        <v>449</v>
      </c>
      <c r="K1405" s="3" t="s">
        <v>3776</v>
      </c>
      <c r="L1405" s="3" t="s">
        <v>3320</v>
      </c>
      <c r="M1405" s="3" t="s">
        <v>32</v>
      </c>
      <c r="N1405" s="3">
        <f>IF(Broker_Trades2[[#This Row],[Status]]="Complete",((Broker_Trades2[Sell Price]-Broker_Trades2[Buy Price])/Broker_Trades2[[#This Row],[Buy Price]]),"")</f>
        <v>8.45771144278607E-2</v>
      </c>
      <c r="O14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1405" s="3">
        <f>IFERROR(Broker_Trades2[[#This Row],[Return]]/Broker_Trades2[[#This Row],[Time]],Broker_Trades2[[#This Row],[Return]])</f>
        <v>2.916452221650369E-3</v>
      </c>
    </row>
    <row r="1406" spans="1:16" x14ac:dyDescent="0.3">
      <c r="A1406">
        <v>1405</v>
      </c>
      <c r="B1406" s="3" t="s">
        <v>3778</v>
      </c>
      <c r="C1406" s="4">
        <v>44224.62222222222</v>
      </c>
      <c r="D1406" s="3" t="s">
        <v>38</v>
      </c>
      <c r="E1406" s="3" t="s">
        <v>382</v>
      </c>
      <c r="F1406" s="3" t="s">
        <v>383</v>
      </c>
      <c r="G1406">
        <v>1000</v>
      </c>
      <c r="H1406" s="3" t="s">
        <v>59</v>
      </c>
      <c r="I1406" s="3" t="s">
        <v>3750</v>
      </c>
      <c r="J1406" s="3" t="s">
        <v>1718</v>
      </c>
      <c r="K1406" s="3" t="s">
        <v>3499</v>
      </c>
      <c r="L1406" s="3" t="s">
        <v>2809</v>
      </c>
      <c r="M1406" s="3" t="s">
        <v>32</v>
      </c>
      <c r="N1406" s="3">
        <f>IF(Broker_Trades2[[#This Row],[Status]]="Complete",((Broker_Trades2[Sell Price]-Broker_Trades2[Buy Price])/Broker_Trades2[[#This Row],[Buy Price]]),"")</f>
        <v>6.4962726304579346E-2</v>
      </c>
      <c r="O14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1406" s="3">
        <f>IFERROR(Broker_Trades2[[#This Row],[Return]]/Broker_Trades2[[#This Row],[Time]],Broker_Trades2[[#This Row],[Return]])</f>
        <v>1.299254526091587E-2</v>
      </c>
    </row>
    <row r="1407" spans="1:16" x14ac:dyDescent="0.3">
      <c r="A1407">
        <v>1406</v>
      </c>
      <c r="B1407" s="3" t="s">
        <v>3780</v>
      </c>
      <c r="C1407" s="4">
        <v>44224.621527777781</v>
      </c>
      <c r="D1407" s="3" t="s">
        <v>38</v>
      </c>
      <c r="E1407" s="3" t="s">
        <v>1050</v>
      </c>
      <c r="F1407" s="3" t="s">
        <v>1051</v>
      </c>
      <c r="G1407">
        <v>130</v>
      </c>
      <c r="H1407" s="3" t="s">
        <v>59</v>
      </c>
      <c r="I1407" s="3" t="s">
        <v>3750</v>
      </c>
      <c r="J1407" s="3" t="s">
        <v>3781</v>
      </c>
      <c r="K1407" s="3" t="s">
        <v>3153</v>
      </c>
      <c r="L1407" s="3" t="s">
        <v>15371</v>
      </c>
      <c r="M1407" s="3" t="s">
        <v>32</v>
      </c>
      <c r="N1407" s="3">
        <f>IF(Broker_Trades2[[#This Row],[Status]]="Complete",((Broker_Trades2[Sell Price]-Broker_Trades2[Buy Price])/Broker_Trades2[[#This Row],[Buy Price]]),"")</f>
        <v>-0.10000000000000005</v>
      </c>
      <c r="O14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1407" s="3">
        <f>IFERROR(Broker_Trades2[[#This Row],[Return]]/Broker_Trades2[[#This Row],[Time]],Broker_Trades2[[#This Row],[Return]])</f>
        <v>-1.4705882352941183E-3</v>
      </c>
    </row>
    <row r="1408" spans="1:16" hidden="1" x14ac:dyDescent="0.3">
      <c r="A1408">
        <v>1407</v>
      </c>
      <c r="B1408" s="3" t="s">
        <v>3782</v>
      </c>
      <c r="C1408" s="4">
        <v>44224.294444444444</v>
      </c>
      <c r="D1408" s="3" t="s">
        <v>21</v>
      </c>
      <c r="E1408" s="3" t="s">
        <v>1050</v>
      </c>
      <c r="F1408" s="3" t="s">
        <v>1051</v>
      </c>
      <c r="G1408">
        <v>1126</v>
      </c>
      <c r="H1408" s="3" t="s">
        <v>59</v>
      </c>
      <c r="I1408" s="3" t="s">
        <v>2695</v>
      </c>
      <c r="J1408" s="3" t="s">
        <v>2695</v>
      </c>
      <c r="K1408" s="3" t="s">
        <v>2695</v>
      </c>
      <c r="L1408" s="3" t="s">
        <v>2695</v>
      </c>
      <c r="M1408" s="3" t="s">
        <v>190</v>
      </c>
      <c r="N1408" s="3" t="str">
        <f>IF(Broker_Trades2[[#This Row],[Status]]="Complete",((Broker_Trades2[Sell Price]-Broker_Trades2[Buy Price])/Broker_Trades2[[#This Row],[Buy Price]]),"")</f>
        <v/>
      </c>
      <c r="O14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08" s="3" t="str">
        <f>IFERROR(Broker_Trades2[[#This Row],[Return]]/Broker_Trades2[[#This Row],[Time]],Broker_Trades2[[#This Row],[Return]])</f>
        <v/>
      </c>
    </row>
    <row r="1409" spans="1:16" hidden="1" x14ac:dyDescent="0.3">
      <c r="A1409">
        <v>1408</v>
      </c>
      <c r="B1409" s="3" t="s">
        <v>3783</v>
      </c>
      <c r="C1409" s="4">
        <v>44224.294444444444</v>
      </c>
      <c r="D1409" s="3" t="s">
        <v>21</v>
      </c>
      <c r="E1409" s="3" t="s">
        <v>1050</v>
      </c>
      <c r="F1409" s="3" t="s">
        <v>1051</v>
      </c>
      <c r="G1409">
        <v>2829</v>
      </c>
      <c r="H1409" s="3" t="s">
        <v>59</v>
      </c>
      <c r="I1409" s="3" t="s">
        <v>2695</v>
      </c>
      <c r="J1409" s="3" t="s">
        <v>2695</v>
      </c>
      <c r="K1409" s="3" t="s">
        <v>2695</v>
      </c>
      <c r="L1409" s="3" t="s">
        <v>2695</v>
      </c>
      <c r="M1409" s="3" t="s">
        <v>190</v>
      </c>
      <c r="N1409" s="3" t="str">
        <f>IF(Broker_Trades2[[#This Row],[Status]]="Complete",((Broker_Trades2[Sell Price]-Broker_Trades2[Buy Price])/Broker_Trades2[[#This Row],[Buy Price]]),"")</f>
        <v/>
      </c>
      <c r="O140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09" s="3" t="str">
        <f>IFERROR(Broker_Trades2[[#This Row],[Return]]/Broker_Trades2[[#This Row],[Time]],Broker_Trades2[[#This Row],[Return]])</f>
        <v/>
      </c>
    </row>
    <row r="1410" spans="1:16" hidden="1" x14ac:dyDescent="0.3">
      <c r="A1410">
        <v>1409</v>
      </c>
      <c r="B1410" s="3" t="s">
        <v>3784</v>
      </c>
      <c r="C1410" s="4">
        <v>44224.294444444444</v>
      </c>
      <c r="D1410" s="3" t="s">
        <v>21</v>
      </c>
      <c r="E1410" s="3" t="s">
        <v>1050</v>
      </c>
      <c r="F1410" s="3" t="s">
        <v>1051</v>
      </c>
      <c r="G1410">
        <v>24</v>
      </c>
      <c r="H1410" s="3" t="s">
        <v>59</v>
      </c>
      <c r="I1410" s="3" t="s">
        <v>2695</v>
      </c>
      <c r="J1410" s="3" t="s">
        <v>2695</v>
      </c>
      <c r="K1410" s="3" t="s">
        <v>2695</v>
      </c>
      <c r="L1410" s="3" t="s">
        <v>2695</v>
      </c>
      <c r="M1410" s="3" t="s">
        <v>190</v>
      </c>
      <c r="N1410" s="3" t="str">
        <f>IF(Broker_Trades2[[#This Row],[Status]]="Complete",((Broker_Trades2[Sell Price]-Broker_Trades2[Buy Price])/Broker_Trades2[[#This Row],[Buy Price]]),"")</f>
        <v/>
      </c>
      <c r="O141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10" s="3" t="str">
        <f>IFERROR(Broker_Trades2[[#This Row],[Return]]/Broker_Trades2[[#This Row],[Time]],Broker_Trades2[[#This Row],[Return]])</f>
        <v/>
      </c>
    </row>
    <row r="1411" spans="1:16" hidden="1" x14ac:dyDescent="0.3">
      <c r="A1411">
        <v>1410</v>
      </c>
      <c r="B1411" s="3" t="s">
        <v>3785</v>
      </c>
      <c r="C1411" s="4">
        <v>44224.293749999997</v>
      </c>
      <c r="D1411" s="3" t="s">
        <v>21</v>
      </c>
      <c r="E1411" s="3" t="s">
        <v>1050</v>
      </c>
      <c r="F1411" s="3" t="s">
        <v>1051</v>
      </c>
      <c r="G1411">
        <v>335</v>
      </c>
      <c r="H1411" s="3" t="s">
        <v>2852</v>
      </c>
      <c r="I1411" s="3" t="s">
        <v>2695</v>
      </c>
      <c r="J1411" s="3" t="s">
        <v>2695</v>
      </c>
      <c r="K1411" s="3" t="s">
        <v>2695</v>
      </c>
      <c r="L1411" s="3" t="s">
        <v>2695</v>
      </c>
      <c r="M1411" s="3" t="s">
        <v>190</v>
      </c>
      <c r="N1411" s="3" t="str">
        <f>IF(Broker_Trades2[[#This Row],[Status]]="Complete",((Broker_Trades2[Sell Price]-Broker_Trades2[Buy Price])/Broker_Trades2[[#This Row],[Buy Price]]),"")</f>
        <v/>
      </c>
      <c r="O14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11" s="3" t="str">
        <f>IFERROR(Broker_Trades2[[#This Row],[Return]]/Broker_Trades2[[#This Row],[Time]],Broker_Trades2[[#This Row],[Return]])</f>
        <v/>
      </c>
    </row>
    <row r="1412" spans="1:16" x14ac:dyDescent="0.3">
      <c r="A1412">
        <v>1411</v>
      </c>
      <c r="B1412" s="3" t="s">
        <v>3786</v>
      </c>
      <c r="C1412" s="4">
        <v>44224.293055555558</v>
      </c>
      <c r="D1412" s="3" t="s">
        <v>21</v>
      </c>
      <c r="E1412" s="3" t="s">
        <v>761</v>
      </c>
      <c r="F1412" s="3" t="s">
        <v>762</v>
      </c>
      <c r="G1412">
        <v>1719</v>
      </c>
      <c r="H1412" s="3" t="s">
        <v>24</v>
      </c>
      <c r="I1412" s="3" t="s">
        <v>3750</v>
      </c>
      <c r="J1412" s="3" t="s">
        <v>3787</v>
      </c>
      <c r="K1412" s="3" t="s">
        <v>3147</v>
      </c>
      <c r="L1412" s="3" t="s">
        <v>11720</v>
      </c>
      <c r="M1412" s="3" t="s">
        <v>32</v>
      </c>
      <c r="N1412" s="3">
        <f>IF(Broker_Trades2[[#This Row],[Status]]="Complete",((Broker_Trades2[Sell Price]-Broker_Trades2[Buy Price])/Broker_Trades2[[#This Row],[Buy Price]]),"")</f>
        <v>0.10903225806451614</v>
      </c>
      <c r="O14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1412" s="3">
        <f>IFERROR(Broker_Trades2[[#This Row],[Return]]/Broker_Trades2[[#This Row],[Time]],Broker_Trades2[[#This Row],[Return]])</f>
        <v>4.3612903225806457E-3</v>
      </c>
    </row>
    <row r="1413" spans="1:16" x14ac:dyDescent="0.3">
      <c r="A1413">
        <v>1412</v>
      </c>
      <c r="B1413" s="3" t="s">
        <v>3788</v>
      </c>
      <c r="C1413" s="4">
        <v>44224.292361111111</v>
      </c>
      <c r="D1413" s="3" t="s">
        <v>21</v>
      </c>
      <c r="E1413" s="3" t="s">
        <v>761</v>
      </c>
      <c r="F1413" s="3" t="s">
        <v>762</v>
      </c>
      <c r="G1413">
        <v>3489</v>
      </c>
      <c r="H1413" s="3" t="s">
        <v>59</v>
      </c>
      <c r="I1413" s="3" t="s">
        <v>3750</v>
      </c>
      <c r="J1413" s="3" t="s">
        <v>3787</v>
      </c>
      <c r="K1413" s="3" t="s">
        <v>3789</v>
      </c>
      <c r="L1413" s="3" t="s">
        <v>11721</v>
      </c>
      <c r="M1413" s="3" t="s">
        <v>32</v>
      </c>
      <c r="N1413" s="3">
        <f>IF(Broker_Trades2[[#This Row],[Status]]="Complete",((Broker_Trades2[Sell Price]-Broker_Trades2[Buy Price])/Broker_Trades2[[#This Row],[Buy Price]]),"")</f>
        <v>1.2509677419354839</v>
      </c>
      <c r="O14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239</v>
      </c>
      <c r="P1413" s="3">
        <f>IFERROR(Broker_Trades2[[#This Row],[Return]]/Broker_Trades2[[#This Row],[Time]],Broker_Trades2[[#This Row],[Return]])</f>
        <v>5.234174652449723E-3</v>
      </c>
    </row>
    <row r="1414" spans="1:16" hidden="1" x14ac:dyDescent="0.3">
      <c r="A1414">
        <v>1413</v>
      </c>
      <c r="B1414" s="3" t="s">
        <v>3791</v>
      </c>
      <c r="C1414" s="4">
        <v>44224.292361111111</v>
      </c>
      <c r="D1414" s="3" t="s">
        <v>21</v>
      </c>
      <c r="E1414" s="3" t="s">
        <v>761</v>
      </c>
      <c r="F1414" s="3" t="s">
        <v>762</v>
      </c>
      <c r="G1414">
        <v>681</v>
      </c>
      <c r="H1414" s="3" t="s">
        <v>24</v>
      </c>
      <c r="I1414" s="3" t="s">
        <v>2695</v>
      </c>
      <c r="J1414" s="3" t="s">
        <v>2695</v>
      </c>
      <c r="K1414" s="3" t="s">
        <v>2695</v>
      </c>
      <c r="L1414" s="3" t="s">
        <v>2695</v>
      </c>
      <c r="M1414" s="3" t="s">
        <v>190</v>
      </c>
      <c r="N1414" s="3" t="str">
        <f>IF(Broker_Trades2[[#This Row],[Status]]="Complete",((Broker_Trades2[Sell Price]-Broker_Trades2[Buy Price])/Broker_Trades2[[#This Row],[Buy Price]]),"")</f>
        <v/>
      </c>
      <c r="O14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14" s="3" t="str">
        <f>IFERROR(Broker_Trades2[[#This Row],[Return]]/Broker_Trades2[[#This Row],[Time]],Broker_Trades2[[#This Row],[Return]])</f>
        <v/>
      </c>
    </row>
    <row r="1415" spans="1:16" hidden="1" x14ac:dyDescent="0.3">
      <c r="A1415">
        <v>1414</v>
      </c>
      <c r="B1415" s="3" t="s">
        <v>3792</v>
      </c>
      <c r="C1415" s="4">
        <v>44224.291666666664</v>
      </c>
      <c r="D1415" s="3" t="s">
        <v>21</v>
      </c>
      <c r="E1415" s="3" t="s">
        <v>761</v>
      </c>
      <c r="F1415" s="3" t="s">
        <v>762</v>
      </c>
      <c r="G1415">
        <v>1080</v>
      </c>
      <c r="H1415" s="3" t="s">
        <v>24</v>
      </c>
      <c r="I1415" s="3" t="s">
        <v>2695</v>
      </c>
      <c r="J1415" s="3" t="s">
        <v>2695</v>
      </c>
      <c r="K1415" s="3" t="s">
        <v>2695</v>
      </c>
      <c r="L1415" s="3" t="s">
        <v>2695</v>
      </c>
      <c r="M1415" s="3" t="s">
        <v>190</v>
      </c>
      <c r="N1415" s="3" t="str">
        <f>IF(Broker_Trades2[[#This Row],[Status]]="Complete",((Broker_Trades2[Sell Price]-Broker_Trades2[Buy Price])/Broker_Trades2[[#This Row],[Buy Price]]),"")</f>
        <v/>
      </c>
      <c r="O14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15" s="3" t="str">
        <f>IFERROR(Broker_Trades2[[#This Row],[Return]]/Broker_Trades2[[#This Row],[Time]],Broker_Trades2[[#This Row],[Return]])</f>
        <v/>
      </c>
    </row>
    <row r="1416" spans="1:16" hidden="1" x14ac:dyDescent="0.3">
      <c r="A1416">
        <v>1415</v>
      </c>
      <c r="B1416" s="3" t="s">
        <v>3793</v>
      </c>
      <c r="C1416" s="4">
        <v>44223.655555555553</v>
      </c>
      <c r="D1416" s="3" t="s">
        <v>21</v>
      </c>
      <c r="E1416" s="3" t="s">
        <v>3794</v>
      </c>
      <c r="F1416" s="3" t="s">
        <v>3726</v>
      </c>
      <c r="G1416">
        <v>157</v>
      </c>
      <c r="H1416" s="3" t="s">
        <v>24</v>
      </c>
      <c r="I1416" s="3" t="s">
        <v>2695</v>
      </c>
      <c r="J1416" s="3" t="s">
        <v>2695</v>
      </c>
      <c r="K1416" s="3" t="s">
        <v>2695</v>
      </c>
      <c r="L1416" s="3" t="s">
        <v>2695</v>
      </c>
      <c r="M1416" s="3" t="s">
        <v>190</v>
      </c>
      <c r="N1416" s="3" t="str">
        <f>IF(Broker_Trades2[[#This Row],[Status]]="Complete",((Broker_Trades2[Sell Price]-Broker_Trades2[Buy Price])/Broker_Trades2[[#This Row],[Buy Price]]),"")</f>
        <v/>
      </c>
      <c r="O141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16" s="3" t="str">
        <f>IFERROR(Broker_Trades2[[#This Row],[Return]]/Broker_Trades2[[#This Row],[Time]],Broker_Trades2[[#This Row],[Return]])</f>
        <v/>
      </c>
    </row>
    <row r="1417" spans="1:16" hidden="1" x14ac:dyDescent="0.3">
      <c r="A1417">
        <v>1416</v>
      </c>
      <c r="B1417" s="3" t="s">
        <v>3795</v>
      </c>
      <c r="C1417" s="4">
        <v>44223.654166666667</v>
      </c>
      <c r="D1417" s="3" t="s">
        <v>21</v>
      </c>
      <c r="E1417" s="3" t="s">
        <v>1813</v>
      </c>
      <c r="F1417" s="3" t="s">
        <v>1814</v>
      </c>
      <c r="G1417">
        <v>1434</v>
      </c>
      <c r="H1417" s="3" t="s">
        <v>17</v>
      </c>
      <c r="I1417" s="3" t="s">
        <v>2695</v>
      </c>
      <c r="J1417" s="3" t="s">
        <v>2695</v>
      </c>
      <c r="K1417" s="3" t="s">
        <v>2695</v>
      </c>
      <c r="L1417" s="3" t="s">
        <v>2695</v>
      </c>
      <c r="M1417" s="3" t="s">
        <v>190</v>
      </c>
      <c r="N1417" s="3" t="str">
        <f>IF(Broker_Trades2[[#This Row],[Status]]="Complete",((Broker_Trades2[Sell Price]-Broker_Trades2[Buy Price])/Broker_Trades2[[#This Row],[Buy Price]]),"")</f>
        <v/>
      </c>
      <c r="O141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17" s="3" t="str">
        <f>IFERROR(Broker_Trades2[[#This Row],[Return]]/Broker_Trades2[[#This Row],[Time]],Broker_Trades2[[#This Row],[Return]])</f>
        <v/>
      </c>
    </row>
    <row r="1418" spans="1:16" hidden="1" x14ac:dyDescent="0.3">
      <c r="A1418">
        <v>1417</v>
      </c>
      <c r="B1418" s="3" t="s">
        <v>3796</v>
      </c>
      <c r="C1418" s="4">
        <v>44223.654166666667</v>
      </c>
      <c r="D1418" s="3" t="s">
        <v>21</v>
      </c>
      <c r="E1418" s="3" t="s">
        <v>1892</v>
      </c>
      <c r="F1418" s="3" t="s">
        <v>1688</v>
      </c>
      <c r="G1418">
        <v>5340</v>
      </c>
      <c r="H1418" s="3" t="s">
        <v>17</v>
      </c>
      <c r="I1418" s="3" t="s">
        <v>2695</v>
      </c>
      <c r="J1418" s="3" t="s">
        <v>2695</v>
      </c>
      <c r="K1418" s="3" t="s">
        <v>2695</v>
      </c>
      <c r="L1418" s="3" t="s">
        <v>2695</v>
      </c>
      <c r="M1418" s="3" t="s">
        <v>190</v>
      </c>
      <c r="N1418" s="3" t="str">
        <f>IF(Broker_Trades2[[#This Row],[Status]]="Complete",((Broker_Trades2[Sell Price]-Broker_Trades2[Buy Price])/Broker_Trades2[[#This Row],[Buy Price]]),"")</f>
        <v/>
      </c>
      <c r="O14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18" s="3" t="str">
        <f>IFERROR(Broker_Trades2[[#This Row],[Return]]/Broker_Trades2[[#This Row],[Time]],Broker_Trades2[[#This Row],[Return]])</f>
        <v/>
      </c>
    </row>
    <row r="1419" spans="1:16" x14ac:dyDescent="0.3">
      <c r="A1419">
        <v>1418</v>
      </c>
      <c r="B1419" s="3" t="s">
        <v>3797</v>
      </c>
      <c r="C1419" s="4">
        <v>44223.65347222222</v>
      </c>
      <c r="D1419" s="3" t="s">
        <v>21</v>
      </c>
      <c r="E1419" s="3" t="s">
        <v>1738</v>
      </c>
      <c r="F1419" s="3" t="s">
        <v>1739</v>
      </c>
      <c r="G1419">
        <v>88</v>
      </c>
      <c r="H1419" s="3" t="s">
        <v>17</v>
      </c>
      <c r="I1419" s="3" t="s">
        <v>3750</v>
      </c>
      <c r="J1419" s="3" t="s">
        <v>3798</v>
      </c>
      <c r="K1419" s="3" t="s">
        <v>3216</v>
      </c>
      <c r="L1419" s="3" t="s">
        <v>7888</v>
      </c>
      <c r="M1419" s="3" t="s">
        <v>32</v>
      </c>
      <c r="N1419" s="3">
        <f>IF(Broker_Trades2[[#This Row],[Status]]="Complete",((Broker_Trades2[Sell Price]-Broker_Trades2[Buy Price])/Broker_Trades2[[#This Row],[Buy Price]]),"")</f>
        <v>0.27075812274368233</v>
      </c>
      <c r="O14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419" s="3">
        <f>IFERROR(Broker_Trades2[[#This Row],[Return]]/Broker_Trades2[[#This Row],[Time]],Broker_Trades2[[#This Row],[Return]])</f>
        <v>1.3537906137184117E-2</v>
      </c>
    </row>
    <row r="1420" spans="1:16" hidden="1" x14ac:dyDescent="0.3">
      <c r="A1420">
        <v>1419</v>
      </c>
      <c r="B1420" s="3" t="s">
        <v>3800</v>
      </c>
      <c r="C1420" s="4">
        <v>44223.65347222222</v>
      </c>
      <c r="D1420" s="3" t="s">
        <v>21</v>
      </c>
      <c r="E1420" s="3" t="s">
        <v>3766</v>
      </c>
      <c r="F1420" s="3" t="s">
        <v>3767</v>
      </c>
      <c r="G1420">
        <v>260</v>
      </c>
      <c r="H1420" s="3" t="s">
        <v>2852</v>
      </c>
      <c r="I1420" s="3" t="s">
        <v>2695</v>
      </c>
      <c r="J1420" s="3" t="s">
        <v>2695</v>
      </c>
      <c r="K1420" s="3" t="s">
        <v>2695</v>
      </c>
      <c r="L1420" s="3" t="s">
        <v>2695</v>
      </c>
      <c r="M1420" s="3" t="s">
        <v>190</v>
      </c>
      <c r="N1420" s="3" t="str">
        <f>IF(Broker_Trades2[[#This Row],[Status]]="Complete",((Broker_Trades2[Sell Price]-Broker_Trades2[Buy Price])/Broker_Trades2[[#This Row],[Buy Price]]),"")</f>
        <v/>
      </c>
      <c r="O142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20" s="3" t="str">
        <f>IFERROR(Broker_Trades2[[#This Row],[Return]]/Broker_Trades2[[#This Row],[Time]],Broker_Trades2[[#This Row],[Return]])</f>
        <v/>
      </c>
    </row>
    <row r="1421" spans="1:16" x14ac:dyDescent="0.3">
      <c r="A1421">
        <v>1420</v>
      </c>
      <c r="B1421" s="3" t="s">
        <v>3801</v>
      </c>
      <c r="C1421" s="4">
        <v>44223.652083333334</v>
      </c>
      <c r="D1421" s="3" t="s">
        <v>21</v>
      </c>
      <c r="E1421" s="3" t="s">
        <v>1982</v>
      </c>
      <c r="F1421" s="3" t="s">
        <v>758</v>
      </c>
      <c r="G1421">
        <v>6100</v>
      </c>
      <c r="H1421" s="3" t="s">
        <v>24</v>
      </c>
      <c r="I1421" s="3" t="s">
        <v>3750</v>
      </c>
      <c r="J1421" s="3" t="s">
        <v>3802</v>
      </c>
      <c r="K1421" s="3" t="s">
        <v>3499</v>
      </c>
      <c r="L1421" s="3" t="s">
        <v>11722</v>
      </c>
      <c r="M1421" s="3" t="s">
        <v>32</v>
      </c>
      <c r="N1421" s="3">
        <f>IF(Broker_Trades2[[#This Row],[Status]]="Complete",((Broker_Trades2[Sell Price]-Broker_Trades2[Buy Price])/Broker_Trades2[[#This Row],[Buy Price]]),"")</f>
        <v>0.14018691588785046</v>
      </c>
      <c r="O14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1421" s="3">
        <f>IFERROR(Broker_Trades2[[#This Row],[Return]]/Broker_Trades2[[#This Row],[Time]],Broker_Trades2[[#This Row],[Return]])</f>
        <v>2.803738317757009E-2</v>
      </c>
    </row>
    <row r="1422" spans="1:16" x14ac:dyDescent="0.3">
      <c r="A1422">
        <v>1421</v>
      </c>
      <c r="B1422" s="3" t="s">
        <v>3804</v>
      </c>
      <c r="C1422" s="4">
        <v>44223.628472222219</v>
      </c>
      <c r="D1422" s="3" t="s">
        <v>3422</v>
      </c>
      <c r="E1422" s="3" t="s">
        <v>172</v>
      </c>
      <c r="F1422" s="3" t="s">
        <v>173</v>
      </c>
      <c r="G1422">
        <v>130</v>
      </c>
      <c r="H1422" s="3" t="s">
        <v>24</v>
      </c>
      <c r="I1422" s="3" t="s">
        <v>3805</v>
      </c>
      <c r="J1422" s="3" t="s">
        <v>3806</v>
      </c>
      <c r="K1422" s="3" t="s">
        <v>3186</v>
      </c>
      <c r="L1422" s="3" t="s">
        <v>3614</v>
      </c>
      <c r="M1422" s="3" t="s">
        <v>32</v>
      </c>
      <c r="N1422" s="3">
        <f>IF(Broker_Trades2[[#This Row],[Status]]="Complete",((Broker_Trades2[Sell Price]-Broker_Trades2[Buy Price])/Broker_Trades2[[#This Row],[Buy Price]]),"")</f>
        <v>0.44524735964424678</v>
      </c>
      <c r="O14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1422" s="3">
        <f>IFERROR(Broker_Trades2[[#This Row],[Return]]/Broker_Trades2[[#This Row],[Time]],Broker_Trades2[[#This Row],[Return]])</f>
        <v>4.9471928849360754E-2</v>
      </c>
    </row>
    <row r="1423" spans="1:16" x14ac:dyDescent="0.3">
      <c r="A1423">
        <v>1422</v>
      </c>
      <c r="B1423" s="3" t="s">
        <v>3808</v>
      </c>
      <c r="C1423" s="4">
        <v>44223.628472222219</v>
      </c>
      <c r="D1423" s="3" t="s">
        <v>3422</v>
      </c>
      <c r="E1423" s="3" t="s">
        <v>757</v>
      </c>
      <c r="F1423" s="3" t="s">
        <v>758</v>
      </c>
      <c r="G1423">
        <v>6724</v>
      </c>
      <c r="H1423" s="3" t="s">
        <v>24</v>
      </c>
      <c r="I1423" s="3" t="s">
        <v>3805</v>
      </c>
      <c r="J1423" s="3" t="s">
        <v>3809</v>
      </c>
      <c r="K1423" s="3" t="s">
        <v>3076</v>
      </c>
      <c r="L1423" s="3" t="s">
        <v>11723</v>
      </c>
      <c r="M1423" s="3" t="s">
        <v>32</v>
      </c>
      <c r="N1423" s="3">
        <f>IF(Broker_Trades2[[#This Row],[Status]]="Complete",((Broker_Trades2[Sell Price]-Broker_Trades2[Buy Price])/Broker_Trades2[[#This Row],[Buy Price]]),"")</f>
        <v>0.24981412639405204</v>
      </c>
      <c r="O14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1423" s="3">
        <f>IFERROR(Broker_Trades2[[#This Row],[Return]]/Broker_Trades2[[#This Row],[Time]],Broker_Trades2[[#This Row],[Return]])</f>
        <v>6.9392812887236676E-3</v>
      </c>
    </row>
    <row r="1424" spans="1:16" x14ac:dyDescent="0.3">
      <c r="A1424">
        <v>1423</v>
      </c>
      <c r="B1424" s="3" t="s">
        <v>3810</v>
      </c>
      <c r="C1424" s="4">
        <v>44223.628472222219</v>
      </c>
      <c r="D1424" s="3" t="s">
        <v>3422</v>
      </c>
      <c r="E1424" s="3" t="s">
        <v>1050</v>
      </c>
      <c r="F1424" s="3" t="s">
        <v>1051</v>
      </c>
      <c r="G1424">
        <v>160</v>
      </c>
      <c r="H1424" s="3" t="s">
        <v>24</v>
      </c>
      <c r="I1424" s="3" t="s">
        <v>3805</v>
      </c>
      <c r="J1424" s="3" t="s">
        <v>3811</v>
      </c>
      <c r="K1424" s="3" t="s">
        <v>3750</v>
      </c>
      <c r="L1424" s="3" t="s">
        <v>11724</v>
      </c>
      <c r="M1424" s="3" t="s">
        <v>32</v>
      </c>
      <c r="N1424" s="3">
        <f>IF(Broker_Trades2[[#This Row],[Status]]="Complete",((Broker_Trades2[Sell Price]-Broker_Trades2[Buy Price])/Broker_Trades2[[#This Row],[Buy Price]]),"")</f>
        <v>-9.9999999999999992E-2</v>
      </c>
      <c r="O14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424" s="3">
        <f>IFERROR(Broker_Trades2[[#This Row],[Return]]/Broker_Trades2[[#This Row],[Time]],Broker_Trades2[[#This Row],[Return]])</f>
        <v>-9.9999999999999992E-2</v>
      </c>
    </row>
    <row r="1425" spans="1:16" x14ac:dyDescent="0.3">
      <c r="A1425">
        <v>1424</v>
      </c>
      <c r="B1425" s="3" t="s">
        <v>3812</v>
      </c>
      <c r="C1425" s="4">
        <v>44223.628472222219</v>
      </c>
      <c r="D1425" s="3" t="s">
        <v>3422</v>
      </c>
      <c r="E1425" s="3" t="s">
        <v>3813</v>
      </c>
      <c r="F1425" s="3" t="s">
        <v>3492</v>
      </c>
      <c r="G1425">
        <v>3048</v>
      </c>
      <c r="H1425" s="3" t="s">
        <v>24</v>
      </c>
      <c r="I1425" s="3" t="s">
        <v>3805</v>
      </c>
      <c r="J1425" s="3" t="s">
        <v>3814</v>
      </c>
      <c r="K1425" s="3" t="s">
        <v>3585</v>
      </c>
      <c r="L1425" s="3" t="s">
        <v>11725</v>
      </c>
      <c r="M1425" s="3" t="s">
        <v>32</v>
      </c>
      <c r="N1425" s="3">
        <f>IF(Broker_Trades2[[#This Row],[Status]]="Complete",((Broker_Trades2[Sell Price]-Broker_Trades2[Buy Price])/Broker_Trades2[[#This Row],[Buy Price]]),"")</f>
        <v>0.21407659676166568</v>
      </c>
      <c r="O14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1425" s="3">
        <f>IFERROR(Broker_Trades2[[#This Row],[Return]]/Broker_Trades2[[#This Row],[Time]],Broker_Trades2[[#This Row],[Return]])</f>
        <v>1.3379787297604105E-2</v>
      </c>
    </row>
    <row r="1426" spans="1:16" x14ac:dyDescent="0.3">
      <c r="A1426">
        <v>1425</v>
      </c>
      <c r="B1426" s="3" t="s">
        <v>3816</v>
      </c>
      <c r="C1426" s="4">
        <v>44223.628472222219</v>
      </c>
      <c r="D1426" s="3" t="s">
        <v>3422</v>
      </c>
      <c r="E1426" s="3" t="s">
        <v>1738</v>
      </c>
      <c r="F1426" s="3" t="s">
        <v>1739</v>
      </c>
      <c r="G1426">
        <v>90</v>
      </c>
      <c r="H1426" s="3" t="s">
        <v>17</v>
      </c>
      <c r="I1426" s="3" t="s">
        <v>3805</v>
      </c>
      <c r="J1426" s="3" t="s">
        <v>3817</v>
      </c>
      <c r="K1426" s="3" t="s">
        <v>3076</v>
      </c>
      <c r="L1426" s="3" t="s">
        <v>5275</v>
      </c>
      <c r="M1426" s="3" t="s">
        <v>32</v>
      </c>
      <c r="N1426" s="3">
        <f>IF(Broker_Trades2[[#This Row],[Status]]="Complete",((Broker_Trades2[Sell Price]-Broker_Trades2[Buy Price])/Broker_Trades2[[#This Row],[Buy Price]]),"")</f>
        <v>0.26315789473684209</v>
      </c>
      <c r="O14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1426" s="3">
        <f>IFERROR(Broker_Trades2[[#This Row],[Return]]/Broker_Trades2[[#This Row],[Time]],Broker_Trades2[[#This Row],[Return]])</f>
        <v>7.3099415204678359E-3</v>
      </c>
    </row>
    <row r="1427" spans="1:16" hidden="1" x14ac:dyDescent="0.3">
      <c r="A1427">
        <v>1426</v>
      </c>
      <c r="B1427" s="3" t="s">
        <v>3818</v>
      </c>
      <c r="C1427" s="4">
        <v>44223.628472222219</v>
      </c>
      <c r="D1427" s="3" t="s">
        <v>3422</v>
      </c>
      <c r="E1427" s="3" t="s">
        <v>1813</v>
      </c>
      <c r="F1427" s="3" t="s">
        <v>1814</v>
      </c>
      <c r="G1427">
        <v>1444</v>
      </c>
      <c r="H1427" s="3" t="s">
        <v>17</v>
      </c>
      <c r="I1427" s="3" t="s">
        <v>2695</v>
      </c>
      <c r="J1427" s="3" t="s">
        <v>2695</v>
      </c>
      <c r="K1427" s="3" t="s">
        <v>2695</v>
      </c>
      <c r="L1427" s="3" t="s">
        <v>2695</v>
      </c>
      <c r="M1427" s="3" t="s">
        <v>190</v>
      </c>
      <c r="N1427" s="3" t="str">
        <f>IF(Broker_Trades2[[#This Row],[Status]]="Complete",((Broker_Trades2[Sell Price]-Broker_Trades2[Buy Price])/Broker_Trades2[[#This Row],[Buy Price]]),"")</f>
        <v/>
      </c>
      <c r="O14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27" s="3" t="str">
        <f>IFERROR(Broker_Trades2[[#This Row],[Return]]/Broker_Trades2[[#This Row],[Time]],Broker_Trades2[[#This Row],[Return]])</f>
        <v/>
      </c>
    </row>
    <row r="1428" spans="1:16" x14ac:dyDescent="0.3">
      <c r="A1428">
        <v>1427</v>
      </c>
      <c r="B1428" s="3" t="s">
        <v>3819</v>
      </c>
      <c r="C1428" s="4">
        <v>44223.628472222219</v>
      </c>
      <c r="D1428" s="3" t="s">
        <v>3422</v>
      </c>
      <c r="E1428" s="3" t="s">
        <v>1821</v>
      </c>
      <c r="F1428" s="3" t="s">
        <v>1822</v>
      </c>
      <c r="G1428">
        <v>1300</v>
      </c>
      <c r="H1428" s="3" t="s">
        <v>17</v>
      </c>
      <c r="I1428" s="3" t="s">
        <v>3805</v>
      </c>
      <c r="J1428" s="3" t="s">
        <v>3820</v>
      </c>
      <c r="K1428" s="3" t="s">
        <v>6889</v>
      </c>
      <c r="L1428" s="3" t="s">
        <v>11726</v>
      </c>
      <c r="M1428" s="3" t="s">
        <v>32</v>
      </c>
      <c r="N1428" s="3">
        <f>IF(Broker_Trades2[[#This Row],[Status]]="Complete",((Broker_Trades2[Sell Price]-Broker_Trades2[Buy Price])/Broker_Trades2[[#This Row],[Buy Price]]),"")</f>
        <v>-9.9999999999999978E-2</v>
      </c>
      <c r="O14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1428" s="3">
        <f>IFERROR(Broker_Trades2[[#This Row],[Return]]/Broker_Trades2[[#This Row],[Time]],Broker_Trades2[[#This Row],[Return]])</f>
        <v>-1.9999999999999996E-3</v>
      </c>
    </row>
    <row r="1429" spans="1:16" x14ac:dyDescent="0.3">
      <c r="A1429">
        <v>1428</v>
      </c>
      <c r="B1429" s="3" t="s">
        <v>3822</v>
      </c>
      <c r="C1429" s="4">
        <v>44223.628472222219</v>
      </c>
      <c r="D1429" s="3" t="s">
        <v>3422</v>
      </c>
      <c r="E1429" s="3" t="s">
        <v>1448</v>
      </c>
      <c r="F1429" s="3" t="s">
        <v>1449</v>
      </c>
      <c r="G1429">
        <v>1900</v>
      </c>
      <c r="H1429" s="3" t="s">
        <v>17</v>
      </c>
      <c r="I1429" s="3" t="s">
        <v>3805</v>
      </c>
      <c r="J1429" s="3" t="s">
        <v>3823</v>
      </c>
      <c r="K1429" s="3" t="s">
        <v>3290</v>
      </c>
      <c r="L1429" s="3" t="s">
        <v>857</v>
      </c>
      <c r="M1429" s="3" t="s">
        <v>32</v>
      </c>
      <c r="N1429" s="3">
        <f>IF(Broker_Trades2[[#This Row],[Status]]="Complete",((Broker_Trades2[Sell Price]-Broker_Trades2[Buy Price])/Broker_Trades2[[#This Row],[Buy Price]]),"")</f>
        <v>5.6729699666295881E-2</v>
      </c>
      <c r="O14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1429" s="3">
        <f>IFERROR(Broker_Trades2[[#This Row],[Return]]/Broker_Trades2[[#This Row],[Time]],Broker_Trades2[[#This Row],[Return]])</f>
        <v>7.0912124582869851E-3</v>
      </c>
    </row>
    <row r="1430" spans="1:16" x14ac:dyDescent="0.3">
      <c r="A1430">
        <v>1429</v>
      </c>
      <c r="B1430" s="3" t="s">
        <v>3825</v>
      </c>
      <c r="C1430" s="4">
        <v>44223.628472222219</v>
      </c>
      <c r="D1430" s="3" t="s">
        <v>3422</v>
      </c>
      <c r="E1430" s="3" t="s">
        <v>620</v>
      </c>
      <c r="F1430" s="3" t="s">
        <v>621</v>
      </c>
      <c r="G1430">
        <v>1350</v>
      </c>
      <c r="H1430" s="3" t="s">
        <v>17</v>
      </c>
      <c r="I1430" s="3" t="s">
        <v>3805</v>
      </c>
      <c r="J1430" s="3" t="s">
        <v>3826</v>
      </c>
      <c r="K1430" s="3" t="s">
        <v>3216</v>
      </c>
      <c r="L1430" s="3" t="s">
        <v>11727</v>
      </c>
      <c r="M1430" s="3" t="s">
        <v>32</v>
      </c>
      <c r="N1430" s="3">
        <f>IF(Broker_Trades2[[#This Row],[Status]]="Complete",((Broker_Trades2[Sell Price]-Broker_Trades2[Buy Price])/Broker_Trades2[[#This Row],[Buy Price]]),"")</f>
        <v>0.10542476970317298</v>
      </c>
      <c r="O14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430" s="3">
        <f>IFERROR(Broker_Trades2[[#This Row],[Return]]/Broker_Trades2[[#This Row],[Time]],Broker_Trades2[[#This Row],[Return]])</f>
        <v>5.0202271287225226E-3</v>
      </c>
    </row>
    <row r="1431" spans="1:16" x14ac:dyDescent="0.3">
      <c r="A1431">
        <v>1430</v>
      </c>
      <c r="B1431" s="3" t="s">
        <v>3827</v>
      </c>
      <c r="C1431" s="4">
        <v>44223.628472222219</v>
      </c>
      <c r="D1431" s="3" t="s">
        <v>3422</v>
      </c>
      <c r="E1431" s="3" t="s">
        <v>1869</v>
      </c>
      <c r="F1431" s="3" t="s">
        <v>1382</v>
      </c>
      <c r="G1431">
        <v>764</v>
      </c>
      <c r="H1431" s="3" t="s">
        <v>17</v>
      </c>
      <c r="I1431" s="3" t="s">
        <v>3805</v>
      </c>
      <c r="J1431" s="3" t="s">
        <v>3067</v>
      </c>
      <c r="K1431" s="3" t="s">
        <v>3400</v>
      </c>
      <c r="L1431" s="3" t="s">
        <v>2438</v>
      </c>
      <c r="M1431" s="3" t="s">
        <v>32</v>
      </c>
      <c r="N1431" s="3">
        <f>IF(Broker_Trades2[[#This Row],[Status]]="Complete",((Broker_Trades2[Sell Price]-Broker_Trades2[Buy Price])/Broker_Trades2[[#This Row],[Buy Price]]),"")</f>
        <v>0.11532846715328467</v>
      </c>
      <c r="O14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218</v>
      </c>
      <c r="P1431" s="3">
        <f>IFERROR(Broker_Trades2[[#This Row],[Return]]/Broker_Trades2[[#This Row],[Time]],Broker_Trades2[[#This Row],[Return]])</f>
        <v>5.2902966584075534E-4</v>
      </c>
    </row>
    <row r="1432" spans="1:16" x14ac:dyDescent="0.3">
      <c r="A1432">
        <v>1431</v>
      </c>
      <c r="B1432" s="3" t="s">
        <v>3829</v>
      </c>
      <c r="C1432" s="4">
        <v>44223.628472222219</v>
      </c>
      <c r="D1432" s="3" t="s">
        <v>3422</v>
      </c>
      <c r="E1432" s="3" t="s">
        <v>305</v>
      </c>
      <c r="F1432" s="3" t="s">
        <v>306</v>
      </c>
      <c r="G1432">
        <v>2774</v>
      </c>
      <c r="H1432" s="3" t="s">
        <v>17</v>
      </c>
      <c r="I1432" s="3" t="s">
        <v>3805</v>
      </c>
      <c r="J1432" s="3" t="s">
        <v>3830</v>
      </c>
      <c r="K1432" s="3" t="s">
        <v>3776</v>
      </c>
      <c r="L1432" s="3" t="s">
        <v>11728</v>
      </c>
      <c r="M1432" s="3" t="s">
        <v>32</v>
      </c>
      <c r="N1432" s="3">
        <f>IF(Broker_Trades2[[#This Row],[Status]]="Complete",((Broker_Trades2[Sell Price]-Broker_Trades2[Buy Price])/Broker_Trades2[[#This Row],[Buy Price]]),"")</f>
        <v>-0.1</v>
      </c>
      <c r="O14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1432" s="3">
        <f>IFERROR(Broker_Trades2[[#This Row],[Return]]/Broker_Trades2[[#This Row],[Time]],Broker_Trades2[[#This Row],[Return]])</f>
        <v>-3.3333333333333335E-3</v>
      </c>
    </row>
    <row r="1433" spans="1:16" x14ac:dyDescent="0.3">
      <c r="A1433">
        <v>1432</v>
      </c>
      <c r="B1433" s="3" t="s">
        <v>3833</v>
      </c>
      <c r="C1433" s="4">
        <v>44223.62777777778</v>
      </c>
      <c r="D1433" s="3" t="s">
        <v>3422</v>
      </c>
      <c r="E1433" s="3" t="s">
        <v>1894</v>
      </c>
      <c r="F1433" s="3" t="s">
        <v>1895</v>
      </c>
      <c r="G1433">
        <v>650</v>
      </c>
      <c r="H1433" s="3" t="s">
        <v>17</v>
      </c>
      <c r="I1433" s="3" t="s">
        <v>3805</v>
      </c>
      <c r="J1433" s="3" t="s">
        <v>3834</v>
      </c>
      <c r="K1433" s="3" t="s">
        <v>3750</v>
      </c>
      <c r="L1433" s="3" t="s">
        <v>14748</v>
      </c>
      <c r="M1433" s="3" t="s">
        <v>32</v>
      </c>
      <c r="N1433" s="3">
        <f>IF(Broker_Trades2[[#This Row],[Status]]="Complete",((Broker_Trades2[Sell Price]-Broker_Trades2[Buy Price])/Broker_Trades2[[#This Row],[Buy Price]]),"")</f>
        <v>-0.10000000000000005</v>
      </c>
      <c r="O14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433" s="3">
        <f>IFERROR(Broker_Trades2[[#This Row],[Return]]/Broker_Trades2[[#This Row],[Time]],Broker_Trades2[[#This Row],[Return]])</f>
        <v>-0.10000000000000005</v>
      </c>
    </row>
    <row r="1434" spans="1:16" x14ac:dyDescent="0.3">
      <c r="A1434">
        <v>1433</v>
      </c>
      <c r="B1434" s="3" t="s">
        <v>3836</v>
      </c>
      <c r="C1434" s="4">
        <v>44223.62777777778</v>
      </c>
      <c r="D1434" s="3" t="s">
        <v>3422</v>
      </c>
      <c r="E1434" s="3" t="s">
        <v>761</v>
      </c>
      <c r="F1434" s="3" t="s">
        <v>762</v>
      </c>
      <c r="G1434">
        <v>1720</v>
      </c>
      <c r="H1434" s="3" t="s">
        <v>17</v>
      </c>
      <c r="I1434" s="3" t="s">
        <v>3805</v>
      </c>
      <c r="J1434" s="3" t="s">
        <v>3837</v>
      </c>
      <c r="K1434" s="3" t="s">
        <v>3147</v>
      </c>
      <c r="L1434" s="3" t="s">
        <v>5131</v>
      </c>
      <c r="M1434" s="3" t="s">
        <v>32</v>
      </c>
      <c r="N1434" s="3">
        <f>IF(Broker_Trades2[[#This Row],[Status]]="Complete",((Broker_Trades2[Sell Price]-Broker_Trades2[Buy Price])/Broker_Trades2[[#This Row],[Buy Price]]),"")</f>
        <v>8.101313556658922E-2</v>
      </c>
      <c r="O14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1434" s="3">
        <f>IFERROR(Broker_Trades2[[#This Row],[Return]]/Broker_Trades2[[#This Row],[Time]],Broker_Trades2[[#This Row],[Return]])</f>
        <v>3.1158898294842007E-3</v>
      </c>
    </row>
    <row r="1435" spans="1:16" x14ac:dyDescent="0.3">
      <c r="A1435">
        <v>1434</v>
      </c>
      <c r="B1435" s="3" t="s">
        <v>3838</v>
      </c>
      <c r="C1435" s="4">
        <v>44223.62777777778</v>
      </c>
      <c r="D1435" s="3" t="s">
        <v>3422</v>
      </c>
      <c r="E1435" s="3" t="s">
        <v>332</v>
      </c>
      <c r="F1435" s="3" t="s">
        <v>333</v>
      </c>
      <c r="G1435">
        <v>3852</v>
      </c>
      <c r="H1435" s="3" t="s">
        <v>2852</v>
      </c>
      <c r="I1435" s="3" t="s">
        <v>3776</v>
      </c>
      <c r="J1435" s="3" t="s">
        <v>11729</v>
      </c>
      <c r="K1435" s="3" t="s">
        <v>3805</v>
      </c>
      <c r="L1435" s="3" t="s">
        <v>3840</v>
      </c>
      <c r="M1435" s="3" t="s">
        <v>32</v>
      </c>
      <c r="N1435" s="3">
        <f>IF(Broker_Trades2[[#This Row],[Status]]="Complete",((Broker_Trades2[Sell Price]-Broker_Trades2[Buy Price])/Broker_Trades2[[#This Row],[Buy Price]]),"")</f>
        <v>7.3052959501557532E-2</v>
      </c>
      <c r="O14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1435" s="3">
        <f>IFERROR(Broker_Trades2[[#This Row],[Return]]/Broker_Trades2[[#This Row],[Time]],Broker_Trades2[[#This Row],[Return]])</f>
        <v>2.4350986500519178E-3</v>
      </c>
    </row>
    <row r="1436" spans="1:16" x14ac:dyDescent="0.3">
      <c r="A1436">
        <v>1435</v>
      </c>
      <c r="B1436" s="3" t="s">
        <v>3841</v>
      </c>
      <c r="C1436" s="4">
        <v>44223.62777777778</v>
      </c>
      <c r="D1436" s="3" t="s">
        <v>3422</v>
      </c>
      <c r="E1436" s="3" t="s">
        <v>1665</v>
      </c>
      <c r="F1436" s="3" t="s">
        <v>1666</v>
      </c>
      <c r="G1436">
        <v>1775</v>
      </c>
      <c r="H1436" s="3" t="s">
        <v>2852</v>
      </c>
      <c r="I1436" s="3" t="s">
        <v>3805</v>
      </c>
      <c r="J1436" s="3" t="s">
        <v>11030</v>
      </c>
      <c r="K1436" s="3" t="s">
        <v>3805</v>
      </c>
      <c r="L1436" s="3" t="s">
        <v>3843</v>
      </c>
      <c r="M1436" s="3" t="s">
        <v>32</v>
      </c>
      <c r="N1436" s="3">
        <f>IF(Broker_Trades2[[#This Row],[Status]]="Complete",((Broker_Trades2[Sell Price]-Broker_Trades2[Buy Price])/Broker_Trades2[[#This Row],[Buy Price]]),"")</f>
        <v>7.0704225352112423E-3</v>
      </c>
      <c r="O14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436" s="3">
        <f>IFERROR(Broker_Trades2[[#This Row],[Return]]/Broker_Trades2[[#This Row],[Time]],Broker_Trades2[[#This Row],[Return]])</f>
        <v>7.0704225352112423E-3</v>
      </c>
    </row>
    <row r="1437" spans="1:16" x14ac:dyDescent="0.3">
      <c r="A1437">
        <v>1436</v>
      </c>
      <c r="B1437" s="3" t="s">
        <v>3844</v>
      </c>
      <c r="C1437" s="4">
        <v>44223.62777777778</v>
      </c>
      <c r="D1437" s="3" t="s">
        <v>3422</v>
      </c>
      <c r="E1437" s="3" t="s">
        <v>1459</v>
      </c>
      <c r="F1437" s="3" t="s">
        <v>1460</v>
      </c>
      <c r="G1437">
        <v>1680</v>
      </c>
      <c r="H1437" s="3" t="s">
        <v>24</v>
      </c>
      <c r="I1437" s="3" t="s">
        <v>3805</v>
      </c>
      <c r="J1437" s="3" t="s">
        <v>3845</v>
      </c>
      <c r="K1437" s="3" t="s">
        <v>3846</v>
      </c>
      <c r="L1437" s="3" t="s">
        <v>5764</v>
      </c>
      <c r="M1437" s="3" t="s">
        <v>32</v>
      </c>
      <c r="N1437" s="3">
        <f>IF(Broker_Trades2[[#This Row],[Status]]="Complete",((Broker_Trades2[Sell Price]-Broker_Trades2[Buy Price])/Broker_Trades2[[#This Row],[Buy Price]]),"")</f>
        <v>0.22735242548217421</v>
      </c>
      <c r="O14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215</v>
      </c>
      <c r="P1437" s="3">
        <f>IFERROR(Broker_Trades2[[#This Row],[Return]]/Broker_Trades2[[#This Row],[Time]],Broker_Trades2[[#This Row],[Return]])</f>
        <v>1.0574531417775544E-3</v>
      </c>
    </row>
    <row r="1438" spans="1:16" x14ac:dyDescent="0.3">
      <c r="A1438">
        <v>1437</v>
      </c>
      <c r="B1438" s="3" t="s">
        <v>3848</v>
      </c>
      <c r="C1438" s="4">
        <v>44223.62777777778</v>
      </c>
      <c r="D1438" s="3" t="s">
        <v>3422</v>
      </c>
      <c r="E1438" s="3" t="s">
        <v>1649</v>
      </c>
      <c r="F1438" s="3" t="s">
        <v>1650</v>
      </c>
      <c r="G1438">
        <v>640</v>
      </c>
      <c r="H1438" s="3" t="s">
        <v>24</v>
      </c>
      <c r="I1438" s="3" t="s">
        <v>3805</v>
      </c>
      <c r="J1438" s="3" t="s">
        <v>3849</v>
      </c>
      <c r="K1438" s="3" t="s">
        <v>6889</v>
      </c>
      <c r="L1438" s="3" t="s">
        <v>11730</v>
      </c>
      <c r="M1438" s="3" t="s">
        <v>32</v>
      </c>
      <c r="N1438" s="3">
        <f>IF(Broker_Trades2[[#This Row],[Status]]="Complete",((Broker_Trades2[Sell Price]-Broker_Trades2[Buy Price])/Broker_Trades2[[#This Row],[Buy Price]]),"")</f>
        <v>-9.9999999999999978E-2</v>
      </c>
      <c r="O14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1438" s="3">
        <f>IFERROR(Broker_Trades2[[#This Row],[Return]]/Broker_Trades2[[#This Row],[Time]],Broker_Trades2[[#This Row],[Return]])</f>
        <v>-1.9999999999999996E-3</v>
      </c>
    </row>
    <row r="1439" spans="1:16" x14ac:dyDescent="0.3">
      <c r="A1439">
        <v>1438</v>
      </c>
      <c r="B1439" s="3" t="s">
        <v>3850</v>
      </c>
      <c r="C1439" s="4">
        <v>44221.711805555555</v>
      </c>
      <c r="D1439" s="3" t="s">
        <v>21</v>
      </c>
      <c r="E1439" s="3" t="s">
        <v>293</v>
      </c>
      <c r="F1439" s="3" t="s">
        <v>294</v>
      </c>
      <c r="G1439">
        <v>1690</v>
      </c>
      <c r="H1439" s="3" t="s">
        <v>24</v>
      </c>
      <c r="I1439" s="3" t="s">
        <v>3805</v>
      </c>
      <c r="J1439" s="3" t="s">
        <v>3851</v>
      </c>
      <c r="K1439" s="3" t="s">
        <v>3028</v>
      </c>
      <c r="L1439" s="3" t="s">
        <v>2896</v>
      </c>
      <c r="M1439" s="3" t="s">
        <v>32</v>
      </c>
      <c r="N1439" s="3">
        <f>IF(Broker_Trades2[[#This Row],[Status]]="Complete",((Broker_Trades2[Sell Price]-Broker_Trades2[Buy Price])/Broker_Trades2[[#This Row],[Buy Price]]),"")</f>
        <v>0.15122615803814715</v>
      </c>
      <c r="O14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260</v>
      </c>
      <c r="P1439" s="3">
        <f>IFERROR(Broker_Trades2[[#This Row],[Return]]/Broker_Trades2[[#This Row],[Time]],Broker_Trades2[[#This Row],[Return]])</f>
        <v>5.81639069377489E-4</v>
      </c>
    </row>
    <row r="1440" spans="1:16" x14ac:dyDescent="0.3">
      <c r="A1440">
        <v>1439</v>
      </c>
      <c r="B1440" s="3" t="s">
        <v>3852</v>
      </c>
      <c r="C1440" s="4">
        <v>44221.711805555555</v>
      </c>
      <c r="D1440" s="3" t="s">
        <v>21</v>
      </c>
      <c r="E1440" s="3" t="s">
        <v>2004</v>
      </c>
      <c r="F1440" s="3" t="s">
        <v>1962</v>
      </c>
      <c r="G1440">
        <v>1940</v>
      </c>
      <c r="H1440" s="3" t="s">
        <v>24</v>
      </c>
      <c r="I1440" s="3" t="s">
        <v>3805</v>
      </c>
      <c r="J1440" s="3" t="s">
        <v>3853</v>
      </c>
      <c r="K1440" s="3" t="s">
        <v>3288</v>
      </c>
      <c r="L1440" s="3" t="s">
        <v>11731</v>
      </c>
      <c r="M1440" s="3" t="s">
        <v>32</v>
      </c>
      <c r="N1440" s="3">
        <f>IF(Broker_Trades2[[#This Row],[Status]]="Complete",((Broker_Trades2[Sell Price]-Broker_Trades2[Buy Price])/Broker_Trades2[[#This Row],[Buy Price]]),"")</f>
        <v>-0.10000000000000002</v>
      </c>
      <c r="O14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1440" s="3">
        <f>IFERROR(Broker_Trades2[[#This Row],[Return]]/Broker_Trades2[[#This Row],[Time]],Broker_Trades2[[#This Row],[Return]])</f>
        <v>-3.7037037037037043E-3</v>
      </c>
    </row>
    <row r="1441" spans="1:16" x14ac:dyDescent="0.3">
      <c r="A1441">
        <v>1440</v>
      </c>
      <c r="B1441" s="3" t="s">
        <v>3854</v>
      </c>
      <c r="C1441" s="4">
        <v>44221.709722222222</v>
      </c>
      <c r="D1441" s="3" t="s">
        <v>161</v>
      </c>
      <c r="E1441" s="3" t="s">
        <v>3855</v>
      </c>
      <c r="F1441" s="3" t="s">
        <v>1966</v>
      </c>
      <c r="G1441">
        <v>1130</v>
      </c>
      <c r="H1441" s="3" t="s">
        <v>24</v>
      </c>
      <c r="I1441" s="3" t="s">
        <v>3805</v>
      </c>
      <c r="J1441" s="3" t="s">
        <v>3856</v>
      </c>
      <c r="K1441" s="3" t="s">
        <v>3671</v>
      </c>
      <c r="L1441" s="3" t="s">
        <v>4121</v>
      </c>
      <c r="M1441" s="3" t="s">
        <v>32</v>
      </c>
      <c r="N1441" s="3">
        <f>IF(Broker_Trades2[[#This Row],[Status]]="Complete",((Broker_Trades2[Sell Price]-Broker_Trades2[Buy Price])/Broker_Trades2[[#This Row],[Buy Price]]),"")</f>
        <v>0.18685012078563173</v>
      </c>
      <c r="O14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202</v>
      </c>
      <c r="P1441" s="3">
        <f>IFERROR(Broker_Trades2[[#This Row],[Return]]/Broker_Trades2[[#This Row],[Time]],Broker_Trades2[[#This Row],[Return]])</f>
        <v>9.2500059794867195E-4</v>
      </c>
    </row>
    <row r="1442" spans="1:16" x14ac:dyDescent="0.3">
      <c r="A1442">
        <v>1441</v>
      </c>
      <c r="B1442" s="3" t="s">
        <v>3857</v>
      </c>
      <c r="C1442" s="4">
        <v>44221.709722222222</v>
      </c>
      <c r="D1442" s="3" t="s">
        <v>161</v>
      </c>
      <c r="E1442" s="3" t="s">
        <v>1655</v>
      </c>
      <c r="F1442" s="3" t="s">
        <v>1656</v>
      </c>
      <c r="G1442">
        <v>1167</v>
      </c>
      <c r="H1442" s="3" t="s">
        <v>24</v>
      </c>
      <c r="I1442" s="3" t="s">
        <v>3805</v>
      </c>
      <c r="J1442" s="3" t="s">
        <v>2772</v>
      </c>
      <c r="K1442" s="3" t="s">
        <v>3104</v>
      </c>
      <c r="L1442" s="3" t="s">
        <v>11732</v>
      </c>
      <c r="M1442" s="3" t="s">
        <v>32</v>
      </c>
      <c r="N1442" s="3">
        <f>IF(Broker_Trades2[[#This Row],[Status]]="Complete",((Broker_Trades2[Sell Price]-Broker_Trades2[Buy Price])/Broker_Trades2[[#This Row],[Buy Price]]),"")</f>
        <v>0.1308139534883721</v>
      </c>
      <c r="O14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1442" s="3">
        <f>IFERROR(Broker_Trades2[[#This Row],[Return]]/Broker_Trades2[[#This Row],[Time]],Broker_Trades2[[#This Row],[Return]])</f>
        <v>3.8474692202462384E-3</v>
      </c>
    </row>
    <row r="1443" spans="1:16" x14ac:dyDescent="0.3">
      <c r="A1443">
        <v>1442</v>
      </c>
      <c r="B1443" s="3" t="s">
        <v>3858</v>
      </c>
      <c r="C1443" s="4">
        <v>44221.709027777775</v>
      </c>
      <c r="D1443" s="3" t="s">
        <v>161</v>
      </c>
      <c r="E1443" s="3" t="s">
        <v>1772</v>
      </c>
      <c r="F1443" s="3" t="s">
        <v>1773</v>
      </c>
      <c r="G1443">
        <v>925</v>
      </c>
      <c r="H1443" s="3" t="s">
        <v>24</v>
      </c>
      <c r="I1443" s="3" t="s">
        <v>3805</v>
      </c>
      <c r="J1443" s="3" t="s">
        <v>3859</v>
      </c>
      <c r="K1443" s="3" t="s">
        <v>3139</v>
      </c>
      <c r="L1443" s="3" t="s">
        <v>1417</v>
      </c>
      <c r="M1443" s="3" t="s">
        <v>32</v>
      </c>
      <c r="N1443" s="3">
        <f>IF(Broker_Trades2[[#This Row],[Status]]="Complete",((Broker_Trades2[Sell Price]-Broker_Trades2[Buy Price])/Broker_Trades2[[#This Row],[Buy Price]]),"")</f>
        <v>9.3057607090103397E-2</v>
      </c>
      <c r="O14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1443" s="3">
        <f>IFERROR(Broker_Trades2[[#This Row],[Return]]/Broker_Trades2[[#This Row],[Time]],Broker_Trades2[[#This Row],[Return]])</f>
        <v>6.2038404726735595E-3</v>
      </c>
    </row>
    <row r="1444" spans="1:16" hidden="1" x14ac:dyDescent="0.3">
      <c r="A1444">
        <v>1443</v>
      </c>
      <c r="B1444" s="3" t="s">
        <v>3860</v>
      </c>
      <c r="C1444" s="4">
        <v>44221.709027777775</v>
      </c>
      <c r="D1444" s="3" t="s">
        <v>161</v>
      </c>
      <c r="E1444" s="3" t="s">
        <v>1196</v>
      </c>
      <c r="F1444" s="3" t="s">
        <v>1197</v>
      </c>
      <c r="G1444">
        <v>655</v>
      </c>
      <c r="H1444" s="3" t="s">
        <v>24</v>
      </c>
      <c r="I1444" s="3" t="s">
        <v>2695</v>
      </c>
      <c r="J1444" s="3" t="s">
        <v>2695</v>
      </c>
      <c r="K1444" s="3" t="s">
        <v>2695</v>
      </c>
      <c r="L1444" s="3" t="s">
        <v>2695</v>
      </c>
      <c r="M1444" s="3" t="s">
        <v>190</v>
      </c>
      <c r="N1444" s="3" t="str">
        <f>IF(Broker_Trades2[[#This Row],[Status]]="Complete",((Broker_Trades2[Sell Price]-Broker_Trades2[Buy Price])/Broker_Trades2[[#This Row],[Buy Price]]),"")</f>
        <v/>
      </c>
      <c r="O14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44" s="3" t="str">
        <f>IFERROR(Broker_Trades2[[#This Row],[Return]]/Broker_Trades2[[#This Row],[Time]],Broker_Trades2[[#This Row],[Return]])</f>
        <v/>
      </c>
    </row>
    <row r="1445" spans="1:16" x14ac:dyDescent="0.3">
      <c r="A1445">
        <v>1444</v>
      </c>
      <c r="B1445" s="3" t="s">
        <v>3861</v>
      </c>
      <c r="C1445" s="4">
        <v>44221.708333333336</v>
      </c>
      <c r="D1445" s="3" t="s">
        <v>161</v>
      </c>
      <c r="E1445" s="3" t="s">
        <v>3862</v>
      </c>
      <c r="F1445" s="3" t="s">
        <v>1382</v>
      </c>
      <c r="G1445">
        <v>786</v>
      </c>
      <c r="H1445" s="3" t="s">
        <v>24</v>
      </c>
      <c r="I1445" s="3" t="s">
        <v>3805</v>
      </c>
      <c r="J1445" s="3" t="s">
        <v>3067</v>
      </c>
      <c r="K1445" s="3" t="s">
        <v>1642</v>
      </c>
      <c r="L1445" s="3" t="s">
        <v>11733</v>
      </c>
      <c r="M1445" s="3" t="s">
        <v>32</v>
      </c>
      <c r="N1445" s="3">
        <f>IF(Broker_Trades2[[#This Row],[Status]]="Complete",((Broker_Trades2[Sell Price]-Broker_Trades2[Buy Price])/Broker_Trades2[[#This Row],[Buy Price]]),"")</f>
        <v>-0.1</v>
      </c>
      <c r="O14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369</v>
      </c>
      <c r="P1445" s="3">
        <f>IFERROR(Broker_Trades2[[#This Row],[Return]]/Broker_Trades2[[#This Row],[Time]],Broker_Trades2[[#This Row],[Return]])</f>
        <v>-2.7100271002710027E-4</v>
      </c>
    </row>
    <row r="1446" spans="1:16" x14ac:dyDescent="0.3">
      <c r="A1446">
        <v>1445</v>
      </c>
      <c r="B1446" s="3" t="s">
        <v>3863</v>
      </c>
      <c r="C1446" s="4">
        <v>44221.708333333336</v>
      </c>
      <c r="D1446" s="3" t="s">
        <v>161</v>
      </c>
      <c r="E1446" s="3" t="s">
        <v>1117</v>
      </c>
      <c r="F1446" s="3" t="s">
        <v>1118</v>
      </c>
      <c r="G1446">
        <v>1050</v>
      </c>
      <c r="H1446" s="3" t="s">
        <v>24</v>
      </c>
      <c r="I1446" s="3" t="s">
        <v>3805</v>
      </c>
      <c r="J1446" s="3" t="s">
        <v>3864</v>
      </c>
      <c r="K1446" s="3" t="s">
        <v>3657</v>
      </c>
      <c r="L1446" s="3" t="s">
        <v>3581</v>
      </c>
      <c r="M1446" s="3" t="s">
        <v>32</v>
      </c>
      <c r="N1446" s="3">
        <f>IF(Broker_Trades2[[#This Row],[Status]]="Complete",((Broker_Trades2[Sell Price]-Broker_Trades2[Buy Price])/Broker_Trades2[[#This Row],[Buy Price]]),"")</f>
        <v>0.21345198197157061</v>
      </c>
      <c r="O14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167</v>
      </c>
      <c r="P1446" s="3">
        <f>IFERROR(Broker_Trades2[[#This Row],[Return]]/Broker_Trades2[[#This Row],[Time]],Broker_Trades2[[#This Row],[Return]])</f>
        <v>1.2781555806680876E-3</v>
      </c>
    </row>
    <row r="1447" spans="1:16" x14ac:dyDescent="0.3">
      <c r="A1447">
        <v>1446</v>
      </c>
      <c r="B1447" s="3" t="s">
        <v>3866</v>
      </c>
      <c r="C1447" s="4">
        <v>44217.697222222225</v>
      </c>
      <c r="D1447" s="3" t="s">
        <v>34</v>
      </c>
      <c r="E1447" s="3" t="s">
        <v>293</v>
      </c>
      <c r="F1447" s="3" t="s">
        <v>294</v>
      </c>
      <c r="G1447">
        <v>1810</v>
      </c>
      <c r="H1447" s="3" t="s">
        <v>24</v>
      </c>
      <c r="I1447" s="3" t="s">
        <v>3867</v>
      </c>
      <c r="J1447" s="3" t="s">
        <v>3868</v>
      </c>
      <c r="K1447" s="3" t="s">
        <v>682</v>
      </c>
      <c r="L1447" s="3" t="s">
        <v>15372</v>
      </c>
      <c r="M1447" s="3" t="s">
        <v>32</v>
      </c>
      <c r="N1447" s="3">
        <f>IF(Broker_Trades2[[#This Row],[Status]]="Complete",((Broker_Trades2[Sell Price]-Broker_Trades2[Buy Price])/Broker_Trades2[[#This Row],[Buy Price]]),"")</f>
        <v>-0.10000000000000013</v>
      </c>
      <c r="O14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409</v>
      </c>
      <c r="P1447" s="3">
        <f>IFERROR(Broker_Trades2[[#This Row],[Return]]/Broker_Trades2[[#This Row],[Time]],Broker_Trades2[[#This Row],[Return]])</f>
        <v>-2.4449877750611277E-4</v>
      </c>
    </row>
    <row r="1448" spans="1:16" x14ac:dyDescent="0.3">
      <c r="A1448">
        <v>1447</v>
      </c>
      <c r="B1448" s="3" t="s">
        <v>3869</v>
      </c>
      <c r="C1448" s="4">
        <v>44217.697222222225</v>
      </c>
      <c r="D1448" s="3" t="s">
        <v>34</v>
      </c>
      <c r="E1448" s="3" t="s">
        <v>378</v>
      </c>
      <c r="F1448" s="3" t="s">
        <v>379</v>
      </c>
      <c r="G1448">
        <v>685</v>
      </c>
      <c r="H1448" s="3" t="s">
        <v>24</v>
      </c>
      <c r="I1448" s="3" t="s">
        <v>3867</v>
      </c>
      <c r="J1448" s="3" t="s">
        <v>3870</v>
      </c>
      <c r="K1448" s="3" t="s">
        <v>3871</v>
      </c>
      <c r="L1448" s="3" t="s">
        <v>3067</v>
      </c>
      <c r="M1448" s="3" t="s">
        <v>32</v>
      </c>
      <c r="N1448" s="3">
        <f>IF(Broker_Trades2[[#This Row],[Status]]="Complete",((Broker_Trades2[Sell Price]-Broker_Trades2[Buy Price])/Broker_Trades2[[#This Row],[Buy Price]]),"")</f>
        <v>0.14319092122830432</v>
      </c>
      <c r="O14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1448" s="3">
        <f>IFERROR(Broker_Trades2[[#This Row],[Return]]/Broker_Trades2[[#This Row],[Time]],Broker_Trades2[[#This Row],[Return]])</f>
        <v>1.8596223536143418E-3</v>
      </c>
    </row>
    <row r="1449" spans="1:16" x14ac:dyDescent="0.3">
      <c r="A1449">
        <v>1448</v>
      </c>
      <c r="B1449" s="3" t="s">
        <v>3872</v>
      </c>
      <c r="C1449" s="4">
        <v>44217.697222222225</v>
      </c>
      <c r="D1449" s="3" t="s">
        <v>34</v>
      </c>
      <c r="E1449" s="3" t="s">
        <v>314</v>
      </c>
      <c r="F1449" s="3" t="s">
        <v>315</v>
      </c>
      <c r="G1449">
        <v>1300</v>
      </c>
      <c r="H1449" s="3" t="s">
        <v>24</v>
      </c>
      <c r="I1449" s="3" t="s">
        <v>3867</v>
      </c>
      <c r="J1449" s="3" t="s">
        <v>3734</v>
      </c>
      <c r="K1449" s="3" t="s">
        <v>3314</v>
      </c>
      <c r="L1449" s="3" t="s">
        <v>4119</v>
      </c>
      <c r="M1449" s="3" t="s">
        <v>32</v>
      </c>
      <c r="N1449" s="3">
        <f>IF(Broker_Trades2[[#This Row],[Status]]="Complete",((Broker_Trades2[Sell Price]-Broker_Trades2[Buy Price])/Broker_Trades2[[#This Row],[Buy Price]]),"")</f>
        <v>0.10572424938334606</v>
      </c>
      <c r="O14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1449" s="3">
        <f>IFERROR(Broker_Trades2[[#This Row],[Return]]/Broker_Trades2[[#This Row],[Time]],Broker_Trades2[[#This Row],[Return]])</f>
        <v>1.9947971581763405E-3</v>
      </c>
    </row>
    <row r="1450" spans="1:16" x14ac:dyDescent="0.3">
      <c r="A1450">
        <v>1449</v>
      </c>
      <c r="B1450" s="3" t="s">
        <v>3873</v>
      </c>
      <c r="C1450" s="4">
        <v>44217.697222222225</v>
      </c>
      <c r="D1450" s="3" t="s">
        <v>34</v>
      </c>
      <c r="E1450" s="3" t="s">
        <v>409</v>
      </c>
      <c r="F1450" s="3" t="s">
        <v>410</v>
      </c>
      <c r="G1450">
        <v>1750</v>
      </c>
      <c r="H1450" s="3" t="s">
        <v>24</v>
      </c>
      <c r="I1450" s="3" t="s">
        <v>3867</v>
      </c>
      <c r="J1450" s="3" t="s">
        <v>3874</v>
      </c>
      <c r="K1450" s="3" t="s">
        <v>3668</v>
      </c>
      <c r="L1450" s="3" t="s">
        <v>11734</v>
      </c>
      <c r="M1450" s="3" t="s">
        <v>32</v>
      </c>
      <c r="N1450" s="3">
        <f>IF(Broker_Trades2[[#This Row],[Status]]="Complete",((Broker_Trades2[Sell Price]-Broker_Trades2[Buy Price])/Broker_Trades2[[#This Row],[Buy Price]]),"")</f>
        <v>-9.9999999999999978E-2</v>
      </c>
      <c r="O14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450" s="3">
        <f>IFERROR(Broker_Trades2[[#This Row],[Return]]/Broker_Trades2[[#This Row],[Time]],Broker_Trades2[[#This Row],[Return]])</f>
        <v>-1.4285714285714282E-2</v>
      </c>
    </row>
    <row r="1451" spans="1:16" hidden="1" x14ac:dyDescent="0.3">
      <c r="A1451">
        <v>1450</v>
      </c>
      <c r="B1451" s="3" t="s">
        <v>3875</v>
      </c>
      <c r="C1451" s="4">
        <v>44217.697222222225</v>
      </c>
      <c r="D1451" s="3" t="s">
        <v>34</v>
      </c>
      <c r="E1451" s="3" t="s">
        <v>2919</v>
      </c>
      <c r="F1451" s="3" t="s">
        <v>2920</v>
      </c>
      <c r="G1451">
        <v>150</v>
      </c>
      <c r="H1451" s="3" t="s">
        <v>24</v>
      </c>
      <c r="I1451" s="3" t="s">
        <v>302</v>
      </c>
      <c r="J1451" s="3" t="s">
        <v>3597</v>
      </c>
      <c r="K1451" s="3" t="s">
        <v>2695</v>
      </c>
      <c r="L1451" s="3" t="s">
        <v>2695</v>
      </c>
      <c r="M1451" s="3" t="s">
        <v>19</v>
      </c>
      <c r="N1451" s="3" t="str">
        <f>IF(Broker_Trades2[[#This Row],[Status]]="Complete",((Broker_Trades2[Sell Price]-Broker_Trades2[Buy Price])/Broker_Trades2[[#This Row],[Buy Price]]),"")</f>
        <v/>
      </c>
      <c r="O14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51" s="3" t="str">
        <f>IFERROR(Broker_Trades2[[#This Row],[Return]]/Broker_Trades2[[#This Row],[Time]],Broker_Trades2[[#This Row],[Return]])</f>
        <v/>
      </c>
    </row>
    <row r="1452" spans="1:16" x14ac:dyDescent="0.3">
      <c r="A1452">
        <v>1451</v>
      </c>
      <c r="B1452" s="3" t="s">
        <v>3876</v>
      </c>
      <c r="C1452" s="4">
        <v>44215.654861111114</v>
      </c>
      <c r="D1452" s="3" t="s">
        <v>222</v>
      </c>
      <c r="E1452" s="3" t="s">
        <v>293</v>
      </c>
      <c r="F1452" s="3" t="s">
        <v>294</v>
      </c>
      <c r="G1452">
        <v>1870</v>
      </c>
      <c r="H1452" s="3" t="s">
        <v>24</v>
      </c>
      <c r="I1452" s="3" t="s">
        <v>3877</v>
      </c>
      <c r="J1452" s="3" t="s">
        <v>3514</v>
      </c>
      <c r="K1452" s="3" t="s">
        <v>3750</v>
      </c>
      <c r="L1452" s="3" t="s">
        <v>11735</v>
      </c>
      <c r="M1452" s="3" t="s">
        <v>32</v>
      </c>
      <c r="N1452" s="3">
        <f>IF(Broker_Trades2[[#This Row],[Status]]="Complete",((Broker_Trades2[Sell Price]-Broker_Trades2[Buy Price])/Broker_Trades2[[#This Row],[Buy Price]]),"")</f>
        <v>-9.9999999999999936E-2</v>
      </c>
      <c r="O14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1452" s="3">
        <f>IFERROR(Broker_Trades2[[#This Row],[Return]]/Broker_Trades2[[#This Row],[Time]],Broker_Trades2[[#This Row],[Return]])</f>
        <v>-1.2499999999999992E-2</v>
      </c>
    </row>
    <row r="1453" spans="1:16" x14ac:dyDescent="0.3">
      <c r="A1453">
        <v>1452</v>
      </c>
      <c r="B1453" s="3" t="s">
        <v>3878</v>
      </c>
      <c r="C1453" s="4">
        <v>44215.654166666667</v>
      </c>
      <c r="D1453" s="3" t="s">
        <v>3422</v>
      </c>
      <c r="E1453" s="3" t="s">
        <v>2004</v>
      </c>
      <c r="F1453" s="3" t="s">
        <v>1962</v>
      </c>
      <c r="G1453">
        <v>1560</v>
      </c>
      <c r="H1453" s="3" t="s">
        <v>3879</v>
      </c>
      <c r="I1453" s="3" t="s">
        <v>3776</v>
      </c>
      <c r="J1453" s="3" t="s">
        <v>4005</v>
      </c>
      <c r="K1453" s="3" t="s">
        <v>3877</v>
      </c>
      <c r="L1453" s="3" t="s">
        <v>3881</v>
      </c>
      <c r="M1453" s="3" t="s">
        <v>32</v>
      </c>
      <c r="N1453" s="3">
        <f>IF(Broker_Trades2[[#This Row],[Status]]="Complete",((Broker_Trades2[Sell Price]-Broker_Trades2[Buy Price])/Broker_Trades2[[#This Row],[Buy Price]]),"")</f>
        <v>8.6538461538461536E-2</v>
      </c>
      <c r="O14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1453" s="3">
        <f>IFERROR(Broker_Trades2[[#This Row],[Return]]/Broker_Trades2[[#This Row],[Time]],Broker_Trades2[[#This Row],[Return]])</f>
        <v>2.338877338877339E-3</v>
      </c>
    </row>
    <row r="1454" spans="1:16" x14ac:dyDescent="0.3">
      <c r="A1454">
        <v>1453</v>
      </c>
      <c r="B1454" s="3" t="s">
        <v>3882</v>
      </c>
      <c r="C1454" s="4">
        <v>44215.65347222222</v>
      </c>
      <c r="D1454" s="3" t="s">
        <v>3422</v>
      </c>
      <c r="E1454" s="3" t="s">
        <v>293</v>
      </c>
      <c r="F1454" s="3" t="s">
        <v>294</v>
      </c>
      <c r="G1454">
        <v>1750</v>
      </c>
      <c r="H1454" s="3" t="s">
        <v>24</v>
      </c>
      <c r="I1454" s="3" t="s">
        <v>3877</v>
      </c>
      <c r="J1454" s="3" t="s">
        <v>3514</v>
      </c>
      <c r="K1454" s="3" t="s">
        <v>3750</v>
      </c>
      <c r="L1454" s="3" t="s">
        <v>11735</v>
      </c>
      <c r="M1454" s="3" t="s">
        <v>32</v>
      </c>
      <c r="N1454" s="3">
        <f>IF(Broker_Trades2[[#This Row],[Status]]="Complete",((Broker_Trades2[Sell Price]-Broker_Trades2[Buy Price])/Broker_Trades2[[#This Row],[Buy Price]]),"")</f>
        <v>-9.9999999999999936E-2</v>
      </c>
      <c r="O14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1454" s="3">
        <f>IFERROR(Broker_Trades2[[#This Row],[Return]]/Broker_Trades2[[#This Row],[Time]],Broker_Trades2[[#This Row],[Return]])</f>
        <v>-1.2499999999999992E-2</v>
      </c>
    </row>
    <row r="1455" spans="1:16" x14ac:dyDescent="0.3">
      <c r="A1455">
        <v>1454</v>
      </c>
      <c r="B1455" s="3" t="s">
        <v>3883</v>
      </c>
      <c r="C1455" s="4">
        <v>44215.65347222222</v>
      </c>
      <c r="D1455" s="3" t="s">
        <v>3422</v>
      </c>
      <c r="E1455" s="3" t="s">
        <v>1965</v>
      </c>
      <c r="F1455" s="3" t="s">
        <v>1966</v>
      </c>
      <c r="G1455">
        <v>1140</v>
      </c>
      <c r="H1455" s="3" t="s">
        <v>24</v>
      </c>
      <c r="I1455" s="3" t="s">
        <v>3877</v>
      </c>
      <c r="J1455" s="3" t="s">
        <v>3884</v>
      </c>
      <c r="K1455" s="3" t="s">
        <v>3193</v>
      </c>
      <c r="L1455" s="3" t="s">
        <v>11736</v>
      </c>
      <c r="M1455" s="3" t="s">
        <v>32</v>
      </c>
      <c r="N1455" s="3">
        <f>IF(Broker_Trades2[[#This Row],[Status]]="Complete",((Broker_Trades2[Sell Price]-Broker_Trades2[Buy Price])/Broker_Trades2[[#This Row],[Buy Price]]),"")</f>
        <v>-9.999999999999995E-2</v>
      </c>
      <c r="O14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103</v>
      </c>
      <c r="P1455" s="3">
        <f>IFERROR(Broker_Trades2[[#This Row],[Return]]/Broker_Trades2[[#This Row],[Time]],Broker_Trades2[[#This Row],[Return]])</f>
        <v>-9.7087378640776652E-4</v>
      </c>
    </row>
    <row r="1456" spans="1:16" hidden="1" x14ac:dyDescent="0.3">
      <c r="A1456">
        <v>1455</v>
      </c>
      <c r="B1456" s="3" t="s">
        <v>3885</v>
      </c>
      <c r="C1456" s="4">
        <v>44214.666666666664</v>
      </c>
      <c r="D1456" s="3" t="s">
        <v>21</v>
      </c>
      <c r="E1456" s="3" t="s">
        <v>1695</v>
      </c>
      <c r="F1456" s="3" t="s">
        <v>1695</v>
      </c>
      <c r="G1456">
        <v>1673</v>
      </c>
      <c r="H1456" s="3" t="s">
        <v>24</v>
      </c>
      <c r="I1456" s="3" t="s">
        <v>2695</v>
      </c>
      <c r="J1456" s="3" t="s">
        <v>2695</v>
      </c>
      <c r="K1456" s="3" t="s">
        <v>2695</v>
      </c>
      <c r="L1456" s="3" t="s">
        <v>2695</v>
      </c>
      <c r="M1456" s="3" t="s">
        <v>190</v>
      </c>
      <c r="N1456" s="3" t="str">
        <f>IF(Broker_Trades2[[#This Row],[Status]]="Complete",((Broker_Trades2[Sell Price]-Broker_Trades2[Buy Price])/Broker_Trades2[[#This Row],[Buy Price]]),"")</f>
        <v/>
      </c>
      <c r="O14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56" s="3" t="str">
        <f>IFERROR(Broker_Trades2[[#This Row],[Return]]/Broker_Trades2[[#This Row],[Time]],Broker_Trades2[[#This Row],[Return]])</f>
        <v/>
      </c>
    </row>
    <row r="1457" spans="1:16" x14ac:dyDescent="0.3">
      <c r="A1457">
        <v>1456</v>
      </c>
      <c r="B1457" s="3" t="s">
        <v>3886</v>
      </c>
      <c r="C1457" s="4">
        <v>44211.576388888891</v>
      </c>
      <c r="D1457" s="3" t="s">
        <v>34</v>
      </c>
      <c r="E1457" s="3" t="s">
        <v>686</v>
      </c>
      <c r="F1457" s="3" t="s">
        <v>687</v>
      </c>
      <c r="G1457">
        <v>500</v>
      </c>
      <c r="H1457" s="3" t="s">
        <v>24</v>
      </c>
      <c r="I1457" s="3" t="s">
        <v>3887</v>
      </c>
      <c r="J1457" s="3" t="s">
        <v>3888</v>
      </c>
      <c r="K1457" s="3" t="s">
        <v>3053</v>
      </c>
      <c r="L1457" s="3" t="s">
        <v>2043</v>
      </c>
      <c r="M1457" s="3" t="s">
        <v>32</v>
      </c>
      <c r="N1457" s="3">
        <f>IF(Broker_Trades2[[#This Row],[Status]]="Complete",((Broker_Trades2[Sell Price]-Broker_Trades2[Buy Price])/Broker_Trades2[[#This Row],[Buy Price]]),"")</f>
        <v>0.19345984007638145</v>
      </c>
      <c r="O14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1457" s="3">
        <f>IFERROR(Broker_Trades2[[#This Row],[Return]]/Broker_Trades2[[#This Row],[Time]],Broker_Trades2[[#This Row],[Return]])</f>
        <v>8.0608266698492265E-3</v>
      </c>
    </row>
    <row r="1458" spans="1:16" x14ac:dyDescent="0.3">
      <c r="A1458">
        <v>1457</v>
      </c>
      <c r="B1458" s="3" t="s">
        <v>3890</v>
      </c>
      <c r="C1458" s="4">
        <v>44211.576388888891</v>
      </c>
      <c r="D1458" s="3" t="s">
        <v>34</v>
      </c>
      <c r="E1458" s="3" t="s">
        <v>1684</v>
      </c>
      <c r="F1458" s="3" t="s">
        <v>1382</v>
      </c>
      <c r="G1458">
        <v>850</v>
      </c>
      <c r="H1458" s="3" t="s">
        <v>24</v>
      </c>
      <c r="I1458" s="3" t="s">
        <v>3887</v>
      </c>
      <c r="J1458" s="3" t="s">
        <v>3891</v>
      </c>
      <c r="K1458" s="3" t="s">
        <v>2183</v>
      </c>
      <c r="L1458" s="3" t="s">
        <v>11737</v>
      </c>
      <c r="M1458" s="3" t="s">
        <v>32</v>
      </c>
      <c r="N1458" s="3">
        <f>IF(Broker_Trades2[[#This Row],[Status]]="Complete",((Broker_Trades2[Sell Price]-Broker_Trades2[Buy Price])/Broker_Trades2[[#This Row],[Buy Price]]),"")</f>
        <v>-0.10000000000000005</v>
      </c>
      <c r="O14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339</v>
      </c>
      <c r="P1458" s="3">
        <f>IFERROR(Broker_Trades2[[#This Row],[Return]]/Broker_Trades2[[#This Row],[Time]],Broker_Trades2[[#This Row],[Return]])</f>
        <v>-2.9498525073746329E-4</v>
      </c>
    </row>
    <row r="1459" spans="1:16" x14ac:dyDescent="0.3">
      <c r="A1459">
        <v>1458</v>
      </c>
      <c r="B1459" s="3" t="s">
        <v>3892</v>
      </c>
      <c r="C1459" s="4">
        <v>44211.576388888891</v>
      </c>
      <c r="D1459" s="3" t="s">
        <v>151</v>
      </c>
      <c r="E1459" s="3" t="s">
        <v>188</v>
      </c>
      <c r="F1459" s="3" t="s">
        <v>189</v>
      </c>
      <c r="G1459">
        <v>1543</v>
      </c>
      <c r="H1459" s="3" t="s">
        <v>17</v>
      </c>
      <c r="I1459" s="3" t="s">
        <v>3887</v>
      </c>
      <c r="J1459" s="3" t="s">
        <v>3893</v>
      </c>
      <c r="K1459" s="3" t="s">
        <v>3894</v>
      </c>
      <c r="L1459" s="3" t="s">
        <v>11738</v>
      </c>
      <c r="M1459" s="3" t="s">
        <v>32</v>
      </c>
      <c r="N1459" s="3">
        <f>IF(Broker_Trades2[[#This Row],[Status]]="Complete",((Broker_Trades2[Sell Price]-Broker_Trades2[Buy Price])/Broker_Trades2[[#This Row],[Buy Price]]),"")</f>
        <v>0.13455882352941176</v>
      </c>
      <c r="O14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160</v>
      </c>
      <c r="P1459" s="3">
        <f>IFERROR(Broker_Trades2[[#This Row],[Return]]/Broker_Trades2[[#This Row],[Time]],Broker_Trades2[[#This Row],[Return]])</f>
        <v>8.4099264705882345E-4</v>
      </c>
    </row>
    <row r="1460" spans="1:16" x14ac:dyDescent="0.3">
      <c r="A1460">
        <v>1459</v>
      </c>
      <c r="B1460" s="3" t="s">
        <v>3896</v>
      </c>
      <c r="C1460" s="4">
        <v>44211.575694444444</v>
      </c>
      <c r="D1460" s="3" t="s">
        <v>161</v>
      </c>
      <c r="E1460" s="3" t="s">
        <v>1101</v>
      </c>
      <c r="F1460" s="3" t="s">
        <v>1102</v>
      </c>
      <c r="G1460">
        <v>368</v>
      </c>
      <c r="H1460" s="3" t="s">
        <v>24</v>
      </c>
      <c r="I1460" s="3" t="s">
        <v>3887</v>
      </c>
      <c r="J1460" s="3" t="s">
        <v>1847</v>
      </c>
      <c r="K1460" s="3" t="s">
        <v>3048</v>
      </c>
      <c r="L1460" s="3" t="s">
        <v>4246</v>
      </c>
      <c r="M1460" s="3" t="s">
        <v>32</v>
      </c>
      <c r="N1460" s="3">
        <f>IF(Broker_Trades2[[#This Row],[Status]]="Complete",((Broker_Trades2[Sell Price]-Broker_Trades2[Buy Price])/Broker_Trades2[[#This Row],[Buy Price]]),"")</f>
        <v>0.12366412213740458</v>
      </c>
      <c r="O14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1460" s="3">
        <f>IFERROR(Broker_Trades2[[#This Row],[Return]]/Broker_Trades2[[#This Row],[Time]],Broker_Trades2[[#This Row],[Return]])</f>
        <v>4.946564885496183E-3</v>
      </c>
    </row>
    <row r="1461" spans="1:16" x14ac:dyDescent="0.3">
      <c r="A1461">
        <v>1460</v>
      </c>
      <c r="B1461" s="3" t="s">
        <v>3898</v>
      </c>
      <c r="C1461" s="4">
        <v>44211.575694444444</v>
      </c>
      <c r="D1461" s="3" t="s">
        <v>161</v>
      </c>
      <c r="E1461" s="3" t="s">
        <v>3899</v>
      </c>
      <c r="F1461" s="3" t="s">
        <v>3900</v>
      </c>
      <c r="G1461">
        <v>210</v>
      </c>
      <c r="H1461" s="3" t="s">
        <v>24</v>
      </c>
      <c r="I1461" s="3" t="s">
        <v>3887</v>
      </c>
      <c r="J1461" s="3" t="s">
        <v>3901</v>
      </c>
      <c r="K1461" s="3" t="s">
        <v>3750</v>
      </c>
      <c r="L1461" s="3" t="s">
        <v>15373</v>
      </c>
      <c r="M1461" s="3" t="s">
        <v>32</v>
      </c>
      <c r="N1461" s="3">
        <f>IF(Broker_Trades2[[#This Row],[Status]]="Complete",((Broker_Trades2[Sell Price]-Broker_Trades2[Buy Price])/Broker_Trades2[[#This Row],[Buy Price]]),"")</f>
        <v>-0.10000000000000005</v>
      </c>
      <c r="O14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461" s="3">
        <f>IFERROR(Broker_Trades2[[#This Row],[Return]]/Broker_Trades2[[#This Row],[Time]],Broker_Trades2[[#This Row],[Return]])</f>
        <v>-7.6923076923076962E-3</v>
      </c>
    </row>
    <row r="1462" spans="1:16" x14ac:dyDescent="0.3">
      <c r="A1462">
        <v>1461</v>
      </c>
      <c r="B1462" s="3" t="s">
        <v>3902</v>
      </c>
      <c r="C1462" s="4">
        <v>44211.574999999997</v>
      </c>
      <c r="D1462" s="3" t="s">
        <v>38</v>
      </c>
      <c r="E1462" s="3" t="s">
        <v>3903</v>
      </c>
      <c r="F1462" s="3" t="s">
        <v>3904</v>
      </c>
      <c r="G1462">
        <v>85</v>
      </c>
      <c r="H1462" s="3" t="s">
        <v>24</v>
      </c>
      <c r="I1462" s="3" t="s">
        <v>3887</v>
      </c>
      <c r="J1462" s="3" t="s">
        <v>3905</v>
      </c>
      <c r="K1462" s="3" t="s">
        <v>3805</v>
      </c>
      <c r="L1462" s="3" t="s">
        <v>11739</v>
      </c>
      <c r="M1462" s="3" t="s">
        <v>32</v>
      </c>
      <c r="N1462" s="3">
        <f>IF(Broker_Trades2[[#This Row],[Status]]="Complete",((Broker_Trades2[Sell Price]-Broker_Trades2[Buy Price])/Broker_Trades2[[#This Row],[Buy Price]]),"")</f>
        <v>-9.999999999999995E-2</v>
      </c>
      <c r="O14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1462" s="3">
        <f>IFERROR(Broker_Trades2[[#This Row],[Return]]/Broker_Trades2[[#This Row],[Time]],Broker_Trades2[[#This Row],[Return]])</f>
        <v>-8.3333333333333297E-3</v>
      </c>
    </row>
    <row r="1463" spans="1:16" x14ac:dyDescent="0.3">
      <c r="A1463">
        <v>1462</v>
      </c>
      <c r="B1463" s="3" t="s">
        <v>3907</v>
      </c>
      <c r="C1463" s="4">
        <v>44211.477083333331</v>
      </c>
      <c r="D1463" s="3" t="s">
        <v>3422</v>
      </c>
      <c r="E1463" s="3" t="s">
        <v>2487</v>
      </c>
      <c r="F1463" s="3" t="s">
        <v>2488</v>
      </c>
      <c r="G1463">
        <v>270</v>
      </c>
      <c r="H1463" s="3" t="s">
        <v>17</v>
      </c>
      <c r="I1463" s="3" t="s">
        <v>3887</v>
      </c>
      <c r="J1463" s="3" t="s">
        <v>3908</v>
      </c>
      <c r="K1463" s="3" t="s">
        <v>3594</v>
      </c>
      <c r="L1463" s="3" t="s">
        <v>5847</v>
      </c>
      <c r="M1463" s="3" t="s">
        <v>32</v>
      </c>
      <c r="N1463" s="3">
        <f>IF(Broker_Trades2[[#This Row],[Status]]="Complete",((Broker_Trades2[Sell Price]-Broker_Trades2[Buy Price])/Broker_Trades2[[#This Row],[Buy Price]]),"")</f>
        <v>0.18890356671070016</v>
      </c>
      <c r="O14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463" s="3">
        <f>IFERROR(Broker_Trades2[[#This Row],[Return]]/Broker_Trades2[[#This Row],[Time]],Broker_Trades2[[#This Row],[Return]])</f>
        <v>1.1111974512394127E-2</v>
      </c>
    </row>
    <row r="1464" spans="1:16" x14ac:dyDescent="0.3">
      <c r="A1464">
        <v>1463</v>
      </c>
      <c r="B1464" s="3" t="s">
        <v>3910</v>
      </c>
      <c r="C1464" s="4">
        <v>44210.859722222223</v>
      </c>
      <c r="D1464" s="3" t="s">
        <v>159</v>
      </c>
      <c r="E1464" s="3" t="s">
        <v>188</v>
      </c>
      <c r="F1464" s="3" t="s">
        <v>189</v>
      </c>
      <c r="G1464">
        <v>1600</v>
      </c>
      <c r="H1464" s="3" t="s">
        <v>24</v>
      </c>
      <c r="I1464" s="3" t="s">
        <v>3887</v>
      </c>
      <c r="J1464" s="3" t="s">
        <v>3893</v>
      </c>
      <c r="K1464" s="3" t="s">
        <v>3911</v>
      </c>
      <c r="L1464" s="3" t="s">
        <v>7950</v>
      </c>
      <c r="M1464" s="3" t="s">
        <v>32</v>
      </c>
      <c r="N1464" s="3">
        <f>IF(Broker_Trades2[[#This Row],[Status]]="Complete",((Broker_Trades2[Sell Price]-Broker_Trades2[Buy Price])/Broker_Trades2[[#This Row],[Buy Price]]),"")</f>
        <v>0.17647058823529413</v>
      </c>
      <c r="O14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192</v>
      </c>
      <c r="P1464" s="3">
        <f>IFERROR(Broker_Trades2[[#This Row],[Return]]/Broker_Trades2[[#This Row],[Time]],Broker_Trades2[[#This Row],[Return]])</f>
        <v>9.1911764705882363E-4</v>
      </c>
    </row>
    <row r="1465" spans="1:16" x14ac:dyDescent="0.3">
      <c r="A1465">
        <v>1464</v>
      </c>
      <c r="B1465" s="3" t="s">
        <v>3913</v>
      </c>
      <c r="C1465" s="4">
        <v>44210.859722222223</v>
      </c>
      <c r="D1465" s="3" t="s">
        <v>34</v>
      </c>
      <c r="E1465" s="3" t="s">
        <v>188</v>
      </c>
      <c r="F1465" s="3" t="s">
        <v>189</v>
      </c>
      <c r="G1465">
        <v>1650</v>
      </c>
      <c r="H1465" s="3" t="s">
        <v>24</v>
      </c>
      <c r="I1465" s="3" t="s">
        <v>3887</v>
      </c>
      <c r="J1465" s="3" t="s">
        <v>3893</v>
      </c>
      <c r="K1465" s="3" t="s">
        <v>3914</v>
      </c>
      <c r="L1465" s="3" t="s">
        <v>11740</v>
      </c>
      <c r="M1465" s="3" t="s">
        <v>32</v>
      </c>
      <c r="N1465" s="3">
        <f>IF(Broker_Trades2[[#This Row],[Status]]="Complete",((Broker_Trades2[Sell Price]-Broker_Trades2[Buy Price])/Broker_Trades2[[#This Row],[Buy Price]]),"")</f>
        <v>0.21323529411764705</v>
      </c>
      <c r="O14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200</v>
      </c>
      <c r="P1465" s="3">
        <f>IFERROR(Broker_Trades2[[#This Row],[Return]]/Broker_Trades2[[#This Row],[Time]],Broker_Trades2[[#This Row],[Return]])</f>
        <v>1.0661764705882353E-3</v>
      </c>
    </row>
    <row r="1466" spans="1:16" x14ac:dyDescent="0.3">
      <c r="A1466">
        <v>1465</v>
      </c>
      <c r="B1466" s="3" t="s">
        <v>3916</v>
      </c>
      <c r="C1466" s="4">
        <v>44210.859722222223</v>
      </c>
      <c r="D1466" s="3" t="s">
        <v>161</v>
      </c>
      <c r="E1466" s="3" t="s">
        <v>188</v>
      </c>
      <c r="F1466" s="3" t="s">
        <v>189</v>
      </c>
      <c r="G1466">
        <v>1550</v>
      </c>
      <c r="H1466" s="3" t="s">
        <v>24</v>
      </c>
      <c r="I1466" s="3" t="s">
        <v>3887</v>
      </c>
      <c r="J1466" s="3" t="s">
        <v>3893</v>
      </c>
      <c r="K1466" s="3" t="s">
        <v>3894</v>
      </c>
      <c r="L1466" s="3" t="s">
        <v>3787</v>
      </c>
      <c r="M1466" s="3" t="s">
        <v>32</v>
      </c>
      <c r="N1466" s="3">
        <f>IF(Broker_Trades2[[#This Row],[Status]]="Complete",((Broker_Trades2[Sell Price]-Broker_Trades2[Buy Price])/Broker_Trades2[[#This Row],[Buy Price]]),"")</f>
        <v>0.13970588235294118</v>
      </c>
      <c r="O14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160</v>
      </c>
      <c r="P1466" s="3">
        <f>IFERROR(Broker_Trades2[[#This Row],[Return]]/Broker_Trades2[[#This Row],[Time]],Broker_Trades2[[#This Row],[Return]])</f>
        <v>8.731617647058824E-4</v>
      </c>
    </row>
    <row r="1467" spans="1:16" x14ac:dyDescent="0.3">
      <c r="A1467">
        <v>1466</v>
      </c>
      <c r="B1467" s="3" t="s">
        <v>3917</v>
      </c>
      <c r="C1467" s="4">
        <v>44210.859722222223</v>
      </c>
      <c r="D1467" s="3" t="s">
        <v>354</v>
      </c>
      <c r="E1467" s="3" t="s">
        <v>188</v>
      </c>
      <c r="F1467" s="3" t="s">
        <v>189</v>
      </c>
      <c r="G1467">
        <v>1580</v>
      </c>
      <c r="H1467" s="3" t="s">
        <v>24</v>
      </c>
      <c r="I1467" s="3" t="s">
        <v>3887</v>
      </c>
      <c r="J1467" s="3" t="s">
        <v>3893</v>
      </c>
      <c r="K1467" s="3" t="s">
        <v>3918</v>
      </c>
      <c r="L1467" s="3" t="s">
        <v>11741</v>
      </c>
      <c r="M1467" s="3" t="s">
        <v>32</v>
      </c>
      <c r="N1467" s="3">
        <f>IF(Broker_Trades2[[#This Row],[Status]]="Complete",((Broker_Trades2[Sell Price]-Broker_Trades2[Buy Price])/Broker_Trades2[[#This Row],[Buy Price]]),"")</f>
        <v>0.16176470588235295</v>
      </c>
      <c r="O14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164</v>
      </c>
      <c r="P1467" s="3">
        <f>IFERROR(Broker_Trades2[[#This Row],[Return]]/Broker_Trades2[[#This Row],[Time]],Broker_Trades2[[#This Row],[Return]])</f>
        <v>9.8637015781922522E-4</v>
      </c>
    </row>
    <row r="1468" spans="1:16" x14ac:dyDescent="0.3">
      <c r="A1468">
        <v>1467</v>
      </c>
      <c r="B1468" s="3" t="s">
        <v>3920</v>
      </c>
      <c r="C1468" s="4">
        <v>44210.859722222223</v>
      </c>
      <c r="D1468" s="3" t="s">
        <v>3422</v>
      </c>
      <c r="E1468" s="3" t="s">
        <v>188</v>
      </c>
      <c r="F1468" s="3" t="s">
        <v>189</v>
      </c>
      <c r="G1468">
        <v>1500</v>
      </c>
      <c r="H1468" s="3" t="s">
        <v>17</v>
      </c>
      <c r="I1468" s="3" t="s">
        <v>3887</v>
      </c>
      <c r="J1468" s="3" t="s">
        <v>3893</v>
      </c>
      <c r="K1468" s="3" t="s">
        <v>3921</v>
      </c>
      <c r="L1468" s="3" t="s">
        <v>8424</v>
      </c>
      <c r="M1468" s="3" t="s">
        <v>32</v>
      </c>
      <c r="N1468" s="3">
        <f>IF(Broker_Trades2[[#This Row],[Status]]="Complete",((Broker_Trades2[Sell Price]-Broker_Trades2[Buy Price])/Broker_Trades2[[#This Row],[Buy Price]]),"")</f>
        <v>0.10294117647058823</v>
      </c>
      <c r="O14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153</v>
      </c>
      <c r="P1468" s="3">
        <f>IFERROR(Broker_Trades2[[#This Row],[Return]]/Broker_Trades2[[#This Row],[Time]],Broker_Trades2[[#This Row],[Return]])</f>
        <v>6.7281814686658979E-4</v>
      </c>
    </row>
    <row r="1469" spans="1:16" x14ac:dyDescent="0.3">
      <c r="A1469">
        <v>1468</v>
      </c>
      <c r="B1469" s="3" t="s">
        <v>3923</v>
      </c>
      <c r="C1469" s="4">
        <v>44210.859722222223</v>
      </c>
      <c r="D1469" s="3" t="s">
        <v>21</v>
      </c>
      <c r="E1469" s="3" t="s">
        <v>188</v>
      </c>
      <c r="F1469" s="3" t="s">
        <v>189</v>
      </c>
      <c r="G1469">
        <v>1611</v>
      </c>
      <c r="H1469" s="3" t="s">
        <v>24</v>
      </c>
      <c r="I1469" s="3" t="s">
        <v>3887</v>
      </c>
      <c r="J1469" s="3" t="s">
        <v>3893</v>
      </c>
      <c r="K1469" s="3" t="s">
        <v>3911</v>
      </c>
      <c r="L1469" s="3" t="s">
        <v>11742</v>
      </c>
      <c r="M1469" s="3" t="s">
        <v>32</v>
      </c>
      <c r="N1469" s="3">
        <f>IF(Broker_Trades2[[#This Row],[Status]]="Complete",((Broker_Trades2[Sell Price]-Broker_Trades2[Buy Price])/Broker_Trades2[[#This Row],[Buy Price]]),"")</f>
        <v>0.18455882352941178</v>
      </c>
      <c r="O14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192</v>
      </c>
      <c r="P1469" s="3">
        <f>IFERROR(Broker_Trades2[[#This Row],[Return]]/Broker_Trades2[[#This Row],[Time]],Broker_Trades2[[#This Row],[Return]])</f>
        <v>9.6124387254901966E-4</v>
      </c>
    </row>
    <row r="1470" spans="1:16" x14ac:dyDescent="0.3">
      <c r="A1470">
        <v>1469</v>
      </c>
      <c r="B1470" s="3" t="s">
        <v>3924</v>
      </c>
      <c r="C1470" s="4">
        <v>44210.859027777777</v>
      </c>
      <c r="D1470" s="3" t="s">
        <v>38</v>
      </c>
      <c r="E1470" s="3" t="s">
        <v>188</v>
      </c>
      <c r="F1470" s="3" t="s">
        <v>189</v>
      </c>
      <c r="G1470">
        <v>1610</v>
      </c>
      <c r="H1470" s="3" t="s">
        <v>24</v>
      </c>
      <c r="I1470" s="3" t="s">
        <v>3887</v>
      </c>
      <c r="J1470" s="3" t="s">
        <v>3893</v>
      </c>
      <c r="K1470" s="3" t="s">
        <v>3911</v>
      </c>
      <c r="L1470" s="3" t="s">
        <v>5273</v>
      </c>
      <c r="M1470" s="3" t="s">
        <v>32</v>
      </c>
      <c r="N1470" s="3">
        <f>IF(Broker_Trades2[[#This Row],[Status]]="Complete",((Broker_Trades2[Sell Price]-Broker_Trades2[Buy Price])/Broker_Trades2[[#This Row],[Buy Price]]),"")</f>
        <v>0.18382352941176472</v>
      </c>
      <c r="O14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192</v>
      </c>
      <c r="P1470" s="3">
        <f>IFERROR(Broker_Trades2[[#This Row],[Return]]/Broker_Trades2[[#This Row],[Time]],Broker_Trades2[[#This Row],[Return]])</f>
        <v>9.5741421568627458E-4</v>
      </c>
    </row>
    <row r="1471" spans="1:16" x14ac:dyDescent="0.3">
      <c r="A1471">
        <v>1470</v>
      </c>
      <c r="B1471" s="3" t="s">
        <v>3925</v>
      </c>
      <c r="C1471" s="4">
        <v>44210.859027777777</v>
      </c>
      <c r="D1471" s="3" t="s">
        <v>38</v>
      </c>
      <c r="E1471" s="3" t="s">
        <v>1946</v>
      </c>
      <c r="F1471" s="3" t="s">
        <v>1947</v>
      </c>
      <c r="G1471">
        <v>490</v>
      </c>
      <c r="H1471" s="3" t="s">
        <v>59</v>
      </c>
      <c r="I1471" s="3" t="s">
        <v>3887</v>
      </c>
      <c r="J1471" s="3" t="s">
        <v>3926</v>
      </c>
      <c r="K1471" s="3" t="s">
        <v>3594</v>
      </c>
      <c r="L1471" s="3" t="s">
        <v>15374</v>
      </c>
      <c r="M1471" s="3" t="s">
        <v>32</v>
      </c>
      <c r="N1471" s="3">
        <f>IF(Broker_Trades2[[#This Row],[Status]]="Complete",((Broker_Trades2[Sell Price]-Broker_Trades2[Buy Price])/Broker_Trades2[[#This Row],[Buy Price]]),"")</f>
        <v>-0.10000000000000005</v>
      </c>
      <c r="O14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471" s="3">
        <f>IFERROR(Broker_Trades2[[#This Row],[Return]]/Broker_Trades2[[#This Row],[Time]],Broker_Trades2[[#This Row],[Return]])</f>
        <v>-5.8823529411764731E-3</v>
      </c>
    </row>
    <row r="1472" spans="1:16" x14ac:dyDescent="0.3">
      <c r="A1472">
        <v>1471</v>
      </c>
      <c r="B1472" s="3" t="s">
        <v>3929</v>
      </c>
      <c r="C1472" s="4">
        <v>44210.851388888892</v>
      </c>
      <c r="D1472" s="3" t="s">
        <v>38</v>
      </c>
      <c r="E1472" s="3" t="s">
        <v>489</v>
      </c>
      <c r="F1472" s="3" t="s">
        <v>489</v>
      </c>
      <c r="G1472">
        <v>727</v>
      </c>
      <c r="H1472" s="3" t="s">
        <v>59</v>
      </c>
      <c r="I1472" s="3" t="s">
        <v>3887</v>
      </c>
      <c r="J1472" s="3" t="s">
        <v>3930</v>
      </c>
      <c r="K1472" s="3" t="s">
        <v>3931</v>
      </c>
      <c r="L1472" s="3" t="s">
        <v>5162</v>
      </c>
      <c r="M1472" s="3" t="s">
        <v>32</v>
      </c>
      <c r="N1472" s="3">
        <f>IF(Broker_Trades2[[#This Row],[Status]]="Complete",((Broker_Trades2[Sell Price]-Broker_Trades2[Buy Price])/Broker_Trades2[[#This Row],[Buy Price]]),"")</f>
        <v>3.849725019641461E-2</v>
      </c>
      <c r="O14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1472" s="3">
        <f>IFERROR(Broker_Trades2[[#This Row],[Return]]/Broker_Trades2[[#This Row],[Time]],Broker_Trades2[[#This Row],[Return]])</f>
        <v>6.4162083660691017E-3</v>
      </c>
    </row>
    <row r="1473" spans="1:16" x14ac:dyDescent="0.3">
      <c r="A1473">
        <v>1472</v>
      </c>
      <c r="B1473" s="3" t="s">
        <v>3933</v>
      </c>
      <c r="C1473" s="4">
        <v>44210.85</v>
      </c>
      <c r="D1473" s="3" t="s">
        <v>21</v>
      </c>
      <c r="E1473" s="3" t="s">
        <v>1946</v>
      </c>
      <c r="F1473" s="3" t="s">
        <v>1947</v>
      </c>
      <c r="G1473">
        <v>493</v>
      </c>
      <c r="H1473" s="3" t="s">
        <v>24</v>
      </c>
      <c r="I1473" s="3" t="s">
        <v>3887</v>
      </c>
      <c r="J1473" s="3" t="s">
        <v>3926</v>
      </c>
      <c r="K1473" s="3" t="s">
        <v>3594</v>
      </c>
      <c r="L1473" s="3" t="s">
        <v>15374</v>
      </c>
      <c r="M1473" s="3" t="s">
        <v>32</v>
      </c>
      <c r="N1473" s="3">
        <f>IF(Broker_Trades2[[#This Row],[Status]]="Complete",((Broker_Trades2[Sell Price]-Broker_Trades2[Buy Price])/Broker_Trades2[[#This Row],[Buy Price]]),"")</f>
        <v>-0.10000000000000005</v>
      </c>
      <c r="O14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473" s="3">
        <f>IFERROR(Broker_Trades2[[#This Row],[Return]]/Broker_Trades2[[#This Row],[Time]],Broker_Trades2[[#This Row],[Return]])</f>
        <v>-5.8823529411764731E-3</v>
      </c>
    </row>
    <row r="1474" spans="1:16" x14ac:dyDescent="0.3">
      <c r="A1474">
        <v>1473</v>
      </c>
      <c r="B1474" s="3" t="s">
        <v>3934</v>
      </c>
      <c r="C1474" s="4">
        <v>44210.849305555559</v>
      </c>
      <c r="D1474" s="3" t="s">
        <v>3422</v>
      </c>
      <c r="E1474" s="3" t="s">
        <v>1946</v>
      </c>
      <c r="F1474" s="3" t="s">
        <v>1947</v>
      </c>
      <c r="G1474">
        <v>390</v>
      </c>
      <c r="H1474" s="3" t="s">
        <v>3879</v>
      </c>
      <c r="I1474" s="3" t="s">
        <v>3906</v>
      </c>
      <c r="J1474" s="3" t="s">
        <v>11743</v>
      </c>
      <c r="K1474" s="3" t="s">
        <v>3887</v>
      </c>
      <c r="L1474" s="3" t="s">
        <v>3926</v>
      </c>
      <c r="M1474" s="3" t="s">
        <v>32</v>
      </c>
      <c r="N1474" s="3">
        <f>IF(Broker_Trades2[[#This Row],[Status]]="Complete",((Broker_Trades2[Sell Price]-Broker_Trades2[Buy Price])/Broker_Trades2[[#This Row],[Buy Price]]),"")</f>
        <v>-9.0909090909090953E-2</v>
      </c>
      <c r="O14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1474" s="3">
        <f>IFERROR(Broker_Trades2[[#This Row],[Return]]/Broker_Trades2[[#This Row],[Time]],Broker_Trades2[[#This Row],[Return]])</f>
        <v>-8.6580086580086623E-4</v>
      </c>
    </row>
    <row r="1475" spans="1:16" hidden="1" x14ac:dyDescent="0.3">
      <c r="A1475">
        <v>1474</v>
      </c>
      <c r="B1475" s="3" t="s">
        <v>3935</v>
      </c>
      <c r="C1475" s="4">
        <v>44210.845833333333</v>
      </c>
      <c r="D1475" s="3" t="s">
        <v>161</v>
      </c>
      <c r="E1475" s="3" t="s">
        <v>1946</v>
      </c>
      <c r="F1475" s="3" t="s">
        <v>1947</v>
      </c>
      <c r="G1475">
        <v>420</v>
      </c>
      <c r="H1475" s="3" t="s">
        <v>59</v>
      </c>
      <c r="I1475" s="3" t="s">
        <v>2695</v>
      </c>
      <c r="J1475" s="3" t="s">
        <v>2695</v>
      </c>
      <c r="K1475" s="3" t="s">
        <v>2695</v>
      </c>
      <c r="L1475" s="3" t="s">
        <v>2695</v>
      </c>
      <c r="M1475" s="3" t="s">
        <v>190</v>
      </c>
      <c r="N1475" s="3" t="str">
        <f>IF(Broker_Trades2[[#This Row],[Status]]="Complete",((Broker_Trades2[Sell Price]-Broker_Trades2[Buy Price])/Broker_Trades2[[#This Row],[Buy Price]]),"")</f>
        <v/>
      </c>
      <c r="O14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75" s="3" t="str">
        <f>IFERROR(Broker_Trades2[[#This Row],[Return]]/Broker_Trades2[[#This Row],[Time]],Broker_Trades2[[#This Row],[Return]])</f>
        <v/>
      </c>
    </row>
    <row r="1476" spans="1:16" x14ac:dyDescent="0.3">
      <c r="A1476">
        <v>1475</v>
      </c>
      <c r="B1476" s="3" t="s">
        <v>3936</v>
      </c>
      <c r="C1476" s="4">
        <v>44210.845138888886</v>
      </c>
      <c r="D1476" s="3" t="s">
        <v>34</v>
      </c>
      <c r="E1476" s="3" t="s">
        <v>1946</v>
      </c>
      <c r="F1476" s="3" t="s">
        <v>1947</v>
      </c>
      <c r="G1476">
        <v>510</v>
      </c>
      <c r="H1476" s="3" t="s">
        <v>24</v>
      </c>
      <c r="I1476" s="3" t="s">
        <v>3887</v>
      </c>
      <c r="J1476" s="3" t="s">
        <v>3926</v>
      </c>
      <c r="K1476" s="3" t="s">
        <v>3594</v>
      </c>
      <c r="L1476" s="3" t="s">
        <v>15374</v>
      </c>
      <c r="M1476" s="3" t="s">
        <v>32</v>
      </c>
      <c r="N1476" s="3">
        <f>IF(Broker_Trades2[[#This Row],[Status]]="Complete",((Broker_Trades2[Sell Price]-Broker_Trades2[Buy Price])/Broker_Trades2[[#This Row],[Buy Price]]),"")</f>
        <v>-0.10000000000000005</v>
      </c>
      <c r="O14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476" s="3">
        <f>IFERROR(Broker_Trades2[[#This Row],[Return]]/Broker_Trades2[[#This Row],[Time]],Broker_Trades2[[#This Row],[Return]])</f>
        <v>-5.8823529411764731E-3</v>
      </c>
    </row>
    <row r="1477" spans="1:16" x14ac:dyDescent="0.3">
      <c r="A1477">
        <v>1476</v>
      </c>
      <c r="B1477" s="3" t="s">
        <v>3938</v>
      </c>
      <c r="C1477" s="4">
        <v>44210.843055555553</v>
      </c>
      <c r="D1477" s="3" t="s">
        <v>34</v>
      </c>
      <c r="E1477" s="3" t="s">
        <v>1920</v>
      </c>
      <c r="F1477" s="3" t="s">
        <v>1921</v>
      </c>
      <c r="G1477">
        <v>2850</v>
      </c>
      <c r="H1477" s="3" t="s">
        <v>24</v>
      </c>
      <c r="I1477" s="3" t="s">
        <v>3887</v>
      </c>
      <c r="J1477" s="3" t="s">
        <v>3939</v>
      </c>
      <c r="K1477" s="3" t="s">
        <v>3594</v>
      </c>
      <c r="L1477" s="3" t="s">
        <v>11744</v>
      </c>
      <c r="M1477" s="3" t="s">
        <v>32</v>
      </c>
      <c r="N1477" s="3">
        <f>IF(Broker_Trades2[[#This Row],[Status]]="Complete",((Broker_Trades2[Sell Price]-Broker_Trades2[Buy Price])/Broker_Trades2[[#This Row],[Buy Price]]),"")</f>
        <v>0.16089613034623218</v>
      </c>
      <c r="O14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477" s="3">
        <f>IFERROR(Broker_Trades2[[#This Row],[Return]]/Broker_Trades2[[#This Row],[Time]],Broker_Trades2[[#This Row],[Return]])</f>
        <v>9.4644782556607167E-3</v>
      </c>
    </row>
    <row r="1478" spans="1:16" x14ac:dyDescent="0.3">
      <c r="A1478">
        <v>1477</v>
      </c>
      <c r="B1478" s="3" t="s">
        <v>3941</v>
      </c>
      <c r="C1478" s="4">
        <v>44210.842361111114</v>
      </c>
      <c r="D1478" s="3" t="s">
        <v>34</v>
      </c>
      <c r="E1478" s="3" t="s">
        <v>489</v>
      </c>
      <c r="F1478" s="3" t="s">
        <v>489</v>
      </c>
      <c r="G1478">
        <v>825</v>
      </c>
      <c r="H1478" s="3" t="s">
        <v>24</v>
      </c>
      <c r="I1478" s="3" t="s">
        <v>3887</v>
      </c>
      <c r="J1478" s="3" t="s">
        <v>3930</v>
      </c>
      <c r="K1478" s="3" t="s">
        <v>3994</v>
      </c>
      <c r="L1478" s="3" t="s">
        <v>11745</v>
      </c>
      <c r="M1478" s="3" t="s">
        <v>32</v>
      </c>
      <c r="N1478" s="3">
        <f>IF(Broker_Trades2[[#This Row],[Status]]="Complete",((Broker_Trades2[Sell Price]-Broker_Trades2[Buy Price])/Broker_Trades2[[#This Row],[Buy Price]]),"")</f>
        <v>-0.1</v>
      </c>
      <c r="O14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1478" s="3">
        <f>IFERROR(Broker_Trades2[[#This Row],[Return]]/Broker_Trades2[[#This Row],[Time]],Broker_Trades2[[#This Row],[Return]])</f>
        <v>-0.01</v>
      </c>
    </row>
    <row r="1479" spans="1:16" x14ac:dyDescent="0.3">
      <c r="A1479">
        <v>1478</v>
      </c>
      <c r="B1479" s="3" t="s">
        <v>3943</v>
      </c>
      <c r="C1479" s="4">
        <v>44210.842361111114</v>
      </c>
      <c r="D1479" s="3" t="s">
        <v>159</v>
      </c>
      <c r="E1479" s="3" t="s">
        <v>489</v>
      </c>
      <c r="F1479" s="3" t="s">
        <v>489</v>
      </c>
      <c r="G1479">
        <v>873</v>
      </c>
      <c r="H1479" s="3" t="s">
        <v>24</v>
      </c>
      <c r="I1479" s="3" t="s">
        <v>3887</v>
      </c>
      <c r="J1479" s="3" t="s">
        <v>3930</v>
      </c>
      <c r="K1479" s="3" t="s">
        <v>3994</v>
      </c>
      <c r="L1479" s="3" t="s">
        <v>11745</v>
      </c>
      <c r="M1479" s="3" t="s">
        <v>32</v>
      </c>
      <c r="N1479" s="3">
        <f>IF(Broker_Trades2[[#This Row],[Status]]="Complete",((Broker_Trades2[Sell Price]-Broker_Trades2[Buy Price])/Broker_Trades2[[#This Row],[Buy Price]]),"")</f>
        <v>-0.1</v>
      </c>
      <c r="O14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1479" s="3">
        <f>IFERROR(Broker_Trades2[[#This Row],[Return]]/Broker_Trades2[[#This Row],[Time]],Broker_Trades2[[#This Row],[Return]])</f>
        <v>-0.01</v>
      </c>
    </row>
    <row r="1480" spans="1:16" x14ac:dyDescent="0.3">
      <c r="A1480">
        <v>1479</v>
      </c>
      <c r="B1480" s="3" t="s">
        <v>3946</v>
      </c>
      <c r="C1480" s="4">
        <v>44209.681250000001</v>
      </c>
      <c r="D1480" s="3" t="s">
        <v>147</v>
      </c>
      <c r="E1480" s="3" t="s">
        <v>3947</v>
      </c>
      <c r="F1480" s="3" t="s">
        <v>3948</v>
      </c>
      <c r="G1480">
        <v>85</v>
      </c>
      <c r="H1480" s="3" t="s">
        <v>24</v>
      </c>
      <c r="I1480" s="3" t="s">
        <v>3949</v>
      </c>
      <c r="J1480" s="3" t="s">
        <v>3950</v>
      </c>
      <c r="K1480" s="3" t="s">
        <v>3994</v>
      </c>
      <c r="L1480" s="3" t="s">
        <v>11746</v>
      </c>
      <c r="M1480" s="3" t="s">
        <v>32</v>
      </c>
      <c r="N1480" s="3">
        <f>IF(Broker_Trades2[[#This Row],[Status]]="Complete",((Broker_Trades2[Sell Price]-Broker_Trades2[Buy Price])/Broker_Trades2[[#This Row],[Buy Price]]),"")</f>
        <v>-0.10000000000000005</v>
      </c>
      <c r="O14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1480" s="3">
        <f>IFERROR(Broker_Trades2[[#This Row],[Return]]/Broker_Trades2[[#This Row],[Time]],Broker_Trades2[[#This Row],[Return]])</f>
        <v>-9.0909090909090957E-3</v>
      </c>
    </row>
    <row r="1481" spans="1:16" x14ac:dyDescent="0.3">
      <c r="A1481">
        <v>1480</v>
      </c>
      <c r="B1481" s="3" t="s">
        <v>3951</v>
      </c>
      <c r="C1481" s="4">
        <v>44209.542361111111</v>
      </c>
      <c r="D1481" s="3" t="s">
        <v>34</v>
      </c>
      <c r="E1481" s="3" t="s">
        <v>3281</v>
      </c>
      <c r="F1481" s="3" t="s">
        <v>205</v>
      </c>
      <c r="G1481">
        <v>6500</v>
      </c>
      <c r="H1481" s="3" t="s">
        <v>24</v>
      </c>
      <c r="I1481" s="3" t="s">
        <v>3952</v>
      </c>
      <c r="J1481" s="3" t="s">
        <v>3953</v>
      </c>
      <c r="K1481" s="3" t="s">
        <v>3750</v>
      </c>
      <c r="L1481" s="3" t="s">
        <v>11747</v>
      </c>
      <c r="M1481" s="3" t="s">
        <v>32</v>
      </c>
      <c r="N1481" s="3">
        <f>IF(Broker_Trades2[[#This Row],[Status]]="Complete",((Broker_Trades2[Sell Price]-Broker_Trades2[Buy Price])/Broker_Trades2[[#This Row],[Buy Price]]),"")</f>
        <v>-0.1</v>
      </c>
      <c r="O14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1481" s="3">
        <f>IFERROR(Broker_Trades2[[#This Row],[Return]]/Broker_Trades2[[#This Row],[Time]],Broker_Trades2[[#This Row],[Return]])</f>
        <v>-6.6666666666666671E-3</v>
      </c>
    </row>
    <row r="1482" spans="1:16" x14ac:dyDescent="0.3">
      <c r="A1482">
        <v>1481</v>
      </c>
      <c r="B1482" s="3" t="s">
        <v>3954</v>
      </c>
      <c r="C1482" s="4">
        <v>44209.538888888892</v>
      </c>
      <c r="D1482" s="3" t="s">
        <v>34</v>
      </c>
      <c r="E1482" s="3" t="s">
        <v>1344</v>
      </c>
      <c r="F1482" s="3" t="s">
        <v>1345</v>
      </c>
      <c r="G1482">
        <v>9000</v>
      </c>
      <c r="H1482" s="3" t="s">
        <v>24</v>
      </c>
      <c r="I1482" s="3" t="s">
        <v>3952</v>
      </c>
      <c r="J1482" s="3" t="s">
        <v>3955</v>
      </c>
      <c r="K1482" s="3" t="s">
        <v>3668</v>
      </c>
      <c r="L1482" s="3" t="s">
        <v>11748</v>
      </c>
      <c r="M1482" s="3" t="s">
        <v>32</v>
      </c>
      <c r="N1482" s="3">
        <f>IF(Broker_Trades2[[#This Row],[Status]]="Complete",((Broker_Trades2[Sell Price]-Broker_Trades2[Buy Price])/Broker_Trades2[[#This Row],[Buy Price]]),"")</f>
        <v>-0.10000000000000002</v>
      </c>
      <c r="O14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1482" s="3">
        <f>IFERROR(Broker_Trades2[[#This Row],[Return]]/Broker_Trades2[[#This Row],[Time]],Broker_Trades2[[#This Row],[Return]])</f>
        <v>-6.2500000000000012E-3</v>
      </c>
    </row>
    <row r="1483" spans="1:16" x14ac:dyDescent="0.3">
      <c r="A1483">
        <v>1482</v>
      </c>
      <c r="B1483" s="3" t="s">
        <v>3956</v>
      </c>
      <c r="C1483" s="4">
        <v>44208.554861111108</v>
      </c>
      <c r="D1483" s="3" t="s">
        <v>34</v>
      </c>
      <c r="E1483" s="3" t="s">
        <v>1986</v>
      </c>
      <c r="F1483" s="3" t="s">
        <v>1987</v>
      </c>
      <c r="G1483">
        <v>410</v>
      </c>
      <c r="H1483" s="3" t="s">
        <v>24</v>
      </c>
      <c r="I1483" s="3" t="s">
        <v>3957</v>
      </c>
      <c r="J1483" s="3" t="s">
        <v>745</v>
      </c>
      <c r="K1483" s="3" t="s">
        <v>3952</v>
      </c>
      <c r="L1483" s="3" t="s">
        <v>4749</v>
      </c>
      <c r="M1483" s="3" t="s">
        <v>32</v>
      </c>
      <c r="N1483" s="3">
        <f>IF(Broker_Trades2[[#This Row],[Status]]="Complete",((Broker_Trades2[Sell Price]-Broker_Trades2[Buy Price])/Broker_Trades2[[#This Row],[Buy Price]]),"")</f>
        <v>0.17142857142857143</v>
      </c>
      <c r="O14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483" s="3">
        <f>IFERROR(Broker_Trades2[[#This Row],[Return]]/Broker_Trades2[[#This Row],[Time]],Broker_Trades2[[#This Row],[Return]])</f>
        <v>0.17142857142857143</v>
      </c>
    </row>
    <row r="1484" spans="1:16" x14ac:dyDescent="0.3">
      <c r="A1484">
        <v>1483</v>
      </c>
      <c r="B1484" s="3" t="s">
        <v>3959</v>
      </c>
      <c r="C1484" s="4">
        <v>44208.54583333333</v>
      </c>
      <c r="D1484" s="3" t="s">
        <v>38</v>
      </c>
      <c r="E1484" s="3" t="s">
        <v>1199</v>
      </c>
      <c r="F1484" s="3" t="s">
        <v>1200</v>
      </c>
      <c r="G1484">
        <v>130</v>
      </c>
      <c r="H1484" s="3" t="s">
        <v>59</v>
      </c>
      <c r="I1484" s="3" t="s">
        <v>3957</v>
      </c>
      <c r="J1484" s="3" t="s">
        <v>3960</v>
      </c>
      <c r="K1484" s="3" t="s">
        <v>3147</v>
      </c>
      <c r="L1484" s="3" t="s">
        <v>11749</v>
      </c>
      <c r="M1484" s="3" t="s">
        <v>32</v>
      </c>
      <c r="N1484" s="3">
        <f>IF(Broker_Trades2[[#This Row],[Status]]="Complete",((Broker_Trades2[Sell Price]-Broker_Trades2[Buy Price])/Broker_Trades2[[#This Row],[Buy Price]]),"")</f>
        <v>-0.10000000000000002</v>
      </c>
      <c r="O14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1484" s="3">
        <f>IFERROR(Broker_Trades2[[#This Row],[Return]]/Broker_Trades2[[#This Row],[Time]],Broker_Trades2[[#This Row],[Return]])</f>
        <v>-2.4390243902439029E-3</v>
      </c>
    </row>
    <row r="1485" spans="1:16" x14ac:dyDescent="0.3">
      <c r="A1485">
        <v>1484</v>
      </c>
      <c r="B1485" s="3" t="s">
        <v>3962</v>
      </c>
      <c r="C1485" s="4">
        <v>44208.534722222219</v>
      </c>
      <c r="D1485" s="3" t="s">
        <v>159</v>
      </c>
      <c r="E1485" s="3" t="s">
        <v>3963</v>
      </c>
      <c r="F1485" s="3" t="s">
        <v>3964</v>
      </c>
      <c r="G1485">
        <v>1750</v>
      </c>
      <c r="H1485" s="3" t="s">
        <v>24</v>
      </c>
      <c r="I1485" s="3" t="s">
        <v>3957</v>
      </c>
      <c r="J1485" s="3" t="s">
        <v>3965</v>
      </c>
      <c r="K1485" s="3" t="s">
        <v>3668</v>
      </c>
      <c r="L1485" s="3" t="s">
        <v>11750</v>
      </c>
      <c r="M1485" s="3" t="s">
        <v>32</v>
      </c>
      <c r="N1485" s="3">
        <f>IF(Broker_Trades2[[#This Row],[Status]]="Complete",((Broker_Trades2[Sell Price]-Broker_Trades2[Buy Price])/Broker_Trades2[[#This Row],[Buy Price]]),"")</f>
        <v>-9.9999999999999908E-2</v>
      </c>
      <c r="O14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485" s="3">
        <f>IFERROR(Broker_Trades2[[#This Row],[Return]]/Broker_Trades2[[#This Row],[Time]],Broker_Trades2[[#This Row],[Return]])</f>
        <v>-5.8823529411764653E-3</v>
      </c>
    </row>
    <row r="1486" spans="1:16" x14ac:dyDescent="0.3">
      <c r="A1486">
        <v>1485</v>
      </c>
      <c r="B1486" s="3" t="s">
        <v>3966</v>
      </c>
      <c r="C1486" s="4">
        <v>44207.759722222225</v>
      </c>
      <c r="D1486" s="3" t="s">
        <v>34</v>
      </c>
      <c r="E1486" s="3" t="s">
        <v>141</v>
      </c>
      <c r="F1486" s="3" t="s">
        <v>142</v>
      </c>
      <c r="G1486">
        <v>330</v>
      </c>
      <c r="H1486" s="3" t="s">
        <v>24</v>
      </c>
      <c r="I1486" s="3" t="s">
        <v>3957</v>
      </c>
      <c r="J1486" s="3" t="s">
        <v>3021</v>
      </c>
      <c r="K1486" s="3" t="s">
        <v>3108</v>
      </c>
      <c r="L1486" s="3" t="s">
        <v>5949</v>
      </c>
      <c r="M1486" s="3" t="s">
        <v>32</v>
      </c>
      <c r="N1486" s="3">
        <f>IF(Broker_Trades2[[#This Row],[Status]]="Complete",((Broker_Trades2[Sell Price]-Broker_Trades2[Buy Price])/Broker_Trades2[[#This Row],[Buy Price]]),"")</f>
        <v>0.25475285171102663</v>
      </c>
      <c r="O14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1486" s="3">
        <f>IFERROR(Broker_Trades2[[#This Row],[Return]]/Broker_Trades2[[#This Row],[Time]],Broker_Trades2[[#This Row],[Return]])</f>
        <v>6.8852122084061248E-3</v>
      </c>
    </row>
    <row r="1487" spans="1:16" x14ac:dyDescent="0.3">
      <c r="A1487">
        <v>1486</v>
      </c>
      <c r="B1487" s="3" t="s">
        <v>3968</v>
      </c>
      <c r="C1487" s="4">
        <v>44207.756944444445</v>
      </c>
      <c r="D1487" s="3" t="s">
        <v>38</v>
      </c>
      <c r="E1487" s="3" t="s">
        <v>2049</v>
      </c>
      <c r="F1487" s="3" t="s">
        <v>2050</v>
      </c>
      <c r="G1487">
        <v>3130</v>
      </c>
      <c r="H1487" s="3" t="s">
        <v>59</v>
      </c>
      <c r="I1487" s="3" t="s">
        <v>3957</v>
      </c>
      <c r="J1487" s="3" t="s">
        <v>3969</v>
      </c>
      <c r="K1487" s="3" t="s">
        <v>3668</v>
      </c>
      <c r="L1487" s="3" t="s">
        <v>11751</v>
      </c>
      <c r="M1487" s="3" t="s">
        <v>32</v>
      </c>
      <c r="N1487" s="3">
        <f>IF(Broker_Trades2[[#This Row],[Status]]="Complete",((Broker_Trades2[Sell Price]-Broker_Trades2[Buy Price])/Broker_Trades2[[#This Row],[Buy Price]]),"")</f>
        <v>-0.10000000000000003</v>
      </c>
      <c r="O14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487" s="3">
        <f>IFERROR(Broker_Trades2[[#This Row],[Return]]/Broker_Trades2[[#This Row],[Time]],Broker_Trades2[[#This Row],[Return]])</f>
        <v>-5.8823529411764722E-3</v>
      </c>
    </row>
    <row r="1488" spans="1:16" x14ac:dyDescent="0.3">
      <c r="A1488">
        <v>1487</v>
      </c>
      <c r="B1488" s="3" t="s">
        <v>3971</v>
      </c>
      <c r="C1488" s="4">
        <v>44207.754861111112</v>
      </c>
      <c r="D1488" s="3" t="s">
        <v>38</v>
      </c>
      <c r="E1488" s="3" t="s">
        <v>3972</v>
      </c>
      <c r="F1488" s="3" t="s">
        <v>3973</v>
      </c>
      <c r="G1488">
        <v>2230</v>
      </c>
      <c r="H1488" s="3" t="s">
        <v>24</v>
      </c>
      <c r="I1488" s="3" t="s">
        <v>3957</v>
      </c>
      <c r="J1488" s="3" t="s">
        <v>2202</v>
      </c>
      <c r="K1488" s="3" t="s">
        <v>3974</v>
      </c>
      <c r="L1488" s="3" t="s">
        <v>2227</v>
      </c>
      <c r="M1488" s="3" t="s">
        <v>32</v>
      </c>
      <c r="N1488" s="3">
        <f>IF(Broker_Trades2[[#This Row],[Status]]="Complete",((Broker_Trades2[Sell Price]-Broker_Trades2[Buy Price])/Broker_Trades2[[#This Row],[Buy Price]]),"")</f>
        <v>0.21857923497267759</v>
      </c>
      <c r="O14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226</v>
      </c>
      <c r="P1488" s="3">
        <f>IFERROR(Broker_Trades2[[#This Row],[Return]]/Broker_Trades2[[#This Row],[Time]],Broker_Trades2[[#This Row],[Return]])</f>
        <v>9.6716475651627254E-4</v>
      </c>
    </row>
    <row r="1489" spans="1:16" x14ac:dyDescent="0.3">
      <c r="A1489">
        <v>1488</v>
      </c>
      <c r="B1489" s="3" t="s">
        <v>3976</v>
      </c>
      <c r="C1489" s="4">
        <v>44207.748611111114</v>
      </c>
      <c r="D1489" s="3" t="s">
        <v>21</v>
      </c>
      <c r="E1489" s="3" t="s">
        <v>1834</v>
      </c>
      <c r="F1489" s="3" t="s">
        <v>1730</v>
      </c>
      <c r="G1489">
        <v>1081</v>
      </c>
      <c r="H1489" s="3" t="s">
        <v>17</v>
      </c>
      <c r="I1489" s="3" t="s">
        <v>3957</v>
      </c>
      <c r="J1489" s="3" t="s">
        <v>3977</v>
      </c>
      <c r="K1489" s="3" t="s">
        <v>3978</v>
      </c>
      <c r="L1489" s="3" t="s">
        <v>3381</v>
      </c>
      <c r="M1489" s="3" t="s">
        <v>32</v>
      </c>
      <c r="N1489" s="3">
        <f>IF(Broker_Trades2[[#This Row],[Status]]="Complete",((Broker_Trades2[Sell Price]-Broker_Trades2[Buy Price])/Broker_Trades2[[#This Row],[Buy Price]]),"")</f>
        <v>0.12009118226090558</v>
      </c>
      <c r="O14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1489" s="3">
        <f>IFERROR(Broker_Trades2[[#This Row],[Return]]/Broker_Trades2[[#This Row],[Time]],Broker_Trades2[[#This Row],[Return]])</f>
        <v>3.1602942700238311E-3</v>
      </c>
    </row>
    <row r="1490" spans="1:16" x14ac:dyDescent="0.3">
      <c r="A1490">
        <v>1489</v>
      </c>
      <c r="B1490" s="3" t="s">
        <v>3980</v>
      </c>
      <c r="C1490" s="4">
        <v>44207.744444444441</v>
      </c>
      <c r="D1490" s="3" t="s">
        <v>38</v>
      </c>
      <c r="E1490" s="3" t="s">
        <v>212</v>
      </c>
      <c r="F1490" s="3" t="s">
        <v>213</v>
      </c>
      <c r="G1490">
        <v>3600</v>
      </c>
      <c r="H1490" s="3" t="s">
        <v>24</v>
      </c>
      <c r="I1490" s="3" t="s">
        <v>3957</v>
      </c>
      <c r="J1490" s="3" t="s">
        <v>3981</v>
      </c>
      <c r="K1490" s="3" t="s">
        <v>3285</v>
      </c>
      <c r="L1490" s="3" t="s">
        <v>11752</v>
      </c>
      <c r="M1490" s="3" t="s">
        <v>32</v>
      </c>
      <c r="N1490" s="3">
        <f>IF(Broker_Trades2[[#This Row],[Status]]="Complete",((Broker_Trades2[Sell Price]-Broker_Trades2[Buy Price])/Broker_Trades2[[#This Row],[Buy Price]]),"")</f>
        <v>0.13334067905995695</v>
      </c>
      <c r="O14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223</v>
      </c>
      <c r="P1490" s="3">
        <f>IFERROR(Broker_Trades2[[#This Row],[Return]]/Broker_Trades2[[#This Row],[Time]],Broker_Trades2[[#This Row],[Return]])</f>
        <v>5.9794026484285623E-4</v>
      </c>
    </row>
    <row r="1491" spans="1:16" hidden="1" x14ac:dyDescent="0.3">
      <c r="A1491">
        <v>1490</v>
      </c>
      <c r="B1491" s="3" t="s">
        <v>3983</v>
      </c>
      <c r="C1491" s="4">
        <v>44207.741666666669</v>
      </c>
      <c r="D1491" s="3" t="s">
        <v>161</v>
      </c>
      <c r="E1491" s="3" t="s">
        <v>212</v>
      </c>
      <c r="F1491" s="3" t="s">
        <v>213</v>
      </c>
      <c r="G1491">
        <v>3150</v>
      </c>
      <c r="H1491" s="3" t="s">
        <v>59</v>
      </c>
      <c r="I1491" s="3" t="s">
        <v>2695</v>
      </c>
      <c r="J1491" s="3" t="s">
        <v>2695</v>
      </c>
      <c r="K1491" s="3" t="s">
        <v>2695</v>
      </c>
      <c r="L1491" s="3" t="s">
        <v>2695</v>
      </c>
      <c r="M1491" s="3" t="s">
        <v>190</v>
      </c>
      <c r="N1491" s="3" t="str">
        <f>IF(Broker_Trades2[[#This Row],[Status]]="Complete",((Broker_Trades2[Sell Price]-Broker_Trades2[Buy Price])/Broker_Trades2[[#This Row],[Buy Price]]),"")</f>
        <v/>
      </c>
      <c r="O149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91" s="3" t="str">
        <f>IFERROR(Broker_Trades2[[#This Row],[Return]]/Broker_Trades2[[#This Row],[Time]],Broker_Trades2[[#This Row],[Return]])</f>
        <v/>
      </c>
    </row>
    <row r="1492" spans="1:16" x14ac:dyDescent="0.3">
      <c r="A1492">
        <v>1491</v>
      </c>
      <c r="B1492" s="3" t="s">
        <v>3984</v>
      </c>
      <c r="C1492" s="4">
        <v>44207.738194444442</v>
      </c>
      <c r="D1492" s="3" t="s">
        <v>21</v>
      </c>
      <c r="E1492" s="3" t="s">
        <v>212</v>
      </c>
      <c r="F1492" s="3" t="s">
        <v>213</v>
      </c>
      <c r="G1492">
        <v>3586</v>
      </c>
      <c r="H1492" s="3" t="s">
        <v>24</v>
      </c>
      <c r="I1492" s="3" t="s">
        <v>3957</v>
      </c>
      <c r="J1492" s="3" t="s">
        <v>3981</v>
      </c>
      <c r="K1492" s="3" t="s">
        <v>3178</v>
      </c>
      <c r="L1492" s="3" t="s">
        <v>11753</v>
      </c>
      <c r="M1492" s="3" t="s">
        <v>32</v>
      </c>
      <c r="N1492" s="3">
        <f>IF(Broker_Trades2[[#This Row],[Status]]="Complete",((Broker_Trades2[Sell Price]-Broker_Trades2[Buy Price])/Broker_Trades2[[#This Row],[Buy Price]]),"")</f>
        <v>0.12893324308583487</v>
      </c>
      <c r="O14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218</v>
      </c>
      <c r="P1492" s="3">
        <f>IFERROR(Broker_Trades2[[#This Row],[Return]]/Broker_Trades2[[#This Row],[Time]],Broker_Trades2[[#This Row],[Return]])</f>
        <v>5.9143689488915083E-4</v>
      </c>
    </row>
    <row r="1493" spans="1:16" x14ac:dyDescent="0.3">
      <c r="A1493">
        <v>1492</v>
      </c>
      <c r="B1493" s="3" t="s">
        <v>3986</v>
      </c>
      <c r="C1493" s="4">
        <v>44207.73333333333</v>
      </c>
      <c r="D1493" s="3" t="s">
        <v>21</v>
      </c>
      <c r="E1493" s="3" t="s">
        <v>2049</v>
      </c>
      <c r="F1493" s="3" t="s">
        <v>2050</v>
      </c>
      <c r="G1493">
        <v>3296</v>
      </c>
      <c r="H1493" s="3" t="s">
        <v>24</v>
      </c>
      <c r="I1493" s="3" t="s">
        <v>3957</v>
      </c>
      <c r="J1493" s="3" t="s">
        <v>3969</v>
      </c>
      <c r="K1493" s="3" t="s">
        <v>3668</v>
      </c>
      <c r="L1493" s="3" t="s">
        <v>11751</v>
      </c>
      <c r="M1493" s="3" t="s">
        <v>32</v>
      </c>
      <c r="N1493" s="3">
        <f>IF(Broker_Trades2[[#This Row],[Status]]="Complete",((Broker_Trades2[Sell Price]-Broker_Trades2[Buy Price])/Broker_Trades2[[#This Row],[Buy Price]]),"")</f>
        <v>-0.10000000000000003</v>
      </c>
      <c r="O14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493" s="3">
        <f>IFERROR(Broker_Trades2[[#This Row],[Return]]/Broker_Trades2[[#This Row],[Time]],Broker_Trades2[[#This Row],[Return]])</f>
        <v>-5.8823529411764722E-3</v>
      </c>
    </row>
    <row r="1494" spans="1:16" x14ac:dyDescent="0.3">
      <c r="A1494">
        <v>1493</v>
      </c>
      <c r="B1494" s="3" t="s">
        <v>3989</v>
      </c>
      <c r="C1494" s="4">
        <v>44207.731249999997</v>
      </c>
      <c r="D1494" s="3" t="s">
        <v>3422</v>
      </c>
      <c r="E1494" s="3" t="s">
        <v>2049</v>
      </c>
      <c r="F1494" s="3" t="s">
        <v>2050</v>
      </c>
      <c r="G1494">
        <v>2668</v>
      </c>
      <c r="H1494" s="3" t="s">
        <v>3879</v>
      </c>
      <c r="I1494" s="3" t="s">
        <v>3668</v>
      </c>
      <c r="J1494" s="3" t="s">
        <v>11754</v>
      </c>
      <c r="K1494" s="3" t="s">
        <v>3957</v>
      </c>
      <c r="L1494" s="3" t="s">
        <v>3969</v>
      </c>
      <c r="M1494" s="3" t="s">
        <v>32</v>
      </c>
      <c r="N1494" s="3">
        <f>IF(Broker_Trades2[[#This Row],[Status]]="Complete",((Broker_Trades2[Sell Price]-Broker_Trades2[Buy Price])/Broker_Trades2[[#This Row],[Buy Price]]),"")</f>
        <v>0.1090704647676162</v>
      </c>
      <c r="O14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494" s="3">
        <f>IFERROR(Broker_Trades2[[#This Row],[Return]]/Broker_Trades2[[#This Row],[Time]],Broker_Trades2[[#This Row],[Return]])</f>
        <v>6.4159096922127177E-3</v>
      </c>
    </row>
    <row r="1495" spans="1:16" hidden="1" x14ac:dyDescent="0.3">
      <c r="A1495">
        <v>1494</v>
      </c>
      <c r="B1495" s="3" t="s">
        <v>3991</v>
      </c>
      <c r="C1495" s="4">
        <v>44207.727083333331</v>
      </c>
      <c r="D1495" s="3" t="s">
        <v>3422</v>
      </c>
      <c r="E1495" s="3" t="s">
        <v>212</v>
      </c>
      <c r="F1495" s="3" t="s">
        <v>213</v>
      </c>
      <c r="G1495">
        <v>3300</v>
      </c>
      <c r="H1495" s="3" t="s">
        <v>2852</v>
      </c>
      <c r="I1495" s="3" t="s">
        <v>2695</v>
      </c>
      <c r="J1495" s="3" t="s">
        <v>2695</v>
      </c>
      <c r="K1495" s="3" t="s">
        <v>2695</v>
      </c>
      <c r="L1495" s="3" t="s">
        <v>2695</v>
      </c>
      <c r="M1495" s="3" t="s">
        <v>190</v>
      </c>
      <c r="N1495" s="3" t="str">
        <f>IF(Broker_Trades2[[#This Row],[Status]]="Complete",((Broker_Trades2[Sell Price]-Broker_Trades2[Buy Price])/Broker_Trades2[[#This Row],[Buy Price]]),"")</f>
        <v/>
      </c>
      <c r="O14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495" s="3" t="str">
        <f>IFERROR(Broker_Trades2[[#This Row],[Return]]/Broker_Trades2[[#This Row],[Time]],Broker_Trades2[[#This Row],[Return]])</f>
        <v/>
      </c>
    </row>
    <row r="1496" spans="1:16" x14ac:dyDescent="0.3">
      <c r="A1496">
        <v>1495</v>
      </c>
      <c r="B1496" s="3" t="s">
        <v>3992</v>
      </c>
      <c r="C1496" s="4">
        <v>44207.724305555559</v>
      </c>
      <c r="D1496" s="3" t="s">
        <v>354</v>
      </c>
      <c r="E1496" s="3" t="s">
        <v>2049</v>
      </c>
      <c r="F1496" s="3" t="s">
        <v>2050</v>
      </c>
      <c r="G1496">
        <v>2160</v>
      </c>
      <c r="H1496" s="3" t="s">
        <v>3879</v>
      </c>
      <c r="I1496" s="3" t="s">
        <v>3987</v>
      </c>
      <c r="J1496" s="3" t="s">
        <v>11755</v>
      </c>
      <c r="K1496" s="3" t="s">
        <v>3957</v>
      </c>
      <c r="L1496" s="3" t="s">
        <v>3969</v>
      </c>
      <c r="M1496" s="3" t="s">
        <v>32</v>
      </c>
      <c r="N1496" s="3">
        <f>IF(Broker_Trades2[[#This Row],[Status]]="Complete",((Broker_Trades2[Sell Price]-Broker_Trades2[Buy Price])/Broker_Trades2[[#This Row],[Buy Price]]),"")</f>
        <v>-9.0909090909090939E-2</v>
      </c>
      <c r="O14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1496" s="3">
        <f>IFERROR(Broker_Trades2[[#This Row],[Return]]/Broker_Trades2[[#This Row],[Time]],Broker_Trades2[[#This Row],[Return]])</f>
        <v>-1.7482517482517489E-3</v>
      </c>
    </row>
    <row r="1497" spans="1:16" x14ac:dyDescent="0.3">
      <c r="A1497">
        <v>1496</v>
      </c>
      <c r="B1497" s="3" t="s">
        <v>3993</v>
      </c>
      <c r="C1497" s="4">
        <v>44207.719444444447</v>
      </c>
      <c r="D1497" s="3" t="s">
        <v>151</v>
      </c>
      <c r="E1497" s="3" t="s">
        <v>212</v>
      </c>
      <c r="F1497" s="3" t="s">
        <v>213</v>
      </c>
      <c r="G1497">
        <v>3337</v>
      </c>
      <c r="H1497" s="3" t="s">
        <v>59</v>
      </c>
      <c r="I1497" s="3" t="s">
        <v>3957</v>
      </c>
      <c r="J1497" s="3" t="s">
        <v>3981</v>
      </c>
      <c r="K1497" s="3" t="s">
        <v>3994</v>
      </c>
      <c r="L1497" s="3" t="s">
        <v>11756</v>
      </c>
      <c r="M1497" s="3" t="s">
        <v>32</v>
      </c>
      <c r="N1497" s="3">
        <f>IF(Broker_Trades2[[#This Row],[Status]]="Complete",((Broker_Trades2[Sell Price]-Broker_Trades2[Buy Price])/Broker_Trades2[[#This Row],[Buy Price]]),"")</f>
        <v>5.0543846117521191E-2</v>
      </c>
      <c r="O14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497" s="3">
        <f>IFERROR(Broker_Trades2[[#This Row],[Return]]/Broker_Trades2[[#This Row],[Time]],Broker_Trades2[[#This Row],[Return]])</f>
        <v>3.8879881628862455E-3</v>
      </c>
    </row>
    <row r="1498" spans="1:16" x14ac:dyDescent="0.3">
      <c r="A1498">
        <v>1497</v>
      </c>
      <c r="B1498" s="3" t="s">
        <v>3996</v>
      </c>
      <c r="C1498" s="4">
        <v>44207.552777777775</v>
      </c>
      <c r="D1498" s="3" t="s">
        <v>34</v>
      </c>
      <c r="E1498" s="3" t="s">
        <v>1323</v>
      </c>
      <c r="F1498" s="3" t="s">
        <v>1324</v>
      </c>
      <c r="G1498">
        <v>1550</v>
      </c>
      <c r="H1498" s="3" t="s">
        <v>24</v>
      </c>
      <c r="I1498" s="3" t="s">
        <v>3997</v>
      </c>
      <c r="J1498" s="3" t="s">
        <v>1883</v>
      </c>
      <c r="K1498" s="3" t="s">
        <v>3805</v>
      </c>
      <c r="L1498" s="3" t="s">
        <v>11294</v>
      </c>
      <c r="M1498" s="3" t="s">
        <v>32</v>
      </c>
      <c r="N1498" s="3">
        <f>IF(Broker_Trades2[[#This Row],[Status]]="Complete",((Broker_Trades2[Sell Price]-Broker_Trades2[Buy Price])/Broker_Trades2[[#This Row],[Buy Price]]),"")</f>
        <v>-0.1</v>
      </c>
      <c r="O14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1498" s="3">
        <f>IFERROR(Broker_Trades2[[#This Row],[Return]]/Broker_Trades2[[#This Row],[Time]],Broker_Trades2[[#This Row],[Return]])</f>
        <v>-6.2500000000000003E-3</v>
      </c>
    </row>
    <row r="1499" spans="1:16" x14ac:dyDescent="0.3">
      <c r="A1499">
        <v>1498</v>
      </c>
      <c r="B1499" s="3" t="s">
        <v>3999</v>
      </c>
      <c r="C1499" s="4">
        <v>44207.552083333336</v>
      </c>
      <c r="D1499" s="3" t="s">
        <v>34</v>
      </c>
      <c r="E1499" s="3" t="s">
        <v>424</v>
      </c>
      <c r="F1499" s="3" t="s">
        <v>424</v>
      </c>
      <c r="G1499">
        <v>6760</v>
      </c>
      <c r="H1499" s="3" t="s">
        <v>24</v>
      </c>
      <c r="I1499" s="3" t="s">
        <v>3997</v>
      </c>
      <c r="J1499" s="3" t="s">
        <v>4000</v>
      </c>
      <c r="K1499" s="3" t="s">
        <v>3994</v>
      </c>
      <c r="L1499" s="3" t="s">
        <v>11757</v>
      </c>
      <c r="M1499" s="3" t="s">
        <v>32</v>
      </c>
      <c r="N1499" s="3">
        <f>IF(Broker_Trades2[[#This Row],[Status]]="Complete",((Broker_Trades2[Sell Price]-Broker_Trades2[Buy Price])/Broker_Trades2[[#This Row],[Buy Price]]),"")</f>
        <v>-9.9999999999999936E-2</v>
      </c>
      <c r="O14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499" s="3">
        <f>IFERROR(Broker_Trades2[[#This Row],[Return]]/Broker_Trades2[[#This Row],[Time]],Broker_Trades2[[#This Row],[Return]])</f>
        <v>-7.1428571428571383E-3</v>
      </c>
    </row>
    <row r="1500" spans="1:16" x14ac:dyDescent="0.3">
      <c r="A1500">
        <v>1499</v>
      </c>
      <c r="B1500" s="3" t="s">
        <v>4001</v>
      </c>
      <c r="C1500" s="4">
        <v>44207.551388888889</v>
      </c>
      <c r="D1500" s="3" t="s">
        <v>34</v>
      </c>
      <c r="E1500" s="3" t="s">
        <v>1789</v>
      </c>
      <c r="F1500" s="3" t="s">
        <v>1790</v>
      </c>
      <c r="G1500">
        <v>68</v>
      </c>
      <c r="H1500" s="3" t="s">
        <v>24</v>
      </c>
      <c r="I1500" s="3" t="s">
        <v>3997</v>
      </c>
      <c r="J1500" s="3" t="s">
        <v>4002</v>
      </c>
      <c r="K1500" s="3" t="s">
        <v>3139</v>
      </c>
      <c r="L1500" s="3" t="s">
        <v>4616</v>
      </c>
      <c r="M1500" s="3" t="s">
        <v>32</v>
      </c>
      <c r="N1500" s="3">
        <f>IF(Broker_Trades2[[#This Row],[Status]]="Complete",((Broker_Trades2[Sell Price]-Broker_Trades2[Buy Price])/Broker_Trades2[[#This Row],[Buy Price]]),"")</f>
        <v>0.2964728312678741</v>
      </c>
      <c r="O15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1500" s="3">
        <f>IFERROR(Broker_Trades2[[#This Row],[Return]]/Broker_Trades2[[#This Row],[Time]],Broker_Trades2[[#This Row],[Return]])</f>
        <v>9.5636397183185198E-3</v>
      </c>
    </row>
    <row r="1501" spans="1:16" x14ac:dyDescent="0.3">
      <c r="A1501">
        <v>1500</v>
      </c>
      <c r="B1501" s="3" t="s">
        <v>4004</v>
      </c>
      <c r="C1501" s="4">
        <v>44207.550694444442</v>
      </c>
      <c r="D1501" s="3" t="s">
        <v>34</v>
      </c>
      <c r="E1501" s="3" t="s">
        <v>162</v>
      </c>
      <c r="F1501" s="3" t="s">
        <v>163</v>
      </c>
      <c r="G1501">
        <v>1710</v>
      </c>
      <c r="H1501" s="3" t="s">
        <v>24</v>
      </c>
      <c r="I1501" s="3" t="s">
        <v>3997</v>
      </c>
      <c r="J1501" s="3" t="s">
        <v>4005</v>
      </c>
      <c r="K1501" s="3" t="s">
        <v>3147</v>
      </c>
      <c r="L1501" s="3" t="s">
        <v>11758</v>
      </c>
      <c r="M1501" s="3" t="s">
        <v>32</v>
      </c>
      <c r="N1501" s="3">
        <f>IF(Broker_Trades2[[#This Row],[Status]]="Complete",((Broker_Trades2[Sell Price]-Broker_Trades2[Buy Price])/Broker_Trades2[[#This Row],[Buy Price]]),"")</f>
        <v>-0.1</v>
      </c>
      <c r="O15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1501" s="3">
        <f>IFERROR(Broker_Trades2[[#This Row],[Return]]/Broker_Trades2[[#This Row],[Time]],Broker_Trades2[[#This Row],[Return]])</f>
        <v>-2.3809523809523812E-3</v>
      </c>
    </row>
    <row r="1502" spans="1:16" x14ac:dyDescent="0.3">
      <c r="A1502">
        <v>1501</v>
      </c>
      <c r="B1502" s="3" t="s">
        <v>4007</v>
      </c>
      <c r="C1502" s="4">
        <v>44207.550694444442</v>
      </c>
      <c r="D1502" s="3" t="s">
        <v>34</v>
      </c>
      <c r="E1502" s="3" t="s">
        <v>212</v>
      </c>
      <c r="F1502" s="3" t="s">
        <v>213</v>
      </c>
      <c r="G1502">
        <v>3590</v>
      </c>
      <c r="H1502" s="3" t="s">
        <v>24</v>
      </c>
      <c r="I1502" s="3" t="s">
        <v>3997</v>
      </c>
      <c r="J1502" s="3" t="s">
        <v>1333</v>
      </c>
      <c r="K1502" s="3" t="s">
        <v>3776</v>
      </c>
      <c r="L1502" s="3" t="s">
        <v>11194</v>
      </c>
      <c r="M1502" s="3" t="s">
        <v>32</v>
      </c>
      <c r="N1502" s="3">
        <f>IF(Broker_Trades2[[#This Row],[Status]]="Complete",((Broker_Trades2[Sell Price]-Broker_Trades2[Buy Price])/Broker_Trades2[[#This Row],[Buy Price]]),"")</f>
        <v>-0.1</v>
      </c>
      <c r="O15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1502" s="3">
        <f>IFERROR(Broker_Trades2[[#This Row],[Return]]/Broker_Trades2[[#This Row],[Time]],Broker_Trades2[[#This Row],[Return]])</f>
        <v>-2.1739130434782609E-3</v>
      </c>
    </row>
    <row r="1503" spans="1:16" x14ac:dyDescent="0.3">
      <c r="A1503">
        <v>1502</v>
      </c>
      <c r="B1503" s="3" t="s">
        <v>4008</v>
      </c>
      <c r="C1503" s="4">
        <v>44204.649305555555</v>
      </c>
      <c r="D1503" s="3" t="s">
        <v>292</v>
      </c>
      <c r="E1503" s="3" t="s">
        <v>787</v>
      </c>
      <c r="F1503" s="3" t="s">
        <v>788</v>
      </c>
      <c r="G1503">
        <v>1685</v>
      </c>
      <c r="H1503" s="3" t="s">
        <v>59</v>
      </c>
      <c r="I1503" s="3" t="s">
        <v>3997</v>
      </c>
      <c r="J1503" s="3" t="s">
        <v>4009</v>
      </c>
      <c r="K1503" s="3" t="s">
        <v>3594</v>
      </c>
      <c r="L1503" s="3" t="s">
        <v>11759</v>
      </c>
      <c r="M1503" s="3" t="s">
        <v>32</v>
      </c>
      <c r="N1503" s="3">
        <f>IF(Broker_Trades2[[#This Row],[Status]]="Complete",((Broker_Trades2[Sell Price]-Broker_Trades2[Buy Price])/Broker_Trades2[[#This Row],[Buy Price]]),"")</f>
        <v>-0.10000000000000003</v>
      </c>
      <c r="O15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503" s="3">
        <f>IFERROR(Broker_Trades2[[#This Row],[Return]]/Broker_Trades2[[#This Row],[Time]],Broker_Trades2[[#This Row],[Return]])</f>
        <v>-4.7619047619047632E-3</v>
      </c>
    </row>
    <row r="1504" spans="1:16" x14ac:dyDescent="0.3">
      <c r="A1504">
        <v>1503</v>
      </c>
      <c r="B1504" s="3" t="s">
        <v>4012</v>
      </c>
      <c r="C1504" s="4">
        <v>44204.638888888891</v>
      </c>
      <c r="D1504" s="3" t="s">
        <v>161</v>
      </c>
      <c r="E1504" s="3" t="s">
        <v>1764</v>
      </c>
      <c r="F1504" s="3" t="s">
        <v>1765</v>
      </c>
      <c r="G1504">
        <v>425</v>
      </c>
      <c r="H1504" s="3" t="s">
        <v>24</v>
      </c>
      <c r="I1504" s="3" t="s">
        <v>4013</v>
      </c>
      <c r="J1504" s="3" t="s">
        <v>4014</v>
      </c>
      <c r="K1504" s="3" t="s">
        <v>3949</v>
      </c>
      <c r="L1504" s="3" t="s">
        <v>11760</v>
      </c>
      <c r="M1504" s="3" t="s">
        <v>32</v>
      </c>
      <c r="N1504" s="3">
        <f>IF(Broker_Trades2[[#This Row],[Status]]="Complete",((Broker_Trades2[Sell Price]-Broker_Trades2[Buy Price])/Broker_Trades2[[#This Row],[Buy Price]]),"")</f>
        <v>-0.10000000000000005</v>
      </c>
      <c r="O15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1504" s="3">
        <f>IFERROR(Broker_Trades2[[#This Row],[Return]]/Broker_Trades2[[#This Row],[Time]],Broker_Trades2[[#This Row],[Return]])</f>
        <v>-1.6666666666666673E-2</v>
      </c>
    </row>
    <row r="1505" spans="1:16" x14ac:dyDescent="0.3">
      <c r="A1505">
        <v>1504</v>
      </c>
      <c r="B1505" s="3" t="s">
        <v>4015</v>
      </c>
      <c r="C1505" s="4">
        <v>44204.637499999997</v>
      </c>
      <c r="D1505" s="3" t="s">
        <v>14</v>
      </c>
      <c r="E1505" s="3" t="s">
        <v>2698</v>
      </c>
      <c r="F1505" s="3" t="s">
        <v>2699</v>
      </c>
      <c r="G1505">
        <v>385</v>
      </c>
      <c r="H1505" s="3" t="s">
        <v>17</v>
      </c>
      <c r="I1505" s="3" t="s">
        <v>4013</v>
      </c>
      <c r="J1505" s="3" t="s">
        <v>4016</v>
      </c>
      <c r="K1505" s="3" t="s">
        <v>4017</v>
      </c>
      <c r="L1505" s="3" t="s">
        <v>5958</v>
      </c>
      <c r="M1505" s="3" t="s">
        <v>32</v>
      </c>
      <c r="N1505" s="3">
        <f>IF(Broker_Trades2[[#This Row],[Status]]="Complete",((Broker_Trades2[Sell Price]-Broker_Trades2[Buy Price])/Broker_Trades2[[#This Row],[Buy Price]]),"")</f>
        <v>0.1372027765470388</v>
      </c>
      <c r="O15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1505" s="3">
        <f>IFERROR(Broker_Trades2[[#This Row],[Return]]/Broker_Trades2[[#This Row],[Time]],Broker_Trades2[[#This Row],[Return]])</f>
        <v>1.3720277654703881E-2</v>
      </c>
    </row>
    <row r="1506" spans="1:16" x14ac:dyDescent="0.3">
      <c r="A1506">
        <v>1505</v>
      </c>
      <c r="B1506" s="3" t="s">
        <v>4019</v>
      </c>
      <c r="C1506" s="4">
        <v>44204.635416666664</v>
      </c>
      <c r="D1506" s="3" t="s">
        <v>34</v>
      </c>
      <c r="E1506" s="3" t="s">
        <v>620</v>
      </c>
      <c r="F1506" s="3" t="s">
        <v>621</v>
      </c>
      <c r="G1506">
        <v>1530</v>
      </c>
      <c r="H1506" s="3" t="s">
        <v>24</v>
      </c>
      <c r="I1506" s="3" t="s">
        <v>4013</v>
      </c>
      <c r="J1506" s="3" t="s">
        <v>4020</v>
      </c>
      <c r="K1506" s="3" t="s">
        <v>3887</v>
      </c>
      <c r="L1506" s="3" t="s">
        <v>11761</v>
      </c>
      <c r="M1506" s="3" t="s">
        <v>32</v>
      </c>
      <c r="N1506" s="3">
        <f>IF(Broker_Trades2[[#This Row],[Status]]="Complete",((Broker_Trades2[Sell Price]-Broker_Trades2[Buy Price])/Broker_Trades2[[#This Row],[Buy Price]]),"")</f>
        <v>-0.1</v>
      </c>
      <c r="O15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506" s="3">
        <f>IFERROR(Broker_Trades2[[#This Row],[Return]]/Broker_Trades2[[#This Row],[Time]],Broker_Trades2[[#This Row],[Return]])</f>
        <v>-1.4285714285714287E-2</v>
      </c>
    </row>
    <row r="1507" spans="1:16" x14ac:dyDescent="0.3">
      <c r="A1507">
        <v>1506</v>
      </c>
      <c r="B1507" s="3" t="s">
        <v>4021</v>
      </c>
      <c r="C1507" s="4">
        <v>44204.631249999999</v>
      </c>
      <c r="D1507" s="3" t="s">
        <v>34</v>
      </c>
      <c r="E1507" s="3" t="s">
        <v>2077</v>
      </c>
      <c r="F1507" s="3" t="s">
        <v>2078</v>
      </c>
      <c r="G1507">
        <v>5258</v>
      </c>
      <c r="H1507" s="3" t="s">
        <v>24</v>
      </c>
      <c r="I1507" s="3" t="s">
        <v>4013</v>
      </c>
      <c r="J1507" s="3" t="s">
        <v>4022</v>
      </c>
      <c r="K1507" s="3" t="s">
        <v>3147</v>
      </c>
      <c r="L1507" s="3" t="s">
        <v>11762</v>
      </c>
      <c r="M1507" s="3" t="s">
        <v>32</v>
      </c>
      <c r="N1507" s="3">
        <f>IF(Broker_Trades2[[#This Row],[Status]]="Complete",((Broker_Trades2[Sell Price]-Broker_Trades2[Buy Price])/Broker_Trades2[[#This Row],[Buy Price]]),"")</f>
        <v>0.14304347826086958</v>
      </c>
      <c r="O15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1507" s="3">
        <f>IFERROR(Broker_Trades2[[#This Row],[Return]]/Broker_Trades2[[#This Row],[Time]],Broker_Trades2[[#This Row],[Return]])</f>
        <v>3.1787439613526571E-3</v>
      </c>
    </row>
    <row r="1508" spans="1:16" x14ac:dyDescent="0.3">
      <c r="A1508">
        <v>1507</v>
      </c>
      <c r="B1508" s="3" t="s">
        <v>4024</v>
      </c>
      <c r="C1508" s="4">
        <v>44204.629861111112</v>
      </c>
      <c r="D1508" s="3" t="s">
        <v>34</v>
      </c>
      <c r="E1508" s="3" t="s">
        <v>2604</v>
      </c>
      <c r="F1508" s="3" t="s">
        <v>1239</v>
      </c>
      <c r="G1508">
        <v>295</v>
      </c>
      <c r="H1508" s="3" t="s">
        <v>24</v>
      </c>
      <c r="I1508" s="3" t="s">
        <v>4013</v>
      </c>
      <c r="J1508" s="3" t="s">
        <v>3454</v>
      </c>
      <c r="K1508" s="3" t="s">
        <v>3048</v>
      </c>
      <c r="L1508" s="3" t="s">
        <v>7241</v>
      </c>
      <c r="M1508" s="3" t="s">
        <v>32</v>
      </c>
      <c r="N1508" s="3">
        <f>IF(Broker_Trades2[[#This Row],[Status]]="Complete",((Broker_Trades2[Sell Price]-Broker_Trades2[Buy Price])/Broker_Trades2[[#This Row],[Buy Price]]),"")</f>
        <v>0.17764471057884232</v>
      </c>
      <c r="O15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1508" s="3">
        <f>IFERROR(Broker_Trades2[[#This Row],[Return]]/Broker_Trades2[[#This Row],[Time]],Broker_Trades2[[#This Row],[Return]])</f>
        <v>5.5513972055888225E-3</v>
      </c>
    </row>
    <row r="1509" spans="1:16" x14ac:dyDescent="0.3">
      <c r="A1509">
        <v>1508</v>
      </c>
      <c r="B1509" s="3" t="s">
        <v>4026</v>
      </c>
      <c r="C1509" s="4">
        <v>44203.647222222222</v>
      </c>
      <c r="D1509" s="3" t="s">
        <v>34</v>
      </c>
      <c r="E1509" s="3" t="s">
        <v>4027</v>
      </c>
      <c r="F1509" s="3" t="s">
        <v>4028</v>
      </c>
      <c r="G1509">
        <v>83</v>
      </c>
      <c r="H1509" s="3" t="s">
        <v>24</v>
      </c>
      <c r="I1509" s="3" t="s">
        <v>4013</v>
      </c>
      <c r="J1509" s="3" t="s">
        <v>4029</v>
      </c>
      <c r="K1509" s="3" t="s">
        <v>3867</v>
      </c>
      <c r="L1509" s="3" t="s">
        <v>11763</v>
      </c>
      <c r="M1509" s="3" t="s">
        <v>32</v>
      </c>
      <c r="N1509" s="3">
        <f>IF(Broker_Trades2[[#This Row],[Status]]="Complete",((Broker_Trades2[Sell Price]-Broker_Trades2[Buy Price])/Broker_Trades2[[#This Row],[Buy Price]]),"")</f>
        <v>-0.10000000000000003</v>
      </c>
      <c r="O15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509" s="3">
        <f>IFERROR(Broker_Trades2[[#This Row],[Return]]/Broker_Trades2[[#This Row],[Time]],Broker_Trades2[[#This Row],[Return]])</f>
        <v>-7.1428571428571452E-3</v>
      </c>
    </row>
    <row r="1510" spans="1:16" x14ac:dyDescent="0.3">
      <c r="A1510">
        <v>1509</v>
      </c>
      <c r="B1510" s="3" t="s">
        <v>4032</v>
      </c>
      <c r="C1510" s="4">
        <v>44203.646527777775</v>
      </c>
      <c r="D1510" s="3" t="s">
        <v>34</v>
      </c>
      <c r="E1510" s="3" t="s">
        <v>4033</v>
      </c>
      <c r="F1510" s="3" t="s">
        <v>4034</v>
      </c>
      <c r="G1510">
        <v>450</v>
      </c>
      <c r="H1510" s="3" t="s">
        <v>24</v>
      </c>
      <c r="I1510" s="3" t="s">
        <v>4013</v>
      </c>
      <c r="J1510" s="3" t="s">
        <v>4035</v>
      </c>
      <c r="K1510" s="3" t="s">
        <v>4017</v>
      </c>
      <c r="L1510" s="3" t="s">
        <v>4935</v>
      </c>
      <c r="M1510" s="3" t="s">
        <v>32</v>
      </c>
      <c r="N1510" s="3">
        <f>IF(Broker_Trades2[[#This Row],[Status]]="Complete",((Broker_Trades2[Sell Price]-Broker_Trades2[Buy Price])/Broker_Trades2[[#This Row],[Buy Price]]),"")</f>
        <v>-9.999999999999995E-2</v>
      </c>
      <c r="O15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1510" s="3">
        <f>IFERROR(Broker_Trades2[[#This Row],[Return]]/Broker_Trades2[[#This Row],[Time]],Broker_Trades2[[#This Row],[Return]])</f>
        <v>-9.999999999999995E-3</v>
      </c>
    </row>
    <row r="1511" spans="1:16" x14ac:dyDescent="0.3">
      <c r="A1511">
        <v>1510</v>
      </c>
      <c r="B1511" s="3" t="s">
        <v>4038</v>
      </c>
      <c r="C1511" s="4">
        <v>44203.646527777775</v>
      </c>
      <c r="D1511" s="3" t="s">
        <v>34</v>
      </c>
      <c r="E1511" s="3" t="s">
        <v>1529</v>
      </c>
      <c r="F1511" s="3" t="s">
        <v>1530</v>
      </c>
      <c r="G1511">
        <v>3170</v>
      </c>
      <c r="H1511" s="3" t="s">
        <v>24</v>
      </c>
      <c r="I1511" s="3" t="s">
        <v>4013</v>
      </c>
      <c r="J1511" s="3" t="s">
        <v>4039</v>
      </c>
      <c r="K1511" s="3" t="s">
        <v>3994</v>
      </c>
      <c r="L1511" s="3" t="s">
        <v>11764</v>
      </c>
      <c r="M1511" s="3" t="s">
        <v>32</v>
      </c>
      <c r="N1511" s="3">
        <f>IF(Broker_Trades2[[#This Row],[Status]]="Complete",((Broker_Trades2[Sell Price]-Broker_Trades2[Buy Price])/Broker_Trades2[[#This Row],[Buy Price]]),"")</f>
        <v>-0.10000000000000003</v>
      </c>
      <c r="O15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511" s="3">
        <f>IFERROR(Broker_Trades2[[#This Row],[Return]]/Broker_Trades2[[#This Row],[Time]],Broker_Trades2[[#This Row],[Return]])</f>
        <v>-5.8823529411764722E-3</v>
      </c>
    </row>
    <row r="1512" spans="1:16" x14ac:dyDescent="0.3">
      <c r="A1512">
        <v>1511</v>
      </c>
      <c r="B1512" s="3" t="s">
        <v>4040</v>
      </c>
      <c r="C1512" s="4">
        <v>44203.646527777775</v>
      </c>
      <c r="D1512" s="3" t="s">
        <v>34</v>
      </c>
      <c r="E1512" s="3" t="s">
        <v>318</v>
      </c>
      <c r="F1512" s="3" t="s">
        <v>319</v>
      </c>
      <c r="G1512">
        <v>2790</v>
      </c>
      <c r="H1512" s="3" t="s">
        <v>24</v>
      </c>
      <c r="I1512" s="3" t="s">
        <v>4013</v>
      </c>
      <c r="J1512" s="3" t="s">
        <v>4041</v>
      </c>
      <c r="K1512" s="3" t="s">
        <v>3108</v>
      </c>
      <c r="L1512" s="3" t="s">
        <v>11765</v>
      </c>
      <c r="M1512" s="3" t="s">
        <v>32</v>
      </c>
      <c r="N1512" s="3">
        <f>IF(Broker_Trades2[[#This Row],[Status]]="Complete",((Broker_Trades2[Sell Price]-Broker_Trades2[Buy Price])/Broker_Trades2[[#This Row],[Buy Price]]),"")</f>
        <v>-0.1</v>
      </c>
      <c r="O15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1512" s="3">
        <f>IFERROR(Broker_Trades2[[#This Row],[Return]]/Broker_Trades2[[#This Row],[Time]],Broker_Trades2[[#This Row],[Return]])</f>
        <v>-2.4390243902439024E-3</v>
      </c>
    </row>
    <row r="1513" spans="1:16" x14ac:dyDescent="0.3">
      <c r="A1513">
        <v>1512</v>
      </c>
      <c r="B1513" s="3" t="s">
        <v>4042</v>
      </c>
      <c r="C1513" s="4">
        <v>44203.645138888889</v>
      </c>
      <c r="D1513" s="3" t="s">
        <v>34</v>
      </c>
      <c r="E1513" s="3" t="s">
        <v>1085</v>
      </c>
      <c r="F1513" s="3" t="s">
        <v>1086</v>
      </c>
      <c r="G1513">
        <v>475</v>
      </c>
      <c r="H1513" s="3" t="s">
        <v>24</v>
      </c>
      <c r="I1513" s="3" t="s">
        <v>4043</v>
      </c>
      <c r="J1513" s="3" t="s">
        <v>4044</v>
      </c>
      <c r="K1513" s="3" t="s">
        <v>3594</v>
      </c>
      <c r="L1513" s="3" t="s">
        <v>11766</v>
      </c>
      <c r="M1513" s="3" t="s">
        <v>32</v>
      </c>
      <c r="N1513" s="3">
        <f>IF(Broker_Trades2[[#This Row],[Status]]="Complete",((Broker_Trades2[Sell Price]-Broker_Trades2[Buy Price])/Broker_Trades2[[#This Row],[Buy Price]]),"")</f>
        <v>-9.9999999999999936E-2</v>
      </c>
      <c r="O15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1513" s="3">
        <f>IFERROR(Broker_Trades2[[#This Row],[Return]]/Broker_Trades2[[#This Row],[Time]],Broker_Trades2[[#This Row],[Return]])</f>
        <v>-3.9999999999999975E-3</v>
      </c>
    </row>
    <row r="1514" spans="1:16" x14ac:dyDescent="0.3">
      <c r="A1514">
        <v>1513</v>
      </c>
      <c r="B1514" s="3" t="s">
        <v>4045</v>
      </c>
      <c r="C1514" s="4">
        <v>44203.613194444442</v>
      </c>
      <c r="D1514" s="3" t="s">
        <v>4046</v>
      </c>
      <c r="E1514" s="3" t="s">
        <v>4047</v>
      </c>
      <c r="F1514" s="3" t="s">
        <v>4048</v>
      </c>
      <c r="G1514">
        <v>200</v>
      </c>
      <c r="H1514" s="3" t="s">
        <v>24</v>
      </c>
      <c r="I1514" s="3" t="s">
        <v>4043</v>
      </c>
      <c r="J1514" s="3" t="s">
        <v>2602</v>
      </c>
      <c r="K1514" s="3" t="s">
        <v>3314</v>
      </c>
      <c r="L1514" s="3" t="s">
        <v>5226</v>
      </c>
      <c r="M1514" s="3" t="s">
        <v>32</v>
      </c>
      <c r="N1514" s="3">
        <f>IF(Broker_Trades2[[#This Row],[Status]]="Complete",((Broker_Trades2[Sell Price]-Broker_Trades2[Buy Price])/Broker_Trades2[[#This Row],[Buy Price]]),"")</f>
        <v>0.21951219512195122</v>
      </c>
      <c r="O15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1514" s="3">
        <f>IFERROR(Broker_Trades2[[#This Row],[Return]]/Broker_Trades2[[#This Row],[Time]],Broker_Trades2[[#This Row],[Return]])</f>
        <v>3.2281205164992827E-3</v>
      </c>
    </row>
    <row r="1515" spans="1:16" x14ac:dyDescent="0.3">
      <c r="A1515">
        <v>1514</v>
      </c>
      <c r="B1515" s="3" t="s">
        <v>4050</v>
      </c>
      <c r="C1515" s="4">
        <v>44203.553472222222</v>
      </c>
      <c r="D1515" s="3" t="s">
        <v>21</v>
      </c>
      <c r="E1515" s="3" t="s">
        <v>102</v>
      </c>
      <c r="F1515" s="3" t="s">
        <v>103</v>
      </c>
      <c r="G1515">
        <v>403</v>
      </c>
      <c r="H1515" s="3" t="s">
        <v>24</v>
      </c>
      <c r="I1515" s="3" t="s">
        <v>4043</v>
      </c>
      <c r="J1515" s="3" t="s">
        <v>4051</v>
      </c>
      <c r="K1515" s="3" t="s">
        <v>3867</v>
      </c>
      <c r="L1515" s="3" t="s">
        <v>11767</v>
      </c>
      <c r="M1515" s="3" t="s">
        <v>32</v>
      </c>
      <c r="N1515" s="3">
        <f>IF(Broker_Trades2[[#This Row],[Status]]="Complete",((Broker_Trades2[Sell Price]-Broker_Trades2[Buy Price])/Broker_Trades2[[#This Row],[Buy Price]]),"")</f>
        <v>-9.9999999999999992E-2</v>
      </c>
      <c r="O15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1515" s="3">
        <f>IFERROR(Broker_Trades2[[#This Row],[Return]]/Broker_Trades2[[#This Row],[Time]],Broker_Trades2[[#This Row],[Return]])</f>
        <v>-6.6666666666666662E-3</v>
      </c>
    </row>
    <row r="1516" spans="1:16" hidden="1" x14ac:dyDescent="0.3">
      <c r="A1516">
        <v>1515</v>
      </c>
      <c r="B1516" s="3" t="s">
        <v>4053</v>
      </c>
      <c r="C1516" s="4">
        <v>44203.543055555558</v>
      </c>
      <c r="D1516" s="3" t="s">
        <v>38</v>
      </c>
      <c r="E1516" s="3" t="s">
        <v>4054</v>
      </c>
      <c r="F1516" s="3" t="s">
        <v>4055</v>
      </c>
      <c r="G1516">
        <v>210</v>
      </c>
      <c r="H1516" s="3" t="s">
        <v>24</v>
      </c>
      <c r="I1516" s="3" t="s">
        <v>2695</v>
      </c>
      <c r="J1516" s="3" t="s">
        <v>2695</v>
      </c>
      <c r="K1516" s="3" t="s">
        <v>2695</v>
      </c>
      <c r="L1516" s="3" t="s">
        <v>2695</v>
      </c>
      <c r="M1516" s="3" t="s">
        <v>190</v>
      </c>
      <c r="N1516" s="3" t="str">
        <f>IF(Broker_Trades2[[#This Row],[Status]]="Complete",((Broker_Trades2[Sell Price]-Broker_Trades2[Buy Price])/Broker_Trades2[[#This Row],[Buy Price]]),"")</f>
        <v/>
      </c>
      <c r="O151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16" s="3" t="str">
        <f>IFERROR(Broker_Trades2[[#This Row],[Return]]/Broker_Trades2[[#This Row],[Time]],Broker_Trades2[[#This Row],[Return]])</f>
        <v/>
      </c>
    </row>
    <row r="1517" spans="1:16" x14ac:dyDescent="0.3">
      <c r="A1517">
        <v>1516</v>
      </c>
      <c r="B1517" s="3" t="s">
        <v>4056</v>
      </c>
      <c r="C1517" s="4">
        <v>44203.541666666664</v>
      </c>
      <c r="D1517" s="3" t="s">
        <v>38</v>
      </c>
      <c r="E1517" s="3" t="s">
        <v>573</v>
      </c>
      <c r="F1517" s="3" t="s">
        <v>574</v>
      </c>
      <c r="G1517">
        <v>170</v>
      </c>
      <c r="H1517" s="3" t="s">
        <v>24</v>
      </c>
      <c r="I1517" s="3" t="s">
        <v>4043</v>
      </c>
      <c r="J1517" s="3" t="s">
        <v>4057</v>
      </c>
      <c r="K1517" s="3" t="s">
        <v>11602</v>
      </c>
      <c r="L1517" s="3" t="s">
        <v>15375</v>
      </c>
      <c r="M1517" s="3" t="s">
        <v>32</v>
      </c>
      <c r="N1517" s="3">
        <f>IF(Broker_Trades2[[#This Row],[Status]]="Complete",((Broker_Trades2[Sell Price]-Broker_Trades2[Buy Price])/Broker_Trades2[[#This Row],[Buy Price]]),"")</f>
        <v>-0.10000000000000009</v>
      </c>
      <c r="O15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1517" s="3">
        <f>IFERROR(Broker_Trades2[[#This Row],[Return]]/Broker_Trades2[[#This Row],[Time]],Broker_Trades2[[#This Row],[Return]])</f>
        <v>-1.2987012987012998E-3</v>
      </c>
    </row>
    <row r="1518" spans="1:16" x14ac:dyDescent="0.3">
      <c r="A1518">
        <v>1517</v>
      </c>
      <c r="B1518" s="3" t="s">
        <v>4059</v>
      </c>
      <c r="C1518" s="4">
        <v>44203.535416666666</v>
      </c>
      <c r="D1518" s="3" t="s">
        <v>38</v>
      </c>
      <c r="E1518" s="3" t="s">
        <v>64</v>
      </c>
      <c r="F1518" s="3" t="s">
        <v>65</v>
      </c>
      <c r="G1518">
        <v>190</v>
      </c>
      <c r="H1518" s="3" t="s">
        <v>24</v>
      </c>
      <c r="I1518" s="3" t="s">
        <v>4043</v>
      </c>
      <c r="J1518" s="3" t="s">
        <v>4060</v>
      </c>
      <c r="K1518" s="3" t="s">
        <v>3997</v>
      </c>
      <c r="L1518" s="3" t="s">
        <v>2534</v>
      </c>
      <c r="M1518" s="3" t="s">
        <v>32</v>
      </c>
      <c r="N1518" s="3">
        <f>IF(Broker_Trades2[[#This Row],[Status]]="Complete",((Broker_Trades2[Sell Price]-Broker_Trades2[Buy Price])/Broker_Trades2[[#This Row],[Buy Price]]),"")</f>
        <v>0.19609694680516215</v>
      </c>
      <c r="O15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1518" s="3">
        <f>IFERROR(Broker_Trades2[[#This Row],[Return]]/Broker_Trades2[[#This Row],[Time]],Broker_Trades2[[#This Row],[Return]])</f>
        <v>4.9024236701290538E-2</v>
      </c>
    </row>
    <row r="1519" spans="1:16" x14ac:dyDescent="0.3">
      <c r="A1519">
        <v>1518</v>
      </c>
      <c r="B1519" s="3" t="s">
        <v>4062</v>
      </c>
      <c r="C1519" s="4">
        <v>44202.635416666664</v>
      </c>
      <c r="D1519" s="3" t="s">
        <v>34</v>
      </c>
      <c r="E1519" s="3" t="s">
        <v>1920</v>
      </c>
      <c r="F1519" s="3" t="s">
        <v>1921</v>
      </c>
      <c r="G1519">
        <v>2315</v>
      </c>
      <c r="H1519" s="3" t="s">
        <v>24</v>
      </c>
      <c r="I1519" s="3" t="s">
        <v>4063</v>
      </c>
      <c r="J1519" s="3" t="s">
        <v>4064</v>
      </c>
      <c r="K1519" s="3" t="s">
        <v>3952</v>
      </c>
      <c r="L1519" s="3" t="s">
        <v>11716</v>
      </c>
      <c r="M1519" s="3" t="s">
        <v>32</v>
      </c>
      <c r="N1519" s="3">
        <f>IF(Broker_Trades2[[#This Row],[Status]]="Complete",((Broker_Trades2[Sell Price]-Broker_Trades2[Buy Price])/Broker_Trades2[[#This Row],[Buy Price]]),"")</f>
        <v>0.17691916624300966</v>
      </c>
      <c r="O15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519" s="3">
        <f>IFERROR(Broker_Trades2[[#This Row],[Return]]/Broker_Trades2[[#This Row],[Time]],Broker_Trades2[[#This Row],[Return]])</f>
        <v>2.5274166606144236E-2</v>
      </c>
    </row>
    <row r="1520" spans="1:16" hidden="1" x14ac:dyDescent="0.3">
      <c r="A1520">
        <v>1519</v>
      </c>
      <c r="B1520" s="3" t="s">
        <v>4066</v>
      </c>
      <c r="C1520" s="4">
        <v>44202.634722222225</v>
      </c>
      <c r="D1520" s="3" t="s">
        <v>34</v>
      </c>
      <c r="E1520" s="3" t="s">
        <v>1930</v>
      </c>
      <c r="F1520" s="3" t="s">
        <v>1460</v>
      </c>
      <c r="G1520">
        <v>4625</v>
      </c>
      <c r="H1520" s="3" t="s">
        <v>24</v>
      </c>
      <c r="I1520" s="3" t="s">
        <v>2695</v>
      </c>
      <c r="J1520" s="3" t="s">
        <v>2695</v>
      </c>
      <c r="K1520" s="3" t="s">
        <v>2695</v>
      </c>
      <c r="L1520" s="3" t="s">
        <v>2695</v>
      </c>
      <c r="M1520" s="3" t="s">
        <v>190</v>
      </c>
      <c r="N1520" s="3" t="str">
        <f>IF(Broker_Trades2[[#This Row],[Status]]="Complete",((Broker_Trades2[Sell Price]-Broker_Trades2[Buy Price])/Broker_Trades2[[#This Row],[Buy Price]]),"")</f>
        <v/>
      </c>
      <c r="O152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20" s="3" t="str">
        <f>IFERROR(Broker_Trades2[[#This Row],[Return]]/Broker_Trades2[[#This Row],[Time]],Broker_Trades2[[#This Row],[Return]])</f>
        <v/>
      </c>
    </row>
    <row r="1521" spans="1:16" x14ac:dyDescent="0.3">
      <c r="A1521">
        <v>1520</v>
      </c>
      <c r="B1521" s="3" t="s">
        <v>4067</v>
      </c>
      <c r="C1521" s="4">
        <v>44202.634722222225</v>
      </c>
      <c r="D1521" s="3" t="s">
        <v>34</v>
      </c>
      <c r="E1521" s="3" t="s">
        <v>1965</v>
      </c>
      <c r="F1521" s="3" t="s">
        <v>1966</v>
      </c>
      <c r="G1521">
        <v>1200</v>
      </c>
      <c r="H1521" s="3" t="s">
        <v>24</v>
      </c>
      <c r="I1521" s="3" t="s">
        <v>4063</v>
      </c>
      <c r="J1521" s="3" t="s">
        <v>4068</v>
      </c>
      <c r="K1521" s="3" t="s">
        <v>3594</v>
      </c>
      <c r="L1521" s="3" t="s">
        <v>11768</v>
      </c>
      <c r="M1521" s="3" t="s">
        <v>32</v>
      </c>
      <c r="N1521" s="3">
        <f>IF(Broker_Trades2[[#This Row],[Status]]="Complete",((Broker_Trades2[Sell Price]-Broker_Trades2[Buy Price])/Broker_Trades2[[#This Row],[Buy Price]]),"")</f>
        <v>-9.9999999999999964E-2</v>
      </c>
      <c r="O15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1521" s="3">
        <f>IFERROR(Broker_Trades2[[#This Row],[Return]]/Broker_Trades2[[#This Row],[Time]],Broker_Trades2[[#This Row],[Return]])</f>
        <v>-3.8461538461538446E-3</v>
      </c>
    </row>
    <row r="1522" spans="1:16" x14ac:dyDescent="0.3">
      <c r="A1522">
        <v>1521</v>
      </c>
      <c r="B1522" s="3" t="s">
        <v>4071</v>
      </c>
      <c r="C1522" s="4">
        <v>44202.634027777778</v>
      </c>
      <c r="D1522" s="3" t="s">
        <v>34</v>
      </c>
      <c r="E1522" s="3" t="s">
        <v>757</v>
      </c>
      <c r="F1522" s="3" t="s">
        <v>758</v>
      </c>
      <c r="G1522">
        <v>6000</v>
      </c>
      <c r="H1522" s="3" t="s">
        <v>24</v>
      </c>
      <c r="I1522" s="3" t="s">
        <v>4063</v>
      </c>
      <c r="J1522" s="3" t="s">
        <v>4072</v>
      </c>
      <c r="K1522" s="3" t="s">
        <v>3499</v>
      </c>
      <c r="L1522" s="3" t="s">
        <v>11769</v>
      </c>
      <c r="M1522" s="3" t="s">
        <v>32</v>
      </c>
      <c r="N1522" s="3">
        <f>IF(Broker_Trades2[[#This Row],[Status]]="Complete",((Broker_Trades2[Sell Price]-Broker_Trades2[Buy Price])/Broker_Trades2[[#This Row],[Buy Price]]),"")</f>
        <v>0.11940298507462686</v>
      </c>
      <c r="O15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1522" s="3">
        <f>IFERROR(Broker_Trades2[[#This Row],[Return]]/Broker_Trades2[[#This Row],[Time]],Broker_Trades2[[#This Row],[Return]])</f>
        <v>4.4223327805417356E-3</v>
      </c>
    </row>
    <row r="1523" spans="1:16" x14ac:dyDescent="0.3">
      <c r="A1523">
        <v>1522</v>
      </c>
      <c r="B1523" s="3" t="s">
        <v>4073</v>
      </c>
      <c r="C1523" s="4">
        <v>44202.578472222223</v>
      </c>
      <c r="D1523" s="3" t="s">
        <v>147</v>
      </c>
      <c r="E1523" s="3" t="s">
        <v>4074</v>
      </c>
      <c r="F1523" s="3" t="s">
        <v>4075</v>
      </c>
      <c r="G1523">
        <v>1152</v>
      </c>
      <c r="H1523" s="3" t="s">
        <v>24</v>
      </c>
      <c r="I1523" s="3" t="s">
        <v>4063</v>
      </c>
      <c r="J1523" s="3" t="s">
        <v>4076</v>
      </c>
      <c r="K1523" s="3" t="s">
        <v>4077</v>
      </c>
      <c r="L1523" s="3" t="s">
        <v>7360</v>
      </c>
      <c r="M1523" s="3" t="s">
        <v>32</v>
      </c>
      <c r="N1523" s="3">
        <f>IF(Broker_Trades2[[#This Row],[Status]]="Complete",((Broker_Trades2[Sell Price]-Broker_Trades2[Buy Price])/Broker_Trades2[[#This Row],[Buy Price]]),"")</f>
        <v>0.23340471092077089</v>
      </c>
      <c r="O15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183</v>
      </c>
      <c r="P1523" s="3">
        <f>IFERROR(Broker_Trades2[[#This Row],[Return]]/Broker_Trades2[[#This Row],[Time]],Broker_Trades2[[#This Row],[Return]])</f>
        <v>1.2754355788020268E-3</v>
      </c>
    </row>
    <row r="1524" spans="1:16" x14ac:dyDescent="0.3">
      <c r="A1524">
        <v>1523</v>
      </c>
      <c r="B1524" s="3" t="s">
        <v>4080</v>
      </c>
      <c r="C1524" s="4">
        <v>44202.545138888891</v>
      </c>
      <c r="D1524" s="3" t="s">
        <v>21</v>
      </c>
      <c r="E1524" s="3" t="s">
        <v>241</v>
      </c>
      <c r="F1524" s="3" t="s">
        <v>242</v>
      </c>
      <c r="G1524">
        <v>290</v>
      </c>
      <c r="H1524" s="3" t="s">
        <v>24</v>
      </c>
      <c r="I1524" s="3" t="s">
        <v>4063</v>
      </c>
      <c r="J1524" s="3" t="s">
        <v>4081</v>
      </c>
      <c r="K1524" s="3" t="s">
        <v>3147</v>
      </c>
      <c r="L1524" s="3" t="s">
        <v>5662</v>
      </c>
      <c r="M1524" s="3" t="s">
        <v>32</v>
      </c>
      <c r="N1524" s="3">
        <f>IF(Broker_Trades2[[#This Row],[Status]]="Complete",((Broker_Trades2[Sell Price]-Broker_Trades2[Buy Price])/Broker_Trades2[[#This Row],[Buy Price]]),"")</f>
        <v>-0.1</v>
      </c>
      <c r="O15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1524" s="3">
        <f>IFERROR(Broker_Trades2[[#This Row],[Return]]/Broker_Trades2[[#This Row],[Time]],Broker_Trades2[[#This Row],[Return]])</f>
        <v>-2.1276595744680851E-3</v>
      </c>
    </row>
    <row r="1525" spans="1:16" hidden="1" x14ac:dyDescent="0.3">
      <c r="A1525">
        <v>1524</v>
      </c>
      <c r="B1525" s="3" t="s">
        <v>4084</v>
      </c>
      <c r="C1525" s="4">
        <v>44202.544444444444</v>
      </c>
      <c r="D1525" s="3" t="s">
        <v>21</v>
      </c>
      <c r="E1525" s="3" t="s">
        <v>1020</v>
      </c>
      <c r="F1525" s="3" t="s">
        <v>1021</v>
      </c>
      <c r="G1525">
        <v>851</v>
      </c>
      <c r="H1525" s="3" t="s">
        <v>24</v>
      </c>
      <c r="I1525" s="3" t="s">
        <v>2695</v>
      </c>
      <c r="J1525" s="3" t="s">
        <v>2695</v>
      </c>
      <c r="K1525" s="3" t="s">
        <v>2695</v>
      </c>
      <c r="L1525" s="3" t="s">
        <v>2695</v>
      </c>
      <c r="M1525" s="3" t="s">
        <v>190</v>
      </c>
      <c r="N1525" s="3" t="str">
        <f>IF(Broker_Trades2[[#This Row],[Status]]="Complete",((Broker_Trades2[Sell Price]-Broker_Trades2[Buy Price])/Broker_Trades2[[#This Row],[Buy Price]]),"")</f>
        <v/>
      </c>
      <c r="O152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25" s="3" t="str">
        <f>IFERROR(Broker_Trades2[[#This Row],[Return]]/Broker_Trades2[[#This Row],[Time]],Broker_Trades2[[#This Row],[Return]])</f>
        <v/>
      </c>
    </row>
    <row r="1526" spans="1:16" hidden="1" x14ac:dyDescent="0.3">
      <c r="A1526">
        <v>1525</v>
      </c>
      <c r="B1526" s="3" t="s">
        <v>4085</v>
      </c>
      <c r="C1526" s="4">
        <v>44202.542361111111</v>
      </c>
      <c r="D1526" s="3" t="s">
        <v>21</v>
      </c>
      <c r="E1526" s="3" t="s">
        <v>1892</v>
      </c>
      <c r="F1526" s="3" t="s">
        <v>1688</v>
      </c>
      <c r="G1526">
        <v>5491</v>
      </c>
      <c r="H1526" s="3" t="s">
        <v>17</v>
      </c>
      <c r="I1526" s="3" t="s">
        <v>2695</v>
      </c>
      <c r="J1526" s="3" t="s">
        <v>2695</v>
      </c>
      <c r="K1526" s="3" t="s">
        <v>2695</v>
      </c>
      <c r="L1526" s="3" t="s">
        <v>2695</v>
      </c>
      <c r="M1526" s="3" t="s">
        <v>190</v>
      </c>
      <c r="N1526" s="3" t="str">
        <f>IF(Broker_Trades2[[#This Row],[Status]]="Complete",((Broker_Trades2[Sell Price]-Broker_Trades2[Buy Price])/Broker_Trades2[[#This Row],[Buy Price]]),"")</f>
        <v/>
      </c>
      <c r="O15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26" s="3" t="str">
        <f>IFERROR(Broker_Trades2[[#This Row],[Return]]/Broker_Trades2[[#This Row],[Time]],Broker_Trades2[[#This Row],[Return]])</f>
        <v/>
      </c>
    </row>
    <row r="1527" spans="1:16" x14ac:dyDescent="0.3">
      <c r="A1527">
        <v>1526</v>
      </c>
      <c r="B1527" s="3" t="s">
        <v>4086</v>
      </c>
      <c r="C1527" s="4">
        <v>44202.539583333331</v>
      </c>
      <c r="D1527" s="3" t="s">
        <v>159</v>
      </c>
      <c r="E1527" s="3" t="s">
        <v>464</v>
      </c>
      <c r="F1527" s="3" t="s">
        <v>465</v>
      </c>
      <c r="G1527">
        <v>375</v>
      </c>
      <c r="H1527" s="3" t="s">
        <v>24</v>
      </c>
      <c r="I1527" s="3" t="s">
        <v>4063</v>
      </c>
      <c r="J1527" s="3" t="s">
        <v>4087</v>
      </c>
      <c r="K1527" s="3" t="s">
        <v>3594</v>
      </c>
      <c r="L1527" s="3" t="s">
        <v>11770</v>
      </c>
      <c r="M1527" s="3" t="s">
        <v>32</v>
      </c>
      <c r="N1527" s="3">
        <f>IF(Broker_Trades2[[#This Row],[Status]]="Complete",((Broker_Trades2[Sell Price]-Broker_Trades2[Buy Price])/Broker_Trades2[[#This Row],[Buy Price]]),"")</f>
        <v>-9.9999999999999895E-2</v>
      </c>
      <c r="O15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1527" s="3">
        <f>IFERROR(Broker_Trades2[[#This Row],[Return]]/Broker_Trades2[[#This Row],[Time]],Broker_Trades2[[#This Row],[Return]])</f>
        <v>-3.846153846153842E-3</v>
      </c>
    </row>
    <row r="1528" spans="1:16" x14ac:dyDescent="0.3">
      <c r="A1528">
        <v>1527</v>
      </c>
      <c r="B1528" s="3" t="s">
        <v>4090</v>
      </c>
      <c r="C1528" s="4">
        <v>44202.527083333334</v>
      </c>
      <c r="D1528" s="3" t="s">
        <v>38</v>
      </c>
      <c r="E1528" s="3" t="s">
        <v>4091</v>
      </c>
      <c r="F1528" s="3" t="s">
        <v>4092</v>
      </c>
      <c r="G1528">
        <v>375</v>
      </c>
      <c r="H1528" s="3" t="s">
        <v>24</v>
      </c>
      <c r="I1528" s="3" t="s">
        <v>4063</v>
      </c>
      <c r="J1528" s="3" t="s">
        <v>4093</v>
      </c>
      <c r="K1528" s="3" t="s">
        <v>3776</v>
      </c>
      <c r="L1528" s="3" t="s">
        <v>11771</v>
      </c>
      <c r="M1528" s="3" t="s">
        <v>32</v>
      </c>
      <c r="N1528" s="3">
        <f>IF(Broker_Trades2[[#This Row],[Status]]="Complete",((Broker_Trades2[Sell Price]-Broker_Trades2[Buy Price])/Broker_Trades2[[#This Row],[Buy Price]]),"")</f>
        <v>-0.10000000000000003</v>
      </c>
      <c r="O15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1528" s="3">
        <f>IFERROR(Broker_Trades2[[#This Row],[Return]]/Broker_Trades2[[#This Row],[Time]],Broker_Trades2[[#This Row],[Return]])</f>
        <v>-1.960784313725491E-3</v>
      </c>
    </row>
    <row r="1529" spans="1:16" hidden="1" x14ac:dyDescent="0.3">
      <c r="A1529">
        <v>1528</v>
      </c>
      <c r="B1529" s="3" t="s">
        <v>4094</v>
      </c>
      <c r="C1529" s="4">
        <v>44202.524305555555</v>
      </c>
      <c r="D1529" s="3" t="s">
        <v>38</v>
      </c>
      <c r="E1529" s="3" t="s">
        <v>1020</v>
      </c>
      <c r="F1529" s="3" t="s">
        <v>1021</v>
      </c>
      <c r="G1529">
        <v>870</v>
      </c>
      <c r="H1529" s="3" t="s">
        <v>24</v>
      </c>
      <c r="I1529" s="3" t="s">
        <v>2695</v>
      </c>
      <c r="J1529" s="3" t="s">
        <v>2695</v>
      </c>
      <c r="K1529" s="3" t="s">
        <v>2695</v>
      </c>
      <c r="L1529" s="3" t="s">
        <v>2695</v>
      </c>
      <c r="M1529" s="3" t="s">
        <v>190</v>
      </c>
      <c r="N1529" s="3" t="str">
        <f>IF(Broker_Trades2[[#This Row],[Status]]="Complete",((Broker_Trades2[Sell Price]-Broker_Trades2[Buy Price])/Broker_Trades2[[#This Row],[Buy Price]]),"")</f>
        <v/>
      </c>
      <c r="O15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29" s="3" t="str">
        <f>IFERROR(Broker_Trades2[[#This Row],[Return]]/Broker_Trades2[[#This Row],[Time]],Broker_Trades2[[#This Row],[Return]])</f>
        <v/>
      </c>
    </row>
    <row r="1530" spans="1:16" x14ac:dyDescent="0.3">
      <c r="A1530">
        <v>1529</v>
      </c>
      <c r="B1530" s="3" t="s">
        <v>4095</v>
      </c>
      <c r="C1530" s="4">
        <v>44202.522222222222</v>
      </c>
      <c r="D1530" s="3" t="s">
        <v>38</v>
      </c>
      <c r="E1530" s="3" t="s">
        <v>560</v>
      </c>
      <c r="F1530" s="3" t="s">
        <v>561</v>
      </c>
      <c r="G1530">
        <v>1575</v>
      </c>
      <c r="H1530" s="3" t="s">
        <v>24</v>
      </c>
      <c r="I1530" s="3" t="s">
        <v>4063</v>
      </c>
      <c r="J1530" s="3" t="s">
        <v>618</v>
      </c>
      <c r="K1530" s="3" t="s">
        <v>3055</v>
      </c>
      <c r="L1530" s="3" t="s">
        <v>11772</v>
      </c>
      <c r="M1530" s="3" t="s">
        <v>32</v>
      </c>
      <c r="N1530" s="3">
        <f>IF(Broker_Trades2[[#This Row],[Status]]="Complete",((Broker_Trades2[Sell Price]-Broker_Trades2[Buy Price])/Broker_Trades2[[#This Row],[Buy Price]]),"")</f>
        <v>-0.1</v>
      </c>
      <c r="O15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97</v>
      </c>
      <c r="P1530" s="3">
        <f>IFERROR(Broker_Trades2[[#This Row],[Return]]/Broker_Trades2[[#This Row],[Time]],Broker_Trades2[[#This Row],[Return]])</f>
        <v>-1.0309278350515464E-3</v>
      </c>
    </row>
    <row r="1531" spans="1:16" x14ac:dyDescent="0.3">
      <c r="A1531">
        <v>1530</v>
      </c>
      <c r="B1531" s="3" t="s">
        <v>4098</v>
      </c>
      <c r="C1531" s="4">
        <v>44202.518055555556</v>
      </c>
      <c r="D1531" s="3" t="s">
        <v>34</v>
      </c>
      <c r="E1531" s="3" t="s">
        <v>553</v>
      </c>
      <c r="F1531" s="3" t="s">
        <v>554</v>
      </c>
      <c r="G1531">
        <v>1720</v>
      </c>
      <c r="H1531" s="3" t="s">
        <v>24</v>
      </c>
      <c r="I1531" s="3" t="s">
        <v>4063</v>
      </c>
      <c r="J1531" s="3" t="s">
        <v>4099</v>
      </c>
      <c r="K1531" s="3" t="s">
        <v>3290</v>
      </c>
      <c r="L1531" s="3" t="s">
        <v>5131</v>
      </c>
      <c r="M1531" s="3" t="s">
        <v>32</v>
      </c>
      <c r="N1531" s="3">
        <f>IF(Broker_Trades2[[#This Row],[Status]]="Complete",((Broker_Trades2[Sell Price]-Broker_Trades2[Buy Price])/Broker_Trades2[[#This Row],[Buy Price]]),"")</f>
        <v>8.9090103210283073E-2</v>
      </c>
      <c r="O15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1531" s="3">
        <f>IFERROR(Broker_Trades2[[#This Row],[Return]]/Broker_Trades2[[#This Row],[Time]],Broker_Trades2[[#This Row],[Return]])</f>
        <v>3.0720725244925196E-3</v>
      </c>
    </row>
    <row r="1532" spans="1:16" x14ac:dyDescent="0.3">
      <c r="A1532">
        <v>1531</v>
      </c>
      <c r="B1532" s="3" t="s">
        <v>4101</v>
      </c>
      <c r="C1532" s="4">
        <v>44202.518055555556</v>
      </c>
      <c r="D1532" s="3" t="s">
        <v>34</v>
      </c>
      <c r="E1532" s="3" t="s">
        <v>947</v>
      </c>
      <c r="F1532" s="3" t="s">
        <v>948</v>
      </c>
      <c r="G1532">
        <v>585</v>
      </c>
      <c r="H1532" s="3" t="s">
        <v>24</v>
      </c>
      <c r="I1532" s="3" t="s">
        <v>4063</v>
      </c>
      <c r="J1532" s="3" t="s">
        <v>4102</v>
      </c>
      <c r="K1532" s="3" t="s">
        <v>3108</v>
      </c>
      <c r="L1532" s="3" t="s">
        <v>11773</v>
      </c>
      <c r="M1532" s="3" t="s">
        <v>32</v>
      </c>
      <c r="N1532" s="3">
        <f>IF(Broker_Trades2[[#This Row],[Status]]="Complete",((Broker_Trades2[Sell Price]-Broker_Trades2[Buy Price])/Broker_Trades2[[#This Row],[Buy Price]]),"")</f>
        <v>0.11886774409486464</v>
      </c>
      <c r="O15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1532" s="3">
        <f>IFERROR(Broker_Trades2[[#This Row],[Return]]/Broker_Trades2[[#This Row],[Time]],Broker_Trades2[[#This Row],[Return]])</f>
        <v>2.764366141741038E-3</v>
      </c>
    </row>
    <row r="1533" spans="1:16" x14ac:dyDescent="0.3">
      <c r="A1533">
        <v>1532</v>
      </c>
      <c r="B1533" s="3" t="s">
        <v>4104</v>
      </c>
      <c r="C1533" s="4">
        <v>44202.518055555556</v>
      </c>
      <c r="D1533" s="3" t="s">
        <v>34</v>
      </c>
      <c r="E1533" s="3" t="s">
        <v>573</v>
      </c>
      <c r="F1533" s="3" t="s">
        <v>574</v>
      </c>
      <c r="G1533">
        <v>152</v>
      </c>
      <c r="H1533" s="3" t="s">
        <v>24</v>
      </c>
      <c r="I1533" s="3" t="s">
        <v>4063</v>
      </c>
      <c r="J1533" s="3" t="s">
        <v>4105</v>
      </c>
      <c r="K1533" s="3" t="s">
        <v>3104</v>
      </c>
      <c r="L1533" s="3" t="s">
        <v>7542</v>
      </c>
      <c r="M1533" s="3" t="s">
        <v>32</v>
      </c>
      <c r="N1533" s="3">
        <f>IF(Broker_Trades2[[#This Row],[Status]]="Complete",((Broker_Trades2[Sell Price]-Broker_Trades2[Buy Price])/Broker_Trades2[[#This Row],[Buy Price]]),"")</f>
        <v>0.15151515151515152</v>
      </c>
      <c r="O15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1533" s="3">
        <f>IFERROR(Broker_Trades2[[#This Row],[Return]]/Broker_Trades2[[#This Row],[Time]],Broker_Trades2[[#This Row],[Return]])</f>
        <v>2.7548209366391185E-3</v>
      </c>
    </row>
    <row r="1534" spans="1:16" hidden="1" x14ac:dyDescent="0.3">
      <c r="A1534">
        <v>1533</v>
      </c>
      <c r="B1534" s="3" t="s">
        <v>4106</v>
      </c>
      <c r="C1534" s="4">
        <v>44202.517361111109</v>
      </c>
      <c r="D1534" s="3" t="s">
        <v>34</v>
      </c>
      <c r="E1534" s="3" t="s">
        <v>659</v>
      </c>
      <c r="F1534" s="3" t="s">
        <v>660</v>
      </c>
      <c r="G1534">
        <v>520</v>
      </c>
      <c r="H1534" s="3" t="s">
        <v>24</v>
      </c>
      <c r="I1534" s="3" t="s">
        <v>2695</v>
      </c>
      <c r="J1534" s="3" t="s">
        <v>2695</v>
      </c>
      <c r="K1534" s="3" t="s">
        <v>2695</v>
      </c>
      <c r="L1534" s="3" t="s">
        <v>2695</v>
      </c>
      <c r="M1534" s="3" t="s">
        <v>190</v>
      </c>
      <c r="N1534" s="3" t="str">
        <f>IF(Broker_Trades2[[#This Row],[Status]]="Complete",((Broker_Trades2[Sell Price]-Broker_Trades2[Buy Price])/Broker_Trades2[[#This Row],[Buy Price]]),"")</f>
        <v/>
      </c>
      <c r="O15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34" s="3" t="str">
        <f>IFERROR(Broker_Trades2[[#This Row],[Return]]/Broker_Trades2[[#This Row],[Time]],Broker_Trades2[[#This Row],[Return]])</f>
        <v/>
      </c>
    </row>
    <row r="1535" spans="1:16" x14ac:dyDescent="0.3">
      <c r="A1535">
        <v>1534</v>
      </c>
      <c r="B1535" s="3" t="s">
        <v>4107</v>
      </c>
      <c r="C1535" s="4">
        <v>44202.517361111109</v>
      </c>
      <c r="D1535" s="3" t="s">
        <v>356</v>
      </c>
      <c r="E1535" s="3" t="s">
        <v>1089</v>
      </c>
      <c r="F1535" s="3" t="s">
        <v>1090</v>
      </c>
      <c r="G1535">
        <v>1610</v>
      </c>
      <c r="H1535" s="3" t="s">
        <v>24</v>
      </c>
      <c r="I1535" s="3" t="s">
        <v>4063</v>
      </c>
      <c r="J1535" s="3" t="s">
        <v>4108</v>
      </c>
      <c r="K1535" s="3" t="s">
        <v>6689</v>
      </c>
      <c r="L1535" s="3" t="s">
        <v>11774</v>
      </c>
      <c r="M1535" s="3" t="s">
        <v>32</v>
      </c>
      <c r="N1535" s="3">
        <f>IF(Broker_Trades2[[#This Row],[Status]]="Complete",((Broker_Trades2[Sell Price]-Broker_Trades2[Buy Price])/Broker_Trades2[[#This Row],[Buy Price]]),"")</f>
        <v>-9.9999999999999964E-2</v>
      </c>
      <c r="O15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1535" s="3">
        <f>IFERROR(Broker_Trades2[[#This Row],[Return]]/Broker_Trades2[[#This Row],[Time]],Broker_Trades2[[#This Row],[Return]])</f>
        <v>-1.0101010101010097E-3</v>
      </c>
    </row>
    <row r="1536" spans="1:16" x14ac:dyDescent="0.3">
      <c r="A1536">
        <v>1535</v>
      </c>
      <c r="B1536" s="3" t="s">
        <v>4110</v>
      </c>
      <c r="C1536" s="4">
        <v>44202.38958333333</v>
      </c>
      <c r="D1536" s="3" t="s">
        <v>34</v>
      </c>
      <c r="E1536" s="3" t="s">
        <v>4111</v>
      </c>
      <c r="F1536" s="3" t="s">
        <v>4112</v>
      </c>
      <c r="G1536">
        <v>148</v>
      </c>
      <c r="H1536" s="3" t="s">
        <v>24</v>
      </c>
      <c r="I1536" s="3" t="s">
        <v>4063</v>
      </c>
      <c r="J1536" s="3" t="s">
        <v>4113</v>
      </c>
      <c r="K1536" s="3" t="s">
        <v>3147</v>
      </c>
      <c r="L1536" s="3" t="s">
        <v>11471</v>
      </c>
      <c r="M1536" s="3" t="s">
        <v>32</v>
      </c>
      <c r="N1536" s="3">
        <f>IF(Broker_Trades2[[#This Row],[Status]]="Complete",((Broker_Trades2[Sell Price]-Broker_Trades2[Buy Price])/Broker_Trades2[[#This Row],[Buy Price]]),"")</f>
        <v>9.7108969607116333E-2</v>
      </c>
      <c r="O15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1536" s="3">
        <f>IFERROR(Broker_Trades2[[#This Row],[Return]]/Broker_Trades2[[#This Row],[Time]],Broker_Trades2[[#This Row],[Return]])</f>
        <v>2.0661482895131134E-3</v>
      </c>
    </row>
    <row r="1537" spans="1:16" hidden="1" x14ac:dyDescent="0.3">
      <c r="A1537">
        <v>1536</v>
      </c>
      <c r="B1537" s="3" t="s">
        <v>4115</v>
      </c>
      <c r="C1537" s="4">
        <v>44201.611805555556</v>
      </c>
      <c r="D1537" s="3" t="s">
        <v>34</v>
      </c>
      <c r="E1537" s="3" t="s">
        <v>1020</v>
      </c>
      <c r="F1537" s="3" t="s">
        <v>1021</v>
      </c>
      <c r="G1537">
        <v>872</v>
      </c>
      <c r="H1537" s="3" t="s">
        <v>24</v>
      </c>
      <c r="I1537" s="3" t="s">
        <v>2695</v>
      </c>
      <c r="J1537" s="3" t="s">
        <v>2695</v>
      </c>
      <c r="K1537" s="3" t="s">
        <v>2695</v>
      </c>
      <c r="L1537" s="3" t="s">
        <v>2695</v>
      </c>
      <c r="M1537" s="3" t="s">
        <v>190</v>
      </c>
      <c r="N1537" s="3" t="str">
        <f>IF(Broker_Trades2[[#This Row],[Status]]="Complete",((Broker_Trades2[Sell Price]-Broker_Trades2[Buy Price])/Broker_Trades2[[#This Row],[Buy Price]]),"")</f>
        <v/>
      </c>
      <c r="O15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37" s="3" t="str">
        <f>IFERROR(Broker_Trades2[[#This Row],[Return]]/Broker_Trades2[[#This Row],[Time]],Broker_Trades2[[#This Row],[Return]])</f>
        <v/>
      </c>
    </row>
    <row r="1538" spans="1:16" x14ac:dyDescent="0.3">
      <c r="A1538">
        <v>1537</v>
      </c>
      <c r="B1538" s="3" t="s">
        <v>4116</v>
      </c>
      <c r="C1538" s="4">
        <v>44200.655555555553</v>
      </c>
      <c r="D1538" s="3" t="s">
        <v>21</v>
      </c>
      <c r="E1538" s="3" t="s">
        <v>620</v>
      </c>
      <c r="F1538" s="3" t="s">
        <v>621</v>
      </c>
      <c r="G1538">
        <v>1247</v>
      </c>
      <c r="H1538" s="3" t="s">
        <v>24</v>
      </c>
      <c r="I1538" s="3" t="s">
        <v>4117</v>
      </c>
      <c r="J1538" s="3" t="s">
        <v>4118</v>
      </c>
      <c r="K1538" s="3" t="s">
        <v>4043</v>
      </c>
      <c r="L1538" s="3" t="s">
        <v>11775</v>
      </c>
      <c r="M1538" s="3" t="s">
        <v>32</v>
      </c>
      <c r="N1538" s="3">
        <f>IF(Broker_Trades2[[#This Row],[Status]]="Complete",((Broker_Trades2[Sell Price]-Broker_Trades2[Buy Price])/Broker_Trades2[[#This Row],[Buy Price]]),"")</f>
        <v>0.18087121212121213</v>
      </c>
      <c r="O15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1538" s="3">
        <f>IFERROR(Broker_Trades2[[#This Row],[Return]]/Broker_Trades2[[#This Row],[Time]],Broker_Trades2[[#This Row],[Return]])</f>
        <v>9.0435606060606064E-2</v>
      </c>
    </row>
    <row r="1539" spans="1:16" x14ac:dyDescent="0.3">
      <c r="A1539">
        <v>1538</v>
      </c>
      <c r="B1539" s="3" t="s">
        <v>4120</v>
      </c>
      <c r="C1539" s="4">
        <v>44200.648611111108</v>
      </c>
      <c r="D1539" s="3" t="s">
        <v>159</v>
      </c>
      <c r="E1539" s="3" t="s">
        <v>518</v>
      </c>
      <c r="F1539" s="3" t="s">
        <v>519</v>
      </c>
      <c r="G1539">
        <v>1100</v>
      </c>
      <c r="H1539" s="3" t="s">
        <v>24</v>
      </c>
      <c r="I1539" s="3" t="s">
        <v>4117</v>
      </c>
      <c r="J1539" s="3" t="s">
        <v>2502</v>
      </c>
      <c r="K1539" s="3" t="s">
        <v>3750</v>
      </c>
      <c r="L1539" s="3" t="s">
        <v>11776</v>
      </c>
      <c r="M1539" s="3" t="s">
        <v>32</v>
      </c>
      <c r="N1539" s="3">
        <f>IF(Broker_Trades2[[#This Row],[Status]]="Complete",((Broker_Trades2[Sell Price]-Broker_Trades2[Buy Price])/Broker_Trades2[[#This Row],[Buy Price]]),"")</f>
        <v>-0.1</v>
      </c>
      <c r="O15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1539" s="3">
        <f>IFERROR(Broker_Trades2[[#This Row],[Return]]/Broker_Trades2[[#This Row],[Time]],Broker_Trades2[[#This Row],[Return]])</f>
        <v>-4.3478260869565218E-3</v>
      </c>
    </row>
    <row r="1540" spans="1:16" hidden="1" x14ac:dyDescent="0.3">
      <c r="A1540">
        <v>1539</v>
      </c>
      <c r="B1540" s="3" t="s">
        <v>4122</v>
      </c>
      <c r="C1540" s="4">
        <v>44200.640277777777</v>
      </c>
      <c r="D1540" s="3" t="s">
        <v>161</v>
      </c>
      <c r="E1540" s="3" t="s">
        <v>1020</v>
      </c>
      <c r="F1540" s="3" t="s">
        <v>1021</v>
      </c>
      <c r="G1540">
        <v>824</v>
      </c>
      <c r="H1540" s="3" t="s">
        <v>24</v>
      </c>
      <c r="I1540" s="3" t="s">
        <v>2695</v>
      </c>
      <c r="J1540" s="3" t="s">
        <v>2695</v>
      </c>
      <c r="K1540" s="3" t="s">
        <v>2695</v>
      </c>
      <c r="L1540" s="3" t="s">
        <v>2695</v>
      </c>
      <c r="M1540" s="3" t="s">
        <v>190</v>
      </c>
      <c r="N1540" s="3" t="str">
        <f>IF(Broker_Trades2[[#This Row],[Status]]="Complete",((Broker_Trades2[Sell Price]-Broker_Trades2[Buy Price])/Broker_Trades2[[#This Row],[Buy Price]]),"")</f>
        <v/>
      </c>
      <c r="O15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40" s="3" t="str">
        <f>IFERROR(Broker_Trades2[[#This Row],[Return]]/Broker_Trades2[[#This Row],[Time]],Broker_Trades2[[#This Row],[Return]])</f>
        <v/>
      </c>
    </row>
    <row r="1541" spans="1:16" x14ac:dyDescent="0.3">
      <c r="A1541">
        <v>1540</v>
      </c>
      <c r="B1541" s="3" t="s">
        <v>4123</v>
      </c>
      <c r="C1541" s="4">
        <v>44197.59375</v>
      </c>
      <c r="D1541" s="3" t="s">
        <v>34</v>
      </c>
      <c r="E1541" s="3" t="s">
        <v>1503</v>
      </c>
      <c r="F1541" s="3" t="s">
        <v>1504</v>
      </c>
      <c r="G1541">
        <v>930</v>
      </c>
      <c r="H1541" s="3" t="s">
        <v>24</v>
      </c>
      <c r="I1541" s="3" t="s">
        <v>4124</v>
      </c>
      <c r="J1541" s="3" t="s">
        <v>4125</v>
      </c>
      <c r="K1541" s="3" t="s">
        <v>3153</v>
      </c>
      <c r="L1541" s="3" t="s">
        <v>11777</v>
      </c>
      <c r="M1541" s="3" t="s">
        <v>32</v>
      </c>
      <c r="N1541" s="3">
        <f>IF(Broker_Trades2[[#This Row],[Status]]="Complete",((Broker_Trades2[Sell Price]-Broker_Trades2[Buy Price])/Broker_Trades2[[#This Row],[Buy Price]]),"")</f>
        <v>0.14956736711990112</v>
      </c>
      <c r="O15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1541" s="3">
        <f>IFERROR(Broker_Trades2[[#This Row],[Return]]/Broker_Trades2[[#This Row],[Time]],Broker_Trades2[[#This Row],[Return]])</f>
        <v>1.5743933381042225E-3</v>
      </c>
    </row>
    <row r="1542" spans="1:16" x14ac:dyDescent="0.3">
      <c r="A1542">
        <v>1541</v>
      </c>
      <c r="B1542" s="3" t="s">
        <v>4126</v>
      </c>
      <c r="C1542" s="4">
        <v>44196.552777777775</v>
      </c>
      <c r="D1542" s="3" t="s">
        <v>34</v>
      </c>
      <c r="E1542" s="3" t="s">
        <v>152</v>
      </c>
      <c r="F1542" s="3" t="s">
        <v>153</v>
      </c>
      <c r="G1542">
        <v>3496</v>
      </c>
      <c r="H1542" s="3" t="s">
        <v>24</v>
      </c>
      <c r="I1542" s="3" t="s">
        <v>4127</v>
      </c>
      <c r="J1542" s="3" t="s">
        <v>4128</v>
      </c>
      <c r="K1542" s="3" t="s">
        <v>3994</v>
      </c>
      <c r="L1542" s="3" t="s">
        <v>11778</v>
      </c>
      <c r="M1542" s="3" t="s">
        <v>32</v>
      </c>
      <c r="N1542" s="3">
        <f>IF(Broker_Trades2[[#This Row],[Status]]="Complete",((Broker_Trades2[Sell Price]-Broker_Trades2[Buy Price])/Broker_Trades2[[#This Row],[Buy Price]]),"")</f>
        <v>0.12520115867396203</v>
      </c>
      <c r="O15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1542" s="3">
        <f>IFERROR(Broker_Trades2[[#This Row],[Return]]/Broker_Trades2[[#This Row],[Time]],Broker_Trades2[[#This Row],[Return]])</f>
        <v>5.0080463469584814E-3</v>
      </c>
    </row>
    <row r="1543" spans="1:16" x14ac:dyDescent="0.3">
      <c r="A1543">
        <v>1542</v>
      </c>
      <c r="B1543" s="3" t="s">
        <v>4130</v>
      </c>
      <c r="C1543" s="4">
        <v>44196.552083333336</v>
      </c>
      <c r="D1543" s="3" t="s">
        <v>38</v>
      </c>
      <c r="E1543" s="3" t="s">
        <v>3257</v>
      </c>
      <c r="F1543" s="3" t="s">
        <v>1530</v>
      </c>
      <c r="G1543">
        <v>2830</v>
      </c>
      <c r="H1543" s="3" t="s">
        <v>24</v>
      </c>
      <c r="I1543" s="3" t="s">
        <v>4127</v>
      </c>
      <c r="J1543" s="3" t="s">
        <v>4131</v>
      </c>
      <c r="K1543" s="3" t="s">
        <v>3048</v>
      </c>
      <c r="L1543" s="3" t="s">
        <v>3215</v>
      </c>
      <c r="M1543" s="3" t="s">
        <v>32</v>
      </c>
      <c r="N1543" s="3">
        <f>IF(Broker_Trades2[[#This Row],[Status]]="Complete",((Broker_Trades2[Sell Price]-Broker_Trades2[Buy Price])/Broker_Trades2[[#This Row],[Buy Price]]),"")</f>
        <v>0.18907563025210083</v>
      </c>
      <c r="O15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1543" s="3">
        <f>IFERROR(Broker_Trades2[[#This Row],[Return]]/Broker_Trades2[[#This Row],[Time]],Broker_Trades2[[#This Row],[Return]])</f>
        <v>4.7268907563025207E-3</v>
      </c>
    </row>
    <row r="1544" spans="1:16" x14ac:dyDescent="0.3">
      <c r="A1544">
        <v>1543</v>
      </c>
      <c r="B1544" s="3" t="s">
        <v>4133</v>
      </c>
      <c r="C1544" s="4">
        <v>44196.552083333336</v>
      </c>
      <c r="D1544" s="3" t="s">
        <v>34</v>
      </c>
      <c r="E1544" s="3" t="s">
        <v>99</v>
      </c>
      <c r="F1544" s="3" t="s">
        <v>100</v>
      </c>
      <c r="G1544">
        <v>435</v>
      </c>
      <c r="H1544" s="3" t="s">
        <v>24</v>
      </c>
      <c r="I1544" s="3" t="s">
        <v>4127</v>
      </c>
      <c r="J1544" s="3" t="s">
        <v>4134</v>
      </c>
      <c r="K1544" s="3" t="s">
        <v>3053</v>
      </c>
      <c r="L1544" s="3" t="s">
        <v>3390</v>
      </c>
      <c r="M1544" s="3" t="s">
        <v>32</v>
      </c>
      <c r="N1544" s="3">
        <f>IF(Broker_Trades2[[#This Row],[Status]]="Complete",((Broker_Trades2[Sell Price]-Broker_Trades2[Buy Price])/Broker_Trades2[[#This Row],[Buy Price]]),"")</f>
        <v>0.18367346938775511</v>
      </c>
      <c r="O15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1544" s="3">
        <f>IFERROR(Broker_Trades2[[#This Row],[Return]]/Broker_Trades2[[#This Row],[Time]],Broker_Trades2[[#This Row],[Return]])</f>
        <v>4.7095761381475672E-3</v>
      </c>
    </row>
    <row r="1545" spans="1:16" x14ac:dyDescent="0.3">
      <c r="A1545">
        <v>1544</v>
      </c>
      <c r="B1545" s="3" t="s">
        <v>4136</v>
      </c>
      <c r="C1545" s="4">
        <v>44195.689583333333</v>
      </c>
      <c r="D1545" s="3" t="s">
        <v>3422</v>
      </c>
      <c r="E1545" s="3" t="s">
        <v>1415</v>
      </c>
      <c r="F1545" s="3" t="s">
        <v>1416</v>
      </c>
      <c r="G1545">
        <v>784</v>
      </c>
      <c r="H1545" s="3" t="s">
        <v>17</v>
      </c>
      <c r="I1545" s="3" t="s">
        <v>4127</v>
      </c>
      <c r="J1545" s="3" t="s">
        <v>4137</v>
      </c>
      <c r="K1545" s="3" t="s">
        <v>4138</v>
      </c>
      <c r="L1545" s="3" t="s">
        <v>7228</v>
      </c>
      <c r="M1545" s="3" t="s">
        <v>32</v>
      </c>
      <c r="N1545" s="3">
        <f>IF(Broker_Trades2[[#This Row],[Status]]="Complete",((Broker_Trades2[Sell Price]-Broker_Trades2[Buy Price])/Broker_Trades2[[#This Row],[Buy Price]]),"")</f>
        <v>0.15294117647058825</v>
      </c>
      <c r="O15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1545" s="3">
        <f>IFERROR(Broker_Trades2[[#This Row],[Return]]/Broker_Trades2[[#This Row],[Time]],Broker_Trades2[[#This Row],[Return]])</f>
        <v>3.730272596843616E-3</v>
      </c>
    </row>
    <row r="1546" spans="1:16" x14ac:dyDescent="0.3">
      <c r="A1546">
        <v>1545</v>
      </c>
      <c r="B1546" s="3" t="s">
        <v>4140</v>
      </c>
      <c r="C1546" s="4">
        <v>44195.688888888886</v>
      </c>
      <c r="D1546" s="3" t="s">
        <v>38</v>
      </c>
      <c r="E1546" s="3" t="s">
        <v>2710</v>
      </c>
      <c r="F1546" s="3" t="s">
        <v>2711</v>
      </c>
      <c r="G1546">
        <v>530</v>
      </c>
      <c r="H1546" s="3" t="s">
        <v>24</v>
      </c>
      <c r="I1546" s="3" t="s">
        <v>4127</v>
      </c>
      <c r="J1546" s="3" t="s">
        <v>1860</v>
      </c>
      <c r="K1546" s="3" t="s">
        <v>3290</v>
      </c>
      <c r="L1546" s="3" t="s">
        <v>516</v>
      </c>
      <c r="M1546" s="3" t="s">
        <v>32</v>
      </c>
      <c r="N1546" s="3">
        <f>IF(Broker_Trades2[[#This Row],[Status]]="Complete",((Broker_Trades2[Sell Price]-Broker_Trades2[Buy Price])/Broker_Trades2[[#This Row],[Buy Price]]),"")</f>
        <v>0.30864197530864196</v>
      </c>
      <c r="O15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1546" s="3">
        <f>IFERROR(Broker_Trades2[[#This Row],[Return]]/Broker_Trades2[[#This Row],[Time]],Broker_Trades2[[#This Row],[Return]])</f>
        <v>8.8183421516754845E-3</v>
      </c>
    </row>
    <row r="1547" spans="1:16" x14ac:dyDescent="0.3">
      <c r="A1547">
        <v>1546</v>
      </c>
      <c r="B1547" s="3" t="s">
        <v>4141</v>
      </c>
      <c r="C1547" s="4">
        <v>44195.530555555553</v>
      </c>
      <c r="D1547" s="3" t="s">
        <v>34</v>
      </c>
      <c r="E1547" s="3" t="s">
        <v>823</v>
      </c>
      <c r="F1547" s="3" t="s">
        <v>824</v>
      </c>
      <c r="G1547">
        <v>44312</v>
      </c>
      <c r="H1547" s="3" t="s">
        <v>24</v>
      </c>
      <c r="I1547" s="3" t="s">
        <v>4142</v>
      </c>
      <c r="J1547" s="3" t="s">
        <v>4143</v>
      </c>
      <c r="K1547" s="3" t="s">
        <v>3216</v>
      </c>
      <c r="L1547" s="3" t="s">
        <v>11779</v>
      </c>
      <c r="M1547" s="3" t="s">
        <v>32</v>
      </c>
      <c r="N1547" s="3">
        <f>IF(Broker_Trades2[[#This Row],[Status]]="Complete",((Broker_Trades2[Sell Price]-Broker_Trades2[Buy Price])/Broker_Trades2[[#This Row],[Buy Price]]),"")</f>
        <v>0.19632344901411031</v>
      </c>
      <c r="O15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1547" s="3">
        <f>IFERROR(Broker_Trades2[[#This Row],[Return]]/Broker_Trades2[[#This Row],[Time]],Broker_Trades2[[#This Row],[Return]])</f>
        <v>4.0066010002879652E-3</v>
      </c>
    </row>
    <row r="1548" spans="1:16" x14ac:dyDescent="0.3">
      <c r="A1548">
        <v>1547</v>
      </c>
      <c r="B1548" s="3" t="s">
        <v>4145</v>
      </c>
      <c r="C1548" s="4">
        <v>44195.529861111114</v>
      </c>
      <c r="D1548" s="3" t="s">
        <v>34</v>
      </c>
      <c r="E1548" s="3" t="s">
        <v>168</v>
      </c>
      <c r="F1548" s="3" t="s">
        <v>169</v>
      </c>
      <c r="G1548">
        <v>191</v>
      </c>
      <c r="H1548" s="3" t="s">
        <v>24</v>
      </c>
      <c r="I1548" s="3" t="s">
        <v>4142</v>
      </c>
      <c r="J1548" s="3" t="s">
        <v>4146</v>
      </c>
      <c r="K1548" s="3" t="s">
        <v>3931</v>
      </c>
      <c r="L1548" s="3" t="s">
        <v>11780</v>
      </c>
      <c r="M1548" s="3" t="s">
        <v>32</v>
      </c>
      <c r="N1548" s="3">
        <f>IF(Broker_Trades2[[#This Row],[Status]]="Complete",((Broker_Trades2[Sell Price]-Broker_Trades2[Buy Price])/Broker_Trades2[[#This Row],[Buy Price]]),"")</f>
        <v>0.15060240963855423</v>
      </c>
      <c r="O15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1548" s="3">
        <f>IFERROR(Broker_Trades2[[#This Row],[Return]]/Broker_Trades2[[#This Row],[Time]],Broker_Trades2[[#This Row],[Return]])</f>
        <v>6.8455640744797376E-3</v>
      </c>
    </row>
    <row r="1549" spans="1:16" x14ac:dyDescent="0.3">
      <c r="A1549">
        <v>1548</v>
      </c>
      <c r="B1549" s="3" t="s">
        <v>4148</v>
      </c>
      <c r="C1549" s="4">
        <v>44195.529166666667</v>
      </c>
      <c r="D1549" s="3" t="s">
        <v>34</v>
      </c>
      <c r="E1549" s="3" t="s">
        <v>102</v>
      </c>
      <c r="F1549" s="3" t="s">
        <v>103</v>
      </c>
      <c r="G1549">
        <v>452</v>
      </c>
      <c r="H1549" s="3" t="s">
        <v>24</v>
      </c>
      <c r="I1549" s="3" t="s">
        <v>4142</v>
      </c>
      <c r="J1549" s="3" t="s">
        <v>4149</v>
      </c>
      <c r="K1549" s="3" t="s">
        <v>3994</v>
      </c>
      <c r="L1549" s="3" t="s">
        <v>11781</v>
      </c>
      <c r="M1549" s="3" t="s">
        <v>32</v>
      </c>
      <c r="N1549" s="3">
        <f>IF(Broker_Trades2[[#This Row],[Status]]="Complete",((Broker_Trades2[Sell Price]-Broker_Trades2[Buy Price])/Broker_Trades2[[#This Row],[Buy Price]]),"")</f>
        <v>-9.999999999999995E-2</v>
      </c>
      <c r="O15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1549" s="3">
        <f>IFERROR(Broker_Trades2[[#This Row],[Return]]/Broker_Trades2[[#This Row],[Time]],Broker_Trades2[[#This Row],[Return]])</f>
        <v>-3.8461538461538442E-3</v>
      </c>
    </row>
    <row r="1550" spans="1:16" x14ac:dyDescent="0.3">
      <c r="A1550">
        <v>1549</v>
      </c>
      <c r="B1550" s="3" t="s">
        <v>4151</v>
      </c>
      <c r="C1550" s="4">
        <v>44195.529166666667</v>
      </c>
      <c r="D1550" s="3" t="s">
        <v>38</v>
      </c>
      <c r="E1550" s="3" t="s">
        <v>924</v>
      </c>
      <c r="F1550" s="3" t="s">
        <v>925</v>
      </c>
      <c r="G1550">
        <v>490</v>
      </c>
      <c r="H1550" s="3" t="s">
        <v>59</v>
      </c>
      <c r="I1550" s="3" t="s">
        <v>4142</v>
      </c>
      <c r="J1550" s="3" t="s">
        <v>477</v>
      </c>
      <c r="K1550" s="3" t="s">
        <v>4152</v>
      </c>
      <c r="L1550" s="3" t="s">
        <v>5298</v>
      </c>
      <c r="M1550" s="3" t="s">
        <v>32</v>
      </c>
      <c r="N1550" s="3">
        <f>IF(Broker_Trades2[[#This Row],[Status]]="Complete",((Broker_Trades2[Sell Price]-Broker_Trades2[Buy Price])/Broker_Trades2[[#This Row],[Buy Price]]),"")</f>
        <v>1.0309278350515464E-2</v>
      </c>
      <c r="O15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1550" s="3">
        <f>IFERROR(Broker_Trades2[[#This Row],[Return]]/Broker_Trades2[[#This Row],[Time]],Broker_Trades2[[#This Row],[Return]])</f>
        <v>2.0618556701030928E-3</v>
      </c>
    </row>
    <row r="1551" spans="1:16" x14ac:dyDescent="0.3">
      <c r="A1551">
        <v>1550</v>
      </c>
      <c r="B1551" s="3" t="s">
        <v>4154</v>
      </c>
      <c r="C1551" s="4">
        <v>44195.529166666667</v>
      </c>
      <c r="D1551" s="3" t="s">
        <v>38</v>
      </c>
      <c r="E1551" s="3" t="s">
        <v>1328</v>
      </c>
      <c r="F1551" s="3" t="s">
        <v>1329</v>
      </c>
      <c r="G1551">
        <v>380</v>
      </c>
      <c r="H1551" s="3" t="s">
        <v>24</v>
      </c>
      <c r="I1551" s="3" t="s">
        <v>4142</v>
      </c>
      <c r="J1551" s="3" t="s">
        <v>4155</v>
      </c>
      <c r="K1551" s="3" t="s">
        <v>4156</v>
      </c>
      <c r="L1551" s="3" t="s">
        <v>5256</v>
      </c>
      <c r="M1551" s="3" t="s">
        <v>32</v>
      </c>
      <c r="N1551" s="3">
        <f>IF(Broker_Trades2[[#This Row],[Status]]="Complete",((Broker_Trades2[Sell Price]-Broker_Trades2[Buy Price])/Broker_Trades2[[#This Row],[Buy Price]]),"")</f>
        <v>0.30203871851978747</v>
      </c>
      <c r="O15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147</v>
      </c>
      <c r="P1551" s="3">
        <f>IFERROR(Broker_Trades2[[#This Row],[Return]]/Broker_Trades2[[#This Row],[Time]],Broker_Trades2[[#This Row],[Return]])</f>
        <v>2.0546851599985544E-3</v>
      </c>
    </row>
    <row r="1552" spans="1:16" hidden="1" x14ac:dyDescent="0.3">
      <c r="A1552">
        <v>1551</v>
      </c>
      <c r="B1552" s="3" t="s">
        <v>4158</v>
      </c>
      <c r="C1552" s="4">
        <v>44195.529166666667</v>
      </c>
      <c r="D1552" s="3" t="s">
        <v>38</v>
      </c>
      <c r="E1552" s="3" t="s">
        <v>4159</v>
      </c>
      <c r="F1552" s="3" t="s">
        <v>4160</v>
      </c>
      <c r="G1552">
        <v>4425</v>
      </c>
      <c r="H1552" s="3" t="s">
        <v>24</v>
      </c>
      <c r="I1552" s="3" t="s">
        <v>2695</v>
      </c>
      <c r="J1552" s="3" t="s">
        <v>2695</v>
      </c>
      <c r="K1552" s="3" t="s">
        <v>2695</v>
      </c>
      <c r="L1552" s="3" t="s">
        <v>2695</v>
      </c>
      <c r="M1552" s="3" t="s">
        <v>190</v>
      </c>
      <c r="N1552" s="3" t="str">
        <f>IF(Broker_Trades2[[#This Row],[Status]]="Complete",((Broker_Trades2[Sell Price]-Broker_Trades2[Buy Price])/Broker_Trades2[[#This Row],[Buy Price]]),"")</f>
        <v/>
      </c>
      <c r="O155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52" s="3" t="str">
        <f>IFERROR(Broker_Trades2[[#This Row],[Return]]/Broker_Trades2[[#This Row],[Time]],Broker_Trades2[[#This Row],[Return]])</f>
        <v/>
      </c>
    </row>
    <row r="1553" spans="1:16" x14ac:dyDescent="0.3">
      <c r="A1553">
        <v>1552</v>
      </c>
      <c r="B1553" s="3" t="s">
        <v>4161</v>
      </c>
      <c r="C1553" s="4">
        <v>44194.71597222222</v>
      </c>
      <c r="D1553" s="3" t="s">
        <v>147</v>
      </c>
      <c r="E1553" s="3" t="s">
        <v>2569</v>
      </c>
      <c r="F1553" s="3" t="s">
        <v>2570</v>
      </c>
      <c r="G1553">
        <v>900</v>
      </c>
      <c r="H1553" s="3" t="s">
        <v>24</v>
      </c>
      <c r="I1553" s="3" t="s">
        <v>4142</v>
      </c>
      <c r="J1553" s="3" t="s">
        <v>4162</v>
      </c>
      <c r="K1553" s="3" t="s">
        <v>3589</v>
      </c>
      <c r="L1553" s="3" t="s">
        <v>650</v>
      </c>
      <c r="M1553" s="3" t="s">
        <v>32</v>
      </c>
      <c r="N1553" s="3">
        <f>IF(Broker_Trades2[[#This Row],[Status]]="Complete",((Broker_Trades2[Sell Price]-Broker_Trades2[Buy Price])/Broker_Trades2[[#This Row],[Buy Price]]),"")</f>
        <v>0.26280342360039277</v>
      </c>
      <c r="O15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1553" s="3">
        <f>IFERROR(Broker_Trades2[[#This Row],[Return]]/Broker_Trades2[[#This Row],[Time]],Broker_Trades2[[#This Row],[Return]])</f>
        <v>5.5915622042636759E-3</v>
      </c>
    </row>
    <row r="1554" spans="1:16" x14ac:dyDescent="0.3">
      <c r="A1554">
        <v>1553</v>
      </c>
      <c r="B1554" s="3" t="s">
        <v>4164</v>
      </c>
      <c r="C1554" s="4">
        <v>44194.513888888891</v>
      </c>
      <c r="D1554" s="3" t="s">
        <v>34</v>
      </c>
      <c r="E1554" s="3" t="s">
        <v>716</v>
      </c>
      <c r="F1554" s="3" t="s">
        <v>717</v>
      </c>
      <c r="G1554">
        <v>520</v>
      </c>
      <c r="H1554" s="3" t="s">
        <v>24</v>
      </c>
      <c r="I1554" s="3" t="s">
        <v>4165</v>
      </c>
      <c r="J1554" s="3" t="s">
        <v>4166</v>
      </c>
      <c r="K1554" s="3" t="s">
        <v>3867</v>
      </c>
      <c r="L1554" s="3" t="s">
        <v>11782</v>
      </c>
      <c r="M1554" s="3" t="s">
        <v>32</v>
      </c>
      <c r="N1554" s="3">
        <f>IF(Broker_Trades2[[#This Row],[Status]]="Complete",((Broker_Trades2[Sell Price]-Broker_Trades2[Buy Price])/Broker_Trades2[[#This Row],[Buy Price]]),"")</f>
        <v>-9.999999999999995E-2</v>
      </c>
      <c r="O15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1554" s="3">
        <f>IFERROR(Broker_Trades2[[#This Row],[Return]]/Broker_Trades2[[#This Row],[Time]],Broker_Trades2[[#This Row],[Return]])</f>
        <v>-4.1666666666666649E-3</v>
      </c>
    </row>
    <row r="1555" spans="1:16" x14ac:dyDescent="0.3">
      <c r="A1555">
        <v>1554</v>
      </c>
      <c r="B1555" s="3" t="s">
        <v>4167</v>
      </c>
      <c r="C1555" s="4">
        <v>44193.688888888886</v>
      </c>
      <c r="D1555" s="3" t="s">
        <v>161</v>
      </c>
      <c r="E1555" s="3" t="s">
        <v>1373</v>
      </c>
      <c r="F1555" s="3" t="s">
        <v>1374</v>
      </c>
      <c r="G1555">
        <v>890</v>
      </c>
      <c r="H1555" s="3" t="s">
        <v>24</v>
      </c>
      <c r="I1555" s="3" t="s">
        <v>4165</v>
      </c>
      <c r="J1555" s="3" t="s">
        <v>4168</v>
      </c>
      <c r="K1555" s="3" t="s">
        <v>3867</v>
      </c>
      <c r="L1555" s="3" t="s">
        <v>11783</v>
      </c>
      <c r="M1555" s="3" t="s">
        <v>32</v>
      </c>
      <c r="N1555" s="3">
        <f>IF(Broker_Trades2[[#This Row],[Status]]="Complete",((Broker_Trades2[Sell Price]-Broker_Trades2[Buy Price])/Broker_Trades2[[#This Row],[Buy Price]]),"")</f>
        <v>-0.10000000000000009</v>
      </c>
      <c r="O15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1555" s="3">
        <f>IFERROR(Broker_Trades2[[#This Row],[Return]]/Broker_Trades2[[#This Row],[Time]],Broker_Trades2[[#This Row],[Return]])</f>
        <v>-4.1666666666666701E-3</v>
      </c>
    </row>
    <row r="1556" spans="1:16" hidden="1" x14ac:dyDescent="0.3">
      <c r="A1556">
        <v>1555</v>
      </c>
      <c r="B1556" s="3" t="s">
        <v>4170</v>
      </c>
      <c r="C1556" s="4">
        <v>44193.683333333334</v>
      </c>
      <c r="D1556" s="3" t="s">
        <v>128</v>
      </c>
      <c r="E1556" s="3" t="s">
        <v>1858</v>
      </c>
      <c r="F1556" s="3" t="s">
        <v>396</v>
      </c>
      <c r="G1556">
        <v>227</v>
      </c>
      <c r="H1556" s="3" t="s">
        <v>24</v>
      </c>
      <c r="I1556" s="3" t="s">
        <v>2695</v>
      </c>
      <c r="J1556" s="3" t="s">
        <v>2695</v>
      </c>
      <c r="K1556" s="3" t="s">
        <v>2695</v>
      </c>
      <c r="L1556" s="3" t="s">
        <v>2695</v>
      </c>
      <c r="M1556" s="3" t="s">
        <v>190</v>
      </c>
      <c r="N1556" s="3" t="str">
        <f>IF(Broker_Trades2[[#This Row],[Status]]="Complete",((Broker_Trades2[Sell Price]-Broker_Trades2[Buy Price])/Broker_Trades2[[#This Row],[Buy Price]]),"")</f>
        <v/>
      </c>
      <c r="O15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56" s="3" t="str">
        <f>IFERROR(Broker_Trades2[[#This Row],[Return]]/Broker_Trades2[[#This Row],[Time]],Broker_Trades2[[#This Row],[Return]])</f>
        <v/>
      </c>
    </row>
    <row r="1557" spans="1:16" x14ac:dyDescent="0.3">
      <c r="A1557">
        <v>1556</v>
      </c>
      <c r="B1557" s="3" t="s">
        <v>4171</v>
      </c>
      <c r="C1557" s="4">
        <v>44193.668055555558</v>
      </c>
      <c r="D1557" s="3" t="s">
        <v>34</v>
      </c>
      <c r="E1557" s="3" t="s">
        <v>409</v>
      </c>
      <c r="F1557" s="3" t="s">
        <v>410</v>
      </c>
      <c r="G1557">
        <v>1710</v>
      </c>
      <c r="H1557" s="3" t="s">
        <v>24</v>
      </c>
      <c r="I1557" s="3" t="s">
        <v>4165</v>
      </c>
      <c r="J1557" s="3" t="s">
        <v>4172</v>
      </c>
      <c r="K1557" s="3" t="s">
        <v>3668</v>
      </c>
      <c r="L1557" s="3" t="s">
        <v>15376</v>
      </c>
      <c r="M1557" s="3" t="s">
        <v>32</v>
      </c>
      <c r="N1557" s="3">
        <f>IF(Broker_Trades2[[#This Row],[Status]]="Complete",((Broker_Trades2[Sell Price]-Broker_Trades2[Buy Price])/Broker_Trades2[[#This Row],[Buy Price]]),"")</f>
        <v>-0.10000000000000006</v>
      </c>
      <c r="O15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1557" s="3">
        <f>IFERROR(Broker_Trades2[[#This Row],[Return]]/Broker_Trades2[[#This Row],[Time]],Broker_Trades2[[#This Row],[Return]])</f>
        <v>-3.2258064516129054E-3</v>
      </c>
    </row>
    <row r="1558" spans="1:16" x14ac:dyDescent="0.3">
      <c r="A1558">
        <v>1557</v>
      </c>
      <c r="B1558" s="3" t="s">
        <v>4173</v>
      </c>
      <c r="C1558" s="4">
        <v>44193.666666666664</v>
      </c>
      <c r="D1558" s="3" t="s">
        <v>21</v>
      </c>
      <c r="E1558" s="3" t="s">
        <v>560</v>
      </c>
      <c r="F1558" s="3" t="s">
        <v>561</v>
      </c>
      <c r="G1558">
        <v>1478</v>
      </c>
      <c r="H1558" s="3" t="s">
        <v>24</v>
      </c>
      <c r="I1558" s="3" t="s">
        <v>4165</v>
      </c>
      <c r="J1558" s="3" t="s">
        <v>4174</v>
      </c>
      <c r="K1558" s="3" t="s">
        <v>3186</v>
      </c>
      <c r="L1558" s="3" t="s">
        <v>11785</v>
      </c>
      <c r="M1558" s="3" t="s">
        <v>32</v>
      </c>
      <c r="N1558" s="3">
        <f>IF(Broker_Trades2[[#This Row],[Status]]="Complete",((Broker_Trades2[Sell Price]-Broker_Trades2[Buy Price])/Broker_Trades2[[#This Row],[Buy Price]]),"")</f>
        <v>0.16194968553459119</v>
      </c>
      <c r="O15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1558" s="3">
        <f>IFERROR(Broker_Trades2[[#This Row],[Return]]/Broker_Trades2[[#This Row],[Time]],Broker_Trades2[[#This Row],[Return]])</f>
        <v>4.2618338298576631E-3</v>
      </c>
    </row>
    <row r="1559" spans="1:16" hidden="1" x14ac:dyDescent="0.3">
      <c r="A1559">
        <v>1558</v>
      </c>
      <c r="B1559" s="3" t="s">
        <v>4176</v>
      </c>
      <c r="C1559" s="4">
        <v>44193.665277777778</v>
      </c>
      <c r="D1559" s="3" t="s">
        <v>38</v>
      </c>
      <c r="E1559" s="3" t="s">
        <v>4054</v>
      </c>
      <c r="F1559" s="3" t="s">
        <v>4055</v>
      </c>
      <c r="G1559">
        <v>210</v>
      </c>
      <c r="H1559" s="3" t="s">
        <v>24</v>
      </c>
      <c r="I1559" s="3" t="s">
        <v>2695</v>
      </c>
      <c r="J1559" s="3" t="s">
        <v>2695</v>
      </c>
      <c r="K1559" s="3" t="s">
        <v>2695</v>
      </c>
      <c r="L1559" s="3" t="s">
        <v>2695</v>
      </c>
      <c r="M1559" s="3" t="s">
        <v>190</v>
      </c>
      <c r="N1559" s="3" t="str">
        <f>IF(Broker_Trades2[[#This Row],[Status]]="Complete",((Broker_Trades2[Sell Price]-Broker_Trades2[Buy Price])/Broker_Trades2[[#This Row],[Buy Price]]),"")</f>
        <v/>
      </c>
      <c r="O155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59" s="3" t="str">
        <f>IFERROR(Broker_Trades2[[#This Row],[Return]]/Broker_Trades2[[#This Row],[Time]],Broker_Trades2[[#This Row],[Return]])</f>
        <v/>
      </c>
    </row>
    <row r="1560" spans="1:16" hidden="1" x14ac:dyDescent="0.3">
      <c r="A1560">
        <v>1559</v>
      </c>
      <c r="B1560" s="3" t="s">
        <v>4177</v>
      </c>
      <c r="C1560" s="4">
        <v>44189.673611111109</v>
      </c>
      <c r="D1560" s="3" t="s">
        <v>38</v>
      </c>
      <c r="E1560" s="3" t="s">
        <v>521</v>
      </c>
      <c r="F1560" s="3" t="s">
        <v>522</v>
      </c>
      <c r="G1560">
        <v>510</v>
      </c>
      <c r="H1560" s="3" t="s">
        <v>59</v>
      </c>
      <c r="I1560" s="3" t="s">
        <v>2695</v>
      </c>
      <c r="J1560" s="3" t="s">
        <v>2695</v>
      </c>
      <c r="K1560" s="3" t="s">
        <v>2695</v>
      </c>
      <c r="L1560" s="3" t="s">
        <v>2695</v>
      </c>
      <c r="M1560" s="3" t="s">
        <v>190</v>
      </c>
      <c r="N1560" s="3" t="str">
        <f>IF(Broker_Trades2[[#This Row],[Status]]="Complete",((Broker_Trades2[Sell Price]-Broker_Trades2[Buy Price])/Broker_Trades2[[#This Row],[Buy Price]]),"")</f>
        <v/>
      </c>
      <c r="O15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60" s="3" t="str">
        <f>IFERROR(Broker_Trades2[[#This Row],[Return]]/Broker_Trades2[[#This Row],[Time]],Broker_Trades2[[#This Row],[Return]])</f>
        <v/>
      </c>
    </row>
    <row r="1561" spans="1:16" x14ac:dyDescent="0.3">
      <c r="A1561">
        <v>1560</v>
      </c>
      <c r="B1561" s="3" t="s">
        <v>4178</v>
      </c>
      <c r="C1561" s="4">
        <v>44189.67291666667</v>
      </c>
      <c r="D1561" s="3" t="s">
        <v>4179</v>
      </c>
      <c r="E1561" s="3" t="s">
        <v>102</v>
      </c>
      <c r="F1561" s="3" t="s">
        <v>103</v>
      </c>
      <c r="G1561">
        <v>437</v>
      </c>
      <c r="H1561" s="3" t="s">
        <v>24</v>
      </c>
      <c r="I1561" s="3" t="s">
        <v>4180</v>
      </c>
      <c r="J1561" s="3" t="s">
        <v>4181</v>
      </c>
      <c r="K1561" s="3" t="s">
        <v>3053</v>
      </c>
      <c r="L1561" s="3" t="s">
        <v>11786</v>
      </c>
      <c r="M1561" s="3" t="s">
        <v>32</v>
      </c>
      <c r="N1561" s="3">
        <f>IF(Broker_Trades2[[#This Row],[Status]]="Complete",((Broker_Trades2[Sell Price]-Broker_Trades2[Buy Price])/Broker_Trades2[[#This Row],[Buy Price]]),"")</f>
        <v>0.15303430079155672</v>
      </c>
      <c r="O15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1561" s="3">
        <f>IFERROR(Broker_Trades2[[#This Row],[Return]]/Broker_Trades2[[#This Row],[Time]],Broker_Trades2[[#This Row],[Return]])</f>
        <v>3.6436738283703979E-3</v>
      </c>
    </row>
    <row r="1562" spans="1:16" x14ac:dyDescent="0.3">
      <c r="A1562">
        <v>1561</v>
      </c>
      <c r="B1562" s="3" t="s">
        <v>4182</v>
      </c>
      <c r="C1562" s="4">
        <v>44189.67291666667</v>
      </c>
      <c r="D1562" s="3" t="s">
        <v>151</v>
      </c>
      <c r="E1562" s="3" t="s">
        <v>1431</v>
      </c>
      <c r="F1562" s="3" t="s">
        <v>1432</v>
      </c>
      <c r="G1562">
        <v>1325</v>
      </c>
      <c r="H1562" s="3" t="s">
        <v>17</v>
      </c>
      <c r="I1562" s="3" t="s">
        <v>4180</v>
      </c>
      <c r="J1562" s="3" t="s">
        <v>4183</v>
      </c>
      <c r="K1562" s="3" t="s">
        <v>3139</v>
      </c>
      <c r="L1562" s="3" t="s">
        <v>11787</v>
      </c>
      <c r="M1562" s="3" t="s">
        <v>32</v>
      </c>
      <c r="N1562" s="3">
        <f>IF(Broker_Trades2[[#This Row],[Status]]="Complete",((Broker_Trades2[Sell Price]-Broker_Trades2[Buy Price])/Broker_Trades2[[#This Row],[Buy Price]]),"")</f>
        <v>0.17163321248563082</v>
      </c>
      <c r="O15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1562" s="3">
        <f>IFERROR(Broker_Trades2[[#This Row],[Return]]/Broker_Trades2[[#This Row],[Time]],Broker_Trades2[[#This Row],[Return]])</f>
        <v>3.8140713885695737E-3</v>
      </c>
    </row>
    <row r="1563" spans="1:16" x14ac:dyDescent="0.3">
      <c r="A1563">
        <v>1562</v>
      </c>
      <c r="B1563" s="3" t="s">
        <v>4185</v>
      </c>
      <c r="C1563" s="4">
        <v>44189.47152777778</v>
      </c>
      <c r="D1563" s="3" t="s">
        <v>147</v>
      </c>
      <c r="E1563" s="3" t="s">
        <v>1529</v>
      </c>
      <c r="F1563" s="3" t="s">
        <v>1530</v>
      </c>
      <c r="G1563">
        <v>3012</v>
      </c>
      <c r="H1563" s="3" t="s">
        <v>24</v>
      </c>
      <c r="I1563" s="3" t="s">
        <v>4186</v>
      </c>
      <c r="J1563" s="3" t="s">
        <v>623</v>
      </c>
      <c r="K1563" s="3" t="s">
        <v>4138</v>
      </c>
      <c r="L1563" s="3" t="s">
        <v>11788</v>
      </c>
      <c r="M1563" s="3" t="s">
        <v>32</v>
      </c>
      <c r="N1563" s="3">
        <f>IF(Broker_Trades2[[#This Row],[Status]]="Complete",((Broker_Trades2[Sell Price]-Broker_Trades2[Buy Price])/Broker_Trades2[[#This Row],[Buy Price]]),"")</f>
        <v>0.30164217804667243</v>
      </c>
      <c r="O15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1563" s="3">
        <f>IFERROR(Broker_Trades2[[#This Row],[Return]]/Broker_Trades2[[#This Row],[Time]],Broker_Trades2[[#This Row],[Return]])</f>
        <v>6.2842120426390086E-3</v>
      </c>
    </row>
    <row r="1564" spans="1:16" x14ac:dyDescent="0.3">
      <c r="A1564">
        <v>1563</v>
      </c>
      <c r="B1564" s="3" t="s">
        <v>4188</v>
      </c>
      <c r="C1564" s="4">
        <v>44189.470833333333</v>
      </c>
      <c r="D1564" s="3" t="s">
        <v>34</v>
      </c>
      <c r="E1564" s="3" t="s">
        <v>2630</v>
      </c>
      <c r="F1564" s="3" t="s">
        <v>1777</v>
      </c>
      <c r="G1564">
        <v>170</v>
      </c>
      <c r="H1564" s="3" t="s">
        <v>24</v>
      </c>
      <c r="I1564" s="3" t="s">
        <v>4186</v>
      </c>
      <c r="J1564" s="3" t="s">
        <v>4189</v>
      </c>
      <c r="K1564" s="3" t="s">
        <v>4190</v>
      </c>
      <c r="L1564" s="3" t="s">
        <v>4058</v>
      </c>
      <c r="M1564" s="3" t="s">
        <v>32</v>
      </c>
      <c r="N1564" s="3">
        <f>IF(Broker_Trades2[[#This Row],[Status]]="Complete",((Broker_Trades2[Sell Price]-Broker_Trades2[Buy Price])/Broker_Trades2[[#This Row],[Buy Price]]),"")</f>
        <v>0.20268836222143621</v>
      </c>
      <c r="O15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190</v>
      </c>
      <c r="P1564" s="3">
        <f>IFERROR(Broker_Trades2[[#This Row],[Return]]/Broker_Trades2[[#This Row],[Time]],Broker_Trades2[[#This Row],[Return]])</f>
        <v>1.0667808537970327E-3</v>
      </c>
    </row>
    <row r="1565" spans="1:16" x14ac:dyDescent="0.3">
      <c r="A1565">
        <v>1564</v>
      </c>
      <c r="B1565" s="3" t="s">
        <v>4192</v>
      </c>
      <c r="C1565" s="4">
        <v>44189.470833333333</v>
      </c>
      <c r="D1565" s="3" t="s">
        <v>34</v>
      </c>
      <c r="E1565" s="3" t="s">
        <v>116</v>
      </c>
      <c r="F1565" s="3" t="s">
        <v>117</v>
      </c>
      <c r="G1565">
        <v>300</v>
      </c>
      <c r="H1565" s="3" t="s">
        <v>24</v>
      </c>
      <c r="I1565" s="3" t="s">
        <v>4186</v>
      </c>
      <c r="J1565" s="3" t="s">
        <v>4193</v>
      </c>
      <c r="K1565" s="3" t="s">
        <v>6889</v>
      </c>
      <c r="L1565" s="3" t="s">
        <v>11789</v>
      </c>
      <c r="M1565" s="3" t="s">
        <v>32</v>
      </c>
      <c r="N1565" s="3">
        <f>IF(Broker_Trades2[[#This Row],[Status]]="Complete",((Broker_Trades2[Sell Price]-Broker_Trades2[Buy Price])/Broker_Trades2[[#This Row],[Buy Price]]),"")</f>
        <v>-9.9999999999999936E-2</v>
      </c>
      <c r="O15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1565" s="3">
        <f>IFERROR(Broker_Trades2[[#This Row],[Return]]/Broker_Trades2[[#This Row],[Time]],Broker_Trades2[[#This Row],[Return]])</f>
        <v>-1.1904761904761897E-3</v>
      </c>
    </row>
    <row r="1566" spans="1:16" x14ac:dyDescent="0.3">
      <c r="A1566">
        <v>1565</v>
      </c>
      <c r="B1566" s="3" t="s">
        <v>4194</v>
      </c>
      <c r="C1566" s="4">
        <v>44189.470833333333</v>
      </c>
      <c r="D1566" s="3" t="s">
        <v>34</v>
      </c>
      <c r="E1566" s="3" t="s">
        <v>413</v>
      </c>
      <c r="F1566" s="3" t="s">
        <v>414</v>
      </c>
      <c r="G1566">
        <v>320</v>
      </c>
      <c r="H1566" s="3" t="s">
        <v>24</v>
      </c>
      <c r="I1566" s="3" t="s">
        <v>4186</v>
      </c>
      <c r="J1566" s="3" t="s">
        <v>2189</v>
      </c>
      <c r="K1566" s="3" t="s">
        <v>3499</v>
      </c>
      <c r="L1566" s="3" t="s">
        <v>6213</v>
      </c>
      <c r="M1566" s="3" t="s">
        <v>32</v>
      </c>
      <c r="N1566" s="3">
        <f>IF(Broker_Trades2[[#This Row],[Status]]="Complete",((Broker_Trades2[Sell Price]-Broker_Trades2[Buy Price])/Broker_Trades2[[#This Row],[Buy Price]]),"")</f>
        <v>0.20754716981132076</v>
      </c>
      <c r="O15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1566" s="3">
        <f>IFERROR(Broker_Trades2[[#This Row],[Return]]/Broker_Trades2[[#This Row],[Time]],Broker_Trades2[[#This Row],[Return]])</f>
        <v>5.1886792452830195E-3</v>
      </c>
    </row>
    <row r="1567" spans="1:16" x14ac:dyDescent="0.3">
      <c r="A1567">
        <v>1566</v>
      </c>
      <c r="B1567" s="3" t="s">
        <v>4196</v>
      </c>
      <c r="C1567" s="4">
        <v>44189.470138888886</v>
      </c>
      <c r="D1567" s="3" t="s">
        <v>38</v>
      </c>
      <c r="E1567" s="3" t="s">
        <v>4197</v>
      </c>
      <c r="F1567" s="3" t="s">
        <v>4198</v>
      </c>
      <c r="G1567">
        <v>105</v>
      </c>
      <c r="H1567" s="3" t="s">
        <v>24</v>
      </c>
      <c r="I1567" s="3" t="s">
        <v>4186</v>
      </c>
      <c r="J1567" s="3" t="s">
        <v>4199</v>
      </c>
      <c r="K1567" s="3" t="s">
        <v>4200</v>
      </c>
      <c r="L1567" s="3" t="s">
        <v>2890</v>
      </c>
      <c r="M1567" s="3" t="s">
        <v>32</v>
      </c>
      <c r="N1567" s="3">
        <f>IF(Broker_Trades2[[#This Row],[Status]]="Complete",((Broker_Trades2[Sell Price]-Broker_Trades2[Buy Price])/Broker_Trades2[[#This Row],[Buy Price]]),"")</f>
        <v>0.20828538550057529</v>
      </c>
      <c r="O15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1567" s="3">
        <f>IFERROR(Broker_Trades2[[#This Row],[Return]]/Broker_Trades2[[#This Row],[Time]],Broker_Trades2[[#This Row],[Return]])</f>
        <v>3.3061172301678617E-3</v>
      </c>
    </row>
    <row r="1568" spans="1:16" x14ac:dyDescent="0.3">
      <c r="A1568">
        <v>1567</v>
      </c>
      <c r="B1568" s="3" t="s">
        <v>4202</v>
      </c>
      <c r="C1568" s="4">
        <v>44188.705555555556</v>
      </c>
      <c r="D1568" s="3" t="s">
        <v>38</v>
      </c>
      <c r="E1568" s="3" t="s">
        <v>791</v>
      </c>
      <c r="F1568" s="3" t="s">
        <v>792</v>
      </c>
      <c r="G1568">
        <v>440</v>
      </c>
      <c r="H1568" s="3" t="s">
        <v>24</v>
      </c>
      <c r="I1568" s="3" t="s">
        <v>4186</v>
      </c>
      <c r="J1568" s="3" t="s">
        <v>4203</v>
      </c>
      <c r="K1568" s="3" t="s">
        <v>2455</v>
      </c>
      <c r="L1568" s="3" t="s">
        <v>11790</v>
      </c>
      <c r="M1568" s="3" t="s">
        <v>32</v>
      </c>
      <c r="N1568" s="3">
        <f>IF(Broker_Trades2[[#This Row],[Status]]="Complete",((Broker_Trades2[Sell Price]-Broker_Trades2[Buy Price])/Broker_Trades2[[#This Row],[Buy Price]]),"")</f>
        <v>-0.10000000000000003</v>
      </c>
      <c r="O15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333</v>
      </c>
      <c r="P1568" s="3">
        <f>IFERROR(Broker_Trades2[[#This Row],[Return]]/Broker_Trades2[[#This Row],[Time]],Broker_Trades2[[#This Row],[Return]])</f>
        <v>-3.003003003003004E-4</v>
      </c>
    </row>
    <row r="1569" spans="1:16" x14ac:dyDescent="0.3">
      <c r="A1569">
        <v>1568</v>
      </c>
      <c r="B1569" s="3" t="s">
        <v>4204</v>
      </c>
      <c r="C1569" s="4">
        <v>44188.552083333336</v>
      </c>
      <c r="D1569" s="3" t="s">
        <v>34</v>
      </c>
      <c r="E1569" s="3" t="s">
        <v>436</v>
      </c>
      <c r="F1569" s="3" t="s">
        <v>437</v>
      </c>
      <c r="G1569">
        <v>410</v>
      </c>
      <c r="H1569" s="3" t="s">
        <v>24</v>
      </c>
      <c r="I1569" s="3" t="s">
        <v>4205</v>
      </c>
      <c r="J1569" s="3" t="s">
        <v>4206</v>
      </c>
      <c r="K1569" s="3" t="s">
        <v>3203</v>
      </c>
      <c r="L1569" s="3" t="s">
        <v>4749</v>
      </c>
      <c r="M1569" s="3" t="s">
        <v>32</v>
      </c>
      <c r="N1569" s="3">
        <f>IF(Broker_Trades2[[#This Row],[Status]]="Complete",((Broker_Trades2[Sell Price]-Broker_Trades2[Buy Price])/Broker_Trades2[[#This Row],[Buy Price]]),"")</f>
        <v>0.20819213201709141</v>
      </c>
      <c r="O15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1569" s="3">
        <f>IFERROR(Broker_Trades2[[#This Row],[Return]]/Broker_Trades2[[#This Row],[Time]],Broker_Trades2[[#This Row],[Return]])</f>
        <v>1.9827822096865847E-3</v>
      </c>
    </row>
    <row r="1570" spans="1:16" x14ac:dyDescent="0.3">
      <c r="A1570">
        <v>1569</v>
      </c>
      <c r="B1570" s="3" t="s">
        <v>4208</v>
      </c>
      <c r="C1570" s="4">
        <v>44188.551388888889</v>
      </c>
      <c r="D1570" s="3" t="s">
        <v>34</v>
      </c>
      <c r="E1570" s="3" t="s">
        <v>620</v>
      </c>
      <c r="F1570" s="3" t="s">
        <v>621</v>
      </c>
      <c r="G1570">
        <v>1200</v>
      </c>
      <c r="H1570" s="3" t="s">
        <v>24</v>
      </c>
      <c r="I1570" s="3" t="s">
        <v>4205</v>
      </c>
      <c r="J1570" s="3" t="s">
        <v>4209</v>
      </c>
      <c r="K1570" s="3" t="s">
        <v>4063</v>
      </c>
      <c r="L1570" s="3" t="s">
        <v>536</v>
      </c>
      <c r="M1570" s="3" t="s">
        <v>32</v>
      </c>
      <c r="N1570" s="3">
        <f>IF(Broker_Trades2[[#This Row],[Status]]="Complete",((Broker_Trades2[Sell Price]-Broker_Trades2[Buy Price])/Broker_Trades2[[#This Row],[Buy Price]]),"")</f>
        <v>0.19006297416571624</v>
      </c>
      <c r="O15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570" s="3">
        <f>IFERROR(Broker_Trades2[[#This Row],[Return]]/Broker_Trades2[[#This Row],[Time]],Broker_Trades2[[#This Row],[Return]])</f>
        <v>1.3575926726122589E-2</v>
      </c>
    </row>
    <row r="1571" spans="1:16" x14ac:dyDescent="0.3">
      <c r="A1571">
        <v>1570</v>
      </c>
      <c r="B1571" s="3" t="s">
        <v>4211</v>
      </c>
      <c r="C1571" s="4">
        <v>44188.551388888889</v>
      </c>
      <c r="D1571" s="3" t="s">
        <v>38</v>
      </c>
      <c r="E1571" s="3" t="s">
        <v>3903</v>
      </c>
      <c r="F1571" s="3" t="s">
        <v>3904</v>
      </c>
      <c r="G1571">
        <v>55</v>
      </c>
      <c r="H1571" s="3" t="s">
        <v>24</v>
      </c>
      <c r="I1571" s="3" t="s">
        <v>4205</v>
      </c>
      <c r="J1571" s="3" t="s">
        <v>4212</v>
      </c>
      <c r="K1571" s="3" t="s">
        <v>4117</v>
      </c>
      <c r="L1571" s="3" t="s">
        <v>11791</v>
      </c>
      <c r="M1571" s="3" t="s">
        <v>32</v>
      </c>
      <c r="N1571" s="3">
        <f>IF(Broker_Trades2[[#This Row],[Status]]="Complete",((Broker_Trades2[Sell Price]-Broker_Trades2[Buy Price])/Broker_Trades2[[#This Row],[Buy Price]]),"")</f>
        <v>0.28055878928987188</v>
      </c>
      <c r="O15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571" s="3">
        <f>IFERROR(Broker_Trades2[[#This Row],[Return]]/Broker_Trades2[[#This Row],[Time]],Broker_Trades2[[#This Row],[Return]])</f>
        <v>2.1581445329990144E-2</v>
      </c>
    </row>
    <row r="1572" spans="1:16" x14ac:dyDescent="0.3">
      <c r="A1572">
        <v>1571</v>
      </c>
      <c r="B1572" s="3" t="s">
        <v>4214</v>
      </c>
      <c r="C1572" s="4">
        <v>44188.550694444442</v>
      </c>
      <c r="D1572" s="3" t="s">
        <v>21</v>
      </c>
      <c r="E1572" s="3" t="s">
        <v>22</v>
      </c>
      <c r="F1572" s="3" t="s">
        <v>23</v>
      </c>
      <c r="G1572">
        <v>437</v>
      </c>
      <c r="H1572" s="3" t="s">
        <v>24</v>
      </c>
      <c r="I1572" s="3" t="s">
        <v>4205</v>
      </c>
      <c r="J1572" s="3" t="s">
        <v>4215</v>
      </c>
      <c r="K1572" s="3" t="s">
        <v>4216</v>
      </c>
      <c r="L1572" s="3" t="s">
        <v>11786</v>
      </c>
      <c r="M1572" s="3" t="s">
        <v>32</v>
      </c>
      <c r="N1572" s="3">
        <f>IF(Broker_Trades2[[#This Row],[Status]]="Complete",((Broker_Trades2[Sell Price]-Broker_Trades2[Buy Price])/Broker_Trades2[[#This Row],[Buy Price]]),"")</f>
        <v>0.46521374685666389</v>
      </c>
      <c r="O15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152</v>
      </c>
      <c r="P1572" s="3">
        <f>IFERROR(Broker_Trades2[[#This Row],[Return]]/Broker_Trades2[[#This Row],[Time]],Broker_Trades2[[#This Row],[Return]])</f>
        <v>3.0606167556359466E-3</v>
      </c>
    </row>
    <row r="1573" spans="1:16" x14ac:dyDescent="0.3">
      <c r="A1573">
        <v>1572</v>
      </c>
      <c r="B1573" s="3" t="s">
        <v>4218</v>
      </c>
      <c r="C1573" s="4">
        <v>44188.550694444442</v>
      </c>
      <c r="D1573" s="3" t="s">
        <v>21</v>
      </c>
      <c r="E1573" s="3" t="s">
        <v>1946</v>
      </c>
      <c r="F1573" s="3" t="s">
        <v>1947</v>
      </c>
      <c r="G1573">
        <v>415</v>
      </c>
      <c r="H1573" s="3" t="s">
        <v>24</v>
      </c>
      <c r="I1573" s="3" t="s">
        <v>4205</v>
      </c>
      <c r="J1573" s="3" t="s">
        <v>4219</v>
      </c>
      <c r="K1573" s="3" t="s">
        <v>4063</v>
      </c>
      <c r="L1573" s="3" t="s">
        <v>7121</v>
      </c>
      <c r="M1573" s="3" t="s">
        <v>32</v>
      </c>
      <c r="N1573" s="3">
        <f>IF(Broker_Trades2[[#This Row],[Status]]="Complete",((Broker_Trades2[Sell Price]-Broker_Trades2[Buy Price])/Broker_Trades2[[#This Row],[Buy Price]]),"")</f>
        <v>0.10962566844919786</v>
      </c>
      <c r="O15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573" s="3">
        <f>IFERROR(Broker_Trades2[[#This Row],[Return]]/Broker_Trades2[[#This Row],[Time]],Broker_Trades2[[#This Row],[Return]])</f>
        <v>7.8304048892284175E-3</v>
      </c>
    </row>
    <row r="1574" spans="1:16" x14ac:dyDescent="0.3">
      <c r="A1574">
        <v>1573</v>
      </c>
      <c r="B1574" s="3" t="s">
        <v>4221</v>
      </c>
      <c r="C1574" s="4">
        <v>44188.550694444442</v>
      </c>
      <c r="D1574" s="3" t="s">
        <v>21</v>
      </c>
      <c r="E1574" s="3" t="s">
        <v>188</v>
      </c>
      <c r="F1574" s="3" t="s">
        <v>189</v>
      </c>
      <c r="G1574">
        <v>1436</v>
      </c>
      <c r="H1574" s="3" t="s">
        <v>24</v>
      </c>
      <c r="I1574" s="3" t="s">
        <v>4205</v>
      </c>
      <c r="J1574" s="3" t="s">
        <v>4222</v>
      </c>
      <c r="K1574" s="3" t="s">
        <v>3143</v>
      </c>
      <c r="L1574" s="3" t="s">
        <v>11792</v>
      </c>
      <c r="M1574" s="3" t="s">
        <v>32</v>
      </c>
      <c r="N1574" s="3">
        <f>IF(Broker_Trades2[[#This Row],[Status]]="Complete",((Broker_Trades2[Sell Price]-Broker_Trades2[Buy Price])/Broker_Trades2[[#This Row],[Buy Price]]),"")</f>
        <v>0.15993537964458804</v>
      </c>
      <c r="O15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106</v>
      </c>
      <c r="P1574" s="3">
        <f>IFERROR(Broker_Trades2[[#This Row],[Return]]/Broker_Trades2[[#This Row],[Time]],Broker_Trades2[[#This Row],[Return]])</f>
        <v>1.5088243362696985E-3</v>
      </c>
    </row>
    <row r="1575" spans="1:16" x14ac:dyDescent="0.3">
      <c r="A1575">
        <v>1574</v>
      </c>
      <c r="B1575" s="3" t="s">
        <v>4224</v>
      </c>
      <c r="C1575" s="4">
        <v>44187.568749999999</v>
      </c>
      <c r="D1575" s="3" t="s">
        <v>34</v>
      </c>
      <c r="E1575" s="3" t="s">
        <v>144</v>
      </c>
      <c r="F1575" s="3" t="s">
        <v>145</v>
      </c>
      <c r="G1575">
        <v>220</v>
      </c>
      <c r="H1575" s="3" t="s">
        <v>24</v>
      </c>
      <c r="I1575" s="3" t="s">
        <v>4225</v>
      </c>
      <c r="J1575" s="3" t="s">
        <v>4226</v>
      </c>
      <c r="K1575" s="3" t="s">
        <v>3124</v>
      </c>
      <c r="L1575" s="3" t="s">
        <v>930</v>
      </c>
      <c r="M1575" s="3" t="s">
        <v>32</v>
      </c>
      <c r="N1575" s="3">
        <f>IF(Broker_Trades2[[#This Row],[Status]]="Complete",((Broker_Trades2[Sell Price]-Broker_Trades2[Buy Price])/Broker_Trades2[[#This Row],[Buy Price]]),"")</f>
        <v>0.18630358587220283</v>
      </c>
      <c r="O15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1575" s="3">
        <f>IFERROR(Broker_Trades2[[#This Row],[Return]]/Broker_Trades2[[#This Row],[Time]],Broker_Trades2[[#This Row],[Return]])</f>
        <v>3.3268497477179078E-3</v>
      </c>
    </row>
    <row r="1576" spans="1:16" x14ac:dyDescent="0.3">
      <c r="A1576">
        <v>1575</v>
      </c>
      <c r="B1576" s="3" t="s">
        <v>4228</v>
      </c>
      <c r="C1576" s="4">
        <v>44187.567361111112</v>
      </c>
      <c r="D1576" s="3" t="s">
        <v>34</v>
      </c>
      <c r="E1576" s="3" t="s">
        <v>505</v>
      </c>
      <c r="F1576" s="3" t="s">
        <v>506</v>
      </c>
      <c r="G1576">
        <v>240</v>
      </c>
      <c r="H1576" s="3" t="s">
        <v>24</v>
      </c>
      <c r="I1576" s="3" t="s">
        <v>4225</v>
      </c>
      <c r="J1576" s="3" t="s">
        <v>4229</v>
      </c>
      <c r="K1576" s="3" t="s">
        <v>4205</v>
      </c>
      <c r="L1576" s="3" t="s">
        <v>1112</v>
      </c>
      <c r="M1576" s="3" t="s">
        <v>32</v>
      </c>
      <c r="N1576" s="3">
        <f>IF(Broker_Trades2[[#This Row],[Status]]="Complete",((Broker_Trades2[Sell Price]-Broker_Trades2[Buy Price])/Broker_Trades2[[#This Row],[Buy Price]]),"")</f>
        <v>0.1516314779270633</v>
      </c>
      <c r="O15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576" s="3">
        <f>IFERROR(Broker_Trades2[[#This Row],[Return]]/Broker_Trades2[[#This Row],[Time]],Broker_Trades2[[#This Row],[Return]])</f>
        <v>0.1516314779270633</v>
      </c>
    </row>
    <row r="1577" spans="1:16" x14ac:dyDescent="0.3">
      <c r="A1577">
        <v>1576</v>
      </c>
      <c r="B1577" s="3" t="s">
        <v>4231</v>
      </c>
      <c r="C1577" s="4">
        <v>44186.655555555553</v>
      </c>
      <c r="D1577" s="3" t="s">
        <v>161</v>
      </c>
      <c r="E1577" s="3" t="s">
        <v>1403</v>
      </c>
      <c r="F1577" s="3" t="s">
        <v>1227</v>
      </c>
      <c r="G1577">
        <v>2742</v>
      </c>
      <c r="H1577" s="3" t="s">
        <v>24</v>
      </c>
      <c r="I1577" s="3" t="s">
        <v>4225</v>
      </c>
      <c r="J1577" s="3" t="s">
        <v>4232</v>
      </c>
      <c r="K1577" s="3" t="s">
        <v>4063</v>
      </c>
      <c r="L1577" s="3" t="s">
        <v>11793</v>
      </c>
      <c r="M1577" s="3" t="s">
        <v>32</v>
      </c>
      <c r="N1577" s="3">
        <f>IF(Broker_Trades2[[#This Row],[Status]]="Complete",((Broker_Trades2[Sell Price]-Broker_Trades2[Buy Price])/Broker_Trades2[[#This Row],[Buy Price]]),"")</f>
        <v>0.10120481927710843</v>
      </c>
      <c r="O15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1577" s="3">
        <f>IFERROR(Broker_Trades2[[#This Row],[Return]]/Broker_Trades2[[#This Row],[Time]],Broker_Trades2[[#This Row],[Return]])</f>
        <v>6.7469879518072288E-3</v>
      </c>
    </row>
    <row r="1578" spans="1:16" x14ac:dyDescent="0.3">
      <c r="A1578">
        <v>1577</v>
      </c>
      <c r="B1578" s="3" t="s">
        <v>4234</v>
      </c>
      <c r="C1578" s="4">
        <v>44186.647916666669</v>
      </c>
      <c r="D1578" s="3" t="s">
        <v>21</v>
      </c>
      <c r="E1578" s="3" t="s">
        <v>1442</v>
      </c>
      <c r="F1578" s="3" t="s">
        <v>1426</v>
      </c>
      <c r="G1578">
        <v>1570</v>
      </c>
      <c r="H1578" s="3" t="s">
        <v>59</v>
      </c>
      <c r="I1578" s="3" t="s">
        <v>4225</v>
      </c>
      <c r="J1578" s="3" t="s">
        <v>4235</v>
      </c>
      <c r="K1578" s="3" t="s">
        <v>4205</v>
      </c>
      <c r="L1578" s="3" t="s">
        <v>4910</v>
      </c>
      <c r="M1578" s="3" t="s">
        <v>32</v>
      </c>
      <c r="N1578" s="3">
        <f>IF(Broker_Trades2[[#This Row],[Status]]="Complete",((Broker_Trades2[Sell Price]-Broker_Trades2[Buy Price])/Broker_Trades2[[#This Row],[Buy Price]]),"")</f>
        <v>1.7828200972447326E-2</v>
      </c>
      <c r="O15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578" s="3">
        <f>IFERROR(Broker_Trades2[[#This Row],[Return]]/Broker_Trades2[[#This Row],[Time]],Broker_Trades2[[#This Row],[Return]])</f>
        <v>1.7828200972447326E-2</v>
      </c>
    </row>
    <row r="1579" spans="1:16" x14ac:dyDescent="0.3">
      <c r="A1579">
        <v>1578</v>
      </c>
      <c r="B1579" s="3" t="s">
        <v>4236</v>
      </c>
      <c r="C1579" s="4">
        <v>44186.635416666664</v>
      </c>
      <c r="D1579" s="3" t="s">
        <v>34</v>
      </c>
      <c r="E1579" s="3" t="s">
        <v>1339</v>
      </c>
      <c r="F1579" s="3" t="s">
        <v>1340</v>
      </c>
      <c r="G1579">
        <v>1100</v>
      </c>
      <c r="H1579" s="3" t="s">
        <v>24</v>
      </c>
      <c r="I1579" s="3" t="s">
        <v>4237</v>
      </c>
      <c r="J1579" s="3" t="s">
        <v>4238</v>
      </c>
      <c r="K1579" s="3" t="s">
        <v>4239</v>
      </c>
      <c r="L1579" s="3" t="s">
        <v>5914</v>
      </c>
      <c r="M1579" s="3" t="s">
        <v>32</v>
      </c>
      <c r="N1579" s="3">
        <f>IF(Broker_Trades2[[#This Row],[Status]]="Complete",((Broker_Trades2[Sell Price]-Broker_Trades2[Buy Price])/Broker_Trades2[[#This Row],[Buy Price]]),"")</f>
        <v>0.18515326186500031</v>
      </c>
      <c r="O15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186</v>
      </c>
      <c r="P1579" s="3">
        <f>IFERROR(Broker_Trades2[[#This Row],[Return]]/Broker_Trades2[[#This Row],[Time]],Broker_Trades2[[#This Row],[Return]])</f>
        <v>9.9544764443548544E-4</v>
      </c>
    </row>
    <row r="1580" spans="1:16" x14ac:dyDescent="0.3">
      <c r="A1580">
        <v>1579</v>
      </c>
      <c r="B1580" s="3" t="s">
        <v>4241</v>
      </c>
      <c r="C1580" s="4">
        <v>44186.634722222225</v>
      </c>
      <c r="D1580" s="3" t="s">
        <v>34</v>
      </c>
      <c r="E1580" s="3" t="s">
        <v>1459</v>
      </c>
      <c r="F1580" s="3" t="s">
        <v>1460</v>
      </c>
      <c r="G1580">
        <v>1550</v>
      </c>
      <c r="H1580" s="3" t="s">
        <v>24</v>
      </c>
      <c r="I1580" s="3" t="s">
        <v>4237</v>
      </c>
      <c r="J1580" s="3" t="s">
        <v>4242</v>
      </c>
      <c r="K1580" s="3" t="s">
        <v>3499</v>
      </c>
      <c r="L1580" s="3" t="s">
        <v>3787</v>
      </c>
      <c r="M1580" s="3" t="s">
        <v>32</v>
      </c>
      <c r="N1580" s="3">
        <f>IF(Broker_Trades2[[#This Row],[Status]]="Complete",((Broker_Trades2[Sell Price]-Broker_Trades2[Buy Price])/Broker_Trades2[[#This Row],[Buy Price]]),"")</f>
        <v>0.21449559255631734</v>
      </c>
      <c r="O15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1580" s="3">
        <f>IFERROR(Broker_Trades2[[#This Row],[Return]]/Broker_Trades2[[#This Row],[Time]],Broker_Trades2[[#This Row],[Return]])</f>
        <v>4.9882695943329614E-3</v>
      </c>
    </row>
    <row r="1581" spans="1:16" x14ac:dyDescent="0.3">
      <c r="A1581">
        <v>1580</v>
      </c>
      <c r="B1581" s="3" t="s">
        <v>4243</v>
      </c>
      <c r="C1581" s="4">
        <v>44186.634722222225</v>
      </c>
      <c r="D1581" s="3" t="s">
        <v>34</v>
      </c>
      <c r="E1581" s="3" t="s">
        <v>105</v>
      </c>
      <c r="F1581" s="3" t="s">
        <v>106</v>
      </c>
      <c r="G1581">
        <v>850</v>
      </c>
      <c r="H1581" s="3" t="s">
        <v>24</v>
      </c>
      <c r="I1581" s="3" t="s">
        <v>4237</v>
      </c>
      <c r="J1581" s="3" t="s">
        <v>2346</v>
      </c>
      <c r="K1581" s="3" t="s">
        <v>3427</v>
      </c>
      <c r="L1581" s="3" t="s">
        <v>11380</v>
      </c>
      <c r="M1581" s="3" t="s">
        <v>32</v>
      </c>
      <c r="N1581" s="3">
        <f>IF(Broker_Trades2[[#This Row],[Status]]="Complete",((Broker_Trades2[Sell Price]-Broker_Trades2[Buy Price])/Broker_Trades2[[#This Row],[Buy Price]]),"")</f>
        <v>-9.9999999999999964E-2</v>
      </c>
      <c r="O15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1581" s="3">
        <f>IFERROR(Broker_Trades2[[#This Row],[Return]]/Broker_Trades2[[#This Row],[Time]],Broker_Trades2[[#This Row],[Return]])</f>
        <v>-1.1363636363636359E-3</v>
      </c>
    </row>
    <row r="1582" spans="1:16" x14ac:dyDescent="0.3">
      <c r="A1582">
        <v>1581</v>
      </c>
      <c r="B1582" s="3" t="s">
        <v>4245</v>
      </c>
      <c r="C1582" s="4">
        <v>44186.634722222225</v>
      </c>
      <c r="D1582" s="3" t="s">
        <v>34</v>
      </c>
      <c r="E1582" s="3" t="s">
        <v>2850</v>
      </c>
      <c r="F1582" s="3" t="s">
        <v>2851</v>
      </c>
      <c r="G1582">
        <v>440</v>
      </c>
      <c r="H1582" s="3" t="s">
        <v>24</v>
      </c>
      <c r="I1582" s="3" t="s">
        <v>4237</v>
      </c>
      <c r="J1582" s="3" t="s">
        <v>4246</v>
      </c>
      <c r="K1582" s="3" t="s">
        <v>4043</v>
      </c>
      <c r="L1582" s="3" t="s">
        <v>7994</v>
      </c>
      <c r="M1582" s="3" t="s">
        <v>32</v>
      </c>
      <c r="N1582" s="3">
        <f>IF(Broker_Trades2[[#This Row],[Status]]="Complete",((Broker_Trades2[Sell Price]-Broker_Trades2[Buy Price])/Broker_Trades2[[#This Row],[Buy Price]]),"")</f>
        <v>0.19565217391304349</v>
      </c>
      <c r="O15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582" s="3">
        <f>IFERROR(Broker_Trades2[[#This Row],[Return]]/Broker_Trades2[[#This Row],[Time]],Broker_Trades2[[#This Row],[Return]])</f>
        <v>1.1508951406649617E-2</v>
      </c>
    </row>
    <row r="1583" spans="1:16" x14ac:dyDescent="0.3">
      <c r="A1583">
        <v>1582</v>
      </c>
      <c r="B1583" s="3" t="s">
        <v>4248</v>
      </c>
      <c r="C1583" s="4">
        <v>44186.634027777778</v>
      </c>
      <c r="D1583" s="3" t="s">
        <v>34</v>
      </c>
      <c r="E1583" s="3" t="s">
        <v>4249</v>
      </c>
      <c r="F1583" s="3" t="s">
        <v>4250</v>
      </c>
      <c r="G1583">
        <v>650</v>
      </c>
      <c r="H1583" s="3" t="s">
        <v>24</v>
      </c>
      <c r="I1583" s="3" t="s">
        <v>4237</v>
      </c>
      <c r="J1583" s="3" t="s">
        <v>2746</v>
      </c>
      <c r="K1583" s="3" t="s">
        <v>3589</v>
      </c>
      <c r="L1583" s="3" t="s">
        <v>4251</v>
      </c>
      <c r="M1583" s="3" t="s">
        <v>32</v>
      </c>
      <c r="N1583" s="3">
        <f>IF(Broker_Trades2[[#This Row],[Status]]="Complete",((Broker_Trades2[Sell Price]-Broker_Trades2[Buy Price])/Broker_Trades2[[#This Row],[Buy Price]]),"")</f>
        <v>0.1477001853977222</v>
      </c>
      <c r="O15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1583" s="3">
        <f>IFERROR(Broker_Trades2[[#This Row],[Return]]/Broker_Trades2[[#This Row],[Time]],Broker_Trades2[[#This Row],[Return]])</f>
        <v>2.6375033106736108E-3</v>
      </c>
    </row>
    <row r="1584" spans="1:16" x14ac:dyDescent="0.3">
      <c r="A1584">
        <v>1583</v>
      </c>
      <c r="B1584" s="3" t="s">
        <v>4252</v>
      </c>
      <c r="C1584" s="4">
        <v>44183.574305555558</v>
      </c>
      <c r="D1584" s="3" t="s">
        <v>34</v>
      </c>
      <c r="E1584" s="3" t="s">
        <v>2118</v>
      </c>
      <c r="F1584" s="3" t="s">
        <v>2119</v>
      </c>
      <c r="G1584">
        <v>295</v>
      </c>
      <c r="H1584" s="3" t="s">
        <v>24</v>
      </c>
      <c r="I1584" s="3" t="s">
        <v>4253</v>
      </c>
      <c r="J1584" s="3" t="s">
        <v>4254</v>
      </c>
      <c r="K1584" s="3" t="s">
        <v>4237</v>
      </c>
      <c r="L1584" s="3" t="s">
        <v>11794</v>
      </c>
      <c r="M1584" s="3" t="s">
        <v>32</v>
      </c>
      <c r="N1584" s="3">
        <f>IF(Broker_Trades2[[#This Row],[Status]]="Complete",((Broker_Trades2[Sell Price]-Broker_Trades2[Buy Price])/Broker_Trades2[[#This Row],[Buy Price]]),"")</f>
        <v>-9.999999999999995E-2</v>
      </c>
      <c r="O15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1584" s="3">
        <f>IFERROR(Broker_Trades2[[#This Row],[Return]]/Broker_Trades2[[#This Row],[Time]],Broker_Trades2[[#This Row],[Return]])</f>
        <v>-3.3333333333333319E-2</v>
      </c>
    </row>
    <row r="1585" spans="1:16" x14ac:dyDescent="0.3">
      <c r="A1585">
        <v>1584</v>
      </c>
      <c r="B1585" s="3" t="s">
        <v>4255</v>
      </c>
      <c r="C1585" s="4">
        <v>44183.574305555558</v>
      </c>
      <c r="D1585" s="3" t="s">
        <v>34</v>
      </c>
      <c r="E1585" s="3" t="s">
        <v>217</v>
      </c>
      <c r="F1585" s="3" t="s">
        <v>217</v>
      </c>
      <c r="G1585">
        <v>140</v>
      </c>
      <c r="H1585" s="3" t="s">
        <v>24</v>
      </c>
      <c r="I1585" s="3" t="s">
        <v>4253</v>
      </c>
      <c r="J1585" s="3" t="s">
        <v>4256</v>
      </c>
      <c r="K1585" s="3" t="s">
        <v>3867</v>
      </c>
      <c r="L1585" s="3" t="s">
        <v>11795</v>
      </c>
      <c r="M1585" s="3" t="s">
        <v>32</v>
      </c>
      <c r="N1585" s="3">
        <f>IF(Broker_Trades2[[#This Row],[Status]]="Complete",((Broker_Trades2[Sell Price]-Broker_Trades2[Buy Price])/Broker_Trades2[[#This Row],[Buy Price]]),"")</f>
        <v>-9.9999999999999992E-2</v>
      </c>
      <c r="O15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1585" s="3">
        <f>IFERROR(Broker_Trades2[[#This Row],[Return]]/Broker_Trades2[[#This Row],[Time]],Broker_Trades2[[#This Row],[Return]])</f>
        <v>-2.8571428571428567E-3</v>
      </c>
    </row>
    <row r="1586" spans="1:16" x14ac:dyDescent="0.3">
      <c r="A1586">
        <v>1585</v>
      </c>
      <c r="B1586" s="3" t="s">
        <v>4258</v>
      </c>
      <c r="C1586" s="4">
        <v>44183.574305555558</v>
      </c>
      <c r="D1586" s="3" t="s">
        <v>34</v>
      </c>
      <c r="E1586" s="3" t="s">
        <v>1159</v>
      </c>
      <c r="F1586" s="3" t="s">
        <v>1098</v>
      </c>
      <c r="G1586">
        <v>4600</v>
      </c>
      <c r="H1586" s="3" t="s">
        <v>24</v>
      </c>
      <c r="I1586" s="3" t="s">
        <v>4253</v>
      </c>
      <c r="J1586" s="3" t="s">
        <v>4259</v>
      </c>
      <c r="K1586" s="3" t="s">
        <v>4017</v>
      </c>
      <c r="L1586" s="3" t="s">
        <v>11796</v>
      </c>
      <c r="M1586" s="3" t="s">
        <v>32</v>
      </c>
      <c r="N1586" s="3">
        <f>IF(Broker_Trades2[[#This Row],[Status]]="Complete",((Broker_Trades2[Sell Price]-Broker_Trades2[Buy Price])/Broker_Trades2[[#This Row],[Buy Price]]),"")</f>
        <v>-0.10000000000000005</v>
      </c>
      <c r="O15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1586" s="3">
        <f>IFERROR(Broker_Trades2[[#This Row],[Return]]/Broker_Trades2[[#This Row],[Time]],Broker_Trades2[[#This Row],[Return]])</f>
        <v>-3.225806451612905E-3</v>
      </c>
    </row>
    <row r="1587" spans="1:16" x14ac:dyDescent="0.3">
      <c r="A1587">
        <v>1586</v>
      </c>
      <c r="B1587" s="3" t="s">
        <v>4261</v>
      </c>
      <c r="C1587" s="4">
        <v>44183.573611111111</v>
      </c>
      <c r="D1587" s="3" t="s">
        <v>34</v>
      </c>
      <c r="E1587" s="3" t="s">
        <v>1332</v>
      </c>
      <c r="F1587" s="3" t="s">
        <v>569</v>
      </c>
      <c r="G1587">
        <v>3145</v>
      </c>
      <c r="H1587" s="3" t="s">
        <v>24</v>
      </c>
      <c r="I1587" s="3" t="s">
        <v>4253</v>
      </c>
      <c r="J1587" s="3" t="s">
        <v>4262</v>
      </c>
      <c r="K1587" s="3" t="s">
        <v>3288</v>
      </c>
      <c r="L1587" s="3" t="s">
        <v>11540</v>
      </c>
      <c r="M1587" s="3" t="s">
        <v>32</v>
      </c>
      <c r="N1587" s="3">
        <f>IF(Broker_Trades2[[#This Row],[Status]]="Complete",((Broker_Trades2[Sell Price]-Broker_Trades2[Buy Price])/Broker_Trades2[[#This Row],[Buy Price]]),"")</f>
        <v>0.11333345133369917</v>
      </c>
      <c r="O15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1587" s="3">
        <f>IFERROR(Broker_Trades2[[#This Row],[Return]]/Broker_Trades2[[#This Row],[Time]],Broker_Trades2[[#This Row],[Return]])</f>
        <v>1.6915440497567041E-3</v>
      </c>
    </row>
    <row r="1588" spans="1:16" x14ac:dyDescent="0.3">
      <c r="A1588">
        <v>1587</v>
      </c>
      <c r="B1588" s="3" t="s">
        <v>4264</v>
      </c>
      <c r="C1588" s="4">
        <v>44183.573611111111</v>
      </c>
      <c r="D1588" s="3" t="s">
        <v>34</v>
      </c>
      <c r="E1588" s="3" t="s">
        <v>119</v>
      </c>
      <c r="F1588" s="3" t="s">
        <v>120</v>
      </c>
      <c r="G1588">
        <v>1024</v>
      </c>
      <c r="H1588" s="3" t="s">
        <v>24</v>
      </c>
      <c r="I1588" s="3" t="s">
        <v>4253</v>
      </c>
      <c r="J1588" s="3" t="s">
        <v>4265</v>
      </c>
      <c r="K1588" s="3" t="s">
        <v>3090</v>
      </c>
      <c r="L1588" s="3" t="s">
        <v>11797</v>
      </c>
      <c r="M1588" s="3" t="s">
        <v>32</v>
      </c>
      <c r="N1588" s="3">
        <f>IF(Broker_Trades2[[#This Row],[Status]]="Complete",((Broker_Trades2[Sell Price]-Broker_Trades2[Buy Price])/Broker_Trades2[[#This Row],[Buy Price]]),"")</f>
        <v>0.17015198263055648</v>
      </c>
      <c r="O15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138</v>
      </c>
      <c r="P1588" s="3">
        <f>IFERROR(Broker_Trades2[[#This Row],[Return]]/Broker_Trades2[[#This Row],[Time]],Broker_Trades2[[#This Row],[Return]])</f>
        <v>1.232985381380844E-3</v>
      </c>
    </row>
    <row r="1589" spans="1:16" hidden="1" x14ac:dyDescent="0.3">
      <c r="A1589">
        <v>1588</v>
      </c>
      <c r="B1589" s="3" t="s">
        <v>4267</v>
      </c>
      <c r="C1589" s="4">
        <v>44183.573611111111</v>
      </c>
      <c r="D1589" s="3" t="s">
        <v>3422</v>
      </c>
      <c r="E1589" s="3" t="s">
        <v>1858</v>
      </c>
      <c r="F1589" s="3" t="s">
        <v>396</v>
      </c>
      <c r="G1589">
        <v>212</v>
      </c>
      <c r="H1589" s="3" t="s">
        <v>24</v>
      </c>
      <c r="I1589" s="3" t="s">
        <v>2695</v>
      </c>
      <c r="J1589" s="3" t="s">
        <v>2695</v>
      </c>
      <c r="K1589" s="3" t="s">
        <v>2695</v>
      </c>
      <c r="L1589" s="3" t="s">
        <v>2695</v>
      </c>
      <c r="M1589" s="3" t="s">
        <v>190</v>
      </c>
      <c r="N1589" s="3" t="str">
        <f>IF(Broker_Trades2[[#This Row],[Status]]="Complete",((Broker_Trades2[Sell Price]-Broker_Trades2[Buy Price])/Broker_Trades2[[#This Row],[Buy Price]]),"")</f>
        <v/>
      </c>
      <c r="O158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89" s="3" t="str">
        <f>IFERROR(Broker_Trades2[[#This Row],[Return]]/Broker_Trades2[[#This Row],[Time]],Broker_Trades2[[#This Row],[Return]])</f>
        <v/>
      </c>
    </row>
    <row r="1590" spans="1:16" hidden="1" x14ac:dyDescent="0.3">
      <c r="A1590">
        <v>1589</v>
      </c>
      <c r="B1590" s="3" t="s">
        <v>4268</v>
      </c>
      <c r="C1590" s="4">
        <v>44182.657638888886</v>
      </c>
      <c r="D1590" s="3" t="s">
        <v>38</v>
      </c>
      <c r="E1590" s="3" t="s">
        <v>2522</v>
      </c>
      <c r="F1590" s="3" t="s">
        <v>2523</v>
      </c>
      <c r="G1590">
        <v>110</v>
      </c>
      <c r="H1590" s="3" t="s">
        <v>24</v>
      </c>
      <c r="I1590" s="3" t="s">
        <v>2695</v>
      </c>
      <c r="J1590" s="3" t="s">
        <v>2695</v>
      </c>
      <c r="K1590" s="3" t="s">
        <v>2695</v>
      </c>
      <c r="L1590" s="3" t="s">
        <v>2695</v>
      </c>
      <c r="M1590" s="3" t="s">
        <v>190</v>
      </c>
      <c r="N1590" s="3" t="str">
        <f>IF(Broker_Trades2[[#This Row],[Status]]="Complete",((Broker_Trades2[Sell Price]-Broker_Trades2[Buy Price])/Broker_Trades2[[#This Row],[Buy Price]]),"")</f>
        <v/>
      </c>
      <c r="O159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590" s="3" t="str">
        <f>IFERROR(Broker_Trades2[[#This Row],[Return]]/Broker_Trades2[[#This Row],[Time]],Broker_Trades2[[#This Row],[Return]])</f>
        <v/>
      </c>
    </row>
    <row r="1591" spans="1:16" x14ac:dyDescent="0.3">
      <c r="A1591">
        <v>1590</v>
      </c>
      <c r="B1591" s="3" t="s">
        <v>4269</v>
      </c>
      <c r="C1591" s="4">
        <v>44182.652777777781</v>
      </c>
      <c r="D1591" s="3" t="s">
        <v>38</v>
      </c>
      <c r="E1591" s="3" t="s">
        <v>1403</v>
      </c>
      <c r="F1591" s="3" t="s">
        <v>1227</v>
      </c>
      <c r="G1591">
        <v>3040</v>
      </c>
      <c r="H1591" s="3" t="s">
        <v>24</v>
      </c>
      <c r="I1591" s="3" t="s">
        <v>4253</v>
      </c>
      <c r="J1591" s="3" t="s">
        <v>4270</v>
      </c>
      <c r="K1591" s="3" t="s">
        <v>3668</v>
      </c>
      <c r="L1591" s="3" t="s">
        <v>11798</v>
      </c>
      <c r="M1591" s="3" t="s">
        <v>32</v>
      </c>
      <c r="N1591" s="3">
        <f>IF(Broker_Trades2[[#This Row],[Status]]="Complete",((Broker_Trades2[Sell Price]-Broker_Trades2[Buy Price])/Broker_Trades2[[#This Row],[Buy Price]]),"")</f>
        <v>-9.9999999999999964E-2</v>
      </c>
      <c r="O15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1591" s="3">
        <f>IFERROR(Broker_Trades2[[#This Row],[Return]]/Broker_Trades2[[#This Row],[Time]],Broker_Trades2[[#This Row],[Return]])</f>
        <v>-2.3809523809523803E-3</v>
      </c>
    </row>
    <row r="1592" spans="1:16" x14ac:dyDescent="0.3">
      <c r="A1592">
        <v>1591</v>
      </c>
      <c r="B1592" s="3" t="s">
        <v>4271</v>
      </c>
      <c r="C1592" s="4">
        <v>44182.65</v>
      </c>
      <c r="D1592" s="3" t="s">
        <v>38</v>
      </c>
      <c r="E1592" s="3" t="s">
        <v>2206</v>
      </c>
      <c r="F1592" s="3" t="s">
        <v>2207</v>
      </c>
      <c r="G1592">
        <v>1100</v>
      </c>
      <c r="H1592" s="3" t="s">
        <v>24</v>
      </c>
      <c r="I1592" s="3" t="s">
        <v>4253</v>
      </c>
      <c r="J1592" s="3" t="s">
        <v>4272</v>
      </c>
      <c r="K1592" s="3" t="s">
        <v>4237</v>
      </c>
      <c r="L1592" s="3" t="s">
        <v>11799</v>
      </c>
      <c r="M1592" s="3" t="s">
        <v>32</v>
      </c>
      <c r="N1592" s="3">
        <f>IF(Broker_Trades2[[#This Row],[Status]]="Complete",((Broker_Trades2[Sell Price]-Broker_Trades2[Buy Price])/Broker_Trades2[[#This Row],[Buy Price]]),"")</f>
        <v>-0.10000000000000003</v>
      </c>
      <c r="O15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1592" s="3">
        <f>IFERROR(Broker_Trades2[[#This Row],[Return]]/Broker_Trades2[[#This Row],[Time]],Broker_Trades2[[#This Row],[Return]])</f>
        <v>-3.3333333333333347E-2</v>
      </c>
    </row>
    <row r="1593" spans="1:16" x14ac:dyDescent="0.3">
      <c r="A1593">
        <v>1592</v>
      </c>
      <c r="B1593" s="3" t="s">
        <v>4273</v>
      </c>
      <c r="C1593" s="4">
        <v>44182.570138888892</v>
      </c>
      <c r="D1593" s="3" t="s">
        <v>147</v>
      </c>
      <c r="E1593" s="3" t="s">
        <v>1230</v>
      </c>
      <c r="F1593" s="3" t="s">
        <v>1231</v>
      </c>
      <c r="G1593">
        <v>100</v>
      </c>
      <c r="H1593" s="3" t="s">
        <v>24</v>
      </c>
      <c r="I1593" s="3" t="s">
        <v>4274</v>
      </c>
      <c r="J1593" s="3" t="s">
        <v>4275</v>
      </c>
      <c r="K1593" s="3" t="s">
        <v>3197</v>
      </c>
      <c r="L1593" s="3" t="s">
        <v>7346</v>
      </c>
      <c r="M1593" s="3" t="s">
        <v>32</v>
      </c>
      <c r="N1593" s="3">
        <f>IF(Broker_Trades2[[#This Row],[Status]]="Complete",((Broker_Trades2[Sell Price]-Broker_Trades2[Buy Price])/Broker_Trades2[[#This Row],[Buy Price]]),"")</f>
        <v>0.29198966408268723</v>
      </c>
      <c r="O15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1593" s="3">
        <f>IFERROR(Broker_Trades2[[#This Row],[Return]]/Broker_Trades2[[#This Row],[Time]],Broker_Trades2[[#This Row],[Return]])</f>
        <v>3.8419692642458845E-3</v>
      </c>
    </row>
    <row r="1594" spans="1:16" x14ac:dyDescent="0.3">
      <c r="A1594">
        <v>1593</v>
      </c>
      <c r="B1594" s="3" t="s">
        <v>4277</v>
      </c>
      <c r="C1594" s="4">
        <v>44182.570138888892</v>
      </c>
      <c r="D1594" s="3" t="s">
        <v>147</v>
      </c>
      <c r="E1594" s="3" t="s">
        <v>4278</v>
      </c>
      <c r="F1594" s="3" t="s">
        <v>4279</v>
      </c>
      <c r="G1594">
        <v>1915</v>
      </c>
      <c r="H1594" s="3" t="s">
        <v>24</v>
      </c>
      <c r="I1594" s="3" t="s">
        <v>4274</v>
      </c>
      <c r="J1594" s="3" t="s">
        <v>4280</v>
      </c>
      <c r="K1594" s="3" t="s">
        <v>4237</v>
      </c>
      <c r="L1594" s="3" t="s">
        <v>11800</v>
      </c>
      <c r="M1594" s="3" t="s">
        <v>32</v>
      </c>
      <c r="N1594" s="3">
        <f>IF(Broker_Trades2[[#This Row],[Status]]="Complete",((Broker_Trades2[Sell Price]-Broker_Trades2[Buy Price])/Broker_Trades2[[#This Row],[Buy Price]]),"")</f>
        <v>-0.1</v>
      </c>
      <c r="O15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1594" s="3">
        <f>IFERROR(Broker_Trades2[[#This Row],[Return]]/Broker_Trades2[[#This Row],[Time]],Broker_Trades2[[#This Row],[Return]])</f>
        <v>-2.5000000000000001E-2</v>
      </c>
    </row>
    <row r="1595" spans="1:16" x14ac:dyDescent="0.3">
      <c r="A1595">
        <v>1594</v>
      </c>
      <c r="B1595" s="3" t="s">
        <v>4282</v>
      </c>
      <c r="C1595" s="4">
        <v>44182.570138888892</v>
      </c>
      <c r="D1595" s="3" t="s">
        <v>161</v>
      </c>
      <c r="E1595" s="3" t="s">
        <v>1317</v>
      </c>
      <c r="F1595" s="3" t="s">
        <v>1318</v>
      </c>
      <c r="G1595">
        <v>490</v>
      </c>
      <c r="H1595" s="3" t="s">
        <v>24</v>
      </c>
      <c r="I1595" s="3" t="s">
        <v>4274</v>
      </c>
      <c r="J1595" s="3" t="s">
        <v>4283</v>
      </c>
      <c r="K1595" s="3" t="s">
        <v>4237</v>
      </c>
      <c r="L1595" s="3" t="s">
        <v>11801</v>
      </c>
      <c r="M1595" s="3" t="s">
        <v>32</v>
      </c>
      <c r="N1595" s="3">
        <f>IF(Broker_Trades2[[#This Row],[Status]]="Complete",((Broker_Trades2[Sell Price]-Broker_Trades2[Buy Price])/Broker_Trades2[[#This Row],[Buy Price]]),"")</f>
        <v>-0.1</v>
      </c>
      <c r="O15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1595" s="3">
        <f>IFERROR(Broker_Trades2[[#This Row],[Return]]/Broker_Trades2[[#This Row],[Time]],Broker_Trades2[[#This Row],[Return]])</f>
        <v>-2.5000000000000001E-2</v>
      </c>
    </row>
    <row r="1596" spans="1:16" x14ac:dyDescent="0.3">
      <c r="A1596">
        <v>1595</v>
      </c>
      <c r="B1596" s="3" t="s">
        <v>4285</v>
      </c>
      <c r="C1596" s="4">
        <v>44182.569444444445</v>
      </c>
      <c r="D1596" s="3" t="s">
        <v>34</v>
      </c>
      <c r="E1596" s="3" t="s">
        <v>2604</v>
      </c>
      <c r="F1596" s="3" t="s">
        <v>1239</v>
      </c>
      <c r="G1596">
        <v>250</v>
      </c>
      <c r="H1596" s="3" t="s">
        <v>24</v>
      </c>
      <c r="I1596" s="3" t="s">
        <v>4274</v>
      </c>
      <c r="J1596" s="3" t="s">
        <v>4286</v>
      </c>
      <c r="K1596" s="3" t="s">
        <v>4124</v>
      </c>
      <c r="L1596" s="3" t="s">
        <v>4287</v>
      </c>
      <c r="M1596" s="3" t="s">
        <v>32</v>
      </c>
      <c r="N1596" s="3">
        <f>IF(Broker_Trades2[[#This Row],[Status]]="Complete",((Broker_Trades2[Sell Price]-Broker_Trades2[Buy Price])/Broker_Trades2[[#This Row],[Buy Price]]),"")</f>
        <v>9.6491228070175433E-2</v>
      </c>
      <c r="O15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1596" s="3">
        <f>IFERROR(Broker_Trades2[[#This Row],[Return]]/Broker_Trades2[[#This Row],[Time]],Broker_Trades2[[#This Row],[Return]])</f>
        <v>6.4327485380116954E-3</v>
      </c>
    </row>
    <row r="1597" spans="1:16" x14ac:dyDescent="0.3">
      <c r="A1597">
        <v>1596</v>
      </c>
      <c r="B1597" s="3" t="s">
        <v>4288</v>
      </c>
      <c r="C1597" s="4">
        <v>44182.569444444445</v>
      </c>
      <c r="D1597" s="3" t="s">
        <v>34</v>
      </c>
      <c r="E1597" s="3" t="s">
        <v>485</v>
      </c>
      <c r="F1597" s="3" t="s">
        <v>486</v>
      </c>
      <c r="G1597">
        <v>915</v>
      </c>
      <c r="H1597" s="3" t="s">
        <v>24</v>
      </c>
      <c r="I1597" s="3" t="s">
        <v>4274</v>
      </c>
      <c r="J1597" s="3" t="s">
        <v>4289</v>
      </c>
      <c r="K1597" s="3" t="s">
        <v>4237</v>
      </c>
      <c r="L1597" s="3" t="s">
        <v>11802</v>
      </c>
      <c r="M1597" s="3" t="s">
        <v>32</v>
      </c>
      <c r="N1597" s="3">
        <f>IF(Broker_Trades2[[#This Row],[Status]]="Complete",((Broker_Trades2[Sell Price]-Broker_Trades2[Buy Price])/Broker_Trades2[[#This Row],[Buy Price]]),"")</f>
        <v>-0.10000000000000006</v>
      </c>
      <c r="O15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1597" s="3">
        <f>IFERROR(Broker_Trades2[[#This Row],[Return]]/Broker_Trades2[[#This Row],[Time]],Broker_Trades2[[#This Row],[Return]])</f>
        <v>-2.5000000000000015E-2</v>
      </c>
    </row>
    <row r="1598" spans="1:16" x14ac:dyDescent="0.3">
      <c r="A1598">
        <v>1597</v>
      </c>
      <c r="B1598" s="3" t="s">
        <v>4291</v>
      </c>
      <c r="C1598" s="4">
        <v>44181.508333333331</v>
      </c>
      <c r="D1598" s="3" t="s">
        <v>34</v>
      </c>
      <c r="E1598" s="3" t="s">
        <v>4292</v>
      </c>
      <c r="F1598" s="3" t="s">
        <v>4293</v>
      </c>
      <c r="G1598">
        <v>225</v>
      </c>
      <c r="H1598" s="3" t="s">
        <v>24</v>
      </c>
      <c r="I1598" s="3" t="s">
        <v>4294</v>
      </c>
      <c r="J1598" s="3" t="s">
        <v>4295</v>
      </c>
      <c r="K1598" s="3" t="s">
        <v>4225</v>
      </c>
      <c r="L1598" s="3" t="s">
        <v>11803</v>
      </c>
      <c r="M1598" s="3" t="s">
        <v>32</v>
      </c>
      <c r="N1598" s="3">
        <f>IF(Broker_Trades2[[#This Row],[Status]]="Complete",((Broker_Trades2[Sell Price]-Broker_Trades2[Buy Price])/Broker_Trades2[[#This Row],[Buy Price]]),"")</f>
        <v>-0.10000000000000006</v>
      </c>
      <c r="O15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1598" s="3">
        <f>IFERROR(Broker_Trades2[[#This Row],[Return]]/Broker_Trades2[[#This Row],[Time]],Broker_Trades2[[#This Row],[Return]])</f>
        <v>-1.6666666666666677E-2</v>
      </c>
    </row>
    <row r="1599" spans="1:16" x14ac:dyDescent="0.3">
      <c r="A1599">
        <v>1598</v>
      </c>
      <c r="B1599" s="3" t="s">
        <v>4296</v>
      </c>
      <c r="C1599" s="4">
        <v>44181.507638888892</v>
      </c>
      <c r="D1599" s="3" t="s">
        <v>34</v>
      </c>
      <c r="E1599" s="3" t="s">
        <v>1444</v>
      </c>
      <c r="F1599" s="3" t="s">
        <v>1445</v>
      </c>
      <c r="G1599">
        <v>540</v>
      </c>
      <c r="H1599" s="3" t="s">
        <v>24</v>
      </c>
      <c r="I1599" s="3" t="s">
        <v>4294</v>
      </c>
      <c r="J1599" s="3" t="s">
        <v>4297</v>
      </c>
      <c r="K1599" s="3" t="s">
        <v>4298</v>
      </c>
      <c r="L1599" s="3" t="s">
        <v>11058</v>
      </c>
      <c r="M1599" s="3" t="s">
        <v>32</v>
      </c>
      <c r="N1599" s="3">
        <f>IF(Broker_Trades2[[#This Row],[Status]]="Complete",((Broker_Trades2[Sell Price]-Broker_Trades2[Buy Price])/Broker_Trades2[[#This Row],[Buy Price]]),"")</f>
        <v>0.19113267894562694</v>
      </c>
      <c r="O15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1599" s="3">
        <f>IFERROR(Broker_Trades2[[#This Row],[Return]]/Broker_Trades2[[#This Row],[Time]],Broker_Trades2[[#This Row],[Return]])</f>
        <v>2.1003591092926036E-3</v>
      </c>
    </row>
    <row r="1600" spans="1:16" x14ac:dyDescent="0.3">
      <c r="A1600">
        <v>1599</v>
      </c>
      <c r="B1600" s="3" t="s">
        <v>4300</v>
      </c>
      <c r="C1600" s="4">
        <v>44181.506249999999</v>
      </c>
      <c r="D1600" s="3" t="s">
        <v>21</v>
      </c>
      <c r="E1600" s="3" t="s">
        <v>1472</v>
      </c>
      <c r="F1600" s="3" t="s">
        <v>1473</v>
      </c>
      <c r="G1600">
        <v>234</v>
      </c>
      <c r="H1600" s="3" t="s">
        <v>24</v>
      </c>
      <c r="I1600" s="3" t="s">
        <v>4294</v>
      </c>
      <c r="J1600" s="3" t="s">
        <v>4301</v>
      </c>
      <c r="K1600" s="3" t="s">
        <v>5163</v>
      </c>
      <c r="L1600" s="3" t="s">
        <v>11804</v>
      </c>
      <c r="M1600" s="3" t="s">
        <v>32</v>
      </c>
      <c r="N1600" s="3">
        <f>IF(Broker_Trades2[[#This Row],[Status]]="Complete",((Broker_Trades2[Sell Price]-Broker_Trades2[Buy Price])/Broker_Trades2[[#This Row],[Buy Price]]),"")</f>
        <v>-9.9999999999999992E-2</v>
      </c>
      <c r="O16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124</v>
      </c>
      <c r="P1600" s="3">
        <f>IFERROR(Broker_Trades2[[#This Row],[Return]]/Broker_Trades2[[#This Row],[Time]],Broker_Trades2[[#This Row],[Return]])</f>
        <v>-8.064516129032257E-4</v>
      </c>
    </row>
    <row r="1601" spans="1:16" hidden="1" x14ac:dyDescent="0.3">
      <c r="A1601">
        <v>1600</v>
      </c>
      <c r="B1601" s="3" t="s">
        <v>4302</v>
      </c>
      <c r="C1601" s="4">
        <v>44180.61041666667</v>
      </c>
      <c r="D1601" s="3" t="s">
        <v>38</v>
      </c>
      <c r="E1601" s="3" t="s">
        <v>4303</v>
      </c>
      <c r="F1601" s="3" t="s">
        <v>4304</v>
      </c>
      <c r="G1601">
        <v>170</v>
      </c>
      <c r="H1601" s="3" t="s">
        <v>59</v>
      </c>
      <c r="I1601" s="3" t="s">
        <v>2695</v>
      </c>
      <c r="J1601" s="3" t="s">
        <v>2695</v>
      </c>
      <c r="K1601" s="3" t="s">
        <v>2695</v>
      </c>
      <c r="L1601" s="3" t="s">
        <v>2695</v>
      </c>
      <c r="M1601" s="3" t="s">
        <v>190</v>
      </c>
      <c r="N1601" s="3" t="str">
        <f>IF(Broker_Trades2[[#This Row],[Status]]="Complete",((Broker_Trades2[Sell Price]-Broker_Trades2[Buy Price])/Broker_Trades2[[#This Row],[Buy Price]]),"")</f>
        <v/>
      </c>
      <c r="O16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01" s="3" t="str">
        <f>IFERROR(Broker_Trades2[[#This Row],[Return]]/Broker_Trades2[[#This Row],[Time]],Broker_Trades2[[#This Row],[Return]])</f>
        <v/>
      </c>
    </row>
    <row r="1602" spans="1:16" x14ac:dyDescent="0.3">
      <c r="A1602">
        <v>1601</v>
      </c>
      <c r="B1602" s="3" t="s">
        <v>4305</v>
      </c>
      <c r="C1602" s="4">
        <v>44180.604166666664</v>
      </c>
      <c r="D1602" s="3" t="s">
        <v>159</v>
      </c>
      <c r="E1602" s="3" t="s">
        <v>1344</v>
      </c>
      <c r="F1602" s="3" t="s">
        <v>1345</v>
      </c>
      <c r="G1602">
        <v>8150</v>
      </c>
      <c r="H1602" s="3" t="s">
        <v>24</v>
      </c>
      <c r="I1602" s="3" t="s">
        <v>4306</v>
      </c>
      <c r="J1602" s="3" t="s">
        <v>4307</v>
      </c>
      <c r="K1602" s="3" t="s">
        <v>3997</v>
      </c>
      <c r="L1602" s="3" t="s">
        <v>11805</v>
      </c>
      <c r="M1602" s="3" t="s">
        <v>32</v>
      </c>
      <c r="N1602" s="3">
        <f>IF(Broker_Trades2[[#This Row],[Status]]="Complete",((Broker_Trades2[Sell Price]-Broker_Trades2[Buy Price])/Broker_Trades2[[#This Row],[Buy Price]]),"")</f>
        <v>5.8881613137927426E-2</v>
      </c>
      <c r="O16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1602" s="3">
        <f>IFERROR(Broker_Trades2[[#This Row],[Return]]/Broker_Trades2[[#This Row],[Time]],Broker_Trades2[[#This Row],[Return]])</f>
        <v>2.1808004865899048E-3</v>
      </c>
    </row>
    <row r="1603" spans="1:16" x14ac:dyDescent="0.3">
      <c r="A1603">
        <v>1602</v>
      </c>
      <c r="B1603" s="3" t="s">
        <v>4309</v>
      </c>
      <c r="C1603" s="4">
        <v>44180.603472222225</v>
      </c>
      <c r="D1603" s="3" t="s">
        <v>34</v>
      </c>
      <c r="E1603" s="3" t="s">
        <v>1738</v>
      </c>
      <c r="F1603" s="3" t="s">
        <v>1739</v>
      </c>
      <c r="G1603">
        <v>85</v>
      </c>
      <c r="H1603" s="3" t="s">
        <v>24</v>
      </c>
      <c r="I1603" s="3" t="s">
        <v>4306</v>
      </c>
      <c r="J1603" s="3" t="s">
        <v>4310</v>
      </c>
      <c r="K1603" s="3" t="s">
        <v>4237</v>
      </c>
      <c r="L1603" s="3" t="s">
        <v>15377</v>
      </c>
      <c r="M1603" s="3" t="s">
        <v>32</v>
      </c>
      <c r="N1603" s="3">
        <f>IF(Broker_Trades2[[#This Row],[Status]]="Complete",((Broker_Trades2[Sell Price]-Broker_Trades2[Buy Price])/Broker_Trades2[[#This Row],[Buy Price]]),"")</f>
        <v>-0.10000000000000013</v>
      </c>
      <c r="O16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1603" s="3">
        <f>IFERROR(Broker_Trades2[[#This Row],[Return]]/Broker_Trades2[[#This Row],[Time]],Broker_Trades2[[#This Row],[Return]])</f>
        <v>-1.6666666666666687E-2</v>
      </c>
    </row>
    <row r="1604" spans="1:16" x14ac:dyDescent="0.3">
      <c r="A1604">
        <v>1603</v>
      </c>
      <c r="B1604" s="3" t="s">
        <v>4312</v>
      </c>
      <c r="C1604" s="4">
        <v>44180.602777777778</v>
      </c>
      <c r="D1604" s="3" t="s">
        <v>34</v>
      </c>
      <c r="E1604" s="3" t="s">
        <v>1311</v>
      </c>
      <c r="F1604" s="3" t="s">
        <v>1312</v>
      </c>
      <c r="G1604">
        <v>115</v>
      </c>
      <c r="H1604" s="3" t="s">
        <v>24</v>
      </c>
      <c r="I1604" s="3" t="s">
        <v>4306</v>
      </c>
      <c r="J1604" s="3" t="s">
        <v>4313</v>
      </c>
      <c r="K1604" s="3" t="s">
        <v>4237</v>
      </c>
      <c r="L1604" s="3" t="s">
        <v>11806</v>
      </c>
      <c r="M1604" s="3" t="s">
        <v>32</v>
      </c>
      <c r="N1604" s="3">
        <f>IF(Broker_Trades2[[#This Row],[Status]]="Complete",((Broker_Trades2[Sell Price]-Broker_Trades2[Buy Price])/Broker_Trades2[[#This Row],[Buy Price]]),"")</f>
        <v>-0.1</v>
      </c>
      <c r="O16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1604" s="3">
        <f>IFERROR(Broker_Trades2[[#This Row],[Return]]/Broker_Trades2[[#This Row],[Time]],Broker_Trades2[[#This Row],[Return]])</f>
        <v>-1.6666666666666666E-2</v>
      </c>
    </row>
    <row r="1605" spans="1:16" x14ac:dyDescent="0.3">
      <c r="A1605">
        <v>1604</v>
      </c>
      <c r="B1605" s="3" t="s">
        <v>4315</v>
      </c>
      <c r="C1605" s="4">
        <v>44180.602083333331</v>
      </c>
      <c r="D1605" s="3" t="s">
        <v>34</v>
      </c>
      <c r="E1605" s="3" t="s">
        <v>1364</v>
      </c>
      <c r="F1605" s="3" t="s">
        <v>1365</v>
      </c>
      <c r="G1605">
        <v>660</v>
      </c>
      <c r="H1605" s="3" t="s">
        <v>24</v>
      </c>
      <c r="I1605" s="3" t="s">
        <v>4306</v>
      </c>
      <c r="J1605" s="3" t="s">
        <v>657</v>
      </c>
      <c r="K1605" s="3" t="s">
        <v>3906</v>
      </c>
      <c r="L1605" s="3" t="s">
        <v>11807</v>
      </c>
      <c r="M1605" s="3" t="s">
        <v>32</v>
      </c>
      <c r="N1605" s="3">
        <f>IF(Broker_Trades2[[#This Row],[Status]]="Complete",((Broker_Trades2[Sell Price]-Broker_Trades2[Buy Price])/Broker_Trades2[[#This Row],[Buy Price]]),"")</f>
        <v>0.14782608695652175</v>
      </c>
      <c r="O16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136</v>
      </c>
      <c r="P1605" s="3">
        <f>IFERROR(Broker_Trades2[[#This Row],[Return]]/Broker_Trades2[[#This Row],[Time]],Broker_Trades2[[#This Row],[Return]])</f>
        <v>1.0869565217391304E-3</v>
      </c>
    </row>
    <row r="1606" spans="1:16" hidden="1" x14ac:dyDescent="0.3">
      <c r="A1606">
        <v>1605</v>
      </c>
      <c r="B1606" s="3" t="s">
        <v>4317</v>
      </c>
      <c r="C1606" s="4">
        <v>44179.569444444445</v>
      </c>
      <c r="D1606" s="3" t="s">
        <v>3422</v>
      </c>
      <c r="E1606" s="3" t="s">
        <v>2522</v>
      </c>
      <c r="F1606" s="3" t="s">
        <v>2523</v>
      </c>
      <c r="G1606">
        <v>157</v>
      </c>
      <c r="H1606" s="3" t="s">
        <v>24</v>
      </c>
      <c r="I1606" s="3" t="s">
        <v>2695</v>
      </c>
      <c r="J1606" s="3" t="s">
        <v>2695</v>
      </c>
      <c r="K1606" s="3" t="s">
        <v>2695</v>
      </c>
      <c r="L1606" s="3" t="s">
        <v>2695</v>
      </c>
      <c r="M1606" s="3" t="s">
        <v>190</v>
      </c>
      <c r="N1606" s="3" t="str">
        <f>IF(Broker_Trades2[[#This Row],[Status]]="Complete",((Broker_Trades2[Sell Price]-Broker_Trades2[Buy Price])/Broker_Trades2[[#This Row],[Buy Price]]),"")</f>
        <v/>
      </c>
      <c r="O16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06" s="3" t="str">
        <f>IFERROR(Broker_Trades2[[#This Row],[Return]]/Broker_Trades2[[#This Row],[Time]],Broker_Trades2[[#This Row],[Return]])</f>
        <v/>
      </c>
    </row>
    <row r="1607" spans="1:16" x14ac:dyDescent="0.3">
      <c r="A1607">
        <v>1606</v>
      </c>
      <c r="B1607" s="3" t="s">
        <v>4318</v>
      </c>
      <c r="C1607" s="4">
        <v>44179.568749999999</v>
      </c>
      <c r="D1607" s="3" t="s">
        <v>354</v>
      </c>
      <c r="E1607" s="3" t="s">
        <v>342</v>
      </c>
      <c r="F1607" s="3" t="s">
        <v>343</v>
      </c>
      <c r="G1607">
        <v>940</v>
      </c>
      <c r="H1607" s="3" t="s">
        <v>24</v>
      </c>
      <c r="I1607" s="3" t="s">
        <v>4319</v>
      </c>
      <c r="J1607" s="3" t="s">
        <v>4320</v>
      </c>
      <c r="K1607" s="3" t="s">
        <v>3220</v>
      </c>
      <c r="L1607" s="3" t="s">
        <v>2947</v>
      </c>
      <c r="M1607" s="3" t="s">
        <v>32</v>
      </c>
      <c r="N1607" s="3">
        <f>IF(Broker_Trades2[[#This Row],[Status]]="Complete",((Broker_Trades2[Sell Price]-Broker_Trades2[Buy Price])/Broker_Trades2[[#This Row],[Buy Price]]),"")</f>
        <v>0.20776050366182713</v>
      </c>
      <c r="O16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119</v>
      </c>
      <c r="P1607" s="3">
        <f>IFERROR(Broker_Trades2[[#This Row],[Return]]/Broker_Trades2[[#This Row],[Time]],Broker_Trades2[[#This Row],[Return]])</f>
        <v>1.7458865853935053E-3</v>
      </c>
    </row>
    <row r="1608" spans="1:16" hidden="1" x14ac:dyDescent="0.3">
      <c r="A1608">
        <v>1607</v>
      </c>
      <c r="B1608" s="3" t="s">
        <v>4321</v>
      </c>
      <c r="C1608" s="4">
        <v>44179.568749999999</v>
      </c>
      <c r="D1608" s="3" t="s">
        <v>159</v>
      </c>
      <c r="E1608" s="3" t="s">
        <v>4322</v>
      </c>
      <c r="F1608" s="3" t="s">
        <v>4323</v>
      </c>
      <c r="G1608">
        <v>600</v>
      </c>
      <c r="H1608" s="3" t="s">
        <v>24</v>
      </c>
      <c r="I1608" s="3" t="s">
        <v>2695</v>
      </c>
      <c r="J1608" s="3" t="s">
        <v>2695</v>
      </c>
      <c r="K1608" s="3" t="s">
        <v>2695</v>
      </c>
      <c r="L1608" s="3" t="s">
        <v>2695</v>
      </c>
      <c r="M1608" s="3" t="s">
        <v>190</v>
      </c>
      <c r="N1608" s="3" t="str">
        <f>IF(Broker_Trades2[[#This Row],[Status]]="Complete",((Broker_Trades2[Sell Price]-Broker_Trades2[Buy Price])/Broker_Trades2[[#This Row],[Buy Price]]),"")</f>
        <v/>
      </c>
      <c r="O16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08" s="3" t="str">
        <f>IFERROR(Broker_Trades2[[#This Row],[Return]]/Broker_Trades2[[#This Row],[Time]],Broker_Trades2[[#This Row],[Return]])</f>
        <v/>
      </c>
    </row>
    <row r="1609" spans="1:16" x14ac:dyDescent="0.3">
      <c r="A1609">
        <v>1608</v>
      </c>
      <c r="B1609" s="3" t="s">
        <v>4324</v>
      </c>
      <c r="C1609" s="4">
        <v>44179.568055555559</v>
      </c>
      <c r="D1609" s="3" t="s">
        <v>34</v>
      </c>
      <c r="E1609" s="3" t="s">
        <v>39</v>
      </c>
      <c r="F1609" s="3" t="s">
        <v>40</v>
      </c>
      <c r="G1609">
        <v>490</v>
      </c>
      <c r="H1609" s="3" t="s">
        <v>24</v>
      </c>
      <c r="I1609" s="3" t="s">
        <v>4319</v>
      </c>
      <c r="J1609" s="3" t="s">
        <v>2677</v>
      </c>
      <c r="K1609" s="3" t="s">
        <v>4225</v>
      </c>
      <c r="L1609" s="3" t="s">
        <v>6144</v>
      </c>
      <c r="M1609" s="3" t="s">
        <v>32</v>
      </c>
      <c r="N1609" s="3">
        <f>IF(Broker_Trades2[[#This Row],[Status]]="Complete",((Broker_Trades2[Sell Price]-Broker_Trades2[Buy Price])/Broker_Trades2[[#This Row],[Buy Price]]),"")</f>
        <v>-0.10000000000000003</v>
      </c>
      <c r="O16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1609" s="3">
        <f>IFERROR(Broker_Trades2[[#This Row],[Return]]/Broker_Trades2[[#This Row],[Time]],Broker_Trades2[[#This Row],[Return]])</f>
        <v>-1.2500000000000004E-2</v>
      </c>
    </row>
    <row r="1610" spans="1:16" x14ac:dyDescent="0.3">
      <c r="A1610">
        <v>1609</v>
      </c>
      <c r="B1610" s="3" t="s">
        <v>4326</v>
      </c>
      <c r="C1610" s="4">
        <v>44179.567361111112</v>
      </c>
      <c r="D1610" s="3" t="s">
        <v>21</v>
      </c>
      <c r="E1610" s="3" t="s">
        <v>342</v>
      </c>
      <c r="F1610" s="3" t="s">
        <v>343</v>
      </c>
      <c r="G1610">
        <v>887</v>
      </c>
      <c r="H1610" s="3" t="s">
        <v>24</v>
      </c>
      <c r="I1610" s="3" t="s">
        <v>4319</v>
      </c>
      <c r="J1610" s="3" t="s">
        <v>4320</v>
      </c>
      <c r="K1610" s="3" t="s">
        <v>3871</v>
      </c>
      <c r="L1610" s="3" t="s">
        <v>10730</v>
      </c>
      <c r="M1610" s="3" t="s">
        <v>32</v>
      </c>
      <c r="N1610" s="3">
        <f>IF(Broker_Trades2[[#This Row],[Status]]="Complete",((Broker_Trades2[Sell Price]-Broker_Trades2[Buy Price])/Broker_Trades2[[#This Row],[Buy Price]]),"")</f>
        <v>0.13966336888089431</v>
      </c>
      <c r="O16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116</v>
      </c>
      <c r="P1610" s="3">
        <f>IFERROR(Broker_Trades2[[#This Row],[Return]]/Broker_Trades2[[#This Row],[Time]],Broker_Trades2[[#This Row],[Return]])</f>
        <v>1.2039945593180544E-3</v>
      </c>
    </row>
    <row r="1611" spans="1:16" hidden="1" x14ac:dyDescent="0.3">
      <c r="A1611">
        <v>1610</v>
      </c>
      <c r="B1611" s="3" t="s">
        <v>4328</v>
      </c>
      <c r="C1611" s="4">
        <v>44179.566666666666</v>
      </c>
      <c r="D1611" s="3" t="s">
        <v>21</v>
      </c>
      <c r="E1611" s="3" t="s">
        <v>4329</v>
      </c>
      <c r="F1611" s="3" t="s">
        <v>2329</v>
      </c>
      <c r="G1611">
        <v>270</v>
      </c>
      <c r="H1611" s="3" t="s">
        <v>24</v>
      </c>
      <c r="I1611" s="3" t="s">
        <v>2695</v>
      </c>
      <c r="J1611" s="3" t="s">
        <v>2695</v>
      </c>
      <c r="K1611" s="3" t="s">
        <v>2695</v>
      </c>
      <c r="L1611" s="3" t="s">
        <v>2695</v>
      </c>
      <c r="M1611" s="3" t="s">
        <v>190</v>
      </c>
      <c r="N1611" s="3" t="str">
        <f>IF(Broker_Trades2[[#This Row],[Status]]="Complete",((Broker_Trades2[Sell Price]-Broker_Trades2[Buy Price])/Broker_Trades2[[#This Row],[Buy Price]]),"")</f>
        <v/>
      </c>
      <c r="O16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11" s="3" t="str">
        <f>IFERROR(Broker_Trades2[[#This Row],[Return]]/Broker_Trades2[[#This Row],[Time]],Broker_Trades2[[#This Row],[Return]])</f>
        <v/>
      </c>
    </row>
    <row r="1612" spans="1:16" x14ac:dyDescent="0.3">
      <c r="A1612">
        <v>1611</v>
      </c>
      <c r="B1612" s="3" t="s">
        <v>4330</v>
      </c>
      <c r="C1612" s="4">
        <v>44176.588194444441</v>
      </c>
      <c r="D1612" s="3" t="s">
        <v>34</v>
      </c>
      <c r="E1612" s="3" t="s">
        <v>2206</v>
      </c>
      <c r="F1612" s="3" t="s">
        <v>2207</v>
      </c>
      <c r="G1612">
        <v>980</v>
      </c>
      <c r="H1612" s="3" t="s">
        <v>24</v>
      </c>
      <c r="I1612" s="3" t="s">
        <v>4331</v>
      </c>
      <c r="J1612" s="3" t="s">
        <v>4332</v>
      </c>
      <c r="K1612" s="3" t="s">
        <v>4013</v>
      </c>
      <c r="L1612" s="3" t="s">
        <v>4333</v>
      </c>
      <c r="M1612" s="3" t="s">
        <v>32</v>
      </c>
      <c r="N1612" s="3">
        <f>IF(Broker_Trades2[[#This Row],[Status]]="Complete",((Broker_Trades2[Sell Price]-Broker_Trades2[Buy Price])/Broker_Trades2[[#This Row],[Buy Price]]),"")</f>
        <v>0.15976331360946747</v>
      </c>
      <c r="O16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1612" s="3">
        <f>IFERROR(Broker_Trades2[[#This Row],[Return]]/Broker_Trades2[[#This Row],[Time]],Broker_Trades2[[#This Row],[Return]])</f>
        <v>5.7058326289095521E-3</v>
      </c>
    </row>
    <row r="1613" spans="1:16" x14ac:dyDescent="0.3">
      <c r="A1613">
        <v>1612</v>
      </c>
      <c r="B1613" s="3" t="s">
        <v>4334</v>
      </c>
      <c r="C1613" s="4">
        <v>44176.588194444441</v>
      </c>
      <c r="D1613" s="3" t="s">
        <v>34</v>
      </c>
      <c r="E1613" s="3" t="s">
        <v>986</v>
      </c>
      <c r="F1613" s="3" t="s">
        <v>987</v>
      </c>
      <c r="G1613">
        <v>690</v>
      </c>
      <c r="H1613" s="3" t="s">
        <v>24</v>
      </c>
      <c r="I1613" s="3" t="s">
        <v>4331</v>
      </c>
      <c r="J1613" s="3" t="s">
        <v>3517</v>
      </c>
      <c r="K1613" s="3" t="s">
        <v>3594</v>
      </c>
      <c r="L1613" s="3" t="s">
        <v>2303</v>
      </c>
      <c r="M1613" s="3" t="s">
        <v>32</v>
      </c>
      <c r="N1613" s="3">
        <f>IF(Broker_Trades2[[#This Row],[Status]]="Complete",((Broker_Trades2[Sell Price]-Broker_Trades2[Buy Price])/Broker_Trades2[[#This Row],[Buy Price]]),"")</f>
        <v>0.18353344768439109</v>
      </c>
      <c r="O16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1613" s="3">
        <f>IFERROR(Broker_Trades2[[#This Row],[Return]]/Broker_Trades2[[#This Row],[Time]],Broker_Trades2[[#This Row],[Return]])</f>
        <v>3.5294893785459826E-3</v>
      </c>
    </row>
    <row r="1614" spans="1:16" x14ac:dyDescent="0.3">
      <c r="A1614">
        <v>1613</v>
      </c>
      <c r="B1614" s="3" t="s">
        <v>4336</v>
      </c>
      <c r="C1614" s="4">
        <v>44176.587500000001</v>
      </c>
      <c r="D1614" s="3" t="s">
        <v>34</v>
      </c>
      <c r="E1614" s="3" t="s">
        <v>4337</v>
      </c>
      <c r="F1614" s="3" t="s">
        <v>4338</v>
      </c>
      <c r="G1614">
        <v>980</v>
      </c>
      <c r="H1614" s="3" t="s">
        <v>24</v>
      </c>
      <c r="I1614" s="3" t="s">
        <v>4331</v>
      </c>
      <c r="J1614" s="3" t="s">
        <v>4339</v>
      </c>
      <c r="K1614" s="3" t="s">
        <v>4237</v>
      </c>
      <c r="L1614" s="3" t="s">
        <v>1256</v>
      </c>
      <c r="M1614" s="3" t="s">
        <v>32</v>
      </c>
      <c r="N1614" s="3">
        <f>IF(Broker_Trades2[[#This Row],[Status]]="Complete",((Broker_Trades2[Sell Price]-Broker_Trades2[Buy Price])/Broker_Trades2[[#This Row],[Buy Price]]),"")</f>
        <v>-0.1</v>
      </c>
      <c r="O16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1614" s="3">
        <f>IFERROR(Broker_Trades2[[#This Row],[Return]]/Broker_Trades2[[#This Row],[Time]],Broker_Trades2[[#This Row],[Return]])</f>
        <v>-0.01</v>
      </c>
    </row>
    <row r="1615" spans="1:16" hidden="1" x14ac:dyDescent="0.3">
      <c r="A1615">
        <v>1614</v>
      </c>
      <c r="B1615" s="3" t="s">
        <v>4340</v>
      </c>
      <c r="C1615" s="4">
        <v>44176.586805555555</v>
      </c>
      <c r="D1615" s="3" t="s">
        <v>34</v>
      </c>
      <c r="E1615" s="3" t="s">
        <v>1930</v>
      </c>
      <c r="F1615" s="3" t="s">
        <v>1460</v>
      </c>
      <c r="G1615">
        <v>3700</v>
      </c>
      <c r="H1615" s="3" t="s">
        <v>24</v>
      </c>
      <c r="I1615" s="3" t="s">
        <v>2695</v>
      </c>
      <c r="J1615" s="3" t="s">
        <v>2695</v>
      </c>
      <c r="K1615" s="3" t="s">
        <v>2695</v>
      </c>
      <c r="L1615" s="3" t="s">
        <v>2695</v>
      </c>
      <c r="M1615" s="3" t="s">
        <v>190</v>
      </c>
      <c r="N1615" s="3" t="str">
        <f>IF(Broker_Trades2[[#This Row],[Status]]="Complete",((Broker_Trades2[Sell Price]-Broker_Trades2[Buy Price])/Broker_Trades2[[#This Row],[Buy Price]]),"")</f>
        <v/>
      </c>
      <c r="O16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15" s="3" t="str">
        <f>IFERROR(Broker_Trades2[[#This Row],[Return]]/Broker_Trades2[[#This Row],[Time]],Broker_Trades2[[#This Row],[Return]])</f>
        <v/>
      </c>
    </row>
    <row r="1616" spans="1:16" hidden="1" x14ac:dyDescent="0.3">
      <c r="A1616">
        <v>1615</v>
      </c>
      <c r="B1616" s="3" t="s">
        <v>4341</v>
      </c>
      <c r="C1616" s="4">
        <v>44176.586805555555</v>
      </c>
      <c r="D1616" s="3" t="s">
        <v>159</v>
      </c>
      <c r="E1616" s="3" t="s">
        <v>1930</v>
      </c>
      <c r="F1616" s="3" t="s">
        <v>1460</v>
      </c>
      <c r="G1616">
        <v>3550</v>
      </c>
      <c r="H1616" s="3" t="s">
        <v>24</v>
      </c>
      <c r="I1616" s="3" t="s">
        <v>2695</v>
      </c>
      <c r="J1616" s="3" t="s">
        <v>2695</v>
      </c>
      <c r="K1616" s="3" t="s">
        <v>2695</v>
      </c>
      <c r="L1616" s="3" t="s">
        <v>2695</v>
      </c>
      <c r="M1616" s="3" t="s">
        <v>190</v>
      </c>
      <c r="N1616" s="3" t="str">
        <f>IF(Broker_Trades2[[#This Row],[Status]]="Complete",((Broker_Trades2[Sell Price]-Broker_Trades2[Buy Price])/Broker_Trades2[[#This Row],[Buy Price]]),"")</f>
        <v/>
      </c>
      <c r="O161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16" s="3" t="str">
        <f>IFERROR(Broker_Trades2[[#This Row],[Return]]/Broker_Trades2[[#This Row],[Time]],Broker_Trades2[[#This Row],[Return]])</f>
        <v/>
      </c>
    </row>
    <row r="1617" spans="1:16" hidden="1" x14ac:dyDescent="0.3">
      <c r="A1617">
        <v>1616</v>
      </c>
      <c r="B1617" s="3" t="s">
        <v>4342</v>
      </c>
      <c r="C1617" s="4">
        <v>44176.586805555555</v>
      </c>
      <c r="D1617" s="3" t="s">
        <v>3422</v>
      </c>
      <c r="E1617" s="3" t="s">
        <v>1930</v>
      </c>
      <c r="F1617" s="3" t="s">
        <v>1460</v>
      </c>
      <c r="G1617">
        <v>3500</v>
      </c>
      <c r="H1617" s="3" t="s">
        <v>17</v>
      </c>
      <c r="I1617" s="3" t="s">
        <v>2695</v>
      </c>
      <c r="J1617" s="3" t="s">
        <v>2695</v>
      </c>
      <c r="K1617" s="3" t="s">
        <v>2695</v>
      </c>
      <c r="L1617" s="3" t="s">
        <v>2695</v>
      </c>
      <c r="M1617" s="3" t="s">
        <v>190</v>
      </c>
      <c r="N1617" s="3" t="str">
        <f>IF(Broker_Trades2[[#This Row],[Status]]="Complete",((Broker_Trades2[Sell Price]-Broker_Trades2[Buy Price])/Broker_Trades2[[#This Row],[Buy Price]]),"")</f>
        <v/>
      </c>
      <c r="O161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17" s="3" t="str">
        <f>IFERROR(Broker_Trades2[[#This Row],[Return]]/Broker_Trades2[[#This Row],[Time]],Broker_Trades2[[#This Row],[Return]])</f>
        <v/>
      </c>
    </row>
    <row r="1618" spans="1:16" hidden="1" x14ac:dyDescent="0.3">
      <c r="A1618">
        <v>1617</v>
      </c>
      <c r="B1618" s="3" t="s">
        <v>4343</v>
      </c>
      <c r="C1618" s="4">
        <v>44176.586805555555</v>
      </c>
      <c r="D1618" s="3" t="s">
        <v>21</v>
      </c>
      <c r="E1618" s="3" t="s">
        <v>1930</v>
      </c>
      <c r="F1618" s="3" t="s">
        <v>1460</v>
      </c>
      <c r="G1618">
        <v>3465</v>
      </c>
      <c r="H1618" s="3" t="s">
        <v>24</v>
      </c>
      <c r="I1618" s="3" t="s">
        <v>2695</v>
      </c>
      <c r="J1618" s="3" t="s">
        <v>2695</v>
      </c>
      <c r="K1618" s="3" t="s">
        <v>2695</v>
      </c>
      <c r="L1618" s="3" t="s">
        <v>2695</v>
      </c>
      <c r="M1618" s="3" t="s">
        <v>190</v>
      </c>
      <c r="N1618" s="3" t="str">
        <f>IF(Broker_Trades2[[#This Row],[Status]]="Complete",((Broker_Trades2[Sell Price]-Broker_Trades2[Buy Price])/Broker_Trades2[[#This Row],[Buy Price]]),"")</f>
        <v/>
      </c>
      <c r="O16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18" s="3" t="str">
        <f>IFERROR(Broker_Trades2[[#This Row],[Return]]/Broker_Trades2[[#This Row],[Time]],Broker_Trades2[[#This Row],[Return]])</f>
        <v/>
      </c>
    </row>
    <row r="1619" spans="1:16" x14ac:dyDescent="0.3">
      <c r="A1619">
        <v>1618</v>
      </c>
      <c r="B1619" s="3" t="s">
        <v>4344</v>
      </c>
      <c r="C1619" s="4">
        <v>44174.626388888886</v>
      </c>
      <c r="D1619" s="3" t="s">
        <v>38</v>
      </c>
      <c r="E1619" s="3" t="s">
        <v>4292</v>
      </c>
      <c r="F1619" s="3" t="s">
        <v>4293</v>
      </c>
      <c r="G1619">
        <v>200</v>
      </c>
      <c r="H1619" s="3" t="s">
        <v>24</v>
      </c>
      <c r="I1619" s="3" t="s">
        <v>4345</v>
      </c>
      <c r="J1619" s="3" t="s">
        <v>4346</v>
      </c>
      <c r="K1619" s="3" t="s">
        <v>11602</v>
      </c>
      <c r="L1619" s="3" t="s">
        <v>11808</v>
      </c>
      <c r="M1619" s="3" t="s">
        <v>32</v>
      </c>
      <c r="N1619" s="3">
        <f>IF(Broker_Trades2[[#This Row],[Status]]="Complete",((Broker_Trades2[Sell Price]-Broker_Trades2[Buy Price])/Broker_Trades2[[#This Row],[Buy Price]]),"")</f>
        <v>-9.9999999999999936E-2</v>
      </c>
      <c r="O16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106</v>
      </c>
      <c r="P1619" s="3">
        <f>IFERROR(Broker_Trades2[[#This Row],[Return]]/Broker_Trades2[[#This Row],[Time]],Broker_Trades2[[#This Row],[Return]])</f>
        <v>-9.433962264150937E-4</v>
      </c>
    </row>
    <row r="1620" spans="1:16" x14ac:dyDescent="0.3">
      <c r="A1620">
        <v>1619</v>
      </c>
      <c r="B1620" s="3" t="s">
        <v>4347</v>
      </c>
      <c r="C1620" s="4">
        <v>44174.572916666664</v>
      </c>
      <c r="D1620" s="3" t="s">
        <v>34</v>
      </c>
      <c r="E1620" s="3" t="s">
        <v>42</v>
      </c>
      <c r="F1620" s="3" t="s">
        <v>43</v>
      </c>
      <c r="G1620">
        <v>367</v>
      </c>
      <c r="H1620" s="3" t="s">
        <v>24</v>
      </c>
      <c r="I1620" s="3" t="s">
        <v>4345</v>
      </c>
      <c r="J1620" s="3" t="s">
        <v>4348</v>
      </c>
      <c r="K1620" s="3" t="s">
        <v>3952</v>
      </c>
      <c r="L1620" s="3" t="s">
        <v>11809</v>
      </c>
      <c r="M1620" s="3" t="s">
        <v>32</v>
      </c>
      <c r="N1620" s="3">
        <f>IF(Broker_Trades2[[#This Row],[Status]]="Complete",((Broker_Trades2[Sell Price]-Broker_Trades2[Buy Price])/Broker_Trades2[[#This Row],[Buy Price]]),"")</f>
        <v>0.17252396166134185</v>
      </c>
      <c r="O16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1620" s="3">
        <f>IFERROR(Broker_Trades2[[#This Row],[Return]]/Broker_Trades2[[#This Row],[Time]],Broker_Trades2[[#This Row],[Return]])</f>
        <v>4.9292560474669097E-3</v>
      </c>
    </row>
    <row r="1621" spans="1:16" x14ac:dyDescent="0.3">
      <c r="A1621">
        <v>1620</v>
      </c>
      <c r="B1621" s="3" t="s">
        <v>4350</v>
      </c>
      <c r="C1621" s="4">
        <v>44174.572916666664</v>
      </c>
      <c r="D1621" s="3" t="s">
        <v>34</v>
      </c>
      <c r="E1621" s="3" t="s">
        <v>4351</v>
      </c>
      <c r="F1621" s="3" t="s">
        <v>4352</v>
      </c>
      <c r="G1621">
        <v>1450</v>
      </c>
      <c r="H1621" s="3" t="s">
        <v>24</v>
      </c>
      <c r="I1621" s="3" t="s">
        <v>4345</v>
      </c>
      <c r="J1621" s="3" t="s">
        <v>4353</v>
      </c>
      <c r="K1621" s="3" t="s">
        <v>4237</v>
      </c>
      <c r="L1621" s="3" t="s">
        <v>11810</v>
      </c>
      <c r="M1621" s="3" t="s">
        <v>32</v>
      </c>
      <c r="N1621" s="3">
        <f>IF(Broker_Trades2[[#This Row],[Status]]="Complete",((Broker_Trades2[Sell Price]-Broker_Trades2[Buy Price])/Broker_Trades2[[#This Row],[Buy Price]]),"")</f>
        <v>-0.1</v>
      </c>
      <c r="O16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1621" s="3">
        <f>IFERROR(Broker_Trades2[[#This Row],[Return]]/Broker_Trades2[[#This Row],[Time]],Broker_Trades2[[#This Row],[Return]])</f>
        <v>-8.3333333333333332E-3</v>
      </c>
    </row>
    <row r="1622" spans="1:16" x14ac:dyDescent="0.3">
      <c r="A1622">
        <v>1621</v>
      </c>
      <c r="B1622" s="3" t="s">
        <v>4355</v>
      </c>
      <c r="C1622" s="4">
        <v>44174.572916666664</v>
      </c>
      <c r="D1622" s="3" t="s">
        <v>34</v>
      </c>
      <c r="E1622" s="3" t="s">
        <v>110</v>
      </c>
      <c r="F1622" s="3" t="s">
        <v>111</v>
      </c>
      <c r="G1622">
        <v>1060</v>
      </c>
      <c r="H1622" s="3" t="s">
        <v>24</v>
      </c>
      <c r="I1622" s="3" t="s">
        <v>4345</v>
      </c>
      <c r="J1622" s="3" t="s">
        <v>4356</v>
      </c>
      <c r="K1622" s="3" t="s">
        <v>3143</v>
      </c>
      <c r="L1622" s="3" t="s">
        <v>11811</v>
      </c>
      <c r="M1622" s="3" t="s">
        <v>32</v>
      </c>
      <c r="N1622" s="3">
        <f>IF(Broker_Trades2[[#This Row],[Status]]="Complete",((Broker_Trades2[Sell Price]-Broker_Trades2[Buy Price])/Broker_Trades2[[#This Row],[Buy Price]]),"")</f>
        <v>-0.10000000000000007</v>
      </c>
      <c r="O16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120</v>
      </c>
      <c r="P1622" s="3">
        <f>IFERROR(Broker_Trades2[[#This Row],[Return]]/Broker_Trades2[[#This Row],[Time]],Broker_Trades2[[#This Row],[Return]])</f>
        <v>-8.3333333333333393E-4</v>
      </c>
    </row>
    <row r="1623" spans="1:16" x14ac:dyDescent="0.3">
      <c r="A1623">
        <v>1622</v>
      </c>
      <c r="B1623" s="3" t="s">
        <v>4357</v>
      </c>
      <c r="C1623" s="4">
        <v>44174.572916666664</v>
      </c>
      <c r="D1623" s="3" t="s">
        <v>34</v>
      </c>
      <c r="E1623" s="3" t="s">
        <v>787</v>
      </c>
      <c r="F1623" s="3" t="s">
        <v>788</v>
      </c>
      <c r="G1623">
        <v>1765</v>
      </c>
      <c r="H1623" s="3" t="s">
        <v>24</v>
      </c>
      <c r="I1623" s="3" t="s">
        <v>4345</v>
      </c>
      <c r="J1623" s="3" t="s">
        <v>4358</v>
      </c>
      <c r="K1623" s="3" t="s">
        <v>11602</v>
      </c>
      <c r="L1623" s="3" t="s">
        <v>11812</v>
      </c>
      <c r="M1623" s="3" t="s">
        <v>32</v>
      </c>
      <c r="N1623" s="3">
        <f>IF(Broker_Trades2[[#This Row],[Status]]="Complete",((Broker_Trades2[Sell Price]-Broker_Trades2[Buy Price])/Broker_Trades2[[#This Row],[Buy Price]]),"")</f>
        <v>-9.9999999999999978E-2</v>
      </c>
      <c r="O16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106</v>
      </c>
      <c r="P1623" s="3">
        <f>IFERROR(Broker_Trades2[[#This Row],[Return]]/Broker_Trades2[[#This Row],[Time]],Broker_Trades2[[#This Row],[Return]])</f>
        <v>-9.4339622641509413E-4</v>
      </c>
    </row>
    <row r="1624" spans="1:16" x14ac:dyDescent="0.3">
      <c r="A1624">
        <v>1623</v>
      </c>
      <c r="B1624" s="3" t="s">
        <v>4360</v>
      </c>
      <c r="C1624" s="4">
        <v>44174.525694444441</v>
      </c>
      <c r="D1624" s="3" t="s">
        <v>147</v>
      </c>
      <c r="E1624" s="3" t="s">
        <v>4361</v>
      </c>
      <c r="F1624" s="3" t="s">
        <v>49</v>
      </c>
      <c r="G1624">
        <v>373</v>
      </c>
      <c r="H1624" s="3" t="s">
        <v>24</v>
      </c>
      <c r="I1624" s="3" t="s">
        <v>4345</v>
      </c>
      <c r="J1624" s="3" t="s">
        <v>4362</v>
      </c>
      <c r="K1624" s="3" t="s">
        <v>3053</v>
      </c>
      <c r="L1624" s="3" t="s">
        <v>9923</v>
      </c>
      <c r="M1624" s="3" t="s">
        <v>32</v>
      </c>
      <c r="N1624" s="3">
        <f>IF(Broker_Trades2[[#This Row],[Status]]="Complete",((Broker_Trades2[Sell Price]-Broker_Trades2[Buy Price])/Broker_Trades2[[#This Row],[Buy Price]]),"")</f>
        <v>0.32339897108390975</v>
      </c>
      <c r="O16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1624" s="3">
        <f>IFERROR(Broker_Trades2[[#This Row],[Return]]/Broker_Trades2[[#This Row],[Time]],Broker_Trades2[[#This Row],[Return]])</f>
        <v>5.3016224767854061E-3</v>
      </c>
    </row>
    <row r="1625" spans="1:16" x14ac:dyDescent="0.3">
      <c r="A1625">
        <v>1624</v>
      </c>
      <c r="B1625" s="3" t="s">
        <v>4364</v>
      </c>
      <c r="C1625" s="4">
        <v>44173.597916666666</v>
      </c>
      <c r="D1625" s="3" t="s">
        <v>34</v>
      </c>
      <c r="E1625" s="3" t="s">
        <v>1344</v>
      </c>
      <c r="F1625" s="3" t="s">
        <v>1345</v>
      </c>
      <c r="G1625">
        <v>8500</v>
      </c>
      <c r="H1625" s="3" t="s">
        <v>24</v>
      </c>
      <c r="I1625" s="3" t="s">
        <v>4365</v>
      </c>
      <c r="J1625" s="3" t="s">
        <v>4366</v>
      </c>
      <c r="K1625" s="3" t="s">
        <v>3288</v>
      </c>
      <c r="L1625" s="3" t="s">
        <v>11813</v>
      </c>
      <c r="M1625" s="3" t="s">
        <v>32</v>
      </c>
      <c r="N1625" s="3">
        <f>IF(Broker_Trades2[[#This Row],[Status]]="Complete",((Broker_Trades2[Sell Price]-Broker_Trades2[Buy Price])/Broker_Trades2[[#This Row],[Buy Price]]),"")</f>
        <v>-0.10000000000000002</v>
      </c>
      <c r="O16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1625" s="3">
        <f>IFERROR(Broker_Trades2[[#This Row],[Return]]/Broker_Trades2[[#This Row],[Time]],Broker_Trades2[[#This Row],[Return]])</f>
        <v>-1.2987012987012989E-3</v>
      </c>
    </row>
    <row r="1626" spans="1:16" x14ac:dyDescent="0.3">
      <c r="A1626">
        <v>1625</v>
      </c>
      <c r="B1626" s="3" t="s">
        <v>4367</v>
      </c>
      <c r="C1626" s="4">
        <v>44173.597222222219</v>
      </c>
      <c r="D1626" s="3" t="s">
        <v>34</v>
      </c>
      <c r="E1626" s="3" t="s">
        <v>543</v>
      </c>
      <c r="F1626" s="3" t="s">
        <v>543</v>
      </c>
      <c r="G1626">
        <v>632</v>
      </c>
      <c r="H1626" s="3" t="s">
        <v>24</v>
      </c>
      <c r="I1626" s="3" t="s">
        <v>4365</v>
      </c>
      <c r="J1626" s="3" t="s">
        <v>4368</v>
      </c>
      <c r="K1626" s="3" t="s">
        <v>4827</v>
      </c>
      <c r="L1626" s="3" t="s">
        <v>11814</v>
      </c>
      <c r="M1626" s="3" t="s">
        <v>32</v>
      </c>
      <c r="N1626" s="3">
        <f>IF(Broker_Trades2[[#This Row],[Status]]="Complete",((Broker_Trades2[Sell Price]-Broker_Trades2[Buy Price])/Broker_Trades2[[#This Row],[Buy Price]]),"")</f>
        <v>-0.1</v>
      </c>
      <c r="O16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1626" s="3">
        <f>IFERROR(Broker_Trades2[[#This Row],[Return]]/Broker_Trades2[[#This Row],[Time]],Broker_Trades2[[#This Row],[Return]])</f>
        <v>-0.05</v>
      </c>
    </row>
    <row r="1627" spans="1:16" x14ac:dyDescent="0.3">
      <c r="A1627">
        <v>1626</v>
      </c>
      <c r="B1627" s="3" t="s">
        <v>4370</v>
      </c>
      <c r="C1627" s="4">
        <v>44173.595833333333</v>
      </c>
      <c r="D1627" s="3" t="s">
        <v>34</v>
      </c>
      <c r="E1627" s="3" t="s">
        <v>391</v>
      </c>
      <c r="F1627" s="3" t="s">
        <v>392</v>
      </c>
      <c r="G1627">
        <v>510</v>
      </c>
      <c r="H1627" s="3" t="s">
        <v>24</v>
      </c>
      <c r="I1627" s="3" t="s">
        <v>4365</v>
      </c>
      <c r="J1627" s="3" t="s">
        <v>4371</v>
      </c>
      <c r="K1627" s="3" t="s">
        <v>3290</v>
      </c>
      <c r="L1627" s="3" t="s">
        <v>9745</v>
      </c>
      <c r="M1627" s="3" t="s">
        <v>32</v>
      </c>
      <c r="N1627" s="3">
        <f>IF(Broker_Trades2[[#This Row],[Status]]="Complete",((Broker_Trades2[Sell Price]-Broker_Trades2[Buy Price])/Broker_Trades2[[#This Row],[Buy Price]]),"")</f>
        <v>0.19437939110070257</v>
      </c>
      <c r="O16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1627" s="3">
        <f>IFERROR(Broker_Trades2[[#This Row],[Return]]/Broker_Trades2[[#This Row],[Time]],Broker_Trades2[[#This Row],[Return]])</f>
        <v>3.351368812081079E-3</v>
      </c>
    </row>
    <row r="1628" spans="1:16" x14ac:dyDescent="0.3">
      <c r="A1628">
        <v>1627</v>
      </c>
      <c r="B1628" s="3" t="s">
        <v>4373</v>
      </c>
      <c r="C1628" s="4">
        <v>44173.556250000001</v>
      </c>
      <c r="D1628" s="3" t="s">
        <v>3422</v>
      </c>
      <c r="E1628" s="3" t="s">
        <v>4292</v>
      </c>
      <c r="F1628" s="3" t="s">
        <v>4293</v>
      </c>
      <c r="G1628">
        <v>200</v>
      </c>
      <c r="H1628" s="3" t="s">
        <v>17</v>
      </c>
      <c r="I1628" s="3" t="s">
        <v>4365</v>
      </c>
      <c r="J1628" s="3" t="s">
        <v>4374</v>
      </c>
      <c r="K1628" s="3" t="s">
        <v>3147</v>
      </c>
      <c r="L1628" s="3" t="s">
        <v>11815</v>
      </c>
      <c r="M1628" s="3" t="s">
        <v>32</v>
      </c>
      <c r="N1628" s="3">
        <f>IF(Broker_Trades2[[#This Row],[Status]]="Complete",((Broker_Trades2[Sell Price]-Broker_Trades2[Buy Price])/Broker_Trades2[[#This Row],[Buy Price]]),"")</f>
        <v>-0.10000000000000007</v>
      </c>
      <c r="O16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1628" s="3">
        <f>IFERROR(Broker_Trades2[[#This Row],[Return]]/Broker_Trades2[[#This Row],[Time]],Broker_Trades2[[#This Row],[Return]])</f>
        <v>-1.3157894736842116E-3</v>
      </c>
    </row>
    <row r="1629" spans="1:16" hidden="1" x14ac:dyDescent="0.3">
      <c r="A1629">
        <v>1628</v>
      </c>
      <c r="B1629" s="3" t="s">
        <v>4375</v>
      </c>
      <c r="C1629" s="4">
        <v>44172.70416666667</v>
      </c>
      <c r="D1629" s="3" t="s">
        <v>38</v>
      </c>
      <c r="E1629" s="3" t="s">
        <v>932</v>
      </c>
      <c r="F1629" s="3" t="s">
        <v>933</v>
      </c>
      <c r="G1629">
        <v>150</v>
      </c>
      <c r="H1629" s="3" t="s">
        <v>59</v>
      </c>
      <c r="I1629" s="3" t="s">
        <v>2695</v>
      </c>
      <c r="J1629" s="3" t="s">
        <v>2695</v>
      </c>
      <c r="K1629" s="3" t="s">
        <v>2695</v>
      </c>
      <c r="L1629" s="3" t="s">
        <v>2695</v>
      </c>
      <c r="M1629" s="3" t="s">
        <v>190</v>
      </c>
      <c r="N1629" s="3" t="str">
        <f>IF(Broker_Trades2[[#This Row],[Status]]="Complete",((Broker_Trades2[Sell Price]-Broker_Trades2[Buy Price])/Broker_Trades2[[#This Row],[Buy Price]]),"")</f>
        <v/>
      </c>
      <c r="O16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29" s="3" t="str">
        <f>IFERROR(Broker_Trades2[[#This Row],[Return]]/Broker_Trades2[[#This Row],[Time]],Broker_Trades2[[#This Row],[Return]])</f>
        <v/>
      </c>
    </row>
    <row r="1630" spans="1:16" hidden="1" x14ac:dyDescent="0.3">
      <c r="A1630">
        <v>1629</v>
      </c>
      <c r="B1630" s="3" t="s">
        <v>4376</v>
      </c>
      <c r="C1630" s="4">
        <v>44172.702777777777</v>
      </c>
      <c r="D1630" s="3" t="s">
        <v>38</v>
      </c>
      <c r="E1630" s="3" t="s">
        <v>4377</v>
      </c>
      <c r="F1630" s="3" t="s">
        <v>4378</v>
      </c>
      <c r="G1630">
        <v>320</v>
      </c>
      <c r="H1630" s="3" t="s">
        <v>59</v>
      </c>
      <c r="I1630" s="3" t="s">
        <v>2695</v>
      </c>
      <c r="J1630" s="3" t="s">
        <v>2695</v>
      </c>
      <c r="K1630" s="3" t="s">
        <v>2695</v>
      </c>
      <c r="L1630" s="3" t="s">
        <v>2695</v>
      </c>
      <c r="M1630" s="3" t="s">
        <v>190</v>
      </c>
      <c r="N1630" s="3" t="str">
        <f>IF(Broker_Trades2[[#This Row],[Status]]="Complete",((Broker_Trades2[Sell Price]-Broker_Trades2[Buy Price])/Broker_Trades2[[#This Row],[Buy Price]]),"")</f>
        <v/>
      </c>
      <c r="O16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30" s="3" t="str">
        <f>IFERROR(Broker_Trades2[[#This Row],[Return]]/Broker_Trades2[[#This Row],[Time]],Broker_Trades2[[#This Row],[Return]])</f>
        <v/>
      </c>
    </row>
    <row r="1631" spans="1:16" x14ac:dyDescent="0.3">
      <c r="A1631">
        <v>1630</v>
      </c>
      <c r="B1631" s="3" t="s">
        <v>4379</v>
      </c>
      <c r="C1631" s="4">
        <v>44172.701388888891</v>
      </c>
      <c r="D1631" s="3" t="s">
        <v>38</v>
      </c>
      <c r="E1631" s="3" t="s">
        <v>4380</v>
      </c>
      <c r="F1631" s="3" t="s">
        <v>4381</v>
      </c>
      <c r="G1631">
        <v>90</v>
      </c>
      <c r="H1631" s="3" t="s">
        <v>24</v>
      </c>
      <c r="I1631" s="3" t="s">
        <v>4365</v>
      </c>
      <c r="J1631" s="3" t="s">
        <v>4029</v>
      </c>
      <c r="K1631" s="3" t="s">
        <v>4237</v>
      </c>
      <c r="L1631" s="3" t="s">
        <v>11763</v>
      </c>
      <c r="M1631" s="3" t="s">
        <v>32</v>
      </c>
      <c r="N1631" s="3">
        <f>IF(Broker_Trades2[[#This Row],[Status]]="Complete",((Broker_Trades2[Sell Price]-Broker_Trades2[Buy Price])/Broker_Trades2[[#This Row],[Buy Price]]),"")</f>
        <v>-0.10000000000000003</v>
      </c>
      <c r="O16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631" s="3">
        <f>IFERROR(Broker_Trades2[[#This Row],[Return]]/Broker_Trades2[[#This Row],[Time]],Broker_Trades2[[#This Row],[Return]])</f>
        <v>-7.6923076923076945E-3</v>
      </c>
    </row>
    <row r="1632" spans="1:16" x14ac:dyDescent="0.3">
      <c r="A1632">
        <v>1631</v>
      </c>
      <c r="B1632" s="3" t="s">
        <v>4383</v>
      </c>
      <c r="C1632" s="4">
        <v>44172.700694444444</v>
      </c>
      <c r="D1632" s="3" t="s">
        <v>38</v>
      </c>
      <c r="E1632" s="3" t="s">
        <v>2728</v>
      </c>
      <c r="F1632" s="3" t="s">
        <v>269</v>
      </c>
      <c r="G1632">
        <v>180</v>
      </c>
      <c r="H1632" s="3" t="s">
        <v>24</v>
      </c>
      <c r="I1632" s="3" t="s">
        <v>4365</v>
      </c>
      <c r="J1632" s="3" t="s">
        <v>4384</v>
      </c>
      <c r="K1632" s="3" t="s">
        <v>3987</v>
      </c>
      <c r="L1632" s="3" t="s">
        <v>7741</v>
      </c>
      <c r="M1632" s="3" t="s">
        <v>32</v>
      </c>
      <c r="N1632" s="3">
        <f>IF(Broker_Trades2[[#This Row],[Status]]="Complete",((Broker_Trades2[Sell Price]-Broker_Trades2[Buy Price])/Broker_Trades2[[#This Row],[Buy Price]]),"")</f>
        <v>0.31868131868131866</v>
      </c>
      <c r="O16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1632" s="3">
        <f>IFERROR(Broker_Trades2[[#This Row],[Return]]/Broker_Trades2[[#This Row],[Time]],Broker_Trades2[[#This Row],[Return]])</f>
        <v>3.6630036630036626E-3</v>
      </c>
    </row>
    <row r="1633" spans="1:16" x14ac:dyDescent="0.3">
      <c r="A1633">
        <v>1632</v>
      </c>
      <c r="B1633" s="3" t="s">
        <v>4386</v>
      </c>
      <c r="C1633" s="4">
        <v>44172.698611111111</v>
      </c>
      <c r="D1633" s="3" t="s">
        <v>38</v>
      </c>
      <c r="E1633" s="3" t="s">
        <v>2642</v>
      </c>
      <c r="F1633" s="3" t="s">
        <v>276</v>
      </c>
      <c r="G1633">
        <v>795</v>
      </c>
      <c r="H1633" s="3" t="s">
        <v>24</v>
      </c>
      <c r="I1633" s="3" t="s">
        <v>4365</v>
      </c>
      <c r="J1633" s="3" t="s">
        <v>2606</v>
      </c>
      <c r="K1633" s="3" t="s">
        <v>4013</v>
      </c>
      <c r="L1633" s="3" t="s">
        <v>11816</v>
      </c>
      <c r="M1633" s="3" t="s">
        <v>32</v>
      </c>
      <c r="N1633" s="3">
        <f>IF(Broker_Trades2[[#This Row],[Status]]="Complete",((Broker_Trades2[Sell Price]-Broker_Trades2[Buy Price])/Broker_Trades2[[#This Row],[Buy Price]]),"")</f>
        <v>8.0163043478260865E-2</v>
      </c>
      <c r="O16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1633" s="3">
        <f>IFERROR(Broker_Trades2[[#This Row],[Return]]/Broker_Trades2[[#This Row],[Time]],Broker_Trades2[[#This Row],[Return]])</f>
        <v>2.5859046283309957E-3</v>
      </c>
    </row>
    <row r="1634" spans="1:16" x14ac:dyDescent="0.3">
      <c r="A1634">
        <v>1633</v>
      </c>
      <c r="B1634" s="3" t="s">
        <v>4388</v>
      </c>
      <c r="C1634" s="4">
        <v>44172.624305555553</v>
      </c>
      <c r="D1634" s="3" t="s">
        <v>161</v>
      </c>
      <c r="E1634" s="3" t="s">
        <v>1808</v>
      </c>
      <c r="F1634" s="3" t="s">
        <v>1809</v>
      </c>
      <c r="G1634">
        <v>320</v>
      </c>
      <c r="H1634" s="3" t="s">
        <v>24</v>
      </c>
      <c r="I1634" s="3" t="s">
        <v>4389</v>
      </c>
      <c r="J1634" s="3" t="s">
        <v>4390</v>
      </c>
      <c r="K1634" s="3" t="s">
        <v>4225</v>
      </c>
      <c r="L1634" s="3" t="s">
        <v>11817</v>
      </c>
      <c r="M1634" s="3" t="s">
        <v>32</v>
      </c>
      <c r="N1634" s="3">
        <f>IF(Broker_Trades2[[#This Row],[Status]]="Complete",((Broker_Trades2[Sell Price]-Broker_Trades2[Buy Price])/Broker_Trades2[[#This Row],[Buy Price]]),"")</f>
        <v>-0.10000000000000012</v>
      </c>
      <c r="O16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1634" s="3">
        <f>IFERROR(Broker_Trades2[[#This Row],[Return]]/Broker_Trades2[[#This Row],[Time]],Broker_Trades2[[#This Row],[Return]])</f>
        <v>-6.666666666666674E-3</v>
      </c>
    </row>
    <row r="1635" spans="1:16" x14ac:dyDescent="0.3">
      <c r="A1635">
        <v>1634</v>
      </c>
      <c r="B1635" s="3" t="s">
        <v>4391</v>
      </c>
      <c r="C1635" s="4">
        <v>44172.621527777781</v>
      </c>
      <c r="D1635" s="3" t="s">
        <v>161</v>
      </c>
      <c r="E1635" s="3" t="s">
        <v>509</v>
      </c>
      <c r="F1635" s="3" t="s">
        <v>510</v>
      </c>
      <c r="G1635">
        <v>600</v>
      </c>
      <c r="H1635" s="3" t="s">
        <v>24</v>
      </c>
      <c r="I1635" s="3" t="s">
        <v>4389</v>
      </c>
      <c r="J1635" s="3" t="s">
        <v>1268</v>
      </c>
      <c r="K1635" s="3" t="s">
        <v>3594</v>
      </c>
      <c r="L1635" s="3" t="s">
        <v>374</v>
      </c>
      <c r="M1635" s="3" t="s">
        <v>32</v>
      </c>
      <c r="N1635" s="3">
        <f>IF(Broker_Trades2[[#This Row],[Status]]="Complete",((Broker_Trades2[Sell Price]-Broker_Trades2[Buy Price])/Broker_Trades2[[#This Row],[Buy Price]]),"")</f>
        <v>0.18811881188118812</v>
      </c>
      <c r="O16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1635" s="3">
        <f>IFERROR(Broker_Trades2[[#This Row],[Return]]/Broker_Trades2[[#This Row],[Time]],Broker_Trades2[[#This Row],[Return]])</f>
        <v>3.3592644978783595E-3</v>
      </c>
    </row>
    <row r="1636" spans="1:16" x14ac:dyDescent="0.3">
      <c r="A1636">
        <v>1635</v>
      </c>
      <c r="B1636" s="3" t="s">
        <v>4393</v>
      </c>
      <c r="C1636" s="4">
        <v>44172.584722222222</v>
      </c>
      <c r="D1636" s="3" t="s">
        <v>34</v>
      </c>
      <c r="E1636" s="3" t="s">
        <v>646</v>
      </c>
      <c r="F1636" s="3" t="s">
        <v>647</v>
      </c>
      <c r="G1636">
        <v>4175</v>
      </c>
      <c r="H1636" s="3" t="s">
        <v>24</v>
      </c>
      <c r="I1636" s="3" t="s">
        <v>4389</v>
      </c>
      <c r="J1636" s="3" t="s">
        <v>4394</v>
      </c>
      <c r="K1636" s="3" t="s">
        <v>3594</v>
      </c>
      <c r="L1636" s="3" t="s">
        <v>11818</v>
      </c>
      <c r="M1636" s="3" t="s">
        <v>32</v>
      </c>
      <c r="N1636" s="3">
        <f>IF(Broker_Trades2[[#This Row],[Status]]="Complete",((Broker_Trades2[Sell Price]-Broker_Trades2[Buy Price])/Broker_Trades2[[#This Row],[Buy Price]]),"")</f>
        <v>-0.10000000000000002</v>
      </c>
      <c r="O16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1636" s="3">
        <f>IFERROR(Broker_Trades2[[#This Row],[Return]]/Broker_Trades2[[#This Row],[Time]],Broker_Trades2[[#This Row],[Return]])</f>
        <v>-1.7857142857142861E-3</v>
      </c>
    </row>
    <row r="1637" spans="1:16" x14ac:dyDescent="0.3">
      <c r="A1637">
        <v>1636</v>
      </c>
      <c r="B1637" s="3" t="s">
        <v>4397</v>
      </c>
      <c r="C1637" s="4">
        <v>44172.583333333336</v>
      </c>
      <c r="D1637" s="3" t="s">
        <v>34</v>
      </c>
      <c r="E1637" s="3" t="s">
        <v>305</v>
      </c>
      <c r="F1637" s="3" t="s">
        <v>306</v>
      </c>
      <c r="G1637">
        <v>2604</v>
      </c>
      <c r="H1637" s="3" t="s">
        <v>24</v>
      </c>
      <c r="I1637" s="3" t="s">
        <v>4389</v>
      </c>
      <c r="J1637" s="3" t="s">
        <v>2504</v>
      </c>
      <c r="K1637" s="3" t="s">
        <v>4253</v>
      </c>
      <c r="L1637" s="3" t="s">
        <v>11819</v>
      </c>
      <c r="M1637" s="3" t="s">
        <v>32</v>
      </c>
      <c r="N1637" s="3">
        <f>IF(Broker_Trades2[[#This Row],[Status]]="Complete",((Broker_Trades2[Sell Price]-Broker_Trades2[Buy Price])/Broker_Trades2[[#This Row],[Buy Price]]),"")</f>
        <v>6.7213114754098358E-2</v>
      </c>
      <c r="O16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1637" s="3">
        <f>IFERROR(Broker_Trades2[[#This Row],[Return]]/Broker_Trades2[[#This Row],[Time]],Broker_Trades2[[#This Row],[Return]])</f>
        <v>6.1102831594634869E-3</v>
      </c>
    </row>
    <row r="1638" spans="1:16" x14ac:dyDescent="0.3">
      <c r="A1638">
        <v>1637</v>
      </c>
      <c r="B1638" s="3" t="s">
        <v>4399</v>
      </c>
      <c r="C1638" s="4">
        <v>44172.583333333336</v>
      </c>
      <c r="D1638" s="3" t="s">
        <v>34</v>
      </c>
      <c r="E1638" s="3" t="s">
        <v>803</v>
      </c>
      <c r="F1638" s="3" t="s">
        <v>804</v>
      </c>
      <c r="G1638">
        <v>570</v>
      </c>
      <c r="H1638" s="3" t="s">
        <v>24</v>
      </c>
      <c r="I1638" s="3" t="s">
        <v>4389</v>
      </c>
      <c r="J1638" s="3" t="s">
        <v>4400</v>
      </c>
      <c r="K1638" s="3" t="s">
        <v>4225</v>
      </c>
      <c r="L1638" s="3" t="s">
        <v>14177</v>
      </c>
      <c r="M1638" s="3" t="s">
        <v>32</v>
      </c>
      <c r="N1638" s="3">
        <f>IF(Broker_Trades2[[#This Row],[Status]]="Complete",((Broker_Trades2[Sell Price]-Broker_Trades2[Buy Price])/Broker_Trades2[[#This Row],[Buy Price]]),"")</f>
        <v>-0.10000000000000005</v>
      </c>
      <c r="O16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1638" s="3">
        <f>IFERROR(Broker_Trades2[[#This Row],[Return]]/Broker_Trades2[[#This Row],[Time]],Broker_Trades2[[#This Row],[Return]])</f>
        <v>-6.6666666666666697E-3</v>
      </c>
    </row>
    <row r="1639" spans="1:16" x14ac:dyDescent="0.3">
      <c r="A1639">
        <v>1638</v>
      </c>
      <c r="B1639" s="3" t="s">
        <v>4402</v>
      </c>
      <c r="C1639" s="4">
        <v>44172.582638888889</v>
      </c>
      <c r="D1639" s="3" t="s">
        <v>34</v>
      </c>
      <c r="E1639" s="3" t="s">
        <v>314</v>
      </c>
      <c r="F1639" s="3" t="s">
        <v>315</v>
      </c>
      <c r="G1639">
        <v>1200</v>
      </c>
      <c r="H1639" s="3" t="s">
        <v>24</v>
      </c>
      <c r="I1639" s="3" t="s">
        <v>4389</v>
      </c>
      <c r="J1639" s="3" t="s">
        <v>2595</v>
      </c>
      <c r="K1639" s="3" t="s">
        <v>4225</v>
      </c>
      <c r="L1639" s="3" t="s">
        <v>11820</v>
      </c>
      <c r="M1639" s="3" t="s">
        <v>32</v>
      </c>
      <c r="N1639" s="3">
        <f>IF(Broker_Trades2[[#This Row],[Status]]="Complete",((Broker_Trades2[Sell Price]-Broker_Trades2[Buy Price])/Broker_Trades2[[#This Row],[Buy Price]]),"")</f>
        <v>-9.999999999999995E-2</v>
      </c>
      <c r="O16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1639" s="3">
        <f>IFERROR(Broker_Trades2[[#This Row],[Return]]/Broker_Trades2[[#This Row],[Time]],Broker_Trades2[[#This Row],[Return]])</f>
        <v>-6.6666666666666636E-3</v>
      </c>
    </row>
    <row r="1640" spans="1:16" x14ac:dyDescent="0.3">
      <c r="A1640">
        <v>1639</v>
      </c>
      <c r="B1640" s="3" t="s">
        <v>4403</v>
      </c>
      <c r="C1640" s="4">
        <v>44172.581944444442</v>
      </c>
      <c r="D1640" s="3" t="s">
        <v>159</v>
      </c>
      <c r="E1640" s="3" t="s">
        <v>509</v>
      </c>
      <c r="F1640" s="3" t="s">
        <v>510</v>
      </c>
      <c r="G1640">
        <v>630</v>
      </c>
      <c r="H1640" s="3" t="s">
        <v>24</v>
      </c>
      <c r="I1640" s="3" t="s">
        <v>4389</v>
      </c>
      <c r="J1640" s="3" t="s">
        <v>1268</v>
      </c>
      <c r="K1640" s="3" t="s">
        <v>3290</v>
      </c>
      <c r="L1640" s="3" t="s">
        <v>11208</v>
      </c>
      <c r="M1640" s="3" t="s">
        <v>32</v>
      </c>
      <c r="N1640" s="3">
        <f>IF(Broker_Trades2[[#This Row],[Status]]="Complete",((Broker_Trades2[Sell Price]-Broker_Trades2[Buy Price])/Broker_Trades2[[#This Row],[Buy Price]]),"")</f>
        <v>0.24752475247524752</v>
      </c>
      <c r="O16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1640" s="3">
        <f>IFERROR(Broker_Trades2[[#This Row],[Return]]/Broker_Trades2[[#This Row],[Time]],Broker_Trades2[[#This Row],[Return]])</f>
        <v>4.1953347877160601E-3</v>
      </c>
    </row>
    <row r="1641" spans="1:16" x14ac:dyDescent="0.3">
      <c r="A1641">
        <v>1640</v>
      </c>
      <c r="B1641" s="3" t="s">
        <v>4405</v>
      </c>
      <c r="C1641" s="4">
        <v>44172.515277777777</v>
      </c>
      <c r="D1641" s="3" t="s">
        <v>3422</v>
      </c>
      <c r="E1641" s="3" t="s">
        <v>509</v>
      </c>
      <c r="F1641" s="3" t="s">
        <v>510</v>
      </c>
      <c r="G1641">
        <v>585</v>
      </c>
      <c r="H1641" s="3" t="s">
        <v>24</v>
      </c>
      <c r="I1641" s="3" t="s">
        <v>4389</v>
      </c>
      <c r="J1641" s="3" t="s">
        <v>1268</v>
      </c>
      <c r="K1641" s="3" t="s">
        <v>3594</v>
      </c>
      <c r="L1641" s="3" t="s">
        <v>11773</v>
      </c>
      <c r="M1641" s="3" t="s">
        <v>32</v>
      </c>
      <c r="N1641" s="3">
        <f>IF(Broker_Trades2[[#This Row],[Status]]="Complete",((Broker_Trades2[Sell Price]-Broker_Trades2[Buy Price])/Broker_Trades2[[#This Row],[Buy Price]]),"")</f>
        <v>0.15841584158415842</v>
      </c>
      <c r="O16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1641" s="3">
        <f>IFERROR(Broker_Trades2[[#This Row],[Return]]/Broker_Trades2[[#This Row],[Time]],Broker_Trades2[[#This Row],[Return]])</f>
        <v>2.828854314002829E-3</v>
      </c>
    </row>
    <row r="1642" spans="1:16" x14ac:dyDescent="0.3">
      <c r="A1642">
        <v>1641</v>
      </c>
      <c r="B1642" s="3" t="s">
        <v>4406</v>
      </c>
      <c r="C1642" s="4">
        <v>44172.502083333333</v>
      </c>
      <c r="D1642" s="3" t="s">
        <v>21</v>
      </c>
      <c r="E1642" s="3" t="s">
        <v>509</v>
      </c>
      <c r="F1642" s="3" t="s">
        <v>510</v>
      </c>
      <c r="G1642">
        <v>614</v>
      </c>
      <c r="H1642" s="3" t="s">
        <v>24</v>
      </c>
      <c r="I1642" s="3" t="s">
        <v>4389</v>
      </c>
      <c r="J1642" s="3" t="s">
        <v>1268</v>
      </c>
      <c r="K1642" s="3" t="s">
        <v>3499</v>
      </c>
      <c r="L1642" s="3" t="s">
        <v>8278</v>
      </c>
      <c r="M1642" s="3" t="s">
        <v>32</v>
      </c>
      <c r="N1642" s="3">
        <f>IF(Broker_Trades2[[#This Row],[Status]]="Complete",((Broker_Trades2[Sell Price]-Broker_Trades2[Buy Price])/Broker_Trades2[[#This Row],[Buy Price]]),"")</f>
        <v>0.21584158415841584</v>
      </c>
      <c r="O16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1642" s="3">
        <f>IFERROR(Broker_Trades2[[#This Row],[Return]]/Broker_Trades2[[#This Row],[Time]],Broker_Trades2[[#This Row],[Return]])</f>
        <v>3.7866944589195761E-3</v>
      </c>
    </row>
    <row r="1643" spans="1:16" x14ac:dyDescent="0.3">
      <c r="A1643">
        <v>1642</v>
      </c>
      <c r="B1643" s="3" t="s">
        <v>4408</v>
      </c>
      <c r="C1643" s="4">
        <v>44170.542361111111</v>
      </c>
      <c r="D1643" s="3" t="s">
        <v>34</v>
      </c>
      <c r="E1643" s="3" t="s">
        <v>122</v>
      </c>
      <c r="F1643" s="3" t="s">
        <v>123</v>
      </c>
      <c r="G1643">
        <v>1380</v>
      </c>
      <c r="H1643" s="3" t="s">
        <v>24</v>
      </c>
      <c r="I1643" s="3" t="s">
        <v>4389</v>
      </c>
      <c r="J1643" s="3" t="s">
        <v>4409</v>
      </c>
      <c r="K1643" s="3" t="s">
        <v>2455</v>
      </c>
      <c r="L1643" s="3" t="s">
        <v>11466</v>
      </c>
      <c r="M1643" s="3" t="s">
        <v>32</v>
      </c>
      <c r="N1643" s="3">
        <f>IF(Broker_Trades2[[#This Row],[Status]]="Complete",((Broker_Trades2[Sell Price]-Broker_Trades2[Buy Price])/Broker_Trades2[[#This Row],[Buy Price]]),"")</f>
        <v>-0.1</v>
      </c>
      <c r="O16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350</v>
      </c>
      <c r="P1643" s="3">
        <f>IFERROR(Broker_Trades2[[#This Row],[Return]]/Broker_Trades2[[#This Row],[Time]],Broker_Trades2[[#This Row],[Return]])</f>
        <v>-2.8571428571428574E-4</v>
      </c>
    </row>
    <row r="1644" spans="1:16" x14ac:dyDescent="0.3">
      <c r="A1644">
        <v>1643</v>
      </c>
      <c r="B1644" s="3" t="s">
        <v>4410</v>
      </c>
      <c r="C1644" s="4">
        <v>44170.542361111111</v>
      </c>
      <c r="D1644" s="3" t="s">
        <v>34</v>
      </c>
      <c r="E1644" s="3" t="s">
        <v>1946</v>
      </c>
      <c r="F1644" s="3" t="s">
        <v>1947</v>
      </c>
      <c r="G1644">
        <v>450</v>
      </c>
      <c r="H1644" s="3" t="s">
        <v>24</v>
      </c>
      <c r="I1644" s="3" t="s">
        <v>4389</v>
      </c>
      <c r="J1644" s="3" t="s">
        <v>4411</v>
      </c>
      <c r="K1644" s="3" t="s">
        <v>3997</v>
      </c>
      <c r="L1644" s="3" t="s">
        <v>856</v>
      </c>
      <c r="M1644" s="3" t="s">
        <v>32</v>
      </c>
      <c r="N1644" s="3">
        <f>IF(Broker_Trades2[[#This Row],[Status]]="Complete",((Broker_Trades2[Sell Price]-Broker_Trades2[Buy Price])/Broker_Trades2[[#This Row],[Buy Price]]),"")</f>
        <v>0.24309392265193369</v>
      </c>
      <c r="O16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1644" s="3">
        <f>IFERROR(Broker_Trades2[[#This Row],[Return]]/Broker_Trades2[[#This Row],[Time]],Broker_Trades2[[#This Row],[Return]])</f>
        <v>6.9455406471981051E-3</v>
      </c>
    </row>
    <row r="1645" spans="1:16" x14ac:dyDescent="0.3">
      <c r="A1645">
        <v>1644</v>
      </c>
      <c r="B1645" s="3" t="s">
        <v>4413</v>
      </c>
      <c r="C1645" s="4">
        <v>44170.542361111111</v>
      </c>
      <c r="D1645" s="3" t="s">
        <v>34</v>
      </c>
      <c r="E1645" s="3" t="s">
        <v>573</v>
      </c>
      <c r="F1645" s="3" t="s">
        <v>574</v>
      </c>
      <c r="G1645">
        <v>135</v>
      </c>
      <c r="H1645" s="3" t="s">
        <v>24</v>
      </c>
      <c r="I1645" s="3" t="s">
        <v>4389</v>
      </c>
      <c r="J1645" s="3" t="s">
        <v>4414</v>
      </c>
      <c r="K1645" s="3" t="s">
        <v>4063</v>
      </c>
      <c r="L1645" s="3" t="s">
        <v>9110</v>
      </c>
      <c r="M1645" s="3" t="s">
        <v>32</v>
      </c>
      <c r="N1645" s="3">
        <f>IF(Broker_Trades2[[#This Row],[Status]]="Complete",((Broker_Trades2[Sell Price]-Broker_Trades2[Buy Price])/Broker_Trades2[[#This Row],[Buy Price]]),"")</f>
        <v>0.16529995684074239</v>
      </c>
      <c r="O16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1645" s="3">
        <f>IFERROR(Broker_Trades2[[#This Row],[Return]]/Broker_Trades2[[#This Row],[Time]],Broker_Trades2[[#This Row],[Return]])</f>
        <v>5.5099985613580793E-3</v>
      </c>
    </row>
    <row r="1646" spans="1:16" x14ac:dyDescent="0.3">
      <c r="A1646">
        <v>1645</v>
      </c>
      <c r="B1646" s="3" t="s">
        <v>4416</v>
      </c>
      <c r="C1646" s="4">
        <v>44170.541666666664</v>
      </c>
      <c r="D1646" s="3" t="s">
        <v>34</v>
      </c>
      <c r="E1646" s="3" t="s">
        <v>2692</v>
      </c>
      <c r="F1646" s="3" t="s">
        <v>601</v>
      </c>
      <c r="G1646">
        <v>410</v>
      </c>
      <c r="H1646" s="3" t="s">
        <v>24</v>
      </c>
      <c r="I1646" s="3" t="s">
        <v>4389</v>
      </c>
      <c r="J1646" s="3" t="s">
        <v>4417</v>
      </c>
      <c r="K1646" s="3" t="s">
        <v>4237</v>
      </c>
      <c r="L1646" s="3" t="s">
        <v>11821</v>
      </c>
      <c r="M1646" s="3" t="s">
        <v>32</v>
      </c>
      <c r="N1646" s="3">
        <f>IF(Broker_Trades2[[#This Row],[Status]]="Complete",((Broker_Trades2[Sell Price]-Broker_Trades2[Buy Price])/Broker_Trades2[[#This Row],[Buy Price]]),"")</f>
        <v>-0.10000000000000005</v>
      </c>
      <c r="O16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646" s="3">
        <f>IFERROR(Broker_Trades2[[#This Row],[Return]]/Broker_Trades2[[#This Row],[Time]],Broker_Trades2[[#This Row],[Return]])</f>
        <v>-7.1428571428571461E-3</v>
      </c>
    </row>
    <row r="1647" spans="1:16" x14ac:dyDescent="0.3">
      <c r="A1647">
        <v>1646</v>
      </c>
      <c r="B1647" s="3" t="s">
        <v>4418</v>
      </c>
      <c r="C1647" s="4">
        <v>44170.540972222225</v>
      </c>
      <c r="D1647" s="3" t="s">
        <v>34</v>
      </c>
      <c r="E1647" s="3" t="s">
        <v>4419</v>
      </c>
      <c r="F1647" s="3" t="s">
        <v>1204</v>
      </c>
      <c r="G1647">
        <v>140</v>
      </c>
      <c r="H1647" s="3" t="s">
        <v>24</v>
      </c>
      <c r="I1647" s="3" t="s">
        <v>4389</v>
      </c>
      <c r="J1647" s="3" t="s">
        <v>4420</v>
      </c>
      <c r="K1647" s="3" t="s">
        <v>3957</v>
      </c>
      <c r="L1647" s="3" t="s">
        <v>4546</v>
      </c>
      <c r="M1647" s="3" t="s">
        <v>32</v>
      </c>
      <c r="N1647" s="3">
        <f>IF(Broker_Trades2[[#This Row],[Status]]="Complete",((Broker_Trades2[Sell Price]-Broker_Trades2[Buy Price])/Broker_Trades2[[#This Row],[Buy Price]]),"")</f>
        <v>0.15942028985507245</v>
      </c>
      <c r="O16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1647" s="3">
        <f>IFERROR(Broker_Trades2[[#This Row],[Return]]/Broker_Trades2[[#This Row],[Time]],Broker_Trades2[[#This Row],[Return]])</f>
        <v>4.4283413848631237E-3</v>
      </c>
    </row>
    <row r="1648" spans="1:16" x14ac:dyDescent="0.3">
      <c r="A1648">
        <v>1647</v>
      </c>
      <c r="B1648" s="3" t="s">
        <v>4422</v>
      </c>
      <c r="C1648" s="4">
        <v>44170.540972222225</v>
      </c>
      <c r="D1648" s="3" t="s">
        <v>21</v>
      </c>
      <c r="E1648" s="3" t="s">
        <v>108</v>
      </c>
      <c r="F1648" s="3" t="s">
        <v>108</v>
      </c>
      <c r="G1648">
        <v>125</v>
      </c>
      <c r="H1648" s="3" t="s">
        <v>24</v>
      </c>
      <c r="I1648" s="3" t="s">
        <v>4389</v>
      </c>
      <c r="J1648" s="3" t="s">
        <v>4423</v>
      </c>
      <c r="K1648" s="3" t="s">
        <v>4063</v>
      </c>
      <c r="L1648" s="3" t="s">
        <v>9350</v>
      </c>
      <c r="M1648" s="3" t="s">
        <v>32</v>
      </c>
      <c r="N1648" s="3">
        <f>IF(Broker_Trades2[[#This Row],[Status]]="Complete",((Broker_Trades2[Sell Price]-Broker_Trades2[Buy Price])/Broker_Trades2[[#This Row],[Buy Price]]),"")</f>
        <v>0.15794349235757291</v>
      </c>
      <c r="O16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1648" s="3">
        <f>IFERROR(Broker_Trades2[[#This Row],[Return]]/Broker_Trades2[[#This Row],[Time]],Broker_Trades2[[#This Row],[Return]])</f>
        <v>5.2647830785857632E-3</v>
      </c>
    </row>
    <row r="1649" spans="1:16" x14ac:dyDescent="0.3">
      <c r="A1649">
        <v>1648</v>
      </c>
      <c r="B1649" s="3" t="s">
        <v>4425</v>
      </c>
      <c r="C1649" s="4">
        <v>44170.540972222225</v>
      </c>
      <c r="D1649" s="3" t="s">
        <v>21</v>
      </c>
      <c r="E1649" s="3" t="s">
        <v>712</v>
      </c>
      <c r="F1649" s="3" t="s">
        <v>713</v>
      </c>
      <c r="G1649">
        <v>1364</v>
      </c>
      <c r="H1649" s="3" t="s">
        <v>24</v>
      </c>
      <c r="I1649" s="3" t="s">
        <v>4389</v>
      </c>
      <c r="J1649" s="3" t="s">
        <v>4426</v>
      </c>
      <c r="K1649" s="3" t="s">
        <v>3132</v>
      </c>
      <c r="L1649" s="3" t="s">
        <v>3718</v>
      </c>
      <c r="M1649" s="3" t="s">
        <v>32</v>
      </c>
      <c r="N1649" s="3">
        <f>IF(Broker_Trades2[[#This Row],[Status]]="Complete",((Broker_Trades2[Sell Price]-Broker_Trades2[Buy Price])/Broker_Trades2[[#This Row],[Buy Price]]),"")</f>
        <v>0.16085106382978723</v>
      </c>
      <c r="O16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177</v>
      </c>
      <c r="P1649" s="3">
        <f>IFERROR(Broker_Trades2[[#This Row],[Return]]/Broker_Trades2[[#This Row],[Time]],Broker_Trades2[[#This Row],[Return]])</f>
        <v>9.0876307248467358E-4</v>
      </c>
    </row>
    <row r="1650" spans="1:16" x14ac:dyDescent="0.3">
      <c r="A1650">
        <v>1649</v>
      </c>
      <c r="B1650" s="3" t="s">
        <v>4428</v>
      </c>
      <c r="C1650" s="4">
        <v>44170.540972222225</v>
      </c>
      <c r="D1650" s="3" t="s">
        <v>21</v>
      </c>
      <c r="E1650" s="3" t="s">
        <v>4429</v>
      </c>
      <c r="F1650" s="3" t="s">
        <v>933</v>
      </c>
      <c r="G1650">
        <v>165</v>
      </c>
      <c r="H1650" s="3" t="s">
        <v>24</v>
      </c>
      <c r="I1650" s="3" t="s">
        <v>4389</v>
      </c>
      <c r="J1650" s="3" t="s">
        <v>4060</v>
      </c>
      <c r="K1650" s="3" t="s">
        <v>4237</v>
      </c>
      <c r="L1650" s="3" t="s">
        <v>11822</v>
      </c>
      <c r="M1650" s="3" t="s">
        <v>32</v>
      </c>
      <c r="N1650" s="3">
        <f>IF(Broker_Trades2[[#This Row],[Status]]="Complete",((Broker_Trades2[Sell Price]-Broker_Trades2[Buy Price])/Broker_Trades2[[#This Row],[Buy Price]]),"")</f>
        <v>-9.999999999999995E-2</v>
      </c>
      <c r="O16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650" s="3">
        <f>IFERROR(Broker_Trades2[[#This Row],[Return]]/Broker_Trades2[[#This Row],[Time]],Broker_Trades2[[#This Row],[Return]])</f>
        <v>-7.1428571428571392E-3</v>
      </c>
    </row>
    <row r="1651" spans="1:16" x14ac:dyDescent="0.3">
      <c r="A1651">
        <v>1650</v>
      </c>
      <c r="B1651" s="3" t="s">
        <v>4431</v>
      </c>
      <c r="C1651" s="4">
        <v>44170.540277777778</v>
      </c>
      <c r="D1651" s="3" t="s">
        <v>21</v>
      </c>
      <c r="E1651" s="3" t="s">
        <v>122</v>
      </c>
      <c r="F1651" s="3" t="s">
        <v>123</v>
      </c>
      <c r="G1651">
        <v>1275</v>
      </c>
      <c r="H1651" s="3" t="s">
        <v>24</v>
      </c>
      <c r="I1651" s="3" t="s">
        <v>4389</v>
      </c>
      <c r="J1651" s="3" t="s">
        <v>4409</v>
      </c>
      <c r="K1651" s="3" t="s">
        <v>3548</v>
      </c>
      <c r="L1651" s="3" t="s">
        <v>3479</v>
      </c>
      <c r="M1651" s="3" t="s">
        <v>32</v>
      </c>
      <c r="N1651" s="3">
        <f>IF(Broker_Trades2[[#This Row],[Status]]="Complete",((Broker_Trades2[Sell Price]-Broker_Trades2[Buy Price])/Broker_Trades2[[#This Row],[Buy Price]]),"")</f>
        <v>0.22596153846153846</v>
      </c>
      <c r="O16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190</v>
      </c>
      <c r="P1651" s="3">
        <f>IFERROR(Broker_Trades2[[#This Row],[Return]]/Broker_Trades2[[#This Row],[Time]],Broker_Trades2[[#This Row],[Return]])</f>
        <v>1.1892712550607288E-3</v>
      </c>
    </row>
    <row r="1652" spans="1:16" hidden="1" x14ac:dyDescent="0.3">
      <c r="A1652">
        <v>1651</v>
      </c>
      <c r="B1652" s="3" t="s">
        <v>4433</v>
      </c>
      <c r="C1652" s="4">
        <v>44170.539583333331</v>
      </c>
      <c r="D1652" s="3" t="s">
        <v>21</v>
      </c>
      <c r="E1652" s="3" t="s">
        <v>1003</v>
      </c>
      <c r="F1652" s="3" t="s">
        <v>1004</v>
      </c>
      <c r="G1652">
        <v>1516</v>
      </c>
      <c r="H1652" s="3" t="s">
        <v>17</v>
      </c>
      <c r="I1652" s="3" t="s">
        <v>2695</v>
      </c>
      <c r="J1652" s="3" t="s">
        <v>2695</v>
      </c>
      <c r="K1652" s="3" t="s">
        <v>2695</v>
      </c>
      <c r="L1652" s="3" t="s">
        <v>2695</v>
      </c>
      <c r="M1652" s="3" t="s">
        <v>190</v>
      </c>
      <c r="N1652" s="3" t="str">
        <f>IF(Broker_Trades2[[#This Row],[Status]]="Complete",((Broker_Trades2[Sell Price]-Broker_Trades2[Buy Price])/Broker_Trades2[[#This Row],[Buy Price]]),"")</f>
        <v/>
      </c>
      <c r="O165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52" s="3" t="str">
        <f>IFERROR(Broker_Trades2[[#This Row],[Return]]/Broker_Trades2[[#This Row],[Time]],Broker_Trades2[[#This Row],[Return]])</f>
        <v/>
      </c>
    </row>
    <row r="1653" spans="1:16" hidden="1" x14ac:dyDescent="0.3">
      <c r="A1653">
        <v>1652</v>
      </c>
      <c r="B1653" s="3" t="s">
        <v>4434</v>
      </c>
      <c r="C1653" s="4">
        <v>44170.539583333331</v>
      </c>
      <c r="D1653" s="3" t="s">
        <v>21</v>
      </c>
      <c r="E1653" s="3" t="s">
        <v>573</v>
      </c>
      <c r="F1653" s="3" t="s">
        <v>574</v>
      </c>
      <c r="G1653">
        <v>110</v>
      </c>
      <c r="H1653" s="3" t="s">
        <v>17</v>
      </c>
      <c r="I1653" s="3" t="s">
        <v>2695</v>
      </c>
      <c r="J1653" s="3" t="s">
        <v>2695</v>
      </c>
      <c r="K1653" s="3" t="s">
        <v>2695</v>
      </c>
      <c r="L1653" s="3" t="s">
        <v>2695</v>
      </c>
      <c r="M1653" s="3" t="s">
        <v>190</v>
      </c>
      <c r="N1653" s="3" t="str">
        <f>IF(Broker_Trades2[[#This Row],[Status]]="Complete",((Broker_Trades2[Sell Price]-Broker_Trades2[Buy Price])/Broker_Trades2[[#This Row],[Buy Price]]),"")</f>
        <v/>
      </c>
      <c r="O165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53" s="3" t="str">
        <f>IFERROR(Broker_Trades2[[#This Row],[Return]]/Broker_Trades2[[#This Row],[Time]],Broker_Trades2[[#This Row],[Return]])</f>
        <v/>
      </c>
    </row>
    <row r="1654" spans="1:16" hidden="1" x14ac:dyDescent="0.3">
      <c r="A1654">
        <v>1653</v>
      </c>
      <c r="B1654" s="3" t="s">
        <v>4435</v>
      </c>
      <c r="C1654" s="4">
        <v>44170.538888888892</v>
      </c>
      <c r="D1654" s="3" t="s">
        <v>21</v>
      </c>
      <c r="E1654" s="3" t="s">
        <v>1808</v>
      </c>
      <c r="F1654" s="3" t="s">
        <v>1809</v>
      </c>
      <c r="G1654">
        <v>275</v>
      </c>
      <c r="H1654" s="3" t="s">
        <v>59</v>
      </c>
      <c r="I1654" s="3" t="s">
        <v>2695</v>
      </c>
      <c r="J1654" s="3" t="s">
        <v>2695</v>
      </c>
      <c r="K1654" s="3" t="s">
        <v>2695</v>
      </c>
      <c r="L1654" s="3" t="s">
        <v>2695</v>
      </c>
      <c r="M1654" s="3" t="s">
        <v>190</v>
      </c>
      <c r="N1654" s="3" t="str">
        <f>IF(Broker_Trades2[[#This Row],[Status]]="Complete",((Broker_Trades2[Sell Price]-Broker_Trades2[Buy Price])/Broker_Trades2[[#This Row],[Buy Price]]),"")</f>
        <v/>
      </c>
      <c r="O165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54" s="3" t="str">
        <f>IFERROR(Broker_Trades2[[#This Row],[Return]]/Broker_Trades2[[#This Row],[Time]],Broker_Trades2[[#This Row],[Return]])</f>
        <v/>
      </c>
    </row>
    <row r="1655" spans="1:16" x14ac:dyDescent="0.3">
      <c r="A1655">
        <v>1654</v>
      </c>
      <c r="B1655" s="3" t="s">
        <v>4436</v>
      </c>
      <c r="C1655" s="4">
        <v>44170.538888888892</v>
      </c>
      <c r="D1655" s="3" t="s">
        <v>354</v>
      </c>
      <c r="E1655" s="3" t="s">
        <v>757</v>
      </c>
      <c r="F1655" s="3" t="s">
        <v>758</v>
      </c>
      <c r="G1655">
        <v>5670</v>
      </c>
      <c r="H1655" s="3" t="s">
        <v>24</v>
      </c>
      <c r="I1655" s="3" t="s">
        <v>4389</v>
      </c>
      <c r="J1655" s="3" t="s">
        <v>4437</v>
      </c>
      <c r="K1655" s="3" t="s">
        <v>3997</v>
      </c>
      <c r="L1655" s="3" t="s">
        <v>11825</v>
      </c>
      <c r="M1655" s="3" t="s">
        <v>32</v>
      </c>
      <c r="N1655" s="3">
        <f>IF(Broker_Trades2[[#This Row],[Status]]="Complete",((Broker_Trades2[Sell Price]-Broker_Trades2[Buy Price])/Broker_Trades2[[#This Row],[Buy Price]]),"")</f>
        <v>0.107421875</v>
      </c>
      <c r="O16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1655" s="3">
        <f>IFERROR(Broker_Trades2[[#This Row],[Return]]/Broker_Trades2[[#This Row],[Time]],Broker_Trades2[[#This Row],[Return]])</f>
        <v>3.0691964285714285E-3</v>
      </c>
    </row>
    <row r="1656" spans="1:16" x14ac:dyDescent="0.3">
      <c r="A1656">
        <v>1655</v>
      </c>
      <c r="B1656" s="3" t="s">
        <v>4439</v>
      </c>
      <c r="C1656" s="4">
        <v>44170.538194444445</v>
      </c>
      <c r="D1656" s="3" t="s">
        <v>3422</v>
      </c>
      <c r="E1656" s="3" t="s">
        <v>757</v>
      </c>
      <c r="F1656" s="3" t="s">
        <v>758</v>
      </c>
      <c r="G1656">
        <v>5834</v>
      </c>
      <c r="H1656" s="3" t="s">
        <v>24</v>
      </c>
      <c r="I1656" s="3" t="s">
        <v>4389</v>
      </c>
      <c r="J1656" s="3" t="s">
        <v>4437</v>
      </c>
      <c r="K1656" s="3" t="s">
        <v>3499</v>
      </c>
      <c r="L1656" s="3" t="s">
        <v>11826</v>
      </c>
      <c r="M1656" s="3" t="s">
        <v>32</v>
      </c>
      <c r="N1656" s="3">
        <f>IF(Broker_Trades2[[#This Row],[Status]]="Complete",((Broker_Trades2[Sell Price]-Broker_Trades2[Buy Price])/Broker_Trades2[[#This Row],[Buy Price]]),"")</f>
        <v>0.13945312500000001</v>
      </c>
      <c r="O16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1656" s="3">
        <f>IFERROR(Broker_Trades2[[#This Row],[Return]]/Broker_Trades2[[#This Row],[Time]],Broker_Trades2[[#This Row],[Return]])</f>
        <v>2.4465460526315792E-3</v>
      </c>
    </row>
    <row r="1657" spans="1:16" x14ac:dyDescent="0.3">
      <c r="A1657">
        <v>1656</v>
      </c>
      <c r="B1657" s="3" t="s">
        <v>4440</v>
      </c>
      <c r="C1657" s="4">
        <v>44170.538194444445</v>
      </c>
      <c r="D1657" s="3" t="s">
        <v>3422</v>
      </c>
      <c r="E1657" s="3" t="s">
        <v>122</v>
      </c>
      <c r="F1657" s="3" t="s">
        <v>123</v>
      </c>
      <c r="G1657">
        <v>1073</v>
      </c>
      <c r="H1657" s="3" t="s">
        <v>24</v>
      </c>
      <c r="I1657" s="3" t="s">
        <v>4389</v>
      </c>
      <c r="J1657" s="3" t="s">
        <v>4409</v>
      </c>
      <c r="K1657" s="3" t="s">
        <v>4319</v>
      </c>
      <c r="L1657" s="3" t="s">
        <v>11827</v>
      </c>
      <c r="M1657" s="3" t="s">
        <v>32</v>
      </c>
      <c r="N1657" s="3">
        <f>IF(Broker_Trades2[[#This Row],[Status]]="Complete",((Broker_Trades2[Sell Price]-Broker_Trades2[Buy Price])/Broker_Trades2[[#This Row],[Buy Price]]),"")</f>
        <v>3.1730769230769229E-2</v>
      </c>
      <c r="O16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657" s="3">
        <f>IFERROR(Broker_Trades2[[#This Row],[Return]]/Broker_Trades2[[#This Row],[Time]],Broker_Trades2[[#This Row],[Return]])</f>
        <v>4.5329670329670325E-3</v>
      </c>
    </row>
    <row r="1658" spans="1:16" hidden="1" x14ac:dyDescent="0.3">
      <c r="A1658">
        <v>1657</v>
      </c>
      <c r="B1658" s="3" t="s">
        <v>4442</v>
      </c>
      <c r="C1658" s="4">
        <v>44170.538194444445</v>
      </c>
      <c r="D1658" s="3" t="s">
        <v>132</v>
      </c>
      <c r="E1658" s="3" t="s">
        <v>4419</v>
      </c>
      <c r="F1658" s="3" t="s">
        <v>1204</v>
      </c>
      <c r="G1658">
        <v>108</v>
      </c>
      <c r="H1658" s="3" t="s">
        <v>24</v>
      </c>
      <c r="I1658" s="3" t="s">
        <v>2695</v>
      </c>
      <c r="J1658" s="3" t="s">
        <v>2695</v>
      </c>
      <c r="K1658" s="3" t="s">
        <v>2695</v>
      </c>
      <c r="L1658" s="3" t="s">
        <v>2695</v>
      </c>
      <c r="M1658" s="3" t="s">
        <v>190</v>
      </c>
      <c r="N1658" s="3" t="str">
        <f>IF(Broker_Trades2[[#This Row],[Status]]="Complete",((Broker_Trades2[Sell Price]-Broker_Trades2[Buy Price])/Broker_Trades2[[#This Row],[Buy Price]]),"")</f>
        <v/>
      </c>
      <c r="O16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58" s="3" t="str">
        <f>IFERROR(Broker_Trades2[[#This Row],[Return]]/Broker_Trades2[[#This Row],[Time]],Broker_Trades2[[#This Row],[Return]])</f>
        <v/>
      </c>
    </row>
    <row r="1659" spans="1:16" x14ac:dyDescent="0.3">
      <c r="A1659">
        <v>1658</v>
      </c>
      <c r="B1659" s="3" t="s">
        <v>4443</v>
      </c>
      <c r="C1659" s="4">
        <v>44170.537499999999</v>
      </c>
      <c r="D1659" s="3" t="s">
        <v>159</v>
      </c>
      <c r="E1659" s="3" t="s">
        <v>116</v>
      </c>
      <c r="F1659" s="3" t="s">
        <v>117</v>
      </c>
      <c r="G1659">
        <v>335</v>
      </c>
      <c r="H1659" s="3" t="s">
        <v>24</v>
      </c>
      <c r="I1659" s="3" t="s">
        <v>4389</v>
      </c>
      <c r="J1659" s="3" t="s">
        <v>3021</v>
      </c>
      <c r="K1659" s="3" t="s">
        <v>4237</v>
      </c>
      <c r="L1659" s="3" t="s">
        <v>4254</v>
      </c>
      <c r="M1659" s="3" t="s">
        <v>32</v>
      </c>
      <c r="N1659" s="3">
        <f>IF(Broker_Trades2[[#This Row],[Status]]="Complete",((Broker_Trades2[Sell Price]-Broker_Trades2[Buy Price])/Broker_Trades2[[#This Row],[Buy Price]]),"")</f>
        <v>-0.10000000000000005</v>
      </c>
      <c r="O16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659" s="3">
        <f>IFERROR(Broker_Trades2[[#This Row],[Return]]/Broker_Trades2[[#This Row],[Time]],Broker_Trades2[[#This Row],[Return]])</f>
        <v>-7.1428571428571461E-3</v>
      </c>
    </row>
    <row r="1660" spans="1:16" x14ac:dyDescent="0.3">
      <c r="A1660">
        <v>1659</v>
      </c>
      <c r="B1660" s="3" t="s">
        <v>4444</v>
      </c>
      <c r="C1660" s="4">
        <v>44169.57708333333</v>
      </c>
      <c r="D1660" s="3" t="s">
        <v>34</v>
      </c>
      <c r="E1660" s="3" t="s">
        <v>505</v>
      </c>
      <c r="F1660" s="3" t="s">
        <v>506</v>
      </c>
      <c r="G1660">
        <v>222</v>
      </c>
      <c r="H1660" s="3" t="s">
        <v>24</v>
      </c>
      <c r="I1660" s="3" t="s">
        <v>4445</v>
      </c>
      <c r="J1660" s="3" t="s">
        <v>4446</v>
      </c>
      <c r="K1660" s="3" t="s">
        <v>4237</v>
      </c>
      <c r="L1660" s="3" t="s">
        <v>9175</v>
      </c>
      <c r="M1660" s="3" t="s">
        <v>32</v>
      </c>
      <c r="N1660" s="3">
        <f>IF(Broker_Trades2[[#This Row],[Status]]="Complete",((Broker_Trades2[Sell Price]-Broker_Trades2[Buy Price])/Broker_Trades2[[#This Row],[Buy Price]]),"")</f>
        <v>0.16965226554267643</v>
      </c>
      <c r="O16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660" s="3">
        <f>IFERROR(Broker_Trades2[[#This Row],[Return]]/Broker_Trades2[[#This Row],[Time]],Broker_Trades2[[#This Row],[Return]])</f>
        <v>9.9795450319221431E-3</v>
      </c>
    </row>
    <row r="1661" spans="1:16" x14ac:dyDescent="0.3">
      <c r="A1661">
        <v>1660</v>
      </c>
      <c r="B1661" s="3" t="s">
        <v>4448</v>
      </c>
      <c r="C1661" s="4">
        <v>44169.57708333333</v>
      </c>
      <c r="D1661" s="3" t="s">
        <v>34</v>
      </c>
      <c r="E1661" s="3" t="s">
        <v>526</v>
      </c>
      <c r="F1661" s="3" t="s">
        <v>527</v>
      </c>
      <c r="G1661">
        <v>131</v>
      </c>
      <c r="H1661" s="3" t="s">
        <v>24</v>
      </c>
      <c r="I1661" s="3" t="s">
        <v>4445</v>
      </c>
      <c r="J1661" s="3" t="s">
        <v>4449</v>
      </c>
      <c r="K1661" s="3" t="s">
        <v>3499</v>
      </c>
      <c r="L1661" s="3" t="s">
        <v>11829</v>
      </c>
      <c r="M1661" s="3" t="s">
        <v>32</v>
      </c>
      <c r="N1661" s="3">
        <f>IF(Broker_Trades2[[#This Row],[Status]]="Complete",((Broker_Trades2[Sell Price]-Broker_Trades2[Buy Price])/Broker_Trades2[[#This Row],[Buy Price]]),"")</f>
        <v>0.36957658128593823</v>
      </c>
      <c r="O16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1661" s="3">
        <f>IFERROR(Broker_Trades2[[#This Row],[Return]]/Broker_Trades2[[#This Row],[Time]],Broker_Trades2[[#This Row],[Return]])</f>
        <v>6.1596096880989709E-3</v>
      </c>
    </row>
    <row r="1662" spans="1:16" x14ac:dyDescent="0.3">
      <c r="A1662">
        <v>1661</v>
      </c>
      <c r="B1662" s="3" t="s">
        <v>4451</v>
      </c>
      <c r="C1662" s="4">
        <v>44169.576388888891</v>
      </c>
      <c r="D1662" s="3" t="s">
        <v>34</v>
      </c>
      <c r="E1662" s="3" t="s">
        <v>81</v>
      </c>
      <c r="F1662" s="3" t="s">
        <v>82</v>
      </c>
      <c r="G1662">
        <v>1120</v>
      </c>
      <c r="H1662" s="3" t="s">
        <v>24</v>
      </c>
      <c r="I1662" s="3" t="s">
        <v>4445</v>
      </c>
      <c r="J1662" s="3" t="s">
        <v>4452</v>
      </c>
      <c r="K1662" s="3" t="s">
        <v>3594</v>
      </c>
      <c r="L1662" s="3" t="s">
        <v>2442</v>
      </c>
      <c r="M1662" s="3" t="s">
        <v>32</v>
      </c>
      <c r="N1662" s="3">
        <f>IF(Broker_Trades2[[#This Row],[Status]]="Complete",((Broker_Trades2[Sell Price]-Broker_Trades2[Buy Price])/Broker_Trades2[[#This Row],[Buy Price]]),"")</f>
        <v>0.22350884859078002</v>
      </c>
      <c r="O16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1662" s="3">
        <f>IFERROR(Broker_Trades2[[#This Row],[Return]]/Broker_Trades2[[#This Row],[Time]],Broker_Trades2[[#This Row],[Return]])</f>
        <v>3.7882855693352545E-3</v>
      </c>
    </row>
    <row r="1663" spans="1:16" x14ac:dyDescent="0.3">
      <c r="A1663">
        <v>1662</v>
      </c>
      <c r="B1663" s="3" t="s">
        <v>4454</v>
      </c>
      <c r="C1663" s="4">
        <v>44169.575694444444</v>
      </c>
      <c r="D1663" s="3" t="s">
        <v>159</v>
      </c>
      <c r="E1663" s="3" t="s">
        <v>757</v>
      </c>
      <c r="F1663" s="3" t="s">
        <v>758</v>
      </c>
      <c r="G1663">
        <v>5760</v>
      </c>
      <c r="H1663" s="3" t="s">
        <v>24</v>
      </c>
      <c r="I1663" s="3" t="s">
        <v>4445</v>
      </c>
      <c r="J1663" s="3" t="s">
        <v>4455</v>
      </c>
      <c r="K1663" s="3" t="s">
        <v>3994</v>
      </c>
      <c r="L1663" s="3" t="s">
        <v>11830</v>
      </c>
      <c r="M1663" s="3" t="s">
        <v>32</v>
      </c>
      <c r="N1663" s="3">
        <f>IF(Broker_Trades2[[#This Row],[Status]]="Complete",((Broker_Trades2[Sell Price]-Broker_Trades2[Buy Price])/Broker_Trades2[[#This Row],[Buy Price]]),"")</f>
        <v>0.15430861723446893</v>
      </c>
      <c r="O16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1663" s="3">
        <f>IFERROR(Broker_Trades2[[#This Row],[Return]]/Broker_Trades2[[#This Row],[Time]],Broker_Trades2[[#This Row],[Return]])</f>
        <v>2.9674734083551717E-3</v>
      </c>
    </row>
    <row r="1664" spans="1:16" hidden="1" x14ac:dyDescent="0.3">
      <c r="A1664">
        <v>1663</v>
      </c>
      <c r="B1664" s="3" t="s">
        <v>4457</v>
      </c>
      <c r="C1664" s="4">
        <v>44169.575694444444</v>
      </c>
      <c r="D1664" s="3" t="s">
        <v>3422</v>
      </c>
      <c r="E1664" s="3" t="s">
        <v>2004</v>
      </c>
      <c r="F1664" s="3" t="s">
        <v>1962</v>
      </c>
      <c r="G1664">
        <v>1450</v>
      </c>
      <c r="H1664" s="3" t="s">
        <v>2852</v>
      </c>
      <c r="I1664" s="3" t="s">
        <v>2695</v>
      </c>
      <c r="J1664" s="3" t="s">
        <v>2695</v>
      </c>
      <c r="K1664" s="3" t="s">
        <v>2695</v>
      </c>
      <c r="L1664" s="3" t="s">
        <v>2695</v>
      </c>
      <c r="M1664" s="3" t="s">
        <v>190</v>
      </c>
      <c r="N1664" s="3" t="str">
        <f>IF(Broker_Trades2[[#This Row],[Status]]="Complete",((Broker_Trades2[Sell Price]-Broker_Trades2[Buy Price])/Broker_Trades2[[#This Row],[Buy Price]]),"")</f>
        <v/>
      </c>
      <c r="O166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64" s="3" t="str">
        <f>IFERROR(Broker_Trades2[[#This Row],[Return]]/Broker_Trades2[[#This Row],[Time]],Broker_Trades2[[#This Row],[Return]])</f>
        <v/>
      </c>
    </row>
    <row r="1665" spans="1:16" x14ac:dyDescent="0.3">
      <c r="A1665">
        <v>1664</v>
      </c>
      <c r="B1665" s="3" t="s">
        <v>4458</v>
      </c>
      <c r="C1665" s="4">
        <v>44169.574999999997</v>
      </c>
      <c r="D1665" s="3" t="s">
        <v>21</v>
      </c>
      <c r="E1665" s="3" t="s">
        <v>1982</v>
      </c>
      <c r="F1665" s="3" t="s">
        <v>758</v>
      </c>
      <c r="G1665">
        <v>5400</v>
      </c>
      <c r="H1665" s="3" t="s">
        <v>24</v>
      </c>
      <c r="I1665" s="3" t="s">
        <v>4445</v>
      </c>
      <c r="J1665" s="3" t="s">
        <v>4455</v>
      </c>
      <c r="K1665" s="3" t="s">
        <v>4142</v>
      </c>
      <c r="L1665" s="3" t="s">
        <v>4459</v>
      </c>
      <c r="M1665" s="3" t="s">
        <v>32</v>
      </c>
      <c r="N1665" s="3">
        <f>IF(Broker_Trades2[[#This Row],[Status]]="Complete",((Broker_Trades2[Sell Price]-Broker_Trades2[Buy Price])/Broker_Trades2[[#This Row],[Buy Price]]),"")</f>
        <v>8.2164328657314628E-2</v>
      </c>
      <c r="O16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1665" s="3">
        <f>IFERROR(Broker_Trades2[[#This Row],[Return]]/Broker_Trades2[[#This Row],[Time]],Broker_Trades2[[#This Row],[Return]])</f>
        <v>3.1601664868197935E-3</v>
      </c>
    </row>
    <row r="1666" spans="1:16" x14ac:dyDescent="0.3">
      <c r="A1666">
        <v>1665</v>
      </c>
      <c r="B1666" s="3" t="s">
        <v>4460</v>
      </c>
      <c r="C1666" s="4">
        <v>44169.574999999997</v>
      </c>
      <c r="D1666" s="3" t="s">
        <v>21</v>
      </c>
      <c r="E1666" s="3" t="s">
        <v>2004</v>
      </c>
      <c r="F1666" s="3" t="s">
        <v>1962</v>
      </c>
      <c r="G1666">
        <v>1625</v>
      </c>
      <c r="H1666" s="3" t="s">
        <v>24</v>
      </c>
      <c r="I1666" s="3" t="s">
        <v>4445</v>
      </c>
      <c r="J1666" s="3" t="s">
        <v>4461</v>
      </c>
      <c r="K1666" s="3" t="s">
        <v>4180</v>
      </c>
      <c r="L1666" s="3" t="s">
        <v>3497</v>
      </c>
      <c r="M1666" s="3" t="s">
        <v>32</v>
      </c>
      <c r="N1666" s="3">
        <f>IF(Broker_Trades2[[#This Row],[Status]]="Complete",((Broker_Trades2[Sell Price]-Broker_Trades2[Buy Price])/Broker_Trades2[[#This Row],[Buy Price]]),"")</f>
        <v>0.12612612612612611</v>
      </c>
      <c r="O16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1666" s="3">
        <f>IFERROR(Broker_Trades2[[#This Row],[Return]]/Broker_Trades2[[#This Row],[Time]],Broker_Trades2[[#This Row],[Return]])</f>
        <v>5.2552552552552548E-3</v>
      </c>
    </row>
    <row r="1667" spans="1:16" x14ac:dyDescent="0.3">
      <c r="A1667">
        <v>1666</v>
      </c>
      <c r="B1667" s="3" t="s">
        <v>4463</v>
      </c>
      <c r="C1667" s="4">
        <v>44168.397916666669</v>
      </c>
      <c r="D1667" s="3" t="s">
        <v>34</v>
      </c>
      <c r="E1667" s="3" t="s">
        <v>1767</v>
      </c>
      <c r="F1667" s="3" t="s">
        <v>1768</v>
      </c>
      <c r="G1667">
        <v>432</v>
      </c>
      <c r="H1667" s="3" t="s">
        <v>24</v>
      </c>
      <c r="I1667" s="3" t="s">
        <v>4464</v>
      </c>
      <c r="J1667" s="3" t="s">
        <v>4465</v>
      </c>
      <c r="K1667" s="3" t="s">
        <v>3197</v>
      </c>
      <c r="L1667" s="3" t="s">
        <v>7093</v>
      </c>
      <c r="M1667" s="3" t="s">
        <v>32</v>
      </c>
      <c r="N1667" s="3">
        <f>IF(Broker_Trades2[[#This Row],[Status]]="Complete",((Broker_Trades2[Sell Price]-Broker_Trades2[Buy Price])/Broker_Trades2[[#This Row],[Buy Price]]),"")</f>
        <v>0.16756756756756758</v>
      </c>
      <c r="O16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1667" s="3">
        <f>IFERROR(Broker_Trades2[[#This Row],[Return]]/Broker_Trades2[[#This Row],[Time]],Broker_Trades2[[#This Row],[Return]])</f>
        <v>1.8618618618618621E-3</v>
      </c>
    </row>
    <row r="1668" spans="1:16" x14ac:dyDescent="0.3">
      <c r="A1668">
        <v>1667</v>
      </c>
      <c r="B1668" s="3" t="s">
        <v>4466</v>
      </c>
      <c r="C1668" s="4">
        <v>44167.847222222219</v>
      </c>
      <c r="D1668" s="3" t="s">
        <v>34</v>
      </c>
      <c r="E1668" s="3" t="s">
        <v>678</v>
      </c>
      <c r="F1668" s="3" t="s">
        <v>679</v>
      </c>
      <c r="G1668">
        <v>1054</v>
      </c>
      <c r="H1668" s="3" t="s">
        <v>24</v>
      </c>
      <c r="I1668" s="3" t="s">
        <v>4464</v>
      </c>
      <c r="J1668" s="3" t="s">
        <v>4467</v>
      </c>
      <c r="K1668" s="3" t="s">
        <v>4468</v>
      </c>
      <c r="L1668" s="3" t="s">
        <v>694</v>
      </c>
      <c r="M1668" s="3" t="s">
        <v>32</v>
      </c>
      <c r="N1668" s="3">
        <f>IF(Broker_Trades2[[#This Row],[Status]]="Complete",((Broker_Trades2[Sell Price]-Broker_Trades2[Buy Price])/Broker_Trades2[[#This Row],[Buy Price]]),"")</f>
        <v>0.20319634703196346</v>
      </c>
      <c r="O16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166</v>
      </c>
      <c r="P1668" s="3">
        <f>IFERROR(Broker_Trades2[[#This Row],[Return]]/Broker_Trades2[[#This Row],[Time]],Broker_Trades2[[#This Row],[Return]])</f>
        <v>1.2240743797106233E-3</v>
      </c>
    </row>
    <row r="1669" spans="1:16" x14ac:dyDescent="0.3">
      <c r="A1669">
        <v>1668</v>
      </c>
      <c r="B1669" s="3" t="s">
        <v>4470</v>
      </c>
      <c r="C1669" s="4">
        <v>44167.711805555555</v>
      </c>
      <c r="D1669" s="3" t="s">
        <v>34</v>
      </c>
      <c r="E1669" s="3" t="s">
        <v>399</v>
      </c>
      <c r="F1669" s="3" t="s">
        <v>400</v>
      </c>
      <c r="G1669">
        <v>155</v>
      </c>
      <c r="H1669" s="3" t="s">
        <v>24</v>
      </c>
      <c r="I1669" s="3" t="s">
        <v>4464</v>
      </c>
      <c r="J1669" s="3" t="s">
        <v>4471</v>
      </c>
      <c r="K1669" s="3" t="s">
        <v>4237</v>
      </c>
      <c r="L1669" s="3" t="s">
        <v>11831</v>
      </c>
      <c r="M1669" s="3" t="s">
        <v>32</v>
      </c>
      <c r="N1669" s="3">
        <f>IF(Broker_Trades2[[#This Row],[Status]]="Complete",((Broker_Trades2[Sell Price]-Broker_Trades2[Buy Price])/Broker_Trades2[[#This Row],[Buy Price]]),"")</f>
        <v>-9.9999999999999978E-2</v>
      </c>
      <c r="O16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1669" s="3">
        <f>IFERROR(Broker_Trades2[[#This Row],[Return]]/Broker_Trades2[[#This Row],[Time]],Broker_Trades2[[#This Row],[Return]])</f>
        <v>-5.555555555555554E-3</v>
      </c>
    </row>
    <row r="1670" spans="1:16" x14ac:dyDescent="0.3">
      <c r="A1670">
        <v>1669</v>
      </c>
      <c r="B1670" s="3" t="s">
        <v>4474</v>
      </c>
      <c r="C1670" s="4">
        <v>44167.702777777777</v>
      </c>
      <c r="D1670" s="3" t="s">
        <v>34</v>
      </c>
      <c r="E1670" s="3" t="s">
        <v>1339</v>
      </c>
      <c r="F1670" s="3" t="s">
        <v>1340</v>
      </c>
      <c r="G1670">
        <v>1000</v>
      </c>
      <c r="H1670" s="3" t="s">
        <v>24</v>
      </c>
      <c r="I1670" s="3" t="s">
        <v>4464</v>
      </c>
      <c r="J1670" s="3" t="s">
        <v>4475</v>
      </c>
      <c r="K1670" s="3" t="s">
        <v>4152</v>
      </c>
      <c r="L1670" s="3" t="s">
        <v>2809</v>
      </c>
      <c r="M1670" s="3" t="s">
        <v>32</v>
      </c>
      <c r="N1670" s="3">
        <f>IF(Broker_Trades2[[#This Row],[Status]]="Complete",((Broker_Trades2[Sell Price]-Broker_Trades2[Buy Price])/Broker_Trades2[[#This Row],[Buy Price]]),"")</f>
        <v>9.529025191675794E-2</v>
      </c>
      <c r="O16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1670" s="3">
        <f>IFERROR(Broker_Trades2[[#This Row],[Return]]/Broker_Trades2[[#This Row],[Time]],Broker_Trades2[[#This Row],[Return]])</f>
        <v>2.9778203723986856E-3</v>
      </c>
    </row>
    <row r="1671" spans="1:16" x14ac:dyDescent="0.3">
      <c r="A1671">
        <v>1670</v>
      </c>
      <c r="B1671" s="3" t="s">
        <v>4476</v>
      </c>
      <c r="C1671" s="4">
        <v>44167.633333333331</v>
      </c>
      <c r="D1671" s="3" t="s">
        <v>21</v>
      </c>
      <c r="E1671" s="3" t="s">
        <v>391</v>
      </c>
      <c r="F1671" s="3" t="s">
        <v>392</v>
      </c>
      <c r="G1671">
        <v>526</v>
      </c>
      <c r="H1671" s="3" t="s">
        <v>24</v>
      </c>
      <c r="I1671" s="3" t="s">
        <v>4477</v>
      </c>
      <c r="J1671" s="3" t="s">
        <v>4478</v>
      </c>
      <c r="K1671" s="3" t="s">
        <v>4225</v>
      </c>
      <c r="L1671" s="3" t="s">
        <v>11832</v>
      </c>
      <c r="M1671" s="3" t="s">
        <v>32</v>
      </c>
      <c r="N1671" s="3">
        <f>IF(Broker_Trades2[[#This Row],[Status]]="Complete",((Broker_Trades2[Sell Price]-Broker_Trades2[Buy Price])/Broker_Trades2[[#This Row],[Buy Price]]),"")</f>
        <v>-0.10000000000000002</v>
      </c>
      <c r="O16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671" s="3">
        <f>IFERROR(Broker_Trades2[[#This Row],[Return]]/Broker_Trades2[[#This Row],[Time]],Broker_Trades2[[#This Row],[Return]])</f>
        <v>-5.000000000000001E-3</v>
      </c>
    </row>
    <row r="1672" spans="1:16" x14ac:dyDescent="0.3">
      <c r="A1672">
        <v>1671</v>
      </c>
      <c r="B1672" s="3" t="s">
        <v>4480</v>
      </c>
      <c r="C1672" s="4">
        <v>44166.799305555556</v>
      </c>
      <c r="D1672" s="3" t="s">
        <v>147</v>
      </c>
      <c r="E1672" s="3" t="s">
        <v>4481</v>
      </c>
      <c r="F1672" s="3" t="s">
        <v>4482</v>
      </c>
      <c r="G1672">
        <v>514</v>
      </c>
      <c r="H1672" s="3" t="s">
        <v>24</v>
      </c>
      <c r="I1672" s="3" t="s">
        <v>4477</v>
      </c>
      <c r="J1672" s="3" t="s">
        <v>4483</v>
      </c>
      <c r="K1672" s="3" t="s">
        <v>4225</v>
      </c>
      <c r="L1672" s="3" t="s">
        <v>11833</v>
      </c>
      <c r="M1672" s="3" t="s">
        <v>32</v>
      </c>
      <c r="N1672" s="3">
        <f>IF(Broker_Trades2[[#This Row],[Status]]="Complete",((Broker_Trades2[Sell Price]-Broker_Trades2[Buy Price])/Broker_Trades2[[#This Row],[Buy Price]]),"")</f>
        <v>-9.9999999999999922E-2</v>
      </c>
      <c r="O16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672" s="3">
        <f>IFERROR(Broker_Trades2[[#This Row],[Return]]/Broker_Trades2[[#This Row],[Time]],Broker_Trades2[[#This Row],[Return]])</f>
        <v>-4.9999999999999958E-3</v>
      </c>
    </row>
    <row r="1673" spans="1:16" x14ac:dyDescent="0.3">
      <c r="A1673">
        <v>1672</v>
      </c>
      <c r="B1673" s="3" t="s">
        <v>4485</v>
      </c>
      <c r="C1673" s="4">
        <v>44166.79791666667</v>
      </c>
      <c r="D1673" s="3" t="s">
        <v>147</v>
      </c>
      <c r="E1673" s="3" t="s">
        <v>4486</v>
      </c>
      <c r="F1673" s="3" t="s">
        <v>4487</v>
      </c>
      <c r="G1673">
        <v>42</v>
      </c>
      <c r="H1673" s="3" t="s">
        <v>24</v>
      </c>
      <c r="I1673" s="3" t="s">
        <v>4477</v>
      </c>
      <c r="J1673" s="3" t="s">
        <v>4488</v>
      </c>
      <c r="K1673" s="3" t="s">
        <v>4827</v>
      </c>
      <c r="L1673" s="3" t="s">
        <v>15378</v>
      </c>
      <c r="M1673" s="3" t="s">
        <v>32</v>
      </c>
      <c r="N1673" s="3">
        <f>IF(Broker_Trades2[[#This Row],[Status]]="Complete",((Broker_Trades2[Sell Price]-Broker_Trades2[Buy Price])/Broker_Trades2[[#This Row],[Buy Price]]),"")</f>
        <v>-9.9999999999999881E-2</v>
      </c>
      <c r="O16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1673" s="3">
        <f>IFERROR(Broker_Trades2[[#This Row],[Return]]/Broker_Trades2[[#This Row],[Time]],Broker_Trades2[[#This Row],[Return]])</f>
        <v>-1.2499999999999985E-2</v>
      </c>
    </row>
    <row r="1674" spans="1:16" x14ac:dyDescent="0.3">
      <c r="A1674">
        <v>1673</v>
      </c>
      <c r="B1674" s="3" t="s">
        <v>4490</v>
      </c>
      <c r="C1674" s="4">
        <v>44166.680555555555</v>
      </c>
      <c r="D1674" s="3" t="s">
        <v>161</v>
      </c>
      <c r="E1674" s="3" t="s">
        <v>526</v>
      </c>
      <c r="F1674" s="3" t="s">
        <v>527</v>
      </c>
      <c r="G1674">
        <v>124</v>
      </c>
      <c r="H1674" s="3" t="s">
        <v>24</v>
      </c>
      <c r="I1674" s="3" t="s">
        <v>4477</v>
      </c>
      <c r="J1674" s="3" t="s">
        <v>4491</v>
      </c>
      <c r="K1674" s="3" t="s">
        <v>3957</v>
      </c>
      <c r="L1674" s="3" t="s">
        <v>11834</v>
      </c>
      <c r="M1674" s="3" t="s">
        <v>32</v>
      </c>
      <c r="N1674" s="3">
        <f>IF(Broker_Trades2[[#This Row],[Status]]="Complete",((Broker_Trades2[Sell Price]-Broker_Trades2[Buy Price])/Broker_Trades2[[#This Row],[Buy Price]]),"")</f>
        <v>0.32904608788853168</v>
      </c>
      <c r="O16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1674" s="3">
        <f>IFERROR(Broker_Trades2[[#This Row],[Return]]/Broker_Trades2[[#This Row],[Time]],Broker_Trades2[[#This Row],[Return]])</f>
        <v>8.0255143387446756E-3</v>
      </c>
    </row>
    <row r="1675" spans="1:16" hidden="1" x14ac:dyDescent="0.3">
      <c r="A1675">
        <v>1674</v>
      </c>
      <c r="B1675" s="3" t="s">
        <v>4493</v>
      </c>
      <c r="C1675" s="4">
        <v>44165.438194444447</v>
      </c>
      <c r="D1675" s="3" t="s">
        <v>147</v>
      </c>
      <c r="E1675" s="3" t="s">
        <v>70</v>
      </c>
      <c r="F1675" s="3" t="s">
        <v>71</v>
      </c>
      <c r="G1675">
        <v>127</v>
      </c>
      <c r="H1675" s="3" t="s">
        <v>24</v>
      </c>
      <c r="I1675" s="3" t="s">
        <v>4494</v>
      </c>
      <c r="J1675" s="3" t="s">
        <v>4495</v>
      </c>
      <c r="K1675" s="3" t="s">
        <v>2695</v>
      </c>
      <c r="L1675" s="3" t="s">
        <v>2695</v>
      </c>
      <c r="M1675" s="3" t="s">
        <v>19</v>
      </c>
      <c r="N1675" s="3" t="str">
        <f>IF(Broker_Trades2[[#This Row],[Status]]="Complete",((Broker_Trades2[Sell Price]-Broker_Trades2[Buy Price])/Broker_Trades2[[#This Row],[Buy Price]]),"")</f>
        <v/>
      </c>
      <c r="O16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75" s="3" t="str">
        <f>IFERROR(Broker_Trades2[[#This Row],[Return]]/Broker_Trades2[[#This Row],[Time]],Broker_Trades2[[#This Row],[Return]])</f>
        <v/>
      </c>
    </row>
    <row r="1676" spans="1:16" x14ac:dyDescent="0.3">
      <c r="A1676">
        <v>1675</v>
      </c>
      <c r="B1676" s="3" t="s">
        <v>4496</v>
      </c>
      <c r="C1676" s="4">
        <v>44165.438194444447</v>
      </c>
      <c r="D1676" s="3" t="s">
        <v>147</v>
      </c>
      <c r="E1676" s="3" t="s">
        <v>178</v>
      </c>
      <c r="F1676" s="3" t="s">
        <v>43</v>
      </c>
      <c r="G1676">
        <v>320</v>
      </c>
      <c r="H1676" s="3" t="s">
        <v>24</v>
      </c>
      <c r="I1676" s="3" t="s">
        <v>4494</v>
      </c>
      <c r="J1676" s="3" t="s">
        <v>4497</v>
      </c>
      <c r="K1676" s="3" t="s">
        <v>4274</v>
      </c>
      <c r="L1676" s="3" t="s">
        <v>6213</v>
      </c>
      <c r="M1676" s="3" t="s">
        <v>32</v>
      </c>
      <c r="N1676" s="3">
        <f>IF(Broker_Trades2[[#This Row],[Status]]="Complete",((Broker_Trades2[Sell Price]-Broker_Trades2[Buy Price])/Broker_Trades2[[#This Row],[Buy Price]]),"")</f>
        <v>0.11091824336052765</v>
      </c>
      <c r="O16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1676" s="3">
        <f>IFERROR(Broker_Trades2[[#This Row],[Return]]/Broker_Trades2[[#This Row],[Time]],Broker_Trades2[[#This Row],[Return]])</f>
        <v>6.9323902100329781E-3</v>
      </c>
    </row>
    <row r="1677" spans="1:16" x14ac:dyDescent="0.3">
      <c r="A1677">
        <v>1676</v>
      </c>
      <c r="B1677" s="3" t="s">
        <v>4499</v>
      </c>
      <c r="C1677" s="4">
        <v>44164.850694444445</v>
      </c>
      <c r="D1677" s="3" t="s">
        <v>21</v>
      </c>
      <c r="E1677" s="3" t="s">
        <v>814</v>
      </c>
      <c r="F1677" s="3" t="s">
        <v>815</v>
      </c>
      <c r="G1677">
        <v>288</v>
      </c>
      <c r="H1677" s="3" t="s">
        <v>24</v>
      </c>
      <c r="I1677" s="3" t="s">
        <v>4494</v>
      </c>
      <c r="J1677" s="3" t="s">
        <v>4287</v>
      </c>
      <c r="K1677" s="3" t="s">
        <v>3186</v>
      </c>
      <c r="L1677" s="3" t="s">
        <v>11835</v>
      </c>
      <c r="M1677" s="3" t="s">
        <v>32</v>
      </c>
      <c r="N1677" s="3">
        <f>IF(Broker_Trades2[[#This Row],[Status]]="Complete",((Broker_Trades2[Sell Price]-Broker_Trades2[Buy Price])/Broker_Trades2[[#This Row],[Buy Price]]),"")</f>
        <v>0.152</v>
      </c>
      <c r="O16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1677" s="3">
        <f>IFERROR(Broker_Trades2[[#This Row],[Return]]/Broker_Trades2[[#This Row],[Time]],Broker_Trades2[[#This Row],[Return]])</f>
        <v>2.3030303030303029E-3</v>
      </c>
    </row>
    <row r="1678" spans="1:16" hidden="1" x14ac:dyDescent="0.3">
      <c r="A1678">
        <v>1677</v>
      </c>
      <c r="B1678" s="3" t="s">
        <v>4501</v>
      </c>
      <c r="C1678" s="4">
        <v>44155.620138888888</v>
      </c>
      <c r="D1678" s="3" t="s">
        <v>38</v>
      </c>
      <c r="E1678" s="3" t="s">
        <v>48</v>
      </c>
      <c r="F1678" s="3" t="s">
        <v>49</v>
      </c>
      <c r="G1678">
        <v>185</v>
      </c>
      <c r="H1678" s="3" t="s">
        <v>59</v>
      </c>
      <c r="I1678" s="3" t="s">
        <v>2695</v>
      </c>
      <c r="J1678" s="3" t="s">
        <v>2695</v>
      </c>
      <c r="K1678" s="3" t="s">
        <v>2695</v>
      </c>
      <c r="L1678" s="3" t="s">
        <v>2695</v>
      </c>
      <c r="M1678" s="3" t="s">
        <v>190</v>
      </c>
      <c r="N1678" s="3" t="str">
        <f>IF(Broker_Trades2[[#This Row],[Status]]="Complete",((Broker_Trades2[Sell Price]-Broker_Trades2[Buy Price])/Broker_Trades2[[#This Row],[Buy Price]]),"")</f>
        <v/>
      </c>
      <c r="O167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78" s="3" t="str">
        <f>IFERROR(Broker_Trades2[[#This Row],[Return]]/Broker_Trades2[[#This Row],[Time]],Broker_Trades2[[#This Row],[Return]])</f>
        <v/>
      </c>
    </row>
    <row r="1679" spans="1:16" x14ac:dyDescent="0.3">
      <c r="A1679">
        <v>1678</v>
      </c>
      <c r="B1679" s="3" t="s">
        <v>4502</v>
      </c>
      <c r="C1679" s="4">
        <v>44155.619444444441</v>
      </c>
      <c r="D1679" s="3" t="s">
        <v>38</v>
      </c>
      <c r="E1679" s="3" t="s">
        <v>1472</v>
      </c>
      <c r="F1679" s="3" t="s">
        <v>1473</v>
      </c>
      <c r="G1679">
        <v>180</v>
      </c>
      <c r="H1679" s="3" t="s">
        <v>59</v>
      </c>
      <c r="I1679" s="3" t="s">
        <v>4503</v>
      </c>
      <c r="J1679" s="3" t="s">
        <v>4504</v>
      </c>
      <c r="K1679" s="3" t="s">
        <v>4505</v>
      </c>
      <c r="L1679" s="3" t="s">
        <v>7741</v>
      </c>
      <c r="M1679" s="3" t="s">
        <v>32</v>
      </c>
      <c r="N1679" s="3">
        <f>IF(Broker_Trades2[[#This Row],[Status]]="Complete",((Broker_Trades2[Sell Price]-Broker_Trades2[Buy Price])/Broker_Trades2[[#This Row],[Buy Price]]),"")</f>
        <v>5.9135039717564057E-2</v>
      </c>
      <c r="O16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679" s="3">
        <f>IFERROR(Broker_Trades2[[#This Row],[Return]]/Broker_Trades2[[#This Row],[Time]],Broker_Trades2[[#This Row],[Return]])</f>
        <v>8.4478628167948648E-3</v>
      </c>
    </row>
    <row r="1680" spans="1:16" x14ac:dyDescent="0.3">
      <c r="A1680">
        <v>1679</v>
      </c>
      <c r="B1680" s="3" t="s">
        <v>4507</v>
      </c>
      <c r="C1680" s="4">
        <v>44155.619444444441</v>
      </c>
      <c r="D1680" s="3" t="s">
        <v>38</v>
      </c>
      <c r="E1680" s="3" t="s">
        <v>4508</v>
      </c>
      <c r="F1680" s="3" t="s">
        <v>4509</v>
      </c>
      <c r="G1680">
        <v>195</v>
      </c>
      <c r="H1680" s="3" t="s">
        <v>59</v>
      </c>
      <c r="I1680" s="3" t="s">
        <v>4503</v>
      </c>
      <c r="J1680" s="3" t="s">
        <v>4510</v>
      </c>
      <c r="K1680" s="3" t="s">
        <v>4511</v>
      </c>
      <c r="L1680" s="3" t="s">
        <v>4788</v>
      </c>
      <c r="M1680" s="3" t="s">
        <v>32</v>
      </c>
      <c r="N1680" s="3">
        <f>IF(Broker_Trades2[[#This Row],[Status]]="Complete",((Broker_Trades2[Sell Price]-Broker_Trades2[Buy Price])/Broker_Trades2[[#This Row],[Buy Price]]),"")</f>
        <v>8.0033231791747372E-2</v>
      </c>
      <c r="O16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1680" s="3">
        <f>IFERROR(Broker_Trades2[[#This Row],[Return]]/Broker_Trades2[[#This Row],[Time]],Broker_Trades2[[#This Row],[Return]])</f>
        <v>1.3338871965291229E-2</v>
      </c>
    </row>
    <row r="1681" spans="1:16" x14ac:dyDescent="0.3">
      <c r="A1681">
        <v>1680</v>
      </c>
      <c r="B1681" s="3" t="s">
        <v>4512</v>
      </c>
      <c r="C1681" s="4">
        <v>44155.618750000001</v>
      </c>
      <c r="D1681" s="3" t="s">
        <v>38</v>
      </c>
      <c r="E1681" s="3" t="s">
        <v>701</v>
      </c>
      <c r="F1681" s="3" t="s">
        <v>702</v>
      </c>
      <c r="G1681">
        <v>300</v>
      </c>
      <c r="H1681" s="3" t="s">
        <v>59</v>
      </c>
      <c r="I1681" s="3" t="s">
        <v>4503</v>
      </c>
      <c r="J1681" s="3" t="s">
        <v>4513</v>
      </c>
      <c r="K1681" s="3" t="s">
        <v>4494</v>
      </c>
      <c r="L1681" s="3" t="s">
        <v>4568</v>
      </c>
      <c r="M1681" s="3" t="s">
        <v>32</v>
      </c>
      <c r="N1681" s="3">
        <f>IF(Broker_Trades2[[#This Row],[Status]]="Complete",((Broker_Trades2[Sell Price]-Broker_Trades2[Buy Price])/Broker_Trades2[[#This Row],[Buy Price]]),"")</f>
        <v>7.9913606911447041E-2</v>
      </c>
      <c r="O16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1681" s="3">
        <f>IFERROR(Broker_Trades2[[#This Row],[Return]]/Broker_Trades2[[#This Row],[Time]],Broker_Trades2[[#This Row],[Return]])</f>
        <v>7.2648733555860942E-3</v>
      </c>
    </row>
    <row r="1682" spans="1:16" x14ac:dyDescent="0.3">
      <c r="A1682">
        <v>1681</v>
      </c>
      <c r="B1682" s="3" t="s">
        <v>4515</v>
      </c>
      <c r="C1682" s="4">
        <v>44155.493055555555</v>
      </c>
      <c r="D1682" s="3" t="s">
        <v>38</v>
      </c>
      <c r="E1682" s="3" t="s">
        <v>1163</v>
      </c>
      <c r="F1682" s="3" t="s">
        <v>1164</v>
      </c>
      <c r="G1682">
        <v>625</v>
      </c>
      <c r="H1682" s="3" t="s">
        <v>24</v>
      </c>
      <c r="I1682" s="3" t="s">
        <v>4503</v>
      </c>
      <c r="J1682" s="3" t="s">
        <v>4516</v>
      </c>
      <c r="K1682" s="3" t="s">
        <v>4063</v>
      </c>
      <c r="L1682" s="3" t="s">
        <v>1635</v>
      </c>
      <c r="M1682" s="3" t="s">
        <v>32</v>
      </c>
      <c r="N1682" s="3">
        <f>IF(Broker_Trades2[[#This Row],[Status]]="Complete",((Broker_Trades2[Sell Price]-Broker_Trades2[Buy Price])/Broker_Trades2[[#This Row],[Buy Price]]),"")</f>
        <v>0.25439036628198697</v>
      </c>
      <c r="O16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1682" s="3">
        <f>IFERROR(Broker_Trades2[[#This Row],[Return]]/Broker_Trades2[[#This Row],[Time]],Broker_Trades2[[#This Row],[Return]])</f>
        <v>5.4125609847231271E-3</v>
      </c>
    </row>
    <row r="1683" spans="1:16" x14ac:dyDescent="0.3">
      <c r="A1683">
        <v>1682</v>
      </c>
      <c r="B1683" s="3" t="s">
        <v>4518</v>
      </c>
      <c r="C1683" s="4">
        <v>44155.492361111108</v>
      </c>
      <c r="D1683" s="3" t="s">
        <v>38</v>
      </c>
      <c r="E1683" s="3" t="s">
        <v>2604</v>
      </c>
      <c r="F1683" s="3" t="s">
        <v>1239</v>
      </c>
      <c r="G1683">
        <v>230</v>
      </c>
      <c r="H1683" s="3" t="s">
        <v>24</v>
      </c>
      <c r="I1683" s="3" t="s">
        <v>4503</v>
      </c>
      <c r="J1683" s="3" t="s">
        <v>4519</v>
      </c>
      <c r="K1683" s="3" t="s">
        <v>4464</v>
      </c>
      <c r="L1683" s="3" t="s">
        <v>5028</v>
      </c>
      <c r="M1683" s="3" t="s">
        <v>32</v>
      </c>
      <c r="N1683" s="3">
        <f>IF(Broker_Trades2[[#This Row],[Status]]="Complete",((Broker_Trades2[Sell Price]-Broker_Trades2[Buy Price])/Broker_Trades2[[#This Row],[Buy Price]]),"")</f>
        <v>0.14002478314745972</v>
      </c>
      <c r="O16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683" s="3">
        <f>IFERROR(Broker_Trades2[[#This Row],[Return]]/Broker_Trades2[[#This Row],[Time]],Broker_Trades2[[#This Row],[Return]])</f>
        <v>1.077113716518921E-2</v>
      </c>
    </row>
    <row r="1684" spans="1:16" x14ac:dyDescent="0.3">
      <c r="A1684">
        <v>1683</v>
      </c>
      <c r="B1684" s="3" t="s">
        <v>4586</v>
      </c>
      <c r="C1684" s="4">
        <v>44153.591666666667</v>
      </c>
      <c r="D1684" s="3" t="s">
        <v>132</v>
      </c>
      <c r="E1684" s="3" t="s">
        <v>638</v>
      </c>
      <c r="F1684" s="3" t="s">
        <v>639</v>
      </c>
      <c r="G1684">
        <v>1232</v>
      </c>
      <c r="H1684" s="3" t="s">
        <v>17</v>
      </c>
      <c r="I1684" s="3" t="s">
        <v>4584</v>
      </c>
      <c r="J1684" s="3" t="s">
        <v>4587</v>
      </c>
      <c r="K1684" s="3" t="s">
        <v>4389</v>
      </c>
      <c r="L1684" s="3" t="s">
        <v>11836</v>
      </c>
      <c r="M1684" s="3" t="s">
        <v>32</v>
      </c>
      <c r="N1684" s="3">
        <f>IF(Broker_Trades2[[#This Row],[Status]]="Complete",((Broker_Trades2[Sell Price]-Broker_Trades2[Buy Price])/Broker_Trades2[[#This Row],[Buy Price]]),"")</f>
        <v>9.0458488228005007E-2</v>
      </c>
      <c r="O16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1684" s="3">
        <f>IFERROR(Broker_Trades2[[#This Row],[Return]]/Broker_Trades2[[#This Row],[Time]],Broker_Trades2[[#This Row],[Return]])</f>
        <v>4.7609730646318424E-3</v>
      </c>
    </row>
    <row r="1685" spans="1:16" x14ac:dyDescent="0.3">
      <c r="A1685">
        <v>1684</v>
      </c>
      <c r="B1685" s="3" t="s">
        <v>4589</v>
      </c>
      <c r="C1685" s="4">
        <v>44153.590277777781</v>
      </c>
      <c r="D1685" s="3" t="s">
        <v>3422</v>
      </c>
      <c r="E1685" s="3" t="s">
        <v>4111</v>
      </c>
      <c r="F1685" s="3" t="s">
        <v>4112</v>
      </c>
      <c r="G1685">
        <v>137</v>
      </c>
      <c r="H1685" s="3" t="s">
        <v>24</v>
      </c>
      <c r="I1685" s="3" t="s">
        <v>4584</v>
      </c>
      <c r="J1685" s="3" t="s">
        <v>4590</v>
      </c>
      <c r="K1685" s="3" t="s">
        <v>4294</v>
      </c>
      <c r="L1685" s="3" t="s">
        <v>3807</v>
      </c>
      <c r="M1685" s="3" t="s">
        <v>32</v>
      </c>
      <c r="N1685" s="3">
        <f>IF(Broker_Trades2[[#This Row],[Status]]="Complete",((Broker_Trades2[Sell Price]-Broker_Trades2[Buy Price])/Broker_Trades2[[#This Row],[Buy Price]]),"")</f>
        <v>0.28277153558052437</v>
      </c>
      <c r="O16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1685" s="3">
        <f>IFERROR(Broker_Trades2[[#This Row],[Return]]/Broker_Trades2[[#This Row],[Time]],Broker_Trades2[[#This Row],[Return]])</f>
        <v>1.0098983413590156E-2</v>
      </c>
    </row>
    <row r="1686" spans="1:16" x14ac:dyDescent="0.3">
      <c r="A1686">
        <v>1685</v>
      </c>
      <c r="B1686" s="3" t="s">
        <v>4592</v>
      </c>
      <c r="C1686" s="4">
        <v>44153.588194444441</v>
      </c>
      <c r="D1686" s="3" t="s">
        <v>21</v>
      </c>
      <c r="E1686" s="3" t="s">
        <v>2579</v>
      </c>
      <c r="F1686" s="3" t="s">
        <v>2580</v>
      </c>
      <c r="G1686">
        <v>93</v>
      </c>
      <c r="H1686" s="3" t="s">
        <v>17</v>
      </c>
      <c r="I1686" s="3" t="s">
        <v>4584</v>
      </c>
      <c r="J1686" s="3" t="s">
        <v>4593</v>
      </c>
      <c r="K1686" s="3" t="s">
        <v>4345</v>
      </c>
      <c r="L1686" s="3" t="s">
        <v>5189</v>
      </c>
      <c r="M1686" s="3" t="s">
        <v>32</v>
      </c>
      <c r="N1686" s="3">
        <f>IF(Broker_Trades2[[#This Row],[Status]]="Complete",((Broker_Trades2[Sell Price]-Broker_Trades2[Buy Price])/Broker_Trades2[[#This Row],[Buy Price]]),"")</f>
        <v>8.1395348837209308E-2</v>
      </c>
      <c r="O16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686" s="3">
        <f>IFERROR(Broker_Trades2[[#This Row],[Return]]/Broker_Trades2[[#This Row],[Time]],Broker_Trades2[[#This Row],[Return]])</f>
        <v>3.8759689922480624E-3</v>
      </c>
    </row>
    <row r="1687" spans="1:16" x14ac:dyDescent="0.3">
      <c r="A1687">
        <v>1686</v>
      </c>
      <c r="B1687" s="3" t="s">
        <v>4594</v>
      </c>
      <c r="C1687" s="4">
        <v>44153.581250000003</v>
      </c>
      <c r="D1687" s="3" t="s">
        <v>21</v>
      </c>
      <c r="E1687" s="3" t="s">
        <v>67</v>
      </c>
      <c r="F1687" s="3" t="s">
        <v>68</v>
      </c>
      <c r="G1687">
        <v>2598</v>
      </c>
      <c r="H1687" s="3" t="s">
        <v>17</v>
      </c>
      <c r="I1687" s="3" t="s">
        <v>4584</v>
      </c>
      <c r="J1687" s="3" t="s">
        <v>4595</v>
      </c>
      <c r="K1687" s="3" t="s">
        <v>4584</v>
      </c>
      <c r="L1687" s="3" t="s">
        <v>6110</v>
      </c>
      <c r="M1687" s="3" t="s">
        <v>32</v>
      </c>
      <c r="N1687" s="3">
        <f>IF(Broker_Trades2[[#This Row],[Status]]="Complete",((Broker_Trades2[Sell Price]-Broker_Trades2[Buy Price])/Broker_Trades2[[#This Row],[Buy Price]]),"")</f>
        <v>2.8503562945368172E-2</v>
      </c>
      <c r="O16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687" s="3">
        <f>IFERROR(Broker_Trades2[[#This Row],[Return]]/Broker_Trades2[[#This Row],[Time]],Broker_Trades2[[#This Row],[Return]])</f>
        <v>2.8503562945368172E-2</v>
      </c>
    </row>
    <row r="1688" spans="1:16" x14ac:dyDescent="0.3">
      <c r="A1688">
        <v>1687</v>
      </c>
      <c r="B1688" s="3" t="s">
        <v>4596</v>
      </c>
      <c r="C1688" s="4">
        <v>44153.581250000003</v>
      </c>
      <c r="D1688" s="3" t="s">
        <v>21</v>
      </c>
      <c r="E1688" s="3" t="s">
        <v>108</v>
      </c>
      <c r="F1688" s="3" t="s">
        <v>108</v>
      </c>
      <c r="G1688">
        <v>98</v>
      </c>
      <c r="H1688" s="3" t="s">
        <v>17</v>
      </c>
      <c r="I1688" s="3" t="s">
        <v>4584</v>
      </c>
      <c r="J1688" s="3" t="s">
        <v>4597</v>
      </c>
      <c r="K1688" s="3" t="s">
        <v>4527</v>
      </c>
      <c r="L1688" s="3" t="s">
        <v>8916</v>
      </c>
      <c r="M1688" s="3" t="s">
        <v>32</v>
      </c>
      <c r="N1688" s="3">
        <f>IF(Broker_Trades2[[#This Row],[Status]]="Complete",((Broker_Trades2[Sell Price]-Broker_Trades2[Buy Price])/Broker_Trades2[[#This Row],[Buy Price]]),"")</f>
        <v>2.0833333333333332E-2</v>
      </c>
      <c r="O16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688" s="3">
        <f>IFERROR(Broker_Trades2[[#This Row],[Return]]/Broker_Trades2[[#This Row],[Time]],Broker_Trades2[[#This Row],[Return]])</f>
        <v>2.0833333333333332E-2</v>
      </c>
    </row>
    <row r="1689" spans="1:16" x14ac:dyDescent="0.3">
      <c r="A1689">
        <v>1688</v>
      </c>
      <c r="B1689" s="3" t="s">
        <v>4599</v>
      </c>
      <c r="C1689" s="4">
        <v>44153.581250000003</v>
      </c>
      <c r="D1689" s="3" t="s">
        <v>21</v>
      </c>
      <c r="E1689" s="3" t="s">
        <v>119</v>
      </c>
      <c r="F1689" s="3" t="s">
        <v>120</v>
      </c>
      <c r="G1689">
        <v>921</v>
      </c>
      <c r="H1689" s="3" t="s">
        <v>17</v>
      </c>
      <c r="I1689" s="3" t="s">
        <v>4584</v>
      </c>
      <c r="J1689" s="3" t="s">
        <v>1845</v>
      </c>
      <c r="K1689" s="3" t="s">
        <v>4389</v>
      </c>
      <c r="L1689" s="3" t="s">
        <v>4290</v>
      </c>
      <c r="M1689" s="3" t="s">
        <v>32</v>
      </c>
      <c r="N1689" s="3">
        <f>IF(Broker_Trades2[[#This Row],[Status]]="Complete",((Broker_Trades2[Sell Price]-Broker_Trades2[Buy Price])/Broker_Trades2[[#This Row],[Buy Price]]),"")</f>
        <v>8.098591549295775E-2</v>
      </c>
      <c r="O16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1689" s="3">
        <f>IFERROR(Broker_Trades2[[#This Row],[Return]]/Broker_Trades2[[#This Row],[Time]],Broker_Trades2[[#This Row],[Return]])</f>
        <v>4.2624166048925135E-3</v>
      </c>
    </row>
    <row r="1690" spans="1:16" hidden="1" x14ac:dyDescent="0.3">
      <c r="A1690">
        <v>1689</v>
      </c>
      <c r="B1690" s="3" t="s">
        <v>4601</v>
      </c>
      <c r="C1690" s="4">
        <v>44153.580555555556</v>
      </c>
      <c r="D1690" s="3" t="s">
        <v>21</v>
      </c>
      <c r="E1690" s="3" t="s">
        <v>521</v>
      </c>
      <c r="F1690" s="3" t="s">
        <v>522</v>
      </c>
      <c r="G1690">
        <v>439</v>
      </c>
      <c r="H1690" s="3" t="s">
        <v>59</v>
      </c>
      <c r="I1690" s="3" t="s">
        <v>2695</v>
      </c>
      <c r="J1690" s="3" t="s">
        <v>2695</v>
      </c>
      <c r="K1690" s="3" t="s">
        <v>2695</v>
      </c>
      <c r="L1690" s="3" t="s">
        <v>2695</v>
      </c>
      <c r="M1690" s="3" t="s">
        <v>190</v>
      </c>
      <c r="N1690" s="3" t="str">
        <f>IF(Broker_Trades2[[#This Row],[Status]]="Complete",((Broker_Trades2[Sell Price]-Broker_Trades2[Buy Price])/Broker_Trades2[[#This Row],[Buy Price]]),"")</f>
        <v/>
      </c>
      <c r="O169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90" s="3" t="str">
        <f>IFERROR(Broker_Trades2[[#This Row],[Return]]/Broker_Trades2[[#This Row],[Time]],Broker_Trades2[[#This Row],[Return]])</f>
        <v/>
      </c>
    </row>
    <row r="1691" spans="1:16" x14ac:dyDescent="0.3">
      <c r="A1691">
        <v>1690</v>
      </c>
      <c r="B1691" s="3" t="s">
        <v>4602</v>
      </c>
      <c r="C1691" s="4">
        <v>44153.580555555556</v>
      </c>
      <c r="D1691" s="3" t="s">
        <v>21</v>
      </c>
      <c r="E1691" s="3" t="s">
        <v>42</v>
      </c>
      <c r="F1691" s="3" t="s">
        <v>43</v>
      </c>
      <c r="G1691">
        <v>336</v>
      </c>
      <c r="H1691" s="3" t="s">
        <v>24</v>
      </c>
      <c r="I1691" s="3" t="s">
        <v>4584</v>
      </c>
      <c r="J1691" s="3" t="s">
        <v>4603</v>
      </c>
      <c r="K1691" s="3" t="s">
        <v>4253</v>
      </c>
      <c r="L1691" s="3" t="s">
        <v>11837</v>
      </c>
      <c r="M1691" s="3" t="s">
        <v>32</v>
      </c>
      <c r="N1691" s="3">
        <f>IF(Broker_Trades2[[#This Row],[Status]]="Complete",((Broker_Trades2[Sell Price]-Broker_Trades2[Buy Price])/Broker_Trades2[[#This Row],[Buy Price]]),"")</f>
        <v>0.27902550437761708</v>
      </c>
      <c r="O16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1691" s="3">
        <f>IFERROR(Broker_Trades2[[#This Row],[Return]]/Broker_Trades2[[#This Row],[Time]],Broker_Trades2[[#This Row],[Return]])</f>
        <v>9.3008501459205702E-3</v>
      </c>
    </row>
    <row r="1692" spans="1:16" x14ac:dyDescent="0.3">
      <c r="A1692">
        <v>1691</v>
      </c>
      <c r="B1692" s="3" t="s">
        <v>4604</v>
      </c>
      <c r="C1692" s="4">
        <v>44153.579861111109</v>
      </c>
      <c r="D1692" s="3" t="s">
        <v>21</v>
      </c>
      <c r="E1692" s="3" t="s">
        <v>979</v>
      </c>
      <c r="F1692" s="3" t="s">
        <v>980</v>
      </c>
      <c r="G1692">
        <v>20550</v>
      </c>
      <c r="H1692" s="3" t="s">
        <v>2852</v>
      </c>
      <c r="I1692" s="3" t="s">
        <v>3499</v>
      </c>
      <c r="J1692" s="3" t="s">
        <v>15379</v>
      </c>
      <c r="K1692" s="3" t="s">
        <v>4584</v>
      </c>
      <c r="L1692" s="3" t="s">
        <v>4605</v>
      </c>
      <c r="M1692" s="3" t="s">
        <v>32</v>
      </c>
      <c r="N1692" s="3">
        <f>IF(Broker_Trades2[[#This Row],[Status]]="Complete",((Broker_Trades2[Sell Price]-Broker_Trades2[Buy Price])/Broker_Trades2[[#This Row],[Buy Price]]),"")</f>
        <v>-9.0909090909090856E-2</v>
      </c>
      <c r="O16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1692" s="3">
        <f>IFERROR(Broker_Trades2[[#This Row],[Return]]/Broker_Trades2[[#This Row],[Time]],Broker_Trades2[[#This Row],[Return]])</f>
        <v>-1.1961722488038271E-3</v>
      </c>
    </row>
    <row r="1693" spans="1:16" hidden="1" x14ac:dyDescent="0.3">
      <c r="A1693">
        <v>1692</v>
      </c>
      <c r="B1693" s="3" t="s">
        <v>4606</v>
      </c>
      <c r="C1693" s="4">
        <v>44153.579861111109</v>
      </c>
      <c r="D1693" s="3" t="s">
        <v>21</v>
      </c>
      <c r="E1693" s="3" t="s">
        <v>638</v>
      </c>
      <c r="F1693" s="3" t="s">
        <v>639</v>
      </c>
      <c r="G1693">
        <v>1020</v>
      </c>
      <c r="H1693" s="3" t="s">
        <v>17</v>
      </c>
      <c r="I1693" s="3" t="s">
        <v>2695</v>
      </c>
      <c r="J1693" s="3" t="s">
        <v>2695</v>
      </c>
      <c r="K1693" s="3" t="s">
        <v>2695</v>
      </c>
      <c r="L1693" s="3" t="s">
        <v>2695</v>
      </c>
      <c r="M1693" s="3" t="s">
        <v>190</v>
      </c>
      <c r="N1693" s="3" t="str">
        <f>IF(Broker_Trades2[[#This Row],[Status]]="Complete",((Broker_Trades2[Sell Price]-Broker_Trades2[Buy Price])/Broker_Trades2[[#This Row],[Buy Price]]),"")</f>
        <v/>
      </c>
      <c r="O169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93" s="3" t="str">
        <f>IFERROR(Broker_Trades2[[#This Row],[Return]]/Broker_Trades2[[#This Row],[Time]],Broker_Trades2[[#This Row],[Return]])</f>
        <v/>
      </c>
    </row>
    <row r="1694" spans="1:16" hidden="1" x14ac:dyDescent="0.3">
      <c r="A1694">
        <v>1693</v>
      </c>
      <c r="B1694" s="3" t="s">
        <v>4607</v>
      </c>
      <c r="C1694" s="4">
        <v>44153.579861111109</v>
      </c>
      <c r="D1694" s="3" t="s">
        <v>21</v>
      </c>
      <c r="E1694" s="3" t="s">
        <v>1332</v>
      </c>
      <c r="F1694" s="3" t="s">
        <v>569</v>
      </c>
      <c r="G1694">
        <v>2290</v>
      </c>
      <c r="H1694" s="3" t="s">
        <v>59</v>
      </c>
      <c r="I1694" s="3" t="s">
        <v>2695</v>
      </c>
      <c r="J1694" s="3" t="s">
        <v>2695</v>
      </c>
      <c r="K1694" s="3" t="s">
        <v>2695</v>
      </c>
      <c r="L1694" s="3" t="s">
        <v>2695</v>
      </c>
      <c r="M1694" s="3" t="s">
        <v>190</v>
      </c>
      <c r="N1694" s="3" t="str">
        <f>IF(Broker_Trades2[[#This Row],[Status]]="Complete",((Broker_Trades2[Sell Price]-Broker_Trades2[Buy Price])/Broker_Trades2[[#This Row],[Buy Price]]),"")</f>
        <v/>
      </c>
      <c r="O169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94" s="3" t="str">
        <f>IFERROR(Broker_Trades2[[#This Row],[Return]]/Broker_Trades2[[#This Row],[Time]],Broker_Trades2[[#This Row],[Return]])</f>
        <v/>
      </c>
    </row>
    <row r="1695" spans="1:16" x14ac:dyDescent="0.3">
      <c r="A1695">
        <v>1694</v>
      </c>
      <c r="B1695" s="3" t="s">
        <v>4608</v>
      </c>
      <c r="C1695" s="4">
        <v>44153.57916666667</v>
      </c>
      <c r="D1695" s="3" t="s">
        <v>21</v>
      </c>
      <c r="E1695" s="3" t="s">
        <v>30</v>
      </c>
      <c r="F1695" s="3" t="s">
        <v>31</v>
      </c>
      <c r="G1695">
        <v>132</v>
      </c>
      <c r="H1695" s="3" t="s">
        <v>59</v>
      </c>
      <c r="I1695" s="3" t="s">
        <v>4584</v>
      </c>
      <c r="J1695" s="3" t="s">
        <v>4609</v>
      </c>
      <c r="K1695" s="3" t="s">
        <v>4464</v>
      </c>
      <c r="L1695" s="3" t="s">
        <v>4105</v>
      </c>
      <c r="M1695" s="3" t="s">
        <v>32</v>
      </c>
      <c r="N1695" s="3">
        <f>IF(Broker_Trades2[[#This Row],[Status]]="Complete",((Broker_Trades2[Sell Price]-Broker_Trades2[Buy Price])/Broker_Trades2[[#This Row],[Buy Price]]),"")</f>
        <v>2.524271844660194E-2</v>
      </c>
      <c r="O16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1695" s="3">
        <f>IFERROR(Broker_Trades2[[#This Row],[Return]]/Broker_Trades2[[#This Row],[Time]],Broker_Trades2[[#This Row],[Return]])</f>
        <v>1.6828478964401293E-3</v>
      </c>
    </row>
    <row r="1696" spans="1:16" hidden="1" x14ac:dyDescent="0.3">
      <c r="A1696">
        <v>1695</v>
      </c>
      <c r="B1696" s="3" t="s">
        <v>4611</v>
      </c>
      <c r="C1696" s="4">
        <v>44153.548611111109</v>
      </c>
      <c r="D1696" s="3" t="s">
        <v>21</v>
      </c>
      <c r="E1696" s="3" t="s">
        <v>3794</v>
      </c>
      <c r="F1696" s="3" t="s">
        <v>3726</v>
      </c>
      <c r="G1696">
        <v>152</v>
      </c>
      <c r="H1696" s="3" t="s">
        <v>24</v>
      </c>
      <c r="I1696" s="3" t="s">
        <v>2695</v>
      </c>
      <c r="J1696" s="3" t="s">
        <v>2695</v>
      </c>
      <c r="K1696" s="3" t="s">
        <v>2695</v>
      </c>
      <c r="L1696" s="3" t="s">
        <v>2695</v>
      </c>
      <c r="M1696" s="3" t="s">
        <v>190</v>
      </c>
      <c r="N1696" s="3" t="str">
        <f>IF(Broker_Trades2[[#This Row],[Status]]="Complete",((Broker_Trades2[Sell Price]-Broker_Trades2[Buy Price])/Broker_Trades2[[#This Row],[Buy Price]]),"")</f>
        <v/>
      </c>
      <c r="O16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96" s="3" t="str">
        <f>IFERROR(Broker_Trades2[[#This Row],[Return]]/Broker_Trades2[[#This Row],[Time]],Broker_Trades2[[#This Row],[Return]])</f>
        <v/>
      </c>
    </row>
    <row r="1697" spans="1:16" x14ac:dyDescent="0.3">
      <c r="A1697">
        <v>1696</v>
      </c>
      <c r="B1697" s="3" t="s">
        <v>4612</v>
      </c>
      <c r="C1697" s="4">
        <v>44153.548611111109</v>
      </c>
      <c r="D1697" s="3" t="s">
        <v>21</v>
      </c>
      <c r="E1697" s="3" t="s">
        <v>4613</v>
      </c>
      <c r="F1697" s="3" t="s">
        <v>4614</v>
      </c>
      <c r="G1697">
        <v>67</v>
      </c>
      <c r="H1697" s="3" t="s">
        <v>24</v>
      </c>
      <c r="I1697" s="3" t="s">
        <v>4584</v>
      </c>
      <c r="J1697" s="3" t="s">
        <v>4615</v>
      </c>
      <c r="K1697" s="3" t="s">
        <v>4274</v>
      </c>
      <c r="L1697" s="3" t="s">
        <v>3616</v>
      </c>
      <c r="M1697" s="3" t="s">
        <v>32</v>
      </c>
      <c r="N1697" s="3">
        <f>IF(Broker_Trades2[[#This Row],[Status]]="Complete",((Broker_Trades2[Sell Price]-Broker_Trades2[Buy Price])/Broker_Trades2[[#This Row],[Buy Price]]),"")</f>
        <v>0.13559322033898305</v>
      </c>
      <c r="O16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1697" s="3">
        <f>IFERROR(Broker_Trades2[[#This Row],[Return]]/Broker_Trades2[[#This Row],[Time]],Broker_Trades2[[#This Row],[Return]])</f>
        <v>4.6756282875511394E-3</v>
      </c>
    </row>
    <row r="1698" spans="1:16" hidden="1" x14ac:dyDescent="0.3">
      <c r="A1698">
        <v>1697</v>
      </c>
      <c r="B1698" s="3" t="s">
        <v>4617</v>
      </c>
      <c r="C1698" s="4">
        <v>44153.548611111109</v>
      </c>
      <c r="D1698" s="3" t="s">
        <v>21</v>
      </c>
      <c r="E1698" s="3" t="s">
        <v>70</v>
      </c>
      <c r="F1698" s="3" t="s">
        <v>71</v>
      </c>
      <c r="G1698">
        <v>147</v>
      </c>
      <c r="H1698" s="3" t="s">
        <v>24</v>
      </c>
      <c r="I1698" s="3" t="s">
        <v>4584</v>
      </c>
      <c r="J1698" s="3" t="s">
        <v>4618</v>
      </c>
      <c r="K1698" s="3" t="s">
        <v>2695</v>
      </c>
      <c r="L1698" s="3" t="s">
        <v>2695</v>
      </c>
      <c r="M1698" s="3" t="s">
        <v>19</v>
      </c>
      <c r="N1698" s="3" t="str">
        <f>IF(Broker_Trades2[[#This Row],[Status]]="Complete",((Broker_Trades2[Sell Price]-Broker_Trades2[Buy Price])/Broker_Trades2[[#This Row],[Buy Price]]),"")</f>
        <v/>
      </c>
      <c r="O169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698" s="3" t="str">
        <f>IFERROR(Broker_Trades2[[#This Row],[Return]]/Broker_Trades2[[#This Row],[Time]],Broker_Trades2[[#This Row],[Return]])</f>
        <v/>
      </c>
    </row>
    <row r="1699" spans="1:16" x14ac:dyDescent="0.3">
      <c r="A1699">
        <v>1698</v>
      </c>
      <c r="B1699" s="3" t="s">
        <v>4619</v>
      </c>
      <c r="C1699" s="4">
        <v>44153.548611111109</v>
      </c>
      <c r="D1699" s="3" t="s">
        <v>21</v>
      </c>
      <c r="E1699" s="3" t="s">
        <v>4620</v>
      </c>
      <c r="F1699" s="3" t="s">
        <v>4621</v>
      </c>
      <c r="G1699">
        <v>87</v>
      </c>
      <c r="H1699" s="3" t="s">
        <v>24</v>
      </c>
      <c r="I1699" s="3" t="s">
        <v>4584</v>
      </c>
      <c r="J1699" s="3" t="s">
        <v>4622</v>
      </c>
      <c r="K1699" s="3" t="s">
        <v>4096</v>
      </c>
      <c r="L1699" s="3" t="s">
        <v>4824</v>
      </c>
      <c r="M1699" s="3" t="s">
        <v>32</v>
      </c>
      <c r="N1699" s="3">
        <f>IF(Broker_Trades2[[#This Row],[Status]]="Complete",((Broker_Trades2[Sell Price]-Broker_Trades2[Buy Price])/Broker_Trades2[[#This Row],[Buy Price]]),"")</f>
        <v>0.74174174174174168</v>
      </c>
      <c r="O16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208</v>
      </c>
      <c r="P1699" s="3">
        <f>IFERROR(Broker_Trades2[[#This Row],[Return]]/Broker_Trades2[[#This Row],[Time]],Broker_Trades2[[#This Row],[Return]])</f>
        <v>3.5660660660660659E-3</v>
      </c>
    </row>
    <row r="1700" spans="1:16" hidden="1" x14ac:dyDescent="0.3">
      <c r="A1700">
        <v>1699</v>
      </c>
      <c r="B1700" s="3" t="s">
        <v>4623</v>
      </c>
      <c r="C1700" s="4">
        <v>44153.54791666667</v>
      </c>
      <c r="D1700" s="3" t="s">
        <v>21</v>
      </c>
      <c r="E1700" s="3" t="s">
        <v>4624</v>
      </c>
      <c r="F1700" s="3" t="s">
        <v>4625</v>
      </c>
      <c r="G1700">
        <v>1629</v>
      </c>
      <c r="H1700" s="3" t="s">
        <v>24</v>
      </c>
      <c r="I1700" s="3" t="s">
        <v>2695</v>
      </c>
      <c r="J1700" s="3" t="s">
        <v>2695</v>
      </c>
      <c r="K1700" s="3" t="s">
        <v>2695</v>
      </c>
      <c r="L1700" s="3" t="s">
        <v>2695</v>
      </c>
      <c r="M1700" s="3" t="s">
        <v>190</v>
      </c>
      <c r="N1700" s="3" t="str">
        <f>IF(Broker_Trades2[[#This Row],[Status]]="Complete",((Broker_Trades2[Sell Price]-Broker_Trades2[Buy Price])/Broker_Trades2[[#This Row],[Buy Price]]),"")</f>
        <v/>
      </c>
      <c r="O170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00" s="3" t="str">
        <f>IFERROR(Broker_Trades2[[#This Row],[Return]]/Broker_Trades2[[#This Row],[Time]],Broker_Trades2[[#This Row],[Return]])</f>
        <v/>
      </c>
    </row>
    <row r="1701" spans="1:16" hidden="1" x14ac:dyDescent="0.3">
      <c r="A1701">
        <v>1700</v>
      </c>
      <c r="B1701" s="3" t="s">
        <v>4626</v>
      </c>
      <c r="C1701" s="4">
        <v>44153.54791666667</v>
      </c>
      <c r="D1701" s="3" t="s">
        <v>21</v>
      </c>
      <c r="E1701" s="3" t="s">
        <v>4329</v>
      </c>
      <c r="F1701" s="3" t="s">
        <v>2329</v>
      </c>
      <c r="G1701">
        <v>162</v>
      </c>
      <c r="H1701" s="3" t="s">
        <v>24</v>
      </c>
      <c r="I1701" s="3" t="s">
        <v>2695</v>
      </c>
      <c r="J1701" s="3" t="s">
        <v>2695</v>
      </c>
      <c r="K1701" s="3" t="s">
        <v>2695</v>
      </c>
      <c r="L1701" s="3" t="s">
        <v>2695</v>
      </c>
      <c r="M1701" s="3" t="s">
        <v>190</v>
      </c>
      <c r="N1701" s="3" t="str">
        <f>IF(Broker_Trades2[[#This Row],[Status]]="Complete",((Broker_Trades2[Sell Price]-Broker_Trades2[Buy Price])/Broker_Trades2[[#This Row],[Buy Price]]),"")</f>
        <v/>
      </c>
      <c r="O17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01" s="3" t="str">
        <f>IFERROR(Broker_Trades2[[#This Row],[Return]]/Broker_Trades2[[#This Row],[Time]],Broker_Trades2[[#This Row],[Return]])</f>
        <v/>
      </c>
    </row>
    <row r="1702" spans="1:16" x14ac:dyDescent="0.3">
      <c r="A1702">
        <v>1701</v>
      </c>
      <c r="B1702" s="3" t="s">
        <v>4627</v>
      </c>
      <c r="C1702" s="4">
        <v>44153.54791666667</v>
      </c>
      <c r="D1702" s="3" t="s">
        <v>21</v>
      </c>
      <c r="E1702" s="3" t="s">
        <v>1170</v>
      </c>
      <c r="F1702" s="3" t="s">
        <v>1171</v>
      </c>
      <c r="G1702">
        <v>86</v>
      </c>
      <c r="H1702" s="3" t="s">
        <v>24</v>
      </c>
      <c r="I1702" s="3" t="s">
        <v>4584</v>
      </c>
      <c r="J1702" s="3" t="s">
        <v>4628</v>
      </c>
      <c r="K1702" s="3" t="s">
        <v>4200</v>
      </c>
      <c r="L1702" s="3" t="s">
        <v>4593</v>
      </c>
      <c r="M1702" s="3" t="s">
        <v>32</v>
      </c>
      <c r="N1702" s="3">
        <f>IF(Broker_Trades2[[#This Row],[Status]]="Complete",((Broker_Trades2[Sell Price]-Broker_Trades2[Buy Price])/Broker_Trades2[[#This Row],[Buy Price]]),"")</f>
        <v>0.3543307086614173</v>
      </c>
      <c r="O17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1702" s="3">
        <f>IFERROR(Broker_Trades2[[#This Row],[Return]]/Broker_Trades2[[#This Row],[Time]],Broker_Trades2[[#This Row],[Return]])</f>
        <v>3.5790980672870433E-3</v>
      </c>
    </row>
    <row r="1703" spans="1:16" x14ac:dyDescent="0.3">
      <c r="A1703">
        <v>1702</v>
      </c>
      <c r="B1703" s="3" t="s">
        <v>4630</v>
      </c>
      <c r="C1703" s="4">
        <v>44153.547222222223</v>
      </c>
      <c r="D1703" s="3" t="s">
        <v>21</v>
      </c>
      <c r="E1703" s="3" t="s">
        <v>116</v>
      </c>
      <c r="F1703" s="3" t="s">
        <v>117</v>
      </c>
      <c r="G1703">
        <v>399</v>
      </c>
      <c r="H1703" s="3" t="s">
        <v>24</v>
      </c>
      <c r="I1703" s="3" t="s">
        <v>4584</v>
      </c>
      <c r="J1703" s="3" t="s">
        <v>4631</v>
      </c>
      <c r="K1703" s="3" t="s">
        <v>4237</v>
      </c>
      <c r="L1703" s="3" t="s">
        <v>11838</v>
      </c>
      <c r="M1703" s="3" t="s">
        <v>32</v>
      </c>
      <c r="N1703" s="3">
        <f>IF(Broker_Trades2[[#This Row],[Status]]="Complete",((Broker_Trades2[Sell Price]-Broker_Trades2[Buy Price])/Broker_Trades2[[#This Row],[Buy Price]]),"")</f>
        <v>-0.10000000000000002</v>
      </c>
      <c r="O17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1703" s="3">
        <f>IFERROR(Broker_Trades2[[#This Row],[Return]]/Broker_Trades2[[#This Row],[Time]],Broker_Trades2[[#This Row],[Return]])</f>
        <v>-3.0303030303030307E-3</v>
      </c>
    </row>
    <row r="1704" spans="1:16" x14ac:dyDescent="0.3">
      <c r="A1704">
        <v>1703</v>
      </c>
      <c r="B1704" s="3" t="s">
        <v>4569</v>
      </c>
      <c r="C1704" s="4">
        <v>44154.536805555559</v>
      </c>
      <c r="D1704" s="3" t="s">
        <v>354</v>
      </c>
      <c r="E1704" s="3" t="s">
        <v>4570</v>
      </c>
      <c r="F1704" s="3" t="s">
        <v>4571</v>
      </c>
      <c r="G1704">
        <v>225</v>
      </c>
      <c r="H1704" s="3" t="s">
        <v>24</v>
      </c>
      <c r="I1704" s="3" t="s">
        <v>4527</v>
      </c>
      <c r="J1704" s="3" t="s">
        <v>4572</v>
      </c>
      <c r="K1704" s="3" t="s">
        <v>4573</v>
      </c>
      <c r="L1704" s="3" t="s">
        <v>11839</v>
      </c>
      <c r="M1704" s="3" t="s">
        <v>32</v>
      </c>
      <c r="N1704" s="3">
        <f>IF(Broker_Trades2[[#This Row],[Status]]="Complete",((Broker_Trades2[Sell Price]-Broker_Trades2[Buy Price])/Broker_Trades2[[#This Row],[Buy Price]]),"")</f>
        <v>3.8062283737024222E-2</v>
      </c>
      <c r="O17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1704" s="3">
        <f>IFERROR(Broker_Trades2[[#This Row],[Return]]/Broker_Trades2[[#This Row],[Time]],Broker_Trades2[[#This Row],[Return]])</f>
        <v>6.3437139561707033E-3</v>
      </c>
    </row>
    <row r="1705" spans="1:16" hidden="1" x14ac:dyDescent="0.3">
      <c r="A1705">
        <v>1704</v>
      </c>
      <c r="B1705" s="3" t="s">
        <v>4575</v>
      </c>
      <c r="C1705" s="4">
        <v>44154.536805555559</v>
      </c>
      <c r="D1705" s="3" t="s">
        <v>354</v>
      </c>
      <c r="E1705" s="3" t="s">
        <v>2850</v>
      </c>
      <c r="F1705" s="3" t="s">
        <v>2851</v>
      </c>
      <c r="G1705">
        <v>341</v>
      </c>
      <c r="H1705" s="3" t="s">
        <v>2852</v>
      </c>
      <c r="I1705" s="3" t="s">
        <v>2695</v>
      </c>
      <c r="J1705" s="3" t="s">
        <v>2695</v>
      </c>
      <c r="K1705" s="3" t="s">
        <v>2695</v>
      </c>
      <c r="L1705" s="3" t="s">
        <v>2695</v>
      </c>
      <c r="M1705" s="3" t="s">
        <v>190</v>
      </c>
      <c r="N1705" s="3" t="str">
        <f>IF(Broker_Trades2[[#This Row],[Status]]="Complete",((Broker_Trades2[Sell Price]-Broker_Trades2[Buy Price])/Broker_Trades2[[#This Row],[Buy Price]]),"")</f>
        <v/>
      </c>
      <c r="O17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05" s="3" t="str">
        <f>IFERROR(Broker_Trades2[[#This Row],[Return]]/Broker_Trades2[[#This Row],[Time]],Broker_Trades2[[#This Row],[Return]])</f>
        <v/>
      </c>
    </row>
    <row r="1706" spans="1:16" x14ac:dyDescent="0.3">
      <c r="A1706">
        <v>1705</v>
      </c>
      <c r="B1706" s="3" t="s">
        <v>4576</v>
      </c>
      <c r="C1706" s="4">
        <v>44154.536111111112</v>
      </c>
      <c r="D1706" s="3" t="s">
        <v>354</v>
      </c>
      <c r="E1706" s="3" t="s">
        <v>42</v>
      </c>
      <c r="F1706" s="3" t="s">
        <v>43</v>
      </c>
      <c r="G1706">
        <v>390</v>
      </c>
      <c r="H1706" s="3" t="s">
        <v>24</v>
      </c>
      <c r="I1706" s="3" t="s">
        <v>4527</v>
      </c>
      <c r="J1706" s="3" t="s">
        <v>4537</v>
      </c>
      <c r="K1706" s="3" t="s">
        <v>3594</v>
      </c>
      <c r="L1706" s="3" t="s">
        <v>848</v>
      </c>
      <c r="M1706" s="3" t="s">
        <v>32</v>
      </c>
      <c r="N1706" s="3">
        <f>IF(Broker_Trades2[[#This Row],[Status]]="Complete",((Broker_Trades2[Sell Price]-Broker_Trades2[Buy Price])/Broker_Trades2[[#This Row],[Buy Price]]),"")</f>
        <v>0.37833539494610363</v>
      </c>
      <c r="O17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74</v>
      </c>
      <c r="P1706" s="3">
        <f>IFERROR(Broker_Trades2[[#This Row],[Return]]/Broker_Trades2[[#This Row],[Time]],Broker_Trades2[[#This Row],[Return]])</f>
        <v>5.1126404722446435E-3</v>
      </c>
    </row>
    <row r="1707" spans="1:16" x14ac:dyDescent="0.3">
      <c r="A1707">
        <v>1706</v>
      </c>
      <c r="B1707" s="3" t="s">
        <v>4578</v>
      </c>
      <c r="C1707" s="4">
        <v>44154.536111111112</v>
      </c>
      <c r="D1707" s="3" t="s">
        <v>354</v>
      </c>
      <c r="E1707" s="3" t="s">
        <v>2642</v>
      </c>
      <c r="F1707" s="3" t="s">
        <v>276</v>
      </c>
      <c r="G1707">
        <v>841</v>
      </c>
      <c r="H1707" s="3" t="s">
        <v>24</v>
      </c>
      <c r="I1707" s="3" t="s">
        <v>4527</v>
      </c>
      <c r="J1707" s="3" t="s">
        <v>4535</v>
      </c>
      <c r="K1707" s="3" t="s">
        <v>3997</v>
      </c>
      <c r="L1707" s="3" t="s">
        <v>10350</v>
      </c>
      <c r="M1707" s="3" t="s">
        <v>32</v>
      </c>
      <c r="N1707" s="3">
        <f>IF(Broker_Trades2[[#This Row],[Status]]="Complete",((Broker_Trades2[Sell Price]-Broker_Trades2[Buy Price])/Broker_Trades2[[#This Row],[Buy Price]]),"")</f>
        <v>0.29066912216083485</v>
      </c>
      <c r="O17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1707" s="3">
        <f>IFERROR(Broker_Trades2[[#This Row],[Return]]/Broker_Trades2[[#This Row],[Time]],Broker_Trades2[[#This Row],[Return]])</f>
        <v>5.4843230596383933E-3</v>
      </c>
    </row>
    <row r="1708" spans="1:16" x14ac:dyDescent="0.3">
      <c r="A1708">
        <v>1707</v>
      </c>
      <c r="B1708" s="3" t="s">
        <v>4580</v>
      </c>
      <c r="C1708" s="4">
        <v>44154.536111111112</v>
      </c>
      <c r="D1708" s="3" t="s">
        <v>354</v>
      </c>
      <c r="E1708" s="3" t="s">
        <v>4531</v>
      </c>
      <c r="F1708" s="3" t="s">
        <v>4531</v>
      </c>
      <c r="G1708">
        <v>70</v>
      </c>
      <c r="H1708" s="3" t="s">
        <v>2852</v>
      </c>
      <c r="I1708" s="3" t="s">
        <v>4573</v>
      </c>
      <c r="J1708" s="3" t="s">
        <v>11840</v>
      </c>
      <c r="K1708" s="3" t="s">
        <v>4527</v>
      </c>
      <c r="L1708" s="3" t="s">
        <v>4532</v>
      </c>
      <c r="M1708" s="3" t="s">
        <v>32</v>
      </c>
      <c r="N1708" s="3">
        <f>IF(Broker_Trades2[[#This Row],[Status]]="Complete",((Broker_Trades2[Sell Price]-Broker_Trades2[Buy Price])/Broker_Trades2[[#This Row],[Buy Price]]),"")</f>
        <v>-9.0909090909090981E-2</v>
      </c>
      <c r="O17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1708" s="3">
        <f>IFERROR(Broker_Trades2[[#This Row],[Return]]/Broker_Trades2[[#This Row],[Time]],Broker_Trades2[[#This Row],[Return]])</f>
        <v>-1.5151515151515164E-2</v>
      </c>
    </row>
    <row r="1709" spans="1:16" x14ac:dyDescent="0.3">
      <c r="A1709">
        <v>1708</v>
      </c>
      <c r="B1709" s="3" t="s">
        <v>4581</v>
      </c>
      <c r="C1709" s="4">
        <v>44154.536111111112</v>
      </c>
      <c r="D1709" s="3" t="s">
        <v>354</v>
      </c>
      <c r="E1709" s="3" t="s">
        <v>67</v>
      </c>
      <c r="F1709" s="3" t="s">
        <v>68</v>
      </c>
      <c r="G1709">
        <v>2100</v>
      </c>
      <c r="H1709" s="3" t="s">
        <v>2852</v>
      </c>
      <c r="I1709" s="3" t="s">
        <v>3957</v>
      </c>
      <c r="J1709" s="3" t="s">
        <v>11841</v>
      </c>
      <c r="K1709" s="3" t="s">
        <v>4527</v>
      </c>
      <c r="L1709" s="3" t="s">
        <v>4582</v>
      </c>
      <c r="M1709" s="3" t="s">
        <v>32</v>
      </c>
      <c r="N1709" s="3">
        <f>IF(Broker_Trades2[[#This Row],[Status]]="Complete",((Broker_Trades2[Sell Price]-Broker_Trades2[Buy Price])/Broker_Trades2[[#This Row],[Buy Price]]),"")</f>
        <v>-9.0909090909090953E-2</v>
      </c>
      <c r="O17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1709" s="3">
        <f>IFERROR(Broker_Trades2[[#This Row],[Return]]/Broker_Trades2[[#This Row],[Time]],Broker_Trades2[[#This Row],[Return]])</f>
        <v>-1.6835016835016843E-3</v>
      </c>
    </row>
    <row r="1710" spans="1:16" x14ac:dyDescent="0.3">
      <c r="A1710">
        <v>1709</v>
      </c>
      <c r="B1710" s="3" t="s">
        <v>4583</v>
      </c>
      <c r="C1710" s="4">
        <v>44153.59375</v>
      </c>
      <c r="D1710" s="3" t="s">
        <v>147</v>
      </c>
      <c r="E1710" s="3" t="s">
        <v>1390</v>
      </c>
      <c r="F1710" s="3" t="s">
        <v>1391</v>
      </c>
      <c r="G1710">
        <v>800</v>
      </c>
      <c r="H1710" s="3" t="s">
        <v>24</v>
      </c>
      <c r="I1710" s="3" t="s">
        <v>4584</v>
      </c>
      <c r="J1710" s="3" t="s">
        <v>4585</v>
      </c>
      <c r="K1710" s="3" t="s">
        <v>4345</v>
      </c>
      <c r="L1710" s="3" t="s">
        <v>9042</v>
      </c>
      <c r="M1710" s="3" t="s">
        <v>32</v>
      </c>
      <c r="N1710" s="3">
        <f>IF(Broker_Trades2[[#This Row],[Status]]="Complete",((Broker_Trades2[Sell Price]-Broker_Trades2[Buy Price])/Broker_Trades2[[#This Row],[Buy Price]]),"")</f>
        <v>0.26612328875524249</v>
      </c>
      <c r="O17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710" s="3">
        <f>IFERROR(Broker_Trades2[[#This Row],[Return]]/Broker_Trades2[[#This Row],[Time]],Broker_Trades2[[#This Row],[Return]])</f>
        <v>1.2672537559773453E-2</v>
      </c>
    </row>
    <row r="1711" spans="1:16" hidden="1" x14ac:dyDescent="0.3">
      <c r="A1711">
        <v>1710</v>
      </c>
      <c r="B1711" s="3" t="s">
        <v>4632</v>
      </c>
      <c r="C1711" s="4">
        <v>44153.547222222223</v>
      </c>
      <c r="D1711" s="3" t="s">
        <v>21</v>
      </c>
      <c r="E1711" s="3" t="s">
        <v>4633</v>
      </c>
      <c r="F1711" s="3" t="s">
        <v>4634</v>
      </c>
      <c r="G1711">
        <v>176</v>
      </c>
      <c r="H1711" s="3" t="s">
        <v>24</v>
      </c>
      <c r="I1711" s="3" t="s">
        <v>2695</v>
      </c>
      <c r="J1711" s="3" t="s">
        <v>2695</v>
      </c>
      <c r="K1711" s="3" t="s">
        <v>2695</v>
      </c>
      <c r="L1711" s="3" t="s">
        <v>2695</v>
      </c>
      <c r="M1711" s="3" t="s">
        <v>190</v>
      </c>
      <c r="N1711" s="3" t="str">
        <f>IF(Broker_Trades2[[#This Row],[Status]]="Complete",((Broker_Trades2[Sell Price]-Broker_Trades2[Buy Price])/Broker_Trades2[[#This Row],[Buy Price]]),"")</f>
        <v/>
      </c>
      <c r="O17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11" s="3" t="str">
        <f>IFERROR(Broker_Trades2[[#This Row],[Return]]/Broker_Trades2[[#This Row],[Time]],Broker_Trades2[[#This Row],[Return]])</f>
        <v/>
      </c>
    </row>
    <row r="1712" spans="1:16" x14ac:dyDescent="0.3">
      <c r="A1712">
        <v>1711</v>
      </c>
      <c r="B1712" s="3" t="s">
        <v>4635</v>
      </c>
      <c r="C1712" s="4">
        <v>44153.547222222223</v>
      </c>
      <c r="D1712" s="3" t="s">
        <v>21</v>
      </c>
      <c r="E1712" s="3" t="s">
        <v>947</v>
      </c>
      <c r="F1712" s="3" t="s">
        <v>948</v>
      </c>
      <c r="G1712">
        <v>603</v>
      </c>
      <c r="H1712" s="3" t="s">
        <v>24</v>
      </c>
      <c r="I1712" s="3" t="s">
        <v>4584</v>
      </c>
      <c r="J1712" s="3" t="s">
        <v>4636</v>
      </c>
      <c r="K1712" s="3" t="s">
        <v>2718</v>
      </c>
      <c r="L1712" s="3" t="s">
        <v>11842</v>
      </c>
      <c r="M1712" s="3" t="s">
        <v>32</v>
      </c>
      <c r="N1712" s="3">
        <f>IF(Broker_Trades2[[#This Row],[Status]]="Complete",((Broker_Trades2[Sell Price]-Broker_Trades2[Buy Price])/Broker_Trades2[[#This Row],[Buy Price]]),"")</f>
        <v>-9.999999999999995E-2</v>
      </c>
      <c r="O17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432</v>
      </c>
      <c r="P1712" s="3">
        <f>IFERROR(Broker_Trades2[[#This Row],[Return]]/Broker_Trades2[[#This Row],[Time]],Broker_Trades2[[#This Row],[Return]])</f>
        <v>-2.3148148148148135E-4</v>
      </c>
    </row>
    <row r="1713" spans="1:16" x14ac:dyDescent="0.3">
      <c r="A1713">
        <v>1712</v>
      </c>
      <c r="B1713" s="3" t="s">
        <v>4637</v>
      </c>
      <c r="C1713" s="4">
        <v>44153.507638888892</v>
      </c>
      <c r="D1713" s="3" t="s">
        <v>3422</v>
      </c>
      <c r="E1713" s="3" t="s">
        <v>188</v>
      </c>
      <c r="F1713" s="3" t="s">
        <v>189</v>
      </c>
      <c r="G1713">
        <v>1270</v>
      </c>
      <c r="H1713" s="3" t="s">
        <v>17</v>
      </c>
      <c r="I1713" s="3" t="s">
        <v>4584</v>
      </c>
      <c r="J1713" s="3" t="s">
        <v>4638</v>
      </c>
      <c r="K1713" s="3" t="s">
        <v>4152</v>
      </c>
      <c r="L1713" s="3" t="s">
        <v>11843</v>
      </c>
      <c r="M1713" s="3" t="s">
        <v>32</v>
      </c>
      <c r="N1713" s="3">
        <f>IF(Broker_Trades2[[#This Row],[Status]]="Complete",((Broker_Trades2[Sell Price]-Broker_Trades2[Buy Price])/Broker_Trades2[[#This Row],[Buy Price]]),"")</f>
        <v>0.12538768276473194</v>
      </c>
      <c r="O17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1713" s="3">
        <f>IFERROR(Broker_Trades2[[#This Row],[Return]]/Broker_Trades2[[#This Row],[Time]],Broker_Trades2[[#This Row],[Return]])</f>
        <v>2.6678230375474883E-3</v>
      </c>
    </row>
    <row r="1714" spans="1:16" x14ac:dyDescent="0.3">
      <c r="A1714">
        <v>1713</v>
      </c>
      <c r="B1714" s="3" t="s">
        <v>4640</v>
      </c>
      <c r="C1714" s="4">
        <v>44153.506944444445</v>
      </c>
      <c r="D1714" s="3" t="s">
        <v>3422</v>
      </c>
      <c r="E1714" s="3" t="s">
        <v>116</v>
      </c>
      <c r="F1714" s="3" t="s">
        <v>117</v>
      </c>
      <c r="G1714">
        <v>287</v>
      </c>
      <c r="H1714" s="3" t="s">
        <v>17</v>
      </c>
      <c r="I1714" s="3" t="s">
        <v>4584</v>
      </c>
      <c r="J1714" s="3" t="s">
        <v>4631</v>
      </c>
      <c r="K1714" s="3" t="s">
        <v>4237</v>
      </c>
      <c r="L1714" s="3" t="s">
        <v>11838</v>
      </c>
      <c r="M1714" s="3" t="s">
        <v>32</v>
      </c>
      <c r="N1714" s="3">
        <f>IF(Broker_Trades2[[#This Row],[Status]]="Complete",((Broker_Trades2[Sell Price]-Broker_Trades2[Buy Price])/Broker_Trades2[[#This Row],[Buy Price]]),"")</f>
        <v>-0.10000000000000002</v>
      </c>
      <c r="O17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1714" s="3">
        <f>IFERROR(Broker_Trades2[[#This Row],[Return]]/Broker_Trades2[[#This Row],[Time]],Broker_Trades2[[#This Row],[Return]])</f>
        <v>-3.0303030303030307E-3</v>
      </c>
    </row>
    <row r="1715" spans="1:16" x14ac:dyDescent="0.3">
      <c r="A1715">
        <v>1714</v>
      </c>
      <c r="B1715" s="3" t="s">
        <v>4641</v>
      </c>
      <c r="C1715" s="4">
        <v>44153.506944444445</v>
      </c>
      <c r="D1715" s="3" t="s">
        <v>3422</v>
      </c>
      <c r="E1715" s="3" t="s">
        <v>979</v>
      </c>
      <c r="F1715" s="3" t="s">
        <v>980</v>
      </c>
      <c r="G1715">
        <v>26403</v>
      </c>
      <c r="H1715" s="3" t="s">
        <v>17</v>
      </c>
      <c r="I1715" s="3" t="s">
        <v>4584</v>
      </c>
      <c r="J1715" s="3" t="s">
        <v>4605</v>
      </c>
      <c r="K1715" s="3" t="s">
        <v>3499</v>
      </c>
      <c r="L1715" s="3" t="s">
        <v>11844</v>
      </c>
      <c r="M1715" s="3" t="s">
        <v>32</v>
      </c>
      <c r="N1715" s="3">
        <f>IF(Broker_Trades2[[#This Row],[Status]]="Complete",((Broker_Trades2[Sell Price]-Broker_Trades2[Buy Price])/Broker_Trades2[[#This Row],[Buy Price]]),"")</f>
        <v>0.10059504580081076</v>
      </c>
      <c r="O17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1715" s="3">
        <f>IFERROR(Broker_Trades2[[#This Row],[Return]]/Broker_Trades2[[#This Row],[Time]],Broker_Trades2[[#This Row],[Return]])</f>
        <v>1.3236190236948784E-3</v>
      </c>
    </row>
    <row r="1716" spans="1:16" x14ac:dyDescent="0.3">
      <c r="A1716">
        <v>1715</v>
      </c>
      <c r="B1716" s="3" t="s">
        <v>4643</v>
      </c>
      <c r="C1716" s="4">
        <v>44153.506944444445</v>
      </c>
      <c r="D1716" s="3" t="s">
        <v>3422</v>
      </c>
      <c r="E1716" s="3" t="s">
        <v>2510</v>
      </c>
      <c r="F1716" s="3" t="s">
        <v>2511</v>
      </c>
      <c r="G1716">
        <v>24082</v>
      </c>
      <c r="H1716" s="3" t="s">
        <v>17</v>
      </c>
      <c r="I1716" s="3" t="s">
        <v>4584</v>
      </c>
      <c r="J1716" s="3" t="s">
        <v>4644</v>
      </c>
      <c r="K1716" s="3" t="s">
        <v>4445</v>
      </c>
      <c r="L1716" s="3" t="s">
        <v>11845</v>
      </c>
      <c r="M1716" s="3" t="s">
        <v>32</v>
      </c>
      <c r="N1716" s="3">
        <f>IF(Broker_Trades2[[#This Row],[Status]]="Complete",((Broker_Trades2[Sell Price]-Broker_Trades2[Buy Price])/Broker_Trades2[[#This Row],[Buy Price]]),"")</f>
        <v>6.4115593654721401E-2</v>
      </c>
      <c r="O17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1716" s="3">
        <f>IFERROR(Broker_Trades2[[#This Row],[Return]]/Broker_Trades2[[#This Row],[Time]],Broker_Trades2[[#This Row],[Return]])</f>
        <v>4.0072246034200875E-3</v>
      </c>
    </row>
    <row r="1717" spans="1:16" x14ac:dyDescent="0.3">
      <c r="A1717">
        <v>1716</v>
      </c>
      <c r="B1717" s="3" t="s">
        <v>4646</v>
      </c>
      <c r="C1717" s="4">
        <v>44153.506944444445</v>
      </c>
      <c r="D1717" s="3" t="s">
        <v>3422</v>
      </c>
      <c r="E1717" s="3" t="s">
        <v>568</v>
      </c>
      <c r="F1717" s="3" t="s">
        <v>569</v>
      </c>
      <c r="G1717">
        <v>2566</v>
      </c>
      <c r="H1717" s="3" t="s">
        <v>17</v>
      </c>
      <c r="I1717" s="3" t="s">
        <v>4584</v>
      </c>
      <c r="J1717" s="3" t="s">
        <v>4647</v>
      </c>
      <c r="K1717" s="3" t="s">
        <v>4584</v>
      </c>
      <c r="L1717" s="3" t="s">
        <v>11846</v>
      </c>
      <c r="M1717" s="3" t="s">
        <v>32</v>
      </c>
      <c r="N1717" s="3">
        <f>IF(Broker_Trades2[[#This Row],[Status]]="Complete",((Broker_Trades2[Sell Price]-Broker_Trades2[Buy Price])/Broker_Trades2[[#This Row],[Buy Price]]),"")</f>
        <v>2.109033028253084E-2</v>
      </c>
      <c r="O17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717" s="3">
        <f>IFERROR(Broker_Trades2[[#This Row],[Return]]/Broker_Trades2[[#This Row],[Time]],Broker_Trades2[[#This Row],[Return]])</f>
        <v>2.109033028253084E-2</v>
      </c>
    </row>
    <row r="1718" spans="1:16" hidden="1" x14ac:dyDescent="0.3">
      <c r="A1718">
        <v>1717</v>
      </c>
      <c r="B1718" s="3" t="s">
        <v>4649</v>
      </c>
      <c r="C1718" s="4">
        <v>44152.853472222225</v>
      </c>
      <c r="D1718" s="3" t="s">
        <v>3422</v>
      </c>
      <c r="E1718" s="3" t="s">
        <v>947</v>
      </c>
      <c r="F1718" s="3" t="s">
        <v>948</v>
      </c>
      <c r="G1718">
        <v>472</v>
      </c>
      <c r="H1718" s="3" t="s">
        <v>2852</v>
      </c>
      <c r="I1718" s="3" t="s">
        <v>2695</v>
      </c>
      <c r="J1718" s="3" t="s">
        <v>2695</v>
      </c>
      <c r="K1718" s="3" t="s">
        <v>2695</v>
      </c>
      <c r="L1718" s="3" t="s">
        <v>2695</v>
      </c>
      <c r="M1718" s="3" t="s">
        <v>190</v>
      </c>
      <c r="N1718" s="3" t="str">
        <f>IF(Broker_Trades2[[#This Row],[Status]]="Complete",((Broker_Trades2[Sell Price]-Broker_Trades2[Buy Price])/Broker_Trades2[[#This Row],[Buy Price]]),"")</f>
        <v/>
      </c>
      <c r="O17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18" s="3" t="str">
        <f>IFERROR(Broker_Trades2[[#This Row],[Return]]/Broker_Trades2[[#This Row],[Time]],Broker_Trades2[[#This Row],[Return]])</f>
        <v/>
      </c>
    </row>
    <row r="1719" spans="1:16" x14ac:dyDescent="0.3">
      <c r="A1719">
        <v>1718</v>
      </c>
      <c r="B1719" s="3" t="s">
        <v>4650</v>
      </c>
      <c r="C1719" s="4">
        <v>44152.709722222222</v>
      </c>
      <c r="D1719" s="3" t="s">
        <v>3422</v>
      </c>
      <c r="E1719" s="3" t="s">
        <v>4651</v>
      </c>
      <c r="F1719" s="3" t="s">
        <v>4652</v>
      </c>
      <c r="G1719">
        <v>375</v>
      </c>
      <c r="H1719" s="3" t="s">
        <v>24</v>
      </c>
      <c r="I1719" s="3" t="s">
        <v>4584</v>
      </c>
      <c r="J1719" s="3" t="s">
        <v>4653</v>
      </c>
      <c r="K1719" s="3" t="s">
        <v>3115</v>
      </c>
      <c r="L1719" s="3" t="s">
        <v>5395</v>
      </c>
      <c r="M1719" s="3" t="s">
        <v>32</v>
      </c>
      <c r="N1719" s="3">
        <f>IF(Broker_Trades2[[#This Row],[Status]]="Complete",((Broker_Trades2[Sell Price]-Broker_Trades2[Buy Price])/Broker_Trades2[[#This Row],[Buy Price]]),"")</f>
        <v>0.87032418952618451</v>
      </c>
      <c r="O17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183</v>
      </c>
      <c r="P1719" s="3">
        <f>IFERROR(Broker_Trades2[[#This Row],[Return]]/Broker_Trades2[[#This Row],[Time]],Broker_Trades2[[#This Row],[Return]])</f>
        <v>4.755869888121227E-3</v>
      </c>
    </row>
    <row r="1720" spans="1:16" x14ac:dyDescent="0.3">
      <c r="A1720">
        <v>1719</v>
      </c>
      <c r="B1720" s="3" t="s">
        <v>4655</v>
      </c>
      <c r="C1720" s="4">
        <v>44152.709027777775</v>
      </c>
      <c r="D1720" s="3" t="s">
        <v>3422</v>
      </c>
      <c r="E1720" s="3" t="s">
        <v>4656</v>
      </c>
      <c r="F1720" s="3" t="s">
        <v>4657</v>
      </c>
      <c r="G1720">
        <v>550</v>
      </c>
      <c r="H1720" s="3" t="s">
        <v>24</v>
      </c>
      <c r="I1720" s="3" t="s">
        <v>4584</v>
      </c>
      <c r="J1720" s="3" t="s">
        <v>4658</v>
      </c>
      <c r="K1720" s="3" t="s">
        <v>4225</v>
      </c>
      <c r="L1720" s="3" t="s">
        <v>11847</v>
      </c>
      <c r="M1720" s="3" t="s">
        <v>32</v>
      </c>
      <c r="N1720" s="3">
        <f>IF(Broker_Trades2[[#This Row],[Status]]="Complete",((Broker_Trades2[Sell Price]-Broker_Trades2[Buy Price])/Broker_Trades2[[#This Row],[Buy Price]]),"")</f>
        <v>-0.10000000000000003</v>
      </c>
      <c r="O17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1720" s="3">
        <f>IFERROR(Broker_Trades2[[#This Row],[Return]]/Broker_Trades2[[#This Row],[Time]],Broker_Trades2[[#This Row],[Return]])</f>
        <v>-2.9411764705882361E-3</v>
      </c>
    </row>
    <row r="1721" spans="1:16" x14ac:dyDescent="0.3">
      <c r="A1721">
        <v>1720</v>
      </c>
      <c r="B1721" s="3" t="s">
        <v>4660</v>
      </c>
      <c r="C1721" s="4">
        <v>44152.709027777775</v>
      </c>
      <c r="D1721" s="3" t="s">
        <v>3422</v>
      </c>
      <c r="E1721" s="3" t="s">
        <v>129</v>
      </c>
      <c r="F1721" s="3" t="s">
        <v>130</v>
      </c>
      <c r="G1721">
        <v>484</v>
      </c>
      <c r="H1721" s="3" t="s">
        <v>24</v>
      </c>
      <c r="I1721" s="3" t="s">
        <v>4584</v>
      </c>
      <c r="J1721" s="3" t="s">
        <v>4661</v>
      </c>
      <c r="K1721" s="3" t="s">
        <v>3300</v>
      </c>
      <c r="L1721" s="3" t="s">
        <v>15380</v>
      </c>
      <c r="M1721" s="3" t="s">
        <v>32</v>
      </c>
      <c r="N1721" s="3">
        <f>IF(Broker_Trades2[[#This Row],[Status]]="Complete",((Broker_Trades2[Sell Price]-Broker_Trades2[Buy Price])/Broker_Trades2[[#This Row],[Buy Price]]),"")</f>
        <v>-9.9999999999999853E-2</v>
      </c>
      <c r="O17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275</v>
      </c>
      <c r="P1721" s="3">
        <f>IFERROR(Broker_Trades2[[#This Row],[Return]]/Broker_Trades2[[#This Row],[Time]],Broker_Trades2[[#This Row],[Return]])</f>
        <v>-3.6363636363636313E-4</v>
      </c>
    </row>
    <row r="1722" spans="1:16" hidden="1" x14ac:dyDescent="0.3">
      <c r="A1722">
        <v>1721</v>
      </c>
      <c r="B1722" s="3" t="s">
        <v>4662</v>
      </c>
      <c r="C1722" s="4">
        <v>44152.709027777775</v>
      </c>
      <c r="D1722" s="3" t="s">
        <v>3422</v>
      </c>
      <c r="E1722" s="3" t="s">
        <v>600</v>
      </c>
      <c r="F1722" s="3" t="s">
        <v>601</v>
      </c>
      <c r="G1722">
        <v>2240</v>
      </c>
      <c r="H1722" s="3" t="s">
        <v>24</v>
      </c>
      <c r="I1722" s="3" t="s">
        <v>2695</v>
      </c>
      <c r="J1722" s="3" t="s">
        <v>2695</v>
      </c>
      <c r="K1722" s="3" t="s">
        <v>2695</v>
      </c>
      <c r="L1722" s="3" t="s">
        <v>2695</v>
      </c>
      <c r="M1722" s="3" t="s">
        <v>190</v>
      </c>
      <c r="N1722" s="3" t="str">
        <f>IF(Broker_Trades2[[#This Row],[Status]]="Complete",((Broker_Trades2[Sell Price]-Broker_Trades2[Buy Price])/Broker_Trades2[[#This Row],[Buy Price]]),"")</f>
        <v/>
      </c>
      <c r="O17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22" s="3" t="str">
        <f>IFERROR(Broker_Trades2[[#This Row],[Return]]/Broker_Trades2[[#This Row],[Time]],Broker_Trades2[[#This Row],[Return]])</f>
        <v/>
      </c>
    </row>
    <row r="1723" spans="1:16" hidden="1" x14ac:dyDescent="0.3">
      <c r="A1723">
        <v>1722</v>
      </c>
      <c r="B1723" s="3" t="s">
        <v>4663</v>
      </c>
      <c r="C1723" s="4">
        <v>44152.709027777775</v>
      </c>
      <c r="D1723" s="3" t="s">
        <v>3422</v>
      </c>
      <c r="E1723" s="3" t="s">
        <v>4664</v>
      </c>
      <c r="F1723" s="3" t="s">
        <v>103</v>
      </c>
      <c r="G1723">
        <v>231</v>
      </c>
      <c r="H1723" s="3" t="s">
        <v>24</v>
      </c>
      <c r="I1723" s="3" t="s">
        <v>2695</v>
      </c>
      <c r="J1723" s="3" t="s">
        <v>2695</v>
      </c>
      <c r="K1723" s="3" t="s">
        <v>2695</v>
      </c>
      <c r="L1723" s="3" t="s">
        <v>2695</v>
      </c>
      <c r="M1723" s="3" t="s">
        <v>190</v>
      </c>
      <c r="N1723" s="3" t="str">
        <f>IF(Broker_Trades2[[#This Row],[Status]]="Complete",((Broker_Trades2[Sell Price]-Broker_Trades2[Buy Price])/Broker_Trades2[[#This Row],[Buy Price]]),"")</f>
        <v/>
      </c>
      <c r="O172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23" s="3" t="str">
        <f>IFERROR(Broker_Trades2[[#This Row],[Return]]/Broker_Trades2[[#This Row],[Time]],Broker_Trades2[[#This Row],[Return]])</f>
        <v/>
      </c>
    </row>
    <row r="1724" spans="1:16" x14ac:dyDescent="0.3">
      <c r="A1724">
        <v>1723</v>
      </c>
      <c r="B1724" s="3" t="s">
        <v>4665</v>
      </c>
      <c r="C1724" s="4">
        <v>44152.708333333336</v>
      </c>
      <c r="D1724" s="3" t="s">
        <v>3422</v>
      </c>
      <c r="E1724" s="3" t="s">
        <v>638</v>
      </c>
      <c r="F1724" s="3" t="s">
        <v>639</v>
      </c>
      <c r="G1724">
        <v>1441</v>
      </c>
      <c r="H1724" s="3" t="s">
        <v>24</v>
      </c>
      <c r="I1724" s="3" t="s">
        <v>4584</v>
      </c>
      <c r="J1724" s="3" t="s">
        <v>4587</v>
      </c>
      <c r="K1724" s="3" t="s">
        <v>3143</v>
      </c>
      <c r="L1724" s="3" t="s">
        <v>11848</v>
      </c>
      <c r="M1724" s="3" t="s">
        <v>32</v>
      </c>
      <c r="N1724" s="3">
        <f>IF(Broker_Trades2[[#This Row],[Status]]="Complete",((Broker_Trades2[Sell Price]-Broker_Trades2[Buy Price])/Broker_Trades2[[#This Row],[Buy Price]]),"")</f>
        <v>0.27544698176668442</v>
      </c>
      <c r="O17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141</v>
      </c>
      <c r="P1724" s="3">
        <f>IFERROR(Broker_Trades2[[#This Row],[Return]]/Broker_Trades2[[#This Row],[Time]],Broker_Trades2[[#This Row],[Return]])</f>
        <v>1.9535246933807407E-3</v>
      </c>
    </row>
    <row r="1725" spans="1:16" x14ac:dyDescent="0.3">
      <c r="A1725">
        <v>1724</v>
      </c>
      <c r="B1725" s="3" t="s">
        <v>4667</v>
      </c>
      <c r="C1725" s="4">
        <v>44152.708333333336</v>
      </c>
      <c r="D1725" s="3" t="s">
        <v>3422</v>
      </c>
      <c r="E1725" s="3" t="s">
        <v>4668</v>
      </c>
      <c r="F1725" s="3" t="s">
        <v>145</v>
      </c>
      <c r="G1725">
        <v>230</v>
      </c>
      <c r="H1725" s="3" t="s">
        <v>24</v>
      </c>
      <c r="I1725" s="3" t="s">
        <v>4584</v>
      </c>
      <c r="J1725" s="3" t="s">
        <v>4669</v>
      </c>
      <c r="K1725" s="3" t="s">
        <v>3216</v>
      </c>
      <c r="L1725" s="3" t="s">
        <v>5028</v>
      </c>
      <c r="M1725" s="3" t="s">
        <v>32</v>
      </c>
      <c r="N1725" s="3">
        <f>IF(Broker_Trades2[[#This Row],[Status]]="Complete",((Broker_Trades2[Sell Price]-Broker_Trades2[Buy Price])/Broker_Trades2[[#This Row],[Buy Price]]),"")</f>
        <v>0.23126338329764445</v>
      </c>
      <c r="O17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1725" s="3">
        <f>IFERROR(Broker_Trades2[[#This Row],[Return]]/Broker_Trades2[[#This Row],[Time]],Broker_Trades2[[#This Row],[Return]])</f>
        <v>2.5413558604136751E-3</v>
      </c>
    </row>
    <row r="1726" spans="1:16" hidden="1" x14ac:dyDescent="0.3">
      <c r="A1726">
        <v>1725</v>
      </c>
      <c r="B1726" s="3" t="s">
        <v>4671</v>
      </c>
      <c r="C1726" s="4">
        <v>44152.707638888889</v>
      </c>
      <c r="D1726" s="3" t="s">
        <v>3422</v>
      </c>
      <c r="E1726" s="3" t="s">
        <v>4672</v>
      </c>
      <c r="F1726" s="3" t="s">
        <v>4634</v>
      </c>
      <c r="G1726">
        <v>162</v>
      </c>
      <c r="H1726" s="3" t="s">
        <v>24</v>
      </c>
      <c r="I1726" s="3" t="s">
        <v>2695</v>
      </c>
      <c r="J1726" s="3" t="s">
        <v>2695</v>
      </c>
      <c r="K1726" s="3" t="s">
        <v>2695</v>
      </c>
      <c r="L1726" s="3" t="s">
        <v>2695</v>
      </c>
      <c r="M1726" s="3" t="s">
        <v>190</v>
      </c>
      <c r="N1726" s="3" t="str">
        <f>IF(Broker_Trades2[[#This Row],[Status]]="Complete",((Broker_Trades2[Sell Price]-Broker_Trades2[Buy Price])/Broker_Trades2[[#This Row],[Buy Price]]),"")</f>
        <v/>
      </c>
      <c r="O17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26" s="3" t="str">
        <f>IFERROR(Broker_Trades2[[#This Row],[Return]]/Broker_Trades2[[#This Row],[Time]],Broker_Trades2[[#This Row],[Return]])</f>
        <v/>
      </c>
    </row>
    <row r="1727" spans="1:16" x14ac:dyDescent="0.3">
      <c r="A1727">
        <v>1726</v>
      </c>
      <c r="B1727" s="3" t="s">
        <v>4673</v>
      </c>
      <c r="C1727" s="4">
        <v>44152.707638888889</v>
      </c>
      <c r="D1727" s="3" t="s">
        <v>3422</v>
      </c>
      <c r="E1727" s="3" t="s">
        <v>2611</v>
      </c>
      <c r="F1727" s="3" t="s">
        <v>2612</v>
      </c>
      <c r="G1727">
        <v>569</v>
      </c>
      <c r="H1727" s="3" t="s">
        <v>24</v>
      </c>
      <c r="I1727" s="3" t="s">
        <v>4584</v>
      </c>
      <c r="J1727" s="3" t="s">
        <v>4674</v>
      </c>
      <c r="K1727" s="3" t="s">
        <v>3053</v>
      </c>
      <c r="L1727" s="3" t="s">
        <v>11849</v>
      </c>
      <c r="M1727" s="3" t="s">
        <v>32</v>
      </c>
      <c r="N1727" s="3">
        <f>IF(Broker_Trades2[[#This Row],[Status]]="Complete",((Broker_Trades2[Sell Price]-Broker_Trades2[Buy Price])/Broker_Trades2[[#This Row],[Buy Price]]),"")</f>
        <v>0.36254789272030646</v>
      </c>
      <c r="O17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82</v>
      </c>
      <c r="P1727" s="3">
        <f>IFERROR(Broker_Trades2[[#This Row],[Return]]/Broker_Trades2[[#This Row],[Time]],Broker_Trades2[[#This Row],[Return]])</f>
        <v>4.4213157648817858E-3</v>
      </c>
    </row>
    <row r="1728" spans="1:16" x14ac:dyDescent="0.3">
      <c r="A1728">
        <v>1727</v>
      </c>
      <c r="B1728" s="3" t="s">
        <v>4676</v>
      </c>
      <c r="C1728" s="4">
        <v>44152.706944444442</v>
      </c>
      <c r="D1728" s="3" t="s">
        <v>3422</v>
      </c>
      <c r="E1728" s="3" t="s">
        <v>3813</v>
      </c>
      <c r="F1728" s="3" t="s">
        <v>3492</v>
      </c>
      <c r="G1728">
        <v>2496</v>
      </c>
      <c r="H1728" s="3" t="s">
        <v>24</v>
      </c>
      <c r="I1728" s="3" t="s">
        <v>4584</v>
      </c>
      <c r="J1728" s="3" t="s">
        <v>4677</v>
      </c>
      <c r="K1728" s="3" t="s">
        <v>4205</v>
      </c>
      <c r="L1728" s="3" t="s">
        <v>11850</v>
      </c>
      <c r="M1728" s="3" t="s">
        <v>32</v>
      </c>
      <c r="N1728" s="3">
        <f>IF(Broker_Trades2[[#This Row],[Status]]="Complete",((Broker_Trades2[Sell Price]-Broker_Trades2[Buy Price])/Broker_Trades2[[#This Row],[Buy Price]]),"")</f>
        <v>0.2493117773662345</v>
      </c>
      <c r="O17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1728" s="3">
        <f>IFERROR(Broker_Trades2[[#This Row],[Return]]/Broker_Trades2[[#This Row],[Time]],Broker_Trades2[[#This Row],[Return]])</f>
        <v>7.1231936390352716E-3</v>
      </c>
    </row>
    <row r="1729" spans="1:16" x14ac:dyDescent="0.3">
      <c r="A1729">
        <v>1728</v>
      </c>
      <c r="B1729" s="3" t="s">
        <v>4679</v>
      </c>
      <c r="C1729" s="4">
        <v>44152.706944444442</v>
      </c>
      <c r="D1729" s="3" t="s">
        <v>3422</v>
      </c>
      <c r="E1729" s="3" t="s">
        <v>4680</v>
      </c>
      <c r="F1729" s="3" t="s">
        <v>4681</v>
      </c>
      <c r="G1729">
        <v>245</v>
      </c>
      <c r="H1729" s="3" t="s">
        <v>24</v>
      </c>
      <c r="I1729" s="3" t="s">
        <v>4584</v>
      </c>
      <c r="J1729" s="3" t="s">
        <v>4682</v>
      </c>
      <c r="K1729" s="3" t="s">
        <v>3053</v>
      </c>
      <c r="L1729" s="3" t="s">
        <v>7580</v>
      </c>
      <c r="M1729" s="3" t="s">
        <v>32</v>
      </c>
      <c r="N1729" s="3">
        <f>IF(Broker_Trades2[[#This Row],[Status]]="Complete",((Broker_Trades2[Sell Price]-Broker_Trades2[Buy Price])/Broker_Trades2[[#This Row],[Buy Price]]),"")</f>
        <v>0.29458388375165123</v>
      </c>
      <c r="O17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82</v>
      </c>
      <c r="P1729" s="3">
        <f>IFERROR(Broker_Trades2[[#This Row],[Return]]/Broker_Trades2[[#This Row],[Time]],Broker_Trades2[[#This Row],[Return]])</f>
        <v>3.5924863872152588E-3</v>
      </c>
    </row>
    <row r="1730" spans="1:16" x14ac:dyDescent="0.3">
      <c r="A1730">
        <v>1729</v>
      </c>
      <c r="B1730" s="3" t="s">
        <v>4684</v>
      </c>
      <c r="C1730" s="4">
        <v>44152.706250000003</v>
      </c>
      <c r="D1730" s="3" t="s">
        <v>3422</v>
      </c>
      <c r="E1730" s="3" t="s">
        <v>42</v>
      </c>
      <c r="F1730" s="3" t="s">
        <v>43</v>
      </c>
      <c r="G1730">
        <v>387</v>
      </c>
      <c r="H1730" s="3" t="s">
        <v>24</v>
      </c>
      <c r="I1730" s="3" t="s">
        <v>4584</v>
      </c>
      <c r="J1730" s="3" t="s">
        <v>4603</v>
      </c>
      <c r="K1730" s="3" t="s">
        <v>3949</v>
      </c>
      <c r="L1730" s="3" t="s">
        <v>2314</v>
      </c>
      <c r="M1730" s="3" t="s">
        <v>32</v>
      </c>
      <c r="N1730" s="3">
        <f>IF(Broker_Trades2[[#This Row],[Status]]="Complete",((Broker_Trades2[Sell Price]-Broker_Trades2[Buy Price])/Broker_Trades2[[#This Row],[Buy Price]]),"")</f>
        <v>0.4731633041492197</v>
      </c>
      <c r="O17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1730" s="3">
        <f>IFERROR(Broker_Trades2[[#This Row],[Return]]/Broker_Trades2[[#This Row],[Time]],Broker_Trades2[[#This Row],[Return]])</f>
        <v>8.3011105991091169E-3</v>
      </c>
    </row>
    <row r="1731" spans="1:16" x14ac:dyDescent="0.3">
      <c r="A1731">
        <v>1730</v>
      </c>
      <c r="B1731" s="3" t="s">
        <v>4686</v>
      </c>
      <c r="C1731" s="4">
        <v>44152.532638888886</v>
      </c>
      <c r="D1731" s="3" t="s">
        <v>38</v>
      </c>
      <c r="E1731" s="3" t="s">
        <v>257</v>
      </c>
      <c r="F1731" s="3" t="s">
        <v>257</v>
      </c>
      <c r="G1731">
        <v>280</v>
      </c>
      <c r="H1731" s="3" t="s">
        <v>59</v>
      </c>
      <c r="I1731" s="3" t="s">
        <v>4687</v>
      </c>
      <c r="J1731" s="3" t="s">
        <v>4688</v>
      </c>
      <c r="K1731" s="3" t="s">
        <v>4013</v>
      </c>
      <c r="L1731" s="3" t="s">
        <v>5141</v>
      </c>
      <c r="M1731" s="3" t="s">
        <v>32</v>
      </c>
      <c r="N1731" s="3">
        <f>IF(Broker_Trades2[[#This Row],[Status]]="Complete",((Broker_Trades2[Sell Price]-Broker_Trades2[Buy Price])/Broker_Trades2[[#This Row],[Buy Price]]),"")</f>
        <v>7.7337437475952384E-2</v>
      </c>
      <c r="O17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1731" s="3">
        <f>IFERROR(Broker_Trades2[[#This Row],[Return]]/Broker_Trades2[[#This Row],[Time]],Broker_Trades2[[#This Row],[Return]])</f>
        <v>1.4872584129990844E-3</v>
      </c>
    </row>
    <row r="1732" spans="1:16" x14ac:dyDescent="0.3">
      <c r="A1732">
        <v>1731</v>
      </c>
      <c r="B1732" s="3" t="s">
        <v>4690</v>
      </c>
      <c r="C1732" s="4">
        <v>44152.532638888886</v>
      </c>
      <c r="D1732" s="3" t="s">
        <v>38</v>
      </c>
      <c r="E1732" s="3" t="s">
        <v>4691</v>
      </c>
      <c r="F1732" s="3" t="s">
        <v>4692</v>
      </c>
      <c r="G1732">
        <v>970</v>
      </c>
      <c r="H1732" s="3" t="s">
        <v>59</v>
      </c>
      <c r="I1732" s="3" t="s">
        <v>4687</v>
      </c>
      <c r="J1732" s="3" t="s">
        <v>3235</v>
      </c>
      <c r="K1732" s="3" t="s">
        <v>4389</v>
      </c>
      <c r="L1732" s="3" t="s">
        <v>9585</v>
      </c>
      <c r="M1732" s="3" t="s">
        <v>32</v>
      </c>
      <c r="N1732" s="3">
        <f>IF(Broker_Trades2[[#This Row],[Status]]="Complete",((Broker_Trades2[Sell Price]-Broker_Trades2[Buy Price])/Broker_Trades2[[#This Row],[Buy Price]]),"")</f>
        <v>6.5934065934065936E-2</v>
      </c>
      <c r="O17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732" s="3">
        <f>IFERROR(Broker_Trades2[[#This Row],[Return]]/Broker_Trades2[[#This Row],[Time]],Broker_Trades2[[#This Row],[Return]])</f>
        <v>3.2967032967032967E-3</v>
      </c>
    </row>
    <row r="1733" spans="1:16" x14ac:dyDescent="0.3">
      <c r="A1733">
        <v>1732</v>
      </c>
      <c r="B1733" s="3" t="s">
        <v>4694</v>
      </c>
      <c r="C1733" s="4">
        <v>44152.532638888886</v>
      </c>
      <c r="D1733" s="3" t="s">
        <v>38</v>
      </c>
      <c r="E1733" s="3" t="s">
        <v>116</v>
      </c>
      <c r="F1733" s="3" t="s">
        <v>117</v>
      </c>
      <c r="G1733">
        <v>275</v>
      </c>
      <c r="H1733" s="3" t="s">
        <v>59</v>
      </c>
      <c r="I1733" s="3" t="s">
        <v>4687</v>
      </c>
      <c r="J1733" s="3" t="s">
        <v>3307</v>
      </c>
      <c r="K1733" s="3" t="s">
        <v>3957</v>
      </c>
      <c r="L1733" s="3" t="s">
        <v>8515</v>
      </c>
      <c r="M1733" s="3" t="s">
        <v>32</v>
      </c>
      <c r="N1733" s="3">
        <f>IF(Broker_Trades2[[#This Row],[Status]]="Complete",((Broker_Trades2[Sell Price]-Broker_Trades2[Buy Price])/Broker_Trades2[[#This Row],[Buy Price]]),"")</f>
        <v>7.8431372549019607E-2</v>
      </c>
      <c r="O17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1733" s="3">
        <f>IFERROR(Broker_Trades2[[#This Row],[Return]]/Broker_Trades2[[#This Row],[Time]],Broker_Trades2[[#This Row],[Return]])</f>
        <v>1.4005602240896359E-3</v>
      </c>
    </row>
    <row r="1734" spans="1:16" hidden="1" x14ac:dyDescent="0.3">
      <c r="A1734">
        <v>1733</v>
      </c>
      <c r="B1734" s="3" t="s">
        <v>4696</v>
      </c>
      <c r="C1734" s="4">
        <v>44152.531944444447</v>
      </c>
      <c r="D1734" s="3" t="s">
        <v>38</v>
      </c>
      <c r="E1734" s="3" t="s">
        <v>947</v>
      </c>
      <c r="F1734" s="3" t="s">
        <v>948</v>
      </c>
      <c r="G1734">
        <v>430</v>
      </c>
      <c r="H1734" s="3" t="s">
        <v>59</v>
      </c>
      <c r="I1734" s="3" t="s">
        <v>2695</v>
      </c>
      <c r="J1734" s="3" t="s">
        <v>2695</v>
      </c>
      <c r="K1734" s="3" t="s">
        <v>2695</v>
      </c>
      <c r="L1734" s="3" t="s">
        <v>2695</v>
      </c>
      <c r="M1734" s="3" t="s">
        <v>190</v>
      </c>
      <c r="N1734" s="3" t="str">
        <f>IF(Broker_Trades2[[#This Row],[Status]]="Complete",((Broker_Trades2[Sell Price]-Broker_Trades2[Buy Price])/Broker_Trades2[[#This Row],[Buy Price]]),"")</f>
        <v/>
      </c>
      <c r="O17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34" s="3" t="str">
        <f>IFERROR(Broker_Trades2[[#This Row],[Return]]/Broker_Trades2[[#This Row],[Time]],Broker_Trades2[[#This Row],[Return]])</f>
        <v/>
      </c>
    </row>
    <row r="1735" spans="1:16" x14ac:dyDescent="0.3">
      <c r="A1735">
        <v>1734</v>
      </c>
      <c r="B1735" s="3" t="s">
        <v>4697</v>
      </c>
      <c r="C1735" s="4">
        <v>44152.531944444447</v>
      </c>
      <c r="D1735" s="3" t="s">
        <v>38</v>
      </c>
      <c r="E1735" s="3" t="s">
        <v>67</v>
      </c>
      <c r="F1735" s="3" t="s">
        <v>68</v>
      </c>
      <c r="G1735">
        <v>2600</v>
      </c>
      <c r="H1735" s="3" t="s">
        <v>59</v>
      </c>
      <c r="I1735" s="3" t="s">
        <v>4687</v>
      </c>
      <c r="J1735" s="3" t="s">
        <v>4698</v>
      </c>
      <c r="K1735" s="3" t="s">
        <v>4584</v>
      </c>
      <c r="L1735" s="3" t="s">
        <v>11643</v>
      </c>
      <c r="M1735" s="3" t="s">
        <v>32</v>
      </c>
      <c r="N1735" s="3">
        <f>IF(Broker_Trades2[[#This Row],[Status]]="Complete",((Broker_Trades2[Sell Price]-Broker_Trades2[Buy Price])/Broker_Trades2[[#This Row],[Buy Price]]),"")</f>
        <v>2.3400444785577852E-2</v>
      </c>
      <c r="O17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735" s="3">
        <f>IFERROR(Broker_Trades2[[#This Row],[Return]]/Broker_Trades2[[#This Row],[Time]],Broker_Trades2[[#This Row],[Return]])</f>
        <v>2.3400444785577852E-2</v>
      </c>
    </row>
    <row r="1736" spans="1:16" x14ac:dyDescent="0.3">
      <c r="A1736">
        <v>1735</v>
      </c>
      <c r="B1736" s="3" t="s">
        <v>4699</v>
      </c>
      <c r="C1736" s="4">
        <v>44152.531944444447</v>
      </c>
      <c r="D1736" s="3" t="s">
        <v>38</v>
      </c>
      <c r="E1736" s="3" t="s">
        <v>4700</v>
      </c>
      <c r="F1736" s="3" t="s">
        <v>4701</v>
      </c>
      <c r="G1736">
        <v>43</v>
      </c>
      <c r="H1736" s="3" t="s">
        <v>59</v>
      </c>
      <c r="I1736" s="3" t="s">
        <v>4687</v>
      </c>
      <c r="J1736" s="3" t="s">
        <v>4702</v>
      </c>
      <c r="K1736" s="3" t="s">
        <v>4527</v>
      </c>
      <c r="L1736" s="3" t="s">
        <v>11851</v>
      </c>
      <c r="M1736" s="3" t="s">
        <v>32</v>
      </c>
      <c r="N1736" s="3">
        <f>IF(Broker_Trades2[[#This Row],[Status]]="Complete",((Broker_Trades2[Sell Price]-Broker_Trades2[Buy Price])/Broker_Trades2[[#This Row],[Buy Price]]),"")</f>
        <v>3.2412965186074463E-2</v>
      </c>
      <c r="O17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1736" s="3">
        <f>IFERROR(Broker_Trades2[[#This Row],[Return]]/Broker_Trades2[[#This Row],[Time]],Broker_Trades2[[#This Row],[Return]])</f>
        <v>1.6206482593037232E-2</v>
      </c>
    </row>
    <row r="1737" spans="1:16" x14ac:dyDescent="0.3">
      <c r="A1737">
        <v>1736</v>
      </c>
      <c r="B1737" s="3" t="s">
        <v>4704</v>
      </c>
      <c r="C1737" s="4">
        <v>44152.53125</v>
      </c>
      <c r="D1737" s="3" t="s">
        <v>38</v>
      </c>
      <c r="E1737" s="3" t="s">
        <v>70</v>
      </c>
      <c r="F1737" s="3" t="s">
        <v>71</v>
      </c>
      <c r="G1737">
        <v>75</v>
      </c>
      <c r="H1737" s="3" t="s">
        <v>59</v>
      </c>
      <c r="I1737" s="3" t="s">
        <v>4687</v>
      </c>
      <c r="J1737" s="3" t="s">
        <v>4705</v>
      </c>
      <c r="K1737" s="3" t="s">
        <v>4527</v>
      </c>
      <c r="L1737" s="3" t="s">
        <v>7465</v>
      </c>
      <c r="M1737" s="3" t="s">
        <v>32</v>
      </c>
      <c r="N1737" s="3">
        <f>IF(Broker_Trades2[[#This Row],[Status]]="Complete",((Broker_Trades2[Sell Price]-Broker_Trades2[Buy Price])/Broker_Trades2[[#This Row],[Buy Price]]),"")</f>
        <v>7.1428571428571425E-2</v>
      </c>
      <c r="O17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1737" s="3">
        <f>IFERROR(Broker_Trades2[[#This Row],[Return]]/Broker_Trades2[[#This Row],[Time]],Broker_Trades2[[#This Row],[Return]])</f>
        <v>3.5714285714285712E-2</v>
      </c>
    </row>
    <row r="1738" spans="1:16" x14ac:dyDescent="0.3">
      <c r="A1738">
        <v>1737</v>
      </c>
      <c r="B1738" s="3" t="s">
        <v>4707</v>
      </c>
      <c r="C1738" s="4">
        <v>44152.53125</v>
      </c>
      <c r="D1738" s="3" t="s">
        <v>38</v>
      </c>
      <c r="E1738" s="3" t="s">
        <v>961</v>
      </c>
      <c r="F1738" s="3" t="s">
        <v>808</v>
      </c>
      <c r="G1738">
        <v>2310</v>
      </c>
      <c r="H1738" s="3" t="s">
        <v>59</v>
      </c>
      <c r="I1738" s="3" t="s">
        <v>4687</v>
      </c>
      <c r="J1738" s="3" t="s">
        <v>4708</v>
      </c>
      <c r="K1738" s="3" t="s">
        <v>4687</v>
      </c>
      <c r="L1738" s="3" t="s">
        <v>11852</v>
      </c>
      <c r="M1738" s="3" t="s">
        <v>32</v>
      </c>
      <c r="N1738" s="3">
        <f>IF(Broker_Trades2[[#This Row],[Status]]="Complete",((Broker_Trades2[Sell Price]-Broker_Trades2[Buy Price])/Broker_Trades2[[#This Row],[Buy Price]]),"")</f>
        <v>1.138353765323993E-2</v>
      </c>
      <c r="O17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738" s="3">
        <f>IFERROR(Broker_Trades2[[#This Row],[Return]]/Broker_Trades2[[#This Row],[Time]],Broker_Trades2[[#This Row],[Return]])</f>
        <v>1.138353765323993E-2</v>
      </c>
    </row>
    <row r="1739" spans="1:16" x14ac:dyDescent="0.3">
      <c r="A1739">
        <v>1738</v>
      </c>
      <c r="B1739" s="3" t="s">
        <v>4710</v>
      </c>
      <c r="C1739" s="4">
        <v>44152.53125</v>
      </c>
      <c r="D1739" s="3" t="s">
        <v>38</v>
      </c>
      <c r="E1739" s="3" t="s">
        <v>2611</v>
      </c>
      <c r="F1739" s="3" t="s">
        <v>2612</v>
      </c>
      <c r="G1739">
        <v>480</v>
      </c>
      <c r="H1739" s="3" t="s">
        <v>59</v>
      </c>
      <c r="I1739" s="3" t="s">
        <v>4687</v>
      </c>
      <c r="J1739" s="3" t="s">
        <v>4711</v>
      </c>
      <c r="K1739" s="3" t="s">
        <v>4331</v>
      </c>
      <c r="L1739" s="3" t="s">
        <v>7259</v>
      </c>
      <c r="M1739" s="3" t="s">
        <v>32</v>
      </c>
      <c r="N1739" s="3">
        <f>IF(Broker_Trades2[[#This Row],[Status]]="Complete",((Broker_Trades2[Sell Price]-Broker_Trades2[Buy Price])/Broker_Trades2[[#This Row],[Buy Price]]),"")</f>
        <v>0.11627906976744186</v>
      </c>
      <c r="O17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1739" s="3">
        <f>IFERROR(Broker_Trades2[[#This Row],[Return]]/Broker_Trades2[[#This Row],[Time]],Broker_Trades2[[#This Row],[Return]])</f>
        <v>4.8449612403100775E-3</v>
      </c>
    </row>
    <row r="1740" spans="1:16" x14ac:dyDescent="0.3">
      <c r="A1740">
        <v>1739</v>
      </c>
      <c r="B1740" s="3" t="s">
        <v>4713</v>
      </c>
      <c r="C1740" s="4">
        <v>44152.53125</v>
      </c>
      <c r="D1740" s="3" t="s">
        <v>38</v>
      </c>
      <c r="E1740" s="3" t="s">
        <v>108</v>
      </c>
      <c r="F1740" s="3" t="s">
        <v>108</v>
      </c>
      <c r="G1740">
        <v>100</v>
      </c>
      <c r="H1740" s="3" t="s">
        <v>59</v>
      </c>
      <c r="I1740" s="3" t="s">
        <v>4687</v>
      </c>
      <c r="J1740" s="3" t="s">
        <v>4714</v>
      </c>
      <c r="K1740" s="3" t="s">
        <v>4477</v>
      </c>
      <c r="L1740" s="3" t="s">
        <v>7346</v>
      </c>
      <c r="M1740" s="3" t="s">
        <v>32</v>
      </c>
      <c r="N1740" s="3">
        <f>IF(Broker_Trades2[[#This Row],[Status]]="Complete",((Broker_Trades2[Sell Price]-Broker_Trades2[Buy Price])/Broker_Trades2[[#This Row],[Buy Price]]),"")</f>
        <v>5.3185887309110023E-2</v>
      </c>
      <c r="O17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1740" s="3">
        <f>IFERROR(Broker_Trades2[[#This Row],[Return]]/Broker_Trades2[[#This Row],[Time]],Broker_Trades2[[#This Row],[Return]])</f>
        <v>3.5457258206073347E-3</v>
      </c>
    </row>
    <row r="1741" spans="1:16" hidden="1" x14ac:dyDescent="0.3">
      <c r="A1741">
        <v>1740</v>
      </c>
      <c r="B1741" s="3" t="s">
        <v>4716</v>
      </c>
      <c r="C1741" s="4">
        <v>44152.529861111114</v>
      </c>
      <c r="D1741" s="3" t="s">
        <v>38</v>
      </c>
      <c r="E1741" s="3" t="s">
        <v>1360</v>
      </c>
      <c r="F1741" s="3" t="s">
        <v>235</v>
      </c>
      <c r="G1741">
        <v>995</v>
      </c>
      <c r="H1741" s="3" t="s">
        <v>59</v>
      </c>
      <c r="I1741" s="3" t="s">
        <v>2695</v>
      </c>
      <c r="J1741" s="3" t="s">
        <v>2695</v>
      </c>
      <c r="K1741" s="3" t="s">
        <v>2695</v>
      </c>
      <c r="L1741" s="3" t="s">
        <v>2695</v>
      </c>
      <c r="M1741" s="3" t="s">
        <v>190</v>
      </c>
      <c r="N1741" s="3" t="str">
        <f>IF(Broker_Trades2[[#This Row],[Status]]="Complete",((Broker_Trades2[Sell Price]-Broker_Trades2[Buy Price])/Broker_Trades2[[#This Row],[Buy Price]]),"")</f>
        <v/>
      </c>
      <c r="O174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41" s="3" t="str">
        <f>IFERROR(Broker_Trades2[[#This Row],[Return]]/Broker_Trades2[[#This Row],[Time]],Broker_Trades2[[#This Row],[Return]])</f>
        <v/>
      </c>
    </row>
    <row r="1742" spans="1:16" x14ac:dyDescent="0.3">
      <c r="A1742">
        <v>1741</v>
      </c>
      <c r="B1742" s="3" t="s">
        <v>4717</v>
      </c>
      <c r="C1742" s="4">
        <v>44152.529166666667</v>
      </c>
      <c r="D1742" s="3" t="s">
        <v>38</v>
      </c>
      <c r="E1742" s="3" t="s">
        <v>4718</v>
      </c>
      <c r="F1742" s="3" t="s">
        <v>1204</v>
      </c>
      <c r="G1742">
        <v>95</v>
      </c>
      <c r="H1742" s="3" t="s">
        <v>59</v>
      </c>
      <c r="I1742" s="3" t="s">
        <v>4687</v>
      </c>
      <c r="J1742" s="3" t="s">
        <v>4719</v>
      </c>
      <c r="K1742" s="3" t="s">
        <v>4687</v>
      </c>
      <c r="L1742" s="3" t="s">
        <v>3617</v>
      </c>
      <c r="M1742" s="3" t="s">
        <v>32</v>
      </c>
      <c r="N1742" s="3">
        <f>IF(Broker_Trades2[[#This Row],[Status]]="Complete",((Broker_Trades2[Sell Price]-Broker_Trades2[Buy Price])/Broker_Trades2[[#This Row],[Buy Price]]),"")</f>
        <v>7.4231177094379944E-3</v>
      </c>
      <c r="O17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742" s="3">
        <f>IFERROR(Broker_Trades2[[#This Row],[Return]]/Broker_Trades2[[#This Row],[Time]],Broker_Trades2[[#This Row],[Return]])</f>
        <v>7.4231177094379944E-3</v>
      </c>
    </row>
    <row r="1743" spans="1:16" x14ac:dyDescent="0.3">
      <c r="A1743">
        <v>1742</v>
      </c>
      <c r="B1743" s="3" t="s">
        <v>4720</v>
      </c>
      <c r="C1743" s="4">
        <v>44152.529166666667</v>
      </c>
      <c r="D1743" s="3" t="s">
        <v>38</v>
      </c>
      <c r="E1743" s="3" t="s">
        <v>521</v>
      </c>
      <c r="F1743" s="3" t="s">
        <v>522</v>
      </c>
      <c r="G1743">
        <v>490</v>
      </c>
      <c r="H1743" s="3" t="s">
        <v>59</v>
      </c>
      <c r="I1743" s="3" t="s">
        <v>4687</v>
      </c>
      <c r="J1743" s="3" t="s">
        <v>4721</v>
      </c>
      <c r="K1743" s="3" t="s">
        <v>4687</v>
      </c>
      <c r="L1743" s="3" t="s">
        <v>5298</v>
      </c>
      <c r="M1743" s="3" t="s">
        <v>32</v>
      </c>
      <c r="N1743" s="3">
        <f>IF(Broker_Trades2[[#This Row],[Status]]="Complete",((Broker_Trades2[Sell Price]-Broker_Trades2[Buy Price])/Broker_Trades2[[#This Row],[Buy Price]]),"")</f>
        <v>4.0983606557377051E-3</v>
      </c>
      <c r="O17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743" s="3">
        <f>IFERROR(Broker_Trades2[[#This Row],[Return]]/Broker_Trades2[[#This Row],[Time]],Broker_Trades2[[#This Row],[Return]])</f>
        <v>4.0983606557377051E-3</v>
      </c>
    </row>
    <row r="1744" spans="1:16" hidden="1" x14ac:dyDescent="0.3">
      <c r="A1744">
        <v>1743</v>
      </c>
      <c r="B1744" s="3" t="s">
        <v>4723</v>
      </c>
      <c r="C1744" s="4">
        <v>44152.529166666667</v>
      </c>
      <c r="D1744" s="3" t="s">
        <v>38</v>
      </c>
      <c r="E1744" s="3" t="s">
        <v>600</v>
      </c>
      <c r="F1744" s="3" t="s">
        <v>601</v>
      </c>
      <c r="G1744">
        <v>2100</v>
      </c>
      <c r="H1744" s="3" t="s">
        <v>59</v>
      </c>
      <c r="I1744" s="3" t="s">
        <v>2695</v>
      </c>
      <c r="J1744" s="3" t="s">
        <v>2695</v>
      </c>
      <c r="K1744" s="3" t="s">
        <v>2695</v>
      </c>
      <c r="L1744" s="3" t="s">
        <v>2695</v>
      </c>
      <c r="M1744" s="3" t="s">
        <v>190</v>
      </c>
      <c r="N1744" s="3" t="str">
        <f>IF(Broker_Trades2[[#This Row],[Status]]="Complete",((Broker_Trades2[Sell Price]-Broker_Trades2[Buy Price])/Broker_Trades2[[#This Row],[Buy Price]]),"")</f>
        <v/>
      </c>
      <c r="O17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44" s="3" t="str">
        <f>IFERROR(Broker_Trades2[[#This Row],[Return]]/Broker_Trades2[[#This Row],[Time]],Broker_Trades2[[#This Row],[Return]])</f>
        <v/>
      </c>
    </row>
    <row r="1745" spans="1:16" x14ac:dyDescent="0.3">
      <c r="A1745">
        <v>1744</v>
      </c>
      <c r="B1745" s="3" t="s">
        <v>4724</v>
      </c>
      <c r="C1745" s="4">
        <v>44152.475694444445</v>
      </c>
      <c r="D1745" s="3" t="s">
        <v>38</v>
      </c>
      <c r="E1745" s="3" t="s">
        <v>4725</v>
      </c>
      <c r="F1745" s="3" t="s">
        <v>4726</v>
      </c>
      <c r="G1745">
        <v>110</v>
      </c>
      <c r="H1745" s="3" t="s">
        <v>24</v>
      </c>
      <c r="I1745" s="3" t="s">
        <v>4687</v>
      </c>
      <c r="J1745" s="3" t="s">
        <v>812</v>
      </c>
      <c r="K1745" s="3" t="s">
        <v>3104</v>
      </c>
      <c r="L1745" s="3" t="s">
        <v>4812</v>
      </c>
      <c r="M1745" s="3" t="s">
        <v>32</v>
      </c>
      <c r="N1745" s="3">
        <f>IF(Broker_Trades2[[#This Row],[Status]]="Complete",((Broker_Trades2[Sell Price]-Broker_Trades2[Buy Price])/Broker_Trades2[[#This Row],[Buy Price]]),"")</f>
        <v>0.19565217391304349</v>
      </c>
      <c r="O17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1745" s="3">
        <f>IFERROR(Broker_Trades2[[#This Row],[Return]]/Broker_Trades2[[#This Row],[Time]],Broker_Trades2[[#This Row],[Return]])</f>
        <v>1.8633540372670809E-3</v>
      </c>
    </row>
    <row r="1746" spans="1:16" x14ac:dyDescent="0.3">
      <c r="A1746">
        <v>1745</v>
      </c>
      <c r="B1746" s="3" t="s">
        <v>4728</v>
      </c>
      <c r="C1746" s="4">
        <v>44152.475694444445</v>
      </c>
      <c r="D1746" s="3" t="s">
        <v>38</v>
      </c>
      <c r="E1746" s="3" t="s">
        <v>4570</v>
      </c>
      <c r="F1746" s="3" t="s">
        <v>4571</v>
      </c>
      <c r="G1746">
        <v>240</v>
      </c>
      <c r="H1746" s="3" t="s">
        <v>24</v>
      </c>
      <c r="I1746" s="3" t="s">
        <v>4687</v>
      </c>
      <c r="J1746" s="3" t="s">
        <v>4729</v>
      </c>
      <c r="K1746" s="3" t="s">
        <v>4319</v>
      </c>
      <c r="L1746" s="3" t="s">
        <v>1112</v>
      </c>
      <c r="M1746" s="3" t="s">
        <v>32</v>
      </c>
      <c r="N1746" s="3">
        <f>IF(Broker_Trades2[[#This Row],[Status]]="Complete",((Broker_Trades2[Sell Price]-Broker_Trades2[Buy Price])/Broker_Trades2[[#This Row],[Buy Price]]),"")</f>
        <v>0.16448326055312959</v>
      </c>
      <c r="O17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1746" s="3">
        <f>IFERROR(Broker_Trades2[[#This Row],[Return]]/Broker_Trades2[[#This Row],[Time]],Broker_Trades2[[#This Row],[Return]])</f>
        <v>6.0919726130788734E-3</v>
      </c>
    </row>
    <row r="1747" spans="1:16" x14ac:dyDescent="0.3">
      <c r="A1747">
        <v>1746</v>
      </c>
      <c r="B1747" s="3" t="s">
        <v>4731</v>
      </c>
      <c r="C1747" s="4">
        <v>44152.474999999999</v>
      </c>
      <c r="D1747" s="3" t="s">
        <v>38</v>
      </c>
      <c r="E1747" s="3" t="s">
        <v>979</v>
      </c>
      <c r="F1747" s="3" t="s">
        <v>980</v>
      </c>
      <c r="G1747">
        <v>27500</v>
      </c>
      <c r="H1747" s="3" t="s">
        <v>24</v>
      </c>
      <c r="I1747" s="3" t="s">
        <v>4687</v>
      </c>
      <c r="J1747" s="3" t="s">
        <v>4732</v>
      </c>
      <c r="K1747" s="3" t="s">
        <v>3053</v>
      </c>
      <c r="L1747" s="3" t="s">
        <v>11853</v>
      </c>
      <c r="M1747" s="3" t="s">
        <v>32</v>
      </c>
      <c r="N1747" s="3">
        <f>IF(Broker_Trades2[[#This Row],[Status]]="Complete",((Broker_Trades2[Sell Price]-Broker_Trades2[Buy Price])/Broker_Trades2[[#This Row],[Buy Price]]),"")</f>
        <v>0.16892943066760752</v>
      </c>
      <c r="O17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1747" s="3">
        <f>IFERROR(Broker_Trades2[[#This Row],[Return]]/Broker_Trades2[[#This Row],[Time]],Broker_Trades2[[#This Row],[Return]])</f>
        <v>2.0352943453928614E-3</v>
      </c>
    </row>
    <row r="1748" spans="1:16" x14ac:dyDescent="0.3">
      <c r="A1748">
        <v>1747</v>
      </c>
      <c r="B1748" s="3" t="s">
        <v>4734</v>
      </c>
      <c r="C1748" s="4">
        <v>44152.474999999999</v>
      </c>
      <c r="D1748" s="3" t="s">
        <v>38</v>
      </c>
      <c r="E1748" s="3" t="s">
        <v>955</v>
      </c>
      <c r="F1748" s="3" t="s">
        <v>956</v>
      </c>
      <c r="G1748">
        <v>400</v>
      </c>
      <c r="H1748" s="3" t="s">
        <v>24</v>
      </c>
      <c r="I1748" s="3" t="s">
        <v>4687</v>
      </c>
      <c r="J1748" s="3" t="s">
        <v>4735</v>
      </c>
      <c r="K1748" s="3" t="s">
        <v>4237</v>
      </c>
      <c r="L1748" s="3" t="s">
        <v>11854</v>
      </c>
      <c r="M1748" s="3" t="s">
        <v>32</v>
      </c>
      <c r="N1748" s="3">
        <f>IF(Broker_Trades2[[#This Row],[Status]]="Complete",((Broker_Trades2[Sell Price]-Broker_Trades2[Buy Price])/Broker_Trades2[[#This Row],[Buy Price]]),"")</f>
        <v>-9.9999999999999964E-2</v>
      </c>
      <c r="O17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1748" s="3">
        <f>IFERROR(Broker_Trades2[[#This Row],[Return]]/Broker_Trades2[[#This Row],[Time]],Broker_Trades2[[#This Row],[Return]])</f>
        <v>-2.9411764705882344E-3</v>
      </c>
    </row>
    <row r="1749" spans="1:16" x14ac:dyDescent="0.3">
      <c r="A1749">
        <v>1748</v>
      </c>
      <c r="B1749" s="3" t="s">
        <v>4737</v>
      </c>
      <c r="C1749" s="4">
        <v>44152.474305555559</v>
      </c>
      <c r="D1749" s="3" t="s">
        <v>38</v>
      </c>
      <c r="E1749" s="3" t="s">
        <v>3903</v>
      </c>
      <c r="F1749" s="3" t="s">
        <v>3904</v>
      </c>
      <c r="G1749">
        <v>33</v>
      </c>
      <c r="H1749" s="3" t="s">
        <v>24</v>
      </c>
      <c r="I1749" s="3" t="s">
        <v>4687</v>
      </c>
      <c r="J1749" s="3" t="s">
        <v>4738</v>
      </c>
      <c r="K1749" s="3" t="s">
        <v>4503</v>
      </c>
      <c r="L1749" s="3" t="s">
        <v>11855</v>
      </c>
      <c r="M1749" s="3" t="s">
        <v>32</v>
      </c>
      <c r="N1749" s="3">
        <f>IF(Broker_Trades2[[#This Row],[Status]]="Complete",((Broker_Trades2[Sell Price]-Broker_Trades2[Buy Price])/Broker_Trades2[[#This Row],[Buy Price]]),"")</f>
        <v>-0.10000000000000005</v>
      </c>
      <c r="O17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1749" s="3">
        <f>IFERROR(Broker_Trades2[[#This Row],[Return]]/Broker_Trades2[[#This Row],[Time]],Broker_Trades2[[#This Row],[Return]])</f>
        <v>-3.3333333333333347E-2</v>
      </c>
    </row>
    <row r="1750" spans="1:16" x14ac:dyDescent="0.3">
      <c r="A1750">
        <v>1749</v>
      </c>
      <c r="B1750" s="3" t="s">
        <v>4740</v>
      </c>
      <c r="C1750" s="4">
        <v>44152.474305555559</v>
      </c>
      <c r="D1750" s="3" t="s">
        <v>38</v>
      </c>
      <c r="E1750" s="3" t="s">
        <v>1754</v>
      </c>
      <c r="F1750" s="3" t="s">
        <v>1755</v>
      </c>
      <c r="G1750">
        <v>960</v>
      </c>
      <c r="H1750" s="3" t="s">
        <v>24</v>
      </c>
      <c r="I1750" s="3" t="s">
        <v>4687</v>
      </c>
      <c r="J1750" s="3" t="s">
        <v>4741</v>
      </c>
      <c r="K1750" s="3" t="s">
        <v>4186</v>
      </c>
      <c r="L1750" s="3" t="s">
        <v>3564</v>
      </c>
      <c r="M1750" s="3" t="s">
        <v>32</v>
      </c>
      <c r="N1750" s="3">
        <f>IF(Broker_Trades2[[#This Row],[Status]]="Complete",((Broker_Trades2[Sell Price]-Broker_Trades2[Buy Price])/Broker_Trades2[[#This Row],[Buy Price]]),"")</f>
        <v>0.13074204946996468</v>
      </c>
      <c r="O17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1750" s="3">
        <f>IFERROR(Broker_Trades2[[#This Row],[Return]]/Broker_Trades2[[#This Row],[Time]],Broker_Trades2[[#This Row],[Return]])</f>
        <v>3.53356890459364E-3</v>
      </c>
    </row>
    <row r="1751" spans="1:16" x14ac:dyDescent="0.3">
      <c r="A1751">
        <v>1750</v>
      </c>
      <c r="B1751" s="3" t="s">
        <v>4743</v>
      </c>
      <c r="C1751" s="4">
        <v>44152.474305555559</v>
      </c>
      <c r="D1751" s="3" t="s">
        <v>38</v>
      </c>
      <c r="E1751" s="3" t="s">
        <v>638</v>
      </c>
      <c r="F1751" s="3" t="s">
        <v>639</v>
      </c>
      <c r="G1751">
        <v>1235</v>
      </c>
      <c r="H1751" s="3" t="s">
        <v>24</v>
      </c>
      <c r="I1751" s="3" t="s">
        <v>4687</v>
      </c>
      <c r="J1751" s="3" t="s">
        <v>4744</v>
      </c>
      <c r="K1751" s="3" t="s">
        <v>4389</v>
      </c>
      <c r="L1751" s="3" t="s">
        <v>6495</v>
      </c>
      <c r="M1751" s="3" t="s">
        <v>32</v>
      </c>
      <c r="N1751" s="3">
        <f>IF(Broker_Trades2[[#This Row],[Status]]="Complete",((Broker_Trades2[Sell Price]-Broker_Trades2[Buy Price])/Broker_Trades2[[#This Row],[Buy Price]]),"")</f>
        <v>0.11261261261261261</v>
      </c>
      <c r="O17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751" s="3">
        <f>IFERROR(Broker_Trades2[[#This Row],[Return]]/Broker_Trades2[[#This Row],[Time]],Broker_Trades2[[#This Row],[Return]])</f>
        <v>5.6306306306306304E-3</v>
      </c>
    </row>
    <row r="1752" spans="1:16" x14ac:dyDescent="0.3">
      <c r="A1752">
        <v>1751</v>
      </c>
      <c r="B1752" s="3" t="s">
        <v>4745</v>
      </c>
      <c r="C1752" s="4">
        <v>44152.473611111112</v>
      </c>
      <c r="D1752" s="3" t="s">
        <v>38</v>
      </c>
      <c r="E1752" s="3" t="s">
        <v>119</v>
      </c>
      <c r="F1752" s="3" t="s">
        <v>120</v>
      </c>
      <c r="G1752">
        <v>1025</v>
      </c>
      <c r="H1752" s="3" t="s">
        <v>24</v>
      </c>
      <c r="I1752" s="3" t="s">
        <v>4687</v>
      </c>
      <c r="J1752" s="3" t="s">
        <v>4746</v>
      </c>
      <c r="K1752" s="3" t="s">
        <v>3602</v>
      </c>
      <c r="L1752" s="3" t="s">
        <v>612</v>
      </c>
      <c r="M1752" s="3" t="s">
        <v>32</v>
      </c>
      <c r="N1752" s="3">
        <f>IF(Broker_Trades2[[#This Row],[Status]]="Complete",((Broker_Trades2[Sell Price]-Broker_Trades2[Buy Price])/Broker_Trades2[[#This Row],[Buy Price]]),"")</f>
        <v>0.19380386675984157</v>
      </c>
      <c r="O17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170</v>
      </c>
      <c r="P1752" s="3">
        <f>IFERROR(Broker_Trades2[[#This Row],[Return]]/Broker_Trades2[[#This Row],[Time]],Broker_Trades2[[#This Row],[Return]])</f>
        <v>1.140022745646127E-3</v>
      </c>
    </row>
    <row r="1753" spans="1:16" x14ac:dyDescent="0.3">
      <c r="A1753">
        <v>1752</v>
      </c>
      <c r="B1753" s="3" t="s">
        <v>4748</v>
      </c>
      <c r="C1753" s="4">
        <v>44152.473611111112</v>
      </c>
      <c r="D1753" s="3" t="s">
        <v>38</v>
      </c>
      <c r="E1753" s="3" t="s">
        <v>943</v>
      </c>
      <c r="F1753" s="3" t="s">
        <v>944</v>
      </c>
      <c r="G1753">
        <v>475</v>
      </c>
      <c r="H1753" s="3" t="s">
        <v>24</v>
      </c>
      <c r="I1753" s="3" t="s">
        <v>4687</v>
      </c>
      <c r="J1753" s="3" t="s">
        <v>4749</v>
      </c>
      <c r="K1753" s="3" t="s">
        <v>4294</v>
      </c>
      <c r="L1753" s="3" t="s">
        <v>11856</v>
      </c>
      <c r="M1753" s="3" t="s">
        <v>32</v>
      </c>
      <c r="N1753" s="3">
        <f>IF(Broker_Trades2[[#This Row],[Status]]="Complete",((Broker_Trades2[Sell Price]-Broker_Trades2[Buy Price])/Broker_Trades2[[#This Row],[Buy Price]]),"")</f>
        <v>0.15853658536585366</v>
      </c>
      <c r="O17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1753" s="3">
        <f>IFERROR(Broker_Trades2[[#This Row],[Return]]/Broker_Trades2[[#This Row],[Time]],Broker_Trades2[[#This Row],[Return]])</f>
        <v>5.4667788057190915E-3</v>
      </c>
    </row>
    <row r="1754" spans="1:16" x14ac:dyDescent="0.3">
      <c r="A1754">
        <v>1753</v>
      </c>
      <c r="B1754" s="3" t="s">
        <v>4750</v>
      </c>
      <c r="C1754" s="4">
        <v>44152.473611111112</v>
      </c>
      <c r="D1754" s="3" t="s">
        <v>38</v>
      </c>
      <c r="E1754" s="3" t="s">
        <v>1608</v>
      </c>
      <c r="F1754" s="3" t="s">
        <v>1609</v>
      </c>
      <c r="G1754">
        <v>4090</v>
      </c>
      <c r="H1754" s="3" t="s">
        <v>24</v>
      </c>
      <c r="I1754" s="3" t="s">
        <v>4687</v>
      </c>
      <c r="J1754" s="3" t="s">
        <v>4751</v>
      </c>
      <c r="K1754" s="3" t="s">
        <v>4573</v>
      </c>
      <c r="L1754" s="3" t="s">
        <v>11857</v>
      </c>
      <c r="M1754" s="3" t="s">
        <v>32</v>
      </c>
      <c r="N1754" s="3">
        <f>IF(Broker_Trades2[[#This Row],[Status]]="Complete",((Broker_Trades2[Sell Price]-Broker_Trades2[Buy Price])/Broker_Trades2[[#This Row],[Buy Price]]),"")</f>
        <v>6.3166103457239414E-2</v>
      </c>
      <c r="O17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1754" s="3">
        <f>IFERROR(Broker_Trades2[[#This Row],[Return]]/Broker_Trades2[[#This Row],[Time]],Broker_Trades2[[#This Row],[Return]])</f>
        <v>7.8957629321549268E-3</v>
      </c>
    </row>
    <row r="1755" spans="1:16" x14ac:dyDescent="0.3">
      <c r="A1755">
        <v>1754</v>
      </c>
      <c r="B1755" s="3" t="s">
        <v>4753</v>
      </c>
      <c r="C1755" s="4">
        <v>44152.454861111109</v>
      </c>
      <c r="D1755" s="3" t="s">
        <v>354</v>
      </c>
      <c r="E1755" s="3" t="s">
        <v>638</v>
      </c>
      <c r="F1755" s="3" t="s">
        <v>639</v>
      </c>
      <c r="G1755">
        <v>1285</v>
      </c>
      <c r="H1755" s="3" t="s">
        <v>24</v>
      </c>
      <c r="I1755" s="3" t="s">
        <v>4687</v>
      </c>
      <c r="J1755" s="3" t="s">
        <v>4744</v>
      </c>
      <c r="K1755" s="3" t="s">
        <v>4365</v>
      </c>
      <c r="L1755" s="3" t="s">
        <v>11858</v>
      </c>
      <c r="M1755" s="3" t="s">
        <v>32</v>
      </c>
      <c r="N1755" s="3">
        <f>IF(Broker_Trades2[[#This Row],[Status]]="Complete",((Broker_Trades2[Sell Price]-Broker_Trades2[Buy Price])/Broker_Trades2[[#This Row],[Buy Price]]),"")</f>
        <v>0.15765765765765766</v>
      </c>
      <c r="O17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755" s="3">
        <f>IFERROR(Broker_Trades2[[#This Row],[Return]]/Broker_Trades2[[#This Row],[Time]],Broker_Trades2[[#This Row],[Return]])</f>
        <v>7.5075075075075074E-3</v>
      </c>
    </row>
    <row r="1756" spans="1:16" hidden="1" x14ac:dyDescent="0.3">
      <c r="A1756">
        <v>1755</v>
      </c>
      <c r="B1756" s="3" t="s">
        <v>4755</v>
      </c>
      <c r="C1756" s="4">
        <v>44152.45416666667</v>
      </c>
      <c r="D1756" s="3" t="s">
        <v>354</v>
      </c>
      <c r="E1756" s="3" t="s">
        <v>600</v>
      </c>
      <c r="F1756" s="3" t="s">
        <v>601</v>
      </c>
      <c r="G1756">
        <v>2110</v>
      </c>
      <c r="H1756" s="3" t="s">
        <v>24</v>
      </c>
      <c r="I1756" s="3" t="s">
        <v>2695</v>
      </c>
      <c r="J1756" s="3" t="s">
        <v>2695</v>
      </c>
      <c r="K1756" s="3" t="s">
        <v>2695</v>
      </c>
      <c r="L1756" s="3" t="s">
        <v>2695</v>
      </c>
      <c r="M1756" s="3" t="s">
        <v>190</v>
      </c>
      <c r="N1756" s="3" t="str">
        <f>IF(Broker_Trades2[[#This Row],[Status]]="Complete",((Broker_Trades2[Sell Price]-Broker_Trades2[Buy Price])/Broker_Trades2[[#This Row],[Buy Price]]),"")</f>
        <v/>
      </c>
      <c r="O17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56" s="3" t="str">
        <f>IFERROR(Broker_Trades2[[#This Row],[Return]]/Broker_Trades2[[#This Row],[Time]],Broker_Trades2[[#This Row],[Return]])</f>
        <v/>
      </c>
    </row>
    <row r="1757" spans="1:16" x14ac:dyDescent="0.3">
      <c r="A1757">
        <v>1756</v>
      </c>
      <c r="B1757" s="3" t="s">
        <v>4756</v>
      </c>
      <c r="C1757" s="4">
        <v>44150.556944444441</v>
      </c>
      <c r="D1757" s="3" t="s">
        <v>132</v>
      </c>
      <c r="E1757" s="3" t="s">
        <v>105</v>
      </c>
      <c r="F1757" s="3" t="s">
        <v>106</v>
      </c>
      <c r="G1757">
        <v>776</v>
      </c>
      <c r="H1757" s="3" t="s">
        <v>24</v>
      </c>
      <c r="I1757" s="3" t="s">
        <v>4687</v>
      </c>
      <c r="J1757" s="3" t="s">
        <v>4757</v>
      </c>
      <c r="K1757" s="3" t="s">
        <v>3997</v>
      </c>
      <c r="L1757" s="3" t="s">
        <v>11859</v>
      </c>
      <c r="M1757" s="3" t="s">
        <v>32</v>
      </c>
      <c r="N1757" s="3">
        <f>IF(Broker_Trades2[[#This Row],[Status]]="Complete",((Broker_Trades2[Sell Price]-Broker_Trades2[Buy Price])/Broker_Trades2[[#This Row],[Buy Price]]),"")</f>
        <v>0.13119533527696792</v>
      </c>
      <c r="O17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1757" s="3">
        <f>IFERROR(Broker_Trades2[[#This Row],[Return]]/Broker_Trades2[[#This Row],[Time]],Broker_Trades2[[#This Row],[Return]])</f>
        <v>2.3853697323085077E-3</v>
      </c>
    </row>
    <row r="1758" spans="1:16" x14ac:dyDescent="0.3">
      <c r="A1758">
        <v>1757</v>
      </c>
      <c r="B1758" s="3" t="s">
        <v>4759</v>
      </c>
      <c r="C1758" s="4">
        <v>44150.556250000001</v>
      </c>
      <c r="D1758" s="3" t="s">
        <v>4760</v>
      </c>
      <c r="E1758" s="3" t="s">
        <v>638</v>
      </c>
      <c r="F1758" s="3" t="s">
        <v>639</v>
      </c>
      <c r="G1758">
        <v>1228</v>
      </c>
      <c r="H1758" s="3" t="s">
        <v>24</v>
      </c>
      <c r="I1758" s="3" t="s">
        <v>4687</v>
      </c>
      <c r="J1758" s="3" t="s">
        <v>4744</v>
      </c>
      <c r="K1758" s="3" t="s">
        <v>4389</v>
      </c>
      <c r="L1758" s="3" t="s">
        <v>11860</v>
      </c>
      <c r="M1758" s="3" t="s">
        <v>32</v>
      </c>
      <c r="N1758" s="3">
        <f>IF(Broker_Trades2[[#This Row],[Status]]="Complete",((Broker_Trades2[Sell Price]-Broker_Trades2[Buy Price])/Broker_Trades2[[#This Row],[Buy Price]]),"")</f>
        <v>0.1063063063063063</v>
      </c>
      <c r="O17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758" s="3">
        <f>IFERROR(Broker_Trades2[[#This Row],[Return]]/Broker_Trades2[[#This Row],[Time]],Broker_Trades2[[#This Row],[Return]])</f>
        <v>5.3153153153153148E-3</v>
      </c>
    </row>
    <row r="1759" spans="1:16" x14ac:dyDescent="0.3">
      <c r="A1759">
        <v>1758</v>
      </c>
      <c r="B1759" s="3" t="s">
        <v>4761</v>
      </c>
      <c r="C1759" s="4">
        <v>44150.556250000001</v>
      </c>
      <c r="D1759" s="3" t="s">
        <v>4760</v>
      </c>
      <c r="E1759" s="3" t="s">
        <v>2269</v>
      </c>
      <c r="F1759" s="3" t="s">
        <v>2270</v>
      </c>
      <c r="G1759">
        <v>345</v>
      </c>
      <c r="H1759" s="3" t="s">
        <v>24</v>
      </c>
      <c r="I1759" s="3" t="s">
        <v>4687</v>
      </c>
      <c r="J1759" s="3" t="s">
        <v>4762</v>
      </c>
      <c r="K1759" s="3" t="s">
        <v>3048</v>
      </c>
      <c r="L1759" s="3" t="s">
        <v>5258</v>
      </c>
      <c r="M1759" s="3" t="s">
        <v>32</v>
      </c>
      <c r="N1759" s="3">
        <f>IF(Broker_Trades2[[#This Row],[Status]]="Complete",((Broker_Trades2[Sell Price]-Broker_Trades2[Buy Price])/Broker_Trades2[[#This Row],[Buy Price]]),"")</f>
        <v>0.25545851528384272</v>
      </c>
      <c r="O17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1759" s="3">
        <f>IFERROR(Broker_Trades2[[#This Row],[Return]]/Broker_Trades2[[#This Row],[Time]],Broker_Trades2[[#This Row],[Return]])</f>
        <v>3.0411728009981276E-3</v>
      </c>
    </row>
    <row r="1760" spans="1:16" hidden="1" x14ac:dyDescent="0.3">
      <c r="A1760">
        <v>1759</v>
      </c>
      <c r="B1760" s="3" t="s">
        <v>4764</v>
      </c>
      <c r="C1760" s="4">
        <v>44150.555555555555</v>
      </c>
      <c r="D1760" s="3" t="s">
        <v>4760</v>
      </c>
      <c r="E1760" s="3" t="s">
        <v>67</v>
      </c>
      <c r="F1760" s="3" t="s">
        <v>68</v>
      </c>
      <c r="G1760">
        <v>2370</v>
      </c>
      <c r="H1760" s="3" t="s">
        <v>24</v>
      </c>
      <c r="I1760" s="3" t="s">
        <v>2695</v>
      </c>
      <c r="J1760" s="3" t="s">
        <v>2695</v>
      </c>
      <c r="K1760" s="3" t="s">
        <v>2695</v>
      </c>
      <c r="L1760" s="3" t="s">
        <v>2695</v>
      </c>
      <c r="M1760" s="3" t="s">
        <v>190</v>
      </c>
      <c r="N1760" s="3" t="str">
        <f>IF(Broker_Trades2[[#This Row],[Status]]="Complete",((Broker_Trades2[Sell Price]-Broker_Trades2[Buy Price])/Broker_Trades2[[#This Row],[Buy Price]]),"")</f>
        <v/>
      </c>
      <c r="O17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60" s="3" t="str">
        <f>IFERROR(Broker_Trades2[[#This Row],[Return]]/Broker_Trades2[[#This Row],[Time]],Broker_Trades2[[#This Row],[Return]])</f>
        <v/>
      </c>
    </row>
    <row r="1761" spans="1:16" x14ac:dyDescent="0.3">
      <c r="A1761">
        <v>1760</v>
      </c>
      <c r="B1761" s="3" t="s">
        <v>4765</v>
      </c>
      <c r="C1761" s="4">
        <v>44150.555555555555</v>
      </c>
      <c r="D1761" s="3" t="s">
        <v>14</v>
      </c>
      <c r="E1761" s="3" t="s">
        <v>638</v>
      </c>
      <c r="F1761" s="3" t="s">
        <v>639</v>
      </c>
      <c r="G1761">
        <v>1271</v>
      </c>
      <c r="H1761" s="3" t="s">
        <v>24</v>
      </c>
      <c r="I1761" s="3" t="s">
        <v>4687</v>
      </c>
      <c r="J1761" s="3" t="s">
        <v>4744</v>
      </c>
      <c r="K1761" s="3" t="s">
        <v>4365</v>
      </c>
      <c r="L1761" s="3" t="s">
        <v>11861</v>
      </c>
      <c r="M1761" s="3" t="s">
        <v>32</v>
      </c>
      <c r="N1761" s="3">
        <f>IF(Broker_Trades2[[#This Row],[Status]]="Complete",((Broker_Trades2[Sell Price]-Broker_Trades2[Buy Price])/Broker_Trades2[[#This Row],[Buy Price]]),"")</f>
        <v>0.14504504504504503</v>
      </c>
      <c r="O17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761" s="3">
        <f>IFERROR(Broker_Trades2[[#This Row],[Return]]/Broker_Trades2[[#This Row],[Time]],Broker_Trades2[[#This Row],[Return]])</f>
        <v>6.9069069069069063E-3</v>
      </c>
    </row>
    <row r="1762" spans="1:16" x14ac:dyDescent="0.3">
      <c r="A1762">
        <v>1761</v>
      </c>
      <c r="B1762" s="3" t="s">
        <v>4766</v>
      </c>
      <c r="C1762" s="4">
        <v>44150.554861111108</v>
      </c>
      <c r="D1762" s="3" t="s">
        <v>161</v>
      </c>
      <c r="E1762" s="3" t="s">
        <v>4668</v>
      </c>
      <c r="F1762" s="3" t="s">
        <v>145</v>
      </c>
      <c r="G1762">
        <v>220</v>
      </c>
      <c r="H1762" s="3" t="s">
        <v>24</v>
      </c>
      <c r="I1762" s="3" t="s">
        <v>4687</v>
      </c>
      <c r="J1762" s="3" t="s">
        <v>4767</v>
      </c>
      <c r="K1762" s="3" t="s">
        <v>3124</v>
      </c>
      <c r="L1762" s="3" t="s">
        <v>930</v>
      </c>
      <c r="M1762" s="3" t="s">
        <v>32</v>
      </c>
      <c r="N1762" s="3">
        <f>IF(Broker_Trades2[[#This Row],[Status]]="Complete",((Broker_Trades2[Sell Price]-Broker_Trades2[Buy Price])/Broker_Trades2[[#This Row],[Buy Price]]),"")</f>
        <v>0.17647058823529413</v>
      </c>
      <c r="O17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1762" s="3">
        <f>IFERROR(Broker_Trades2[[#This Row],[Return]]/Broker_Trades2[[#This Row],[Time]],Broker_Trades2[[#This Row],[Return]])</f>
        <v>1.9392372333548805E-3</v>
      </c>
    </row>
    <row r="1763" spans="1:16" x14ac:dyDescent="0.3">
      <c r="A1763">
        <v>1762</v>
      </c>
      <c r="B1763" s="3" t="s">
        <v>4768</v>
      </c>
      <c r="C1763" s="4">
        <v>44150.554861111108</v>
      </c>
      <c r="D1763" s="3" t="s">
        <v>161</v>
      </c>
      <c r="E1763" s="3" t="s">
        <v>116</v>
      </c>
      <c r="F1763" s="3" t="s">
        <v>117</v>
      </c>
      <c r="G1763">
        <v>300</v>
      </c>
      <c r="H1763" s="3" t="s">
        <v>24</v>
      </c>
      <c r="I1763" s="3" t="s">
        <v>4687</v>
      </c>
      <c r="J1763" s="3" t="s">
        <v>3307</v>
      </c>
      <c r="K1763" s="3" t="s">
        <v>4298</v>
      </c>
      <c r="L1763" s="3" t="s">
        <v>11862</v>
      </c>
      <c r="M1763" s="3" t="s">
        <v>32</v>
      </c>
      <c r="N1763" s="3">
        <f>IF(Broker_Trades2[[#This Row],[Status]]="Complete",((Broker_Trades2[Sell Price]-Broker_Trades2[Buy Price])/Broker_Trades2[[#This Row],[Buy Price]]),"")</f>
        <v>-0.1</v>
      </c>
      <c r="O17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120</v>
      </c>
      <c r="P1763" s="3">
        <f>IFERROR(Broker_Trades2[[#This Row],[Return]]/Broker_Trades2[[#This Row],[Time]],Broker_Trades2[[#This Row],[Return]])</f>
        <v>-8.3333333333333339E-4</v>
      </c>
    </row>
    <row r="1764" spans="1:16" x14ac:dyDescent="0.3">
      <c r="A1764">
        <v>1763</v>
      </c>
      <c r="B1764" s="3" t="s">
        <v>4769</v>
      </c>
      <c r="C1764" s="4">
        <v>44150.554166666669</v>
      </c>
      <c r="D1764" s="3" t="s">
        <v>161</v>
      </c>
      <c r="E1764" s="3" t="s">
        <v>108</v>
      </c>
      <c r="F1764" s="3" t="s">
        <v>108</v>
      </c>
      <c r="G1764">
        <v>136</v>
      </c>
      <c r="H1764" s="3" t="s">
        <v>24</v>
      </c>
      <c r="I1764" s="3" t="s">
        <v>4687</v>
      </c>
      <c r="J1764" s="3" t="s">
        <v>4714</v>
      </c>
      <c r="K1764" s="3" t="s">
        <v>3197</v>
      </c>
      <c r="L1764" s="3" t="s">
        <v>2738</v>
      </c>
      <c r="M1764" s="3" t="s">
        <v>32</v>
      </c>
      <c r="N1764" s="3">
        <f>IF(Broker_Trades2[[#This Row],[Status]]="Complete",((Broker_Trades2[Sell Price]-Broker_Trades2[Buy Price])/Broker_Trades2[[#This Row],[Buy Price]]),"")</f>
        <v>0.43233280674038965</v>
      </c>
      <c r="O17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106</v>
      </c>
      <c r="P1764" s="3">
        <f>IFERROR(Broker_Trades2[[#This Row],[Return]]/Broker_Trades2[[#This Row],[Time]],Broker_Trades2[[#This Row],[Return]])</f>
        <v>4.0786113843432987E-3</v>
      </c>
    </row>
    <row r="1765" spans="1:16" hidden="1" x14ac:dyDescent="0.3">
      <c r="A1765">
        <v>1764</v>
      </c>
      <c r="B1765" s="3" t="s">
        <v>4771</v>
      </c>
      <c r="C1765" s="4">
        <v>44150.554166666669</v>
      </c>
      <c r="D1765" s="3" t="s">
        <v>161</v>
      </c>
      <c r="E1765" s="3" t="s">
        <v>2850</v>
      </c>
      <c r="F1765" s="3" t="s">
        <v>2851</v>
      </c>
      <c r="G1765">
        <v>312</v>
      </c>
      <c r="H1765" s="3" t="s">
        <v>59</v>
      </c>
      <c r="I1765" s="3" t="s">
        <v>2695</v>
      </c>
      <c r="J1765" s="3" t="s">
        <v>2695</v>
      </c>
      <c r="K1765" s="3" t="s">
        <v>2695</v>
      </c>
      <c r="L1765" s="3" t="s">
        <v>2695</v>
      </c>
      <c r="M1765" s="3" t="s">
        <v>190</v>
      </c>
      <c r="N1765" s="3" t="str">
        <f>IF(Broker_Trades2[[#This Row],[Status]]="Complete",((Broker_Trades2[Sell Price]-Broker_Trades2[Buy Price])/Broker_Trades2[[#This Row],[Buy Price]]),"")</f>
        <v/>
      </c>
      <c r="O17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65" s="3" t="str">
        <f>IFERROR(Broker_Trades2[[#This Row],[Return]]/Broker_Trades2[[#This Row],[Time]],Broker_Trades2[[#This Row],[Return]])</f>
        <v/>
      </c>
    </row>
    <row r="1766" spans="1:16" x14ac:dyDescent="0.3">
      <c r="A1766">
        <v>1765</v>
      </c>
      <c r="B1766" s="3" t="s">
        <v>4772</v>
      </c>
      <c r="C1766" s="4">
        <v>44150.553472222222</v>
      </c>
      <c r="D1766" s="3" t="s">
        <v>151</v>
      </c>
      <c r="E1766" s="3" t="s">
        <v>4773</v>
      </c>
      <c r="F1766" s="3" t="s">
        <v>4774</v>
      </c>
      <c r="G1766">
        <v>1301</v>
      </c>
      <c r="H1766" s="3" t="s">
        <v>24</v>
      </c>
      <c r="I1766" s="3" t="s">
        <v>4687</v>
      </c>
      <c r="J1766" s="3" t="s">
        <v>4775</v>
      </c>
      <c r="K1766" s="3" t="s">
        <v>4306</v>
      </c>
      <c r="L1766" s="3" t="s">
        <v>11863</v>
      </c>
      <c r="M1766" s="3" t="s">
        <v>32</v>
      </c>
      <c r="N1766" s="3">
        <f>IF(Broker_Trades2[[#This Row],[Status]]="Complete",((Broker_Trades2[Sell Price]-Broker_Trades2[Buy Price])/Broker_Trades2[[#This Row],[Buy Price]]),"")</f>
        <v>0.24390477101061275</v>
      </c>
      <c r="O17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1766" s="3">
        <f>IFERROR(Broker_Trades2[[#This Row],[Return]]/Broker_Trades2[[#This Row],[Time]],Broker_Trades2[[#This Row],[Return]])</f>
        <v>8.7108846789504552E-3</v>
      </c>
    </row>
    <row r="1767" spans="1:16" hidden="1" x14ac:dyDescent="0.3">
      <c r="A1767">
        <v>1766</v>
      </c>
      <c r="B1767" s="3" t="s">
        <v>4777</v>
      </c>
      <c r="C1767" s="4">
        <v>44150.551388888889</v>
      </c>
      <c r="D1767" s="3" t="s">
        <v>147</v>
      </c>
      <c r="E1767" s="3" t="s">
        <v>2692</v>
      </c>
      <c r="F1767" s="3" t="s">
        <v>601</v>
      </c>
      <c r="G1767">
        <v>143</v>
      </c>
      <c r="H1767" s="3" t="s">
        <v>24</v>
      </c>
      <c r="I1767" s="3" t="s">
        <v>2695</v>
      </c>
      <c r="J1767" s="3" t="s">
        <v>2695</v>
      </c>
      <c r="K1767" s="3" t="s">
        <v>2695</v>
      </c>
      <c r="L1767" s="3" t="s">
        <v>2695</v>
      </c>
      <c r="M1767" s="3" t="s">
        <v>190</v>
      </c>
      <c r="N1767" s="3" t="str">
        <f>IF(Broker_Trades2[[#This Row],[Status]]="Complete",((Broker_Trades2[Sell Price]-Broker_Trades2[Buy Price])/Broker_Trades2[[#This Row],[Buy Price]]),"")</f>
        <v/>
      </c>
      <c r="O17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67" s="3" t="str">
        <f>IFERROR(Broker_Trades2[[#This Row],[Return]]/Broker_Trades2[[#This Row],[Time]],Broker_Trades2[[#This Row],[Return]])</f>
        <v/>
      </c>
    </row>
    <row r="1768" spans="1:16" x14ac:dyDescent="0.3">
      <c r="A1768">
        <v>1767</v>
      </c>
      <c r="B1768" s="3" t="s">
        <v>4778</v>
      </c>
      <c r="C1768" s="4">
        <v>44150.551388888889</v>
      </c>
      <c r="D1768" s="3" t="s">
        <v>147</v>
      </c>
      <c r="E1768" s="3" t="s">
        <v>2269</v>
      </c>
      <c r="F1768" s="3" t="s">
        <v>2270</v>
      </c>
      <c r="G1768">
        <v>356</v>
      </c>
      <c r="H1768" s="3" t="s">
        <v>24</v>
      </c>
      <c r="I1768" s="3" t="s">
        <v>4687</v>
      </c>
      <c r="J1768" s="3" t="s">
        <v>4762</v>
      </c>
      <c r="K1768" s="3" t="s">
        <v>3048</v>
      </c>
      <c r="L1768" s="3" t="s">
        <v>7198</v>
      </c>
      <c r="M1768" s="3" t="s">
        <v>32</v>
      </c>
      <c r="N1768" s="3">
        <f>IF(Broker_Trades2[[#This Row],[Status]]="Complete",((Broker_Trades2[Sell Price]-Broker_Trades2[Buy Price])/Broker_Trades2[[#This Row],[Buy Price]]),"")</f>
        <v>0.29548762736535655</v>
      </c>
      <c r="O17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1768" s="3">
        <f>IFERROR(Broker_Trades2[[#This Row],[Return]]/Broker_Trades2[[#This Row],[Time]],Broker_Trades2[[#This Row],[Return]])</f>
        <v>3.5177098495875782E-3</v>
      </c>
    </row>
    <row r="1769" spans="1:16" hidden="1" x14ac:dyDescent="0.3">
      <c r="A1769">
        <v>1768</v>
      </c>
      <c r="B1769" s="3" t="s">
        <v>4779</v>
      </c>
      <c r="C1769" s="4">
        <v>44150.550694444442</v>
      </c>
      <c r="D1769" s="3" t="s">
        <v>147</v>
      </c>
      <c r="E1769" s="3" t="s">
        <v>4780</v>
      </c>
      <c r="F1769" s="3" t="s">
        <v>4781</v>
      </c>
      <c r="G1769">
        <v>538</v>
      </c>
      <c r="H1769" s="3" t="s">
        <v>24</v>
      </c>
      <c r="I1769" s="3" t="s">
        <v>2695</v>
      </c>
      <c r="J1769" s="3" t="s">
        <v>2695</v>
      </c>
      <c r="K1769" s="3" t="s">
        <v>2695</v>
      </c>
      <c r="L1769" s="3" t="s">
        <v>2695</v>
      </c>
      <c r="M1769" s="3" t="s">
        <v>190</v>
      </c>
      <c r="N1769" s="3" t="str">
        <f>IF(Broker_Trades2[[#This Row],[Status]]="Complete",((Broker_Trades2[Sell Price]-Broker_Trades2[Buy Price])/Broker_Trades2[[#This Row],[Buy Price]]),"")</f>
        <v/>
      </c>
      <c r="O17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69" s="3" t="str">
        <f>IFERROR(Broker_Trades2[[#This Row],[Return]]/Broker_Trades2[[#This Row],[Time]],Broker_Trades2[[#This Row],[Return]])</f>
        <v/>
      </c>
    </row>
    <row r="1770" spans="1:16" x14ac:dyDescent="0.3">
      <c r="A1770">
        <v>1769</v>
      </c>
      <c r="B1770" s="3" t="s">
        <v>4782</v>
      </c>
      <c r="C1770" s="4">
        <v>44150.550694444442</v>
      </c>
      <c r="D1770" s="3" t="s">
        <v>147</v>
      </c>
      <c r="E1770" s="3" t="s">
        <v>4783</v>
      </c>
      <c r="F1770" s="3" t="s">
        <v>4784</v>
      </c>
      <c r="G1770">
        <v>286</v>
      </c>
      <c r="H1770" s="3" t="s">
        <v>24</v>
      </c>
      <c r="I1770" s="3" t="s">
        <v>4687</v>
      </c>
      <c r="J1770" s="3" t="s">
        <v>4785</v>
      </c>
      <c r="K1770" s="3" t="s">
        <v>4200</v>
      </c>
      <c r="L1770" s="3" t="s">
        <v>1358</v>
      </c>
      <c r="M1770" s="3" t="s">
        <v>32</v>
      </c>
      <c r="N1770" s="3">
        <f>IF(Broker_Trades2[[#This Row],[Status]]="Complete",((Broker_Trades2[Sell Price]-Broker_Trades2[Buy Price])/Broker_Trades2[[#This Row],[Buy Price]]),"")</f>
        <v>0.34619910567192286</v>
      </c>
      <c r="O17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100</v>
      </c>
      <c r="P1770" s="3">
        <f>IFERROR(Broker_Trades2[[#This Row],[Return]]/Broker_Trades2[[#This Row],[Time]],Broker_Trades2[[#This Row],[Return]])</f>
        <v>3.4619910567192285E-3</v>
      </c>
    </row>
    <row r="1771" spans="1:16" x14ac:dyDescent="0.3">
      <c r="A1771">
        <v>1770</v>
      </c>
      <c r="B1771" s="3" t="s">
        <v>4786</v>
      </c>
      <c r="C1771" s="4">
        <v>44150.55</v>
      </c>
      <c r="D1771" s="3" t="s">
        <v>147</v>
      </c>
      <c r="E1771" s="3" t="s">
        <v>4787</v>
      </c>
      <c r="F1771" s="3" t="s">
        <v>4652</v>
      </c>
      <c r="G1771">
        <v>298</v>
      </c>
      <c r="H1771" s="3" t="s">
        <v>24</v>
      </c>
      <c r="I1771" s="3" t="s">
        <v>4687</v>
      </c>
      <c r="J1771" s="3" t="s">
        <v>4788</v>
      </c>
      <c r="K1771" s="3" t="s">
        <v>3048</v>
      </c>
      <c r="L1771" s="3" t="s">
        <v>11864</v>
      </c>
      <c r="M1771" s="3" t="s">
        <v>32</v>
      </c>
      <c r="N1771" s="3">
        <f>IF(Broker_Trades2[[#This Row],[Status]]="Complete",((Broker_Trades2[Sell Price]-Broker_Trades2[Buy Price])/Broker_Trades2[[#This Row],[Buy Price]]),"")</f>
        <v>0.52820512820512822</v>
      </c>
      <c r="O17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1771" s="3">
        <f>IFERROR(Broker_Trades2[[#This Row],[Return]]/Broker_Trades2[[#This Row],[Time]],Broker_Trades2[[#This Row],[Return]])</f>
        <v>6.2881562881562884E-3</v>
      </c>
    </row>
    <row r="1772" spans="1:16" x14ac:dyDescent="0.3">
      <c r="A1772">
        <v>1771</v>
      </c>
      <c r="B1772" s="3" t="s">
        <v>4790</v>
      </c>
      <c r="C1772" s="4">
        <v>44150.55</v>
      </c>
      <c r="D1772" s="3" t="s">
        <v>147</v>
      </c>
      <c r="E1772" s="3" t="s">
        <v>1472</v>
      </c>
      <c r="F1772" s="3" t="s">
        <v>1473</v>
      </c>
      <c r="G1772">
        <v>188</v>
      </c>
      <c r="H1772" s="3" t="s">
        <v>24</v>
      </c>
      <c r="I1772" s="3" t="s">
        <v>4687</v>
      </c>
      <c r="J1772" s="3" t="s">
        <v>4058</v>
      </c>
      <c r="K1772" s="3" t="s">
        <v>4477</v>
      </c>
      <c r="L1772" s="3" t="s">
        <v>11865</v>
      </c>
      <c r="M1772" s="3" t="s">
        <v>32</v>
      </c>
      <c r="N1772" s="3">
        <f>IF(Broker_Trades2[[#This Row],[Status]]="Complete",((Broker_Trades2[Sell Price]-Broker_Trades2[Buy Price])/Broker_Trades2[[#This Row],[Buy Price]]),"")</f>
        <v>0.10588235294117647</v>
      </c>
      <c r="O17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1772" s="3">
        <f>IFERROR(Broker_Trades2[[#This Row],[Return]]/Broker_Trades2[[#This Row],[Time]],Broker_Trades2[[#This Row],[Return]])</f>
        <v>7.058823529411765E-3</v>
      </c>
    </row>
    <row r="1773" spans="1:16" x14ac:dyDescent="0.3">
      <c r="A1773">
        <v>1772</v>
      </c>
      <c r="B1773" s="3" t="s">
        <v>4792</v>
      </c>
      <c r="C1773" s="4">
        <v>44150.549305555556</v>
      </c>
      <c r="D1773" s="3" t="s">
        <v>147</v>
      </c>
      <c r="E1773" s="3" t="s">
        <v>2258</v>
      </c>
      <c r="F1773" s="3" t="s">
        <v>2259</v>
      </c>
      <c r="G1773">
        <v>408</v>
      </c>
      <c r="H1773" s="3" t="s">
        <v>24</v>
      </c>
      <c r="I1773" s="3" t="s">
        <v>4687</v>
      </c>
      <c r="J1773" s="3" t="s">
        <v>4793</v>
      </c>
      <c r="K1773" s="3" t="s">
        <v>4445</v>
      </c>
      <c r="L1773" s="3" t="s">
        <v>1675</v>
      </c>
      <c r="M1773" s="3" t="s">
        <v>32</v>
      </c>
      <c r="N1773" s="3">
        <f>IF(Broker_Trades2[[#This Row],[Status]]="Complete",((Broker_Trades2[Sell Price]-Broker_Trades2[Buy Price])/Broker_Trades2[[#This Row],[Buy Price]]),"")</f>
        <v>0.10929853181076668</v>
      </c>
      <c r="O17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773" s="3">
        <f>IFERROR(Broker_Trades2[[#This Row],[Return]]/Broker_Trades2[[#This Row],[Time]],Broker_Trades2[[#This Row],[Return]])</f>
        <v>6.4293254006333343E-3</v>
      </c>
    </row>
    <row r="1774" spans="1:16" hidden="1" x14ac:dyDescent="0.3">
      <c r="A1774">
        <v>1773</v>
      </c>
      <c r="B1774" s="3" t="s">
        <v>4795</v>
      </c>
      <c r="C1774" s="4">
        <v>44150.548611111109</v>
      </c>
      <c r="D1774" s="3" t="s">
        <v>4760</v>
      </c>
      <c r="E1774" s="3" t="s">
        <v>67</v>
      </c>
      <c r="F1774" s="3" t="s">
        <v>68</v>
      </c>
      <c r="G1774">
        <v>236</v>
      </c>
      <c r="H1774" s="3" t="s">
        <v>24</v>
      </c>
      <c r="I1774" s="3" t="s">
        <v>2695</v>
      </c>
      <c r="J1774" s="3" t="s">
        <v>2695</v>
      </c>
      <c r="K1774" s="3" t="s">
        <v>2695</v>
      </c>
      <c r="L1774" s="3" t="s">
        <v>2695</v>
      </c>
      <c r="M1774" s="3" t="s">
        <v>190</v>
      </c>
      <c r="N1774" s="3" t="str">
        <f>IF(Broker_Trades2[[#This Row],[Status]]="Complete",((Broker_Trades2[Sell Price]-Broker_Trades2[Buy Price])/Broker_Trades2[[#This Row],[Buy Price]]),"")</f>
        <v/>
      </c>
      <c r="O177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74" s="3" t="str">
        <f>IFERROR(Broker_Trades2[[#This Row],[Return]]/Broker_Trades2[[#This Row],[Time]],Broker_Trades2[[#This Row],[Return]])</f>
        <v/>
      </c>
    </row>
    <row r="1775" spans="1:16" x14ac:dyDescent="0.3">
      <c r="A1775">
        <v>1774</v>
      </c>
      <c r="B1775" s="3" t="s">
        <v>4796</v>
      </c>
      <c r="C1775" s="4">
        <v>44150.548611111109</v>
      </c>
      <c r="D1775" s="3" t="s">
        <v>354</v>
      </c>
      <c r="E1775" s="3" t="s">
        <v>75</v>
      </c>
      <c r="F1775" s="3" t="s">
        <v>76</v>
      </c>
      <c r="G1775">
        <v>88</v>
      </c>
      <c r="H1775" s="3" t="s">
        <v>2852</v>
      </c>
      <c r="I1775" s="3" t="s">
        <v>4464</v>
      </c>
      <c r="J1775" s="3" t="s">
        <v>11866</v>
      </c>
      <c r="K1775" s="3" t="s">
        <v>4687</v>
      </c>
      <c r="L1775" s="3" t="s">
        <v>4797</v>
      </c>
      <c r="M1775" s="3" t="s">
        <v>32</v>
      </c>
      <c r="N1775" s="3">
        <f>IF(Broker_Trades2[[#This Row],[Status]]="Complete",((Broker_Trades2[Sell Price]-Broker_Trades2[Buy Price])/Broker_Trades2[[#This Row],[Buy Price]]),"")</f>
        <v>-9.0909090909090912E-2</v>
      </c>
      <c r="O17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1775" s="3">
        <f>IFERROR(Broker_Trades2[[#This Row],[Return]]/Broker_Trades2[[#This Row],[Time]],Broker_Trades2[[#This Row],[Return]])</f>
        <v>-5.681818181818182E-3</v>
      </c>
    </row>
    <row r="1776" spans="1:16" hidden="1" x14ac:dyDescent="0.3">
      <c r="A1776">
        <v>1775</v>
      </c>
      <c r="B1776" s="3" t="s">
        <v>4798</v>
      </c>
      <c r="C1776" s="4">
        <v>44150.54791666667</v>
      </c>
      <c r="D1776" s="3" t="s">
        <v>354</v>
      </c>
      <c r="E1776" s="3" t="s">
        <v>1476</v>
      </c>
      <c r="F1776" s="3" t="s">
        <v>1477</v>
      </c>
      <c r="G1776">
        <v>175</v>
      </c>
      <c r="H1776" s="3" t="s">
        <v>24</v>
      </c>
      <c r="I1776" s="3" t="s">
        <v>2695</v>
      </c>
      <c r="J1776" s="3" t="s">
        <v>2695</v>
      </c>
      <c r="K1776" s="3" t="s">
        <v>2695</v>
      </c>
      <c r="L1776" s="3" t="s">
        <v>2695</v>
      </c>
      <c r="M1776" s="3" t="s">
        <v>190</v>
      </c>
      <c r="N1776" s="3" t="str">
        <f>IF(Broker_Trades2[[#This Row],[Status]]="Complete",((Broker_Trades2[Sell Price]-Broker_Trades2[Buy Price])/Broker_Trades2[[#This Row],[Buy Price]]),"")</f>
        <v/>
      </c>
      <c r="O17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76" s="3" t="str">
        <f>IFERROR(Broker_Trades2[[#This Row],[Return]]/Broker_Trades2[[#This Row],[Time]],Broker_Trades2[[#This Row],[Return]])</f>
        <v/>
      </c>
    </row>
    <row r="1777" spans="1:16" hidden="1" x14ac:dyDescent="0.3">
      <c r="A1777">
        <v>1776</v>
      </c>
      <c r="B1777" s="3" t="s">
        <v>4799</v>
      </c>
      <c r="C1777" s="4">
        <v>44150.547222222223</v>
      </c>
      <c r="D1777" s="3" t="s">
        <v>354</v>
      </c>
      <c r="E1777" s="3" t="s">
        <v>4800</v>
      </c>
      <c r="F1777" s="3" t="s">
        <v>4801</v>
      </c>
      <c r="G1777">
        <v>380</v>
      </c>
      <c r="H1777" s="3" t="s">
        <v>24</v>
      </c>
      <c r="I1777" s="3" t="s">
        <v>2695</v>
      </c>
      <c r="J1777" s="3" t="s">
        <v>2695</v>
      </c>
      <c r="K1777" s="3" t="s">
        <v>2695</v>
      </c>
      <c r="L1777" s="3" t="s">
        <v>2695</v>
      </c>
      <c r="M1777" s="3" t="s">
        <v>190</v>
      </c>
      <c r="N1777" s="3" t="str">
        <f>IF(Broker_Trades2[[#This Row],[Status]]="Complete",((Broker_Trades2[Sell Price]-Broker_Trades2[Buy Price])/Broker_Trades2[[#This Row],[Buy Price]]),"")</f>
        <v/>
      </c>
      <c r="O177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77" s="3" t="str">
        <f>IFERROR(Broker_Trades2[[#This Row],[Return]]/Broker_Trades2[[#This Row],[Time]],Broker_Trades2[[#This Row],[Return]])</f>
        <v/>
      </c>
    </row>
    <row r="1778" spans="1:16" hidden="1" x14ac:dyDescent="0.3">
      <c r="A1778">
        <v>1777</v>
      </c>
      <c r="B1778" s="3" t="s">
        <v>4802</v>
      </c>
      <c r="C1778" s="4">
        <v>44150.547222222223</v>
      </c>
      <c r="D1778" s="3" t="s">
        <v>354</v>
      </c>
      <c r="E1778" s="3" t="s">
        <v>4803</v>
      </c>
      <c r="F1778" s="3" t="s">
        <v>4634</v>
      </c>
      <c r="G1778">
        <v>160</v>
      </c>
      <c r="H1778" s="3" t="s">
        <v>24</v>
      </c>
      <c r="I1778" s="3" t="s">
        <v>2695</v>
      </c>
      <c r="J1778" s="3" t="s">
        <v>2695</v>
      </c>
      <c r="K1778" s="3" t="s">
        <v>2695</v>
      </c>
      <c r="L1778" s="3" t="s">
        <v>2695</v>
      </c>
      <c r="M1778" s="3" t="s">
        <v>190</v>
      </c>
      <c r="N1778" s="3" t="str">
        <f>IF(Broker_Trades2[[#This Row],[Status]]="Complete",((Broker_Trades2[Sell Price]-Broker_Trades2[Buy Price])/Broker_Trades2[[#This Row],[Buy Price]]),"")</f>
        <v/>
      </c>
      <c r="O177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78" s="3" t="str">
        <f>IFERROR(Broker_Trades2[[#This Row],[Return]]/Broker_Trades2[[#This Row],[Time]],Broker_Trades2[[#This Row],[Return]])</f>
        <v/>
      </c>
    </row>
    <row r="1779" spans="1:16" x14ac:dyDescent="0.3">
      <c r="A1779">
        <v>1778</v>
      </c>
      <c r="B1779" s="3" t="s">
        <v>4804</v>
      </c>
      <c r="C1779" s="4">
        <v>44150.546527777777</v>
      </c>
      <c r="D1779" s="3" t="s">
        <v>354</v>
      </c>
      <c r="E1779" s="3" t="s">
        <v>560</v>
      </c>
      <c r="F1779" s="3" t="s">
        <v>561</v>
      </c>
      <c r="G1779">
        <v>1270</v>
      </c>
      <c r="H1779" s="3" t="s">
        <v>24</v>
      </c>
      <c r="I1779" s="3" t="s">
        <v>4687</v>
      </c>
      <c r="J1779" s="3" t="s">
        <v>4805</v>
      </c>
      <c r="K1779" s="3" t="s">
        <v>4180</v>
      </c>
      <c r="L1779" s="3" t="s">
        <v>11843</v>
      </c>
      <c r="M1779" s="3" t="s">
        <v>32</v>
      </c>
      <c r="N1779" s="3">
        <f>IF(Broker_Trades2[[#This Row],[Status]]="Complete",((Broker_Trades2[Sell Price]-Broker_Trades2[Buy Price])/Broker_Trades2[[#This Row],[Buy Price]]),"")</f>
        <v>0.21165863664551818</v>
      </c>
      <c r="O17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1779" s="3">
        <f>IFERROR(Broker_Trades2[[#This Row],[Return]]/Broker_Trades2[[#This Row],[Time]],Broker_Trades2[[#This Row],[Return]])</f>
        <v>5.1624057718419065E-3</v>
      </c>
    </row>
    <row r="1780" spans="1:16" x14ac:dyDescent="0.3">
      <c r="A1780">
        <v>1779</v>
      </c>
      <c r="B1780" s="3" t="s">
        <v>4806</v>
      </c>
      <c r="C1780" s="4">
        <v>44150.497916666667</v>
      </c>
      <c r="D1780" s="3" t="s">
        <v>159</v>
      </c>
      <c r="E1780" s="3" t="s">
        <v>2577</v>
      </c>
      <c r="F1780" s="3" t="s">
        <v>145</v>
      </c>
      <c r="G1780">
        <v>222</v>
      </c>
      <c r="H1780" s="3" t="s">
        <v>24</v>
      </c>
      <c r="I1780" s="3" t="s">
        <v>4687</v>
      </c>
      <c r="J1780" s="3" t="s">
        <v>4767</v>
      </c>
      <c r="K1780" s="3" t="s">
        <v>3124</v>
      </c>
      <c r="L1780" s="3" t="s">
        <v>9175</v>
      </c>
      <c r="M1780" s="3" t="s">
        <v>32</v>
      </c>
      <c r="N1780" s="3">
        <f>IF(Broker_Trades2[[#This Row],[Status]]="Complete",((Broker_Trades2[Sell Price]-Broker_Trades2[Buy Price])/Broker_Trades2[[#This Row],[Buy Price]]),"")</f>
        <v>0.18716577540106952</v>
      </c>
      <c r="O17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1780" s="3">
        <f>IFERROR(Broker_Trades2[[#This Row],[Return]]/Broker_Trades2[[#This Row],[Time]],Broker_Trades2[[#This Row],[Return]])</f>
        <v>2.0567667626491155E-3</v>
      </c>
    </row>
    <row r="1781" spans="1:16" x14ac:dyDescent="0.3">
      <c r="A1781">
        <v>1780</v>
      </c>
      <c r="B1781" s="3" t="s">
        <v>4807</v>
      </c>
      <c r="C1781" s="4">
        <v>44150.49722222222</v>
      </c>
      <c r="D1781" s="3" t="s">
        <v>159</v>
      </c>
      <c r="E1781" s="3" t="s">
        <v>30</v>
      </c>
      <c r="F1781" s="3" t="s">
        <v>31</v>
      </c>
      <c r="G1781">
        <v>192</v>
      </c>
      <c r="H1781" s="3" t="s">
        <v>24</v>
      </c>
      <c r="I1781" s="3" t="s">
        <v>4687</v>
      </c>
      <c r="J1781" s="3" t="s">
        <v>4808</v>
      </c>
      <c r="K1781" s="3" t="s">
        <v>3097</v>
      </c>
      <c r="L1781" s="3" t="s">
        <v>8249</v>
      </c>
      <c r="M1781" s="3" t="s">
        <v>32</v>
      </c>
      <c r="N1781" s="3">
        <f>IF(Broker_Trades2[[#This Row],[Status]]="Complete",((Broker_Trades2[Sell Price]-Broker_Trades2[Buy Price])/Broker_Trades2[[#This Row],[Buy Price]]),"")</f>
        <v>0.49649259547934516</v>
      </c>
      <c r="O17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316</v>
      </c>
      <c r="P1781" s="3">
        <f>IFERROR(Broker_Trades2[[#This Row],[Return]]/Broker_Trades2[[#This Row],[Time]],Broker_Trades2[[#This Row],[Return]])</f>
        <v>1.5711790996181809E-3</v>
      </c>
    </row>
    <row r="1782" spans="1:16" x14ac:dyDescent="0.3">
      <c r="A1782">
        <v>1781</v>
      </c>
      <c r="B1782" s="3" t="s">
        <v>4809</v>
      </c>
      <c r="C1782" s="4">
        <v>44150.49722222222</v>
      </c>
      <c r="D1782" s="3" t="s">
        <v>159</v>
      </c>
      <c r="E1782" s="3" t="s">
        <v>119</v>
      </c>
      <c r="F1782" s="3" t="s">
        <v>120</v>
      </c>
      <c r="G1782">
        <v>980</v>
      </c>
      <c r="H1782" s="3" t="s">
        <v>24</v>
      </c>
      <c r="I1782" s="3" t="s">
        <v>4687</v>
      </c>
      <c r="J1782" s="3" t="s">
        <v>4746</v>
      </c>
      <c r="K1782" s="3" t="s">
        <v>4117</v>
      </c>
      <c r="L1782" s="3" t="s">
        <v>4333</v>
      </c>
      <c r="M1782" s="3" t="s">
        <v>32</v>
      </c>
      <c r="N1782" s="3">
        <f>IF(Broker_Trades2[[#This Row],[Status]]="Complete",((Broker_Trades2[Sell Price]-Broker_Trades2[Buy Price])/Broker_Trades2[[#This Row],[Buy Price]]),"")</f>
        <v>0.14139296529233633</v>
      </c>
      <c r="O17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1782" s="3">
        <f>IFERROR(Broker_Trades2[[#This Row],[Return]]/Broker_Trades2[[#This Row],[Time]],Broker_Trades2[[#This Row],[Return]])</f>
        <v>2.8855707202517619E-3</v>
      </c>
    </row>
    <row r="1783" spans="1:16" x14ac:dyDescent="0.3">
      <c r="A1783">
        <v>1782</v>
      </c>
      <c r="B1783" s="3" t="s">
        <v>4811</v>
      </c>
      <c r="C1783" s="4">
        <v>44150.49722222222</v>
      </c>
      <c r="D1783" s="3" t="s">
        <v>159</v>
      </c>
      <c r="E1783" s="3" t="s">
        <v>70</v>
      </c>
      <c r="F1783" s="3" t="s">
        <v>71</v>
      </c>
      <c r="G1783">
        <v>110</v>
      </c>
      <c r="H1783" s="3" t="s">
        <v>24</v>
      </c>
      <c r="I1783" s="3" t="s">
        <v>4687</v>
      </c>
      <c r="J1783" s="3" t="s">
        <v>4705</v>
      </c>
      <c r="K1783" s="3" t="s">
        <v>3290</v>
      </c>
      <c r="L1783" s="3" t="s">
        <v>4812</v>
      </c>
      <c r="M1783" s="3" t="s">
        <v>32</v>
      </c>
      <c r="N1783" s="3">
        <f>IF(Broker_Trades2[[#This Row],[Status]]="Complete",((Broker_Trades2[Sell Price]-Broker_Trades2[Buy Price])/Broker_Trades2[[#This Row],[Buy Price]]),"")</f>
        <v>0.5714285714285714</v>
      </c>
      <c r="O17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1783" s="3">
        <f>IFERROR(Broker_Trades2[[#This Row],[Return]]/Broker_Trades2[[#This Row],[Time]],Broker_Trades2[[#This Row],[Return]])</f>
        <v>7.2332730560578659E-3</v>
      </c>
    </row>
    <row r="1784" spans="1:16" x14ac:dyDescent="0.3">
      <c r="A1784">
        <v>1783</v>
      </c>
      <c r="B1784" s="3" t="s">
        <v>4813</v>
      </c>
      <c r="C1784" s="4">
        <v>44150.49722222222</v>
      </c>
      <c r="D1784" s="3" t="s">
        <v>159</v>
      </c>
      <c r="E1784" s="3" t="s">
        <v>2850</v>
      </c>
      <c r="F1784" s="3" t="s">
        <v>2851</v>
      </c>
      <c r="G1784">
        <v>385</v>
      </c>
      <c r="H1784" s="3" t="s">
        <v>24</v>
      </c>
      <c r="I1784" s="3" t="s">
        <v>4687</v>
      </c>
      <c r="J1784" s="3" t="s">
        <v>4814</v>
      </c>
      <c r="K1784" s="3" t="s">
        <v>4294</v>
      </c>
      <c r="L1784" s="3" t="s">
        <v>5958</v>
      </c>
      <c r="M1784" s="3" t="s">
        <v>32</v>
      </c>
      <c r="N1784" s="3">
        <f>IF(Broker_Trades2[[#This Row],[Status]]="Complete",((Broker_Trades2[Sell Price]-Broker_Trades2[Buy Price])/Broker_Trades2[[#This Row],[Buy Price]]),"")</f>
        <v>0.21642969984202212</v>
      </c>
      <c r="O17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1784" s="3">
        <f>IFERROR(Broker_Trades2[[#This Row],[Return]]/Broker_Trades2[[#This Row],[Time]],Broker_Trades2[[#This Row],[Return]])</f>
        <v>7.4630930980007625E-3</v>
      </c>
    </row>
    <row r="1785" spans="1:16" x14ac:dyDescent="0.3">
      <c r="A1785">
        <v>1784</v>
      </c>
      <c r="B1785" s="3" t="s">
        <v>4816</v>
      </c>
      <c r="C1785" s="4">
        <v>44150.496527777781</v>
      </c>
      <c r="D1785" s="3" t="s">
        <v>159</v>
      </c>
      <c r="E1785" s="3" t="s">
        <v>116</v>
      </c>
      <c r="F1785" s="3" t="s">
        <v>117</v>
      </c>
      <c r="G1785">
        <v>335</v>
      </c>
      <c r="H1785" s="3" t="s">
        <v>24</v>
      </c>
      <c r="I1785" s="3" t="s">
        <v>4687</v>
      </c>
      <c r="J1785" s="3" t="s">
        <v>3307</v>
      </c>
      <c r="K1785" s="3" t="s">
        <v>4298</v>
      </c>
      <c r="L1785" s="3" t="s">
        <v>11862</v>
      </c>
      <c r="M1785" s="3" t="s">
        <v>32</v>
      </c>
      <c r="N1785" s="3">
        <f>IF(Broker_Trades2[[#This Row],[Status]]="Complete",((Broker_Trades2[Sell Price]-Broker_Trades2[Buy Price])/Broker_Trades2[[#This Row],[Buy Price]]),"")</f>
        <v>-0.1</v>
      </c>
      <c r="O17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120</v>
      </c>
      <c r="P1785" s="3">
        <f>IFERROR(Broker_Trades2[[#This Row],[Return]]/Broker_Trades2[[#This Row],[Time]],Broker_Trades2[[#This Row],[Return]])</f>
        <v>-8.3333333333333339E-4</v>
      </c>
    </row>
    <row r="1786" spans="1:16" hidden="1" x14ac:dyDescent="0.3">
      <c r="A1786">
        <v>1785</v>
      </c>
      <c r="B1786" s="3" t="s">
        <v>4817</v>
      </c>
      <c r="C1786" s="4">
        <v>44150.496527777781</v>
      </c>
      <c r="D1786" s="3" t="s">
        <v>132</v>
      </c>
      <c r="E1786" s="3" t="s">
        <v>268</v>
      </c>
      <c r="F1786" s="3" t="s">
        <v>269</v>
      </c>
      <c r="G1786">
        <v>1000</v>
      </c>
      <c r="H1786" s="3" t="s">
        <v>17</v>
      </c>
      <c r="I1786" s="3" t="s">
        <v>2695</v>
      </c>
      <c r="J1786" s="3" t="s">
        <v>2695</v>
      </c>
      <c r="K1786" s="3" t="s">
        <v>2695</v>
      </c>
      <c r="L1786" s="3" t="s">
        <v>2695</v>
      </c>
      <c r="M1786" s="3" t="s">
        <v>190</v>
      </c>
      <c r="N1786" s="3" t="str">
        <f>IF(Broker_Trades2[[#This Row],[Status]]="Complete",((Broker_Trades2[Sell Price]-Broker_Trades2[Buy Price])/Broker_Trades2[[#This Row],[Buy Price]]),"")</f>
        <v/>
      </c>
      <c r="O17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86" s="3" t="str">
        <f>IFERROR(Broker_Trades2[[#This Row],[Return]]/Broker_Trades2[[#This Row],[Time]],Broker_Trades2[[#This Row],[Return]])</f>
        <v/>
      </c>
    </row>
    <row r="1787" spans="1:16" x14ac:dyDescent="0.3">
      <c r="A1787">
        <v>1786</v>
      </c>
      <c r="B1787" s="3" t="s">
        <v>4818</v>
      </c>
      <c r="C1787" s="4">
        <v>44150.496527777781</v>
      </c>
      <c r="D1787" s="3" t="s">
        <v>14</v>
      </c>
      <c r="E1787" s="3" t="s">
        <v>1220</v>
      </c>
      <c r="F1787" s="3" t="s">
        <v>1221</v>
      </c>
      <c r="G1787">
        <v>105</v>
      </c>
      <c r="H1787" s="3" t="s">
        <v>24</v>
      </c>
      <c r="I1787" s="3" t="s">
        <v>4687</v>
      </c>
      <c r="J1787" s="3" t="s">
        <v>4819</v>
      </c>
      <c r="K1787" s="3" t="s">
        <v>3121</v>
      </c>
      <c r="L1787" s="3" t="s">
        <v>2890</v>
      </c>
      <c r="M1787" s="3" t="s">
        <v>32</v>
      </c>
      <c r="N1787" s="3">
        <f>IF(Broker_Trades2[[#This Row],[Status]]="Complete",((Broker_Trades2[Sell Price]-Broker_Trades2[Buy Price])/Broker_Trades2[[#This Row],[Buy Price]]),"")</f>
        <v>0.27970749542961615</v>
      </c>
      <c r="O17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1787" s="3">
        <f>IFERROR(Broker_Trades2[[#This Row],[Return]]/Broker_Trades2[[#This Row],[Time]],Broker_Trades2[[#This Row],[Return]])</f>
        <v>2.6894951483616937E-3</v>
      </c>
    </row>
    <row r="1788" spans="1:16" x14ac:dyDescent="0.3">
      <c r="A1788">
        <v>1787</v>
      </c>
      <c r="B1788" s="3" t="s">
        <v>4821</v>
      </c>
      <c r="C1788" s="4">
        <v>44150.496527777781</v>
      </c>
      <c r="D1788" s="3" t="s">
        <v>14</v>
      </c>
      <c r="E1788" s="3" t="s">
        <v>2258</v>
      </c>
      <c r="F1788" s="3" t="s">
        <v>2259</v>
      </c>
      <c r="G1788">
        <v>403</v>
      </c>
      <c r="H1788" s="3" t="s">
        <v>17</v>
      </c>
      <c r="I1788" s="3" t="s">
        <v>4687</v>
      </c>
      <c r="J1788" s="3" t="s">
        <v>4793</v>
      </c>
      <c r="K1788" s="3" t="s">
        <v>4445</v>
      </c>
      <c r="L1788" s="3" t="s">
        <v>7338</v>
      </c>
      <c r="M1788" s="3" t="s">
        <v>32</v>
      </c>
      <c r="N1788" s="3">
        <f>IF(Broker_Trades2[[#This Row],[Status]]="Complete",((Broker_Trades2[Sell Price]-Broker_Trades2[Buy Price])/Broker_Trades2[[#This Row],[Buy Price]]),"")</f>
        <v>9.5704187058183759E-2</v>
      </c>
      <c r="O17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788" s="3">
        <f>IFERROR(Broker_Trades2[[#This Row],[Return]]/Broker_Trades2[[#This Row],[Time]],Broker_Trades2[[#This Row],[Return]])</f>
        <v>5.6296580622461033E-3</v>
      </c>
    </row>
    <row r="1789" spans="1:16" x14ac:dyDescent="0.3">
      <c r="A1789">
        <v>1788</v>
      </c>
      <c r="B1789" s="3" t="s">
        <v>4822</v>
      </c>
      <c r="C1789" s="4">
        <v>44150.479861111111</v>
      </c>
      <c r="D1789" s="3" t="s">
        <v>34</v>
      </c>
      <c r="E1789" s="3" t="s">
        <v>979</v>
      </c>
      <c r="F1789" s="3" t="s">
        <v>980</v>
      </c>
      <c r="G1789">
        <v>27000</v>
      </c>
      <c r="H1789" s="3" t="s">
        <v>24</v>
      </c>
      <c r="I1789" s="3" t="s">
        <v>4687</v>
      </c>
      <c r="J1789" s="3" t="s">
        <v>4732</v>
      </c>
      <c r="K1789" s="3" t="s">
        <v>3290</v>
      </c>
      <c r="L1789" s="3" t="s">
        <v>11867</v>
      </c>
      <c r="M1789" s="3" t="s">
        <v>32</v>
      </c>
      <c r="N1789" s="3">
        <f>IF(Broker_Trades2[[#This Row],[Status]]="Complete",((Broker_Trades2[Sell Price]-Broker_Trades2[Buy Price])/Broker_Trades2[[#This Row],[Buy Price]]),"")</f>
        <v>0.14767616829183283</v>
      </c>
      <c r="O17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1789" s="3">
        <f>IFERROR(Broker_Trades2[[#This Row],[Return]]/Broker_Trades2[[#This Row],[Time]],Broker_Trades2[[#This Row],[Return]])</f>
        <v>1.8693185859725676E-3</v>
      </c>
    </row>
    <row r="1790" spans="1:16" x14ac:dyDescent="0.3">
      <c r="A1790">
        <v>1789</v>
      </c>
      <c r="B1790" s="3" t="s">
        <v>4823</v>
      </c>
      <c r="C1790" s="4">
        <v>44150.479166666664</v>
      </c>
      <c r="D1790" s="3" t="s">
        <v>34</v>
      </c>
      <c r="E1790" s="3" t="s">
        <v>70</v>
      </c>
      <c r="F1790" s="3" t="s">
        <v>71</v>
      </c>
      <c r="G1790">
        <v>85</v>
      </c>
      <c r="H1790" s="3" t="s">
        <v>24</v>
      </c>
      <c r="I1790" s="3" t="s">
        <v>4687</v>
      </c>
      <c r="J1790" s="3" t="s">
        <v>4705</v>
      </c>
      <c r="K1790" s="3" t="s">
        <v>4445</v>
      </c>
      <c r="L1790" s="3" t="s">
        <v>11670</v>
      </c>
      <c r="M1790" s="3" t="s">
        <v>32</v>
      </c>
      <c r="N1790" s="3">
        <f>IF(Broker_Trades2[[#This Row],[Status]]="Complete",((Broker_Trades2[Sell Price]-Broker_Trades2[Buy Price])/Broker_Trades2[[#This Row],[Buy Price]]),"")</f>
        <v>0.21428571428571427</v>
      </c>
      <c r="O17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1790" s="3">
        <f>IFERROR(Broker_Trades2[[#This Row],[Return]]/Broker_Trades2[[#This Row],[Time]],Broker_Trades2[[#This Row],[Return]])</f>
        <v>1.2605042016806721E-2</v>
      </c>
    </row>
    <row r="1791" spans="1:16" x14ac:dyDescent="0.3">
      <c r="A1791">
        <v>1790</v>
      </c>
      <c r="B1791" s="3" t="s">
        <v>4825</v>
      </c>
      <c r="C1791" s="4">
        <v>44150.479166666664</v>
      </c>
      <c r="D1791" s="3" t="s">
        <v>34</v>
      </c>
      <c r="E1791" s="3" t="s">
        <v>4111</v>
      </c>
      <c r="F1791" s="3" t="s">
        <v>4112</v>
      </c>
      <c r="G1791">
        <v>125</v>
      </c>
      <c r="H1791" s="3" t="s">
        <v>24</v>
      </c>
      <c r="I1791" s="3" t="s">
        <v>4687</v>
      </c>
      <c r="J1791" s="3" t="s">
        <v>4826</v>
      </c>
      <c r="K1791" s="3" t="s">
        <v>4827</v>
      </c>
      <c r="L1791" s="3" t="s">
        <v>9350</v>
      </c>
      <c r="M1791" s="3" t="s">
        <v>32</v>
      </c>
      <c r="N1791" s="3">
        <f>IF(Broker_Trades2[[#This Row],[Status]]="Complete",((Broker_Trades2[Sell Price]-Broker_Trades2[Buy Price])/Broker_Trades2[[#This Row],[Buy Price]]),"")</f>
        <v>0.22549019607843138</v>
      </c>
      <c r="O17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1791" s="3">
        <f>IFERROR(Broker_Trades2[[#This Row],[Return]]/Broker_Trades2[[#This Row],[Time]],Broker_Trades2[[#This Row],[Return]])</f>
        <v>9.8039215686274508E-3</v>
      </c>
    </row>
    <row r="1792" spans="1:16" x14ac:dyDescent="0.3">
      <c r="A1792">
        <v>1791</v>
      </c>
      <c r="B1792" s="3" t="s">
        <v>4829</v>
      </c>
      <c r="C1792" s="4">
        <v>44150.479166666664</v>
      </c>
      <c r="D1792" s="3" t="s">
        <v>34</v>
      </c>
      <c r="E1792" s="3" t="s">
        <v>2850</v>
      </c>
      <c r="F1792" s="3" t="s">
        <v>2851</v>
      </c>
      <c r="G1792">
        <v>370</v>
      </c>
      <c r="H1792" s="3" t="s">
        <v>24</v>
      </c>
      <c r="I1792" s="3" t="s">
        <v>4687</v>
      </c>
      <c r="J1792" s="3" t="s">
        <v>4814</v>
      </c>
      <c r="K1792" s="3" t="s">
        <v>4306</v>
      </c>
      <c r="L1792" s="3" t="s">
        <v>4465</v>
      </c>
      <c r="M1792" s="3" t="s">
        <v>32</v>
      </c>
      <c r="N1792" s="3">
        <f>IF(Broker_Trades2[[#This Row],[Status]]="Complete",((Broker_Trades2[Sell Price]-Broker_Trades2[Buy Price])/Broker_Trades2[[#This Row],[Buy Price]]),"")</f>
        <v>0.16903633491311215</v>
      </c>
      <c r="O17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1792" s="3">
        <f>IFERROR(Broker_Trades2[[#This Row],[Return]]/Broker_Trades2[[#This Row],[Time]],Broker_Trades2[[#This Row],[Return]])</f>
        <v>6.0370119611825772E-3</v>
      </c>
    </row>
    <row r="1793" spans="1:16" x14ac:dyDescent="0.3">
      <c r="A1793">
        <v>1792</v>
      </c>
      <c r="B1793" s="3" t="s">
        <v>4831</v>
      </c>
      <c r="C1793" s="4">
        <v>44150.479166666664</v>
      </c>
      <c r="D1793" s="3" t="s">
        <v>34</v>
      </c>
      <c r="E1793" s="3" t="s">
        <v>1332</v>
      </c>
      <c r="F1793" s="3" t="s">
        <v>569</v>
      </c>
      <c r="G1793">
        <v>2799</v>
      </c>
      <c r="H1793" s="3" t="s">
        <v>24</v>
      </c>
      <c r="I1793" s="3" t="s">
        <v>4687</v>
      </c>
      <c r="J1793" s="3" t="s">
        <v>1282</v>
      </c>
      <c r="K1793" s="3" t="s">
        <v>4274</v>
      </c>
      <c r="L1793" s="3" t="s">
        <v>11868</v>
      </c>
      <c r="M1793" s="3" t="s">
        <v>32</v>
      </c>
      <c r="N1793" s="3">
        <f>IF(Broker_Trades2[[#This Row],[Status]]="Complete",((Broker_Trades2[Sell Price]-Broker_Trades2[Buy Price])/Broker_Trades2[[#This Row],[Buy Price]]),"")</f>
        <v>0.11513944223107569</v>
      </c>
      <c r="O17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1793" s="3">
        <f>IFERROR(Broker_Trades2[[#This Row],[Return]]/Broker_Trades2[[#This Row],[Time]],Broker_Trades2[[#This Row],[Return]])</f>
        <v>3.8379814077025231E-3</v>
      </c>
    </row>
    <row r="1794" spans="1:16" x14ac:dyDescent="0.3">
      <c r="A1794">
        <v>1793</v>
      </c>
      <c r="B1794" s="3" t="s">
        <v>4833</v>
      </c>
      <c r="C1794" s="4">
        <v>44150.478472222225</v>
      </c>
      <c r="D1794" s="3" t="s">
        <v>34</v>
      </c>
      <c r="E1794" s="3" t="s">
        <v>30</v>
      </c>
      <c r="F1794" s="3" t="s">
        <v>31</v>
      </c>
      <c r="G1794">
        <v>160</v>
      </c>
      <c r="H1794" s="3" t="s">
        <v>24</v>
      </c>
      <c r="I1794" s="3" t="s">
        <v>4687</v>
      </c>
      <c r="J1794" s="3" t="s">
        <v>4808</v>
      </c>
      <c r="K1794" s="3" t="s">
        <v>3776</v>
      </c>
      <c r="L1794" s="3" t="s">
        <v>11416</v>
      </c>
      <c r="M1794" s="3" t="s">
        <v>32</v>
      </c>
      <c r="N1794" s="3">
        <f>IF(Broker_Trades2[[#This Row],[Status]]="Complete",((Broker_Trades2[Sell Price]-Broker_Trades2[Buy Price])/Broker_Trades2[[#This Row],[Buy Price]]),"")</f>
        <v>0.24707716289945431</v>
      </c>
      <c r="O17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101</v>
      </c>
      <c r="P1794" s="3">
        <f>IFERROR(Broker_Trades2[[#This Row],[Return]]/Broker_Trades2[[#This Row],[Time]],Broker_Trades2[[#This Row],[Return]])</f>
        <v>2.4463085435589534E-3</v>
      </c>
    </row>
    <row r="1795" spans="1:16" x14ac:dyDescent="0.3">
      <c r="A1795">
        <v>1794</v>
      </c>
      <c r="B1795" s="3" t="s">
        <v>4834</v>
      </c>
      <c r="C1795" s="4">
        <v>44150.478472222225</v>
      </c>
      <c r="D1795" s="3" t="s">
        <v>34</v>
      </c>
      <c r="E1795" s="3" t="s">
        <v>81</v>
      </c>
      <c r="F1795" s="3" t="s">
        <v>82</v>
      </c>
      <c r="G1795">
        <v>1010</v>
      </c>
      <c r="H1795" s="3" t="s">
        <v>24</v>
      </c>
      <c r="I1795" s="3" t="s">
        <v>4687</v>
      </c>
      <c r="J1795" s="3" t="s">
        <v>4835</v>
      </c>
      <c r="K1795" s="3" t="s">
        <v>4013</v>
      </c>
      <c r="L1795" s="3" t="s">
        <v>6031</v>
      </c>
      <c r="M1795" s="3" t="s">
        <v>32</v>
      </c>
      <c r="N1795" s="3">
        <f>IF(Broker_Trades2[[#This Row],[Status]]="Complete",((Broker_Trades2[Sell Price]-Broker_Trades2[Buy Price])/Broker_Trades2[[#This Row],[Buy Price]]),"")</f>
        <v>0.19258472074625108</v>
      </c>
      <c r="O17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1795" s="3">
        <f>IFERROR(Broker_Trades2[[#This Row],[Return]]/Broker_Trades2[[#This Row],[Time]],Broker_Trades2[[#This Row],[Return]])</f>
        <v>3.7035523220432898E-3</v>
      </c>
    </row>
    <row r="1796" spans="1:16" x14ac:dyDescent="0.3">
      <c r="A1796">
        <v>1795</v>
      </c>
      <c r="B1796" s="3" t="s">
        <v>4837</v>
      </c>
      <c r="C1796" s="4">
        <v>44150.478472222225</v>
      </c>
      <c r="D1796" s="3" t="s">
        <v>34</v>
      </c>
      <c r="E1796" s="3" t="s">
        <v>4620</v>
      </c>
      <c r="F1796" s="3" t="s">
        <v>4621</v>
      </c>
      <c r="G1796">
        <v>75</v>
      </c>
      <c r="H1796" s="3" t="s">
        <v>24</v>
      </c>
      <c r="I1796" s="3" t="s">
        <v>4687</v>
      </c>
      <c r="J1796" s="3" t="s">
        <v>4838</v>
      </c>
      <c r="K1796" s="3" t="s">
        <v>3139</v>
      </c>
      <c r="L1796" s="3" t="s">
        <v>7465</v>
      </c>
      <c r="M1796" s="3" t="s">
        <v>32</v>
      </c>
      <c r="N1796" s="3">
        <f>IF(Broker_Trades2[[#This Row],[Status]]="Complete",((Broker_Trades2[Sell Price]-Broker_Trades2[Buy Price])/Broker_Trades2[[#This Row],[Buy Price]]),"")</f>
        <v>0.47058823529411764</v>
      </c>
      <c r="O17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86</v>
      </c>
      <c r="P1796" s="3">
        <f>IFERROR(Broker_Trades2[[#This Row],[Return]]/Broker_Trades2[[#This Row],[Time]],Broker_Trades2[[#This Row],[Return]])</f>
        <v>5.4719562243502051E-3</v>
      </c>
    </row>
    <row r="1797" spans="1:16" x14ac:dyDescent="0.3">
      <c r="A1797">
        <v>1796</v>
      </c>
      <c r="B1797" s="3" t="s">
        <v>4840</v>
      </c>
      <c r="C1797" s="4">
        <v>44148.633333333331</v>
      </c>
      <c r="D1797" s="3" t="s">
        <v>147</v>
      </c>
      <c r="E1797" s="3" t="s">
        <v>2692</v>
      </c>
      <c r="F1797" s="3" t="s">
        <v>601</v>
      </c>
      <c r="G1797">
        <v>388</v>
      </c>
      <c r="H1797" s="3" t="s">
        <v>24</v>
      </c>
      <c r="I1797" s="3" t="s">
        <v>4841</v>
      </c>
      <c r="J1797" s="3" t="s">
        <v>4842</v>
      </c>
      <c r="K1797" s="3" t="s">
        <v>3048</v>
      </c>
      <c r="L1797" s="3" t="s">
        <v>10992</v>
      </c>
      <c r="M1797" s="3" t="s">
        <v>32</v>
      </c>
      <c r="N1797" s="3">
        <f>IF(Broker_Trades2[[#This Row],[Status]]="Complete",((Broker_Trades2[Sell Price]-Broker_Trades2[Buy Price])/Broker_Trades2[[#This Row],[Buy Price]]),"")</f>
        <v>0.22436099715998747</v>
      </c>
      <c r="O17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1797" s="3">
        <f>IFERROR(Broker_Trades2[[#This Row],[Return]]/Broker_Trades2[[#This Row],[Time]],Broker_Trades2[[#This Row],[Return]])</f>
        <v>2.5495567859089487E-3</v>
      </c>
    </row>
    <row r="1798" spans="1:16" hidden="1" x14ac:dyDescent="0.3">
      <c r="A1798">
        <v>1797</v>
      </c>
      <c r="B1798" s="3" t="s">
        <v>4844</v>
      </c>
      <c r="C1798" s="4">
        <v>44148.632638888892</v>
      </c>
      <c r="D1798" s="3" t="s">
        <v>159</v>
      </c>
      <c r="E1798" s="3" t="s">
        <v>4845</v>
      </c>
      <c r="F1798" s="3" t="s">
        <v>601</v>
      </c>
      <c r="G1798">
        <v>2075</v>
      </c>
      <c r="H1798" s="3" t="s">
        <v>24</v>
      </c>
      <c r="I1798" s="3" t="s">
        <v>2695</v>
      </c>
      <c r="J1798" s="3" t="s">
        <v>2695</v>
      </c>
      <c r="K1798" s="3" t="s">
        <v>2695</v>
      </c>
      <c r="L1798" s="3" t="s">
        <v>2695</v>
      </c>
      <c r="M1798" s="3" t="s">
        <v>190</v>
      </c>
      <c r="N1798" s="3" t="str">
        <f>IF(Broker_Trades2[[#This Row],[Status]]="Complete",((Broker_Trades2[Sell Price]-Broker_Trades2[Buy Price])/Broker_Trades2[[#This Row],[Buy Price]]),"")</f>
        <v/>
      </c>
      <c r="O179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798" s="3" t="str">
        <f>IFERROR(Broker_Trades2[[#This Row],[Return]]/Broker_Trades2[[#This Row],[Time]],Broker_Trades2[[#This Row],[Return]])</f>
        <v/>
      </c>
    </row>
    <row r="1799" spans="1:16" x14ac:dyDescent="0.3">
      <c r="A1799">
        <v>1798</v>
      </c>
      <c r="B1799" s="3" t="s">
        <v>4846</v>
      </c>
      <c r="C1799" s="4">
        <v>44148.632638888892</v>
      </c>
      <c r="D1799" s="3" t="s">
        <v>159</v>
      </c>
      <c r="E1799" s="3" t="s">
        <v>188</v>
      </c>
      <c r="F1799" s="3" t="s">
        <v>189</v>
      </c>
      <c r="G1799">
        <v>1355</v>
      </c>
      <c r="H1799" s="3" t="s">
        <v>24</v>
      </c>
      <c r="I1799" s="3" t="s">
        <v>4841</v>
      </c>
      <c r="J1799" s="3" t="s">
        <v>2442</v>
      </c>
      <c r="K1799" s="3" t="s">
        <v>3997</v>
      </c>
      <c r="L1799" s="3" t="s">
        <v>9523</v>
      </c>
      <c r="M1799" s="3" t="s">
        <v>32</v>
      </c>
      <c r="N1799" s="3">
        <f>IF(Broker_Trades2[[#This Row],[Status]]="Complete",((Broker_Trades2[Sell Price]-Broker_Trades2[Buy Price])/Broker_Trades2[[#This Row],[Buy Price]]),"")</f>
        <v>0.20982142857142858</v>
      </c>
      <c r="O17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1799" s="3">
        <f>IFERROR(Broker_Trades2[[#This Row],[Return]]/Broker_Trades2[[#This Row],[Time]],Broker_Trades2[[#This Row],[Return]])</f>
        <v>3.5562953995157387E-3</v>
      </c>
    </row>
    <row r="1800" spans="1:16" x14ac:dyDescent="0.3">
      <c r="A1800">
        <v>1799</v>
      </c>
      <c r="B1800" s="3" t="s">
        <v>4848</v>
      </c>
      <c r="C1800" s="4">
        <v>44148.631249999999</v>
      </c>
      <c r="D1800" s="3" t="s">
        <v>159</v>
      </c>
      <c r="E1800" s="3" t="s">
        <v>1204</v>
      </c>
      <c r="F1800" s="3" t="s">
        <v>1204</v>
      </c>
      <c r="G1800">
        <v>153</v>
      </c>
      <c r="H1800" s="3" t="s">
        <v>24</v>
      </c>
      <c r="I1800" s="3" t="s">
        <v>4841</v>
      </c>
      <c r="J1800" s="3" t="s">
        <v>4849</v>
      </c>
      <c r="K1800" s="3" t="s">
        <v>3223</v>
      </c>
      <c r="L1800" s="3" t="s">
        <v>644</v>
      </c>
      <c r="M1800" s="3" t="s">
        <v>32</v>
      </c>
      <c r="N1800" s="3">
        <f>IF(Broker_Trades2[[#This Row],[Status]]="Complete",((Broker_Trades2[Sell Price]-Broker_Trades2[Buy Price])/Broker_Trades2[[#This Row],[Buy Price]]),"")</f>
        <v>0.64604626143087673</v>
      </c>
      <c r="O18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115</v>
      </c>
      <c r="P1800" s="3">
        <f>IFERROR(Broker_Trades2[[#This Row],[Return]]/Broker_Trades2[[#This Row],[Time]],Broker_Trades2[[#This Row],[Return]])</f>
        <v>5.6177935776597979E-3</v>
      </c>
    </row>
    <row r="1801" spans="1:16" hidden="1" x14ac:dyDescent="0.3">
      <c r="A1801">
        <v>1800</v>
      </c>
      <c r="B1801" s="3" t="s">
        <v>4851</v>
      </c>
      <c r="C1801" s="4">
        <v>44148.631249999999</v>
      </c>
      <c r="D1801" s="3" t="s">
        <v>159</v>
      </c>
      <c r="E1801" s="3" t="s">
        <v>1020</v>
      </c>
      <c r="F1801" s="3" t="s">
        <v>1021</v>
      </c>
      <c r="G1801">
        <v>800</v>
      </c>
      <c r="H1801" s="3" t="s">
        <v>24</v>
      </c>
      <c r="I1801" s="3" t="s">
        <v>2695</v>
      </c>
      <c r="J1801" s="3" t="s">
        <v>2695</v>
      </c>
      <c r="K1801" s="3" t="s">
        <v>2695</v>
      </c>
      <c r="L1801" s="3" t="s">
        <v>2695</v>
      </c>
      <c r="M1801" s="3" t="s">
        <v>190</v>
      </c>
      <c r="N1801" s="3" t="str">
        <f>IF(Broker_Trades2[[#This Row],[Status]]="Complete",((Broker_Trades2[Sell Price]-Broker_Trades2[Buy Price])/Broker_Trades2[[#This Row],[Buy Price]]),"")</f>
        <v/>
      </c>
      <c r="O18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01" s="3" t="str">
        <f>IFERROR(Broker_Trades2[[#This Row],[Return]]/Broker_Trades2[[#This Row],[Time]],Broker_Trades2[[#This Row],[Return]])</f>
        <v/>
      </c>
    </row>
    <row r="1802" spans="1:16" x14ac:dyDescent="0.3">
      <c r="A1802">
        <v>1801</v>
      </c>
      <c r="B1802" s="3" t="s">
        <v>4852</v>
      </c>
      <c r="C1802" s="4">
        <v>44148.631249999999</v>
      </c>
      <c r="D1802" s="3" t="s">
        <v>159</v>
      </c>
      <c r="E1802" s="3" t="s">
        <v>148</v>
      </c>
      <c r="F1802" s="3" t="s">
        <v>149</v>
      </c>
      <c r="G1802">
        <v>775</v>
      </c>
      <c r="H1802" s="3" t="s">
        <v>24</v>
      </c>
      <c r="I1802" s="3" t="s">
        <v>4841</v>
      </c>
      <c r="J1802" s="3" t="s">
        <v>4853</v>
      </c>
      <c r="K1802" s="3" t="s">
        <v>4687</v>
      </c>
      <c r="L1802" s="3" t="s">
        <v>2263</v>
      </c>
      <c r="M1802" s="3" t="s">
        <v>32</v>
      </c>
      <c r="N1802" s="3">
        <f>IF(Broker_Trades2[[#This Row],[Status]]="Complete",((Broker_Trades2[Sell Price]-Broker_Trades2[Buy Price])/Broker_Trades2[[#This Row],[Buy Price]]),"")</f>
        <v>2.6490066225165563E-2</v>
      </c>
      <c r="O18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1802" s="3">
        <f>IFERROR(Broker_Trades2[[#This Row],[Return]]/Broker_Trades2[[#This Row],[Time]],Broker_Trades2[[#This Row],[Return]])</f>
        <v>6.6225165562913907E-3</v>
      </c>
    </row>
    <row r="1803" spans="1:16" x14ac:dyDescent="0.3">
      <c r="A1803">
        <v>1802</v>
      </c>
      <c r="B1803" s="3" t="s">
        <v>4855</v>
      </c>
      <c r="C1803" s="4">
        <v>44148.631249999999</v>
      </c>
      <c r="D1803" s="3" t="s">
        <v>159</v>
      </c>
      <c r="E1803" s="3" t="s">
        <v>45</v>
      </c>
      <c r="F1803" s="3" t="s">
        <v>46</v>
      </c>
      <c r="G1803">
        <v>2680</v>
      </c>
      <c r="H1803" s="3" t="s">
        <v>24</v>
      </c>
      <c r="I1803" s="3" t="s">
        <v>4841</v>
      </c>
      <c r="J1803" s="3" t="s">
        <v>4856</v>
      </c>
      <c r="K1803" s="3" t="s">
        <v>3750</v>
      </c>
      <c r="L1803" s="3" t="s">
        <v>11869</v>
      </c>
      <c r="M1803" s="3" t="s">
        <v>32</v>
      </c>
      <c r="N1803" s="3">
        <f>IF(Broker_Trades2[[#This Row],[Status]]="Complete",((Broker_Trades2[Sell Price]-Broker_Trades2[Buy Price])/Broker_Trades2[[#This Row],[Buy Price]]),"")</f>
        <v>-0.1</v>
      </c>
      <c r="O18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1803" s="3">
        <f>IFERROR(Broker_Trades2[[#This Row],[Return]]/Broker_Trades2[[#This Row],[Time]],Broker_Trades2[[#This Row],[Return]])</f>
        <v>-1.3157894736842105E-3</v>
      </c>
    </row>
    <row r="1804" spans="1:16" x14ac:dyDescent="0.3">
      <c r="A1804">
        <v>1803</v>
      </c>
      <c r="B1804" s="3" t="s">
        <v>4858</v>
      </c>
      <c r="C1804" s="4">
        <v>44148.630555555559</v>
      </c>
      <c r="D1804" s="3" t="s">
        <v>161</v>
      </c>
      <c r="E1804" s="3" t="s">
        <v>188</v>
      </c>
      <c r="F1804" s="3" t="s">
        <v>189</v>
      </c>
      <c r="G1804">
        <v>1360</v>
      </c>
      <c r="H1804" s="3" t="s">
        <v>24</v>
      </c>
      <c r="I1804" s="3" t="s">
        <v>4841</v>
      </c>
      <c r="J1804" s="3" t="s">
        <v>2442</v>
      </c>
      <c r="K1804" s="3" t="s">
        <v>3997</v>
      </c>
      <c r="L1804" s="3" t="s">
        <v>3893</v>
      </c>
      <c r="M1804" s="3" t="s">
        <v>32</v>
      </c>
      <c r="N1804" s="3">
        <f>IF(Broker_Trades2[[#This Row],[Status]]="Complete",((Broker_Trades2[Sell Price]-Broker_Trades2[Buy Price])/Broker_Trades2[[#This Row],[Buy Price]]),"")</f>
        <v>0.21428571428571427</v>
      </c>
      <c r="O18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1804" s="3">
        <f>IFERROR(Broker_Trades2[[#This Row],[Return]]/Broker_Trades2[[#This Row],[Time]],Broker_Trades2[[#This Row],[Return]])</f>
        <v>3.6319612590799029E-3</v>
      </c>
    </row>
    <row r="1805" spans="1:16" hidden="1" x14ac:dyDescent="0.3">
      <c r="A1805">
        <v>1804</v>
      </c>
      <c r="B1805" s="3" t="s">
        <v>4859</v>
      </c>
      <c r="C1805" s="4">
        <v>44148.630555555559</v>
      </c>
      <c r="D1805" s="3" t="s">
        <v>161</v>
      </c>
      <c r="E1805" s="3" t="s">
        <v>600</v>
      </c>
      <c r="F1805" s="3" t="s">
        <v>601</v>
      </c>
      <c r="G1805">
        <v>2090</v>
      </c>
      <c r="H1805" s="3" t="s">
        <v>24</v>
      </c>
      <c r="I1805" s="3" t="s">
        <v>2695</v>
      </c>
      <c r="J1805" s="3" t="s">
        <v>2695</v>
      </c>
      <c r="K1805" s="3" t="s">
        <v>2695</v>
      </c>
      <c r="L1805" s="3" t="s">
        <v>2695</v>
      </c>
      <c r="M1805" s="3" t="s">
        <v>190</v>
      </c>
      <c r="N1805" s="3" t="str">
        <f>IF(Broker_Trades2[[#This Row],[Status]]="Complete",((Broker_Trades2[Sell Price]-Broker_Trades2[Buy Price])/Broker_Trades2[[#This Row],[Buy Price]]),"")</f>
        <v/>
      </c>
      <c r="O18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05" s="3" t="str">
        <f>IFERROR(Broker_Trades2[[#This Row],[Return]]/Broker_Trades2[[#This Row],[Time]],Broker_Trades2[[#This Row],[Return]])</f>
        <v/>
      </c>
    </row>
    <row r="1806" spans="1:16" x14ac:dyDescent="0.3">
      <c r="A1806">
        <v>1805</v>
      </c>
      <c r="B1806" s="3" t="s">
        <v>4860</v>
      </c>
      <c r="C1806" s="4">
        <v>44148.630555555559</v>
      </c>
      <c r="D1806" s="3" t="s">
        <v>161</v>
      </c>
      <c r="E1806" s="3" t="s">
        <v>1472</v>
      </c>
      <c r="F1806" s="3" t="s">
        <v>1473</v>
      </c>
      <c r="G1806">
        <v>216</v>
      </c>
      <c r="H1806" s="3" t="s">
        <v>24</v>
      </c>
      <c r="I1806" s="3" t="s">
        <v>4841</v>
      </c>
      <c r="J1806" s="3" t="s">
        <v>4861</v>
      </c>
      <c r="K1806" s="3" t="s">
        <v>3053</v>
      </c>
      <c r="L1806" s="3" t="s">
        <v>881</v>
      </c>
      <c r="M1806" s="3" t="s">
        <v>32</v>
      </c>
      <c r="N1806" s="3">
        <f>IF(Broker_Trades2[[#This Row],[Status]]="Complete",((Broker_Trades2[Sell Price]-Broker_Trades2[Buy Price])/Broker_Trades2[[#This Row],[Buy Price]]),"")</f>
        <v>0.25727590221187419</v>
      </c>
      <c r="O18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1806" s="3">
        <f>IFERROR(Broker_Trades2[[#This Row],[Return]]/Broker_Trades2[[#This Row],[Time]],Broker_Trades2[[#This Row],[Return]])</f>
        <v>2.9571942782974044E-3</v>
      </c>
    </row>
    <row r="1807" spans="1:16" x14ac:dyDescent="0.3">
      <c r="A1807">
        <v>1806</v>
      </c>
      <c r="B1807" s="3" t="s">
        <v>4862</v>
      </c>
      <c r="C1807" s="4">
        <v>44148.630555555559</v>
      </c>
      <c r="D1807" s="3" t="s">
        <v>161</v>
      </c>
      <c r="E1807" s="3" t="s">
        <v>1238</v>
      </c>
      <c r="F1807" s="3" t="s">
        <v>1239</v>
      </c>
      <c r="G1807">
        <v>210</v>
      </c>
      <c r="H1807" s="3" t="s">
        <v>24</v>
      </c>
      <c r="I1807" s="3" t="s">
        <v>4841</v>
      </c>
      <c r="J1807" s="3" t="s">
        <v>4863</v>
      </c>
      <c r="K1807" s="3" t="s">
        <v>4494</v>
      </c>
      <c r="L1807" s="3" t="s">
        <v>5723</v>
      </c>
      <c r="M1807" s="3" t="s">
        <v>32</v>
      </c>
      <c r="N1807" s="3">
        <f>IF(Broker_Trades2[[#This Row],[Status]]="Complete",((Broker_Trades2[Sell Price]-Broker_Trades2[Buy Price])/Broker_Trades2[[#This Row],[Buy Price]]),"")</f>
        <v>0.1379030073150907</v>
      </c>
      <c r="O18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1807" s="3">
        <f>IFERROR(Broker_Trades2[[#This Row],[Return]]/Broker_Trades2[[#This Row],[Time]],Broker_Trades2[[#This Row],[Return]])</f>
        <v>7.6612781841717053E-3</v>
      </c>
    </row>
    <row r="1808" spans="1:16" x14ac:dyDescent="0.3">
      <c r="A1808">
        <v>1807</v>
      </c>
      <c r="B1808" s="3" t="s">
        <v>4865</v>
      </c>
      <c r="C1808" s="4">
        <v>44148.538194444445</v>
      </c>
      <c r="D1808" s="3" t="s">
        <v>147</v>
      </c>
      <c r="E1808" s="3" t="s">
        <v>52</v>
      </c>
      <c r="F1808" s="3" t="s">
        <v>53</v>
      </c>
      <c r="G1808">
        <v>1686</v>
      </c>
      <c r="H1808" s="3" t="s">
        <v>24</v>
      </c>
      <c r="I1808" s="3" t="s">
        <v>4841</v>
      </c>
      <c r="J1808" s="3" t="s">
        <v>4866</v>
      </c>
      <c r="K1808" s="3" t="s">
        <v>4867</v>
      </c>
      <c r="L1808" s="3" t="s">
        <v>11870</v>
      </c>
      <c r="M1808" s="3" t="s">
        <v>32</v>
      </c>
      <c r="N1808" s="3">
        <f>IF(Broker_Trades2[[#This Row],[Status]]="Complete",((Broker_Trades2[Sell Price]-Broker_Trades2[Buy Price])/Broker_Trades2[[#This Row],[Buy Price]]),"")</f>
        <v>7.1837253655435473E-2</v>
      </c>
      <c r="O18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1808" s="3">
        <f>IFERROR(Broker_Trades2[[#This Row],[Return]]/Broker_Trades2[[#This Row],[Time]],Broker_Trades2[[#This Row],[Return]])</f>
        <v>7.183725365543547E-3</v>
      </c>
    </row>
    <row r="1809" spans="1:16" x14ac:dyDescent="0.3">
      <c r="A1809">
        <v>1808</v>
      </c>
      <c r="B1809" s="3" t="s">
        <v>4868</v>
      </c>
      <c r="C1809" s="4">
        <v>44148.522916666669</v>
      </c>
      <c r="D1809" s="3" t="s">
        <v>147</v>
      </c>
      <c r="E1809" s="3" t="s">
        <v>1902</v>
      </c>
      <c r="F1809" s="3" t="s">
        <v>1903</v>
      </c>
      <c r="G1809">
        <v>410</v>
      </c>
      <c r="H1809" s="3" t="s">
        <v>24</v>
      </c>
      <c r="I1809" s="3" t="s">
        <v>4841</v>
      </c>
      <c r="J1809" s="3" t="s">
        <v>4869</v>
      </c>
      <c r="K1809" s="3" t="s">
        <v>4117</v>
      </c>
      <c r="L1809" s="3" t="s">
        <v>4749</v>
      </c>
      <c r="M1809" s="3" t="s">
        <v>32</v>
      </c>
      <c r="N1809" s="3">
        <f>IF(Broker_Trades2[[#This Row],[Status]]="Complete",((Broker_Trades2[Sell Price]-Broker_Trades2[Buy Price])/Broker_Trades2[[#This Row],[Buy Price]]),"")</f>
        <v>0.21140493425912252</v>
      </c>
      <c r="O18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1809" s="3">
        <f>IFERROR(Broker_Trades2[[#This Row],[Return]]/Broker_Trades2[[#This Row],[Time]],Broker_Trades2[[#This Row],[Return]])</f>
        <v>3.9887723445117453E-3</v>
      </c>
    </row>
    <row r="1810" spans="1:16" x14ac:dyDescent="0.3">
      <c r="A1810">
        <v>1809</v>
      </c>
      <c r="B1810" s="3" t="s">
        <v>4870</v>
      </c>
      <c r="C1810" s="4">
        <v>44148.522916666669</v>
      </c>
      <c r="D1810" s="3" t="s">
        <v>34</v>
      </c>
      <c r="E1810" s="3" t="s">
        <v>4419</v>
      </c>
      <c r="F1810" s="3" t="s">
        <v>1204</v>
      </c>
      <c r="G1810">
        <v>124</v>
      </c>
      <c r="H1810" s="3" t="s">
        <v>24</v>
      </c>
      <c r="I1810" s="3" t="s">
        <v>4841</v>
      </c>
      <c r="J1810" s="3" t="s">
        <v>4849</v>
      </c>
      <c r="K1810" s="3" t="s">
        <v>4389</v>
      </c>
      <c r="L1810" s="3" t="s">
        <v>11834</v>
      </c>
      <c r="M1810" s="3" t="s">
        <v>32</v>
      </c>
      <c r="N1810" s="3">
        <f>IF(Broker_Trades2[[#This Row],[Status]]="Complete",((Broker_Trades2[Sell Price]-Broker_Trades2[Buy Price])/Broker_Trades2[[#This Row],[Buy Price]]),"")</f>
        <v>0.33405056481979556</v>
      </c>
      <c r="O18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1810" s="3">
        <f>IFERROR(Broker_Trades2[[#This Row],[Return]]/Broker_Trades2[[#This Row],[Time]],Broker_Trades2[[#This Row],[Return]])</f>
        <v>1.3918773534158149E-2</v>
      </c>
    </row>
    <row r="1811" spans="1:16" x14ac:dyDescent="0.3">
      <c r="A1811">
        <v>1810</v>
      </c>
      <c r="B1811" s="3" t="s">
        <v>4872</v>
      </c>
      <c r="C1811" s="4">
        <v>44148.522222222222</v>
      </c>
      <c r="D1811" s="3" t="s">
        <v>34</v>
      </c>
      <c r="E1811" s="3" t="s">
        <v>1472</v>
      </c>
      <c r="F1811" s="3" t="s">
        <v>1473</v>
      </c>
      <c r="G1811">
        <v>192</v>
      </c>
      <c r="H1811" s="3" t="s">
        <v>24</v>
      </c>
      <c r="I1811" s="3" t="s">
        <v>4841</v>
      </c>
      <c r="J1811" s="3" t="s">
        <v>4861</v>
      </c>
      <c r="K1811" s="3" t="s">
        <v>4365</v>
      </c>
      <c r="L1811" s="3" t="s">
        <v>8249</v>
      </c>
      <c r="M1811" s="3" t="s">
        <v>32</v>
      </c>
      <c r="N1811" s="3">
        <f>IF(Broker_Trades2[[#This Row],[Status]]="Complete",((Broker_Trades2[Sell Price]-Broker_Trades2[Buy Price])/Broker_Trades2[[#This Row],[Buy Price]]),"")</f>
        <v>0.11757857974388816</v>
      </c>
      <c r="O18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1811" s="3">
        <f>IFERROR(Broker_Trades2[[#This Row],[Return]]/Broker_Trades2[[#This Row],[Time]],Broker_Trades2[[#This Row],[Return]])</f>
        <v>4.7031431897555263E-3</v>
      </c>
    </row>
    <row r="1812" spans="1:16" x14ac:dyDescent="0.3">
      <c r="A1812">
        <v>1811</v>
      </c>
      <c r="B1812" s="3" t="s">
        <v>4873</v>
      </c>
      <c r="C1812" s="4">
        <v>44148.522222222222</v>
      </c>
      <c r="D1812" s="3" t="s">
        <v>34</v>
      </c>
      <c r="E1812" s="3" t="s">
        <v>2246</v>
      </c>
      <c r="F1812" s="3" t="s">
        <v>2247</v>
      </c>
      <c r="G1812">
        <v>19425</v>
      </c>
      <c r="H1812" s="3" t="s">
        <v>24</v>
      </c>
      <c r="I1812" s="3" t="s">
        <v>4841</v>
      </c>
      <c r="J1812" s="3" t="s">
        <v>4874</v>
      </c>
      <c r="K1812" s="3" t="s">
        <v>4875</v>
      </c>
      <c r="L1812" s="3" t="s">
        <v>11871</v>
      </c>
      <c r="M1812" s="3" t="s">
        <v>32</v>
      </c>
      <c r="N1812" s="3">
        <f>IF(Broker_Trades2[[#This Row],[Status]]="Complete",((Broker_Trades2[Sell Price]-Broker_Trades2[Buy Price])/Broker_Trades2[[#This Row],[Buy Price]]),"")</f>
        <v>0.26218323586744641</v>
      </c>
      <c r="O18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262</v>
      </c>
      <c r="P1812" s="3">
        <f>IFERROR(Broker_Trades2[[#This Row],[Return]]/Broker_Trades2[[#This Row],[Time]],Broker_Trades2[[#This Row],[Return]])</f>
        <v>1.0006993735398719E-3</v>
      </c>
    </row>
    <row r="1813" spans="1:16" x14ac:dyDescent="0.3">
      <c r="A1813">
        <v>1812</v>
      </c>
      <c r="B1813" s="3" t="s">
        <v>4877</v>
      </c>
      <c r="C1813" s="4">
        <v>44148.522222222222</v>
      </c>
      <c r="D1813" s="3" t="s">
        <v>34</v>
      </c>
      <c r="E1813" s="3" t="s">
        <v>638</v>
      </c>
      <c r="F1813" s="3" t="s">
        <v>639</v>
      </c>
      <c r="G1813">
        <v>1210</v>
      </c>
      <c r="H1813" s="3" t="s">
        <v>24</v>
      </c>
      <c r="I1813" s="3" t="s">
        <v>4841</v>
      </c>
      <c r="J1813" s="3" t="s">
        <v>4878</v>
      </c>
      <c r="K1813" s="3" t="s">
        <v>4464</v>
      </c>
      <c r="L1813" s="3" t="s">
        <v>1682</v>
      </c>
      <c r="M1813" s="3" t="s">
        <v>32</v>
      </c>
      <c r="N1813" s="3">
        <f>IF(Broker_Trades2[[#This Row],[Status]]="Complete",((Broker_Trades2[Sell Price]-Broker_Trades2[Buy Price])/Broker_Trades2[[#This Row],[Buy Price]]),"")</f>
        <v>0.1116214974735875</v>
      </c>
      <c r="O18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813" s="3">
        <f>IFERROR(Broker_Trades2[[#This Row],[Return]]/Broker_Trades2[[#This Row],[Time]],Broker_Trades2[[#This Row],[Return]])</f>
        <v>5.5810748736793755E-3</v>
      </c>
    </row>
    <row r="1814" spans="1:16" x14ac:dyDescent="0.3">
      <c r="A1814">
        <v>1813</v>
      </c>
      <c r="B1814" s="3" t="s">
        <v>4879</v>
      </c>
      <c r="C1814" s="4">
        <v>44148.522222222222</v>
      </c>
      <c r="D1814" s="3" t="s">
        <v>34</v>
      </c>
      <c r="E1814" s="3" t="s">
        <v>787</v>
      </c>
      <c r="F1814" s="3" t="s">
        <v>788</v>
      </c>
      <c r="G1814">
        <v>1550</v>
      </c>
      <c r="H1814" s="3" t="s">
        <v>24</v>
      </c>
      <c r="I1814" s="3" t="s">
        <v>4841</v>
      </c>
      <c r="J1814" s="3" t="s">
        <v>4880</v>
      </c>
      <c r="K1814" s="3" t="s">
        <v>4505</v>
      </c>
      <c r="L1814" s="3" t="s">
        <v>3787</v>
      </c>
      <c r="M1814" s="3" t="s">
        <v>32</v>
      </c>
      <c r="N1814" s="3">
        <f>IF(Broker_Trades2[[#This Row],[Status]]="Complete",((Broker_Trades2[Sell Price]-Broker_Trades2[Buy Price])/Broker_Trades2[[#This Row],[Buy Price]]),"")</f>
        <v>0.15701862426753249</v>
      </c>
      <c r="O18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814" s="3">
        <f>IFERROR(Broker_Trades2[[#This Row],[Return]]/Broker_Trades2[[#This Row],[Time]],Broker_Trades2[[#This Row],[Return]])</f>
        <v>1.1215616019109463E-2</v>
      </c>
    </row>
    <row r="1815" spans="1:16" x14ac:dyDescent="0.3">
      <c r="A1815">
        <v>1814</v>
      </c>
      <c r="B1815" s="3" t="s">
        <v>4882</v>
      </c>
      <c r="C1815" s="4">
        <v>44148.521527777775</v>
      </c>
      <c r="D1815" s="3" t="s">
        <v>34</v>
      </c>
      <c r="E1815" s="3" t="s">
        <v>947</v>
      </c>
      <c r="F1815" s="3" t="s">
        <v>948</v>
      </c>
      <c r="G1815">
        <v>517</v>
      </c>
      <c r="H1815" s="3" t="s">
        <v>24</v>
      </c>
      <c r="I1815" s="3" t="s">
        <v>4841</v>
      </c>
      <c r="J1815" s="3" t="s">
        <v>4883</v>
      </c>
      <c r="K1815" s="3" t="s">
        <v>4142</v>
      </c>
      <c r="L1815" s="3" t="s">
        <v>11872</v>
      </c>
      <c r="M1815" s="3" t="s">
        <v>32</v>
      </c>
      <c r="N1815" s="3">
        <f>IF(Broker_Trades2[[#This Row],[Status]]="Complete",((Broker_Trades2[Sell Price]-Broker_Trades2[Buy Price])/Broker_Trades2[[#This Row],[Buy Price]]),"")</f>
        <v>0.17580168296565843</v>
      </c>
      <c r="O18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1815" s="3">
        <f>IFERROR(Broker_Trades2[[#This Row],[Return]]/Broker_Trades2[[#This Row],[Time]],Broker_Trades2[[#This Row],[Return]])</f>
        <v>3.7404613396948604E-3</v>
      </c>
    </row>
    <row r="1816" spans="1:16" x14ac:dyDescent="0.3">
      <c r="A1816">
        <v>1815</v>
      </c>
      <c r="B1816" s="3" t="s">
        <v>4885</v>
      </c>
      <c r="C1816" s="4">
        <v>44148.521527777775</v>
      </c>
      <c r="D1816" s="3" t="s">
        <v>34</v>
      </c>
      <c r="E1816" s="3" t="s">
        <v>2604</v>
      </c>
      <c r="F1816" s="3" t="s">
        <v>1239</v>
      </c>
      <c r="G1816">
        <v>215</v>
      </c>
      <c r="H1816" s="3" t="s">
        <v>24</v>
      </c>
      <c r="I1816" s="3" t="s">
        <v>4841</v>
      </c>
      <c r="J1816" s="3" t="s">
        <v>4863</v>
      </c>
      <c r="K1816" s="3" t="s">
        <v>4464</v>
      </c>
      <c r="L1816" s="3" t="s">
        <v>7742</v>
      </c>
      <c r="M1816" s="3" t="s">
        <v>32</v>
      </c>
      <c r="N1816" s="3">
        <f>IF(Broker_Trades2[[#This Row],[Status]]="Complete",((Broker_Trades2[Sell Price]-Broker_Trades2[Buy Price])/Broker_Trades2[[#This Row],[Buy Price]]),"")</f>
        <v>0.16499593606068808</v>
      </c>
      <c r="O18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816" s="3">
        <f>IFERROR(Broker_Trades2[[#This Row],[Return]]/Broker_Trades2[[#This Row],[Time]],Broker_Trades2[[#This Row],[Return]])</f>
        <v>8.2497968030344031E-3</v>
      </c>
    </row>
    <row r="1817" spans="1:16" x14ac:dyDescent="0.3">
      <c r="A1817">
        <v>1816</v>
      </c>
      <c r="B1817" s="3" t="s">
        <v>4886</v>
      </c>
      <c r="C1817" s="4">
        <v>44148.521527777775</v>
      </c>
      <c r="D1817" s="3" t="s">
        <v>159</v>
      </c>
      <c r="E1817" s="3" t="s">
        <v>373</v>
      </c>
      <c r="F1817" s="3" t="s">
        <v>362</v>
      </c>
      <c r="G1817">
        <v>267</v>
      </c>
      <c r="H1817" s="3" t="s">
        <v>24</v>
      </c>
      <c r="I1817" s="3" t="s">
        <v>4841</v>
      </c>
      <c r="J1817" s="3" t="s">
        <v>4887</v>
      </c>
      <c r="K1817" s="3" t="s">
        <v>4043</v>
      </c>
      <c r="L1817" s="3" t="s">
        <v>4230</v>
      </c>
      <c r="M1817" s="3" t="s">
        <v>32</v>
      </c>
      <c r="N1817" s="3">
        <f>IF(Broker_Trades2[[#This Row],[Status]]="Complete",((Broker_Trades2[Sell Price]-Broker_Trades2[Buy Price])/Broker_Trades2[[#This Row],[Buy Price]]),"")</f>
        <v>0.29611650485436891</v>
      </c>
      <c r="O18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1817" s="3">
        <f>IFERROR(Broker_Trades2[[#This Row],[Return]]/Broker_Trades2[[#This Row],[Time]],Broker_Trades2[[#This Row],[Return]])</f>
        <v>5.3839364518976163E-3</v>
      </c>
    </row>
    <row r="1818" spans="1:16" x14ac:dyDescent="0.3">
      <c r="A1818">
        <v>1817</v>
      </c>
      <c r="B1818" s="3" t="s">
        <v>4889</v>
      </c>
      <c r="C1818" s="4">
        <v>44148.520833333336</v>
      </c>
      <c r="D1818" s="3" t="s">
        <v>159</v>
      </c>
      <c r="E1818" s="3" t="s">
        <v>526</v>
      </c>
      <c r="F1818" s="3" t="s">
        <v>527</v>
      </c>
      <c r="G1818">
        <v>100</v>
      </c>
      <c r="H1818" s="3" t="s">
        <v>24</v>
      </c>
      <c r="I1818" s="3" t="s">
        <v>4841</v>
      </c>
      <c r="J1818" s="3" t="s">
        <v>4890</v>
      </c>
      <c r="K1818" s="3" t="s">
        <v>4294</v>
      </c>
      <c r="L1818" s="3" t="s">
        <v>7346</v>
      </c>
      <c r="M1818" s="3" t="s">
        <v>32</v>
      </c>
      <c r="N1818" s="3">
        <f>IF(Broker_Trades2[[#This Row],[Status]]="Complete",((Broker_Trades2[Sell Price]-Broker_Trades2[Buy Price])/Broker_Trades2[[#This Row],[Buy Price]]),"")</f>
        <v>0.11482720178372349</v>
      </c>
      <c r="O18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1818" s="3">
        <f>IFERROR(Broker_Trades2[[#This Row],[Return]]/Broker_Trades2[[#This Row],[Time]],Broker_Trades2[[#This Row],[Return]])</f>
        <v>3.4796121752643482E-3</v>
      </c>
    </row>
    <row r="1819" spans="1:16" x14ac:dyDescent="0.3">
      <c r="A1819">
        <v>1818</v>
      </c>
      <c r="B1819" s="3" t="s">
        <v>4526</v>
      </c>
      <c r="C1819" s="4">
        <v>44148.520833333336</v>
      </c>
      <c r="D1819" s="3" t="s">
        <v>161</v>
      </c>
      <c r="E1819" s="3" t="s">
        <v>521</v>
      </c>
      <c r="F1819" s="3" t="s">
        <v>522</v>
      </c>
      <c r="G1819">
        <v>601</v>
      </c>
      <c r="H1819" s="3" t="s">
        <v>24</v>
      </c>
      <c r="I1819" s="3" t="s">
        <v>4841</v>
      </c>
      <c r="J1819" s="3" t="s">
        <v>11873</v>
      </c>
      <c r="K1819" s="3" t="s">
        <v>4043</v>
      </c>
      <c r="L1819" s="3" t="s">
        <v>11631</v>
      </c>
      <c r="M1819" s="3" t="s">
        <v>32</v>
      </c>
      <c r="N1819" s="3">
        <f>IF(Broker_Trades2[[#This Row],[Status]]="Complete",((Broker_Trades2[Sell Price]-Broker_Trades2[Buy Price])/Broker_Trades2[[#This Row],[Buy Price]]),"")</f>
        <v>0.21071716357775994</v>
      </c>
      <c r="O18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1819" s="3">
        <f>IFERROR(Broker_Trades2[[#This Row],[Return]]/Broker_Trades2[[#This Row],[Time]],Broker_Trades2[[#This Row],[Return]])</f>
        <v>3.8312211559592716E-3</v>
      </c>
    </row>
    <row r="1820" spans="1:16" x14ac:dyDescent="0.3">
      <c r="A1820">
        <v>1819</v>
      </c>
      <c r="B1820" s="3" t="s">
        <v>4892</v>
      </c>
      <c r="C1820" s="4">
        <v>44147.809027777781</v>
      </c>
      <c r="D1820" s="3" t="s">
        <v>38</v>
      </c>
      <c r="E1820" s="3" t="s">
        <v>2625</v>
      </c>
      <c r="F1820" s="3" t="s">
        <v>2625</v>
      </c>
      <c r="G1820">
        <v>40</v>
      </c>
      <c r="H1820" s="3" t="s">
        <v>59</v>
      </c>
      <c r="I1820" s="3" t="s">
        <v>4841</v>
      </c>
      <c r="J1820" s="3" t="s">
        <v>4893</v>
      </c>
      <c r="K1820" s="3" t="s">
        <v>4687</v>
      </c>
      <c r="L1820" s="3" t="s">
        <v>11874</v>
      </c>
      <c r="M1820" s="3" t="s">
        <v>32</v>
      </c>
      <c r="N1820" s="3">
        <f>IF(Broker_Trades2[[#This Row],[Status]]="Complete",((Broker_Trades2[Sell Price]-Broker_Trades2[Buy Price])/Broker_Trades2[[#This Row],[Buy Price]]),"")</f>
        <v>6.6666666666666666E-2</v>
      </c>
      <c r="O18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1820" s="3">
        <f>IFERROR(Broker_Trades2[[#This Row],[Return]]/Broker_Trades2[[#This Row],[Time]],Broker_Trades2[[#This Row],[Return]])</f>
        <v>1.6666666666666666E-2</v>
      </c>
    </row>
    <row r="1821" spans="1:16" x14ac:dyDescent="0.3">
      <c r="A1821">
        <v>1820</v>
      </c>
      <c r="B1821" s="3" t="s">
        <v>4895</v>
      </c>
      <c r="C1821" s="4">
        <v>44147.806250000001</v>
      </c>
      <c r="D1821" s="3" t="s">
        <v>38</v>
      </c>
      <c r="E1821" s="3" t="s">
        <v>4896</v>
      </c>
      <c r="F1821" s="3" t="s">
        <v>4897</v>
      </c>
      <c r="G1821">
        <v>675</v>
      </c>
      <c r="H1821" s="3" t="s">
        <v>59</v>
      </c>
      <c r="I1821" s="3" t="s">
        <v>4841</v>
      </c>
      <c r="J1821" s="3" t="s">
        <v>4898</v>
      </c>
      <c r="K1821" s="3" t="s">
        <v>4389</v>
      </c>
      <c r="L1821" s="3" t="s">
        <v>3119</v>
      </c>
      <c r="M1821" s="3" t="s">
        <v>32</v>
      </c>
      <c r="N1821" s="3">
        <f>IF(Broker_Trades2[[#This Row],[Status]]="Complete",((Broker_Trades2[Sell Price]-Broker_Trades2[Buy Price])/Broker_Trades2[[#This Row],[Buy Price]]),"")</f>
        <v>3.6070606293169612E-2</v>
      </c>
      <c r="O18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1821" s="3">
        <f>IFERROR(Broker_Trades2[[#This Row],[Return]]/Broker_Trades2[[#This Row],[Time]],Broker_Trades2[[#This Row],[Return]])</f>
        <v>1.5029419288820672E-3</v>
      </c>
    </row>
    <row r="1822" spans="1:16" x14ac:dyDescent="0.3">
      <c r="A1822">
        <v>1821</v>
      </c>
      <c r="B1822" s="3" t="s">
        <v>4900</v>
      </c>
      <c r="C1822" s="4">
        <v>44147.759722222225</v>
      </c>
      <c r="D1822" s="3" t="s">
        <v>21</v>
      </c>
      <c r="E1822" s="3" t="s">
        <v>4901</v>
      </c>
      <c r="F1822" s="3" t="s">
        <v>917</v>
      </c>
      <c r="G1822">
        <v>196</v>
      </c>
      <c r="H1822" s="3" t="s">
        <v>17</v>
      </c>
      <c r="I1822" s="3" t="s">
        <v>4841</v>
      </c>
      <c r="J1822" s="3" t="s">
        <v>4902</v>
      </c>
      <c r="K1822" s="3" t="s">
        <v>3220</v>
      </c>
      <c r="L1822" s="3" t="s">
        <v>11875</v>
      </c>
      <c r="M1822" s="3" t="s">
        <v>32</v>
      </c>
      <c r="N1822" s="3">
        <f>IF(Broker_Trades2[[#This Row],[Status]]="Complete",((Broker_Trades2[Sell Price]-Broker_Trades2[Buy Price])/Broker_Trades2[[#This Row],[Buy Price]]),"")</f>
        <v>-9.999999999999995E-2</v>
      </c>
      <c r="O18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150</v>
      </c>
      <c r="P1822" s="3">
        <f>IFERROR(Broker_Trades2[[#This Row],[Return]]/Broker_Trades2[[#This Row],[Time]],Broker_Trades2[[#This Row],[Return]])</f>
        <v>-6.6666666666666632E-4</v>
      </c>
    </row>
    <row r="1823" spans="1:16" x14ac:dyDescent="0.3">
      <c r="A1823">
        <v>1822</v>
      </c>
      <c r="B1823" s="3" t="s">
        <v>4903</v>
      </c>
      <c r="C1823" s="4">
        <v>44147.759722222225</v>
      </c>
      <c r="D1823" s="3" t="s">
        <v>38</v>
      </c>
      <c r="E1823" s="3" t="s">
        <v>378</v>
      </c>
      <c r="F1823" s="3" t="s">
        <v>379</v>
      </c>
      <c r="G1823">
        <v>605</v>
      </c>
      <c r="H1823" s="3" t="s">
        <v>24</v>
      </c>
      <c r="I1823" s="3" t="s">
        <v>4841</v>
      </c>
      <c r="J1823" s="3" t="s">
        <v>4904</v>
      </c>
      <c r="K1823" s="3" t="s">
        <v>4205</v>
      </c>
      <c r="L1823" s="3" t="s">
        <v>5612</v>
      </c>
      <c r="M1823" s="3" t="s">
        <v>32</v>
      </c>
      <c r="N1823" s="3">
        <f>IF(Broker_Trades2[[#This Row],[Status]]="Complete",((Broker_Trades2[Sell Price]-Broker_Trades2[Buy Price])/Broker_Trades2[[#This Row],[Buy Price]]),"")</f>
        <v>0.18673989799921537</v>
      </c>
      <c r="O18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1823" s="3">
        <f>IFERROR(Broker_Trades2[[#This Row],[Return]]/Broker_Trades2[[#This Row],[Time]],Broker_Trades2[[#This Row],[Return]])</f>
        <v>4.6684974499803843E-3</v>
      </c>
    </row>
    <row r="1824" spans="1:16" x14ac:dyDescent="0.3">
      <c r="A1824">
        <v>1823</v>
      </c>
      <c r="B1824" s="3" t="s">
        <v>4906</v>
      </c>
      <c r="C1824" s="4">
        <v>44147.759027777778</v>
      </c>
      <c r="D1824" s="3" t="s">
        <v>38</v>
      </c>
      <c r="E1824" s="3" t="s">
        <v>2692</v>
      </c>
      <c r="F1824" s="3" t="s">
        <v>601</v>
      </c>
      <c r="G1824">
        <v>335</v>
      </c>
      <c r="H1824" s="3" t="s">
        <v>24</v>
      </c>
      <c r="I1824" s="3" t="s">
        <v>4841</v>
      </c>
      <c r="J1824" s="3" t="s">
        <v>4842</v>
      </c>
      <c r="K1824" s="3" t="s">
        <v>4907</v>
      </c>
      <c r="L1824" s="3" t="s">
        <v>9977</v>
      </c>
      <c r="M1824" s="3" t="s">
        <v>32</v>
      </c>
      <c r="N1824" s="3">
        <f>IF(Broker_Trades2[[#This Row],[Status]]="Complete",((Broker_Trades2[Sell Price]-Broker_Trades2[Buy Price])/Broker_Trades2[[#This Row],[Buy Price]]),"")</f>
        <v>5.7115809403597423E-2</v>
      </c>
      <c r="O18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824" s="3">
        <f>IFERROR(Broker_Trades2[[#This Row],[Return]]/Broker_Trades2[[#This Row],[Time]],Broker_Trades2[[#This Row],[Return]])</f>
        <v>5.7115809403597423E-2</v>
      </c>
    </row>
    <row r="1825" spans="1:16" x14ac:dyDescent="0.3">
      <c r="A1825">
        <v>1824</v>
      </c>
      <c r="B1825" s="3" t="s">
        <v>4909</v>
      </c>
      <c r="C1825" s="4">
        <v>44147.759027777778</v>
      </c>
      <c r="D1825" s="3" t="s">
        <v>38</v>
      </c>
      <c r="E1825" s="3" t="s">
        <v>1508</v>
      </c>
      <c r="F1825" s="3" t="s">
        <v>1509</v>
      </c>
      <c r="G1825">
        <v>1850</v>
      </c>
      <c r="H1825" s="3" t="s">
        <v>24</v>
      </c>
      <c r="I1825" s="3" t="s">
        <v>4841</v>
      </c>
      <c r="J1825" s="3" t="s">
        <v>4910</v>
      </c>
      <c r="K1825" s="3" t="s">
        <v>3153</v>
      </c>
      <c r="L1825" s="3" t="s">
        <v>3140</v>
      </c>
      <c r="M1825" s="3" t="s">
        <v>32</v>
      </c>
      <c r="N1825" s="3">
        <f>IF(Broker_Trades2[[#This Row],[Status]]="Complete",((Broker_Trades2[Sell Price]-Broker_Trades2[Buy Price])/Broker_Trades2[[#This Row],[Buy Price]]),"")</f>
        <v>0.17834394904458598</v>
      </c>
      <c r="O18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144</v>
      </c>
      <c r="P1825" s="3">
        <f>IFERROR(Broker_Trades2[[#This Row],[Return]]/Broker_Trades2[[#This Row],[Time]],Broker_Trades2[[#This Row],[Return]])</f>
        <v>1.2384996461429583E-3</v>
      </c>
    </row>
    <row r="1826" spans="1:16" x14ac:dyDescent="0.3">
      <c r="A1826">
        <v>1825</v>
      </c>
      <c r="B1826" s="3" t="s">
        <v>4911</v>
      </c>
      <c r="C1826" s="4">
        <v>44147.759027777778</v>
      </c>
      <c r="D1826" s="3" t="s">
        <v>38</v>
      </c>
      <c r="E1826" s="3" t="s">
        <v>2544</v>
      </c>
      <c r="F1826" s="3" t="s">
        <v>2545</v>
      </c>
      <c r="G1826">
        <v>635</v>
      </c>
      <c r="H1826" s="3" t="s">
        <v>24</v>
      </c>
      <c r="I1826" s="3" t="s">
        <v>4841</v>
      </c>
      <c r="J1826" s="3" t="s">
        <v>4912</v>
      </c>
      <c r="K1826" s="3" t="s">
        <v>3188</v>
      </c>
      <c r="L1826" s="3" t="s">
        <v>1065</v>
      </c>
      <c r="M1826" s="3" t="s">
        <v>32</v>
      </c>
      <c r="N1826" s="3">
        <f>IF(Broker_Trades2[[#This Row],[Status]]="Complete",((Broker_Trades2[Sell Price]-Broker_Trades2[Buy Price])/Broker_Trades2[[#This Row],[Buy Price]]),"")</f>
        <v>0.31347605750336127</v>
      </c>
      <c r="O18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179</v>
      </c>
      <c r="P1826" s="3">
        <f>IFERROR(Broker_Trades2[[#This Row],[Return]]/Broker_Trades2[[#This Row],[Time]],Broker_Trades2[[#This Row],[Return]])</f>
        <v>1.7512628910802306E-3</v>
      </c>
    </row>
    <row r="1827" spans="1:16" x14ac:dyDescent="0.3">
      <c r="A1827">
        <v>1826</v>
      </c>
      <c r="B1827" s="3" t="s">
        <v>4914</v>
      </c>
      <c r="C1827" s="4">
        <v>44147.759027777778</v>
      </c>
      <c r="D1827" s="3" t="s">
        <v>38</v>
      </c>
      <c r="E1827" s="3" t="s">
        <v>1538</v>
      </c>
      <c r="F1827" s="3" t="s">
        <v>1539</v>
      </c>
      <c r="G1827">
        <v>1120</v>
      </c>
      <c r="H1827" s="3" t="s">
        <v>24</v>
      </c>
      <c r="I1827" s="3" t="s">
        <v>4841</v>
      </c>
      <c r="J1827" s="3" t="s">
        <v>4915</v>
      </c>
      <c r="K1827" s="3" t="s">
        <v>4365</v>
      </c>
      <c r="L1827" s="3" t="s">
        <v>2442</v>
      </c>
      <c r="M1827" s="3" t="s">
        <v>32</v>
      </c>
      <c r="N1827" s="3">
        <f>IF(Broker_Trades2[[#This Row],[Status]]="Complete",((Broker_Trades2[Sell Price]-Broker_Trades2[Buy Price])/Broker_Trades2[[#This Row],[Buy Price]]),"")</f>
        <v>9.4284318514899851E-2</v>
      </c>
      <c r="O18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1827" s="3">
        <f>IFERROR(Broker_Trades2[[#This Row],[Return]]/Broker_Trades2[[#This Row],[Time]],Broker_Trades2[[#This Row],[Return]])</f>
        <v>3.7713727405959941E-3</v>
      </c>
    </row>
    <row r="1828" spans="1:16" x14ac:dyDescent="0.3">
      <c r="A1828">
        <v>1827</v>
      </c>
      <c r="B1828" s="3" t="s">
        <v>4917</v>
      </c>
      <c r="C1828" s="4">
        <v>44147.759027777778</v>
      </c>
      <c r="D1828" s="3" t="s">
        <v>38</v>
      </c>
      <c r="E1828" s="3" t="s">
        <v>1298</v>
      </c>
      <c r="F1828" s="3" t="s">
        <v>1299</v>
      </c>
      <c r="G1828">
        <v>290</v>
      </c>
      <c r="H1828" s="3" t="s">
        <v>24</v>
      </c>
      <c r="I1828" s="3" t="s">
        <v>4841</v>
      </c>
      <c r="J1828" s="3" t="s">
        <v>4918</v>
      </c>
      <c r="K1828" s="3" t="s">
        <v>4494</v>
      </c>
      <c r="L1828" s="3" t="s">
        <v>5247</v>
      </c>
      <c r="M1828" s="3" t="s">
        <v>32</v>
      </c>
      <c r="N1828" s="3">
        <f>IF(Broker_Trades2[[#This Row],[Status]]="Complete",((Broker_Trades2[Sell Price]-Broker_Trades2[Buy Price])/Broker_Trades2[[#This Row],[Buy Price]]),"")</f>
        <v>0.23351765206295197</v>
      </c>
      <c r="O18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1828" s="3">
        <f>IFERROR(Broker_Trades2[[#This Row],[Return]]/Broker_Trades2[[#This Row],[Time]],Broker_Trades2[[#This Row],[Return]])</f>
        <v>1.297320289238622E-2</v>
      </c>
    </row>
    <row r="1829" spans="1:16" x14ac:dyDescent="0.3">
      <c r="A1829">
        <v>1828</v>
      </c>
      <c r="B1829" s="3" t="s">
        <v>4920</v>
      </c>
      <c r="C1829" s="4">
        <v>44147.758333333331</v>
      </c>
      <c r="D1829" s="3" t="s">
        <v>38</v>
      </c>
      <c r="E1829" s="3" t="s">
        <v>45</v>
      </c>
      <c r="F1829" s="3" t="s">
        <v>46</v>
      </c>
      <c r="G1829">
        <v>2665</v>
      </c>
      <c r="H1829" s="3" t="s">
        <v>24</v>
      </c>
      <c r="I1829" s="3" t="s">
        <v>4841</v>
      </c>
      <c r="J1829" s="3" t="s">
        <v>4856</v>
      </c>
      <c r="K1829" s="3" t="s">
        <v>3750</v>
      </c>
      <c r="L1829" s="3" t="s">
        <v>11869</v>
      </c>
      <c r="M1829" s="3" t="s">
        <v>32</v>
      </c>
      <c r="N1829" s="3">
        <f>IF(Broker_Trades2[[#This Row],[Status]]="Complete",((Broker_Trades2[Sell Price]-Broker_Trades2[Buy Price])/Broker_Trades2[[#This Row],[Buy Price]]),"")</f>
        <v>-0.1</v>
      </c>
      <c r="O18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1829" s="3">
        <f>IFERROR(Broker_Trades2[[#This Row],[Return]]/Broker_Trades2[[#This Row],[Time]],Broker_Trades2[[#This Row],[Return]])</f>
        <v>-1.3157894736842105E-3</v>
      </c>
    </row>
    <row r="1830" spans="1:16" x14ac:dyDescent="0.3">
      <c r="A1830">
        <v>1829</v>
      </c>
      <c r="B1830" s="3" t="s">
        <v>4922</v>
      </c>
      <c r="C1830" s="4">
        <v>44147.758333333331</v>
      </c>
      <c r="D1830" s="3" t="s">
        <v>38</v>
      </c>
      <c r="E1830" s="3" t="s">
        <v>1097</v>
      </c>
      <c r="F1830" s="3" t="s">
        <v>1098</v>
      </c>
      <c r="G1830">
        <v>3525</v>
      </c>
      <c r="H1830" s="3" t="s">
        <v>24</v>
      </c>
      <c r="I1830" s="3" t="s">
        <v>4841</v>
      </c>
      <c r="J1830" s="3" t="s">
        <v>4923</v>
      </c>
      <c r="K1830" s="3" t="s">
        <v>4494</v>
      </c>
      <c r="L1830" s="3" t="s">
        <v>11876</v>
      </c>
      <c r="M1830" s="3" t="s">
        <v>32</v>
      </c>
      <c r="N1830" s="3">
        <f>IF(Broker_Trades2[[#This Row],[Status]]="Complete",((Broker_Trades2[Sell Price]-Broker_Trades2[Buy Price])/Broker_Trades2[[#This Row],[Buy Price]]),"")</f>
        <v>0.23079608938547486</v>
      </c>
      <c r="O18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1830" s="3">
        <f>IFERROR(Broker_Trades2[[#This Row],[Return]]/Broker_Trades2[[#This Row],[Time]],Broker_Trades2[[#This Row],[Return]])</f>
        <v>1.2822004965859715E-2</v>
      </c>
    </row>
    <row r="1831" spans="1:16" x14ac:dyDescent="0.3">
      <c r="A1831">
        <v>1830</v>
      </c>
      <c r="B1831" s="3" t="s">
        <v>4925</v>
      </c>
      <c r="C1831" s="4">
        <v>44147.758333333331</v>
      </c>
      <c r="D1831" s="3" t="s">
        <v>38</v>
      </c>
      <c r="E1831" s="3" t="s">
        <v>526</v>
      </c>
      <c r="F1831" s="3" t="s">
        <v>527</v>
      </c>
      <c r="G1831">
        <v>100</v>
      </c>
      <c r="H1831" s="3" t="s">
        <v>24</v>
      </c>
      <c r="I1831" s="3" t="s">
        <v>4841</v>
      </c>
      <c r="J1831" s="3" t="s">
        <v>4890</v>
      </c>
      <c r="K1831" s="3" t="s">
        <v>4294</v>
      </c>
      <c r="L1831" s="3" t="s">
        <v>7346</v>
      </c>
      <c r="M1831" s="3" t="s">
        <v>32</v>
      </c>
      <c r="N1831" s="3">
        <f>IF(Broker_Trades2[[#This Row],[Status]]="Complete",((Broker_Trades2[Sell Price]-Broker_Trades2[Buy Price])/Broker_Trades2[[#This Row],[Buy Price]]),"")</f>
        <v>0.11482720178372349</v>
      </c>
      <c r="O18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1831" s="3">
        <f>IFERROR(Broker_Trades2[[#This Row],[Return]]/Broker_Trades2[[#This Row],[Time]],Broker_Trades2[[#This Row],[Return]])</f>
        <v>3.4796121752643482E-3</v>
      </c>
    </row>
    <row r="1832" spans="1:16" x14ac:dyDescent="0.3">
      <c r="A1832">
        <v>1831</v>
      </c>
      <c r="B1832" s="3" t="s">
        <v>4926</v>
      </c>
      <c r="C1832" s="4">
        <v>44147.757638888892</v>
      </c>
      <c r="D1832" s="3" t="s">
        <v>38</v>
      </c>
      <c r="E1832" s="3" t="s">
        <v>64</v>
      </c>
      <c r="F1832" s="3" t="s">
        <v>65</v>
      </c>
      <c r="G1832">
        <v>140</v>
      </c>
      <c r="H1832" s="3" t="s">
        <v>24</v>
      </c>
      <c r="I1832" s="3" t="s">
        <v>4841</v>
      </c>
      <c r="J1832" s="3" t="s">
        <v>2122</v>
      </c>
      <c r="K1832" s="3" t="s">
        <v>4345</v>
      </c>
      <c r="L1832" s="3" t="s">
        <v>4546</v>
      </c>
      <c r="M1832" s="3" t="s">
        <v>32</v>
      </c>
      <c r="N1832" s="3">
        <f>IF(Broker_Trades2[[#This Row],[Status]]="Complete",((Broker_Trades2[Sell Price]-Broker_Trades2[Buy Price])/Broker_Trades2[[#This Row],[Buy Price]]),"")</f>
        <v>0.14754098360655737</v>
      </c>
      <c r="O18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1832" s="3">
        <f>IFERROR(Broker_Trades2[[#This Row],[Return]]/Broker_Trades2[[#This Row],[Time]],Broker_Trades2[[#This Row],[Return]])</f>
        <v>5.6746532156368218E-3</v>
      </c>
    </row>
    <row r="1833" spans="1:16" x14ac:dyDescent="0.3">
      <c r="A1833">
        <v>1832</v>
      </c>
      <c r="B1833" s="3" t="s">
        <v>4928</v>
      </c>
      <c r="C1833" s="4">
        <v>44147.757638888892</v>
      </c>
      <c r="D1833" s="3" t="s">
        <v>38</v>
      </c>
      <c r="E1833" s="3" t="s">
        <v>3257</v>
      </c>
      <c r="F1833" s="3" t="s">
        <v>1530</v>
      </c>
      <c r="G1833">
        <v>2600</v>
      </c>
      <c r="H1833" s="3" t="s">
        <v>24</v>
      </c>
      <c r="I1833" s="3" t="s">
        <v>4841</v>
      </c>
      <c r="J1833" s="3" t="s">
        <v>4929</v>
      </c>
      <c r="K1833" s="3" t="s">
        <v>4063</v>
      </c>
      <c r="L1833" s="3" t="s">
        <v>11643</v>
      </c>
      <c r="M1833" s="3" t="s">
        <v>32</v>
      </c>
      <c r="N1833" s="3">
        <f>IF(Broker_Trades2[[#This Row],[Status]]="Complete",((Broker_Trades2[Sell Price]-Broker_Trades2[Buy Price])/Broker_Trades2[[#This Row],[Buy Price]]),"")</f>
        <v>0.15350488021295475</v>
      </c>
      <c r="O18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1833" s="3">
        <f>IFERROR(Broker_Trades2[[#This Row],[Return]]/Broker_Trades2[[#This Row],[Time]],Broker_Trades2[[#This Row],[Return]])</f>
        <v>2.8426829669065696E-3</v>
      </c>
    </row>
    <row r="1834" spans="1:16" x14ac:dyDescent="0.3">
      <c r="A1834">
        <v>1833</v>
      </c>
      <c r="B1834" s="3" t="s">
        <v>4931</v>
      </c>
      <c r="C1834" s="4">
        <v>44147.757638888892</v>
      </c>
      <c r="D1834" s="3" t="s">
        <v>38</v>
      </c>
      <c r="E1834" s="3" t="s">
        <v>1151</v>
      </c>
      <c r="F1834" s="3" t="s">
        <v>1152</v>
      </c>
      <c r="G1834">
        <v>100</v>
      </c>
      <c r="H1834" s="3" t="s">
        <v>24</v>
      </c>
      <c r="I1834" s="3" t="s">
        <v>4841</v>
      </c>
      <c r="J1834" s="3" t="s">
        <v>4932</v>
      </c>
      <c r="K1834" s="3" t="s">
        <v>4511</v>
      </c>
      <c r="L1834" s="3" t="s">
        <v>7346</v>
      </c>
      <c r="M1834" s="3" t="s">
        <v>32</v>
      </c>
      <c r="N1834" s="3">
        <f>IF(Broker_Trades2[[#This Row],[Status]]="Complete",((Broker_Trades2[Sell Price]-Broker_Trades2[Buy Price])/Broker_Trades2[[#This Row],[Buy Price]]),"")</f>
        <v>0.35869565217391314</v>
      </c>
      <c r="O18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834" s="3">
        <f>IFERROR(Broker_Trades2[[#This Row],[Return]]/Broker_Trades2[[#This Row],[Time]],Broker_Trades2[[#This Row],[Return]])</f>
        <v>2.7591973244147163E-2</v>
      </c>
    </row>
    <row r="1835" spans="1:16" x14ac:dyDescent="0.3">
      <c r="A1835">
        <v>1834</v>
      </c>
      <c r="B1835" s="3" t="s">
        <v>4934</v>
      </c>
      <c r="C1835" s="4">
        <v>44147.756944444445</v>
      </c>
      <c r="D1835" s="3" t="s">
        <v>38</v>
      </c>
      <c r="E1835" s="3" t="s">
        <v>387</v>
      </c>
      <c r="F1835" s="3" t="s">
        <v>388</v>
      </c>
      <c r="G1835">
        <v>370</v>
      </c>
      <c r="H1835" s="3" t="s">
        <v>24</v>
      </c>
      <c r="I1835" s="3" t="s">
        <v>4841</v>
      </c>
      <c r="J1835" s="3" t="s">
        <v>703</v>
      </c>
      <c r="K1835" s="3" t="s">
        <v>4494</v>
      </c>
      <c r="L1835" s="3" t="s">
        <v>4465</v>
      </c>
      <c r="M1835" s="3" t="s">
        <v>32</v>
      </c>
      <c r="N1835" s="3">
        <f>IF(Broker_Trades2[[#This Row],[Status]]="Complete",((Broker_Trades2[Sell Price]-Broker_Trades2[Buy Price])/Broker_Trades2[[#This Row],[Buy Price]]),"")</f>
        <v>0.24181909716395372</v>
      </c>
      <c r="O18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1835" s="3">
        <f>IFERROR(Broker_Trades2[[#This Row],[Return]]/Broker_Trades2[[#This Row],[Time]],Broker_Trades2[[#This Row],[Return]])</f>
        <v>1.3434394286886317E-2</v>
      </c>
    </row>
    <row r="1836" spans="1:16" x14ac:dyDescent="0.3">
      <c r="A1836">
        <v>1835</v>
      </c>
      <c r="B1836" s="3" t="s">
        <v>4936</v>
      </c>
      <c r="C1836" s="4">
        <v>44147.756944444445</v>
      </c>
      <c r="D1836" s="3" t="s">
        <v>38</v>
      </c>
      <c r="E1836" s="3" t="s">
        <v>720</v>
      </c>
      <c r="F1836" s="3" t="s">
        <v>721</v>
      </c>
      <c r="G1836">
        <v>6900</v>
      </c>
      <c r="H1836" s="3" t="s">
        <v>24</v>
      </c>
      <c r="I1836" s="3" t="s">
        <v>4841</v>
      </c>
      <c r="J1836" s="3" t="s">
        <v>4937</v>
      </c>
      <c r="K1836" s="3" t="s">
        <v>4138</v>
      </c>
      <c r="L1836" s="3" t="s">
        <v>11877</v>
      </c>
      <c r="M1836" s="3" t="s">
        <v>32</v>
      </c>
      <c r="N1836" s="3">
        <f>IF(Broker_Trades2[[#This Row],[Status]]="Complete",((Broker_Trades2[Sell Price]-Broker_Trades2[Buy Price])/Broker_Trades2[[#This Row],[Buy Price]]),"")</f>
        <v>0.19377162629757785</v>
      </c>
      <c r="O18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1836" s="3">
        <f>IFERROR(Broker_Trades2[[#This Row],[Return]]/Broker_Trades2[[#This Row],[Time]],Broker_Trades2[[#This Row],[Return]])</f>
        <v>2.177209284242448E-3</v>
      </c>
    </row>
    <row r="1837" spans="1:16" x14ac:dyDescent="0.3">
      <c r="A1837">
        <v>1836</v>
      </c>
      <c r="B1837" s="3" t="s">
        <v>4939</v>
      </c>
      <c r="C1837" s="4">
        <v>44147.756249999999</v>
      </c>
      <c r="D1837" s="3" t="s">
        <v>38</v>
      </c>
      <c r="E1837" s="3" t="s">
        <v>3173</v>
      </c>
      <c r="F1837" s="3" t="s">
        <v>1734</v>
      </c>
      <c r="G1837">
        <v>2840</v>
      </c>
      <c r="H1837" s="3" t="s">
        <v>24</v>
      </c>
      <c r="I1837" s="3" t="s">
        <v>4841</v>
      </c>
      <c r="J1837" s="3" t="s">
        <v>4940</v>
      </c>
      <c r="K1837" s="3" t="s">
        <v>4445</v>
      </c>
      <c r="L1837" s="3" t="s">
        <v>11878</v>
      </c>
      <c r="M1837" s="3" t="s">
        <v>32</v>
      </c>
      <c r="N1837" s="3">
        <f>IF(Broker_Trades2[[#This Row],[Status]]="Complete",((Broker_Trades2[Sell Price]-Broker_Trades2[Buy Price])/Broker_Trades2[[#This Row],[Buy Price]]),"")</f>
        <v>0.19821112142435246</v>
      </c>
      <c r="O18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837" s="3">
        <f>IFERROR(Broker_Trades2[[#This Row],[Return]]/Broker_Trades2[[#This Row],[Time]],Broker_Trades2[[#This Row],[Return]])</f>
        <v>9.4386248297310699E-3</v>
      </c>
    </row>
    <row r="1838" spans="1:16" x14ac:dyDescent="0.3">
      <c r="A1838">
        <v>1837</v>
      </c>
      <c r="B1838" s="3" t="s">
        <v>4942</v>
      </c>
      <c r="C1838" s="4">
        <v>44147.756249999999</v>
      </c>
      <c r="D1838" s="3" t="s">
        <v>38</v>
      </c>
      <c r="E1838" s="3" t="s">
        <v>2258</v>
      </c>
      <c r="F1838" s="3" t="s">
        <v>2259</v>
      </c>
      <c r="G1838">
        <v>410</v>
      </c>
      <c r="H1838" s="3" t="s">
        <v>24</v>
      </c>
      <c r="I1838" s="3" t="s">
        <v>4841</v>
      </c>
      <c r="J1838" s="3" t="s">
        <v>1245</v>
      </c>
      <c r="K1838" s="3" t="s">
        <v>4180</v>
      </c>
      <c r="L1838" s="3" t="s">
        <v>4749</v>
      </c>
      <c r="M1838" s="3" t="s">
        <v>32</v>
      </c>
      <c r="N1838" s="3">
        <f>IF(Broker_Trades2[[#This Row],[Status]]="Complete",((Broker_Trades2[Sell Price]-Broker_Trades2[Buy Price])/Broker_Trades2[[#This Row],[Buy Price]]),"")</f>
        <v>0.12947658402203857</v>
      </c>
      <c r="O18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1838" s="3">
        <f>IFERROR(Broker_Trades2[[#This Row],[Return]]/Broker_Trades2[[#This Row],[Time]],Broker_Trades2[[#This Row],[Return]])</f>
        <v>2.8772574227119681E-3</v>
      </c>
    </row>
    <row r="1839" spans="1:16" x14ac:dyDescent="0.3">
      <c r="A1839">
        <v>1838</v>
      </c>
      <c r="B1839" s="3" t="s">
        <v>4943</v>
      </c>
      <c r="C1839" s="4">
        <v>44147.756249999999</v>
      </c>
      <c r="D1839" s="3" t="s">
        <v>38</v>
      </c>
      <c r="E1839" s="3" t="s">
        <v>2246</v>
      </c>
      <c r="F1839" s="3" t="s">
        <v>2247</v>
      </c>
      <c r="G1839">
        <v>19065</v>
      </c>
      <c r="H1839" s="3" t="s">
        <v>24</v>
      </c>
      <c r="I1839" s="3" t="s">
        <v>4841</v>
      </c>
      <c r="J1839" s="3" t="s">
        <v>4874</v>
      </c>
      <c r="K1839" s="3" t="s">
        <v>3366</v>
      </c>
      <c r="L1839" s="3" t="s">
        <v>11879</v>
      </c>
      <c r="M1839" s="3" t="s">
        <v>32</v>
      </c>
      <c r="N1839" s="3">
        <f>IF(Broker_Trades2[[#This Row],[Status]]="Complete",((Broker_Trades2[Sell Price]-Broker_Trades2[Buy Price])/Broker_Trades2[[#This Row],[Buy Price]]),"")</f>
        <v>0.2387914230019493</v>
      </c>
      <c r="O18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259</v>
      </c>
      <c r="P1839" s="3">
        <f>IFERROR(Broker_Trades2[[#This Row],[Return]]/Broker_Trades2[[#This Row],[Time]],Broker_Trades2[[#This Row],[Return]])</f>
        <v>9.2197460618513246E-4</v>
      </c>
    </row>
    <row r="1840" spans="1:16" x14ac:dyDescent="0.3">
      <c r="A1840">
        <v>1839</v>
      </c>
      <c r="B1840" s="3" t="s">
        <v>4945</v>
      </c>
      <c r="C1840" s="4">
        <v>44147.756249999999</v>
      </c>
      <c r="D1840" s="3" t="s">
        <v>38</v>
      </c>
      <c r="E1840" s="3" t="s">
        <v>373</v>
      </c>
      <c r="F1840" s="3" t="s">
        <v>362</v>
      </c>
      <c r="G1840">
        <v>240</v>
      </c>
      <c r="H1840" s="3" t="s">
        <v>24</v>
      </c>
      <c r="I1840" s="3" t="s">
        <v>4841</v>
      </c>
      <c r="J1840" s="3" t="s">
        <v>4887</v>
      </c>
      <c r="K1840" s="3" t="s">
        <v>4464</v>
      </c>
      <c r="L1840" s="3" t="s">
        <v>1112</v>
      </c>
      <c r="M1840" s="3" t="s">
        <v>32</v>
      </c>
      <c r="N1840" s="3">
        <f>IF(Broker_Trades2[[#This Row],[Status]]="Complete",((Broker_Trades2[Sell Price]-Broker_Trades2[Buy Price])/Broker_Trades2[[#This Row],[Buy Price]]),"")</f>
        <v>0.1650485436893204</v>
      </c>
      <c r="O18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840" s="3">
        <f>IFERROR(Broker_Trades2[[#This Row],[Return]]/Broker_Trades2[[#This Row],[Time]],Broker_Trades2[[#This Row],[Return]])</f>
        <v>8.2524271844660203E-3</v>
      </c>
    </row>
    <row r="1841" spans="1:16" x14ac:dyDescent="0.3">
      <c r="A1841">
        <v>1840</v>
      </c>
      <c r="B1841" s="3" t="s">
        <v>4947</v>
      </c>
      <c r="C1841" s="4">
        <v>44147.755555555559</v>
      </c>
      <c r="D1841" s="3" t="s">
        <v>38</v>
      </c>
      <c r="E1841" s="3" t="s">
        <v>4948</v>
      </c>
      <c r="F1841" s="3" t="s">
        <v>4949</v>
      </c>
      <c r="G1841">
        <v>240</v>
      </c>
      <c r="H1841" s="3" t="s">
        <v>59</v>
      </c>
      <c r="I1841" s="3" t="s">
        <v>4841</v>
      </c>
      <c r="J1841" s="3" t="s">
        <v>4950</v>
      </c>
      <c r="K1841" s="3" t="s">
        <v>4013</v>
      </c>
      <c r="L1841" s="3" t="s">
        <v>1112</v>
      </c>
      <c r="M1841" s="3" t="s">
        <v>32</v>
      </c>
      <c r="N1841" s="3">
        <f>IF(Broker_Trades2[[#This Row],[Status]]="Complete",((Broker_Trades2[Sell Price]-Broker_Trades2[Buy Price])/Broker_Trades2[[#This Row],[Buy Price]]),"")</f>
        <v>0.18226600985221675</v>
      </c>
      <c r="O18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1841" s="3">
        <f>IFERROR(Broker_Trades2[[#This Row],[Return]]/Broker_Trades2[[#This Row],[Time]],Broker_Trades2[[#This Row],[Return]])</f>
        <v>3.2547501759324421E-3</v>
      </c>
    </row>
    <row r="1842" spans="1:16" hidden="1" x14ac:dyDescent="0.3">
      <c r="A1842">
        <v>1841</v>
      </c>
      <c r="B1842" s="3" t="s">
        <v>4952</v>
      </c>
      <c r="C1842" s="4">
        <v>44147.754861111112</v>
      </c>
      <c r="D1842" s="3" t="s">
        <v>38</v>
      </c>
      <c r="E1842" s="3" t="s">
        <v>4953</v>
      </c>
      <c r="F1842" s="3" t="s">
        <v>4954</v>
      </c>
      <c r="G1842">
        <v>100</v>
      </c>
      <c r="H1842" s="3" t="s">
        <v>59</v>
      </c>
      <c r="I1842" s="3" t="s">
        <v>2695</v>
      </c>
      <c r="J1842" s="3" t="s">
        <v>2695</v>
      </c>
      <c r="K1842" s="3" t="s">
        <v>2695</v>
      </c>
      <c r="L1842" s="3" t="s">
        <v>2695</v>
      </c>
      <c r="M1842" s="3" t="s">
        <v>190</v>
      </c>
      <c r="N1842" s="3" t="str">
        <f>IF(Broker_Trades2[[#This Row],[Status]]="Complete",((Broker_Trades2[Sell Price]-Broker_Trades2[Buy Price])/Broker_Trades2[[#This Row],[Buy Price]]),"")</f>
        <v/>
      </c>
      <c r="O18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42" s="3" t="str">
        <f>IFERROR(Broker_Trades2[[#This Row],[Return]]/Broker_Trades2[[#This Row],[Time]],Broker_Trades2[[#This Row],[Return]])</f>
        <v/>
      </c>
    </row>
    <row r="1843" spans="1:16" x14ac:dyDescent="0.3">
      <c r="A1843">
        <v>1842</v>
      </c>
      <c r="B1843" s="3" t="s">
        <v>4955</v>
      </c>
      <c r="C1843" s="4">
        <v>44147.754861111112</v>
      </c>
      <c r="D1843" s="3" t="s">
        <v>38</v>
      </c>
      <c r="E1843" s="3" t="s">
        <v>2777</v>
      </c>
      <c r="F1843" s="3" t="s">
        <v>2778</v>
      </c>
      <c r="G1843">
        <v>32</v>
      </c>
      <c r="H1843" s="3" t="s">
        <v>59</v>
      </c>
      <c r="I1843" s="3" t="s">
        <v>4841</v>
      </c>
      <c r="J1843" s="3" t="s">
        <v>4956</v>
      </c>
      <c r="K1843" s="3" t="s">
        <v>4687</v>
      </c>
      <c r="L1843" s="3" t="s">
        <v>4957</v>
      </c>
      <c r="M1843" s="3" t="s">
        <v>32</v>
      </c>
      <c r="N1843" s="3">
        <f>IF(Broker_Trades2[[#This Row],[Status]]="Complete",((Broker_Trades2[Sell Price]-Broker_Trades2[Buy Price])/Broker_Trades2[[#This Row],[Buy Price]]),"")</f>
        <v>3.5598705501618172E-2</v>
      </c>
      <c r="O18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1843" s="3">
        <f>IFERROR(Broker_Trades2[[#This Row],[Return]]/Broker_Trades2[[#This Row],[Time]],Broker_Trades2[[#This Row],[Return]])</f>
        <v>8.899676375404543E-3</v>
      </c>
    </row>
    <row r="1844" spans="1:16" x14ac:dyDescent="0.3">
      <c r="A1844">
        <v>1843</v>
      </c>
      <c r="B1844" s="3" t="s">
        <v>4958</v>
      </c>
      <c r="C1844" s="4">
        <v>44147.754861111112</v>
      </c>
      <c r="D1844" s="3" t="s">
        <v>38</v>
      </c>
      <c r="E1844" s="3" t="s">
        <v>148</v>
      </c>
      <c r="F1844" s="3" t="s">
        <v>149</v>
      </c>
      <c r="G1844">
        <v>845</v>
      </c>
      <c r="H1844" s="3" t="s">
        <v>59</v>
      </c>
      <c r="I1844" s="3" t="s">
        <v>4841</v>
      </c>
      <c r="J1844" s="3" t="s">
        <v>4853</v>
      </c>
      <c r="K1844" s="3" t="s">
        <v>4152</v>
      </c>
      <c r="L1844" s="3" t="s">
        <v>4332</v>
      </c>
      <c r="M1844" s="3" t="s">
        <v>32</v>
      </c>
      <c r="N1844" s="3">
        <f>IF(Broker_Trades2[[#This Row],[Status]]="Complete",((Broker_Trades2[Sell Price]-Broker_Trades2[Buy Price])/Broker_Trades2[[#This Row],[Buy Price]]),"")</f>
        <v>0.11920529801324503</v>
      </c>
      <c r="O18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1844" s="3">
        <f>IFERROR(Broker_Trades2[[#This Row],[Return]]/Broker_Trades2[[#This Row],[Time]],Broker_Trades2[[#This Row],[Return]])</f>
        <v>2.2924095771777891E-3</v>
      </c>
    </row>
    <row r="1845" spans="1:16" x14ac:dyDescent="0.3">
      <c r="A1845">
        <v>1844</v>
      </c>
      <c r="B1845" s="3" t="s">
        <v>4959</v>
      </c>
      <c r="C1845" s="4">
        <v>44147.754166666666</v>
      </c>
      <c r="D1845" s="3" t="s">
        <v>38</v>
      </c>
      <c r="E1845" s="3" t="s">
        <v>787</v>
      </c>
      <c r="F1845" s="3" t="s">
        <v>788</v>
      </c>
      <c r="G1845">
        <v>1400</v>
      </c>
      <c r="H1845" s="3" t="s">
        <v>59</v>
      </c>
      <c r="I1845" s="3" t="s">
        <v>4841</v>
      </c>
      <c r="J1845" s="3" t="s">
        <v>4880</v>
      </c>
      <c r="K1845" s="3" t="s">
        <v>4584</v>
      </c>
      <c r="L1845" s="3" t="s">
        <v>11501</v>
      </c>
      <c r="M1845" s="3" t="s">
        <v>32</v>
      </c>
      <c r="N1845" s="3">
        <f>IF(Broker_Trades2[[#This Row],[Status]]="Complete",((Broker_Trades2[Sell Price]-Broker_Trades2[Buy Price])/Broker_Trades2[[#This Row],[Buy Price]]),"")</f>
        <v>4.5049079983577732E-2</v>
      </c>
      <c r="O18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1845" s="3">
        <f>IFERROR(Broker_Trades2[[#This Row],[Return]]/Broker_Trades2[[#This Row],[Time]],Broker_Trades2[[#This Row],[Return]])</f>
        <v>9.009815996715546E-3</v>
      </c>
    </row>
    <row r="1846" spans="1:16" hidden="1" x14ac:dyDescent="0.3">
      <c r="A1846">
        <v>1845</v>
      </c>
      <c r="B1846" s="3" t="s">
        <v>4961</v>
      </c>
      <c r="C1846" s="4">
        <v>44147.692361111112</v>
      </c>
      <c r="D1846" s="3" t="s">
        <v>38</v>
      </c>
      <c r="E1846" s="3" t="s">
        <v>1020</v>
      </c>
      <c r="F1846" s="3" t="s">
        <v>1021</v>
      </c>
      <c r="G1846">
        <v>760</v>
      </c>
      <c r="H1846" s="3" t="s">
        <v>24</v>
      </c>
      <c r="I1846" s="3" t="s">
        <v>2695</v>
      </c>
      <c r="J1846" s="3" t="s">
        <v>2695</v>
      </c>
      <c r="K1846" s="3" t="s">
        <v>2695</v>
      </c>
      <c r="L1846" s="3" t="s">
        <v>2695</v>
      </c>
      <c r="M1846" s="3" t="s">
        <v>190</v>
      </c>
      <c r="N1846" s="3" t="str">
        <f>IF(Broker_Trades2[[#This Row],[Status]]="Complete",((Broker_Trades2[Sell Price]-Broker_Trades2[Buy Price])/Broker_Trades2[[#This Row],[Buy Price]]),"")</f>
        <v/>
      </c>
      <c r="O18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46" s="3" t="str">
        <f>IFERROR(Broker_Trades2[[#This Row],[Return]]/Broker_Trades2[[#This Row],[Time]],Broker_Trades2[[#This Row],[Return]])</f>
        <v/>
      </c>
    </row>
    <row r="1847" spans="1:16" x14ac:dyDescent="0.3">
      <c r="A1847">
        <v>1846</v>
      </c>
      <c r="B1847" s="3" t="s">
        <v>4962</v>
      </c>
      <c r="C1847" s="4">
        <v>44147.669444444444</v>
      </c>
      <c r="D1847" s="3" t="s">
        <v>21</v>
      </c>
      <c r="E1847" s="3" t="s">
        <v>1174</v>
      </c>
      <c r="F1847" s="3" t="s">
        <v>1175</v>
      </c>
      <c r="G1847">
        <v>6090</v>
      </c>
      <c r="H1847" s="3" t="s">
        <v>17</v>
      </c>
      <c r="I1847" s="3" t="s">
        <v>4841</v>
      </c>
      <c r="J1847" s="3" t="s">
        <v>4963</v>
      </c>
      <c r="K1847" s="3" t="s">
        <v>4964</v>
      </c>
      <c r="L1847" s="3" t="s">
        <v>11880</v>
      </c>
      <c r="M1847" s="3" t="s">
        <v>32</v>
      </c>
      <c r="N1847" s="3">
        <f>IF(Broker_Trades2[[#This Row],[Status]]="Complete",((Broker_Trades2[Sell Price]-Broker_Trades2[Buy Price])/Broker_Trades2[[#This Row],[Buy Price]]),"")</f>
        <v>0.18485948033502914</v>
      </c>
      <c r="O18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270</v>
      </c>
      <c r="P1847" s="3">
        <f>IFERROR(Broker_Trades2[[#This Row],[Return]]/Broker_Trades2[[#This Row],[Time]],Broker_Trades2[[#This Row],[Return]])</f>
        <v>6.8466474198158943E-4</v>
      </c>
    </row>
    <row r="1848" spans="1:16" hidden="1" x14ac:dyDescent="0.3">
      <c r="A1848">
        <v>1847</v>
      </c>
      <c r="B1848" s="3" t="s">
        <v>4966</v>
      </c>
      <c r="C1848" s="4">
        <v>44147.668749999997</v>
      </c>
      <c r="D1848" s="3" t="s">
        <v>21</v>
      </c>
      <c r="E1848" s="3" t="s">
        <v>983</v>
      </c>
      <c r="F1848" s="3" t="s">
        <v>984</v>
      </c>
      <c r="G1848">
        <v>185</v>
      </c>
      <c r="H1848" s="3" t="s">
        <v>17</v>
      </c>
      <c r="I1848" s="3" t="s">
        <v>2695</v>
      </c>
      <c r="J1848" s="3" t="s">
        <v>2695</v>
      </c>
      <c r="K1848" s="3" t="s">
        <v>2695</v>
      </c>
      <c r="L1848" s="3" t="s">
        <v>2695</v>
      </c>
      <c r="M1848" s="3" t="s">
        <v>190</v>
      </c>
      <c r="N1848" s="3" t="str">
        <f>IF(Broker_Trades2[[#This Row],[Status]]="Complete",((Broker_Trades2[Sell Price]-Broker_Trades2[Buy Price])/Broker_Trades2[[#This Row],[Buy Price]]),"")</f>
        <v/>
      </c>
      <c r="O184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48" s="3" t="str">
        <f>IFERROR(Broker_Trades2[[#This Row],[Return]]/Broker_Trades2[[#This Row],[Time]],Broker_Trades2[[#This Row],[Return]])</f>
        <v/>
      </c>
    </row>
    <row r="1849" spans="1:16" x14ac:dyDescent="0.3">
      <c r="A1849">
        <v>1848</v>
      </c>
      <c r="B1849" s="3" t="s">
        <v>4967</v>
      </c>
      <c r="C1849" s="4">
        <v>44147.668749999997</v>
      </c>
      <c r="D1849" s="3" t="s">
        <v>21</v>
      </c>
      <c r="E1849" s="3" t="s">
        <v>546</v>
      </c>
      <c r="F1849" s="3" t="s">
        <v>547</v>
      </c>
      <c r="G1849">
        <v>587</v>
      </c>
      <c r="H1849" s="3" t="s">
        <v>17</v>
      </c>
      <c r="I1849" s="3" t="s">
        <v>4841</v>
      </c>
      <c r="J1849" s="3" t="s">
        <v>4968</v>
      </c>
      <c r="K1849" s="3" t="s">
        <v>3580</v>
      </c>
      <c r="L1849" s="3" t="s">
        <v>11881</v>
      </c>
      <c r="M1849" s="3" t="s">
        <v>32</v>
      </c>
      <c r="N1849" s="3">
        <f>IF(Broker_Trades2[[#This Row],[Status]]="Complete",((Broker_Trades2[Sell Price]-Broker_Trades2[Buy Price])/Broker_Trades2[[#This Row],[Buy Price]]),"")</f>
        <v>0.17859652645316731</v>
      </c>
      <c r="O18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180</v>
      </c>
      <c r="P1849" s="3">
        <f>IFERROR(Broker_Trades2[[#This Row],[Return]]/Broker_Trades2[[#This Row],[Time]],Broker_Trades2[[#This Row],[Return]])</f>
        <v>9.9220292473981833E-4</v>
      </c>
    </row>
    <row r="1850" spans="1:16" hidden="1" x14ac:dyDescent="0.3">
      <c r="A1850">
        <v>1849</v>
      </c>
      <c r="B1850" s="3" t="s">
        <v>4970</v>
      </c>
      <c r="C1850" s="4">
        <v>44147.668749999997</v>
      </c>
      <c r="D1850" s="3" t="s">
        <v>21</v>
      </c>
      <c r="E1850" s="3" t="s">
        <v>99</v>
      </c>
      <c r="F1850" s="3" t="s">
        <v>100</v>
      </c>
      <c r="G1850">
        <v>339</v>
      </c>
      <c r="H1850" s="3" t="s">
        <v>17</v>
      </c>
      <c r="I1850" s="3" t="s">
        <v>2695</v>
      </c>
      <c r="J1850" s="3" t="s">
        <v>2695</v>
      </c>
      <c r="K1850" s="3" t="s">
        <v>2695</v>
      </c>
      <c r="L1850" s="3" t="s">
        <v>2695</v>
      </c>
      <c r="M1850" s="3" t="s">
        <v>190</v>
      </c>
      <c r="N1850" s="3" t="str">
        <f>IF(Broker_Trades2[[#This Row],[Status]]="Complete",((Broker_Trades2[Sell Price]-Broker_Trades2[Buy Price])/Broker_Trades2[[#This Row],[Buy Price]]),"")</f>
        <v/>
      </c>
      <c r="O185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50" s="3" t="str">
        <f>IFERROR(Broker_Trades2[[#This Row],[Return]]/Broker_Trades2[[#This Row],[Time]],Broker_Trades2[[#This Row],[Return]])</f>
        <v/>
      </c>
    </row>
    <row r="1851" spans="1:16" x14ac:dyDescent="0.3">
      <c r="A1851">
        <v>1850</v>
      </c>
      <c r="B1851" s="3" t="s">
        <v>4971</v>
      </c>
      <c r="C1851" s="4">
        <v>44147.668055555558</v>
      </c>
      <c r="D1851" s="3" t="s">
        <v>21</v>
      </c>
      <c r="E1851" s="3" t="s">
        <v>998</v>
      </c>
      <c r="F1851" s="3" t="s">
        <v>999</v>
      </c>
      <c r="G1851">
        <v>798</v>
      </c>
      <c r="H1851" s="3" t="s">
        <v>17</v>
      </c>
      <c r="I1851" s="3" t="s">
        <v>4841</v>
      </c>
      <c r="J1851" s="3" t="s">
        <v>4972</v>
      </c>
      <c r="K1851" s="3" t="s">
        <v>4687</v>
      </c>
      <c r="L1851" s="3" t="s">
        <v>2640</v>
      </c>
      <c r="M1851" s="3" t="s">
        <v>32</v>
      </c>
      <c r="N1851" s="3">
        <f>IF(Broker_Trades2[[#This Row],[Status]]="Complete",((Broker_Trades2[Sell Price]-Broker_Trades2[Buy Price])/Broker_Trades2[[#This Row],[Buy Price]]),"")</f>
        <v>3.5019455252918288E-2</v>
      </c>
      <c r="O18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1851" s="3">
        <f>IFERROR(Broker_Trades2[[#This Row],[Return]]/Broker_Trades2[[#This Row],[Time]],Broker_Trades2[[#This Row],[Return]])</f>
        <v>8.7548638132295721E-3</v>
      </c>
    </row>
    <row r="1852" spans="1:16" x14ac:dyDescent="0.3">
      <c r="A1852">
        <v>1851</v>
      </c>
      <c r="B1852" s="3" t="s">
        <v>4974</v>
      </c>
      <c r="C1852" s="4">
        <v>44147.668055555558</v>
      </c>
      <c r="D1852" s="3" t="s">
        <v>21</v>
      </c>
      <c r="E1852" s="3" t="s">
        <v>4975</v>
      </c>
      <c r="F1852" s="3" t="s">
        <v>2110</v>
      </c>
      <c r="G1852">
        <v>752</v>
      </c>
      <c r="H1852" s="3" t="s">
        <v>17</v>
      </c>
      <c r="I1852" s="3" t="s">
        <v>4841</v>
      </c>
      <c r="J1852" s="3" t="s">
        <v>4976</v>
      </c>
      <c r="K1852" s="3" t="s">
        <v>3059</v>
      </c>
      <c r="L1852" s="3" t="s">
        <v>9397</v>
      </c>
      <c r="M1852" s="3" t="s">
        <v>32</v>
      </c>
      <c r="N1852" s="3">
        <f>IF(Broker_Trades2[[#This Row],[Status]]="Complete",((Broker_Trades2[Sell Price]-Broker_Trades2[Buy Price])/Broker_Trades2[[#This Row],[Buy Price]]),"")</f>
        <v>0.49681528662420388</v>
      </c>
      <c r="O18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230</v>
      </c>
      <c r="P1852" s="3">
        <f>IFERROR(Broker_Trades2[[#This Row],[Return]]/Broker_Trades2[[#This Row],[Time]],Broker_Trades2[[#This Row],[Return]])</f>
        <v>2.1600664635834949E-3</v>
      </c>
    </row>
    <row r="1853" spans="1:16" x14ac:dyDescent="0.3">
      <c r="A1853">
        <v>1852</v>
      </c>
      <c r="B1853" s="3" t="s">
        <v>4978</v>
      </c>
      <c r="C1853" s="4">
        <v>44147.668055555558</v>
      </c>
      <c r="D1853" s="3" t="s">
        <v>21</v>
      </c>
      <c r="E1853" s="3" t="s">
        <v>45</v>
      </c>
      <c r="F1853" s="3" t="s">
        <v>46</v>
      </c>
      <c r="G1853">
        <v>2393</v>
      </c>
      <c r="H1853" s="3" t="s">
        <v>59</v>
      </c>
      <c r="I1853" s="3" t="s">
        <v>4841</v>
      </c>
      <c r="J1853" s="3" t="s">
        <v>4856</v>
      </c>
      <c r="K1853" s="3" t="s">
        <v>3750</v>
      </c>
      <c r="L1853" s="3" t="s">
        <v>11869</v>
      </c>
      <c r="M1853" s="3" t="s">
        <v>32</v>
      </c>
      <c r="N1853" s="3">
        <f>IF(Broker_Trades2[[#This Row],[Status]]="Complete",((Broker_Trades2[Sell Price]-Broker_Trades2[Buy Price])/Broker_Trades2[[#This Row],[Buy Price]]),"")</f>
        <v>-0.1</v>
      </c>
      <c r="O18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1853" s="3">
        <f>IFERROR(Broker_Trades2[[#This Row],[Return]]/Broker_Trades2[[#This Row],[Time]],Broker_Trades2[[#This Row],[Return]])</f>
        <v>-1.3157894736842105E-3</v>
      </c>
    </row>
    <row r="1854" spans="1:16" x14ac:dyDescent="0.3">
      <c r="A1854">
        <v>1853</v>
      </c>
      <c r="B1854" s="3" t="s">
        <v>4980</v>
      </c>
      <c r="C1854" s="4">
        <v>44147.668055555558</v>
      </c>
      <c r="D1854" s="3" t="s">
        <v>21</v>
      </c>
      <c r="E1854" s="3" t="s">
        <v>237</v>
      </c>
      <c r="F1854" s="3" t="s">
        <v>238</v>
      </c>
      <c r="G1854">
        <v>284</v>
      </c>
      <c r="H1854" s="3" t="s">
        <v>59</v>
      </c>
      <c r="I1854" s="3" t="s">
        <v>4841</v>
      </c>
      <c r="J1854" s="3" t="s">
        <v>4981</v>
      </c>
      <c r="K1854" s="3" t="s">
        <v>4527</v>
      </c>
      <c r="L1854" s="3" t="s">
        <v>8519</v>
      </c>
      <c r="M1854" s="3" t="s">
        <v>32</v>
      </c>
      <c r="N1854" s="3">
        <f>IF(Broker_Trades2[[#This Row],[Status]]="Complete",((Broker_Trades2[Sell Price]-Broker_Trades2[Buy Price])/Broker_Trades2[[#This Row],[Buy Price]]),"")</f>
        <v>4.5655375552282683E-2</v>
      </c>
      <c r="O18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1854" s="3">
        <f>IFERROR(Broker_Trades2[[#This Row],[Return]]/Broker_Trades2[[#This Row],[Time]],Broker_Trades2[[#This Row],[Return]])</f>
        <v>7.6092292587137808E-3</v>
      </c>
    </row>
    <row r="1855" spans="1:16" x14ac:dyDescent="0.3">
      <c r="A1855">
        <v>1854</v>
      </c>
      <c r="B1855" s="3" t="s">
        <v>4982</v>
      </c>
      <c r="C1855" s="4">
        <v>44147.667361111111</v>
      </c>
      <c r="D1855" s="3" t="s">
        <v>21</v>
      </c>
      <c r="E1855" s="3" t="s">
        <v>342</v>
      </c>
      <c r="F1855" s="3" t="s">
        <v>343</v>
      </c>
      <c r="G1855">
        <v>836</v>
      </c>
      <c r="H1855" s="3" t="s">
        <v>59</v>
      </c>
      <c r="I1855" s="3" t="s">
        <v>4841</v>
      </c>
      <c r="J1855" s="3" t="s">
        <v>4983</v>
      </c>
      <c r="K1855" s="3" t="s">
        <v>4180</v>
      </c>
      <c r="L1855" s="3" t="s">
        <v>5739</v>
      </c>
      <c r="M1855" s="3" t="s">
        <v>32</v>
      </c>
      <c r="N1855" s="3">
        <f>IF(Broker_Trades2[[#This Row],[Status]]="Complete",((Broker_Trades2[Sell Price]-Broker_Trades2[Buy Price])/Broker_Trades2[[#This Row],[Buy Price]]),"")</f>
        <v>0.12592592592592591</v>
      </c>
      <c r="O18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1855" s="3">
        <f>IFERROR(Broker_Trades2[[#This Row],[Return]]/Broker_Trades2[[#This Row],[Time]],Broker_Trades2[[#This Row],[Return]])</f>
        <v>2.7983539094650202E-3</v>
      </c>
    </row>
    <row r="1856" spans="1:16" hidden="1" x14ac:dyDescent="0.3">
      <c r="A1856">
        <v>1855</v>
      </c>
      <c r="B1856" s="3" t="s">
        <v>4985</v>
      </c>
      <c r="C1856" s="4">
        <v>44147.667361111111</v>
      </c>
      <c r="D1856" s="3" t="s">
        <v>21</v>
      </c>
      <c r="E1856" s="3" t="s">
        <v>1508</v>
      </c>
      <c r="F1856" s="3" t="s">
        <v>1509</v>
      </c>
      <c r="G1856">
        <v>1518</v>
      </c>
      <c r="H1856" s="3" t="s">
        <v>59</v>
      </c>
      <c r="I1856" s="3" t="s">
        <v>2695</v>
      </c>
      <c r="J1856" s="3" t="s">
        <v>2695</v>
      </c>
      <c r="K1856" s="3" t="s">
        <v>2695</v>
      </c>
      <c r="L1856" s="3" t="s">
        <v>2695</v>
      </c>
      <c r="M1856" s="3" t="s">
        <v>190</v>
      </c>
      <c r="N1856" s="3" t="str">
        <f>IF(Broker_Trades2[[#This Row],[Status]]="Complete",((Broker_Trades2[Sell Price]-Broker_Trades2[Buy Price])/Broker_Trades2[[#This Row],[Buy Price]]),"")</f>
        <v/>
      </c>
      <c r="O18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56" s="3" t="str">
        <f>IFERROR(Broker_Trades2[[#This Row],[Return]]/Broker_Trades2[[#This Row],[Time]],Broker_Trades2[[#This Row],[Return]])</f>
        <v/>
      </c>
    </row>
    <row r="1857" spans="1:16" x14ac:dyDescent="0.3">
      <c r="A1857">
        <v>1856</v>
      </c>
      <c r="B1857" s="3" t="s">
        <v>4986</v>
      </c>
      <c r="C1857" s="4">
        <v>44147.667361111111</v>
      </c>
      <c r="D1857" s="3" t="s">
        <v>21</v>
      </c>
      <c r="E1857" s="3" t="s">
        <v>15</v>
      </c>
      <c r="F1857" s="3" t="s">
        <v>16</v>
      </c>
      <c r="G1857">
        <v>17640</v>
      </c>
      <c r="H1857" s="3" t="s">
        <v>59</v>
      </c>
      <c r="I1857" s="3" t="s">
        <v>4841</v>
      </c>
      <c r="J1857" s="3" t="s">
        <v>4987</v>
      </c>
      <c r="K1857" s="3" t="s">
        <v>4867</v>
      </c>
      <c r="L1857" s="3" t="s">
        <v>11882</v>
      </c>
      <c r="M1857" s="3" t="s">
        <v>32</v>
      </c>
      <c r="N1857" s="3">
        <f>IF(Broker_Trades2[[#This Row],[Status]]="Complete",((Broker_Trades2[Sell Price]-Broker_Trades2[Buy Price])/Broker_Trades2[[#This Row],[Buy Price]]),"")</f>
        <v>5.4708520179372194E-2</v>
      </c>
      <c r="O18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1857" s="3">
        <f>IFERROR(Broker_Trades2[[#This Row],[Return]]/Broker_Trades2[[#This Row],[Time]],Broker_Trades2[[#This Row],[Return]])</f>
        <v>5.4708520179372194E-3</v>
      </c>
    </row>
    <row r="1858" spans="1:16" hidden="1" x14ac:dyDescent="0.3">
      <c r="A1858">
        <v>1857</v>
      </c>
      <c r="B1858" s="3" t="s">
        <v>4989</v>
      </c>
      <c r="C1858" s="4">
        <v>44147.666666666664</v>
      </c>
      <c r="D1858" s="3" t="s">
        <v>21</v>
      </c>
      <c r="E1858" s="3" t="s">
        <v>1012</v>
      </c>
      <c r="F1858" s="3" t="s">
        <v>1012</v>
      </c>
      <c r="G1858">
        <v>880</v>
      </c>
      <c r="H1858" s="3" t="s">
        <v>59</v>
      </c>
      <c r="I1858" s="3" t="s">
        <v>2695</v>
      </c>
      <c r="J1858" s="3" t="s">
        <v>2695</v>
      </c>
      <c r="K1858" s="3" t="s">
        <v>2695</v>
      </c>
      <c r="L1858" s="3" t="s">
        <v>2695</v>
      </c>
      <c r="M1858" s="3" t="s">
        <v>190</v>
      </c>
      <c r="N1858" s="3" t="str">
        <f>IF(Broker_Trades2[[#This Row],[Status]]="Complete",((Broker_Trades2[Sell Price]-Broker_Trades2[Buy Price])/Broker_Trades2[[#This Row],[Buy Price]]),"")</f>
        <v/>
      </c>
      <c r="O18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58" s="3" t="str">
        <f>IFERROR(Broker_Trades2[[#This Row],[Return]]/Broker_Trades2[[#This Row],[Time]],Broker_Trades2[[#This Row],[Return]])</f>
        <v/>
      </c>
    </row>
    <row r="1859" spans="1:16" x14ac:dyDescent="0.3">
      <c r="A1859">
        <v>1858</v>
      </c>
      <c r="B1859" s="3" t="s">
        <v>4990</v>
      </c>
      <c r="C1859" s="4">
        <v>44147.642361111109</v>
      </c>
      <c r="D1859" s="3" t="s">
        <v>21</v>
      </c>
      <c r="E1859" s="3" t="s">
        <v>1007</v>
      </c>
      <c r="F1859" s="3" t="s">
        <v>1008</v>
      </c>
      <c r="G1859">
        <v>1212</v>
      </c>
      <c r="H1859" s="3" t="s">
        <v>24</v>
      </c>
      <c r="I1859" s="3" t="s">
        <v>4991</v>
      </c>
      <c r="J1859" s="3" t="s">
        <v>4992</v>
      </c>
      <c r="K1859" s="3" t="s">
        <v>3602</v>
      </c>
      <c r="L1859" s="3" t="s">
        <v>6562</v>
      </c>
      <c r="M1859" s="3" t="s">
        <v>32</v>
      </c>
      <c r="N1859" s="3">
        <f>IF(Broker_Trades2[[#This Row],[Status]]="Complete",((Broker_Trades2[Sell Price]-Broker_Trades2[Buy Price])/Broker_Trades2[[#This Row],[Buy Price]]),"")</f>
        <v>0.33480176211453744</v>
      </c>
      <c r="O18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175</v>
      </c>
      <c r="P1859" s="3">
        <f>IFERROR(Broker_Trades2[[#This Row],[Return]]/Broker_Trades2[[#This Row],[Time]],Broker_Trades2[[#This Row],[Return]])</f>
        <v>1.9131529263687853E-3</v>
      </c>
    </row>
    <row r="1860" spans="1:16" x14ac:dyDescent="0.3">
      <c r="A1860">
        <v>1859</v>
      </c>
      <c r="B1860" s="3" t="s">
        <v>4994</v>
      </c>
      <c r="C1860" s="4">
        <v>44147.642361111109</v>
      </c>
      <c r="D1860" s="3" t="s">
        <v>21</v>
      </c>
      <c r="E1860" s="3" t="s">
        <v>391</v>
      </c>
      <c r="F1860" s="3" t="s">
        <v>392</v>
      </c>
      <c r="G1860">
        <v>450</v>
      </c>
      <c r="H1860" s="3" t="s">
        <v>24</v>
      </c>
      <c r="I1860" s="3" t="s">
        <v>4991</v>
      </c>
      <c r="J1860" s="3" t="s">
        <v>4995</v>
      </c>
      <c r="K1860" s="3" t="s">
        <v>4494</v>
      </c>
      <c r="L1860" s="3" t="s">
        <v>856</v>
      </c>
      <c r="M1860" s="3" t="s">
        <v>32</v>
      </c>
      <c r="N1860" s="3">
        <f>IF(Broker_Trades2[[#This Row],[Status]]="Complete",((Broker_Trades2[Sell Price]-Broker_Trades2[Buy Price])/Broker_Trades2[[#This Row],[Buy Price]]),"")</f>
        <v>0.19047619047619047</v>
      </c>
      <c r="O18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1860" s="3">
        <f>IFERROR(Broker_Trades2[[#This Row],[Return]]/Broker_Trades2[[#This Row],[Time]],Broker_Trades2[[#This Row],[Return]])</f>
        <v>1.0025062656641603E-2</v>
      </c>
    </row>
    <row r="1861" spans="1:16" x14ac:dyDescent="0.3">
      <c r="A1861">
        <v>1860</v>
      </c>
      <c r="B1861" s="3" t="s">
        <v>4997</v>
      </c>
      <c r="C1861" s="4">
        <v>44147.642361111109</v>
      </c>
      <c r="D1861" s="3" t="s">
        <v>21</v>
      </c>
      <c r="E1861" s="3" t="s">
        <v>1706</v>
      </c>
      <c r="F1861" s="3" t="s">
        <v>444</v>
      </c>
      <c r="G1861">
        <v>468</v>
      </c>
      <c r="H1861" s="3" t="s">
        <v>24</v>
      </c>
      <c r="I1861" s="3" t="s">
        <v>4991</v>
      </c>
      <c r="J1861" s="3" t="s">
        <v>4998</v>
      </c>
      <c r="K1861" s="3" t="s">
        <v>3469</v>
      </c>
      <c r="L1861" s="3" t="s">
        <v>2063</v>
      </c>
      <c r="M1861" s="3" t="s">
        <v>32</v>
      </c>
      <c r="N1861" s="3">
        <f>IF(Broker_Trades2[[#This Row],[Status]]="Complete",((Broker_Trades2[Sell Price]-Broker_Trades2[Buy Price])/Broker_Trades2[[#This Row],[Buy Price]]),"")</f>
        <v>0.16795607686548544</v>
      </c>
      <c r="O18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1861" s="3">
        <f>IFERROR(Broker_Trades2[[#This Row],[Return]]/Broker_Trades2[[#This Row],[Time]],Broker_Trades2[[#This Row],[Return]])</f>
        <v>2.0235671911504271E-3</v>
      </c>
    </row>
    <row r="1862" spans="1:16" x14ac:dyDescent="0.3">
      <c r="A1862">
        <v>1861</v>
      </c>
      <c r="B1862" s="3" t="s">
        <v>5000</v>
      </c>
      <c r="C1862" s="4">
        <v>44147.64166666667</v>
      </c>
      <c r="D1862" s="3" t="s">
        <v>21</v>
      </c>
      <c r="E1862" s="3" t="s">
        <v>1697</v>
      </c>
      <c r="F1862" s="3" t="s">
        <v>1698</v>
      </c>
      <c r="G1862">
        <v>322</v>
      </c>
      <c r="H1862" s="3" t="s">
        <v>24</v>
      </c>
      <c r="I1862" s="3" t="s">
        <v>4991</v>
      </c>
      <c r="J1862" s="3" t="s">
        <v>5001</v>
      </c>
      <c r="K1862" s="3" t="s">
        <v>4063</v>
      </c>
      <c r="L1862" s="3" t="s">
        <v>9132</v>
      </c>
      <c r="M1862" s="3" t="s">
        <v>32</v>
      </c>
      <c r="N1862" s="3">
        <f>IF(Broker_Trades2[[#This Row],[Status]]="Complete",((Broker_Trades2[Sell Price]-Broker_Trades2[Buy Price])/Broker_Trades2[[#This Row],[Buy Price]]),"")</f>
        <v>0.1921510551647537</v>
      </c>
      <c r="O18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1862" s="3">
        <f>IFERROR(Broker_Trades2[[#This Row],[Return]]/Broker_Trades2[[#This Row],[Time]],Broker_Trades2[[#This Row],[Return]])</f>
        <v>3.4936555484500671E-3</v>
      </c>
    </row>
    <row r="1863" spans="1:16" x14ac:dyDescent="0.3">
      <c r="A1863">
        <v>1862</v>
      </c>
      <c r="B1863" s="3" t="s">
        <v>5003</v>
      </c>
      <c r="C1863" s="4">
        <v>44147.64166666667</v>
      </c>
      <c r="D1863" s="3" t="s">
        <v>21</v>
      </c>
      <c r="E1863" s="3" t="s">
        <v>2692</v>
      </c>
      <c r="F1863" s="3" t="s">
        <v>601</v>
      </c>
      <c r="G1863">
        <v>370</v>
      </c>
      <c r="H1863" s="3" t="s">
        <v>24</v>
      </c>
      <c r="I1863" s="3" t="s">
        <v>4991</v>
      </c>
      <c r="J1863" s="3" t="s">
        <v>5004</v>
      </c>
      <c r="K1863" s="3" t="s">
        <v>3053</v>
      </c>
      <c r="L1863" s="3" t="s">
        <v>4465</v>
      </c>
      <c r="M1863" s="3" t="s">
        <v>32</v>
      </c>
      <c r="N1863" s="3">
        <f>IF(Broker_Trades2[[#This Row],[Status]]="Complete",((Broker_Trades2[Sell Price]-Broker_Trades2[Buy Price])/Broker_Trades2[[#This Row],[Buy Price]]),"")</f>
        <v>0.22415219189412738</v>
      </c>
      <c r="O18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1863" s="3">
        <f>IFERROR(Broker_Trades2[[#This Row],[Return]]/Broker_Trades2[[#This Row],[Time]],Broker_Trades2[[#This Row],[Return]])</f>
        <v>2.5471839987969021E-3</v>
      </c>
    </row>
    <row r="1864" spans="1:16" x14ac:dyDescent="0.3">
      <c r="A1864">
        <v>1863</v>
      </c>
      <c r="B1864" s="3" t="s">
        <v>5005</v>
      </c>
      <c r="C1864" s="4">
        <v>44147.64166666667</v>
      </c>
      <c r="D1864" s="3" t="s">
        <v>21</v>
      </c>
      <c r="E1864" s="3" t="s">
        <v>1039</v>
      </c>
      <c r="F1864" s="3" t="s">
        <v>1039</v>
      </c>
      <c r="G1864">
        <v>254</v>
      </c>
      <c r="H1864" s="3" t="s">
        <v>24</v>
      </c>
      <c r="I1864" s="3" t="s">
        <v>4991</v>
      </c>
      <c r="J1864" s="3" t="s">
        <v>5006</v>
      </c>
      <c r="K1864" s="3" t="s">
        <v>3028</v>
      </c>
      <c r="L1864" s="3" t="s">
        <v>1069</v>
      </c>
      <c r="M1864" s="3" t="s">
        <v>32</v>
      </c>
      <c r="N1864" s="3">
        <f>IF(Broker_Trades2[[#This Row],[Status]]="Complete",((Broker_Trades2[Sell Price]-Broker_Trades2[Buy Price])/Broker_Trades2[[#This Row],[Buy Price]]),"")</f>
        <v>0.37149028077753787</v>
      </c>
      <c r="O18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336</v>
      </c>
      <c r="P1864" s="3">
        <f>IFERROR(Broker_Trades2[[#This Row],[Return]]/Broker_Trades2[[#This Row],[Time]],Broker_Trades2[[#This Row],[Return]])</f>
        <v>1.1056258356474341E-3</v>
      </c>
    </row>
    <row r="1865" spans="1:16" x14ac:dyDescent="0.3">
      <c r="A1865">
        <v>1864</v>
      </c>
      <c r="B1865" s="3" t="s">
        <v>5008</v>
      </c>
      <c r="C1865" s="4">
        <v>44147.640972222223</v>
      </c>
      <c r="D1865" s="3" t="s">
        <v>21</v>
      </c>
      <c r="E1865" s="3" t="s">
        <v>1328</v>
      </c>
      <c r="F1865" s="3" t="s">
        <v>1329</v>
      </c>
      <c r="G1865">
        <v>352</v>
      </c>
      <c r="H1865" s="3" t="s">
        <v>24</v>
      </c>
      <c r="I1865" s="3" t="s">
        <v>4991</v>
      </c>
      <c r="J1865" s="3" t="s">
        <v>1572</v>
      </c>
      <c r="K1865" s="3" t="s">
        <v>3602</v>
      </c>
      <c r="L1865" s="3" t="s">
        <v>3103</v>
      </c>
      <c r="M1865" s="3" t="s">
        <v>32</v>
      </c>
      <c r="N1865" s="3">
        <f>IF(Broker_Trades2[[#This Row],[Status]]="Complete",((Broker_Trades2[Sell Price]-Broker_Trades2[Buy Price])/Broker_Trades2[[#This Row],[Buy Price]]),"")</f>
        <v>0.37877007442224825</v>
      </c>
      <c r="O18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175</v>
      </c>
      <c r="P1865" s="3">
        <f>IFERROR(Broker_Trades2[[#This Row],[Return]]/Broker_Trades2[[#This Row],[Time]],Broker_Trades2[[#This Row],[Return]])</f>
        <v>2.1644004252699901E-3</v>
      </c>
    </row>
    <row r="1866" spans="1:16" x14ac:dyDescent="0.3">
      <c r="A1866">
        <v>1865</v>
      </c>
      <c r="B1866" s="3" t="s">
        <v>5010</v>
      </c>
      <c r="C1866" s="4">
        <v>44147.640277777777</v>
      </c>
      <c r="D1866" s="3" t="s">
        <v>21</v>
      </c>
      <c r="E1866" s="3" t="s">
        <v>526</v>
      </c>
      <c r="F1866" s="3" t="s">
        <v>527</v>
      </c>
      <c r="G1866">
        <v>100</v>
      </c>
      <c r="H1866" s="3" t="s">
        <v>24</v>
      </c>
      <c r="I1866" s="3" t="s">
        <v>4991</v>
      </c>
      <c r="J1866" s="3" t="s">
        <v>5011</v>
      </c>
      <c r="K1866" s="3" t="s">
        <v>4294</v>
      </c>
      <c r="L1866" s="3" t="s">
        <v>7346</v>
      </c>
      <c r="M1866" s="3" t="s">
        <v>32</v>
      </c>
      <c r="N1866" s="3">
        <f>IF(Broker_Trades2[[#This Row],[Status]]="Complete",((Broker_Trades2[Sell Price]-Broker_Trades2[Buy Price])/Broker_Trades2[[#This Row],[Buy Price]]),"")</f>
        <v>0.11669458403126748</v>
      </c>
      <c r="O18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1866" s="3">
        <f>IFERROR(Broker_Trades2[[#This Row],[Return]]/Broker_Trades2[[#This Row],[Time]],Broker_Trades2[[#This Row],[Return]])</f>
        <v>3.4321936479784552E-3</v>
      </c>
    </row>
    <row r="1867" spans="1:16" x14ac:dyDescent="0.3">
      <c r="A1867">
        <v>1866</v>
      </c>
      <c r="B1867" s="3" t="s">
        <v>5012</v>
      </c>
      <c r="C1867" s="4">
        <v>44147.63958333333</v>
      </c>
      <c r="D1867" s="3" t="s">
        <v>21</v>
      </c>
      <c r="E1867" s="3" t="s">
        <v>2088</v>
      </c>
      <c r="F1867" s="3" t="s">
        <v>2088</v>
      </c>
      <c r="G1867">
        <v>169</v>
      </c>
      <c r="H1867" s="3" t="s">
        <v>24</v>
      </c>
      <c r="I1867" s="3" t="s">
        <v>4991</v>
      </c>
      <c r="J1867" s="3" t="s">
        <v>4384</v>
      </c>
      <c r="K1867" s="3" t="s">
        <v>3589</v>
      </c>
      <c r="L1867" s="3" t="s">
        <v>8483</v>
      </c>
      <c r="M1867" s="3" t="s">
        <v>32</v>
      </c>
      <c r="N1867" s="3">
        <f>IF(Broker_Trades2[[#This Row],[Status]]="Complete",((Broker_Trades2[Sell Price]-Broker_Trades2[Buy Price])/Broker_Trades2[[#This Row],[Buy Price]]),"")</f>
        <v>0.23809523809523808</v>
      </c>
      <c r="O18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1867" s="3">
        <f>IFERROR(Broker_Trades2[[#This Row],[Return]]/Broker_Trades2[[#This Row],[Time]],Broker_Trades2[[#This Row],[Return]])</f>
        <v>2.5062656641604009E-3</v>
      </c>
    </row>
    <row r="1868" spans="1:16" x14ac:dyDescent="0.3">
      <c r="A1868">
        <v>1867</v>
      </c>
      <c r="B1868" s="3" t="s">
        <v>5014</v>
      </c>
      <c r="C1868" s="4">
        <v>44147.63958333333</v>
      </c>
      <c r="D1868" s="3" t="s">
        <v>21</v>
      </c>
      <c r="E1868" s="3" t="s">
        <v>4773</v>
      </c>
      <c r="F1868" s="3" t="s">
        <v>4774</v>
      </c>
      <c r="G1868">
        <v>1282</v>
      </c>
      <c r="H1868" s="3" t="s">
        <v>24</v>
      </c>
      <c r="I1868" s="3" t="s">
        <v>4991</v>
      </c>
      <c r="J1868" s="3" t="s">
        <v>5015</v>
      </c>
      <c r="K1868" s="3" t="s">
        <v>4306</v>
      </c>
      <c r="L1868" s="3" t="s">
        <v>11883</v>
      </c>
      <c r="M1868" s="3" t="s">
        <v>32</v>
      </c>
      <c r="N1868" s="3">
        <f>IF(Broker_Trades2[[#This Row],[Status]]="Complete",((Broker_Trades2[Sell Price]-Broker_Trades2[Buy Price])/Broker_Trades2[[#This Row],[Buy Price]]),"")</f>
        <v>0.24635426793700185</v>
      </c>
      <c r="O18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1868" s="3">
        <f>IFERROR(Broker_Trades2[[#This Row],[Return]]/Broker_Trades2[[#This Row],[Time]],Broker_Trades2[[#This Row],[Return]])</f>
        <v>7.4652808465758141E-3</v>
      </c>
    </row>
    <row r="1869" spans="1:16" x14ac:dyDescent="0.3">
      <c r="A1869">
        <v>1868</v>
      </c>
      <c r="B1869" s="3" t="s">
        <v>5016</v>
      </c>
      <c r="C1869" s="4">
        <v>44147.63958333333</v>
      </c>
      <c r="D1869" s="3" t="s">
        <v>21</v>
      </c>
      <c r="E1869" s="3" t="s">
        <v>5017</v>
      </c>
      <c r="F1869" s="3" t="s">
        <v>5018</v>
      </c>
      <c r="G1869">
        <v>595</v>
      </c>
      <c r="H1869" s="3" t="s">
        <v>24</v>
      </c>
      <c r="I1869" s="3" t="s">
        <v>4991</v>
      </c>
      <c r="J1869" s="3" t="s">
        <v>5019</v>
      </c>
      <c r="K1869" s="3" t="s">
        <v>3264</v>
      </c>
      <c r="L1869" s="3" t="s">
        <v>3167</v>
      </c>
      <c r="M1869" s="3" t="s">
        <v>32</v>
      </c>
      <c r="N1869" s="3">
        <f>IF(Broker_Trades2[[#This Row],[Status]]="Complete",((Broker_Trades2[Sell Price]-Broker_Trades2[Buy Price])/Broker_Trades2[[#This Row],[Buy Price]]),"")</f>
        <v>0.38905100968833889</v>
      </c>
      <c r="O18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209</v>
      </c>
      <c r="P1869" s="3">
        <f>IFERROR(Broker_Trades2[[#This Row],[Return]]/Broker_Trades2[[#This Row],[Time]],Broker_Trades2[[#This Row],[Return]])</f>
        <v>1.8614880846332005E-3</v>
      </c>
    </row>
    <row r="1870" spans="1:16" x14ac:dyDescent="0.3">
      <c r="A1870">
        <v>1869</v>
      </c>
      <c r="B1870" s="3" t="s">
        <v>5020</v>
      </c>
      <c r="C1870" s="4">
        <v>44147.63958333333</v>
      </c>
      <c r="D1870" s="3" t="s">
        <v>21</v>
      </c>
      <c r="E1870" s="3" t="s">
        <v>1472</v>
      </c>
      <c r="F1870" s="3" t="s">
        <v>1473</v>
      </c>
      <c r="G1870">
        <v>194</v>
      </c>
      <c r="H1870" s="3" t="s">
        <v>24</v>
      </c>
      <c r="I1870" s="3" t="s">
        <v>4991</v>
      </c>
      <c r="J1870" s="3" t="s">
        <v>5021</v>
      </c>
      <c r="K1870" s="3" t="s">
        <v>4365</v>
      </c>
      <c r="L1870" s="3" t="s">
        <v>785</v>
      </c>
      <c r="M1870" s="3" t="s">
        <v>32</v>
      </c>
      <c r="N1870" s="3">
        <f>IF(Broker_Trades2[[#This Row],[Status]]="Complete",((Broker_Trades2[Sell Price]-Broker_Trades2[Buy Price])/Broker_Trades2[[#This Row],[Buy Price]]),"")</f>
        <v>0.17754172989377845</v>
      </c>
      <c r="O18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1870" s="3">
        <f>IFERROR(Broker_Trades2[[#This Row],[Return]]/Broker_Trades2[[#This Row],[Time]],Broker_Trades2[[#This Row],[Return]])</f>
        <v>6.828528072837633E-3</v>
      </c>
    </row>
    <row r="1871" spans="1:16" hidden="1" x14ac:dyDescent="0.3">
      <c r="A1871">
        <v>1870</v>
      </c>
      <c r="B1871" s="3" t="s">
        <v>5022</v>
      </c>
      <c r="C1871" s="4">
        <v>44147.63958333333</v>
      </c>
      <c r="D1871" s="3" t="s">
        <v>21</v>
      </c>
      <c r="E1871" s="3" t="s">
        <v>1020</v>
      </c>
      <c r="F1871" s="3" t="s">
        <v>1021</v>
      </c>
      <c r="G1871">
        <v>728</v>
      </c>
      <c r="H1871" s="3" t="s">
        <v>24</v>
      </c>
      <c r="I1871" s="3" t="s">
        <v>2695</v>
      </c>
      <c r="J1871" s="3" t="s">
        <v>2695</v>
      </c>
      <c r="K1871" s="3" t="s">
        <v>2695</v>
      </c>
      <c r="L1871" s="3" t="s">
        <v>2695</v>
      </c>
      <c r="M1871" s="3" t="s">
        <v>190</v>
      </c>
      <c r="N1871" s="3" t="str">
        <f>IF(Broker_Trades2[[#This Row],[Status]]="Complete",((Broker_Trades2[Sell Price]-Broker_Trades2[Buy Price])/Broker_Trades2[[#This Row],[Buy Price]]),"")</f>
        <v/>
      </c>
      <c r="O187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71" s="3" t="str">
        <f>IFERROR(Broker_Trades2[[#This Row],[Return]]/Broker_Trades2[[#This Row],[Time]],Broker_Trades2[[#This Row],[Return]])</f>
        <v/>
      </c>
    </row>
    <row r="1872" spans="1:16" x14ac:dyDescent="0.3">
      <c r="A1872">
        <v>1871</v>
      </c>
      <c r="B1872" s="3" t="s">
        <v>5023</v>
      </c>
      <c r="C1872" s="4">
        <v>44147.638888888891</v>
      </c>
      <c r="D1872" s="3" t="s">
        <v>21</v>
      </c>
      <c r="E1872" s="3" t="s">
        <v>4429</v>
      </c>
      <c r="F1872" s="3" t="s">
        <v>933</v>
      </c>
      <c r="G1872">
        <v>147</v>
      </c>
      <c r="H1872" s="3" t="s">
        <v>24</v>
      </c>
      <c r="I1872" s="3" t="s">
        <v>4991</v>
      </c>
      <c r="J1872" s="3" t="s">
        <v>5024</v>
      </c>
      <c r="K1872" s="3" t="s">
        <v>4867</v>
      </c>
      <c r="L1872" s="3" t="s">
        <v>11884</v>
      </c>
      <c r="M1872" s="3" t="s">
        <v>32</v>
      </c>
      <c r="N1872" s="3">
        <f>IF(Broker_Trades2[[#This Row],[Status]]="Complete",((Broker_Trades2[Sell Price]-Broker_Trades2[Buy Price])/Broker_Trades2[[#This Row],[Buy Price]]),"")</f>
        <v>0.11914731633041498</v>
      </c>
      <c r="O18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1872" s="3">
        <f>IFERROR(Broker_Trades2[[#This Row],[Return]]/Broker_Trades2[[#This Row],[Time]],Broker_Trades2[[#This Row],[Return]])</f>
        <v>1.0831574211855906E-2</v>
      </c>
    </row>
    <row r="1873" spans="1:16" x14ac:dyDescent="0.3">
      <c r="A1873">
        <v>1872</v>
      </c>
      <c r="B1873" s="3" t="s">
        <v>5026</v>
      </c>
      <c r="C1873" s="4">
        <v>44147.638888888891</v>
      </c>
      <c r="D1873" s="3" t="s">
        <v>21</v>
      </c>
      <c r="E1873" s="3" t="s">
        <v>361</v>
      </c>
      <c r="F1873" s="3" t="s">
        <v>362</v>
      </c>
      <c r="G1873">
        <v>230</v>
      </c>
      <c r="H1873" s="3" t="s">
        <v>24</v>
      </c>
      <c r="I1873" s="3" t="s">
        <v>4991</v>
      </c>
      <c r="J1873" s="3" t="s">
        <v>5027</v>
      </c>
      <c r="K1873" s="3" t="s">
        <v>4573</v>
      </c>
      <c r="L1873" s="3" t="s">
        <v>5028</v>
      </c>
      <c r="M1873" s="3" t="s">
        <v>32</v>
      </c>
      <c r="N1873" s="3">
        <f>IF(Broker_Trades2[[#This Row],[Status]]="Complete",((Broker_Trades2[Sell Price]-Broker_Trades2[Buy Price])/Broker_Trades2[[#This Row],[Buy Price]]),"")</f>
        <v>0.12167763960009748</v>
      </c>
      <c r="O18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1873" s="3">
        <f>IFERROR(Broker_Trades2[[#This Row],[Return]]/Broker_Trades2[[#This Row],[Time]],Broker_Trades2[[#This Row],[Return]])</f>
        <v>9.3598184307767292E-3</v>
      </c>
    </row>
    <row r="1874" spans="1:16" hidden="1" x14ac:dyDescent="0.3">
      <c r="A1874">
        <v>1873</v>
      </c>
      <c r="B1874" s="3" t="s">
        <v>5029</v>
      </c>
      <c r="C1874" s="4">
        <v>44147.638888888891</v>
      </c>
      <c r="D1874" s="3" t="s">
        <v>21</v>
      </c>
      <c r="E1874" s="3" t="s">
        <v>996</v>
      </c>
      <c r="F1874" s="3" t="s">
        <v>792</v>
      </c>
      <c r="G1874">
        <v>605</v>
      </c>
      <c r="H1874" s="3" t="s">
        <v>24</v>
      </c>
      <c r="I1874" s="3" t="s">
        <v>2695</v>
      </c>
      <c r="J1874" s="3" t="s">
        <v>2695</v>
      </c>
      <c r="K1874" s="3" t="s">
        <v>2695</v>
      </c>
      <c r="L1874" s="3" t="s">
        <v>2695</v>
      </c>
      <c r="M1874" s="3" t="s">
        <v>190</v>
      </c>
      <c r="N1874" s="3" t="str">
        <f>IF(Broker_Trades2[[#This Row],[Status]]="Complete",((Broker_Trades2[Sell Price]-Broker_Trades2[Buy Price])/Broker_Trades2[[#This Row],[Buy Price]]),"")</f>
        <v/>
      </c>
      <c r="O187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74" s="3" t="str">
        <f>IFERROR(Broker_Trades2[[#This Row],[Return]]/Broker_Trades2[[#This Row],[Time]],Broker_Trades2[[#This Row],[Return]])</f>
        <v/>
      </c>
    </row>
    <row r="1875" spans="1:16" x14ac:dyDescent="0.3">
      <c r="A1875">
        <v>1874</v>
      </c>
      <c r="B1875" s="3" t="s">
        <v>5030</v>
      </c>
      <c r="C1875" s="4">
        <v>44147.638888888891</v>
      </c>
      <c r="D1875" s="3" t="s">
        <v>21</v>
      </c>
      <c r="E1875" s="3" t="s">
        <v>22</v>
      </c>
      <c r="F1875" s="3" t="s">
        <v>23</v>
      </c>
      <c r="G1875">
        <v>296</v>
      </c>
      <c r="H1875" s="3" t="s">
        <v>24</v>
      </c>
      <c r="I1875" s="3" t="s">
        <v>4991</v>
      </c>
      <c r="J1875" s="3" t="s">
        <v>5031</v>
      </c>
      <c r="K1875" s="3" t="s">
        <v>4907</v>
      </c>
      <c r="L1875" s="3" t="s">
        <v>801</v>
      </c>
      <c r="M1875" s="3" t="s">
        <v>32</v>
      </c>
      <c r="N1875" s="3">
        <f>IF(Broker_Trades2[[#This Row],[Status]]="Complete",((Broker_Trades2[Sell Price]-Broker_Trades2[Buy Price])/Broker_Trades2[[#This Row],[Buy Price]]),"")</f>
        <v>0.15377119469888906</v>
      </c>
      <c r="O18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1875" s="3">
        <f>IFERROR(Broker_Trades2[[#This Row],[Return]]/Broker_Trades2[[#This Row],[Time]],Broker_Trades2[[#This Row],[Return]])</f>
        <v>7.6885597349444529E-2</v>
      </c>
    </row>
    <row r="1876" spans="1:16" x14ac:dyDescent="0.3">
      <c r="A1876">
        <v>1875</v>
      </c>
      <c r="B1876" s="3" t="s">
        <v>5032</v>
      </c>
      <c r="C1876" s="4">
        <v>44147.638194444444</v>
      </c>
      <c r="D1876" s="3" t="s">
        <v>21</v>
      </c>
      <c r="E1876" s="3" t="s">
        <v>1469</v>
      </c>
      <c r="F1876" s="3" t="s">
        <v>1357</v>
      </c>
      <c r="G1876">
        <v>280</v>
      </c>
      <c r="H1876" s="3" t="s">
        <v>24</v>
      </c>
      <c r="I1876" s="3" t="s">
        <v>4991</v>
      </c>
      <c r="J1876" s="3" t="s">
        <v>5033</v>
      </c>
      <c r="K1876" s="3" t="s">
        <v>5034</v>
      </c>
      <c r="L1876" s="3" t="s">
        <v>5141</v>
      </c>
      <c r="M1876" s="3" t="s">
        <v>32</v>
      </c>
      <c r="N1876" s="3">
        <f>IF(Broker_Trades2[[#This Row],[Status]]="Complete",((Broker_Trades2[Sell Price]-Broker_Trades2[Buy Price])/Broker_Trades2[[#This Row],[Buy Price]]),"")</f>
        <v>0.30293159609120518</v>
      </c>
      <c r="O18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190</v>
      </c>
      <c r="P1876" s="3">
        <f>IFERROR(Broker_Trades2[[#This Row],[Return]]/Broker_Trades2[[#This Row],[Time]],Broker_Trades2[[#This Row],[Return]])</f>
        <v>1.5943768215326587E-3</v>
      </c>
    </row>
    <row r="1877" spans="1:16" x14ac:dyDescent="0.3">
      <c r="A1877">
        <v>1876</v>
      </c>
      <c r="B1877" s="3" t="s">
        <v>5036</v>
      </c>
      <c r="C1877" s="4">
        <v>44147.638194444444</v>
      </c>
      <c r="D1877" s="3" t="s">
        <v>21</v>
      </c>
      <c r="E1877" s="3" t="s">
        <v>413</v>
      </c>
      <c r="F1877" s="3" t="s">
        <v>414</v>
      </c>
      <c r="G1877">
        <v>290</v>
      </c>
      <c r="H1877" s="3" t="s">
        <v>24</v>
      </c>
      <c r="I1877" s="3" t="s">
        <v>4991</v>
      </c>
      <c r="J1877" s="3" t="s">
        <v>5037</v>
      </c>
      <c r="K1877" s="3" t="s">
        <v>4043</v>
      </c>
      <c r="L1877" s="3" t="s">
        <v>5247</v>
      </c>
      <c r="M1877" s="3" t="s">
        <v>32</v>
      </c>
      <c r="N1877" s="3">
        <f>IF(Broker_Trades2[[#This Row],[Status]]="Complete",((Broker_Trades2[Sell Price]-Broker_Trades2[Buy Price])/Broker_Trades2[[#This Row],[Buy Price]]),"")</f>
        <v>0.24356775300171532</v>
      </c>
      <c r="O18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1877" s="3">
        <f>IFERROR(Broker_Trades2[[#This Row],[Return]]/Broker_Trades2[[#This Row],[Time]],Broker_Trades2[[#This Row],[Return]])</f>
        <v>4.3494241607449167E-3</v>
      </c>
    </row>
    <row r="1878" spans="1:16" x14ac:dyDescent="0.3">
      <c r="A1878">
        <v>1877</v>
      </c>
      <c r="B1878" s="3" t="s">
        <v>5039</v>
      </c>
      <c r="C1878" s="4">
        <v>44147.570138888892</v>
      </c>
      <c r="D1878" s="3" t="s">
        <v>3422</v>
      </c>
      <c r="E1878" s="3" t="s">
        <v>3638</v>
      </c>
      <c r="F1878" s="3" t="s">
        <v>3639</v>
      </c>
      <c r="G1878">
        <v>548</v>
      </c>
      <c r="H1878" s="3" t="s">
        <v>24</v>
      </c>
      <c r="I1878" s="3" t="s">
        <v>4991</v>
      </c>
      <c r="J1878" s="3" t="s">
        <v>5040</v>
      </c>
      <c r="K1878" s="3" t="s">
        <v>2822</v>
      </c>
      <c r="L1878" s="3" t="s">
        <v>1633</v>
      </c>
      <c r="M1878" s="3" t="s">
        <v>32</v>
      </c>
      <c r="N1878" s="3">
        <f>IF(Broker_Trades2[[#This Row],[Status]]="Complete",((Broker_Trades2[Sell Price]-Broker_Trades2[Buy Price])/Broker_Trades2[[#This Row],[Buy Price]]),"")</f>
        <v>0.40386832329960282</v>
      </c>
      <c r="O18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349</v>
      </c>
      <c r="P1878" s="3">
        <f>IFERROR(Broker_Trades2[[#This Row],[Return]]/Broker_Trades2[[#This Row],[Time]],Broker_Trades2[[#This Row],[Return]])</f>
        <v>1.1572158260733606E-3</v>
      </c>
    </row>
    <row r="1879" spans="1:16" x14ac:dyDescent="0.3">
      <c r="A1879">
        <v>1878</v>
      </c>
      <c r="B1879" s="3" t="s">
        <v>5042</v>
      </c>
      <c r="C1879" s="4">
        <v>44147.570138888892</v>
      </c>
      <c r="D1879" s="3" t="s">
        <v>3422</v>
      </c>
      <c r="E1879" s="3" t="s">
        <v>2625</v>
      </c>
      <c r="F1879" s="3" t="s">
        <v>2625</v>
      </c>
      <c r="G1879">
        <v>47</v>
      </c>
      <c r="H1879" s="3" t="s">
        <v>24</v>
      </c>
      <c r="I1879" s="3" t="s">
        <v>4991</v>
      </c>
      <c r="J1879" s="3" t="s">
        <v>5043</v>
      </c>
      <c r="K1879" s="3" t="s">
        <v>4464</v>
      </c>
      <c r="L1879" s="3" t="s">
        <v>7040</v>
      </c>
      <c r="M1879" s="3" t="s">
        <v>32</v>
      </c>
      <c r="N1879" s="3">
        <f>IF(Broker_Trades2[[#This Row],[Status]]="Complete",((Broker_Trades2[Sell Price]-Broker_Trades2[Buy Price])/Broker_Trades2[[#This Row],[Buy Price]]),"")</f>
        <v>0.27371273712737132</v>
      </c>
      <c r="O18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879" s="3">
        <f>IFERROR(Broker_Trades2[[#This Row],[Return]]/Broker_Trades2[[#This Row],[Time]],Broker_Trades2[[#This Row],[Return]])</f>
        <v>1.3033939863208157E-2</v>
      </c>
    </row>
    <row r="1880" spans="1:16" x14ac:dyDescent="0.3">
      <c r="A1880">
        <v>1879</v>
      </c>
      <c r="B1880" s="3" t="s">
        <v>5045</v>
      </c>
      <c r="C1880" s="4">
        <v>44147.570138888892</v>
      </c>
      <c r="D1880" s="3" t="s">
        <v>3422</v>
      </c>
      <c r="E1880" s="3" t="s">
        <v>1472</v>
      </c>
      <c r="F1880" s="3" t="s">
        <v>1473</v>
      </c>
      <c r="G1880">
        <v>201</v>
      </c>
      <c r="H1880" s="3" t="s">
        <v>24</v>
      </c>
      <c r="I1880" s="3" t="s">
        <v>4991</v>
      </c>
      <c r="J1880" s="3" t="s">
        <v>5021</v>
      </c>
      <c r="K1880" s="3" t="s">
        <v>4013</v>
      </c>
      <c r="L1880" s="3" t="s">
        <v>9634</v>
      </c>
      <c r="M1880" s="3" t="s">
        <v>32</v>
      </c>
      <c r="N1880" s="3">
        <f>IF(Broker_Trades2[[#This Row],[Status]]="Complete",((Broker_Trades2[Sell Price]-Broker_Trades2[Buy Price])/Broker_Trades2[[#This Row],[Buy Price]]),"")</f>
        <v>0.22003034901365706</v>
      </c>
      <c r="O18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1880" s="3">
        <f>IFERROR(Broker_Trades2[[#This Row],[Return]]/Broker_Trades2[[#This Row],[Time]],Broker_Trades2[[#This Row],[Return]])</f>
        <v>3.8601815616431064E-3</v>
      </c>
    </row>
    <row r="1881" spans="1:16" x14ac:dyDescent="0.3">
      <c r="A1881">
        <v>1880</v>
      </c>
      <c r="B1881" s="3" t="s">
        <v>5047</v>
      </c>
      <c r="C1881" s="4">
        <v>44147.570138888892</v>
      </c>
      <c r="D1881" s="3" t="s">
        <v>3422</v>
      </c>
      <c r="E1881" s="3" t="s">
        <v>5048</v>
      </c>
      <c r="F1881" s="3" t="s">
        <v>527</v>
      </c>
      <c r="G1881">
        <v>98</v>
      </c>
      <c r="H1881" s="3" t="s">
        <v>17</v>
      </c>
      <c r="I1881" s="3" t="s">
        <v>4991</v>
      </c>
      <c r="J1881" s="3" t="s">
        <v>5011</v>
      </c>
      <c r="K1881" s="3" t="s">
        <v>4294</v>
      </c>
      <c r="L1881" s="3" t="s">
        <v>8916</v>
      </c>
      <c r="M1881" s="3" t="s">
        <v>32</v>
      </c>
      <c r="N1881" s="3">
        <f>IF(Broker_Trades2[[#This Row],[Status]]="Complete",((Broker_Trades2[Sell Price]-Broker_Trades2[Buy Price])/Broker_Trades2[[#This Row],[Buy Price]]),"")</f>
        <v>9.4360692350642136E-2</v>
      </c>
      <c r="O18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1881" s="3">
        <f>IFERROR(Broker_Trades2[[#This Row],[Return]]/Broker_Trades2[[#This Row],[Time]],Broker_Trades2[[#This Row],[Return]])</f>
        <v>2.7753144809012395E-3</v>
      </c>
    </row>
    <row r="1882" spans="1:16" x14ac:dyDescent="0.3">
      <c r="A1882">
        <v>1881</v>
      </c>
      <c r="B1882" s="3" t="s">
        <v>5049</v>
      </c>
      <c r="C1882" s="4">
        <v>44147.570138888892</v>
      </c>
      <c r="D1882" s="3" t="s">
        <v>3422</v>
      </c>
      <c r="E1882" s="3" t="s">
        <v>1933</v>
      </c>
      <c r="F1882" s="3" t="s">
        <v>1934</v>
      </c>
      <c r="G1882">
        <v>760</v>
      </c>
      <c r="H1882" s="3" t="s">
        <v>17</v>
      </c>
      <c r="I1882" s="3" t="s">
        <v>4991</v>
      </c>
      <c r="J1882" s="3" t="s">
        <v>4899</v>
      </c>
      <c r="K1882" s="3" t="s">
        <v>4527</v>
      </c>
      <c r="L1882" s="3" t="s">
        <v>348</v>
      </c>
      <c r="M1882" s="3" t="s">
        <v>32</v>
      </c>
      <c r="N1882" s="3">
        <f>IF(Broker_Trades2[[#This Row],[Status]]="Complete",((Broker_Trades2[Sell Price]-Broker_Trades2[Buy Price])/Broker_Trades2[[#This Row],[Buy Price]]),"")</f>
        <v>0.11797587525742873</v>
      </c>
      <c r="O18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882" s="3">
        <f>IFERROR(Broker_Trades2[[#This Row],[Return]]/Broker_Trades2[[#This Row],[Time]],Broker_Trades2[[#This Row],[Return]])</f>
        <v>1.685369646534696E-2</v>
      </c>
    </row>
    <row r="1883" spans="1:16" x14ac:dyDescent="0.3">
      <c r="A1883">
        <v>1882</v>
      </c>
      <c r="B1883" s="3" t="s">
        <v>5051</v>
      </c>
      <c r="C1883" s="4">
        <v>44147.570138888892</v>
      </c>
      <c r="D1883" s="3" t="s">
        <v>3422</v>
      </c>
      <c r="E1883" s="3" t="s">
        <v>85</v>
      </c>
      <c r="F1883" s="3" t="s">
        <v>46</v>
      </c>
      <c r="G1883">
        <v>2369</v>
      </c>
      <c r="H1883" s="3" t="s">
        <v>17</v>
      </c>
      <c r="I1883" s="3" t="s">
        <v>4991</v>
      </c>
      <c r="J1883" s="3" t="s">
        <v>5052</v>
      </c>
      <c r="K1883" s="3" t="s">
        <v>3668</v>
      </c>
      <c r="L1883" s="3" t="s">
        <v>11885</v>
      </c>
      <c r="M1883" s="3" t="s">
        <v>32</v>
      </c>
      <c r="N1883" s="3">
        <f>IF(Broker_Trades2[[#This Row],[Status]]="Complete",((Broker_Trades2[Sell Price]-Broker_Trades2[Buy Price])/Broker_Trades2[[#This Row],[Buy Price]]),"")</f>
        <v>-9.9999999999999978E-2</v>
      </c>
      <c r="O18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1883" s="3">
        <f>IFERROR(Broker_Trades2[[#This Row],[Return]]/Broker_Trades2[[#This Row],[Time]],Broker_Trades2[[#This Row],[Return]])</f>
        <v>-1.2820512820512818E-3</v>
      </c>
    </row>
    <row r="1884" spans="1:16" hidden="1" x14ac:dyDescent="0.3">
      <c r="A1884">
        <v>1883</v>
      </c>
      <c r="B1884" s="3" t="s">
        <v>5053</v>
      </c>
      <c r="C1884" s="4">
        <v>44147.570138888892</v>
      </c>
      <c r="D1884" s="3" t="s">
        <v>3422</v>
      </c>
      <c r="E1884" s="3" t="s">
        <v>1020</v>
      </c>
      <c r="F1884" s="3" t="s">
        <v>1021</v>
      </c>
      <c r="G1884">
        <v>715</v>
      </c>
      <c r="H1884" s="3" t="s">
        <v>17</v>
      </c>
      <c r="I1884" s="3" t="s">
        <v>2695</v>
      </c>
      <c r="J1884" s="3" t="s">
        <v>2695</v>
      </c>
      <c r="K1884" s="3" t="s">
        <v>2695</v>
      </c>
      <c r="L1884" s="3" t="s">
        <v>2695</v>
      </c>
      <c r="M1884" s="3" t="s">
        <v>190</v>
      </c>
      <c r="N1884" s="3" t="str">
        <f>IF(Broker_Trades2[[#This Row],[Status]]="Complete",((Broker_Trades2[Sell Price]-Broker_Trades2[Buy Price])/Broker_Trades2[[#This Row],[Buy Price]]),"")</f>
        <v/>
      </c>
      <c r="O188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84" s="3" t="str">
        <f>IFERROR(Broker_Trades2[[#This Row],[Return]]/Broker_Trades2[[#This Row],[Time]],Broker_Trades2[[#This Row],[Return]])</f>
        <v/>
      </c>
    </row>
    <row r="1885" spans="1:16" x14ac:dyDescent="0.3">
      <c r="A1885">
        <v>1884</v>
      </c>
      <c r="B1885" s="3" t="s">
        <v>5054</v>
      </c>
      <c r="C1885" s="4">
        <v>44147.570138888892</v>
      </c>
      <c r="D1885" s="3" t="s">
        <v>3422</v>
      </c>
      <c r="E1885" s="3" t="s">
        <v>1204</v>
      </c>
      <c r="F1885" s="3" t="s">
        <v>1204</v>
      </c>
      <c r="G1885">
        <v>107</v>
      </c>
      <c r="H1885" s="3" t="s">
        <v>17</v>
      </c>
      <c r="I1885" s="3" t="s">
        <v>4991</v>
      </c>
      <c r="J1885" s="3" t="s">
        <v>5055</v>
      </c>
      <c r="K1885" s="3" t="s">
        <v>4494</v>
      </c>
      <c r="L1885" s="3" t="s">
        <v>4820</v>
      </c>
      <c r="M1885" s="3" t="s">
        <v>32</v>
      </c>
      <c r="N1885" s="3">
        <f>IF(Broker_Trades2[[#This Row],[Status]]="Complete",((Broker_Trades2[Sell Price]-Broker_Trades2[Buy Price])/Broker_Trades2[[#This Row],[Buy Price]]),"")</f>
        <v>0.14133333333333334</v>
      </c>
      <c r="O18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1885" s="3">
        <f>IFERROR(Broker_Trades2[[#This Row],[Return]]/Broker_Trades2[[#This Row],[Time]],Broker_Trades2[[#This Row],[Return]])</f>
        <v>7.4385964912280708E-3</v>
      </c>
    </row>
    <row r="1886" spans="1:16" hidden="1" x14ac:dyDescent="0.3">
      <c r="A1886">
        <v>1885</v>
      </c>
      <c r="B1886" s="3" t="s">
        <v>5057</v>
      </c>
      <c r="C1886" s="4">
        <v>44147.570138888892</v>
      </c>
      <c r="D1886" s="3" t="s">
        <v>3422</v>
      </c>
      <c r="E1886" s="3" t="s">
        <v>1039</v>
      </c>
      <c r="F1886" s="3" t="s">
        <v>1039</v>
      </c>
      <c r="G1886">
        <v>187</v>
      </c>
      <c r="H1886" s="3" t="s">
        <v>2852</v>
      </c>
      <c r="I1886" s="3" t="s">
        <v>2695</v>
      </c>
      <c r="J1886" s="3" t="s">
        <v>2695</v>
      </c>
      <c r="K1886" s="3" t="s">
        <v>2695</v>
      </c>
      <c r="L1886" s="3" t="s">
        <v>2695</v>
      </c>
      <c r="M1886" s="3" t="s">
        <v>190</v>
      </c>
      <c r="N1886" s="3" t="str">
        <f>IF(Broker_Trades2[[#This Row],[Status]]="Complete",((Broker_Trades2[Sell Price]-Broker_Trades2[Buy Price])/Broker_Trades2[[#This Row],[Buy Price]]),"")</f>
        <v/>
      </c>
      <c r="O18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86" s="3" t="str">
        <f>IFERROR(Broker_Trades2[[#This Row],[Return]]/Broker_Trades2[[#This Row],[Time]],Broker_Trades2[[#This Row],[Return]])</f>
        <v/>
      </c>
    </row>
    <row r="1887" spans="1:16" x14ac:dyDescent="0.3">
      <c r="A1887">
        <v>1886</v>
      </c>
      <c r="B1887" s="3" t="s">
        <v>5058</v>
      </c>
      <c r="C1887" s="4">
        <v>44147.570138888892</v>
      </c>
      <c r="D1887" s="3" t="s">
        <v>3422</v>
      </c>
      <c r="E1887" s="3" t="s">
        <v>5059</v>
      </c>
      <c r="F1887" s="3" t="s">
        <v>2778</v>
      </c>
      <c r="G1887">
        <v>37</v>
      </c>
      <c r="H1887" s="3" t="s">
        <v>24</v>
      </c>
      <c r="I1887" s="3" t="s">
        <v>4991</v>
      </c>
      <c r="J1887" s="3" t="s">
        <v>5060</v>
      </c>
      <c r="K1887" s="3" t="s">
        <v>4477</v>
      </c>
      <c r="L1887" s="3" t="s">
        <v>11886</v>
      </c>
      <c r="M1887" s="3" t="s">
        <v>32</v>
      </c>
      <c r="N1887" s="3">
        <f>IF(Broker_Trades2[[#This Row],[Status]]="Complete",((Broker_Trades2[Sell Price]-Broker_Trades2[Buy Price])/Broker_Trades2[[#This Row],[Buy Price]]),"")</f>
        <v>0.23745819397993317</v>
      </c>
      <c r="O18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887" s="3">
        <f>IFERROR(Broker_Trades2[[#This Row],[Return]]/Broker_Trades2[[#This Row],[Time]],Broker_Trades2[[#This Row],[Return]])</f>
        <v>1.1872909698996658E-2</v>
      </c>
    </row>
    <row r="1888" spans="1:16" x14ac:dyDescent="0.3">
      <c r="A1888">
        <v>1887</v>
      </c>
      <c r="B1888" s="3" t="s">
        <v>5062</v>
      </c>
      <c r="C1888" s="4">
        <v>44147.52847222222</v>
      </c>
      <c r="D1888" s="3" t="s">
        <v>354</v>
      </c>
      <c r="E1888" s="3" t="s">
        <v>5063</v>
      </c>
      <c r="F1888" s="3" t="s">
        <v>5064</v>
      </c>
      <c r="G1888">
        <v>240</v>
      </c>
      <c r="H1888" s="3" t="s">
        <v>24</v>
      </c>
      <c r="I1888" s="3" t="s">
        <v>4991</v>
      </c>
      <c r="J1888" s="3" t="s">
        <v>4504</v>
      </c>
      <c r="K1888" s="3" t="s">
        <v>4205</v>
      </c>
      <c r="L1888" s="3" t="s">
        <v>1112</v>
      </c>
      <c r="M1888" s="3" t="s">
        <v>32</v>
      </c>
      <c r="N1888" s="3">
        <f>IF(Broker_Trades2[[#This Row],[Status]]="Complete",((Broker_Trades2[Sell Price]-Broker_Trades2[Buy Price])/Broker_Trades2[[#This Row],[Buy Price]]),"")</f>
        <v>0.41218005295675209</v>
      </c>
      <c r="O18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1888" s="3">
        <f>IFERROR(Broker_Trades2[[#This Row],[Return]]/Broker_Trades2[[#This Row],[Time]],Broker_Trades2[[#This Row],[Return]])</f>
        <v>1.0053172023335416E-2</v>
      </c>
    </row>
    <row r="1889" spans="1:16" x14ac:dyDescent="0.3">
      <c r="A1889">
        <v>1888</v>
      </c>
      <c r="B1889" s="3" t="s">
        <v>5066</v>
      </c>
      <c r="C1889" s="4">
        <v>44147.527777777781</v>
      </c>
      <c r="D1889" s="3" t="s">
        <v>354</v>
      </c>
      <c r="E1889" s="3" t="s">
        <v>5067</v>
      </c>
      <c r="F1889" s="3" t="s">
        <v>5067</v>
      </c>
      <c r="G1889">
        <v>680</v>
      </c>
      <c r="H1889" s="3" t="s">
        <v>24</v>
      </c>
      <c r="I1889" s="3" t="s">
        <v>4991</v>
      </c>
      <c r="J1889" s="3" t="s">
        <v>3928</v>
      </c>
      <c r="K1889" s="3" t="s">
        <v>3602</v>
      </c>
      <c r="L1889" s="3" t="s">
        <v>4137</v>
      </c>
      <c r="M1889" s="3" t="s">
        <v>32</v>
      </c>
      <c r="N1889" s="3">
        <f>IF(Broker_Trades2[[#This Row],[Status]]="Complete",((Broker_Trades2[Sell Price]-Broker_Trades2[Buy Price])/Broker_Trades2[[#This Row],[Buy Price]]),"")</f>
        <v>0.37512639029322548</v>
      </c>
      <c r="O18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175</v>
      </c>
      <c r="P1889" s="3">
        <f>IFERROR(Broker_Trades2[[#This Row],[Return]]/Broker_Trades2[[#This Row],[Time]],Broker_Trades2[[#This Row],[Return]])</f>
        <v>2.1435793731041457E-3</v>
      </c>
    </row>
    <row r="1890" spans="1:16" x14ac:dyDescent="0.3">
      <c r="A1890">
        <v>1889</v>
      </c>
      <c r="B1890" s="3" t="s">
        <v>5069</v>
      </c>
      <c r="C1890" s="4">
        <v>44147.527777777781</v>
      </c>
      <c r="D1890" s="3" t="s">
        <v>354</v>
      </c>
      <c r="E1890" s="3" t="s">
        <v>5070</v>
      </c>
      <c r="F1890" s="3" t="s">
        <v>5071</v>
      </c>
      <c r="G1890">
        <v>585</v>
      </c>
      <c r="H1890" s="3" t="s">
        <v>24</v>
      </c>
      <c r="I1890" s="3" t="s">
        <v>4991</v>
      </c>
      <c r="J1890" s="3" t="s">
        <v>4538</v>
      </c>
      <c r="K1890" s="3" t="s">
        <v>3978</v>
      </c>
      <c r="L1890" s="3" t="s">
        <v>11773</v>
      </c>
      <c r="M1890" s="3" t="s">
        <v>32</v>
      </c>
      <c r="N1890" s="3">
        <f>IF(Broker_Trades2[[#This Row],[Status]]="Complete",((Broker_Trades2[Sell Price]-Broker_Trades2[Buy Price])/Broker_Trades2[[#This Row],[Buy Price]]),"")</f>
        <v>0.6858789625360231</v>
      </c>
      <c r="O18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1890" s="3">
        <f>IFERROR(Broker_Trades2[[#This Row],[Return]]/Broker_Trades2[[#This Row],[Time]],Broker_Trades2[[#This Row],[Return]])</f>
        <v>6.9280703286466981E-3</v>
      </c>
    </row>
    <row r="1891" spans="1:16" x14ac:dyDescent="0.3">
      <c r="A1891">
        <v>1890</v>
      </c>
      <c r="B1891" s="3" t="s">
        <v>5073</v>
      </c>
      <c r="C1891" s="4">
        <v>44147.527083333334</v>
      </c>
      <c r="D1891" s="3" t="s">
        <v>354</v>
      </c>
      <c r="E1891" s="3" t="s">
        <v>1039</v>
      </c>
      <c r="F1891" s="3" t="s">
        <v>1039</v>
      </c>
      <c r="G1891">
        <v>236</v>
      </c>
      <c r="H1891" s="3" t="s">
        <v>24</v>
      </c>
      <c r="I1891" s="3" t="s">
        <v>4991</v>
      </c>
      <c r="J1891" s="3" t="s">
        <v>5006</v>
      </c>
      <c r="K1891" s="3" t="s">
        <v>3186</v>
      </c>
      <c r="L1891" s="3" t="s">
        <v>7047</v>
      </c>
      <c r="M1891" s="3" t="s">
        <v>32</v>
      </c>
      <c r="N1891" s="3">
        <f>IF(Broker_Trades2[[#This Row],[Status]]="Complete",((Broker_Trades2[Sell Price]-Broker_Trades2[Buy Price])/Broker_Trades2[[#This Row],[Buy Price]]),"")</f>
        <v>0.27429805615550762</v>
      </c>
      <c r="O18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1891" s="3">
        <f>IFERROR(Broker_Trades2[[#This Row],[Return]]/Broker_Trades2[[#This Row],[Time]],Broker_Trades2[[#This Row],[Return]])</f>
        <v>3.2270359547706779E-3</v>
      </c>
    </row>
    <row r="1892" spans="1:16" x14ac:dyDescent="0.3">
      <c r="A1892">
        <v>1891</v>
      </c>
      <c r="B1892" s="3" t="s">
        <v>5075</v>
      </c>
      <c r="C1892" s="4">
        <v>44147.527083333334</v>
      </c>
      <c r="D1892" s="3" t="s">
        <v>354</v>
      </c>
      <c r="E1892" s="3" t="s">
        <v>3638</v>
      </c>
      <c r="F1892" s="3" t="s">
        <v>3639</v>
      </c>
      <c r="G1892">
        <v>490</v>
      </c>
      <c r="H1892" s="3" t="s">
        <v>24</v>
      </c>
      <c r="I1892" s="3" t="s">
        <v>4991</v>
      </c>
      <c r="J1892" s="3" t="s">
        <v>5040</v>
      </c>
      <c r="K1892" s="3" t="s">
        <v>3186</v>
      </c>
      <c r="L1892" s="3" t="s">
        <v>5298</v>
      </c>
      <c r="M1892" s="3" t="s">
        <v>32</v>
      </c>
      <c r="N1892" s="3">
        <f>IF(Broker_Trades2[[#This Row],[Status]]="Complete",((Broker_Trades2[Sell Price]-Broker_Trades2[Buy Price])/Broker_Trades2[[#This Row],[Buy Price]]),"")</f>
        <v>0.25528371973869596</v>
      </c>
      <c r="O18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1892" s="3">
        <f>IFERROR(Broker_Trades2[[#This Row],[Return]]/Broker_Trades2[[#This Row],[Time]],Broker_Trades2[[#This Row],[Return]])</f>
        <v>3.0033378792787761E-3</v>
      </c>
    </row>
    <row r="1893" spans="1:16" x14ac:dyDescent="0.3">
      <c r="A1893">
        <v>1892</v>
      </c>
      <c r="B1893" s="3" t="s">
        <v>5077</v>
      </c>
      <c r="C1893" s="4">
        <v>44147.527083333334</v>
      </c>
      <c r="D1893" s="3" t="s">
        <v>354</v>
      </c>
      <c r="E1893" s="3" t="s">
        <v>1933</v>
      </c>
      <c r="F1893" s="3" t="s">
        <v>1934</v>
      </c>
      <c r="G1893">
        <v>800</v>
      </c>
      <c r="H1893" s="3" t="s">
        <v>24</v>
      </c>
      <c r="I1893" s="3" t="s">
        <v>4991</v>
      </c>
      <c r="J1893" s="3" t="s">
        <v>4899</v>
      </c>
      <c r="K1893" s="3" t="s">
        <v>4527</v>
      </c>
      <c r="L1893" s="3" t="s">
        <v>9042</v>
      </c>
      <c r="M1893" s="3" t="s">
        <v>32</v>
      </c>
      <c r="N1893" s="3">
        <f>IF(Broker_Trades2[[#This Row],[Status]]="Complete",((Broker_Trades2[Sell Price]-Broker_Trades2[Buy Price])/Broker_Trades2[[#This Row],[Buy Price]]),"")</f>
        <v>0.17681671079729341</v>
      </c>
      <c r="O18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893" s="3">
        <f>IFERROR(Broker_Trades2[[#This Row],[Return]]/Broker_Trades2[[#This Row],[Time]],Broker_Trades2[[#This Row],[Return]])</f>
        <v>2.5259530113899059E-2</v>
      </c>
    </row>
    <row r="1894" spans="1:16" x14ac:dyDescent="0.3">
      <c r="A1894">
        <v>1893</v>
      </c>
      <c r="B1894" s="3" t="s">
        <v>5078</v>
      </c>
      <c r="C1894" s="4">
        <v>44147.527083333334</v>
      </c>
      <c r="D1894" s="3" t="s">
        <v>354</v>
      </c>
      <c r="E1894" s="3" t="s">
        <v>1204</v>
      </c>
      <c r="F1894" s="3" t="s">
        <v>1204</v>
      </c>
      <c r="G1894">
        <v>129</v>
      </c>
      <c r="H1894" s="3" t="s">
        <v>24</v>
      </c>
      <c r="I1894" s="3" t="s">
        <v>4991</v>
      </c>
      <c r="J1894" s="3" t="s">
        <v>5055</v>
      </c>
      <c r="K1894" s="3" t="s">
        <v>4117</v>
      </c>
      <c r="L1894" s="3" t="s">
        <v>11887</v>
      </c>
      <c r="M1894" s="3" t="s">
        <v>32</v>
      </c>
      <c r="N1894" s="3">
        <f>IF(Broker_Trades2[[#This Row],[Status]]="Complete",((Broker_Trades2[Sell Price]-Broker_Trades2[Buy Price])/Broker_Trades2[[#This Row],[Buy Price]]),"")</f>
        <v>0.376</v>
      </c>
      <c r="O18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1894" s="3">
        <f>IFERROR(Broker_Trades2[[#This Row],[Return]]/Broker_Trades2[[#This Row],[Time]],Broker_Trades2[[#This Row],[Return]])</f>
        <v>6.9629629629629633E-3</v>
      </c>
    </row>
    <row r="1895" spans="1:16" x14ac:dyDescent="0.3">
      <c r="A1895">
        <v>1894</v>
      </c>
      <c r="B1895" s="3" t="s">
        <v>5080</v>
      </c>
      <c r="C1895" s="4">
        <v>44147.526388888888</v>
      </c>
      <c r="D1895" s="3" t="s">
        <v>354</v>
      </c>
      <c r="E1895" s="3" t="s">
        <v>2625</v>
      </c>
      <c r="F1895" s="3" t="s">
        <v>2625</v>
      </c>
      <c r="G1895">
        <v>60</v>
      </c>
      <c r="H1895" s="3" t="s">
        <v>24</v>
      </c>
      <c r="I1895" s="3" t="s">
        <v>4991</v>
      </c>
      <c r="J1895" s="3" t="s">
        <v>5043</v>
      </c>
      <c r="K1895" s="3" t="s">
        <v>4365</v>
      </c>
      <c r="L1895" s="3" t="s">
        <v>10122</v>
      </c>
      <c r="M1895" s="3" t="s">
        <v>32</v>
      </c>
      <c r="N1895" s="3">
        <f>IF(Broker_Trades2[[#This Row],[Status]]="Complete",((Broker_Trades2[Sell Price]-Broker_Trades2[Buy Price])/Broker_Trades2[[#This Row],[Buy Price]]),"")</f>
        <v>0.6260162601626017</v>
      </c>
      <c r="O18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1895" s="3">
        <f>IFERROR(Broker_Trades2[[#This Row],[Return]]/Broker_Trades2[[#This Row],[Time]],Broker_Trades2[[#This Row],[Return]])</f>
        <v>2.4077548467792372E-2</v>
      </c>
    </row>
    <row r="1896" spans="1:16" x14ac:dyDescent="0.3">
      <c r="A1896">
        <v>1895</v>
      </c>
      <c r="B1896" s="3" t="s">
        <v>5082</v>
      </c>
      <c r="C1896" s="4">
        <v>44147.526388888888</v>
      </c>
      <c r="D1896" s="3" t="s">
        <v>354</v>
      </c>
      <c r="E1896" s="3" t="s">
        <v>3507</v>
      </c>
      <c r="F1896" s="3" t="s">
        <v>1734</v>
      </c>
      <c r="G1896">
        <v>2480</v>
      </c>
      <c r="H1896" s="3" t="s">
        <v>24</v>
      </c>
      <c r="I1896" s="3" t="s">
        <v>4991</v>
      </c>
      <c r="J1896" s="3" t="s">
        <v>5083</v>
      </c>
      <c r="K1896" s="3" t="s">
        <v>4527</v>
      </c>
      <c r="L1896" s="3" t="s">
        <v>1261</v>
      </c>
      <c r="M1896" s="3" t="s">
        <v>32</v>
      </c>
      <c r="N1896" s="3">
        <f>IF(Broker_Trades2[[#This Row],[Status]]="Complete",((Broker_Trades2[Sell Price]-Broker_Trades2[Buy Price])/Broker_Trades2[[#This Row],[Buy Price]]),"")</f>
        <v>5.462354617167392E-2</v>
      </c>
      <c r="O18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896" s="3">
        <f>IFERROR(Broker_Trades2[[#This Row],[Return]]/Broker_Trades2[[#This Row],[Time]],Broker_Trades2[[#This Row],[Return]])</f>
        <v>7.8033637388105603E-3</v>
      </c>
    </row>
    <row r="1897" spans="1:16" hidden="1" x14ac:dyDescent="0.3">
      <c r="A1897">
        <v>1896</v>
      </c>
      <c r="B1897" s="3" t="s">
        <v>5085</v>
      </c>
      <c r="C1897" s="4">
        <v>44147.526388888888</v>
      </c>
      <c r="D1897" s="3" t="s">
        <v>354</v>
      </c>
      <c r="E1897" s="3" t="s">
        <v>964</v>
      </c>
      <c r="F1897" s="3" t="s">
        <v>965</v>
      </c>
      <c r="G1897">
        <v>303</v>
      </c>
      <c r="H1897" s="3" t="s">
        <v>2852</v>
      </c>
      <c r="I1897" s="3" t="s">
        <v>2695</v>
      </c>
      <c r="J1897" s="3" t="s">
        <v>2695</v>
      </c>
      <c r="K1897" s="3" t="s">
        <v>2695</v>
      </c>
      <c r="L1897" s="3" t="s">
        <v>2695</v>
      </c>
      <c r="M1897" s="3" t="s">
        <v>190</v>
      </c>
      <c r="N1897" s="3" t="str">
        <f>IF(Broker_Trades2[[#This Row],[Status]]="Complete",((Broker_Trades2[Sell Price]-Broker_Trades2[Buy Price])/Broker_Trades2[[#This Row],[Buy Price]]),"")</f>
        <v/>
      </c>
      <c r="O189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897" s="3" t="str">
        <f>IFERROR(Broker_Trades2[[#This Row],[Return]]/Broker_Trades2[[#This Row],[Time]],Broker_Trades2[[#This Row],[Return]])</f>
        <v/>
      </c>
    </row>
    <row r="1898" spans="1:16" x14ac:dyDescent="0.3">
      <c r="A1898">
        <v>1897</v>
      </c>
      <c r="B1898" s="3" t="s">
        <v>5086</v>
      </c>
      <c r="C1898" s="4">
        <v>44147.526388888888</v>
      </c>
      <c r="D1898" s="3" t="s">
        <v>354</v>
      </c>
      <c r="E1898" s="3" t="s">
        <v>526</v>
      </c>
      <c r="F1898" s="3" t="s">
        <v>527</v>
      </c>
      <c r="G1898">
        <v>75</v>
      </c>
      <c r="H1898" s="3" t="s">
        <v>2852</v>
      </c>
      <c r="I1898" s="3" t="s">
        <v>4294</v>
      </c>
      <c r="J1898" s="3" t="s">
        <v>15381</v>
      </c>
      <c r="K1898" s="3" t="s">
        <v>4991</v>
      </c>
      <c r="L1898" s="3" t="s">
        <v>5011</v>
      </c>
      <c r="M1898" s="3" t="s">
        <v>32</v>
      </c>
      <c r="N1898" s="3">
        <f>IF(Broker_Trades2[[#This Row],[Status]]="Complete",((Broker_Trades2[Sell Price]-Broker_Trades2[Buy Price])/Broker_Trades2[[#This Row],[Buy Price]]),"")</f>
        <v>-9.0909090909090898E-2</v>
      </c>
      <c r="O18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1898" s="3">
        <f>IFERROR(Broker_Trades2[[#This Row],[Return]]/Broker_Trades2[[#This Row],[Time]],Broker_Trades2[[#This Row],[Return]])</f>
        <v>-2.6737967914438501E-3</v>
      </c>
    </row>
    <row r="1899" spans="1:16" x14ac:dyDescent="0.3">
      <c r="A1899">
        <v>1898</v>
      </c>
      <c r="B1899" s="3" t="s">
        <v>5087</v>
      </c>
      <c r="C1899" s="4">
        <v>44147.525694444441</v>
      </c>
      <c r="D1899" s="3" t="s">
        <v>354</v>
      </c>
      <c r="E1899" s="3" t="s">
        <v>168</v>
      </c>
      <c r="F1899" s="3" t="s">
        <v>169</v>
      </c>
      <c r="G1899">
        <v>140</v>
      </c>
      <c r="H1899" s="3" t="s">
        <v>2852</v>
      </c>
      <c r="I1899" s="3" t="s">
        <v>3957</v>
      </c>
      <c r="J1899" s="3" t="s">
        <v>11888</v>
      </c>
      <c r="K1899" s="3" t="s">
        <v>4991</v>
      </c>
      <c r="L1899" s="3" t="s">
        <v>4473</v>
      </c>
      <c r="M1899" s="3" t="s">
        <v>32</v>
      </c>
      <c r="N1899" s="3">
        <f>IF(Broker_Trades2[[#This Row],[Status]]="Complete",((Broker_Trades2[Sell Price]-Broker_Trades2[Buy Price])/Broker_Trades2[[#This Row],[Buy Price]]),"")</f>
        <v>-9.0909090909090856E-2</v>
      </c>
      <c r="O18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1899" s="3">
        <f>IFERROR(Broker_Trades2[[#This Row],[Return]]/Broker_Trades2[[#This Row],[Time]],Broker_Trades2[[#This Row],[Return]])</f>
        <v>-1.4903129657228009E-3</v>
      </c>
    </row>
    <row r="1900" spans="1:16" x14ac:dyDescent="0.3">
      <c r="A1900">
        <v>1899</v>
      </c>
      <c r="B1900" s="3" t="s">
        <v>5088</v>
      </c>
      <c r="C1900" s="4">
        <v>44146.583333333336</v>
      </c>
      <c r="D1900" s="3" t="s">
        <v>161</v>
      </c>
      <c r="E1900" s="3" t="s">
        <v>4429</v>
      </c>
      <c r="F1900" s="3" t="s">
        <v>933</v>
      </c>
      <c r="G1900">
        <v>139</v>
      </c>
      <c r="H1900" s="3" t="s">
        <v>24</v>
      </c>
      <c r="I1900" s="3" t="s">
        <v>5089</v>
      </c>
      <c r="J1900" s="3" t="s">
        <v>5090</v>
      </c>
      <c r="K1900" s="3" t="s">
        <v>4584</v>
      </c>
      <c r="L1900" s="3" t="s">
        <v>2525</v>
      </c>
      <c r="M1900" s="3" t="s">
        <v>32</v>
      </c>
      <c r="N1900" s="3">
        <f>IF(Broker_Trades2[[#This Row],[Status]]="Complete",((Broker_Trades2[Sell Price]-Broker_Trades2[Buy Price])/Broker_Trades2[[#This Row],[Buy Price]]),"")</f>
        <v>9.0623774029030962E-2</v>
      </c>
      <c r="O19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1900" s="3">
        <f>IFERROR(Broker_Trades2[[#This Row],[Return]]/Broker_Trades2[[#This Row],[Time]],Broker_Trades2[[#This Row],[Return]])</f>
        <v>1.2946253432718709E-2</v>
      </c>
    </row>
    <row r="1901" spans="1:16" hidden="1" x14ac:dyDescent="0.3">
      <c r="A1901">
        <v>1900</v>
      </c>
      <c r="B1901" s="3" t="s">
        <v>5092</v>
      </c>
      <c r="C1901" s="4">
        <v>44146.583333333336</v>
      </c>
      <c r="D1901" s="3" t="s">
        <v>161</v>
      </c>
      <c r="E1901" s="3" t="s">
        <v>1020</v>
      </c>
      <c r="F1901" s="3" t="s">
        <v>1021</v>
      </c>
      <c r="G1901">
        <v>783</v>
      </c>
      <c r="H1901" s="3" t="s">
        <v>24</v>
      </c>
      <c r="I1901" s="3" t="s">
        <v>2695</v>
      </c>
      <c r="J1901" s="3" t="s">
        <v>2695</v>
      </c>
      <c r="K1901" s="3" t="s">
        <v>2695</v>
      </c>
      <c r="L1901" s="3" t="s">
        <v>2695</v>
      </c>
      <c r="M1901" s="3" t="s">
        <v>190</v>
      </c>
      <c r="N1901" s="3" t="str">
        <f>IF(Broker_Trades2[[#This Row],[Status]]="Complete",((Broker_Trades2[Sell Price]-Broker_Trades2[Buy Price])/Broker_Trades2[[#This Row],[Buy Price]]),"")</f>
        <v/>
      </c>
      <c r="O19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01" s="3" t="str">
        <f>IFERROR(Broker_Trades2[[#This Row],[Return]]/Broker_Trades2[[#This Row],[Time]],Broker_Trades2[[#This Row],[Return]])</f>
        <v/>
      </c>
    </row>
    <row r="1902" spans="1:16" hidden="1" x14ac:dyDescent="0.3">
      <c r="A1902">
        <v>1901</v>
      </c>
      <c r="B1902" s="3" t="s">
        <v>5093</v>
      </c>
      <c r="C1902" s="4">
        <v>44146.582638888889</v>
      </c>
      <c r="D1902" s="3" t="s">
        <v>161</v>
      </c>
      <c r="E1902" s="3" t="s">
        <v>502</v>
      </c>
      <c r="F1902" s="3" t="s">
        <v>503</v>
      </c>
      <c r="G1902">
        <v>42</v>
      </c>
      <c r="H1902" s="3" t="s">
        <v>24</v>
      </c>
      <c r="I1902" s="3" t="s">
        <v>2695</v>
      </c>
      <c r="J1902" s="3" t="s">
        <v>2695</v>
      </c>
      <c r="K1902" s="3" t="s">
        <v>2695</v>
      </c>
      <c r="L1902" s="3" t="s">
        <v>2695</v>
      </c>
      <c r="M1902" s="3" t="s">
        <v>190</v>
      </c>
      <c r="N1902" s="3" t="str">
        <f>IF(Broker_Trades2[[#This Row],[Status]]="Complete",((Broker_Trades2[Sell Price]-Broker_Trades2[Buy Price])/Broker_Trades2[[#This Row],[Buy Price]]),"")</f>
        <v/>
      </c>
      <c r="O19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02" s="3" t="str">
        <f>IFERROR(Broker_Trades2[[#This Row],[Return]]/Broker_Trades2[[#This Row],[Time]],Broker_Trades2[[#This Row],[Return]])</f>
        <v/>
      </c>
    </row>
    <row r="1903" spans="1:16" x14ac:dyDescent="0.3">
      <c r="A1903">
        <v>1902</v>
      </c>
      <c r="B1903" s="3" t="s">
        <v>5094</v>
      </c>
      <c r="C1903" s="4">
        <v>44146.582638888889</v>
      </c>
      <c r="D1903" s="3" t="s">
        <v>161</v>
      </c>
      <c r="E1903" s="3" t="s">
        <v>5095</v>
      </c>
      <c r="F1903" s="3" t="s">
        <v>2155</v>
      </c>
      <c r="G1903">
        <v>159</v>
      </c>
      <c r="H1903" s="3" t="s">
        <v>24</v>
      </c>
      <c r="I1903" s="3" t="s">
        <v>5089</v>
      </c>
      <c r="J1903" s="3" t="s">
        <v>5096</v>
      </c>
      <c r="K1903" s="3" t="s">
        <v>4063</v>
      </c>
      <c r="L1903" s="3" t="s">
        <v>2367</v>
      </c>
      <c r="M1903" s="3" t="s">
        <v>32</v>
      </c>
      <c r="N1903" s="3">
        <f>IF(Broker_Trades2[[#This Row],[Status]]="Complete",((Broker_Trades2[Sell Price]-Broker_Trades2[Buy Price])/Broker_Trades2[[#This Row],[Buy Price]]),"")</f>
        <v>0.42985611510791361</v>
      </c>
      <c r="O19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1903" s="3">
        <f>IFERROR(Broker_Trades2[[#This Row],[Return]]/Broker_Trades2[[#This Row],[Time]],Broker_Trades2[[#This Row],[Return]])</f>
        <v>7.6760020554984569E-3</v>
      </c>
    </row>
    <row r="1904" spans="1:16" x14ac:dyDescent="0.3">
      <c r="A1904">
        <v>1903</v>
      </c>
      <c r="B1904" s="3" t="s">
        <v>5097</v>
      </c>
      <c r="C1904" s="4">
        <v>44146.582638888889</v>
      </c>
      <c r="D1904" s="3" t="s">
        <v>161</v>
      </c>
      <c r="E1904" s="3" t="s">
        <v>5098</v>
      </c>
      <c r="F1904" s="3" t="s">
        <v>1934</v>
      </c>
      <c r="G1904">
        <v>910</v>
      </c>
      <c r="H1904" s="3" t="s">
        <v>24</v>
      </c>
      <c r="I1904" s="3" t="s">
        <v>5089</v>
      </c>
      <c r="J1904" s="3" t="s">
        <v>5099</v>
      </c>
      <c r="K1904" s="3" t="s">
        <v>3722</v>
      </c>
      <c r="L1904" s="3" t="s">
        <v>11889</v>
      </c>
      <c r="M1904" s="3" t="s">
        <v>32</v>
      </c>
      <c r="N1904" s="3">
        <f>IF(Broker_Trades2[[#This Row],[Status]]="Complete",((Broker_Trades2[Sell Price]-Broker_Trades2[Buy Price])/Broker_Trades2[[#This Row],[Buy Price]]),"")</f>
        <v>-0.10000000000000002</v>
      </c>
      <c r="O19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275</v>
      </c>
      <c r="P1904" s="3">
        <f>IFERROR(Broker_Trades2[[#This Row],[Return]]/Broker_Trades2[[#This Row],[Time]],Broker_Trades2[[#This Row],[Return]])</f>
        <v>-3.6363636363636372E-4</v>
      </c>
    </row>
    <row r="1905" spans="1:16" x14ac:dyDescent="0.3">
      <c r="A1905">
        <v>1904</v>
      </c>
      <c r="B1905" s="3" t="s">
        <v>5100</v>
      </c>
      <c r="C1905" s="4">
        <v>44146.582638888889</v>
      </c>
      <c r="D1905" s="3" t="s">
        <v>161</v>
      </c>
      <c r="E1905" s="3" t="s">
        <v>526</v>
      </c>
      <c r="F1905" s="3" t="s">
        <v>527</v>
      </c>
      <c r="G1905">
        <v>115</v>
      </c>
      <c r="H1905" s="3" t="s">
        <v>24</v>
      </c>
      <c r="I1905" s="3" t="s">
        <v>5089</v>
      </c>
      <c r="J1905" s="3" t="s">
        <v>5101</v>
      </c>
      <c r="K1905" s="3" t="s">
        <v>3997</v>
      </c>
      <c r="L1905" s="3" t="s">
        <v>5976</v>
      </c>
      <c r="M1905" s="3" t="s">
        <v>32</v>
      </c>
      <c r="N1905" s="3">
        <f>IF(Broker_Trades2[[#This Row],[Status]]="Complete",((Broker_Trades2[Sell Price]-Broker_Trades2[Buy Price])/Broker_Trades2[[#This Row],[Buy Price]]),"")</f>
        <v>0.27212389380530966</v>
      </c>
      <c r="O19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1905" s="3">
        <f>IFERROR(Broker_Trades2[[#This Row],[Return]]/Broker_Trades2[[#This Row],[Time]],Broker_Trades2[[#This Row],[Return]])</f>
        <v>4.4610474394313057E-3</v>
      </c>
    </row>
    <row r="1906" spans="1:16" x14ac:dyDescent="0.3">
      <c r="A1906">
        <v>1905</v>
      </c>
      <c r="B1906" s="3" t="s">
        <v>5103</v>
      </c>
      <c r="C1906" s="4">
        <v>44146.581944444442</v>
      </c>
      <c r="D1906" s="3" t="s">
        <v>161</v>
      </c>
      <c r="E1906" s="3" t="s">
        <v>2569</v>
      </c>
      <c r="F1906" s="3" t="s">
        <v>2570</v>
      </c>
      <c r="G1906">
        <v>895</v>
      </c>
      <c r="H1906" s="3" t="s">
        <v>24</v>
      </c>
      <c r="I1906" s="3" t="s">
        <v>5089</v>
      </c>
      <c r="J1906" s="3" t="s">
        <v>2303</v>
      </c>
      <c r="K1906" s="3" t="s">
        <v>3589</v>
      </c>
      <c r="L1906" s="3" t="s">
        <v>1133</v>
      </c>
      <c r="M1906" s="3" t="s">
        <v>32</v>
      </c>
      <c r="N1906" s="3">
        <f>IF(Broker_Trades2[[#This Row],[Status]]="Complete",((Broker_Trades2[Sell Price]-Broker_Trades2[Buy Price])/Broker_Trades2[[#This Row],[Buy Price]]),"")</f>
        <v>0.29710144927536231</v>
      </c>
      <c r="O19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96</v>
      </c>
      <c r="P1906" s="3">
        <f>IFERROR(Broker_Trades2[[#This Row],[Return]]/Broker_Trades2[[#This Row],[Time]],Broker_Trades2[[#This Row],[Return]])</f>
        <v>3.094806763285024E-3</v>
      </c>
    </row>
    <row r="1907" spans="1:16" x14ac:dyDescent="0.3">
      <c r="A1907">
        <v>1906</v>
      </c>
      <c r="B1907" s="3" t="s">
        <v>5104</v>
      </c>
      <c r="C1907" s="4">
        <v>44146.581944444442</v>
      </c>
      <c r="D1907" s="3" t="s">
        <v>161</v>
      </c>
      <c r="E1907" s="3" t="s">
        <v>424</v>
      </c>
      <c r="F1907" s="3" t="s">
        <v>424</v>
      </c>
      <c r="G1907">
        <v>5466</v>
      </c>
      <c r="H1907" s="3" t="s">
        <v>24</v>
      </c>
      <c r="I1907" s="3" t="s">
        <v>5089</v>
      </c>
      <c r="J1907" s="3" t="s">
        <v>5105</v>
      </c>
      <c r="K1907" s="3" t="s">
        <v>4274</v>
      </c>
      <c r="L1907" s="3" t="s">
        <v>11890</v>
      </c>
      <c r="M1907" s="3" t="s">
        <v>32</v>
      </c>
      <c r="N1907" s="3">
        <f>IF(Broker_Trades2[[#This Row],[Status]]="Complete",((Broker_Trades2[Sell Price]-Broker_Trades2[Buy Price])/Broker_Trades2[[#This Row],[Buy Price]]),"")</f>
        <v>9.7998252362825625E-2</v>
      </c>
      <c r="O19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1907" s="3">
        <f>IFERROR(Broker_Trades2[[#This Row],[Return]]/Broker_Trades2[[#This Row],[Time]],Broker_Trades2[[#This Row],[Return]])</f>
        <v>2.722173676745156E-3</v>
      </c>
    </row>
    <row r="1908" spans="1:16" x14ac:dyDescent="0.3">
      <c r="A1908">
        <v>1907</v>
      </c>
      <c r="B1908" s="3" t="s">
        <v>5107</v>
      </c>
      <c r="C1908" s="4">
        <v>44146.581944444442</v>
      </c>
      <c r="D1908" s="3" t="s">
        <v>161</v>
      </c>
      <c r="E1908" s="3" t="s">
        <v>217</v>
      </c>
      <c r="F1908" s="3" t="s">
        <v>217</v>
      </c>
      <c r="G1908">
        <v>125</v>
      </c>
      <c r="H1908" s="3" t="s">
        <v>24</v>
      </c>
      <c r="I1908" s="3" t="s">
        <v>5089</v>
      </c>
      <c r="J1908" s="3" t="s">
        <v>812</v>
      </c>
      <c r="K1908" s="3" t="s">
        <v>5108</v>
      </c>
      <c r="L1908" s="3" t="s">
        <v>9350</v>
      </c>
      <c r="M1908" s="3" t="s">
        <v>32</v>
      </c>
      <c r="N1908" s="3">
        <f>IF(Broker_Trades2[[#This Row],[Status]]="Complete",((Broker_Trades2[Sell Price]-Broker_Trades2[Buy Price])/Broker_Trades2[[#This Row],[Buy Price]]),"")</f>
        <v>0.35869565217391303</v>
      </c>
      <c r="O19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309</v>
      </c>
      <c r="P1908" s="3">
        <f>IFERROR(Broker_Trades2[[#This Row],[Return]]/Broker_Trades2[[#This Row],[Time]],Broker_Trades2[[#This Row],[Return]])</f>
        <v>1.1608273533136343E-3</v>
      </c>
    </row>
    <row r="1909" spans="1:16" x14ac:dyDescent="0.3">
      <c r="A1909">
        <v>1908</v>
      </c>
      <c r="B1909" s="3" t="s">
        <v>5110</v>
      </c>
      <c r="C1909" s="4">
        <v>44146.581944444442</v>
      </c>
      <c r="D1909" s="3" t="s">
        <v>161</v>
      </c>
      <c r="E1909" s="3" t="s">
        <v>1089</v>
      </c>
      <c r="F1909" s="3" t="s">
        <v>1090</v>
      </c>
      <c r="G1909">
        <v>1442</v>
      </c>
      <c r="H1909" s="3" t="s">
        <v>24</v>
      </c>
      <c r="I1909" s="3" t="s">
        <v>5089</v>
      </c>
      <c r="J1909" s="3" t="s">
        <v>5111</v>
      </c>
      <c r="K1909" s="3" t="s">
        <v>4527</v>
      </c>
      <c r="L1909" s="3" t="s">
        <v>11891</v>
      </c>
      <c r="M1909" s="3" t="s">
        <v>32</v>
      </c>
      <c r="N1909" s="3">
        <f>IF(Broker_Trades2[[#This Row],[Status]]="Complete",((Broker_Trades2[Sell Price]-Broker_Trades2[Buy Price])/Broker_Trades2[[#This Row],[Buy Price]]),"")</f>
        <v>6.9019200830306104E-2</v>
      </c>
      <c r="O19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1909" s="3">
        <f>IFERROR(Broker_Trades2[[#This Row],[Return]]/Broker_Trades2[[#This Row],[Time]],Broker_Trades2[[#This Row],[Return]])</f>
        <v>8.6274001037882631E-3</v>
      </c>
    </row>
    <row r="1910" spans="1:16" x14ac:dyDescent="0.3">
      <c r="A1910">
        <v>1909</v>
      </c>
      <c r="B1910" s="3" t="s">
        <v>5113</v>
      </c>
      <c r="C1910" s="4">
        <v>44146.536805555559</v>
      </c>
      <c r="D1910" s="3" t="s">
        <v>222</v>
      </c>
      <c r="E1910" s="3" t="s">
        <v>823</v>
      </c>
      <c r="F1910" s="3" t="s">
        <v>824</v>
      </c>
      <c r="G1910">
        <v>36310</v>
      </c>
      <c r="H1910" s="3" t="s">
        <v>24</v>
      </c>
      <c r="I1910" s="3" t="s">
        <v>5089</v>
      </c>
      <c r="J1910" s="3" t="s">
        <v>5114</v>
      </c>
      <c r="K1910" s="3" t="s">
        <v>4205</v>
      </c>
      <c r="L1910" s="3" t="s">
        <v>11892</v>
      </c>
      <c r="M1910" s="3" t="s">
        <v>32</v>
      </c>
      <c r="N1910" s="3">
        <f>IF(Broker_Trades2[[#This Row],[Status]]="Complete",((Broker_Trades2[Sell Price]-Broker_Trades2[Buy Price])/Broker_Trades2[[#This Row],[Buy Price]]),"")</f>
        <v>0.27403508771929824</v>
      </c>
      <c r="O19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1910" s="3">
        <f>IFERROR(Broker_Trades2[[#This Row],[Return]]/Broker_Trades2[[#This Row],[Time]],Broker_Trades2[[#This Row],[Return]])</f>
        <v>6.5246449456975771E-3</v>
      </c>
    </row>
    <row r="1911" spans="1:16" x14ac:dyDescent="0.3">
      <c r="A1911">
        <v>1910</v>
      </c>
      <c r="B1911" s="3" t="s">
        <v>5116</v>
      </c>
      <c r="C1911" s="4">
        <v>44146.536805555559</v>
      </c>
      <c r="D1911" s="3" t="s">
        <v>222</v>
      </c>
      <c r="E1911" s="3" t="s">
        <v>3638</v>
      </c>
      <c r="F1911" s="3" t="s">
        <v>3639</v>
      </c>
      <c r="G1911">
        <v>519</v>
      </c>
      <c r="H1911" s="3" t="s">
        <v>24</v>
      </c>
      <c r="I1911" s="3" t="s">
        <v>5089</v>
      </c>
      <c r="J1911" s="3" t="s">
        <v>5117</v>
      </c>
      <c r="K1911" s="3" t="s">
        <v>3186</v>
      </c>
      <c r="L1911" s="3" t="s">
        <v>5385</v>
      </c>
      <c r="M1911" s="3" t="s">
        <v>32</v>
      </c>
      <c r="N1911" s="3">
        <f>IF(Broker_Trades2[[#This Row],[Status]]="Complete",((Broker_Trades2[Sell Price]-Broker_Trades2[Buy Price])/Broker_Trades2[[#This Row],[Buy Price]]),"")</f>
        <v>0.32061068702290074</v>
      </c>
      <c r="O19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86</v>
      </c>
      <c r="P1911" s="3">
        <f>IFERROR(Broker_Trades2[[#This Row],[Return]]/Broker_Trades2[[#This Row],[Time]],Broker_Trades2[[#This Row],[Return]])</f>
        <v>3.7280312444523344E-3</v>
      </c>
    </row>
    <row r="1912" spans="1:16" x14ac:dyDescent="0.3">
      <c r="A1912">
        <v>1911</v>
      </c>
      <c r="B1912" s="3" t="s">
        <v>5118</v>
      </c>
      <c r="C1912" s="4">
        <v>44146.536805555559</v>
      </c>
      <c r="D1912" s="3" t="s">
        <v>222</v>
      </c>
      <c r="E1912" s="3" t="s">
        <v>5119</v>
      </c>
      <c r="F1912" s="3" t="s">
        <v>5120</v>
      </c>
      <c r="G1912">
        <v>40</v>
      </c>
      <c r="H1912" s="3" t="s">
        <v>24</v>
      </c>
      <c r="I1912" s="3" t="s">
        <v>5089</v>
      </c>
      <c r="J1912" s="3" t="s">
        <v>5121</v>
      </c>
      <c r="K1912" s="3" t="s">
        <v>4867</v>
      </c>
      <c r="L1912" s="3" t="s">
        <v>11874</v>
      </c>
      <c r="M1912" s="3" t="s">
        <v>32</v>
      </c>
      <c r="N1912" s="3">
        <f>IF(Broker_Trades2[[#This Row],[Status]]="Complete",((Broker_Trades2[Sell Price]-Broker_Trades2[Buy Price])/Broker_Trades2[[#This Row],[Buy Price]]),"")</f>
        <v>0.19760479041916174</v>
      </c>
      <c r="O19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1912" s="3">
        <f>IFERROR(Broker_Trades2[[#This Row],[Return]]/Broker_Trades2[[#This Row],[Time]],Broker_Trades2[[#This Row],[Return]])</f>
        <v>1.6467065868263478E-2</v>
      </c>
    </row>
    <row r="1913" spans="1:16" x14ac:dyDescent="0.3">
      <c r="A1913">
        <v>1912</v>
      </c>
      <c r="B1913" s="3" t="s">
        <v>5123</v>
      </c>
      <c r="C1913" s="4">
        <v>44146.536111111112</v>
      </c>
      <c r="D1913" s="3" t="s">
        <v>222</v>
      </c>
      <c r="E1913" s="3" t="s">
        <v>916</v>
      </c>
      <c r="F1913" s="3" t="s">
        <v>917</v>
      </c>
      <c r="G1913">
        <v>225</v>
      </c>
      <c r="H1913" s="3" t="s">
        <v>24</v>
      </c>
      <c r="I1913" s="3" t="s">
        <v>5089</v>
      </c>
      <c r="J1913" s="3" t="s">
        <v>5124</v>
      </c>
      <c r="K1913" s="3" t="s">
        <v>5163</v>
      </c>
      <c r="L1913" s="3" t="s">
        <v>11893</v>
      </c>
      <c r="M1913" s="3" t="s">
        <v>32</v>
      </c>
      <c r="N1913" s="3">
        <f>IF(Broker_Trades2[[#This Row],[Status]]="Complete",((Broker_Trades2[Sell Price]-Broker_Trades2[Buy Price])/Broker_Trades2[[#This Row],[Buy Price]]),"")</f>
        <v>-9.9999999999999978E-2</v>
      </c>
      <c r="O19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159</v>
      </c>
      <c r="P1913" s="3">
        <f>IFERROR(Broker_Trades2[[#This Row],[Return]]/Broker_Trades2[[#This Row],[Time]],Broker_Trades2[[#This Row],[Return]])</f>
        <v>-6.2893081761006275E-4</v>
      </c>
    </row>
    <row r="1914" spans="1:16" x14ac:dyDescent="0.3">
      <c r="A1914">
        <v>1913</v>
      </c>
      <c r="B1914" s="3" t="s">
        <v>5125</v>
      </c>
      <c r="C1914" s="4">
        <v>44146.536111111112</v>
      </c>
      <c r="D1914" s="3" t="s">
        <v>222</v>
      </c>
      <c r="E1914" s="3" t="s">
        <v>335</v>
      </c>
      <c r="F1914" s="3" t="s">
        <v>336</v>
      </c>
      <c r="G1914">
        <v>810</v>
      </c>
      <c r="H1914" s="3" t="s">
        <v>24</v>
      </c>
      <c r="I1914" s="3" t="s">
        <v>5089</v>
      </c>
      <c r="J1914" s="3" t="s">
        <v>3386</v>
      </c>
      <c r="K1914" s="3" t="s">
        <v>4494</v>
      </c>
      <c r="L1914" s="3" t="s">
        <v>4339</v>
      </c>
      <c r="M1914" s="3" t="s">
        <v>32</v>
      </c>
      <c r="N1914" s="3">
        <f>IF(Broker_Trades2[[#This Row],[Status]]="Complete",((Broker_Trades2[Sell Price]-Broker_Trades2[Buy Price])/Broker_Trades2[[#This Row],[Buy Price]]),"")</f>
        <v>0.15549215406562053</v>
      </c>
      <c r="O19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914" s="3">
        <f>IFERROR(Broker_Trades2[[#This Row],[Return]]/Broker_Trades2[[#This Row],[Time]],Broker_Trades2[[#This Row],[Return]])</f>
        <v>7.7746077032810265E-3</v>
      </c>
    </row>
    <row r="1915" spans="1:16" x14ac:dyDescent="0.3">
      <c r="A1915">
        <v>1914</v>
      </c>
      <c r="B1915" s="3" t="s">
        <v>5127</v>
      </c>
      <c r="C1915" s="4">
        <v>44146.536111111112</v>
      </c>
      <c r="D1915" s="3" t="s">
        <v>222</v>
      </c>
      <c r="E1915" s="3" t="s">
        <v>90</v>
      </c>
      <c r="F1915" s="3" t="s">
        <v>91</v>
      </c>
      <c r="G1915">
        <v>1165</v>
      </c>
      <c r="H1915" s="3" t="s">
        <v>24</v>
      </c>
      <c r="I1915" s="3" t="s">
        <v>5089</v>
      </c>
      <c r="J1915" s="3" t="s">
        <v>5128</v>
      </c>
      <c r="K1915" s="3" t="s">
        <v>3552</v>
      </c>
      <c r="L1915" s="3" t="s">
        <v>11619</v>
      </c>
      <c r="M1915" s="3" t="s">
        <v>32</v>
      </c>
      <c r="N1915" s="3">
        <f>IF(Broker_Trades2[[#This Row],[Status]]="Complete",((Broker_Trades2[Sell Price]-Broker_Trades2[Buy Price])/Broker_Trades2[[#This Row],[Buy Price]]),"")</f>
        <v>0.5469393174877174</v>
      </c>
      <c r="O19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169</v>
      </c>
      <c r="P1915" s="3">
        <f>IFERROR(Broker_Trades2[[#This Row],[Return]]/Broker_Trades2[[#This Row],[Time]],Broker_Trades2[[#This Row],[Return]])</f>
        <v>3.2363273224125292E-3</v>
      </c>
    </row>
    <row r="1916" spans="1:16" x14ac:dyDescent="0.3">
      <c r="A1916">
        <v>1915</v>
      </c>
      <c r="B1916" s="3" t="s">
        <v>5130</v>
      </c>
      <c r="C1916" s="4">
        <v>44146.536111111112</v>
      </c>
      <c r="D1916" s="3" t="s">
        <v>222</v>
      </c>
      <c r="E1916" s="3" t="s">
        <v>1525</v>
      </c>
      <c r="F1916" s="3" t="s">
        <v>1526</v>
      </c>
      <c r="G1916">
        <v>1948</v>
      </c>
      <c r="H1916" s="3" t="s">
        <v>24</v>
      </c>
      <c r="I1916" s="3" t="s">
        <v>5089</v>
      </c>
      <c r="J1916" s="3" t="s">
        <v>5131</v>
      </c>
      <c r="K1916" s="3" t="s">
        <v>4573</v>
      </c>
      <c r="L1916" s="3" t="s">
        <v>11894</v>
      </c>
      <c r="M1916" s="3" t="s">
        <v>32</v>
      </c>
      <c r="N1916" s="3">
        <f>IF(Broker_Trades2[[#This Row],[Status]]="Complete",((Broker_Trades2[Sell Price]-Broker_Trades2[Buy Price])/Broker_Trades2[[#This Row],[Buy Price]]),"")</f>
        <v>0.13255813953488371</v>
      </c>
      <c r="O19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1916" s="3">
        <f>IFERROR(Broker_Trades2[[#This Row],[Return]]/Broker_Trades2[[#This Row],[Time]],Broker_Trades2[[#This Row],[Return]])</f>
        <v>9.4684385382059789E-3</v>
      </c>
    </row>
    <row r="1917" spans="1:16" x14ac:dyDescent="0.3">
      <c r="A1917">
        <v>1916</v>
      </c>
      <c r="B1917" s="3" t="s">
        <v>5133</v>
      </c>
      <c r="C1917" s="4">
        <v>44146.484027777777</v>
      </c>
      <c r="D1917" s="3" t="s">
        <v>34</v>
      </c>
      <c r="E1917" s="3" t="s">
        <v>424</v>
      </c>
      <c r="F1917" s="3" t="s">
        <v>424</v>
      </c>
      <c r="G1917">
        <v>5830</v>
      </c>
      <c r="H1917" s="3" t="s">
        <v>24</v>
      </c>
      <c r="I1917" s="3" t="s">
        <v>5089</v>
      </c>
      <c r="J1917" s="3" t="s">
        <v>5105</v>
      </c>
      <c r="K1917" s="3" t="s">
        <v>4013</v>
      </c>
      <c r="L1917" s="3" t="s">
        <v>11895</v>
      </c>
      <c r="M1917" s="3" t="s">
        <v>32</v>
      </c>
      <c r="N1917" s="3">
        <f>IF(Broker_Trades2[[#This Row],[Status]]="Complete",((Broker_Trades2[Sell Price]-Broker_Trades2[Buy Price])/Broker_Trades2[[#This Row],[Buy Price]]),"")</f>
        <v>0.17111778471922309</v>
      </c>
      <c r="O19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1917" s="3">
        <f>IFERROR(Broker_Trades2[[#This Row],[Return]]/Broker_Trades2[[#This Row],[Time]],Broker_Trades2[[#This Row],[Return]])</f>
        <v>2.9503066330900532E-3</v>
      </c>
    </row>
    <row r="1918" spans="1:16" x14ac:dyDescent="0.3">
      <c r="A1918">
        <v>1917</v>
      </c>
      <c r="B1918" s="3" t="s">
        <v>5135</v>
      </c>
      <c r="C1918" s="4">
        <v>44146.484027777777</v>
      </c>
      <c r="D1918" s="3" t="s">
        <v>34</v>
      </c>
      <c r="E1918" s="3" t="s">
        <v>1469</v>
      </c>
      <c r="F1918" s="3" t="s">
        <v>1357</v>
      </c>
      <c r="G1918">
        <v>260</v>
      </c>
      <c r="H1918" s="3" t="s">
        <v>24</v>
      </c>
      <c r="I1918" s="3" t="s">
        <v>5089</v>
      </c>
      <c r="J1918" s="3" t="s">
        <v>5136</v>
      </c>
      <c r="K1918" s="3" t="s">
        <v>3188</v>
      </c>
      <c r="L1918" s="3" t="s">
        <v>2673</v>
      </c>
      <c r="M1918" s="3" t="s">
        <v>32</v>
      </c>
      <c r="N1918" s="3">
        <f>IF(Broker_Trades2[[#This Row],[Status]]="Complete",((Broker_Trades2[Sell Price]-Broker_Trades2[Buy Price])/Broker_Trades2[[#This Row],[Buy Price]]),"")</f>
        <v>0.22065727699530516</v>
      </c>
      <c r="O19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181</v>
      </c>
      <c r="P1918" s="3">
        <f>IFERROR(Broker_Trades2[[#This Row],[Return]]/Broker_Trades2[[#This Row],[Time]],Broker_Trades2[[#This Row],[Return]])</f>
        <v>1.2191009778746141E-3</v>
      </c>
    </row>
    <row r="1919" spans="1:16" x14ac:dyDescent="0.3">
      <c r="A1919">
        <v>1918</v>
      </c>
      <c r="B1919" s="3" t="s">
        <v>5137</v>
      </c>
      <c r="C1919" s="4">
        <v>44146.48333333333</v>
      </c>
      <c r="D1919" s="3" t="s">
        <v>34</v>
      </c>
      <c r="E1919" s="3" t="s">
        <v>2692</v>
      </c>
      <c r="F1919" s="3" t="s">
        <v>601</v>
      </c>
      <c r="G1919">
        <v>372</v>
      </c>
      <c r="H1919" s="3" t="s">
        <v>24</v>
      </c>
      <c r="I1919" s="3" t="s">
        <v>5089</v>
      </c>
      <c r="J1919" s="3" t="s">
        <v>5138</v>
      </c>
      <c r="K1919" s="3" t="s">
        <v>3048</v>
      </c>
      <c r="L1919" s="3" t="s">
        <v>886</v>
      </c>
      <c r="M1919" s="3" t="s">
        <v>32</v>
      </c>
      <c r="N1919" s="3">
        <f>IF(Broker_Trades2[[#This Row],[Status]]="Complete",((Broker_Trades2[Sell Price]-Broker_Trades2[Buy Price])/Broker_Trades2[[#This Row],[Buy Price]]),"")</f>
        <v>0.22167487684729065</v>
      </c>
      <c r="O19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1919" s="3">
        <f>IFERROR(Broker_Trades2[[#This Row],[Return]]/Broker_Trades2[[#This Row],[Time]],Broker_Trades2[[#This Row],[Return]])</f>
        <v>2.4630541871921183E-3</v>
      </c>
    </row>
    <row r="1920" spans="1:16" x14ac:dyDescent="0.3">
      <c r="A1920">
        <v>1919</v>
      </c>
      <c r="B1920" s="3" t="s">
        <v>5139</v>
      </c>
      <c r="C1920" s="4">
        <v>44146.48333333333</v>
      </c>
      <c r="D1920" s="3" t="s">
        <v>34</v>
      </c>
      <c r="E1920" s="3" t="s">
        <v>413</v>
      </c>
      <c r="F1920" s="3" t="s">
        <v>414</v>
      </c>
      <c r="G1920">
        <v>280</v>
      </c>
      <c r="H1920" s="3" t="s">
        <v>24</v>
      </c>
      <c r="I1920" s="3" t="s">
        <v>5089</v>
      </c>
      <c r="J1920" s="3" t="s">
        <v>5140</v>
      </c>
      <c r="K1920" s="3" t="s">
        <v>4124</v>
      </c>
      <c r="L1920" s="3" t="s">
        <v>5141</v>
      </c>
      <c r="M1920" s="3" t="s">
        <v>32</v>
      </c>
      <c r="N1920" s="3">
        <f>IF(Broker_Trades2[[#This Row],[Status]]="Complete",((Broker_Trades2[Sell Price]-Broker_Trades2[Buy Price])/Broker_Trades2[[#This Row],[Buy Price]]),"")</f>
        <v>0.20300751879699247</v>
      </c>
      <c r="O19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1920" s="3">
        <f>IFERROR(Broker_Trades2[[#This Row],[Return]]/Broker_Trades2[[#This Row],[Time]],Broker_Trades2[[#This Row],[Return]])</f>
        <v>3.9805395842547539E-3</v>
      </c>
    </row>
    <row r="1921" spans="1:16" x14ac:dyDescent="0.3">
      <c r="A1921">
        <v>1920</v>
      </c>
      <c r="B1921" s="3" t="s">
        <v>5142</v>
      </c>
      <c r="C1921" s="4">
        <v>44146.479861111111</v>
      </c>
      <c r="D1921" s="3" t="s">
        <v>34</v>
      </c>
      <c r="E1921" s="3" t="s">
        <v>1508</v>
      </c>
      <c r="F1921" s="3" t="s">
        <v>1509</v>
      </c>
      <c r="G1921">
        <v>1875</v>
      </c>
      <c r="H1921" s="3" t="s">
        <v>24</v>
      </c>
      <c r="I1921" s="3" t="s">
        <v>5089</v>
      </c>
      <c r="J1921" s="3" t="s">
        <v>5143</v>
      </c>
      <c r="K1921" s="3" t="s">
        <v>3153</v>
      </c>
      <c r="L1921" s="3" t="s">
        <v>8325</v>
      </c>
      <c r="M1921" s="3" t="s">
        <v>32</v>
      </c>
      <c r="N1921" s="3">
        <f>IF(Broker_Trades2[[#This Row],[Status]]="Complete",((Broker_Trades2[Sell Price]-Broker_Trades2[Buy Price])/Broker_Trades2[[#This Row],[Buy Price]]),"")</f>
        <v>0.18821292775665399</v>
      </c>
      <c r="O19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146</v>
      </c>
      <c r="P1921" s="3">
        <f>IFERROR(Broker_Trades2[[#This Row],[Return]]/Broker_Trades2[[#This Row],[Time]],Broker_Trades2[[#This Row],[Return]])</f>
        <v>1.289129642168863E-3</v>
      </c>
    </row>
    <row r="1922" spans="1:16" x14ac:dyDescent="0.3">
      <c r="A1922">
        <v>1921</v>
      </c>
      <c r="B1922" s="3" t="s">
        <v>5144</v>
      </c>
      <c r="C1922" s="4">
        <v>44146.479166666664</v>
      </c>
      <c r="D1922" s="3" t="s">
        <v>34</v>
      </c>
      <c r="E1922" s="3" t="s">
        <v>52</v>
      </c>
      <c r="F1922" s="3" t="s">
        <v>53</v>
      </c>
      <c r="G1922">
        <v>1800</v>
      </c>
      <c r="H1922" s="3" t="s">
        <v>24</v>
      </c>
      <c r="I1922" s="3" t="s">
        <v>5089</v>
      </c>
      <c r="J1922" s="3" t="s">
        <v>5145</v>
      </c>
      <c r="K1922" s="3" t="s">
        <v>3290</v>
      </c>
      <c r="L1922" s="3" t="s">
        <v>11648</v>
      </c>
      <c r="M1922" s="3" t="s">
        <v>32</v>
      </c>
      <c r="N1922" s="3">
        <f>IF(Broker_Trades2[[#This Row],[Status]]="Complete",((Broker_Trades2[Sell Price]-Broker_Trades2[Buy Price])/Broker_Trades2[[#This Row],[Buy Price]]),"")</f>
        <v>0.20805369127516779</v>
      </c>
      <c r="O19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1922" s="3">
        <f>IFERROR(Broker_Trades2[[#This Row],[Return]]/Broker_Trades2[[#This Row],[Time]],Broker_Trades2[[#This Row],[Return]])</f>
        <v>2.4476904855902093E-3</v>
      </c>
    </row>
    <row r="1923" spans="1:16" x14ac:dyDescent="0.3">
      <c r="A1923">
        <v>1922</v>
      </c>
      <c r="B1923" s="3" t="s">
        <v>5146</v>
      </c>
      <c r="C1923" s="4">
        <v>44146.479166666664</v>
      </c>
      <c r="D1923" s="3" t="s">
        <v>34</v>
      </c>
      <c r="E1923" s="3" t="s">
        <v>646</v>
      </c>
      <c r="F1923" s="3" t="s">
        <v>647</v>
      </c>
      <c r="G1923">
        <v>3800</v>
      </c>
      <c r="H1923" s="3" t="s">
        <v>24</v>
      </c>
      <c r="I1923" s="3" t="s">
        <v>5089</v>
      </c>
      <c r="J1923" s="3" t="s">
        <v>5147</v>
      </c>
      <c r="K1923" s="3" t="s">
        <v>4274</v>
      </c>
      <c r="L1923" s="3" t="s">
        <v>11896</v>
      </c>
      <c r="M1923" s="3" t="s">
        <v>32</v>
      </c>
      <c r="N1923" s="3">
        <f>IF(Broker_Trades2[[#This Row],[Status]]="Complete",((Broker_Trades2[Sell Price]-Broker_Trades2[Buy Price])/Broker_Trades2[[#This Row],[Buy Price]]),"")</f>
        <v>0.15151515151515152</v>
      </c>
      <c r="O19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1923" s="3">
        <f>IFERROR(Broker_Trades2[[#This Row],[Return]]/Broker_Trades2[[#This Row],[Time]],Broker_Trades2[[#This Row],[Return]])</f>
        <v>4.2087542087542087E-3</v>
      </c>
    </row>
    <row r="1924" spans="1:16" x14ac:dyDescent="0.3">
      <c r="A1924">
        <v>1923</v>
      </c>
      <c r="B1924" s="3" t="s">
        <v>5149</v>
      </c>
      <c r="C1924" s="4">
        <v>44146.479166666664</v>
      </c>
      <c r="D1924" s="3" t="s">
        <v>34</v>
      </c>
      <c r="E1924" s="3" t="s">
        <v>1039</v>
      </c>
      <c r="F1924" s="3" t="s">
        <v>1039</v>
      </c>
      <c r="G1924">
        <v>250</v>
      </c>
      <c r="H1924" s="3" t="s">
        <v>24</v>
      </c>
      <c r="I1924" s="3" t="s">
        <v>5089</v>
      </c>
      <c r="J1924" s="3" t="s">
        <v>5150</v>
      </c>
      <c r="K1924" s="3" t="s">
        <v>3041</v>
      </c>
      <c r="L1924" s="3" t="s">
        <v>4287</v>
      </c>
      <c r="M1924" s="3" t="s">
        <v>32</v>
      </c>
      <c r="N1924" s="3">
        <f>IF(Broker_Trades2[[#This Row],[Status]]="Complete",((Broker_Trades2[Sell Price]-Broker_Trades2[Buy Price])/Broker_Trades2[[#This Row],[Buy Price]]),"")</f>
        <v>0.39198218262806239</v>
      </c>
      <c r="O19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336</v>
      </c>
      <c r="P1924" s="3">
        <f>IFERROR(Broker_Trades2[[#This Row],[Return]]/Broker_Trades2[[#This Row],[Time]],Broker_Trades2[[#This Row],[Return]])</f>
        <v>1.1666136387739952E-3</v>
      </c>
    </row>
    <row r="1925" spans="1:16" x14ac:dyDescent="0.3">
      <c r="A1925">
        <v>1924</v>
      </c>
      <c r="B1925" s="3" t="s">
        <v>5152</v>
      </c>
      <c r="C1925" s="4">
        <v>44146.479166666664</v>
      </c>
      <c r="D1925" s="3" t="s">
        <v>34</v>
      </c>
      <c r="E1925" s="3" t="s">
        <v>399</v>
      </c>
      <c r="F1925" s="3" t="s">
        <v>400</v>
      </c>
      <c r="G1925">
        <v>118</v>
      </c>
      <c r="H1925" s="3" t="s">
        <v>24</v>
      </c>
      <c r="I1925" s="3" t="s">
        <v>5089</v>
      </c>
      <c r="J1925" s="3" t="s">
        <v>5153</v>
      </c>
      <c r="K1925" s="3" t="s">
        <v>4687</v>
      </c>
      <c r="L1925" s="3" t="s">
        <v>11897</v>
      </c>
      <c r="M1925" s="3" t="s">
        <v>32</v>
      </c>
      <c r="N1925" s="3">
        <f>IF(Broker_Trades2[[#This Row],[Status]]="Complete",((Broker_Trades2[Sell Price]-Broker_Trades2[Buy Price])/Broker_Trades2[[#This Row],[Buy Price]]),"")</f>
        <v>3.9647577092511016E-2</v>
      </c>
      <c r="O19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1925" s="3">
        <f>IFERROR(Broker_Trades2[[#This Row],[Return]]/Broker_Trades2[[#This Row],[Time]],Broker_Trades2[[#This Row],[Return]])</f>
        <v>6.6079295154185024E-3</v>
      </c>
    </row>
    <row r="1926" spans="1:16" x14ac:dyDescent="0.3">
      <c r="A1926">
        <v>1925</v>
      </c>
      <c r="B1926" s="3" t="s">
        <v>5155</v>
      </c>
      <c r="C1926" s="4">
        <v>44146.478472222225</v>
      </c>
      <c r="D1926" s="3" t="s">
        <v>34</v>
      </c>
      <c r="E1926" s="3" t="s">
        <v>378</v>
      </c>
      <c r="F1926" s="3" t="s">
        <v>379</v>
      </c>
      <c r="G1926">
        <v>630</v>
      </c>
      <c r="H1926" s="3" t="s">
        <v>24</v>
      </c>
      <c r="I1926" s="3" t="s">
        <v>5089</v>
      </c>
      <c r="J1926" s="3" t="s">
        <v>5156</v>
      </c>
      <c r="K1926" s="3" t="s">
        <v>3997</v>
      </c>
      <c r="L1926" s="3" t="s">
        <v>11208</v>
      </c>
      <c r="M1926" s="3" t="s">
        <v>32</v>
      </c>
      <c r="N1926" s="3">
        <f>IF(Broker_Trades2[[#This Row],[Status]]="Complete",((Broker_Trades2[Sell Price]-Broker_Trades2[Buy Price])/Broker_Trades2[[#This Row],[Buy Price]]),"")</f>
        <v>0.26126126126126126</v>
      </c>
      <c r="O19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1926" s="3">
        <f>IFERROR(Broker_Trades2[[#This Row],[Return]]/Broker_Trades2[[#This Row],[Time]],Broker_Trades2[[#This Row],[Return]])</f>
        <v>4.2829714960862502E-3</v>
      </c>
    </row>
    <row r="1927" spans="1:16" x14ac:dyDescent="0.3">
      <c r="A1927">
        <v>1926</v>
      </c>
      <c r="B1927" s="3" t="s">
        <v>5158</v>
      </c>
      <c r="C1927" s="4">
        <v>44146.478472222225</v>
      </c>
      <c r="D1927" s="3" t="s">
        <v>34</v>
      </c>
      <c r="E1927" s="3" t="s">
        <v>1107</v>
      </c>
      <c r="F1927" s="3" t="s">
        <v>1108</v>
      </c>
      <c r="G1927">
        <v>15970</v>
      </c>
      <c r="H1927" s="3" t="s">
        <v>24</v>
      </c>
      <c r="I1927" s="3" t="s">
        <v>5089</v>
      </c>
      <c r="J1927" s="3" t="s">
        <v>5159</v>
      </c>
      <c r="K1927" s="3" t="s">
        <v>3931</v>
      </c>
      <c r="L1927" s="3" t="s">
        <v>11898</v>
      </c>
      <c r="M1927" s="3" t="s">
        <v>32</v>
      </c>
      <c r="N1927" s="3">
        <f>IF(Broker_Trades2[[#This Row],[Status]]="Complete",((Broker_Trades2[Sell Price]-Broker_Trades2[Buy Price])/Broker_Trades2[[#This Row],[Buy Price]]),"")</f>
        <v>0.34202808426961573</v>
      </c>
      <c r="O19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1927" s="3">
        <f>IFERROR(Broker_Trades2[[#This Row],[Return]]/Broker_Trades2[[#This Row],[Time]],Broker_Trades2[[#This Row],[Return]])</f>
        <v>4.8172969615438831E-3</v>
      </c>
    </row>
    <row r="1928" spans="1:16" x14ac:dyDescent="0.3">
      <c r="A1928">
        <v>1927</v>
      </c>
      <c r="B1928" s="3" t="s">
        <v>5161</v>
      </c>
      <c r="C1928" s="4">
        <v>44146.478472222225</v>
      </c>
      <c r="D1928" s="3" t="s">
        <v>34</v>
      </c>
      <c r="E1928" s="3" t="s">
        <v>342</v>
      </c>
      <c r="F1928" s="3" t="s">
        <v>343</v>
      </c>
      <c r="G1928">
        <v>950</v>
      </c>
      <c r="H1928" s="3" t="s">
        <v>24</v>
      </c>
      <c r="I1928" s="3" t="s">
        <v>5089</v>
      </c>
      <c r="J1928" s="3" t="s">
        <v>5162</v>
      </c>
      <c r="K1928" s="3" t="s">
        <v>5163</v>
      </c>
      <c r="L1928" s="3" t="s">
        <v>1105</v>
      </c>
      <c r="M1928" s="3" t="s">
        <v>32</v>
      </c>
      <c r="N1928" s="3">
        <f>IF(Broker_Trades2[[#This Row],[Status]]="Complete",((Broker_Trades2[Sell Price]-Broker_Trades2[Buy Price])/Broker_Trades2[[#This Row],[Buy Price]]),"")</f>
        <v>0.30674002751031637</v>
      </c>
      <c r="O19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159</v>
      </c>
      <c r="P1928" s="3">
        <f>IFERROR(Broker_Trades2[[#This Row],[Return]]/Broker_Trades2[[#This Row],[Time]],Broker_Trades2[[#This Row],[Return]])</f>
        <v>1.9291825629579645E-3</v>
      </c>
    </row>
    <row r="1929" spans="1:16" x14ac:dyDescent="0.3">
      <c r="A1929">
        <v>1928</v>
      </c>
      <c r="B1929" s="3" t="s">
        <v>5164</v>
      </c>
      <c r="C1929" s="4">
        <v>44146.478472222225</v>
      </c>
      <c r="D1929" s="3" t="s">
        <v>34</v>
      </c>
      <c r="E1929" s="3" t="s">
        <v>102</v>
      </c>
      <c r="F1929" s="3" t="s">
        <v>103</v>
      </c>
      <c r="G1929">
        <v>400</v>
      </c>
      <c r="H1929" s="3" t="s">
        <v>24</v>
      </c>
      <c r="I1929" s="3" t="s">
        <v>5089</v>
      </c>
      <c r="J1929" s="3" t="s">
        <v>5165</v>
      </c>
      <c r="K1929" s="3" t="s">
        <v>4505</v>
      </c>
      <c r="L1929" s="3" t="s">
        <v>10382</v>
      </c>
      <c r="M1929" s="3" t="s">
        <v>32</v>
      </c>
      <c r="N1929" s="3">
        <f>IF(Broker_Trades2[[#This Row],[Status]]="Complete",((Broker_Trades2[Sell Price]-Broker_Trades2[Buy Price])/Broker_Trades2[[#This Row],[Buy Price]]),"")</f>
        <v>0.27713920817369098</v>
      </c>
      <c r="O19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1929" s="3">
        <f>IFERROR(Broker_Trades2[[#This Row],[Return]]/Broker_Trades2[[#This Row],[Time]],Broker_Trades2[[#This Row],[Return]])</f>
        <v>1.7321200510855686E-2</v>
      </c>
    </row>
    <row r="1930" spans="1:16" x14ac:dyDescent="0.3">
      <c r="A1930">
        <v>1929</v>
      </c>
      <c r="B1930" s="3" t="s">
        <v>5167</v>
      </c>
      <c r="C1930" s="4">
        <v>44146.477777777778</v>
      </c>
      <c r="D1930" s="3" t="s">
        <v>34</v>
      </c>
      <c r="E1930" s="3" t="s">
        <v>1697</v>
      </c>
      <c r="F1930" s="3" t="s">
        <v>1698</v>
      </c>
      <c r="G1930">
        <v>320</v>
      </c>
      <c r="H1930" s="3" t="s">
        <v>24</v>
      </c>
      <c r="I1930" s="3" t="s">
        <v>5089</v>
      </c>
      <c r="J1930" s="3" t="s">
        <v>5168</v>
      </c>
      <c r="K1930" s="3" t="s">
        <v>4063</v>
      </c>
      <c r="L1930" s="3" t="s">
        <v>6213</v>
      </c>
      <c r="M1930" s="3" t="s">
        <v>32</v>
      </c>
      <c r="N1930" s="3">
        <f>IF(Broker_Trades2[[#This Row],[Status]]="Complete",((Broker_Trades2[Sell Price]-Broker_Trades2[Buy Price])/Broker_Trades2[[#This Row],[Buy Price]]),"")</f>
        <v>0.16788321167883211</v>
      </c>
      <c r="O19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1930" s="3">
        <f>IFERROR(Broker_Trades2[[#This Row],[Return]]/Broker_Trades2[[#This Row],[Time]],Broker_Trades2[[#This Row],[Return]])</f>
        <v>2.997914494264859E-3</v>
      </c>
    </row>
    <row r="1931" spans="1:16" x14ac:dyDescent="0.3">
      <c r="A1931">
        <v>1930</v>
      </c>
      <c r="B1931" s="3" t="s">
        <v>5169</v>
      </c>
      <c r="C1931" s="4">
        <v>44146.477777777778</v>
      </c>
      <c r="D1931" s="3" t="s">
        <v>34</v>
      </c>
      <c r="E1931" s="3" t="s">
        <v>1529</v>
      </c>
      <c r="F1931" s="3" t="s">
        <v>1530</v>
      </c>
      <c r="G1931">
        <v>2623</v>
      </c>
      <c r="H1931" s="3" t="s">
        <v>24</v>
      </c>
      <c r="I1931" s="3" t="s">
        <v>5089</v>
      </c>
      <c r="J1931" s="3" t="s">
        <v>5170</v>
      </c>
      <c r="K1931" s="3" t="s">
        <v>4063</v>
      </c>
      <c r="L1931" s="3" t="s">
        <v>11899</v>
      </c>
      <c r="M1931" s="3" t="s">
        <v>32</v>
      </c>
      <c r="N1931" s="3">
        <f>IF(Broker_Trades2[[#This Row],[Status]]="Complete",((Broker_Trades2[Sell Price]-Broker_Trades2[Buy Price])/Broker_Trades2[[#This Row],[Buy Price]]),"")</f>
        <v>0.19826404751027868</v>
      </c>
      <c r="O19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1931" s="3">
        <f>IFERROR(Broker_Trades2[[#This Row],[Return]]/Broker_Trades2[[#This Row],[Time]],Broker_Trades2[[#This Row],[Return]])</f>
        <v>3.5404294198264049E-3</v>
      </c>
    </row>
    <row r="1932" spans="1:16" x14ac:dyDescent="0.3">
      <c r="A1932">
        <v>1931</v>
      </c>
      <c r="B1932" s="3" t="s">
        <v>5171</v>
      </c>
      <c r="C1932" s="4">
        <v>44146.477083333331</v>
      </c>
      <c r="D1932" s="3" t="s">
        <v>34</v>
      </c>
      <c r="E1932" s="3" t="s">
        <v>125</v>
      </c>
      <c r="F1932" s="3" t="s">
        <v>126</v>
      </c>
      <c r="G1932">
        <v>800</v>
      </c>
      <c r="H1932" s="3" t="s">
        <v>24</v>
      </c>
      <c r="I1932" s="3" t="s">
        <v>5089</v>
      </c>
      <c r="J1932" s="3" t="s">
        <v>5172</v>
      </c>
      <c r="K1932" s="3" t="s">
        <v>4867</v>
      </c>
      <c r="L1932" s="3" t="s">
        <v>9042</v>
      </c>
      <c r="M1932" s="3" t="s">
        <v>32</v>
      </c>
      <c r="N1932" s="3">
        <f>IF(Broker_Trades2[[#This Row],[Status]]="Complete",((Broker_Trades2[Sell Price]-Broker_Trades2[Buy Price])/Broker_Trades2[[#This Row],[Buy Price]]),"")</f>
        <v>0.10344827586206896</v>
      </c>
      <c r="O19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1932" s="3">
        <f>IFERROR(Broker_Trades2[[#This Row],[Return]]/Broker_Trades2[[#This Row],[Time]],Broker_Trades2[[#This Row],[Return]])</f>
        <v>8.6206896551724137E-3</v>
      </c>
    </row>
    <row r="1933" spans="1:16" x14ac:dyDescent="0.3">
      <c r="A1933">
        <v>1932</v>
      </c>
      <c r="B1933" s="3" t="s">
        <v>5174</v>
      </c>
      <c r="C1933" s="4">
        <v>44146.477083333331</v>
      </c>
      <c r="D1933" s="3" t="s">
        <v>34</v>
      </c>
      <c r="E1933" s="3" t="s">
        <v>1159</v>
      </c>
      <c r="F1933" s="3" t="s">
        <v>1098</v>
      </c>
      <c r="G1933">
        <v>3550</v>
      </c>
      <c r="H1933" s="3" t="s">
        <v>24</v>
      </c>
      <c r="I1933" s="3" t="s">
        <v>5089</v>
      </c>
      <c r="J1933" s="3" t="s">
        <v>5175</v>
      </c>
      <c r="K1933" s="3" t="s">
        <v>4494</v>
      </c>
      <c r="L1933" s="3" t="s">
        <v>10234</v>
      </c>
      <c r="M1933" s="3" t="s">
        <v>32</v>
      </c>
      <c r="N1933" s="3">
        <f>IF(Broker_Trades2[[#This Row],[Status]]="Complete",((Broker_Trades2[Sell Price]-Broker_Trades2[Buy Price])/Broker_Trades2[[#This Row],[Buy Price]]),"")</f>
        <v>0.33868808567603753</v>
      </c>
      <c r="O19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1933" s="3">
        <f>IFERROR(Broker_Trades2[[#This Row],[Return]]/Broker_Trades2[[#This Row],[Time]],Broker_Trades2[[#This Row],[Return]])</f>
        <v>1.6934404283801878E-2</v>
      </c>
    </row>
    <row r="1934" spans="1:16" x14ac:dyDescent="0.3">
      <c r="A1934">
        <v>1933</v>
      </c>
      <c r="B1934" s="3" t="s">
        <v>5176</v>
      </c>
      <c r="C1934" s="4">
        <v>44146.476388888892</v>
      </c>
      <c r="D1934" s="3" t="s">
        <v>34</v>
      </c>
      <c r="E1934" s="3" t="s">
        <v>526</v>
      </c>
      <c r="F1934" s="3" t="s">
        <v>527</v>
      </c>
      <c r="G1934">
        <v>98</v>
      </c>
      <c r="H1934" s="3" t="s">
        <v>24</v>
      </c>
      <c r="I1934" s="3" t="s">
        <v>5089</v>
      </c>
      <c r="J1934" s="3" t="s">
        <v>5101</v>
      </c>
      <c r="K1934" s="3" t="s">
        <v>4294</v>
      </c>
      <c r="L1934" s="3" t="s">
        <v>8916</v>
      </c>
      <c r="M1934" s="3" t="s">
        <v>32</v>
      </c>
      <c r="N1934" s="3">
        <f>IF(Broker_Trades2[[#This Row],[Status]]="Complete",((Broker_Trades2[Sell Price]-Broker_Trades2[Buy Price])/Broker_Trades2[[#This Row],[Buy Price]]),"")</f>
        <v>8.4070796460176928E-2</v>
      </c>
      <c r="O19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1934" s="3">
        <f>IFERROR(Broker_Trades2[[#This Row],[Return]]/Broker_Trades2[[#This Row],[Time]],Broker_Trades2[[#This Row],[Return]])</f>
        <v>2.4020227560050552E-3</v>
      </c>
    </row>
    <row r="1935" spans="1:16" x14ac:dyDescent="0.3">
      <c r="A1935">
        <v>1934</v>
      </c>
      <c r="B1935" s="3" t="s">
        <v>5177</v>
      </c>
      <c r="C1935" s="4">
        <v>44146.476388888892</v>
      </c>
      <c r="D1935" s="3" t="s">
        <v>34</v>
      </c>
      <c r="E1935" s="3" t="s">
        <v>45</v>
      </c>
      <c r="F1935" s="3" t="s">
        <v>46</v>
      </c>
      <c r="G1935">
        <v>2560</v>
      </c>
      <c r="H1935" s="3" t="s">
        <v>24</v>
      </c>
      <c r="I1935" s="3" t="s">
        <v>5089</v>
      </c>
      <c r="J1935" s="3" t="s">
        <v>5178</v>
      </c>
      <c r="K1935" s="3" t="s">
        <v>3750</v>
      </c>
      <c r="L1935" s="3" t="s">
        <v>11900</v>
      </c>
      <c r="M1935" s="3" t="s">
        <v>32</v>
      </c>
      <c r="N1935" s="3">
        <f>IF(Broker_Trades2[[#This Row],[Status]]="Complete",((Broker_Trades2[Sell Price]-Broker_Trades2[Buy Price])/Broker_Trades2[[#This Row],[Buy Price]]),"")</f>
        <v>-0.1</v>
      </c>
      <c r="O19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1935" s="3">
        <f>IFERROR(Broker_Trades2[[#This Row],[Return]]/Broker_Trades2[[#This Row],[Time]],Broker_Trades2[[#This Row],[Return]])</f>
        <v>-1.2820512820512821E-3</v>
      </c>
    </row>
    <row r="1936" spans="1:16" x14ac:dyDescent="0.3">
      <c r="A1936">
        <v>1935</v>
      </c>
      <c r="B1936" s="3" t="s">
        <v>5180</v>
      </c>
      <c r="C1936" s="4">
        <v>44145.509722222225</v>
      </c>
      <c r="D1936" s="3" t="s">
        <v>159</v>
      </c>
      <c r="E1936" s="3" t="s">
        <v>5181</v>
      </c>
      <c r="F1936" s="3" t="s">
        <v>5182</v>
      </c>
      <c r="G1936">
        <v>380</v>
      </c>
      <c r="H1936" s="3" t="s">
        <v>24</v>
      </c>
      <c r="I1936" s="3" t="s">
        <v>5183</v>
      </c>
      <c r="J1936" s="3" t="s">
        <v>5184</v>
      </c>
      <c r="K1936" s="3" t="s">
        <v>3147</v>
      </c>
      <c r="L1936" s="3" t="s">
        <v>5256</v>
      </c>
      <c r="M1936" s="3" t="s">
        <v>32</v>
      </c>
      <c r="N1936" s="3">
        <f>IF(Broker_Trades2[[#This Row],[Status]]="Complete",((Broker_Trades2[Sell Price]-Broker_Trades2[Buy Price])/Broker_Trades2[[#This Row],[Buy Price]]),"")</f>
        <v>0.18768557587122991</v>
      </c>
      <c r="O19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1936" s="3">
        <f>IFERROR(Broker_Trades2[[#This Row],[Return]]/Broker_Trades2[[#This Row],[Time]],Broker_Trades2[[#This Row],[Return]])</f>
        <v>1.804668998761826E-3</v>
      </c>
    </row>
    <row r="1937" spans="1:16" hidden="1" x14ac:dyDescent="0.3">
      <c r="A1937">
        <v>1936</v>
      </c>
      <c r="B1937" s="3" t="s">
        <v>5186</v>
      </c>
      <c r="C1937" s="4">
        <v>44145.508333333331</v>
      </c>
      <c r="D1937" s="3" t="s">
        <v>159</v>
      </c>
      <c r="E1937" s="3" t="s">
        <v>5187</v>
      </c>
      <c r="F1937" s="3" t="s">
        <v>4160</v>
      </c>
      <c r="G1937">
        <v>3900</v>
      </c>
      <c r="H1937" s="3" t="s">
        <v>24</v>
      </c>
      <c r="I1937" s="3" t="s">
        <v>2695</v>
      </c>
      <c r="J1937" s="3" t="s">
        <v>2695</v>
      </c>
      <c r="K1937" s="3" t="s">
        <v>2695</v>
      </c>
      <c r="L1937" s="3" t="s">
        <v>2695</v>
      </c>
      <c r="M1937" s="3" t="s">
        <v>190</v>
      </c>
      <c r="N1937" s="3" t="str">
        <f>IF(Broker_Trades2[[#This Row],[Status]]="Complete",((Broker_Trades2[Sell Price]-Broker_Trades2[Buy Price])/Broker_Trades2[[#This Row],[Buy Price]]),"")</f>
        <v/>
      </c>
      <c r="O19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37" s="3" t="str">
        <f>IFERROR(Broker_Trades2[[#This Row],[Return]]/Broker_Trades2[[#This Row],[Time]],Broker_Trades2[[#This Row],[Return]])</f>
        <v/>
      </c>
    </row>
    <row r="1938" spans="1:16" x14ac:dyDescent="0.3">
      <c r="A1938">
        <v>1937</v>
      </c>
      <c r="B1938" s="3" t="s">
        <v>5188</v>
      </c>
      <c r="C1938" s="4">
        <v>44145.506944444445</v>
      </c>
      <c r="D1938" s="3" t="s">
        <v>159</v>
      </c>
      <c r="E1938" s="3" t="s">
        <v>573</v>
      </c>
      <c r="F1938" s="3" t="s">
        <v>574</v>
      </c>
      <c r="G1938">
        <v>116</v>
      </c>
      <c r="H1938" s="3" t="s">
        <v>24</v>
      </c>
      <c r="I1938" s="3" t="s">
        <v>5183</v>
      </c>
      <c r="J1938" s="3" t="s">
        <v>5189</v>
      </c>
      <c r="K1938" s="3" t="s">
        <v>4464</v>
      </c>
      <c r="L1938" s="3" t="s">
        <v>3294</v>
      </c>
      <c r="M1938" s="3" t="s">
        <v>32</v>
      </c>
      <c r="N1938" s="3">
        <f>IF(Broker_Trades2[[#This Row],[Status]]="Complete",((Broker_Trades2[Sell Price]-Broker_Trades2[Buy Price])/Broker_Trades2[[#This Row],[Buy Price]]),"")</f>
        <v>0.24731182795698925</v>
      </c>
      <c r="O19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1938" s="3">
        <f>IFERROR(Broker_Trades2[[#This Row],[Return]]/Broker_Trades2[[#This Row],[Time]],Broker_Trades2[[#This Row],[Return]])</f>
        <v>1.0752688172043012E-2</v>
      </c>
    </row>
    <row r="1939" spans="1:16" x14ac:dyDescent="0.3">
      <c r="A1939">
        <v>1938</v>
      </c>
      <c r="B1939" s="3" t="s">
        <v>5191</v>
      </c>
      <c r="C1939" s="4">
        <v>44145.506944444445</v>
      </c>
      <c r="D1939" s="3" t="s">
        <v>159</v>
      </c>
      <c r="E1939" s="3" t="s">
        <v>5192</v>
      </c>
      <c r="F1939" s="3" t="s">
        <v>665</v>
      </c>
      <c r="G1939">
        <v>3570</v>
      </c>
      <c r="H1939" s="3" t="s">
        <v>24</v>
      </c>
      <c r="I1939" s="3" t="s">
        <v>5183</v>
      </c>
      <c r="J1939" s="3" t="s">
        <v>5193</v>
      </c>
      <c r="K1939" s="3" t="s">
        <v>5194</v>
      </c>
      <c r="L1939" s="3" t="s">
        <v>11901</v>
      </c>
      <c r="M1939" s="3" t="s">
        <v>32</v>
      </c>
      <c r="N1939" s="3">
        <f>IF(Broker_Trades2[[#This Row],[Status]]="Complete",((Broker_Trades2[Sell Price]-Broker_Trades2[Buy Price])/Broker_Trades2[[#This Row],[Buy Price]]),"")</f>
        <v>0.30769230769230771</v>
      </c>
      <c r="O19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272</v>
      </c>
      <c r="P1939" s="3">
        <f>IFERROR(Broker_Trades2[[#This Row],[Return]]/Broker_Trades2[[#This Row],[Time]],Broker_Trades2[[#This Row],[Return]])</f>
        <v>1.1312217194570137E-3</v>
      </c>
    </row>
    <row r="1940" spans="1:16" x14ac:dyDescent="0.3">
      <c r="A1940">
        <v>1939</v>
      </c>
      <c r="B1940" s="3" t="s">
        <v>5196</v>
      </c>
      <c r="C1940" s="4">
        <v>44145.505555555559</v>
      </c>
      <c r="D1940" s="3" t="s">
        <v>159</v>
      </c>
      <c r="E1940" s="3" t="s">
        <v>464</v>
      </c>
      <c r="F1940" s="3" t="s">
        <v>465</v>
      </c>
      <c r="G1940">
        <v>261</v>
      </c>
      <c r="H1940" s="3" t="s">
        <v>24</v>
      </c>
      <c r="I1940" s="3" t="s">
        <v>5183</v>
      </c>
      <c r="J1940" s="3" t="s">
        <v>5197</v>
      </c>
      <c r="K1940" s="3" t="s">
        <v>4477</v>
      </c>
      <c r="L1940" s="3" t="s">
        <v>2593</v>
      </c>
      <c r="M1940" s="3" t="s">
        <v>32</v>
      </c>
      <c r="N1940" s="3">
        <f>IF(Broker_Trades2[[#This Row],[Status]]="Complete",((Broker_Trades2[Sell Price]-Broker_Trades2[Buy Price])/Broker_Trades2[[#This Row],[Buy Price]]),"")</f>
        <v>0.23084178259844371</v>
      </c>
      <c r="O19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1940" s="3">
        <f>IFERROR(Broker_Trades2[[#This Row],[Return]]/Broker_Trades2[[#This Row],[Time]],Broker_Trades2[[#This Row],[Return]])</f>
        <v>1.049280829992926E-2</v>
      </c>
    </row>
    <row r="1941" spans="1:16" x14ac:dyDescent="0.3">
      <c r="A1941">
        <v>1940</v>
      </c>
      <c r="B1941" s="3" t="s">
        <v>5199</v>
      </c>
      <c r="C1941" s="4">
        <v>44145.504861111112</v>
      </c>
      <c r="D1941" s="3" t="s">
        <v>159</v>
      </c>
      <c r="E1941" s="3" t="s">
        <v>413</v>
      </c>
      <c r="F1941" s="3" t="s">
        <v>414</v>
      </c>
      <c r="G1941">
        <v>300</v>
      </c>
      <c r="H1941" s="3" t="s">
        <v>24</v>
      </c>
      <c r="I1941" s="3" t="s">
        <v>5183</v>
      </c>
      <c r="J1941" s="3" t="s">
        <v>5200</v>
      </c>
      <c r="K1941" s="3" t="s">
        <v>3952</v>
      </c>
      <c r="L1941" s="3" t="s">
        <v>4568</v>
      </c>
      <c r="M1941" s="3" t="s">
        <v>32</v>
      </c>
      <c r="N1941" s="3">
        <f>IF(Broker_Trades2[[#This Row],[Status]]="Complete",((Broker_Trades2[Sell Price]-Broker_Trades2[Buy Price])/Broker_Trades2[[#This Row],[Buy Price]]),"")</f>
        <v>0.34468848050201706</v>
      </c>
      <c r="O19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1941" s="3">
        <f>IFERROR(Broker_Trades2[[#This Row],[Return]]/Broker_Trades2[[#This Row],[Time]],Broker_Trades2[[#This Row],[Return]])</f>
        <v>5.3857575078440165E-3</v>
      </c>
    </row>
    <row r="1942" spans="1:16" x14ac:dyDescent="0.3">
      <c r="A1942">
        <v>1941</v>
      </c>
      <c r="B1942" s="3" t="s">
        <v>5202</v>
      </c>
      <c r="C1942" s="4">
        <v>44145.504861111112</v>
      </c>
      <c r="D1942" s="3" t="s">
        <v>159</v>
      </c>
      <c r="E1942" s="3" t="s">
        <v>4975</v>
      </c>
      <c r="F1942" s="3" t="s">
        <v>2110</v>
      </c>
      <c r="G1942">
        <v>855</v>
      </c>
      <c r="H1942" s="3" t="s">
        <v>24</v>
      </c>
      <c r="I1942" s="3" t="s">
        <v>5183</v>
      </c>
      <c r="J1942" s="3" t="s">
        <v>903</v>
      </c>
      <c r="K1942" s="3" t="s">
        <v>2984</v>
      </c>
      <c r="L1942" s="3" t="s">
        <v>11147</v>
      </c>
      <c r="M1942" s="3" t="s">
        <v>32</v>
      </c>
      <c r="N1942" s="3">
        <f>IF(Broker_Trades2[[#This Row],[Status]]="Complete",((Broker_Trades2[Sell Price]-Broker_Trades2[Buy Price])/Broker_Trades2[[#This Row],[Buy Price]]),"")</f>
        <v>0.64423076923076927</v>
      </c>
      <c r="O19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343</v>
      </c>
      <c r="P1942" s="3">
        <f>IFERROR(Broker_Trades2[[#This Row],[Return]]/Broker_Trades2[[#This Row],[Time]],Broker_Trades2[[#This Row],[Return]])</f>
        <v>1.8782238169993274E-3</v>
      </c>
    </row>
    <row r="1943" spans="1:16" x14ac:dyDescent="0.3">
      <c r="A1943">
        <v>1942</v>
      </c>
      <c r="B1943" s="3" t="s">
        <v>5203</v>
      </c>
      <c r="C1943" s="4">
        <v>44145.504166666666</v>
      </c>
      <c r="D1943" s="3" t="s">
        <v>159</v>
      </c>
      <c r="E1943" s="3" t="s">
        <v>1067</v>
      </c>
      <c r="F1943" s="3" t="s">
        <v>400</v>
      </c>
      <c r="G1943">
        <v>111</v>
      </c>
      <c r="H1943" s="3" t="s">
        <v>24</v>
      </c>
      <c r="I1943" s="3" t="s">
        <v>5183</v>
      </c>
      <c r="J1943" s="3" t="s">
        <v>5204</v>
      </c>
      <c r="K1943" s="3" t="s">
        <v>5183</v>
      </c>
      <c r="L1943" s="3" t="s">
        <v>11902</v>
      </c>
      <c r="M1943" s="3" t="s">
        <v>32</v>
      </c>
      <c r="N1943" s="3">
        <f>IF(Broker_Trades2[[#This Row],[Status]]="Complete",((Broker_Trades2[Sell Price]-Broker_Trades2[Buy Price])/Broker_Trades2[[#This Row],[Buy Price]]),"")</f>
        <v>2.3041474654377881E-2</v>
      </c>
      <c r="O19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943" s="3">
        <f>IFERROR(Broker_Trades2[[#This Row],[Return]]/Broker_Trades2[[#This Row],[Time]],Broker_Trades2[[#This Row],[Return]])</f>
        <v>2.3041474654377881E-2</v>
      </c>
    </row>
    <row r="1944" spans="1:16" x14ac:dyDescent="0.3">
      <c r="A1944">
        <v>1943</v>
      </c>
      <c r="B1944" s="3" t="s">
        <v>5206</v>
      </c>
      <c r="C1944" s="4">
        <v>44145.503472222219</v>
      </c>
      <c r="D1944" s="3" t="s">
        <v>159</v>
      </c>
      <c r="E1944" s="3" t="s">
        <v>102</v>
      </c>
      <c r="F1944" s="3" t="s">
        <v>103</v>
      </c>
      <c r="G1944">
        <v>440</v>
      </c>
      <c r="H1944" s="3" t="s">
        <v>24</v>
      </c>
      <c r="I1944" s="3" t="s">
        <v>5183</v>
      </c>
      <c r="J1944" s="3" t="s">
        <v>5207</v>
      </c>
      <c r="K1944" s="3" t="s">
        <v>3053</v>
      </c>
      <c r="L1944" s="3" t="s">
        <v>7994</v>
      </c>
      <c r="M1944" s="3" t="s">
        <v>32</v>
      </c>
      <c r="N1944" s="3">
        <f>IF(Broker_Trades2[[#This Row],[Status]]="Complete",((Broker_Trades2[Sell Price]-Broker_Trades2[Buy Price])/Broker_Trades2[[#This Row],[Buy Price]]),"")</f>
        <v>0.39306632895361715</v>
      </c>
      <c r="O19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1944" s="3">
        <f>IFERROR(Broker_Trades2[[#This Row],[Return]]/Broker_Trades2[[#This Row],[Time]],Broker_Trades2[[#This Row],[Return]])</f>
        <v>4.3674036550401902E-3</v>
      </c>
    </row>
    <row r="1945" spans="1:16" x14ac:dyDescent="0.3">
      <c r="A1945">
        <v>1944</v>
      </c>
      <c r="B1945" s="3" t="s">
        <v>5208</v>
      </c>
      <c r="C1945" s="4">
        <v>44145.503472222219</v>
      </c>
      <c r="D1945" s="3" t="s">
        <v>159</v>
      </c>
      <c r="E1945" s="3" t="s">
        <v>1012</v>
      </c>
      <c r="F1945" s="3" t="s">
        <v>1012</v>
      </c>
      <c r="G1945">
        <v>1030</v>
      </c>
      <c r="H1945" s="3" t="s">
        <v>24</v>
      </c>
      <c r="I1945" s="3" t="s">
        <v>5183</v>
      </c>
      <c r="J1945" s="3" t="s">
        <v>5209</v>
      </c>
      <c r="K1945" s="3" t="s">
        <v>4584</v>
      </c>
      <c r="L1945" s="3" t="s">
        <v>2159</v>
      </c>
      <c r="M1945" s="3" t="s">
        <v>32</v>
      </c>
      <c r="N1945" s="3">
        <f>IF(Broker_Trades2[[#This Row],[Status]]="Complete",((Broker_Trades2[Sell Price]-Broker_Trades2[Buy Price])/Broker_Trades2[[#This Row],[Buy Price]]),"")</f>
        <v>8.1251312198194384E-2</v>
      </c>
      <c r="O19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1945" s="3">
        <f>IFERROR(Broker_Trades2[[#This Row],[Return]]/Broker_Trades2[[#This Row],[Time]],Broker_Trades2[[#This Row],[Return]])</f>
        <v>1.0156414024774298E-2</v>
      </c>
    </row>
    <row r="1946" spans="1:16" x14ac:dyDescent="0.3">
      <c r="A1946">
        <v>1945</v>
      </c>
      <c r="B1946" s="3" t="s">
        <v>5210</v>
      </c>
      <c r="C1946" s="4">
        <v>44145.50277777778</v>
      </c>
      <c r="D1946" s="3" t="s">
        <v>159</v>
      </c>
      <c r="E1946" s="3" t="s">
        <v>1073</v>
      </c>
      <c r="F1946" s="3" t="s">
        <v>1074</v>
      </c>
      <c r="G1946">
        <v>100</v>
      </c>
      <c r="H1946" s="3" t="s">
        <v>24</v>
      </c>
      <c r="I1946" s="3" t="s">
        <v>5183</v>
      </c>
      <c r="J1946" s="3" t="s">
        <v>3817</v>
      </c>
      <c r="K1946" s="3" t="s">
        <v>3124</v>
      </c>
      <c r="L1946" s="3" t="s">
        <v>7346</v>
      </c>
      <c r="M1946" s="3" t="s">
        <v>32</v>
      </c>
      <c r="N1946" s="3">
        <f>IF(Broker_Trades2[[#This Row],[Status]]="Complete",((Broker_Trades2[Sell Price]-Broker_Trades2[Buy Price])/Broker_Trades2[[#This Row],[Buy Price]]),"")</f>
        <v>0.40350877192982454</v>
      </c>
      <c r="O19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1946" s="3">
        <f>IFERROR(Broker_Trades2[[#This Row],[Return]]/Broker_Trades2[[#This Row],[Time]],Broker_Trades2[[#This Row],[Return]])</f>
        <v>4.1174364482635161E-3</v>
      </c>
    </row>
    <row r="1947" spans="1:16" x14ac:dyDescent="0.3">
      <c r="A1947">
        <v>1946</v>
      </c>
      <c r="B1947" s="3" t="s">
        <v>5212</v>
      </c>
      <c r="C1947" s="4">
        <v>44145.50277777778</v>
      </c>
      <c r="D1947" s="3" t="s">
        <v>159</v>
      </c>
      <c r="E1947" s="3" t="s">
        <v>2569</v>
      </c>
      <c r="F1947" s="3" t="s">
        <v>2570</v>
      </c>
      <c r="G1947">
        <v>833</v>
      </c>
      <c r="H1947" s="3" t="s">
        <v>24</v>
      </c>
      <c r="I1947" s="3" t="s">
        <v>5183</v>
      </c>
      <c r="J1947" s="3" t="s">
        <v>4899</v>
      </c>
      <c r="K1947" s="3" t="s">
        <v>3186</v>
      </c>
      <c r="L1947" s="3" t="s">
        <v>5566</v>
      </c>
      <c r="M1947" s="3" t="s">
        <v>32</v>
      </c>
      <c r="N1947" s="3">
        <f>IF(Broker_Trades2[[#This Row],[Status]]="Complete",((Broker_Trades2[Sell Price]-Broker_Trades2[Buy Price])/Broker_Trades2[[#This Row],[Buy Price]]),"")</f>
        <v>0.22536040011768174</v>
      </c>
      <c r="O19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1947" s="3">
        <f>IFERROR(Broker_Trades2[[#This Row],[Return]]/Broker_Trades2[[#This Row],[Time]],Broker_Trades2[[#This Row],[Return]])</f>
        <v>2.5903494266400202E-3</v>
      </c>
    </row>
    <row r="1948" spans="1:16" x14ac:dyDescent="0.3">
      <c r="A1948">
        <v>1947</v>
      </c>
      <c r="B1948" s="3" t="s">
        <v>5214</v>
      </c>
      <c r="C1948" s="4">
        <v>44144.918749999997</v>
      </c>
      <c r="D1948" s="3" t="s">
        <v>354</v>
      </c>
      <c r="E1948" s="3" t="s">
        <v>413</v>
      </c>
      <c r="F1948" s="3" t="s">
        <v>414</v>
      </c>
      <c r="G1948">
        <v>317</v>
      </c>
      <c r="H1948" s="3" t="s">
        <v>24</v>
      </c>
      <c r="I1948" s="3" t="s">
        <v>5183</v>
      </c>
      <c r="J1948" s="3" t="s">
        <v>5200</v>
      </c>
      <c r="K1948" s="3" t="s">
        <v>3499</v>
      </c>
      <c r="L1948" s="3" t="s">
        <v>2654</v>
      </c>
      <c r="M1948" s="3" t="s">
        <v>32</v>
      </c>
      <c r="N1948" s="3">
        <f>IF(Broker_Trades2[[#This Row],[Status]]="Complete",((Broker_Trades2[Sell Price]-Broker_Trades2[Buy Price])/Broker_Trades2[[#This Row],[Buy Price]]),"")</f>
        <v>0.42088749439713136</v>
      </c>
      <c r="O19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1948" s="3">
        <f>IFERROR(Broker_Trades2[[#This Row],[Return]]/Broker_Trades2[[#This Row],[Time]],Broker_Trades2[[#This Row],[Return]])</f>
        <v>5.010565409489659E-3</v>
      </c>
    </row>
    <row r="1949" spans="1:16" x14ac:dyDescent="0.3">
      <c r="A1949">
        <v>1948</v>
      </c>
      <c r="B1949" s="3" t="s">
        <v>5215</v>
      </c>
      <c r="C1949" s="4">
        <v>44144.68472222222</v>
      </c>
      <c r="D1949" s="3" t="s">
        <v>354</v>
      </c>
      <c r="E1949" s="3" t="s">
        <v>1230</v>
      </c>
      <c r="F1949" s="3" t="s">
        <v>1231</v>
      </c>
      <c r="G1949">
        <v>105</v>
      </c>
      <c r="H1949" s="3" t="s">
        <v>24</v>
      </c>
      <c r="I1949" s="3" t="s">
        <v>5183</v>
      </c>
      <c r="J1949" s="3" t="s">
        <v>5216</v>
      </c>
      <c r="K1949" s="3" t="s">
        <v>3076</v>
      </c>
      <c r="L1949" s="3" t="s">
        <v>2890</v>
      </c>
      <c r="M1949" s="3" t="s">
        <v>32</v>
      </c>
      <c r="N1949" s="3">
        <f>IF(Broker_Trades2[[#This Row],[Status]]="Complete",((Broker_Trades2[Sell Price]-Broker_Trades2[Buy Price])/Broker_Trades2[[#This Row],[Buy Price]]),"")</f>
        <v>0.60427807486631013</v>
      </c>
      <c r="O19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114</v>
      </c>
      <c r="P1949" s="3">
        <f>IFERROR(Broker_Trades2[[#This Row],[Return]]/Broker_Trades2[[#This Row],[Time]],Broker_Trades2[[#This Row],[Return]])</f>
        <v>5.3006848672483347E-3</v>
      </c>
    </row>
    <row r="1950" spans="1:16" x14ac:dyDescent="0.3">
      <c r="A1950">
        <v>1949</v>
      </c>
      <c r="B1950" s="3" t="s">
        <v>5217</v>
      </c>
      <c r="C1950" s="4">
        <v>44144.68472222222</v>
      </c>
      <c r="D1950" s="3" t="s">
        <v>354</v>
      </c>
      <c r="E1950" s="3" t="s">
        <v>509</v>
      </c>
      <c r="F1950" s="3" t="s">
        <v>510</v>
      </c>
      <c r="G1950">
        <v>503</v>
      </c>
      <c r="H1950" s="3" t="s">
        <v>24</v>
      </c>
      <c r="I1950" s="3" t="s">
        <v>5183</v>
      </c>
      <c r="J1950" s="3" t="s">
        <v>5218</v>
      </c>
      <c r="K1950" s="3" t="s">
        <v>4445</v>
      </c>
      <c r="L1950" s="3" t="s">
        <v>9171</v>
      </c>
      <c r="M1950" s="3" t="s">
        <v>32</v>
      </c>
      <c r="N1950" s="3">
        <f>IF(Broker_Trades2[[#This Row],[Status]]="Complete",((Broker_Trades2[Sell Price]-Broker_Trades2[Buy Price])/Broker_Trades2[[#This Row],[Buy Price]]),"")</f>
        <v>3.5405516673528176E-2</v>
      </c>
      <c r="O19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1950" s="3">
        <f>IFERROR(Broker_Trades2[[#This Row],[Return]]/Broker_Trades2[[#This Row],[Time]],Broker_Trades2[[#This Row],[Return]])</f>
        <v>1.4752298613970073E-3</v>
      </c>
    </row>
    <row r="1951" spans="1:16" hidden="1" x14ac:dyDescent="0.3">
      <c r="A1951">
        <v>1950</v>
      </c>
      <c r="B1951" s="3" t="s">
        <v>5219</v>
      </c>
      <c r="C1951" s="4">
        <v>44144.684027777781</v>
      </c>
      <c r="D1951" s="3" t="s">
        <v>354</v>
      </c>
      <c r="E1951" s="3" t="s">
        <v>2919</v>
      </c>
      <c r="F1951" s="3" t="s">
        <v>2920</v>
      </c>
      <c r="G1951">
        <v>125</v>
      </c>
      <c r="H1951" s="3" t="s">
        <v>24</v>
      </c>
      <c r="I1951" s="3" t="s">
        <v>302</v>
      </c>
      <c r="J1951" s="3" t="s">
        <v>3597</v>
      </c>
      <c r="K1951" s="3" t="s">
        <v>2695</v>
      </c>
      <c r="L1951" s="3" t="s">
        <v>2695</v>
      </c>
      <c r="M1951" s="3" t="s">
        <v>19</v>
      </c>
      <c r="N1951" s="3" t="str">
        <f>IF(Broker_Trades2[[#This Row],[Status]]="Complete",((Broker_Trades2[Sell Price]-Broker_Trades2[Buy Price])/Broker_Trades2[[#This Row],[Buy Price]]),"")</f>
        <v/>
      </c>
      <c r="O19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51" s="3" t="str">
        <f>IFERROR(Broker_Trades2[[#This Row],[Return]]/Broker_Trades2[[#This Row],[Time]],Broker_Trades2[[#This Row],[Return]])</f>
        <v/>
      </c>
    </row>
    <row r="1952" spans="1:16" x14ac:dyDescent="0.3">
      <c r="A1952">
        <v>1951</v>
      </c>
      <c r="B1952" s="3" t="s">
        <v>5220</v>
      </c>
      <c r="C1952" s="4">
        <v>44144.684027777781</v>
      </c>
      <c r="D1952" s="3" t="s">
        <v>354</v>
      </c>
      <c r="E1952" s="3" t="s">
        <v>5221</v>
      </c>
      <c r="F1952" s="3" t="s">
        <v>5221</v>
      </c>
      <c r="G1952">
        <v>219</v>
      </c>
      <c r="H1952" s="3" t="s">
        <v>24</v>
      </c>
      <c r="I1952" s="3" t="s">
        <v>5183</v>
      </c>
      <c r="J1952" s="3" t="s">
        <v>5222</v>
      </c>
      <c r="K1952" s="3" t="s">
        <v>4827</v>
      </c>
      <c r="L1952" s="3" t="s">
        <v>9128</v>
      </c>
      <c r="M1952" s="3" t="s">
        <v>32</v>
      </c>
      <c r="N1952" s="3">
        <f>IF(Broker_Trades2[[#This Row],[Status]]="Complete",((Broker_Trades2[Sell Price]-Broker_Trades2[Buy Price])/Broker_Trades2[[#This Row],[Buy Price]]),"")</f>
        <v>0.25465482669722134</v>
      </c>
      <c r="O19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1952" s="3">
        <f>IFERROR(Broker_Trades2[[#This Row],[Return]]/Broker_Trades2[[#This Row],[Time]],Broker_Trades2[[#This Row],[Return]])</f>
        <v>8.4884942232407116E-3</v>
      </c>
    </row>
    <row r="1953" spans="1:16" x14ac:dyDescent="0.3">
      <c r="A1953">
        <v>1952</v>
      </c>
      <c r="B1953" s="3" t="s">
        <v>5224</v>
      </c>
      <c r="C1953" s="4">
        <v>44144.684027777781</v>
      </c>
      <c r="D1953" s="3" t="s">
        <v>354</v>
      </c>
      <c r="E1953" s="3" t="s">
        <v>4292</v>
      </c>
      <c r="F1953" s="3" t="s">
        <v>4293</v>
      </c>
      <c r="G1953">
        <v>199</v>
      </c>
      <c r="H1953" s="3" t="s">
        <v>24</v>
      </c>
      <c r="I1953" s="3" t="s">
        <v>5183</v>
      </c>
      <c r="J1953" s="3" t="s">
        <v>5225</v>
      </c>
      <c r="K1953" s="3" t="s">
        <v>4584</v>
      </c>
      <c r="L1953" s="3" t="s">
        <v>11903</v>
      </c>
      <c r="M1953" s="3" t="s">
        <v>32</v>
      </c>
      <c r="N1953" s="3">
        <f>IF(Broker_Trades2[[#This Row],[Status]]="Complete",((Broker_Trades2[Sell Price]-Broker_Trades2[Buy Price])/Broker_Trades2[[#This Row],[Buy Price]]),"")</f>
        <v>9.762824048538328E-2</v>
      </c>
      <c r="O19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1953" s="3">
        <f>IFERROR(Broker_Trades2[[#This Row],[Return]]/Broker_Trades2[[#This Row],[Time]],Broker_Trades2[[#This Row],[Return]])</f>
        <v>1.220353006067291E-2</v>
      </c>
    </row>
    <row r="1954" spans="1:16" x14ac:dyDescent="0.3">
      <c r="A1954">
        <v>1953</v>
      </c>
      <c r="B1954" s="3" t="s">
        <v>5227</v>
      </c>
      <c r="C1954" s="4">
        <v>44144.684027777781</v>
      </c>
      <c r="D1954" s="3" t="s">
        <v>354</v>
      </c>
      <c r="E1954" s="3" t="s">
        <v>5228</v>
      </c>
      <c r="F1954" s="3" t="s">
        <v>5229</v>
      </c>
      <c r="G1954">
        <v>319</v>
      </c>
      <c r="H1954" s="3" t="s">
        <v>24</v>
      </c>
      <c r="I1954" s="3" t="s">
        <v>5183</v>
      </c>
      <c r="J1954" s="3" t="s">
        <v>5201</v>
      </c>
      <c r="K1954" s="3" t="s">
        <v>5183</v>
      </c>
      <c r="L1954" s="3" t="s">
        <v>2016</v>
      </c>
      <c r="M1954" s="3" t="s">
        <v>32</v>
      </c>
      <c r="N1954" s="3">
        <f>IF(Broker_Trades2[[#This Row],[Status]]="Complete",((Broker_Trades2[Sell Price]-Broker_Trades2[Buy Price])/Broker_Trades2[[#This Row],[Buy Price]]),"")</f>
        <v>3.5714285714285712E-2</v>
      </c>
      <c r="O19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954" s="3">
        <f>IFERROR(Broker_Trades2[[#This Row],[Return]]/Broker_Trades2[[#This Row],[Time]],Broker_Trades2[[#This Row],[Return]])</f>
        <v>3.5714285714285712E-2</v>
      </c>
    </row>
    <row r="1955" spans="1:16" x14ac:dyDescent="0.3">
      <c r="A1955">
        <v>1954</v>
      </c>
      <c r="B1955" s="3" t="s">
        <v>5231</v>
      </c>
      <c r="C1955" s="4">
        <v>44144.684027777781</v>
      </c>
      <c r="D1955" s="3" t="s">
        <v>354</v>
      </c>
      <c r="E1955" s="3" t="s">
        <v>432</v>
      </c>
      <c r="F1955" s="3" t="s">
        <v>433</v>
      </c>
      <c r="G1955">
        <v>290</v>
      </c>
      <c r="H1955" s="3" t="s">
        <v>24</v>
      </c>
      <c r="I1955" s="3" t="s">
        <v>5183</v>
      </c>
      <c r="J1955" s="3" t="s">
        <v>5232</v>
      </c>
      <c r="K1955" s="3" t="s">
        <v>5233</v>
      </c>
      <c r="L1955" s="3" t="s">
        <v>5247</v>
      </c>
      <c r="M1955" s="3" t="s">
        <v>32</v>
      </c>
      <c r="N1955" s="3">
        <f>IF(Broker_Trades2[[#This Row],[Status]]="Complete",((Broker_Trades2[Sell Price]-Broker_Trades2[Buy Price])/Broker_Trades2[[#This Row],[Buy Price]]),"")</f>
        <v>0.75757575757575757</v>
      </c>
      <c r="O19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232</v>
      </c>
      <c r="P1955" s="3">
        <f>IFERROR(Broker_Trades2[[#This Row],[Return]]/Broker_Trades2[[#This Row],[Time]],Broker_Trades2[[#This Row],[Return]])</f>
        <v>3.2654127481713687E-3</v>
      </c>
    </row>
    <row r="1956" spans="1:16" x14ac:dyDescent="0.3">
      <c r="A1956">
        <v>1955</v>
      </c>
      <c r="B1956" s="3" t="s">
        <v>5235</v>
      </c>
      <c r="C1956" s="4">
        <v>44144.683333333334</v>
      </c>
      <c r="D1956" s="3" t="s">
        <v>354</v>
      </c>
      <c r="E1956" s="3" t="s">
        <v>424</v>
      </c>
      <c r="F1956" s="3" t="s">
        <v>424</v>
      </c>
      <c r="G1956">
        <v>5600</v>
      </c>
      <c r="H1956" s="3" t="s">
        <v>24</v>
      </c>
      <c r="I1956" s="3" t="s">
        <v>5183</v>
      </c>
      <c r="J1956" s="3" t="s">
        <v>5236</v>
      </c>
      <c r="K1956" s="3" t="s">
        <v>4253</v>
      </c>
      <c r="L1956" s="3" t="s">
        <v>11904</v>
      </c>
      <c r="M1956" s="3" t="s">
        <v>32</v>
      </c>
      <c r="N1956" s="3">
        <f>IF(Broker_Trades2[[#This Row],[Status]]="Complete",((Broker_Trades2[Sell Price]-Broker_Trades2[Buy Price])/Broker_Trades2[[#This Row],[Buy Price]]),"")</f>
        <v>9.8254559717591686E-2</v>
      </c>
      <c r="O19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1956" s="3">
        <f>IFERROR(Broker_Trades2[[#This Row],[Return]]/Broker_Trades2[[#This Row],[Time]],Broker_Trades2[[#This Row],[Return]])</f>
        <v>2.5856463083576758E-3</v>
      </c>
    </row>
    <row r="1957" spans="1:16" x14ac:dyDescent="0.3">
      <c r="A1957">
        <v>1956</v>
      </c>
      <c r="B1957" s="3" t="s">
        <v>5238</v>
      </c>
      <c r="C1957" s="4">
        <v>44144.683333333334</v>
      </c>
      <c r="D1957" s="3" t="s">
        <v>354</v>
      </c>
      <c r="E1957" s="3" t="s">
        <v>2569</v>
      </c>
      <c r="F1957" s="3" t="s">
        <v>2570</v>
      </c>
      <c r="G1957">
        <v>1297</v>
      </c>
      <c r="H1957" s="3" t="s">
        <v>24</v>
      </c>
      <c r="I1957" s="3" t="s">
        <v>5183</v>
      </c>
      <c r="J1957" s="3" t="s">
        <v>4899</v>
      </c>
      <c r="K1957" s="3" t="s">
        <v>3234</v>
      </c>
      <c r="L1957" s="3" t="s">
        <v>11905</v>
      </c>
      <c r="M1957" s="3" t="s">
        <v>32</v>
      </c>
      <c r="N1957" s="3">
        <f>IF(Broker_Trades2[[#This Row],[Status]]="Complete",((Broker_Trades2[Sell Price]-Broker_Trades2[Buy Price])/Broker_Trades2[[#This Row],[Buy Price]]),"")</f>
        <v>0.90791409238011189</v>
      </c>
      <c r="O19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190</v>
      </c>
      <c r="P1957" s="3">
        <f>IFERROR(Broker_Trades2[[#This Row],[Return]]/Broker_Trades2[[#This Row],[Time]],Broker_Trades2[[#This Row],[Return]])</f>
        <v>4.7784952230532207E-3</v>
      </c>
    </row>
    <row r="1958" spans="1:16" x14ac:dyDescent="0.3">
      <c r="A1958">
        <v>1957</v>
      </c>
      <c r="B1958" s="3" t="s">
        <v>5239</v>
      </c>
      <c r="C1958" s="4">
        <v>44144.683333333334</v>
      </c>
      <c r="D1958" s="3" t="s">
        <v>354</v>
      </c>
      <c r="E1958" s="3" t="s">
        <v>5240</v>
      </c>
      <c r="F1958" s="3" t="s">
        <v>4028</v>
      </c>
      <c r="G1958">
        <v>88</v>
      </c>
      <c r="H1958" s="3" t="s">
        <v>24</v>
      </c>
      <c r="I1958" s="3" t="s">
        <v>5183</v>
      </c>
      <c r="J1958" s="3" t="s">
        <v>5241</v>
      </c>
      <c r="K1958" s="3" t="s">
        <v>5242</v>
      </c>
      <c r="L1958" s="3" t="s">
        <v>7888</v>
      </c>
      <c r="M1958" s="3" t="s">
        <v>32</v>
      </c>
      <c r="N1958" s="3">
        <f>IF(Broker_Trades2[[#This Row],[Status]]="Complete",((Broker_Trades2[Sell Price]-Broker_Trades2[Buy Price])/Broker_Trades2[[#This Row],[Buy Price]]),"")</f>
        <v>0.79959100204498978</v>
      </c>
      <c r="O19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119</v>
      </c>
      <c r="P1958" s="3">
        <f>IFERROR(Broker_Trades2[[#This Row],[Return]]/Broker_Trades2[[#This Row],[Time]],Broker_Trades2[[#This Row],[Return]])</f>
        <v>6.7192521180251246E-3</v>
      </c>
    </row>
    <row r="1959" spans="1:16" x14ac:dyDescent="0.3">
      <c r="A1959">
        <v>1958</v>
      </c>
      <c r="B1959" s="3" t="s">
        <v>5244</v>
      </c>
      <c r="C1959" s="4">
        <v>44144.682638888888</v>
      </c>
      <c r="D1959" s="3" t="s">
        <v>354</v>
      </c>
      <c r="E1959" s="3" t="s">
        <v>99</v>
      </c>
      <c r="F1959" s="3" t="s">
        <v>100</v>
      </c>
      <c r="G1959">
        <v>390</v>
      </c>
      <c r="H1959" s="3" t="s">
        <v>24</v>
      </c>
      <c r="I1959" s="3" t="s">
        <v>5183</v>
      </c>
      <c r="J1959" s="3" t="s">
        <v>3441</v>
      </c>
      <c r="K1959" s="3" t="s">
        <v>3499</v>
      </c>
      <c r="L1959" s="3" t="s">
        <v>848</v>
      </c>
      <c r="M1959" s="3" t="s">
        <v>32</v>
      </c>
      <c r="N1959" s="3">
        <f>IF(Broker_Trades2[[#This Row],[Status]]="Complete",((Broker_Trades2[Sell Price]-Broker_Trades2[Buy Price])/Broker_Trades2[[#This Row],[Buy Price]]),"")</f>
        <v>0.15044247787610621</v>
      </c>
      <c r="O19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1959" s="3">
        <f>IFERROR(Broker_Trades2[[#This Row],[Return]]/Broker_Trades2[[#This Row],[Time]],Broker_Trades2[[#This Row],[Return]])</f>
        <v>1.7909818794774549E-3</v>
      </c>
    </row>
    <row r="1960" spans="1:16" x14ac:dyDescent="0.3">
      <c r="A1960">
        <v>1959</v>
      </c>
      <c r="B1960" s="3" t="s">
        <v>5245</v>
      </c>
      <c r="C1960" s="4">
        <v>44144.682638888888</v>
      </c>
      <c r="D1960" s="3" t="s">
        <v>354</v>
      </c>
      <c r="E1960" s="3" t="s">
        <v>1007</v>
      </c>
      <c r="F1960" s="3" t="s">
        <v>1008</v>
      </c>
      <c r="G1960">
        <v>1120</v>
      </c>
      <c r="H1960" s="3" t="s">
        <v>24</v>
      </c>
      <c r="I1960" s="3" t="s">
        <v>5183</v>
      </c>
      <c r="J1960" s="3" t="s">
        <v>420</v>
      </c>
      <c r="K1960" s="3" t="s">
        <v>3090</v>
      </c>
      <c r="L1960" s="3" t="s">
        <v>2442</v>
      </c>
      <c r="M1960" s="3" t="s">
        <v>32</v>
      </c>
      <c r="N1960" s="3">
        <f>IF(Broker_Trades2[[#This Row],[Status]]="Complete",((Broker_Trades2[Sell Price]-Broker_Trades2[Buy Price])/Broker_Trades2[[#This Row],[Buy Price]]),"")</f>
        <v>0.21739130434782608</v>
      </c>
      <c r="O19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176</v>
      </c>
      <c r="P1960" s="3">
        <f>IFERROR(Broker_Trades2[[#This Row],[Return]]/Broker_Trades2[[#This Row],[Time]],Broker_Trades2[[#This Row],[Return]])</f>
        <v>1.2351778656126482E-3</v>
      </c>
    </row>
    <row r="1961" spans="1:16" x14ac:dyDescent="0.3">
      <c r="A1961">
        <v>1960</v>
      </c>
      <c r="B1961" s="3" t="s">
        <v>5246</v>
      </c>
      <c r="C1961" s="4">
        <v>44144.682638888888</v>
      </c>
      <c r="D1961" s="3" t="s">
        <v>354</v>
      </c>
      <c r="E1961" s="3" t="s">
        <v>2692</v>
      </c>
      <c r="F1961" s="3" t="s">
        <v>601</v>
      </c>
      <c r="G1961">
        <v>435</v>
      </c>
      <c r="H1961" s="3" t="s">
        <v>24</v>
      </c>
      <c r="I1961" s="3" t="s">
        <v>5183</v>
      </c>
      <c r="J1961" s="3" t="s">
        <v>5247</v>
      </c>
      <c r="K1961" s="3" t="s">
        <v>3104</v>
      </c>
      <c r="L1961" s="3" t="s">
        <v>3390</v>
      </c>
      <c r="M1961" s="3" t="s">
        <v>32</v>
      </c>
      <c r="N1961" s="3">
        <f>IF(Broker_Trades2[[#This Row],[Status]]="Complete",((Broker_Trades2[Sell Price]-Broker_Trades2[Buy Price])/Broker_Trades2[[#This Row],[Buy Price]]),"")</f>
        <v>0.5</v>
      </c>
      <c r="O19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1961" s="3">
        <f>IFERROR(Broker_Trades2[[#This Row],[Return]]/Broker_Trades2[[#This Row],[Time]],Broker_Trades2[[#This Row],[Return]])</f>
        <v>4.464285714285714E-3</v>
      </c>
    </row>
    <row r="1962" spans="1:16" hidden="1" x14ac:dyDescent="0.3">
      <c r="A1962">
        <v>1961</v>
      </c>
      <c r="B1962" s="3" t="s">
        <v>5248</v>
      </c>
      <c r="C1962" s="4">
        <v>44144.681944444441</v>
      </c>
      <c r="D1962" s="3" t="s">
        <v>354</v>
      </c>
      <c r="E1962" s="3" t="s">
        <v>5249</v>
      </c>
      <c r="F1962" s="3" t="s">
        <v>5250</v>
      </c>
      <c r="G1962">
        <v>38</v>
      </c>
      <c r="H1962" s="3" t="s">
        <v>2852</v>
      </c>
      <c r="I1962" s="3" t="s">
        <v>2695</v>
      </c>
      <c r="J1962" s="3" t="s">
        <v>2695</v>
      </c>
      <c r="K1962" s="3" t="s">
        <v>2695</v>
      </c>
      <c r="L1962" s="3" t="s">
        <v>2695</v>
      </c>
      <c r="M1962" s="3" t="s">
        <v>190</v>
      </c>
      <c r="N1962" s="3" t="str">
        <f>IF(Broker_Trades2[[#This Row],[Status]]="Complete",((Broker_Trades2[Sell Price]-Broker_Trades2[Buy Price])/Broker_Trades2[[#This Row],[Buy Price]]),"")</f>
        <v/>
      </c>
      <c r="O196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62" s="3" t="str">
        <f>IFERROR(Broker_Trades2[[#This Row],[Return]]/Broker_Trades2[[#This Row],[Time]],Broker_Trades2[[#This Row],[Return]])</f>
        <v/>
      </c>
    </row>
    <row r="1963" spans="1:16" x14ac:dyDescent="0.3">
      <c r="A1963">
        <v>1962</v>
      </c>
      <c r="B1963" s="3" t="s">
        <v>5251</v>
      </c>
      <c r="C1963" s="4">
        <v>44144.681944444441</v>
      </c>
      <c r="D1963" s="3" t="s">
        <v>354</v>
      </c>
      <c r="E1963" s="3" t="s">
        <v>842</v>
      </c>
      <c r="F1963" s="3" t="s">
        <v>843</v>
      </c>
      <c r="G1963">
        <v>470</v>
      </c>
      <c r="H1963" s="3" t="s">
        <v>2852</v>
      </c>
      <c r="I1963" s="3" t="s">
        <v>5326</v>
      </c>
      <c r="J1963" s="3" t="s">
        <v>11906</v>
      </c>
      <c r="K1963" s="3" t="s">
        <v>5183</v>
      </c>
      <c r="L1963" s="3" t="s">
        <v>466</v>
      </c>
      <c r="M1963" s="3" t="s">
        <v>32</v>
      </c>
      <c r="N1963" s="3">
        <f>IF(Broker_Trades2[[#This Row],[Status]]="Complete",((Broker_Trades2[Sell Price]-Broker_Trades2[Buy Price])/Broker_Trades2[[#This Row],[Buy Price]]),"")</f>
        <v>-9.090909090909087E-2</v>
      </c>
      <c r="O19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157</v>
      </c>
      <c r="P1963" s="3">
        <f>IFERROR(Broker_Trades2[[#This Row],[Return]]/Broker_Trades2[[#This Row],[Time]],Broker_Trades2[[#This Row],[Return]])</f>
        <v>-5.790387955993049E-4</v>
      </c>
    </row>
    <row r="1964" spans="1:16" hidden="1" x14ac:dyDescent="0.3">
      <c r="A1964">
        <v>1963</v>
      </c>
      <c r="B1964" s="3" t="s">
        <v>5252</v>
      </c>
      <c r="C1964" s="4">
        <v>44144.681944444441</v>
      </c>
      <c r="D1964" s="3" t="s">
        <v>354</v>
      </c>
      <c r="E1964" s="3" t="s">
        <v>5253</v>
      </c>
      <c r="F1964" s="3" t="s">
        <v>5254</v>
      </c>
      <c r="G1964">
        <v>663</v>
      </c>
      <c r="H1964" s="3" t="s">
        <v>2852</v>
      </c>
      <c r="I1964" s="3" t="s">
        <v>2695</v>
      </c>
      <c r="J1964" s="3" t="s">
        <v>2695</v>
      </c>
      <c r="K1964" s="3" t="s">
        <v>2695</v>
      </c>
      <c r="L1964" s="3" t="s">
        <v>2695</v>
      </c>
      <c r="M1964" s="3" t="s">
        <v>190</v>
      </c>
      <c r="N1964" s="3" t="str">
        <f>IF(Broker_Trades2[[#This Row],[Status]]="Complete",((Broker_Trades2[Sell Price]-Broker_Trades2[Buy Price])/Broker_Trades2[[#This Row],[Buy Price]]),"")</f>
        <v/>
      </c>
      <c r="O196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64" s="3" t="str">
        <f>IFERROR(Broker_Trades2[[#This Row],[Return]]/Broker_Trades2[[#This Row],[Time]],Broker_Trades2[[#This Row],[Return]])</f>
        <v/>
      </c>
    </row>
    <row r="1965" spans="1:16" x14ac:dyDescent="0.3">
      <c r="A1965">
        <v>1964</v>
      </c>
      <c r="B1965" s="3" t="s">
        <v>5255</v>
      </c>
      <c r="C1965" s="4">
        <v>44144.681250000001</v>
      </c>
      <c r="D1965" s="3" t="s">
        <v>354</v>
      </c>
      <c r="E1965" s="3" t="s">
        <v>391</v>
      </c>
      <c r="F1965" s="3" t="s">
        <v>392</v>
      </c>
      <c r="G1965">
        <v>306</v>
      </c>
      <c r="H1965" s="3" t="s">
        <v>2852</v>
      </c>
      <c r="I1965" s="3" t="s">
        <v>4573</v>
      </c>
      <c r="J1965" s="3" t="s">
        <v>11907</v>
      </c>
      <c r="K1965" s="3" t="s">
        <v>5183</v>
      </c>
      <c r="L1965" s="3" t="s">
        <v>5256</v>
      </c>
      <c r="M1965" s="3" t="s">
        <v>32</v>
      </c>
      <c r="N1965" s="3">
        <f>IF(Broker_Trades2[[#This Row],[Status]]="Complete",((Broker_Trades2[Sell Price]-Broker_Trades2[Buy Price])/Broker_Trades2[[#This Row],[Buy Price]]),"")</f>
        <v>-9.0909090909090912E-2</v>
      </c>
      <c r="O19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1965" s="3">
        <f>IFERROR(Broker_Trades2[[#This Row],[Return]]/Broker_Trades2[[#This Row],[Time]],Broker_Trades2[[#This Row],[Return]])</f>
        <v>-6.0606060606060606E-3</v>
      </c>
    </row>
    <row r="1966" spans="1:16" x14ac:dyDescent="0.3">
      <c r="A1966">
        <v>1965</v>
      </c>
      <c r="B1966" s="3" t="s">
        <v>5257</v>
      </c>
      <c r="C1966" s="4">
        <v>44144.681250000001</v>
      </c>
      <c r="D1966" s="3" t="s">
        <v>354</v>
      </c>
      <c r="E1966" s="3" t="s">
        <v>1764</v>
      </c>
      <c r="F1966" s="3" t="s">
        <v>1765</v>
      </c>
      <c r="G1966">
        <v>377</v>
      </c>
      <c r="H1966" s="3" t="s">
        <v>24</v>
      </c>
      <c r="I1966" s="3" t="s">
        <v>5183</v>
      </c>
      <c r="J1966" s="3" t="s">
        <v>5258</v>
      </c>
      <c r="K1966" s="3" t="s">
        <v>4494</v>
      </c>
      <c r="L1966" s="3" t="s">
        <v>5635</v>
      </c>
      <c r="M1966" s="3" t="s">
        <v>32</v>
      </c>
      <c r="N1966" s="3">
        <f>IF(Broker_Trades2[[#This Row],[Status]]="Complete",((Broker_Trades2[Sell Price]-Broker_Trades2[Buy Price])/Broker_Trades2[[#This Row],[Buy Price]]),"")</f>
        <v>9.2753623188405798E-2</v>
      </c>
      <c r="O19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1966" s="3">
        <f>IFERROR(Broker_Trades2[[#This Row],[Return]]/Broker_Trades2[[#This Row],[Time]],Broker_Trades2[[#This Row],[Return]])</f>
        <v>4.4168391994478954E-3</v>
      </c>
    </row>
    <row r="1967" spans="1:16" x14ac:dyDescent="0.3">
      <c r="A1967">
        <v>1966</v>
      </c>
      <c r="B1967" s="3" t="s">
        <v>5260</v>
      </c>
      <c r="C1967" s="4">
        <v>44144.635416666664</v>
      </c>
      <c r="D1967" s="3" t="s">
        <v>151</v>
      </c>
      <c r="E1967" s="3" t="s">
        <v>509</v>
      </c>
      <c r="F1967" s="3" t="s">
        <v>510</v>
      </c>
      <c r="G1967">
        <v>467</v>
      </c>
      <c r="H1967" s="3" t="s">
        <v>17</v>
      </c>
      <c r="I1967" s="3" t="s">
        <v>5261</v>
      </c>
      <c r="J1967" s="3" t="s">
        <v>856</v>
      </c>
      <c r="K1967" s="3" t="s">
        <v>5183</v>
      </c>
      <c r="L1967" s="3" t="s">
        <v>8154</v>
      </c>
      <c r="M1967" s="3" t="s">
        <v>32</v>
      </c>
      <c r="N1967" s="3">
        <f>IF(Broker_Trades2[[#This Row],[Status]]="Complete",((Broker_Trades2[Sell Price]-Broker_Trades2[Buy Price])/Broker_Trades2[[#This Row],[Buy Price]]),"")</f>
        <v>3.7777777777777778E-2</v>
      </c>
      <c r="O19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967" s="3">
        <f>IFERROR(Broker_Trades2[[#This Row],[Return]]/Broker_Trades2[[#This Row],[Time]],Broker_Trades2[[#This Row],[Return]])</f>
        <v>3.7777777777777778E-2</v>
      </c>
    </row>
    <row r="1968" spans="1:16" x14ac:dyDescent="0.3">
      <c r="A1968">
        <v>1967</v>
      </c>
      <c r="B1968" s="3" t="s">
        <v>5263</v>
      </c>
      <c r="C1968" s="4">
        <v>44144.635416666664</v>
      </c>
      <c r="D1968" s="3" t="s">
        <v>151</v>
      </c>
      <c r="E1968" s="3" t="s">
        <v>332</v>
      </c>
      <c r="F1968" s="3" t="s">
        <v>333</v>
      </c>
      <c r="G1968">
        <v>3133</v>
      </c>
      <c r="H1968" s="3" t="s">
        <v>59</v>
      </c>
      <c r="I1968" s="3" t="s">
        <v>5261</v>
      </c>
      <c r="J1968" s="3" t="s">
        <v>5264</v>
      </c>
      <c r="K1968" s="3" t="s">
        <v>4573</v>
      </c>
      <c r="L1968" s="3" t="s">
        <v>11908</v>
      </c>
      <c r="M1968" s="3" t="s">
        <v>32</v>
      </c>
      <c r="N1968" s="3">
        <f>IF(Broker_Trades2[[#This Row],[Status]]="Complete",((Broker_Trades2[Sell Price]-Broker_Trades2[Buy Price])/Broker_Trades2[[#This Row],[Buy Price]]),"")</f>
        <v>4.7826086956521741E-2</v>
      </c>
      <c r="O19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1968" s="3">
        <f>IFERROR(Broker_Trades2[[#This Row],[Return]]/Broker_Trades2[[#This Row],[Time]],Broker_Trades2[[#This Row],[Return]])</f>
        <v>2.9891304347826088E-3</v>
      </c>
    </row>
    <row r="1969" spans="1:16" x14ac:dyDescent="0.3">
      <c r="A1969">
        <v>1968</v>
      </c>
      <c r="B1969" s="3" t="s">
        <v>5266</v>
      </c>
      <c r="C1969" s="4">
        <v>44144.635416666664</v>
      </c>
      <c r="D1969" s="3" t="s">
        <v>151</v>
      </c>
      <c r="E1969" s="3" t="s">
        <v>5267</v>
      </c>
      <c r="F1969" s="3" t="s">
        <v>1493</v>
      </c>
      <c r="G1969">
        <v>915</v>
      </c>
      <c r="H1969" s="3" t="s">
        <v>59</v>
      </c>
      <c r="I1969" s="3" t="s">
        <v>5261</v>
      </c>
      <c r="J1969" s="3" t="s">
        <v>5268</v>
      </c>
      <c r="K1969" s="3" t="s">
        <v>3053</v>
      </c>
      <c r="L1969" s="3" t="s">
        <v>11909</v>
      </c>
      <c r="M1969" s="3" t="s">
        <v>32</v>
      </c>
      <c r="N1969" s="3">
        <f>IF(Broker_Trades2[[#This Row],[Status]]="Complete",((Broker_Trades2[Sell Price]-Broker_Trades2[Buy Price])/Broker_Trades2[[#This Row],[Buy Price]]),"")</f>
        <v>8.9156052850851056E-2</v>
      </c>
      <c r="O19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1969" s="3">
        <f>IFERROR(Broker_Trades2[[#This Row],[Return]]/Broker_Trades2[[#This Row],[Time]],Broker_Trades2[[#This Row],[Return]])</f>
        <v>9.7973684451484687E-4</v>
      </c>
    </row>
    <row r="1970" spans="1:16" x14ac:dyDescent="0.3">
      <c r="A1970">
        <v>1969</v>
      </c>
      <c r="B1970" s="3" t="s">
        <v>5270</v>
      </c>
      <c r="C1970" s="4">
        <v>44144.635416666664</v>
      </c>
      <c r="D1970" s="3" t="s">
        <v>151</v>
      </c>
      <c r="E1970" s="3" t="s">
        <v>1258</v>
      </c>
      <c r="F1970" s="3" t="s">
        <v>843</v>
      </c>
      <c r="G1970">
        <v>589</v>
      </c>
      <c r="H1970" s="3" t="s">
        <v>17</v>
      </c>
      <c r="I1970" s="3" t="s">
        <v>5261</v>
      </c>
      <c r="J1970" s="3" t="s">
        <v>516</v>
      </c>
      <c r="K1970" s="3" t="s">
        <v>3059</v>
      </c>
      <c r="L1970" s="3" t="s">
        <v>11910</v>
      </c>
      <c r="M1970" s="3" t="s">
        <v>32</v>
      </c>
      <c r="N1970" s="3">
        <f>IF(Broker_Trades2[[#This Row],[Status]]="Complete",((Broker_Trades2[Sell Price]-Broker_Trades2[Buy Price])/Broker_Trades2[[#This Row],[Buy Price]]),"")</f>
        <v>0.11132075471698114</v>
      </c>
      <c r="O19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234</v>
      </c>
      <c r="P1970" s="3">
        <f>IFERROR(Broker_Trades2[[#This Row],[Return]]/Broker_Trades2[[#This Row],[Time]],Broker_Trades2[[#This Row],[Return]])</f>
        <v>4.7572972101273989E-4</v>
      </c>
    </row>
    <row r="1971" spans="1:16" x14ac:dyDescent="0.3">
      <c r="A1971">
        <v>1970</v>
      </c>
      <c r="B1971" s="3" t="s">
        <v>5272</v>
      </c>
      <c r="C1971" s="4">
        <v>44144.635416666664</v>
      </c>
      <c r="D1971" s="3" t="s">
        <v>147</v>
      </c>
      <c r="E1971" s="3" t="s">
        <v>628</v>
      </c>
      <c r="F1971" s="3" t="s">
        <v>629</v>
      </c>
      <c r="G1971">
        <v>1980</v>
      </c>
      <c r="H1971" s="3" t="s">
        <v>24</v>
      </c>
      <c r="I1971" s="3" t="s">
        <v>5261</v>
      </c>
      <c r="J1971" s="3" t="s">
        <v>5273</v>
      </c>
      <c r="K1971" s="3" t="s">
        <v>3602</v>
      </c>
      <c r="L1971" s="3" t="s">
        <v>2196</v>
      </c>
      <c r="M1971" s="3" t="s">
        <v>32</v>
      </c>
      <c r="N1971" s="3">
        <f>IF(Broker_Trades2[[#This Row],[Status]]="Complete",((Broker_Trades2[Sell Price]-Broker_Trades2[Buy Price])/Broker_Trades2[[#This Row],[Buy Price]]),"")</f>
        <v>0.22981366459627328</v>
      </c>
      <c r="O19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178</v>
      </c>
      <c r="P1971" s="3">
        <f>IFERROR(Broker_Trades2[[#This Row],[Return]]/Broker_Trades2[[#This Row],[Time]],Broker_Trades2[[#This Row],[Return]])</f>
        <v>1.2910880033498498E-3</v>
      </c>
    </row>
    <row r="1972" spans="1:16" x14ac:dyDescent="0.3">
      <c r="A1972">
        <v>1971</v>
      </c>
      <c r="B1972" s="3" t="s">
        <v>5274</v>
      </c>
      <c r="C1972" s="4">
        <v>44144.635416666664</v>
      </c>
      <c r="D1972" s="3" t="s">
        <v>147</v>
      </c>
      <c r="E1972" s="3" t="s">
        <v>61</v>
      </c>
      <c r="F1972" s="3" t="s">
        <v>62</v>
      </c>
      <c r="G1972">
        <v>131</v>
      </c>
      <c r="H1972" s="3" t="s">
        <v>24</v>
      </c>
      <c r="I1972" s="3" t="s">
        <v>5261</v>
      </c>
      <c r="J1972" s="3" t="s">
        <v>5275</v>
      </c>
      <c r="K1972" s="3" t="s">
        <v>4117</v>
      </c>
      <c r="L1972" s="3" t="s">
        <v>11829</v>
      </c>
      <c r="M1972" s="3" t="s">
        <v>32</v>
      </c>
      <c r="N1972" s="3">
        <f>IF(Broker_Trades2[[#This Row],[Status]]="Complete",((Broker_Trades2[Sell Price]-Broker_Trades2[Buy Price])/Broker_Trades2[[#This Row],[Buy Price]]),"")</f>
        <v>0.45555555555555555</v>
      </c>
      <c r="O19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1972" s="3">
        <f>IFERROR(Broker_Trades2[[#This Row],[Return]]/Broker_Trades2[[#This Row],[Time]],Broker_Trades2[[#This Row],[Return]])</f>
        <v>7.9922027290448335E-3</v>
      </c>
    </row>
    <row r="1973" spans="1:16" x14ac:dyDescent="0.3">
      <c r="A1973">
        <v>1972</v>
      </c>
      <c r="B1973" s="3" t="s">
        <v>5277</v>
      </c>
      <c r="C1973" s="4">
        <v>44144.635416666664</v>
      </c>
      <c r="D1973" s="3" t="s">
        <v>147</v>
      </c>
      <c r="E1973" s="3" t="s">
        <v>99</v>
      </c>
      <c r="F1973" s="3" t="s">
        <v>100</v>
      </c>
      <c r="G1973">
        <v>398</v>
      </c>
      <c r="H1973" s="3" t="s">
        <v>24</v>
      </c>
      <c r="I1973" s="3" t="s">
        <v>5261</v>
      </c>
      <c r="J1973" s="3" t="s">
        <v>3441</v>
      </c>
      <c r="K1973" s="3" t="s">
        <v>3499</v>
      </c>
      <c r="L1973" s="3" t="s">
        <v>11911</v>
      </c>
      <c r="M1973" s="3" t="s">
        <v>32</v>
      </c>
      <c r="N1973" s="3">
        <f>IF(Broker_Trades2[[#This Row],[Status]]="Complete",((Broker_Trades2[Sell Price]-Broker_Trades2[Buy Price])/Broker_Trades2[[#This Row],[Buy Price]]),"")</f>
        <v>0.17404129793510326</v>
      </c>
      <c r="O19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1973" s="3">
        <f>IFERROR(Broker_Trades2[[#This Row],[Return]]/Broker_Trades2[[#This Row],[Time]],Broker_Trades2[[#This Row],[Return]])</f>
        <v>2.0475446815894499E-3</v>
      </c>
    </row>
    <row r="1974" spans="1:16" x14ac:dyDescent="0.3">
      <c r="A1974">
        <v>1973</v>
      </c>
      <c r="B1974" s="3" t="s">
        <v>5278</v>
      </c>
      <c r="C1974" s="4">
        <v>44144.635416666664</v>
      </c>
      <c r="D1974" s="3" t="s">
        <v>147</v>
      </c>
      <c r="E1974" s="3" t="s">
        <v>5279</v>
      </c>
      <c r="F1974" s="3" t="s">
        <v>23</v>
      </c>
      <c r="G1974">
        <v>385</v>
      </c>
      <c r="H1974" s="3" t="s">
        <v>24</v>
      </c>
      <c r="I1974" s="3" t="s">
        <v>5261</v>
      </c>
      <c r="J1974" s="3" t="s">
        <v>4688</v>
      </c>
      <c r="K1974" s="3" t="s">
        <v>3589</v>
      </c>
      <c r="L1974" s="3" t="s">
        <v>5958</v>
      </c>
      <c r="M1974" s="3" t="s">
        <v>32</v>
      </c>
      <c r="N1974" s="3">
        <f>IF(Broker_Trades2[[#This Row],[Status]]="Complete",((Broker_Trades2[Sell Price]-Broker_Trades2[Buy Price])/Broker_Trades2[[#This Row],[Buy Price]]),"")</f>
        <v>0.48133897652943453</v>
      </c>
      <c r="O19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1974" s="3">
        <f>IFERROR(Broker_Trades2[[#This Row],[Return]]/Broker_Trades2[[#This Row],[Time]],Broker_Trades2[[#This Row],[Return]])</f>
        <v>4.9116222094840256E-3</v>
      </c>
    </row>
    <row r="1975" spans="1:16" x14ac:dyDescent="0.3">
      <c r="A1975">
        <v>1974</v>
      </c>
      <c r="B1975" s="3" t="s">
        <v>5281</v>
      </c>
      <c r="C1975" s="4">
        <v>44144.634722222225</v>
      </c>
      <c r="D1975" s="3" t="s">
        <v>147</v>
      </c>
      <c r="E1975" s="3" t="s">
        <v>5240</v>
      </c>
      <c r="F1975" s="3" t="s">
        <v>4028</v>
      </c>
      <c r="G1975">
        <v>68</v>
      </c>
      <c r="H1975" s="3" t="s">
        <v>24</v>
      </c>
      <c r="I1975" s="3" t="s">
        <v>5261</v>
      </c>
      <c r="J1975" s="3" t="s">
        <v>5282</v>
      </c>
      <c r="K1975" s="3" t="s">
        <v>4445</v>
      </c>
      <c r="L1975" s="3" t="s">
        <v>4616</v>
      </c>
      <c r="M1975" s="3" t="s">
        <v>32</v>
      </c>
      <c r="N1975" s="3">
        <f>IF(Broker_Trades2[[#This Row],[Status]]="Complete",((Broker_Trades2[Sell Price]-Broker_Trades2[Buy Price])/Broker_Trades2[[#This Row],[Buy Price]]),"")</f>
        <v>0.43459915611814348</v>
      </c>
      <c r="O19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1975" s="3">
        <f>IFERROR(Broker_Trades2[[#This Row],[Return]]/Broker_Trades2[[#This Row],[Time]],Broker_Trades2[[#This Row],[Return]])</f>
        <v>1.738396624472574E-2</v>
      </c>
    </row>
    <row r="1976" spans="1:16" x14ac:dyDescent="0.3">
      <c r="A1976">
        <v>1975</v>
      </c>
      <c r="B1976" s="3" t="s">
        <v>5284</v>
      </c>
      <c r="C1976" s="4">
        <v>44144.634722222225</v>
      </c>
      <c r="D1976" s="3" t="s">
        <v>147</v>
      </c>
      <c r="E1976" s="3" t="s">
        <v>432</v>
      </c>
      <c r="F1976" s="3" t="s">
        <v>433</v>
      </c>
      <c r="G1976">
        <v>210</v>
      </c>
      <c r="H1976" s="3" t="s">
        <v>24</v>
      </c>
      <c r="I1976" s="3" t="s">
        <v>5261</v>
      </c>
      <c r="J1976" s="3" t="s">
        <v>5232</v>
      </c>
      <c r="K1976" s="3" t="s">
        <v>3499</v>
      </c>
      <c r="L1976" s="3" t="s">
        <v>5723</v>
      </c>
      <c r="M1976" s="3" t="s">
        <v>32</v>
      </c>
      <c r="N1976" s="3">
        <f>IF(Broker_Trades2[[#This Row],[Status]]="Complete",((Broker_Trades2[Sell Price]-Broker_Trades2[Buy Price])/Broker_Trades2[[#This Row],[Buy Price]]),"")</f>
        <v>0.27272727272727271</v>
      </c>
      <c r="O19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1976" s="3">
        <f>IFERROR(Broker_Trades2[[#This Row],[Return]]/Broker_Trades2[[#This Row],[Time]],Broker_Trades2[[#This Row],[Return]])</f>
        <v>3.20855614973262E-3</v>
      </c>
    </row>
    <row r="1977" spans="1:16" x14ac:dyDescent="0.3">
      <c r="A1977">
        <v>1976</v>
      </c>
      <c r="B1977" s="3" t="s">
        <v>5286</v>
      </c>
      <c r="C1977" s="4">
        <v>44144.634722222225</v>
      </c>
      <c r="D1977" s="3" t="s">
        <v>147</v>
      </c>
      <c r="E1977" s="3" t="s">
        <v>5287</v>
      </c>
      <c r="F1977" s="3" t="s">
        <v>5288</v>
      </c>
      <c r="G1977">
        <v>130</v>
      </c>
      <c r="H1977" s="3" t="s">
        <v>24</v>
      </c>
      <c r="I1977" s="3" t="s">
        <v>5261</v>
      </c>
      <c r="J1977" s="3" t="s">
        <v>5289</v>
      </c>
      <c r="K1977" s="3" t="s">
        <v>4127</v>
      </c>
      <c r="L1977" s="3" t="s">
        <v>3614</v>
      </c>
      <c r="M1977" s="3" t="s">
        <v>32</v>
      </c>
      <c r="N1977" s="3">
        <f>IF(Broker_Trades2[[#This Row],[Status]]="Complete",((Broker_Trades2[Sell Price]-Broker_Trades2[Buy Price])/Broker_Trades2[[#This Row],[Buy Price]]),"")</f>
        <v>0.26891166422645191</v>
      </c>
      <c r="O19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1977" s="3">
        <f>IFERROR(Broker_Trades2[[#This Row],[Return]]/Broker_Trades2[[#This Row],[Time]],Broker_Trades2[[#This Row],[Return]])</f>
        <v>5.1713781582009982E-3</v>
      </c>
    </row>
    <row r="1978" spans="1:16" x14ac:dyDescent="0.3">
      <c r="A1978">
        <v>1977</v>
      </c>
      <c r="B1978" s="3" t="s">
        <v>5291</v>
      </c>
      <c r="C1978" s="4">
        <v>44144.634722222225</v>
      </c>
      <c r="D1978" s="3" t="s">
        <v>147</v>
      </c>
      <c r="E1978" s="3" t="s">
        <v>1663</v>
      </c>
      <c r="F1978" s="3" t="s">
        <v>1493</v>
      </c>
      <c r="G1978">
        <v>940</v>
      </c>
      <c r="H1978" s="3" t="s">
        <v>24</v>
      </c>
      <c r="I1978" s="3" t="s">
        <v>5261</v>
      </c>
      <c r="J1978" s="3" t="s">
        <v>5268</v>
      </c>
      <c r="K1978" s="3" t="s">
        <v>3048</v>
      </c>
      <c r="L1978" s="3" t="s">
        <v>2947</v>
      </c>
      <c r="M1978" s="3" t="s">
        <v>32</v>
      </c>
      <c r="N1978" s="3">
        <f>IF(Broker_Trades2[[#This Row],[Status]]="Complete",((Broker_Trades2[Sell Price]-Broker_Trades2[Buy Price])/Broker_Trades2[[#This Row],[Buy Price]]),"")</f>
        <v>0.11891441495060109</v>
      </c>
      <c r="O19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1978" s="3">
        <f>IFERROR(Broker_Trades2[[#This Row],[Return]]/Broker_Trades2[[#This Row],[Time]],Broker_Trades2[[#This Row],[Return]])</f>
        <v>1.2925479885934901E-3</v>
      </c>
    </row>
    <row r="1979" spans="1:16" x14ac:dyDescent="0.3">
      <c r="A1979">
        <v>1978</v>
      </c>
      <c r="B1979" s="3" t="s">
        <v>5293</v>
      </c>
      <c r="C1979" s="4">
        <v>44144.634722222225</v>
      </c>
      <c r="D1979" s="3" t="s">
        <v>147</v>
      </c>
      <c r="E1979" s="3" t="s">
        <v>1594</v>
      </c>
      <c r="F1979" s="3" t="s">
        <v>1595</v>
      </c>
      <c r="G1979">
        <v>330</v>
      </c>
      <c r="H1979" s="3" t="s">
        <v>24</v>
      </c>
      <c r="I1979" s="3" t="s">
        <v>5261</v>
      </c>
      <c r="J1979" s="3" t="s">
        <v>5294</v>
      </c>
      <c r="K1979" s="3" t="s">
        <v>4294</v>
      </c>
      <c r="L1979" s="3" t="s">
        <v>5949</v>
      </c>
      <c r="M1979" s="3" t="s">
        <v>32</v>
      </c>
      <c r="N1979" s="3">
        <f>IF(Broker_Trades2[[#This Row],[Status]]="Complete",((Broker_Trades2[Sell Price]-Broker_Trades2[Buy Price])/Broker_Trades2[[#This Row],[Buy Price]]),"")</f>
        <v>0.3807531380753138</v>
      </c>
      <c r="O19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1979" s="3">
        <f>IFERROR(Broker_Trades2[[#This Row],[Return]]/Broker_Trades2[[#This Row],[Time]],Broker_Trades2[[#This Row],[Return]])</f>
        <v>1.0290625353386859E-2</v>
      </c>
    </row>
    <row r="1980" spans="1:16" x14ac:dyDescent="0.3">
      <c r="A1980">
        <v>1979</v>
      </c>
      <c r="B1980" s="3" t="s">
        <v>5296</v>
      </c>
      <c r="C1980" s="4">
        <v>44144.634722222225</v>
      </c>
      <c r="D1980" s="3" t="s">
        <v>147</v>
      </c>
      <c r="E1980" s="3" t="s">
        <v>1444</v>
      </c>
      <c r="F1980" s="3" t="s">
        <v>1445</v>
      </c>
      <c r="G1980">
        <v>485</v>
      </c>
      <c r="H1980" s="3" t="s">
        <v>24</v>
      </c>
      <c r="I1980" s="3" t="s">
        <v>5261</v>
      </c>
      <c r="J1980" s="3" t="s">
        <v>5297</v>
      </c>
      <c r="K1980" s="3" t="s">
        <v>4274</v>
      </c>
      <c r="L1980" s="3" t="s">
        <v>477</v>
      </c>
      <c r="M1980" s="3" t="s">
        <v>32</v>
      </c>
      <c r="N1980" s="3">
        <f>IF(Broker_Trades2[[#This Row],[Status]]="Complete",((Broker_Trades2[Sell Price]-Broker_Trades2[Buy Price])/Broker_Trades2[[#This Row],[Buy Price]]),"")</f>
        <v>0.4525306978137168</v>
      </c>
      <c r="O19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1980" s="3">
        <f>IFERROR(Broker_Trades2[[#This Row],[Return]]/Broker_Trades2[[#This Row],[Time]],Broker_Trades2[[#This Row],[Return]])</f>
        <v>1.190870257404518E-2</v>
      </c>
    </row>
    <row r="1981" spans="1:16" x14ac:dyDescent="0.3">
      <c r="A1981">
        <v>1980</v>
      </c>
      <c r="B1981" s="3" t="s">
        <v>5299</v>
      </c>
      <c r="C1981" s="4">
        <v>44144.634722222225</v>
      </c>
      <c r="D1981" s="3" t="s">
        <v>147</v>
      </c>
      <c r="E1981" s="3" t="s">
        <v>2411</v>
      </c>
      <c r="F1981" s="3" t="s">
        <v>984</v>
      </c>
      <c r="G1981">
        <v>10889</v>
      </c>
      <c r="H1981" s="3" t="s">
        <v>24</v>
      </c>
      <c r="I1981" s="3" t="s">
        <v>5261</v>
      </c>
      <c r="J1981" s="3" t="s">
        <v>5300</v>
      </c>
      <c r="K1981" s="3" t="s">
        <v>5301</v>
      </c>
      <c r="L1981" s="3" t="s">
        <v>11912</v>
      </c>
      <c r="M1981" s="3" t="s">
        <v>32</v>
      </c>
      <c r="N1981" s="3">
        <f>IF(Broker_Trades2[[#This Row],[Status]]="Complete",((Broker_Trades2[Sell Price]-Broker_Trades2[Buy Price])/Broker_Trades2[[#This Row],[Buy Price]]),"")</f>
        <v>7.344242902208202E-2</v>
      </c>
      <c r="O19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1981" s="3">
        <f>IFERROR(Broker_Trades2[[#This Row],[Return]]/Broker_Trades2[[#This Row],[Time]],Broker_Trades2[[#This Row],[Return]])</f>
        <v>4.8961619348054678E-3</v>
      </c>
    </row>
    <row r="1982" spans="1:16" x14ac:dyDescent="0.3">
      <c r="A1982">
        <v>1981</v>
      </c>
      <c r="B1982" s="3" t="s">
        <v>5303</v>
      </c>
      <c r="C1982" s="4">
        <v>44144.634722222225</v>
      </c>
      <c r="D1982" s="3" t="s">
        <v>147</v>
      </c>
      <c r="E1982" s="3" t="s">
        <v>5304</v>
      </c>
      <c r="F1982" s="3" t="s">
        <v>5305</v>
      </c>
      <c r="G1982">
        <v>375</v>
      </c>
      <c r="H1982" s="3" t="s">
        <v>24</v>
      </c>
      <c r="I1982" s="3" t="s">
        <v>5261</v>
      </c>
      <c r="J1982" s="3" t="s">
        <v>2498</v>
      </c>
      <c r="K1982" s="3" t="s">
        <v>4573</v>
      </c>
      <c r="L1982" s="3" t="s">
        <v>5395</v>
      </c>
      <c r="M1982" s="3" t="s">
        <v>32</v>
      </c>
      <c r="N1982" s="3">
        <f>IF(Broker_Trades2[[#This Row],[Status]]="Complete",((Broker_Trades2[Sell Price]-Broker_Trades2[Buy Price])/Broker_Trades2[[#This Row],[Buy Price]]),"")</f>
        <v>0.11012433392539961</v>
      </c>
      <c r="O19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1982" s="3">
        <f>IFERROR(Broker_Trades2[[#This Row],[Return]]/Broker_Trades2[[#This Row],[Time]],Broker_Trades2[[#This Row],[Return]])</f>
        <v>6.8827708703374756E-3</v>
      </c>
    </row>
    <row r="1983" spans="1:16" x14ac:dyDescent="0.3">
      <c r="A1983">
        <v>1982</v>
      </c>
      <c r="B1983" s="3" t="s">
        <v>5306</v>
      </c>
      <c r="C1983" s="4">
        <v>44144.634722222225</v>
      </c>
      <c r="D1983" s="3" t="s">
        <v>147</v>
      </c>
      <c r="E1983" s="3" t="s">
        <v>314</v>
      </c>
      <c r="F1983" s="3" t="s">
        <v>315</v>
      </c>
      <c r="G1983">
        <v>1150</v>
      </c>
      <c r="H1983" s="3" t="s">
        <v>24</v>
      </c>
      <c r="I1983" s="3" t="s">
        <v>5261</v>
      </c>
      <c r="J1983" s="3" t="s">
        <v>5307</v>
      </c>
      <c r="K1983" s="3" t="s">
        <v>4345</v>
      </c>
      <c r="L1983" s="3" t="s">
        <v>625</v>
      </c>
      <c r="M1983" s="3" t="s">
        <v>32</v>
      </c>
      <c r="N1983" s="3">
        <f>IF(Broker_Trades2[[#This Row],[Status]]="Complete",((Broker_Trades2[Sell Price]-Broker_Trades2[Buy Price])/Broker_Trades2[[#This Row],[Buy Price]]),"")</f>
        <v>0.24089560291340706</v>
      </c>
      <c r="O19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1983" s="3">
        <f>IFERROR(Broker_Trades2[[#This Row],[Return]]/Broker_Trades2[[#This Row],[Time]],Broker_Trades2[[#This Row],[Return]])</f>
        <v>8.0298534304469021E-3</v>
      </c>
    </row>
    <row r="1984" spans="1:16" hidden="1" x14ac:dyDescent="0.3">
      <c r="A1984">
        <v>1983</v>
      </c>
      <c r="B1984" s="3" t="s">
        <v>5309</v>
      </c>
      <c r="C1984" s="4">
        <v>44144.634722222225</v>
      </c>
      <c r="D1984" s="3" t="s">
        <v>147</v>
      </c>
      <c r="E1984" s="3" t="s">
        <v>603</v>
      </c>
      <c r="F1984" s="3" t="s">
        <v>604</v>
      </c>
      <c r="G1984">
        <v>682</v>
      </c>
      <c r="H1984" s="3" t="s">
        <v>24</v>
      </c>
      <c r="I1984" s="3" t="s">
        <v>2695</v>
      </c>
      <c r="J1984" s="3" t="s">
        <v>2695</v>
      </c>
      <c r="K1984" s="3" t="s">
        <v>2695</v>
      </c>
      <c r="L1984" s="3" t="s">
        <v>2695</v>
      </c>
      <c r="M1984" s="3" t="s">
        <v>190</v>
      </c>
      <c r="N1984" s="3" t="str">
        <f>IF(Broker_Trades2[[#This Row],[Status]]="Complete",((Broker_Trades2[Sell Price]-Broker_Trades2[Buy Price])/Broker_Trades2[[#This Row],[Buy Price]]),"")</f>
        <v/>
      </c>
      <c r="O198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84" s="3" t="str">
        <f>IFERROR(Broker_Trades2[[#This Row],[Return]]/Broker_Trades2[[#This Row],[Time]],Broker_Trades2[[#This Row],[Return]])</f>
        <v/>
      </c>
    </row>
    <row r="1985" spans="1:16" x14ac:dyDescent="0.3">
      <c r="A1985">
        <v>1984</v>
      </c>
      <c r="B1985" s="3" t="s">
        <v>5310</v>
      </c>
      <c r="C1985" s="4">
        <v>44144.568749999999</v>
      </c>
      <c r="D1985" s="3" t="s">
        <v>132</v>
      </c>
      <c r="E1985" s="3" t="s">
        <v>2218</v>
      </c>
      <c r="F1985" s="3" t="s">
        <v>2219</v>
      </c>
      <c r="G1985">
        <v>837</v>
      </c>
      <c r="H1985" s="3" t="s">
        <v>17</v>
      </c>
      <c r="I1985" s="3" t="s">
        <v>5261</v>
      </c>
      <c r="J1985" s="3" t="s">
        <v>5311</v>
      </c>
      <c r="K1985" s="3" t="s">
        <v>4505</v>
      </c>
      <c r="L1985" s="3" t="s">
        <v>6883</v>
      </c>
      <c r="M1985" s="3" t="s">
        <v>32</v>
      </c>
      <c r="N1985" s="3">
        <f>IF(Broker_Trades2[[#This Row],[Status]]="Complete",((Broker_Trades2[Sell Price]-Broker_Trades2[Buy Price])/Broker_Trades2[[#This Row],[Buy Price]]),"")</f>
        <v>9.6626269243367174E-2</v>
      </c>
      <c r="O19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1985" s="3">
        <f>IFERROR(Broker_Trades2[[#This Row],[Return]]/Broker_Trades2[[#This Row],[Time]],Broker_Trades2[[#This Row],[Return]])</f>
        <v>5.3681260690759541E-3</v>
      </c>
    </row>
    <row r="1986" spans="1:16" x14ac:dyDescent="0.3">
      <c r="A1986">
        <v>1985</v>
      </c>
      <c r="B1986" s="3" t="s">
        <v>5313</v>
      </c>
      <c r="C1986" s="4">
        <v>44144.568749999999</v>
      </c>
      <c r="D1986" s="3" t="s">
        <v>132</v>
      </c>
      <c r="E1986" s="3" t="s">
        <v>2630</v>
      </c>
      <c r="F1986" s="3" t="s">
        <v>1777</v>
      </c>
      <c r="G1986">
        <v>163</v>
      </c>
      <c r="H1986" s="3" t="s">
        <v>17</v>
      </c>
      <c r="I1986" s="3" t="s">
        <v>5261</v>
      </c>
      <c r="J1986" s="3" t="s">
        <v>5314</v>
      </c>
      <c r="K1986" s="3" t="s">
        <v>3668</v>
      </c>
      <c r="L1986" s="3" t="s">
        <v>3255</v>
      </c>
      <c r="M1986" s="3" t="s">
        <v>32</v>
      </c>
      <c r="N1986" s="3">
        <f>IF(Broker_Trades2[[#This Row],[Status]]="Complete",((Broker_Trades2[Sell Price]-Broker_Trades2[Buy Price])/Broker_Trades2[[#This Row],[Buy Price]]),"")</f>
        <v>0.18287373004354127</v>
      </c>
      <c r="O19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1986" s="3">
        <f>IFERROR(Broker_Trades2[[#This Row],[Return]]/Broker_Trades2[[#This Row],[Time]],Broker_Trades2[[#This Row],[Return]])</f>
        <v>2.2577003709079169E-3</v>
      </c>
    </row>
    <row r="1987" spans="1:16" x14ac:dyDescent="0.3">
      <c r="A1987">
        <v>1986</v>
      </c>
      <c r="B1987" s="3" t="s">
        <v>5315</v>
      </c>
      <c r="C1987" s="4">
        <v>44144.568749999999</v>
      </c>
      <c r="D1987" s="3" t="s">
        <v>14</v>
      </c>
      <c r="E1987" s="3" t="s">
        <v>1764</v>
      </c>
      <c r="F1987" s="3" t="s">
        <v>1765</v>
      </c>
      <c r="G1987">
        <v>431</v>
      </c>
      <c r="H1987" s="3" t="s">
        <v>24</v>
      </c>
      <c r="I1987" s="3" t="s">
        <v>5261</v>
      </c>
      <c r="J1987" s="3" t="s">
        <v>5316</v>
      </c>
      <c r="K1987" s="3" t="s">
        <v>3750</v>
      </c>
      <c r="L1987" s="3" t="s">
        <v>15382</v>
      </c>
      <c r="M1987" s="3" t="s">
        <v>32</v>
      </c>
      <c r="N1987" s="3">
        <f>IF(Broker_Trades2[[#This Row],[Status]]="Complete",((Broker_Trades2[Sell Price]-Broker_Trades2[Buy Price])/Broker_Trades2[[#This Row],[Buy Price]]),"")</f>
        <v>-9.9999999999999867E-2</v>
      </c>
      <c r="O19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1987" s="3">
        <f>IFERROR(Broker_Trades2[[#This Row],[Return]]/Broker_Trades2[[#This Row],[Time]],Broker_Trades2[[#This Row],[Return]])</f>
        <v>-1.2499999999999983E-3</v>
      </c>
    </row>
    <row r="1988" spans="1:16" hidden="1" x14ac:dyDescent="0.3">
      <c r="A1988">
        <v>1987</v>
      </c>
      <c r="B1988" s="3" t="s">
        <v>5317</v>
      </c>
      <c r="C1988" s="4">
        <v>44144.568749999999</v>
      </c>
      <c r="D1988" s="3" t="s">
        <v>3422</v>
      </c>
      <c r="E1988" s="3" t="s">
        <v>52</v>
      </c>
      <c r="F1988" s="3" t="s">
        <v>53</v>
      </c>
      <c r="G1988">
        <v>1536</v>
      </c>
      <c r="H1988" s="3" t="s">
        <v>2852</v>
      </c>
      <c r="I1988" s="3" t="s">
        <v>2695</v>
      </c>
      <c r="J1988" s="3" t="s">
        <v>2695</v>
      </c>
      <c r="K1988" s="3" t="s">
        <v>2695</v>
      </c>
      <c r="L1988" s="3" t="s">
        <v>2695</v>
      </c>
      <c r="M1988" s="3" t="s">
        <v>190</v>
      </c>
      <c r="N1988" s="3" t="str">
        <f>IF(Broker_Trades2[[#This Row],[Status]]="Complete",((Broker_Trades2[Sell Price]-Broker_Trades2[Buy Price])/Broker_Trades2[[#This Row],[Buy Price]]),"")</f>
        <v/>
      </c>
      <c r="O198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88" s="3" t="str">
        <f>IFERROR(Broker_Trades2[[#This Row],[Return]]/Broker_Trades2[[#This Row],[Time]],Broker_Trades2[[#This Row],[Return]])</f>
        <v/>
      </c>
    </row>
    <row r="1989" spans="1:16" x14ac:dyDescent="0.3">
      <c r="A1989">
        <v>1988</v>
      </c>
      <c r="B1989" s="3" t="s">
        <v>5318</v>
      </c>
      <c r="C1989" s="4">
        <v>44144.568055555559</v>
      </c>
      <c r="D1989" s="3" t="s">
        <v>14</v>
      </c>
      <c r="E1989" s="3" t="s">
        <v>543</v>
      </c>
      <c r="F1989" s="3" t="s">
        <v>543</v>
      </c>
      <c r="G1989">
        <v>622</v>
      </c>
      <c r="H1989" s="3" t="s">
        <v>24</v>
      </c>
      <c r="I1989" s="3" t="s">
        <v>5261</v>
      </c>
      <c r="J1989" s="3" t="s">
        <v>5319</v>
      </c>
      <c r="K1989" s="3" t="s">
        <v>3076</v>
      </c>
      <c r="L1989" s="3" t="s">
        <v>2400</v>
      </c>
      <c r="M1989" s="3" t="s">
        <v>32</v>
      </c>
      <c r="N1989" s="3">
        <f>IF(Broker_Trades2[[#This Row],[Status]]="Complete",((Broker_Trades2[Sell Price]-Broker_Trades2[Buy Price])/Broker_Trades2[[#This Row],[Buy Price]]),"")</f>
        <v>0.45804031879981238</v>
      </c>
      <c r="O19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115</v>
      </c>
      <c r="P1989" s="3">
        <f>IFERROR(Broker_Trades2[[#This Row],[Return]]/Broker_Trades2[[#This Row],[Time]],Broker_Trades2[[#This Row],[Return]])</f>
        <v>3.982959293911412E-3</v>
      </c>
    </row>
    <row r="1990" spans="1:16" hidden="1" x14ac:dyDescent="0.3">
      <c r="A1990">
        <v>1989</v>
      </c>
      <c r="B1990" s="3" t="s">
        <v>5321</v>
      </c>
      <c r="C1990" s="4">
        <v>44144.568055555559</v>
      </c>
      <c r="D1990" s="3" t="s">
        <v>3422</v>
      </c>
      <c r="E1990" s="3" t="s">
        <v>4159</v>
      </c>
      <c r="F1990" s="3" t="s">
        <v>4160</v>
      </c>
      <c r="G1990">
        <v>3515</v>
      </c>
      <c r="H1990" s="3" t="s">
        <v>17</v>
      </c>
      <c r="I1990" s="3" t="s">
        <v>2695</v>
      </c>
      <c r="J1990" s="3" t="s">
        <v>2695</v>
      </c>
      <c r="K1990" s="3" t="s">
        <v>2695</v>
      </c>
      <c r="L1990" s="3" t="s">
        <v>2695</v>
      </c>
      <c r="M1990" s="3" t="s">
        <v>190</v>
      </c>
      <c r="N1990" s="3" t="str">
        <f>IF(Broker_Trades2[[#This Row],[Status]]="Complete",((Broker_Trades2[Sell Price]-Broker_Trades2[Buy Price])/Broker_Trades2[[#This Row],[Buy Price]]),"")</f>
        <v/>
      </c>
      <c r="O199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90" s="3" t="str">
        <f>IFERROR(Broker_Trades2[[#This Row],[Return]]/Broker_Trades2[[#This Row],[Time]],Broker_Trades2[[#This Row],[Return]])</f>
        <v/>
      </c>
    </row>
    <row r="1991" spans="1:16" x14ac:dyDescent="0.3">
      <c r="A1991">
        <v>1990</v>
      </c>
      <c r="B1991" s="3" t="s">
        <v>5322</v>
      </c>
      <c r="C1991" s="4">
        <v>44144.568055555559</v>
      </c>
      <c r="D1991" s="3" t="s">
        <v>3422</v>
      </c>
      <c r="E1991" s="3" t="s">
        <v>5070</v>
      </c>
      <c r="F1991" s="3" t="s">
        <v>5071</v>
      </c>
      <c r="G1991">
        <v>410</v>
      </c>
      <c r="H1991" s="3" t="s">
        <v>17</v>
      </c>
      <c r="I1991" s="3" t="s">
        <v>5261</v>
      </c>
      <c r="J1991" s="3" t="s">
        <v>3103</v>
      </c>
      <c r="K1991" s="3" t="s">
        <v>4389</v>
      </c>
      <c r="L1991" s="3" t="s">
        <v>4749</v>
      </c>
      <c r="M1991" s="3" t="s">
        <v>32</v>
      </c>
      <c r="N1991" s="3">
        <f>IF(Broker_Trades2[[#This Row],[Status]]="Complete",((Broker_Trades2[Sell Price]-Broker_Trades2[Buy Price])/Broker_Trades2[[#This Row],[Buy Price]]),"")</f>
        <v>0.16477272727272727</v>
      </c>
      <c r="O19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1991" s="3">
        <f>IFERROR(Broker_Trades2[[#This Row],[Return]]/Broker_Trades2[[#This Row],[Time]],Broker_Trades2[[#This Row],[Return]])</f>
        <v>5.8847402597402591E-3</v>
      </c>
    </row>
    <row r="1992" spans="1:16" x14ac:dyDescent="0.3">
      <c r="A1992">
        <v>1991</v>
      </c>
      <c r="B1992" s="3" t="s">
        <v>5324</v>
      </c>
      <c r="C1992" s="4">
        <v>44144.568055555559</v>
      </c>
      <c r="D1992" s="3" t="s">
        <v>3422</v>
      </c>
      <c r="E1992" s="3" t="s">
        <v>342</v>
      </c>
      <c r="F1992" s="3" t="s">
        <v>343</v>
      </c>
      <c r="G1992">
        <v>942</v>
      </c>
      <c r="H1992" s="3" t="s">
        <v>24</v>
      </c>
      <c r="I1992" s="3" t="s">
        <v>5261</v>
      </c>
      <c r="J1992" s="3" t="s">
        <v>5325</v>
      </c>
      <c r="K1992" s="3" t="s">
        <v>5183</v>
      </c>
      <c r="L1992" s="3" t="s">
        <v>11913</v>
      </c>
      <c r="M1992" s="3" t="s">
        <v>32</v>
      </c>
      <c r="N1992" s="3">
        <f>IF(Broker_Trades2[[#This Row],[Status]]="Complete",((Broker_Trades2[Sell Price]-Broker_Trades2[Buy Price])/Broker_Trades2[[#This Row],[Buy Price]]),"")</f>
        <v>-9.9999999999999992E-2</v>
      </c>
      <c r="O19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1992" s="3">
        <f>IFERROR(Broker_Trades2[[#This Row],[Return]]/Broker_Trades2[[#This Row],[Time]],Broker_Trades2[[#This Row],[Return]])</f>
        <v>-9.9999999999999992E-2</v>
      </c>
    </row>
    <row r="1993" spans="1:16" x14ac:dyDescent="0.3">
      <c r="A1993">
        <v>1992</v>
      </c>
      <c r="B1993" s="3" t="s">
        <v>5328</v>
      </c>
      <c r="C1993" s="4">
        <v>44144.568055555559</v>
      </c>
      <c r="D1993" s="3" t="s">
        <v>132</v>
      </c>
      <c r="E1993" s="3" t="s">
        <v>152</v>
      </c>
      <c r="F1993" s="3" t="s">
        <v>153</v>
      </c>
      <c r="G1993">
        <v>3345</v>
      </c>
      <c r="H1993" s="3" t="s">
        <v>24</v>
      </c>
      <c r="I1993" s="3" t="s">
        <v>5261</v>
      </c>
      <c r="J1993" s="3" t="s">
        <v>5329</v>
      </c>
      <c r="K1993" s="3" t="s">
        <v>3931</v>
      </c>
      <c r="L1993" s="3" t="s">
        <v>11914</v>
      </c>
      <c r="M1993" s="3" t="s">
        <v>32</v>
      </c>
      <c r="N1993" s="3">
        <f>IF(Broker_Trades2[[#This Row],[Status]]="Complete",((Broker_Trades2[Sell Price]-Broker_Trades2[Buy Price])/Broker_Trades2[[#This Row],[Buy Price]]),"")</f>
        <v>0.12626262626262627</v>
      </c>
      <c r="O19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1993" s="3">
        <f>IFERROR(Broker_Trades2[[#This Row],[Return]]/Broker_Trades2[[#This Row],[Time]],Broker_Trades2[[#This Row],[Return]])</f>
        <v>1.7296250172962502E-3</v>
      </c>
    </row>
    <row r="1994" spans="1:16" x14ac:dyDescent="0.3">
      <c r="A1994">
        <v>1993</v>
      </c>
      <c r="B1994" s="3" t="s">
        <v>5331</v>
      </c>
      <c r="C1994" s="4">
        <v>44144.568055555559</v>
      </c>
      <c r="D1994" s="3" t="s">
        <v>4760</v>
      </c>
      <c r="E1994" s="3" t="s">
        <v>5332</v>
      </c>
      <c r="F1994" s="3" t="s">
        <v>5333</v>
      </c>
      <c r="G1994">
        <v>96</v>
      </c>
      <c r="H1994" s="3" t="s">
        <v>24</v>
      </c>
      <c r="I1994" s="3" t="s">
        <v>5261</v>
      </c>
      <c r="J1994" s="3" t="s">
        <v>5334</v>
      </c>
      <c r="K1994" s="3" t="s">
        <v>3419</v>
      </c>
      <c r="L1994" s="3" t="s">
        <v>4597</v>
      </c>
      <c r="M1994" s="3" t="s">
        <v>32</v>
      </c>
      <c r="N1994" s="3">
        <f>IF(Broker_Trades2[[#This Row],[Status]]="Complete",((Broker_Trades2[Sell Price]-Broker_Trades2[Buy Price])/Broker_Trades2[[#This Row],[Buy Price]]),"")</f>
        <v>0.97327852004111004</v>
      </c>
      <c r="O19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176</v>
      </c>
      <c r="P1994" s="3">
        <f>IFERROR(Broker_Trades2[[#This Row],[Return]]/Broker_Trades2[[#This Row],[Time]],Broker_Trades2[[#This Row],[Return]])</f>
        <v>5.529991591142671E-3</v>
      </c>
    </row>
    <row r="1995" spans="1:16" hidden="1" x14ac:dyDescent="0.3">
      <c r="A1995">
        <v>1994</v>
      </c>
      <c r="B1995" s="3" t="s">
        <v>5336</v>
      </c>
      <c r="C1995" s="4">
        <v>44144.568055555559</v>
      </c>
      <c r="D1995" s="3" t="s">
        <v>132</v>
      </c>
      <c r="E1995" s="3" t="s">
        <v>1476</v>
      </c>
      <c r="F1995" s="3" t="s">
        <v>1477</v>
      </c>
      <c r="G1995">
        <v>156</v>
      </c>
      <c r="H1995" s="3" t="s">
        <v>24</v>
      </c>
      <c r="I1995" s="3" t="s">
        <v>2695</v>
      </c>
      <c r="J1995" s="3" t="s">
        <v>2695</v>
      </c>
      <c r="K1995" s="3" t="s">
        <v>2695</v>
      </c>
      <c r="L1995" s="3" t="s">
        <v>2695</v>
      </c>
      <c r="M1995" s="3" t="s">
        <v>190</v>
      </c>
      <c r="N1995" s="3" t="str">
        <f>IF(Broker_Trades2[[#This Row],[Status]]="Complete",((Broker_Trades2[Sell Price]-Broker_Trades2[Buy Price])/Broker_Trades2[[#This Row],[Buy Price]]),"")</f>
        <v/>
      </c>
      <c r="O19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1995" s="3" t="str">
        <f>IFERROR(Broker_Trades2[[#This Row],[Return]]/Broker_Trades2[[#This Row],[Time]],Broker_Trades2[[#This Row],[Return]])</f>
        <v/>
      </c>
    </row>
    <row r="1996" spans="1:16" x14ac:dyDescent="0.3">
      <c r="A1996">
        <v>1995</v>
      </c>
      <c r="B1996" s="3" t="s">
        <v>5337</v>
      </c>
      <c r="C1996" s="4">
        <v>44144.568055555559</v>
      </c>
      <c r="D1996" s="3" t="s">
        <v>132</v>
      </c>
      <c r="E1996" s="3" t="s">
        <v>4292</v>
      </c>
      <c r="F1996" s="3" t="s">
        <v>4293</v>
      </c>
      <c r="G1996">
        <v>175</v>
      </c>
      <c r="H1996" s="3" t="s">
        <v>17</v>
      </c>
      <c r="I1996" s="3" t="s">
        <v>5261</v>
      </c>
      <c r="J1996" s="3" t="s">
        <v>5338</v>
      </c>
      <c r="K1996" s="3" t="s">
        <v>5261</v>
      </c>
      <c r="L1996" s="3" t="s">
        <v>994</v>
      </c>
      <c r="M1996" s="3" t="s">
        <v>32</v>
      </c>
      <c r="N1996" s="3">
        <f>IF(Broker_Trades2[[#This Row],[Status]]="Complete",((Broker_Trades2[Sell Price]-Broker_Trades2[Buy Price])/Broker_Trades2[[#This Row],[Buy Price]]),"")</f>
        <v>4.1666666666666664E-2</v>
      </c>
      <c r="O19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1996" s="3">
        <f>IFERROR(Broker_Trades2[[#This Row],[Return]]/Broker_Trades2[[#This Row],[Time]],Broker_Trades2[[#This Row],[Return]])</f>
        <v>4.1666666666666664E-2</v>
      </c>
    </row>
    <row r="1997" spans="1:16" x14ac:dyDescent="0.3">
      <c r="A1997">
        <v>1996</v>
      </c>
      <c r="B1997" s="3" t="s">
        <v>5340</v>
      </c>
      <c r="C1997" s="4">
        <v>44144.568055555559</v>
      </c>
      <c r="D1997" s="3" t="s">
        <v>132</v>
      </c>
      <c r="E1997" s="3" t="s">
        <v>543</v>
      </c>
      <c r="F1997" s="3" t="s">
        <v>543</v>
      </c>
      <c r="G1997">
        <v>530</v>
      </c>
      <c r="H1997" s="3" t="s">
        <v>24</v>
      </c>
      <c r="I1997" s="3" t="s">
        <v>5261</v>
      </c>
      <c r="J1997" s="3" t="s">
        <v>5319</v>
      </c>
      <c r="K1997" s="3" t="s">
        <v>4017</v>
      </c>
      <c r="L1997" s="3" t="s">
        <v>516</v>
      </c>
      <c r="M1997" s="3" t="s">
        <v>32</v>
      </c>
      <c r="N1997" s="3">
        <f>IF(Broker_Trades2[[#This Row],[Status]]="Complete",((Broker_Trades2[Sell Price]-Broker_Trades2[Buy Price])/Broker_Trades2[[#This Row],[Buy Price]]),"")</f>
        <v>0.24238162212845751</v>
      </c>
      <c r="O19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1997" s="3">
        <f>IFERROR(Broker_Trades2[[#This Row],[Return]]/Broker_Trades2[[#This Row],[Time]],Broker_Trades2[[#This Row],[Return]])</f>
        <v>3.4625946018351072E-3</v>
      </c>
    </row>
    <row r="1998" spans="1:16" x14ac:dyDescent="0.3">
      <c r="A1998">
        <v>1997</v>
      </c>
      <c r="B1998" s="3" t="s">
        <v>5342</v>
      </c>
      <c r="C1998" s="4">
        <v>44144.568055555559</v>
      </c>
      <c r="D1998" s="3" t="s">
        <v>132</v>
      </c>
      <c r="E1998" s="3" t="s">
        <v>1738</v>
      </c>
      <c r="F1998" s="3" t="s">
        <v>1739</v>
      </c>
      <c r="G1998">
        <v>65</v>
      </c>
      <c r="H1998" s="3" t="s">
        <v>24</v>
      </c>
      <c r="I1998" s="3" t="s">
        <v>5261</v>
      </c>
      <c r="J1998" s="3" t="s">
        <v>5343</v>
      </c>
      <c r="K1998" s="3" t="s">
        <v>4494</v>
      </c>
      <c r="L1998" s="3" t="s">
        <v>3212</v>
      </c>
      <c r="M1998" s="3" t="s">
        <v>32</v>
      </c>
      <c r="N1998" s="3">
        <f>IF(Broker_Trades2[[#This Row],[Status]]="Complete",((Broker_Trades2[Sell Price]-Broker_Trades2[Buy Price])/Broker_Trades2[[#This Row],[Buy Price]]),"")</f>
        <v>0.17117117117117117</v>
      </c>
      <c r="O19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1998" s="3">
        <f>IFERROR(Broker_Trades2[[#This Row],[Return]]/Broker_Trades2[[#This Row],[Time]],Broker_Trades2[[#This Row],[Return]])</f>
        <v>7.7805077805077807E-3</v>
      </c>
    </row>
    <row r="1999" spans="1:16" x14ac:dyDescent="0.3">
      <c r="A1999">
        <v>1998</v>
      </c>
      <c r="B1999" s="3" t="s">
        <v>5345</v>
      </c>
      <c r="C1999" s="4">
        <v>44144.568055555559</v>
      </c>
      <c r="D1999" s="3" t="s">
        <v>151</v>
      </c>
      <c r="E1999" s="3" t="s">
        <v>413</v>
      </c>
      <c r="F1999" s="3" t="s">
        <v>414</v>
      </c>
      <c r="G1999">
        <v>295</v>
      </c>
      <c r="H1999" s="3" t="s">
        <v>24</v>
      </c>
      <c r="I1999" s="3" t="s">
        <v>5261</v>
      </c>
      <c r="J1999" s="3" t="s">
        <v>4081</v>
      </c>
      <c r="K1999" s="3" t="s">
        <v>3952</v>
      </c>
      <c r="L1999" s="3" t="s">
        <v>7241</v>
      </c>
      <c r="M1999" s="3" t="s">
        <v>32</v>
      </c>
      <c r="N1999" s="3">
        <f>IF(Broker_Trades2[[#This Row],[Status]]="Complete",((Broker_Trades2[Sell Price]-Broker_Trades2[Buy Price])/Broker_Trades2[[#This Row],[Buy Price]]),"")</f>
        <v>0.3258426966292135</v>
      </c>
      <c r="O19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1999" s="3">
        <f>IFERROR(Broker_Trades2[[#This Row],[Return]]/Broker_Trades2[[#This Row],[Time]],Broker_Trades2[[#This Row],[Return]])</f>
        <v>5.0129645635263618E-3</v>
      </c>
    </row>
    <row r="2000" spans="1:16" x14ac:dyDescent="0.3">
      <c r="A2000">
        <v>1999</v>
      </c>
      <c r="B2000" s="3" t="s">
        <v>5346</v>
      </c>
      <c r="C2000" s="4">
        <v>44144.495833333334</v>
      </c>
      <c r="D2000" s="3" t="s">
        <v>38</v>
      </c>
      <c r="E2000" s="3" t="s">
        <v>4975</v>
      </c>
      <c r="F2000" s="3" t="s">
        <v>2110</v>
      </c>
      <c r="G2000">
        <v>850</v>
      </c>
      <c r="H2000" s="3" t="s">
        <v>24</v>
      </c>
      <c r="I2000" s="3" t="s">
        <v>5261</v>
      </c>
      <c r="J2000" s="3" t="s">
        <v>5347</v>
      </c>
      <c r="K2000" s="3" t="s">
        <v>2984</v>
      </c>
      <c r="L2000" s="3" t="s">
        <v>5708</v>
      </c>
      <c r="M2000" s="3" t="s">
        <v>32</v>
      </c>
      <c r="N2000" s="3">
        <f>IF(Broker_Trades2[[#This Row],[Status]]="Complete",((Broker_Trades2[Sell Price]-Broker_Trades2[Buy Price])/Broker_Trades2[[#This Row],[Buy Price]]),"")</f>
        <v>0.62928886333141643</v>
      </c>
      <c r="O20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344</v>
      </c>
      <c r="P2000" s="3">
        <f>IFERROR(Broker_Trades2[[#This Row],[Return]]/Broker_Trades2[[#This Row],[Time]],Broker_Trades2[[#This Row],[Return]])</f>
        <v>1.829328091079699E-3</v>
      </c>
    </row>
    <row r="2001" spans="1:16" x14ac:dyDescent="0.3">
      <c r="A2001">
        <v>2000</v>
      </c>
      <c r="B2001" s="3" t="s">
        <v>5348</v>
      </c>
      <c r="C2001" s="4">
        <v>44144.495833333334</v>
      </c>
      <c r="D2001" s="3" t="s">
        <v>38</v>
      </c>
      <c r="E2001" s="3" t="s">
        <v>96</v>
      </c>
      <c r="F2001" s="3" t="s">
        <v>97</v>
      </c>
      <c r="G2001">
        <v>115</v>
      </c>
      <c r="H2001" s="3" t="s">
        <v>59</v>
      </c>
      <c r="I2001" s="3" t="s">
        <v>5261</v>
      </c>
      <c r="J2001" s="3" t="s">
        <v>5349</v>
      </c>
      <c r="K2001" s="3" t="s">
        <v>4841</v>
      </c>
      <c r="L2001" s="3" t="s">
        <v>5976</v>
      </c>
      <c r="M2001" s="3" t="s">
        <v>32</v>
      </c>
      <c r="N2001" s="3">
        <f>IF(Broker_Trades2[[#This Row],[Status]]="Complete",((Broker_Trades2[Sell Price]-Broker_Trades2[Buy Price])/Broker_Trades2[[#This Row],[Buy Price]]),"")</f>
        <v>1.4556682840758763E-2</v>
      </c>
      <c r="O20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2001" s="3">
        <f>IFERROR(Broker_Trades2[[#This Row],[Return]]/Broker_Trades2[[#This Row],[Time]],Broker_Trades2[[#This Row],[Return]])</f>
        <v>3.6391707101896906E-3</v>
      </c>
    </row>
    <row r="2002" spans="1:16" hidden="1" x14ac:dyDescent="0.3">
      <c r="A2002">
        <v>2001</v>
      </c>
      <c r="B2002" s="3" t="s">
        <v>5351</v>
      </c>
      <c r="C2002" s="4">
        <v>44144.495138888888</v>
      </c>
      <c r="D2002" s="3" t="s">
        <v>38</v>
      </c>
      <c r="E2002" s="3" t="s">
        <v>5352</v>
      </c>
      <c r="F2002" s="3" t="s">
        <v>1214</v>
      </c>
      <c r="G2002">
        <v>230</v>
      </c>
      <c r="H2002" s="3" t="s">
        <v>59</v>
      </c>
      <c r="I2002" s="3" t="s">
        <v>2695</v>
      </c>
      <c r="J2002" s="3" t="s">
        <v>2695</v>
      </c>
      <c r="K2002" s="3" t="s">
        <v>2695</v>
      </c>
      <c r="L2002" s="3" t="s">
        <v>2695</v>
      </c>
      <c r="M2002" s="3" t="s">
        <v>190</v>
      </c>
      <c r="N2002" s="3" t="str">
        <f>IF(Broker_Trades2[[#This Row],[Status]]="Complete",((Broker_Trades2[Sell Price]-Broker_Trades2[Buy Price])/Broker_Trades2[[#This Row],[Buy Price]]),"")</f>
        <v/>
      </c>
      <c r="O20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02" s="3" t="str">
        <f>IFERROR(Broker_Trades2[[#This Row],[Return]]/Broker_Trades2[[#This Row],[Time]],Broker_Trades2[[#This Row],[Return]])</f>
        <v/>
      </c>
    </row>
    <row r="2003" spans="1:16" x14ac:dyDescent="0.3">
      <c r="A2003">
        <v>2002</v>
      </c>
      <c r="B2003" s="3" t="s">
        <v>5353</v>
      </c>
      <c r="C2003" s="4">
        <v>44144.495138888888</v>
      </c>
      <c r="D2003" s="3" t="s">
        <v>38</v>
      </c>
      <c r="E2003" s="3" t="s">
        <v>342</v>
      </c>
      <c r="F2003" s="3" t="s">
        <v>343</v>
      </c>
      <c r="G2003">
        <v>925</v>
      </c>
      <c r="H2003" s="3" t="s">
        <v>24</v>
      </c>
      <c r="I2003" s="3" t="s">
        <v>5261</v>
      </c>
      <c r="J2003" s="3" t="s">
        <v>5325</v>
      </c>
      <c r="K2003" s="3" t="s">
        <v>5183</v>
      </c>
      <c r="L2003" s="3" t="s">
        <v>11913</v>
      </c>
      <c r="M2003" s="3" t="s">
        <v>32</v>
      </c>
      <c r="N2003" s="3">
        <f>IF(Broker_Trades2[[#This Row],[Status]]="Complete",((Broker_Trades2[Sell Price]-Broker_Trades2[Buy Price])/Broker_Trades2[[#This Row],[Buy Price]]),"")</f>
        <v>-9.9999999999999992E-2</v>
      </c>
      <c r="O20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003" s="3">
        <f>IFERROR(Broker_Trades2[[#This Row],[Return]]/Broker_Trades2[[#This Row],[Time]],Broker_Trades2[[#This Row],[Return]])</f>
        <v>-9.9999999999999992E-2</v>
      </c>
    </row>
    <row r="2004" spans="1:16" x14ac:dyDescent="0.3">
      <c r="A2004">
        <v>2003</v>
      </c>
      <c r="B2004" s="3" t="s">
        <v>5354</v>
      </c>
      <c r="C2004" s="4">
        <v>44144.495138888888</v>
      </c>
      <c r="D2004" s="3" t="s">
        <v>38</v>
      </c>
      <c r="E2004" s="3" t="s">
        <v>102</v>
      </c>
      <c r="F2004" s="3" t="s">
        <v>103</v>
      </c>
      <c r="G2004">
        <v>360</v>
      </c>
      <c r="H2004" s="3" t="s">
        <v>24</v>
      </c>
      <c r="I2004" s="3" t="s">
        <v>5261</v>
      </c>
      <c r="J2004" s="3" t="s">
        <v>5355</v>
      </c>
      <c r="K2004" s="3" t="s">
        <v>4505</v>
      </c>
      <c r="L2004" s="3" t="s">
        <v>6208</v>
      </c>
      <c r="M2004" s="3" t="s">
        <v>32</v>
      </c>
      <c r="N2004" s="3">
        <f>IF(Broker_Trades2[[#This Row],[Status]]="Complete",((Broker_Trades2[Sell Price]-Broker_Trades2[Buy Price])/Broker_Trades2[[#This Row],[Buy Price]]),"")</f>
        <v>0.13924050632911392</v>
      </c>
      <c r="O20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2004" s="3">
        <f>IFERROR(Broker_Trades2[[#This Row],[Return]]/Broker_Trades2[[#This Row],[Time]],Broker_Trades2[[#This Row],[Return]])</f>
        <v>7.7355836849507731E-3</v>
      </c>
    </row>
    <row r="2005" spans="1:16" x14ac:dyDescent="0.3">
      <c r="A2005">
        <v>2004</v>
      </c>
      <c r="B2005" s="3" t="s">
        <v>5356</v>
      </c>
      <c r="C2005" s="4">
        <v>44144.495138888888</v>
      </c>
      <c r="D2005" s="3" t="s">
        <v>38</v>
      </c>
      <c r="E2005" s="3" t="s">
        <v>168</v>
      </c>
      <c r="F2005" s="3" t="s">
        <v>169</v>
      </c>
      <c r="G2005">
        <v>210</v>
      </c>
      <c r="H2005" s="3" t="s">
        <v>24</v>
      </c>
      <c r="I2005" s="3" t="s">
        <v>5261</v>
      </c>
      <c r="J2005" s="3" t="s">
        <v>5357</v>
      </c>
      <c r="K2005" s="3" t="s">
        <v>3197</v>
      </c>
      <c r="L2005" s="3" t="s">
        <v>5723</v>
      </c>
      <c r="M2005" s="3" t="s">
        <v>32</v>
      </c>
      <c r="N2005" s="3">
        <f>IF(Broker_Trades2[[#This Row],[Status]]="Complete",((Broker_Trades2[Sell Price]-Broker_Trades2[Buy Price])/Broker_Trades2[[#This Row],[Buy Price]]),"")</f>
        <v>0.37931034482758619</v>
      </c>
      <c r="O20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114</v>
      </c>
      <c r="P2005" s="3">
        <f>IFERROR(Broker_Trades2[[#This Row],[Return]]/Broker_Trades2[[#This Row],[Time]],Broker_Trades2[[#This Row],[Return]])</f>
        <v>3.3272837265577735E-3</v>
      </c>
    </row>
    <row r="2006" spans="1:16" x14ac:dyDescent="0.3">
      <c r="A2006">
        <v>2005</v>
      </c>
      <c r="B2006" s="3" t="s">
        <v>5359</v>
      </c>
      <c r="C2006" s="4">
        <v>44144.494444444441</v>
      </c>
      <c r="D2006" s="3" t="s">
        <v>38</v>
      </c>
      <c r="E2006" s="3" t="s">
        <v>1039</v>
      </c>
      <c r="F2006" s="3" t="s">
        <v>1039</v>
      </c>
      <c r="G2006">
        <v>225</v>
      </c>
      <c r="H2006" s="3" t="s">
        <v>24</v>
      </c>
      <c r="I2006" s="3" t="s">
        <v>5261</v>
      </c>
      <c r="J2006" s="3" t="s">
        <v>5360</v>
      </c>
      <c r="K2006" s="3" t="s">
        <v>3290</v>
      </c>
      <c r="L2006" s="3" t="s">
        <v>11839</v>
      </c>
      <c r="M2006" s="3" t="s">
        <v>32</v>
      </c>
      <c r="N2006" s="3">
        <f>IF(Broker_Trades2[[#This Row],[Status]]="Complete",((Broker_Trades2[Sell Price]-Broker_Trades2[Buy Price])/Broker_Trades2[[#This Row],[Buy Price]]),"")</f>
        <v>0.29347513653348672</v>
      </c>
      <c r="O20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2006" s="3">
        <f>IFERROR(Broker_Trades2[[#This Row],[Return]]/Broker_Trades2[[#This Row],[Time]],Broker_Trades2[[#This Row],[Return]])</f>
        <v>3.3732774314193877E-3</v>
      </c>
    </row>
    <row r="2007" spans="1:16" hidden="1" x14ac:dyDescent="0.3">
      <c r="A2007">
        <v>2006</v>
      </c>
      <c r="B2007" s="3" t="s">
        <v>5362</v>
      </c>
      <c r="C2007" s="4">
        <v>44144.494444444441</v>
      </c>
      <c r="D2007" s="3" t="s">
        <v>38</v>
      </c>
      <c r="E2007" s="3" t="s">
        <v>4159</v>
      </c>
      <c r="F2007" s="3" t="s">
        <v>4160</v>
      </c>
      <c r="G2007">
        <v>4205</v>
      </c>
      <c r="H2007" s="3" t="s">
        <v>24</v>
      </c>
      <c r="I2007" s="3" t="s">
        <v>2695</v>
      </c>
      <c r="J2007" s="3" t="s">
        <v>2695</v>
      </c>
      <c r="K2007" s="3" t="s">
        <v>2695</v>
      </c>
      <c r="L2007" s="3" t="s">
        <v>2695</v>
      </c>
      <c r="M2007" s="3" t="s">
        <v>190</v>
      </c>
      <c r="N2007" s="3" t="str">
        <f>IF(Broker_Trades2[[#This Row],[Status]]="Complete",((Broker_Trades2[Sell Price]-Broker_Trades2[Buy Price])/Broker_Trades2[[#This Row],[Buy Price]]),"")</f>
        <v/>
      </c>
      <c r="O20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07" s="3" t="str">
        <f>IFERROR(Broker_Trades2[[#This Row],[Return]]/Broker_Trades2[[#This Row],[Time]],Broker_Trades2[[#This Row],[Return]])</f>
        <v/>
      </c>
    </row>
    <row r="2008" spans="1:16" x14ac:dyDescent="0.3">
      <c r="A2008">
        <v>2007</v>
      </c>
      <c r="B2008" s="3" t="s">
        <v>5363</v>
      </c>
      <c r="C2008" s="4">
        <v>44144.493750000001</v>
      </c>
      <c r="D2008" s="3" t="s">
        <v>38</v>
      </c>
      <c r="E2008" s="3" t="s">
        <v>573</v>
      </c>
      <c r="F2008" s="3" t="s">
        <v>574</v>
      </c>
      <c r="G2008">
        <v>110</v>
      </c>
      <c r="H2008" s="3" t="s">
        <v>24</v>
      </c>
      <c r="I2008" s="3" t="s">
        <v>5261</v>
      </c>
      <c r="J2008" s="3" t="s">
        <v>5364</v>
      </c>
      <c r="K2008" s="3" t="s">
        <v>4573</v>
      </c>
      <c r="L2008" s="3" t="s">
        <v>4812</v>
      </c>
      <c r="M2008" s="3" t="s">
        <v>32</v>
      </c>
      <c r="N2008" s="3">
        <f>IF(Broker_Trades2[[#This Row],[Status]]="Complete",((Broker_Trades2[Sell Price]-Broker_Trades2[Buy Price])/Broker_Trades2[[#This Row],[Buy Price]]),"")</f>
        <v>0.16402116402116401</v>
      </c>
      <c r="O20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2008" s="3">
        <f>IFERROR(Broker_Trades2[[#This Row],[Return]]/Broker_Trades2[[#This Row],[Time]],Broker_Trades2[[#This Row],[Return]])</f>
        <v>1.0251322751322751E-2</v>
      </c>
    </row>
    <row r="2009" spans="1:16" x14ac:dyDescent="0.3">
      <c r="A2009">
        <v>2008</v>
      </c>
      <c r="B2009" s="3" t="s">
        <v>5366</v>
      </c>
      <c r="C2009" s="4">
        <v>44144.493750000001</v>
      </c>
      <c r="D2009" s="3" t="s">
        <v>38</v>
      </c>
      <c r="E2009" s="3" t="s">
        <v>52</v>
      </c>
      <c r="F2009" s="3" t="s">
        <v>53</v>
      </c>
      <c r="G2009">
        <v>1700</v>
      </c>
      <c r="H2009" s="3" t="s">
        <v>24</v>
      </c>
      <c r="I2009" s="3" t="s">
        <v>5261</v>
      </c>
      <c r="J2009" s="3" t="s">
        <v>5367</v>
      </c>
      <c r="K2009" s="3" t="s">
        <v>5301</v>
      </c>
      <c r="L2009" s="3" t="s">
        <v>1748</v>
      </c>
      <c r="M2009" s="3" t="s">
        <v>32</v>
      </c>
      <c r="N2009" s="3">
        <f>IF(Broker_Trades2[[#This Row],[Status]]="Complete",((Broker_Trades2[Sell Price]-Broker_Trades2[Buy Price])/Broker_Trades2[[#This Row],[Buy Price]]),"")</f>
        <v>0.14942528735632185</v>
      </c>
      <c r="O20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009" s="3">
        <f>IFERROR(Broker_Trades2[[#This Row],[Return]]/Broker_Trades2[[#This Row],[Time]],Broker_Trades2[[#This Row],[Return]])</f>
        <v>9.9616858237547897E-3</v>
      </c>
    </row>
    <row r="2010" spans="1:16" x14ac:dyDescent="0.3">
      <c r="A2010">
        <v>2009</v>
      </c>
      <c r="B2010" s="3" t="s">
        <v>5369</v>
      </c>
      <c r="C2010" s="4">
        <v>44144.493750000001</v>
      </c>
      <c r="D2010" s="3" t="s">
        <v>38</v>
      </c>
      <c r="E2010" s="3" t="s">
        <v>5370</v>
      </c>
      <c r="F2010" s="3" t="s">
        <v>5371</v>
      </c>
      <c r="G2010">
        <v>750</v>
      </c>
      <c r="H2010" s="3" t="s">
        <v>24</v>
      </c>
      <c r="I2010" s="3" t="s">
        <v>5261</v>
      </c>
      <c r="J2010" s="3" t="s">
        <v>5372</v>
      </c>
      <c r="K2010" s="3" t="s">
        <v>4331</v>
      </c>
      <c r="L2010" s="3" t="s">
        <v>403</v>
      </c>
      <c r="M2010" s="3" t="s">
        <v>32</v>
      </c>
      <c r="N2010" s="3">
        <f>IF(Broker_Trades2[[#This Row],[Status]]="Complete",((Broker_Trades2[Sell Price]-Broker_Trades2[Buy Price])/Broker_Trades2[[#This Row],[Buy Price]]),"")</f>
        <v>0.3321492007104796</v>
      </c>
      <c r="O20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2010" s="3">
        <f>IFERROR(Broker_Trades2[[#This Row],[Return]]/Broker_Trades2[[#This Row],[Time]],Broker_Trades2[[#This Row],[Return]])</f>
        <v>1.0379662522202487E-2</v>
      </c>
    </row>
    <row r="2011" spans="1:16" hidden="1" x14ac:dyDescent="0.3">
      <c r="A2011">
        <v>2010</v>
      </c>
      <c r="B2011" s="3" t="s">
        <v>5374</v>
      </c>
      <c r="C2011" s="4">
        <v>44142.790277777778</v>
      </c>
      <c r="D2011" s="3" t="s">
        <v>3422</v>
      </c>
      <c r="E2011" s="3" t="s">
        <v>1508</v>
      </c>
      <c r="F2011" s="3" t="s">
        <v>1509</v>
      </c>
      <c r="G2011">
        <v>1672</v>
      </c>
      <c r="H2011" s="3" t="s">
        <v>2852</v>
      </c>
      <c r="I2011" s="3" t="s">
        <v>2695</v>
      </c>
      <c r="J2011" s="3" t="s">
        <v>2695</v>
      </c>
      <c r="K2011" s="3" t="s">
        <v>2695</v>
      </c>
      <c r="L2011" s="3" t="s">
        <v>2695</v>
      </c>
      <c r="M2011" s="3" t="s">
        <v>190</v>
      </c>
      <c r="N2011" s="3" t="str">
        <f>IF(Broker_Trades2[[#This Row],[Status]]="Complete",((Broker_Trades2[Sell Price]-Broker_Trades2[Buy Price])/Broker_Trades2[[#This Row],[Buy Price]]),"")</f>
        <v/>
      </c>
      <c r="O20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11" s="3" t="str">
        <f>IFERROR(Broker_Trades2[[#This Row],[Return]]/Broker_Trades2[[#This Row],[Time]],Broker_Trades2[[#This Row],[Return]])</f>
        <v/>
      </c>
    </row>
    <row r="2012" spans="1:16" hidden="1" x14ac:dyDescent="0.3">
      <c r="A2012">
        <v>2011</v>
      </c>
      <c r="B2012" s="3" t="s">
        <v>5375</v>
      </c>
      <c r="C2012" s="4">
        <v>44142.789583333331</v>
      </c>
      <c r="D2012" s="3" t="s">
        <v>3422</v>
      </c>
      <c r="E2012" s="3" t="s">
        <v>1706</v>
      </c>
      <c r="F2012" s="3" t="s">
        <v>444</v>
      </c>
      <c r="G2012">
        <v>400</v>
      </c>
      <c r="H2012" s="3" t="s">
        <v>2852</v>
      </c>
      <c r="I2012" s="3" t="s">
        <v>2695</v>
      </c>
      <c r="J2012" s="3" t="s">
        <v>2695</v>
      </c>
      <c r="K2012" s="3" t="s">
        <v>2695</v>
      </c>
      <c r="L2012" s="3" t="s">
        <v>2695</v>
      </c>
      <c r="M2012" s="3" t="s">
        <v>190</v>
      </c>
      <c r="N2012" s="3" t="str">
        <f>IF(Broker_Trades2[[#This Row],[Status]]="Complete",((Broker_Trades2[Sell Price]-Broker_Trades2[Buy Price])/Broker_Trades2[[#This Row],[Buy Price]]),"")</f>
        <v/>
      </c>
      <c r="O20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12" s="3" t="str">
        <f>IFERROR(Broker_Trades2[[#This Row],[Return]]/Broker_Trades2[[#This Row],[Time]],Broker_Trades2[[#This Row],[Return]])</f>
        <v/>
      </c>
    </row>
    <row r="2013" spans="1:16" hidden="1" x14ac:dyDescent="0.3">
      <c r="A2013">
        <v>2012</v>
      </c>
      <c r="B2013" s="3" t="s">
        <v>5376</v>
      </c>
      <c r="C2013" s="4">
        <v>44142.788888888892</v>
      </c>
      <c r="D2013" s="3" t="s">
        <v>3422</v>
      </c>
      <c r="E2013" s="3" t="s">
        <v>4197</v>
      </c>
      <c r="F2013" s="3" t="s">
        <v>4198</v>
      </c>
      <c r="G2013">
        <v>77</v>
      </c>
      <c r="H2013" s="3" t="s">
        <v>2852</v>
      </c>
      <c r="I2013" s="3" t="s">
        <v>2695</v>
      </c>
      <c r="J2013" s="3" t="s">
        <v>2695</v>
      </c>
      <c r="K2013" s="3" t="s">
        <v>2695</v>
      </c>
      <c r="L2013" s="3" t="s">
        <v>2695</v>
      </c>
      <c r="M2013" s="3" t="s">
        <v>190</v>
      </c>
      <c r="N2013" s="3" t="str">
        <f>IF(Broker_Trades2[[#This Row],[Status]]="Complete",((Broker_Trades2[Sell Price]-Broker_Trades2[Buy Price])/Broker_Trades2[[#This Row],[Buy Price]]),"")</f>
        <v/>
      </c>
      <c r="O20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13" s="3" t="str">
        <f>IFERROR(Broker_Trades2[[#This Row],[Return]]/Broker_Trades2[[#This Row],[Time]],Broker_Trades2[[#This Row],[Return]])</f>
        <v/>
      </c>
    </row>
    <row r="2014" spans="1:16" x14ac:dyDescent="0.3">
      <c r="A2014">
        <v>2013</v>
      </c>
      <c r="B2014" s="3" t="s">
        <v>5377</v>
      </c>
      <c r="C2014" s="4">
        <v>44142.788888888892</v>
      </c>
      <c r="D2014" s="3" t="s">
        <v>3422</v>
      </c>
      <c r="E2014" s="3" t="s">
        <v>1258</v>
      </c>
      <c r="F2014" s="3" t="s">
        <v>843</v>
      </c>
      <c r="G2014">
        <v>520</v>
      </c>
      <c r="H2014" s="3" t="s">
        <v>2852</v>
      </c>
      <c r="I2014" s="3" t="s">
        <v>5183</v>
      </c>
      <c r="J2014" s="3" t="s">
        <v>903</v>
      </c>
      <c r="K2014" s="3" t="s">
        <v>5261</v>
      </c>
      <c r="L2014" s="3" t="s">
        <v>516</v>
      </c>
      <c r="M2014" s="3" t="s">
        <v>32</v>
      </c>
      <c r="N2014" s="3">
        <f>IF(Broker_Trades2[[#This Row],[Status]]="Complete",((Broker_Trades2[Sell Price]-Broker_Trades2[Buy Price])/Broker_Trades2[[#This Row],[Buy Price]]),"")</f>
        <v>1.9230769230769232E-2</v>
      </c>
      <c r="O20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014" s="3">
        <f>IFERROR(Broker_Trades2[[#This Row],[Return]]/Broker_Trades2[[#This Row],[Time]],Broker_Trades2[[#This Row],[Return]])</f>
        <v>1.9230769230769232E-2</v>
      </c>
    </row>
    <row r="2015" spans="1:16" hidden="1" x14ac:dyDescent="0.3">
      <c r="A2015">
        <v>2014</v>
      </c>
      <c r="B2015" s="3" t="s">
        <v>5378</v>
      </c>
      <c r="C2015" s="4">
        <v>44142.787499999999</v>
      </c>
      <c r="D2015" s="3" t="s">
        <v>3422</v>
      </c>
      <c r="E2015" s="3" t="s">
        <v>1196</v>
      </c>
      <c r="F2015" s="3" t="s">
        <v>1197</v>
      </c>
      <c r="G2015">
        <v>497</v>
      </c>
      <c r="H2015" s="3" t="s">
        <v>17</v>
      </c>
      <c r="I2015" s="3" t="s">
        <v>2695</v>
      </c>
      <c r="J2015" s="3" t="s">
        <v>2695</v>
      </c>
      <c r="K2015" s="3" t="s">
        <v>2695</v>
      </c>
      <c r="L2015" s="3" t="s">
        <v>2695</v>
      </c>
      <c r="M2015" s="3" t="s">
        <v>190</v>
      </c>
      <c r="N2015" s="3" t="str">
        <f>IF(Broker_Trades2[[#This Row],[Status]]="Complete",((Broker_Trades2[Sell Price]-Broker_Trades2[Buy Price])/Broker_Trades2[[#This Row],[Buy Price]]),"")</f>
        <v/>
      </c>
      <c r="O20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15" s="3" t="str">
        <f>IFERROR(Broker_Trades2[[#This Row],[Return]]/Broker_Trades2[[#This Row],[Time]],Broker_Trades2[[#This Row],[Return]])</f>
        <v/>
      </c>
    </row>
    <row r="2016" spans="1:16" x14ac:dyDescent="0.3">
      <c r="A2016">
        <v>2015</v>
      </c>
      <c r="B2016" s="3" t="s">
        <v>5379</v>
      </c>
      <c r="C2016" s="4">
        <v>44142.787499999999</v>
      </c>
      <c r="D2016" s="3" t="s">
        <v>3422</v>
      </c>
      <c r="E2016" s="3" t="s">
        <v>1089</v>
      </c>
      <c r="F2016" s="3" t="s">
        <v>1090</v>
      </c>
      <c r="G2016">
        <v>1334</v>
      </c>
      <c r="H2016" s="3" t="s">
        <v>17</v>
      </c>
      <c r="I2016" s="3" t="s">
        <v>5261</v>
      </c>
      <c r="J2016" s="3" t="s">
        <v>5380</v>
      </c>
      <c r="K2016" s="3" t="s">
        <v>5261</v>
      </c>
      <c r="L2016" s="3" t="s">
        <v>11915</v>
      </c>
      <c r="M2016" s="3" t="s">
        <v>32</v>
      </c>
      <c r="N2016" s="3">
        <f>IF(Broker_Trades2[[#This Row],[Status]]="Complete",((Broker_Trades2[Sell Price]-Broker_Trades2[Buy Price])/Broker_Trades2[[#This Row],[Buy Price]]),"")</f>
        <v>2.9162166332356083E-2</v>
      </c>
      <c r="O20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016" s="3">
        <f>IFERROR(Broker_Trades2[[#This Row],[Return]]/Broker_Trades2[[#This Row],[Time]],Broker_Trades2[[#This Row],[Return]])</f>
        <v>2.9162166332356083E-2</v>
      </c>
    </row>
    <row r="2017" spans="1:16" x14ac:dyDescent="0.3">
      <c r="A2017">
        <v>2016</v>
      </c>
      <c r="B2017" s="3" t="s">
        <v>5382</v>
      </c>
      <c r="C2017" s="4">
        <v>44142.786805555559</v>
      </c>
      <c r="D2017" s="3" t="s">
        <v>3422</v>
      </c>
      <c r="E2017" s="3" t="s">
        <v>5383</v>
      </c>
      <c r="F2017" s="3" t="s">
        <v>1493</v>
      </c>
      <c r="G2017">
        <v>926</v>
      </c>
      <c r="H2017" s="3" t="s">
        <v>17</v>
      </c>
      <c r="I2017" s="3" t="s">
        <v>5261</v>
      </c>
      <c r="J2017" s="3" t="s">
        <v>5268</v>
      </c>
      <c r="K2017" s="3" t="s">
        <v>3053</v>
      </c>
      <c r="L2017" s="3" t="s">
        <v>11916</v>
      </c>
      <c r="M2017" s="3" t="s">
        <v>32</v>
      </c>
      <c r="N2017" s="3">
        <f>IF(Broker_Trades2[[#This Row],[Status]]="Complete",((Broker_Trades2[Sell Price]-Broker_Trades2[Buy Price])/Broker_Trades2[[#This Row],[Buy Price]]),"")</f>
        <v>0.10224973217474108</v>
      </c>
      <c r="O20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2017" s="3">
        <f>IFERROR(Broker_Trades2[[#This Row],[Return]]/Broker_Trades2[[#This Row],[Time]],Broker_Trades2[[#This Row],[Return]])</f>
        <v>1.1236234304916601E-3</v>
      </c>
    </row>
    <row r="2018" spans="1:16" x14ac:dyDescent="0.3">
      <c r="A2018">
        <v>2017</v>
      </c>
      <c r="B2018" s="3" t="s">
        <v>5384</v>
      </c>
      <c r="C2018" s="4">
        <v>44142.786111111112</v>
      </c>
      <c r="D2018" s="3" t="s">
        <v>3422</v>
      </c>
      <c r="E2018" s="3" t="s">
        <v>1180</v>
      </c>
      <c r="F2018" s="3" t="s">
        <v>1181</v>
      </c>
      <c r="G2018">
        <v>555</v>
      </c>
      <c r="H2018" s="3" t="s">
        <v>17</v>
      </c>
      <c r="I2018" s="3" t="s">
        <v>5261</v>
      </c>
      <c r="J2018" s="3" t="s">
        <v>5385</v>
      </c>
      <c r="K2018" s="3" t="s">
        <v>4505</v>
      </c>
      <c r="L2018" s="3" t="s">
        <v>10464</v>
      </c>
      <c r="M2018" s="3" t="s">
        <v>32</v>
      </c>
      <c r="N2018" s="3">
        <f>IF(Broker_Trades2[[#This Row],[Status]]="Complete",((Broker_Trades2[Sell Price]-Broker_Trades2[Buy Price])/Broker_Trades2[[#This Row],[Buy Price]]),"")</f>
        <v>6.9364161849710976E-2</v>
      </c>
      <c r="O20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2018" s="3">
        <f>IFERROR(Broker_Trades2[[#This Row],[Return]]/Broker_Trades2[[#This Row],[Time]],Broker_Trades2[[#This Row],[Return]])</f>
        <v>3.8535645472061652E-3</v>
      </c>
    </row>
    <row r="2019" spans="1:16" x14ac:dyDescent="0.3">
      <c r="A2019">
        <v>2018</v>
      </c>
      <c r="B2019" s="3" t="s">
        <v>5387</v>
      </c>
      <c r="C2019" s="4">
        <v>44142.785416666666</v>
      </c>
      <c r="D2019" s="3" t="s">
        <v>3422</v>
      </c>
      <c r="E2019" s="3" t="s">
        <v>628</v>
      </c>
      <c r="F2019" s="3" t="s">
        <v>629</v>
      </c>
      <c r="G2019">
        <v>1771</v>
      </c>
      <c r="H2019" s="3" t="s">
        <v>17</v>
      </c>
      <c r="I2019" s="3" t="s">
        <v>5261</v>
      </c>
      <c r="J2019" s="3" t="s">
        <v>5273</v>
      </c>
      <c r="K2019" s="3" t="s">
        <v>4043</v>
      </c>
      <c r="L2019" s="3" t="s">
        <v>11917</v>
      </c>
      <c r="M2019" s="3" t="s">
        <v>32</v>
      </c>
      <c r="N2019" s="3">
        <f>IF(Broker_Trades2[[#This Row],[Status]]="Complete",((Broker_Trades2[Sell Price]-Broker_Trades2[Buy Price])/Broker_Trades2[[#This Row],[Buy Price]]),"")</f>
        <v>0.1</v>
      </c>
      <c r="O20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2019" s="3">
        <f>IFERROR(Broker_Trades2[[#This Row],[Return]]/Broker_Trades2[[#This Row],[Time]],Broker_Trades2[[#This Row],[Return]])</f>
        <v>1.6949152542372883E-3</v>
      </c>
    </row>
    <row r="2020" spans="1:16" x14ac:dyDescent="0.3">
      <c r="A2020">
        <v>2019</v>
      </c>
      <c r="B2020" s="3" t="s">
        <v>5389</v>
      </c>
      <c r="C2020" s="4">
        <v>44142.784722222219</v>
      </c>
      <c r="D2020" s="3" t="s">
        <v>3422</v>
      </c>
      <c r="E2020" s="3" t="s">
        <v>102</v>
      </c>
      <c r="F2020" s="3" t="s">
        <v>103</v>
      </c>
      <c r="G2020">
        <v>360</v>
      </c>
      <c r="H2020" s="3" t="s">
        <v>17</v>
      </c>
      <c r="I2020" s="3" t="s">
        <v>5261</v>
      </c>
      <c r="J2020" s="3" t="s">
        <v>5355</v>
      </c>
      <c r="K2020" s="3" t="s">
        <v>4505</v>
      </c>
      <c r="L2020" s="3" t="s">
        <v>6208</v>
      </c>
      <c r="M2020" s="3" t="s">
        <v>32</v>
      </c>
      <c r="N2020" s="3">
        <f>IF(Broker_Trades2[[#This Row],[Status]]="Complete",((Broker_Trades2[Sell Price]-Broker_Trades2[Buy Price])/Broker_Trades2[[#This Row],[Buy Price]]),"")</f>
        <v>0.13924050632911392</v>
      </c>
      <c r="O20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2020" s="3">
        <f>IFERROR(Broker_Trades2[[#This Row],[Return]]/Broker_Trades2[[#This Row],[Time]],Broker_Trades2[[#This Row],[Return]])</f>
        <v>7.7355836849507731E-3</v>
      </c>
    </row>
    <row r="2021" spans="1:16" x14ac:dyDescent="0.3">
      <c r="A2021">
        <v>2020</v>
      </c>
      <c r="B2021" s="3" t="s">
        <v>5390</v>
      </c>
      <c r="C2021" s="4">
        <v>44142.78402777778</v>
      </c>
      <c r="D2021" s="3" t="s">
        <v>3422</v>
      </c>
      <c r="E2021" s="3" t="s">
        <v>1249</v>
      </c>
      <c r="F2021" s="3" t="s">
        <v>1250</v>
      </c>
      <c r="G2021">
        <v>167</v>
      </c>
      <c r="H2021" s="3" t="s">
        <v>17</v>
      </c>
      <c r="I2021" s="3" t="s">
        <v>5261</v>
      </c>
      <c r="J2021" s="3" t="s">
        <v>1121</v>
      </c>
      <c r="K2021" s="3" t="s">
        <v>4687</v>
      </c>
      <c r="L2021" s="3" t="s">
        <v>11918</v>
      </c>
      <c r="M2021" s="3" t="s">
        <v>32</v>
      </c>
      <c r="N2021" s="3">
        <f>IF(Broker_Trades2[[#This Row],[Status]]="Complete",((Broker_Trades2[Sell Price]-Broker_Trades2[Buy Price])/Broker_Trades2[[#This Row],[Buy Price]]),"")</f>
        <v>8.0906148867313912E-2</v>
      </c>
      <c r="O20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021" s="3">
        <f>IFERROR(Broker_Trades2[[#This Row],[Return]]/Broker_Trades2[[#This Row],[Time]],Broker_Trades2[[#This Row],[Return]])</f>
        <v>1.0113268608414239E-2</v>
      </c>
    </row>
    <row r="2022" spans="1:16" x14ac:dyDescent="0.3">
      <c r="A2022">
        <v>2021</v>
      </c>
      <c r="B2022" s="3" t="s">
        <v>5392</v>
      </c>
      <c r="C2022" s="4">
        <v>44142.783333333333</v>
      </c>
      <c r="D2022" s="3" t="s">
        <v>3422</v>
      </c>
      <c r="E2022" s="3" t="s">
        <v>105</v>
      </c>
      <c r="F2022" s="3" t="s">
        <v>106</v>
      </c>
      <c r="G2022">
        <v>751</v>
      </c>
      <c r="H2022" s="3" t="s">
        <v>17</v>
      </c>
      <c r="I2022" s="3" t="s">
        <v>5261</v>
      </c>
      <c r="J2022" s="3" t="s">
        <v>4137</v>
      </c>
      <c r="K2022" s="3" t="s">
        <v>4142</v>
      </c>
      <c r="L2022" s="3" t="s">
        <v>6622</v>
      </c>
      <c r="M2022" s="3" t="s">
        <v>32</v>
      </c>
      <c r="N2022" s="3">
        <f>IF(Broker_Trades2[[#This Row],[Status]]="Complete",((Broker_Trades2[Sell Price]-Broker_Trades2[Buy Price])/Broker_Trades2[[#This Row],[Buy Price]]),"")</f>
        <v>0.10441176470588236</v>
      </c>
      <c r="O20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2022" s="3">
        <f>IFERROR(Broker_Trades2[[#This Row],[Return]]/Broker_Trades2[[#This Row],[Time]],Broker_Trades2[[#This Row],[Return]])</f>
        <v>2.0472895040369089E-3</v>
      </c>
    </row>
    <row r="2023" spans="1:16" x14ac:dyDescent="0.3">
      <c r="A2023">
        <v>2022</v>
      </c>
      <c r="B2023" s="3" t="s">
        <v>5394</v>
      </c>
      <c r="C2023" s="4">
        <v>44142.783333333333</v>
      </c>
      <c r="D2023" s="3" t="s">
        <v>3422</v>
      </c>
      <c r="E2023" s="3" t="s">
        <v>391</v>
      </c>
      <c r="F2023" s="3" t="s">
        <v>392</v>
      </c>
      <c r="G2023">
        <v>409</v>
      </c>
      <c r="H2023" s="3" t="s">
        <v>17</v>
      </c>
      <c r="I2023" s="3" t="s">
        <v>5261</v>
      </c>
      <c r="J2023" s="3" t="s">
        <v>5395</v>
      </c>
      <c r="K2023" s="3" t="s">
        <v>4573</v>
      </c>
      <c r="L2023" s="3" t="s">
        <v>2915</v>
      </c>
      <c r="M2023" s="3" t="s">
        <v>32</v>
      </c>
      <c r="N2023" s="3">
        <f>IF(Broker_Trades2[[#This Row],[Status]]="Complete",((Broker_Trades2[Sell Price]-Broker_Trades2[Buy Price])/Broker_Trades2[[#This Row],[Buy Price]]),"")</f>
        <v>9.0666666666666673E-2</v>
      </c>
      <c r="O20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2023" s="3">
        <f>IFERROR(Broker_Trades2[[#This Row],[Return]]/Broker_Trades2[[#This Row],[Time]],Broker_Trades2[[#This Row],[Return]])</f>
        <v>5.6666666666666671E-3</v>
      </c>
    </row>
    <row r="2024" spans="1:16" x14ac:dyDescent="0.3">
      <c r="A2024">
        <v>2023</v>
      </c>
      <c r="B2024" s="3" t="s">
        <v>5397</v>
      </c>
      <c r="C2024" s="4">
        <v>44142.782638888886</v>
      </c>
      <c r="D2024" s="3" t="s">
        <v>3422</v>
      </c>
      <c r="E2024" s="3" t="s">
        <v>5398</v>
      </c>
      <c r="F2024" s="3" t="s">
        <v>5399</v>
      </c>
      <c r="G2024">
        <v>1303</v>
      </c>
      <c r="H2024" s="3" t="s">
        <v>17</v>
      </c>
      <c r="I2024" s="3" t="s">
        <v>5261</v>
      </c>
      <c r="J2024" s="3" t="s">
        <v>5400</v>
      </c>
      <c r="K2024" s="3" t="s">
        <v>4907</v>
      </c>
      <c r="L2024" s="3" t="s">
        <v>11919</v>
      </c>
      <c r="M2024" s="3" t="s">
        <v>32</v>
      </c>
      <c r="N2024" s="3">
        <f>IF(Broker_Trades2[[#This Row],[Status]]="Complete",((Broker_Trades2[Sell Price]-Broker_Trades2[Buy Price])/Broker_Trades2[[#This Row],[Buy Price]]),"")</f>
        <v>9.0513453571578112E-2</v>
      </c>
      <c r="O20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024" s="3">
        <f>IFERROR(Broker_Trades2[[#This Row],[Return]]/Broker_Trades2[[#This Row],[Time]],Broker_Trades2[[#This Row],[Return]])</f>
        <v>1.8102690714315622E-2</v>
      </c>
    </row>
    <row r="2025" spans="1:16" x14ac:dyDescent="0.3">
      <c r="A2025">
        <v>2024</v>
      </c>
      <c r="B2025" s="3" t="s">
        <v>5402</v>
      </c>
      <c r="C2025" s="4">
        <v>44142.781944444447</v>
      </c>
      <c r="D2025" s="3" t="s">
        <v>3422</v>
      </c>
      <c r="E2025" s="3" t="s">
        <v>2692</v>
      </c>
      <c r="F2025" s="3" t="s">
        <v>601</v>
      </c>
      <c r="G2025">
        <v>393</v>
      </c>
      <c r="H2025" s="3" t="s">
        <v>24</v>
      </c>
      <c r="I2025" s="3" t="s">
        <v>5261</v>
      </c>
      <c r="J2025" s="3" t="s">
        <v>5403</v>
      </c>
      <c r="K2025" s="3" t="s">
        <v>3121</v>
      </c>
      <c r="L2025" s="3" t="s">
        <v>5117</v>
      </c>
      <c r="M2025" s="3" t="s">
        <v>32</v>
      </c>
      <c r="N2025" s="3">
        <f>IF(Broker_Trades2[[#This Row],[Status]]="Complete",((Broker_Trades2[Sell Price]-Broker_Trades2[Buy Price])/Broker_Trades2[[#This Row],[Buy Price]]),"")</f>
        <v>0.36933797909407667</v>
      </c>
      <c r="O20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2025" s="3">
        <f>IFERROR(Broker_Trades2[[#This Row],[Return]]/Broker_Trades2[[#This Row],[Time]],Broker_Trades2[[#This Row],[Return]])</f>
        <v>3.2976605276256845E-3</v>
      </c>
    </row>
    <row r="2026" spans="1:16" x14ac:dyDescent="0.3">
      <c r="A2026">
        <v>2025</v>
      </c>
      <c r="B2026" s="3" t="s">
        <v>5405</v>
      </c>
      <c r="C2026" s="4">
        <v>44142.781944444447</v>
      </c>
      <c r="D2026" s="3" t="s">
        <v>3422</v>
      </c>
      <c r="E2026" s="3" t="s">
        <v>5406</v>
      </c>
      <c r="F2026" s="3" t="s">
        <v>665</v>
      </c>
      <c r="G2026">
        <v>3290</v>
      </c>
      <c r="H2026" s="3" t="s">
        <v>24</v>
      </c>
      <c r="I2026" s="3" t="s">
        <v>5261</v>
      </c>
      <c r="J2026" s="3" t="s">
        <v>5407</v>
      </c>
      <c r="K2026" s="3" t="s">
        <v>5408</v>
      </c>
      <c r="L2026" s="3" t="s">
        <v>11920</v>
      </c>
      <c r="M2026" s="3" t="s">
        <v>32</v>
      </c>
      <c r="N2026" s="3">
        <f>IF(Broker_Trades2[[#This Row],[Status]]="Complete",((Broker_Trades2[Sell Price]-Broker_Trades2[Buy Price])/Broker_Trades2[[#This Row],[Buy Price]]),"")</f>
        <v>0.18088332944491298</v>
      </c>
      <c r="O20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239</v>
      </c>
      <c r="P2026" s="3">
        <f>IFERROR(Broker_Trades2[[#This Row],[Return]]/Broker_Trades2[[#This Row],[Time]],Broker_Trades2[[#This Row],[Return]])</f>
        <v>7.5683401441386188E-4</v>
      </c>
    </row>
    <row r="2027" spans="1:16" x14ac:dyDescent="0.3">
      <c r="A2027">
        <v>2026</v>
      </c>
      <c r="B2027" s="3" t="s">
        <v>5410</v>
      </c>
      <c r="C2027" s="4">
        <v>44142.78125</v>
      </c>
      <c r="D2027" s="3" t="s">
        <v>3422</v>
      </c>
      <c r="E2027" s="3" t="s">
        <v>5411</v>
      </c>
      <c r="F2027" s="3" t="s">
        <v>5412</v>
      </c>
      <c r="G2027">
        <v>62</v>
      </c>
      <c r="H2027" s="3" t="s">
        <v>24</v>
      </c>
      <c r="I2027" s="3" t="s">
        <v>5261</v>
      </c>
      <c r="J2027" s="3" t="s">
        <v>5413</v>
      </c>
      <c r="K2027" s="3" t="s">
        <v>4867</v>
      </c>
      <c r="L2027" s="3" t="s">
        <v>5414</v>
      </c>
      <c r="M2027" s="3" t="s">
        <v>32</v>
      </c>
      <c r="N2027" s="3">
        <f>IF(Broker_Trades2[[#This Row],[Status]]="Complete",((Broker_Trades2[Sell Price]-Broker_Trades2[Buy Price])/Broker_Trades2[[#This Row],[Buy Price]]),"")</f>
        <v>0.36114160263446771</v>
      </c>
      <c r="O20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027" s="3">
        <f>IFERROR(Broker_Trades2[[#This Row],[Return]]/Broker_Trades2[[#This Row],[Time]],Broker_Trades2[[#This Row],[Return]])</f>
        <v>2.5795828759604837E-2</v>
      </c>
    </row>
    <row r="2028" spans="1:16" x14ac:dyDescent="0.3">
      <c r="A2028">
        <v>2027</v>
      </c>
      <c r="B2028" s="3" t="s">
        <v>5415</v>
      </c>
      <c r="C2028" s="4">
        <v>44142.780555555553</v>
      </c>
      <c r="D2028" s="3" t="s">
        <v>3422</v>
      </c>
      <c r="E2028" s="3" t="s">
        <v>424</v>
      </c>
      <c r="F2028" s="3" t="s">
        <v>424</v>
      </c>
      <c r="G2028">
        <v>5968</v>
      </c>
      <c r="H2028" s="3" t="s">
        <v>24</v>
      </c>
      <c r="I2028" s="3" t="s">
        <v>5261</v>
      </c>
      <c r="J2028" s="3" t="s">
        <v>5416</v>
      </c>
      <c r="K2028" s="3" t="s">
        <v>3997</v>
      </c>
      <c r="L2028" s="3" t="s">
        <v>11921</v>
      </c>
      <c r="M2028" s="3" t="s">
        <v>32</v>
      </c>
      <c r="N2028" s="3">
        <f>IF(Broker_Trades2[[#This Row],[Status]]="Complete",((Broker_Trades2[Sell Price]-Broker_Trades2[Buy Price])/Broker_Trades2[[#This Row],[Buy Price]]),"")</f>
        <v>0.2015421939016902</v>
      </c>
      <c r="O20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2028" s="3">
        <f>IFERROR(Broker_Trades2[[#This Row],[Return]]/Broker_Trades2[[#This Row],[Time]],Broker_Trades2[[#This Row],[Return]])</f>
        <v>3.1990824428839715E-3</v>
      </c>
    </row>
    <row r="2029" spans="1:16" x14ac:dyDescent="0.3">
      <c r="A2029">
        <v>2028</v>
      </c>
      <c r="B2029" s="3" t="s">
        <v>5418</v>
      </c>
      <c r="C2029" s="4">
        <v>44142.780555555553</v>
      </c>
      <c r="D2029" s="3" t="s">
        <v>3422</v>
      </c>
      <c r="E2029" s="3" t="s">
        <v>596</v>
      </c>
      <c r="F2029" s="3" t="s">
        <v>597</v>
      </c>
      <c r="G2029">
        <v>292</v>
      </c>
      <c r="H2029" s="3" t="s">
        <v>24</v>
      </c>
      <c r="I2029" s="3" t="s">
        <v>5261</v>
      </c>
      <c r="J2029" s="3" t="s">
        <v>5419</v>
      </c>
      <c r="K2029" s="3" t="s">
        <v>4186</v>
      </c>
      <c r="L2029" s="3" t="s">
        <v>5831</v>
      </c>
      <c r="M2029" s="3" t="s">
        <v>32</v>
      </c>
      <c r="N2029" s="3">
        <f>IF(Broker_Trades2[[#This Row],[Status]]="Complete",((Broker_Trades2[Sell Price]-Broker_Trades2[Buy Price])/Broker_Trades2[[#This Row],[Buy Price]]),"")</f>
        <v>0.30648769574944074</v>
      </c>
      <c r="O20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2029" s="3">
        <f>IFERROR(Broker_Trades2[[#This Row],[Return]]/Broker_Trades2[[#This Row],[Time]],Broker_Trades2[[#This Row],[Return]])</f>
        <v>6.8108376833209052E-3</v>
      </c>
    </row>
    <row r="2030" spans="1:16" x14ac:dyDescent="0.3">
      <c r="A2030">
        <v>2029</v>
      </c>
      <c r="B2030" s="3" t="s">
        <v>5420</v>
      </c>
      <c r="C2030" s="4">
        <v>44142.779861111114</v>
      </c>
      <c r="D2030" s="3" t="s">
        <v>3422</v>
      </c>
      <c r="E2030" s="3" t="s">
        <v>2569</v>
      </c>
      <c r="F2030" s="3" t="s">
        <v>2570</v>
      </c>
      <c r="G2030">
        <v>1002</v>
      </c>
      <c r="H2030" s="3" t="s">
        <v>24</v>
      </c>
      <c r="I2030" s="3" t="s">
        <v>5261</v>
      </c>
      <c r="J2030" s="3" t="s">
        <v>3119</v>
      </c>
      <c r="K2030" s="3" t="s">
        <v>3871</v>
      </c>
      <c r="L2030" s="3" t="s">
        <v>11922</v>
      </c>
      <c r="M2030" s="3" t="s">
        <v>32</v>
      </c>
      <c r="N2030" s="3">
        <f>IF(Broker_Trades2[[#This Row],[Status]]="Complete",((Broker_Trades2[Sell Price]-Broker_Trades2[Buy Price])/Broker_Trades2[[#This Row],[Buy Price]]),"")</f>
        <v>0.48444444444444446</v>
      </c>
      <c r="O20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151</v>
      </c>
      <c r="P2030" s="3">
        <f>IFERROR(Broker_Trades2[[#This Row],[Return]]/Broker_Trades2[[#This Row],[Time]],Broker_Trades2[[#This Row],[Return]])</f>
        <v>3.2082413539367182E-3</v>
      </c>
    </row>
    <row r="2031" spans="1:16" x14ac:dyDescent="0.3">
      <c r="A2031">
        <v>2030</v>
      </c>
      <c r="B2031" s="3" t="s">
        <v>5422</v>
      </c>
      <c r="C2031" s="4">
        <v>44142.779166666667</v>
      </c>
      <c r="D2031" s="3" t="s">
        <v>3422</v>
      </c>
      <c r="E2031" s="3" t="s">
        <v>99</v>
      </c>
      <c r="F2031" s="3" t="s">
        <v>100</v>
      </c>
      <c r="G2031">
        <v>340</v>
      </c>
      <c r="H2031" s="3" t="s">
        <v>24</v>
      </c>
      <c r="I2031" s="3" t="s">
        <v>5261</v>
      </c>
      <c r="J2031" s="3" t="s">
        <v>3441</v>
      </c>
      <c r="K2031" s="3" t="s">
        <v>5261</v>
      </c>
      <c r="L2031" s="3" t="s">
        <v>718</v>
      </c>
      <c r="M2031" s="3" t="s">
        <v>32</v>
      </c>
      <c r="N2031" s="3">
        <f>IF(Broker_Trades2[[#This Row],[Status]]="Complete",((Broker_Trades2[Sell Price]-Broker_Trades2[Buy Price])/Broker_Trades2[[#This Row],[Buy Price]]),"")</f>
        <v>2.9498525073746312E-3</v>
      </c>
      <c r="O20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031" s="3">
        <f>IFERROR(Broker_Trades2[[#This Row],[Return]]/Broker_Trades2[[#This Row],[Time]],Broker_Trades2[[#This Row],[Return]])</f>
        <v>2.9498525073746312E-3</v>
      </c>
    </row>
    <row r="2032" spans="1:16" x14ac:dyDescent="0.3">
      <c r="A2032">
        <v>2031</v>
      </c>
      <c r="B2032" s="3" t="s">
        <v>5424</v>
      </c>
      <c r="C2032" s="4">
        <v>44142.772222222222</v>
      </c>
      <c r="D2032" s="3" t="s">
        <v>3422</v>
      </c>
      <c r="E2032" s="3" t="s">
        <v>22</v>
      </c>
      <c r="F2032" s="3" t="s">
        <v>23</v>
      </c>
      <c r="G2032">
        <v>340</v>
      </c>
      <c r="H2032" s="3" t="s">
        <v>24</v>
      </c>
      <c r="I2032" s="3" t="s">
        <v>5261</v>
      </c>
      <c r="J2032" s="3" t="s">
        <v>4688</v>
      </c>
      <c r="K2032" s="3" t="s">
        <v>4445</v>
      </c>
      <c r="L2032" s="3" t="s">
        <v>718</v>
      </c>
      <c r="M2032" s="3" t="s">
        <v>32</v>
      </c>
      <c r="N2032" s="3">
        <f>IF(Broker_Trades2[[#This Row],[Status]]="Complete",((Broker_Trades2[Sell Price]-Broker_Trades2[Buy Price])/Broker_Trades2[[#This Row],[Buy Price]]),"")</f>
        <v>0.3081954597922279</v>
      </c>
      <c r="O20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2032" s="3">
        <f>IFERROR(Broker_Trades2[[#This Row],[Return]]/Broker_Trades2[[#This Row],[Time]],Broker_Trades2[[#This Row],[Return]])</f>
        <v>1.2327818391689116E-2</v>
      </c>
    </row>
    <row r="2033" spans="1:16" x14ac:dyDescent="0.3">
      <c r="A2033">
        <v>2032</v>
      </c>
      <c r="B2033" s="3" t="s">
        <v>5425</v>
      </c>
      <c r="C2033" s="4">
        <v>44142.770833333336</v>
      </c>
      <c r="D2033" s="3" t="s">
        <v>3422</v>
      </c>
      <c r="E2033" s="3" t="s">
        <v>1067</v>
      </c>
      <c r="F2033" s="3" t="s">
        <v>400</v>
      </c>
      <c r="G2033">
        <v>133</v>
      </c>
      <c r="H2033" s="3" t="s">
        <v>24</v>
      </c>
      <c r="I2033" s="3" t="s">
        <v>5261</v>
      </c>
      <c r="J2033" s="3" t="s">
        <v>5426</v>
      </c>
      <c r="K2033" s="3" t="s">
        <v>4389</v>
      </c>
      <c r="L2033" s="3" t="s">
        <v>7533</v>
      </c>
      <c r="M2033" s="3" t="s">
        <v>32</v>
      </c>
      <c r="N2033" s="3">
        <f>IF(Broker_Trades2[[#This Row],[Status]]="Complete",((Broker_Trades2[Sell Price]-Broker_Trades2[Buy Price])/Broker_Trades2[[#This Row],[Buy Price]]),"")</f>
        <v>0.3326653306613227</v>
      </c>
      <c r="O20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2033" s="3">
        <f>IFERROR(Broker_Trades2[[#This Row],[Return]]/Broker_Trades2[[#This Row],[Time]],Broker_Trades2[[#This Row],[Return]])</f>
        <v>1.1880904666475811E-2</v>
      </c>
    </row>
    <row r="2034" spans="1:16" x14ac:dyDescent="0.3">
      <c r="A2034">
        <v>2033</v>
      </c>
      <c r="B2034" s="3" t="s">
        <v>5428</v>
      </c>
      <c r="C2034" s="4">
        <v>44142.770833333336</v>
      </c>
      <c r="D2034" s="3" t="s">
        <v>3422</v>
      </c>
      <c r="E2034" s="3" t="s">
        <v>5429</v>
      </c>
      <c r="F2034" s="3" t="s">
        <v>5430</v>
      </c>
      <c r="G2034">
        <v>555</v>
      </c>
      <c r="H2034" s="3" t="s">
        <v>24</v>
      </c>
      <c r="I2034" s="3" t="s">
        <v>5261</v>
      </c>
      <c r="J2034" s="3" t="s">
        <v>2719</v>
      </c>
      <c r="K2034" s="3" t="s">
        <v>4331</v>
      </c>
      <c r="L2034" s="3" t="s">
        <v>10464</v>
      </c>
      <c r="M2034" s="3" t="s">
        <v>32</v>
      </c>
      <c r="N2034" s="3">
        <f>IF(Broker_Trades2[[#This Row],[Status]]="Complete",((Broker_Trades2[Sell Price]-Broker_Trades2[Buy Price])/Broker_Trades2[[#This Row],[Buy Price]]),"")</f>
        <v>0.21978021978021978</v>
      </c>
      <c r="O20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2034" s="3">
        <f>IFERROR(Broker_Trades2[[#This Row],[Return]]/Broker_Trades2[[#This Row],[Time]],Broker_Trades2[[#This Row],[Return]])</f>
        <v>6.868131868131868E-3</v>
      </c>
    </row>
    <row r="2035" spans="1:16" x14ac:dyDescent="0.3">
      <c r="A2035">
        <v>2034</v>
      </c>
      <c r="B2035" s="3" t="s">
        <v>5431</v>
      </c>
      <c r="C2035" s="4">
        <v>44142.770138888889</v>
      </c>
      <c r="D2035" s="3" t="s">
        <v>3422</v>
      </c>
      <c r="E2035" s="3" t="s">
        <v>413</v>
      </c>
      <c r="F2035" s="3" t="s">
        <v>414</v>
      </c>
      <c r="G2035">
        <v>280</v>
      </c>
      <c r="H2035" s="3" t="s">
        <v>24</v>
      </c>
      <c r="I2035" s="3" t="s">
        <v>5261</v>
      </c>
      <c r="J2035" s="3" t="s">
        <v>4081</v>
      </c>
      <c r="K2035" s="3" t="s">
        <v>4124</v>
      </c>
      <c r="L2035" s="3" t="s">
        <v>5141</v>
      </c>
      <c r="M2035" s="3" t="s">
        <v>32</v>
      </c>
      <c r="N2035" s="3">
        <f>IF(Broker_Trades2[[#This Row],[Status]]="Complete",((Broker_Trades2[Sell Price]-Broker_Trades2[Buy Price])/Broker_Trades2[[#This Row],[Buy Price]]),"")</f>
        <v>0.25842696629213485</v>
      </c>
      <c r="O20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2035" s="3">
        <f>IFERROR(Broker_Trades2[[#This Row],[Return]]/Broker_Trades2[[#This Row],[Time]],Broker_Trades2[[#This Row],[Return]])</f>
        <v>4.8759804960780157E-3</v>
      </c>
    </row>
    <row r="2036" spans="1:16" x14ac:dyDescent="0.3">
      <c r="A2036">
        <v>2035</v>
      </c>
      <c r="B2036" s="3" t="s">
        <v>5432</v>
      </c>
      <c r="C2036" s="4">
        <v>44142.769444444442</v>
      </c>
      <c r="D2036" s="3" t="s">
        <v>3422</v>
      </c>
      <c r="E2036" s="3" t="s">
        <v>1444</v>
      </c>
      <c r="F2036" s="3" t="s">
        <v>1445</v>
      </c>
      <c r="G2036">
        <v>440</v>
      </c>
      <c r="H2036" s="3" t="s">
        <v>24</v>
      </c>
      <c r="I2036" s="3" t="s">
        <v>5261</v>
      </c>
      <c r="J2036" s="3" t="s">
        <v>5297</v>
      </c>
      <c r="K2036" s="3" t="s">
        <v>4494</v>
      </c>
      <c r="L2036" s="3" t="s">
        <v>7994</v>
      </c>
      <c r="M2036" s="3" t="s">
        <v>32</v>
      </c>
      <c r="N2036" s="3">
        <f>IF(Broker_Trades2[[#This Row],[Status]]="Complete",((Broker_Trades2[Sell Price]-Broker_Trades2[Buy Price])/Broker_Trades2[[#This Row],[Buy Price]]),"")</f>
        <v>0.31775980832584616</v>
      </c>
      <c r="O20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2036" s="3">
        <f>IFERROR(Broker_Trades2[[#This Row],[Return]]/Broker_Trades2[[#This Row],[Time]],Broker_Trades2[[#This Row],[Return]])</f>
        <v>1.4443627651174825E-2</v>
      </c>
    </row>
    <row r="2037" spans="1:16" x14ac:dyDescent="0.3">
      <c r="A2037">
        <v>2036</v>
      </c>
      <c r="B2037" s="3" t="s">
        <v>5433</v>
      </c>
      <c r="C2037" s="4">
        <v>44142.768750000003</v>
      </c>
      <c r="D2037" s="3" t="s">
        <v>3422</v>
      </c>
      <c r="E2037" s="3" t="s">
        <v>432</v>
      </c>
      <c r="F2037" s="3" t="s">
        <v>433</v>
      </c>
      <c r="G2037">
        <v>289</v>
      </c>
      <c r="H2037" s="3" t="s">
        <v>24</v>
      </c>
      <c r="I2037" s="3" t="s">
        <v>5261</v>
      </c>
      <c r="J2037" s="3" t="s">
        <v>5232</v>
      </c>
      <c r="K2037" s="3" t="s">
        <v>3139</v>
      </c>
      <c r="L2037" s="3" t="s">
        <v>11923</v>
      </c>
      <c r="M2037" s="3" t="s">
        <v>32</v>
      </c>
      <c r="N2037" s="3">
        <f>IF(Broker_Trades2[[#This Row],[Status]]="Complete",((Broker_Trades2[Sell Price]-Broker_Trades2[Buy Price])/Broker_Trades2[[#This Row],[Buy Price]]),"")</f>
        <v>0.75151515151515147</v>
      </c>
      <c r="O20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94</v>
      </c>
      <c r="P2037" s="3">
        <f>IFERROR(Broker_Trades2[[#This Row],[Return]]/Broker_Trades2[[#This Row],[Time]],Broker_Trades2[[#This Row],[Return]])</f>
        <v>7.9948420373952278E-3</v>
      </c>
    </row>
    <row r="2038" spans="1:16" x14ac:dyDescent="0.3">
      <c r="A2038">
        <v>2037</v>
      </c>
      <c r="B2038" s="3" t="s">
        <v>5483</v>
      </c>
      <c r="C2038" s="4">
        <v>44142.568749999999</v>
      </c>
      <c r="D2038" s="3" t="s">
        <v>38</v>
      </c>
      <c r="E2038" s="3" t="s">
        <v>283</v>
      </c>
      <c r="F2038" s="3" t="s">
        <v>284</v>
      </c>
      <c r="G2038">
        <v>280</v>
      </c>
      <c r="H2038" s="3" t="s">
        <v>24</v>
      </c>
      <c r="I2038" s="3" t="s">
        <v>5261</v>
      </c>
      <c r="J2038" s="3" t="s">
        <v>5484</v>
      </c>
      <c r="K2038" s="3" t="s">
        <v>4331</v>
      </c>
      <c r="L2038" s="3" t="s">
        <v>5141</v>
      </c>
      <c r="M2038" s="3" t="s">
        <v>32</v>
      </c>
      <c r="N2038" s="3">
        <f>IF(Broker_Trades2[[#This Row],[Status]]="Complete",((Broker_Trades2[Sell Price]-Broker_Trades2[Buy Price])/Broker_Trades2[[#This Row],[Buy Price]]),"")</f>
        <v>0.22217372326494983</v>
      </c>
      <c r="O20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2038" s="3">
        <f>IFERROR(Broker_Trades2[[#This Row],[Return]]/Broker_Trades2[[#This Row],[Time]],Broker_Trades2[[#This Row],[Return]])</f>
        <v>6.9429288520296822E-3</v>
      </c>
    </row>
    <row r="2039" spans="1:16" x14ac:dyDescent="0.3">
      <c r="A2039">
        <v>2038</v>
      </c>
      <c r="B2039" s="3" t="s">
        <v>5485</v>
      </c>
      <c r="C2039" s="4">
        <v>44142.537499999999</v>
      </c>
      <c r="D2039" s="3" t="s">
        <v>38</v>
      </c>
      <c r="E2039" s="3" t="s">
        <v>5383</v>
      </c>
      <c r="F2039" s="3" t="s">
        <v>1493</v>
      </c>
      <c r="G2039">
        <v>1000</v>
      </c>
      <c r="H2039" s="3" t="s">
        <v>24</v>
      </c>
      <c r="I2039" s="3" t="s">
        <v>5261</v>
      </c>
      <c r="J2039" s="3" t="s">
        <v>5268</v>
      </c>
      <c r="K2039" s="3" t="s">
        <v>3124</v>
      </c>
      <c r="L2039" s="3" t="s">
        <v>2809</v>
      </c>
      <c r="M2039" s="3" t="s">
        <v>32</v>
      </c>
      <c r="N2039" s="3">
        <f>IF(Broker_Trades2[[#This Row],[Status]]="Complete",((Broker_Trades2[Sell Price]-Broker_Trades2[Buy Price])/Broker_Trades2[[#This Row],[Buy Price]]),"")</f>
        <v>0.19033448399000116</v>
      </c>
      <c r="O20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2039" s="3">
        <f>IFERROR(Broker_Trades2[[#This Row],[Return]]/Broker_Trades2[[#This Row],[Time]],Broker_Trades2[[#This Row],[Return]])</f>
        <v>1.922570545353547E-3</v>
      </c>
    </row>
    <row r="2040" spans="1:16" x14ac:dyDescent="0.3">
      <c r="A2040">
        <v>2039</v>
      </c>
      <c r="B2040" s="3" t="s">
        <v>5487</v>
      </c>
      <c r="C2040" s="4">
        <v>44142.537499999999</v>
      </c>
      <c r="D2040" s="3" t="s">
        <v>38</v>
      </c>
      <c r="E2040" s="3" t="s">
        <v>1400</v>
      </c>
      <c r="F2040" s="3" t="s">
        <v>629</v>
      </c>
      <c r="G2040">
        <v>1960</v>
      </c>
      <c r="H2040" s="3" t="s">
        <v>24</v>
      </c>
      <c r="I2040" s="3" t="s">
        <v>5261</v>
      </c>
      <c r="J2040" s="3" t="s">
        <v>5273</v>
      </c>
      <c r="K2040" s="3" t="s">
        <v>3090</v>
      </c>
      <c r="L2040" s="3" t="s">
        <v>11924</v>
      </c>
      <c r="M2040" s="3" t="s">
        <v>32</v>
      </c>
      <c r="N2040" s="3">
        <f>IF(Broker_Trades2[[#This Row],[Status]]="Complete",((Broker_Trades2[Sell Price]-Broker_Trades2[Buy Price])/Broker_Trades2[[#This Row],[Buy Price]]),"")</f>
        <v>0.21739130434782608</v>
      </c>
      <c r="O20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177</v>
      </c>
      <c r="P2040" s="3">
        <f>IFERROR(Broker_Trades2[[#This Row],[Return]]/Broker_Trades2[[#This Row],[Time]],Broker_Trades2[[#This Row],[Return]])</f>
        <v>1.2281994595922377E-3</v>
      </c>
    </row>
    <row r="2041" spans="1:16" x14ac:dyDescent="0.3">
      <c r="A2041">
        <v>2040</v>
      </c>
      <c r="B2041" s="3" t="s">
        <v>5489</v>
      </c>
      <c r="C2041" s="4">
        <v>44142.536805555559</v>
      </c>
      <c r="D2041" s="3" t="s">
        <v>38</v>
      </c>
      <c r="E2041" s="3" t="s">
        <v>1395</v>
      </c>
      <c r="F2041" s="3" t="s">
        <v>1396</v>
      </c>
      <c r="G2041">
        <v>34</v>
      </c>
      <c r="H2041" s="3" t="s">
        <v>24</v>
      </c>
      <c r="I2041" s="3" t="s">
        <v>5261</v>
      </c>
      <c r="J2041" s="3" t="s">
        <v>5490</v>
      </c>
      <c r="K2041" s="3" t="s">
        <v>4306</v>
      </c>
      <c r="L2041" s="3" t="s">
        <v>11925</v>
      </c>
      <c r="M2041" s="3" t="s">
        <v>32</v>
      </c>
      <c r="N2041" s="3">
        <f>IF(Broker_Trades2[[#This Row],[Status]]="Complete",((Broker_Trades2[Sell Price]-Broker_Trades2[Buy Price])/Broker_Trades2[[#This Row],[Buy Price]]),"")</f>
        <v>0.20567375886524825</v>
      </c>
      <c r="O20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2041" s="3">
        <f>IFERROR(Broker_Trades2[[#This Row],[Return]]/Broker_Trades2[[#This Row],[Time]],Broker_Trades2[[#This Row],[Return]])</f>
        <v>5.7131599684791179E-3</v>
      </c>
    </row>
    <row r="2042" spans="1:16" x14ac:dyDescent="0.3">
      <c r="A2042">
        <v>2041</v>
      </c>
      <c r="B2042" s="3" t="s">
        <v>5492</v>
      </c>
      <c r="C2042" s="4">
        <v>44142.536805555559</v>
      </c>
      <c r="D2042" s="3" t="s">
        <v>38</v>
      </c>
      <c r="E2042" s="3" t="s">
        <v>99</v>
      </c>
      <c r="F2042" s="3" t="s">
        <v>100</v>
      </c>
      <c r="G2042">
        <v>410</v>
      </c>
      <c r="H2042" s="3" t="s">
        <v>24</v>
      </c>
      <c r="I2042" s="3" t="s">
        <v>5261</v>
      </c>
      <c r="J2042" s="3" t="s">
        <v>3441</v>
      </c>
      <c r="K2042" s="3" t="s">
        <v>3469</v>
      </c>
      <c r="L2042" s="3" t="s">
        <v>4749</v>
      </c>
      <c r="M2042" s="3" t="s">
        <v>32</v>
      </c>
      <c r="N2042" s="3">
        <f>IF(Broker_Trades2[[#This Row],[Status]]="Complete",((Broker_Trades2[Sell Price]-Broker_Trades2[Buy Price])/Broker_Trades2[[#This Row],[Buy Price]]),"")</f>
        <v>0.20943952802359883</v>
      </c>
      <c r="O20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86</v>
      </c>
      <c r="P2042" s="3">
        <f>IFERROR(Broker_Trades2[[#This Row],[Return]]/Broker_Trades2[[#This Row],[Time]],Broker_Trades2[[#This Row],[Return]])</f>
        <v>2.4353433491116142E-3</v>
      </c>
    </row>
    <row r="2043" spans="1:16" x14ac:dyDescent="0.3">
      <c r="A2043">
        <v>2042</v>
      </c>
      <c r="B2043" s="3" t="s">
        <v>5494</v>
      </c>
      <c r="C2043" s="4">
        <v>44142.536805555559</v>
      </c>
      <c r="D2043" s="3" t="s">
        <v>38</v>
      </c>
      <c r="E2043" s="3" t="s">
        <v>1067</v>
      </c>
      <c r="F2043" s="3" t="s">
        <v>400</v>
      </c>
      <c r="G2043">
        <v>125</v>
      </c>
      <c r="H2043" s="3" t="s">
        <v>24</v>
      </c>
      <c r="I2043" s="3" t="s">
        <v>5261</v>
      </c>
      <c r="J2043" s="3" t="s">
        <v>5426</v>
      </c>
      <c r="K2043" s="3" t="s">
        <v>4477</v>
      </c>
      <c r="L2043" s="3" t="s">
        <v>9350</v>
      </c>
      <c r="M2043" s="3" t="s">
        <v>32</v>
      </c>
      <c r="N2043" s="3">
        <f>IF(Broker_Trades2[[#This Row],[Status]]="Complete",((Broker_Trades2[Sell Price]-Broker_Trades2[Buy Price])/Broker_Trades2[[#This Row],[Buy Price]]),"")</f>
        <v>0.25250501002004011</v>
      </c>
      <c r="O20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2043" s="3">
        <f>IFERROR(Broker_Trades2[[#This Row],[Return]]/Broker_Trades2[[#This Row],[Time]],Broker_Trades2[[#This Row],[Return]])</f>
        <v>1.0978478696523483E-2</v>
      </c>
    </row>
    <row r="2044" spans="1:16" x14ac:dyDescent="0.3">
      <c r="A2044">
        <v>2043</v>
      </c>
      <c r="B2044" s="3" t="s">
        <v>5495</v>
      </c>
      <c r="C2044" s="4">
        <v>44142.536111111112</v>
      </c>
      <c r="D2044" s="3" t="s">
        <v>38</v>
      </c>
      <c r="E2044" s="3" t="s">
        <v>1726</v>
      </c>
      <c r="F2044" s="3" t="s">
        <v>1727</v>
      </c>
      <c r="G2044">
        <v>650</v>
      </c>
      <c r="H2044" s="3" t="s">
        <v>24</v>
      </c>
      <c r="I2044" s="3" t="s">
        <v>5261</v>
      </c>
      <c r="J2044" s="3" t="s">
        <v>5496</v>
      </c>
      <c r="K2044" s="3" t="s">
        <v>3957</v>
      </c>
      <c r="L2044" s="3" t="s">
        <v>4251</v>
      </c>
      <c r="M2044" s="3" t="s">
        <v>32</v>
      </c>
      <c r="N2044" s="3">
        <f>IF(Broker_Trades2[[#This Row],[Status]]="Complete",((Broker_Trades2[Sell Price]-Broker_Trades2[Buy Price])/Broker_Trades2[[#This Row],[Buy Price]]),"")</f>
        <v>0.18397085610200364</v>
      </c>
      <c r="O20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2044" s="3">
        <f>IFERROR(Broker_Trades2[[#This Row],[Return]]/Broker_Trades2[[#This Row],[Time]],Broker_Trades2[[#This Row],[Return]])</f>
        <v>2.8745446265938069E-3</v>
      </c>
    </row>
    <row r="2045" spans="1:16" x14ac:dyDescent="0.3">
      <c r="A2045">
        <v>2044</v>
      </c>
      <c r="B2045" s="3" t="s">
        <v>5498</v>
      </c>
      <c r="C2045" s="4">
        <v>44142.536111111112</v>
      </c>
      <c r="D2045" s="3" t="s">
        <v>38</v>
      </c>
      <c r="E2045" s="3" t="s">
        <v>1180</v>
      </c>
      <c r="F2045" s="3" t="s">
        <v>1181</v>
      </c>
      <c r="G2045">
        <v>605</v>
      </c>
      <c r="H2045" s="3" t="s">
        <v>24</v>
      </c>
      <c r="I2045" s="3" t="s">
        <v>5261</v>
      </c>
      <c r="J2045" s="3" t="s">
        <v>5385</v>
      </c>
      <c r="K2045" s="3" t="s">
        <v>4142</v>
      </c>
      <c r="L2045" s="3" t="s">
        <v>5612</v>
      </c>
      <c r="M2045" s="3" t="s">
        <v>32</v>
      </c>
      <c r="N2045" s="3">
        <f>IF(Broker_Trades2[[#This Row],[Status]]="Complete",((Broker_Trades2[Sell Price]-Broker_Trades2[Buy Price])/Broker_Trades2[[#This Row],[Buy Price]]),"")</f>
        <v>0.16570327552986513</v>
      </c>
      <c r="O20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2045" s="3">
        <f>IFERROR(Broker_Trades2[[#This Row],[Return]]/Broker_Trades2[[#This Row],[Time]],Broker_Trades2[[#This Row],[Return]])</f>
        <v>3.2490838339189242E-3</v>
      </c>
    </row>
    <row r="2046" spans="1:16" x14ac:dyDescent="0.3">
      <c r="A2046">
        <v>2045</v>
      </c>
      <c r="B2046" s="3" t="s">
        <v>5500</v>
      </c>
      <c r="C2046" s="4">
        <v>44142.536111111112</v>
      </c>
      <c r="D2046" s="3" t="s">
        <v>38</v>
      </c>
      <c r="E2046" s="3" t="s">
        <v>5501</v>
      </c>
      <c r="F2046" s="3" t="s">
        <v>5502</v>
      </c>
      <c r="G2046">
        <v>230</v>
      </c>
      <c r="H2046" s="3" t="s">
        <v>24</v>
      </c>
      <c r="I2046" s="3" t="s">
        <v>5261</v>
      </c>
      <c r="J2046" s="3" t="s">
        <v>5503</v>
      </c>
      <c r="K2046" s="3" t="s">
        <v>4298</v>
      </c>
      <c r="L2046" s="3" t="s">
        <v>11926</v>
      </c>
      <c r="M2046" s="3" t="s">
        <v>32</v>
      </c>
      <c r="N2046" s="3">
        <f>IF(Broker_Trades2[[#This Row],[Status]]="Complete",((Broker_Trades2[Sell Price]-Broker_Trades2[Buy Price])/Broker_Trades2[[#This Row],[Buy Price]]),"")</f>
        <v>-9.999999999999995E-2</v>
      </c>
      <c r="O20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128</v>
      </c>
      <c r="P2046" s="3">
        <f>IFERROR(Broker_Trades2[[#This Row],[Return]]/Broker_Trades2[[#This Row],[Time]],Broker_Trades2[[#This Row],[Return]])</f>
        <v>-7.8124999999999961E-4</v>
      </c>
    </row>
    <row r="2047" spans="1:16" x14ac:dyDescent="0.3">
      <c r="A2047">
        <v>2046</v>
      </c>
      <c r="B2047" s="3" t="s">
        <v>5504</v>
      </c>
      <c r="C2047" s="4">
        <v>44142.536111111112</v>
      </c>
      <c r="D2047" s="3" t="s">
        <v>38</v>
      </c>
      <c r="E2047" s="3" t="s">
        <v>2213</v>
      </c>
      <c r="F2047" s="3" t="s">
        <v>2214</v>
      </c>
      <c r="G2047">
        <v>830</v>
      </c>
      <c r="H2047" s="3" t="s">
        <v>24</v>
      </c>
      <c r="I2047" s="3" t="s">
        <v>5261</v>
      </c>
      <c r="J2047" s="3" t="s">
        <v>3476</v>
      </c>
      <c r="K2047" s="3" t="s">
        <v>4331</v>
      </c>
      <c r="L2047" s="3" t="s">
        <v>877</v>
      </c>
      <c r="M2047" s="3" t="s">
        <v>32</v>
      </c>
      <c r="N2047" s="3">
        <f>IF(Broker_Trades2[[#This Row],[Status]]="Complete",((Broker_Trades2[Sell Price]-Broker_Trades2[Buy Price])/Broker_Trades2[[#This Row],[Buy Price]]),"")</f>
        <v>0.15277777777777779</v>
      </c>
      <c r="O20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2047" s="3">
        <f>IFERROR(Broker_Trades2[[#This Row],[Return]]/Broker_Trades2[[#This Row],[Time]],Broker_Trades2[[#This Row],[Return]])</f>
        <v>4.7743055555555559E-3</v>
      </c>
    </row>
    <row r="2048" spans="1:16" x14ac:dyDescent="0.3">
      <c r="A2048">
        <v>2047</v>
      </c>
      <c r="B2048" s="3" t="s">
        <v>5506</v>
      </c>
      <c r="C2048" s="4">
        <v>44142.535416666666</v>
      </c>
      <c r="D2048" s="3" t="s">
        <v>38</v>
      </c>
      <c r="E2048" s="3" t="s">
        <v>1303</v>
      </c>
      <c r="F2048" s="3" t="s">
        <v>1304</v>
      </c>
      <c r="G2048">
        <v>210</v>
      </c>
      <c r="H2048" s="3" t="s">
        <v>24</v>
      </c>
      <c r="I2048" s="3" t="s">
        <v>5261</v>
      </c>
      <c r="J2048" s="3" t="s">
        <v>5357</v>
      </c>
      <c r="K2048" s="3" t="s">
        <v>3076</v>
      </c>
      <c r="L2048" s="3" t="s">
        <v>5723</v>
      </c>
      <c r="M2048" s="3" t="s">
        <v>32</v>
      </c>
      <c r="N2048" s="3">
        <f>IF(Broker_Trades2[[#This Row],[Status]]="Complete",((Broker_Trades2[Sell Price]-Broker_Trades2[Buy Price])/Broker_Trades2[[#This Row],[Buy Price]]),"")</f>
        <v>0.37931034482758619</v>
      </c>
      <c r="O20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115</v>
      </c>
      <c r="P2048" s="3">
        <f>IFERROR(Broker_Trades2[[#This Row],[Return]]/Broker_Trades2[[#This Row],[Time]],Broker_Trades2[[#This Row],[Return]])</f>
        <v>3.2983508245877061E-3</v>
      </c>
    </row>
    <row r="2049" spans="1:16" x14ac:dyDescent="0.3">
      <c r="A2049">
        <v>2048</v>
      </c>
      <c r="B2049" s="3" t="s">
        <v>5508</v>
      </c>
      <c r="C2049" s="4">
        <v>44142.535416666666</v>
      </c>
      <c r="D2049" s="3" t="s">
        <v>38</v>
      </c>
      <c r="E2049" s="3" t="s">
        <v>5509</v>
      </c>
      <c r="F2049" s="3" t="s">
        <v>5510</v>
      </c>
      <c r="G2049">
        <v>105</v>
      </c>
      <c r="H2049" s="3" t="s">
        <v>24</v>
      </c>
      <c r="I2049" s="3" t="s">
        <v>5261</v>
      </c>
      <c r="J2049" s="3" t="s">
        <v>5511</v>
      </c>
      <c r="K2049" s="3" t="s">
        <v>4365</v>
      </c>
      <c r="L2049" s="3" t="s">
        <v>2890</v>
      </c>
      <c r="M2049" s="3" t="s">
        <v>32</v>
      </c>
      <c r="N2049" s="3">
        <f>IF(Broker_Trades2[[#This Row],[Status]]="Complete",((Broker_Trades2[Sell Price]-Broker_Trades2[Buy Price])/Broker_Trades2[[#This Row],[Buy Price]]),"")</f>
        <v>0.36363636363636365</v>
      </c>
      <c r="O20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2049" s="3">
        <f>IFERROR(Broker_Trades2[[#This Row],[Return]]/Broker_Trades2[[#This Row],[Time]],Broker_Trades2[[#This Row],[Return]])</f>
        <v>1.2539184952978056E-2</v>
      </c>
    </row>
    <row r="2050" spans="1:16" x14ac:dyDescent="0.3">
      <c r="A2050">
        <v>2049</v>
      </c>
      <c r="B2050" s="3" t="s">
        <v>5512</v>
      </c>
      <c r="C2050" s="4">
        <v>44142.535416666666</v>
      </c>
      <c r="D2050" s="3" t="s">
        <v>38</v>
      </c>
      <c r="E2050" s="3" t="s">
        <v>505</v>
      </c>
      <c r="F2050" s="3" t="s">
        <v>506</v>
      </c>
      <c r="G2050">
        <v>220</v>
      </c>
      <c r="H2050" s="3" t="s">
        <v>24</v>
      </c>
      <c r="I2050" s="3" t="s">
        <v>5261</v>
      </c>
      <c r="J2050" s="3" t="s">
        <v>4385</v>
      </c>
      <c r="K2050" s="3" t="s">
        <v>4237</v>
      </c>
      <c r="L2050" s="3" t="s">
        <v>930</v>
      </c>
      <c r="M2050" s="3" t="s">
        <v>32</v>
      </c>
      <c r="N2050" s="3">
        <f>IF(Broker_Trades2[[#This Row],[Status]]="Complete",((Broker_Trades2[Sell Price]-Broker_Trades2[Buy Price])/Broker_Trades2[[#This Row],[Buy Price]]),"")</f>
        <v>0.19565217391304349</v>
      </c>
      <c r="O20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2050" s="3">
        <f>IFERROR(Broker_Trades2[[#This Row],[Return]]/Broker_Trades2[[#This Row],[Time]],Broker_Trades2[[#This Row],[Return]])</f>
        <v>4.658385093167702E-3</v>
      </c>
    </row>
    <row r="2051" spans="1:16" hidden="1" x14ac:dyDescent="0.3">
      <c r="A2051">
        <v>2050</v>
      </c>
      <c r="B2051" s="3" t="s">
        <v>5513</v>
      </c>
      <c r="C2051" s="4">
        <v>44142.535416666666</v>
      </c>
      <c r="D2051" s="3" t="s">
        <v>38</v>
      </c>
      <c r="E2051" s="3" t="s">
        <v>996</v>
      </c>
      <c r="F2051" s="3" t="s">
        <v>792</v>
      </c>
      <c r="G2051">
        <v>585</v>
      </c>
      <c r="H2051" s="3" t="s">
        <v>24</v>
      </c>
      <c r="I2051" s="3" t="s">
        <v>2695</v>
      </c>
      <c r="J2051" s="3" t="s">
        <v>2695</v>
      </c>
      <c r="K2051" s="3" t="s">
        <v>2695</v>
      </c>
      <c r="L2051" s="3" t="s">
        <v>2695</v>
      </c>
      <c r="M2051" s="3" t="s">
        <v>190</v>
      </c>
      <c r="N2051" s="3" t="str">
        <f>IF(Broker_Trades2[[#This Row],[Status]]="Complete",((Broker_Trades2[Sell Price]-Broker_Trades2[Buy Price])/Broker_Trades2[[#This Row],[Buy Price]]),"")</f>
        <v/>
      </c>
      <c r="O20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51" s="3" t="str">
        <f>IFERROR(Broker_Trades2[[#This Row],[Return]]/Broker_Trades2[[#This Row],[Time]],Broker_Trades2[[#This Row],[Return]])</f>
        <v/>
      </c>
    </row>
    <row r="2052" spans="1:16" x14ac:dyDescent="0.3">
      <c r="A2052">
        <v>2051</v>
      </c>
      <c r="B2052" s="3" t="s">
        <v>5514</v>
      </c>
      <c r="C2052" s="4">
        <v>44142.534722222219</v>
      </c>
      <c r="D2052" s="3" t="s">
        <v>38</v>
      </c>
      <c r="E2052" s="3" t="s">
        <v>1249</v>
      </c>
      <c r="F2052" s="3" t="s">
        <v>1250</v>
      </c>
      <c r="G2052">
        <v>175</v>
      </c>
      <c r="H2052" s="3" t="s">
        <v>24</v>
      </c>
      <c r="I2052" s="3" t="s">
        <v>5261</v>
      </c>
      <c r="J2052" s="3" t="s">
        <v>1121</v>
      </c>
      <c r="K2052" s="3" t="s">
        <v>4584</v>
      </c>
      <c r="L2052" s="3" t="s">
        <v>994</v>
      </c>
      <c r="M2052" s="3" t="s">
        <v>32</v>
      </c>
      <c r="N2052" s="3">
        <f>IF(Broker_Trades2[[#This Row],[Status]]="Complete",((Broker_Trades2[Sell Price]-Broker_Trades2[Buy Price])/Broker_Trades2[[#This Row],[Buy Price]]),"")</f>
        <v>0.13268608414239483</v>
      </c>
      <c r="O20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052" s="3">
        <f>IFERROR(Broker_Trades2[[#This Row],[Return]]/Broker_Trades2[[#This Row],[Time]],Broker_Trades2[[#This Row],[Return]])</f>
        <v>1.474289823804387E-2</v>
      </c>
    </row>
    <row r="2053" spans="1:16" x14ac:dyDescent="0.3">
      <c r="A2053">
        <v>2052</v>
      </c>
      <c r="B2053" s="3" t="s">
        <v>5516</v>
      </c>
      <c r="C2053" s="4">
        <v>44142.534722222219</v>
      </c>
      <c r="D2053" s="3" t="s">
        <v>38</v>
      </c>
      <c r="E2053" s="3" t="s">
        <v>1706</v>
      </c>
      <c r="F2053" s="3" t="s">
        <v>444</v>
      </c>
      <c r="G2053">
        <v>450</v>
      </c>
      <c r="H2053" s="3" t="s">
        <v>24</v>
      </c>
      <c r="I2053" s="3" t="s">
        <v>5261</v>
      </c>
      <c r="J2053" s="3" t="s">
        <v>5517</v>
      </c>
      <c r="K2053" s="3" t="s">
        <v>3952</v>
      </c>
      <c r="L2053" s="3" t="s">
        <v>856</v>
      </c>
      <c r="M2053" s="3" t="s">
        <v>32</v>
      </c>
      <c r="N2053" s="3">
        <f>IF(Broker_Trades2[[#This Row],[Status]]="Complete",((Broker_Trades2[Sell Price]-Broker_Trades2[Buy Price])/Broker_Trades2[[#This Row],[Buy Price]]),"")</f>
        <v>0.18110236220472442</v>
      </c>
      <c r="O20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2053" s="3">
        <f>IFERROR(Broker_Trades2[[#This Row],[Return]]/Broker_Trades2[[#This Row],[Time]],Broker_Trades2[[#This Row],[Return]])</f>
        <v>2.7861901877649911E-3</v>
      </c>
    </row>
    <row r="2054" spans="1:16" x14ac:dyDescent="0.3">
      <c r="A2054">
        <v>2053</v>
      </c>
      <c r="B2054" s="3" t="s">
        <v>5519</v>
      </c>
      <c r="C2054" s="4">
        <v>44142.534722222219</v>
      </c>
      <c r="D2054" s="3" t="s">
        <v>38</v>
      </c>
      <c r="E2054" s="3" t="s">
        <v>125</v>
      </c>
      <c r="F2054" s="3" t="s">
        <v>126</v>
      </c>
      <c r="G2054">
        <v>785</v>
      </c>
      <c r="H2054" s="3" t="s">
        <v>24</v>
      </c>
      <c r="I2054" s="3" t="s">
        <v>5261</v>
      </c>
      <c r="J2054" s="3" t="s">
        <v>5520</v>
      </c>
      <c r="K2054" s="3" t="s">
        <v>4867</v>
      </c>
      <c r="L2054" s="3" t="s">
        <v>5667</v>
      </c>
      <c r="M2054" s="3" t="s">
        <v>32</v>
      </c>
      <c r="N2054" s="3">
        <f>IF(Broker_Trades2[[#This Row],[Status]]="Complete",((Broker_Trades2[Sell Price]-Broker_Trades2[Buy Price])/Broker_Trades2[[#This Row],[Buy Price]]),"")</f>
        <v>0.15961296993869553</v>
      </c>
      <c r="O20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054" s="3">
        <f>IFERROR(Broker_Trades2[[#This Row],[Return]]/Broker_Trades2[[#This Row],[Time]],Broker_Trades2[[#This Row],[Return]])</f>
        <v>1.1400926424192537E-2</v>
      </c>
    </row>
    <row r="2055" spans="1:16" x14ac:dyDescent="0.3">
      <c r="A2055">
        <v>2054</v>
      </c>
      <c r="B2055" s="3" t="s">
        <v>5521</v>
      </c>
      <c r="C2055" s="4">
        <v>44142.534722222219</v>
      </c>
      <c r="D2055" s="3" t="s">
        <v>38</v>
      </c>
      <c r="E2055" s="3" t="s">
        <v>5522</v>
      </c>
      <c r="F2055" s="3" t="s">
        <v>5523</v>
      </c>
      <c r="G2055">
        <v>800</v>
      </c>
      <c r="H2055" s="3" t="s">
        <v>24</v>
      </c>
      <c r="I2055" s="3" t="s">
        <v>5261</v>
      </c>
      <c r="J2055" s="3" t="s">
        <v>5524</v>
      </c>
      <c r="K2055" s="3" t="s">
        <v>4445</v>
      </c>
      <c r="L2055" s="3" t="s">
        <v>9042</v>
      </c>
      <c r="M2055" s="3" t="s">
        <v>32</v>
      </c>
      <c r="N2055" s="3">
        <f>IF(Broker_Trades2[[#This Row],[Status]]="Complete",((Broker_Trades2[Sell Price]-Broker_Trades2[Buy Price])/Broker_Trades2[[#This Row],[Buy Price]]),"")</f>
        <v>0.19814287853826559</v>
      </c>
      <c r="O20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2055" s="3">
        <f>IFERROR(Broker_Trades2[[#This Row],[Return]]/Broker_Trades2[[#This Row],[Time]],Broker_Trades2[[#This Row],[Return]])</f>
        <v>7.9257151415306239E-3</v>
      </c>
    </row>
    <row r="2056" spans="1:16" x14ac:dyDescent="0.3">
      <c r="A2056">
        <v>2055</v>
      </c>
      <c r="B2056" s="3" t="s">
        <v>5526</v>
      </c>
      <c r="C2056" s="4">
        <v>44142.53402777778</v>
      </c>
      <c r="D2056" s="3" t="s">
        <v>38</v>
      </c>
      <c r="E2056" s="3" t="s">
        <v>1328</v>
      </c>
      <c r="F2056" s="3" t="s">
        <v>1329</v>
      </c>
      <c r="G2056">
        <v>335</v>
      </c>
      <c r="H2056" s="3" t="s">
        <v>24</v>
      </c>
      <c r="I2056" s="3" t="s">
        <v>5261</v>
      </c>
      <c r="J2056" s="3" t="s">
        <v>5527</v>
      </c>
      <c r="K2056" s="3" t="s">
        <v>5528</v>
      </c>
      <c r="L2056" s="3" t="s">
        <v>9977</v>
      </c>
      <c r="M2056" s="3" t="s">
        <v>32</v>
      </c>
      <c r="N2056" s="3">
        <f>IF(Broker_Trades2[[#This Row],[Status]]="Complete",((Broker_Trades2[Sell Price]-Broker_Trades2[Buy Price])/Broker_Trades2[[#This Row],[Buy Price]]),"")</f>
        <v>0.29719264278799612</v>
      </c>
      <c r="O20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2056" s="3">
        <f>IFERROR(Broker_Trades2[[#This Row],[Return]]/Broker_Trades2[[#This Row],[Time]],Broker_Trades2[[#This Row],[Return]])</f>
        <v>4.1858118702534667E-3</v>
      </c>
    </row>
    <row r="2057" spans="1:16" hidden="1" x14ac:dyDescent="0.3">
      <c r="A2057">
        <v>2056</v>
      </c>
      <c r="B2057" s="3" t="s">
        <v>5530</v>
      </c>
      <c r="C2057" s="4">
        <v>44142.53402777778</v>
      </c>
      <c r="D2057" s="3" t="s">
        <v>38</v>
      </c>
      <c r="E2057" s="3" t="s">
        <v>5531</v>
      </c>
      <c r="F2057" s="3" t="s">
        <v>2352</v>
      </c>
      <c r="G2057">
        <v>1475</v>
      </c>
      <c r="H2057" s="3" t="s">
        <v>24</v>
      </c>
      <c r="I2057" s="3" t="s">
        <v>2695</v>
      </c>
      <c r="J2057" s="3" t="s">
        <v>2695</v>
      </c>
      <c r="K2057" s="3" t="s">
        <v>2695</v>
      </c>
      <c r="L2057" s="3" t="s">
        <v>2695</v>
      </c>
      <c r="M2057" s="3" t="s">
        <v>190</v>
      </c>
      <c r="N2057" s="3" t="str">
        <f>IF(Broker_Trades2[[#This Row],[Status]]="Complete",((Broker_Trades2[Sell Price]-Broker_Trades2[Buy Price])/Broker_Trades2[[#This Row],[Buy Price]]),"")</f>
        <v/>
      </c>
      <c r="O20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57" s="3" t="str">
        <f>IFERROR(Broker_Trades2[[#This Row],[Return]]/Broker_Trades2[[#This Row],[Time]],Broker_Trades2[[#This Row],[Return]])</f>
        <v/>
      </c>
    </row>
    <row r="2058" spans="1:16" x14ac:dyDescent="0.3">
      <c r="A2058">
        <v>2057</v>
      </c>
      <c r="B2058" s="3" t="s">
        <v>5532</v>
      </c>
      <c r="C2058" s="4">
        <v>44142.53402777778</v>
      </c>
      <c r="D2058" s="3" t="s">
        <v>38</v>
      </c>
      <c r="E2058" s="3" t="s">
        <v>2644</v>
      </c>
      <c r="F2058" s="3" t="s">
        <v>2098</v>
      </c>
      <c r="G2058">
        <v>605</v>
      </c>
      <c r="H2058" s="3" t="s">
        <v>24</v>
      </c>
      <c r="I2058" s="3" t="s">
        <v>5261</v>
      </c>
      <c r="J2058" s="3" t="s">
        <v>5533</v>
      </c>
      <c r="K2058" s="3" t="s">
        <v>5089</v>
      </c>
      <c r="L2058" s="3" t="s">
        <v>11927</v>
      </c>
      <c r="M2058" s="3" t="s">
        <v>32</v>
      </c>
      <c r="N2058" s="3">
        <f>IF(Broker_Trades2[[#This Row],[Status]]="Complete",((Broker_Trades2[Sell Price]-Broker_Trades2[Buy Price])/Broker_Trades2[[#This Row],[Buy Price]]),"")</f>
        <v>-0.1</v>
      </c>
      <c r="O20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2058" s="3">
        <f>IFERROR(Broker_Trades2[[#This Row],[Return]]/Broker_Trades2[[#This Row],[Time]],Broker_Trades2[[#This Row],[Return]])</f>
        <v>-0.05</v>
      </c>
    </row>
    <row r="2059" spans="1:16" hidden="1" x14ac:dyDescent="0.3">
      <c r="A2059">
        <v>2058</v>
      </c>
      <c r="B2059" s="3" t="s">
        <v>5536</v>
      </c>
      <c r="C2059" s="4">
        <v>44142.493055555555</v>
      </c>
      <c r="D2059" s="3" t="s">
        <v>38</v>
      </c>
      <c r="E2059" s="3" t="s">
        <v>1050</v>
      </c>
      <c r="F2059" s="3" t="s">
        <v>1051</v>
      </c>
      <c r="G2059">
        <v>85</v>
      </c>
      <c r="H2059" s="3" t="s">
        <v>59</v>
      </c>
      <c r="I2059" s="3" t="s">
        <v>2695</v>
      </c>
      <c r="J2059" s="3" t="s">
        <v>2695</v>
      </c>
      <c r="K2059" s="3" t="s">
        <v>2695</v>
      </c>
      <c r="L2059" s="3" t="s">
        <v>2695</v>
      </c>
      <c r="M2059" s="3" t="s">
        <v>190</v>
      </c>
      <c r="N2059" s="3" t="str">
        <f>IF(Broker_Trades2[[#This Row],[Status]]="Complete",((Broker_Trades2[Sell Price]-Broker_Trades2[Buy Price])/Broker_Trades2[[#This Row],[Buy Price]]),"")</f>
        <v/>
      </c>
      <c r="O205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59" s="3" t="str">
        <f>IFERROR(Broker_Trades2[[#This Row],[Return]]/Broker_Trades2[[#This Row],[Time]],Broker_Trades2[[#This Row],[Return]])</f>
        <v/>
      </c>
    </row>
    <row r="2060" spans="1:16" hidden="1" x14ac:dyDescent="0.3">
      <c r="A2060">
        <v>2059</v>
      </c>
      <c r="B2060" s="3" t="s">
        <v>5537</v>
      </c>
      <c r="C2060" s="4">
        <v>44142.493055555555</v>
      </c>
      <c r="D2060" s="3" t="s">
        <v>38</v>
      </c>
      <c r="E2060" s="3" t="s">
        <v>603</v>
      </c>
      <c r="F2060" s="3" t="s">
        <v>604</v>
      </c>
      <c r="G2060">
        <v>625</v>
      </c>
      <c r="H2060" s="3" t="s">
        <v>59</v>
      </c>
      <c r="I2060" s="3" t="s">
        <v>2695</v>
      </c>
      <c r="J2060" s="3" t="s">
        <v>2695</v>
      </c>
      <c r="K2060" s="3" t="s">
        <v>2695</v>
      </c>
      <c r="L2060" s="3" t="s">
        <v>2695</v>
      </c>
      <c r="M2060" s="3" t="s">
        <v>190</v>
      </c>
      <c r="N2060" s="3" t="str">
        <f>IF(Broker_Trades2[[#This Row],[Status]]="Complete",((Broker_Trades2[Sell Price]-Broker_Trades2[Buy Price])/Broker_Trades2[[#This Row],[Buy Price]]),"")</f>
        <v/>
      </c>
      <c r="O20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60" s="3" t="str">
        <f>IFERROR(Broker_Trades2[[#This Row],[Return]]/Broker_Trades2[[#This Row],[Time]],Broker_Trades2[[#This Row],[Return]])</f>
        <v/>
      </c>
    </row>
    <row r="2061" spans="1:16" hidden="1" x14ac:dyDescent="0.3">
      <c r="A2061">
        <v>2060</v>
      </c>
      <c r="B2061" s="3" t="s">
        <v>5538</v>
      </c>
      <c r="C2061" s="4">
        <v>44142.492361111108</v>
      </c>
      <c r="D2061" s="3" t="s">
        <v>38</v>
      </c>
      <c r="E2061" s="3" t="s">
        <v>5539</v>
      </c>
      <c r="F2061" s="3" t="s">
        <v>2937</v>
      </c>
      <c r="G2061">
        <v>5220</v>
      </c>
      <c r="H2061" s="3" t="s">
        <v>59</v>
      </c>
      <c r="I2061" s="3" t="s">
        <v>2695</v>
      </c>
      <c r="J2061" s="3" t="s">
        <v>2695</v>
      </c>
      <c r="K2061" s="3" t="s">
        <v>2695</v>
      </c>
      <c r="L2061" s="3" t="s">
        <v>2695</v>
      </c>
      <c r="M2061" s="3" t="s">
        <v>190</v>
      </c>
      <c r="N2061" s="3" t="str">
        <f>IF(Broker_Trades2[[#This Row],[Status]]="Complete",((Broker_Trades2[Sell Price]-Broker_Trades2[Buy Price])/Broker_Trades2[[#This Row],[Buy Price]]),"")</f>
        <v/>
      </c>
      <c r="O206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61" s="3" t="str">
        <f>IFERROR(Broker_Trades2[[#This Row],[Return]]/Broker_Trades2[[#This Row],[Time]],Broker_Trades2[[#This Row],[Return]])</f>
        <v/>
      </c>
    </row>
    <row r="2062" spans="1:16" x14ac:dyDescent="0.3">
      <c r="A2062">
        <v>2061</v>
      </c>
      <c r="B2062" s="3" t="s">
        <v>5540</v>
      </c>
      <c r="C2062" s="4">
        <v>44142.492361111108</v>
      </c>
      <c r="D2062" s="3" t="s">
        <v>38</v>
      </c>
      <c r="E2062" s="3" t="s">
        <v>3273</v>
      </c>
      <c r="F2062" s="3" t="s">
        <v>3274</v>
      </c>
      <c r="G2062">
        <v>600</v>
      </c>
      <c r="H2062" s="3" t="s">
        <v>59</v>
      </c>
      <c r="I2062" s="3" t="s">
        <v>5261</v>
      </c>
      <c r="J2062" s="3" t="s">
        <v>5541</v>
      </c>
      <c r="K2062" s="3" t="s">
        <v>4573</v>
      </c>
      <c r="L2062" s="3" t="s">
        <v>374</v>
      </c>
      <c r="M2062" s="3" t="s">
        <v>32</v>
      </c>
      <c r="N2062" s="3">
        <f>IF(Broker_Trades2[[#This Row],[Status]]="Complete",((Broker_Trades2[Sell Price]-Broker_Trades2[Buy Price])/Broker_Trades2[[#This Row],[Buy Price]]),"")</f>
        <v>9.6290882514160514E-2</v>
      </c>
      <c r="O20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2062" s="3">
        <f>IFERROR(Broker_Trades2[[#This Row],[Return]]/Broker_Trades2[[#This Row],[Time]],Broker_Trades2[[#This Row],[Return]])</f>
        <v>6.0181801571350321E-3</v>
      </c>
    </row>
    <row r="2063" spans="1:16" x14ac:dyDescent="0.3">
      <c r="A2063">
        <v>2062</v>
      </c>
      <c r="B2063" s="3" t="s">
        <v>5543</v>
      </c>
      <c r="C2063" s="4">
        <v>44142.492361111108</v>
      </c>
      <c r="D2063" s="3" t="s">
        <v>38</v>
      </c>
      <c r="E2063" s="3" t="s">
        <v>1311</v>
      </c>
      <c r="F2063" s="3" t="s">
        <v>1312</v>
      </c>
      <c r="G2063">
        <v>85</v>
      </c>
      <c r="H2063" s="3" t="s">
        <v>59</v>
      </c>
      <c r="I2063" s="3" t="s">
        <v>5261</v>
      </c>
      <c r="J2063" s="3" t="s">
        <v>5544</v>
      </c>
      <c r="K2063" s="3" t="s">
        <v>5089</v>
      </c>
      <c r="L2063" s="3" t="s">
        <v>11670</v>
      </c>
      <c r="M2063" s="3" t="s">
        <v>32</v>
      </c>
      <c r="N2063" s="3">
        <f>IF(Broker_Trades2[[#This Row],[Status]]="Complete",((Broker_Trades2[Sell Price]-Broker_Trades2[Buy Price])/Broker_Trades2[[#This Row],[Buy Price]]),"")</f>
        <v>5.6556867619639489E-2</v>
      </c>
      <c r="O20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2063" s="3">
        <f>IFERROR(Broker_Trades2[[#This Row],[Return]]/Broker_Trades2[[#This Row],[Time]],Broker_Trades2[[#This Row],[Return]])</f>
        <v>2.8278433809819745E-2</v>
      </c>
    </row>
    <row r="2064" spans="1:16" x14ac:dyDescent="0.3">
      <c r="A2064">
        <v>2063</v>
      </c>
      <c r="B2064" s="3" t="s">
        <v>5546</v>
      </c>
      <c r="C2064" s="4">
        <v>44142.492361111108</v>
      </c>
      <c r="D2064" s="3" t="s">
        <v>38</v>
      </c>
      <c r="E2064" s="3" t="s">
        <v>2143</v>
      </c>
      <c r="F2064" s="3" t="s">
        <v>242</v>
      </c>
      <c r="G2064">
        <v>195</v>
      </c>
      <c r="H2064" s="3" t="s">
        <v>59</v>
      </c>
      <c r="I2064" s="3" t="s">
        <v>5261</v>
      </c>
      <c r="J2064" s="3" t="s">
        <v>4301</v>
      </c>
      <c r="K2064" s="3" t="s">
        <v>5261</v>
      </c>
      <c r="L2064" s="3" t="s">
        <v>4788</v>
      </c>
      <c r="M2064" s="3" t="s">
        <v>32</v>
      </c>
      <c r="N2064" s="3">
        <f>IF(Broker_Trades2[[#This Row],[Status]]="Complete",((Broker_Trades2[Sell Price]-Broker_Trades2[Buy Price])/Broker_Trades2[[#This Row],[Buy Price]]),"")</f>
        <v>4.6367851622875099E-3</v>
      </c>
      <c r="O20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064" s="3">
        <f>IFERROR(Broker_Trades2[[#This Row],[Return]]/Broker_Trades2[[#This Row],[Time]],Broker_Trades2[[#This Row],[Return]])</f>
        <v>4.6367851622875099E-3</v>
      </c>
    </row>
    <row r="2065" spans="1:16" x14ac:dyDescent="0.3">
      <c r="A2065">
        <v>2064</v>
      </c>
      <c r="B2065" s="3" t="s">
        <v>5548</v>
      </c>
      <c r="C2065" s="4">
        <v>44142.491666666669</v>
      </c>
      <c r="D2065" s="3" t="s">
        <v>38</v>
      </c>
      <c r="E2065" s="3" t="s">
        <v>1525</v>
      </c>
      <c r="F2065" s="3" t="s">
        <v>1526</v>
      </c>
      <c r="G2065">
        <v>1785</v>
      </c>
      <c r="H2065" s="3" t="s">
        <v>59</v>
      </c>
      <c r="I2065" s="3" t="s">
        <v>5261</v>
      </c>
      <c r="J2065" s="3" t="s">
        <v>5549</v>
      </c>
      <c r="K2065" s="3" t="s">
        <v>4907</v>
      </c>
      <c r="L2065" s="3" t="s">
        <v>6449</v>
      </c>
      <c r="M2065" s="3" t="s">
        <v>32</v>
      </c>
      <c r="N2065" s="3">
        <f>IF(Broker_Trades2[[#This Row],[Status]]="Complete",((Broker_Trades2[Sell Price]-Broker_Trades2[Buy Price])/Broker_Trades2[[#This Row],[Buy Price]]),"")</f>
        <v>2.9619588728982151E-2</v>
      </c>
      <c r="O20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065" s="3">
        <f>IFERROR(Broker_Trades2[[#This Row],[Return]]/Broker_Trades2[[#This Row],[Time]],Broker_Trades2[[#This Row],[Return]])</f>
        <v>5.9239177457964306E-3</v>
      </c>
    </row>
    <row r="2066" spans="1:16" hidden="1" x14ac:dyDescent="0.3">
      <c r="A2066">
        <v>2065</v>
      </c>
      <c r="B2066" s="3" t="s">
        <v>5551</v>
      </c>
      <c r="C2066" s="4">
        <v>44142.491666666669</v>
      </c>
      <c r="D2066" s="3" t="s">
        <v>38</v>
      </c>
      <c r="E2066" s="3" t="s">
        <v>217</v>
      </c>
      <c r="F2066" s="3" t="s">
        <v>217</v>
      </c>
      <c r="G2066">
        <v>88</v>
      </c>
      <c r="H2066" s="3" t="s">
        <v>59</v>
      </c>
      <c r="I2066" s="3" t="s">
        <v>2695</v>
      </c>
      <c r="J2066" s="3" t="s">
        <v>2695</v>
      </c>
      <c r="K2066" s="3" t="s">
        <v>2695</v>
      </c>
      <c r="L2066" s="3" t="s">
        <v>2695</v>
      </c>
      <c r="M2066" s="3" t="s">
        <v>190</v>
      </c>
      <c r="N2066" s="3" t="str">
        <f>IF(Broker_Trades2[[#This Row],[Status]]="Complete",((Broker_Trades2[Sell Price]-Broker_Trades2[Buy Price])/Broker_Trades2[[#This Row],[Buy Price]]),"")</f>
        <v/>
      </c>
      <c r="O206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66" s="3" t="str">
        <f>IFERROR(Broker_Trades2[[#This Row],[Return]]/Broker_Trades2[[#This Row],[Time]],Broker_Trades2[[#This Row],[Return]])</f>
        <v/>
      </c>
    </row>
    <row r="2067" spans="1:16" x14ac:dyDescent="0.3">
      <c r="A2067">
        <v>2066</v>
      </c>
      <c r="B2067" s="3" t="s">
        <v>5552</v>
      </c>
      <c r="C2067" s="4">
        <v>44142.491666666669</v>
      </c>
      <c r="D2067" s="3" t="s">
        <v>38</v>
      </c>
      <c r="E2067" s="3" t="s">
        <v>518</v>
      </c>
      <c r="F2067" s="3" t="s">
        <v>519</v>
      </c>
      <c r="G2067">
        <v>730</v>
      </c>
      <c r="H2067" s="3" t="s">
        <v>59</v>
      </c>
      <c r="I2067" s="3" t="s">
        <v>5261</v>
      </c>
      <c r="J2067" s="3" t="s">
        <v>1421</v>
      </c>
      <c r="K2067" s="3" t="s">
        <v>5089</v>
      </c>
      <c r="L2067" s="3" t="s">
        <v>6825</v>
      </c>
      <c r="M2067" s="3" t="s">
        <v>32</v>
      </c>
      <c r="N2067" s="3">
        <f>IF(Broker_Trades2[[#This Row],[Status]]="Complete",((Broker_Trades2[Sell Price]-Broker_Trades2[Buy Price])/Broker_Trades2[[#This Row],[Buy Price]]),"")</f>
        <v>4.2857142857142858E-2</v>
      </c>
      <c r="O20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2067" s="3">
        <f>IFERROR(Broker_Trades2[[#This Row],[Return]]/Broker_Trades2[[#This Row],[Time]],Broker_Trades2[[#This Row],[Return]])</f>
        <v>2.1428571428571429E-2</v>
      </c>
    </row>
    <row r="2068" spans="1:16" x14ac:dyDescent="0.3">
      <c r="A2068">
        <v>2067</v>
      </c>
      <c r="B2068" s="3" t="s">
        <v>5554</v>
      </c>
      <c r="C2068" s="4">
        <v>44142.490972222222</v>
      </c>
      <c r="D2068" s="3" t="s">
        <v>38</v>
      </c>
      <c r="E2068" s="3" t="s">
        <v>765</v>
      </c>
      <c r="F2068" s="3" t="s">
        <v>766</v>
      </c>
      <c r="G2068">
        <v>75</v>
      </c>
      <c r="H2068" s="3" t="s">
        <v>59</v>
      </c>
      <c r="I2068" s="3" t="s">
        <v>5261</v>
      </c>
      <c r="J2068" s="3" t="s">
        <v>5555</v>
      </c>
      <c r="K2068" s="3" t="s">
        <v>4584</v>
      </c>
      <c r="L2068" s="3" t="s">
        <v>7465</v>
      </c>
      <c r="M2068" s="3" t="s">
        <v>32</v>
      </c>
      <c r="N2068" s="3">
        <f>IF(Broker_Trades2[[#This Row],[Status]]="Complete",((Broker_Trades2[Sell Price]-Broker_Trades2[Buy Price])/Broker_Trades2[[#This Row],[Buy Price]]),"")</f>
        <v>8.6956521739130432E-2</v>
      </c>
      <c r="O20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068" s="3">
        <f>IFERROR(Broker_Trades2[[#This Row],[Return]]/Broker_Trades2[[#This Row],[Time]],Broker_Trades2[[#This Row],[Return]])</f>
        <v>9.6618357487922701E-3</v>
      </c>
    </row>
    <row r="2069" spans="1:16" x14ac:dyDescent="0.3">
      <c r="A2069">
        <v>2068</v>
      </c>
      <c r="B2069" s="3" t="s">
        <v>5557</v>
      </c>
      <c r="C2069" s="4">
        <v>44142.490972222222</v>
      </c>
      <c r="D2069" s="3" t="s">
        <v>38</v>
      </c>
      <c r="E2069" s="3" t="s">
        <v>110</v>
      </c>
      <c r="F2069" s="3" t="s">
        <v>111</v>
      </c>
      <c r="G2069">
        <v>715</v>
      </c>
      <c r="H2069" s="3" t="s">
        <v>2852</v>
      </c>
      <c r="I2069" s="3" t="s">
        <v>5301</v>
      </c>
      <c r="J2069" s="3" t="s">
        <v>11928</v>
      </c>
      <c r="K2069" s="3" t="s">
        <v>5261</v>
      </c>
      <c r="L2069" s="3" t="s">
        <v>2837</v>
      </c>
      <c r="M2069" s="3" t="s">
        <v>32</v>
      </c>
      <c r="N2069" s="3">
        <f>IF(Broker_Trades2[[#This Row],[Status]]="Complete",((Broker_Trades2[Sell Price]-Broker_Trades2[Buy Price])/Broker_Trades2[[#This Row],[Buy Price]]),"")</f>
        <v>-9.0909090909090953E-2</v>
      </c>
      <c r="O20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069" s="3">
        <f>IFERROR(Broker_Trades2[[#This Row],[Return]]/Broker_Trades2[[#This Row],[Time]],Broker_Trades2[[#This Row],[Return]])</f>
        <v>-6.0606060606060632E-3</v>
      </c>
    </row>
    <row r="2070" spans="1:16" hidden="1" x14ac:dyDescent="0.3">
      <c r="A2070">
        <v>2069</v>
      </c>
      <c r="B2070" s="3" t="s">
        <v>5560</v>
      </c>
      <c r="C2070" s="4">
        <v>44142.490277777775</v>
      </c>
      <c r="D2070" s="3" t="s">
        <v>38</v>
      </c>
      <c r="E2070" s="3" t="s">
        <v>1264</v>
      </c>
      <c r="F2070" s="3" t="s">
        <v>1382</v>
      </c>
      <c r="G2070">
        <v>2200</v>
      </c>
      <c r="H2070" s="3" t="s">
        <v>59</v>
      </c>
      <c r="I2070" s="3" t="s">
        <v>2695</v>
      </c>
      <c r="J2070" s="3" t="s">
        <v>2695</v>
      </c>
      <c r="K2070" s="3" t="s">
        <v>2695</v>
      </c>
      <c r="L2070" s="3" t="s">
        <v>2695</v>
      </c>
      <c r="M2070" s="3" t="s">
        <v>190</v>
      </c>
      <c r="N2070" s="3" t="str">
        <f>IF(Broker_Trades2[[#This Row],[Status]]="Complete",((Broker_Trades2[Sell Price]-Broker_Trades2[Buy Price])/Broker_Trades2[[#This Row],[Buy Price]]),"")</f>
        <v/>
      </c>
      <c r="O207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70" s="3" t="str">
        <f>IFERROR(Broker_Trades2[[#This Row],[Return]]/Broker_Trades2[[#This Row],[Time]],Broker_Trades2[[#This Row],[Return]])</f>
        <v/>
      </c>
    </row>
    <row r="2071" spans="1:16" hidden="1" x14ac:dyDescent="0.3">
      <c r="A2071">
        <v>2070</v>
      </c>
      <c r="B2071" s="3" t="s">
        <v>5561</v>
      </c>
      <c r="C2071" s="4">
        <v>44142.489583333336</v>
      </c>
      <c r="D2071" s="3" t="s">
        <v>38</v>
      </c>
      <c r="E2071" s="3" t="s">
        <v>1695</v>
      </c>
      <c r="F2071" s="3" t="s">
        <v>1695</v>
      </c>
      <c r="G2071">
        <v>1210</v>
      </c>
      <c r="H2071" s="3" t="s">
        <v>59</v>
      </c>
      <c r="I2071" s="3" t="s">
        <v>2695</v>
      </c>
      <c r="J2071" s="3" t="s">
        <v>2695</v>
      </c>
      <c r="K2071" s="3" t="s">
        <v>2695</v>
      </c>
      <c r="L2071" s="3" t="s">
        <v>2695</v>
      </c>
      <c r="M2071" s="3" t="s">
        <v>190</v>
      </c>
      <c r="N2071" s="3" t="str">
        <f>IF(Broker_Trades2[[#This Row],[Status]]="Complete",((Broker_Trades2[Sell Price]-Broker_Trades2[Buy Price])/Broker_Trades2[[#This Row],[Buy Price]]),"")</f>
        <v/>
      </c>
      <c r="O207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71" s="3" t="str">
        <f>IFERROR(Broker_Trades2[[#This Row],[Return]]/Broker_Trades2[[#This Row],[Time]],Broker_Trades2[[#This Row],[Return]])</f>
        <v/>
      </c>
    </row>
    <row r="2072" spans="1:16" x14ac:dyDescent="0.3">
      <c r="A2072">
        <v>2071</v>
      </c>
      <c r="B2072" s="3" t="s">
        <v>5562</v>
      </c>
      <c r="C2072" s="4">
        <v>44142.489583333336</v>
      </c>
      <c r="D2072" s="3" t="s">
        <v>38</v>
      </c>
      <c r="E2072" s="3" t="s">
        <v>413</v>
      </c>
      <c r="F2072" s="3" t="s">
        <v>414</v>
      </c>
      <c r="G2072">
        <v>235</v>
      </c>
      <c r="H2072" s="3" t="s">
        <v>59</v>
      </c>
      <c r="I2072" s="3" t="s">
        <v>5261</v>
      </c>
      <c r="J2072" s="3" t="s">
        <v>4081</v>
      </c>
      <c r="K2072" s="3" t="s">
        <v>5183</v>
      </c>
      <c r="L2072" s="3" t="s">
        <v>5563</v>
      </c>
      <c r="M2072" s="3" t="s">
        <v>32</v>
      </c>
      <c r="N2072" s="3">
        <f>IF(Broker_Trades2[[#This Row],[Status]]="Complete",((Broker_Trades2[Sell Price]-Broker_Trades2[Buy Price])/Broker_Trades2[[#This Row],[Buy Price]]),"")</f>
        <v>5.6179775280898875E-2</v>
      </c>
      <c r="O20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072" s="3">
        <f>IFERROR(Broker_Trades2[[#This Row],[Return]]/Broker_Trades2[[#This Row],[Time]],Broker_Trades2[[#This Row],[Return]])</f>
        <v>5.6179775280898875E-2</v>
      </c>
    </row>
    <row r="2073" spans="1:16" x14ac:dyDescent="0.3">
      <c r="A2073">
        <v>2072</v>
      </c>
      <c r="B2073" s="3" t="s">
        <v>5564</v>
      </c>
      <c r="C2073" s="4">
        <v>44142.489583333336</v>
      </c>
      <c r="D2073" s="3" t="s">
        <v>38</v>
      </c>
      <c r="E2073" s="3" t="s">
        <v>998</v>
      </c>
      <c r="F2073" s="3" t="s">
        <v>999</v>
      </c>
      <c r="G2073">
        <v>810</v>
      </c>
      <c r="H2073" s="3" t="s">
        <v>59</v>
      </c>
      <c r="I2073" s="3" t="s">
        <v>5261</v>
      </c>
      <c r="J2073" s="3" t="s">
        <v>5565</v>
      </c>
      <c r="K2073" s="3" t="s">
        <v>4584</v>
      </c>
      <c r="L2073" s="3" t="s">
        <v>4339</v>
      </c>
      <c r="M2073" s="3" t="s">
        <v>32</v>
      </c>
      <c r="N2073" s="3">
        <f>IF(Broker_Trades2[[#This Row],[Status]]="Complete",((Broker_Trades2[Sell Price]-Broker_Trades2[Buy Price])/Broker_Trades2[[#This Row],[Buy Price]]),"")</f>
        <v>2.7266962587190868E-2</v>
      </c>
      <c r="O20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073" s="3">
        <f>IFERROR(Broker_Trades2[[#This Row],[Return]]/Broker_Trades2[[#This Row],[Time]],Broker_Trades2[[#This Row],[Return]])</f>
        <v>3.0296625096878742E-3</v>
      </c>
    </row>
    <row r="2074" spans="1:16" x14ac:dyDescent="0.3">
      <c r="A2074">
        <v>2073</v>
      </c>
      <c r="B2074" s="3" t="s">
        <v>5567</v>
      </c>
      <c r="C2074" s="4">
        <v>44142.488888888889</v>
      </c>
      <c r="D2074" s="3" t="s">
        <v>38</v>
      </c>
      <c r="E2074" s="3" t="s">
        <v>61</v>
      </c>
      <c r="F2074" s="3" t="s">
        <v>62</v>
      </c>
      <c r="G2074">
        <v>95</v>
      </c>
      <c r="H2074" s="3" t="s">
        <v>59</v>
      </c>
      <c r="I2074" s="3" t="s">
        <v>5261</v>
      </c>
      <c r="J2074" s="3" t="s">
        <v>5275</v>
      </c>
      <c r="K2074" s="3" t="s">
        <v>4991</v>
      </c>
      <c r="L2074" s="3" t="s">
        <v>3617</v>
      </c>
      <c r="M2074" s="3" t="s">
        <v>32</v>
      </c>
      <c r="N2074" s="3">
        <f>IF(Broker_Trades2[[#This Row],[Status]]="Complete",((Broker_Trades2[Sell Price]-Broker_Trades2[Buy Price])/Broker_Trades2[[#This Row],[Buy Price]]),"")</f>
        <v>5.5555555555555552E-2</v>
      </c>
      <c r="O20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074" s="3">
        <f>IFERROR(Broker_Trades2[[#This Row],[Return]]/Broker_Trades2[[#This Row],[Time]],Broker_Trades2[[#This Row],[Return]])</f>
        <v>1.8518518518518517E-2</v>
      </c>
    </row>
    <row r="2075" spans="1:16" x14ac:dyDescent="0.3">
      <c r="A2075">
        <v>2074</v>
      </c>
      <c r="B2075" s="3" t="s">
        <v>5568</v>
      </c>
      <c r="C2075" s="4">
        <v>44142.488888888889</v>
      </c>
      <c r="D2075" s="3" t="s">
        <v>38</v>
      </c>
      <c r="E2075" s="3" t="s">
        <v>1007</v>
      </c>
      <c r="F2075" s="3" t="s">
        <v>1008</v>
      </c>
      <c r="G2075">
        <v>985</v>
      </c>
      <c r="H2075" s="3" t="s">
        <v>59</v>
      </c>
      <c r="I2075" s="3" t="s">
        <v>5261</v>
      </c>
      <c r="J2075" s="3" t="s">
        <v>5569</v>
      </c>
      <c r="K2075" s="3" t="s">
        <v>4237</v>
      </c>
      <c r="L2075" s="3" t="s">
        <v>11929</v>
      </c>
      <c r="M2075" s="3" t="s">
        <v>32</v>
      </c>
      <c r="N2075" s="3">
        <f>IF(Broker_Trades2[[#This Row],[Status]]="Complete",((Broker_Trades2[Sell Price]-Broker_Trades2[Buy Price])/Broker_Trades2[[#This Row],[Buy Price]]),"")</f>
        <v>6.5095155709342614E-2</v>
      </c>
      <c r="O20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2075" s="3">
        <f>IFERROR(Broker_Trades2[[#This Row],[Return]]/Broker_Trades2[[#This Row],[Time]],Broker_Trades2[[#This Row],[Return]])</f>
        <v>1.5498846597462527E-3</v>
      </c>
    </row>
    <row r="2076" spans="1:16" hidden="1" x14ac:dyDescent="0.3">
      <c r="A2076">
        <v>2075</v>
      </c>
      <c r="B2076" s="3" t="s">
        <v>5571</v>
      </c>
      <c r="C2076" s="4">
        <v>44142.488888888889</v>
      </c>
      <c r="D2076" s="3" t="s">
        <v>38</v>
      </c>
      <c r="E2076" s="3" t="s">
        <v>5572</v>
      </c>
      <c r="F2076" s="3" t="s">
        <v>984</v>
      </c>
      <c r="G2076">
        <v>145</v>
      </c>
      <c r="H2076" s="3" t="s">
        <v>59</v>
      </c>
      <c r="I2076" s="3" t="s">
        <v>2695</v>
      </c>
      <c r="J2076" s="3" t="s">
        <v>2695</v>
      </c>
      <c r="K2076" s="3" t="s">
        <v>2695</v>
      </c>
      <c r="L2076" s="3" t="s">
        <v>2695</v>
      </c>
      <c r="M2076" s="3" t="s">
        <v>190</v>
      </c>
      <c r="N2076" s="3" t="str">
        <f>IF(Broker_Trades2[[#This Row],[Status]]="Complete",((Broker_Trades2[Sell Price]-Broker_Trades2[Buy Price])/Broker_Trades2[[#This Row],[Buy Price]]),"")</f>
        <v/>
      </c>
      <c r="O20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76" s="3" t="str">
        <f>IFERROR(Broker_Trades2[[#This Row],[Return]]/Broker_Trades2[[#This Row],[Time]],Broker_Trades2[[#This Row],[Return]])</f>
        <v/>
      </c>
    </row>
    <row r="2077" spans="1:16" x14ac:dyDescent="0.3">
      <c r="A2077">
        <v>2076</v>
      </c>
      <c r="B2077" s="3" t="s">
        <v>5573</v>
      </c>
      <c r="C2077" s="4">
        <v>44141.702777777777</v>
      </c>
      <c r="D2077" s="3" t="s">
        <v>21</v>
      </c>
      <c r="E2077" s="3" t="s">
        <v>2218</v>
      </c>
      <c r="F2077" s="3" t="s">
        <v>2219</v>
      </c>
      <c r="G2077">
        <v>676</v>
      </c>
      <c r="H2077" s="3" t="s">
        <v>2852</v>
      </c>
      <c r="I2077" s="3" t="s">
        <v>4180</v>
      </c>
      <c r="J2077" s="3" t="s">
        <v>11930</v>
      </c>
      <c r="K2077" s="3" t="s">
        <v>5261</v>
      </c>
      <c r="L2077" s="3" t="s">
        <v>5311</v>
      </c>
      <c r="M2077" s="3" t="s">
        <v>32</v>
      </c>
      <c r="N2077" s="3">
        <f>IF(Broker_Trades2[[#This Row],[Status]]="Complete",((Broker_Trades2[Sell Price]-Broker_Trades2[Buy Price])/Broker_Trades2[[#This Row],[Buy Price]]),"")</f>
        <v>-9.0909090909090953E-2</v>
      </c>
      <c r="O20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2077" s="3">
        <f>IFERROR(Broker_Trades2[[#This Row],[Return]]/Broker_Trades2[[#This Row],[Time]],Broker_Trades2[[#This Row],[Return]])</f>
        <v>-1.8552875695732848E-3</v>
      </c>
    </row>
    <row r="2078" spans="1:16" x14ac:dyDescent="0.3">
      <c r="A2078">
        <v>2077</v>
      </c>
      <c r="B2078" s="3" t="s">
        <v>5574</v>
      </c>
      <c r="C2078" s="4">
        <v>44141.70208333333</v>
      </c>
      <c r="D2078" s="3" t="s">
        <v>21</v>
      </c>
      <c r="E2078" s="3" t="s">
        <v>1492</v>
      </c>
      <c r="F2078" s="3" t="s">
        <v>1493</v>
      </c>
      <c r="G2078">
        <v>675</v>
      </c>
      <c r="H2078" s="3" t="s">
        <v>2852</v>
      </c>
      <c r="I2078" s="3" t="s">
        <v>3053</v>
      </c>
      <c r="J2078" s="3" t="s">
        <v>15383</v>
      </c>
      <c r="K2078" s="3" t="s">
        <v>5261</v>
      </c>
      <c r="L2078" s="3" t="s">
        <v>5268</v>
      </c>
      <c r="M2078" s="3" t="s">
        <v>32</v>
      </c>
      <c r="N2078" s="3">
        <f>IF(Broker_Trades2[[#This Row],[Status]]="Complete",((Broker_Trades2[Sell Price]-Broker_Trades2[Buy Price])/Broker_Trades2[[#This Row],[Buy Price]]),"")</f>
        <v>-9.0909090909090898E-2</v>
      </c>
      <c r="O20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2078" s="3">
        <f>IFERROR(Broker_Trades2[[#This Row],[Return]]/Broker_Trades2[[#This Row],[Time]],Broker_Trades2[[#This Row],[Return]])</f>
        <v>-9.9900099900099878E-4</v>
      </c>
    </row>
    <row r="2079" spans="1:16" hidden="1" x14ac:dyDescent="0.3">
      <c r="A2079">
        <v>2078</v>
      </c>
      <c r="B2079" s="3" t="s">
        <v>5575</v>
      </c>
      <c r="C2079" s="4">
        <v>44141.70208333333</v>
      </c>
      <c r="D2079" s="3" t="s">
        <v>21</v>
      </c>
      <c r="E2079" s="3" t="s">
        <v>1264</v>
      </c>
      <c r="F2079" s="3" t="s">
        <v>1382</v>
      </c>
      <c r="G2079">
        <v>2185</v>
      </c>
      <c r="H2079" s="3" t="s">
        <v>17</v>
      </c>
      <c r="I2079" s="3" t="s">
        <v>2695</v>
      </c>
      <c r="J2079" s="3" t="s">
        <v>2695</v>
      </c>
      <c r="K2079" s="3" t="s">
        <v>2695</v>
      </c>
      <c r="L2079" s="3" t="s">
        <v>2695</v>
      </c>
      <c r="M2079" s="3" t="s">
        <v>190</v>
      </c>
      <c r="N2079" s="3" t="str">
        <f>IF(Broker_Trades2[[#This Row],[Status]]="Complete",((Broker_Trades2[Sell Price]-Broker_Trades2[Buy Price])/Broker_Trades2[[#This Row],[Buy Price]]),"")</f>
        <v/>
      </c>
      <c r="O20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79" s="3" t="str">
        <f>IFERROR(Broker_Trades2[[#This Row],[Return]]/Broker_Trades2[[#This Row],[Time]],Broker_Trades2[[#This Row],[Return]])</f>
        <v/>
      </c>
    </row>
    <row r="2080" spans="1:16" x14ac:dyDescent="0.3">
      <c r="A2080">
        <v>2079</v>
      </c>
      <c r="B2080" s="3" t="s">
        <v>5576</v>
      </c>
      <c r="C2080" s="4">
        <v>44141.701388888891</v>
      </c>
      <c r="D2080" s="3" t="s">
        <v>21</v>
      </c>
      <c r="E2080" s="3" t="s">
        <v>1415</v>
      </c>
      <c r="F2080" s="3" t="s">
        <v>1416</v>
      </c>
      <c r="G2080">
        <v>680</v>
      </c>
      <c r="H2080" s="3" t="s">
        <v>17</v>
      </c>
      <c r="I2080" s="3" t="s">
        <v>5261</v>
      </c>
      <c r="J2080" s="3" t="s">
        <v>5577</v>
      </c>
      <c r="K2080" s="3" t="s">
        <v>4237</v>
      </c>
      <c r="L2080" s="3" t="s">
        <v>4137</v>
      </c>
      <c r="M2080" s="3" t="s">
        <v>32</v>
      </c>
      <c r="N2080" s="3">
        <f>IF(Broker_Trades2[[#This Row],[Status]]="Complete",((Broker_Trades2[Sell Price]-Broker_Trades2[Buy Price])/Broker_Trades2[[#This Row],[Buy Price]]),"")</f>
        <v>8.0995151418806213E-2</v>
      </c>
      <c r="O20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2080" s="3">
        <f>IFERROR(Broker_Trades2[[#This Row],[Return]]/Broker_Trades2[[#This Row],[Time]],Broker_Trades2[[#This Row],[Return]])</f>
        <v>1.9284559861620528E-3</v>
      </c>
    </row>
    <row r="2081" spans="1:16" x14ac:dyDescent="0.3">
      <c r="A2081">
        <v>2080</v>
      </c>
      <c r="B2081" s="3" t="s">
        <v>5579</v>
      </c>
      <c r="C2081" s="4">
        <v>44141.699305555558</v>
      </c>
      <c r="D2081" s="3" t="s">
        <v>21</v>
      </c>
      <c r="E2081" s="3" t="s">
        <v>5580</v>
      </c>
      <c r="F2081" s="3" t="s">
        <v>5581</v>
      </c>
      <c r="G2081">
        <v>30</v>
      </c>
      <c r="H2081" s="3" t="s">
        <v>59</v>
      </c>
      <c r="I2081" s="3" t="s">
        <v>5261</v>
      </c>
      <c r="J2081" s="3" t="s">
        <v>5582</v>
      </c>
      <c r="K2081" s="3" t="s">
        <v>5089</v>
      </c>
      <c r="L2081" s="3" t="s">
        <v>11931</v>
      </c>
      <c r="M2081" s="3" t="s">
        <v>32</v>
      </c>
      <c r="N2081" s="3">
        <f>IF(Broker_Trades2[[#This Row],[Status]]="Complete",((Broker_Trades2[Sell Price]-Broker_Trades2[Buy Price])/Broker_Trades2[[#This Row],[Buy Price]]),"")</f>
        <v>7.3345259391771042E-2</v>
      </c>
      <c r="O20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2081" s="3">
        <f>IFERROR(Broker_Trades2[[#This Row],[Return]]/Broker_Trades2[[#This Row],[Time]],Broker_Trades2[[#This Row],[Return]])</f>
        <v>3.6672629695885521E-2</v>
      </c>
    </row>
    <row r="2082" spans="1:16" hidden="1" x14ac:dyDescent="0.3">
      <c r="A2082">
        <v>2081</v>
      </c>
      <c r="B2082" s="3" t="s">
        <v>5584</v>
      </c>
      <c r="C2082" s="4">
        <v>44141.697916666664</v>
      </c>
      <c r="D2082" s="3" t="s">
        <v>21</v>
      </c>
      <c r="E2082" s="3" t="s">
        <v>1196</v>
      </c>
      <c r="F2082" s="3" t="s">
        <v>1197</v>
      </c>
      <c r="G2082">
        <v>357</v>
      </c>
      <c r="H2082" s="3" t="s">
        <v>3879</v>
      </c>
      <c r="I2082" s="3" t="s">
        <v>2695</v>
      </c>
      <c r="J2082" s="3" t="s">
        <v>2695</v>
      </c>
      <c r="K2082" s="3" t="s">
        <v>2695</v>
      </c>
      <c r="L2082" s="3" t="s">
        <v>2695</v>
      </c>
      <c r="M2082" s="3" t="s">
        <v>190</v>
      </c>
      <c r="N2082" s="3" t="str">
        <f>IF(Broker_Trades2[[#This Row],[Status]]="Complete",((Broker_Trades2[Sell Price]-Broker_Trades2[Buy Price])/Broker_Trades2[[#This Row],[Buy Price]]),"")</f>
        <v/>
      </c>
      <c r="O208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82" s="3" t="str">
        <f>IFERROR(Broker_Trades2[[#This Row],[Return]]/Broker_Trades2[[#This Row],[Time]],Broker_Trades2[[#This Row],[Return]])</f>
        <v/>
      </c>
    </row>
    <row r="2083" spans="1:16" hidden="1" x14ac:dyDescent="0.3">
      <c r="A2083">
        <v>2082</v>
      </c>
      <c r="B2083" s="3" t="s">
        <v>5585</v>
      </c>
      <c r="C2083" s="4">
        <v>44141.697916666664</v>
      </c>
      <c r="D2083" s="3" t="s">
        <v>21</v>
      </c>
      <c r="E2083" s="3" t="s">
        <v>1695</v>
      </c>
      <c r="F2083" s="3" t="s">
        <v>1695</v>
      </c>
      <c r="G2083">
        <v>1447</v>
      </c>
      <c r="H2083" s="3" t="s">
        <v>24</v>
      </c>
      <c r="I2083" s="3" t="s">
        <v>2695</v>
      </c>
      <c r="J2083" s="3" t="s">
        <v>2695</v>
      </c>
      <c r="K2083" s="3" t="s">
        <v>2695</v>
      </c>
      <c r="L2083" s="3" t="s">
        <v>2695</v>
      </c>
      <c r="M2083" s="3" t="s">
        <v>190</v>
      </c>
      <c r="N2083" s="3" t="str">
        <f>IF(Broker_Trades2[[#This Row],[Status]]="Complete",((Broker_Trades2[Sell Price]-Broker_Trades2[Buy Price])/Broker_Trades2[[#This Row],[Buy Price]]),"")</f>
        <v/>
      </c>
      <c r="O208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83" s="3" t="str">
        <f>IFERROR(Broker_Trades2[[#This Row],[Return]]/Broker_Trades2[[#This Row],[Time]],Broker_Trades2[[#This Row],[Return]])</f>
        <v/>
      </c>
    </row>
    <row r="2084" spans="1:16" x14ac:dyDescent="0.3">
      <c r="A2084">
        <v>2083</v>
      </c>
      <c r="B2084" s="3" t="s">
        <v>5586</v>
      </c>
      <c r="C2084" s="4">
        <v>44141.697222222225</v>
      </c>
      <c r="D2084" s="3" t="s">
        <v>21</v>
      </c>
      <c r="E2084" s="3" t="s">
        <v>1364</v>
      </c>
      <c r="F2084" s="3" t="s">
        <v>1365</v>
      </c>
      <c r="G2084">
        <v>597</v>
      </c>
      <c r="H2084" s="3" t="s">
        <v>24</v>
      </c>
      <c r="I2084" s="3" t="s">
        <v>5261</v>
      </c>
      <c r="J2084" s="3" t="s">
        <v>5481</v>
      </c>
      <c r="K2084" s="3" t="s">
        <v>4180</v>
      </c>
      <c r="L2084" s="3" t="s">
        <v>11932</v>
      </c>
      <c r="M2084" s="3" t="s">
        <v>32</v>
      </c>
      <c r="N2084" s="3">
        <f>IF(Broker_Trades2[[#This Row],[Status]]="Complete",((Broker_Trades2[Sell Price]-Broker_Trades2[Buy Price])/Broker_Trades2[[#This Row],[Buy Price]]),"")</f>
        <v>0.16487804878048781</v>
      </c>
      <c r="O20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2084" s="3">
        <f>IFERROR(Broker_Trades2[[#This Row],[Return]]/Broker_Trades2[[#This Row],[Time]],Broker_Trades2[[#This Row],[Return]])</f>
        <v>3.3648581383773023E-3</v>
      </c>
    </row>
    <row r="2085" spans="1:16" x14ac:dyDescent="0.3">
      <c r="A2085">
        <v>2084</v>
      </c>
      <c r="B2085" s="3" t="s">
        <v>5588</v>
      </c>
      <c r="C2085" s="4">
        <v>44141.694444444445</v>
      </c>
      <c r="D2085" s="3" t="s">
        <v>21</v>
      </c>
      <c r="E2085" s="3" t="s">
        <v>1180</v>
      </c>
      <c r="F2085" s="3" t="s">
        <v>1181</v>
      </c>
      <c r="G2085">
        <v>551</v>
      </c>
      <c r="H2085" s="3" t="s">
        <v>24</v>
      </c>
      <c r="I2085" s="3" t="s">
        <v>5261</v>
      </c>
      <c r="J2085" s="3" t="s">
        <v>5385</v>
      </c>
      <c r="K2085" s="3" t="s">
        <v>4505</v>
      </c>
      <c r="L2085" s="3" t="s">
        <v>10485</v>
      </c>
      <c r="M2085" s="3" t="s">
        <v>32</v>
      </c>
      <c r="N2085" s="3">
        <f>IF(Broker_Trades2[[#This Row],[Status]]="Complete",((Broker_Trades2[Sell Price]-Broker_Trades2[Buy Price])/Broker_Trades2[[#This Row],[Buy Price]]),"")</f>
        <v>6.1657032755298651E-2</v>
      </c>
      <c r="O20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2085" s="3">
        <f>IFERROR(Broker_Trades2[[#This Row],[Return]]/Broker_Trades2[[#This Row],[Time]],Broker_Trades2[[#This Row],[Return]])</f>
        <v>3.4253907086277029E-3</v>
      </c>
    </row>
    <row r="2086" spans="1:16" x14ac:dyDescent="0.3">
      <c r="A2086">
        <v>2085</v>
      </c>
      <c r="B2086" s="3" t="s">
        <v>5589</v>
      </c>
      <c r="C2086" s="4">
        <v>44141.693749999999</v>
      </c>
      <c r="D2086" s="3" t="s">
        <v>21</v>
      </c>
      <c r="E2086" s="3" t="s">
        <v>432</v>
      </c>
      <c r="F2086" s="3" t="s">
        <v>433</v>
      </c>
      <c r="G2086">
        <v>219</v>
      </c>
      <c r="H2086" s="3" t="s">
        <v>24</v>
      </c>
      <c r="I2086" s="3" t="s">
        <v>5261</v>
      </c>
      <c r="J2086" s="3" t="s">
        <v>5232</v>
      </c>
      <c r="K2086" s="3" t="s">
        <v>3499</v>
      </c>
      <c r="L2086" s="3" t="s">
        <v>9128</v>
      </c>
      <c r="M2086" s="3" t="s">
        <v>32</v>
      </c>
      <c r="N2086" s="3">
        <f>IF(Broker_Trades2[[#This Row],[Status]]="Complete",((Broker_Trades2[Sell Price]-Broker_Trades2[Buy Price])/Broker_Trades2[[#This Row],[Buy Price]]),"")</f>
        <v>0.32727272727272727</v>
      </c>
      <c r="O20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2086" s="3">
        <f>IFERROR(Broker_Trades2[[#This Row],[Return]]/Broker_Trades2[[#This Row],[Time]],Broker_Trades2[[#This Row],[Return]])</f>
        <v>3.8502673796791446E-3</v>
      </c>
    </row>
    <row r="2087" spans="1:16" x14ac:dyDescent="0.3">
      <c r="A2087">
        <v>2086</v>
      </c>
      <c r="B2087" s="3" t="s">
        <v>5590</v>
      </c>
      <c r="C2087" s="4">
        <v>44141.693749999999</v>
      </c>
      <c r="D2087" s="3" t="s">
        <v>21</v>
      </c>
      <c r="E2087" s="3" t="s">
        <v>2109</v>
      </c>
      <c r="F2087" s="3" t="s">
        <v>2110</v>
      </c>
      <c r="G2087">
        <v>671</v>
      </c>
      <c r="H2087" s="3" t="s">
        <v>24</v>
      </c>
      <c r="I2087" s="3" t="s">
        <v>5261</v>
      </c>
      <c r="J2087" s="3" t="s">
        <v>5347</v>
      </c>
      <c r="K2087" s="3" t="s">
        <v>3066</v>
      </c>
      <c r="L2087" s="3" t="s">
        <v>882</v>
      </c>
      <c r="M2087" s="3" t="s">
        <v>32</v>
      </c>
      <c r="N2087" s="3">
        <f>IF(Broker_Trades2[[#This Row],[Status]]="Complete",((Broker_Trades2[Sell Price]-Broker_Trades2[Buy Price])/Broker_Trades2[[#This Row],[Buy Price]]),"")</f>
        <v>0.28617979681809458</v>
      </c>
      <c r="O20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179</v>
      </c>
      <c r="P2087" s="3">
        <f>IFERROR(Broker_Trades2[[#This Row],[Return]]/Broker_Trades2[[#This Row],[Time]],Broker_Trades2[[#This Row],[Return]])</f>
        <v>1.5987698146262266E-3</v>
      </c>
    </row>
    <row r="2088" spans="1:16" x14ac:dyDescent="0.3">
      <c r="A2088">
        <v>2087</v>
      </c>
      <c r="B2088" s="3" t="s">
        <v>5591</v>
      </c>
      <c r="C2088" s="4">
        <v>44141.693055555559</v>
      </c>
      <c r="D2088" s="3" t="s">
        <v>21</v>
      </c>
      <c r="E2088" s="3" t="s">
        <v>5592</v>
      </c>
      <c r="F2088" s="3" t="s">
        <v>5593</v>
      </c>
      <c r="G2088">
        <v>85</v>
      </c>
      <c r="H2088" s="3" t="s">
        <v>24</v>
      </c>
      <c r="I2088" s="3" t="s">
        <v>5261</v>
      </c>
      <c r="J2088" s="3" t="s">
        <v>5594</v>
      </c>
      <c r="K2088" s="3" t="s">
        <v>4445</v>
      </c>
      <c r="L2088" s="3" t="s">
        <v>11670</v>
      </c>
      <c r="M2088" s="3" t="s">
        <v>32</v>
      </c>
      <c r="N2088" s="3">
        <f>IF(Broker_Trades2[[#This Row],[Status]]="Complete",((Broker_Trades2[Sell Price]-Broker_Trades2[Buy Price])/Broker_Trades2[[#This Row],[Buy Price]]),"")</f>
        <v>0.18137595552466987</v>
      </c>
      <c r="O20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2088" s="3">
        <f>IFERROR(Broker_Trades2[[#This Row],[Return]]/Broker_Trades2[[#This Row],[Time]],Broker_Trades2[[#This Row],[Return]])</f>
        <v>7.2550382209867949E-3</v>
      </c>
    </row>
    <row r="2089" spans="1:16" x14ac:dyDescent="0.3">
      <c r="A2089">
        <v>2088</v>
      </c>
      <c r="B2089" s="3" t="s">
        <v>5596</v>
      </c>
      <c r="C2089" s="4">
        <v>44141.693055555559</v>
      </c>
      <c r="D2089" s="3" t="s">
        <v>21</v>
      </c>
      <c r="E2089" s="3" t="s">
        <v>464</v>
      </c>
      <c r="F2089" s="3" t="s">
        <v>465</v>
      </c>
      <c r="G2089">
        <v>260</v>
      </c>
      <c r="H2089" s="3" t="s">
        <v>24</v>
      </c>
      <c r="I2089" s="3" t="s">
        <v>5261</v>
      </c>
      <c r="J2089" s="3" t="s">
        <v>5597</v>
      </c>
      <c r="K2089" s="3" t="s">
        <v>4477</v>
      </c>
      <c r="L2089" s="3" t="s">
        <v>2673</v>
      </c>
      <c r="M2089" s="3" t="s">
        <v>32</v>
      </c>
      <c r="N2089" s="3">
        <f>IF(Broker_Trades2[[#This Row],[Status]]="Complete",((Broker_Trades2[Sell Price]-Broker_Trades2[Buy Price])/Broker_Trades2[[#This Row],[Buy Price]]),"")</f>
        <v>0.22468205369759767</v>
      </c>
      <c r="O20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2089" s="3">
        <f>IFERROR(Broker_Trades2[[#This Row],[Return]]/Broker_Trades2[[#This Row],[Time]],Broker_Trades2[[#This Row],[Return]])</f>
        <v>9.7687849433738122E-3</v>
      </c>
    </row>
    <row r="2090" spans="1:16" x14ac:dyDescent="0.3">
      <c r="A2090">
        <v>2089</v>
      </c>
      <c r="B2090" s="3" t="s">
        <v>5598</v>
      </c>
      <c r="C2090" s="4">
        <v>44141.692361111112</v>
      </c>
      <c r="D2090" s="3" t="s">
        <v>21</v>
      </c>
      <c r="E2090" s="3" t="s">
        <v>1311</v>
      </c>
      <c r="F2090" s="3" t="s">
        <v>1312</v>
      </c>
      <c r="G2090">
        <v>118</v>
      </c>
      <c r="H2090" s="3" t="s">
        <v>24</v>
      </c>
      <c r="I2090" s="3" t="s">
        <v>5261</v>
      </c>
      <c r="J2090" s="3" t="s">
        <v>5544</v>
      </c>
      <c r="K2090" s="3" t="s">
        <v>5108</v>
      </c>
      <c r="L2090" s="3" t="s">
        <v>11897</v>
      </c>
      <c r="M2090" s="3" t="s">
        <v>32</v>
      </c>
      <c r="N2090" s="3">
        <f>IF(Broker_Trades2[[#This Row],[Status]]="Complete",((Broker_Trades2[Sell Price]-Broker_Trades2[Buy Price])/Broker_Trades2[[#This Row],[Buy Price]]),"")</f>
        <v>0.4667495338719701</v>
      </c>
      <c r="O20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311</v>
      </c>
      <c r="P2090" s="3">
        <f>IFERROR(Broker_Trades2[[#This Row],[Return]]/Broker_Trades2[[#This Row],[Time]],Broker_Trades2[[#This Row],[Return]])</f>
        <v>1.5008023597169458E-3</v>
      </c>
    </row>
    <row r="2091" spans="1:16" x14ac:dyDescent="0.3">
      <c r="A2091">
        <v>2090</v>
      </c>
      <c r="B2091" s="3" t="s">
        <v>5599</v>
      </c>
      <c r="C2091" s="4">
        <v>44141.692361111112</v>
      </c>
      <c r="D2091" s="3" t="s">
        <v>21</v>
      </c>
      <c r="E2091" s="3" t="s">
        <v>509</v>
      </c>
      <c r="F2091" s="3" t="s">
        <v>510</v>
      </c>
      <c r="G2091">
        <v>520</v>
      </c>
      <c r="H2091" s="3" t="s">
        <v>24</v>
      </c>
      <c r="I2091" s="3" t="s">
        <v>5261</v>
      </c>
      <c r="J2091" s="3" t="s">
        <v>856</v>
      </c>
      <c r="K2091" s="3" t="s">
        <v>4319</v>
      </c>
      <c r="L2091" s="3" t="s">
        <v>903</v>
      </c>
      <c r="M2091" s="3" t="s">
        <v>32</v>
      </c>
      <c r="N2091" s="3">
        <f>IF(Broker_Trades2[[#This Row],[Status]]="Complete",((Broker_Trades2[Sell Price]-Broker_Trades2[Buy Price])/Broker_Trades2[[#This Row],[Buy Price]]),"")</f>
        <v>0.15555555555555556</v>
      </c>
      <c r="O20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2091" s="3">
        <f>IFERROR(Broker_Trades2[[#This Row],[Return]]/Broker_Trades2[[#This Row],[Time]],Broker_Trades2[[#This Row],[Return]])</f>
        <v>4.4444444444444444E-3</v>
      </c>
    </row>
    <row r="2092" spans="1:16" x14ac:dyDescent="0.3">
      <c r="A2092">
        <v>2091</v>
      </c>
      <c r="B2092" s="3" t="s">
        <v>5601</v>
      </c>
      <c r="C2092" s="4">
        <v>44141.520138888889</v>
      </c>
      <c r="D2092" s="3" t="s">
        <v>159</v>
      </c>
      <c r="E2092" s="3" t="s">
        <v>3326</v>
      </c>
      <c r="F2092" s="3" t="s">
        <v>3327</v>
      </c>
      <c r="G2092">
        <v>73</v>
      </c>
      <c r="H2092" s="3" t="s">
        <v>24</v>
      </c>
      <c r="I2092" s="3" t="s">
        <v>5602</v>
      </c>
      <c r="J2092" s="3" t="s">
        <v>5603</v>
      </c>
      <c r="K2092" s="3" t="s">
        <v>4445</v>
      </c>
      <c r="L2092" s="3" t="s">
        <v>9341</v>
      </c>
      <c r="M2092" s="3" t="s">
        <v>32</v>
      </c>
      <c r="N2092" s="3">
        <f>IF(Broker_Trades2[[#This Row],[Status]]="Complete",((Broker_Trades2[Sell Price]-Broker_Trades2[Buy Price])/Broker_Trades2[[#This Row],[Buy Price]]),"")</f>
        <v>0.22689075630252101</v>
      </c>
      <c r="O20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2092" s="3">
        <f>IFERROR(Broker_Trades2[[#This Row],[Return]]/Broker_Trades2[[#This Row],[Time]],Broker_Trades2[[#This Row],[Return]])</f>
        <v>8.1032412965186072E-3</v>
      </c>
    </row>
    <row r="2093" spans="1:16" hidden="1" x14ac:dyDescent="0.3">
      <c r="A2093">
        <v>2092</v>
      </c>
      <c r="B2093" s="3" t="s">
        <v>5604</v>
      </c>
      <c r="C2093" s="4">
        <v>44141.520138888889</v>
      </c>
      <c r="D2093" s="3" t="s">
        <v>159</v>
      </c>
      <c r="E2093" s="3" t="s">
        <v>2218</v>
      </c>
      <c r="F2093" s="3" t="s">
        <v>2219</v>
      </c>
      <c r="G2093">
        <v>981</v>
      </c>
      <c r="H2093" s="3" t="s">
        <v>24</v>
      </c>
      <c r="I2093" s="3" t="s">
        <v>5602</v>
      </c>
      <c r="J2093" s="3" t="s">
        <v>5605</v>
      </c>
      <c r="K2093" s="3" t="s">
        <v>2695</v>
      </c>
      <c r="L2093" s="3" t="s">
        <v>2695</v>
      </c>
      <c r="M2093" s="3" t="s">
        <v>19</v>
      </c>
      <c r="N2093" s="3" t="str">
        <f>IF(Broker_Trades2[[#This Row],[Status]]="Complete",((Broker_Trades2[Sell Price]-Broker_Trades2[Buy Price])/Broker_Trades2[[#This Row],[Buy Price]]),"")</f>
        <v/>
      </c>
      <c r="O209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93" s="3" t="str">
        <f>IFERROR(Broker_Trades2[[#This Row],[Return]]/Broker_Trades2[[#This Row],[Time]],Broker_Trades2[[#This Row],[Return]])</f>
        <v/>
      </c>
    </row>
    <row r="2094" spans="1:16" x14ac:dyDescent="0.3">
      <c r="A2094">
        <v>2093</v>
      </c>
      <c r="B2094" s="3" t="s">
        <v>5606</v>
      </c>
      <c r="C2094" s="4">
        <v>44141.519444444442</v>
      </c>
      <c r="D2094" s="3" t="s">
        <v>159</v>
      </c>
      <c r="E2094" s="3" t="s">
        <v>712</v>
      </c>
      <c r="F2094" s="3" t="s">
        <v>713</v>
      </c>
      <c r="G2094">
        <v>1460</v>
      </c>
      <c r="H2094" s="3" t="s">
        <v>24</v>
      </c>
      <c r="I2094" s="3" t="s">
        <v>5602</v>
      </c>
      <c r="J2094" s="3" t="s">
        <v>5607</v>
      </c>
      <c r="K2094" s="3" t="s">
        <v>3136</v>
      </c>
      <c r="L2094" s="3" t="s">
        <v>11933</v>
      </c>
      <c r="M2094" s="3" t="s">
        <v>32</v>
      </c>
      <c r="N2094" s="3">
        <f>IF(Broker_Trades2[[#This Row],[Status]]="Complete",((Broker_Trades2[Sell Price]-Broker_Trades2[Buy Price])/Broker_Trades2[[#This Row],[Buy Price]]),"")</f>
        <v>0.20941020543406225</v>
      </c>
      <c r="O20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209</v>
      </c>
      <c r="P2094" s="3">
        <f>IFERROR(Broker_Trades2[[#This Row],[Return]]/Broker_Trades2[[#This Row],[Time]],Broker_Trades2[[#This Row],[Return]])</f>
        <v>1.0019627054261352E-3</v>
      </c>
    </row>
    <row r="2095" spans="1:16" x14ac:dyDescent="0.3">
      <c r="A2095">
        <v>2094</v>
      </c>
      <c r="B2095" s="3" t="s">
        <v>5609</v>
      </c>
      <c r="C2095" s="4">
        <v>44141.518750000003</v>
      </c>
      <c r="D2095" s="3" t="s">
        <v>159</v>
      </c>
      <c r="E2095" s="3" t="s">
        <v>842</v>
      </c>
      <c r="F2095" s="3" t="s">
        <v>843</v>
      </c>
      <c r="G2095">
        <v>605</v>
      </c>
      <c r="H2095" s="3" t="s">
        <v>24</v>
      </c>
      <c r="I2095" s="3" t="s">
        <v>5602</v>
      </c>
      <c r="J2095" s="3" t="s">
        <v>5610</v>
      </c>
      <c r="K2095" s="3" t="s">
        <v>5611</v>
      </c>
      <c r="L2095" s="3" t="s">
        <v>5612</v>
      </c>
      <c r="M2095" s="3" t="s">
        <v>32</v>
      </c>
      <c r="N2095" s="3">
        <f>IF(Broker_Trades2[[#This Row],[Status]]="Complete",((Broker_Trades2[Sell Price]-Broker_Trades2[Buy Price])/Broker_Trades2[[#This Row],[Buy Price]]),"")</f>
        <v>0.1614513342292187</v>
      </c>
      <c r="O20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245</v>
      </c>
      <c r="P2095" s="3">
        <f>IFERROR(Broker_Trades2[[#This Row],[Return]]/Broker_Trades2[[#This Row],[Time]],Broker_Trades2[[#This Row],[Return]])</f>
        <v>6.5898503767028037E-4</v>
      </c>
    </row>
    <row r="2096" spans="1:16" x14ac:dyDescent="0.3">
      <c r="A2096">
        <v>2095</v>
      </c>
      <c r="B2096" s="3" t="s">
        <v>5613</v>
      </c>
      <c r="C2096" s="4">
        <v>44141.518750000003</v>
      </c>
      <c r="D2096" s="3" t="s">
        <v>159</v>
      </c>
      <c r="E2096" s="3" t="s">
        <v>3245</v>
      </c>
      <c r="F2096" s="3" t="s">
        <v>3246</v>
      </c>
      <c r="G2096">
        <v>251</v>
      </c>
      <c r="H2096" s="3" t="s">
        <v>24</v>
      </c>
      <c r="I2096" s="3" t="s">
        <v>5602</v>
      </c>
      <c r="J2096" s="3" t="s">
        <v>5614</v>
      </c>
      <c r="K2096" s="3" t="s">
        <v>4505</v>
      </c>
      <c r="L2096" s="3" t="s">
        <v>11934</v>
      </c>
      <c r="M2096" s="3" t="s">
        <v>32</v>
      </c>
      <c r="N2096" s="3">
        <f>IF(Broker_Trades2[[#This Row],[Status]]="Complete",((Broker_Trades2[Sell Price]-Broker_Trades2[Buy Price])/Broker_Trades2[[#This Row],[Buy Price]]),"")</f>
        <v>0.20934714526620085</v>
      </c>
      <c r="O20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2096" s="3">
        <f>IFERROR(Broker_Trades2[[#This Row],[Return]]/Broker_Trades2[[#This Row],[Time]],Broker_Trades2[[#This Row],[Return]])</f>
        <v>9.9689116793428983E-3</v>
      </c>
    </row>
    <row r="2097" spans="1:16" x14ac:dyDescent="0.3">
      <c r="A2097">
        <v>2096</v>
      </c>
      <c r="B2097" s="3" t="s">
        <v>5615</v>
      </c>
      <c r="C2097" s="4">
        <v>44141.518055555556</v>
      </c>
      <c r="D2097" s="3" t="s">
        <v>159</v>
      </c>
      <c r="E2097" s="3" t="s">
        <v>509</v>
      </c>
      <c r="F2097" s="3" t="s">
        <v>510</v>
      </c>
      <c r="G2097">
        <v>525</v>
      </c>
      <c r="H2097" s="3" t="s">
        <v>24</v>
      </c>
      <c r="I2097" s="3" t="s">
        <v>5602</v>
      </c>
      <c r="J2097" s="3" t="s">
        <v>5616</v>
      </c>
      <c r="K2097" s="3" t="s">
        <v>4319</v>
      </c>
      <c r="L2097" s="3" t="s">
        <v>817</v>
      </c>
      <c r="M2097" s="3" t="s">
        <v>32</v>
      </c>
      <c r="N2097" s="3">
        <f>IF(Broker_Trades2[[#This Row],[Status]]="Complete",((Broker_Trades2[Sell Price]-Broker_Trades2[Buy Price])/Broker_Trades2[[#This Row],[Buy Price]]),"")</f>
        <v>0.19358872342844144</v>
      </c>
      <c r="O20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2097" s="3">
        <f>IFERROR(Broker_Trades2[[#This Row],[Return]]/Broker_Trades2[[#This Row],[Time]],Broker_Trades2[[#This Row],[Return]])</f>
        <v>5.0944400902221436E-3</v>
      </c>
    </row>
    <row r="2098" spans="1:16" x14ac:dyDescent="0.3">
      <c r="A2098">
        <v>2097</v>
      </c>
      <c r="B2098" s="3" t="s">
        <v>5617</v>
      </c>
      <c r="C2098" s="4">
        <v>44141.491666666669</v>
      </c>
      <c r="D2098" s="3" t="s">
        <v>3422</v>
      </c>
      <c r="E2098" s="3" t="s">
        <v>1097</v>
      </c>
      <c r="F2098" s="3" t="s">
        <v>1098</v>
      </c>
      <c r="G2098">
        <v>3300</v>
      </c>
      <c r="H2098" s="3" t="s">
        <v>24</v>
      </c>
      <c r="I2098" s="3" t="s">
        <v>5602</v>
      </c>
      <c r="J2098" s="3" t="s">
        <v>5618</v>
      </c>
      <c r="K2098" s="3" t="s">
        <v>4867</v>
      </c>
      <c r="L2098" s="3" t="s">
        <v>5147</v>
      </c>
      <c r="M2098" s="3" t="s">
        <v>32</v>
      </c>
      <c r="N2098" s="3">
        <f>IF(Broker_Trades2[[#This Row],[Status]]="Complete",((Broker_Trades2[Sell Price]-Broker_Trades2[Buy Price])/Broker_Trades2[[#This Row],[Buy Price]]),"")</f>
        <v>0.1926273942898446</v>
      </c>
      <c r="O20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2098" s="3">
        <f>IFERROR(Broker_Trades2[[#This Row],[Return]]/Broker_Trades2[[#This Row],[Time]],Broker_Trades2[[#This Row],[Return]])</f>
        <v>1.133102319352027E-2</v>
      </c>
    </row>
    <row r="2099" spans="1:16" hidden="1" x14ac:dyDescent="0.3">
      <c r="A2099">
        <v>2098</v>
      </c>
      <c r="B2099" s="3" t="s">
        <v>5620</v>
      </c>
      <c r="C2099" s="4">
        <v>44140.713194444441</v>
      </c>
      <c r="D2099" s="3" t="s">
        <v>34</v>
      </c>
      <c r="E2099" s="3" t="s">
        <v>1196</v>
      </c>
      <c r="F2099" s="3" t="s">
        <v>1197</v>
      </c>
      <c r="G2099">
        <v>530</v>
      </c>
      <c r="H2099" s="3" t="s">
        <v>24</v>
      </c>
      <c r="I2099" s="3" t="s">
        <v>2695</v>
      </c>
      <c r="J2099" s="3" t="s">
        <v>2695</v>
      </c>
      <c r="K2099" s="3" t="s">
        <v>2695</v>
      </c>
      <c r="L2099" s="3" t="s">
        <v>2695</v>
      </c>
      <c r="M2099" s="3" t="s">
        <v>190</v>
      </c>
      <c r="N2099" s="3" t="str">
        <f>IF(Broker_Trades2[[#This Row],[Status]]="Complete",((Broker_Trades2[Sell Price]-Broker_Trades2[Buy Price])/Broker_Trades2[[#This Row],[Buy Price]]),"")</f>
        <v/>
      </c>
      <c r="O209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099" s="3" t="str">
        <f>IFERROR(Broker_Trades2[[#This Row],[Return]]/Broker_Trades2[[#This Row],[Time]],Broker_Trades2[[#This Row],[Return]])</f>
        <v/>
      </c>
    </row>
    <row r="2100" spans="1:16" x14ac:dyDescent="0.3">
      <c r="A2100">
        <v>2099</v>
      </c>
      <c r="B2100" s="3" t="s">
        <v>5621</v>
      </c>
      <c r="C2100" s="4">
        <v>44140.713194444441</v>
      </c>
      <c r="D2100" s="3" t="s">
        <v>34</v>
      </c>
      <c r="E2100" s="3" t="s">
        <v>1364</v>
      </c>
      <c r="F2100" s="3" t="s">
        <v>1365</v>
      </c>
      <c r="G2100">
        <v>612</v>
      </c>
      <c r="H2100" s="3" t="s">
        <v>24</v>
      </c>
      <c r="I2100" s="3" t="s">
        <v>5602</v>
      </c>
      <c r="J2100" s="3" t="s">
        <v>2591</v>
      </c>
      <c r="K2100" s="3" t="s">
        <v>4013</v>
      </c>
      <c r="L2100" s="3" t="s">
        <v>10353</v>
      </c>
      <c r="M2100" s="3" t="s">
        <v>32</v>
      </c>
      <c r="N2100" s="3">
        <f>IF(Broker_Trades2[[#This Row],[Status]]="Complete",((Broker_Trades2[Sell Price]-Broker_Trades2[Buy Price])/Broker_Trades2[[#This Row],[Buy Price]]),"")</f>
        <v>0.18834951456310681</v>
      </c>
      <c r="O21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2100" s="3">
        <f>IFERROR(Broker_Trades2[[#This Row],[Return]]/Broker_Trades2[[#This Row],[Time]],Broker_Trades2[[#This Row],[Return]])</f>
        <v>2.9896748343350285E-3</v>
      </c>
    </row>
    <row r="2101" spans="1:16" x14ac:dyDescent="0.3">
      <c r="A2101">
        <v>2100</v>
      </c>
      <c r="B2101" s="3" t="s">
        <v>5623</v>
      </c>
      <c r="C2101" s="4">
        <v>44140.713194444441</v>
      </c>
      <c r="D2101" s="3" t="s">
        <v>34</v>
      </c>
      <c r="E2101" s="3" t="s">
        <v>217</v>
      </c>
      <c r="F2101" s="3" t="s">
        <v>217</v>
      </c>
      <c r="G2101">
        <v>123</v>
      </c>
      <c r="H2101" s="3" t="s">
        <v>24</v>
      </c>
      <c r="I2101" s="3" t="s">
        <v>5602</v>
      </c>
      <c r="J2101" s="3" t="s">
        <v>5624</v>
      </c>
      <c r="K2101" s="3" t="s">
        <v>4082</v>
      </c>
      <c r="L2101" s="3" t="s">
        <v>872</v>
      </c>
      <c r="M2101" s="3" t="s">
        <v>32</v>
      </c>
      <c r="N2101" s="3">
        <f>IF(Broker_Trades2[[#This Row],[Status]]="Complete",((Broker_Trades2[Sell Price]-Broker_Trades2[Buy Price])/Broker_Trades2[[#This Row],[Buy Price]]),"")</f>
        <v>0.41055045871559631</v>
      </c>
      <c r="O21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313</v>
      </c>
      <c r="P2101" s="3">
        <f>IFERROR(Broker_Trades2[[#This Row],[Return]]/Broker_Trades2[[#This Row],[Time]],Broker_Trades2[[#This Row],[Return]])</f>
        <v>1.3116628073980713E-3</v>
      </c>
    </row>
    <row r="2102" spans="1:16" x14ac:dyDescent="0.3">
      <c r="A2102">
        <v>2101</v>
      </c>
      <c r="B2102" s="3" t="s">
        <v>5626</v>
      </c>
      <c r="C2102" s="4">
        <v>44140.712500000001</v>
      </c>
      <c r="D2102" s="3" t="s">
        <v>34</v>
      </c>
      <c r="E2102" s="3" t="s">
        <v>1263</v>
      </c>
      <c r="F2102" s="3" t="s">
        <v>1264</v>
      </c>
      <c r="G2102">
        <v>2400</v>
      </c>
      <c r="H2102" s="3" t="s">
        <v>24</v>
      </c>
      <c r="I2102" s="3" t="s">
        <v>5602</v>
      </c>
      <c r="J2102" s="3" t="s">
        <v>1013</v>
      </c>
      <c r="K2102" s="3" t="s">
        <v>4294</v>
      </c>
      <c r="L2102" s="3" t="s">
        <v>2750</v>
      </c>
      <c r="M2102" s="3" t="s">
        <v>32</v>
      </c>
      <c r="N2102" s="3">
        <f>IF(Broker_Trades2[[#This Row],[Status]]="Complete",((Broker_Trades2[Sell Price]-Broker_Trades2[Buy Price])/Broker_Trades2[[#This Row],[Buy Price]]),"")</f>
        <v>0.13744075829383887</v>
      </c>
      <c r="O21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2102" s="3">
        <f>IFERROR(Broker_Trades2[[#This Row],[Return]]/Broker_Trades2[[#This Row],[Time]],Broker_Trades2[[#This Row],[Return]])</f>
        <v>3.4360189573459715E-3</v>
      </c>
    </row>
    <row r="2103" spans="1:16" x14ac:dyDescent="0.3">
      <c r="A2103">
        <v>2102</v>
      </c>
      <c r="B2103" s="3" t="s">
        <v>5628</v>
      </c>
      <c r="C2103" s="4">
        <v>44140.712500000001</v>
      </c>
      <c r="D2103" s="3" t="s">
        <v>34</v>
      </c>
      <c r="E2103" s="3" t="s">
        <v>1415</v>
      </c>
      <c r="F2103" s="3" t="s">
        <v>1416</v>
      </c>
      <c r="G2103">
        <v>750</v>
      </c>
      <c r="H2103" s="3" t="s">
        <v>24</v>
      </c>
      <c r="I2103" s="3" t="s">
        <v>5602</v>
      </c>
      <c r="J2103" s="3" t="s">
        <v>5629</v>
      </c>
      <c r="K2103" s="3" t="s">
        <v>3931</v>
      </c>
      <c r="L2103" s="3" t="s">
        <v>403</v>
      </c>
      <c r="M2103" s="3" t="s">
        <v>32</v>
      </c>
      <c r="N2103" s="3">
        <f>IF(Broker_Trades2[[#This Row],[Status]]="Complete",((Broker_Trades2[Sell Price]-Broker_Trades2[Buy Price])/Broker_Trades2[[#This Row],[Buy Price]]),"")</f>
        <v>0.21300339640951005</v>
      </c>
      <c r="O21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2103" s="3">
        <f>IFERROR(Broker_Trades2[[#This Row],[Return]]/Broker_Trades2[[#This Row],[Time]],Broker_Trades2[[#This Row],[Return]])</f>
        <v>2.8026762685461849E-3</v>
      </c>
    </row>
    <row r="2104" spans="1:16" x14ac:dyDescent="0.3">
      <c r="A2104">
        <v>2103</v>
      </c>
      <c r="B2104" s="3" t="s">
        <v>5631</v>
      </c>
      <c r="C2104" s="4">
        <v>44140.712500000001</v>
      </c>
      <c r="D2104" s="3" t="s">
        <v>34</v>
      </c>
      <c r="E2104" s="3" t="s">
        <v>328</v>
      </c>
      <c r="F2104" s="3" t="s">
        <v>329</v>
      </c>
      <c r="G2104">
        <v>2300</v>
      </c>
      <c r="H2104" s="3" t="s">
        <v>24</v>
      </c>
      <c r="I2104" s="3" t="s">
        <v>5602</v>
      </c>
      <c r="J2104" s="3" t="s">
        <v>1980</v>
      </c>
      <c r="K2104" s="3" t="s">
        <v>3375</v>
      </c>
      <c r="L2104" s="3" t="s">
        <v>2166</v>
      </c>
      <c r="M2104" s="3" t="s">
        <v>32</v>
      </c>
      <c r="N2104" s="3">
        <f>IF(Broker_Trades2[[#This Row],[Status]]="Complete",((Broker_Trades2[Sell Price]-Broker_Trades2[Buy Price])/Broker_Trades2[[#This Row],[Buy Price]]),"")</f>
        <v>0.32183908045977011</v>
      </c>
      <c r="O21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271</v>
      </c>
      <c r="P2104" s="3">
        <f>IFERROR(Broker_Trades2[[#This Row],[Return]]/Broker_Trades2[[#This Row],[Time]],Broker_Trades2[[#This Row],[Return]])</f>
        <v>1.1875980828773805E-3</v>
      </c>
    </row>
    <row r="2105" spans="1:16" x14ac:dyDescent="0.3">
      <c r="A2105">
        <v>2104</v>
      </c>
      <c r="B2105" s="3" t="s">
        <v>5632</v>
      </c>
      <c r="C2105" s="4">
        <v>44140.711111111108</v>
      </c>
      <c r="D2105" s="3" t="s">
        <v>34</v>
      </c>
      <c r="E2105" s="3" t="s">
        <v>4292</v>
      </c>
      <c r="F2105" s="3" t="s">
        <v>4293</v>
      </c>
      <c r="G2105">
        <v>180</v>
      </c>
      <c r="H2105" s="3" t="s">
        <v>24</v>
      </c>
      <c r="I2105" s="3" t="s">
        <v>5602</v>
      </c>
      <c r="J2105" s="3" t="s">
        <v>5633</v>
      </c>
      <c r="K2105" s="3" t="s">
        <v>5261</v>
      </c>
      <c r="L2105" s="3" t="s">
        <v>7741</v>
      </c>
      <c r="M2105" s="3" t="s">
        <v>32</v>
      </c>
      <c r="N2105" s="3">
        <f>IF(Broker_Trades2[[#This Row],[Status]]="Complete",((Broker_Trades2[Sell Price]-Broker_Trades2[Buy Price])/Broker_Trades2[[#This Row],[Buy Price]]),"")</f>
        <v>0.11420612813370466</v>
      </c>
      <c r="O21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105" s="3">
        <f>IFERROR(Broker_Trades2[[#This Row],[Return]]/Broker_Trades2[[#This Row],[Time]],Broker_Trades2[[#This Row],[Return]])</f>
        <v>3.8068709377901556E-2</v>
      </c>
    </row>
    <row r="2106" spans="1:16" x14ac:dyDescent="0.3">
      <c r="A2106">
        <v>2105</v>
      </c>
      <c r="B2106" s="3" t="s">
        <v>5634</v>
      </c>
      <c r="C2106" s="4">
        <v>44140.711111111108</v>
      </c>
      <c r="D2106" s="3" t="s">
        <v>34</v>
      </c>
      <c r="E2106" s="3" t="s">
        <v>39</v>
      </c>
      <c r="F2106" s="3" t="s">
        <v>40</v>
      </c>
      <c r="G2106">
        <v>432</v>
      </c>
      <c r="H2106" s="3" t="s">
        <v>24</v>
      </c>
      <c r="I2106" s="3" t="s">
        <v>5602</v>
      </c>
      <c r="J2106" s="3" t="s">
        <v>5635</v>
      </c>
      <c r="K2106" s="3" t="s">
        <v>4043</v>
      </c>
      <c r="L2106" s="3" t="s">
        <v>7093</v>
      </c>
      <c r="M2106" s="3" t="s">
        <v>32</v>
      </c>
      <c r="N2106" s="3">
        <f>IF(Broker_Trades2[[#This Row],[Status]]="Complete",((Broker_Trades2[Sell Price]-Broker_Trades2[Buy Price])/Broker_Trades2[[#This Row],[Buy Price]]),"")</f>
        <v>0.14588859416445624</v>
      </c>
      <c r="O21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2106" s="3">
        <f>IFERROR(Broker_Trades2[[#This Row],[Return]]/Broker_Trades2[[#This Row],[Time]],Broker_Trades2[[#This Row],[Return]])</f>
        <v>2.3530418413621975E-3</v>
      </c>
    </row>
    <row r="2107" spans="1:16" x14ac:dyDescent="0.3">
      <c r="A2107">
        <v>2106</v>
      </c>
      <c r="B2107" s="3" t="s">
        <v>5637</v>
      </c>
      <c r="C2107" s="4">
        <v>44140.711111111108</v>
      </c>
      <c r="D2107" s="3" t="s">
        <v>34</v>
      </c>
      <c r="E2107" s="3" t="s">
        <v>986</v>
      </c>
      <c r="F2107" s="3" t="s">
        <v>987</v>
      </c>
      <c r="G2107">
        <v>606</v>
      </c>
      <c r="H2107" s="3" t="s">
        <v>24</v>
      </c>
      <c r="I2107" s="3" t="s">
        <v>5602</v>
      </c>
      <c r="J2107" s="3" t="s">
        <v>5638</v>
      </c>
      <c r="K2107" s="3" t="s">
        <v>4827</v>
      </c>
      <c r="L2107" s="3" t="s">
        <v>5542</v>
      </c>
      <c r="M2107" s="3" t="s">
        <v>32</v>
      </c>
      <c r="N2107" s="3">
        <f>IF(Broker_Trades2[[#This Row],[Status]]="Complete",((Broker_Trades2[Sell Price]-Broker_Trades2[Buy Price])/Broker_Trades2[[#This Row],[Buy Price]]),"")</f>
        <v>0.32720105124835736</v>
      </c>
      <c r="O21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2107" s="3">
        <f>IFERROR(Broker_Trades2[[#This Row],[Return]]/Broker_Trades2[[#This Row],[Time]],Broker_Trades2[[#This Row],[Return]])</f>
        <v>9.6235603308340405E-3</v>
      </c>
    </row>
    <row r="2108" spans="1:16" x14ac:dyDescent="0.3">
      <c r="A2108">
        <v>2107</v>
      </c>
      <c r="B2108" s="3" t="s">
        <v>5639</v>
      </c>
      <c r="C2108" s="4">
        <v>44140.711111111108</v>
      </c>
      <c r="D2108" s="3" t="s">
        <v>34</v>
      </c>
      <c r="E2108" s="3" t="s">
        <v>1317</v>
      </c>
      <c r="F2108" s="3" t="s">
        <v>1318</v>
      </c>
      <c r="G2108">
        <v>495</v>
      </c>
      <c r="H2108" s="3" t="s">
        <v>24</v>
      </c>
      <c r="I2108" s="3" t="s">
        <v>5602</v>
      </c>
      <c r="J2108" s="3" t="s">
        <v>4246</v>
      </c>
      <c r="K2108" s="3" t="s">
        <v>4069</v>
      </c>
      <c r="L2108" s="3" t="s">
        <v>11264</v>
      </c>
      <c r="M2108" s="3" t="s">
        <v>32</v>
      </c>
      <c r="N2108" s="3">
        <f>IF(Broker_Trades2[[#This Row],[Status]]="Complete",((Broker_Trades2[Sell Price]-Broker_Trades2[Buy Price])/Broker_Trades2[[#This Row],[Buy Price]]),"")</f>
        <v>0.34510869565217389</v>
      </c>
      <c r="O21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304</v>
      </c>
      <c r="P2108" s="3">
        <f>IFERROR(Broker_Trades2[[#This Row],[Return]]/Broker_Trades2[[#This Row],[Time]],Broker_Trades2[[#This Row],[Return]])</f>
        <v>1.1352259725400458E-3</v>
      </c>
    </row>
    <row r="2109" spans="1:16" x14ac:dyDescent="0.3">
      <c r="A2109">
        <v>2108</v>
      </c>
      <c r="B2109" s="3" t="s">
        <v>5641</v>
      </c>
      <c r="C2109" s="4">
        <v>44140.710416666669</v>
      </c>
      <c r="D2109" s="3" t="s">
        <v>34</v>
      </c>
      <c r="E2109" s="3" t="s">
        <v>314</v>
      </c>
      <c r="F2109" s="3" t="s">
        <v>315</v>
      </c>
      <c r="G2109">
        <v>1040</v>
      </c>
      <c r="H2109" s="3" t="s">
        <v>24</v>
      </c>
      <c r="I2109" s="3" t="s">
        <v>5602</v>
      </c>
      <c r="J2109" s="3" t="s">
        <v>5642</v>
      </c>
      <c r="K2109" s="3" t="s">
        <v>4687</v>
      </c>
      <c r="L2109" s="3" t="s">
        <v>4409</v>
      </c>
      <c r="M2109" s="3" t="s">
        <v>32</v>
      </c>
      <c r="N2109" s="3">
        <f>IF(Broker_Trades2[[#This Row],[Status]]="Complete",((Broker_Trades2[Sell Price]-Broker_Trades2[Buy Price])/Broker_Trades2[[#This Row],[Buy Price]]),"")</f>
        <v>0.11653872993719464</v>
      </c>
      <c r="O21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2109" s="3">
        <f>IFERROR(Broker_Trades2[[#This Row],[Return]]/Broker_Trades2[[#This Row],[Time]],Broker_Trades2[[#This Row],[Return]])</f>
        <v>1.0594429994290422E-2</v>
      </c>
    </row>
    <row r="2110" spans="1:16" x14ac:dyDescent="0.3">
      <c r="A2110">
        <v>2109</v>
      </c>
      <c r="B2110" s="3" t="s">
        <v>5644</v>
      </c>
      <c r="C2110" s="4">
        <v>44140.710416666669</v>
      </c>
      <c r="D2110" s="3" t="s">
        <v>34</v>
      </c>
      <c r="E2110" s="3" t="s">
        <v>543</v>
      </c>
      <c r="F2110" s="3" t="s">
        <v>543</v>
      </c>
      <c r="G2110">
        <v>632</v>
      </c>
      <c r="H2110" s="3" t="s">
        <v>24</v>
      </c>
      <c r="I2110" s="3" t="s">
        <v>5602</v>
      </c>
      <c r="J2110" s="3" t="s">
        <v>5645</v>
      </c>
      <c r="K2110" s="3" t="s">
        <v>3223</v>
      </c>
      <c r="L2110" s="3" t="s">
        <v>11562</v>
      </c>
      <c r="M2110" s="3" t="s">
        <v>32</v>
      </c>
      <c r="N2110" s="3">
        <f>IF(Broker_Trades2[[#This Row],[Status]]="Complete",((Broker_Trades2[Sell Price]-Broker_Trades2[Buy Price])/Broker_Trades2[[#This Row],[Buy Price]]),"")</f>
        <v>0.49958476687626058</v>
      </c>
      <c r="O21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122</v>
      </c>
      <c r="P2110" s="3">
        <f>IFERROR(Broker_Trades2[[#This Row],[Return]]/Broker_Trades2[[#This Row],[Time]],Broker_Trades2[[#This Row],[Return]])</f>
        <v>4.0949571055431191E-3</v>
      </c>
    </row>
    <row r="2111" spans="1:16" x14ac:dyDescent="0.3">
      <c r="A2111">
        <v>2110</v>
      </c>
      <c r="B2111" s="3" t="s">
        <v>5646</v>
      </c>
      <c r="C2111" s="4">
        <v>44140.708333333336</v>
      </c>
      <c r="D2111" s="3" t="s">
        <v>34</v>
      </c>
      <c r="E2111" s="3" t="s">
        <v>4351</v>
      </c>
      <c r="F2111" s="3" t="s">
        <v>4352</v>
      </c>
      <c r="G2111">
        <v>1371</v>
      </c>
      <c r="H2111" s="3" t="s">
        <v>24</v>
      </c>
      <c r="I2111" s="3" t="s">
        <v>5602</v>
      </c>
      <c r="J2111" s="3" t="s">
        <v>5647</v>
      </c>
      <c r="K2111" s="3" t="s">
        <v>5183</v>
      </c>
      <c r="L2111" s="3" t="s">
        <v>11935</v>
      </c>
      <c r="M2111" s="3" t="s">
        <v>32</v>
      </c>
      <c r="N2111" s="3">
        <f>IF(Broker_Trades2[[#This Row],[Status]]="Complete",((Broker_Trades2[Sell Price]-Broker_Trades2[Buy Price])/Broker_Trades2[[#This Row],[Buy Price]]),"")</f>
        <v>-9.9999999999999964E-2</v>
      </c>
      <c r="O21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2111" s="3">
        <f>IFERROR(Broker_Trades2[[#This Row],[Return]]/Broker_Trades2[[#This Row],[Time]],Broker_Trades2[[#This Row],[Return]])</f>
        <v>-2.4999999999999991E-2</v>
      </c>
    </row>
    <row r="2112" spans="1:16" x14ac:dyDescent="0.3">
      <c r="A2112">
        <v>2111</v>
      </c>
      <c r="B2112" s="3" t="s">
        <v>5649</v>
      </c>
      <c r="C2112" s="4">
        <v>44140.708333333336</v>
      </c>
      <c r="D2112" s="3" t="s">
        <v>34</v>
      </c>
      <c r="E2112" s="3" t="s">
        <v>2411</v>
      </c>
      <c r="F2112" s="3" t="s">
        <v>984</v>
      </c>
      <c r="G2112">
        <v>11000</v>
      </c>
      <c r="H2112" s="3" t="s">
        <v>24</v>
      </c>
      <c r="I2112" s="3" t="s">
        <v>5602</v>
      </c>
      <c r="J2112" s="3" t="s">
        <v>5650</v>
      </c>
      <c r="K2112" s="3" t="s">
        <v>5301</v>
      </c>
      <c r="L2112" s="3" t="s">
        <v>5302</v>
      </c>
      <c r="M2112" s="3" t="s">
        <v>32</v>
      </c>
      <c r="N2112" s="3">
        <f>IF(Broker_Trades2[[#This Row],[Status]]="Complete",((Broker_Trades2[Sell Price]-Broker_Trades2[Buy Price])/Broker_Trades2[[#This Row],[Buy Price]]),"")</f>
        <v>7.9701609736945428E-2</v>
      </c>
      <c r="O21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2112" s="3">
        <f>IFERROR(Broker_Trades2[[#This Row],[Return]]/Broker_Trades2[[#This Row],[Time]],Broker_Trades2[[#This Row],[Return]])</f>
        <v>4.4278672076080794E-3</v>
      </c>
    </row>
    <row r="2113" spans="1:16" x14ac:dyDescent="0.3">
      <c r="A2113">
        <v>2112</v>
      </c>
      <c r="B2113" s="3" t="s">
        <v>5651</v>
      </c>
      <c r="C2113" s="4">
        <v>44140.706944444442</v>
      </c>
      <c r="D2113" s="3" t="s">
        <v>34</v>
      </c>
      <c r="E2113" s="3" t="s">
        <v>509</v>
      </c>
      <c r="F2113" s="3" t="s">
        <v>510</v>
      </c>
      <c r="G2113">
        <v>525</v>
      </c>
      <c r="H2113" s="3" t="s">
        <v>24</v>
      </c>
      <c r="I2113" s="3" t="s">
        <v>5602</v>
      </c>
      <c r="J2113" s="3" t="s">
        <v>5616</v>
      </c>
      <c r="K2113" s="3" t="s">
        <v>4319</v>
      </c>
      <c r="L2113" s="3" t="s">
        <v>817</v>
      </c>
      <c r="M2113" s="3" t="s">
        <v>32</v>
      </c>
      <c r="N2113" s="3">
        <f>IF(Broker_Trades2[[#This Row],[Status]]="Complete",((Broker_Trades2[Sell Price]-Broker_Trades2[Buy Price])/Broker_Trades2[[#This Row],[Buy Price]]),"")</f>
        <v>0.19358872342844144</v>
      </c>
      <c r="O21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2113" s="3">
        <f>IFERROR(Broker_Trades2[[#This Row],[Return]]/Broker_Trades2[[#This Row],[Time]],Broker_Trades2[[#This Row],[Return]])</f>
        <v>5.0944400902221436E-3</v>
      </c>
    </row>
    <row r="2114" spans="1:16" x14ac:dyDescent="0.3">
      <c r="A2114">
        <v>2113</v>
      </c>
      <c r="B2114" s="3" t="s">
        <v>5652</v>
      </c>
      <c r="C2114" s="4">
        <v>44140.511805555558</v>
      </c>
      <c r="D2114" s="3" t="s">
        <v>161</v>
      </c>
      <c r="E2114" s="3" t="s">
        <v>1155</v>
      </c>
      <c r="F2114" s="3" t="s">
        <v>1156</v>
      </c>
      <c r="G2114">
        <v>90</v>
      </c>
      <c r="H2114" s="3" t="s">
        <v>24</v>
      </c>
      <c r="I2114" s="3" t="s">
        <v>5653</v>
      </c>
      <c r="J2114" s="3" t="s">
        <v>5654</v>
      </c>
      <c r="K2114" s="3" t="s">
        <v>4186</v>
      </c>
      <c r="L2114" s="3" t="s">
        <v>5275</v>
      </c>
      <c r="M2114" s="3" t="s">
        <v>32</v>
      </c>
      <c r="N2114" s="3">
        <f>IF(Broker_Trades2[[#This Row],[Status]]="Complete",((Broker_Trades2[Sell Price]-Broker_Trades2[Buy Price])/Broker_Trades2[[#This Row],[Buy Price]]),"")</f>
        <v>0.26760563380281688</v>
      </c>
      <c r="O21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2114" s="3">
        <f>IFERROR(Broker_Trades2[[#This Row],[Return]]/Broker_Trades2[[#This Row],[Time]],Broker_Trades2[[#This Row],[Return]])</f>
        <v>5.4613394653636096E-3</v>
      </c>
    </row>
    <row r="2115" spans="1:16" x14ac:dyDescent="0.3">
      <c r="A2115">
        <v>2114</v>
      </c>
      <c r="B2115" s="3" t="s">
        <v>5656</v>
      </c>
      <c r="C2115" s="4">
        <v>44140.511805555558</v>
      </c>
      <c r="D2115" s="3" t="s">
        <v>161</v>
      </c>
      <c r="E2115" s="3" t="s">
        <v>35</v>
      </c>
      <c r="F2115" s="3" t="s">
        <v>36</v>
      </c>
      <c r="G2115">
        <v>55</v>
      </c>
      <c r="H2115" s="3" t="s">
        <v>24</v>
      </c>
      <c r="I2115" s="3" t="s">
        <v>5653</v>
      </c>
      <c r="J2115" s="3" t="s">
        <v>5657</v>
      </c>
      <c r="K2115" s="3" t="s">
        <v>4477</v>
      </c>
      <c r="L2115" s="3" t="s">
        <v>11791</v>
      </c>
      <c r="M2115" s="3" t="s">
        <v>32</v>
      </c>
      <c r="N2115" s="3">
        <f>IF(Broker_Trades2[[#This Row],[Status]]="Complete",((Broker_Trades2[Sell Price]-Broker_Trades2[Buy Price])/Broker_Trades2[[#This Row],[Buy Price]]),"")</f>
        <v>0.21412803532008837</v>
      </c>
      <c r="O21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2115" s="3">
        <f>IFERROR(Broker_Trades2[[#This Row],[Return]]/Broker_Trades2[[#This Row],[Time]],Broker_Trades2[[#This Row],[Return]])</f>
        <v>7.930667974818088E-3</v>
      </c>
    </row>
    <row r="2116" spans="1:16" x14ac:dyDescent="0.3">
      <c r="A2116">
        <v>2115</v>
      </c>
      <c r="B2116" s="3" t="s">
        <v>5659</v>
      </c>
      <c r="C2116" s="4">
        <v>44140.510416666664</v>
      </c>
      <c r="D2116" s="3" t="s">
        <v>161</v>
      </c>
      <c r="E2116" s="3" t="s">
        <v>5660</v>
      </c>
      <c r="F2116" s="3" t="s">
        <v>2119</v>
      </c>
      <c r="G2116">
        <v>200</v>
      </c>
      <c r="H2116" s="3" t="s">
        <v>59</v>
      </c>
      <c r="I2116" s="3" t="s">
        <v>5653</v>
      </c>
      <c r="J2116" s="3" t="s">
        <v>5661</v>
      </c>
      <c r="K2116" s="3" t="s">
        <v>5261</v>
      </c>
      <c r="L2116" s="3" t="s">
        <v>5226</v>
      </c>
      <c r="M2116" s="3" t="s">
        <v>32</v>
      </c>
      <c r="N2116" s="3">
        <f>IF(Broker_Trades2[[#This Row],[Status]]="Complete",((Broker_Trades2[Sell Price]-Broker_Trades2[Buy Price])/Broker_Trades2[[#This Row],[Buy Price]]),"")</f>
        <v>6.4112795956371441E-2</v>
      </c>
      <c r="O21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2116" s="3">
        <f>IFERROR(Broker_Trades2[[#This Row],[Return]]/Broker_Trades2[[#This Row],[Time]],Broker_Trades2[[#This Row],[Return]])</f>
        <v>1.602819898909286E-2</v>
      </c>
    </row>
    <row r="2117" spans="1:16" x14ac:dyDescent="0.3">
      <c r="A2117">
        <v>2116</v>
      </c>
      <c r="B2117" s="3" t="s">
        <v>5663</v>
      </c>
      <c r="C2117" s="4">
        <v>44140.509722222225</v>
      </c>
      <c r="D2117" s="3" t="s">
        <v>161</v>
      </c>
      <c r="E2117" s="3" t="s">
        <v>708</v>
      </c>
      <c r="F2117" s="3" t="s">
        <v>709</v>
      </c>
      <c r="G2117">
        <v>380</v>
      </c>
      <c r="H2117" s="3" t="s">
        <v>59</v>
      </c>
      <c r="I2117" s="3" t="s">
        <v>5653</v>
      </c>
      <c r="J2117" s="3" t="s">
        <v>5664</v>
      </c>
      <c r="K2117" s="3" t="s">
        <v>5602</v>
      </c>
      <c r="L2117" s="3" t="s">
        <v>5256</v>
      </c>
      <c r="M2117" s="3" t="s">
        <v>32</v>
      </c>
      <c r="N2117" s="3">
        <f>IF(Broker_Trades2[[#This Row],[Status]]="Complete",((Broker_Trades2[Sell Price]-Broker_Trades2[Buy Price])/Broker_Trades2[[#This Row],[Buy Price]]),"")</f>
        <v>2.0408163265306183E-2</v>
      </c>
      <c r="O21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117" s="3">
        <f>IFERROR(Broker_Trades2[[#This Row],[Return]]/Broker_Trades2[[#This Row],[Time]],Broker_Trades2[[#This Row],[Return]])</f>
        <v>2.0408163265306183E-2</v>
      </c>
    </row>
    <row r="2118" spans="1:16" x14ac:dyDescent="0.3">
      <c r="A2118">
        <v>2117</v>
      </c>
      <c r="B2118" s="3" t="s">
        <v>5666</v>
      </c>
      <c r="C2118" s="4">
        <v>44140.509722222225</v>
      </c>
      <c r="D2118" s="3" t="s">
        <v>161</v>
      </c>
      <c r="E2118" s="3" t="s">
        <v>134</v>
      </c>
      <c r="F2118" s="3" t="s">
        <v>135</v>
      </c>
      <c r="G2118">
        <v>880</v>
      </c>
      <c r="H2118" s="3" t="s">
        <v>59</v>
      </c>
      <c r="I2118" s="3" t="s">
        <v>5653</v>
      </c>
      <c r="J2118" s="3" t="s">
        <v>5667</v>
      </c>
      <c r="K2118" s="3" t="s">
        <v>4687</v>
      </c>
      <c r="L2118" s="3" t="s">
        <v>1731</v>
      </c>
      <c r="M2118" s="3" t="s">
        <v>32</v>
      </c>
      <c r="N2118" s="3">
        <f>IF(Broker_Trades2[[#This Row],[Status]]="Complete",((Broker_Trades2[Sell Price]-Broker_Trades2[Buy Price])/Broker_Trades2[[#This Row],[Buy Price]]),"")</f>
        <v>0.12101910828025478</v>
      </c>
      <c r="O21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2118" s="3">
        <f>IFERROR(Broker_Trades2[[#This Row],[Return]]/Broker_Trades2[[#This Row],[Time]],Broker_Trades2[[#This Row],[Return]])</f>
        <v>1.0084925690021231E-2</v>
      </c>
    </row>
    <row r="2119" spans="1:16" x14ac:dyDescent="0.3">
      <c r="A2119">
        <v>2118</v>
      </c>
      <c r="B2119" s="3" t="s">
        <v>5669</v>
      </c>
      <c r="C2119" s="4">
        <v>44140.509027777778</v>
      </c>
      <c r="D2119" s="3" t="s">
        <v>161</v>
      </c>
      <c r="E2119" s="3" t="s">
        <v>5670</v>
      </c>
      <c r="F2119" s="3" t="s">
        <v>205</v>
      </c>
      <c r="G2119">
        <v>6050</v>
      </c>
      <c r="H2119" s="3" t="s">
        <v>24</v>
      </c>
      <c r="I2119" s="3" t="s">
        <v>5653</v>
      </c>
      <c r="J2119" s="3" t="s">
        <v>5671</v>
      </c>
      <c r="K2119" s="3" t="s">
        <v>3594</v>
      </c>
      <c r="L2119" s="3" t="s">
        <v>11936</v>
      </c>
      <c r="M2119" s="3" t="s">
        <v>32</v>
      </c>
      <c r="N2119" s="3">
        <f>IF(Broker_Trades2[[#This Row],[Status]]="Complete",((Broker_Trades2[Sell Price]-Broker_Trades2[Buy Price])/Broker_Trades2[[#This Row],[Buy Price]]),"")</f>
        <v>-9.9999999999999922E-2</v>
      </c>
      <c r="O21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2119" s="3">
        <f>IFERROR(Broker_Trades2[[#This Row],[Return]]/Broker_Trades2[[#This Row],[Time]],Broker_Trades2[[#This Row],[Return]])</f>
        <v>-1.1363636363636354E-3</v>
      </c>
    </row>
    <row r="2120" spans="1:16" x14ac:dyDescent="0.3">
      <c r="A2120">
        <v>2119</v>
      </c>
      <c r="B2120" s="3" t="s">
        <v>5672</v>
      </c>
      <c r="C2120" s="4">
        <v>44140.509027777778</v>
      </c>
      <c r="D2120" s="3" t="s">
        <v>161</v>
      </c>
      <c r="E2120" s="3" t="s">
        <v>183</v>
      </c>
      <c r="F2120" s="3" t="s">
        <v>184</v>
      </c>
      <c r="G2120">
        <v>684</v>
      </c>
      <c r="H2120" s="3" t="s">
        <v>24</v>
      </c>
      <c r="I2120" s="3" t="s">
        <v>5653</v>
      </c>
      <c r="J2120" s="3" t="s">
        <v>3237</v>
      </c>
      <c r="K2120" s="3" t="s">
        <v>5673</v>
      </c>
      <c r="L2120" s="3" t="s">
        <v>524</v>
      </c>
      <c r="M2120" s="3" t="s">
        <v>32</v>
      </c>
      <c r="N2120" s="3">
        <f>IF(Broker_Trades2[[#This Row],[Status]]="Complete",((Broker_Trades2[Sell Price]-Broker_Trades2[Buy Price])/Broker_Trades2[[#This Row],[Buy Price]]),"")</f>
        <v>0.49671772428884026</v>
      </c>
      <c r="O21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308</v>
      </c>
      <c r="P2120" s="3">
        <f>IFERROR(Broker_Trades2[[#This Row],[Return]]/Broker_Trades2[[#This Row],[Time]],Broker_Trades2[[#This Row],[Return]])</f>
        <v>1.6127198840546761E-3</v>
      </c>
    </row>
    <row r="2121" spans="1:16" x14ac:dyDescent="0.3">
      <c r="A2121">
        <v>2120</v>
      </c>
      <c r="B2121" s="3" t="s">
        <v>5675</v>
      </c>
      <c r="C2121" s="4">
        <v>44140.508333333331</v>
      </c>
      <c r="D2121" s="3" t="s">
        <v>161</v>
      </c>
      <c r="E2121" s="3" t="s">
        <v>346</v>
      </c>
      <c r="F2121" s="3" t="s">
        <v>347</v>
      </c>
      <c r="G2121">
        <v>620</v>
      </c>
      <c r="H2121" s="3" t="s">
        <v>24</v>
      </c>
      <c r="I2121" s="3" t="s">
        <v>5653</v>
      </c>
      <c r="J2121" s="3" t="s">
        <v>5676</v>
      </c>
      <c r="K2121" s="3" t="s">
        <v>4687</v>
      </c>
      <c r="L2121" s="3" t="s">
        <v>1832</v>
      </c>
      <c r="M2121" s="3" t="s">
        <v>32</v>
      </c>
      <c r="N2121" s="3">
        <f>IF(Broker_Trades2[[#This Row],[Status]]="Complete",((Broker_Trades2[Sell Price]-Broker_Trades2[Buy Price])/Broker_Trades2[[#This Row],[Buy Price]]),"")</f>
        <v>0.15909515797345303</v>
      </c>
      <c r="O21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2121" s="3">
        <f>IFERROR(Broker_Trades2[[#This Row],[Return]]/Broker_Trades2[[#This Row],[Time]],Broker_Trades2[[#This Row],[Return]])</f>
        <v>1.3257929831121085E-2</v>
      </c>
    </row>
    <row r="2122" spans="1:16" hidden="1" x14ac:dyDescent="0.3">
      <c r="A2122">
        <v>2121</v>
      </c>
      <c r="B2122" s="3" t="s">
        <v>5678</v>
      </c>
      <c r="C2122" s="4">
        <v>44140.508333333331</v>
      </c>
      <c r="D2122" s="3" t="s">
        <v>161</v>
      </c>
      <c r="E2122" s="3" t="s">
        <v>5679</v>
      </c>
      <c r="F2122" s="3" t="s">
        <v>5680</v>
      </c>
      <c r="G2122">
        <v>2250</v>
      </c>
      <c r="H2122" s="3" t="s">
        <v>24</v>
      </c>
      <c r="I2122" s="3" t="s">
        <v>2695</v>
      </c>
      <c r="J2122" s="3" t="s">
        <v>2695</v>
      </c>
      <c r="K2122" s="3" t="s">
        <v>2695</v>
      </c>
      <c r="L2122" s="3" t="s">
        <v>2695</v>
      </c>
      <c r="M2122" s="3" t="s">
        <v>190</v>
      </c>
      <c r="N2122" s="3" t="str">
        <f>IF(Broker_Trades2[[#This Row],[Status]]="Complete",((Broker_Trades2[Sell Price]-Broker_Trades2[Buy Price])/Broker_Trades2[[#This Row],[Buy Price]]),"")</f>
        <v/>
      </c>
      <c r="O21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122" s="3" t="str">
        <f>IFERROR(Broker_Trades2[[#This Row],[Return]]/Broker_Trades2[[#This Row],[Time]],Broker_Trades2[[#This Row],[Return]])</f>
        <v/>
      </c>
    </row>
    <row r="2123" spans="1:16" hidden="1" x14ac:dyDescent="0.3">
      <c r="A2123">
        <v>2122</v>
      </c>
      <c r="B2123" s="3" t="s">
        <v>5681</v>
      </c>
      <c r="C2123" s="4">
        <v>44140.507638888892</v>
      </c>
      <c r="D2123" s="3" t="s">
        <v>161</v>
      </c>
      <c r="E2123" s="3" t="s">
        <v>1226</v>
      </c>
      <c r="F2123" s="3" t="s">
        <v>1227</v>
      </c>
      <c r="G2123">
        <v>1925</v>
      </c>
      <c r="H2123" s="3" t="s">
        <v>24</v>
      </c>
      <c r="I2123" s="3" t="s">
        <v>2695</v>
      </c>
      <c r="J2123" s="3" t="s">
        <v>2695</v>
      </c>
      <c r="K2123" s="3" t="s">
        <v>2695</v>
      </c>
      <c r="L2123" s="3" t="s">
        <v>2695</v>
      </c>
      <c r="M2123" s="3" t="s">
        <v>190</v>
      </c>
      <c r="N2123" s="3" t="str">
        <f>IF(Broker_Trades2[[#This Row],[Status]]="Complete",((Broker_Trades2[Sell Price]-Broker_Trades2[Buy Price])/Broker_Trades2[[#This Row],[Buy Price]]),"")</f>
        <v/>
      </c>
      <c r="O212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123" s="3" t="str">
        <f>IFERROR(Broker_Trades2[[#This Row],[Return]]/Broker_Trades2[[#This Row],[Time]],Broker_Trades2[[#This Row],[Return]])</f>
        <v/>
      </c>
    </row>
    <row r="2124" spans="1:16" x14ac:dyDescent="0.3">
      <c r="A2124">
        <v>2123</v>
      </c>
      <c r="B2124" s="3" t="s">
        <v>5682</v>
      </c>
      <c r="C2124" s="4">
        <v>44140.507638888892</v>
      </c>
      <c r="D2124" s="3" t="s">
        <v>161</v>
      </c>
      <c r="E2124" s="3" t="s">
        <v>110</v>
      </c>
      <c r="F2124" s="3" t="s">
        <v>111</v>
      </c>
      <c r="G2124">
        <v>863</v>
      </c>
      <c r="H2124" s="3" t="s">
        <v>24</v>
      </c>
      <c r="I2124" s="3" t="s">
        <v>5653</v>
      </c>
      <c r="J2124" s="3" t="s">
        <v>5683</v>
      </c>
      <c r="K2124" s="3" t="s">
        <v>4503</v>
      </c>
      <c r="L2124" s="3" t="s">
        <v>3942</v>
      </c>
      <c r="M2124" s="3" t="s">
        <v>32</v>
      </c>
      <c r="N2124" s="3">
        <f>IF(Broker_Trades2[[#This Row],[Status]]="Complete",((Broker_Trades2[Sell Price]-Broker_Trades2[Buy Price])/Broker_Trades2[[#This Row],[Buy Price]]),"")</f>
        <v>8.8958990536277607E-2</v>
      </c>
      <c r="O21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124" s="3">
        <f>IFERROR(Broker_Trades2[[#This Row],[Return]]/Broker_Trades2[[#This Row],[Time]],Broker_Trades2[[#This Row],[Return]])</f>
        <v>5.9305993690851738E-3</v>
      </c>
    </row>
    <row r="2125" spans="1:16" hidden="1" x14ac:dyDescent="0.3">
      <c r="A2125">
        <v>2124</v>
      </c>
      <c r="B2125" s="3" t="s">
        <v>5685</v>
      </c>
      <c r="C2125" s="4">
        <v>44140.506944444445</v>
      </c>
      <c r="D2125" s="3" t="s">
        <v>161</v>
      </c>
      <c r="E2125" s="3" t="s">
        <v>1476</v>
      </c>
      <c r="F2125" s="3" t="s">
        <v>1477</v>
      </c>
      <c r="G2125">
        <v>196</v>
      </c>
      <c r="H2125" s="3" t="s">
        <v>24</v>
      </c>
      <c r="I2125" s="3" t="s">
        <v>2695</v>
      </c>
      <c r="J2125" s="3" t="s">
        <v>2695</v>
      </c>
      <c r="K2125" s="3" t="s">
        <v>2695</v>
      </c>
      <c r="L2125" s="3" t="s">
        <v>2695</v>
      </c>
      <c r="M2125" s="3" t="s">
        <v>190</v>
      </c>
      <c r="N2125" s="3" t="str">
        <f>IF(Broker_Trades2[[#This Row],[Status]]="Complete",((Broker_Trades2[Sell Price]-Broker_Trades2[Buy Price])/Broker_Trades2[[#This Row],[Buy Price]]),"")</f>
        <v/>
      </c>
      <c r="O212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125" s="3" t="str">
        <f>IFERROR(Broker_Trades2[[#This Row],[Return]]/Broker_Trades2[[#This Row],[Time]],Broker_Trades2[[#This Row],[Return]])</f>
        <v/>
      </c>
    </row>
    <row r="2126" spans="1:16" x14ac:dyDescent="0.3">
      <c r="A2126">
        <v>2125</v>
      </c>
      <c r="B2126" s="3" t="s">
        <v>5686</v>
      </c>
      <c r="C2126" s="4">
        <v>44140.506944444445</v>
      </c>
      <c r="D2126" s="3" t="s">
        <v>161</v>
      </c>
      <c r="E2126" s="3" t="s">
        <v>162</v>
      </c>
      <c r="F2126" s="3" t="s">
        <v>163</v>
      </c>
      <c r="G2126">
        <v>1300</v>
      </c>
      <c r="H2126" s="3" t="s">
        <v>24</v>
      </c>
      <c r="I2126" s="3" t="s">
        <v>5653</v>
      </c>
      <c r="J2126" s="3" t="s">
        <v>5687</v>
      </c>
      <c r="K2126" s="3" t="s">
        <v>5183</v>
      </c>
      <c r="L2126" s="3" t="s">
        <v>4119</v>
      </c>
      <c r="M2126" s="3" t="s">
        <v>32</v>
      </c>
      <c r="N2126" s="3">
        <f>IF(Broker_Trades2[[#This Row],[Status]]="Complete",((Broker_Trades2[Sell Price]-Broker_Trades2[Buy Price])/Broker_Trades2[[#This Row],[Buy Price]]),"")</f>
        <v>6.1961360944328636E-2</v>
      </c>
      <c r="O21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126" s="3">
        <f>IFERROR(Broker_Trades2[[#This Row],[Return]]/Broker_Trades2[[#This Row],[Time]],Broker_Trades2[[#This Row],[Return]])</f>
        <v>1.2392272188865728E-2</v>
      </c>
    </row>
    <row r="2127" spans="1:16" x14ac:dyDescent="0.3">
      <c r="A2127">
        <v>2126</v>
      </c>
      <c r="B2127" s="3" t="s">
        <v>5689</v>
      </c>
      <c r="C2127" s="4">
        <v>44140.506249999999</v>
      </c>
      <c r="D2127" s="3" t="s">
        <v>161</v>
      </c>
      <c r="E2127" s="3" t="s">
        <v>1482</v>
      </c>
      <c r="F2127" s="3" t="s">
        <v>1345</v>
      </c>
      <c r="G2127">
        <v>8216</v>
      </c>
      <c r="H2127" s="3" t="s">
        <v>24</v>
      </c>
      <c r="I2127" s="3" t="s">
        <v>5653</v>
      </c>
      <c r="J2127" s="3" t="s">
        <v>5690</v>
      </c>
      <c r="K2127" s="3" t="s">
        <v>3997</v>
      </c>
      <c r="L2127" s="3" t="s">
        <v>11937</v>
      </c>
      <c r="M2127" s="3" t="s">
        <v>32</v>
      </c>
      <c r="N2127" s="3">
        <f>IF(Broker_Trades2[[#This Row],[Status]]="Complete",((Broker_Trades2[Sell Price]-Broker_Trades2[Buy Price])/Broker_Trades2[[#This Row],[Buy Price]]),"")</f>
        <v>0.17037037037037037</v>
      </c>
      <c r="O21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2127" s="3">
        <f>IFERROR(Broker_Trades2[[#This Row],[Return]]/Broker_Trades2[[#This Row],[Time]],Broker_Trades2[[#This Row],[Return]])</f>
        <v>2.542841348811498E-3</v>
      </c>
    </row>
    <row r="2128" spans="1:16" x14ac:dyDescent="0.3">
      <c r="A2128">
        <v>2127</v>
      </c>
      <c r="B2128" s="3" t="s">
        <v>5691</v>
      </c>
      <c r="C2128" s="4">
        <v>44140.505555555559</v>
      </c>
      <c r="D2128" s="3" t="s">
        <v>161</v>
      </c>
      <c r="E2128" s="3" t="s">
        <v>5692</v>
      </c>
      <c r="F2128" s="3" t="s">
        <v>153</v>
      </c>
      <c r="G2128">
        <v>3839</v>
      </c>
      <c r="H2128" s="3" t="s">
        <v>24</v>
      </c>
      <c r="I2128" s="3" t="s">
        <v>5653</v>
      </c>
      <c r="J2128" s="3" t="s">
        <v>5264</v>
      </c>
      <c r="K2128" s="3" t="s">
        <v>3300</v>
      </c>
      <c r="L2128" s="3" t="s">
        <v>11938</v>
      </c>
      <c r="M2128" s="3" t="s">
        <v>32</v>
      </c>
      <c r="N2128" s="3">
        <f>IF(Broker_Trades2[[#This Row],[Status]]="Complete",((Broker_Trades2[Sell Price]-Broker_Trades2[Buy Price])/Broker_Trades2[[#This Row],[Buy Price]]),"")</f>
        <v>-0.1</v>
      </c>
      <c r="O21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288</v>
      </c>
      <c r="P2128" s="3">
        <f>IFERROR(Broker_Trades2[[#This Row],[Return]]/Broker_Trades2[[#This Row],[Time]],Broker_Trades2[[#This Row],[Return]])</f>
        <v>-3.4722222222222224E-4</v>
      </c>
    </row>
    <row r="2129" spans="1:16" x14ac:dyDescent="0.3">
      <c r="A2129">
        <v>2128</v>
      </c>
      <c r="B2129" s="3" t="s">
        <v>5693</v>
      </c>
      <c r="C2129" s="4">
        <v>44140.505555555559</v>
      </c>
      <c r="D2129" s="3" t="s">
        <v>161</v>
      </c>
      <c r="E2129" s="3" t="s">
        <v>5694</v>
      </c>
      <c r="F2129" s="3" t="s">
        <v>804</v>
      </c>
      <c r="G2129">
        <v>398</v>
      </c>
      <c r="H2129" s="3" t="s">
        <v>3879</v>
      </c>
      <c r="I2129" s="3" t="s">
        <v>3997</v>
      </c>
      <c r="J2129" s="3" t="s">
        <v>11939</v>
      </c>
      <c r="K2129" s="3" t="s">
        <v>5653</v>
      </c>
      <c r="L2129" s="3" t="s">
        <v>5695</v>
      </c>
      <c r="M2129" s="3" t="s">
        <v>32</v>
      </c>
      <c r="N2129" s="3">
        <f>IF(Broker_Trades2[[#This Row],[Status]]="Complete",((Broker_Trades2[Sell Price]-Broker_Trades2[Buy Price])/Broker_Trades2[[#This Row],[Buy Price]]),"")</f>
        <v>-9.0909090909090884E-2</v>
      </c>
      <c r="O21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2129" s="3">
        <f>IFERROR(Broker_Trades2[[#This Row],[Return]]/Broker_Trades2[[#This Row],[Time]],Broker_Trades2[[#This Row],[Return]])</f>
        <v>-1.3568521031207595E-3</v>
      </c>
    </row>
    <row r="2130" spans="1:16" x14ac:dyDescent="0.3">
      <c r="A2130">
        <v>2129</v>
      </c>
      <c r="B2130" s="3" t="s">
        <v>5696</v>
      </c>
      <c r="C2130" s="4">
        <v>44139.901388888888</v>
      </c>
      <c r="D2130" s="3" t="s">
        <v>38</v>
      </c>
      <c r="E2130" s="3" t="s">
        <v>708</v>
      </c>
      <c r="F2130" s="3" t="s">
        <v>709</v>
      </c>
      <c r="G2130">
        <v>440</v>
      </c>
      <c r="H2130" s="3" t="s">
        <v>24</v>
      </c>
      <c r="I2130" s="3" t="s">
        <v>5653</v>
      </c>
      <c r="J2130" s="3" t="s">
        <v>5664</v>
      </c>
      <c r="K2130" s="3" t="s">
        <v>3193</v>
      </c>
      <c r="L2130" s="3" t="s">
        <v>7994</v>
      </c>
      <c r="M2130" s="3" t="s">
        <v>32</v>
      </c>
      <c r="N2130" s="3">
        <f>IF(Broker_Trades2[[#This Row],[Status]]="Complete",((Broker_Trades2[Sell Price]-Broker_Trades2[Buy Price])/Broker_Trades2[[#This Row],[Buy Price]]),"")</f>
        <v>0.18152524167561768</v>
      </c>
      <c r="O21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179</v>
      </c>
      <c r="P2130" s="3">
        <f>IFERROR(Broker_Trades2[[#This Row],[Return]]/Broker_Trades2[[#This Row],[Time]],Broker_Trades2[[#This Row],[Return]])</f>
        <v>1.0141074953945121E-3</v>
      </c>
    </row>
    <row r="2131" spans="1:16" x14ac:dyDescent="0.3">
      <c r="A2131">
        <v>2130</v>
      </c>
      <c r="B2131" s="3" t="s">
        <v>5697</v>
      </c>
      <c r="C2131" s="4">
        <v>44139.900694444441</v>
      </c>
      <c r="D2131" s="3" t="s">
        <v>38</v>
      </c>
      <c r="E2131" s="3" t="s">
        <v>183</v>
      </c>
      <c r="F2131" s="3" t="s">
        <v>184</v>
      </c>
      <c r="G2131">
        <v>700</v>
      </c>
      <c r="H2131" s="3" t="s">
        <v>24</v>
      </c>
      <c r="I2131" s="3" t="s">
        <v>5653</v>
      </c>
      <c r="J2131" s="3" t="s">
        <v>3237</v>
      </c>
      <c r="K2131" s="3" t="s">
        <v>4082</v>
      </c>
      <c r="L2131" s="3" t="s">
        <v>1421</v>
      </c>
      <c r="M2131" s="3" t="s">
        <v>32</v>
      </c>
      <c r="N2131" s="3">
        <f>IF(Broker_Trades2[[#This Row],[Status]]="Complete",((Broker_Trades2[Sell Price]-Broker_Trades2[Buy Price])/Broker_Trades2[[#This Row],[Buy Price]]),"")</f>
        <v>0.53172866520787743</v>
      </c>
      <c r="O21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314</v>
      </c>
      <c r="P2131" s="3">
        <f>IFERROR(Broker_Trades2[[#This Row],[Return]]/Broker_Trades2[[#This Row],[Time]],Broker_Trades2[[#This Row],[Return]])</f>
        <v>1.6934033923817753E-3</v>
      </c>
    </row>
    <row r="2132" spans="1:16" x14ac:dyDescent="0.3">
      <c r="A2132">
        <v>2131</v>
      </c>
      <c r="B2132" s="3" t="s">
        <v>5699</v>
      </c>
      <c r="C2132" s="4">
        <v>44139.900694444441</v>
      </c>
      <c r="D2132" s="3" t="s">
        <v>38</v>
      </c>
      <c r="E2132" s="3" t="s">
        <v>1665</v>
      </c>
      <c r="F2132" s="3" t="s">
        <v>1666</v>
      </c>
      <c r="G2132">
        <v>1695</v>
      </c>
      <c r="H2132" s="3" t="s">
        <v>24</v>
      </c>
      <c r="I2132" s="3" t="s">
        <v>5653</v>
      </c>
      <c r="J2132" s="3" t="s">
        <v>5700</v>
      </c>
      <c r="K2132" s="3" t="s">
        <v>4867</v>
      </c>
      <c r="L2132" s="3" t="s">
        <v>3881</v>
      </c>
      <c r="M2132" s="3" t="s">
        <v>32</v>
      </c>
      <c r="N2132" s="3">
        <f>IF(Broker_Trades2[[#This Row],[Status]]="Complete",((Broker_Trades2[Sell Price]-Broker_Trades2[Buy Price])/Broker_Trades2[[#This Row],[Buy Price]]),"")</f>
        <v>0.17431065539697929</v>
      </c>
      <c r="O21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2132" s="3">
        <f>IFERROR(Broker_Trades2[[#This Row],[Return]]/Broker_Trades2[[#This Row],[Time]],Broker_Trades2[[#This Row],[Return]])</f>
        <v>9.6839252998321829E-3</v>
      </c>
    </row>
    <row r="2133" spans="1:16" x14ac:dyDescent="0.3">
      <c r="A2133">
        <v>2132</v>
      </c>
      <c r="B2133" s="3" t="s">
        <v>5702</v>
      </c>
      <c r="C2133" s="4">
        <v>44139.900694444441</v>
      </c>
      <c r="D2133" s="3" t="s">
        <v>38</v>
      </c>
      <c r="E2133" s="3" t="s">
        <v>5703</v>
      </c>
      <c r="F2133" s="3" t="s">
        <v>205</v>
      </c>
      <c r="G2133">
        <v>6000</v>
      </c>
      <c r="H2133" s="3" t="s">
        <v>24</v>
      </c>
      <c r="I2133" s="3" t="s">
        <v>5653</v>
      </c>
      <c r="J2133" s="3" t="s">
        <v>5671</v>
      </c>
      <c r="K2133" s="3" t="s">
        <v>3594</v>
      </c>
      <c r="L2133" s="3" t="s">
        <v>11936</v>
      </c>
      <c r="M2133" s="3" t="s">
        <v>32</v>
      </c>
      <c r="N2133" s="3">
        <f>IF(Broker_Trades2[[#This Row],[Status]]="Complete",((Broker_Trades2[Sell Price]-Broker_Trades2[Buy Price])/Broker_Trades2[[#This Row],[Buy Price]]),"")</f>
        <v>-9.9999999999999922E-2</v>
      </c>
      <c r="O21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2133" s="3">
        <f>IFERROR(Broker_Trades2[[#This Row],[Return]]/Broker_Trades2[[#This Row],[Time]],Broker_Trades2[[#This Row],[Return]])</f>
        <v>-1.1363636363636354E-3</v>
      </c>
    </row>
    <row r="2134" spans="1:16" x14ac:dyDescent="0.3">
      <c r="A2134">
        <v>2133</v>
      </c>
      <c r="B2134" s="3" t="s">
        <v>5704</v>
      </c>
      <c r="C2134" s="4">
        <v>44139.9</v>
      </c>
      <c r="D2134" s="3" t="s">
        <v>38</v>
      </c>
      <c r="E2134" s="3" t="s">
        <v>346</v>
      </c>
      <c r="F2134" s="3" t="s">
        <v>347</v>
      </c>
      <c r="G2134">
        <v>600</v>
      </c>
      <c r="H2134" s="3" t="s">
        <v>24</v>
      </c>
      <c r="I2134" s="3" t="s">
        <v>5653</v>
      </c>
      <c r="J2134" s="3" t="s">
        <v>5676</v>
      </c>
      <c r="K2134" s="3" t="s">
        <v>5089</v>
      </c>
      <c r="L2134" s="3" t="s">
        <v>374</v>
      </c>
      <c r="M2134" s="3" t="s">
        <v>32</v>
      </c>
      <c r="N2134" s="3">
        <f>IF(Broker_Trades2[[#This Row],[Status]]="Complete",((Broker_Trades2[Sell Price]-Broker_Trades2[Buy Price])/Broker_Trades2[[#This Row],[Buy Price]]),"")</f>
        <v>0.12170499158721261</v>
      </c>
      <c r="O21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134" s="3">
        <f>IFERROR(Broker_Trades2[[#This Row],[Return]]/Broker_Trades2[[#This Row],[Time]],Broker_Trades2[[#This Row],[Return]])</f>
        <v>2.0284165264535435E-2</v>
      </c>
    </row>
    <row r="2135" spans="1:16" x14ac:dyDescent="0.3">
      <c r="A2135">
        <v>2134</v>
      </c>
      <c r="B2135" s="3" t="s">
        <v>5706</v>
      </c>
      <c r="C2135" s="4">
        <v>44139.9</v>
      </c>
      <c r="D2135" s="3" t="s">
        <v>38</v>
      </c>
      <c r="E2135" s="3" t="s">
        <v>2206</v>
      </c>
      <c r="F2135" s="3" t="s">
        <v>2207</v>
      </c>
      <c r="G2135">
        <v>850</v>
      </c>
      <c r="H2135" s="3" t="s">
        <v>24</v>
      </c>
      <c r="I2135" s="3" t="s">
        <v>5653</v>
      </c>
      <c r="J2135" s="3" t="s">
        <v>5707</v>
      </c>
      <c r="K2135" s="3" t="s">
        <v>4389</v>
      </c>
      <c r="L2135" s="3" t="s">
        <v>5708</v>
      </c>
      <c r="M2135" s="3" t="s">
        <v>32</v>
      </c>
      <c r="N2135" s="3">
        <f>IF(Broker_Trades2[[#This Row],[Status]]="Complete",((Broker_Trades2[Sell Price]-Broker_Trades2[Buy Price])/Broker_Trades2[[#This Row],[Buy Price]]),"")</f>
        <v>0.14601590939733039</v>
      </c>
      <c r="O21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2135" s="3">
        <f>IFERROR(Broker_Trades2[[#This Row],[Return]]/Broker_Trades2[[#This Row],[Time]],Broker_Trades2[[#This Row],[Return]])</f>
        <v>4.5629971686665747E-3</v>
      </c>
    </row>
    <row r="2136" spans="1:16" x14ac:dyDescent="0.3">
      <c r="A2136">
        <v>2135</v>
      </c>
      <c r="B2136" s="3" t="s">
        <v>5709</v>
      </c>
      <c r="C2136" s="4">
        <v>44139.9</v>
      </c>
      <c r="D2136" s="3" t="s">
        <v>38</v>
      </c>
      <c r="E2136" s="3" t="s">
        <v>1155</v>
      </c>
      <c r="F2136" s="3" t="s">
        <v>1156</v>
      </c>
      <c r="G2136">
        <v>84</v>
      </c>
      <c r="H2136" s="3" t="s">
        <v>24</v>
      </c>
      <c r="I2136" s="3" t="s">
        <v>5653</v>
      </c>
      <c r="J2136" s="3" t="s">
        <v>5654</v>
      </c>
      <c r="K2136" s="3" t="s">
        <v>4186</v>
      </c>
      <c r="L2136" s="3" t="s">
        <v>7053</v>
      </c>
      <c r="M2136" s="3" t="s">
        <v>32</v>
      </c>
      <c r="N2136" s="3">
        <f>IF(Broker_Trades2[[#This Row],[Status]]="Complete",((Broker_Trades2[Sell Price]-Broker_Trades2[Buy Price])/Broker_Trades2[[#This Row],[Buy Price]]),"")</f>
        <v>0.18309859154929578</v>
      </c>
      <c r="O21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2136" s="3">
        <f>IFERROR(Broker_Trades2[[#This Row],[Return]]/Broker_Trades2[[#This Row],[Time]],Broker_Trades2[[#This Row],[Return]])</f>
        <v>3.7367059499856282E-3</v>
      </c>
    </row>
    <row r="2137" spans="1:16" x14ac:dyDescent="0.3">
      <c r="A2137">
        <v>2136</v>
      </c>
      <c r="B2137" s="3" t="s">
        <v>5710</v>
      </c>
      <c r="C2137" s="4">
        <v>44139.9</v>
      </c>
      <c r="D2137" s="3" t="s">
        <v>38</v>
      </c>
      <c r="E2137" s="3" t="s">
        <v>152</v>
      </c>
      <c r="F2137" s="3" t="s">
        <v>153</v>
      </c>
      <c r="G2137">
        <v>3450</v>
      </c>
      <c r="H2137" s="3" t="s">
        <v>24</v>
      </c>
      <c r="I2137" s="3" t="s">
        <v>5653</v>
      </c>
      <c r="J2137" s="3" t="s">
        <v>5264</v>
      </c>
      <c r="K2137" s="3" t="s">
        <v>3867</v>
      </c>
      <c r="L2137" s="3" t="s">
        <v>7380</v>
      </c>
      <c r="M2137" s="3" t="s">
        <v>32</v>
      </c>
      <c r="N2137" s="3">
        <f>IF(Broker_Trades2[[#This Row],[Status]]="Complete",((Broker_Trades2[Sell Price]-Broker_Trades2[Buy Price])/Broker_Trades2[[#This Row],[Buy Price]]),"")</f>
        <v>0.15384615384615385</v>
      </c>
      <c r="O21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2137" s="3">
        <f>IFERROR(Broker_Trades2[[#This Row],[Return]]/Broker_Trades2[[#This Row],[Time]],Broker_Trades2[[#This Row],[Return]])</f>
        <v>1.9723865877712033E-3</v>
      </c>
    </row>
    <row r="2138" spans="1:16" x14ac:dyDescent="0.3">
      <c r="A2138">
        <v>2137</v>
      </c>
      <c r="B2138" s="3" t="s">
        <v>5712</v>
      </c>
      <c r="C2138" s="4">
        <v>44139.899305555555</v>
      </c>
      <c r="D2138" s="3" t="s">
        <v>38</v>
      </c>
      <c r="E2138" s="3" t="s">
        <v>1234</v>
      </c>
      <c r="F2138" s="3" t="s">
        <v>1235</v>
      </c>
      <c r="G2138">
        <v>550</v>
      </c>
      <c r="H2138" s="3" t="s">
        <v>24</v>
      </c>
      <c r="I2138" s="3" t="s">
        <v>5653</v>
      </c>
      <c r="J2138" s="3" t="s">
        <v>5713</v>
      </c>
      <c r="K2138" s="3" t="s">
        <v>3589</v>
      </c>
      <c r="L2138" s="3" t="s">
        <v>6618</v>
      </c>
      <c r="M2138" s="3" t="s">
        <v>32</v>
      </c>
      <c r="N2138" s="3">
        <f>IF(Broker_Trades2[[#This Row],[Status]]="Complete",((Broker_Trades2[Sell Price]-Broker_Trades2[Buy Price])/Broker_Trades2[[#This Row],[Buy Price]]),"")</f>
        <v>0.23318385650224216</v>
      </c>
      <c r="O21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102</v>
      </c>
      <c r="P2138" s="3">
        <f>IFERROR(Broker_Trades2[[#This Row],[Return]]/Broker_Trades2[[#This Row],[Time]],Broker_Trades2[[#This Row],[Return]])</f>
        <v>2.2861162402180602E-3</v>
      </c>
    </row>
    <row r="2139" spans="1:16" x14ac:dyDescent="0.3">
      <c r="A2139">
        <v>2138</v>
      </c>
      <c r="B2139" s="3" t="s">
        <v>5714</v>
      </c>
      <c r="C2139" s="4">
        <v>44139.899305555555</v>
      </c>
      <c r="D2139" s="3" t="s">
        <v>38</v>
      </c>
      <c r="E2139" s="3" t="s">
        <v>162</v>
      </c>
      <c r="F2139" s="3" t="s">
        <v>163</v>
      </c>
      <c r="G2139">
        <v>1410</v>
      </c>
      <c r="H2139" s="3" t="s">
        <v>24</v>
      </c>
      <c r="I2139" s="3" t="s">
        <v>5653</v>
      </c>
      <c r="J2139" s="3" t="s">
        <v>5687</v>
      </c>
      <c r="K2139" s="3" t="s">
        <v>4464</v>
      </c>
      <c r="L2139" s="3" t="s">
        <v>1794</v>
      </c>
      <c r="M2139" s="3" t="s">
        <v>32</v>
      </c>
      <c r="N2139" s="3">
        <f>IF(Broker_Trades2[[#This Row],[Status]]="Complete",((Broker_Trades2[Sell Price]-Broker_Trades2[Buy Price])/Broker_Trades2[[#This Row],[Buy Price]]),"")</f>
        <v>0.1518196299473103</v>
      </c>
      <c r="O21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2139" s="3">
        <f>IFERROR(Broker_Trades2[[#This Row],[Return]]/Broker_Trades2[[#This Row],[Time]],Broker_Trades2[[#This Row],[Return]])</f>
        <v>5.4221296409753678E-3</v>
      </c>
    </row>
    <row r="2140" spans="1:16" x14ac:dyDescent="0.3">
      <c r="A2140">
        <v>2139</v>
      </c>
      <c r="B2140" s="3" t="s">
        <v>5716</v>
      </c>
      <c r="C2140" s="4">
        <v>44139.899305555555</v>
      </c>
      <c r="D2140" s="3" t="s">
        <v>38</v>
      </c>
      <c r="E2140" s="3" t="s">
        <v>93</v>
      </c>
      <c r="F2140" s="3" t="s">
        <v>94</v>
      </c>
      <c r="G2140">
        <v>210</v>
      </c>
      <c r="H2140" s="3" t="s">
        <v>24</v>
      </c>
      <c r="I2140" s="3" t="s">
        <v>5653</v>
      </c>
      <c r="J2140" s="3" t="s">
        <v>5717</v>
      </c>
      <c r="K2140" s="3" t="s">
        <v>4063</v>
      </c>
      <c r="L2140" s="3" t="s">
        <v>5723</v>
      </c>
      <c r="M2140" s="3" t="s">
        <v>32</v>
      </c>
      <c r="N2140" s="3">
        <f>IF(Broker_Trades2[[#This Row],[Status]]="Complete",((Broker_Trades2[Sell Price]-Broker_Trades2[Buy Price])/Broker_Trades2[[#This Row],[Buy Price]]),"")</f>
        <v>0.2316715542521994</v>
      </c>
      <c r="O21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2140" s="3">
        <f>IFERROR(Broker_Trades2[[#This Row],[Return]]/Broker_Trades2[[#This Row],[Time]],Broker_Trades2[[#This Row],[Return]])</f>
        <v>3.7366379718096676E-3</v>
      </c>
    </row>
    <row r="2141" spans="1:16" x14ac:dyDescent="0.3">
      <c r="A2141">
        <v>2140</v>
      </c>
      <c r="B2141" s="3" t="s">
        <v>5719</v>
      </c>
      <c r="C2141" s="4">
        <v>44139.899305555555</v>
      </c>
      <c r="D2141" s="3" t="s">
        <v>38</v>
      </c>
      <c r="E2141" s="3" t="s">
        <v>35</v>
      </c>
      <c r="F2141" s="3" t="s">
        <v>36</v>
      </c>
      <c r="G2141">
        <v>48</v>
      </c>
      <c r="H2141" s="3" t="s">
        <v>24</v>
      </c>
      <c r="I2141" s="3" t="s">
        <v>5653</v>
      </c>
      <c r="J2141" s="3" t="s">
        <v>5657</v>
      </c>
      <c r="K2141" s="3" t="s">
        <v>5183</v>
      </c>
      <c r="L2141" s="3" t="s">
        <v>10586</v>
      </c>
      <c r="M2141" s="3" t="s">
        <v>32</v>
      </c>
      <c r="N2141" s="3">
        <f>IF(Broker_Trades2[[#This Row],[Status]]="Complete",((Broker_Trades2[Sell Price]-Broker_Trades2[Buy Price])/Broker_Trades2[[#This Row],[Buy Price]]),"")</f>
        <v>5.9602649006622585E-2</v>
      </c>
      <c r="O21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141" s="3">
        <f>IFERROR(Broker_Trades2[[#This Row],[Return]]/Broker_Trades2[[#This Row],[Time]],Broker_Trades2[[#This Row],[Return]])</f>
        <v>1.1920529801324516E-2</v>
      </c>
    </row>
    <row r="2142" spans="1:16" x14ac:dyDescent="0.3">
      <c r="A2142">
        <v>2141</v>
      </c>
      <c r="B2142" s="3" t="s">
        <v>5721</v>
      </c>
      <c r="C2142" s="4">
        <v>44139.899305555555</v>
      </c>
      <c r="D2142" s="3" t="s">
        <v>38</v>
      </c>
      <c r="E2142" s="3" t="s">
        <v>1645</v>
      </c>
      <c r="F2142" s="3" t="s">
        <v>1646</v>
      </c>
      <c r="G2142">
        <v>210</v>
      </c>
      <c r="H2142" s="3" t="s">
        <v>24</v>
      </c>
      <c r="I2142" s="3" t="s">
        <v>5653</v>
      </c>
      <c r="J2142" s="3" t="s">
        <v>5722</v>
      </c>
      <c r="K2142" s="3" t="s">
        <v>4503</v>
      </c>
      <c r="L2142" s="3" t="s">
        <v>5723</v>
      </c>
      <c r="M2142" s="3" t="s">
        <v>32</v>
      </c>
      <c r="N2142" s="3">
        <f>IF(Broker_Trades2[[#This Row],[Status]]="Complete",((Broker_Trades2[Sell Price]-Broker_Trades2[Buy Price])/Broker_Trades2[[#This Row],[Buy Price]]),"")</f>
        <v>0.14754098360655737</v>
      </c>
      <c r="O21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142" s="3">
        <f>IFERROR(Broker_Trades2[[#This Row],[Return]]/Broker_Trades2[[#This Row],[Time]],Broker_Trades2[[#This Row],[Return]])</f>
        <v>9.8360655737704909E-3</v>
      </c>
    </row>
    <row r="2143" spans="1:16" x14ac:dyDescent="0.3">
      <c r="A2143">
        <v>2142</v>
      </c>
      <c r="B2143" s="3" t="s">
        <v>5724</v>
      </c>
      <c r="C2143" s="4">
        <v>44139.898611111108</v>
      </c>
      <c r="D2143" s="3" t="s">
        <v>38</v>
      </c>
      <c r="E2143" s="3" t="s">
        <v>436</v>
      </c>
      <c r="F2143" s="3" t="s">
        <v>437</v>
      </c>
      <c r="G2143">
        <v>390</v>
      </c>
      <c r="H2143" s="3" t="s">
        <v>24</v>
      </c>
      <c r="I2143" s="3" t="s">
        <v>5653</v>
      </c>
      <c r="J2143" s="3" t="s">
        <v>5725</v>
      </c>
      <c r="K2143" s="3" t="s">
        <v>5089</v>
      </c>
      <c r="L2143" s="3" t="s">
        <v>11940</v>
      </c>
      <c r="M2143" s="3" t="s">
        <v>32</v>
      </c>
      <c r="N2143" s="3">
        <f>IF(Broker_Trades2[[#This Row],[Status]]="Complete",((Broker_Trades2[Sell Price]-Broker_Trades2[Buy Price])/Broker_Trades2[[#This Row],[Buy Price]]),"")</f>
        <v>-9.9999999999999936E-2</v>
      </c>
      <c r="O21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143" s="3">
        <f>IFERROR(Broker_Trades2[[#This Row],[Return]]/Broker_Trades2[[#This Row],[Time]],Broker_Trades2[[#This Row],[Return]])</f>
        <v>-1.6666666666666656E-2</v>
      </c>
    </row>
    <row r="2144" spans="1:16" x14ac:dyDescent="0.3">
      <c r="A2144">
        <v>2143</v>
      </c>
      <c r="B2144" s="3" t="s">
        <v>5727</v>
      </c>
      <c r="C2144" s="4">
        <v>44139.898611111108</v>
      </c>
      <c r="D2144" s="3" t="s">
        <v>38</v>
      </c>
      <c r="E2144" s="3" t="s">
        <v>1821</v>
      </c>
      <c r="F2144" s="3" t="s">
        <v>1822</v>
      </c>
      <c r="G2144">
        <v>835</v>
      </c>
      <c r="H2144" s="3" t="s">
        <v>24</v>
      </c>
      <c r="I2144" s="3" t="s">
        <v>5653</v>
      </c>
      <c r="J2144" s="3" t="s">
        <v>5728</v>
      </c>
      <c r="K2144" s="3" t="s">
        <v>5183</v>
      </c>
      <c r="L2144" s="3" t="s">
        <v>731</v>
      </c>
      <c r="M2144" s="3" t="s">
        <v>32</v>
      </c>
      <c r="N2144" s="3">
        <f>IF(Broker_Trades2[[#This Row],[Status]]="Complete",((Broker_Trades2[Sell Price]-Broker_Trades2[Buy Price])/Broker_Trades2[[#This Row],[Buy Price]]),"")</f>
        <v>2.7629068980370496E-2</v>
      </c>
      <c r="O21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144" s="3">
        <f>IFERROR(Broker_Trades2[[#This Row],[Return]]/Broker_Trades2[[#This Row],[Time]],Broker_Trades2[[#This Row],[Return]])</f>
        <v>5.5258137960740991E-3</v>
      </c>
    </row>
    <row r="2145" spans="1:16" x14ac:dyDescent="0.3">
      <c r="A2145">
        <v>2144</v>
      </c>
      <c r="B2145" s="3" t="s">
        <v>5730</v>
      </c>
      <c r="C2145" s="4">
        <v>44139.898611111108</v>
      </c>
      <c r="D2145" s="3" t="s">
        <v>38</v>
      </c>
      <c r="E2145" s="3" t="s">
        <v>314</v>
      </c>
      <c r="F2145" s="3" t="s">
        <v>315</v>
      </c>
      <c r="G2145">
        <v>1015</v>
      </c>
      <c r="H2145" s="3" t="s">
        <v>24</v>
      </c>
      <c r="I2145" s="3" t="s">
        <v>5653</v>
      </c>
      <c r="J2145" s="3" t="s">
        <v>5731</v>
      </c>
      <c r="K2145" s="3" t="s">
        <v>4687</v>
      </c>
      <c r="L2145" s="3" t="s">
        <v>11941</v>
      </c>
      <c r="M2145" s="3" t="s">
        <v>32</v>
      </c>
      <c r="N2145" s="3">
        <f>IF(Broker_Trades2[[#This Row],[Status]]="Complete",((Broker_Trades2[Sell Price]-Broker_Trades2[Buy Price])/Broker_Trades2[[#This Row],[Buy Price]]),"")</f>
        <v>0.11293859649122807</v>
      </c>
      <c r="O21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2145" s="3">
        <f>IFERROR(Broker_Trades2[[#This Row],[Return]]/Broker_Trades2[[#This Row],[Time]],Broker_Trades2[[#This Row],[Return]])</f>
        <v>9.4115497076023395E-3</v>
      </c>
    </row>
    <row r="2146" spans="1:16" x14ac:dyDescent="0.3">
      <c r="A2146">
        <v>2145</v>
      </c>
      <c r="B2146" s="3" t="s">
        <v>5732</v>
      </c>
      <c r="C2146" s="4">
        <v>44139.898611111108</v>
      </c>
      <c r="D2146" s="3" t="s">
        <v>38</v>
      </c>
      <c r="E2146" s="3" t="s">
        <v>5304</v>
      </c>
      <c r="F2146" s="3" t="s">
        <v>5305</v>
      </c>
      <c r="G2146">
        <v>400</v>
      </c>
      <c r="H2146" s="3" t="s">
        <v>24</v>
      </c>
      <c r="I2146" s="3" t="s">
        <v>5653</v>
      </c>
      <c r="J2146" s="3" t="s">
        <v>5733</v>
      </c>
      <c r="K2146" s="3" t="s">
        <v>4505</v>
      </c>
      <c r="L2146" s="3" t="s">
        <v>10382</v>
      </c>
      <c r="M2146" s="3" t="s">
        <v>32</v>
      </c>
      <c r="N2146" s="3">
        <f>IF(Broker_Trades2[[#This Row],[Status]]="Complete",((Broker_Trades2[Sell Price]-Broker_Trades2[Buy Price])/Broker_Trades2[[#This Row],[Buy Price]]),"")</f>
        <v>0.21285627653123101</v>
      </c>
      <c r="O21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2146" s="3">
        <f>IFERROR(Broker_Trades2[[#This Row],[Return]]/Broker_Trades2[[#This Row],[Time]],Broker_Trades2[[#This Row],[Return]])</f>
        <v>9.6752852968741369E-3</v>
      </c>
    </row>
    <row r="2147" spans="1:16" x14ac:dyDescent="0.3">
      <c r="A2147">
        <v>2146</v>
      </c>
      <c r="B2147" s="3" t="s">
        <v>5735</v>
      </c>
      <c r="C2147" s="4">
        <v>44139.871527777781</v>
      </c>
      <c r="D2147" s="3" t="s">
        <v>354</v>
      </c>
      <c r="E2147" s="3" t="s">
        <v>1459</v>
      </c>
      <c r="F2147" s="3" t="s">
        <v>1460</v>
      </c>
      <c r="G2147">
        <v>1260</v>
      </c>
      <c r="H2147" s="3" t="s">
        <v>24</v>
      </c>
      <c r="I2147" s="3" t="s">
        <v>5653</v>
      </c>
      <c r="J2147" s="3" t="s">
        <v>855</v>
      </c>
      <c r="K2147" s="3" t="s">
        <v>4319</v>
      </c>
      <c r="L2147" s="3" t="s">
        <v>3532</v>
      </c>
      <c r="M2147" s="3" t="s">
        <v>32</v>
      </c>
      <c r="N2147" s="3">
        <f>IF(Broker_Trades2[[#This Row],[Status]]="Complete",((Broker_Trades2[Sell Price]-Broker_Trades2[Buy Price])/Broker_Trades2[[#This Row],[Buy Price]]),"")</f>
        <v>0.3235294117647059</v>
      </c>
      <c r="O21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2147" s="3">
        <f>IFERROR(Broker_Trades2[[#This Row],[Return]]/Broker_Trades2[[#This Row],[Time]],Broker_Trades2[[#This Row],[Return]])</f>
        <v>8.2956259426847662E-3</v>
      </c>
    </row>
    <row r="2148" spans="1:16" x14ac:dyDescent="0.3">
      <c r="A2148">
        <v>2147</v>
      </c>
      <c r="B2148" s="3" t="s">
        <v>5736</v>
      </c>
      <c r="C2148" s="4">
        <v>44139.870833333334</v>
      </c>
      <c r="D2148" s="3" t="s">
        <v>4760</v>
      </c>
      <c r="E2148" s="3" t="s">
        <v>1482</v>
      </c>
      <c r="F2148" s="3" t="s">
        <v>1345</v>
      </c>
      <c r="G2148">
        <v>7218</v>
      </c>
      <c r="H2148" s="3" t="s">
        <v>59</v>
      </c>
      <c r="I2148" s="3" t="s">
        <v>5653</v>
      </c>
      <c r="J2148" s="3" t="s">
        <v>5690</v>
      </c>
      <c r="K2148" s="3" t="s">
        <v>4573</v>
      </c>
      <c r="L2148" s="3" t="s">
        <v>11942</v>
      </c>
      <c r="M2148" s="3" t="s">
        <v>32</v>
      </c>
      <c r="N2148" s="3">
        <f>IF(Broker_Trades2[[#This Row],[Status]]="Complete",((Broker_Trades2[Sell Price]-Broker_Trades2[Buy Price])/Broker_Trades2[[#This Row],[Buy Price]]),"")</f>
        <v>2.8205128205128206E-2</v>
      </c>
      <c r="O21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148" s="3">
        <f>IFERROR(Broker_Trades2[[#This Row],[Return]]/Broker_Trades2[[#This Row],[Time]],Broker_Trades2[[#This Row],[Return]])</f>
        <v>1.4102564102564104E-3</v>
      </c>
    </row>
    <row r="2149" spans="1:16" x14ac:dyDescent="0.3">
      <c r="A2149">
        <v>2148</v>
      </c>
      <c r="B2149" s="3" t="s">
        <v>5738</v>
      </c>
      <c r="C2149" s="4">
        <v>44139.870833333334</v>
      </c>
      <c r="D2149" s="3" t="s">
        <v>132</v>
      </c>
      <c r="E2149" s="3" t="s">
        <v>1339</v>
      </c>
      <c r="F2149" s="3" t="s">
        <v>1340</v>
      </c>
      <c r="G2149">
        <v>923</v>
      </c>
      <c r="H2149" s="3" t="s">
        <v>24</v>
      </c>
      <c r="I2149" s="3" t="s">
        <v>5653</v>
      </c>
      <c r="J2149" s="3" t="s">
        <v>5739</v>
      </c>
      <c r="K2149" s="3" t="s">
        <v>4445</v>
      </c>
      <c r="L2149" s="3" t="s">
        <v>9802</v>
      </c>
      <c r="M2149" s="3" t="s">
        <v>32</v>
      </c>
      <c r="N2149" s="3">
        <f>IF(Broker_Trades2[[#This Row],[Status]]="Complete",((Broker_Trades2[Sell Price]-Broker_Trades2[Buy Price])/Broker_Trades2[[#This Row],[Buy Price]]),"")</f>
        <v>0.10406698564593302</v>
      </c>
      <c r="O21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2149" s="3">
        <f>IFERROR(Broker_Trades2[[#This Row],[Return]]/Broker_Trades2[[#This Row],[Time]],Broker_Trades2[[#This Row],[Return]])</f>
        <v>3.5885167464114833E-3</v>
      </c>
    </row>
    <row r="2150" spans="1:16" x14ac:dyDescent="0.3">
      <c r="A2150">
        <v>2149</v>
      </c>
      <c r="B2150" s="3" t="s">
        <v>5741</v>
      </c>
      <c r="C2150" s="4">
        <v>44139.870833333334</v>
      </c>
      <c r="D2150" s="3" t="s">
        <v>132</v>
      </c>
      <c r="E2150" s="3" t="s">
        <v>1714</v>
      </c>
      <c r="F2150" s="3" t="s">
        <v>1715</v>
      </c>
      <c r="G2150">
        <v>2982</v>
      </c>
      <c r="H2150" s="3" t="s">
        <v>24</v>
      </c>
      <c r="I2150" s="3" t="s">
        <v>5653</v>
      </c>
      <c r="J2150" s="3" t="s">
        <v>5742</v>
      </c>
      <c r="K2150" s="3" t="s">
        <v>3427</v>
      </c>
      <c r="L2150" s="3" t="s">
        <v>11943</v>
      </c>
      <c r="M2150" s="3" t="s">
        <v>32</v>
      </c>
      <c r="N2150" s="3">
        <f>IF(Broker_Trades2[[#This Row],[Status]]="Complete",((Broker_Trades2[Sell Price]-Broker_Trades2[Buy Price])/Broker_Trades2[[#This Row],[Buy Price]]),"")</f>
        <v>-9.9999999999999936E-2</v>
      </c>
      <c r="O21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134</v>
      </c>
      <c r="P2150" s="3">
        <f>IFERROR(Broker_Trades2[[#This Row],[Return]]/Broker_Trades2[[#This Row],[Time]],Broker_Trades2[[#This Row],[Return]])</f>
        <v>-7.4626865671641748E-4</v>
      </c>
    </row>
    <row r="2151" spans="1:16" x14ac:dyDescent="0.3">
      <c r="A2151">
        <v>2150</v>
      </c>
      <c r="B2151" s="3" t="s">
        <v>5744</v>
      </c>
      <c r="C2151" s="4">
        <v>44139.870833333334</v>
      </c>
      <c r="D2151" s="3" t="s">
        <v>151</v>
      </c>
      <c r="E2151" s="3" t="s">
        <v>708</v>
      </c>
      <c r="F2151" s="3" t="s">
        <v>709</v>
      </c>
      <c r="G2151">
        <v>407</v>
      </c>
      <c r="H2151" s="3" t="s">
        <v>17</v>
      </c>
      <c r="I2151" s="3" t="s">
        <v>5653</v>
      </c>
      <c r="J2151" s="3" t="s">
        <v>5664</v>
      </c>
      <c r="K2151" s="3" t="s">
        <v>4331</v>
      </c>
      <c r="L2151" s="3" t="s">
        <v>11944</v>
      </c>
      <c r="M2151" s="3" t="s">
        <v>32</v>
      </c>
      <c r="N2151" s="3">
        <f>IF(Broker_Trades2[[#This Row],[Status]]="Complete",((Broker_Trades2[Sell Price]-Broker_Trades2[Buy Price])/Broker_Trades2[[#This Row],[Buy Price]]),"")</f>
        <v>9.2910848549946357E-2</v>
      </c>
      <c r="O21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2151" s="3">
        <f>IFERROR(Broker_Trades2[[#This Row],[Return]]/Broker_Trades2[[#This Row],[Time]],Broker_Trades2[[#This Row],[Return]])</f>
        <v>2.5808569041651766E-3</v>
      </c>
    </row>
    <row r="2152" spans="1:16" x14ac:dyDescent="0.3">
      <c r="A2152">
        <v>2151</v>
      </c>
      <c r="B2152" s="3" t="s">
        <v>5746</v>
      </c>
      <c r="C2152" s="4">
        <v>44139.870833333334</v>
      </c>
      <c r="D2152" s="3" t="s">
        <v>151</v>
      </c>
      <c r="E2152" s="3" t="s">
        <v>451</v>
      </c>
      <c r="F2152" s="3" t="s">
        <v>452</v>
      </c>
      <c r="G2152">
        <v>2421</v>
      </c>
      <c r="H2152" s="3" t="s">
        <v>59</v>
      </c>
      <c r="I2152" s="3" t="s">
        <v>5653</v>
      </c>
      <c r="J2152" s="3" t="s">
        <v>5747</v>
      </c>
      <c r="K2152" s="3" t="s">
        <v>4867</v>
      </c>
      <c r="L2152" s="3" t="s">
        <v>11945</v>
      </c>
      <c r="M2152" s="3" t="s">
        <v>32</v>
      </c>
      <c r="N2152" s="3">
        <f>IF(Broker_Trades2[[#This Row],[Status]]="Complete",((Broker_Trades2[Sell Price]-Broker_Trades2[Buy Price])/Broker_Trades2[[#This Row],[Buy Price]]),"")</f>
        <v>8.9558955895589556E-2</v>
      </c>
      <c r="O21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2152" s="3">
        <f>IFERROR(Broker_Trades2[[#This Row],[Return]]/Broker_Trades2[[#This Row],[Time]],Broker_Trades2[[#This Row],[Return]])</f>
        <v>4.9754975497549756E-3</v>
      </c>
    </row>
    <row r="2153" spans="1:16" x14ac:dyDescent="0.3">
      <c r="A2153">
        <v>2152</v>
      </c>
      <c r="B2153" s="3" t="s">
        <v>5749</v>
      </c>
      <c r="C2153" s="4">
        <v>44139.870833333334</v>
      </c>
      <c r="D2153" s="3" t="s">
        <v>147</v>
      </c>
      <c r="E2153" s="3" t="s">
        <v>3566</v>
      </c>
      <c r="F2153" s="3" t="s">
        <v>3567</v>
      </c>
      <c r="G2153">
        <v>813</v>
      </c>
      <c r="H2153" s="3" t="s">
        <v>24</v>
      </c>
      <c r="I2153" s="3" t="s">
        <v>5653</v>
      </c>
      <c r="J2153" s="3" t="s">
        <v>4913</v>
      </c>
      <c r="K2153" s="3" t="s">
        <v>3602</v>
      </c>
      <c r="L2153" s="3" t="s">
        <v>11946</v>
      </c>
      <c r="M2153" s="3" t="s">
        <v>32</v>
      </c>
      <c r="N2153" s="3">
        <f>IF(Broker_Trades2[[#This Row],[Status]]="Complete",((Broker_Trades2[Sell Price]-Broker_Trades2[Buy Price])/Broker_Trades2[[#This Row],[Buy Price]]),"")</f>
        <v>0.27031250000000001</v>
      </c>
      <c r="O21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182</v>
      </c>
      <c r="P2153" s="3">
        <f>IFERROR(Broker_Trades2[[#This Row],[Return]]/Broker_Trades2[[#This Row],[Time]],Broker_Trades2[[#This Row],[Return]])</f>
        <v>1.4852335164835166E-3</v>
      </c>
    </row>
    <row r="2154" spans="1:16" x14ac:dyDescent="0.3">
      <c r="A2154">
        <v>2153</v>
      </c>
      <c r="B2154" s="3" t="s">
        <v>5751</v>
      </c>
      <c r="C2154" s="4">
        <v>44139.870833333334</v>
      </c>
      <c r="D2154" s="3" t="s">
        <v>147</v>
      </c>
      <c r="E2154" s="3" t="s">
        <v>1869</v>
      </c>
      <c r="F2154" s="3" t="s">
        <v>1382</v>
      </c>
      <c r="G2154">
        <v>685</v>
      </c>
      <c r="H2154" s="3" t="s">
        <v>24</v>
      </c>
      <c r="I2154" s="3" t="s">
        <v>5653</v>
      </c>
      <c r="J2154" s="3" t="s">
        <v>5752</v>
      </c>
      <c r="K2154" s="3" t="s">
        <v>4573</v>
      </c>
      <c r="L2154" s="3" t="s">
        <v>3067</v>
      </c>
      <c r="M2154" s="3" t="s">
        <v>32</v>
      </c>
      <c r="N2154" s="3">
        <f>IF(Broker_Trades2[[#This Row],[Status]]="Complete",((Broker_Trades2[Sell Price]-Broker_Trades2[Buy Price])/Broker_Trades2[[#This Row],[Buy Price]]),"")</f>
        <v>0.14138132133633263</v>
      </c>
      <c r="O21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154" s="3">
        <f>IFERROR(Broker_Trades2[[#This Row],[Return]]/Broker_Trades2[[#This Row],[Time]],Broker_Trades2[[#This Row],[Return]])</f>
        <v>7.0690660668166318E-3</v>
      </c>
    </row>
    <row r="2155" spans="1:16" x14ac:dyDescent="0.3">
      <c r="A2155">
        <v>2154</v>
      </c>
      <c r="B2155" s="3" t="s">
        <v>5754</v>
      </c>
      <c r="C2155" s="4">
        <v>44139.870138888888</v>
      </c>
      <c r="D2155" s="3" t="s">
        <v>147</v>
      </c>
      <c r="E2155" s="3" t="s">
        <v>686</v>
      </c>
      <c r="F2155" s="3" t="s">
        <v>687</v>
      </c>
      <c r="G2155">
        <v>337</v>
      </c>
      <c r="H2155" s="3" t="s">
        <v>24</v>
      </c>
      <c r="I2155" s="3" t="s">
        <v>5653</v>
      </c>
      <c r="J2155" s="3" t="s">
        <v>5755</v>
      </c>
      <c r="K2155" s="3" t="s">
        <v>4527</v>
      </c>
      <c r="L2155" s="3" t="s">
        <v>8068</v>
      </c>
      <c r="M2155" s="3" t="s">
        <v>32</v>
      </c>
      <c r="N2155" s="3">
        <f>IF(Broker_Trades2[[#This Row],[Status]]="Complete",((Broker_Trades2[Sell Price]-Broker_Trades2[Buy Price])/Broker_Trades2[[#This Row],[Buy Price]]),"")</f>
        <v>0.12295901366211254</v>
      </c>
      <c r="O21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155" s="3">
        <f>IFERROR(Broker_Trades2[[#This Row],[Return]]/Broker_Trades2[[#This Row],[Time]],Broker_Trades2[[#This Row],[Return]])</f>
        <v>8.7827866901508955E-3</v>
      </c>
    </row>
    <row r="2156" spans="1:16" x14ac:dyDescent="0.3">
      <c r="A2156">
        <v>2155</v>
      </c>
      <c r="B2156" s="3" t="s">
        <v>5757</v>
      </c>
      <c r="C2156" s="4">
        <v>44139.870138888888</v>
      </c>
      <c r="D2156" s="3" t="s">
        <v>147</v>
      </c>
      <c r="E2156" s="3" t="s">
        <v>1155</v>
      </c>
      <c r="F2156" s="3" t="s">
        <v>1156</v>
      </c>
      <c r="G2156">
        <v>90</v>
      </c>
      <c r="H2156" s="3" t="s">
        <v>24</v>
      </c>
      <c r="I2156" s="3" t="s">
        <v>5653</v>
      </c>
      <c r="J2156" s="3" t="s">
        <v>5654</v>
      </c>
      <c r="K2156" s="3" t="s">
        <v>4186</v>
      </c>
      <c r="L2156" s="3" t="s">
        <v>5275</v>
      </c>
      <c r="M2156" s="3" t="s">
        <v>32</v>
      </c>
      <c r="N2156" s="3">
        <f>IF(Broker_Trades2[[#This Row],[Status]]="Complete",((Broker_Trades2[Sell Price]-Broker_Trades2[Buy Price])/Broker_Trades2[[#This Row],[Buy Price]]),"")</f>
        <v>0.26760563380281688</v>
      </c>
      <c r="O21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2156" s="3">
        <f>IFERROR(Broker_Trades2[[#This Row],[Return]]/Broker_Trades2[[#This Row],[Time]],Broker_Trades2[[#This Row],[Return]])</f>
        <v>5.4613394653636096E-3</v>
      </c>
    </row>
    <row r="2157" spans="1:16" x14ac:dyDescent="0.3">
      <c r="A2157">
        <v>2156</v>
      </c>
      <c r="B2157" s="3" t="s">
        <v>5758</v>
      </c>
      <c r="C2157" s="4">
        <v>44139.870138888888</v>
      </c>
      <c r="D2157" s="3" t="s">
        <v>147</v>
      </c>
      <c r="E2157" s="3" t="s">
        <v>1459</v>
      </c>
      <c r="F2157" s="3" t="s">
        <v>1460</v>
      </c>
      <c r="G2157">
        <v>1311</v>
      </c>
      <c r="H2157" s="3" t="s">
        <v>24</v>
      </c>
      <c r="I2157" s="3" t="s">
        <v>5653</v>
      </c>
      <c r="J2157" s="3" t="s">
        <v>855</v>
      </c>
      <c r="K2157" s="3" t="s">
        <v>4237</v>
      </c>
      <c r="L2157" s="3" t="s">
        <v>10653</v>
      </c>
      <c r="M2157" s="3" t="s">
        <v>32</v>
      </c>
      <c r="N2157" s="3">
        <f>IF(Broker_Trades2[[#This Row],[Status]]="Complete",((Broker_Trades2[Sell Price]-Broker_Trades2[Buy Price])/Broker_Trades2[[#This Row],[Buy Price]]),"")</f>
        <v>0.37710084033613445</v>
      </c>
      <c r="O21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2157" s="3">
        <f>IFERROR(Broker_Trades2[[#This Row],[Return]]/Broker_Trades2[[#This Row],[Time]],Broker_Trades2[[#This Row],[Return]])</f>
        <v>8.1978443551333578E-3</v>
      </c>
    </row>
    <row r="2158" spans="1:16" x14ac:dyDescent="0.3">
      <c r="A2158">
        <v>2157</v>
      </c>
      <c r="B2158" s="3" t="s">
        <v>5760</v>
      </c>
      <c r="C2158" s="4">
        <v>44139.870138888888</v>
      </c>
      <c r="D2158" s="3" t="s">
        <v>14</v>
      </c>
      <c r="E2158" s="3" t="s">
        <v>1878</v>
      </c>
      <c r="F2158" s="3" t="s">
        <v>1879</v>
      </c>
      <c r="G2158">
        <v>509</v>
      </c>
      <c r="H2158" s="3" t="s">
        <v>24</v>
      </c>
      <c r="I2158" s="3" t="s">
        <v>5653</v>
      </c>
      <c r="J2158" s="3" t="s">
        <v>5761</v>
      </c>
      <c r="K2158" s="3" t="s">
        <v>4117</v>
      </c>
      <c r="L2158" s="3" t="s">
        <v>9320</v>
      </c>
      <c r="M2158" s="3" t="s">
        <v>32</v>
      </c>
      <c r="N2158" s="3">
        <f>IF(Broker_Trades2[[#This Row],[Status]]="Complete",((Broker_Trades2[Sell Price]-Broker_Trades2[Buy Price])/Broker_Trades2[[#This Row],[Buy Price]]),"")</f>
        <v>0.23603691112190381</v>
      </c>
      <c r="O21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2158" s="3">
        <f>IFERROR(Broker_Trades2[[#This Row],[Return]]/Broker_Trades2[[#This Row],[Time]],Broker_Trades2[[#This Row],[Return]])</f>
        <v>3.8694575593754723E-3</v>
      </c>
    </row>
    <row r="2159" spans="1:16" x14ac:dyDescent="0.3">
      <c r="A2159">
        <v>2158</v>
      </c>
      <c r="B2159" s="3" t="s">
        <v>5762</v>
      </c>
      <c r="C2159" s="4">
        <v>44139.870138888888</v>
      </c>
      <c r="D2159" s="3" t="s">
        <v>14</v>
      </c>
      <c r="E2159" s="3" t="s">
        <v>1448</v>
      </c>
      <c r="F2159" s="3" t="s">
        <v>1449</v>
      </c>
      <c r="G2159">
        <v>1650</v>
      </c>
      <c r="H2159" s="3" t="s">
        <v>17</v>
      </c>
      <c r="I2159" s="3" t="s">
        <v>5653</v>
      </c>
      <c r="J2159" s="3" t="s">
        <v>5763</v>
      </c>
      <c r="K2159" s="3" t="s">
        <v>5653</v>
      </c>
      <c r="L2159" s="3" t="s">
        <v>11740</v>
      </c>
      <c r="M2159" s="3" t="s">
        <v>32</v>
      </c>
      <c r="N2159" s="3">
        <f>IF(Broker_Trades2[[#This Row],[Status]]="Complete",((Broker_Trades2[Sell Price]-Broker_Trades2[Buy Price])/Broker_Trades2[[#This Row],[Buy Price]]),"")</f>
        <v>4.2604990870359098E-3</v>
      </c>
      <c r="O21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159" s="3">
        <f>IFERROR(Broker_Trades2[[#This Row],[Return]]/Broker_Trades2[[#This Row],[Time]],Broker_Trades2[[#This Row],[Return]])</f>
        <v>4.2604990870359098E-3</v>
      </c>
    </row>
    <row r="2160" spans="1:16" x14ac:dyDescent="0.3">
      <c r="A2160">
        <v>2159</v>
      </c>
      <c r="B2160" s="3" t="s">
        <v>5765</v>
      </c>
      <c r="C2160" s="4">
        <v>44139.870138888888</v>
      </c>
      <c r="D2160" s="3" t="s">
        <v>14</v>
      </c>
      <c r="E2160" s="3" t="s">
        <v>5766</v>
      </c>
      <c r="F2160" s="3" t="s">
        <v>205</v>
      </c>
      <c r="G2160">
        <v>5418</v>
      </c>
      <c r="H2160" s="3" t="s">
        <v>17</v>
      </c>
      <c r="I2160" s="3" t="s">
        <v>5653</v>
      </c>
      <c r="J2160" s="3" t="s">
        <v>5671</v>
      </c>
      <c r="K2160" s="3" t="s">
        <v>3997</v>
      </c>
      <c r="L2160" s="3" t="s">
        <v>11947</v>
      </c>
      <c r="M2160" s="3" t="s">
        <v>32</v>
      </c>
      <c r="N2160" s="3">
        <f>IF(Broker_Trades2[[#This Row],[Status]]="Complete",((Broker_Trades2[Sell Price]-Broker_Trades2[Buy Price])/Broker_Trades2[[#This Row],[Buy Price]]),"")</f>
        <v>8.9537982001910418E-2</v>
      </c>
      <c r="O21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2160" s="3">
        <f>IFERROR(Broker_Trades2[[#This Row],[Return]]/Broker_Trades2[[#This Row],[Time]],Broker_Trades2[[#This Row],[Return]])</f>
        <v>1.3363877910732899E-3</v>
      </c>
    </row>
    <row r="2161" spans="1:16" x14ac:dyDescent="0.3">
      <c r="A2161">
        <v>2160</v>
      </c>
      <c r="B2161" s="3" t="s">
        <v>5768</v>
      </c>
      <c r="C2161" s="4">
        <v>44139.869444444441</v>
      </c>
      <c r="D2161" s="3" t="s">
        <v>354</v>
      </c>
      <c r="E2161" s="3" t="s">
        <v>5692</v>
      </c>
      <c r="F2161" s="3" t="s">
        <v>153</v>
      </c>
      <c r="G2161">
        <v>3380</v>
      </c>
      <c r="H2161" s="3" t="s">
        <v>24</v>
      </c>
      <c r="I2161" s="3" t="s">
        <v>5653</v>
      </c>
      <c r="J2161" s="3" t="s">
        <v>5264</v>
      </c>
      <c r="K2161" s="3" t="s">
        <v>3867</v>
      </c>
      <c r="L2161" s="3" t="s">
        <v>11948</v>
      </c>
      <c r="M2161" s="3" t="s">
        <v>32</v>
      </c>
      <c r="N2161" s="3">
        <f>IF(Broker_Trades2[[#This Row],[Status]]="Complete",((Broker_Trades2[Sell Price]-Broker_Trades2[Buy Price])/Broker_Trades2[[#This Row],[Buy Price]]),"")</f>
        <v>0.13043478260869565</v>
      </c>
      <c r="O21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2161" s="3">
        <f>IFERROR(Broker_Trades2[[#This Row],[Return]]/Broker_Trades2[[#This Row],[Time]],Broker_Trades2[[#This Row],[Return]])</f>
        <v>1.6722408026755853E-3</v>
      </c>
    </row>
    <row r="2162" spans="1:16" x14ac:dyDescent="0.3">
      <c r="A2162">
        <v>2161</v>
      </c>
      <c r="B2162" s="3" t="s">
        <v>5769</v>
      </c>
      <c r="C2162" s="4">
        <v>44139.699305555558</v>
      </c>
      <c r="D2162" s="3" t="s">
        <v>354</v>
      </c>
      <c r="E2162" s="3" t="s">
        <v>1344</v>
      </c>
      <c r="F2162" s="3" t="s">
        <v>1345</v>
      </c>
      <c r="G2162">
        <v>8145</v>
      </c>
      <c r="H2162" s="3" t="s">
        <v>24</v>
      </c>
      <c r="I2162" s="3" t="s">
        <v>5653</v>
      </c>
      <c r="J2162" s="3" t="s">
        <v>5690</v>
      </c>
      <c r="K2162" s="3" t="s">
        <v>3997</v>
      </c>
      <c r="L2162" s="3" t="s">
        <v>11949</v>
      </c>
      <c r="M2162" s="3" t="s">
        <v>32</v>
      </c>
      <c r="N2162" s="3">
        <f>IF(Broker_Trades2[[#This Row],[Status]]="Complete",((Broker_Trades2[Sell Price]-Broker_Trades2[Buy Price])/Broker_Trades2[[#This Row],[Buy Price]]),"")</f>
        <v>0.16025641025641027</v>
      </c>
      <c r="O21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2162" s="3">
        <f>IFERROR(Broker_Trades2[[#This Row],[Return]]/Broker_Trades2[[#This Row],[Time]],Broker_Trades2[[#This Row],[Return]])</f>
        <v>2.3918867202449294E-3</v>
      </c>
    </row>
    <row r="2163" spans="1:16" x14ac:dyDescent="0.3">
      <c r="A2163">
        <v>2162</v>
      </c>
      <c r="B2163" s="3" t="s">
        <v>5770</v>
      </c>
      <c r="C2163" s="4">
        <v>44139.699305555558</v>
      </c>
      <c r="D2163" s="3" t="s">
        <v>354</v>
      </c>
      <c r="E2163" s="3" t="s">
        <v>2118</v>
      </c>
      <c r="F2163" s="3" t="s">
        <v>2119</v>
      </c>
      <c r="G2163">
        <v>179</v>
      </c>
      <c r="H2163" s="3" t="s">
        <v>2852</v>
      </c>
      <c r="I2163" s="3" t="s">
        <v>5183</v>
      </c>
      <c r="J2163" s="3" t="s">
        <v>11950</v>
      </c>
      <c r="K2163" s="3" t="s">
        <v>5653</v>
      </c>
      <c r="L2163" s="3" t="s">
        <v>5661</v>
      </c>
      <c r="M2163" s="3" t="s">
        <v>32</v>
      </c>
      <c r="N2163" s="3">
        <f>IF(Broker_Trades2[[#This Row],[Status]]="Complete",((Broker_Trades2[Sell Price]-Broker_Trades2[Buy Price])/Broker_Trades2[[#This Row],[Buy Price]]),"")</f>
        <v>-9.0909090909090981E-2</v>
      </c>
      <c r="O21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163" s="3">
        <f>IFERROR(Broker_Trades2[[#This Row],[Return]]/Broker_Trades2[[#This Row],[Time]],Broker_Trades2[[#This Row],[Return]])</f>
        <v>-1.8181818181818195E-2</v>
      </c>
    </row>
    <row r="2164" spans="1:16" x14ac:dyDescent="0.3">
      <c r="A2164">
        <v>2163</v>
      </c>
      <c r="B2164" s="3" t="s">
        <v>5772</v>
      </c>
      <c r="C2164" s="4">
        <v>44139.698611111111</v>
      </c>
      <c r="D2164" s="3" t="s">
        <v>354</v>
      </c>
      <c r="E2164" s="3" t="s">
        <v>5773</v>
      </c>
      <c r="F2164" s="3" t="s">
        <v>163</v>
      </c>
      <c r="G2164">
        <v>1050</v>
      </c>
      <c r="H2164" s="3" t="s">
        <v>2852</v>
      </c>
      <c r="I2164" s="3" t="s">
        <v>4503</v>
      </c>
      <c r="J2164" s="3" t="s">
        <v>15384</v>
      </c>
      <c r="K2164" s="3" t="s">
        <v>5653</v>
      </c>
      <c r="L2164" s="3" t="s">
        <v>5687</v>
      </c>
      <c r="M2164" s="3" t="s">
        <v>32</v>
      </c>
      <c r="N2164" s="3">
        <f>IF(Broker_Trades2[[#This Row],[Status]]="Complete",((Broker_Trades2[Sell Price]-Broker_Trades2[Buy Price])/Broker_Trades2[[#This Row],[Buy Price]]),"")</f>
        <v>-9.0909090909090884E-2</v>
      </c>
      <c r="O21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164" s="3">
        <f>IFERROR(Broker_Trades2[[#This Row],[Return]]/Broker_Trades2[[#This Row],[Time]],Broker_Trades2[[#This Row],[Return]])</f>
        <v>-6.0606060606060589E-3</v>
      </c>
    </row>
    <row r="2165" spans="1:16" x14ac:dyDescent="0.3">
      <c r="A2165">
        <v>2164</v>
      </c>
      <c r="B2165" s="3" t="s">
        <v>5774</v>
      </c>
      <c r="C2165" s="4">
        <v>44139.698611111111</v>
      </c>
      <c r="D2165" s="3" t="s">
        <v>354</v>
      </c>
      <c r="E2165" s="3" t="s">
        <v>93</v>
      </c>
      <c r="F2165" s="3" t="s">
        <v>94</v>
      </c>
      <c r="G2165">
        <v>161</v>
      </c>
      <c r="H2165" s="3" t="s">
        <v>2852</v>
      </c>
      <c r="I2165" s="3" t="s">
        <v>4494</v>
      </c>
      <c r="J2165" s="3" t="s">
        <v>11951</v>
      </c>
      <c r="K2165" s="3" t="s">
        <v>5653</v>
      </c>
      <c r="L2165" s="3" t="s">
        <v>5717</v>
      </c>
      <c r="M2165" s="3" t="s">
        <v>32</v>
      </c>
      <c r="N2165" s="3">
        <f>IF(Broker_Trades2[[#This Row],[Status]]="Complete",((Broker_Trades2[Sell Price]-Broker_Trades2[Buy Price])/Broker_Trades2[[#This Row],[Buy Price]]),"")</f>
        <v>-9.0909090909090967E-2</v>
      </c>
      <c r="O21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2165" s="3">
        <f>IFERROR(Broker_Trades2[[#This Row],[Return]]/Broker_Trades2[[#This Row],[Time]],Broker_Trades2[[#This Row],[Return]])</f>
        <v>-3.4965034965034987E-3</v>
      </c>
    </row>
    <row r="2166" spans="1:16" x14ac:dyDescent="0.3">
      <c r="A2166">
        <v>2165</v>
      </c>
      <c r="B2166" s="3" t="s">
        <v>5775</v>
      </c>
      <c r="C2166" s="4">
        <v>44139.697916666664</v>
      </c>
      <c r="D2166" s="3" t="s">
        <v>354</v>
      </c>
      <c r="E2166" s="3" t="s">
        <v>346</v>
      </c>
      <c r="F2166" s="3" t="s">
        <v>347</v>
      </c>
      <c r="G2166">
        <v>616</v>
      </c>
      <c r="H2166" s="3" t="s">
        <v>24</v>
      </c>
      <c r="I2166" s="3" t="s">
        <v>5653</v>
      </c>
      <c r="J2166" s="3" t="s">
        <v>5676</v>
      </c>
      <c r="K2166" s="3" t="s">
        <v>4907</v>
      </c>
      <c r="L2166" s="3" t="s">
        <v>11952</v>
      </c>
      <c r="M2166" s="3" t="s">
        <v>32</v>
      </c>
      <c r="N2166" s="3">
        <f>IF(Broker_Trades2[[#This Row],[Status]]="Complete",((Broker_Trades2[Sell Price]-Broker_Trades2[Buy Price])/Broker_Trades2[[#This Row],[Buy Price]]),"")</f>
        <v>0.15161712469620495</v>
      </c>
      <c r="O21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166" s="3">
        <f>IFERROR(Broker_Trades2[[#This Row],[Return]]/Broker_Trades2[[#This Row],[Time]],Broker_Trades2[[#This Row],[Return]])</f>
        <v>1.6846347188467215E-2</v>
      </c>
    </row>
    <row r="2167" spans="1:16" x14ac:dyDescent="0.3">
      <c r="A2167">
        <v>2166</v>
      </c>
      <c r="B2167" s="3" t="s">
        <v>5777</v>
      </c>
      <c r="C2167" s="4">
        <v>44139.584027777775</v>
      </c>
      <c r="D2167" s="3" t="s">
        <v>222</v>
      </c>
      <c r="E2167" s="3" t="s">
        <v>468</v>
      </c>
      <c r="F2167" s="3" t="s">
        <v>469</v>
      </c>
      <c r="G2167">
        <v>550</v>
      </c>
      <c r="H2167" s="3" t="s">
        <v>24</v>
      </c>
      <c r="I2167" s="3" t="s">
        <v>5778</v>
      </c>
      <c r="J2167" s="3" t="s">
        <v>5779</v>
      </c>
      <c r="K2167" s="3" t="s">
        <v>5780</v>
      </c>
      <c r="L2167" s="3" t="s">
        <v>6618</v>
      </c>
      <c r="M2167" s="3" t="s">
        <v>32</v>
      </c>
      <c r="N2167" s="3">
        <f>IF(Broker_Trades2[[#This Row],[Status]]="Complete",((Broker_Trades2[Sell Price]-Broker_Trades2[Buy Price])/Broker_Trades2[[#This Row],[Buy Price]]),"")</f>
        <v>0.18790496760259179</v>
      </c>
      <c r="O21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2167" s="3">
        <f>IFERROR(Broker_Trades2[[#This Row],[Return]]/Broker_Trades2[[#This Row],[Time]],Broker_Trades2[[#This Row],[Return]])</f>
        <v>1.4913092666872364E-3</v>
      </c>
    </row>
    <row r="2168" spans="1:16" x14ac:dyDescent="0.3">
      <c r="A2168">
        <v>2167</v>
      </c>
      <c r="B2168" s="3" t="s">
        <v>5782</v>
      </c>
      <c r="C2168" s="4">
        <v>44139.584027777775</v>
      </c>
      <c r="D2168" s="3" t="s">
        <v>222</v>
      </c>
      <c r="E2168" s="3" t="s">
        <v>346</v>
      </c>
      <c r="F2168" s="3" t="s">
        <v>347</v>
      </c>
      <c r="G2168">
        <v>586</v>
      </c>
      <c r="H2168" s="3" t="s">
        <v>24</v>
      </c>
      <c r="I2168" s="3" t="s">
        <v>5778</v>
      </c>
      <c r="J2168" s="3" t="s">
        <v>5783</v>
      </c>
      <c r="K2168" s="3" t="s">
        <v>5183</v>
      </c>
      <c r="L2168" s="3" t="s">
        <v>3111</v>
      </c>
      <c r="M2168" s="3" t="s">
        <v>32</v>
      </c>
      <c r="N2168" s="3">
        <f>IF(Broker_Trades2[[#This Row],[Status]]="Complete",((Broker_Trades2[Sell Price]-Broker_Trades2[Buy Price])/Broker_Trades2[[#This Row],[Buy Price]]),"")</f>
        <v>0.11597790896972</v>
      </c>
      <c r="O21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168" s="3">
        <f>IFERROR(Broker_Trades2[[#This Row],[Return]]/Broker_Trades2[[#This Row],[Time]],Broker_Trades2[[#This Row],[Return]])</f>
        <v>1.9329651494953335E-2</v>
      </c>
    </row>
    <row r="2169" spans="1:16" x14ac:dyDescent="0.3">
      <c r="A2169">
        <v>2168</v>
      </c>
      <c r="B2169" s="3" t="s">
        <v>5785</v>
      </c>
      <c r="C2169" s="4">
        <v>44139.584027777775</v>
      </c>
      <c r="D2169" s="3" t="s">
        <v>222</v>
      </c>
      <c r="E2169" s="3" t="s">
        <v>2118</v>
      </c>
      <c r="F2169" s="3" t="s">
        <v>2119</v>
      </c>
      <c r="G2169">
        <v>230</v>
      </c>
      <c r="H2169" s="3" t="s">
        <v>24</v>
      </c>
      <c r="I2169" s="3" t="s">
        <v>5778</v>
      </c>
      <c r="J2169" s="3" t="s">
        <v>5786</v>
      </c>
      <c r="K2169" s="3" t="s">
        <v>5301</v>
      </c>
      <c r="L2169" s="3" t="s">
        <v>5028</v>
      </c>
      <c r="M2169" s="3" t="s">
        <v>32</v>
      </c>
      <c r="N2169" s="3">
        <f>IF(Broker_Trades2[[#This Row],[Status]]="Complete",((Broker_Trades2[Sell Price]-Broker_Trades2[Buy Price])/Broker_Trades2[[#This Row],[Buy Price]]),"")</f>
        <v>0.24661246612466126</v>
      </c>
      <c r="O21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169" s="3">
        <f>IFERROR(Broker_Trades2[[#This Row],[Return]]/Broker_Trades2[[#This Row],[Time]],Broker_Trades2[[#This Row],[Return]])</f>
        <v>1.2330623306233062E-2</v>
      </c>
    </row>
    <row r="2170" spans="1:16" x14ac:dyDescent="0.3">
      <c r="A2170">
        <v>2169</v>
      </c>
      <c r="B2170" s="3" t="s">
        <v>5787</v>
      </c>
      <c r="C2170" s="4">
        <v>44139.583333333336</v>
      </c>
      <c r="D2170" s="3" t="s">
        <v>222</v>
      </c>
      <c r="E2170" s="3" t="s">
        <v>2959</v>
      </c>
      <c r="F2170" s="3" t="s">
        <v>1879</v>
      </c>
      <c r="G2170">
        <v>537</v>
      </c>
      <c r="H2170" s="3" t="s">
        <v>24</v>
      </c>
      <c r="I2170" s="3" t="s">
        <v>5778</v>
      </c>
      <c r="J2170" s="3" t="s">
        <v>5788</v>
      </c>
      <c r="K2170" s="3" t="s">
        <v>3997</v>
      </c>
      <c r="L2170" s="3" t="s">
        <v>11953</v>
      </c>
      <c r="M2170" s="3" t="s">
        <v>32</v>
      </c>
      <c r="N2170" s="3">
        <f>IF(Broker_Trades2[[#This Row],[Status]]="Complete",((Broker_Trades2[Sell Price]-Broker_Trades2[Buy Price])/Broker_Trades2[[#This Row],[Buy Price]]),"")</f>
        <v>0.31071515743226757</v>
      </c>
      <c r="O21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2170" s="3">
        <f>IFERROR(Broker_Trades2[[#This Row],[Return]]/Broker_Trades2[[#This Row],[Time]],Broker_Trades2[[#This Row],[Return]])</f>
        <v>4.5693405504745235E-3</v>
      </c>
    </row>
    <row r="2171" spans="1:16" x14ac:dyDescent="0.3">
      <c r="A2171">
        <v>2170</v>
      </c>
      <c r="B2171" s="3" t="s">
        <v>5790</v>
      </c>
      <c r="C2171" s="4">
        <v>44139.583333333336</v>
      </c>
      <c r="D2171" s="3" t="s">
        <v>222</v>
      </c>
      <c r="E2171" s="3" t="s">
        <v>5791</v>
      </c>
      <c r="F2171" s="3" t="s">
        <v>5792</v>
      </c>
      <c r="G2171">
        <v>364</v>
      </c>
      <c r="H2171" s="3" t="s">
        <v>24</v>
      </c>
      <c r="I2171" s="3" t="s">
        <v>5778</v>
      </c>
      <c r="J2171" s="3" t="s">
        <v>5168</v>
      </c>
      <c r="K2171" s="3" t="s">
        <v>3197</v>
      </c>
      <c r="L2171" s="3" t="s">
        <v>11954</v>
      </c>
      <c r="M2171" s="3" t="s">
        <v>32</v>
      </c>
      <c r="N2171" s="3">
        <f>IF(Broker_Trades2[[#This Row],[Status]]="Complete",((Broker_Trades2[Sell Price]-Broker_Trades2[Buy Price])/Broker_Trades2[[#This Row],[Buy Price]]),"")</f>
        <v>0.32846715328467152</v>
      </c>
      <c r="O21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119</v>
      </c>
      <c r="P2171" s="3">
        <f>IFERROR(Broker_Trades2[[#This Row],[Return]]/Broker_Trades2[[#This Row],[Time]],Broker_Trades2[[#This Row],[Return]])</f>
        <v>2.7602281788627857E-3</v>
      </c>
    </row>
    <row r="2172" spans="1:16" x14ac:dyDescent="0.3">
      <c r="A2172">
        <v>2171</v>
      </c>
      <c r="B2172" s="3" t="s">
        <v>5794</v>
      </c>
      <c r="C2172" s="4">
        <v>44139.540972222225</v>
      </c>
      <c r="D2172" s="3" t="s">
        <v>38</v>
      </c>
      <c r="E2172" s="3" t="s">
        <v>1482</v>
      </c>
      <c r="F2172" s="3" t="s">
        <v>1345</v>
      </c>
      <c r="G2172">
        <v>6335</v>
      </c>
      <c r="H2172" s="3" t="s">
        <v>2852</v>
      </c>
      <c r="I2172" s="3" t="s">
        <v>4464</v>
      </c>
      <c r="J2172" s="3" t="s">
        <v>11955</v>
      </c>
      <c r="K2172" s="3" t="s">
        <v>5778</v>
      </c>
      <c r="L2172" s="3" t="s">
        <v>5795</v>
      </c>
      <c r="M2172" s="3" t="s">
        <v>32</v>
      </c>
      <c r="N2172" s="3">
        <f>IF(Broker_Trades2[[#This Row],[Status]]="Complete",((Broker_Trades2[Sell Price]-Broker_Trades2[Buy Price])/Broker_Trades2[[#This Row],[Buy Price]]),"")</f>
        <v>-9.0909090909090912E-2</v>
      </c>
      <c r="O21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2172" s="3">
        <f>IFERROR(Broker_Trades2[[#This Row],[Return]]/Broker_Trades2[[#This Row],[Time]],Broker_Trades2[[#This Row],[Return]])</f>
        <v>-3.134796238244514E-3</v>
      </c>
    </row>
    <row r="2173" spans="1:16" x14ac:dyDescent="0.3">
      <c r="A2173">
        <v>2172</v>
      </c>
      <c r="B2173" s="3" t="s">
        <v>5796</v>
      </c>
      <c r="C2173" s="4">
        <v>44139.539583333331</v>
      </c>
      <c r="D2173" s="3" t="s">
        <v>38</v>
      </c>
      <c r="E2173" s="3" t="s">
        <v>5797</v>
      </c>
      <c r="F2173" s="3" t="s">
        <v>5798</v>
      </c>
      <c r="G2173">
        <v>1615</v>
      </c>
      <c r="H2173" s="3" t="s">
        <v>59</v>
      </c>
      <c r="I2173" s="3" t="s">
        <v>5778</v>
      </c>
      <c r="J2173" s="3" t="s">
        <v>5799</v>
      </c>
      <c r="K2173" s="3" t="s">
        <v>4464</v>
      </c>
      <c r="L2173" s="3" t="s">
        <v>11956</v>
      </c>
      <c r="M2173" s="3" t="s">
        <v>32</v>
      </c>
      <c r="N2173" s="3">
        <f>IF(Broker_Trades2[[#This Row],[Status]]="Complete",((Broker_Trades2[Sell Price]-Broker_Trades2[Buy Price])/Broker_Trades2[[#This Row],[Buy Price]]),"")</f>
        <v>7.8428099228740306E-2</v>
      </c>
      <c r="O21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2173" s="3">
        <f>IFERROR(Broker_Trades2[[#This Row],[Return]]/Broker_Trades2[[#This Row],[Time]],Broker_Trades2[[#This Row],[Return]])</f>
        <v>2.7044172147841486E-3</v>
      </c>
    </row>
    <row r="2174" spans="1:16" x14ac:dyDescent="0.3">
      <c r="A2174">
        <v>2173</v>
      </c>
      <c r="B2174" s="3" t="s">
        <v>5801</v>
      </c>
      <c r="C2174" s="4">
        <v>44139.539583333331</v>
      </c>
      <c r="D2174" s="3" t="s">
        <v>38</v>
      </c>
      <c r="E2174" s="3" t="s">
        <v>1459</v>
      </c>
      <c r="F2174" s="3" t="s">
        <v>1460</v>
      </c>
      <c r="G2174">
        <v>1045</v>
      </c>
      <c r="H2174" s="3" t="s">
        <v>59</v>
      </c>
      <c r="I2174" s="3" t="s">
        <v>5778</v>
      </c>
      <c r="J2174" s="3" t="s">
        <v>5802</v>
      </c>
      <c r="K2174" s="3" t="s">
        <v>5089</v>
      </c>
      <c r="L2174" s="3" t="s">
        <v>884</v>
      </c>
      <c r="M2174" s="3" t="s">
        <v>32</v>
      </c>
      <c r="N2174" s="3">
        <f>IF(Broker_Trades2[[#This Row],[Status]]="Complete",((Broker_Trades2[Sell Price]-Broker_Trades2[Buy Price])/Broker_Trades2[[#This Row],[Buy Price]]),"")</f>
        <v>0.11854428686111855</v>
      </c>
      <c r="O21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174" s="3">
        <f>IFERROR(Broker_Trades2[[#This Row],[Return]]/Broker_Trades2[[#This Row],[Time]],Broker_Trades2[[#This Row],[Return]])</f>
        <v>1.6934898123016937E-2</v>
      </c>
    </row>
    <row r="2175" spans="1:16" hidden="1" x14ac:dyDescent="0.3">
      <c r="A2175">
        <v>2174</v>
      </c>
      <c r="B2175" s="3" t="s">
        <v>5804</v>
      </c>
      <c r="C2175" s="4">
        <v>44139.538888888892</v>
      </c>
      <c r="D2175" s="3" t="s">
        <v>38</v>
      </c>
      <c r="E2175" s="3" t="s">
        <v>472</v>
      </c>
      <c r="F2175" s="3" t="s">
        <v>473</v>
      </c>
      <c r="G2175">
        <v>740</v>
      </c>
      <c r="H2175" s="3" t="s">
        <v>59</v>
      </c>
      <c r="I2175" s="3" t="s">
        <v>2695</v>
      </c>
      <c r="J2175" s="3" t="s">
        <v>2695</v>
      </c>
      <c r="K2175" s="3" t="s">
        <v>2695</v>
      </c>
      <c r="L2175" s="3" t="s">
        <v>2695</v>
      </c>
      <c r="M2175" s="3" t="s">
        <v>190</v>
      </c>
      <c r="N2175" s="3" t="str">
        <f>IF(Broker_Trades2[[#This Row],[Status]]="Complete",((Broker_Trades2[Sell Price]-Broker_Trades2[Buy Price])/Broker_Trades2[[#This Row],[Buy Price]]),"")</f>
        <v/>
      </c>
      <c r="O21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175" s="3" t="str">
        <f>IFERROR(Broker_Trades2[[#This Row],[Return]]/Broker_Trades2[[#This Row],[Time]],Broker_Trades2[[#This Row],[Return]])</f>
        <v/>
      </c>
    </row>
    <row r="2176" spans="1:16" hidden="1" x14ac:dyDescent="0.3">
      <c r="A2176">
        <v>2175</v>
      </c>
      <c r="B2176" s="3" t="s">
        <v>5805</v>
      </c>
      <c r="C2176" s="4">
        <v>44139.538194444445</v>
      </c>
      <c r="D2176" s="3" t="s">
        <v>38</v>
      </c>
      <c r="E2176" s="3" t="s">
        <v>382</v>
      </c>
      <c r="F2176" s="3" t="s">
        <v>383</v>
      </c>
      <c r="G2176">
        <v>680</v>
      </c>
      <c r="H2176" s="3" t="s">
        <v>59</v>
      </c>
      <c r="I2176" s="3" t="s">
        <v>2695</v>
      </c>
      <c r="J2176" s="3" t="s">
        <v>2695</v>
      </c>
      <c r="K2176" s="3" t="s">
        <v>2695</v>
      </c>
      <c r="L2176" s="3" t="s">
        <v>2695</v>
      </c>
      <c r="M2176" s="3" t="s">
        <v>190</v>
      </c>
      <c r="N2176" s="3" t="str">
        <f>IF(Broker_Trades2[[#This Row],[Status]]="Complete",((Broker_Trades2[Sell Price]-Broker_Trades2[Buy Price])/Broker_Trades2[[#This Row],[Buy Price]]),"")</f>
        <v/>
      </c>
      <c r="O21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176" s="3" t="str">
        <f>IFERROR(Broker_Trades2[[#This Row],[Return]]/Broker_Trades2[[#This Row],[Time]],Broker_Trades2[[#This Row],[Return]])</f>
        <v/>
      </c>
    </row>
    <row r="2177" spans="1:16" x14ac:dyDescent="0.3">
      <c r="A2177">
        <v>2176</v>
      </c>
      <c r="B2177" s="3" t="s">
        <v>5806</v>
      </c>
      <c r="C2177" s="4">
        <v>44139.538194444445</v>
      </c>
      <c r="D2177" s="3" t="s">
        <v>38</v>
      </c>
      <c r="E2177" s="3" t="s">
        <v>1408</v>
      </c>
      <c r="F2177" s="3" t="s">
        <v>1409</v>
      </c>
      <c r="G2177">
        <v>1765</v>
      </c>
      <c r="H2177" s="3" t="s">
        <v>59</v>
      </c>
      <c r="I2177" s="3" t="s">
        <v>5778</v>
      </c>
      <c r="J2177" s="3" t="s">
        <v>5807</v>
      </c>
      <c r="K2177" s="3" t="s">
        <v>5778</v>
      </c>
      <c r="L2177" s="3" t="s">
        <v>11957</v>
      </c>
      <c r="M2177" s="3" t="s">
        <v>32</v>
      </c>
      <c r="N2177" s="3">
        <f>IF(Broker_Trades2[[#This Row],[Status]]="Complete",((Broker_Trades2[Sell Price]-Broker_Trades2[Buy Price])/Broker_Trades2[[#This Row],[Buy Price]]),"")</f>
        <v>1.7261750381833404E-2</v>
      </c>
      <c r="O21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177" s="3">
        <f>IFERROR(Broker_Trades2[[#This Row],[Return]]/Broker_Trades2[[#This Row],[Time]],Broker_Trades2[[#This Row],[Return]])</f>
        <v>1.7261750381833404E-2</v>
      </c>
    </row>
    <row r="2178" spans="1:16" hidden="1" x14ac:dyDescent="0.3">
      <c r="A2178">
        <v>2177</v>
      </c>
      <c r="B2178" s="3" t="s">
        <v>5809</v>
      </c>
      <c r="C2178" s="4">
        <v>44139.537499999999</v>
      </c>
      <c r="D2178" s="3" t="s">
        <v>38</v>
      </c>
      <c r="E2178" s="3" t="s">
        <v>924</v>
      </c>
      <c r="F2178" s="3" t="s">
        <v>925</v>
      </c>
      <c r="G2178">
        <v>305</v>
      </c>
      <c r="H2178" s="3" t="s">
        <v>59</v>
      </c>
      <c r="I2178" s="3" t="s">
        <v>2695</v>
      </c>
      <c r="J2178" s="3" t="s">
        <v>2695</v>
      </c>
      <c r="K2178" s="3" t="s">
        <v>2695</v>
      </c>
      <c r="L2178" s="3" t="s">
        <v>2695</v>
      </c>
      <c r="M2178" s="3" t="s">
        <v>190</v>
      </c>
      <c r="N2178" s="3" t="str">
        <f>IF(Broker_Trades2[[#This Row],[Status]]="Complete",((Broker_Trades2[Sell Price]-Broker_Trades2[Buy Price])/Broker_Trades2[[#This Row],[Buy Price]]),"")</f>
        <v/>
      </c>
      <c r="O217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178" s="3" t="str">
        <f>IFERROR(Broker_Trades2[[#This Row],[Return]]/Broker_Trades2[[#This Row],[Time]],Broker_Trades2[[#This Row],[Return]])</f>
        <v/>
      </c>
    </row>
    <row r="2179" spans="1:16" x14ac:dyDescent="0.3">
      <c r="A2179">
        <v>2178</v>
      </c>
      <c r="B2179" s="3" t="s">
        <v>5810</v>
      </c>
      <c r="C2179" s="4">
        <v>44138.905555555553</v>
      </c>
      <c r="D2179" s="3" t="s">
        <v>38</v>
      </c>
      <c r="E2179" s="3" t="s">
        <v>318</v>
      </c>
      <c r="F2179" s="3" t="s">
        <v>319</v>
      </c>
      <c r="G2179">
        <v>2500</v>
      </c>
      <c r="H2179" s="3" t="s">
        <v>24</v>
      </c>
      <c r="I2179" s="3" t="s">
        <v>5778</v>
      </c>
      <c r="J2179" s="3" t="s">
        <v>5811</v>
      </c>
      <c r="K2179" s="3" t="s">
        <v>3055</v>
      </c>
      <c r="L2179" s="3" t="s">
        <v>6293</v>
      </c>
      <c r="M2179" s="3" t="s">
        <v>32</v>
      </c>
      <c r="N2179" s="3">
        <f>IF(Broker_Trades2[[#This Row],[Status]]="Complete",((Broker_Trades2[Sell Price]-Broker_Trades2[Buy Price])/Broker_Trades2[[#This Row],[Buy Price]]),"")</f>
        <v>0.21951219512195122</v>
      </c>
      <c r="O21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160</v>
      </c>
      <c r="P2179" s="3">
        <f>IFERROR(Broker_Trades2[[#This Row],[Return]]/Broker_Trades2[[#This Row],[Time]],Broker_Trades2[[#This Row],[Return]])</f>
        <v>1.371951219512195E-3</v>
      </c>
    </row>
    <row r="2180" spans="1:16" x14ac:dyDescent="0.3">
      <c r="A2180">
        <v>2179</v>
      </c>
      <c r="B2180" s="3" t="s">
        <v>5812</v>
      </c>
      <c r="C2180" s="4">
        <v>44138.905555555553</v>
      </c>
      <c r="D2180" s="3" t="s">
        <v>38</v>
      </c>
      <c r="E2180" s="3" t="s">
        <v>1772</v>
      </c>
      <c r="F2180" s="3" t="s">
        <v>1773</v>
      </c>
      <c r="G2180">
        <v>670</v>
      </c>
      <c r="H2180" s="3" t="s">
        <v>24</v>
      </c>
      <c r="I2180" s="3" t="s">
        <v>5778</v>
      </c>
      <c r="J2180" s="3" t="s">
        <v>3060</v>
      </c>
      <c r="K2180" s="3" t="s">
        <v>4494</v>
      </c>
      <c r="L2180" s="3" t="s">
        <v>7426</v>
      </c>
      <c r="M2180" s="3" t="s">
        <v>32</v>
      </c>
      <c r="N2180" s="3">
        <f>IF(Broker_Trades2[[#This Row],[Status]]="Complete",((Broker_Trades2[Sell Price]-Broker_Trades2[Buy Price])/Broker_Trades2[[#This Row],[Buy Price]]),"")</f>
        <v>0.1672473867595819</v>
      </c>
      <c r="O21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2180" s="3">
        <f>IFERROR(Broker_Trades2[[#This Row],[Return]]/Broker_Trades2[[#This Row],[Time]],Broker_Trades2[[#This Row],[Return]])</f>
        <v>6.1943476577622928E-3</v>
      </c>
    </row>
    <row r="2181" spans="1:16" x14ac:dyDescent="0.3">
      <c r="A2181">
        <v>2180</v>
      </c>
      <c r="B2181" s="3" t="s">
        <v>5814</v>
      </c>
      <c r="C2181" s="4">
        <v>44138.706944444442</v>
      </c>
      <c r="D2181" s="3" t="s">
        <v>3422</v>
      </c>
      <c r="E2181" s="3" t="s">
        <v>152</v>
      </c>
      <c r="F2181" s="3" t="s">
        <v>153</v>
      </c>
      <c r="G2181">
        <v>3288</v>
      </c>
      <c r="H2181" s="3" t="s">
        <v>17</v>
      </c>
      <c r="I2181" s="3" t="s">
        <v>5778</v>
      </c>
      <c r="J2181" s="3" t="s">
        <v>5815</v>
      </c>
      <c r="K2181" s="3" t="s">
        <v>3957</v>
      </c>
      <c r="L2181" s="3" t="s">
        <v>666</v>
      </c>
      <c r="M2181" s="3" t="s">
        <v>32</v>
      </c>
      <c r="N2181" s="3">
        <f>IF(Broker_Trades2[[#This Row],[Status]]="Complete",((Broker_Trades2[Sell Price]-Broker_Trades2[Buy Price])/Broker_Trades2[[#This Row],[Buy Price]]),"")</f>
        <v>0.11836734693877551</v>
      </c>
      <c r="O21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2181" s="3">
        <f>IFERROR(Broker_Trades2[[#This Row],[Return]]/Broker_Trades2[[#This Row],[Time]],Broker_Trades2[[#This Row],[Return]])</f>
        <v>1.715468796214138E-3</v>
      </c>
    </row>
    <row r="2182" spans="1:16" x14ac:dyDescent="0.3">
      <c r="A2182">
        <v>2181</v>
      </c>
      <c r="B2182" s="3" t="s">
        <v>5817</v>
      </c>
      <c r="C2182" s="4">
        <v>44138.706944444442</v>
      </c>
      <c r="D2182" s="3" t="s">
        <v>3422</v>
      </c>
      <c r="E2182" s="3" t="s">
        <v>5703</v>
      </c>
      <c r="F2182" s="3" t="s">
        <v>205</v>
      </c>
      <c r="G2182">
        <v>5414</v>
      </c>
      <c r="H2182" s="3" t="s">
        <v>17</v>
      </c>
      <c r="I2182" s="3" t="s">
        <v>5778</v>
      </c>
      <c r="J2182" s="3" t="s">
        <v>5818</v>
      </c>
      <c r="K2182" s="3" t="s">
        <v>3997</v>
      </c>
      <c r="L2182" s="3" t="s">
        <v>11958</v>
      </c>
      <c r="M2182" s="3" t="s">
        <v>32</v>
      </c>
      <c r="N2182" s="3">
        <f>IF(Broker_Trades2[[#This Row],[Status]]="Complete",((Broker_Trades2[Sell Price]-Broker_Trades2[Buy Price])/Broker_Trades2[[#This Row],[Buy Price]]),"")</f>
        <v>0.10450349365022696</v>
      </c>
      <c r="O21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2182" s="3">
        <f>IFERROR(Broker_Trades2[[#This Row],[Return]]/Broker_Trades2[[#This Row],[Time]],Broker_Trades2[[#This Row],[Return]])</f>
        <v>1.536816083091573E-3</v>
      </c>
    </row>
    <row r="2183" spans="1:16" x14ac:dyDescent="0.3">
      <c r="A2183">
        <v>2182</v>
      </c>
      <c r="B2183" s="3" t="s">
        <v>5819</v>
      </c>
      <c r="C2183" s="4">
        <v>44138.706944444442</v>
      </c>
      <c r="D2183" s="3" t="s">
        <v>3422</v>
      </c>
      <c r="E2183" s="3" t="s">
        <v>346</v>
      </c>
      <c r="F2183" s="3" t="s">
        <v>347</v>
      </c>
      <c r="G2183">
        <v>600</v>
      </c>
      <c r="H2183" s="3" t="s">
        <v>17</v>
      </c>
      <c r="I2183" s="3" t="s">
        <v>5778</v>
      </c>
      <c r="J2183" s="3" t="s">
        <v>5783</v>
      </c>
      <c r="K2183" s="3" t="s">
        <v>5089</v>
      </c>
      <c r="L2183" s="3" t="s">
        <v>374</v>
      </c>
      <c r="M2183" s="3" t="s">
        <v>32</v>
      </c>
      <c r="N2183" s="3">
        <f>IF(Broker_Trades2[[#This Row],[Status]]="Complete",((Broker_Trades2[Sell Price]-Broker_Trades2[Buy Price])/Broker_Trades2[[#This Row],[Buy Price]]),"")</f>
        <v>0.14263949723862115</v>
      </c>
      <c r="O21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183" s="3">
        <f>IFERROR(Broker_Trades2[[#This Row],[Return]]/Broker_Trades2[[#This Row],[Time]],Broker_Trades2[[#This Row],[Return]])</f>
        <v>2.0377071034088735E-2</v>
      </c>
    </row>
    <row r="2184" spans="1:16" x14ac:dyDescent="0.3">
      <c r="A2184">
        <v>2183</v>
      </c>
      <c r="B2184" s="3" t="s">
        <v>5820</v>
      </c>
      <c r="C2184" s="4">
        <v>44138.706944444442</v>
      </c>
      <c r="D2184" s="3" t="s">
        <v>3422</v>
      </c>
      <c r="E2184" s="3" t="s">
        <v>1344</v>
      </c>
      <c r="F2184" s="3" t="s">
        <v>1345</v>
      </c>
      <c r="G2184">
        <v>7815</v>
      </c>
      <c r="H2184" s="3" t="s">
        <v>17</v>
      </c>
      <c r="I2184" s="3" t="s">
        <v>5778</v>
      </c>
      <c r="J2184" s="3" t="s">
        <v>5795</v>
      </c>
      <c r="K2184" s="3" t="s">
        <v>4445</v>
      </c>
      <c r="L2184" s="3" t="s">
        <v>11959</v>
      </c>
      <c r="M2184" s="3" t="s">
        <v>32</v>
      </c>
      <c r="N2184" s="3">
        <f>IF(Broker_Trades2[[#This Row],[Status]]="Complete",((Broker_Trades2[Sell Price]-Broker_Trades2[Buy Price])/Broker_Trades2[[#This Row],[Buy Price]]),"")</f>
        <v>0.13042157564711748</v>
      </c>
      <c r="O21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2184" s="3">
        <f>IFERROR(Broker_Trades2[[#This Row],[Return]]/Broker_Trades2[[#This Row],[Time]],Broker_Trades2[[#This Row],[Return]])</f>
        <v>4.3473858549039164E-3</v>
      </c>
    </row>
    <row r="2185" spans="1:16" x14ac:dyDescent="0.3">
      <c r="A2185">
        <v>2184</v>
      </c>
      <c r="B2185" s="3" t="s">
        <v>5822</v>
      </c>
      <c r="C2185" s="4">
        <v>44138.706250000003</v>
      </c>
      <c r="D2185" s="3" t="s">
        <v>3422</v>
      </c>
      <c r="E2185" s="3" t="s">
        <v>1226</v>
      </c>
      <c r="F2185" s="3" t="s">
        <v>1227</v>
      </c>
      <c r="G2185">
        <v>2463</v>
      </c>
      <c r="H2185" s="3" t="s">
        <v>17</v>
      </c>
      <c r="I2185" s="3" t="s">
        <v>5778</v>
      </c>
      <c r="J2185" s="3" t="s">
        <v>5823</v>
      </c>
      <c r="K2185" s="3" t="s">
        <v>5778</v>
      </c>
      <c r="L2185" s="3" t="s">
        <v>11960</v>
      </c>
      <c r="M2185" s="3" t="s">
        <v>32</v>
      </c>
      <c r="N2185" s="3">
        <f>IF(Broker_Trades2[[#This Row],[Status]]="Complete",((Broker_Trades2[Sell Price]-Broker_Trades2[Buy Price])/Broker_Trades2[[#This Row],[Buy Price]]),"")</f>
        <v>6.2553925798101817E-2</v>
      </c>
      <c r="O21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185" s="3">
        <f>IFERROR(Broker_Trades2[[#This Row],[Return]]/Broker_Trades2[[#This Row],[Time]],Broker_Trades2[[#This Row],[Return]])</f>
        <v>6.2553925798101817E-2</v>
      </c>
    </row>
    <row r="2186" spans="1:16" x14ac:dyDescent="0.3">
      <c r="A2186">
        <v>2185</v>
      </c>
      <c r="B2186" s="3" t="s">
        <v>5825</v>
      </c>
      <c r="C2186" s="4">
        <v>44138.706250000003</v>
      </c>
      <c r="D2186" s="3" t="s">
        <v>3422</v>
      </c>
      <c r="E2186" s="3" t="s">
        <v>5679</v>
      </c>
      <c r="F2186" s="3" t="s">
        <v>5680</v>
      </c>
      <c r="G2186">
        <v>2406</v>
      </c>
      <c r="H2186" s="3" t="s">
        <v>17</v>
      </c>
      <c r="I2186" s="3" t="s">
        <v>5778</v>
      </c>
      <c r="J2186" s="3" t="s">
        <v>5826</v>
      </c>
      <c r="K2186" s="3" t="s">
        <v>4687</v>
      </c>
      <c r="L2186" s="3" t="s">
        <v>11961</v>
      </c>
      <c r="M2186" s="3" t="s">
        <v>32</v>
      </c>
      <c r="N2186" s="3">
        <f>IF(Broker_Trades2[[#This Row],[Status]]="Complete",((Broker_Trades2[Sell Price]-Broker_Trades2[Buy Price])/Broker_Trades2[[#This Row],[Buy Price]]),"")</f>
        <v>8.2321187584345479E-2</v>
      </c>
      <c r="O21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2186" s="3">
        <f>IFERROR(Broker_Trades2[[#This Row],[Return]]/Broker_Trades2[[#This Row],[Time]],Broker_Trades2[[#This Row],[Return]])</f>
        <v>6.3323990449496523E-3</v>
      </c>
    </row>
    <row r="2187" spans="1:16" x14ac:dyDescent="0.3">
      <c r="A2187">
        <v>2186</v>
      </c>
      <c r="B2187" s="3" t="s">
        <v>5827</v>
      </c>
      <c r="C2187" s="4">
        <v>44138.706250000003</v>
      </c>
      <c r="D2187" s="3" t="s">
        <v>3422</v>
      </c>
      <c r="E2187" s="3" t="s">
        <v>603</v>
      </c>
      <c r="F2187" s="3" t="s">
        <v>604</v>
      </c>
      <c r="G2187">
        <v>670</v>
      </c>
      <c r="H2187" s="3" t="s">
        <v>17</v>
      </c>
      <c r="I2187" s="3" t="s">
        <v>5778</v>
      </c>
      <c r="J2187" s="3" t="s">
        <v>5828</v>
      </c>
      <c r="K2187" s="3" t="s">
        <v>5778</v>
      </c>
      <c r="L2187" s="3" t="s">
        <v>7426</v>
      </c>
      <c r="M2187" s="3" t="s">
        <v>32</v>
      </c>
      <c r="N2187" s="3">
        <f>IF(Broker_Trades2[[#This Row],[Status]]="Complete",((Broker_Trades2[Sell Price]-Broker_Trades2[Buy Price])/Broker_Trades2[[#This Row],[Buy Price]]),"")</f>
        <v>3.1403940886699469E-2</v>
      </c>
      <c r="O21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187" s="3">
        <f>IFERROR(Broker_Trades2[[#This Row],[Return]]/Broker_Trades2[[#This Row],[Time]],Broker_Trades2[[#This Row],[Return]])</f>
        <v>3.1403940886699469E-2</v>
      </c>
    </row>
    <row r="2188" spans="1:16" x14ac:dyDescent="0.3">
      <c r="A2188">
        <v>2187</v>
      </c>
      <c r="B2188" s="3" t="s">
        <v>5830</v>
      </c>
      <c r="C2188" s="4">
        <v>44138.706250000003</v>
      </c>
      <c r="D2188" s="3" t="s">
        <v>3422</v>
      </c>
      <c r="E2188" s="3" t="s">
        <v>436</v>
      </c>
      <c r="F2188" s="3" t="s">
        <v>437</v>
      </c>
      <c r="G2188">
        <v>400</v>
      </c>
      <c r="H2188" s="3" t="s">
        <v>17</v>
      </c>
      <c r="I2188" s="3" t="s">
        <v>5778</v>
      </c>
      <c r="J2188" s="3" t="s">
        <v>5831</v>
      </c>
      <c r="K2188" s="3" t="s">
        <v>5261</v>
      </c>
      <c r="L2188" s="3" t="s">
        <v>9266</v>
      </c>
      <c r="M2188" s="3" t="s">
        <v>32</v>
      </c>
      <c r="N2188" s="3">
        <f>IF(Broker_Trades2[[#This Row],[Status]]="Complete",((Broker_Trades2[Sell Price]-Broker_Trades2[Buy Price])/Broker_Trades2[[#This Row],[Buy Price]]),"")</f>
        <v>-9.9999999999999964E-2</v>
      </c>
      <c r="O21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188" s="3">
        <f>IFERROR(Broker_Trades2[[#This Row],[Return]]/Broker_Trades2[[#This Row],[Time]],Broker_Trades2[[#This Row],[Return]])</f>
        <v>-1.9999999999999993E-2</v>
      </c>
    </row>
    <row r="2189" spans="1:16" hidden="1" x14ac:dyDescent="0.3">
      <c r="A2189">
        <v>2188</v>
      </c>
      <c r="B2189" s="3" t="s">
        <v>5832</v>
      </c>
      <c r="C2189" s="4">
        <v>44138.706250000003</v>
      </c>
      <c r="D2189" s="3" t="s">
        <v>3422</v>
      </c>
      <c r="E2189" s="3" t="s">
        <v>669</v>
      </c>
      <c r="F2189" s="3" t="s">
        <v>670</v>
      </c>
      <c r="G2189">
        <v>95</v>
      </c>
      <c r="H2189" s="3" t="s">
        <v>2852</v>
      </c>
      <c r="I2189" s="3" t="s">
        <v>2695</v>
      </c>
      <c r="J2189" s="3" t="s">
        <v>2695</v>
      </c>
      <c r="K2189" s="3" t="s">
        <v>2695</v>
      </c>
      <c r="L2189" s="3" t="s">
        <v>2695</v>
      </c>
      <c r="M2189" s="3" t="s">
        <v>190</v>
      </c>
      <c r="N2189" s="3" t="str">
        <f>IF(Broker_Trades2[[#This Row],[Status]]="Complete",((Broker_Trades2[Sell Price]-Broker_Trades2[Buy Price])/Broker_Trades2[[#This Row],[Buy Price]]),"")</f>
        <v/>
      </c>
      <c r="O218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189" s="3" t="str">
        <f>IFERROR(Broker_Trades2[[#This Row],[Return]]/Broker_Trades2[[#This Row],[Time]],Broker_Trades2[[#This Row],[Return]])</f>
        <v/>
      </c>
    </row>
    <row r="2190" spans="1:16" hidden="1" x14ac:dyDescent="0.3">
      <c r="A2190">
        <v>2189</v>
      </c>
      <c r="B2190" s="3" t="s">
        <v>5833</v>
      </c>
      <c r="C2190" s="4">
        <v>44138.705555555556</v>
      </c>
      <c r="D2190" s="3" t="s">
        <v>3422</v>
      </c>
      <c r="E2190" s="3" t="s">
        <v>35</v>
      </c>
      <c r="F2190" s="3" t="s">
        <v>36</v>
      </c>
      <c r="G2190">
        <v>47</v>
      </c>
      <c r="H2190" s="3" t="s">
        <v>2852</v>
      </c>
      <c r="I2190" s="3" t="s">
        <v>2695</v>
      </c>
      <c r="J2190" s="3" t="s">
        <v>2695</v>
      </c>
      <c r="K2190" s="3" t="s">
        <v>2695</v>
      </c>
      <c r="L2190" s="3" t="s">
        <v>2695</v>
      </c>
      <c r="M2190" s="3" t="s">
        <v>190</v>
      </c>
      <c r="N2190" s="3" t="str">
        <f>IF(Broker_Trades2[[#This Row],[Status]]="Complete",((Broker_Trades2[Sell Price]-Broker_Trades2[Buy Price])/Broker_Trades2[[#This Row],[Buy Price]]),"")</f>
        <v/>
      </c>
      <c r="O219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190" s="3" t="str">
        <f>IFERROR(Broker_Trades2[[#This Row],[Return]]/Broker_Trades2[[#This Row],[Time]],Broker_Trades2[[#This Row],[Return]])</f>
        <v/>
      </c>
    </row>
    <row r="2191" spans="1:16" hidden="1" x14ac:dyDescent="0.3">
      <c r="A2191">
        <v>2190</v>
      </c>
      <c r="B2191" s="3" t="s">
        <v>5834</v>
      </c>
      <c r="C2191" s="4">
        <v>44138.705555555556</v>
      </c>
      <c r="D2191" s="3" t="s">
        <v>3422</v>
      </c>
      <c r="E2191" s="3" t="s">
        <v>93</v>
      </c>
      <c r="F2191" s="3" t="s">
        <v>94</v>
      </c>
      <c r="G2191">
        <v>185</v>
      </c>
      <c r="H2191" s="3" t="s">
        <v>2852</v>
      </c>
      <c r="I2191" s="3" t="s">
        <v>2695</v>
      </c>
      <c r="J2191" s="3" t="s">
        <v>2695</v>
      </c>
      <c r="K2191" s="3" t="s">
        <v>2695</v>
      </c>
      <c r="L2191" s="3" t="s">
        <v>2695</v>
      </c>
      <c r="M2191" s="3" t="s">
        <v>190</v>
      </c>
      <c r="N2191" s="3" t="str">
        <f>IF(Broker_Trades2[[#This Row],[Status]]="Complete",((Broker_Trades2[Sell Price]-Broker_Trades2[Buy Price])/Broker_Trades2[[#This Row],[Buy Price]]),"")</f>
        <v/>
      </c>
      <c r="O219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191" s="3" t="str">
        <f>IFERROR(Broker_Trades2[[#This Row],[Return]]/Broker_Trades2[[#This Row],[Time]],Broker_Trades2[[#This Row],[Return]])</f>
        <v/>
      </c>
    </row>
    <row r="2192" spans="1:16" hidden="1" x14ac:dyDescent="0.3">
      <c r="A2192">
        <v>2191</v>
      </c>
      <c r="B2192" s="3" t="s">
        <v>5835</v>
      </c>
      <c r="C2192" s="4">
        <v>44138.705555555556</v>
      </c>
      <c r="D2192" s="3" t="s">
        <v>3422</v>
      </c>
      <c r="E2192" s="3" t="s">
        <v>447</v>
      </c>
      <c r="F2192" s="3" t="s">
        <v>448</v>
      </c>
      <c r="G2192">
        <v>640</v>
      </c>
      <c r="H2192" s="3" t="s">
        <v>2852</v>
      </c>
      <c r="I2192" s="3" t="s">
        <v>2695</v>
      </c>
      <c r="J2192" s="3" t="s">
        <v>2695</v>
      </c>
      <c r="K2192" s="3" t="s">
        <v>2695</v>
      </c>
      <c r="L2192" s="3" t="s">
        <v>2695</v>
      </c>
      <c r="M2192" s="3" t="s">
        <v>190</v>
      </c>
      <c r="N2192" s="3" t="str">
        <f>IF(Broker_Trades2[[#This Row],[Status]]="Complete",((Broker_Trades2[Sell Price]-Broker_Trades2[Buy Price])/Broker_Trades2[[#This Row],[Buy Price]]),"")</f>
        <v/>
      </c>
      <c r="O219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192" s="3" t="str">
        <f>IFERROR(Broker_Trades2[[#This Row],[Return]]/Broker_Trades2[[#This Row],[Time]],Broker_Trades2[[#This Row],[Return]])</f>
        <v/>
      </c>
    </row>
    <row r="2193" spans="1:16" hidden="1" x14ac:dyDescent="0.3">
      <c r="A2193">
        <v>2192</v>
      </c>
      <c r="B2193" s="3" t="s">
        <v>5836</v>
      </c>
      <c r="C2193" s="4">
        <v>44138.705555555556</v>
      </c>
      <c r="D2193" s="3" t="s">
        <v>3422</v>
      </c>
      <c r="E2193" s="3" t="s">
        <v>1665</v>
      </c>
      <c r="F2193" s="3" t="s">
        <v>1666</v>
      </c>
      <c r="G2193">
        <v>1516</v>
      </c>
      <c r="H2193" s="3" t="s">
        <v>2852</v>
      </c>
      <c r="I2193" s="3" t="s">
        <v>2695</v>
      </c>
      <c r="J2193" s="3" t="s">
        <v>2695</v>
      </c>
      <c r="K2193" s="3" t="s">
        <v>2695</v>
      </c>
      <c r="L2193" s="3" t="s">
        <v>2695</v>
      </c>
      <c r="M2193" s="3" t="s">
        <v>190</v>
      </c>
      <c r="N2193" s="3" t="str">
        <f>IF(Broker_Trades2[[#This Row],[Status]]="Complete",((Broker_Trades2[Sell Price]-Broker_Trades2[Buy Price])/Broker_Trades2[[#This Row],[Buy Price]]),"")</f>
        <v/>
      </c>
      <c r="O219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193" s="3" t="str">
        <f>IFERROR(Broker_Trades2[[#This Row],[Return]]/Broker_Trades2[[#This Row],[Time]],Broker_Trades2[[#This Row],[Return]])</f>
        <v/>
      </c>
    </row>
    <row r="2194" spans="1:16" x14ac:dyDescent="0.3">
      <c r="A2194">
        <v>2193</v>
      </c>
      <c r="B2194" s="3" t="s">
        <v>5837</v>
      </c>
      <c r="C2194" s="4">
        <v>44138.704861111109</v>
      </c>
      <c r="D2194" s="3" t="s">
        <v>3422</v>
      </c>
      <c r="E2194" s="3" t="s">
        <v>5304</v>
      </c>
      <c r="F2194" s="3" t="s">
        <v>5305</v>
      </c>
      <c r="G2194">
        <v>462</v>
      </c>
      <c r="H2194" s="3" t="s">
        <v>24</v>
      </c>
      <c r="I2194" s="3" t="s">
        <v>5778</v>
      </c>
      <c r="J2194" s="3" t="s">
        <v>5184</v>
      </c>
      <c r="K2194" s="3" t="s">
        <v>4186</v>
      </c>
      <c r="L2194" s="3" t="s">
        <v>10912</v>
      </c>
      <c r="M2194" s="3" t="s">
        <v>32</v>
      </c>
      <c r="N2194" s="3">
        <f>IF(Broker_Trades2[[#This Row],[Status]]="Complete",((Broker_Trades2[Sell Price]-Broker_Trades2[Buy Price])/Broker_Trades2[[#This Row],[Buy Price]]),"")</f>
        <v>0.44397562119081113</v>
      </c>
      <c r="O21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2194" s="3">
        <f>IFERROR(Broker_Trades2[[#This Row],[Return]]/Broker_Trades2[[#This Row],[Time]],Broker_Trades2[[#This Row],[Return]])</f>
        <v>8.8795124238162226E-3</v>
      </c>
    </row>
    <row r="2195" spans="1:16" x14ac:dyDescent="0.3">
      <c r="A2195">
        <v>2194</v>
      </c>
      <c r="B2195" s="3" t="s">
        <v>5839</v>
      </c>
      <c r="C2195" s="4">
        <v>44138.704861111109</v>
      </c>
      <c r="D2195" s="3" t="s">
        <v>3422</v>
      </c>
      <c r="E2195" s="3" t="s">
        <v>5840</v>
      </c>
      <c r="F2195" s="3" t="s">
        <v>1595</v>
      </c>
      <c r="G2195">
        <v>330</v>
      </c>
      <c r="H2195" s="3" t="s">
        <v>24</v>
      </c>
      <c r="I2195" s="3" t="s">
        <v>5778</v>
      </c>
      <c r="J2195" s="3" t="s">
        <v>4918</v>
      </c>
      <c r="K2195" s="3" t="s">
        <v>4294</v>
      </c>
      <c r="L2195" s="3" t="s">
        <v>5949</v>
      </c>
      <c r="M2195" s="3" t="s">
        <v>32</v>
      </c>
      <c r="N2195" s="3">
        <f>IF(Broker_Trades2[[#This Row],[Status]]="Complete",((Broker_Trades2[Sell Price]-Broker_Trades2[Buy Price])/Broker_Trades2[[#This Row],[Buy Price]]),"")</f>
        <v>0.40365801786473843</v>
      </c>
      <c r="O21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2195" s="3">
        <f>IFERROR(Broker_Trades2[[#This Row],[Return]]/Broker_Trades2[[#This Row],[Time]],Broker_Trades2[[#This Row],[Return]])</f>
        <v>9.6109051872556774E-3</v>
      </c>
    </row>
    <row r="2196" spans="1:16" x14ac:dyDescent="0.3">
      <c r="A2196">
        <v>2195</v>
      </c>
      <c r="B2196" s="3" t="s">
        <v>5841</v>
      </c>
      <c r="C2196" s="4">
        <v>44138.692361111112</v>
      </c>
      <c r="D2196" s="3" t="s">
        <v>21</v>
      </c>
      <c r="E2196" s="3" t="s">
        <v>603</v>
      </c>
      <c r="F2196" s="3" t="s">
        <v>604</v>
      </c>
      <c r="G2196">
        <v>720</v>
      </c>
      <c r="H2196" s="3" t="s">
        <v>24</v>
      </c>
      <c r="I2196" s="3" t="s">
        <v>5778</v>
      </c>
      <c r="J2196" s="3" t="s">
        <v>5828</v>
      </c>
      <c r="K2196" s="3" t="s">
        <v>5653</v>
      </c>
      <c r="L2196" s="3" t="s">
        <v>3476</v>
      </c>
      <c r="M2196" s="3" t="s">
        <v>32</v>
      </c>
      <c r="N2196" s="3">
        <f>IF(Broker_Trades2[[#This Row],[Status]]="Complete",((Broker_Trades2[Sell Price]-Broker_Trades2[Buy Price])/Broker_Trades2[[#This Row],[Buy Price]]),"")</f>
        <v>0.10837438423645317</v>
      </c>
      <c r="O21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196" s="3">
        <f>IFERROR(Broker_Trades2[[#This Row],[Return]]/Broker_Trades2[[#This Row],[Time]],Broker_Trades2[[#This Row],[Return]])</f>
        <v>0.10837438423645317</v>
      </c>
    </row>
    <row r="2197" spans="1:16" x14ac:dyDescent="0.3">
      <c r="A2197">
        <v>2196</v>
      </c>
      <c r="B2197" s="3" t="s">
        <v>5842</v>
      </c>
      <c r="C2197" s="4">
        <v>44138.692361111112</v>
      </c>
      <c r="D2197" s="3" t="s">
        <v>21</v>
      </c>
      <c r="E2197" s="3" t="s">
        <v>543</v>
      </c>
      <c r="F2197" s="3" t="s">
        <v>543</v>
      </c>
      <c r="G2197">
        <v>606</v>
      </c>
      <c r="H2197" s="3" t="s">
        <v>24</v>
      </c>
      <c r="I2197" s="3" t="s">
        <v>5778</v>
      </c>
      <c r="J2197" s="3" t="s">
        <v>5843</v>
      </c>
      <c r="K2197" s="3" t="s">
        <v>3104</v>
      </c>
      <c r="L2197" s="3" t="s">
        <v>5542</v>
      </c>
      <c r="M2197" s="3" t="s">
        <v>32</v>
      </c>
      <c r="N2197" s="3">
        <f>IF(Broker_Trades2[[#This Row],[Status]]="Complete",((Broker_Trades2[Sell Price]-Broker_Trades2[Buy Price])/Broker_Trades2[[#This Row],[Buy Price]]),"")</f>
        <v>0.45778205436612945</v>
      </c>
      <c r="O21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118</v>
      </c>
      <c r="P2197" s="3">
        <f>IFERROR(Broker_Trades2[[#This Row],[Return]]/Broker_Trades2[[#This Row],[Time]],Broker_Trades2[[#This Row],[Return]])</f>
        <v>3.8795089353061817E-3</v>
      </c>
    </row>
    <row r="2198" spans="1:16" x14ac:dyDescent="0.3">
      <c r="A2198">
        <v>2197</v>
      </c>
      <c r="B2198" s="3" t="s">
        <v>5844</v>
      </c>
      <c r="C2198" s="4">
        <v>44138.691666666666</v>
      </c>
      <c r="D2198" s="3" t="s">
        <v>21</v>
      </c>
      <c r="E2198" s="3" t="s">
        <v>1317</v>
      </c>
      <c r="F2198" s="3" t="s">
        <v>1318</v>
      </c>
      <c r="G2198">
        <v>479</v>
      </c>
      <c r="H2198" s="3" t="s">
        <v>24</v>
      </c>
      <c r="I2198" s="3" t="s">
        <v>5778</v>
      </c>
      <c r="J2198" s="3" t="s">
        <v>5845</v>
      </c>
      <c r="K2198" s="3" t="s">
        <v>3104</v>
      </c>
      <c r="L2198" s="3" t="s">
        <v>11962</v>
      </c>
      <c r="M2198" s="3" t="s">
        <v>32</v>
      </c>
      <c r="N2198" s="3">
        <f>IF(Broker_Trades2[[#This Row],[Status]]="Complete",((Broker_Trades2[Sell Price]-Broker_Trades2[Buy Price])/Broker_Trades2[[#This Row],[Buy Price]]),"")</f>
        <v>0.36661911554921539</v>
      </c>
      <c r="O21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118</v>
      </c>
      <c r="P2198" s="3">
        <f>IFERROR(Broker_Trades2[[#This Row],[Return]]/Broker_Trades2[[#This Row],[Time]],Broker_Trades2[[#This Row],[Return]])</f>
        <v>3.1069416571967404E-3</v>
      </c>
    </row>
    <row r="2199" spans="1:16" x14ac:dyDescent="0.3">
      <c r="A2199">
        <v>2198</v>
      </c>
      <c r="B2199" s="3" t="s">
        <v>5846</v>
      </c>
      <c r="C2199" s="4">
        <v>44138.691666666666</v>
      </c>
      <c r="D2199" s="3" t="s">
        <v>21</v>
      </c>
      <c r="E2199" s="3" t="s">
        <v>1805</v>
      </c>
      <c r="F2199" s="3" t="s">
        <v>1806</v>
      </c>
      <c r="G2199">
        <v>358</v>
      </c>
      <c r="H2199" s="3" t="s">
        <v>24</v>
      </c>
      <c r="I2199" s="3" t="s">
        <v>5778</v>
      </c>
      <c r="J2199" s="3" t="s">
        <v>5847</v>
      </c>
      <c r="K2199" s="3" t="s">
        <v>4225</v>
      </c>
      <c r="L2199" s="3" t="s">
        <v>11963</v>
      </c>
      <c r="M2199" s="3" t="s">
        <v>32</v>
      </c>
      <c r="N2199" s="3">
        <f>IF(Broker_Trades2[[#This Row],[Status]]="Complete",((Broker_Trades2[Sell Price]-Broker_Trades2[Buy Price])/Broker_Trades2[[#This Row],[Buy Price]]),"")</f>
        <v>-0.1</v>
      </c>
      <c r="O21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2199" s="3">
        <f>IFERROR(Broker_Trades2[[#This Row],[Return]]/Broker_Trades2[[#This Row],[Time]],Broker_Trades2[[#This Row],[Return]])</f>
        <v>-2.0833333333333333E-3</v>
      </c>
    </row>
    <row r="2200" spans="1:16" x14ac:dyDescent="0.3">
      <c r="A2200">
        <v>2199</v>
      </c>
      <c r="B2200" s="3" t="s">
        <v>5849</v>
      </c>
      <c r="C2200" s="4">
        <v>44138.691666666666</v>
      </c>
      <c r="D2200" s="3" t="s">
        <v>21</v>
      </c>
      <c r="E2200" s="3" t="s">
        <v>1344</v>
      </c>
      <c r="F2200" s="3" t="s">
        <v>1345</v>
      </c>
      <c r="G2200">
        <v>7642</v>
      </c>
      <c r="H2200" s="3" t="s">
        <v>24</v>
      </c>
      <c r="I2200" s="3" t="s">
        <v>5778</v>
      </c>
      <c r="J2200" s="3" t="s">
        <v>5795</v>
      </c>
      <c r="K2200" s="3" t="s">
        <v>4464</v>
      </c>
      <c r="L2200" s="3" t="s">
        <v>11964</v>
      </c>
      <c r="M2200" s="3" t="s">
        <v>32</v>
      </c>
      <c r="N2200" s="3">
        <f>IF(Broker_Trades2[[#This Row],[Status]]="Complete",((Broker_Trades2[Sell Price]-Broker_Trades2[Buy Price])/Broker_Trades2[[#This Row],[Buy Price]]),"")</f>
        <v>0.10539752797124398</v>
      </c>
      <c r="O22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2200" s="3">
        <f>IFERROR(Broker_Trades2[[#This Row],[Return]]/Broker_Trades2[[#This Row],[Time]],Broker_Trades2[[#This Row],[Return]])</f>
        <v>3.6343975162497922E-3</v>
      </c>
    </row>
    <row r="2201" spans="1:16" x14ac:dyDescent="0.3">
      <c r="A2201">
        <v>2200</v>
      </c>
      <c r="B2201" s="3" t="s">
        <v>5851</v>
      </c>
      <c r="C2201" s="4">
        <v>44138.691666666666</v>
      </c>
      <c r="D2201" s="3" t="s">
        <v>21</v>
      </c>
      <c r="E2201" s="3" t="s">
        <v>5852</v>
      </c>
      <c r="F2201" s="3" t="s">
        <v>205</v>
      </c>
      <c r="G2201">
        <v>5964</v>
      </c>
      <c r="H2201" s="3" t="s">
        <v>24</v>
      </c>
      <c r="I2201" s="3" t="s">
        <v>5778</v>
      </c>
      <c r="J2201" s="3" t="s">
        <v>5818</v>
      </c>
      <c r="K2201" s="3" t="s">
        <v>3594</v>
      </c>
      <c r="L2201" s="3" t="s">
        <v>11965</v>
      </c>
      <c r="M2201" s="3" t="s">
        <v>32</v>
      </c>
      <c r="N2201" s="3">
        <f>IF(Broker_Trades2[[#This Row],[Status]]="Complete",((Broker_Trades2[Sell Price]-Broker_Trades2[Buy Price])/Broker_Trades2[[#This Row],[Buy Price]]),"")</f>
        <v>-0.10000000000000003</v>
      </c>
      <c r="O22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2201" s="3">
        <f>IFERROR(Broker_Trades2[[#This Row],[Return]]/Broker_Trades2[[#This Row],[Time]],Broker_Trades2[[#This Row],[Return]])</f>
        <v>-1.1235955056179778E-3</v>
      </c>
    </row>
    <row r="2202" spans="1:16" x14ac:dyDescent="0.3">
      <c r="A2202">
        <v>2201</v>
      </c>
      <c r="B2202" s="3" t="s">
        <v>5853</v>
      </c>
      <c r="C2202" s="4">
        <v>44138.690972222219</v>
      </c>
      <c r="D2202" s="3" t="s">
        <v>21</v>
      </c>
      <c r="E2202" s="3" t="s">
        <v>1364</v>
      </c>
      <c r="F2202" s="3" t="s">
        <v>1365</v>
      </c>
      <c r="G2202">
        <v>476</v>
      </c>
      <c r="H2202" s="3" t="s">
        <v>2852</v>
      </c>
      <c r="I2202" s="3" t="s">
        <v>4464</v>
      </c>
      <c r="J2202" s="3" t="s">
        <v>11966</v>
      </c>
      <c r="K2202" s="3" t="s">
        <v>5778</v>
      </c>
      <c r="L2202" s="3" t="s">
        <v>5854</v>
      </c>
      <c r="M2202" s="3" t="s">
        <v>32</v>
      </c>
      <c r="N2202" s="3">
        <f>IF(Broker_Trades2[[#This Row],[Status]]="Complete",((Broker_Trades2[Sell Price]-Broker_Trades2[Buy Price])/Broker_Trades2[[#This Row],[Buy Price]]),"")</f>
        <v>-9.0909090909090925E-2</v>
      </c>
      <c r="O22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2202" s="3">
        <f>IFERROR(Broker_Trades2[[#This Row],[Return]]/Broker_Trades2[[#This Row],[Time]],Broker_Trades2[[#This Row],[Return]])</f>
        <v>-3.1347962382445149E-3</v>
      </c>
    </row>
    <row r="2203" spans="1:16" hidden="1" x14ac:dyDescent="0.3">
      <c r="A2203">
        <v>2202</v>
      </c>
      <c r="B2203" s="3" t="s">
        <v>5855</v>
      </c>
      <c r="C2203" s="4">
        <v>44138.69027777778</v>
      </c>
      <c r="D2203" s="3" t="s">
        <v>21</v>
      </c>
      <c r="E2203" s="3" t="s">
        <v>3230</v>
      </c>
      <c r="F2203" s="3" t="s">
        <v>771</v>
      </c>
      <c r="G2203">
        <v>2026</v>
      </c>
      <c r="H2203" s="3" t="s">
        <v>59</v>
      </c>
      <c r="I2203" s="3" t="s">
        <v>2695</v>
      </c>
      <c r="J2203" s="3" t="s">
        <v>2695</v>
      </c>
      <c r="K2203" s="3" t="s">
        <v>2695</v>
      </c>
      <c r="L2203" s="3" t="s">
        <v>2695</v>
      </c>
      <c r="M2203" s="3" t="s">
        <v>190</v>
      </c>
      <c r="N2203" s="3" t="str">
        <f>IF(Broker_Trades2[[#This Row],[Status]]="Complete",((Broker_Trades2[Sell Price]-Broker_Trades2[Buy Price])/Broker_Trades2[[#This Row],[Buy Price]]),"")</f>
        <v/>
      </c>
      <c r="O22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03" s="3" t="str">
        <f>IFERROR(Broker_Trades2[[#This Row],[Return]]/Broker_Trades2[[#This Row],[Time]],Broker_Trades2[[#This Row],[Return]])</f>
        <v/>
      </c>
    </row>
    <row r="2204" spans="1:16" hidden="1" x14ac:dyDescent="0.3">
      <c r="A2204">
        <v>2203</v>
      </c>
      <c r="B2204" s="3" t="s">
        <v>5856</v>
      </c>
      <c r="C2204" s="4">
        <v>44138.69027777778</v>
      </c>
      <c r="D2204" s="3" t="s">
        <v>21</v>
      </c>
      <c r="E2204" s="3" t="s">
        <v>1821</v>
      </c>
      <c r="F2204" s="3" t="s">
        <v>1822</v>
      </c>
      <c r="G2204">
        <v>700</v>
      </c>
      <c r="H2204" s="3" t="s">
        <v>59</v>
      </c>
      <c r="I2204" s="3" t="s">
        <v>2695</v>
      </c>
      <c r="J2204" s="3" t="s">
        <v>2695</v>
      </c>
      <c r="K2204" s="3" t="s">
        <v>2695</v>
      </c>
      <c r="L2204" s="3" t="s">
        <v>2695</v>
      </c>
      <c r="M2204" s="3" t="s">
        <v>190</v>
      </c>
      <c r="N2204" s="3" t="str">
        <f>IF(Broker_Trades2[[#This Row],[Status]]="Complete",((Broker_Trades2[Sell Price]-Broker_Trades2[Buy Price])/Broker_Trades2[[#This Row],[Buy Price]]),"")</f>
        <v/>
      </c>
      <c r="O220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04" s="3" t="str">
        <f>IFERROR(Broker_Trades2[[#This Row],[Return]]/Broker_Trades2[[#This Row],[Time]],Broker_Trades2[[#This Row],[Return]])</f>
        <v/>
      </c>
    </row>
    <row r="2205" spans="1:16" x14ac:dyDescent="0.3">
      <c r="A2205">
        <v>2204</v>
      </c>
      <c r="B2205" s="3" t="s">
        <v>5857</v>
      </c>
      <c r="C2205" s="4">
        <v>44138.689583333333</v>
      </c>
      <c r="D2205" s="3" t="s">
        <v>21</v>
      </c>
      <c r="E2205" s="3" t="s">
        <v>752</v>
      </c>
      <c r="F2205" s="3" t="s">
        <v>753</v>
      </c>
      <c r="G2205">
        <v>1450</v>
      </c>
      <c r="H2205" s="3" t="s">
        <v>17</v>
      </c>
      <c r="I2205" s="3" t="s">
        <v>5778</v>
      </c>
      <c r="J2205" s="3" t="s">
        <v>5858</v>
      </c>
      <c r="K2205" s="3" t="s">
        <v>5261</v>
      </c>
      <c r="L2205" s="3" t="s">
        <v>4666</v>
      </c>
      <c r="M2205" s="3" t="s">
        <v>32</v>
      </c>
      <c r="N2205" s="3">
        <f>IF(Broker_Trades2[[#This Row],[Status]]="Complete",((Broker_Trades2[Sell Price]-Broker_Trades2[Buy Price])/Broker_Trades2[[#This Row],[Buy Price]]),"")</f>
        <v>6.8651656410067513E-2</v>
      </c>
      <c r="O22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205" s="3">
        <f>IFERROR(Broker_Trades2[[#This Row],[Return]]/Broker_Trades2[[#This Row],[Time]],Broker_Trades2[[#This Row],[Return]])</f>
        <v>1.3730331282013503E-2</v>
      </c>
    </row>
    <row r="2206" spans="1:16" x14ac:dyDescent="0.3">
      <c r="A2206">
        <v>2205</v>
      </c>
      <c r="B2206" s="3" t="s">
        <v>5860</v>
      </c>
      <c r="C2206" s="4">
        <v>44138.689583333333</v>
      </c>
      <c r="D2206" s="3" t="s">
        <v>21</v>
      </c>
      <c r="E2206" s="3" t="s">
        <v>986</v>
      </c>
      <c r="F2206" s="3" t="s">
        <v>987</v>
      </c>
      <c r="G2206">
        <v>472</v>
      </c>
      <c r="H2206" s="3" t="s">
        <v>17</v>
      </c>
      <c r="I2206" s="3" t="s">
        <v>5778</v>
      </c>
      <c r="J2206" s="3" t="s">
        <v>5861</v>
      </c>
      <c r="K2206" s="3" t="s">
        <v>4991</v>
      </c>
      <c r="L2206" s="3" t="s">
        <v>8639</v>
      </c>
      <c r="M2206" s="3" t="s">
        <v>32</v>
      </c>
      <c r="N2206" s="3">
        <f>IF(Broker_Trades2[[#This Row],[Status]]="Complete",((Broker_Trades2[Sell Price]-Broker_Trades2[Buy Price])/Broker_Trades2[[#This Row],[Buy Price]]),"")</f>
        <v>4.9705326364950571E-2</v>
      </c>
      <c r="O22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206" s="3">
        <f>IFERROR(Broker_Trades2[[#This Row],[Return]]/Broker_Trades2[[#This Row],[Time]],Broker_Trades2[[#This Row],[Return]])</f>
        <v>6.2131657956188214E-3</v>
      </c>
    </row>
    <row r="2207" spans="1:16" x14ac:dyDescent="0.3">
      <c r="A2207">
        <v>2206</v>
      </c>
      <c r="B2207" s="3" t="s">
        <v>5862</v>
      </c>
      <c r="C2207" s="4">
        <v>44138.689583333333</v>
      </c>
      <c r="D2207" s="3" t="s">
        <v>21</v>
      </c>
      <c r="E2207" s="3" t="s">
        <v>2198</v>
      </c>
      <c r="F2207" s="3" t="s">
        <v>2199</v>
      </c>
      <c r="G2207">
        <v>809</v>
      </c>
      <c r="H2207" s="3" t="s">
        <v>17</v>
      </c>
      <c r="I2207" s="3" t="s">
        <v>5778</v>
      </c>
      <c r="J2207" s="3" t="s">
        <v>5863</v>
      </c>
      <c r="K2207" s="3" t="s">
        <v>5653</v>
      </c>
      <c r="L2207" s="3" t="s">
        <v>4125</v>
      </c>
      <c r="M2207" s="3" t="s">
        <v>32</v>
      </c>
      <c r="N2207" s="3">
        <f>IF(Broker_Trades2[[#This Row],[Status]]="Complete",((Broker_Trades2[Sell Price]-Broker_Trades2[Buy Price])/Broker_Trades2[[#This Row],[Buy Price]]),"")</f>
        <v>6.3074901445466486E-2</v>
      </c>
      <c r="O22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207" s="3">
        <f>IFERROR(Broker_Trades2[[#This Row],[Return]]/Broker_Trades2[[#This Row],[Time]],Broker_Trades2[[#This Row],[Return]])</f>
        <v>6.3074901445466486E-2</v>
      </c>
    </row>
    <row r="2208" spans="1:16" x14ac:dyDescent="0.3">
      <c r="A2208">
        <v>2207</v>
      </c>
      <c r="B2208" s="3" t="s">
        <v>5865</v>
      </c>
      <c r="C2208" s="4">
        <v>44138.688888888886</v>
      </c>
      <c r="D2208" s="3" t="s">
        <v>21</v>
      </c>
      <c r="E2208" s="3" t="s">
        <v>1373</v>
      </c>
      <c r="F2208" s="3" t="s">
        <v>1374</v>
      </c>
      <c r="G2208">
        <v>868</v>
      </c>
      <c r="H2208" s="3" t="s">
        <v>17</v>
      </c>
      <c r="I2208" s="3" t="s">
        <v>5778</v>
      </c>
      <c r="J2208" s="3" t="s">
        <v>5866</v>
      </c>
      <c r="K2208" s="3" t="s">
        <v>3188</v>
      </c>
      <c r="L2208" s="3" t="s">
        <v>8336</v>
      </c>
      <c r="M2208" s="3" t="s">
        <v>32</v>
      </c>
      <c r="N2208" s="3">
        <f>IF(Broker_Trades2[[#This Row],[Status]]="Complete",((Broker_Trades2[Sell Price]-Broker_Trades2[Buy Price])/Broker_Trades2[[#This Row],[Buy Price]]),"")</f>
        <v>0.1878207321245296</v>
      </c>
      <c r="O22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188</v>
      </c>
      <c r="P2208" s="3">
        <f>IFERROR(Broker_Trades2[[#This Row],[Return]]/Broker_Trades2[[#This Row],[Time]],Broker_Trades2[[#This Row],[Return]])</f>
        <v>9.9904644747090209E-4</v>
      </c>
    </row>
    <row r="2209" spans="1:16" x14ac:dyDescent="0.3">
      <c r="A2209">
        <v>2208</v>
      </c>
      <c r="B2209" s="3" t="s">
        <v>5868</v>
      </c>
      <c r="C2209" s="4">
        <v>44138.688888888886</v>
      </c>
      <c r="D2209" s="3" t="s">
        <v>21</v>
      </c>
      <c r="E2209" s="3" t="s">
        <v>5692</v>
      </c>
      <c r="F2209" s="3" t="s">
        <v>153</v>
      </c>
      <c r="G2209">
        <v>3282</v>
      </c>
      <c r="H2209" s="3" t="s">
        <v>17</v>
      </c>
      <c r="I2209" s="3" t="s">
        <v>5778</v>
      </c>
      <c r="J2209" s="3" t="s">
        <v>5815</v>
      </c>
      <c r="K2209" s="3" t="s">
        <v>3957</v>
      </c>
      <c r="L2209" s="3" t="s">
        <v>11967</v>
      </c>
      <c r="M2209" s="3" t="s">
        <v>32</v>
      </c>
      <c r="N2209" s="3">
        <f>IF(Broker_Trades2[[#This Row],[Status]]="Complete",((Broker_Trades2[Sell Price]-Broker_Trades2[Buy Price])/Broker_Trades2[[#This Row],[Buy Price]]),"")</f>
        <v>0.11632653061224489</v>
      </c>
      <c r="O22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2209" s="3">
        <f>IFERROR(Broker_Trades2[[#This Row],[Return]]/Broker_Trades2[[#This Row],[Time]],Broker_Trades2[[#This Row],[Return]])</f>
        <v>1.6858917480035492E-3</v>
      </c>
    </row>
    <row r="2210" spans="1:16" x14ac:dyDescent="0.3">
      <c r="A2210">
        <v>2209</v>
      </c>
      <c r="B2210" s="3" t="s">
        <v>5869</v>
      </c>
      <c r="C2210" s="4">
        <v>44138.688888888886</v>
      </c>
      <c r="D2210" s="3" t="s">
        <v>21</v>
      </c>
      <c r="E2210" s="3" t="s">
        <v>1459</v>
      </c>
      <c r="F2210" s="3" t="s">
        <v>1460</v>
      </c>
      <c r="G2210">
        <v>1284</v>
      </c>
      <c r="H2210" s="3" t="s">
        <v>17</v>
      </c>
      <c r="I2210" s="3" t="s">
        <v>5778</v>
      </c>
      <c r="J2210" s="3" t="s">
        <v>5802</v>
      </c>
      <c r="K2210" s="3" t="s">
        <v>4274</v>
      </c>
      <c r="L2210" s="3" t="s">
        <v>885</v>
      </c>
      <c r="M2210" s="3" t="s">
        <v>32</v>
      </c>
      <c r="N2210" s="3">
        <f>IF(Broker_Trades2[[#This Row],[Status]]="Complete",((Broker_Trades2[Sell Price]-Broker_Trades2[Buy Price])/Broker_Trades2[[#This Row],[Buy Price]]),"")</f>
        <v>0.37436446347337438</v>
      </c>
      <c r="O22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2210" s="3">
        <f>IFERROR(Broker_Trades2[[#This Row],[Return]]/Broker_Trades2[[#This Row],[Time]],Broker_Trades2[[#This Row],[Return]])</f>
        <v>8.7061503133342884E-3</v>
      </c>
    </row>
    <row r="2211" spans="1:16" x14ac:dyDescent="0.3">
      <c r="A2211">
        <v>2210</v>
      </c>
      <c r="B2211" s="3" t="s">
        <v>5870</v>
      </c>
      <c r="C2211" s="4">
        <v>44138.688194444447</v>
      </c>
      <c r="D2211" s="3" t="s">
        <v>21</v>
      </c>
      <c r="E2211" s="3" t="s">
        <v>346</v>
      </c>
      <c r="F2211" s="3" t="s">
        <v>347</v>
      </c>
      <c r="G2211">
        <v>570</v>
      </c>
      <c r="H2211" s="3" t="s">
        <v>17</v>
      </c>
      <c r="I2211" s="3" t="s">
        <v>5778</v>
      </c>
      <c r="J2211" s="3" t="s">
        <v>5783</v>
      </c>
      <c r="K2211" s="3" t="s">
        <v>5183</v>
      </c>
      <c r="L2211" s="3" t="s">
        <v>1259</v>
      </c>
      <c r="M2211" s="3" t="s">
        <v>32</v>
      </c>
      <c r="N2211" s="3">
        <f>IF(Broker_Trades2[[#This Row],[Status]]="Complete",((Broker_Trades2[Sell Price]-Broker_Trades2[Buy Price])/Broker_Trades2[[#This Row],[Buy Price]]),"")</f>
        <v>8.5507522376690112E-2</v>
      </c>
      <c r="O22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211" s="3">
        <f>IFERROR(Broker_Trades2[[#This Row],[Return]]/Broker_Trades2[[#This Row],[Time]],Broker_Trades2[[#This Row],[Return]])</f>
        <v>1.4251253729448353E-2</v>
      </c>
    </row>
    <row r="2212" spans="1:16" x14ac:dyDescent="0.3">
      <c r="A2212">
        <v>2211</v>
      </c>
      <c r="B2212" s="3" t="s">
        <v>5871</v>
      </c>
      <c r="C2212" s="4">
        <v>44138.572222222225</v>
      </c>
      <c r="D2212" s="3" t="s">
        <v>3422</v>
      </c>
      <c r="E2212" s="3" t="s">
        <v>5872</v>
      </c>
      <c r="F2212" s="3" t="s">
        <v>5873</v>
      </c>
      <c r="G2212">
        <v>170</v>
      </c>
      <c r="H2212" s="3" t="s">
        <v>24</v>
      </c>
      <c r="I2212" s="3" t="s">
        <v>5874</v>
      </c>
      <c r="J2212" s="3" t="s">
        <v>5875</v>
      </c>
      <c r="K2212" s="3" t="s">
        <v>4527</v>
      </c>
      <c r="L2212" s="3" t="s">
        <v>4058</v>
      </c>
      <c r="M2212" s="3" t="s">
        <v>32</v>
      </c>
      <c r="N2212" s="3">
        <f>IF(Broker_Trades2[[#This Row],[Status]]="Complete",((Broker_Trades2[Sell Price]-Broker_Trades2[Buy Price])/Broker_Trades2[[#This Row],[Buy Price]]),"")</f>
        <v>0.2318840579710145</v>
      </c>
      <c r="O22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2212" s="3">
        <f>IFERROR(Broker_Trades2[[#This Row],[Return]]/Broker_Trades2[[#This Row],[Time]],Broker_Trades2[[#This Row],[Return]])</f>
        <v>1.4492753623188406E-2</v>
      </c>
    </row>
    <row r="2213" spans="1:16" x14ac:dyDescent="0.3">
      <c r="A2213">
        <v>2212</v>
      </c>
      <c r="B2213" s="3" t="s">
        <v>5877</v>
      </c>
      <c r="C2213" s="4">
        <v>44138.571527777778</v>
      </c>
      <c r="D2213" s="3" t="s">
        <v>3422</v>
      </c>
      <c r="E2213" s="3" t="s">
        <v>1373</v>
      </c>
      <c r="F2213" s="3" t="s">
        <v>1374</v>
      </c>
      <c r="G2213">
        <v>1035</v>
      </c>
      <c r="H2213" s="3" t="s">
        <v>24</v>
      </c>
      <c r="I2213" s="3" t="s">
        <v>5874</v>
      </c>
      <c r="J2213" s="3" t="s">
        <v>5878</v>
      </c>
      <c r="K2213" s="3" t="s">
        <v>5408</v>
      </c>
      <c r="L2213" s="3" t="s">
        <v>7941</v>
      </c>
      <c r="M2213" s="3" t="s">
        <v>32</v>
      </c>
      <c r="N2213" s="3">
        <f>IF(Broker_Trades2[[#This Row],[Status]]="Complete",((Broker_Trades2[Sell Price]-Broker_Trades2[Buy Price])/Broker_Trades2[[#This Row],[Buy Price]]),"")</f>
        <v>0.43212951432129504</v>
      </c>
      <c r="O22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245</v>
      </c>
      <c r="P2213" s="3">
        <f>IFERROR(Broker_Trades2[[#This Row],[Return]]/Broker_Trades2[[#This Row],[Time]],Broker_Trades2[[#This Row],[Return]])</f>
        <v>1.7637939360052859E-3</v>
      </c>
    </row>
    <row r="2214" spans="1:16" x14ac:dyDescent="0.3">
      <c r="A2214">
        <v>2213</v>
      </c>
      <c r="B2214" s="3" t="s">
        <v>5880</v>
      </c>
      <c r="C2214" s="4">
        <v>44138.571527777778</v>
      </c>
      <c r="D2214" s="3" t="s">
        <v>3422</v>
      </c>
      <c r="E2214" s="3" t="s">
        <v>2411</v>
      </c>
      <c r="F2214" s="3" t="s">
        <v>984</v>
      </c>
      <c r="G2214">
        <v>11200</v>
      </c>
      <c r="H2214" s="3" t="s">
        <v>24</v>
      </c>
      <c r="I2214" s="3" t="s">
        <v>5874</v>
      </c>
      <c r="J2214" s="3" t="s">
        <v>5881</v>
      </c>
      <c r="K2214" s="3" t="s">
        <v>4511</v>
      </c>
      <c r="L2214" s="3" t="s">
        <v>11968</v>
      </c>
      <c r="M2214" s="3" t="s">
        <v>32</v>
      </c>
      <c r="N2214" s="3">
        <f>IF(Broker_Trades2[[#This Row],[Status]]="Complete",((Broker_Trades2[Sell Price]-Broker_Trades2[Buy Price])/Broker_Trades2[[#This Row],[Buy Price]]),"")</f>
        <v>0.17302052785923755</v>
      </c>
      <c r="O22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2214" s="3">
        <f>IFERROR(Broker_Trades2[[#This Row],[Return]]/Broker_Trades2[[#This Row],[Time]],Broker_Trades2[[#This Row],[Return]])</f>
        <v>7.5226316460538069E-3</v>
      </c>
    </row>
    <row r="2215" spans="1:16" x14ac:dyDescent="0.3">
      <c r="A2215">
        <v>2214</v>
      </c>
      <c r="B2215" s="3" t="s">
        <v>5883</v>
      </c>
      <c r="C2215" s="4">
        <v>44138.570833333331</v>
      </c>
      <c r="D2215" s="3" t="s">
        <v>3422</v>
      </c>
      <c r="E2215" s="3" t="s">
        <v>1805</v>
      </c>
      <c r="F2215" s="3" t="s">
        <v>1806</v>
      </c>
      <c r="G2215">
        <v>471</v>
      </c>
      <c r="H2215" s="3" t="s">
        <v>24</v>
      </c>
      <c r="I2215" s="3" t="s">
        <v>5874</v>
      </c>
      <c r="J2215" s="3" t="s">
        <v>5884</v>
      </c>
      <c r="K2215" s="3" t="s">
        <v>4225</v>
      </c>
      <c r="L2215" s="3" t="s">
        <v>11969</v>
      </c>
      <c r="M2215" s="3" t="s">
        <v>32</v>
      </c>
      <c r="N2215" s="3">
        <f>IF(Broker_Trades2[[#This Row],[Status]]="Complete",((Broker_Trades2[Sell Price]-Broker_Trades2[Buy Price])/Broker_Trades2[[#This Row],[Buy Price]]),"")</f>
        <v>-0.10000000000000002</v>
      </c>
      <c r="O22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2215" s="3">
        <f>IFERROR(Broker_Trades2[[#This Row],[Return]]/Broker_Trades2[[#This Row],[Time]],Broker_Trades2[[#This Row],[Return]])</f>
        <v>-2.0408163265306124E-3</v>
      </c>
    </row>
    <row r="2216" spans="1:16" x14ac:dyDescent="0.3">
      <c r="A2216">
        <v>2215</v>
      </c>
      <c r="B2216" s="3" t="s">
        <v>5886</v>
      </c>
      <c r="C2216" s="4">
        <v>44138.570138888892</v>
      </c>
      <c r="D2216" s="3" t="s">
        <v>3422</v>
      </c>
      <c r="E2216" s="3" t="s">
        <v>1234</v>
      </c>
      <c r="F2216" s="3" t="s">
        <v>1235</v>
      </c>
      <c r="G2216">
        <v>593</v>
      </c>
      <c r="H2216" s="3" t="s">
        <v>24</v>
      </c>
      <c r="I2216" s="3" t="s">
        <v>5874</v>
      </c>
      <c r="J2216" s="3" t="s">
        <v>5887</v>
      </c>
      <c r="K2216" s="3" t="s">
        <v>3121</v>
      </c>
      <c r="L2216" s="3" t="s">
        <v>11970</v>
      </c>
      <c r="M2216" s="3" t="s">
        <v>32</v>
      </c>
      <c r="N2216" s="3">
        <f>IF(Broker_Trades2[[#This Row],[Status]]="Complete",((Broker_Trades2[Sell Price]-Broker_Trades2[Buy Price])/Broker_Trades2[[#This Row],[Buy Price]]),"")</f>
        <v>0.392018779342723</v>
      </c>
      <c r="O22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118</v>
      </c>
      <c r="P2216" s="3">
        <f>IFERROR(Broker_Trades2[[#This Row],[Return]]/Broker_Trades2[[#This Row],[Time]],Broker_Trades2[[#This Row],[Return]])</f>
        <v>3.3221930452773138E-3</v>
      </c>
    </row>
    <row r="2217" spans="1:16" x14ac:dyDescent="0.3">
      <c r="A2217">
        <v>2216</v>
      </c>
      <c r="B2217" s="3" t="s">
        <v>5889</v>
      </c>
      <c r="C2217" s="4">
        <v>44138.569444444445</v>
      </c>
      <c r="D2217" s="3" t="s">
        <v>3422</v>
      </c>
      <c r="E2217" s="3" t="s">
        <v>1155</v>
      </c>
      <c r="F2217" s="3" t="s">
        <v>1156</v>
      </c>
      <c r="G2217">
        <v>100</v>
      </c>
      <c r="H2217" s="3" t="s">
        <v>24</v>
      </c>
      <c r="I2217" s="3" t="s">
        <v>5874</v>
      </c>
      <c r="J2217" s="3" t="s">
        <v>2780</v>
      </c>
      <c r="K2217" s="3" t="s">
        <v>4180</v>
      </c>
      <c r="L2217" s="3" t="s">
        <v>7346</v>
      </c>
      <c r="M2217" s="3" t="s">
        <v>32</v>
      </c>
      <c r="N2217" s="3">
        <f>IF(Broker_Trades2[[#This Row],[Status]]="Complete",((Broker_Trades2[Sell Price]-Broker_Trades2[Buy Price])/Broker_Trades2[[#This Row],[Buy Price]]),"")</f>
        <v>0.44508670520231208</v>
      </c>
      <c r="O22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2217" s="3">
        <f>IFERROR(Broker_Trades2[[#This Row],[Return]]/Broker_Trades2[[#This Row],[Time]],Broker_Trades2[[#This Row],[Return]])</f>
        <v>8.0924855491329474E-3</v>
      </c>
    </row>
    <row r="2218" spans="1:16" x14ac:dyDescent="0.3">
      <c r="A2218">
        <v>2217</v>
      </c>
      <c r="B2218" s="3" t="s">
        <v>5891</v>
      </c>
      <c r="C2218" s="4">
        <v>44138.568749999999</v>
      </c>
      <c r="D2218" s="3" t="s">
        <v>3422</v>
      </c>
      <c r="E2218" s="3" t="s">
        <v>1459</v>
      </c>
      <c r="F2218" s="3" t="s">
        <v>1460</v>
      </c>
      <c r="G2218">
        <v>1250</v>
      </c>
      <c r="H2218" s="3" t="s">
        <v>24</v>
      </c>
      <c r="I2218" s="3" t="s">
        <v>5874</v>
      </c>
      <c r="J2218" s="3" t="s">
        <v>5892</v>
      </c>
      <c r="K2218" s="3" t="s">
        <v>4319</v>
      </c>
      <c r="L2218" s="3" t="s">
        <v>2200</v>
      </c>
      <c r="M2218" s="3" t="s">
        <v>32</v>
      </c>
      <c r="N2218" s="3">
        <f>IF(Broker_Trades2[[#This Row],[Status]]="Complete",((Broker_Trades2[Sell Price]-Broker_Trades2[Buy Price])/Broker_Trades2[[#This Row],[Buy Price]]),"")</f>
        <v>0.32289131124986775</v>
      </c>
      <c r="O22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2218" s="3">
        <f>IFERROR(Broker_Trades2[[#This Row],[Return]]/Broker_Trades2[[#This Row],[Time]],Broker_Trades2[[#This Row],[Return]])</f>
        <v>7.8753978353626273E-3</v>
      </c>
    </row>
    <row r="2219" spans="1:16" x14ac:dyDescent="0.3">
      <c r="A2219">
        <v>2218</v>
      </c>
      <c r="B2219" s="3" t="s">
        <v>5893</v>
      </c>
      <c r="C2219" s="4">
        <v>44138.568749999999</v>
      </c>
      <c r="D2219" s="3" t="s">
        <v>3422</v>
      </c>
      <c r="E2219" s="3" t="s">
        <v>5773</v>
      </c>
      <c r="F2219" s="3" t="s">
        <v>163</v>
      </c>
      <c r="G2219">
        <v>1428</v>
      </c>
      <c r="H2219" s="3" t="s">
        <v>24</v>
      </c>
      <c r="I2219" s="3" t="s">
        <v>5874</v>
      </c>
      <c r="J2219" s="3" t="s">
        <v>5894</v>
      </c>
      <c r="K2219" s="3" t="s">
        <v>4445</v>
      </c>
      <c r="L2219" s="3" t="s">
        <v>11971</v>
      </c>
      <c r="M2219" s="3" t="s">
        <v>32</v>
      </c>
      <c r="N2219" s="3">
        <f>IF(Broker_Trades2[[#This Row],[Status]]="Complete",((Broker_Trades2[Sell Price]-Broker_Trades2[Buy Price])/Broker_Trades2[[#This Row],[Buy Price]]),"")</f>
        <v>0.21222410865874364</v>
      </c>
      <c r="O22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2219" s="3">
        <f>IFERROR(Broker_Trades2[[#This Row],[Return]]/Broker_Trades2[[#This Row],[Time]],Broker_Trades2[[#This Row],[Return]])</f>
        <v>6.8459389889917299E-3</v>
      </c>
    </row>
    <row r="2220" spans="1:16" x14ac:dyDescent="0.3">
      <c r="A2220">
        <v>2219</v>
      </c>
      <c r="B2220" s="3" t="s">
        <v>5896</v>
      </c>
      <c r="C2220" s="4">
        <v>44138.568055555559</v>
      </c>
      <c r="D2220" s="3" t="s">
        <v>3422</v>
      </c>
      <c r="E2220" s="3" t="s">
        <v>1821</v>
      </c>
      <c r="F2220" s="3" t="s">
        <v>1822</v>
      </c>
      <c r="G2220">
        <v>640</v>
      </c>
      <c r="H2220" s="3" t="s">
        <v>3879</v>
      </c>
      <c r="I2220" s="3" t="s">
        <v>4306</v>
      </c>
      <c r="J2220" s="3" t="s">
        <v>11972</v>
      </c>
      <c r="K2220" s="3" t="s">
        <v>5874</v>
      </c>
      <c r="L2220" s="3" t="s">
        <v>5897</v>
      </c>
      <c r="M2220" s="3" t="s">
        <v>32</v>
      </c>
      <c r="N2220" s="3">
        <f>IF(Broker_Trades2[[#This Row],[Status]]="Complete",((Broker_Trades2[Sell Price]-Broker_Trades2[Buy Price])/Broker_Trades2[[#This Row],[Buy Price]]),"")</f>
        <v>-9.090909090909087E-2</v>
      </c>
      <c r="O22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2220" s="3">
        <f>IFERROR(Broker_Trades2[[#This Row],[Return]]/Broker_Trades2[[#This Row],[Time]],Broker_Trades2[[#This Row],[Return]])</f>
        <v>-2.1645021645021636E-3</v>
      </c>
    </row>
    <row r="2221" spans="1:16" x14ac:dyDescent="0.3">
      <c r="A2221">
        <v>2220</v>
      </c>
      <c r="B2221" s="3" t="s">
        <v>5898</v>
      </c>
      <c r="C2221" s="4">
        <v>44138.563194444447</v>
      </c>
      <c r="D2221" s="3" t="s">
        <v>3422</v>
      </c>
      <c r="E2221" s="3" t="s">
        <v>1167</v>
      </c>
      <c r="F2221" s="3" t="s">
        <v>804</v>
      </c>
      <c r="G2221">
        <v>417</v>
      </c>
      <c r="H2221" s="3" t="s">
        <v>3879</v>
      </c>
      <c r="I2221" s="3" t="s">
        <v>4505</v>
      </c>
      <c r="J2221" s="3" t="s">
        <v>15385</v>
      </c>
      <c r="K2221" s="3" t="s">
        <v>5874</v>
      </c>
      <c r="L2221" s="3" t="s">
        <v>5899</v>
      </c>
      <c r="M2221" s="3" t="s">
        <v>32</v>
      </c>
      <c r="N2221" s="3">
        <f>IF(Broker_Trades2[[#This Row],[Status]]="Complete",((Broker_Trades2[Sell Price]-Broker_Trades2[Buy Price])/Broker_Trades2[[#This Row],[Buy Price]]),"")</f>
        <v>-9.0909090909090912E-2</v>
      </c>
      <c r="O22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2221" s="3">
        <f>IFERROR(Broker_Trades2[[#This Row],[Return]]/Broker_Trades2[[#This Row],[Time]],Broker_Trades2[[#This Row],[Return]])</f>
        <v>-3.787878787878788E-3</v>
      </c>
    </row>
    <row r="2222" spans="1:16" x14ac:dyDescent="0.3">
      <c r="A2222">
        <v>2221</v>
      </c>
      <c r="B2222" s="3" t="s">
        <v>5900</v>
      </c>
      <c r="C2222" s="4">
        <v>44137.633333333331</v>
      </c>
      <c r="D2222" s="3" t="s">
        <v>34</v>
      </c>
      <c r="E2222" s="3" t="s">
        <v>436</v>
      </c>
      <c r="F2222" s="3" t="s">
        <v>437</v>
      </c>
      <c r="G2222">
        <v>385</v>
      </c>
      <c r="H2222" s="3" t="s">
        <v>24</v>
      </c>
      <c r="I2222" s="3" t="s">
        <v>5901</v>
      </c>
      <c r="J2222" s="3" t="s">
        <v>5902</v>
      </c>
      <c r="K2222" s="3" t="s">
        <v>5874</v>
      </c>
      <c r="L2222" s="3" t="s">
        <v>11973</v>
      </c>
      <c r="M2222" s="3" t="s">
        <v>32</v>
      </c>
      <c r="N2222" s="3">
        <f>IF(Broker_Trades2[[#This Row],[Status]]="Complete",((Broker_Trades2[Sell Price]-Broker_Trades2[Buy Price])/Broker_Trades2[[#This Row],[Buy Price]]),"")</f>
        <v>-9.9999999999999964E-2</v>
      </c>
      <c r="O22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222" s="3">
        <f>IFERROR(Broker_Trades2[[#This Row],[Return]]/Broker_Trades2[[#This Row],[Time]],Broker_Trades2[[#This Row],[Return]])</f>
        <v>-9.9999999999999964E-2</v>
      </c>
    </row>
    <row r="2223" spans="1:16" x14ac:dyDescent="0.3">
      <c r="A2223">
        <v>2222</v>
      </c>
      <c r="B2223" s="3" t="s">
        <v>5904</v>
      </c>
      <c r="C2223" s="4">
        <v>44137.632638888892</v>
      </c>
      <c r="D2223" s="3" t="s">
        <v>34</v>
      </c>
      <c r="E2223" s="3" t="s">
        <v>986</v>
      </c>
      <c r="F2223" s="3" t="s">
        <v>987</v>
      </c>
      <c r="G2223">
        <v>606</v>
      </c>
      <c r="H2223" s="3" t="s">
        <v>24</v>
      </c>
      <c r="I2223" s="3" t="s">
        <v>5901</v>
      </c>
      <c r="J2223" s="3" t="s">
        <v>5905</v>
      </c>
      <c r="K2223" s="3" t="s">
        <v>4827</v>
      </c>
      <c r="L2223" s="3" t="s">
        <v>5542</v>
      </c>
      <c r="M2223" s="3" t="s">
        <v>32</v>
      </c>
      <c r="N2223" s="3">
        <f>IF(Broker_Trades2[[#This Row],[Status]]="Complete",((Broker_Trades2[Sell Price]-Broker_Trades2[Buy Price])/Broker_Trades2[[#This Row],[Buy Price]]),"")</f>
        <v>0.39438564196962717</v>
      </c>
      <c r="O22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2223" s="3">
        <f>IFERROR(Broker_Trades2[[#This Row],[Return]]/Broker_Trades2[[#This Row],[Time]],Broker_Trades2[[#This Row],[Return]])</f>
        <v>1.0378569525516504E-2</v>
      </c>
    </row>
    <row r="2224" spans="1:16" x14ac:dyDescent="0.3">
      <c r="A2224">
        <v>2223</v>
      </c>
      <c r="B2224" s="3" t="s">
        <v>5906</v>
      </c>
      <c r="C2224" s="4">
        <v>44137.631944444445</v>
      </c>
      <c r="D2224" s="3" t="s">
        <v>34</v>
      </c>
      <c r="E2224" s="3" t="s">
        <v>1789</v>
      </c>
      <c r="F2224" s="3" t="s">
        <v>1790</v>
      </c>
      <c r="G2224">
        <v>43</v>
      </c>
      <c r="H2224" s="3" t="s">
        <v>24</v>
      </c>
      <c r="I2224" s="3" t="s">
        <v>5901</v>
      </c>
      <c r="J2224" s="3" t="s">
        <v>5907</v>
      </c>
      <c r="K2224" s="3" t="s">
        <v>4687</v>
      </c>
      <c r="L2224" s="3" t="s">
        <v>11851</v>
      </c>
      <c r="M2224" s="3" t="s">
        <v>32</v>
      </c>
      <c r="N2224" s="3">
        <f>IF(Broker_Trades2[[#This Row],[Status]]="Complete",((Broker_Trades2[Sell Price]-Broker_Trades2[Buy Price])/Broker_Trades2[[#This Row],[Buy Price]]),"")</f>
        <v>0.27218934911242615</v>
      </c>
      <c r="O22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224" s="3">
        <f>IFERROR(Broker_Trades2[[#This Row],[Return]]/Broker_Trades2[[#This Row],[Time]],Broker_Trades2[[#This Row],[Return]])</f>
        <v>1.8145956607495076E-2</v>
      </c>
    </row>
    <row r="2225" spans="1:16" x14ac:dyDescent="0.3">
      <c r="A2225">
        <v>2224</v>
      </c>
      <c r="B2225" s="3" t="s">
        <v>5909</v>
      </c>
      <c r="C2225" s="4">
        <v>44137.631944444445</v>
      </c>
      <c r="D2225" s="3" t="s">
        <v>34</v>
      </c>
      <c r="E2225" s="3" t="s">
        <v>314</v>
      </c>
      <c r="F2225" s="3" t="s">
        <v>315</v>
      </c>
      <c r="G2225">
        <v>1040</v>
      </c>
      <c r="H2225" s="3" t="s">
        <v>24</v>
      </c>
      <c r="I2225" s="3" t="s">
        <v>5901</v>
      </c>
      <c r="J2225" s="3" t="s">
        <v>5910</v>
      </c>
      <c r="K2225" s="3" t="s">
        <v>4687</v>
      </c>
      <c r="L2225" s="3" t="s">
        <v>4409</v>
      </c>
      <c r="M2225" s="3" t="s">
        <v>32</v>
      </c>
      <c r="N2225" s="3">
        <f>IF(Broker_Trades2[[#This Row],[Status]]="Complete",((Broker_Trades2[Sell Price]-Broker_Trades2[Buy Price])/Broker_Trades2[[#This Row],[Buy Price]]),"")</f>
        <v>0.22158924061784221</v>
      </c>
      <c r="O22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225" s="3">
        <f>IFERROR(Broker_Trades2[[#This Row],[Return]]/Broker_Trades2[[#This Row],[Time]],Broker_Trades2[[#This Row],[Return]])</f>
        <v>1.4772616041189481E-2</v>
      </c>
    </row>
    <row r="2226" spans="1:16" x14ac:dyDescent="0.3">
      <c r="A2226">
        <v>2225</v>
      </c>
      <c r="B2226" s="3" t="s">
        <v>5913</v>
      </c>
      <c r="C2226" s="4">
        <v>44137.631944444445</v>
      </c>
      <c r="D2226" s="3" t="s">
        <v>34</v>
      </c>
      <c r="E2226" s="3" t="s">
        <v>4351</v>
      </c>
      <c r="F2226" s="3" t="s">
        <v>4352</v>
      </c>
      <c r="G2226">
        <v>1371</v>
      </c>
      <c r="H2226" s="3" t="s">
        <v>24</v>
      </c>
      <c r="I2226" s="3" t="s">
        <v>5901</v>
      </c>
      <c r="J2226" s="3" t="s">
        <v>5914</v>
      </c>
      <c r="K2226" s="3" t="s">
        <v>5183</v>
      </c>
      <c r="L2226" s="3" t="s">
        <v>10101</v>
      </c>
      <c r="M2226" s="3" t="s">
        <v>32</v>
      </c>
      <c r="N2226" s="3">
        <f>IF(Broker_Trades2[[#This Row],[Status]]="Complete",((Broker_Trades2[Sell Price]-Broker_Trades2[Buy Price])/Broker_Trades2[[#This Row],[Buy Price]]),"")</f>
        <v>-0.1</v>
      </c>
      <c r="O22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226" s="3">
        <f>IFERROR(Broker_Trades2[[#This Row],[Return]]/Broker_Trades2[[#This Row],[Time]],Broker_Trades2[[#This Row],[Return]])</f>
        <v>-1.2500000000000001E-2</v>
      </c>
    </row>
    <row r="2227" spans="1:16" hidden="1" x14ac:dyDescent="0.3">
      <c r="A2227">
        <v>2226</v>
      </c>
      <c r="B2227" s="3" t="s">
        <v>5915</v>
      </c>
      <c r="C2227" s="4">
        <v>44137.631249999999</v>
      </c>
      <c r="D2227" s="3" t="s">
        <v>34</v>
      </c>
      <c r="E2227" s="3" t="s">
        <v>2919</v>
      </c>
      <c r="F2227" s="3" t="s">
        <v>2920</v>
      </c>
      <c r="G2227">
        <v>110</v>
      </c>
      <c r="H2227" s="3" t="s">
        <v>24</v>
      </c>
      <c r="I2227" s="3" t="s">
        <v>302</v>
      </c>
      <c r="J2227" s="3" t="s">
        <v>3597</v>
      </c>
      <c r="K2227" s="3" t="s">
        <v>2695</v>
      </c>
      <c r="L2227" s="3" t="s">
        <v>2695</v>
      </c>
      <c r="M2227" s="3" t="s">
        <v>19</v>
      </c>
      <c r="N2227" s="3" t="str">
        <f>IF(Broker_Trades2[[#This Row],[Status]]="Complete",((Broker_Trades2[Sell Price]-Broker_Trades2[Buy Price])/Broker_Trades2[[#This Row],[Buy Price]]),"")</f>
        <v/>
      </c>
      <c r="O22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27" s="3" t="str">
        <f>IFERROR(Broker_Trades2[[#This Row],[Return]]/Broker_Trades2[[#This Row],[Time]],Broker_Trades2[[#This Row],[Return]])</f>
        <v/>
      </c>
    </row>
    <row r="2228" spans="1:16" x14ac:dyDescent="0.3">
      <c r="A2228">
        <v>2227</v>
      </c>
      <c r="B2228" s="3" t="s">
        <v>5916</v>
      </c>
      <c r="C2228" s="4">
        <v>44137.630555555559</v>
      </c>
      <c r="D2228" s="3" t="s">
        <v>34</v>
      </c>
      <c r="E2228" s="3" t="s">
        <v>5917</v>
      </c>
      <c r="F2228" s="3" t="s">
        <v>4338</v>
      </c>
      <c r="G2228">
        <v>864</v>
      </c>
      <c r="H2228" s="3" t="s">
        <v>24</v>
      </c>
      <c r="I2228" s="3" t="s">
        <v>5901</v>
      </c>
      <c r="J2228" s="3" t="s">
        <v>5918</v>
      </c>
      <c r="K2228" s="3" t="s">
        <v>5183</v>
      </c>
      <c r="L2228" s="3" t="s">
        <v>11974</v>
      </c>
      <c r="M2228" s="3" t="s">
        <v>32</v>
      </c>
      <c r="N2228" s="3">
        <f>IF(Broker_Trades2[[#This Row],[Status]]="Complete",((Broker_Trades2[Sell Price]-Broker_Trades2[Buy Price])/Broker_Trades2[[#This Row],[Buy Price]]),"")</f>
        <v>-9.9999999999999936E-2</v>
      </c>
      <c r="O22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228" s="3">
        <f>IFERROR(Broker_Trades2[[#This Row],[Return]]/Broker_Trades2[[#This Row],[Time]],Broker_Trades2[[#This Row],[Return]])</f>
        <v>-1.2499999999999992E-2</v>
      </c>
    </row>
    <row r="2229" spans="1:16" x14ac:dyDescent="0.3">
      <c r="A2229">
        <v>2228</v>
      </c>
      <c r="B2229" s="3" t="s">
        <v>5920</v>
      </c>
      <c r="C2229" s="4">
        <v>44137.630555555559</v>
      </c>
      <c r="D2229" s="3" t="s">
        <v>34</v>
      </c>
      <c r="E2229" s="3" t="s">
        <v>93</v>
      </c>
      <c r="F2229" s="3" t="s">
        <v>94</v>
      </c>
      <c r="G2229">
        <v>211</v>
      </c>
      <c r="H2229" s="3" t="s">
        <v>24</v>
      </c>
      <c r="I2229" s="3" t="s">
        <v>5901</v>
      </c>
      <c r="J2229" s="3" t="s">
        <v>5921</v>
      </c>
      <c r="K2229" s="3" t="s">
        <v>4063</v>
      </c>
      <c r="L2229" s="3" t="s">
        <v>873</v>
      </c>
      <c r="M2229" s="3" t="s">
        <v>32</v>
      </c>
      <c r="N2229" s="3">
        <f>IF(Broker_Trades2[[#This Row],[Status]]="Complete",((Broker_Trades2[Sell Price]-Broker_Trades2[Buy Price])/Broker_Trades2[[#This Row],[Buy Price]]),"")</f>
        <v>0.22354305595824886</v>
      </c>
      <c r="O22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2229" s="3">
        <f>IFERROR(Broker_Trades2[[#This Row],[Return]]/Broker_Trades2[[#This Row],[Time]],Broker_Trades2[[#This Row],[Return]])</f>
        <v>3.4391239378192134E-3</v>
      </c>
    </row>
    <row r="2230" spans="1:16" x14ac:dyDescent="0.3">
      <c r="A2230">
        <v>2229</v>
      </c>
      <c r="B2230" s="3" t="s">
        <v>5922</v>
      </c>
      <c r="C2230" s="4">
        <v>44137.630555555559</v>
      </c>
      <c r="D2230" s="3" t="s">
        <v>34</v>
      </c>
      <c r="E2230" s="3" t="s">
        <v>1167</v>
      </c>
      <c r="F2230" s="3" t="s">
        <v>804</v>
      </c>
      <c r="G2230">
        <v>470</v>
      </c>
      <c r="H2230" s="3" t="s">
        <v>24</v>
      </c>
      <c r="I2230" s="3" t="s">
        <v>5901</v>
      </c>
      <c r="J2230" s="3" t="s">
        <v>5923</v>
      </c>
      <c r="K2230" s="3" t="s">
        <v>5874</v>
      </c>
      <c r="L2230" s="3" t="s">
        <v>3116</v>
      </c>
      <c r="M2230" s="3" t="s">
        <v>32</v>
      </c>
      <c r="N2230" s="3">
        <f>IF(Broker_Trades2[[#This Row],[Status]]="Complete",((Broker_Trades2[Sell Price]-Broker_Trades2[Buy Price])/Broker_Trades2[[#This Row],[Buy Price]]),"")</f>
        <v>2.2850924918389554E-2</v>
      </c>
      <c r="O22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230" s="3">
        <f>IFERROR(Broker_Trades2[[#This Row],[Return]]/Broker_Trades2[[#This Row],[Time]],Broker_Trades2[[#This Row],[Return]])</f>
        <v>2.2850924918389554E-2</v>
      </c>
    </row>
    <row r="2231" spans="1:16" x14ac:dyDescent="0.3">
      <c r="A2231">
        <v>2230</v>
      </c>
      <c r="B2231" s="3" t="s">
        <v>5925</v>
      </c>
      <c r="C2231" s="4">
        <v>44137.629861111112</v>
      </c>
      <c r="D2231" s="3" t="s">
        <v>34</v>
      </c>
      <c r="E2231" s="3" t="s">
        <v>5679</v>
      </c>
      <c r="F2231" s="3" t="s">
        <v>5680</v>
      </c>
      <c r="G2231">
        <v>2450</v>
      </c>
      <c r="H2231" s="3" t="s">
        <v>24</v>
      </c>
      <c r="I2231" s="3" t="s">
        <v>5901</v>
      </c>
      <c r="J2231" s="3" t="s">
        <v>5926</v>
      </c>
      <c r="K2231" s="3" t="s">
        <v>4584</v>
      </c>
      <c r="L2231" s="3" t="s">
        <v>11975</v>
      </c>
      <c r="M2231" s="3" t="s">
        <v>32</v>
      </c>
      <c r="N2231" s="3">
        <f>IF(Broker_Trades2[[#This Row],[Status]]="Complete",((Broker_Trades2[Sell Price]-Broker_Trades2[Buy Price])/Broker_Trades2[[#This Row],[Buy Price]]),"")</f>
        <v>0.11414279217826284</v>
      </c>
      <c r="O22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2231" s="3">
        <f>IFERROR(Broker_Trades2[[#This Row],[Return]]/Broker_Trades2[[#This Row],[Time]],Broker_Trades2[[#This Row],[Return]])</f>
        <v>7.1339245111414276E-3</v>
      </c>
    </row>
    <row r="2232" spans="1:16" x14ac:dyDescent="0.3">
      <c r="A2232">
        <v>2231</v>
      </c>
      <c r="B2232" s="3" t="s">
        <v>5928</v>
      </c>
      <c r="C2232" s="4">
        <v>44137.629861111112</v>
      </c>
      <c r="D2232" s="3" t="s">
        <v>34</v>
      </c>
      <c r="E2232" s="3" t="s">
        <v>152</v>
      </c>
      <c r="F2232" s="3" t="s">
        <v>153</v>
      </c>
      <c r="G2232">
        <v>3450</v>
      </c>
      <c r="H2232" s="3" t="s">
        <v>24</v>
      </c>
      <c r="I2232" s="3" t="s">
        <v>5901</v>
      </c>
      <c r="J2232" s="3" t="s">
        <v>5929</v>
      </c>
      <c r="K2232" s="3" t="s">
        <v>3867</v>
      </c>
      <c r="L2232" s="3" t="s">
        <v>7380</v>
      </c>
      <c r="M2232" s="3" t="s">
        <v>32</v>
      </c>
      <c r="N2232" s="3">
        <f>IF(Broker_Trades2[[#This Row],[Status]]="Complete",((Broker_Trades2[Sell Price]-Broker_Trades2[Buy Price])/Broker_Trades2[[#This Row],[Buy Price]]),"")</f>
        <v>0.19459833795013851</v>
      </c>
      <c r="O22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2232" s="3">
        <f>IFERROR(Broker_Trades2[[#This Row],[Return]]/Broker_Trades2[[#This Row],[Time]],Broker_Trades2[[#This Row],[Return]])</f>
        <v>2.4024486166683767E-3</v>
      </c>
    </row>
    <row r="2233" spans="1:16" x14ac:dyDescent="0.3">
      <c r="A2233">
        <v>2232</v>
      </c>
      <c r="B2233" s="3" t="s">
        <v>5930</v>
      </c>
      <c r="C2233" s="4">
        <v>44137.629861111112</v>
      </c>
      <c r="D2233" s="3" t="s">
        <v>34</v>
      </c>
      <c r="E2233" s="3" t="s">
        <v>1482</v>
      </c>
      <c r="F2233" s="3" t="s">
        <v>1345</v>
      </c>
      <c r="G2233">
        <v>8000</v>
      </c>
      <c r="H2233" s="3" t="s">
        <v>24</v>
      </c>
      <c r="I2233" s="3" t="s">
        <v>5901</v>
      </c>
      <c r="J2233" s="3" t="s">
        <v>5931</v>
      </c>
      <c r="K2233" s="3" t="s">
        <v>4365</v>
      </c>
      <c r="L2233" s="3" t="s">
        <v>11976</v>
      </c>
      <c r="M2233" s="3" t="s">
        <v>32</v>
      </c>
      <c r="N2233" s="3">
        <f>IF(Broker_Trades2[[#This Row],[Status]]="Complete",((Broker_Trades2[Sell Price]-Broker_Trades2[Buy Price])/Broker_Trades2[[#This Row],[Buy Price]]),"")</f>
        <v>0.13557325157205927</v>
      </c>
      <c r="O22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2233" s="3">
        <f>IFERROR(Broker_Trades2[[#This Row],[Return]]/Broker_Trades2[[#This Row],[Time]],Broker_Trades2[[#This Row],[Return]])</f>
        <v>3.7659236547794243E-3</v>
      </c>
    </row>
    <row r="2234" spans="1:16" x14ac:dyDescent="0.3">
      <c r="A2234">
        <v>2233</v>
      </c>
      <c r="B2234" s="3" t="s">
        <v>5933</v>
      </c>
      <c r="C2234" s="4">
        <v>44137.629861111112</v>
      </c>
      <c r="D2234" s="3" t="s">
        <v>34</v>
      </c>
      <c r="E2234" s="3" t="s">
        <v>1665</v>
      </c>
      <c r="F2234" s="3" t="s">
        <v>1666</v>
      </c>
      <c r="G2234">
        <v>1725</v>
      </c>
      <c r="H2234" s="3" t="s">
        <v>24</v>
      </c>
      <c r="I2234" s="3" t="s">
        <v>5901</v>
      </c>
      <c r="J2234" s="3" t="s">
        <v>5934</v>
      </c>
      <c r="K2234" s="3" t="s">
        <v>5301</v>
      </c>
      <c r="L2234" s="3" t="s">
        <v>3410</v>
      </c>
      <c r="M2234" s="3" t="s">
        <v>32</v>
      </c>
      <c r="N2234" s="3">
        <f>IF(Broker_Trades2[[#This Row],[Status]]="Complete",((Broker_Trades2[Sell Price]-Broker_Trades2[Buy Price])/Broker_Trades2[[#This Row],[Buy Price]]),"")</f>
        <v>0.17346938775510204</v>
      </c>
      <c r="O22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2234" s="3">
        <f>IFERROR(Broker_Trades2[[#This Row],[Return]]/Broker_Trades2[[#This Row],[Time]],Broker_Trades2[[#This Row],[Return]])</f>
        <v>7.8849721706864568E-3</v>
      </c>
    </row>
    <row r="2235" spans="1:16" x14ac:dyDescent="0.3">
      <c r="A2235">
        <v>2234</v>
      </c>
      <c r="B2235" s="3" t="s">
        <v>5936</v>
      </c>
      <c r="C2235" s="4">
        <v>44137.629166666666</v>
      </c>
      <c r="D2235" s="3" t="s">
        <v>34</v>
      </c>
      <c r="E2235" s="3" t="s">
        <v>708</v>
      </c>
      <c r="F2235" s="3" t="s">
        <v>709</v>
      </c>
      <c r="G2235">
        <v>420</v>
      </c>
      <c r="H2235" s="3" t="s">
        <v>24</v>
      </c>
      <c r="I2235" s="3" t="s">
        <v>5901</v>
      </c>
      <c r="J2235" s="3" t="s">
        <v>5937</v>
      </c>
      <c r="K2235" s="3" t="s">
        <v>4319</v>
      </c>
      <c r="L2235" s="3" t="s">
        <v>6839</v>
      </c>
      <c r="M2235" s="3" t="s">
        <v>32</v>
      </c>
      <c r="N2235" s="3">
        <f>IF(Broker_Trades2[[#This Row],[Status]]="Complete",((Broker_Trades2[Sell Price]-Broker_Trades2[Buy Price])/Broker_Trades2[[#This Row],[Buy Price]]),"")</f>
        <v>0.16699083078632962</v>
      </c>
      <c r="O22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2235" s="3">
        <f>IFERROR(Broker_Trades2[[#This Row],[Return]]/Broker_Trades2[[#This Row],[Time]],Broker_Trades2[[#This Row],[Return]])</f>
        <v>3.9759721615792764E-3</v>
      </c>
    </row>
    <row r="2236" spans="1:16" x14ac:dyDescent="0.3">
      <c r="A2236">
        <v>2235</v>
      </c>
      <c r="B2236" s="3" t="s">
        <v>5939</v>
      </c>
      <c r="C2236" s="4">
        <v>44137.629166666666</v>
      </c>
      <c r="D2236" s="3" t="s">
        <v>34</v>
      </c>
      <c r="E2236" s="3" t="s">
        <v>162</v>
      </c>
      <c r="F2236" s="3" t="s">
        <v>163</v>
      </c>
      <c r="G2236">
        <v>1350</v>
      </c>
      <c r="H2236" s="3" t="s">
        <v>24</v>
      </c>
      <c r="I2236" s="3" t="s">
        <v>5901</v>
      </c>
      <c r="J2236" s="3" t="s">
        <v>5940</v>
      </c>
      <c r="K2236" s="3" t="s">
        <v>4503</v>
      </c>
      <c r="L2236" s="3" t="s">
        <v>11727</v>
      </c>
      <c r="M2236" s="3" t="s">
        <v>32</v>
      </c>
      <c r="N2236" s="3">
        <f>IF(Broker_Trades2[[#This Row],[Status]]="Complete",((Broker_Trades2[Sell Price]-Broker_Trades2[Buy Price])/Broker_Trades2[[#This Row],[Buy Price]]),"")</f>
        <v>0.15631691648822268</v>
      </c>
      <c r="O22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2236" s="3">
        <f>IFERROR(Broker_Trades2[[#This Row],[Return]]/Broker_Trades2[[#This Row],[Time]],Broker_Trades2[[#This Row],[Return]])</f>
        <v>8.6842731382345932E-3</v>
      </c>
    </row>
    <row r="2237" spans="1:16" x14ac:dyDescent="0.3">
      <c r="A2237">
        <v>2236</v>
      </c>
      <c r="B2237" s="3" t="s">
        <v>5942</v>
      </c>
      <c r="C2237" s="4">
        <v>44137.629166666666</v>
      </c>
      <c r="D2237" s="3" t="s">
        <v>34</v>
      </c>
      <c r="E2237" s="3" t="s">
        <v>346</v>
      </c>
      <c r="F2237" s="3" t="s">
        <v>347</v>
      </c>
      <c r="G2237">
        <v>595</v>
      </c>
      <c r="H2237" s="3" t="s">
        <v>24</v>
      </c>
      <c r="I2237" s="3" t="s">
        <v>5901</v>
      </c>
      <c r="J2237" s="3" t="s">
        <v>5943</v>
      </c>
      <c r="K2237" s="3" t="s">
        <v>5089</v>
      </c>
      <c r="L2237" s="3" t="s">
        <v>3167</v>
      </c>
      <c r="M2237" s="3" t="s">
        <v>32</v>
      </c>
      <c r="N2237" s="3">
        <f>IF(Broker_Trades2[[#This Row],[Status]]="Complete",((Broker_Trades2[Sell Price]-Broker_Trades2[Buy Price])/Broker_Trades2[[#This Row],[Buy Price]]),"")</f>
        <v>0.19754453054241716</v>
      </c>
      <c r="O22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237" s="3">
        <f>IFERROR(Broker_Trades2[[#This Row],[Return]]/Broker_Trades2[[#This Row],[Time]],Broker_Trades2[[#This Row],[Return]])</f>
        <v>2.1949392282490796E-2</v>
      </c>
    </row>
    <row r="2238" spans="1:16" x14ac:dyDescent="0.3">
      <c r="A2238">
        <v>2237</v>
      </c>
      <c r="B2238" s="3" t="s">
        <v>5944</v>
      </c>
      <c r="C2238" s="4">
        <v>44137.628472222219</v>
      </c>
      <c r="D2238" s="3" t="s">
        <v>34</v>
      </c>
      <c r="E2238" s="3" t="s">
        <v>183</v>
      </c>
      <c r="F2238" s="3" t="s">
        <v>184</v>
      </c>
      <c r="G2238">
        <v>710</v>
      </c>
      <c r="H2238" s="3" t="s">
        <v>24</v>
      </c>
      <c r="I2238" s="3" t="s">
        <v>5901</v>
      </c>
      <c r="J2238" s="3" t="s">
        <v>3390</v>
      </c>
      <c r="K2238" s="3" t="s">
        <v>4082</v>
      </c>
      <c r="L2238" s="3" t="s">
        <v>11977</v>
      </c>
      <c r="M2238" s="3" t="s">
        <v>32</v>
      </c>
      <c r="N2238" s="3">
        <f>IF(Broker_Trades2[[#This Row],[Status]]="Complete",((Broker_Trades2[Sell Price]-Broker_Trades2[Buy Price])/Broker_Trades2[[#This Row],[Buy Price]]),"")</f>
        <v>0.63218390804597702</v>
      </c>
      <c r="O22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317</v>
      </c>
      <c r="P2238" s="3">
        <f>IFERROR(Broker_Trades2[[#This Row],[Return]]/Broker_Trades2[[#This Row],[Time]],Broker_Trades2[[#This Row],[Return]])</f>
        <v>1.994271003299612E-3</v>
      </c>
    </row>
    <row r="2239" spans="1:16" x14ac:dyDescent="0.3">
      <c r="A2239">
        <v>2238</v>
      </c>
      <c r="B2239" s="3" t="s">
        <v>5945</v>
      </c>
      <c r="C2239" s="4">
        <v>44137.62777777778</v>
      </c>
      <c r="D2239" s="3" t="s">
        <v>34</v>
      </c>
      <c r="E2239" s="3" t="s">
        <v>110</v>
      </c>
      <c r="F2239" s="3" t="s">
        <v>111</v>
      </c>
      <c r="G2239">
        <v>950</v>
      </c>
      <c r="H2239" s="3" t="s">
        <v>24</v>
      </c>
      <c r="I2239" s="3" t="s">
        <v>5901</v>
      </c>
      <c r="J2239" s="3" t="s">
        <v>5946</v>
      </c>
      <c r="K2239" s="3" t="s">
        <v>4505</v>
      </c>
      <c r="L2239" s="3" t="s">
        <v>1105</v>
      </c>
      <c r="M2239" s="3" t="s">
        <v>32</v>
      </c>
      <c r="N2239" s="3">
        <f>IF(Broker_Trades2[[#This Row],[Status]]="Complete",((Broker_Trades2[Sell Price]-Broker_Trades2[Buy Price])/Broker_Trades2[[#This Row],[Buy Price]]),"")</f>
        <v>0.23376623376623376</v>
      </c>
      <c r="O22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2239" s="3">
        <f>IFERROR(Broker_Trades2[[#This Row],[Return]]/Broker_Trades2[[#This Row],[Time]],Broker_Trades2[[#This Row],[Return]])</f>
        <v>9.3506493506493506E-3</v>
      </c>
    </row>
    <row r="2240" spans="1:16" x14ac:dyDescent="0.3">
      <c r="A2240">
        <v>2239</v>
      </c>
      <c r="B2240" s="3" t="s">
        <v>5948</v>
      </c>
      <c r="C2240" s="4">
        <v>44137.62777777778</v>
      </c>
      <c r="D2240" s="3" t="s">
        <v>34</v>
      </c>
      <c r="E2240" s="3" t="s">
        <v>1631</v>
      </c>
      <c r="F2240" s="3" t="s">
        <v>1632</v>
      </c>
      <c r="G2240">
        <v>345</v>
      </c>
      <c r="H2240" s="3" t="s">
        <v>24</v>
      </c>
      <c r="I2240" s="3" t="s">
        <v>5901</v>
      </c>
      <c r="J2240" s="3" t="s">
        <v>5949</v>
      </c>
      <c r="K2240" s="3" t="s">
        <v>4841</v>
      </c>
      <c r="L2240" s="3" t="s">
        <v>5258</v>
      </c>
      <c r="M2240" s="3" t="s">
        <v>32</v>
      </c>
      <c r="N2240" s="3">
        <f>IF(Broker_Trades2[[#This Row],[Status]]="Complete",((Broker_Trades2[Sell Price]-Broker_Trades2[Buy Price])/Broker_Trades2[[#This Row],[Buy Price]]),"")</f>
        <v>4.5454545454545456E-2</v>
      </c>
      <c r="O22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2240" s="3">
        <f>IFERROR(Broker_Trades2[[#This Row],[Return]]/Broker_Trades2[[#This Row],[Time]],Broker_Trades2[[#This Row],[Return]])</f>
        <v>4.1322314049586778E-3</v>
      </c>
    </row>
    <row r="2241" spans="1:16" x14ac:dyDescent="0.3">
      <c r="A2241">
        <v>2240</v>
      </c>
      <c r="B2241" s="3" t="s">
        <v>5951</v>
      </c>
      <c r="C2241" s="4">
        <v>44137.62777777778</v>
      </c>
      <c r="D2241" s="3" t="s">
        <v>34</v>
      </c>
      <c r="E2241" s="3" t="s">
        <v>697</v>
      </c>
      <c r="F2241" s="3" t="s">
        <v>698</v>
      </c>
      <c r="G2241">
        <v>9249</v>
      </c>
      <c r="H2241" s="3" t="s">
        <v>24</v>
      </c>
      <c r="I2241" s="3" t="s">
        <v>5901</v>
      </c>
      <c r="J2241" s="3" t="s">
        <v>5952</v>
      </c>
      <c r="K2241" s="3" t="s">
        <v>4964</v>
      </c>
      <c r="L2241" s="3" t="s">
        <v>11978</v>
      </c>
      <c r="M2241" s="3" t="s">
        <v>32</v>
      </c>
      <c r="N2241" s="3">
        <f>IF(Broker_Trades2[[#This Row],[Status]]="Complete",((Broker_Trades2[Sell Price]-Broker_Trades2[Buy Price])/Broker_Trades2[[#This Row],[Buy Price]]),"")</f>
        <v>0.14600434909208063</v>
      </c>
      <c r="O22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281</v>
      </c>
      <c r="P2241" s="3">
        <f>IFERROR(Broker_Trades2[[#This Row],[Return]]/Broker_Trades2[[#This Row],[Time]],Broker_Trades2[[#This Row],[Return]])</f>
        <v>5.1958843093267125E-4</v>
      </c>
    </row>
    <row r="2242" spans="1:16" x14ac:dyDescent="0.3">
      <c r="A2242">
        <v>2241</v>
      </c>
      <c r="B2242" s="3" t="s">
        <v>5954</v>
      </c>
      <c r="C2242" s="4">
        <v>44137.627083333333</v>
      </c>
      <c r="D2242" s="3" t="s">
        <v>34</v>
      </c>
      <c r="E2242" s="3" t="s">
        <v>1878</v>
      </c>
      <c r="F2242" s="3" t="s">
        <v>1879</v>
      </c>
      <c r="G2242">
        <v>532</v>
      </c>
      <c r="H2242" s="3" t="s">
        <v>24</v>
      </c>
      <c r="I2242" s="3" t="s">
        <v>5901</v>
      </c>
      <c r="J2242" s="3" t="s">
        <v>5955</v>
      </c>
      <c r="K2242" s="3" t="s">
        <v>4013</v>
      </c>
      <c r="L2242" s="3" t="s">
        <v>11979</v>
      </c>
      <c r="M2242" s="3" t="s">
        <v>32</v>
      </c>
      <c r="N2242" s="3">
        <f>IF(Broker_Trades2[[#This Row],[Status]]="Complete",((Broker_Trades2[Sell Price]-Broker_Trades2[Buy Price])/Broker_Trades2[[#This Row],[Buy Price]]),"")</f>
        <v>0.30744654706316055</v>
      </c>
      <c r="O22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2242" s="3">
        <f>IFERROR(Broker_Trades2[[#This Row],[Return]]/Broker_Trades2[[#This Row],[Time]],Broker_Trades2[[#This Row],[Return]])</f>
        <v>4.5887544337785153E-3</v>
      </c>
    </row>
    <row r="2243" spans="1:16" x14ac:dyDescent="0.3">
      <c r="A2243">
        <v>2242</v>
      </c>
      <c r="B2243" s="3" t="s">
        <v>5957</v>
      </c>
      <c r="C2243" s="4">
        <v>44137.537499999999</v>
      </c>
      <c r="D2243" s="3" t="s">
        <v>159</v>
      </c>
      <c r="E2243" s="3" t="s">
        <v>924</v>
      </c>
      <c r="F2243" s="3" t="s">
        <v>925</v>
      </c>
      <c r="G2243">
        <v>381</v>
      </c>
      <c r="H2243" s="3" t="s">
        <v>24</v>
      </c>
      <c r="I2243" s="3" t="s">
        <v>5901</v>
      </c>
      <c r="J2243" s="3" t="s">
        <v>5184</v>
      </c>
      <c r="K2243" s="3" t="s">
        <v>4511</v>
      </c>
      <c r="L2243" s="3" t="s">
        <v>5517</v>
      </c>
      <c r="M2243" s="3" t="s">
        <v>32</v>
      </c>
      <c r="N2243" s="3">
        <f>IF(Broker_Trades2[[#This Row],[Status]]="Complete",((Broker_Trades2[Sell Price]-Broker_Trades2[Buy Price])/Broker_Trades2[[#This Row],[Buy Price]]),"")</f>
        <v>0.1908110642287858</v>
      </c>
      <c r="O22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2243" s="3">
        <f>IFERROR(Broker_Trades2[[#This Row],[Return]]/Broker_Trades2[[#This Row],[Time]],Broker_Trades2[[#This Row],[Return]])</f>
        <v>7.9504610095327416E-3</v>
      </c>
    </row>
    <row r="2244" spans="1:16" x14ac:dyDescent="0.3">
      <c r="A2244">
        <v>2243</v>
      </c>
      <c r="B2244" s="3" t="s">
        <v>5959</v>
      </c>
      <c r="C2244" s="4">
        <v>44137.537499999999</v>
      </c>
      <c r="D2244" s="3" t="s">
        <v>159</v>
      </c>
      <c r="E2244" s="3" t="s">
        <v>436</v>
      </c>
      <c r="F2244" s="3" t="s">
        <v>437</v>
      </c>
      <c r="G2244">
        <v>400</v>
      </c>
      <c r="H2244" s="3" t="s">
        <v>24</v>
      </c>
      <c r="I2244" s="3" t="s">
        <v>5901</v>
      </c>
      <c r="J2244" s="3" t="s">
        <v>5902</v>
      </c>
      <c r="K2244" s="3" t="s">
        <v>5874</v>
      </c>
      <c r="L2244" s="3" t="s">
        <v>11973</v>
      </c>
      <c r="M2244" s="3" t="s">
        <v>32</v>
      </c>
      <c r="N2244" s="3">
        <f>IF(Broker_Trades2[[#This Row],[Status]]="Complete",((Broker_Trades2[Sell Price]-Broker_Trades2[Buy Price])/Broker_Trades2[[#This Row],[Buy Price]]),"")</f>
        <v>-9.9999999999999964E-2</v>
      </c>
      <c r="O22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244" s="3">
        <f>IFERROR(Broker_Trades2[[#This Row],[Return]]/Broker_Trades2[[#This Row],[Time]],Broker_Trades2[[#This Row],[Return]])</f>
        <v>-9.9999999999999964E-2</v>
      </c>
    </row>
    <row r="2245" spans="1:16" x14ac:dyDescent="0.3">
      <c r="A2245">
        <v>2244</v>
      </c>
      <c r="B2245" s="3" t="s">
        <v>5960</v>
      </c>
      <c r="C2245" s="4">
        <v>44137.537499999999</v>
      </c>
      <c r="D2245" s="3" t="s">
        <v>159</v>
      </c>
      <c r="E2245" s="3" t="s">
        <v>603</v>
      </c>
      <c r="F2245" s="3" t="s">
        <v>604</v>
      </c>
      <c r="G2245">
        <v>720</v>
      </c>
      <c r="H2245" s="3" t="s">
        <v>24</v>
      </c>
      <c r="I2245" s="3" t="s">
        <v>5901</v>
      </c>
      <c r="J2245" s="3" t="s">
        <v>5961</v>
      </c>
      <c r="K2245" s="3" t="s">
        <v>5653</v>
      </c>
      <c r="L2245" s="3" t="s">
        <v>3476</v>
      </c>
      <c r="M2245" s="3" t="s">
        <v>32</v>
      </c>
      <c r="N2245" s="3">
        <f>IF(Broker_Trades2[[#This Row],[Status]]="Complete",((Broker_Trades2[Sell Price]-Broker_Trades2[Buy Price])/Broker_Trades2[[#This Row],[Buy Price]]),"")</f>
        <v>0.22033898305084745</v>
      </c>
      <c r="O22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245" s="3">
        <f>IFERROR(Broker_Trades2[[#This Row],[Return]]/Broker_Trades2[[#This Row],[Time]],Broker_Trades2[[#This Row],[Return]])</f>
        <v>7.3446327683615822E-2</v>
      </c>
    </row>
    <row r="2246" spans="1:16" x14ac:dyDescent="0.3">
      <c r="A2246">
        <v>2245</v>
      </c>
      <c r="B2246" s="3" t="s">
        <v>5962</v>
      </c>
      <c r="C2246" s="4">
        <v>44137.537499999999</v>
      </c>
      <c r="D2246" s="3" t="s">
        <v>159</v>
      </c>
      <c r="E2246" s="3" t="s">
        <v>5679</v>
      </c>
      <c r="F2246" s="3" t="s">
        <v>5680</v>
      </c>
      <c r="G2246">
        <v>2611</v>
      </c>
      <c r="H2246" s="3" t="s">
        <v>24</v>
      </c>
      <c r="I2246" s="3" t="s">
        <v>5901</v>
      </c>
      <c r="J2246" s="3" t="s">
        <v>5926</v>
      </c>
      <c r="K2246" s="3" t="s">
        <v>4365</v>
      </c>
      <c r="L2246" s="3" t="s">
        <v>11980</v>
      </c>
      <c r="M2246" s="3" t="s">
        <v>32</v>
      </c>
      <c r="N2246" s="3">
        <f>IF(Broker_Trades2[[#This Row],[Status]]="Complete",((Broker_Trades2[Sell Price]-Broker_Trades2[Buy Price])/Broker_Trades2[[#This Row],[Buy Price]]),"")</f>
        <v>0.18735788994997726</v>
      </c>
      <c r="O22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2246" s="3">
        <f>IFERROR(Broker_Trades2[[#This Row],[Return]]/Broker_Trades2[[#This Row],[Time]],Broker_Trades2[[#This Row],[Return]])</f>
        <v>5.2043858319438131E-3</v>
      </c>
    </row>
    <row r="2247" spans="1:16" x14ac:dyDescent="0.3">
      <c r="A2247">
        <v>2246</v>
      </c>
      <c r="B2247" s="3" t="s">
        <v>5964</v>
      </c>
      <c r="C2247" s="4">
        <v>44137.536805555559</v>
      </c>
      <c r="D2247" s="3" t="s">
        <v>159</v>
      </c>
      <c r="E2247" s="3" t="s">
        <v>1585</v>
      </c>
      <c r="F2247" s="3" t="s">
        <v>1585</v>
      </c>
      <c r="G2247">
        <v>2000</v>
      </c>
      <c r="H2247" s="3" t="s">
        <v>24</v>
      </c>
      <c r="I2247" s="3" t="s">
        <v>5901</v>
      </c>
      <c r="J2247" s="3" t="s">
        <v>5965</v>
      </c>
      <c r="K2247" s="3" t="s">
        <v>4138</v>
      </c>
      <c r="L2247" s="3" t="s">
        <v>11981</v>
      </c>
      <c r="M2247" s="3" t="s">
        <v>32</v>
      </c>
      <c r="N2247" s="3">
        <f>IF(Broker_Trades2[[#This Row],[Status]]="Complete",((Broker_Trades2[Sell Price]-Broker_Trades2[Buy Price])/Broker_Trades2[[#This Row],[Buy Price]]),"")</f>
        <v>-0.1</v>
      </c>
      <c r="O22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100</v>
      </c>
      <c r="P2247" s="3">
        <f>IFERROR(Broker_Trades2[[#This Row],[Return]]/Broker_Trades2[[#This Row],[Time]],Broker_Trades2[[#This Row],[Return]])</f>
        <v>-1E-3</v>
      </c>
    </row>
    <row r="2248" spans="1:16" x14ac:dyDescent="0.3">
      <c r="A2248">
        <v>2247</v>
      </c>
      <c r="B2248" s="3" t="s">
        <v>5966</v>
      </c>
      <c r="C2248" s="4">
        <v>44137.536805555559</v>
      </c>
      <c r="D2248" s="3" t="s">
        <v>159</v>
      </c>
      <c r="E2248" s="3" t="s">
        <v>708</v>
      </c>
      <c r="F2248" s="3" t="s">
        <v>709</v>
      </c>
      <c r="G2248">
        <v>440</v>
      </c>
      <c r="H2248" s="3" t="s">
        <v>24</v>
      </c>
      <c r="I2248" s="3" t="s">
        <v>5901</v>
      </c>
      <c r="J2248" s="3" t="s">
        <v>5937</v>
      </c>
      <c r="K2248" s="3" t="s">
        <v>3193</v>
      </c>
      <c r="L2248" s="3" t="s">
        <v>7994</v>
      </c>
      <c r="M2248" s="3" t="s">
        <v>32</v>
      </c>
      <c r="N2248" s="3">
        <f>IF(Broker_Trades2[[#This Row],[Status]]="Complete",((Broker_Trades2[Sell Price]-Broker_Trades2[Buy Price])/Broker_Trades2[[#This Row],[Buy Price]]),"")</f>
        <v>0.22256182272853578</v>
      </c>
      <c r="O22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182</v>
      </c>
      <c r="P2248" s="3">
        <f>IFERROR(Broker_Trades2[[#This Row],[Return]]/Broker_Trades2[[#This Row],[Time]],Broker_Trades2[[#This Row],[Return]])</f>
        <v>1.2228671578490976E-3</v>
      </c>
    </row>
    <row r="2249" spans="1:16" x14ac:dyDescent="0.3">
      <c r="A2249">
        <v>2248</v>
      </c>
      <c r="B2249" s="3" t="s">
        <v>5967</v>
      </c>
      <c r="C2249" s="4">
        <v>44137.536805555559</v>
      </c>
      <c r="D2249" s="3" t="s">
        <v>159</v>
      </c>
      <c r="E2249" s="3" t="s">
        <v>216</v>
      </c>
      <c r="F2249" s="3" t="s">
        <v>1885</v>
      </c>
      <c r="G2249">
        <v>625</v>
      </c>
      <c r="H2249" s="3" t="s">
        <v>24</v>
      </c>
      <c r="I2249" s="3" t="s">
        <v>5901</v>
      </c>
      <c r="J2249" s="3" t="s">
        <v>5968</v>
      </c>
      <c r="K2249" s="3" t="s">
        <v>4225</v>
      </c>
      <c r="L2249" s="3" t="s">
        <v>11982</v>
      </c>
      <c r="M2249" s="3" t="s">
        <v>32</v>
      </c>
      <c r="N2249" s="3">
        <f>IF(Broker_Trades2[[#This Row],[Status]]="Complete",((Broker_Trades2[Sell Price]-Broker_Trades2[Buy Price])/Broker_Trades2[[#This Row],[Buy Price]]),"")</f>
        <v>-0.1</v>
      </c>
      <c r="O22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2249" s="3">
        <f>IFERROR(Broker_Trades2[[#This Row],[Return]]/Broker_Trades2[[#This Row],[Time]],Broker_Trades2[[#This Row],[Return]])</f>
        <v>-2E-3</v>
      </c>
    </row>
    <row r="2250" spans="1:16" x14ac:dyDescent="0.3">
      <c r="A2250">
        <v>2249</v>
      </c>
      <c r="B2250" s="3" t="s">
        <v>5970</v>
      </c>
      <c r="C2250" s="4">
        <v>44137.536805555559</v>
      </c>
      <c r="D2250" s="3" t="s">
        <v>159</v>
      </c>
      <c r="E2250" s="3" t="s">
        <v>183</v>
      </c>
      <c r="F2250" s="3" t="s">
        <v>184</v>
      </c>
      <c r="G2250">
        <v>650</v>
      </c>
      <c r="H2250" s="3" t="s">
        <v>24</v>
      </c>
      <c r="I2250" s="3" t="s">
        <v>5901</v>
      </c>
      <c r="J2250" s="3" t="s">
        <v>3390</v>
      </c>
      <c r="K2250" s="3" t="s">
        <v>3560</v>
      </c>
      <c r="L2250" s="3" t="s">
        <v>4251</v>
      </c>
      <c r="M2250" s="3" t="s">
        <v>32</v>
      </c>
      <c r="N2250" s="3">
        <f>IF(Broker_Trades2[[#This Row],[Status]]="Complete",((Broker_Trades2[Sell Price]-Broker_Trades2[Buy Price])/Broker_Trades2[[#This Row],[Buy Price]]),"")</f>
        <v>0.4942528735632184</v>
      </c>
      <c r="O22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302</v>
      </c>
      <c r="P2250" s="3">
        <f>IFERROR(Broker_Trades2[[#This Row],[Return]]/Broker_Trades2[[#This Row],[Time]],Broker_Trades2[[#This Row],[Return]])</f>
        <v>1.6365989190835046E-3</v>
      </c>
    </row>
    <row r="2251" spans="1:16" x14ac:dyDescent="0.3">
      <c r="A2251">
        <v>2250</v>
      </c>
      <c r="B2251" s="3" t="s">
        <v>5972</v>
      </c>
      <c r="C2251" s="4">
        <v>44137.536111111112</v>
      </c>
      <c r="D2251" s="3" t="s">
        <v>159</v>
      </c>
      <c r="E2251" s="3" t="s">
        <v>1813</v>
      </c>
      <c r="F2251" s="3" t="s">
        <v>1814</v>
      </c>
      <c r="G2251">
        <v>1317</v>
      </c>
      <c r="H2251" s="3" t="s">
        <v>24</v>
      </c>
      <c r="I2251" s="3" t="s">
        <v>5901</v>
      </c>
      <c r="J2251" s="3" t="s">
        <v>3267</v>
      </c>
      <c r="K2251" s="3" t="s">
        <v>3877</v>
      </c>
      <c r="L2251" s="3" t="s">
        <v>7474</v>
      </c>
      <c r="M2251" s="3" t="s">
        <v>32</v>
      </c>
      <c r="N2251" s="3">
        <f>IF(Broker_Trades2[[#This Row],[Status]]="Complete",((Broker_Trades2[Sell Price]-Broker_Trades2[Buy Price])/Broker_Trades2[[#This Row],[Buy Price]]),"")</f>
        <v>0.21382488479262673</v>
      </c>
      <c r="O22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2251" s="3">
        <f>IFERROR(Broker_Trades2[[#This Row],[Return]]/Broker_Trades2[[#This Row],[Time]],Broker_Trades2[[#This Row],[Return]])</f>
        <v>2.7066441112990726E-3</v>
      </c>
    </row>
    <row r="2252" spans="1:16" x14ac:dyDescent="0.3">
      <c r="A2252">
        <v>2251</v>
      </c>
      <c r="B2252" s="3" t="s">
        <v>5974</v>
      </c>
      <c r="C2252" s="4">
        <v>44137.536111111112</v>
      </c>
      <c r="D2252" s="3" t="s">
        <v>159</v>
      </c>
      <c r="E2252" s="3" t="s">
        <v>5975</v>
      </c>
      <c r="F2252" s="3" t="s">
        <v>97</v>
      </c>
      <c r="G2252">
        <v>170</v>
      </c>
      <c r="H2252" s="3" t="s">
        <v>24</v>
      </c>
      <c r="I2252" s="3" t="s">
        <v>5901</v>
      </c>
      <c r="J2252" s="3" t="s">
        <v>5976</v>
      </c>
      <c r="K2252" s="3" t="s">
        <v>499</v>
      </c>
      <c r="L2252" s="3" t="s">
        <v>11983</v>
      </c>
      <c r="M2252" s="3" t="s">
        <v>32</v>
      </c>
      <c r="N2252" s="3">
        <f>IF(Broker_Trades2[[#This Row],[Status]]="Complete",((Broker_Trades2[Sell Price]-Broker_Trades2[Buy Price])/Broker_Trades2[[#This Row],[Buy Price]]),"")</f>
        <v>-0.1</v>
      </c>
      <c r="O22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505</v>
      </c>
      <c r="P2252" s="3">
        <f>IFERROR(Broker_Trades2[[#This Row],[Return]]/Broker_Trades2[[#This Row],[Time]],Broker_Trades2[[#This Row],[Return]])</f>
        <v>-1.9801980198019803E-4</v>
      </c>
    </row>
    <row r="2253" spans="1:16" x14ac:dyDescent="0.3">
      <c r="A2253">
        <v>2252</v>
      </c>
      <c r="B2253" s="3" t="s">
        <v>5977</v>
      </c>
      <c r="C2253" s="4">
        <v>44137.536111111112</v>
      </c>
      <c r="D2253" s="3" t="s">
        <v>159</v>
      </c>
      <c r="E2253" s="3" t="s">
        <v>162</v>
      </c>
      <c r="F2253" s="3" t="s">
        <v>163</v>
      </c>
      <c r="G2253">
        <v>1400</v>
      </c>
      <c r="H2253" s="3" t="s">
        <v>24</v>
      </c>
      <c r="I2253" s="3" t="s">
        <v>5901</v>
      </c>
      <c r="J2253" s="3" t="s">
        <v>5940</v>
      </c>
      <c r="K2253" s="3" t="s">
        <v>4464</v>
      </c>
      <c r="L2253" s="3" t="s">
        <v>11501</v>
      </c>
      <c r="M2253" s="3" t="s">
        <v>32</v>
      </c>
      <c r="N2253" s="3">
        <f>IF(Broker_Trades2[[#This Row],[Status]]="Complete",((Broker_Trades2[Sell Price]-Broker_Trades2[Buy Price])/Broker_Trades2[[#This Row],[Buy Price]]),"")</f>
        <v>0.19914346895074947</v>
      </c>
      <c r="O22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2253" s="3">
        <f>IFERROR(Broker_Trades2[[#This Row],[Return]]/Broker_Trades2[[#This Row],[Time]],Broker_Trades2[[#This Row],[Return]])</f>
        <v>6.4239828693790149E-3</v>
      </c>
    </row>
    <row r="2254" spans="1:16" x14ac:dyDescent="0.3">
      <c r="A2254">
        <v>2253</v>
      </c>
      <c r="B2254" s="3" t="s">
        <v>5978</v>
      </c>
      <c r="C2254" s="4">
        <v>44137.536111111112</v>
      </c>
      <c r="D2254" s="3" t="s">
        <v>159</v>
      </c>
      <c r="E2254" s="3" t="s">
        <v>293</v>
      </c>
      <c r="F2254" s="3" t="s">
        <v>294</v>
      </c>
      <c r="G2254">
        <v>1500</v>
      </c>
      <c r="H2254" s="3" t="s">
        <v>24</v>
      </c>
      <c r="I2254" s="3" t="s">
        <v>5901</v>
      </c>
      <c r="J2254" s="3" t="s">
        <v>5979</v>
      </c>
      <c r="K2254" s="3" t="s">
        <v>4017</v>
      </c>
      <c r="L2254" s="3" t="s">
        <v>8424</v>
      </c>
      <c r="M2254" s="3" t="s">
        <v>32</v>
      </c>
      <c r="N2254" s="3">
        <f>IF(Broker_Trades2[[#This Row],[Status]]="Complete",((Broker_Trades2[Sell Price]-Broker_Trades2[Buy Price])/Broker_Trades2[[#This Row],[Buy Price]]),"")</f>
        <v>0.25591325825762978</v>
      </c>
      <c r="O22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2254" s="3">
        <f>IFERROR(Broker_Trades2[[#This Row],[Return]]/Broker_Trades2[[#This Row],[Time]],Broker_Trades2[[#This Row],[Return]])</f>
        <v>3.3235488085406467E-3</v>
      </c>
    </row>
    <row r="2255" spans="1:16" hidden="1" x14ac:dyDescent="0.3">
      <c r="A2255">
        <v>2254</v>
      </c>
      <c r="B2255" s="3" t="s">
        <v>5981</v>
      </c>
      <c r="C2255" s="4">
        <v>44137.535416666666</v>
      </c>
      <c r="D2255" s="3" t="s">
        <v>159</v>
      </c>
      <c r="E2255" s="3" t="s">
        <v>2672</v>
      </c>
      <c r="F2255" s="3" t="s">
        <v>1477</v>
      </c>
      <c r="G2255">
        <v>230</v>
      </c>
      <c r="H2255" s="3" t="s">
        <v>24</v>
      </c>
      <c r="I2255" s="3" t="s">
        <v>2695</v>
      </c>
      <c r="J2255" s="3" t="s">
        <v>2695</v>
      </c>
      <c r="K2255" s="3" t="s">
        <v>2695</v>
      </c>
      <c r="L2255" s="3" t="s">
        <v>2695</v>
      </c>
      <c r="M2255" s="3" t="s">
        <v>190</v>
      </c>
      <c r="N2255" s="3" t="str">
        <f>IF(Broker_Trades2[[#This Row],[Status]]="Complete",((Broker_Trades2[Sell Price]-Broker_Trades2[Buy Price])/Broker_Trades2[[#This Row],[Buy Price]]),"")</f>
        <v/>
      </c>
      <c r="O225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55" s="3" t="str">
        <f>IFERROR(Broker_Trades2[[#This Row],[Return]]/Broker_Trades2[[#This Row],[Time]],Broker_Trades2[[#This Row],[Return]])</f>
        <v/>
      </c>
    </row>
    <row r="2256" spans="1:16" x14ac:dyDescent="0.3">
      <c r="A2256">
        <v>2255</v>
      </c>
      <c r="B2256" s="3" t="s">
        <v>5982</v>
      </c>
      <c r="C2256" s="4">
        <v>44137.535416666666</v>
      </c>
      <c r="D2256" s="3" t="s">
        <v>159</v>
      </c>
      <c r="E2256" s="3" t="s">
        <v>1878</v>
      </c>
      <c r="F2256" s="3" t="s">
        <v>1879</v>
      </c>
      <c r="G2256">
        <v>525</v>
      </c>
      <c r="H2256" s="3" t="s">
        <v>24</v>
      </c>
      <c r="I2256" s="3" t="s">
        <v>5901</v>
      </c>
      <c r="J2256" s="3" t="s">
        <v>5955</v>
      </c>
      <c r="K2256" s="3" t="s">
        <v>4013</v>
      </c>
      <c r="L2256" s="3" t="s">
        <v>817</v>
      </c>
      <c r="M2256" s="3" t="s">
        <v>32</v>
      </c>
      <c r="N2256" s="3">
        <f>IF(Broker_Trades2[[#This Row],[Status]]="Complete",((Broker_Trades2[Sell Price]-Broker_Trades2[Buy Price])/Broker_Trades2[[#This Row],[Buy Price]]),"")</f>
        <v>0.29024330302285584</v>
      </c>
      <c r="O22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2256" s="3">
        <f>IFERROR(Broker_Trades2[[#This Row],[Return]]/Broker_Trades2[[#This Row],[Time]],Broker_Trades2[[#This Row],[Return]])</f>
        <v>4.3319895973560575E-3</v>
      </c>
    </row>
    <row r="2257" spans="1:16" x14ac:dyDescent="0.3">
      <c r="A2257">
        <v>2256</v>
      </c>
      <c r="B2257" s="3" t="s">
        <v>5983</v>
      </c>
      <c r="C2257" s="4">
        <v>44137.456944444442</v>
      </c>
      <c r="D2257" s="3" t="s">
        <v>309</v>
      </c>
      <c r="E2257" s="3" t="s">
        <v>1946</v>
      </c>
      <c r="F2257" s="3" t="s">
        <v>1947</v>
      </c>
      <c r="G2257">
        <v>586</v>
      </c>
      <c r="H2257" s="3" t="s">
        <v>24</v>
      </c>
      <c r="I2257" s="3" t="s">
        <v>5901</v>
      </c>
      <c r="J2257" s="3" t="s">
        <v>5984</v>
      </c>
      <c r="K2257" s="3" t="s">
        <v>3574</v>
      </c>
      <c r="L2257" s="3" t="s">
        <v>3111</v>
      </c>
      <c r="M2257" s="3" t="s">
        <v>32</v>
      </c>
      <c r="N2257" s="3">
        <f>IF(Broker_Trades2[[#This Row],[Status]]="Complete",((Broker_Trades2[Sell Price]-Broker_Trades2[Buy Price])/Broker_Trades2[[#This Row],[Buy Price]]),"")</f>
        <v>0.71470373079736649</v>
      </c>
      <c r="O22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256</v>
      </c>
      <c r="P2257" s="3">
        <f>IFERROR(Broker_Trades2[[#This Row],[Return]]/Broker_Trades2[[#This Row],[Time]],Broker_Trades2[[#This Row],[Return]])</f>
        <v>2.7918114484272128E-3</v>
      </c>
    </row>
    <row r="2258" spans="1:16" hidden="1" x14ac:dyDescent="0.3">
      <c r="A2258">
        <v>2257</v>
      </c>
      <c r="B2258" s="3" t="s">
        <v>5986</v>
      </c>
      <c r="C2258" s="4">
        <v>44134.685416666667</v>
      </c>
      <c r="D2258" s="3" t="s">
        <v>38</v>
      </c>
      <c r="E2258" s="3" t="s">
        <v>1476</v>
      </c>
      <c r="F2258" s="3" t="s">
        <v>1477</v>
      </c>
      <c r="G2258">
        <v>165</v>
      </c>
      <c r="H2258" s="3" t="s">
        <v>24</v>
      </c>
      <c r="I2258" s="3" t="s">
        <v>2695</v>
      </c>
      <c r="J2258" s="3" t="s">
        <v>2695</v>
      </c>
      <c r="K2258" s="3" t="s">
        <v>2695</v>
      </c>
      <c r="L2258" s="3" t="s">
        <v>2695</v>
      </c>
      <c r="M2258" s="3" t="s">
        <v>190</v>
      </c>
      <c r="N2258" s="3" t="str">
        <f>IF(Broker_Trades2[[#This Row],[Status]]="Complete",((Broker_Trades2[Sell Price]-Broker_Trades2[Buy Price])/Broker_Trades2[[#This Row],[Buy Price]]),"")</f>
        <v/>
      </c>
      <c r="O22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58" s="3" t="str">
        <f>IFERROR(Broker_Trades2[[#This Row],[Return]]/Broker_Trades2[[#This Row],[Time]],Broker_Trades2[[#This Row],[Return]])</f>
        <v/>
      </c>
    </row>
    <row r="2259" spans="1:16" x14ac:dyDescent="0.3">
      <c r="A2259">
        <v>2258</v>
      </c>
      <c r="B2259" s="3" t="s">
        <v>5987</v>
      </c>
      <c r="C2259" s="4">
        <v>44134.685416666667</v>
      </c>
      <c r="D2259" s="3" t="s">
        <v>38</v>
      </c>
      <c r="E2259" s="3" t="s">
        <v>697</v>
      </c>
      <c r="F2259" s="3" t="s">
        <v>698</v>
      </c>
      <c r="G2259">
        <v>9820</v>
      </c>
      <c r="H2259" s="3" t="s">
        <v>24</v>
      </c>
      <c r="I2259" s="3" t="s">
        <v>5901</v>
      </c>
      <c r="J2259" s="3" t="s">
        <v>5952</v>
      </c>
      <c r="K2259" s="3" t="s">
        <v>11984</v>
      </c>
      <c r="L2259" s="3" t="s">
        <v>11985</v>
      </c>
      <c r="M2259" s="3" t="s">
        <v>32</v>
      </c>
      <c r="N2259" s="3">
        <f>IF(Broker_Trades2[[#This Row],[Status]]="Complete",((Broker_Trades2[Sell Price]-Broker_Trades2[Buy Price])/Broker_Trades2[[#This Row],[Buy Price]]),"")</f>
        <v>-9.999999999999995E-2</v>
      </c>
      <c r="O22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295</v>
      </c>
      <c r="P2259" s="3">
        <f>IFERROR(Broker_Trades2[[#This Row],[Return]]/Broker_Trades2[[#This Row],[Time]],Broker_Trades2[[#This Row],[Return]])</f>
        <v>-3.3898305084745743E-4</v>
      </c>
    </row>
    <row r="2260" spans="1:16" hidden="1" x14ac:dyDescent="0.3">
      <c r="A2260">
        <v>2259</v>
      </c>
      <c r="B2260" s="3" t="s">
        <v>5988</v>
      </c>
      <c r="C2260" s="4">
        <v>44134.685416666667</v>
      </c>
      <c r="D2260" s="3" t="s">
        <v>38</v>
      </c>
      <c r="E2260" s="3" t="s">
        <v>5989</v>
      </c>
      <c r="F2260" s="3" t="s">
        <v>5990</v>
      </c>
      <c r="G2260">
        <v>140</v>
      </c>
      <c r="H2260" s="3" t="s">
        <v>59</v>
      </c>
      <c r="I2260" s="3" t="s">
        <v>2695</v>
      </c>
      <c r="J2260" s="3" t="s">
        <v>2695</v>
      </c>
      <c r="K2260" s="3" t="s">
        <v>2695</v>
      </c>
      <c r="L2260" s="3" t="s">
        <v>2695</v>
      </c>
      <c r="M2260" s="3" t="s">
        <v>190</v>
      </c>
      <c r="N2260" s="3" t="str">
        <f>IF(Broker_Trades2[[#This Row],[Status]]="Complete",((Broker_Trades2[Sell Price]-Broker_Trades2[Buy Price])/Broker_Trades2[[#This Row],[Buy Price]]),"")</f>
        <v/>
      </c>
      <c r="O22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60" s="3" t="str">
        <f>IFERROR(Broker_Trades2[[#This Row],[Return]]/Broker_Trades2[[#This Row],[Time]],Broker_Trades2[[#This Row],[Return]])</f>
        <v/>
      </c>
    </row>
    <row r="2261" spans="1:16" x14ac:dyDescent="0.3">
      <c r="A2261">
        <v>2260</v>
      </c>
      <c r="B2261" s="3" t="s">
        <v>5991</v>
      </c>
      <c r="C2261" s="4">
        <v>44134.68472222222</v>
      </c>
      <c r="D2261" s="3" t="s">
        <v>38</v>
      </c>
      <c r="E2261" s="3" t="s">
        <v>5992</v>
      </c>
      <c r="F2261" s="3" t="s">
        <v>5993</v>
      </c>
      <c r="G2261">
        <v>1070</v>
      </c>
      <c r="H2261" s="3" t="s">
        <v>59</v>
      </c>
      <c r="I2261" s="3" t="s">
        <v>5901</v>
      </c>
      <c r="J2261" s="3" t="s">
        <v>5994</v>
      </c>
      <c r="K2261" s="3" t="s">
        <v>5995</v>
      </c>
      <c r="L2261" s="3" t="s">
        <v>1099</v>
      </c>
      <c r="M2261" s="3" t="s">
        <v>32</v>
      </c>
      <c r="N2261" s="3">
        <f>IF(Broker_Trades2[[#This Row],[Status]]="Complete",((Broker_Trades2[Sell Price]-Broker_Trades2[Buy Price])/Broker_Trades2[[#This Row],[Buy Price]]),"")</f>
        <v>0.2328609286784192</v>
      </c>
      <c r="O22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207</v>
      </c>
      <c r="P2261" s="3">
        <f>IFERROR(Broker_Trades2[[#This Row],[Return]]/Broker_Trades2[[#This Row],[Time]],Broker_Trades2[[#This Row],[Return]])</f>
        <v>1.124932022601059E-3</v>
      </c>
    </row>
    <row r="2262" spans="1:16" x14ac:dyDescent="0.3">
      <c r="A2262">
        <v>2261</v>
      </c>
      <c r="B2262" s="3" t="s">
        <v>5997</v>
      </c>
      <c r="C2262" s="4">
        <v>44134.68472222222</v>
      </c>
      <c r="D2262" s="3" t="s">
        <v>38</v>
      </c>
      <c r="E2262" s="3" t="s">
        <v>1781</v>
      </c>
      <c r="F2262" s="3" t="s">
        <v>1782</v>
      </c>
      <c r="G2262">
        <v>3850</v>
      </c>
      <c r="H2262" s="3" t="s">
        <v>59</v>
      </c>
      <c r="I2262" s="3" t="s">
        <v>5901</v>
      </c>
      <c r="J2262" s="3" t="s">
        <v>5998</v>
      </c>
      <c r="K2262" s="3" t="s">
        <v>4365</v>
      </c>
      <c r="L2262" s="3" t="s">
        <v>11986</v>
      </c>
      <c r="M2262" s="3" t="s">
        <v>32</v>
      </c>
      <c r="N2262" s="3">
        <f>IF(Broker_Trades2[[#This Row],[Status]]="Complete",((Broker_Trades2[Sell Price]-Broker_Trades2[Buy Price])/Broker_Trades2[[#This Row],[Buy Price]]),"")</f>
        <v>0.1283704572098476</v>
      </c>
      <c r="O22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2262" s="3">
        <f>IFERROR(Broker_Trades2[[#This Row],[Return]]/Broker_Trades2[[#This Row],[Time]],Broker_Trades2[[#This Row],[Return]])</f>
        <v>3.5658460336068778E-3</v>
      </c>
    </row>
    <row r="2263" spans="1:16" hidden="1" x14ac:dyDescent="0.3">
      <c r="A2263">
        <v>2262</v>
      </c>
      <c r="B2263" s="3" t="s">
        <v>6000</v>
      </c>
      <c r="C2263" s="4">
        <v>44134.68472222222</v>
      </c>
      <c r="D2263" s="3" t="s">
        <v>38</v>
      </c>
      <c r="E2263" s="3" t="s">
        <v>2622</v>
      </c>
      <c r="F2263" s="3" t="s">
        <v>1632</v>
      </c>
      <c r="G2263">
        <v>300</v>
      </c>
      <c r="H2263" s="3" t="s">
        <v>59</v>
      </c>
      <c r="I2263" s="3" t="s">
        <v>2695</v>
      </c>
      <c r="J2263" s="3" t="s">
        <v>2695</v>
      </c>
      <c r="K2263" s="3" t="s">
        <v>2695</v>
      </c>
      <c r="L2263" s="3" t="s">
        <v>2695</v>
      </c>
      <c r="M2263" s="3" t="s">
        <v>190</v>
      </c>
      <c r="N2263" s="3" t="str">
        <f>IF(Broker_Trades2[[#This Row],[Status]]="Complete",((Broker_Trades2[Sell Price]-Broker_Trades2[Buy Price])/Broker_Trades2[[#This Row],[Buy Price]]),"")</f>
        <v/>
      </c>
      <c r="O226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63" s="3" t="str">
        <f>IFERROR(Broker_Trades2[[#This Row],[Return]]/Broker_Trades2[[#This Row],[Time]],Broker_Trades2[[#This Row],[Return]])</f>
        <v/>
      </c>
    </row>
    <row r="2264" spans="1:16" x14ac:dyDescent="0.3">
      <c r="A2264">
        <v>2263</v>
      </c>
      <c r="B2264" s="3" t="s">
        <v>6001</v>
      </c>
      <c r="C2264" s="4">
        <v>44134.564583333333</v>
      </c>
      <c r="D2264" s="3" t="s">
        <v>21</v>
      </c>
      <c r="E2264" s="3" t="s">
        <v>162</v>
      </c>
      <c r="F2264" s="3" t="s">
        <v>163</v>
      </c>
      <c r="G2264">
        <v>1352</v>
      </c>
      <c r="H2264" s="3" t="s">
        <v>17</v>
      </c>
      <c r="I2264" s="3" t="s">
        <v>6002</v>
      </c>
      <c r="J2264" s="3" t="s">
        <v>6003</v>
      </c>
      <c r="K2264" s="3" t="s">
        <v>4503</v>
      </c>
      <c r="L2264" s="3" t="s">
        <v>11067</v>
      </c>
      <c r="M2264" s="3" t="s">
        <v>32</v>
      </c>
      <c r="N2264" s="3">
        <f>IF(Broker_Trades2[[#This Row],[Status]]="Complete",((Broker_Trades2[Sell Price]-Broker_Trades2[Buy Price])/Broker_Trades2[[#This Row],[Buy Price]]),"")</f>
        <v>0.14926895613736815</v>
      </c>
      <c r="O22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2264" s="3">
        <f>IFERROR(Broker_Trades2[[#This Row],[Return]]/Broker_Trades2[[#This Row],[Time]],Broker_Trades2[[#This Row],[Return]])</f>
        <v>7.1080455303508643E-3</v>
      </c>
    </row>
    <row r="2265" spans="1:16" hidden="1" x14ac:dyDescent="0.3">
      <c r="A2265">
        <v>2264</v>
      </c>
      <c r="B2265" s="3" t="s">
        <v>6004</v>
      </c>
      <c r="C2265" s="4">
        <v>44134.564583333333</v>
      </c>
      <c r="D2265" s="3" t="s">
        <v>21</v>
      </c>
      <c r="E2265" s="3" t="s">
        <v>1476</v>
      </c>
      <c r="F2265" s="3" t="s">
        <v>1477</v>
      </c>
      <c r="G2265">
        <v>146</v>
      </c>
      <c r="H2265" s="3" t="s">
        <v>59</v>
      </c>
      <c r="I2265" s="3" t="s">
        <v>2695</v>
      </c>
      <c r="J2265" s="3" t="s">
        <v>2695</v>
      </c>
      <c r="K2265" s="3" t="s">
        <v>2695</v>
      </c>
      <c r="L2265" s="3" t="s">
        <v>2695</v>
      </c>
      <c r="M2265" s="3" t="s">
        <v>190</v>
      </c>
      <c r="N2265" s="3" t="str">
        <f>IF(Broker_Trades2[[#This Row],[Status]]="Complete",((Broker_Trades2[Sell Price]-Broker_Trades2[Buy Price])/Broker_Trades2[[#This Row],[Buy Price]]),"")</f>
        <v/>
      </c>
      <c r="O22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65" s="3" t="str">
        <f>IFERROR(Broker_Trades2[[#This Row],[Return]]/Broker_Trades2[[#This Row],[Time]],Broker_Trades2[[#This Row],[Return]])</f>
        <v/>
      </c>
    </row>
    <row r="2266" spans="1:16" x14ac:dyDescent="0.3">
      <c r="A2266">
        <v>2265</v>
      </c>
      <c r="B2266" s="3" t="s">
        <v>6005</v>
      </c>
      <c r="C2266" s="4">
        <v>44134.563888888886</v>
      </c>
      <c r="D2266" s="3" t="s">
        <v>21</v>
      </c>
      <c r="E2266" s="3" t="s">
        <v>6006</v>
      </c>
      <c r="F2266" s="3" t="s">
        <v>1879</v>
      </c>
      <c r="G2266">
        <v>438</v>
      </c>
      <c r="H2266" s="3" t="s">
        <v>59</v>
      </c>
      <c r="I2266" s="3" t="s">
        <v>6002</v>
      </c>
      <c r="J2266" s="3" t="s">
        <v>6007</v>
      </c>
      <c r="K2266" s="3" t="s">
        <v>5089</v>
      </c>
      <c r="L2266" s="3" t="s">
        <v>5636</v>
      </c>
      <c r="M2266" s="3" t="s">
        <v>32</v>
      </c>
      <c r="N2266" s="3">
        <f>IF(Broker_Trades2[[#This Row],[Status]]="Complete",((Broker_Trades2[Sell Price]-Broker_Trades2[Buy Price])/Broker_Trades2[[#This Row],[Buy Price]]),"")</f>
        <v>6.6082511865644331E-2</v>
      </c>
      <c r="O22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2266" s="3">
        <f>IFERROR(Broker_Trades2[[#This Row],[Return]]/Broker_Trades2[[#This Row],[Time]],Broker_Trades2[[#This Row],[Return]])</f>
        <v>5.5068759888036939E-3</v>
      </c>
    </row>
    <row r="2267" spans="1:16" x14ac:dyDescent="0.3">
      <c r="A2267">
        <v>2266</v>
      </c>
      <c r="B2267" s="3" t="s">
        <v>6009</v>
      </c>
      <c r="C2267" s="4">
        <v>44134.563194444447</v>
      </c>
      <c r="D2267" s="3" t="s">
        <v>21</v>
      </c>
      <c r="E2267" s="3" t="s">
        <v>708</v>
      </c>
      <c r="F2267" s="3" t="s">
        <v>709</v>
      </c>
      <c r="G2267">
        <v>378</v>
      </c>
      <c r="H2267" s="3" t="s">
        <v>59</v>
      </c>
      <c r="I2267" s="3" t="s">
        <v>6002</v>
      </c>
      <c r="J2267" s="3" t="s">
        <v>6010</v>
      </c>
      <c r="K2267" s="3" t="s">
        <v>5602</v>
      </c>
      <c r="L2267" s="3" t="s">
        <v>4995</v>
      </c>
      <c r="M2267" s="3" t="s">
        <v>32</v>
      </c>
      <c r="N2267" s="3">
        <f>IF(Broker_Trades2[[#This Row],[Status]]="Complete",((Broker_Trades2[Sell Price]-Broker_Trades2[Buy Price])/Broker_Trades2[[#This Row],[Buy Price]]),"")</f>
        <v>4.0033016921172136E-2</v>
      </c>
      <c r="O22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267" s="3">
        <f>IFERROR(Broker_Trades2[[#This Row],[Return]]/Broker_Trades2[[#This Row],[Time]],Broker_Trades2[[#This Row],[Return]])</f>
        <v>5.7190024173103052E-3</v>
      </c>
    </row>
    <row r="2268" spans="1:16" x14ac:dyDescent="0.3">
      <c r="A2268">
        <v>2267</v>
      </c>
      <c r="B2268" s="3" t="s">
        <v>6011</v>
      </c>
      <c r="C2268" s="4">
        <v>44134.540972222225</v>
      </c>
      <c r="D2268" s="3" t="s">
        <v>3422</v>
      </c>
      <c r="E2268" s="3" t="s">
        <v>5975</v>
      </c>
      <c r="F2268" s="3" t="s">
        <v>97</v>
      </c>
      <c r="G2268">
        <v>134</v>
      </c>
      <c r="H2268" s="3" t="s">
        <v>17</v>
      </c>
      <c r="I2268" s="3" t="s">
        <v>6002</v>
      </c>
      <c r="J2268" s="3" t="s">
        <v>6012</v>
      </c>
      <c r="K2268" s="3" t="s">
        <v>4389</v>
      </c>
      <c r="L2268" s="3" t="s">
        <v>4610</v>
      </c>
      <c r="M2268" s="3" t="s">
        <v>32</v>
      </c>
      <c r="N2268" s="3">
        <f>IF(Broker_Trades2[[#This Row],[Status]]="Complete",((Broker_Trades2[Sell Price]-Broker_Trades2[Buy Price])/Broker_Trades2[[#This Row],[Buy Price]]),"")</f>
        <v>0.16471099521946983</v>
      </c>
      <c r="O22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2268" s="3">
        <f>IFERROR(Broker_Trades2[[#This Row],[Return]]/Broker_Trades2[[#This Row],[Time]],Broker_Trades2[[#This Row],[Return]])</f>
        <v>4.3344998741965748E-3</v>
      </c>
    </row>
    <row r="2269" spans="1:16" x14ac:dyDescent="0.3">
      <c r="A2269">
        <v>2268</v>
      </c>
      <c r="B2269" s="3" t="s">
        <v>6014</v>
      </c>
      <c r="C2269" s="4">
        <v>44134.540277777778</v>
      </c>
      <c r="D2269" s="3" t="s">
        <v>3422</v>
      </c>
      <c r="E2269" s="3" t="s">
        <v>183</v>
      </c>
      <c r="F2269" s="3" t="s">
        <v>184</v>
      </c>
      <c r="G2269">
        <v>663</v>
      </c>
      <c r="H2269" s="3" t="s">
        <v>24</v>
      </c>
      <c r="I2269" s="3" t="s">
        <v>6002</v>
      </c>
      <c r="J2269" s="3" t="s">
        <v>6015</v>
      </c>
      <c r="K2269" s="3" t="s">
        <v>3560</v>
      </c>
      <c r="L2269" s="3" t="s">
        <v>11987</v>
      </c>
      <c r="M2269" s="3" t="s">
        <v>32</v>
      </c>
      <c r="N2269" s="3">
        <f>IF(Broker_Trades2[[#This Row],[Status]]="Complete",((Broker_Trades2[Sell Price]-Broker_Trades2[Buy Price])/Broker_Trades2[[#This Row],[Buy Price]]),"")</f>
        <v>0.457463178720598</v>
      </c>
      <c r="O22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305</v>
      </c>
      <c r="P2269" s="3">
        <f>IFERROR(Broker_Trades2[[#This Row],[Return]]/Broker_Trades2[[#This Row],[Time]],Broker_Trades2[[#This Row],[Return]])</f>
        <v>1.4998792744937638E-3</v>
      </c>
    </row>
    <row r="2270" spans="1:16" x14ac:dyDescent="0.3">
      <c r="A2270">
        <v>2269</v>
      </c>
      <c r="B2270" s="3" t="s">
        <v>6016</v>
      </c>
      <c r="C2270" s="4">
        <v>44134.539583333331</v>
      </c>
      <c r="D2270" s="3" t="s">
        <v>3422</v>
      </c>
      <c r="E2270" s="3" t="s">
        <v>1813</v>
      </c>
      <c r="F2270" s="3" t="s">
        <v>1814</v>
      </c>
      <c r="G2270">
        <v>1223</v>
      </c>
      <c r="H2270" s="3" t="s">
        <v>17</v>
      </c>
      <c r="I2270" s="3" t="s">
        <v>6002</v>
      </c>
      <c r="J2270" s="3" t="s">
        <v>4744</v>
      </c>
      <c r="K2270" s="3" t="s">
        <v>3997</v>
      </c>
      <c r="L2270" s="3" t="s">
        <v>11988</v>
      </c>
      <c r="M2270" s="3" t="s">
        <v>32</v>
      </c>
      <c r="N2270" s="3">
        <f>IF(Broker_Trades2[[#This Row],[Status]]="Complete",((Broker_Trades2[Sell Price]-Broker_Trades2[Buy Price])/Broker_Trades2[[#This Row],[Buy Price]]),"")</f>
        <v>0.1018018018018018</v>
      </c>
      <c r="O22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2270" s="3">
        <f>IFERROR(Broker_Trades2[[#This Row],[Return]]/Broker_Trades2[[#This Row],[Time]],Broker_Trades2[[#This Row],[Return]])</f>
        <v>1.3945452301616684E-3</v>
      </c>
    </row>
    <row r="2271" spans="1:16" x14ac:dyDescent="0.3">
      <c r="A2271">
        <v>2270</v>
      </c>
      <c r="B2271" s="3" t="s">
        <v>6018</v>
      </c>
      <c r="C2271" s="4">
        <v>44134.539583333331</v>
      </c>
      <c r="D2271" s="3" t="s">
        <v>3422</v>
      </c>
      <c r="E2271" s="3" t="s">
        <v>708</v>
      </c>
      <c r="F2271" s="3" t="s">
        <v>709</v>
      </c>
      <c r="G2271">
        <v>388</v>
      </c>
      <c r="H2271" s="3" t="s">
        <v>17</v>
      </c>
      <c r="I2271" s="3" t="s">
        <v>6002</v>
      </c>
      <c r="J2271" s="3" t="s">
        <v>6010</v>
      </c>
      <c r="K2271" s="3" t="s">
        <v>5261</v>
      </c>
      <c r="L2271" s="3" t="s">
        <v>10992</v>
      </c>
      <c r="M2271" s="3" t="s">
        <v>32</v>
      </c>
      <c r="N2271" s="3">
        <f>IF(Broker_Trades2[[#This Row],[Status]]="Complete",((Broker_Trades2[Sell Price]-Broker_Trades2[Buy Price])/Broker_Trades2[[#This Row],[Buy Price]]),"")</f>
        <v>6.7547117897922712E-2</v>
      </c>
      <c r="O22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2271" s="3">
        <f>IFERROR(Broker_Trades2[[#This Row],[Return]]/Broker_Trades2[[#This Row],[Time]],Broker_Trades2[[#This Row],[Return]])</f>
        <v>6.7547117897922716E-3</v>
      </c>
    </row>
    <row r="2272" spans="1:16" x14ac:dyDescent="0.3">
      <c r="A2272">
        <v>2271</v>
      </c>
      <c r="B2272" s="3" t="s">
        <v>6020</v>
      </c>
      <c r="C2272" s="4">
        <v>44133.711805555555</v>
      </c>
      <c r="D2272" s="3" t="s">
        <v>147</v>
      </c>
      <c r="E2272" s="3" t="s">
        <v>110</v>
      </c>
      <c r="F2272" s="3" t="s">
        <v>111</v>
      </c>
      <c r="G2272">
        <v>942</v>
      </c>
      <c r="H2272" s="3" t="s">
        <v>24</v>
      </c>
      <c r="I2272" s="3" t="s">
        <v>6002</v>
      </c>
      <c r="J2272" s="3" t="s">
        <v>6021</v>
      </c>
      <c r="K2272" s="3" t="s">
        <v>4505</v>
      </c>
      <c r="L2272" s="3" t="s">
        <v>3751</v>
      </c>
      <c r="M2272" s="3" t="s">
        <v>32</v>
      </c>
      <c r="N2272" s="3">
        <f>IF(Broker_Trades2[[#This Row],[Status]]="Complete",((Broker_Trades2[Sell Price]-Broker_Trades2[Buy Price])/Broker_Trades2[[#This Row],[Buy Price]]),"")</f>
        <v>0.26698049764626763</v>
      </c>
      <c r="O22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2272" s="3">
        <f>IFERROR(Broker_Trades2[[#This Row],[Return]]/Broker_Trades2[[#This Row],[Time]],Broker_Trades2[[#This Row],[Return]])</f>
        <v>9.5350177730809862E-3</v>
      </c>
    </row>
    <row r="2273" spans="1:16" x14ac:dyDescent="0.3">
      <c r="A2273">
        <v>2272</v>
      </c>
      <c r="B2273" s="3" t="s">
        <v>6022</v>
      </c>
      <c r="C2273" s="4">
        <v>44133.711805555555</v>
      </c>
      <c r="D2273" s="3" t="s">
        <v>147</v>
      </c>
      <c r="E2273" s="3" t="s">
        <v>6023</v>
      </c>
      <c r="F2273" s="3" t="s">
        <v>6024</v>
      </c>
      <c r="G2273">
        <v>236</v>
      </c>
      <c r="H2273" s="3" t="s">
        <v>24</v>
      </c>
      <c r="I2273" s="3" t="s">
        <v>6002</v>
      </c>
      <c r="J2273" s="3" t="s">
        <v>6025</v>
      </c>
      <c r="K2273" s="3" t="s">
        <v>4013</v>
      </c>
      <c r="L2273" s="3" t="s">
        <v>7047</v>
      </c>
      <c r="M2273" s="3" t="s">
        <v>32</v>
      </c>
      <c r="N2273" s="3">
        <f>IF(Broker_Trades2[[#This Row],[Status]]="Complete",((Broker_Trades2[Sell Price]-Broker_Trades2[Buy Price])/Broker_Trades2[[#This Row],[Buy Price]]),"")</f>
        <v>0.27395411605937919</v>
      </c>
      <c r="O22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2273" s="3">
        <f>IFERROR(Broker_Trades2[[#This Row],[Return]]/Broker_Trades2[[#This Row],[Time]],Broker_Trades2[[#This Row],[Return]])</f>
        <v>3.9136302294197024E-3</v>
      </c>
    </row>
    <row r="2274" spans="1:16" x14ac:dyDescent="0.3">
      <c r="A2274">
        <v>2273</v>
      </c>
      <c r="B2274" s="3" t="s">
        <v>6027</v>
      </c>
      <c r="C2274" s="4">
        <v>44133.711805555555</v>
      </c>
      <c r="D2274" s="3" t="s">
        <v>132</v>
      </c>
      <c r="E2274" s="3" t="s">
        <v>1834</v>
      </c>
      <c r="F2274" s="3" t="s">
        <v>1730</v>
      </c>
      <c r="G2274">
        <v>913</v>
      </c>
      <c r="H2274" s="3" t="s">
        <v>24</v>
      </c>
      <c r="I2274" s="3" t="s">
        <v>6002</v>
      </c>
      <c r="J2274" s="3" t="s">
        <v>6028</v>
      </c>
      <c r="K2274" s="3" t="s">
        <v>4117</v>
      </c>
      <c r="L2274" s="3" t="s">
        <v>4475</v>
      </c>
      <c r="M2274" s="3" t="s">
        <v>32</v>
      </c>
      <c r="N2274" s="3">
        <f>IF(Broker_Trades2[[#This Row],[Status]]="Complete",((Broker_Trades2[Sell Price]-Broker_Trades2[Buy Price])/Broker_Trades2[[#This Row],[Buy Price]]),"")</f>
        <v>0.1258400641223256</v>
      </c>
      <c r="O22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2274" s="3">
        <f>IFERROR(Broker_Trades2[[#This Row],[Return]]/Broker_Trades2[[#This Row],[Time]],Broker_Trades2[[#This Row],[Return]])</f>
        <v>1.8782099122735163E-3</v>
      </c>
    </row>
    <row r="2275" spans="1:16" x14ac:dyDescent="0.3">
      <c r="A2275">
        <v>2274</v>
      </c>
      <c r="B2275" s="3" t="s">
        <v>6030</v>
      </c>
      <c r="C2275" s="4">
        <v>44133.711111111108</v>
      </c>
      <c r="D2275" s="3" t="s">
        <v>356</v>
      </c>
      <c r="E2275" s="3" t="s">
        <v>638</v>
      </c>
      <c r="F2275" s="3" t="s">
        <v>639</v>
      </c>
      <c r="G2275">
        <v>1110</v>
      </c>
      <c r="H2275" s="3" t="s">
        <v>17</v>
      </c>
      <c r="I2275" s="3" t="s">
        <v>6002</v>
      </c>
      <c r="J2275" s="3" t="s">
        <v>6031</v>
      </c>
      <c r="K2275" s="3" t="s">
        <v>5602</v>
      </c>
      <c r="L2275" s="3" t="s">
        <v>4744</v>
      </c>
      <c r="M2275" s="3" t="s">
        <v>32</v>
      </c>
      <c r="N2275" s="3">
        <f>IF(Broker_Trades2[[#This Row],[Status]]="Complete",((Broker_Trades2[Sell Price]-Broker_Trades2[Buy Price])/Broker_Trades2[[#This Row],[Buy Price]]),"")</f>
        <v>9.9009900990099015E-2</v>
      </c>
      <c r="O22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275" s="3">
        <f>IFERROR(Broker_Trades2[[#This Row],[Return]]/Broker_Trades2[[#This Row],[Time]],Broker_Trades2[[#This Row],[Return]])</f>
        <v>1.4144271570014145E-2</v>
      </c>
    </row>
    <row r="2276" spans="1:16" x14ac:dyDescent="0.3">
      <c r="A2276">
        <v>2275</v>
      </c>
      <c r="B2276" s="3" t="s">
        <v>6033</v>
      </c>
      <c r="C2276" s="4">
        <v>44133.710416666669</v>
      </c>
      <c r="D2276" s="3" t="s">
        <v>6034</v>
      </c>
      <c r="E2276" s="3" t="s">
        <v>553</v>
      </c>
      <c r="F2276" s="3" t="s">
        <v>554</v>
      </c>
      <c r="G2276">
        <v>1403</v>
      </c>
      <c r="H2276" s="3" t="s">
        <v>24</v>
      </c>
      <c r="I2276" s="3" t="s">
        <v>6002</v>
      </c>
      <c r="J2276" s="3" t="s">
        <v>6035</v>
      </c>
      <c r="K2276" s="3" t="s">
        <v>4205</v>
      </c>
      <c r="L2276" s="3" t="s">
        <v>11989</v>
      </c>
      <c r="M2276" s="3" t="s">
        <v>32</v>
      </c>
      <c r="N2276" s="3">
        <f>IF(Broker_Trades2[[#This Row],[Status]]="Complete",((Broker_Trades2[Sell Price]-Broker_Trades2[Buy Price])/Broker_Trades2[[#This Row],[Buy Price]]),"")</f>
        <v>0.20948275862068966</v>
      </c>
      <c r="O22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2276" s="3">
        <f>IFERROR(Broker_Trades2[[#This Row],[Return]]/Broker_Trades2[[#This Row],[Time]],Broker_Trades2[[#This Row],[Return]])</f>
        <v>3.8793103448275862E-3</v>
      </c>
    </row>
    <row r="2277" spans="1:16" x14ac:dyDescent="0.3">
      <c r="A2277">
        <v>2276</v>
      </c>
      <c r="B2277" s="3" t="s">
        <v>6037</v>
      </c>
      <c r="C2277" s="4">
        <v>44133.700694444444</v>
      </c>
      <c r="D2277" s="3" t="s">
        <v>14</v>
      </c>
      <c r="E2277" s="3" t="s">
        <v>15</v>
      </c>
      <c r="F2277" s="3" t="s">
        <v>16</v>
      </c>
      <c r="G2277">
        <v>19088</v>
      </c>
      <c r="H2277" s="3" t="s">
        <v>17</v>
      </c>
      <c r="I2277" s="3" t="s">
        <v>6002</v>
      </c>
      <c r="J2277" s="3" t="s">
        <v>6038</v>
      </c>
      <c r="K2277" s="3" t="s">
        <v>3300</v>
      </c>
      <c r="L2277" s="3" t="s">
        <v>11990</v>
      </c>
      <c r="M2277" s="3" t="s">
        <v>32</v>
      </c>
      <c r="N2277" s="3">
        <f>IF(Broker_Trades2[[#This Row],[Status]]="Complete",((Broker_Trades2[Sell Price]-Broker_Trades2[Buy Price])/Broker_Trades2[[#This Row],[Buy Price]]),"")</f>
        <v>0.13006926765733232</v>
      </c>
      <c r="O22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294</v>
      </c>
      <c r="P2277" s="3">
        <f>IFERROR(Broker_Trades2[[#This Row],[Return]]/Broker_Trades2[[#This Row],[Time]],Broker_Trades2[[#This Row],[Return]])</f>
        <v>4.4241247502493984E-4</v>
      </c>
    </row>
    <row r="2278" spans="1:16" x14ac:dyDescent="0.3">
      <c r="A2278">
        <v>2277</v>
      </c>
      <c r="B2278" s="3" t="s">
        <v>6040</v>
      </c>
      <c r="C2278" s="4">
        <v>44133.698611111111</v>
      </c>
      <c r="D2278" s="3" t="s">
        <v>14</v>
      </c>
      <c r="E2278" s="3" t="s">
        <v>305</v>
      </c>
      <c r="F2278" s="3" t="s">
        <v>306</v>
      </c>
      <c r="G2278">
        <v>2310</v>
      </c>
      <c r="H2278" s="3" t="s">
        <v>17</v>
      </c>
      <c r="I2278" s="3" t="s">
        <v>6002</v>
      </c>
      <c r="J2278" s="3" t="s">
        <v>6041</v>
      </c>
      <c r="K2278" s="3" t="s">
        <v>4477</v>
      </c>
      <c r="L2278" s="3" t="s">
        <v>11852</v>
      </c>
      <c r="M2278" s="3" t="s">
        <v>32</v>
      </c>
      <c r="N2278" s="3">
        <f>IF(Broker_Trades2[[#This Row],[Status]]="Complete",((Broker_Trades2[Sell Price]-Broker_Trades2[Buy Price])/Broker_Trades2[[#This Row],[Buy Price]]),"")</f>
        <v>4.5201574589385139E-2</v>
      </c>
      <c r="O22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2278" s="3">
        <f>IFERROR(Broker_Trades2[[#This Row],[Return]]/Broker_Trades2[[#This Row],[Time]],Broker_Trades2[[#This Row],[Return]])</f>
        <v>1.3697446845268224E-3</v>
      </c>
    </row>
    <row r="2279" spans="1:16" hidden="1" x14ac:dyDescent="0.3">
      <c r="A2279">
        <v>2278</v>
      </c>
      <c r="B2279" s="3" t="s">
        <v>6043</v>
      </c>
      <c r="C2279" s="4">
        <v>44133.697916666664</v>
      </c>
      <c r="D2279" s="3" t="s">
        <v>14</v>
      </c>
      <c r="E2279" s="3" t="s">
        <v>1488</v>
      </c>
      <c r="F2279" s="3" t="s">
        <v>1382</v>
      </c>
      <c r="G2279">
        <v>3020</v>
      </c>
      <c r="H2279" s="3" t="s">
        <v>24</v>
      </c>
      <c r="I2279" s="3" t="s">
        <v>2695</v>
      </c>
      <c r="J2279" s="3" t="s">
        <v>2695</v>
      </c>
      <c r="K2279" s="3" t="s">
        <v>2695</v>
      </c>
      <c r="L2279" s="3" t="s">
        <v>2695</v>
      </c>
      <c r="M2279" s="3" t="s">
        <v>190</v>
      </c>
      <c r="N2279" s="3" t="str">
        <f>IF(Broker_Trades2[[#This Row],[Status]]="Complete",((Broker_Trades2[Sell Price]-Broker_Trades2[Buy Price])/Broker_Trades2[[#This Row],[Buy Price]]),"")</f>
        <v/>
      </c>
      <c r="O22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79" s="3" t="str">
        <f>IFERROR(Broker_Trades2[[#This Row],[Return]]/Broker_Trades2[[#This Row],[Time]],Broker_Trades2[[#This Row],[Return]])</f>
        <v/>
      </c>
    </row>
    <row r="2280" spans="1:16" x14ac:dyDescent="0.3">
      <c r="A2280">
        <v>2279</v>
      </c>
      <c r="B2280" s="3" t="s">
        <v>6044</v>
      </c>
      <c r="C2280" s="4">
        <v>44133.697222222225</v>
      </c>
      <c r="D2280" s="3" t="s">
        <v>14</v>
      </c>
      <c r="E2280" s="3" t="s">
        <v>1117</v>
      </c>
      <c r="F2280" s="3" t="s">
        <v>1118</v>
      </c>
      <c r="G2280">
        <v>996</v>
      </c>
      <c r="H2280" s="3" t="s">
        <v>24</v>
      </c>
      <c r="I2280" s="3" t="s">
        <v>6002</v>
      </c>
      <c r="J2280" s="3" t="s">
        <v>6045</v>
      </c>
      <c r="K2280" s="3" t="s">
        <v>3419</v>
      </c>
      <c r="L2280" s="3" t="s">
        <v>4693</v>
      </c>
      <c r="M2280" s="3" t="s">
        <v>32</v>
      </c>
      <c r="N2280" s="3">
        <f>IF(Broker_Trades2[[#This Row],[Status]]="Complete",((Broker_Trades2[Sell Price]-Broker_Trades2[Buy Price])/Broker_Trades2[[#This Row],[Buy Price]]),"")</f>
        <v>0.30794484569927771</v>
      </c>
      <c r="O22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186</v>
      </c>
      <c r="P2280" s="3">
        <f>IFERROR(Broker_Trades2[[#This Row],[Return]]/Broker_Trades2[[#This Row],[Time]],Broker_Trades2[[#This Row],[Return]])</f>
        <v>1.6556174499961168E-3</v>
      </c>
    </row>
    <row r="2281" spans="1:16" x14ac:dyDescent="0.3">
      <c r="A2281">
        <v>2280</v>
      </c>
      <c r="B2281" s="3" t="s">
        <v>6046</v>
      </c>
      <c r="C2281" s="4">
        <v>44133.571527777778</v>
      </c>
      <c r="D2281" s="3" t="s">
        <v>38</v>
      </c>
      <c r="E2281" s="3" t="s">
        <v>553</v>
      </c>
      <c r="F2281" s="3" t="s">
        <v>554</v>
      </c>
      <c r="G2281">
        <v>1380</v>
      </c>
      <c r="H2281" s="3" t="s">
        <v>24</v>
      </c>
      <c r="I2281" s="3" t="s">
        <v>6047</v>
      </c>
      <c r="J2281" s="3" t="s">
        <v>6048</v>
      </c>
      <c r="K2281" s="3" t="s">
        <v>4225</v>
      </c>
      <c r="L2281" s="3" t="s">
        <v>8899</v>
      </c>
      <c r="M2281" s="3" t="s">
        <v>32</v>
      </c>
      <c r="N2281" s="3">
        <f>IF(Broker_Trades2[[#This Row],[Status]]="Complete",((Broker_Trades2[Sell Price]-Broker_Trades2[Buy Price])/Broker_Trades2[[#This Row],[Buy Price]]),"")</f>
        <v>0.20502968913726854</v>
      </c>
      <c r="O22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2281" s="3">
        <f>IFERROR(Broker_Trades2[[#This Row],[Return]]/Broker_Trades2[[#This Row],[Time]],Broker_Trades2[[#This Row],[Return]])</f>
        <v>3.7968460951346029E-3</v>
      </c>
    </row>
    <row r="2282" spans="1:16" x14ac:dyDescent="0.3">
      <c r="A2282">
        <v>2281</v>
      </c>
      <c r="B2282" s="3" t="s">
        <v>6050</v>
      </c>
      <c r="C2282" s="4">
        <v>44133.570833333331</v>
      </c>
      <c r="D2282" s="3" t="s">
        <v>38</v>
      </c>
      <c r="E2282" s="3" t="s">
        <v>1448</v>
      </c>
      <c r="F2282" s="3" t="s">
        <v>1449</v>
      </c>
      <c r="G2282">
        <v>1634</v>
      </c>
      <c r="H2282" s="3" t="s">
        <v>24</v>
      </c>
      <c r="I2282" s="3" t="s">
        <v>6047</v>
      </c>
      <c r="J2282" s="3" t="s">
        <v>6051</v>
      </c>
      <c r="K2282" s="3" t="s">
        <v>5778</v>
      </c>
      <c r="L2282" s="3" t="s">
        <v>11991</v>
      </c>
      <c r="M2282" s="3" t="s">
        <v>32</v>
      </c>
      <c r="N2282" s="3">
        <f>IF(Broker_Trades2[[#This Row],[Status]]="Complete",((Broker_Trades2[Sell Price]-Broker_Trades2[Buy Price])/Broker_Trades2[[#This Row],[Buy Price]]),"")</f>
        <v>6.6579634464751958E-2</v>
      </c>
      <c r="O22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282" s="3">
        <f>IFERROR(Broker_Trades2[[#This Row],[Return]]/Broker_Trades2[[#This Row],[Time]],Broker_Trades2[[#This Row],[Return]])</f>
        <v>1.1096605744125326E-2</v>
      </c>
    </row>
    <row r="2283" spans="1:16" x14ac:dyDescent="0.3">
      <c r="A2283">
        <v>2282</v>
      </c>
      <c r="B2283" s="3" t="s">
        <v>6053</v>
      </c>
      <c r="C2283" s="4">
        <v>44133.570833333331</v>
      </c>
      <c r="D2283" s="3" t="s">
        <v>38</v>
      </c>
      <c r="E2283" s="3" t="s">
        <v>1714</v>
      </c>
      <c r="F2283" s="3" t="s">
        <v>1715</v>
      </c>
      <c r="G2283">
        <v>3135</v>
      </c>
      <c r="H2283" s="3" t="s">
        <v>24</v>
      </c>
      <c r="I2283" s="3" t="s">
        <v>6047</v>
      </c>
      <c r="J2283" s="3" t="s">
        <v>6054</v>
      </c>
      <c r="K2283" s="3" t="s">
        <v>3356</v>
      </c>
      <c r="L2283" s="3" t="s">
        <v>11992</v>
      </c>
      <c r="M2283" s="3" t="s">
        <v>32</v>
      </c>
      <c r="N2283" s="3">
        <f>IF(Broker_Trades2[[#This Row],[Status]]="Complete",((Broker_Trades2[Sell Price]-Broker_Trades2[Buy Price])/Broker_Trades2[[#This Row],[Buy Price]]),"")</f>
        <v>0.23920390536988365</v>
      </c>
      <c r="O22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271</v>
      </c>
      <c r="P2283" s="3">
        <f>IFERROR(Broker_Trades2[[#This Row],[Return]]/Broker_Trades2[[#This Row],[Time]],Broker_Trades2[[#This Row],[Return]])</f>
        <v>8.8267123752724594E-4</v>
      </c>
    </row>
    <row r="2284" spans="1:16" x14ac:dyDescent="0.3">
      <c r="A2284">
        <v>2283</v>
      </c>
      <c r="B2284" s="3" t="s">
        <v>6056</v>
      </c>
      <c r="C2284" s="4">
        <v>44133.570833333331</v>
      </c>
      <c r="D2284" s="3" t="s">
        <v>38</v>
      </c>
      <c r="E2284" s="3" t="s">
        <v>6057</v>
      </c>
      <c r="F2284" s="3" t="s">
        <v>1743</v>
      </c>
      <c r="G2284">
        <v>550</v>
      </c>
      <c r="H2284" s="3" t="s">
        <v>24</v>
      </c>
      <c r="I2284" s="3" t="s">
        <v>6047</v>
      </c>
      <c r="J2284" s="3" t="s">
        <v>6058</v>
      </c>
      <c r="K2284" s="3" t="s">
        <v>3288</v>
      </c>
      <c r="L2284" s="3" t="s">
        <v>6618</v>
      </c>
      <c r="M2284" s="3" t="s">
        <v>32</v>
      </c>
      <c r="N2284" s="3">
        <f>IF(Broker_Trades2[[#This Row],[Status]]="Complete",((Broker_Trades2[Sell Price]-Broker_Trades2[Buy Price])/Broker_Trades2[[#This Row],[Buy Price]]),"")</f>
        <v>0.21158717920475825</v>
      </c>
      <c r="O22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117</v>
      </c>
      <c r="P2284" s="3">
        <f>IFERROR(Broker_Trades2[[#This Row],[Return]]/Broker_Trades2[[#This Row],[Time]],Broker_Trades2[[#This Row],[Return]])</f>
        <v>1.808437429100498E-3</v>
      </c>
    </row>
    <row r="2285" spans="1:16" x14ac:dyDescent="0.3">
      <c r="A2285">
        <v>2284</v>
      </c>
      <c r="B2285" s="3" t="s">
        <v>6060</v>
      </c>
      <c r="C2285" s="4">
        <v>44133.535416666666</v>
      </c>
      <c r="D2285" s="3" t="s">
        <v>222</v>
      </c>
      <c r="E2285" s="3" t="s">
        <v>620</v>
      </c>
      <c r="F2285" s="3" t="s">
        <v>621</v>
      </c>
      <c r="G2285">
        <v>1118</v>
      </c>
      <c r="H2285" s="3" t="s">
        <v>24</v>
      </c>
      <c r="I2285" s="3" t="s">
        <v>6047</v>
      </c>
      <c r="J2285" s="3" t="s">
        <v>4076</v>
      </c>
      <c r="K2285" s="3" t="s">
        <v>4117</v>
      </c>
      <c r="L2285" s="3" t="s">
        <v>11993</v>
      </c>
      <c r="M2285" s="3" t="s">
        <v>32</v>
      </c>
      <c r="N2285" s="3">
        <f>IF(Broker_Trades2[[#This Row],[Status]]="Complete",((Broker_Trades2[Sell Price]-Broker_Trades2[Buy Price])/Broker_Trades2[[#This Row],[Buy Price]]),"")</f>
        <v>0.19700214132762311</v>
      </c>
      <c r="O22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2285" s="3">
        <f>IFERROR(Broker_Trades2[[#This Row],[Return]]/Broker_Trades2[[#This Row],[Time]],Broker_Trades2[[#This Row],[Return]])</f>
        <v>2.8970903136415166E-3</v>
      </c>
    </row>
    <row r="2286" spans="1:16" x14ac:dyDescent="0.3">
      <c r="A2286">
        <v>2285</v>
      </c>
      <c r="B2286" s="3" t="s">
        <v>6062</v>
      </c>
      <c r="C2286" s="4">
        <v>44133.534722222219</v>
      </c>
      <c r="D2286" s="3" t="s">
        <v>222</v>
      </c>
      <c r="E2286" s="3" t="s">
        <v>6063</v>
      </c>
      <c r="F2286" s="3" t="s">
        <v>1715</v>
      </c>
      <c r="G2286">
        <v>3200</v>
      </c>
      <c r="H2286" s="3" t="s">
        <v>24</v>
      </c>
      <c r="I2286" s="3" t="s">
        <v>6047</v>
      </c>
      <c r="J2286" s="3" t="s">
        <v>6054</v>
      </c>
      <c r="K2286" s="3" t="s">
        <v>6064</v>
      </c>
      <c r="L2286" s="3" t="s">
        <v>11994</v>
      </c>
      <c r="M2286" s="3" t="s">
        <v>32</v>
      </c>
      <c r="N2286" s="3">
        <f>IF(Broker_Trades2[[#This Row],[Status]]="Complete",((Broker_Trades2[Sell Price]-Broker_Trades2[Buy Price])/Broker_Trades2[[#This Row],[Buy Price]]),"")</f>
        <v>0.26489712828823847</v>
      </c>
      <c r="O22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309</v>
      </c>
      <c r="P2286" s="3">
        <f>IFERROR(Broker_Trades2[[#This Row],[Return]]/Broker_Trades2[[#This Row],[Time]],Broker_Trades2[[#This Row],[Return]])</f>
        <v>8.5727225983248698E-4</v>
      </c>
    </row>
    <row r="2287" spans="1:16" x14ac:dyDescent="0.3">
      <c r="A2287">
        <v>2286</v>
      </c>
      <c r="B2287" s="3" t="s">
        <v>6066</v>
      </c>
      <c r="C2287" s="4">
        <v>44133.53402777778</v>
      </c>
      <c r="D2287" s="3" t="s">
        <v>222</v>
      </c>
      <c r="E2287" s="3" t="s">
        <v>1448</v>
      </c>
      <c r="F2287" s="3" t="s">
        <v>1449</v>
      </c>
      <c r="G2287">
        <v>1670</v>
      </c>
      <c r="H2287" s="3" t="s">
        <v>24</v>
      </c>
      <c r="I2287" s="3" t="s">
        <v>6047</v>
      </c>
      <c r="J2287" s="3" t="s">
        <v>6051</v>
      </c>
      <c r="K2287" s="3" t="s">
        <v>5653</v>
      </c>
      <c r="L2287" s="3" t="s">
        <v>8377</v>
      </c>
      <c r="M2287" s="3" t="s">
        <v>32</v>
      </c>
      <c r="N2287" s="3">
        <f>IF(Broker_Trades2[[#This Row],[Status]]="Complete",((Broker_Trades2[Sell Price]-Broker_Trades2[Buy Price])/Broker_Trades2[[#This Row],[Buy Price]]),"")</f>
        <v>9.0078328981723244E-2</v>
      </c>
      <c r="O22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287" s="3">
        <f>IFERROR(Broker_Trades2[[#This Row],[Return]]/Broker_Trades2[[#This Row],[Time]],Broker_Trades2[[#This Row],[Return]])</f>
        <v>1.2868332711674748E-2</v>
      </c>
    </row>
    <row r="2288" spans="1:16" x14ac:dyDescent="0.3">
      <c r="A2288">
        <v>2287</v>
      </c>
      <c r="B2288" s="3" t="s">
        <v>6067</v>
      </c>
      <c r="C2288" s="4">
        <v>44133.53402777778</v>
      </c>
      <c r="D2288" s="3" t="s">
        <v>222</v>
      </c>
      <c r="E2288" s="3" t="s">
        <v>1117</v>
      </c>
      <c r="F2288" s="3" t="s">
        <v>1118</v>
      </c>
      <c r="G2288">
        <v>1006</v>
      </c>
      <c r="H2288" s="3" t="s">
        <v>24</v>
      </c>
      <c r="I2288" s="3" t="s">
        <v>6047</v>
      </c>
      <c r="J2288" s="3" t="s">
        <v>6068</v>
      </c>
      <c r="K2288" s="3" t="s">
        <v>3090</v>
      </c>
      <c r="L2288" s="3" t="s">
        <v>11995</v>
      </c>
      <c r="M2288" s="3" t="s">
        <v>32</v>
      </c>
      <c r="N2288" s="3">
        <f>IF(Broker_Trades2[[#This Row],[Status]]="Complete",((Broker_Trades2[Sell Price]-Broker_Trades2[Buy Price])/Broker_Trades2[[#This Row],[Buy Price]]),"")</f>
        <v>0.3159788082935443</v>
      </c>
      <c r="O22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188</v>
      </c>
      <c r="P2288" s="3">
        <f>IFERROR(Broker_Trades2[[#This Row],[Return]]/Broker_Trades2[[#This Row],[Time]],Broker_Trades2[[#This Row],[Return]])</f>
        <v>1.6807383419869377E-3</v>
      </c>
    </row>
    <row r="2289" spans="1:16" x14ac:dyDescent="0.3">
      <c r="A2289">
        <v>2288</v>
      </c>
      <c r="B2289" s="3" t="s">
        <v>6070</v>
      </c>
      <c r="C2289" s="4">
        <v>44133.533333333333</v>
      </c>
      <c r="D2289" s="3" t="s">
        <v>354</v>
      </c>
      <c r="E2289" s="3" t="s">
        <v>1117</v>
      </c>
      <c r="F2289" s="3" t="s">
        <v>1118</v>
      </c>
      <c r="G2289">
        <v>1040</v>
      </c>
      <c r="H2289" s="3" t="s">
        <v>24</v>
      </c>
      <c r="I2289" s="3" t="s">
        <v>6047</v>
      </c>
      <c r="J2289" s="3" t="s">
        <v>6068</v>
      </c>
      <c r="K2289" s="3" t="s">
        <v>3066</v>
      </c>
      <c r="L2289" s="3" t="s">
        <v>4409</v>
      </c>
      <c r="M2289" s="3" t="s">
        <v>32</v>
      </c>
      <c r="N2289" s="3">
        <f>IF(Broker_Trades2[[#This Row],[Status]]="Complete",((Broker_Trades2[Sell Price]-Broker_Trades2[Buy Price])/Broker_Trades2[[#This Row],[Buy Price]]),"")</f>
        <v>0.36045522924978735</v>
      </c>
      <c r="O22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190</v>
      </c>
      <c r="P2289" s="3">
        <f>IFERROR(Broker_Trades2[[#This Row],[Return]]/Broker_Trades2[[#This Row],[Time]],Broker_Trades2[[#This Row],[Return]])</f>
        <v>1.8971327855251965E-3</v>
      </c>
    </row>
    <row r="2290" spans="1:16" x14ac:dyDescent="0.3">
      <c r="A2290">
        <v>2289</v>
      </c>
      <c r="B2290" s="3" t="s">
        <v>6072</v>
      </c>
      <c r="C2290" s="4">
        <v>44133.533333333333</v>
      </c>
      <c r="D2290" s="3" t="s">
        <v>354</v>
      </c>
      <c r="E2290" s="3" t="s">
        <v>6023</v>
      </c>
      <c r="F2290" s="3" t="s">
        <v>6024</v>
      </c>
      <c r="G2290">
        <v>234</v>
      </c>
      <c r="H2290" s="3" t="s">
        <v>24</v>
      </c>
      <c r="I2290" s="3" t="s">
        <v>6047</v>
      </c>
      <c r="J2290" s="3" t="s">
        <v>819</v>
      </c>
      <c r="K2290" s="3" t="s">
        <v>4142</v>
      </c>
      <c r="L2290" s="3" t="s">
        <v>1247</v>
      </c>
      <c r="M2290" s="3" t="s">
        <v>32</v>
      </c>
      <c r="N2290" s="3">
        <f>IF(Broker_Trades2[[#This Row],[Status]]="Complete",((Broker_Trades2[Sell Price]-Broker_Trades2[Buy Price])/Broker_Trades2[[#This Row],[Buy Price]]),"")</f>
        <v>0.26486486486486488</v>
      </c>
      <c r="O22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2290" s="3">
        <f>IFERROR(Broker_Trades2[[#This Row],[Return]]/Broker_Trades2[[#This Row],[Time]],Broker_Trades2[[#This Row],[Return]])</f>
        <v>4.2720139494333044E-3</v>
      </c>
    </row>
    <row r="2291" spans="1:16" hidden="1" x14ac:dyDescent="0.3">
      <c r="A2291">
        <v>2290</v>
      </c>
      <c r="B2291" s="3" t="s">
        <v>6074</v>
      </c>
      <c r="C2291" s="4">
        <v>44133.504861111112</v>
      </c>
      <c r="D2291" s="3" t="s">
        <v>21</v>
      </c>
      <c r="E2291" s="3" t="s">
        <v>5989</v>
      </c>
      <c r="F2291" s="3" t="s">
        <v>5990</v>
      </c>
      <c r="G2291">
        <v>124</v>
      </c>
      <c r="H2291" s="3" t="s">
        <v>2852</v>
      </c>
      <c r="I2291" s="3" t="s">
        <v>2695</v>
      </c>
      <c r="J2291" s="3" t="s">
        <v>2695</v>
      </c>
      <c r="K2291" s="3" t="s">
        <v>2695</v>
      </c>
      <c r="L2291" s="3" t="s">
        <v>2695</v>
      </c>
      <c r="M2291" s="3" t="s">
        <v>190</v>
      </c>
      <c r="N2291" s="3" t="str">
        <f>IF(Broker_Trades2[[#This Row],[Status]]="Complete",((Broker_Trades2[Sell Price]-Broker_Trades2[Buy Price])/Broker_Trades2[[#This Row],[Buy Price]]),"")</f>
        <v/>
      </c>
      <c r="O229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91" s="3" t="str">
        <f>IFERROR(Broker_Trades2[[#This Row],[Return]]/Broker_Trades2[[#This Row],[Time]],Broker_Trades2[[#This Row],[Return]])</f>
        <v/>
      </c>
    </row>
    <row r="2292" spans="1:16" hidden="1" x14ac:dyDescent="0.3">
      <c r="A2292">
        <v>2291</v>
      </c>
      <c r="B2292" s="3" t="s">
        <v>6075</v>
      </c>
      <c r="C2292" s="4">
        <v>44133.504861111112</v>
      </c>
      <c r="D2292" s="3" t="s">
        <v>21</v>
      </c>
      <c r="E2292" s="3" t="s">
        <v>1448</v>
      </c>
      <c r="F2292" s="3" t="s">
        <v>1449</v>
      </c>
      <c r="G2292">
        <v>1503</v>
      </c>
      <c r="H2292" s="3" t="s">
        <v>17</v>
      </c>
      <c r="I2292" s="3" t="s">
        <v>2695</v>
      </c>
      <c r="J2292" s="3" t="s">
        <v>2695</v>
      </c>
      <c r="K2292" s="3" t="s">
        <v>2695</v>
      </c>
      <c r="L2292" s="3" t="s">
        <v>2695</v>
      </c>
      <c r="M2292" s="3" t="s">
        <v>190</v>
      </c>
      <c r="N2292" s="3" t="str">
        <f>IF(Broker_Trades2[[#This Row],[Status]]="Complete",((Broker_Trades2[Sell Price]-Broker_Trades2[Buy Price])/Broker_Trades2[[#This Row],[Buy Price]]),"")</f>
        <v/>
      </c>
      <c r="O229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92" s="3" t="str">
        <f>IFERROR(Broker_Trades2[[#This Row],[Return]]/Broker_Trades2[[#This Row],[Time]],Broker_Trades2[[#This Row],[Return]])</f>
        <v/>
      </c>
    </row>
    <row r="2293" spans="1:16" x14ac:dyDescent="0.3">
      <c r="A2293">
        <v>2292</v>
      </c>
      <c r="B2293" s="3" t="s">
        <v>6076</v>
      </c>
      <c r="C2293" s="4">
        <v>44133.504166666666</v>
      </c>
      <c r="D2293" s="3" t="s">
        <v>21</v>
      </c>
      <c r="E2293" s="3" t="s">
        <v>6077</v>
      </c>
      <c r="F2293" s="3" t="s">
        <v>1118</v>
      </c>
      <c r="G2293">
        <v>920</v>
      </c>
      <c r="H2293" s="3" t="s">
        <v>24</v>
      </c>
      <c r="I2293" s="3" t="s">
        <v>6047</v>
      </c>
      <c r="J2293" s="3" t="s">
        <v>6068</v>
      </c>
      <c r="K2293" s="3" t="s">
        <v>4013</v>
      </c>
      <c r="L2293" s="3" t="s">
        <v>420</v>
      </c>
      <c r="M2293" s="3" t="s">
        <v>32</v>
      </c>
      <c r="N2293" s="3">
        <f>IF(Broker_Trades2[[#This Row],[Status]]="Complete",((Broker_Trades2[Sell Price]-Broker_Trades2[Buy Price])/Broker_Trades2[[#This Row],[Buy Price]]),"")</f>
        <v>0.20347962587481189</v>
      </c>
      <c r="O22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2293" s="3">
        <f>IFERROR(Broker_Trades2[[#This Row],[Return]]/Broker_Trades2[[#This Row],[Time]],Broker_Trades2[[#This Row],[Return]])</f>
        <v>2.8659102235888997E-3</v>
      </c>
    </row>
    <row r="2294" spans="1:16" x14ac:dyDescent="0.3">
      <c r="A2294">
        <v>2293</v>
      </c>
      <c r="B2294" s="3" t="s">
        <v>6079</v>
      </c>
      <c r="C2294" s="4">
        <v>44133.504166666666</v>
      </c>
      <c r="D2294" s="3" t="s">
        <v>21</v>
      </c>
      <c r="E2294" s="3" t="s">
        <v>553</v>
      </c>
      <c r="F2294" s="3" t="s">
        <v>554</v>
      </c>
      <c r="G2294">
        <v>1368</v>
      </c>
      <c r="H2294" s="3" t="s">
        <v>24</v>
      </c>
      <c r="I2294" s="3" t="s">
        <v>6047</v>
      </c>
      <c r="J2294" s="3" t="s">
        <v>6048</v>
      </c>
      <c r="K2294" s="3" t="s">
        <v>4225</v>
      </c>
      <c r="L2294" s="3" t="s">
        <v>11662</v>
      </c>
      <c r="M2294" s="3" t="s">
        <v>32</v>
      </c>
      <c r="N2294" s="3">
        <f>IF(Broker_Trades2[[#This Row],[Status]]="Complete",((Broker_Trades2[Sell Price]-Broker_Trades2[Buy Price])/Broker_Trades2[[#This Row],[Buy Price]]),"")</f>
        <v>0.1945511701012923</v>
      </c>
      <c r="O22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2294" s="3">
        <f>IFERROR(Broker_Trades2[[#This Row],[Return]]/Broker_Trades2[[#This Row],[Time]],Broker_Trades2[[#This Row],[Return]])</f>
        <v>3.602799446320228E-3</v>
      </c>
    </row>
    <row r="2295" spans="1:16" hidden="1" x14ac:dyDescent="0.3">
      <c r="A2295">
        <v>2294</v>
      </c>
      <c r="B2295" s="3" t="s">
        <v>6080</v>
      </c>
      <c r="C2295" s="4">
        <v>44133.465277777781</v>
      </c>
      <c r="D2295" s="3" t="s">
        <v>3422</v>
      </c>
      <c r="E2295" s="3" t="s">
        <v>6063</v>
      </c>
      <c r="F2295" s="3" t="s">
        <v>1715</v>
      </c>
      <c r="G2295">
        <v>2863</v>
      </c>
      <c r="H2295" s="3" t="s">
        <v>2852</v>
      </c>
      <c r="I2295" s="3" t="s">
        <v>2695</v>
      </c>
      <c r="J2295" s="3" t="s">
        <v>2695</v>
      </c>
      <c r="K2295" s="3" t="s">
        <v>2695</v>
      </c>
      <c r="L2295" s="3" t="s">
        <v>2695</v>
      </c>
      <c r="M2295" s="3" t="s">
        <v>190</v>
      </c>
      <c r="N2295" s="3" t="str">
        <f>IF(Broker_Trades2[[#This Row],[Status]]="Complete",((Broker_Trades2[Sell Price]-Broker_Trades2[Buy Price])/Broker_Trades2[[#This Row],[Buy Price]]),"")</f>
        <v/>
      </c>
      <c r="O22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95" s="3" t="str">
        <f>IFERROR(Broker_Trades2[[#This Row],[Return]]/Broker_Trades2[[#This Row],[Time]],Broker_Trades2[[#This Row],[Return]])</f>
        <v/>
      </c>
    </row>
    <row r="2296" spans="1:16" hidden="1" x14ac:dyDescent="0.3">
      <c r="A2296">
        <v>2295</v>
      </c>
      <c r="B2296" s="3" t="s">
        <v>6081</v>
      </c>
      <c r="C2296" s="4">
        <v>44133.465277777781</v>
      </c>
      <c r="D2296" s="3" t="s">
        <v>3422</v>
      </c>
      <c r="E2296" s="3" t="s">
        <v>110</v>
      </c>
      <c r="F2296" s="3" t="s">
        <v>111</v>
      </c>
      <c r="G2296">
        <v>845</v>
      </c>
      <c r="H2296" s="3" t="s">
        <v>2852</v>
      </c>
      <c r="I2296" s="3" t="s">
        <v>2695</v>
      </c>
      <c r="J2296" s="3" t="s">
        <v>2695</v>
      </c>
      <c r="K2296" s="3" t="s">
        <v>2695</v>
      </c>
      <c r="L2296" s="3" t="s">
        <v>2695</v>
      </c>
      <c r="M2296" s="3" t="s">
        <v>190</v>
      </c>
      <c r="N2296" s="3" t="str">
        <f>IF(Broker_Trades2[[#This Row],[Status]]="Complete",((Broker_Trades2[Sell Price]-Broker_Trades2[Buy Price])/Broker_Trades2[[#This Row],[Buy Price]]),"")</f>
        <v/>
      </c>
      <c r="O22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296" s="3" t="str">
        <f>IFERROR(Broker_Trades2[[#This Row],[Return]]/Broker_Trades2[[#This Row],[Time]],Broker_Trades2[[#This Row],[Return]])</f>
        <v/>
      </c>
    </row>
    <row r="2297" spans="1:16" x14ac:dyDescent="0.3">
      <c r="A2297">
        <v>2296</v>
      </c>
      <c r="B2297" s="3" t="s">
        <v>6082</v>
      </c>
      <c r="C2297" s="4">
        <v>44133.465277777781</v>
      </c>
      <c r="D2297" s="3" t="s">
        <v>3422</v>
      </c>
      <c r="E2297" s="3" t="s">
        <v>1448</v>
      </c>
      <c r="F2297" s="3" t="s">
        <v>1449</v>
      </c>
      <c r="G2297">
        <v>1580</v>
      </c>
      <c r="H2297" s="3" t="s">
        <v>17</v>
      </c>
      <c r="I2297" s="3" t="s">
        <v>6047</v>
      </c>
      <c r="J2297" s="3" t="s">
        <v>6051</v>
      </c>
      <c r="K2297" s="3" t="s">
        <v>6047</v>
      </c>
      <c r="L2297" s="3" t="s">
        <v>11741</v>
      </c>
      <c r="M2297" s="3" t="s">
        <v>32</v>
      </c>
      <c r="N2297" s="3">
        <f>IF(Broker_Trades2[[#This Row],[Status]]="Complete",((Broker_Trades2[Sell Price]-Broker_Trades2[Buy Price])/Broker_Trades2[[#This Row],[Buy Price]]),"")</f>
        <v>3.1331592689295036E-2</v>
      </c>
      <c r="O22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297" s="3">
        <f>IFERROR(Broker_Trades2[[#This Row],[Return]]/Broker_Trades2[[#This Row],[Time]],Broker_Trades2[[#This Row],[Return]])</f>
        <v>3.1331592689295036E-2</v>
      </c>
    </row>
    <row r="2298" spans="1:16" x14ac:dyDescent="0.3">
      <c r="A2298">
        <v>2297</v>
      </c>
      <c r="B2298" s="3" t="s">
        <v>6084</v>
      </c>
      <c r="C2298" s="4">
        <v>44133.464583333334</v>
      </c>
      <c r="D2298" s="3" t="s">
        <v>3422</v>
      </c>
      <c r="E2298" s="3" t="s">
        <v>553</v>
      </c>
      <c r="F2298" s="3" t="s">
        <v>554</v>
      </c>
      <c r="G2298">
        <v>1300</v>
      </c>
      <c r="H2298" s="3" t="s">
        <v>17</v>
      </c>
      <c r="I2298" s="3" t="s">
        <v>6047</v>
      </c>
      <c r="J2298" s="3" t="s">
        <v>6048</v>
      </c>
      <c r="K2298" s="3" t="s">
        <v>4331</v>
      </c>
      <c r="L2298" s="3" t="s">
        <v>4119</v>
      </c>
      <c r="M2298" s="3" t="s">
        <v>32</v>
      </c>
      <c r="N2298" s="3">
        <f>IF(Broker_Trades2[[#This Row],[Status]]="Complete",((Broker_Trades2[Sell Price]-Broker_Trades2[Buy Price])/Broker_Trades2[[#This Row],[Buy Price]]),"")</f>
        <v>0.13517289556409356</v>
      </c>
      <c r="O22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2298" s="3">
        <f>IFERROR(Broker_Trades2[[#This Row],[Return]]/Broker_Trades2[[#This Row],[Time]],Broker_Trades2[[#This Row],[Return]])</f>
        <v>3.1435557107928735E-3</v>
      </c>
    </row>
    <row r="2299" spans="1:16" x14ac:dyDescent="0.3">
      <c r="A2299">
        <v>2298</v>
      </c>
      <c r="B2299" s="3" t="s">
        <v>6086</v>
      </c>
      <c r="C2299" s="4">
        <v>44133.463888888888</v>
      </c>
      <c r="D2299" s="3" t="s">
        <v>3422</v>
      </c>
      <c r="E2299" s="3" t="s">
        <v>6077</v>
      </c>
      <c r="F2299" s="3" t="s">
        <v>1118</v>
      </c>
      <c r="G2299">
        <v>1018</v>
      </c>
      <c r="H2299" s="3" t="s">
        <v>24</v>
      </c>
      <c r="I2299" s="3" t="s">
        <v>6047</v>
      </c>
      <c r="J2299" s="3" t="s">
        <v>6068</v>
      </c>
      <c r="K2299" s="3" t="s">
        <v>3090</v>
      </c>
      <c r="L2299" s="3" t="s">
        <v>11996</v>
      </c>
      <c r="M2299" s="3" t="s">
        <v>32</v>
      </c>
      <c r="N2299" s="3">
        <f>IF(Broker_Trades2[[#This Row],[Status]]="Complete",((Broker_Trades2[Sell Price]-Broker_Trades2[Buy Price])/Broker_Trades2[[#This Row],[Buy Price]]),"")</f>
        <v>0.33167636863104183</v>
      </c>
      <c r="O22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188</v>
      </c>
      <c r="P2299" s="3">
        <f>IFERROR(Broker_Trades2[[#This Row],[Return]]/Broker_Trades2[[#This Row],[Time]],Broker_Trades2[[#This Row],[Return]])</f>
        <v>1.7642360033566055E-3</v>
      </c>
    </row>
    <row r="2300" spans="1:16" x14ac:dyDescent="0.3">
      <c r="A2300">
        <v>2299</v>
      </c>
      <c r="B2300" s="3" t="s">
        <v>6087</v>
      </c>
      <c r="C2300" s="4">
        <v>44132.710416666669</v>
      </c>
      <c r="D2300" s="3" t="s">
        <v>147</v>
      </c>
      <c r="E2300" s="3" t="s">
        <v>172</v>
      </c>
      <c r="F2300" s="3" t="s">
        <v>173</v>
      </c>
      <c r="G2300">
        <v>75</v>
      </c>
      <c r="H2300" s="3" t="s">
        <v>24</v>
      </c>
      <c r="I2300" s="3" t="s">
        <v>6047</v>
      </c>
      <c r="J2300" s="3" t="s">
        <v>6088</v>
      </c>
      <c r="K2300" s="3" t="s">
        <v>4445</v>
      </c>
      <c r="L2300" s="3" t="s">
        <v>7465</v>
      </c>
      <c r="M2300" s="3" t="s">
        <v>32</v>
      </c>
      <c r="N2300" s="3">
        <f>IF(Broker_Trades2[[#This Row],[Status]]="Complete",((Broker_Trades2[Sell Price]-Broker_Trades2[Buy Price])/Broker_Trades2[[#This Row],[Buy Price]]),"")</f>
        <v>0.28534704370179947</v>
      </c>
      <c r="O23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2300" s="3">
        <f>IFERROR(Broker_Trades2[[#This Row],[Return]]/Broker_Trades2[[#This Row],[Time]],Broker_Trades2[[#This Row],[Return]])</f>
        <v>7.9263067694944293E-3</v>
      </c>
    </row>
    <row r="2301" spans="1:16" x14ac:dyDescent="0.3">
      <c r="A2301">
        <v>2300</v>
      </c>
      <c r="B2301" s="3" t="s">
        <v>6089</v>
      </c>
      <c r="C2301" s="4">
        <v>44132.709722222222</v>
      </c>
      <c r="D2301" s="3" t="s">
        <v>147</v>
      </c>
      <c r="E2301" s="3" t="s">
        <v>2191</v>
      </c>
      <c r="F2301" s="3" t="s">
        <v>2192</v>
      </c>
      <c r="G2301">
        <v>968</v>
      </c>
      <c r="H2301" s="3" t="s">
        <v>24</v>
      </c>
      <c r="I2301" s="3" t="s">
        <v>6047</v>
      </c>
      <c r="J2301" s="3" t="s">
        <v>6090</v>
      </c>
      <c r="K2301" s="3" t="s">
        <v>4117</v>
      </c>
      <c r="L2301" s="3" t="s">
        <v>1513</v>
      </c>
      <c r="M2301" s="3" t="s">
        <v>32</v>
      </c>
      <c r="N2301" s="3">
        <f>IF(Broker_Trades2[[#This Row],[Status]]="Complete",((Broker_Trades2[Sell Price]-Broker_Trades2[Buy Price])/Broker_Trades2[[#This Row],[Buy Price]]),"")</f>
        <v>0.29083877850380052</v>
      </c>
      <c r="O23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2301" s="3">
        <f>IFERROR(Broker_Trades2[[#This Row],[Return]]/Broker_Trades2[[#This Row],[Time]],Broker_Trades2[[#This Row],[Return]])</f>
        <v>4.2770408603500076E-3</v>
      </c>
    </row>
    <row r="2302" spans="1:16" x14ac:dyDescent="0.3">
      <c r="A2302">
        <v>2301</v>
      </c>
      <c r="B2302" s="3" t="s">
        <v>6092</v>
      </c>
      <c r="C2302" s="4">
        <v>44132.709722222222</v>
      </c>
      <c r="D2302" s="3" t="s">
        <v>128</v>
      </c>
      <c r="E2302" s="3" t="s">
        <v>1243</v>
      </c>
      <c r="F2302" s="3" t="s">
        <v>1244</v>
      </c>
      <c r="G2302">
        <v>365</v>
      </c>
      <c r="H2302" s="3" t="s">
        <v>24</v>
      </c>
      <c r="I2302" s="3" t="s">
        <v>6047</v>
      </c>
      <c r="J2302" s="3" t="s">
        <v>6093</v>
      </c>
      <c r="K2302" s="3" t="s">
        <v>3442</v>
      </c>
      <c r="L2302" s="3" t="s">
        <v>6544</v>
      </c>
      <c r="M2302" s="3" t="s">
        <v>32</v>
      </c>
      <c r="N2302" s="3">
        <f>IF(Broker_Trades2[[#This Row],[Status]]="Complete",((Broker_Trades2[Sell Price]-Broker_Trades2[Buy Price])/Broker_Trades2[[#This Row],[Buy Price]]),"")</f>
        <v>0.29893238434163699</v>
      </c>
      <c r="O23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344</v>
      </c>
      <c r="P2302" s="3">
        <f>IFERROR(Broker_Trades2[[#This Row],[Return]]/Broker_Trades2[[#This Row],[Time]],Broker_Trades2[[#This Row],[Return]])</f>
        <v>8.6898948936522382E-4</v>
      </c>
    </row>
    <row r="2303" spans="1:16" hidden="1" x14ac:dyDescent="0.3">
      <c r="A2303">
        <v>2302</v>
      </c>
      <c r="B2303" s="3" t="s">
        <v>6094</v>
      </c>
      <c r="C2303" s="4">
        <v>44132.709027777775</v>
      </c>
      <c r="D2303" s="3" t="s">
        <v>132</v>
      </c>
      <c r="E2303" s="3" t="s">
        <v>1892</v>
      </c>
      <c r="F2303" s="3" t="s">
        <v>1688</v>
      </c>
      <c r="G2303">
        <v>3760</v>
      </c>
      <c r="H2303" s="3" t="s">
        <v>24</v>
      </c>
      <c r="I2303" s="3" t="s">
        <v>2695</v>
      </c>
      <c r="J2303" s="3" t="s">
        <v>2695</v>
      </c>
      <c r="K2303" s="3" t="s">
        <v>2695</v>
      </c>
      <c r="L2303" s="3" t="s">
        <v>2695</v>
      </c>
      <c r="M2303" s="3" t="s">
        <v>190</v>
      </c>
      <c r="N2303" s="3" t="str">
        <f>IF(Broker_Trades2[[#This Row],[Status]]="Complete",((Broker_Trades2[Sell Price]-Broker_Trades2[Buy Price])/Broker_Trades2[[#This Row],[Buy Price]]),"")</f>
        <v/>
      </c>
      <c r="O23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03" s="3" t="str">
        <f>IFERROR(Broker_Trades2[[#This Row],[Return]]/Broker_Trades2[[#This Row],[Time]],Broker_Trades2[[#This Row],[Return]])</f>
        <v/>
      </c>
    </row>
    <row r="2304" spans="1:16" x14ac:dyDescent="0.3">
      <c r="A2304">
        <v>2303</v>
      </c>
      <c r="B2304" s="3" t="s">
        <v>6095</v>
      </c>
      <c r="C2304" s="4">
        <v>44132.709027777775</v>
      </c>
      <c r="D2304" s="3" t="s">
        <v>132</v>
      </c>
      <c r="E2304" s="3" t="s">
        <v>1869</v>
      </c>
      <c r="F2304" s="3" t="s">
        <v>1382</v>
      </c>
      <c r="G2304">
        <v>660</v>
      </c>
      <c r="H2304" s="3" t="s">
        <v>24</v>
      </c>
      <c r="I2304" s="3" t="s">
        <v>6047</v>
      </c>
      <c r="J2304" s="3" t="s">
        <v>3177</v>
      </c>
      <c r="K2304" s="3" t="s">
        <v>4687</v>
      </c>
      <c r="L2304" s="3" t="s">
        <v>11807</v>
      </c>
      <c r="M2304" s="3" t="s">
        <v>32</v>
      </c>
      <c r="N2304" s="3">
        <f>IF(Broker_Trades2[[#This Row],[Status]]="Complete",((Broker_Trades2[Sell Price]-Broker_Trades2[Buy Price])/Broker_Trades2[[#This Row],[Buy Price]]),"")</f>
        <v>0.13402061855670103</v>
      </c>
      <c r="O23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2304" s="3">
        <f>IFERROR(Broker_Trades2[[#This Row],[Return]]/Broker_Trades2[[#This Row],[Time]],Broker_Trades2[[#This Row],[Return]])</f>
        <v>7.0537167661421591E-3</v>
      </c>
    </row>
    <row r="2305" spans="1:16" x14ac:dyDescent="0.3">
      <c r="A2305">
        <v>2304</v>
      </c>
      <c r="B2305" s="3" t="s">
        <v>6097</v>
      </c>
      <c r="C2305" s="4">
        <v>44132.709027777775</v>
      </c>
      <c r="D2305" s="3" t="s">
        <v>4760</v>
      </c>
      <c r="E2305" s="3" t="s">
        <v>1750</v>
      </c>
      <c r="F2305" s="3" t="s">
        <v>1751</v>
      </c>
      <c r="G2305">
        <v>1676</v>
      </c>
      <c r="H2305" s="3" t="s">
        <v>24</v>
      </c>
      <c r="I2305" s="3" t="s">
        <v>6047</v>
      </c>
      <c r="J2305" s="3" t="s">
        <v>6098</v>
      </c>
      <c r="K2305" s="3" t="s">
        <v>3805</v>
      </c>
      <c r="L2305" s="3" t="s">
        <v>11997</v>
      </c>
      <c r="M2305" s="3" t="s">
        <v>32</v>
      </c>
      <c r="N2305" s="3">
        <f>IF(Broker_Trades2[[#This Row],[Status]]="Complete",((Broker_Trades2[Sell Price]-Broker_Trades2[Buy Price])/Broker_Trades2[[#This Row],[Buy Price]]),"")</f>
        <v>-0.10000000000000003</v>
      </c>
      <c r="O23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2305" s="3">
        <f>IFERROR(Broker_Trades2[[#This Row],[Return]]/Broker_Trades2[[#This Row],[Time]],Broker_Trades2[[#This Row],[Return]])</f>
        <v>-1.1111111111111115E-3</v>
      </c>
    </row>
    <row r="2306" spans="1:16" x14ac:dyDescent="0.3">
      <c r="A2306">
        <v>2305</v>
      </c>
      <c r="B2306" s="3" t="s">
        <v>6100</v>
      </c>
      <c r="C2306" s="4">
        <v>44132.708333333336</v>
      </c>
      <c r="D2306" s="3" t="s">
        <v>668</v>
      </c>
      <c r="E2306" s="3" t="s">
        <v>1448</v>
      </c>
      <c r="F2306" s="3" t="s">
        <v>1449</v>
      </c>
      <c r="G2306">
        <v>1680</v>
      </c>
      <c r="H2306" s="3" t="s">
        <v>24</v>
      </c>
      <c r="I2306" s="3" t="s">
        <v>6047</v>
      </c>
      <c r="J2306" s="3" t="s">
        <v>6051</v>
      </c>
      <c r="K2306" s="3" t="s">
        <v>5653</v>
      </c>
      <c r="L2306" s="3" t="s">
        <v>5764</v>
      </c>
      <c r="M2306" s="3" t="s">
        <v>32</v>
      </c>
      <c r="N2306" s="3">
        <f>IF(Broker_Trades2[[#This Row],[Status]]="Complete",((Broker_Trades2[Sell Price]-Broker_Trades2[Buy Price])/Broker_Trades2[[#This Row],[Buy Price]]),"")</f>
        <v>9.6605744125326368E-2</v>
      </c>
      <c r="O23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306" s="3">
        <f>IFERROR(Broker_Trades2[[#This Row],[Return]]/Broker_Trades2[[#This Row],[Time]],Broker_Trades2[[#This Row],[Return]])</f>
        <v>1.3800820589332338E-2</v>
      </c>
    </row>
    <row r="2307" spans="1:16" hidden="1" x14ac:dyDescent="0.3">
      <c r="A2307">
        <v>2306</v>
      </c>
      <c r="B2307" s="3" t="s">
        <v>6101</v>
      </c>
      <c r="C2307" s="4">
        <v>44132.707638888889</v>
      </c>
      <c r="D2307" s="3" t="s">
        <v>151</v>
      </c>
      <c r="E2307" s="3" t="s">
        <v>2736</v>
      </c>
      <c r="F2307" s="3" t="s">
        <v>980</v>
      </c>
      <c r="G2307">
        <v>75</v>
      </c>
      <c r="H2307" s="3" t="s">
        <v>24</v>
      </c>
      <c r="I2307" s="3" t="s">
        <v>2695</v>
      </c>
      <c r="J2307" s="3" t="s">
        <v>2695</v>
      </c>
      <c r="K2307" s="3" t="s">
        <v>2695</v>
      </c>
      <c r="L2307" s="3" t="s">
        <v>2695</v>
      </c>
      <c r="M2307" s="3" t="s">
        <v>190</v>
      </c>
      <c r="N2307" s="3" t="str">
        <f>IF(Broker_Trades2[[#This Row],[Status]]="Complete",((Broker_Trades2[Sell Price]-Broker_Trades2[Buy Price])/Broker_Trades2[[#This Row],[Buy Price]]),"")</f>
        <v/>
      </c>
      <c r="O23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07" s="3" t="str">
        <f>IFERROR(Broker_Trades2[[#This Row],[Return]]/Broker_Trades2[[#This Row],[Time]],Broker_Trades2[[#This Row],[Return]])</f>
        <v/>
      </c>
    </row>
    <row r="2308" spans="1:16" x14ac:dyDescent="0.3">
      <c r="A2308">
        <v>2307</v>
      </c>
      <c r="B2308" s="3" t="s">
        <v>6102</v>
      </c>
      <c r="C2308" s="4">
        <v>44132.706944444442</v>
      </c>
      <c r="D2308" s="3" t="s">
        <v>151</v>
      </c>
      <c r="E2308" s="3" t="s">
        <v>1841</v>
      </c>
      <c r="F2308" s="3" t="s">
        <v>1842</v>
      </c>
      <c r="G2308">
        <v>131</v>
      </c>
      <c r="H2308" s="3" t="s">
        <v>24</v>
      </c>
      <c r="I2308" s="3" t="s">
        <v>5874</v>
      </c>
      <c r="J2308" s="3" t="s">
        <v>972</v>
      </c>
      <c r="K2308" s="3" t="s">
        <v>5874</v>
      </c>
      <c r="L2308" s="3" t="s">
        <v>11122</v>
      </c>
      <c r="M2308" s="3" t="s">
        <v>32</v>
      </c>
      <c r="N2308" s="3">
        <f>IF(Broker_Trades2[[#This Row],[Status]]="Complete",((Broker_Trades2[Sell Price]-Broker_Trades2[Buy Price])/Broker_Trades2[[#This Row],[Buy Price]]),"")</f>
        <v>-0.10000000000000005</v>
      </c>
      <c r="O23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308" s="3">
        <f>IFERROR(Broker_Trades2[[#This Row],[Return]]/Broker_Trades2[[#This Row],[Time]],Broker_Trades2[[#This Row],[Return]])</f>
        <v>-0.10000000000000005</v>
      </c>
    </row>
    <row r="2309" spans="1:16" x14ac:dyDescent="0.3">
      <c r="A2309">
        <v>2308</v>
      </c>
      <c r="B2309" s="3" t="s">
        <v>6104</v>
      </c>
      <c r="C2309" s="4">
        <v>44132.706944444442</v>
      </c>
      <c r="D2309" s="3" t="s">
        <v>14</v>
      </c>
      <c r="E2309" s="3" t="s">
        <v>2556</v>
      </c>
      <c r="F2309" s="3" t="s">
        <v>2516</v>
      </c>
      <c r="G2309">
        <v>1286</v>
      </c>
      <c r="H2309" s="3" t="s">
        <v>24</v>
      </c>
      <c r="I2309" s="3" t="s">
        <v>6047</v>
      </c>
      <c r="J2309" s="3" t="s">
        <v>1105</v>
      </c>
      <c r="K2309" s="3" t="s">
        <v>3356</v>
      </c>
      <c r="L2309" s="3" t="s">
        <v>11147</v>
      </c>
      <c r="M2309" s="3" t="s">
        <v>32</v>
      </c>
      <c r="N2309" s="3">
        <f>IF(Broker_Trades2[[#This Row],[Status]]="Complete",((Broker_Trades2[Sell Price]-Broker_Trades2[Buy Price])/Broker_Trades2[[#This Row],[Buy Price]]),"")</f>
        <v>-0.1</v>
      </c>
      <c r="O23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271</v>
      </c>
      <c r="P2309" s="3">
        <f>IFERROR(Broker_Trades2[[#This Row],[Return]]/Broker_Trades2[[#This Row],[Time]],Broker_Trades2[[#This Row],[Return]])</f>
        <v>-3.6900369003690041E-4</v>
      </c>
    </row>
    <row r="2310" spans="1:16" x14ac:dyDescent="0.3">
      <c r="A2310">
        <v>2309</v>
      </c>
      <c r="B2310" s="3" t="s">
        <v>6105</v>
      </c>
      <c r="C2310" s="4">
        <v>44132.706250000003</v>
      </c>
      <c r="D2310" s="3" t="s">
        <v>14</v>
      </c>
      <c r="E2310" s="3" t="s">
        <v>332</v>
      </c>
      <c r="F2310" s="3" t="s">
        <v>333</v>
      </c>
      <c r="G2310">
        <v>3236</v>
      </c>
      <c r="H2310" s="3" t="s">
        <v>17</v>
      </c>
      <c r="I2310" s="3" t="s">
        <v>6047</v>
      </c>
      <c r="J2310" s="3" t="s">
        <v>6106</v>
      </c>
      <c r="K2310" s="3" t="s">
        <v>4505</v>
      </c>
      <c r="L2310" s="3" t="s">
        <v>11998</v>
      </c>
      <c r="M2310" s="3" t="s">
        <v>32</v>
      </c>
      <c r="N2310" s="3">
        <f>IF(Broker_Trades2[[#This Row],[Status]]="Complete",((Broker_Trades2[Sell Price]-Broker_Trades2[Buy Price])/Broker_Trades2[[#This Row],[Buy Price]]),"")</f>
        <v>0.10861782490279046</v>
      </c>
      <c r="O23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2310" s="3">
        <f>IFERROR(Broker_Trades2[[#This Row],[Return]]/Broker_Trades2[[#This Row],[Time]],Broker_Trades2[[#This Row],[Return]])</f>
        <v>3.7454422380272571E-3</v>
      </c>
    </row>
    <row r="2311" spans="1:16" x14ac:dyDescent="0.3">
      <c r="A2311">
        <v>2310</v>
      </c>
      <c r="B2311" s="3" t="s">
        <v>6108</v>
      </c>
      <c r="C2311" s="4">
        <v>44132.556944444441</v>
      </c>
      <c r="D2311" s="3" t="s">
        <v>34</v>
      </c>
      <c r="E2311" s="3" t="s">
        <v>1714</v>
      </c>
      <c r="F2311" s="3" t="s">
        <v>1715</v>
      </c>
      <c r="G2311">
        <v>2871</v>
      </c>
      <c r="H2311" s="3" t="s">
        <v>59</v>
      </c>
      <c r="I2311" s="3" t="s">
        <v>6109</v>
      </c>
      <c r="J2311" s="3" t="s">
        <v>6110</v>
      </c>
      <c r="K2311" s="3" t="s">
        <v>4013</v>
      </c>
      <c r="L2311" s="3" t="s">
        <v>11999</v>
      </c>
      <c r="M2311" s="3" t="s">
        <v>32</v>
      </c>
      <c r="N2311" s="3">
        <f>IF(Broker_Trades2[[#This Row],[Status]]="Complete",((Broker_Trades2[Sell Price]-Broker_Trades2[Buy Price])/Broker_Trades2[[#This Row],[Buy Price]]),"")</f>
        <v>0.10508083140877598</v>
      </c>
      <c r="O23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72</v>
      </c>
      <c r="P2311" s="3">
        <f>IFERROR(Broker_Trades2[[#This Row],[Return]]/Broker_Trades2[[#This Row],[Time]],Broker_Trades2[[#This Row],[Return]])</f>
        <v>1.4594559917885553E-3</v>
      </c>
    </row>
    <row r="2312" spans="1:16" x14ac:dyDescent="0.3">
      <c r="A2312">
        <v>2311</v>
      </c>
      <c r="B2312" s="3" t="s">
        <v>6112</v>
      </c>
      <c r="C2312" s="4">
        <v>44132.556250000001</v>
      </c>
      <c r="D2312" s="3" t="s">
        <v>34</v>
      </c>
      <c r="E2312" s="3" t="s">
        <v>6057</v>
      </c>
      <c r="F2312" s="3" t="s">
        <v>1743</v>
      </c>
      <c r="G2312">
        <v>567</v>
      </c>
      <c r="H2312" s="3" t="s">
        <v>24</v>
      </c>
      <c r="I2312" s="3" t="s">
        <v>6109</v>
      </c>
      <c r="J2312" s="3" t="s">
        <v>6113</v>
      </c>
      <c r="K2312" s="3" t="s">
        <v>3121</v>
      </c>
      <c r="L2312" s="3" t="s">
        <v>1288</v>
      </c>
      <c r="M2312" s="3" t="s">
        <v>32</v>
      </c>
      <c r="N2312" s="3">
        <f>IF(Broker_Trades2[[#This Row],[Status]]="Complete",((Broker_Trades2[Sell Price]-Broker_Trades2[Buy Price])/Broker_Trades2[[#This Row],[Buy Price]]),"")</f>
        <v>0.23100303951367776</v>
      </c>
      <c r="O23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124</v>
      </c>
      <c r="P2312" s="3">
        <f>IFERROR(Broker_Trades2[[#This Row],[Return]]/Broker_Trades2[[#This Row],[Time]],Broker_Trades2[[#This Row],[Return]])</f>
        <v>1.8629277380135304E-3</v>
      </c>
    </row>
    <row r="2313" spans="1:16" x14ac:dyDescent="0.3">
      <c r="A2313">
        <v>2312</v>
      </c>
      <c r="B2313" s="3" t="s">
        <v>6115</v>
      </c>
      <c r="C2313" s="4">
        <v>44132.556250000001</v>
      </c>
      <c r="D2313" s="3" t="s">
        <v>34</v>
      </c>
      <c r="E2313" s="3" t="s">
        <v>553</v>
      </c>
      <c r="F2313" s="3" t="s">
        <v>554</v>
      </c>
      <c r="G2313">
        <v>1450</v>
      </c>
      <c r="H2313" s="3" t="s">
        <v>24</v>
      </c>
      <c r="I2313" s="3" t="s">
        <v>6109</v>
      </c>
      <c r="J2313" s="3" t="s">
        <v>6116</v>
      </c>
      <c r="K2313" s="3" t="s">
        <v>4205</v>
      </c>
      <c r="L2313" s="3" t="s">
        <v>4666</v>
      </c>
      <c r="M2313" s="3" t="s">
        <v>32</v>
      </c>
      <c r="N2313" s="3">
        <f>IF(Broker_Trades2[[#This Row],[Status]]="Complete",((Broker_Trades2[Sell Price]-Broker_Trades2[Buy Price])/Broker_Trades2[[#This Row],[Buy Price]]),"")</f>
        <v>0.22554198537801623</v>
      </c>
      <c r="O23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2313" s="3">
        <f>IFERROR(Broker_Trades2[[#This Row],[Return]]/Broker_Trades2[[#This Row],[Time]],Broker_Trades2[[#This Row],[Return]])</f>
        <v>4.0275354531788612E-3</v>
      </c>
    </row>
    <row r="2314" spans="1:16" x14ac:dyDescent="0.3">
      <c r="A2314">
        <v>2313</v>
      </c>
      <c r="B2314" s="3" t="s">
        <v>6117</v>
      </c>
      <c r="C2314" s="4">
        <v>44132.556250000001</v>
      </c>
      <c r="D2314" s="3" t="s">
        <v>34</v>
      </c>
      <c r="E2314" s="3" t="s">
        <v>1448</v>
      </c>
      <c r="F2314" s="3" t="s">
        <v>1449</v>
      </c>
      <c r="G2314">
        <v>1730</v>
      </c>
      <c r="H2314" s="3" t="s">
        <v>24</v>
      </c>
      <c r="I2314" s="3" t="s">
        <v>6109</v>
      </c>
      <c r="J2314" s="3" t="s">
        <v>6118</v>
      </c>
      <c r="K2314" s="3" t="s">
        <v>5261</v>
      </c>
      <c r="L2314" s="3" t="s">
        <v>11075</v>
      </c>
      <c r="M2314" s="3" t="s">
        <v>32</v>
      </c>
      <c r="N2314" s="3">
        <f>IF(Broker_Trades2[[#This Row],[Status]]="Complete",((Broker_Trades2[Sell Price]-Broker_Trades2[Buy Price])/Broker_Trades2[[#This Row],[Buy Price]]),"")</f>
        <v>9.841269841269841E-2</v>
      </c>
      <c r="O23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2314" s="3">
        <f>IFERROR(Broker_Trades2[[#This Row],[Return]]/Broker_Trades2[[#This Row],[Time]],Broker_Trades2[[#This Row],[Return]])</f>
        <v>8.2010582010582003E-3</v>
      </c>
    </row>
    <row r="2315" spans="1:16" x14ac:dyDescent="0.3">
      <c r="A2315">
        <v>2314</v>
      </c>
      <c r="B2315" s="3" t="s">
        <v>6120</v>
      </c>
      <c r="C2315" s="4">
        <v>44132.554861111108</v>
      </c>
      <c r="D2315" s="3" t="s">
        <v>159</v>
      </c>
      <c r="E2315" s="3" t="s">
        <v>119</v>
      </c>
      <c r="F2315" s="3" t="s">
        <v>120</v>
      </c>
      <c r="G2315">
        <v>985</v>
      </c>
      <c r="H2315" s="3" t="s">
        <v>24</v>
      </c>
      <c r="I2315" s="3" t="s">
        <v>6109</v>
      </c>
      <c r="J2315" s="3" t="s">
        <v>1375</v>
      </c>
      <c r="K2315" s="3" t="s">
        <v>4117</v>
      </c>
      <c r="L2315" s="3" t="s">
        <v>11929</v>
      </c>
      <c r="M2315" s="3" t="s">
        <v>32</v>
      </c>
      <c r="N2315" s="3">
        <f>IF(Broker_Trades2[[#This Row],[Status]]="Complete",((Broker_Trades2[Sell Price]-Broker_Trades2[Buy Price])/Broker_Trades2[[#This Row],[Buy Price]]),"")</f>
        <v>0.24008560997104375</v>
      </c>
      <c r="O23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2315" s="3">
        <f>IFERROR(Broker_Trades2[[#This Row],[Return]]/Broker_Trades2[[#This Row],[Time]],Broker_Trades2[[#This Row],[Return]])</f>
        <v>3.4795015937832429E-3</v>
      </c>
    </row>
    <row r="2316" spans="1:16" x14ac:dyDescent="0.3">
      <c r="A2316">
        <v>2315</v>
      </c>
      <c r="B2316" s="3" t="s">
        <v>6121</v>
      </c>
      <c r="C2316" s="4">
        <v>44132.554861111108</v>
      </c>
      <c r="D2316" s="3" t="s">
        <v>159</v>
      </c>
      <c r="E2316" s="3" t="s">
        <v>553</v>
      </c>
      <c r="F2316" s="3" t="s">
        <v>554</v>
      </c>
      <c r="G2316">
        <v>1400</v>
      </c>
      <c r="H2316" s="3" t="s">
        <v>24</v>
      </c>
      <c r="I2316" s="3" t="s">
        <v>6109</v>
      </c>
      <c r="J2316" s="3" t="s">
        <v>6116</v>
      </c>
      <c r="K2316" s="3" t="s">
        <v>4205</v>
      </c>
      <c r="L2316" s="3" t="s">
        <v>11501</v>
      </c>
      <c r="M2316" s="3" t="s">
        <v>32</v>
      </c>
      <c r="N2316" s="3">
        <f>IF(Broker_Trades2[[#This Row],[Status]]="Complete",((Broker_Trades2[Sell Price]-Broker_Trades2[Buy Price])/Broker_Trades2[[#This Row],[Buy Price]]),"")</f>
        <v>0.18328191691670531</v>
      </c>
      <c r="O23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2316" s="3">
        <f>IFERROR(Broker_Trades2[[#This Row],[Return]]/Broker_Trades2[[#This Row],[Time]],Broker_Trades2[[#This Row],[Return]])</f>
        <v>3.272891373512595E-3</v>
      </c>
    </row>
    <row r="2317" spans="1:16" x14ac:dyDescent="0.3">
      <c r="A2317">
        <v>2316</v>
      </c>
      <c r="B2317" s="3" t="s">
        <v>6122</v>
      </c>
      <c r="C2317" s="4">
        <v>44132.554166666669</v>
      </c>
      <c r="D2317" s="3" t="s">
        <v>159</v>
      </c>
      <c r="E2317" s="3" t="s">
        <v>1117</v>
      </c>
      <c r="F2317" s="3" t="s">
        <v>1118</v>
      </c>
      <c r="G2317">
        <v>1000</v>
      </c>
      <c r="H2317" s="3" t="s">
        <v>24</v>
      </c>
      <c r="I2317" s="3" t="s">
        <v>6109</v>
      </c>
      <c r="J2317" s="3" t="s">
        <v>1080</v>
      </c>
      <c r="K2317" s="3" t="s">
        <v>3419</v>
      </c>
      <c r="L2317" s="3" t="s">
        <v>2809</v>
      </c>
      <c r="M2317" s="3" t="s">
        <v>32</v>
      </c>
      <c r="N2317" s="3">
        <f>IF(Broker_Trades2[[#This Row],[Status]]="Complete",((Broker_Trades2[Sell Price]-Broker_Trades2[Buy Price])/Broker_Trades2[[#This Row],[Buy Price]]),"")</f>
        <v>0.28700128700128702</v>
      </c>
      <c r="O23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188</v>
      </c>
      <c r="P2317" s="3">
        <f>IFERROR(Broker_Trades2[[#This Row],[Return]]/Broker_Trades2[[#This Row],[Time]],Broker_Trades2[[#This Row],[Return]])</f>
        <v>1.5266025904323779E-3</v>
      </c>
    </row>
    <row r="2318" spans="1:16" x14ac:dyDescent="0.3">
      <c r="A2318">
        <v>2317</v>
      </c>
      <c r="B2318" s="3" t="s">
        <v>6123</v>
      </c>
      <c r="C2318" s="4">
        <v>44132.554166666669</v>
      </c>
      <c r="D2318" s="3" t="s">
        <v>159</v>
      </c>
      <c r="E2318" s="3" t="s">
        <v>1448</v>
      </c>
      <c r="F2318" s="3" t="s">
        <v>1449</v>
      </c>
      <c r="G2318">
        <v>1650</v>
      </c>
      <c r="H2318" s="3" t="s">
        <v>24</v>
      </c>
      <c r="I2318" s="3" t="s">
        <v>6109</v>
      </c>
      <c r="J2318" s="3" t="s">
        <v>6118</v>
      </c>
      <c r="K2318" s="3" t="s">
        <v>5653</v>
      </c>
      <c r="L2318" s="3" t="s">
        <v>11740</v>
      </c>
      <c r="M2318" s="3" t="s">
        <v>32</v>
      </c>
      <c r="N2318" s="3">
        <f>IF(Broker_Trades2[[#This Row],[Status]]="Complete",((Broker_Trades2[Sell Price]-Broker_Trades2[Buy Price])/Broker_Trades2[[#This Row],[Buy Price]]),"")</f>
        <v>4.7619047619047616E-2</v>
      </c>
      <c r="O23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318" s="3">
        <f>IFERROR(Broker_Trades2[[#This Row],[Return]]/Broker_Trades2[[#This Row],[Time]],Broker_Trades2[[#This Row],[Return]])</f>
        <v>5.9523809523809521E-3</v>
      </c>
    </row>
    <row r="2319" spans="1:16" x14ac:dyDescent="0.3">
      <c r="A2319">
        <v>2318</v>
      </c>
      <c r="B2319" s="3" t="s">
        <v>6124</v>
      </c>
      <c r="C2319" s="4">
        <v>44131.836805555555</v>
      </c>
      <c r="D2319" s="3" t="s">
        <v>159</v>
      </c>
      <c r="E2319" s="3" t="s">
        <v>257</v>
      </c>
      <c r="F2319" s="3" t="s">
        <v>257</v>
      </c>
      <c r="G2319">
        <v>314</v>
      </c>
      <c r="H2319" s="3" t="s">
        <v>24</v>
      </c>
      <c r="I2319" s="3" t="s">
        <v>6109</v>
      </c>
      <c r="J2319" s="3" t="s">
        <v>6125</v>
      </c>
      <c r="K2319" s="3" t="s">
        <v>3469</v>
      </c>
      <c r="L2319" s="3" t="s">
        <v>15386</v>
      </c>
      <c r="M2319" s="3" t="s">
        <v>32</v>
      </c>
      <c r="N2319" s="3">
        <f>IF(Broker_Trades2[[#This Row],[Status]]="Complete",((Broker_Trades2[Sell Price]-Broker_Trades2[Buy Price])/Broker_Trades2[[#This Row],[Buy Price]]),"")</f>
        <v>-9.9999999999999895E-2</v>
      </c>
      <c r="O23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2319" s="3">
        <f>IFERROR(Broker_Trades2[[#This Row],[Return]]/Broker_Trades2[[#This Row],[Time]],Broker_Trades2[[#This Row],[Return]])</f>
        <v>-1.0204081632653051E-3</v>
      </c>
    </row>
    <row r="2320" spans="1:16" x14ac:dyDescent="0.3">
      <c r="A2320">
        <v>2319</v>
      </c>
      <c r="B2320" s="3" t="s">
        <v>6126</v>
      </c>
      <c r="C2320" s="4">
        <v>44131.836111111108</v>
      </c>
      <c r="D2320" s="3" t="s">
        <v>159</v>
      </c>
      <c r="E2320" s="3" t="s">
        <v>761</v>
      </c>
      <c r="F2320" s="3" t="s">
        <v>762</v>
      </c>
      <c r="G2320">
        <v>1665</v>
      </c>
      <c r="H2320" s="3" t="s">
        <v>24</v>
      </c>
      <c r="I2320" s="3" t="s">
        <v>6109</v>
      </c>
      <c r="J2320" s="3" t="s">
        <v>6127</v>
      </c>
      <c r="K2320" s="3" t="s">
        <v>4063</v>
      </c>
      <c r="L2320" s="3" t="s">
        <v>12000</v>
      </c>
      <c r="M2320" s="3" t="s">
        <v>32</v>
      </c>
      <c r="N2320" s="3">
        <f>IF(Broker_Trades2[[#This Row],[Status]]="Complete",((Broker_Trades2[Sell Price]-Broker_Trades2[Buy Price])/Broker_Trades2[[#This Row],[Buy Price]]),"")</f>
        <v>0.21826296919587324</v>
      </c>
      <c r="O23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2320" s="3">
        <f>IFERROR(Broker_Trades2[[#This Row],[Return]]/Broker_Trades2[[#This Row],[Time]],Broker_Trades2[[#This Row],[Return]])</f>
        <v>3.1180424170839036E-3</v>
      </c>
    </row>
    <row r="2321" spans="1:16" x14ac:dyDescent="0.3">
      <c r="A2321">
        <v>2320</v>
      </c>
      <c r="B2321" s="3" t="s">
        <v>6129</v>
      </c>
      <c r="C2321" s="4">
        <v>44131.82708333333</v>
      </c>
      <c r="D2321" s="3" t="s">
        <v>159</v>
      </c>
      <c r="E2321" s="3" t="s">
        <v>1767</v>
      </c>
      <c r="F2321" s="3" t="s">
        <v>1768</v>
      </c>
      <c r="G2321">
        <v>372</v>
      </c>
      <c r="H2321" s="3" t="s">
        <v>24</v>
      </c>
      <c r="I2321" s="3" t="s">
        <v>6109</v>
      </c>
      <c r="J2321" s="3" t="s">
        <v>6130</v>
      </c>
      <c r="K2321" s="3" t="s">
        <v>4464</v>
      </c>
      <c r="L2321" s="3" t="s">
        <v>886</v>
      </c>
      <c r="M2321" s="3" t="s">
        <v>32</v>
      </c>
      <c r="N2321" s="3">
        <f>IF(Broker_Trades2[[#This Row],[Status]]="Complete",((Broker_Trades2[Sell Price]-Broker_Trades2[Buy Price])/Broker_Trades2[[#This Row],[Buy Price]]),"")</f>
        <v>0.20368872350752301</v>
      </c>
      <c r="O23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2321" s="3">
        <f>IFERROR(Broker_Trades2[[#This Row],[Return]]/Broker_Trades2[[#This Row],[Time]],Broker_Trades2[[#This Row],[Return]])</f>
        <v>5.6580200974311948E-3</v>
      </c>
    </row>
    <row r="2322" spans="1:16" hidden="1" x14ac:dyDescent="0.3">
      <c r="A2322">
        <v>2321</v>
      </c>
      <c r="B2322" s="3" t="s">
        <v>6132</v>
      </c>
      <c r="C2322" s="4">
        <v>44131.826388888891</v>
      </c>
      <c r="D2322" s="3" t="s">
        <v>159</v>
      </c>
      <c r="E2322" s="3" t="s">
        <v>6133</v>
      </c>
      <c r="F2322" s="3" t="s">
        <v>6134</v>
      </c>
      <c r="G2322">
        <v>360</v>
      </c>
      <c r="H2322" s="3" t="s">
        <v>24</v>
      </c>
      <c r="I2322" s="3" t="s">
        <v>2695</v>
      </c>
      <c r="J2322" s="3" t="s">
        <v>2695</v>
      </c>
      <c r="K2322" s="3" t="s">
        <v>2695</v>
      </c>
      <c r="L2322" s="3" t="s">
        <v>2695</v>
      </c>
      <c r="M2322" s="3" t="s">
        <v>190</v>
      </c>
      <c r="N2322" s="3" t="str">
        <f>IF(Broker_Trades2[[#This Row],[Status]]="Complete",((Broker_Trades2[Sell Price]-Broker_Trades2[Buy Price])/Broker_Trades2[[#This Row],[Buy Price]]),"")</f>
        <v/>
      </c>
      <c r="O23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22" s="3" t="str">
        <f>IFERROR(Broker_Trades2[[#This Row],[Return]]/Broker_Trades2[[#This Row],[Time]],Broker_Trades2[[#This Row],[Return]])</f>
        <v/>
      </c>
    </row>
    <row r="2323" spans="1:16" x14ac:dyDescent="0.3">
      <c r="A2323">
        <v>2322</v>
      </c>
      <c r="B2323" s="3" t="s">
        <v>6135</v>
      </c>
      <c r="C2323" s="4">
        <v>44131.668749999997</v>
      </c>
      <c r="D2323" s="3" t="s">
        <v>34</v>
      </c>
      <c r="E2323" s="3" t="s">
        <v>620</v>
      </c>
      <c r="F2323" s="3" t="s">
        <v>621</v>
      </c>
      <c r="G2323">
        <v>1060</v>
      </c>
      <c r="H2323" s="3" t="s">
        <v>24</v>
      </c>
      <c r="I2323" s="3" t="s">
        <v>6109</v>
      </c>
      <c r="J2323" s="3" t="s">
        <v>6136</v>
      </c>
      <c r="K2323" s="3" t="s">
        <v>4294</v>
      </c>
      <c r="L2323" s="3" t="s">
        <v>6137</v>
      </c>
      <c r="M2323" s="3" t="s">
        <v>32</v>
      </c>
      <c r="N2323" s="3">
        <f>IF(Broker_Trades2[[#This Row],[Status]]="Complete",((Broker_Trades2[Sell Price]-Broker_Trades2[Buy Price])/Broker_Trades2[[#This Row],[Buy Price]]),"")</f>
        <v>0.12228692429857067</v>
      </c>
      <c r="O23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2323" s="3">
        <f>IFERROR(Broker_Trades2[[#This Row],[Return]]/Broker_Trades2[[#This Row],[Time]],Broker_Trades2[[#This Row],[Return]])</f>
        <v>2.4956515162973605E-3</v>
      </c>
    </row>
    <row r="2324" spans="1:16" hidden="1" x14ac:dyDescent="0.3">
      <c r="A2324">
        <v>2323</v>
      </c>
      <c r="B2324" s="3" t="s">
        <v>6138</v>
      </c>
      <c r="C2324" s="4">
        <v>44131.668749999997</v>
      </c>
      <c r="D2324" s="3" t="s">
        <v>34</v>
      </c>
      <c r="E2324" s="3" t="s">
        <v>3464</v>
      </c>
      <c r="F2324" s="3" t="s">
        <v>299</v>
      </c>
      <c r="G2324">
        <v>6725</v>
      </c>
      <c r="H2324" s="3" t="s">
        <v>24</v>
      </c>
      <c r="I2324" s="3" t="s">
        <v>2695</v>
      </c>
      <c r="J2324" s="3" t="s">
        <v>2695</v>
      </c>
      <c r="K2324" s="3" t="s">
        <v>2695</v>
      </c>
      <c r="L2324" s="3" t="s">
        <v>2695</v>
      </c>
      <c r="M2324" s="3" t="s">
        <v>190</v>
      </c>
      <c r="N2324" s="3" t="str">
        <f>IF(Broker_Trades2[[#This Row],[Status]]="Complete",((Broker_Trades2[Sell Price]-Broker_Trades2[Buy Price])/Broker_Trades2[[#This Row],[Buy Price]]),"")</f>
        <v/>
      </c>
      <c r="O232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24" s="3" t="str">
        <f>IFERROR(Broker_Trades2[[#This Row],[Return]]/Broker_Trades2[[#This Row],[Time]],Broker_Trades2[[#This Row],[Return]])</f>
        <v/>
      </c>
    </row>
    <row r="2325" spans="1:16" x14ac:dyDescent="0.3">
      <c r="A2325">
        <v>2324</v>
      </c>
      <c r="B2325" s="3" t="s">
        <v>6139</v>
      </c>
      <c r="C2325" s="4">
        <v>44131.668055555558</v>
      </c>
      <c r="D2325" s="3" t="s">
        <v>34</v>
      </c>
      <c r="E2325" s="3" t="s">
        <v>716</v>
      </c>
      <c r="F2325" s="3" t="s">
        <v>717</v>
      </c>
      <c r="G2325">
        <v>495</v>
      </c>
      <c r="H2325" s="3" t="s">
        <v>24</v>
      </c>
      <c r="I2325" s="3" t="s">
        <v>6109</v>
      </c>
      <c r="J2325" s="3" t="s">
        <v>6140</v>
      </c>
      <c r="K2325" s="3" t="s">
        <v>3805</v>
      </c>
      <c r="L2325" s="3" t="s">
        <v>12001</v>
      </c>
      <c r="M2325" s="3" t="s">
        <v>32</v>
      </c>
      <c r="N2325" s="3">
        <f>IF(Broker_Trades2[[#This Row],[Status]]="Complete",((Broker_Trades2[Sell Price]-Broker_Trades2[Buy Price])/Broker_Trades2[[#This Row],[Buy Price]]),"")</f>
        <v>-0.1</v>
      </c>
      <c r="O23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2325" s="3">
        <f>IFERROR(Broker_Trades2[[#This Row],[Return]]/Broker_Trades2[[#This Row],[Time]],Broker_Trades2[[#This Row],[Return]])</f>
        <v>-1.0989010989010989E-3</v>
      </c>
    </row>
    <row r="2326" spans="1:16" x14ac:dyDescent="0.3">
      <c r="A2326">
        <v>2325</v>
      </c>
      <c r="B2326" s="3" t="s">
        <v>6141</v>
      </c>
      <c r="C2326" s="4">
        <v>44131.668055555558</v>
      </c>
      <c r="D2326" s="3" t="s">
        <v>34</v>
      </c>
      <c r="E2326" s="3" t="s">
        <v>409</v>
      </c>
      <c r="F2326" s="3" t="s">
        <v>410</v>
      </c>
      <c r="G2326">
        <v>1510</v>
      </c>
      <c r="H2326" s="3" t="s">
        <v>24</v>
      </c>
      <c r="I2326" s="3" t="s">
        <v>6109</v>
      </c>
      <c r="J2326" s="3" t="s">
        <v>6142</v>
      </c>
      <c r="K2326" s="3" t="s">
        <v>4477</v>
      </c>
      <c r="L2326" s="3" t="s">
        <v>8373</v>
      </c>
      <c r="M2326" s="3" t="s">
        <v>32</v>
      </c>
      <c r="N2326" s="3">
        <f>IF(Broker_Trades2[[#This Row],[Status]]="Complete",((Broker_Trades2[Sell Price]-Broker_Trades2[Buy Price])/Broker_Trades2[[#This Row],[Buy Price]]),"")</f>
        <v>0.20318725099601595</v>
      </c>
      <c r="O23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2326" s="3">
        <f>IFERROR(Broker_Trades2[[#This Row],[Return]]/Broker_Trades2[[#This Row],[Time]],Broker_Trades2[[#This Row],[Return]])</f>
        <v>5.8053500284575982E-3</v>
      </c>
    </row>
    <row r="2327" spans="1:16" x14ac:dyDescent="0.3">
      <c r="A2327">
        <v>2326</v>
      </c>
      <c r="B2327" s="3" t="s">
        <v>6143</v>
      </c>
      <c r="C2327" s="4">
        <v>44131.668055555558</v>
      </c>
      <c r="D2327" s="3" t="s">
        <v>34</v>
      </c>
      <c r="E2327" s="3" t="s">
        <v>1767</v>
      </c>
      <c r="F2327" s="3" t="s">
        <v>1768</v>
      </c>
      <c r="G2327">
        <v>375</v>
      </c>
      <c r="H2327" s="3" t="s">
        <v>24</v>
      </c>
      <c r="I2327" s="3" t="s">
        <v>6109</v>
      </c>
      <c r="J2327" s="3" t="s">
        <v>6130</v>
      </c>
      <c r="K2327" s="3" t="s">
        <v>4445</v>
      </c>
      <c r="L2327" s="3" t="s">
        <v>5395</v>
      </c>
      <c r="M2327" s="3" t="s">
        <v>32</v>
      </c>
      <c r="N2327" s="3">
        <f>IF(Broker_Trades2[[#This Row],[Status]]="Complete",((Broker_Trades2[Sell Price]-Broker_Trades2[Buy Price])/Broker_Trades2[[#This Row],[Buy Price]]),"")</f>
        <v>0.21339589063258368</v>
      </c>
      <c r="O23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2327" s="3">
        <f>IFERROR(Broker_Trades2[[#This Row],[Return]]/Broker_Trades2[[#This Row],[Time]],Broker_Trades2[[#This Row],[Return]])</f>
        <v>5.7674565035833432E-3</v>
      </c>
    </row>
    <row r="2328" spans="1:16" x14ac:dyDescent="0.3">
      <c r="A2328">
        <v>2327</v>
      </c>
      <c r="B2328" s="3" t="s">
        <v>6145</v>
      </c>
      <c r="C2328" s="4">
        <v>44131.667361111111</v>
      </c>
      <c r="D2328" s="3" t="s">
        <v>34</v>
      </c>
      <c r="E2328" s="3" t="s">
        <v>1339</v>
      </c>
      <c r="F2328" s="3" t="s">
        <v>1340</v>
      </c>
      <c r="G2328">
        <v>1000</v>
      </c>
      <c r="H2328" s="3" t="s">
        <v>24</v>
      </c>
      <c r="I2328" s="3" t="s">
        <v>6109</v>
      </c>
      <c r="J2328" s="3" t="s">
        <v>877</v>
      </c>
      <c r="K2328" s="3" t="s">
        <v>4152</v>
      </c>
      <c r="L2328" s="3" t="s">
        <v>2809</v>
      </c>
      <c r="M2328" s="3" t="s">
        <v>32</v>
      </c>
      <c r="N2328" s="3">
        <f>IF(Broker_Trades2[[#This Row],[Status]]="Complete",((Broker_Trades2[Sell Price]-Broker_Trades2[Buy Price])/Broker_Trades2[[#This Row],[Buy Price]]),"")</f>
        <v>0.20481927710843373</v>
      </c>
      <c r="O23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2328" s="3">
        <f>IFERROR(Broker_Trades2[[#This Row],[Return]]/Broker_Trades2[[#This Row],[Time]],Broker_Trades2[[#This Row],[Return]])</f>
        <v>3.0120481927710841E-3</v>
      </c>
    </row>
    <row r="2329" spans="1:16" x14ac:dyDescent="0.3">
      <c r="A2329">
        <v>2328</v>
      </c>
      <c r="B2329" s="3" t="s">
        <v>6146</v>
      </c>
      <c r="C2329" s="4">
        <v>44131.667361111111</v>
      </c>
      <c r="D2329" s="3" t="s">
        <v>34</v>
      </c>
      <c r="E2329" s="3" t="s">
        <v>15</v>
      </c>
      <c r="F2329" s="3" t="s">
        <v>16</v>
      </c>
      <c r="G2329">
        <v>19055</v>
      </c>
      <c r="H2329" s="3" t="s">
        <v>24</v>
      </c>
      <c r="I2329" s="3" t="s">
        <v>6109</v>
      </c>
      <c r="J2329" s="3" t="s">
        <v>6147</v>
      </c>
      <c r="K2329" s="3" t="s">
        <v>3300</v>
      </c>
      <c r="L2329" s="3" t="s">
        <v>12002</v>
      </c>
      <c r="M2329" s="3" t="s">
        <v>32</v>
      </c>
      <c r="N2329" s="3">
        <f>IF(Broker_Trades2[[#This Row],[Status]]="Complete",((Broker_Trades2[Sell Price]-Broker_Trades2[Buy Price])/Broker_Trades2[[#This Row],[Buy Price]]),"")</f>
        <v>0.11107871720116617</v>
      </c>
      <c r="O23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296</v>
      </c>
      <c r="P2329" s="3">
        <f>IFERROR(Broker_Trades2[[#This Row],[Return]]/Broker_Trades2[[#This Row],[Time]],Broker_Trades2[[#This Row],[Return]])</f>
        <v>3.7526593649042628E-4</v>
      </c>
    </row>
    <row r="2330" spans="1:16" x14ac:dyDescent="0.3">
      <c r="A2330">
        <v>2329</v>
      </c>
      <c r="B2330" s="3" t="s">
        <v>6148</v>
      </c>
      <c r="C2330" s="4">
        <v>44131.667361111111</v>
      </c>
      <c r="D2330" s="3" t="s">
        <v>34</v>
      </c>
      <c r="E2330" s="3" t="s">
        <v>305</v>
      </c>
      <c r="F2330" s="3" t="s">
        <v>306</v>
      </c>
      <c r="G2330">
        <v>2475</v>
      </c>
      <c r="H2330" s="3" t="s">
        <v>24</v>
      </c>
      <c r="I2330" s="3" t="s">
        <v>6109</v>
      </c>
      <c r="J2330" s="3" t="s">
        <v>6149</v>
      </c>
      <c r="K2330" s="3" t="s">
        <v>4389</v>
      </c>
      <c r="L2330" s="3" t="s">
        <v>12003</v>
      </c>
      <c r="M2330" s="3" t="s">
        <v>32</v>
      </c>
      <c r="N2330" s="3">
        <f>IF(Broker_Trades2[[#This Row],[Status]]="Complete",((Broker_Trades2[Sell Price]-Broker_Trades2[Buy Price])/Broker_Trades2[[#This Row],[Buy Price]]),"")</f>
        <v>0.12510228202563861</v>
      </c>
      <c r="O23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2330" s="3">
        <f>IFERROR(Broker_Trades2[[#This Row],[Return]]/Broker_Trades2[[#This Row],[Time]],Broker_Trades2[[#This Row],[Return]])</f>
        <v>3.1275570506409654E-3</v>
      </c>
    </row>
    <row r="2331" spans="1:16" x14ac:dyDescent="0.3">
      <c r="A2331">
        <v>2330</v>
      </c>
      <c r="B2331" s="3" t="s">
        <v>6151</v>
      </c>
      <c r="C2331" s="4">
        <v>44131.667361111111</v>
      </c>
      <c r="D2331" s="3" t="s">
        <v>34</v>
      </c>
      <c r="E2331" s="3" t="s">
        <v>332</v>
      </c>
      <c r="F2331" s="3" t="s">
        <v>333</v>
      </c>
      <c r="G2331">
        <v>3500</v>
      </c>
      <c r="H2331" s="3" t="s">
        <v>24</v>
      </c>
      <c r="I2331" s="3" t="s">
        <v>6109</v>
      </c>
      <c r="J2331" s="3" t="s">
        <v>6152</v>
      </c>
      <c r="K2331" s="3" t="s">
        <v>4152</v>
      </c>
      <c r="L2331" s="3" t="s">
        <v>3757</v>
      </c>
      <c r="M2331" s="3" t="s">
        <v>32</v>
      </c>
      <c r="N2331" s="3">
        <f>IF(Broker_Trades2[[#This Row],[Status]]="Complete",((Broker_Trades2[Sell Price]-Broker_Trades2[Buy Price])/Broker_Trades2[[#This Row],[Buy Price]]),"")</f>
        <v>0.18764845605700711</v>
      </c>
      <c r="O23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2331" s="3">
        <f>IFERROR(Broker_Trades2[[#This Row],[Return]]/Broker_Trades2[[#This Row],[Time]],Broker_Trades2[[#This Row],[Return]])</f>
        <v>2.7595361184853985E-3</v>
      </c>
    </row>
    <row r="2332" spans="1:16" x14ac:dyDescent="0.3">
      <c r="A2332">
        <v>2331</v>
      </c>
      <c r="B2332" s="3" t="s">
        <v>6154</v>
      </c>
      <c r="C2332" s="4">
        <v>44131.666666666664</v>
      </c>
      <c r="D2332" s="3" t="s">
        <v>34</v>
      </c>
      <c r="E2332" s="3" t="s">
        <v>1687</v>
      </c>
      <c r="F2332" s="3" t="s">
        <v>1688</v>
      </c>
      <c r="G2332">
        <v>7500</v>
      </c>
      <c r="H2332" s="3" t="s">
        <v>24</v>
      </c>
      <c r="I2332" s="3" t="s">
        <v>6109</v>
      </c>
      <c r="J2332" s="3" t="s">
        <v>6155</v>
      </c>
      <c r="K2332" s="3" t="s">
        <v>4584</v>
      </c>
      <c r="L2332" s="3" t="s">
        <v>12004</v>
      </c>
      <c r="M2332" s="3" t="s">
        <v>32</v>
      </c>
      <c r="N2332" s="3">
        <f>IF(Broker_Trades2[[#This Row],[Status]]="Complete",((Broker_Trades2[Sell Price]-Broker_Trades2[Buy Price])/Broker_Trades2[[#This Row],[Buy Price]]),"")</f>
        <v>0.32088763649172242</v>
      </c>
      <c r="O23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2332" s="3">
        <f>IFERROR(Broker_Trades2[[#This Row],[Return]]/Broker_Trades2[[#This Row],[Time]],Broker_Trades2[[#This Row],[Return]])</f>
        <v>1.5280363642462972E-2</v>
      </c>
    </row>
    <row r="2333" spans="1:16" hidden="1" x14ac:dyDescent="0.3">
      <c r="A2333">
        <v>2332</v>
      </c>
      <c r="B2333" s="3" t="s">
        <v>6157</v>
      </c>
      <c r="C2333" s="4">
        <v>44131.593055555553</v>
      </c>
      <c r="D2333" s="3" t="s">
        <v>38</v>
      </c>
      <c r="E2333" s="3" t="s">
        <v>2936</v>
      </c>
      <c r="F2333" s="3" t="s">
        <v>2937</v>
      </c>
      <c r="G2333">
        <v>18000</v>
      </c>
      <c r="H2333" s="3" t="s">
        <v>59</v>
      </c>
      <c r="I2333" s="3" t="s">
        <v>2695</v>
      </c>
      <c r="J2333" s="3" t="s">
        <v>2695</v>
      </c>
      <c r="K2333" s="3" t="s">
        <v>2695</v>
      </c>
      <c r="L2333" s="3" t="s">
        <v>2695</v>
      </c>
      <c r="M2333" s="3" t="s">
        <v>190</v>
      </c>
      <c r="N2333" s="3" t="str">
        <f>IF(Broker_Trades2[[#This Row],[Status]]="Complete",((Broker_Trades2[Sell Price]-Broker_Trades2[Buy Price])/Broker_Trades2[[#This Row],[Buy Price]]),"")</f>
        <v/>
      </c>
      <c r="O233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33" s="3" t="str">
        <f>IFERROR(Broker_Trades2[[#This Row],[Return]]/Broker_Trades2[[#This Row],[Time]],Broker_Trades2[[#This Row],[Return]])</f>
        <v/>
      </c>
    </row>
    <row r="2334" spans="1:16" x14ac:dyDescent="0.3">
      <c r="A2334">
        <v>2333</v>
      </c>
      <c r="B2334" s="3" t="s">
        <v>6158</v>
      </c>
      <c r="C2334" s="4">
        <v>44131.59097222222</v>
      </c>
      <c r="D2334" s="3" t="s">
        <v>38</v>
      </c>
      <c r="E2334" s="3" t="s">
        <v>716</v>
      </c>
      <c r="F2334" s="3" t="s">
        <v>717</v>
      </c>
      <c r="G2334">
        <v>500</v>
      </c>
      <c r="H2334" s="3" t="s">
        <v>24</v>
      </c>
      <c r="I2334" s="3" t="s">
        <v>6159</v>
      </c>
      <c r="J2334" s="3" t="s">
        <v>6160</v>
      </c>
      <c r="K2334" s="3" t="s">
        <v>3300</v>
      </c>
      <c r="L2334" s="3" t="s">
        <v>12005</v>
      </c>
      <c r="M2334" s="3" t="s">
        <v>32</v>
      </c>
      <c r="N2334" s="3">
        <f>IF(Broker_Trades2[[#This Row],[Status]]="Complete",((Broker_Trades2[Sell Price]-Broker_Trades2[Buy Price])/Broker_Trades2[[#This Row],[Buy Price]]),"")</f>
        <v>-0.1</v>
      </c>
      <c r="O23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297</v>
      </c>
      <c r="P2334" s="3">
        <f>IFERROR(Broker_Trades2[[#This Row],[Return]]/Broker_Trades2[[#This Row],[Time]],Broker_Trades2[[#This Row],[Return]])</f>
        <v>-3.3670033670033672E-4</v>
      </c>
    </row>
    <row r="2335" spans="1:16" x14ac:dyDescent="0.3">
      <c r="A2335">
        <v>2334</v>
      </c>
      <c r="B2335" s="3" t="s">
        <v>6161</v>
      </c>
      <c r="C2335" s="4">
        <v>44131.590277777781</v>
      </c>
      <c r="D2335" s="3" t="s">
        <v>38</v>
      </c>
      <c r="E2335" s="3" t="s">
        <v>1339</v>
      </c>
      <c r="F2335" s="3" t="s">
        <v>1340</v>
      </c>
      <c r="G2335">
        <v>1040</v>
      </c>
      <c r="H2335" s="3" t="s">
        <v>24</v>
      </c>
      <c r="I2335" s="3" t="s">
        <v>6159</v>
      </c>
      <c r="J2335" s="3" t="s">
        <v>6162</v>
      </c>
      <c r="K2335" s="3" t="s">
        <v>4013</v>
      </c>
      <c r="L2335" s="3" t="s">
        <v>4409</v>
      </c>
      <c r="M2335" s="3" t="s">
        <v>32</v>
      </c>
      <c r="N2335" s="3">
        <f>IF(Broker_Trades2[[#This Row],[Status]]="Complete",((Broker_Trades2[Sell Price]-Broker_Trades2[Buy Price])/Broker_Trades2[[#This Row],[Buy Price]]),"")</f>
        <v>0.25847047434656345</v>
      </c>
      <c r="O23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2335" s="3">
        <f>IFERROR(Broker_Trades2[[#This Row],[Return]]/Broker_Trades2[[#This Row],[Time]],Broker_Trades2[[#This Row],[Return]])</f>
        <v>3.5406914294049789E-3</v>
      </c>
    </row>
    <row r="2336" spans="1:16" x14ac:dyDescent="0.3">
      <c r="A2336">
        <v>2335</v>
      </c>
      <c r="B2336" s="3" t="s">
        <v>6163</v>
      </c>
      <c r="C2336" s="4">
        <v>44131.588194444441</v>
      </c>
      <c r="D2336" s="3" t="s">
        <v>38</v>
      </c>
      <c r="E2336" s="3" t="s">
        <v>1862</v>
      </c>
      <c r="F2336" s="3" t="s">
        <v>1863</v>
      </c>
      <c r="G2336">
        <v>25</v>
      </c>
      <c r="H2336" s="3" t="s">
        <v>24</v>
      </c>
      <c r="I2336" s="3" t="s">
        <v>6159</v>
      </c>
      <c r="J2336" s="3" t="s">
        <v>6164</v>
      </c>
      <c r="K2336" s="3" t="s">
        <v>6047</v>
      </c>
      <c r="L2336" s="3" t="s">
        <v>12006</v>
      </c>
      <c r="M2336" s="3" t="s">
        <v>32</v>
      </c>
      <c r="N2336" s="3">
        <f>IF(Broker_Trades2[[#This Row],[Status]]="Complete",((Broker_Trades2[Sell Price]-Broker_Trades2[Buy Price])/Broker_Trades2[[#This Row],[Buy Price]]),"")</f>
        <v>-0.10000000000000003</v>
      </c>
      <c r="O23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2336" s="3">
        <f>IFERROR(Broker_Trades2[[#This Row],[Return]]/Broker_Trades2[[#This Row],[Time]],Broker_Trades2[[#This Row],[Return]])</f>
        <v>-5.0000000000000017E-2</v>
      </c>
    </row>
    <row r="2337" spans="1:16" x14ac:dyDescent="0.3">
      <c r="A2337">
        <v>2336</v>
      </c>
      <c r="B2337" s="3" t="s">
        <v>6166</v>
      </c>
      <c r="C2337" s="4">
        <v>44131.587500000001</v>
      </c>
      <c r="D2337" s="3" t="s">
        <v>38</v>
      </c>
      <c r="E2337" s="3" t="s">
        <v>620</v>
      </c>
      <c r="F2337" s="3" t="s">
        <v>621</v>
      </c>
      <c r="G2337">
        <v>1040</v>
      </c>
      <c r="H2337" s="3" t="s">
        <v>24</v>
      </c>
      <c r="I2337" s="3" t="s">
        <v>6159</v>
      </c>
      <c r="J2337" s="3" t="s">
        <v>6167</v>
      </c>
      <c r="K2337" s="3" t="s">
        <v>4345</v>
      </c>
      <c r="L2337" s="3" t="s">
        <v>4409</v>
      </c>
      <c r="M2337" s="3" t="s">
        <v>32</v>
      </c>
      <c r="N2337" s="3">
        <f>IF(Broker_Trades2[[#This Row],[Status]]="Complete",((Broker_Trades2[Sell Price]-Broker_Trades2[Buy Price])/Broker_Trades2[[#This Row],[Buy Price]]),"")</f>
        <v>9.4794462866466603E-2</v>
      </c>
      <c r="O23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2337" s="3">
        <f>IFERROR(Broker_Trades2[[#This Row],[Return]]/Broker_Trades2[[#This Row],[Time]],Broker_Trades2[[#This Row],[Return]])</f>
        <v>2.2045223922434092E-3</v>
      </c>
    </row>
    <row r="2338" spans="1:16" x14ac:dyDescent="0.3">
      <c r="A2338">
        <v>2337</v>
      </c>
      <c r="B2338" s="3" t="s">
        <v>6169</v>
      </c>
      <c r="C2338" s="4">
        <v>44131.585416666669</v>
      </c>
      <c r="D2338" s="3" t="s">
        <v>38</v>
      </c>
      <c r="E2338" s="3" t="s">
        <v>1673</v>
      </c>
      <c r="F2338" s="3" t="s">
        <v>1674</v>
      </c>
      <c r="G2338">
        <v>100</v>
      </c>
      <c r="H2338" s="3" t="s">
        <v>24</v>
      </c>
      <c r="I2338" s="3" t="s">
        <v>6159</v>
      </c>
      <c r="J2338" s="3" t="s">
        <v>6170</v>
      </c>
      <c r="K2338" s="3" t="s">
        <v>3602</v>
      </c>
      <c r="L2338" s="3" t="s">
        <v>7346</v>
      </c>
      <c r="M2338" s="3" t="s">
        <v>32</v>
      </c>
      <c r="N2338" s="3">
        <f>IF(Broker_Trades2[[#This Row],[Status]]="Complete",((Broker_Trades2[Sell Price]-Broker_Trades2[Buy Price])/Broker_Trades2[[#This Row],[Buy Price]]),"")</f>
        <v>0.33868808567603742</v>
      </c>
      <c r="O23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191</v>
      </c>
      <c r="P2338" s="3">
        <f>IFERROR(Broker_Trades2[[#This Row],[Return]]/Broker_Trades2[[#This Row],[Time]],Broker_Trades2[[#This Row],[Return]])</f>
        <v>1.7732360506598818E-3</v>
      </c>
    </row>
    <row r="2339" spans="1:16" x14ac:dyDescent="0.3">
      <c r="A2339">
        <v>2338</v>
      </c>
      <c r="B2339" s="3" t="s">
        <v>6171</v>
      </c>
      <c r="C2339" s="4">
        <v>44131.580555555556</v>
      </c>
      <c r="D2339" s="3" t="s">
        <v>38</v>
      </c>
      <c r="E2339" s="3" t="s">
        <v>27</v>
      </c>
      <c r="F2339" s="3" t="s">
        <v>28</v>
      </c>
      <c r="G2339">
        <v>265</v>
      </c>
      <c r="H2339" s="3" t="s">
        <v>59</v>
      </c>
      <c r="I2339" s="3" t="s">
        <v>6159</v>
      </c>
      <c r="J2339" s="3" t="s">
        <v>6172</v>
      </c>
      <c r="K2339" s="3" t="s">
        <v>6002</v>
      </c>
      <c r="L2339" s="3" t="s">
        <v>2189</v>
      </c>
      <c r="M2339" s="3" t="s">
        <v>32</v>
      </c>
      <c r="N2339" s="3">
        <f>IF(Broker_Trades2[[#This Row],[Status]]="Complete",((Broker_Trades2[Sell Price]-Broker_Trades2[Buy Price])/Broker_Trades2[[#This Row],[Buy Price]]),"")</f>
        <v>8.1411956743521682E-2</v>
      </c>
      <c r="O23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339" s="3">
        <f>IFERROR(Broker_Trades2[[#This Row],[Return]]/Broker_Trades2[[#This Row],[Time]],Broker_Trades2[[#This Row],[Return]])</f>
        <v>2.7137318914507227E-2</v>
      </c>
    </row>
    <row r="2340" spans="1:16" hidden="1" x14ac:dyDescent="0.3">
      <c r="A2340">
        <v>2339</v>
      </c>
      <c r="B2340" s="3" t="s">
        <v>6174</v>
      </c>
      <c r="C2340" s="4">
        <v>44131.57916666667</v>
      </c>
      <c r="D2340" s="3" t="s">
        <v>38</v>
      </c>
      <c r="E2340" s="3" t="s">
        <v>6175</v>
      </c>
      <c r="F2340" s="3" t="s">
        <v>184</v>
      </c>
      <c r="G2340">
        <v>220</v>
      </c>
      <c r="H2340" s="3" t="s">
        <v>59</v>
      </c>
      <c r="I2340" s="3" t="s">
        <v>2695</v>
      </c>
      <c r="J2340" s="3" t="s">
        <v>2695</v>
      </c>
      <c r="K2340" s="3" t="s">
        <v>2695</v>
      </c>
      <c r="L2340" s="3" t="s">
        <v>2695</v>
      </c>
      <c r="M2340" s="3" t="s">
        <v>190</v>
      </c>
      <c r="N2340" s="3" t="str">
        <f>IF(Broker_Trades2[[#This Row],[Status]]="Complete",((Broker_Trades2[Sell Price]-Broker_Trades2[Buy Price])/Broker_Trades2[[#This Row],[Buy Price]]),"")</f>
        <v/>
      </c>
      <c r="O23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40" s="3" t="str">
        <f>IFERROR(Broker_Trades2[[#This Row],[Return]]/Broker_Trades2[[#This Row],[Time]],Broker_Trades2[[#This Row],[Return]])</f>
        <v/>
      </c>
    </row>
    <row r="2341" spans="1:16" x14ac:dyDescent="0.3">
      <c r="A2341">
        <v>2340</v>
      </c>
      <c r="B2341" s="3" t="s">
        <v>6176</v>
      </c>
      <c r="C2341" s="4">
        <v>44131.563194444447</v>
      </c>
      <c r="D2341" s="3" t="s">
        <v>38</v>
      </c>
      <c r="E2341" s="3" t="s">
        <v>1767</v>
      </c>
      <c r="F2341" s="3" t="s">
        <v>1768</v>
      </c>
      <c r="G2341">
        <v>330</v>
      </c>
      <c r="H2341" s="3" t="s">
        <v>59</v>
      </c>
      <c r="I2341" s="3" t="s">
        <v>6159</v>
      </c>
      <c r="J2341" s="3" t="s">
        <v>6177</v>
      </c>
      <c r="K2341" s="3" t="s">
        <v>5602</v>
      </c>
      <c r="L2341" s="3" t="s">
        <v>5949</v>
      </c>
      <c r="M2341" s="3" t="s">
        <v>32</v>
      </c>
      <c r="N2341" s="3">
        <f>IF(Broker_Trades2[[#This Row],[Status]]="Complete",((Broker_Trades2[Sell Price]-Broker_Trades2[Buy Price])/Broker_Trades2[[#This Row],[Buy Price]]),"")</f>
        <v>7.0212420950218832E-2</v>
      </c>
      <c r="O23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2341" s="3">
        <f>IFERROR(Broker_Trades2[[#This Row],[Return]]/Broker_Trades2[[#This Row],[Time]],Broker_Trades2[[#This Row],[Return]])</f>
        <v>7.0212420950218832E-3</v>
      </c>
    </row>
    <row r="2342" spans="1:16" x14ac:dyDescent="0.3">
      <c r="A2342">
        <v>2341</v>
      </c>
      <c r="B2342" s="3" t="s">
        <v>6179</v>
      </c>
      <c r="C2342" s="4">
        <v>44131.561805555553</v>
      </c>
      <c r="D2342" s="3" t="s">
        <v>21</v>
      </c>
      <c r="E2342" s="3" t="s">
        <v>761</v>
      </c>
      <c r="F2342" s="3" t="s">
        <v>762</v>
      </c>
      <c r="G2342">
        <v>1711</v>
      </c>
      <c r="H2342" s="3" t="s">
        <v>24</v>
      </c>
      <c r="I2342" s="3" t="s">
        <v>6159</v>
      </c>
      <c r="J2342" s="3" t="s">
        <v>6180</v>
      </c>
      <c r="K2342" s="3" t="s">
        <v>3949</v>
      </c>
      <c r="L2342" s="3" t="s">
        <v>12007</v>
      </c>
      <c r="M2342" s="3" t="s">
        <v>32</v>
      </c>
      <c r="N2342" s="3">
        <f>IF(Broker_Trades2[[#This Row],[Status]]="Complete",((Broker_Trades2[Sell Price]-Broker_Trades2[Buy Price])/Broker_Trades2[[#This Row],[Buy Price]]),"")</f>
        <v>0.24926985981308419</v>
      </c>
      <c r="O23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2342" s="3">
        <f>IFERROR(Broker_Trades2[[#This Row],[Return]]/Broker_Trades2[[#This Row],[Time]],Broker_Trades2[[#This Row],[Return]])</f>
        <v>3.1553146811782811E-3</v>
      </c>
    </row>
    <row r="2343" spans="1:16" x14ac:dyDescent="0.3">
      <c r="A2343">
        <v>2342</v>
      </c>
      <c r="B2343" s="3" t="s">
        <v>6182</v>
      </c>
      <c r="C2343" s="4">
        <v>44131.560416666667</v>
      </c>
      <c r="D2343" s="3" t="s">
        <v>21</v>
      </c>
      <c r="E2343" s="3" t="s">
        <v>1339</v>
      </c>
      <c r="F2343" s="3" t="s">
        <v>1340</v>
      </c>
      <c r="G2343">
        <v>1042</v>
      </c>
      <c r="H2343" s="3" t="s">
        <v>24</v>
      </c>
      <c r="I2343" s="3" t="s">
        <v>6159</v>
      </c>
      <c r="J2343" s="3" t="s">
        <v>6162</v>
      </c>
      <c r="K2343" s="3" t="s">
        <v>4013</v>
      </c>
      <c r="L2343" s="3" t="s">
        <v>3779</v>
      </c>
      <c r="M2343" s="3" t="s">
        <v>32</v>
      </c>
      <c r="N2343" s="3">
        <f>IF(Broker_Trades2[[#This Row],[Status]]="Complete",((Broker_Trades2[Sell Price]-Broker_Trades2[Buy Price])/Broker_Trades2[[#This Row],[Buy Price]]),"")</f>
        <v>0.26089060987415297</v>
      </c>
      <c r="O23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2343" s="3">
        <f>IFERROR(Broker_Trades2[[#This Row],[Return]]/Broker_Trades2[[#This Row],[Time]],Broker_Trades2[[#This Row],[Return]])</f>
        <v>3.5738439708788076E-3</v>
      </c>
    </row>
    <row r="2344" spans="1:16" x14ac:dyDescent="0.3">
      <c r="A2344">
        <v>2343</v>
      </c>
      <c r="B2344" s="3" t="s">
        <v>6183</v>
      </c>
      <c r="C2344" s="4">
        <v>44131.557638888888</v>
      </c>
      <c r="D2344" s="3" t="s">
        <v>21</v>
      </c>
      <c r="E2344" s="3" t="s">
        <v>791</v>
      </c>
      <c r="F2344" s="3" t="s">
        <v>792</v>
      </c>
      <c r="G2344">
        <v>346</v>
      </c>
      <c r="H2344" s="3" t="s">
        <v>24</v>
      </c>
      <c r="I2344" s="3" t="s">
        <v>6159</v>
      </c>
      <c r="J2344" s="3" t="s">
        <v>6184</v>
      </c>
      <c r="K2344" s="3" t="s">
        <v>2151</v>
      </c>
      <c r="L2344" s="3" t="s">
        <v>12008</v>
      </c>
      <c r="M2344" s="3" t="s">
        <v>32</v>
      </c>
      <c r="N2344" s="3">
        <f>IF(Broker_Trades2[[#This Row],[Status]]="Complete",((Broker_Trades2[Sell Price]-Broker_Trades2[Buy Price])/Broker_Trades2[[#This Row],[Buy Price]]),"")</f>
        <v>-9.9999999999999964E-2</v>
      </c>
      <c r="O23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471</v>
      </c>
      <c r="P2344" s="3">
        <f>IFERROR(Broker_Trades2[[#This Row],[Return]]/Broker_Trades2[[#This Row],[Time]],Broker_Trades2[[#This Row],[Return]])</f>
        <v>-2.1231422505307848E-4</v>
      </c>
    </row>
    <row r="2345" spans="1:16" x14ac:dyDescent="0.3">
      <c r="A2345">
        <v>2344</v>
      </c>
      <c r="B2345" s="3" t="s">
        <v>6185</v>
      </c>
      <c r="C2345" s="4">
        <v>44131.554861111108</v>
      </c>
      <c r="D2345" s="3" t="s">
        <v>21</v>
      </c>
      <c r="E2345" s="3" t="s">
        <v>1767</v>
      </c>
      <c r="F2345" s="3" t="s">
        <v>1768</v>
      </c>
      <c r="G2345">
        <v>223</v>
      </c>
      <c r="H2345" s="3" t="s">
        <v>2852</v>
      </c>
      <c r="I2345" s="3" t="s">
        <v>5089</v>
      </c>
      <c r="J2345" s="3" t="s">
        <v>12009</v>
      </c>
      <c r="K2345" s="3" t="s">
        <v>6159</v>
      </c>
      <c r="L2345" s="3" t="s">
        <v>6177</v>
      </c>
      <c r="M2345" s="3" t="s">
        <v>32</v>
      </c>
      <c r="N2345" s="3">
        <f>IF(Broker_Trades2[[#This Row],[Status]]="Complete",((Broker_Trades2[Sell Price]-Broker_Trades2[Buy Price])/Broker_Trades2[[#This Row],[Buy Price]]),"")</f>
        <v>-9.0909090909090842E-2</v>
      </c>
      <c r="O23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345" s="3">
        <f>IFERROR(Broker_Trades2[[#This Row],[Return]]/Broker_Trades2[[#This Row],[Time]],Broker_Trades2[[#This Row],[Return]])</f>
        <v>-6.0606060606060563E-3</v>
      </c>
    </row>
    <row r="2346" spans="1:16" x14ac:dyDescent="0.3">
      <c r="A2346">
        <v>2345</v>
      </c>
      <c r="B2346" s="3" t="s">
        <v>6186</v>
      </c>
      <c r="C2346" s="4">
        <v>44131.553472222222</v>
      </c>
      <c r="D2346" s="3" t="s">
        <v>21</v>
      </c>
      <c r="E2346" s="3" t="s">
        <v>6187</v>
      </c>
      <c r="F2346" s="3" t="s">
        <v>6024</v>
      </c>
      <c r="G2346">
        <v>195</v>
      </c>
      <c r="H2346" s="3" t="s">
        <v>59</v>
      </c>
      <c r="I2346" s="3" t="s">
        <v>6159</v>
      </c>
      <c r="J2346" s="3" t="s">
        <v>819</v>
      </c>
      <c r="K2346" s="3" t="s">
        <v>5261</v>
      </c>
      <c r="L2346" s="3" t="s">
        <v>4788</v>
      </c>
      <c r="M2346" s="3" t="s">
        <v>32</v>
      </c>
      <c r="N2346" s="3">
        <f>IF(Broker_Trades2[[#This Row],[Status]]="Complete",((Broker_Trades2[Sell Price]-Broker_Trades2[Buy Price])/Broker_Trades2[[#This Row],[Buy Price]]),"")</f>
        <v>5.4054054054054057E-2</v>
      </c>
      <c r="O23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2346" s="3">
        <f>IFERROR(Broker_Trades2[[#This Row],[Return]]/Broker_Trades2[[#This Row],[Time]],Broker_Trades2[[#This Row],[Return]])</f>
        <v>4.1580041580041582E-3</v>
      </c>
    </row>
    <row r="2347" spans="1:16" hidden="1" x14ac:dyDescent="0.3">
      <c r="A2347">
        <v>2346</v>
      </c>
      <c r="B2347" s="3" t="s">
        <v>6188</v>
      </c>
      <c r="C2347" s="4">
        <v>44131.550694444442</v>
      </c>
      <c r="D2347" s="3" t="s">
        <v>21</v>
      </c>
      <c r="E2347" s="3" t="s">
        <v>15</v>
      </c>
      <c r="F2347" s="3" t="s">
        <v>16</v>
      </c>
      <c r="G2347">
        <v>15122</v>
      </c>
      <c r="H2347" s="3" t="s">
        <v>59</v>
      </c>
      <c r="I2347" s="3" t="s">
        <v>2695</v>
      </c>
      <c r="J2347" s="3" t="s">
        <v>2695</v>
      </c>
      <c r="K2347" s="3" t="s">
        <v>2695</v>
      </c>
      <c r="L2347" s="3" t="s">
        <v>2695</v>
      </c>
      <c r="M2347" s="3" t="s">
        <v>190</v>
      </c>
      <c r="N2347" s="3" t="str">
        <f>IF(Broker_Trades2[[#This Row],[Status]]="Complete",((Broker_Trades2[Sell Price]-Broker_Trades2[Buy Price])/Broker_Trades2[[#This Row],[Buy Price]]),"")</f>
        <v/>
      </c>
      <c r="O234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47" s="3" t="str">
        <f>IFERROR(Broker_Trades2[[#This Row],[Return]]/Broker_Trades2[[#This Row],[Time]],Broker_Trades2[[#This Row],[Return]])</f>
        <v/>
      </c>
    </row>
    <row r="2348" spans="1:16" hidden="1" x14ac:dyDescent="0.3">
      <c r="A2348">
        <v>2347</v>
      </c>
      <c r="B2348" s="3" t="s">
        <v>6189</v>
      </c>
      <c r="C2348" s="4">
        <v>44131.55</v>
      </c>
      <c r="D2348" s="3" t="s">
        <v>161</v>
      </c>
      <c r="E2348" s="3" t="s">
        <v>15</v>
      </c>
      <c r="F2348" s="3" t="s">
        <v>16</v>
      </c>
      <c r="G2348">
        <v>15800</v>
      </c>
      <c r="H2348" s="3" t="s">
        <v>59</v>
      </c>
      <c r="I2348" s="3" t="s">
        <v>2695</v>
      </c>
      <c r="J2348" s="3" t="s">
        <v>2695</v>
      </c>
      <c r="K2348" s="3" t="s">
        <v>2695</v>
      </c>
      <c r="L2348" s="3" t="s">
        <v>2695</v>
      </c>
      <c r="M2348" s="3" t="s">
        <v>190</v>
      </c>
      <c r="N2348" s="3" t="str">
        <f>IF(Broker_Trades2[[#This Row],[Status]]="Complete",((Broker_Trades2[Sell Price]-Broker_Trades2[Buy Price])/Broker_Trades2[[#This Row],[Buy Price]]),"")</f>
        <v/>
      </c>
      <c r="O234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48" s="3" t="str">
        <f>IFERROR(Broker_Trades2[[#This Row],[Return]]/Broker_Trades2[[#This Row],[Time]],Broker_Trades2[[#This Row],[Return]])</f>
        <v/>
      </c>
    </row>
    <row r="2349" spans="1:16" x14ac:dyDescent="0.3">
      <c r="A2349">
        <v>2348</v>
      </c>
      <c r="B2349" s="3" t="s">
        <v>6190</v>
      </c>
      <c r="C2349" s="4">
        <v>44131.54583333333</v>
      </c>
      <c r="D2349" s="3" t="s">
        <v>354</v>
      </c>
      <c r="E2349" s="3" t="s">
        <v>6191</v>
      </c>
      <c r="F2349" s="3" t="s">
        <v>410</v>
      </c>
      <c r="G2349">
        <v>1141</v>
      </c>
      <c r="H2349" s="3" t="s">
        <v>2852</v>
      </c>
      <c r="I2349" s="3" t="s">
        <v>4511</v>
      </c>
      <c r="J2349" s="3" t="s">
        <v>15387</v>
      </c>
      <c r="K2349" s="3" t="s">
        <v>6159</v>
      </c>
      <c r="L2349" s="3" t="s">
        <v>6192</v>
      </c>
      <c r="M2349" s="3" t="s">
        <v>32</v>
      </c>
      <c r="N2349" s="3">
        <f>IF(Broker_Trades2[[#This Row],[Status]]="Complete",((Broker_Trades2[Sell Price]-Broker_Trades2[Buy Price])/Broker_Trades2[[#This Row],[Buy Price]]),"")</f>
        <v>-9.0909090909090787E-2</v>
      </c>
      <c r="O23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2349" s="3">
        <f>IFERROR(Broker_Trades2[[#This Row],[Return]]/Broker_Trades2[[#This Row],[Time]],Broker_Trades2[[#This Row],[Return]])</f>
        <v>-3.0303030303030264E-3</v>
      </c>
    </row>
    <row r="2350" spans="1:16" x14ac:dyDescent="0.3">
      <c r="A2350">
        <v>2349</v>
      </c>
      <c r="B2350" s="3" t="s">
        <v>6193</v>
      </c>
      <c r="C2350" s="4">
        <v>44131.545138888891</v>
      </c>
      <c r="D2350" s="3" t="s">
        <v>354</v>
      </c>
      <c r="E2350" s="3" t="s">
        <v>553</v>
      </c>
      <c r="F2350" s="3" t="s">
        <v>554</v>
      </c>
      <c r="G2350">
        <v>1520</v>
      </c>
      <c r="H2350" s="3" t="s">
        <v>24</v>
      </c>
      <c r="I2350" s="3" t="s">
        <v>6159</v>
      </c>
      <c r="J2350" s="3" t="s">
        <v>536</v>
      </c>
      <c r="K2350" s="3" t="s">
        <v>4165</v>
      </c>
      <c r="L2350" s="3" t="s">
        <v>2841</v>
      </c>
      <c r="M2350" s="3" t="s">
        <v>32</v>
      </c>
      <c r="N2350" s="3">
        <f>IF(Broker_Trades2[[#This Row],[Status]]="Complete",((Broker_Trades2[Sell Price]-Broker_Trades2[Buy Price])/Broker_Trades2[[#This Row],[Buy Price]]),"")</f>
        <v>0.26666666666666666</v>
      </c>
      <c r="O23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2350" s="3">
        <f>IFERROR(Broker_Trades2[[#This Row],[Return]]/Broker_Trades2[[#This Row],[Time]],Broker_Trades2[[#This Row],[Return]])</f>
        <v>4.2328042328042331E-3</v>
      </c>
    </row>
    <row r="2351" spans="1:16" hidden="1" x14ac:dyDescent="0.3">
      <c r="A2351">
        <v>2350</v>
      </c>
      <c r="B2351" s="3" t="s">
        <v>6195</v>
      </c>
      <c r="C2351" s="4">
        <v>44131.543055555558</v>
      </c>
      <c r="D2351" s="3" t="s">
        <v>3422</v>
      </c>
      <c r="E2351" s="3" t="s">
        <v>6175</v>
      </c>
      <c r="F2351" s="3" t="s">
        <v>184</v>
      </c>
      <c r="G2351">
        <v>285</v>
      </c>
      <c r="H2351" s="3" t="s">
        <v>24</v>
      </c>
      <c r="I2351" s="3" t="s">
        <v>2695</v>
      </c>
      <c r="J2351" s="3" t="s">
        <v>2695</v>
      </c>
      <c r="K2351" s="3" t="s">
        <v>2695</v>
      </c>
      <c r="L2351" s="3" t="s">
        <v>2695</v>
      </c>
      <c r="M2351" s="3" t="s">
        <v>190</v>
      </c>
      <c r="N2351" s="3" t="str">
        <f>IF(Broker_Trades2[[#This Row],[Status]]="Complete",((Broker_Trades2[Sell Price]-Broker_Trades2[Buy Price])/Broker_Trades2[[#This Row],[Buy Price]]),"")</f>
        <v/>
      </c>
      <c r="O23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51" s="3" t="str">
        <f>IFERROR(Broker_Trades2[[#This Row],[Return]]/Broker_Trades2[[#This Row],[Time]],Broker_Trades2[[#This Row],[Return]])</f>
        <v/>
      </c>
    </row>
    <row r="2352" spans="1:16" x14ac:dyDescent="0.3">
      <c r="A2352">
        <v>2351</v>
      </c>
      <c r="B2352" s="3" t="s">
        <v>6196</v>
      </c>
      <c r="C2352" s="4">
        <v>44131.539583333331</v>
      </c>
      <c r="D2352" s="3" t="s">
        <v>147</v>
      </c>
      <c r="E2352" s="3" t="s">
        <v>780</v>
      </c>
      <c r="F2352" s="3" t="s">
        <v>781</v>
      </c>
      <c r="G2352">
        <v>352</v>
      </c>
      <c r="H2352" s="3" t="s">
        <v>24</v>
      </c>
      <c r="I2352" s="3" t="s">
        <v>6159</v>
      </c>
      <c r="J2352" s="3" t="s">
        <v>6197</v>
      </c>
      <c r="K2352" s="3" t="s">
        <v>4294</v>
      </c>
      <c r="L2352" s="3" t="s">
        <v>3103</v>
      </c>
      <c r="M2352" s="3" t="s">
        <v>32</v>
      </c>
      <c r="N2352" s="3">
        <f>IF(Broker_Trades2[[#This Row],[Status]]="Complete",((Broker_Trades2[Sell Price]-Broker_Trades2[Buy Price])/Broker_Trades2[[#This Row],[Buy Price]]),"")</f>
        <v>0.14807566862361374</v>
      </c>
      <c r="O23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2352" s="3">
        <f>IFERROR(Broker_Trades2[[#This Row],[Return]]/Broker_Trades2[[#This Row],[Time]],Broker_Trades2[[#This Row],[Return]])</f>
        <v>2.9615133724722746E-3</v>
      </c>
    </row>
    <row r="2353" spans="1:16" hidden="1" x14ac:dyDescent="0.3">
      <c r="A2353">
        <v>2352</v>
      </c>
      <c r="B2353" s="3" t="s">
        <v>6199</v>
      </c>
      <c r="C2353" s="4">
        <v>44131.538888888892</v>
      </c>
      <c r="D2353" s="3" t="s">
        <v>161</v>
      </c>
      <c r="E2353" s="3" t="s">
        <v>6175</v>
      </c>
      <c r="F2353" s="3" t="s">
        <v>184</v>
      </c>
      <c r="G2353">
        <v>165</v>
      </c>
      <c r="H2353" s="3" t="s">
        <v>3879</v>
      </c>
      <c r="I2353" s="3" t="s">
        <v>2695</v>
      </c>
      <c r="J2353" s="3" t="s">
        <v>2695</v>
      </c>
      <c r="K2353" s="3" t="s">
        <v>2695</v>
      </c>
      <c r="L2353" s="3" t="s">
        <v>2695</v>
      </c>
      <c r="M2353" s="3" t="s">
        <v>190</v>
      </c>
      <c r="N2353" s="3" t="str">
        <f>IF(Broker_Trades2[[#This Row],[Status]]="Complete",((Broker_Trades2[Sell Price]-Broker_Trades2[Buy Price])/Broker_Trades2[[#This Row],[Buy Price]]),"")</f>
        <v/>
      </c>
      <c r="O235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53" s="3" t="str">
        <f>IFERROR(Broker_Trades2[[#This Row],[Return]]/Broker_Trades2[[#This Row],[Time]],Broker_Trades2[[#This Row],[Return]])</f>
        <v/>
      </c>
    </row>
    <row r="2354" spans="1:16" x14ac:dyDescent="0.3">
      <c r="A2354">
        <v>2353</v>
      </c>
      <c r="B2354" s="3" t="s">
        <v>6200</v>
      </c>
      <c r="C2354" s="4">
        <v>44131.535416666666</v>
      </c>
      <c r="D2354" s="3" t="s">
        <v>161</v>
      </c>
      <c r="E2354" s="3" t="s">
        <v>6201</v>
      </c>
      <c r="F2354" s="3" t="s">
        <v>6202</v>
      </c>
      <c r="G2354">
        <v>9</v>
      </c>
      <c r="H2354" s="3" t="s">
        <v>3879</v>
      </c>
      <c r="I2354" s="3" t="s">
        <v>4991</v>
      </c>
      <c r="J2354" s="3" t="s">
        <v>12010</v>
      </c>
      <c r="K2354" s="3" t="s">
        <v>6159</v>
      </c>
      <c r="L2354" s="3" t="s">
        <v>6203</v>
      </c>
      <c r="M2354" s="3" t="s">
        <v>32</v>
      </c>
      <c r="N2354" s="3">
        <f>IF(Broker_Trades2[[#This Row],[Status]]="Complete",((Broker_Trades2[Sell Price]-Broker_Trades2[Buy Price])/Broker_Trades2[[#This Row],[Buy Price]]),"")</f>
        <v>-9.0909090909090884E-2</v>
      </c>
      <c r="O23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2354" s="3">
        <f>IFERROR(Broker_Trades2[[#This Row],[Return]]/Broker_Trades2[[#This Row],[Time]],Broker_Trades2[[#This Row],[Return]])</f>
        <v>-5.6818181818181802E-3</v>
      </c>
    </row>
    <row r="2355" spans="1:16" x14ac:dyDescent="0.3">
      <c r="A2355">
        <v>2354</v>
      </c>
      <c r="B2355" s="3" t="s">
        <v>6204</v>
      </c>
      <c r="C2355" s="4">
        <v>44131.53402777778</v>
      </c>
      <c r="D2355" s="3" t="s">
        <v>161</v>
      </c>
      <c r="E2355" s="3" t="s">
        <v>1767</v>
      </c>
      <c r="F2355" s="3" t="s">
        <v>1768</v>
      </c>
      <c r="G2355">
        <v>256</v>
      </c>
      <c r="H2355" s="3" t="s">
        <v>3879</v>
      </c>
      <c r="I2355" s="3" t="s">
        <v>5089</v>
      </c>
      <c r="J2355" s="3" t="s">
        <v>12009</v>
      </c>
      <c r="K2355" s="3" t="s">
        <v>6159</v>
      </c>
      <c r="L2355" s="3" t="s">
        <v>6177</v>
      </c>
      <c r="M2355" s="3" t="s">
        <v>32</v>
      </c>
      <c r="N2355" s="3">
        <f>IF(Broker_Trades2[[#This Row],[Status]]="Complete",((Broker_Trades2[Sell Price]-Broker_Trades2[Buy Price])/Broker_Trades2[[#This Row],[Buy Price]]),"")</f>
        <v>-9.0909090909090842E-2</v>
      </c>
      <c r="O23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355" s="3">
        <f>IFERROR(Broker_Trades2[[#This Row],[Return]]/Broker_Trades2[[#This Row],[Time]],Broker_Trades2[[#This Row],[Return]])</f>
        <v>-6.0606060606060563E-3</v>
      </c>
    </row>
    <row r="2356" spans="1:16" x14ac:dyDescent="0.3">
      <c r="A2356">
        <v>2355</v>
      </c>
      <c r="B2356" s="3" t="s">
        <v>6205</v>
      </c>
      <c r="C2356" s="4">
        <v>44131.532638888886</v>
      </c>
      <c r="D2356" s="3" t="s">
        <v>161</v>
      </c>
      <c r="E2356" s="3" t="s">
        <v>1534</v>
      </c>
      <c r="F2356" s="3" t="s">
        <v>1535</v>
      </c>
      <c r="G2356">
        <v>340</v>
      </c>
      <c r="H2356" s="3" t="s">
        <v>24</v>
      </c>
      <c r="I2356" s="3" t="s">
        <v>6159</v>
      </c>
      <c r="J2356" s="3" t="s">
        <v>6206</v>
      </c>
      <c r="K2356" s="3" t="s">
        <v>5874</v>
      </c>
      <c r="L2356" s="3" t="s">
        <v>12011</v>
      </c>
      <c r="M2356" s="3" t="s">
        <v>32</v>
      </c>
      <c r="N2356" s="3">
        <f>IF(Broker_Trades2[[#This Row],[Status]]="Complete",((Broker_Trades2[Sell Price]-Broker_Trades2[Buy Price])/Broker_Trades2[[#This Row],[Buy Price]]),"")</f>
        <v>-0.1</v>
      </c>
      <c r="O23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356" s="3">
        <f>IFERROR(Broker_Trades2[[#This Row],[Return]]/Broker_Trades2[[#This Row],[Time]],Broker_Trades2[[#This Row],[Return]])</f>
        <v>-1.4285714285714287E-2</v>
      </c>
    </row>
    <row r="2357" spans="1:16" x14ac:dyDescent="0.3">
      <c r="A2357">
        <v>2356</v>
      </c>
      <c r="B2357" s="3" t="s">
        <v>6209</v>
      </c>
      <c r="C2357" s="4">
        <v>44131.531944444447</v>
      </c>
      <c r="D2357" s="3" t="s">
        <v>161</v>
      </c>
      <c r="E2357" s="3" t="s">
        <v>761</v>
      </c>
      <c r="F2357" s="3" t="s">
        <v>762</v>
      </c>
      <c r="G2357">
        <v>1440</v>
      </c>
      <c r="H2357" s="3" t="s">
        <v>59</v>
      </c>
      <c r="I2357" s="3" t="s">
        <v>6159</v>
      </c>
      <c r="J2357" s="3" t="s">
        <v>6180</v>
      </c>
      <c r="K2357" s="3" t="s">
        <v>4205</v>
      </c>
      <c r="L2357" s="3" t="s">
        <v>12012</v>
      </c>
      <c r="M2357" s="3" t="s">
        <v>32</v>
      </c>
      <c r="N2357" s="3">
        <f>IF(Broker_Trades2[[#This Row],[Status]]="Complete",((Broker_Trades2[Sell Price]-Broker_Trades2[Buy Price])/Broker_Trades2[[#This Row],[Buy Price]]),"")</f>
        <v>5.1401869158878573E-2</v>
      </c>
      <c r="O23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2357" s="3">
        <f>IFERROR(Broker_Trades2[[#This Row],[Return]]/Broker_Trades2[[#This Row],[Time]],Broker_Trades2[[#This Row],[Return]])</f>
        <v>9.017871782259399E-4</v>
      </c>
    </row>
    <row r="2358" spans="1:16" x14ac:dyDescent="0.3">
      <c r="A2358">
        <v>2357</v>
      </c>
      <c r="B2358" s="3" t="s">
        <v>6211</v>
      </c>
      <c r="C2358" s="4">
        <v>44130.657638888886</v>
      </c>
      <c r="D2358" s="3" t="s">
        <v>354</v>
      </c>
      <c r="E2358" s="3" t="s">
        <v>1243</v>
      </c>
      <c r="F2358" s="3" t="s">
        <v>1244</v>
      </c>
      <c r="G2358">
        <v>310</v>
      </c>
      <c r="H2358" s="3" t="s">
        <v>24</v>
      </c>
      <c r="I2358" s="3" t="s">
        <v>6159</v>
      </c>
      <c r="J2358" s="3" t="s">
        <v>6212</v>
      </c>
      <c r="K2358" s="3" t="s">
        <v>4584</v>
      </c>
      <c r="L2358" s="3" t="s">
        <v>7251</v>
      </c>
      <c r="M2358" s="3" t="s">
        <v>32</v>
      </c>
      <c r="N2358" s="3">
        <f>IF(Broker_Trades2[[#This Row],[Status]]="Complete",((Broker_Trades2[Sell Price]-Broker_Trades2[Buy Price])/Broker_Trades2[[#This Row],[Buy Price]]),"")</f>
        <v>0.16431924882629109</v>
      </c>
      <c r="O23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2358" s="3">
        <f>IFERROR(Broker_Trades2[[#This Row],[Return]]/Broker_Trades2[[#This Row],[Time]],Broker_Trades2[[#This Row],[Return]])</f>
        <v>7.4690567648314134E-3</v>
      </c>
    </row>
    <row r="2359" spans="1:16" x14ac:dyDescent="0.3">
      <c r="A2359">
        <v>2358</v>
      </c>
      <c r="B2359" s="3" t="s">
        <v>6214</v>
      </c>
      <c r="C2359" s="4">
        <v>44130.656944444447</v>
      </c>
      <c r="D2359" s="3" t="s">
        <v>354</v>
      </c>
      <c r="E2359" s="3" t="s">
        <v>1339</v>
      </c>
      <c r="F2359" s="3" t="s">
        <v>1340</v>
      </c>
      <c r="G2359">
        <v>940</v>
      </c>
      <c r="H2359" s="3" t="s">
        <v>24</v>
      </c>
      <c r="I2359" s="3" t="s">
        <v>6159</v>
      </c>
      <c r="J2359" s="3" t="s">
        <v>6162</v>
      </c>
      <c r="K2359" s="3" t="s">
        <v>4389</v>
      </c>
      <c r="L2359" s="3" t="s">
        <v>2947</v>
      </c>
      <c r="M2359" s="3" t="s">
        <v>32</v>
      </c>
      <c r="N2359" s="3">
        <f>IF(Broker_Trades2[[#This Row],[Status]]="Complete",((Broker_Trades2[Sell Price]-Broker_Trades2[Buy Price])/Broker_Trades2[[#This Row],[Buy Price]]),"")</f>
        <v>0.13746369796708618</v>
      </c>
      <c r="O23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2359" s="3">
        <f>IFERROR(Broker_Trades2[[#This Row],[Return]]/Broker_Trades2[[#This Row],[Time]],Broker_Trades2[[#This Row],[Return]])</f>
        <v>3.3527731211484436E-3</v>
      </c>
    </row>
    <row r="2360" spans="1:16" x14ac:dyDescent="0.3">
      <c r="A2360">
        <v>2359</v>
      </c>
      <c r="B2360" s="3" t="s">
        <v>6216</v>
      </c>
      <c r="C2360" s="4">
        <v>44130.656944444447</v>
      </c>
      <c r="D2360" s="3" t="s">
        <v>354</v>
      </c>
      <c r="E2360" s="3" t="s">
        <v>761</v>
      </c>
      <c r="F2360" s="3" t="s">
        <v>762</v>
      </c>
      <c r="G2360">
        <v>1655</v>
      </c>
      <c r="H2360" s="3" t="s">
        <v>24</v>
      </c>
      <c r="I2360" s="3" t="s">
        <v>6159</v>
      </c>
      <c r="J2360" s="3" t="s">
        <v>6180</v>
      </c>
      <c r="K2360" s="3" t="s">
        <v>4063</v>
      </c>
      <c r="L2360" s="3" t="s">
        <v>12013</v>
      </c>
      <c r="M2360" s="3" t="s">
        <v>32</v>
      </c>
      <c r="N2360" s="3">
        <f>IF(Broker_Trades2[[#This Row],[Status]]="Complete",((Broker_Trades2[Sell Price]-Broker_Trades2[Buy Price])/Broker_Trades2[[#This Row],[Buy Price]]),"")</f>
        <v>0.20838200934579448</v>
      </c>
      <c r="O23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2360" s="3">
        <f>IFERROR(Broker_Trades2[[#This Row],[Return]]/Broker_Trades2[[#This Row],[Time]],Broker_Trades2[[#This Row],[Return]])</f>
        <v>2.9349578781097813E-3</v>
      </c>
    </row>
    <row r="2361" spans="1:16" x14ac:dyDescent="0.3">
      <c r="A2361">
        <v>2360</v>
      </c>
      <c r="B2361" s="3" t="s">
        <v>6217</v>
      </c>
      <c r="C2361" s="4">
        <v>44130.65625</v>
      </c>
      <c r="D2361" s="3" t="s">
        <v>354</v>
      </c>
      <c r="E2361" s="3" t="s">
        <v>15</v>
      </c>
      <c r="F2361" s="3" t="s">
        <v>16</v>
      </c>
      <c r="G2361">
        <v>14080</v>
      </c>
      <c r="H2361" s="3" t="s">
        <v>2852</v>
      </c>
      <c r="I2361" s="3" t="s">
        <v>4827</v>
      </c>
      <c r="J2361" s="3" t="s">
        <v>12014</v>
      </c>
      <c r="K2361" s="3" t="s">
        <v>6159</v>
      </c>
      <c r="L2361" s="3" t="s">
        <v>6218</v>
      </c>
      <c r="M2361" s="3" t="s">
        <v>32</v>
      </c>
      <c r="N2361" s="3">
        <f>IF(Broker_Trades2[[#This Row],[Status]]="Complete",((Broker_Trades2[Sell Price]-Broker_Trades2[Buy Price])/Broker_Trades2[[#This Row],[Buy Price]]),"")</f>
        <v>-9.0909090909090912E-2</v>
      </c>
      <c r="O23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2361" s="3">
        <f>IFERROR(Broker_Trades2[[#This Row],[Return]]/Broker_Trades2[[#This Row],[Time]],Broker_Trades2[[#This Row],[Return]])</f>
        <v>-2.0661157024793389E-3</v>
      </c>
    </row>
    <row r="2362" spans="1:16" x14ac:dyDescent="0.3">
      <c r="A2362">
        <v>2361</v>
      </c>
      <c r="B2362" s="3" t="s">
        <v>6219</v>
      </c>
      <c r="C2362" s="4">
        <v>44130.65625</v>
      </c>
      <c r="D2362" s="3" t="s">
        <v>147</v>
      </c>
      <c r="E2362" s="3" t="s">
        <v>6220</v>
      </c>
      <c r="F2362" s="3" t="s">
        <v>621</v>
      </c>
      <c r="G2362">
        <v>1228</v>
      </c>
      <c r="H2362" s="3" t="s">
        <v>24</v>
      </c>
      <c r="I2362" s="3" t="s">
        <v>6159</v>
      </c>
      <c r="J2362" s="3" t="s">
        <v>6167</v>
      </c>
      <c r="K2362" s="3" t="s">
        <v>4237</v>
      </c>
      <c r="L2362" s="3" t="s">
        <v>12015</v>
      </c>
      <c r="M2362" s="3" t="s">
        <v>32</v>
      </c>
      <c r="N2362" s="3">
        <f>IF(Broker_Trades2[[#This Row],[Status]]="Complete",((Broker_Trades2[Sell Price]-Broker_Trades2[Buy Price])/Broker_Trades2[[#This Row],[Buy Price]]),"")</f>
        <v>-0.1</v>
      </c>
      <c r="O23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2362" s="3">
        <f>IFERROR(Broker_Trades2[[#This Row],[Return]]/Broker_Trades2[[#This Row],[Time]],Broker_Trades2[[#This Row],[Return]])</f>
        <v>-1.8181818181818182E-3</v>
      </c>
    </row>
    <row r="2363" spans="1:16" x14ac:dyDescent="0.3">
      <c r="A2363">
        <v>2362</v>
      </c>
      <c r="B2363" s="3" t="s">
        <v>6221</v>
      </c>
      <c r="C2363" s="4">
        <v>44130.655555555553</v>
      </c>
      <c r="D2363" s="3" t="s">
        <v>151</v>
      </c>
      <c r="E2363" s="3" t="s">
        <v>27</v>
      </c>
      <c r="F2363" s="3" t="s">
        <v>28</v>
      </c>
      <c r="G2363">
        <v>262</v>
      </c>
      <c r="H2363" s="3" t="s">
        <v>59</v>
      </c>
      <c r="I2363" s="3" t="s">
        <v>6159</v>
      </c>
      <c r="J2363" s="3" t="s">
        <v>6172</v>
      </c>
      <c r="K2363" s="3" t="s">
        <v>6002</v>
      </c>
      <c r="L2363" s="3" t="s">
        <v>1959</v>
      </c>
      <c r="M2363" s="3" t="s">
        <v>32</v>
      </c>
      <c r="N2363" s="3">
        <f>IF(Broker_Trades2[[#This Row],[Status]]="Complete",((Broker_Trades2[Sell Price]-Broker_Trades2[Buy Price])/Broker_Trades2[[#This Row],[Buy Price]]),"")</f>
        <v>6.916955723321766E-2</v>
      </c>
      <c r="O23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363" s="3">
        <f>IFERROR(Broker_Trades2[[#This Row],[Return]]/Broker_Trades2[[#This Row],[Time]],Broker_Trades2[[#This Row],[Return]])</f>
        <v>2.3056519077739219E-2</v>
      </c>
    </row>
    <row r="2364" spans="1:16" x14ac:dyDescent="0.3">
      <c r="A2364">
        <v>2363</v>
      </c>
      <c r="B2364" s="3" t="s">
        <v>6222</v>
      </c>
      <c r="C2364" s="4">
        <v>44130.564583333333</v>
      </c>
      <c r="D2364" s="3" t="s">
        <v>6223</v>
      </c>
      <c r="E2364" s="3" t="s">
        <v>1425</v>
      </c>
      <c r="F2364" s="3" t="s">
        <v>1426</v>
      </c>
      <c r="G2364">
        <v>1622</v>
      </c>
      <c r="H2364" s="3" t="s">
        <v>17</v>
      </c>
      <c r="I2364" s="3" t="s">
        <v>6224</v>
      </c>
      <c r="J2364" s="3" t="s">
        <v>6225</v>
      </c>
      <c r="K2364" s="3" t="s">
        <v>4319</v>
      </c>
      <c r="L2364" s="3" t="s">
        <v>12016</v>
      </c>
      <c r="M2364" s="3" t="s">
        <v>32</v>
      </c>
      <c r="N2364" s="3">
        <f>IF(Broker_Trades2[[#This Row],[Status]]="Complete",((Broker_Trades2[Sell Price]-Broker_Trades2[Buy Price])/Broker_Trades2[[#This Row],[Buy Price]]),"")</f>
        <v>0.1094391244870041</v>
      </c>
      <c r="O23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2364" s="3">
        <f>IFERROR(Broker_Trades2[[#This Row],[Return]]/Broker_Trades2[[#This Row],[Time]],Broker_Trades2[[#This Row],[Return]])</f>
        <v>2.2334515201429409E-3</v>
      </c>
    </row>
    <row r="2365" spans="1:16" x14ac:dyDescent="0.3">
      <c r="A2365">
        <v>2364</v>
      </c>
      <c r="B2365" s="3" t="s">
        <v>6227</v>
      </c>
      <c r="C2365" s="4">
        <v>44130.564583333333</v>
      </c>
      <c r="D2365" s="3" t="s">
        <v>6223</v>
      </c>
      <c r="E2365" s="3" t="s">
        <v>1687</v>
      </c>
      <c r="F2365" s="3" t="s">
        <v>1688</v>
      </c>
      <c r="G2365">
        <v>8203</v>
      </c>
      <c r="H2365" s="3" t="s">
        <v>24</v>
      </c>
      <c r="I2365" s="3" t="s">
        <v>6224</v>
      </c>
      <c r="J2365" s="3" t="s">
        <v>6228</v>
      </c>
      <c r="K2365" s="3" t="s">
        <v>4503</v>
      </c>
      <c r="L2365" s="3" t="s">
        <v>12017</v>
      </c>
      <c r="M2365" s="3" t="s">
        <v>32</v>
      </c>
      <c r="N2365" s="3">
        <f>IF(Broker_Trades2[[#This Row],[Status]]="Complete",((Broker_Trades2[Sell Price]-Broker_Trades2[Buy Price])/Broker_Trades2[[#This Row],[Buy Price]]),"")</f>
        <v>0.39681404476684301</v>
      </c>
      <c r="O23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2365" s="3">
        <f>IFERROR(Broker_Trades2[[#This Row],[Return]]/Broker_Trades2[[#This Row],[Time]],Broker_Trades2[[#This Row],[Return]])</f>
        <v>1.5872561790673721E-2</v>
      </c>
    </row>
    <row r="2366" spans="1:16" x14ac:dyDescent="0.3">
      <c r="A2366">
        <v>2365</v>
      </c>
      <c r="B2366" s="3" t="s">
        <v>6230</v>
      </c>
      <c r="C2366" s="4">
        <v>44130.564583333333</v>
      </c>
      <c r="D2366" s="3" t="s">
        <v>6223</v>
      </c>
      <c r="E2366" s="3" t="s">
        <v>3753</v>
      </c>
      <c r="F2366" s="3" t="s">
        <v>3754</v>
      </c>
      <c r="G2366">
        <v>191</v>
      </c>
      <c r="H2366" s="3" t="s">
        <v>24</v>
      </c>
      <c r="I2366" s="3" t="s">
        <v>6224</v>
      </c>
      <c r="J2366" s="3" t="s">
        <v>6231</v>
      </c>
      <c r="K2366" s="3" t="s">
        <v>4152</v>
      </c>
      <c r="L2366" s="3" t="s">
        <v>11780</v>
      </c>
      <c r="M2366" s="3" t="s">
        <v>32</v>
      </c>
      <c r="N2366" s="3">
        <f>IF(Broker_Trades2[[#This Row],[Status]]="Complete",((Broker_Trades2[Sell Price]-Broker_Trades2[Buy Price])/Broker_Trades2[[#This Row],[Buy Price]]),"")</f>
        <v>0.22357463164638056</v>
      </c>
      <c r="O23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2366" s="3">
        <f>IFERROR(Broker_Trades2[[#This Row],[Return]]/Broker_Trades2[[#This Row],[Time]],Broker_Trades2[[#This Row],[Return]])</f>
        <v>3.1939233092340077E-3</v>
      </c>
    </row>
    <row r="2367" spans="1:16" x14ac:dyDescent="0.3">
      <c r="A2367">
        <v>2366</v>
      </c>
      <c r="B2367" s="3" t="s">
        <v>6233</v>
      </c>
      <c r="C2367" s="4">
        <v>44130.564583333333</v>
      </c>
      <c r="D2367" s="3" t="s">
        <v>6223</v>
      </c>
      <c r="E2367" s="3" t="s">
        <v>757</v>
      </c>
      <c r="F2367" s="3" t="s">
        <v>758</v>
      </c>
      <c r="G2367">
        <v>5362</v>
      </c>
      <c r="H2367" s="3" t="s">
        <v>24</v>
      </c>
      <c r="I2367" s="3" t="s">
        <v>6224</v>
      </c>
      <c r="J2367" s="3" t="s">
        <v>6234</v>
      </c>
      <c r="K2367" s="3" t="s">
        <v>4142</v>
      </c>
      <c r="L2367" s="3" t="s">
        <v>12018</v>
      </c>
      <c r="M2367" s="3" t="s">
        <v>32</v>
      </c>
      <c r="N2367" s="3">
        <f>IF(Broker_Trades2[[#This Row],[Status]]="Complete",((Broker_Trades2[Sell Price]-Broker_Trades2[Buy Price])/Broker_Trades2[[#This Row],[Buy Price]]),"")</f>
        <v>0.18891352549889134</v>
      </c>
      <c r="O23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2367" s="3">
        <f>IFERROR(Broker_Trades2[[#This Row],[Return]]/Broker_Trades2[[#This Row],[Time]],Broker_Trades2[[#This Row],[Return]])</f>
        <v>2.9063619307521747E-3</v>
      </c>
    </row>
    <row r="2368" spans="1:16" x14ac:dyDescent="0.3">
      <c r="A2368">
        <v>2367</v>
      </c>
      <c r="B2368" s="3" t="s">
        <v>6235</v>
      </c>
      <c r="C2368" s="4">
        <v>44130.563888888886</v>
      </c>
      <c r="D2368" s="3" t="s">
        <v>132</v>
      </c>
      <c r="E2368" s="3" t="s">
        <v>318</v>
      </c>
      <c r="F2368" s="3" t="s">
        <v>319</v>
      </c>
      <c r="G2368">
        <v>2440</v>
      </c>
      <c r="H2368" s="3" t="s">
        <v>24</v>
      </c>
      <c r="I2368" s="3" t="s">
        <v>6224</v>
      </c>
      <c r="J2368" s="3" t="s">
        <v>6236</v>
      </c>
      <c r="K2368" s="3" t="s">
        <v>4117</v>
      </c>
      <c r="L2368" s="3" t="s">
        <v>2504</v>
      </c>
      <c r="M2368" s="3" t="s">
        <v>32</v>
      </c>
      <c r="N2368" s="3">
        <f>IF(Broker_Trades2[[#This Row],[Status]]="Complete",((Broker_Trades2[Sell Price]-Broker_Trades2[Buy Price])/Broker_Trades2[[#This Row],[Buy Price]]),"")</f>
        <v>0.13488372093023257</v>
      </c>
      <c r="O23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2368" s="3">
        <f>IFERROR(Broker_Trades2[[#This Row],[Return]]/Broker_Trades2[[#This Row],[Time]],Broker_Trades2[[#This Row],[Return]])</f>
        <v>1.8997707173272194E-3</v>
      </c>
    </row>
    <row r="2369" spans="1:16" x14ac:dyDescent="0.3">
      <c r="A2369">
        <v>2368</v>
      </c>
      <c r="B2369" s="3" t="s">
        <v>6238</v>
      </c>
      <c r="C2369" s="4">
        <v>44130.490277777775</v>
      </c>
      <c r="D2369" s="3" t="s">
        <v>3422</v>
      </c>
      <c r="E2369" s="3" t="s">
        <v>620</v>
      </c>
      <c r="F2369" s="3" t="s">
        <v>621</v>
      </c>
      <c r="G2369">
        <v>1000</v>
      </c>
      <c r="H2369" s="3" t="s">
        <v>17</v>
      </c>
      <c r="I2369" s="3" t="s">
        <v>6224</v>
      </c>
      <c r="J2369" s="3" t="s">
        <v>6239</v>
      </c>
      <c r="K2369" s="3" t="s">
        <v>4445</v>
      </c>
      <c r="L2369" s="3" t="s">
        <v>2809</v>
      </c>
      <c r="M2369" s="3" t="s">
        <v>32</v>
      </c>
      <c r="N2369" s="3">
        <f>IF(Broker_Trades2[[#This Row],[Status]]="Complete",((Broker_Trades2[Sell Price]-Broker_Trades2[Buy Price])/Broker_Trades2[[#This Row],[Buy Price]]),"")</f>
        <v>0.10754236349540373</v>
      </c>
      <c r="O23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2369" s="3">
        <f>IFERROR(Broker_Trades2[[#This Row],[Return]]/Broker_Trades2[[#This Row],[Time]],Broker_Trades2[[#This Row],[Return]])</f>
        <v>2.7574964998821469E-3</v>
      </c>
    </row>
    <row r="2370" spans="1:16" x14ac:dyDescent="0.3">
      <c r="A2370">
        <v>2369</v>
      </c>
      <c r="B2370" s="3" t="s">
        <v>6240</v>
      </c>
      <c r="C2370" s="4">
        <v>44130.489583333336</v>
      </c>
      <c r="D2370" s="3" t="s">
        <v>3422</v>
      </c>
      <c r="E2370" s="3" t="s">
        <v>1339</v>
      </c>
      <c r="F2370" s="3" t="s">
        <v>1340</v>
      </c>
      <c r="G2370">
        <v>930</v>
      </c>
      <c r="H2370" s="3" t="s">
        <v>17</v>
      </c>
      <c r="I2370" s="3" t="s">
        <v>6224</v>
      </c>
      <c r="J2370" s="3" t="s">
        <v>877</v>
      </c>
      <c r="K2370" s="3" t="s">
        <v>4389</v>
      </c>
      <c r="L2370" s="3" t="s">
        <v>11777</v>
      </c>
      <c r="M2370" s="3" t="s">
        <v>32</v>
      </c>
      <c r="N2370" s="3">
        <f>IF(Broker_Trades2[[#This Row],[Status]]="Complete",((Broker_Trades2[Sell Price]-Broker_Trades2[Buy Price])/Broker_Trades2[[#This Row],[Buy Price]]),"")</f>
        <v>0.12048192771084337</v>
      </c>
      <c r="O23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2370" s="3">
        <f>IFERROR(Broker_Trades2[[#This Row],[Return]]/Broker_Trades2[[#This Row],[Time]],Broker_Trades2[[#This Row],[Return]])</f>
        <v>2.8686173264486519E-3</v>
      </c>
    </row>
    <row r="2371" spans="1:16" x14ac:dyDescent="0.3">
      <c r="A2371">
        <v>2370</v>
      </c>
      <c r="B2371" s="3" t="s">
        <v>6241</v>
      </c>
      <c r="C2371" s="4">
        <v>44130.488888888889</v>
      </c>
      <c r="D2371" s="3" t="s">
        <v>3422</v>
      </c>
      <c r="E2371" s="3" t="s">
        <v>15</v>
      </c>
      <c r="F2371" s="3" t="s">
        <v>16</v>
      </c>
      <c r="G2371">
        <v>17667</v>
      </c>
      <c r="H2371" s="3" t="s">
        <v>17</v>
      </c>
      <c r="I2371" s="3" t="s">
        <v>6224</v>
      </c>
      <c r="J2371" s="3" t="s">
        <v>5160</v>
      </c>
      <c r="K2371" s="3" t="s">
        <v>4867</v>
      </c>
      <c r="L2371" s="3" t="s">
        <v>12019</v>
      </c>
      <c r="M2371" s="3" t="s">
        <v>32</v>
      </c>
      <c r="N2371" s="3">
        <f>IF(Broker_Trades2[[#This Row],[Status]]="Complete",((Broker_Trades2[Sell Price]-Broker_Trades2[Buy Price])/Broker_Trades2[[#This Row],[Buy Price]]),"")</f>
        <v>9.0555555555555556E-2</v>
      </c>
      <c r="O23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2371" s="3">
        <f>IFERROR(Broker_Trades2[[#This Row],[Return]]/Broker_Trades2[[#This Row],[Time]],Broker_Trades2[[#This Row],[Return]])</f>
        <v>3.2341269841269843E-3</v>
      </c>
    </row>
    <row r="2372" spans="1:16" hidden="1" x14ac:dyDescent="0.3">
      <c r="A2372">
        <v>2371</v>
      </c>
      <c r="B2372" s="3" t="s">
        <v>6242</v>
      </c>
      <c r="C2372" s="4">
        <v>44130.478472222225</v>
      </c>
      <c r="D2372" s="3" t="s">
        <v>3422</v>
      </c>
      <c r="E2372" s="3" t="s">
        <v>3464</v>
      </c>
      <c r="F2372" s="3" t="s">
        <v>299</v>
      </c>
      <c r="G2372">
        <v>6366</v>
      </c>
      <c r="H2372" s="3" t="s">
        <v>17</v>
      </c>
      <c r="I2372" s="3" t="s">
        <v>2695</v>
      </c>
      <c r="J2372" s="3" t="s">
        <v>2695</v>
      </c>
      <c r="K2372" s="3" t="s">
        <v>2695</v>
      </c>
      <c r="L2372" s="3" t="s">
        <v>2695</v>
      </c>
      <c r="M2372" s="3" t="s">
        <v>190</v>
      </c>
      <c r="N2372" s="3" t="str">
        <f>IF(Broker_Trades2[[#This Row],[Status]]="Complete",((Broker_Trades2[Sell Price]-Broker_Trades2[Buy Price])/Broker_Trades2[[#This Row],[Buy Price]]),"")</f>
        <v/>
      </c>
      <c r="O237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72" s="3" t="str">
        <f>IFERROR(Broker_Trades2[[#This Row],[Return]]/Broker_Trades2[[#This Row],[Time]],Broker_Trades2[[#This Row],[Return]])</f>
        <v/>
      </c>
    </row>
    <row r="2373" spans="1:16" x14ac:dyDescent="0.3">
      <c r="A2373">
        <v>2372</v>
      </c>
      <c r="B2373" s="3" t="s">
        <v>6243</v>
      </c>
      <c r="C2373" s="4">
        <v>44130.478472222225</v>
      </c>
      <c r="D2373" s="3" t="s">
        <v>3422</v>
      </c>
      <c r="E2373" s="3" t="s">
        <v>1808</v>
      </c>
      <c r="F2373" s="3" t="s">
        <v>1809</v>
      </c>
      <c r="G2373">
        <v>216</v>
      </c>
      <c r="H2373" s="3" t="s">
        <v>3879</v>
      </c>
      <c r="I2373" s="3" t="s">
        <v>4505</v>
      </c>
      <c r="J2373" s="3" t="s">
        <v>12020</v>
      </c>
      <c r="K2373" s="3" t="s">
        <v>6224</v>
      </c>
      <c r="L2373" s="3" t="s">
        <v>1959</v>
      </c>
      <c r="M2373" s="3" t="s">
        <v>32</v>
      </c>
      <c r="N2373" s="3">
        <f>IF(Broker_Trades2[[#This Row],[Status]]="Complete",((Broker_Trades2[Sell Price]-Broker_Trades2[Buy Price])/Broker_Trades2[[#This Row],[Buy Price]]),"")</f>
        <v>-9.090909090909087E-2</v>
      </c>
      <c r="O23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2373" s="3">
        <f>IFERROR(Broker_Trades2[[#This Row],[Return]]/Broker_Trades2[[#This Row],[Time]],Broker_Trades2[[#This Row],[Return]])</f>
        <v>-2.8409090909090897E-3</v>
      </c>
    </row>
    <row r="2374" spans="1:16" hidden="1" x14ac:dyDescent="0.3">
      <c r="A2374">
        <v>2373</v>
      </c>
      <c r="B2374" s="3" t="s">
        <v>6244</v>
      </c>
      <c r="C2374" s="4">
        <v>44130.477777777778</v>
      </c>
      <c r="D2374" s="3" t="s">
        <v>3422</v>
      </c>
      <c r="E2374" s="3" t="s">
        <v>6245</v>
      </c>
      <c r="F2374" s="3" t="s">
        <v>6246</v>
      </c>
      <c r="G2374">
        <v>370</v>
      </c>
      <c r="H2374" s="3" t="s">
        <v>24</v>
      </c>
      <c r="I2374" s="3" t="s">
        <v>2695</v>
      </c>
      <c r="J2374" s="3" t="s">
        <v>2695</v>
      </c>
      <c r="K2374" s="3" t="s">
        <v>2695</v>
      </c>
      <c r="L2374" s="3" t="s">
        <v>2695</v>
      </c>
      <c r="M2374" s="3" t="s">
        <v>190</v>
      </c>
      <c r="N2374" s="3" t="str">
        <f>IF(Broker_Trades2[[#This Row],[Status]]="Complete",((Broker_Trades2[Sell Price]-Broker_Trades2[Buy Price])/Broker_Trades2[[#This Row],[Buy Price]]),"")</f>
        <v/>
      </c>
      <c r="O237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74" s="3" t="str">
        <f>IFERROR(Broker_Trades2[[#This Row],[Return]]/Broker_Trades2[[#This Row],[Time]],Broker_Trades2[[#This Row],[Return]])</f>
        <v/>
      </c>
    </row>
    <row r="2375" spans="1:16" x14ac:dyDescent="0.3">
      <c r="A2375">
        <v>2374</v>
      </c>
      <c r="B2375" s="3" t="s">
        <v>6247</v>
      </c>
      <c r="C2375" s="4">
        <v>44129.504166666666</v>
      </c>
      <c r="D2375" s="3" t="s">
        <v>3422</v>
      </c>
      <c r="E2375" s="3" t="s">
        <v>761</v>
      </c>
      <c r="F2375" s="3" t="s">
        <v>762</v>
      </c>
      <c r="G2375">
        <v>1530</v>
      </c>
      <c r="H2375" s="3" t="s">
        <v>17</v>
      </c>
      <c r="I2375" s="3" t="s">
        <v>6224</v>
      </c>
      <c r="J2375" s="3" t="s">
        <v>968</v>
      </c>
      <c r="K2375" s="3" t="s">
        <v>4205</v>
      </c>
      <c r="L2375" s="3" t="s">
        <v>1996</v>
      </c>
      <c r="M2375" s="3" t="s">
        <v>32</v>
      </c>
      <c r="N2375" s="3">
        <f>IF(Broker_Trades2[[#This Row],[Status]]="Complete",((Broker_Trades2[Sell Price]-Broker_Trades2[Buy Price])/Broker_Trades2[[#This Row],[Buy Price]]),"")</f>
        <v>0.11678832116788321</v>
      </c>
      <c r="O23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2375" s="3">
        <f>IFERROR(Broker_Trades2[[#This Row],[Return]]/Broker_Trades2[[#This Row],[Time]],Broker_Trades2[[#This Row],[Return]])</f>
        <v>2.0135917442738486E-3</v>
      </c>
    </row>
    <row r="2376" spans="1:16" x14ac:dyDescent="0.3">
      <c r="A2376">
        <v>2375</v>
      </c>
      <c r="B2376" s="3" t="s">
        <v>6248</v>
      </c>
      <c r="C2376" s="4">
        <v>44129.503472222219</v>
      </c>
      <c r="D2376" s="3" t="s">
        <v>38</v>
      </c>
      <c r="E2376" s="3" t="s">
        <v>2515</v>
      </c>
      <c r="F2376" s="3" t="s">
        <v>2516</v>
      </c>
      <c r="G2376">
        <v>1170</v>
      </c>
      <c r="H2376" s="3" t="s">
        <v>24</v>
      </c>
      <c r="I2376" s="3" t="s">
        <v>6224</v>
      </c>
      <c r="J2376" s="3" t="s">
        <v>4333</v>
      </c>
      <c r="K2376" s="3" t="s">
        <v>3147</v>
      </c>
      <c r="L2376" s="3" t="s">
        <v>12021</v>
      </c>
      <c r="M2376" s="3" t="s">
        <v>32</v>
      </c>
      <c r="N2376" s="3">
        <f>IF(Broker_Trades2[[#This Row],[Status]]="Complete",((Broker_Trades2[Sell Price]-Broker_Trades2[Buy Price])/Broker_Trades2[[#This Row],[Buy Price]]),"")</f>
        <v>-0.1</v>
      </c>
      <c r="O23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119</v>
      </c>
      <c r="P2376" s="3">
        <f>IFERROR(Broker_Trades2[[#This Row],[Return]]/Broker_Trades2[[#This Row],[Time]],Broker_Trades2[[#This Row],[Return]])</f>
        <v>-8.4033613445378156E-4</v>
      </c>
    </row>
    <row r="2377" spans="1:16" x14ac:dyDescent="0.3">
      <c r="A2377">
        <v>2376</v>
      </c>
      <c r="B2377" s="3" t="s">
        <v>6249</v>
      </c>
      <c r="C2377" s="4">
        <v>44129.50277777778</v>
      </c>
      <c r="D2377" s="3" t="s">
        <v>38</v>
      </c>
      <c r="E2377" s="3" t="s">
        <v>761</v>
      </c>
      <c r="F2377" s="3" t="s">
        <v>762</v>
      </c>
      <c r="G2377">
        <v>1600</v>
      </c>
      <c r="H2377" s="3" t="s">
        <v>24</v>
      </c>
      <c r="I2377" s="3" t="s">
        <v>6224</v>
      </c>
      <c r="J2377" s="3" t="s">
        <v>968</v>
      </c>
      <c r="K2377" s="3" t="s">
        <v>4205</v>
      </c>
      <c r="L2377" s="3" t="s">
        <v>7950</v>
      </c>
      <c r="M2377" s="3" t="s">
        <v>32</v>
      </c>
      <c r="N2377" s="3">
        <f>IF(Broker_Trades2[[#This Row],[Status]]="Complete",((Broker_Trades2[Sell Price]-Broker_Trades2[Buy Price])/Broker_Trades2[[#This Row],[Buy Price]]),"")</f>
        <v>0.16788321167883211</v>
      </c>
      <c r="O23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2377" s="3">
        <f>IFERROR(Broker_Trades2[[#This Row],[Return]]/Broker_Trades2[[#This Row],[Time]],Broker_Trades2[[#This Row],[Return]])</f>
        <v>2.8945381323936571E-3</v>
      </c>
    </row>
    <row r="2378" spans="1:16" x14ac:dyDescent="0.3">
      <c r="A2378">
        <v>2377</v>
      </c>
      <c r="B2378" s="3" t="s">
        <v>6250</v>
      </c>
      <c r="C2378" s="4">
        <v>44129.50277777778</v>
      </c>
      <c r="D2378" s="3" t="s">
        <v>38</v>
      </c>
      <c r="E2378" s="3" t="s">
        <v>332</v>
      </c>
      <c r="F2378" s="3" t="s">
        <v>333</v>
      </c>
      <c r="G2378">
        <v>3570</v>
      </c>
      <c r="H2378" s="3" t="s">
        <v>24</v>
      </c>
      <c r="I2378" s="3" t="s">
        <v>6224</v>
      </c>
      <c r="J2378" s="3" t="s">
        <v>6251</v>
      </c>
      <c r="K2378" s="3" t="s">
        <v>3997</v>
      </c>
      <c r="L2378" s="3" t="s">
        <v>11901</v>
      </c>
      <c r="M2378" s="3" t="s">
        <v>32</v>
      </c>
      <c r="N2378" s="3">
        <f>IF(Broker_Trades2[[#This Row],[Status]]="Complete",((Broker_Trades2[Sell Price]-Broker_Trades2[Buy Price])/Broker_Trades2[[#This Row],[Buy Price]]),"")</f>
        <v>0.15237495763327369</v>
      </c>
      <c r="O23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2378" s="3">
        <f>IFERROR(Broker_Trades2[[#This Row],[Return]]/Broker_Trades2[[#This Row],[Time]],Broker_Trades2[[#This Row],[Return]])</f>
        <v>1.9788955536788793E-3</v>
      </c>
    </row>
    <row r="2379" spans="1:16" x14ac:dyDescent="0.3">
      <c r="A2379">
        <v>2378</v>
      </c>
      <c r="B2379" s="3" t="s">
        <v>6253</v>
      </c>
      <c r="C2379" s="4">
        <v>44129.502083333333</v>
      </c>
      <c r="D2379" s="3" t="s">
        <v>38</v>
      </c>
      <c r="E2379" s="3" t="s">
        <v>305</v>
      </c>
      <c r="F2379" s="3" t="s">
        <v>306</v>
      </c>
      <c r="G2379">
        <v>2440</v>
      </c>
      <c r="H2379" s="3" t="s">
        <v>24</v>
      </c>
      <c r="I2379" s="3" t="s">
        <v>6224</v>
      </c>
      <c r="J2379" s="3" t="s">
        <v>6254</v>
      </c>
      <c r="K2379" s="3" t="s">
        <v>4445</v>
      </c>
      <c r="L2379" s="3" t="s">
        <v>2504</v>
      </c>
      <c r="M2379" s="3" t="s">
        <v>32</v>
      </c>
      <c r="N2379" s="3">
        <f>IF(Broker_Trades2[[#This Row],[Status]]="Complete",((Broker_Trades2[Sell Price]-Broker_Trades2[Buy Price])/Broker_Trades2[[#This Row],[Buy Price]]),"")</f>
        <v>0.15292839086162502</v>
      </c>
      <c r="O23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2379" s="3">
        <f>IFERROR(Broker_Trades2[[#This Row],[Return]]/Broker_Trades2[[#This Row],[Time]],Broker_Trades2[[#This Row],[Return]])</f>
        <v>3.9212407913237187E-3</v>
      </c>
    </row>
    <row r="2380" spans="1:16" x14ac:dyDescent="0.3">
      <c r="A2380">
        <v>2379</v>
      </c>
      <c r="B2380" s="3" t="s">
        <v>6255</v>
      </c>
      <c r="C2380" s="4">
        <v>44129.502083333333</v>
      </c>
      <c r="D2380" s="3" t="s">
        <v>38</v>
      </c>
      <c r="E2380" s="3" t="s">
        <v>1649</v>
      </c>
      <c r="F2380" s="3" t="s">
        <v>1650</v>
      </c>
      <c r="G2380">
        <v>635</v>
      </c>
      <c r="H2380" s="3" t="s">
        <v>24</v>
      </c>
      <c r="I2380" s="3" t="s">
        <v>6224</v>
      </c>
      <c r="J2380" s="3" t="s">
        <v>6256</v>
      </c>
      <c r="K2380" s="3" t="s">
        <v>4127</v>
      </c>
      <c r="L2380" s="3" t="s">
        <v>1065</v>
      </c>
      <c r="M2380" s="3" t="s">
        <v>32</v>
      </c>
      <c r="N2380" s="3">
        <f>IF(Broker_Trades2[[#This Row],[Status]]="Complete",((Broker_Trades2[Sell Price]-Broker_Trades2[Buy Price])/Broker_Trades2[[#This Row],[Buy Price]]),"")</f>
        <v>0.15475541007455906</v>
      </c>
      <c r="O23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2380" s="3">
        <f>IFERROR(Broker_Trades2[[#This Row],[Return]]/Broker_Trades2[[#This Row],[Time]],Broker_Trades2[[#This Row],[Return]])</f>
        <v>2.3447789405236221E-3</v>
      </c>
    </row>
    <row r="2381" spans="1:16" x14ac:dyDescent="0.3">
      <c r="A2381">
        <v>2380</v>
      </c>
      <c r="B2381" s="3" t="s">
        <v>6258</v>
      </c>
      <c r="C2381" s="4">
        <v>44129.502083333333</v>
      </c>
      <c r="D2381" s="3" t="s">
        <v>38</v>
      </c>
      <c r="E2381" s="3" t="s">
        <v>1580</v>
      </c>
      <c r="F2381" s="3" t="s">
        <v>1581</v>
      </c>
      <c r="G2381">
        <v>950</v>
      </c>
      <c r="H2381" s="3" t="s">
        <v>24</v>
      </c>
      <c r="I2381" s="3" t="s">
        <v>6224</v>
      </c>
      <c r="J2381" s="3" t="s">
        <v>2531</v>
      </c>
      <c r="K2381" s="3" t="s">
        <v>4237</v>
      </c>
      <c r="L2381" s="3" t="s">
        <v>12022</v>
      </c>
      <c r="M2381" s="3" t="s">
        <v>32</v>
      </c>
      <c r="N2381" s="3">
        <f>IF(Broker_Trades2[[#This Row],[Status]]="Complete",((Broker_Trades2[Sell Price]-Broker_Trades2[Buy Price])/Broker_Trades2[[#This Row],[Buy Price]]),"")</f>
        <v>-0.1</v>
      </c>
      <c r="O23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2381" s="3">
        <f>IFERROR(Broker_Trades2[[#This Row],[Return]]/Broker_Trades2[[#This Row],[Time]],Broker_Trades2[[#This Row],[Return]])</f>
        <v>-1.7857142857142859E-3</v>
      </c>
    </row>
    <row r="2382" spans="1:16" x14ac:dyDescent="0.3">
      <c r="A2382">
        <v>2381</v>
      </c>
      <c r="B2382" s="3" t="s">
        <v>6260</v>
      </c>
      <c r="C2382" s="4">
        <v>44129.501388888886</v>
      </c>
      <c r="D2382" s="3" t="s">
        <v>38</v>
      </c>
      <c r="E2382" s="3" t="s">
        <v>1760</v>
      </c>
      <c r="F2382" s="3" t="s">
        <v>1761</v>
      </c>
      <c r="G2382">
        <v>2500</v>
      </c>
      <c r="H2382" s="3" t="s">
        <v>59</v>
      </c>
      <c r="I2382" s="3" t="s">
        <v>6224</v>
      </c>
      <c r="J2382" s="3" t="s">
        <v>6261</v>
      </c>
      <c r="K2382" s="3" t="s">
        <v>5261</v>
      </c>
      <c r="L2382" s="3" t="s">
        <v>6293</v>
      </c>
      <c r="M2382" s="3" t="s">
        <v>32</v>
      </c>
      <c r="N2382" s="3">
        <f>IF(Broker_Trades2[[#This Row],[Status]]="Complete",((Broker_Trades2[Sell Price]-Broker_Trades2[Buy Price])/Broker_Trades2[[#This Row],[Buy Price]]),"")</f>
        <v>8.3188908145580595E-2</v>
      </c>
      <c r="O23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382" s="3">
        <f>IFERROR(Broker_Trades2[[#This Row],[Return]]/Broker_Trades2[[#This Row],[Time]],Broker_Trades2[[#This Row],[Return]])</f>
        <v>5.9420648675414713E-3</v>
      </c>
    </row>
    <row r="2383" spans="1:16" x14ac:dyDescent="0.3">
      <c r="A2383">
        <v>2382</v>
      </c>
      <c r="B2383" s="3" t="s">
        <v>6263</v>
      </c>
      <c r="C2383" s="4">
        <v>44129.500694444447</v>
      </c>
      <c r="D2383" s="3" t="s">
        <v>38</v>
      </c>
      <c r="E2383" s="3" t="s">
        <v>451</v>
      </c>
      <c r="F2383" s="3" t="s">
        <v>452</v>
      </c>
      <c r="G2383">
        <v>2690</v>
      </c>
      <c r="H2383" s="3" t="s">
        <v>59</v>
      </c>
      <c r="I2383" s="3" t="s">
        <v>6224</v>
      </c>
      <c r="J2383" s="3" t="s">
        <v>6264</v>
      </c>
      <c r="K2383" s="3" t="s">
        <v>5901</v>
      </c>
      <c r="L2383" s="3" t="s">
        <v>12023</v>
      </c>
      <c r="M2383" s="3" t="s">
        <v>32</v>
      </c>
      <c r="N2383" s="3">
        <f>IF(Broker_Trades2[[#This Row],[Status]]="Complete",((Broker_Trades2[Sell Price]-Broker_Trades2[Buy Price])/Broker_Trades2[[#This Row],[Buy Price]]),"")</f>
        <v>-0.1</v>
      </c>
      <c r="O23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383" s="3">
        <f>IFERROR(Broker_Trades2[[#This Row],[Return]]/Broker_Trades2[[#This Row],[Time]],Broker_Trades2[[#This Row],[Return]])</f>
        <v>-1.4285714285714287E-2</v>
      </c>
    </row>
    <row r="2384" spans="1:16" x14ac:dyDescent="0.3">
      <c r="A2384">
        <v>2383</v>
      </c>
      <c r="B2384" s="3" t="s">
        <v>6266</v>
      </c>
      <c r="C2384" s="4">
        <v>44129.500694444447</v>
      </c>
      <c r="D2384" s="3" t="s">
        <v>38</v>
      </c>
      <c r="E2384" s="3" t="s">
        <v>1709</v>
      </c>
      <c r="F2384" s="3" t="s">
        <v>1710</v>
      </c>
      <c r="G2384">
        <v>205</v>
      </c>
      <c r="H2384" s="3" t="s">
        <v>59</v>
      </c>
      <c r="I2384" s="3" t="s">
        <v>6224</v>
      </c>
      <c r="J2384" s="3" t="s">
        <v>819</v>
      </c>
      <c r="K2384" s="3" t="s">
        <v>4345</v>
      </c>
      <c r="L2384" s="3" t="s">
        <v>12024</v>
      </c>
      <c r="M2384" s="3" t="s">
        <v>32</v>
      </c>
      <c r="N2384" s="3">
        <f>IF(Broker_Trades2[[#This Row],[Status]]="Complete",((Broker_Trades2[Sell Price]-Broker_Trades2[Buy Price])/Broker_Trades2[[#This Row],[Buy Price]]),"")</f>
        <v>0.10810810810810811</v>
      </c>
      <c r="O23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2384" s="3">
        <f>IFERROR(Broker_Trades2[[#This Row],[Return]]/Broker_Trades2[[#This Row],[Time]],Broker_Trades2[[#This Row],[Return]])</f>
        <v>2.4570024570024569E-3</v>
      </c>
    </row>
    <row r="2385" spans="1:16" x14ac:dyDescent="0.3">
      <c r="A2385">
        <v>2384</v>
      </c>
      <c r="B2385" s="3" t="s">
        <v>6268</v>
      </c>
      <c r="C2385" s="4">
        <v>44129.5</v>
      </c>
      <c r="D2385" s="3" t="s">
        <v>38</v>
      </c>
      <c r="E2385" s="3" t="s">
        <v>3753</v>
      </c>
      <c r="F2385" s="3" t="s">
        <v>3754</v>
      </c>
      <c r="G2385">
        <v>150</v>
      </c>
      <c r="H2385" s="3" t="s">
        <v>2852</v>
      </c>
      <c r="I2385" s="3" t="s">
        <v>6159</v>
      </c>
      <c r="J2385" s="3" t="s">
        <v>8514</v>
      </c>
      <c r="K2385" s="3" t="s">
        <v>6224</v>
      </c>
      <c r="L2385" s="3" t="s">
        <v>6231</v>
      </c>
      <c r="M2385" s="3" t="s">
        <v>32</v>
      </c>
      <c r="N2385" s="3">
        <f>IF(Broker_Trades2[[#This Row],[Status]]="Complete",((Broker_Trades2[Sell Price]-Broker_Trades2[Buy Price])/Broker_Trades2[[#This Row],[Buy Price]]),"")</f>
        <v>4.0666666666666629E-2</v>
      </c>
      <c r="O23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385" s="3">
        <f>IFERROR(Broker_Trades2[[#This Row],[Return]]/Broker_Trades2[[#This Row],[Time]],Broker_Trades2[[#This Row],[Return]])</f>
        <v>4.0666666666666629E-2</v>
      </c>
    </row>
    <row r="2386" spans="1:16" x14ac:dyDescent="0.3">
      <c r="A2386">
        <v>2385</v>
      </c>
      <c r="B2386" s="3" t="s">
        <v>6270</v>
      </c>
      <c r="C2386" s="4">
        <v>44129.5</v>
      </c>
      <c r="D2386" s="3" t="s">
        <v>3422</v>
      </c>
      <c r="E2386" s="3" t="s">
        <v>1243</v>
      </c>
      <c r="F2386" s="3" t="s">
        <v>1244</v>
      </c>
      <c r="G2386">
        <v>297</v>
      </c>
      <c r="H2386" s="3" t="s">
        <v>24</v>
      </c>
      <c r="I2386" s="3" t="s">
        <v>6224</v>
      </c>
      <c r="J2386" s="3" t="s">
        <v>4688</v>
      </c>
      <c r="K2386" s="3" t="s">
        <v>4687</v>
      </c>
      <c r="L2386" s="3" t="s">
        <v>953</v>
      </c>
      <c r="M2386" s="3" t="s">
        <v>32</v>
      </c>
      <c r="N2386" s="3">
        <f>IF(Broker_Trades2[[#This Row],[Status]]="Complete",((Broker_Trades2[Sell Price]-Broker_Trades2[Buy Price])/Broker_Trades2[[#This Row],[Buy Price]]),"")</f>
        <v>0.14274721046556377</v>
      </c>
      <c r="O23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2386" s="3">
        <f>IFERROR(Broker_Trades2[[#This Row],[Return]]/Broker_Trades2[[#This Row],[Time]],Broker_Trades2[[#This Row],[Return]])</f>
        <v>6.4885095666165349E-3</v>
      </c>
    </row>
    <row r="2387" spans="1:16" x14ac:dyDescent="0.3">
      <c r="A2387">
        <v>2386</v>
      </c>
      <c r="B2387" s="3" t="s">
        <v>6271</v>
      </c>
      <c r="C2387" s="4">
        <v>44127.649305555555</v>
      </c>
      <c r="D2387" s="3" t="s">
        <v>222</v>
      </c>
      <c r="E2387" s="3" t="s">
        <v>2515</v>
      </c>
      <c r="F2387" s="3" t="s">
        <v>2516</v>
      </c>
      <c r="G2387">
        <v>1180</v>
      </c>
      <c r="H2387" s="3" t="s">
        <v>24</v>
      </c>
      <c r="I2387" s="3" t="s">
        <v>6224</v>
      </c>
      <c r="J2387" s="3" t="s">
        <v>4333</v>
      </c>
      <c r="K2387" s="3" t="s">
        <v>3147</v>
      </c>
      <c r="L2387" s="3" t="s">
        <v>12021</v>
      </c>
      <c r="M2387" s="3" t="s">
        <v>32</v>
      </c>
      <c r="N2387" s="3">
        <f>IF(Broker_Trades2[[#This Row],[Status]]="Complete",((Broker_Trades2[Sell Price]-Broker_Trades2[Buy Price])/Broker_Trades2[[#This Row],[Buy Price]]),"")</f>
        <v>-0.1</v>
      </c>
      <c r="O23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119</v>
      </c>
      <c r="P2387" s="3">
        <f>IFERROR(Broker_Trades2[[#This Row],[Return]]/Broker_Trades2[[#This Row],[Time]],Broker_Trades2[[#This Row],[Return]])</f>
        <v>-8.4033613445378156E-4</v>
      </c>
    </row>
    <row r="2388" spans="1:16" x14ac:dyDescent="0.3">
      <c r="A2388">
        <v>2387</v>
      </c>
      <c r="B2388" s="3" t="s">
        <v>6272</v>
      </c>
      <c r="C2388" s="4">
        <v>44127.648611111108</v>
      </c>
      <c r="D2388" s="3" t="s">
        <v>161</v>
      </c>
      <c r="E2388" s="3" t="s">
        <v>172</v>
      </c>
      <c r="F2388" s="3" t="s">
        <v>173</v>
      </c>
      <c r="G2388">
        <v>70</v>
      </c>
      <c r="H2388" s="3" t="s">
        <v>59</v>
      </c>
      <c r="I2388" s="3" t="s">
        <v>6224</v>
      </c>
      <c r="J2388" s="3" t="s">
        <v>5414</v>
      </c>
      <c r="K2388" s="3" t="s">
        <v>4477</v>
      </c>
      <c r="L2388" s="3" t="s">
        <v>4705</v>
      </c>
      <c r="M2388" s="3" t="s">
        <v>32</v>
      </c>
      <c r="N2388" s="3">
        <f>IF(Broker_Trades2[[#This Row],[Status]]="Complete",((Broker_Trades2[Sell Price]-Broker_Trades2[Buy Price])/Broker_Trades2[[#This Row],[Buy Price]]),"")</f>
        <v>0.12903225806451613</v>
      </c>
      <c r="O23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2388" s="3">
        <f>IFERROR(Broker_Trades2[[#This Row],[Return]]/Broker_Trades2[[#This Row],[Time]],Broker_Trades2[[#This Row],[Return]])</f>
        <v>3.4873583260680032E-3</v>
      </c>
    </row>
    <row r="2389" spans="1:16" hidden="1" x14ac:dyDescent="0.3">
      <c r="A2389">
        <v>2388</v>
      </c>
      <c r="B2389" s="3" t="s">
        <v>6274</v>
      </c>
      <c r="C2389" s="4">
        <v>44127.648611111108</v>
      </c>
      <c r="D2389" s="3" t="s">
        <v>151</v>
      </c>
      <c r="E2389" s="3" t="s">
        <v>6275</v>
      </c>
      <c r="F2389" s="3" t="s">
        <v>1889</v>
      </c>
      <c r="G2389">
        <v>1872</v>
      </c>
      <c r="H2389" s="3" t="s">
        <v>59</v>
      </c>
      <c r="I2389" s="3" t="s">
        <v>2695</v>
      </c>
      <c r="J2389" s="3" t="s">
        <v>2695</v>
      </c>
      <c r="K2389" s="3" t="s">
        <v>2695</v>
      </c>
      <c r="L2389" s="3" t="s">
        <v>2695</v>
      </c>
      <c r="M2389" s="3" t="s">
        <v>190</v>
      </c>
      <c r="N2389" s="3" t="str">
        <f>IF(Broker_Trades2[[#This Row],[Status]]="Complete",((Broker_Trades2[Sell Price]-Broker_Trades2[Buy Price])/Broker_Trades2[[#This Row],[Buy Price]]),"")</f>
        <v/>
      </c>
      <c r="O238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89" s="3" t="str">
        <f>IFERROR(Broker_Trades2[[#This Row],[Return]]/Broker_Trades2[[#This Row],[Time]],Broker_Trades2[[#This Row],[Return]])</f>
        <v/>
      </c>
    </row>
    <row r="2390" spans="1:16" x14ac:dyDescent="0.3">
      <c r="A2390">
        <v>2389</v>
      </c>
      <c r="B2390" s="3" t="s">
        <v>6276</v>
      </c>
      <c r="C2390" s="4">
        <v>44127.647222222222</v>
      </c>
      <c r="D2390" s="3" t="s">
        <v>132</v>
      </c>
      <c r="E2390" s="3" t="s">
        <v>1463</v>
      </c>
      <c r="F2390" s="3" t="s">
        <v>1464</v>
      </c>
      <c r="G2390">
        <v>3960</v>
      </c>
      <c r="H2390" s="3" t="s">
        <v>24</v>
      </c>
      <c r="I2390" s="3" t="s">
        <v>6224</v>
      </c>
      <c r="J2390" s="3" t="s">
        <v>6277</v>
      </c>
      <c r="K2390" s="3" t="s">
        <v>3300</v>
      </c>
      <c r="L2390" s="3" t="s">
        <v>12025</v>
      </c>
      <c r="M2390" s="3" t="s">
        <v>32</v>
      </c>
      <c r="N2390" s="3">
        <f>IF(Broker_Trades2[[#This Row],[Status]]="Complete",((Broker_Trades2[Sell Price]-Broker_Trades2[Buy Price])/Broker_Trades2[[#This Row],[Buy Price]]),"")</f>
        <v>0.13727742676622631</v>
      </c>
      <c r="O23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298</v>
      </c>
      <c r="P2390" s="3">
        <f>IFERROR(Broker_Trades2[[#This Row],[Return]]/Broker_Trades2[[#This Row],[Time]],Broker_Trades2[[#This Row],[Return]])</f>
        <v>4.6066250592693395E-4</v>
      </c>
    </row>
    <row r="2391" spans="1:16" x14ac:dyDescent="0.3">
      <c r="A2391">
        <v>2390</v>
      </c>
      <c r="B2391" s="3" t="s">
        <v>6279</v>
      </c>
      <c r="C2391" s="4">
        <v>44127.646527777775</v>
      </c>
      <c r="D2391" s="3" t="s">
        <v>4760</v>
      </c>
      <c r="E2391" s="3" t="s">
        <v>332</v>
      </c>
      <c r="F2391" s="3" t="s">
        <v>333</v>
      </c>
      <c r="G2391">
        <v>3300</v>
      </c>
      <c r="H2391" s="3" t="s">
        <v>17</v>
      </c>
      <c r="I2391" s="3" t="s">
        <v>6224</v>
      </c>
      <c r="J2391" s="3" t="s">
        <v>6251</v>
      </c>
      <c r="K2391" s="3" t="s">
        <v>4477</v>
      </c>
      <c r="L2391" s="3" t="s">
        <v>5147</v>
      </c>
      <c r="M2391" s="3" t="s">
        <v>32</v>
      </c>
      <c r="N2391" s="3">
        <f>IF(Broker_Trades2[[#This Row],[Status]]="Complete",((Broker_Trades2[Sell Price]-Broker_Trades2[Buy Price])/Broker_Trades2[[#This Row],[Buy Price]]),"")</f>
        <v>6.5220549072773998E-2</v>
      </c>
      <c r="O23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2391" s="3">
        <f>IFERROR(Broker_Trades2[[#This Row],[Return]]/Broker_Trades2[[#This Row],[Time]],Broker_Trades2[[#This Row],[Return]])</f>
        <v>1.7627175425074053E-3</v>
      </c>
    </row>
    <row r="2392" spans="1:16" x14ac:dyDescent="0.3">
      <c r="A2392">
        <v>2391</v>
      </c>
      <c r="B2392" s="3" t="s">
        <v>6281</v>
      </c>
      <c r="C2392" s="4">
        <v>44127.646527777775</v>
      </c>
      <c r="D2392" s="3" t="s">
        <v>354</v>
      </c>
      <c r="E2392" s="3" t="s">
        <v>305</v>
      </c>
      <c r="F2392" s="3" t="s">
        <v>306</v>
      </c>
      <c r="G2392">
        <v>1850</v>
      </c>
      <c r="H2392" s="3" t="s">
        <v>2852</v>
      </c>
      <c r="I2392" s="3" t="s">
        <v>4464</v>
      </c>
      <c r="J2392" s="3" t="s">
        <v>12026</v>
      </c>
      <c r="K2392" s="3" t="s">
        <v>6224</v>
      </c>
      <c r="L2392" s="3" t="s">
        <v>6254</v>
      </c>
      <c r="M2392" s="3" t="s">
        <v>32</v>
      </c>
      <c r="N2392" s="3">
        <f>IF(Broker_Trades2[[#This Row],[Status]]="Complete",((Broker_Trades2[Sell Price]-Broker_Trades2[Buy Price])/Broker_Trades2[[#This Row],[Buy Price]]),"")</f>
        <v>-9.0909090909090995E-2</v>
      </c>
      <c r="O23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2392" s="3">
        <f>IFERROR(Broker_Trades2[[#This Row],[Return]]/Broker_Trades2[[#This Row],[Time]],Broker_Trades2[[#This Row],[Return]])</f>
        <v>-2.3923444976076576E-3</v>
      </c>
    </row>
    <row r="2393" spans="1:16" x14ac:dyDescent="0.3">
      <c r="A2393">
        <v>2392</v>
      </c>
      <c r="B2393" s="3" t="s">
        <v>6282</v>
      </c>
      <c r="C2393" s="4">
        <v>44127.645833333336</v>
      </c>
      <c r="D2393" s="3" t="s">
        <v>354</v>
      </c>
      <c r="E2393" s="3" t="s">
        <v>55</v>
      </c>
      <c r="F2393" s="3" t="s">
        <v>28</v>
      </c>
      <c r="G2393">
        <v>283</v>
      </c>
      <c r="H2393" s="3" t="s">
        <v>24</v>
      </c>
      <c r="I2393" s="3" t="s">
        <v>6224</v>
      </c>
      <c r="J2393" s="3" t="s">
        <v>6283</v>
      </c>
      <c r="K2393" s="3" t="s">
        <v>3585</v>
      </c>
      <c r="L2393" s="3" t="s">
        <v>12027</v>
      </c>
      <c r="M2393" s="3" t="s">
        <v>32</v>
      </c>
      <c r="N2393" s="3">
        <f>IF(Broker_Trades2[[#This Row],[Status]]="Complete",((Broker_Trades2[Sell Price]-Broker_Trades2[Buy Price])/Broker_Trades2[[#This Row],[Buy Price]]),"")</f>
        <v>0.13791716928025738</v>
      </c>
      <c r="O23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109</v>
      </c>
      <c r="P2393" s="3">
        <f>IFERROR(Broker_Trades2[[#This Row],[Return]]/Broker_Trades2[[#This Row],[Time]],Broker_Trades2[[#This Row],[Return]])</f>
        <v>1.2652951310115357E-3</v>
      </c>
    </row>
    <row r="2394" spans="1:16" x14ac:dyDescent="0.3">
      <c r="A2394">
        <v>2393</v>
      </c>
      <c r="B2394" s="3" t="s">
        <v>6285</v>
      </c>
      <c r="C2394" s="4">
        <v>44127.600694444445</v>
      </c>
      <c r="D2394" s="3" t="s">
        <v>21</v>
      </c>
      <c r="E2394" s="3" t="s">
        <v>1834</v>
      </c>
      <c r="F2394" s="3" t="s">
        <v>1730</v>
      </c>
      <c r="G2394">
        <v>895</v>
      </c>
      <c r="H2394" s="3" t="s">
        <v>17</v>
      </c>
      <c r="I2394" s="3" t="s">
        <v>6286</v>
      </c>
      <c r="J2394" s="3" t="s">
        <v>580</v>
      </c>
      <c r="K2394" s="3" t="s">
        <v>4152</v>
      </c>
      <c r="L2394" s="3" t="s">
        <v>1133</v>
      </c>
      <c r="M2394" s="3" t="s">
        <v>32</v>
      </c>
      <c r="N2394" s="3">
        <f>IF(Broker_Trades2[[#This Row],[Status]]="Complete",((Broker_Trades2[Sell Price]-Broker_Trades2[Buy Price])/Broker_Trades2[[#This Row],[Buy Price]]),"")</f>
        <v>0.13291139240506328</v>
      </c>
      <c r="O23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2394" s="3">
        <f>IFERROR(Broker_Trades2[[#This Row],[Return]]/Broker_Trades2[[#This Row],[Time]],Broker_Trades2[[#This Row],[Return]])</f>
        <v>1.8207040055488121E-3</v>
      </c>
    </row>
    <row r="2395" spans="1:16" x14ac:dyDescent="0.3">
      <c r="A2395">
        <v>2394</v>
      </c>
      <c r="B2395" s="3" t="s">
        <v>6288</v>
      </c>
      <c r="C2395" s="4">
        <v>44127.600694444445</v>
      </c>
      <c r="D2395" s="3" t="s">
        <v>21</v>
      </c>
      <c r="E2395" s="3" t="s">
        <v>332</v>
      </c>
      <c r="F2395" s="3" t="s">
        <v>333</v>
      </c>
      <c r="G2395">
        <v>3108</v>
      </c>
      <c r="H2395" s="3" t="s">
        <v>59</v>
      </c>
      <c r="I2395" s="3" t="s">
        <v>6286</v>
      </c>
      <c r="J2395" s="3" t="s">
        <v>6289</v>
      </c>
      <c r="K2395" s="3" t="s">
        <v>6224</v>
      </c>
      <c r="L2395" s="3" t="s">
        <v>12028</v>
      </c>
      <c r="M2395" s="3" t="s">
        <v>32</v>
      </c>
      <c r="N2395" s="3">
        <f>IF(Broker_Trades2[[#This Row],[Status]]="Complete",((Broker_Trades2[Sell Price]-Broker_Trades2[Buy Price])/Broker_Trades2[[#This Row],[Buy Price]]),"")</f>
        <v>2.5742574257425741E-2</v>
      </c>
      <c r="O23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395" s="3">
        <f>IFERROR(Broker_Trades2[[#This Row],[Return]]/Broker_Trades2[[#This Row],[Time]],Broker_Trades2[[#This Row],[Return]])</f>
        <v>8.580858085808581E-3</v>
      </c>
    </row>
    <row r="2396" spans="1:16" hidden="1" x14ac:dyDescent="0.3">
      <c r="A2396">
        <v>2395</v>
      </c>
      <c r="B2396" s="3" t="s">
        <v>6291</v>
      </c>
      <c r="C2396" s="4">
        <v>44127.6</v>
      </c>
      <c r="D2396" s="3" t="s">
        <v>21</v>
      </c>
      <c r="E2396" s="3" t="s">
        <v>305</v>
      </c>
      <c r="F2396" s="3" t="s">
        <v>306</v>
      </c>
      <c r="G2396">
        <v>2000</v>
      </c>
      <c r="H2396" s="3" t="s">
        <v>59</v>
      </c>
      <c r="I2396" s="3" t="s">
        <v>2695</v>
      </c>
      <c r="J2396" s="3" t="s">
        <v>2695</v>
      </c>
      <c r="K2396" s="3" t="s">
        <v>2695</v>
      </c>
      <c r="L2396" s="3" t="s">
        <v>2695</v>
      </c>
      <c r="M2396" s="3" t="s">
        <v>190</v>
      </c>
      <c r="N2396" s="3" t="str">
        <f>IF(Broker_Trades2[[#This Row],[Status]]="Complete",((Broker_Trades2[Sell Price]-Broker_Trades2[Buy Price])/Broker_Trades2[[#This Row],[Buy Price]]),"")</f>
        <v/>
      </c>
      <c r="O23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396" s="3" t="str">
        <f>IFERROR(Broker_Trades2[[#This Row],[Return]]/Broker_Trades2[[#This Row],[Time]],Broker_Trades2[[#This Row],[Return]])</f>
        <v/>
      </c>
    </row>
    <row r="2397" spans="1:16" x14ac:dyDescent="0.3">
      <c r="A2397">
        <v>2396</v>
      </c>
      <c r="B2397" s="3" t="s">
        <v>6292</v>
      </c>
      <c r="C2397" s="4">
        <v>44127.6</v>
      </c>
      <c r="D2397" s="3" t="s">
        <v>21</v>
      </c>
      <c r="E2397" s="3" t="s">
        <v>451</v>
      </c>
      <c r="F2397" s="3" t="s">
        <v>452</v>
      </c>
      <c r="G2397">
        <v>2784</v>
      </c>
      <c r="H2397" s="3" t="s">
        <v>24</v>
      </c>
      <c r="I2397" s="3" t="s">
        <v>6286</v>
      </c>
      <c r="J2397" s="3" t="s">
        <v>6293</v>
      </c>
      <c r="K2397" s="3" t="s">
        <v>6224</v>
      </c>
      <c r="L2397" s="3" t="s">
        <v>12029</v>
      </c>
      <c r="M2397" s="3" t="s">
        <v>32</v>
      </c>
      <c r="N2397" s="3">
        <f>IF(Broker_Trades2[[#This Row],[Status]]="Complete",((Broker_Trades2[Sell Price]-Broker_Trades2[Buy Price])/Broker_Trades2[[#This Row],[Buy Price]]),"")</f>
        <v>-0.1</v>
      </c>
      <c r="O23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397" s="3">
        <f>IFERROR(Broker_Trades2[[#This Row],[Return]]/Broker_Trades2[[#This Row],[Time]],Broker_Trades2[[#This Row],[Return]])</f>
        <v>-3.3333333333333333E-2</v>
      </c>
    </row>
    <row r="2398" spans="1:16" x14ac:dyDescent="0.3">
      <c r="A2398">
        <v>2397</v>
      </c>
      <c r="B2398" s="3" t="s">
        <v>6295</v>
      </c>
      <c r="C2398" s="4">
        <v>44127.599305555559</v>
      </c>
      <c r="D2398" s="3" t="s">
        <v>21</v>
      </c>
      <c r="E2398" s="3" t="s">
        <v>27</v>
      </c>
      <c r="F2398" s="3" t="s">
        <v>28</v>
      </c>
      <c r="G2398">
        <v>285</v>
      </c>
      <c r="H2398" s="3" t="s">
        <v>24</v>
      </c>
      <c r="I2398" s="3" t="s">
        <v>6286</v>
      </c>
      <c r="J2398" s="3" t="s">
        <v>6296</v>
      </c>
      <c r="K2398" s="3" t="s">
        <v>4237</v>
      </c>
      <c r="L2398" s="3" t="s">
        <v>15388</v>
      </c>
      <c r="M2398" s="3" t="s">
        <v>32</v>
      </c>
      <c r="N2398" s="3">
        <f>IF(Broker_Trades2[[#This Row],[Status]]="Complete",((Broker_Trades2[Sell Price]-Broker_Trades2[Buy Price])/Broker_Trades2[[#This Row],[Buy Price]]),"")</f>
        <v>-0.10000000000000005</v>
      </c>
      <c r="O23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2398" s="3">
        <f>IFERROR(Broker_Trades2[[#This Row],[Return]]/Broker_Trades2[[#This Row],[Time]],Broker_Trades2[[#This Row],[Return]])</f>
        <v>-1.694915254237289E-3</v>
      </c>
    </row>
    <row r="2399" spans="1:16" x14ac:dyDescent="0.3">
      <c r="A2399">
        <v>2398</v>
      </c>
      <c r="B2399" s="3" t="s">
        <v>6298</v>
      </c>
      <c r="C2399" s="4">
        <v>44127.511111111111</v>
      </c>
      <c r="D2399" s="3" t="s">
        <v>3422</v>
      </c>
      <c r="E2399" s="3" t="s">
        <v>27</v>
      </c>
      <c r="F2399" s="3" t="s">
        <v>28</v>
      </c>
      <c r="G2399">
        <v>257</v>
      </c>
      <c r="H2399" s="3" t="s">
        <v>17</v>
      </c>
      <c r="I2399" s="3" t="s">
        <v>6286</v>
      </c>
      <c r="J2399" s="3" t="s">
        <v>6296</v>
      </c>
      <c r="K2399" s="3" t="s">
        <v>6159</v>
      </c>
      <c r="L2399" s="3" t="s">
        <v>6299</v>
      </c>
      <c r="M2399" s="3" t="s">
        <v>32</v>
      </c>
      <c r="N2399" s="3">
        <f>IF(Broker_Trades2[[#This Row],[Status]]="Complete",((Broker_Trades2[Sell Price]-Broker_Trades2[Buy Price])/Broker_Trades2[[#This Row],[Buy Price]]),"")</f>
        <v>5.8708414872798431E-3</v>
      </c>
      <c r="O23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2399" s="3">
        <f>IFERROR(Broker_Trades2[[#This Row],[Return]]/Broker_Trades2[[#This Row],[Time]],Broker_Trades2[[#This Row],[Return]])</f>
        <v>1.4677103718199608E-3</v>
      </c>
    </row>
    <row r="2400" spans="1:16" x14ac:dyDescent="0.3">
      <c r="A2400">
        <v>2399</v>
      </c>
      <c r="B2400" s="3" t="s">
        <v>6300</v>
      </c>
      <c r="C2400" s="4">
        <v>44127.510416666664</v>
      </c>
      <c r="D2400" s="3" t="s">
        <v>3422</v>
      </c>
      <c r="E2400" s="3" t="s">
        <v>305</v>
      </c>
      <c r="F2400" s="3" t="s">
        <v>306</v>
      </c>
      <c r="G2400">
        <v>2348</v>
      </c>
      <c r="H2400" s="3" t="s">
        <v>17</v>
      </c>
      <c r="I2400" s="3" t="s">
        <v>6286</v>
      </c>
      <c r="J2400" s="3" t="s">
        <v>6301</v>
      </c>
      <c r="K2400" s="3" t="s">
        <v>4464</v>
      </c>
      <c r="L2400" s="3" t="s">
        <v>8425</v>
      </c>
      <c r="M2400" s="3" t="s">
        <v>32</v>
      </c>
      <c r="N2400" s="3">
        <f>IF(Broker_Trades2[[#This Row],[Status]]="Complete",((Broker_Trades2[Sell Price]-Broker_Trades2[Buy Price])/Broker_Trades2[[#This Row],[Buy Price]]),"")</f>
        <v>0.11095339484267802</v>
      </c>
      <c r="O24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2400" s="3">
        <f>IFERROR(Broker_Trades2[[#This Row],[Return]]/Broker_Trades2[[#This Row],[Time]],Broker_Trades2[[#This Row],[Return]])</f>
        <v>2.7061803620165373E-3</v>
      </c>
    </row>
    <row r="2401" spans="1:16" x14ac:dyDescent="0.3">
      <c r="A2401">
        <v>2400</v>
      </c>
      <c r="B2401" s="3" t="s">
        <v>6303</v>
      </c>
      <c r="C2401" s="4">
        <v>44127.510416666664</v>
      </c>
      <c r="D2401" s="3" t="s">
        <v>3422</v>
      </c>
      <c r="E2401" s="3" t="s">
        <v>172</v>
      </c>
      <c r="F2401" s="3" t="s">
        <v>173</v>
      </c>
      <c r="G2401">
        <v>74</v>
      </c>
      <c r="H2401" s="3" t="s">
        <v>17</v>
      </c>
      <c r="I2401" s="3" t="s">
        <v>6286</v>
      </c>
      <c r="J2401" s="3" t="s">
        <v>6304</v>
      </c>
      <c r="K2401" s="3" t="s">
        <v>4464</v>
      </c>
      <c r="L2401" s="3" t="s">
        <v>6305</v>
      </c>
      <c r="M2401" s="3" t="s">
        <v>32</v>
      </c>
      <c r="N2401" s="3">
        <f>IF(Broker_Trades2[[#This Row],[Status]]="Complete",((Broker_Trades2[Sell Price]-Broker_Trades2[Buy Price])/Broker_Trades2[[#This Row],[Buy Price]]),"")</f>
        <v>0.18116520351157225</v>
      </c>
      <c r="O24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2401" s="3">
        <f>IFERROR(Broker_Trades2[[#This Row],[Return]]/Broker_Trades2[[#This Row],[Time]],Broker_Trades2[[#This Row],[Return]])</f>
        <v>4.4186635002822503E-3</v>
      </c>
    </row>
    <row r="2402" spans="1:16" x14ac:dyDescent="0.3">
      <c r="A2402">
        <v>2401</v>
      </c>
      <c r="B2402" s="3" t="s">
        <v>6306</v>
      </c>
      <c r="C2402" s="4">
        <v>44127.510416666664</v>
      </c>
      <c r="D2402" s="3" t="s">
        <v>3422</v>
      </c>
      <c r="E2402" s="3" t="s">
        <v>332</v>
      </c>
      <c r="F2402" s="3" t="s">
        <v>333</v>
      </c>
      <c r="G2402">
        <v>3352</v>
      </c>
      <c r="H2402" s="3" t="s">
        <v>17</v>
      </c>
      <c r="I2402" s="3" t="s">
        <v>6286</v>
      </c>
      <c r="J2402" s="3" t="s">
        <v>6289</v>
      </c>
      <c r="K2402" s="3" t="s">
        <v>4464</v>
      </c>
      <c r="L2402" s="3" t="s">
        <v>12030</v>
      </c>
      <c r="M2402" s="3" t="s">
        <v>32</v>
      </c>
      <c r="N2402" s="3">
        <f>IF(Broker_Trades2[[#This Row],[Status]]="Complete",((Broker_Trades2[Sell Price]-Broker_Trades2[Buy Price])/Broker_Trades2[[#This Row],[Buy Price]]),"")</f>
        <v>0.10627062706270628</v>
      </c>
      <c r="O24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2402" s="3">
        <f>IFERROR(Broker_Trades2[[#This Row],[Return]]/Broker_Trades2[[#This Row],[Time]],Broker_Trades2[[#This Row],[Return]])</f>
        <v>2.5919665137245432E-3</v>
      </c>
    </row>
    <row r="2403" spans="1:16" x14ac:dyDescent="0.3">
      <c r="A2403">
        <v>2402</v>
      </c>
      <c r="B2403" s="3" t="s">
        <v>6308</v>
      </c>
      <c r="C2403" s="4">
        <v>44127.509722222225</v>
      </c>
      <c r="D2403" s="3" t="s">
        <v>3422</v>
      </c>
      <c r="E2403" s="3" t="s">
        <v>451</v>
      </c>
      <c r="F2403" s="3" t="s">
        <v>452</v>
      </c>
      <c r="G2403">
        <v>2090</v>
      </c>
      <c r="H2403" s="3" t="s">
        <v>3879</v>
      </c>
      <c r="I2403" s="3" t="s">
        <v>5874</v>
      </c>
      <c r="J2403" s="3" t="s">
        <v>12031</v>
      </c>
      <c r="K2403" s="3" t="s">
        <v>6286</v>
      </c>
      <c r="L2403" s="3" t="s">
        <v>6293</v>
      </c>
      <c r="M2403" s="3" t="s">
        <v>32</v>
      </c>
      <c r="N2403" s="3">
        <f>IF(Broker_Trades2[[#This Row],[Status]]="Complete",((Broker_Trades2[Sell Price]-Broker_Trades2[Buy Price])/Broker_Trades2[[#This Row],[Buy Price]]),"")</f>
        <v>0.19617224880382775</v>
      </c>
      <c r="O24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2403" s="3">
        <f>IFERROR(Broker_Trades2[[#This Row],[Return]]/Broker_Trades2[[#This Row],[Time]],Broker_Trades2[[#This Row],[Return]])</f>
        <v>1.7833840800347976E-2</v>
      </c>
    </row>
    <row r="2404" spans="1:16" hidden="1" x14ac:dyDescent="0.3">
      <c r="A2404">
        <v>2403</v>
      </c>
      <c r="B2404" s="3" t="s">
        <v>6310</v>
      </c>
      <c r="C2404" s="4">
        <v>44126.806250000001</v>
      </c>
      <c r="D2404" s="3" t="s">
        <v>34</v>
      </c>
      <c r="E2404" s="3" t="s">
        <v>6275</v>
      </c>
      <c r="F2404" s="3" t="s">
        <v>1889</v>
      </c>
      <c r="G2404">
        <v>3500</v>
      </c>
      <c r="H2404" s="3" t="s">
        <v>24</v>
      </c>
      <c r="I2404" s="3" t="s">
        <v>2695</v>
      </c>
      <c r="J2404" s="3" t="s">
        <v>2695</v>
      </c>
      <c r="K2404" s="3" t="s">
        <v>2695</v>
      </c>
      <c r="L2404" s="3" t="s">
        <v>2695</v>
      </c>
      <c r="M2404" s="3" t="s">
        <v>190</v>
      </c>
      <c r="N2404" s="3" t="str">
        <f>IF(Broker_Trades2[[#This Row],[Status]]="Complete",((Broker_Trades2[Sell Price]-Broker_Trades2[Buy Price])/Broker_Trades2[[#This Row],[Buy Price]]),"")</f>
        <v/>
      </c>
      <c r="O240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04" s="3" t="str">
        <f>IFERROR(Broker_Trades2[[#This Row],[Return]]/Broker_Trades2[[#This Row],[Time]],Broker_Trades2[[#This Row],[Return]])</f>
        <v/>
      </c>
    </row>
    <row r="2405" spans="1:16" x14ac:dyDescent="0.3">
      <c r="A2405">
        <v>2404</v>
      </c>
      <c r="B2405" s="3" t="s">
        <v>6311</v>
      </c>
      <c r="C2405" s="4">
        <v>44126.805555555555</v>
      </c>
      <c r="D2405" s="3" t="s">
        <v>34</v>
      </c>
      <c r="E2405" s="3" t="s">
        <v>1425</v>
      </c>
      <c r="F2405" s="3" t="s">
        <v>1426</v>
      </c>
      <c r="G2405">
        <v>1735</v>
      </c>
      <c r="H2405" s="3" t="s">
        <v>24</v>
      </c>
      <c r="I2405" s="3" t="s">
        <v>6286</v>
      </c>
      <c r="J2405" s="3" t="s">
        <v>6312</v>
      </c>
      <c r="K2405" s="3" t="s">
        <v>3100</v>
      </c>
      <c r="L2405" s="3" t="s">
        <v>6181</v>
      </c>
      <c r="M2405" s="3" t="s">
        <v>32</v>
      </c>
      <c r="N2405" s="3">
        <f>IF(Broker_Trades2[[#This Row],[Status]]="Complete",((Broker_Trades2[Sell Price]-Broker_Trades2[Buy Price])/Broker_Trades2[[#This Row],[Buy Price]]),"")</f>
        <v>0.21328671328671328</v>
      </c>
      <c r="O24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220</v>
      </c>
      <c r="P2405" s="3">
        <f>IFERROR(Broker_Trades2[[#This Row],[Return]]/Broker_Trades2[[#This Row],[Time]],Broker_Trades2[[#This Row],[Return]])</f>
        <v>9.6948506039415123E-4</v>
      </c>
    </row>
    <row r="2406" spans="1:16" x14ac:dyDescent="0.3">
      <c r="A2406">
        <v>2405</v>
      </c>
      <c r="B2406" s="3" t="s">
        <v>6313</v>
      </c>
      <c r="C2406" s="4">
        <v>44126.804861111108</v>
      </c>
      <c r="D2406" s="3" t="s">
        <v>34</v>
      </c>
      <c r="E2406" s="3" t="s">
        <v>757</v>
      </c>
      <c r="F2406" s="3" t="s">
        <v>758</v>
      </c>
      <c r="G2406">
        <v>5500</v>
      </c>
      <c r="H2406" s="3" t="s">
        <v>24</v>
      </c>
      <c r="I2406" s="3" t="s">
        <v>6286</v>
      </c>
      <c r="J2406" s="3" t="s">
        <v>6314</v>
      </c>
      <c r="K2406" s="3" t="s">
        <v>4043</v>
      </c>
      <c r="L2406" s="3" t="s">
        <v>12032</v>
      </c>
      <c r="M2406" s="3" t="s">
        <v>32</v>
      </c>
      <c r="N2406" s="3">
        <f>IF(Broker_Trades2[[#This Row],[Status]]="Complete",((Broker_Trades2[Sell Price]-Broker_Trades2[Buy Price])/Broker_Trades2[[#This Row],[Buy Price]]),"")</f>
        <v>0.19047619047619047</v>
      </c>
      <c r="O24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2406" s="3">
        <f>IFERROR(Broker_Trades2[[#This Row],[Return]]/Broker_Trades2[[#This Row],[Time]],Broker_Trades2[[#This Row],[Return]])</f>
        <v>2.5062656641604009E-3</v>
      </c>
    </row>
    <row r="2407" spans="1:16" hidden="1" x14ac:dyDescent="0.3">
      <c r="A2407">
        <v>2406</v>
      </c>
      <c r="B2407" s="3" t="s">
        <v>6316</v>
      </c>
      <c r="C2407" s="4">
        <v>44126.804166666669</v>
      </c>
      <c r="D2407" s="3" t="s">
        <v>34</v>
      </c>
      <c r="E2407" s="3" t="s">
        <v>1892</v>
      </c>
      <c r="F2407" s="3" t="s">
        <v>1688</v>
      </c>
      <c r="G2407">
        <v>3800</v>
      </c>
      <c r="H2407" s="3" t="s">
        <v>24</v>
      </c>
      <c r="I2407" s="3" t="s">
        <v>2695</v>
      </c>
      <c r="J2407" s="3" t="s">
        <v>2695</v>
      </c>
      <c r="K2407" s="3" t="s">
        <v>2695</v>
      </c>
      <c r="L2407" s="3" t="s">
        <v>2695</v>
      </c>
      <c r="M2407" s="3" t="s">
        <v>190</v>
      </c>
      <c r="N2407" s="3" t="str">
        <f>IF(Broker_Trades2[[#This Row],[Status]]="Complete",((Broker_Trades2[Sell Price]-Broker_Trades2[Buy Price])/Broker_Trades2[[#This Row],[Buy Price]]),"")</f>
        <v/>
      </c>
      <c r="O24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07" s="3" t="str">
        <f>IFERROR(Broker_Trades2[[#This Row],[Return]]/Broker_Trades2[[#This Row],[Time]],Broker_Trades2[[#This Row],[Return]])</f>
        <v/>
      </c>
    </row>
    <row r="2408" spans="1:16" x14ac:dyDescent="0.3">
      <c r="A2408">
        <v>2407</v>
      </c>
      <c r="B2408" s="3" t="s">
        <v>6317</v>
      </c>
      <c r="C2408" s="4">
        <v>44126.802777777775</v>
      </c>
      <c r="D2408" s="3" t="s">
        <v>159</v>
      </c>
      <c r="E2408" s="3" t="s">
        <v>776</v>
      </c>
      <c r="F2408" s="3" t="s">
        <v>777</v>
      </c>
      <c r="G2408">
        <v>165</v>
      </c>
      <c r="H2408" s="3" t="s">
        <v>24</v>
      </c>
      <c r="I2408" s="3" t="s">
        <v>6286</v>
      </c>
      <c r="J2408" s="3" t="s">
        <v>2525</v>
      </c>
      <c r="K2408" s="3" t="s">
        <v>4477</v>
      </c>
      <c r="L2408" s="3" t="s">
        <v>5232</v>
      </c>
      <c r="M2408" s="3" t="s">
        <v>32</v>
      </c>
      <c r="N2408" s="3">
        <f>IF(Broker_Trades2[[#This Row],[Status]]="Complete",((Broker_Trades2[Sell Price]-Broker_Trades2[Buy Price])/Broker_Trades2[[#This Row],[Buy Price]]),"")</f>
        <v>0.18705035971223022</v>
      </c>
      <c r="O24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2408" s="3">
        <f>IFERROR(Broker_Trades2[[#This Row],[Return]]/Broker_Trades2[[#This Row],[Time]],Broker_Trades2[[#This Row],[Return]])</f>
        <v>4.6762589928057551E-3</v>
      </c>
    </row>
    <row r="2409" spans="1:16" x14ac:dyDescent="0.3">
      <c r="A2409">
        <v>2408</v>
      </c>
      <c r="B2409" s="3" t="s">
        <v>6319</v>
      </c>
      <c r="C2409" s="4">
        <v>44126.801388888889</v>
      </c>
      <c r="D2409" s="3" t="s">
        <v>159</v>
      </c>
      <c r="E2409" s="3" t="s">
        <v>1641</v>
      </c>
      <c r="F2409" s="3" t="s">
        <v>1641</v>
      </c>
      <c r="G2409">
        <v>245</v>
      </c>
      <c r="H2409" s="3" t="s">
        <v>24</v>
      </c>
      <c r="I2409" s="3" t="s">
        <v>6286</v>
      </c>
      <c r="J2409" s="3" t="s">
        <v>6320</v>
      </c>
      <c r="K2409" s="3" t="s">
        <v>4017</v>
      </c>
      <c r="L2409" s="3" t="s">
        <v>7580</v>
      </c>
      <c r="M2409" s="3" t="s">
        <v>32</v>
      </c>
      <c r="N2409" s="3">
        <f>IF(Broker_Trades2[[#This Row],[Status]]="Complete",((Broker_Trades2[Sell Price]-Broker_Trades2[Buy Price])/Broker_Trades2[[#This Row],[Buy Price]]),"")</f>
        <v>0.24333925399644754</v>
      </c>
      <c r="O24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2409" s="3">
        <f>IFERROR(Broker_Trades2[[#This Row],[Return]]/Broker_Trades2[[#This Row],[Time]],Broker_Trades2[[#This Row],[Return]])</f>
        <v>2.797002919499397E-3</v>
      </c>
    </row>
    <row r="2410" spans="1:16" x14ac:dyDescent="0.3">
      <c r="A2410">
        <v>2409</v>
      </c>
      <c r="B2410" s="3" t="s">
        <v>6322</v>
      </c>
      <c r="C2410" s="4">
        <v>44126.800694444442</v>
      </c>
      <c r="D2410" s="3" t="s">
        <v>159</v>
      </c>
      <c r="E2410" s="3" t="s">
        <v>3369</v>
      </c>
      <c r="F2410" s="3" t="s">
        <v>1426</v>
      </c>
      <c r="G2410">
        <v>1720</v>
      </c>
      <c r="H2410" s="3" t="s">
        <v>24</v>
      </c>
      <c r="I2410" s="3" t="s">
        <v>6286</v>
      </c>
      <c r="J2410" s="3" t="s">
        <v>6312</v>
      </c>
      <c r="K2410" s="3" t="s">
        <v>4036</v>
      </c>
      <c r="L2410" s="3" t="s">
        <v>5131</v>
      </c>
      <c r="M2410" s="3" t="s">
        <v>32</v>
      </c>
      <c r="N2410" s="3">
        <f>IF(Broker_Trades2[[#This Row],[Status]]="Complete",((Broker_Trades2[Sell Price]-Broker_Trades2[Buy Price])/Broker_Trades2[[#This Row],[Buy Price]]),"")</f>
        <v>0.20279720279720279</v>
      </c>
      <c r="O24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214</v>
      </c>
      <c r="P2410" s="3">
        <f>IFERROR(Broker_Trades2[[#This Row],[Return]]/Broker_Trades2[[#This Row],[Time]],Broker_Trades2[[#This Row],[Return]])</f>
        <v>9.4765048036076069E-4</v>
      </c>
    </row>
    <row r="2411" spans="1:16" x14ac:dyDescent="0.3">
      <c r="A2411">
        <v>2410</v>
      </c>
      <c r="B2411" s="3" t="s">
        <v>6324</v>
      </c>
      <c r="C2411" s="4">
        <v>44126.667361111111</v>
      </c>
      <c r="D2411" s="3" t="s">
        <v>6223</v>
      </c>
      <c r="E2411" s="3" t="s">
        <v>1085</v>
      </c>
      <c r="F2411" s="3" t="s">
        <v>1086</v>
      </c>
      <c r="G2411">
        <v>459</v>
      </c>
      <c r="H2411" s="3" t="s">
        <v>24</v>
      </c>
      <c r="I2411" s="3" t="s">
        <v>6286</v>
      </c>
      <c r="J2411" s="3" t="s">
        <v>6325</v>
      </c>
      <c r="K2411" s="3" t="s">
        <v>4237</v>
      </c>
      <c r="L2411" s="3" t="s">
        <v>12033</v>
      </c>
      <c r="M2411" s="3" t="s">
        <v>32</v>
      </c>
      <c r="N2411" s="3">
        <f>IF(Broker_Trades2[[#This Row],[Status]]="Complete",((Broker_Trades2[Sell Price]-Broker_Trades2[Buy Price])/Broker_Trades2[[#This Row],[Buy Price]]),"")</f>
        <v>-9.9999999999999922E-2</v>
      </c>
      <c r="O24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2411" s="3">
        <f>IFERROR(Broker_Trades2[[#This Row],[Return]]/Broker_Trades2[[#This Row],[Time]],Broker_Trades2[[#This Row],[Return]])</f>
        <v>-1.6949152542372868E-3</v>
      </c>
    </row>
    <row r="2412" spans="1:16" x14ac:dyDescent="0.3">
      <c r="A2412">
        <v>2411</v>
      </c>
      <c r="B2412" s="3" t="s">
        <v>6326</v>
      </c>
      <c r="C2412" s="4">
        <v>44126.666666666664</v>
      </c>
      <c r="D2412" s="3" t="s">
        <v>128</v>
      </c>
      <c r="E2412" s="3" t="s">
        <v>2529</v>
      </c>
      <c r="F2412" s="3" t="s">
        <v>2530</v>
      </c>
      <c r="G2412">
        <v>835</v>
      </c>
      <c r="H2412" s="3" t="s">
        <v>24</v>
      </c>
      <c r="I2412" s="3" t="s">
        <v>6286</v>
      </c>
      <c r="J2412" s="3" t="s">
        <v>6327</v>
      </c>
      <c r="K2412" s="3" t="s">
        <v>3193</v>
      </c>
      <c r="L2412" s="3" t="s">
        <v>12034</v>
      </c>
      <c r="M2412" s="3" t="s">
        <v>32</v>
      </c>
      <c r="N2412" s="3">
        <f>IF(Broker_Trades2[[#This Row],[Status]]="Complete",((Broker_Trades2[Sell Price]-Broker_Trades2[Buy Price])/Broker_Trades2[[#This Row],[Buy Price]]),"")</f>
        <v>-0.1</v>
      </c>
      <c r="O24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192</v>
      </c>
      <c r="P2412" s="3">
        <f>IFERROR(Broker_Trades2[[#This Row],[Return]]/Broker_Trades2[[#This Row],[Time]],Broker_Trades2[[#This Row],[Return]])</f>
        <v>-5.2083333333333333E-4</v>
      </c>
    </row>
    <row r="2413" spans="1:16" x14ac:dyDescent="0.3">
      <c r="A2413">
        <v>2412</v>
      </c>
      <c r="B2413" s="3" t="s">
        <v>6328</v>
      </c>
      <c r="C2413" s="4">
        <v>44126.666666666664</v>
      </c>
      <c r="D2413" s="3" t="s">
        <v>38</v>
      </c>
      <c r="E2413" s="3" t="s">
        <v>1914</v>
      </c>
      <c r="F2413" s="3" t="s">
        <v>1915</v>
      </c>
      <c r="G2413">
        <v>675</v>
      </c>
      <c r="H2413" s="3" t="s">
        <v>24</v>
      </c>
      <c r="I2413" s="3" t="s">
        <v>6286</v>
      </c>
      <c r="J2413" s="3" t="s">
        <v>1928</v>
      </c>
      <c r="K2413" s="3" t="s">
        <v>6047</v>
      </c>
      <c r="L2413" s="3" t="s">
        <v>11301</v>
      </c>
      <c r="M2413" s="3" t="s">
        <v>32</v>
      </c>
      <c r="N2413" s="3">
        <f>IF(Broker_Trades2[[#This Row],[Status]]="Complete",((Broker_Trades2[Sell Price]-Broker_Trades2[Buy Price])/Broker_Trades2[[#This Row],[Buy Price]]),"")</f>
        <v>-0.1</v>
      </c>
      <c r="O24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413" s="3">
        <f>IFERROR(Broker_Trades2[[#This Row],[Return]]/Broker_Trades2[[#This Row],[Time]],Broker_Trades2[[#This Row],[Return]])</f>
        <v>-1.6666666666666666E-2</v>
      </c>
    </row>
    <row r="2414" spans="1:16" hidden="1" x14ac:dyDescent="0.3">
      <c r="A2414">
        <v>2413</v>
      </c>
      <c r="B2414" s="3" t="s">
        <v>6330</v>
      </c>
      <c r="C2414" s="4">
        <v>44126.666666666664</v>
      </c>
      <c r="D2414" s="3" t="s">
        <v>38</v>
      </c>
      <c r="E2414" s="3" t="s">
        <v>1520</v>
      </c>
      <c r="F2414" s="3" t="s">
        <v>1521</v>
      </c>
      <c r="G2414">
        <v>80</v>
      </c>
      <c r="H2414" s="3" t="s">
        <v>59</v>
      </c>
      <c r="I2414" s="3" t="s">
        <v>2695</v>
      </c>
      <c r="J2414" s="3" t="s">
        <v>2695</v>
      </c>
      <c r="K2414" s="3" t="s">
        <v>2695</v>
      </c>
      <c r="L2414" s="3" t="s">
        <v>2695</v>
      </c>
      <c r="M2414" s="3" t="s">
        <v>190</v>
      </c>
      <c r="N2414" s="3" t="str">
        <f>IF(Broker_Trades2[[#This Row],[Status]]="Complete",((Broker_Trades2[Sell Price]-Broker_Trades2[Buy Price])/Broker_Trades2[[#This Row],[Buy Price]]),"")</f>
        <v/>
      </c>
      <c r="O24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14" s="3" t="str">
        <f>IFERROR(Broker_Trades2[[#This Row],[Return]]/Broker_Trades2[[#This Row],[Time]],Broker_Trades2[[#This Row],[Return]])</f>
        <v/>
      </c>
    </row>
    <row r="2415" spans="1:16" hidden="1" x14ac:dyDescent="0.3">
      <c r="A2415">
        <v>2414</v>
      </c>
      <c r="B2415" s="3" t="s">
        <v>6331</v>
      </c>
      <c r="C2415" s="4">
        <v>44126.613888888889</v>
      </c>
      <c r="D2415" s="3" t="s">
        <v>3422</v>
      </c>
      <c r="E2415" s="3" t="s">
        <v>6275</v>
      </c>
      <c r="F2415" s="3" t="s">
        <v>1889</v>
      </c>
      <c r="G2415">
        <v>3250</v>
      </c>
      <c r="H2415" s="3" t="s">
        <v>17</v>
      </c>
      <c r="I2415" s="3" t="s">
        <v>2695</v>
      </c>
      <c r="J2415" s="3" t="s">
        <v>2695</v>
      </c>
      <c r="K2415" s="3" t="s">
        <v>2695</v>
      </c>
      <c r="L2415" s="3" t="s">
        <v>2695</v>
      </c>
      <c r="M2415" s="3" t="s">
        <v>190</v>
      </c>
      <c r="N2415" s="3" t="str">
        <f>IF(Broker_Trades2[[#This Row],[Status]]="Complete",((Broker_Trades2[Sell Price]-Broker_Trades2[Buy Price])/Broker_Trades2[[#This Row],[Buy Price]]),"")</f>
        <v/>
      </c>
      <c r="O24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15" s="3" t="str">
        <f>IFERROR(Broker_Trades2[[#This Row],[Return]]/Broker_Trades2[[#This Row],[Time]],Broker_Trades2[[#This Row],[Return]])</f>
        <v/>
      </c>
    </row>
    <row r="2416" spans="1:16" x14ac:dyDescent="0.3">
      <c r="A2416">
        <v>2415</v>
      </c>
      <c r="B2416" s="3" t="s">
        <v>6332</v>
      </c>
      <c r="C2416" s="4">
        <v>44126.606249999997</v>
      </c>
      <c r="D2416" s="3" t="s">
        <v>356</v>
      </c>
      <c r="E2416" s="3" t="s">
        <v>99</v>
      </c>
      <c r="F2416" s="3" t="s">
        <v>100</v>
      </c>
      <c r="G2416">
        <v>404</v>
      </c>
      <c r="H2416" s="3" t="s">
        <v>24</v>
      </c>
      <c r="I2416" s="3" t="s">
        <v>6333</v>
      </c>
      <c r="J2416" s="3" t="s">
        <v>6334</v>
      </c>
      <c r="K2416" s="3" t="s">
        <v>3469</v>
      </c>
      <c r="L2416" s="3" t="s">
        <v>8039</v>
      </c>
      <c r="M2416" s="3" t="s">
        <v>32</v>
      </c>
      <c r="N2416" s="3">
        <f>IF(Broker_Trades2[[#This Row],[Status]]="Complete",((Broker_Trades2[Sell Price]-Broker_Trades2[Buy Price])/Broker_Trades2[[#This Row],[Buy Price]]),"")</f>
        <v>0.28294696729120367</v>
      </c>
      <c r="O24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2416" s="3">
        <f>IFERROR(Broker_Trades2[[#This Row],[Return]]/Broker_Trades2[[#This Row],[Time]],Broker_Trades2[[#This Row],[Return]])</f>
        <v>2.7206439162615736E-3</v>
      </c>
    </row>
    <row r="2417" spans="1:16" x14ac:dyDescent="0.3">
      <c r="A2417">
        <v>2416</v>
      </c>
      <c r="B2417" s="3" t="s">
        <v>6335</v>
      </c>
      <c r="C2417" s="4">
        <v>44126.604166666664</v>
      </c>
      <c r="D2417" s="3" t="s">
        <v>38</v>
      </c>
      <c r="E2417" s="3" t="s">
        <v>6336</v>
      </c>
      <c r="F2417" s="3" t="s">
        <v>1426</v>
      </c>
      <c r="G2417">
        <v>1700</v>
      </c>
      <c r="H2417" s="3" t="s">
        <v>24</v>
      </c>
      <c r="I2417" s="3" t="s">
        <v>6333</v>
      </c>
      <c r="J2417" s="3" t="s">
        <v>6337</v>
      </c>
      <c r="K2417" s="3" t="s">
        <v>4036</v>
      </c>
      <c r="L2417" s="3" t="s">
        <v>1748</v>
      </c>
      <c r="M2417" s="3" t="s">
        <v>32</v>
      </c>
      <c r="N2417" s="3">
        <f>IF(Broker_Trades2[[#This Row],[Status]]="Complete",((Broker_Trades2[Sell Price]-Broker_Trades2[Buy Price])/Broker_Trades2[[#This Row],[Buy Price]]),"")</f>
        <v>0.18466898954703834</v>
      </c>
      <c r="O24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215</v>
      </c>
      <c r="P2417" s="3">
        <f>IFERROR(Broker_Trades2[[#This Row],[Return]]/Broker_Trades2[[#This Row],[Time]],Broker_Trades2[[#This Row],[Return]])</f>
        <v>8.5892553277692248E-4</v>
      </c>
    </row>
    <row r="2418" spans="1:16" hidden="1" x14ac:dyDescent="0.3">
      <c r="A2418">
        <v>2417</v>
      </c>
      <c r="B2418" s="3" t="s">
        <v>6338</v>
      </c>
      <c r="C2418" s="4">
        <v>44126.603472222225</v>
      </c>
      <c r="D2418" s="3" t="s">
        <v>38</v>
      </c>
      <c r="E2418" s="3" t="s">
        <v>6275</v>
      </c>
      <c r="F2418" s="3" t="s">
        <v>1889</v>
      </c>
      <c r="G2418">
        <v>3570</v>
      </c>
      <c r="H2418" s="3" t="s">
        <v>24</v>
      </c>
      <c r="I2418" s="3" t="s">
        <v>2695</v>
      </c>
      <c r="J2418" s="3" t="s">
        <v>2695</v>
      </c>
      <c r="K2418" s="3" t="s">
        <v>2695</v>
      </c>
      <c r="L2418" s="3" t="s">
        <v>2695</v>
      </c>
      <c r="M2418" s="3" t="s">
        <v>190</v>
      </c>
      <c r="N2418" s="3" t="str">
        <f>IF(Broker_Trades2[[#This Row],[Status]]="Complete",((Broker_Trades2[Sell Price]-Broker_Trades2[Buy Price])/Broker_Trades2[[#This Row],[Buy Price]]),"")</f>
        <v/>
      </c>
      <c r="O24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18" s="3" t="str">
        <f>IFERROR(Broker_Trades2[[#This Row],[Return]]/Broker_Trades2[[#This Row],[Time]],Broker_Trades2[[#This Row],[Return]])</f>
        <v/>
      </c>
    </row>
    <row r="2419" spans="1:16" x14ac:dyDescent="0.3">
      <c r="A2419">
        <v>2418</v>
      </c>
      <c r="B2419" s="3" t="s">
        <v>6339</v>
      </c>
      <c r="C2419" s="4">
        <v>44126.602777777778</v>
      </c>
      <c r="D2419" s="3" t="s">
        <v>38</v>
      </c>
      <c r="E2419" s="3" t="s">
        <v>757</v>
      </c>
      <c r="F2419" s="3" t="s">
        <v>758</v>
      </c>
      <c r="G2419">
        <v>5350</v>
      </c>
      <c r="H2419" s="3" t="s">
        <v>24</v>
      </c>
      <c r="I2419" s="3" t="s">
        <v>6333</v>
      </c>
      <c r="J2419" s="3" t="s">
        <v>6340</v>
      </c>
      <c r="K2419" s="3" t="s">
        <v>4142</v>
      </c>
      <c r="L2419" s="3" t="s">
        <v>3802</v>
      </c>
      <c r="M2419" s="3" t="s">
        <v>32</v>
      </c>
      <c r="N2419" s="3">
        <f>IF(Broker_Trades2[[#This Row],[Status]]="Complete",((Broker_Trades2[Sell Price]-Broker_Trades2[Buy Price])/Broker_Trades2[[#This Row],[Buy Price]]),"")</f>
        <v>0.14438502673796791</v>
      </c>
      <c r="O24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2419" s="3">
        <f>IFERROR(Broker_Trades2[[#This Row],[Return]]/Broker_Trades2[[#This Row],[Time]],Broker_Trades2[[#This Row],[Return]])</f>
        <v>2.0925366193908393E-3</v>
      </c>
    </row>
    <row r="2420" spans="1:16" x14ac:dyDescent="0.3">
      <c r="A2420">
        <v>2419</v>
      </c>
      <c r="B2420" s="3" t="s">
        <v>6341</v>
      </c>
      <c r="C2420" s="4">
        <v>44126.602083333331</v>
      </c>
      <c r="D2420" s="3" t="s">
        <v>38</v>
      </c>
      <c r="E2420" s="3" t="s">
        <v>6342</v>
      </c>
      <c r="F2420" s="3" t="s">
        <v>777</v>
      </c>
      <c r="G2420">
        <v>170</v>
      </c>
      <c r="H2420" s="3" t="s">
        <v>24</v>
      </c>
      <c r="I2420" s="3" t="s">
        <v>6333</v>
      </c>
      <c r="J2420" s="3" t="s">
        <v>6343</v>
      </c>
      <c r="K2420" s="3" t="s">
        <v>4180</v>
      </c>
      <c r="L2420" s="3" t="s">
        <v>4058</v>
      </c>
      <c r="M2420" s="3" t="s">
        <v>32</v>
      </c>
      <c r="N2420" s="3">
        <f>IF(Broker_Trades2[[#This Row],[Status]]="Complete",((Broker_Trades2[Sell Price]-Broker_Trades2[Buy Price])/Broker_Trades2[[#This Row],[Buy Price]]),"")</f>
        <v>0.23816460305899481</v>
      </c>
      <c r="O24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2420" s="3">
        <f>IFERROR(Broker_Trades2[[#This Row],[Return]]/Broker_Trades2[[#This Row],[Time]],Broker_Trades2[[#This Row],[Return]])</f>
        <v>3.5546955680446986E-3</v>
      </c>
    </row>
    <row r="2421" spans="1:16" hidden="1" x14ac:dyDescent="0.3">
      <c r="A2421">
        <v>2420</v>
      </c>
      <c r="B2421" s="3" t="s">
        <v>6344</v>
      </c>
      <c r="C2421" s="4">
        <v>44126.601388888892</v>
      </c>
      <c r="D2421" s="3" t="s">
        <v>38</v>
      </c>
      <c r="E2421" s="3" t="s">
        <v>1892</v>
      </c>
      <c r="F2421" s="3" t="s">
        <v>1688</v>
      </c>
      <c r="G2421">
        <v>3850</v>
      </c>
      <c r="H2421" s="3" t="s">
        <v>24</v>
      </c>
      <c r="I2421" s="3" t="s">
        <v>2695</v>
      </c>
      <c r="J2421" s="3" t="s">
        <v>2695</v>
      </c>
      <c r="K2421" s="3" t="s">
        <v>2695</v>
      </c>
      <c r="L2421" s="3" t="s">
        <v>2695</v>
      </c>
      <c r="M2421" s="3" t="s">
        <v>190</v>
      </c>
      <c r="N2421" s="3" t="str">
        <f>IF(Broker_Trades2[[#This Row],[Status]]="Complete",((Broker_Trades2[Sell Price]-Broker_Trades2[Buy Price])/Broker_Trades2[[#This Row],[Buy Price]]),"")</f>
        <v/>
      </c>
      <c r="O24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21" s="3" t="str">
        <f>IFERROR(Broker_Trades2[[#This Row],[Return]]/Broker_Trades2[[#This Row],[Time]],Broker_Trades2[[#This Row],[Return]])</f>
        <v/>
      </c>
    </row>
    <row r="2422" spans="1:16" hidden="1" x14ac:dyDescent="0.3">
      <c r="A2422">
        <v>2421</v>
      </c>
      <c r="B2422" s="3" t="s">
        <v>6345</v>
      </c>
      <c r="C2422" s="4">
        <v>44126.600694444445</v>
      </c>
      <c r="D2422" s="3" t="s">
        <v>161</v>
      </c>
      <c r="E2422" s="3" t="s">
        <v>1892</v>
      </c>
      <c r="F2422" s="3" t="s">
        <v>1688</v>
      </c>
      <c r="G2422">
        <v>2950</v>
      </c>
      <c r="H2422" s="3" t="s">
        <v>59</v>
      </c>
      <c r="I2422" s="3" t="s">
        <v>2695</v>
      </c>
      <c r="J2422" s="3" t="s">
        <v>2695</v>
      </c>
      <c r="K2422" s="3" t="s">
        <v>2695</v>
      </c>
      <c r="L2422" s="3" t="s">
        <v>2695</v>
      </c>
      <c r="M2422" s="3" t="s">
        <v>190</v>
      </c>
      <c r="N2422" s="3" t="str">
        <f>IF(Broker_Trades2[[#This Row],[Status]]="Complete",((Broker_Trades2[Sell Price]-Broker_Trades2[Buy Price])/Broker_Trades2[[#This Row],[Buy Price]]),"")</f>
        <v/>
      </c>
      <c r="O24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22" s="3" t="str">
        <f>IFERROR(Broker_Trades2[[#This Row],[Return]]/Broker_Trades2[[#This Row],[Time]],Broker_Trades2[[#This Row],[Return]])</f>
        <v/>
      </c>
    </row>
    <row r="2423" spans="1:16" x14ac:dyDescent="0.3">
      <c r="A2423">
        <v>2422</v>
      </c>
      <c r="B2423" s="3" t="s">
        <v>6346</v>
      </c>
      <c r="C2423" s="4">
        <v>44126.600694444445</v>
      </c>
      <c r="D2423" s="3" t="s">
        <v>161</v>
      </c>
      <c r="E2423" s="3" t="s">
        <v>1982</v>
      </c>
      <c r="F2423" s="3" t="s">
        <v>758</v>
      </c>
      <c r="G2423">
        <v>5533</v>
      </c>
      <c r="H2423" s="3" t="s">
        <v>24</v>
      </c>
      <c r="I2423" s="3" t="s">
        <v>6333</v>
      </c>
      <c r="J2423" s="3" t="s">
        <v>6340</v>
      </c>
      <c r="K2423" s="3" t="s">
        <v>4013</v>
      </c>
      <c r="L2423" s="3" t="s">
        <v>12035</v>
      </c>
      <c r="M2423" s="3" t="s">
        <v>32</v>
      </c>
      <c r="N2423" s="3">
        <f>IF(Broker_Trades2[[#This Row],[Status]]="Complete",((Broker_Trades2[Sell Price]-Broker_Trades2[Buy Price])/Broker_Trades2[[#This Row],[Buy Price]]),"")</f>
        <v>0.18352941176470589</v>
      </c>
      <c r="O24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2423" s="3">
        <f>IFERROR(Broker_Trades2[[#This Row],[Return]]/Broker_Trades2[[#This Row],[Time]],Broker_Trades2[[#This Row],[Return]])</f>
        <v>2.3529411764705885E-3</v>
      </c>
    </row>
    <row r="2424" spans="1:16" x14ac:dyDescent="0.3">
      <c r="A2424">
        <v>2423</v>
      </c>
      <c r="B2424" s="3" t="s">
        <v>6348</v>
      </c>
      <c r="C2424" s="4">
        <v>44126.6</v>
      </c>
      <c r="D2424" s="3" t="s">
        <v>161</v>
      </c>
      <c r="E2424" s="3" t="s">
        <v>2839</v>
      </c>
      <c r="F2424" s="3" t="s">
        <v>1426</v>
      </c>
      <c r="G2424">
        <v>1600</v>
      </c>
      <c r="H2424" s="3" t="s">
        <v>24</v>
      </c>
      <c r="I2424" s="3" t="s">
        <v>6333</v>
      </c>
      <c r="J2424" s="3" t="s">
        <v>6337</v>
      </c>
      <c r="K2424" s="3" t="s">
        <v>4319</v>
      </c>
      <c r="L2424" s="3" t="s">
        <v>7950</v>
      </c>
      <c r="M2424" s="3" t="s">
        <v>32</v>
      </c>
      <c r="N2424" s="3">
        <f>IF(Broker_Trades2[[#This Row],[Status]]="Complete",((Broker_Trades2[Sell Price]-Broker_Trades2[Buy Price])/Broker_Trades2[[#This Row],[Buy Price]]),"")</f>
        <v>0.11498257839721254</v>
      </c>
      <c r="O24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2424" s="3">
        <f>IFERROR(Broker_Trades2[[#This Row],[Return]]/Broker_Trades2[[#This Row],[Time]],Broker_Trades2[[#This Row],[Return]])</f>
        <v>2.169482611268161E-3</v>
      </c>
    </row>
    <row r="2425" spans="1:16" x14ac:dyDescent="0.3">
      <c r="A2425">
        <v>2424</v>
      </c>
      <c r="B2425" s="3" t="s">
        <v>6349</v>
      </c>
      <c r="C2425" s="4">
        <v>44126.598611111112</v>
      </c>
      <c r="D2425" s="3" t="s">
        <v>147</v>
      </c>
      <c r="E2425" s="3" t="s">
        <v>1085</v>
      </c>
      <c r="F2425" s="3" t="s">
        <v>1086</v>
      </c>
      <c r="G2425">
        <v>455</v>
      </c>
      <c r="H2425" s="3" t="s">
        <v>24</v>
      </c>
      <c r="I2425" s="3" t="s">
        <v>6333</v>
      </c>
      <c r="J2425" s="3" t="s">
        <v>3542</v>
      </c>
      <c r="K2425" s="3" t="s">
        <v>4237</v>
      </c>
      <c r="L2425" s="3" t="s">
        <v>11682</v>
      </c>
      <c r="M2425" s="3" t="s">
        <v>32</v>
      </c>
      <c r="N2425" s="3">
        <f>IF(Broker_Trades2[[#This Row],[Status]]="Complete",((Broker_Trades2[Sell Price]-Broker_Trades2[Buy Price])/Broker_Trades2[[#This Row],[Buy Price]]),"")</f>
        <v>-9.9999999999999936E-2</v>
      </c>
      <c r="O24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2425" s="3">
        <f>IFERROR(Broker_Trades2[[#This Row],[Return]]/Broker_Trades2[[#This Row],[Time]],Broker_Trades2[[#This Row],[Return]])</f>
        <v>-1.6666666666666657E-3</v>
      </c>
    </row>
    <row r="2426" spans="1:16" hidden="1" x14ac:dyDescent="0.3">
      <c r="A2426">
        <v>2425</v>
      </c>
      <c r="B2426" s="3" t="s">
        <v>6350</v>
      </c>
      <c r="C2426" s="4">
        <v>44126.597916666666</v>
      </c>
      <c r="D2426" s="3" t="s">
        <v>21</v>
      </c>
      <c r="E2426" s="3" t="s">
        <v>1892</v>
      </c>
      <c r="F2426" s="3" t="s">
        <v>1688</v>
      </c>
      <c r="G2426">
        <v>3805</v>
      </c>
      <c r="H2426" s="3" t="s">
        <v>24</v>
      </c>
      <c r="I2426" s="3" t="s">
        <v>2695</v>
      </c>
      <c r="J2426" s="3" t="s">
        <v>2695</v>
      </c>
      <c r="K2426" s="3" t="s">
        <v>2695</v>
      </c>
      <c r="L2426" s="3" t="s">
        <v>2695</v>
      </c>
      <c r="M2426" s="3" t="s">
        <v>190</v>
      </c>
      <c r="N2426" s="3" t="str">
        <f>IF(Broker_Trades2[[#This Row],[Status]]="Complete",((Broker_Trades2[Sell Price]-Broker_Trades2[Buy Price])/Broker_Trades2[[#This Row],[Buy Price]]),"")</f>
        <v/>
      </c>
      <c r="O24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26" s="3" t="str">
        <f>IFERROR(Broker_Trades2[[#This Row],[Return]]/Broker_Trades2[[#This Row],[Time]],Broker_Trades2[[#This Row],[Return]])</f>
        <v/>
      </c>
    </row>
    <row r="2427" spans="1:16" x14ac:dyDescent="0.3">
      <c r="A2427">
        <v>2426</v>
      </c>
      <c r="B2427" s="3" t="s">
        <v>6351</v>
      </c>
      <c r="C2427" s="4">
        <v>44126.597222222219</v>
      </c>
      <c r="D2427" s="3" t="s">
        <v>3422</v>
      </c>
      <c r="E2427" s="3" t="s">
        <v>757</v>
      </c>
      <c r="F2427" s="3" t="s">
        <v>758</v>
      </c>
      <c r="G2427">
        <v>5736</v>
      </c>
      <c r="H2427" s="3" t="s">
        <v>24</v>
      </c>
      <c r="I2427" s="3" t="s">
        <v>6333</v>
      </c>
      <c r="J2427" s="3" t="s">
        <v>6340</v>
      </c>
      <c r="K2427" s="3" t="s">
        <v>3994</v>
      </c>
      <c r="L2427" s="3" t="s">
        <v>12036</v>
      </c>
      <c r="M2427" s="3" t="s">
        <v>32</v>
      </c>
      <c r="N2427" s="3">
        <f>IF(Broker_Trades2[[#This Row],[Status]]="Complete",((Broker_Trades2[Sell Price]-Broker_Trades2[Buy Price])/Broker_Trades2[[#This Row],[Buy Price]]),"")</f>
        <v>0.22695187165775402</v>
      </c>
      <c r="O24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2427" s="3">
        <f>IFERROR(Broker_Trades2[[#This Row],[Return]]/Broker_Trades2[[#This Row],[Time]],Broker_Trades2[[#This Row],[Return]])</f>
        <v>2.3889670700816211E-3</v>
      </c>
    </row>
    <row r="2428" spans="1:16" hidden="1" x14ac:dyDescent="0.3">
      <c r="A2428">
        <v>2427</v>
      </c>
      <c r="B2428" s="3" t="s">
        <v>6352</v>
      </c>
      <c r="C2428" s="4">
        <v>44126.59652777778</v>
      </c>
      <c r="D2428" s="3" t="s">
        <v>21</v>
      </c>
      <c r="E2428" s="3" t="s">
        <v>6275</v>
      </c>
      <c r="F2428" s="3" t="s">
        <v>1889</v>
      </c>
      <c r="G2428">
        <v>3465</v>
      </c>
      <c r="H2428" s="3" t="s">
        <v>24</v>
      </c>
      <c r="I2428" s="3" t="s">
        <v>2695</v>
      </c>
      <c r="J2428" s="3" t="s">
        <v>2695</v>
      </c>
      <c r="K2428" s="3" t="s">
        <v>2695</v>
      </c>
      <c r="L2428" s="3" t="s">
        <v>2695</v>
      </c>
      <c r="M2428" s="3" t="s">
        <v>190</v>
      </c>
      <c r="N2428" s="3" t="str">
        <f>IF(Broker_Trades2[[#This Row],[Status]]="Complete",((Broker_Trades2[Sell Price]-Broker_Trades2[Buy Price])/Broker_Trades2[[#This Row],[Buy Price]]),"")</f>
        <v/>
      </c>
      <c r="O24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28" s="3" t="str">
        <f>IFERROR(Broker_Trades2[[#This Row],[Return]]/Broker_Trades2[[#This Row],[Time]],Broker_Trades2[[#This Row],[Return]])</f>
        <v/>
      </c>
    </row>
    <row r="2429" spans="1:16" hidden="1" x14ac:dyDescent="0.3">
      <c r="A2429">
        <v>2428</v>
      </c>
      <c r="B2429" s="3" t="s">
        <v>6353</v>
      </c>
      <c r="C2429" s="4">
        <v>44126.459722222222</v>
      </c>
      <c r="D2429" s="3" t="s">
        <v>3422</v>
      </c>
      <c r="E2429" s="3" t="s">
        <v>1793</v>
      </c>
      <c r="F2429" s="3" t="s">
        <v>1426</v>
      </c>
      <c r="G2429">
        <v>1507</v>
      </c>
      <c r="H2429" s="3" t="s">
        <v>2852</v>
      </c>
      <c r="I2429" s="3" t="s">
        <v>2695</v>
      </c>
      <c r="J2429" s="3" t="s">
        <v>2695</v>
      </c>
      <c r="K2429" s="3" t="s">
        <v>2695</v>
      </c>
      <c r="L2429" s="3" t="s">
        <v>2695</v>
      </c>
      <c r="M2429" s="3" t="s">
        <v>190</v>
      </c>
      <c r="N2429" s="3" t="str">
        <f>IF(Broker_Trades2[[#This Row],[Status]]="Complete",((Broker_Trades2[Sell Price]-Broker_Trades2[Buy Price])/Broker_Trades2[[#This Row],[Buy Price]]),"")</f>
        <v/>
      </c>
      <c r="O24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29" s="3" t="str">
        <f>IFERROR(Broker_Trades2[[#This Row],[Return]]/Broker_Trades2[[#This Row],[Time]],Broker_Trades2[[#This Row],[Return]])</f>
        <v/>
      </c>
    </row>
    <row r="2430" spans="1:16" x14ac:dyDescent="0.3">
      <c r="A2430">
        <v>2429</v>
      </c>
      <c r="B2430" s="3" t="s">
        <v>6354</v>
      </c>
      <c r="C2430" s="4">
        <v>44126.429166666669</v>
      </c>
      <c r="D2430" s="3" t="s">
        <v>132</v>
      </c>
      <c r="E2430" s="3" t="s">
        <v>1965</v>
      </c>
      <c r="F2430" s="3" t="s">
        <v>1966</v>
      </c>
      <c r="G2430">
        <v>1002</v>
      </c>
      <c r="H2430" s="3" t="s">
        <v>24</v>
      </c>
      <c r="I2430" s="3" t="s">
        <v>6333</v>
      </c>
      <c r="J2430" s="3" t="s">
        <v>6355</v>
      </c>
      <c r="K2430" s="3" t="s">
        <v>4013</v>
      </c>
      <c r="L2430" s="3" t="s">
        <v>11922</v>
      </c>
      <c r="M2430" s="3" t="s">
        <v>32</v>
      </c>
      <c r="N2430" s="3">
        <f>IF(Broker_Trades2[[#This Row],[Status]]="Complete",((Broker_Trades2[Sell Price]-Broker_Trades2[Buy Price])/Broker_Trades2[[#This Row],[Buy Price]]),"")</f>
        <v>0.16660845267202237</v>
      </c>
      <c r="O24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2430" s="3">
        <f>IFERROR(Broker_Trades2[[#This Row],[Return]]/Broker_Trades2[[#This Row],[Time]],Broker_Trades2[[#This Row],[Return]])</f>
        <v>2.1360058034874665E-3</v>
      </c>
    </row>
    <row r="2431" spans="1:16" x14ac:dyDescent="0.3">
      <c r="A2431">
        <v>2430</v>
      </c>
      <c r="B2431" s="3" t="s">
        <v>6357</v>
      </c>
      <c r="C2431" s="4">
        <v>44126.427083333336</v>
      </c>
      <c r="D2431" s="3" t="s">
        <v>132</v>
      </c>
      <c r="E2431" s="3" t="s">
        <v>293</v>
      </c>
      <c r="F2431" s="3" t="s">
        <v>294</v>
      </c>
      <c r="G2431">
        <v>1420</v>
      </c>
      <c r="H2431" s="3" t="s">
        <v>24</v>
      </c>
      <c r="I2431" s="3" t="s">
        <v>6333</v>
      </c>
      <c r="J2431" s="3" t="s">
        <v>6358</v>
      </c>
      <c r="K2431" s="3" t="s">
        <v>4867</v>
      </c>
      <c r="L2431" s="3" t="s">
        <v>2912</v>
      </c>
      <c r="M2431" s="3" t="s">
        <v>32</v>
      </c>
      <c r="N2431" s="3">
        <f>IF(Broker_Trades2[[#This Row],[Status]]="Complete",((Broker_Trades2[Sell Price]-Broker_Trades2[Buy Price])/Broker_Trades2[[#This Row],[Buy Price]]),"")</f>
        <v>0.14520746804306622</v>
      </c>
      <c r="O24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2431" s="3">
        <f>IFERROR(Broker_Trades2[[#This Row],[Return]]/Broker_Trades2[[#This Row],[Time]],Broker_Trades2[[#This Row],[Return]])</f>
        <v>4.5377333763458195E-3</v>
      </c>
    </row>
    <row r="2432" spans="1:16" x14ac:dyDescent="0.3">
      <c r="A2432">
        <v>2431</v>
      </c>
      <c r="B2432" s="3" t="s">
        <v>6360</v>
      </c>
      <c r="C2432" s="4">
        <v>44126.409722222219</v>
      </c>
      <c r="D2432" s="3" t="s">
        <v>6223</v>
      </c>
      <c r="E2432" s="3" t="s">
        <v>1869</v>
      </c>
      <c r="F2432" s="3" t="s">
        <v>1382</v>
      </c>
      <c r="G2432">
        <v>704</v>
      </c>
      <c r="H2432" s="3" t="s">
        <v>24</v>
      </c>
      <c r="I2432" s="3" t="s">
        <v>6333</v>
      </c>
      <c r="J2432" s="3" t="s">
        <v>5372</v>
      </c>
      <c r="K2432" s="3" t="s">
        <v>4117</v>
      </c>
      <c r="L2432" s="3" t="s">
        <v>12037</v>
      </c>
      <c r="M2432" s="3" t="s">
        <v>32</v>
      </c>
      <c r="N2432" s="3">
        <f>IF(Broker_Trades2[[#This Row],[Status]]="Complete",((Broker_Trades2[Sell Price]-Broker_Trades2[Buy Price])/Broker_Trades2[[#This Row],[Buy Price]]),"")</f>
        <v>0.25044404973357015</v>
      </c>
      <c r="O24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2432" s="3">
        <f>IFERROR(Broker_Trades2[[#This Row],[Return]]/Broker_Trades2[[#This Row],[Time]],Broker_Trades2[[#This Row],[Return]])</f>
        <v>3.3392539964476019E-3</v>
      </c>
    </row>
    <row r="2433" spans="1:16" x14ac:dyDescent="0.3">
      <c r="A2433">
        <v>2432</v>
      </c>
      <c r="B2433" s="3" t="s">
        <v>6361</v>
      </c>
      <c r="C2433" s="4">
        <v>44126.405555555553</v>
      </c>
      <c r="D2433" s="3" t="s">
        <v>21</v>
      </c>
      <c r="E2433" s="3" t="s">
        <v>910</v>
      </c>
      <c r="F2433" s="3" t="s">
        <v>910</v>
      </c>
      <c r="G2433">
        <v>1805</v>
      </c>
      <c r="H2433" s="3" t="s">
        <v>24</v>
      </c>
      <c r="I2433" s="3" t="s">
        <v>6333</v>
      </c>
      <c r="J2433" s="3" t="s">
        <v>6362</v>
      </c>
      <c r="K2433" s="3" t="s">
        <v>3957</v>
      </c>
      <c r="L2433" s="3" t="s">
        <v>12038</v>
      </c>
      <c r="M2433" s="3" t="s">
        <v>32</v>
      </c>
      <c r="N2433" s="3">
        <f>IF(Broker_Trades2[[#This Row],[Status]]="Complete",((Broker_Trades2[Sell Price]-Broker_Trades2[Buy Price])/Broker_Trades2[[#This Row],[Buy Price]]),"")</f>
        <v>0.11557478368355995</v>
      </c>
      <c r="O24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82</v>
      </c>
      <c r="P2433" s="3">
        <f>IFERROR(Broker_Trades2[[#This Row],[Return]]/Broker_Trades2[[#This Row],[Time]],Broker_Trades2[[#This Row],[Return]])</f>
        <v>1.4094485815068286E-3</v>
      </c>
    </row>
    <row r="2434" spans="1:16" hidden="1" x14ac:dyDescent="0.3">
      <c r="A2434">
        <v>2433</v>
      </c>
      <c r="B2434" s="3" t="s">
        <v>6363</v>
      </c>
      <c r="C2434" s="4">
        <v>44126.404861111114</v>
      </c>
      <c r="D2434" s="3" t="s">
        <v>38</v>
      </c>
      <c r="E2434" s="3" t="s">
        <v>3766</v>
      </c>
      <c r="F2434" s="3" t="s">
        <v>3767</v>
      </c>
      <c r="G2434">
        <v>230</v>
      </c>
      <c r="H2434" s="3" t="s">
        <v>59</v>
      </c>
      <c r="I2434" s="3" t="s">
        <v>2695</v>
      </c>
      <c r="J2434" s="3" t="s">
        <v>2695</v>
      </c>
      <c r="K2434" s="3" t="s">
        <v>2695</v>
      </c>
      <c r="L2434" s="3" t="s">
        <v>2695</v>
      </c>
      <c r="M2434" s="3" t="s">
        <v>190</v>
      </c>
      <c r="N2434" s="3" t="str">
        <f>IF(Broker_Trades2[[#This Row],[Status]]="Complete",((Broker_Trades2[Sell Price]-Broker_Trades2[Buy Price])/Broker_Trades2[[#This Row],[Buy Price]]),"")</f>
        <v/>
      </c>
      <c r="O24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34" s="3" t="str">
        <f>IFERROR(Broker_Trades2[[#This Row],[Return]]/Broker_Trades2[[#This Row],[Time]],Broker_Trades2[[#This Row],[Return]])</f>
        <v/>
      </c>
    </row>
    <row r="2435" spans="1:16" x14ac:dyDescent="0.3">
      <c r="A2435">
        <v>2434</v>
      </c>
      <c r="B2435" s="3" t="s">
        <v>6364</v>
      </c>
      <c r="C2435" s="4">
        <v>44126.37222222222</v>
      </c>
      <c r="D2435" s="3" t="s">
        <v>21</v>
      </c>
      <c r="E2435" s="3" t="s">
        <v>1442</v>
      </c>
      <c r="F2435" s="3" t="s">
        <v>1426</v>
      </c>
      <c r="G2435">
        <v>1445</v>
      </c>
      <c r="H2435" s="3" t="s">
        <v>59</v>
      </c>
      <c r="I2435" s="3" t="s">
        <v>6333</v>
      </c>
      <c r="J2435" s="3" t="s">
        <v>6337</v>
      </c>
      <c r="K2435" s="3" t="s">
        <v>6286</v>
      </c>
      <c r="L2435" s="3" t="s">
        <v>6411</v>
      </c>
      <c r="M2435" s="3" t="s">
        <v>32</v>
      </c>
      <c r="N2435" s="3">
        <f>IF(Broker_Trades2[[#This Row],[Status]]="Complete",((Broker_Trades2[Sell Price]-Broker_Trades2[Buy Price])/Broker_Trades2[[#This Row],[Buy Price]]),"")</f>
        <v>6.9686411149825784E-3</v>
      </c>
      <c r="O24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435" s="3">
        <f>IFERROR(Broker_Trades2[[#This Row],[Return]]/Broker_Trades2[[#This Row],[Time]],Broker_Trades2[[#This Row],[Return]])</f>
        <v>6.9686411149825784E-3</v>
      </c>
    </row>
    <row r="2436" spans="1:16" x14ac:dyDescent="0.3">
      <c r="A2436">
        <v>2435</v>
      </c>
      <c r="B2436" s="3" t="s">
        <v>6366</v>
      </c>
      <c r="C2436" s="4">
        <v>44125.765277777777</v>
      </c>
      <c r="D2436" s="3" t="s">
        <v>151</v>
      </c>
      <c r="E2436" s="3" t="s">
        <v>910</v>
      </c>
      <c r="F2436" s="3" t="s">
        <v>910</v>
      </c>
      <c r="G2436">
        <v>1724</v>
      </c>
      <c r="H2436" s="3" t="s">
        <v>59</v>
      </c>
      <c r="I2436" s="3" t="s">
        <v>6333</v>
      </c>
      <c r="J2436" s="3" t="s">
        <v>6362</v>
      </c>
      <c r="K2436" s="3" t="s">
        <v>4867</v>
      </c>
      <c r="L2436" s="3" t="s">
        <v>12039</v>
      </c>
      <c r="M2436" s="3" t="s">
        <v>32</v>
      </c>
      <c r="N2436" s="3">
        <f>IF(Broker_Trades2[[#This Row],[Status]]="Complete",((Broker_Trades2[Sell Price]-Broker_Trades2[Buy Price])/Broker_Trades2[[#This Row],[Buy Price]]),"")</f>
        <v>6.5512978986402973E-2</v>
      </c>
      <c r="O24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2436" s="3">
        <f>IFERROR(Broker_Trades2[[#This Row],[Return]]/Broker_Trades2[[#This Row],[Time]],Broker_Trades2[[#This Row],[Return]])</f>
        <v>2.0472805933250929E-3</v>
      </c>
    </row>
    <row r="2437" spans="1:16" x14ac:dyDescent="0.3">
      <c r="A2437">
        <v>2436</v>
      </c>
      <c r="B2437" s="3" t="s">
        <v>6367</v>
      </c>
      <c r="C2437" s="4">
        <v>44125.76458333333</v>
      </c>
      <c r="D2437" s="3" t="s">
        <v>354</v>
      </c>
      <c r="E2437" s="3" t="s">
        <v>318</v>
      </c>
      <c r="F2437" s="3" t="s">
        <v>319</v>
      </c>
      <c r="G2437">
        <v>2060</v>
      </c>
      <c r="H2437" s="3" t="s">
        <v>2852</v>
      </c>
      <c r="I2437" s="3" t="s">
        <v>5901</v>
      </c>
      <c r="J2437" s="3" t="s">
        <v>10504</v>
      </c>
      <c r="K2437" s="3" t="s">
        <v>6333</v>
      </c>
      <c r="L2437" s="3" t="s">
        <v>6369</v>
      </c>
      <c r="M2437" s="3" t="s">
        <v>32</v>
      </c>
      <c r="N2437" s="3">
        <f>IF(Broker_Trades2[[#This Row],[Status]]="Complete",((Broker_Trades2[Sell Price]-Broker_Trades2[Buy Price])/Broker_Trades2[[#This Row],[Buy Price]]),"")</f>
        <v>4.8543689320388349E-2</v>
      </c>
      <c r="O24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2437" s="3">
        <f>IFERROR(Broker_Trades2[[#This Row],[Return]]/Broker_Trades2[[#This Row],[Time]],Broker_Trades2[[#This Row],[Return]])</f>
        <v>4.4130626654898496E-3</v>
      </c>
    </row>
    <row r="2438" spans="1:16" x14ac:dyDescent="0.3">
      <c r="A2438">
        <v>2437</v>
      </c>
      <c r="B2438" s="3" t="s">
        <v>6370</v>
      </c>
      <c r="C2438" s="4">
        <v>44125.762499999997</v>
      </c>
      <c r="D2438" s="3" t="s">
        <v>6223</v>
      </c>
      <c r="E2438" s="3" t="s">
        <v>910</v>
      </c>
      <c r="F2438" s="3" t="s">
        <v>910</v>
      </c>
      <c r="G2438">
        <v>1815</v>
      </c>
      <c r="H2438" s="3" t="s">
        <v>24</v>
      </c>
      <c r="I2438" s="3" t="s">
        <v>6333</v>
      </c>
      <c r="J2438" s="3" t="s">
        <v>6362</v>
      </c>
      <c r="K2438" s="3" t="s">
        <v>3124</v>
      </c>
      <c r="L2438" s="3" t="s">
        <v>12040</v>
      </c>
      <c r="M2438" s="3" t="s">
        <v>32</v>
      </c>
      <c r="N2438" s="3">
        <f>IF(Broker_Trades2[[#This Row],[Status]]="Complete",((Broker_Trades2[Sell Price]-Broker_Trades2[Buy Price])/Broker_Trades2[[#This Row],[Buy Price]]),"")</f>
        <v>0.12175525339925834</v>
      </c>
      <c r="O24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117</v>
      </c>
      <c r="P2438" s="3">
        <f>IFERROR(Broker_Trades2[[#This Row],[Return]]/Broker_Trades2[[#This Row],[Time]],Broker_Trades2[[#This Row],[Return]])</f>
        <v>1.0406431914466525E-3</v>
      </c>
    </row>
    <row r="2439" spans="1:16" x14ac:dyDescent="0.3">
      <c r="A2439">
        <v>2438</v>
      </c>
      <c r="B2439" s="3" t="s">
        <v>6372</v>
      </c>
      <c r="C2439" s="4">
        <v>44125.761111111111</v>
      </c>
      <c r="D2439" s="3" t="s">
        <v>6223</v>
      </c>
      <c r="E2439" s="3" t="s">
        <v>1463</v>
      </c>
      <c r="F2439" s="3" t="s">
        <v>1464</v>
      </c>
      <c r="G2439">
        <v>4125</v>
      </c>
      <c r="H2439" s="3" t="s">
        <v>24</v>
      </c>
      <c r="I2439" s="3" t="s">
        <v>6333</v>
      </c>
      <c r="J2439" s="3" t="s">
        <v>6373</v>
      </c>
      <c r="K2439" s="3" t="s">
        <v>6064</v>
      </c>
      <c r="L2439" s="3" t="s">
        <v>12041</v>
      </c>
      <c r="M2439" s="3" t="s">
        <v>32</v>
      </c>
      <c r="N2439" s="3">
        <f>IF(Broker_Trades2[[#This Row],[Status]]="Complete",((Broker_Trades2[Sell Price]-Broker_Trades2[Buy Price])/Broker_Trades2[[#This Row],[Buy Price]]),"")</f>
        <v>0.20967741935483872</v>
      </c>
      <c r="O24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316</v>
      </c>
      <c r="P2439" s="3">
        <f>IFERROR(Broker_Trades2[[#This Row],[Return]]/Broker_Trades2[[#This Row],[Time]],Broker_Trades2[[#This Row],[Return]])</f>
        <v>6.6353613719885671E-4</v>
      </c>
    </row>
    <row r="2440" spans="1:16" hidden="1" x14ac:dyDescent="0.3">
      <c r="A2440">
        <v>2439</v>
      </c>
      <c r="B2440" s="3" t="s">
        <v>6375</v>
      </c>
      <c r="C2440" s="4">
        <v>44125.759722222225</v>
      </c>
      <c r="D2440" s="3" t="s">
        <v>21</v>
      </c>
      <c r="E2440" s="3" t="s">
        <v>3766</v>
      </c>
      <c r="F2440" s="3" t="s">
        <v>3767</v>
      </c>
      <c r="G2440">
        <v>235</v>
      </c>
      <c r="H2440" s="3" t="s">
        <v>59</v>
      </c>
      <c r="I2440" s="3" t="s">
        <v>2695</v>
      </c>
      <c r="J2440" s="3" t="s">
        <v>2695</v>
      </c>
      <c r="K2440" s="3" t="s">
        <v>2695</v>
      </c>
      <c r="L2440" s="3" t="s">
        <v>2695</v>
      </c>
      <c r="M2440" s="3" t="s">
        <v>190</v>
      </c>
      <c r="N2440" s="3" t="str">
        <f>IF(Broker_Trades2[[#This Row],[Status]]="Complete",((Broker_Trades2[Sell Price]-Broker_Trades2[Buy Price])/Broker_Trades2[[#This Row],[Buy Price]]),"")</f>
        <v/>
      </c>
      <c r="O24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40" s="3" t="str">
        <f>IFERROR(Broker_Trades2[[#This Row],[Return]]/Broker_Trades2[[#This Row],[Time]],Broker_Trades2[[#This Row],[Return]])</f>
        <v/>
      </c>
    </row>
    <row r="2441" spans="1:16" x14ac:dyDescent="0.3">
      <c r="A2441">
        <v>2440</v>
      </c>
      <c r="B2441" s="3" t="s">
        <v>6376</v>
      </c>
      <c r="C2441" s="4">
        <v>44125.750694444447</v>
      </c>
      <c r="D2441" s="3" t="s">
        <v>4046</v>
      </c>
      <c r="E2441" s="3" t="s">
        <v>1738</v>
      </c>
      <c r="F2441" s="3" t="s">
        <v>1739</v>
      </c>
      <c r="G2441">
        <v>124</v>
      </c>
      <c r="H2441" s="3" t="s">
        <v>24</v>
      </c>
      <c r="I2441" s="3" t="s">
        <v>6333</v>
      </c>
      <c r="J2441" s="3" t="s">
        <v>6377</v>
      </c>
      <c r="K2441" s="3" t="s">
        <v>6047</v>
      </c>
      <c r="L2441" s="3" t="s">
        <v>12042</v>
      </c>
      <c r="M2441" s="3" t="s">
        <v>32</v>
      </c>
      <c r="N2441" s="3">
        <f>IF(Broker_Trades2[[#This Row],[Status]]="Complete",((Broker_Trades2[Sell Price]-Broker_Trades2[Buy Price])/Broker_Trades2[[#This Row],[Buy Price]]),"")</f>
        <v>-9.9999999999999978E-2</v>
      </c>
      <c r="O24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441" s="3">
        <f>IFERROR(Broker_Trades2[[#This Row],[Return]]/Broker_Trades2[[#This Row],[Time]],Broker_Trades2[[#This Row],[Return]])</f>
        <v>-1.4285714285714282E-2</v>
      </c>
    </row>
    <row r="2442" spans="1:16" hidden="1" x14ac:dyDescent="0.3">
      <c r="A2442">
        <v>2441</v>
      </c>
      <c r="B2442" s="3" t="s">
        <v>6378</v>
      </c>
      <c r="C2442" s="4">
        <v>44125.75</v>
      </c>
      <c r="D2442" s="3" t="s">
        <v>3422</v>
      </c>
      <c r="E2442" s="3" t="s">
        <v>318</v>
      </c>
      <c r="F2442" s="3" t="s">
        <v>319</v>
      </c>
      <c r="G2442">
        <v>2320</v>
      </c>
      <c r="H2442" s="3" t="s">
        <v>2852</v>
      </c>
      <c r="I2442" s="3" t="s">
        <v>2695</v>
      </c>
      <c r="J2442" s="3" t="s">
        <v>2695</v>
      </c>
      <c r="K2442" s="3" t="s">
        <v>2695</v>
      </c>
      <c r="L2442" s="3" t="s">
        <v>2695</v>
      </c>
      <c r="M2442" s="3" t="s">
        <v>190</v>
      </c>
      <c r="N2442" s="3" t="str">
        <f>IF(Broker_Trades2[[#This Row],[Status]]="Complete",((Broker_Trades2[Sell Price]-Broker_Trades2[Buy Price])/Broker_Trades2[[#This Row],[Buy Price]]),"")</f>
        <v/>
      </c>
      <c r="O24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42" s="3" t="str">
        <f>IFERROR(Broker_Trades2[[#This Row],[Return]]/Broker_Trades2[[#This Row],[Time]],Broker_Trades2[[#This Row],[Return]])</f>
        <v/>
      </c>
    </row>
    <row r="2443" spans="1:16" x14ac:dyDescent="0.3">
      <c r="A2443">
        <v>2442</v>
      </c>
      <c r="B2443" s="3" t="s">
        <v>6379</v>
      </c>
      <c r="C2443" s="4">
        <v>44125.613888888889</v>
      </c>
      <c r="D2443" s="3" t="s">
        <v>34</v>
      </c>
      <c r="E2443" s="3" t="s">
        <v>318</v>
      </c>
      <c r="F2443" s="3" t="s">
        <v>319</v>
      </c>
      <c r="G2443">
        <v>2550</v>
      </c>
      <c r="H2443" s="3" t="s">
        <v>24</v>
      </c>
      <c r="I2443" s="3" t="s">
        <v>6380</v>
      </c>
      <c r="J2443" s="3" t="s">
        <v>6381</v>
      </c>
      <c r="K2443" s="3" t="s">
        <v>3300</v>
      </c>
      <c r="L2443" s="3" t="s">
        <v>11396</v>
      </c>
      <c r="M2443" s="3" t="s">
        <v>32</v>
      </c>
      <c r="N2443" s="3">
        <f>IF(Broker_Trades2[[#This Row],[Status]]="Complete",((Broker_Trades2[Sell Price]-Broker_Trades2[Buy Price])/Broker_Trades2[[#This Row],[Buy Price]]),"")</f>
        <v>0.16438356164383561</v>
      </c>
      <c r="O24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303</v>
      </c>
      <c r="P2443" s="3">
        <f>IFERROR(Broker_Trades2[[#This Row],[Return]]/Broker_Trades2[[#This Row],[Time]],Broker_Trades2[[#This Row],[Return]])</f>
        <v>5.4252000542520001E-4</v>
      </c>
    </row>
    <row r="2444" spans="1:16" x14ac:dyDescent="0.3">
      <c r="A2444">
        <v>2443</v>
      </c>
      <c r="B2444" s="3" t="s">
        <v>6382</v>
      </c>
      <c r="C2444" s="4">
        <v>44125.613194444442</v>
      </c>
      <c r="D2444" s="3" t="s">
        <v>34</v>
      </c>
      <c r="E2444" s="3" t="s">
        <v>1772</v>
      </c>
      <c r="F2444" s="3" t="s">
        <v>1773</v>
      </c>
      <c r="G2444">
        <v>675</v>
      </c>
      <c r="H2444" s="3" t="s">
        <v>24</v>
      </c>
      <c r="I2444" s="3" t="s">
        <v>6380</v>
      </c>
      <c r="J2444" s="3" t="s">
        <v>6383</v>
      </c>
      <c r="K2444" s="3" t="s">
        <v>4494</v>
      </c>
      <c r="L2444" s="3" t="s">
        <v>3119</v>
      </c>
      <c r="M2444" s="3" t="s">
        <v>32</v>
      </c>
      <c r="N2444" s="3">
        <f>IF(Broker_Trades2[[#This Row],[Status]]="Complete",((Broker_Trades2[Sell Price]-Broker_Trades2[Buy Price])/Broker_Trades2[[#This Row],[Buy Price]]),"")</f>
        <v>0.16179001721170397</v>
      </c>
      <c r="O24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2444" s="3">
        <f>IFERROR(Broker_Trades2[[#This Row],[Return]]/Broker_Trades2[[#This Row],[Time]],Broker_Trades2[[#This Row],[Return]])</f>
        <v>3.9460979807732673E-3</v>
      </c>
    </row>
    <row r="2445" spans="1:16" x14ac:dyDescent="0.3">
      <c r="A2445">
        <v>2444</v>
      </c>
      <c r="B2445" s="3" t="s">
        <v>6384</v>
      </c>
      <c r="C2445" s="4">
        <v>44125.613194444442</v>
      </c>
      <c r="D2445" s="3" t="s">
        <v>34</v>
      </c>
      <c r="E2445" s="3" t="s">
        <v>1463</v>
      </c>
      <c r="F2445" s="3" t="s">
        <v>1464</v>
      </c>
      <c r="G2445">
        <v>4200</v>
      </c>
      <c r="H2445" s="3" t="s">
        <v>24</v>
      </c>
      <c r="I2445" s="3" t="s">
        <v>6380</v>
      </c>
      <c r="J2445" s="3" t="s">
        <v>6385</v>
      </c>
      <c r="K2445" s="3" t="s">
        <v>682</v>
      </c>
      <c r="L2445" s="3" t="s">
        <v>12043</v>
      </c>
      <c r="M2445" s="3" t="s">
        <v>32</v>
      </c>
      <c r="N2445" s="3">
        <f>IF(Broker_Trades2[[#This Row],[Status]]="Complete",((Broker_Trades2[Sell Price]-Broker_Trades2[Buy Price])/Broker_Trades2[[#This Row],[Buy Price]]),"")</f>
        <v>-0.1</v>
      </c>
      <c r="O24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502</v>
      </c>
      <c r="P2445" s="3">
        <f>IFERROR(Broker_Trades2[[#This Row],[Return]]/Broker_Trades2[[#This Row],[Time]],Broker_Trades2[[#This Row],[Return]])</f>
        <v>-1.9920318725099602E-4</v>
      </c>
    </row>
    <row r="2446" spans="1:16" x14ac:dyDescent="0.3">
      <c r="A2446">
        <v>2445</v>
      </c>
      <c r="B2446" s="3" t="s">
        <v>6386</v>
      </c>
      <c r="C2446" s="4">
        <v>44125.612500000003</v>
      </c>
      <c r="D2446" s="3" t="s">
        <v>34</v>
      </c>
      <c r="E2446" s="3" t="s">
        <v>6387</v>
      </c>
      <c r="F2446" s="3" t="s">
        <v>1086</v>
      </c>
      <c r="G2446">
        <v>475</v>
      </c>
      <c r="H2446" s="3" t="s">
        <v>24</v>
      </c>
      <c r="I2446" s="3" t="s">
        <v>6380</v>
      </c>
      <c r="J2446" s="3" t="s">
        <v>6388</v>
      </c>
      <c r="K2446" s="3" t="s">
        <v>4237</v>
      </c>
      <c r="L2446" s="3" t="s">
        <v>12044</v>
      </c>
      <c r="M2446" s="3" t="s">
        <v>32</v>
      </c>
      <c r="N2446" s="3">
        <f>IF(Broker_Trades2[[#This Row],[Status]]="Complete",((Broker_Trades2[Sell Price]-Broker_Trades2[Buy Price])/Broker_Trades2[[#This Row],[Buy Price]]),"")</f>
        <v>-0.10000000000000009</v>
      </c>
      <c r="O24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2446" s="3">
        <f>IFERROR(Broker_Trades2[[#This Row],[Return]]/Broker_Trades2[[#This Row],[Time]],Broker_Trades2[[#This Row],[Return]])</f>
        <v>-1.6393442622950835E-3</v>
      </c>
    </row>
    <row r="2447" spans="1:16" x14ac:dyDescent="0.3">
      <c r="A2447">
        <v>2446</v>
      </c>
      <c r="B2447" s="3" t="s">
        <v>6389</v>
      </c>
      <c r="C2447" s="4">
        <v>44125.611805555556</v>
      </c>
      <c r="D2447" s="3" t="s">
        <v>159</v>
      </c>
      <c r="E2447" s="3" t="s">
        <v>318</v>
      </c>
      <c r="F2447" s="3" t="s">
        <v>319</v>
      </c>
      <c r="G2447">
        <v>2620</v>
      </c>
      <c r="H2447" s="3" t="s">
        <v>24</v>
      </c>
      <c r="I2447" s="3" t="s">
        <v>6380</v>
      </c>
      <c r="J2447" s="3" t="s">
        <v>6381</v>
      </c>
      <c r="K2447" s="3" t="s">
        <v>3300</v>
      </c>
      <c r="L2447" s="3" t="s">
        <v>12045</v>
      </c>
      <c r="M2447" s="3" t="s">
        <v>32</v>
      </c>
      <c r="N2447" s="3">
        <f>IF(Broker_Trades2[[#This Row],[Status]]="Complete",((Broker_Trades2[Sell Price]-Broker_Trades2[Buy Price])/Broker_Trades2[[#This Row],[Buy Price]]),"")</f>
        <v>0.19634703196347031</v>
      </c>
      <c r="O24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303</v>
      </c>
      <c r="P2447" s="3">
        <f>IFERROR(Broker_Trades2[[#This Row],[Return]]/Broker_Trades2[[#This Row],[Time]],Broker_Trades2[[#This Row],[Return]])</f>
        <v>6.4801000648010006E-4</v>
      </c>
    </row>
    <row r="2448" spans="1:16" x14ac:dyDescent="0.3">
      <c r="A2448">
        <v>2447</v>
      </c>
      <c r="B2448" s="3" t="s">
        <v>6390</v>
      </c>
      <c r="C2448" s="4">
        <v>44125.611111111109</v>
      </c>
      <c r="D2448" s="3" t="s">
        <v>159</v>
      </c>
      <c r="E2448" s="3" t="s">
        <v>1085</v>
      </c>
      <c r="F2448" s="3" t="s">
        <v>1086</v>
      </c>
      <c r="G2448">
        <v>500</v>
      </c>
      <c r="H2448" s="3" t="s">
        <v>24</v>
      </c>
      <c r="I2448" s="3" t="s">
        <v>6380</v>
      </c>
      <c r="J2448" s="3" t="s">
        <v>6388</v>
      </c>
      <c r="K2448" s="3" t="s">
        <v>4237</v>
      </c>
      <c r="L2448" s="3" t="s">
        <v>12044</v>
      </c>
      <c r="M2448" s="3" t="s">
        <v>32</v>
      </c>
      <c r="N2448" s="3">
        <f>IF(Broker_Trades2[[#This Row],[Status]]="Complete",((Broker_Trades2[Sell Price]-Broker_Trades2[Buy Price])/Broker_Trades2[[#This Row],[Buy Price]]),"")</f>
        <v>-0.10000000000000009</v>
      </c>
      <c r="O24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2448" s="3">
        <f>IFERROR(Broker_Trades2[[#This Row],[Return]]/Broker_Trades2[[#This Row],[Time]],Broker_Trades2[[#This Row],[Return]])</f>
        <v>-1.6393442622950835E-3</v>
      </c>
    </row>
    <row r="2449" spans="1:16" x14ac:dyDescent="0.3">
      <c r="A2449">
        <v>2448</v>
      </c>
      <c r="B2449" s="3" t="s">
        <v>6391</v>
      </c>
      <c r="C2449" s="4">
        <v>44125.546527777777</v>
      </c>
      <c r="D2449" s="3" t="s">
        <v>21</v>
      </c>
      <c r="E2449" s="3" t="s">
        <v>1869</v>
      </c>
      <c r="F2449" s="3" t="s">
        <v>1382</v>
      </c>
      <c r="G2449">
        <v>533</v>
      </c>
      <c r="H2449" s="3" t="s">
        <v>2852</v>
      </c>
      <c r="I2449" s="3" t="s">
        <v>4991</v>
      </c>
      <c r="J2449" s="3" t="s">
        <v>12046</v>
      </c>
      <c r="K2449" s="3" t="s">
        <v>6380</v>
      </c>
      <c r="L2449" s="3" t="s">
        <v>6393</v>
      </c>
      <c r="M2449" s="3" t="s">
        <v>32</v>
      </c>
      <c r="N2449" s="3">
        <f>IF(Broker_Trades2[[#This Row],[Status]]="Complete",((Broker_Trades2[Sell Price]-Broker_Trades2[Buy Price])/Broker_Trades2[[#This Row],[Buy Price]]),"")</f>
        <v>-9.0909090909090981E-2</v>
      </c>
      <c r="O24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2449" s="3">
        <f>IFERROR(Broker_Trades2[[#This Row],[Return]]/Broker_Trades2[[#This Row],[Time]],Broker_Trades2[[#This Row],[Return]])</f>
        <v>-4.1322314049586813E-3</v>
      </c>
    </row>
    <row r="2450" spans="1:16" x14ac:dyDescent="0.3">
      <c r="A2450">
        <v>2449</v>
      </c>
      <c r="B2450" s="3" t="s">
        <v>6394</v>
      </c>
      <c r="C2450" s="4">
        <v>44125.54583333333</v>
      </c>
      <c r="D2450" s="3" t="s">
        <v>21</v>
      </c>
      <c r="E2450" s="3" t="s">
        <v>1463</v>
      </c>
      <c r="F2450" s="3" t="s">
        <v>1464</v>
      </c>
      <c r="G2450">
        <v>4301</v>
      </c>
      <c r="H2450" s="3" t="s">
        <v>24</v>
      </c>
      <c r="I2450" s="3" t="s">
        <v>6380</v>
      </c>
      <c r="J2450" s="3" t="s">
        <v>6385</v>
      </c>
      <c r="K2450" s="3" t="s">
        <v>682</v>
      </c>
      <c r="L2450" s="3" t="s">
        <v>12043</v>
      </c>
      <c r="M2450" s="3" t="s">
        <v>32</v>
      </c>
      <c r="N2450" s="3">
        <f>IF(Broker_Trades2[[#This Row],[Status]]="Complete",((Broker_Trades2[Sell Price]-Broker_Trades2[Buy Price])/Broker_Trades2[[#This Row],[Buy Price]]),"")</f>
        <v>-0.1</v>
      </c>
      <c r="O24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502</v>
      </c>
      <c r="P2450" s="3">
        <f>IFERROR(Broker_Trades2[[#This Row],[Return]]/Broker_Trades2[[#This Row],[Time]],Broker_Trades2[[#This Row],[Return]])</f>
        <v>-1.9920318725099602E-4</v>
      </c>
    </row>
    <row r="2451" spans="1:16" x14ac:dyDescent="0.3">
      <c r="A2451">
        <v>2450</v>
      </c>
      <c r="B2451" s="3" t="s">
        <v>6395</v>
      </c>
      <c r="C2451" s="4">
        <v>44125.54583333333</v>
      </c>
      <c r="D2451" s="3" t="s">
        <v>3422</v>
      </c>
      <c r="E2451" s="3" t="s">
        <v>1894</v>
      </c>
      <c r="F2451" s="3" t="s">
        <v>1895</v>
      </c>
      <c r="G2451">
        <v>461</v>
      </c>
      <c r="H2451" s="3" t="s">
        <v>24</v>
      </c>
      <c r="I2451" s="3" t="s">
        <v>6380</v>
      </c>
      <c r="J2451" s="3" t="s">
        <v>6396</v>
      </c>
      <c r="K2451" s="3" t="s">
        <v>4505</v>
      </c>
      <c r="L2451" s="3" t="s">
        <v>2650</v>
      </c>
      <c r="M2451" s="3" t="s">
        <v>32</v>
      </c>
      <c r="N2451" s="3">
        <f>IF(Broker_Trades2[[#This Row],[Status]]="Complete",((Broker_Trades2[Sell Price]-Broker_Trades2[Buy Price])/Broker_Trades2[[#This Row],[Buy Price]]),"")</f>
        <v>0.3209169054441261</v>
      </c>
      <c r="O24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2451" s="3">
        <f>IFERROR(Broker_Trades2[[#This Row],[Return]]/Broker_Trades2[[#This Row],[Time]],Broker_Trades2[[#This Row],[Return]])</f>
        <v>8.6734298768682723E-3</v>
      </c>
    </row>
    <row r="2452" spans="1:16" hidden="1" x14ac:dyDescent="0.3">
      <c r="A2452">
        <v>2451</v>
      </c>
      <c r="B2452" s="3" t="s">
        <v>6398</v>
      </c>
      <c r="C2452" s="4">
        <v>44125.54583333333</v>
      </c>
      <c r="D2452" s="3" t="s">
        <v>21</v>
      </c>
      <c r="E2452" s="3" t="s">
        <v>6275</v>
      </c>
      <c r="F2452" s="3" t="s">
        <v>1889</v>
      </c>
      <c r="G2452">
        <v>1860</v>
      </c>
      <c r="H2452" s="3" t="s">
        <v>17</v>
      </c>
      <c r="I2452" s="3" t="s">
        <v>2695</v>
      </c>
      <c r="J2452" s="3" t="s">
        <v>2695</v>
      </c>
      <c r="K2452" s="3" t="s">
        <v>2695</v>
      </c>
      <c r="L2452" s="3" t="s">
        <v>2695</v>
      </c>
      <c r="M2452" s="3" t="s">
        <v>190</v>
      </c>
      <c r="N2452" s="3" t="str">
        <f>IF(Broker_Trades2[[#This Row],[Status]]="Complete",((Broker_Trades2[Sell Price]-Broker_Trades2[Buy Price])/Broker_Trades2[[#This Row],[Buy Price]]),"")</f>
        <v/>
      </c>
      <c r="O245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52" s="3" t="str">
        <f>IFERROR(Broker_Trades2[[#This Row],[Return]]/Broker_Trades2[[#This Row],[Time]],Broker_Trades2[[#This Row],[Return]])</f>
        <v/>
      </c>
    </row>
    <row r="2453" spans="1:16" x14ac:dyDescent="0.3">
      <c r="A2453">
        <v>2452</v>
      </c>
      <c r="B2453" s="3" t="s">
        <v>6399</v>
      </c>
      <c r="C2453" s="4">
        <v>44125.545138888891</v>
      </c>
      <c r="D2453" s="3" t="s">
        <v>3422</v>
      </c>
      <c r="E2453" s="3" t="s">
        <v>2049</v>
      </c>
      <c r="F2453" s="3" t="s">
        <v>2050</v>
      </c>
      <c r="G2453">
        <v>2063</v>
      </c>
      <c r="H2453" s="3" t="s">
        <v>2852</v>
      </c>
      <c r="I2453" s="3" t="s">
        <v>6380</v>
      </c>
      <c r="J2453" s="3" t="s">
        <v>12047</v>
      </c>
      <c r="K2453" s="3" t="s">
        <v>6380</v>
      </c>
      <c r="L2453" s="3" t="s">
        <v>6401</v>
      </c>
      <c r="M2453" s="3" t="s">
        <v>32</v>
      </c>
      <c r="N2453" s="3">
        <f>IF(Broker_Trades2[[#This Row],[Status]]="Complete",((Broker_Trades2[Sell Price]-Broker_Trades2[Buy Price])/Broker_Trades2[[#This Row],[Buy Price]]),"")</f>
        <v>3.8802714493456222E-2</v>
      </c>
      <c r="O24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453" s="3">
        <f>IFERROR(Broker_Trades2[[#This Row],[Return]]/Broker_Trades2[[#This Row],[Time]],Broker_Trades2[[#This Row],[Return]])</f>
        <v>3.8802714493456222E-2</v>
      </c>
    </row>
    <row r="2454" spans="1:16" x14ac:dyDescent="0.3">
      <c r="A2454">
        <v>2453</v>
      </c>
      <c r="B2454" s="3" t="s">
        <v>6402</v>
      </c>
      <c r="C2454" s="4">
        <v>44125.545138888891</v>
      </c>
      <c r="D2454" s="3" t="s">
        <v>3422</v>
      </c>
      <c r="E2454" s="3" t="s">
        <v>1463</v>
      </c>
      <c r="F2454" s="3" t="s">
        <v>1464</v>
      </c>
      <c r="G2454">
        <v>3812</v>
      </c>
      <c r="H2454" s="3" t="s">
        <v>17</v>
      </c>
      <c r="I2454" s="3" t="s">
        <v>6380</v>
      </c>
      <c r="J2454" s="3" t="s">
        <v>6385</v>
      </c>
      <c r="K2454" s="3" t="s">
        <v>3203</v>
      </c>
      <c r="L2454" s="3" t="s">
        <v>12048</v>
      </c>
      <c r="M2454" s="3" t="s">
        <v>32</v>
      </c>
      <c r="N2454" s="3">
        <f>IF(Broker_Trades2[[#This Row],[Status]]="Complete",((Broker_Trades2[Sell Price]-Broker_Trades2[Buy Price])/Broker_Trades2[[#This Row],[Buy Price]]),"")</f>
        <v>6.4804469273743018E-2</v>
      </c>
      <c r="O24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168</v>
      </c>
      <c r="P2454" s="3">
        <f>IFERROR(Broker_Trades2[[#This Row],[Return]]/Broker_Trades2[[#This Row],[Time]],Broker_Trades2[[#This Row],[Return]])</f>
        <v>3.8574088853418463E-4</v>
      </c>
    </row>
    <row r="2455" spans="1:16" x14ac:dyDescent="0.3">
      <c r="A2455">
        <v>2454</v>
      </c>
      <c r="B2455" s="3" t="s">
        <v>6404</v>
      </c>
      <c r="C2455" s="4">
        <v>44125.544444444444</v>
      </c>
      <c r="D2455" s="3" t="s">
        <v>4760</v>
      </c>
      <c r="E2455" s="3" t="s">
        <v>6405</v>
      </c>
      <c r="F2455" s="3" t="s">
        <v>6406</v>
      </c>
      <c r="G2455">
        <v>62</v>
      </c>
      <c r="H2455" s="3" t="s">
        <v>17</v>
      </c>
      <c r="I2455" s="3" t="s">
        <v>6380</v>
      </c>
      <c r="J2455" s="3" t="s">
        <v>6407</v>
      </c>
      <c r="K2455" s="3" t="s">
        <v>6047</v>
      </c>
      <c r="L2455" s="3" t="s">
        <v>12049</v>
      </c>
      <c r="M2455" s="3" t="s">
        <v>32</v>
      </c>
      <c r="N2455" s="3">
        <f>IF(Broker_Trades2[[#This Row],[Status]]="Complete",((Broker_Trades2[Sell Price]-Broker_Trades2[Buy Price])/Broker_Trades2[[#This Row],[Buy Price]]),"")</f>
        <v>-9.999999999999995E-2</v>
      </c>
      <c r="O24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455" s="3">
        <f>IFERROR(Broker_Trades2[[#This Row],[Return]]/Broker_Trades2[[#This Row],[Time]],Broker_Trades2[[#This Row],[Return]])</f>
        <v>-1.2499999999999994E-2</v>
      </c>
    </row>
    <row r="2456" spans="1:16" x14ac:dyDescent="0.3">
      <c r="A2456">
        <v>2455</v>
      </c>
      <c r="B2456" s="3" t="s">
        <v>6409</v>
      </c>
      <c r="C2456" s="4">
        <v>44125.544444444444</v>
      </c>
      <c r="D2456" s="3" t="s">
        <v>6223</v>
      </c>
      <c r="E2456" s="3" t="s">
        <v>293</v>
      </c>
      <c r="F2456" s="3" t="s">
        <v>294</v>
      </c>
      <c r="G2456">
        <v>1427</v>
      </c>
      <c r="H2456" s="3" t="s">
        <v>24</v>
      </c>
      <c r="I2456" s="3" t="s">
        <v>6380</v>
      </c>
      <c r="J2456" s="3" t="s">
        <v>6410</v>
      </c>
      <c r="K2456" s="3" t="s">
        <v>5301</v>
      </c>
      <c r="L2456" s="3" t="s">
        <v>12050</v>
      </c>
      <c r="M2456" s="3" t="s">
        <v>32</v>
      </c>
      <c r="N2456" s="3">
        <f>IF(Broker_Trades2[[#This Row],[Status]]="Complete",((Broker_Trades2[Sell Price]-Broker_Trades2[Buy Price])/Broker_Trades2[[#This Row],[Buy Price]]),"")</f>
        <v>0.15959694457987983</v>
      </c>
      <c r="O24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2456" s="3">
        <f>IFERROR(Broker_Trades2[[#This Row],[Return]]/Broker_Trades2[[#This Row],[Time]],Broker_Trades2[[#This Row],[Return]])</f>
        <v>4.6940277817611713E-3</v>
      </c>
    </row>
    <row r="2457" spans="1:16" x14ac:dyDescent="0.3">
      <c r="A2457">
        <v>2456</v>
      </c>
      <c r="B2457" s="3" t="s">
        <v>6412</v>
      </c>
      <c r="C2457" s="4">
        <v>44125.508333333331</v>
      </c>
      <c r="D2457" s="3" t="s">
        <v>147</v>
      </c>
      <c r="E2457" s="3" t="s">
        <v>1738</v>
      </c>
      <c r="F2457" s="3" t="s">
        <v>1739</v>
      </c>
      <c r="G2457">
        <v>60</v>
      </c>
      <c r="H2457" s="3" t="s">
        <v>24</v>
      </c>
      <c r="I2457" s="3" t="s">
        <v>6380</v>
      </c>
      <c r="J2457" s="3" t="s">
        <v>6413</v>
      </c>
      <c r="K2457" s="3" t="s">
        <v>6047</v>
      </c>
      <c r="L2457" s="3" t="s">
        <v>12051</v>
      </c>
      <c r="M2457" s="3" t="s">
        <v>32</v>
      </c>
      <c r="N2457" s="3">
        <f>IF(Broker_Trades2[[#This Row],[Status]]="Complete",((Broker_Trades2[Sell Price]-Broker_Trades2[Buy Price])/Broker_Trades2[[#This Row],[Buy Price]]),"")</f>
        <v>-0.10000000000000003</v>
      </c>
      <c r="O24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457" s="3">
        <f>IFERROR(Broker_Trades2[[#This Row],[Return]]/Broker_Trades2[[#This Row],[Time]],Broker_Trades2[[#This Row],[Return]])</f>
        <v>-1.2500000000000004E-2</v>
      </c>
    </row>
    <row r="2458" spans="1:16" x14ac:dyDescent="0.3">
      <c r="A2458">
        <v>2457</v>
      </c>
      <c r="B2458" s="3" t="s">
        <v>6415</v>
      </c>
      <c r="C2458" s="4">
        <v>44125.508333333331</v>
      </c>
      <c r="D2458" s="3" t="s">
        <v>147</v>
      </c>
      <c r="E2458" s="3" t="s">
        <v>3947</v>
      </c>
      <c r="F2458" s="3" t="s">
        <v>3948</v>
      </c>
      <c r="G2458">
        <v>60</v>
      </c>
      <c r="H2458" s="3" t="s">
        <v>24</v>
      </c>
      <c r="I2458" s="3" t="s">
        <v>6380</v>
      </c>
      <c r="J2458" s="3" t="s">
        <v>6416</v>
      </c>
      <c r="K2458" s="3" t="s">
        <v>4345</v>
      </c>
      <c r="L2458" s="3" t="s">
        <v>10122</v>
      </c>
      <c r="M2458" s="3" t="s">
        <v>32</v>
      </c>
      <c r="N2458" s="3">
        <f>IF(Broker_Trades2[[#This Row],[Status]]="Complete",((Broker_Trades2[Sell Price]-Broker_Trades2[Buy Price])/Broker_Trades2[[#This Row],[Buy Price]]),"")</f>
        <v>0.37772675086107932</v>
      </c>
      <c r="O24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2458" s="3">
        <f>IFERROR(Broker_Trades2[[#This Row],[Return]]/Broker_Trades2[[#This Row],[Time]],Broker_Trades2[[#This Row],[Return]])</f>
        <v>7.7087092012465171E-3</v>
      </c>
    </row>
    <row r="2459" spans="1:16" x14ac:dyDescent="0.3">
      <c r="A2459">
        <v>2458</v>
      </c>
      <c r="B2459" s="3" t="s">
        <v>6418</v>
      </c>
      <c r="C2459" s="4">
        <v>44125.507638888892</v>
      </c>
      <c r="D2459" s="3" t="s">
        <v>132</v>
      </c>
      <c r="E2459" s="3" t="s">
        <v>188</v>
      </c>
      <c r="F2459" s="3" t="s">
        <v>189</v>
      </c>
      <c r="G2459">
        <v>1319</v>
      </c>
      <c r="H2459" s="3" t="s">
        <v>24</v>
      </c>
      <c r="I2459" s="3" t="s">
        <v>6380</v>
      </c>
      <c r="J2459" s="3" t="s">
        <v>6419</v>
      </c>
      <c r="K2459" s="3" t="s">
        <v>3997</v>
      </c>
      <c r="L2459" s="3" t="s">
        <v>12052</v>
      </c>
      <c r="M2459" s="3" t="s">
        <v>32</v>
      </c>
      <c r="N2459" s="3">
        <f>IF(Broker_Trades2[[#This Row],[Status]]="Complete",((Broker_Trades2[Sell Price]-Broker_Trades2[Buy Price])/Broker_Trades2[[#This Row],[Buy Price]]),"")</f>
        <v>0.15585155325767858</v>
      </c>
      <c r="O24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82</v>
      </c>
      <c r="P2459" s="3">
        <f>IFERROR(Broker_Trades2[[#This Row],[Return]]/Broker_Trades2[[#This Row],[Time]],Broker_Trades2[[#This Row],[Return]])</f>
        <v>1.9006286982643729E-3</v>
      </c>
    </row>
    <row r="2460" spans="1:16" x14ac:dyDescent="0.3">
      <c r="A2460">
        <v>2459</v>
      </c>
      <c r="B2460" s="3" t="s">
        <v>6420</v>
      </c>
      <c r="C2460" s="4">
        <v>44125.507638888892</v>
      </c>
      <c r="D2460" s="3" t="s">
        <v>354</v>
      </c>
      <c r="E2460" s="3" t="s">
        <v>910</v>
      </c>
      <c r="F2460" s="3" t="s">
        <v>910</v>
      </c>
      <c r="G2460">
        <v>1820</v>
      </c>
      <c r="H2460" s="3" t="s">
        <v>24</v>
      </c>
      <c r="I2460" s="3" t="s">
        <v>6380</v>
      </c>
      <c r="J2460" s="3" t="s">
        <v>6421</v>
      </c>
      <c r="K2460" s="3" t="s">
        <v>3124</v>
      </c>
      <c r="L2460" s="3" t="s">
        <v>12053</v>
      </c>
      <c r="M2460" s="3" t="s">
        <v>32</v>
      </c>
      <c r="N2460" s="3">
        <f>IF(Broker_Trades2[[#This Row],[Status]]="Complete",((Broker_Trades2[Sell Price]-Broker_Trades2[Buy Price])/Broker_Trades2[[#This Row],[Buy Price]]),"")</f>
        <v>0.14801148011480122</v>
      </c>
      <c r="O24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118</v>
      </c>
      <c r="P2460" s="3">
        <f>IFERROR(Broker_Trades2[[#This Row],[Return]]/Broker_Trades2[[#This Row],[Time]],Broker_Trades2[[#This Row],[Return]])</f>
        <v>1.2543345772440782E-3</v>
      </c>
    </row>
    <row r="2461" spans="1:16" x14ac:dyDescent="0.3">
      <c r="A2461">
        <v>2460</v>
      </c>
      <c r="B2461" s="3" t="s">
        <v>6422</v>
      </c>
      <c r="C2461" s="4">
        <v>44125.507638888892</v>
      </c>
      <c r="D2461" s="3" t="s">
        <v>354</v>
      </c>
      <c r="E2461" s="3" t="s">
        <v>350</v>
      </c>
      <c r="F2461" s="3" t="s">
        <v>351</v>
      </c>
      <c r="G2461">
        <v>497</v>
      </c>
      <c r="H2461" s="3" t="s">
        <v>24</v>
      </c>
      <c r="I2461" s="3" t="s">
        <v>6380</v>
      </c>
      <c r="J2461" s="3" t="s">
        <v>6423</v>
      </c>
      <c r="K2461" s="3" t="s">
        <v>6380</v>
      </c>
      <c r="L2461" s="3" t="s">
        <v>7433</v>
      </c>
      <c r="M2461" s="3" t="s">
        <v>32</v>
      </c>
      <c r="N2461" s="3">
        <f>IF(Broker_Trades2[[#This Row],[Status]]="Complete",((Broker_Trades2[Sell Price]-Broker_Trades2[Buy Price])/Broker_Trades2[[#This Row],[Buy Price]]),"")</f>
        <v>6.4353785201841762E-2</v>
      </c>
      <c r="O24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461" s="3">
        <f>IFERROR(Broker_Trades2[[#This Row],[Return]]/Broker_Trades2[[#This Row],[Time]],Broker_Trades2[[#This Row],[Return]])</f>
        <v>6.4353785201841762E-2</v>
      </c>
    </row>
    <row r="2462" spans="1:16" hidden="1" x14ac:dyDescent="0.3">
      <c r="A2462">
        <v>2461</v>
      </c>
      <c r="B2462" s="3" t="s">
        <v>6425</v>
      </c>
      <c r="C2462" s="4">
        <v>44125.506944444445</v>
      </c>
      <c r="D2462" s="3" t="s">
        <v>354</v>
      </c>
      <c r="E2462" s="3" t="s">
        <v>6275</v>
      </c>
      <c r="F2462" s="3" t="s">
        <v>1889</v>
      </c>
      <c r="G2462">
        <v>1585</v>
      </c>
      <c r="H2462" s="3" t="s">
        <v>2852</v>
      </c>
      <c r="I2462" s="3" t="s">
        <v>2695</v>
      </c>
      <c r="J2462" s="3" t="s">
        <v>2695</v>
      </c>
      <c r="K2462" s="3" t="s">
        <v>2695</v>
      </c>
      <c r="L2462" s="3" t="s">
        <v>2695</v>
      </c>
      <c r="M2462" s="3" t="s">
        <v>190</v>
      </c>
      <c r="N2462" s="3" t="str">
        <f>IF(Broker_Trades2[[#This Row],[Status]]="Complete",((Broker_Trades2[Sell Price]-Broker_Trades2[Buy Price])/Broker_Trades2[[#This Row],[Buy Price]]),"")</f>
        <v/>
      </c>
      <c r="O246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62" s="3" t="str">
        <f>IFERROR(Broker_Trades2[[#This Row],[Return]]/Broker_Trades2[[#This Row],[Time]],Broker_Trades2[[#This Row],[Return]])</f>
        <v/>
      </c>
    </row>
    <row r="2463" spans="1:16" x14ac:dyDescent="0.3">
      <c r="A2463">
        <v>2462</v>
      </c>
      <c r="B2463" s="3" t="s">
        <v>6426</v>
      </c>
      <c r="C2463" s="4">
        <v>44125.479166666664</v>
      </c>
      <c r="D2463" s="3" t="s">
        <v>38</v>
      </c>
      <c r="E2463" s="3" t="s">
        <v>1808</v>
      </c>
      <c r="F2463" s="3" t="s">
        <v>1809</v>
      </c>
      <c r="G2463">
        <v>305</v>
      </c>
      <c r="H2463" s="3" t="s">
        <v>24</v>
      </c>
      <c r="I2463" s="3" t="s">
        <v>6380</v>
      </c>
      <c r="J2463" s="3" t="s">
        <v>6427</v>
      </c>
      <c r="K2463" s="3" t="s">
        <v>5874</v>
      </c>
      <c r="L2463" s="3" t="s">
        <v>15389</v>
      </c>
      <c r="M2463" s="3" t="s">
        <v>32</v>
      </c>
      <c r="N2463" s="3">
        <f>IF(Broker_Trades2[[#This Row],[Status]]="Complete",((Broker_Trades2[Sell Price]-Broker_Trades2[Buy Price])/Broker_Trades2[[#This Row],[Buy Price]]),"")</f>
        <v>-0.1000000000000001</v>
      </c>
      <c r="O24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2463" s="3">
        <f>IFERROR(Broker_Trades2[[#This Row],[Return]]/Broker_Trades2[[#This Row],[Time]],Broker_Trades2[[#This Row],[Return]])</f>
        <v>-7.6923076923077005E-3</v>
      </c>
    </row>
    <row r="2464" spans="1:16" x14ac:dyDescent="0.3">
      <c r="A2464">
        <v>2463</v>
      </c>
      <c r="B2464" s="3" t="s">
        <v>6429</v>
      </c>
      <c r="C2464" s="4">
        <v>44125.479166666664</v>
      </c>
      <c r="D2464" s="3" t="s">
        <v>38</v>
      </c>
      <c r="E2464" s="3" t="s">
        <v>350</v>
      </c>
      <c r="F2464" s="3" t="s">
        <v>351</v>
      </c>
      <c r="G2464">
        <v>485</v>
      </c>
      <c r="H2464" s="3" t="s">
        <v>24</v>
      </c>
      <c r="I2464" s="3" t="s">
        <v>6380</v>
      </c>
      <c r="J2464" s="3" t="s">
        <v>6423</v>
      </c>
      <c r="K2464" s="3" t="s">
        <v>6380</v>
      </c>
      <c r="L2464" s="3" t="s">
        <v>477</v>
      </c>
      <c r="M2464" s="3" t="s">
        <v>32</v>
      </c>
      <c r="N2464" s="3">
        <f>IF(Broker_Trades2[[#This Row],[Status]]="Complete",((Broker_Trades2[Sell Price]-Broker_Trades2[Buy Price])/Broker_Trades2[[#This Row],[Buy Price]]),"")</f>
        <v>3.8655102259342565E-2</v>
      </c>
      <c r="O24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464" s="3">
        <f>IFERROR(Broker_Trades2[[#This Row],[Return]]/Broker_Trades2[[#This Row],[Time]],Broker_Trades2[[#This Row],[Return]])</f>
        <v>3.8655102259342565E-2</v>
      </c>
    </row>
    <row r="2465" spans="1:16" x14ac:dyDescent="0.3">
      <c r="A2465">
        <v>2464</v>
      </c>
      <c r="B2465" s="3" t="s">
        <v>6430</v>
      </c>
      <c r="C2465" s="4">
        <v>44125.478472222225</v>
      </c>
      <c r="D2465" s="3" t="s">
        <v>38</v>
      </c>
      <c r="E2465" s="3" t="s">
        <v>1655</v>
      </c>
      <c r="F2465" s="3" t="s">
        <v>1656</v>
      </c>
      <c r="G2465">
        <v>1055</v>
      </c>
      <c r="H2465" s="3" t="s">
        <v>24</v>
      </c>
      <c r="I2465" s="3" t="s">
        <v>6380</v>
      </c>
      <c r="J2465" s="3" t="s">
        <v>3564</v>
      </c>
      <c r="K2465" s="3" t="s">
        <v>5183</v>
      </c>
      <c r="L2465" s="3" t="s">
        <v>277</v>
      </c>
      <c r="M2465" s="3" t="s">
        <v>32</v>
      </c>
      <c r="N2465" s="3">
        <f>IF(Broker_Trades2[[#This Row],[Status]]="Complete",((Broker_Trades2[Sell Price]-Broker_Trades2[Buy Price])/Broker_Trades2[[#This Row],[Buy Price]]),"")</f>
        <v>9.8958333333333329E-2</v>
      </c>
      <c r="O24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465" s="3">
        <f>IFERROR(Broker_Trades2[[#This Row],[Return]]/Broker_Trades2[[#This Row],[Time]],Broker_Trades2[[#This Row],[Return]])</f>
        <v>4.9479166666666664E-3</v>
      </c>
    </row>
    <row r="2466" spans="1:16" x14ac:dyDescent="0.3">
      <c r="A2466">
        <v>2465</v>
      </c>
      <c r="B2466" s="3" t="s">
        <v>6432</v>
      </c>
      <c r="C2466" s="4">
        <v>44125.470833333333</v>
      </c>
      <c r="D2466" s="3" t="s">
        <v>38</v>
      </c>
      <c r="E2466" s="3" t="s">
        <v>910</v>
      </c>
      <c r="F2466" s="3" t="s">
        <v>910</v>
      </c>
      <c r="G2466">
        <v>1850</v>
      </c>
      <c r="H2466" s="3" t="s">
        <v>24</v>
      </c>
      <c r="I2466" s="3" t="s">
        <v>6380</v>
      </c>
      <c r="J2466" s="3" t="s">
        <v>6421</v>
      </c>
      <c r="K2466" s="3" t="s">
        <v>3076</v>
      </c>
      <c r="L2466" s="3" t="s">
        <v>3140</v>
      </c>
      <c r="M2466" s="3" t="s">
        <v>32</v>
      </c>
      <c r="N2466" s="3">
        <f>IF(Broker_Trades2[[#This Row],[Status]]="Complete",((Broker_Trades2[Sell Price]-Broker_Trades2[Buy Price])/Broker_Trades2[[#This Row],[Buy Price]]),"")</f>
        <v>0.1669347462705397</v>
      </c>
      <c r="O24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134</v>
      </c>
      <c r="P2466" s="3">
        <f>IFERROR(Broker_Trades2[[#This Row],[Return]]/Broker_Trades2[[#This Row],[Time]],Broker_Trades2[[#This Row],[Return]])</f>
        <v>1.2457816885861172E-3</v>
      </c>
    </row>
    <row r="2467" spans="1:16" x14ac:dyDescent="0.3">
      <c r="A2467">
        <v>2466</v>
      </c>
      <c r="B2467" s="3" t="s">
        <v>6434</v>
      </c>
      <c r="C2467" s="4">
        <v>44124.707638888889</v>
      </c>
      <c r="D2467" s="3" t="s">
        <v>627</v>
      </c>
      <c r="E2467" s="3" t="s">
        <v>122</v>
      </c>
      <c r="F2467" s="3" t="s">
        <v>123</v>
      </c>
      <c r="G2467">
        <v>1066</v>
      </c>
      <c r="H2467" s="3" t="s">
        <v>24</v>
      </c>
      <c r="I2467" s="3" t="s">
        <v>6380</v>
      </c>
      <c r="J2467" s="3" t="s">
        <v>6435</v>
      </c>
      <c r="K2467" s="3" t="s">
        <v>4505</v>
      </c>
      <c r="L2467" s="3" t="s">
        <v>12054</v>
      </c>
      <c r="M2467" s="3" t="s">
        <v>32</v>
      </c>
      <c r="N2467" s="3">
        <f>IF(Broker_Trades2[[#This Row],[Status]]="Complete",((Broker_Trades2[Sell Price]-Broker_Trades2[Buy Price])/Broker_Trades2[[#This Row],[Buy Price]]),"")</f>
        <v>0.28310062590274443</v>
      </c>
      <c r="O24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2467" s="3">
        <f>IFERROR(Broker_Trades2[[#This Row],[Return]]/Broker_Trades2[[#This Row],[Time]],Broker_Trades2[[#This Row],[Return]])</f>
        <v>7.6513682676417416E-3</v>
      </c>
    </row>
    <row r="2468" spans="1:16" x14ac:dyDescent="0.3">
      <c r="A2468">
        <v>2467</v>
      </c>
      <c r="B2468" s="3" t="s">
        <v>6437</v>
      </c>
      <c r="C2468" s="4">
        <v>44124.707638888889</v>
      </c>
      <c r="D2468" s="3" t="s">
        <v>3422</v>
      </c>
      <c r="E2468" s="3" t="s">
        <v>1869</v>
      </c>
      <c r="F2468" s="3" t="s">
        <v>1382</v>
      </c>
      <c r="G2468">
        <v>644</v>
      </c>
      <c r="H2468" s="3" t="s">
        <v>17</v>
      </c>
      <c r="I2468" s="3" t="s">
        <v>6380</v>
      </c>
      <c r="J2468" s="3" t="s">
        <v>6393</v>
      </c>
      <c r="K2468" s="3" t="s">
        <v>4687</v>
      </c>
      <c r="L2468" s="3" t="s">
        <v>1707</v>
      </c>
      <c r="M2468" s="3" t="s">
        <v>32</v>
      </c>
      <c r="N2468" s="3">
        <f>IF(Broker_Trades2[[#This Row],[Status]]="Complete",((Broker_Trades2[Sell Price]-Broker_Trades2[Buy Price])/Broker_Trades2[[#This Row],[Buy Price]]),"")</f>
        <v>0.12097476066144473</v>
      </c>
      <c r="O24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2468" s="3">
        <f>IFERROR(Broker_Trades2[[#This Row],[Return]]/Broker_Trades2[[#This Row],[Time]],Broker_Trades2[[#This Row],[Return]])</f>
        <v>4.4805466911646196E-3</v>
      </c>
    </row>
    <row r="2469" spans="1:16" x14ac:dyDescent="0.3">
      <c r="A2469">
        <v>2468</v>
      </c>
      <c r="B2469" s="3" t="s">
        <v>6438</v>
      </c>
      <c r="C2469" s="4">
        <v>44124.706944444442</v>
      </c>
      <c r="D2469" s="3" t="s">
        <v>3422</v>
      </c>
      <c r="E2469" s="3" t="s">
        <v>910</v>
      </c>
      <c r="F2469" s="3" t="s">
        <v>910</v>
      </c>
      <c r="G2469">
        <v>1966</v>
      </c>
      <c r="H2469" s="3" t="s">
        <v>24</v>
      </c>
      <c r="I2469" s="3" t="s">
        <v>6380</v>
      </c>
      <c r="J2469" s="3" t="s">
        <v>6421</v>
      </c>
      <c r="K2469" s="3" t="s">
        <v>3143</v>
      </c>
      <c r="L2469" s="3" t="s">
        <v>12055</v>
      </c>
      <c r="M2469" s="3" t="s">
        <v>32</v>
      </c>
      <c r="N2469" s="3">
        <f>IF(Broker_Trades2[[#This Row],[Status]]="Complete",((Broker_Trades2[Sell Price]-Broker_Trades2[Buy Price])/Broker_Trades2[[#This Row],[Buy Price]]),"")</f>
        <v>0.24010470873939516</v>
      </c>
      <c r="O24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169</v>
      </c>
      <c r="P2469" s="3">
        <f>IFERROR(Broker_Trades2[[#This Row],[Return]]/Broker_Trades2[[#This Row],[Time]],Broker_Trades2[[#This Row],[Return]])</f>
        <v>1.4207379215348825E-3</v>
      </c>
    </row>
    <row r="2470" spans="1:16" x14ac:dyDescent="0.3">
      <c r="A2470">
        <v>2469</v>
      </c>
      <c r="B2470" s="3" t="s">
        <v>6440</v>
      </c>
      <c r="C2470" s="4">
        <v>44124.706944444442</v>
      </c>
      <c r="D2470" s="3" t="s">
        <v>159</v>
      </c>
      <c r="E2470" s="3" t="s">
        <v>910</v>
      </c>
      <c r="F2470" s="3" t="s">
        <v>910</v>
      </c>
      <c r="G2470">
        <v>1805</v>
      </c>
      <c r="H2470" s="3" t="s">
        <v>24</v>
      </c>
      <c r="I2470" s="3" t="s">
        <v>6380</v>
      </c>
      <c r="J2470" s="3" t="s">
        <v>6421</v>
      </c>
      <c r="K2470" s="3" t="s">
        <v>3957</v>
      </c>
      <c r="L2470" s="3" t="s">
        <v>12038</v>
      </c>
      <c r="M2470" s="3" t="s">
        <v>32</v>
      </c>
      <c r="N2470" s="3">
        <f>IF(Broker_Trades2[[#This Row],[Status]]="Complete",((Broker_Trades2[Sell Price]-Broker_Trades2[Buy Price])/Broker_Trades2[[#This Row],[Buy Price]]),"")</f>
        <v>0.13854984703693196</v>
      </c>
      <c r="O24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2470" s="3">
        <f>IFERROR(Broker_Trades2[[#This Row],[Return]]/Broker_Trades2[[#This Row],[Time]],Broker_Trades2[[#This Row],[Return]])</f>
        <v>1.6692752655052044E-3</v>
      </c>
    </row>
    <row r="2471" spans="1:16" x14ac:dyDescent="0.3">
      <c r="A2471">
        <v>2470</v>
      </c>
      <c r="B2471" s="3" t="s">
        <v>6441</v>
      </c>
      <c r="C2471" s="4">
        <v>44124.706944444442</v>
      </c>
      <c r="D2471" s="3" t="s">
        <v>159</v>
      </c>
      <c r="E2471" s="3" t="s">
        <v>350</v>
      </c>
      <c r="F2471" s="3" t="s">
        <v>351</v>
      </c>
      <c r="G2471">
        <v>480</v>
      </c>
      <c r="H2471" s="3" t="s">
        <v>24</v>
      </c>
      <c r="I2471" s="3" t="s">
        <v>6380</v>
      </c>
      <c r="J2471" s="3" t="s">
        <v>6423</v>
      </c>
      <c r="K2471" s="3" t="s">
        <v>6380</v>
      </c>
      <c r="L2471" s="3" t="s">
        <v>7259</v>
      </c>
      <c r="M2471" s="3" t="s">
        <v>32</v>
      </c>
      <c r="N2471" s="3">
        <f>IF(Broker_Trades2[[#This Row],[Status]]="Complete",((Broker_Trades2[Sell Price]-Broker_Trades2[Buy Price])/Broker_Trades2[[#This Row],[Buy Price]]),"")</f>
        <v>2.7947317699967902E-2</v>
      </c>
      <c r="O24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471" s="3">
        <f>IFERROR(Broker_Trades2[[#This Row],[Return]]/Broker_Trades2[[#This Row],[Time]],Broker_Trades2[[#This Row],[Return]])</f>
        <v>2.7947317699967902E-2</v>
      </c>
    </row>
    <row r="2472" spans="1:16" hidden="1" x14ac:dyDescent="0.3">
      <c r="A2472">
        <v>2471</v>
      </c>
      <c r="B2472" s="3" t="s">
        <v>6442</v>
      </c>
      <c r="C2472" s="4">
        <v>44124.705555555556</v>
      </c>
      <c r="D2472" s="3" t="s">
        <v>34</v>
      </c>
      <c r="E2472" s="3" t="s">
        <v>6275</v>
      </c>
      <c r="F2472" s="3" t="s">
        <v>1889</v>
      </c>
      <c r="G2472">
        <v>2030</v>
      </c>
      <c r="H2472" s="3" t="s">
        <v>24</v>
      </c>
      <c r="I2472" s="3" t="s">
        <v>2695</v>
      </c>
      <c r="J2472" s="3" t="s">
        <v>2695</v>
      </c>
      <c r="K2472" s="3" t="s">
        <v>2695</v>
      </c>
      <c r="L2472" s="3" t="s">
        <v>2695</v>
      </c>
      <c r="M2472" s="3" t="s">
        <v>190</v>
      </c>
      <c r="N2472" s="3" t="str">
        <f>IF(Broker_Trades2[[#This Row],[Status]]="Complete",((Broker_Trades2[Sell Price]-Broker_Trades2[Buy Price])/Broker_Trades2[[#This Row],[Buy Price]]),"")</f>
        <v/>
      </c>
      <c r="O247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72" s="3" t="str">
        <f>IFERROR(Broker_Trades2[[#This Row],[Return]]/Broker_Trades2[[#This Row],[Time]],Broker_Trades2[[#This Row],[Return]])</f>
        <v/>
      </c>
    </row>
    <row r="2473" spans="1:16" x14ac:dyDescent="0.3">
      <c r="A2473">
        <v>2472</v>
      </c>
      <c r="B2473" s="3" t="s">
        <v>6443</v>
      </c>
      <c r="C2473" s="4">
        <v>44124.704861111109</v>
      </c>
      <c r="D2473" s="3" t="s">
        <v>34</v>
      </c>
      <c r="E2473" s="3" t="s">
        <v>1684</v>
      </c>
      <c r="F2473" s="3" t="s">
        <v>1382</v>
      </c>
      <c r="G2473">
        <v>671</v>
      </c>
      <c r="H2473" s="3" t="s">
        <v>24</v>
      </c>
      <c r="I2473" s="3" t="s">
        <v>6380</v>
      </c>
      <c r="J2473" s="3" t="s">
        <v>6393</v>
      </c>
      <c r="K2473" s="3" t="s">
        <v>4687</v>
      </c>
      <c r="L2473" s="3" t="s">
        <v>882</v>
      </c>
      <c r="M2473" s="3" t="s">
        <v>32</v>
      </c>
      <c r="N2473" s="3">
        <f>IF(Broker_Trades2[[#This Row],[Status]]="Complete",((Broker_Trades2[Sell Price]-Broker_Trades2[Buy Price])/Broker_Trades2[[#This Row],[Buy Price]]),"")</f>
        <v>0.16797214969538729</v>
      </c>
      <c r="O24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2473" s="3">
        <f>IFERROR(Broker_Trades2[[#This Row],[Return]]/Broker_Trades2[[#This Row],[Time]],Broker_Trades2[[#This Row],[Return]])</f>
        <v>6.2211907294587882E-3</v>
      </c>
    </row>
    <row r="2474" spans="1:16" x14ac:dyDescent="0.3">
      <c r="A2474">
        <v>2473</v>
      </c>
      <c r="B2474" s="3" t="s">
        <v>6444</v>
      </c>
      <c r="C2474" s="4">
        <v>44124.70416666667</v>
      </c>
      <c r="D2474" s="3" t="s">
        <v>161</v>
      </c>
      <c r="E2474" s="3" t="s">
        <v>3862</v>
      </c>
      <c r="F2474" s="3" t="s">
        <v>1382</v>
      </c>
      <c r="G2474">
        <v>691</v>
      </c>
      <c r="H2474" s="3" t="s">
        <v>24</v>
      </c>
      <c r="I2474" s="3" t="s">
        <v>6380</v>
      </c>
      <c r="J2474" s="3" t="s">
        <v>6393</v>
      </c>
      <c r="K2474" s="3" t="s">
        <v>4152</v>
      </c>
      <c r="L2474" s="3" t="s">
        <v>12056</v>
      </c>
      <c r="M2474" s="3" t="s">
        <v>32</v>
      </c>
      <c r="N2474" s="3">
        <f>IF(Broker_Trades2[[#This Row],[Status]]="Complete",((Broker_Trades2[Sell Price]-Broker_Trades2[Buy Price])/Broker_Trades2[[#This Row],[Buy Price]]),"")</f>
        <v>0.20278503046127067</v>
      </c>
      <c r="O24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2474" s="3">
        <f>IFERROR(Broker_Trades2[[#This Row],[Return]]/Broker_Trades2[[#This Row],[Time]],Broker_Trades2[[#This Row],[Return]])</f>
        <v>2.7038004061502754E-3</v>
      </c>
    </row>
    <row r="2475" spans="1:16" x14ac:dyDescent="0.3">
      <c r="A2475">
        <v>2474</v>
      </c>
      <c r="B2475" s="3" t="s">
        <v>6446</v>
      </c>
      <c r="C2475" s="4">
        <v>44124.70416666667</v>
      </c>
      <c r="D2475" s="3" t="s">
        <v>161</v>
      </c>
      <c r="E2475" s="3" t="s">
        <v>1655</v>
      </c>
      <c r="F2475" s="3" t="s">
        <v>1656</v>
      </c>
      <c r="G2475">
        <v>1073</v>
      </c>
      <c r="H2475" s="3" t="s">
        <v>24</v>
      </c>
      <c r="I2475" s="3" t="s">
        <v>6380</v>
      </c>
      <c r="J2475" s="3" t="s">
        <v>3564</v>
      </c>
      <c r="K2475" s="3" t="s">
        <v>4573</v>
      </c>
      <c r="L2475" s="3" t="s">
        <v>11827</v>
      </c>
      <c r="M2475" s="3" t="s">
        <v>32</v>
      </c>
      <c r="N2475" s="3">
        <f>IF(Broker_Trades2[[#This Row],[Status]]="Complete",((Broker_Trades2[Sell Price]-Broker_Trades2[Buy Price])/Broker_Trades2[[#This Row],[Buy Price]]),"")</f>
        <v>0.11770833333333333</v>
      </c>
      <c r="O24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2475" s="3">
        <f>IFERROR(Broker_Trades2[[#This Row],[Return]]/Broker_Trades2[[#This Row],[Time]],Broker_Trades2[[#This Row],[Return]])</f>
        <v>3.3630952380952379E-3</v>
      </c>
    </row>
    <row r="2476" spans="1:16" x14ac:dyDescent="0.3">
      <c r="A2476">
        <v>2475</v>
      </c>
      <c r="B2476" s="3" t="s">
        <v>6448</v>
      </c>
      <c r="C2476" s="4">
        <v>44124.703472222223</v>
      </c>
      <c r="D2476" s="3" t="s">
        <v>161</v>
      </c>
      <c r="E2476" s="3" t="s">
        <v>910</v>
      </c>
      <c r="F2476" s="3" t="s">
        <v>910</v>
      </c>
      <c r="G2476">
        <v>1774</v>
      </c>
      <c r="H2476" s="3" t="s">
        <v>24</v>
      </c>
      <c r="I2476" s="3" t="s">
        <v>6380</v>
      </c>
      <c r="J2476" s="3" t="s">
        <v>6421</v>
      </c>
      <c r="K2476" s="3" t="s">
        <v>4494</v>
      </c>
      <c r="L2476" s="3" t="s">
        <v>12057</v>
      </c>
      <c r="M2476" s="3" t="s">
        <v>32</v>
      </c>
      <c r="N2476" s="3">
        <f>IF(Broker_Trades2[[#This Row],[Status]]="Complete",((Broker_Trades2[Sell Price]-Broker_Trades2[Buy Price])/Broker_Trades2[[#This Row],[Buy Price]]),"")</f>
        <v>0.11899580534266888</v>
      </c>
      <c r="O24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2476" s="3">
        <f>IFERROR(Broker_Trades2[[#This Row],[Return]]/Broker_Trades2[[#This Row],[Time]],Broker_Trades2[[#This Row],[Return]])</f>
        <v>2.9023367156748507E-3</v>
      </c>
    </row>
    <row r="2477" spans="1:16" x14ac:dyDescent="0.3">
      <c r="A2477">
        <v>2476</v>
      </c>
      <c r="B2477" s="3" t="s">
        <v>6450</v>
      </c>
      <c r="C2477" s="4">
        <v>44124.595833333333</v>
      </c>
      <c r="D2477" s="3" t="s">
        <v>21</v>
      </c>
      <c r="E2477" s="3" t="s">
        <v>1738</v>
      </c>
      <c r="F2477" s="3" t="s">
        <v>1739</v>
      </c>
      <c r="G2477">
        <v>69</v>
      </c>
      <c r="H2477" s="3" t="s">
        <v>24</v>
      </c>
      <c r="I2477" s="3" t="s">
        <v>6451</v>
      </c>
      <c r="J2477" s="3" t="s">
        <v>6452</v>
      </c>
      <c r="K2477" s="3" t="s">
        <v>6002</v>
      </c>
      <c r="L2477" s="3" t="s">
        <v>12058</v>
      </c>
      <c r="M2477" s="3" t="s">
        <v>32</v>
      </c>
      <c r="N2477" s="3">
        <f>IF(Broker_Trades2[[#This Row],[Status]]="Complete",((Broker_Trades2[Sell Price]-Broker_Trades2[Buy Price])/Broker_Trades2[[#This Row],[Buy Price]]),"")</f>
        <v>-0.1</v>
      </c>
      <c r="O24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2477" s="3">
        <f>IFERROR(Broker_Trades2[[#This Row],[Return]]/Broker_Trades2[[#This Row],[Time]],Broker_Trades2[[#This Row],[Return]])</f>
        <v>-0.01</v>
      </c>
    </row>
    <row r="2478" spans="1:16" x14ac:dyDescent="0.3">
      <c r="A2478">
        <v>2477</v>
      </c>
      <c r="B2478" s="3" t="s">
        <v>6454</v>
      </c>
      <c r="C2478" s="4">
        <v>44124.595833333333</v>
      </c>
      <c r="D2478" s="3" t="s">
        <v>21</v>
      </c>
      <c r="E2478" s="3" t="s">
        <v>6455</v>
      </c>
      <c r="F2478" s="3" t="s">
        <v>6456</v>
      </c>
      <c r="G2478">
        <v>10</v>
      </c>
      <c r="H2478" s="3" t="s">
        <v>24</v>
      </c>
      <c r="I2478" s="3" t="s">
        <v>6451</v>
      </c>
      <c r="J2478" s="3" t="s">
        <v>6457</v>
      </c>
      <c r="K2478" s="3" t="s">
        <v>4345</v>
      </c>
      <c r="L2478" s="3" t="s">
        <v>12059</v>
      </c>
      <c r="M2478" s="3" t="s">
        <v>32</v>
      </c>
      <c r="N2478" s="3">
        <f>IF(Broker_Trades2[[#This Row],[Status]]="Complete",((Broker_Trades2[Sell Price]-Broker_Trades2[Buy Price])/Broker_Trades2[[#This Row],[Buy Price]]),"")</f>
        <v>0.51515151515151525</v>
      </c>
      <c r="O24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2478" s="3">
        <f>IFERROR(Broker_Trades2[[#This Row],[Return]]/Broker_Trades2[[#This Row],[Time]],Broker_Trades2[[#This Row],[Return]])</f>
        <v>1.0303030303030305E-2</v>
      </c>
    </row>
    <row r="2479" spans="1:16" x14ac:dyDescent="0.3">
      <c r="A2479">
        <v>2478</v>
      </c>
      <c r="B2479" s="3" t="s">
        <v>6459</v>
      </c>
      <c r="C2479" s="4">
        <v>44124.595138888886</v>
      </c>
      <c r="D2479" s="3" t="s">
        <v>21</v>
      </c>
      <c r="E2479" s="3" t="s">
        <v>2049</v>
      </c>
      <c r="F2479" s="3" t="s">
        <v>2050</v>
      </c>
      <c r="G2479">
        <v>2316</v>
      </c>
      <c r="H2479" s="3" t="s">
        <v>24</v>
      </c>
      <c r="I2479" s="3" t="s">
        <v>6451</v>
      </c>
      <c r="J2479" s="3" t="s">
        <v>6460</v>
      </c>
      <c r="K2479" s="3" t="s">
        <v>5653</v>
      </c>
      <c r="L2479" s="3" t="s">
        <v>12060</v>
      </c>
      <c r="M2479" s="3" t="s">
        <v>32</v>
      </c>
      <c r="N2479" s="3">
        <f>IF(Broker_Trades2[[#This Row],[Status]]="Complete",((Broker_Trades2[Sell Price]-Broker_Trades2[Buy Price])/Broker_Trades2[[#This Row],[Buy Price]]),"")</f>
        <v>0.10338256312529776</v>
      </c>
      <c r="O24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2479" s="3">
        <f>IFERROR(Broker_Trades2[[#This Row],[Return]]/Broker_Trades2[[#This Row],[Time]],Broker_Trades2[[#This Row],[Return]])</f>
        <v>6.4614101953311097E-3</v>
      </c>
    </row>
    <row r="2480" spans="1:16" x14ac:dyDescent="0.3">
      <c r="A2480">
        <v>2479</v>
      </c>
      <c r="B2480" s="3" t="s">
        <v>6462</v>
      </c>
      <c r="C2480" s="4">
        <v>44124.588888888888</v>
      </c>
      <c r="D2480" s="3" t="s">
        <v>21</v>
      </c>
      <c r="E2480" s="3" t="s">
        <v>293</v>
      </c>
      <c r="F2480" s="3" t="s">
        <v>294</v>
      </c>
      <c r="G2480">
        <v>1385</v>
      </c>
      <c r="H2480" s="3" t="s">
        <v>24</v>
      </c>
      <c r="I2480" s="3" t="s">
        <v>6451</v>
      </c>
      <c r="J2480" s="3" t="s">
        <v>6463</v>
      </c>
      <c r="K2480" s="3" t="s">
        <v>5183</v>
      </c>
      <c r="L2480" s="3" t="s">
        <v>11623</v>
      </c>
      <c r="M2480" s="3" t="s">
        <v>32</v>
      </c>
      <c r="N2480" s="3">
        <f>IF(Broker_Trades2[[#This Row],[Status]]="Complete",((Broker_Trades2[Sell Price]-Broker_Trades2[Buy Price])/Broker_Trades2[[#This Row],[Buy Price]]),"")</f>
        <v>0.14699792960662525</v>
      </c>
      <c r="O24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2480" s="3">
        <f>IFERROR(Broker_Trades2[[#This Row],[Return]]/Broker_Trades2[[#This Row],[Time]],Broker_Trades2[[#This Row],[Return]])</f>
        <v>6.9999014098392973E-3</v>
      </c>
    </row>
    <row r="2481" spans="1:16" x14ac:dyDescent="0.3">
      <c r="A2481">
        <v>2480</v>
      </c>
      <c r="B2481" s="3" t="s">
        <v>6465</v>
      </c>
      <c r="C2481" s="4">
        <v>44124.588194444441</v>
      </c>
      <c r="D2481" s="3" t="s">
        <v>21</v>
      </c>
      <c r="E2481" s="3" t="s">
        <v>1965</v>
      </c>
      <c r="F2481" s="3" t="s">
        <v>1966</v>
      </c>
      <c r="G2481">
        <v>1101</v>
      </c>
      <c r="H2481" s="3" t="s">
        <v>24</v>
      </c>
      <c r="I2481" s="3" t="s">
        <v>6451</v>
      </c>
      <c r="J2481" s="3" t="s">
        <v>6466</v>
      </c>
      <c r="K2481" s="3" t="s">
        <v>6467</v>
      </c>
      <c r="L2481" s="3" t="s">
        <v>12061</v>
      </c>
      <c r="M2481" s="3" t="s">
        <v>32</v>
      </c>
      <c r="N2481" s="3">
        <f>IF(Broker_Trades2[[#This Row],[Status]]="Complete",((Broker_Trades2[Sell Price]-Broker_Trades2[Buy Price])/Broker_Trades2[[#This Row],[Buy Price]]),"")</f>
        <v>0.29995867524647257</v>
      </c>
      <c r="O24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296</v>
      </c>
      <c r="P2481" s="3">
        <f>IFERROR(Broker_Trades2[[#This Row],[Return]]/Broker_Trades2[[#This Row],[Time]],Broker_Trades2[[#This Row],[Return]])</f>
        <v>1.0133739028597047E-3</v>
      </c>
    </row>
    <row r="2482" spans="1:16" hidden="1" x14ac:dyDescent="0.3">
      <c r="A2482">
        <v>2481</v>
      </c>
      <c r="B2482" s="3" t="s">
        <v>6469</v>
      </c>
      <c r="C2482" s="4">
        <v>44124.581250000003</v>
      </c>
      <c r="D2482" s="3" t="s">
        <v>3422</v>
      </c>
      <c r="E2482" s="3" t="s">
        <v>6470</v>
      </c>
      <c r="F2482" s="3" t="s">
        <v>792</v>
      </c>
      <c r="G2482">
        <v>197</v>
      </c>
      <c r="H2482" s="3" t="s">
        <v>2852</v>
      </c>
      <c r="I2482" s="3" t="s">
        <v>2695</v>
      </c>
      <c r="J2482" s="3" t="s">
        <v>2695</v>
      </c>
      <c r="K2482" s="3" t="s">
        <v>2695</v>
      </c>
      <c r="L2482" s="3" t="s">
        <v>2695</v>
      </c>
      <c r="M2482" s="3" t="s">
        <v>190</v>
      </c>
      <c r="N2482" s="3" t="str">
        <f>IF(Broker_Trades2[[#This Row],[Status]]="Complete",((Broker_Trades2[Sell Price]-Broker_Trades2[Buy Price])/Broker_Trades2[[#This Row],[Buy Price]]),"")</f>
        <v/>
      </c>
      <c r="O248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82" s="3" t="str">
        <f>IFERROR(Broker_Trades2[[#This Row],[Return]]/Broker_Trades2[[#This Row],[Time]],Broker_Trades2[[#This Row],[Return]])</f>
        <v/>
      </c>
    </row>
    <row r="2483" spans="1:16" x14ac:dyDescent="0.3">
      <c r="A2483">
        <v>2482</v>
      </c>
      <c r="B2483" s="3" t="s">
        <v>6471</v>
      </c>
      <c r="C2483" s="4">
        <v>44124.577777777777</v>
      </c>
      <c r="D2483" s="3" t="s">
        <v>38</v>
      </c>
      <c r="E2483" s="3" t="s">
        <v>1965</v>
      </c>
      <c r="F2483" s="3" t="s">
        <v>1966</v>
      </c>
      <c r="G2483">
        <v>960</v>
      </c>
      <c r="H2483" s="3" t="s">
        <v>24</v>
      </c>
      <c r="I2483" s="3" t="s">
        <v>6451</v>
      </c>
      <c r="J2483" s="3" t="s">
        <v>6466</v>
      </c>
      <c r="K2483" s="3" t="s">
        <v>4152</v>
      </c>
      <c r="L2483" s="3" t="s">
        <v>3564</v>
      </c>
      <c r="M2483" s="3" t="s">
        <v>32</v>
      </c>
      <c r="N2483" s="3">
        <f>IF(Broker_Trades2[[#This Row],[Status]]="Complete",((Broker_Trades2[Sell Price]-Broker_Trades2[Buy Price])/Broker_Trades2[[#This Row],[Buy Price]]),"")</f>
        <v>0.13347895389338207</v>
      </c>
      <c r="O24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2483" s="3">
        <f>IFERROR(Broker_Trades2[[#This Row],[Return]]/Broker_Trades2[[#This Row],[Time]],Broker_Trades2[[#This Row],[Return]])</f>
        <v>1.7563020249129219E-3</v>
      </c>
    </row>
    <row r="2484" spans="1:16" x14ac:dyDescent="0.3">
      <c r="A2484">
        <v>2483</v>
      </c>
      <c r="B2484" s="3" t="s">
        <v>6473</v>
      </c>
      <c r="C2484" s="4">
        <v>44124.555555555555</v>
      </c>
      <c r="D2484" s="3" t="s">
        <v>38</v>
      </c>
      <c r="E2484" s="3" t="s">
        <v>3257</v>
      </c>
      <c r="F2484" s="3" t="s">
        <v>1530</v>
      </c>
      <c r="G2484">
        <v>2600</v>
      </c>
      <c r="H2484" s="3" t="s">
        <v>24</v>
      </c>
      <c r="I2484" s="3" t="s">
        <v>6451</v>
      </c>
      <c r="J2484" s="3" t="s">
        <v>6474</v>
      </c>
      <c r="K2484" s="3" t="s">
        <v>6159</v>
      </c>
      <c r="L2484" s="3" t="s">
        <v>12062</v>
      </c>
      <c r="M2484" s="3" t="s">
        <v>32</v>
      </c>
      <c r="N2484" s="3">
        <f>IF(Broker_Trades2[[#This Row],[Status]]="Complete",((Broker_Trades2[Sell Price]-Broker_Trades2[Buy Price])/Broker_Trades2[[#This Row],[Buy Price]]),"")</f>
        <v>-0.10000000000000003</v>
      </c>
      <c r="O24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484" s="3">
        <f>IFERROR(Broker_Trades2[[#This Row],[Return]]/Broker_Trades2[[#This Row],[Time]],Broker_Trades2[[#This Row],[Return]])</f>
        <v>-1.428571428571429E-2</v>
      </c>
    </row>
    <row r="2485" spans="1:16" x14ac:dyDescent="0.3">
      <c r="A2485">
        <v>2484</v>
      </c>
      <c r="B2485" s="3" t="s">
        <v>6475</v>
      </c>
      <c r="C2485" s="4">
        <v>44124.549305555556</v>
      </c>
      <c r="D2485" s="3" t="s">
        <v>38</v>
      </c>
      <c r="E2485" s="3" t="s">
        <v>1738</v>
      </c>
      <c r="F2485" s="3" t="s">
        <v>1739</v>
      </c>
      <c r="G2485">
        <v>60</v>
      </c>
      <c r="H2485" s="3" t="s">
        <v>24</v>
      </c>
      <c r="I2485" s="3" t="s">
        <v>6451</v>
      </c>
      <c r="J2485" s="3" t="s">
        <v>6452</v>
      </c>
      <c r="K2485" s="3" t="s">
        <v>6002</v>
      </c>
      <c r="L2485" s="3" t="s">
        <v>12058</v>
      </c>
      <c r="M2485" s="3" t="s">
        <v>32</v>
      </c>
      <c r="N2485" s="3">
        <f>IF(Broker_Trades2[[#This Row],[Status]]="Complete",((Broker_Trades2[Sell Price]-Broker_Trades2[Buy Price])/Broker_Trades2[[#This Row],[Buy Price]]),"")</f>
        <v>-0.1</v>
      </c>
      <c r="O24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2485" s="3">
        <f>IFERROR(Broker_Trades2[[#This Row],[Return]]/Broker_Trades2[[#This Row],[Time]],Broker_Trades2[[#This Row],[Return]])</f>
        <v>-0.01</v>
      </c>
    </row>
    <row r="2486" spans="1:16" hidden="1" x14ac:dyDescent="0.3">
      <c r="A2486">
        <v>2485</v>
      </c>
      <c r="B2486" s="3" t="s">
        <v>6476</v>
      </c>
      <c r="C2486" s="4">
        <v>44124.549305555556</v>
      </c>
      <c r="D2486" s="3" t="s">
        <v>38</v>
      </c>
      <c r="E2486" s="3" t="s">
        <v>4054</v>
      </c>
      <c r="F2486" s="3" t="s">
        <v>4055</v>
      </c>
      <c r="G2486">
        <v>180</v>
      </c>
      <c r="H2486" s="3" t="s">
        <v>24</v>
      </c>
      <c r="I2486" s="3" t="s">
        <v>2695</v>
      </c>
      <c r="J2486" s="3" t="s">
        <v>2695</v>
      </c>
      <c r="K2486" s="3" t="s">
        <v>2695</v>
      </c>
      <c r="L2486" s="3" t="s">
        <v>2695</v>
      </c>
      <c r="M2486" s="3" t="s">
        <v>190</v>
      </c>
      <c r="N2486" s="3" t="str">
        <f>IF(Broker_Trades2[[#This Row],[Status]]="Complete",((Broker_Trades2[Sell Price]-Broker_Trades2[Buy Price])/Broker_Trades2[[#This Row],[Buy Price]]),"")</f>
        <v/>
      </c>
      <c r="O24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486" s="3" t="str">
        <f>IFERROR(Broker_Trades2[[#This Row],[Return]]/Broker_Trades2[[#This Row],[Time]],Broker_Trades2[[#This Row],[Return]])</f>
        <v/>
      </c>
    </row>
    <row r="2487" spans="1:16" x14ac:dyDescent="0.3">
      <c r="A2487">
        <v>2486</v>
      </c>
      <c r="B2487" s="3" t="s">
        <v>6477</v>
      </c>
      <c r="C2487" s="4">
        <v>44124.545138888891</v>
      </c>
      <c r="D2487" s="3" t="s">
        <v>38</v>
      </c>
      <c r="E2487" s="3" t="s">
        <v>2049</v>
      </c>
      <c r="F2487" s="3" t="s">
        <v>2050</v>
      </c>
      <c r="G2487">
        <v>2300</v>
      </c>
      <c r="H2487" s="3" t="s">
        <v>24</v>
      </c>
      <c r="I2487" s="3" t="s">
        <v>6451</v>
      </c>
      <c r="J2487" s="3" t="s">
        <v>6460</v>
      </c>
      <c r="K2487" s="3" t="s">
        <v>5778</v>
      </c>
      <c r="L2487" s="3" t="s">
        <v>2166</v>
      </c>
      <c r="M2487" s="3" t="s">
        <v>32</v>
      </c>
      <c r="N2487" s="3">
        <f>IF(Broker_Trades2[[#This Row],[Status]]="Complete",((Broker_Trades2[Sell Price]-Broker_Trades2[Buy Price])/Broker_Trades2[[#This Row],[Buy Price]]),"")</f>
        <v>9.575988565983802E-2</v>
      </c>
      <c r="O24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487" s="3">
        <f>IFERROR(Broker_Trades2[[#This Row],[Return]]/Broker_Trades2[[#This Row],[Time]],Broker_Trades2[[#This Row],[Return]])</f>
        <v>6.383992377322535E-3</v>
      </c>
    </row>
    <row r="2488" spans="1:16" x14ac:dyDescent="0.3">
      <c r="A2488">
        <v>2487</v>
      </c>
      <c r="B2488" s="3" t="s">
        <v>6478</v>
      </c>
      <c r="C2488" s="4">
        <v>44124.545138888891</v>
      </c>
      <c r="D2488" s="3" t="s">
        <v>38</v>
      </c>
      <c r="E2488" s="3" t="s">
        <v>293</v>
      </c>
      <c r="F2488" s="3" t="s">
        <v>294</v>
      </c>
      <c r="G2488">
        <v>1450</v>
      </c>
      <c r="H2488" s="3" t="s">
        <v>24</v>
      </c>
      <c r="I2488" s="3" t="s">
        <v>6451</v>
      </c>
      <c r="J2488" s="3" t="s">
        <v>6463</v>
      </c>
      <c r="K2488" s="3" t="s">
        <v>4573</v>
      </c>
      <c r="L2488" s="3" t="s">
        <v>4666</v>
      </c>
      <c r="M2488" s="3" t="s">
        <v>32</v>
      </c>
      <c r="N2488" s="3">
        <f>IF(Broker_Trades2[[#This Row],[Status]]="Complete",((Broker_Trades2[Sell Price]-Broker_Trades2[Buy Price])/Broker_Trades2[[#This Row],[Buy Price]]),"")</f>
        <v>0.20082815734989648</v>
      </c>
      <c r="O24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2488" s="3">
        <f>IFERROR(Broker_Trades2[[#This Row],[Return]]/Broker_Trades2[[#This Row],[Time]],Broker_Trades2[[#This Row],[Return]])</f>
        <v>5.5785599263860133E-3</v>
      </c>
    </row>
    <row r="2489" spans="1:16" x14ac:dyDescent="0.3">
      <c r="A2489">
        <v>2488</v>
      </c>
      <c r="B2489" s="3" t="s">
        <v>6480</v>
      </c>
      <c r="C2489" s="4">
        <v>44123.783333333333</v>
      </c>
      <c r="D2489" s="3" t="s">
        <v>354</v>
      </c>
      <c r="E2489" s="3" t="s">
        <v>1965</v>
      </c>
      <c r="F2489" s="3" t="s">
        <v>1966</v>
      </c>
      <c r="G2489">
        <v>970</v>
      </c>
      <c r="H2489" s="3" t="s">
        <v>24</v>
      </c>
      <c r="I2489" s="3" t="s">
        <v>6451</v>
      </c>
      <c r="J2489" s="3" t="s">
        <v>6466</v>
      </c>
      <c r="K2489" s="3" t="s">
        <v>4152</v>
      </c>
      <c r="L2489" s="3" t="s">
        <v>9585</v>
      </c>
      <c r="M2489" s="3" t="s">
        <v>32</v>
      </c>
      <c r="N2489" s="3">
        <f>IF(Broker_Trades2[[#This Row],[Status]]="Complete",((Broker_Trades2[Sell Price]-Broker_Trades2[Buy Price])/Broker_Trades2[[#This Row],[Buy Price]]),"")</f>
        <v>0.14528602632977147</v>
      </c>
      <c r="O24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2489" s="3">
        <f>IFERROR(Broker_Trades2[[#This Row],[Return]]/Broker_Trades2[[#This Row],[Time]],Broker_Trades2[[#This Row],[Return]])</f>
        <v>1.9116582411812036E-3</v>
      </c>
    </row>
    <row r="2490" spans="1:16" x14ac:dyDescent="0.3">
      <c r="A2490">
        <v>2489</v>
      </c>
      <c r="B2490" s="3" t="s">
        <v>6481</v>
      </c>
      <c r="C2490" s="4">
        <v>44123.783333333333</v>
      </c>
      <c r="D2490" s="3" t="s">
        <v>354</v>
      </c>
      <c r="E2490" s="3" t="s">
        <v>1738</v>
      </c>
      <c r="F2490" s="3" t="s">
        <v>1739</v>
      </c>
      <c r="G2490">
        <v>78</v>
      </c>
      <c r="H2490" s="3" t="s">
        <v>24</v>
      </c>
      <c r="I2490" s="3" t="s">
        <v>6451</v>
      </c>
      <c r="J2490" s="3" t="s">
        <v>6452</v>
      </c>
      <c r="K2490" s="3" t="s">
        <v>6002</v>
      </c>
      <c r="L2490" s="3" t="s">
        <v>12058</v>
      </c>
      <c r="M2490" s="3" t="s">
        <v>32</v>
      </c>
      <c r="N2490" s="3">
        <f>IF(Broker_Trades2[[#This Row],[Status]]="Complete",((Broker_Trades2[Sell Price]-Broker_Trades2[Buy Price])/Broker_Trades2[[#This Row],[Buy Price]]),"")</f>
        <v>-0.1</v>
      </c>
      <c r="O24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2490" s="3">
        <f>IFERROR(Broker_Trades2[[#This Row],[Return]]/Broker_Trades2[[#This Row],[Time]],Broker_Trades2[[#This Row],[Return]])</f>
        <v>-0.01</v>
      </c>
    </row>
    <row r="2491" spans="1:16" x14ac:dyDescent="0.3">
      <c r="A2491">
        <v>2490</v>
      </c>
      <c r="B2491" s="3" t="s">
        <v>6483</v>
      </c>
      <c r="C2491" s="4">
        <v>44123.782638888886</v>
      </c>
      <c r="D2491" s="3" t="s">
        <v>34</v>
      </c>
      <c r="E2491" s="3" t="s">
        <v>293</v>
      </c>
      <c r="F2491" s="3" t="s">
        <v>294</v>
      </c>
      <c r="G2491">
        <v>1500</v>
      </c>
      <c r="H2491" s="3" t="s">
        <v>24</v>
      </c>
      <c r="I2491" s="3" t="s">
        <v>6451</v>
      </c>
      <c r="J2491" s="3" t="s">
        <v>6463</v>
      </c>
      <c r="K2491" s="3" t="s">
        <v>4017</v>
      </c>
      <c r="L2491" s="3" t="s">
        <v>8424</v>
      </c>
      <c r="M2491" s="3" t="s">
        <v>32</v>
      </c>
      <c r="N2491" s="3">
        <f>IF(Broker_Trades2[[#This Row],[Status]]="Complete",((Broker_Trades2[Sell Price]-Broker_Trades2[Buy Price])/Broker_Trades2[[#This Row],[Buy Price]]),"")</f>
        <v>0.24223602484472051</v>
      </c>
      <c r="O24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2491" s="3">
        <f>IFERROR(Broker_Trades2[[#This Row],[Return]]/Broker_Trades2[[#This Row],[Time]],Broker_Trades2[[#This Row],[Return]])</f>
        <v>2.6915113871635614E-3</v>
      </c>
    </row>
    <row r="2492" spans="1:16" x14ac:dyDescent="0.3">
      <c r="A2492">
        <v>2491</v>
      </c>
      <c r="B2492" s="3" t="s">
        <v>6484</v>
      </c>
      <c r="C2492" s="4">
        <v>44123.782638888886</v>
      </c>
      <c r="D2492" s="3" t="s">
        <v>34</v>
      </c>
      <c r="E2492" s="3" t="s">
        <v>1965</v>
      </c>
      <c r="F2492" s="3" t="s">
        <v>1966</v>
      </c>
      <c r="G2492">
        <v>980</v>
      </c>
      <c r="H2492" s="3" t="s">
        <v>24</v>
      </c>
      <c r="I2492" s="3" t="s">
        <v>6451</v>
      </c>
      <c r="J2492" s="3" t="s">
        <v>6466</v>
      </c>
      <c r="K2492" s="3" t="s">
        <v>4152</v>
      </c>
      <c r="L2492" s="3" t="s">
        <v>4333</v>
      </c>
      <c r="M2492" s="3" t="s">
        <v>32</v>
      </c>
      <c r="N2492" s="3">
        <f>IF(Broker_Trades2[[#This Row],[Status]]="Complete",((Broker_Trades2[Sell Price]-Broker_Trades2[Buy Price])/Broker_Trades2[[#This Row],[Buy Price]]),"")</f>
        <v>0.15709309876616087</v>
      </c>
      <c r="O24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2492" s="3">
        <f>IFERROR(Broker_Trades2[[#This Row],[Return]]/Broker_Trades2[[#This Row],[Time]],Broker_Trades2[[#This Row],[Return]])</f>
        <v>2.0670144574494852E-3</v>
      </c>
    </row>
    <row r="2493" spans="1:16" x14ac:dyDescent="0.3">
      <c r="A2493">
        <v>2492</v>
      </c>
      <c r="B2493" s="3" t="s">
        <v>6485</v>
      </c>
      <c r="C2493" s="4">
        <v>44123.782638888886</v>
      </c>
      <c r="D2493" s="3" t="s">
        <v>34</v>
      </c>
      <c r="E2493" s="3" t="s">
        <v>1738</v>
      </c>
      <c r="F2493" s="3" t="s">
        <v>1739</v>
      </c>
      <c r="G2493">
        <v>62</v>
      </c>
      <c r="H2493" s="3" t="s">
        <v>24</v>
      </c>
      <c r="I2493" s="3" t="s">
        <v>6451</v>
      </c>
      <c r="J2493" s="3" t="s">
        <v>6452</v>
      </c>
      <c r="K2493" s="3" t="s">
        <v>6002</v>
      </c>
      <c r="L2493" s="3" t="s">
        <v>12058</v>
      </c>
      <c r="M2493" s="3" t="s">
        <v>32</v>
      </c>
      <c r="N2493" s="3">
        <f>IF(Broker_Trades2[[#This Row],[Status]]="Complete",((Broker_Trades2[Sell Price]-Broker_Trades2[Buy Price])/Broker_Trades2[[#This Row],[Buy Price]]),"")</f>
        <v>-0.1</v>
      </c>
      <c r="O24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2493" s="3">
        <f>IFERROR(Broker_Trades2[[#This Row],[Return]]/Broker_Trades2[[#This Row],[Time]],Broker_Trades2[[#This Row],[Return]])</f>
        <v>-0.01</v>
      </c>
    </row>
    <row r="2494" spans="1:16" x14ac:dyDescent="0.3">
      <c r="A2494">
        <v>2493</v>
      </c>
      <c r="B2494" s="3" t="s">
        <v>6486</v>
      </c>
      <c r="C2494" s="4">
        <v>44123.746527777781</v>
      </c>
      <c r="D2494" s="3" t="s">
        <v>3422</v>
      </c>
      <c r="E2494" s="3" t="s">
        <v>293</v>
      </c>
      <c r="F2494" s="3" t="s">
        <v>294</v>
      </c>
      <c r="G2494">
        <v>1450</v>
      </c>
      <c r="H2494" s="3" t="s">
        <v>24</v>
      </c>
      <c r="I2494" s="3" t="s">
        <v>6451</v>
      </c>
      <c r="J2494" s="3" t="s">
        <v>6463</v>
      </c>
      <c r="K2494" s="3" t="s">
        <v>4573</v>
      </c>
      <c r="L2494" s="3" t="s">
        <v>4666</v>
      </c>
      <c r="M2494" s="3" t="s">
        <v>32</v>
      </c>
      <c r="N2494" s="3">
        <f>IF(Broker_Trades2[[#This Row],[Status]]="Complete",((Broker_Trades2[Sell Price]-Broker_Trades2[Buy Price])/Broker_Trades2[[#This Row],[Buy Price]]),"")</f>
        <v>0.20082815734989648</v>
      </c>
      <c r="O24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2494" s="3">
        <f>IFERROR(Broker_Trades2[[#This Row],[Return]]/Broker_Trades2[[#This Row],[Time]],Broker_Trades2[[#This Row],[Return]])</f>
        <v>5.5785599263860133E-3</v>
      </c>
    </row>
    <row r="2495" spans="1:16" x14ac:dyDescent="0.3">
      <c r="A2495">
        <v>2494</v>
      </c>
      <c r="B2495" s="3" t="s">
        <v>6487</v>
      </c>
      <c r="C2495" s="4">
        <v>44123.739583333336</v>
      </c>
      <c r="D2495" s="3" t="s">
        <v>3422</v>
      </c>
      <c r="E2495" s="3" t="s">
        <v>183</v>
      </c>
      <c r="F2495" s="3" t="s">
        <v>184</v>
      </c>
      <c r="G2495">
        <v>605</v>
      </c>
      <c r="H2495" s="3" t="s">
        <v>24</v>
      </c>
      <c r="I2495" s="3" t="s">
        <v>6451</v>
      </c>
      <c r="J2495" s="3" t="s">
        <v>6488</v>
      </c>
      <c r="K2495" s="3" t="s">
        <v>3887</v>
      </c>
      <c r="L2495" s="3" t="s">
        <v>5612</v>
      </c>
      <c r="M2495" s="3" t="s">
        <v>32</v>
      </c>
      <c r="N2495" s="3">
        <f>IF(Broker_Trades2[[#This Row],[Status]]="Complete",((Broker_Trades2[Sell Price]-Broker_Trades2[Buy Price])/Broker_Trades2[[#This Row],[Buy Price]]),"")</f>
        <v>0.52124717123459896</v>
      </c>
      <c r="O24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2495" s="3">
        <f>IFERROR(Broker_Trades2[[#This Row],[Return]]/Broker_Trades2[[#This Row],[Time]],Broker_Trades2[[#This Row],[Return]])</f>
        <v>5.9913467957999882E-3</v>
      </c>
    </row>
    <row r="2496" spans="1:16" x14ac:dyDescent="0.3">
      <c r="A2496">
        <v>2495</v>
      </c>
      <c r="B2496" s="3" t="s">
        <v>6490</v>
      </c>
      <c r="C2496" s="4">
        <v>44123.724999999999</v>
      </c>
      <c r="D2496" s="3" t="s">
        <v>151</v>
      </c>
      <c r="E2496" s="3" t="s">
        <v>293</v>
      </c>
      <c r="F2496" s="3" t="s">
        <v>294</v>
      </c>
      <c r="G2496">
        <v>1345</v>
      </c>
      <c r="H2496" s="3" t="s">
        <v>17</v>
      </c>
      <c r="I2496" s="3" t="s">
        <v>6451</v>
      </c>
      <c r="J2496" s="3" t="s">
        <v>6463</v>
      </c>
      <c r="K2496" s="3" t="s">
        <v>5261</v>
      </c>
      <c r="L2496" s="3" t="s">
        <v>10874</v>
      </c>
      <c r="M2496" s="3" t="s">
        <v>32</v>
      </c>
      <c r="N2496" s="3">
        <f>IF(Broker_Trades2[[#This Row],[Status]]="Complete",((Broker_Trades2[Sell Price]-Broker_Trades2[Buy Price])/Broker_Trades2[[#This Row],[Buy Price]]),"")</f>
        <v>0.11387163561076605</v>
      </c>
      <c r="O24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496" s="3">
        <f>IFERROR(Broker_Trades2[[#This Row],[Return]]/Broker_Trades2[[#This Row],[Time]],Broker_Trades2[[#This Row],[Return]])</f>
        <v>5.693581780538302E-3</v>
      </c>
    </row>
    <row r="2497" spans="1:16" x14ac:dyDescent="0.3">
      <c r="A2497">
        <v>2496</v>
      </c>
      <c r="B2497" s="3" t="s">
        <v>6492</v>
      </c>
      <c r="C2497" s="4">
        <v>44123.668055555558</v>
      </c>
      <c r="D2497" s="3" t="s">
        <v>222</v>
      </c>
      <c r="E2497" s="3" t="s">
        <v>293</v>
      </c>
      <c r="F2497" s="3" t="s">
        <v>294</v>
      </c>
      <c r="G2497">
        <v>1500</v>
      </c>
      <c r="H2497" s="3" t="s">
        <v>24</v>
      </c>
      <c r="I2497" s="3" t="s">
        <v>6451</v>
      </c>
      <c r="J2497" s="3" t="s">
        <v>6463</v>
      </c>
      <c r="K2497" s="3" t="s">
        <v>4017</v>
      </c>
      <c r="L2497" s="3" t="s">
        <v>8424</v>
      </c>
      <c r="M2497" s="3" t="s">
        <v>32</v>
      </c>
      <c r="N2497" s="3">
        <f>IF(Broker_Trades2[[#This Row],[Status]]="Complete",((Broker_Trades2[Sell Price]-Broker_Trades2[Buy Price])/Broker_Trades2[[#This Row],[Buy Price]]),"")</f>
        <v>0.24223602484472051</v>
      </c>
      <c r="O24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2497" s="3">
        <f>IFERROR(Broker_Trades2[[#This Row],[Return]]/Broker_Trades2[[#This Row],[Time]],Broker_Trades2[[#This Row],[Return]])</f>
        <v>2.6915113871635614E-3</v>
      </c>
    </row>
    <row r="2498" spans="1:16" x14ac:dyDescent="0.3">
      <c r="A2498">
        <v>2497</v>
      </c>
      <c r="B2498" s="3" t="s">
        <v>6493</v>
      </c>
      <c r="C2498" s="4">
        <v>44123.635416666664</v>
      </c>
      <c r="D2498" s="3" t="s">
        <v>161</v>
      </c>
      <c r="E2498" s="3" t="s">
        <v>293</v>
      </c>
      <c r="F2498" s="3" t="s">
        <v>294</v>
      </c>
      <c r="G2498">
        <v>1500</v>
      </c>
      <c r="H2498" s="3" t="s">
        <v>24</v>
      </c>
      <c r="I2498" s="3" t="s">
        <v>6494</v>
      </c>
      <c r="J2498" s="3" t="s">
        <v>6495</v>
      </c>
      <c r="K2498" s="3" t="s">
        <v>4017</v>
      </c>
      <c r="L2498" s="3" t="s">
        <v>8424</v>
      </c>
      <c r="M2498" s="3" t="s">
        <v>32</v>
      </c>
      <c r="N2498" s="3">
        <f>IF(Broker_Trades2[[#This Row],[Status]]="Complete",((Broker_Trades2[Sell Price]-Broker_Trades2[Buy Price])/Broker_Trades2[[#This Row],[Buy Price]]),"")</f>
        <v>0.2145748987854251</v>
      </c>
      <c r="O24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2498" s="3">
        <f>IFERROR(Broker_Trades2[[#This Row],[Return]]/Broker_Trades2[[#This Row],[Time]],Broker_Trades2[[#This Row],[Return]])</f>
        <v>2.3579659207189573E-3</v>
      </c>
    </row>
    <row r="2499" spans="1:16" x14ac:dyDescent="0.3">
      <c r="A2499">
        <v>2498</v>
      </c>
      <c r="B2499" s="3" t="s">
        <v>6496</v>
      </c>
      <c r="C2499" s="4">
        <v>44123.634027777778</v>
      </c>
      <c r="D2499" s="3" t="s">
        <v>161</v>
      </c>
      <c r="E2499" s="3" t="s">
        <v>1738</v>
      </c>
      <c r="F2499" s="3" t="s">
        <v>1739</v>
      </c>
      <c r="G2499">
        <v>65</v>
      </c>
      <c r="H2499" s="3" t="s">
        <v>24</v>
      </c>
      <c r="I2499" s="3" t="s">
        <v>6494</v>
      </c>
      <c r="J2499" s="3" t="s">
        <v>6497</v>
      </c>
      <c r="K2499" s="3" t="s">
        <v>4494</v>
      </c>
      <c r="L2499" s="3" t="s">
        <v>3212</v>
      </c>
      <c r="M2499" s="3" t="s">
        <v>32</v>
      </c>
      <c r="N2499" s="3">
        <f>IF(Broker_Trades2[[#This Row],[Status]]="Complete",((Broker_Trades2[Sell Price]-Broker_Trades2[Buy Price])/Broker_Trades2[[#This Row],[Buy Price]]),"")</f>
        <v>0.21381886087768448</v>
      </c>
      <c r="O24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2499" s="3">
        <f>IFERROR(Broker_Trades2[[#This Row],[Return]]/Broker_Trades2[[#This Row],[Time]],Broker_Trades2[[#This Row],[Return]])</f>
        <v>4.9725316483182434E-3</v>
      </c>
    </row>
    <row r="2500" spans="1:16" x14ac:dyDescent="0.3">
      <c r="A2500">
        <v>2499</v>
      </c>
      <c r="B2500" s="3" t="s">
        <v>6498</v>
      </c>
      <c r="C2500" s="4">
        <v>44123.633333333331</v>
      </c>
      <c r="D2500" s="3" t="s">
        <v>161</v>
      </c>
      <c r="E2500" s="3" t="s">
        <v>6499</v>
      </c>
      <c r="F2500" s="3" t="s">
        <v>289</v>
      </c>
      <c r="G2500">
        <v>73</v>
      </c>
      <c r="H2500" s="3" t="s">
        <v>24</v>
      </c>
      <c r="I2500" s="3" t="s">
        <v>6494</v>
      </c>
      <c r="J2500" s="3" t="s">
        <v>6500</v>
      </c>
      <c r="K2500" s="3" t="s">
        <v>4445</v>
      </c>
      <c r="L2500" s="3" t="s">
        <v>9341</v>
      </c>
      <c r="M2500" s="3" t="s">
        <v>32</v>
      </c>
      <c r="N2500" s="3">
        <f>IF(Broker_Trades2[[#This Row],[Status]]="Complete",((Broker_Trades2[Sell Price]-Broker_Trades2[Buy Price])/Broker_Trades2[[#This Row],[Buy Price]]),"")</f>
        <v>0.34314627414903398</v>
      </c>
      <c r="O25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2500" s="3">
        <f>IFERROR(Broker_Trades2[[#This Row],[Return]]/Broker_Trades2[[#This Row],[Time]],Broker_Trades2[[#This Row],[Return]])</f>
        <v>7.4597016119355214E-3</v>
      </c>
    </row>
    <row r="2501" spans="1:16" x14ac:dyDescent="0.3">
      <c r="A2501">
        <v>2500</v>
      </c>
      <c r="B2501" s="3" t="s">
        <v>6501</v>
      </c>
      <c r="C2501" s="4">
        <v>44123.554861111108</v>
      </c>
      <c r="D2501" s="3" t="s">
        <v>159</v>
      </c>
      <c r="E2501" s="3" t="s">
        <v>1738</v>
      </c>
      <c r="F2501" s="3" t="s">
        <v>1739</v>
      </c>
      <c r="G2501">
        <v>70</v>
      </c>
      <c r="H2501" s="3" t="s">
        <v>24</v>
      </c>
      <c r="I2501" s="3" t="s">
        <v>6494</v>
      </c>
      <c r="J2501" s="3" t="s">
        <v>6497</v>
      </c>
      <c r="K2501" s="3" t="s">
        <v>4152</v>
      </c>
      <c r="L2501" s="3" t="s">
        <v>4705</v>
      </c>
      <c r="M2501" s="3" t="s">
        <v>32</v>
      </c>
      <c r="N2501" s="3">
        <f>IF(Broker_Trades2[[#This Row],[Status]]="Complete",((Broker_Trades2[Sell Price]-Broker_Trades2[Buy Price])/Broker_Trades2[[#This Row],[Buy Price]]),"")</f>
        <v>0.30718954248366021</v>
      </c>
      <c r="O25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2501" s="3">
        <f>IFERROR(Broker_Trades2[[#This Row],[Return]]/Broker_Trades2[[#This Row],[Time]],Broker_Trades2[[#This Row],[Return]])</f>
        <v>3.9894745777098728E-3</v>
      </c>
    </row>
    <row r="2502" spans="1:16" x14ac:dyDescent="0.3">
      <c r="A2502">
        <v>2501</v>
      </c>
      <c r="B2502" s="3" t="s">
        <v>6503</v>
      </c>
      <c r="C2502" s="4">
        <v>44123.517361111109</v>
      </c>
      <c r="D2502" s="3" t="s">
        <v>159</v>
      </c>
      <c r="E2502" s="3" t="s">
        <v>1965</v>
      </c>
      <c r="F2502" s="3" t="s">
        <v>1966</v>
      </c>
      <c r="G2502">
        <v>1050</v>
      </c>
      <c r="H2502" s="3" t="s">
        <v>24</v>
      </c>
      <c r="I2502" s="3" t="s">
        <v>6494</v>
      </c>
      <c r="J2502" s="3" t="s">
        <v>6504</v>
      </c>
      <c r="K2502" s="3" t="s">
        <v>3997</v>
      </c>
      <c r="L2502" s="3" t="s">
        <v>3581</v>
      </c>
      <c r="M2502" s="3" t="s">
        <v>32</v>
      </c>
      <c r="N2502" s="3">
        <f>IF(Broker_Trades2[[#This Row],[Status]]="Complete",((Broker_Trades2[Sell Price]-Broker_Trades2[Buy Price])/Broker_Trades2[[#This Row],[Buy Price]]),"")</f>
        <v>0.25029768992617296</v>
      </c>
      <c r="O25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2502" s="3">
        <f>IFERROR(Broker_Trades2[[#This Row],[Return]]/Broker_Trades2[[#This Row],[Time]],Broker_Trades2[[#This Row],[Return]])</f>
        <v>2.9797344038830116E-3</v>
      </c>
    </row>
    <row r="2503" spans="1:16" x14ac:dyDescent="0.3">
      <c r="A2503">
        <v>2502</v>
      </c>
      <c r="B2503" s="3" t="s">
        <v>6506</v>
      </c>
      <c r="C2503" s="4">
        <v>44123.496527777781</v>
      </c>
      <c r="D2503" s="3" t="s">
        <v>159</v>
      </c>
      <c r="E2503" s="3" t="s">
        <v>293</v>
      </c>
      <c r="F2503" s="3" t="s">
        <v>294</v>
      </c>
      <c r="G2503">
        <v>1400</v>
      </c>
      <c r="H2503" s="3" t="s">
        <v>24</v>
      </c>
      <c r="I2503" s="3" t="s">
        <v>6494</v>
      </c>
      <c r="J2503" s="3" t="s">
        <v>6495</v>
      </c>
      <c r="K2503" s="3" t="s">
        <v>5089</v>
      </c>
      <c r="L2503" s="3" t="s">
        <v>11501</v>
      </c>
      <c r="M2503" s="3" t="s">
        <v>32</v>
      </c>
      <c r="N2503" s="3">
        <f>IF(Broker_Trades2[[#This Row],[Status]]="Complete",((Broker_Trades2[Sell Price]-Broker_Trades2[Buy Price])/Broker_Trades2[[#This Row],[Buy Price]]),"")</f>
        <v>0.13360323886639677</v>
      </c>
      <c r="O25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2503" s="3">
        <f>IFERROR(Broker_Trades2[[#This Row],[Return]]/Broker_Trades2[[#This Row],[Time]],Broker_Trades2[[#This Row],[Return]])</f>
        <v>5.8088364724520336E-3</v>
      </c>
    </row>
    <row r="2504" spans="1:16" x14ac:dyDescent="0.3">
      <c r="A2504">
        <v>2503</v>
      </c>
      <c r="B2504" s="3" t="s">
        <v>6508</v>
      </c>
      <c r="C2504" s="4">
        <v>44123.481249999997</v>
      </c>
      <c r="D2504" s="3" t="s">
        <v>3422</v>
      </c>
      <c r="E2504" s="3" t="s">
        <v>1738</v>
      </c>
      <c r="F2504" s="3" t="s">
        <v>1739</v>
      </c>
      <c r="G2504">
        <v>62</v>
      </c>
      <c r="H2504" s="3" t="s">
        <v>17</v>
      </c>
      <c r="I2504" s="3" t="s">
        <v>6494</v>
      </c>
      <c r="J2504" s="3" t="s">
        <v>6497</v>
      </c>
      <c r="K2504" s="3" t="s">
        <v>4584</v>
      </c>
      <c r="L2504" s="3" t="s">
        <v>5414</v>
      </c>
      <c r="M2504" s="3" t="s">
        <v>32</v>
      </c>
      <c r="N2504" s="3">
        <f>IF(Broker_Trades2[[#This Row],[Status]]="Complete",((Broker_Trades2[Sell Price]-Broker_Trades2[Buy Price])/Broker_Trades2[[#This Row],[Buy Price]]),"")</f>
        <v>0.15779645191409902</v>
      </c>
      <c r="O25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2504" s="3">
        <f>IFERROR(Broker_Trades2[[#This Row],[Return]]/Broker_Trades2[[#This Row],[Time]],Broker_Trades2[[#This Row],[Return]])</f>
        <v>5.2598817304699676E-3</v>
      </c>
    </row>
    <row r="2505" spans="1:16" x14ac:dyDescent="0.3">
      <c r="A2505">
        <v>2504</v>
      </c>
      <c r="B2505" s="3" t="s">
        <v>6509</v>
      </c>
      <c r="C2505" s="4">
        <v>44123.470833333333</v>
      </c>
      <c r="D2505" s="3" t="s">
        <v>3422</v>
      </c>
      <c r="E2505" s="3" t="s">
        <v>1965</v>
      </c>
      <c r="F2505" s="3" t="s">
        <v>1966</v>
      </c>
      <c r="G2505">
        <v>990</v>
      </c>
      <c r="H2505" s="3" t="s">
        <v>24</v>
      </c>
      <c r="I2505" s="3" t="s">
        <v>6494</v>
      </c>
      <c r="J2505" s="3" t="s">
        <v>6504</v>
      </c>
      <c r="K2505" s="3" t="s">
        <v>4117</v>
      </c>
      <c r="L2505" s="3" t="s">
        <v>10101</v>
      </c>
      <c r="M2505" s="3" t="s">
        <v>32</v>
      </c>
      <c r="N2505" s="3">
        <f>IF(Broker_Trades2[[#This Row],[Status]]="Complete",((Broker_Trades2[Sell Price]-Broker_Trades2[Buy Price])/Broker_Trades2[[#This Row],[Buy Price]]),"")</f>
        <v>0.17885210764467738</v>
      </c>
      <c r="O25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2505" s="3">
        <f>IFERROR(Broker_Trades2[[#This Row],[Return]]/Broker_Trades2[[#This Row],[Time]],Broker_Trades2[[#This Row],[Return]])</f>
        <v>2.2929757390343255E-3</v>
      </c>
    </row>
    <row r="2506" spans="1:16" x14ac:dyDescent="0.3">
      <c r="A2506">
        <v>2505</v>
      </c>
      <c r="B2506" s="3" t="s">
        <v>6511</v>
      </c>
      <c r="C2506" s="4">
        <v>44120.686805555553</v>
      </c>
      <c r="D2506" s="3" t="s">
        <v>151</v>
      </c>
      <c r="E2506" s="3" t="s">
        <v>1961</v>
      </c>
      <c r="F2506" s="3" t="s">
        <v>1962</v>
      </c>
      <c r="G2506">
        <v>1517</v>
      </c>
      <c r="H2506" s="3" t="s">
        <v>59</v>
      </c>
      <c r="I2506" s="3" t="s">
        <v>6494</v>
      </c>
      <c r="J2506" s="3" t="s">
        <v>6512</v>
      </c>
      <c r="K2506" s="3" t="s">
        <v>4225</v>
      </c>
      <c r="L2506" s="3" t="s">
        <v>12063</v>
      </c>
      <c r="M2506" s="3" t="s">
        <v>32</v>
      </c>
      <c r="N2506" s="3">
        <f>IF(Broker_Trades2[[#This Row],[Status]]="Complete",((Broker_Trades2[Sell Price]-Broker_Trades2[Buy Price])/Broker_Trades2[[#This Row],[Buy Price]]),"")</f>
        <v>0.13297733298480149</v>
      </c>
      <c r="O25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2506" s="3">
        <f>IFERROR(Broker_Trades2[[#This Row],[Return]]/Broker_Trades2[[#This Row],[Time]],Broker_Trades2[[#This Row],[Return]])</f>
        <v>2.0777708278875233E-3</v>
      </c>
    </row>
    <row r="2507" spans="1:16" x14ac:dyDescent="0.3">
      <c r="A2507">
        <v>2506</v>
      </c>
      <c r="B2507" s="3" t="s">
        <v>6513</v>
      </c>
      <c r="C2507" s="4">
        <v>44120.622916666667</v>
      </c>
      <c r="D2507" s="3" t="s">
        <v>38</v>
      </c>
      <c r="E2507" s="3" t="s">
        <v>1961</v>
      </c>
      <c r="F2507" s="3" t="s">
        <v>1962</v>
      </c>
      <c r="G2507">
        <v>1680</v>
      </c>
      <c r="H2507" s="3" t="s">
        <v>24</v>
      </c>
      <c r="I2507" s="3" t="s">
        <v>6514</v>
      </c>
      <c r="J2507" s="3" t="s">
        <v>6515</v>
      </c>
      <c r="K2507" s="3" t="s">
        <v>6514</v>
      </c>
      <c r="L2507" s="3" t="s">
        <v>12064</v>
      </c>
      <c r="M2507" s="3" t="s">
        <v>32</v>
      </c>
      <c r="N2507" s="3">
        <f>IF(Broker_Trades2[[#This Row],[Status]]="Complete",((Broker_Trades2[Sell Price]-Broker_Trades2[Buy Price])/Broker_Trades2[[#This Row],[Buy Price]]),"")</f>
        <v>-0.10000000000000002</v>
      </c>
      <c r="O25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507" s="3">
        <f>IFERROR(Broker_Trades2[[#This Row],[Return]]/Broker_Trades2[[#This Row],[Time]],Broker_Trades2[[#This Row],[Return]])</f>
        <v>-0.10000000000000002</v>
      </c>
    </row>
    <row r="2508" spans="1:16" x14ac:dyDescent="0.3">
      <c r="A2508">
        <v>2507</v>
      </c>
      <c r="B2508" s="3" t="s">
        <v>6517</v>
      </c>
      <c r="C2508" s="4">
        <v>44120.619444444441</v>
      </c>
      <c r="D2508" s="3" t="s">
        <v>38</v>
      </c>
      <c r="E2508" s="3" t="s">
        <v>1131</v>
      </c>
      <c r="F2508" s="3" t="s">
        <v>1132</v>
      </c>
      <c r="G2508">
        <v>440</v>
      </c>
      <c r="H2508" s="3" t="s">
        <v>24</v>
      </c>
      <c r="I2508" s="3" t="s">
        <v>6514</v>
      </c>
      <c r="J2508" s="3" t="s">
        <v>4465</v>
      </c>
      <c r="K2508" s="3" t="s">
        <v>6286</v>
      </c>
      <c r="L2508" s="3" t="s">
        <v>7994</v>
      </c>
      <c r="M2508" s="3" t="s">
        <v>32</v>
      </c>
      <c r="N2508" s="3">
        <f>IF(Broker_Trades2[[#This Row],[Status]]="Complete",((Broker_Trades2[Sell Price]-Broker_Trades2[Buy Price])/Broker_Trades2[[#This Row],[Buy Price]]),"")</f>
        <v>0.1891891891891892</v>
      </c>
      <c r="O25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508" s="3">
        <f>IFERROR(Broker_Trades2[[#This Row],[Return]]/Broker_Trades2[[#This Row],[Time]],Broker_Trades2[[#This Row],[Return]])</f>
        <v>2.7027027027027029E-2</v>
      </c>
    </row>
    <row r="2509" spans="1:16" x14ac:dyDescent="0.3">
      <c r="A2509">
        <v>2508</v>
      </c>
      <c r="B2509" s="3" t="s">
        <v>6518</v>
      </c>
      <c r="C2509" s="4">
        <v>44120.55972222222</v>
      </c>
      <c r="D2509" s="3" t="s">
        <v>161</v>
      </c>
      <c r="E2509" s="3" t="s">
        <v>2004</v>
      </c>
      <c r="F2509" s="3" t="s">
        <v>1962</v>
      </c>
      <c r="G2509">
        <v>1330</v>
      </c>
      <c r="H2509" s="3" t="s">
        <v>3879</v>
      </c>
      <c r="I2509" s="3" t="s">
        <v>6514</v>
      </c>
      <c r="J2509" s="3" t="s">
        <v>11222</v>
      </c>
      <c r="K2509" s="3" t="s">
        <v>6514</v>
      </c>
      <c r="L2509" s="3" t="s">
        <v>6515</v>
      </c>
      <c r="M2509" s="3" t="s">
        <v>32</v>
      </c>
      <c r="N2509" s="3">
        <f>IF(Broker_Trades2[[#This Row],[Status]]="Complete",((Broker_Trades2[Sell Price]-Broker_Trades2[Buy Price])/Broker_Trades2[[#This Row],[Buy Price]]),"")</f>
        <v>7.1278195488721774E-2</v>
      </c>
      <c r="O25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509" s="3">
        <f>IFERROR(Broker_Trades2[[#This Row],[Return]]/Broker_Trades2[[#This Row],[Time]],Broker_Trades2[[#This Row],[Return]])</f>
        <v>7.1278195488721774E-2</v>
      </c>
    </row>
    <row r="2510" spans="1:16" x14ac:dyDescent="0.3">
      <c r="A2510">
        <v>2509</v>
      </c>
      <c r="B2510" s="3" t="s">
        <v>6520</v>
      </c>
      <c r="C2510" s="4">
        <v>44120.552777777775</v>
      </c>
      <c r="D2510" s="3" t="s">
        <v>3422</v>
      </c>
      <c r="E2510" s="3" t="s">
        <v>2004</v>
      </c>
      <c r="F2510" s="3" t="s">
        <v>1962</v>
      </c>
      <c r="G2510">
        <v>1190</v>
      </c>
      <c r="H2510" s="3" t="s">
        <v>3879</v>
      </c>
      <c r="I2510" s="3" t="s">
        <v>4205</v>
      </c>
      <c r="J2510" s="3" t="s">
        <v>12065</v>
      </c>
      <c r="K2510" s="3" t="s">
        <v>6514</v>
      </c>
      <c r="L2510" s="3" t="s">
        <v>6515</v>
      </c>
      <c r="M2510" s="3" t="s">
        <v>32</v>
      </c>
      <c r="N2510" s="3">
        <f>IF(Broker_Trades2[[#This Row],[Status]]="Complete",((Broker_Trades2[Sell Price]-Broker_Trades2[Buy Price])/Broker_Trades2[[#This Row],[Buy Price]]),"")</f>
        <v>-9.0909090909090925E-2</v>
      </c>
      <c r="O25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2510" s="3">
        <f>IFERROR(Broker_Trades2[[#This Row],[Return]]/Broker_Trades2[[#This Row],[Time]],Broker_Trades2[[#This Row],[Return]])</f>
        <v>-1.3368983957219253E-3</v>
      </c>
    </row>
    <row r="2511" spans="1:16" x14ac:dyDescent="0.3">
      <c r="A2511">
        <v>2510</v>
      </c>
      <c r="B2511" s="3" t="s">
        <v>6521</v>
      </c>
      <c r="C2511" s="4">
        <v>44120.547222222223</v>
      </c>
      <c r="D2511" s="3" t="s">
        <v>3422</v>
      </c>
      <c r="E2511" s="3" t="s">
        <v>2411</v>
      </c>
      <c r="F2511" s="3" t="s">
        <v>984</v>
      </c>
      <c r="G2511">
        <v>10700</v>
      </c>
      <c r="H2511" s="3" t="s">
        <v>24</v>
      </c>
      <c r="I2511" s="3" t="s">
        <v>6514</v>
      </c>
      <c r="J2511" s="3" t="s">
        <v>6522</v>
      </c>
      <c r="K2511" s="3" t="s">
        <v>4841</v>
      </c>
      <c r="L2511" s="3" t="s">
        <v>12066</v>
      </c>
      <c r="M2511" s="3" t="s">
        <v>32</v>
      </c>
      <c r="N2511" s="3">
        <f>IF(Broker_Trades2[[#This Row],[Status]]="Complete",((Broker_Trades2[Sell Price]-Broker_Trades2[Buy Price])/Broker_Trades2[[#This Row],[Buy Price]]),"")</f>
        <v>0.19021134593993325</v>
      </c>
      <c r="O25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2511" s="3">
        <f>IFERROR(Broker_Trades2[[#This Row],[Return]]/Broker_Trades2[[#This Row],[Time]],Broker_Trades2[[#This Row],[Return]])</f>
        <v>6.7932623549976159E-3</v>
      </c>
    </row>
    <row r="2512" spans="1:16" x14ac:dyDescent="0.3">
      <c r="A2512">
        <v>2511</v>
      </c>
      <c r="B2512" s="3" t="s">
        <v>6524</v>
      </c>
      <c r="C2512" s="4">
        <v>44119.724999999999</v>
      </c>
      <c r="D2512" s="3" t="s">
        <v>151</v>
      </c>
      <c r="E2512" s="3" t="s">
        <v>188</v>
      </c>
      <c r="F2512" s="3" t="s">
        <v>189</v>
      </c>
      <c r="G2512">
        <v>1247</v>
      </c>
      <c r="H2512" s="3" t="s">
        <v>59</v>
      </c>
      <c r="I2512" s="3" t="s">
        <v>6514</v>
      </c>
      <c r="J2512" s="3" t="s">
        <v>6525</v>
      </c>
      <c r="K2512" s="3" t="s">
        <v>4205</v>
      </c>
      <c r="L2512" s="3" t="s">
        <v>11775</v>
      </c>
      <c r="M2512" s="3" t="s">
        <v>32</v>
      </c>
      <c r="N2512" s="3">
        <f>IF(Broker_Trades2[[#This Row],[Status]]="Complete",((Broker_Trades2[Sell Price]-Broker_Trades2[Buy Price])/Broker_Trades2[[#This Row],[Buy Price]]),"")</f>
        <v>0.11954033307896045</v>
      </c>
      <c r="O25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2512" s="3">
        <f>IFERROR(Broker_Trades2[[#This Row],[Return]]/Broker_Trades2[[#This Row],[Time]],Broker_Trades2[[#This Row],[Return]])</f>
        <v>1.7579460746905949E-3</v>
      </c>
    </row>
    <row r="2513" spans="1:16" x14ac:dyDescent="0.3">
      <c r="A2513">
        <v>2512</v>
      </c>
      <c r="B2513" s="3" t="s">
        <v>6527</v>
      </c>
      <c r="C2513" s="4">
        <v>44119.658333333333</v>
      </c>
      <c r="D2513" s="3" t="s">
        <v>38</v>
      </c>
      <c r="E2513" s="3" t="s">
        <v>1199</v>
      </c>
      <c r="F2513" s="3" t="s">
        <v>1200</v>
      </c>
      <c r="G2513">
        <v>100</v>
      </c>
      <c r="H2513" s="3" t="s">
        <v>59</v>
      </c>
      <c r="I2513" s="3" t="s">
        <v>6514</v>
      </c>
      <c r="J2513" s="3" t="s">
        <v>6528</v>
      </c>
      <c r="K2513" s="3" t="s">
        <v>4867</v>
      </c>
      <c r="L2513" s="3" t="s">
        <v>7346</v>
      </c>
      <c r="M2513" s="3" t="s">
        <v>32</v>
      </c>
      <c r="N2513" s="3">
        <f>IF(Broker_Trades2[[#This Row],[Status]]="Complete",((Broker_Trades2[Sell Price]-Broker_Trades2[Buy Price])/Broker_Trades2[[#This Row],[Buy Price]]),"")</f>
        <v>9.8297638660076916E-2</v>
      </c>
      <c r="O25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2513" s="3">
        <f>IFERROR(Broker_Trades2[[#This Row],[Return]]/Broker_Trades2[[#This Row],[Time]],Broker_Trades2[[#This Row],[Return]])</f>
        <v>2.586779964738866E-3</v>
      </c>
    </row>
    <row r="2514" spans="1:16" x14ac:dyDescent="0.3">
      <c r="A2514">
        <v>2513</v>
      </c>
      <c r="B2514" s="3" t="s">
        <v>6529</v>
      </c>
      <c r="C2514" s="4">
        <v>44119.654861111114</v>
      </c>
      <c r="D2514" s="3" t="s">
        <v>38</v>
      </c>
      <c r="E2514" s="3" t="s">
        <v>188</v>
      </c>
      <c r="F2514" s="3" t="s">
        <v>189</v>
      </c>
      <c r="G2514">
        <v>1350</v>
      </c>
      <c r="H2514" s="3" t="s">
        <v>24</v>
      </c>
      <c r="I2514" s="3" t="s">
        <v>6514</v>
      </c>
      <c r="J2514" s="3" t="s">
        <v>6525</v>
      </c>
      <c r="K2514" s="3" t="s">
        <v>3997</v>
      </c>
      <c r="L2514" s="3" t="s">
        <v>11727</v>
      </c>
      <c r="M2514" s="3" t="s">
        <v>32</v>
      </c>
      <c r="N2514" s="3">
        <f>IF(Broker_Trades2[[#This Row],[Status]]="Complete",((Broker_Trades2[Sell Price]-Broker_Trades2[Buy Price])/Broker_Trades2[[#This Row],[Buy Price]]),"")</f>
        <v>0.21201238945998124</v>
      </c>
      <c r="O25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2514" s="3">
        <f>IFERROR(Broker_Trades2[[#This Row],[Return]]/Broker_Trades2[[#This Row],[Time]],Broker_Trades2[[#This Row],[Return]])</f>
        <v>2.4369240167813936E-3</v>
      </c>
    </row>
    <row r="2515" spans="1:16" x14ac:dyDescent="0.3">
      <c r="A2515">
        <v>2514</v>
      </c>
      <c r="B2515" s="3" t="s">
        <v>6530</v>
      </c>
      <c r="C2515" s="4">
        <v>44119.647916666669</v>
      </c>
      <c r="D2515" s="3" t="s">
        <v>161</v>
      </c>
      <c r="E2515" s="3" t="s">
        <v>1234</v>
      </c>
      <c r="F2515" s="3" t="s">
        <v>1235</v>
      </c>
      <c r="G2515">
        <v>600</v>
      </c>
      <c r="H2515" s="3" t="s">
        <v>24</v>
      </c>
      <c r="I2515" s="3" t="s">
        <v>6514</v>
      </c>
      <c r="J2515" s="3" t="s">
        <v>6531</v>
      </c>
      <c r="K2515" s="3" t="s">
        <v>3104</v>
      </c>
      <c r="L2515" s="3" t="s">
        <v>374</v>
      </c>
      <c r="M2515" s="3" t="s">
        <v>32</v>
      </c>
      <c r="N2515" s="3">
        <f>IF(Broker_Trades2[[#This Row],[Status]]="Complete",((Broker_Trades2[Sell Price]-Broker_Trades2[Buy Price])/Broker_Trades2[[#This Row],[Buy Price]]),"")</f>
        <v>0.42213794738089605</v>
      </c>
      <c r="O25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137</v>
      </c>
      <c r="P2515" s="3">
        <f>IFERROR(Broker_Trades2[[#This Row],[Return]]/Broker_Trades2[[#This Row],[Time]],Broker_Trades2[[#This Row],[Return]])</f>
        <v>3.0812988859919418E-3</v>
      </c>
    </row>
    <row r="2516" spans="1:16" x14ac:dyDescent="0.3">
      <c r="A2516">
        <v>2515</v>
      </c>
      <c r="B2516" s="3" t="s">
        <v>6532</v>
      </c>
      <c r="C2516" s="4">
        <v>44119.59097222222</v>
      </c>
      <c r="D2516" s="3" t="s">
        <v>668</v>
      </c>
      <c r="E2516" s="3" t="s">
        <v>2850</v>
      </c>
      <c r="F2516" s="3" t="s">
        <v>2851</v>
      </c>
      <c r="G2516">
        <v>345</v>
      </c>
      <c r="H2516" s="3" t="s">
        <v>24</v>
      </c>
      <c r="I2516" s="3" t="s">
        <v>6533</v>
      </c>
      <c r="J2516" s="3" t="s">
        <v>6534</v>
      </c>
      <c r="K2516" s="3" t="s">
        <v>4527</v>
      </c>
      <c r="L2516" s="3" t="s">
        <v>5258</v>
      </c>
      <c r="M2516" s="3" t="s">
        <v>32</v>
      </c>
      <c r="N2516" s="3">
        <f>IF(Broker_Trades2[[#This Row],[Status]]="Complete",((Broker_Trades2[Sell Price]-Broker_Trades2[Buy Price])/Broker_Trades2[[#This Row],[Buy Price]]),"")</f>
        <v>0.20188120536491896</v>
      </c>
      <c r="O25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2516" s="3">
        <f>IFERROR(Broker_Trades2[[#This Row],[Return]]/Broker_Trades2[[#This Row],[Time]],Broker_Trades2[[#This Row],[Return]])</f>
        <v>5.7680344389976846E-3</v>
      </c>
    </row>
    <row r="2517" spans="1:16" x14ac:dyDescent="0.3">
      <c r="A2517">
        <v>2516</v>
      </c>
      <c r="B2517" s="3" t="s">
        <v>6536</v>
      </c>
      <c r="C2517" s="4">
        <v>44119.588888888888</v>
      </c>
      <c r="D2517" s="3" t="s">
        <v>354</v>
      </c>
      <c r="E2517" s="3" t="s">
        <v>188</v>
      </c>
      <c r="F2517" s="3" t="s">
        <v>189</v>
      </c>
      <c r="G2517">
        <v>1230</v>
      </c>
      <c r="H2517" s="3" t="s">
        <v>24</v>
      </c>
      <c r="I2517" s="3" t="s">
        <v>6533</v>
      </c>
      <c r="J2517" s="3" t="s">
        <v>6537</v>
      </c>
      <c r="K2517" s="3" t="s">
        <v>6047</v>
      </c>
      <c r="L2517" s="3" t="s">
        <v>2176</v>
      </c>
      <c r="M2517" s="3" t="s">
        <v>32</v>
      </c>
      <c r="N2517" s="3">
        <f>IF(Broker_Trades2[[#This Row],[Status]]="Complete",((Broker_Trades2[Sell Price]-Broker_Trades2[Buy Price])/Broker_Trades2[[#This Row],[Buy Price]]),"")</f>
        <v>-0.1</v>
      </c>
      <c r="O25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517" s="3">
        <f>IFERROR(Broker_Trades2[[#This Row],[Return]]/Broker_Trades2[[#This Row],[Time]],Broker_Trades2[[#This Row],[Return]])</f>
        <v>-7.1428571428571435E-3</v>
      </c>
    </row>
    <row r="2518" spans="1:16" x14ac:dyDescent="0.3">
      <c r="A2518">
        <v>2517</v>
      </c>
      <c r="B2518" s="3" t="s">
        <v>6538</v>
      </c>
      <c r="C2518" s="4">
        <v>44119.454861111109</v>
      </c>
      <c r="D2518" s="3" t="s">
        <v>34</v>
      </c>
      <c r="E2518" s="3" t="s">
        <v>1492</v>
      </c>
      <c r="F2518" s="3" t="s">
        <v>1493</v>
      </c>
      <c r="G2518">
        <v>955</v>
      </c>
      <c r="H2518" s="3" t="s">
        <v>24</v>
      </c>
      <c r="I2518" s="3" t="s">
        <v>6533</v>
      </c>
      <c r="J2518" s="3" t="s">
        <v>883</v>
      </c>
      <c r="K2518" s="3" t="s">
        <v>3585</v>
      </c>
      <c r="L2518" s="3" t="s">
        <v>2502</v>
      </c>
      <c r="M2518" s="3" t="s">
        <v>32</v>
      </c>
      <c r="N2518" s="3">
        <f>IF(Broker_Trades2[[#This Row],[Status]]="Complete",((Broker_Trades2[Sell Price]-Broker_Trades2[Buy Price])/Broker_Trades2[[#This Row],[Buy Price]]),"")</f>
        <v>0.23385012919896642</v>
      </c>
      <c r="O25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120</v>
      </c>
      <c r="P2518" s="3">
        <f>IFERROR(Broker_Trades2[[#This Row],[Return]]/Broker_Trades2[[#This Row],[Time]],Broker_Trades2[[#This Row],[Return]])</f>
        <v>1.9487510766580535E-3</v>
      </c>
    </row>
    <row r="2519" spans="1:16" x14ac:dyDescent="0.3">
      <c r="A2519">
        <v>2518</v>
      </c>
      <c r="B2519" s="3" t="s">
        <v>6540</v>
      </c>
      <c r="C2519" s="4">
        <v>44119.430555555555</v>
      </c>
      <c r="D2519" s="3" t="s">
        <v>34</v>
      </c>
      <c r="E2519" s="3" t="s">
        <v>188</v>
      </c>
      <c r="F2519" s="3" t="s">
        <v>189</v>
      </c>
      <c r="G2519">
        <v>1350</v>
      </c>
      <c r="H2519" s="3" t="s">
        <v>24</v>
      </c>
      <c r="I2519" s="3" t="s">
        <v>6533</v>
      </c>
      <c r="J2519" s="3" t="s">
        <v>6537</v>
      </c>
      <c r="K2519" s="3" t="s">
        <v>6047</v>
      </c>
      <c r="L2519" s="3" t="s">
        <v>2176</v>
      </c>
      <c r="M2519" s="3" t="s">
        <v>32</v>
      </c>
      <c r="N2519" s="3">
        <f>IF(Broker_Trades2[[#This Row],[Status]]="Complete",((Broker_Trades2[Sell Price]-Broker_Trades2[Buy Price])/Broker_Trades2[[#This Row],[Buy Price]]),"")</f>
        <v>-0.1</v>
      </c>
      <c r="O25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519" s="3">
        <f>IFERROR(Broker_Trades2[[#This Row],[Return]]/Broker_Trades2[[#This Row],[Time]],Broker_Trades2[[#This Row],[Return]])</f>
        <v>-7.1428571428571435E-3</v>
      </c>
    </row>
    <row r="2520" spans="1:16" hidden="1" x14ac:dyDescent="0.3">
      <c r="A2520">
        <v>2519</v>
      </c>
      <c r="B2520" s="3" t="s">
        <v>6541</v>
      </c>
      <c r="C2520" s="4">
        <v>44118.629861111112</v>
      </c>
      <c r="D2520" s="3" t="s">
        <v>161</v>
      </c>
      <c r="E2520" s="3" t="s">
        <v>1946</v>
      </c>
      <c r="F2520" s="3" t="s">
        <v>1947</v>
      </c>
      <c r="G2520">
        <v>360</v>
      </c>
      <c r="H2520" s="3" t="s">
        <v>59</v>
      </c>
      <c r="I2520" s="3" t="s">
        <v>2695</v>
      </c>
      <c r="J2520" s="3" t="s">
        <v>2695</v>
      </c>
      <c r="K2520" s="3" t="s">
        <v>2695</v>
      </c>
      <c r="L2520" s="3" t="s">
        <v>2695</v>
      </c>
      <c r="M2520" s="3" t="s">
        <v>190</v>
      </c>
      <c r="N2520" s="3" t="str">
        <f>IF(Broker_Trades2[[#This Row],[Status]]="Complete",((Broker_Trades2[Sell Price]-Broker_Trades2[Buy Price])/Broker_Trades2[[#This Row],[Buy Price]]),"")</f>
        <v/>
      </c>
      <c r="O252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20" s="3" t="str">
        <f>IFERROR(Broker_Trades2[[#This Row],[Return]]/Broker_Trades2[[#This Row],[Time]],Broker_Trades2[[#This Row],[Return]])</f>
        <v/>
      </c>
    </row>
    <row r="2521" spans="1:16" x14ac:dyDescent="0.3">
      <c r="A2521">
        <v>2520</v>
      </c>
      <c r="B2521" s="3" t="s">
        <v>6542</v>
      </c>
      <c r="C2521" s="4">
        <v>44118.495138888888</v>
      </c>
      <c r="D2521" s="3" t="s">
        <v>34</v>
      </c>
      <c r="E2521" s="3" t="s">
        <v>1946</v>
      </c>
      <c r="F2521" s="3" t="s">
        <v>1947</v>
      </c>
      <c r="G2521">
        <v>450</v>
      </c>
      <c r="H2521" s="3" t="s">
        <v>24</v>
      </c>
      <c r="I2521" s="3" t="s">
        <v>6543</v>
      </c>
      <c r="J2521" s="3" t="s">
        <v>6544</v>
      </c>
      <c r="K2521" s="3" t="s">
        <v>3997</v>
      </c>
      <c r="L2521" s="3" t="s">
        <v>856</v>
      </c>
      <c r="M2521" s="3" t="s">
        <v>32</v>
      </c>
      <c r="N2521" s="3">
        <f>IF(Broker_Trades2[[#This Row],[Status]]="Complete",((Broker_Trades2[Sell Price]-Broker_Trades2[Buy Price])/Broker_Trades2[[#This Row],[Buy Price]]),"")</f>
        <v>0.23287671232876711</v>
      </c>
      <c r="O25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2521" s="3">
        <f>IFERROR(Broker_Trades2[[#This Row],[Return]]/Broker_Trades2[[#This Row],[Time]],Broker_Trades2[[#This Row],[Return]])</f>
        <v>2.6165922733569339E-3</v>
      </c>
    </row>
    <row r="2522" spans="1:16" x14ac:dyDescent="0.3">
      <c r="A2522">
        <v>2521</v>
      </c>
      <c r="B2522" s="3" t="s">
        <v>6545</v>
      </c>
      <c r="C2522" s="4">
        <v>44118.492361111108</v>
      </c>
      <c r="D2522" s="3" t="s">
        <v>21</v>
      </c>
      <c r="E2522" s="3" t="s">
        <v>342</v>
      </c>
      <c r="F2522" s="3" t="s">
        <v>343</v>
      </c>
      <c r="G2522">
        <v>657</v>
      </c>
      <c r="H2522" s="3" t="s">
        <v>2852</v>
      </c>
      <c r="I2522" s="3" t="s">
        <v>3469</v>
      </c>
      <c r="J2522" s="3" t="s">
        <v>12067</v>
      </c>
      <c r="K2522" s="3" t="s">
        <v>6543</v>
      </c>
      <c r="L2522" s="3" t="s">
        <v>6546</v>
      </c>
      <c r="M2522" s="3" t="s">
        <v>32</v>
      </c>
      <c r="N2522" s="3">
        <f>IF(Broker_Trades2[[#This Row],[Status]]="Complete",((Broker_Trades2[Sell Price]-Broker_Trades2[Buy Price])/Broker_Trades2[[#This Row],[Buy Price]]),"")</f>
        <v>-9.0909090909090912E-2</v>
      </c>
      <c r="O25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2522" s="3">
        <f>IFERROR(Broker_Trades2[[#This Row],[Return]]/Broker_Trades2[[#This Row],[Time]],Broker_Trades2[[#This Row],[Return]])</f>
        <v>-8.1168831168831174E-4</v>
      </c>
    </row>
    <row r="2523" spans="1:16" x14ac:dyDescent="0.3">
      <c r="A2523">
        <v>2522</v>
      </c>
      <c r="B2523" s="3" t="s">
        <v>6547</v>
      </c>
      <c r="C2523" s="4">
        <v>44118.482638888891</v>
      </c>
      <c r="D2523" s="3" t="s">
        <v>3422</v>
      </c>
      <c r="E2523" s="3" t="s">
        <v>1946</v>
      </c>
      <c r="F2523" s="3" t="s">
        <v>1947</v>
      </c>
      <c r="G2523">
        <v>320</v>
      </c>
      <c r="H2523" s="3" t="s">
        <v>3879</v>
      </c>
      <c r="I2523" s="3" t="s">
        <v>4117</v>
      </c>
      <c r="J2523" s="3" t="s">
        <v>12068</v>
      </c>
      <c r="K2523" s="3" t="s">
        <v>6543</v>
      </c>
      <c r="L2523" s="3" t="s">
        <v>6544</v>
      </c>
      <c r="M2523" s="3" t="s">
        <v>32</v>
      </c>
      <c r="N2523" s="3">
        <f>IF(Broker_Trades2[[#This Row],[Status]]="Complete",((Broker_Trades2[Sell Price]-Broker_Trades2[Buy Price])/Broker_Trades2[[#This Row],[Buy Price]]),"")</f>
        <v>-9.0909090909090912E-2</v>
      </c>
      <c r="O25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2523" s="3">
        <f>IFERROR(Broker_Trades2[[#This Row],[Return]]/Broker_Trades2[[#This Row],[Time]],Broker_Trades2[[#This Row],[Return]])</f>
        <v>-1.0952902519167579E-3</v>
      </c>
    </row>
    <row r="2524" spans="1:16" x14ac:dyDescent="0.3">
      <c r="A2524">
        <v>2523</v>
      </c>
      <c r="B2524" s="3" t="s">
        <v>6548</v>
      </c>
      <c r="C2524" s="4">
        <v>44118.474999999999</v>
      </c>
      <c r="D2524" s="3" t="s">
        <v>159</v>
      </c>
      <c r="E2524" s="3" t="s">
        <v>378</v>
      </c>
      <c r="F2524" s="3" t="s">
        <v>379</v>
      </c>
      <c r="G2524">
        <v>558</v>
      </c>
      <c r="H2524" s="3" t="s">
        <v>24</v>
      </c>
      <c r="I2524" s="3" t="s">
        <v>6543</v>
      </c>
      <c r="J2524" s="3" t="s">
        <v>6549</v>
      </c>
      <c r="K2524" s="3" t="s">
        <v>4445</v>
      </c>
      <c r="L2524" s="3" t="s">
        <v>4299</v>
      </c>
      <c r="M2524" s="3" t="s">
        <v>32</v>
      </c>
      <c r="N2524" s="3">
        <f>IF(Broker_Trades2[[#This Row],[Status]]="Complete",((Broker_Trades2[Sell Price]-Broker_Trades2[Buy Price])/Broker_Trades2[[#This Row],[Buy Price]]),"")</f>
        <v>0.19052698954555156</v>
      </c>
      <c r="O25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2524" s="3">
        <f>IFERROR(Broker_Trades2[[#This Row],[Return]]/Broker_Trades2[[#This Row],[Time]],Broker_Trades2[[#This Row],[Return]])</f>
        <v>3.7358233244225796E-3</v>
      </c>
    </row>
    <row r="2525" spans="1:16" x14ac:dyDescent="0.3">
      <c r="A2525">
        <v>2524</v>
      </c>
      <c r="B2525" s="3" t="s">
        <v>6551</v>
      </c>
      <c r="C2525" s="4">
        <v>44118.467361111114</v>
      </c>
      <c r="D2525" s="3" t="s">
        <v>38</v>
      </c>
      <c r="E2525" s="3" t="s">
        <v>1957</v>
      </c>
      <c r="F2525" s="3" t="s">
        <v>1958</v>
      </c>
      <c r="G2525">
        <v>150</v>
      </c>
      <c r="H2525" s="3" t="s">
        <v>24</v>
      </c>
      <c r="I2525" s="3" t="s">
        <v>6543</v>
      </c>
      <c r="J2525" s="3" t="s">
        <v>6552</v>
      </c>
      <c r="K2525" s="3" t="s">
        <v>6047</v>
      </c>
      <c r="L2525" s="3" t="s">
        <v>12069</v>
      </c>
      <c r="M2525" s="3" t="s">
        <v>32</v>
      </c>
      <c r="N2525" s="3">
        <f>IF(Broker_Trades2[[#This Row],[Status]]="Complete",((Broker_Trades2[Sell Price]-Broker_Trades2[Buy Price])/Broker_Trades2[[#This Row],[Buy Price]]),"")</f>
        <v>-9.999999999999995E-2</v>
      </c>
      <c r="O25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525" s="3">
        <f>IFERROR(Broker_Trades2[[#This Row],[Return]]/Broker_Trades2[[#This Row],[Time]],Broker_Trades2[[#This Row],[Return]])</f>
        <v>-6.6666666666666636E-3</v>
      </c>
    </row>
    <row r="2526" spans="1:16" x14ac:dyDescent="0.3">
      <c r="A2526">
        <v>2525</v>
      </c>
      <c r="B2526" s="3" t="s">
        <v>6554</v>
      </c>
      <c r="C2526" s="4">
        <v>44118.463888888888</v>
      </c>
      <c r="D2526" s="3" t="s">
        <v>38</v>
      </c>
      <c r="E2526" s="3" t="s">
        <v>1946</v>
      </c>
      <c r="F2526" s="3" t="s">
        <v>1947</v>
      </c>
      <c r="G2526">
        <v>435</v>
      </c>
      <c r="H2526" s="3" t="s">
        <v>24</v>
      </c>
      <c r="I2526" s="3" t="s">
        <v>6543</v>
      </c>
      <c r="J2526" s="3" t="s">
        <v>6544</v>
      </c>
      <c r="K2526" s="3" t="s">
        <v>3997</v>
      </c>
      <c r="L2526" s="3" t="s">
        <v>3390</v>
      </c>
      <c r="M2526" s="3" t="s">
        <v>32</v>
      </c>
      <c r="N2526" s="3">
        <f>IF(Broker_Trades2[[#This Row],[Status]]="Complete",((Broker_Trades2[Sell Price]-Broker_Trades2[Buy Price])/Broker_Trades2[[#This Row],[Buy Price]]),"")</f>
        <v>0.19178082191780821</v>
      </c>
      <c r="O25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2526" s="3">
        <f>IFERROR(Broker_Trades2[[#This Row],[Return]]/Broker_Trades2[[#This Row],[Time]],Broker_Trades2[[#This Row],[Return]])</f>
        <v>2.1548406957057104E-3</v>
      </c>
    </row>
    <row r="2527" spans="1:16" x14ac:dyDescent="0.3">
      <c r="A2527">
        <v>2526</v>
      </c>
      <c r="B2527" s="3" t="s">
        <v>6555</v>
      </c>
      <c r="C2527" s="4">
        <v>44117.67083333333</v>
      </c>
      <c r="D2527" s="3" t="s">
        <v>132</v>
      </c>
      <c r="E2527" s="3" t="s">
        <v>212</v>
      </c>
      <c r="F2527" s="3" t="s">
        <v>213</v>
      </c>
      <c r="G2527">
        <v>3236</v>
      </c>
      <c r="H2527" s="3" t="s">
        <v>24</v>
      </c>
      <c r="I2527" s="3" t="s">
        <v>6543</v>
      </c>
      <c r="J2527" s="3" t="s">
        <v>6556</v>
      </c>
      <c r="K2527" s="3" t="s">
        <v>3949</v>
      </c>
      <c r="L2527" s="3" t="s">
        <v>11998</v>
      </c>
      <c r="M2527" s="3" t="s">
        <v>32</v>
      </c>
      <c r="N2527" s="3">
        <f>IF(Broker_Trades2[[#This Row],[Status]]="Complete",((Broker_Trades2[Sell Price]-Broker_Trades2[Buy Price])/Broker_Trades2[[#This Row],[Buy Price]]),"")</f>
        <v>0.13863476425052779</v>
      </c>
      <c r="O25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2527" s="3">
        <f>IFERROR(Broker_Trades2[[#This Row],[Return]]/Broker_Trades2[[#This Row],[Time]],Broker_Trades2[[#This Row],[Return]])</f>
        <v>1.5068996114187803E-3</v>
      </c>
    </row>
    <row r="2528" spans="1:16" x14ac:dyDescent="0.3">
      <c r="A2528">
        <v>2527</v>
      </c>
      <c r="B2528" s="3" t="s">
        <v>6558</v>
      </c>
      <c r="C2528" s="4">
        <v>44117.65902777778</v>
      </c>
      <c r="D2528" s="3" t="s">
        <v>147</v>
      </c>
      <c r="E2528" s="3" t="s">
        <v>2143</v>
      </c>
      <c r="F2528" s="3" t="s">
        <v>242</v>
      </c>
      <c r="G2528">
        <v>220</v>
      </c>
      <c r="H2528" s="3" t="s">
        <v>24</v>
      </c>
      <c r="I2528" s="3" t="s">
        <v>6543</v>
      </c>
      <c r="J2528" s="3" t="s">
        <v>5722</v>
      </c>
      <c r="K2528" s="3" t="s">
        <v>4306</v>
      </c>
      <c r="L2528" s="3" t="s">
        <v>930</v>
      </c>
      <c r="M2528" s="3" t="s">
        <v>32</v>
      </c>
      <c r="N2528" s="3">
        <f>IF(Broker_Trades2[[#This Row],[Status]]="Complete",((Broker_Trades2[Sell Price]-Broker_Trades2[Buy Price])/Broker_Trades2[[#This Row],[Buy Price]]),"")</f>
        <v>0.20218579234972678</v>
      </c>
      <c r="O25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2528" s="3">
        <f>IFERROR(Broker_Trades2[[#This Row],[Return]]/Broker_Trades2[[#This Row],[Time]],Broker_Trades2[[#This Row],[Return]])</f>
        <v>3.261061166931077E-3</v>
      </c>
    </row>
    <row r="2529" spans="1:16" x14ac:dyDescent="0.3">
      <c r="A2529">
        <v>2528</v>
      </c>
      <c r="B2529" s="3" t="s">
        <v>6559</v>
      </c>
      <c r="C2529" s="4">
        <v>44117.538194444445</v>
      </c>
      <c r="D2529" s="3" t="s">
        <v>147</v>
      </c>
      <c r="E2529" s="3" t="s">
        <v>1275</v>
      </c>
      <c r="F2529" s="3" t="s">
        <v>201</v>
      </c>
      <c r="G2529">
        <v>1193</v>
      </c>
      <c r="H2529" s="3" t="s">
        <v>24</v>
      </c>
      <c r="I2529" s="3" t="s">
        <v>6560</v>
      </c>
      <c r="J2529" s="3" t="s">
        <v>6561</v>
      </c>
      <c r="K2529" s="3" t="s">
        <v>3053</v>
      </c>
      <c r="L2529" s="3" t="s">
        <v>12070</v>
      </c>
      <c r="M2529" s="3" t="s">
        <v>32</v>
      </c>
      <c r="N2529" s="3">
        <f>IF(Broker_Trades2[[#This Row],[Status]]="Complete",((Broker_Trades2[Sell Price]-Broker_Trades2[Buy Price])/Broker_Trades2[[#This Row],[Buy Price]]),"")</f>
        <v>0.27949377949377952</v>
      </c>
      <c r="O25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118</v>
      </c>
      <c r="P2529" s="3">
        <f>IFERROR(Broker_Trades2[[#This Row],[Return]]/Broker_Trades2[[#This Row],[Time]],Broker_Trades2[[#This Row],[Return]])</f>
        <v>2.3685913516421995E-3</v>
      </c>
    </row>
    <row r="2530" spans="1:16" x14ac:dyDescent="0.3">
      <c r="A2530">
        <v>2529</v>
      </c>
      <c r="B2530" s="3" t="s">
        <v>6563</v>
      </c>
      <c r="C2530" s="4">
        <v>44117.493055555555</v>
      </c>
      <c r="D2530" s="3" t="s">
        <v>38</v>
      </c>
      <c r="E2530" s="3" t="s">
        <v>932</v>
      </c>
      <c r="F2530" s="3" t="s">
        <v>933</v>
      </c>
      <c r="G2530">
        <v>120</v>
      </c>
      <c r="H2530" s="3" t="s">
        <v>59</v>
      </c>
      <c r="I2530" s="3" t="s">
        <v>6560</v>
      </c>
      <c r="J2530" s="3" t="s">
        <v>6564</v>
      </c>
      <c r="K2530" s="3" t="s">
        <v>5261</v>
      </c>
      <c r="L2530" s="3" t="s">
        <v>7194</v>
      </c>
      <c r="M2530" s="3" t="s">
        <v>32</v>
      </c>
      <c r="N2530" s="3">
        <f>IF(Broker_Trades2[[#This Row],[Status]]="Complete",((Broker_Trades2[Sell Price]-Broker_Trades2[Buy Price])/Broker_Trades2[[#This Row],[Buy Price]]),"")</f>
        <v>5.6338028169014134E-2</v>
      </c>
      <c r="O25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2530" s="3">
        <f>IFERROR(Broker_Trades2[[#This Row],[Return]]/Broker_Trades2[[#This Row],[Time]],Broker_Trades2[[#This Row],[Return]])</f>
        <v>2.0865936358894122E-3</v>
      </c>
    </row>
    <row r="2531" spans="1:16" x14ac:dyDescent="0.3">
      <c r="A2531">
        <v>2530</v>
      </c>
      <c r="B2531" s="3" t="s">
        <v>6566</v>
      </c>
      <c r="C2531" s="4">
        <v>44117.461805555555</v>
      </c>
      <c r="D2531" s="3" t="s">
        <v>34</v>
      </c>
      <c r="E2531" s="3" t="s">
        <v>188</v>
      </c>
      <c r="F2531" s="3" t="s">
        <v>189</v>
      </c>
      <c r="G2531">
        <v>1300</v>
      </c>
      <c r="H2531" s="3" t="s">
        <v>24</v>
      </c>
      <c r="I2531" s="3" t="s">
        <v>6560</v>
      </c>
      <c r="J2531" s="3" t="s">
        <v>6567</v>
      </c>
      <c r="K2531" s="3" t="s">
        <v>4063</v>
      </c>
      <c r="L2531" s="3" t="s">
        <v>4119</v>
      </c>
      <c r="M2531" s="3" t="s">
        <v>32</v>
      </c>
      <c r="N2531" s="3">
        <f>IF(Broker_Trades2[[#This Row],[Status]]="Complete",((Broker_Trades2[Sell Price]-Broker_Trades2[Buy Price])/Broker_Trades2[[#This Row],[Buy Price]]),"")</f>
        <v>0.14481969089868349</v>
      </c>
      <c r="O25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2531" s="3">
        <f>IFERROR(Broker_Trades2[[#This Row],[Return]]/Broker_Trades2[[#This Row],[Time]],Broker_Trades2[[#This Row],[Return]])</f>
        <v>1.7037610693962763E-3</v>
      </c>
    </row>
    <row r="2532" spans="1:16" x14ac:dyDescent="0.3">
      <c r="A2532">
        <v>2531</v>
      </c>
      <c r="B2532" s="3" t="s">
        <v>6569</v>
      </c>
      <c r="C2532" s="4">
        <v>44116.631944444445</v>
      </c>
      <c r="D2532" s="3" t="s">
        <v>128</v>
      </c>
      <c r="E2532" s="3" t="s">
        <v>2604</v>
      </c>
      <c r="F2532" s="3" t="s">
        <v>1239</v>
      </c>
      <c r="G2532">
        <v>206</v>
      </c>
      <c r="H2532" s="3" t="s">
        <v>24</v>
      </c>
      <c r="I2532" s="3" t="s">
        <v>6570</v>
      </c>
      <c r="J2532" s="3" t="s">
        <v>4191</v>
      </c>
      <c r="K2532" s="3" t="s">
        <v>4687</v>
      </c>
      <c r="L2532" s="3" t="s">
        <v>4887</v>
      </c>
      <c r="M2532" s="3" t="s">
        <v>32</v>
      </c>
      <c r="N2532" s="3">
        <f>IF(Broker_Trades2[[#This Row],[Status]]="Complete",((Broker_Trades2[Sell Price]-Broker_Trades2[Buy Price])/Broker_Trades2[[#This Row],[Buy Price]]),"")</f>
        <v>0.2046783625730994</v>
      </c>
      <c r="O25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2532" s="3">
        <f>IFERROR(Broker_Trades2[[#This Row],[Return]]/Broker_Trades2[[#This Row],[Time]],Broker_Trades2[[#This Row],[Return]])</f>
        <v>5.6855100714749834E-3</v>
      </c>
    </row>
    <row r="2533" spans="1:16" x14ac:dyDescent="0.3">
      <c r="A2533">
        <v>2532</v>
      </c>
      <c r="B2533" s="3" t="s">
        <v>6572</v>
      </c>
      <c r="C2533" s="4">
        <v>44116.627083333333</v>
      </c>
      <c r="D2533" s="3" t="s">
        <v>216</v>
      </c>
      <c r="E2533" s="3" t="s">
        <v>1525</v>
      </c>
      <c r="F2533" s="3" t="s">
        <v>1526</v>
      </c>
      <c r="G2533">
        <v>2043</v>
      </c>
      <c r="H2533" s="3" t="s">
        <v>24</v>
      </c>
      <c r="I2533" s="3" t="s">
        <v>6570</v>
      </c>
      <c r="J2533" s="3" t="s">
        <v>6573</v>
      </c>
      <c r="K2533" s="3" t="s">
        <v>4477</v>
      </c>
      <c r="L2533" s="3" t="s">
        <v>12071</v>
      </c>
      <c r="M2533" s="3" t="s">
        <v>32</v>
      </c>
      <c r="N2533" s="3">
        <f>IF(Broker_Trades2[[#This Row],[Status]]="Complete",((Broker_Trades2[Sell Price]-Broker_Trades2[Buy Price])/Broker_Trades2[[#This Row],[Buy Price]]),"")</f>
        <v>0.14006696428571427</v>
      </c>
      <c r="O25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2533" s="3">
        <f>IFERROR(Broker_Trades2[[#This Row],[Return]]/Broker_Trades2[[#This Row],[Time]],Broker_Trades2[[#This Row],[Return]])</f>
        <v>2.7464110644257701E-3</v>
      </c>
    </row>
    <row r="2534" spans="1:16" x14ac:dyDescent="0.3">
      <c r="A2534">
        <v>2533</v>
      </c>
      <c r="B2534" s="3" t="s">
        <v>6575</v>
      </c>
      <c r="C2534" s="4">
        <v>44116.492361111108</v>
      </c>
      <c r="D2534" s="3" t="s">
        <v>21</v>
      </c>
      <c r="E2534" s="3" t="s">
        <v>4429</v>
      </c>
      <c r="F2534" s="3" t="s">
        <v>933</v>
      </c>
      <c r="G2534">
        <v>139</v>
      </c>
      <c r="H2534" s="3" t="s">
        <v>24</v>
      </c>
      <c r="I2534" s="3" t="s">
        <v>6570</v>
      </c>
      <c r="J2534" s="3" t="s">
        <v>6576</v>
      </c>
      <c r="K2534" s="3" t="s">
        <v>6543</v>
      </c>
      <c r="L2534" s="3" t="s">
        <v>12072</v>
      </c>
      <c r="M2534" s="3" t="s">
        <v>32</v>
      </c>
      <c r="N2534" s="3">
        <f>IF(Broker_Trades2[[#This Row],[Status]]="Complete",((Broker_Trades2[Sell Price]-Broker_Trades2[Buy Price])/Broker_Trades2[[#This Row],[Buy Price]]),"")</f>
        <v>-0.10000000000000002</v>
      </c>
      <c r="O25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2534" s="3">
        <f>IFERROR(Broker_Trades2[[#This Row],[Return]]/Broker_Trades2[[#This Row],[Time]],Broker_Trades2[[#This Row],[Return]])</f>
        <v>-5.000000000000001E-2</v>
      </c>
    </row>
    <row r="2535" spans="1:16" x14ac:dyDescent="0.3">
      <c r="A2535">
        <v>2534</v>
      </c>
      <c r="B2535" s="3" t="s">
        <v>6577</v>
      </c>
      <c r="C2535" s="4">
        <v>44116.461805555555</v>
      </c>
      <c r="D2535" s="3" t="s">
        <v>34</v>
      </c>
      <c r="E2535" s="3" t="s">
        <v>1249</v>
      </c>
      <c r="F2535" s="3" t="s">
        <v>1250</v>
      </c>
      <c r="G2535">
        <v>160</v>
      </c>
      <c r="H2535" s="3" t="s">
        <v>24</v>
      </c>
      <c r="I2535" s="3" t="s">
        <v>6570</v>
      </c>
      <c r="J2535" s="3" t="s">
        <v>6578</v>
      </c>
      <c r="K2535" s="3" t="s">
        <v>5183</v>
      </c>
      <c r="L2535" s="3" t="s">
        <v>11416</v>
      </c>
      <c r="M2535" s="3" t="s">
        <v>32</v>
      </c>
      <c r="N2535" s="3">
        <f>IF(Broker_Trades2[[#This Row],[Status]]="Complete",((Broker_Trades2[Sell Price]-Broker_Trades2[Buy Price])/Broker_Trades2[[#This Row],[Buy Price]]),"")</f>
        <v>0.16152450090744103</v>
      </c>
      <c r="O25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2535" s="3">
        <f>IFERROR(Broker_Trades2[[#This Row],[Return]]/Broker_Trades2[[#This Row],[Time]],Broker_Trades2[[#This Row],[Return]])</f>
        <v>5.5698103761186559E-3</v>
      </c>
    </row>
    <row r="2536" spans="1:16" x14ac:dyDescent="0.3">
      <c r="A2536">
        <v>2535</v>
      </c>
      <c r="B2536" s="3" t="s">
        <v>6580</v>
      </c>
      <c r="C2536" s="4">
        <v>44113.553472222222</v>
      </c>
      <c r="D2536" s="3" t="s">
        <v>161</v>
      </c>
      <c r="E2536" s="3" t="s">
        <v>1538</v>
      </c>
      <c r="F2536" s="3" t="s">
        <v>1539</v>
      </c>
      <c r="G2536">
        <v>1225</v>
      </c>
      <c r="H2536" s="3" t="s">
        <v>24</v>
      </c>
      <c r="I2536" s="3" t="s">
        <v>6581</v>
      </c>
      <c r="J2536" s="3" t="s">
        <v>6539</v>
      </c>
      <c r="K2536" s="3" t="s">
        <v>4063</v>
      </c>
      <c r="L2536" s="3" t="s">
        <v>562</v>
      </c>
      <c r="M2536" s="3" t="s">
        <v>32</v>
      </c>
      <c r="N2536" s="3">
        <f>IF(Broker_Trades2[[#This Row],[Status]]="Complete",((Broker_Trades2[Sell Price]-Broker_Trades2[Buy Price])/Broker_Trades2[[#This Row],[Buy Price]]),"")</f>
        <v>0.26903553299492394</v>
      </c>
      <c r="O25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2536" s="3">
        <f>IFERROR(Broker_Trades2[[#This Row],[Return]]/Broker_Trades2[[#This Row],[Time]],Broker_Trades2[[#This Row],[Return]])</f>
        <v>3.0228711572463365E-3</v>
      </c>
    </row>
    <row r="2537" spans="1:16" x14ac:dyDescent="0.3">
      <c r="A2537">
        <v>2536</v>
      </c>
      <c r="B2537" s="3" t="s">
        <v>6583</v>
      </c>
      <c r="C2537" s="4">
        <v>44113.51458333333</v>
      </c>
      <c r="D2537" s="3" t="s">
        <v>151</v>
      </c>
      <c r="E2537" s="3" t="s">
        <v>212</v>
      </c>
      <c r="F2537" s="3" t="s">
        <v>213</v>
      </c>
      <c r="G2537">
        <v>2994</v>
      </c>
      <c r="H2537" s="3" t="s">
        <v>59</v>
      </c>
      <c r="I2537" s="3" t="s">
        <v>6581</v>
      </c>
      <c r="J2537" s="3" t="s">
        <v>3623</v>
      </c>
      <c r="K2537" s="3" t="s">
        <v>4152</v>
      </c>
      <c r="L2537" s="3" t="s">
        <v>12073</v>
      </c>
      <c r="M2537" s="3" t="s">
        <v>32</v>
      </c>
      <c r="N2537" s="3">
        <f>IF(Broker_Trades2[[#This Row],[Status]]="Complete",((Broker_Trades2[Sell Price]-Broker_Trades2[Buy Price])/Broker_Trades2[[#This Row],[Buy Price]]),"")</f>
        <v>6.5480427046263348E-2</v>
      </c>
      <c r="O25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2537" s="3">
        <f>IFERROR(Broker_Trades2[[#This Row],[Return]]/Broker_Trades2[[#This Row],[Time]],Broker_Trades2[[#This Row],[Return]])</f>
        <v>7.5264858673865914E-4</v>
      </c>
    </row>
    <row r="2538" spans="1:16" x14ac:dyDescent="0.3">
      <c r="A2538">
        <v>2537</v>
      </c>
      <c r="B2538" s="3" t="s">
        <v>6585</v>
      </c>
      <c r="C2538" s="4">
        <v>44112.670138888891</v>
      </c>
      <c r="D2538" s="3" t="s">
        <v>3422</v>
      </c>
      <c r="E2538" s="3" t="s">
        <v>3257</v>
      </c>
      <c r="F2538" s="3" t="s">
        <v>1530</v>
      </c>
      <c r="G2538">
        <v>1900</v>
      </c>
      <c r="H2538" s="3" t="s">
        <v>2852</v>
      </c>
      <c r="I2538" s="3" t="s">
        <v>6581</v>
      </c>
      <c r="J2538" s="3" t="s">
        <v>857</v>
      </c>
      <c r="K2538" s="3" t="s">
        <v>6581</v>
      </c>
      <c r="L2538" s="3" t="s">
        <v>6587</v>
      </c>
      <c r="M2538" s="3" t="s">
        <v>32</v>
      </c>
      <c r="N2538" s="3">
        <f>IF(Broker_Trades2[[#This Row],[Status]]="Complete",((Broker_Trades2[Sell Price]-Broker_Trades2[Buy Price])/Broker_Trades2[[#This Row],[Buy Price]]),"")</f>
        <v>2.876315789473689E-2</v>
      </c>
      <c r="O25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538" s="3">
        <f>IFERROR(Broker_Trades2[[#This Row],[Return]]/Broker_Trades2[[#This Row],[Time]],Broker_Trades2[[#This Row],[Return]])</f>
        <v>2.876315789473689E-2</v>
      </c>
    </row>
    <row r="2539" spans="1:16" x14ac:dyDescent="0.3">
      <c r="A2539">
        <v>2538</v>
      </c>
      <c r="B2539" s="3" t="s">
        <v>6588</v>
      </c>
      <c r="C2539" s="4">
        <v>44112.60833333333</v>
      </c>
      <c r="D2539" s="3" t="s">
        <v>356</v>
      </c>
      <c r="E2539" s="3" t="s">
        <v>6589</v>
      </c>
      <c r="F2539" s="3" t="s">
        <v>6590</v>
      </c>
      <c r="G2539">
        <v>326</v>
      </c>
      <c r="H2539" s="3" t="s">
        <v>24</v>
      </c>
      <c r="I2539" s="3" t="s">
        <v>6591</v>
      </c>
      <c r="J2539" s="3" t="s">
        <v>6592</v>
      </c>
      <c r="K2539" s="3" t="s">
        <v>3147</v>
      </c>
      <c r="L2539" s="3" t="s">
        <v>12074</v>
      </c>
      <c r="M2539" s="3" t="s">
        <v>32</v>
      </c>
      <c r="N2539" s="3">
        <f>IF(Broker_Trades2[[#This Row],[Status]]="Complete",((Broker_Trades2[Sell Price]-Broker_Trades2[Buy Price])/Broker_Trades2[[#This Row],[Buy Price]]),"")</f>
        <v>-9.9999999999999978E-2</v>
      </c>
      <c r="O25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137</v>
      </c>
      <c r="P2539" s="3">
        <f>IFERROR(Broker_Trades2[[#This Row],[Return]]/Broker_Trades2[[#This Row],[Time]],Broker_Trades2[[#This Row],[Return]])</f>
        <v>-7.2992700729926992E-4</v>
      </c>
    </row>
    <row r="2540" spans="1:16" x14ac:dyDescent="0.3">
      <c r="A2540">
        <v>2539</v>
      </c>
      <c r="B2540" s="3" t="s">
        <v>6594</v>
      </c>
      <c r="C2540" s="4">
        <v>44112.582638888889</v>
      </c>
      <c r="D2540" s="3" t="s">
        <v>3422</v>
      </c>
      <c r="E2540" s="3" t="s">
        <v>212</v>
      </c>
      <c r="F2540" s="3" t="s">
        <v>213</v>
      </c>
      <c r="G2540">
        <v>2950</v>
      </c>
      <c r="H2540" s="3" t="s">
        <v>17</v>
      </c>
      <c r="I2540" s="3" t="s">
        <v>6591</v>
      </c>
      <c r="J2540" s="3" t="s">
        <v>894</v>
      </c>
      <c r="K2540" s="3" t="s">
        <v>4165</v>
      </c>
      <c r="L2540" s="3" t="s">
        <v>12075</v>
      </c>
      <c r="M2540" s="3" t="s">
        <v>32</v>
      </c>
      <c r="N2540" s="3">
        <f>IF(Broker_Trades2[[#This Row],[Status]]="Complete",((Broker_Trades2[Sell Price]-Broker_Trades2[Buy Price])/Broker_Trades2[[#This Row],[Buy Price]]),"")</f>
        <v>5.3571428571428568E-2</v>
      </c>
      <c r="O25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82</v>
      </c>
      <c r="P2540" s="3">
        <f>IFERROR(Broker_Trades2[[#This Row],[Return]]/Broker_Trades2[[#This Row],[Time]],Broker_Trades2[[#This Row],[Return]])</f>
        <v>6.5331010452961667E-4</v>
      </c>
    </row>
    <row r="2541" spans="1:16" x14ac:dyDescent="0.3">
      <c r="A2541">
        <v>2540</v>
      </c>
      <c r="B2541" s="3" t="s">
        <v>6596</v>
      </c>
      <c r="C2541" s="4">
        <v>44112.576388888891</v>
      </c>
      <c r="D2541" s="3" t="s">
        <v>3422</v>
      </c>
      <c r="E2541" s="3" t="s">
        <v>1594</v>
      </c>
      <c r="F2541" s="3" t="s">
        <v>1595</v>
      </c>
      <c r="G2541">
        <v>330</v>
      </c>
      <c r="H2541" s="3" t="s">
        <v>24</v>
      </c>
      <c r="I2541" s="3" t="s">
        <v>6591</v>
      </c>
      <c r="J2541" s="3" t="s">
        <v>5563</v>
      </c>
      <c r="K2541" s="3" t="s">
        <v>4294</v>
      </c>
      <c r="L2541" s="3" t="s">
        <v>5949</v>
      </c>
      <c r="M2541" s="3" t="s">
        <v>32</v>
      </c>
      <c r="N2541" s="3">
        <f>IF(Broker_Trades2[[#This Row],[Status]]="Complete",((Broker_Trades2[Sell Price]-Broker_Trades2[Buy Price])/Broker_Trades2[[#This Row],[Buy Price]]),"")</f>
        <v>0.40425531914893614</v>
      </c>
      <c r="O25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2541" s="3">
        <f>IFERROR(Broker_Trades2[[#This Row],[Return]]/Broker_Trades2[[#This Row],[Time]],Broker_Trades2[[#This Row],[Return]])</f>
        <v>5.8587727412889295E-3</v>
      </c>
    </row>
    <row r="2542" spans="1:16" hidden="1" x14ac:dyDescent="0.3">
      <c r="A2542">
        <v>2541</v>
      </c>
      <c r="B2542" s="3" t="s">
        <v>6597</v>
      </c>
      <c r="C2542" s="4">
        <v>44112.56527777778</v>
      </c>
      <c r="D2542" s="3" t="s">
        <v>161</v>
      </c>
      <c r="E2542" s="3" t="s">
        <v>162</v>
      </c>
      <c r="F2542" s="3" t="s">
        <v>163</v>
      </c>
      <c r="G2542">
        <v>1215</v>
      </c>
      <c r="H2542" s="3" t="s">
        <v>24</v>
      </c>
      <c r="I2542" s="3" t="s">
        <v>2695</v>
      </c>
      <c r="J2542" s="3" t="s">
        <v>2695</v>
      </c>
      <c r="K2542" s="3" t="s">
        <v>2695</v>
      </c>
      <c r="L2542" s="3" t="s">
        <v>2695</v>
      </c>
      <c r="M2542" s="3" t="s">
        <v>190</v>
      </c>
      <c r="N2542" s="3" t="str">
        <f>IF(Broker_Trades2[[#This Row],[Status]]="Complete",((Broker_Trades2[Sell Price]-Broker_Trades2[Buy Price])/Broker_Trades2[[#This Row],[Buy Price]]),"")</f>
        <v/>
      </c>
      <c r="O25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42" s="3" t="str">
        <f>IFERROR(Broker_Trades2[[#This Row],[Return]]/Broker_Trades2[[#This Row],[Time]],Broker_Trades2[[#This Row],[Return]])</f>
        <v/>
      </c>
    </row>
    <row r="2543" spans="1:16" hidden="1" x14ac:dyDescent="0.3">
      <c r="A2543">
        <v>2542</v>
      </c>
      <c r="B2543" s="3" t="s">
        <v>6598</v>
      </c>
      <c r="C2543" s="4">
        <v>44112.559027777781</v>
      </c>
      <c r="D2543" s="3" t="s">
        <v>161</v>
      </c>
      <c r="E2543" s="3" t="s">
        <v>213</v>
      </c>
      <c r="F2543" s="3" t="s">
        <v>213</v>
      </c>
      <c r="G2543">
        <v>2780</v>
      </c>
      <c r="H2543" s="3" t="s">
        <v>59</v>
      </c>
      <c r="I2543" s="3" t="s">
        <v>2695</v>
      </c>
      <c r="J2543" s="3" t="s">
        <v>2695</v>
      </c>
      <c r="K2543" s="3" t="s">
        <v>2695</v>
      </c>
      <c r="L2543" s="3" t="s">
        <v>2695</v>
      </c>
      <c r="M2543" s="3" t="s">
        <v>190</v>
      </c>
      <c r="N2543" s="3" t="str">
        <f>IF(Broker_Trades2[[#This Row],[Status]]="Complete",((Broker_Trades2[Sell Price]-Broker_Trades2[Buy Price])/Broker_Trades2[[#This Row],[Buy Price]]),"")</f>
        <v/>
      </c>
      <c r="O25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43" s="3" t="str">
        <f>IFERROR(Broker_Trades2[[#This Row],[Return]]/Broker_Trades2[[#This Row],[Time]],Broker_Trades2[[#This Row],[Return]])</f>
        <v/>
      </c>
    </row>
    <row r="2544" spans="1:16" x14ac:dyDescent="0.3">
      <c r="A2544">
        <v>2543</v>
      </c>
      <c r="B2544" s="3" t="s">
        <v>6599</v>
      </c>
      <c r="C2544" s="4">
        <v>44112.541666666664</v>
      </c>
      <c r="D2544" s="3" t="s">
        <v>21</v>
      </c>
      <c r="E2544" s="3" t="s">
        <v>212</v>
      </c>
      <c r="F2544" s="3" t="s">
        <v>213</v>
      </c>
      <c r="G2544">
        <v>3200</v>
      </c>
      <c r="H2544" s="3" t="s">
        <v>24</v>
      </c>
      <c r="I2544" s="3" t="s">
        <v>6591</v>
      </c>
      <c r="J2544" s="3" t="s">
        <v>894</v>
      </c>
      <c r="K2544" s="3" t="s">
        <v>3997</v>
      </c>
      <c r="L2544" s="3" t="s">
        <v>11994</v>
      </c>
      <c r="M2544" s="3" t="s">
        <v>32</v>
      </c>
      <c r="N2544" s="3">
        <f>IF(Broker_Trades2[[#This Row],[Status]]="Complete",((Broker_Trades2[Sell Price]-Broker_Trades2[Buy Price])/Broker_Trades2[[#This Row],[Buy Price]]),"")</f>
        <v>0.14285714285714285</v>
      </c>
      <c r="O25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2544" s="3">
        <f>IFERROR(Broker_Trades2[[#This Row],[Return]]/Broker_Trades2[[#This Row],[Time]],Broker_Trades2[[#This Row],[Return]])</f>
        <v>1.5037593984962405E-3</v>
      </c>
    </row>
    <row r="2545" spans="1:16" x14ac:dyDescent="0.3">
      <c r="A2545">
        <v>2544</v>
      </c>
      <c r="B2545" s="3" t="s">
        <v>6600</v>
      </c>
      <c r="C2545" s="4">
        <v>44112.526388888888</v>
      </c>
      <c r="D2545" s="3" t="s">
        <v>216</v>
      </c>
      <c r="E2545" s="3" t="s">
        <v>6601</v>
      </c>
      <c r="F2545" s="3" t="s">
        <v>4531</v>
      </c>
      <c r="G2545">
        <v>124</v>
      </c>
      <c r="H2545" s="3" t="s">
        <v>24</v>
      </c>
      <c r="I2545" s="3" t="s">
        <v>6591</v>
      </c>
      <c r="J2545" s="3" t="s">
        <v>6602</v>
      </c>
      <c r="K2545" s="3" t="s">
        <v>3238</v>
      </c>
      <c r="L2545" s="3" t="s">
        <v>11834</v>
      </c>
      <c r="M2545" s="3" t="s">
        <v>32</v>
      </c>
      <c r="N2545" s="3">
        <f>IF(Broker_Trades2[[#This Row],[Status]]="Complete",((Broker_Trades2[Sell Price]-Broker_Trades2[Buy Price])/Broker_Trades2[[#This Row],[Buy Price]]),"")</f>
        <v>0.74894217207334257</v>
      </c>
      <c r="O25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239</v>
      </c>
      <c r="P2545" s="3">
        <f>IFERROR(Broker_Trades2[[#This Row],[Return]]/Broker_Trades2[[#This Row],[Time]],Broker_Trades2[[#This Row],[Return]])</f>
        <v>3.1336492555369983E-3</v>
      </c>
    </row>
    <row r="2546" spans="1:16" hidden="1" x14ac:dyDescent="0.3">
      <c r="A2546">
        <v>2545</v>
      </c>
      <c r="B2546" s="3" t="s">
        <v>6604</v>
      </c>
      <c r="C2546" s="4">
        <v>44112.521527777775</v>
      </c>
      <c r="D2546" s="3" t="s">
        <v>216</v>
      </c>
      <c r="E2546" s="3" t="s">
        <v>823</v>
      </c>
      <c r="F2546" s="3" t="s">
        <v>824</v>
      </c>
      <c r="G2546">
        <v>31400</v>
      </c>
      <c r="H2546" s="3" t="s">
        <v>59</v>
      </c>
      <c r="I2546" s="3" t="s">
        <v>2695</v>
      </c>
      <c r="J2546" s="3" t="s">
        <v>2695</v>
      </c>
      <c r="K2546" s="3" t="s">
        <v>2695</v>
      </c>
      <c r="L2546" s="3" t="s">
        <v>2695</v>
      </c>
      <c r="M2546" s="3" t="s">
        <v>190</v>
      </c>
      <c r="N2546" s="3" t="str">
        <f>IF(Broker_Trades2[[#This Row],[Status]]="Complete",((Broker_Trades2[Sell Price]-Broker_Trades2[Buy Price])/Broker_Trades2[[#This Row],[Buy Price]]),"")</f>
        <v/>
      </c>
      <c r="O25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46" s="3" t="str">
        <f>IFERROR(Broker_Trades2[[#This Row],[Return]]/Broker_Trades2[[#This Row],[Time]],Broker_Trades2[[#This Row],[Return]])</f>
        <v/>
      </c>
    </row>
    <row r="2547" spans="1:16" x14ac:dyDescent="0.3">
      <c r="A2547">
        <v>2546</v>
      </c>
      <c r="B2547" s="3" t="s">
        <v>6605</v>
      </c>
      <c r="C2547" s="4">
        <v>44112.51458333333</v>
      </c>
      <c r="D2547" s="3" t="s">
        <v>38</v>
      </c>
      <c r="E2547" s="3" t="s">
        <v>212</v>
      </c>
      <c r="F2547" s="3" t="s">
        <v>213</v>
      </c>
      <c r="G2547">
        <v>3300</v>
      </c>
      <c r="H2547" s="3" t="s">
        <v>24</v>
      </c>
      <c r="I2547" s="3" t="s">
        <v>6591</v>
      </c>
      <c r="J2547" s="3" t="s">
        <v>894</v>
      </c>
      <c r="K2547" s="3" t="s">
        <v>3877</v>
      </c>
      <c r="L2547" s="3" t="s">
        <v>5147</v>
      </c>
      <c r="M2547" s="3" t="s">
        <v>32</v>
      </c>
      <c r="N2547" s="3">
        <f>IF(Broker_Trades2[[#This Row],[Status]]="Complete",((Broker_Trades2[Sell Price]-Broker_Trades2[Buy Price])/Broker_Trades2[[#This Row],[Buy Price]]),"")</f>
        <v>0.17857142857142858</v>
      </c>
      <c r="O25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2547" s="3">
        <f>IFERROR(Broker_Trades2[[#This Row],[Return]]/Broker_Trades2[[#This Row],[Time]],Broker_Trades2[[#This Row],[Return]])</f>
        <v>1.717032967032967E-3</v>
      </c>
    </row>
    <row r="2548" spans="1:16" x14ac:dyDescent="0.3">
      <c r="A2548">
        <v>2547</v>
      </c>
      <c r="B2548" s="3" t="s">
        <v>6607</v>
      </c>
      <c r="C2548" s="4">
        <v>44112.493055555555</v>
      </c>
      <c r="D2548" s="3" t="s">
        <v>34</v>
      </c>
      <c r="E2548" s="3" t="s">
        <v>212</v>
      </c>
      <c r="F2548" s="3" t="s">
        <v>213</v>
      </c>
      <c r="G2548">
        <v>3150</v>
      </c>
      <c r="H2548" s="3" t="s">
        <v>24</v>
      </c>
      <c r="I2548" s="3" t="s">
        <v>6591</v>
      </c>
      <c r="J2548" s="3" t="s">
        <v>894</v>
      </c>
      <c r="K2548" s="3" t="s">
        <v>3997</v>
      </c>
      <c r="L2548" s="3" t="s">
        <v>2137</v>
      </c>
      <c r="M2548" s="3" t="s">
        <v>32</v>
      </c>
      <c r="N2548" s="3">
        <f>IF(Broker_Trades2[[#This Row],[Status]]="Complete",((Broker_Trades2[Sell Price]-Broker_Trades2[Buy Price])/Broker_Trades2[[#This Row],[Buy Price]]),"")</f>
        <v>0.125</v>
      </c>
      <c r="O25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2548" s="3">
        <f>IFERROR(Broker_Trades2[[#This Row],[Return]]/Broker_Trades2[[#This Row],[Time]],Broker_Trades2[[#This Row],[Return]])</f>
        <v>1.3157894736842105E-3</v>
      </c>
    </row>
    <row r="2549" spans="1:16" x14ac:dyDescent="0.3">
      <c r="A2549">
        <v>2548</v>
      </c>
      <c r="B2549" s="3" t="s">
        <v>6608</v>
      </c>
      <c r="C2549" s="4">
        <v>44111.643750000003</v>
      </c>
      <c r="D2549" s="3" t="s">
        <v>38</v>
      </c>
      <c r="E2549" s="3" t="s">
        <v>162</v>
      </c>
      <c r="F2549" s="3" t="s">
        <v>163</v>
      </c>
      <c r="G2549">
        <v>1450</v>
      </c>
      <c r="H2549" s="3" t="s">
        <v>24</v>
      </c>
      <c r="I2549" s="3" t="s">
        <v>6609</v>
      </c>
      <c r="J2549" s="3" t="s">
        <v>6610</v>
      </c>
      <c r="K2549" s="3" t="s">
        <v>4319</v>
      </c>
      <c r="L2549" s="3" t="s">
        <v>4666</v>
      </c>
      <c r="M2549" s="3" t="s">
        <v>32</v>
      </c>
      <c r="N2549" s="3">
        <f>IF(Broker_Trades2[[#This Row],[Status]]="Complete",((Broker_Trades2[Sell Price]-Broker_Trades2[Buy Price])/Broker_Trades2[[#This Row],[Buy Price]]),"")</f>
        <v>0.2033195020746888</v>
      </c>
      <c r="O25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2549" s="3">
        <f>IFERROR(Broker_Trades2[[#This Row],[Return]]/Broker_Trades2[[#This Row],[Time]],Broker_Trades2[[#This Row],[Return]])</f>
        <v>2.9899926775689527E-3</v>
      </c>
    </row>
    <row r="2550" spans="1:16" hidden="1" x14ac:dyDescent="0.3">
      <c r="A2550">
        <v>2549</v>
      </c>
      <c r="B2550" s="3" t="s">
        <v>6612</v>
      </c>
      <c r="C2550" s="4">
        <v>44111.53402777778</v>
      </c>
      <c r="D2550" s="3" t="s">
        <v>161</v>
      </c>
      <c r="E2550" s="3" t="s">
        <v>708</v>
      </c>
      <c r="F2550" s="3" t="s">
        <v>709</v>
      </c>
      <c r="G2550">
        <v>350</v>
      </c>
      <c r="H2550" s="3" t="s">
        <v>59</v>
      </c>
      <c r="I2550" s="3" t="s">
        <v>2695</v>
      </c>
      <c r="J2550" s="3" t="s">
        <v>2695</v>
      </c>
      <c r="K2550" s="3" t="s">
        <v>2695</v>
      </c>
      <c r="L2550" s="3" t="s">
        <v>2695</v>
      </c>
      <c r="M2550" s="3" t="s">
        <v>190</v>
      </c>
      <c r="N2550" s="3" t="str">
        <f>IF(Broker_Trades2[[#This Row],[Status]]="Complete",((Broker_Trades2[Sell Price]-Broker_Trades2[Buy Price])/Broker_Trades2[[#This Row],[Buy Price]]),"")</f>
        <v/>
      </c>
      <c r="O255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50" s="3" t="str">
        <f>IFERROR(Broker_Trades2[[#This Row],[Return]]/Broker_Trades2[[#This Row],[Time]],Broker_Trades2[[#This Row],[Return]])</f>
        <v/>
      </c>
    </row>
    <row r="2551" spans="1:16" x14ac:dyDescent="0.3">
      <c r="A2551">
        <v>2550</v>
      </c>
      <c r="B2551" s="3" t="s">
        <v>6613</v>
      </c>
      <c r="C2551" s="4">
        <v>44111.507638888892</v>
      </c>
      <c r="D2551" s="3" t="s">
        <v>216</v>
      </c>
      <c r="E2551" s="3" t="s">
        <v>4953</v>
      </c>
      <c r="F2551" s="3" t="s">
        <v>4954</v>
      </c>
      <c r="G2551">
        <v>120</v>
      </c>
      <c r="H2551" s="3" t="s">
        <v>2852</v>
      </c>
      <c r="I2551" s="3" t="s">
        <v>6609</v>
      </c>
      <c r="J2551" s="3" t="s">
        <v>7194</v>
      </c>
      <c r="K2551" s="3" t="s">
        <v>6609</v>
      </c>
      <c r="L2551" s="3" t="s">
        <v>5875</v>
      </c>
      <c r="M2551" s="3" t="s">
        <v>32</v>
      </c>
      <c r="N2551" s="3">
        <f>IF(Broker_Trades2[[#This Row],[Status]]="Complete",((Broker_Trades2[Sell Price]-Broker_Trades2[Buy Price])/Broker_Trades2[[#This Row],[Buy Price]]),"")</f>
        <v>0.15</v>
      </c>
      <c r="O25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551" s="3">
        <f>IFERROR(Broker_Trades2[[#This Row],[Return]]/Broker_Trades2[[#This Row],[Time]],Broker_Trades2[[#This Row],[Return]])</f>
        <v>0.15</v>
      </c>
    </row>
    <row r="2552" spans="1:16" x14ac:dyDescent="0.3">
      <c r="A2552">
        <v>2551</v>
      </c>
      <c r="B2552" s="3" t="s">
        <v>6615</v>
      </c>
      <c r="C2552" s="4">
        <v>44110.541666666664</v>
      </c>
      <c r="D2552" s="3" t="s">
        <v>21</v>
      </c>
      <c r="E2552" s="3" t="s">
        <v>1180</v>
      </c>
      <c r="F2552" s="3" t="s">
        <v>1181</v>
      </c>
      <c r="G2552">
        <v>550</v>
      </c>
      <c r="H2552" s="3" t="s">
        <v>24</v>
      </c>
      <c r="I2552" s="3" t="s">
        <v>6616</v>
      </c>
      <c r="J2552" s="3" t="s">
        <v>6617</v>
      </c>
      <c r="K2552" s="3" t="s">
        <v>4584</v>
      </c>
      <c r="L2552" s="3" t="s">
        <v>6618</v>
      </c>
      <c r="M2552" s="3" t="s">
        <v>32</v>
      </c>
      <c r="N2552" s="3">
        <f>IF(Broker_Trades2[[#This Row],[Status]]="Complete",((Broker_Trades2[Sell Price]-Broker_Trades2[Buy Price])/Broker_Trades2[[#This Row],[Buy Price]]),"")</f>
        <v>0.13005958495993428</v>
      </c>
      <c r="O25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2552" s="3">
        <f>IFERROR(Broker_Trades2[[#This Row],[Return]]/Broker_Trades2[[#This Row],[Time]],Broker_Trades2[[#This Row],[Return]])</f>
        <v>3.0246415106961462E-3</v>
      </c>
    </row>
    <row r="2553" spans="1:16" x14ac:dyDescent="0.3">
      <c r="A2553">
        <v>2552</v>
      </c>
      <c r="B2553" s="3" t="s">
        <v>6619</v>
      </c>
      <c r="C2553" s="4">
        <v>44110.539583333331</v>
      </c>
      <c r="D2553" s="3" t="s">
        <v>21</v>
      </c>
      <c r="E2553" s="3" t="s">
        <v>5852</v>
      </c>
      <c r="F2553" s="3" t="s">
        <v>205</v>
      </c>
      <c r="G2553">
        <v>5648</v>
      </c>
      <c r="H2553" s="3" t="s">
        <v>17</v>
      </c>
      <c r="I2553" s="3" t="s">
        <v>6616</v>
      </c>
      <c r="J2553" s="3" t="s">
        <v>6620</v>
      </c>
      <c r="K2553" s="3" t="s">
        <v>3668</v>
      </c>
      <c r="L2553" s="3" t="s">
        <v>12076</v>
      </c>
      <c r="M2553" s="3" t="s">
        <v>32</v>
      </c>
      <c r="N2553" s="3">
        <f>IF(Broker_Trades2[[#This Row],[Status]]="Complete",((Broker_Trades2[Sell Price]-Broker_Trades2[Buy Price])/Broker_Trades2[[#This Row],[Buy Price]]),"")</f>
        <v>-9.9999999999999964E-2</v>
      </c>
      <c r="O25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115</v>
      </c>
      <c r="P2553" s="3">
        <f>IFERROR(Broker_Trades2[[#This Row],[Return]]/Broker_Trades2[[#This Row],[Time]],Broker_Trades2[[#This Row],[Return]])</f>
        <v>-8.6956521739130405E-4</v>
      </c>
    </row>
    <row r="2554" spans="1:16" x14ac:dyDescent="0.3">
      <c r="A2554">
        <v>2553</v>
      </c>
      <c r="B2554" s="3" t="s">
        <v>6621</v>
      </c>
      <c r="C2554" s="4">
        <v>44110.537499999999</v>
      </c>
      <c r="D2554" s="3" t="s">
        <v>147</v>
      </c>
      <c r="E2554" s="3" t="s">
        <v>110</v>
      </c>
      <c r="F2554" s="3" t="s">
        <v>111</v>
      </c>
      <c r="G2554">
        <v>907</v>
      </c>
      <c r="H2554" s="3" t="s">
        <v>24</v>
      </c>
      <c r="I2554" s="3" t="s">
        <v>6616</v>
      </c>
      <c r="J2554" s="3" t="s">
        <v>6622</v>
      </c>
      <c r="K2554" s="3" t="s">
        <v>4505</v>
      </c>
      <c r="L2554" s="3" t="s">
        <v>12077</v>
      </c>
      <c r="M2554" s="3" t="s">
        <v>32</v>
      </c>
      <c r="N2554" s="3">
        <f>IF(Broker_Trades2[[#This Row],[Status]]="Complete",((Broker_Trades2[Sell Price]-Broker_Trades2[Buy Price])/Broker_Trades2[[#This Row],[Buy Price]]),"")</f>
        <v>0.20772303595206393</v>
      </c>
      <c r="O25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2554" s="3">
        <f>IFERROR(Broker_Trades2[[#This Row],[Return]]/Broker_Trades2[[#This Row],[Time]],Broker_Trades2[[#This Row],[Return]])</f>
        <v>3.9946737683089215E-3</v>
      </c>
    </row>
    <row r="2555" spans="1:16" x14ac:dyDescent="0.3">
      <c r="A2555">
        <v>2554</v>
      </c>
      <c r="B2555" s="3" t="s">
        <v>6623</v>
      </c>
      <c r="C2555" s="4">
        <v>44110.534722222219</v>
      </c>
      <c r="D2555" s="3" t="s">
        <v>161</v>
      </c>
      <c r="E2555" s="3" t="s">
        <v>293</v>
      </c>
      <c r="F2555" s="3" t="s">
        <v>294</v>
      </c>
      <c r="G2555">
        <v>1300</v>
      </c>
      <c r="H2555" s="3" t="s">
        <v>24</v>
      </c>
      <c r="I2555" s="3" t="s">
        <v>6616</v>
      </c>
      <c r="J2555" s="3" t="s">
        <v>6624</v>
      </c>
      <c r="K2555" s="3" t="s">
        <v>5602</v>
      </c>
      <c r="L2555" s="3" t="s">
        <v>4119</v>
      </c>
      <c r="M2555" s="3" t="s">
        <v>32</v>
      </c>
      <c r="N2555" s="3">
        <f>IF(Broker_Trades2[[#This Row],[Status]]="Complete",((Broker_Trades2[Sell Price]-Broker_Trades2[Buy Price])/Broker_Trades2[[#This Row],[Buy Price]]),"")</f>
        <v>0.1453239945376856</v>
      </c>
      <c r="O25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2555" s="3">
        <f>IFERROR(Broker_Trades2[[#This Row],[Return]]/Broker_Trades2[[#This Row],[Time]],Broker_Trades2[[#This Row],[Return]])</f>
        <v>4.6878707915382449E-3</v>
      </c>
    </row>
    <row r="2556" spans="1:16" x14ac:dyDescent="0.3">
      <c r="A2556">
        <v>2555</v>
      </c>
      <c r="B2556" s="3" t="s">
        <v>6625</v>
      </c>
      <c r="C2556" s="4">
        <v>44110.52847222222</v>
      </c>
      <c r="D2556" s="3" t="s">
        <v>161</v>
      </c>
      <c r="E2556" s="3" t="s">
        <v>4953</v>
      </c>
      <c r="F2556" s="3" t="s">
        <v>4954</v>
      </c>
      <c r="G2556">
        <v>170</v>
      </c>
      <c r="H2556" s="3" t="s">
        <v>24</v>
      </c>
      <c r="I2556" s="3" t="s">
        <v>6616</v>
      </c>
      <c r="J2556" s="3" t="s">
        <v>6626</v>
      </c>
      <c r="K2556" s="3" t="s">
        <v>6609</v>
      </c>
      <c r="L2556" s="3" t="s">
        <v>15390</v>
      </c>
      <c r="M2556" s="3" t="s">
        <v>32</v>
      </c>
      <c r="N2556" s="3">
        <f>IF(Broker_Trades2[[#This Row],[Status]]="Complete",((Broker_Trades2[Sell Price]-Broker_Trades2[Buy Price])/Broker_Trades2[[#This Row],[Buy Price]]),"")</f>
        <v>-9.9999999999999881E-2</v>
      </c>
      <c r="O25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556" s="3">
        <f>IFERROR(Broker_Trades2[[#This Row],[Return]]/Broker_Trades2[[#This Row],[Time]],Broker_Trades2[[#This Row],[Return]])</f>
        <v>-9.9999999999999881E-2</v>
      </c>
    </row>
    <row r="2557" spans="1:16" x14ac:dyDescent="0.3">
      <c r="A2557">
        <v>2556</v>
      </c>
      <c r="B2557" s="3" t="s">
        <v>6628</v>
      </c>
      <c r="C2557" s="4">
        <v>44110.511111111111</v>
      </c>
      <c r="D2557" s="3" t="s">
        <v>21</v>
      </c>
      <c r="E2557" s="3" t="s">
        <v>1463</v>
      </c>
      <c r="F2557" s="3" t="s">
        <v>1464</v>
      </c>
      <c r="G2557">
        <v>4279</v>
      </c>
      <c r="H2557" s="3" t="s">
        <v>24</v>
      </c>
      <c r="I2557" s="3" t="s">
        <v>6616</v>
      </c>
      <c r="J2557" s="3" t="s">
        <v>6629</v>
      </c>
      <c r="K2557" s="3" t="s">
        <v>6380</v>
      </c>
      <c r="L2557" s="3" t="s">
        <v>12078</v>
      </c>
      <c r="M2557" s="3" t="s">
        <v>32</v>
      </c>
      <c r="N2557" s="3">
        <f>IF(Broker_Trades2[[#This Row],[Status]]="Complete",((Broker_Trades2[Sell Price]-Broker_Trades2[Buy Price])/Broker_Trades2[[#This Row],[Buy Price]]),"")</f>
        <v>-0.1</v>
      </c>
      <c r="O25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557" s="3">
        <f>IFERROR(Broker_Trades2[[#This Row],[Return]]/Broker_Trades2[[#This Row],[Time]],Broker_Trades2[[#This Row],[Return]])</f>
        <v>-6.6666666666666671E-3</v>
      </c>
    </row>
    <row r="2558" spans="1:16" x14ac:dyDescent="0.3">
      <c r="A2558">
        <v>2557</v>
      </c>
      <c r="B2558" s="3" t="s">
        <v>6630</v>
      </c>
      <c r="C2558" s="4">
        <v>44110.501388888886</v>
      </c>
      <c r="D2558" s="3" t="s">
        <v>34</v>
      </c>
      <c r="E2558" s="3" t="s">
        <v>391</v>
      </c>
      <c r="F2558" s="3" t="s">
        <v>392</v>
      </c>
      <c r="G2558">
        <v>440</v>
      </c>
      <c r="H2558" s="3" t="s">
        <v>24</v>
      </c>
      <c r="I2558" s="3" t="s">
        <v>6616</v>
      </c>
      <c r="J2558" s="3" t="s">
        <v>6631</v>
      </c>
      <c r="K2558" s="3" t="s">
        <v>4505</v>
      </c>
      <c r="L2558" s="3" t="s">
        <v>7994</v>
      </c>
      <c r="M2558" s="3" t="s">
        <v>32</v>
      </c>
      <c r="N2558" s="3">
        <f>IF(Broker_Trades2[[#This Row],[Status]]="Complete",((Broker_Trades2[Sell Price]-Broker_Trades2[Buy Price])/Broker_Trades2[[#This Row],[Buy Price]]),"")</f>
        <v>0.24293785310734464</v>
      </c>
      <c r="O25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2558" s="3">
        <f>IFERROR(Broker_Trades2[[#This Row],[Return]]/Broker_Trades2[[#This Row],[Time]],Broker_Trades2[[#This Row],[Return]])</f>
        <v>4.6718817905258584E-3</v>
      </c>
    </row>
    <row r="2559" spans="1:16" hidden="1" x14ac:dyDescent="0.3">
      <c r="A2559">
        <v>2558</v>
      </c>
      <c r="B2559" s="3" t="s">
        <v>6632</v>
      </c>
      <c r="C2559" s="4">
        <v>44110.479861111111</v>
      </c>
      <c r="D2559" s="3" t="s">
        <v>216</v>
      </c>
      <c r="E2559" s="3" t="s">
        <v>6175</v>
      </c>
      <c r="F2559" s="3" t="s">
        <v>184</v>
      </c>
      <c r="G2559">
        <v>245</v>
      </c>
      <c r="H2559" s="3" t="s">
        <v>24</v>
      </c>
      <c r="I2559" s="3" t="s">
        <v>2695</v>
      </c>
      <c r="J2559" s="3" t="s">
        <v>2695</v>
      </c>
      <c r="K2559" s="3" t="s">
        <v>2695</v>
      </c>
      <c r="L2559" s="3" t="s">
        <v>2695</v>
      </c>
      <c r="M2559" s="3" t="s">
        <v>190</v>
      </c>
      <c r="N2559" s="3" t="str">
        <f>IF(Broker_Trades2[[#This Row],[Status]]="Complete",((Broker_Trades2[Sell Price]-Broker_Trades2[Buy Price])/Broker_Trades2[[#This Row],[Buy Price]]),"")</f>
        <v/>
      </c>
      <c r="O255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59" s="3" t="str">
        <f>IFERROR(Broker_Trades2[[#This Row],[Return]]/Broker_Trades2[[#This Row],[Time]],Broker_Trades2[[#This Row],[Return]])</f>
        <v/>
      </c>
    </row>
    <row r="2560" spans="1:16" x14ac:dyDescent="0.3">
      <c r="A2560">
        <v>2559</v>
      </c>
      <c r="B2560" s="3" t="s">
        <v>6633</v>
      </c>
      <c r="C2560" s="4">
        <v>44110.459722222222</v>
      </c>
      <c r="D2560" s="3" t="s">
        <v>216</v>
      </c>
      <c r="E2560" s="3" t="s">
        <v>654</v>
      </c>
      <c r="F2560" s="3" t="s">
        <v>655</v>
      </c>
      <c r="G2560">
        <v>100</v>
      </c>
      <c r="H2560" s="3" t="s">
        <v>24</v>
      </c>
      <c r="I2560" s="3" t="s">
        <v>6616</v>
      </c>
      <c r="J2560" s="3" t="s">
        <v>6634</v>
      </c>
      <c r="K2560" s="3" t="s">
        <v>4365</v>
      </c>
      <c r="L2560" s="3" t="s">
        <v>7346</v>
      </c>
      <c r="M2560" s="3" t="s">
        <v>32</v>
      </c>
      <c r="N2560" s="3">
        <f>IF(Broker_Trades2[[#This Row],[Status]]="Complete",((Broker_Trades2[Sell Price]-Broker_Trades2[Buy Price])/Broker_Trades2[[#This Row],[Buy Price]]),"")</f>
        <v>0.77619893428063957</v>
      </c>
      <c r="O25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2560" s="3">
        <f>IFERROR(Broker_Trades2[[#This Row],[Return]]/Broker_Trades2[[#This Row],[Time]],Broker_Trades2[[#This Row],[Return]])</f>
        <v>1.2320618004454597E-2</v>
      </c>
    </row>
    <row r="2561" spans="1:16" x14ac:dyDescent="0.3">
      <c r="A2561">
        <v>2560</v>
      </c>
      <c r="B2561" s="3" t="s">
        <v>6636</v>
      </c>
      <c r="C2561" s="4">
        <v>44109.634722222225</v>
      </c>
      <c r="D2561" s="3" t="s">
        <v>147</v>
      </c>
      <c r="E2561" s="3" t="s">
        <v>6637</v>
      </c>
      <c r="F2561" s="3" t="s">
        <v>1581</v>
      </c>
      <c r="G2561">
        <v>733</v>
      </c>
      <c r="H2561" s="3" t="s">
        <v>24</v>
      </c>
      <c r="I2561" s="3" t="s">
        <v>6638</v>
      </c>
      <c r="J2561" s="3" t="s">
        <v>6639</v>
      </c>
      <c r="K2561" s="3" t="s">
        <v>6333</v>
      </c>
      <c r="L2561" s="3" t="s">
        <v>7142</v>
      </c>
      <c r="M2561" s="3" t="s">
        <v>32</v>
      </c>
      <c r="N2561" s="3">
        <f>IF(Broker_Trades2[[#This Row],[Status]]="Complete",((Broker_Trades2[Sell Price]-Broker_Trades2[Buy Price])/Broker_Trades2[[#This Row],[Buy Price]]),"")</f>
        <v>0.40152963671128106</v>
      </c>
      <c r="O25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2561" s="3">
        <f>IFERROR(Broker_Trades2[[#This Row],[Return]]/Broker_Trades2[[#This Row],[Time]],Broker_Trades2[[#This Row],[Return]])</f>
        <v>2.3619390394781239E-2</v>
      </c>
    </row>
    <row r="2562" spans="1:16" hidden="1" x14ac:dyDescent="0.3">
      <c r="A2562">
        <v>2561</v>
      </c>
      <c r="B2562" s="3" t="s">
        <v>6641</v>
      </c>
      <c r="C2562" s="4">
        <v>44109.632638888892</v>
      </c>
      <c r="D2562" s="3" t="s">
        <v>216</v>
      </c>
      <c r="E2562" s="3" t="s">
        <v>30</v>
      </c>
      <c r="F2562" s="3" t="s">
        <v>31</v>
      </c>
      <c r="G2562">
        <v>258</v>
      </c>
      <c r="H2562" s="3" t="s">
        <v>24</v>
      </c>
      <c r="I2562" s="3" t="s">
        <v>6638</v>
      </c>
      <c r="J2562" s="3" t="s">
        <v>6642</v>
      </c>
      <c r="K2562" s="3" t="s">
        <v>2695</v>
      </c>
      <c r="L2562" s="3" t="s">
        <v>2695</v>
      </c>
      <c r="M2562" s="3" t="s">
        <v>19</v>
      </c>
      <c r="N2562" s="3" t="str">
        <f>IF(Broker_Trades2[[#This Row],[Status]]="Complete",((Broker_Trades2[Sell Price]-Broker_Trades2[Buy Price])/Broker_Trades2[[#This Row],[Buy Price]]),"")</f>
        <v/>
      </c>
      <c r="O256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62" s="3" t="str">
        <f>IFERROR(Broker_Trades2[[#This Row],[Return]]/Broker_Trades2[[#This Row],[Time]],Broker_Trades2[[#This Row],[Return]])</f>
        <v/>
      </c>
    </row>
    <row r="2563" spans="1:16" x14ac:dyDescent="0.3">
      <c r="A2563">
        <v>2562</v>
      </c>
      <c r="B2563" s="3" t="s">
        <v>6643</v>
      </c>
      <c r="C2563" s="4">
        <v>44109.561805555553</v>
      </c>
      <c r="D2563" s="3" t="s">
        <v>21</v>
      </c>
      <c r="E2563" s="3" t="s">
        <v>102</v>
      </c>
      <c r="F2563" s="3" t="s">
        <v>103</v>
      </c>
      <c r="G2563">
        <v>388</v>
      </c>
      <c r="H2563" s="3" t="s">
        <v>24</v>
      </c>
      <c r="I2563" s="3" t="s">
        <v>6638</v>
      </c>
      <c r="J2563" s="3" t="s">
        <v>6644</v>
      </c>
      <c r="K2563" s="3" t="s">
        <v>6560</v>
      </c>
      <c r="L2563" s="3" t="s">
        <v>12079</v>
      </c>
      <c r="M2563" s="3" t="s">
        <v>32</v>
      </c>
      <c r="N2563" s="3">
        <f>IF(Broker_Trades2[[#This Row],[Status]]="Complete",((Broker_Trades2[Sell Price]-Broker_Trades2[Buy Price])/Broker_Trades2[[#This Row],[Buy Price]]),"")</f>
        <v>-9.9999999999999964E-2</v>
      </c>
      <c r="O25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563" s="3">
        <f>IFERROR(Broker_Trades2[[#This Row],[Return]]/Broker_Trades2[[#This Row],[Time]],Broker_Trades2[[#This Row],[Return]])</f>
        <v>-1.2499999999999995E-2</v>
      </c>
    </row>
    <row r="2564" spans="1:16" x14ac:dyDescent="0.3">
      <c r="A2564">
        <v>2563</v>
      </c>
      <c r="B2564" s="3" t="s">
        <v>6645</v>
      </c>
      <c r="C2564" s="4">
        <v>44105.572222222225</v>
      </c>
      <c r="D2564" s="3" t="s">
        <v>21</v>
      </c>
      <c r="E2564" s="3" t="s">
        <v>1007</v>
      </c>
      <c r="F2564" s="3" t="s">
        <v>1008</v>
      </c>
      <c r="G2564">
        <v>1085</v>
      </c>
      <c r="H2564" s="3" t="s">
        <v>24</v>
      </c>
      <c r="I2564" s="3" t="s">
        <v>6646</v>
      </c>
      <c r="J2564" s="3" t="s">
        <v>6647</v>
      </c>
      <c r="K2564" s="3" t="s">
        <v>6560</v>
      </c>
      <c r="L2564" s="3" t="s">
        <v>3267</v>
      </c>
      <c r="M2564" s="3" t="s">
        <v>32</v>
      </c>
      <c r="N2564" s="3">
        <f>IF(Broker_Trades2[[#This Row],[Status]]="Complete",((Broker_Trades2[Sell Price]-Broker_Trades2[Buy Price])/Broker_Trades2[[#This Row],[Buy Price]]),"")</f>
        <v>5.2376333656644035E-2</v>
      </c>
      <c r="O25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2564" s="3">
        <f>IFERROR(Broker_Trades2[[#This Row],[Return]]/Broker_Trades2[[#This Row],[Time]],Broker_Trades2[[#This Row],[Return]])</f>
        <v>4.3646944713870029E-3</v>
      </c>
    </row>
    <row r="2565" spans="1:16" x14ac:dyDescent="0.3">
      <c r="A2565">
        <v>2564</v>
      </c>
      <c r="B2565" s="3" t="s">
        <v>6649</v>
      </c>
      <c r="C2565" s="4">
        <v>44105.566666666666</v>
      </c>
      <c r="D2565" s="3" t="s">
        <v>34</v>
      </c>
      <c r="E2565" s="3" t="s">
        <v>52</v>
      </c>
      <c r="F2565" s="3" t="s">
        <v>53</v>
      </c>
      <c r="G2565">
        <v>1770</v>
      </c>
      <c r="H2565" s="3" t="s">
        <v>24</v>
      </c>
      <c r="I2565" s="3" t="s">
        <v>6646</v>
      </c>
      <c r="J2565" s="3" t="s">
        <v>6650</v>
      </c>
      <c r="K2565" s="3" t="s">
        <v>6286</v>
      </c>
      <c r="L2565" s="3" t="s">
        <v>12080</v>
      </c>
      <c r="M2565" s="3" t="s">
        <v>32</v>
      </c>
      <c r="N2565" s="3">
        <f>IF(Broker_Trades2[[#This Row],[Status]]="Complete",((Broker_Trades2[Sell Price]-Broker_Trades2[Buy Price])/Broker_Trades2[[#This Row],[Buy Price]]),"")</f>
        <v>-9.9999999999999936E-2</v>
      </c>
      <c r="O25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2565" s="3">
        <f>IFERROR(Broker_Trades2[[#This Row],[Return]]/Broker_Trades2[[#This Row],[Time]],Broker_Trades2[[#This Row],[Return]])</f>
        <v>-4.5454545454545426E-3</v>
      </c>
    </row>
    <row r="2566" spans="1:16" hidden="1" x14ac:dyDescent="0.3">
      <c r="A2566">
        <v>2565</v>
      </c>
      <c r="B2566" s="3" t="s">
        <v>6651</v>
      </c>
      <c r="C2566" s="4">
        <v>44104.691666666666</v>
      </c>
      <c r="D2566" s="3" t="s">
        <v>216</v>
      </c>
      <c r="E2566" s="3" t="s">
        <v>2919</v>
      </c>
      <c r="F2566" s="3" t="s">
        <v>2920</v>
      </c>
      <c r="G2566">
        <v>134</v>
      </c>
      <c r="H2566" s="3" t="s">
        <v>24</v>
      </c>
      <c r="I2566" s="3" t="s">
        <v>302</v>
      </c>
      <c r="J2566" s="3" t="s">
        <v>3597</v>
      </c>
      <c r="K2566" s="3" t="s">
        <v>2695</v>
      </c>
      <c r="L2566" s="3" t="s">
        <v>2695</v>
      </c>
      <c r="M2566" s="3" t="s">
        <v>19</v>
      </c>
      <c r="N2566" s="3" t="str">
        <f>IF(Broker_Trades2[[#This Row],[Status]]="Complete",((Broker_Trades2[Sell Price]-Broker_Trades2[Buy Price])/Broker_Trades2[[#This Row],[Buy Price]]),"")</f>
        <v/>
      </c>
      <c r="O256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66" s="3" t="str">
        <f>IFERROR(Broker_Trades2[[#This Row],[Return]]/Broker_Trades2[[#This Row],[Time]],Broker_Trades2[[#This Row],[Return]])</f>
        <v/>
      </c>
    </row>
    <row r="2567" spans="1:16" hidden="1" x14ac:dyDescent="0.3">
      <c r="A2567">
        <v>2566</v>
      </c>
      <c r="B2567" s="3" t="s">
        <v>6652</v>
      </c>
      <c r="C2567" s="4">
        <v>44104.688194444447</v>
      </c>
      <c r="D2567" s="3" t="s">
        <v>216</v>
      </c>
      <c r="E2567" s="3" t="s">
        <v>6653</v>
      </c>
      <c r="F2567" s="3" t="s">
        <v>1715</v>
      </c>
      <c r="G2567">
        <v>1539</v>
      </c>
      <c r="H2567" s="3" t="s">
        <v>59</v>
      </c>
      <c r="I2567" s="3" t="s">
        <v>2695</v>
      </c>
      <c r="J2567" s="3" t="s">
        <v>2695</v>
      </c>
      <c r="K2567" s="3" t="s">
        <v>2695</v>
      </c>
      <c r="L2567" s="3" t="s">
        <v>2695</v>
      </c>
      <c r="M2567" s="3" t="s">
        <v>190</v>
      </c>
      <c r="N2567" s="3" t="str">
        <f>IF(Broker_Trades2[[#This Row],[Status]]="Complete",((Broker_Trades2[Sell Price]-Broker_Trades2[Buy Price])/Broker_Trades2[[#This Row],[Buy Price]]),"")</f>
        <v/>
      </c>
      <c r="O25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67" s="3" t="str">
        <f>IFERROR(Broker_Trades2[[#This Row],[Return]]/Broker_Trades2[[#This Row],[Time]],Broker_Trades2[[#This Row],[Return]])</f>
        <v/>
      </c>
    </row>
    <row r="2568" spans="1:16" x14ac:dyDescent="0.3">
      <c r="A2568">
        <v>2567</v>
      </c>
      <c r="B2568" s="3" t="s">
        <v>6654</v>
      </c>
      <c r="C2568" s="4">
        <v>44104.68472222222</v>
      </c>
      <c r="D2568" s="3" t="s">
        <v>38</v>
      </c>
      <c r="E2568" s="3" t="s">
        <v>1665</v>
      </c>
      <c r="F2568" s="3" t="s">
        <v>1666</v>
      </c>
      <c r="G2568">
        <v>1650</v>
      </c>
      <c r="H2568" s="3" t="s">
        <v>24</v>
      </c>
      <c r="I2568" s="3" t="s">
        <v>6646</v>
      </c>
      <c r="J2568" s="3" t="s">
        <v>6655</v>
      </c>
      <c r="K2568" s="3" t="s">
        <v>4867</v>
      </c>
      <c r="L2568" s="3" t="s">
        <v>11740</v>
      </c>
      <c r="M2568" s="3" t="s">
        <v>32</v>
      </c>
      <c r="N2568" s="3">
        <f>IF(Broker_Trades2[[#This Row],[Status]]="Complete",((Broker_Trades2[Sell Price]-Broker_Trades2[Buy Price])/Broker_Trades2[[#This Row],[Buy Price]]),"")</f>
        <v>0.17212474248774592</v>
      </c>
      <c r="O25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2568" s="3">
        <f>IFERROR(Broker_Trades2[[#This Row],[Return]]/Broker_Trades2[[#This Row],[Time]],Broker_Trades2[[#This Row],[Return]])</f>
        <v>3.2476366507121872E-3</v>
      </c>
    </row>
    <row r="2569" spans="1:16" x14ac:dyDescent="0.3">
      <c r="A2569">
        <v>2568</v>
      </c>
      <c r="B2569" s="3" t="s">
        <v>6656</v>
      </c>
      <c r="C2569" s="4">
        <v>44104.665972222225</v>
      </c>
      <c r="D2569" s="3" t="s">
        <v>356</v>
      </c>
      <c r="E2569" s="3" t="s">
        <v>6657</v>
      </c>
      <c r="F2569" s="3" t="s">
        <v>6658</v>
      </c>
      <c r="G2569">
        <v>1776</v>
      </c>
      <c r="H2569" s="3" t="s">
        <v>2852</v>
      </c>
      <c r="I2569" s="3" t="s">
        <v>4152</v>
      </c>
      <c r="J2569" s="3" t="s">
        <v>12081</v>
      </c>
      <c r="K2569" s="3" t="s">
        <v>6646</v>
      </c>
      <c r="L2569" s="3" t="s">
        <v>6659</v>
      </c>
      <c r="M2569" s="3" t="s">
        <v>32</v>
      </c>
      <c r="N2569" s="3">
        <f>IF(Broker_Trades2[[#This Row],[Status]]="Complete",((Broker_Trades2[Sell Price]-Broker_Trades2[Buy Price])/Broker_Trades2[[#This Row],[Buy Price]]),"")</f>
        <v>-9.090909090909087E-2</v>
      </c>
      <c r="O25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2569" s="3">
        <f>IFERROR(Broker_Trades2[[#This Row],[Return]]/Broker_Trades2[[#This Row],[Time]],Broker_Trades2[[#This Row],[Return]])</f>
        <v>-9.5693779904306179E-4</v>
      </c>
    </row>
    <row r="2570" spans="1:16" x14ac:dyDescent="0.3">
      <c r="A2570">
        <v>2569</v>
      </c>
      <c r="B2570" s="3" t="s">
        <v>6660</v>
      </c>
      <c r="C2570" s="4">
        <v>44104.656944444447</v>
      </c>
      <c r="D2570" s="3" t="s">
        <v>128</v>
      </c>
      <c r="E2570" s="3" t="s">
        <v>1042</v>
      </c>
      <c r="F2570" s="3" t="s">
        <v>1043</v>
      </c>
      <c r="G2570">
        <v>131</v>
      </c>
      <c r="H2570" s="3" t="s">
        <v>24</v>
      </c>
      <c r="I2570" s="3" t="s">
        <v>6646</v>
      </c>
      <c r="J2570" s="3" t="s">
        <v>6661</v>
      </c>
      <c r="K2570" s="3" t="s">
        <v>6159</v>
      </c>
      <c r="L2570" s="3" t="s">
        <v>11829</v>
      </c>
      <c r="M2570" s="3" t="s">
        <v>32</v>
      </c>
      <c r="N2570" s="3">
        <f>IF(Broker_Trades2[[#This Row],[Status]]="Complete",((Broker_Trades2[Sell Price]-Broker_Trades2[Buy Price])/Broker_Trades2[[#This Row],[Buy Price]]),"")</f>
        <v>0.73970783532536533</v>
      </c>
      <c r="O25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2570" s="3">
        <f>IFERROR(Broker_Trades2[[#This Row],[Return]]/Broker_Trades2[[#This Row],[Time]],Broker_Trades2[[#This Row],[Return]])</f>
        <v>2.8450301358667898E-2</v>
      </c>
    </row>
    <row r="2571" spans="1:16" hidden="1" x14ac:dyDescent="0.3">
      <c r="A2571">
        <v>2570</v>
      </c>
      <c r="B2571" s="3" t="s">
        <v>6663</v>
      </c>
      <c r="C2571" s="4">
        <v>44104.65347222222</v>
      </c>
      <c r="D2571" s="3" t="s">
        <v>128</v>
      </c>
      <c r="E2571" s="3" t="s">
        <v>6664</v>
      </c>
      <c r="F2571" s="3" t="s">
        <v>6665</v>
      </c>
      <c r="G2571">
        <v>177</v>
      </c>
      <c r="H2571" s="3" t="s">
        <v>24</v>
      </c>
      <c r="I2571" s="3" t="s">
        <v>2695</v>
      </c>
      <c r="J2571" s="3" t="s">
        <v>2695</v>
      </c>
      <c r="K2571" s="3" t="s">
        <v>2695</v>
      </c>
      <c r="L2571" s="3" t="s">
        <v>2695</v>
      </c>
      <c r="M2571" s="3" t="s">
        <v>190</v>
      </c>
      <c r="N2571" s="3" t="str">
        <f>IF(Broker_Trades2[[#This Row],[Status]]="Complete",((Broker_Trades2[Sell Price]-Broker_Trades2[Buy Price])/Broker_Trades2[[#This Row],[Buy Price]]),"")</f>
        <v/>
      </c>
      <c r="O257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71" s="3" t="str">
        <f>IFERROR(Broker_Trades2[[#This Row],[Return]]/Broker_Trades2[[#This Row],[Time]],Broker_Trades2[[#This Row],[Return]])</f>
        <v/>
      </c>
    </row>
    <row r="2572" spans="1:16" x14ac:dyDescent="0.3">
      <c r="A2572">
        <v>2571</v>
      </c>
      <c r="B2572" s="3" t="s">
        <v>6666</v>
      </c>
      <c r="C2572" s="4">
        <v>44104.648611111108</v>
      </c>
      <c r="D2572" s="3" t="s">
        <v>4760</v>
      </c>
      <c r="E2572" s="3" t="s">
        <v>6667</v>
      </c>
      <c r="F2572" s="3" t="s">
        <v>6668</v>
      </c>
      <c r="G2572">
        <v>631</v>
      </c>
      <c r="H2572" s="3" t="s">
        <v>17</v>
      </c>
      <c r="I2572" s="3" t="s">
        <v>6646</v>
      </c>
      <c r="J2572" s="3" t="s">
        <v>6669</v>
      </c>
      <c r="K2572" s="3" t="s">
        <v>6159</v>
      </c>
      <c r="L2572" s="3" t="s">
        <v>15391</v>
      </c>
      <c r="M2572" s="3" t="s">
        <v>32</v>
      </c>
      <c r="N2572" s="3">
        <f>IF(Broker_Trades2[[#This Row],[Status]]="Complete",((Broker_Trades2[Sell Price]-Broker_Trades2[Buy Price])/Broker_Trades2[[#This Row],[Buy Price]]),"")</f>
        <v>-0.10000000000000005</v>
      </c>
      <c r="O25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2572" s="3">
        <f>IFERROR(Broker_Trades2[[#This Row],[Return]]/Broker_Trades2[[#This Row],[Time]],Broker_Trades2[[#This Row],[Return]])</f>
        <v>-3.8461538461538481E-3</v>
      </c>
    </row>
    <row r="2573" spans="1:16" x14ac:dyDescent="0.3">
      <c r="A2573">
        <v>2572</v>
      </c>
      <c r="B2573" s="3" t="s">
        <v>6671</v>
      </c>
      <c r="C2573" s="4">
        <v>44104.584722222222</v>
      </c>
      <c r="D2573" s="3" t="s">
        <v>147</v>
      </c>
      <c r="E2573" s="3" t="s">
        <v>6672</v>
      </c>
      <c r="F2573" s="3" t="s">
        <v>1743</v>
      </c>
      <c r="G2573">
        <v>585</v>
      </c>
      <c r="H2573" s="3" t="s">
        <v>24</v>
      </c>
      <c r="I2573" s="3" t="s">
        <v>6673</v>
      </c>
      <c r="J2573" s="3" t="s">
        <v>5968</v>
      </c>
      <c r="K2573" s="3" t="s">
        <v>3121</v>
      </c>
      <c r="L2573" s="3" t="s">
        <v>11773</v>
      </c>
      <c r="M2573" s="3" t="s">
        <v>32</v>
      </c>
      <c r="N2573" s="3">
        <f>IF(Broker_Trades2[[#This Row],[Status]]="Complete",((Broker_Trades2[Sell Price]-Broker_Trades2[Buy Price])/Broker_Trades2[[#This Row],[Buy Price]]),"")</f>
        <v>0.25321336760925445</v>
      </c>
      <c r="O25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152</v>
      </c>
      <c r="P2573" s="3">
        <f>IFERROR(Broker_Trades2[[#This Row],[Return]]/Broker_Trades2[[#This Row],[Time]],Broker_Trades2[[#This Row],[Return]])</f>
        <v>1.6658774184819371E-3</v>
      </c>
    </row>
    <row r="2574" spans="1:16" x14ac:dyDescent="0.3">
      <c r="A2574">
        <v>2573</v>
      </c>
      <c r="B2574" s="3" t="s">
        <v>6674</v>
      </c>
      <c r="C2574" s="4">
        <v>44104.575694444444</v>
      </c>
      <c r="D2574" s="3" t="s">
        <v>159</v>
      </c>
      <c r="E2574" s="3" t="s">
        <v>178</v>
      </c>
      <c r="F2574" s="3" t="s">
        <v>43</v>
      </c>
      <c r="G2574">
        <v>310</v>
      </c>
      <c r="H2574" s="3" t="s">
        <v>24</v>
      </c>
      <c r="I2574" s="3" t="s">
        <v>6673</v>
      </c>
      <c r="J2574" s="3" t="s">
        <v>6675</v>
      </c>
      <c r="K2574" s="3" t="s">
        <v>4445</v>
      </c>
      <c r="L2574" s="3" t="s">
        <v>7251</v>
      </c>
      <c r="M2574" s="3" t="s">
        <v>32</v>
      </c>
      <c r="N2574" s="3">
        <f>IF(Broker_Trades2[[#This Row],[Status]]="Complete",((Broker_Trades2[Sell Price]-Broker_Trades2[Buy Price])/Broker_Trades2[[#This Row],[Buy Price]]),"")</f>
        <v>0.22167487684729065</v>
      </c>
      <c r="O25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2574" s="3">
        <f>IFERROR(Broker_Trades2[[#This Row],[Return]]/Broker_Trades2[[#This Row],[Time]],Broker_Trades2[[#This Row],[Return]])</f>
        <v>3.4103827207275484E-3</v>
      </c>
    </row>
    <row r="2575" spans="1:16" x14ac:dyDescent="0.3">
      <c r="A2575">
        <v>2574</v>
      </c>
      <c r="B2575" s="3" t="s">
        <v>6676</v>
      </c>
      <c r="C2575" s="4">
        <v>44104.534722222219</v>
      </c>
      <c r="D2575" s="3" t="s">
        <v>161</v>
      </c>
      <c r="E2575" s="3" t="s">
        <v>6677</v>
      </c>
      <c r="F2575" s="3" t="s">
        <v>604</v>
      </c>
      <c r="G2575">
        <v>550</v>
      </c>
      <c r="H2575" s="3" t="s">
        <v>59</v>
      </c>
      <c r="I2575" s="3" t="s">
        <v>6673</v>
      </c>
      <c r="J2575" s="3" t="s">
        <v>6678</v>
      </c>
      <c r="K2575" s="3" t="s">
        <v>6646</v>
      </c>
      <c r="L2575" s="3" t="s">
        <v>6618</v>
      </c>
      <c r="M2575" s="3" t="s">
        <v>32</v>
      </c>
      <c r="N2575" s="3">
        <f>IF(Broker_Trades2[[#This Row],[Status]]="Complete",((Broker_Trades2[Sell Price]-Broker_Trades2[Buy Price])/Broker_Trades2[[#This Row],[Buy Price]]),"")</f>
        <v>2.564102564102564E-2</v>
      </c>
      <c r="O25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575" s="3">
        <f>IFERROR(Broker_Trades2[[#This Row],[Return]]/Broker_Trades2[[#This Row],[Time]],Broker_Trades2[[#This Row],[Return]])</f>
        <v>2.564102564102564E-2</v>
      </c>
    </row>
    <row r="2576" spans="1:16" hidden="1" x14ac:dyDescent="0.3">
      <c r="A2576">
        <v>2575</v>
      </c>
      <c r="B2576" s="3" t="s">
        <v>6680</v>
      </c>
      <c r="C2576" s="4">
        <v>44104.519444444442</v>
      </c>
      <c r="D2576" s="3" t="s">
        <v>161</v>
      </c>
      <c r="E2576" s="3" t="s">
        <v>600</v>
      </c>
      <c r="F2576" s="3" t="s">
        <v>601</v>
      </c>
      <c r="G2576">
        <v>1801</v>
      </c>
      <c r="H2576" s="3" t="s">
        <v>24</v>
      </c>
      <c r="I2576" s="3" t="s">
        <v>2695</v>
      </c>
      <c r="J2576" s="3" t="s">
        <v>2695</v>
      </c>
      <c r="K2576" s="3" t="s">
        <v>2695</v>
      </c>
      <c r="L2576" s="3" t="s">
        <v>2695</v>
      </c>
      <c r="M2576" s="3" t="s">
        <v>190</v>
      </c>
      <c r="N2576" s="3" t="str">
        <f>IF(Broker_Trades2[[#This Row],[Status]]="Complete",((Broker_Trades2[Sell Price]-Broker_Trades2[Buy Price])/Broker_Trades2[[#This Row],[Buy Price]]),"")</f>
        <v/>
      </c>
      <c r="O25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76" s="3" t="str">
        <f>IFERROR(Broker_Trades2[[#This Row],[Return]]/Broker_Trades2[[#This Row],[Time]],Broker_Trades2[[#This Row],[Return]])</f>
        <v/>
      </c>
    </row>
    <row r="2577" spans="1:16" x14ac:dyDescent="0.3">
      <c r="A2577">
        <v>2576</v>
      </c>
      <c r="B2577" s="3" t="s">
        <v>6681</v>
      </c>
      <c r="C2577" s="4">
        <v>44104.51458333333</v>
      </c>
      <c r="D2577" s="3" t="s">
        <v>34</v>
      </c>
      <c r="E2577" s="3" t="s">
        <v>328</v>
      </c>
      <c r="F2577" s="3" t="s">
        <v>329</v>
      </c>
      <c r="G2577">
        <v>2300</v>
      </c>
      <c r="H2577" s="3" t="s">
        <v>24</v>
      </c>
      <c r="I2577" s="3" t="s">
        <v>6673</v>
      </c>
      <c r="J2577" s="3" t="s">
        <v>6682</v>
      </c>
      <c r="K2577" s="3" t="s">
        <v>3375</v>
      </c>
      <c r="L2577" s="3" t="s">
        <v>2166</v>
      </c>
      <c r="M2577" s="3" t="s">
        <v>32</v>
      </c>
      <c r="N2577" s="3">
        <f>IF(Broker_Trades2[[#This Row],[Status]]="Complete",((Broker_Trades2[Sell Price]-Broker_Trades2[Buy Price])/Broker_Trades2[[#This Row],[Buy Price]]),"")</f>
        <v>0.23192287091590788</v>
      </c>
      <c r="O25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308</v>
      </c>
      <c r="P2577" s="3">
        <f>IFERROR(Broker_Trades2[[#This Row],[Return]]/Broker_Trades2[[#This Row],[Time]],Broker_Trades2[[#This Row],[Return]])</f>
        <v>7.5299633414255805E-4</v>
      </c>
    </row>
    <row r="2578" spans="1:16" x14ac:dyDescent="0.3">
      <c r="A2578">
        <v>2577</v>
      </c>
      <c r="B2578" s="3" t="s">
        <v>6683</v>
      </c>
      <c r="C2578" s="4">
        <v>44104.506944444445</v>
      </c>
      <c r="D2578" s="3" t="s">
        <v>34</v>
      </c>
      <c r="E2578" s="3" t="s">
        <v>2692</v>
      </c>
      <c r="F2578" s="3" t="s">
        <v>601</v>
      </c>
      <c r="G2578">
        <v>372</v>
      </c>
      <c r="H2578" s="3" t="s">
        <v>24</v>
      </c>
      <c r="I2578" s="3" t="s">
        <v>6673</v>
      </c>
      <c r="J2578" s="3" t="s">
        <v>6684</v>
      </c>
      <c r="K2578" s="3" t="s">
        <v>3048</v>
      </c>
      <c r="L2578" s="3" t="s">
        <v>886</v>
      </c>
      <c r="M2578" s="3" t="s">
        <v>32</v>
      </c>
      <c r="N2578" s="3">
        <f>IF(Broker_Trades2[[#This Row],[Status]]="Complete",((Broker_Trades2[Sell Price]-Broker_Trades2[Buy Price])/Broker_Trades2[[#This Row],[Buy Price]]),"")</f>
        <v>0.43049413574312628</v>
      </c>
      <c r="O25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132</v>
      </c>
      <c r="P2578" s="3">
        <f>IFERROR(Broker_Trades2[[#This Row],[Return]]/Broker_Trades2[[#This Row],[Time]],Broker_Trades2[[#This Row],[Return]])</f>
        <v>3.2613192101751992E-3</v>
      </c>
    </row>
    <row r="2579" spans="1:16" x14ac:dyDescent="0.3">
      <c r="A2579">
        <v>2578</v>
      </c>
      <c r="B2579" s="3" t="s">
        <v>6685</v>
      </c>
      <c r="C2579" s="4">
        <v>44104.50277777778</v>
      </c>
      <c r="D2579" s="3" t="s">
        <v>34</v>
      </c>
      <c r="E2579" s="3" t="s">
        <v>509</v>
      </c>
      <c r="F2579" s="3" t="s">
        <v>510</v>
      </c>
      <c r="G2579">
        <v>485</v>
      </c>
      <c r="H2579" s="3" t="s">
        <v>24</v>
      </c>
      <c r="I2579" s="3" t="s">
        <v>6673</v>
      </c>
      <c r="J2579" s="3" t="s">
        <v>6686</v>
      </c>
      <c r="K2579" s="3" t="s">
        <v>5183</v>
      </c>
      <c r="L2579" s="3" t="s">
        <v>477</v>
      </c>
      <c r="M2579" s="3" t="s">
        <v>32</v>
      </c>
      <c r="N2579" s="3">
        <f>IF(Broker_Trades2[[#This Row],[Status]]="Complete",((Broker_Trades2[Sell Price]-Broker_Trades2[Buy Price])/Broker_Trades2[[#This Row],[Buy Price]]),"")</f>
        <v>0.35873371620675171</v>
      </c>
      <c r="O25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2579" s="3">
        <f>IFERROR(Broker_Trades2[[#This Row],[Return]]/Broker_Trades2[[#This Row],[Time]],Broker_Trades2[[#This Row],[Return]])</f>
        <v>8.7496028343110165E-3</v>
      </c>
    </row>
    <row r="2580" spans="1:16" x14ac:dyDescent="0.3">
      <c r="A2580">
        <v>2579</v>
      </c>
      <c r="B2580" s="3" t="s">
        <v>6687</v>
      </c>
      <c r="C2580" s="4">
        <v>44104.323611111111</v>
      </c>
      <c r="D2580" s="3" t="s">
        <v>21</v>
      </c>
      <c r="E2580" s="3" t="s">
        <v>791</v>
      </c>
      <c r="F2580" s="3" t="s">
        <v>792</v>
      </c>
      <c r="G2580">
        <v>308</v>
      </c>
      <c r="H2580" s="3" t="s">
        <v>24</v>
      </c>
      <c r="I2580" s="3" t="s">
        <v>6673</v>
      </c>
      <c r="J2580" s="3" t="s">
        <v>6688</v>
      </c>
      <c r="K2580" s="3" t="s">
        <v>6689</v>
      </c>
      <c r="L2580" s="3" t="s">
        <v>5201</v>
      </c>
      <c r="M2580" s="3" t="s">
        <v>32</v>
      </c>
      <c r="N2580" s="3">
        <f>IF(Broker_Trades2[[#This Row],[Status]]="Complete",((Broker_Trades2[Sell Price]-Broker_Trades2[Buy Price])/Broker_Trades2[[#This Row],[Buy Price]]),"")</f>
        <v>0.68260038240917775</v>
      </c>
      <c r="O25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197</v>
      </c>
      <c r="P2580" s="3">
        <f>IFERROR(Broker_Trades2[[#This Row],[Return]]/Broker_Trades2[[#This Row],[Time]],Broker_Trades2[[#This Row],[Return]])</f>
        <v>3.4649765604526789E-3</v>
      </c>
    </row>
    <row r="2581" spans="1:16" x14ac:dyDescent="0.3">
      <c r="A2581">
        <v>2580</v>
      </c>
      <c r="B2581" s="3" t="s">
        <v>6691</v>
      </c>
      <c r="C2581" s="4">
        <v>44102.973611111112</v>
      </c>
      <c r="D2581" s="3" t="s">
        <v>159</v>
      </c>
      <c r="E2581" s="3" t="s">
        <v>119</v>
      </c>
      <c r="F2581" s="3" t="s">
        <v>120</v>
      </c>
      <c r="G2581">
        <v>1030</v>
      </c>
      <c r="H2581" s="3" t="s">
        <v>24</v>
      </c>
      <c r="I2581" s="3" t="s">
        <v>6692</v>
      </c>
      <c r="J2581" s="3" t="s">
        <v>936</v>
      </c>
      <c r="K2581" s="3" t="s">
        <v>3602</v>
      </c>
      <c r="L2581" s="3" t="s">
        <v>2159</v>
      </c>
      <c r="M2581" s="3" t="s">
        <v>32</v>
      </c>
      <c r="N2581" s="3">
        <f>IF(Broker_Trades2[[#This Row],[Status]]="Complete",((Broker_Trades2[Sell Price]-Broker_Trades2[Buy Price])/Broker_Trades2[[#This Row],[Buy Price]]),"")</f>
        <v>0.27950310559006208</v>
      </c>
      <c r="O25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219</v>
      </c>
      <c r="P2581" s="3">
        <f>IFERROR(Broker_Trades2[[#This Row],[Return]]/Broker_Trades2[[#This Row],[Time]],Broker_Trades2[[#This Row],[Return]])</f>
        <v>1.2762698885390963E-3</v>
      </c>
    </row>
    <row r="2582" spans="1:16" x14ac:dyDescent="0.3">
      <c r="A2582">
        <v>2581</v>
      </c>
      <c r="B2582" s="3" t="s">
        <v>6693</v>
      </c>
      <c r="C2582" s="4">
        <v>44102.97152777778</v>
      </c>
      <c r="D2582" s="3" t="s">
        <v>216</v>
      </c>
      <c r="E2582" s="3" t="s">
        <v>15</v>
      </c>
      <c r="F2582" s="3" t="s">
        <v>16</v>
      </c>
      <c r="G2582">
        <v>16500</v>
      </c>
      <c r="H2582" s="3" t="s">
        <v>59</v>
      </c>
      <c r="I2582" s="3" t="s">
        <v>6692</v>
      </c>
      <c r="J2582" s="3" t="s">
        <v>6694</v>
      </c>
      <c r="K2582" s="3" t="s">
        <v>6159</v>
      </c>
      <c r="L2582" s="3" t="s">
        <v>12082</v>
      </c>
      <c r="M2582" s="3" t="s">
        <v>32</v>
      </c>
      <c r="N2582" s="3">
        <f>IF(Broker_Trades2[[#This Row],[Status]]="Complete",((Broker_Trades2[Sell Price]-Broker_Trades2[Buy Price])/Broker_Trades2[[#This Row],[Buy Price]]),"")</f>
        <v>4.4303797468354431E-2</v>
      </c>
      <c r="O25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2582" s="3">
        <f>IFERROR(Broker_Trades2[[#This Row],[Return]]/Broker_Trades2[[#This Row],[Time]],Broker_Trades2[[#This Row],[Return]])</f>
        <v>1.5822784810126582E-3</v>
      </c>
    </row>
    <row r="2583" spans="1:16" x14ac:dyDescent="0.3">
      <c r="A2583">
        <v>2582</v>
      </c>
      <c r="B2583" s="3" t="s">
        <v>6696</v>
      </c>
      <c r="C2583" s="4">
        <v>44102.968055555553</v>
      </c>
      <c r="D2583" s="3" t="s">
        <v>356</v>
      </c>
      <c r="E2583" s="3" t="s">
        <v>1323</v>
      </c>
      <c r="F2583" s="3" t="s">
        <v>1324</v>
      </c>
      <c r="G2583">
        <v>1072</v>
      </c>
      <c r="H2583" s="3" t="s">
        <v>2852</v>
      </c>
      <c r="I2583" s="3" t="s">
        <v>3589</v>
      </c>
      <c r="J2583" s="3" t="s">
        <v>12083</v>
      </c>
      <c r="K2583" s="3" t="s">
        <v>6692</v>
      </c>
      <c r="L2583" s="3" t="s">
        <v>968</v>
      </c>
      <c r="M2583" s="3" t="s">
        <v>32</v>
      </c>
      <c r="N2583" s="3">
        <f>IF(Broker_Trades2[[#This Row],[Status]]="Complete",((Broker_Trades2[Sell Price]-Broker_Trades2[Buy Price])/Broker_Trades2[[#This Row],[Buy Price]]),"")</f>
        <v>-9.0909090909090912E-2</v>
      </c>
      <c r="O25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139</v>
      </c>
      <c r="P2583" s="3">
        <f>IFERROR(Broker_Trades2[[#This Row],[Return]]/Broker_Trades2[[#This Row],[Time]],Broker_Trades2[[#This Row],[Return]])</f>
        <v>-6.5402223675604975E-4</v>
      </c>
    </row>
    <row r="2584" spans="1:16" x14ac:dyDescent="0.3">
      <c r="A2584">
        <v>2583</v>
      </c>
      <c r="B2584" s="3" t="s">
        <v>6697</v>
      </c>
      <c r="C2584" s="4">
        <v>44102.967361111114</v>
      </c>
      <c r="D2584" s="3" t="s">
        <v>161</v>
      </c>
      <c r="E2584" s="3" t="s">
        <v>1764</v>
      </c>
      <c r="F2584" s="3" t="s">
        <v>1765</v>
      </c>
      <c r="G2584">
        <v>390</v>
      </c>
      <c r="H2584" s="3" t="s">
        <v>24</v>
      </c>
      <c r="I2584" s="3" t="s">
        <v>6692</v>
      </c>
      <c r="J2584" s="3" t="s">
        <v>6698</v>
      </c>
      <c r="K2584" s="3" t="s">
        <v>4445</v>
      </c>
      <c r="L2584" s="3" t="s">
        <v>848</v>
      </c>
      <c r="M2584" s="3" t="s">
        <v>32</v>
      </c>
      <c r="N2584" s="3">
        <f>IF(Broker_Trades2[[#This Row],[Status]]="Complete",((Broker_Trades2[Sell Price]-Broker_Trades2[Buy Price])/Broker_Trades2[[#This Row],[Buy Price]]),"")</f>
        <v>0.38053097345132741</v>
      </c>
      <c r="O25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2584" s="3">
        <f>IFERROR(Broker_Trades2[[#This Row],[Return]]/Broker_Trades2[[#This Row],[Time]],Broker_Trades2[[#This Row],[Return]])</f>
        <v>5.7656208098685975E-3</v>
      </c>
    </row>
    <row r="2585" spans="1:16" x14ac:dyDescent="0.3">
      <c r="A2585">
        <v>2584</v>
      </c>
      <c r="B2585" s="3" t="s">
        <v>6700</v>
      </c>
      <c r="C2585" s="4">
        <v>44102.966666666667</v>
      </c>
      <c r="D2585" s="3" t="s">
        <v>216</v>
      </c>
      <c r="E2585" s="3" t="s">
        <v>6701</v>
      </c>
      <c r="F2585" s="3" t="s">
        <v>3492</v>
      </c>
      <c r="G2585">
        <v>2500</v>
      </c>
      <c r="H2585" s="3" t="s">
        <v>24</v>
      </c>
      <c r="I2585" s="3" t="s">
        <v>6692</v>
      </c>
      <c r="J2585" s="3" t="s">
        <v>6702</v>
      </c>
      <c r="K2585" s="3" t="s">
        <v>6533</v>
      </c>
      <c r="L2585" s="3" t="s">
        <v>15392</v>
      </c>
      <c r="M2585" s="3" t="s">
        <v>32</v>
      </c>
      <c r="N2585" s="3">
        <f>IF(Broker_Trades2[[#This Row],[Status]]="Complete",((Broker_Trades2[Sell Price]-Broker_Trades2[Buy Price])/Broker_Trades2[[#This Row],[Buy Price]]),"")</f>
        <v>-0.10000000000000009</v>
      </c>
      <c r="O25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2585" s="3">
        <f>IFERROR(Broker_Trades2[[#This Row],[Return]]/Broker_Trades2[[#This Row],[Time]],Broker_Trades2[[#This Row],[Return]])</f>
        <v>-6.2500000000000056E-3</v>
      </c>
    </row>
    <row r="2586" spans="1:16" x14ac:dyDescent="0.3">
      <c r="A2586">
        <v>2585</v>
      </c>
      <c r="B2586" s="3" t="s">
        <v>6703</v>
      </c>
      <c r="C2586" s="4">
        <v>44098.579861111109</v>
      </c>
      <c r="D2586" s="3" t="s">
        <v>216</v>
      </c>
      <c r="E2586" s="3" t="s">
        <v>521</v>
      </c>
      <c r="F2586" s="3" t="s">
        <v>522</v>
      </c>
      <c r="G2586">
        <v>412</v>
      </c>
      <c r="H2586" s="3" t="s">
        <v>2852</v>
      </c>
      <c r="I2586" s="3" t="s">
        <v>6286</v>
      </c>
      <c r="J2586" s="3" t="s">
        <v>12084</v>
      </c>
      <c r="K2586" s="3" t="s">
        <v>6704</v>
      </c>
      <c r="L2586" s="3" t="s">
        <v>6705</v>
      </c>
      <c r="M2586" s="3" t="s">
        <v>32</v>
      </c>
      <c r="N2586" s="3">
        <f>IF(Broker_Trades2[[#This Row],[Status]]="Complete",((Broker_Trades2[Sell Price]-Broker_Trades2[Buy Price])/Broker_Trades2[[#This Row],[Buy Price]]),"")</f>
        <v>-9.0909090909090995E-2</v>
      </c>
      <c r="O25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2586" s="3">
        <f>IFERROR(Broker_Trades2[[#This Row],[Return]]/Broker_Trades2[[#This Row],[Time]],Broker_Trades2[[#This Row],[Return]])</f>
        <v>-3.134796238244517E-3</v>
      </c>
    </row>
    <row r="2587" spans="1:16" x14ac:dyDescent="0.3">
      <c r="A2587">
        <v>2586</v>
      </c>
      <c r="B2587" s="3" t="s">
        <v>6706</v>
      </c>
      <c r="C2587" s="4">
        <v>44098.57916666667</v>
      </c>
      <c r="D2587" s="3" t="s">
        <v>161</v>
      </c>
      <c r="E2587" s="3" t="s">
        <v>1463</v>
      </c>
      <c r="F2587" s="3" t="s">
        <v>1464</v>
      </c>
      <c r="G2587">
        <v>4500</v>
      </c>
      <c r="H2587" s="3" t="s">
        <v>24</v>
      </c>
      <c r="I2587" s="3" t="s">
        <v>6704</v>
      </c>
      <c r="J2587" s="3" t="s">
        <v>6707</v>
      </c>
      <c r="K2587" s="3" t="s">
        <v>682</v>
      </c>
      <c r="L2587" s="3" t="s">
        <v>12085</v>
      </c>
      <c r="M2587" s="3" t="s">
        <v>32</v>
      </c>
      <c r="N2587" s="3">
        <f>IF(Broker_Trades2[[#This Row],[Status]]="Complete",((Broker_Trades2[Sell Price]-Broker_Trades2[Buy Price])/Broker_Trades2[[#This Row],[Buy Price]]),"")</f>
        <v>-0.1</v>
      </c>
      <c r="O25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529</v>
      </c>
      <c r="P2587" s="3">
        <f>IFERROR(Broker_Trades2[[#This Row],[Return]]/Broker_Trades2[[#This Row],[Time]],Broker_Trades2[[#This Row],[Return]])</f>
        <v>-1.8903591682419661E-4</v>
      </c>
    </row>
    <row r="2588" spans="1:16" x14ac:dyDescent="0.3">
      <c r="A2588">
        <v>2587</v>
      </c>
      <c r="B2588" s="3" t="s">
        <v>6708</v>
      </c>
      <c r="C2588" s="4">
        <v>44098.578472222223</v>
      </c>
      <c r="D2588" s="3" t="s">
        <v>34</v>
      </c>
      <c r="E2588" s="3" t="s">
        <v>1339</v>
      </c>
      <c r="F2588" s="3" t="s">
        <v>1340</v>
      </c>
      <c r="G2588">
        <v>910</v>
      </c>
      <c r="H2588" s="3" t="s">
        <v>24</v>
      </c>
      <c r="I2588" s="3" t="s">
        <v>6704</v>
      </c>
      <c r="J2588" s="3" t="s">
        <v>6709</v>
      </c>
      <c r="K2588" s="3" t="s">
        <v>4494</v>
      </c>
      <c r="L2588" s="3" t="s">
        <v>3235</v>
      </c>
      <c r="M2588" s="3" t="s">
        <v>32</v>
      </c>
      <c r="N2588" s="3">
        <f>IF(Broker_Trades2[[#This Row],[Status]]="Complete",((Broker_Trades2[Sell Price]-Broker_Trades2[Buy Price])/Broker_Trades2[[#This Row],[Buy Price]]),"")</f>
        <v>0.15489561520401035</v>
      </c>
      <c r="O25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2588" s="3">
        <f>IFERROR(Broker_Trades2[[#This Row],[Return]]/Broker_Trades2[[#This Row],[Time]],Broker_Trades2[[#This Row],[Return]])</f>
        <v>2.2778766941766227E-3</v>
      </c>
    </row>
    <row r="2589" spans="1:16" x14ac:dyDescent="0.3">
      <c r="A2589">
        <v>2588</v>
      </c>
      <c r="B2589" s="3" t="s">
        <v>6711</v>
      </c>
      <c r="C2589" s="4">
        <v>44097.522916666669</v>
      </c>
      <c r="D2589" s="3" t="s">
        <v>161</v>
      </c>
      <c r="E2589" s="3" t="s">
        <v>4543</v>
      </c>
      <c r="F2589" s="3" t="s">
        <v>4544</v>
      </c>
      <c r="G2589">
        <v>115</v>
      </c>
      <c r="H2589" s="3" t="s">
        <v>24</v>
      </c>
      <c r="I2589" s="3" t="s">
        <v>6712</v>
      </c>
      <c r="J2589" s="3" t="s">
        <v>6713</v>
      </c>
      <c r="K2589" s="3" t="s">
        <v>6646</v>
      </c>
      <c r="L2589" s="3" t="s">
        <v>5976</v>
      </c>
      <c r="M2589" s="3" t="s">
        <v>32</v>
      </c>
      <c r="N2589" s="3">
        <f>IF(Broker_Trades2[[#This Row],[Status]]="Complete",((Broker_Trades2[Sell Price]-Broker_Trades2[Buy Price])/Broker_Trades2[[#This Row],[Buy Price]]),"")</f>
        <v>0.1910926980838944</v>
      </c>
      <c r="O25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589" s="3">
        <f>IFERROR(Broker_Trades2[[#This Row],[Return]]/Broker_Trades2[[#This Row],[Time]],Broker_Trades2[[#This Row],[Return]])</f>
        <v>2.38865872604868E-2</v>
      </c>
    </row>
    <row r="2590" spans="1:16" hidden="1" x14ac:dyDescent="0.3">
      <c r="A2590">
        <v>2589</v>
      </c>
      <c r="B2590" s="3" t="s">
        <v>6715</v>
      </c>
      <c r="C2590" s="4">
        <v>44097.518055555556</v>
      </c>
      <c r="D2590" s="3" t="s">
        <v>151</v>
      </c>
      <c r="E2590" s="3" t="s">
        <v>1841</v>
      </c>
      <c r="F2590" s="3" t="s">
        <v>1842</v>
      </c>
      <c r="G2590">
        <v>120</v>
      </c>
      <c r="H2590" s="3" t="s">
        <v>24</v>
      </c>
      <c r="I2590" s="3" t="s">
        <v>2695</v>
      </c>
      <c r="J2590" s="3" t="s">
        <v>2695</v>
      </c>
      <c r="K2590" s="3" t="s">
        <v>2695</v>
      </c>
      <c r="L2590" s="3" t="s">
        <v>2695</v>
      </c>
      <c r="M2590" s="3" t="s">
        <v>190</v>
      </c>
      <c r="N2590" s="3" t="str">
        <f>IF(Broker_Trades2[[#This Row],[Status]]="Complete",((Broker_Trades2[Sell Price]-Broker_Trades2[Buy Price])/Broker_Trades2[[#This Row],[Buy Price]]),"")</f>
        <v/>
      </c>
      <c r="O259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90" s="3" t="str">
        <f>IFERROR(Broker_Trades2[[#This Row],[Return]]/Broker_Trades2[[#This Row],[Time]],Broker_Trades2[[#This Row],[Return]])</f>
        <v/>
      </c>
    </row>
    <row r="2591" spans="1:16" x14ac:dyDescent="0.3">
      <c r="A2591">
        <v>2590</v>
      </c>
      <c r="B2591" s="3" t="s">
        <v>6716</v>
      </c>
      <c r="C2591" s="4">
        <v>44097.510416666664</v>
      </c>
      <c r="D2591" s="3" t="s">
        <v>216</v>
      </c>
      <c r="E2591" s="3" t="s">
        <v>1665</v>
      </c>
      <c r="F2591" s="3" t="s">
        <v>1666</v>
      </c>
      <c r="G2591">
        <v>1640</v>
      </c>
      <c r="H2591" s="3" t="s">
        <v>24</v>
      </c>
      <c r="I2591" s="3" t="s">
        <v>6712</v>
      </c>
      <c r="J2591" s="3" t="s">
        <v>6717</v>
      </c>
      <c r="K2591" s="3" t="s">
        <v>4503</v>
      </c>
      <c r="L2591" s="3" t="s">
        <v>11700</v>
      </c>
      <c r="M2591" s="3" t="s">
        <v>32</v>
      </c>
      <c r="N2591" s="3">
        <f>IF(Broker_Trades2[[#This Row],[Status]]="Complete",((Broker_Trades2[Sell Price]-Broker_Trades2[Buy Price])/Broker_Trades2[[#This Row],[Buy Price]]),"")</f>
        <v>0.1618433636782261</v>
      </c>
      <c r="O25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2591" s="3">
        <f>IFERROR(Broker_Trades2[[#This Row],[Return]]/Broker_Trades2[[#This Row],[Time]],Broker_Trades2[[#This Row],[Return]])</f>
        <v>2.7904028220383809E-3</v>
      </c>
    </row>
    <row r="2592" spans="1:16" x14ac:dyDescent="0.3">
      <c r="A2592">
        <v>2591</v>
      </c>
      <c r="B2592" s="3" t="s">
        <v>6718</v>
      </c>
      <c r="C2592" s="4">
        <v>44097.510416666664</v>
      </c>
      <c r="D2592" s="3" t="s">
        <v>6034</v>
      </c>
      <c r="E2592" s="3" t="s">
        <v>228</v>
      </c>
      <c r="F2592" s="3" t="s">
        <v>139</v>
      </c>
      <c r="G2592">
        <v>230</v>
      </c>
      <c r="H2592" s="3" t="s">
        <v>24</v>
      </c>
      <c r="I2592" s="3" t="s">
        <v>6712</v>
      </c>
      <c r="J2592" s="3" t="s">
        <v>4791</v>
      </c>
      <c r="K2592" s="3" t="s">
        <v>3952</v>
      </c>
      <c r="L2592" s="3" t="s">
        <v>5028</v>
      </c>
      <c r="M2592" s="3" t="s">
        <v>32</v>
      </c>
      <c r="N2592" s="3">
        <f>IF(Broker_Trades2[[#This Row],[Status]]="Complete",((Broker_Trades2[Sell Price]-Broker_Trades2[Buy Price])/Broker_Trades2[[#This Row],[Buy Price]]),"")</f>
        <v>0.2175754367390153</v>
      </c>
      <c r="O25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2592" s="3">
        <f>IFERROR(Broker_Trades2[[#This Row],[Return]]/Broker_Trades2[[#This Row],[Time]],Broker_Trades2[[#This Row],[Return]])</f>
        <v>1.9426378280269223E-3</v>
      </c>
    </row>
    <row r="2593" spans="1:16" x14ac:dyDescent="0.3">
      <c r="A2593">
        <v>2592</v>
      </c>
      <c r="B2593" s="3" t="s">
        <v>6719</v>
      </c>
      <c r="C2593" s="4">
        <v>44097.509722222225</v>
      </c>
      <c r="D2593" s="3" t="s">
        <v>34</v>
      </c>
      <c r="E2593" s="3" t="s">
        <v>119</v>
      </c>
      <c r="F2593" s="3" t="s">
        <v>120</v>
      </c>
      <c r="G2593">
        <v>975</v>
      </c>
      <c r="H2593" s="3" t="s">
        <v>24</v>
      </c>
      <c r="I2593" s="3" t="s">
        <v>6712</v>
      </c>
      <c r="J2593" s="3" t="s">
        <v>4339</v>
      </c>
      <c r="K2593" s="3" t="s">
        <v>4117</v>
      </c>
      <c r="L2593" s="3" t="s">
        <v>3265</v>
      </c>
      <c r="M2593" s="3" t="s">
        <v>32</v>
      </c>
      <c r="N2593" s="3">
        <f>IF(Broker_Trades2[[#This Row],[Status]]="Complete",((Broker_Trades2[Sell Price]-Broker_Trades2[Buy Price])/Broker_Trades2[[#This Row],[Buy Price]]),"")</f>
        <v>0.20370370370370369</v>
      </c>
      <c r="O25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2593" s="3">
        <f>IFERROR(Broker_Trades2[[#This Row],[Return]]/Broker_Trades2[[#This Row],[Time]],Broker_Trades2[[#This Row],[Return]])</f>
        <v>1.9586894586894584E-3</v>
      </c>
    </row>
    <row r="2594" spans="1:16" x14ac:dyDescent="0.3">
      <c r="A2594">
        <v>2593</v>
      </c>
      <c r="B2594" s="3" t="s">
        <v>6720</v>
      </c>
      <c r="C2594" s="4">
        <v>44097.509722222225</v>
      </c>
      <c r="D2594" s="3" t="s">
        <v>6721</v>
      </c>
      <c r="E2594" s="3" t="s">
        <v>6722</v>
      </c>
      <c r="F2594" s="3" t="s">
        <v>6723</v>
      </c>
      <c r="G2594">
        <v>373</v>
      </c>
      <c r="H2594" s="3" t="s">
        <v>24</v>
      </c>
      <c r="I2594" s="3" t="s">
        <v>6712</v>
      </c>
      <c r="J2594" s="3" t="s">
        <v>6724</v>
      </c>
      <c r="K2594" s="3" t="s">
        <v>3877</v>
      </c>
      <c r="L2594" s="3" t="s">
        <v>9923</v>
      </c>
      <c r="M2594" s="3" t="s">
        <v>32</v>
      </c>
      <c r="N2594" s="3">
        <f>IF(Broker_Trades2[[#This Row],[Status]]="Complete",((Broker_Trades2[Sell Price]-Broker_Trades2[Buy Price])/Broker_Trades2[[#This Row],[Buy Price]]),"")</f>
        <v>0.74217655301261098</v>
      </c>
      <c r="O25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119</v>
      </c>
      <c r="P2594" s="3">
        <f>IFERROR(Broker_Trades2[[#This Row],[Return]]/Broker_Trades2[[#This Row],[Time]],Broker_Trades2[[#This Row],[Return]])</f>
        <v>6.2367777564084955E-3</v>
      </c>
    </row>
    <row r="2595" spans="1:16" x14ac:dyDescent="0.3">
      <c r="A2595">
        <v>2594</v>
      </c>
      <c r="B2595" s="3" t="s">
        <v>6725</v>
      </c>
      <c r="C2595" s="4">
        <v>44096.50277777778</v>
      </c>
      <c r="D2595" s="3" t="s">
        <v>6223</v>
      </c>
      <c r="E2595" s="3" t="s">
        <v>1965</v>
      </c>
      <c r="F2595" s="3" t="s">
        <v>1966</v>
      </c>
      <c r="G2595">
        <v>893</v>
      </c>
      <c r="H2595" s="3" t="s">
        <v>17</v>
      </c>
      <c r="I2595" s="3" t="s">
        <v>6726</v>
      </c>
      <c r="J2595" s="3" t="s">
        <v>2876</v>
      </c>
      <c r="K2595" s="3" t="s">
        <v>6560</v>
      </c>
      <c r="L2595" s="3" t="s">
        <v>12086</v>
      </c>
      <c r="M2595" s="3" t="s">
        <v>32</v>
      </c>
      <c r="N2595" s="3">
        <f>IF(Broker_Trades2[[#This Row],[Status]]="Complete",((Broker_Trades2[Sell Price]-Broker_Trades2[Buy Price])/Broker_Trades2[[#This Row],[Buy Price]]),"")</f>
        <v>9.7118987652804162E-2</v>
      </c>
      <c r="O25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2595" s="3">
        <f>IFERROR(Broker_Trades2[[#This Row],[Return]]/Broker_Trades2[[#This Row],[Time]],Broker_Trades2[[#This Row],[Return]])</f>
        <v>4.6247136977525787E-3</v>
      </c>
    </row>
    <row r="2596" spans="1:16" x14ac:dyDescent="0.3">
      <c r="A2596">
        <v>2595</v>
      </c>
      <c r="B2596" s="3" t="s">
        <v>6728</v>
      </c>
      <c r="C2596" s="4">
        <v>44096.502083333333</v>
      </c>
      <c r="D2596" s="3" t="s">
        <v>34</v>
      </c>
      <c r="E2596" s="3" t="s">
        <v>1965</v>
      </c>
      <c r="F2596" s="3" t="s">
        <v>1966</v>
      </c>
      <c r="G2596">
        <v>900</v>
      </c>
      <c r="H2596" s="3" t="s">
        <v>24</v>
      </c>
      <c r="I2596" s="3" t="s">
        <v>6726</v>
      </c>
      <c r="J2596" s="3" t="s">
        <v>2876</v>
      </c>
      <c r="K2596" s="3" t="s">
        <v>6560</v>
      </c>
      <c r="L2596" s="3" t="s">
        <v>650</v>
      </c>
      <c r="M2596" s="3" t="s">
        <v>32</v>
      </c>
      <c r="N2596" s="3">
        <f>IF(Broker_Trades2[[#This Row],[Status]]="Complete",((Broker_Trades2[Sell Price]-Broker_Trades2[Buy Price])/Broker_Trades2[[#This Row],[Buy Price]]),"")</f>
        <v>0.10571902451010498</v>
      </c>
      <c r="O25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2596" s="3">
        <f>IFERROR(Broker_Trades2[[#This Row],[Return]]/Broker_Trades2[[#This Row],[Time]],Broker_Trades2[[#This Row],[Return]])</f>
        <v>5.0342392623859518E-3</v>
      </c>
    </row>
    <row r="2597" spans="1:16" x14ac:dyDescent="0.3">
      <c r="A2597">
        <v>2596</v>
      </c>
      <c r="B2597" s="3" t="s">
        <v>6729</v>
      </c>
      <c r="C2597" s="4">
        <v>44095.612500000003</v>
      </c>
      <c r="D2597" s="3" t="s">
        <v>38</v>
      </c>
      <c r="E2597" s="3" t="s">
        <v>1965</v>
      </c>
      <c r="F2597" s="3" t="s">
        <v>1966</v>
      </c>
      <c r="G2597">
        <v>885</v>
      </c>
      <c r="H2597" s="3" t="s">
        <v>59</v>
      </c>
      <c r="I2597" s="3" t="s">
        <v>6730</v>
      </c>
      <c r="J2597" s="3" t="s">
        <v>6731</v>
      </c>
      <c r="K2597" s="3" t="s">
        <v>6560</v>
      </c>
      <c r="L2597" s="3" t="s">
        <v>12087</v>
      </c>
      <c r="M2597" s="3" t="s">
        <v>32</v>
      </c>
      <c r="N2597" s="3">
        <f>IF(Broker_Trades2[[#This Row],[Status]]="Complete",((Broker_Trades2[Sell Price]-Broker_Trades2[Buy Price])/Broker_Trades2[[#This Row],[Buy Price]]),"")</f>
        <v>7.5334143377885784E-2</v>
      </c>
      <c r="O25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2597" s="3">
        <f>IFERROR(Broker_Trades2[[#This Row],[Return]]/Broker_Trades2[[#This Row],[Time]],Broker_Trades2[[#This Row],[Return]])</f>
        <v>3.4242792444493537E-3</v>
      </c>
    </row>
    <row r="2598" spans="1:16" x14ac:dyDescent="0.3">
      <c r="A2598">
        <v>2597</v>
      </c>
      <c r="B2598" s="3" t="s">
        <v>6732</v>
      </c>
      <c r="C2598" s="4">
        <v>44095.611805555556</v>
      </c>
      <c r="D2598" s="3" t="s">
        <v>216</v>
      </c>
      <c r="E2598" s="3" t="s">
        <v>1298</v>
      </c>
      <c r="F2598" s="3" t="s">
        <v>1299</v>
      </c>
      <c r="G2598">
        <v>304</v>
      </c>
      <c r="H2598" s="3" t="s">
        <v>24</v>
      </c>
      <c r="I2598" s="3" t="s">
        <v>6730</v>
      </c>
      <c r="J2598" s="3" t="s">
        <v>6733</v>
      </c>
      <c r="K2598" s="3" t="s">
        <v>6726</v>
      </c>
      <c r="L2598" s="3" t="s">
        <v>12088</v>
      </c>
      <c r="M2598" s="3" t="s">
        <v>32</v>
      </c>
      <c r="N2598" s="3">
        <f>IF(Broker_Trades2[[#This Row],[Status]]="Complete",((Broker_Trades2[Sell Price]-Broker_Trades2[Buy Price])/Broker_Trades2[[#This Row],[Buy Price]]),"")</f>
        <v>-0.10000000000000012</v>
      </c>
      <c r="O25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598" s="3">
        <f>IFERROR(Broker_Trades2[[#This Row],[Return]]/Broker_Trades2[[#This Row],[Time]],Broker_Trades2[[#This Row],[Return]])</f>
        <v>-0.10000000000000012</v>
      </c>
    </row>
    <row r="2599" spans="1:16" hidden="1" x14ac:dyDescent="0.3">
      <c r="A2599">
        <v>2598</v>
      </c>
      <c r="B2599" s="3" t="s">
        <v>6735</v>
      </c>
      <c r="C2599" s="4">
        <v>44095.611111111109</v>
      </c>
      <c r="D2599" s="3" t="s">
        <v>216</v>
      </c>
      <c r="E2599" s="3" t="s">
        <v>6736</v>
      </c>
      <c r="F2599" s="3" t="s">
        <v>6737</v>
      </c>
      <c r="G2599">
        <v>115</v>
      </c>
      <c r="H2599" s="3" t="s">
        <v>59</v>
      </c>
      <c r="I2599" s="3" t="s">
        <v>2695</v>
      </c>
      <c r="J2599" s="3" t="s">
        <v>2695</v>
      </c>
      <c r="K2599" s="3" t="s">
        <v>2695</v>
      </c>
      <c r="L2599" s="3" t="s">
        <v>2695</v>
      </c>
      <c r="M2599" s="3" t="s">
        <v>190</v>
      </c>
      <c r="N2599" s="3" t="str">
        <f>IF(Broker_Trades2[[#This Row],[Status]]="Complete",((Broker_Trades2[Sell Price]-Broker_Trades2[Buy Price])/Broker_Trades2[[#This Row],[Buy Price]]),"")</f>
        <v/>
      </c>
      <c r="O259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599" s="3" t="str">
        <f>IFERROR(Broker_Trades2[[#This Row],[Return]]/Broker_Trades2[[#This Row],[Time]],Broker_Trades2[[#This Row],[Return]])</f>
        <v/>
      </c>
    </row>
    <row r="2600" spans="1:16" x14ac:dyDescent="0.3">
      <c r="A2600">
        <v>2599</v>
      </c>
      <c r="B2600" s="3" t="s">
        <v>6738</v>
      </c>
      <c r="C2600" s="4">
        <v>44095.611111111109</v>
      </c>
      <c r="D2600" s="3" t="s">
        <v>354</v>
      </c>
      <c r="E2600" s="3" t="s">
        <v>6739</v>
      </c>
      <c r="F2600" s="3" t="s">
        <v>4614</v>
      </c>
      <c r="G2600">
        <v>68</v>
      </c>
      <c r="H2600" s="3" t="s">
        <v>24</v>
      </c>
      <c r="I2600" s="3" t="s">
        <v>6730</v>
      </c>
      <c r="J2600" s="3" t="s">
        <v>6740</v>
      </c>
      <c r="K2600" s="3" t="s">
        <v>6730</v>
      </c>
      <c r="L2600" s="3" t="s">
        <v>12089</v>
      </c>
      <c r="M2600" s="3" t="s">
        <v>32</v>
      </c>
      <c r="N2600" s="3">
        <f>IF(Broker_Trades2[[#This Row],[Status]]="Complete",((Broker_Trades2[Sell Price]-Broker_Trades2[Buy Price])/Broker_Trades2[[#This Row],[Buy Price]]),"")</f>
        <v>-0.10000000000000005</v>
      </c>
      <c r="O26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600" s="3">
        <f>IFERROR(Broker_Trades2[[#This Row],[Return]]/Broker_Trades2[[#This Row],[Time]],Broker_Trades2[[#This Row],[Return]])</f>
        <v>-0.10000000000000005</v>
      </c>
    </row>
    <row r="2601" spans="1:16" x14ac:dyDescent="0.3">
      <c r="A2601">
        <v>2600</v>
      </c>
      <c r="B2601" s="3" t="s">
        <v>6741</v>
      </c>
      <c r="C2601" s="4">
        <v>44095.61041666667</v>
      </c>
      <c r="D2601" s="3" t="s">
        <v>222</v>
      </c>
      <c r="E2601" s="3" t="s">
        <v>6742</v>
      </c>
      <c r="F2601" s="3" t="s">
        <v>984</v>
      </c>
      <c r="G2601">
        <v>11056</v>
      </c>
      <c r="H2601" s="3" t="s">
        <v>24</v>
      </c>
      <c r="I2601" s="3" t="s">
        <v>6730</v>
      </c>
      <c r="J2601" s="3" t="s">
        <v>6743</v>
      </c>
      <c r="K2601" s="3" t="s">
        <v>6730</v>
      </c>
      <c r="L2601" s="3" t="s">
        <v>1483</v>
      </c>
      <c r="M2601" s="3" t="s">
        <v>32</v>
      </c>
      <c r="N2601" s="3">
        <f>IF(Broker_Trades2[[#This Row],[Status]]="Complete",((Broker_Trades2[Sell Price]-Broker_Trades2[Buy Price])/Broker_Trades2[[#This Row],[Buy Price]]),"")</f>
        <v>-0.1</v>
      </c>
      <c r="O26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601" s="3">
        <f>IFERROR(Broker_Trades2[[#This Row],[Return]]/Broker_Trades2[[#This Row],[Time]],Broker_Trades2[[#This Row],[Return]])</f>
        <v>-0.1</v>
      </c>
    </row>
    <row r="2602" spans="1:16" x14ac:dyDescent="0.3">
      <c r="A2602">
        <v>2601</v>
      </c>
      <c r="B2602" s="3" t="s">
        <v>6744</v>
      </c>
      <c r="C2602" s="4">
        <v>44095.61041666667</v>
      </c>
      <c r="D2602" s="3" t="s">
        <v>147</v>
      </c>
      <c r="E2602" s="3" t="s">
        <v>6745</v>
      </c>
      <c r="F2602" s="3" t="s">
        <v>4614</v>
      </c>
      <c r="G2602">
        <v>63</v>
      </c>
      <c r="H2602" s="3" t="s">
        <v>24</v>
      </c>
      <c r="I2602" s="3" t="s">
        <v>6730</v>
      </c>
      <c r="J2602" s="3" t="s">
        <v>6740</v>
      </c>
      <c r="K2602" s="3" t="s">
        <v>6730</v>
      </c>
      <c r="L2602" s="3" t="s">
        <v>12089</v>
      </c>
      <c r="M2602" s="3" t="s">
        <v>32</v>
      </c>
      <c r="N2602" s="3">
        <f>IF(Broker_Trades2[[#This Row],[Status]]="Complete",((Broker_Trades2[Sell Price]-Broker_Trades2[Buy Price])/Broker_Trades2[[#This Row],[Buy Price]]),"")</f>
        <v>-0.10000000000000005</v>
      </c>
      <c r="O26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602" s="3">
        <f>IFERROR(Broker_Trades2[[#This Row],[Return]]/Broker_Trades2[[#This Row],[Time]],Broker_Trades2[[#This Row],[Return]])</f>
        <v>-0.10000000000000005</v>
      </c>
    </row>
    <row r="2603" spans="1:16" hidden="1" x14ac:dyDescent="0.3">
      <c r="A2603">
        <v>2602</v>
      </c>
      <c r="B2603" s="3" t="s">
        <v>6746</v>
      </c>
      <c r="C2603" s="4">
        <v>44095.609722222223</v>
      </c>
      <c r="D2603" s="3" t="s">
        <v>6721</v>
      </c>
      <c r="E2603" s="3" t="s">
        <v>6747</v>
      </c>
      <c r="F2603" s="3" t="s">
        <v>6748</v>
      </c>
      <c r="G2603">
        <v>660</v>
      </c>
      <c r="H2603" s="3" t="s">
        <v>24</v>
      </c>
      <c r="I2603" s="3" t="s">
        <v>2695</v>
      </c>
      <c r="J2603" s="3" t="s">
        <v>2695</v>
      </c>
      <c r="K2603" s="3" t="s">
        <v>2695</v>
      </c>
      <c r="L2603" s="3" t="s">
        <v>2695</v>
      </c>
      <c r="M2603" s="3" t="s">
        <v>190</v>
      </c>
      <c r="N2603" s="3" t="str">
        <f>IF(Broker_Trades2[[#This Row],[Status]]="Complete",((Broker_Trades2[Sell Price]-Broker_Trades2[Buy Price])/Broker_Trades2[[#This Row],[Buy Price]]),"")</f>
        <v/>
      </c>
      <c r="O26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03" s="3" t="str">
        <f>IFERROR(Broker_Trades2[[#This Row],[Return]]/Broker_Trades2[[#This Row],[Time]],Broker_Trades2[[#This Row],[Return]])</f>
        <v/>
      </c>
    </row>
    <row r="2604" spans="1:16" x14ac:dyDescent="0.3">
      <c r="A2604">
        <v>2603</v>
      </c>
      <c r="B2604" s="3" t="s">
        <v>6749</v>
      </c>
      <c r="C2604" s="4">
        <v>44095.60833333333</v>
      </c>
      <c r="D2604" s="3" t="s">
        <v>38</v>
      </c>
      <c r="E2604" s="3" t="s">
        <v>3281</v>
      </c>
      <c r="F2604" s="3" t="s">
        <v>205</v>
      </c>
      <c r="G2604">
        <v>5710</v>
      </c>
      <c r="H2604" s="3" t="s">
        <v>24</v>
      </c>
      <c r="I2604" s="3" t="s">
        <v>6730</v>
      </c>
      <c r="J2604" s="3" t="s">
        <v>6750</v>
      </c>
      <c r="K2604" s="3" t="s">
        <v>5183</v>
      </c>
      <c r="L2604" s="3" t="s">
        <v>12090</v>
      </c>
      <c r="M2604" s="3" t="s">
        <v>32</v>
      </c>
      <c r="N2604" s="3">
        <f>IF(Broker_Trades2[[#This Row],[Status]]="Complete",((Broker_Trades2[Sell Price]-Broker_Trades2[Buy Price])/Broker_Trades2[[#This Row],[Buy Price]]),"")</f>
        <v>-0.1</v>
      </c>
      <c r="O26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2604" s="3">
        <f>IFERROR(Broker_Trades2[[#This Row],[Return]]/Broker_Trades2[[#This Row],[Time]],Broker_Trades2[[#This Row],[Return]])</f>
        <v>-2E-3</v>
      </c>
    </row>
    <row r="2605" spans="1:16" x14ac:dyDescent="0.3">
      <c r="A2605">
        <v>2604</v>
      </c>
      <c r="B2605" s="3" t="s">
        <v>6751</v>
      </c>
      <c r="C2605" s="4">
        <v>44092.702777777777</v>
      </c>
      <c r="D2605" s="3" t="s">
        <v>38</v>
      </c>
      <c r="E2605" s="3" t="s">
        <v>6752</v>
      </c>
      <c r="F2605" s="3" t="s">
        <v>6753</v>
      </c>
      <c r="G2605">
        <v>38</v>
      </c>
      <c r="H2605" s="3" t="s">
        <v>59</v>
      </c>
      <c r="I2605" s="3" t="s">
        <v>285</v>
      </c>
      <c r="J2605" s="3" t="s">
        <v>6754</v>
      </c>
      <c r="K2605" s="3" t="s">
        <v>258</v>
      </c>
      <c r="L2605" s="3" t="s">
        <v>12091</v>
      </c>
      <c r="M2605" s="3" t="s">
        <v>32</v>
      </c>
      <c r="N2605" s="3">
        <f>IF(Broker_Trades2[[#This Row],[Status]]="Complete",((Broker_Trades2[Sell Price]-Broker_Trades2[Buy Price])/Broker_Trades2[[#This Row],[Buy Price]]),"")</f>
        <v>-0.10000000000000002</v>
      </c>
      <c r="O26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2605" s="3">
        <f>IFERROR(Broker_Trades2[[#This Row],[Return]]/Broker_Trades2[[#This Row],[Time]],Broker_Trades2[[#This Row],[Return]])</f>
        <v>-5.000000000000001E-2</v>
      </c>
    </row>
    <row r="2606" spans="1:16" x14ac:dyDescent="0.3">
      <c r="A2606">
        <v>2605</v>
      </c>
      <c r="B2606" s="3" t="s">
        <v>6755</v>
      </c>
      <c r="C2606" s="4">
        <v>44092.702777777777</v>
      </c>
      <c r="D2606" s="3" t="s">
        <v>161</v>
      </c>
      <c r="E2606" s="3" t="s">
        <v>3257</v>
      </c>
      <c r="F2606" s="3" t="s">
        <v>1530</v>
      </c>
      <c r="G2606">
        <v>2140</v>
      </c>
      <c r="H2606" s="3" t="s">
        <v>59</v>
      </c>
      <c r="I2606" s="3" t="s">
        <v>6730</v>
      </c>
      <c r="J2606" s="3" t="s">
        <v>6756</v>
      </c>
      <c r="K2606" s="3" t="s">
        <v>6726</v>
      </c>
      <c r="L2606" s="3" t="s">
        <v>12092</v>
      </c>
      <c r="M2606" s="3" t="s">
        <v>32</v>
      </c>
      <c r="N2606" s="3">
        <f>IF(Broker_Trades2[[#This Row],[Status]]="Complete",((Broker_Trades2[Sell Price]-Broker_Trades2[Buy Price])/Broker_Trades2[[#This Row],[Buy Price]]),"")</f>
        <v>-9.999999999999995E-2</v>
      </c>
      <c r="O26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606" s="3">
        <f>IFERROR(Broker_Trades2[[#This Row],[Return]]/Broker_Trades2[[#This Row],[Time]],Broker_Trades2[[#This Row],[Return]])</f>
        <v>-9.999999999999995E-2</v>
      </c>
    </row>
    <row r="2607" spans="1:16" hidden="1" x14ac:dyDescent="0.3">
      <c r="A2607">
        <v>2606</v>
      </c>
      <c r="B2607" s="3" t="s">
        <v>6758</v>
      </c>
      <c r="C2607" s="4">
        <v>44092.702777777777</v>
      </c>
      <c r="D2607" s="3" t="s">
        <v>161</v>
      </c>
      <c r="E2607" s="3" t="s">
        <v>6759</v>
      </c>
      <c r="F2607" s="3" t="s">
        <v>205</v>
      </c>
      <c r="G2607">
        <v>5325</v>
      </c>
      <c r="H2607" s="3" t="s">
        <v>59</v>
      </c>
      <c r="I2607" s="3" t="s">
        <v>2695</v>
      </c>
      <c r="J2607" s="3" t="s">
        <v>2695</v>
      </c>
      <c r="K2607" s="3" t="s">
        <v>2695</v>
      </c>
      <c r="L2607" s="3" t="s">
        <v>2695</v>
      </c>
      <c r="M2607" s="3" t="s">
        <v>190</v>
      </c>
      <c r="N2607" s="3" t="str">
        <f>IF(Broker_Trades2[[#This Row],[Status]]="Complete",((Broker_Trades2[Sell Price]-Broker_Trades2[Buy Price])/Broker_Trades2[[#This Row],[Buy Price]]),"")</f>
        <v/>
      </c>
      <c r="O26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07" s="3" t="str">
        <f>IFERROR(Broker_Trades2[[#This Row],[Return]]/Broker_Trades2[[#This Row],[Time]],Broker_Trades2[[#This Row],[Return]])</f>
        <v/>
      </c>
    </row>
    <row r="2608" spans="1:16" x14ac:dyDescent="0.3">
      <c r="A2608">
        <v>2607</v>
      </c>
      <c r="B2608" s="3" t="s">
        <v>6760</v>
      </c>
      <c r="C2608" s="4">
        <v>44092.702777777777</v>
      </c>
      <c r="D2608" s="3" t="s">
        <v>356</v>
      </c>
      <c r="E2608" s="3" t="s">
        <v>1665</v>
      </c>
      <c r="F2608" s="3" t="s">
        <v>1666</v>
      </c>
      <c r="G2608">
        <v>1457</v>
      </c>
      <c r="H2608" s="3" t="s">
        <v>59</v>
      </c>
      <c r="I2608" s="3" t="s">
        <v>6730</v>
      </c>
      <c r="J2608" s="3" t="s">
        <v>6761</v>
      </c>
      <c r="K2608" s="3" t="s">
        <v>6730</v>
      </c>
      <c r="L2608" s="3" t="s">
        <v>12093</v>
      </c>
      <c r="M2608" s="3" t="s">
        <v>32</v>
      </c>
      <c r="N2608" s="3">
        <f>IF(Broker_Trades2[[#This Row],[Status]]="Complete",((Broker_Trades2[Sell Price]-Broker_Trades2[Buy Price])/Broker_Trades2[[#This Row],[Buy Price]]),"")</f>
        <v>1.8916745340746149E-2</v>
      </c>
      <c r="O26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608" s="3">
        <f>IFERROR(Broker_Trades2[[#This Row],[Return]]/Broker_Trades2[[#This Row],[Time]],Broker_Trades2[[#This Row],[Return]])</f>
        <v>1.8916745340746149E-2</v>
      </c>
    </row>
    <row r="2609" spans="1:16" x14ac:dyDescent="0.3">
      <c r="A2609">
        <v>2608</v>
      </c>
      <c r="B2609" s="3" t="s">
        <v>6763</v>
      </c>
      <c r="C2609" s="4">
        <v>44092.70208333333</v>
      </c>
      <c r="D2609" s="3" t="s">
        <v>216</v>
      </c>
      <c r="E2609" s="3" t="s">
        <v>234</v>
      </c>
      <c r="F2609" s="3" t="s">
        <v>235</v>
      </c>
      <c r="G2609">
        <v>924</v>
      </c>
      <c r="H2609" s="3" t="s">
        <v>2852</v>
      </c>
      <c r="I2609" s="3" t="s">
        <v>3957</v>
      </c>
      <c r="J2609" s="3" t="s">
        <v>12094</v>
      </c>
      <c r="K2609" s="3" t="s">
        <v>6730</v>
      </c>
      <c r="L2609" s="3" t="s">
        <v>6764</v>
      </c>
      <c r="M2609" s="3" t="s">
        <v>32</v>
      </c>
      <c r="N2609" s="3">
        <f>IF(Broker_Trades2[[#This Row],[Status]]="Complete",((Broker_Trades2[Sell Price]-Broker_Trades2[Buy Price])/Broker_Trades2[[#This Row],[Buy Price]]),"")</f>
        <v>-9.0909090909090981E-2</v>
      </c>
      <c r="O26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113</v>
      </c>
      <c r="P2609" s="3">
        <f>IFERROR(Broker_Trades2[[#This Row],[Return]]/Broker_Trades2[[#This Row],[Time]],Broker_Trades2[[#This Row],[Return]])</f>
        <v>-8.0450522928399095E-4</v>
      </c>
    </row>
    <row r="2610" spans="1:16" x14ac:dyDescent="0.3">
      <c r="A2610">
        <v>2609</v>
      </c>
      <c r="B2610" s="3" t="s">
        <v>6765</v>
      </c>
      <c r="C2610" s="4">
        <v>44092.70208333333</v>
      </c>
      <c r="D2610" s="3" t="s">
        <v>216</v>
      </c>
      <c r="E2610" s="3" t="s">
        <v>4691</v>
      </c>
      <c r="F2610" s="3" t="s">
        <v>4692</v>
      </c>
      <c r="G2610">
        <v>954</v>
      </c>
      <c r="H2610" s="3" t="s">
        <v>24</v>
      </c>
      <c r="I2610" s="3" t="s">
        <v>6730</v>
      </c>
      <c r="J2610" s="3" t="s">
        <v>6766</v>
      </c>
      <c r="K2610" s="3" t="s">
        <v>6767</v>
      </c>
      <c r="L2610" s="3" t="s">
        <v>12095</v>
      </c>
      <c r="M2610" s="3" t="s">
        <v>32</v>
      </c>
      <c r="N2610" s="3">
        <f>IF(Broker_Trades2[[#This Row],[Status]]="Complete",((Broker_Trades2[Sell Price]-Broker_Trades2[Buy Price])/Broker_Trades2[[#This Row],[Buy Price]]),"")</f>
        <v>6.902734199910357E-2</v>
      </c>
      <c r="O26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610" s="3">
        <f>IFERROR(Broker_Trades2[[#This Row],[Return]]/Broker_Trades2[[#This Row],[Time]],Broker_Trades2[[#This Row],[Return]])</f>
        <v>9.8610488570147949E-3</v>
      </c>
    </row>
    <row r="2611" spans="1:16" x14ac:dyDescent="0.3">
      <c r="A2611">
        <v>2610</v>
      </c>
      <c r="B2611" s="3" t="s">
        <v>6768</v>
      </c>
      <c r="C2611" s="4">
        <v>44092.701388888891</v>
      </c>
      <c r="D2611" s="3" t="s">
        <v>216</v>
      </c>
      <c r="E2611" s="3" t="s">
        <v>1738</v>
      </c>
      <c r="F2611" s="3" t="s">
        <v>1739</v>
      </c>
      <c r="G2611">
        <v>70</v>
      </c>
      <c r="H2611" s="3" t="s">
        <v>24</v>
      </c>
      <c r="I2611" s="3" t="s">
        <v>6730</v>
      </c>
      <c r="J2611" s="3" t="s">
        <v>6769</v>
      </c>
      <c r="K2611" s="3" t="s">
        <v>6704</v>
      </c>
      <c r="L2611" s="3" t="s">
        <v>15393</v>
      </c>
      <c r="M2611" s="3" t="s">
        <v>32</v>
      </c>
      <c r="N2611" s="3">
        <f>IF(Broker_Trades2[[#This Row],[Status]]="Complete",((Broker_Trades2[Sell Price]-Broker_Trades2[Buy Price])/Broker_Trades2[[#This Row],[Buy Price]]),"")</f>
        <v>-0.10000000000000006</v>
      </c>
      <c r="O26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611" s="3">
        <f>IFERROR(Broker_Trades2[[#This Row],[Return]]/Broker_Trades2[[#This Row],[Time]],Broker_Trades2[[#This Row],[Return]])</f>
        <v>-3.3333333333333354E-2</v>
      </c>
    </row>
    <row r="2612" spans="1:16" hidden="1" x14ac:dyDescent="0.3">
      <c r="A2612">
        <v>2611</v>
      </c>
      <c r="B2612" s="3" t="s">
        <v>6770</v>
      </c>
      <c r="C2612" s="4">
        <v>44092.700694444444</v>
      </c>
      <c r="D2612" s="3" t="s">
        <v>6223</v>
      </c>
      <c r="E2612" s="3" t="s">
        <v>1360</v>
      </c>
      <c r="F2612" s="3" t="s">
        <v>235</v>
      </c>
      <c r="G2612">
        <v>1071</v>
      </c>
      <c r="H2612" s="3" t="s">
        <v>59</v>
      </c>
      <c r="I2612" s="3" t="s">
        <v>2695</v>
      </c>
      <c r="J2612" s="3" t="s">
        <v>2695</v>
      </c>
      <c r="K2612" s="3" t="s">
        <v>2695</v>
      </c>
      <c r="L2612" s="3" t="s">
        <v>2695</v>
      </c>
      <c r="M2612" s="3" t="s">
        <v>190</v>
      </c>
      <c r="N2612" s="3" t="str">
        <f>IF(Broker_Trades2[[#This Row],[Status]]="Complete",((Broker_Trades2[Sell Price]-Broker_Trades2[Buy Price])/Broker_Trades2[[#This Row],[Buy Price]]),"")</f>
        <v/>
      </c>
      <c r="O26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12" s="3" t="str">
        <f>IFERROR(Broker_Trades2[[#This Row],[Return]]/Broker_Trades2[[#This Row],[Time]],Broker_Trades2[[#This Row],[Return]])</f>
        <v/>
      </c>
    </row>
    <row r="2613" spans="1:16" x14ac:dyDescent="0.3">
      <c r="A2613">
        <v>2612</v>
      </c>
      <c r="B2613" s="3" t="s">
        <v>6771</v>
      </c>
      <c r="C2613" s="4">
        <v>44092.556944444441</v>
      </c>
      <c r="D2613" s="3" t="s">
        <v>34</v>
      </c>
      <c r="E2613" s="3" t="s">
        <v>99</v>
      </c>
      <c r="F2613" s="3" t="s">
        <v>100</v>
      </c>
      <c r="G2613">
        <v>435</v>
      </c>
      <c r="H2613" s="3" t="s">
        <v>24</v>
      </c>
      <c r="I2613" s="3" t="s">
        <v>6772</v>
      </c>
      <c r="J2613" s="3" t="s">
        <v>5845</v>
      </c>
      <c r="K2613" s="3" t="s">
        <v>6726</v>
      </c>
      <c r="L2613" s="3" t="s">
        <v>12096</v>
      </c>
      <c r="M2613" s="3" t="s">
        <v>32</v>
      </c>
      <c r="N2613" s="3">
        <f>IF(Broker_Trades2[[#This Row],[Status]]="Complete",((Broker_Trades2[Sell Price]-Broker_Trades2[Buy Price])/Broker_Trades2[[#This Row],[Buy Price]]),"")</f>
        <v>-0.10000000000000003</v>
      </c>
      <c r="O26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2613" s="3">
        <f>IFERROR(Broker_Trades2[[#This Row],[Return]]/Broker_Trades2[[#This Row],[Time]],Broker_Trades2[[#This Row],[Return]])</f>
        <v>-2.5000000000000008E-2</v>
      </c>
    </row>
    <row r="2614" spans="1:16" x14ac:dyDescent="0.3">
      <c r="A2614">
        <v>2613</v>
      </c>
      <c r="B2614" s="3" t="s">
        <v>6773</v>
      </c>
      <c r="C2614" s="4">
        <v>44092.556944444441</v>
      </c>
      <c r="D2614" s="3" t="s">
        <v>34</v>
      </c>
      <c r="E2614" s="3" t="s">
        <v>526</v>
      </c>
      <c r="F2614" s="3" t="s">
        <v>527</v>
      </c>
      <c r="G2614">
        <v>98</v>
      </c>
      <c r="H2614" s="3" t="s">
        <v>24</v>
      </c>
      <c r="I2614" s="3" t="s">
        <v>6772</v>
      </c>
      <c r="J2614" s="3" t="s">
        <v>6774</v>
      </c>
      <c r="K2614" s="3" t="s">
        <v>6726</v>
      </c>
      <c r="L2614" s="3" t="s">
        <v>12097</v>
      </c>
      <c r="M2614" s="3" t="s">
        <v>32</v>
      </c>
      <c r="N2614" s="3">
        <f>IF(Broker_Trades2[[#This Row],[Status]]="Complete",((Broker_Trades2[Sell Price]-Broker_Trades2[Buy Price])/Broker_Trades2[[#This Row],[Buy Price]]),"")</f>
        <v>-0.10000000000000002</v>
      </c>
      <c r="O26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2614" s="3">
        <f>IFERROR(Broker_Trades2[[#This Row],[Return]]/Broker_Trades2[[#This Row],[Time]],Broker_Trades2[[#This Row],[Return]])</f>
        <v>-2.5000000000000005E-2</v>
      </c>
    </row>
    <row r="2615" spans="1:16" hidden="1" x14ac:dyDescent="0.3">
      <c r="A2615">
        <v>2614</v>
      </c>
      <c r="B2615" s="3" t="s">
        <v>6775</v>
      </c>
      <c r="C2615" s="4">
        <v>44092.556944444441</v>
      </c>
      <c r="D2615" s="3" t="s">
        <v>6721</v>
      </c>
      <c r="E2615" s="3" t="s">
        <v>5852</v>
      </c>
      <c r="F2615" s="3" t="s">
        <v>205</v>
      </c>
      <c r="G2615">
        <v>4834</v>
      </c>
      <c r="H2615" s="3" t="s">
        <v>17</v>
      </c>
      <c r="I2615" s="3" t="s">
        <v>2695</v>
      </c>
      <c r="J2615" s="3" t="s">
        <v>2695</v>
      </c>
      <c r="K2615" s="3" t="s">
        <v>2695</v>
      </c>
      <c r="L2615" s="3" t="s">
        <v>2695</v>
      </c>
      <c r="M2615" s="3" t="s">
        <v>190</v>
      </c>
      <c r="N2615" s="3" t="str">
        <f>IF(Broker_Trades2[[#This Row],[Status]]="Complete",((Broker_Trades2[Sell Price]-Broker_Trades2[Buy Price])/Broker_Trades2[[#This Row],[Buy Price]]),"")</f>
        <v/>
      </c>
      <c r="O26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15" s="3" t="str">
        <f>IFERROR(Broker_Trades2[[#This Row],[Return]]/Broker_Trades2[[#This Row],[Time]],Broker_Trades2[[#This Row],[Return]])</f>
        <v/>
      </c>
    </row>
    <row r="2616" spans="1:16" x14ac:dyDescent="0.3">
      <c r="A2616">
        <v>2615</v>
      </c>
      <c r="B2616" s="3" t="s">
        <v>6776</v>
      </c>
      <c r="C2616" s="4">
        <v>44092.556250000001</v>
      </c>
      <c r="D2616" s="3" t="s">
        <v>159</v>
      </c>
      <c r="E2616" s="3" t="s">
        <v>2577</v>
      </c>
      <c r="F2616" s="3" t="s">
        <v>145</v>
      </c>
      <c r="G2616">
        <v>223</v>
      </c>
      <c r="H2616" s="3" t="s">
        <v>24</v>
      </c>
      <c r="I2616" s="3" t="s">
        <v>6772</v>
      </c>
      <c r="J2616" s="3" t="s">
        <v>6777</v>
      </c>
      <c r="K2616" s="3" t="s">
        <v>3124</v>
      </c>
      <c r="L2616" s="3" t="s">
        <v>2648</v>
      </c>
      <c r="M2616" s="3" t="s">
        <v>32</v>
      </c>
      <c r="N2616" s="3">
        <f>IF(Broker_Trades2[[#This Row],[Status]]="Complete",((Broker_Trades2[Sell Price]-Broker_Trades2[Buy Price])/Broker_Trades2[[#This Row],[Buy Price]]),"")</f>
        <v>0.31874630396215264</v>
      </c>
      <c r="O26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151</v>
      </c>
      <c r="P2616" s="3">
        <f>IFERROR(Broker_Trades2[[#This Row],[Return]]/Broker_Trades2[[#This Row],[Time]],Broker_Trades2[[#This Row],[Return]])</f>
        <v>2.110902675246044E-3</v>
      </c>
    </row>
    <row r="2617" spans="1:16" x14ac:dyDescent="0.3">
      <c r="A2617">
        <v>2616</v>
      </c>
      <c r="B2617" s="3" t="s">
        <v>6778</v>
      </c>
      <c r="C2617" s="4">
        <v>44092.556250000001</v>
      </c>
      <c r="D2617" s="3" t="s">
        <v>159</v>
      </c>
      <c r="E2617" s="3" t="s">
        <v>5692</v>
      </c>
      <c r="F2617" s="3" t="s">
        <v>153</v>
      </c>
      <c r="G2617">
        <v>3900</v>
      </c>
      <c r="H2617" s="3" t="s">
        <v>24</v>
      </c>
      <c r="I2617" s="3" t="s">
        <v>6772</v>
      </c>
      <c r="J2617" s="3" t="s">
        <v>6779</v>
      </c>
      <c r="K2617" s="3" t="s">
        <v>3220</v>
      </c>
      <c r="L2617" s="3" t="s">
        <v>12098</v>
      </c>
      <c r="M2617" s="3" t="s">
        <v>32</v>
      </c>
      <c r="N2617" s="3">
        <f>IF(Broker_Trades2[[#This Row],[Status]]="Complete",((Broker_Trades2[Sell Price]-Broker_Trades2[Buy Price])/Broker_Trades2[[#This Row],[Buy Price]]),"")</f>
        <v>-0.1</v>
      </c>
      <c r="O26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206</v>
      </c>
      <c r="P2617" s="3">
        <f>IFERROR(Broker_Trades2[[#This Row],[Return]]/Broker_Trades2[[#This Row],[Time]],Broker_Trades2[[#This Row],[Return]])</f>
        <v>-4.8543689320388353E-4</v>
      </c>
    </row>
    <row r="2618" spans="1:16" x14ac:dyDescent="0.3">
      <c r="A2618">
        <v>2617</v>
      </c>
      <c r="B2618" s="3" t="s">
        <v>6780</v>
      </c>
      <c r="C2618" s="4">
        <v>44091.621527777781</v>
      </c>
      <c r="D2618" s="3" t="s">
        <v>159</v>
      </c>
      <c r="E2618" s="3" t="s">
        <v>318</v>
      </c>
      <c r="F2618" s="3" t="s">
        <v>319</v>
      </c>
      <c r="G2618">
        <v>2670</v>
      </c>
      <c r="H2618" s="3" t="s">
        <v>24</v>
      </c>
      <c r="I2618" s="3" t="s">
        <v>6781</v>
      </c>
      <c r="J2618" s="3" t="s">
        <v>6782</v>
      </c>
      <c r="K2618" s="3" t="s">
        <v>3285</v>
      </c>
      <c r="L2618" s="3" t="s">
        <v>12099</v>
      </c>
      <c r="M2618" s="3" t="s">
        <v>32</v>
      </c>
      <c r="N2618" s="3">
        <f>IF(Broker_Trades2[[#This Row],[Status]]="Complete",((Broker_Trades2[Sell Price]-Broker_Trades2[Buy Price])/Broker_Trades2[[#This Row],[Buy Price]]),"")</f>
        <v>0.25058548009367682</v>
      </c>
      <c r="O26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340</v>
      </c>
      <c r="P2618" s="3">
        <f>IFERROR(Broker_Trades2[[#This Row],[Return]]/Broker_Trades2[[#This Row],[Time]],Broker_Trades2[[#This Row],[Return]])</f>
        <v>7.3701611792257888E-4</v>
      </c>
    </row>
    <row r="2619" spans="1:16" x14ac:dyDescent="0.3">
      <c r="A2619">
        <v>2618</v>
      </c>
      <c r="B2619" s="3" t="s">
        <v>6784</v>
      </c>
      <c r="C2619" s="4">
        <v>44091.620138888888</v>
      </c>
      <c r="D2619" s="3" t="s">
        <v>6721</v>
      </c>
      <c r="E2619" s="3" t="s">
        <v>6785</v>
      </c>
      <c r="F2619" s="3" t="s">
        <v>6786</v>
      </c>
      <c r="G2619">
        <v>1130</v>
      </c>
      <c r="H2619" s="3" t="s">
        <v>17</v>
      </c>
      <c r="I2619" s="3" t="s">
        <v>6781</v>
      </c>
      <c r="J2619" s="3" t="s">
        <v>6787</v>
      </c>
      <c r="K2619" s="3" t="s">
        <v>6781</v>
      </c>
      <c r="L2619" s="3" t="s">
        <v>4121</v>
      </c>
      <c r="M2619" s="3" t="s">
        <v>32</v>
      </c>
      <c r="N2619" s="3">
        <f>IF(Broker_Trades2[[#This Row],[Status]]="Complete",((Broker_Trades2[Sell Price]-Broker_Trades2[Buy Price])/Broker_Trades2[[#This Row],[Buy Price]]),"")</f>
        <v>0.16374871266735325</v>
      </c>
      <c r="O26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619" s="3">
        <f>IFERROR(Broker_Trades2[[#This Row],[Return]]/Broker_Trades2[[#This Row],[Time]],Broker_Trades2[[#This Row],[Return]])</f>
        <v>0.16374871266735325</v>
      </c>
    </row>
    <row r="2620" spans="1:16" x14ac:dyDescent="0.3">
      <c r="A2620">
        <v>2619</v>
      </c>
      <c r="B2620" s="3" t="s">
        <v>6789</v>
      </c>
      <c r="C2620" s="4">
        <v>44091.619444444441</v>
      </c>
      <c r="D2620" s="3" t="s">
        <v>216</v>
      </c>
      <c r="E2620" s="3" t="s">
        <v>4570</v>
      </c>
      <c r="F2620" s="3" t="s">
        <v>4571</v>
      </c>
      <c r="G2620">
        <v>272</v>
      </c>
      <c r="H2620" s="3" t="s">
        <v>24</v>
      </c>
      <c r="I2620" s="3" t="s">
        <v>6781</v>
      </c>
      <c r="J2620" s="3" t="s">
        <v>899</v>
      </c>
      <c r="K2620" s="3" t="s">
        <v>3997</v>
      </c>
      <c r="L2620" s="3" t="s">
        <v>12100</v>
      </c>
      <c r="M2620" s="3" t="s">
        <v>32</v>
      </c>
      <c r="N2620" s="3">
        <f>IF(Broker_Trades2[[#This Row],[Status]]="Complete",((Broker_Trades2[Sell Price]-Broker_Trades2[Buy Price])/Broker_Trades2[[#This Row],[Buy Price]]),"")</f>
        <v>0.6142433234421365</v>
      </c>
      <c r="O26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116</v>
      </c>
      <c r="P2620" s="3">
        <f>IFERROR(Broker_Trades2[[#This Row],[Return]]/Broker_Trades2[[#This Row],[Time]],Broker_Trades2[[#This Row],[Return]])</f>
        <v>5.2952010641563489E-3</v>
      </c>
    </row>
    <row r="2621" spans="1:16" x14ac:dyDescent="0.3">
      <c r="A2621">
        <v>2620</v>
      </c>
      <c r="B2621" s="3" t="s">
        <v>6791</v>
      </c>
      <c r="C2621" s="4">
        <v>44091.618750000001</v>
      </c>
      <c r="D2621" s="3" t="s">
        <v>216</v>
      </c>
      <c r="E2621" s="3" t="s">
        <v>228</v>
      </c>
      <c r="F2621" s="3" t="s">
        <v>139</v>
      </c>
      <c r="G2621">
        <v>185</v>
      </c>
      <c r="H2621" s="3" t="s">
        <v>2852</v>
      </c>
      <c r="I2621" s="3" t="s">
        <v>6726</v>
      </c>
      <c r="J2621" s="3" t="s">
        <v>819</v>
      </c>
      <c r="K2621" s="3" t="s">
        <v>6781</v>
      </c>
      <c r="L2621" s="3" t="s">
        <v>6793</v>
      </c>
      <c r="M2621" s="3" t="s">
        <v>32</v>
      </c>
      <c r="N2621" s="3">
        <f>IF(Broker_Trades2[[#This Row],[Status]]="Complete",((Broker_Trades2[Sell Price]-Broker_Trades2[Buy Price])/Broker_Trades2[[#This Row],[Buy Price]]),"")</f>
        <v>0.17513513513513518</v>
      </c>
      <c r="O26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621" s="3">
        <f>IFERROR(Broker_Trades2[[#This Row],[Return]]/Broker_Trades2[[#This Row],[Time]],Broker_Trades2[[#This Row],[Return]])</f>
        <v>3.5027027027027036E-2</v>
      </c>
    </row>
    <row r="2622" spans="1:16" hidden="1" x14ac:dyDescent="0.3">
      <c r="A2622">
        <v>2621</v>
      </c>
      <c r="B2622" s="3" t="s">
        <v>6794</v>
      </c>
      <c r="C2622" s="4">
        <v>44090.668055555558</v>
      </c>
      <c r="D2622" s="3" t="s">
        <v>38</v>
      </c>
      <c r="E2622" s="3" t="s">
        <v>4780</v>
      </c>
      <c r="F2622" s="3" t="s">
        <v>4781</v>
      </c>
      <c r="G2622">
        <v>490</v>
      </c>
      <c r="H2622" s="3" t="s">
        <v>24</v>
      </c>
      <c r="I2622" s="3" t="s">
        <v>2695</v>
      </c>
      <c r="J2622" s="3" t="s">
        <v>2695</v>
      </c>
      <c r="K2622" s="3" t="s">
        <v>2695</v>
      </c>
      <c r="L2622" s="3" t="s">
        <v>2695</v>
      </c>
      <c r="M2622" s="3" t="s">
        <v>190</v>
      </c>
      <c r="N2622" s="3" t="str">
        <f>IF(Broker_Trades2[[#This Row],[Status]]="Complete",((Broker_Trades2[Sell Price]-Broker_Trades2[Buy Price])/Broker_Trades2[[#This Row],[Buy Price]]),"")</f>
        <v/>
      </c>
      <c r="O26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22" s="3" t="str">
        <f>IFERROR(Broker_Trades2[[#This Row],[Return]]/Broker_Trades2[[#This Row],[Time]],Broker_Trades2[[#This Row],[Return]])</f>
        <v/>
      </c>
    </row>
    <row r="2623" spans="1:16" x14ac:dyDescent="0.3">
      <c r="A2623">
        <v>2622</v>
      </c>
      <c r="B2623" s="3" t="s">
        <v>6795</v>
      </c>
      <c r="C2623" s="4">
        <v>44090.667361111111</v>
      </c>
      <c r="D2623" s="3" t="s">
        <v>38</v>
      </c>
      <c r="E2623" s="3" t="s">
        <v>961</v>
      </c>
      <c r="F2623" s="3" t="s">
        <v>808</v>
      </c>
      <c r="G2623">
        <v>1970</v>
      </c>
      <c r="H2623" s="3" t="s">
        <v>24</v>
      </c>
      <c r="I2623" s="3" t="s">
        <v>6781</v>
      </c>
      <c r="J2623" s="3" t="s">
        <v>706</v>
      </c>
      <c r="K2623" s="3" t="s">
        <v>6704</v>
      </c>
      <c r="L2623" s="3" t="s">
        <v>11701</v>
      </c>
      <c r="M2623" s="3" t="s">
        <v>32</v>
      </c>
      <c r="N2623" s="3">
        <f>IF(Broker_Trades2[[#This Row],[Status]]="Complete",((Broker_Trades2[Sell Price]-Broker_Trades2[Buy Price])/Broker_Trades2[[#This Row],[Buy Price]]),"")</f>
        <v>0.16207049107801208</v>
      </c>
      <c r="O26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623" s="3">
        <f>IFERROR(Broker_Trades2[[#This Row],[Return]]/Broker_Trades2[[#This Row],[Time]],Broker_Trades2[[#This Row],[Return]])</f>
        <v>2.3152927296858868E-2</v>
      </c>
    </row>
    <row r="2624" spans="1:16" hidden="1" x14ac:dyDescent="0.3">
      <c r="A2624">
        <v>2623</v>
      </c>
      <c r="B2624" s="3" t="s">
        <v>6797</v>
      </c>
      <c r="C2624" s="4">
        <v>44090.667361111111</v>
      </c>
      <c r="D2624" s="3" t="s">
        <v>38</v>
      </c>
      <c r="E2624" s="3" t="s">
        <v>1695</v>
      </c>
      <c r="F2624" s="3" t="s">
        <v>1695</v>
      </c>
      <c r="G2624">
        <v>1260</v>
      </c>
      <c r="H2624" s="3" t="s">
        <v>59</v>
      </c>
      <c r="I2624" s="3" t="s">
        <v>2695</v>
      </c>
      <c r="J2624" s="3" t="s">
        <v>2695</v>
      </c>
      <c r="K2624" s="3" t="s">
        <v>2695</v>
      </c>
      <c r="L2624" s="3" t="s">
        <v>2695</v>
      </c>
      <c r="M2624" s="3" t="s">
        <v>190</v>
      </c>
      <c r="N2624" s="3" t="str">
        <f>IF(Broker_Trades2[[#This Row],[Status]]="Complete",((Broker_Trades2[Sell Price]-Broker_Trades2[Buy Price])/Broker_Trades2[[#This Row],[Buy Price]]),"")</f>
        <v/>
      </c>
      <c r="O262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24" s="3" t="str">
        <f>IFERROR(Broker_Trades2[[#This Row],[Return]]/Broker_Trades2[[#This Row],[Time]],Broker_Trades2[[#This Row],[Return]])</f>
        <v/>
      </c>
    </row>
    <row r="2625" spans="1:16" hidden="1" x14ac:dyDescent="0.3">
      <c r="A2625">
        <v>2624</v>
      </c>
      <c r="B2625" s="3" t="s">
        <v>6798</v>
      </c>
      <c r="C2625" s="4">
        <v>44090.667361111111</v>
      </c>
      <c r="D2625" s="3" t="s">
        <v>38</v>
      </c>
      <c r="E2625" s="3" t="s">
        <v>6799</v>
      </c>
      <c r="F2625" s="3" t="s">
        <v>1765</v>
      </c>
      <c r="G2625">
        <v>18</v>
      </c>
      <c r="H2625" s="3" t="s">
        <v>59</v>
      </c>
      <c r="I2625" s="3" t="s">
        <v>2695</v>
      </c>
      <c r="J2625" s="3" t="s">
        <v>2695</v>
      </c>
      <c r="K2625" s="3" t="s">
        <v>2695</v>
      </c>
      <c r="L2625" s="3" t="s">
        <v>2695</v>
      </c>
      <c r="M2625" s="3" t="s">
        <v>190</v>
      </c>
      <c r="N2625" s="3" t="str">
        <f>IF(Broker_Trades2[[#This Row],[Status]]="Complete",((Broker_Trades2[Sell Price]-Broker_Trades2[Buy Price])/Broker_Trades2[[#This Row],[Buy Price]]),"")</f>
        <v/>
      </c>
      <c r="O262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25" s="3" t="str">
        <f>IFERROR(Broker_Trades2[[#This Row],[Return]]/Broker_Trades2[[#This Row],[Time]],Broker_Trades2[[#This Row],[Return]])</f>
        <v/>
      </c>
    </row>
    <row r="2626" spans="1:16" hidden="1" x14ac:dyDescent="0.3">
      <c r="A2626">
        <v>2625</v>
      </c>
      <c r="B2626" s="3" t="s">
        <v>6800</v>
      </c>
      <c r="C2626" s="4">
        <v>44090.667361111111</v>
      </c>
      <c r="D2626" s="3" t="s">
        <v>21</v>
      </c>
      <c r="E2626" s="3" t="s">
        <v>1695</v>
      </c>
      <c r="F2626" s="3" t="s">
        <v>1695</v>
      </c>
      <c r="G2626">
        <v>1435</v>
      </c>
      <c r="H2626" s="3" t="s">
        <v>17</v>
      </c>
      <c r="I2626" s="3" t="s">
        <v>2695</v>
      </c>
      <c r="J2626" s="3" t="s">
        <v>2695</v>
      </c>
      <c r="K2626" s="3" t="s">
        <v>2695</v>
      </c>
      <c r="L2626" s="3" t="s">
        <v>2695</v>
      </c>
      <c r="M2626" s="3" t="s">
        <v>190</v>
      </c>
      <c r="N2626" s="3" t="str">
        <f>IF(Broker_Trades2[[#This Row],[Status]]="Complete",((Broker_Trades2[Sell Price]-Broker_Trades2[Buy Price])/Broker_Trades2[[#This Row],[Buy Price]]),"")</f>
        <v/>
      </c>
      <c r="O26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26" s="3" t="str">
        <f>IFERROR(Broker_Trades2[[#This Row],[Return]]/Broker_Trades2[[#This Row],[Time]],Broker_Trades2[[#This Row],[Return]])</f>
        <v/>
      </c>
    </row>
    <row r="2627" spans="1:16" hidden="1" x14ac:dyDescent="0.3">
      <c r="A2627">
        <v>2626</v>
      </c>
      <c r="B2627" s="3" t="s">
        <v>6801</v>
      </c>
      <c r="C2627" s="4">
        <v>44090.666666666664</v>
      </c>
      <c r="D2627" s="3" t="s">
        <v>21</v>
      </c>
      <c r="E2627" s="3" t="s">
        <v>6802</v>
      </c>
      <c r="F2627" s="3" t="s">
        <v>6803</v>
      </c>
      <c r="G2627">
        <v>53</v>
      </c>
      <c r="H2627" s="3" t="s">
        <v>59</v>
      </c>
      <c r="I2627" s="3" t="s">
        <v>2695</v>
      </c>
      <c r="J2627" s="3" t="s">
        <v>2695</v>
      </c>
      <c r="K2627" s="3" t="s">
        <v>2695</v>
      </c>
      <c r="L2627" s="3" t="s">
        <v>2695</v>
      </c>
      <c r="M2627" s="3" t="s">
        <v>190</v>
      </c>
      <c r="N2627" s="3" t="str">
        <f>IF(Broker_Trades2[[#This Row],[Status]]="Complete",((Broker_Trades2[Sell Price]-Broker_Trades2[Buy Price])/Broker_Trades2[[#This Row],[Buy Price]]),"")</f>
        <v/>
      </c>
      <c r="O26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27" s="3" t="str">
        <f>IFERROR(Broker_Trades2[[#This Row],[Return]]/Broker_Trades2[[#This Row],[Time]],Broker_Trades2[[#This Row],[Return]])</f>
        <v/>
      </c>
    </row>
    <row r="2628" spans="1:16" x14ac:dyDescent="0.3">
      <c r="A2628">
        <v>2627</v>
      </c>
      <c r="B2628" s="3" t="s">
        <v>6804</v>
      </c>
      <c r="C2628" s="4">
        <v>44090.666666666664</v>
      </c>
      <c r="D2628" s="3" t="s">
        <v>34</v>
      </c>
      <c r="E2628" s="3" t="s">
        <v>105</v>
      </c>
      <c r="F2628" s="3" t="s">
        <v>106</v>
      </c>
      <c r="G2628">
        <v>850</v>
      </c>
      <c r="H2628" s="3" t="s">
        <v>24</v>
      </c>
      <c r="I2628" s="3" t="s">
        <v>6781</v>
      </c>
      <c r="J2628" s="3" t="s">
        <v>6805</v>
      </c>
      <c r="K2628" s="3" t="s">
        <v>3580</v>
      </c>
      <c r="L2628" s="3" t="s">
        <v>5708</v>
      </c>
      <c r="M2628" s="3" t="s">
        <v>32</v>
      </c>
      <c r="N2628" s="3">
        <f>IF(Broker_Trades2[[#This Row],[Status]]="Complete",((Broker_Trades2[Sell Price]-Broker_Trades2[Buy Price])/Broker_Trades2[[#This Row],[Buy Price]]),"")</f>
        <v>0.20158326265196497</v>
      </c>
      <c r="O26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237</v>
      </c>
      <c r="P2628" s="3">
        <f>IFERROR(Broker_Trades2[[#This Row],[Return]]/Broker_Trades2[[#This Row],[Time]],Broker_Trades2[[#This Row],[Return]])</f>
        <v>8.5056228967073826E-4</v>
      </c>
    </row>
    <row r="2629" spans="1:16" hidden="1" x14ac:dyDescent="0.3">
      <c r="A2629">
        <v>2628</v>
      </c>
      <c r="B2629" s="3" t="s">
        <v>6806</v>
      </c>
      <c r="C2629" s="4">
        <v>44090.665972222225</v>
      </c>
      <c r="D2629" s="3" t="s">
        <v>159</v>
      </c>
      <c r="E2629" s="3" t="s">
        <v>1695</v>
      </c>
      <c r="F2629" s="3" t="s">
        <v>1695</v>
      </c>
      <c r="G2629">
        <v>1460</v>
      </c>
      <c r="H2629" s="3" t="s">
        <v>24</v>
      </c>
      <c r="I2629" s="3" t="s">
        <v>2695</v>
      </c>
      <c r="J2629" s="3" t="s">
        <v>2695</v>
      </c>
      <c r="K2629" s="3" t="s">
        <v>2695</v>
      </c>
      <c r="L2629" s="3" t="s">
        <v>2695</v>
      </c>
      <c r="M2629" s="3" t="s">
        <v>190</v>
      </c>
      <c r="N2629" s="3" t="str">
        <f>IF(Broker_Trades2[[#This Row],[Status]]="Complete",((Broker_Trades2[Sell Price]-Broker_Trades2[Buy Price])/Broker_Trades2[[#This Row],[Buy Price]]),"")</f>
        <v/>
      </c>
      <c r="O26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29" s="3" t="str">
        <f>IFERROR(Broker_Trades2[[#This Row],[Return]]/Broker_Trades2[[#This Row],[Time]],Broker_Trades2[[#This Row],[Return]])</f>
        <v/>
      </c>
    </row>
    <row r="2630" spans="1:16" x14ac:dyDescent="0.3">
      <c r="A2630">
        <v>2629</v>
      </c>
      <c r="B2630" s="3" t="s">
        <v>6807</v>
      </c>
      <c r="C2630" s="4">
        <v>44089.677777777775</v>
      </c>
      <c r="D2630" s="3" t="s">
        <v>4760</v>
      </c>
      <c r="E2630" s="3" t="s">
        <v>6405</v>
      </c>
      <c r="F2630" s="3" t="s">
        <v>6406</v>
      </c>
      <c r="G2630">
        <v>55</v>
      </c>
      <c r="H2630" s="3" t="s">
        <v>24</v>
      </c>
      <c r="I2630" s="3" t="s">
        <v>6808</v>
      </c>
      <c r="J2630" s="3" t="s">
        <v>3269</v>
      </c>
      <c r="K2630" s="3" t="s">
        <v>6781</v>
      </c>
      <c r="L2630" s="3" t="s">
        <v>11791</v>
      </c>
      <c r="M2630" s="3" t="s">
        <v>32</v>
      </c>
      <c r="N2630" s="3">
        <f>IF(Broker_Trades2[[#This Row],[Status]]="Complete",((Broker_Trades2[Sell Price]-Broker_Trades2[Buy Price])/Broker_Trades2[[#This Row],[Buy Price]]),"")</f>
        <v>0.1111111111111111</v>
      </c>
      <c r="O26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630" s="3">
        <f>IFERROR(Broker_Trades2[[#This Row],[Return]]/Broker_Trades2[[#This Row],[Time]],Broker_Trades2[[#This Row],[Return]])</f>
        <v>0.1111111111111111</v>
      </c>
    </row>
    <row r="2631" spans="1:16" x14ac:dyDescent="0.3">
      <c r="A2631">
        <v>2630</v>
      </c>
      <c r="B2631" s="3" t="s">
        <v>6810</v>
      </c>
      <c r="C2631" s="4">
        <v>44089.669444444444</v>
      </c>
      <c r="D2631" s="3" t="s">
        <v>6721</v>
      </c>
      <c r="E2631" s="3" t="s">
        <v>6811</v>
      </c>
      <c r="F2631" s="3" t="s">
        <v>6812</v>
      </c>
      <c r="G2631">
        <v>364</v>
      </c>
      <c r="H2631" s="3" t="s">
        <v>3879</v>
      </c>
      <c r="I2631" s="3" t="s">
        <v>4445</v>
      </c>
      <c r="J2631" s="3" t="s">
        <v>12101</v>
      </c>
      <c r="K2631" s="3" t="s">
        <v>6808</v>
      </c>
      <c r="L2631" s="3" t="s">
        <v>6813</v>
      </c>
      <c r="M2631" s="3" t="s">
        <v>32</v>
      </c>
      <c r="N2631" s="3">
        <f>IF(Broker_Trades2[[#This Row],[Status]]="Complete",((Broker_Trades2[Sell Price]-Broker_Trades2[Buy Price])/Broker_Trades2[[#This Row],[Buy Price]]),"")</f>
        <v>-9.0909090909090925E-2</v>
      </c>
      <c r="O26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2631" s="3">
        <f>IFERROR(Broker_Trades2[[#This Row],[Return]]/Broker_Trades2[[#This Row],[Time]],Broker_Trades2[[#This Row],[Return]])</f>
        <v>-1.1507479861910244E-3</v>
      </c>
    </row>
    <row r="2632" spans="1:16" x14ac:dyDescent="0.3">
      <c r="A2632">
        <v>2631</v>
      </c>
      <c r="B2632" s="3" t="s">
        <v>6814</v>
      </c>
      <c r="C2632" s="4">
        <v>44089.668749999997</v>
      </c>
      <c r="D2632" s="3" t="s">
        <v>132</v>
      </c>
      <c r="E2632" s="3" t="s">
        <v>6815</v>
      </c>
      <c r="F2632" s="3" t="s">
        <v>336</v>
      </c>
      <c r="G2632">
        <v>824</v>
      </c>
      <c r="H2632" s="3" t="s">
        <v>24</v>
      </c>
      <c r="I2632" s="3" t="s">
        <v>6808</v>
      </c>
      <c r="J2632" s="3" t="s">
        <v>6816</v>
      </c>
      <c r="K2632" s="3" t="s">
        <v>6514</v>
      </c>
      <c r="L2632" s="3" t="s">
        <v>12102</v>
      </c>
      <c r="M2632" s="3" t="s">
        <v>32</v>
      </c>
      <c r="N2632" s="3">
        <f>IF(Broker_Trades2[[#This Row],[Status]]="Complete",((Broker_Trades2[Sell Price]-Broker_Trades2[Buy Price])/Broker_Trades2[[#This Row],[Buy Price]]),"")</f>
        <v>-9.9999999999999936E-2</v>
      </c>
      <c r="O26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2632" s="3">
        <f>IFERROR(Broker_Trades2[[#This Row],[Return]]/Broker_Trades2[[#This Row],[Time]],Broker_Trades2[[#This Row],[Return]])</f>
        <v>-3.3333333333333314E-3</v>
      </c>
    </row>
    <row r="2633" spans="1:16" x14ac:dyDescent="0.3">
      <c r="A2633">
        <v>2632</v>
      </c>
      <c r="B2633" s="3" t="s">
        <v>6817</v>
      </c>
      <c r="C2633" s="4">
        <v>44089.668749999997</v>
      </c>
      <c r="D2633" s="3" t="s">
        <v>21</v>
      </c>
      <c r="E2633" s="3" t="s">
        <v>6818</v>
      </c>
      <c r="F2633" s="3" t="s">
        <v>6818</v>
      </c>
      <c r="G2633">
        <v>1645</v>
      </c>
      <c r="H2633" s="3" t="s">
        <v>24</v>
      </c>
      <c r="I2633" s="3" t="s">
        <v>6808</v>
      </c>
      <c r="J2633" s="3" t="s">
        <v>6819</v>
      </c>
      <c r="K2633" s="3" t="s">
        <v>4389</v>
      </c>
      <c r="L2633" s="3" t="s">
        <v>12103</v>
      </c>
      <c r="M2633" s="3" t="s">
        <v>32</v>
      </c>
      <c r="N2633" s="3">
        <f>IF(Broker_Trades2[[#This Row],[Status]]="Complete",((Broker_Trades2[Sell Price]-Broker_Trades2[Buy Price])/Broker_Trades2[[#This Row],[Buy Price]]),"")</f>
        <v>0.19549418604651161</v>
      </c>
      <c r="O26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82</v>
      </c>
      <c r="P2633" s="3">
        <f>IFERROR(Broker_Trades2[[#This Row],[Return]]/Broker_Trades2[[#This Row],[Time]],Broker_Trades2[[#This Row],[Return]])</f>
        <v>2.3840754395916051E-3</v>
      </c>
    </row>
    <row r="2634" spans="1:16" hidden="1" x14ac:dyDescent="0.3">
      <c r="A2634">
        <v>2633</v>
      </c>
      <c r="B2634" s="3" t="s">
        <v>6820</v>
      </c>
      <c r="C2634" s="4">
        <v>44088.570138888892</v>
      </c>
      <c r="D2634" s="3" t="s">
        <v>38</v>
      </c>
      <c r="E2634" s="3" t="s">
        <v>6821</v>
      </c>
      <c r="F2634" s="3" t="s">
        <v>6822</v>
      </c>
      <c r="G2634">
        <v>35</v>
      </c>
      <c r="H2634" s="3" t="s">
        <v>59</v>
      </c>
      <c r="I2634" s="3" t="s">
        <v>2695</v>
      </c>
      <c r="J2634" s="3" t="s">
        <v>2695</v>
      </c>
      <c r="K2634" s="3" t="s">
        <v>2695</v>
      </c>
      <c r="L2634" s="3" t="s">
        <v>2695</v>
      </c>
      <c r="M2634" s="3" t="s">
        <v>190</v>
      </c>
      <c r="N2634" s="3" t="str">
        <f>IF(Broker_Trades2[[#This Row],[Status]]="Complete",((Broker_Trades2[Sell Price]-Broker_Trades2[Buy Price])/Broker_Trades2[[#This Row],[Buy Price]]),"")</f>
        <v/>
      </c>
      <c r="O26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34" s="3" t="str">
        <f>IFERROR(Broker_Trades2[[#This Row],[Return]]/Broker_Trades2[[#This Row],[Time]],Broker_Trades2[[#This Row],[Return]])</f>
        <v/>
      </c>
    </row>
    <row r="2635" spans="1:16" x14ac:dyDescent="0.3">
      <c r="A2635">
        <v>2634</v>
      </c>
      <c r="B2635" s="3" t="s">
        <v>6823</v>
      </c>
      <c r="C2635" s="4">
        <v>44088.569444444445</v>
      </c>
      <c r="D2635" s="3" t="s">
        <v>216</v>
      </c>
      <c r="E2635" s="3" t="s">
        <v>518</v>
      </c>
      <c r="F2635" s="3" t="s">
        <v>519</v>
      </c>
      <c r="G2635">
        <v>750</v>
      </c>
      <c r="H2635" s="3" t="s">
        <v>59</v>
      </c>
      <c r="I2635" s="3" t="s">
        <v>6824</v>
      </c>
      <c r="J2635" s="3" t="s">
        <v>6825</v>
      </c>
      <c r="K2635" s="3" t="s">
        <v>6826</v>
      </c>
      <c r="L2635" s="3" t="s">
        <v>403</v>
      </c>
      <c r="M2635" s="3" t="s">
        <v>32</v>
      </c>
      <c r="N2635" s="3">
        <f>IF(Broker_Trades2[[#This Row],[Status]]="Complete",((Broker_Trades2[Sell Price]-Broker_Trades2[Buy Price])/Broker_Trades2[[#This Row],[Buy Price]]),"")</f>
        <v>2.7397260273972601E-2</v>
      </c>
      <c r="O26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635" s="3">
        <f>IFERROR(Broker_Trades2[[#This Row],[Return]]/Broker_Trades2[[#This Row],[Time]],Broker_Trades2[[#This Row],[Return]])</f>
        <v>2.7397260273972601E-2</v>
      </c>
    </row>
    <row r="2636" spans="1:16" hidden="1" x14ac:dyDescent="0.3">
      <c r="A2636">
        <v>2635</v>
      </c>
      <c r="B2636" s="3" t="s">
        <v>6828</v>
      </c>
      <c r="C2636" s="4">
        <v>44088.569444444445</v>
      </c>
      <c r="D2636" s="3" t="s">
        <v>216</v>
      </c>
      <c r="E2636" s="3" t="s">
        <v>6829</v>
      </c>
      <c r="F2636" s="3" t="s">
        <v>6830</v>
      </c>
      <c r="G2636">
        <v>358</v>
      </c>
      <c r="H2636" s="3" t="s">
        <v>24</v>
      </c>
      <c r="I2636" s="3" t="s">
        <v>2695</v>
      </c>
      <c r="J2636" s="3" t="s">
        <v>2695</v>
      </c>
      <c r="K2636" s="3" t="s">
        <v>2695</v>
      </c>
      <c r="L2636" s="3" t="s">
        <v>2695</v>
      </c>
      <c r="M2636" s="3" t="s">
        <v>190</v>
      </c>
      <c r="N2636" s="3" t="str">
        <f>IF(Broker_Trades2[[#This Row],[Status]]="Complete",((Broker_Trades2[Sell Price]-Broker_Trades2[Buy Price])/Broker_Trades2[[#This Row],[Buy Price]]),"")</f>
        <v/>
      </c>
      <c r="O26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36" s="3" t="str">
        <f>IFERROR(Broker_Trades2[[#This Row],[Return]]/Broker_Trades2[[#This Row],[Time]],Broker_Trades2[[#This Row],[Return]])</f>
        <v/>
      </c>
    </row>
    <row r="2637" spans="1:16" x14ac:dyDescent="0.3">
      <c r="A2637">
        <v>2636</v>
      </c>
      <c r="B2637" s="3" t="s">
        <v>6831</v>
      </c>
      <c r="C2637" s="4">
        <v>44088.569444444445</v>
      </c>
      <c r="D2637" s="3" t="s">
        <v>216</v>
      </c>
      <c r="E2637" s="3" t="s">
        <v>6832</v>
      </c>
      <c r="F2637" s="3" t="s">
        <v>6833</v>
      </c>
      <c r="G2637">
        <v>281</v>
      </c>
      <c r="H2637" s="3" t="s">
        <v>24</v>
      </c>
      <c r="I2637" s="3" t="s">
        <v>6824</v>
      </c>
      <c r="J2637" s="3" t="s">
        <v>6834</v>
      </c>
      <c r="K2637" s="3" t="s">
        <v>6533</v>
      </c>
      <c r="L2637" s="3" t="s">
        <v>12104</v>
      </c>
      <c r="M2637" s="3" t="s">
        <v>32</v>
      </c>
      <c r="N2637" s="3">
        <f>IF(Broker_Trades2[[#This Row],[Status]]="Complete",((Broker_Trades2[Sell Price]-Broker_Trades2[Buy Price])/Broker_Trades2[[#This Row],[Buy Price]]),"")</f>
        <v>-9.9999999999999978E-2</v>
      </c>
      <c r="O26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2637" s="3">
        <f>IFERROR(Broker_Trades2[[#This Row],[Return]]/Broker_Trades2[[#This Row],[Time]],Broker_Trades2[[#This Row],[Return]])</f>
        <v>-3.2258064516129024E-3</v>
      </c>
    </row>
    <row r="2638" spans="1:16" x14ac:dyDescent="0.3">
      <c r="A2638">
        <v>2637</v>
      </c>
      <c r="B2638" s="3" t="s">
        <v>6835</v>
      </c>
      <c r="C2638" s="4">
        <v>44088.524305555555</v>
      </c>
      <c r="D2638" s="3" t="s">
        <v>159</v>
      </c>
      <c r="E2638" s="3" t="s">
        <v>6822</v>
      </c>
      <c r="F2638" s="3" t="s">
        <v>6822</v>
      </c>
      <c r="G2638">
        <v>22</v>
      </c>
      <c r="H2638" s="3" t="s">
        <v>3879</v>
      </c>
      <c r="I2638" s="3" t="s">
        <v>4152</v>
      </c>
      <c r="J2638" s="3" t="s">
        <v>12105</v>
      </c>
      <c r="K2638" s="3" t="s">
        <v>6824</v>
      </c>
      <c r="L2638" s="3" t="s">
        <v>6836</v>
      </c>
      <c r="M2638" s="3" t="s">
        <v>32</v>
      </c>
      <c r="N2638" s="3">
        <f>IF(Broker_Trades2[[#This Row],[Status]]="Complete",((Broker_Trades2[Sell Price]-Broker_Trades2[Buy Price])/Broker_Trades2[[#This Row],[Buy Price]]),"")</f>
        <v>-9.0909090909090842E-2</v>
      </c>
      <c r="O26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2638" s="3">
        <f>IFERROR(Broker_Trades2[[#This Row],[Return]]/Broker_Trades2[[#This Row],[Time]],Broker_Trades2[[#This Row],[Return]])</f>
        <v>-8.1168831168831109E-4</v>
      </c>
    </row>
    <row r="2639" spans="1:16" x14ac:dyDescent="0.3">
      <c r="A2639">
        <v>2638</v>
      </c>
      <c r="B2639" s="3" t="s">
        <v>6837</v>
      </c>
      <c r="C2639" s="4">
        <v>44088.524305555555</v>
      </c>
      <c r="D2639" s="3" t="s">
        <v>159</v>
      </c>
      <c r="E2639" s="3" t="s">
        <v>1085</v>
      </c>
      <c r="F2639" s="3" t="s">
        <v>1086</v>
      </c>
      <c r="G2639">
        <v>410</v>
      </c>
      <c r="H2639" s="3" t="s">
        <v>24</v>
      </c>
      <c r="I2639" s="3" t="s">
        <v>6824</v>
      </c>
      <c r="J2639" s="3" t="s">
        <v>6838</v>
      </c>
      <c r="K2639" s="3" t="s">
        <v>5301</v>
      </c>
      <c r="L2639" s="3" t="s">
        <v>4749</v>
      </c>
      <c r="M2639" s="3" t="s">
        <v>32</v>
      </c>
      <c r="N2639" s="3">
        <f>IF(Broker_Trades2[[#This Row],[Status]]="Complete",((Broker_Trades2[Sell Price]-Broker_Trades2[Buy Price])/Broker_Trades2[[#This Row],[Buy Price]]),"")</f>
        <v>0.16147308781869688</v>
      </c>
      <c r="O26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2639" s="3">
        <f>IFERROR(Broker_Trades2[[#This Row],[Return]]/Broker_Trades2[[#This Row],[Time]],Broker_Trades2[[#This Row],[Return]])</f>
        <v>2.2742688425168574E-3</v>
      </c>
    </row>
    <row r="2640" spans="1:16" hidden="1" x14ac:dyDescent="0.3">
      <c r="A2640">
        <v>2639</v>
      </c>
      <c r="B2640" s="3" t="s">
        <v>6840</v>
      </c>
      <c r="C2640" s="4">
        <v>44088.524305555555</v>
      </c>
      <c r="D2640" s="3" t="s">
        <v>159</v>
      </c>
      <c r="E2640" s="3" t="s">
        <v>6133</v>
      </c>
      <c r="F2640" s="3" t="s">
        <v>6134</v>
      </c>
      <c r="G2640">
        <v>310</v>
      </c>
      <c r="H2640" s="3" t="s">
        <v>24</v>
      </c>
      <c r="I2640" s="3" t="s">
        <v>2695</v>
      </c>
      <c r="J2640" s="3" t="s">
        <v>2695</v>
      </c>
      <c r="K2640" s="3" t="s">
        <v>2695</v>
      </c>
      <c r="L2640" s="3" t="s">
        <v>2695</v>
      </c>
      <c r="M2640" s="3" t="s">
        <v>190</v>
      </c>
      <c r="N2640" s="3" t="str">
        <f>IF(Broker_Trades2[[#This Row],[Status]]="Complete",((Broker_Trades2[Sell Price]-Broker_Trades2[Buy Price])/Broker_Trades2[[#This Row],[Buy Price]]),"")</f>
        <v/>
      </c>
      <c r="O26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40" s="3" t="str">
        <f>IFERROR(Broker_Trades2[[#This Row],[Return]]/Broker_Trades2[[#This Row],[Time]],Broker_Trades2[[#This Row],[Return]])</f>
        <v/>
      </c>
    </row>
    <row r="2641" spans="1:16" hidden="1" x14ac:dyDescent="0.3">
      <c r="A2641">
        <v>2640</v>
      </c>
      <c r="B2641" s="3" t="s">
        <v>6841</v>
      </c>
      <c r="C2641" s="4">
        <v>44088.520138888889</v>
      </c>
      <c r="D2641" s="3" t="s">
        <v>21</v>
      </c>
      <c r="E2641" s="3" t="s">
        <v>6822</v>
      </c>
      <c r="F2641" s="3" t="s">
        <v>6822</v>
      </c>
      <c r="G2641">
        <v>34</v>
      </c>
      <c r="H2641" s="3" t="s">
        <v>59</v>
      </c>
      <c r="I2641" s="3" t="s">
        <v>2695</v>
      </c>
      <c r="J2641" s="3" t="s">
        <v>2695</v>
      </c>
      <c r="K2641" s="3" t="s">
        <v>2695</v>
      </c>
      <c r="L2641" s="3" t="s">
        <v>2695</v>
      </c>
      <c r="M2641" s="3" t="s">
        <v>190</v>
      </c>
      <c r="N2641" s="3" t="str">
        <f>IF(Broker_Trades2[[#This Row],[Status]]="Complete",((Broker_Trades2[Sell Price]-Broker_Trades2[Buy Price])/Broker_Trades2[[#This Row],[Buy Price]]),"")</f>
        <v/>
      </c>
      <c r="O264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41" s="3" t="str">
        <f>IFERROR(Broker_Trades2[[#This Row],[Return]]/Broker_Trades2[[#This Row],[Time]],Broker_Trades2[[#This Row],[Return]])</f>
        <v/>
      </c>
    </row>
    <row r="2642" spans="1:16" x14ac:dyDescent="0.3">
      <c r="A2642">
        <v>2641</v>
      </c>
      <c r="B2642" s="3" t="s">
        <v>6842</v>
      </c>
      <c r="C2642" s="4">
        <v>44088.519444444442</v>
      </c>
      <c r="D2642" s="3" t="s">
        <v>34</v>
      </c>
      <c r="E2642" s="3" t="s">
        <v>979</v>
      </c>
      <c r="F2642" s="3" t="s">
        <v>980</v>
      </c>
      <c r="G2642">
        <v>23453</v>
      </c>
      <c r="H2642" s="3" t="s">
        <v>24</v>
      </c>
      <c r="I2642" s="3" t="s">
        <v>6824</v>
      </c>
      <c r="J2642" s="3" t="s">
        <v>6843</v>
      </c>
      <c r="K2642" s="3" t="s">
        <v>4991</v>
      </c>
      <c r="L2642" s="3" t="s">
        <v>12106</v>
      </c>
      <c r="M2642" s="3" t="s">
        <v>32</v>
      </c>
      <c r="N2642" s="3">
        <f>IF(Broker_Trades2[[#This Row],[Status]]="Complete",((Broker_Trades2[Sell Price]-Broker_Trades2[Buy Price])/Broker_Trades2[[#This Row],[Buy Price]]),"")</f>
        <v>0.20195978946613166</v>
      </c>
      <c r="O26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2642" s="3">
        <f>IFERROR(Broker_Trades2[[#This Row],[Return]]/Broker_Trades2[[#This Row],[Time]],Broker_Trades2[[#This Row],[Return]])</f>
        <v>3.4230472790869773E-3</v>
      </c>
    </row>
    <row r="2643" spans="1:16" x14ac:dyDescent="0.3">
      <c r="A2643">
        <v>2642</v>
      </c>
      <c r="B2643" s="3" t="s">
        <v>6845</v>
      </c>
      <c r="C2643" s="4">
        <v>44085.695833333331</v>
      </c>
      <c r="D2643" s="3" t="s">
        <v>132</v>
      </c>
      <c r="E2643" s="3" t="s">
        <v>634</v>
      </c>
      <c r="F2643" s="3" t="s">
        <v>635</v>
      </c>
      <c r="G2643">
        <v>565</v>
      </c>
      <c r="H2643" s="3" t="s">
        <v>24</v>
      </c>
      <c r="I2643" s="3" t="s">
        <v>6824</v>
      </c>
      <c r="J2643" s="3" t="s">
        <v>477</v>
      </c>
      <c r="K2643" s="3" t="s">
        <v>11602</v>
      </c>
      <c r="L2643" s="3" t="s">
        <v>12107</v>
      </c>
      <c r="M2643" s="3" t="s">
        <v>32</v>
      </c>
      <c r="N2643" s="3">
        <f>IF(Broker_Trades2[[#This Row],[Status]]="Complete",((Broker_Trades2[Sell Price]-Broker_Trades2[Buy Price])/Broker_Trades2[[#This Row],[Buy Price]]),"")</f>
        <v>-0.1</v>
      </c>
      <c r="O26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192</v>
      </c>
      <c r="P2643" s="3">
        <f>IFERROR(Broker_Trades2[[#This Row],[Return]]/Broker_Trades2[[#This Row],[Time]],Broker_Trades2[[#This Row],[Return]])</f>
        <v>-5.2083333333333333E-4</v>
      </c>
    </row>
    <row r="2644" spans="1:16" x14ac:dyDescent="0.3">
      <c r="A2644">
        <v>2643</v>
      </c>
      <c r="B2644" s="3" t="s">
        <v>6846</v>
      </c>
      <c r="C2644" s="4">
        <v>44085.660416666666</v>
      </c>
      <c r="D2644" s="3" t="s">
        <v>216</v>
      </c>
      <c r="E2644" s="3" t="s">
        <v>2320</v>
      </c>
      <c r="F2644" s="3" t="s">
        <v>2321</v>
      </c>
      <c r="G2644">
        <v>1746</v>
      </c>
      <c r="H2644" s="3" t="s">
        <v>3879</v>
      </c>
      <c r="I2644" s="3" t="s">
        <v>6692</v>
      </c>
      <c r="J2644" s="3" t="s">
        <v>12108</v>
      </c>
      <c r="K2644" s="3" t="s">
        <v>6824</v>
      </c>
      <c r="L2644" s="3" t="s">
        <v>6847</v>
      </c>
      <c r="M2644" s="3" t="s">
        <v>32</v>
      </c>
      <c r="N2644" s="3">
        <f>IF(Broker_Trades2[[#This Row],[Status]]="Complete",((Broker_Trades2[Sell Price]-Broker_Trades2[Buy Price])/Broker_Trades2[[#This Row],[Buy Price]]),"")</f>
        <v>-9.0909090909090912E-2</v>
      </c>
      <c r="O26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644" s="3">
        <f>IFERROR(Broker_Trades2[[#This Row],[Return]]/Broker_Trades2[[#This Row],[Time]],Broker_Trades2[[#This Row],[Return]])</f>
        <v>-6.0606060606060606E-3</v>
      </c>
    </row>
    <row r="2645" spans="1:16" hidden="1" x14ac:dyDescent="0.3">
      <c r="A2645">
        <v>2644</v>
      </c>
      <c r="B2645" s="3" t="s">
        <v>6848</v>
      </c>
      <c r="C2645" s="4">
        <v>44085.659722222219</v>
      </c>
      <c r="D2645" s="3" t="s">
        <v>159</v>
      </c>
      <c r="E2645" s="3" t="s">
        <v>1476</v>
      </c>
      <c r="F2645" s="3" t="s">
        <v>1477</v>
      </c>
      <c r="G2645">
        <v>227</v>
      </c>
      <c r="H2645" s="3" t="s">
        <v>24</v>
      </c>
      <c r="I2645" s="3" t="s">
        <v>2695</v>
      </c>
      <c r="J2645" s="3" t="s">
        <v>2695</v>
      </c>
      <c r="K2645" s="3" t="s">
        <v>2695</v>
      </c>
      <c r="L2645" s="3" t="s">
        <v>2695</v>
      </c>
      <c r="M2645" s="3" t="s">
        <v>190</v>
      </c>
      <c r="N2645" s="3" t="str">
        <f>IF(Broker_Trades2[[#This Row],[Status]]="Complete",((Broker_Trades2[Sell Price]-Broker_Trades2[Buy Price])/Broker_Trades2[[#This Row],[Buy Price]]),"")</f>
        <v/>
      </c>
      <c r="O264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45" s="3" t="str">
        <f>IFERROR(Broker_Trades2[[#This Row],[Return]]/Broker_Trades2[[#This Row],[Time]],Broker_Trades2[[#This Row],[Return]])</f>
        <v/>
      </c>
    </row>
    <row r="2646" spans="1:16" x14ac:dyDescent="0.3">
      <c r="A2646">
        <v>2645</v>
      </c>
      <c r="B2646" s="3" t="s">
        <v>6849</v>
      </c>
      <c r="C2646" s="4">
        <v>44085.529861111114</v>
      </c>
      <c r="D2646" s="3" t="s">
        <v>6721</v>
      </c>
      <c r="E2646" s="3" t="s">
        <v>951</v>
      </c>
      <c r="F2646" s="3" t="s">
        <v>952</v>
      </c>
      <c r="G2646">
        <v>231</v>
      </c>
      <c r="H2646" s="3" t="s">
        <v>17</v>
      </c>
      <c r="I2646" s="3" t="s">
        <v>6850</v>
      </c>
      <c r="J2646" s="3" t="s">
        <v>6851</v>
      </c>
      <c r="K2646" s="3" t="s">
        <v>4494</v>
      </c>
      <c r="L2646" s="3" t="s">
        <v>1016</v>
      </c>
      <c r="M2646" s="3" t="s">
        <v>32</v>
      </c>
      <c r="N2646" s="3">
        <f>IF(Broker_Trades2[[#This Row],[Status]]="Complete",((Broker_Trades2[Sell Price]-Broker_Trades2[Buy Price])/Broker_Trades2[[#This Row],[Buy Price]]),"")</f>
        <v>0.1770700636942675</v>
      </c>
      <c r="O26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2646" s="3">
        <f>IFERROR(Broker_Trades2[[#This Row],[Return]]/Broker_Trades2[[#This Row],[Time]],Broker_Trades2[[#This Row],[Return]])</f>
        <v>2.1860501690650308E-3</v>
      </c>
    </row>
    <row r="2647" spans="1:16" x14ac:dyDescent="0.3">
      <c r="A2647">
        <v>2646</v>
      </c>
      <c r="B2647" s="3" t="s">
        <v>6853</v>
      </c>
      <c r="C2647" s="4">
        <v>44084.640972222223</v>
      </c>
      <c r="D2647" s="3" t="s">
        <v>6721</v>
      </c>
      <c r="E2647" s="3" t="s">
        <v>2777</v>
      </c>
      <c r="F2647" s="3" t="s">
        <v>2778</v>
      </c>
      <c r="G2647">
        <v>38</v>
      </c>
      <c r="H2647" s="3" t="s">
        <v>24</v>
      </c>
      <c r="I2647" s="3" t="s">
        <v>6854</v>
      </c>
      <c r="J2647" s="3" t="s">
        <v>5490</v>
      </c>
      <c r="K2647" s="3" t="s">
        <v>6704</v>
      </c>
      <c r="L2647" s="3" t="s">
        <v>12109</v>
      </c>
      <c r="M2647" s="3" t="s">
        <v>32</v>
      </c>
      <c r="N2647" s="3">
        <f>IF(Broker_Trades2[[#This Row],[Status]]="Complete",((Broker_Trades2[Sell Price]-Broker_Trades2[Buy Price])/Broker_Trades2[[#This Row],[Buy Price]]),"")</f>
        <v>-0.10000000000000002</v>
      </c>
      <c r="O26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647" s="3">
        <f>IFERROR(Broker_Trades2[[#This Row],[Return]]/Broker_Trades2[[#This Row],[Time]],Broker_Trades2[[#This Row],[Return]])</f>
        <v>-7.1428571428571444E-3</v>
      </c>
    </row>
    <row r="2648" spans="1:16" x14ac:dyDescent="0.3">
      <c r="A2648">
        <v>2647</v>
      </c>
      <c r="B2648" s="3" t="s">
        <v>6855</v>
      </c>
      <c r="C2648" s="4">
        <v>44084.640972222223</v>
      </c>
      <c r="D2648" s="3" t="s">
        <v>354</v>
      </c>
      <c r="E2648" s="3" t="s">
        <v>6856</v>
      </c>
      <c r="F2648" s="3" t="s">
        <v>6857</v>
      </c>
      <c r="G2648">
        <v>165</v>
      </c>
      <c r="H2648" s="3" t="s">
        <v>24</v>
      </c>
      <c r="I2648" s="3" t="s">
        <v>6854</v>
      </c>
      <c r="J2648" s="3" t="s">
        <v>6858</v>
      </c>
      <c r="K2648" s="3" t="s">
        <v>6704</v>
      </c>
      <c r="L2648" s="3" t="s">
        <v>12110</v>
      </c>
      <c r="M2648" s="3" t="s">
        <v>32</v>
      </c>
      <c r="N2648" s="3">
        <f>IF(Broker_Trades2[[#This Row],[Status]]="Complete",((Broker_Trades2[Sell Price]-Broker_Trades2[Buy Price])/Broker_Trades2[[#This Row],[Buy Price]]),"")</f>
        <v>-0.10000000000000007</v>
      </c>
      <c r="O26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648" s="3">
        <f>IFERROR(Broker_Trades2[[#This Row],[Return]]/Broker_Trades2[[#This Row],[Time]],Broker_Trades2[[#This Row],[Return]])</f>
        <v>-7.1428571428571478E-3</v>
      </c>
    </row>
    <row r="2649" spans="1:16" x14ac:dyDescent="0.3">
      <c r="A2649">
        <v>2648</v>
      </c>
      <c r="B2649" s="3" t="s">
        <v>6861</v>
      </c>
      <c r="C2649" s="4">
        <v>44084.640972222223</v>
      </c>
      <c r="D2649" s="3" t="s">
        <v>216</v>
      </c>
      <c r="E2649" s="3" t="s">
        <v>757</v>
      </c>
      <c r="F2649" s="3" t="s">
        <v>758</v>
      </c>
      <c r="G2649">
        <v>5100</v>
      </c>
      <c r="H2649" s="3" t="s">
        <v>24</v>
      </c>
      <c r="I2649" s="3" t="s">
        <v>6854</v>
      </c>
      <c r="J2649" s="3" t="s">
        <v>6862</v>
      </c>
      <c r="K2649" s="3" t="s">
        <v>4445</v>
      </c>
      <c r="L2649" s="3" t="s">
        <v>12111</v>
      </c>
      <c r="M2649" s="3" t="s">
        <v>32</v>
      </c>
      <c r="N2649" s="3">
        <f>IF(Broker_Trades2[[#This Row],[Status]]="Complete",((Broker_Trades2[Sell Price]-Broker_Trades2[Buy Price])/Broker_Trades2[[#This Row],[Buy Price]]),"")</f>
        <v>0.32916340891321344</v>
      </c>
      <c r="O26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2649" s="3">
        <f>IFERROR(Broker_Trades2[[#This Row],[Return]]/Broker_Trades2[[#This Row],[Time]],Broker_Trades2[[#This Row],[Return]])</f>
        <v>3.8725106930966287E-3</v>
      </c>
    </row>
    <row r="2650" spans="1:16" x14ac:dyDescent="0.3">
      <c r="A2650">
        <v>2649</v>
      </c>
      <c r="B2650" s="3" t="s">
        <v>6864</v>
      </c>
      <c r="C2650" s="4">
        <v>44084.640277777777</v>
      </c>
      <c r="D2650" s="3" t="s">
        <v>216</v>
      </c>
      <c r="E2650" s="3" t="s">
        <v>489</v>
      </c>
      <c r="F2650" s="3" t="s">
        <v>489</v>
      </c>
      <c r="G2650">
        <v>851</v>
      </c>
      <c r="H2650" s="3" t="s">
        <v>24</v>
      </c>
      <c r="I2650" s="3" t="s">
        <v>6854</v>
      </c>
      <c r="J2650" s="3" t="s">
        <v>6865</v>
      </c>
      <c r="K2650" s="3" t="s">
        <v>5901</v>
      </c>
      <c r="L2650" s="3" t="s">
        <v>12112</v>
      </c>
      <c r="M2650" s="3" t="s">
        <v>32</v>
      </c>
      <c r="N2650" s="3">
        <f>IF(Broker_Trades2[[#This Row],[Status]]="Complete",((Broker_Trades2[Sell Price]-Broker_Trades2[Buy Price])/Broker_Trades2[[#This Row],[Buy Price]]),"")</f>
        <v>-0.10000000000000007</v>
      </c>
      <c r="O26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2650" s="3">
        <f>IFERROR(Broker_Trades2[[#This Row],[Return]]/Broker_Trades2[[#This Row],[Time]],Broker_Trades2[[#This Row],[Return]])</f>
        <v>-1.88679245283019E-3</v>
      </c>
    </row>
    <row r="2651" spans="1:16" hidden="1" x14ac:dyDescent="0.3">
      <c r="A2651">
        <v>2650</v>
      </c>
      <c r="B2651" s="3" t="s">
        <v>6866</v>
      </c>
      <c r="C2651" s="4">
        <v>44084.640277777777</v>
      </c>
      <c r="D2651" s="3" t="s">
        <v>161</v>
      </c>
      <c r="E2651" s="3" t="s">
        <v>2154</v>
      </c>
      <c r="F2651" s="3" t="s">
        <v>2155</v>
      </c>
      <c r="G2651">
        <v>51</v>
      </c>
      <c r="H2651" s="3" t="s">
        <v>59</v>
      </c>
      <c r="I2651" s="3" t="s">
        <v>2695</v>
      </c>
      <c r="J2651" s="3" t="s">
        <v>2695</v>
      </c>
      <c r="K2651" s="3" t="s">
        <v>2695</v>
      </c>
      <c r="L2651" s="3" t="s">
        <v>2695</v>
      </c>
      <c r="M2651" s="3" t="s">
        <v>190</v>
      </c>
      <c r="N2651" s="3" t="str">
        <f>IF(Broker_Trades2[[#This Row],[Status]]="Complete",((Broker_Trades2[Sell Price]-Broker_Trades2[Buy Price])/Broker_Trades2[[#This Row],[Buy Price]]),"")</f>
        <v/>
      </c>
      <c r="O26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51" s="3" t="str">
        <f>IFERROR(Broker_Trades2[[#This Row],[Return]]/Broker_Trades2[[#This Row],[Time]],Broker_Trades2[[#This Row],[Return]])</f>
        <v/>
      </c>
    </row>
    <row r="2652" spans="1:16" x14ac:dyDescent="0.3">
      <c r="A2652">
        <v>2651</v>
      </c>
      <c r="B2652" s="3" t="s">
        <v>6867</v>
      </c>
      <c r="C2652" s="4">
        <v>44084.640277777777</v>
      </c>
      <c r="D2652" s="3" t="s">
        <v>34</v>
      </c>
      <c r="E2652" s="3" t="s">
        <v>212</v>
      </c>
      <c r="F2652" s="3" t="s">
        <v>213</v>
      </c>
      <c r="G2652">
        <v>2600</v>
      </c>
      <c r="H2652" s="3" t="s">
        <v>24</v>
      </c>
      <c r="I2652" s="3" t="s">
        <v>6854</v>
      </c>
      <c r="J2652" s="3" t="s">
        <v>6868</v>
      </c>
      <c r="K2652" s="3" t="s">
        <v>6638</v>
      </c>
      <c r="L2652" s="3" t="s">
        <v>11643</v>
      </c>
      <c r="M2652" s="3" t="s">
        <v>32</v>
      </c>
      <c r="N2652" s="3">
        <f>IF(Broker_Trades2[[#This Row],[Status]]="Complete",((Broker_Trades2[Sell Price]-Broker_Trades2[Buy Price])/Broker_Trades2[[#This Row],[Buy Price]]),"")</f>
        <v>0.11349036402569593</v>
      </c>
      <c r="O26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2652" s="3">
        <f>IFERROR(Broker_Trades2[[#This Row],[Return]]/Broker_Trades2[[#This Row],[Time]],Broker_Trades2[[#This Row],[Return]])</f>
        <v>4.539614561027837E-3</v>
      </c>
    </row>
    <row r="2653" spans="1:16" hidden="1" x14ac:dyDescent="0.3">
      <c r="A2653">
        <v>2652</v>
      </c>
      <c r="B2653" s="3" t="s">
        <v>6870</v>
      </c>
      <c r="C2653" s="4">
        <v>44084.640277777777</v>
      </c>
      <c r="D2653" s="3" t="s">
        <v>6721</v>
      </c>
      <c r="E2653" s="3" t="s">
        <v>1894</v>
      </c>
      <c r="F2653" s="3" t="s">
        <v>1895</v>
      </c>
      <c r="G2653">
        <v>233</v>
      </c>
      <c r="H2653" s="3" t="s">
        <v>2852</v>
      </c>
      <c r="I2653" s="3" t="s">
        <v>2695</v>
      </c>
      <c r="J2653" s="3" t="s">
        <v>2695</v>
      </c>
      <c r="K2653" s="3" t="s">
        <v>2695</v>
      </c>
      <c r="L2653" s="3" t="s">
        <v>2695</v>
      </c>
      <c r="M2653" s="3" t="s">
        <v>190</v>
      </c>
      <c r="N2653" s="3" t="str">
        <f>IF(Broker_Trades2[[#This Row],[Status]]="Complete",((Broker_Trades2[Sell Price]-Broker_Trades2[Buy Price])/Broker_Trades2[[#This Row],[Buy Price]]),"")</f>
        <v/>
      </c>
      <c r="O265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53" s="3" t="str">
        <f>IFERROR(Broker_Trades2[[#This Row],[Return]]/Broker_Trades2[[#This Row],[Time]],Broker_Trades2[[#This Row],[Return]])</f>
        <v/>
      </c>
    </row>
    <row r="2654" spans="1:16" x14ac:dyDescent="0.3">
      <c r="A2654">
        <v>2653</v>
      </c>
      <c r="B2654" s="3" t="s">
        <v>6871</v>
      </c>
      <c r="C2654" s="4">
        <v>44084.640277777777</v>
      </c>
      <c r="D2654" s="3" t="s">
        <v>6721</v>
      </c>
      <c r="E2654" s="3" t="s">
        <v>102</v>
      </c>
      <c r="F2654" s="3" t="s">
        <v>103</v>
      </c>
      <c r="G2654">
        <v>334</v>
      </c>
      <c r="H2654" s="3" t="s">
        <v>17</v>
      </c>
      <c r="I2654" s="3" t="s">
        <v>6854</v>
      </c>
      <c r="J2654" s="3" t="s">
        <v>6872</v>
      </c>
      <c r="K2654" s="3" t="s">
        <v>5301</v>
      </c>
      <c r="L2654" s="3" t="s">
        <v>849</v>
      </c>
      <c r="M2654" s="3" t="s">
        <v>32</v>
      </c>
      <c r="N2654" s="3">
        <f>IF(Broker_Trades2[[#This Row],[Status]]="Complete",((Broker_Trades2[Sell Price]-Broker_Trades2[Buy Price])/Broker_Trades2[[#This Row],[Buy Price]]),"")</f>
        <v>0.13740847948237706</v>
      </c>
      <c r="O26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2654" s="3">
        <f>IFERROR(Broker_Trades2[[#This Row],[Return]]/Broker_Trades2[[#This Row],[Time]],Broker_Trades2[[#This Row],[Return]])</f>
        <v>1.8321130597650274E-3</v>
      </c>
    </row>
    <row r="2655" spans="1:16" x14ac:dyDescent="0.3">
      <c r="A2655">
        <v>2654</v>
      </c>
      <c r="B2655" s="3" t="s">
        <v>6874</v>
      </c>
      <c r="C2655" s="4">
        <v>44084.640277777777</v>
      </c>
      <c r="D2655" s="3" t="s">
        <v>6721</v>
      </c>
      <c r="E2655" s="3" t="s">
        <v>1706</v>
      </c>
      <c r="F2655" s="3" t="s">
        <v>444</v>
      </c>
      <c r="G2655">
        <v>440</v>
      </c>
      <c r="H2655" s="3" t="s">
        <v>17</v>
      </c>
      <c r="I2655" s="3" t="s">
        <v>6854</v>
      </c>
      <c r="J2655" s="3" t="s">
        <v>6875</v>
      </c>
      <c r="K2655" s="3" t="s">
        <v>4063</v>
      </c>
      <c r="L2655" s="3" t="s">
        <v>7994</v>
      </c>
      <c r="M2655" s="3" t="s">
        <v>32</v>
      </c>
      <c r="N2655" s="3">
        <f>IF(Broker_Trades2[[#This Row],[Status]]="Complete",((Broker_Trades2[Sell Price]-Broker_Trades2[Buy Price])/Broker_Trades2[[#This Row],[Buy Price]]),"")</f>
        <v>0.1657173135514638</v>
      </c>
      <c r="O26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118</v>
      </c>
      <c r="P2655" s="3">
        <f>IFERROR(Broker_Trades2[[#This Row],[Return]]/Broker_Trades2[[#This Row],[Time]],Broker_Trades2[[#This Row],[Return]])</f>
        <v>1.4043840131479984E-3</v>
      </c>
    </row>
    <row r="2656" spans="1:16" x14ac:dyDescent="0.3">
      <c r="A2656">
        <v>2655</v>
      </c>
      <c r="B2656" s="3" t="s">
        <v>6877</v>
      </c>
      <c r="C2656" s="4">
        <v>44084.640277777777</v>
      </c>
      <c r="D2656" s="3" t="s">
        <v>38</v>
      </c>
      <c r="E2656" s="3" t="s">
        <v>298</v>
      </c>
      <c r="F2656" s="3" t="s">
        <v>299</v>
      </c>
      <c r="G2656">
        <v>215</v>
      </c>
      <c r="H2656" s="3" t="s">
        <v>24</v>
      </c>
      <c r="I2656" s="3" t="s">
        <v>6854</v>
      </c>
      <c r="J2656" s="3" t="s">
        <v>994</v>
      </c>
      <c r="K2656" s="3" t="s">
        <v>6159</v>
      </c>
      <c r="L2656" s="3" t="s">
        <v>12113</v>
      </c>
      <c r="M2656" s="3" t="s">
        <v>32</v>
      </c>
      <c r="N2656" s="3">
        <f>IF(Broker_Trades2[[#This Row],[Status]]="Complete",((Broker_Trades2[Sell Price]-Broker_Trades2[Buy Price])/Broker_Trades2[[#This Row],[Buy Price]]),"")</f>
        <v>-0.1</v>
      </c>
      <c r="O26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2656" s="3">
        <f>IFERROR(Broker_Trades2[[#This Row],[Return]]/Broker_Trades2[[#This Row],[Time]],Broker_Trades2[[#This Row],[Return]])</f>
        <v>-2.1276595744680851E-3</v>
      </c>
    </row>
    <row r="2657" spans="1:16" x14ac:dyDescent="0.3">
      <c r="A2657">
        <v>2656</v>
      </c>
      <c r="B2657" s="3" t="s">
        <v>6879</v>
      </c>
      <c r="C2657" s="4">
        <v>44084.640277777777</v>
      </c>
      <c r="D2657" s="3" t="s">
        <v>6721</v>
      </c>
      <c r="E2657" s="3" t="s">
        <v>432</v>
      </c>
      <c r="F2657" s="3" t="s">
        <v>433</v>
      </c>
      <c r="G2657">
        <v>271</v>
      </c>
      <c r="H2657" s="3" t="s">
        <v>24</v>
      </c>
      <c r="I2657" s="3" t="s">
        <v>6854</v>
      </c>
      <c r="J2657" s="3" t="s">
        <v>218</v>
      </c>
      <c r="K2657" s="3" t="s">
        <v>3053</v>
      </c>
      <c r="L2657" s="3" t="s">
        <v>7200</v>
      </c>
      <c r="M2657" s="3" t="s">
        <v>32</v>
      </c>
      <c r="N2657" s="3">
        <f>IF(Broker_Trades2[[#This Row],[Status]]="Complete",((Broker_Trades2[Sell Price]-Broker_Trades2[Buy Price])/Broker_Trades2[[#This Row],[Buy Price]]),"")</f>
        <v>0.77066318196667738</v>
      </c>
      <c r="O26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151</v>
      </c>
      <c r="P2657" s="3">
        <f>IFERROR(Broker_Trades2[[#This Row],[Return]]/Broker_Trades2[[#This Row],[Time]],Broker_Trades2[[#This Row],[Return]])</f>
        <v>5.1037296818985259E-3</v>
      </c>
    </row>
    <row r="2658" spans="1:16" x14ac:dyDescent="0.3">
      <c r="A2658">
        <v>2657</v>
      </c>
      <c r="B2658" s="3" t="s">
        <v>6881</v>
      </c>
      <c r="C2658" s="4">
        <v>44083.459027777775</v>
      </c>
      <c r="D2658" s="3" t="s">
        <v>6721</v>
      </c>
      <c r="E2658" s="3" t="s">
        <v>620</v>
      </c>
      <c r="F2658" s="3" t="s">
        <v>621</v>
      </c>
      <c r="G2658">
        <v>950</v>
      </c>
      <c r="H2658" s="3" t="s">
        <v>17</v>
      </c>
      <c r="I2658" s="3" t="s">
        <v>6882</v>
      </c>
      <c r="J2658" s="3" t="s">
        <v>6883</v>
      </c>
      <c r="K2658" s="3" t="s">
        <v>6224</v>
      </c>
      <c r="L2658" s="3" t="s">
        <v>1105</v>
      </c>
      <c r="M2658" s="3" t="s">
        <v>32</v>
      </c>
      <c r="N2658" s="3">
        <f>IF(Broker_Trades2[[#This Row],[Status]]="Complete",((Broker_Trades2[Sell Price]-Broker_Trades2[Buy Price])/Broker_Trades2[[#This Row],[Buy Price]]),"")</f>
        <v>0.13500597371565112</v>
      </c>
      <c r="O26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2658" s="3">
        <f>IFERROR(Broker_Trades2[[#This Row],[Return]]/Broker_Trades2[[#This Row],[Time]],Broker_Trades2[[#This Row],[Return]])</f>
        <v>2.8724675258649177E-3</v>
      </c>
    </row>
    <row r="2659" spans="1:16" x14ac:dyDescent="0.3">
      <c r="A2659">
        <v>2658</v>
      </c>
      <c r="B2659" s="3" t="s">
        <v>6885</v>
      </c>
      <c r="C2659" s="4">
        <v>44083.459027777775</v>
      </c>
      <c r="D2659" s="3" t="s">
        <v>6721</v>
      </c>
      <c r="E2659" s="3" t="s">
        <v>947</v>
      </c>
      <c r="F2659" s="3" t="s">
        <v>948</v>
      </c>
      <c r="G2659">
        <v>437</v>
      </c>
      <c r="H2659" s="3" t="s">
        <v>17</v>
      </c>
      <c r="I2659" s="3" t="s">
        <v>6882</v>
      </c>
      <c r="J2659" s="3" t="s">
        <v>6886</v>
      </c>
      <c r="K2659" s="3" t="s">
        <v>5089</v>
      </c>
      <c r="L2659" s="3" t="s">
        <v>11786</v>
      </c>
      <c r="M2659" s="3" t="s">
        <v>32</v>
      </c>
      <c r="N2659" s="3">
        <f>IF(Broker_Trades2[[#This Row],[Status]]="Complete",((Broker_Trades2[Sell Price]-Broker_Trades2[Buy Price])/Broker_Trades2[[#This Row],[Buy Price]]),"")</f>
        <v>0.12080020518081566</v>
      </c>
      <c r="O26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2659" s="3">
        <f>IFERROR(Broker_Trades2[[#This Row],[Return]]/Broker_Trades2[[#This Row],[Time]],Broker_Trades2[[#This Row],[Return]])</f>
        <v>1.9174635742986613E-3</v>
      </c>
    </row>
    <row r="2660" spans="1:16" x14ac:dyDescent="0.3">
      <c r="A2660">
        <v>2659</v>
      </c>
      <c r="B2660" s="3" t="s">
        <v>6888</v>
      </c>
      <c r="C2660" s="4">
        <v>44083.458333333336</v>
      </c>
      <c r="D2660" s="3" t="s">
        <v>6721</v>
      </c>
      <c r="E2660" s="3" t="s">
        <v>2411</v>
      </c>
      <c r="F2660" s="3" t="s">
        <v>984</v>
      </c>
      <c r="G2660">
        <v>6500</v>
      </c>
      <c r="H2660" s="3" t="s">
        <v>3879</v>
      </c>
      <c r="I2660" s="3" t="s">
        <v>5602</v>
      </c>
      <c r="J2660" s="3" t="s">
        <v>12114</v>
      </c>
      <c r="K2660" s="3" t="s">
        <v>6882</v>
      </c>
      <c r="L2660" s="3" t="s">
        <v>6891</v>
      </c>
      <c r="M2660" s="3" t="s">
        <v>32</v>
      </c>
      <c r="N2660" s="3">
        <f>IF(Broker_Trades2[[#This Row],[Status]]="Complete",((Broker_Trades2[Sell Price]-Broker_Trades2[Buy Price])/Broker_Trades2[[#This Row],[Buy Price]]),"")</f>
        <v>-9.0909090909090912E-2</v>
      </c>
      <c r="O26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2660" s="3">
        <f>IFERROR(Broker_Trades2[[#This Row],[Return]]/Broker_Trades2[[#This Row],[Time]],Broker_Trades2[[#This Row],[Return]])</f>
        <v>-1.567398119122257E-3</v>
      </c>
    </row>
    <row r="2661" spans="1:16" x14ac:dyDescent="0.3">
      <c r="A2661">
        <v>2660</v>
      </c>
      <c r="B2661" s="3" t="s">
        <v>6892</v>
      </c>
      <c r="C2661" s="4">
        <v>44083.458333333336</v>
      </c>
      <c r="D2661" s="3" t="s">
        <v>159</v>
      </c>
      <c r="E2661" s="3" t="s">
        <v>102</v>
      </c>
      <c r="F2661" s="3" t="s">
        <v>103</v>
      </c>
      <c r="G2661">
        <v>360</v>
      </c>
      <c r="H2661" s="3" t="s">
        <v>24</v>
      </c>
      <c r="I2661" s="3" t="s">
        <v>6882</v>
      </c>
      <c r="J2661" s="3" t="s">
        <v>6893</v>
      </c>
      <c r="K2661" s="3" t="s">
        <v>4505</v>
      </c>
      <c r="L2661" s="3" t="s">
        <v>6208</v>
      </c>
      <c r="M2661" s="3" t="s">
        <v>32</v>
      </c>
      <c r="N2661" s="3">
        <f>IF(Broker_Trades2[[#This Row],[Status]]="Complete",((Broker_Trades2[Sell Price]-Broker_Trades2[Buy Price])/Broker_Trades2[[#This Row],[Buy Price]]),"")</f>
        <v>0.2396694214876034</v>
      </c>
      <c r="O26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2661" s="3">
        <f>IFERROR(Broker_Trades2[[#This Row],[Return]]/Broker_Trades2[[#This Row],[Time]],Broker_Trades2[[#This Row],[Return]])</f>
        <v>3.0337901454127012E-3</v>
      </c>
    </row>
    <row r="2662" spans="1:16" x14ac:dyDescent="0.3">
      <c r="A2662">
        <v>2661</v>
      </c>
      <c r="B2662" s="3" t="s">
        <v>6894</v>
      </c>
      <c r="C2662" s="4">
        <v>44083.456250000003</v>
      </c>
      <c r="D2662" s="3" t="s">
        <v>159</v>
      </c>
      <c r="E2662" s="3" t="s">
        <v>489</v>
      </c>
      <c r="F2662" s="3" t="s">
        <v>489</v>
      </c>
      <c r="G2662">
        <v>760</v>
      </c>
      <c r="H2662" s="3" t="s">
        <v>24</v>
      </c>
      <c r="I2662" s="3" t="s">
        <v>6882</v>
      </c>
      <c r="J2662" s="3" t="s">
        <v>6895</v>
      </c>
      <c r="K2662" s="3" t="s">
        <v>6207</v>
      </c>
      <c r="L2662" s="3" t="s">
        <v>348</v>
      </c>
      <c r="M2662" s="3" t="s">
        <v>32</v>
      </c>
      <c r="N2662" s="3">
        <f>IF(Broker_Trades2[[#This Row],[Status]]="Complete",((Broker_Trades2[Sell Price]-Broker_Trades2[Buy Price])/Broker_Trades2[[#This Row],[Buy Price]]),"")</f>
        <v>0.23436738671430882</v>
      </c>
      <c r="O26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272</v>
      </c>
      <c r="P2662" s="3">
        <f>IFERROR(Broker_Trades2[[#This Row],[Return]]/Broker_Trades2[[#This Row],[Time]],Broker_Trades2[[#This Row],[Return]])</f>
        <v>8.6164480409672362E-4</v>
      </c>
    </row>
    <row r="2663" spans="1:16" x14ac:dyDescent="0.3">
      <c r="A2663">
        <v>2662</v>
      </c>
      <c r="B2663" s="3" t="s">
        <v>6897</v>
      </c>
      <c r="C2663" s="4">
        <v>44083.454861111109</v>
      </c>
      <c r="D2663" s="3" t="s">
        <v>34</v>
      </c>
      <c r="E2663" s="3" t="s">
        <v>489</v>
      </c>
      <c r="F2663" s="3" t="s">
        <v>489</v>
      </c>
      <c r="G2663">
        <v>825</v>
      </c>
      <c r="H2663" s="3" t="s">
        <v>24</v>
      </c>
      <c r="I2663" s="3" t="s">
        <v>6882</v>
      </c>
      <c r="J2663" s="3" t="s">
        <v>6895</v>
      </c>
      <c r="K2663" s="3" t="s">
        <v>3657</v>
      </c>
      <c r="L2663" s="3" t="s">
        <v>6940</v>
      </c>
      <c r="M2663" s="3" t="s">
        <v>32</v>
      </c>
      <c r="N2663" s="3">
        <f>IF(Broker_Trades2[[#This Row],[Status]]="Complete",((Broker_Trades2[Sell Price]-Broker_Trades2[Buy Price])/Broker_Trades2[[#This Row],[Buy Price]]),"")</f>
        <v>0.3399382816306642</v>
      </c>
      <c r="O26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307</v>
      </c>
      <c r="P2663" s="3">
        <f>IFERROR(Broker_Trades2[[#This Row],[Return]]/Broker_Trades2[[#This Row],[Time]],Broker_Trades2[[#This Row],[Return]])</f>
        <v>1.1072908196438573E-3</v>
      </c>
    </row>
    <row r="2664" spans="1:16" x14ac:dyDescent="0.3">
      <c r="A2664">
        <v>2663</v>
      </c>
      <c r="B2664" s="3" t="s">
        <v>6898</v>
      </c>
      <c r="C2664" s="4">
        <v>44083.454861111109</v>
      </c>
      <c r="D2664" s="3" t="s">
        <v>34</v>
      </c>
      <c r="E2664" s="3" t="s">
        <v>1608</v>
      </c>
      <c r="F2664" s="3" t="s">
        <v>1609</v>
      </c>
      <c r="G2664">
        <v>3650</v>
      </c>
      <c r="H2664" s="3" t="s">
        <v>24</v>
      </c>
      <c r="I2664" s="3" t="s">
        <v>6882</v>
      </c>
      <c r="J2664" s="3" t="s">
        <v>6899</v>
      </c>
      <c r="K2664" s="3" t="s">
        <v>6692</v>
      </c>
      <c r="L2664" s="3" t="s">
        <v>2856</v>
      </c>
      <c r="M2664" s="3" t="s">
        <v>32</v>
      </c>
      <c r="N2664" s="3">
        <f>IF(Broker_Trades2[[#This Row],[Status]]="Complete",((Broker_Trades2[Sell Price]-Broker_Trades2[Buy Price])/Broker_Trades2[[#This Row],[Buy Price]]),"")</f>
        <v>0.10505600968816228</v>
      </c>
      <c r="O26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664" s="3">
        <f>IFERROR(Broker_Trades2[[#This Row],[Return]]/Broker_Trades2[[#This Row],[Time]],Broker_Trades2[[#This Row],[Return]])</f>
        <v>5.2528004844081145E-3</v>
      </c>
    </row>
    <row r="2665" spans="1:16" x14ac:dyDescent="0.3">
      <c r="A2665">
        <v>2664</v>
      </c>
      <c r="B2665" s="3" t="s">
        <v>6901</v>
      </c>
      <c r="C2665" s="4">
        <v>44083.45416666667</v>
      </c>
      <c r="D2665" s="3" t="s">
        <v>38</v>
      </c>
      <c r="E2665" s="3" t="s">
        <v>1608</v>
      </c>
      <c r="F2665" s="3" t="s">
        <v>1609</v>
      </c>
      <c r="G2665">
        <v>3555</v>
      </c>
      <c r="H2665" s="3" t="s">
        <v>59</v>
      </c>
      <c r="I2665" s="3" t="s">
        <v>6882</v>
      </c>
      <c r="J2665" s="3" t="s">
        <v>6899</v>
      </c>
      <c r="K2665" s="3" t="s">
        <v>6826</v>
      </c>
      <c r="L2665" s="3" t="s">
        <v>12115</v>
      </c>
      <c r="M2665" s="3" t="s">
        <v>32</v>
      </c>
      <c r="N2665" s="3">
        <f>IF(Broker_Trades2[[#This Row],[Status]]="Complete",((Broker_Trades2[Sell Price]-Broker_Trades2[Buy Price])/Broker_Trades2[[#This Row],[Buy Price]]),"")</f>
        <v>7.6294277929155316E-2</v>
      </c>
      <c r="O26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665" s="3">
        <f>IFERROR(Broker_Trades2[[#This Row],[Return]]/Broker_Trades2[[#This Row],[Time]],Broker_Trades2[[#This Row],[Return]])</f>
        <v>1.2715712988192553E-2</v>
      </c>
    </row>
    <row r="2666" spans="1:16" x14ac:dyDescent="0.3">
      <c r="A2666">
        <v>2665</v>
      </c>
      <c r="B2666" s="3" t="s">
        <v>6903</v>
      </c>
      <c r="C2666" s="4">
        <v>44082.5625</v>
      </c>
      <c r="D2666" s="3" t="s">
        <v>354</v>
      </c>
      <c r="E2666" s="3" t="s">
        <v>305</v>
      </c>
      <c r="F2666" s="3" t="s">
        <v>306</v>
      </c>
      <c r="G2666">
        <v>1800</v>
      </c>
      <c r="H2666" s="3" t="s">
        <v>2852</v>
      </c>
      <c r="I2666" s="3" t="s">
        <v>6159</v>
      </c>
      <c r="J2666" s="3" t="s">
        <v>12116</v>
      </c>
      <c r="K2666" s="3" t="s">
        <v>6904</v>
      </c>
      <c r="L2666" s="3" t="s">
        <v>6905</v>
      </c>
      <c r="M2666" s="3" t="s">
        <v>32</v>
      </c>
      <c r="N2666" s="3">
        <f>IF(Broker_Trades2[[#This Row],[Status]]="Complete",((Broker_Trades2[Sell Price]-Broker_Trades2[Buy Price])/Broker_Trades2[[#This Row],[Buy Price]]),"")</f>
        <v>-9.0909090909090912E-2</v>
      </c>
      <c r="O26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2666" s="3">
        <f>IFERROR(Broker_Trades2[[#This Row],[Return]]/Broker_Trades2[[#This Row],[Time]],Broker_Trades2[[#This Row],[Return]])</f>
        <v>-1.8552875695732839E-3</v>
      </c>
    </row>
    <row r="2667" spans="1:16" x14ac:dyDescent="0.3">
      <c r="A2667">
        <v>2666</v>
      </c>
      <c r="B2667" s="3" t="s">
        <v>6906</v>
      </c>
      <c r="C2667" s="4">
        <v>44082.5625</v>
      </c>
      <c r="D2667" s="3" t="s">
        <v>161</v>
      </c>
      <c r="E2667" s="3" t="s">
        <v>5670</v>
      </c>
      <c r="F2667" s="3" t="s">
        <v>205</v>
      </c>
      <c r="G2667">
        <v>4550</v>
      </c>
      <c r="H2667" s="3" t="s">
        <v>59</v>
      </c>
      <c r="I2667" s="3" t="s">
        <v>6904</v>
      </c>
      <c r="J2667" s="3" t="s">
        <v>6907</v>
      </c>
      <c r="K2667" s="3" t="s">
        <v>6808</v>
      </c>
      <c r="L2667" s="3" t="s">
        <v>2005</v>
      </c>
      <c r="M2667" s="3" t="s">
        <v>32</v>
      </c>
      <c r="N2667" s="3">
        <f>IF(Broker_Trades2[[#This Row],[Status]]="Complete",((Broker_Trades2[Sell Price]-Broker_Trades2[Buy Price])/Broker_Trades2[[#This Row],[Buy Price]]),"")</f>
        <v>1.9036954087346025E-2</v>
      </c>
      <c r="O26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667" s="3">
        <f>IFERROR(Broker_Trades2[[#This Row],[Return]]/Broker_Trades2[[#This Row],[Time]],Broker_Trades2[[#This Row],[Return]])</f>
        <v>2.3796192609182531E-3</v>
      </c>
    </row>
    <row r="2668" spans="1:16" x14ac:dyDescent="0.3">
      <c r="A2668">
        <v>2667</v>
      </c>
      <c r="B2668" s="3" t="s">
        <v>6909</v>
      </c>
      <c r="C2668" s="4">
        <v>44082.5625</v>
      </c>
      <c r="D2668" s="3" t="s">
        <v>216</v>
      </c>
      <c r="E2668" s="3" t="s">
        <v>6910</v>
      </c>
      <c r="F2668" s="3" t="s">
        <v>6911</v>
      </c>
      <c r="G2668">
        <v>104</v>
      </c>
      <c r="H2668" s="3" t="s">
        <v>59</v>
      </c>
      <c r="I2668" s="3" t="s">
        <v>6904</v>
      </c>
      <c r="J2668" s="3" t="s">
        <v>6912</v>
      </c>
      <c r="K2668" s="3" t="s">
        <v>6904</v>
      </c>
      <c r="L2668" s="3" t="s">
        <v>3096</v>
      </c>
      <c r="M2668" s="3" t="s">
        <v>32</v>
      </c>
      <c r="N2668" s="3">
        <f>IF(Broker_Trades2[[#This Row],[Status]]="Complete",((Broker_Trades2[Sell Price]-Broker_Trades2[Buy Price])/Broker_Trades2[[#This Row],[Buy Price]]),"")</f>
        <v>8.7293889427740613E-3</v>
      </c>
      <c r="O26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668" s="3">
        <f>IFERROR(Broker_Trades2[[#This Row],[Return]]/Broker_Trades2[[#This Row],[Time]],Broker_Trades2[[#This Row],[Return]])</f>
        <v>8.7293889427740613E-3</v>
      </c>
    </row>
    <row r="2669" spans="1:16" hidden="1" x14ac:dyDescent="0.3">
      <c r="A2669">
        <v>2668</v>
      </c>
      <c r="B2669" s="3" t="s">
        <v>6914</v>
      </c>
      <c r="C2669" s="4">
        <v>44081.818749999999</v>
      </c>
      <c r="D2669" s="3" t="s">
        <v>216</v>
      </c>
      <c r="E2669" s="3" t="s">
        <v>1264</v>
      </c>
      <c r="F2669" s="3" t="s">
        <v>1382</v>
      </c>
      <c r="G2669">
        <v>2423</v>
      </c>
      <c r="H2669" s="3" t="s">
        <v>24</v>
      </c>
      <c r="I2669" s="3" t="s">
        <v>2695</v>
      </c>
      <c r="J2669" s="3" t="s">
        <v>2695</v>
      </c>
      <c r="K2669" s="3" t="s">
        <v>2695</v>
      </c>
      <c r="L2669" s="3" t="s">
        <v>2695</v>
      </c>
      <c r="M2669" s="3" t="s">
        <v>190</v>
      </c>
      <c r="N2669" s="3" t="str">
        <f>IF(Broker_Trades2[[#This Row],[Status]]="Complete",((Broker_Trades2[Sell Price]-Broker_Trades2[Buy Price])/Broker_Trades2[[#This Row],[Buy Price]]),"")</f>
        <v/>
      </c>
      <c r="O26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69" s="3" t="str">
        <f>IFERROR(Broker_Trades2[[#This Row],[Return]]/Broker_Trades2[[#This Row],[Time]],Broker_Trades2[[#This Row],[Return]])</f>
        <v/>
      </c>
    </row>
    <row r="2670" spans="1:16" x14ac:dyDescent="0.3">
      <c r="A2670">
        <v>2669</v>
      </c>
      <c r="B2670" s="3" t="s">
        <v>6915</v>
      </c>
      <c r="C2670" s="4">
        <v>44081.818055555559</v>
      </c>
      <c r="D2670" s="3" t="s">
        <v>6721</v>
      </c>
      <c r="E2670" s="3" t="s">
        <v>1204</v>
      </c>
      <c r="F2670" s="3" t="s">
        <v>1204</v>
      </c>
      <c r="G2670">
        <v>113</v>
      </c>
      <c r="H2670" s="3" t="s">
        <v>17</v>
      </c>
      <c r="I2670" s="3" t="s">
        <v>6904</v>
      </c>
      <c r="J2670" s="3" t="s">
        <v>6916</v>
      </c>
      <c r="K2670" s="3" t="s">
        <v>6726</v>
      </c>
      <c r="L2670" s="3" t="s">
        <v>12117</v>
      </c>
      <c r="M2670" s="3" t="s">
        <v>32</v>
      </c>
      <c r="N2670" s="3">
        <f>IF(Broker_Trades2[[#This Row],[Status]]="Complete",((Broker_Trades2[Sell Price]-Broker_Trades2[Buy Price])/Broker_Trades2[[#This Row],[Buy Price]]),"")</f>
        <v>-0.10000000000000006</v>
      </c>
      <c r="O26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670" s="3">
        <f>IFERROR(Broker_Trades2[[#This Row],[Return]]/Broker_Trades2[[#This Row],[Time]],Broker_Trades2[[#This Row],[Return]])</f>
        <v>-7.142857142857147E-3</v>
      </c>
    </row>
    <row r="2671" spans="1:16" x14ac:dyDescent="0.3">
      <c r="A2671">
        <v>2670</v>
      </c>
      <c r="B2671" s="3" t="s">
        <v>6918</v>
      </c>
      <c r="C2671" s="4">
        <v>44081.818055555559</v>
      </c>
      <c r="D2671" s="3" t="s">
        <v>34</v>
      </c>
      <c r="E2671" s="3" t="s">
        <v>305</v>
      </c>
      <c r="F2671" s="3" t="s">
        <v>306</v>
      </c>
      <c r="G2671">
        <v>2275</v>
      </c>
      <c r="H2671" s="3" t="s">
        <v>24</v>
      </c>
      <c r="I2671" s="3" t="s">
        <v>6904</v>
      </c>
      <c r="J2671" s="3" t="s">
        <v>6905</v>
      </c>
      <c r="K2671" s="3" t="s">
        <v>4494</v>
      </c>
      <c r="L2671" s="3" t="s">
        <v>6919</v>
      </c>
      <c r="M2671" s="3" t="s">
        <v>32</v>
      </c>
      <c r="N2671" s="3">
        <f>IF(Broker_Trades2[[#This Row],[Status]]="Complete",((Broker_Trades2[Sell Price]-Broker_Trades2[Buy Price])/Broker_Trades2[[#This Row],[Buy Price]]),"")</f>
        <v>0.14465408805031446</v>
      </c>
      <c r="O26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2671" s="3">
        <f>IFERROR(Broker_Trades2[[#This Row],[Return]]/Broker_Trades2[[#This Row],[Time]],Broker_Trades2[[#This Row],[Return]])</f>
        <v>1.7220724767894578E-3</v>
      </c>
    </row>
    <row r="2672" spans="1:16" x14ac:dyDescent="0.3">
      <c r="A2672">
        <v>2671</v>
      </c>
      <c r="B2672" s="3" t="s">
        <v>5464</v>
      </c>
      <c r="C2672" s="4">
        <v>44081.817361111112</v>
      </c>
      <c r="D2672" s="3" t="s">
        <v>38</v>
      </c>
      <c r="E2672" s="3" t="s">
        <v>328</v>
      </c>
      <c r="F2672" s="3" t="s">
        <v>329</v>
      </c>
      <c r="G2672">
        <v>2300</v>
      </c>
      <c r="H2672" s="3" t="s">
        <v>24</v>
      </c>
      <c r="I2672" s="3" t="s">
        <v>6904</v>
      </c>
      <c r="J2672" s="3" t="s">
        <v>11700</v>
      </c>
      <c r="K2672" s="3" t="s">
        <v>3375</v>
      </c>
      <c r="L2672" s="3" t="s">
        <v>2166</v>
      </c>
      <c r="M2672" s="3" t="s">
        <v>32</v>
      </c>
      <c r="N2672" s="3">
        <f>IF(Broker_Trades2[[#This Row],[Status]]="Complete",((Broker_Trades2[Sell Price]-Broker_Trades2[Buy Price])/Broker_Trades2[[#This Row],[Buy Price]]),"")</f>
        <v>0.40243902439024393</v>
      </c>
      <c r="O26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330</v>
      </c>
      <c r="P2672" s="3">
        <f>IFERROR(Broker_Trades2[[#This Row],[Return]]/Broker_Trades2[[#This Row],[Time]],Broker_Trades2[[#This Row],[Return]])</f>
        <v>1.2195121951219512E-3</v>
      </c>
    </row>
    <row r="2673" spans="1:16" x14ac:dyDescent="0.3">
      <c r="A2673">
        <v>2672</v>
      </c>
      <c r="B2673" s="3" t="s">
        <v>6920</v>
      </c>
      <c r="C2673" s="4">
        <v>44081.817361111112</v>
      </c>
      <c r="D2673" s="3" t="s">
        <v>216</v>
      </c>
      <c r="E2673" s="3" t="s">
        <v>335</v>
      </c>
      <c r="F2673" s="3" t="s">
        <v>336</v>
      </c>
      <c r="G2673">
        <v>820</v>
      </c>
      <c r="H2673" s="3" t="s">
        <v>24</v>
      </c>
      <c r="I2673" s="3" t="s">
        <v>6904</v>
      </c>
      <c r="J2673" s="3" t="s">
        <v>6921</v>
      </c>
      <c r="K2673" s="3" t="s">
        <v>6047</v>
      </c>
      <c r="L2673" s="3" t="s">
        <v>12118</v>
      </c>
      <c r="M2673" s="3" t="s">
        <v>32</v>
      </c>
      <c r="N2673" s="3">
        <f>IF(Broker_Trades2[[#This Row],[Status]]="Complete",((Broker_Trades2[Sell Price]-Broker_Trades2[Buy Price])/Broker_Trades2[[#This Row],[Buy Price]]),"")</f>
        <v>-0.10000000000000005</v>
      </c>
      <c r="O26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2673" s="3">
        <f>IFERROR(Broker_Trades2[[#This Row],[Return]]/Broker_Trades2[[#This Row],[Time]],Broker_Trades2[[#This Row],[Return]])</f>
        <v>-1.960784313725491E-3</v>
      </c>
    </row>
    <row r="2674" spans="1:16" x14ac:dyDescent="0.3">
      <c r="A2674">
        <v>2673</v>
      </c>
      <c r="B2674" s="3" t="s">
        <v>6922</v>
      </c>
      <c r="C2674" s="4">
        <v>44081.816666666666</v>
      </c>
      <c r="D2674" s="3" t="s">
        <v>159</v>
      </c>
      <c r="E2674" s="3" t="s">
        <v>30</v>
      </c>
      <c r="F2674" s="3" t="s">
        <v>31</v>
      </c>
      <c r="G2674">
        <v>190</v>
      </c>
      <c r="H2674" s="3" t="s">
        <v>24</v>
      </c>
      <c r="I2674" s="3" t="s">
        <v>6904</v>
      </c>
      <c r="J2674" s="3" t="s">
        <v>6923</v>
      </c>
      <c r="K2674" s="3" t="s">
        <v>6726</v>
      </c>
      <c r="L2674" s="3" t="s">
        <v>12119</v>
      </c>
      <c r="M2674" s="3" t="s">
        <v>32</v>
      </c>
      <c r="N2674" s="3">
        <f>IF(Broker_Trades2[[#This Row],[Status]]="Complete",((Broker_Trades2[Sell Price]-Broker_Trades2[Buy Price])/Broker_Trades2[[#This Row],[Buy Price]]),"")</f>
        <v>-9.999999999999995E-2</v>
      </c>
      <c r="O26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674" s="3">
        <f>IFERROR(Broker_Trades2[[#This Row],[Return]]/Broker_Trades2[[#This Row],[Time]],Broker_Trades2[[#This Row],[Return]])</f>
        <v>-7.1428571428571392E-3</v>
      </c>
    </row>
    <row r="2675" spans="1:16" x14ac:dyDescent="0.3">
      <c r="A2675">
        <v>2674</v>
      </c>
      <c r="B2675" s="3" t="s">
        <v>6924</v>
      </c>
      <c r="C2675" s="4">
        <v>44081.801388888889</v>
      </c>
      <c r="D2675" s="3" t="s">
        <v>161</v>
      </c>
      <c r="E2675" s="3" t="s">
        <v>6925</v>
      </c>
      <c r="F2675" s="3" t="s">
        <v>6926</v>
      </c>
      <c r="G2675">
        <v>30</v>
      </c>
      <c r="H2675" s="3" t="s">
        <v>3879</v>
      </c>
      <c r="I2675" s="3" t="s">
        <v>6704</v>
      </c>
      <c r="J2675" s="3" t="s">
        <v>11931</v>
      </c>
      <c r="K2675" s="3" t="s">
        <v>6904</v>
      </c>
      <c r="L2675" s="3" t="s">
        <v>6928</v>
      </c>
      <c r="M2675" s="3" t="s">
        <v>32</v>
      </c>
      <c r="N2675" s="3">
        <f>IF(Broker_Trades2[[#This Row],[Status]]="Complete",((Broker_Trades2[Sell Price]-Broker_Trades2[Buy Price])/Broker_Trades2[[#This Row],[Buy Price]]),"")</f>
        <v>0.20499999999999996</v>
      </c>
      <c r="O26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2675" s="3">
        <f>IFERROR(Broker_Trades2[[#This Row],[Return]]/Broker_Trades2[[#This Row],[Time]],Broker_Trades2[[#This Row],[Return]])</f>
        <v>1.2812499999999998E-2</v>
      </c>
    </row>
    <row r="2676" spans="1:16" hidden="1" x14ac:dyDescent="0.3">
      <c r="A2676">
        <v>2675</v>
      </c>
      <c r="B2676" s="3" t="s">
        <v>6929</v>
      </c>
      <c r="C2676" s="4">
        <v>44081.801388888889</v>
      </c>
      <c r="D2676" s="3" t="s">
        <v>159</v>
      </c>
      <c r="E2676" s="3" t="s">
        <v>4975</v>
      </c>
      <c r="F2676" s="3" t="s">
        <v>2110</v>
      </c>
      <c r="G2676">
        <v>975</v>
      </c>
      <c r="H2676" s="3" t="s">
        <v>24</v>
      </c>
      <c r="I2676" s="3" t="s">
        <v>6904</v>
      </c>
      <c r="J2676" s="3" t="s">
        <v>4721</v>
      </c>
      <c r="K2676" s="3" t="s">
        <v>2695</v>
      </c>
      <c r="L2676" s="3" t="s">
        <v>2695</v>
      </c>
      <c r="M2676" s="3" t="s">
        <v>19</v>
      </c>
      <c r="N2676" s="3" t="str">
        <f>IF(Broker_Trades2[[#This Row],[Status]]="Complete",((Broker_Trades2[Sell Price]-Broker_Trades2[Buy Price])/Broker_Trades2[[#This Row],[Buy Price]]),"")</f>
        <v/>
      </c>
      <c r="O26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76" s="3" t="str">
        <f>IFERROR(Broker_Trades2[[#This Row],[Return]]/Broker_Trades2[[#This Row],[Time]],Broker_Trades2[[#This Row],[Return]])</f>
        <v/>
      </c>
    </row>
    <row r="2677" spans="1:16" x14ac:dyDescent="0.3">
      <c r="A2677">
        <v>2676</v>
      </c>
      <c r="B2677" s="3" t="s">
        <v>6930</v>
      </c>
      <c r="C2677" s="4">
        <v>44081.798611111109</v>
      </c>
      <c r="D2677" s="3" t="s">
        <v>354</v>
      </c>
      <c r="E2677" s="3" t="s">
        <v>6931</v>
      </c>
      <c r="F2677" s="3" t="s">
        <v>4897</v>
      </c>
      <c r="G2677">
        <v>460</v>
      </c>
      <c r="H2677" s="3" t="s">
        <v>3879</v>
      </c>
      <c r="I2677" s="3" t="s">
        <v>6609</v>
      </c>
      <c r="J2677" s="3" t="s">
        <v>12120</v>
      </c>
      <c r="K2677" s="3" t="s">
        <v>6904</v>
      </c>
      <c r="L2677" s="3" t="s">
        <v>6932</v>
      </c>
      <c r="M2677" s="3" t="s">
        <v>32</v>
      </c>
      <c r="N2677" s="3">
        <f>IF(Broker_Trades2[[#This Row],[Status]]="Complete",((Broker_Trades2[Sell Price]-Broker_Trades2[Buy Price])/Broker_Trades2[[#This Row],[Buy Price]]),"")</f>
        <v>-9.0909090909090912E-2</v>
      </c>
      <c r="O26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2677" s="3">
        <f>IFERROR(Broker_Trades2[[#This Row],[Return]]/Broker_Trades2[[#This Row],[Time]],Broker_Trades2[[#This Row],[Return]])</f>
        <v>-3.134796238244514E-3</v>
      </c>
    </row>
    <row r="2678" spans="1:16" x14ac:dyDescent="0.3">
      <c r="A2678">
        <v>2677</v>
      </c>
      <c r="B2678" s="3" t="s">
        <v>6933</v>
      </c>
      <c r="C2678" s="4">
        <v>44081.79791666667</v>
      </c>
      <c r="D2678" s="3" t="s">
        <v>38</v>
      </c>
      <c r="E2678" s="3" t="s">
        <v>30</v>
      </c>
      <c r="F2678" s="3" t="s">
        <v>31</v>
      </c>
      <c r="G2678">
        <v>150</v>
      </c>
      <c r="H2678" s="3" t="s">
        <v>59</v>
      </c>
      <c r="I2678" s="3" t="s">
        <v>6904</v>
      </c>
      <c r="J2678" s="3" t="s">
        <v>6923</v>
      </c>
      <c r="K2678" s="3" t="s">
        <v>6726</v>
      </c>
      <c r="L2678" s="3" t="s">
        <v>12119</v>
      </c>
      <c r="M2678" s="3" t="s">
        <v>32</v>
      </c>
      <c r="N2678" s="3">
        <f>IF(Broker_Trades2[[#This Row],[Status]]="Complete",((Broker_Trades2[Sell Price]-Broker_Trades2[Buy Price])/Broker_Trades2[[#This Row],[Buy Price]]),"")</f>
        <v>-9.999999999999995E-2</v>
      </c>
      <c r="O26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678" s="3">
        <f>IFERROR(Broker_Trades2[[#This Row],[Return]]/Broker_Trades2[[#This Row],[Time]],Broker_Trades2[[#This Row],[Return]])</f>
        <v>-7.1428571428571392E-3</v>
      </c>
    </row>
    <row r="2679" spans="1:16" x14ac:dyDescent="0.3">
      <c r="A2679">
        <v>2678</v>
      </c>
      <c r="B2679" s="3" t="s">
        <v>6935</v>
      </c>
      <c r="C2679" s="4">
        <v>44081.797222222223</v>
      </c>
      <c r="D2679" s="3" t="s">
        <v>6721</v>
      </c>
      <c r="E2679" s="3" t="s">
        <v>1965</v>
      </c>
      <c r="F2679" s="3" t="s">
        <v>1966</v>
      </c>
      <c r="G2679">
        <v>795</v>
      </c>
      <c r="H2679" s="3" t="s">
        <v>17</v>
      </c>
      <c r="I2679" s="3" t="s">
        <v>6904</v>
      </c>
      <c r="J2679" s="3" t="s">
        <v>6936</v>
      </c>
      <c r="K2679" s="3" t="s">
        <v>6824</v>
      </c>
      <c r="L2679" s="3" t="s">
        <v>11816</v>
      </c>
      <c r="M2679" s="3" t="s">
        <v>32</v>
      </c>
      <c r="N2679" s="3">
        <f>IF(Broker_Trades2[[#This Row],[Status]]="Complete",((Broker_Trades2[Sell Price]-Broker_Trades2[Buy Price])/Broker_Trades2[[#This Row],[Buy Price]]),"")</f>
        <v>0.12161399548532739</v>
      </c>
      <c r="O26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679" s="3">
        <f>IFERROR(Broker_Trades2[[#This Row],[Return]]/Broker_Trades2[[#This Row],[Time]],Broker_Trades2[[#This Row],[Return]])</f>
        <v>2.0268999247554566E-2</v>
      </c>
    </row>
    <row r="2680" spans="1:16" x14ac:dyDescent="0.3">
      <c r="A2680">
        <v>2679</v>
      </c>
      <c r="B2680" s="3" t="s">
        <v>6938</v>
      </c>
      <c r="C2680" s="4">
        <v>44081.785416666666</v>
      </c>
      <c r="D2680" s="3" t="s">
        <v>21</v>
      </c>
      <c r="E2680" s="3" t="s">
        <v>4975</v>
      </c>
      <c r="F2680" s="3" t="s">
        <v>2110</v>
      </c>
      <c r="G2680">
        <v>446</v>
      </c>
      <c r="H2680" s="3" t="s">
        <v>3879</v>
      </c>
      <c r="I2680" s="3" t="s">
        <v>6826</v>
      </c>
      <c r="J2680" s="3" t="s">
        <v>12121</v>
      </c>
      <c r="K2680" s="3" t="s">
        <v>6904</v>
      </c>
      <c r="L2680" s="3" t="s">
        <v>4721</v>
      </c>
      <c r="M2680" s="3" t="s">
        <v>32</v>
      </c>
      <c r="N2680" s="3">
        <f>IF(Broker_Trades2[[#This Row],[Status]]="Complete",((Broker_Trades2[Sell Price]-Broker_Trades2[Buy Price])/Broker_Trades2[[#This Row],[Buy Price]]),"")</f>
        <v>-9.0909090909090828E-2</v>
      </c>
      <c r="O26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680" s="3">
        <f>IFERROR(Broker_Trades2[[#This Row],[Return]]/Broker_Trades2[[#This Row],[Time]],Broker_Trades2[[#This Row],[Return]])</f>
        <v>-1.2987012987012976E-2</v>
      </c>
    </row>
    <row r="2681" spans="1:16" x14ac:dyDescent="0.3">
      <c r="A2681">
        <v>2680</v>
      </c>
      <c r="B2681" s="3" t="s">
        <v>6939</v>
      </c>
      <c r="C2681" s="4">
        <v>44081.783333333333</v>
      </c>
      <c r="D2681" s="3" t="s">
        <v>216</v>
      </c>
      <c r="E2681" s="3" t="s">
        <v>4975</v>
      </c>
      <c r="F2681" s="3" t="s">
        <v>2110</v>
      </c>
      <c r="G2681">
        <v>822</v>
      </c>
      <c r="H2681" s="3" t="s">
        <v>59</v>
      </c>
      <c r="I2681" s="3" t="s">
        <v>6904</v>
      </c>
      <c r="J2681" s="3" t="s">
        <v>4721</v>
      </c>
      <c r="K2681" s="3" t="s">
        <v>3698</v>
      </c>
      <c r="L2681" s="3" t="s">
        <v>7829</v>
      </c>
      <c r="M2681" s="3" t="s">
        <v>32</v>
      </c>
      <c r="N2681" s="3">
        <f>IF(Broker_Trades2[[#This Row],[Status]]="Complete",((Broker_Trades2[Sell Price]-Broker_Trades2[Buy Price])/Broker_Trades2[[#This Row],[Buy Price]]),"")</f>
        <v>0.68442622950819676</v>
      </c>
      <c r="O26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398</v>
      </c>
      <c r="P2681" s="3">
        <f>IFERROR(Broker_Trades2[[#This Row],[Return]]/Broker_Trades2[[#This Row],[Time]],Broker_Trades2[[#This Row],[Return]])</f>
        <v>1.7196638932366753E-3</v>
      </c>
    </row>
    <row r="2682" spans="1:16" x14ac:dyDescent="0.3">
      <c r="A2682">
        <v>2681</v>
      </c>
      <c r="B2682" s="3" t="s">
        <v>6941</v>
      </c>
      <c r="C2682" s="4">
        <v>44081.779166666667</v>
      </c>
      <c r="D2682" s="3" t="s">
        <v>6721</v>
      </c>
      <c r="E2682" s="3" t="s">
        <v>5679</v>
      </c>
      <c r="F2682" s="3" t="s">
        <v>5680</v>
      </c>
      <c r="G2682">
        <v>2317</v>
      </c>
      <c r="H2682" s="3" t="s">
        <v>17</v>
      </c>
      <c r="I2682" s="3" t="s">
        <v>6904</v>
      </c>
      <c r="J2682" s="3" t="s">
        <v>6942</v>
      </c>
      <c r="K2682" s="3" t="s">
        <v>5653</v>
      </c>
      <c r="L2682" s="3" t="s">
        <v>12122</v>
      </c>
      <c r="M2682" s="3" t="s">
        <v>32</v>
      </c>
      <c r="N2682" s="3">
        <f>IF(Broker_Trades2[[#This Row],[Status]]="Complete",((Broker_Trades2[Sell Price]-Broker_Trades2[Buy Price])/Broker_Trades2[[#This Row],[Buy Price]]),"")</f>
        <v>0.23277467411545624</v>
      </c>
      <c r="O26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2682" s="3">
        <f>IFERROR(Broker_Trades2[[#This Row],[Return]]/Broker_Trades2[[#This Row],[Time]],Broker_Trades2[[#This Row],[Return]])</f>
        <v>4.0133564502664873E-3</v>
      </c>
    </row>
    <row r="2683" spans="1:16" x14ac:dyDescent="0.3">
      <c r="A2683">
        <v>2682</v>
      </c>
      <c r="B2683" s="3" t="s">
        <v>6944</v>
      </c>
      <c r="C2683" s="4">
        <v>44081.777777777781</v>
      </c>
      <c r="D2683" s="3" t="s">
        <v>21</v>
      </c>
      <c r="E2683" s="3" t="s">
        <v>30</v>
      </c>
      <c r="F2683" s="3" t="s">
        <v>31</v>
      </c>
      <c r="G2683">
        <v>150</v>
      </c>
      <c r="H2683" s="3" t="s">
        <v>59</v>
      </c>
      <c r="I2683" s="3" t="s">
        <v>6904</v>
      </c>
      <c r="J2683" s="3" t="s">
        <v>6923</v>
      </c>
      <c r="K2683" s="3" t="s">
        <v>6726</v>
      </c>
      <c r="L2683" s="3" t="s">
        <v>12119</v>
      </c>
      <c r="M2683" s="3" t="s">
        <v>32</v>
      </c>
      <c r="N2683" s="3">
        <f>IF(Broker_Trades2[[#This Row],[Status]]="Complete",((Broker_Trades2[Sell Price]-Broker_Trades2[Buy Price])/Broker_Trades2[[#This Row],[Buy Price]]),"")</f>
        <v>-9.999999999999995E-2</v>
      </c>
      <c r="O26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683" s="3">
        <f>IFERROR(Broker_Trades2[[#This Row],[Return]]/Broker_Trades2[[#This Row],[Time]],Broker_Trades2[[#This Row],[Return]])</f>
        <v>-7.1428571428571392E-3</v>
      </c>
    </row>
    <row r="2684" spans="1:16" x14ac:dyDescent="0.3">
      <c r="A2684">
        <v>2683</v>
      </c>
      <c r="B2684" s="3" t="s">
        <v>6945</v>
      </c>
      <c r="C2684" s="4">
        <v>44081.776388888888</v>
      </c>
      <c r="D2684" s="3" t="s">
        <v>6223</v>
      </c>
      <c r="E2684" s="3" t="s">
        <v>6946</v>
      </c>
      <c r="F2684" s="3" t="s">
        <v>6947</v>
      </c>
      <c r="G2684">
        <v>96</v>
      </c>
      <c r="H2684" s="3" t="s">
        <v>24</v>
      </c>
      <c r="I2684" s="3" t="s">
        <v>6904</v>
      </c>
      <c r="J2684" s="3" t="s">
        <v>6948</v>
      </c>
      <c r="K2684" s="3" t="s">
        <v>6726</v>
      </c>
      <c r="L2684" s="3" t="s">
        <v>12123</v>
      </c>
      <c r="M2684" s="3" t="s">
        <v>32</v>
      </c>
      <c r="N2684" s="3">
        <f>IF(Broker_Trades2[[#This Row],[Status]]="Complete",((Broker_Trades2[Sell Price]-Broker_Trades2[Buy Price])/Broker_Trades2[[#This Row],[Buy Price]]),"")</f>
        <v>-9.999999999999995E-2</v>
      </c>
      <c r="O26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684" s="3">
        <f>IFERROR(Broker_Trades2[[#This Row],[Return]]/Broker_Trades2[[#This Row],[Time]],Broker_Trades2[[#This Row],[Return]])</f>
        <v>-7.1428571428571392E-3</v>
      </c>
    </row>
    <row r="2685" spans="1:16" x14ac:dyDescent="0.3">
      <c r="A2685">
        <v>2684</v>
      </c>
      <c r="B2685" s="3" t="s">
        <v>6950</v>
      </c>
      <c r="C2685" s="4">
        <v>44078.857638888891</v>
      </c>
      <c r="D2685" s="3" t="s">
        <v>216</v>
      </c>
      <c r="E2685" s="3" t="s">
        <v>4337</v>
      </c>
      <c r="F2685" s="3" t="s">
        <v>4338</v>
      </c>
      <c r="G2685">
        <v>710</v>
      </c>
      <c r="H2685" s="3" t="s">
        <v>24</v>
      </c>
      <c r="I2685" s="3" t="s">
        <v>6951</v>
      </c>
      <c r="J2685" s="3" t="s">
        <v>6952</v>
      </c>
      <c r="K2685" s="3" t="s">
        <v>6808</v>
      </c>
      <c r="L2685" s="3" t="s">
        <v>11977</v>
      </c>
      <c r="M2685" s="3" t="s">
        <v>32</v>
      </c>
      <c r="N2685" s="3">
        <f>IF(Broker_Trades2[[#This Row],[Status]]="Complete",((Broker_Trades2[Sell Price]-Broker_Trades2[Buy Price])/Broker_Trades2[[#This Row],[Buy Price]]),"")</f>
        <v>0.18432026688907424</v>
      </c>
      <c r="O26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685" s="3">
        <f>IFERROR(Broker_Trades2[[#This Row],[Return]]/Broker_Trades2[[#This Row],[Time]],Broker_Trades2[[#This Row],[Return]])</f>
        <v>2.0480029654341581E-2</v>
      </c>
    </row>
    <row r="2686" spans="1:16" x14ac:dyDescent="0.3">
      <c r="A2686">
        <v>2685</v>
      </c>
      <c r="B2686" s="3" t="s">
        <v>6954</v>
      </c>
      <c r="C2686" s="4">
        <v>44078.857638888891</v>
      </c>
      <c r="D2686" s="3" t="s">
        <v>216</v>
      </c>
      <c r="E2686" s="3" t="s">
        <v>275</v>
      </c>
      <c r="F2686" s="3" t="s">
        <v>276</v>
      </c>
      <c r="G2686">
        <v>780</v>
      </c>
      <c r="H2686" s="3" t="s">
        <v>24</v>
      </c>
      <c r="I2686" s="3" t="s">
        <v>6951</v>
      </c>
      <c r="J2686" s="3" t="s">
        <v>6955</v>
      </c>
      <c r="K2686" s="3" t="s">
        <v>6730</v>
      </c>
      <c r="L2686" s="3" t="s">
        <v>12124</v>
      </c>
      <c r="M2686" s="3" t="s">
        <v>32</v>
      </c>
      <c r="N2686" s="3">
        <f>IF(Broker_Trades2[[#This Row],[Status]]="Complete",((Broker_Trades2[Sell Price]-Broker_Trades2[Buy Price])/Broker_Trades2[[#This Row],[Buy Price]]),"")</f>
        <v>-0.10000000000000142</v>
      </c>
      <c r="O26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686" s="3">
        <f>IFERROR(Broker_Trades2[[#This Row],[Return]]/Broker_Trades2[[#This Row],[Time]],Broker_Trades2[[#This Row],[Return]])</f>
        <v>-7.1428571428572441E-3</v>
      </c>
    </row>
    <row r="2687" spans="1:16" hidden="1" x14ac:dyDescent="0.3">
      <c r="A2687">
        <v>2686</v>
      </c>
      <c r="B2687" s="3" t="s">
        <v>6956</v>
      </c>
      <c r="C2687" s="4">
        <v>44078.856944444444</v>
      </c>
      <c r="D2687" s="3" t="s">
        <v>216</v>
      </c>
      <c r="E2687" s="3" t="s">
        <v>6957</v>
      </c>
      <c r="F2687" s="3" t="s">
        <v>6958</v>
      </c>
      <c r="G2687">
        <v>350</v>
      </c>
      <c r="H2687" s="3" t="s">
        <v>24</v>
      </c>
      <c r="I2687" s="3" t="s">
        <v>2695</v>
      </c>
      <c r="J2687" s="3" t="s">
        <v>2695</v>
      </c>
      <c r="K2687" s="3" t="s">
        <v>2695</v>
      </c>
      <c r="L2687" s="3" t="s">
        <v>2695</v>
      </c>
      <c r="M2687" s="3" t="s">
        <v>190</v>
      </c>
      <c r="N2687" s="3" t="str">
        <f>IF(Broker_Trades2[[#This Row],[Status]]="Complete",((Broker_Trades2[Sell Price]-Broker_Trades2[Buy Price])/Broker_Trades2[[#This Row],[Buy Price]]),"")</f>
        <v/>
      </c>
      <c r="O26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87" s="3" t="str">
        <f>IFERROR(Broker_Trades2[[#This Row],[Return]]/Broker_Trades2[[#This Row],[Time]],Broker_Trades2[[#This Row],[Return]])</f>
        <v/>
      </c>
    </row>
    <row r="2688" spans="1:16" x14ac:dyDescent="0.3">
      <c r="A2688">
        <v>2687</v>
      </c>
      <c r="B2688" s="3" t="s">
        <v>6959</v>
      </c>
      <c r="C2688" s="4">
        <v>44078.856944444444</v>
      </c>
      <c r="D2688" s="3" t="s">
        <v>216</v>
      </c>
      <c r="E2688" s="3" t="s">
        <v>6960</v>
      </c>
      <c r="F2688" s="3" t="s">
        <v>6961</v>
      </c>
      <c r="G2688">
        <v>690</v>
      </c>
      <c r="H2688" s="3" t="s">
        <v>24</v>
      </c>
      <c r="I2688" s="3" t="s">
        <v>6951</v>
      </c>
      <c r="J2688" s="3" t="s">
        <v>6962</v>
      </c>
      <c r="K2688" s="3" t="s">
        <v>6726</v>
      </c>
      <c r="L2688" s="3" t="s">
        <v>12125</v>
      </c>
      <c r="M2688" s="3" t="s">
        <v>32</v>
      </c>
      <c r="N2688" s="3">
        <f>IF(Broker_Trades2[[#This Row],[Status]]="Complete",((Broker_Trades2[Sell Price]-Broker_Trades2[Buy Price])/Broker_Trades2[[#This Row],[Buy Price]]),"")</f>
        <v>-9.9999999999999964E-2</v>
      </c>
      <c r="O26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688" s="3">
        <f>IFERROR(Broker_Trades2[[#This Row],[Return]]/Broker_Trades2[[#This Row],[Time]],Broker_Trades2[[#This Row],[Return]])</f>
        <v>-6.6666666666666645E-3</v>
      </c>
    </row>
    <row r="2689" spans="1:16" hidden="1" x14ac:dyDescent="0.3">
      <c r="A2689">
        <v>2688</v>
      </c>
      <c r="B2689" s="3" t="s">
        <v>6963</v>
      </c>
      <c r="C2689" s="4">
        <v>44078.856944444444</v>
      </c>
      <c r="D2689" s="3" t="s">
        <v>38</v>
      </c>
      <c r="E2689" s="3" t="s">
        <v>6964</v>
      </c>
      <c r="F2689" s="3" t="s">
        <v>6965</v>
      </c>
      <c r="G2689">
        <v>77</v>
      </c>
      <c r="H2689" s="3" t="s">
        <v>59</v>
      </c>
      <c r="I2689" s="3" t="s">
        <v>2695</v>
      </c>
      <c r="J2689" s="3" t="s">
        <v>2695</v>
      </c>
      <c r="K2689" s="3" t="s">
        <v>2695</v>
      </c>
      <c r="L2689" s="3" t="s">
        <v>2695</v>
      </c>
      <c r="M2689" s="3" t="s">
        <v>190</v>
      </c>
      <c r="N2689" s="3" t="str">
        <f>IF(Broker_Trades2[[#This Row],[Status]]="Complete",((Broker_Trades2[Sell Price]-Broker_Trades2[Buy Price])/Broker_Trades2[[#This Row],[Buy Price]]),"")</f>
        <v/>
      </c>
      <c r="O268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89" s="3" t="str">
        <f>IFERROR(Broker_Trades2[[#This Row],[Return]]/Broker_Trades2[[#This Row],[Time]],Broker_Trades2[[#This Row],[Return]])</f>
        <v/>
      </c>
    </row>
    <row r="2690" spans="1:16" x14ac:dyDescent="0.3">
      <c r="A2690">
        <v>2689</v>
      </c>
      <c r="B2690" s="3" t="s">
        <v>6966</v>
      </c>
      <c r="C2690" s="4">
        <v>44078.856249999997</v>
      </c>
      <c r="D2690" s="3" t="s">
        <v>159</v>
      </c>
      <c r="E2690" s="3" t="s">
        <v>424</v>
      </c>
      <c r="F2690" s="3" t="s">
        <v>424</v>
      </c>
      <c r="G2690">
        <v>5170</v>
      </c>
      <c r="H2690" s="3" t="s">
        <v>24</v>
      </c>
      <c r="I2690" s="3" t="s">
        <v>6951</v>
      </c>
      <c r="J2690" s="3" t="s">
        <v>6967</v>
      </c>
      <c r="K2690" s="3" t="s">
        <v>4687</v>
      </c>
      <c r="L2690" s="3" t="s">
        <v>12126</v>
      </c>
      <c r="M2690" s="3" t="s">
        <v>32</v>
      </c>
      <c r="N2690" s="3">
        <f>IF(Broker_Trades2[[#This Row],[Status]]="Complete",((Broker_Trades2[Sell Price]-Broker_Trades2[Buy Price])/Broker_Trades2[[#This Row],[Buy Price]]),"")</f>
        <v>0.23007375684035214</v>
      </c>
      <c r="O26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2690" s="3">
        <f>IFERROR(Broker_Trades2[[#This Row],[Return]]/Broker_Trades2[[#This Row],[Time]],Broker_Trades2[[#This Row],[Return]])</f>
        <v>3.2404754484556641E-3</v>
      </c>
    </row>
    <row r="2691" spans="1:16" x14ac:dyDescent="0.3">
      <c r="A2691">
        <v>2690</v>
      </c>
      <c r="B2691" s="3" t="s">
        <v>6969</v>
      </c>
      <c r="C2691" s="4">
        <v>44078.856249999997</v>
      </c>
      <c r="D2691" s="3" t="s">
        <v>38</v>
      </c>
      <c r="E2691" s="3" t="s">
        <v>2510</v>
      </c>
      <c r="F2691" s="3" t="s">
        <v>2511</v>
      </c>
      <c r="G2691">
        <v>20950</v>
      </c>
      <c r="H2691" s="3" t="s">
        <v>59</v>
      </c>
      <c r="I2691" s="3" t="s">
        <v>6951</v>
      </c>
      <c r="J2691" s="3" t="s">
        <v>6970</v>
      </c>
      <c r="K2691" s="3" t="s">
        <v>6692</v>
      </c>
      <c r="L2691" s="3" t="s">
        <v>12127</v>
      </c>
      <c r="M2691" s="3" t="s">
        <v>32</v>
      </c>
      <c r="N2691" s="3">
        <f>IF(Broker_Trades2[[#This Row],[Status]]="Complete",((Broker_Trades2[Sell Price]-Broker_Trades2[Buy Price])/Broker_Trades2[[#This Row],[Buy Price]]),"")</f>
        <v>0.1293800539083558</v>
      </c>
      <c r="O26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2691" s="3">
        <f>IFERROR(Broker_Trades2[[#This Row],[Return]]/Broker_Trades2[[#This Row],[Time]],Broker_Trades2[[#This Row],[Return]])</f>
        <v>5.8809115412888999E-3</v>
      </c>
    </row>
    <row r="2692" spans="1:16" hidden="1" x14ac:dyDescent="0.3">
      <c r="A2692">
        <v>2691</v>
      </c>
      <c r="B2692" s="3" t="s">
        <v>6972</v>
      </c>
      <c r="C2692" s="4">
        <v>44078.855555555558</v>
      </c>
      <c r="D2692" s="3" t="s">
        <v>161</v>
      </c>
      <c r="E2692" s="3" t="s">
        <v>2510</v>
      </c>
      <c r="F2692" s="3" t="s">
        <v>2511</v>
      </c>
      <c r="G2692">
        <v>17800</v>
      </c>
      <c r="H2692" s="3" t="s">
        <v>59</v>
      </c>
      <c r="I2692" s="3" t="s">
        <v>2695</v>
      </c>
      <c r="J2692" s="3" t="s">
        <v>2695</v>
      </c>
      <c r="K2692" s="3" t="s">
        <v>2695</v>
      </c>
      <c r="L2692" s="3" t="s">
        <v>2695</v>
      </c>
      <c r="M2692" s="3" t="s">
        <v>190</v>
      </c>
      <c r="N2692" s="3" t="str">
        <f>IF(Broker_Trades2[[#This Row],[Status]]="Complete",((Broker_Trades2[Sell Price]-Broker_Trades2[Buy Price])/Broker_Trades2[[#This Row],[Buy Price]]),"")</f>
        <v/>
      </c>
      <c r="O269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92" s="3" t="str">
        <f>IFERROR(Broker_Trades2[[#This Row],[Return]]/Broker_Trades2[[#This Row],[Time]],Broker_Trades2[[#This Row],[Return]])</f>
        <v/>
      </c>
    </row>
    <row r="2693" spans="1:16" x14ac:dyDescent="0.3">
      <c r="A2693">
        <v>2692</v>
      </c>
      <c r="B2693" s="3" t="s">
        <v>6973</v>
      </c>
      <c r="C2693" s="4">
        <v>44078.854861111111</v>
      </c>
      <c r="D2693" s="3" t="s">
        <v>161</v>
      </c>
      <c r="E2693" s="3" t="s">
        <v>1323</v>
      </c>
      <c r="F2693" s="3" t="s">
        <v>1324</v>
      </c>
      <c r="G2693">
        <v>1206</v>
      </c>
      <c r="H2693" s="3" t="s">
        <v>24</v>
      </c>
      <c r="I2693" s="3" t="s">
        <v>6951</v>
      </c>
      <c r="J2693" s="3" t="s">
        <v>6974</v>
      </c>
      <c r="K2693" s="3" t="s">
        <v>6826</v>
      </c>
      <c r="L2693" s="3" t="s">
        <v>12128</v>
      </c>
      <c r="M2693" s="3" t="s">
        <v>32</v>
      </c>
      <c r="N2693" s="3">
        <f>IF(Broker_Trades2[[#This Row],[Status]]="Complete",((Broker_Trades2[Sell Price]-Broker_Trades2[Buy Price])/Broker_Trades2[[#This Row],[Buy Price]]),"")</f>
        <v>0.19642857142857142</v>
      </c>
      <c r="O26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693" s="3">
        <f>IFERROR(Broker_Trades2[[#This Row],[Return]]/Broker_Trades2[[#This Row],[Time]],Broker_Trades2[[#This Row],[Return]])</f>
        <v>2.4553571428571428E-2</v>
      </c>
    </row>
    <row r="2694" spans="1:16" x14ac:dyDescent="0.3">
      <c r="A2694">
        <v>2693</v>
      </c>
      <c r="B2694" s="3" t="s">
        <v>6976</v>
      </c>
      <c r="C2694" s="4">
        <v>44078.854861111111</v>
      </c>
      <c r="D2694" s="3" t="s">
        <v>34</v>
      </c>
      <c r="E2694" s="3" t="s">
        <v>4620</v>
      </c>
      <c r="F2694" s="3" t="s">
        <v>4621</v>
      </c>
      <c r="G2694">
        <v>75</v>
      </c>
      <c r="H2694" s="3" t="s">
        <v>24</v>
      </c>
      <c r="I2694" s="3" t="s">
        <v>6951</v>
      </c>
      <c r="J2694" s="3" t="s">
        <v>6977</v>
      </c>
      <c r="K2694" s="3" t="s">
        <v>6704</v>
      </c>
      <c r="L2694" s="3" t="s">
        <v>12129</v>
      </c>
      <c r="M2694" s="3" t="s">
        <v>32</v>
      </c>
      <c r="N2694" s="3">
        <f>IF(Broker_Trades2[[#This Row],[Status]]="Complete",((Broker_Trades2[Sell Price]-Broker_Trades2[Buy Price])/Broker_Trades2[[#This Row],[Buy Price]]),"")</f>
        <v>-9.9999999999999978E-2</v>
      </c>
      <c r="O26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2694" s="3">
        <f>IFERROR(Broker_Trades2[[#This Row],[Return]]/Broker_Trades2[[#This Row],[Time]],Broker_Trades2[[#This Row],[Return]])</f>
        <v>-5.8823529411764696E-3</v>
      </c>
    </row>
    <row r="2695" spans="1:16" x14ac:dyDescent="0.3">
      <c r="A2695">
        <v>2694</v>
      </c>
      <c r="B2695" s="3" t="s">
        <v>6978</v>
      </c>
      <c r="C2695" s="4">
        <v>44078.854166666664</v>
      </c>
      <c r="D2695" s="3" t="s">
        <v>354</v>
      </c>
      <c r="E2695" s="3" t="s">
        <v>4620</v>
      </c>
      <c r="F2695" s="3" t="s">
        <v>4621</v>
      </c>
      <c r="G2695">
        <v>62</v>
      </c>
      <c r="H2695" s="3" t="s">
        <v>24</v>
      </c>
      <c r="I2695" s="3" t="s">
        <v>6951</v>
      </c>
      <c r="J2695" s="3" t="s">
        <v>6977</v>
      </c>
      <c r="K2695" s="3" t="s">
        <v>6704</v>
      </c>
      <c r="L2695" s="3" t="s">
        <v>12129</v>
      </c>
      <c r="M2695" s="3" t="s">
        <v>32</v>
      </c>
      <c r="N2695" s="3">
        <f>IF(Broker_Trades2[[#This Row],[Status]]="Complete",((Broker_Trades2[Sell Price]-Broker_Trades2[Buy Price])/Broker_Trades2[[#This Row],[Buy Price]]),"")</f>
        <v>-9.9999999999999978E-2</v>
      </c>
      <c r="O26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2695" s="3">
        <f>IFERROR(Broker_Trades2[[#This Row],[Return]]/Broker_Trades2[[#This Row],[Time]],Broker_Trades2[[#This Row],[Return]])</f>
        <v>-5.8823529411764696E-3</v>
      </c>
    </row>
    <row r="2696" spans="1:16" x14ac:dyDescent="0.3">
      <c r="A2696">
        <v>2695</v>
      </c>
      <c r="B2696" s="3" t="s">
        <v>6980</v>
      </c>
      <c r="C2696" s="4">
        <v>44078.854166666664</v>
      </c>
      <c r="D2696" s="3" t="s">
        <v>6721</v>
      </c>
      <c r="E2696" s="3" t="s">
        <v>4651</v>
      </c>
      <c r="F2696" s="3" t="s">
        <v>4652</v>
      </c>
      <c r="G2696">
        <v>330</v>
      </c>
      <c r="H2696" s="3" t="s">
        <v>24</v>
      </c>
      <c r="I2696" s="3" t="s">
        <v>6951</v>
      </c>
      <c r="J2696" s="3" t="s">
        <v>6981</v>
      </c>
      <c r="K2696" s="3" t="s">
        <v>6514</v>
      </c>
      <c r="L2696" s="3" t="s">
        <v>12130</v>
      </c>
      <c r="M2696" s="3" t="s">
        <v>32</v>
      </c>
      <c r="N2696" s="3">
        <f>IF(Broker_Trades2[[#This Row],[Status]]="Complete",((Broker_Trades2[Sell Price]-Broker_Trades2[Buy Price])/Broker_Trades2[[#This Row],[Buy Price]]),"")</f>
        <v>-0.10000000000000003</v>
      </c>
      <c r="O26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2696" s="3">
        <f>IFERROR(Broker_Trades2[[#This Row],[Return]]/Broker_Trades2[[#This Row],[Time]],Broker_Trades2[[#This Row],[Return]])</f>
        <v>-2.564102564102565E-3</v>
      </c>
    </row>
    <row r="2697" spans="1:16" hidden="1" x14ac:dyDescent="0.3">
      <c r="A2697">
        <v>2696</v>
      </c>
      <c r="B2697" s="3" t="s">
        <v>6983</v>
      </c>
      <c r="C2697" s="4">
        <v>44078.853472222225</v>
      </c>
      <c r="D2697" s="3" t="s">
        <v>6721</v>
      </c>
      <c r="E2697" s="3" t="s">
        <v>2510</v>
      </c>
      <c r="F2697" s="3" t="s">
        <v>2511</v>
      </c>
      <c r="G2697">
        <v>20380</v>
      </c>
      <c r="H2697" s="3" t="s">
        <v>2852</v>
      </c>
      <c r="I2697" s="3" t="s">
        <v>2695</v>
      </c>
      <c r="J2697" s="3" t="s">
        <v>2695</v>
      </c>
      <c r="K2697" s="3" t="s">
        <v>2695</v>
      </c>
      <c r="L2697" s="3" t="s">
        <v>2695</v>
      </c>
      <c r="M2697" s="3" t="s">
        <v>190</v>
      </c>
      <c r="N2697" s="3" t="str">
        <f>IF(Broker_Trades2[[#This Row],[Status]]="Complete",((Broker_Trades2[Sell Price]-Broker_Trades2[Buy Price])/Broker_Trades2[[#This Row],[Buy Price]]),"")</f>
        <v/>
      </c>
      <c r="O269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97" s="3" t="str">
        <f>IFERROR(Broker_Trades2[[#This Row],[Return]]/Broker_Trades2[[#This Row],[Time]],Broker_Trades2[[#This Row],[Return]])</f>
        <v/>
      </c>
    </row>
    <row r="2698" spans="1:16" hidden="1" x14ac:dyDescent="0.3">
      <c r="A2698">
        <v>2697</v>
      </c>
      <c r="B2698" s="3" t="s">
        <v>6984</v>
      </c>
      <c r="C2698" s="4">
        <v>44078.853472222225</v>
      </c>
      <c r="D2698" s="3" t="s">
        <v>128</v>
      </c>
      <c r="E2698" s="3" t="s">
        <v>6985</v>
      </c>
      <c r="F2698" s="3" t="s">
        <v>6986</v>
      </c>
      <c r="G2698">
        <v>90</v>
      </c>
      <c r="H2698" s="3" t="s">
        <v>24</v>
      </c>
      <c r="I2698" s="3" t="s">
        <v>2695</v>
      </c>
      <c r="J2698" s="3" t="s">
        <v>2695</v>
      </c>
      <c r="K2698" s="3" t="s">
        <v>2695</v>
      </c>
      <c r="L2698" s="3" t="s">
        <v>2695</v>
      </c>
      <c r="M2698" s="3" t="s">
        <v>190</v>
      </c>
      <c r="N2698" s="3" t="str">
        <f>IF(Broker_Trades2[[#This Row],[Status]]="Complete",((Broker_Trades2[Sell Price]-Broker_Trades2[Buy Price])/Broker_Trades2[[#This Row],[Buy Price]]),"")</f>
        <v/>
      </c>
      <c r="O269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98" s="3" t="str">
        <f>IFERROR(Broker_Trades2[[#This Row],[Return]]/Broker_Trades2[[#This Row],[Time]],Broker_Trades2[[#This Row],[Return]])</f>
        <v/>
      </c>
    </row>
    <row r="2699" spans="1:16" hidden="1" x14ac:dyDescent="0.3">
      <c r="A2699">
        <v>2698</v>
      </c>
      <c r="B2699" s="3" t="s">
        <v>6987</v>
      </c>
      <c r="C2699" s="4">
        <v>44077.678472222222</v>
      </c>
      <c r="D2699" s="3" t="s">
        <v>159</v>
      </c>
      <c r="E2699" s="3" t="s">
        <v>4845</v>
      </c>
      <c r="F2699" s="3" t="s">
        <v>601</v>
      </c>
      <c r="G2699">
        <v>1710</v>
      </c>
      <c r="H2699" s="3" t="s">
        <v>24</v>
      </c>
      <c r="I2699" s="3" t="s">
        <v>2695</v>
      </c>
      <c r="J2699" s="3" t="s">
        <v>2695</v>
      </c>
      <c r="K2699" s="3" t="s">
        <v>2695</v>
      </c>
      <c r="L2699" s="3" t="s">
        <v>2695</v>
      </c>
      <c r="M2699" s="3" t="s">
        <v>190</v>
      </c>
      <c r="N2699" s="3" t="str">
        <f>IF(Broker_Trades2[[#This Row],[Status]]="Complete",((Broker_Trades2[Sell Price]-Broker_Trades2[Buy Price])/Broker_Trades2[[#This Row],[Buy Price]]),"")</f>
        <v/>
      </c>
      <c r="O269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699" s="3" t="str">
        <f>IFERROR(Broker_Trades2[[#This Row],[Return]]/Broker_Trades2[[#This Row],[Time]],Broker_Trades2[[#This Row],[Return]])</f>
        <v/>
      </c>
    </row>
    <row r="2700" spans="1:16" x14ac:dyDescent="0.3">
      <c r="A2700">
        <v>2699</v>
      </c>
      <c r="B2700" s="3" t="s">
        <v>6988</v>
      </c>
      <c r="C2700" s="4">
        <v>44077.677777777775</v>
      </c>
      <c r="D2700" s="3" t="s">
        <v>159</v>
      </c>
      <c r="E2700" s="3" t="s">
        <v>4531</v>
      </c>
      <c r="F2700" s="3" t="s">
        <v>4531</v>
      </c>
      <c r="G2700">
        <v>105</v>
      </c>
      <c r="H2700" s="3" t="s">
        <v>24</v>
      </c>
      <c r="I2700" s="3" t="s">
        <v>6989</v>
      </c>
      <c r="J2700" s="3" t="s">
        <v>6990</v>
      </c>
      <c r="K2700" s="3" t="s">
        <v>6726</v>
      </c>
      <c r="L2700" s="3" t="s">
        <v>12131</v>
      </c>
      <c r="M2700" s="3" t="s">
        <v>32</v>
      </c>
      <c r="N2700" s="3">
        <f>IF(Broker_Trades2[[#This Row],[Status]]="Complete",((Broker_Trades2[Sell Price]-Broker_Trades2[Buy Price])/Broker_Trades2[[#This Row],[Buy Price]]),"")</f>
        <v>-0.10000000000000006</v>
      </c>
      <c r="O27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2700" s="3">
        <f>IFERROR(Broker_Trades2[[#This Row],[Return]]/Broker_Trades2[[#This Row],[Time]],Broker_Trades2[[#This Row],[Return]])</f>
        <v>-5.5555555555555592E-3</v>
      </c>
    </row>
    <row r="2701" spans="1:16" x14ac:dyDescent="0.3">
      <c r="A2701">
        <v>2700</v>
      </c>
      <c r="B2701" s="3" t="s">
        <v>6992</v>
      </c>
      <c r="C2701" s="4">
        <v>44077.677777777775</v>
      </c>
      <c r="D2701" s="3" t="s">
        <v>354</v>
      </c>
      <c r="E2701" s="3" t="s">
        <v>4531</v>
      </c>
      <c r="F2701" s="3" t="s">
        <v>4531</v>
      </c>
      <c r="G2701">
        <v>78</v>
      </c>
      <c r="H2701" s="3" t="s">
        <v>2852</v>
      </c>
      <c r="I2701" s="3" t="s">
        <v>6989</v>
      </c>
      <c r="J2701" s="3" t="s">
        <v>6482</v>
      </c>
      <c r="K2701" s="3" t="s">
        <v>6989</v>
      </c>
      <c r="L2701" s="3" t="s">
        <v>6990</v>
      </c>
      <c r="M2701" s="3" t="s">
        <v>32</v>
      </c>
      <c r="N2701" s="3">
        <f>IF(Broker_Trades2[[#This Row],[Status]]="Complete",((Broker_Trades2[Sell Price]-Broker_Trades2[Buy Price])/Broker_Trades2[[#This Row],[Buy Price]]),"")</f>
        <v>7.051282051282015E-3</v>
      </c>
      <c r="O27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701" s="3">
        <f>IFERROR(Broker_Trades2[[#This Row],[Return]]/Broker_Trades2[[#This Row],[Time]],Broker_Trades2[[#This Row],[Return]])</f>
        <v>7.051282051282015E-3</v>
      </c>
    </row>
    <row r="2702" spans="1:16" x14ac:dyDescent="0.3">
      <c r="A2702">
        <v>2701</v>
      </c>
      <c r="B2702" s="3" t="s">
        <v>6994</v>
      </c>
      <c r="C2702" s="4">
        <v>44077.677083333336</v>
      </c>
      <c r="D2702" s="3" t="s">
        <v>354</v>
      </c>
      <c r="E2702" s="3" t="s">
        <v>1332</v>
      </c>
      <c r="F2702" s="3" t="s">
        <v>569</v>
      </c>
      <c r="G2702">
        <v>1758</v>
      </c>
      <c r="H2702" s="3" t="s">
        <v>2852</v>
      </c>
      <c r="I2702" s="3" t="s">
        <v>6767</v>
      </c>
      <c r="J2702" s="3" t="s">
        <v>12132</v>
      </c>
      <c r="K2702" s="3" t="s">
        <v>6989</v>
      </c>
      <c r="L2702" s="3" t="s">
        <v>2227</v>
      </c>
      <c r="M2702" s="3" t="s">
        <v>32</v>
      </c>
      <c r="N2702" s="3">
        <f>IF(Broker_Trades2[[#This Row],[Status]]="Complete",((Broker_Trades2[Sell Price]-Broker_Trades2[Buy Price])/Broker_Trades2[[#This Row],[Buy Price]]),"")</f>
        <v>-9.0909090909090912E-2</v>
      </c>
      <c r="O27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2702" s="3">
        <f>IFERROR(Broker_Trades2[[#This Row],[Return]]/Broker_Trades2[[#This Row],[Time]],Broker_Trades2[[#This Row],[Return]])</f>
        <v>-3.787878787878788E-3</v>
      </c>
    </row>
    <row r="2703" spans="1:16" hidden="1" x14ac:dyDescent="0.3">
      <c r="A2703">
        <v>2702</v>
      </c>
      <c r="B2703" s="3" t="s">
        <v>6995</v>
      </c>
      <c r="C2703" s="4">
        <v>44077.677083333336</v>
      </c>
      <c r="D2703" s="3" t="s">
        <v>354</v>
      </c>
      <c r="E2703" s="3" t="s">
        <v>600</v>
      </c>
      <c r="F2703" s="3" t="s">
        <v>601</v>
      </c>
      <c r="G2703">
        <v>1635</v>
      </c>
      <c r="H2703" s="3" t="s">
        <v>24</v>
      </c>
      <c r="I2703" s="3" t="s">
        <v>2695</v>
      </c>
      <c r="J2703" s="3" t="s">
        <v>2695</v>
      </c>
      <c r="K2703" s="3" t="s">
        <v>2695</v>
      </c>
      <c r="L2703" s="3" t="s">
        <v>2695</v>
      </c>
      <c r="M2703" s="3" t="s">
        <v>190</v>
      </c>
      <c r="N2703" s="3" t="str">
        <f>IF(Broker_Trades2[[#This Row],[Status]]="Complete",((Broker_Trades2[Sell Price]-Broker_Trades2[Buy Price])/Broker_Trades2[[#This Row],[Buy Price]]),"")</f>
        <v/>
      </c>
      <c r="O27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03" s="3" t="str">
        <f>IFERROR(Broker_Trades2[[#This Row],[Return]]/Broker_Trades2[[#This Row],[Time]],Broker_Trades2[[#This Row],[Return]])</f>
        <v/>
      </c>
    </row>
    <row r="2704" spans="1:16" x14ac:dyDescent="0.3">
      <c r="A2704">
        <v>2703</v>
      </c>
      <c r="B2704" s="3" t="s">
        <v>6996</v>
      </c>
      <c r="C2704" s="4">
        <v>44077.676388888889</v>
      </c>
      <c r="D2704" s="3" t="s">
        <v>21</v>
      </c>
      <c r="E2704" s="3" t="s">
        <v>6601</v>
      </c>
      <c r="F2704" s="3" t="s">
        <v>4531</v>
      </c>
      <c r="G2704">
        <v>96</v>
      </c>
      <c r="H2704" s="3" t="s">
        <v>24</v>
      </c>
      <c r="I2704" s="3" t="s">
        <v>6989</v>
      </c>
      <c r="J2704" s="3" t="s">
        <v>6990</v>
      </c>
      <c r="K2704" s="3" t="s">
        <v>6726</v>
      </c>
      <c r="L2704" s="3" t="s">
        <v>12131</v>
      </c>
      <c r="M2704" s="3" t="s">
        <v>32</v>
      </c>
      <c r="N2704" s="3">
        <f>IF(Broker_Trades2[[#This Row],[Status]]="Complete",((Broker_Trades2[Sell Price]-Broker_Trades2[Buy Price])/Broker_Trades2[[#This Row],[Buy Price]]),"")</f>
        <v>-0.10000000000000006</v>
      </c>
      <c r="O27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2704" s="3">
        <f>IFERROR(Broker_Trades2[[#This Row],[Return]]/Broker_Trades2[[#This Row],[Time]],Broker_Trades2[[#This Row],[Return]])</f>
        <v>-5.5555555555555592E-3</v>
      </c>
    </row>
    <row r="2705" spans="1:16" x14ac:dyDescent="0.3">
      <c r="A2705">
        <v>2704</v>
      </c>
      <c r="B2705" s="3" t="s">
        <v>6998</v>
      </c>
      <c r="C2705" s="4">
        <v>44077.676388888889</v>
      </c>
      <c r="D2705" s="3" t="s">
        <v>21</v>
      </c>
      <c r="E2705" s="3" t="s">
        <v>1332</v>
      </c>
      <c r="F2705" s="3" t="s">
        <v>569</v>
      </c>
      <c r="G2705">
        <v>2255</v>
      </c>
      <c r="H2705" s="3" t="s">
        <v>59</v>
      </c>
      <c r="I2705" s="3" t="s">
        <v>6989</v>
      </c>
      <c r="J2705" s="3" t="s">
        <v>2227</v>
      </c>
      <c r="K2705" s="3" t="s">
        <v>6989</v>
      </c>
      <c r="L2705" s="3" t="s">
        <v>12133</v>
      </c>
      <c r="M2705" s="3" t="s">
        <v>32</v>
      </c>
      <c r="N2705" s="3">
        <f>IF(Broker_Trades2[[#This Row],[Status]]="Complete",((Broker_Trades2[Sell Price]-Broker_Trades2[Buy Price])/Broker_Trades2[[#This Row],[Buy Price]]),"")</f>
        <v>1.1210762331838564E-2</v>
      </c>
      <c r="O27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705" s="3">
        <f>IFERROR(Broker_Trades2[[#This Row],[Return]]/Broker_Trades2[[#This Row],[Time]],Broker_Trades2[[#This Row],[Return]])</f>
        <v>1.1210762331838564E-2</v>
      </c>
    </row>
    <row r="2706" spans="1:16" x14ac:dyDescent="0.3">
      <c r="A2706">
        <v>2705</v>
      </c>
      <c r="B2706" s="3" t="s">
        <v>7000</v>
      </c>
      <c r="C2706" s="4">
        <v>44077.676388888889</v>
      </c>
      <c r="D2706" s="3" t="s">
        <v>6721</v>
      </c>
      <c r="E2706" s="3" t="s">
        <v>568</v>
      </c>
      <c r="F2706" s="3" t="s">
        <v>569</v>
      </c>
      <c r="G2706">
        <v>2040</v>
      </c>
      <c r="H2706" s="3" t="s">
        <v>2852</v>
      </c>
      <c r="I2706" s="3" t="s">
        <v>6767</v>
      </c>
      <c r="J2706" s="3" t="s">
        <v>12132</v>
      </c>
      <c r="K2706" s="3" t="s">
        <v>6989</v>
      </c>
      <c r="L2706" s="3" t="s">
        <v>2227</v>
      </c>
      <c r="M2706" s="3" t="s">
        <v>32</v>
      </c>
      <c r="N2706" s="3">
        <f>IF(Broker_Trades2[[#This Row],[Status]]="Complete",((Broker_Trades2[Sell Price]-Broker_Trades2[Buy Price])/Broker_Trades2[[#This Row],[Buy Price]]),"")</f>
        <v>-9.0909090909090912E-2</v>
      </c>
      <c r="O27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2706" s="3">
        <f>IFERROR(Broker_Trades2[[#This Row],[Return]]/Broker_Trades2[[#This Row],[Time]],Broker_Trades2[[#This Row],[Return]])</f>
        <v>-3.787878787878788E-3</v>
      </c>
    </row>
    <row r="2707" spans="1:16" hidden="1" x14ac:dyDescent="0.3">
      <c r="A2707">
        <v>2706</v>
      </c>
      <c r="B2707" s="3" t="s">
        <v>7001</v>
      </c>
      <c r="C2707" s="4">
        <v>44077.675694444442</v>
      </c>
      <c r="D2707" s="3" t="s">
        <v>6721</v>
      </c>
      <c r="E2707" s="3" t="s">
        <v>600</v>
      </c>
      <c r="F2707" s="3" t="s">
        <v>601</v>
      </c>
      <c r="G2707">
        <v>1689</v>
      </c>
      <c r="H2707" s="3" t="s">
        <v>17</v>
      </c>
      <c r="I2707" s="3" t="s">
        <v>2695</v>
      </c>
      <c r="J2707" s="3" t="s">
        <v>2695</v>
      </c>
      <c r="K2707" s="3" t="s">
        <v>2695</v>
      </c>
      <c r="L2707" s="3" t="s">
        <v>2695</v>
      </c>
      <c r="M2707" s="3" t="s">
        <v>190</v>
      </c>
      <c r="N2707" s="3" t="str">
        <f>IF(Broker_Trades2[[#This Row],[Status]]="Complete",((Broker_Trades2[Sell Price]-Broker_Trades2[Buy Price])/Broker_Trades2[[#This Row],[Buy Price]]),"")</f>
        <v/>
      </c>
      <c r="O27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07" s="3" t="str">
        <f>IFERROR(Broker_Trades2[[#This Row],[Return]]/Broker_Trades2[[#This Row],[Time]],Broker_Trades2[[#This Row],[Return]])</f>
        <v/>
      </c>
    </row>
    <row r="2708" spans="1:16" x14ac:dyDescent="0.3">
      <c r="A2708">
        <v>2707</v>
      </c>
      <c r="B2708" s="3" t="s">
        <v>7002</v>
      </c>
      <c r="C2708" s="4">
        <v>44077.675694444442</v>
      </c>
      <c r="D2708" s="3" t="s">
        <v>6721</v>
      </c>
      <c r="E2708" s="3" t="s">
        <v>122</v>
      </c>
      <c r="F2708" s="3" t="s">
        <v>123</v>
      </c>
      <c r="G2708">
        <v>1007</v>
      </c>
      <c r="H2708" s="3" t="s">
        <v>17</v>
      </c>
      <c r="I2708" s="3" t="s">
        <v>6989</v>
      </c>
      <c r="J2708" s="3" t="s">
        <v>6029</v>
      </c>
      <c r="K2708" s="3" t="s">
        <v>6704</v>
      </c>
      <c r="L2708" s="3" t="s">
        <v>12134</v>
      </c>
      <c r="M2708" s="3" t="s">
        <v>32</v>
      </c>
      <c r="N2708" s="3">
        <f>IF(Broker_Trades2[[#This Row],[Status]]="Complete",((Broker_Trades2[Sell Price]-Broker_Trades2[Buy Price])/Broker_Trades2[[#This Row],[Buy Price]]),"")</f>
        <v>-9.999999999999995E-2</v>
      </c>
      <c r="O27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708" s="3">
        <f>IFERROR(Broker_Trades2[[#This Row],[Return]]/Broker_Trades2[[#This Row],[Time]],Broker_Trades2[[#This Row],[Return]])</f>
        <v>-4.9999999999999975E-3</v>
      </c>
    </row>
    <row r="2709" spans="1:16" x14ac:dyDescent="0.3">
      <c r="A2709">
        <v>2708</v>
      </c>
      <c r="B2709" s="3" t="s">
        <v>7003</v>
      </c>
      <c r="C2709" s="4">
        <v>44077.675000000003</v>
      </c>
      <c r="D2709" s="3" t="s">
        <v>147</v>
      </c>
      <c r="E2709" s="3" t="s">
        <v>686</v>
      </c>
      <c r="F2709" s="3" t="s">
        <v>687</v>
      </c>
      <c r="G2709">
        <v>321</v>
      </c>
      <c r="H2709" s="3" t="s">
        <v>24</v>
      </c>
      <c r="I2709" s="3" t="s">
        <v>6989</v>
      </c>
      <c r="J2709" s="3" t="s">
        <v>7004</v>
      </c>
      <c r="K2709" s="3" t="s">
        <v>6333</v>
      </c>
      <c r="L2709" s="3" t="s">
        <v>12135</v>
      </c>
      <c r="M2709" s="3" t="s">
        <v>32</v>
      </c>
      <c r="N2709" s="3">
        <f>IF(Broker_Trades2[[#This Row],[Status]]="Complete",((Broker_Trades2[Sell Price]-Broker_Trades2[Buy Price])/Broker_Trades2[[#This Row],[Buy Price]]),"")</f>
        <v>-9.999999999999995E-2</v>
      </c>
      <c r="O27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2709" s="3">
        <f>IFERROR(Broker_Trades2[[#This Row],[Return]]/Broker_Trades2[[#This Row],[Time]],Broker_Trades2[[#This Row],[Return]])</f>
        <v>-2.0833333333333324E-3</v>
      </c>
    </row>
    <row r="2710" spans="1:16" x14ac:dyDescent="0.3">
      <c r="A2710">
        <v>2709</v>
      </c>
      <c r="B2710" s="3" t="s">
        <v>7006</v>
      </c>
      <c r="C2710" s="4">
        <v>44077.675000000003</v>
      </c>
      <c r="D2710" s="3" t="s">
        <v>161</v>
      </c>
      <c r="E2710" s="3" t="s">
        <v>4531</v>
      </c>
      <c r="F2710" s="3" t="s">
        <v>4531</v>
      </c>
      <c r="G2710">
        <v>100</v>
      </c>
      <c r="H2710" s="3" t="s">
        <v>24</v>
      </c>
      <c r="I2710" s="3" t="s">
        <v>6989</v>
      </c>
      <c r="J2710" s="3" t="s">
        <v>6990</v>
      </c>
      <c r="K2710" s="3" t="s">
        <v>6726</v>
      </c>
      <c r="L2710" s="3" t="s">
        <v>12131</v>
      </c>
      <c r="M2710" s="3" t="s">
        <v>32</v>
      </c>
      <c r="N2710" s="3">
        <f>IF(Broker_Trades2[[#This Row],[Status]]="Complete",((Broker_Trades2[Sell Price]-Broker_Trades2[Buy Price])/Broker_Trades2[[#This Row],[Buy Price]]),"")</f>
        <v>-0.10000000000000006</v>
      </c>
      <c r="O27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2710" s="3">
        <f>IFERROR(Broker_Trades2[[#This Row],[Return]]/Broker_Trades2[[#This Row],[Time]],Broker_Trades2[[#This Row],[Return]])</f>
        <v>-5.5555555555555592E-3</v>
      </c>
    </row>
    <row r="2711" spans="1:16" x14ac:dyDescent="0.3">
      <c r="A2711">
        <v>2710</v>
      </c>
      <c r="B2711" s="3" t="s">
        <v>7007</v>
      </c>
      <c r="C2711" s="4">
        <v>44077.673611111109</v>
      </c>
      <c r="D2711" s="3" t="s">
        <v>161</v>
      </c>
      <c r="E2711" s="3" t="s">
        <v>30</v>
      </c>
      <c r="F2711" s="3" t="s">
        <v>31</v>
      </c>
      <c r="G2711">
        <v>208</v>
      </c>
      <c r="H2711" s="3" t="s">
        <v>24</v>
      </c>
      <c r="I2711" s="3" t="s">
        <v>6989</v>
      </c>
      <c r="J2711" s="3" t="s">
        <v>7008</v>
      </c>
      <c r="K2711" s="3" t="s">
        <v>6726</v>
      </c>
      <c r="L2711" s="3" t="s">
        <v>12136</v>
      </c>
      <c r="M2711" s="3" t="s">
        <v>32</v>
      </c>
      <c r="N2711" s="3">
        <f>IF(Broker_Trades2[[#This Row],[Status]]="Complete",((Broker_Trades2[Sell Price]-Broker_Trades2[Buy Price])/Broker_Trades2[[#This Row],[Buy Price]]),"")</f>
        <v>-9.9999999999999978E-2</v>
      </c>
      <c r="O27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2711" s="3">
        <f>IFERROR(Broker_Trades2[[#This Row],[Return]]/Broker_Trades2[[#This Row],[Time]],Broker_Trades2[[#This Row],[Return]])</f>
        <v>-5.555555555555554E-3</v>
      </c>
    </row>
    <row r="2712" spans="1:16" x14ac:dyDescent="0.3">
      <c r="A2712">
        <v>2711</v>
      </c>
      <c r="B2712" s="3" t="s">
        <v>7009</v>
      </c>
      <c r="C2712" s="4">
        <v>44076.744444444441</v>
      </c>
      <c r="D2712" s="3" t="s">
        <v>132</v>
      </c>
      <c r="E2712" s="3" t="s">
        <v>7010</v>
      </c>
      <c r="F2712" s="3" t="s">
        <v>7011</v>
      </c>
      <c r="G2712">
        <v>340</v>
      </c>
      <c r="H2712" s="3" t="s">
        <v>24</v>
      </c>
      <c r="I2712" s="3" t="s">
        <v>7012</v>
      </c>
      <c r="J2712" s="3" t="s">
        <v>7013</v>
      </c>
      <c r="K2712" s="3" t="s">
        <v>6726</v>
      </c>
      <c r="L2712" s="3" t="s">
        <v>15394</v>
      </c>
      <c r="M2712" s="3" t="s">
        <v>32</v>
      </c>
      <c r="N2712" s="3">
        <f>IF(Broker_Trades2[[#This Row],[Status]]="Complete",((Broker_Trades2[Sell Price]-Broker_Trades2[Buy Price])/Broker_Trades2[[#This Row],[Buy Price]]),"")</f>
        <v>-0.10000000000000005</v>
      </c>
      <c r="O27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2712" s="3">
        <f>IFERROR(Broker_Trades2[[#This Row],[Return]]/Broker_Trades2[[#This Row],[Time]],Broker_Trades2[[#This Row],[Return]])</f>
        <v>-5.2631578947368446E-3</v>
      </c>
    </row>
    <row r="2713" spans="1:16" x14ac:dyDescent="0.3">
      <c r="A2713">
        <v>2712</v>
      </c>
      <c r="B2713" s="3" t="s">
        <v>7015</v>
      </c>
      <c r="C2713" s="4">
        <v>44076.740972222222</v>
      </c>
      <c r="D2713" s="3" t="s">
        <v>216</v>
      </c>
      <c r="E2713" s="3" t="s">
        <v>7016</v>
      </c>
      <c r="F2713" s="3" t="s">
        <v>1585</v>
      </c>
      <c r="G2713">
        <v>1650</v>
      </c>
      <c r="H2713" s="3" t="s">
        <v>59</v>
      </c>
      <c r="I2713" s="3" t="s">
        <v>7012</v>
      </c>
      <c r="J2713" s="3" t="s">
        <v>7017</v>
      </c>
      <c r="K2713" s="3" t="s">
        <v>6824</v>
      </c>
      <c r="L2713" s="3" t="s">
        <v>11740</v>
      </c>
      <c r="M2713" s="3" t="s">
        <v>32</v>
      </c>
      <c r="N2713" s="3">
        <f>IF(Broker_Trades2[[#This Row],[Status]]="Complete",((Broker_Trades2[Sell Price]-Broker_Trades2[Buy Price])/Broker_Trades2[[#This Row],[Buy Price]]),"")</f>
        <v>5.1022358111981594E-2</v>
      </c>
      <c r="O27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2713" s="3">
        <f>IFERROR(Broker_Trades2[[#This Row],[Return]]/Broker_Trades2[[#This Row],[Time]],Broker_Trades2[[#This Row],[Return]])</f>
        <v>4.6383961919983265E-3</v>
      </c>
    </row>
    <row r="2714" spans="1:16" x14ac:dyDescent="0.3">
      <c r="A2714">
        <v>2713</v>
      </c>
      <c r="B2714" s="3" t="s">
        <v>7019</v>
      </c>
      <c r="C2714" s="4">
        <v>44076.736111111109</v>
      </c>
      <c r="D2714" s="3" t="s">
        <v>216</v>
      </c>
      <c r="E2714" s="3" t="s">
        <v>7020</v>
      </c>
      <c r="F2714" s="3" t="s">
        <v>1889</v>
      </c>
      <c r="G2714">
        <v>252</v>
      </c>
      <c r="H2714" s="3" t="s">
        <v>24</v>
      </c>
      <c r="I2714" s="3" t="s">
        <v>7012</v>
      </c>
      <c r="J2714" s="3" t="s">
        <v>7021</v>
      </c>
      <c r="K2714" s="3" t="s">
        <v>6904</v>
      </c>
      <c r="L2714" s="3" t="s">
        <v>12137</v>
      </c>
      <c r="M2714" s="3" t="s">
        <v>32</v>
      </c>
      <c r="N2714" s="3">
        <f>IF(Broker_Trades2[[#This Row],[Status]]="Complete",((Broker_Trades2[Sell Price]-Broker_Trades2[Buy Price])/Broker_Trades2[[#This Row],[Buy Price]]),"")</f>
        <v>9.5414040425994301E-2</v>
      </c>
      <c r="O27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714" s="3">
        <f>IFERROR(Broker_Trades2[[#This Row],[Return]]/Broker_Trades2[[#This Row],[Time]],Broker_Trades2[[#This Row],[Return]])</f>
        <v>1.9082808085198862E-2</v>
      </c>
    </row>
    <row r="2715" spans="1:16" x14ac:dyDescent="0.3">
      <c r="A2715">
        <v>2714</v>
      </c>
      <c r="B2715" s="3" t="s">
        <v>7023</v>
      </c>
      <c r="C2715" s="4">
        <v>44076.728472222225</v>
      </c>
      <c r="D2715" s="3" t="s">
        <v>216</v>
      </c>
      <c r="E2715" s="3" t="s">
        <v>7024</v>
      </c>
      <c r="F2715" s="3" t="s">
        <v>7025</v>
      </c>
      <c r="G2715">
        <v>114</v>
      </c>
      <c r="H2715" s="3" t="s">
        <v>24</v>
      </c>
      <c r="I2715" s="3" t="s">
        <v>7012</v>
      </c>
      <c r="J2715" s="3" t="s">
        <v>7026</v>
      </c>
      <c r="K2715" s="3" t="s">
        <v>3574</v>
      </c>
      <c r="L2715" s="3" t="s">
        <v>12138</v>
      </c>
      <c r="M2715" s="3" t="s">
        <v>32</v>
      </c>
      <c r="N2715" s="3">
        <f>IF(Broker_Trades2[[#This Row],[Status]]="Complete",((Broker_Trades2[Sell Price]-Broker_Trades2[Buy Price])/Broker_Trades2[[#This Row],[Buy Price]]),"")</f>
        <v>0.41879278158058503</v>
      </c>
      <c r="O27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316</v>
      </c>
      <c r="P2715" s="3">
        <f>IFERROR(Broker_Trades2[[#This Row],[Return]]/Broker_Trades2[[#This Row],[Time]],Broker_Trades2[[#This Row],[Return]])</f>
        <v>1.3252936125967881E-3</v>
      </c>
    </row>
    <row r="2716" spans="1:16" x14ac:dyDescent="0.3">
      <c r="A2716">
        <v>2715</v>
      </c>
      <c r="B2716" s="3" t="s">
        <v>7028</v>
      </c>
      <c r="C2716" s="4">
        <v>44076.515972222223</v>
      </c>
      <c r="D2716" s="3" t="s">
        <v>161</v>
      </c>
      <c r="E2716" s="3" t="s">
        <v>7029</v>
      </c>
      <c r="F2716" s="3" t="s">
        <v>7029</v>
      </c>
      <c r="G2716">
        <v>27</v>
      </c>
      <c r="H2716" s="3" t="s">
        <v>24</v>
      </c>
      <c r="I2716" s="3" t="s">
        <v>7030</v>
      </c>
      <c r="J2716" s="3" t="s">
        <v>7031</v>
      </c>
      <c r="K2716" s="3" t="s">
        <v>6533</v>
      </c>
      <c r="L2716" s="3" t="s">
        <v>12139</v>
      </c>
      <c r="M2716" s="3" t="s">
        <v>32</v>
      </c>
      <c r="N2716" s="3">
        <f>IF(Broker_Trades2[[#This Row],[Status]]="Complete",((Broker_Trades2[Sell Price]-Broker_Trades2[Buy Price])/Broker_Trades2[[#This Row],[Buy Price]]),"")</f>
        <v>-9.9999999999999908E-2</v>
      </c>
      <c r="O27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2716" s="3">
        <f>IFERROR(Broker_Trades2[[#This Row],[Return]]/Broker_Trades2[[#This Row],[Time]],Broker_Trades2[[#This Row],[Return]])</f>
        <v>-2.325581395348835E-3</v>
      </c>
    </row>
    <row r="2717" spans="1:16" hidden="1" x14ac:dyDescent="0.3">
      <c r="A2717">
        <v>2716</v>
      </c>
      <c r="B2717" s="3" t="s">
        <v>7033</v>
      </c>
      <c r="C2717" s="4">
        <v>44076.476388888892</v>
      </c>
      <c r="D2717" s="3" t="s">
        <v>216</v>
      </c>
      <c r="E2717" s="3" t="s">
        <v>600</v>
      </c>
      <c r="F2717" s="3" t="s">
        <v>601</v>
      </c>
      <c r="G2717">
        <v>1725</v>
      </c>
      <c r="H2717" s="3" t="s">
        <v>24</v>
      </c>
      <c r="I2717" s="3" t="s">
        <v>2695</v>
      </c>
      <c r="J2717" s="3" t="s">
        <v>2695</v>
      </c>
      <c r="K2717" s="3" t="s">
        <v>2695</v>
      </c>
      <c r="L2717" s="3" t="s">
        <v>2695</v>
      </c>
      <c r="M2717" s="3" t="s">
        <v>190</v>
      </c>
      <c r="N2717" s="3" t="str">
        <f>IF(Broker_Trades2[[#This Row],[Status]]="Complete",((Broker_Trades2[Sell Price]-Broker_Trades2[Buy Price])/Broker_Trades2[[#This Row],[Buy Price]]),"")</f>
        <v/>
      </c>
      <c r="O271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17" s="3" t="str">
        <f>IFERROR(Broker_Trades2[[#This Row],[Return]]/Broker_Trades2[[#This Row],[Time]],Broker_Trades2[[#This Row],[Return]])</f>
        <v/>
      </c>
    </row>
    <row r="2718" spans="1:16" x14ac:dyDescent="0.3">
      <c r="A2718">
        <v>2717</v>
      </c>
      <c r="B2718" s="3" t="s">
        <v>7034</v>
      </c>
      <c r="C2718" s="4">
        <v>44076.456944444442</v>
      </c>
      <c r="D2718" s="3" t="s">
        <v>159</v>
      </c>
      <c r="E2718" s="3" t="s">
        <v>1459</v>
      </c>
      <c r="F2718" s="3" t="s">
        <v>1460</v>
      </c>
      <c r="G2718">
        <v>1100</v>
      </c>
      <c r="H2718" s="3" t="s">
        <v>24</v>
      </c>
      <c r="I2718" s="3" t="s">
        <v>7030</v>
      </c>
      <c r="J2718" s="3" t="s">
        <v>7035</v>
      </c>
      <c r="K2718" s="3" t="s">
        <v>6726</v>
      </c>
      <c r="L2718" s="3" t="s">
        <v>12140</v>
      </c>
      <c r="M2718" s="3" t="s">
        <v>32</v>
      </c>
      <c r="N2718" s="3">
        <f>IF(Broker_Trades2[[#This Row],[Status]]="Complete",((Broker_Trades2[Sell Price]-Broker_Trades2[Buy Price])/Broker_Trades2[[#This Row],[Buy Price]]),"")</f>
        <v>-0.10000000000000009</v>
      </c>
      <c r="O27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718" s="3">
        <f>IFERROR(Broker_Trades2[[#This Row],[Return]]/Broker_Trades2[[#This Row],[Time]],Broker_Trades2[[#This Row],[Return]])</f>
        <v>-5.0000000000000044E-3</v>
      </c>
    </row>
    <row r="2719" spans="1:16" x14ac:dyDescent="0.3">
      <c r="A2719">
        <v>2718</v>
      </c>
      <c r="B2719" s="3" t="s">
        <v>7037</v>
      </c>
      <c r="C2719" s="4">
        <v>44075.523611111108</v>
      </c>
      <c r="D2719" s="3" t="s">
        <v>38</v>
      </c>
      <c r="E2719" s="3" t="s">
        <v>4700</v>
      </c>
      <c r="F2719" s="3" t="s">
        <v>4701</v>
      </c>
      <c r="G2719">
        <v>47</v>
      </c>
      <c r="H2719" s="3" t="s">
        <v>59</v>
      </c>
      <c r="I2719" s="3" t="s">
        <v>7038</v>
      </c>
      <c r="J2719" s="3" t="s">
        <v>7039</v>
      </c>
      <c r="K2719" s="3" t="s">
        <v>6730</v>
      </c>
      <c r="L2719" s="3" t="s">
        <v>12141</v>
      </c>
      <c r="M2719" s="3" t="s">
        <v>32</v>
      </c>
      <c r="N2719" s="3">
        <f>IF(Broker_Trades2[[#This Row],[Status]]="Complete",((Broker_Trades2[Sell Price]-Broker_Trades2[Buy Price])/Broker_Trades2[[#This Row],[Buy Price]]),"")</f>
        <v>-0.10000000000000005</v>
      </c>
      <c r="O27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719" s="3">
        <f>IFERROR(Broker_Trades2[[#This Row],[Return]]/Broker_Trades2[[#This Row],[Time]],Broker_Trades2[[#This Row],[Return]])</f>
        <v>-5.0000000000000027E-3</v>
      </c>
    </row>
    <row r="2720" spans="1:16" x14ac:dyDescent="0.3">
      <c r="A2720">
        <v>2719</v>
      </c>
      <c r="B2720" s="3" t="s">
        <v>7041</v>
      </c>
      <c r="C2720" s="4">
        <v>44074.763888888891</v>
      </c>
      <c r="D2720" s="3" t="s">
        <v>6721</v>
      </c>
      <c r="E2720" s="3" t="s">
        <v>1933</v>
      </c>
      <c r="F2720" s="3" t="s">
        <v>1934</v>
      </c>
      <c r="G2720">
        <v>757</v>
      </c>
      <c r="H2720" s="3" t="s">
        <v>17</v>
      </c>
      <c r="I2720" s="3" t="s">
        <v>7038</v>
      </c>
      <c r="J2720" s="3" t="s">
        <v>7042</v>
      </c>
      <c r="K2720" s="3" t="s">
        <v>4527</v>
      </c>
      <c r="L2720" s="3" t="s">
        <v>12142</v>
      </c>
      <c r="M2720" s="3" t="s">
        <v>32</v>
      </c>
      <c r="N2720" s="3">
        <f>IF(Broker_Trades2[[#This Row],[Status]]="Complete",((Broker_Trades2[Sell Price]-Broker_Trades2[Buy Price])/Broker_Trades2[[#This Row],[Buy Price]]),"")</f>
        <v>0.1762877787273717</v>
      </c>
      <c r="O27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2720" s="3">
        <f>IFERROR(Broker_Trades2[[#This Row],[Return]]/Broker_Trades2[[#This Row],[Time]],Broker_Trades2[[#This Row],[Return]])</f>
        <v>2.2314908699667302E-3</v>
      </c>
    </row>
    <row r="2721" spans="1:16" x14ac:dyDescent="0.3">
      <c r="A2721">
        <v>2720</v>
      </c>
      <c r="B2721" s="3" t="s">
        <v>7043</v>
      </c>
      <c r="C2721" s="4">
        <v>44074.756249999999</v>
      </c>
      <c r="D2721" s="3" t="s">
        <v>356</v>
      </c>
      <c r="E2721" s="3" t="s">
        <v>1190</v>
      </c>
      <c r="F2721" s="3" t="s">
        <v>1191</v>
      </c>
      <c r="G2721">
        <v>1104</v>
      </c>
      <c r="H2721" s="3" t="s">
        <v>24</v>
      </c>
      <c r="I2721" s="3" t="s">
        <v>7038</v>
      </c>
      <c r="J2721" s="3" t="s">
        <v>7044</v>
      </c>
      <c r="K2721" s="3" t="s">
        <v>4063</v>
      </c>
      <c r="L2721" s="3" t="s">
        <v>7212</v>
      </c>
      <c r="M2721" s="3" t="s">
        <v>32</v>
      </c>
      <c r="N2721" s="3">
        <f>IF(Broker_Trades2[[#This Row],[Status]]="Complete",((Broker_Trades2[Sell Price]-Broker_Trades2[Buy Price])/Broker_Trades2[[#This Row],[Buy Price]]),"")</f>
        <v>0.39393939393939392</v>
      </c>
      <c r="O27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127</v>
      </c>
      <c r="P2721" s="3">
        <f>IFERROR(Broker_Trades2[[#This Row],[Return]]/Broker_Trades2[[#This Row],[Time]],Broker_Trades2[[#This Row],[Return]])</f>
        <v>3.101884991648771E-3</v>
      </c>
    </row>
    <row r="2722" spans="1:16" x14ac:dyDescent="0.3">
      <c r="A2722">
        <v>2721</v>
      </c>
      <c r="B2722" s="3" t="s">
        <v>7046</v>
      </c>
      <c r="C2722" s="4">
        <v>44074.745138888888</v>
      </c>
      <c r="D2722" s="3" t="s">
        <v>354</v>
      </c>
      <c r="E2722" s="3" t="s">
        <v>432</v>
      </c>
      <c r="F2722" s="3" t="s">
        <v>433</v>
      </c>
      <c r="G2722">
        <v>234</v>
      </c>
      <c r="H2722" s="3" t="s">
        <v>24</v>
      </c>
      <c r="I2722" s="3" t="s">
        <v>7038</v>
      </c>
      <c r="J2722" s="3" t="s">
        <v>994</v>
      </c>
      <c r="K2722" s="3" t="s">
        <v>6904</v>
      </c>
      <c r="L2722" s="3" t="s">
        <v>12113</v>
      </c>
      <c r="M2722" s="3" t="s">
        <v>32</v>
      </c>
      <c r="N2722" s="3">
        <f>IF(Broker_Trades2[[#This Row],[Status]]="Complete",((Broker_Trades2[Sell Price]-Broker_Trades2[Buy Price])/Broker_Trades2[[#This Row],[Buy Price]]),"")</f>
        <v>-0.1</v>
      </c>
      <c r="O27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722" s="3">
        <f>IFERROR(Broker_Trades2[[#This Row],[Return]]/Broker_Trades2[[#This Row],[Time]],Broker_Trades2[[#This Row],[Return]])</f>
        <v>-1.4285714285714287E-2</v>
      </c>
    </row>
    <row r="2723" spans="1:16" x14ac:dyDescent="0.3">
      <c r="A2723">
        <v>2722</v>
      </c>
      <c r="B2723" s="3" t="s">
        <v>7048</v>
      </c>
      <c r="C2723" s="4">
        <v>44074.734027777777</v>
      </c>
      <c r="D2723" s="3" t="s">
        <v>38</v>
      </c>
      <c r="E2723" s="3" t="s">
        <v>432</v>
      </c>
      <c r="F2723" s="3" t="s">
        <v>433</v>
      </c>
      <c r="G2723">
        <v>200</v>
      </c>
      <c r="H2723" s="3" t="s">
        <v>24</v>
      </c>
      <c r="I2723" s="3" t="s">
        <v>7038</v>
      </c>
      <c r="J2723" s="3" t="s">
        <v>994</v>
      </c>
      <c r="K2723" s="3" t="s">
        <v>6904</v>
      </c>
      <c r="L2723" s="3" t="s">
        <v>12113</v>
      </c>
      <c r="M2723" s="3" t="s">
        <v>32</v>
      </c>
      <c r="N2723" s="3">
        <f>IF(Broker_Trades2[[#This Row],[Status]]="Complete",((Broker_Trades2[Sell Price]-Broker_Trades2[Buy Price])/Broker_Trades2[[#This Row],[Buy Price]]),"")</f>
        <v>-0.1</v>
      </c>
      <c r="O27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723" s="3">
        <f>IFERROR(Broker_Trades2[[#This Row],[Return]]/Broker_Trades2[[#This Row],[Time]],Broker_Trades2[[#This Row],[Return]])</f>
        <v>-1.4285714285714287E-2</v>
      </c>
    </row>
    <row r="2724" spans="1:16" x14ac:dyDescent="0.3">
      <c r="A2724">
        <v>2723</v>
      </c>
      <c r="B2724" s="3" t="s">
        <v>7050</v>
      </c>
      <c r="C2724" s="4">
        <v>44074.6</v>
      </c>
      <c r="D2724" s="3" t="s">
        <v>161</v>
      </c>
      <c r="E2724" s="3" t="s">
        <v>7051</v>
      </c>
      <c r="F2724" s="3" t="s">
        <v>6965</v>
      </c>
      <c r="G2724">
        <v>95</v>
      </c>
      <c r="H2724" s="3" t="s">
        <v>59</v>
      </c>
      <c r="I2724" s="3" t="s">
        <v>7052</v>
      </c>
      <c r="J2724" s="3" t="s">
        <v>7053</v>
      </c>
      <c r="K2724" s="3" t="s">
        <v>7030</v>
      </c>
      <c r="L2724" s="3" t="s">
        <v>12143</v>
      </c>
      <c r="M2724" s="3" t="s">
        <v>32</v>
      </c>
      <c r="N2724" s="3">
        <f>IF(Broker_Trades2[[#This Row],[Status]]="Complete",((Broker_Trades2[Sell Price]-Broker_Trades2[Buy Price])/Broker_Trades2[[#This Row],[Buy Price]]),"")</f>
        <v>-0.10000000000000006</v>
      </c>
      <c r="O27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2724" s="3">
        <f>IFERROR(Broker_Trades2[[#This Row],[Return]]/Broker_Trades2[[#This Row],[Time]],Broker_Trades2[[#This Row],[Return]])</f>
        <v>-5.0000000000000031E-2</v>
      </c>
    </row>
    <row r="2725" spans="1:16" x14ac:dyDescent="0.3">
      <c r="A2725">
        <v>2724</v>
      </c>
      <c r="B2725" s="3" t="s">
        <v>7055</v>
      </c>
      <c r="C2725" s="4">
        <v>44074.59652777778</v>
      </c>
      <c r="D2725" s="3" t="s">
        <v>151</v>
      </c>
      <c r="E2725" s="3" t="s">
        <v>432</v>
      </c>
      <c r="F2725" s="3" t="s">
        <v>433</v>
      </c>
      <c r="G2725">
        <v>205</v>
      </c>
      <c r="H2725" s="3" t="s">
        <v>24</v>
      </c>
      <c r="I2725" s="3" t="s">
        <v>7052</v>
      </c>
      <c r="J2725" s="3" t="s">
        <v>7056</v>
      </c>
      <c r="K2725" s="3" t="s">
        <v>6904</v>
      </c>
      <c r="L2725" s="3" t="s">
        <v>12144</v>
      </c>
      <c r="M2725" s="3" t="s">
        <v>32</v>
      </c>
      <c r="N2725" s="3">
        <f>IF(Broker_Trades2[[#This Row],[Status]]="Complete",((Broker_Trades2[Sell Price]-Broker_Trades2[Buy Price])/Broker_Trades2[[#This Row],[Buy Price]]),"")</f>
        <v>-0.10000000000000009</v>
      </c>
      <c r="O27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725" s="3">
        <f>IFERROR(Broker_Trades2[[#This Row],[Return]]/Broker_Trades2[[#This Row],[Time]],Broker_Trades2[[#This Row],[Return]])</f>
        <v>-1.2500000000000011E-2</v>
      </c>
    </row>
    <row r="2726" spans="1:16" x14ac:dyDescent="0.3">
      <c r="A2726">
        <v>2725</v>
      </c>
      <c r="B2726" s="3" t="s">
        <v>7057</v>
      </c>
      <c r="C2726" s="4">
        <v>44074.533333333333</v>
      </c>
      <c r="D2726" s="3" t="s">
        <v>34</v>
      </c>
      <c r="E2726" s="3" t="s">
        <v>573</v>
      </c>
      <c r="F2726" s="3" t="s">
        <v>574</v>
      </c>
      <c r="G2726">
        <v>135</v>
      </c>
      <c r="H2726" s="3" t="s">
        <v>24</v>
      </c>
      <c r="I2726" s="3" t="s">
        <v>7052</v>
      </c>
      <c r="J2726" s="3" t="s">
        <v>7058</v>
      </c>
      <c r="K2726" s="3" t="s">
        <v>6882</v>
      </c>
      <c r="L2726" s="3" t="s">
        <v>12145</v>
      </c>
      <c r="M2726" s="3" t="s">
        <v>32</v>
      </c>
      <c r="N2726" s="3">
        <f>IF(Broker_Trades2[[#This Row],[Status]]="Complete",((Broker_Trades2[Sell Price]-Broker_Trades2[Buy Price])/Broker_Trades2[[#This Row],[Buy Price]]),"")</f>
        <v>-0.1</v>
      </c>
      <c r="O27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726" s="3">
        <f>IFERROR(Broker_Trades2[[#This Row],[Return]]/Broker_Trades2[[#This Row],[Time]],Broker_Trades2[[#This Row],[Return]])</f>
        <v>-1.1111111111111112E-2</v>
      </c>
    </row>
    <row r="2727" spans="1:16" x14ac:dyDescent="0.3">
      <c r="A2727">
        <v>2726</v>
      </c>
      <c r="B2727" s="3" t="s">
        <v>7059</v>
      </c>
      <c r="C2727" s="4">
        <v>44074.532638888886</v>
      </c>
      <c r="D2727" s="3" t="s">
        <v>34</v>
      </c>
      <c r="E2727" s="3" t="s">
        <v>1459</v>
      </c>
      <c r="F2727" s="3" t="s">
        <v>1460</v>
      </c>
      <c r="G2727">
        <v>1250</v>
      </c>
      <c r="H2727" s="3" t="s">
        <v>24</v>
      </c>
      <c r="I2727" s="3" t="s">
        <v>7052</v>
      </c>
      <c r="J2727" s="3" t="s">
        <v>7060</v>
      </c>
      <c r="K2727" s="3" t="s">
        <v>6730</v>
      </c>
      <c r="L2727" s="3" t="s">
        <v>12146</v>
      </c>
      <c r="M2727" s="3" t="s">
        <v>32</v>
      </c>
      <c r="N2727" s="3">
        <f>IF(Broker_Trades2[[#This Row],[Status]]="Complete",((Broker_Trades2[Sell Price]-Broker_Trades2[Buy Price])/Broker_Trades2[[#This Row],[Buy Price]]),"")</f>
        <v>-0.10000000000000006</v>
      </c>
      <c r="O27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2727" s="3">
        <f>IFERROR(Broker_Trades2[[#This Row],[Return]]/Broker_Trades2[[#This Row],[Time]],Broker_Trades2[[#This Row],[Return]])</f>
        <v>-4.7619047619047649E-3</v>
      </c>
    </row>
    <row r="2728" spans="1:16" x14ac:dyDescent="0.3">
      <c r="A2728">
        <v>2727</v>
      </c>
      <c r="B2728" s="3" t="s">
        <v>7061</v>
      </c>
      <c r="C2728" s="4">
        <v>44074.532638888886</v>
      </c>
      <c r="D2728" s="3" t="s">
        <v>21</v>
      </c>
      <c r="E2728" s="3" t="s">
        <v>108</v>
      </c>
      <c r="F2728" s="3" t="s">
        <v>108</v>
      </c>
      <c r="G2728">
        <v>125</v>
      </c>
      <c r="H2728" s="3" t="s">
        <v>17</v>
      </c>
      <c r="I2728" s="3" t="s">
        <v>7052</v>
      </c>
      <c r="J2728" s="3" t="s">
        <v>3096</v>
      </c>
      <c r="K2728" s="3" t="s">
        <v>7038</v>
      </c>
      <c r="L2728" s="3" t="s">
        <v>10515</v>
      </c>
      <c r="M2728" s="3" t="s">
        <v>32</v>
      </c>
      <c r="N2728" s="3">
        <f>IF(Broker_Trades2[[#This Row],[Status]]="Complete",((Broker_Trades2[Sell Price]-Broker_Trades2[Buy Price])/Broker_Trades2[[#This Row],[Buy Price]]),"")</f>
        <v>-0.10000000000000006</v>
      </c>
      <c r="O27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728" s="3">
        <f>IFERROR(Broker_Trades2[[#This Row],[Return]]/Broker_Trades2[[#This Row],[Time]],Broker_Trades2[[#This Row],[Return]])</f>
        <v>-0.10000000000000006</v>
      </c>
    </row>
    <row r="2729" spans="1:16" x14ac:dyDescent="0.3">
      <c r="A2729">
        <v>2728</v>
      </c>
      <c r="B2729" s="3" t="s">
        <v>7062</v>
      </c>
      <c r="C2729" s="4">
        <v>44074.532638888886</v>
      </c>
      <c r="D2729" s="3" t="s">
        <v>159</v>
      </c>
      <c r="E2729" s="3" t="s">
        <v>1640</v>
      </c>
      <c r="F2729" s="3" t="s">
        <v>1641</v>
      </c>
      <c r="G2729">
        <v>250</v>
      </c>
      <c r="H2729" s="3" t="s">
        <v>24</v>
      </c>
      <c r="I2729" s="3" t="s">
        <v>7052</v>
      </c>
      <c r="J2729" s="3" t="s">
        <v>7063</v>
      </c>
      <c r="K2729" s="3" t="s">
        <v>4017</v>
      </c>
      <c r="L2729" s="3" t="s">
        <v>4287</v>
      </c>
      <c r="M2729" s="3" t="s">
        <v>32</v>
      </c>
      <c r="N2729" s="3">
        <f>IF(Broker_Trades2[[#This Row],[Status]]="Complete",((Broker_Trades2[Sell Price]-Broker_Trades2[Buy Price])/Broker_Trades2[[#This Row],[Buy Price]]),"")</f>
        <v>0.25944584382871538</v>
      </c>
      <c r="O27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140</v>
      </c>
      <c r="P2729" s="3">
        <f>IFERROR(Broker_Trades2[[#This Row],[Return]]/Broker_Trades2[[#This Row],[Time]],Broker_Trades2[[#This Row],[Return]])</f>
        <v>1.8531845987765385E-3</v>
      </c>
    </row>
    <row r="2730" spans="1:16" x14ac:dyDescent="0.3">
      <c r="A2730">
        <v>2729</v>
      </c>
      <c r="B2730" s="3" t="s">
        <v>7064</v>
      </c>
      <c r="C2730" s="4">
        <v>44074.532638888886</v>
      </c>
      <c r="D2730" s="3" t="s">
        <v>222</v>
      </c>
      <c r="E2730" s="3" t="s">
        <v>432</v>
      </c>
      <c r="F2730" s="3" t="s">
        <v>433</v>
      </c>
      <c r="G2730">
        <v>212</v>
      </c>
      <c r="H2730" s="3" t="s">
        <v>24</v>
      </c>
      <c r="I2730" s="3" t="s">
        <v>7052</v>
      </c>
      <c r="J2730" s="3" t="s">
        <v>7056</v>
      </c>
      <c r="K2730" s="3" t="s">
        <v>6904</v>
      </c>
      <c r="L2730" s="3" t="s">
        <v>12144</v>
      </c>
      <c r="M2730" s="3" t="s">
        <v>32</v>
      </c>
      <c r="N2730" s="3">
        <f>IF(Broker_Trades2[[#This Row],[Status]]="Complete",((Broker_Trades2[Sell Price]-Broker_Trades2[Buy Price])/Broker_Trades2[[#This Row],[Buy Price]]),"")</f>
        <v>-0.10000000000000009</v>
      </c>
      <c r="O27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730" s="3">
        <f>IFERROR(Broker_Trades2[[#This Row],[Return]]/Broker_Trades2[[#This Row],[Time]],Broker_Trades2[[#This Row],[Return]])</f>
        <v>-1.2500000000000011E-2</v>
      </c>
    </row>
    <row r="2731" spans="1:16" x14ac:dyDescent="0.3">
      <c r="A2731">
        <v>2730</v>
      </c>
      <c r="B2731" s="3" t="s">
        <v>7065</v>
      </c>
      <c r="C2731" s="4">
        <v>44074.531944444447</v>
      </c>
      <c r="D2731" s="3" t="s">
        <v>6721</v>
      </c>
      <c r="E2731" s="3" t="s">
        <v>7066</v>
      </c>
      <c r="F2731" s="3" t="s">
        <v>2612</v>
      </c>
      <c r="G2731">
        <v>575</v>
      </c>
      <c r="H2731" s="3" t="s">
        <v>24</v>
      </c>
      <c r="I2731" s="3" t="s">
        <v>7052</v>
      </c>
      <c r="J2731" s="3" t="s">
        <v>7067</v>
      </c>
      <c r="K2731" s="3" t="s">
        <v>6543</v>
      </c>
      <c r="L2731" s="3" t="s">
        <v>12147</v>
      </c>
      <c r="M2731" s="3" t="s">
        <v>32</v>
      </c>
      <c r="N2731" s="3">
        <f>IF(Broker_Trades2[[#This Row],[Status]]="Complete",((Broker_Trades2[Sell Price]-Broker_Trades2[Buy Price])/Broker_Trades2[[#This Row],[Buy Price]]),"")</f>
        <v>-0.10000000000000003</v>
      </c>
      <c r="O27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2731" s="3">
        <f>IFERROR(Broker_Trades2[[#This Row],[Return]]/Broker_Trades2[[#This Row],[Time]],Broker_Trades2[[#This Row],[Return]])</f>
        <v>-2.2727272727272735E-3</v>
      </c>
    </row>
    <row r="2732" spans="1:16" hidden="1" x14ac:dyDescent="0.3">
      <c r="A2732">
        <v>2731</v>
      </c>
      <c r="B2732" s="3" t="s">
        <v>7069</v>
      </c>
      <c r="C2732" s="4">
        <v>44071.681944444441</v>
      </c>
      <c r="D2732" s="3" t="s">
        <v>38</v>
      </c>
      <c r="E2732" s="3" t="s">
        <v>947</v>
      </c>
      <c r="F2732" s="3" t="s">
        <v>948</v>
      </c>
      <c r="G2732">
        <v>410</v>
      </c>
      <c r="H2732" s="3" t="s">
        <v>59</v>
      </c>
      <c r="I2732" s="3" t="s">
        <v>2695</v>
      </c>
      <c r="J2732" s="3" t="s">
        <v>2695</v>
      </c>
      <c r="K2732" s="3" t="s">
        <v>2695</v>
      </c>
      <c r="L2732" s="3" t="s">
        <v>2695</v>
      </c>
      <c r="M2732" s="3" t="s">
        <v>190</v>
      </c>
      <c r="N2732" s="3" t="str">
        <f>IF(Broker_Trades2[[#This Row],[Status]]="Complete",((Broker_Trades2[Sell Price]-Broker_Trades2[Buy Price])/Broker_Trades2[[#This Row],[Buy Price]]),"")</f>
        <v/>
      </c>
      <c r="O273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32" s="3" t="str">
        <f>IFERROR(Broker_Trades2[[#This Row],[Return]]/Broker_Trades2[[#This Row],[Time]],Broker_Trades2[[#This Row],[Return]])</f>
        <v/>
      </c>
    </row>
    <row r="2733" spans="1:16" hidden="1" x14ac:dyDescent="0.3">
      <c r="A2733">
        <v>2732</v>
      </c>
      <c r="B2733" s="3" t="s">
        <v>7070</v>
      </c>
      <c r="C2733" s="4">
        <v>44071.681944444441</v>
      </c>
      <c r="D2733" s="3" t="s">
        <v>38</v>
      </c>
      <c r="E2733" s="3" t="s">
        <v>1476</v>
      </c>
      <c r="F2733" s="3" t="s">
        <v>1477</v>
      </c>
      <c r="G2733">
        <v>160</v>
      </c>
      <c r="H2733" s="3" t="s">
        <v>24</v>
      </c>
      <c r="I2733" s="3" t="s">
        <v>2695</v>
      </c>
      <c r="J2733" s="3" t="s">
        <v>2695</v>
      </c>
      <c r="K2733" s="3" t="s">
        <v>2695</v>
      </c>
      <c r="L2733" s="3" t="s">
        <v>2695</v>
      </c>
      <c r="M2733" s="3" t="s">
        <v>190</v>
      </c>
      <c r="N2733" s="3" t="str">
        <f>IF(Broker_Trades2[[#This Row],[Status]]="Complete",((Broker_Trades2[Sell Price]-Broker_Trades2[Buy Price])/Broker_Trades2[[#This Row],[Buy Price]]),"")</f>
        <v/>
      </c>
      <c r="O273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33" s="3" t="str">
        <f>IFERROR(Broker_Trades2[[#This Row],[Return]]/Broker_Trades2[[#This Row],[Time]],Broker_Trades2[[#This Row],[Return]])</f>
        <v/>
      </c>
    </row>
    <row r="2734" spans="1:16" hidden="1" x14ac:dyDescent="0.3">
      <c r="A2734">
        <v>2733</v>
      </c>
      <c r="B2734" s="3" t="s">
        <v>7071</v>
      </c>
      <c r="C2734" s="4">
        <v>44071.681944444441</v>
      </c>
      <c r="D2734" s="3" t="s">
        <v>38</v>
      </c>
      <c r="E2734" s="3" t="s">
        <v>4054</v>
      </c>
      <c r="F2734" s="3" t="s">
        <v>4055</v>
      </c>
      <c r="G2734">
        <v>175</v>
      </c>
      <c r="H2734" s="3" t="s">
        <v>24</v>
      </c>
      <c r="I2734" s="3" t="s">
        <v>2695</v>
      </c>
      <c r="J2734" s="3" t="s">
        <v>2695</v>
      </c>
      <c r="K2734" s="3" t="s">
        <v>2695</v>
      </c>
      <c r="L2734" s="3" t="s">
        <v>2695</v>
      </c>
      <c r="M2734" s="3" t="s">
        <v>190</v>
      </c>
      <c r="N2734" s="3" t="str">
        <f>IF(Broker_Trades2[[#This Row],[Status]]="Complete",((Broker_Trades2[Sell Price]-Broker_Trades2[Buy Price])/Broker_Trades2[[#This Row],[Buy Price]]),"")</f>
        <v/>
      </c>
      <c r="O27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34" s="3" t="str">
        <f>IFERROR(Broker_Trades2[[#This Row],[Return]]/Broker_Trades2[[#This Row],[Time]],Broker_Trades2[[#This Row],[Return]])</f>
        <v/>
      </c>
    </row>
    <row r="2735" spans="1:16" hidden="1" x14ac:dyDescent="0.3">
      <c r="A2735">
        <v>2734</v>
      </c>
      <c r="B2735" s="3" t="s">
        <v>7072</v>
      </c>
      <c r="C2735" s="4">
        <v>44071.681944444441</v>
      </c>
      <c r="D2735" s="3" t="s">
        <v>216</v>
      </c>
      <c r="E2735" s="3" t="s">
        <v>4054</v>
      </c>
      <c r="F2735" s="3" t="s">
        <v>4055</v>
      </c>
      <c r="G2735">
        <v>255</v>
      </c>
      <c r="H2735" s="3" t="s">
        <v>24</v>
      </c>
      <c r="I2735" s="3" t="s">
        <v>2695</v>
      </c>
      <c r="J2735" s="3" t="s">
        <v>2695</v>
      </c>
      <c r="K2735" s="3" t="s">
        <v>2695</v>
      </c>
      <c r="L2735" s="3" t="s">
        <v>2695</v>
      </c>
      <c r="M2735" s="3" t="s">
        <v>190</v>
      </c>
      <c r="N2735" s="3" t="str">
        <f>IF(Broker_Trades2[[#This Row],[Status]]="Complete",((Broker_Trades2[Sell Price]-Broker_Trades2[Buy Price])/Broker_Trades2[[#This Row],[Buy Price]]),"")</f>
        <v/>
      </c>
      <c r="O27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35" s="3" t="str">
        <f>IFERROR(Broker_Trades2[[#This Row],[Return]]/Broker_Trades2[[#This Row],[Time]],Broker_Trades2[[#This Row],[Return]])</f>
        <v/>
      </c>
    </row>
    <row r="2736" spans="1:16" hidden="1" x14ac:dyDescent="0.3">
      <c r="A2736">
        <v>2735</v>
      </c>
      <c r="B2736" s="3" t="s">
        <v>7073</v>
      </c>
      <c r="C2736" s="4">
        <v>44071.681944444441</v>
      </c>
      <c r="D2736" s="3" t="s">
        <v>216</v>
      </c>
      <c r="E2736" s="3" t="s">
        <v>4054</v>
      </c>
      <c r="F2736" s="3" t="s">
        <v>4055</v>
      </c>
      <c r="G2736">
        <v>130</v>
      </c>
      <c r="H2736" s="3" t="s">
        <v>24</v>
      </c>
      <c r="I2736" s="3" t="s">
        <v>2695</v>
      </c>
      <c r="J2736" s="3" t="s">
        <v>2695</v>
      </c>
      <c r="K2736" s="3" t="s">
        <v>2695</v>
      </c>
      <c r="L2736" s="3" t="s">
        <v>2695</v>
      </c>
      <c r="M2736" s="3" t="s">
        <v>190</v>
      </c>
      <c r="N2736" s="3" t="str">
        <f>IF(Broker_Trades2[[#This Row],[Status]]="Complete",((Broker_Trades2[Sell Price]-Broker_Trades2[Buy Price])/Broker_Trades2[[#This Row],[Buy Price]]),"")</f>
        <v/>
      </c>
      <c r="O27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36" s="3" t="str">
        <f>IFERROR(Broker_Trades2[[#This Row],[Return]]/Broker_Trades2[[#This Row],[Time]],Broker_Trades2[[#This Row],[Return]])</f>
        <v/>
      </c>
    </row>
    <row r="2737" spans="1:16" x14ac:dyDescent="0.3">
      <c r="A2737">
        <v>2736</v>
      </c>
      <c r="B2737" s="3" t="s">
        <v>7074</v>
      </c>
      <c r="C2737" s="4">
        <v>44071.681944444441</v>
      </c>
      <c r="D2737" s="3" t="s">
        <v>132</v>
      </c>
      <c r="E2737" s="3" t="s">
        <v>2850</v>
      </c>
      <c r="F2737" s="3" t="s">
        <v>2851</v>
      </c>
      <c r="G2737">
        <v>353</v>
      </c>
      <c r="H2737" s="3" t="s">
        <v>24</v>
      </c>
      <c r="I2737" s="3" t="s">
        <v>7052</v>
      </c>
      <c r="J2737" s="3" t="s">
        <v>7075</v>
      </c>
      <c r="K2737" s="3" t="s">
        <v>6882</v>
      </c>
      <c r="L2737" s="3" t="s">
        <v>12148</v>
      </c>
      <c r="M2737" s="3" t="s">
        <v>32</v>
      </c>
      <c r="N2737" s="3">
        <f>IF(Broker_Trades2[[#This Row],[Status]]="Complete",((Broker_Trades2[Sell Price]-Broker_Trades2[Buy Price])/Broker_Trades2[[#This Row],[Buy Price]]),"")</f>
        <v>-9.9999999999999964E-2</v>
      </c>
      <c r="O27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737" s="3">
        <f>IFERROR(Broker_Trades2[[#This Row],[Return]]/Broker_Trades2[[#This Row],[Time]],Broker_Trades2[[#This Row],[Return]])</f>
        <v>-1.1111111111111106E-2</v>
      </c>
    </row>
    <row r="2738" spans="1:16" x14ac:dyDescent="0.3">
      <c r="A2738">
        <v>2737</v>
      </c>
      <c r="B2738" s="3" t="s">
        <v>7077</v>
      </c>
      <c r="C2738" s="4">
        <v>44071.681944444441</v>
      </c>
      <c r="D2738" s="3" t="s">
        <v>161</v>
      </c>
      <c r="E2738" s="3" t="s">
        <v>2143</v>
      </c>
      <c r="F2738" s="3" t="s">
        <v>242</v>
      </c>
      <c r="G2738">
        <v>272</v>
      </c>
      <c r="H2738" s="3" t="s">
        <v>24</v>
      </c>
      <c r="I2738" s="3" t="s">
        <v>7052</v>
      </c>
      <c r="J2738" s="3" t="s">
        <v>7078</v>
      </c>
      <c r="K2738" s="3" t="s">
        <v>6726</v>
      </c>
      <c r="L2738" s="3" t="s">
        <v>12149</v>
      </c>
      <c r="M2738" s="3" t="s">
        <v>32</v>
      </c>
      <c r="N2738" s="3">
        <f>IF(Broker_Trades2[[#This Row],[Status]]="Complete",((Broker_Trades2[Sell Price]-Broker_Trades2[Buy Price])/Broker_Trades2[[#This Row],[Buy Price]]),"")</f>
        <v>-0.10000000000000003</v>
      </c>
      <c r="O27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2738" s="3">
        <f>IFERROR(Broker_Trades2[[#This Row],[Return]]/Broker_Trades2[[#This Row],[Time]],Broker_Trades2[[#This Row],[Return]])</f>
        <v>-4.545454545454547E-3</v>
      </c>
    </row>
    <row r="2739" spans="1:16" x14ac:dyDescent="0.3">
      <c r="A2739">
        <v>2738</v>
      </c>
      <c r="B2739" s="3" t="s">
        <v>7079</v>
      </c>
      <c r="C2739" s="4">
        <v>44071.681250000001</v>
      </c>
      <c r="D2739" s="3" t="s">
        <v>161</v>
      </c>
      <c r="E2739" s="3" t="s">
        <v>298</v>
      </c>
      <c r="F2739" s="3" t="s">
        <v>299</v>
      </c>
      <c r="G2739">
        <v>258</v>
      </c>
      <c r="H2739" s="3" t="s">
        <v>24</v>
      </c>
      <c r="I2739" s="3" t="s">
        <v>7052</v>
      </c>
      <c r="J2739" s="3" t="s">
        <v>7080</v>
      </c>
      <c r="K2739" s="3" t="s">
        <v>7038</v>
      </c>
      <c r="L2739" s="3" t="s">
        <v>12150</v>
      </c>
      <c r="M2739" s="3" t="s">
        <v>32</v>
      </c>
      <c r="N2739" s="3">
        <f>IF(Broker_Trades2[[#This Row],[Status]]="Complete",((Broker_Trades2[Sell Price]-Broker_Trades2[Buy Price])/Broker_Trades2[[#This Row],[Buy Price]]),"")</f>
        <v>-9.9999999999999992E-2</v>
      </c>
      <c r="O27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739" s="3">
        <f>IFERROR(Broker_Trades2[[#This Row],[Return]]/Broker_Trades2[[#This Row],[Time]],Broker_Trades2[[#This Row],[Return]])</f>
        <v>-9.9999999999999992E-2</v>
      </c>
    </row>
    <row r="2740" spans="1:16" x14ac:dyDescent="0.3">
      <c r="A2740">
        <v>2739</v>
      </c>
      <c r="B2740" s="3" t="s">
        <v>7082</v>
      </c>
      <c r="C2740" s="4">
        <v>44071.681250000001</v>
      </c>
      <c r="D2740" s="3" t="s">
        <v>38</v>
      </c>
      <c r="E2740" s="3" t="s">
        <v>7083</v>
      </c>
      <c r="F2740" s="3" t="s">
        <v>7084</v>
      </c>
      <c r="G2740">
        <v>265</v>
      </c>
      <c r="H2740" s="3" t="s">
        <v>59</v>
      </c>
      <c r="I2740" s="3" t="s">
        <v>7052</v>
      </c>
      <c r="J2740" s="3" t="s">
        <v>7085</v>
      </c>
      <c r="K2740" s="3" t="s">
        <v>6854</v>
      </c>
      <c r="L2740" s="3" t="s">
        <v>15395</v>
      </c>
      <c r="M2740" s="3" t="s">
        <v>32</v>
      </c>
      <c r="N2740" s="3">
        <f>IF(Broker_Trades2[[#This Row],[Status]]="Complete",((Broker_Trades2[Sell Price]-Broker_Trades2[Buy Price])/Broker_Trades2[[#This Row],[Buy Price]]),"")</f>
        <v>-0.10000000000000005</v>
      </c>
      <c r="O27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2740" s="3">
        <f>IFERROR(Broker_Trades2[[#This Row],[Return]]/Broker_Trades2[[#This Row],[Time]],Broker_Trades2[[#This Row],[Return]])</f>
        <v>-1.0000000000000005E-2</v>
      </c>
    </row>
    <row r="2741" spans="1:16" x14ac:dyDescent="0.3">
      <c r="A2741">
        <v>2740</v>
      </c>
      <c r="B2741" s="3" t="s">
        <v>7087</v>
      </c>
      <c r="C2741" s="4">
        <v>44071.681250000001</v>
      </c>
      <c r="D2741" s="3" t="s">
        <v>161</v>
      </c>
      <c r="E2741" s="3" t="s">
        <v>947</v>
      </c>
      <c r="F2741" s="3" t="s">
        <v>948</v>
      </c>
      <c r="G2741">
        <v>430</v>
      </c>
      <c r="H2741" s="3" t="s">
        <v>59</v>
      </c>
      <c r="I2741" s="3" t="s">
        <v>7052</v>
      </c>
      <c r="J2741" s="3" t="s">
        <v>7088</v>
      </c>
      <c r="K2741" s="3" t="s">
        <v>6570</v>
      </c>
      <c r="L2741" s="3" t="s">
        <v>12151</v>
      </c>
      <c r="M2741" s="3" t="s">
        <v>32</v>
      </c>
      <c r="N2741" s="3">
        <f>IF(Broker_Trades2[[#This Row],[Status]]="Complete",((Broker_Trades2[Sell Price]-Broker_Trades2[Buy Price])/Broker_Trades2[[#This Row],[Buy Price]]),"")</f>
        <v>-9.9999999999999992E-2</v>
      </c>
      <c r="O27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2741" s="3">
        <f>IFERROR(Broker_Trades2[[#This Row],[Return]]/Broker_Trades2[[#This Row],[Time]],Broker_Trades2[[#This Row],[Return]])</f>
        <v>-2.3809523809523807E-3</v>
      </c>
    </row>
    <row r="2742" spans="1:16" hidden="1" x14ac:dyDescent="0.3">
      <c r="A2742">
        <v>2741</v>
      </c>
      <c r="B2742" s="3" t="s">
        <v>7089</v>
      </c>
      <c r="C2742" s="4">
        <v>44071.681250000001</v>
      </c>
      <c r="D2742" s="3" t="s">
        <v>161</v>
      </c>
      <c r="E2742" s="3" t="s">
        <v>2154</v>
      </c>
      <c r="F2742" s="3" t="s">
        <v>2155</v>
      </c>
      <c r="G2742">
        <v>52</v>
      </c>
      <c r="H2742" s="3" t="s">
        <v>59</v>
      </c>
      <c r="I2742" s="3" t="s">
        <v>2695</v>
      </c>
      <c r="J2742" s="3" t="s">
        <v>2695</v>
      </c>
      <c r="K2742" s="3" t="s">
        <v>2695</v>
      </c>
      <c r="L2742" s="3" t="s">
        <v>2695</v>
      </c>
      <c r="M2742" s="3" t="s">
        <v>190</v>
      </c>
      <c r="N2742" s="3" t="str">
        <f>IF(Broker_Trades2[[#This Row],[Status]]="Complete",((Broker_Trades2[Sell Price]-Broker_Trades2[Buy Price])/Broker_Trades2[[#This Row],[Buy Price]]),"")</f>
        <v/>
      </c>
      <c r="O27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42" s="3" t="str">
        <f>IFERROR(Broker_Trades2[[#This Row],[Return]]/Broker_Trades2[[#This Row],[Time]],Broker_Trades2[[#This Row],[Return]])</f>
        <v/>
      </c>
    </row>
    <row r="2743" spans="1:16" x14ac:dyDescent="0.3">
      <c r="A2743">
        <v>2742</v>
      </c>
      <c r="B2743" s="3" t="s">
        <v>7090</v>
      </c>
      <c r="C2743" s="4">
        <v>44071.681250000001</v>
      </c>
      <c r="D2743" s="3" t="s">
        <v>7091</v>
      </c>
      <c r="E2743" s="3" t="s">
        <v>1902</v>
      </c>
      <c r="F2743" s="3" t="s">
        <v>1903</v>
      </c>
      <c r="G2743">
        <v>425</v>
      </c>
      <c r="H2743" s="3" t="s">
        <v>24</v>
      </c>
      <c r="I2743" s="3" t="s">
        <v>7052</v>
      </c>
      <c r="J2743" s="3" t="s">
        <v>7092</v>
      </c>
      <c r="K2743" s="3" t="s">
        <v>4013</v>
      </c>
      <c r="L2743" s="3" t="s">
        <v>1035</v>
      </c>
      <c r="M2743" s="3" t="s">
        <v>32</v>
      </c>
      <c r="N2743" s="3">
        <f>IF(Broker_Trades2[[#This Row],[Status]]="Complete",((Broker_Trades2[Sell Price]-Broker_Trades2[Buy Price])/Broker_Trades2[[#This Row],[Buy Price]]),"")</f>
        <v>0.32419379965726752</v>
      </c>
      <c r="O27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130</v>
      </c>
      <c r="P2743" s="3">
        <f>IFERROR(Broker_Trades2[[#This Row],[Return]]/Broker_Trades2[[#This Row],[Time]],Broker_Trades2[[#This Row],[Return]])</f>
        <v>2.493798458902058E-3</v>
      </c>
    </row>
    <row r="2744" spans="1:16" x14ac:dyDescent="0.3">
      <c r="A2744">
        <v>2743</v>
      </c>
      <c r="B2744" s="3" t="s">
        <v>7094</v>
      </c>
      <c r="C2744" s="4">
        <v>44071.681250000001</v>
      </c>
      <c r="D2744" s="3" t="s">
        <v>7091</v>
      </c>
      <c r="E2744" s="3" t="s">
        <v>7095</v>
      </c>
      <c r="F2744" s="3" t="s">
        <v>7096</v>
      </c>
      <c r="G2744">
        <v>395</v>
      </c>
      <c r="H2744" s="3" t="s">
        <v>24</v>
      </c>
      <c r="I2744" s="3" t="s">
        <v>7052</v>
      </c>
      <c r="J2744" s="3" t="s">
        <v>4789</v>
      </c>
      <c r="K2744" s="3" t="s">
        <v>4687</v>
      </c>
      <c r="L2744" s="3" t="s">
        <v>1699</v>
      </c>
      <c r="M2744" s="3" t="s">
        <v>32</v>
      </c>
      <c r="N2744" s="3">
        <f>IF(Broker_Trades2[[#This Row],[Status]]="Complete",((Broker_Trades2[Sell Price]-Broker_Trades2[Buy Price])/Broker_Trades2[[#This Row],[Buy Price]]),"")</f>
        <v>0.29508196721311475</v>
      </c>
      <c r="O27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2744" s="3">
        <f>IFERROR(Broker_Trades2[[#This Row],[Return]]/Broker_Trades2[[#This Row],[Time]],Broker_Trades2[[#This Row],[Return]])</f>
        <v>3.7831021437578815E-3</v>
      </c>
    </row>
    <row r="2745" spans="1:16" x14ac:dyDescent="0.3">
      <c r="A2745">
        <v>2744</v>
      </c>
      <c r="B2745" s="3" t="s">
        <v>7098</v>
      </c>
      <c r="C2745" s="4">
        <v>44071.681250000001</v>
      </c>
      <c r="D2745" s="3" t="s">
        <v>6721</v>
      </c>
      <c r="E2745" s="3" t="s">
        <v>3638</v>
      </c>
      <c r="F2745" s="3" t="s">
        <v>3639</v>
      </c>
      <c r="G2745">
        <v>516</v>
      </c>
      <c r="H2745" s="3" t="s">
        <v>24</v>
      </c>
      <c r="I2745" s="3" t="s">
        <v>7052</v>
      </c>
      <c r="J2745" s="3" t="s">
        <v>7099</v>
      </c>
      <c r="K2745" s="3" t="s">
        <v>6704</v>
      </c>
      <c r="L2745" s="3" t="s">
        <v>949</v>
      </c>
      <c r="M2745" s="3" t="s">
        <v>32</v>
      </c>
      <c r="N2745" s="3">
        <f>IF(Broker_Trades2[[#This Row],[Status]]="Complete",((Broker_Trades2[Sell Price]-Broker_Trades2[Buy Price])/Broker_Trades2[[#This Row],[Buy Price]]),"")</f>
        <v>-0.10000000000000002</v>
      </c>
      <c r="O27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2745" s="3">
        <f>IFERROR(Broker_Trades2[[#This Row],[Return]]/Broker_Trades2[[#This Row],[Time]],Broker_Trades2[[#This Row],[Return]])</f>
        <v>-4.1666666666666675E-3</v>
      </c>
    </row>
    <row r="2746" spans="1:16" x14ac:dyDescent="0.3">
      <c r="A2746">
        <v>2745</v>
      </c>
      <c r="B2746" s="3" t="s">
        <v>7100</v>
      </c>
      <c r="C2746" s="4">
        <v>44071.681250000001</v>
      </c>
      <c r="D2746" s="3" t="s">
        <v>6721</v>
      </c>
      <c r="E2746" s="3" t="s">
        <v>568</v>
      </c>
      <c r="F2746" s="3" t="s">
        <v>569</v>
      </c>
      <c r="G2746">
        <v>1495</v>
      </c>
      <c r="H2746" s="3" t="s">
        <v>2852</v>
      </c>
      <c r="I2746" s="3" t="s">
        <v>6850</v>
      </c>
      <c r="J2746" s="3" t="s">
        <v>11297</v>
      </c>
      <c r="K2746" s="3" t="s">
        <v>7052</v>
      </c>
      <c r="L2746" s="3" t="s">
        <v>6369</v>
      </c>
      <c r="M2746" s="3" t="s">
        <v>32</v>
      </c>
      <c r="N2746" s="3">
        <f>IF(Broker_Trades2[[#This Row],[Status]]="Complete",((Broker_Trades2[Sell Price]-Broker_Trades2[Buy Price])/Broker_Trades2[[#This Row],[Buy Price]]),"")</f>
        <v>-9.0909090909090912E-2</v>
      </c>
      <c r="O27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2746" s="3">
        <f>IFERROR(Broker_Trades2[[#This Row],[Return]]/Broker_Trades2[[#This Row],[Time]],Broker_Trades2[[#This Row],[Return]])</f>
        <v>-8.2644628099173556E-3</v>
      </c>
    </row>
    <row r="2747" spans="1:16" x14ac:dyDescent="0.3">
      <c r="A2747">
        <v>2746</v>
      </c>
      <c r="B2747" s="3" t="s">
        <v>7101</v>
      </c>
      <c r="C2747" s="4">
        <v>44071.681250000001</v>
      </c>
      <c r="D2747" s="3" t="s">
        <v>222</v>
      </c>
      <c r="E2747" s="3" t="s">
        <v>468</v>
      </c>
      <c r="F2747" s="3" t="s">
        <v>469</v>
      </c>
      <c r="G2747">
        <v>475</v>
      </c>
      <c r="H2747" s="3" t="s">
        <v>24</v>
      </c>
      <c r="I2747" s="3" t="s">
        <v>7052</v>
      </c>
      <c r="J2747" s="3" t="s">
        <v>1699</v>
      </c>
      <c r="K2747" s="3" t="s">
        <v>6581</v>
      </c>
      <c r="L2747" s="3" t="s">
        <v>11856</v>
      </c>
      <c r="M2747" s="3" t="s">
        <v>32</v>
      </c>
      <c r="N2747" s="3">
        <f>IF(Broker_Trades2[[#This Row],[Status]]="Complete",((Broker_Trades2[Sell Price]-Broker_Trades2[Buy Price])/Broker_Trades2[[#This Row],[Buy Price]]),"")</f>
        <v>0.20253164556962025</v>
      </c>
      <c r="O27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2747" s="3">
        <f>IFERROR(Broker_Trades2[[#This Row],[Return]]/Broker_Trades2[[#This Row],[Time]],Broker_Trades2[[#This Row],[Return]])</f>
        <v>5.19311911716975E-3</v>
      </c>
    </row>
    <row r="2748" spans="1:16" x14ac:dyDescent="0.3">
      <c r="A2748">
        <v>2747</v>
      </c>
      <c r="B2748" s="3" t="s">
        <v>7103</v>
      </c>
      <c r="C2748" s="4">
        <v>44070.588888888888</v>
      </c>
      <c r="D2748" s="3" t="s">
        <v>132</v>
      </c>
      <c r="E2748" s="3" t="s">
        <v>241</v>
      </c>
      <c r="F2748" s="3" t="s">
        <v>242</v>
      </c>
      <c r="G2748">
        <v>245</v>
      </c>
      <c r="H2748" s="3" t="s">
        <v>24</v>
      </c>
      <c r="I2748" s="3" t="s">
        <v>7104</v>
      </c>
      <c r="J2748" s="3" t="s">
        <v>671</v>
      </c>
      <c r="K2748" s="3" t="s">
        <v>6712</v>
      </c>
      <c r="L2748" s="3" t="s">
        <v>12152</v>
      </c>
      <c r="M2748" s="3" t="s">
        <v>32</v>
      </c>
      <c r="N2748" s="3">
        <f>IF(Broker_Trades2[[#This Row],[Status]]="Complete",((Broker_Trades2[Sell Price]-Broker_Trades2[Buy Price])/Broker_Trades2[[#This Row],[Buy Price]]),"")</f>
        <v>-0.10000000000000003</v>
      </c>
      <c r="O27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2748" s="3">
        <f>IFERROR(Broker_Trades2[[#This Row],[Return]]/Broker_Trades2[[#This Row],[Time]],Broker_Trades2[[#This Row],[Return]])</f>
        <v>-3.7037037037037051E-3</v>
      </c>
    </row>
    <row r="2749" spans="1:16" x14ac:dyDescent="0.3">
      <c r="A2749">
        <v>2748</v>
      </c>
      <c r="B2749" s="3" t="s">
        <v>7105</v>
      </c>
      <c r="C2749" s="4">
        <v>44070.588888888888</v>
      </c>
      <c r="D2749" s="3" t="s">
        <v>6721</v>
      </c>
      <c r="E2749" s="3" t="s">
        <v>3444</v>
      </c>
      <c r="F2749" s="3" t="s">
        <v>1504</v>
      </c>
      <c r="G2749">
        <v>651</v>
      </c>
      <c r="H2749" s="3" t="s">
        <v>17</v>
      </c>
      <c r="I2749" s="3" t="s">
        <v>7104</v>
      </c>
      <c r="J2749" s="3" t="s">
        <v>7106</v>
      </c>
      <c r="K2749" s="3" t="s">
        <v>7107</v>
      </c>
      <c r="L2749" s="3" t="s">
        <v>2605</v>
      </c>
      <c r="M2749" s="3" t="s">
        <v>32</v>
      </c>
      <c r="N2749" s="3">
        <f>IF(Broker_Trades2[[#This Row],[Status]]="Complete",((Broker_Trades2[Sell Price]-Broker_Trades2[Buy Price])/Broker_Trades2[[#This Row],[Buy Price]]),"")</f>
        <v>1.3229571984435798E-2</v>
      </c>
      <c r="O27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749" s="3">
        <f>IFERROR(Broker_Trades2[[#This Row],[Return]]/Broker_Trades2[[#This Row],[Time]],Broker_Trades2[[#This Row],[Return]])</f>
        <v>1.3229571984435798E-2</v>
      </c>
    </row>
    <row r="2750" spans="1:16" x14ac:dyDescent="0.3">
      <c r="A2750">
        <v>2749</v>
      </c>
      <c r="B2750" s="3" t="s">
        <v>7109</v>
      </c>
      <c r="C2750" s="4">
        <v>44070.588888888888</v>
      </c>
      <c r="D2750" s="3" t="s">
        <v>159</v>
      </c>
      <c r="E2750" s="3" t="s">
        <v>1007</v>
      </c>
      <c r="F2750" s="3" t="s">
        <v>1008</v>
      </c>
      <c r="G2750">
        <v>1130</v>
      </c>
      <c r="H2750" s="3" t="s">
        <v>24</v>
      </c>
      <c r="I2750" s="3" t="s">
        <v>7104</v>
      </c>
      <c r="J2750" s="3" t="s">
        <v>7110</v>
      </c>
      <c r="K2750" s="3" t="s">
        <v>5183</v>
      </c>
      <c r="L2750" s="3" t="s">
        <v>12153</v>
      </c>
      <c r="M2750" s="3" t="s">
        <v>32</v>
      </c>
      <c r="N2750" s="3">
        <f>IF(Broker_Trades2[[#This Row],[Status]]="Complete",((Broker_Trades2[Sell Price]-Broker_Trades2[Buy Price])/Broker_Trades2[[#This Row],[Buy Price]]),"")</f>
        <v>-0.1</v>
      </c>
      <c r="O27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2750" s="3">
        <f>IFERROR(Broker_Trades2[[#This Row],[Return]]/Broker_Trades2[[#This Row],[Time]],Broker_Trades2[[#This Row],[Return]])</f>
        <v>-1.3333333333333335E-3</v>
      </c>
    </row>
    <row r="2751" spans="1:16" x14ac:dyDescent="0.3">
      <c r="A2751">
        <v>2750</v>
      </c>
      <c r="B2751" s="3" t="s">
        <v>7111</v>
      </c>
      <c r="C2751" s="4">
        <v>44070.588194444441</v>
      </c>
      <c r="D2751" s="3" t="s">
        <v>356</v>
      </c>
      <c r="E2751" s="3" t="s">
        <v>3813</v>
      </c>
      <c r="F2751" s="3" t="s">
        <v>3492</v>
      </c>
      <c r="G2751">
        <v>1692</v>
      </c>
      <c r="H2751" s="3" t="s">
        <v>2852</v>
      </c>
      <c r="I2751" s="3" t="s">
        <v>4511</v>
      </c>
      <c r="J2751" s="3" t="s">
        <v>12154</v>
      </c>
      <c r="K2751" s="3" t="s">
        <v>7104</v>
      </c>
      <c r="L2751" s="3" t="s">
        <v>7112</v>
      </c>
      <c r="M2751" s="3" t="s">
        <v>32</v>
      </c>
      <c r="N2751" s="3">
        <f>IF(Broker_Trades2[[#This Row],[Status]]="Complete",((Broker_Trades2[Sell Price]-Broker_Trades2[Buy Price])/Broker_Trades2[[#This Row],[Buy Price]]),"")</f>
        <v>-9.0909090909090912E-2</v>
      </c>
      <c r="O27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2751" s="3">
        <f>IFERROR(Broker_Trades2[[#This Row],[Return]]/Broker_Trades2[[#This Row],[Time]],Broker_Trades2[[#This Row],[Return]])</f>
        <v>-9.99000999000999E-4</v>
      </c>
    </row>
    <row r="2752" spans="1:16" x14ac:dyDescent="0.3">
      <c r="A2752">
        <v>2751</v>
      </c>
      <c r="B2752" s="3" t="s">
        <v>7113</v>
      </c>
      <c r="C2752" s="4">
        <v>44070.588194444441</v>
      </c>
      <c r="D2752" s="3" t="s">
        <v>354</v>
      </c>
      <c r="E2752" s="3" t="s">
        <v>2850</v>
      </c>
      <c r="F2752" s="3" t="s">
        <v>2851</v>
      </c>
      <c r="G2752">
        <v>296</v>
      </c>
      <c r="H2752" s="3" t="s">
        <v>2852</v>
      </c>
      <c r="I2752" s="3" t="s">
        <v>7038</v>
      </c>
      <c r="J2752" s="3" t="s">
        <v>801</v>
      </c>
      <c r="K2752" s="3" t="s">
        <v>7104</v>
      </c>
      <c r="L2752" s="3" t="s">
        <v>7115</v>
      </c>
      <c r="M2752" s="3" t="s">
        <v>32</v>
      </c>
      <c r="N2752" s="3">
        <f>IF(Broker_Trades2[[#This Row],[Status]]="Complete",((Broker_Trades2[Sell Price]-Broker_Trades2[Buy Price])/Broker_Trades2[[#This Row],[Buy Price]]),"")</f>
        <v>1.6722972972972934E-2</v>
      </c>
      <c r="O27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752" s="3">
        <f>IFERROR(Broker_Trades2[[#This Row],[Return]]/Broker_Trades2[[#This Row],[Time]],Broker_Trades2[[#This Row],[Return]])</f>
        <v>3.3445945945945869E-3</v>
      </c>
    </row>
    <row r="2753" spans="1:16" hidden="1" x14ac:dyDescent="0.3">
      <c r="A2753">
        <v>2752</v>
      </c>
      <c r="B2753" s="3" t="s">
        <v>7116</v>
      </c>
      <c r="C2753" s="4">
        <v>44070.588194444441</v>
      </c>
      <c r="D2753" s="3" t="s">
        <v>161</v>
      </c>
      <c r="E2753" s="3" t="s">
        <v>2850</v>
      </c>
      <c r="F2753" s="3" t="s">
        <v>2851</v>
      </c>
      <c r="G2753">
        <v>274</v>
      </c>
      <c r="H2753" s="3" t="s">
        <v>59</v>
      </c>
      <c r="I2753" s="3" t="s">
        <v>2695</v>
      </c>
      <c r="J2753" s="3" t="s">
        <v>2695</v>
      </c>
      <c r="K2753" s="3" t="s">
        <v>2695</v>
      </c>
      <c r="L2753" s="3" t="s">
        <v>2695</v>
      </c>
      <c r="M2753" s="3" t="s">
        <v>190</v>
      </c>
      <c r="N2753" s="3" t="str">
        <f>IF(Broker_Trades2[[#This Row],[Status]]="Complete",((Broker_Trades2[Sell Price]-Broker_Trades2[Buy Price])/Broker_Trades2[[#This Row],[Buy Price]]),"")</f>
        <v/>
      </c>
      <c r="O275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53" s="3" t="str">
        <f>IFERROR(Broker_Trades2[[#This Row],[Return]]/Broker_Trades2[[#This Row],[Time]],Broker_Trades2[[#This Row],[Return]])</f>
        <v/>
      </c>
    </row>
    <row r="2754" spans="1:16" hidden="1" x14ac:dyDescent="0.3">
      <c r="A2754">
        <v>2753</v>
      </c>
      <c r="B2754" s="3" t="s">
        <v>7117</v>
      </c>
      <c r="C2754" s="4">
        <v>44070.588194444441</v>
      </c>
      <c r="D2754" s="3" t="s">
        <v>4760</v>
      </c>
      <c r="E2754" s="3" t="s">
        <v>2088</v>
      </c>
      <c r="F2754" s="3" t="s">
        <v>2088</v>
      </c>
      <c r="G2754">
        <v>126</v>
      </c>
      <c r="H2754" s="3" t="s">
        <v>17</v>
      </c>
      <c r="I2754" s="3" t="s">
        <v>2695</v>
      </c>
      <c r="J2754" s="3" t="s">
        <v>2695</v>
      </c>
      <c r="K2754" s="3" t="s">
        <v>2695</v>
      </c>
      <c r="L2754" s="3" t="s">
        <v>2695</v>
      </c>
      <c r="M2754" s="3" t="s">
        <v>190</v>
      </c>
      <c r="N2754" s="3" t="str">
        <f>IF(Broker_Trades2[[#This Row],[Status]]="Complete",((Broker_Trades2[Sell Price]-Broker_Trades2[Buy Price])/Broker_Trades2[[#This Row],[Buy Price]]),"")</f>
        <v/>
      </c>
      <c r="O275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54" s="3" t="str">
        <f>IFERROR(Broker_Trades2[[#This Row],[Return]]/Broker_Trades2[[#This Row],[Time]],Broker_Trades2[[#This Row],[Return]])</f>
        <v/>
      </c>
    </row>
    <row r="2755" spans="1:16" x14ac:dyDescent="0.3">
      <c r="A2755">
        <v>2754</v>
      </c>
      <c r="B2755" s="3" t="s">
        <v>7118</v>
      </c>
      <c r="C2755" s="4">
        <v>44070.588194444441</v>
      </c>
      <c r="D2755" s="3" t="s">
        <v>21</v>
      </c>
      <c r="E2755" s="3" t="s">
        <v>2850</v>
      </c>
      <c r="F2755" s="3" t="s">
        <v>2851</v>
      </c>
      <c r="G2755">
        <v>282</v>
      </c>
      <c r="H2755" s="3" t="s">
        <v>2852</v>
      </c>
      <c r="I2755" s="3" t="s">
        <v>6882</v>
      </c>
      <c r="J2755" s="3" t="s">
        <v>9232</v>
      </c>
      <c r="K2755" s="3" t="s">
        <v>7104</v>
      </c>
      <c r="L2755" s="3" t="s">
        <v>7115</v>
      </c>
      <c r="M2755" s="3" t="s">
        <v>32</v>
      </c>
      <c r="N2755" s="3">
        <f>IF(Broker_Trades2[[#This Row],[Status]]="Complete",((Broker_Trades2[Sell Price]-Broker_Trades2[Buy Price])/Broker_Trades2[[#This Row],[Buy Price]]),"")</f>
        <v>6.7198581560283646E-2</v>
      </c>
      <c r="O27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2755" s="3">
        <f>IFERROR(Broker_Trades2[[#This Row],[Return]]/Broker_Trades2[[#This Row],[Time]],Broker_Trades2[[#This Row],[Return]])</f>
        <v>5.1691216584833577E-3</v>
      </c>
    </row>
    <row r="2756" spans="1:16" x14ac:dyDescent="0.3">
      <c r="A2756">
        <v>2755</v>
      </c>
      <c r="B2756" s="3" t="s">
        <v>7120</v>
      </c>
      <c r="C2756" s="4">
        <v>44070.587500000001</v>
      </c>
      <c r="D2756" s="3" t="s">
        <v>21</v>
      </c>
      <c r="E2756" s="3" t="s">
        <v>947</v>
      </c>
      <c r="F2756" s="3" t="s">
        <v>948</v>
      </c>
      <c r="G2756">
        <v>590</v>
      </c>
      <c r="H2756" s="3" t="s">
        <v>24</v>
      </c>
      <c r="I2756" s="3" t="s">
        <v>7104</v>
      </c>
      <c r="J2756" s="3" t="s">
        <v>7121</v>
      </c>
      <c r="K2756" s="3" t="s">
        <v>6570</v>
      </c>
      <c r="L2756" s="3" t="s">
        <v>12155</v>
      </c>
      <c r="M2756" s="3" t="s">
        <v>32</v>
      </c>
      <c r="N2756" s="3">
        <f>IF(Broker_Trades2[[#This Row],[Status]]="Complete",((Broker_Trades2[Sell Price]-Broker_Trades2[Buy Price])/Broker_Trades2[[#This Row],[Buy Price]]),"")</f>
        <v>-0.1</v>
      </c>
      <c r="O27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2756" s="3">
        <f>IFERROR(Broker_Trades2[[#This Row],[Return]]/Broker_Trades2[[#This Row],[Time]],Broker_Trades2[[#This Row],[Return]])</f>
        <v>-2.1739130434782609E-3</v>
      </c>
    </row>
    <row r="2757" spans="1:16" x14ac:dyDescent="0.3">
      <c r="A2757">
        <v>2756</v>
      </c>
      <c r="B2757" s="3" t="s">
        <v>7122</v>
      </c>
      <c r="C2757" s="4">
        <v>44070.587500000001</v>
      </c>
      <c r="D2757" s="3" t="s">
        <v>21</v>
      </c>
      <c r="E2757" s="3" t="s">
        <v>2088</v>
      </c>
      <c r="F2757" s="3" t="s">
        <v>2088</v>
      </c>
      <c r="G2757">
        <v>153</v>
      </c>
      <c r="H2757" s="3" t="s">
        <v>24</v>
      </c>
      <c r="I2757" s="3" t="s">
        <v>7104</v>
      </c>
      <c r="J2757" s="3" t="s">
        <v>7123</v>
      </c>
      <c r="K2757" s="3" t="s">
        <v>7052</v>
      </c>
      <c r="L2757" s="3" t="s">
        <v>12156</v>
      </c>
      <c r="M2757" s="3" t="s">
        <v>32</v>
      </c>
      <c r="N2757" s="3">
        <f>IF(Broker_Trades2[[#This Row],[Status]]="Complete",((Broker_Trades2[Sell Price]-Broker_Trades2[Buy Price])/Broker_Trades2[[#This Row],[Buy Price]]),"")</f>
        <v>-0.10000000000000006</v>
      </c>
      <c r="O27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2757" s="3">
        <f>IFERROR(Broker_Trades2[[#This Row],[Return]]/Broker_Trades2[[#This Row],[Time]],Broker_Trades2[[#This Row],[Return]])</f>
        <v>-2.5000000000000015E-2</v>
      </c>
    </row>
    <row r="2758" spans="1:16" x14ac:dyDescent="0.3">
      <c r="A2758">
        <v>2757</v>
      </c>
      <c r="B2758" s="3" t="s">
        <v>7125</v>
      </c>
      <c r="C2758" s="4">
        <v>44070.587500000001</v>
      </c>
      <c r="D2758" s="3" t="s">
        <v>6721</v>
      </c>
      <c r="E2758" s="3" t="s">
        <v>947</v>
      </c>
      <c r="F2758" s="3" t="s">
        <v>948</v>
      </c>
      <c r="G2758">
        <v>472</v>
      </c>
      <c r="H2758" s="3" t="s">
        <v>17</v>
      </c>
      <c r="I2758" s="3" t="s">
        <v>7104</v>
      </c>
      <c r="J2758" s="3" t="s">
        <v>7121</v>
      </c>
      <c r="K2758" s="3" t="s">
        <v>6570</v>
      </c>
      <c r="L2758" s="3" t="s">
        <v>12155</v>
      </c>
      <c r="M2758" s="3" t="s">
        <v>32</v>
      </c>
      <c r="N2758" s="3">
        <f>IF(Broker_Trades2[[#This Row],[Status]]="Complete",((Broker_Trades2[Sell Price]-Broker_Trades2[Buy Price])/Broker_Trades2[[#This Row],[Buy Price]]),"")</f>
        <v>-0.1</v>
      </c>
      <c r="O27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2758" s="3">
        <f>IFERROR(Broker_Trades2[[#This Row],[Return]]/Broker_Trades2[[#This Row],[Time]],Broker_Trades2[[#This Row],[Return]])</f>
        <v>-2.1739130434782609E-3</v>
      </c>
    </row>
    <row r="2759" spans="1:16" x14ac:dyDescent="0.3">
      <c r="A2759">
        <v>2758</v>
      </c>
      <c r="B2759" s="3" t="s">
        <v>7127</v>
      </c>
      <c r="C2759" s="4">
        <v>44069.901388888888</v>
      </c>
      <c r="D2759" s="3" t="s">
        <v>6223</v>
      </c>
      <c r="E2759" s="3" t="s">
        <v>2258</v>
      </c>
      <c r="F2759" s="3" t="s">
        <v>2259</v>
      </c>
      <c r="G2759">
        <v>377</v>
      </c>
      <c r="H2759" s="3" t="s">
        <v>17</v>
      </c>
      <c r="I2759" s="3" t="s">
        <v>7104</v>
      </c>
      <c r="J2759" s="3" t="s">
        <v>7128</v>
      </c>
      <c r="K2759" s="3" t="s">
        <v>7038</v>
      </c>
      <c r="L2759" s="3" t="s">
        <v>12157</v>
      </c>
      <c r="M2759" s="3" t="s">
        <v>32</v>
      </c>
      <c r="N2759" s="3">
        <f>IF(Broker_Trades2[[#This Row],[Status]]="Complete",((Broker_Trades2[Sell Price]-Broker_Trades2[Buy Price])/Broker_Trades2[[#This Row],[Buy Price]]),"")</f>
        <v>-9.9999999999999964E-2</v>
      </c>
      <c r="O27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759" s="3">
        <f>IFERROR(Broker_Trades2[[#This Row],[Return]]/Broker_Trades2[[#This Row],[Time]],Broker_Trades2[[#This Row],[Return]])</f>
        <v>-1.9999999999999993E-2</v>
      </c>
    </row>
    <row r="2760" spans="1:16" x14ac:dyDescent="0.3">
      <c r="A2760">
        <v>2759</v>
      </c>
      <c r="B2760" s="3" t="s">
        <v>7129</v>
      </c>
      <c r="C2760" s="4">
        <v>44069.901388888888</v>
      </c>
      <c r="D2760" s="3" t="s">
        <v>38</v>
      </c>
      <c r="E2760" s="3" t="s">
        <v>955</v>
      </c>
      <c r="F2760" s="3" t="s">
        <v>956</v>
      </c>
      <c r="G2760">
        <v>220</v>
      </c>
      <c r="H2760" s="3" t="s">
        <v>24</v>
      </c>
      <c r="I2760" s="3" t="s">
        <v>7104</v>
      </c>
      <c r="J2760" s="3" t="s">
        <v>4669</v>
      </c>
      <c r="K2760" s="3" t="s">
        <v>6882</v>
      </c>
      <c r="L2760" s="3" t="s">
        <v>930</v>
      </c>
      <c r="M2760" s="3" t="s">
        <v>32</v>
      </c>
      <c r="N2760" s="3">
        <f>IF(Broker_Trades2[[#This Row],[Status]]="Complete",((Broker_Trades2[Sell Price]-Broker_Trades2[Buy Price])/Broker_Trades2[[#This Row],[Buy Price]]),"")</f>
        <v>0.17773019271948601</v>
      </c>
      <c r="O27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2760" s="3">
        <f>IFERROR(Broker_Trades2[[#This Row],[Return]]/Broker_Trades2[[#This Row],[Time]],Broker_Trades2[[#This Row],[Return]])</f>
        <v>1.3671553286114309E-2</v>
      </c>
    </row>
    <row r="2761" spans="1:16" x14ac:dyDescent="0.3">
      <c r="A2761">
        <v>2760</v>
      </c>
      <c r="B2761" s="3" t="s">
        <v>7131</v>
      </c>
      <c r="C2761" s="4">
        <v>44069.900694444441</v>
      </c>
      <c r="D2761" s="3" t="s">
        <v>38</v>
      </c>
      <c r="E2761" s="3" t="s">
        <v>2850</v>
      </c>
      <c r="F2761" s="3" t="s">
        <v>2851</v>
      </c>
      <c r="G2761">
        <v>345</v>
      </c>
      <c r="H2761" s="3" t="s">
        <v>24</v>
      </c>
      <c r="I2761" s="3" t="s">
        <v>7104</v>
      </c>
      <c r="J2761" s="3" t="s">
        <v>7115</v>
      </c>
      <c r="K2761" s="3" t="s">
        <v>6704</v>
      </c>
      <c r="L2761" s="3" t="s">
        <v>12158</v>
      </c>
      <c r="M2761" s="3" t="s">
        <v>32</v>
      </c>
      <c r="N2761" s="3">
        <f>IF(Broker_Trades2[[#This Row],[Status]]="Complete",((Broker_Trades2[Sell Price]-Broker_Trades2[Buy Price])/Broker_Trades2[[#This Row],[Buy Price]]),"")</f>
        <v>-9.9999999999999908E-2</v>
      </c>
      <c r="O27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2761" s="3">
        <f>IFERROR(Broker_Trades2[[#This Row],[Return]]/Broker_Trades2[[#This Row],[Time]],Broker_Trades2[[#This Row],[Return]])</f>
        <v>-3.5714285714285683E-3</v>
      </c>
    </row>
    <row r="2762" spans="1:16" x14ac:dyDescent="0.3">
      <c r="A2762">
        <v>2761</v>
      </c>
      <c r="B2762" s="3" t="s">
        <v>7132</v>
      </c>
      <c r="C2762" s="4">
        <v>44069.9</v>
      </c>
      <c r="D2762" s="3" t="s">
        <v>38</v>
      </c>
      <c r="E2762" s="3" t="s">
        <v>2269</v>
      </c>
      <c r="F2762" s="3" t="s">
        <v>2270</v>
      </c>
      <c r="G2762">
        <v>350</v>
      </c>
      <c r="H2762" s="3" t="s">
        <v>24</v>
      </c>
      <c r="I2762" s="3" t="s">
        <v>7104</v>
      </c>
      <c r="J2762" s="3" t="s">
        <v>7133</v>
      </c>
      <c r="K2762" s="3" t="s">
        <v>7052</v>
      </c>
      <c r="L2762" s="3" t="s">
        <v>12159</v>
      </c>
      <c r="M2762" s="3" t="s">
        <v>32</v>
      </c>
      <c r="N2762" s="3">
        <f>IF(Broker_Trades2[[#This Row],[Status]]="Complete",((Broker_Trades2[Sell Price]-Broker_Trades2[Buy Price])/Broker_Trades2[[#This Row],[Buy Price]]),"")</f>
        <v>-9.9999999999999964E-2</v>
      </c>
      <c r="O27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2762" s="3">
        <f>IFERROR(Broker_Trades2[[#This Row],[Return]]/Broker_Trades2[[#This Row],[Time]],Broker_Trades2[[#This Row],[Return]])</f>
        <v>-2.4999999999999991E-2</v>
      </c>
    </row>
    <row r="2763" spans="1:16" x14ac:dyDescent="0.3">
      <c r="A2763">
        <v>2762</v>
      </c>
      <c r="B2763" s="3" t="s">
        <v>7134</v>
      </c>
      <c r="C2763" s="4">
        <v>44069.9</v>
      </c>
      <c r="D2763" s="3" t="s">
        <v>38</v>
      </c>
      <c r="E2763" s="3" t="s">
        <v>2258</v>
      </c>
      <c r="F2763" s="3" t="s">
        <v>2259</v>
      </c>
      <c r="G2763">
        <v>370</v>
      </c>
      <c r="H2763" s="3" t="s">
        <v>59</v>
      </c>
      <c r="I2763" s="3" t="s">
        <v>7104</v>
      </c>
      <c r="J2763" s="3" t="s">
        <v>7128</v>
      </c>
      <c r="K2763" s="3" t="s">
        <v>7038</v>
      </c>
      <c r="L2763" s="3" t="s">
        <v>12157</v>
      </c>
      <c r="M2763" s="3" t="s">
        <v>32</v>
      </c>
      <c r="N2763" s="3">
        <f>IF(Broker_Trades2[[#This Row],[Status]]="Complete",((Broker_Trades2[Sell Price]-Broker_Trades2[Buy Price])/Broker_Trades2[[#This Row],[Buy Price]]),"")</f>
        <v>-9.9999999999999964E-2</v>
      </c>
      <c r="O27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763" s="3">
        <f>IFERROR(Broker_Trades2[[#This Row],[Return]]/Broker_Trades2[[#This Row],[Time]],Broker_Trades2[[#This Row],[Return]])</f>
        <v>-1.9999999999999993E-2</v>
      </c>
    </row>
    <row r="2764" spans="1:16" x14ac:dyDescent="0.3">
      <c r="A2764">
        <v>2763</v>
      </c>
      <c r="B2764" s="3" t="s">
        <v>7135</v>
      </c>
      <c r="C2764" s="4">
        <v>44069.9</v>
      </c>
      <c r="D2764" s="3" t="s">
        <v>38</v>
      </c>
      <c r="E2764" s="3" t="s">
        <v>87</v>
      </c>
      <c r="F2764" s="3" t="s">
        <v>88</v>
      </c>
      <c r="G2764">
        <v>125</v>
      </c>
      <c r="H2764" s="3" t="s">
        <v>59</v>
      </c>
      <c r="I2764" s="3" t="s">
        <v>7104</v>
      </c>
      <c r="J2764" s="3" t="s">
        <v>7136</v>
      </c>
      <c r="K2764" s="3" t="s">
        <v>7052</v>
      </c>
      <c r="L2764" s="3" t="s">
        <v>15396</v>
      </c>
      <c r="M2764" s="3" t="s">
        <v>32</v>
      </c>
      <c r="N2764" s="3">
        <f>IF(Broker_Trades2[[#This Row],[Status]]="Complete",((Broker_Trades2[Sell Price]-Broker_Trades2[Buy Price])/Broker_Trades2[[#This Row],[Buy Price]]),"")</f>
        <v>-0.10000000000000006</v>
      </c>
      <c r="O27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2764" s="3">
        <f>IFERROR(Broker_Trades2[[#This Row],[Return]]/Broker_Trades2[[#This Row],[Time]],Broker_Trades2[[#This Row],[Return]])</f>
        <v>-2.5000000000000015E-2</v>
      </c>
    </row>
    <row r="2765" spans="1:16" hidden="1" x14ac:dyDescent="0.3">
      <c r="A2765">
        <v>2764</v>
      </c>
      <c r="B2765" s="3" t="s">
        <v>7137</v>
      </c>
      <c r="C2765" s="4">
        <v>44069.640972222223</v>
      </c>
      <c r="D2765" s="3" t="s">
        <v>668</v>
      </c>
      <c r="E2765" s="3" t="s">
        <v>7138</v>
      </c>
      <c r="F2765" s="3" t="s">
        <v>6456</v>
      </c>
      <c r="G2765">
        <v>71</v>
      </c>
      <c r="H2765" s="3" t="s">
        <v>24</v>
      </c>
      <c r="I2765" s="3" t="s">
        <v>2695</v>
      </c>
      <c r="J2765" s="3" t="s">
        <v>2695</v>
      </c>
      <c r="K2765" s="3" t="s">
        <v>2695</v>
      </c>
      <c r="L2765" s="3" t="s">
        <v>2695</v>
      </c>
      <c r="M2765" s="3" t="s">
        <v>190</v>
      </c>
      <c r="N2765" s="3" t="str">
        <f>IF(Broker_Trades2[[#This Row],[Status]]="Complete",((Broker_Trades2[Sell Price]-Broker_Trades2[Buy Price])/Broker_Trades2[[#This Row],[Buy Price]]),"")</f>
        <v/>
      </c>
      <c r="O27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65" s="3" t="str">
        <f>IFERROR(Broker_Trades2[[#This Row],[Return]]/Broker_Trades2[[#This Row],[Time]],Broker_Trades2[[#This Row],[Return]])</f>
        <v/>
      </c>
    </row>
    <row r="2766" spans="1:16" x14ac:dyDescent="0.3">
      <c r="A2766">
        <v>2765</v>
      </c>
      <c r="B2766" s="3" t="s">
        <v>7139</v>
      </c>
      <c r="C2766" s="4">
        <v>44069.640972222223</v>
      </c>
      <c r="D2766" s="3" t="s">
        <v>34</v>
      </c>
      <c r="E2766" s="3" t="s">
        <v>2850</v>
      </c>
      <c r="F2766" s="3" t="s">
        <v>2851</v>
      </c>
      <c r="G2766">
        <v>345</v>
      </c>
      <c r="H2766" s="3" t="s">
        <v>24</v>
      </c>
      <c r="I2766" s="3" t="s">
        <v>7140</v>
      </c>
      <c r="J2766" s="3" t="s">
        <v>4789</v>
      </c>
      <c r="K2766" s="3" t="s">
        <v>6712</v>
      </c>
      <c r="L2766" s="3" t="s">
        <v>12160</v>
      </c>
      <c r="M2766" s="3" t="s">
        <v>32</v>
      </c>
      <c r="N2766" s="3">
        <f>IF(Broker_Trades2[[#This Row],[Status]]="Complete",((Broker_Trades2[Sell Price]-Broker_Trades2[Buy Price])/Broker_Trades2[[#This Row],[Buy Price]]),"")</f>
        <v>-0.1</v>
      </c>
      <c r="O27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2766" s="3">
        <f>IFERROR(Broker_Trades2[[#This Row],[Return]]/Broker_Trades2[[#This Row],[Time]],Broker_Trades2[[#This Row],[Return]])</f>
        <v>-3.5714285714285718E-3</v>
      </c>
    </row>
    <row r="2767" spans="1:16" x14ac:dyDescent="0.3">
      <c r="A2767">
        <v>2766</v>
      </c>
      <c r="B2767" s="3" t="s">
        <v>7141</v>
      </c>
      <c r="C2767" s="4">
        <v>44069.640277777777</v>
      </c>
      <c r="D2767" s="3" t="s">
        <v>34</v>
      </c>
      <c r="E2767" s="3" t="s">
        <v>1415</v>
      </c>
      <c r="F2767" s="3" t="s">
        <v>1416</v>
      </c>
      <c r="G2767">
        <v>720</v>
      </c>
      <c r="H2767" s="3" t="s">
        <v>24</v>
      </c>
      <c r="I2767" s="3" t="s">
        <v>7140</v>
      </c>
      <c r="J2767" s="3" t="s">
        <v>1832</v>
      </c>
      <c r="K2767" s="3" t="s">
        <v>4043</v>
      </c>
      <c r="L2767" s="3" t="s">
        <v>3476</v>
      </c>
      <c r="M2767" s="3" t="s">
        <v>32</v>
      </c>
      <c r="N2767" s="3">
        <f>IF(Broker_Trades2[[#This Row],[Status]]="Complete",((Broker_Trades2[Sell Price]-Broker_Trades2[Buy Price])/Broker_Trades2[[#This Row],[Buy Price]]),"")</f>
        <v>0.16129032258064516</v>
      </c>
      <c r="O27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134</v>
      </c>
      <c r="P2767" s="3">
        <f>IFERROR(Broker_Trades2[[#This Row],[Return]]/Broker_Trades2[[#This Row],[Time]],Broker_Trades2[[#This Row],[Return]])</f>
        <v>1.203659123736158E-3</v>
      </c>
    </row>
    <row r="2768" spans="1:16" x14ac:dyDescent="0.3">
      <c r="A2768">
        <v>2767</v>
      </c>
      <c r="B2768" s="3" t="s">
        <v>7143</v>
      </c>
      <c r="C2768" s="4">
        <v>44069.640277777777</v>
      </c>
      <c r="D2768" s="3" t="s">
        <v>128</v>
      </c>
      <c r="E2768" s="3" t="s">
        <v>7144</v>
      </c>
      <c r="F2768" s="3" t="s">
        <v>7145</v>
      </c>
      <c r="G2768">
        <v>398</v>
      </c>
      <c r="H2768" s="3" t="s">
        <v>24</v>
      </c>
      <c r="I2768" s="3" t="s">
        <v>7140</v>
      </c>
      <c r="J2768" s="3" t="s">
        <v>1087</v>
      </c>
      <c r="K2768" s="3" t="s">
        <v>4165</v>
      </c>
      <c r="L2768" s="3" t="s">
        <v>11911</v>
      </c>
      <c r="M2768" s="3" t="s">
        <v>32</v>
      </c>
      <c r="N2768" s="3">
        <f>IF(Broker_Trades2[[#This Row],[Status]]="Complete",((Broker_Trades2[Sell Price]-Broker_Trades2[Buy Price])/Broker_Trades2[[#This Row],[Buy Price]]),"")</f>
        <v>0.31788079470198677</v>
      </c>
      <c r="O27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125</v>
      </c>
      <c r="P2768" s="3">
        <f>IFERROR(Broker_Trades2[[#This Row],[Return]]/Broker_Trades2[[#This Row],[Time]],Broker_Trades2[[#This Row],[Return]])</f>
        <v>2.5430463576158941E-3</v>
      </c>
    </row>
    <row r="2769" spans="1:16" x14ac:dyDescent="0.3">
      <c r="A2769">
        <v>2768</v>
      </c>
      <c r="B2769" s="3" t="s">
        <v>7146</v>
      </c>
      <c r="C2769" s="4">
        <v>44069.601388888892</v>
      </c>
      <c r="D2769" s="3" t="s">
        <v>128</v>
      </c>
      <c r="E2769" s="3" t="s">
        <v>7147</v>
      </c>
      <c r="F2769" s="3" t="s">
        <v>7148</v>
      </c>
      <c r="G2769">
        <v>84</v>
      </c>
      <c r="H2769" s="3" t="s">
        <v>24</v>
      </c>
      <c r="I2769" s="3" t="s">
        <v>7140</v>
      </c>
      <c r="J2769" s="3" t="s">
        <v>7149</v>
      </c>
      <c r="K2769" s="3" t="s">
        <v>5301</v>
      </c>
      <c r="L2769" s="3" t="s">
        <v>7053</v>
      </c>
      <c r="M2769" s="3" t="s">
        <v>32</v>
      </c>
      <c r="N2769" s="3">
        <f>IF(Broker_Trades2[[#This Row],[Status]]="Complete",((Broker_Trades2[Sell Price]-Broker_Trades2[Buy Price])/Broker_Trades2[[#This Row],[Buy Price]]),"")</f>
        <v>0.38271604938271603</v>
      </c>
      <c r="O27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2769" s="3">
        <f>IFERROR(Broker_Trades2[[#This Row],[Return]]/Broker_Trades2[[#This Row],[Time]],Broker_Trades2[[#This Row],[Return]])</f>
        <v>4.2524005486968448E-3</v>
      </c>
    </row>
    <row r="2770" spans="1:16" hidden="1" x14ac:dyDescent="0.3">
      <c r="A2770">
        <v>2769</v>
      </c>
      <c r="B2770" s="3" t="s">
        <v>7151</v>
      </c>
      <c r="C2770" s="4">
        <v>44068.826388888891</v>
      </c>
      <c r="D2770" s="3" t="s">
        <v>161</v>
      </c>
      <c r="E2770" s="3" t="s">
        <v>4278</v>
      </c>
      <c r="F2770" s="3" t="s">
        <v>4279</v>
      </c>
      <c r="G2770">
        <v>1484</v>
      </c>
      <c r="H2770" s="3" t="s">
        <v>59</v>
      </c>
      <c r="I2770" s="3" t="s">
        <v>2695</v>
      </c>
      <c r="J2770" s="3" t="s">
        <v>2695</v>
      </c>
      <c r="K2770" s="3" t="s">
        <v>2695</v>
      </c>
      <c r="L2770" s="3" t="s">
        <v>2695</v>
      </c>
      <c r="M2770" s="3" t="s">
        <v>190</v>
      </c>
      <c r="N2770" s="3" t="str">
        <f>IF(Broker_Trades2[[#This Row],[Status]]="Complete",((Broker_Trades2[Sell Price]-Broker_Trades2[Buy Price])/Broker_Trades2[[#This Row],[Buy Price]]),"")</f>
        <v/>
      </c>
      <c r="O277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70" s="3" t="str">
        <f>IFERROR(Broker_Trades2[[#This Row],[Return]]/Broker_Trades2[[#This Row],[Time]],Broker_Trades2[[#This Row],[Return]])</f>
        <v/>
      </c>
    </row>
    <row r="2771" spans="1:16" x14ac:dyDescent="0.3">
      <c r="A2771">
        <v>2770</v>
      </c>
      <c r="B2771" s="3" t="s">
        <v>7152</v>
      </c>
      <c r="C2771" s="4">
        <v>44068.826388888891</v>
      </c>
      <c r="D2771" s="3" t="s">
        <v>161</v>
      </c>
      <c r="E2771" s="3" t="s">
        <v>7153</v>
      </c>
      <c r="F2771" s="3" t="s">
        <v>1416</v>
      </c>
      <c r="G2771">
        <v>660</v>
      </c>
      <c r="H2771" s="3" t="s">
        <v>24</v>
      </c>
      <c r="I2771" s="3" t="s">
        <v>7140</v>
      </c>
      <c r="J2771" s="3" t="s">
        <v>1832</v>
      </c>
      <c r="K2771" s="3" t="s">
        <v>4505</v>
      </c>
      <c r="L2771" s="3" t="s">
        <v>11807</v>
      </c>
      <c r="M2771" s="3" t="s">
        <v>32</v>
      </c>
      <c r="N2771" s="3">
        <f>IF(Broker_Trades2[[#This Row],[Status]]="Complete",((Broker_Trades2[Sell Price]-Broker_Trades2[Buy Price])/Broker_Trades2[[#This Row],[Buy Price]]),"")</f>
        <v>6.4516129032258063E-2</v>
      </c>
      <c r="O27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93</v>
      </c>
      <c r="P2771" s="3">
        <f>IFERROR(Broker_Trades2[[#This Row],[Return]]/Broker_Trades2[[#This Row],[Time]],Broker_Trades2[[#This Row],[Return]])</f>
        <v>6.9372181755116198E-4</v>
      </c>
    </row>
    <row r="2772" spans="1:16" x14ac:dyDescent="0.3">
      <c r="A2772">
        <v>2771</v>
      </c>
      <c r="B2772" s="3" t="s">
        <v>7154</v>
      </c>
      <c r="C2772" s="4">
        <v>44068.826388888891</v>
      </c>
      <c r="D2772" s="3" t="s">
        <v>161</v>
      </c>
      <c r="E2772" s="3" t="s">
        <v>5580</v>
      </c>
      <c r="F2772" s="3" t="s">
        <v>5581</v>
      </c>
      <c r="G2772">
        <v>29</v>
      </c>
      <c r="H2772" s="3" t="s">
        <v>3879</v>
      </c>
      <c r="I2772" s="3" t="s">
        <v>6712</v>
      </c>
      <c r="J2772" s="3" t="s">
        <v>8081</v>
      </c>
      <c r="K2772" s="3" t="s">
        <v>7140</v>
      </c>
      <c r="L2772" s="3" t="s">
        <v>7156</v>
      </c>
      <c r="M2772" s="3" t="s">
        <v>32</v>
      </c>
      <c r="N2772" s="3">
        <f>IF(Broker_Trades2[[#This Row],[Status]]="Complete",((Broker_Trades2[Sell Price]-Broker_Trades2[Buy Price])/Broker_Trades2[[#This Row],[Buy Price]]),"")</f>
        <v>0.22931034482758617</v>
      </c>
      <c r="O27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2772" s="3">
        <f>IFERROR(Broker_Trades2[[#This Row],[Return]]/Broker_Trades2[[#This Row],[Time]],Broker_Trades2[[#This Row],[Return]])</f>
        <v>8.1896551724137921E-3</v>
      </c>
    </row>
    <row r="2773" spans="1:16" x14ac:dyDescent="0.3">
      <c r="A2773">
        <v>2772</v>
      </c>
      <c r="B2773" s="3" t="s">
        <v>7157</v>
      </c>
      <c r="C2773" s="4">
        <v>44068.826388888891</v>
      </c>
      <c r="D2773" s="3" t="s">
        <v>38</v>
      </c>
      <c r="E2773" s="3" t="s">
        <v>67</v>
      </c>
      <c r="F2773" s="3" t="s">
        <v>68</v>
      </c>
      <c r="G2773">
        <v>2470</v>
      </c>
      <c r="H2773" s="3" t="s">
        <v>59</v>
      </c>
      <c r="I2773" s="3" t="s">
        <v>7140</v>
      </c>
      <c r="J2773" s="3" t="s">
        <v>7158</v>
      </c>
      <c r="K2773" s="3" t="s">
        <v>6726</v>
      </c>
      <c r="L2773" s="3" t="s">
        <v>12161</v>
      </c>
      <c r="M2773" s="3" t="s">
        <v>32</v>
      </c>
      <c r="N2773" s="3">
        <f>IF(Broker_Trades2[[#This Row],[Status]]="Complete",((Broker_Trades2[Sell Price]-Broker_Trades2[Buy Price])/Broker_Trades2[[#This Row],[Buy Price]]),"")</f>
        <v>-0.10000000000000003</v>
      </c>
      <c r="O27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2773" s="3">
        <f>IFERROR(Broker_Trades2[[#This Row],[Return]]/Broker_Trades2[[#This Row],[Time]],Broker_Trades2[[#This Row],[Return]])</f>
        <v>-3.7037037037037051E-3</v>
      </c>
    </row>
    <row r="2774" spans="1:16" x14ac:dyDescent="0.3">
      <c r="A2774">
        <v>2773</v>
      </c>
      <c r="B2774" s="3" t="s">
        <v>7160</v>
      </c>
      <c r="C2774" s="4">
        <v>44068.826388888891</v>
      </c>
      <c r="D2774" s="3" t="s">
        <v>38</v>
      </c>
      <c r="E2774" s="3" t="s">
        <v>2710</v>
      </c>
      <c r="F2774" s="3" t="s">
        <v>2711</v>
      </c>
      <c r="G2774">
        <v>330</v>
      </c>
      <c r="H2774" s="3" t="s">
        <v>59</v>
      </c>
      <c r="I2774" s="3" t="s">
        <v>7140</v>
      </c>
      <c r="J2774" s="3" t="s">
        <v>7161</v>
      </c>
      <c r="K2774" s="3" t="s">
        <v>7030</v>
      </c>
      <c r="L2774" s="3" t="s">
        <v>12162</v>
      </c>
      <c r="M2774" s="3" t="s">
        <v>32</v>
      </c>
      <c r="N2774" s="3">
        <f>IF(Broker_Trades2[[#This Row],[Status]]="Complete",((Broker_Trades2[Sell Price]-Broker_Trades2[Buy Price])/Broker_Trades2[[#This Row],[Buy Price]]),"")</f>
        <v>-9.9999999999999964E-2</v>
      </c>
      <c r="O27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774" s="3">
        <f>IFERROR(Broker_Trades2[[#This Row],[Return]]/Broker_Trades2[[#This Row],[Time]],Broker_Trades2[[#This Row],[Return]])</f>
        <v>-1.428571428571428E-2</v>
      </c>
    </row>
    <row r="2775" spans="1:16" hidden="1" x14ac:dyDescent="0.3">
      <c r="A2775">
        <v>2774</v>
      </c>
      <c r="B2775" s="3" t="s">
        <v>7162</v>
      </c>
      <c r="C2775" s="4">
        <v>44068.826388888891</v>
      </c>
      <c r="D2775" s="3" t="s">
        <v>356</v>
      </c>
      <c r="E2775" s="3" t="s">
        <v>3464</v>
      </c>
      <c r="F2775" s="3" t="s">
        <v>299</v>
      </c>
      <c r="G2775">
        <v>7381</v>
      </c>
      <c r="H2775" s="3" t="s">
        <v>24</v>
      </c>
      <c r="I2775" s="3" t="s">
        <v>2695</v>
      </c>
      <c r="J2775" s="3" t="s">
        <v>2695</v>
      </c>
      <c r="K2775" s="3" t="s">
        <v>2695</v>
      </c>
      <c r="L2775" s="3" t="s">
        <v>2695</v>
      </c>
      <c r="M2775" s="3" t="s">
        <v>190</v>
      </c>
      <c r="N2775" s="3" t="str">
        <f>IF(Broker_Trades2[[#This Row],[Status]]="Complete",((Broker_Trades2[Sell Price]-Broker_Trades2[Buy Price])/Broker_Trades2[[#This Row],[Buy Price]]),"")</f>
        <v/>
      </c>
      <c r="O27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75" s="3" t="str">
        <f>IFERROR(Broker_Trades2[[#This Row],[Return]]/Broker_Trades2[[#This Row],[Time]],Broker_Trades2[[#This Row],[Return]])</f>
        <v/>
      </c>
    </row>
    <row r="2776" spans="1:16" x14ac:dyDescent="0.3">
      <c r="A2776">
        <v>2775</v>
      </c>
      <c r="B2776" s="3" t="s">
        <v>7163</v>
      </c>
      <c r="C2776" s="4">
        <v>44068.826388888891</v>
      </c>
      <c r="D2776" s="3" t="s">
        <v>132</v>
      </c>
      <c r="E2776" s="3" t="s">
        <v>2510</v>
      </c>
      <c r="F2776" s="3" t="s">
        <v>2511</v>
      </c>
      <c r="G2776">
        <v>24605</v>
      </c>
      <c r="H2776" s="3" t="s">
        <v>24</v>
      </c>
      <c r="I2776" s="3" t="s">
        <v>7140</v>
      </c>
      <c r="J2776" s="3" t="s">
        <v>7164</v>
      </c>
      <c r="K2776" s="3" t="s">
        <v>6951</v>
      </c>
      <c r="L2776" s="3" t="s">
        <v>12163</v>
      </c>
      <c r="M2776" s="3" t="s">
        <v>32</v>
      </c>
      <c r="N2776" s="3">
        <f>IF(Broker_Trades2[[#This Row],[Status]]="Complete",((Broker_Trades2[Sell Price]-Broker_Trades2[Buy Price])/Broker_Trades2[[#This Row],[Buy Price]]),"")</f>
        <v>-0.1</v>
      </c>
      <c r="O27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2776" s="3">
        <f>IFERROR(Broker_Trades2[[#This Row],[Return]]/Broker_Trades2[[#This Row],[Time]],Broker_Trades2[[#This Row],[Return]])</f>
        <v>-8.3333333333333332E-3</v>
      </c>
    </row>
    <row r="2777" spans="1:16" x14ac:dyDescent="0.3">
      <c r="A2777">
        <v>2776</v>
      </c>
      <c r="B2777" s="3" t="s">
        <v>7166</v>
      </c>
      <c r="C2777" s="4">
        <v>44068.825694444444</v>
      </c>
      <c r="D2777" s="3" t="s">
        <v>34</v>
      </c>
      <c r="E2777" s="3" t="s">
        <v>75</v>
      </c>
      <c r="F2777" s="3" t="s">
        <v>76</v>
      </c>
      <c r="G2777">
        <v>106</v>
      </c>
      <c r="H2777" s="3" t="s">
        <v>59</v>
      </c>
      <c r="I2777" s="3" t="s">
        <v>7140</v>
      </c>
      <c r="J2777" s="3" t="s">
        <v>7167</v>
      </c>
      <c r="K2777" s="3" t="s">
        <v>6726</v>
      </c>
      <c r="L2777" s="3" t="s">
        <v>12164</v>
      </c>
      <c r="M2777" s="3" t="s">
        <v>32</v>
      </c>
      <c r="N2777" s="3">
        <f>IF(Broker_Trades2[[#This Row],[Status]]="Complete",((Broker_Trades2[Sell Price]-Broker_Trades2[Buy Price])/Broker_Trades2[[#This Row],[Buy Price]]),"")</f>
        <v>-0.10000000000000003</v>
      </c>
      <c r="O27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2777" s="3">
        <f>IFERROR(Broker_Trades2[[#This Row],[Return]]/Broker_Trades2[[#This Row],[Time]],Broker_Trades2[[#This Row],[Return]])</f>
        <v>-3.7037037037037051E-3</v>
      </c>
    </row>
    <row r="2778" spans="1:16" x14ac:dyDescent="0.3">
      <c r="A2778">
        <v>2777</v>
      </c>
      <c r="B2778" s="3" t="s">
        <v>7169</v>
      </c>
      <c r="C2778" s="4">
        <v>44068.825694444444</v>
      </c>
      <c r="D2778" s="3" t="s">
        <v>34</v>
      </c>
      <c r="E2778" s="3" t="s">
        <v>5580</v>
      </c>
      <c r="F2778" s="3" t="s">
        <v>5581</v>
      </c>
      <c r="G2778">
        <v>40</v>
      </c>
      <c r="H2778" s="3" t="s">
        <v>59</v>
      </c>
      <c r="I2778" s="3" t="s">
        <v>7140</v>
      </c>
      <c r="J2778" s="3" t="s">
        <v>7156</v>
      </c>
      <c r="K2778" s="3" t="s">
        <v>6730</v>
      </c>
      <c r="L2778" s="3" t="s">
        <v>12165</v>
      </c>
      <c r="M2778" s="3" t="s">
        <v>32</v>
      </c>
      <c r="N2778" s="3">
        <f>IF(Broker_Trades2[[#This Row],[Status]]="Complete",((Broker_Trades2[Sell Price]-Broker_Trades2[Buy Price])/Broker_Trades2[[#This Row],[Buy Price]]),"")</f>
        <v>-9.9999999999999936E-2</v>
      </c>
      <c r="O27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2778" s="3">
        <f>IFERROR(Broker_Trades2[[#This Row],[Return]]/Broker_Trades2[[#This Row],[Time]],Broker_Trades2[[#This Row],[Return]])</f>
        <v>-3.8461538461538438E-3</v>
      </c>
    </row>
    <row r="2779" spans="1:16" x14ac:dyDescent="0.3">
      <c r="A2779">
        <v>2778</v>
      </c>
      <c r="B2779" s="3" t="s">
        <v>7171</v>
      </c>
      <c r="C2779" s="4">
        <v>44068.825694444444</v>
      </c>
      <c r="D2779" s="3" t="s">
        <v>151</v>
      </c>
      <c r="E2779" s="3" t="s">
        <v>5267</v>
      </c>
      <c r="F2779" s="3" t="s">
        <v>1493</v>
      </c>
      <c r="G2779">
        <v>762</v>
      </c>
      <c r="H2779" s="3" t="s">
        <v>59</v>
      </c>
      <c r="I2779" s="3" t="s">
        <v>7140</v>
      </c>
      <c r="J2779" s="3" t="s">
        <v>7172</v>
      </c>
      <c r="K2779" s="3" t="s">
        <v>6808</v>
      </c>
      <c r="L2779" s="3" t="s">
        <v>12166</v>
      </c>
      <c r="M2779" s="3" t="s">
        <v>32</v>
      </c>
      <c r="N2779" s="3">
        <f>IF(Broker_Trades2[[#This Row],[Status]]="Complete",((Broker_Trades2[Sell Price]-Broker_Trades2[Buy Price])/Broker_Trades2[[#This Row],[Buy Price]]),"")</f>
        <v>3.7581699346405262E-2</v>
      </c>
      <c r="O27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2779" s="3">
        <f>IFERROR(Broker_Trades2[[#This Row],[Return]]/Broker_Trades2[[#This Row],[Time]],Broker_Trades2[[#This Row],[Return]])</f>
        <v>1.7896047307812029E-3</v>
      </c>
    </row>
    <row r="2780" spans="1:16" x14ac:dyDescent="0.3">
      <c r="A2780">
        <v>2779</v>
      </c>
      <c r="B2780" s="3" t="s">
        <v>7174</v>
      </c>
      <c r="C2780" s="4">
        <v>44068.825694444444</v>
      </c>
      <c r="D2780" s="3" t="s">
        <v>4760</v>
      </c>
      <c r="E2780" s="3" t="s">
        <v>4680</v>
      </c>
      <c r="F2780" s="3" t="s">
        <v>4681</v>
      </c>
      <c r="G2780">
        <v>200</v>
      </c>
      <c r="H2780" s="3" t="s">
        <v>17</v>
      </c>
      <c r="I2780" s="3" t="s">
        <v>7140</v>
      </c>
      <c r="J2780" s="3" t="s">
        <v>4061</v>
      </c>
      <c r="K2780" s="3" t="s">
        <v>7038</v>
      </c>
      <c r="L2780" s="3" t="s">
        <v>12167</v>
      </c>
      <c r="M2780" s="3" t="s">
        <v>32</v>
      </c>
      <c r="N2780" s="3">
        <f>IF(Broker_Trades2[[#This Row],[Status]]="Complete",((Broker_Trades2[Sell Price]-Broker_Trades2[Buy Price])/Broker_Trades2[[#This Row],[Buy Price]]),"")</f>
        <v>-0.10000000000000006</v>
      </c>
      <c r="O27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780" s="3">
        <f>IFERROR(Broker_Trades2[[#This Row],[Return]]/Broker_Trades2[[#This Row],[Time]],Broker_Trades2[[#This Row],[Return]])</f>
        <v>-1.6666666666666677E-2</v>
      </c>
    </row>
    <row r="2781" spans="1:16" x14ac:dyDescent="0.3">
      <c r="A2781">
        <v>2780</v>
      </c>
      <c r="B2781" s="3" t="s">
        <v>7176</v>
      </c>
      <c r="C2781" s="4">
        <v>44068.825694444444</v>
      </c>
      <c r="D2781" s="3" t="s">
        <v>21</v>
      </c>
      <c r="E2781" s="3" t="s">
        <v>5580</v>
      </c>
      <c r="F2781" s="3" t="s">
        <v>5581</v>
      </c>
      <c r="G2781">
        <v>37</v>
      </c>
      <c r="H2781" s="3" t="s">
        <v>59</v>
      </c>
      <c r="I2781" s="3" t="s">
        <v>7140</v>
      </c>
      <c r="J2781" s="3" t="s">
        <v>7156</v>
      </c>
      <c r="K2781" s="3" t="s">
        <v>7107</v>
      </c>
      <c r="L2781" s="3" t="s">
        <v>11886</v>
      </c>
      <c r="M2781" s="3" t="s">
        <v>32</v>
      </c>
      <c r="N2781" s="3">
        <f>IF(Broker_Trades2[[#This Row],[Status]]="Complete",((Broker_Trades2[Sell Price]-Broker_Trades2[Buy Price])/Broker_Trades2[[#This Row],[Buy Price]]),"")</f>
        <v>3.7868162692847165E-2</v>
      </c>
      <c r="O27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2781" s="3">
        <f>IFERROR(Broker_Trades2[[#This Row],[Return]]/Broker_Trades2[[#This Row],[Time]],Broker_Trades2[[#This Row],[Return]])</f>
        <v>1.8934081346423583E-2</v>
      </c>
    </row>
    <row r="2782" spans="1:16" x14ac:dyDescent="0.3">
      <c r="A2782">
        <v>2781</v>
      </c>
      <c r="B2782" s="3" t="s">
        <v>7178</v>
      </c>
      <c r="C2782" s="4">
        <v>44068.825694444444</v>
      </c>
      <c r="D2782" s="3" t="s">
        <v>6721</v>
      </c>
      <c r="E2782" s="3" t="s">
        <v>116</v>
      </c>
      <c r="F2782" s="3" t="s">
        <v>117</v>
      </c>
      <c r="G2782">
        <v>299</v>
      </c>
      <c r="H2782" s="3" t="s">
        <v>17</v>
      </c>
      <c r="I2782" s="3" t="s">
        <v>7140</v>
      </c>
      <c r="J2782" s="3" t="s">
        <v>6675</v>
      </c>
      <c r="K2782" s="3" t="s">
        <v>6882</v>
      </c>
      <c r="L2782" s="3" t="s">
        <v>12168</v>
      </c>
      <c r="M2782" s="3" t="s">
        <v>32</v>
      </c>
      <c r="N2782" s="3">
        <f>IF(Broker_Trades2[[#This Row],[Status]]="Complete",((Broker_Trades2[Sell Price]-Broker_Trades2[Buy Price])/Broker_Trades2[[#This Row],[Buy Price]]),"")</f>
        <v>-0.1</v>
      </c>
      <c r="O27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782" s="3">
        <f>IFERROR(Broker_Trades2[[#This Row],[Return]]/Broker_Trades2[[#This Row],[Time]],Broker_Trades2[[#This Row],[Return]])</f>
        <v>-7.1428571428571435E-3</v>
      </c>
    </row>
    <row r="2783" spans="1:16" x14ac:dyDescent="0.3">
      <c r="A2783">
        <v>2782</v>
      </c>
      <c r="B2783" s="3" t="s">
        <v>7179</v>
      </c>
      <c r="C2783" s="4">
        <v>44068.824999999997</v>
      </c>
      <c r="D2783" s="3" t="s">
        <v>6721</v>
      </c>
      <c r="E2783" s="3" t="s">
        <v>4680</v>
      </c>
      <c r="F2783" s="3" t="s">
        <v>4681</v>
      </c>
      <c r="G2783">
        <v>207</v>
      </c>
      <c r="H2783" s="3" t="s">
        <v>17</v>
      </c>
      <c r="I2783" s="3" t="s">
        <v>7140</v>
      </c>
      <c r="J2783" s="3" t="s">
        <v>4061</v>
      </c>
      <c r="K2783" s="3" t="s">
        <v>7038</v>
      </c>
      <c r="L2783" s="3" t="s">
        <v>12167</v>
      </c>
      <c r="M2783" s="3" t="s">
        <v>32</v>
      </c>
      <c r="N2783" s="3">
        <f>IF(Broker_Trades2[[#This Row],[Status]]="Complete",((Broker_Trades2[Sell Price]-Broker_Trades2[Buy Price])/Broker_Trades2[[#This Row],[Buy Price]]),"")</f>
        <v>-0.10000000000000006</v>
      </c>
      <c r="O27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783" s="3">
        <f>IFERROR(Broker_Trades2[[#This Row],[Return]]/Broker_Trades2[[#This Row],[Time]],Broker_Trades2[[#This Row],[Return]])</f>
        <v>-1.6666666666666677E-2</v>
      </c>
    </row>
    <row r="2784" spans="1:16" hidden="1" x14ac:dyDescent="0.3">
      <c r="A2784">
        <v>2783</v>
      </c>
      <c r="B2784" s="3" t="s">
        <v>7180</v>
      </c>
      <c r="C2784" s="4">
        <v>44068.824999999997</v>
      </c>
      <c r="D2784" s="3" t="s">
        <v>354</v>
      </c>
      <c r="E2784" s="3" t="s">
        <v>75</v>
      </c>
      <c r="F2784" s="3" t="s">
        <v>76</v>
      </c>
      <c r="G2784">
        <v>99</v>
      </c>
      <c r="H2784" s="3" t="s">
        <v>2852</v>
      </c>
      <c r="I2784" s="3" t="s">
        <v>2695</v>
      </c>
      <c r="J2784" s="3" t="s">
        <v>2695</v>
      </c>
      <c r="K2784" s="3" t="s">
        <v>2695</v>
      </c>
      <c r="L2784" s="3" t="s">
        <v>2695</v>
      </c>
      <c r="M2784" s="3" t="s">
        <v>190</v>
      </c>
      <c r="N2784" s="3" t="str">
        <f>IF(Broker_Trades2[[#This Row],[Status]]="Complete",((Broker_Trades2[Sell Price]-Broker_Trades2[Buy Price])/Broker_Trades2[[#This Row],[Buy Price]]),"")</f>
        <v/>
      </c>
      <c r="O278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84" s="3" t="str">
        <f>IFERROR(Broker_Trades2[[#This Row],[Return]]/Broker_Trades2[[#This Row],[Time]],Broker_Trades2[[#This Row],[Return]])</f>
        <v/>
      </c>
    </row>
    <row r="2785" spans="1:16" hidden="1" x14ac:dyDescent="0.3">
      <c r="A2785">
        <v>2784</v>
      </c>
      <c r="B2785" s="3" t="s">
        <v>7181</v>
      </c>
      <c r="C2785" s="4">
        <v>44068.824999999997</v>
      </c>
      <c r="D2785" s="3" t="s">
        <v>354</v>
      </c>
      <c r="E2785" s="3" t="s">
        <v>4803</v>
      </c>
      <c r="F2785" s="3" t="s">
        <v>4634</v>
      </c>
      <c r="G2785">
        <v>138</v>
      </c>
      <c r="H2785" s="3" t="s">
        <v>24</v>
      </c>
      <c r="I2785" s="3" t="s">
        <v>2695</v>
      </c>
      <c r="J2785" s="3" t="s">
        <v>2695</v>
      </c>
      <c r="K2785" s="3" t="s">
        <v>2695</v>
      </c>
      <c r="L2785" s="3" t="s">
        <v>2695</v>
      </c>
      <c r="M2785" s="3" t="s">
        <v>190</v>
      </c>
      <c r="N2785" s="3" t="str">
        <f>IF(Broker_Trades2[[#This Row],[Status]]="Complete",((Broker_Trades2[Sell Price]-Broker_Trades2[Buy Price])/Broker_Trades2[[#This Row],[Buy Price]]),"")</f>
        <v/>
      </c>
      <c r="O278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85" s="3" t="str">
        <f>IFERROR(Broker_Trades2[[#This Row],[Return]]/Broker_Trades2[[#This Row],[Time]],Broker_Trades2[[#This Row],[Return]])</f>
        <v/>
      </c>
    </row>
    <row r="2786" spans="1:16" hidden="1" x14ac:dyDescent="0.3">
      <c r="A2786">
        <v>2785</v>
      </c>
      <c r="B2786" s="3" t="s">
        <v>7182</v>
      </c>
      <c r="C2786" s="4">
        <v>44068.824999999997</v>
      </c>
      <c r="D2786" s="3" t="s">
        <v>354</v>
      </c>
      <c r="E2786" s="3" t="s">
        <v>3725</v>
      </c>
      <c r="F2786" s="3" t="s">
        <v>3726</v>
      </c>
      <c r="G2786">
        <v>142</v>
      </c>
      <c r="H2786" s="3" t="s">
        <v>24</v>
      </c>
      <c r="I2786" s="3" t="s">
        <v>2695</v>
      </c>
      <c r="J2786" s="3" t="s">
        <v>2695</v>
      </c>
      <c r="K2786" s="3" t="s">
        <v>2695</v>
      </c>
      <c r="L2786" s="3" t="s">
        <v>2695</v>
      </c>
      <c r="M2786" s="3" t="s">
        <v>190</v>
      </c>
      <c r="N2786" s="3" t="str">
        <f>IF(Broker_Trades2[[#This Row],[Status]]="Complete",((Broker_Trades2[Sell Price]-Broker_Trades2[Buy Price])/Broker_Trades2[[#This Row],[Buy Price]]),"")</f>
        <v/>
      </c>
      <c r="O27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86" s="3" t="str">
        <f>IFERROR(Broker_Trades2[[#This Row],[Return]]/Broker_Trades2[[#This Row],[Time]],Broker_Trades2[[#This Row],[Return]])</f>
        <v/>
      </c>
    </row>
    <row r="2787" spans="1:16" x14ac:dyDescent="0.3">
      <c r="A2787">
        <v>2786</v>
      </c>
      <c r="B2787" s="3" t="s">
        <v>7183</v>
      </c>
      <c r="C2787" s="4">
        <v>44067.911805555559</v>
      </c>
      <c r="D2787" s="3" t="s">
        <v>38</v>
      </c>
      <c r="E2787" s="3" t="s">
        <v>5992</v>
      </c>
      <c r="F2787" s="3" t="s">
        <v>5993</v>
      </c>
      <c r="G2787">
        <v>1200</v>
      </c>
      <c r="H2787" s="3" t="s">
        <v>24</v>
      </c>
      <c r="I2787" s="3" t="s">
        <v>7184</v>
      </c>
      <c r="J2787" s="3" t="s">
        <v>7185</v>
      </c>
      <c r="K2787" s="3" t="s">
        <v>6224</v>
      </c>
      <c r="L2787" s="3" t="s">
        <v>12169</v>
      </c>
      <c r="M2787" s="3" t="s">
        <v>32</v>
      </c>
      <c r="N2787" s="3">
        <f>IF(Broker_Trades2[[#This Row],[Status]]="Complete",((Broker_Trades2[Sell Price]-Broker_Trades2[Buy Price])/Broker_Trades2[[#This Row],[Buy Price]]),"")</f>
        <v>-9.9999999999999978E-2</v>
      </c>
      <c r="O27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2787" s="3">
        <f>IFERROR(Broker_Trades2[[#This Row],[Return]]/Broker_Trades2[[#This Row],[Time]],Broker_Trades2[[#This Row],[Return]])</f>
        <v>-1.6129032258064512E-3</v>
      </c>
    </row>
    <row r="2788" spans="1:16" hidden="1" x14ac:dyDescent="0.3">
      <c r="A2788">
        <v>2787</v>
      </c>
      <c r="B2788" s="3" t="s">
        <v>7187</v>
      </c>
      <c r="C2788" s="4">
        <v>44067.911805555559</v>
      </c>
      <c r="D2788" s="3" t="s">
        <v>6721</v>
      </c>
      <c r="E2788" s="3" t="s">
        <v>4672</v>
      </c>
      <c r="F2788" s="3" t="s">
        <v>4634</v>
      </c>
      <c r="G2788">
        <v>133</v>
      </c>
      <c r="H2788" s="3" t="s">
        <v>17</v>
      </c>
      <c r="I2788" s="3" t="s">
        <v>2695</v>
      </c>
      <c r="J2788" s="3" t="s">
        <v>2695</v>
      </c>
      <c r="K2788" s="3" t="s">
        <v>2695</v>
      </c>
      <c r="L2788" s="3" t="s">
        <v>2695</v>
      </c>
      <c r="M2788" s="3" t="s">
        <v>190</v>
      </c>
      <c r="N2788" s="3" t="str">
        <f>IF(Broker_Trades2[[#This Row],[Status]]="Complete",((Broker_Trades2[Sell Price]-Broker_Trades2[Buy Price])/Broker_Trades2[[#This Row],[Buy Price]]),"")</f>
        <v/>
      </c>
      <c r="O278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788" s="3" t="str">
        <f>IFERROR(Broker_Trades2[[#This Row],[Return]]/Broker_Trades2[[#This Row],[Time]],Broker_Trades2[[#This Row],[Return]])</f>
        <v/>
      </c>
    </row>
    <row r="2789" spans="1:16" x14ac:dyDescent="0.3">
      <c r="A2789">
        <v>2788</v>
      </c>
      <c r="B2789" s="3" t="s">
        <v>7188</v>
      </c>
      <c r="C2789" s="4">
        <v>44067.911805555559</v>
      </c>
      <c r="D2789" s="3" t="s">
        <v>6721</v>
      </c>
      <c r="E2789" s="3" t="s">
        <v>1444</v>
      </c>
      <c r="F2789" s="3" t="s">
        <v>1445</v>
      </c>
      <c r="G2789">
        <v>442</v>
      </c>
      <c r="H2789" s="3" t="s">
        <v>17</v>
      </c>
      <c r="I2789" s="3" t="s">
        <v>7184</v>
      </c>
      <c r="J2789" s="3" t="s">
        <v>7189</v>
      </c>
      <c r="K2789" s="3" t="s">
        <v>6882</v>
      </c>
      <c r="L2789" s="3" t="s">
        <v>12170</v>
      </c>
      <c r="M2789" s="3" t="s">
        <v>32</v>
      </c>
      <c r="N2789" s="3">
        <f>IF(Broker_Trades2[[#This Row],[Status]]="Complete",((Broker_Trades2[Sell Price]-Broker_Trades2[Buy Price])/Broker_Trades2[[#This Row],[Buy Price]]),"")</f>
        <v>-0.10000000000000009</v>
      </c>
      <c r="O27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789" s="3">
        <f>IFERROR(Broker_Trades2[[#This Row],[Return]]/Broker_Trades2[[#This Row],[Time]],Broker_Trades2[[#This Row],[Return]])</f>
        <v>-6.6666666666666723E-3</v>
      </c>
    </row>
    <row r="2790" spans="1:16" x14ac:dyDescent="0.3">
      <c r="A2790">
        <v>2789</v>
      </c>
      <c r="B2790" s="3" t="s">
        <v>7190</v>
      </c>
      <c r="C2790" s="4">
        <v>44067.911805555559</v>
      </c>
      <c r="D2790" s="3" t="s">
        <v>668</v>
      </c>
      <c r="E2790" s="3" t="s">
        <v>2611</v>
      </c>
      <c r="F2790" s="3" t="s">
        <v>2612</v>
      </c>
      <c r="G2790">
        <v>540</v>
      </c>
      <c r="H2790" s="3" t="s">
        <v>24</v>
      </c>
      <c r="I2790" s="3" t="s">
        <v>7184</v>
      </c>
      <c r="J2790" s="3" t="s">
        <v>7191</v>
      </c>
      <c r="K2790" s="3" t="s">
        <v>6494</v>
      </c>
      <c r="L2790" s="3" t="s">
        <v>12171</v>
      </c>
      <c r="M2790" s="3" t="s">
        <v>32</v>
      </c>
      <c r="N2790" s="3">
        <f>IF(Broker_Trades2[[#This Row],[Status]]="Complete",((Broker_Trades2[Sell Price]-Broker_Trades2[Buy Price])/Broker_Trades2[[#This Row],[Buy Price]]),"")</f>
        <v>-0.1</v>
      </c>
      <c r="O27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2790" s="3">
        <f>IFERROR(Broker_Trades2[[#This Row],[Return]]/Broker_Trades2[[#This Row],[Time]],Broker_Trades2[[#This Row],[Return]])</f>
        <v>-1.8181818181818182E-3</v>
      </c>
    </row>
    <row r="2791" spans="1:16" x14ac:dyDescent="0.3">
      <c r="A2791">
        <v>2790</v>
      </c>
      <c r="B2791" s="3" t="s">
        <v>7193</v>
      </c>
      <c r="C2791" s="4">
        <v>44067.911805555559</v>
      </c>
      <c r="D2791" s="3" t="s">
        <v>4760</v>
      </c>
      <c r="E2791" s="3" t="s">
        <v>2088</v>
      </c>
      <c r="F2791" s="3" t="s">
        <v>2088</v>
      </c>
      <c r="G2791">
        <v>121</v>
      </c>
      <c r="H2791" s="3" t="s">
        <v>59</v>
      </c>
      <c r="I2791" s="3" t="s">
        <v>7184</v>
      </c>
      <c r="J2791" s="3" t="s">
        <v>7194</v>
      </c>
      <c r="K2791" s="3" t="s">
        <v>7184</v>
      </c>
      <c r="L2791" s="3" t="s">
        <v>12172</v>
      </c>
      <c r="M2791" s="3" t="s">
        <v>32</v>
      </c>
      <c r="N2791" s="3">
        <f>IF(Broker_Trades2[[#This Row],[Status]]="Complete",((Broker_Trades2[Sell Price]-Broker_Trades2[Buy Price])/Broker_Trades2[[#This Row],[Buy Price]]),"")</f>
        <v>8.3333333333333332E-3</v>
      </c>
      <c r="O27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791" s="3">
        <f>IFERROR(Broker_Trades2[[#This Row],[Return]]/Broker_Trades2[[#This Row],[Time]],Broker_Trades2[[#This Row],[Return]])</f>
        <v>8.3333333333333332E-3</v>
      </c>
    </row>
    <row r="2792" spans="1:16" x14ac:dyDescent="0.3">
      <c r="A2792">
        <v>2791</v>
      </c>
      <c r="B2792" s="3" t="s">
        <v>7195</v>
      </c>
      <c r="C2792" s="4">
        <v>44067.911805555559</v>
      </c>
      <c r="D2792" s="3" t="s">
        <v>132</v>
      </c>
      <c r="E2792" s="3" t="s">
        <v>7196</v>
      </c>
      <c r="F2792" s="3" t="s">
        <v>601</v>
      </c>
      <c r="G2792">
        <v>355</v>
      </c>
      <c r="H2792" s="3" t="s">
        <v>24</v>
      </c>
      <c r="I2792" s="3" t="s">
        <v>7184</v>
      </c>
      <c r="J2792" s="3" t="s">
        <v>7197</v>
      </c>
      <c r="K2792" s="3" t="s">
        <v>6904</v>
      </c>
      <c r="L2792" s="3" t="s">
        <v>12173</v>
      </c>
      <c r="M2792" s="3" t="s">
        <v>32</v>
      </c>
      <c r="N2792" s="3">
        <f>IF(Broker_Trades2[[#This Row],[Status]]="Complete",((Broker_Trades2[Sell Price]-Broker_Trades2[Buy Price])/Broker_Trades2[[#This Row],[Buy Price]]),"")</f>
        <v>-0.10000000000000007</v>
      </c>
      <c r="O27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792" s="3">
        <f>IFERROR(Broker_Trades2[[#This Row],[Return]]/Broker_Trades2[[#This Row],[Time]],Broker_Trades2[[#This Row],[Return]])</f>
        <v>-7.1428571428571478E-3</v>
      </c>
    </row>
    <row r="2793" spans="1:16" x14ac:dyDescent="0.3">
      <c r="A2793">
        <v>2792</v>
      </c>
      <c r="B2793" s="3" t="s">
        <v>7199</v>
      </c>
      <c r="C2793" s="4">
        <v>44067.911805555559</v>
      </c>
      <c r="D2793" s="3" t="s">
        <v>132</v>
      </c>
      <c r="E2793" s="3" t="s">
        <v>42</v>
      </c>
      <c r="F2793" s="3" t="s">
        <v>43</v>
      </c>
      <c r="G2793">
        <v>299</v>
      </c>
      <c r="H2793" s="3" t="s">
        <v>24</v>
      </c>
      <c r="I2793" s="3" t="s">
        <v>7184</v>
      </c>
      <c r="J2793" s="3" t="s">
        <v>7200</v>
      </c>
      <c r="K2793" s="3" t="s">
        <v>7038</v>
      </c>
      <c r="L2793" s="3" t="s">
        <v>12174</v>
      </c>
      <c r="M2793" s="3" t="s">
        <v>32</v>
      </c>
      <c r="N2793" s="3">
        <f>IF(Broker_Trades2[[#This Row],[Status]]="Complete",((Broker_Trades2[Sell Price]-Broker_Trades2[Buy Price])/Broker_Trades2[[#This Row],[Buy Price]]),"")</f>
        <v>-9.9999999999999978E-2</v>
      </c>
      <c r="O27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793" s="3">
        <f>IFERROR(Broker_Trades2[[#This Row],[Return]]/Broker_Trades2[[#This Row],[Time]],Broker_Trades2[[#This Row],[Return]])</f>
        <v>-1.4285714285714282E-2</v>
      </c>
    </row>
    <row r="2794" spans="1:16" x14ac:dyDescent="0.3">
      <c r="A2794">
        <v>2793</v>
      </c>
      <c r="B2794" s="3" t="s">
        <v>7202</v>
      </c>
      <c r="C2794" s="4">
        <v>44067.911805555559</v>
      </c>
      <c r="D2794" s="3" t="s">
        <v>132</v>
      </c>
      <c r="E2794" s="3" t="s">
        <v>7203</v>
      </c>
      <c r="F2794" s="3" t="s">
        <v>7204</v>
      </c>
      <c r="G2794">
        <v>445</v>
      </c>
      <c r="H2794" s="3" t="s">
        <v>24</v>
      </c>
      <c r="I2794" s="3" t="s">
        <v>7184</v>
      </c>
      <c r="J2794" s="3" t="s">
        <v>7205</v>
      </c>
      <c r="K2794" s="3" t="s">
        <v>6989</v>
      </c>
      <c r="L2794" s="3" t="s">
        <v>12175</v>
      </c>
      <c r="M2794" s="3" t="s">
        <v>32</v>
      </c>
      <c r="N2794" s="3">
        <f>IF(Broker_Trades2[[#This Row],[Status]]="Complete",((Broker_Trades2[Sell Price]-Broker_Trades2[Buy Price])/Broker_Trades2[[#This Row],[Buy Price]]),"")</f>
        <v>-9.999999999999995E-2</v>
      </c>
      <c r="O27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2794" s="3">
        <f>IFERROR(Broker_Trades2[[#This Row],[Return]]/Broker_Trades2[[#This Row],[Time]],Broker_Trades2[[#This Row],[Return]])</f>
        <v>-9.999999999999995E-3</v>
      </c>
    </row>
    <row r="2795" spans="1:16" x14ac:dyDescent="0.3">
      <c r="A2795">
        <v>2794</v>
      </c>
      <c r="B2795" s="3" t="s">
        <v>7206</v>
      </c>
      <c r="C2795" s="4">
        <v>44067.911805555559</v>
      </c>
      <c r="D2795" s="3" t="s">
        <v>6223</v>
      </c>
      <c r="E2795" s="3" t="s">
        <v>116</v>
      </c>
      <c r="F2795" s="3" t="s">
        <v>117</v>
      </c>
      <c r="G2795">
        <v>319</v>
      </c>
      <c r="H2795" s="3" t="s">
        <v>24</v>
      </c>
      <c r="I2795" s="3" t="s">
        <v>7184</v>
      </c>
      <c r="J2795" s="3" t="s">
        <v>7207</v>
      </c>
      <c r="K2795" s="3" t="s">
        <v>6730</v>
      </c>
      <c r="L2795" s="3" t="s">
        <v>12176</v>
      </c>
      <c r="M2795" s="3" t="s">
        <v>32</v>
      </c>
      <c r="N2795" s="3">
        <f>IF(Broker_Trades2[[#This Row],[Status]]="Complete",((Broker_Trades2[Sell Price]-Broker_Trades2[Buy Price])/Broker_Trades2[[#This Row],[Buy Price]]),"")</f>
        <v>-9.9999999999999936E-2</v>
      </c>
      <c r="O27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2795" s="3">
        <f>IFERROR(Broker_Trades2[[#This Row],[Return]]/Broker_Trades2[[#This Row],[Time]],Broker_Trades2[[#This Row],[Return]])</f>
        <v>-3.7037037037037012E-3</v>
      </c>
    </row>
    <row r="2796" spans="1:16" x14ac:dyDescent="0.3">
      <c r="A2796">
        <v>2795</v>
      </c>
      <c r="B2796" s="3" t="s">
        <v>7208</v>
      </c>
      <c r="C2796" s="4">
        <v>44067.911805555559</v>
      </c>
      <c r="D2796" s="3" t="s">
        <v>34</v>
      </c>
      <c r="E2796" s="3" t="s">
        <v>4033</v>
      </c>
      <c r="F2796" s="3" t="s">
        <v>4034</v>
      </c>
      <c r="G2796">
        <v>360</v>
      </c>
      <c r="H2796" s="3" t="s">
        <v>24</v>
      </c>
      <c r="I2796" s="3" t="s">
        <v>7184</v>
      </c>
      <c r="J2796" s="3" t="s">
        <v>7209</v>
      </c>
      <c r="K2796" s="3" t="s">
        <v>7052</v>
      </c>
      <c r="L2796" s="3" t="s">
        <v>12177</v>
      </c>
      <c r="M2796" s="3" t="s">
        <v>32</v>
      </c>
      <c r="N2796" s="3">
        <f>IF(Broker_Trades2[[#This Row],[Status]]="Complete",((Broker_Trades2[Sell Price]-Broker_Trades2[Buy Price])/Broker_Trades2[[#This Row],[Buy Price]]),"")</f>
        <v>-0.10000000000000009</v>
      </c>
      <c r="O27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796" s="3">
        <f>IFERROR(Broker_Trades2[[#This Row],[Return]]/Broker_Trades2[[#This Row],[Time]],Broker_Trades2[[#This Row],[Return]])</f>
        <v>-1.666666666666668E-2</v>
      </c>
    </row>
    <row r="2797" spans="1:16" x14ac:dyDescent="0.3">
      <c r="A2797">
        <v>2796</v>
      </c>
      <c r="B2797" s="3" t="s">
        <v>7211</v>
      </c>
      <c r="C2797" s="4">
        <v>44067.911805555559</v>
      </c>
      <c r="D2797" s="3" t="s">
        <v>34</v>
      </c>
      <c r="E2797" s="3" t="s">
        <v>553</v>
      </c>
      <c r="F2797" s="3" t="s">
        <v>554</v>
      </c>
      <c r="G2797">
        <v>1220</v>
      </c>
      <c r="H2797" s="3" t="s">
        <v>24</v>
      </c>
      <c r="I2797" s="3" t="s">
        <v>7184</v>
      </c>
      <c r="J2797" s="3" t="s">
        <v>7212</v>
      </c>
      <c r="K2797" s="3" t="s">
        <v>7052</v>
      </c>
      <c r="L2797" s="3" t="s">
        <v>12178</v>
      </c>
      <c r="M2797" s="3" t="s">
        <v>32</v>
      </c>
      <c r="N2797" s="3">
        <f>IF(Broker_Trades2[[#This Row],[Status]]="Complete",((Broker_Trades2[Sell Price]-Broker_Trades2[Buy Price])/Broker_Trades2[[#This Row],[Buy Price]]),"")</f>
        <v>-9.9999999999999978E-2</v>
      </c>
      <c r="O27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797" s="3">
        <f>IFERROR(Broker_Trades2[[#This Row],[Return]]/Broker_Trades2[[#This Row],[Time]],Broker_Trades2[[#This Row],[Return]])</f>
        <v>-1.6666666666666663E-2</v>
      </c>
    </row>
    <row r="2798" spans="1:16" x14ac:dyDescent="0.3">
      <c r="A2798">
        <v>2797</v>
      </c>
      <c r="B2798" s="3" t="s">
        <v>7213</v>
      </c>
      <c r="C2798" s="4">
        <v>44064.587500000001</v>
      </c>
      <c r="D2798" s="3" t="s">
        <v>147</v>
      </c>
      <c r="E2798" s="3" t="s">
        <v>4787</v>
      </c>
      <c r="F2798" s="3" t="s">
        <v>4652</v>
      </c>
      <c r="G2798">
        <v>291</v>
      </c>
      <c r="H2798" s="3" t="s">
        <v>24</v>
      </c>
      <c r="I2798" s="3" t="s">
        <v>7214</v>
      </c>
      <c r="J2798" s="3" t="s">
        <v>7215</v>
      </c>
      <c r="K2798" s="3" t="s">
        <v>7038</v>
      </c>
      <c r="L2798" s="3" t="s">
        <v>12179</v>
      </c>
      <c r="M2798" s="3" t="s">
        <v>32</v>
      </c>
      <c r="N2798" s="3">
        <f>IF(Broker_Trades2[[#This Row],[Status]]="Complete",((Broker_Trades2[Sell Price]-Broker_Trades2[Buy Price])/Broker_Trades2[[#This Row],[Buy Price]]),"")</f>
        <v>-9.999999999999995E-2</v>
      </c>
      <c r="O27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2798" s="3">
        <f>IFERROR(Broker_Trades2[[#This Row],[Return]]/Broker_Trades2[[#This Row],[Time]],Broker_Trades2[[#This Row],[Return]])</f>
        <v>-9.090909090909087E-3</v>
      </c>
    </row>
    <row r="2799" spans="1:16" x14ac:dyDescent="0.3">
      <c r="A2799">
        <v>2798</v>
      </c>
      <c r="B2799" s="3" t="s">
        <v>7216</v>
      </c>
      <c r="C2799" s="4">
        <v>44064.587500000001</v>
      </c>
      <c r="D2799" s="3" t="s">
        <v>147</v>
      </c>
      <c r="E2799" s="3" t="s">
        <v>323</v>
      </c>
      <c r="F2799" s="3" t="s">
        <v>324</v>
      </c>
      <c r="G2799">
        <v>136</v>
      </c>
      <c r="H2799" s="3" t="s">
        <v>24</v>
      </c>
      <c r="I2799" s="3" t="s">
        <v>7214</v>
      </c>
      <c r="J2799" s="3" t="s">
        <v>5364</v>
      </c>
      <c r="K2799" s="3" t="s">
        <v>6333</v>
      </c>
      <c r="L2799" s="3" t="s">
        <v>2738</v>
      </c>
      <c r="M2799" s="3" t="s">
        <v>32</v>
      </c>
      <c r="N2799" s="3">
        <f>IF(Broker_Trades2[[#This Row],[Status]]="Complete",((Broker_Trades2[Sell Price]-Broker_Trades2[Buy Price])/Broker_Trades2[[#This Row],[Buy Price]]),"")</f>
        <v>0.43915343915343913</v>
      </c>
      <c r="O27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2799" s="3">
        <f>IFERROR(Broker_Trades2[[#This Row],[Return]]/Broker_Trades2[[#This Row],[Time]],Broker_Trades2[[#This Row],[Return]])</f>
        <v>7.0831199863457921E-3</v>
      </c>
    </row>
    <row r="2800" spans="1:16" x14ac:dyDescent="0.3">
      <c r="A2800">
        <v>2799</v>
      </c>
      <c r="B2800" s="3" t="s">
        <v>7218</v>
      </c>
      <c r="C2800" s="4">
        <v>44064.587500000001</v>
      </c>
      <c r="D2800" s="3" t="s">
        <v>4046</v>
      </c>
      <c r="E2800" s="3" t="s">
        <v>526</v>
      </c>
      <c r="F2800" s="3" t="s">
        <v>527</v>
      </c>
      <c r="G2800">
        <v>87</v>
      </c>
      <c r="H2800" s="3" t="s">
        <v>24</v>
      </c>
      <c r="I2800" s="3" t="s">
        <v>7214</v>
      </c>
      <c r="J2800" s="3" t="s">
        <v>5594</v>
      </c>
      <c r="K2800" s="3" t="s">
        <v>6882</v>
      </c>
      <c r="L2800" s="3" t="s">
        <v>12180</v>
      </c>
      <c r="M2800" s="3" t="s">
        <v>32</v>
      </c>
      <c r="N2800" s="3">
        <f>IF(Broker_Trades2[[#This Row],[Status]]="Complete",((Broker_Trades2[Sell Price]-Broker_Trades2[Buy Price])/Broker_Trades2[[#This Row],[Buy Price]]),"")</f>
        <v>-0.1000000000000001</v>
      </c>
      <c r="O28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2800" s="3">
        <f>IFERROR(Broker_Trades2[[#This Row],[Return]]/Broker_Trades2[[#This Row],[Time]],Broker_Trades2[[#This Row],[Return]])</f>
        <v>-5.2631578947368472E-3</v>
      </c>
    </row>
    <row r="2801" spans="1:16" x14ac:dyDescent="0.3">
      <c r="A2801">
        <v>2800</v>
      </c>
      <c r="B2801" s="3" t="s">
        <v>7220</v>
      </c>
      <c r="C2801" s="4">
        <v>44064.587500000001</v>
      </c>
      <c r="D2801" s="3" t="s">
        <v>6721</v>
      </c>
      <c r="E2801" s="3" t="s">
        <v>42</v>
      </c>
      <c r="F2801" s="3" t="s">
        <v>43</v>
      </c>
      <c r="G2801">
        <v>337</v>
      </c>
      <c r="H2801" s="3" t="s">
        <v>24</v>
      </c>
      <c r="I2801" s="3" t="s">
        <v>7214</v>
      </c>
      <c r="J2801" s="3" t="s">
        <v>2673</v>
      </c>
      <c r="K2801" s="3" t="s">
        <v>6989</v>
      </c>
      <c r="L2801" s="3" t="s">
        <v>1247</v>
      </c>
      <c r="M2801" s="3" t="s">
        <v>32</v>
      </c>
      <c r="N2801" s="3">
        <f>IF(Broker_Trades2[[#This Row],[Status]]="Complete",((Broker_Trades2[Sell Price]-Broker_Trades2[Buy Price])/Broker_Trades2[[#This Row],[Buy Price]]),"")</f>
        <v>-0.1</v>
      </c>
      <c r="O28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801" s="3">
        <f>IFERROR(Broker_Trades2[[#This Row],[Return]]/Broker_Trades2[[#This Row],[Time]],Broker_Trades2[[#This Row],[Return]])</f>
        <v>-7.1428571428571435E-3</v>
      </c>
    </row>
    <row r="2802" spans="1:16" x14ac:dyDescent="0.3">
      <c r="A2802">
        <v>2801</v>
      </c>
      <c r="B2802" s="3" t="s">
        <v>7221</v>
      </c>
      <c r="C2802" s="4">
        <v>44064.587500000001</v>
      </c>
      <c r="D2802" s="3" t="s">
        <v>6223</v>
      </c>
      <c r="E2802" s="3" t="s">
        <v>7222</v>
      </c>
      <c r="F2802" s="3" t="s">
        <v>2545</v>
      </c>
      <c r="G2802">
        <v>576</v>
      </c>
      <c r="H2802" s="3" t="s">
        <v>24</v>
      </c>
      <c r="I2802" s="3" t="s">
        <v>7214</v>
      </c>
      <c r="J2802" s="3" t="s">
        <v>3133</v>
      </c>
      <c r="K2802" s="3" t="s">
        <v>6726</v>
      </c>
      <c r="L2802" s="3" t="s">
        <v>12181</v>
      </c>
      <c r="M2802" s="3" t="s">
        <v>32</v>
      </c>
      <c r="N2802" s="3">
        <f>IF(Broker_Trades2[[#This Row],[Status]]="Complete",((Broker_Trades2[Sell Price]-Broker_Trades2[Buy Price])/Broker_Trades2[[#This Row],[Buy Price]]),"")</f>
        <v>-0.10000000000000002</v>
      </c>
      <c r="O28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2802" s="3">
        <f>IFERROR(Broker_Trades2[[#This Row],[Return]]/Broker_Trades2[[#This Row],[Time]],Broker_Trades2[[#This Row],[Return]])</f>
        <v>-3.1250000000000006E-3</v>
      </c>
    </row>
    <row r="2803" spans="1:16" x14ac:dyDescent="0.3">
      <c r="A2803">
        <v>2802</v>
      </c>
      <c r="B2803" s="3" t="s">
        <v>7223</v>
      </c>
      <c r="C2803" s="4">
        <v>44064.587500000001</v>
      </c>
      <c r="D2803" s="3" t="s">
        <v>222</v>
      </c>
      <c r="E2803" s="3" t="s">
        <v>178</v>
      </c>
      <c r="F2803" s="3" t="s">
        <v>43</v>
      </c>
      <c r="G2803">
        <v>304</v>
      </c>
      <c r="H2803" s="3" t="s">
        <v>24</v>
      </c>
      <c r="I2803" s="3" t="s">
        <v>7214</v>
      </c>
      <c r="J2803" s="3" t="s">
        <v>2673</v>
      </c>
      <c r="K2803" s="3" t="s">
        <v>6989</v>
      </c>
      <c r="L2803" s="3" t="s">
        <v>1247</v>
      </c>
      <c r="M2803" s="3" t="s">
        <v>32</v>
      </c>
      <c r="N2803" s="3">
        <f>IF(Broker_Trades2[[#This Row],[Status]]="Complete",((Broker_Trades2[Sell Price]-Broker_Trades2[Buy Price])/Broker_Trades2[[#This Row],[Buy Price]]),"")</f>
        <v>-0.1</v>
      </c>
      <c r="O28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803" s="3">
        <f>IFERROR(Broker_Trades2[[#This Row],[Return]]/Broker_Trades2[[#This Row],[Time]],Broker_Trades2[[#This Row],[Return]])</f>
        <v>-7.1428571428571435E-3</v>
      </c>
    </row>
    <row r="2804" spans="1:16" x14ac:dyDescent="0.3">
      <c r="A2804">
        <v>2803</v>
      </c>
      <c r="B2804" s="3" t="s">
        <v>7224</v>
      </c>
      <c r="C2804" s="4">
        <v>44064.587500000001</v>
      </c>
      <c r="D2804" s="3" t="s">
        <v>21</v>
      </c>
      <c r="E2804" s="3" t="s">
        <v>42</v>
      </c>
      <c r="F2804" s="3" t="s">
        <v>43</v>
      </c>
      <c r="G2804">
        <v>305</v>
      </c>
      <c r="H2804" s="3" t="s">
        <v>24</v>
      </c>
      <c r="I2804" s="3" t="s">
        <v>7214</v>
      </c>
      <c r="J2804" s="3" t="s">
        <v>2673</v>
      </c>
      <c r="K2804" s="3" t="s">
        <v>6989</v>
      </c>
      <c r="L2804" s="3" t="s">
        <v>1247</v>
      </c>
      <c r="M2804" s="3" t="s">
        <v>32</v>
      </c>
      <c r="N2804" s="3">
        <f>IF(Broker_Trades2[[#This Row],[Status]]="Complete",((Broker_Trades2[Sell Price]-Broker_Trades2[Buy Price])/Broker_Trades2[[#This Row],[Buy Price]]),"")</f>
        <v>-0.1</v>
      </c>
      <c r="O28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804" s="3">
        <f>IFERROR(Broker_Trades2[[#This Row],[Return]]/Broker_Trades2[[#This Row],[Time]],Broker_Trades2[[#This Row],[Return]])</f>
        <v>-7.1428571428571435E-3</v>
      </c>
    </row>
    <row r="2805" spans="1:16" x14ac:dyDescent="0.3">
      <c r="A2805">
        <v>2804</v>
      </c>
      <c r="B2805" s="3" t="s">
        <v>7225</v>
      </c>
      <c r="C2805" s="4">
        <v>44064.586805555555</v>
      </c>
      <c r="D2805" s="3" t="s">
        <v>6034</v>
      </c>
      <c r="E2805" s="3" t="s">
        <v>7226</v>
      </c>
      <c r="F2805" s="3" t="s">
        <v>176</v>
      </c>
      <c r="G2805">
        <v>706</v>
      </c>
      <c r="H2805" s="3" t="s">
        <v>24</v>
      </c>
      <c r="I2805" s="3" t="s">
        <v>7214</v>
      </c>
      <c r="J2805" s="3" t="s">
        <v>7227</v>
      </c>
      <c r="K2805" s="3" t="s">
        <v>6904</v>
      </c>
      <c r="L2805" s="3" t="s">
        <v>12182</v>
      </c>
      <c r="M2805" s="3" t="s">
        <v>32</v>
      </c>
      <c r="N2805" s="3">
        <f>IF(Broker_Trades2[[#This Row],[Status]]="Complete",((Broker_Trades2[Sell Price]-Broker_Trades2[Buy Price])/Broker_Trades2[[#This Row],[Buy Price]]),"")</f>
        <v>-0.1000000000000015</v>
      </c>
      <c r="O28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2805" s="3">
        <f>IFERROR(Broker_Trades2[[#This Row],[Return]]/Broker_Trades2[[#This Row],[Time]],Broker_Trades2[[#This Row],[Return]])</f>
        <v>-5.555555555555639E-3</v>
      </c>
    </row>
    <row r="2806" spans="1:16" x14ac:dyDescent="0.3">
      <c r="A2806">
        <v>2805</v>
      </c>
      <c r="B2806" s="3" t="s">
        <v>7229</v>
      </c>
      <c r="C2806" s="4">
        <v>44064.586805555555</v>
      </c>
      <c r="D2806" s="3" t="s">
        <v>6034</v>
      </c>
      <c r="E2806" s="3" t="s">
        <v>720</v>
      </c>
      <c r="F2806" s="3" t="s">
        <v>721</v>
      </c>
      <c r="G2806">
        <v>6271</v>
      </c>
      <c r="H2806" s="3" t="s">
        <v>24</v>
      </c>
      <c r="I2806" s="3" t="s">
        <v>7214</v>
      </c>
      <c r="J2806" s="3" t="s">
        <v>7230</v>
      </c>
      <c r="K2806" s="3" t="s">
        <v>6826</v>
      </c>
      <c r="L2806" s="3" t="s">
        <v>12183</v>
      </c>
      <c r="M2806" s="3" t="s">
        <v>32</v>
      </c>
      <c r="N2806" s="3">
        <f>IF(Broker_Trades2[[#This Row],[Status]]="Complete",((Broker_Trades2[Sell Price]-Broker_Trades2[Buy Price])/Broker_Trades2[[#This Row],[Buy Price]]),"")</f>
        <v>0.11093395691609974</v>
      </c>
      <c r="O28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2806" s="3">
        <f>IFERROR(Broker_Trades2[[#This Row],[Return]]/Broker_Trades2[[#This Row],[Time]],Broker_Trades2[[#This Row],[Return]])</f>
        <v>4.4373582766439896E-3</v>
      </c>
    </row>
    <row r="2807" spans="1:16" hidden="1" x14ac:dyDescent="0.3">
      <c r="A2807">
        <v>2806</v>
      </c>
      <c r="B2807" s="3" t="s">
        <v>7232</v>
      </c>
      <c r="C2807" s="4">
        <v>44064.586805555555</v>
      </c>
      <c r="D2807" s="3" t="s">
        <v>354</v>
      </c>
      <c r="E2807" s="3" t="s">
        <v>4800</v>
      </c>
      <c r="F2807" s="3" t="s">
        <v>4801</v>
      </c>
      <c r="G2807">
        <v>337</v>
      </c>
      <c r="H2807" s="3" t="s">
        <v>24</v>
      </c>
      <c r="I2807" s="3" t="s">
        <v>2695</v>
      </c>
      <c r="J2807" s="3" t="s">
        <v>2695</v>
      </c>
      <c r="K2807" s="3" t="s">
        <v>2695</v>
      </c>
      <c r="L2807" s="3" t="s">
        <v>2695</v>
      </c>
      <c r="M2807" s="3" t="s">
        <v>190</v>
      </c>
      <c r="N2807" s="3" t="str">
        <f>IF(Broker_Trades2[[#This Row],[Status]]="Complete",((Broker_Trades2[Sell Price]-Broker_Trades2[Buy Price])/Broker_Trades2[[#This Row],[Buy Price]]),"")</f>
        <v/>
      </c>
      <c r="O28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07" s="3" t="str">
        <f>IFERROR(Broker_Trades2[[#This Row],[Return]]/Broker_Trades2[[#This Row],[Time]],Broker_Trades2[[#This Row],[Return]])</f>
        <v/>
      </c>
    </row>
    <row r="2808" spans="1:16" hidden="1" x14ac:dyDescent="0.3">
      <c r="A2808">
        <v>2807</v>
      </c>
      <c r="B2808" s="3" t="s">
        <v>7233</v>
      </c>
      <c r="C2808" s="4">
        <v>44064.586805555555</v>
      </c>
      <c r="D2808" s="3" t="s">
        <v>38</v>
      </c>
      <c r="E2808" s="3" t="s">
        <v>4800</v>
      </c>
      <c r="F2808" s="3" t="s">
        <v>4801</v>
      </c>
      <c r="G2808">
        <v>210</v>
      </c>
      <c r="H2808" s="3" t="s">
        <v>24</v>
      </c>
      <c r="I2808" s="3" t="s">
        <v>2695</v>
      </c>
      <c r="J2808" s="3" t="s">
        <v>2695</v>
      </c>
      <c r="K2808" s="3" t="s">
        <v>2695</v>
      </c>
      <c r="L2808" s="3" t="s">
        <v>2695</v>
      </c>
      <c r="M2808" s="3" t="s">
        <v>190</v>
      </c>
      <c r="N2808" s="3" t="str">
        <f>IF(Broker_Trades2[[#This Row],[Status]]="Complete",((Broker_Trades2[Sell Price]-Broker_Trades2[Buy Price])/Broker_Trades2[[#This Row],[Buy Price]]),"")</f>
        <v/>
      </c>
      <c r="O28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08" s="3" t="str">
        <f>IFERROR(Broker_Trades2[[#This Row],[Return]]/Broker_Trades2[[#This Row],[Time]],Broker_Trades2[[#This Row],[Return]])</f>
        <v/>
      </c>
    </row>
    <row r="2809" spans="1:16" hidden="1" x14ac:dyDescent="0.3">
      <c r="A2809">
        <v>2808</v>
      </c>
      <c r="B2809" s="3" t="s">
        <v>7234</v>
      </c>
      <c r="C2809" s="4">
        <v>44064.586805555555</v>
      </c>
      <c r="D2809" s="3" t="s">
        <v>38</v>
      </c>
      <c r="E2809" s="3" t="s">
        <v>4800</v>
      </c>
      <c r="F2809" s="3" t="s">
        <v>4801</v>
      </c>
      <c r="G2809">
        <v>410</v>
      </c>
      <c r="H2809" s="3" t="s">
        <v>24</v>
      </c>
      <c r="I2809" s="3" t="s">
        <v>2695</v>
      </c>
      <c r="J2809" s="3" t="s">
        <v>2695</v>
      </c>
      <c r="K2809" s="3" t="s">
        <v>2695</v>
      </c>
      <c r="L2809" s="3" t="s">
        <v>2695</v>
      </c>
      <c r="M2809" s="3" t="s">
        <v>190</v>
      </c>
      <c r="N2809" s="3" t="str">
        <f>IF(Broker_Trades2[[#This Row],[Status]]="Complete",((Broker_Trades2[Sell Price]-Broker_Trades2[Buy Price])/Broker_Trades2[[#This Row],[Buy Price]]),"")</f>
        <v/>
      </c>
      <c r="O280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09" s="3" t="str">
        <f>IFERROR(Broker_Trades2[[#This Row],[Return]]/Broker_Trades2[[#This Row],[Time]],Broker_Trades2[[#This Row],[Return]])</f>
        <v/>
      </c>
    </row>
    <row r="2810" spans="1:16" hidden="1" x14ac:dyDescent="0.3">
      <c r="A2810">
        <v>2809</v>
      </c>
      <c r="B2810" s="3" t="s">
        <v>7235</v>
      </c>
      <c r="C2810" s="4">
        <v>44064.586805555555</v>
      </c>
      <c r="D2810" s="3" t="s">
        <v>38</v>
      </c>
      <c r="E2810" s="3" t="s">
        <v>4800</v>
      </c>
      <c r="F2810" s="3" t="s">
        <v>4801</v>
      </c>
      <c r="G2810">
        <v>770</v>
      </c>
      <c r="H2810" s="3" t="s">
        <v>24</v>
      </c>
      <c r="I2810" s="3" t="s">
        <v>2695</v>
      </c>
      <c r="J2810" s="3" t="s">
        <v>2695</v>
      </c>
      <c r="K2810" s="3" t="s">
        <v>2695</v>
      </c>
      <c r="L2810" s="3" t="s">
        <v>2695</v>
      </c>
      <c r="M2810" s="3" t="s">
        <v>190</v>
      </c>
      <c r="N2810" s="3" t="str">
        <f>IF(Broker_Trades2[[#This Row],[Status]]="Complete",((Broker_Trades2[Sell Price]-Broker_Trades2[Buy Price])/Broker_Trades2[[#This Row],[Buy Price]]),"")</f>
        <v/>
      </c>
      <c r="O281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10" s="3" t="str">
        <f>IFERROR(Broker_Trades2[[#This Row],[Return]]/Broker_Trades2[[#This Row],[Time]],Broker_Trades2[[#This Row],[Return]])</f>
        <v/>
      </c>
    </row>
    <row r="2811" spans="1:16" x14ac:dyDescent="0.3">
      <c r="A2811">
        <v>2810</v>
      </c>
      <c r="B2811" s="3" t="s">
        <v>7236</v>
      </c>
      <c r="C2811" s="4">
        <v>44064.586805555555</v>
      </c>
      <c r="D2811" s="3" t="s">
        <v>159</v>
      </c>
      <c r="E2811" s="3" t="s">
        <v>3404</v>
      </c>
      <c r="F2811" s="3" t="s">
        <v>3405</v>
      </c>
      <c r="G2811">
        <v>3550</v>
      </c>
      <c r="H2811" s="3" t="s">
        <v>24</v>
      </c>
      <c r="I2811" s="3" t="s">
        <v>7214</v>
      </c>
      <c r="J2811" s="3" t="s">
        <v>7237</v>
      </c>
      <c r="K2811" s="3" t="s">
        <v>7238</v>
      </c>
      <c r="L2811" s="3" t="s">
        <v>10234</v>
      </c>
      <c r="M2811" s="3" t="s">
        <v>32</v>
      </c>
      <c r="N2811" s="3">
        <f>IF(Broker_Trades2[[#This Row],[Status]]="Complete",((Broker_Trades2[Sell Price]-Broker_Trades2[Buy Price])/Broker_Trades2[[#This Row],[Buy Price]]),"")</f>
        <v>0.14516129032258066</v>
      </c>
      <c r="O28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811" s="3">
        <f>IFERROR(Broker_Trades2[[#This Row],[Return]]/Broker_Trades2[[#This Row],[Time]],Broker_Trades2[[#This Row],[Return]])</f>
        <v>4.8387096774193554E-2</v>
      </c>
    </row>
    <row r="2812" spans="1:16" x14ac:dyDescent="0.3">
      <c r="A2812">
        <v>2811</v>
      </c>
      <c r="B2812" s="3" t="s">
        <v>7240</v>
      </c>
      <c r="C2812" s="4">
        <v>44064.586805555555</v>
      </c>
      <c r="D2812" s="3" t="s">
        <v>159</v>
      </c>
      <c r="E2812" s="3" t="s">
        <v>178</v>
      </c>
      <c r="F2812" s="3" t="s">
        <v>43</v>
      </c>
      <c r="G2812">
        <v>295</v>
      </c>
      <c r="H2812" s="3" t="s">
        <v>24</v>
      </c>
      <c r="I2812" s="3" t="s">
        <v>7214</v>
      </c>
      <c r="J2812" s="3" t="s">
        <v>2673</v>
      </c>
      <c r="K2812" s="3" t="s">
        <v>6989</v>
      </c>
      <c r="L2812" s="3" t="s">
        <v>1247</v>
      </c>
      <c r="M2812" s="3" t="s">
        <v>32</v>
      </c>
      <c r="N2812" s="3">
        <f>IF(Broker_Trades2[[#This Row],[Status]]="Complete",((Broker_Trades2[Sell Price]-Broker_Trades2[Buy Price])/Broker_Trades2[[#This Row],[Buy Price]]),"")</f>
        <v>-0.1</v>
      </c>
      <c r="O28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812" s="3">
        <f>IFERROR(Broker_Trades2[[#This Row],[Return]]/Broker_Trades2[[#This Row],[Time]],Broker_Trades2[[#This Row],[Return]])</f>
        <v>-7.1428571428571435E-3</v>
      </c>
    </row>
    <row r="2813" spans="1:16" x14ac:dyDescent="0.3">
      <c r="A2813">
        <v>2812</v>
      </c>
      <c r="B2813" s="3" t="s">
        <v>7242</v>
      </c>
      <c r="C2813" s="4">
        <v>44064.586805555555</v>
      </c>
      <c r="D2813" s="3" t="s">
        <v>159</v>
      </c>
      <c r="E2813" s="3" t="s">
        <v>6499</v>
      </c>
      <c r="F2813" s="3" t="s">
        <v>289</v>
      </c>
      <c r="G2813">
        <v>66</v>
      </c>
      <c r="H2813" s="3" t="s">
        <v>24</v>
      </c>
      <c r="I2813" s="3" t="s">
        <v>7214</v>
      </c>
      <c r="J2813" s="3" t="s">
        <v>6414</v>
      </c>
      <c r="K2813" s="3" t="s">
        <v>6951</v>
      </c>
      <c r="L2813" s="3" t="s">
        <v>12184</v>
      </c>
      <c r="M2813" s="3" t="s">
        <v>32</v>
      </c>
      <c r="N2813" s="3">
        <f>IF(Broker_Trades2[[#This Row],[Status]]="Complete",((Broker_Trades2[Sell Price]-Broker_Trades2[Buy Price])/Broker_Trades2[[#This Row],[Buy Price]]),"")</f>
        <v>-0.1</v>
      </c>
      <c r="O28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2813" s="3">
        <f>IFERROR(Broker_Trades2[[#This Row],[Return]]/Broker_Trades2[[#This Row],[Time]],Broker_Trades2[[#This Row],[Return]])</f>
        <v>-5.8823529411764705E-3</v>
      </c>
    </row>
    <row r="2814" spans="1:16" x14ac:dyDescent="0.3">
      <c r="A2814">
        <v>2813</v>
      </c>
      <c r="B2814" s="3" t="s">
        <v>7244</v>
      </c>
      <c r="C2814" s="4">
        <v>44064.586805555555</v>
      </c>
      <c r="D2814" s="3" t="s">
        <v>6223</v>
      </c>
      <c r="E2814" s="3" t="s">
        <v>1492</v>
      </c>
      <c r="F2814" s="3" t="s">
        <v>1493</v>
      </c>
      <c r="G2814">
        <v>751</v>
      </c>
      <c r="H2814" s="3" t="s">
        <v>17</v>
      </c>
      <c r="I2814" s="3" t="s">
        <v>7214</v>
      </c>
      <c r="J2814" s="3" t="s">
        <v>7245</v>
      </c>
      <c r="K2814" s="3" t="s">
        <v>7052</v>
      </c>
      <c r="L2814" s="3" t="s">
        <v>6622</v>
      </c>
      <c r="M2814" s="3" t="s">
        <v>32</v>
      </c>
      <c r="N2814" s="3">
        <f>IF(Broker_Trades2[[#This Row],[Status]]="Complete",((Broker_Trades2[Sell Price]-Broker_Trades2[Buy Price])/Broker_Trades2[[#This Row],[Buy Price]]),"")</f>
        <v>3.9734182472656858E-2</v>
      </c>
      <c r="O28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2814" s="3">
        <f>IFERROR(Broker_Trades2[[#This Row],[Return]]/Broker_Trades2[[#This Row],[Time]],Broker_Trades2[[#This Row],[Return]])</f>
        <v>3.9734182472656856E-3</v>
      </c>
    </row>
    <row r="2815" spans="1:16" x14ac:dyDescent="0.3">
      <c r="A2815">
        <v>2814</v>
      </c>
      <c r="B2815" s="3" t="s">
        <v>7247</v>
      </c>
      <c r="C2815" s="4">
        <v>44064.586805555555</v>
      </c>
      <c r="D2815" s="3" t="s">
        <v>4760</v>
      </c>
      <c r="E2815" s="3" t="s">
        <v>7248</v>
      </c>
      <c r="F2815" s="3" t="s">
        <v>7249</v>
      </c>
      <c r="G2815">
        <v>301</v>
      </c>
      <c r="H2815" s="3" t="s">
        <v>24</v>
      </c>
      <c r="I2815" s="3" t="s">
        <v>7214</v>
      </c>
      <c r="J2815" s="3" t="s">
        <v>7250</v>
      </c>
      <c r="K2815" s="3" t="s">
        <v>7214</v>
      </c>
      <c r="L2815" s="3" t="s">
        <v>15397</v>
      </c>
      <c r="M2815" s="3" t="s">
        <v>32</v>
      </c>
      <c r="N2815" s="3">
        <f>IF(Broker_Trades2[[#This Row],[Status]]="Complete",((Broker_Trades2[Sell Price]-Broker_Trades2[Buy Price])/Broker_Trades2[[#This Row],[Buy Price]]),"")</f>
        <v>-9.9999999999999881E-2</v>
      </c>
      <c r="O28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815" s="3">
        <f>IFERROR(Broker_Trades2[[#This Row],[Return]]/Broker_Trades2[[#This Row],[Time]],Broker_Trades2[[#This Row],[Return]])</f>
        <v>-9.9999999999999881E-2</v>
      </c>
    </row>
    <row r="2816" spans="1:16" x14ac:dyDescent="0.3">
      <c r="A2816">
        <v>2815</v>
      </c>
      <c r="B2816" s="3" t="s">
        <v>7252</v>
      </c>
      <c r="C2816" s="4">
        <v>44063.915972222225</v>
      </c>
      <c r="D2816" s="3" t="s">
        <v>38</v>
      </c>
      <c r="E2816" s="3" t="s">
        <v>42</v>
      </c>
      <c r="F2816" s="3" t="s">
        <v>43</v>
      </c>
      <c r="G2816">
        <v>300</v>
      </c>
      <c r="H2816" s="3" t="s">
        <v>24</v>
      </c>
      <c r="I2816" s="3" t="s">
        <v>7214</v>
      </c>
      <c r="J2816" s="3" t="s">
        <v>2673</v>
      </c>
      <c r="K2816" s="3" t="s">
        <v>6989</v>
      </c>
      <c r="L2816" s="3" t="s">
        <v>1247</v>
      </c>
      <c r="M2816" s="3" t="s">
        <v>32</v>
      </c>
      <c r="N2816" s="3">
        <f>IF(Broker_Trades2[[#This Row],[Status]]="Complete",((Broker_Trades2[Sell Price]-Broker_Trades2[Buy Price])/Broker_Trades2[[#This Row],[Buy Price]]),"")</f>
        <v>-0.1</v>
      </c>
      <c r="O28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816" s="3">
        <f>IFERROR(Broker_Trades2[[#This Row],[Return]]/Broker_Trades2[[#This Row],[Time]],Broker_Trades2[[#This Row],[Return]])</f>
        <v>-7.1428571428571435E-3</v>
      </c>
    </row>
    <row r="2817" spans="1:16" x14ac:dyDescent="0.3">
      <c r="A2817">
        <v>2816</v>
      </c>
      <c r="B2817" s="3" t="s">
        <v>7253</v>
      </c>
      <c r="C2817" s="4">
        <v>44063.567361111112</v>
      </c>
      <c r="D2817" s="3" t="s">
        <v>151</v>
      </c>
      <c r="E2817" s="3" t="s">
        <v>152</v>
      </c>
      <c r="F2817" s="3" t="s">
        <v>153</v>
      </c>
      <c r="G2817">
        <v>3081</v>
      </c>
      <c r="H2817" s="3" t="s">
        <v>59</v>
      </c>
      <c r="I2817" s="3" t="s">
        <v>7254</v>
      </c>
      <c r="J2817" s="3" t="s">
        <v>7255</v>
      </c>
      <c r="K2817" s="3" t="s">
        <v>7140</v>
      </c>
      <c r="L2817" s="3" t="s">
        <v>12185</v>
      </c>
      <c r="M2817" s="3" t="s">
        <v>32</v>
      </c>
      <c r="N2817" s="3">
        <f>IF(Broker_Trades2[[#This Row],[Status]]="Complete",((Broker_Trades2[Sell Price]-Broker_Trades2[Buy Price])/Broker_Trades2[[#This Row],[Buy Price]]),"")</f>
        <v>5.8035714285714288E-2</v>
      </c>
      <c r="O28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817" s="3">
        <f>IFERROR(Broker_Trades2[[#This Row],[Return]]/Broker_Trades2[[#This Row],[Time]],Broker_Trades2[[#This Row],[Return]])</f>
        <v>9.6726190476190479E-3</v>
      </c>
    </row>
    <row r="2818" spans="1:16" hidden="1" x14ac:dyDescent="0.3">
      <c r="A2818">
        <v>2817</v>
      </c>
      <c r="B2818" s="3" t="s">
        <v>7257</v>
      </c>
      <c r="C2818" s="4">
        <v>44063.567361111112</v>
      </c>
      <c r="D2818" s="3" t="s">
        <v>161</v>
      </c>
      <c r="E2818" s="3" t="s">
        <v>148</v>
      </c>
      <c r="F2818" s="3" t="s">
        <v>149</v>
      </c>
      <c r="G2818">
        <v>608</v>
      </c>
      <c r="H2818" s="3" t="s">
        <v>59</v>
      </c>
      <c r="I2818" s="3" t="s">
        <v>2695</v>
      </c>
      <c r="J2818" s="3" t="s">
        <v>2695</v>
      </c>
      <c r="K2818" s="3" t="s">
        <v>2695</v>
      </c>
      <c r="L2818" s="3" t="s">
        <v>2695</v>
      </c>
      <c r="M2818" s="3" t="s">
        <v>190</v>
      </c>
      <c r="N2818" s="3" t="str">
        <f>IF(Broker_Trades2[[#This Row],[Status]]="Complete",((Broker_Trades2[Sell Price]-Broker_Trades2[Buy Price])/Broker_Trades2[[#This Row],[Buy Price]]),"")</f>
        <v/>
      </c>
      <c r="O28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18" s="3" t="str">
        <f>IFERROR(Broker_Trades2[[#This Row],[Return]]/Broker_Trades2[[#This Row],[Time]],Broker_Trades2[[#This Row],[Return]])</f>
        <v/>
      </c>
    </row>
    <row r="2819" spans="1:16" x14ac:dyDescent="0.3">
      <c r="A2819">
        <v>2818</v>
      </c>
      <c r="B2819" s="3" t="s">
        <v>7258</v>
      </c>
      <c r="C2819" s="4">
        <v>44063.567361111112</v>
      </c>
      <c r="D2819" s="3" t="s">
        <v>161</v>
      </c>
      <c r="E2819" s="3" t="s">
        <v>7222</v>
      </c>
      <c r="F2819" s="3" t="s">
        <v>2545</v>
      </c>
      <c r="G2819">
        <v>575</v>
      </c>
      <c r="H2819" s="3" t="s">
        <v>24</v>
      </c>
      <c r="I2819" s="3" t="s">
        <v>7254</v>
      </c>
      <c r="J2819" s="3" t="s">
        <v>7259</v>
      </c>
      <c r="K2819" s="3" t="s">
        <v>5326</v>
      </c>
      <c r="L2819" s="3" t="s">
        <v>657</v>
      </c>
      <c r="M2819" s="3" t="s">
        <v>32</v>
      </c>
      <c r="N2819" s="3">
        <f>IF(Broker_Trades2[[#This Row],[Status]]="Complete",((Broker_Trades2[Sell Price]-Broker_Trades2[Buy Price])/Broker_Trades2[[#This Row],[Buy Price]]),"")</f>
        <v>0.19791666666666666</v>
      </c>
      <c r="O28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239</v>
      </c>
      <c r="P2819" s="3">
        <f>IFERROR(Broker_Trades2[[#This Row],[Return]]/Broker_Trades2[[#This Row],[Time]],Broker_Trades2[[#This Row],[Return]])</f>
        <v>8.2810320781032077E-4</v>
      </c>
    </row>
    <row r="2820" spans="1:16" hidden="1" x14ac:dyDescent="0.3">
      <c r="A2820">
        <v>2819</v>
      </c>
      <c r="B2820" s="3" t="s">
        <v>7260</v>
      </c>
      <c r="C2820" s="4">
        <v>44063.567361111112</v>
      </c>
      <c r="D2820" s="3" t="s">
        <v>161</v>
      </c>
      <c r="E2820" s="3" t="s">
        <v>2143</v>
      </c>
      <c r="F2820" s="3" t="s">
        <v>242</v>
      </c>
      <c r="G2820">
        <v>190</v>
      </c>
      <c r="H2820" s="3" t="s">
        <v>59</v>
      </c>
      <c r="I2820" s="3" t="s">
        <v>2695</v>
      </c>
      <c r="J2820" s="3" t="s">
        <v>2695</v>
      </c>
      <c r="K2820" s="3" t="s">
        <v>2695</v>
      </c>
      <c r="L2820" s="3" t="s">
        <v>2695</v>
      </c>
      <c r="M2820" s="3" t="s">
        <v>190</v>
      </c>
      <c r="N2820" s="3" t="str">
        <f>IF(Broker_Trades2[[#This Row],[Status]]="Complete",((Broker_Trades2[Sell Price]-Broker_Trades2[Buy Price])/Broker_Trades2[[#This Row],[Buy Price]]),"")</f>
        <v/>
      </c>
      <c r="O282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20" s="3" t="str">
        <f>IFERROR(Broker_Trades2[[#This Row],[Return]]/Broker_Trades2[[#This Row],[Time]],Broker_Trades2[[#This Row],[Return]])</f>
        <v/>
      </c>
    </row>
    <row r="2821" spans="1:16" x14ac:dyDescent="0.3">
      <c r="A2821">
        <v>2820</v>
      </c>
      <c r="B2821" s="3" t="s">
        <v>7261</v>
      </c>
      <c r="C2821" s="4">
        <v>44063.567361111112</v>
      </c>
      <c r="D2821" s="3" t="s">
        <v>161</v>
      </c>
      <c r="E2821" s="3" t="s">
        <v>361</v>
      </c>
      <c r="F2821" s="3" t="s">
        <v>362</v>
      </c>
      <c r="G2821">
        <v>225</v>
      </c>
      <c r="H2821" s="3" t="s">
        <v>24</v>
      </c>
      <c r="I2821" s="3" t="s">
        <v>7254</v>
      </c>
      <c r="J2821" s="3" t="s">
        <v>7262</v>
      </c>
      <c r="K2821" s="3" t="s">
        <v>6882</v>
      </c>
      <c r="L2821" s="3" t="s">
        <v>12186</v>
      </c>
      <c r="M2821" s="3" t="s">
        <v>32</v>
      </c>
      <c r="N2821" s="3">
        <f>IF(Broker_Trades2[[#This Row],[Status]]="Complete",((Broker_Trades2[Sell Price]-Broker_Trades2[Buy Price])/Broker_Trades2[[#This Row],[Buy Price]]),"")</f>
        <v>-0.10000000000000003</v>
      </c>
      <c r="O28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821" s="3">
        <f>IFERROR(Broker_Trades2[[#This Row],[Return]]/Broker_Trades2[[#This Row],[Time]],Broker_Trades2[[#This Row],[Return]])</f>
        <v>-5.0000000000000018E-3</v>
      </c>
    </row>
    <row r="2822" spans="1:16" x14ac:dyDescent="0.3">
      <c r="A2822">
        <v>2821</v>
      </c>
      <c r="B2822" s="3" t="s">
        <v>7264</v>
      </c>
      <c r="C2822" s="4">
        <v>44063.567361111112</v>
      </c>
      <c r="D2822" s="3" t="s">
        <v>159</v>
      </c>
      <c r="E2822" s="3" t="s">
        <v>1538</v>
      </c>
      <c r="F2822" s="3" t="s">
        <v>1539</v>
      </c>
      <c r="G2822">
        <v>820</v>
      </c>
      <c r="H2822" s="3" t="s">
        <v>3879</v>
      </c>
      <c r="I2822" s="3" t="s">
        <v>7012</v>
      </c>
      <c r="J2822" s="3" t="s">
        <v>12187</v>
      </c>
      <c r="K2822" s="3" t="s">
        <v>7254</v>
      </c>
      <c r="L2822" s="3" t="s">
        <v>7265</v>
      </c>
      <c r="M2822" s="3" t="s">
        <v>32</v>
      </c>
      <c r="N2822" s="3">
        <f>IF(Broker_Trades2[[#This Row],[Status]]="Complete",((Broker_Trades2[Sell Price]-Broker_Trades2[Buy Price])/Broker_Trades2[[#This Row],[Buy Price]]),"")</f>
        <v>-9.0909090909090981E-2</v>
      </c>
      <c r="O28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822" s="3">
        <f>IFERROR(Broker_Trades2[[#This Row],[Return]]/Broker_Trades2[[#This Row],[Time]],Broker_Trades2[[#This Row],[Return]])</f>
        <v>-6.4935064935064983E-3</v>
      </c>
    </row>
    <row r="2823" spans="1:16" x14ac:dyDescent="0.3">
      <c r="A2823">
        <v>2822</v>
      </c>
      <c r="B2823" s="3" t="s">
        <v>7266</v>
      </c>
      <c r="C2823" s="4">
        <v>44063.567361111112</v>
      </c>
      <c r="D2823" s="3" t="s">
        <v>161</v>
      </c>
      <c r="E2823" s="3" t="s">
        <v>217</v>
      </c>
      <c r="F2823" s="3" t="s">
        <v>217</v>
      </c>
      <c r="G2823">
        <v>122</v>
      </c>
      <c r="H2823" s="3" t="s">
        <v>24</v>
      </c>
      <c r="I2823" s="3" t="s">
        <v>7254</v>
      </c>
      <c r="J2823" s="3" t="s">
        <v>7267</v>
      </c>
      <c r="K2823" s="3" t="s">
        <v>6712</v>
      </c>
      <c r="L2823" s="3" t="s">
        <v>12188</v>
      </c>
      <c r="M2823" s="3" t="s">
        <v>32</v>
      </c>
      <c r="N2823" s="3">
        <f>IF(Broker_Trades2[[#This Row],[Status]]="Complete",((Broker_Trades2[Sell Price]-Broker_Trades2[Buy Price])/Broker_Trades2[[#This Row],[Buy Price]]),"")</f>
        <v>-9.9999999999999936E-2</v>
      </c>
      <c r="O28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2823" s="3">
        <f>IFERROR(Broker_Trades2[[#This Row],[Return]]/Broker_Trades2[[#This Row],[Time]],Broker_Trades2[[#This Row],[Return]])</f>
        <v>-2.9411764705882335E-3</v>
      </c>
    </row>
    <row r="2824" spans="1:16" x14ac:dyDescent="0.3">
      <c r="A2824">
        <v>2823</v>
      </c>
      <c r="B2824" s="3" t="s">
        <v>7268</v>
      </c>
      <c r="C2824" s="4">
        <v>44063.567361111112</v>
      </c>
      <c r="D2824" s="3" t="s">
        <v>159</v>
      </c>
      <c r="E2824" s="3" t="s">
        <v>67</v>
      </c>
      <c r="F2824" s="3" t="s">
        <v>68</v>
      </c>
      <c r="G2824">
        <v>24750</v>
      </c>
      <c r="H2824" s="3" t="s">
        <v>24</v>
      </c>
      <c r="I2824" s="3" t="s">
        <v>7254</v>
      </c>
      <c r="J2824" s="3" t="s">
        <v>7269</v>
      </c>
      <c r="K2824" s="3" t="s">
        <v>7238</v>
      </c>
      <c r="L2824" s="3" t="s">
        <v>12189</v>
      </c>
      <c r="M2824" s="3" t="s">
        <v>32</v>
      </c>
      <c r="N2824" s="3">
        <f>IF(Broker_Trades2[[#This Row],[Status]]="Complete",((Broker_Trades2[Sell Price]-Broker_Trades2[Buy Price])/Broker_Trades2[[#This Row],[Buy Price]]),"")</f>
        <v>-0.1</v>
      </c>
      <c r="O28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2824" s="3">
        <f>IFERROR(Broker_Trades2[[#This Row],[Return]]/Broker_Trades2[[#This Row],[Time]],Broker_Trades2[[#This Row],[Return]])</f>
        <v>-2.5000000000000001E-2</v>
      </c>
    </row>
    <row r="2825" spans="1:16" x14ac:dyDescent="0.3">
      <c r="A2825">
        <v>2824</v>
      </c>
      <c r="B2825" s="3" t="s">
        <v>7270</v>
      </c>
      <c r="C2825" s="4">
        <v>44063.567361111112</v>
      </c>
      <c r="D2825" s="3" t="s">
        <v>159</v>
      </c>
      <c r="E2825" s="3" t="s">
        <v>1275</v>
      </c>
      <c r="F2825" s="3" t="s">
        <v>201</v>
      </c>
      <c r="G2825">
        <v>1240</v>
      </c>
      <c r="H2825" s="3" t="s">
        <v>24</v>
      </c>
      <c r="I2825" s="3" t="s">
        <v>7254</v>
      </c>
      <c r="J2825" s="3" t="s">
        <v>7271</v>
      </c>
      <c r="K2825" s="3" t="s">
        <v>7052</v>
      </c>
      <c r="L2825" s="3" t="s">
        <v>15398</v>
      </c>
      <c r="M2825" s="3" t="s">
        <v>32</v>
      </c>
      <c r="N2825" s="3">
        <f>IF(Broker_Trades2[[#This Row],[Status]]="Complete",((Broker_Trades2[Sell Price]-Broker_Trades2[Buy Price])/Broker_Trades2[[#This Row],[Buy Price]]),"")</f>
        <v>-0.10000000000000007</v>
      </c>
      <c r="O28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2825" s="3">
        <f>IFERROR(Broker_Trades2[[#This Row],[Return]]/Broker_Trades2[[#This Row],[Time]],Broker_Trades2[[#This Row],[Return]])</f>
        <v>-9.0909090909090974E-3</v>
      </c>
    </row>
    <row r="2826" spans="1:16" x14ac:dyDescent="0.3">
      <c r="A2826">
        <v>2825</v>
      </c>
      <c r="B2826" s="3" t="s">
        <v>7272</v>
      </c>
      <c r="C2826" s="4">
        <v>44063.567361111112</v>
      </c>
      <c r="D2826" s="3" t="s">
        <v>159</v>
      </c>
      <c r="E2826" s="3" t="s">
        <v>148</v>
      </c>
      <c r="F2826" s="3" t="s">
        <v>149</v>
      </c>
      <c r="G2826">
        <v>700</v>
      </c>
      <c r="H2826" s="3" t="s">
        <v>24</v>
      </c>
      <c r="I2826" s="3" t="s">
        <v>7254</v>
      </c>
      <c r="J2826" s="3" t="s">
        <v>7273</v>
      </c>
      <c r="K2826" s="3" t="s">
        <v>6772</v>
      </c>
      <c r="L2826" s="3" t="s">
        <v>1421</v>
      </c>
      <c r="M2826" s="3" t="s">
        <v>32</v>
      </c>
      <c r="N2826" s="3">
        <f>IF(Broker_Trades2[[#This Row],[Status]]="Complete",((Broker_Trades2[Sell Price]-Broker_Trades2[Buy Price])/Broker_Trades2[[#This Row],[Buy Price]]),"")</f>
        <v>8.898568761667712E-2</v>
      </c>
      <c r="O28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2826" s="3">
        <f>IFERROR(Broker_Trades2[[#This Row],[Return]]/Broker_Trades2[[#This Row],[Time]],Broker_Trades2[[#This Row],[Return]])</f>
        <v>3.0684719867819696E-3</v>
      </c>
    </row>
    <row r="2827" spans="1:16" x14ac:dyDescent="0.3">
      <c r="A2827">
        <v>2826</v>
      </c>
      <c r="B2827" s="3" t="s">
        <v>7275</v>
      </c>
      <c r="C2827" s="4">
        <v>44063.566666666666</v>
      </c>
      <c r="D2827" s="3" t="s">
        <v>159</v>
      </c>
      <c r="E2827" s="3" t="s">
        <v>217</v>
      </c>
      <c r="F2827" s="3" t="s">
        <v>217</v>
      </c>
      <c r="G2827">
        <v>139</v>
      </c>
      <c r="H2827" s="3" t="s">
        <v>24</v>
      </c>
      <c r="I2827" s="3" t="s">
        <v>7254</v>
      </c>
      <c r="J2827" s="3" t="s">
        <v>7267</v>
      </c>
      <c r="K2827" s="3" t="s">
        <v>6712</v>
      </c>
      <c r="L2827" s="3" t="s">
        <v>12188</v>
      </c>
      <c r="M2827" s="3" t="s">
        <v>32</v>
      </c>
      <c r="N2827" s="3">
        <f>IF(Broker_Trades2[[#This Row],[Status]]="Complete",((Broker_Trades2[Sell Price]-Broker_Trades2[Buy Price])/Broker_Trades2[[#This Row],[Buy Price]]),"")</f>
        <v>-9.9999999999999936E-2</v>
      </c>
      <c r="O28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2827" s="3">
        <f>IFERROR(Broker_Trades2[[#This Row],[Return]]/Broker_Trades2[[#This Row],[Time]],Broker_Trades2[[#This Row],[Return]])</f>
        <v>-2.9411764705882335E-3</v>
      </c>
    </row>
    <row r="2828" spans="1:16" x14ac:dyDescent="0.3">
      <c r="A2828">
        <v>2827</v>
      </c>
      <c r="B2828" s="3" t="s">
        <v>7276</v>
      </c>
      <c r="C2828" s="4">
        <v>44063.566666666666</v>
      </c>
      <c r="D2828" s="3" t="s">
        <v>159</v>
      </c>
      <c r="E2828" s="3" t="s">
        <v>116</v>
      </c>
      <c r="F2828" s="3" t="s">
        <v>117</v>
      </c>
      <c r="G2828">
        <v>336</v>
      </c>
      <c r="H2828" s="3" t="s">
        <v>24</v>
      </c>
      <c r="I2828" s="3" t="s">
        <v>7254</v>
      </c>
      <c r="J2828" s="3" t="s">
        <v>6675</v>
      </c>
      <c r="K2828" s="3" t="s">
        <v>6882</v>
      </c>
      <c r="L2828" s="3" t="s">
        <v>12168</v>
      </c>
      <c r="M2828" s="3" t="s">
        <v>32</v>
      </c>
      <c r="N2828" s="3">
        <f>IF(Broker_Trades2[[#This Row],[Status]]="Complete",((Broker_Trades2[Sell Price]-Broker_Trades2[Buy Price])/Broker_Trades2[[#This Row],[Buy Price]]),"")</f>
        <v>-0.1</v>
      </c>
      <c r="O28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828" s="3">
        <f>IFERROR(Broker_Trades2[[#This Row],[Return]]/Broker_Trades2[[#This Row],[Time]],Broker_Trades2[[#This Row],[Return]])</f>
        <v>-5.0000000000000001E-3</v>
      </c>
    </row>
    <row r="2829" spans="1:16" x14ac:dyDescent="0.3">
      <c r="A2829">
        <v>2828</v>
      </c>
      <c r="B2829" s="3" t="s">
        <v>7277</v>
      </c>
      <c r="C2829" s="4">
        <v>44063.566666666666</v>
      </c>
      <c r="D2829" s="3" t="s">
        <v>34</v>
      </c>
      <c r="E2829" s="3" t="s">
        <v>765</v>
      </c>
      <c r="F2829" s="3" t="s">
        <v>766</v>
      </c>
      <c r="G2829">
        <v>95</v>
      </c>
      <c r="H2829" s="3" t="s">
        <v>59</v>
      </c>
      <c r="I2829" s="3" t="s">
        <v>7254</v>
      </c>
      <c r="J2829" s="3" t="s">
        <v>7278</v>
      </c>
      <c r="K2829" s="3" t="s">
        <v>6726</v>
      </c>
      <c r="L2829" s="3" t="s">
        <v>12190</v>
      </c>
      <c r="M2829" s="3" t="s">
        <v>32</v>
      </c>
      <c r="N2829" s="3">
        <f>IF(Broker_Trades2[[#This Row],[Status]]="Complete",((Broker_Trades2[Sell Price]-Broker_Trades2[Buy Price])/Broker_Trades2[[#This Row],[Buy Price]]),"")</f>
        <v>-9.9999999999999978E-2</v>
      </c>
      <c r="O28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2829" s="3">
        <f>IFERROR(Broker_Trades2[[#This Row],[Return]]/Broker_Trades2[[#This Row],[Time]],Broker_Trades2[[#This Row],[Return]])</f>
        <v>-3.0303030303030294E-3</v>
      </c>
    </row>
    <row r="2830" spans="1:16" x14ac:dyDescent="0.3">
      <c r="A2830">
        <v>2829</v>
      </c>
      <c r="B2830" s="3" t="s">
        <v>7280</v>
      </c>
      <c r="C2830" s="4">
        <v>44063.566666666666</v>
      </c>
      <c r="D2830" s="3" t="s">
        <v>34</v>
      </c>
      <c r="E2830" s="3" t="s">
        <v>116</v>
      </c>
      <c r="F2830" s="3" t="s">
        <v>117</v>
      </c>
      <c r="G2830">
        <v>300</v>
      </c>
      <c r="H2830" s="3" t="s">
        <v>24</v>
      </c>
      <c r="I2830" s="3" t="s">
        <v>7254</v>
      </c>
      <c r="J2830" s="3" t="s">
        <v>6675</v>
      </c>
      <c r="K2830" s="3" t="s">
        <v>6882</v>
      </c>
      <c r="L2830" s="3" t="s">
        <v>12168</v>
      </c>
      <c r="M2830" s="3" t="s">
        <v>32</v>
      </c>
      <c r="N2830" s="3">
        <f>IF(Broker_Trades2[[#This Row],[Status]]="Complete",((Broker_Trades2[Sell Price]-Broker_Trades2[Buy Price])/Broker_Trades2[[#This Row],[Buy Price]]),"")</f>
        <v>-0.1</v>
      </c>
      <c r="O28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830" s="3">
        <f>IFERROR(Broker_Trades2[[#This Row],[Return]]/Broker_Trades2[[#This Row],[Time]],Broker_Trades2[[#This Row],[Return]])</f>
        <v>-5.0000000000000001E-3</v>
      </c>
    </row>
    <row r="2831" spans="1:16" hidden="1" x14ac:dyDescent="0.3">
      <c r="A2831">
        <v>2830</v>
      </c>
      <c r="B2831" s="3" t="s">
        <v>7281</v>
      </c>
      <c r="C2831" s="4">
        <v>44063.566666666666</v>
      </c>
      <c r="D2831" s="3" t="s">
        <v>222</v>
      </c>
      <c r="E2831" s="3" t="s">
        <v>2361</v>
      </c>
      <c r="F2831" s="3" t="s">
        <v>2362</v>
      </c>
      <c r="G2831">
        <v>282</v>
      </c>
      <c r="H2831" s="3" t="s">
        <v>24</v>
      </c>
      <c r="I2831" s="3" t="s">
        <v>2695</v>
      </c>
      <c r="J2831" s="3" t="s">
        <v>2695</v>
      </c>
      <c r="K2831" s="3" t="s">
        <v>2695</v>
      </c>
      <c r="L2831" s="3" t="s">
        <v>2695</v>
      </c>
      <c r="M2831" s="3" t="s">
        <v>190</v>
      </c>
      <c r="N2831" s="3" t="str">
        <f>IF(Broker_Trades2[[#This Row],[Status]]="Complete",((Broker_Trades2[Sell Price]-Broker_Trades2[Buy Price])/Broker_Trades2[[#This Row],[Buy Price]]),"")</f>
        <v/>
      </c>
      <c r="O283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31" s="3" t="str">
        <f>IFERROR(Broker_Trades2[[#This Row],[Return]]/Broker_Trades2[[#This Row],[Time]],Broker_Trades2[[#This Row],[Return]])</f>
        <v/>
      </c>
    </row>
    <row r="2832" spans="1:16" x14ac:dyDescent="0.3">
      <c r="A2832">
        <v>2831</v>
      </c>
      <c r="B2832" s="3" t="s">
        <v>7282</v>
      </c>
      <c r="C2832" s="4">
        <v>44063.566666666666</v>
      </c>
      <c r="D2832" s="3" t="s">
        <v>6223</v>
      </c>
      <c r="E2832" s="3" t="s">
        <v>638</v>
      </c>
      <c r="F2832" s="3" t="s">
        <v>639</v>
      </c>
      <c r="G2832">
        <v>1194</v>
      </c>
      <c r="H2832" s="3" t="s">
        <v>24</v>
      </c>
      <c r="I2832" s="3" t="s">
        <v>7254</v>
      </c>
      <c r="J2832" s="3" t="s">
        <v>7283</v>
      </c>
      <c r="K2832" s="3" t="s">
        <v>7214</v>
      </c>
      <c r="L2832" s="3" t="s">
        <v>12191</v>
      </c>
      <c r="M2832" s="3" t="s">
        <v>32</v>
      </c>
      <c r="N2832" s="3">
        <f>IF(Broker_Trades2[[#This Row],[Status]]="Complete",((Broker_Trades2[Sell Price]-Broker_Trades2[Buy Price])/Broker_Trades2[[#This Row],[Buy Price]]),"")</f>
        <v>0.12112676056338029</v>
      </c>
      <c r="O28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832" s="3">
        <f>IFERROR(Broker_Trades2[[#This Row],[Return]]/Broker_Trades2[[#This Row],[Time]],Broker_Trades2[[#This Row],[Return]])</f>
        <v>0.12112676056338029</v>
      </c>
    </row>
    <row r="2833" spans="1:16" x14ac:dyDescent="0.3">
      <c r="A2833">
        <v>2832</v>
      </c>
      <c r="B2833" s="3" t="s">
        <v>7285</v>
      </c>
      <c r="C2833" s="4">
        <v>44063.566666666666</v>
      </c>
      <c r="D2833" s="3" t="s">
        <v>151</v>
      </c>
      <c r="E2833" s="3" t="s">
        <v>765</v>
      </c>
      <c r="F2833" s="3" t="s">
        <v>766</v>
      </c>
      <c r="G2833">
        <v>88</v>
      </c>
      <c r="H2833" s="3" t="s">
        <v>59</v>
      </c>
      <c r="I2833" s="3" t="s">
        <v>7254</v>
      </c>
      <c r="J2833" s="3" t="s">
        <v>7278</v>
      </c>
      <c r="K2833" s="3" t="s">
        <v>7104</v>
      </c>
      <c r="L2833" s="3" t="s">
        <v>7888</v>
      </c>
      <c r="M2833" s="3" t="s">
        <v>32</v>
      </c>
      <c r="N2833" s="3">
        <f>IF(Broker_Trades2[[#This Row],[Status]]="Complete",((Broker_Trades2[Sell Price]-Broker_Trades2[Buy Price])/Broker_Trades2[[#This Row],[Buy Price]]),"")</f>
        <v>8.9108910891089146E-2</v>
      </c>
      <c r="O28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833" s="3">
        <f>IFERROR(Broker_Trades2[[#This Row],[Return]]/Broker_Trades2[[#This Row],[Time]],Broker_Trades2[[#This Row],[Return]])</f>
        <v>1.2729844413012736E-2</v>
      </c>
    </row>
    <row r="2834" spans="1:16" x14ac:dyDescent="0.3">
      <c r="A2834">
        <v>2833</v>
      </c>
      <c r="B2834" s="3" t="s">
        <v>7287</v>
      </c>
      <c r="C2834" s="4">
        <v>44063.566666666666</v>
      </c>
      <c r="D2834" s="3" t="s">
        <v>151</v>
      </c>
      <c r="E2834" s="3" t="s">
        <v>4773</v>
      </c>
      <c r="F2834" s="3" t="s">
        <v>4774</v>
      </c>
      <c r="G2834">
        <v>1301</v>
      </c>
      <c r="H2834" s="3" t="s">
        <v>17</v>
      </c>
      <c r="I2834" s="3" t="s">
        <v>7254</v>
      </c>
      <c r="J2834" s="3" t="s">
        <v>6035</v>
      </c>
      <c r="K2834" s="3" t="s">
        <v>7012</v>
      </c>
      <c r="L2834" s="3" t="s">
        <v>12192</v>
      </c>
      <c r="M2834" s="3" t="s">
        <v>32</v>
      </c>
      <c r="N2834" s="3">
        <f>IF(Broker_Trades2[[#This Row],[Status]]="Complete",((Broker_Trades2[Sell Price]-Broker_Trades2[Buy Price])/Broker_Trades2[[#This Row],[Buy Price]]),"")</f>
        <v>-0.1</v>
      </c>
      <c r="O28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834" s="3">
        <f>IFERROR(Broker_Trades2[[#This Row],[Return]]/Broker_Trades2[[#This Row],[Time]],Broker_Trades2[[#This Row],[Return]])</f>
        <v>-7.1428571428571435E-3</v>
      </c>
    </row>
    <row r="2835" spans="1:16" x14ac:dyDescent="0.3">
      <c r="A2835">
        <v>2834</v>
      </c>
      <c r="B2835" s="3" t="s">
        <v>7288</v>
      </c>
      <c r="C2835" s="4">
        <v>44063.566666666666</v>
      </c>
      <c r="D2835" s="3" t="s">
        <v>222</v>
      </c>
      <c r="E2835" s="3" t="s">
        <v>7203</v>
      </c>
      <c r="F2835" s="3" t="s">
        <v>7204</v>
      </c>
      <c r="G2835">
        <v>429</v>
      </c>
      <c r="H2835" s="3" t="s">
        <v>24</v>
      </c>
      <c r="I2835" s="3" t="s">
        <v>7254</v>
      </c>
      <c r="J2835" s="3" t="s">
        <v>7289</v>
      </c>
      <c r="K2835" s="3" t="s">
        <v>6726</v>
      </c>
      <c r="L2835" s="3" t="s">
        <v>12193</v>
      </c>
      <c r="M2835" s="3" t="s">
        <v>32</v>
      </c>
      <c r="N2835" s="3">
        <f>IF(Broker_Trades2[[#This Row],[Status]]="Complete",((Broker_Trades2[Sell Price]-Broker_Trades2[Buy Price])/Broker_Trades2[[#This Row],[Buy Price]]),"")</f>
        <v>-9.9999999999999978E-2</v>
      </c>
      <c r="O28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2835" s="3">
        <f>IFERROR(Broker_Trades2[[#This Row],[Return]]/Broker_Trades2[[#This Row],[Time]],Broker_Trades2[[#This Row],[Return]])</f>
        <v>-3.0303030303030294E-3</v>
      </c>
    </row>
    <row r="2836" spans="1:16" x14ac:dyDescent="0.3">
      <c r="A2836">
        <v>2835</v>
      </c>
      <c r="B2836" s="3" t="s">
        <v>7292</v>
      </c>
      <c r="C2836" s="4">
        <v>44063.566666666666</v>
      </c>
      <c r="D2836" s="3" t="s">
        <v>132</v>
      </c>
      <c r="E2836" s="3" t="s">
        <v>7293</v>
      </c>
      <c r="F2836" s="3" t="s">
        <v>1493</v>
      </c>
      <c r="G2836">
        <v>760</v>
      </c>
      <c r="H2836" s="3" t="s">
        <v>17</v>
      </c>
      <c r="I2836" s="3" t="s">
        <v>7254</v>
      </c>
      <c r="J2836" s="3" t="s">
        <v>7294</v>
      </c>
      <c r="K2836" s="3" t="s">
        <v>6808</v>
      </c>
      <c r="L2836" s="3" t="s">
        <v>348</v>
      </c>
      <c r="M2836" s="3" t="s">
        <v>32</v>
      </c>
      <c r="N2836" s="3">
        <f>IF(Broker_Trades2[[#This Row],[Status]]="Complete",((Broker_Trades2[Sell Price]-Broker_Trades2[Buy Price])/Broker_Trades2[[#This Row],[Buy Price]]),"")</f>
        <v>9.5100864553314124E-2</v>
      </c>
      <c r="O28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2836" s="3">
        <f>IFERROR(Broker_Trades2[[#This Row],[Return]]/Broker_Trades2[[#This Row],[Time]],Broker_Trades2[[#This Row],[Return]])</f>
        <v>3.5222542427153381E-3</v>
      </c>
    </row>
    <row r="2837" spans="1:16" x14ac:dyDescent="0.3">
      <c r="A2837">
        <v>2836</v>
      </c>
      <c r="B2837" s="3" t="s">
        <v>7295</v>
      </c>
      <c r="C2837" s="4">
        <v>44063.525694444441</v>
      </c>
      <c r="D2837" s="3" t="s">
        <v>147</v>
      </c>
      <c r="E2837" s="3" t="s">
        <v>4486</v>
      </c>
      <c r="F2837" s="3" t="s">
        <v>4487</v>
      </c>
      <c r="G2837">
        <v>31</v>
      </c>
      <c r="H2837" s="3" t="s">
        <v>24</v>
      </c>
      <c r="I2837" s="3" t="s">
        <v>7254</v>
      </c>
      <c r="J2837" s="3" t="s">
        <v>7296</v>
      </c>
      <c r="K2837" s="3" t="s">
        <v>7140</v>
      </c>
      <c r="L2837" s="3" t="s">
        <v>12194</v>
      </c>
      <c r="M2837" s="3" t="s">
        <v>32</v>
      </c>
      <c r="N2837" s="3">
        <f>IF(Broker_Trades2[[#This Row],[Status]]="Complete",((Broker_Trades2[Sell Price]-Broker_Trades2[Buy Price])/Broker_Trades2[[#This Row],[Buy Price]]),"")</f>
        <v>0.11111111111111117</v>
      </c>
      <c r="O28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837" s="3">
        <f>IFERROR(Broker_Trades2[[#This Row],[Return]]/Broker_Trades2[[#This Row],[Time]],Broker_Trades2[[#This Row],[Return]])</f>
        <v>1.8518518518518528E-2</v>
      </c>
    </row>
    <row r="2838" spans="1:16" x14ac:dyDescent="0.3">
      <c r="A2838">
        <v>2837</v>
      </c>
      <c r="B2838" s="3" t="s">
        <v>7298</v>
      </c>
      <c r="C2838" s="4">
        <v>44063.525694444441</v>
      </c>
      <c r="D2838" s="3" t="s">
        <v>147</v>
      </c>
      <c r="E2838" s="3" t="s">
        <v>5304</v>
      </c>
      <c r="F2838" s="3" t="s">
        <v>5305</v>
      </c>
      <c r="G2838">
        <v>760</v>
      </c>
      <c r="H2838" s="3" t="s">
        <v>24</v>
      </c>
      <c r="I2838" s="3" t="s">
        <v>7254</v>
      </c>
      <c r="J2838" s="3" t="s">
        <v>7299</v>
      </c>
      <c r="K2838" s="3" t="s">
        <v>6826</v>
      </c>
      <c r="L2838" s="3" t="s">
        <v>348</v>
      </c>
      <c r="M2838" s="3" t="s">
        <v>32</v>
      </c>
      <c r="N2838" s="3">
        <f>IF(Broker_Trades2[[#This Row],[Status]]="Complete",((Broker_Trades2[Sell Price]-Broker_Trades2[Buy Price])/Broker_Trades2[[#This Row],[Buy Price]]),"")</f>
        <v>0.12284848932555215</v>
      </c>
      <c r="O28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2838" s="3">
        <f>IFERROR(Broker_Trades2[[#This Row],[Return]]/Broker_Trades2[[#This Row],[Time]],Broker_Trades2[[#This Row],[Return]])</f>
        <v>4.7249418971366209E-3</v>
      </c>
    </row>
    <row r="2839" spans="1:16" x14ac:dyDescent="0.3">
      <c r="A2839">
        <v>2838</v>
      </c>
      <c r="B2839" s="3" t="s">
        <v>7300</v>
      </c>
      <c r="C2839" s="4">
        <v>44063.525694444441</v>
      </c>
      <c r="D2839" s="3" t="s">
        <v>147</v>
      </c>
      <c r="E2839" s="3" t="s">
        <v>1663</v>
      </c>
      <c r="F2839" s="3" t="s">
        <v>1493</v>
      </c>
      <c r="G2839">
        <v>777</v>
      </c>
      <c r="H2839" s="3" t="s">
        <v>24</v>
      </c>
      <c r="I2839" s="3" t="s">
        <v>7254</v>
      </c>
      <c r="J2839" s="3" t="s">
        <v>7294</v>
      </c>
      <c r="K2839" s="3" t="s">
        <v>6591</v>
      </c>
      <c r="L2839" s="3" t="s">
        <v>1080</v>
      </c>
      <c r="M2839" s="3" t="s">
        <v>32</v>
      </c>
      <c r="N2839" s="3">
        <f>IF(Broker_Trades2[[#This Row],[Status]]="Complete",((Broker_Trades2[Sell Price]-Broker_Trades2[Buy Price])/Broker_Trades2[[#This Row],[Buy Price]]),"")</f>
        <v>0.11959654178674352</v>
      </c>
      <c r="O28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2839" s="3">
        <f>IFERROR(Broker_Trades2[[#This Row],[Return]]/Broker_Trades2[[#This Row],[Time]],Broker_Trades2[[#This Row],[Return]])</f>
        <v>2.4407457507498679E-3</v>
      </c>
    </row>
    <row r="2840" spans="1:16" x14ac:dyDescent="0.3">
      <c r="A2840">
        <v>2839</v>
      </c>
      <c r="B2840" s="3" t="s">
        <v>7301</v>
      </c>
      <c r="C2840" s="4">
        <v>44063.525694444441</v>
      </c>
      <c r="D2840" s="3" t="s">
        <v>147</v>
      </c>
      <c r="E2840" s="3" t="s">
        <v>4481</v>
      </c>
      <c r="F2840" s="3" t="s">
        <v>4482</v>
      </c>
      <c r="G2840">
        <v>458</v>
      </c>
      <c r="H2840" s="3" t="s">
        <v>24</v>
      </c>
      <c r="I2840" s="3" t="s">
        <v>7254</v>
      </c>
      <c r="J2840" s="3" t="s">
        <v>7302</v>
      </c>
      <c r="K2840" s="3" t="s">
        <v>3987</v>
      </c>
      <c r="L2840" s="3" t="s">
        <v>7586</v>
      </c>
      <c r="M2840" s="3" t="s">
        <v>32</v>
      </c>
      <c r="N2840" s="3">
        <f>IF(Broker_Trades2[[#This Row],[Status]]="Complete",((Broker_Trades2[Sell Price]-Broker_Trades2[Buy Price])/Broker_Trades2[[#This Row],[Buy Price]]),"")</f>
        <v>0.59609688098971958</v>
      </c>
      <c r="O28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197</v>
      </c>
      <c r="P2840" s="3">
        <f>IFERROR(Broker_Trades2[[#This Row],[Return]]/Broker_Trades2[[#This Row],[Time]],Broker_Trades2[[#This Row],[Return]])</f>
        <v>3.025872492333602E-3</v>
      </c>
    </row>
    <row r="2841" spans="1:16" x14ac:dyDescent="0.3">
      <c r="A2841">
        <v>2840</v>
      </c>
      <c r="B2841" s="3" t="s">
        <v>7303</v>
      </c>
      <c r="C2841" s="4">
        <v>44063.525694444441</v>
      </c>
      <c r="D2841" s="3" t="s">
        <v>147</v>
      </c>
      <c r="E2841" s="3" t="s">
        <v>61</v>
      </c>
      <c r="F2841" s="3" t="s">
        <v>62</v>
      </c>
      <c r="G2841">
        <v>110</v>
      </c>
      <c r="H2841" s="3" t="s">
        <v>24</v>
      </c>
      <c r="I2841" s="3" t="s">
        <v>7254</v>
      </c>
      <c r="J2841" s="3" t="s">
        <v>4890</v>
      </c>
      <c r="K2841" s="3" t="s">
        <v>6543</v>
      </c>
      <c r="L2841" s="3" t="s">
        <v>12195</v>
      </c>
      <c r="M2841" s="3" t="s">
        <v>32</v>
      </c>
      <c r="N2841" s="3">
        <f>IF(Broker_Trades2[[#This Row],[Status]]="Complete",((Broker_Trades2[Sell Price]-Broker_Trades2[Buy Price])/Broker_Trades2[[#This Row],[Buy Price]]),"")</f>
        <v>-9.9999999999999978E-2</v>
      </c>
      <c r="O28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2841" s="3">
        <f>IFERROR(Broker_Trades2[[#This Row],[Return]]/Broker_Trades2[[#This Row],[Time]],Broker_Trades2[[#This Row],[Return]])</f>
        <v>-1.8181818181818177E-3</v>
      </c>
    </row>
    <row r="2842" spans="1:16" x14ac:dyDescent="0.3">
      <c r="A2842">
        <v>2841</v>
      </c>
      <c r="B2842" s="3" t="s">
        <v>7305</v>
      </c>
      <c r="C2842" s="4">
        <v>44063.525000000001</v>
      </c>
      <c r="D2842" s="3" t="s">
        <v>6721</v>
      </c>
      <c r="E2842" s="3" t="s">
        <v>217</v>
      </c>
      <c r="F2842" s="3" t="s">
        <v>217</v>
      </c>
      <c r="G2842">
        <v>147</v>
      </c>
      <c r="H2842" s="3" t="s">
        <v>24</v>
      </c>
      <c r="I2842" s="3" t="s">
        <v>7254</v>
      </c>
      <c r="J2842" s="3" t="s">
        <v>7267</v>
      </c>
      <c r="K2842" s="3" t="s">
        <v>6712</v>
      </c>
      <c r="L2842" s="3" t="s">
        <v>12188</v>
      </c>
      <c r="M2842" s="3" t="s">
        <v>32</v>
      </c>
      <c r="N2842" s="3">
        <f>IF(Broker_Trades2[[#This Row],[Status]]="Complete",((Broker_Trades2[Sell Price]-Broker_Trades2[Buy Price])/Broker_Trades2[[#This Row],[Buy Price]]),"")</f>
        <v>-9.9999999999999936E-2</v>
      </c>
      <c r="O28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2842" s="3">
        <f>IFERROR(Broker_Trades2[[#This Row],[Return]]/Broker_Trades2[[#This Row],[Time]],Broker_Trades2[[#This Row],[Return]])</f>
        <v>-2.9411764705882335E-3</v>
      </c>
    </row>
    <row r="2843" spans="1:16" hidden="1" x14ac:dyDescent="0.3">
      <c r="A2843">
        <v>2842</v>
      </c>
      <c r="B2843" s="3" t="s">
        <v>7308</v>
      </c>
      <c r="C2843" s="4">
        <v>44063.525000000001</v>
      </c>
      <c r="D2843" s="3" t="s">
        <v>38</v>
      </c>
      <c r="E2843" s="3" t="s">
        <v>765</v>
      </c>
      <c r="F2843" s="3" t="s">
        <v>766</v>
      </c>
      <c r="G2843">
        <v>80</v>
      </c>
      <c r="H2843" s="3" t="s">
        <v>59</v>
      </c>
      <c r="I2843" s="3" t="s">
        <v>2695</v>
      </c>
      <c r="J2843" s="3" t="s">
        <v>2695</v>
      </c>
      <c r="K2843" s="3" t="s">
        <v>2695</v>
      </c>
      <c r="L2843" s="3" t="s">
        <v>2695</v>
      </c>
      <c r="M2843" s="3" t="s">
        <v>190</v>
      </c>
      <c r="N2843" s="3" t="str">
        <f>IF(Broker_Trades2[[#This Row],[Status]]="Complete",((Broker_Trades2[Sell Price]-Broker_Trades2[Buy Price])/Broker_Trades2[[#This Row],[Buy Price]]),"")</f>
        <v/>
      </c>
      <c r="O28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43" s="3" t="str">
        <f>IFERROR(Broker_Trades2[[#This Row],[Return]]/Broker_Trades2[[#This Row],[Time]],Broker_Trades2[[#This Row],[Return]])</f>
        <v/>
      </c>
    </row>
    <row r="2844" spans="1:16" x14ac:dyDescent="0.3">
      <c r="A2844">
        <v>2843</v>
      </c>
      <c r="B2844" s="3" t="s">
        <v>7309</v>
      </c>
      <c r="C2844" s="4">
        <v>44063.525000000001</v>
      </c>
      <c r="D2844" s="3" t="s">
        <v>6721</v>
      </c>
      <c r="E2844" s="3" t="s">
        <v>116</v>
      </c>
      <c r="F2844" s="3" t="s">
        <v>117</v>
      </c>
      <c r="G2844">
        <v>301</v>
      </c>
      <c r="H2844" s="3" t="s">
        <v>17</v>
      </c>
      <c r="I2844" s="3" t="s">
        <v>7254</v>
      </c>
      <c r="J2844" s="3" t="s">
        <v>6675</v>
      </c>
      <c r="K2844" s="3" t="s">
        <v>6882</v>
      </c>
      <c r="L2844" s="3" t="s">
        <v>12168</v>
      </c>
      <c r="M2844" s="3" t="s">
        <v>32</v>
      </c>
      <c r="N2844" s="3">
        <f>IF(Broker_Trades2[[#This Row],[Status]]="Complete",((Broker_Trades2[Sell Price]-Broker_Trades2[Buy Price])/Broker_Trades2[[#This Row],[Buy Price]]),"")</f>
        <v>-0.1</v>
      </c>
      <c r="O28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844" s="3">
        <f>IFERROR(Broker_Trades2[[#This Row],[Return]]/Broker_Trades2[[#This Row],[Time]],Broker_Trades2[[#This Row],[Return]])</f>
        <v>-5.0000000000000001E-3</v>
      </c>
    </row>
    <row r="2845" spans="1:16" x14ac:dyDescent="0.3">
      <c r="A2845">
        <v>2844</v>
      </c>
      <c r="B2845" s="3" t="s">
        <v>7310</v>
      </c>
      <c r="C2845" s="4">
        <v>44063.525000000001</v>
      </c>
      <c r="D2845" s="3" t="s">
        <v>6721</v>
      </c>
      <c r="E2845" s="3" t="s">
        <v>148</v>
      </c>
      <c r="F2845" s="3" t="s">
        <v>149</v>
      </c>
      <c r="G2845">
        <v>730</v>
      </c>
      <c r="H2845" s="3" t="s">
        <v>24</v>
      </c>
      <c r="I2845" s="3" t="s">
        <v>7254</v>
      </c>
      <c r="J2845" s="3" t="s">
        <v>7273</v>
      </c>
      <c r="K2845" s="3" t="s">
        <v>5874</v>
      </c>
      <c r="L2845" s="3" t="s">
        <v>6825</v>
      </c>
      <c r="M2845" s="3" t="s">
        <v>32</v>
      </c>
      <c r="N2845" s="3">
        <f>IF(Broker_Trades2[[#This Row],[Status]]="Complete",((Broker_Trades2[Sell Price]-Broker_Trades2[Buy Price])/Broker_Trades2[[#This Row],[Buy Price]]),"")</f>
        <v>0.13565650280024899</v>
      </c>
      <c r="O28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2845" s="3">
        <f>IFERROR(Broker_Trades2[[#This Row],[Return]]/Broker_Trades2[[#This Row],[Time]],Broker_Trades2[[#This Row],[Return]])</f>
        <v>1.8087533706699866E-3</v>
      </c>
    </row>
    <row r="2846" spans="1:16" x14ac:dyDescent="0.3">
      <c r="A2846">
        <v>2845</v>
      </c>
      <c r="B2846" s="3" t="s">
        <v>7312</v>
      </c>
      <c r="C2846" s="4">
        <v>44063.525000000001</v>
      </c>
      <c r="D2846" s="3" t="s">
        <v>6721</v>
      </c>
      <c r="E2846" s="3" t="s">
        <v>4111</v>
      </c>
      <c r="F2846" s="3" t="s">
        <v>4112</v>
      </c>
      <c r="G2846">
        <v>133</v>
      </c>
      <c r="H2846" s="3" t="s">
        <v>24</v>
      </c>
      <c r="I2846" s="3" t="s">
        <v>7254</v>
      </c>
      <c r="J2846" s="3" t="s">
        <v>7313</v>
      </c>
      <c r="K2846" s="3" t="s">
        <v>7052</v>
      </c>
      <c r="L2846" s="3" t="s">
        <v>12196</v>
      </c>
      <c r="M2846" s="3" t="s">
        <v>32</v>
      </c>
      <c r="N2846" s="3">
        <f>IF(Broker_Trades2[[#This Row],[Status]]="Complete",((Broker_Trades2[Sell Price]-Broker_Trades2[Buy Price])/Broker_Trades2[[#This Row],[Buy Price]]),"")</f>
        <v>-9.9999999999999964E-2</v>
      </c>
      <c r="O28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2846" s="3">
        <f>IFERROR(Broker_Trades2[[#This Row],[Return]]/Broker_Trades2[[#This Row],[Time]],Broker_Trades2[[#This Row],[Return]])</f>
        <v>-9.090909090909087E-3</v>
      </c>
    </row>
    <row r="2847" spans="1:16" x14ac:dyDescent="0.3">
      <c r="A2847">
        <v>2846</v>
      </c>
      <c r="B2847" s="3" t="s">
        <v>7314</v>
      </c>
      <c r="C2847" s="4">
        <v>44063.525000000001</v>
      </c>
      <c r="D2847" s="3" t="s">
        <v>6721</v>
      </c>
      <c r="E2847" s="3" t="s">
        <v>1805</v>
      </c>
      <c r="F2847" s="3" t="s">
        <v>1806</v>
      </c>
      <c r="G2847">
        <v>398</v>
      </c>
      <c r="H2847" s="3" t="s">
        <v>24</v>
      </c>
      <c r="I2847" s="3" t="s">
        <v>7254</v>
      </c>
      <c r="J2847" s="3" t="s">
        <v>5141</v>
      </c>
      <c r="K2847" s="3" t="s">
        <v>6882</v>
      </c>
      <c r="L2847" s="3" t="s">
        <v>12137</v>
      </c>
      <c r="M2847" s="3" t="s">
        <v>32</v>
      </c>
      <c r="N2847" s="3">
        <f>IF(Broker_Trades2[[#This Row],[Status]]="Complete",((Broker_Trades2[Sell Price]-Broker_Trades2[Buy Price])/Broker_Trades2[[#This Row],[Buy Price]]),"")</f>
        <v>-0.1</v>
      </c>
      <c r="O28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847" s="3">
        <f>IFERROR(Broker_Trades2[[#This Row],[Return]]/Broker_Trades2[[#This Row],[Time]],Broker_Trades2[[#This Row],[Return]])</f>
        <v>-5.0000000000000001E-3</v>
      </c>
    </row>
    <row r="2848" spans="1:16" x14ac:dyDescent="0.3">
      <c r="A2848">
        <v>2847</v>
      </c>
      <c r="B2848" s="3" t="s">
        <v>7316</v>
      </c>
      <c r="C2848" s="4">
        <v>44063.525000000001</v>
      </c>
      <c r="D2848" s="3" t="s">
        <v>6721</v>
      </c>
      <c r="E2848" s="3" t="s">
        <v>2143</v>
      </c>
      <c r="F2848" s="3" t="s">
        <v>242</v>
      </c>
      <c r="G2848">
        <v>235</v>
      </c>
      <c r="H2848" s="3" t="s">
        <v>24</v>
      </c>
      <c r="I2848" s="3" t="s">
        <v>7254</v>
      </c>
      <c r="J2848" s="3" t="s">
        <v>4788</v>
      </c>
      <c r="K2848" s="3" t="s">
        <v>6514</v>
      </c>
      <c r="L2848" s="3" t="s">
        <v>12197</v>
      </c>
      <c r="M2848" s="3" t="s">
        <v>32</v>
      </c>
      <c r="N2848" s="3">
        <f>IF(Broker_Trades2[[#This Row],[Status]]="Complete",((Broker_Trades2[Sell Price]-Broker_Trades2[Buy Price])/Broker_Trades2[[#This Row],[Buy Price]]),"")</f>
        <v>-0.1</v>
      </c>
      <c r="O28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2848" s="3">
        <f>IFERROR(Broker_Trades2[[#This Row],[Return]]/Broker_Trades2[[#This Row],[Time]],Broker_Trades2[[#This Row],[Return]])</f>
        <v>-1.7543859649122807E-3</v>
      </c>
    </row>
    <row r="2849" spans="1:16" x14ac:dyDescent="0.3">
      <c r="A2849">
        <v>2848</v>
      </c>
      <c r="B2849" s="3" t="s">
        <v>7318</v>
      </c>
      <c r="C2849" s="4">
        <v>44063.525000000001</v>
      </c>
      <c r="D2849" s="3" t="s">
        <v>6721</v>
      </c>
      <c r="E2849" s="3" t="s">
        <v>7319</v>
      </c>
      <c r="F2849" s="3" t="s">
        <v>1889</v>
      </c>
      <c r="G2849">
        <v>269</v>
      </c>
      <c r="H2849" s="3" t="s">
        <v>24</v>
      </c>
      <c r="I2849" s="3" t="s">
        <v>7254</v>
      </c>
      <c r="J2849" s="3" t="s">
        <v>7320</v>
      </c>
      <c r="K2849" s="3" t="s">
        <v>4505</v>
      </c>
      <c r="L2849" s="3" t="s">
        <v>9755</v>
      </c>
      <c r="M2849" s="3" t="s">
        <v>32</v>
      </c>
      <c r="N2849" s="3">
        <f>IF(Broker_Trades2[[#This Row],[Status]]="Complete",((Broker_Trades2[Sell Price]-Broker_Trades2[Buy Price])/Broker_Trades2[[#This Row],[Buy Price]]),"")</f>
        <v>0.16778814846972001</v>
      </c>
      <c r="O28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2849" s="3">
        <f>IFERROR(Broker_Trades2[[#This Row],[Return]]/Broker_Trades2[[#This Row],[Time]],Broker_Trades2[[#This Row],[Return]])</f>
        <v>1.6948297825224244E-3</v>
      </c>
    </row>
    <row r="2850" spans="1:16" x14ac:dyDescent="0.3">
      <c r="A2850">
        <v>2849</v>
      </c>
      <c r="B2850" s="3" t="s">
        <v>7322</v>
      </c>
      <c r="C2850" s="4">
        <v>44063.525000000001</v>
      </c>
      <c r="D2850" s="3" t="s">
        <v>21</v>
      </c>
      <c r="E2850" s="3" t="s">
        <v>4651</v>
      </c>
      <c r="F2850" s="3" t="s">
        <v>4652</v>
      </c>
      <c r="G2850">
        <v>259</v>
      </c>
      <c r="H2850" s="3" t="s">
        <v>24</v>
      </c>
      <c r="I2850" s="3" t="s">
        <v>7254</v>
      </c>
      <c r="J2850" s="3" t="s">
        <v>7323</v>
      </c>
      <c r="K2850" s="3" t="s">
        <v>6533</v>
      </c>
      <c r="L2850" s="3" t="s">
        <v>12198</v>
      </c>
      <c r="M2850" s="3" t="s">
        <v>32</v>
      </c>
      <c r="N2850" s="3">
        <f>IF(Broker_Trades2[[#This Row],[Status]]="Complete",((Broker_Trades2[Sell Price]-Broker_Trades2[Buy Price])/Broker_Trades2[[#This Row],[Buy Price]]),"")</f>
        <v>-0.10000000000000006</v>
      </c>
      <c r="O28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2850" s="3">
        <f>IFERROR(Broker_Trades2[[#This Row],[Return]]/Broker_Trades2[[#This Row],[Time]],Broker_Trades2[[#This Row],[Return]])</f>
        <v>-1.7857142857142867E-3</v>
      </c>
    </row>
    <row r="2851" spans="1:16" x14ac:dyDescent="0.3">
      <c r="A2851">
        <v>2850</v>
      </c>
      <c r="B2851" s="3" t="s">
        <v>7325</v>
      </c>
      <c r="C2851" s="4">
        <v>44063.525000000001</v>
      </c>
      <c r="D2851" s="3" t="s">
        <v>21</v>
      </c>
      <c r="E2851" s="3" t="s">
        <v>116</v>
      </c>
      <c r="F2851" s="3" t="s">
        <v>117</v>
      </c>
      <c r="G2851">
        <v>384</v>
      </c>
      <c r="H2851" s="3" t="s">
        <v>24</v>
      </c>
      <c r="I2851" s="3" t="s">
        <v>7254</v>
      </c>
      <c r="J2851" s="3" t="s">
        <v>6675</v>
      </c>
      <c r="K2851" s="3" t="s">
        <v>6882</v>
      </c>
      <c r="L2851" s="3" t="s">
        <v>12168</v>
      </c>
      <c r="M2851" s="3" t="s">
        <v>32</v>
      </c>
      <c r="N2851" s="3">
        <f>IF(Broker_Trades2[[#This Row],[Status]]="Complete",((Broker_Trades2[Sell Price]-Broker_Trades2[Buy Price])/Broker_Trades2[[#This Row],[Buy Price]]),"")</f>
        <v>-0.1</v>
      </c>
      <c r="O28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851" s="3">
        <f>IFERROR(Broker_Trades2[[#This Row],[Return]]/Broker_Trades2[[#This Row],[Time]],Broker_Trades2[[#This Row],[Return]])</f>
        <v>-5.0000000000000001E-3</v>
      </c>
    </row>
    <row r="2852" spans="1:16" x14ac:dyDescent="0.3">
      <c r="A2852">
        <v>2851</v>
      </c>
      <c r="B2852" s="3" t="s">
        <v>7326</v>
      </c>
      <c r="C2852" s="4">
        <v>44063.524305555555</v>
      </c>
      <c r="D2852" s="3" t="s">
        <v>21</v>
      </c>
      <c r="E2852" s="3" t="s">
        <v>1170</v>
      </c>
      <c r="F2852" s="3" t="s">
        <v>1171</v>
      </c>
      <c r="G2852">
        <v>87</v>
      </c>
      <c r="H2852" s="3" t="s">
        <v>24</v>
      </c>
      <c r="I2852" s="3" t="s">
        <v>7254</v>
      </c>
      <c r="J2852" s="3" t="s">
        <v>7327</v>
      </c>
      <c r="K2852" s="3" t="s">
        <v>7030</v>
      </c>
      <c r="L2852" s="3" t="s">
        <v>12199</v>
      </c>
      <c r="M2852" s="3" t="s">
        <v>32</v>
      </c>
      <c r="N2852" s="3">
        <f>IF(Broker_Trades2[[#This Row],[Status]]="Complete",((Broker_Trades2[Sell Price]-Broker_Trades2[Buy Price])/Broker_Trades2[[#This Row],[Buy Price]]),"")</f>
        <v>-0.1</v>
      </c>
      <c r="O28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2852" s="3">
        <f>IFERROR(Broker_Trades2[[#This Row],[Return]]/Broker_Trades2[[#This Row],[Time]],Broker_Trades2[[#This Row],[Return]])</f>
        <v>-7.6923076923076927E-3</v>
      </c>
    </row>
    <row r="2853" spans="1:16" x14ac:dyDescent="0.3">
      <c r="A2853">
        <v>2852</v>
      </c>
      <c r="B2853" s="3" t="s">
        <v>7328</v>
      </c>
      <c r="C2853" s="4">
        <v>44063.524305555555</v>
      </c>
      <c r="D2853" s="3" t="s">
        <v>21</v>
      </c>
      <c r="E2853" s="3" t="s">
        <v>5017</v>
      </c>
      <c r="F2853" s="3" t="s">
        <v>5018</v>
      </c>
      <c r="G2853">
        <v>612</v>
      </c>
      <c r="H2853" s="3" t="s">
        <v>24</v>
      </c>
      <c r="I2853" s="3" t="s">
        <v>7254</v>
      </c>
      <c r="J2853" s="3" t="s">
        <v>7329</v>
      </c>
      <c r="K2853" s="3" t="s">
        <v>6581</v>
      </c>
      <c r="L2853" s="3" t="s">
        <v>12200</v>
      </c>
      <c r="M2853" s="3" t="s">
        <v>32</v>
      </c>
      <c r="N2853" s="3">
        <f>IF(Broker_Trades2[[#This Row],[Status]]="Complete",((Broker_Trades2[Sell Price]-Broker_Trades2[Buy Price])/Broker_Trades2[[#This Row],[Buy Price]]),"")</f>
        <v>-9.9999999999999992E-2</v>
      </c>
      <c r="O28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2853" s="3">
        <f>IFERROR(Broker_Trades2[[#This Row],[Return]]/Broker_Trades2[[#This Row],[Time]],Broker_Trades2[[#This Row],[Return]])</f>
        <v>-2E-3</v>
      </c>
    </row>
    <row r="2854" spans="1:16" x14ac:dyDescent="0.3">
      <c r="A2854">
        <v>2853</v>
      </c>
      <c r="B2854" s="3" t="s">
        <v>7330</v>
      </c>
      <c r="C2854" s="4">
        <v>44063.524305555555</v>
      </c>
      <c r="D2854" s="3" t="s">
        <v>21</v>
      </c>
      <c r="E2854" s="3" t="s">
        <v>2544</v>
      </c>
      <c r="F2854" s="3" t="s">
        <v>2545</v>
      </c>
      <c r="G2854">
        <v>365</v>
      </c>
      <c r="H2854" s="3" t="s">
        <v>3879</v>
      </c>
      <c r="I2854" s="3" t="s">
        <v>4389</v>
      </c>
      <c r="J2854" s="3" t="s">
        <v>11587</v>
      </c>
      <c r="K2854" s="3" t="s">
        <v>7254</v>
      </c>
      <c r="L2854" s="3" t="s">
        <v>7259</v>
      </c>
      <c r="M2854" s="3" t="s">
        <v>32</v>
      </c>
      <c r="N2854" s="3">
        <f>IF(Broker_Trades2[[#This Row],[Status]]="Complete",((Broker_Trades2[Sell Price]-Broker_Trades2[Buy Price])/Broker_Trades2[[#This Row],[Buy Price]]),"")</f>
        <v>-9.0909090909090912E-2</v>
      </c>
      <c r="O28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109</v>
      </c>
      <c r="P2854" s="3">
        <f>IFERROR(Broker_Trades2[[#This Row],[Return]]/Broker_Trades2[[#This Row],[Time]],Broker_Trades2[[#This Row],[Return]])</f>
        <v>-8.3402835696413686E-4</v>
      </c>
    </row>
    <row r="2855" spans="1:16" x14ac:dyDescent="0.3">
      <c r="A2855">
        <v>2854</v>
      </c>
      <c r="B2855" s="3" t="s">
        <v>7331</v>
      </c>
      <c r="C2855" s="4">
        <v>44063.524305555555</v>
      </c>
      <c r="D2855" s="3" t="s">
        <v>21</v>
      </c>
      <c r="E2855" s="3" t="s">
        <v>148</v>
      </c>
      <c r="F2855" s="3" t="s">
        <v>149</v>
      </c>
      <c r="G2855">
        <v>660</v>
      </c>
      <c r="H2855" s="3" t="s">
        <v>17</v>
      </c>
      <c r="I2855" s="3" t="s">
        <v>7254</v>
      </c>
      <c r="J2855" s="3" t="s">
        <v>7273</v>
      </c>
      <c r="K2855" s="3" t="s">
        <v>7254</v>
      </c>
      <c r="L2855" s="3" t="s">
        <v>11807</v>
      </c>
      <c r="M2855" s="3" t="s">
        <v>32</v>
      </c>
      <c r="N2855" s="3">
        <f>IF(Broker_Trades2[[#This Row],[Status]]="Complete",((Broker_Trades2[Sell Price]-Broker_Trades2[Buy Price])/Broker_Trades2[[#This Row],[Buy Price]]),"")</f>
        <v>2.6757934038581281E-2</v>
      </c>
      <c r="O28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855" s="3">
        <f>IFERROR(Broker_Trades2[[#This Row],[Return]]/Broker_Trades2[[#This Row],[Time]],Broker_Trades2[[#This Row],[Return]])</f>
        <v>2.6757934038581281E-2</v>
      </c>
    </row>
    <row r="2856" spans="1:16" x14ac:dyDescent="0.3">
      <c r="A2856">
        <v>2855</v>
      </c>
      <c r="B2856" s="3" t="s">
        <v>7332</v>
      </c>
      <c r="C2856" s="4">
        <v>44063.524305555555</v>
      </c>
      <c r="D2856" s="3" t="s">
        <v>354</v>
      </c>
      <c r="E2856" s="3" t="s">
        <v>7333</v>
      </c>
      <c r="F2856" s="3" t="s">
        <v>815</v>
      </c>
      <c r="G2856">
        <v>286</v>
      </c>
      <c r="H2856" s="3" t="s">
        <v>24</v>
      </c>
      <c r="I2856" s="3" t="s">
        <v>7254</v>
      </c>
      <c r="J2856" s="3" t="s">
        <v>7334</v>
      </c>
      <c r="K2856" s="3" t="s">
        <v>7140</v>
      </c>
      <c r="L2856" s="3" t="s">
        <v>1358</v>
      </c>
      <c r="M2856" s="3" t="s">
        <v>32</v>
      </c>
      <c r="N2856" s="3">
        <f>IF(Broker_Trades2[[#This Row],[Status]]="Complete",((Broker_Trades2[Sell Price]-Broker_Trades2[Buy Price])/Broker_Trades2[[#This Row],[Buy Price]]),"")</f>
        <v>0.13043478260869565</v>
      </c>
      <c r="O28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856" s="3">
        <f>IFERROR(Broker_Trades2[[#This Row],[Return]]/Broker_Trades2[[#This Row],[Time]],Broker_Trades2[[#This Row],[Return]])</f>
        <v>2.1739130434782608E-2</v>
      </c>
    </row>
    <row r="2857" spans="1:16" x14ac:dyDescent="0.3">
      <c r="A2857">
        <v>2856</v>
      </c>
      <c r="B2857" s="3" t="s">
        <v>7336</v>
      </c>
      <c r="C2857" s="4">
        <v>44063.524305555555</v>
      </c>
      <c r="D2857" s="3" t="s">
        <v>354</v>
      </c>
      <c r="E2857" s="3" t="s">
        <v>1933</v>
      </c>
      <c r="F2857" s="3" t="s">
        <v>1934</v>
      </c>
      <c r="G2857">
        <v>760</v>
      </c>
      <c r="H2857" s="3" t="s">
        <v>24</v>
      </c>
      <c r="I2857" s="3" t="s">
        <v>7254</v>
      </c>
      <c r="J2857" s="3" t="s">
        <v>3625</v>
      </c>
      <c r="K2857" s="3" t="s">
        <v>4527</v>
      </c>
      <c r="L2857" s="3" t="s">
        <v>348</v>
      </c>
      <c r="M2857" s="3" t="s">
        <v>32</v>
      </c>
      <c r="N2857" s="3">
        <f>IF(Broker_Trades2[[#This Row],[Status]]="Complete",((Broker_Trades2[Sell Price]-Broker_Trades2[Buy Price])/Broker_Trades2[[#This Row],[Buy Price]]),"")</f>
        <v>0.14285714285714285</v>
      </c>
      <c r="O28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2857" s="3">
        <f>IFERROR(Broker_Trades2[[#This Row],[Return]]/Broker_Trades2[[#This Row],[Time]],Broker_Trades2[[#This Row],[Return]])</f>
        <v>1.5698587127158554E-3</v>
      </c>
    </row>
    <row r="2858" spans="1:16" x14ac:dyDescent="0.3">
      <c r="A2858">
        <v>2857</v>
      </c>
      <c r="B2858" s="3" t="s">
        <v>7337</v>
      </c>
      <c r="C2858" s="4">
        <v>44063.524305555555</v>
      </c>
      <c r="D2858" s="3" t="s">
        <v>354</v>
      </c>
      <c r="E2858" s="3" t="s">
        <v>5070</v>
      </c>
      <c r="F2858" s="3" t="s">
        <v>5071</v>
      </c>
      <c r="G2858">
        <v>466</v>
      </c>
      <c r="H2858" s="3" t="s">
        <v>24</v>
      </c>
      <c r="I2858" s="3" t="s">
        <v>7254</v>
      </c>
      <c r="J2858" s="3" t="s">
        <v>7338</v>
      </c>
      <c r="K2858" s="3" t="s">
        <v>7038</v>
      </c>
      <c r="L2858" s="3" t="s">
        <v>12201</v>
      </c>
      <c r="M2858" s="3" t="s">
        <v>32</v>
      </c>
      <c r="N2858" s="3">
        <f>IF(Broker_Trades2[[#This Row],[Status]]="Complete",((Broker_Trades2[Sell Price]-Broker_Trades2[Buy Price])/Broker_Trades2[[#This Row],[Buy Price]]),"")</f>
        <v>-0.10000000000000003</v>
      </c>
      <c r="O28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2858" s="3">
        <f>IFERROR(Broker_Trades2[[#This Row],[Return]]/Broker_Trades2[[#This Row],[Time]],Broker_Trades2[[#This Row],[Return]])</f>
        <v>-8.3333333333333367E-3</v>
      </c>
    </row>
    <row r="2859" spans="1:16" x14ac:dyDescent="0.3">
      <c r="A2859">
        <v>2858</v>
      </c>
      <c r="B2859" s="3" t="s">
        <v>7340</v>
      </c>
      <c r="C2859" s="4">
        <v>44063.524305555555</v>
      </c>
      <c r="D2859" s="3" t="s">
        <v>38</v>
      </c>
      <c r="E2859" s="3" t="s">
        <v>148</v>
      </c>
      <c r="F2859" s="3" t="s">
        <v>149</v>
      </c>
      <c r="G2859">
        <v>725</v>
      </c>
      <c r="H2859" s="3" t="s">
        <v>24</v>
      </c>
      <c r="I2859" s="3" t="s">
        <v>7254</v>
      </c>
      <c r="J2859" s="3" t="s">
        <v>7273</v>
      </c>
      <c r="K2859" s="3" t="s">
        <v>5874</v>
      </c>
      <c r="L2859" s="3" t="s">
        <v>5172</v>
      </c>
      <c r="M2859" s="3" t="s">
        <v>32</v>
      </c>
      <c r="N2859" s="3">
        <f>IF(Broker_Trades2[[#This Row],[Status]]="Complete",((Broker_Trades2[Sell Price]-Broker_Trades2[Buy Price])/Broker_Trades2[[#This Row],[Buy Price]]),"")</f>
        <v>0.12787803360298702</v>
      </c>
      <c r="O28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2859" s="3">
        <f>IFERROR(Broker_Trades2[[#This Row],[Return]]/Broker_Trades2[[#This Row],[Time]],Broker_Trades2[[#This Row],[Return]])</f>
        <v>1.7050404480398269E-3</v>
      </c>
    </row>
    <row r="2860" spans="1:16" x14ac:dyDescent="0.3">
      <c r="A2860">
        <v>2859</v>
      </c>
      <c r="B2860" s="3" t="s">
        <v>7341</v>
      </c>
      <c r="C2860" s="4">
        <v>44063.524305555555</v>
      </c>
      <c r="D2860" s="3" t="s">
        <v>354</v>
      </c>
      <c r="E2860" s="3" t="s">
        <v>4481</v>
      </c>
      <c r="F2860" s="3" t="s">
        <v>4482</v>
      </c>
      <c r="G2860">
        <v>380</v>
      </c>
      <c r="H2860" s="3" t="s">
        <v>24</v>
      </c>
      <c r="I2860" s="3" t="s">
        <v>7254</v>
      </c>
      <c r="J2860" s="3" t="s">
        <v>7302</v>
      </c>
      <c r="K2860" s="3" t="s">
        <v>4464</v>
      </c>
      <c r="L2860" s="3" t="s">
        <v>5256</v>
      </c>
      <c r="M2860" s="3" t="s">
        <v>32</v>
      </c>
      <c r="N2860" s="3">
        <f>IF(Broker_Trades2[[#This Row],[Status]]="Complete",((Broker_Trades2[Sell Price]-Broker_Trades2[Buy Price])/Broker_Trades2[[#This Row],[Buy Price]]),"")</f>
        <v>0.32427252134518214</v>
      </c>
      <c r="O28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2860" s="3">
        <f>IFERROR(Broker_Trades2[[#This Row],[Return]]/Broker_Trades2[[#This Row],[Time]],Broker_Trades2[[#This Row],[Return]])</f>
        <v>3.0883097270969729E-3</v>
      </c>
    </row>
    <row r="2861" spans="1:16" x14ac:dyDescent="0.3">
      <c r="A2861">
        <v>2860</v>
      </c>
      <c r="B2861" s="3" t="s">
        <v>7343</v>
      </c>
      <c r="C2861" s="4">
        <v>44063.524305555555</v>
      </c>
      <c r="D2861" s="3" t="s">
        <v>354</v>
      </c>
      <c r="E2861" s="3" t="s">
        <v>7344</v>
      </c>
      <c r="F2861" s="3" t="s">
        <v>7345</v>
      </c>
      <c r="G2861">
        <v>100</v>
      </c>
      <c r="H2861" s="3" t="s">
        <v>3879</v>
      </c>
      <c r="I2861" s="3" t="s">
        <v>5874</v>
      </c>
      <c r="J2861" s="3" t="s">
        <v>7346</v>
      </c>
      <c r="K2861" s="3" t="s">
        <v>7254</v>
      </c>
      <c r="L2861" s="3" t="s">
        <v>7347</v>
      </c>
      <c r="M2861" s="3" t="s">
        <v>32</v>
      </c>
      <c r="N2861" s="3">
        <f>IF(Broker_Trades2[[#This Row],[Status]]="Complete",((Broker_Trades2[Sell Price]-Broker_Trades2[Buy Price])/Broker_Trades2[[#This Row],[Buy Price]]),"")</f>
        <v>0.16599999999999995</v>
      </c>
      <c r="O28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2861" s="3">
        <f>IFERROR(Broker_Trades2[[#This Row],[Return]]/Broker_Trades2[[#This Row],[Time]],Broker_Trades2[[#This Row],[Return]])</f>
        <v>2.2133333333333328E-3</v>
      </c>
    </row>
    <row r="2862" spans="1:16" x14ac:dyDescent="0.3">
      <c r="A2862">
        <v>2861</v>
      </c>
      <c r="B2862" s="3" t="s">
        <v>7348</v>
      </c>
      <c r="C2862" s="4">
        <v>44063.524305555555</v>
      </c>
      <c r="D2862" s="3" t="s">
        <v>38</v>
      </c>
      <c r="E2862" s="3" t="s">
        <v>116</v>
      </c>
      <c r="F2862" s="3" t="s">
        <v>117</v>
      </c>
      <c r="G2862">
        <v>300</v>
      </c>
      <c r="H2862" s="3" t="s">
        <v>24</v>
      </c>
      <c r="I2862" s="3" t="s">
        <v>7254</v>
      </c>
      <c r="J2862" s="3" t="s">
        <v>6675</v>
      </c>
      <c r="K2862" s="3" t="s">
        <v>6882</v>
      </c>
      <c r="L2862" s="3" t="s">
        <v>12168</v>
      </c>
      <c r="M2862" s="3" t="s">
        <v>32</v>
      </c>
      <c r="N2862" s="3">
        <f>IF(Broker_Trades2[[#This Row],[Status]]="Complete",((Broker_Trades2[Sell Price]-Broker_Trades2[Buy Price])/Broker_Trades2[[#This Row],[Buy Price]]),"")</f>
        <v>-0.1</v>
      </c>
      <c r="O28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2862" s="3">
        <f>IFERROR(Broker_Trades2[[#This Row],[Return]]/Broker_Trades2[[#This Row],[Time]],Broker_Trades2[[#This Row],[Return]])</f>
        <v>-5.0000000000000001E-3</v>
      </c>
    </row>
    <row r="2863" spans="1:16" x14ac:dyDescent="0.3">
      <c r="A2863">
        <v>2862</v>
      </c>
      <c r="B2863" s="3" t="s">
        <v>7349</v>
      </c>
      <c r="C2863" s="4">
        <v>44063.524305555555</v>
      </c>
      <c r="D2863" s="3" t="s">
        <v>38</v>
      </c>
      <c r="E2863" s="3" t="s">
        <v>7203</v>
      </c>
      <c r="F2863" s="3" t="s">
        <v>7204</v>
      </c>
      <c r="G2863">
        <v>395</v>
      </c>
      <c r="H2863" s="3" t="s">
        <v>24</v>
      </c>
      <c r="I2863" s="3" t="s">
        <v>7254</v>
      </c>
      <c r="J2863" s="3" t="s">
        <v>7289</v>
      </c>
      <c r="K2863" s="3" t="s">
        <v>6726</v>
      </c>
      <c r="L2863" s="3" t="s">
        <v>12193</v>
      </c>
      <c r="M2863" s="3" t="s">
        <v>32</v>
      </c>
      <c r="N2863" s="3">
        <f>IF(Broker_Trades2[[#This Row],[Status]]="Complete",((Broker_Trades2[Sell Price]-Broker_Trades2[Buy Price])/Broker_Trades2[[#This Row],[Buy Price]]),"")</f>
        <v>-9.9999999999999978E-2</v>
      </c>
      <c r="O28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2863" s="3">
        <f>IFERROR(Broker_Trades2[[#This Row],[Return]]/Broker_Trades2[[#This Row],[Time]],Broker_Trades2[[#This Row],[Return]])</f>
        <v>-3.0303030303030294E-3</v>
      </c>
    </row>
    <row r="2864" spans="1:16" x14ac:dyDescent="0.3">
      <c r="A2864">
        <v>2863</v>
      </c>
      <c r="B2864" s="3" t="s">
        <v>7351</v>
      </c>
      <c r="C2864" s="4">
        <v>44063.524305555555</v>
      </c>
      <c r="D2864" s="3" t="s">
        <v>38</v>
      </c>
      <c r="E2864" s="3" t="s">
        <v>5509</v>
      </c>
      <c r="F2864" s="3" t="s">
        <v>5510</v>
      </c>
      <c r="G2864">
        <v>95</v>
      </c>
      <c r="H2864" s="3" t="s">
        <v>24</v>
      </c>
      <c r="I2864" s="3" t="s">
        <v>7254</v>
      </c>
      <c r="J2864" s="3" t="s">
        <v>7352</v>
      </c>
      <c r="K2864" s="3" t="s">
        <v>7214</v>
      </c>
      <c r="L2864" s="3" t="s">
        <v>3617</v>
      </c>
      <c r="M2864" s="3" t="s">
        <v>32</v>
      </c>
      <c r="N2864" s="3">
        <f>IF(Broker_Trades2[[#This Row],[Status]]="Complete",((Broker_Trades2[Sell Price]-Broker_Trades2[Buy Price])/Broker_Trades2[[#This Row],[Buy Price]]),"")</f>
        <v>0.1875</v>
      </c>
      <c r="O28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864" s="3">
        <f>IFERROR(Broker_Trades2[[#This Row],[Return]]/Broker_Trades2[[#This Row],[Time]],Broker_Trades2[[#This Row],[Return]])</f>
        <v>0.1875</v>
      </c>
    </row>
    <row r="2865" spans="1:16" x14ac:dyDescent="0.3">
      <c r="A2865">
        <v>2864</v>
      </c>
      <c r="B2865" s="3" t="s">
        <v>7354</v>
      </c>
      <c r="C2865" s="4">
        <v>44063.524305555555</v>
      </c>
      <c r="D2865" s="3" t="s">
        <v>38</v>
      </c>
      <c r="E2865" s="3" t="s">
        <v>172</v>
      </c>
      <c r="F2865" s="3" t="s">
        <v>173</v>
      </c>
      <c r="G2865">
        <v>70</v>
      </c>
      <c r="H2865" s="3" t="s">
        <v>59</v>
      </c>
      <c r="I2865" s="3" t="s">
        <v>7254</v>
      </c>
      <c r="J2865" s="3" t="s">
        <v>3415</v>
      </c>
      <c r="K2865" s="3" t="s">
        <v>7107</v>
      </c>
      <c r="L2865" s="3" t="s">
        <v>4705</v>
      </c>
      <c r="M2865" s="3" t="s">
        <v>32</v>
      </c>
      <c r="N2865" s="3">
        <f>IF(Broker_Trades2[[#This Row],[Status]]="Complete",((Broker_Trades2[Sell Price]-Broker_Trades2[Buy Price])/Broker_Trades2[[#This Row],[Buy Price]]),"")</f>
        <v>0.10410094637223977</v>
      </c>
      <c r="O28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865" s="3">
        <f>IFERROR(Broker_Trades2[[#This Row],[Return]]/Broker_Trades2[[#This Row],[Time]],Broker_Trades2[[#This Row],[Return]])</f>
        <v>1.3012618296529971E-2</v>
      </c>
    </row>
    <row r="2866" spans="1:16" x14ac:dyDescent="0.3">
      <c r="A2866">
        <v>2865</v>
      </c>
      <c r="B2866" s="3" t="s">
        <v>7355</v>
      </c>
      <c r="C2866" s="4">
        <v>44063.524305555555</v>
      </c>
      <c r="D2866" s="3" t="s">
        <v>38</v>
      </c>
      <c r="E2866" s="3" t="s">
        <v>64</v>
      </c>
      <c r="F2866" s="3" t="s">
        <v>65</v>
      </c>
      <c r="G2866">
        <v>230</v>
      </c>
      <c r="H2866" s="3" t="s">
        <v>59</v>
      </c>
      <c r="I2866" s="3" t="s">
        <v>7254</v>
      </c>
      <c r="J2866" s="3" t="s">
        <v>4227</v>
      </c>
      <c r="K2866" s="3" t="s">
        <v>7254</v>
      </c>
      <c r="L2866" s="3" t="s">
        <v>5028</v>
      </c>
      <c r="M2866" s="3" t="s">
        <v>32</v>
      </c>
      <c r="N2866" s="3">
        <f>IF(Broker_Trades2[[#This Row],[Status]]="Complete",((Broker_Trades2[Sell Price]-Broker_Trades2[Buy Price])/Broker_Trades2[[#This Row],[Buy Price]]),"")</f>
        <v>4.3497172683773082E-4</v>
      </c>
      <c r="O28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866" s="3">
        <f>IFERROR(Broker_Trades2[[#This Row],[Return]]/Broker_Trades2[[#This Row],[Time]],Broker_Trades2[[#This Row],[Return]])</f>
        <v>4.3497172683773082E-4</v>
      </c>
    </row>
    <row r="2867" spans="1:16" hidden="1" x14ac:dyDescent="0.3">
      <c r="A2867">
        <v>2866</v>
      </c>
      <c r="B2867" s="3" t="s">
        <v>7356</v>
      </c>
      <c r="C2867" s="4">
        <v>44063.524305555555</v>
      </c>
      <c r="D2867" s="3" t="s">
        <v>38</v>
      </c>
      <c r="E2867" s="3" t="s">
        <v>7357</v>
      </c>
      <c r="F2867" s="3" t="s">
        <v>7357</v>
      </c>
      <c r="G2867">
        <v>750</v>
      </c>
      <c r="H2867" s="3" t="s">
        <v>59</v>
      </c>
      <c r="I2867" s="3" t="s">
        <v>2695</v>
      </c>
      <c r="J2867" s="3" t="s">
        <v>2695</v>
      </c>
      <c r="K2867" s="3" t="s">
        <v>2695</v>
      </c>
      <c r="L2867" s="3" t="s">
        <v>2695</v>
      </c>
      <c r="M2867" s="3" t="s">
        <v>190</v>
      </c>
      <c r="N2867" s="3" t="str">
        <f>IF(Broker_Trades2[[#This Row],[Status]]="Complete",((Broker_Trades2[Sell Price]-Broker_Trades2[Buy Price])/Broker_Trades2[[#This Row],[Buy Price]]),"")</f>
        <v/>
      </c>
      <c r="O28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67" s="3" t="str">
        <f>IFERROR(Broker_Trades2[[#This Row],[Return]]/Broker_Trades2[[#This Row],[Time]],Broker_Trades2[[#This Row],[Return]])</f>
        <v/>
      </c>
    </row>
    <row r="2868" spans="1:16" x14ac:dyDescent="0.3">
      <c r="A2868">
        <v>2867</v>
      </c>
      <c r="B2868" s="3" t="s">
        <v>7358</v>
      </c>
      <c r="C2868" s="4">
        <v>44062.463194444441</v>
      </c>
      <c r="D2868" s="3" t="s">
        <v>21</v>
      </c>
      <c r="E2868" s="3" t="s">
        <v>4773</v>
      </c>
      <c r="F2868" s="3" t="s">
        <v>4774</v>
      </c>
      <c r="G2868">
        <v>1244</v>
      </c>
      <c r="H2868" s="3" t="s">
        <v>24</v>
      </c>
      <c r="I2868" s="3" t="s">
        <v>7359</v>
      </c>
      <c r="J2868" s="3" t="s">
        <v>7360</v>
      </c>
      <c r="K2868" s="3" t="s">
        <v>7012</v>
      </c>
      <c r="L2868" s="3" t="s">
        <v>12202</v>
      </c>
      <c r="M2868" s="3" t="s">
        <v>32</v>
      </c>
      <c r="N2868" s="3">
        <f>IF(Broker_Trades2[[#This Row],[Status]]="Complete",((Broker_Trades2[Sell Price]-Broker_Trades2[Buy Price])/Broker_Trades2[[#This Row],[Buy Price]]),"")</f>
        <v>-0.10000000000000003</v>
      </c>
      <c r="O28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868" s="3">
        <f>IFERROR(Broker_Trades2[[#This Row],[Return]]/Broker_Trades2[[#This Row],[Time]],Broker_Trades2[[#This Row],[Return]])</f>
        <v>-6.6666666666666688E-3</v>
      </c>
    </row>
    <row r="2869" spans="1:16" x14ac:dyDescent="0.3">
      <c r="A2869">
        <v>2868</v>
      </c>
      <c r="B2869" s="3" t="s">
        <v>7362</v>
      </c>
      <c r="C2869" s="4">
        <v>44062.463194444441</v>
      </c>
      <c r="D2869" s="3" t="s">
        <v>14</v>
      </c>
      <c r="E2869" s="3" t="s">
        <v>119</v>
      </c>
      <c r="F2869" s="3" t="s">
        <v>120</v>
      </c>
      <c r="G2869">
        <v>1027</v>
      </c>
      <c r="H2869" s="3" t="s">
        <v>24</v>
      </c>
      <c r="I2869" s="3" t="s">
        <v>7359</v>
      </c>
      <c r="J2869" s="3" t="s">
        <v>7363</v>
      </c>
      <c r="K2869" s="3" t="s">
        <v>7038</v>
      </c>
      <c r="L2869" s="3" t="s">
        <v>12203</v>
      </c>
      <c r="M2869" s="3" t="s">
        <v>32</v>
      </c>
      <c r="N2869" s="3">
        <f>IF(Broker_Trades2[[#This Row],[Status]]="Complete",((Broker_Trades2[Sell Price]-Broker_Trades2[Buy Price])/Broker_Trades2[[#This Row],[Buy Price]]),"")</f>
        <v>-0.10000000000000005</v>
      </c>
      <c r="O28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2869" s="3">
        <f>IFERROR(Broker_Trades2[[#This Row],[Return]]/Broker_Trades2[[#This Row],[Time]],Broker_Trades2[[#This Row],[Return]])</f>
        <v>-7.6923076923076962E-3</v>
      </c>
    </row>
    <row r="2870" spans="1:16" x14ac:dyDescent="0.3">
      <c r="A2870">
        <v>2869</v>
      </c>
      <c r="B2870" s="3" t="s">
        <v>7364</v>
      </c>
      <c r="C2870" s="4">
        <v>44062.462500000001</v>
      </c>
      <c r="D2870" s="3" t="s">
        <v>38</v>
      </c>
      <c r="E2870" s="3" t="s">
        <v>52</v>
      </c>
      <c r="F2870" s="3" t="s">
        <v>53</v>
      </c>
      <c r="G2870">
        <v>1500</v>
      </c>
      <c r="H2870" s="3" t="s">
        <v>24</v>
      </c>
      <c r="I2870" s="3" t="s">
        <v>7359</v>
      </c>
      <c r="J2870" s="3" t="s">
        <v>7365</v>
      </c>
      <c r="K2870" s="3" t="s">
        <v>6673</v>
      </c>
      <c r="L2870" s="3" t="s">
        <v>8424</v>
      </c>
      <c r="M2870" s="3" t="s">
        <v>32</v>
      </c>
      <c r="N2870" s="3">
        <f>IF(Broker_Trades2[[#This Row],[Status]]="Complete",((Broker_Trades2[Sell Price]-Broker_Trades2[Buy Price])/Broker_Trades2[[#This Row],[Buy Price]]),"")</f>
        <v>0.11831804965332145</v>
      </c>
      <c r="O28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2870" s="3">
        <f>IFERROR(Broker_Trades2[[#This Row],[Return]]/Broker_Trades2[[#This Row],[Time]],Broker_Trades2[[#This Row],[Return]])</f>
        <v>2.8170964203171772E-3</v>
      </c>
    </row>
    <row r="2871" spans="1:16" x14ac:dyDescent="0.3">
      <c r="A2871">
        <v>2870</v>
      </c>
      <c r="B2871" s="3" t="s">
        <v>7367</v>
      </c>
      <c r="C2871" s="4">
        <v>44062.462500000001</v>
      </c>
      <c r="D2871" s="3" t="s">
        <v>354</v>
      </c>
      <c r="E2871" s="3" t="s">
        <v>4565</v>
      </c>
      <c r="F2871" s="3" t="s">
        <v>4566</v>
      </c>
      <c r="G2871">
        <v>280</v>
      </c>
      <c r="H2871" s="3" t="s">
        <v>24</v>
      </c>
      <c r="I2871" s="3" t="s">
        <v>7359</v>
      </c>
      <c r="J2871" s="3" t="s">
        <v>7368</v>
      </c>
      <c r="K2871" s="3" t="s">
        <v>7052</v>
      </c>
      <c r="L2871" s="3" t="s">
        <v>5141</v>
      </c>
      <c r="M2871" s="3" t="s">
        <v>32</v>
      </c>
      <c r="N2871" s="3">
        <f>IF(Broker_Trades2[[#This Row],[Status]]="Complete",((Broker_Trades2[Sell Price]-Broker_Trades2[Buy Price])/Broker_Trades2[[#This Row],[Buy Price]]),"")</f>
        <v>0.17007939824488086</v>
      </c>
      <c r="O28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2871" s="3">
        <f>IFERROR(Broker_Trades2[[#This Row],[Return]]/Broker_Trades2[[#This Row],[Time]],Broker_Trades2[[#This Row],[Return]])</f>
        <v>1.4173283187073405E-2</v>
      </c>
    </row>
    <row r="2872" spans="1:16" x14ac:dyDescent="0.3">
      <c r="A2872">
        <v>2871</v>
      </c>
      <c r="B2872" s="3" t="s">
        <v>7370</v>
      </c>
      <c r="C2872" s="4">
        <v>44062.462500000001</v>
      </c>
      <c r="D2872" s="3" t="s">
        <v>354</v>
      </c>
      <c r="E2872" s="3" t="s">
        <v>560</v>
      </c>
      <c r="F2872" s="3" t="s">
        <v>561</v>
      </c>
      <c r="G2872">
        <v>1085</v>
      </c>
      <c r="H2872" s="3" t="s">
        <v>24</v>
      </c>
      <c r="I2872" s="3" t="s">
        <v>7359</v>
      </c>
      <c r="J2872" s="3" t="s">
        <v>7371</v>
      </c>
      <c r="K2872" s="3" t="s">
        <v>7140</v>
      </c>
      <c r="L2872" s="3" t="s">
        <v>3267</v>
      </c>
      <c r="M2872" s="3" t="s">
        <v>32</v>
      </c>
      <c r="N2872" s="3">
        <f>IF(Broker_Trades2[[#This Row],[Status]]="Complete",((Broker_Trades2[Sell Price]-Broker_Trades2[Buy Price])/Broker_Trades2[[#This Row],[Buy Price]]),"")</f>
        <v>6.1643835616438353E-2</v>
      </c>
      <c r="O28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872" s="3">
        <f>IFERROR(Broker_Trades2[[#This Row],[Return]]/Broker_Trades2[[#This Row],[Time]],Broker_Trades2[[#This Row],[Return]])</f>
        <v>8.8062622309197647E-3</v>
      </c>
    </row>
    <row r="2873" spans="1:16" x14ac:dyDescent="0.3">
      <c r="A2873">
        <v>2872</v>
      </c>
      <c r="B2873" s="3" t="s">
        <v>7372</v>
      </c>
      <c r="C2873" s="4">
        <v>44062.462500000001</v>
      </c>
      <c r="D2873" s="3" t="s">
        <v>354</v>
      </c>
      <c r="E2873" s="3" t="s">
        <v>4292</v>
      </c>
      <c r="F2873" s="3" t="s">
        <v>4293</v>
      </c>
      <c r="G2873">
        <v>164</v>
      </c>
      <c r="H2873" s="3" t="s">
        <v>24</v>
      </c>
      <c r="I2873" s="3" t="s">
        <v>7359</v>
      </c>
      <c r="J2873" s="3" t="s">
        <v>7373</v>
      </c>
      <c r="K2873" s="3" t="s">
        <v>5602</v>
      </c>
      <c r="L2873" s="3" t="s">
        <v>2602</v>
      </c>
      <c r="M2873" s="3" t="s">
        <v>32</v>
      </c>
      <c r="N2873" s="3">
        <f>IF(Broker_Trades2[[#This Row],[Status]]="Complete",((Broker_Trades2[Sell Price]-Broker_Trades2[Buy Price])/Broker_Trades2[[#This Row],[Buy Price]]),"")</f>
        <v>0.31938857602574422</v>
      </c>
      <c r="O28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2873" s="3">
        <f>IFERROR(Broker_Trades2[[#This Row],[Return]]/Broker_Trades2[[#This Row],[Time]],Broker_Trades2[[#This Row],[Return]])</f>
        <v>4.0428933674144839E-3</v>
      </c>
    </row>
    <row r="2874" spans="1:16" x14ac:dyDescent="0.3">
      <c r="A2874">
        <v>2873</v>
      </c>
      <c r="B2874" s="3" t="s">
        <v>7375</v>
      </c>
      <c r="C2874" s="4">
        <v>44062.462500000001</v>
      </c>
      <c r="D2874" s="3" t="s">
        <v>354</v>
      </c>
      <c r="E2874" s="3" t="s">
        <v>5692</v>
      </c>
      <c r="F2874" s="3" t="s">
        <v>153</v>
      </c>
      <c r="G2874">
        <v>3100</v>
      </c>
      <c r="H2874" s="3" t="s">
        <v>24</v>
      </c>
      <c r="I2874" s="3" t="s">
        <v>7359</v>
      </c>
      <c r="J2874" s="3" t="s">
        <v>7376</v>
      </c>
      <c r="K2874" s="3" t="s">
        <v>7140</v>
      </c>
      <c r="L2874" s="3" t="s">
        <v>7237</v>
      </c>
      <c r="M2874" s="3" t="s">
        <v>32</v>
      </c>
      <c r="N2874" s="3">
        <f>IF(Broker_Trades2[[#This Row],[Status]]="Complete",((Broker_Trades2[Sell Price]-Broker_Trades2[Buy Price])/Broker_Trades2[[#This Row],[Buy Price]]),"")</f>
        <v>5.2292129873215833E-2</v>
      </c>
      <c r="O28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874" s="3">
        <f>IFERROR(Broker_Trades2[[#This Row],[Return]]/Broker_Trades2[[#This Row],[Time]],Broker_Trades2[[#This Row],[Return]])</f>
        <v>7.4703042676022621E-3</v>
      </c>
    </row>
    <row r="2875" spans="1:16" x14ac:dyDescent="0.3">
      <c r="A2875">
        <v>2874</v>
      </c>
      <c r="B2875" s="3" t="s">
        <v>7377</v>
      </c>
      <c r="C2875" s="4">
        <v>44062.462500000001</v>
      </c>
      <c r="D2875" s="3" t="s">
        <v>354</v>
      </c>
      <c r="E2875" s="3" t="s">
        <v>7378</v>
      </c>
      <c r="F2875" s="3" t="s">
        <v>7379</v>
      </c>
      <c r="G2875">
        <v>3355</v>
      </c>
      <c r="H2875" s="3" t="s">
        <v>24</v>
      </c>
      <c r="I2875" s="3" t="s">
        <v>7359</v>
      </c>
      <c r="J2875" s="3" t="s">
        <v>4941</v>
      </c>
      <c r="K2875" s="3" t="s">
        <v>7238</v>
      </c>
      <c r="L2875" s="3" t="s">
        <v>12204</v>
      </c>
      <c r="M2875" s="3" t="s">
        <v>32</v>
      </c>
      <c r="N2875" s="3">
        <f>IF(Broker_Trades2[[#This Row],[Status]]="Complete",((Broker_Trades2[Sell Price]-Broker_Trades2[Buy Price])/Broker_Trades2[[#This Row],[Buy Price]]),"")</f>
        <v>0.15729561917902726</v>
      </c>
      <c r="O28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875" s="3">
        <f>IFERROR(Broker_Trades2[[#This Row],[Return]]/Broker_Trades2[[#This Row],[Time]],Broker_Trades2[[#This Row],[Return]])</f>
        <v>3.1459123835805451E-2</v>
      </c>
    </row>
    <row r="2876" spans="1:16" x14ac:dyDescent="0.3">
      <c r="A2876">
        <v>2875</v>
      </c>
      <c r="B2876" s="3" t="s">
        <v>7381</v>
      </c>
      <c r="C2876" s="4">
        <v>44062.462500000001</v>
      </c>
      <c r="D2876" s="3" t="s">
        <v>216</v>
      </c>
      <c r="E2876" s="3" t="s">
        <v>1163</v>
      </c>
      <c r="F2876" s="3" t="s">
        <v>1164</v>
      </c>
      <c r="G2876">
        <v>594</v>
      </c>
      <c r="H2876" s="3" t="s">
        <v>24</v>
      </c>
      <c r="I2876" s="3" t="s">
        <v>7359</v>
      </c>
      <c r="J2876" s="3" t="s">
        <v>7382</v>
      </c>
      <c r="K2876" s="3" t="s">
        <v>7038</v>
      </c>
      <c r="L2876" s="3" t="s">
        <v>12205</v>
      </c>
      <c r="M2876" s="3" t="s">
        <v>32</v>
      </c>
      <c r="N2876" s="3">
        <f>IF(Broker_Trades2[[#This Row],[Status]]="Complete",((Broker_Trades2[Sell Price]-Broker_Trades2[Buy Price])/Broker_Trades2[[#This Row],[Buy Price]]),"")</f>
        <v>-0.10000000000000002</v>
      </c>
      <c r="O28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2876" s="3">
        <f>IFERROR(Broker_Trades2[[#This Row],[Return]]/Broker_Trades2[[#This Row],[Time]],Broker_Trades2[[#This Row],[Return]])</f>
        <v>-7.6923076923076936E-3</v>
      </c>
    </row>
    <row r="2877" spans="1:16" x14ac:dyDescent="0.3">
      <c r="A2877">
        <v>2876</v>
      </c>
      <c r="B2877" s="3" t="s">
        <v>7384</v>
      </c>
      <c r="C2877" s="4">
        <v>44062.461805555555</v>
      </c>
      <c r="D2877" s="3" t="s">
        <v>216</v>
      </c>
      <c r="E2877" s="3" t="s">
        <v>5406</v>
      </c>
      <c r="F2877" s="3" t="s">
        <v>665</v>
      </c>
      <c r="G2877">
        <v>3500</v>
      </c>
      <c r="H2877" s="3" t="s">
        <v>24</v>
      </c>
      <c r="I2877" s="3" t="s">
        <v>7359</v>
      </c>
      <c r="J2877" s="3" t="s">
        <v>1071</v>
      </c>
      <c r="K2877" s="3" t="s">
        <v>6286</v>
      </c>
      <c r="L2877" s="3" t="s">
        <v>12206</v>
      </c>
      <c r="M2877" s="3" t="s">
        <v>32</v>
      </c>
      <c r="N2877" s="3">
        <f>IF(Broker_Trades2[[#This Row],[Status]]="Complete",((Broker_Trades2[Sell Price]-Broker_Trades2[Buy Price])/Broker_Trades2[[#This Row],[Buy Price]]),"")</f>
        <v>-0.1</v>
      </c>
      <c r="O28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2877" s="3">
        <f>IFERROR(Broker_Trades2[[#This Row],[Return]]/Broker_Trades2[[#This Row],[Time]],Broker_Trades2[[#This Row],[Return]])</f>
        <v>-1.5384615384615385E-3</v>
      </c>
    </row>
    <row r="2878" spans="1:16" x14ac:dyDescent="0.3">
      <c r="A2878">
        <v>2877</v>
      </c>
      <c r="B2878" s="3" t="s">
        <v>7386</v>
      </c>
      <c r="C2878" s="4">
        <v>44062.461805555555</v>
      </c>
      <c r="D2878" s="3" t="s">
        <v>216</v>
      </c>
      <c r="E2878" s="3" t="s">
        <v>3326</v>
      </c>
      <c r="F2878" s="3" t="s">
        <v>3327</v>
      </c>
      <c r="G2878">
        <v>60</v>
      </c>
      <c r="H2878" s="3" t="s">
        <v>24</v>
      </c>
      <c r="I2878" s="3" t="s">
        <v>7359</v>
      </c>
      <c r="J2878" s="3" t="s">
        <v>7387</v>
      </c>
      <c r="K2878" s="3" t="s">
        <v>7012</v>
      </c>
      <c r="L2878" s="3" t="s">
        <v>10122</v>
      </c>
      <c r="M2878" s="3" t="s">
        <v>32</v>
      </c>
      <c r="N2878" s="3">
        <f>IF(Broker_Trades2[[#This Row],[Status]]="Complete",((Broker_Trades2[Sell Price]-Broker_Trades2[Buy Price])/Broker_Trades2[[#This Row],[Buy Price]]),"")</f>
        <v>6.7615658362989273E-2</v>
      </c>
      <c r="O28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878" s="3">
        <f>IFERROR(Broker_Trades2[[#This Row],[Return]]/Broker_Trades2[[#This Row],[Time]],Broker_Trades2[[#This Row],[Return]])</f>
        <v>4.507710557532618E-3</v>
      </c>
    </row>
    <row r="2879" spans="1:16" x14ac:dyDescent="0.3">
      <c r="A2879">
        <v>2878</v>
      </c>
      <c r="B2879" s="3" t="s">
        <v>7389</v>
      </c>
      <c r="C2879" s="4">
        <v>44062.461111111108</v>
      </c>
      <c r="D2879" s="3" t="s">
        <v>216</v>
      </c>
      <c r="E2879" s="3" t="s">
        <v>4047</v>
      </c>
      <c r="F2879" s="3" t="s">
        <v>4048</v>
      </c>
      <c r="G2879">
        <v>160</v>
      </c>
      <c r="H2879" s="3" t="s">
        <v>24</v>
      </c>
      <c r="I2879" s="3" t="s">
        <v>7359</v>
      </c>
      <c r="J2879" s="3" t="s">
        <v>7390</v>
      </c>
      <c r="K2879" s="3" t="s">
        <v>6533</v>
      </c>
      <c r="L2879" s="3" t="s">
        <v>15399</v>
      </c>
      <c r="M2879" s="3" t="s">
        <v>32</v>
      </c>
      <c r="N2879" s="3">
        <f>IF(Broker_Trades2[[#This Row],[Status]]="Complete",((Broker_Trades2[Sell Price]-Broker_Trades2[Buy Price])/Broker_Trades2[[#This Row],[Buy Price]]),"")</f>
        <v>-0.10000000000000003</v>
      </c>
      <c r="O28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2879" s="3">
        <f>IFERROR(Broker_Trades2[[#This Row],[Return]]/Broker_Trades2[[#This Row],[Time]],Broker_Trades2[[#This Row],[Return]])</f>
        <v>-1.7543859649122814E-3</v>
      </c>
    </row>
    <row r="2880" spans="1:16" x14ac:dyDescent="0.3">
      <c r="A2880">
        <v>2879</v>
      </c>
      <c r="B2880" s="3" t="s">
        <v>7391</v>
      </c>
      <c r="C2880" s="4">
        <v>44062.461111111108</v>
      </c>
      <c r="D2880" s="3" t="s">
        <v>216</v>
      </c>
      <c r="E2880" s="3" t="s">
        <v>986</v>
      </c>
      <c r="F2880" s="3" t="s">
        <v>987</v>
      </c>
      <c r="G2880">
        <v>505</v>
      </c>
      <c r="H2880" s="3" t="s">
        <v>24</v>
      </c>
      <c r="I2880" s="3" t="s">
        <v>7359</v>
      </c>
      <c r="J2880" s="3" t="s">
        <v>7392</v>
      </c>
      <c r="K2880" s="3" t="s">
        <v>4527</v>
      </c>
      <c r="L2880" s="3" t="s">
        <v>1268</v>
      </c>
      <c r="M2880" s="3" t="s">
        <v>32</v>
      </c>
      <c r="N2880" s="3">
        <f>IF(Broker_Trades2[[#This Row],[Status]]="Complete",((Broker_Trades2[Sell Price]-Broker_Trades2[Buy Price])/Broker_Trades2[[#This Row],[Buy Price]]),"")</f>
        <v>0.12072791833111401</v>
      </c>
      <c r="O28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2880" s="3">
        <f>IFERROR(Broker_Trades2[[#This Row],[Return]]/Broker_Trades2[[#This Row],[Time]],Broker_Trades2[[#This Row],[Return]])</f>
        <v>1.312259981859935E-3</v>
      </c>
    </row>
    <row r="2881" spans="1:16" x14ac:dyDescent="0.3">
      <c r="A2881">
        <v>2880</v>
      </c>
      <c r="B2881" s="3" t="s">
        <v>7394</v>
      </c>
      <c r="C2881" s="4">
        <v>44062.461111111108</v>
      </c>
      <c r="D2881" s="3" t="s">
        <v>216</v>
      </c>
      <c r="E2881" s="3" t="s">
        <v>361</v>
      </c>
      <c r="F2881" s="3" t="s">
        <v>362</v>
      </c>
      <c r="G2881">
        <v>224</v>
      </c>
      <c r="H2881" s="3" t="s">
        <v>24</v>
      </c>
      <c r="I2881" s="3" t="s">
        <v>7359</v>
      </c>
      <c r="J2881" s="3" t="s">
        <v>7395</v>
      </c>
      <c r="K2881" s="3" t="s">
        <v>6882</v>
      </c>
      <c r="L2881" s="3" t="s">
        <v>12207</v>
      </c>
      <c r="M2881" s="3" t="s">
        <v>32</v>
      </c>
      <c r="N2881" s="3">
        <f>IF(Broker_Trades2[[#This Row],[Status]]="Complete",((Broker_Trades2[Sell Price]-Broker_Trades2[Buy Price])/Broker_Trades2[[#This Row],[Buy Price]]),"")</f>
        <v>-0.10000000000000002</v>
      </c>
      <c r="O28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2881" s="3">
        <f>IFERROR(Broker_Trades2[[#This Row],[Return]]/Broker_Trades2[[#This Row],[Time]],Broker_Trades2[[#This Row],[Return]])</f>
        <v>-4.7619047619047632E-3</v>
      </c>
    </row>
    <row r="2882" spans="1:16" x14ac:dyDescent="0.3">
      <c r="A2882">
        <v>2881</v>
      </c>
      <c r="B2882" s="3" t="s">
        <v>7396</v>
      </c>
      <c r="C2882" s="4">
        <v>44062.460416666669</v>
      </c>
      <c r="D2882" s="3" t="s">
        <v>216</v>
      </c>
      <c r="E2882" s="3" t="s">
        <v>5017</v>
      </c>
      <c r="F2882" s="3" t="s">
        <v>5018</v>
      </c>
      <c r="G2882">
        <v>560</v>
      </c>
      <c r="H2882" s="3" t="s">
        <v>24</v>
      </c>
      <c r="I2882" s="3" t="s">
        <v>7359</v>
      </c>
      <c r="J2882" s="3" t="s">
        <v>7397</v>
      </c>
      <c r="K2882" s="3" t="s">
        <v>5183</v>
      </c>
      <c r="L2882" s="3" t="s">
        <v>12208</v>
      </c>
      <c r="M2882" s="3" t="s">
        <v>32</v>
      </c>
      <c r="N2882" s="3">
        <f>IF(Broker_Trades2[[#This Row],[Status]]="Complete",((Broker_Trades2[Sell Price]-Broker_Trades2[Buy Price])/Broker_Trades2[[#This Row],[Buy Price]]),"")</f>
        <v>-9.9999999999999964E-2</v>
      </c>
      <c r="O28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2882" s="3">
        <f>IFERROR(Broker_Trades2[[#This Row],[Return]]/Broker_Trades2[[#This Row],[Time]],Broker_Trades2[[#This Row],[Return]])</f>
        <v>-1.2048192771084334E-3</v>
      </c>
    </row>
    <row r="2883" spans="1:16" x14ac:dyDescent="0.3">
      <c r="A2883">
        <v>2882</v>
      </c>
      <c r="B2883" s="3" t="s">
        <v>7399</v>
      </c>
      <c r="C2883" s="4">
        <v>44062.460416666669</v>
      </c>
      <c r="D2883" s="3" t="s">
        <v>216</v>
      </c>
      <c r="E2883" s="3" t="s">
        <v>217</v>
      </c>
      <c r="F2883" s="3" t="s">
        <v>217</v>
      </c>
      <c r="G2883">
        <v>165</v>
      </c>
      <c r="H2883" s="3" t="s">
        <v>24</v>
      </c>
      <c r="I2883" s="3" t="s">
        <v>7359</v>
      </c>
      <c r="J2883" s="3" t="s">
        <v>4597</v>
      </c>
      <c r="K2883" s="3" t="s">
        <v>6726</v>
      </c>
      <c r="L2883" s="3" t="s">
        <v>12209</v>
      </c>
      <c r="M2883" s="3" t="s">
        <v>32</v>
      </c>
      <c r="N2883" s="3">
        <f>IF(Broker_Trades2[[#This Row],[Status]]="Complete",((Broker_Trades2[Sell Price]-Broker_Trades2[Buy Price])/Broker_Trades2[[#This Row],[Buy Price]]),"")</f>
        <v>-9.9999999999999936E-2</v>
      </c>
      <c r="O28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2883" s="3">
        <f>IFERROR(Broker_Trades2[[#This Row],[Return]]/Broker_Trades2[[#This Row],[Time]],Broker_Trades2[[#This Row],[Return]])</f>
        <v>-2.9411764705882335E-3</v>
      </c>
    </row>
    <row r="2884" spans="1:16" x14ac:dyDescent="0.3">
      <c r="A2884">
        <v>2883</v>
      </c>
      <c r="B2884" s="3" t="s">
        <v>7400</v>
      </c>
      <c r="C2884" s="4">
        <v>44062.460416666669</v>
      </c>
      <c r="D2884" s="3" t="s">
        <v>216</v>
      </c>
      <c r="E2884" s="3" t="s">
        <v>1663</v>
      </c>
      <c r="F2884" s="3" t="s">
        <v>1493</v>
      </c>
      <c r="G2884">
        <v>780</v>
      </c>
      <c r="H2884" s="3" t="s">
        <v>24</v>
      </c>
      <c r="I2884" s="3" t="s">
        <v>7359</v>
      </c>
      <c r="J2884" s="3" t="s">
        <v>945</v>
      </c>
      <c r="K2884" s="3" t="s">
        <v>6570</v>
      </c>
      <c r="L2884" s="3" t="s">
        <v>2551</v>
      </c>
      <c r="M2884" s="3" t="s">
        <v>32</v>
      </c>
      <c r="N2884" s="3">
        <f>IF(Broker_Trades2[[#This Row],[Status]]="Complete",((Broker_Trades2[Sell Price]-Broker_Trades2[Buy Price])/Broker_Trades2[[#This Row],[Buy Price]]),"")</f>
        <v>0.11587982832618025</v>
      </c>
      <c r="O28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2884" s="3">
        <f>IFERROR(Broker_Trades2[[#This Row],[Return]]/Broker_Trades2[[#This Row],[Time]],Broker_Trades2[[#This Row],[Return]])</f>
        <v>2.1459227467811159E-3</v>
      </c>
    </row>
    <row r="2885" spans="1:16" x14ac:dyDescent="0.3">
      <c r="A2885">
        <v>2884</v>
      </c>
      <c r="B2885" s="3" t="s">
        <v>7402</v>
      </c>
      <c r="C2885" s="4">
        <v>44062.460416666669</v>
      </c>
      <c r="D2885" s="3" t="s">
        <v>216</v>
      </c>
      <c r="E2885" s="3" t="s">
        <v>2320</v>
      </c>
      <c r="F2885" s="3" t="s">
        <v>2321</v>
      </c>
      <c r="G2885">
        <v>1746</v>
      </c>
      <c r="H2885" s="3" t="s">
        <v>3879</v>
      </c>
      <c r="I2885" s="3" t="s">
        <v>7238</v>
      </c>
      <c r="J2885" s="3" t="s">
        <v>12210</v>
      </c>
      <c r="K2885" s="3" t="s">
        <v>7359</v>
      </c>
      <c r="L2885" s="3" t="s">
        <v>7403</v>
      </c>
      <c r="M2885" s="3" t="s">
        <v>32</v>
      </c>
      <c r="N2885" s="3">
        <f>IF(Broker_Trades2[[#This Row],[Status]]="Complete",((Broker_Trades2[Sell Price]-Broker_Trades2[Buy Price])/Broker_Trades2[[#This Row],[Buy Price]]),"")</f>
        <v>-9.0909090909090912E-2</v>
      </c>
      <c r="O28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2885" s="3">
        <f>IFERROR(Broker_Trades2[[#This Row],[Return]]/Broker_Trades2[[#This Row],[Time]],Broker_Trades2[[#This Row],[Return]])</f>
        <v>-1.8181818181818181E-2</v>
      </c>
    </row>
    <row r="2886" spans="1:16" hidden="1" x14ac:dyDescent="0.3">
      <c r="A2886">
        <v>2885</v>
      </c>
      <c r="B2886" s="3" t="s">
        <v>7404</v>
      </c>
      <c r="C2886" s="4">
        <v>44062.460416666669</v>
      </c>
      <c r="D2886" s="3" t="s">
        <v>216</v>
      </c>
      <c r="E2886" s="3" t="s">
        <v>998</v>
      </c>
      <c r="F2886" s="3" t="s">
        <v>999</v>
      </c>
      <c r="G2886">
        <v>740</v>
      </c>
      <c r="H2886" s="3" t="s">
        <v>59</v>
      </c>
      <c r="I2886" s="3" t="s">
        <v>2695</v>
      </c>
      <c r="J2886" s="3" t="s">
        <v>2695</v>
      </c>
      <c r="K2886" s="3" t="s">
        <v>2695</v>
      </c>
      <c r="L2886" s="3" t="s">
        <v>2695</v>
      </c>
      <c r="M2886" s="3" t="s">
        <v>190</v>
      </c>
      <c r="N2886" s="3" t="str">
        <f>IF(Broker_Trades2[[#This Row],[Status]]="Complete",((Broker_Trades2[Sell Price]-Broker_Trades2[Buy Price])/Broker_Trades2[[#This Row],[Buy Price]]),"")</f>
        <v/>
      </c>
      <c r="O28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86" s="3" t="str">
        <f>IFERROR(Broker_Trades2[[#This Row],[Return]]/Broker_Trades2[[#This Row],[Time]],Broker_Trades2[[#This Row],[Return]])</f>
        <v/>
      </c>
    </row>
    <row r="2887" spans="1:16" hidden="1" x14ac:dyDescent="0.3">
      <c r="A2887">
        <v>2886</v>
      </c>
      <c r="B2887" s="3" t="s">
        <v>7405</v>
      </c>
      <c r="C2887" s="4">
        <v>44062.460416666669</v>
      </c>
      <c r="D2887" s="3" t="s">
        <v>216</v>
      </c>
      <c r="E2887" s="3" t="s">
        <v>654</v>
      </c>
      <c r="F2887" s="3" t="s">
        <v>655</v>
      </c>
      <c r="G2887">
        <v>39</v>
      </c>
      <c r="H2887" s="3" t="s">
        <v>59</v>
      </c>
      <c r="I2887" s="3" t="s">
        <v>2695</v>
      </c>
      <c r="J2887" s="3" t="s">
        <v>2695</v>
      </c>
      <c r="K2887" s="3" t="s">
        <v>2695</v>
      </c>
      <c r="L2887" s="3" t="s">
        <v>2695</v>
      </c>
      <c r="M2887" s="3" t="s">
        <v>190</v>
      </c>
      <c r="N2887" s="3" t="str">
        <f>IF(Broker_Trades2[[#This Row],[Status]]="Complete",((Broker_Trades2[Sell Price]-Broker_Trades2[Buy Price])/Broker_Trades2[[#This Row],[Buy Price]]),"")</f>
        <v/>
      </c>
      <c r="O28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87" s="3" t="str">
        <f>IFERROR(Broker_Trades2[[#This Row],[Return]]/Broker_Trades2[[#This Row],[Time]],Broker_Trades2[[#This Row],[Return]])</f>
        <v/>
      </c>
    </row>
    <row r="2888" spans="1:16" hidden="1" x14ac:dyDescent="0.3">
      <c r="A2888">
        <v>2887</v>
      </c>
      <c r="B2888" s="3" t="s">
        <v>7406</v>
      </c>
      <c r="C2888" s="4">
        <v>44062.459722222222</v>
      </c>
      <c r="D2888" s="3" t="s">
        <v>216</v>
      </c>
      <c r="E2888" s="3" t="s">
        <v>6931</v>
      </c>
      <c r="F2888" s="3" t="s">
        <v>4897</v>
      </c>
      <c r="G2888">
        <v>540</v>
      </c>
      <c r="H2888" s="3" t="s">
        <v>59</v>
      </c>
      <c r="I2888" s="3" t="s">
        <v>2695</v>
      </c>
      <c r="J2888" s="3" t="s">
        <v>2695</v>
      </c>
      <c r="K2888" s="3" t="s">
        <v>2695</v>
      </c>
      <c r="L2888" s="3" t="s">
        <v>2695</v>
      </c>
      <c r="M2888" s="3" t="s">
        <v>190</v>
      </c>
      <c r="N2888" s="3" t="str">
        <f>IF(Broker_Trades2[[#This Row],[Status]]="Complete",((Broker_Trades2[Sell Price]-Broker_Trades2[Buy Price])/Broker_Trades2[[#This Row],[Buy Price]]),"")</f>
        <v/>
      </c>
      <c r="O288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888" s="3" t="str">
        <f>IFERROR(Broker_Trades2[[#This Row],[Return]]/Broker_Trades2[[#This Row],[Time]],Broker_Trades2[[#This Row],[Return]])</f>
        <v/>
      </c>
    </row>
    <row r="2889" spans="1:16" x14ac:dyDescent="0.3">
      <c r="A2889">
        <v>2888</v>
      </c>
      <c r="B2889" s="3" t="s">
        <v>7407</v>
      </c>
      <c r="C2889" s="4">
        <v>44062.459722222222</v>
      </c>
      <c r="D2889" s="3" t="s">
        <v>38</v>
      </c>
      <c r="E2889" s="3" t="s">
        <v>2544</v>
      </c>
      <c r="F2889" s="3" t="s">
        <v>2545</v>
      </c>
      <c r="G2889">
        <v>560</v>
      </c>
      <c r="H2889" s="3" t="s">
        <v>24</v>
      </c>
      <c r="I2889" s="3" t="s">
        <v>7359</v>
      </c>
      <c r="J2889" s="3" t="s">
        <v>1935</v>
      </c>
      <c r="K2889" s="3" t="s">
        <v>5326</v>
      </c>
      <c r="L2889" s="3" t="s">
        <v>1284</v>
      </c>
      <c r="M2889" s="3" t="s">
        <v>32</v>
      </c>
      <c r="N2889" s="3">
        <f>IF(Broker_Trades2[[#This Row],[Status]]="Complete",((Broker_Trades2[Sell Price]-Broker_Trades2[Buy Price])/Broker_Trades2[[#This Row],[Buy Price]]),"")</f>
        <v>0.17154811715481172</v>
      </c>
      <c r="O28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240</v>
      </c>
      <c r="P2889" s="3">
        <f>IFERROR(Broker_Trades2[[#This Row],[Return]]/Broker_Trades2[[#This Row],[Time]],Broker_Trades2[[#This Row],[Return]])</f>
        <v>7.1478382147838215E-4</v>
      </c>
    </row>
    <row r="2890" spans="1:16" x14ac:dyDescent="0.3">
      <c r="A2890">
        <v>2889</v>
      </c>
      <c r="B2890" s="3" t="s">
        <v>7408</v>
      </c>
      <c r="C2890" s="4">
        <v>44062.459722222222</v>
      </c>
      <c r="D2890" s="3" t="s">
        <v>6721</v>
      </c>
      <c r="E2890" s="3" t="s">
        <v>357</v>
      </c>
      <c r="F2890" s="3" t="s">
        <v>358</v>
      </c>
      <c r="G2890">
        <v>1513</v>
      </c>
      <c r="H2890" s="3" t="s">
        <v>17</v>
      </c>
      <c r="I2890" s="3" t="s">
        <v>7359</v>
      </c>
      <c r="J2890" s="3" t="s">
        <v>7409</v>
      </c>
      <c r="K2890" s="3" t="s">
        <v>7214</v>
      </c>
      <c r="L2890" s="3" t="s">
        <v>12211</v>
      </c>
      <c r="M2890" s="3" t="s">
        <v>32</v>
      </c>
      <c r="N2890" s="3">
        <f>IF(Broker_Trades2[[#This Row],[Status]]="Complete",((Broker_Trades2[Sell Price]-Broker_Trades2[Buy Price])/Broker_Trades2[[#This Row],[Buy Price]]),"")</f>
        <v>1.2040133779264214E-2</v>
      </c>
      <c r="O28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2890" s="3">
        <f>IFERROR(Broker_Trades2[[#This Row],[Return]]/Broker_Trades2[[#This Row],[Time]],Broker_Trades2[[#This Row],[Return]])</f>
        <v>6.0200668896321068E-3</v>
      </c>
    </row>
    <row r="2891" spans="1:16" x14ac:dyDescent="0.3">
      <c r="A2891">
        <v>2890</v>
      </c>
      <c r="B2891" s="3" t="s">
        <v>7411</v>
      </c>
      <c r="C2891" s="4">
        <v>44062.459722222222</v>
      </c>
      <c r="D2891" s="3" t="s">
        <v>6721</v>
      </c>
      <c r="E2891" s="3" t="s">
        <v>1538</v>
      </c>
      <c r="F2891" s="3" t="s">
        <v>1539</v>
      </c>
      <c r="G2891">
        <v>1004</v>
      </c>
      <c r="H2891" s="3" t="s">
        <v>2852</v>
      </c>
      <c r="I2891" s="3" t="s">
        <v>7038</v>
      </c>
      <c r="J2891" s="3" t="s">
        <v>12212</v>
      </c>
      <c r="K2891" s="3" t="s">
        <v>7359</v>
      </c>
      <c r="L2891" s="3" t="s">
        <v>7413</v>
      </c>
      <c r="M2891" s="3" t="s">
        <v>32</v>
      </c>
      <c r="N2891" s="3">
        <f>IF(Broker_Trades2[[#This Row],[Status]]="Complete",((Broker_Trades2[Sell Price]-Broker_Trades2[Buy Price])/Broker_Trades2[[#This Row],[Buy Price]]),"")</f>
        <v>9.8107569721115756E-3</v>
      </c>
      <c r="O28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2891" s="3">
        <f>IFERROR(Broker_Trades2[[#This Row],[Return]]/Broker_Trades2[[#This Row],[Time]],Broker_Trades2[[#This Row],[Return]])</f>
        <v>7.5467361323935196E-4</v>
      </c>
    </row>
    <row r="2892" spans="1:16" x14ac:dyDescent="0.3">
      <c r="A2892">
        <v>2891</v>
      </c>
      <c r="B2892" s="3" t="s">
        <v>7414</v>
      </c>
      <c r="C2892" s="4">
        <v>44062.459027777775</v>
      </c>
      <c r="D2892" s="3" t="s">
        <v>6721</v>
      </c>
      <c r="E2892" s="3" t="s">
        <v>261</v>
      </c>
      <c r="F2892" s="3" t="s">
        <v>262</v>
      </c>
      <c r="G2892">
        <v>175</v>
      </c>
      <c r="H2892" s="3" t="s">
        <v>17</v>
      </c>
      <c r="I2892" s="3" t="s">
        <v>7359</v>
      </c>
      <c r="J2892" s="3" t="s">
        <v>7415</v>
      </c>
      <c r="K2892" s="3" t="s">
        <v>7140</v>
      </c>
      <c r="L2892" s="3" t="s">
        <v>994</v>
      </c>
      <c r="M2892" s="3" t="s">
        <v>32</v>
      </c>
      <c r="N2892" s="3">
        <f>IF(Broker_Trades2[[#This Row],[Status]]="Complete",((Broker_Trades2[Sell Price]-Broker_Trades2[Buy Price])/Broker_Trades2[[#This Row],[Buy Price]]),"")</f>
        <v>0.14528795811518316</v>
      </c>
      <c r="O28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892" s="3">
        <f>IFERROR(Broker_Trades2[[#This Row],[Return]]/Broker_Trades2[[#This Row],[Time]],Broker_Trades2[[#This Row],[Return]])</f>
        <v>2.0755422587883311E-2</v>
      </c>
    </row>
    <row r="2893" spans="1:16" x14ac:dyDescent="0.3">
      <c r="A2893">
        <v>2892</v>
      </c>
      <c r="B2893" s="3" t="s">
        <v>7417</v>
      </c>
      <c r="C2893" s="4">
        <v>44061.597222222219</v>
      </c>
      <c r="D2893" s="3" t="s">
        <v>159</v>
      </c>
      <c r="E2893" s="3" t="s">
        <v>2429</v>
      </c>
      <c r="F2893" s="3" t="s">
        <v>2430</v>
      </c>
      <c r="G2893">
        <v>89</v>
      </c>
      <c r="H2893" s="3" t="s">
        <v>24</v>
      </c>
      <c r="I2893" s="3" t="s">
        <v>7418</v>
      </c>
      <c r="J2893" s="3" t="s">
        <v>7419</v>
      </c>
      <c r="K2893" s="3" t="s">
        <v>6560</v>
      </c>
      <c r="L2893" s="3" t="s">
        <v>12213</v>
      </c>
      <c r="M2893" s="3" t="s">
        <v>32</v>
      </c>
      <c r="N2893" s="3">
        <f>IF(Broker_Trades2[[#This Row],[Status]]="Complete",((Broker_Trades2[Sell Price]-Broker_Trades2[Buy Price])/Broker_Trades2[[#This Row],[Buy Price]]),"")</f>
        <v>-0.1</v>
      </c>
      <c r="O28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2893" s="3">
        <f>IFERROR(Broker_Trades2[[#This Row],[Return]]/Broker_Trades2[[#This Row],[Time]],Broker_Trades2[[#This Row],[Return]])</f>
        <v>-1.7857142857142859E-3</v>
      </c>
    </row>
    <row r="2894" spans="1:16" x14ac:dyDescent="0.3">
      <c r="A2894">
        <v>2893</v>
      </c>
      <c r="B2894" s="3" t="s">
        <v>7421</v>
      </c>
      <c r="C2894" s="4">
        <v>44061.560416666667</v>
      </c>
      <c r="D2894" s="3" t="s">
        <v>159</v>
      </c>
      <c r="E2894" s="3" t="s">
        <v>2611</v>
      </c>
      <c r="F2894" s="3" t="s">
        <v>2612</v>
      </c>
      <c r="G2894">
        <v>500</v>
      </c>
      <c r="H2894" s="3" t="s">
        <v>24</v>
      </c>
      <c r="I2894" s="3" t="s">
        <v>7418</v>
      </c>
      <c r="J2894" s="3" t="s">
        <v>5887</v>
      </c>
      <c r="K2894" s="3" t="s">
        <v>6854</v>
      </c>
      <c r="L2894" s="3" t="s">
        <v>2043</v>
      </c>
      <c r="M2894" s="3" t="s">
        <v>32</v>
      </c>
      <c r="N2894" s="3">
        <f>IF(Broker_Trades2[[#This Row],[Status]]="Complete",((Broker_Trades2[Sell Price]-Broker_Trades2[Buy Price])/Broker_Trades2[[#This Row],[Buy Price]]),"")</f>
        <v>0.17370892018779344</v>
      </c>
      <c r="O28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2894" s="3">
        <f>IFERROR(Broker_Trades2[[#This Row],[Return]]/Broker_Trades2[[#This Row],[Time]],Broker_Trades2[[#This Row],[Return]])</f>
        <v>7.5525617472953664E-3</v>
      </c>
    </row>
    <row r="2895" spans="1:16" x14ac:dyDescent="0.3">
      <c r="A2895">
        <v>2894</v>
      </c>
      <c r="B2895" s="3" t="s">
        <v>7423</v>
      </c>
      <c r="C2895" s="4">
        <v>44061.535416666666</v>
      </c>
      <c r="D2895" s="3" t="s">
        <v>159</v>
      </c>
      <c r="E2895" s="3" t="s">
        <v>560</v>
      </c>
      <c r="F2895" s="3" t="s">
        <v>561</v>
      </c>
      <c r="G2895">
        <v>1154</v>
      </c>
      <c r="H2895" s="3" t="s">
        <v>24</v>
      </c>
      <c r="I2895" s="3" t="s">
        <v>7418</v>
      </c>
      <c r="J2895" s="3" t="s">
        <v>7424</v>
      </c>
      <c r="K2895" s="3" t="s">
        <v>7140</v>
      </c>
      <c r="L2895" s="3" t="s">
        <v>7271</v>
      </c>
      <c r="M2895" s="3" t="s">
        <v>32</v>
      </c>
      <c r="N2895" s="3">
        <f>IF(Broker_Trades2[[#This Row],[Status]]="Complete",((Broker_Trades2[Sell Price]-Broker_Trades2[Buy Price])/Broker_Trades2[[#This Row],[Buy Price]]),"")</f>
        <v>0.15515515515515516</v>
      </c>
      <c r="O28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895" s="3">
        <f>IFERROR(Broker_Trades2[[#This Row],[Return]]/Broker_Trades2[[#This Row],[Time]],Broker_Trades2[[#This Row],[Return]])</f>
        <v>1.9394394394394394E-2</v>
      </c>
    </row>
    <row r="2896" spans="1:16" x14ac:dyDescent="0.3">
      <c r="A2896">
        <v>2895</v>
      </c>
      <c r="B2896" s="3" t="s">
        <v>7425</v>
      </c>
      <c r="C2896" s="4">
        <v>44061.53402777778</v>
      </c>
      <c r="D2896" s="3" t="s">
        <v>38</v>
      </c>
      <c r="E2896" s="3" t="s">
        <v>5383</v>
      </c>
      <c r="F2896" s="3" t="s">
        <v>1493</v>
      </c>
      <c r="G2896">
        <v>780</v>
      </c>
      <c r="H2896" s="3" t="s">
        <v>24</v>
      </c>
      <c r="I2896" s="3" t="s">
        <v>7418</v>
      </c>
      <c r="J2896" s="3" t="s">
        <v>7426</v>
      </c>
      <c r="K2896" s="3" t="s">
        <v>6570</v>
      </c>
      <c r="L2896" s="3" t="s">
        <v>2551</v>
      </c>
      <c r="M2896" s="3" t="s">
        <v>32</v>
      </c>
      <c r="N2896" s="3">
        <f>IF(Broker_Trades2[[#This Row],[Status]]="Complete",((Broker_Trades2[Sell Price]-Broker_Trades2[Buy Price])/Broker_Trades2[[#This Row],[Buy Price]]),"")</f>
        <v>0.16417910447761194</v>
      </c>
      <c r="O28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2896" s="3">
        <f>IFERROR(Broker_Trades2[[#This Row],[Return]]/Broker_Trades2[[#This Row],[Time]],Broker_Trades2[[#This Row],[Return]])</f>
        <v>2.9850746268656717E-3</v>
      </c>
    </row>
    <row r="2897" spans="1:16" x14ac:dyDescent="0.3">
      <c r="A2897">
        <v>2896</v>
      </c>
      <c r="B2897" s="3" t="s">
        <v>7427</v>
      </c>
      <c r="C2897" s="4">
        <v>44061.532638888886</v>
      </c>
      <c r="D2897" s="3" t="s">
        <v>38</v>
      </c>
      <c r="E2897" s="3" t="s">
        <v>1538</v>
      </c>
      <c r="F2897" s="3" t="s">
        <v>1539</v>
      </c>
      <c r="G2897">
        <v>1120</v>
      </c>
      <c r="H2897" s="3" t="s">
        <v>24</v>
      </c>
      <c r="I2897" s="3" t="s">
        <v>7418</v>
      </c>
      <c r="J2897" s="3" t="s">
        <v>3265</v>
      </c>
      <c r="K2897" s="3" t="s">
        <v>7012</v>
      </c>
      <c r="L2897" s="3" t="s">
        <v>2442</v>
      </c>
      <c r="M2897" s="3" t="s">
        <v>32</v>
      </c>
      <c r="N2897" s="3">
        <f>IF(Broker_Trades2[[#This Row],[Status]]="Complete",((Broker_Trades2[Sell Price]-Broker_Trades2[Buy Price])/Broker_Trades2[[#This Row],[Buy Price]]),"")</f>
        <v>0.14871794871794872</v>
      </c>
      <c r="O28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2897" s="3">
        <f>IFERROR(Broker_Trades2[[#This Row],[Return]]/Broker_Trades2[[#This Row],[Time]],Broker_Trades2[[#This Row],[Return]])</f>
        <v>9.2948717948717948E-3</v>
      </c>
    </row>
    <row r="2898" spans="1:16" x14ac:dyDescent="0.3">
      <c r="A2898">
        <v>2897</v>
      </c>
      <c r="B2898" s="3" t="s">
        <v>7429</v>
      </c>
      <c r="C2898" s="4">
        <v>44061.532638888886</v>
      </c>
      <c r="D2898" s="3" t="s">
        <v>38</v>
      </c>
      <c r="E2898" s="3" t="s">
        <v>2611</v>
      </c>
      <c r="F2898" s="3" t="s">
        <v>2612</v>
      </c>
      <c r="G2898">
        <v>490</v>
      </c>
      <c r="H2898" s="3" t="s">
        <v>24</v>
      </c>
      <c r="I2898" s="3" t="s">
        <v>7418</v>
      </c>
      <c r="J2898" s="3" t="s">
        <v>5887</v>
      </c>
      <c r="K2898" s="3" t="s">
        <v>7184</v>
      </c>
      <c r="L2898" s="3" t="s">
        <v>5298</v>
      </c>
      <c r="M2898" s="3" t="s">
        <v>32</v>
      </c>
      <c r="N2898" s="3">
        <f>IF(Broker_Trades2[[#This Row],[Status]]="Complete",((Broker_Trades2[Sell Price]-Broker_Trades2[Buy Price])/Broker_Trades2[[#This Row],[Buy Price]]),"")</f>
        <v>0.15023474178403756</v>
      </c>
      <c r="O28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898" s="3">
        <f>IFERROR(Broker_Trades2[[#This Row],[Return]]/Broker_Trades2[[#This Row],[Time]],Broker_Trades2[[#This Row],[Return]])</f>
        <v>2.1462105969148222E-2</v>
      </c>
    </row>
    <row r="2899" spans="1:16" x14ac:dyDescent="0.3">
      <c r="A2899">
        <v>2898</v>
      </c>
      <c r="B2899" s="3" t="s">
        <v>7431</v>
      </c>
      <c r="C2899" s="4">
        <v>44061.532638888886</v>
      </c>
      <c r="D2899" s="3" t="s">
        <v>38</v>
      </c>
      <c r="E2899" s="3" t="s">
        <v>1163</v>
      </c>
      <c r="F2899" s="3" t="s">
        <v>1164</v>
      </c>
      <c r="G2899">
        <v>450</v>
      </c>
      <c r="H2899" s="3" t="s">
        <v>59</v>
      </c>
      <c r="I2899" s="3" t="s">
        <v>7418</v>
      </c>
      <c r="J2899" s="3" t="s">
        <v>7432</v>
      </c>
      <c r="K2899" s="3" t="s">
        <v>6494</v>
      </c>
      <c r="L2899" s="3" t="s">
        <v>856</v>
      </c>
      <c r="M2899" s="3" t="s">
        <v>32</v>
      </c>
      <c r="N2899" s="3">
        <f>IF(Broker_Trades2[[#This Row],[Status]]="Complete",((Broker_Trades2[Sell Price]-Broker_Trades2[Buy Price])/Broker_Trades2[[#This Row],[Buy Price]]),"")</f>
        <v>0.40712945590994365</v>
      </c>
      <c r="O28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2899" s="3">
        <f>IFERROR(Broker_Trades2[[#This Row],[Return]]/Broker_Trades2[[#This Row],[Time]],Broker_Trades2[[#This Row],[Return]])</f>
        <v>6.566604127579736E-3</v>
      </c>
    </row>
    <row r="2900" spans="1:16" x14ac:dyDescent="0.3">
      <c r="A2900">
        <v>2899</v>
      </c>
      <c r="B2900" s="3" t="s">
        <v>7434</v>
      </c>
      <c r="C2900" s="4">
        <v>44061.532638888886</v>
      </c>
      <c r="D2900" s="3" t="s">
        <v>6721</v>
      </c>
      <c r="E2900" s="3" t="s">
        <v>5383</v>
      </c>
      <c r="F2900" s="3" t="s">
        <v>1493</v>
      </c>
      <c r="G2900">
        <v>725</v>
      </c>
      <c r="H2900" s="3" t="s">
        <v>17</v>
      </c>
      <c r="I2900" s="3" t="s">
        <v>7418</v>
      </c>
      <c r="J2900" s="3" t="s">
        <v>7426</v>
      </c>
      <c r="K2900" s="3" t="s">
        <v>7214</v>
      </c>
      <c r="L2900" s="3" t="s">
        <v>5172</v>
      </c>
      <c r="M2900" s="3" t="s">
        <v>32</v>
      </c>
      <c r="N2900" s="3">
        <f>IF(Broker_Trades2[[#This Row],[Status]]="Complete",((Broker_Trades2[Sell Price]-Broker_Trades2[Buy Price])/Broker_Trades2[[#This Row],[Buy Price]]),"")</f>
        <v>8.2089552238805971E-2</v>
      </c>
      <c r="O29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900" s="3">
        <f>IFERROR(Broker_Trades2[[#This Row],[Return]]/Broker_Trades2[[#This Row],[Time]],Broker_Trades2[[#This Row],[Return]])</f>
        <v>2.736318407960199E-2</v>
      </c>
    </row>
    <row r="2901" spans="1:16" x14ac:dyDescent="0.3">
      <c r="A2901">
        <v>2900</v>
      </c>
      <c r="B2901" s="3" t="s">
        <v>7436</v>
      </c>
      <c r="C2901" s="4">
        <v>44061.532638888886</v>
      </c>
      <c r="D2901" s="3" t="s">
        <v>6721</v>
      </c>
      <c r="E2901" s="3" t="s">
        <v>638</v>
      </c>
      <c r="F2901" s="3" t="s">
        <v>639</v>
      </c>
      <c r="G2901">
        <v>1350</v>
      </c>
      <c r="H2901" s="3" t="s">
        <v>24</v>
      </c>
      <c r="I2901" s="3" t="s">
        <v>7418</v>
      </c>
      <c r="J2901" s="3" t="s">
        <v>2159</v>
      </c>
      <c r="K2901" s="3" t="s">
        <v>4117</v>
      </c>
      <c r="L2901" s="3" t="s">
        <v>11727</v>
      </c>
      <c r="M2901" s="3" t="s">
        <v>32</v>
      </c>
      <c r="N2901" s="3">
        <f>IF(Broker_Trades2[[#This Row],[Status]]="Complete",((Broker_Trades2[Sell Price]-Broker_Trades2[Buy Price])/Broker_Trades2[[#This Row],[Buy Price]]),"")</f>
        <v>0.31067961165048541</v>
      </c>
      <c r="O29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140</v>
      </c>
      <c r="P2901" s="3">
        <f>IFERROR(Broker_Trades2[[#This Row],[Return]]/Broker_Trades2[[#This Row],[Time]],Broker_Trades2[[#This Row],[Return]])</f>
        <v>2.2191400832177531E-3</v>
      </c>
    </row>
    <row r="2902" spans="1:16" x14ac:dyDescent="0.3">
      <c r="A2902">
        <v>2901</v>
      </c>
      <c r="B2902" s="3" t="s">
        <v>7438</v>
      </c>
      <c r="C2902" s="4">
        <v>44061.532638888886</v>
      </c>
      <c r="D2902" s="3" t="s">
        <v>21</v>
      </c>
      <c r="E2902" s="3" t="s">
        <v>361</v>
      </c>
      <c r="F2902" s="3" t="s">
        <v>362</v>
      </c>
      <c r="G2902">
        <v>215</v>
      </c>
      <c r="H2902" s="3" t="s">
        <v>24</v>
      </c>
      <c r="I2902" s="3" t="s">
        <v>7418</v>
      </c>
      <c r="J2902" s="3" t="s">
        <v>7439</v>
      </c>
      <c r="K2902" s="3" t="s">
        <v>6882</v>
      </c>
      <c r="L2902" s="3" t="s">
        <v>12214</v>
      </c>
      <c r="M2902" s="3" t="s">
        <v>32</v>
      </c>
      <c r="N2902" s="3">
        <f>IF(Broker_Trades2[[#This Row],[Status]]="Complete",((Broker_Trades2[Sell Price]-Broker_Trades2[Buy Price])/Broker_Trades2[[#This Row],[Buy Price]]),"")</f>
        <v>-9.9999999999999964E-2</v>
      </c>
      <c r="O29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2902" s="3">
        <f>IFERROR(Broker_Trades2[[#This Row],[Return]]/Broker_Trades2[[#This Row],[Time]],Broker_Trades2[[#This Row],[Return]])</f>
        <v>-4.5454545454545435E-3</v>
      </c>
    </row>
    <row r="2903" spans="1:16" x14ac:dyDescent="0.3">
      <c r="A2903">
        <v>2902</v>
      </c>
      <c r="B2903" s="3" t="s">
        <v>7440</v>
      </c>
      <c r="C2903" s="4">
        <v>44061.532638888886</v>
      </c>
      <c r="D2903" s="3" t="s">
        <v>21</v>
      </c>
      <c r="E2903" s="3" t="s">
        <v>2429</v>
      </c>
      <c r="F2903" s="3" t="s">
        <v>2430</v>
      </c>
      <c r="G2903">
        <v>104</v>
      </c>
      <c r="H2903" s="3" t="s">
        <v>24</v>
      </c>
      <c r="I2903" s="3" t="s">
        <v>7418</v>
      </c>
      <c r="J2903" s="3" t="s">
        <v>7419</v>
      </c>
      <c r="K2903" s="3" t="s">
        <v>6560</v>
      </c>
      <c r="L2903" s="3" t="s">
        <v>12213</v>
      </c>
      <c r="M2903" s="3" t="s">
        <v>32</v>
      </c>
      <c r="N2903" s="3">
        <f>IF(Broker_Trades2[[#This Row],[Status]]="Complete",((Broker_Trades2[Sell Price]-Broker_Trades2[Buy Price])/Broker_Trades2[[#This Row],[Buy Price]]),"")</f>
        <v>-0.1</v>
      </c>
      <c r="O29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2903" s="3">
        <f>IFERROR(Broker_Trades2[[#This Row],[Return]]/Broker_Trades2[[#This Row],[Time]],Broker_Trades2[[#This Row],[Return]])</f>
        <v>-1.7857142857142859E-3</v>
      </c>
    </row>
    <row r="2904" spans="1:16" x14ac:dyDescent="0.3">
      <c r="A2904">
        <v>2903</v>
      </c>
      <c r="B2904" s="3" t="s">
        <v>7441</v>
      </c>
      <c r="C2904" s="4">
        <v>44061.532638888886</v>
      </c>
      <c r="D2904" s="3" t="s">
        <v>21</v>
      </c>
      <c r="E2904" s="3" t="s">
        <v>1163</v>
      </c>
      <c r="F2904" s="3" t="s">
        <v>1164</v>
      </c>
      <c r="G2904">
        <v>300</v>
      </c>
      <c r="H2904" s="3" t="s">
        <v>2852</v>
      </c>
      <c r="I2904" s="3" t="s">
        <v>7038</v>
      </c>
      <c r="J2904" s="3" t="s">
        <v>4568</v>
      </c>
      <c r="K2904" s="3" t="s">
        <v>7418</v>
      </c>
      <c r="L2904" s="3" t="s">
        <v>7432</v>
      </c>
      <c r="M2904" s="3" t="s">
        <v>32</v>
      </c>
      <c r="N2904" s="3">
        <f>IF(Broker_Trades2[[#This Row],[Status]]="Complete",((Broker_Trades2[Sell Price]-Broker_Trades2[Buy Price])/Broker_Trades2[[#This Row],[Buy Price]]),"")</f>
        <v>6.6000000000000045E-2</v>
      </c>
      <c r="O29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904" s="3">
        <f>IFERROR(Broker_Trades2[[#This Row],[Return]]/Broker_Trades2[[#This Row],[Time]],Broker_Trades2[[#This Row],[Return]])</f>
        <v>4.7142857142857177E-3</v>
      </c>
    </row>
    <row r="2905" spans="1:16" x14ac:dyDescent="0.3">
      <c r="A2905">
        <v>2904</v>
      </c>
      <c r="B2905" s="3" t="s">
        <v>7443</v>
      </c>
      <c r="C2905" s="4">
        <v>44061.532638888886</v>
      </c>
      <c r="D2905" s="3" t="s">
        <v>34</v>
      </c>
      <c r="E2905" s="3" t="s">
        <v>1339</v>
      </c>
      <c r="F2905" s="3" t="s">
        <v>1340</v>
      </c>
      <c r="G2905">
        <v>850</v>
      </c>
      <c r="H2905" s="3" t="s">
        <v>59</v>
      </c>
      <c r="I2905" s="3" t="s">
        <v>7418</v>
      </c>
      <c r="J2905" s="3" t="s">
        <v>5172</v>
      </c>
      <c r="K2905" s="3" t="s">
        <v>6638</v>
      </c>
      <c r="L2905" s="3" t="s">
        <v>5708</v>
      </c>
      <c r="M2905" s="3" t="s">
        <v>32</v>
      </c>
      <c r="N2905" s="3">
        <f>IF(Broker_Trades2[[#This Row],[Status]]="Complete",((Broker_Trades2[Sell Price]-Broker_Trades2[Buy Price])/Broker_Trades2[[#This Row],[Buy Price]]),"")</f>
        <v>0.17241379310344829</v>
      </c>
      <c r="O29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2905" s="3">
        <f>IFERROR(Broker_Trades2[[#This Row],[Return]]/Broker_Trades2[[#This Row],[Time]],Broker_Trades2[[#This Row],[Return]])</f>
        <v>3.5919540229885061E-3</v>
      </c>
    </row>
    <row r="2906" spans="1:16" x14ac:dyDescent="0.3">
      <c r="A2906">
        <v>2905</v>
      </c>
      <c r="B2906" s="3" t="s">
        <v>7445</v>
      </c>
      <c r="C2906" s="4">
        <v>44061.532638888886</v>
      </c>
      <c r="D2906" s="3" t="s">
        <v>34</v>
      </c>
      <c r="E2906" s="3" t="s">
        <v>152</v>
      </c>
      <c r="F2906" s="3" t="s">
        <v>153</v>
      </c>
      <c r="G2906">
        <v>3300</v>
      </c>
      <c r="H2906" s="3" t="s">
        <v>24</v>
      </c>
      <c r="I2906" s="3" t="s">
        <v>7418</v>
      </c>
      <c r="J2906" s="3" t="s">
        <v>7446</v>
      </c>
      <c r="K2906" s="3" t="s">
        <v>6581</v>
      </c>
      <c r="L2906" s="3" t="s">
        <v>5147</v>
      </c>
      <c r="M2906" s="3" t="s">
        <v>32</v>
      </c>
      <c r="N2906" s="3">
        <f>IF(Broker_Trades2[[#This Row],[Status]]="Complete",((Broker_Trades2[Sell Price]-Broker_Trades2[Buy Price])/Broker_Trades2[[#This Row],[Buy Price]]),"")</f>
        <v>0.12743423300307483</v>
      </c>
      <c r="O29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2906" s="3">
        <f>IFERROR(Broker_Trades2[[#This Row],[Return]]/Broker_Trades2[[#This Row],[Time]],Broker_Trades2[[#This Row],[Return]])</f>
        <v>2.4506583269822083E-3</v>
      </c>
    </row>
    <row r="2907" spans="1:16" x14ac:dyDescent="0.3">
      <c r="A2907">
        <v>2906</v>
      </c>
      <c r="B2907" s="3" t="s">
        <v>7448</v>
      </c>
      <c r="C2907" s="4">
        <v>44061.531944444447</v>
      </c>
      <c r="D2907" s="3" t="s">
        <v>34</v>
      </c>
      <c r="E2907" s="3" t="s">
        <v>1492</v>
      </c>
      <c r="F2907" s="3" t="s">
        <v>1493</v>
      </c>
      <c r="G2907">
        <v>803</v>
      </c>
      <c r="H2907" s="3" t="s">
        <v>24</v>
      </c>
      <c r="I2907" s="3" t="s">
        <v>7418</v>
      </c>
      <c r="J2907" s="3" t="s">
        <v>7426</v>
      </c>
      <c r="K2907" s="3" t="s">
        <v>6002</v>
      </c>
      <c r="L2907" s="3" t="s">
        <v>12215</v>
      </c>
      <c r="M2907" s="3" t="s">
        <v>32</v>
      </c>
      <c r="N2907" s="3">
        <f>IF(Broker_Trades2[[#This Row],[Status]]="Complete",((Broker_Trades2[Sell Price]-Broker_Trades2[Buy Price])/Broker_Trades2[[#This Row],[Buy Price]]),"")</f>
        <v>0.19850746268656716</v>
      </c>
      <c r="O29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2907" s="3">
        <f>IFERROR(Broker_Trades2[[#This Row],[Return]]/Broker_Trades2[[#This Row],[Time]],Broker_Trades2[[#This Row],[Return]])</f>
        <v>2.7192803107748925E-3</v>
      </c>
    </row>
    <row r="2908" spans="1:16" x14ac:dyDescent="0.3">
      <c r="A2908">
        <v>2907</v>
      </c>
      <c r="B2908" s="3" t="s">
        <v>7450</v>
      </c>
      <c r="C2908" s="4">
        <v>44061.531944444447</v>
      </c>
      <c r="D2908" s="3" t="s">
        <v>161</v>
      </c>
      <c r="E2908" s="3" t="s">
        <v>1318</v>
      </c>
      <c r="F2908" s="3" t="s">
        <v>1318</v>
      </c>
      <c r="G2908">
        <v>480</v>
      </c>
      <c r="H2908" s="3" t="s">
        <v>24</v>
      </c>
      <c r="I2908" s="3" t="s">
        <v>7418</v>
      </c>
      <c r="J2908" s="3" t="s">
        <v>4749</v>
      </c>
      <c r="K2908" s="3" t="s">
        <v>12216</v>
      </c>
      <c r="L2908" s="3" t="s">
        <v>8060</v>
      </c>
      <c r="M2908" s="3" t="s">
        <v>32</v>
      </c>
      <c r="N2908" s="3">
        <f>IF(Broker_Trades2[[#This Row],[Status]]="Complete",((Broker_Trades2[Sell Price]-Broker_Trades2[Buy Price])/Broker_Trades2[[#This Row],[Buy Price]]),"")</f>
        <v>-0.1</v>
      </c>
      <c r="O29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2908" s="3">
        <f>IFERROR(Broker_Trades2[[#This Row],[Return]]/Broker_Trades2[[#This Row],[Time]],Broker_Trades2[[#This Row],[Return]])</f>
        <v>-2.631578947368421E-3</v>
      </c>
    </row>
    <row r="2909" spans="1:16" x14ac:dyDescent="0.3">
      <c r="A2909">
        <v>2908</v>
      </c>
      <c r="B2909" s="3" t="s">
        <v>7451</v>
      </c>
      <c r="C2909" s="4">
        <v>44061.531944444447</v>
      </c>
      <c r="D2909" s="3" t="s">
        <v>161</v>
      </c>
      <c r="E2909" s="3" t="s">
        <v>1709</v>
      </c>
      <c r="F2909" s="3" t="s">
        <v>1710</v>
      </c>
      <c r="G2909">
        <v>220</v>
      </c>
      <c r="H2909" s="3" t="s">
        <v>59</v>
      </c>
      <c r="I2909" s="3" t="s">
        <v>7418</v>
      </c>
      <c r="J2909" s="3" t="s">
        <v>7452</v>
      </c>
      <c r="K2909" s="3" t="s">
        <v>4345</v>
      </c>
      <c r="L2909" s="3" t="s">
        <v>930</v>
      </c>
      <c r="M2909" s="3" t="s">
        <v>32</v>
      </c>
      <c r="N2909" s="3">
        <f>IF(Broker_Trades2[[#This Row],[Status]]="Complete",((Broker_Trades2[Sell Price]-Broker_Trades2[Buy Price])/Broker_Trades2[[#This Row],[Buy Price]]),"")</f>
        <v>0.32052821128451386</v>
      </c>
      <c r="O29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113</v>
      </c>
      <c r="P2909" s="3">
        <f>IFERROR(Broker_Trades2[[#This Row],[Return]]/Broker_Trades2[[#This Row],[Time]],Broker_Trades2[[#This Row],[Return]])</f>
        <v>2.8365328432257866E-3</v>
      </c>
    </row>
    <row r="2910" spans="1:16" x14ac:dyDescent="0.3">
      <c r="A2910">
        <v>2909</v>
      </c>
      <c r="B2910" s="3" t="s">
        <v>7453</v>
      </c>
      <c r="C2910" s="4">
        <v>44061.531944444447</v>
      </c>
      <c r="D2910" s="3" t="s">
        <v>222</v>
      </c>
      <c r="E2910" s="3" t="s">
        <v>2198</v>
      </c>
      <c r="F2910" s="3" t="s">
        <v>2199</v>
      </c>
      <c r="G2910">
        <v>880</v>
      </c>
      <c r="H2910" s="3" t="s">
        <v>24</v>
      </c>
      <c r="I2910" s="3" t="s">
        <v>7418</v>
      </c>
      <c r="J2910" s="3" t="s">
        <v>7454</v>
      </c>
      <c r="K2910" s="3" t="s">
        <v>6726</v>
      </c>
      <c r="L2910" s="3" t="s">
        <v>12217</v>
      </c>
      <c r="M2910" s="3" t="s">
        <v>32</v>
      </c>
      <c r="N2910" s="3">
        <f>IF(Broker_Trades2[[#This Row],[Status]]="Complete",((Broker_Trades2[Sell Price]-Broker_Trades2[Buy Price])/Broker_Trades2[[#This Row],[Buy Price]]),"")</f>
        <v>-0.10000000000000006</v>
      </c>
      <c r="O29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2910" s="3">
        <f>IFERROR(Broker_Trades2[[#This Row],[Return]]/Broker_Trades2[[#This Row],[Time]],Broker_Trades2[[#This Row],[Return]])</f>
        <v>-2.8571428571428589E-3</v>
      </c>
    </row>
    <row r="2911" spans="1:16" x14ac:dyDescent="0.3">
      <c r="A2911">
        <v>2910</v>
      </c>
      <c r="B2911" s="3" t="s">
        <v>7456</v>
      </c>
      <c r="C2911" s="4">
        <v>44061.531944444447</v>
      </c>
      <c r="D2911" s="3" t="s">
        <v>4760</v>
      </c>
      <c r="E2911" s="3" t="s">
        <v>7457</v>
      </c>
      <c r="F2911" s="3" t="s">
        <v>7458</v>
      </c>
      <c r="G2911">
        <v>62</v>
      </c>
      <c r="H2911" s="3" t="s">
        <v>3879</v>
      </c>
      <c r="I2911" s="3" t="s">
        <v>6514</v>
      </c>
      <c r="J2911" s="3" t="s">
        <v>5414</v>
      </c>
      <c r="K2911" s="3" t="s">
        <v>7418</v>
      </c>
      <c r="L2911" s="3" t="s">
        <v>4029</v>
      </c>
      <c r="M2911" s="3" t="s">
        <v>32</v>
      </c>
      <c r="N2911" s="3">
        <f>IF(Broker_Trades2[[#This Row],[Status]]="Complete",((Broker_Trades2[Sell Price]-Broker_Trades2[Buy Price])/Broker_Trades2[[#This Row],[Buy Price]]),"")</f>
        <v>0.18387096774193556</v>
      </c>
      <c r="O29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2911" s="3">
        <f>IFERROR(Broker_Trades2[[#This Row],[Return]]/Broker_Trades2[[#This Row],[Time]],Broker_Trades2[[#This Row],[Return]])</f>
        <v>3.1164570803717891E-3</v>
      </c>
    </row>
    <row r="2912" spans="1:16" x14ac:dyDescent="0.3">
      <c r="A2912">
        <v>2911</v>
      </c>
      <c r="B2912" s="3" t="s">
        <v>7459</v>
      </c>
      <c r="C2912" s="4">
        <v>44061.53125</v>
      </c>
      <c r="D2912" s="3" t="s">
        <v>4760</v>
      </c>
      <c r="E2912" s="3" t="s">
        <v>2269</v>
      </c>
      <c r="F2912" s="3" t="s">
        <v>2270</v>
      </c>
      <c r="G2912">
        <v>314</v>
      </c>
      <c r="H2912" s="3" t="s">
        <v>24</v>
      </c>
      <c r="I2912" s="3" t="s">
        <v>7418</v>
      </c>
      <c r="J2912" s="3" t="s">
        <v>7460</v>
      </c>
      <c r="K2912" s="3" t="s">
        <v>4142</v>
      </c>
      <c r="L2912" s="3" t="s">
        <v>12218</v>
      </c>
      <c r="M2912" s="3" t="s">
        <v>32</v>
      </c>
      <c r="N2912" s="3">
        <f>IF(Broker_Trades2[[#This Row],[Status]]="Complete",((Broker_Trades2[Sell Price]-Broker_Trades2[Buy Price])/Broker_Trades2[[#This Row],[Buy Price]]),"")</f>
        <v>0.26104417670682734</v>
      </c>
      <c r="O29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134</v>
      </c>
      <c r="P2912" s="3">
        <f>IFERROR(Broker_Trades2[[#This Row],[Return]]/Broker_Trades2[[#This Row],[Time]],Broker_Trades2[[#This Row],[Return]])</f>
        <v>1.9480908709464727E-3</v>
      </c>
    </row>
    <row r="2913" spans="1:16" x14ac:dyDescent="0.3">
      <c r="A2913">
        <v>2912</v>
      </c>
      <c r="B2913" s="3" t="s">
        <v>7462</v>
      </c>
      <c r="C2913" s="4">
        <v>44061.53125</v>
      </c>
      <c r="D2913" s="3" t="s">
        <v>4760</v>
      </c>
      <c r="E2913" s="3" t="s">
        <v>7226</v>
      </c>
      <c r="F2913" s="3" t="s">
        <v>176</v>
      </c>
      <c r="G2913">
        <v>989</v>
      </c>
      <c r="H2913" s="3" t="s">
        <v>24</v>
      </c>
      <c r="I2913" s="3" t="s">
        <v>7418</v>
      </c>
      <c r="J2913" s="3" t="s">
        <v>7463</v>
      </c>
      <c r="K2913" s="3" t="s">
        <v>6904</v>
      </c>
      <c r="L2913" s="3" t="s">
        <v>12219</v>
      </c>
      <c r="M2913" s="3" t="s">
        <v>32</v>
      </c>
      <c r="N2913" s="3">
        <f>IF(Broker_Trades2[[#This Row],[Status]]="Complete",((Broker_Trades2[Sell Price]-Broker_Trades2[Buy Price])/Broker_Trades2[[#This Row],[Buy Price]]),"")</f>
        <v>-0.10000000000000007</v>
      </c>
      <c r="O29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2913" s="3">
        <f>IFERROR(Broker_Trades2[[#This Row],[Return]]/Broker_Trades2[[#This Row],[Time]],Broker_Trades2[[#This Row],[Return]])</f>
        <v>-4.7619047619047658E-3</v>
      </c>
    </row>
    <row r="2914" spans="1:16" x14ac:dyDescent="0.3">
      <c r="A2914">
        <v>2913</v>
      </c>
      <c r="B2914" s="3" t="s">
        <v>7464</v>
      </c>
      <c r="C2914" s="4">
        <v>44061.53125</v>
      </c>
      <c r="D2914" s="3" t="s">
        <v>6721</v>
      </c>
      <c r="E2914" s="3" t="s">
        <v>4197</v>
      </c>
      <c r="F2914" s="3" t="s">
        <v>4198</v>
      </c>
      <c r="G2914">
        <v>105</v>
      </c>
      <c r="H2914" s="3" t="s">
        <v>24</v>
      </c>
      <c r="I2914" s="3" t="s">
        <v>7418</v>
      </c>
      <c r="J2914" s="3" t="s">
        <v>7465</v>
      </c>
      <c r="K2914" s="3" t="s">
        <v>6726</v>
      </c>
      <c r="L2914" s="3" t="s">
        <v>12220</v>
      </c>
      <c r="M2914" s="3" t="s">
        <v>32</v>
      </c>
      <c r="N2914" s="3">
        <f>IF(Broker_Trades2[[#This Row],[Status]]="Complete",((Broker_Trades2[Sell Price]-Broker_Trades2[Buy Price])/Broker_Trades2[[#This Row],[Buy Price]]),"")</f>
        <v>-0.1</v>
      </c>
      <c r="O29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2914" s="3">
        <f>IFERROR(Broker_Trades2[[#This Row],[Return]]/Broker_Trades2[[#This Row],[Time]],Broker_Trades2[[#This Row],[Return]])</f>
        <v>-2.8571428571428571E-3</v>
      </c>
    </row>
    <row r="2915" spans="1:16" x14ac:dyDescent="0.3">
      <c r="A2915">
        <v>2914</v>
      </c>
      <c r="B2915" s="3" t="s">
        <v>7466</v>
      </c>
      <c r="C2915" s="4">
        <v>44061.53125</v>
      </c>
      <c r="D2915" s="3" t="s">
        <v>6034</v>
      </c>
      <c r="E2915" s="3" t="s">
        <v>99</v>
      </c>
      <c r="F2915" s="3" t="s">
        <v>100</v>
      </c>
      <c r="G2915">
        <v>371</v>
      </c>
      <c r="H2915" s="3" t="s">
        <v>24</v>
      </c>
      <c r="I2915" s="3" t="s">
        <v>7418</v>
      </c>
      <c r="J2915" s="3" t="s">
        <v>2654</v>
      </c>
      <c r="K2915" s="3" t="s">
        <v>4494</v>
      </c>
      <c r="L2915" s="3" t="s">
        <v>3772</v>
      </c>
      <c r="M2915" s="3" t="s">
        <v>32</v>
      </c>
      <c r="N2915" s="3">
        <f>IF(Broker_Trades2[[#This Row],[Status]]="Complete",((Broker_Trades2[Sell Price]-Broker_Trades2[Buy Price])/Broker_Trades2[[#This Row],[Buy Price]]),"")</f>
        <v>0.17034700315457413</v>
      </c>
      <c r="O29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2915" s="3">
        <f>IFERROR(Broker_Trades2[[#This Row],[Return]]/Broker_Trades2[[#This Row],[Time]],Broker_Trades2[[#This Row],[Return]])</f>
        <v>1.6223524109959442E-3</v>
      </c>
    </row>
    <row r="2916" spans="1:16" x14ac:dyDescent="0.3">
      <c r="A2916">
        <v>2915</v>
      </c>
      <c r="B2916" s="3" t="s">
        <v>7467</v>
      </c>
      <c r="C2916" s="4">
        <v>44061.530555555553</v>
      </c>
      <c r="D2916" s="3" t="s">
        <v>151</v>
      </c>
      <c r="E2916" s="3" t="s">
        <v>4292</v>
      </c>
      <c r="F2916" s="3" t="s">
        <v>4293</v>
      </c>
      <c r="G2916">
        <v>133</v>
      </c>
      <c r="H2916" s="3" t="s">
        <v>59</v>
      </c>
      <c r="I2916" s="3" t="s">
        <v>7418</v>
      </c>
      <c r="J2916" s="3" t="s">
        <v>7468</v>
      </c>
      <c r="K2916" s="3" t="s">
        <v>7238</v>
      </c>
      <c r="L2916" s="3" t="s">
        <v>7533</v>
      </c>
      <c r="M2916" s="3" t="s">
        <v>32</v>
      </c>
      <c r="N2916" s="3">
        <f>IF(Broker_Trades2[[#This Row],[Status]]="Complete",((Broker_Trades2[Sell Price]-Broker_Trades2[Buy Price])/Broker_Trades2[[#This Row],[Buy Price]]),"")</f>
        <v>6.7415730337078705E-2</v>
      </c>
      <c r="O29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916" s="3">
        <f>IFERROR(Broker_Trades2[[#This Row],[Return]]/Broker_Trades2[[#This Row],[Time]],Broker_Trades2[[#This Row],[Return]])</f>
        <v>1.1235955056179784E-2</v>
      </c>
    </row>
    <row r="2917" spans="1:16" x14ac:dyDescent="0.3">
      <c r="A2917">
        <v>2916</v>
      </c>
      <c r="B2917" s="3" t="s">
        <v>7470</v>
      </c>
      <c r="C2917" s="4">
        <v>44061.530555555553</v>
      </c>
      <c r="D2917" s="3" t="s">
        <v>151</v>
      </c>
      <c r="E2917" s="3" t="s">
        <v>7471</v>
      </c>
      <c r="F2917" s="3" t="s">
        <v>527</v>
      </c>
      <c r="G2917">
        <v>69</v>
      </c>
      <c r="H2917" s="3" t="s">
        <v>17</v>
      </c>
      <c r="I2917" s="3" t="s">
        <v>7418</v>
      </c>
      <c r="J2917" s="3" t="s">
        <v>7472</v>
      </c>
      <c r="K2917" s="3" t="s">
        <v>7359</v>
      </c>
      <c r="L2917" s="3" t="s">
        <v>5555</v>
      </c>
      <c r="M2917" s="3" t="s">
        <v>32</v>
      </c>
      <c r="N2917" s="3">
        <f>IF(Broker_Trades2[[#This Row],[Status]]="Complete",((Broker_Trades2[Sell Price]-Broker_Trades2[Buy Price])/Broker_Trades2[[#This Row],[Buy Price]]),"")</f>
        <v>9.5238095238095233E-2</v>
      </c>
      <c r="O29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917" s="3">
        <f>IFERROR(Broker_Trades2[[#This Row],[Return]]/Broker_Trades2[[#This Row],[Time]],Broker_Trades2[[#This Row],[Return]])</f>
        <v>9.5238095238095233E-2</v>
      </c>
    </row>
    <row r="2918" spans="1:16" x14ac:dyDescent="0.3">
      <c r="A2918">
        <v>2917</v>
      </c>
      <c r="B2918" s="3" t="s">
        <v>7473</v>
      </c>
      <c r="C2918" s="4">
        <v>44061.530555555553</v>
      </c>
      <c r="D2918" s="3" t="s">
        <v>147</v>
      </c>
      <c r="E2918" s="3" t="s">
        <v>52</v>
      </c>
      <c r="F2918" s="3" t="s">
        <v>53</v>
      </c>
      <c r="G2918">
        <v>1637</v>
      </c>
      <c r="H2918" s="3" t="s">
        <v>24</v>
      </c>
      <c r="I2918" s="3" t="s">
        <v>7418</v>
      </c>
      <c r="J2918" s="3" t="s">
        <v>7474</v>
      </c>
      <c r="K2918" s="3" t="s">
        <v>4584</v>
      </c>
      <c r="L2918" s="3" t="s">
        <v>12221</v>
      </c>
      <c r="M2918" s="3" t="s">
        <v>32</v>
      </c>
      <c r="N2918" s="3">
        <f>IF(Broker_Trades2[[#This Row],[Status]]="Complete",((Broker_Trades2[Sell Price]-Broker_Trades2[Buy Price])/Broker_Trades2[[#This Row],[Buy Price]]),"")</f>
        <v>0.24297646165527714</v>
      </c>
      <c r="O29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2918" s="3">
        <f>IFERROR(Broker_Trades2[[#This Row],[Return]]/Broker_Trades2[[#This Row],[Time]],Broker_Trades2[[#This Row],[Return]])</f>
        <v>2.6410484962530122E-3</v>
      </c>
    </row>
    <row r="2919" spans="1:16" x14ac:dyDescent="0.3">
      <c r="A2919">
        <v>2918</v>
      </c>
      <c r="B2919" s="3" t="s">
        <v>7476</v>
      </c>
      <c r="C2919" s="4">
        <v>44061.530555555553</v>
      </c>
      <c r="D2919" s="3" t="s">
        <v>147</v>
      </c>
      <c r="E2919" s="3" t="s">
        <v>2269</v>
      </c>
      <c r="F2919" s="3" t="s">
        <v>2270</v>
      </c>
      <c r="G2919">
        <v>337</v>
      </c>
      <c r="H2919" s="3" t="s">
        <v>24</v>
      </c>
      <c r="I2919" s="3" t="s">
        <v>7418</v>
      </c>
      <c r="J2919" s="3" t="s">
        <v>7460</v>
      </c>
      <c r="K2919" s="3" t="s">
        <v>3048</v>
      </c>
      <c r="L2919" s="3" t="s">
        <v>8068</v>
      </c>
      <c r="M2919" s="3" t="s">
        <v>32</v>
      </c>
      <c r="N2919" s="3">
        <f>IF(Broker_Trades2[[#This Row],[Status]]="Complete",((Broker_Trades2[Sell Price]-Broker_Trades2[Buy Price])/Broker_Trades2[[#This Row],[Buy Price]]),"")</f>
        <v>0.3534136546184739</v>
      </c>
      <c r="O29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175</v>
      </c>
      <c r="P2919" s="3">
        <f>IFERROR(Broker_Trades2[[#This Row],[Return]]/Broker_Trades2[[#This Row],[Time]],Broker_Trades2[[#This Row],[Return]])</f>
        <v>2.0195065978198508E-3</v>
      </c>
    </row>
    <row r="2920" spans="1:16" x14ac:dyDescent="0.3">
      <c r="A2920">
        <v>2919</v>
      </c>
      <c r="B2920" s="3" t="s">
        <v>7477</v>
      </c>
      <c r="C2920" s="4">
        <v>44061.530555555553</v>
      </c>
      <c r="D2920" s="3" t="s">
        <v>147</v>
      </c>
      <c r="E2920" s="3" t="s">
        <v>7478</v>
      </c>
      <c r="F2920" s="3" t="s">
        <v>7479</v>
      </c>
      <c r="G2920">
        <v>115</v>
      </c>
      <c r="H2920" s="3" t="s">
        <v>24</v>
      </c>
      <c r="I2920" s="3" t="s">
        <v>7418</v>
      </c>
      <c r="J2920" s="3" t="s">
        <v>7480</v>
      </c>
      <c r="K2920" s="3" t="s">
        <v>4991</v>
      </c>
      <c r="L2920" s="3" t="s">
        <v>12222</v>
      </c>
      <c r="M2920" s="3" t="s">
        <v>32</v>
      </c>
      <c r="N2920" s="3">
        <f>IF(Broker_Trades2[[#This Row],[Status]]="Complete",((Broker_Trades2[Sell Price]-Broker_Trades2[Buy Price])/Broker_Trades2[[#This Row],[Buy Price]]),"")</f>
        <v>-0.10000000000000003</v>
      </c>
      <c r="O29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86</v>
      </c>
      <c r="P2920" s="3">
        <f>IFERROR(Broker_Trades2[[#This Row],[Return]]/Broker_Trades2[[#This Row],[Time]],Broker_Trades2[[#This Row],[Return]])</f>
        <v>-1.162790697674419E-3</v>
      </c>
    </row>
    <row r="2921" spans="1:16" x14ac:dyDescent="0.3">
      <c r="A2921">
        <v>2920</v>
      </c>
      <c r="B2921" s="3" t="s">
        <v>7482</v>
      </c>
      <c r="C2921" s="4">
        <v>44061.530555555553</v>
      </c>
      <c r="D2921" s="3" t="s">
        <v>147</v>
      </c>
      <c r="E2921" s="3" t="s">
        <v>7483</v>
      </c>
      <c r="F2921" s="3" t="s">
        <v>7484</v>
      </c>
      <c r="G2921">
        <v>61</v>
      </c>
      <c r="H2921" s="3" t="s">
        <v>24</v>
      </c>
      <c r="I2921" s="3" t="s">
        <v>7418</v>
      </c>
      <c r="J2921" s="3" t="s">
        <v>7485</v>
      </c>
      <c r="K2921" s="3" t="s">
        <v>7104</v>
      </c>
      <c r="L2921" s="3" t="s">
        <v>12223</v>
      </c>
      <c r="M2921" s="3" t="s">
        <v>32</v>
      </c>
      <c r="N2921" s="3">
        <f>IF(Broker_Trades2[[#This Row],[Status]]="Complete",((Broker_Trades2[Sell Price]-Broker_Trades2[Buy Price])/Broker_Trades2[[#This Row],[Buy Price]]),"")</f>
        <v>0.26556016597510368</v>
      </c>
      <c r="O29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921" s="3">
        <f>IFERROR(Broker_Trades2[[#This Row],[Return]]/Broker_Trades2[[#This Row],[Time]],Broker_Trades2[[#This Row],[Return]])</f>
        <v>2.9506685108344852E-2</v>
      </c>
    </row>
    <row r="2922" spans="1:16" hidden="1" x14ac:dyDescent="0.3">
      <c r="A2922">
        <v>2921</v>
      </c>
      <c r="B2922" s="3" t="s">
        <v>7487</v>
      </c>
      <c r="C2922" s="4">
        <v>44061.477083333331</v>
      </c>
      <c r="D2922" s="3" t="s">
        <v>4760</v>
      </c>
      <c r="E2922" s="3" t="s">
        <v>67</v>
      </c>
      <c r="F2922" s="3" t="s">
        <v>68</v>
      </c>
      <c r="G2922">
        <v>20410</v>
      </c>
      <c r="H2922" s="3" t="s">
        <v>59</v>
      </c>
      <c r="I2922" s="3" t="s">
        <v>2695</v>
      </c>
      <c r="J2922" s="3" t="s">
        <v>2695</v>
      </c>
      <c r="K2922" s="3" t="s">
        <v>2695</v>
      </c>
      <c r="L2922" s="3" t="s">
        <v>2695</v>
      </c>
      <c r="M2922" s="3" t="s">
        <v>190</v>
      </c>
      <c r="N2922" s="3" t="str">
        <f>IF(Broker_Trades2[[#This Row],[Status]]="Complete",((Broker_Trades2[Sell Price]-Broker_Trades2[Buy Price])/Broker_Trades2[[#This Row],[Buy Price]]),"")</f>
        <v/>
      </c>
      <c r="O29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922" s="3" t="str">
        <f>IFERROR(Broker_Trades2[[#This Row],[Return]]/Broker_Trades2[[#This Row],[Time]],Broker_Trades2[[#This Row],[Return]])</f>
        <v/>
      </c>
    </row>
    <row r="2923" spans="1:16" x14ac:dyDescent="0.3">
      <c r="A2923">
        <v>2922</v>
      </c>
      <c r="B2923" s="3" t="s">
        <v>7488</v>
      </c>
      <c r="C2923" s="4">
        <v>44060.713194444441</v>
      </c>
      <c r="D2923" s="3" t="s">
        <v>222</v>
      </c>
      <c r="E2923" s="3" t="s">
        <v>4027</v>
      </c>
      <c r="F2923" s="3" t="s">
        <v>4028</v>
      </c>
      <c r="G2923">
        <v>65</v>
      </c>
      <c r="H2923" s="3" t="s">
        <v>24</v>
      </c>
      <c r="I2923" s="3" t="s">
        <v>7418</v>
      </c>
      <c r="J2923" s="3" t="s">
        <v>7489</v>
      </c>
      <c r="K2923" s="3" t="s">
        <v>6882</v>
      </c>
      <c r="L2923" s="3" t="s">
        <v>12224</v>
      </c>
      <c r="M2923" s="3" t="s">
        <v>32</v>
      </c>
      <c r="N2923" s="3">
        <f>IF(Broker_Trades2[[#This Row],[Status]]="Complete",((Broker_Trades2[Sell Price]-Broker_Trades2[Buy Price])/Broker_Trades2[[#This Row],[Buy Price]]),"")</f>
        <v>-0.10000000000000007</v>
      </c>
      <c r="O29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2923" s="3">
        <f>IFERROR(Broker_Trades2[[#This Row],[Return]]/Broker_Trades2[[#This Row],[Time]],Broker_Trades2[[#This Row],[Return]])</f>
        <v>-4.5454545454545487E-3</v>
      </c>
    </row>
    <row r="2924" spans="1:16" x14ac:dyDescent="0.3">
      <c r="A2924">
        <v>2923</v>
      </c>
      <c r="B2924" s="3" t="s">
        <v>7491</v>
      </c>
      <c r="C2924" s="4">
        <v>44060.713194444441</v>
      </c>
      <c r="D2924" s="3" t="s">
        <v>222</v>
      </c>
      <c r="E2924" s="3" t="s">
        <v>986</v>
      </c>
      <c r="F2924" s="3" t="s">
        <v>987</v>
      </c>
      <c r="G2924">
        <v>332</v>
      </c>
      <c r="H2924" s="3" t="s">
        <v>3879</v>
      </c>
      <c r="I2924" s="3" t="s">
        <v>4584</v>
      </c>
      <c r="J2924" s="3" t="s">
        <v>15400</v>
      </c>
      <c r="K2924" s="3" t="s">
        <v>7418</v>
      </c>
      <c r="L2924" s="3" t="s">
        <v>3194</v>
      </c>
      <c r="M2924" s="3" t="s">
        <v>32</v>
      </c>
      <c r="N2924" s="3">
        <f>IF(Broker_Trades2[[#This Row],[Status]]="Complete",((Broker_Trades2[Sell Price]-Broker_Trades2[Buy Price])/Broker_Trades2[[#This Row],[Buy Price]]),"")</f>
        <v>-9.090909090909087E-2</v>
      </c>
      <c r="O29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2924" s="3">
        <f>IFERROR(Broker_Trades2[[#This Row],[Return]]/Broker_Trades2[[#This Row],[Time]],Broker_Trades2[[#This Row],[Return]])</f>
        <v>-9.8814229249011808E-4</v>
      </c>
    </row>
    <row r="2925" spans="1:16" x14ac:dyDescent="0.3">
      <c r="A2925">
        <v>2924</v>
      </c>
      <c r="B2925" s="3" t="s">
        <v>7492</v>
      </c>
      <c r="C2925" s="4">
        <v>44060.712500000001</v>
      </c>
      <c r="D2925" s="3" t="s">
        <v>161</v>
      </c>
      <c r="E2925" s="3" t="s">
        <v>67</v>
      </c>
      <c r="F2925" s="3" t="s">
        <v>68</v>
      </c>
      <c r="G2925">
        <v>26727</v>
      </c>
      <c r="H2925" s="3" t="s">
        <v>24</v>
      </c>
      <c r="I2925" s="3" t="s">
        <v>7418</v>
      </c>
      <c r="J2925" s="3" t="s">
        <v>7493</v>
      </c>
      <c r="K2925" s="3" t="s">
        <v>7238</v>
      </c>
      <c r="L2925" s="3" t="s">
        <v>12225</v>
      </c>
      <c r="M2925" s="3" t="s">
        <v>32</v>
      </c>
      <c r="N2925" s="3">
        <f>IF(Broker_Trades2[[#This Row],[Status]]="Complete",((Broker_Trades2[Sell Price]-Broker_Trades2[Buy Price])/Broker_Trades2[[#This Row],[Buy Price]]),"")</f>
        <v>-9.9999999999999978E-2</v>
      </c>
      <c r="O29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2925" s="3">
        <f>IFERROR(Broker_Trades2[[#This Row],[Return]]/Broker_Trades2[[#This Row],[Time]],Broker_Trades2[[#This Row],[Return]])</f>
        <v>-1.6666666666666663E-2</v>
      </c>
    </row>
    <row r="2926" spans="1:16" x14ac:dyDescent="0.3">
      <c r="A2926">
        <v>2925</v>
      </c>
      <c r="B2926" s="3" t="s">
        <v>7494</v>
      </c>
      <c r="C2926" s="4">
        <v>44060.712500000001</v>
      </c>
      <c r="D2926" s="3" t="s">
        <v>161</v>
      </c>
      <c r="E2926" s="3" t="s">
        <v>119</v>
      </c>
      <c r="F2926" s="3" t="s">
        <v>120</v>
      </c>
      <c r="G2926">
        <v>1000</v>
      </c>
      <c r="H2926" s="3" t="s">
        <v>24</v>
      </c>
      <c r="I2926" s="3" t="s">
        <v>7418</v>
      </c>
      <c r="J2926" s="3" t="s">
        <v>3942</v>
      </c>
      <c r="K2926" s="3" t="s">
        <v>7038</v>
      </c>
      <c r="L2926" s="3" t="s">
        <v>12226</v>
      </c>
      <c r="M2926" s="3" t="s">
        <v>32</v>
      </c>
      <c r="N2926" s="3">
        <f>IF(Broker_Trades2[[#This Row],[Status]]="Complete",((Broker_Trades2[Sell Price]-Broker_Trades2[Buy Price])/Broker_Trades2[[#This Row],[Buy Price]]),"")</f>
        <v>-9.999999999999995E-2</v>
      </c>
      <c r="O29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926" s="3">
        <f>IFERROR(Broker_Trades2[[#This Row],[Return]]/Broker_Trades2[[#This Row],[Time]],Broker_Trades2[[#This Row],[Return]])</f>
        <v>-7.1428571428571392E-3</v>
      </c>
    </row>
    <row r="2927" spans="1:16" x14ac:dyDescent="0.3">
      <c r="A2927">
        <v>2926</v>
      </c>
      <c r="B2927" s="3" t="s">
        <v>7496</v>
      </c>
      <c r="C2927" s="4">
        <v>44060.712500000001</v>
      </c>
      <c r="D2927" s="3" t="s">
        <v>354</v>
      </c>
      <c r="E2927" s="3" t="s">
        <v>4570</v>
      </c>
      <c r="F2927" s="3" t="s">
        <v>4571</v>
      </c>
      <c r="G2927">
        <v>213</v>
      </c>
      <c r="H2927" s="3" t="s">
        <v>24</v>
      </c>
      <c r="I2927" s="3" t="s">
        <v>7418</v>
      </c>
      <c r="J2927" s="3" t="s">
        <v>7497</v>
      </c>
      <c r="K2927" s="3" t="s">
        <v>5653</v>
      </c>
      <c r="L2927" s="3" t="s">
        <v>5136</v>
      </c>
      <c r="M2927" s="3" t="s">
        <v>32</v>
      </c>
      <c r="N2927" s="3">
        <f>IF(Broker_Trades2[[#This Row],[Status]]="Complete",((Broker_Trades2[Sell Price]-Broker_Trades2[Buy Price])/Broker_Trades2[[#This Row],[Buy Price]]),"")</f>
        <v>0.39947437582128786</v>
      </c>
      <c r="O29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2927" s="3">
        <f>IFERROR(Broker_Trades2[[#This Row],[Return]]/Broker_Trades2[[#This Row],[Time]],Broker_Trades2[[#This Row],[Return]])</f>
        <v>5.0566376686238968E-3</v>
      </c>
    </row>
    <row r="2928" spans="1:16" x14ac:dyDescent="0.3">
      <c r="A2928">
        <v>2927</v>
      </c>
      <c r="B2928" s="3" t="s">
        <v>7499</v>
      </c>
      <c r="C2928" s="4">
        <v>44060.712500000001</v>
      </c>
      <c r="D2928" s="3" t="s">
        <v>6721</v>
      </c>
      <c r="E2928" s="3" t="s">
        <v>1155</v>
      </c>
      <c r="F2928" s="3" t="s">
        <v>1156</v>
      </c>
      <c r="G2928">
        <v>85</v>
      </c>
      <c r="H2928" s="3" t="s">
        <v>24</v>
      </c>
      <c r="I2928" s="3" t="s">
        <v>7418</v>
      </c>
      <c r="J2928" s="3" t="s">
        <v>6497</v>
      </c>
      <c r="K2928" s="3" t="s">
        <v>4186</v>
      </c>
      <c r="L2928" s="3" t="s">
        <v>11670</v>
      </c>
      <c r="M2928" s="3" t="s">
        <v>32</v>
      </c>
      <c r="N2928" s="3">
        <f>IF(Broker_Trades2[[#This Row],[Status]]="Complete",((Broker_Trades2[Sell Price]-Broker_Trades2[Buy Price])/Broker_Trades2[[#This Row],[Buy Price]]),"")</f>
        <v>0.58730158730158744</v>
      </c>
      <c r="O29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128</v>
      </c>
      <c r="P2928" s="3">
        <f>IFERROR(Broker_Trades2[[#This Row],[Return]]/Broker_Trades2[[#This Row],[Time]],Broker_Trades2[[#This Row],[Return]])</f>
        <v>4.5882936507936518E-3</v>
      </c>
    </row>
    <row r="2929" spans="1:16" x14ac:dyDescent="0.3">
      <c r="A2929">
        <v>2928</v>
      </c>
      <c r="B2929" s="3" t="s">
        <v>7500</v>
      </c>
      <c r="C2929" s="4">
        <v>44060.712500000001</v>
      </c>
      <c r="D2929" s="3" t="s">
        <v>6721</v>
      </c>
      <c r="E2929" s="3" t="s">
        <v>283</v>
      </c>
      <c r="F2929" s="3" t="s">
        <v>284</v>
      </c>
      <c r="G2929">
        <v>230</v>
      </c>
      <c r="H2929" s="3" t="s">
        <v>17</v>
      </c>
      <c r="I2929" s="3" t="s">
        <v>7418</v>
      </c>
      <c r="J2929" s="3" t="s">
        <v>7501</v>
      </c>
      <c r="K2929" s="3" t="s">
        <v>7254</v>
      </c>
      <c r="L2929" s="3" t="s">
        <v>5028</v>
      </c>
      <c r="M2929" s="3" t="s">
        <v>32</v>
      </c>
      <c r="N2929" s="3">
        <f>IF(Broker_Trades2[[#This Row],[Status]]="Complete",((Broker_Trades2[Sell Price]-Broker_Trades2[Buy Price])/Broker_Trades2[[#This Row],[Buy Price]]),"")</f>
        <v>8.0827067669172872E-2</v>
      </c>
      <c r="O29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2929" s="3">
        <f>IFERROR(Broker_Trades2[[#This Row],[Return]]/Broker_Trades2[[#This Row],[Time]],Broker_Trades2[[#This Row],[Return]])</f>
        <v>4.0413533834586436E-2</v>
      </c>
    </row>
    <row r="2930" spans="1:16" x14ac:dyDescent="0.3">
      <c r="A2930">
        <v>2929</v>
      </c>
      <c r="B2930" s="3" t="s">
        <v>7502</v>
      </c>
      <c r="C2930" s="4">
        <v>44060.712500000001</v>
      </c>
      <c r="D2930" s="3" t="s">
        <v>6721</v>
      </c>
      <c r="E2930" s="3" t="s">
        <v>5070</v>
      </c>
      <c r="F2930" s="3" t="s">
        <v>5071</v>
      </c>
      <c r="G2930">
        <v>403</v>
      </c>
      <c r="H2930" s="3" t="s">
        <v>17</v>
      </c>
      <c r="I2930" s="3" t="s">
        <v>7418</v>
      </c>
      <c r="J2930" s="3" t="s">
        <v>7503</v>
      </c>
      <c r="K2930" s="3" t="s">
        <v>7359</v>
      </c>
      <c r="L2930" s="3" t="s">
        <v>7338</v>
      </c>
      <c r="M2930" s="3" t="s">
        <v>32</v>
      </c>
      <c r="N2930" s="3">
        <f>IF(Broker_Trades2[[#This Row],[Status]]="Complete",((Broker_Trades2[Sell Price]-Broker_Trades2[Buy Price])/Broker_Trades2[[#This Row],[Buy Price]]),"")</f>
        <v>7.538358905937291E-2</v>
      </c>
      <c r="O29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930" s="3">
        <f>IFERROR(Broker_Trades2[[#This Row],[Return]]/Broker_Trades2[[#This Row],[Time]],Broker_Trades2[[#This Row],[Return]])</f>
        <v>7.538358905937291E-2</v>
      </c>
    </row>
    <row r="2931" spans="1:16" x14ac:dyDescent="0.3">
      <c r="A2931">
        <v>2930</v>
      </c>
      <c r="B2931" s="3" t="s">
        <v>7504</v>
      </c>
      <c r="C2931" s="4">
        <v>44060.712500000001</v>
      </c>
      <c r="D2931" s="3" t="s">
        <v>6721</v>
      </c>
      <c r="E2931" s="3" t="s">
        <v>7333</v>
      </c>
      <c r="F2931" s="3" t="s">
        <v>815</v>
      </c>
      <c r="G2931">
        <v>266</v>
      </c>
      <c r="H2931" s="3" t="s">
        <v>17</v>
      </c>
      <c r="I2931" s="3" t="s">
        <v>7418</v>
      </c>
      <c r="J2931" s="3" t="s">
        <v>7505</v>
      </c>
      <c r="K2931" s="3" t="s">
        <v>7140</v>
      </c>
      <c r="L2931" s="3" t="s">
        <v>12227</v>
      </c>
      <c r="M2931" s="3" t="s">
        <v>32</v>
      </c>
      <c r="N2931" s="3">
        <f>IF(Broker_Trades2[[#This Row],[Status]]="Complete",((Broker_Trades2[Sell Price]-Broker_Trades2[Buy Price])/Broker_Trades2[[#This Row],[Buy Price]]),"")</f>
        <v>4.3956043956043911E-2</v>
      </c>
      <c r="O29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2931" s="3">
        <f>IFERROR(Broker_Trades2[[#This Row],[Return]]/Broker_Trades2[[#This Row],[Time]],Broker_Trades2[[#This Row],[Return]])</f>
        <v>5.4945054945054889E-3</v>
      </c>
    </row>
    <row r="2932" spans="1:16" x14ac:dyDescent="0.3">
      <c r="A2932">
        <v>2931</v>
      </c>
      <c r="B2932" s="3" t="s">
        <v>7506</v>
      </c>
      <c r="C2932" s="4">
        <v>44060.712500000001</v>
      </c>
      <c r="D2932" s="3" t="s">
        <v>6721</v>
      </c>
      <c r="E2932" s="3" t="s">
        <v>152</v>
      </c>
      <c r="F2932" s="3" t="s">
        <v>153</v>
      </c>
      <c r="G2932">
        <v>3193</v>
      </c>
      <c r="H2932" s="3" t="s">
        <v>17</v>
      </c>
      <c r="I2932" s="3" t="s">
        <v>7418</v>
      </c>
      <c r="J2932" s="3" t="s">
        <v>7446</v>
      </c>
      <c r="K2932" s="3" t="s">
        <v>6692</v>
      </c>
      <c r="L2932" s="3" t="s">
        <v>12228</v>
      </c>
      <c r="M2932" s="3" t="s">
        <v>32</v>
      </c>
      <c r="N2932" s="3">
        <f>IF(Broker_Trades2[[#This Row],[Status]]="Complete",((Broker_Trades2[Sell Price]-Broker_Trades2[Buy Price])/Broker_Trades2[[#This Row],[Buy Price]]),"")</f>
        <v>9.0878032114793297E-2</v>
      </c>
      <c r="O29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2932" s="3">
        <f>IFERROR(Broker_Trades2[[#This Row],[Return]]/Broker_Trades2[[#This Row],[Time]],Broker_Trades2[[#This Row],[Return]])</f>
        <v>2.1637626693998403E-3</v>
      </c>
    </row>
    <row r="2933" spans="1:16" x14ac:dyDescent="0.3">
      <c r="A2933">
        <v>2932</v>
      </c>
      <c r="B2933" s="3" t="s">
        <v>7508</v>
      </c>
      <c r="C2933" s="4">
        <v>44060.711805555555</v>
      </c>
      <c r="D2933" s="3" t="s">
        <v>6721</v>
      </c>
      <c r="E2933" s="3" t="s">
        <v>52</v>
      </c>
      <c r="F2933" s="3" t="s">
        <v>53</v>
      </c>
      <c r="G2933">
        <v>1531</v>
      </c>
      <c r="H2933" s="3" t="s">
        <v>17</v>
      </c>
      <c r="I2933" s="3" t="s">
        <v>7418</v>
      </c>
      <c r="J2933" s="3" t="s">
        <v>7474</v>
      </c>
      <c r="K2933" s="3" t="s">
        <v>5089</v>
      </c>
      <c r="L2933" s="3" t="s">
        <v>12229</v>
      </c>
      <c r="M2933" s="3" t="s">
        <v>32</v>
      </c>
      <c r="N2933" s="3">
        <f>IF(Broker_Trades2[[#This Row],[Status]]="Complete",((Broker_Trades2[Sell Price]-Broker_Trades2[Buy Price])/Broker_Trades2[[#This Row],[Buy Price]]),"")</f>
        <v>0.1624905087319666</v>
      </c>
      <c r="O29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2933" s="3">
        <f>IFERROR(Broker_Trades2[[#This Row],[Return]]/Broker_Trades2[[#This Row],[Time]],Broker_Trades2[[#This Row],[Return]])</f>
        <v>1.9116530439054894E-3</v>
      </c>
    </row>
    <row r="2934" spans="1:16" x14ac:dyDescent="0.3">
      <c r="A2934">
        <v>2933</v>
      </c>
      <c r="B2934" s="3" t="s">
        <v>7510</v>
      </c>
      <c r="C2934" s="4">
        <v>44060.711805555555</v>
      </c>
      <c r="D2934" s="3" t="s">
        <v>6721</v>
      </c>
      <c r="E2934" s="3" t="s">
        <v>1204</v>
      </c>
      <c r="F2934" s="3" t="s">
        <v>1204</v>
      </c>
      <c r="G2934">
        <v>115</v>
      </c>
      <c r="H2934" s="3" t="s">
        <v>17</v>
      </c>
      <c r="I2934" s="3" t="s">
        <v>7418</v>
      </c>
      <c r="J2934" s="3" t="s">
        <v>7511</v>
      </c>
      <c r="K2934" s="3" t="s">
        <v>6730</v>
      </c>
      <c r="L2934" s="3" t="s">
        <v>12230</v>
      </c>
      <c r="M2934" s="3" t="s">
        <v>32</v>
      </c>
      <c r="N2934" s="3">
        <f>IF(Broker_Trades2[[#This Row],[Status]]="Complete",((Broker_Trades2[Sell Price]-Broker_Trades2[Buy Price])/Broker_Trades2[[#This Row],[Buy Price]]),"")</f>
        <v>-0.10000000000000006</v>
      </c>
      <c r="O29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2934" s="3">
        <f>IFERROR(Broker_Trades2[[#This Row],[Return]]/Broker_Trades2[[#This Row],[Time]],Broker_Trades2[[#This Row],[Return]])</f>
        <v>-2.941176470588237E-3</v>
      </c>
    </row>
    <row r="2935" spans="1:16" hidden="1" x14ac:dyDescent="0.3">
      <c r="A2935">
        <v>2934</v>
      </c>
      <c r="B2935" s="3" t="s">
        <v>7512</v>
      </c>
      <c r="C2935" s="4">
        <v>44060.711805555555</v>
      </c>
      <c r="D2935" s="3" t="s">
        <v>6721</v>
      </c>
      <c r="E2935" s="3" t="s">
        <v>708</v>
      </c>
      <c r="F2935" s="3" t="s">
        <v>709</v>
      </c>
      <c r="G2935">
        <v>364</v>
      </c>
      <c r="H2935" s="3" t="s">
        <v>17</v>
      </c>
      <c r="I2935" s="3" t="s">
        <v>2695</v>
      </c>
      <c r="J2935" s="3" t="s">
        <v>2695</v>
      </c>
      <c r="K2935" s="3" t="s">
        <v>2695</v>
      </c>
      <c r="L2935" s="3" t="s">
        <v>2695</v>
      </c>
      <c r="M2935" s="3" t="s">
        <v>190</v>
      </c>
      <c r="N2935" s="3" t="str">
        <f>IF(Broker_Trades2[[#This Row],[Status]]="Complete",((Broker_Trades2[Sell Price]-Broker_Trades2[Buy Price])/Broker_Trades2[[#This Row],[Buy Price]]),"")</f>
        <v/>
      </c>
      <c r="O29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935" s="3" t="str">
        <f>IFERROR(Broker_Trades2[[#This Row],[Return]]/Broker_Trades2[[#This Row],[Time]],Broker_Trades2[[#This Row],[Return]])</f>
        <v/>
      </c>
    </row>
    <row r="2936" spans="1:16" hidden="1" x14ac:dyDescent="0.3">
      <c r="A2936">
        <v>2935</v>
      </c>
      <c r="B2936" s="3" t="s">
        <v>7513</v>
      </c>
      <c r="C2936" s="4">
        <v>44060.711805555555</v>
      </c>
      <c r="D2936" s="3" t="s">
        <v>6721</v>
      </c>
      <c r="E2936" s="3" t="s">
        <v>1196</v>
      </c>
      <c r="F2936" s="3" t="s">
        <v>1197</v>
      </c>
      <c r="G2936">
        <v>408</v>
      </c>
      <c r="H2936" s="3" t="s">
        <v>2852</v>
      </c>
      <c r="I2936" s="3" t="s">
        <v>2695</v>
      </c>
      <c r="J2936" s="3" t="s">
        <v>2695</v>
      </c>
      <c r="K2936" s="3" t="s">
        <v>2695</v>
      </c>
      <c r="L2936" s="3" t="s">
        <v>2695</v>
      </c>
      <c r="M2936" s="3" t="s">
        <v>190</v>
      </c>
      <c r="N2936" s="3" t="str">
        <f>IF(Broker_Trades2[[#This Row],[Status]]="Complete",((Broker_Trades2[Sell Price]-Broker_Trades2[Buy Price])/Broker_Trades2[[#This Row],[Buy Price]]),"")</f>
        <v/>
      </c>
      <c r="O29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936" s="3" t="str">
        <f>IFERROR(Broker_Trades2[[#This Row],[Return]]/Broker_Trades2[[#This Row],[Time]],Broker_Trades2[[#This Row],[Return]])</f>
        <v/>
      </c>
    </row>
    <row r="2937" spans="1:16" x14ac:dyDescent="0.3">
      <c r="A2937">
        <v>2936</v>
      </c>
      <c r="B2937" s="3" t="s">
        <v>7514</v>
      </c>
      <c r="C2937" s="4">
        <v>44060.711805555555</v>
      </c>
      <c r="D2937" s="3" t="s">
        <v>161</v>
      </c>
      <c r="E2937" s="3" t="s">
        <v>1204</v>
      </c>
      <c r="F2937" s="3" t="s">
        <v>1204</v>
      </c>
      <c r="G2937">
        <v>130</v>
      </c>
      <c r="H2937" s="3" t="s">
        <v>24</v>
      </c>
      <c r="I2937" s="3" t="s">
        <v>7418</v>
      </c>
      <c r="J2937" s="3" t="s">
        <v>7511</v>
      </c>
      <c r="K2937" s="3" t="s">
        <v>6730</v>
      </c>
      <c r="L2937" s="3" t="s">
        <v>12230</v>
      </c>
      <c r="M2937" s="3" t="s">
        <v>32</v>
      </c>
      <c r="N2937" s="3">
        <f>IF(Broker_Trades2[[#This Row],[Status]]="Complete",((Broker_Trades2[Sell Price]-Broker_Trades2[Buy Price])/Broker_Trades2[[#This Row],[Buy Price]]),"")</f>
        <v>-0.10000000000000006</v>
      </c>
      <c r="O29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2937" s="3">
        <f>IFERROR(Broker_Trades2[[#This Row],[Return]]/Broker_Trades2[[#This Row],[Time]],Broker_Trades2[[#This Row],[Return]])</f>
        <v>-2.941176470588237E-3</v>
      </c>
    </row>
    <row r="2938" spans="1:16" x14ac:dyDescent="0.3">
      <c r="A2938">
        <v>2937</v>
      </c>
      <c r="B2938" s="3" t="s">
        <v>7515</v>
      </c>
      <c r="C2938" s="4">
        <v>44060.711805555555</v>
      </c>
      <c r="D2938" s="3" t="s">
        <v>161</v>
      </c>
      <c r="E2938" s="3" t="s">
        <v>526</v>
      </c>
      <c r="F2938" s="3" t="s">
        <v>527</v>
      </c>
      <c r="G2938">
        <v>89</v>
      </c>
      <c r="H2938" s="3" t="s">
        <v>24</v>
      </c>
      <c r="I2938" s="3" t="s">
        <v>7418</v>
      </c>
      <c r="J2938" s="3" t="s">
        <v>7472</v>
      </c>
      <c r="K2938" s="3" t="s">
        <v>5183</v>
      </c>
      <c r="L2938" s="3" t="s">
        <v>3474</v>
      </c>
      <c r="M2938" s="3" t="s">
        <v>32</v>
      </c>
      <c r="N2938" s="3">
        <f>IF(Broker_Trades2[[#This Row],[Status]]="Complete",((Broker_Trades2[Sell Price]-Broker_Trades2[Buy Price])/Broker_Trades2[[#This Row],[Buy Price]]),"")</f>
        <v>0.41269841269841268</v>
      </c>
      <c r="O29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2938" s="3">
        <f>IFERROR(Broker_Trades2[[#This Row],[Return]]/Broker_Trades2[[#This Row],[Time]],Broker_Trades2[[#This Row],[Return]])</f>
        <v>4.9130763416477697E-3</v>
      </c>
    </row>
    <row r="2939" spans="1:16" x14ac:dyDescent="0.3">
      <c r="A2939">
        <v>2938</v>
      </c>
      <c r="B2939" s="3" t="s">
        <v>7516</v>
      </c>
      <c r="C2939" s="4">
        <v>44060.711805555555</v>
      </c>
      <c r="D2939" s="3" t="s">
        <v>161</v>
      </c>
      <c r="E2939" s="3" t="s">
        <v>2198</v>
      </c>
      <c r="F2939" s="3" t="s">
        <v>2199</v>
      </c>
      <c r="G2939">
        <v>792</v>
      </c>
      <c r="H2939" s="3" t="s">
        <v>24</v>
      </c>
      <c r="I2939" s="3" t="s">
        <v>7418</v>
      </c>
      <c r="J2939" s="3" t="s">
        <v>7454</v>
      </c>
      <c r="K2939" s="3" t="s">
        <v>7052</v>
      </c>
      <c r="L2939" s="3" t="s">
        <v>7044</v>
      </c>
      <c r="M2939" s="3" t="s">
        <v>32</v>
      </c>
      <c r="N2939" s="3">
        <f>IF(Broker_Trades2[[#This Row],[Status]]="Complete",((Broker_Trades2[Sell Price]-Broker_Trades2[Buy Price])/Broker_Trades2[[#This Row],[Buy Price]]),"")</f>
        <v>0.15704894083272461</v>
      </c>
      <c r="O29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2939" s="3">
        <f>IFERROR(Broker_Trades2[[#This Row],[Return]]/Broker_Trades2[[#This Row],[Time]],Broker_Trades2[[#This Row],[Return]])</f>
        <v>1.2080687756363432E-2</v>
      </c>
    </row>
    <row r="2940" spans="1:16" x14ac:dyDescent="0.3">
      <c r="A2940">
        <v>2939</v>
      </c>
      <c r="B2940" s="3" t="s">
        <v>7518</v>
      </c>
      <c r="C2940" s="4">
        <v>44060.711111111108</v>
      </c>
      <c r="D2940" s="3" t="s">
        <v>161</v>
      </c>
      <c r="E2940" s="3" t="s">
        <v>168</v>
      </c>
      <c r="F2940" s="3" t="s">
        <v>169</v>
      </c>
      <c r="G2940">
        <v>155</v>
      </c>
      <c r="H2940" s="3" t="s">
        <v>24</v>
      </c>
      <c r="I2940" s="3" t="s">
        <v>7418</v>
      </c>
      <c r="J2940" s="3" t="s">
        <v>4057</v>
      </c>
      <c r="K2940" s="3" t="s">
        <v>6726</v>
      </c>
      <c r="L2940" s="3" t="s">
        <v>15375</v>
      </c>
      <c r="M2940" s="3" t="s">
        <v>32</v>
      </c>
      <c r="N2940" s="3">
        <f>IF(Broker_Trades2[[#This Row],[Status]]="Complete",((Broker_Trades2[Sell Price]-Broker_Trades2[Buy Price])/Broker_Trades2[[#This Row],[Buy Price]]),"")</f>
        <v>-0.10000000000000009</v>
      </c>
      <c r="O29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2940" s="3">
        <f>IFERROR(Broker_Trades2[[#This Row],[Return]]/Broker_Trades2[[#This Row],[Time]],Broker_Trades2[[#This Row],[Return]])</f>
        <v>-2.8571428571428597E-3</v>
      </c>
    </row>
    <row r="2941" spans="1:16" x14ac:dyDescent="0.3">
      <c r="A2941">
        <v>2940</v>
      </c>
      <c r="B2941" s="3" t="s">
        <v>7520</v>
      </c>
      <c r="C2941" s="4">
        <v>44060.711111111108</v>
      </c>
      <c r="D2941" s="3" t="s">
        <v>161</v>
      </c>
      <c r="E2941" s="3" t="s">
        <v>81</v>
      </c>
      <c r="F2941" s="3" t="s">
        <v>82</v>
      </c>
      <c r="G2941">
        <v>709</v>
      </c>
      <c r="H2941" s="3" t="s">
        <v>59</v>
      </c>
      <c r="I2941" s="3" t="s">
        <v>7418</v>
      </c>
      <c r="J2941" s="3" t="s">
        <v>7521</v>
      </c>
      <c r="K2941" s="3" t="s">
        <v>7107</v>
      </c>
      <c r="L2941" s="3" t="s">
        <v>253</v>
      </c>
      <c r="M2941" s="3" t="s">
        <v>32</v>
      </c>
      <c r="N2941" s="3">
        <f>IF(Broker_Trades2[[#This Row],[Status]]="Complete",((Broker_Trades2[Sell Price]-Broker_Trades2[Buy Price])/Broker_Trades2[[#This Row],[Buy Price]]),"")</f>
        <v>0.14170692431561996</v>
      </c>
      <c r="O29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2941" s="3">
        <f>IFERROR(Broker_Trades2[[#This Row],[Return]]/Broker_Trades2[[#This Row],[Time]],Broker_Trades2[[#This Row],[Return]])</f>
        <v>1.4170692431561997E-2</v>
      </c>
    </row>
    <row r="2942" spans="1:16" x14ac:dyDescent="0.3">
      <c r="A2942">
        <v>2941</v>
      </c>
      <c r="B2942" s="3" t="s">
        <v>7523</v>
      </c>
      <c r="C2942" s="4">
        <v>44060.711111111108</v>
      </c>
      <c r="D2942" s="3" t="s">
        <v>6721</v>
      </c>
      <c r="E2942" s="3" t="s">
        <v>172</v>
      </c>
      <c r="F2942" s="3" t="s">
        <v>173</v>
      </c>
      <c r="G2942">
        <v>74</v>
      </c>
      <c r="H2942" s="3" t="s">
        <v>17</v>
      </c>
      <c r="I2942" s="3" t="s">
        <v>7418</v>
      </c>
      <c r="J2942" s="3" t="s">
        <v>3415</v>
      </c>
      <c r="K2942" s="3" t="s">
        <v>6726</v>
      </c>
      <c r="L2942" s="3" t="s">
        <v>12231</v>
      </c>
      <c r="M2942" s="3" t="s">
        <v>32</v>
      </c>
      <c r="N2942" s="3">
        <f>IF(Broker_Trades2[[#This Row],[Status]]="Complete",((Broker_Trades2[Sell Price]-Broker_Trades2[Buy Price])/Broker_Trades2[[#This Row],[Buy Price]]),"")</f>
        <v>-9.999999999999995E-2</v>
      </c>
      <c r="O29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2942" s="3">
        <f>IFERROR(Broker_Trades2[[#This Row],[Return]]/Broker_Trades2[[#This Row],[Time]],Broker_Trades2[[#This Row],[Return]])</f>
        <v>-2.8571428571428558E-3</v>
      </c>
    </row>
    <row r="2943" spans="1:16" x14ac:dyDescent="0.3">
      <c r="A2943">
        <v>2942</v>
      </c>
      <c r="B2943" s="3" t="s">
        <v>7524</v>
      </c>
      <c r="C2943" s="4">
        <v>44060.711111111108</v>
      </c>
      <c r="D2943" s="3" t="s">
        <v>6721</v>
      </c>
      <c r="E2943" s="3" t="s">
        <v>67</v>
      </c>
      <c r="F2943" s="3" t="s">
        <v>68</v>
      </c>
      <c r="G2943">
        <v>20952</v>
      </c>
      <c r="H2943" s="3" t="s">
        <v>3879</v>
      </c>
      <c r="I2943" s="3" t="s">
        <v>7254</v>
      </c>
      <c r="J2943" s="3" t="s">
        <v>12232</v>
      </c>
      <c r="K2943" s="3" t="s">
        <v>7418</v>
      </c>
      <c r="L2943" s="3" t="s">
        <v>7493</v>
      </c>
      <c r="M2943" s="3" t="s">
        <v>32</v>
      </c>
      <c r="N2943" s="3">
        <f>IF(Broker_Trades2[[#This Row],[Status]]="Complete",((Broker_Trades2[Sell Price]-Broker_Trades2[Buy Price])/Broker_Trades2[[#This Row],[Buy Price]]),"")</f>
        <v>7.8130966017564297E-3</v>
      </c>
      <c r="O29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2943" s="3">
        <f>IFERROR(Broker_Trades2[[#This Row],[Return]]/Broker_Trades2[[#This Row],[Time]],Broker_Trades2[[#This Row],[Return]])</f>
        <v>3.9065483008782148E-3</v>
      </c>
    </row>
    <row r="2944" spans="1:16" x14ac:dyDescent="0.3">
      <c r="A2944">
        <v>2943</v>
      </c>
      <c r="B2944" s="3" t="s">
        <v>7526</v>
      </c>
      <c r="C2944" s="4">
        <v>44060.613888888889</v>
      </c>
      <c r="D2944" s="3" t="s">
        <v>159</v>
      </c>
      <c r="E2944" s="3" t="s">
        <v>7527</v>
      </c>
      <c r="F2944" s="3" t="s">
        <v>176</v>
      </c>
      <c r="G2944">
        <v>706</v>
      </c>
      <c r="H2944" s="3" t="s">
        <v>24</v>
      </c>
      <c r="I2944" s="3" t="s">
        <v>7528</v>
      </c>
      <c r="J2944" s="3" t="s">
        <v>7529</v>
      </c>
      <c r="K2944" s="3" t="s">
        <v>6904</v>
      </c>
      <c r="L2944" s="3" t="s">
        <v>12233</v>
      </c>
      <c r="M2944" s="3" t="s">
        <v>32</v>
      </c>
      <c r="N2944" s="3">
        <f>IF(Broker_Trades2[[#This Row],[Status]]="Complete",((Broker_Trades2[Sell Price]-Broker_Trades2[Buy Price])/Broker_Trades2[[#This Row],[Buy Price]]),"")</f>
        <v>-9.9999999999999978E-2</v>
      </c>
      <c r="O29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2944" s="3">
        <f>IFERROR(Broker_Trades2[[#This Row],[Return]]/Broker_Trades2[[#This Row],[Time]],Broker_Trades2[[#This Row],[Return]])</f>
        <v>-4.5454545454545444E-3</v>
      </c>
    </row>
    <row r="2945" spans="1:16" x14ac:dyDescent="0.3">
      <c r="A2945">
        <v>2944</v>
      </c>
      <c r="B2945" s="3" t="s">
        <v>7530</v>
      </c>
      <c r="C2945" s="4">
        <v>44059.382638888892</v>
      </c>
      <c r="D2945" s="3" t="s">
        <v>4760</v>
      </c>
      <c r="E2945" s="3" t="s">
        <v>526</v>
      </c>
      <c r="F2945" s="3" t="s">
        <v>527</v>
      </c>
      <c r="G2945">
        <v>63</v>
      </c>
      <c r="H2945" s="3" t="s">
        <v>59</v>
      </c>
      <c r="I2945" s="3" t="s">
        <v>7528</v>
      </c>
      <c r="J2945" s="3" t="s">
        <v>6414</v>
      </c>
      <c r="K2945" s="3" t="s">
        <v>7528</v>
      </c>
      <c r="L2945" s="3" t="s">
        <v>7472</v>
      </c>
      <c r="M2945" s="3" t="s">
        <v>32</v>
      </c>
      <c r="N2945" s="3">
        <f>IF(Broker_Trades2[[#This Row],[Status]]="Complete",((Broker_Trades2[Sell Price]-Broker_Trades2[Buy Price])/Broker_Trades2[[#This Row],[Buy Price]]),"")</f>
        <v>8.0000000000000002E-3</v>
      </c>
      <c r="O29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945" s="3">
        <f>IFERROR(Broker_Trades2[[#This Row],[Return]]/Broker_Trades2[[#This Row],[Time]],Broker_Trades2[[#This Row],[Return]])</f>
        <v>8.0000000000000002E-3</v>
      </c>
    </row>
    <row r="2946" spans="1:16" x14ac:dyDescent="0.3">
      <c r="A2946">
        <v>2945</v>
      </c>
      <c r="B2946" s="3" t="s">
        <v>7532</v>
      </c>
      <c r="C2946" s="4">
        <v>44059.382638888892</v>
      </c>
      <c r="D2946" s="3" t="s">
        <v>147</v>
      </c>
      <c r="E2946" s="3" t="s">
        <v>1238</v>
      </c>
      <c r="F2946" s="3" t="s">
        <v>1239</v>
      </c>
      <c r="G2946">
        <v>171</v>
      </c>
      <c r="H2946" s="3" t="s">
        <v>24</v>
      </c>
      <c r="I2946" s="3" t="s">
        <v>7528</v>
      </c>
      <c r="J2946" s="3" t="s">
        <v>7533</v>
      </c>
      <c r="K2946" s="3" t="s">
        <v>6824</v>
      </c>
      <c r="L2946" s="3" t="s">
        <v>4191</v>
      </c>
      <c r="M2946" s="3" t="s">
        <v>32</v>
      </c>
      <c r="N2946" s="3">
        <f>IF(Broker_Trades2[[#This Row],[Status]]="Complete",((Broker_Trades2[Sell Price]-Broker_Trades2[Buy Price])/Broker_Trades2[[#This Row],[Buy Price]]),"")</f>
        <v>0.2857142857142857</v>
      </c>
      <c r="O29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2946" s="3">
        <f>IFERROR(Broker_Trades2[[#This Row],[Return]]/Broker_Trades2[[#This Row],[Time]],Broker_Trades2[[#This Row],[Return]])</f>
        <v>1.020408163265306E-2</v>
      </c>
    </row>
    <row r="2947" spans="1:16" x14ac:dyDescent="0.3">
      <c r="A2947">
        <v>2946</v>
      </c>
      <c r="B2947" s="3" t="s">
        <v>7535</v>
      </c>
      <c r="C2947" s="4">
        <v>44059.382638888892</v>
      </c>
      <c r="D2947" s="3" t="s">
        <v>4760</v>
      </c>
      <c r="E2947" s="3" t="s">
        <v>152</v>
      </c>
      <c r="F2947" s="3" t="s">
        <v>153</v>
      </c>
      <c r="G2947">
        <v>3070</v>
      </c>
      <c r="H2947" s="3" t="s">
        <v>17</v>
      </c>
      <c r="I2947" s="3" t="s">
        <v>7528</v>
      </c>
      <c r="J2947" s="3" t="s">
        <v>7536</v>
      </c>
      <c r="K2947" s="3" t="s">
        <v>7238</v>
      </c>
      <c r="L2947" s="3" t="s">
        <v>12234</v>
      </c>
      <c r="M2947" s="3" t="s">
        <v>32</v>
      </c>
      <c r="N2947" s="3">
        <f>IF(Broker_Trades2[[#This Row],[Status]]="Complete",((Broker_Trades2[Sell Price]-Broker_Trades2[Buy Price])/Broker_Trades2[[#This Row],[Buy Price]]),"")</f>
        <v>9.1439135381114839E-2</v>
      </c>
      <c r="O29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947" s="3">
        <f>IFERROR(Broker_Trades2[[#This Row],[Return]]/Broker_Trades2[[#This Row],[Time]],Broker_Trades2[[#This Row],[Return]])</f>
        <v>1.3062733625873549E-2</v>
      </c>
    </row>
    <row r="2948" spans="1:16" x14ac:dyDescent="0.3">
      <c r="A2948">
        <v>2947</v>
      </c>
      <c r="B2948" s="3" t="s">
        <v>7538</v>
      </c>
      <c r="C2948" s="4">
        <v>44059.381944444445</v>
      </c>
      <c r="D2948" s="3" t="s">
        <v>668</v>
      </c>
      <c r="E2948" s="3" t="s">
        <v>573</v>
      </c>
      <c r="F2948" s="3" t="s">
        <v>574</v>
      </c>
      <c r="G2948">
        <v>132</v>
      </c>
      <c r="H2948" s="3" t="s">
        <v>24</v>
      </c>
      <c r="I2948" s="3" t="s">
        <v>7528</v>
      </c>
      <c r="J2948" s="3" t="s">
        <v>7304</v>
      </c>
      <c r="K2948" s="3" t="s">
        <v>6904</v>
      </c>
      <c r="L2948" s="3" t="s">
        <v>15401</v>
      </c>
      <c r="M2948" s="3" t="s">
        <v>32</v>
      </c>
      <c r="N2948" s="3">
        <f>IF(Broker_Trades2[[#This Row],[Status]]="Complete",((Broker_Trades2[Sell Price]-Broker_Trades2[Buy Price])/Broker_Trades2[[#This Row],[Buy Price]]),"")</f>
        <v>-0.10000000000000007</v>
      </c>
      <c r="O29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2948" s="3">
        <f>IFERROR(Broker_Trades2[[#This Row],[Return]]/Broker_Trades2[[#This Row],[Time]],Broker_Trades2[[#This Row],[Return]])</f>
        <v>-4.5454545454545487E-3</v>
      </c>
    </row>
    <row r="2949" spans="1:16" x14ac:dyDescent="0.3">
      <c r="A2949">
        <v>2948</v>
      </c>
      <c r="B2949" s="3" t="s">
        <v>7539</v>
      </c>
      <c r="C2949" s="4">
        <v>44059.381944444445</v>
      </c>
      <c r="D2949" s="3" t="s">
        <v>132</v>
      </c>
      <c r="E2949" s="3" t="s">
        <v>4691</v>
      </c>
      <c r="F2949" s="3" t="s">
        <v>4692</v>
      </c>
      <c r="G2949">
        <v>881</v>
      </c>
      <c r="H2949" s="3" t="s">
        <v>59</v>
      </c>
      <c r="I2949" s="3" t="s">
        <v>7528</v>
      </c>
      <c r="J2949" s="3" t="s">
        <v>877</v>
      </c>
      <c r="K2949" s="3" t="s">
        <v>7052</v>
      </c>
      <c r="L2949" s="3" t="s">
        <v>8254</v>
      </c>
      <c r="M2949" s="3" t="s">
        <v>32</v>
      </c>
      <c r="N2949" s="3">
        <f>IF(Broker_Trades2[[#This Row],[Status]]="Complete",((Broker_Trades2[Sell Price]-Broker_Trades2[Buy Price])/Broker_Trades2[[#This Row],[Buy Price]]),"")</f>
        <v>-0.1</v>
      </c>
      <c r="O29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949" s="3">
        <f>IFERROR(Broker_Trades2[[#This Row],[Return]]/Broker_Trades2[[#This Row],[Time]],Broker_Trades2[[#This Row],[Return]])</f>
        <v>-7.1428571428571435E-3</v>
      </c>
    </row>
    <row r="2950" spans="1:16" x14ac:dyDescent="0.3">
      <c r="A2950">
        <v>2949</v>
      </c>
      <c r="B2950" s="3" t="s">
        <v>7541</v>
      </c>
      <c r="C2950" s="4">
        <v>44059.381944444445</v>
      </c>
      <c r="D2950" s="3" t="s">
        <v>132</v>
      </c>
      <c r="E2950" s="3" t="s">
        <v>4292</v>
      </c>
      <c r="F2950" s="3" t="s">
        <v>4293</v>
      </c>
      <c r="G2950">
        <v>148</v>
      </c>
      <c r="H2950" s="3" t="s">
        <v>24</v>
      </c>
      <c r="I2950" s="3" t="s">
        <v>7528</v>
      </c>
      <c r="J2950" s="3" t="s">
        <v>872</v>
      </c>
      <c r="K2950" s="3" t="s">
        <v>7107</v>
      </c>
      <c r="L2950" s="3" t="s">
        <v>11471</v>
      </c>
      <c r="M2950" s="3" t="s">
        <v>32</v>
      </c>
      <c r="N2950" s="3">
        <f>IF(Broker_Trades2[[#This Row],[Status]]="Complete",((Broker_Trades2[Sell Price]-Broker_Trades2[Buy Price])/Broker_Trades2[[#This Row],[Buy Price]]),"")</f>
        <v>0.2032520325203252</v>
      </c>
      <c r="O29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2950" s="3">
        <f>IFERROR(Broker_Trades2[[#This Row],[Return]]/Broker_Trades2[[#This Row],[Time]],Broker_Trades2[[#This Row],[Return]])</f>
        <v>1.8477457501847747E-2</v>
      </c>
    </row>
    <row r="2951" spans="1:16" x14ac:dyDescent="0.3">
      <c r="A2951">
        <v>2950</v>
      </c>
      <c r="B2951" s="3" t="s">
        <v>7543</v>
      </c>
      <c r="C2951" s="4">
        <v>44059.381944444445</v>
      </c>
      <c r="D2951" s="3" t="s">
        <v>132</v>
      </c>
      <c r="E2951" s="3" t="s">
        <v>2625</v>
      </c>
      <c r="F2951" s="3" t="s">
        <v>2625</v>
      </c>
      <c r="G2951">
        <v>42</v>
      </c>
      <c r="H2951" s="3" t="s">
        <v>24</v>
      </c>
      <c r="I2951" s="3" t="s">
        <v>7528</v>
      </c>
      <c r="J2951" s="3" t="s">
        <v>7544</v>
      </c>
      <c r="K2951" s="3" t="s">
        <v>6882</v>
      </c>
      <c r="L2951" s="3" t="s">
        <v>15402</v>
      </c>
      <c r="M2951" s="3" t="s">
        <v>32</v>
      </c>
      <c r="N2951" s="3">
        <f>IF(Broker_Trades2[[#This Row],[Status]]="Complete",((Broker_Trades2[Sell Price]-Broker_Trades2[Buy Price])/Broker_Trades2[[#This Row],[Buy Price]]),"")</f>
        <v>-0.10000000000000005</v>
      </c>
      <c r="O29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2951" s="3">
        <f>IFERROR(Broker_Trades2[[#This Row],[Return]]/Broker_Trades2[[#This Row],[Time]],Broker_Trades2[[#This Row],[Return]])</f>
        <v>-4.3478260869565235E-3</v>
      </c>
    </row>
    <row r="2952" spans="1:16" hidden="1" x14ac:dyDescent="0.3">
      <c r="A2952">
        <v>2951</v>
      </c>
      <c r="B2952" s="3" t="s">
        <v>7546</v>
      </c>
      <c r="C2952" s="4">
        <v>44059.381944444445</v>
      </c>
      <c r="D2952" s="3" t="s">
        <v>132</v>
      </c>
      <c r="E2952" s="3" t="s">
        <v>268</v>
      </c>
      <c r="F2952" s="3" t="s">
        <v>269</v>
      </c>
      <c r="G2952">
        <v>865</v>
      </c>
      <c r="H2952" s="3" t="s">
        <v>17</v>
      </c>
      <c r="I2952" s="3" t="s">
        <v>2695</v>
      </c>
      <c r="J2952" s="3" t="s">
        <v>2695</v>
      </c>
      <c r="K2952" s="3" t="s">
        <v>2695</v>
      </c>
      <c r="L2952" s="3" t="s">
        <v>2695</v>
      </c>
      <c r="M2952" s="3" t="s">
        <v>190</v>
      </c>
      <c r="N2952" s="3" t="str">
        <f>IF(Broker_Trades2[[#This Row],[Status]]="Complete",((Broker_Trades2[Sell Price]-Broker_Trades2[Buy Price])/Broker_Trades2[[#This Row],[Buy Price]]),"")</f>
        <v/>
      </c>
      <c r="O295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952" s="3" t="str">
        <f>IFERROR(Broker_Trades2[[#This Row],[Return]]/Broker_Trades2[[#This Row],[Time]],Broker_Trades2[[#This Row],[Return]])</f>
        <v/>
      </c>
    </row>
    <row r="2953" spans="1:16" x14ac:dyDescent="0.3">
      <c r="A2953">
        <v>2952</v>
      </c>
      <c r="B2953" s="3" t="s">
        <v>7547</v>
      </c>
      <c r="C2953" s="4">
        <v>44059.381944444445</v>
      </c>
      <c r="D2953" s="3" t="s">
        <v>6223</v>
      </c>
      <c r="E2953" s="3" t="s">
        <v>979</v>
      </c>
      <c r="F2953" s="3" t="s">
        <v>980</v>
      </c>
      <c r="G2953">
        <v>22710</v>
      </c>
      <c r="H2953" s="3" t="s">
        <v>59</v>
      </c>
      <c r="I2953" s="3" t="s">
        <v>7528</v>
      </c>
      <c r="J2953" s="3" t="s">
        <v>6971</v>
      </c>
      <c r="K2953" s="3" t="s">
        <v>6904</v>
      </c>
      <c r="L2953" s="3" t="s">
        <v>12235</v>
      </c>
      <c r="M2953" s="3" t="s">
        <v>32</v>
      </c>
      <c r="N2953" s="3">
        <f>IF(Broker_Trades2[[#This Row],[Status]]="Complete",((Broker_Trades2[Sell Price]-Broker_Trades2[Buy Price])/Broker_Trades2[[#This Row],[Buy Price]]),"")</f>
        <v>-0.1</v>
      </c>
      <c r="O29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2953" s="3">
        <f>IFERROR(Broker_Trades2[[#This Row],[Return]]/Broker_Trades2[[#This Row],[Time]],Broker_Trades2[[#This Row],[Return]])</f>
        <v>-4.5454545454545461E-3</v>
      </c>
    </row>
    <row r="2954" spans="1:16" x14ac:dyDescent="0.3">
      <c r="A2954">
        <v>2953</v>
      </c>
      <c r="B2954" s="3" t="s">
        <v>7549</v>
      </c>
      <c r="C2954" s="4">
        <v>44059.381944444445</v>
      </c>
      <c r="D2954" s="3" t="s">
        <v>6223</v>
      </c>
      <c r="E2954" s="3" t="s">
        <v>4197</v>
      </c>
      <c r="F2954" s="3" t="s">
        <v>4198</v>
      </c>
      <c r="G2954">
        <v>92</v>
      </c>
      <c r="H2954" s="3" t="s">
        <v>24</v>
      </c>
      <c r="I2954" s="3" t="s">
        <v>7528</v>
      </c>
      <c r="J2954" s="3" t="s">
        <v>7550</v>
      </c>
      <c r="K2954" s="3" t="s">
        <v>6533</v>
      </c>
      <c r="L2954" s="3" t="s">
        <v>9292</v>
      </c>
      <c r="M2954" s="3" t="s">
        <v>32</v>
      </c>
      <c r="N2954" s="3">
        <f>IF(Broker_Trades2[[#This Row],[Status]]="Complete",((Broker_Trades2[Sell Price]-Broker_Trades2[Buy Price])/Broker_Trades2[[#This Row],[Buy Price]]),"")</f>
        <v>-9.9999999999999922E-2</v>
      </c>
      <c r="O29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2954" s="3">
        <f>IFERROR(Broker_Trades2[[#This Row],[Return]]/Broker_Trades2[[#This Row],[Time]],Broker_Trades2[[#This Row],[Return]])</f>
        <v>-1.6949152542372868E-3</v>
      </c>
    </row>
    <row r="2955" spans="1:16" x14ac:dyDescent="0.3">
      <c r="A2955">
        <v>2954</v>
      </c>
      <c r="B2955" s="3" t="s">
        <v>7551</v>
      </c>
      <c r="C2955" s="4">
        <v>44059.381249999999</v>
      </c>
      <c r="D2955" s="3" t="s">
        <v>6223</v>
      </c>
      <c r="E2955" s="3" t="s">
        <v>526</v>
      </c>
      <c r="F2955" s="3" t="s">
        <v>527</v>
      </c>
      <c r="G2955">
        <v>72</v>
      </c>
      <c r="H2955" s="3" t="s">
        <v>24</v>
      </c>
      <c r="I2955" s="3" t="s">
        <v>7528</v>
      </c>
      <c r="J2955" s="3" t="s">
        <v>6414</v>
      </c>
      <c r="K2955" s="3" t="s">
        <v>7254</v>
      </c>
      <c r="L2955" s="3" t="s">
        <v>12236</v>
      </c>
      <c r="M2955" s="3" t="s">
        <v>32</v>
      </c>
      <c r="N2955" s="3">
        <f>IF(Broker_Trades2[[#This Row],[Status]]="Complete",((Broker_Trades2[Sell Price]-Broker_Trades2[Buy Price])/Broker_Trades2[[#This Row],[Buy Price]]),"")</f>
        <v>0.152</v>
      </c>
      <c r="O29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955" s="3">
        <f>IFERROR(Broker_Trades2[[#This Row],[Return]]/Broker_Trades2[[#This Row],[Time]],Broker_Trades2[[#This Row],[Return]])</f>
        <v>5.0666666666666665E-2</v>
      </c>
    </row>
    <row r="2956" spans="1:16" x14ac:dyDescent="0.3">
      <c r="A2956">
        <v>2955</v>
      </c>
      <c r="B2956" s="3" t="s">
        <v>7553</v>
      </c>
      <c r="C2956" s="4">
        <v>44059.381249999999</v>
      </c>
      <c r="D2956" s="3" t="s">
        <v>21</v>
      </c>
      <c r="E2956" s="3" t="s">
        <v>638</v>
      </c>
      <c r="F2956" s="3" t="s">
        <v>639</v>
      </c>
      <c r="G2956">
        <v>1024</v>
      </c>
      <c r="H2956" s="3" t="s">
        <v>17</v>
      </c>
      <c r="I2956" s="3" t="s">
        <v>7528</v>
      </c>
      <c r="J2956" s="3" t="s">
        <v>7554</v>
      </c>
      <c r="K2956" s="3" t="s">
        <v>7528</v>
      </c>
      <c r="L2956" s="3" t="s">
        <v>11797</v>
      </c>
      <c r="M2956" s="3" t="s">
        <v>32</v>
      </c>
      <c r="N2956" s="3">
        <f>IF(Broker_Trades2[[#This Row],[Status]]="Complete",((Broker_Trades2[Sell Price]-Broker_Trades2[Buy Price])/Broker_Trades2[[#This Row],[Buy Price]]),"")</f>
        <v>2.9382957884427031E-3</v>
      </c>
      <c r="O29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956" s="3">
        <f>IFERROR(Broker_Trades2[[#This Row],[Return]]/Broker_Trades2[[#This Row],[Time]],Broker_Trades2[[#This Row],[Return]])</f>
        <v>2.9382957884427031E-3</v>
      </c>
    </row>
    <row r="2957" spans="1:16" x14ac:dyDescent="0.3">
      <c r="A2957">
        <v>2956</v>
      </c>
      <c r="B2957" s="3" t="s">
        <v>7556</v>
      </c>
      <c r="C2957" s="4">
        <v>44059.381249999999</v>
      </c>
      <c r="D2957" s="3" t="s">
        <v>21</v>
      </c>
      <c r="E2957" s="3" t="s">
        <v>67</v>
      </c>
      <c r="F2957" s="3" t="s">
        <v>68</v>
      </c>
      <c r="G2957">
        <v>22869</v>
      </c>
      <c r="H2957" s="3" t="s">
        <v>17</v>
      </c>
      <c r="I2957" s="3" t="s">
        <v>7528</v>
      </c>
      <c r="J2957" s="3" t="s">
        <v>7557</v>
      </c>
      <c r="K2957" s="3" t="s">
        <v>7238</v>
      </c>
      <c r="L2957" s="3" t="s">
        <v>12237</v>
      </c>
      <c r="M2957" s="3" t="s">
        <v>32</v>
      </c>
      <c r="N2957" s="3">
        <f>IF(Broker_Trades2[[#This Row],[Status]]="Complete",((Broker_Trades2[Sell Price]-Broker_Trades2[Buy Price])/Broker_Trades2[[#This Row],[Buy Price]]),"")</f>
        <v>-0.10000000000000003</v>
      </c>
      <c r="O29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957" s="3">
        <f>IFERROR(Broker_Trades2[[#This Row],[Return]]/Broker_Trades2[[#This Row],[Time]],Broker_Trades2[[#This Row],[Return]])</f>
        <v>-1.428571428571429E-2</v>
      </c>
    </row>
    <row r="2958" spans="1:16" x14ac:dyDescent="0.3">
      <c r="A2958">
        <v>2957</v>
      </c>
      <c r="B2958" s="3" t="s">
        <v>7558</v>
      </c>
      <c r="C2958" s="4">
        <v>44059.381249999999</v>
      </c>
      <c r="D2958" s="3" t="s">
        <v>21</v>
      </c>
      <c r="E2958" s="3" t="s">
        <v>2198</v>
      </c>
      <c r="F2958" s="3" t="s">
        <v>2199</v>
      </c>
      <c r="G2958">
        <v>805</v>
      </c>
      <c r="H2958" s="3" t="s">
        <v>17</v>
      </c>
      <c r="I2958" s="3" t="s">
        <v>7528</v>
      </c>
      <c r="J2958" s="3" t="s">
        <v>7559</v>
      </c>
      <c r="K2958" s="3" t="s">
        <v>6854</v>
      </c>
      <c r="L2958" s="3" t="s">
        <v>12238</v>
      </c>
      <c r="M2958" s="3" t="s">
        <v>32</v>
      </c>
      <c r="N2958" s="3">
        <f>IF(Broker_Trades2[[#This Row],[Status]]="Complete",((Broker_Trades2[Sell Price]-Broker_Trades2[Buy Price])/Broker_Trades2[[#This Row],[Buy Price]]),"")</f>
        <v>-9.9999999999999936E-2</v>
      </c>
      <c r="O29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2958" s="3">
        <f>IFERROR(Broker_Trades2[[#This Row],[Return]]/Broker_Trades2[[#This Row],[Time]],Broker_Trades2[[#This Row],[Return]])</f>
        <v>-4.166666666666664E-3</v>
      </c>
    </row>
    <row r="2959" spans="1:16" x14ac:dyDescent="0.3">
      <c r="A2959">
        <v>2958</v>
      </c>
      <c r="B2959" s="3" t="s">
        <v>7560</v>
      </c>
      <c r="C2959" s="4">
        <v>44059.381249999999</v>
      </c>
      <c r="D2959" s="3" t="s">
        <v>21</v>
      </c>
      <c r="E2959" s="3" t="s">
        <v>5692</v>
      </c>
      <c r="F2959" s="3" t="s">
        <v>153</v>
      </c>
      <c r="G2959">
        <v>3044</v>
      </c>
      <c r="H2959" s="3" t="s">
        <v>17</v>
      </c>
      <c r="I2959" s="3" t="s">
        <v>7528</v>
      </c>
      <c r="J2959" s="3" t="s">
        <v>7536</v>
      </c>
      <c r="K2959" s="3" t="s">
        <v>7214</v>
      </c>
      <c r="L2959" s="3" t="s">
        <v>12239</v>
      </c>
      <c r="M2959" s="3" t="s">
        <v>32</v>
      </c>
      <c r="N2959" s="3">
        <f>IF(Broker_Trades2[[#This Row],[Status]]="Complete",((Broker_Trades2[Sell Price]-Broker_Trades2[Buy Price])/Broker_Trades2[[#This Row],[Buy Price]]),"")</f>
        <v>8.2195676905574444E-2</v>
      </c>
      <c r="O29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2959" s="3">
        <f>IFERROR(Broker_Trades2[[#This Row],[Return]]/Broker_Trades2[[#This Row],[Time]],Broker_Trades2[[#This Row],[Return]])</f>
        <v>2.0548919226393611E-2</v>
      </c>
    </row>
    <row r="2960" spans="1:16" x14ac:dyDescent="0.3">
      <c r="A2960">
        <v>2959</v>
      </c>
      <c r="B2960" s="3" t="s">
        <v>7562</v>
      </c>
      <c r="C2960" s="4">
        <v>44059.380555555559</v>
      </c>
      <c r="D2960" s="3" t="s">
        <v>21</v>
      </c>
      <c r="E2960" s="3" t="s">
        <v>2579</v>
      </c>
      <c r="F2960" s="3" t="s">
        <v>2580</v>
      </c>
      <c r="G2960">
        <v>94</v>
      </c>
      <c r="H2960" s="3" t="s">
        <v>17</v>
      </c>
      <c r="I2960" s="3" t="s">
        <v>7528</v>
      </c>
      <c r="J2960" s="3" t="s">
        <v>3597</v>
      </c>
      <c r="K2960" s="3" t="s">
        <v>4345</v>
      </c>
      <c r="L2960" s="3" t="s">
        <v>2008</v>
      </c>
      <c r="M2960" s="3" t="s">
        <v>32</v>
      </c>
      <c r="N2960" s="3">
        <f>IF(Broker_Trades2[[#This Row],[Status]]="Complete",((Broker_Trades2[Sell Price]-Broker_Trades2[Buy Price])/Broker_Trades2[[#This Row],[Buy Price]]),"")</f>
        <v>0.18313404657016988</v>
      </c>
      <c r="O29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114</v>
      </c>
      <c r="P2960" s="3">
        <f>IFERROR(Broker_Trades2[[#This Row],[Return]]/Broker_Trades2[[#This Row],[Time]],Broker_Trades2[[#This Row],[Return]])</f>
        <v>1.6064390050014902E-3</v>
      </c>
    </row>
    <row r="2961" spans="1:16" x14ac:dyDescent="0.3">
      <c r="A2961">
        <v>2960</v>
      </c>
      <c r="B2961" s="3" t="s">
        <v>7563</v>
      </c>
      <c r="C2961" s="4">
        <v>44059.380555555559</v>
      </c>
      <c r="D2961" s="3" t="s">
        <v>21</v>
      </c>
      <c r="E2961" s="3" t="s">
        <v>1492</v>
      </c>
      <c r="F2961" s="3" t="s">
        <v>1493</v>
      </c>
      <c r="G2961">
        <v>590</v>
      </c>
      <c r="H2961" s="3" t="s">
        <v>2852</v>
      </c>
      <c r="I2961" s="3" t="s">
        <v>7052</v>
      </c>
      <c r="J2961" s="3" t="s">
        <v>12240</v>
      </c>
      <c r="K2961" s="3" t="s">
        <v>7528</v>
      </c>
      <c r="L2961" s="3" t="s">
        <v>7564</v>
      </c>
      <c r="M2961" s="3" t="s">
        <v>32</v>
      </c>
      <c r="N2961" s="3">
        <f>IF(Broker_Trades2[[#This Row],[Status]]="Complete",((Broker_Trades2[Sell Price]-Broker_Trades2[Buy Price])/Broker_Trades2[[#This Row],[Buy Price]]),"")</f>
        <v>-9.0909090909090884E-2</v>
      </c>
      <c r="O29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961" s="3">
        <f>IFERROR(Broker_Trades2[[#This Row],[Return]]/Broker_Trades2[[#This Row],[Time]],Broker_Trades2[[#This Row],[Return]])</f>
        <v>-6.4935064935064913E-3</v>
      </c>
    </row>
    <row r="2962" spans="1:16" hidden="1" x14ac:dyDescent="0.3">
      <c r="A2962">
        <v>2961</v>
      </c>
      <c r="B2962" s="3" t="s">
        <v>7565</v>
      </c>
      <c r="C2962" s="4">
        <v>44059.380555555559</v>
      </c>
      <c r="D2962" s="3" t="s">
        <v>21</v>
      </c>
      <c r="E2962" s="3" t="s">
        <v>119</v>
      </c>
      <c r="F2962" s="3" t="s">
        <v>120</v>
      </c>
      <c r="G2962">
        <v>838</v>
      </c>
      <c r="H2962" s="3" t="s">
        <v>59</v>
      </c>
      <c r="I2962" s="3" t="s">
        <v>2695</v>
      </c>
      <c r="J2962" s="3" t="s">
        <v>2695</v>
      </c>
      <c r="K2962" s="3" t="s">
        <v>2695</v>
      </c>
      <c r="L2962" s="3" t="s">
        <v>2695</v>
      </c>
      <c r="M2962" s="3" t="s">
        <v>190</v>
      </c>
      <c r="N2962" s="3" t="str">
        <f>IF(Broker_Trades2[[#This Row],[Status]]="Complete",((Broker_Trades2[Sell Price]-Broker_Trades2[Buy Price])/Broker_Trades2[[#This Row],[Buy Price]]),"")</f>
        <v/>
      </c>
      <c r="O296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962" s="3" t="str">
        <f>IFERROR(Broker_Trades2[[#This Row],[Return]]/Broker_Trades2[[#This Row],[Time]],Broker_Trades2[[#This Row],[Return]])</f>
        <v/>
      </c>
    </row>
    <row r="2963" spans="1:16" x14ac:dyDescent="0.3">
      <c r="A2963">
        <v>2962</v>
      </c>
      <c r="B2963" s="3" t="s">
        <v>7566</v>
      </c>
      <c r="C2963" s="4">
        <v>44059.380555555559</v>
      </c>
      <c r="D2963" s="3" t="s">
        <v>21</v>
      </c>
      <c r="E2963" s="3" t="s">
        <v>526</v>
      </c>
      <c r="F2963" s="3" t="s">
        <v>527</v>
      </c>
      <c r="G2963">
        <v>76</v>
      </c>
      <c r="H2963" s="3" t="s">
        <v>24</v>
      </c>
      <c r="I2963" s="3" t="s">
        <v>7528</v>
      </c>
      <c r="J2963" s="3" t="s">
        <v>6414</v>
      </c>
      <c r="K2963" s="3" t="s">
        <v>6826</v>
      </c>
      <c r="L2963" s="3" t="s">
        <v>491</v>
      </c>
      <c r="M2963" s="3" t="s">
        <v>32</v>
      </c>
      <c r="N2963" s="3">
        <f>IF(Broker_Trades2[[#This Row],[Status]]="Complete",((Broker_Trades2[Sell Price]-Broker_Trades2[Buy Price])/Broker_Trades2[[#This Row],[Buy Price]]),"")</f>
        <v>0.216</v>
      </c>
      <c r="O29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2963" s="3">
        <f>IFERROR(Broker_Trades2[[#This Row],[Return]]/Broker_Trades2[[#This Row],[Time]],Broker_Trades2[[#This Row],[Return]])</f>
        <v>7.4482758620689656E-3</v>
      </c>
    </row>
    <row r="2964" spans="1:16" x14ac:dyDescent="0.3">
      <c r="A2964">
        <v>2963</v>
      </c>
      <c r="B2964" s="3" t="s">
        <v>7568</v>
      </c>
      <c r="C2964" s="4">
        <v>44059.379861111112</v>
      </c>
      <c r="D2964" s="3" t="s">
        <v>21</v>
      </c>
      <c r="E2964" s="3" t="s">
        <v>485</v>
      </c>
      <c r="F2964" s="3" t="s">
        <v>486</v>
      </c>
      <c r="G2964">
        <v>2603</v>
      </c>
      <c r="H2964" s="3" t="s">
        <v>24</v>
      </c>
      <c r="I2964" s="3" t="s">
        <v>7528</v>
      </c>
      <c r="J2964" s="3" t="s">
        <v>7569</v>
      </c>
      <c r="K2964" s="3" t="s">
        <v>6824</v>
      </c>
      <c r="L2964" s="3" t="s">
        <v>12241</v>
      </c>
      <c r="M2964" s="3" t="s">
        <v>32</v>
      </c>
      <c r="N2964" s="3">
        <f>IF(Broker_Trades2[[#This Row],[Status]]="Complete",((Broker_Trades2[Sell Price]-Broker_Trades2[Buy Price])/Broker_Trades2[[#This Row],[Buy Price]]),"")</f>
        <v>0.17974981870920953</v>
      </c>
      <c r="O29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2964" s="3">
        <f>IFERROR(Broker_Trades2[[#This Row],[Return]]/Broker_Trades2[[#This Row],[Time]],Broker_Trades2[[#This Row],[Return]])</f>
        <v>6.4196363824717689E-3</v>
      </c>
    </row>
    <row r="2965" spans="1:16" x14ac:dyDescent="0.3">
      <c r="A2965">
        <v>2964</v>
      </c>
      <c r="B2965" s="3" t="s">
        <v>7571</v>
      </c>
      <c r="C2965" s="4">
        <v>44059.379861111112</v>
      </c>
      <c r="D2965" s="3" t="s">
        <v>21</v>
      </c>
      <c r="E2965" s="3" t="s">
        <v>1317</v>
      </c>
      <c r="F2965" s="3" t="s">
        <v>1318</v>
      </c>
      <c r="G2965">
        <v>515</v>
      </c>
      <c r="H2965" s="3" t="s">
        <v>24</v>
      </c>
      <c r="I2965" s="3" t="s">
        <v>7528</v>
      </c>
      <c r="J2965" s="3" t="s">
        <v>5323</v>
      </c>
      <c r="K2965" s="3" t="s">
        <v>6704</v>
      </c>
      <c r="L2965" s="3" t="s">
        <v>12242</v>
      </c>
      <c r="M2965" s="3" t="s">
        <v>32</v>
      </c>
      <c r="N2965" s="3">
        <f>IF(Broker_Trades2[[#This Row],[Status]]="Complete",((Broker_Trades2[Sell Price]-Broker_Trades2[Buy Price])/Broker_Trades2[[#This Row],[Buy Price]]),"")</f>
        <v>-9.9999999999999992E-2</v>
      </c>
      <c r="O29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2965" s="3">
        <f>IFERROR(Broker_Trades2[[#This Row],[Return]]/Broker_Trades2[[#This Row],[Time]],Broker_Trades2[[#This Row],[Return]])</f>
        <v>-2.631578947368421E-3</v>
      </c>
    </row>
    <row r="2966" spans="1:16" x14ac:dyDescent="0.3">
      <c r="A2966">
        <v>2965</v>
      </c>
      <c r="B2966" s="3" t="s">
        <v>7572</v>
      </c>
      <c r="C2966" s="4">
        <v>44059.379861111112</v>
      </c>
      <c r="D2966" s="3" t="s">
        <v>21</v>
      </c>
      <c r="E2966" s="3" t="s">
        <v>1805</v>
      </c>
      <c r="F2966" s="3" t="s">
        <v>1806</v>
      </c>
      <c r="G2966">
        <v>348</v>
      </c>
      <c r="H2966" s="3" t="s">
        <v>24</v>
      </c>
      <c r="I2966" s="3" t="s">
        <v>7528</v>
      </c>
      <c r="J2966" s="3" t="s">
        <v>953</v>
      </c>
      <c r="K2966" s="3" t="s">
        <v>6951</v>
      </c>
      <c r="L2966" s="3" t="s">
        <v>11118</v>
      </c>
      <c r="M2966" s="3" t="s">
        <v>32</v>
      </c>
      <c r="N2966" s="3">
        <f>IF(Broker_Trades2[[#This Row],[Status]]="Complete",((Broker_Trades2[Sell Price]-Broker_Trades2[Buy Price])/Broker_Trades2[[#This Row],[Buy Price]]),"")</f>
        <v>-9.9999999999999964E-2</v>
      </c>
      <c r="O29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2966" s="3">
        <f>IFERROR(Broker_Trades2[[#This Row],[Return]]/Broker_Trades2[[#This Row],[Time]],Broker_Trades2[[#This Row],[Return]])</f>
        <v>-4.7619047619047606E-3</v>
      </c>
    </row>
    <row r="2967" spans="1:16" x14ac:dyDescent="0.3">
      <c r="A2967">
        <v>2966</v>
      </c>
      <c r="B2967" s="3" t="s">
        <v>7573</v>
      </c>
      <c r="C2967" s="4">
        <v>44059.379861111112</v>
      </c>
      <c r="D2967" s="3" t="s">
        <v>159</v>
      </c>
      <c r="E2967" s="3" t="s">
        <v>2198</v>
      </c>
      <c r="F2967" s="3" t="s">
        <v>2199</v>
      </c>
      <c r="G2967">
        <v>945</v>
      </c>
      <c r="H2967" s="3" t="s">
        <v>24</v>
      </c>
      <c r="I2967" s="3" t="s">
        <v>7528</v>
      </c>
      <c r="J2967" s="3" t="s">
        <v>7559</v>
      </c>
      <c r="K2967" s="3" t="s">
        <v>6854</v>
      </c>
      <c r="L2967" s="3" t="s">
        <v>12238</v>
      </c>
      <c r="M2967" s="3" t="s">
        <v>32</v>
      </c>
      <c r="N2967" s="3">
        <f>IF(Broker_Trades2[[#This Row],[Status]]="Complete",((Broker_Trades2[Sell Price]-Broker_Trades2[Buy Price])/Broker_Trades2[[#This Row],[Buy Price]]),"")</f>
        <v>-9.9999999999999936E-2</v>
      </c>
      <c r="O29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2967" s="3">
        <f>IFERROR(Broker_Trades2[[#This Row],[Return]]/Broker_Trades2[[#This Row],[Time]],Broker_Trades2[[#This Row],[Return]])</f>
        <v>-4.166666666666664E-3</v>
      </c>
    </row>
    <row r="2968" spans="1:16" x14ac:dyDescent="0.3">
      <c r="A2968">
        <v>2967</v>
      </c>
      <c r="B2968" s="3" t="s">
        <v>7575</v>
      </c>
      <c r="C2968" s="4">
        <v>44059.379166666666</v>
      </c>
      <c r="D2968" s="3" t="s">
        <v>354</v>
      </c>
      <c r="E2968" s="3" t="s">
        <v>526</v>
      </c>
      <c r="F2968" s="3" t="s">
        <v>527</v>
      </c>
      <c r="G2968">
        <v>57</v>
      </c>
      <c r="H2968" s="3" t="s">
        <v>2852</v>
      </c>
      <c r="I2968" s="3" t="s">
        <v>7418</v>
      </c>
      <c r="J2968" s="3" t="s">
        <v>7419</v>
      </c>
      <c r="K2968" s="3" t="s">
        <v>7528</v>
      </c>
      <c r="L2968" s="3" t="s">
        <v>6414</v>
      </c>
      <c r="M2968" s="3" t="s">
        <v>32</v>
      </c>
      <c r="N2968" s="3">
        <f>IF(Broker_Trades2[[#This Row],[Status]]="Complete",((Broker_Trades2[Sell Price]-Broker_Trades2[Buy Price])/Broker_Trades2[[#This Row],[Buy Price]]),"")</f>
        <v>-9.0909090909090912E-2</v>
      </c>
      <c r="O29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968" s="3">
        <f>IFERROR(Broker_Trades2[[#This Row],[Return]]/Broker_Trades2[[#This Row],[Time]],Broker_Trades2[[#This Row],[Return]])</f>
        <v>-9.0909090909090912E-2</v>
      </c>
    </row>
    <row r="2969" spans="1:16" hidden="1" x14ac:dyDescent="0.3">
      <c r="A2969">
        <v>2968</v>
      </c>
      <c r="B2969" s="3" t="s">
        <v>7576</v>
      </c>
      <c r="C2969" s="4">
        <v>44059.329861111109</v>
      </c>
      <c r="D2969" s="3" t="s">
        <v>354</v>
      </c>
      <c r="E2969" s="3" t="s">
        <v>964</v>
      </c>
      <c r="F2969" s="3" t="s">
        <v>965</v>
      </c>
      <c r="G2969">
        <v>267</v>
      </c>
      <c r="H2969" s="3" t="s">
        <v>2852</v>
      </c>
      <c r="I2969" s="3" t="s">
        <v>2695</v>
      </c>
      <c r="J2969" s="3" t="s">
        <v>2695</v>
      </c>
      <c r="K2969" s="3" t="s">
        <v>2695</v>
      </c>
      <c r="L2969" s="3" t="s">
        <v>2695</v>
      </c>
      <c r="M2969" s="3" t="s">
        <v>190</v>
      </c>
      <c r="N2969" s="3" t="str">
        <f>IF(Broker_Trades2[[#This Row],[Status]]="Complete",((Broker_Trades2[Sell Price]-Broker_Trades2[Buy Price])/Broker_Trades2[[#This Row],[Buy Price]]),"")</f>
        <v/>
      </c>
      <c r="O29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969" s="3" t="str">
        <f>IFERROR(Broker_Trades2[[#This Row],[Return]]/Broker_Trades2[[#This Row],[Time]],Broker_Trades2[[#This Row],[Return]])</f>
        <v/>
      </c>
    </row>
    <row r="2970" spans="1:16" x14ac:dyDescent="0.3">
      <c r="A2970">
        <v>2969</v>
      </c>
      <c r="B2970" s="3" t="s">
        <v>7577</v>
      </c>
      <c r="C2970" s="4">
        <v>44059.329861111109</v>
      </c>
      <c r="D2970" s="3" t="s">
        <v>354</v>
      </c>
      <c r="E2970" s="3" t="s">
        <v>5240</v>
      </c>
      <c r="F2970" s="3" t="s">
        <v>4028</v>
      </c>
      <c r="G2970">
        <v>69</v>
      </c>
      <c r="H2970" s="3" t="s">
        <v>24</v>
      </c>
      <c r="I2970" s="3" t="s">
        <v>7528</v>
      </c>
      <c r="J2970" s="3" t="s">
        <v>7578</v>
      </c>
      <c r="K2970" s="3" t="s">
        <v>5874</v>
      </c>
      <c r="L2970" s="3" t="s">
        <v>9362</v>
      </c>
      <c r="M2970" s="3" t="s">
        <v>32</v>
      </c>
      <c r="N2970" s="3">
        <f>IF(Broker_Trades2[[#This Row],[Status]]="Complete",((Broker_Trades2[Sell Price]-Broker_Trades2[Buy Price])/Broker_Trades2[[#This Row],[Buy Price]]),"")</f>
        <v>-9.9999999999999978E-2</v>
      </c>
      <c r="O29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2970" s="3">
        <f>IFERROR(Broker_Trades2[[#This Row],[Return]]/Broker_Trades2[[#This Row],[Time]],Broker_Trades2[[#This Row],[Return]])</f>
        <v>-1.2820512820512818E-3</v>
      </c>
    </row>
    <row r="2971" spans="1:16" x14ac:dyDescent="0.3">
      <c r="A2971">
        <v>2970</v>
      </c>
      <c r="B2971" s="3" t="s">
        <v>7579</v>
      </c>
      <c r="C2971" s="4">
        <v>44059.329861111109</v>
      </c>
      <c r="D2971" s="3" t="s">
        <v>354</v>
      </c>
      <c r="E2971" s="3" t="s">
        <v>22</v>
      </c>
      <c r="F2971" s="3" t="s">
        <v>23</v>
      </c>
      <c r="G2971">
        <v>357</v>
      </c>
      <c r="H2971" s="3" t="s">
        <v>24</v>
      </c>
      <c r="I2971" s="3" t="s">
        <v>7528</v>
      </c>
      <c r="J2971" s="3" t="s">
        <v>7580</v>
      </c>
      <c r="K2971" s="3" t="s">
        <v>4389</v>
      </c>
      <c r="L2971" s="3" t="s">
        <v>12243</v>
      </c>
      <c r="M2971" s="3" t="s">
        <v>32</v>
      </c>
      <c r="N2971" s="3">
        <f>IF(Broker_Trades2[[#This Row],[Status]]="Complete",((Broker_Trades2[Sell Price]-Broker_Trades2[Buy Price])/Broker_Trades2[[#This Row],[Buy Price]]),"")</f>
        <v>0.45714285714285713</v>
      </c>
      <c r="O29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2971" s="3">
        <f>IFERROR(Broker_Trades2[[#This Row],[Return]]/Broker_Trades2[[#This Row],[Time]],Broker_Trades2[[#This Row],[Return]])</f>
        <v>4.081632653061224E-3</v>
      </c>
    </row>
    <row r="2972" spans="1:16" x14ac:dyDescent="0.3">
      <c r="A2972">
        <v>2971</v>
      </c>
      <c r="B2972" s="3" t="s">
        <v>7582</v>
      </c>
      <c r="C2972" s="4">
        <v>44059.329861111109</v>
      </c>
      <c r="D2972" s="3" t="s">
        <v>6721</v>
      </c>
      <c r="E2972" s="3" t="s">
        <v>1933</v>
      </c>
      <c r="F2972" s="3" t="s">
        <v>1934</v>
      </c>
      <c r="G2972">
        <v>710</v>
      </c>
      <c r="H2972" s="3" t="s">
        <v>17</v>
      </c>
      <c r="I2972" s="3" t="s">
        <v>7528</v>
      </c>
      <c r="J2972" s="3" t="s">
        <v>7583</v>
      </c>
      <c r="K2972" s="3" t="s">
        <v>7238</v>
      </c>
      <c r="L2972" s="3" t="s">
        <v>11977</v>
      </c>
      <c r="M2972" s="3" t="s">
        <v>32</v>
      </c>
      <c r="N2972" s="3">
        <f>IF(Broker_Trades2[[#This Row],[Status]]="Complete",((Broker_Trades2[Sell Price]-Broker_Trades2[Buy Price])/Broker_Trades2[[#This Row],[Buy Price]]),"")</f>
        <v>0.10077519379844961</v>
      </c>
      <c r="O29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972" s="3">
        <f>IFERROR(Broker_Trades2[[#This Row],[Return]]/Broker_Trades2[[#This Row],[Time]],Broker_Trades2[[#This Row],[Return]])</f>
        <v>1.4396456256921373E-2</v>
      </c>
    </row>
    <row r="2973" spans="1:16" x14ac:dyDescent="0.3">
      <c r="A2973">
        <v>2972</v>
      </c>
      <c r="B2973" s="3" t="s">
        <v>7585</v>
      </c>
      <c r="C2973" s="4">
        <v>44059.329861111109</v>
      </c>
      <c r="D2973" s="3" t="s">
        <v>6721</v>
      </c>
      <c r="E2973" s="3" t="s">
        <v>4656</v>
      </c>
      <c r="F2973" s="3" t="s">
        <v>4657</v>
      </c>
      <c r="G2973">
        <v>480</v>
      </c>
      <c r="H2973" s="3" t="s">
        <v>24</v>
      </c>
      <c r="I2973" s="3" t="s">
        <v>7528</v>
      </c>
      <c r="J2973" s="3" t="s">
        <v>7586</v>
      </c>
      <c r="K2973" s="3" t="s">
        <v>7238</v>
      </c>
      <c r="L2973" s="3" t="s">
        <v>12244</v>
      </c>
      <c r="M2973" s="3" t="s">
        <v>32</v>
      </c>
      <c r="N2973" s="3">
        <f>IF(Broker_Trades2[[#This Row],[Status]]="Complete",((Broker_Trades2[Sell Price]-Broker_Trades2[Buy Price])/Broker_Trades2[[#This Row],[Buy Price]]),"")</f>
        <v>-0.10000000000000002</v>
      </c>
      <c r="O29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973" s="3">
        <f>IFERROR(Broker_Trades2[[#This Row],[Return]]/Broker_Trades2[[#This Row],[Time]],Broker_Trades2[[#This Row],[Return]])</f>
        <v>-1.4285714285714289E-2</v>
      </c>
    </row>
    <row r="2974" spans="1:16" x14ac:dyDescent="0.3">
      <c r="A2974">
        <v>2973</v>
      </c>
      <c r="B2974" s="3" t="s">
        <v>7587</v>
      </c>
      <c r="C2974" s="4">
        <v>44059.32916666667</v>
      </c>
      <c r="D2974" s="3" t="s">
        <v>38</v>
      </c>
      <c r="E2974" s="3" t="s">
        <v>125</v>
      </c>
      <c r="F2974" s="3" t="s">
        <v>126</v>
      </c>
      <c r="G2974">
        <v>680</v>
      </c>
      <c r="H2974" s="3" t="s">
        <v>24</v>
      </c>
      <c r="I2974" s="3" t="s">
        <v>7528</v>
      </c>
      <c r="J2974" s="3" t="s">
        <v>7588</v>
      </c>
      <c r="K2974" s="3" t="s">
        <v>7140</v>
      </c>
      <c r="L2974" s="3" t="s">
        <v>4137</v>
      </c>
      <c r="M2974" s="3" t="s">
        <v>32</v>
      </c>
      <c r="N2974" s="3">
        <f>IF(Broker_Trades2[[#This Row],[Status]]="Complete",((Broker_Trades2[Sell Price]-Broker_Trades2[Buy Price])/Broker_Trades2[[#This Row],[Buy Price]]),"")</f>
        <v>0.20141342756183744</v>
      </c>
      <c r="O29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2974" s="3">
        <f>IFERROR(Broker_Trades2[[#This Row],[Return]]/Broker_Trades2[[#This Row],[Time]],Broker_Trades2[[#This Row],[Return]])</f>
        <v>2.237926972909305E-2</v>
      </c>
    </row>
    <row r="2975" spans="1:16" x14ac:dyDescent="0.3">
      <c r="A2975">
        <v>2974</v>
      </c>
      <c r="B2975" s="3" t="s">
        <v>7589</v>
      </c>
      <c r="C2975" s="4">
        <v>44059.32916666667</v>
      </c>
      <c r="D2975" s="3" t="s">
        <v>38</v>
      </c>
      <c r="E2975" s="3" t="s">
        <v>4570</v>
      </c>
      <c r="F2975" s="3" t="s">
        <v>4571</v>
      </c>
      <c r="G2975">
        <v>180</v>
      </c>
      <c r="H2975" s="3" t="s">
        <v>24</v>
      </c>
      <c r="I2975" s="3" t="s">
        <v>7528</v>
      </c>
      <c r="J2975" s="3" t="s">
        <v>7590</v>
      </c>
      <c r="K2975" s="3" t="s">
        <v>7104</v>
      </c>
      <c r="L2975" s="3" t="s">
        <v>7741</v>
      </c>
      <c r="M2975" s="3" t="s">
        <v>32</v>
      </c>
      <c r="N2975" s="3">
        <f>IF(Broker_Trades2[[#This Row],[Status]]="Complete",((Broker_Trades2[Sell Price]-Broker_Trades2[Buy Price])/Broker_Trades2[[#This Row],[Buy Price]]),"")</f>
        <v>0.17724002616088944</v>
      </c>
      <c r="O29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2975" s="3">
        <f>IFERROR(Broker_Trades2[[#This Row],[Return]]/Broker_Trades2[[#This Row],[Time]],Broker_Trades2[[#This Row],[Return]])</f>
        <v>1.7724002616088943E-2</v>
      </c>
    </row>
    <row r="2976" spans="1:16" x14ac:dyDescent="0.3">
      <c r="A2976">
        <v>2975</v>
      </c>
      <c r="B2976" s="3" t="s">
        <v>7591</v>
      </c>
      <c r="C2976" s="4">
        <v>44059.32916666667</v>
      </c>
      <c r="D2976" s="3" t="s">
        <v>38</v>
      </c>
      <c r="E2976" s="3" t="s">
        <v>168</v>
      </c>
      <c r="F2976" s="3" t="s">
        <v>169</v>
      </c>
      <c r="G2976">
        <v>160</v>
      </c>
      <c r="H2976" s="3" t="s">
        <v>24</v>
      </c>
      <c r="I2976" s="3" t="s">
        <v>7528</v>
      </c>
      <c r="J2976" s="3" t="s">
        <v>7592</v>
      </c>
      <c r="K2976" s="3" t="s">
        <v>6286</v>
      </c>
      <c r="L2976" s="3" t="s">
        <v>11416</v>
      </c>
      <c r="M2976" s="3" t="s">
        <v>32</v>
      </c>
      <c r="N2976" s="3">
        <f>IF(Broker_Trades2[[#This Row],[Status]]="Complete",((Broker_Trades2[Sell Price]-Broker_Trades2[Buy Price])/Broker_Trades2[[#This Row],[Buy Price]]),"")</f>
        <v>0.22184039709812917</v>
      </c>
      <c r="O29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2976" s="3">
        <f>IFERROR(Broker_Trades2[[#This Row],[Return]]/Broker_Trades2[[#This Row],[Time]],Broker_Trades2[[#This Row],[Return]])</f>
        <v>3.3110507029571515E-3</v>
      </c>
    </row>
    <row r="2977" spans="1:16" x14ac:dyDescent="0.3">
      <c r="A2977">
        <v>2976</v>
      </c>
      <c r="B2977" s="3" t="s">
        <v>7593</v>
      </c>
      <c r="C2977" s="4">
        <v>44059.32916666667</v>
      </c>
      <c r="D2977" s="3" t="s">
        <v>38</v>
      </c>
      <c r="E2977" s="3" t="s">
        <v>7594</v>
      </c>
      <c r="F2977" s="3" t="s">
        <v>7594</v>
      </c>
      <c r="G2977">
        <v>42</v>
      </c>
      <c r="H2977" s="3" t="s">
        <v>24</v>
      </c>
      <c r="I2977" s="3" t="s">
        <v>7528</v>
      </c>
      <c r="J2977" s="3" t="s">
        <v>7595</v>
      </c>
      <c r="K2977" s="3" t="s">
        <v>7052</v>
      </c>
      <c r="L2977" s="3" t="s">
        <v>12245</v>
      </c>
      <c r="M2977" s="3" t="s">
        <v>32</v>
      </c>
      <c r="N2977" s="3">
        <f>IF(Broker_Trades2[[#This Row],[Status]]="Complete",((Broker_Trades2[Sell Price]-Broker_Trades2[Buy Price])/Broker_Trades2[[#This Row],[Buy Price]]),"")</f>
        <v>-9.9999999999999978E-2</v>
      </c>
      <c r="O29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2977" s="3">
        <f>IFERROR(Broker_Trades2[[#This Row],[Return]]/Broker_Trades2[[#This Row],[Time]],Broker_Trades2[[#This Row],[Return]])</f>
        <v>-7.1428571428571409E-3</v>
      </c>
    </row>
    <row r="2978" spans="1:16" x14ac:dyDescent="0.3">
      <c r="A2978">
        <v>2977</v>
      </c>
      <c r="B2978" s="3" t="s">
        <v>7597</v>
      </c>
      <c r="C2978" s="4">
        <v>44059.32916666667</v>
      </c>
      <c r="D2978" s="3" t="s">
        <v>38</v>
      </c>
      <c r="E2978" s="3" t="s">
        <v>2625</v>
      </c>
      <c r="F2978" s="3" t="s">
        <v>2625</v>
      </c>
      <c r="G2978">
        <v>35</v>
      </c>
      <c r="H2978" s="3" t="s">
        <v>59</v>
      </c>
      <c r="I2978" s="3" t="s">
        <v>7528</v>
      </c>
      <c r="J2978" s="3" t="s">
        <v>7544</v>
      </c>
      <c r="K2978" s="3" t="s">
        <v>7359</v>
      </c>
      <c r="L2978" s="3" t="s">
        <v>9627</v>
      </c>
      <c r="M2978" s="3" t="s">
        <v>32</v>
      </c>
      <c r="N2978" s="3">
        <f>IF(Broker_Trades2[[#This Row],[Status]]="Complete",((Broker_Trades2[Sell Price]-Broker_Trades2[Buy Price])/Broker_Trades2[[#This Row],[Buy Price]]),"")</f>
        <v>4.4776119402985072E-2</v>
      </c>
      <c r="O29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2978" s="3">
        <f>IFERROR(Broker_Trades2[[#This Row],[Return]]/Broker_Trades2[[#This Row],[Time]],Broker_Trades2[[#This Row],[Return]])</f>
        <v>2.2388059701492536E-2</v>
      </c>
    </row>
    <row r="2979" spans="1:16" x14ac:dyDescent="0.3">
      <c r="A2979">
        <v>2978</v>
      </c>
      <c r="B2979" s="3" t="s">
        <v>7599</v>
      </c>
      <c r="C2979" s="4">
        <v>44059.307638888888</v>
      </c>
      <c r="D2979" s="3" t="s">
        <v>38</v>
      </c>
      <c r="E2979" s="3" t="s">
        <v>4718</v>
      </c>
      <c r="F2979" s="3" t="s">
        <v>1204</v>
      </c>
      <c r="G2979">
        <v>90</v>
      </c>
      <c r="H2979" s="3" t="s">
        <v>2852</v>
      </c>
      <c r="I2979" s="3" t="s">
        <v>6854</v>
      </c>
      <c r="J2979" s="3" t="s">
        <v>5275</v>
      </c>
      <c r="K2979" s="3" t="s">
        <v>7528</v>
      </c>
      <c r="L2979" s="3" t="s">
        <v>7601</v>
      </c>
      <c r="M2979" s="3" t="s">
        <v>32</v>
      </c>
      <c r="N2979" s="3">
        <f>IF(Broker_Trades2[[#This Row],[Status]]="Complete",((Broker_Trades2[Sell Price]-Broker_Trades2[Buy Price])/Broker_Trades2[[#This Row],[Buy Price]]),"")</f>
        <v>6.8333333333333399E-2</v>
      </c>
      <c r="O29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2979" s="3">
        <f>IFERROR(Broker_Trades2[[#This Row],[Return]]/Broker_Trades2[[#This Row],[Time]],Broker_Trades2[[#This Row],[Return]])</f>
        <v>2.8472222222222249E-3</v>
      </c>
    </row>
    <row r="2980" spans="1:16" x14ac:dyDescent="0.3">
      <c r="A2980">
        <v>2979</v>
      </c>
      <c r="B2980" s="3" t="s">
        <v>7602</v>
      </c>
      <c r="C2980" s="4">
        <v>44059.307638888888</v>
      </c>
      <c r="D2980" s="3" t="s">
        <v>38</v>
      </c>
      <c r="E2980" s="3" t="s">
        <v>152</v>
      </c>
      <c r="F2980" s="3" t="s">
        <v>153</v>
      </c>
      <c r="G2980">
        <v>3235</v>
      </c>
      <c r="H2980" s="3" t="s">
        <v>24</v>
      </c>
      <c r="I2980" s="3" t="s">
        <v>7528</v>
      </c>
      <c r="J2980" s="3" t="s">
        <v>7536</v>
      </c>
      <c r="K2980" s="3" t="s">
        <v>6609</v>
      </c>
      <c r="L2980" s="3" t="s">
        <v>12246</v>
      </c>
      <c r="M2980" s="3" t="s">
        <v>32</v>
      </c>
      <c r="N2980" s="3">
        <f>IF(Broker_Trades2[[#This Row],[Status]]="Complete",((Broker_Trades2[Sell Price]-Broker_Trades2[Buy Price])/Broker_Trades2[[#This Row],[Buy Price]]),"")</f>
        <v>0.15009954493742883</v>
      </c>
      <c r="O29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2980" s="3">
        <f>IFERROR(Broker_Trades2[[#This Row],[Return]]/Broker_Trades2[[#This Row],[Time]],Broker_Trades2[[#This Row],[Return]])</f>
        <v>2.9431283321064475E-3</v>
      </c>
    </row>
    <row r="2981" spans="1:16" x14ac:dyDescent="0.3">
      <c r="A2981">
        <v>2980</v>
      </c>
      <c r="B2981" s="3" t="s">
        <v>7604</v>
      </c>
      <c r="C2981" s="4">
        <v>44059.306944444441</v>
      </c>
      <c r="D2981" s="3" t="s">
        <v>38</v>
      </c>
      <c r="E2981" s="3" t="s">
        <v>67</v>
      </c>
      <c r="F2981" s="3" t="s">
        <v>68</v>
      </c>
      <c r="G2981">
        <v>22570</v>
      </c>
      <c r="H2981" s="3" t="s">
        <v>59</v>
      </c>
      <c r="I2981" s="3" t="s">
        <v>7528</v>
      </c>
      <c r="J2981" s="3" t="s">
        <v>7557</v>
      </c>
      <c r="K2981" s="3" t="s">
        <v>7238</v>
      </c>
      <c r="L2981" s="3" t="s">
        <v>12237</v>
      </c>
      <c r="M2981" s="3" t="s">
        <v>32</v>
      </c>
      <c r="N2981" s="3">
        <f>IF(Broker_Trades2[[#This Row],[Status]]="Complete",((Broker_Trades2[Sell Price]-Broker_Trades2[Buy Price])/Broker_Trades2[[#This Row],[Buy Price]]),"")</f>
        <v>-0.10000000000000003</v>
      </c>
      <c r="O29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2981" s="3">
        <f>IFERROR(Broker_Trades2[[#This Row],[Return]]/Broker_Trades2[[#This Row],[Time]],Broker_Trades2[[#This Row],[Return]])</f>
        <v>-1.428571428571429E-2</v>
      </c>
    </row>
    <row r="2982" spans="1:16" x14ac:dyDescent="0.3">
      <c r="A2982">
        <v>2981</v>
      </c>
      <c r="B2982" s="3" t="s">
        <v>7605</v>
      </c>
      <c r="C2982" s="4">
        <v>44059.306944444441</v>
      </c>
      <c r="D2982" s="3" t="s">
        <v>38</v>
      </c>
      <c r="E2982" s="3" t="s">
        <v>4292</v>
      </c>
      <c r="F2982" s="3" t="s">
        <v>4293</v>
      </c>
      <c r="G2982">
        <v>130</v>
      </c>
      <c r="H2982" s="3" t="s">
        <v>59</v>
      </c>
      <c r="I2982" s="3" t="s">
        <v>7528</v>
      </c>
      <c r="J2982" s="3" t="s">
        <v>872</v>
      </c>
      <c r="K2982" s="3" t="s">
        <v>7214</v>
      </c>
      <c r="L2982" s="3" t="s">
        <v>3614</v>
      </c>
      <c r="M2982" s="3" t="s">
        <v>32</v>
      </c>
      <c r="N2982" s="3">
        <f>IF(Broker_Trades2[[#This Row],[Status]]="Complete",((Broker_Trades2[Sell Price]-Broker_Trades2[Buy Price])/Broker_Trades2[[#This Row],[Buy Price]]),"")</f>
        <v>5.6910569105691054E-2</v>
      </c>
      <c r="O29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2982" s="3">
        <f>IFERROR(Broker_Trades2[[#This Row],[Return]]/Broker_Trades2[[#This Row],[Time]],Broker_Trades2[[#This Row],[Return]])</f>
        <v>1.4227642276422764E-2</v>
      </c>
    </row>
    <row r="2983" spans="1:16" x14ac:dyDescent="0.3">
      <c r="A2983">
        <v>2982</v>
      </c>
      <c r="B2983" s="3" t="s">
        <v>7607</v>
      </c>
      <c r="C2983" s="4">
        <v>44059.306944444441</v>
      </c>
      <c r="D2983" s="3" t="s">
        <v>38</v>
      </c>
      <c r="E2983" s="3" t="s">
        <v>1151</v>
      </c>
      <c r="F2983" s="3" t="s">
        <v>1152</v>
      </c>
      <c r="G2983">
        <v>68</v>
      </c>
      <c r="H2983" s="3" t="s">
        <v>59</v>
      </c>
      <c r="I2983" s="3" t="s">
        <v>7528</v>
      </c>
      <c r="J2983" s="3" t="s">
        <v>7608</v>
      </c>
      <c r="K2983" s="3" t="s">
        <v>7359</v>
      </c>
      <c r="L2983" s="3" t="s">
        <v>4616</v>
      </c>
      <c r="M2983" s="3" t="s">
        <v>32</v>
      </c>
      <c r="N2983" s="3">
        <f>IF(Broker_Trades2[[#This Row],[Status]]="Complete",((Broker_Trades2[Sell Price]-Broker_Trades2[Buy Price])/Broker_Trades2[[#This Row],[Buy Price]]),"")</f>
        <v>9.3247588424437255E-2</v>
      </c>
      <c r="O29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2983" s="3">
        <f>IFERROR(Broker_Trades2[[#This Row],[Return]]/Broker_Trades2[[#This Row],[Time]],Broker_Trades2[[#This Row],[Return]])</f>
        <v>4.6623794212218628E-2</v>
      </c>
    </row>
    <row r="2984" spans="1:16" x14ac:dyDescent="0.3">
      <c r="A2984">
        <v>2983</v>
      </c>
      <c r="B2984" s="3" t="s">
        <v>7610</v>
      </c>
      <c r="C2984" s="4">
        <v>44059.306944444441</v>
      </c>
      <c r="D2984" s="3" t="s">
        <v>34</v>
      </c>
      <c r="E2984" s="3" t="s">
        <v>2604</v>
      </c>
      <c r="F2984" s="3" t="s">
        <v>1239</v>
      </c>
      <c r="G2984">
        <v>163</v>
      </c>
      <c r="H2984" s="3" t="s">
        <v>24</v>
      </c>
      <c r="I2984" s="3" t="s">
        <v>7528</v>
      </c>
      <c r="J2984" s="3" t="s">
        <v>7533</v>
      </c>
      <c r="K2984" s="3" t="s">
        <v>7107</v>
      </c>
      <c r="L2984" s="3" t="s">
        <v>3255</v>
      </c>
      <c r="M2984" s="3" t="s">
        <v>32</v>
      </c>
      <c r="N2984" s="3">
        <f>IF(Broker_Trades2[[#This Row],[Status]]="Complete",((Broker_Trades2[Sell Price]-Broker_Trades2[Buy Price])/Broker_Trades2[[#This Row],[Buy Price]]),"")</f>
        <v>0.22556390977443608</v>
      </c>
      <c r="O29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2984" s="3">
        <f>IFERROR(Broker_Trades2[[#This Row],[Return]]/Broker_Trades2[[#This Row],[Time]],Broker_Trades2[[#This Row],[Return]])</f>
        <v>2.050580997949419E-2</v>
      </c>
    </row>
    <row r="2985" spans="1:16" x14ac:dyDescent="0.3">
      <c r="A2985">
        <v>2984</v>
      </c>
      <c r="B2985" s="3" t="s">
        <v>7612</v>
      </c>
      <c r="C2985" s="4">
        <v>44059.306250000001</v>
      </c>
      <c r="D2985" s="3" t="s">
        <v>34</v>
      </c>
      <c r="E2985" s="3" t="s">
        <v>22</v>
      </c>
      <c r="F2985" s="3" t="s">
        <v>23</v>
      </c>
      <c r="G2985">
        <v>325</v>
      </c>
      <c r="H2985" s="3" t="s">
        <v>24</v>
      </c>
      <c r="I2985" s="3" t="s">
        <v>7528</v>
      </c>
      <c r="J2985" s="3" t="s">
        <v>7580</v>
      </c>
      <c r="K2985" s="3" t="s">
        <v>4494</v>
      </c>
      <c r="L2985" s="3" t="s">
        <v>4498</v>
      </c>
      <c r="M2985" s="3" t="s">
        <v>32</v>
      </c>
      <c r="N2985" s="3">
        <f>IF(Broker_Trades2[[#This Row],[Status]]="Complete",((Broker_Trades2[Sell Price]-Broker_Trades2[Buy Price])/Broker_Trades2[[#This Row],[Buy Price]]),"")</f>
        <v>0.32653061224489793</v>
      </c>
      <c r="O29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106</v>
      </c>
      <c r="P2985" s="3">
        <f>IFERROR(Broker_Trades2[[#This Row],[Return]]/Broker_Trades2[[#This Row],[Time]],Broker_Trades2[[#This Row],[Return]])</f>
        <v>3.0804774740084712E-3</v>
      </c>
    </row>
    <row r="2986" spans="1:16" x14ac:dyDescent="0.3">
      <c r="A2986">
        <v>2985</v>
      </c>
      <c r="B2986" s="3" t="s">
        <v>7613</v>
      </c>
      <c r="C2986" s="4">
        <v>44059.306250000001</v>
      </c>
      <c r="D2986" s="3" t="s">
        <v>34</v>
      </c>
      <c r="E2986" s="3" t="s">
        <v>526</v>
      </c>
      <c r="F2986" s="3" t="s">
        <v>527</v>
      </c>
      <c r="G2986">
        <v>72</v>
      </c>
      <c r="H2986" s="3" t="s">
        <v>24</v>
      </c>
      <c r="I2986" s="3" t="s">
        <v>7528</v>
      </c>
      <c r="J2986" s="3" t="s">
        <v>6414</v>
      </c>
      <c r="K2986" s="3" t="s">
        <v>7254</v>
      </c>
      <c r="L2986" s="3" t="s">
        <v>12236</v>
      </c>
      <c r="M2986" s="3" t="s">
        <v>32</v>
      </c>
      <c r="N2986" s="3">
        <f>IF(Broker_Trades2[[#This Row],[Status]]="Complete",((Broker_Trades2[Sell Price]-Broker_Trades2[Buy Price])/Broker_Trades2[[#This Row],[Buy Price]]),"")</f>
        <v>0.152</v>
      </c>
      <c r="O29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986" s="3">
        <f>IFERROR(Broker_Trades2[[#This Row],[Return]]/Broker_Trades2[[#This Row],[Time]],Broker_Trades2[[#This Row],[Return]])</f>
        <v>5.0666666666666665E-2</v>
      </c>
    </row>
    <row r="2987" spans="1:16" hidden="1" x14ac:dyDescent="0.3">
      <c r="A2987">
        <v>2986</v>
      </c>
      <c r="B2987" s="3" t="s">
        <v>7614</v>
      </c>
      <c r="C2987" s="4">
        <v>44059.306250000001</v>
      </c>
      <c r="D2987" s="3" t="s">
        <v>34</v>
      </c>
      <c r="E2987" s="3" t="s">
        <v>5531</v>
      </c>
      <c r="F2987" s="3" t="s">
        <v>2352</v>
      </c>
      <c r="G2987">
        <v>1250</v>
      </c>
      <c r="H2987" s="3" t="s">
        <v>24</v>
      </c>
      <c r="I2987" s="3" t="s">
        <v>2695</v>
      </c>
      <c r="J2987" s="3" t="s">
        <v>2695</v>
      </c>
      <c r="K2987" s="3" t="s">
        <v>2695</v>
      </c>
      <c r="L2987" s="3" t="s">
        <v>2695</v>
      </c>
      <c r="M2987" s="3" t="s">
        <v>190</v>
      </c>
      <c r="N2987" s="3" t="str">
        <f>IF(Broker_Trades2[[#This Row],[Status]]="Complete",((Broker_Trades2[Sell Price]-Broker_Trades2[Buy Price])/Broker_Trades2[[#This Row],[Buy Price]]),"")</f>
        <v/>
      </c>
      <c r="O29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2987" s="3" t="str">
        <f>IFERROR(Broker_Trades2[[#This Row],[Return]]/Broker_Trades2[[#This Row],[Time]],Broker_Trades2[[#This Row],[Return]])</f>
        <v/>
      </c>
    </row>
    <row r="2988" spans="1:16" x14ac:dyDescent="0.3">
      <c r="A2988">
        <v>2987</v>
      </c>
      <c r="B2988" s="3" t="s">
        <v>7615</v>
      </c>
      <c r="C2988" s="4">
        <v>44059.306250000001</v>
      </c>
      <c r="D2988" s="3" t="s">
        <v>34</v>
      </c>
      <c r="E2988" s="3" t="s">
        <v>998</v>
      </c>
      <c r="F2988" s="3" t="s">
        <v>999</v>
      </c>
      <c r="G2988">
        <v>815</v>
      </c>
      <c r="H2988" s="3" t="s">
        <v>59</v>
      </c>
      <c r="I2988" s="3" t="s">
        <v>7528</v>
      </c>
      <c r="J2988" s="3" t="s">
        <v>4853</v>
      </c>
      <c r="K2988" s="3" t="s">
        <v>7418</v>
      </c>
      <c r="L2988" s="3" t="s">
        <v>7625</v>
      </c>
      <c r="M2988" s="3" t="s">
        <v>32</v>
      </c>
      <c r="N2988" s="3">
        <f>IF(Broker_Trades2[[#This Row],[Status]]="Complete",((Broker_Trades2[Sell Price]-Broker_Trades2[Buy Price])/Broker_Trades2[[#This Row],[Buy Price]]),"")</f>
        <v>7.9470198675496692E-2</v>
      </c>
      <c r="O29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2988" s="3">
        <f>IFERROR(Broker_Trades2[[#This Row],[Return]]/Broker_Trades2[[#This Row],[Time]],Broker_Trades2[[#This Row],[Return]])</f>
        <v>7.9470198675496692E-2</v>
      </c>
    </row>
    <row r="2989" spans="1:16" x14ac:dyDescent="0.3">
      <c r="A2989">
        <v>2988</v>
      </c>
      <c r="B2989" s="3" t="s">
        <v>7617</v>
      </c>
      <c r="C2989" s="4">
        <v>44059.306250000001</v>
      </c>
      <c r="D2989" s="3" t="s">
        <v>34</v>
      </c>
      <c r="E2989" s="3" t="s">
        <v>81</v>
      </c>
      <c r="F2989" s="3" t="s">
        <v>82</v>
      </c>
      <c r="G2989">
        <v>681</v>
      </c>
      <c r="H2989" s="3" t="s">
        <v>59</v>
      </c>
      <c r="I2989" s="3" t="s">
        <v>7528</v>
      </c>
      <c r="J2989" s="3" t="s">
        <v>7618</v>
      </c>
      <c r="K2989" s="3" t="s">
        <v>7214</v>
      </c>
      <c r="L2989" s="3" t="s">
        <v>5829</v>
      </c>
      <c r="M2989" s="3" t="s">
        <v>32</v>
      </c>
      <c r="N2989" s="3">
        <f>IF(Broker_Trades2[[#This Row],[Status]]="Complete",((Broker_Trades2[Sell Price]-Broker_Trades2[Buy Price])/Broker_Trades2[[#This Row],[Buy Price]]),"")</f>
        <v>8.0695072601761522E-2</v>
      </c>
      <c r="O29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2989" s="3">
        <f>IFERROR(Broker_Trades2[[#This Row],[Return]]/Broker_Trades2[[#This Row],[Time]],Broker_Trades2[[#This Row],[Return]])</f>
        <v>2.0173768150440381E-2</v>
      </c>
    </row>
    <row r="2990" spans="1:16" x14ac:dyDescent="0.3">
      <c r="A2990">
        <v>2989</v>
      </c>
      <c r="B2990" s="3" t="s">
        <v>7620</v>
      </c>
      <c r="C2990" s="4">
        <v>44059.306250000001</v>
      </c>
      <c r="D2990" s="3" t="s">
        <v>34</v>
      </c>
      <c r="E2990" s="3" t="s">
        <v>119</v>
      </c>
      <c r="F2990" s="3" t="s">
        <v>120</v>
      </c>
      <c r="G2990">
        <v>975</v>
      </c>
      <c r="H2990" s="3" t="s">
        <v>59</v>
      </c>
      <c r="I2990" s="3" t="s">
        <v>7528</v>
      </c>
      <c r="J2990" s="3" t="s">
        <v>7621</v>
      </c>
      <c r="K2990" s="3" t="s">
        <v>7038</v>
      </c>
      <c r="L2990" s="3" t="s">
        <v>12247</v>
      </c>
      <c r="M2990" s="3" t="s">
        <v>32</v>
      </c>
      <c r="N2990" s="3">
        <f>IF(Broker_Trades2[[#This Row],[Status]]="Complete",((Broker_Trades2[Sell Price]-Broker_Trades2[Buy Price])/Broker_Trades2[[#This Row],[Buy Price]]),"")</f>
        <v>-9.9999999999999992E-2</v>
      </c>
      <c r="O29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990" s="3">
        <f>IFERROR(Broker_Trades2[[#This Row],[Return]]/Broker_Trades2[[#This Row],[Time]],Broker_Trades2[[#This Row],[Return]])</f>
        <v>-6.6666666666666662E-3</v>
      </c>
    </row>
    <row r="2991" spans="1:16" x14ac:dyDescent="0.3">
      <c r="A2991">
        <v>2990</v>
      </c>
      <c r="B2991" s="3" t="s">
        <v>7622</v>
      </c>
      <c r="C2991" s="4">
        <v>44059.306250000001</v>
      </c>
      <c r="D2991" s="3" t="s">
        <v>159</v>
      </c>
      <c r="E2991" s="3" t="s">
        <v>986</v>
      </c>
      <c r="F2991" s="3" t="s">
        <v>987</v>
      </c>
      <c r="G2991">
        <v>330</v>
      </c>
      <c r="H2991" s="3" t="s">
        <v>3879</v>
      </c>
      <c r="I2991" s="3" t="s">
        <v>6826</v>
      </c>
      <c r="J2991" s="3" t="s">
        <v>12248</v>
      </c>
      <c r="K2991" s="3" t="s">
        <v>7528</v>
      </c>
      <c r="L2991" s="3" t="s">
        <v>1305</v>
      </c>
      <c r="M2991" s="3" t="s">
        <v>32</v>
      </c>
      <c r="N2991" s="3">
        <f>IF(Broker_Trades2[[#This Row],[Status]]="Complete",((Broker_Trades2[Sell Price]-Broker_Trades2[Buy Price])/Broker_Trades2[[#This Row],[Buy Price]]),"")</f>
        <v>-9.0909090909090925E-2</v>
      </c>
      <c r="O29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2991" s="3">
        <f>IFERROR(Broker_Trades2[[#This Row],[Return]]/Broker_Trades2[[#This Row],[Time]],Broker_Trades2[[#This Row],[Return]])</f>
        <v>-3.1347962382445149E-3</v>
      </c>
    </row>
    <row r="2992" spans="1:16" x14ac:dyDescent="0.3">
      <c r="A2992">
        <v>2991</v>
      </c>
      <c r="B2992" s="3" t="s">
        <v>7623</v>
      </c>
      <c r="C2992" s="4">
        <v>44059.306250000001</v>
      </c>
      <c r="D2992" s="3" t="s">
        <v>159</v>
      </c>
      <c r="E2992" s="3" t="s">
        <v>1204</v>
      </c>
      <c r="F2992" s="3" t="s">
        <v>1204</v>
      </c>
      <c r="G2992">
        <v>150</v>
      </c>
      <c r="H2992" s="3" t="s">
        <v>24</v>
      </c>
      <c r="I2992" s="3" t="s">
        <v>7528</v>
      </c>
      <c r="J2992" s="3" t="s">
        <v>7601</v>
      </c>
      <c r="K2992" s="3" t="s">
        <v>6726</v>
      </c>
      <c r="L2992" s="3" t="s">
        <v>12249</v>
      </c>
      <c r="M2992" s="3" t="s">
        <v>32</v>
      </c>
      <c r="N2992" s="3">
        <f>IF(Broker_Trades2[[#This Row],[Status]]="Complete",((Broker_Trades2[Sell Price]-Broker_Trades2[Buy Price])/Broker_Trades2[[#This Row],[Buy Price]]),"")</f>
        <v>-0.10000000000000009</v>
      </c>
      <c r="O29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2992" s="3">
        <f>IFERROR(Broker_Trades2[[#This Row],[Return]]/Broker_Trades2[[#This Row],[Time]],Broker_Trades2[[#This Row],[Return]])</f>
        <v>-2.7777777777777801E-3</v>
      </c>
    </row>
    <row r="2993" spans="1:16" x14ac:dyDescent="0.3">
      <c r="A2993">
        <v>2992</v>
      </c>
      <c r="B2993" s="3" t="s">
        <v>7624</v>
      </c>
      <c r="C2993" s="4">
        <v>44059.305555555555</v>
      </c>
      <c r="D2993" s="3" t="s">
        <v>159</v>
      </c>
      <c r="E2993" s="3" t="s">
        <v>1286</v>
      </c>
      <c r="F2993" s="3" t="s">
        <v>1287</v>
      </c>
      <c r="G2993">
        <v>810</v>
      </c>
      <c r="H2993" s="3" t="s">
        <v>24</v>
      </c>
      <c r="I2993" s="3" t="s">
        <v>7528</v>
      </c>
      <c r="J2993" s="3" t="s">
        <v>3119</v>
      </c>
      <c r="K2993" s="3" t="s">
        <v>7254</v>
      </c>
      <c r="L2993" s="3" t="s">
        <v>4339</v>
      </c>
      <c r="M2993" s="3" t="s">
        <v>32</v>
      </c>
      <c r="N2993" s="3">
        <f>IF(Broker_Trades2[[#This Row],[Status]]="Complete",((Broker_Trades2[Sell Price]-Broker_Trades2[Buy Price])/Broker_Trades2[[#This Row],[Buy Price]]),"")</f>
        <v>0.2</v>
      </c>
      <c r="O29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993" s="3">
        <f>IFERROR(Broker_Trades2[[#This Row],[Return]]/Broker_Trades2[[#This Row],[Time]],Broker_Trades2[[#This Row],[Return]])</f>
        <v>6.6666666666666666E-2</v>
      </c>
    </row>
    <row r="2994" spans="1:16" x14ac:dyDescent="0.3">
      <c r="A2994">
        <v>2993</v>
      </c>
      <c r="B2994" s="3" t="s">
        <v>7626</v>
      </c>
      <c r="C2994" s="4">
        <v>44059.305555555555</v>
      </c>
      <c r="D2994" s="3" t="s">
        <v>159</v>
      </c>
      <c r="E2994" s="3" t="s">
        <v>526</v>
      </c>
      <c r="F2994" s="3" t="s">
        <v>527</v>
      </c>
      <c r="G2994">
        <v>72</v>
      </c>
      <c r="H2994" s="3" t="s">
        <v>24</v>
      </c>
      <c r="I2994" s="3" t="s">
        <v>7528</v>
      </c>
      <c r="J2994" s="3" t="s">
        <v>6414</v>
      </c>
      <c r="K2994" s="3" t="s">
        <v>7254</v>
      </c>
      <c r="L2994" s="3" t="s">
        <v>12236</v>
      </c>
      <c r="M2994" s="3" t="s">
        <v>32</v>
      </c>
      <c r="N2994" s="3">
        <f>IF(Broker_Trades2[[#This Row],[Status]]="Complete",((Broker_Trades2[Sell Price]-Broker_Trades2[Buy Price])/Broker_Trades2[[#This Row],[Buy Price]]),"")</f>
        <v>0.152</v>
      </c>
      <c r="O29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2994" s="3">
        <f>IFERROR(Broker_Trades2[[#This Row],[Return]]/Broker_Trades2[[#This Row],[Time]],Broker_Trades2[[#This Row],[Return]])</f>
        <v>5.0666666666666665E-2</v>
      </c>
    </row>
    <row r="2995" spans="1:16" x14ac:dyDescent="0.3">
      <c r="A2995">
        <v>2994</v>
      </c>
      <c r="B2995" s="3" t="s">
        <v>7627</v>
      </c>
      <c r="C2995" s="4">
        <v>44059.305555555555</v>
      </c>
      <c r="D2995" s="3" t="s">
        <v>159</v>
      </c>
      <c r="E2995" s="3" t="s">
        <v>119</v>
      </c>
      <c r="F2995" s="3" t="s">
        <v>120</v>
      </c>
      <c r="G2995">
        <v>1055</v>
      </c>
      <c r="H2995" s="3" t="s">
        <v>24</v>
      </c>
      <c r="I2995" s="3" t="s">
        <v>7528</v>
      </c>
      <c r="J2995" s="3" t="s">
        <v>7621</v>
      </c>
      <c r="K2995" s="3" t="s">
        <v>7038</v>
      </c>
      <c r="L2995" s="3" t="s">
        <v>12247</v>
      </c>
      <c r="M2995" s="3" t="s">
        <v>32</v>
      </c>
      <c r="N2995" s="3">
        <f>IF(Broker_Trades2[[#This Row],[Status]]="Complete",((Broker_Trades2[Sell Price]-Broker_Trades2[Buy Price])/Broker_Trades2[[#This Row],[Buy Price]]),"")</f>
        <v>-9.9999999999999992E-2</v>
      </c>
      <c r="O29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2995" s="3">
        <f>IFERROR(Broker_Trades2[[#This Row],[Return]]/Broker_Trades2[[#This Row],[Time]],Broker_Trades2[[#This Row],[Return]])</f>
        <v>-6.6666666666666662E-3</v>
      </c>
    </row>
    <row r="2996" spans="1:16" x14ac:dyDescent="0.3">
      <c r="A2996">
        <v>2995</v>
      </c>
      <c r="B2996" s="3" t="s">
        <v>7629</v>
      </c>
      <c r="C2996" s="4">
        <v>44057.51666666667</v>
      </c>
      <c r="D2996" s="3" t="s">
        <v>159</v>
      </c>
      <c r="E2996" s="3" t="s">
        <v>373</v>
      </c>
      <c r="F2996" s="3" t="s">
        <v>362</v>
      </c>
      <c r="G2996">
        <v>233</v>
      </c>
      <c r="H2996" s="3" t="s">
        <v>24</v>
      </c>
      <c r="I2996" s="3" t="s">
        <v>7630</v>
      </c>
      <c r="J2996" s="3" t="s">
        <v>259</v>
      </c>
      <c r="K2996" s="3" t="s">
        <v>6730</v>
      </c>
      <c r="L2996" s="3" t="s">
        <v>12250</v>
      </c>
      <c r="M2996" s="3" t="s">
        <v>32</v>
      </c>
      <c r="N2996" s="3">
        <f>IF(Broker_Trades2[[#This Row],[Status]]="Complete",((Broker_Trades2[Sell Price]-Broker_Trades2[Buy Price])/Broker_Trades2[[#This Row],[Buy Price]]),"")</f>
        <v>-0.10000000000000002</v>
      </c>
      <c r="O29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2996" s="3">
        <f>IFERROR(Broker_Trades2[[#This Row],[Return]]/Broker_Trades2[[#This Row],[Time]],Broker_Trades2[[#This Row],[Return]])</f>
        <v>-2.6315789473684214E-3</v>
      </c>
    </row>
    <row r="2997" spans="1:16" x14ac:dyDescent="0.3">
      <c r="A2997">
        <v>2996</v>
      </c>
      <c r="B2997" s="3" t="s">
        <v>7631</v>
      </c>
      <c r="C2997" s="4">
        <v>44057.51666666667</v>
      </c>
      <c r="D2997" s="3" t="s">
        <v>159</v>
      </c>
      <c r="E2997" s="3" t="s">
        <v>521</v>
      </c>
      <c r="F2997" s="3" t="s">
        <v>522</v>
      </c>
      <c r="G2997">
        <v>500</v>
      </c>
      <c r="H2997" s="3" t="s">
        <v>24</v>
      </c>
      <c r="I2997" s="3" t="s">
        <v>7630</v>
      </c>
      <c r="J2997" s="3" t="s">
        <v>7632</v>
      </c>
      <c r="K2997" s="3" t="s">
        <v>7630</v>
      </c>
      <c r="L2997" s="3" t="s">
        <v>2043</v>
      </c>
      <c r="M2997" s="3" t="s">
        <v>32</v>
      </c>
      <c r="N2997" s="3">
        <f>IF(Broker_Trades2[[#This Row],[Status]]="Complete",((Broker_Trades2[Sell Price]-Broker_Trades2[Buy Price])/Broker_Trades2[[#This Row],[Buy Price]]),"")</f>
        <v>5.7326762546515593E-3</v>
      </c>
      <c r="O29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2997" s="3">
        <f>IFERROR(Broker_Trades2[[#This Row],[Return]]/Broker_Trades2[[#This Row],[Time]],Broker_Trades2[[#This Row],[Return]])</f>
        <v>5.7326762546515593E-3</v>
      </c>
    </row>
    <row r="2998" spans="1:16" x14ac:dyDescent="0.3">
      <c r="A2998">
        <v>2997</v>
      </c>
      <c r="B2998" s="3" t="s">
        <v>7634</v>
      </c>
      <c r="C2998" s="4">
        <v>44057.515972222223</v>
      </c>
      <c r="D2998" s="3" t="s">
        <v>159</v>
      </c>
      <c r="E2998" s="3" t="s">
        <v>1557</v>
      </c>
      <c r="F2998" s="3" t="s">
        <v>1558</v>
      </c>
      <c r="G2998">
        <v>910</v>
      </c>
      <c r="H2998" s="3" t="s">
        <v>24</v>
      </c>
      <c r="I2998" s="3" t="s">
        <v>7630</v>
      </c>
      <c r="J2998" s="3" t="s">
        <v>7635</v>
      </c>
      <c r="K2998" s="3" t="s">
        <v>7418</v>
      </c>
      <c r="L2998" s="3" t="s">
        <v>3235</v>
      </c>
      <c r="M2998" s="3" t="s">
        <v>32</v>
      </c>
      <c r="N2998" s="3">
        <f>IF(Broker_Trades2[[#This Row],[Status]]="Complete",((Broker_Trades2[Sell Price]-Broker_Trades2[Buy Price])/Broker_Trades2[[#This Row],[Buy Price]]),"")</f>
        <v>0.26204840163650239</v>
      </c>
      <c r="O29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2998" s="3">
        <f>IFERROR(Broker_Trades2[[#This Row],[Return]]/Broker_Trades2[[#This Row],[Time]],Broker_Trades2[[#This Row],[Return]])</f>
        <v>6.5512100409125598E-2</v>
      </c>
    </row>
    <row r="2999" spans="1:16" x14ac:dyDescent="0.3">
      <c r="A2999">
        <v>2998</v>
      </c>
      <c r="B2999" s="3" t="s">
        <v>7637</v>
      </c>
      <c r="C2999" s="4">
        <v>44057.515972222223</v>
      </c>
      <c r="D2999" s="3" t="s">
        <v>159</v>
      </c>
      <c r="E2999" s="3" t="s">
        <v>70</v>
      </c>
      <c r="F2999" s="3" t="s">
        <v>71</v>
      </c>
      <c r="G2999">
        <v>88</v>
      </c>
      <c r="H2999" s="3" t="s">
        <v>24</v>
      </c>
      <c r="I2999" s="3" t="s">
        <v>7630</v>
      </c>
      <c r="J2999" s="3" t="s">
        <v>7638</v>
      </c>
      <c r="K2999" s="3" t="s">
        <v>4389</v>
      </c>
      <c r="L2999" s="3" t="s">
        <v>7888</v>
      </c>
      <c r="M2999" s="3" t="s">
        <v>32</v>
      </c>
      <c r="N2999" s="3">
        <f>IF(Broker_Trades2[[#This Row],[Status]]="Complete",((Broker_Trades2[Sell Price]-Broker_Trades2[Buy Price])/Broker_Trades2[[#This Row],[Buy Price]]),"")</f>
        <v>0.33333333333333331</v>
      </c>
      <c r="O29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115</v>
      </c>
      <c r="P2999" s="3">
        <f>IFERROR(Broker_Trades2[[#This Row],[Return]]/Broker_Trades2[[#This Row],[Time]],Broker_Trades2[[#This Row],[Return]])</f>
        <v>2.8985507246376812E-3</v>
      </c>
    </row>
    <row r="3000" spans="1:16" x14ac:dyDescent="0.3">
      <c r="A3000">
        <v>2999</v>
      </c>
      <c r="B3000" s="3" t="s">
        <v>7643</v>
      </c>
      <c r="C3000" s="4">
        <v>44057.515972222223</v>
      </c>
      <c r="D3000" s="3" t="s">
        <v>159</v>
      </c>
      <c r="E3000" s="3" t="s">
        <v>951</v>
      </c>
      <c r="F3000" s="3" t="s">
        <v>952</v>
      </c>
      <c r="G3000">
        <v>300</v>
      </c>
      <c r="H3000" s="3" t="s">
        <v>24</v>
      </c>
      <c r="I3000" s="3" t="s">
        <v>7630</v>
      </c>
      <c r="J3000" s="3" t="s">
        <v>7644</v>
      </c>
      <c r="K3000" s="3" t="s">
        <v>6951</v>
      </c>
      <c r="L3000" s="3" t="s">
        <v>12251</v>
      </c>
      <c r="M3000" s="3" t="s">
        <v>32</v>
      </c>
      <c r="N3000" s="3">
        <f>IF(Broker_Trades2[[#This Row],[Status]]="Complete",((Broker_Trades2[Sell Price]-Broker_Trades2[Buy Price])/Broker_Trades2[[#This Row],[Buy Price]]),"")</f>
        <v>-9.9999999999999936E-2</v>
      </c>
      <c r="O30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000" s="3">
        <f>IFERROR(Broker_Trades2[[#This Row],[Return]]/Broker_Trades2[[#This Row],[Time]],Broker_Trades2[[#This Row],[Return]])</f>
        <v>-4.166666666666664E-3</v>
      </c>
    </row>
    <row r="3001" spans="1:16" x14ac:dyDescent="0.3">
      <c r="A3001">
        <v>3000</v>
      </c>
      <c r="B3001" s="3" t="s">
        <v>7640</v>
      </c>
      <c r="C3001" s="4">
        <v>44057.515972222223</v>
      </c>
      <c r="D3001" s="3" t="s">
        <v>147</v>
      </c>
      <c r="E3001" s="3" t="s">
        <v>99</v>
      </c>
      <c r="F3001" s="3" t="s">
        <v>100</v>
      </c>
      <c r="G3001">
        <v>364</v>
      </c>
      <c r="H3001" s="3" t="s">
        <v>24</v>
      </c>
      <c r="I3001" s="3" t="s">
        <v>7630</v>
      </c>
      <c r="J3001" s="3" t="s">
        <v>7641</v>
      </c>
      <c r="K3001" s="3" t="s">
        <v>4503</v>
      </c>
      <c r="L3001" s="3" t="s">
        <v>11954</v>
      </c>
      <c r="M3001" s="3" t="s">
        <v>32</v>
      </c>
      <c r="N3001" s="3">
        <f>IF(Broker_Trades2[[#This Row],[Status]]="Complete",((Broker_Trades2[Sell Price]-Broker_Trades2[Buy Price])/Broker_Trades2[[#This Row],[Buy Price]]),"")</f>
        <v>0.18586088939566708</v>
      </c>
      <c r="O30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3001" s="3">
        <f>IFERROR(Broker_Trades2[[#This Row],[Return]]/Broker_Trades2[[#This Row],[Time]],Broker_Trades2[[#This Row],[Return]])</f>
        <v>1.8965396877108887E-3</v>
      </c>
    </row>
    <row r="3002" spans="1:16" x14ac:dyDescent="0.3">
      <c r="A3002">
        <v>3001</v>
      </c>
      <c r="B3002" s="3" t="s">
        <v>7646</v>
      </c>
      <c r="C3002" s="4">
        <v>44057.515972222223</v>
      </c>
      <c r="D3002" s="3" t="s">
        <v>147</v>
      </c>
      <c r="E3002" s="3" t="s">
        <v>7647</v>
      </c>
      <c r="F3002" s="3" t="s">
        <v>1004</v>
      </c>
      <c r="G3002">
        <v>1352</v>
      </c>
      <c r="H3002" s="3" t="s">
        <v>24</v>
      </c>
      <c r="I3002" s="3" t="s">
        <v>7630</v>
      </c>
      <c r="J3002" s="3" t="s">
        <v>7648</v>
      </c>
      <c r="K3002" s="3" t="s">
        <v>5653</v>
      </c>
      <c r="L3002" s="3" t="s">
        <v>11067</v>
      </c>
      <c r="M3002" s="3" t="s">
        <v>32</v>
      </c>
      <c r="N3002" s="3">
        <f>IF(Broker_Trades2[[#This Row],[Status]]="Complete",((Broker_Trades2[Sell Price]-Broker_Trades2[Buy Price])/Broker_Trades2[[#This Row],[Buy Price]]),"")</f>
        <v>0.1409282700421941</v>
      </c>
      <c r="O30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3002" s="3">
        <f>IFERROR(Broker_Trades2[[#This Row],[Return]]/Broker_Trades2[[#This Row],[Time]],Broker_Trades2[[#This Row],[Return]])</f>
        <v>1.6979309643637844E-3</v>
      </c>
    </row>
    <row r="3003" spans="1:16" x14ac:dyDescent="0.3">
      <c r="A3003">
        <v>3002</v>
      </c>
      <c r="B3003" s="3" t="s">
        <v>7650</v>
      </c>
      <c r="C3003" s="4">
        <v>44057.515972222223</v>
      </c>
      <c r="D3003" s="3" t="s">
        <v>147</v>
      </c>
      <c r="E3003" s="3" t="s">
        <v>1529</v>
      </c>
      <c r="F3003" s="3" t="s">
        <v>1530</v>
      </c>
      <c r="G3003">
        <v>2051</v>
      </c>
      <c r="H3003" s="3" t="s">
        <v>24</v>
      </c>
      <c r="I3003" s="3" t="s">
        <v>7630</v>
      </c>
      <c r="J3003" s="3" t="s">
        <v>7651</v>
      </c>
      <c r="K3003" s="3" t="s">
        <v>6826</v>
      </c>
      <c r="L3003" s="3" t="s">
        <v>12252</v>
      </c>
      <c r="M3003" s="3" t="s">
        <v>32</v>
      </c>
      <c r="N3003" s="3">
        <f>IF(Broker_Trades2[[#This Row],[Status]]="Complete",((Broker_Trades2[Sell Price]-Broker_Trades2[Buy Price])/Broker_Trades2[[#This Row],[Buy Price]]),"")</f>
        <v>0.21432800473653049</v>
      </c>
      <c r="O30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3003" s="3">
        <f>IFERROR(Broker_Trades2[[#This Row],[Return]]/Broker_Trades2[[#This Row],[Time]],Broker_Trades2[[#This Row],[Return]])</f>
        <v>6.6977501480165779E-3</v>
      </c>
    </row>
    <row r="3004" spans="1:16" x14ac:dyDescent="0.3">
      <c r="A3004">
        <v>3003</v>
      </c>
      <c r="B3004" s="3" t="s">
        <v>7653</v>
      </c>
      <c r="C3004" s="4">
        <v>44057.515972222223</v>
      </c>
      <c r="D3004" s="3" t="s">
        <v>147</v>
      </c>
      <c r="E3004" s="3" t="s">
        <v>7654</v>
      </c>
      <c r="F3004" s="3" t="s">
        <v>46</v>
      </c>
      <c r="G3004">
        <v>2300</v>
      </c>
      <c r="H3004" s="3" t="s">
        <v>24</v>
      </c>
      <c r="I3004" s="3" t="s">
        <v>7630</v>
      </c>
      <c r="J3004" s="3" t="s">
        <v>7655</v>
      </c>
      <c r="K3004" s="3" t="s">
        <v>6159</v>
      </c>
      <c r="L3004" s="3" t="s">
        <v>2166</v>
      </c>
      <c r="M3004" s="3" t="s">
        <v>32</v>
      </c>
      <c r="N3004" s="3">
        <f>IF(Broker_Trades2[[#This Row],[Status]]="Complete",((Broker_Trades2[Sell Price]-Broker_Trades2[Buy Price])/Broker_Trades2[[#This Row],[Buy Price]]),"")</f>
        <v>0.154039136979428</v>
      </c>
      <c r="O30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74</v>
      </c>
      <c r="P3004" s="3">
        <f>IFERROR(Broker_Trades2[[#This Row],[Return]]/Broker_Trades2[[#This Row],[Time]],Broker_Trades2[[#This Row],[Return]])</f>
        <v>2.0816099591814594E-3</v>
      </c>
    </row>
    <row r="3005" spans="1:16" hidden="1" x14ac:dyDescent="0.3">
      <c r="A3005">
        <v>3004</v>
      </c>
      <c r="B3005" s="3" t="s">
        <v>7657</v>
      </c>
      <c r="C3005" s="4">
        <v>44057.515972222223</v>
      </c>
      <c r="D3005" s="3" t="s">
        <v>6721</v>
      </c>
      <c r="E3005" s="3" t="s">
        <v>521</v>
      </c>
      <c r="F3005" s="3" t="s">
        <v>522</v>
      </c>
      <c r="G3005">
        <v>477</v>
      </c>
      <c r="H3005" s="3" t="s">
        <v>17</v>
      </c>
      <c r="I3005" s="3" t="s">
        <v>2695</v>
      </c>
      <c r="J3005" s="3" t="s">
        <v>2695</v>
      </c>
      <c r="K3005" s="3" t="s">
        <v>2695</v>
      </c>
      <c r="L3005" s="3" t="s">
        <v>2695</v>
      </c>
      <c r="M3005" s="3" t="s">
        <v>190</v>
      </c>
      <c r="N3005" s="3" t="str">
        <f>IF(Broker_Trades2[[#This Row],[Status]]="Complete",((Broker_Trades2[Sell Price]-Broker_Trades2[Buy Price])/Broker_Trades2[[#This Row],[Buy Price]]),"")</f>
        <v/>
      </c>
      <c r="O30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05" s="3" t="str">
        <f>IFERROR(Broker_Trades2[[#This Row],[Return]]/Broker_Trades2[[#This Row],[Time]],Broker_Trades2[[#This Row],[Return]])</f>
        <v/>
      </c>
    </row>
    <row r="3006" spans="1:16" x14ac:dyDescent="0.3">
      <c r="A3006">
        <v>3005</v>
      </c>
      <c r="B3006" s="3" t="s">
        <v>7658</v>
      </c>
      <c r="C3006" s="4">
        <v>44057.515972222223</v>
      </c>
      <c r="D3006" s="3" t="s">
        <v>222</v>
      </c>
      <c r="E3006" s="3" t="s">
        <v>4553</v>
      </c>
      <c r="F3006" s="3" t="s">
        <v>4554</v>
      </c>
      <c r="G3006">
        <v>147</v>
      </c>
      <c r="H3006" s="3" t="s">
        <v>24</v>
      </c>
      <c r="I3006" s="3" t="s">
        <v>7630</v>
      </c>
      <c r="J3006" s="3" t="s">
        <v>7659</v>
      </c>
      <c r="K3006" s="3" t="s">
        <v>7254</v>
      </c>
      <c r="L3006" s="3" t="s">
        <v>11884</v>
      </c>
      <c r="M3006" s="3" t="s">
        <v>32</v>
      </c>
      <c r="N3006" s="3">
        <f>IF(Broker_Trades2[[#This Row],[Status]]="Complete",((Broker_Trades2[Sell Price]-Broker_Trades2[Buy Price])/Broker_Trades2[[#This Row],[Buy Price]]),"")</f>
        <v>0.27052722558340531</v>
      </c>
      <c r="O30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3006" s="3">
        <f>IFERROR(Broker_Trades2[[#This Row],[Return]]/Broker_Trades2[[#This Row],[Time]],Broker_Trades2[[#This Row],[Return]])</f>
        <v>4.5087870930567549E-2</v>
      </c>
    </row>
    <row r="3007" spans="1:16" x14ac:dyDescent="0.3">
      <c r="A3007">
        <v>3006</v>
      </c>
      <c r="B3007" s="3" t="s">
        <v>7661</v>
      </c>
      <c r="C3007" s="4">
        <v>44057.515972222223</v>
      </c>
      <c r="D3007" s="3" t="s">
        <v>6223</v>
      </c>
      <c r="E3007" s="3" t="s">
        <v>543</v>
      </c>
      <c r="F3007" s="3" t="s">
        <v>543</v>
      </c>
      <c r="G3007">
        <v>622</v>
      </c>
      <c r="H3007" s="3" t="s">
        <v>24</v>
      </c>
      <c r="I3007" s="3" t="s">
        <v>7630</v>
      </c>
      <c r="J3007" s="3" t="s">
        <v>7662</v>
      </c>
      <c r="K3007" s="3" t="s">
        <v>6224</v>
      </c>
      <c r="L3007" s="3" t="s">
        <v>15403</v>
      </c>
      <c r="M3007" s="3" t="s">
        <v>32</v>
      </c>
      <c r="N3007" s="3">
        <f>IF(Broker_Trades2[[#This Row],[Status]]="Complete",((Broker_Trades2[Sell Price]-Broker_Trades2[Buy Price])/Broker_Trades2[[#This Row],[Buy Price]]),"")</f>
        <v>-0.10000000000000007</v>
      </c>
      <c r="O30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3007" s="3">
        <f>IFERROR(Broker_Trades2[[#This Row],[Return]]/Broker_Trades2[[#This Row],[Time]],Broker_Trades2[[#This Row],[Return]])</f>
        <v>-1.3698630136986312E-3</v>
      </c>
    </row>
    <row r="3008" spans="1:16" x14ac:dyDescent="0.3">
      <c r="A3008">
        <v>3007</v>
      </c>
      <c r="B3008" s="3" t="s">
        <v>7663</v>
      </c>
      <c r="C3008" s="4">
        <v>44057.515972222223</v>
      </c>
      <c r="D3008" s="3" t="s">
        <v>354</v>
      </c>
      <c r="E3008" s="3" t="s">
        <v>2625</v>
      </c>
      <c r="F3008" s="3" t="s">
        <v>2625</v>
      </c>
      <c r="G3008">
        <v>48</v>
      </c>
      <c r="H3008" s="3" t="s">
        <v>24</v>
      </c>
      <c r="I3008" s="3" t="s">
        <v>7630</v>
      </c>
      <c r="J3008" s="3" t="s">
        <v>7664</v>
      </c>
      <c r="K3008" s="3" t="s">
        <v>4464</v>
      </c>
      <c r="L3008" s="3" t="s">
        <v>10586</v>
      </c>
      <c r="M3008" s="3" t="s">
        <v>32</v>
      </c>
      <c r="N3008" s="3">
        <f>IF(Broker_Trades2[[#This Row],[Status]]="Complete",((Broker_Trades2[Sell Price]-Broker_Trades2[Buy Price])/Broker_Trades2[[#This Row],[Buy Price]]),"")</f>
        <v>0.49300155520995342</v>
      </c>
      <c r="O30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111</v>
      </c>
      <c r="P3008" s="3">
        <f>IFERROR(Broker_Trades2[[#This Row],[Return]]/Broker_Trades2[[#This Row],[Time]],Broker_Trades2[[#This Row],[Return]])</f>
        <v>4.441455452341923E-3</v>
      </c>
    </row>
    <row r="3009" spans="1:16" hidden="1" x14ac:dyDescent="0.3">
      <c r="A3009">
        <v>3008</v>
      </c>
      <c r="B3009" s="3" t="s">
        <v>7665</v>
      </c>
      <c r="C3009" s="4">
        <v>44057.515277777777</v>
      </c>
      <c r="D3009" s="3" t="s">
        <v>38</v>
      </c>
      <c r="E3009" s="3" t="s">
        <v>521</v>
      </c>
      <c r="F3009" s="3" t="s">
        <v>522</v>
      </c>
      <c r="G3009">
        <v>415</v>
      </c>
      <c r="H3009" s="3" t="s">
        <v>59</v>
      </c>
      <c r="I3009" s="3" t="s">
        <v>2695</v>
      </c>
      <c r="J3009" s="3" t="s">
        <v>2695</v>
      </c>
      <c r="K3009" s="3" t="s">
        <v>2695</v>
      </c>
      <c r="L3009" s="3" t="s">
        <v>2695</v>
      </c>
      <c r="M3009" s="3" t="s">
        <v>190</v>
      </c>
      <c r="N3009" s="3" t="str">
        <f>IF(Broker_Trades2[[#This Row],[Status]]="Complete",((Broker_Trades2[Sell Price]-Broker_Trades2[Buy Price])/Broker_Trades2[[#This Row],[Buy Price]]),"")</f>
        <v/>
      </c>
      <c r="O300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09" s="3" t="str">
        <f>IFERROR(Broker_Trades2[[#This Row],[Return]]/Broker_Trades2[[#This Row],[Time]],Broker_Trades2[[#This Row],[Return]])</f>
        <v/>
      </c>
    </row>
    <row r="3010" spans="1:16" hidden="1" x14ac:dyDescent="0.3">
      <c r="A3010">
        <v>3009</v>
      </c>
      <c r="B3010" s="3" t="s">
        <v>7666</v>
      </c>
      <c r="C3010" s="4">
        <v>44057.515277777777</v>
      </c>
      <c r="D3010" s="3" t="s">
        <v>38</v>
      </c>
      <c r="E3010" s="3" t="s">
        <v>2213</v>
      </c>
      <c r="F3010" s="3" t="s">
        <v>2214</v>
      </c>
      <c r="G3010">
        <v>570</v>
      </c>
      <c r="H3010" s="3" t="s">
        <v>59</v>
      </c>
      <c r="I3010" s="3" t="s">
        <v>2695</v>
      </c>
      <c r="J3010" s="3" t="s">
        <v>2695</v>
      </c>
      <c r="K3010" s="3" t="s">
        <v>2695</v>
      </c>
      <c r="L3010" s="3" t="s">
        <v>2695</v>
      </c>
      <c r="M3010" s="3" t="s">
        <v>190</v>
      </c>
      <c r="N3010" s="3" t="str">
        <f>IF(Broker_Trades2[[#This Row],[Status]]="Complete",((Broker_Trades2[Sell Price]-Broker_Trades2[Buy Price])/Broker_Trades2[[#This Row],[Buy Price]]),"")</f>
        <v/>
      </c>
      <c r="O301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10" s="3" t="str">
        <f>IFERROR(Broker_Trades2[[#This Row],[Return]]/Broker_Trades2[[#This Row],[Time]],Broker_Trades2[[#This Row],[Return]])</f>
        <v/>
      </c>
    </row>
    <row r="3011" spans="1:16" x14ac:dyDescent="0.3">
      <c r="A3011">
        <v>3010</v>
      </c>
      <c r="B3011" s="3" t="s">
        <v>7667</v>
      </c>
      <c r="C3011" s="4">
        <v>44057.515277777777</v>
      </c>
      <c r="D3011" s="3" t="s">
        <v>354</v>
      </c>
      <c r="E3011" s="3" t="s">
        <v>7478</v>
      </c>
      <c r="F3011" s="3" t="s">
        <v>7479</v>
      </c>
      <c r="G3011">
        <v>120</v>
      </c>
      <c r="H3011" s="3" t="s">
        <v>24</v>
      </c>
      <c r="I3011" s="3" t="s">
        <v>7630</v>
      </c>
      <c r="J3011" s="3" t="s">
        <v>7668</v>
      </c>
      <c r="K3011" s="3" t="s">
        <v>4991</v>
      </c>
      <c r="L3011" s="3" t="s">
        <v>12253</v>
      </c>
      <c r="M3011" s="3" t="s">
        <v>32</v>
      </c>
      <c r="N3011" s="3">
        <f>IF(Broker_Trades2[[#This Row],[Status]]="Complete",((Broker_Trades2[Sell Price]-Broker_Trades2[Buy Price])/Broker_Trades2[[#This Row],[Buy Price]]),"")</f>
        <v>-0.10000000000000002</v>
      </c>
      <c r="O30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3011" s="3">
        <f>IFERROR(Broker_Trades2[[#This Row],[Return]]/Broker_Trades2[[#This Row],[Time]],Broker_Trades2[[#This Row],[Return]])</f>
        <v>-1.1111111111111113E-3</v>
      </c>
    </row>
    <row r="3012" spans="1:16" hidden="1" x14ac:dyDescent="0.3">
      <c r="A3012">
        <v>3011</v>
      </c>
      <c r="B3012" s="3" t="s">
        <v>7670</v>
      </c>
      <c r="C3012" s="4">
        <v>44057.515277777777</v>
      </c>
      <c r="D3012" s="3" t="s">
        <v>161</v>
      </c>
      <c r="E3012" s="3" t="s">
        <v>1298</v>
      </c>
      <c r="F3012" s="3" t="s">
        <v>1299</v>
      </c>
      <c r="G3012">
        <v>130</v>
      </c>
      <c r="H3012" s="3" t="s">
        <v>59</v>
      </c>
      <c r="I3012" s="3" t="s">
        <v>2695</v>
      </c>
      <c r="J3012" s="3" t="s">
        <v>2695</v>
      </c>
      <c r="K3012" s="3" t="s">
        <v>2695</v>
      </c>
      <c r="L3012" s="3" t="s">
        <v>2695</v>
      </c>
      <c r="M3012" s="3" t="s">
        <v>190</v>
      </c>
      <c r="N3012" s="3" t="str">
        <f>IF(Broker_Trades2[[#This Row],[Status]]="Complete",((Broker_Trades2[Sell Price]-Broker_Trades2[Buy Price])/Broker_Trades2[[#This Row],[Buy Price]]),"")</f>
        <v/>
      </c>
      <c r="O30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12" s="3" t="str">
        <f>IFERROR(Broker_Trades2[[#This Row],[Return]]/Broker_Trades2[[#This Row],[Time]],Broker_Trades2[[#This Row],[Return]])</f>
        <v/>
      </c>
    </row>
    <row r="3013" spans="1:16" x14ac:dyDescent="0.3">
      <c r="A3013">
        <v>3012</v>
      </c>
      <c r="B3013" s="3" t="s">
        <v>7671</v>
      </c>
      <c r="C3013" s="4">
        <v>44057.515277777777</v>
      </c>
      <c r="D3013" s="3" t="s">
        <v>38</v>
      </c>
      <c r="E3013" s="3" t="s">
        <v>998</v>
      </c>
      <c r="F3013" s="3" t="s">
        <v>999</v>
      </c>
      <c r="G3013">
        <v>800</v>
      </c>
      <c r="H3013" s="3" t="s">
        <v>59</v>
      </c>
      <c r="I3013" s="3" t="s">
        <v>7630</v>
      </c>
      <c r="J3013" s="3" t="s">
        <v>6622</v>
      </c>
      <c r="K3013" s="3" t="s">
        <v>7528</v>
      </c>
      <c r="L3013" s="3" t="s">
        <v>9042</v>
      </c>
      <c r="M3013" s="3" t="s">
        <v>32</v>
      </c>
      <c r="N3013" s="3">
        <f>IF(Broker_Trades2[[#This Row],[Status]]="Complete",((Broker_Trades2[Sell Price]-Broker_Trades2[Buy Price])/Broker_Trades2[[#This Row],[Buy Price]]),"")</f>
        <v>6.5246338215712379E-2</v>
      </c>
      <c r="O30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013" s="3">
        <f>IFERROR(Broker_Trades2[[#This Row],[Return]]/Broker_Trades2[[#This Row],[Time]],Broker_Trades2[[#This Row],[Return]])</f>
        <v>2.1748779405237461E-2</v>
      </c>
    </row>
    <row r="3014" spans="1:16" x14ac:dyDescent="0.3">
      <c r="A3014">
        <v>3013</v>
      </c>
      <c r="B3014" s="3" t="s">
        <v>7673</v>
      </c>
      <c r="C3014" s="4">
        <v>44057.51458333333</v>
      </c>
      <c r="D3014" s="3" t="s">
        <v>38</v>
      </c>
      <c r="E3014" s="3" t="s">
        <v>526</v>
      </c>
      <c r="F3014" s="3" t="s">
        <v>527</v>
      </c>
      <c r="G3014">
        <v>65</v>
      </c>
      <c r="H3014" s="3" t="s">
        <v>59</v>
      </c>
      <c r="I3014" s="3" t="s">
        <v>7630</v>
      </c>
      <c r="J3014" s="3" t="s">
        <v>5414</v>
      </c>
      <c r="K3014" s="3" t="s">
        <v>7630</v>
      </c>
      <c r="L3014" s="3" t="s">
        <v>3212</v>
      </c>
      <c r="M3014" s="3" t="s">
        <v>32</v>
      </c>
      <c r="N3014" s="3">
        <f>IF(Broker_Trades2[[#This Row],[Status]]="Complete",((Broker_Trades2[Sell Price]-Broker_Trades2[Buy Price])/Broker_Trades2[[#This Row],[Buy Price]]),"")</f>
        <v>4.8387096774193547E-2</v>
      </c>
      <c r="O30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014" s="3">
        <f>IFERROR(Broker_Trades2[[#This Row],[Return]]/Broker_Trades2[[#This Row],[Time]],Broker_Trades2[[#This Row],[Return]])</f>
        <v>4.8387096774193547E-2</v>
      </c>
    </row>
    <row r="3015" spans="1:16" x14ac:dyDescent="0.3">
      <c r="A3015">
        <v>3014</v>
      </c>
      <c r="B3015" s="3" t="s">
        <v>7675</v>
      </c>
      <c r="C3015" s="4">
        <v>44057.51458333333</v>
      </c>
      <c r="D3015" s="3" t="s">
        <v>38</v>
      </c>
      <c r="E3015" s="3" t="s">
        <v>48</v>
      </c>
      <c r="F3015" s="3" t="s">
        <v>49</v>
      </c>
      <c r="G3015">
        <v>200</v>
      </c>
      <c r="H3015" s="3" t="s">
        <v>59</v>
      </c>
      <c r="I3015" s="3" t="s">
        <v>7630</v>
      </c>
      <c r="J3015" s="3" t="s">
        <v>7676</v>
      </c>
      <c r="K3015" s="3" t="s">
        <v>7254</v>
      </c>
      <c r="L3015" s="3" t="s">
        <v>5226</v>
      </c>
      <c r="M3015" s="3" t="s">
        <v>32</v>
      </c>
      <c r="N3015" s="3">
        <f>IF(Broker_Trades2[[#This Row],[Status]]="Complete",((Broker_Trades2[Sell Price]-Broker_Trades2[Buy Price])/Broker_Trades2[[#This Row],[Buy Price]]),"")</f>
        <v>7.8167115902964962E-2</v>
      </c>
      <c r="O30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3015" s="3">
        <f>IFERROR(Broker_Trades2[[#This Row],[Return]]/Broker_Trades2[[#This Row],[Time]],Broker_Trades2[[#This Row],[Return]])</f>
        <v>1.302785265049416E-2</v>
      </c>
    </row>
    <row r="3016" spans="1:16" x14ac:dyDescent="0.3">
      <c r="A3016">
        <v>3015</v>
      </c>
      <c r="B3016" s="3" t="s">
        <v>7677</v>
      </c>
      <c r="C3016" s="4">
        <v>44057.51458333333</v>
      </c>
      <c r="D3016" s="3" t="s">
        <v>38</v>
      </c>
      <c r="E3016" s="3" t="s">
        <v>70</v>
      </c>
      <c r="F3016" s="3" t="s">
        <v>71</v>
      </c>
      <c r="G3016">
        <v>70</v>
      </c>
      <c r="H3016" s="3" t="s">
        <v>59</v>
      </c>
      <c r="I3016" s="3" t="s">
        <v>7630</v>
      </c>
      <c r="J3016" s="3" t="s">
        <v>7638</v>
      </c>
      <c r="K3016" s="3" t="s">
        <v>7630</v>
      </c>
      <c r="L3016" s="3" t="s">
        <v>4705</v>
      </c>
      <c r="M3016" s="3" t="s">
        <v>32</v>
      </c>
      <c r="N3016" s="3">
        <f>IF(Broker_Trades2[[#This Row],[Status]]="Complete",((Broker_Trades2[Sell Price]-Broker_Trades2[Buy Price])/Broker_Trades2[[#This Row],[Buy Price]]),"")</f>
        <v>6.0606060606060608E-2</v>
      </c>
      <c r="O30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016" s="3">
        <f>IFERROR(Broker_Trades2[[#This Row],[Return]]/Broker_Trades2[[#This Row],[Time]],Broker_Trades2[[#This Row],[Return]])</f>
        <v>6.0606060606060608E-2</v>
      </c>
    </row>
    <row r="3017" spans="1:16" x14ac:dyDescent="0.3">
      <c r="A3017">
        <v>3016</v>
      </c>
      <c r="B3017" s="3" t="s">
        <v>7679</v>
      </c>
      <c r="C3017" s="4">
        <v>44057.51458333333</v>
      </c>
      <c r="D3017" s="3" t="s">
        <v>132</v>
      </c>
      <c r="E3017" s="3" t="s">
        <v>122</v>
      </c>
      <c r="F3017" s="3" t="s">
        <v>123</v>
      </c>
      <c r="G3017">
        <v>1180</v>
      </c>
      <c r="H3017" s="3" t="s">
        <v>24</v>
      </c>
      <c r="I3017" s="3" t="s">
        <v>7630</v>
      </c>
      <c r="J3017" s="3" t="s">
        <v>7680</v>
      </c>
      <c r="K3017" s="3" t="s">
        <v>6882</v>
      </c>
      <c r="L3017" s="3" t="s">
        <v>12254</v>
      </c>
      <c r="M3017" s="3" t="s">
        <v>32</v>
      </c>
      <c r="N3017" s="3">
        <f>IF(Broker_Trades2[[#This Row],[Status]]="Complete",((Broker_Trades2[Sell Price]-Broker_Trades2[Buy Price])/Broker_Trades2[[#This Row],[Buy Price]]),"")</f>
        <v>-9.9999999999999978E-2</v>
      </c>
      <c r="O30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3017" s="3">
        <f>IFERROR(Broker_Trades2[[#This Row],[Return]]/Broker_Trades2[[#This Row],[Time]],Broker_Trades2[[#This Row],[Return]])</f>
        <v>-3.8461538461538455E-3</v>
      </c>
    </row>
    <row r="3018" spans="1:16" x14ac:dyDescent="0.3">
      <c r="A3018">
        <v>3017</v>
      </c>
      <c r="B3018" s="3" t="s">
        <v>7682</v>
      </c>
      <c r="C3018" s="4">
        <v>44057.51458333333</v>
      </c>
      <c r="D3018" s="3" t="s">
        <v>132</v>
      </c>
      <c r="E3018" s="3" t="s">
        <v>87</v>
      </c>
      <c r="F3018" s="3" t="s">
        <v>88</v>
      </c>
      <c r="G3018">
        <v>103</v>
      </c>
      <c r="H3018" s="3" t="s">
        <v>17</v>
      </c>
      <c r="I3018" s="3" t="s">
        <v>7630</v>
      </c>
      <c r="J3018" s="3" t="s">
        <v>812</v>
      </c>
      <c r="K3018" s="3" t="s">
        <v>7359</v>
      </c>
      <c r="L3018" s="3" t="s">
        <v>10946</v>
      </c>
      <c r="M3018" s="3" t="s">
        <v>32</v>
      </c>
      <c r="N3018" s="3">
        <f>IF(Broker_Trades2[[#This Row],[Status]]="Complete",((Broker_Trades2[Sell Price]-Broker_Trades2[Buy Price])/Broker_Trades2[[#This Row],[Buy Price]]),"")</f>
        <v>0.11956521739130435</v>
      </c>
      <c r="O30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018" s="3">
        <f>IFERROR(Broker_Trades2[[#This Row],[Return]]/Broker_Trades2[[#This Row],[Time]],Broker_Trades2[[#This Row],[Return]])</f>
        <v>2.391304347826087E-2</v>
      </c>
    </row>
    <row r="3019" spans="1:16" x14ac:dyDescent="0.3">
      <c r="A3019">
        <v>3018</v>
      </c>
      <c r="B3019" s="3" t="s">
        <v>7684</v>
      </c>
      <c r="C3019" s="4">
        <v>44057.51458333333</v>
      </c>
      <c r="D3019" s="3" t="s">
        <v>6721</v>
      </c>
      <c r="E3019" s="3" t="s">
        <v>1323</v>
      </c>
      <c r="F3019" s="3" t="s">
        <v>1324</v>
      </c>
      <c r="G3019">
        <v>1064</v>
      </c>
      <c r="H3019" s="3" t="s">
        <v>17</v>
      </c>
      <c r="I3019" s="3" t="s">
        <v>7630</v>
      </c>
      <c r="J3019" s="3" t="s">
        <v>7685</v>
      </c>
      <c r="K3019" s="3" t="s">
        <v>7214</v>
      </c>
      <c r="L3019" s="3" t="s">
        <v>12255</v>
      </c>
      <c r="M3019" s="3" t="s">
        <v>32</v>
      </c>
      <c r="N3019" s="3">
        <f>IF(Broker_Trades2[[#This Row],[Status]]="Complete",((Broker_Trades2[Sell Price]-Broker_Trades2[Buy Price])/Broker_Trades2[[#This Row],[Buy Price]]),"")</f>
        <v>7.730471320812031E-2</v>
      </c>
      <c r="O30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019" s="3">
        <f>IFERROR(Broker_Trades2[[#This Row],[Return]]/Broker_Trades2[[#This Row],[Time]],Broker_Trades2[[#This Row],[Return]])</f>
        <v>1.1043530458302902E-2</v>
      </c>
    </row>
    <row r="3020" spans="1:16" x14ac:dyDescent="0.3">
      <c r="A3020">
        <v>3019</v>
      </c>
      <c r="B3020" s="3" t="s">
        <v>7687</v>
      </c>
      <c r="C3020" s="4">
        <v>44056.627083333333</v>
      </c>
      <c r="D3020" s="3" t="s">
        <v>159</v>
      </c>
      <c r="E3020" s="3" t="s">
        <v>2577</v>
      </c>
      <c r="F3020" s="3" t="s">
        <v>145</v>
      </c>
      <c r="G3020">
        <v>221</v>
      </c>
      <c r="H3020" s="3" t="s">
        <v>24</v>
      </c>
      <c r="I3020" s="3" t="s">
        <v>7688</v>
      </c>
      <c r="J3020" s="3" t="s">
        <v>7689</v>
      </c>
      <c r="K3020" s="3" t="s">
        <v>6704</v>
      </c>
      <c r="L3020" s="3" t="s">
        <v>12256</v>
      </c>
      <c r="M3020" s="3" t="s">
        <v>32</v>
      </c>
      <c r="N3020" s="3">
        <f>IF(Broker_Trades2[[#This Row],[Status]]="Complete",((Broker_Trades2[Sell Price]-Broker_Trades2[Buy Price])/Broker_Trades2[[#This Row],[Buy Price]]),"")</f>
        <v>-0.10000000000000556</v>
      </c>
      <c r="O30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3020" s="3">
        <f>IFERROR(Broker_Trades2[[#This Row],[Return]]/Broker_Trades2[[#This Row],[Time]],Broker_Trades2[[#This Row],[Return]])</f>
        <v>-2.3809523809525134E-3</v>
      </c>
    </row>
    <row r="3021" spans="1:16" x14ac:dyDescent="0.3">
      <c r="A3021">
        <v>3020</v>
      </c>
      <c r="B3021" s="3" t="s">
        <v>7690</v>
      </c>
      <c r="C3021" s="4">
        <v>44056.627083333333</v>
      </c>
      <c r="D3021" s="3" t="s">
        <v>159</v>
      </c>
      <c r="E3021" s="3" t="s">
        <v>932</v>
      </c>
      <c r="F3021" s="3" t="s">
        <v>933</v>
      </c>
      <c r="G3021">
        <v>135</v>
      </c>
      <c r="H3021" s="3" t="s">
        <v>24</v>
      </c>
      <c r="I3021" s="3" t="s">
        <v>7688</v>
      </c>
      <c r="J3021" s="3" t="s">
        <v>7691</v>
      </c>
      <c r="K3021" s="3" t="s">
        <v>6704</v>
      </c>
      <c r="L3021" s="3" t="s">
        <v>12257</v>
      </c>
      <c r="M3021" s="3" t="s">
        <v>32</v>
      </c>
      <c r="N3021" s="3">
        <f>IF(Broker_Trades2[[#This Row],[Status]]="Complete",((Broker_Trades2[Sell Price]-Broker_Trades2[Buy Price])/Broker_Trades2[[#This Row],[Buy Price]]),"")</f>
        <v>-9.9999999999999978E-2</v>
      </c>
      <c r="O30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3021" s="3">
        <f>IFERROR(Broker_Trades2[[#This Row],[Return]]/Broker_Trades2[[#This Row],[Time]],Broker_Trades2[[#This Row],[Return]])</f>
        <v>-2.3809523809523803E-3</v>
      </c>
    </row>
    <row r="3022" spans="1:16" x14ac:dyDescent="0.3">
      <c r="A3022">
        <v>3021</v>
      </c>
      <c r="B3022" s="3" t="s">
        <v>7692</v>
      </c>
      <c r="C3022" s="4">
        <v>44056.626388888886</v>
      </c>
      <c r="D3022" s="3" t="s">
        <v>159</v>
      </c>
      <c r="E3022" s="3" t="s">
        <v>45</v>
      </c>
      <c r="F3022" s="3" t="s">
        <v>46</v>
      </c>
      <c r="G3022">
        <v>2420</v>
      </c>
      <c r="H3022" s="3" t="s">
        <v>24</v>
      </c>
      <c r="I3022" s="3" t="s">
        <v>7688</v>
      </c>
      <c r="J3022" s="3" t="s">
        <v>7693</v>
      </c>
      <c r="K3022" s="3" t="s">
        <v>6159</v>
      </c>
      <c r="L3022" s="3" t="s">
        <v>4979</v>
      </c>
      <c r="M3022" s="3" t="s">
        <v>32</v>
      </c>
      <c r="N3022" s="3">
        <f>IF(Broker_Trades2[[#This Row],[Status]]="Complete",((Broker_Trades2[Sell Price]-Broker_Trades2[Buy Price])/Broker_Trades2[[#This Row],[Buy Price]]),"")</f>
        <v>0.19801980198019803</v>
      </c>
      <c r="O30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3022" s="3">
        <f>IFERROR(Broker_Trades2[[#This Row],[Return]]/Broker_Trades2[[#This Row],[Time]],Broker_Trades2[[#This Row],[Return]])</f>
        <v>2.6402640264026403E-3</v>
      </c>
    </row>
    <row r="3023" spans="1:16" x14ac:dyDescent="0.3">
      <c r="A3023">
        <v>3022</v>
      </c>
      <c r="B3023" s="3" t="s">
        <v>7694</v>
      </c>
      <c r="C3023" s="4">
        <v>44056.625</v>
      </c>
      <c r="D3023" s="3" t="s">
        <v>132</v>
      </c>
      <c r="E3023" s="3" t="s">
        <v>99</v>
      </c>
      <c r="F3023" s="3" t="s">
        <v>100</v>
      </c>
      <c r="G3023">
        <v>362</v>
      </c>
      <c r="H3023" s="3" t="s">
        <v>24</v>
      </c>
      <c r="I3023" s="3" t="s">
        <v>7688</v>
      </c>
      <c r="J3023" s="3" t="s">
        <v>7695</v>
      </c>
      <c r="K3023" s="3" t="s">
        <v>4503</v>
      </c>
      <c r="L3023" s="3" t="s">
        <v>4411</v>
      </c>
      <c r="M3023" s="3" t="s">
        <v>32</v>
      </c>
      <c r="N3023" s="3">
        <f>IF(Broker_Trades2[[#This Row],[Status]]="Complete",((Broker_Trades2[Sell Price]-Broker_Trades2[Buy Price])/Broker_Trades2[[#This Row],[Buy Price]]),"")</f>
        <v>0.2172158708809685</v>
      </c>
      <c r="O30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3023" s="3">
        <f>IFERROR(Broker_Trades2[[#This Row],[Return]]/Broker_Trades2[[#This Row],[Time]],Broker_Trades2[[#This Row],[Return]])</f>
        <v>2.1940997058683687E-3</v>
      </c>
    </row>
    <row r="3024" spans="1:16" x14ac:dyDescent="0.3">
      <c r="A3024">
        <v>3023</v>
      </c>
      <c r="B3024" s="3" t="s">
        <v>7696</v>
      </c>
      <c r="C3024" s="4">
        <v>44056.623611111114</v>
      </c>
      <c r="D3024" s="3" t="s">
        <v>147</v>
      </c>
      <c r="E3024" s="3" t="s">
        <v>720</v>
      </c>
      <c r="F3024" s="3" t="s">
        <v>721</v>
      </c>
      <c r="G3024">
        <v>6300</v>
      </c>
      <c r="H3024" s="3" t="s">
        <v>24</v>
      </c>
      <c r="I3024" s="3" t="s">
        <v>7688</v>
      </c>
      <c r="J3024" s="3" t="s">
        <v>7697</v>
      </c>
      <c r="K3024" s="3" t="s">
        <v>6826</v>
      </c>
      <c r="L3024" s="3" t="s">
        <v>11707</v>
      </c>
      <c r="M3024" s="3" t="s">
        <v>32</v>
      </c>
      <c r="N3024" s="3">
        <f>IF(Broker_Trades2[[#This Row],[Status]]="Complete",((Broker_Trades2[Sell Price]-Broker_Trades2[Buy Price])/Broker_Trades2[[#This Row],[Buy Price]]),"")</f>
        <v>0.16106560020641161</v>
      </c>
      <c r="O30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3024" s="3">
        <f>IFERROR(Broker_Trades2[[#This Row],[Return]]/Broker_Trades2[[#This Row],[Time]],Broker_Trades2[[#This Row],[Return]])</f>
        <v>4.8807757638306554E-3</v>
      </c>
    </row>
    <row r="3025" spans="1:16" x14ac:dyDescent="0.3">
      <c r="A3025">
        <v>3024</v>
      </c>
      <c r="B3025" s="3" t="s">
        <v>7698</v>
      </c>
      <c r="C3025" s="4">
        <v>44056.622916666667</v>
      </c>
      <c r="D3025" s="3" t="s">
        <v>147</v>
      </c>
      <c r="E3025" s="3" t="s">
        <v>1902</v>
      </c>
      <c r="F3025" s="3" t="s">
        <v>1903</v>
      </c>
      <c r="G3025">
        <v>330</v>
      </c>
      <c r="H3025" s="3" t="s">
        <v>24</v>
      </c>
      <c r="I3025" s="3" t="s">
        <v>7688</v>
      </c>
      <c r="J3025" s="3" t="s">
        <v>4568</v>
      </c>
      <c r="K3025" s="3" t="s">
        <v>7238</v>
      </c>
      <c r="L3025" s="3" t="s">
        <v>5949</v>
      </c>
      <c r="M3025" s="3" t="s">
        <v>32</v>
      </c>
      <c r="N3025" s="3">
        <f>IF(Broker_Trades2[[#This Row],[Status]]="Complete",((Broker_Trades2[Sell Price]-Broker_Trades2[Buy Price])/Broker_Trades2[[#This Row],[Buy Price]]),"")</f>
        <v>0.1</v>
      </c>
      <c r="O30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3025" s="3">
        <f>IFERROR(Broker_Trades2[[#This Row],[Return]]/Broker_Trades2[[#This Row],[Time]],Broker_Trades2[[#This Row],[Return]])</f>
        <v>9.0909090909090922E-3</v>
      </c>
    </row>
    <row r="3026" spans="1:16" x14ac:dyDescent="0.3">
      <c r="A3026">
        <v>3025</v>
      </c>
      <c r="B3026" s="3" t="s">
        <v>7700</v>
      </c>
      <c r="C3026" s="4">
        <v>44056.622916666667</v>
      </c>
      <c r="D3026" s="3" t="s">
        <v>38</v>
      </c>
      <c r="E3026" s="3" t="s">
        <v>1107</v>
      </c>
      <c r="F3026" s="3" t="s">
        <v>1108</v>
      </c>
      <c r="G3026">
        <v>10950</v>
      </c>
      <c r="H3026" s="3" t="s">
        <v>3879</v>
      </c>
      <c r="I3026" s="3" t="s">
        <v>3877</v>
      </c>
      <c r="J3026" s="3" t="s">
        <v>12258</v>
      </c>
      <c r="K3026" s="3" t="s">
        <v>7688</v>
      </c>
      <c r="L3026" s="3" t="s">
        <v>7701</v>
      </c>
      <c r="M3026" s="3" t="s">
        <v>32</v>
      </c>
      <c r="N3026" s="3">
        <f>IF(Broker_Trades2[[#This Row],[Status]]="Complete",((Broker_Trades2[Sell Price]-Broker_Trades2[Buy Price])/Broker_Trades2[[#This Row],[Buy Price]]),"")</f>
        <v>-9.0909090909090912E-2</v>
      </c>
      <c r="O30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160</v>
      </c>
      <c r="P3026" s="3">
        <f>IFERROR(Broker_Trades2[[#This Row],[Return]]/Broker_Trades2[[#This Row],[Time]],Broker_Trades2[[#This Row],[Return]])</f>
        <v>-5.6818181818181815E-4</v>
      </c>
    </row>
    <row r="3027" spans="1:16" x14ac:dyDescent="0.3">
      <c r="A3027">
        <v>3026</v>
      </c>
      <c r="B3027" s="3" t="s">
        <v>7702</v>
      </c>
      <c r="C3027" s="4">
        <v>44056.622916666667</v>
      </c>
      <c r="D3027" s="3" t="s">
        <v>38</v>
      </c>
      <c r="E3027" s="3" t="s">
        <v>979</v>
      </c>
      <c r="F3027" s="3" t="s">
        <v>980</v>
      </c>
      <c r="G3027">
        <v>25000</v>
      </c>
      <c r="H3027" s="3" t="s">
        <v>24</v>
      </c>
      <c r="I3027" s="3" t="s">
        <v>7688</v>
      </c>
      <c r="J3027" s="3" t="s">
        <v>7703</v>
      </c>
      <c r="K3027" s="3" t="s">
        <v>6904</v>
      </c>
      <c r="L3027" s="3" t="s">
        <v>15404</v>
      </c>
      <c r="M3027" s="3" t="s">
        <v>32</v>
      </c>
      <c r="N3027" s="3">
        <f>IF(Broker_Trades2[[#This Row],[Status]]="Complete",((Broker_Trades2[Sell Price]-Broker_Trades2[Buy Price])/Broker_Trades2[[#This Row],[Buy Price]]),"")</f>
        <v>-0.10000000000000006</v>
      </c>
      <c r="O30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3027" s="3">
        <f>IFERROR(Broker_Trades2[[#This Row],[Return]]/Broker_Trades2[[#This Row],[Time]],Broker_Trades2[[#This Row],[Return]])</f>
        <v>-3.8461538461538485E-3</v>
      </c>
    </row>
    <row r="3028" spans="1:16" x14ac:dyDescent="0.3">
      <c r="A3028">
        <v>3027</v>
      </c>
      <c r="B3028" s="3" t="s">
        <v>7705</v>
      </c>
      <c r="C3028" s="4">
        <v>44056.622916666667</v>
      </c>
      <c r="D3028" s="3" t="s">
        <v>38</v>
      </c>
      <c r="E3028" s="3" t="s">
        <v>2644</v>
      </c>
      <c r="F3028" s="3" t="s">
        <v>2098</v>
      </c>
      <c r="G3028">
        <v>670</v>
      </c>
      <c r="H3028" s="3" t="s">
        <v>24</v>
      </c>
      <c r="I3028" s="3" t="s">
        <v>7688</v>
      </c>
      <c r="J3028" s="3" t="s">
        <v>7706</v>
      </c>
      <c r="K3028" s="3" t="s">
        <v>5183</v>
      </c>
      <c r="L3028" s="3" t="s">
        <v>12259</v>
      </c>
      <c r="M3028" s="3" t="s">
        <v>32</v>
      </c>
      <c r="N3028" s="3">
        <f>IF(Broker_Trades2[[#This Row],[Status]]="Complete",((Broker_Trades2[Sell Price]-Broker_Trades2[Buy Price])/Broker_Trades2[[#This Row],[Buy Price]]),"")</f>
        <v>-9.9999999999999964E-2</v>
      </c>
      <c r="O30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3028" s="3">
        <f>IFERROR(Broker_Trades2[[#This Row],[Return]]/Broker_Trades2[[#This Row],[Time]],Broker_Trades2[[#This Row],[Return]])</f>
        <v>-1.1235955056179772E-3</v>
      </c>
    </row>
    <row r="3029" spans="1:16" hidden="1" x14ac:dyDescent="0.3">
      <c r="A3029">
        <v>3028</v>
      </c>
      <c r="B3029" s="3" t="s">
        <v>7708</v>
      </c>
      <c r="C3029" s="4">
        <v>44056.622916666667</v>
      </c>
      <c r="D3029" s="3" t="s">
        <v>38</v>
      </c>
      <c r="E3029" s="3" t="s">
        <v>5531</v>
      </c>
      <c r="F3029" s="3" t="s">
        <v>2352</v>
      </c>
      <c r="G3029">
        <v>1320</v>
      </c>
      <c r="H3029" s="3" t="s">
        <v>24</v>
      </c>
      <c r="I3029" s="3" t="s">
        <v>2695</v>
      </c>
      <c r="J3029" s="3" t="s">
        <v>2695</v>
      </c>
      <c r="K3029" s="3" t="s">
        <v>2695</v>
      </c>
      <c r="L3029" s="3" t="s">
        <v>2695</v>
      </c>
      <c r="M3029" s="3" t="s">
        <v>190</v>
      </c>
      <c r="N3029" s="3" t="str">
        <f>IF(Broker_Trades2[[#This Row],[Status]]="Complete",((Broker_Trades2[Sell Price]-Broker_Trades2[Buy Price])/Broker_Trades2[[#This Row],[Buy Price]]),"")</f>
        <v/>
      </c>
      <c r="O30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29" s="3" t="str">
        <f>IFERROR(Broker_Trades2[[#This Row],[Return]]/Broker_Trades2[[#This Row],[Time]],Broker_Trades2[[#This Row],[Return]])</f>
        <v/>
      </c>
    </row>
    <row r="3030" spans="1:16" x14ac:dyDescent="0.3">
      <c r="A3030">
        <v>3029</v>
      </c>
      <c r="B3030" s="3" t="s">
        <v>7709</v>
      </c>
      <c r="C3030" s="4">
        <v>44056.62222222222</v>
      </c>
      <c r="D3030" s="3" t="s">
        <v>38</v>
      </c>
      <c r="E3030" s="3" t="s">
        <v>1328</v>
      </c>
      <c r="F3030" s="3" t="s">
        <v>1329</v>
      </c>
      <c r="G3030">
        <v>330</v>
      </c>
      <c r="H3030" s="3" t="s">
        <v>24</v>
      </c>
      <c r="I3030" s="3" t="s">
        <v>7688</v>
      </c>
      <c r="J3030" s="3" t="s">
        <v>7710</v>
      </c>
      <c r="K3030" s="3" t="s">
        <v>7052</v>
      </c>
      <c r="L3030" s="3" t="s">
        <v>12260</v>
      </c>
      <c r="M3030" s="3" t="s">
        <v>32</v>
      </c>
      <c r="N3030" s="3">
        <f>IF(Broker_Trades2[[#This Row],[Status]]="Complete",((Broker_Trades2[Sell Price]-Broker_Trades2[Buy Price])/Broker_Trades2[[#This Row],[Buy Price]]),"")</f>
        <v>-0.1</v>
      </c>
      <c r="O30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030" s="3">
        <f>IFERROR(Broker_Trades2[[#This Row],[Return]]/Broker_Trades2[[#This Row],[Time]],Broker_Trades2[[#This Row],[Return]])</f>
        <v>-5.5555555555555558E-3</v>
      </c>
    </row>
    <row r="3031" spans="1:16" x14ac:dyDescent="0.3">
      <c r="A3031">
        <v>3030</v>
      </c>
      <c r="B3031" s="3" t="s">
        <v>7711</v>
      </c>
      <c r="C3031" s="4">
        <v>44056.62222222222</v>
      </c>
      <c r="D3031" s="3" t="s">
        <v>38</v>
      </c>
      <c r="E3031" s="3" t="s">
        <v>7712</v>
      </c>
      <c r="F3031" s="3" t="s">
        <v>7713</v>
      </c>
      <c r="G3031">
        <v>1980</v>
      </c>
      <c r="H3031" s="3" t="s">
        <v>24</v>
      </c>
      <c r="I3031" s="3" t="s">
        <v>7688</v>
      </c>
      <c r="J3031" s="3" t="s">
        <v>6226</v>
      </c>
      <c r="K3031" s="3" t="s">
        <v>4991</v>
      </c>
      <c r="L3031" s="3" t="s">
        <v>2196</v>
      </c>
      <c r="M3031" s="3" t="s">
        <v>32</v>
      </c>
      <c r="N3031" s="3">
        <f>IF(Broker_Trades2[[#This Row],[Status]]="Complete",((Broker_Trades2[Sell Price]-Broker_Trades2[Buy Price])/Broker_Trades2[[#This Row],[Buy Price]]),"")</f>
        <v>0.21472392638036811</v>
      </c>
      <c r="O30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3031" s="3">
        <f>IFERROR(Broker_Trades2[[#This Row],[Return]]/Broker_Trades2[[#This Row],[Time]],Broker_Trades2[[#This Row],[Return]])</f>
        <v>2.3596035865974517E-3</v>
      </c>
    </row>
    <row r="3032" spans="1:16" x14ac:dyDescent="0.3">
      <c r="A3032">
        <v>3031</v>
      </c>
      <c r="B3032" s="3" t="s">
        <v>7715</v>
      </c>
      <c r="C3032" s="4">
        <v>44056.62222222222</v>
      </c>
      <c r="D3032" s="3" t="s">
        <v>354</v>
      </c>
      <c r="E3032" s="3" t="s">
        <v>979</v>
      </c>
      <c r="F3032" s="3" t="s">
        <v>980</v>
      </c>
      <c r="G3032">
        <v>20900</v>
      </c>
      <c r="H3032" s="3" t="s">
        <v>2852</v>
      </c>
      <c r="I3032" s="3" t="s">
        <v>7052</v>
      </c>
      <c r="J3032" s="3" t="s">
        <v>7525</v>
      </c>
      <c r="K3032" s="3" t="s">
        <v>7688</v>
      </c>
      <c r="L3032" s="3" t="s">
        <v>7703</v>
      </c>
      <c r="M3032" s="3" t="s">
        <v>32</v>
      </c>
      <c r="N3032" s="3">
        <f>IF(Broker_Trades2[[#This Row],[Status]]="Complete",((Broker_Trades2[Sell Price]-Broker_Trades2[Buy Price])/Broker_Trades2[[#This Row],[Buy Price]]),"")</f>
        <v>3.2009569377990432E-2</v>
      </c>
      <c r="O30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032" s="3">
        <f>IFERROR(Broker_Trades2[[#This Row],[Return]]/Broker_Trades2[[#This Row],[Time]],Broker_Trades2[[#This Row],[Return]])</f>
        <v>1.7783094098883572E-3</v>
      </c>
    </row>
    <row r="3033" spans="1:16" x14ac:dyDescent="0.3">
      <c r="A3033">
        <v>3032</v>
      </c>
      <c r="B3033" s="3" t="s">
        <v>7717</v>
      </c>
      <c r="C3033" s="4">
        <v>44056.62222222222</v>
      </c>
      <c r="D3033" s="3" t="s">
        <v>354</v>
      </c>
      <c r="E3033" s="3" t="s">
        <v>5773</v>
      </c>
      <c r="F3033" s="3" t="s">
        <v>163</v>
      </c>
      <c r="G3033">
        <v>950</v>
      </c>
      <c r="H3033" s="3" t="s">
        <v>2852</v>
      </c>
      <c r="I3033" s="3" t="s">
        <v>7012</v>
      </c>
      <c r="J3033" s="3" t="s">
        <v>12261</v>
      </c>
      <c r="K3033" s="3" t="s">
        <v>7688</v>
      </c>
      <c r="L3033" s="3" t="s">
        <v>6431</v>
      </c>
      <c r="M3033" s="3" t="s">
        <v>32</v>
      </c>
      <c r="N3033" s="3">
        <f>IF(Broker_Trades2[[#This Row],[Status]]="Complete",((Broker_Trades2[Sell Price]-Broker_Trades2[Buy Price])/Broker_Trades2[[#This Row],[Buy Price]]),"")</f>
        <v>-9.0909090909090898E-2</v>
      </c>
      <c r="O30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3033" s="3">
        <f>IFERROR(Broker_Trades2[[#This Row],[Return]]/Broker_Trades2[[#This Row],[Time]],Broker_Trades2[[#This Row],[Return]])</f>
        <v>-4.3290043290043281E-3</v>
      </c>
    </row>
    <row r="3034" spans="1:16" x14ac:dyDescent="0.3">
      <c r="A3034">
        <v>3033</v>
      </c>
      <c r="B3034" s="3" t="s">
        <v>7718</v>
      </c>
      <c r="C3034" s="4">
        <v>44056.62222222222</v>
      </c>
      <c r="D3034" s="3" t="s">
        <v>354</v>
      </c>
      <c r="E3034" s="3" t="s">
        <v>1754</v>
      </c>
      <c r="F3034" s="3" t="s">
        <v>1755</v>
      </c>
      <c r="G3034">
        <v>810</v>
      </c>
      <c r="H3034" s="3" t="s">
        <v>2852</v>
      </c>
      <c r="I3034" s="3" t="s">
        <v>7238</v>
      </c>
      <c r="J3034" s="3" t="s">
        <v>15405</v>
      </c>
      <c r="K3034" s="3" t="s">
        <v>7688</v>
      </c>
      <c r="L3034" s="3" t="s">
        <v>7719</v>
      </c>
      <c r="M3034" s="3" t="s">
        <v>32</v>
      </c>
      <c r="N3034" s="3">
        <f>IF(Broker_Trades2[[#This Row],[Status]]="Complete",((Broker_Trades2[Sell Price]-Broker_Trades2[Buy Price])/Broker_Trades2[[#This Row],[Buy Price]]),"")</f>
        <v>-9.0909090909090912E-2</v>
      </c>
      <c r="O30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3034" s="3">
        <f>IFERROR(Broker_Trades2[[#This Row],[Return]]/Broker_Trades2[[#This Row],[Time]],Broker_Trades2[[#This Row],[Return]])</f>
        <v>-8.2644628099173556E-3</v>
      </c>
    </row>
    <row r="3035" spans="1:16" x14ac:dyDescent="0.3">
      <c r="A3035">
        <v>3034</v>
      </c>
      <c r="B3035" s="3" t="s">
        <v>7720</v>
      </c>
      <c r="C3035" s="4">
        <v>44056.621527777781</v>
      </c>
      <c r="D3035" s="3" t="s">
        <v>354</v>
      </c>
      <c r="E3035" s="3" t="s">
        <v>57</v>
      </c>
      <c r="F3035" s="3" t="s">
        <v>58</v>
      </c>
      <c r="G3035">
        <v>348</v>
      </c>
      <c r="H3035" s="3" t="s">
        <v>24</v>
      </c>
      <c r="I3035" s="3" t="s">
        <v>7688</v>
      </c>
      <c r="J3035" s="3" t="s">
        <v>7721</v>
      </c>
      <c r="K3035" s="3" t="s">
        <v>6514</v>
      </c>
      <c r="L3035" s="3" t="s">
        <v>10152</v>
      </c>
      <c r="M3035" s="3" t="s">
        <v>32</v>
      </c>
      <c r="N3035" s="3">
        <f>IF(Broker_Trades2[[#This Row],[Status]]="Complete",((Broker_Trades2[Sell Price]-Broker_Trades2[Buy Price])/Broker_Trades2[[#This Row],[Buy Price]]),"")</f>
        <v>-0.1</v>
      </c>
      <c r="O30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3035" s="3">
        <f>IFERROR(Broker_Trades2[[#This Row],[Return]]/Broker_Trades2[[#This Row],[Time]],Broker_Trades2[[#This Row],[Return]])</f>
        <v>-1.5625000000000001E-3</v>
      </c>
    </row>
    <row r="3036" spans="1:16" x14ac:dyDescent="0.3">
      <c r="A3036">
        <v>3035</v>
      </c>
      <c r="B3036" s="3" t="s">
        <v>7722</v>
      </c>
      <c r="C3036" s="4">
        <v>44056.620833333334</v>
      </c>
      <c r="D3036" s="3" t="s">
        <v>159</v>
      </c>
      <c r="E3036" s="3" t="s">
        <v>842</v>
      </c>
      <c r="F3036" s="3" t="s">
        <v>843</v>
      </c>
      <c r="G3036">
        <v>600</v>
      </c>
      <c r="H3036" s="3" t="s">
        <v>24</v>
      </c>
      <c r="I3036" s="3" t="s">
        <v>7688</v>
      </c>
      <c r="J3036" s="3" t="s">
        <v>7723</v>
      </c>
      <c r="K3036" s="3" t="s">
        <v>5611</v>
      </c>
      <c r="L3036" s="3" t="s">
        <v>374</v>
      </c>
      <c r="M3036" s="3" t="s">
        <v>32</v>
      </c>
      <c r="N3036" s="3">
        <f>IF(Broker_Trades2[[#This Row],[Status]]="Complete",((Broker_Trades2[Sell Price]-Broker_Trades2[Buy Price])/Broker_Trades2[[#This Row],[Buy Price]]),"")</f>
        <v>0.17901355865592461</v>
      </c>
      <c r="O30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330</v>
      </c>
      <c r="P3036" s="3">
        <f>IFERROR(Broker_Trades2[[#This Row],[Return]]/Broker_Trades2[[#This Row],[Time]],Broker_Trades2[[#This Row],[Return]])</f>
        <v>5.4246532926037765E-4</v>
      </c>
    </row>
    <row r="3037" spans="1:16" hidden="1" x14ac:dyDescent="0.3">
      <c r="A3037">
        <v>3036</v>
      </c>
      <c r="B3037" s="3" t="s">
        <v>7724</v>
      </c>
      <c r="C3037" s="4">
        <v>44055.734722222223</v>
      </c>
      <c r="D3037" s="3" t="s">
        <v>34</v>
      </c>
      <c r="E3037" s="3" t="s">
        <v>7725</v>
      </c>
      <c r="F3037" s="3" t="s">
        <v>7726</v>
      </c>
      <c r="G3037">
        <v>162</v>
      </c>
      <c r="H3037" s="3" t="s">
        <v>59</v>
      </c>
      <c r="I3037" s="3" t="s">
        <v>2695</v>
      </c>
      <c r="J3037" s="3" t="s">
        <v>2695</v>
      </c>
      <c r="K3037" s="3" t="s">
        <v>2695</v>
      </c>
      <c r="L3037" s="3" t="s">
        <v>2695</v>
      </c>
      <c r="M3037" s="3" t="s">
        <v>190</v>
      </c>
      <c r="N3037" s="3" t="str">
        <f>IF(Broker_Trades2[[#This Row],[Status]]="Complete",((Broker_Trades2[Sell Price]-Broker_Trades2[Buy Price])/Broker_Trades2[[#This Row],[Buy Price]]),"")</f>
        <v/>
      </c>
      <c r="O30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37" s="3" t="str">
        <f>IFERROR(Broker_Trades2[[#This Row],[Return]]/Broker_Trades2[[#This Row],[Time]],Broker_Trades2[[#This Row],[Return]])</f>
        <v/>
      </c>
    </row>
    <row r="3038" spans="1:16" x14ac:dyDescent="0.3">
      <c r="A3038">
        <v>3037</v>
      </c>
      <c r="B3038" s="3" t="s">
        <v>7727</v>
      </c>
      <c r="C3038" s="4">
        <v>44055.734722222223</v>
      </c>
      <c r="D3038" s="3" t="s">
        <v>34</v>
      </c>
      <c r="E3038" s="3" t="s">
        <v>45</v>
      </c>
      <c r="F3038" s="3" t="s">
        <v>46</v>
      </c>
      <c r="G3038">
        <v>2365</v>
      </c>
      <c r="H3038" s="3" t="s">
        <v>24</v>
      </c>
      <c r="I3038" s="3" t="s">
        <v>7688</v>
      </c>
      <c r="J3038" s="3" t="s">
        <v>7693</v>
      </c>
      <c r="K3038" s="3" t="s">
        <v>6159</v>
      </c>
      <c r="L3038" s="3" t="s">
        <v>6264</v>
      </c>
      <c r="M3038" s="3" t="s">
        <v>32</v>
      </c>
      <c r="N3038" s="3">
        <f>IF(Broker_Trades2[[#This Row],[Status]]="Complete",((Broker_Trades2[Sell Price]-Broker_Trades2[Buy Price])/Broker_Trades2[[#This Row],[Buy Price]]),"")</f>
        <v>0.1707920792079208</v>
      </c>
      <c r="O30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3038" s="3">
        <f>IFERROR(Broker_Trades2[[#This Row],[Return]]/Broker_Trades2[[#This Row],[Time]],Broker_Trades2[[#This Row],[Return]])</f>
        <v>2.2772277227722775E-3</v>
      </c>
    </row>
    <row r="3039" spans="1:16" x14ac:dyDescent="0.3">
      <c r="A3039">
        <v>3038</v>
      </c>
      <c r="B3039" s="3" t="s">
        <v>7728</v>
      </c>
      <c r="C3039" s="4">
        <v>44055.734722222223</v>
      </c>
      <c r="D3039" s="3" t="s">
        <v>34</v>
      </c>
      <c r="E3039" s="3" t="s">
        <v>979</v>
      </c>
      <c r="F3039" s="3" t="s">
        <v>980</v>
      </c>
      <c r="G3039">
        <v>23453</v>
      </c>
      <c r="H3039" s="3" t="s">
        <v>59</v>
      </c>
      <c r="I3039" s="3" t="s">
        <v>7688</v>
      </c>
      <c r="J3039" s="3" t="s">
        <v>7703</v>
      </c>
      <c r="K3039" s="3" t="s">
        <v>6904</v>
      </c>
      <c r="L3039" s="3" t="s">
        <v>15404</v>
      </c>
      <c r="M3039" s="3" t="s">
        <v>32</v>
      </c>
      <c r="N3039" s="3">
        <f>IF(Broker_Trades2[[#This Row],[Status]]="Complete",((Broker_Trades2[Sell Price]-Broker_Trades2[Buy Price])/Broker_Trades2[[#This Row],[Buy Price]]),"")</f>
        <v>-0.10000000000000006</v>
      </c>
      <c r="O30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3039" s="3">
        <f>IFERROR(Broker_Trades2[[#This Row],[Return]]/Broker_Trades2[[#This Row],[Time]],Broker_Trades2[[#This Row],[Return]])</f>
        <v>-3.8461538461538485E-3</v>
      </c>
    </row>
    <row r="3040" spans="1:16" x14ac:dyDescent="0.3">
      <c r="A3040">
        <v>3039</v>
      </c>
      <c r="B3040" s="3" t="s">
        <v>7729</v>
      </c>
      <c r="C3040" s="4">
        <v>44055.734722222223</v>
      </c>
      <c r="D3040" s="3" t="s">
        <v>38</v>
      </c>
      <c r="E3040" s="3" t="s">
        <v>35</v>
      </c>
      <c r="F3040" s="3" t="s">
        <v>36</v>
      </c>
      <c r="G3040">
        <v>52</v>
      </c>
      <c r="H3040" s="3" t="s">
        <v>59</v>
      </c>
      <c r="I3040" s="3" t="s">
        <v>7688</v>
      </c>
      <c r="J3040" s="3" t="s">
        <v>5720</v>
      </c>
      <c r="K3040" s="3" t="s">
        <v>7107</v>
      </c>
      <c r="L3040" s="3" t="s">
        <v>6769</v>
      </c>
      <c r="M3040" s="3" t="s">
        <v>32</v>
      </c>
      <c r="N3040" s="3">
        <f>IF(Broker_Trades2[[#This Row],[Status]]="Complete",((Broker_Trades2[Sell Price]-Broker_Trades2[Buy Price])/Broker_Trades2[[#This Row],[Buy Price]]),"")</f>
        <v>6.5573770491803338E-2</v>
      </c>
      <c r="O30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040" s="3">
        <f>IFERROR(Broker_Trades2[[#This Row],[Return]]/Broker_Trades2[[#This Row],[Time]],Broker_Trades2[[#This Row],[Return]])</f>
        <v>4.3715846994535562E-3</v>
      </c>
    </row>
    <row r="3041" spans="1:16" x14ac:dyDescent="0.3">
      <c r="A3041">
        <v>3040</v>
      </c>
      <c r="B3041" s="3" t="s">
        <v>7730</v>
      </c>
      <c r="C3041" s="4">
        <v>44055.734722222223</v>
      </c>
      <c r="D3041" s="3" t="s">
        <v>38</v>
      </c>
      <c r="E3041" s="3" t="s">
        <v>1469</v>
      </c>
      <c r="F3041" s="3" t="s">
        <v>1357</v>
      </c>
      <c r="G3041">
        <v>220</v>
      </c>
      <c r="H3041" s="3" t="s">
        <v>59</v>
      </c>
      <c r="I3041" s="3" t="s">
        <v>7688</v>
      </c>
      <c r="J3041" s="3" t="s">
        <v>7731</v>
      </c>
      <c r="K3041" s="3" t="s">
        <v>6882</v>
      </c>
      <c r="L3041" s="3" t="s">
        <v>12262</v>
      </c>
      <c r="M3041" s="3" t="s">
        <v>32</v>
      </c>
      <c r="N3041" s="3">
        <f>IF(Broker_Trades2[[#This Row],[Status]]="Complete",((Broker_Trades2[Sell Price]-Broker_Trades2[Buy Price])/Broker_Trades2[[#This Row],[Buy Price]]),"")</f>
        <v>-9.9999999999999978E-2</v>
      </c>
      <c r="O30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3041" s="3">
        <f>IFERROR(Broker_Trades2[[#This Row],[Return]]/Broker_Trades2[[#This Row],[Time]],Broker_Trades2[[#This Row],[Return]])</f>
        <v>-3.703703703703703E-3</v>
      </c>
    </row>
    <row r="3042" spans="1:16" hidden="1" x14ac:dyDescent="0.3">
      <c r="A3042">
        <v>3041</v>
      </c>
      <c r="B3042" s="3" t="s">
        <v>7733</v>
      </c>
      <c r="C3042" s="4">
        <v>44055.734722222223</v>
      </c>
      <c r="D3042" s="3" t="s">
        <v>38</v>
      </c>
      <c r="E3042" s="3" t="s">
        <v>2777</v>
      </c>
      <c r="F3042" s="3" t="s">
        <v>2778</v>
      </c>
      <c r="G3042">
        <v>26</v>
      </c>
      <c r="H3042" s="3" t="s">
        <v>59</v>
      </c>
      <c r="I3042" s="3" t="s">
        <v>2695</v>
      </c>
      <c r="J3042" s="3" t="s">
        <v>2695</v>
      </c>
      <c r="K3042" s="3" t="s">
        <v>2695</v>
      </c>
      <c r="L3042" s="3" t="s">
        <v>2695</v>
      </c>
      <c r="M3042" s="3" t="s">
        <v>190</v>
      </c>
      <c r="N3042" s="3" t="str">
        <f>IF(Broker_Trades2[[#This Row],[Status]]="Complete",((Broker_Trades2[Sell Price]-Broker_Trades2[Buy Price])/Broker_Trades2[[#This Row],[Buy Price]]),"")</f>
        <v/>
      </c>
      <c r="O30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42" s="3" t="str">
        <f>IFERROR(Broker_Trades2[[#This Row],[Return]]/Broker_Trades2[[#This Row],[Time]],Broker_Trades2[[#This Row],[Return]])</f>
        <v/>
      </c>
    </row>
    <row r="3043" spans="1:16" x14ac:dyDescent="0.3">
      <c r="A3043">
        <v>3042</v>
      </c>
      <c r="B3043" s="3" t="s">
        <v>7734</v>
      </c>
      <c r="C3043" s="4">
        <v>44055.734027777777</v>
      </c>
      <c r="D3043" s="3" t="s">
        <v>38</v>
      </c>
      <c r="E3043" s="3" t="s">
        <v>162</v>
      </c>
      <c r="F3043" s="3" t="s">
        <v>163</v>
      </c>
      <c r="G3043">
        <v>1170</v>
      </c>
      <c r="H3043" s="3" t="s">
        <v>59</v>
      </c>
      <c r="I3043" s="3" t="s">
        <v>7688</v>
      </c>
      <c r="J3043" s="3" t="s">
        <v>6431</v>
      </c>
      <c r="K3043" s="3" t="s">
        <v>7012</v>
      </c>
      <c r="L3043" s="3" t="s">
        <v>11713</v>
      </c>
      <c r="M3043" s="3" t="s">
        <v>32</v>
      </c>
      <c r="N3043" s="3">
        <f>IF(Broker_Trades2[[#This Row],[Status]]="Complete",((Broker_Trades2[Sell Price]-Broker_Trades2[Buy Price])/Broker_Trades2[[#This Row],[Buy Price]]),"")</f>
        <v>9.9572388515577329E-2</v>
      </c>
      <c r="O30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3043" s="3">
        <f>IFERROR(Broker_Trades2[[#This Row],[Return]]/Broker_Trades2[[#This Row],[Time]],Broker_Trades2[[#This Row],[Return]])</f>
        <v>4.7415423102655872E-3</v>
      </c>
    </row>
    <row r="3044" spans="1:16" hidden="1" x14ac:dyDescent="0.3">
      <c r="A3044">
        <v>3043</v>
      </c>
      <c r="B3044" s="3" t="s">
        <v>7736</v>
      </c>
      <c r="C3044" s="4">
        <v>44055.673611111109</v>
      </c>
      <c r="D3044" s="3" t="s">
        <v>21</v>
      </c>
      <c r="E3044" s="3" t="s">
        <v>979</v>
      </c>
      <c r="F3044" s="3" t="s">
        <v>980</v>
      </c>
      <c r="G3044">
        <v>19100</v>
      </c>
      <c r="H3044" s="3" t="s">
        <v>17</v>
      </c>
      <c r="I3044" s="3" t="s">
        <v>2695</v>
      </c>
      <c r="J3044" s="3" t="s">
        <v>2695</v>
      </c>
      <c r="K3044" s="3" t="s">
        <v>2695</v>
      </c>
      <c r="L3044" s="3" t="s">
        <v>2695</v>
      </c>
      <c r="M3044" s="3" t="s">
        <v>190</v>
      </c>
      <c r="N3044" s="3" t="str">
        <f>IF(Broker_Trades2[[#This Row],[Status]]="Complete",((Broker_Trades2[Sell Price]-Broker_Trades2[Buy Price])/Broker_Trades2[[#This Row],[Buy Price]]),"")</f>
        <v/>
      </c>
      <c r="O30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44" s="3" t="str">
        <f>IFERROR(Broker_Trades2[[#This Row],[Return]]/Broker_Trades2[[#This Row],[Time]],Broker_Trades2[[#This Row],[Return]])</f>
        <v/>
      </c>
    </row>
    <row r="3045" spans="1:16" x14ac:dyDescent="0.3">
      <c r="A3045">
        <v>3044</v>
      </c>
      <c r="B3045" s="3" t="s">
        <v>7737</v>
      </c>
      <c r="C3045" s="4">
        <v>44055.669444444444</v>
      </c>
      <c r="D3045" s="3" t="s">
        <v>21</v>
      </c>
      <c r="E3045" s="3" t="s">
        <v>4429</v>
      </c>
      <c r="F3045" s="3" t="s">
        <v>933</v>
      </c>
      <c r="G3045">
        <v>125</v>
      </c>
      <c r="H3045" s="3" t="s">
        <v>24</v>
      </c>
      <c r="I3045" s="3" t="s">
        <v>7688</v>
      </c>
      <c r="J3045" s="3" t="s">
        <v>7691</v>
      </c>
      <c r="K3045" s="3" t="s">
        <v>7528</v>
      </c>
      <c r="L3045" s="3" t="s">
        <v>9350</v>
      </c>
      <c r="M3045" s="3" t="s">
        <v>32</v>
      </c>
      <c r="N3045" s="3">
        <f>IF(Broker_Trades2[[#This Row],[Status]]="Complete",((Broker_Trades2[Sell Price]-Broker_Trades2[Buy Price])/Broker_Trades2[[#This Row],[Buy Price]]),"")</f>
        <v>7.0663811563169171E-2</v>
      </c>
      <c r="O30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3045" s="3">
        <f>IFERROR(Broker_Trades2[[#This Row],[Return]]/Broker_Trades2[[#This Row],[Time]],Broker_Trades2[[#This Row],[Return]])</f>
        <v>1.7665952890792293E-2</v>
      </c>
    </row>
    <row r="3046" spans="1:16" x14ac:dyDescent="0.3">
      <c r="A3046">
        <v>3045</v>
      </c>
      <c r="B3046" s="3" t="s">
        <v>7738</v>
      </c>
      <c r="C3046" s="4">
        <v>44055.664583333331</v>
      </c>
      <c r="D3046" s="3" t="s">
        <v>6721</v>
      </c>
      <c r="E3046" s="3" t="s">
        <v>7739</v>
      </c>
      <c r="F3046" s="3" t="s">
        <v>7740</v>
      </c>
      <c r="G3046">
        <v>210</v>
      </c>
      <c r="H3046" s="3" t="s">
        <v>17</v>
      </c>
      <c r="I3046" s="3" t="s">
        <v>7688</v>
      </c>
      <c r="J3046" s="3" t="s">
        <v>7741</v>
      </c>
      <c r="K3046" s="3" t="s">
        <v>6726</v>
      </c>
      <c r="L3046" s="3" t="s">
        <v>2631</v>
      </c>
      <c r="M3046" s="3" t="s">
        <v>32</v>
      </c>
      <c r="N3046" s="3">
        <f>IF(Broker_Trades2[[#This Row],[Status]]="Complete",((Broker_Trades2[Sell Price]-Broker_Trades2[Buy Price])/Broker_Trades2[[#This Row],[Buy Price]]),"")</f>
        <v>-0.1</v>
      </c>
      <c r="O30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3046" s="3">
        <f>IFERROR(Broker_Trades2[[#This Row],[Return]]/Broker_Trades2[[#This Row],[Time]],Broker_Trades2[[#This Row],[Return]])</f>
        <v>-2.5000000000000001E-3</v>
      </c>
    </row>
    <row r="3047" spans="1:16" x14ac:dyDescent="0.3">
      <c r="A3047">
        <v>3046</v>
      </c>
      <c r="B3047" s="3" t="s">
        <v>7743</v>
      </c>
      <c r="C3047" s="4">
        <v>44055.663888888892</v>
      </c>
      <c r="D3047" s="3" t="s">
        <v>6721</v>
      </c>
      <c r="E3047" s="3" t="s">
        <v>122</v>
      </c>
      <c r="F3047" s="3" t="s">
        <v>123</v>
      </c>
      <c r="G3047">
        <v>1070</v>
      </c>
      <c r="H3047" s="3" t="s">
        <v>17</v>
      </c>
      <c r="I3047" s="3" t="s">
        <v>7688</v>
      </c>
      <c r="J3047" s="3" t="s">
        <v>7744</v>
      </c>
      <c r="K3047" s="3" t="s">
        <v>7238</v>
      </c>
      <c r="L3047" s="3" t="s">
        <v>1099</v>
      </c>
      <c r="M3047" s="3" t="s">
        <v>32</v>
      </c>
      <c r="N3047" s="3">
        <f>IF(Broker_Trades2[[#This Row],[Status]]="Complete",((Broker_Trades2[Sell Price]-Broker_Trades2[Buy Price])/Broker_Trades2[[#This Row],[Buy Price]]),"")</f>
        <v>8.0535218379197179E-2</v>
      </c>
      <c r="O30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3047" s="3">
        <f>IFERROR(Broker_Trades2[[#This Row],[Return]]/Broker_Trades2[[#This Row],[Time]],Broker_Trades2[[#This Row],[Return]])</f>
        <v>7.321383489017925E-3</v>
      </c>
    </row>
    <row r="3048" spans="1:16" hidden="1" x14ac:dyDescent="0.3">
      <c r="A3048">
        <v>3047</v>
      </c>
      <c r="B3048" s="3" t="s">
        <v>7746</v>
      </c>
      <c r="C3048" s="4">
        <v>44055.663888888892</v>
      </c>
      <c r="D3048" s="3" t="s">
        <v>6721</v>
      </c>
      <c r="E3048" s="3" t="s">
        <v>35</v>
      </c>
      <c r="F3048" s="3" t="s">
        <v>36</v>
      </c>
      <c r="G3048">
        <v>52</v>
      </c>
      <c r="H3048" s="3" t="s">
        <v>2852</v>
      </c>
      <c r="I3048" s="3" t="s">
        <v>2695</v>
      </c>
      <c r="J3048" s="3" t="s">
        <v>2695</v>
      </c>
      <c r="K3048" s="3" t="s">
        <v>2695</v>
      </c>
      <c r="L3048" s="3" t="s">
        <v>2695</v>
      </c>
      <c r="M3048" s="3" t="s">
        <v>190</v>
      </c>
      <c r="N3048" s="3" t="str">
        <f>IF(Broker_Trades2[[#This Row],[Status]]="Complete",((Broker_Trades2[Sell Price]-Broker_Trades2[Buy Price])/Broker_Trades2[[#This Row],[Buy Price]]),"")</f>
        <v/>
      </c>
      <c r="O304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48" s="3" t="str">
        <f>IFERROR(Broker_Trades2[[#This Row],[Return]]/Broker_Trades2[[#This Row],[Time]],Broker_Trades2[[#This Row],[Return]])</f>
        <v/>
      </c>
    </row>
    <row r="3049" spans="1:16" x14ac:dyDescent="0.3">
      <c r="A3049">
        <v>3048</v>
      </c>
      <c r="B3049" s="3" t="s">
        <v>7747</v>
      </c>
      <c r="C3049" s="4">
        <v>44055.663888888892</v>
      </c>
      <c r="D3049" s="3" t="s">
        <v>6721</v>
      </c>
      <c r="E3049" s="3" t="s">
        <v>4668</v>
      </c>
      <c r="F3049" s="3" t="s">
        <v>145</v>
      </c>
      <c r="G3049">
        <v>220</v>
      </c>
      <c r="H3049" s="3" t="s">
        <v>24</v>
      </c>
      <c r="I3049" s="3" t="s">
        <v>7688</v>
      </c>
      <c r="J3049" s="3" t="s">
        <v>7689</v>
      </c>
      <c r="K3049" s="3" t="s">
        <v>6704</v>
      </c>
      <c r="L3049" s="3" t="s">
        <v>12256</v>
      </c>
      <c r="M3049" s="3" t="s">
        <v>32</v>
      </c>
      <c r="N3049" s="3">
        <f>IF(Broker_Trades2[[#This Row],[Status]]="Complete",((Broker_Trades2[Sell Price]-Broker_Trades2[Buy Price])/Broker_Trades2[[#This Row],[Buy Price]]),"")</f>
        <v>-0.10000000000000556</v>
      </c>
      <c r="O30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3049" s="3">
        <f>IFERROR(Broker_Trades2[[#This Row],[Return]]/Broker_Trades2[[#This Row],[Time]],Broker_Trades2[[#This Row],[Return]])</f>
        <v>-2.3809523809525134E-3</v>
      </c>
    </row>
    <row r="3050" spans="1:16" x14ac:dyDescent="0.3">
      <c r="A3050">
        <v>3049</v>
      </c>
      <c r="B3050" s="3" t="s">
        <v>7748</v>
      </c>
      <c r="C3050" s="4">
        <v>44055.663194444445</v>
      </c>
      <c r="D3050" s="3" t="s">
        <v>6721</v>
      </c>
      <c r="E3050" s="3" t="s">
        <v>99</v>
      </c>
      <c r="F3050" s="3" t="s">
        <v>100</v>
      </c>
      <c r="G3050">
        <v>340</v>
      </c>
      <c r="H3050" s="3" t="s">
        <v>24</v>
      </c>
      <c r="I3050" s="3" t="s">
        <v>7688</v>
      </c>
      <c r="J3050" s="3" t="s">
        <v>7695</v>
      </c>
      <c r="K3050" s="3" t="s">
        <v>7107</v>
      </c>
      <c r="L3050" s="3" t="s">
        <v>718</v>
      </c>
      <c r="M3050" s="3" t="s">
        <v>32</v>
      </c>
      <c r="N3050" s="3">
        <f>IF(Broker_Trades2[[#This Row],[Status]]="Complete",((Broker_Trades2[Sell Price]-Broker_Trades2[Buy Price])/Broker_Trades2[[#This Row],[Buy Price]]),"")</f>
        <v>0.14324142568930742</v>
      </c>
      <c r="O30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050" s="3">
        <f>IFERROR(Broker_Trades2[[#This Row],[Return]]/Broker_Trades2[[#This Row],[Time]],Broker_Trades2[[#This Row],[Return]])</f>
        <v>9.5494283792871611E-3</v>
      </c>
    </row>
    <row r="3051" spans="1:16" x14ac:dyDescent="0.3">
      <c r="A3051">
        <v>3050</v>
      </c>
      <c r="B3051" s="3" t="s">
        <v>7750</v>
      </c>
      <c r="C3051" s="4">
        <v>44055.647916666669</v>
      </c>
      <c r="D3051" s="3" t="s">
        <v>6721</v>
      </c>
      <c r="E3051" s="3" t="s">
        <v>162</v>
      </c>
      <c r="F3051" s="3" t="s">
        <v>163</v>
      </c>
      <c r="G3051">
        <v>1301</v>
      </c>
      <c r="H3051" s="3" t="s">
        <v>24</v>
      </c>
      <c r="I3051" s="3" t="s">
        <v>7688</v>
      </c>
      <c r="J3051" s="3" t="s">
        <v>6431</v>
      </c>
      <c r="K3051" s="3" t="s">
        <v>5183</v>
      </c>
      <c r="L3051" s="3" t="s">
        <v>11863</v>
      </c>
      <c r="M3051" s="3" t="s">
        <v>32</v>
      </c>
      <c r="N3051" s="3">
        <f>IF(Broker_Trades2[[#This Row],[Status]]="Complete",((Broker_Trades2[Sell Price]-Broker_Trades2[Buy Price])/Broker_Trades2[[#This Row],[Buy Price]]),"")</f>
        <v>0.22268690381091119</v>
      </c>
      <c r="O30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3051" s="3">
        <f>IFERROR(Broker_Trades2[[#This Row],[Return]]/Broker_Trades2[[#This Row],[Time]],Broker_Trades2[[#This Row],[Return]])</f>
        <v>2.5021000428192271E-3</v>
      </c>
    </row>
    <row r="3052" spans="1:16" x14ac:dyDescent="0.3">
      <c r="A3052">
        <v>3051</v>
      </c>
      <c r="B3052" s="3" t="s">
        <v>7751</v>
      </c>
      <c r="C3052" s="4">
        <v>44055.647222222222</v>
      </c>
      <c r="D3052" s="3" t="s">
        <v>6721</v>
      </c>
      <c r="E3052" s="3" t="s">
        <v>5429</v>
      </c>
      <c r="F3052" s="3" t="s">
        <v>5430</v>
      </c>
      <c r="G3052">
        <v>250</v>
      </c>
      <c r="H3052" s="3" t="s">
        <v>24</v>
      </c>
      <c r="I3052" s="3" t="s">
        <v>7688</v>
      </c>
      <c r="J3052" s="3" t="s">
        <v>7752</v>
      </c>
      <c r="K3052" s="3" t="s">
        <v>7104</v>
      </c>
      <c r="L3052" s="3" t="s">
        <v>4287</v>
      </c>
      <c r="M3052" s="3" t="s">
        <v>32</v>
      </c>
      <c r="N3052" s="3">
        <f>IF(Broker_Trades2[[#This Row],[Status]]="Complete",((Broker_Trades2[Sell Price]-Broker_Trades2[Buy Price])/Broker_Trades2[[#This Row],[Buy Price]]),"")</f>
        <v>0.37438152831225946</v>
      </c>
      <c r="O30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052" s="3">
        <f>IFERROR(Broker_Trades2[[#This Row],[Return]]/Broker_Trades2[[#This Row],[Time]],Broker_Trades2[[#This Row],[Return]])</f>
        <v>2.6741537736589962E-2</v>
      </c>
    </row>
    <row r="3053" spans="1:16" hidden="1" x14ac:dyDescent="0.3">
      <c r="A3053">
        <v>3052</v>
      </c>
      <c r="B3053" s="3" t="s">
        <v>7754</v>
      </c>
      <c r="C3053" s="4">
        <v>44055.647222222222</v>
      </c>
      <c r="D3053" s="3" t="s">
        <v>6721</v>
      </c>
      <c r="E3053" s="3" t="s">
        <v>5441</v>
      </c>
      <c r="F3053" s="3" t="s">
        <v>5442</v>
      </c>
      <c r="G3053">
        <v>450</v>
      </c>
      <c r="H3053" s="3" t="s">
        <v>24</v>
      </c>
      <c r="I3053" s="3" t="s">
        <v>2695</v>
      </c>
      <c r="J3053" s="3" t="s">
        <v>2695</v>
      </c>
      <c r="K3053" s="3" t="s">
        <v>2695</v>
      </c>
      <c r="L3053" s="3" t="s">
        <v>2695</v>
      </c>
      <c r="M3053" s="3" t="s">
        <v>190</v>
      </c>
      <c r="N3053" s="3" t="str">
        <f>IF(Broker_Trades2[[#This Row],[Status]]="Complete",((Broker_Trades2[Sell Price]-Broker_Trades2[Buy Price])/Broker_Trades2[[#This Row],[Buy Price]]),"")</f>
        <v/>
      </c>
      <c r="O305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53" s="3" t="str">
        <f>IFERROR(Broker_Trades2[[#This Row],[Return]]/Broker_Trades2[[#This Row],[Time]],Broker_Trades2[[#This Row],[Return]])</f>
        <v/>
      </c>
    </row>
    <row r="3054" spans="1:16" x14ac:dyDescent="0.3">
      <c r="A3054">
        <v>3053</v>
      </c>
      <c r="B3054" s="3" t="s">
        <v>7755</v>
      </c>
      <c r="C3054" s="4">
        <v>44055.646527777775</v>
      </c>
      <c r="D3054" s="3" t="s">
        <v>6721</v>
      </c>
      <c r="E3054" s="3" t="s">
        <v>1234</v>
      </c>
      <c r="F3054" s="3" t="s">
        <v>1235</v>
      </c>
      <c r="G3054">
        <v>507</v>
      </c>
      <c r="H3054" s="3" t="s">
        <v>24</v>
      </c>
      <c r="I3054" s="3" t="s">
        <v>7688</v>
      </c>
      <c r="J3054" s="3" t="s">
        <v>5958</v>
      </c>
      <c r="K3054" s="3" t="s">
        <v>4013</v>
      </c>
      <c r="L3054" s="3" t="s">
        <v>710</v>
      </c>
      <c r="M3054" s="3" t="s">
        <v>32</v>
      </c>
      <c r="N3054" s="3">
        <f>IF(Broker_Trades2[[#This Row],[Status]]="Complete",((Broker_Trades2[Sell Price]-Broker_Trades2[Buy Price])/Broker_Trades2[[#This Row],[Buy Price]]),"")</f>
        <v>0.31688311688311688</v>
      </c>
      <c r="O30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148</v>
      </c>
      <c r="P3054" s="3">
        <f>IFERROR(Broker_Trades2[[#This Row],[Return]]/Broker_Trades2[[#This Row],[Time]],Broker_Trades2[[#This Row],[Return]])</f>
        <v>2.141102141102141E-3</v>
      </c>
    </row>
    <row r="3055" spans="1:16" x14ac:dyDescent="0.3">
      <c r="A3055">
        <v>3054</v>
      </c>
      <c r="B3055" s="3" t="s">
        <v>7756</v>
      </c>
      <c r="C3055" s="4">
        <v>44055.646527777775</v>
      </c>
      <c r="D3055" s="3" t="s">
        <v>147</v>
      </c>
      <c r="E3055" s="3" t="s">
        <v>2692</v>
      </c>
      <c r="F3055" s="3" t="s">
        <v>601</v>
      </c>
      <c r="G3055">
        <v>370</v>
      </c>
      <c r="H3055" s="3" t="s">
        <v>24</v>
      </c>
      <c r="I3055" s="3" t="s">
        <v>7688</v>
      </c>
      <c r="J3055" s="3" t="s">
        <v>7757</v>
      </c>
      <c r="K3055" s="3" t="s">
        <v>7038</v>
      </c>
      <c r="L3055" s="3" t="s">
        <v>12263</v>
      </c>
      <c r="M3055" s="3" t="s">
        <v>32</v>
      </c>
      <c r="N3055" s="3">
        <f>IF(Broker_Trades2[[#This Row],[Status]]="Complete",((Broker_Trades2[Sell Price]-Broker_Trades2[Buy Price])/Broker_Trades2[[#This Row],[Buy Price]]),"")</f>
        <v>-9.9999999999999895E-2</v>
      </c>
      <c r="O30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3055" s="3">
        <f>IFERROR(Broker_Trades2[[#This Row],[Return]]/Broker_Trades2[[#This Row],[Time]],Broker_Trades2[[#This Row],[Return]])</f>
        <v>-5.2631578947368368E-3</v>
      </c>
    </row>
    <row r="3056" spans="1:16" hidden="1" x14ac:dyDescent="0.3">
      <c r="A3056">
        <v>3055</v>
      </c>
      <c r="B3056" s="3" t="s">
        <v>7758</v>
      </c>
      <c r="C3056" s="4">
        <v>44055.645833333336</v>
      </c>
      <c r="D3056" s="3" t="s">
        <v>147</v>
      </c>
      <c r="E3056" s="3" t="s">
        <v>7759</v>
      </c>
      <c r="F3056" s="3" t="s">
        <v>7760</v>
      </c>
      <c r="G3056">
        <v>370</v>
      </c>
      <c r="H3056" s="3" t="s">
        <v>24</v>
      </c>
      <c r="I3056" s="3" t="s">
        <v>2695</v>
      </c>
      <c r="J3056" s="3" t="s">
        <v>2695</v>
      </c>
      <c r="K3056" s="3" t="s">
        <v>2695</v>
      </c>
      <c r="L3056" s="3" t="s">
        <v>2695</v>
      </c>
      <c r="M3056" s="3" t="s">
        <v>190</v>
      </c>
      <c r="N3056" s="3" t="str">
        <f>IF(Broker_Trades2[[#This Row],[Status]]="Complete",((Broker_Trades2[Sell Price]-Broker_Trades2[Buy Price])/Broker_Trades2[[#This Row],[Buy Price]]),"")</f>
        <v/>
      </c>
      <c r="O30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56" s="3" t="str">
        <f>IFERROR(Broker_Trades2[[#This Row],[Return]]/Broker_Trades2[[#This Row],[Time]],Broker_Trades2[[#This Row],[Return]])</f>
        <v/>
      </c>
    </row>
    <row r="3057" spans="1:16" x14ac:dyDescent="0.3">
      <c r="A3057">
        <v>3056</v>
      </c>
      <c r="B3057" s="3" t="s">
        <v>7761</v>
      </c>
      <c r="C3057" s="4">
        <v>44055.645833333336</v>
      </c>
      <c r="D3057" s="3" t="s">
        <v>132</v>
      </c>
      <c r="E3057" s="3" t="s">
        <v>110</v>
      </c>
      <c r="F3057" s="3" t="s">
        <v>111</v>
      </c>
      <c r="G3057">
        <v>818</v>
      </c>
      <c r="H3057" s="3" t="s">
        <v>59</v>
      </c>
      <c r="I3057" s="3" t="s">
        <v>7688</v>
      </c>
      <c r="J3057" s="3" t="s">
        <v>7762</v>
      </c>
      <c r="K3057" s="3" t="s">
        <v>5183</v>
      </c>
      <c r="L3057" s="3" t="s">
        <v>12264</v>
      </c>
      <c r="M3057" s="3" t="s">
        <v>32</v>
      </c>
      <c r="N3057" s="3">
        <f>IF(Broker_Trades2[[#This Row],[Status]]="Complete",((Broker_Trades2[Sell Price]-Broker_Trades2[Buy Price])/Broker_Trades2[[#This Row],[Buy Price]]),"")</f>
        <v>0.1002757414755531</v>
      </c>
      <c r="O30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3057" s="3">
        <f>IFERROR(Broker_Trades2[[#This Row],[Return]]/Broker_Trades2[[#This Row],[Time]],Broker_Trades2[[#This Row],[Return]])</f>
        <v>1.1266937244444168E-3</v>
      </c>
    </row>
    <row r="3058" spans="1:16" x14ac:dyDescent="0.3">
      <c r="A3058">
        <v>3057</v>
      </c>
      <c r="B3058" s="3" t="s">
        <v>7763</v>
      </c>
      <c r="C3058" s="4">
        <v>44055.645833333336</v>
      </c>
      <c r="D3058" s="3" t="s">
        <v>38</v>
      </c>
      <c r="E3058" s="3" t="s">
        <v>4380</v>
      </c>
      <c r="F3058" s="3" t="s">
        <v>4381</v>
      </c>
      <c r="G3058">
        <v>95</v>
      </c>
      <c r="H3058" s="3" t="s">
        <v>24</v>
      </c>
      <c r="I3058" s="3" t="s">
        <v>7688</v>
      </c>
      <c r="J3058" s="3" t="s">
        <v>7764</v>
      </c>
      <c r="K3058" s="3" t="s">
        <v>7052</v>
      </c>
      <c r="L3058" s="3" t="s">
        <v>12265</v>
      </c>
      <c r="M3058" s="3" t="s">
        <v>32</v>
      </c>
      <c r="N3058" s="3">
        <f>IF(Broker_Trades2[[#This Row],[Status]]="Complete",((Broker_Trades2[Sell Price]-Broker_Trades2[Buy Price])/Broker_Trades2[[#This Row],[Buy Price]]),"")</f>
        <v>-9.9999999999999978E-2</v>
      </c>
      <c r="O30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058" s="3">
        <f>IFERROR(Broker_Trades2[[#This Row],[Return]]/Broker_Trades2[[#This Row],[Time]],Broker_Trades2[[#This Row],[Return]])</f>
        <v>-5.555555555555554E-3</v>
      </c>
    </row>
    <row r="3059" spans="1:16" x14ac:dyDescent="0.3">
      <c r="A3059">
        <v>3058</v>
      </c>
      <c r="B3059" s="3" t="s">
        <v>7765</v>
      </c>
      <c r="C3059" s="4">
        <v>44055.645138888889</v>
      </c>
      <c r="D3059" s="3" t="s">
        <v>38</v>
      </c>
      <c r="E3059" s="3" t="s">
        <v>1902</v>
      </c>
      <c r="F3059" s="3" t="s">
        <v>1903</v>
      </c>
      <c r="G3059">
        <v>330</v>
      </c>
      <c r="H3059" s="3" t="s">
        <v>24</v>
      </c>
      <c r="I3059" s="3" t="s">
        <v>7766</v>
      </c>
      <c r="J3059" s="3" t="s">
        <v>5141</v>
      </c>
      <c r="K3059" s="3" t="s">
        <v>7238</v>
      </c>
      <c r="L3059" s="3" t="s">
        <v>5949</v>
      </c>
      <c r="M3059" s="3" t="s">
        <v>32</v>
      </c>
      <c r="N3059" s="3">
        <f>IF(Broker_Trades2[[#This Row],[Status]]="Complete",((Broker_Trades2[Sell Price]-Broker_Trades2[Buy Price])/Broker_Trades2[[#This Row],[Buy Price]]),"")</f>
        <v>0.17857142857142858</v>
      </c>
      <c r="O30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3059" s="3">
        <f>IFERROR(Broker_Trades2[[#This Row],[Return]]/Broker_Trades2[[#This Row],[Time]],Broker_Trades2[[#This Row],[Return]])</f>
        <v>1.4880952380952382E-2</v>
      </c>
    </row>
    <row r="3060" spans="1:16" x14ac:dyDescent="0.3">
      <c r="A3060">
        <v>3059</v>
      </c>
      <c r="B3060" s="3" t="s">
        <v>7767</v>
      </c>
      <c r="C3060" s="4">
        <v>44055.645138888889</v>
      </c>
      <c r="D3060" s="3" t="s">
        <v>38</v>
      </c>
      <c r="E3060" s="3" t="s">
        <v>99</v>
      </c>
      <c r="F3060" s="3" t="s">
        <v>100</v>
      </c>
      <c r="G3060">
        <v>340</v>
      </c>
      <c r="H3060" s="3" t="s">
        <v>24</v>
      </c>
      <c r="I3060" s="3" t="s">
        <v>7766</v>
      </c>
      <c r="J3060" s="3" t="s">
        <v>2047</v>
      </c>
      <c r="K3060" s="3" t="s">
        <v>7107</v>
      </c>
      <c r="L3060" s="3" t="s">
        <v>718</v>
      </c>
      <c r="M3060" s="3" t="s">
        <v>32</v>
      </c>
      <c r="N3060" s="3">
        <f>IF(Broker_Trades2[[#This Row],[Status]]="Complete",((Broker_Trades2[Sell Price]-Broker_Trades2[Buy Price])/Broker_Trades2[[#This Row],[Buy Price]]),"")</f>
        <v>0.16040955631399317</v>
      </c>
      <c r="O30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060" s="3">
        <f>IFERROR(Broker_Trades2[[#This Row],[Return]]/Broker_Trades2[[#This Row],[Time]],Broker_Trades2[[#This Row],[Return]])</f>
        <v>1.0025597269624573E-2</v>
      </c>
    </row>
    <row r="3061" spans="1:16" x14ac:dyDescent="0.3">
      <c r="A3061">
        <v>3060</v>
      </c>
      <c r="B3061" s="3" t="s">
        <v>7768</v>
      </c>
      <c r="C3061" s="4">
        <v>44055.645138888889</v>
      </c>
      <c r="D3061" s="3" t="s">
        <v>38</v>
      </c>
      <c r="E3061" s="3" t="s">
        <v>45</v>
      </c>
      <c r="F3061" s="3" t="s">
        <v>46</v>
      </c>
      <c r="G3061">
        <v>2400</v>
      </c>
      <c r="H3061" s="3" t="s">
        <v>24</v>
      </c>
      <c r="I3061" s="3" t="s">
        <v>7766</v>
      </c>
      <c r="J3061" s="3" t="s">
        <v>7769</v>
      </c>
      <c r="K3061" s="3" t="s">
        <v>6159</v>
      </c>
      <c r="L3061" s="3" t="s">
        <v>2750</v>
      </c>
      <c r="M3061" s="3" t="s">
        <v>32</v>
      </c>
      <c r="N3061" s="3">
        <f>IF(Broker_Trades2[[#This Row],[Status]]="Complete",((Broker_Trades2[Sell Price]-Broker_Trades2[Buy Price])/Broker_Trades2[[#This Row],[Buy Price]]),"")</f>
        <v>0.19521912350597609</v>
      </c>
      <c r="O30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3061" s="3">
        <f>IFERROR(Broker_Trades2[[#This Row],[Return]]/Broker_Trades2[[#This Row],[Time]],Broker_Trades2[[#This Row],[Return]])</f>
        <v>2.5686726777102119E-3</v>
      </c>
    </row>
    <row r="3062" spans="1:16" x14ac:dyDescent="0.3">
      <c r="A3062">
        <v>3061</v>
      </c>
      <c r="B3062" s="3" t="s">
        <v>7770</v>
      </c>
      <c r="C3062" s="4">
        <v>44055.644444444442</v>
      </c>
      <c r="D3062" s="3" t="s">
        <v>34</v>
      </c>
      <c r="E3062" s="3" t="s">
        <v>99</v>
      </c>
      <c r="F3062" s="3" t="s">
        <v>100</v>
      </c>
      <c r="G3062">
        <v>370</v>
      </c>
      <c r="H3062" s="3" t="s">
        <v>24</v>
      </c>
      <c r="I3062" s="3" t="s">
        <v>7766</v>
      </c>
      <c r="J3062" s="3" t="s">
        <v>2047</v>
      </c>
      <c r="K3062" s="3" t="s">
        <v>4494</v>
      </c>
      <c r="L3062" s="3" t="s">
        <v>4465</v>
      </c>
      <c r="M3062" s="3" t="s">
        <v>32</v>
      </c>
      <c r="N3062" s="3">
        <f>IF(Broker_Trades2[[#This Row],[Status]]="Complete",((Broker_Trades2[Sell Price]-Broker_Trades2[Buy Price])/Broker_Trades2[[#This Row],[Buy Price]]),"")</f>
        <v>0.26279863481228671</v>
      </c>
      <c r="O30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111</v>
      </c>
      <c r="P3062" s="3">
        <f>IFERROR(Broker_Trades2[[#This Row],[Return]]/Broker_Trades2[[#This Row],[Time]],Broker_Trades2[[#This Row],[Return]])</f>
        <v>2.3675552685791597E-3</v>
      </c>
    </row>
    <row r="3063" spans="1:16" x14ac:dyDescent="0.3">
      <c r="A3063">
        <v>3062</v>
      </c>
      <c r="B3063" s="3" t="s">
        <v>7771</v>
      </c>
      <c r="C3063" s="4">
        <v>44055.644444444442</v>
      </c>
      <c r="D3063" s="3" t="s">
        <v>38</v>
      </c>
      <c r="E3063" s="3" t="s">
        <v>3257</v>
      </c>
      <c r="F3063" s="3" t="s">
        <v>1530</v>
      </c>
      <c r="G3063">
        <v>1980</v>
      </c>
      <c r="H3063" s="3" t="s">
        <v>24</v>
      </c>
      <c r="I3063" s="3" t="s">
        <v>7766</v>
      </c>
      <c r="J3063" s="3" t="s">
        <v>7772</v>
      </c>
      <c r="K3063" s="3" t="s">
        <v>6904</v>
      </c>
      <c r="L3063" s="3" t="s">
        <v>2196</v>
      </c>
      <c r="M3063" s="3" t="s">
        <v>32</v>
      </c>
      <c r="N3063" s="3">
        <f>IF(Broker_Trades2[[#This Row],[Status]]="Complete",((Broker_Trades2[Sell Price]-Broker_Trades2[Buy Price])/Broker_Trades2[[#This Row],[Buy Price]]),"")</f>
        <v>0.15603561523865128</v>
      </c>
      <c r="O30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3063" s="3">
        <f>IFERROR(Broker_Trades2[[#This Row],[Return]]/Broker_Trades2[[#This Row],[Time]],Broker_Trades2[[#This Row],[Return]])</f>
        <v>5.7790968606907878E-3</v>
      </c>
    </row>
    <row r="3064" spans="1:16" hidden="1" x14ac:dyDescent="0.3">
      <c r="A3064">
        <v>3063</v>
      </c>
      <c r="B3064" s="3" t="s">
        <v>7774</v>
      </c>
      <c r="C3064" s="4">
        <v>44055.644444444442</v>
      </c>
      <c r="D3064" s="3" t="s">
        <v>38</v>
      </c>
      <c r="E3064" s="3" t="s">
        <v>996</v>
      </c>
      <c r="F3064" s="3" t="s">
        <v>792</v>
      </c>
      <c r="G3064">
        <v>500</v>
      </c>
      <c r="H3064" s="3" t="s">
        <v>24</v>
      </c>
      <c r="I3064" s="3" t="s">
        <v>2695</v>
      </c>
      <c r="J3064" s="3" t="s">
        <v>2695</v>
      </c>
      <c r="K3064" s="3" t="s">
        <v>2695</v>
      </c>
      <c r="L3064" s="3" t="s">
        <v>2695</v>
      </c>
      <c r="M3064" s="3" t="s">
        <v>190</v>
      </c>
      <c r="N3064" s="3" t="str">
        <f>IF(Broker_Trades2[[#This Row],[Status]]="Complete",((Broker_Trades2[Sell Price]-Broker_Trades2[Buy Price])/Broker_Trades2[[#This Row],[Buy Price]]),"")</f>
        <v/>
      </c>
      <c r="O306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64" s="3" t="str">
        <f>IFERROR(Broker_Trades2[[#This Row],[Return]]/Broker_Trades2[[#This Row],[Time]],Broker_Trades2[[#This Row],[Return]])</f>
        <v/>
      </c>
    </row>
    <row r="3065" spans="1:16" hidden="1" x14ac:dyDescent="0.3">
      <c r="A3065">
        <v>3064</v>
      </c>
      <c r="B3065" s="3" t="s">
        <v>7775</v>
      </c>
      <c r="C3065" s="4">
        <v>44055.643750000003</v>
      </c>
      <c r="D3065" s="3" t="s">
        <v>21</v>
      </c>
      <c r="E3065" s="3" t="s">
        <v>1328</v>
      </c>
      <c r="F3065" s="3" t="s">
        <v>1329</v>
      </c>
      <c r="G3065">
        <v>243</v>
      </c>
      <c r="H3065" s="3" t="s">
        <v>59</v>
      </c>
      <c r="I3065" s="3" t="s">
        <v>2695</v>
      </c>
      <c r="J3065" s="3" t="s">
        <v>2695</v>
      </c>
      <c r="K3065" s="3" t="s">
        <v>2695</v>
      </c>
      <c r="L3065" s="3" t="s">
        <v>2695</v>
      </c>
      <c r="M3065" s="3" t="s">
        <v>190</v>
      </c>
      <c r="N3065" s="3" t="str">
        <f>IF(Broker_Trades2[[#This Row],[Status]]="Complete",((Broker_Trades2[Sell Price]-Broker_Trades2[Buy Price])/Broker_Trades2[[#This Row],[Buy Price]]),"")</f>
        <v/>
      </c>
      <c r="O30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65" s="3" t="str">
        <f>IFERROR(Broker_Trades2[[#This Row],[Return]]/Broker_Trades2[[#This Row],[Time]],Broker_Trades2[[#This Row],[Return]])</f>
        <v/>
      </c>
    </row>
    <row r="3066" spans="1:16" x14ac:dyDescent="0.3">
      <c r="A3066">
        <v>3065</v>
      </c>
      <c r="B3066" s="3" t="s">
        <v>7776</v>
      </c>
      <c r="C3066" s="4">
        <v>44055.643750000003</v>
      </c>
      <c r="D3066" s="3" t="s">
        <v>6721</v>
      </c>
      <c r="E3066" s="3" t="s">
        <v>7777</v>
      </c>
      <c r="F3066" s="3" t="s">
        <v>7778</v>
      </c>
      <c r="G3066">
        <v>400</v>
      </c>
      <c r="H3066" s="3" t="s">
        <v>24</v>
      </c>
      <c r="I3066" s="3" t="s">
        <v>7766</v>
      </c>
      <c r="J3066" s="3" t="s">
        <v>7779</v>
      </c>
      <c r="K3066" s="3" t="s">
        <v>4687</v>
      </c>
      <c r="L3066" s="3" t="s">
        <v>10382</v>
      </c>
      <c r="M3066" s="3" t="s">
        <v>32</v>
      </c>
      <c r="N3066" s="3">
        <f>IF(Broker_Trades2[[#This Row],[Status]]="Complete",((Broker_Trades2[Sell Price]-Broker_Trades2[Buy Price])/Broker_Trades2[[#This Row],[Buy Price]]),"")</f>
        <v>1.0429009193054135</v>
      </c>
      <c r="O30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97</v>
      </c>
      <c r="P3066" s="3">
        <f>IFERROR(Broker_Trades2[[#This Row],[Return]]/Broker_Trades2[[#This Row],[Time]],Broker_Trades2[[#This Row],[Return]])</f>
        <v>1.0751555869127974E-2</v>
      </c>
    </row>
    <row r="3067" spans="1:16" x14ac:dyDescent="0.3">
      <c r="A3067">
        <v>3066</v>
      </c>
      <c r="B3067" s="3" t="s">
        <v>7781</v>
      </c>
      <c r="C3067" s="4">
        <v>44055.643750000003</v>
      </c>
      <c r="D3067" s="3" t="s">
        <v>6721</v>
      </c>
      <c r="E3067" s="3" t="s">
        <v>3654</v>
      </c>
      <c r="F3067" s="3" t="s">
        <v>3655</v>
      </c>
      <c r="G3067">
        <v>4000</v>
      </c>
      <c r="H3067" s="3" t="s">
        <v>24</v>
      </c>
      <c r="I3067" s="3" t="s">
        <v>7766</v>
      </c>
      <c r="J3067" s="3" t="s">
        <v>307</v>
      </c>
      <c r="K3067" s="3" t="s">
        <v>3657</v>
      </c>
      <c r="L3067" s="3" t="s">
        <v>11697</v>
      </c>
      <c r="M3067" s="3" t="s">
        <v>32</v>
      </c>
      <c r="N3067" s="3">
        <f>IF(Broker_Trades2[[#This Row],[Status]]="Complete",((Broker_Trades2[Sell Price]-Broker_Trades2[Buy Price])/Broker_Trades2[[#This Row],[Buy Price]]),"")</f>
        <v>0.2861736334405145</v>
      </c>
      <c r="O30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335</v>
      </c>
      <c r="P3067" s="3">
        <f>IFERROR(Broker_Trades2[[#This Row],[Return]]/Broker_Trades2[[#This Row],[Time]],Broker_Trades2[[#This Row],[Return]])</f>
        <v>8.5424965206123732E-4</v>
      </c>
    </row>
    <row r="3068" spans="1:16" x14ac:dyDescent="0.3">
      <c r="A3068">
        <v>3067</v>
      </c>
      <c r="B3068" s="3" t="s">
        <v>7782</v>
      </c>
      <c r="C3068" s="4">
        <v>44055.643055555556</v>
      </c>
      <c r="D3068" s="3" t="s">
        <v>6721</v>
      </c>
      <c r="E3068" s="3" t="s">
        <v>85</v>
      </c>
      <c r="F3068" s="3" t="s">
        <v>46</v>
      </c>
      <c r="G3068">
        <v>2106</v>
      </c>
      <c r="H3068" s="3" t="s">
        <v>17</v>
      </c>
      <c r="I3068" s="3" t="s">
        <v>7766</v>
      </c>
      <c r="J3068" s="3" t="s">
        <v>7769</v>
      </c>
      <c r="K3068" s="3" t="s">
        <v>6824</v>
      </c>
      <c r="L3068" s="3" t="s">
        <v>12266</v>
      </c>
      <c r="M3068" s="3" t="s">
        <v>32</v>
      </c>
      <c r="N3068" s="3">
        <f>IF(Broker_Trades2[[#This Row],[Status]]="Complete",((Broker_Trades2[Sell Price]-Broker_Trades2[Buy Price])/Broker_Trades2[[#This Row],[Buy Price]]),"")</f>
        <v>4.8804780876494022E-2</v>
      </c>
      <c r="O30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3068" s="3">
        <f>IFERROR(Broker_Trades2[[#This Row],[Return]]/Broker_Trades2[[#This Row],[Time]],Broker_Trades2[[#This Row],[Return]])</f>
        <v>1.4789327538331522E-3</v>
      </c>
    </row>
    <row r="3069" spans="1:16" x14ac:dyDescent="0.3">
      <c r="A3069">
        <v>3068</v>
      </c>
      <c r="B3069" s="3" t="s">
        <v>7784</v>
      </c>
      <c r="C3069" s="4">
        <v>44055.640277777777</v>
      </c>
      <c r="D3069" s="3" t="s">
        <v>222</v>
      </c>
      <c r="E3069" s="3" t="s">
        <v>99</v>
      </c>
      <c r="F3069" s="3" t="s">
        <v>100</v>
      </c>
      <c r="G3069">
        <v>355</v>
      </c>
      <c r="H3069" s="3" t="s">
        <v>24</v>
      </c>
      <c r="I3069" s="3" t="s">
        <v>7766</v>
      </c>
      <c r="J3069" s="3" t="s">
        <v>2047</v>
      </c>
      <c r="K3069" s="3" t="s">
        <v>6826</v>
      </c>
      <c r="L3069" s="3" t="s">
        <v>2144</v>
      </c>
      <c r="M3069" s="3" t="s">
        <v>32</v>
      </c>
      <c r="N3069" s="3">
        <f>IF(Broker_Trades2[[#This Row],[Status]]="Complete",((Broker_Trades2[Sell Price]-Broker_Trades2[Buy Price])/Broker_Trades2[[#This Row],[Buy Price]]),"")</f>
        <v>0.21160409556313994</v>
      </c>
      <c r="O30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3069" s="3">
        <f>IFERROR(Broker_Trades2[[#This Row],[Return]]/Broker_Trades2[[#This Row],[Time]],Broker_Trades2[[#This Row],[Return]])</f>
        <v>6.2236498695041158E-3</v>
      </c>
    </row>
    <row r="3070" spans="1:16" hidden="1" x14ac:dyDescent="0.3">
      <c r="A3070">
        <v>3069</v>
      </c>
      <c r="B3070" s="3" t="s">
        <v>7786</v>
      </c>
      <c r="C3070" s="4">
        <v>44055.640277777777</v>
      </c>
      <c r="D3070" s="3" t="s">
        <v>222</v>
      </c>
      <c r="E3070" s="3" t="s">
        <v>996</v>
      </c>
      <c r="F3070" s="3" t="s">
        <v>792</v>
      </c>
      <c r="G3070">
        <v>428</v>
      </c>
      <c r="H3070" s="3" t="s">
        <v>2852</v>
      </c>
      <c r="I3070" s="3" t="s">
        <v>2695</v>
      </c>
      <c r="J3070" s="3" t="s">
        <v>2695</v>
      </c>
      <c r="K3070" s="3" t="s">
        <v>2695</v>
      </c>
      <c r="L3070" s="3" t="s">
        <v>2695</v>
      </c>
      <c r="M3070" s="3" t="s">
        <v>190</v>
      </c>
      <c r="N3070" s="3" t="str">
        <f>IF(Broker_Trades2[[#This Row],[Status]]="Complete",((Broker_Trades2[Sell Price]-Broker_Trades2[Buy Price])/Broker_Trades2[[#This Row],[Buy Price]]),"")</f>
        <v/>
      </c>
      <c r="O307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70" s="3" t="str">
        <f>IFERROR(Broker_Trades2[[#This Row],[Return]]/Broker_Trades2[[#This Row],[Time]],Broker_Trades2[[#This Row],[Return]])</f>
        <v/>
      </c>
    </row>
    <row r="3071" spans="1:16" x14ac:dyDescent="0.3">
      <c r="A3071">
        <v>3070</v>
      </c>
      <c r="B3071" s="3" t="s">
        <v>7787</v>
      </c>
      <c r="C3071" s="4">
        <v>44055.638194444444</v>
      </c>
      <c r="D3071" s="3" t="s">
        <v>21</v>
      </c>
      <c r="E3071" s="3" t="s">
        <v>99</v>
      </c>
      <c r="F3071" s="3" t="s">
        <v>100</v>
      </c>
      <c r="G3071">
        <v>333</v>
      </c>
      <c r="H3071" s="3" t="s">
        <v>24</v>
      </c>
      <c r="I3071" s="3" t="s">
        <v>7766</v>
      </c>
      <c r="J3071" s="3" t="s">
        <v>2047</v>
      </c>
      <c r="K3071" s="3" t="s">
        <v>7104</v>
      </c>
      <c r="L3071" s="3" t="s">
        <v>12267</v>
      </c>
      <c r="M3071" s="3" t="s">
        <v>32</v>
      </c>
      <c r="N3071" s="3">
        <f>IF(Broker_Trades2[[#This Row],[Status]]="Complete",((Broker_Trades2[Sell Price]-Broker_Trades2[Buy Price])/Broker_Trades2[[#This Row],[Buy Price]]),"")</f>
        <v>0.13651877133105803</v>
      </c>
      <c r="O30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071" s="3">
        <f>IFERROR(Broker_Trades2[[#This Row],[Return]]/Broker_Trades2[[#This Row],[Time]],Broker_Trades2[[#This Row],[Return]])</f>
        <v>9.1012514220705342E-3</v>
      </c>
    </row>
    <row r="3072" spans="1:16" x14ac:dyDescent="0.3">
      <c r="A3072">
        <v>3071</v>
      </c>
      <c r="B3072" s="3" t="s">
        <v>7789</v>
      </c>
      <c r="C3072" s="4">
        <v>44055.637499999997</v>
      </c>
      <c r="D3072" s="3" t="s">
        <v>21</v>
      </c>
      <c r="E3072" s="3" t="s">
        <v>1003</v>
      </c>
      <c r="F3072" s="3" t="s">
        <v>1004</v>
      </c>
      <c r="G3072">
        <v>1402</v>
      </c>
      <c r="H3072" s="3" t="s">
        <v>24</v>
      </c>
      <c r="I3072" s="3" t="s">
        <v>7766</v>
      </c>
      <c r="J3072" s="3" t="s">
        <v>7271</v>
      </c>
      <c r="K3072" s="3" t="s">
        <v>4991</v>
      </c>
      <c r="L3072" s="3" t="s">
        <v>12268</v>
      </c>
      <c r="M3072" s="3" t="s">
        <v>32</v>
      </c>
      <c r="N3072" s="3">
        <f>IF(Broker_Trades2[[#This Row],[Status]]="Complete",((Broker_Trades2[Sell Price]-Broker_Trades2[Buy Price])/Broker_Trades2[[#This Row],[Buy Price]]),"")</f>
        <v>0.21490467937608318</v>
      </c>
      <c r="O30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3072" s="3">
        <f>IFERROR(Broker_Trades2[[#This Row],[Return]]/Broker_Trades2[[#This Row],[Time]],Broker_Trades2[[#This Row],[Return]])</f>
        <v>2.3359204280009043E-3</v>
      </c>
    </row>
    <row r="3073" spans="1:16" hidden="1" x14ac:dyDescent="0.3">
      <c r="A3073">
        <v>3072</v>
      </c>
      <c r="B3073" s="3" t="s">
        <v>7791</v>
      </c>
      <c r="C3073" s="4">
        <v>44055.636805555558</v>
      </c>
      <c r="D3073" s="3" t="s">
        <v>21</v>
      </c>
      <c r="E3073" s="3" t="s">
        <v>996</v>
      </c>
      <c r="F3073" s="3" t="s">
        <v>792</v>
      </c>
      <c r="G3073">
        <v>500</v>
      </c>
      <c r="H3073" s="3" t="s">
        <v>24</v>
      </c>
      <c r="I3073" s="3" t="s">
        <v>2695</v>
      </c>
      <c r="J3073" s="3" t="s">
        <v>2695</v>
      </c>
      <c r="K3073" s="3" t="s">
        <v>2695</v>
      </c>
      <c r="L3073" s="3" t="s">
        <v>2695</v>
      </c>
      <c r="M3073" s="3" t="s">
        <v>190</v>
      </c>
      <c r="N3073" s="3" t="str">
        <f>IF(Broker_Trades2[[#This Row],[Status]]="Complete",((Broker_Trades2[Sell Price]-Broker_Trades2[Buy Price])/Broker_Trades2[[#This Row],[Buy Price]]),"")</f>
        <v/>
      </c>
      <c r="O307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73" s="3" t="str">
        <f>IFERROR(Broker_Trades2[[#This Row],[Return]]/Broker_Trades2[[#This Row],[Time]],Broker_Trades2[[#This Row],[Return]])</f>
        <v/>
      </c>
    </row>
    <row r="3074" spans="1:16" hidden="1" x14ac:dyDescent="0.3">
      <c r="A3074">
        <v>3073</v>
      </c>
      <c r="B3074" s="3" t="s">
        <v>7792</v>
      </c>
      <c r="C3074" s="4">
        <v>44055.636805555558</v>
      </c>
      <c r="D3074" s="3" t="s">
        <v>21</v>
      </c>
      <c r="E3074" s="3" t="s">
        <v>7793</v>
      </c>
      <c r="F3074" s="3" t="s">
        <v>7794</v>
      </c>
      <c r="G3074">
        <v>533</v>
      </c>
      <c r="H3074" s="3" t="s">
        <v>17</v>
      </c>
      <c r="I3074" s="3" t="s">
        <v>2695</v>
      </c>
      <c r="J3074" s="3" t="s">
        <v>2695</v>
      </c>
      <c r="K3074" s="3" t="s">
        <v>2695</v>
      </c>
      <c r="L3074" s="3" t="s">
        <v>2695</v>
      </c>
      <c r="M3074" s="3" t="s">
        <v>190</v>
      </c>
      <c r="N3074" s="3" t="str">
        <f>IF(Broker_Trades2[[#This Row],[Status]]="Complete",((Broker_Trades2[Sell Price]-Broker_Trades2[Buy Price])/Broker_Trades2[[#This Row],[Buy Price]]),"")</f>
        <v/>
      </c>
      <c r="O307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74" s="3" t="str">
        <f>IFERROR(Broker_Trades2[[#This Row],[Return]]/Broker_Trades2[[#This Row],[Time]],Broker_Trades2[[#This Row],[Return]])</f>
        <v/>
      </c>
    </row>
    <row r="3075" spans="1:16" hidden="1" x14ac:dyDescent="0.3">
      <c r="A3075">
        <v>3074</v>
      </c>
      <c r="B3075" s="3" t="s">
        <v>7795</v>
      </c>
      <c r="C3075" s="4">
        <v>44055.636111111111</v>
      </c>
      <c r="D3075" s="3" t="s">
        <v>21</v>
      </c>
      <c r="E3075" s="3" t="s">
        <v>162</v>
      </c>
      <c r="F3075" s="3" t="s">
        <v>163</v>
      </c>
      <c r="G3075">
        <v>1057</v>
      </c>
      <c r="H3075" s="3" t="s">
        <v>59</v>
      </c>
      <c r="I3075" s="3" t="s">
        <v>2695</v>
      </c>
      <c r="J3075" s="3" t="s">
        <v>2695</v>
      </c>
      <c r="K3075" s="3" t="s">
        <v>2695</v>
      </c>
      <c r="L3075" s="3" t="s">
        <v>2695</v>
      </c>
      <c r="M3075" s="3" t="s">
        <v>190</v>
      </c>
      <c r="N3075" s="3" t="str">
        <f>IF(Broker_Trades2[[#This Row],[Status]]="Complete",((Broker_Trades2[Sell Price]-Broker_Trades2[Buy Price])/Broker_Trades2[[#This Row],[Buy Price]]),"")</f>
        <v/>
      </c>
      <c r="O30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75" s="3" t="str">
        <f>IFERROR(Broker_Trades2[[#This Row],[Return]]/Broker_Trades2[[#This Row],[Time]],Broker_Trades2[[#This Row],[Return]])</f>
        <v/>
      </c>
    </row>
    <row r="3076" spans="1:16" hidden="1" x14ac:dyDescent="0.3">
      <c r="A3076">
        <v>3075</v>
      </c>
      <c r="B3076" s="3" t="s">
        <v>7796</v>
      </c>
      <c r="C3076" s="4">
        <v>44055.635416666664</v>
      </c>
      <c r="D3076" s="3" t="s">
        <v>161</v>
      </c>
      <c r="E3076" s="3" t="s">
        <v>3257</v>
      </c>
      <c r="F3076" s="3" t="s">
        <v>1530</v>
      </c>
      <c r="G3076">
        <v>1619</v>
      </c>
      <c r="H3076" s="3" t="s">
        <v>59</v>
      </c>
      <c r="I3076" s="3" t="s">
        <v>2695</v>
      </c>
      <c r="J3076" s="3" t="s">
        <v>2695</v>
      </c>
      <c r="K3076" s="3" t="s">
        <v>2695</v>
      </c>
      <c r="L3076" s="3" t="s">
        <v>2695</v>
      </c>
      <c r="M3076" s="3" t="s">
        <v>190</v>
      </c>
      <c r="N3076" s="3" t="str">
        <f>IF(Broker_Trades2[[#This Row],[Status]]="Complete",((Broker_Trades2[Sell Price]-Broker_Trades2[Buy Price])/Broker_Trades2[[#This Row],[Buy Price]]),"")</f>
        <v/>
      </c>
      <c r="O30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76" s="3" t="str">
        <f>IFERROR(Broker_Trades2[[#This Row],[Return]]/Broker_Trades2[[#This Row],[Time]],Broker_Trades2[[#This Row],[Return]])</f>
        <v/>
      </c>
    </row>
    <row r="3077" spans="1:16" hidden="1" x14ac:dyDescent="0.3">
      <c r="A3077">
        <v>3076</v>
      </c>
      <c r="B3077" s="3" t="s">
        <v>7797</v>
      </c>
      <c r="C3077" s="4">
        <v>44055.635416666664</v>
      </c>
      <c r="D3077" s="3" t="s">
        <v>161</v>
      </c>
      <c r="E3077" s="3" t="s">
        <v>7798</v>
      </c>
      <c r="F3077" s="3" t="s">
        <v>7799</v>
      </c>
      <c r="G3077">
        <v>31</v>
      </c>
      <c r="H3077" s="3" t="s">
        <v>59</v>
      </c>
      <c r="I3077" s="3" t="s">
        <v>2695</v>
      </c>
      <c r="J3077" s="3" t="s">
        <v>2695</v>
      </c>
      <c r="K3077" s="3" t="s">
        <v>2695</v>
      </c>
      <c r="L3077" s="3" t="s">
        <v>2695</v>
      </c>
      <c r="M3077" s="3" t="s">
        <v>190</v>
      </c>
      <c r="N3077" s="3" t="str">
        <f>IF(Broker_Trades2[[#This Row],[Status]]="Complete",((Broker_Trades2[Sell Price]-Broker_Trades2[Buy Price])/Broker_Trades2[[#This Row],[Buy Price]]),"")</f>
        <v/>
      </c>
      <c r="O307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77" s="3" t="str">
        <f>IFERROR(Broker_Trades2[[#This Row],[Return]]/Broker_Trades2[[#This Row],[Time]],Broker_Trades2[[#This Row],[Return]])</f>
        <v/>
      </c>
    </row>
    <row r="3078" spans="1:16" x14ac:dyDescent="0.3">
      <c r="A3078">
        <v>3077</v>
      </c>
      <c r="B3078" s="3" t="s">
        <v>7800</v>
      </c>
      <c r="C3078" s="4">
        <v>44055.635416666664</v>
      </c>
      <c r="D3078" s="3" t="s">
        <v>161</v>
      </c>
      <c r="E3078" s="3" t="s">
        <v>35</v>
      </c>
      <c r="F3078" s="3" t="s">
        <v>36</v>
      </c>
      <c r="G3078">
        <v>55</v>
      </c>
      <c r="H3078" s="3" t="s">
        <v>59</v>
      </c>
      <c r="I3078" s="3" t="s">
        <v>7766</v>
      </c>
      <c r="J3078" s="3" t="s">
        <v>1590</v>
      </c>
      <c r="K3078" s="3" t="s">
        <v>6730</v>
      </c>
      <c r="L3078" s="3" t="s">
        <v>11236</v>
      </c>
      <c r="M3078" s="3" t="s">
        <v>32</v>
      </c>
      <c r="N3078" s="3">
        <f>IF(Broker_Trades2[[#This Row],[Status]]="Complete",((Broker_Trades2[Sell Price]-Broker_Trades2[Buy Price])/Broker_Trades2[[#This Row],[Buy Price]]),"")</f>
        <v>-9.999999999999995E-2</v>
      </c>
      <c r="O30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3078" s="3">
        <f>IFERROR(Broker_Trades2[[#This Row],[Return]]/Broker_Trades2[[#This Row],[Time]],Broker_Trades2[[#This Row],[Return]])</f>
        <v>-2.4999999999999988E-3</v>
      </c>
    </row>
    <row r="3079" spans="1:16" x14ac:dyDescent="0.3">
      <c r="A3079">
        <v>3078</v>
      </c>
      <c r="B3079" s="3" t="s">
        <v>7801</v>
      </c>
      <c r="C3079" s="4">
        <v>44055.634722222225</v>
      </c>
      <c r="D3079" s="3" t="s">
        <v>34</v>
      </c>
      <c r="E3079" s="3" t="s">
        <v>122</v>
      </c>
      <c r="F3079" s="3" t="s">
        <v>123</v>
      </c>
      <c r="G3079">
        <v>1380</v>
      </c>
      <c r="H3079" s="3" t="s">
        <v>24</v>
      </c>
      <c r="I3079" s="3" t="s">
        <v>7766</v>
      </c>
      <c r="J3079" s="3" t="s">
        <v>7802</v>
      </c>
      <c r="K3079" s="3" t="s">
        <v>6726</v>
      </c>
      <c r="L3079" s="3" t="s">
        <v>12269</v>
      </c>
      <c r="M3079" s="3" t="s">
        <v>32</v>
      </c>
      <c r="N3079" s="3">
        <f>IF(Broker_Trades2[[#This Row],[Status]]="Complete",((Broker_Trades2[Sell Price]-Broker_Trades2[Buy Price])/Broker_Trades2[[#This Row],[Buy Price]]),"")</f>
        <v>-0.1</v>
      </c>
      <c r="O30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3079" s="3">
        <f>IFERROR(Broker_Trades2[[#This Row],[Return]]/Broker_Trades2[[#This Row],[Time]],Broker_Trades2[[#This Row],[Return]])</f>
        <v>-2.4390243902439024E-3</v>
      </c>
    </row>
    <row r="3080" spans="1:16" x14ac:dyDescent="0.3">
      <c r="A3080">
        <v>3079</v>
      </c>
      <c r="B3080" s="3" t="s">
        <v>7803</v>
      </c>
      <c r="C3080" s="4">
        <v>44055.634722222225</v>
      </c>
      <c r="D3080" s="3" t="s">
        <v>34</v>
      </c>
      <c r="E3080" s="3" t="s">
        <v>162</v>
      </c>
      <c r="F3080" s="3" t="s">
        <v>163</v>
      </c>
      <c r="G3080">
        <v>1200</v>
      </c>
      <c r="H3080" s="3" t="s">
        <v>24</v>
      </c>
      <c r="I3080" s="3" t="s">
        <v>7766</v>
      </c>
      <c r="J3080" s="3" t="s">
        <v>7804</v>
      </c>
      <c r="K3080" s="3" t="s">
        <v>6826</v>
      </c>
      <c r="L3080" s="3" t="s">
        <v>536</v>
      </c>
      <c r="M3080" s="3" t="s">
        <v>32</v>
      </c>
      <c r="N3080" s="3">
        <f>IF(Broker_Trades2[[#This Row],[Status]]="Complete",((Broker_Trades2[Sell Price]-Broker_Trades2[Buy Price])/Broker_Trades2[[#This Row],[Buy Price]]),"")</f>
        <v>0.12359550561797752</v>
      </c>
      <c r="O30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3080" s="3">
        <f>IFERROR(Broker_Trades2[[#This Row],[Return]]/Broker_Trades2[[#This Row],[Time]],Broker_Trades2[[#This Row],[Return]])</f>
        <v>3.6351619299405153E-3</v>
      </c>
    </row>
    <row r="3081" spans="1:16" x14ac:dyDescent="0.3">
      <c r="A3081">
        <v>3080</v>
      </c>
      <c r="B3081" s="3" t="s">
        <v>7805</v>
      </c>
      <c r="C3081" s="4">
        <v>44055.634722222225</v>
      </c>
      <c r="D3081" s="3" t="s">
        <v>34</v>
      </c>
      <c r="E3081" s="3" t="s">
        <v>35</v>
      </c>
      <c r="F3081" s="3" t="s">
        <v>36</v>
      </c>
      <c r="G3081">
        <v>56</v>
      </c>
      <c r="H3081" s="3" t="s">
        <v>59</v>
      </c>
      <c r="I3081" s="3" t="s">
        <v>7766</v>
      </c>
      <c r="J3081" s="3" t="s">
        <v>1590</v>
      </c>
      <c r="K3081" s="3" t="s">
        <v>6730</v>
      </c>
      <c r="L3081" s="3" t="s">
        <v>11236</v>
      </c>
      <c r="M3081" s="3" t="s">
        <v>32</v>
      </c>
      <c r="N3081" s="3">
        <f>IF(Broker_Trades2[[#This Row],[Status]]="Complete",((Broker_Trades2[Sell Price]-Broker_Trades2[Buy Price])/Broker_Trades2[[#This Row],[Buy Price]]),"")</f>
        <v>-9.999999999999995E-2</v>
      </c>
      <c r="O30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3081" s="3">
        <f>IFERROR(Broker_Trades2[[#This Row],[Return]]/Broker_Trades2[[#This Row],[Time]],Broker_Trades2[[#This Row],[Return]])</f>
        <v>-2.4999999999999988E-3</v>
      </c>
    </row>
    <row r="3082" spans="1:16" x14ac:dyDescent="0.3">
      <c r="A3082">
        <v>3081</v>
      </c>
      <c r="B3082" s="3" t="s">
        <v>7807</v>
      </c>
      <c r="C3082" s="4">
        <v>44055.633333333331</v>
      </c>
      <c r="D3082" s="3" t="s">
        <v>159</v>
      </c>
      <c r="E3082" s="3" t="s">
        <v>162</v>
      </c>
      <c r="F3082" s="3" t="s">
        <v>163</v>
      </c>
      <c r="G3082">
        <v>1300</v>
      </c>
      <c r="H3082" s="3" t="s">
        <v>24</v>
      </c>
      <c r="I3082" s="3" t="s">
        <v>7766</v>
      </c>
      <c r="J3082" s="3" t="s">
        <v>7804</v>
      </c>
      <c r="K3082" s="3" t="s">
        <v>5183</v>
      </c>
      <c r="L3082" s="3" t="s">
        <v>4119</v>
      </c>
      <c r="M3082" s="3" t="s">
        <v>32</v>
      </c>
      <c r="N3082" s="3">
        <f>IF(Broker_Trades2[[#This Row],[Status]]="Complete",((Broker_Trades2[Sell Price]-Broker_Trades2[Buy Price])/Broker_Trades2[[#This Row],[Buy Price]]),"")</f>
        <v>0.21722846441947566</v>
      </c>
      <c r="O30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3082" s="3">
        <f>IFERROR(Broker_Trades2[[#This Row],[Return]]/Broker_Trades2[[#This Row],[Time]],Broker_Trades2[[#This Row],[Return]])</f>
        <v>2.4136496046608408E-3</v>
      </c>
    </row>
    <row r="3083" spans="1:16" x14ac:dyDescent="0.3">
      <c r="A3083">
        <v>3082</v>
      </c>
      <c r="B3083" s="3" t="s">
        <v>7808</v>
      </c>
      <c r="C3083" s="4">
        <v>44055.632638888892</v>
      </c>
      <c r="D3083" s="3" t="s">
        <v>159</v>
      </c>
      <c r="E3083" s="3" t="s">
        <v>2777</v>
      </c>
      <c r="F3083" s="3" t="s">
        <v>2778</v>
      </c>
      <c r="G3083">
        <v>33</v>
      </c>
      <c r="H3083" s="3" t="s">
        <v>24</v>
      </c>
      <c r="I3083" s="3" t="s">
        <v>7766</v>
      </c>
      <c r="J3083" s="3" t="s">
        <v>7809</v>
      </c>
      <c r="K3083" s="3" t="s">
        <v>7630</v>
      </c>
      <c r="L3083" s="3" t="s">
        <v>9564</v>
      </c>
      <c r="M3083" s="3" t="s">
        <v>32</v>
      </c>
      <c r="N3083" s="3">
        <f>IF(Broker_Trades2[[#This Row],[Status]]="Complete",((Broker_Trades2[Sell Price]-Broker_Trades2[Buy Price])/Broker_Trades2[[#This Row],[Buy Price]]),"")</f>
        <v>0.1891891891891892</v>
      </c>
      <c r="O30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083" s="3">
        <f>IFERROR(Broker_Trades2[[#This Row],[Return]]/Broker_Trades2[[#This Row],[Time]],Broker_Trades2[[#This Row],[Return]])</f>
        <v>9.45945945945946E-2</v>
      </c>
    </row>
    <row r="3084" spans="1:16" x14ac:dyDescent="0.3">
      <c r="A3084">
        <v>3083</v>
      </c>
      <c r="B3084" s="3" t="s">
        <v>7810</v>
      </c>
      <c r="C3084" s="4">
        <v>44055.632638888892</v>
      </c>
      <c r="D3084" s="3" t="s">
        <v>159</v>
      </c>
      <c r="E3084" s="3" t="s">
        <v>1135</v>
      </c>
      <c r="F3084" s="3" t="s">
        <v>444</v>
      </c>
      <c r="G3084">
        <v>455</v>
      </c>
      <c r="H3084" s="3" t="s">
        <v>24</v>
      </c>
      <c r="I3084" s="3" t="s">
        <v>7766</v>
      </c>
      <c r="J3084" s="3" t="s">
        <v>4995</v>
      </c>
      <c r="K3084" s="3" t="s">
        <v>3668</v>
      </c>
      <c r="L3084" s="3" t="s">
        <v>2719</v>
      </c>
      <c r="M3084" s="3" t="s">
        <v>32</v>
      </c>
      <c r="N3084" s="3">
        <f>IF(Broker_Trades2[[#This Row],[Status]]="Complete",((Broker_Trades2[Sell Price]-Broker_Trades2[Buy Price])/Broker_Trades2[[#This Row],[Buy Price]]),"")</f>
        <v>0.20370370370370369</v>
      </c>
      <c r="O30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170</v>
      </c>
      <c r="P3084" s="3">
        <f>IFERROR(Broker_Trades2[[#This Row],[Return]]/Broker_Trades2[[#This Row],[Time]],Broker_Trades2[[#This Row],[Return]])</f>
        <v>1.1982570806100218E-3</v>
      </c>
    </row>
    <row r="3085" spans="1:16" hidden="1" x14ac:dyDescent="0.3">
      <c r="A3085">
        <v>3084</v>
      </c>
      <c r="B3085" s="3" t="s">
        <v>7812</v>
      </c>
      <c r="C3085" s="4">
        <v>44054.790972222225</v>
      </c>
      <c r="D3085" s="3" t="s">
        <v>159</v>
      </c>
      <c r="E3085" s="3" t="s">
        <v>1020</v>
      </c>
      <c r="F3085" s="3" t="s">
        <v>1021</v>
      </c>
      <c r="G3085">
        <v>720</v>
      </c>
      <c r="H3085" s="3" t="s">
        <v>24</v>
      </c>
      <c r="I3085" s="3" t="s">
        <v>2695</v>
      </c>
      <c r="J3085" s="3" t="s">
        <v>2695</v>
      </c>
      <c r="K3085" s="3" t="s">
        <v>2695</v>
      </c>
      <c r="L3085" s="3" t="s">
        <v>2695</v>
      </c>
      <c r="M3085" s="3" t="s">
        <v>190</v>
      </c>
      <c r="N3085" s="3" t="str">
        <f>IF(Broker_Trades2[[#This Row],[Status]]="Complete",((Broker_Trades2[Sell Price]-Broker_Trades2[Buy Price])/Broker_Trades2[[#This Row],[Buy Price]]),"")</f>
        <v/>
      </c>
      <c r="O308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85" s="3" t="str">
        <f>IFERROR(Broker_Trades2[[#This Row],[Return]]/Broker_Trades2[[#This Row],[Time]],Broker_Trades2[[#This Row],[Return]])</f>
        <v/>
      </c>
    </row>
    <row r="3086" spans="1:16" hidden="1" x14ac:dyDescent="0.3">
      <c r="A3086">
        <v>3085</v>
      </c>
      <c r="B3086" s="3" t="s">
        <v>7816</v>
      </c>
      <c r="C3086" s="4">
        <v>44054.790972222225</v>
      </c>
      <c r="D3086" s="3" t="s">
        <v>159</v>
      </c>
      <c r="E3086" s="3" t="s">
        <v>268</v>
      </c>
      <c r="F3086" s="3" t="s">
        <v>269</v>
      </c>
      <c r="G3086">
        <v>895</v>
      </c>
      <c r="H3086" s="3" t="s">
        <v>24</v>
      </c>
      <c r="I3086" s="3" t="s">
        <v>2695</v>
      </c>
      <c r="J3086" s="3" t="s">
        <v>2695</v>
      </c>
      <c r="K3086" s="3" t="s">
        <v>2695</v>
      </c>
      <c r="L3086" s="3" t="s">
        <v>2695</v>
      </c>
      <c r="M3086" s="3" t="s">
        <v>190</v>
      </c>
      <c r="N3086" s="3" t="str">
        <f>IF(Broker_Trades2[[#This Row],[Status]]="Complete",((Broker_Trades2[Sell Price]-Broker_Trades2[Buy Price])/Broker_Trades2[[#This Row],[Buy Price]]),"")</f>
        <v/>
      </c>
      <c r="O30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86" s="3" t="str">
        <f>IFERROR(Broker_Trades2[[#This Row],[Return]]/Broker_Trades2[[#This Row],[Time]],Broker_Trades2[[#This Row],[Return]])</f>
        <v/>
      </c>
    </row>
    <row r="3087" spans="1:16" x14ac:dyDescent="0.3">
      <c r="A3087">
        <v>3086</v>
      </c>
      <c r="B3087" s="3" t="s">
        <v>7813</v>
      </c>
      <c r="C3087" s="4">
        <v>44054.790972222225</v>
      </c>
      <c r="D3087" s="3" t="s">
        <v>159</v>
      </c>
      <c r="E3087" s="3" t="s">
        <v>5181</v>
      </c>
      <c r="F3087" s="3" t="s">
        <v>5182</v>
      </c>
      <c r="G3087">
        <v>392</v>
      </c>
      <c r="H3087" s="3" t="s">
        <v>24</v>
      </c>
      <c r="I3087" s="3" t="s">
        <v>7766</v>
      </c>
      <c r="J3087" s="3" t="s">
        <v>7814</v>
      </c>
      <c r="K3087" s="3" t="s">
        <v>6704</v>
      </c>
      <c r="L3087" s="3" t="s">
        <v>12270</v>
      </c>
      <c r="M3087" s="3" t="s">
        <v>32</v>
      </c>
      <c r="N3087" s="3">
        <f>IF(Broker_Trades2[[#This Row],[Status]]="Complete",((Broker_Trades2[Sell Price]-Broker_Trades2[Buy Price])/Broker_Trades2[[#This Row],[Buy Price]]),"")</f>
        <v>-9.9999999999999922E-2</v>
      </c>
      <c r="O30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3087" s="3">
        <f>IFERROR(Broker_Trades2[[#This Row],[Return]]/Broker_Trades2[[#This Row],[Time]],Broker_Trades2[[#This Row],[Return]])</f>
        <v>-2.3255813953488354E-3</v>
      </c>
    </row>
    <row r="3088" spans="1:16" hidden="1" x14ac:dyDescent="0.3">
      <c r="A3088">
        <v>3087</v>
      </c>
      <c r="B3088" s="3" t="s">
        <v>7817</v>
      </c>
      <c r="C3088" s="4">
        <v>44054.790972222225</v>
      </c>
      <c r="D3088" s="3" t="s">
        <v>159</v>
      </c>
      <c r="E3088" s="3" t="s">
        <v>391</v>
      </c>
      <c r="F3088" s="3" t="s">
        <v>392</v>
      </c>
      <c r="G3088">
        <v>310</v>
      </c>
      <c r="H3088" s="3" t="s">
        <v>24</v>
      </c>
      <c r="I3088" s="3" t="s">
        <v>2695</v>
      </c>
      <c r="J3088" s="3" t="s">
        <v>2695</v>
      </c>
      <c r="K3088" s="3" t="s">
        <v>2695</v>
      </c>
      <c r="L3088" s="3" t="s">
        <v>2695</v>
      </c>
      <c r="M3088" s="3" t="s">
        <v>190</v>
      </c>
      <c r="N3088" s="3" t="str">
        <f>IF(Broker_Trades2[[#This Row],[Status]]="Complete",((Broker_Trades2[Sell Price]-Broker_Trades2[Buy Price])/Broker_Trades2[[#This Row],[Buy Price]]),"")</f>
        <v/>
      </c>
      <c r="O308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88" s="3" t="str">
        <f>IFERROR(Broker_Trades2[[#This Row],[Return]]/Broker_Trades2[[#This Row],[Time]],Broker_Trades2[[#This Row],[Return]])</f>
        <v/>
      </c>
    </row>
    <row r="3089" spans="1:16" hidden="1" x14ac:dyDescent="0.3">
      <c r="A3089">
        <v>3088</v>
      </c>
      <c r="B3089" s="3" t="s">
        <v>7818</v>
      </c>
      <c r="C3089" s="4">
        <v>44054.790972222225</v>
      </c>
      <c r="D3089" s="3" t="s">
        <v>159</v>
      </c>
      <c r="E3089" s="3" t="s">
        <v>5187</v>
      </c>
      <c r="F3089" s="3" t="s">
        <v>4160</v>
      </c>
      <c r="G3089">
        <v>3350</v>
      </c>
      <c r="H3089" s="3" t="s">
        <v>24</v>
      </c>
      <c r="I3089" s="3" t="s">
        <v>2695</v>
      </c>
      <c r="J3089" s="3" t="s">
        <v>2695</v>
      </c>
      <c r="K3089" s="3" t="s">
        <v>2695</v>
      </c>
      <c r="L3089" s="3" t="s">
        <v>2695</v>
      </c>
      <c r="M3089" s="3" t="s">
        <v>190</v>
      </c>
      <c r="N3089" s="3" t="str">
        <f>IF(Broker_Trades2[[#This Row],[Status]]="Complete",((Broker_Trades2[Sell Price]-Broker_Trades2[Buy Price])/Broker_Trades2[[#This Row],[Buy Price]]),"")</f>
        <v/>
      </c>
      <c r="O308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89" s="3" t="str">
        <f>IFERROR(Broker_Trades2[[#This Row],[Return]]/Broker_Trades2[[#This Row],[Time]],Broker_Trades2[[#This Row],[Return]])</f>
        <v/>
      </c>
    </row>
    <row r="3090" spans="1:16" x14ac:dyDescent="0.3">
      <c r="A3090">
        <v>3089</v>
      </c>
      <c r="B3090" s="3" t="s">
        <v>7819</v>
      </c>
      <c r="C3090" s="4">
        <v>44054.790972222225</v>
      </c>
      <c r="D3090" s="3" t="s">
        <v>159</v>
      </c>
      <c r="E3090" s="3" t="s">
        <v>1007</v>
      </c>
      <c r="F3090" s="3" t="s">
        <v>1008</v>
      </c>
      <c r="G3090">
        <v>1015</v>
      </c>
      <c r="H3090" s="3" t="s">
        <v>24</v>
      </c>
      <c r="I3090" s="3" t="s">
        <v>7766</v>
      </c>
      <c r="J3090" s="3" t="s">
        <v>7820</v>
      </c>
      <c r="K3090" s="3" t="s">
        <v>7630</v>
      </c>
      <c r="L3090" s="3" t="s">
        <v>11941</v>
      </c>
      <c r="M3090" s="3" t="s">
        <v>32</v>
      </c>
      <c r="N3090" s="3">
        <f>IF(Broker_Trades2[[#This Row],[Status]]="Complete",((Broker_Trades2[Sell Price]-Broker_Trades2[Buy Price])/Broker_Trades2[[#This Row],[Buy Price]]),"")</f>
        <v>6.5113594627210197E-2</v>
      </c>
      <c r="O30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090" s="3">
        <f>IFERROR(Broker_Trades2[[#This Row],[Return]]/Broker_Trades2[[#This Row],[Time]],Broker_Trades2[[#This Row],[Return]])</f>
        <v>3.2556797313605099E-2</v>
      </c>
    </row>
    <row r="3091" spans="1:16" x14ac:dyDescent="0.3">
      <c r="A3091">
        <v>3090</v>
      </c>
      <c r="B3091" s="3" t="s">
        <v>7822</v>
      </c>
      <c r="C3091" s="4">
        <v>44054.790972222225</v>
      </c>
      <c r="D3091" s="3" t="s">
        <v>159</v>
      </c>
      <c r="E3091" s="3" t="s">
        <v>7823</v>
      </c>
      <c r="F3091" s="3" t="s">
        <v>665</v>
      </c>
      <c r="G3091">
        <v>3665</v>
      </c>
      <c r="H3091" s="3" t="s">
        <v>24</v>
      </c>
      <c r="I3091" s="3" t="s">
        <v>7766</v>
      </c>
      <c r="J3091" s="3" t="s">
        <v>3623</v>
      </c>
      <c r="K3091" s="3" t="s">
        <v>7824</v>
      </c>
      <c r="L3091" s="3" t="s">
        <v>10165</v>
      </c>
      <c r="M3091" s="3" t="s">
        <v>32</v>
      </c>
      <c r="N3091" s="3">
        <f>IF(Broker_Trades2[[#This Row],[Status]]="Complete",((Broker_Trades2[Sell Price]-Broker_Trades2[Buy Price])/Broker_Trades2[[#This Row],[Buy Price]]),"")</f>
        <v>0.30427046263345198</v>
      </c>
      <c r="O30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364</v>
      </c>
      <c r="P3091" s="3">
        <f>IFERROR(Broker_Trades2[[#This Row],[Return]]/Broker_Trades2[[#This Row],[Time]],Broker_Trades2[[#This Row],[Return]])</f>
        <v>8.3590786437761537E-4</v>
      </c>
    </row>
    <row r="3092" spans="1:16" x14ac:dyDescent="0.3">
      <c r="A3092">
        <v>3091</v>
      </c>
      <c r="B3092" s="3" t="s">
        <v>7826</v>
      </c>
      <c r="C3092" s="4">
        <v>44054.790972222225</v>
      </c>
      <c r="D3092" s="3" t="s">
        <v>159</v>
      </c>
      <c r="E3092" s="3" t="s">
        <v>1073</v>
      </c>
      <c r="F3092" s="3" t="s">
        <v>1074</v>
      </c>
      <c r="G3092">
        <v>86</v>
      </c>
      <c r="H3092" s="3" t="s">
        <v>24</v>
      </c>
      <c r="I3092" s="3" t="s">
        <v>7766</v>
      </c>
      <c r="J3092" s="3" t="s">
        <v>4615</v>
      </c>
      <c r="K3092" s="3" t="s">
        <v>4584</v>
      </c>
      <c r="L3092" s="3" t="s">
        <v>4593</v>
      </c>
      <c r="M3092" s="3" t="s">
        <v>32</v>
      </c>
      <c r="N3092" s="3">
        <f>IF(Broker_Trades2[[#This Row],[Status]]="Complete",((Broker_Trades2[Sell Price]-Broker_Trades2[Buy Price])/Broker_Trades2[[#This Row],[Buy Price]]),"")</f>
        <v>0.4576271186440678</v>
      </c>
      <c r="O30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3092" s="3">
        <f>IFERROR(Broker_Trades2[[#This Row],[Return]]/Broker_Trades2[[#This Row],[Time]],Broker_Trades2[[#This Row],[Return]])</f>
        <v>4.6696644759598753E-3</v>
      </c>
    </row>
    <row r="3093" spans="1:16" x14ac:dyDescent="0.3">
      <c r="A3093">
        <v>3092</v>
      </c>
      <c r="B3093" s="3" t="s">
        <v>7827</v>
      </c>
      <c r="C3093" s="4">
        <v>44054.790972222225</v>
      </c>
      <c r="D3093" s="3" t="s">
        <v>159</v>
      </c>
      <c r="E3093" s="3" t="s">
        <v>2569</v>
      </c>
      <c r="F3093" s="3" t="s">
        <v>2570</v>
      </c>
      <c r="G3093">
        <v>790</v>
      </c>
      <c r="H3093" s="3" t="s">
        <v>24</v>
      </c>
      <c r="I3093" s="3" t="s">
        <v>7766</v>
      </c>
      <c r="J3093" s="3" t="s">
        <v>7828</v>
      </c>
      <c r="K3093" s="3" t="s">
        <v>3469</v>
      </c>
      <c r="L3093" s="3" t="s">
        <v>580</v>
      </c>
      <c r="M3093" s="3" t="s">
        <v>32</v>
      </c>
      <c r="N3093" s="3">
        <f>IF(Broker_Trades2[[#This Row],[Status]]="Complete",((Broker_Trades2[Sell Price]-Broker_Trades2[Buy Price])/Broker_Trades2[[#This Row],[Buy Price]]),"")</f>
        <v>0.31710570190063364</v>
      </c>
      <c r="O30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175</v>
      </c>
      <c r="P3093" s="3">
        <f>IFERROR(Broker_Trades2[[#This Row],[Return]]/Broker_Trades2[[#This Row],[Time]],Broker_Trades2[[#This Row],[Return]])</f>
        <v>1.8120325822893351E-3</v>
      </c>
    </row>
    <row r="3094" spans="1:16" x14ac:dyDescent="0.3">
      <c r="A3094">
        <v>3093</v>
      </c>
      <c r="B3094" s="3" t="s">
        <v>7830</v>
      </c>
      <c r="C3094" s="4">
        <v>44054.790277777778</v>
      </c>
      <c r="D3094" s="3" t="s">
        <v>34</v>
      </c>
      <c r="E3094" s="3" t="s">
        <v>1508</v>
      </c>
      <c r="F3094" s="3" t="s">
        <v>1509</v>
      </c>
      <c r="G3094">
        <v>1645</v>
      </c>
      <c r="H3094" s="3" t="s">
        <v>24</v>
      </c>
      <c r="I3094" s="3" t="s">
        <v>7766</v>
      </c>
      <c r="J3094" s="3" t="s">
        <v>7831</v>
      </c>
      <c r="K3094" s="3" t="s">
        <v>4827</v>
      </c>
      <c r="L3094" s="3" t="s">
        <v>12103</v>
      </c>
      <c r="M3094" s="3" t="s">
        <v>32</v>
      </c>
      <c r="N3094" s="3">
        <f>IF(Broker_Trades2[[#This Row],[Status]]="Complete",((Broker_Trades2[Sell Price]-Broker_Trades2[Buy Price])/Broker_Trades2[[#This Row],[Buy Price]]),"")</f>
        <v>0.19133835457705681</v>
      </c>
      <c r="O30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120</v>
      </c>
      <c r="P3094" s="3">
        <f>IFERROR(Broker_Trades2[[#This Row],[Return]]/Broker_Trades2[[#This Row],[Time]],Broker_Trades2[[#This Row],[Return]])</f>
        <v>1.5944862881421401E-3</v>
      </c>
    </row>
    <row r="3095" spans="1:16" hidden="1" x14ac:dyDescent="0.3">
      <c r="A3095">
        <v>3094</v>
      </c>
      <c r="B3095" s="3" t="s">
        <v>7833</v>
      </c>
      <c r="C3095" s="4">
        <v>44054.790277777778</v>
      </c>
      <c r="D3095" s="3" t="s">
        <v>34</v>
      </c>
      <c r="E3095" s="3" t="s">
        <v>1020</v>
      </c>
      <c r="F3095" s="3" t="s">
        <v>1021</v>
      </c>
      <c r="G3095">
        <v>750</v>
      </c>
      <c r="H3095" s="3" t="s">
        <v>24</v>
      </c>
      <c r="I3095" s="3" t="s">
        <v>2695</v>
      </c>
      <c r="J3095" s="3" t="s">
        <v>2695</v>
      </c>
      <c r="K3095" s="3" t="s">
        <v>2695</v>
      </c>
      <c r="L3095" s="3" t="s">
        <v>2695</v>
      </c>
      <c r="M3095" s="3" t="s">
        <v>190</v>
      </c>
      <c r="N3095" s="3" t="str">
        <f>IF(Broker_Trades2[[#This Row],[Status]]="Complete",((Broker_Trades2[Sell Price]-Broker_Trades2[Buy Price])/Broker_Trades2[[#This Row],[Buy Price]]),"")</f>
        <v/>
      </c>
      <c r="O30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095" s="3" t="str">
        <f>IFERROR(Broker_Trades2[[#This Row],[Return]]/Broker_Trades2[[#This Row],[Time]],Broker_Trades2[[#This Row],[Return]])</f>
        <v/>
      </c>
    </row>
    <row r="3096" spans="1:16" x14ac:dyDescent="0.3">
      <c r="A3096">
        <v>3095</v>
      </c>
      <c r="B3096" s="3" t="s">
        <v>7834</v>
      </c>
      <c r="C3096" s="4">
        <v>44054.790277777778</v>
      </c>
      <c r="D3096" s="3" t="s">
        <v>34</v>
      </c>
      <c r="E3096" s="3" t="s">
        <v>646</v>
      </c>
      <c r="F3096" s="3" t="s">
        <v>647</v>
      </c>
      <c r="G3096">
        <v>3400</v>
      </c>
      <c r="H3096" s="3" t="s">
        <v>24</v>
      </c>
      <c r="I3096" s="3" t="s">
        <v>7766</v>
      </c>
      <c r="J3096" s="3" t="s">
        <v>7835</v>
      </c>
      <c r="K3096" s="3" t="s">
        <v>5261</v>
      </c>
      <c r="L3096" s="3" t="s">
        <v>12271</v>
      </c>
      <c r="M3096" s="3" t="s">
        <v>32</v>
      </c>
      <c r="N3096" s="3">
        <f>IF(Broker_Trades2[[#This Row],[Status]]="Complete",((Broker_Trades2[Sell Price]-Broker_Trades2[Buy Price])/Broker_Trades2[[#This Row],[Buy Price]]),"")</f>
        <v>8.9045483664317748E-2</v>
      </c>
      <c r="O30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3096" s="3">
        <f>IFERROR(Broker_Trades2[[#This Row],[Return]]/Broker_Trades2[[#This Row],[Time]],Broker_Trades2[[#This Row],[Return]])</f>
        <v>1.0005110524080646E-3</v>
      </c>
    </row>
    <row r="3097" spans="1:16" x14ac:dyDescent="0.3">
      <c r="A3097">
        <v>3096</v>
      </c>
      <c r="B3097" s="3" t="s">
        <v>7837</v>
      </c>
      <c r="C3097" s="4">
        <v>44054.790277777778</v>
      </c>
      <c r="D3097" s="3" t="s">
        <v>161</v>
      </c>
      <c r="E3097" s="3" t="s">
        <v>1808</v>
      </c>
      <c r="F3097" s="3" t="s">
        <v>1809</v>
      </c>
      <c r="G3097">
        <v>335</v>
      </c>
      <c r="H3097" s="3" t="s">
        <v>24</v>
      </c>
      <c r="I3097" s="3" t="s">
        <v>7766</v>
      </c>
      <c r="J3097" s="3" t="s">
        <v>4789</v>
      </c>
      <c r="K3097" s="3" t="s">
        <v>7140</v>
      </c>
      <c r="L3097" s="3" t="s">
        <v>9977</v>
      </c>
      <c r="M3097" s="3" t="s">
        <v>32</v>
      </c>
      <c r="N3097" s="3">
        <f>IF(Broker_Trades2[[#This Row],[Status]]="Complete",((Broker_Trades2[Sell Price]-Broker_Trades2[Buy Price])/Broker_Trades2[[#This Row],[Buy Price]]),"")</f>
        <v>9.8360655737704916E-2</v>
      </c>
      <c r="O30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097" s="3">
        <f>IFERROR(Broker_Trades2[[#This Row],[Return]]/Broker_Trades2[[#This Row],[Time]],Broker_Trades2[[#This Row],[Return]])</f>
        <v>7.0257611241217799E-3</v>
      </c>
    </row>
    <row r="3098" spans="1:16" x14ac:dyDescent="0.3">
      <c r="A3098">
        <v>3097</v>
      </c>
      <c r="B3098" s="3" t="s">
        <v>7839</v>
      </c>
      <c r="C3098" s="4">
        <v>44054.790277777778</v>
      </c>
      <c r="D3098" s="3" t="s">
        <v>354</v>
      </c>
      <c r="E3098" s="3" t="s">
        <v>342</v>
      </c>
      <c r="F3098" s="3" t="s">
        <v>343</v>
      </c>
      <c r="G3098">
        <v>805</v>
      </c>
      <c r="H3098" s="3" t="s">
        <v>24</v>
      </c>
      <c r="I3098" s="3" t="s">
        <v>7766</v>
      </c>
      <c r="J3098" s="3" t="s">
        <v>7840</v>
      </c>
      <c r="K3098" s="3" t="s">
        <v>6772</v>
      </c>
      <c r="L3098" s="3" t="s">
        <v>936</v>
      </c>
      <c r="M3098" s="3" t="s">
        <v>32</v>
      </c>
      <c r="N3098" s="3">
        <f>IF(Broker_Trades2[[#This Row],[Status]]="Complete",((Broker_Trades2[Sell Price]-Broker_Trades2[Buy Price])/Broker_Trades2[[#This Row],[Buy Price]]),"")</f>
        <v>3.4704370179948589E-2</v>
      </c>
      <c r="O30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3098" s="3">
        <f>IFERROR(Broker_Trades2[[#This Row],[Return]]/Broker_Trades2[[#This Row],[Time]],Broker_Trades2[[#This Row],[Return]])</f>
        <v>9.379559508094213E-4</v>
      </c>
    </row>
    <row r="3099" spans="1:16" x14ac:dyDescent="0.3">
      <c r="A3099">
        <v>3098</v>
      </c>
      <c r="B3099" s="3" t="s">
        <v>7842</v>
      </c>
      <c r="C3099" s="4">
        <v>44054.678472222222</v>
      </c>
      <c r="D3099" s="3" t="s">
        <v>161</v>
      </c>
      <c r="E3099" s="3" t="s">
        <v>110</v>
      </c>
      <c r="F3099" s="3" t="s">
        <v>111</v>
      </c>
      <c r="G3099">
        <v>803</v>
      </c>
      <c r="H3099" s="3" t="s">
        <v>24</v>
      </c>
      <c r="I3099" s="3" t="s">
        <v>7766</v>
      </c>
      <c r="J3099" s="3" t="s">
        <v>7843</v>
      </c>
      <c r="K3099" s="3" t="s">
        <v>5653</v>
      </c>
      <c r="L3099" s="3" t="s">
        <v>12215</v>
      </c>
      <c r="M3099" s="3" t="s">
        <v>32</v>
      </c>
      <c r="N3099" s="3">
        <f>IF(Broker_Trades2[[#This Row],[Status]]="Complete",((Broker_Trades2[Sell Price]-Broker_Trades2[Buy Price])/Broker_Trades2[[#This Row],[Buy Price]]),"")</f>
        <v>8.5722011898323389E-2</v>
      </c>
      <c r="O30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3099" s="3">
        <f>IFERROR(Broker_Trades2[[#This Row],[Return]]/Broker_Trades2[[#This Row],[Time]],Broker_Trades2[[#This Row],[Return]])</f>
        <v>1.0084942576273339E-3</v>
      </c>
    </row>
    <row r="3100" spans="1:16" hidden="1" x14ac:dyDescent="0.3">
      <c r="A3100">
        <v>3099</v>
      </c>
      <c r="B3100" s="3" t="s">
        <v>7844</v>
      </c>
      <c r="C3100" s="4">
        <v>44054.678472222222</v>
      </c>
      <c r="D3100" s="3" t="s">
        <v>161</v>
      </c>
      <c r="E3100" s="3" t="s">
        <v>1772</v>
      </c>
      <c r="F3100" s="3" t="s">
        <v>1773</v>
      </c>
      <c r="G3100">
        <v>386</v>
      </c>
      <c r="H3100" s="3" t="s">
        <v>59</v>
      </c>
      <c r="I3100" s="3" t="s">
        <v>2695</v>
      </c>
      <c r="J3100" s="3" t="s">
        <v>2695</v>
      </c>
      <c r="K3100" s="3" t="s">
        <v>2695</v>
      </c>
      <c r="L3100" s="3" t="s">
        <v>2695</v>
      </c>
      <c r="M3100" s="3" t="s">
        <v>190</v>
      </c>
      <c r="N3100" s="3" t="str">
        <f>IF(Broker_Trades2[[#This Row],[Status]]="Complete",((Broker_Trades2[Sell Price]-Broker_Trades2[Buy Price])/Broker_Trades2[[#This Row],[Buy Price]]),"")</f>
        <v/>
      </c>
      <c r="O310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00" s="3" t="str">
        <f>IFERROR(Broker_Trades2[[#This Row],[Return]]/Broker_Trades2[[#This Row],[Time]],Broker_Trades2[[#This Row],[Return]])</f>
        <v/>
      </c>
    </row>
    <row r="3101" spans="1:16" hidden="1" x14ac:dyDescent="0.3">
      <c r="A3101">
        <v>3100</v>
      </c>
      <c r="B3101" s="3" t="s">
        <v>7845</v>
      </c>
      <c r="C3101" s="4">
        <v>44054.678472222222</v>
      </c>
      <c r="D3101" s="3" t="s">
        <v>161</v>
      </c>
      <c r="E3101" s="3" t="s">
        <v>1007</v>
      </c>
      <c r="F3101" s="3" t="s">
        <v>1008</v>
      </c>
      <c r="G3101">
        <v>905</v>
      </c>
      <c r="H3101" s="3" t="s">
        <v>59</v>
      </c>
      <c r="I3101" s="3" t="s">
        <v>2695</v>
      </c>
      <c r="J3101" s="3" t="s">
        <v>2695</v>
      </c>
      <c r="K3101" s="3" t="s">
        <v>2695</v>
      </c>
      <c r="L3101" s="3" t="s">
        <v>2695</v>
      </c>
      <c r="M3101" s="3" t="s">
        <v>190</v>
      </c>
      <c r="N3101" s="3" t="str">
        <f>IF(Broker_Trades2[[#This Row],[Status]]="Complete",((Broker_Trades2[Sell Price]-Broker_Trades2[Buy Price])/Broker_Trades2[[#This Row],[Buy Price]]),"")</f>
        <v/>
      </c>
      <c r="O31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01" s="3" t="str">
        <f>IFERROR(Broker_Trades2[[#This Row],[Return]]/Broker_Trades2[[#This Row],[Time]],Broker_Trades2[[#This Row],[Return]])</f>
        <v/>
      </c>
    </row>
    <row r="3102" spans="1:16" hidden="1" x14ac:dyDescent="0.3">
      <c r="A3102">
        <v>3101</v>
      </c>
      <c r="B3102" s="3" t="s">
        <v>7846</v>
      </c>
      <c r="C3102" s="4">
        <v>44054.678472222222</v>
      </c>
      <c r="D3102" s="3" t="s">
        <v>161</v>
      </c>
      <c r="E3102" s="3" t="s">
        <v>391</v>
      </c>
      <c r="F3102" s="3" t="s">
        <v>392</v>
      </c>
      <c r="G3102">
        <v>270</v>
      </c>
      <c r="H3102" s="3" t="s">
        <v>59</v>
      </c>
      <c r="I3102" s="3" t="s">
        <v>2695</v>
      </c>
      <c r="J3102" s="3" t="s">
        <v>2695</v>
      </c>
      <c r="K3102" s="3" t="s">
        <v>2695</v>
      </c>
      <c r="L3102" s="3" t="s">
        <v>2695</v>
      </c>
      <c r="M3102" s="3" t="s">
        <v>190</v>
      </c>
      <c r="N3102" s="3" t="str">
        <f>IF(Broker_Trades2[[#This Row],[Status]]="Complete",((Broker_Trades2[Sell Price]-Broker_Trades2[Buy Price])/Broker_Trades2[[#This Row],[Buy Price]]),"")</f>
        <v/>
      </c>
      <c r="O31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02" s="3" t="str">
        <f>IFERROR(Broker_Trades2[[#This Row],[Return]]/Broker_Trades2[[#This Row],[Time]],Broker_Trades2[[#This Row],[Return]])</f>
        <v/>
      </c>
    </row>
    <row r="3103" spans="1:16" x14ac:dyDescent="0.3">
      <c r="A3103">
        <v>3102</v>
      </c>
      <c r="B3103" s="3" t="s">
        <v>7847</v>
      </c>
      <c r="C3103" s="4">
        <v>44054.678472222222</v>
      </c>
      <c r="D3103" s="3" t="s">
        <v>222</v>
      </c>
      <c r="E3103" s="3" t="s">
        <v>2569</v>
      </c>
      <c r="F3103" s="3" t="s">
        <v>2570</v>
      </c>
      <c r="G3103">
        <v>943</v>
      </c>
      <c r="H3103" s="3" t="s">
        <v>24</v>
      </c>
      <c r="I3103" s="3" t="s">
        <v>7766</v>
      </c>
      <c r="J3103" s="3" t="s">
        <v>7828</v>
      </c>
      <c r="K3103" s="3" t="s">
        <v>7848</v>
      </c>
      <c r="L3103" s="3" t="s">
        <v>12272</v>
      </c>
      <c r="M3103" s="3" t="s">
        <v>32</v>
      </c>
      <c r="N3103" s="3">
        <f>IF(Broker_Trades2[[#This Row],[Status]]="Complete",((Broker_Trades2[Sell Price]-Broker_Trades2[Buy Price])/Broker_Trades2[[#This Row],[Buy Price]]),"")</f>
        <v>0.5721907302434146</v>
      </c>
      <c r="O31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231</v>
      </c>
      <c r="P3103" s="3">
        <f>IFERROR(Broker_Trades2[[#This Row],[Return]]/Broker_Trades2[[#This Row],[Time]],Broker_Trades2[[#This Row],[Return]])</f>
        <v>2.4770161482398903E-3</v>
      </c>
    </row>
    <row r="3104" spans="1:16" x14ac:dyDescent="0.3">
      <c r="A3104">
        <v>3103</v>
      </c>
      <c r="B3104" s="3" t="s">
        <v>7849</v>
      </c>
      <c r="C3104" s="4">
        <v>44054.678472222222</v>
      </c>
      <c r="D3104" s="3" t="s">
        <v>222</v>
      </c>
      <c r="E3104" s="3" t="s">
        <v>7850</v>
      </c>
      <c r="F3104" s="3" t="s">
        <v>7851</v>
      </c>
      <c r="G3104">
        <v>360</v>
      </c>
      <c r="H3104" s="3" t="s">
        <v>24</v>
      </c>
      <c r="I3104" s="3" t="s">
        <v>7766</v>
      </c>
      <c r="J3104" s="3" t="s">
        <v>4919</v>
      </c>
      <c r="K3104" s="3" t="s">
        <v>7238</v>
      </c>
      <c r="L3104" s="3" t="s">
        <v>6208</v>
      </c>
      <c r="M3104" s="3" t="s">
        <v>32</v>
      </c>
      <c r="N3104" s="3">
        <f>IF(Broker_Trades2[[#This Row],[Status]]="Complete",((Broker_Trades2[Sell Price]-Broker_Trades2[Buy Price])/Broker_Trades2[[#This Row],[Buy Price]]),"")</f>
        <v>0.18460019743336634</v>
      </c>
      <c r="O31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3104" s="3">
        <f>IFERROR(Broker_Trades2[[#This Row],[Return]]/Broker_Trades2[[#This Row],[Time]],Broker_Trades2[[#This Row],[Return]])</f>
        <v>1.5383349786113861E-2</v>
      </c>
    </row>
    <row r="3105" spans="1:16" hidden="1" x14ac:dyDescent="0.3">
      <c r="A3105">
        <v>3104</v>
      </c>
      <c r="B3105" s="3" t="s">
        <v>7852</v>
      </c>
      <c r="C3105" s="4">
        <v>44054.678472222222</v>
      </c>
      <c r="D3105" s="3" t="s">
        <v>6721</v>
      </c>
      <c r="E3105" s="3" t="s">
        <v>1538</v>
      </c>
      <c r="F3105" s="3" t="s">
        <v>1539</v>
      </c>
      <c r="G3105">
        <v>1033</v>
      </c>
      <c r="H3105" s="3" t="s">
        <v>2852</v>
      </c>
      <c r="I3105" s="3" t="s">
        <v>2695</v>
      </c>
      <c r="J3105" s="3" t="s">
        <v>2695</v>
      </c>
      <c r="K3105" s="3" t="s">
        <v>2695</v>
      </c>
      <c r="L3105" s="3" t="s">
        <v>2695</v>
      </c>
      <c r="M3105" s="3" t="s">
        <v>190</v>
      </c>
      <c r="N3105" s="3" t="str">
        <f>IF(Broker_Trades2[[#This Row],[Status]]="Complete",((Broker_Trades2[Sell Price]-Broker_Trades2[Buy Price])/Broker_Trades2[[#This Row],[Buy Price]]),"")</f>
        <v/>
      </c>
      <c r="O31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05" s="3" t="str">
        <f>IFERROR(Broker_Trades2[[#This Row],[Return]]/Broker_Trades2[[#This Row],[Time]],Broker_Trades2[[#This Row],[Return]])</f>
        <v/>
      </c>
    </row>
    <row r="3106" spans="1:16" hidden="1" x14ac:dyDescent="0.3">
      <c r="A3106">
        <v>3105</v>
      </c>
      <c r="B3106" s="3" t="s">
        <v>7853</v>
      </c>
      <c r="C3106" s="4">
        <v>44054.678472222222</v>
      </c>
      <c r="D3106" s="3" t="s">
        <v>6721</v>
      </c>
      <c r="E3106" s="3" t="s">
        <v>1039</v>
      </c>
      <c r="F3106" s="3" t="s">
        <v>1039</v>
      </c>
      <c r="G3106">
        <v>213</v>
      </c>
      <c r="H3106" s="3" t="s">
        <v>2852</v>
      </c>
      <c r="I3106" s="3" t="s">
        <v>2695</v>
      </c>
      <c r="J3106" s="3" t="s">
        <v>2695</v>
      </c>
      <c r="K3106" s="3" t="s">
        <v>2695</v>
      </c>
      <c r="L3106" s="3" t="s">
        <v>2695</v>
      </c>
      <c r="M3106" s="3" t="s">
        <v>190</v>
      </c>
      <c r="N3106" s="3" t="str">
        <f>IF(Broker_Trades2[[#This Row],[Status]]="Complete",((Broker_Trades2[Sell Price]-Broker_Trades2[Buy Price])/Broker_Trades2[[#This Row],[Buy Price]]),"")</f>
        <v/>
      </c>
      <c r="O31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06" s="3" t="str">
        <f>IFERROR(Broker_Trades2[[#This Row],[Return]]/Broker_Trades2[[#This Row],[Time]],Broker_Trades2[[#This Row],[Return]])</f>
        <v/>
      </c>
    </row>
    <row r="3107" spans="1:16" x14ac:dyDescent="0.3">
      <c r="A3107">
        <v>3106</v>
      </c>
      <c r="B3107" s="3" t="s">
        <v>7854</v>
      </c>
      <c r="C3107" s="4">
        <v>44054.677777777775</v>
      </c>
      <c r="D3107" s="3" t="s">
        <v>354</v>
      </c>
      <c r="E3107" s="3" t="s">
        <v>391</v>
      </c>
      <c r="F3107" s="3" t="s">
        <v>392</v>
      </c>
      <c r="G3107">
        <v>232</v>
      </c>
      <c r="H3107" s="3" t="s">
        <v>2852</v>
      </c>
      <c r="I3107" s="3" t="s">
        <v>7140</v>
      </c>
      <c r="J3107" s="3" t="s">
        <v>12273</v>
      </c>
      <c r="K3107" s="3" t="s">
        <v>7766</v>
      </c>
      <c r="L3107" s="3" t="s">
        <v>7855</v>
      </c>
      <c r="M3107" s="3" t="s">
        <v>32</v>
      </c>
      <c r="N3107" s="3">
        <f>IF(Broker_Trades2[[#This Row],[Status]]="Complete",((Broker_Trades2[Sell Price]-Broker_Trades2[Buy Price])/Broker_Trades2[[#This Row],[Buy Price]]),"")</f>
        <v>-9.0909090909090967E-2</v>
      </c>
      <c r="O31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107" s="3">
        <f>IFERROR(Broker_Trades2[[#This Row],[Return]]/Broker_Trades2[[#This Row],[Time]],Broker_Trades2[[#This Row],[Return]])</f>
        <v>-6.4935064935064974E-3</v>
      </c>
    </row>
    <row r="3108" spans="1:16" hidden="1" x14ac:dyDescent="0.3">
      <c r="A3108">
        <v>3107</v>
      </c>
      <c r="B3108" s="3" t="s">
        <v>7856</v>
      </c>
      <c r="C3108" s="4">
        <v>44054.677777777775</v>
      </c>
      <c r="D3108" s="3" t="s">
        <v>354</v>
      </c>
      <c r="E3108" s="3" t="s">
        <v>268</v>
      </c>
      <c r="F3108" s="3" t="s">
        <v>269</v>
      </c>
      <c r="G3108">
        <v>1005</v>
      </c>
      <c r="H3108" s="3" t="s">
        <v>24</v>
      </c>
      <c r="I3108" s="3" t="s">
        <v>2695</v>
      </c>
      <c r="J3108" s="3" t="s">
        <v>2695</v>
      </c>
      <c r="K3108" s="3" t="s">
        <v>2695</v>
      </c>
      <c r="L3108" s="3" t="s">
        <v>2695</v>
      </c>
      <c r="M3108" s="3" t="s">
        <v>190</v>
      </c>
      <c r="N3108" s="3" t="str">
        <f>IF(Broker_Trades2[[#This Row],[Status]]="Complete",((Broker_Trades2[Sell Price]-Broker_Trades2[Buy Price])/Broker_Trades2[[#This Row],[Buy Price]]),"")</f>
        <v/>
      </c>
      <c r="O31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08" s="3" t="str">
        <f>IFERROR(Broker_Trades2[[#This Row],[Return]]/Broker_Trades2[[#This Row],[Time]],Broker_Trades2[[#This Row],[Return]])</f>
        <v/>
      </c>
    </row>
    <row r="3109" spans="1:16" x14ac:dyDescent="0.3">
      <c r="A3109">
        <v>3108</v>
      </c>
      <c r="B3109" s="3" t="s">
        <v>7857</v>
      </c>
      <c r="C3109" s="4">
        <v>44054.677777777775</v>
      </c>
      <c r="D3109" s="3" t="s">
        <v>354</v>
      </c>
      <c r="E3109" s="3" t="s">
        <v>7858</v>
      </c>
      <c r="F3109" s="3" t="s">
        <v>601</v>
      </c>
      <c r="G3109">
        <v>385</v>
      </c>
      <c r="H3109" s="3" t="s">
        <v>24</v>
      </c>
      <c r="I3109" s="3" t="s">
        <v>7766</v>
      </c>
      <c r="J3109" s="3" t="s">
        <v>7859</v>
      </c>
      <c r="K3109" s="3" t="s">
        <v>6882</v>
      </c>
      <c r="L3109" s="3" t="s">
        <v>12274</v>
      </c>
      <c r="M3109" s="3" t="s">
        <v>32</v>
      </c>
      <c r="N3109" s="3">
        <f>IF(Broker_Trades2[[#This Row],[Status]]="Complete",((Broker_Trades2[Sell Price]-Broker_Trades2[Buy Price])/Broker_Trades2[[#This Row],[Buy Price]]),"")</f>
        <v>-9.9999999999999978E-2</v>
      </c>
      <c r="O31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109" s="3">
        <f>IFERROR(Broker_Trades2[[#This Row],[Return]]/Broker_Trades2[[#This Row],[Time]],Broker_Trades2[[#This Row],[Return]])</f>
        <v>-3.5714285714285704E-3</v>
      </c>
    </row>
    <row r="3110" spans="1:16" x14ac:dyDescent="0.3">
      <c r="A3110">
        <v>3109</v>
      </c>
      <c r="B3110" s="3" t="s">
        <v>7860</v>
      </c>
      <c r="C3110" s="4">
        <v>44054.677777777775</v>
      </c>
      <c r="D3110" s="3" t="s">
        <v>354</v>
      </c>
      <c r="E3110" s="3" t="s">
        <v>951</v>
      </c>
      <c r="F3110" s="3" t="s">
        <v>952</v>
      </c>
      <c r="G3110">
        <v>252</v>
      </c>
      <c r="H3110" s="3" t="s">
        <v>24</v>
      </c>
      <c r="I3110" s="3" t="s">
        <v>7766</v>
      </c>
      <c r="J3110" s="3" t="s">
        <v>7861</v>
      </c>
      <c r="K3110" s="3" t="s">
        <v>6951</v>
      </c>
      <c r="L3110" s="3" t="s">
        <v>15406</v>
      </c>
      <c r="M3110" s="3" t="s">
        <v>32</v>
      </c>
      <c r="N3110" s="3">
        <f>IF(Broker_Trades2[[#This Row],[Status]]="Complete",((Broker_Trades2[Sell Price]-Broker_Trades2[Buy Price])/Broker_Trades2[[#This Row],[Buy Price]]),"")</f>
        <v>-9.9999999999999895E-2</v>
      </c>
      <c r="O31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3110" s="3">
        <f>IFERROR(Broker_Trades2[[#This Row],[Return]]/Broker_Trades2[[#This Row],[Time]],Broker_Trades2[[#This Row],[Return]])</f>
        <v>-3.846153846153842E-3</v>
      </c>
    </row>
    <row r="3111" spans="1:16" x14ac:dyDescent="0.3">
      <c r="A3111">
        <v>3110</v>
      </c>
      <c r="B3111" s="3" t="s">
        <v>7863</v>
      </c>
      <c r="C3111" s="4">
        <v>44054.677777777775</v>
      </c>
      <c r="D3111" s="3" t="s">
        <v>354</v>
      </c>
      <c r="E3111" s="3" t="s">
        <v>1007</v>
      </c>
      <c r="F3111" s="3" t="s">
        <v>1008</v>
      </c>
      <c r="G3111">
        <v>980</v>
      </c>
      <c r="H3111" s="3" t="s">
        <v>24</v>
      </c>
      <c r="I3111" s="3" t="s">
        <v>7766</v>
      </c>
      <c r="J3111" s="3" t="s">
        <v>7820</v>
      </c>
      <c r="K3111" s="3" t="s">
        <v>7630</v>
      </c>
      <c r="L3111" s="3" t="s">
        <v>4333</v>
      </c>
      <c r="M3111" s="3" t="s">
        <v>32</v>
      </c>
      <c r="N3111" s="3">
        <f>IF(Broker_Trades2[[#This Row],[Status]]="Complete",((Broker_Trades2[Sell Price]-Broker_Trades2[Buy Price])/Broker_Trades2[[#This Row],[Buy Price]]),"")</f>
        <v>2.8385539640065013E-2</v>
      </c>
      <c r="O31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111" s="3">
        <f>IFERROR(Broker_Trades2[[#This Row],[Return]]/Broker_Trades2[[#This Row],[Time]],Broker_Trades2[[#This Row],[Return]])</f>
        <v>1.4192769820032506E-2</v>
      </c>
    </row>
    <row r="3112" spans="1:16" x14ac:dyDescent="0.3">
      <c r="A3112">
        <v>3111</v>
      </c>
      <c r="B3112" s="3" t="s">
        <v>7864</v>
      </c>
      <c r="C3112" s="4">
        <v>44054.677777777775</v>
      </c>
      <c r="D3112" s="3" t="s">
        <v>147</v>
      </c>
      <c r="E3112" s="3" t="s">
        <v>447</v>
      </c>
      <c r="F3112" s="3" t="s">
        <v>448</v>
      </c>
      <c r="G3112">
        <v>626</v>
      </c>
      <c r="H3112" s="3" t="s">
        <v>24</v>
      </c>
      <c r="I3112" s="3" t="s">
        <v>7766</v>
      </c>
      <c r="J3112" s="3" t="s">
        <v>7865</v>
      </c>
      <c r="K3112" s="3" t="s">
        <v>7140</v>
      </c>
      <c r="L3112" s="3" t="s">
        <v>662</v>
      </c>
      <c r="M3112" s="3" t="s">
        <v>32</v>
      </c>
      <c r="N3112" s="3">
        <f>IF(Broker_Trades2[[#This Row],[Status]]="Complete",((Broker_Trades2[Sell Price]-Broker_Trades2[Buy Price])/Broker_Trades2[[#This Row],[Buy Price]]),"")</f>
        <v>0.21565200504903378</v>
      </c>
      <c r="O31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112" s="3">
        <f>IFERROR(Broker_Trades2[[#This Row],[Return]]/Broker_Trades2[[#This Row],[Time]],Broker_Trades2[[#This Row],[Return]])</f>
        <v>1.5403714646359557E-2</v>
      </c>
    </row>
    <row r="3113" spans="1:16" x14ac:dyDescent="0.3">
      <c r="A3113">
        <v>3112</v>
      </c>
      <c r="B3113" s="3" t="s">
        <v>7867</v>
      </c>
      <c r="C3113" s="4">
        <v>44054.677777777775</v>
      </c>
      <c r="D3113" s="3" t="s">
        <v>147</v>
      </c>
      <c r="E3113" s="3" t="s">
        <v>2569</v>
      </c>
      <c r="F3113" s="3" t="s">
        <v>2570</v>
      </c>
      <c r="G3113">
        <v>830</v>
      </c>
      <c r="H3113" s="3" t="s">
        <v>24</v>
      </c>
      <c r="I3113" s="3" t="s">
        <v>7766</v>
      </c>
      <c r="J3113" s="3" t="s">
        <v>7828</v>
      </c>
      <c r="K3113" s="3" t="s">
        <v>3290</v>
      </c>
      <c r="L3113" s="3" t="s">
        <v>877</v>
      </c>
      <c r="M3113" s="3" t="s">
        <v>32</v>
      </c>
      <c r="N3113" s="3">
        <f>IF(Broker_Trades2[[#This Row],[Status]]="Complete",((Broker_Trades2[Sell Price]-Broker_Trades2[Buy Price])/Broker_Trades2[[#This Row],[Buy Price]]),"")</f>
        <v>0.38379459819939993</v>
      </c>
      <c r="O31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176</v>
      </c>
      <c r="P3113" s="3">
        <f>IFERROR(Broker_Trades2[[#This Row],[Return]]/Broker_Trades2[[#This Row],[Time]],Broker_Trades2[[#This Row],[Return]])</f>
        <v>2.1806511261329539E-3</v>
      </c>
    </row>
    <row r="3114" spans="1:16" hidden="1" x14ac:dyDescent="0.3">
      <c r="A3114">
        <v>3113</v>
      </c>
      <c r="B3114" s="3" t="s">
        <v>7868</v>
      </c>
      <c r="C3114" s="4">
        <v>44054.677777777775</v>
      </c>
      <c r="D3114" s="3" t="s">
        <v>147</v>
      </c>
      <c r="E3114" s="3" t="s">
        <v>268</v>
      </c>
      <c r="F3114" s="3" t="s">
        <v>269</v>
      </c>
      <c r="G3114">
        <v>1000</v>
      </c>
      <c r="H3114" s="3" t="s">
        <v>24</v>
      </c>
      <c r="I3114" s="3" t="s">
        <v>2695</v>
      </c>
      <c r="J3114" s="3" t="s">
        <v>2695</v>
      </c>
      <c r="K3114" s="3" t="s">
        <v>2695</v>
      </c>
      <c r="L3114" s="3" t="s">
        <v>2695</v>
      </c>
      <c r="M3114" s="3" t="s">
        <v>190</v>
      </c>
      <c r="N3114" s="3" t="str">
        <f>IF(Broker_Trades2[[#This Row],[Status]]="Complete",((Broker_Trades2[Sell Price]-Broker_Trades2[Buy Price])/Broker_Trades2[[#This Row],[Buy Price]]),"")</f>
        <v/>
      </c>
      <c r="O31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14" s="3" t="str">
        <f>IFERROR(Broker_Trades2[[#This Row],[Return]]/Broker_Trades2[[#This Row],[Time]],Broker_Trades2[[#This Row],[Return]])</f>
        <v/>
      </c>
    </row>
    <row r="3115" spans="1:16" hidden="1" x14ac:dyDescent="0.3">
      <c r="A3115">
        <v>3114</v>
      </c>
      <c r="B3115" s="3" t="s">
        <v>7869</v>
      </c>
      <c r="C3115" s="4">
        <v>44054.677777777775</v>
      </c>
      <c r="D3115" s="3" t="s">
        <v>151</v>
      </c>
      <c r="E3115" s="3" t="s">
        <v>1020</v>
      </c>
      <c r="F3115" s="3" t="s">
        <v>1021</v>
      </c>
      <c r="G3115">
        <v>718</v>
      </c>
      <c r="H3115" s="3" t="s">
        <v>24</v>
      </c>
      <c r="I3115" s="3" t="s">
        <v>2695</v>
      </c>
      <c r="J3115" s="3" t="s">
        <v>2695</v>
      </c>
      <c r="K3115" s="3" t="s">
        <v>2695</v>
      </c>
      <c r="L3115" s="3" t="s">
        <v>2695</v>
      </c>
      <c r="M3115" s="3" t="s">
        <v>190</v>
      </c>
      <c r="N3115" s="3" t="str">
        <f>IF(Broker_Trades2[[#This Row],[Status]]="Complete",((Broker_Trades2[Sell Price]-Broker_Trades2[Buy Price])/Broker_Trades2[[#This Row],[Buy Price]]),"")</f>
        <v/>
      </c>
      <c r="O31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15" s="3" t="str">
        <f>IFERROR(Broker_Trades2[[#This Row],[Return]]/Broker_Trades2[[#This Row],[Time]],Broker_Trades2[[#This Row],[Return]])</f>
        <v/>
      </c>
    </row>
    <row r="3116" spans="1:16" x14ac:dyDescent="0.3">
      <c r="A3116">
        <v>3115</v>
      </c>
      <c r="B3116" s="3" t="s">
        <v>7870</v>
      </c>
      <c r="C3116" s="4">
        <v>44054.677777777775</v>
      </c>
      <c r="D3116" s="3" t="s">
        <v>132</v>
      </c>
      <c r="E3116" s="3" t="s">
        <v>787</v>
      </c>
      <c r="F3116" s="3" t="s">
        <v>788</v>
      </c>
      <c r="G3116">
        <v>1100</v>
      </c>
      <c r="H3116" s="3" t="s">
        <v>2852</v>
      </c>
      <c r="I3116" s="3" t="s">
        <v>7104</v>
      </c>
      <c r="J3116" s="3" t="s">
        <v>15407</v>
      </c>
      <c r="K3116" s="3" t="s">
        <v>7766</v>
      </c>
      <c r="L3116" s="3" t="s">
        <v>7871</v>
      </c>
      <c r="M3116" s="3" t="s">
        <v>32</v>
      </c>
      <c r="N3116" s="3">
        <f>IF(Broker_Trades2[[#This Row],[Status]]="Complete",((Broker_Trades2[Sell Price]-Broker_Trades2[Buy Price])/Broker_Trades2[[#This Row],[Buy Price]]),"")</f>
        <v>-9.0909090909090842E-2</v>
      </c>
      <c r="O31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116" s="3">
        <f>IFERROR(Broker_Trades2[[#This Row],[Return]]/Broker_Trades2[[#This Row],[Time]],Broker_Trades2[[#This Row],[Return]])</f>
        <v>-6.0606060606060563E-3</v>
      </c>
    </row>
    <row r="3117" spans="1:16" x14ac:dyDescent="0.3">
      <c r="A3117">
        <v>3116</v>
      </c>
      <c r="B3117" s="3" t="s">
        <v>7872</v>
      </c>
      <c r="C3117" s="4">
        <v>44054.677777777775</v>
      </c>
      <c r="D3117" s="3" t="s">
        <v>21</v>
      </c>
      <c r="E3117" s="3" t="s">
        <v>2692</v>
      </c>
      <c r="F3117" s="3" t="s">
        <v>601</v>
      </c>
      <c r="G3117">
        <v>350</v>
      </c>
      <c r="H3117" s="3" t="s">
        <v>24</v>
      </c>
      <c r="I3117" s="3" t="s">
        <v>7766</v>
      </c>
      <c r="J3117" s="3" t="s">
        <v>7859</v>
      </c>
      <c r="K3117" s="3" t="s">
        <v>6882</v>
      </c>
      <c r="L3117" s="3" t="s">
        <v>12274</v>
      </c>
      <c r="M3117" s="3" t="s">
        <v>32</v>
      </c>
      <c r="N3117" s="3">
        <f>IF(Broker_Trades2[[#This Row],[Status]]="Complete",((Broker_Trades2[Sell Price]-Broker_Trades2[Buy Price])/Broker_Trades2[[#This Row],[Buy Price]]),"")</f>
        <v>-9.9999999999999978E-2</v>
      </c>
      <c r="O31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117" s="3">
        <f>IFERROR(Broker_Trades2[[#This Row],[Return]]/Broker_Trades2[[#This Row],[Time]],Broker_Trades2[[#This Row],[Return]])</f>
        <v>-3.5714285714285704E-3</v>
      </c>
    </row>
    <row r="3118" spans="1:16" hidden="1" x14ac:dyDescent="0.3">
      <c r="A3118">
        <v>3117</v>
      </c>
      <c r="B3118" s="3" t="s">
        <v>7873</v>
      </c>
      <c r="C3118" s="4">
        <v>44054.677777777775</v>
      </c>
      <c r="D3118" s="3" t="s">
        <v>21</v>
      </c>
      <c r="E3118" s="3" t="s">
        <v>1020</v>
      </c>
      <c r="F3118" s="3" t="s">
        <v>1021</v>
      </c>
      <c r="G3118">
        <v>703</v>
      </c>
      <c r="H3118" s="3" t="s">
        <v>24</v>
      </c>
      <c r="I3118" s="3" t="s">
        <v>2695</v>
      </c>
      <c r="J3118" s="3" t="s">
        <v>2695</v>
      </c>
      <c r="K3118" s="3" t="s">
        <v>2695</v>
      </c>
      <c r="L3118" s="3" t="s">
        <v>2695</v>
      </c>
      <c r="M3118" s="3" t="s">
        <v>190</v>
      </c>
      <c r="N3118" s="3" t="str">
        <f>IF(Broker_Trades2[[#This Row],[Status]]="Complete",((Broker_Trades2[Sell Price]-Broker_Trades2[Buy Price])/Broker_Trades2[[#This Row],[Buy Price]]),"")</f>
        <v/>
      </c>
      <c r="O31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18" s="3" t="str">
        <f>IFERROR(Broker_Trades2[[#This Row],[Return]]/Broker_Trades2[[#This Row],[Time]],Broker_Trades2[[#This Row],[Return]])</f>
        <v/>
      </c>
    </row>
    <row r="3119" spans="1:16" x14ac:dyDescent="0.3">
      <c r="A3119">
        <v>3118</v>
      </c>
      <c r="B3119" s="3" t="s">
        <v>7874</v>
      </c>
      <c r="C3119" s="4">
        <v>44054.677777777775</v>
      </c>
      <c r="D3119" s="3" t="s">
        <v>21</v>
      </c>
      <c r="E3119" s="3" t="s">
        <v>1444</v>
      </c>
      <c r="F3119" s="3" t="s">
        <v>1445</v>
      </c>
      <c r="G3119">
        <v>386</v>
      </c>
      <c r="H3119" s="3" t="s">
        <v>17</v>
      </c>
      <c r="I3119" s="3" t="s">
        <v>7766</v>
      </c>
      <c r="J3119" s="3" t="s">
        <v>7875</v>
      </c>
      <c r="K3119" s="3" t="s">
        <v>7528</v>
      </c>
      <c r="L3119" s="3" t="s">
        <v>4089</v>
      </c>
      <c r="M3119" s="3" t="s">
        <v>32</v>
      </c>
      <c r="N3119" s="3">
        <f>IF(Broker_Trades2[[#This Row],[Status]]="Complete",((Broker_Trades2[Sell Price]-Broker_Trades2[Buy Price])/Broker_Trades2[[#This Row],[Buy Price]]),"")</f>
        <v>5.4644808743169397E-2</v>
      </c>
      <c r="O31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119" s="3">
        <f>IFERROR(Broker_Trades2[[#This Row],[Return]]/Broker_Trades2[[#This Row],[Time]],Broker_Trades2[[#This Row],[Return]])</f>
        <v>1.092896174863388E-2</v>
      </c>
    </row>
    <row r="3120" spans="1:16" x14ac:dyDescent="0.3">
      <c r="A3120">
        <v>3119</v>
      </c>
      <c r="B3120" s="3" t="s">
        <v>7877</v>
      </c>
      <c r="C3120" s="4">
        <v>44054.677083333336</v>
      </c>
      <c r="D3120" s="3" t="s">
        <v>38</v>
      </c>
      <c r="E3120" s="3" t="s">
        <v>2692</v>
      </c>
      <c r="F3120" s="3" t="s">
        <v>601</v>
      </c>
      <c r="G3120">
        <v>335</v>
      </c>
      <c r="H3120" s="3" t="s">
        <v>24</v>
      </c>
      <c r="I3120" s="3" t="s">
        <v>7766</v>
      </c>
      <c r="J3120" s="3" t="s">
        <v>7859</v>
      </c>
      <c r="K3120" s="3" t="s">
        <v>6882</v>
      </c>
      <c r="L3120" s="3" t="s">
        <v>12274</v>
      </c>
      <c r="M3120" s="3" t="s">
        <v>32</v>
      </c>
      <c r="N3120" s="3">
        <f>IF(Broker_Trades2[[#This Row],[Status]]="Complete",((Broker_Trades2[Sell Price]-Broker_Trades2[Buy Price])/Broker_Trades2[[#This Row],[Buy Price]]),"")</f>
        <v>-9.9999999999999978E-2</v>
      </c>
      <c r="O31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120" s="3">
        <f>IFERROR(Broker_Trades2[[#This Row],[Return]]/Broker_Trades2[[#This Row],[Time]],Broker_Trades2[[#This Row],[Return]])</f>
        <v>-3.5714285714285704E-3</v>
      </c>
    </row>
    <row r="3121" spans="1:16" x14ac:dyDescent="0.3">
      <c r="A3121">
        <v>3120</v>
      </c>
      <c r="B3121" s="3" t="s">
        <v>7878</v>
      </c>
      <c r="C3121" s="4">
        <v>44054.677083333336</v>
      </c>
      <c r="D3121" s="3" t="s">
        <v>38</v>
      </c>
      <c r="E3121" s="3" t="s">
        <v>4948</v>
      </c>
      <c r="F3121" s="3" t="s">
        <v>4949</v>
      </c>
      <c r="G3121">
        <v>240</v>
      </c>
      <c r="H3121" s="3" t="s">
        <v>24</v>
      </c>
      <c r="I3121" s="3" t="s">
        <v>7766</v>
      </c>
      <c r="J3121" s="3" t="s">
        <v>7879</v>
      </c>
      <c r="K3121" s="3" t="s">
        <v>7052</v>
      </c>
      <c r="L3121" s="3" t="s">
        <v>1112</v>
      </c>
      <c r="M3121" s="3" t="s">
        <v>32</v>
      </c>
      <c r="N3121" s="3">
        <f>IF(Broker_Trades2[[#This Row],[Status]]="Complete",((Broker_Trades2[Sell Price]-Broker_Trades2[Buy Price])/Broker_Trades2[[#This Row],[Buy Price]]),"")</f>
        <v>6.8804275217100808E-2</v>
      </c>
      <c r="O31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3121" s="3">
        <f>IFERROR(Broker_Trades2[[#This Row],[Return]]/Broker_Trades2[[#This Row],[Time]],Broker_Trades2[[#This Row],[Return]])</f>
        <v>3.6212776430053057E-3</v>
      </c>
    </row>
    <row r="3122" spans="1:16" x14ac:dyDescent="0.3">
      <c r="A3122">
        <v>3121</v>
      </c>
      <c r="B3122" s="3" t="s">
        <v>7880</v>
      </c>
      <c r="C3122" s="4">
        <v>44054.677083333336</v>
      </c>
      <c r="D3122" s="3" t="s">
        <v>38</v>
      </c>
      <c r="E3122" s="3" t="s">
        <v>7881</v>
      </c>
      <c r="F3122" s="3" t="s">
        <v>7882</v>
      </c>
      <c r="G3122">
        <v>6</v>
      </c>
      <c r="H3122" s="3" t="s">
        <v>3879</v>
      </c>
      <c r="I3122" s="3" t="s">
        <v>7107</v>
      </c>
      <c r="J3122" s="3" t="s">
        <v>12275</v>
      </c>
      <c r="K3122" s="3" t="s">
        <v>7766</v>
      </c>
      <c r="L3122" s="3" t="s">
        <v>7884</v>
      </c>
      <c r="M3122" s="3" t="s">
        <v>32</v>
      </c>
      <c r="N3122" s="3">
        <f>IF(Broker_Trades2[[#This Row],[Status]]="Complete",((Broker_Trades2[Sell Price]-Broker_Trades2[Buy Price])/Broker_Trades2[[#This Row],[Buy Price]]),"")</f>
        <v>-9.0909090909091023E-2</v>
      </c>
      <c r="O31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122" s="3">
        <f>IFERROR(Broker_Trades2[[#This Row],[Return]]/Broker_Trades2[[#This Row],[Time]],Broker_Trades2[[#This Row],[Return]])</f>
        <v>-5.6818181818181889E-3</v>
      </c>
    </row>
    <row r="3123" spans="1:16" x14ac:dyDescent="0.3">
      <c r="A3123">
        <v>3122</v>
      </c>
      <c r="B3123" s="3" t="s">
        <v>7885</v>
      </c>
      <c r="C3123" s="4">
        <v>44054.677083333336</v>
      </c>
      <c r="D3123" s="3" t="s">
        <v>38</v>
      </c>
      <c r="E3123" s="3" t="s">
        <v>1772</v>
      </c>
      <c r="F3123" s="3" t="s">
        <v>1773</v>
      </c>
      <c r="G3123">
        <v>425</v>
      </c>
      <c r="H3123" s="3" t="s">
        <v>59</v>
      </c>
      <c r="I3123" s="3" t="s">
        <v>7766</v>
      </c>
      <c r="J3123" s="3" t="s">
        <v>7886</v>
      </c>
      <c r="K3123" s="3" t="s">
        <v>7418</v>
      </c>
      <c r="L3123" s="3" t="s">
        <v>1035</v>
      </c>
      <c r="M3123" s="3" t="s">
        <v>32</v>
      </c>
      <c r="N3123" s="3">
        <f>IF(Broker_Trades2[[#This Row],[Status]]="Complete",((Broker_Trades2[Sell Price]-Broker_Trades2[Buy Price])/Broker_Trades2[[#This Row],[Buy Price]]),"")</f>
        <v>2.7811366384522369E-2</v>
      </c>
      <c r="O31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3123" s="3">
        <f>IFERROR(Broker_Trades2[[#This Row],[Return]]/Broker_Trades2[[#This Row],[Time]],Broker_Trades2[[#This Row],[Return]])</f>
        <v>4.6352277307537279E-3</v>
      </c>
    </row>
    <row r="3124" spans="1:16" x14ac:dyDescent="0.3">
      <c r="A3124">
        <v>3123</v>
      </c>
      <c r="B3124" s="3" t="s">
        <v>7887</v>
      </c>
      <c r="C3124" s="4">
        <v>44054.677083333336</v>
      </c>
      <c r="D3124" s="3" t="s">
        <v>38</v>
      </c>
      <c r="E3124" s="3" t="s">
        <v>87</v>
      </c>
      <c r="F3124" s="3" t="s">
        <v>88</v>
      </c>
      <c r="G3124">
        <v>92</v>
      </c>
      <c r="H3124" s="3" t="s">
        <v>59</v>
      </c>
      <c r="I3124" s="3" t="s">
        <v>7766</v>
      </c>
      <c r="J3124" s="3" t="s">
        <v>7888</v>
      </c>
      <c r="K3124" s="3" t="s">
        <v>7688</v>
      </c>
      <c r="L3124" s="3" t="s">
        <v>812</v>
      </c>
      <c r="M3124" s="3" t="s">
        <v>32</v>
      </c>
      <c r="N3124" s="3">
        <f>IF(Broker_Trades2[[#This Row],[Status]]="Complete",((Broker_Trades2[Sell Price]-Broker_Trades2[Buy Price])/Broker_Trades2[[#This Row],[Buy Price]]),"")</f>
        <v>4.5454545454545456E-2</v>
      </c>
      <c r="O31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3124" s="3">
        <f>IFERROR(Broker_Trades2[[#This Row],[Return]]/Broker_Trades2[[#This Row],[Time]],Broker_Trades2[[#This Row],[Return]])</f>
        <v>4.5454545454545456E-2</v>
      </c>
    </row>
    <row r="3125" spans="1:16" x14ac:dyDescent="0.3">
      <c r="A3125">
        <v>3124</v>
      </c>
      <c r="B3125" s="3" t="s">
        <v>7890</v>
      </c>
      <c r="C3125" s="4">
        <v>44054.677083333336</v>
      </c>
      <c r="D3125" s="3" t="s">
        <v>38</v>
      </c>
      <c r="E3125" s="3" t="s">
        <v>1050</v>
      </c>
      <c r="F3125" s="3" t="s">
        <v>1051</v>
      </c>
      <c r="G3125">
        <v>90</v>
      </c>
      <c r="H3125" s="3" t="s">
        <v>59</v>
      </c>
      <c r="I3125" s="3" t="s">
        <v>7766</v>
      </c>
      <c r="J3125" s="3" t="s">
        <v>7891</v>
      </c>
      <c r="K3125" s="3" t="s">
        <v>7184</v>
      </c>
      <c r="L3125" s="3" t="s">
        <v>5275</v>
      </c>
      <c r="M3125" s="3" t="s">
        <v>32</v>
      </c>
      <c r="N3125" s="3">
        <f>IF(Broker_Trades2[[#This Row],[Status]]="Complete",((Broker_Trades2[Sell Price]-Broker_Trades2[Buy Price])/Broker_Trades2[[#This Row],[Buy Price]]),"")</f>
        <v>8.5645355850422114E-2</v>
      </c>
      <c r="O31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3125" s="3">
        <f>IFERROR(Broker_Trades2[[#This Row],[Return]]/Broker_Trades2[[#This Row],[Time]],Broker_Trades2[[#This Row],[Return]])</f>
        <v>6.5881042961863168E-3</v>
      </c>
    </row>
    <row r="3126" spans="1:16" x14ac:dyDescent="0.3">
      <c r="A3126">
        <v>3125</v>
      </c>
      <c r="B3126" s="3" t="s">
        <v>7892</v>
      </c>
      <c r="C3126" s="4">
        <v>44054.677083333336</v>
      </c>
      <c r="D3126" s="3" t="s">
        <v>38</v>
      </c>
      <c r="E3126" s="3" t="s">
        <v>1303</v>
      </c>
      <c r="F3126" s="3" t="s">
        <v>1304</v>
      </c>
      <c r="G3126">
        <v>190</v>
      </c>
      <c r="H3126" s="3" t="s">
        <v>24</v>
      </c>
      <c r="I3126" s="3" t="s">
        <v>7766</v>
      </c>
      <c r="J3126" s="3" t="s">
        <v>7893</v>
      </c>
      <c r="K3126" s="3" t="s">
        <v>3104</v>
      </c>
      <c r="L3126" s="3" t="s">
        <v>2534</v>
      </c>
      <c r="M3126" s="3" t="s">
        <v>32</v>
      </c>
      <c r="N3126" s="3">
        <f>IF(Broker_Trades2[[#This Row],[Status]]="Complete",((Broker_Trades2[Sell Price]-Broker_Trades2[Buy Price])/Broker_Trades2[[#This Row],[Buy Price]]),"")</f>
        <v>0.35231316725978645</v>
      </c>
      <c r="O31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202</v>
      </c>
      <c r="P3126" s="3">
        <f>IFERROR(Broker_Trades2[[#This Row],[Return]]/Broker_Trades2[[#This Row],[Time]],Broker_Trades2[[#This Row],[Return]])</f>
        <v>1.7441245903949824E-3</v>
      </c>
    </row>
    <row r="3127" spans="1:16" x14ac:dyDescent="0.3">
      <c r="A3127">
        <v>3126</v>
      </c>
      <c r="B3127" s="3" t="s">
        <v>7895</v>
      </c>
      <c r="C3127" s="4">
        <v>44054.538194444445</v>
      </c>
      <c r="D3127" s="3" t="s">
        <v>38</v>
      </c>
      <c r="E3127" s="3" t="s">
        <v>951</v>
      </c>
      <c r="F3127" s="3" t="s">
        <v>952</v>
      </c>
      <c r="G3127">
        <v>250</v>
      </c>
      <c r="H3127" s="3" t="s">
        <v>24</v>
      </c>
      <c r="I3127" s="3" t="s">
        <v>7896</v>
      </c>
      <c r="J3127" s="3" t="s">
        <v>7897</v>
      </c>
      <c r="K3127" s="3" t="s">
        <v>6581</v>
      </c>
      <c r="L3127" s="3" t="s">
        <v>12276</v>
      </c>
      <c r="M3127" s="3" t="s">
        <v>32</v>
      </c>
      <c r="N3127" s="3">
        <f>IF(Broker_Trades2[[#This Row],[Status]]="Complete",((Broker_Trades2[Sell Price]-Broker_Trades2[Buy Price])/Broker_Trades2[[#This Row],[Buy Price]]),"")</f>
        <v>-9.999999999999995E-2</v>
      </c>
      <c r="O31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3127" s="3">
        <f>IFERROR(Broker_Trades2[[#This Row],[Return]]/Broker_Trades2[[#This Row],[Time]],Broker_Trades2[[#This Row],[Return]])</f>
        <v>-1.6949152542372872E-3</v>
      </c>
    </row>
    <row r="3128" spans="1:16" x14ac:dyDescent="0.3">
      <c r="A3128">
        <v>3127</v>
      </c>
      <c r="B3128" s="3" t="s">
        <v>7898</v>
      </c>
      <c r="C3128" s="4">
        <v>44054.537499999999</v>
      </c>
      <c r="D3128" s="3" t="s">
        <v>38</v>
      </c>
      <c r="E3128" s="3" t="s">
        <v>1097</v>
      </c>
      <c r="F3128" s="3" t="s">
        <v>1098</v>
      </c>
      <c r="G3128">
        <v>2330</v>
      </c>
      <c r="H3128" s="3" t="s">
        <v>24</v>
      </c>
      <c r="I3128" s="3" t="s">
        <v>7896</v>
      </c>
      <c r="J3128" s="3" t="s">
        <v>7899</v>
      </c>
      <c r="K3128" s="3" t="s">
        <v>7238</v>
      </c>
      <c r="L3128" s="3" t="s">
        <v>8741</v>
      </c>
      <c r="M3128" s="3" t="s">
        <v>32</v>
      </c>
      <c r="N3128" s="3">
        <f>IF(Broker_Trades2[[#This Row],[Status]]="Complete",((Broker_Trades2[Sell Price]-Broker_Trades2[Buy Price])/Broker_Trades2[[#This Row],[Buy Price]]),"")</f>
        <v>7.1264367816091953E-2</v>
      </c>
      <c r="O31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3128" s="3">
        <f>IFERROR(Broker_Trades2[[#This Row],[Return]]/Broker_Trades2[[#This Row],[Time]],Broker_Trades2[[#This Row],[Return]])</f>
        <v>5.4818744473916891E-3</v>
      </c>
    </row>
    <row r="3129" spans="1:16" x14ac:dyDescent="0.3">
      <c r="A3129">
        <v>3128</v>
      </c>
      <c r="B3129" s="3" t="s">
        <v>7901</v>
      </c>
      <c r="C3129" s="4">
        <v>44054.536805555559</v>
      </c>
      <c r="D3129" s="3" t="s">
        <v>38</v>
      </c>
      <c r="E3129" s="3" t="s">
        <v>5352</v>
      </c>
      <c r="F3129" s="3" t="s">
        <v>1214</v>
      </c>
      <c r="G3129">
        <v>190</v>
      </c>
      <c r="H3129" s="3" t="s">
        <v>24</v>
      </c>
      <c r="I3129" s="3" t="s">
        <v>7896</v>
      </c>
      <c r="J3129" s="3" t="s">
        <v>7902</v>
      </c>
      <c r="K3129" s="3" t="s">
        <v>7140</v>
      </c>
      <c r="L3129" s="3" t="s">
        <v>2534</v>
      </c>
      <c r="M3129" s="3" t="s">
        <v>32</v>
      </c>
      <c r="N3129" s="3">
        <f>IF(Broker_Trades2[[#This Row],[Status]]="Complete",((Broker_Trades2[Sell Price]-Broker_Trades2[Buy Price])/Broker_Trades2[[#This Row],[Buy Price]]),"")</f>
        <v>0.15361262902246517</v>
      </c>
      <c r="O31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129" s="3">
        <f>IFERROR(Broker_Trades2[[#This Row],[Return]]/Broker_Trades2[[#This Row],[Time]],Broker_Trades2[[#This Row],[Return]])</f>
        <v>1.0240841934831012E-2</v>
      </c>
    </row>
    <row r="3130" spans="1:16" x14ac:dyDescent="0.3">
      <c r="A3130">
        <v>3129</v>
      </c>
      <c r="B3130" s="3" t="s">
        <v>7904</v>
      </c>
      <c r="C3130" s="4">
        <v>44054.536111111112</v>
      </c>
      <c r="D3130" s="3" t="s">
        <v>21</v>
      </c>
      <c r="E3130" s="3" t="s">
        <v>122</v>
      </c>
      <c r="F3130" s="3" t="s">
        <v>123</v>
      </c>
      <c r="G3130">
        <v>1226</v>
      </c>
      <c r="H3130" s="3" t="s">
        <v>24</v>
      </c>
      <c r="I3130" s="3" t="s">
        <v>7896</v>
      </c>
      <c r="J3130" s="3" t="s">
        <v>4333</v>
      </c>
      <c r="K3130" s="3" t="s">
        <v>6882</v>
      </c>
      <c r="L3130" s="3" t="s">
        <v>12021</v>
      </c>
      <c r="M3130" s="3" t="s">
        <v>32</v>
      </c>
      <c r="N3130" s="3">
        <f>IF(Broker_Trades2[[#This Row],[Status]]="Complete",((Broker_Trades2[Sell Price]-Broker_Trades2[Buy Price])/Broker_Trades2[[#This Row],[Buy Price]]),"")</f>
        <v>-0.1</v>
      </c>
      <c r="O31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3130" s="3">
        <f>IFERROR(Broker_Trades2[[#This Row],[Return]]/Broker_Trades2[[#This Row],[Time]],Broker_Trades2[[#This Row],[Return]])</f>
        <v>-3.4482758620689659E-3</v>
      </c>
    </row>
    <row r="3131" spans="1:16" x14ac:dyDescent="0.3">
      <c r="A3131">
        <v>3130</v>
      </c>
      <c r="B3131" s="3" t="s">
        <v>7906</v>
      </c>
      <c r="C3131" s="4">
        <v>44054.529861111114</v>
      </c>
      <c r="D3131" s="3" t="s">
        <v>151</v>
      </c>
      <c r="E3131" s="3" t="s">
        <v>1050</v>
      </c>
      <c r="F3131" s="3" t="s">
        <v>1051</v>
      </c>
      <c r="G3131">
        <v>78</v>
      </c>
      <c r="H3131" s="3" t="s">
        <v>2852</v>
      </c>
      <c r="I3131" s="3" t="s">
        <v>7184</v>
      </c>
      <c r="J3131" s="3" t="s">
        <v>15408</v>
      </c>
      <c r="K3131" s="3" t="s">
        <v>7896</v>
      </c>
      <c r="L3131" s="3" t="s">
        <v>7908</v>
      </c>
      <c r="M3131" s="3" t="s">
        <v>32</v>
      </c>
      <c r="N3131" s="3">
        <f>IF(Broker_Trades2[[#This Row],[Status]]="Complete",((Broker_Trades2[Sell Price]-Broker_Trades2[Buy Price])/Broker_Trades2[[#This Row],[Buy Price]]),"")</f>
        <v>-9.0909090909090884E-2</v>
      </c>
      <c r="O31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131" s="3">
        <f>IFERROR(Broker_Trades2[[#This Row],[Return]]/Broker_Trades2[[#This Row],[Time]],Broker_Trades2[[#This Row],[Return]])</f>
        <v>-6.4935064935064913E-3</v>
      </c>
    </row>
    <row r="3132" spans="1:16" x14ac:dyDescent="0.3">
      <c r="A3132">
        <v>3131</v>
      </c>
      <c r="B3132" s="3" t="s">
        <v>7909</v>
      </c>
      <c r="C3132" s="4">
        <v>44054.529166666667</v>
      </c>
      <c r="D3132" s="3" t="s">
        <v>6721</v>
      </c>
      <c r="E3132" s="3" t="s">
        <v>979</v>
      </c>
      <c r="F3132" s="3" t="s">
        <v>980</v>
      </c>
      <c r="G3132">
        <v>23830</v>
      </c>
      <c r="H3132" s="3" t="s">
        <v>17</v>
      </c>
      <c r="I3132" s="3" t="s">
        <v>7896</v>
      </c>
      <c r="J3132" s="3" t="s">
        <v>7910</v>
      </c>
      <c r="K3132" s="3" t="s">
        <v>6951</v>
      </c>
      <c r="L3132" s="3" t="s">
        <v>12277</v>
      </c>
      <c r="M3132" s="3" t="s">
        <v>32</v>
      </c>
      <c r="N3132" s="3">
        <f>IF(Broker_Trades2[[#This Row],[Status]]="Complete",((Broker_Trades2[Sell Price]-Broker_Trades2[Buy Price])/Broker_Trades2[[#This Row],[Buy Price]]),"")</f>
        <v>-0.1</v>
      </c>
      <c r="O31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3132" s="3">
        <f>IFERROR(Broker_Trades2[[#This Row],[Return]]/Broker_Trades2[[#This Row],[Time]],Broker_Trades2[[#This Row],[Return]])</f>
        <v>-3.7037037037037038E-3</v>
      </c>
    </row>
    <row r="3133" spans="1:16" x14ac:dyDescent="0.3">
      <c r="A3133">
        <v>3132</v>
      </c>
      <c r="B3133" s="3" t="s">
        <v>7912</v>
      </c>
      <c r="C3133" s="4">
        <v>44053.544444444444</v>
      </c>
      <c r="D3133" s="3" t="s">
        <v>38</v>
      </c>
      <c r="E3133" s="3" t="s">
        <v>787</v>
      </c>
      <c r="F3133" s="3" t="s">
        <v>788</v>
      </c>
      <c r="G3133">
        <v>1380</v>
      </c>
      <c r="H3133" s="3" t="s">
        <v>59</v>
      </c>
      <c r="I3133" s="3" t="s">
        <v>7913</v>
      </c>
      <c r="J3133" s="3" t="s">
        <v>6358</v>
      </c>
      <c r="K3133" s="3" t="s">
        <v>7012</v>
      </c>
      <c r="L3133" s="3" t="s">
        <v>8899</v>
      </c>
      <c r="M3133" s="3" t="s">
        <v>32</v>
      </c>
      <c r="N3133" s="3">
        <f>IF(Broker_Trades2[[#This Row],[Status]]="Complete",((Broker_Trades2[Sell Price]-Broker_Trades2[Buy Price])/Broker_Trades2[[#This Row],[Buy Price]]),"")</f>
        <v>0.11294810274607843</v>
      </c>
      <c r="O31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133" s="3">
        <f>IFERROR(Broker_Trades2[[#This Row],[Return]]/Broker_Trades2[[#This Row],[Time]],Broker_Trades2[[#This Row],[Return]])</f>
        <v>4.7061709477532682E-3</v>
      </c>
    </row>
    <row r="3134" spans="1:16" x14ac:dyDescent="0.3">
      <c r="A3134">
        <v>3133</v>
      </c>
      <c r="B3134" s="3" t="s">
        <v>7915</v>
      </c>
      <c r="C3134" s="4">
        <v>44053.543749999997</v>
      </c>
      <c r="D3134" s="3" t="s">
        <v>38</v>
      </c>
      <c r="E3134" s="3" t="s">
        <v>1067</v>
      </c>
      <c r="F3134" s="3" t="s">
        <v>400</v>
      </c>
      <c r="G3134">
        <v>80</v>
      </c>
      <c r="H3134" s="3" t="s">
        <v>59</v>
      </c>
      <c r="I3134" s="3" t="s">
        <v>7913</v>
      </c>
      <c r="J3134" s="3" t="s">
        <v>7916</v>
      </c>
      <c r="K3134" s="3" t="s">
        <v>7913</v>
      </c>
      <c r="L3134" s="3" t="s">
        <v>7352</v>
      </c>
      <c r="M3134" s="3" t="s">
        <v>32</v>
      </c>
      <c r="N3134" s="3">
        <f>IF(Broker_Trades2[[#This Row],[Status]]="Complete",((Broker_Trades2[Sell Price]-Broker_Trades2[Buy Price])/Broker_Trades2[[#This Row],[Buy Price]]),"")</f>
        <v>8.8272383354350923E-3</v>
      </c>
      <c r="O31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134" s="3">
        <f>IFERROR(Broker_Trades2[[#This Row],[Return]]/Broker_Trades2[[#This Row],[Time]],Broker_Trades2[[#This Row],[Return]])</f>
        <v>8.8272383354350923E-3</v>
      </c>
    </row>
    <row r="3135" spans="1:16" hidden="1" x14ac:dyDescent="0.3">
      <c r="A3135">
        <v>3134</v>
      </c>
      <c r="B3135" s="3" t="s">
        <v>7918</v>
      </c>
      <c r="C3135" s="4">
        <v>44053.543749999997</v>
      </c>
      <c r="D3135" s="3" t="s">
        <v>38</v>
      </c>
      <c r="E3135" s="3" t="s">
        <v>1249</v>
      </c>
      <c r="F3135" s="3" t="s">
        <v>1250</v>
      </c>
      <c r="G3135">
        <v>120</v>
      </c>
      <c r="H3135" s="3" t="s">
        <v>59</v>
      </c>
      <c r="I3135" s="3" t="s">
        <v>2695</v>
      </c>
      <c r="J3135" s="3" t="s">
        <v>2695</v>
      </c>
      <c r="K3135" s="3" t="s">
        <v>2695</v>
      </c>
      <c r="L3135" s="3" t="s">
        <v>2695</v>
      </c>
      <c r="M3135" s="3" t="s">
        <v>190</v>
      </c>
      <c r="N3135" s="3" t="str">
        <f>IF(Broker_Trades2[[#This Row],[Status]]="Complete",((Broker_Trades2[Sell Price]-Broker_Trades2[Buy Price])/Broker_Trades2[[#This Row],[Buy Price]]),"")</f>
        <v/>
      </c>
      <c r="O31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35" s="3" t="str">
        <f>IFERROR(Broker_Trades2[[#This Row],[Return]]/Broker_Trades2[[#This Row],[Time]],Broker_Trades2[[#This Row],[Return]])</f>
        <v/>
      </c>
    </row>
    <row r="3136" spans="1:16" x14ac:dyDescent="0.3">
      <c r="A3136">
        <v>3135</v>
      </c>
      <c r="B3136" s="3" t="s">
        <v>7919</v>
      </c>
      <c r="C3136" s="4">
        <v>44053.543749999997</v>
      </c>
      <c r="D3136" s="3" t="s">
        <v>38</v>
      </c>
      <c r="E3136" s="3" t="s">
        <v>5398</v>
      </c>
      <c r="F3136" s="3" t="s">
        <v>5399</v>
      </c>
      <c r="G3136">
        <v>1120</v>
      </c>
      <c r="H3136" s="3" t="s">
        <v>59</v>
      </c>
      <c r="I3136" s="3" t="s">
        <v>7913</v>
      </c>
      <c r="J3136" s="3" t="s">
        <v>3581</v>
      </c>
      <c r="K3136" s="3" t="s">
        <v>7359</v>
      </c>
      <c r="L3136" s="3" t="s">
        <v>2442</v>
      </c>
      <c r="M3136" s="3" t="s">
        <v>32</v>
      </c>
      <c r="N3136" s="3">
        <f>IF(Broker_Trades2[[#This Row],[Status]]="Complete",((Broker_Trades2[Sell Price]-Broker_Trades2[Buy Price])/Broker_Trades2[[#This Row],[Buy Price]]),"")</f>
        <v>6.6666666666666666E-2</v>
      </c>
      <c r="O31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3136" s="3">
        <f>IFERROR(Broker_Trades2[[#This Row],[Return]]/Broker_Trades2[[#This Row],[Time]],Broker_Trades2[[#This Row],[Return]])</f>
        <v>7.4074074074074077E-3</v>
      </c>
    </row>
    <row r="3137" spans="1:16" x14ac:dyDescent="0.3">
      <c r="A3137">
        <v>3136</v>
      </c>
      <c r="B3137" s="3" t="s">
        <v>7920</v>
      </c>
      <c r="C3137" s="4">
        <v>44053.543749999997</v>
      </c>
      <c r="D3137" s="3" t="s">
        <v>38</v>
      </c>
      <c r="E3137" s="3" t="s">
        <v>1697</v>
      </c>
      <c r="F3137" s="3" t="s">
        <v>1698</v>
      </c>
      <c r="G3137">
        <v>250</v>
      </c>
      <c r="H3137" s="3" t="s">
        <v>59</v>
      </c>
      <c r="I3137" s="3" t="s">
        <v>7913</v>
      </c>
      <c r="J3137" s="3" t="s">
        <v>2565</v>
      </c>
      <c r="K3137" s="3" t="s">
        <v>7766</v>
      </c>
      <c r="L3137" s="3" t="s">
        <v>4287</v>
      </c>
      <c r="M3137" s="3" t="s">
        <v>32</v>
      </c>
      <c r="N3137" s="3">
        <f>IF(Broker_Trades2[[#This Row],[Status]]="Complete",((Broker_Trades2[Sell Price]-Broker_Trades2[Buy Price])/Broker_Trades2[[#This Row],[Buy Price]]),"")</f>
        <v>6.4056182166418438E-2</v>
      </c>
      <c r="O31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137" s="3">
        <f>IFERROR(Broker_Trades2[[#This Row],[Return]]/Broker_Trades2[[#This Row],[Time]],Broker_Trades2[[#This Row],[Return]])</f>
        <v>3.2028091083209219E-2</v>
      </c>
    </row>
    <row r="3138" spans="1:16" x14ac:dyDescent="0.3">
      <c r="A3138">
        <v>3137</v>
      </c>
      <c r="B3138" s="3" t="s">
        <v>7922</v>
      </c>
      <c r="C3138" s="4">
        <v>44053.543749999997</v>
      </c>
      <c r="D3138" s="3" t="s">
        <v>38</v>
      </c>
      <c r="E3138" s="3" t="s">
        <v>2049</v>
      </c>
      <c r="F3138" s="3" t="s">
        <v>2050</v>
      </c>
      <c r="G3138">
        <v>2360</v>
      </c>
      <c r="H3138" s="3" t="s">
        <v>59</v>
      </c>
      <c r="I3138" s="3" t="s">
        <v>7913</v>
      </c>
      <c r="J3138" s="3" t="s">
        <v>7923</v>
      </c>
      <c r="K3138" s="3" t="s">
        <v>7140</v>
      </c>
      <c r="L3138" s="3" t="s">
        <v>12278</v>
      </c>
      <c r="M3138" s="3" t="s">
        <v>32</v>
      </c>
      <c r="N3138" s="3">
        <f>IF(Broker_Trades2[[#This Row],[Status]]="Complete",((Broker_Trades2[Sell Price]-Broker_Trades2[Buy Price])/Broker_Trades2[[#This Row],[Buy Price]]),"")</f>
        <v>0.10362888140665914</v>
      </c>
      <c r="O31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138" s="3">
        <f>IFERROR(Broker_Trades2[[#This Row],[Return]]/Broker_Trades2[[#This Row],[Time]],Broker_Trades2[[#This Row],[Return]])</f>
        <v>6.4768050879161964E-3</v>
      </c>
    </row>
    <row r="3139" spans="1:16" hidden="1" x14ac:dyDescent="0.3">
      <c r="A3139">
        <v>3138</v>
      </c>
      <c r="B3139" s="3" t="s">
        <v>7925</v>
      </c>
      <c r="C3139" s="4">
        <v>44053.543749999997</v>
      </c>
      <c r="D3139" s="3" t="s">
        <v>38</v>
      </c>
      <c r="E3139" s="3" t="s">
        <v>518</v>
      </c>
      <c r="F3139" s="3" t="s">
        <v>519</v>
      </c>
      <c r="G3139">
        <v>700</v>
      </c>
      <c r="H3139" s="3" t="s">
        <v>59</v>
      </c>
      <c r="I3139" s="3" t="s">
        <v>2695</v>
      </c>
      <c r="J3139" s="3" t="s">
        <v>2695</v>
      </c>
      <c r="K3139" s="3" t="s">
        <v>2695</v>
      </c>
      <c r="L3139" s="3" t="s">
        <v>2695</v>
      </c>
      <c r="M3139" s="3" t="s">
        <v>190</v>
      </c>
      <c r="N3139" s="3" t="str">
        <f>IF(Broker_Trades2[[#This Row],[Status]]="Complete",((Broker_Trades2[Sell Price]-Broker_Trades2[Buy Price])/Broker_Trades2[[#This Row],[Buy Price]]),"")</f>
        <v/>
      </c>
      <c r="O313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39" s="3" t="str">
        <f>IFERROR(Broker_Trades2[[#This Row],[Return]]/Broker_Trades2[[#This Row],[Time]],Broker_Trades2[[#This Row],[Return]])</f>
        <v/>
      </c>
    </row>
    <row r="3140" spans="1:16" x14ac:dyDescent="0.3">
      <c r="A3140">
        <v>3139</v>
      </c>
      <c r="B3140" s="3" t="s">
        <v>7926</v>
      </c>
      <c r="C3140" s="4">
        <v>44053.543749999997</v>
      </c>
      <c r="D3140" s="3" t="s">
        <v>38</v>
      </c>
      <c r="E3140" s="3" t="s">
        <v>1311</v>
      </c>
      <c r="F3140" s="3" t="s">
        <v>1312</v>
      </c>
      <c r="G3140">
        <v>90</v>
      </c>
      <c r="H3140" s="3" t="s">
        <v>59</v>
      </c>
      <c r="I3140" s="3" t="s">
        <v>7913</v>
      </c>
      <c r="J3140" s="3" t="s">
        <v>7927</v>
      </c>
      <c r="K3140" s="3" t="s">
        <v>7214</v>
      </c>
      <c r="L3140" s="3" t="s">
        <v>5275</v>
      </c>
      <c r="M3140" s="3" t="s">
        <v>32</v>
      </c>
      <c r="N3140" s="3">
        <f>IF(Broker_Trades2[[#This Row],[Status]]="Complete",((Broker_Trades2[Sell Price]-Broker_Trades2[Buy Price])/Broker_Trades2[[#This Row],[Buy Price]]),"")</f>
        <v>3.9260969976905383E-2</v>
      </c>
      <c r="O31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3140" s="3">
        <f>IFERROR(Broker_Trades2[[#This Row],[Return]]/Broker_Trades2[[#This Row],[Time]],Broker_Trades2[[#This Row],[Return]])</f>
        <v>3.5691790888095804E-3</v>
      </c>
    </row>
    <row r="3141" spans="1:16" x14ac:dyDescent="0.3">
      <c r="A3141">
        <v>3140</v>
      </c>
      <c r="B3141" s="3" t="s">
        <v>7929</v>
      </c>
      <c r="C3141" s="4">
        <v>44053.543055555558</v>
      </c>
      <c r="D3141" s="3" t="s">
        <v>38</v>
      </c>
      <c r="E3141" s="3" t="s">
        <v>382</v>
      </c>
      <c r="F3141" s="3" t="s">
        <v>383</v>
      </c>
      <c r="G3141">
        <v>510</v>
      </c>
      <c r="H3141" s="3" t="s">
        <v>59</v>
      </c>
      <c r="I3141" s="3" t="s">
        <v>7913</v>
      </c>
      <c r="J3141" s="3" t="s">
        <v>7930</v>
      </c>
      <c r="K3141" s="3" t="s">
        <v>7184</v>
      </c>
      <c r="L3141" s="3" t="s">
        <v>9745</v>
      </c>
      <c r="M3141" s="3" t="s">
        <v>32</v>
      </c>
      <c r="N3141" s="3">
        <f>IF(Broker_Trades2[[#This Row],[Status]]="Complete",((Broker_Trades2[Sell Price]-Broker_Trades2[Buy Price])/Broker_Trades2[[#This Row],[Buy Price]]),"")</f>
        <v>8.6261980830670923E-2</v>
      </c>
      <c r="O31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141" s="3">
        <f>IFERROR(Broker_Trades2[[#This Row],[Return]]/Broker_Trades2[[#This Row],[Time]],Broker_Trades2[[#This Row],[Return]])</f>
        <v>5.7507987220447284E-3</v>
      </c>
    </row>
    <row r="3142" spans="1:16" hidden="1" x14ac:dyDescent="0.3">
      <c r="A3142">
        <v>3141</v>
      </c>
      <c r="B3142" s="3" t="s">
        <v>7932</v>
      </c>
      <c r="C3142" s="4">
        <v>44053.543055555558</v>
      </c>
      <c r="D3142" s="3" t="s">
        <v>38</v>
      </c>
      <c r="E3142" s="3" t="s">
        <v>924</v>
      </c>
      <c r="F3142" s="3" t="s">
        <v>925</v>
      </c>
      <c r="G3142">
        <v>285</v>
      </c>
      <c r="H3142" s="3" t="s">
        <v>59</v>
      </c>
      <c r="I3142" s="3" t="s">
        <v>2695</v>
      </c>
      <c r="J3142" s="3" t="s">
        <v>2695</v>
      </c>
      <c r="K3142" s="3" t="s">
        <v>2695</v>
      </c>
      <c r="L3142" s="3" t="s">
        <v>2695</v>
      </c>
      <c r="M3142" s="3" t="s">
        <v>190</v>
      </c>
      <c r="N3142" s="3" t="str">
        <f>IF(Broker_Trades2[[#This Row],[Status]]="Complete",((Broker_Trades2[Sell Price]-Broker_Trades2[Buy Price])/Broker_Trades2[[#This Row],[Buy Price]]),"")</f>
        <v/>
      </c>
      <c r="O31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42" s="3" t="str">
        <f>IFERROR(Broker_Trades2[[#This Row],[Return]]/Broker_Trades2[[#This Row],[Time]],Broker_Trades2[[#This Row],[Return]])</f>
        <v/>
      </c>
    </row>
    <row r="3143" spans="1:16" hidden="1" x14ac:dyDescent="0.3">
      <c r="A3143">
        <v>3142</v>
      </c>
      <c r="B3143" s="3" t="s">
        <v>7933</v>
      </c>
      <c r="C3143" s="4">
        <v>44053.543055555558</v>
      </c>
      <c r="D3143" s="3" t="s">
        <v>38</v>
      </c>
      <c r="E3143" s="3" t="s">
        <v>7934</v>
      </c>
      <c r="F3143" s="3" t="s">
        <v>679</v>
      </c>
      <c r="G3143">
        <v>2100</v>
      </c>
      <c r="H3143" s="3" t="s">
        <v>59</v>
      </c>
      <c r="I3143" s="3" t="s">
        <v>2695</v>
      </c>
      <c r="J3143" s="3" t="s">
        <v>2695</v>
      </c>
      <c r="K3143" s="3" t="s">
        <v>2695</v>
      </c>
      <c r="L3143" s="3" t="s">
        <v>2695</v>
      </c>
      <c r="M3143" s="3" t="s">
        <v>190</v>
      </c>
      <c r="N3143" s="3" t="str">
        <f>IF(Broker_Trades2[[#This Row],[Status]]="Complete",((Broker_Trades2[Sell Price]-Broker_Trades2[Buy Price])/Broker_Trades2[[#This Row],[Buy Price]]),"")</f>
        <v/>
      </c>
      <c r="O31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43" s="3" t="str">
        <f>IFERROR(Broker_Trades2[[#This Row],[Return]]/Broker_Trades2[[#This Row],[Time]],Broker_Trades2[[#This Row],[Return]])</f>
        <v/>
      </c>
    </row>
    <row r="3144" spans="1:16" hidden="1" x14ac:dyDescent="0.3">
      <c r="A3144">
        <v>3143</v>
      </c>
      <c r="B3144" s="3" t="s">
        <v>7935</v>
      </c>
      <c r="C3144" s="4">
        <v>44053.543055555558</v>
      </c>
      <c r="D3144" s="3" t="s">
        <v>38</v>
      </c>
      <c r="E3144" s="3" t="s">
        <v>1476</v>
      </c>
      <c r="F3144" s="3" t="s">
        <v>1477</v>
      </c>
      <c r="G3144">
        <v>115</v>
      </c>
      <c r="H3144" s="3" t="s">
        <v>59</v>
      </c>
      <c r="I3144" s="3" t="s">
        <v>2695</v>
      </c>
      <c r="J3144" s="3" t="s">
        <v>2695</v>
      </c>
      <c r="K3144" s="3" t="s">
        <v>2695</v>
      </c>
      <c r="L3144" s="3" t="s">
        <v>2695</v>
      </c>
      <c r="M3144" s="3" t="s">
        <v>190</v>
      </c>
      <c r="N3144" s="3" t="str">
        <f>IF(Broker_Trades2[[#This Row],[Status]]="Complete",((Broker_Trades2[Sell Price]-Broker_Trades2[Buy Price])/Broker_Trades2[[#This Row],[Buy Price]]),"")</f>
        <v/>
      </c>
      <c r="O31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44" s="3" t="str">
        <f>IFERROR(Broker_Trades2[[#This Row],[Return]]/Broker_Trades2[[#This Row],[Time]],Broker_Trades2[[#This Row],[Return]])</f>
        <v/>
      </c>
    </row>
    <row r="3145" spans="1:16" x14ac:dyDescent="0.3">
      <c r="A3145">
        <v>3144</v>
      </c>
      <c r="B3145" s="3" t="s">
        <v>7936</v>
      </c>
      <c r="C3145" s="4">
        <v>44053.543055555558</v>
      </c>
      <c r="D3145" s="3" t="s">
        <v>38</v>
      </c>
      <c r="E3145" s="3" t="s">
        <v>413</v>
      </c>
      <c r="F3145" s="3" t="s">
        <v>414</v>
      </c>
      <c r="G3145">
        <v>215</v>
      </c>
      <c r="H3145" s="3" t="s">
        <v>59</v>
      </c>
      <c r="I3145" s="3" t="s">
        <v>7913</v>
      </c>
      <c r="J3145" s="3" t="s">
        <v>7937</v>
      </c>
      <c r="K3145" s="3" t="s">
        <v>7104</v>
      </c>
      <c r="L3145" s="3" t="s">
        <v>7742</v>
      </c>
      <c r="M3145" s="3" t="s">
        <v>32</v>
      </c>
      <c r="N3145" s="3">
        <f>IF(Broker_Trades2[[#This Row],[Status]]="Complete",((Broker_Trades2[Sell Price]-Broker_Trades2[Buy Price])/Broker_Trades2[[#This Row],[Buy Price]]),"")</f>
        <v>0.12066718790721921</v>
      </c>
      <c r="O31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145" s="3">
        <f>IFERROR(Broker_Trades2[[#This Row],[Return]]/Broker_Trades2[[#This Row],[Time]],Broker_Trades2[[#This Row],[Return]])</f>
        <v>7.0980698768952476E-3</v>
      </c>
    </row>
    <row r="3146" spans="1:16" x14ac:dyDescent="0.3">
      <c r="A3146">
        <v>3145</v>
      </c>
      <c r="B3146" s="3" t="s">
        <v>7939</v>
      </c>
      <c r="C3146" s="4">
        <v>44053.543055555558</v>
      </c>
      <c r="D3146" s="3" t="s">
        <v>38</v>
      </c>
      <c r="E3146" s="3" t="s">
        <v>1007</v>
      </c>
      <c r="F3146" s="3" t="s">
        <v>1008</v>
      </c>
      <c r="G3146">
        <v>1030</v>
      </c>
      <c r="H3146" s="3" t="s">
        <v>24</v>
      </c>
      <c r="I3146" s="3" t="s">
        <v>7913</v>
      </c>
      <c r="J3146" s="3" t="s">
        <v>7940</v>
      </c>
      <c r="K3146" s="3" t="s">
        <v>7528</v>
      </c>
      <c r="L3146" s="3" t="s">
        <v>2159</v>
      </c>
      <c r="M3146" s="3" t="s">
        <v>32</v>
      </c>
      <c r="N3146" s="3">
        <f>IF(Broker_Trades2[[#This Row],[Status]]="Complete",((Broker_Trades2[Sell Price]-Broker_Trades2[Buy Price])/Broker_Trades2[[#This Row],[Buy Price]]),"")</f>
        <v>0.16134851730747551</v>
      </c>
      <c r="O31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146" s="3">
        <f>IFERROR(Broker_Trades2[[#This Row],[Return]]/Broker_Trades2[[#This Row],[Time]],Broker_Trades2[[#This Row],[Return]])</f>
        <v>2.3049788186782216E-2</v>
      </c>
    </row>
    <row r="3147" spans="1:16" x14ac:dyDescent="0.3">
      <c r="A3147">
        <v>3146</v>
      </c>
      <c r="B3147" s="3" t="s">
        <v>7942</v>
      </c>
      <c r="C3147" s="4">
        <v>44053.542361111111</v>
      </c>
      <c r="D3147" s="3" t="s">
        <v>38</v>
      </c>
      <c r="E3147" s="3" t="s">
        <v>342</v>
      </c>
      <c r="F3147" s="3" t="s">
        <v>343</v>
      </c>
      <c r="G3147">
        <v>900</v>
      </c>
      <c r="H3147" s="3" t="s">
        <v>24</v>
      </c>
      <c r="I3147" s="3" t="s">
        <v>7913</v>
      </c>
      <c r="J3147" s="3" t="s">
        <v>348</v>
      </c>
      <c r="K3147" s="3" t="s">
        <v>3220</v>
      </c>
      <c r="L3147" s="3" t="s">
        <v>650</v>
      </c>
      <c r="M3147" s="3" t="s">
        <v>32</v>
      </c>
      <c r="N3147" s="3">
        <f>IF(Broker_Trades2[[#This Row],[Status]]="Complete",((Broker_Trades2[Sell Price]-Broker_Trades2[Buy Price])/Broker_Trades2[[#This Row],[Buy Price]]),"")</f>
        <v>0.18421052631578946</v>
      </c>
      <c r="O31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245</v>
      </c>
      <c r="P3147" s="3">
        <f>IFERROR(Broker_Trades2[[#This Row],[Return]]/Broker_Trades2[[#This Row],[Time]],Broker_Trades2[[#This Row],[Return]])</f>
        <v>7.5187969924812024E-4</v>
      </c>
    </row>
    <row r="3148" spans="1:16" hidden="1" x14ac:dyDescent="0.3">
      <c r="A3148">
        <v>3147</v>
      </c>
      <c r="B3148" s="3" t="s">
        <v>7943</v>
      </c>
      <c r="C3148" s="4">
        <v>44053.542361111111</v>
      </c>
      <c r="D3148" s="3" t="s">
        <v>38</v>
      </c>
      <c r="E3148" s="3" t="s">
        <v>4159</v>
      </c>
      <c r="F3148" s="3" t="s">
        <v>4160</v>
      </c>
      <c r="G3148">
        <v>3260</v>
      </c>
      <c r="H3148" s="3" t="s">
        <v>24</v>
      </c>
      <c r="I3148" s="3" t="s">
        <v>2695</v>
      </c>
      <c r="J3148" s="3" t="s">
        <v>2695</v>
      </c>
      <c r="K3148" s="3" t="s">
        <v>2695</v>
      </c>
      <c r="L3148" s="3" t="s">
        <v>2695</v>
      </c>
      <c r="M3148" s="3" t="s">
        <v>190</v>
      </c>
      <c r="N3148" s="3" t="str">
        <f>IF(Broker_Trades2[[#This Row],[Status]]="Complete",((Broker_Trades2[Sell Price]-Broker_Trades2[Buy Price])/Broker_Trades2[[#This Row],[Buy Price]]),"")</f>
        <v/>
      </c>
      <c r="O314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48" s="3" t="str">
        <f>IFERROR(Broker_Trades2[[#This Row],[Return]]/Broker_Trades2[[#This Row],[Time]],Broker_Trades2[[#This Row],[Return]])</f>
        <v/>
      </c>
    </row>
    <row r="3149" spans="1:16" hidden="1" x14ac:dyDescent="0.3">
      <c r="A3149">
        <v>3148</v>
      </c>
      <c r="B3149" s="3" t="s">
        <v>7944</v>
      </c>
      <c r="C3149" s="4">
        <v>44053.542361111111</v>
      </c>
      <c r="D3149" s="3" t="s">
        <v>38</v>
      </c>
      <c r="E3149" s="3" t="s">
        <v>1020</v>
      </c>
      <c r="F3149" s="3" t="s">
        <v>1021</v>
      </c>
      <c r="G3149">
        <v>700</v>
      </c>
      <c r="H3149" s="3" t="s">
        <v>24</v>
      </c>
      <c r="I3149" s="3" t="s">
        <v>2695</v>
      </c>
      <c r="J3149" s="3" t="s">
        <v>2695</v>
      </c>
      <c r="K3149" s="3" t="s">
        <v>2695</v>
      </c>
      <c r="L3149" s="3" t="s">
        <v>2695</v>
      </c>
      <c r="M3149" s="3" t="s">
        <v>190</v>
      </c>
      <c r="N3149" s="3" t="str">
        <f>IF(Broker_Trades2[[#This Row],[Status]]="Complete",((Broker_Trades2[Sell Price]-Broker_Trades2[Buy Price])/Broker_Trades2[[#This Row],[Buy Price]]),"")</f>
        <v/>
      </c>
      <c r="O314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49" s="3" t="str">
        <f>IFERROR(Broker_Trades2[[#This Row],[Return]]/Broker_Trades2[[#This Row],[Time]],Broker_Trades2[[#This Row],[Return]])</f>
        <v/>
      </c>
    </row>
    <row r="3150" spans="1:16" x14ac:dyDescent="0.3">
      <c r="A3150">
        <v>3149</v>
      </c>
      <c r="B3150" s="3" t="s">
        <v>7945</v>
      </c>
      <c r="C3150" s="4">
        <v>44053.542361111111</v>
      </c>
      <c r="D3150" s="3" t="s">
        <v>38</v>
      </c>
      <c r="E3150" s="3" t="s">
        <v>1395</v>
      </c>
      <c r="F3150" s="3" t="s">
        <v>1396</v>
      </c>
      <c r="G3150">
        <v>38</v>
      </c>
      <c r="H3150" s="3" t="s">
        <v>24</v>
      </c>
      <c r="I3150" s="3" t="s">
        <v>7913</v>
      </c>
      <c r="J3150" s="3" t="s">
        <v>7946</v>
      </c>
      <c r="K3150" s="3" t="s">
        <v>3987</v>
      </c>
      <c r="L3150" s="3" t="s">
        <v>9361</v>
      </c>
      <c r="M3150" s="3" t="s">
        <v>32</v>
      </c>
      <c r="N3150" s="3">
        <f>IF(Broker_Trades2[[#This Row],[Status]]="Complete",((Broker_Trades2[Sell Price]-Broker_Trades2[Buy Price])/Broker_Trades2[[#This Row],[Buy Price]]),"")</f>
        <v>0.46153846153846156</v>
      </c>
      <c r="O31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207</v>
      </c>
      <c r="P3150" s="3">
        <f>IFERROR(Broker_Trades2[[#This Row],[Return]]/Broker_Trades2[[#This Row],[Time]],Broker_Trades2[[#This Row],[Return]])</f>
        <v>2.229654403567447E-3</v>
      </c>
    </row>
    <row r="3151" spans="1:16" x14ac:dyDescent="0.3">
      <c r="A3151">
        <v>3150</v>
      </c>
      <c r="B3151" s="3" t="s">
        <v>7948</v>
      </c>
      <c r="C3151" s="4">
        <v>44053.542361111111</v>
      </c>
      <c r="D3151" s="3" t="s">
        <v>38</v>
      </c>
      <c r="E3151" s="3" t="s">
        <v>1508</v>
      </c>
      <c r="F3151" s="3" t="s">
        <v>1509</v>
      </c>
      <c r="G3151">
        <v>1595</v>
      </c>
      <c r="H3151" s="3" t="s">
        <v>24</v>
      </c>
      <c r="I3151" s="3" t="s">
        <v>7913</v>
      </c>
      <c r="J3151" s="3" t="s">
        <v>7949</v>
      </c>
      <c r="K3151" s="3" t="s">
        <v>6047</v>
      </c>
      <c r="L3151" s="3" t="s">
        <v>12279</v>
      </c>
      <c r="M3151" s="3" t="s">
        <v>32</v>
      </c>
      <c r="N3151" s="3">
        <f>IF(Broker_Trades2[[#This Row],[Status]]="Complete",((Broker_Trades2[Sell Price]-Broker_Trades2[Buy Price])/Broker_Trades2[[#This Row],[Buy Price]]),"")</f>
        <v>0.15170770452740262</v>
      </c>
      <c r="O31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3151" s="3">
        <f>IFERROR(Broker_Trades2[[#This Row],[Return]]/Broker_Trades2[[#This Row],[Time]],Broker_Trades2[[#This Row],[Return]])</f>
        <v>1.8963463065925328E-3</v>
      </c>
    </row>
    <row r="3152" spans="1:16" x14ac:dyDescent="0.3">
      <c r="A3152">
        <v>3151</v>
      </c>
      <c r="B3152" s="3" t="s">
        <v>7951</v>
      </c>
      <c r="C3152" s="4">
        <v>44053.542361111111</v>
      </c>
      <c r="D3152" s="3" t="s">
        <v>38</v>
      </c>
      <c r="E3152" s="3" t="s">
        <v>7952</v>
      </c>
      <c r="F3152" s="3" t="s">
        <v>7953</v>
      </c>
      <c r="G3152">
        <v>765</v>
      </c>
      <c r="H3152" s="3" t="s">
        <v>24</v>
      </c>
      <c r="I3152" s="3" t="s">
        <v>7913</v>
      </c>
      <c r="J3152" s="3" t="s">
        <v>7954</v>
      </c>
      <c r="K3152" s="3" t="s">
        <v>6560</v>
      </c>
      <c r="L3152" s="3" t="s">
        <v>12280</v>
      </c>
      <c r="M3152" s="3" t="s">
        <v>32</v>
      </c>
      <c r="N3152" s="3">
        <f>IF(Broker_Trades2[[#This Row],[Status]]="Complete",((Broker_Trades2[Sell Price]-Broker_Trades2[Buy Price])/Broker_Trades2[[#This Row],[Buy Price]]),"")</f>
        <v>-9.9999999999999908E-2</v>
      </c>
      <c r="O31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3152" s="3">
        <f>IFERROR(Broker_Trades2[[#This Row],[Return]]/Broker_Trades2[[#This Row],[Time]],Broker_Trades2[[#This Row],[Return]])</f>
        <v>-1.5624999999999986E-3</v>
      </c>
    </row>
    <row r="3153" spans="1:16" x14ac:dyDescent="0.3">
      <c r="A3153">
        <v>3152</v>
      </c>
      <c r="B3153" s="3" t="s">
        <v>7956</v>
      </c>
      <c r="C3153" s="4">
        <v>44053.542361111111</v>
      </c>
      <c r="D3153" s="3" t="s">
        <v>38</v>
      </c>
      <c r="E3153" s="3" t="s">
        <v>4725</v>
      </c>
      <c r="F3153" s="3" t="s">
        <v>4726</v>
      </c>
      <c r="G3153">
        <v>90</v>
      </c>
      <c r="H3153" s="3" t="s">
        <v>24</v>
      </c>
      <c r="I3153" s="3" t="s">
        <v>7913</v>
      </c>
      <c r="J3153" s="3" t="s">
        <v>6774</v>
      </c>
      <c r="K3153" s="3" t="s">
        <v>6772</v>
      </c>
      <c r="L3153" s="3" t="s">
        <v>5275</v>
      </c>
      <c r="M3153" s="3" t="s">
        <v>32</v>
      </c>
      <c r="N3153" s="3">
        <f>IF(Broker_Trades2[[#This Row],[Status]]="Complete",((Broker_Trades2[Sell Price]-Broker_Trades2[Buy Price])/Broker_Trades2[[#This Row],[Buy Price]]),"")</f>
        <v>0.13636363636363633</v>
      </c>
      <c r="O31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3153" s="3">
        <f>IFERROR(Broker_Trades2[[#This Row],[Return]]/Broker_Trades2[[#This Row],[Time]],Broker_Trades2[[#This Row],[Return]])</f>
        <v>3.4965034965034956E-3</v>
      </c>
    </row>
    <row r="3154" spans="1:16" x14ac:dyDescent="0.3">
      <c r="A3154">
        <v>3153</v>
      </c>
      <c r="B3154" s="3" t="s">
        <v>7958</v>
      </c>
      <c r="C3154" s="4">
        <v>44053.542361111111</v>
      </c>
      <c r="D3154" s="3" t="s">
        <v>38</v>
      </c>
      <c r="E3154" s="3" t="s">
        <v>7959</v>
      </c>
      <c r="F3154" s="3" t="s">
        <v>2125</v>
      </c>
      <c r="G3154">
        <v>46</v>
      </c>
      <c r="H3154" s="3" t="s">
        <v>24</v>
      </c>
      <c r="I3154" s="3" t="s">
        <v>7913</v>
      </c>
      <c r="J3154" s="3" t="s">
        <v>7960</v>
      </c>
      <c r="K3154" s="3" t="s">
        <v>7052</v>
      </c>
      <c r="L3154" s="3" t="s">
        <v>12281</v>
      </c>
      <c r="M3154" s="3" t="s">
        <v>32</v>
      </c>
      <c r="N3154" s="3">
        <f>IF(Broker_Trades2[[#This Row],[Status]]="Complete",((Broker_Trades2[Sell Price]-Broker_Trades2[Buy Price])/Broker_Trades2[[#This Row],[Buy Price]]),"")</f>
        <v>-9.9999999999999964E-2</v>
      </c>
      <c r="O31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3154" s="3">
        <f>IFERROR(Broker_Trades2[[#This Row],[Return]]/Broker_Trades2[[#This Row],[Time]],Broker_Trades2[[#This Row],[Return]])</f>
        <v>-4.7619047619047606E-3</v>
      </c>
    </row>
    <row r="3155" spans="1:16" x14ac:dyDescent="0.3">
      <c r="A3155">
        <v>3154</v>
      </c>
      <c r="B3155" s="3" t="s">
        <v>7962</v>
      </c>
      <c r="C3155" s="4">
        <v>44053.542361111111</v>
      </c>
      <c r="D3155" s="3" t="s">
        <v>38</v>
      </c>
      <c r="E3155" s="3" t="s">
        <v>7963</v>
      </c>
      <c r="F3155" s="3" t="s">
        <v>238</v>
      </c>
      <c r="G3155">
        <v>335</v>
      </c>
      <c r="H3155" s="3" t="s">
        <v>24</v>
      </c>
      <c r="I3155" s="3" t="s">
        <v>7913</v>
      </c>
      <c r="J3155" s="3" t="s">
        <v>7964</v>
      </c>
      <c r="K3155" s="3" t="s">
        <v>6882</v>
      </c>
      <c r="L3155" s="3" t="s">
        <v>12282</v>
      </c>
      <c r="M3155" s="3" t="s">
        <v>32</v>
      </c>
      <c r="N3155" s="3">
        <f>IF(Broker_Trades2[[#This Row],[Status]]="Complete",((Broker_Trades2[Sell Price]-Broker_Trades2[Buy Price])/Broker_Trades2[[#This Row],[Buy Price]]),"")</f>
        <v>-0.1</v>
      </c>
      <c r="O31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3155" s="3">
        <f>IFERROR(Broker_Trades2[[#This Row],[Return]]/Broker_Trades2[[#This Row],[Time]],Broker_Trades2[[#This Row],[Return]])</f>
        <v>-3.3333333333333335E-3</v>
      </c>
    </row>
    <row r="3156" spans="1:16" hidden="1" x14ac:dyDescent="0.3">
      <c r="A3156">
        <v>3155</v>
      </c>
      <c r="B3156" s="3" t="s">
        <v>7966</v>
      </c>
      <c r="C3156" s="4">
        <v>44053.541666666664</v>
      </c>
      <c r="D3156" s="3" t="s">
        <v>38</v>
      </c>
      <c r="E3156" s="3" t="s">
        <v>1196</v>
      </c>
      <c r="F3156" s="3" t="s">
        <v>1197</v>
      </c>
      <c r="G3156">
        <v>470</v>
      </c>
      <c r="H3156" s="3" t="s">
        <v>24</v>
      </c>
      <c r="I3156" s="3" t="s">
        <v>2695</v>
      </c>
      <c r="J3156" s="3" t="s">
        <v>2695</v>
      </c>
      <c r="K3156" s="3" t="s">
        <v>2695</v>
      </c>
      <c r="L3156" s="3" t="s">
        <v>2695</v>
      </c>
      <c r="M3156" s="3" t="s">
        <v>190</v>
      </c>
      <c r="N3156" s="3" t="str">
        <f>IF(Broker_Trades2[[#This Row],[Status]]="Complete",((Broker_Trades2[Sell Price]-Broker_Trades2[Buy Price])/Broker_Trades2[[#This Row],[Buy Price]]),"")</f>
        <v/>
      </c>
      <c r="O31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56" s="3" t="str">
        <f>IFERROR(Broker_Trades2[[#This Row],[Return]]/Broker_Trades2[[#This Row],[Time]],Broker_Trades2[[#This Row],[Return]])</f>
        <v/>
      </c>
    </row>
    <row r="3157" spans="1:16" x14ac:dyDescent="0.3">
      <c r="A3157">
        <v>3156</v>
      </c>
      <c r="B3157" s="3" t="s">
        <v>7967</v>
      </c>
      <c r="C3157" s="4">
        <v>44053.541666666664</v>
      </c>
      <c r="D3157" s="3" t="s">
        <v>38</v>
      </c>
      <c r="E3157" s="3" t="s">
        <v>378</v>
      </c>
      <c r="F3157" s="3" t="s">
        <v>379</v>
      </c>
      <c r="G3157">
        <v>525</v>
      </c>
      <c r="H3157" s="3" t="s">
        <v>24</v>
      </c>
      <c r="I3157" s="3" t="s">
        <v>7913</v>
      </c>
      <c r="J3157" s="3" t="s">
        <v>7968</v>
      </c>
      <c r="K3157" s="3" t="s">
        <v>7913</v>
      </c>
      <c r="L3157" s="3" t="s">
        <v>817</v>
      </c>
      <c r="M3157" s="3" t="s">
        <v>32</v>
      </c>
      <c r="N3157" s="3">
        <f>IF(Broker_Trades2[[#This Row],[Status]]="Complete",((Broker_Trades2[Sell Price]-Broker_Trades2[Buy Price])/Broker_Trades2[[#This Row],[Buy Price]]),"")</f>
        <v>7.77425856608111E-3</v>
      </c>
      <c r="O31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157" s="3">
        <f>IFERROR(Broker_Trades2[[#This Row],[Return]]/Broker_Trades2[[#This Row],[Time]],Broker_Trades2[[#This Row],[Return]])</f>
        <v>7.77425856608111E-3</v>
      </c>
    </row>
    <row r="3158" spans="1:16" x14ac:dyDescent="0.3">
      <c r="A3158">
        <v>3157</v>
      </c>
      <c r="B3158" s="3" t="s">
        <v>7969</v>
      </c>
      <c r="C3158" s="4">
        <v>44053.541666666664</v>
      </c>
      <c r="D3158" s="3" t="s">
        <v>38</v>
      </c>
      <c r="E3158" s="3" t="s">
        <v>1180</v>
      </c>
      <c r="F3158" s="3" t="s">
        <v>1181</v>
      </c>
      <c r="G3158">
        <v>510</v>
      </c>
      <c r="H3158" s="3" t="s">
        <v>24</v>
      </c>
      <c r="I3158" s="3" t="s">
        <v>7913</v>
      </c>
      <c r="J3158" s="3" t="s">
        <v>7970</v>
      </c>
      <c r="K3158" s="3" t="s">
        <v>6824</v>
      </c>
      <c r="L3158" s="3" t="s">
        <v>9745</v>
      </c>
      <c r="M3158" s="3" t="s">
        <v>32</v>
      </c>
      <c r="N3158" s="3">
        <f>IF(Broker_Trades2[[#This Row],[Status]]="Complete",((Broker_Trades2[Sell Price]-Broker_Trades2[Buy Price])/Broker_Trades2[[#This Row],[Buy Price]]),"")</f>
        <v>0.10893672537508159</v>
      </c>
      <c r="O31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3158" s="3">
        <f>IFERROR(Broker_Trades2[[#This Row],[Return]]/Broker_Trades2[[#This Row],[Time]],Broker_Trades2[[#This Row],[Return]])</f>
        <v>3.1124778678594742E-3</v>
      </c>
    </row>
    <row r="3159" spans="1:16" x14ac:dyDescent="0.3">
      <c r="A3159">
        <v>3158</v>
      </c>
      <c r="B3159" s="3" t="s">
        <v>7972</v>
      </c>
      <c r="C3159" s="4">
        <v>44053.541666666664</v>
      </c>
      <c r="D3159" s="3" t="s">
        <v>38</v>
      </c>
      <c r="E3159" s="3" t="s">
        <v>102</v>
      </c>
      <c r="F3159" s="3" t="s">
        <v>103</v>
      </c>
      <c r="G3159">
        <v>350</v>
      </c>
      <c r="H3159" s="3" t="s">
        <v>24</v>
      </c>
      <c r="I3159" s="3" t="s">
        <v>7913</v>
      </c>
      <c r="J3159" s="3" t="s">
        <v>7973</v>
      </c>
      <c r="K3159" s="3" t="s">
        <v>4505</v>
      </c>
      <c r="L3159" s="3" t="s">
        <v>745</v>
      </c>
      <c r="M3159" s="3" t="s">
        <v>32</v>
      </c>
      <c r="N3159" s="3">
        <f>IF(Broker_Trades2[[#This Row],[Status]]="Complete",((Broker_Trades2[Sell Price]-Broker_Trades2[Buy Price])/Broker_Trades2[[#This Row],[Buy Price]]),"")</f>
        <v>0.15970841616964873</v>
      </c>
      <c r="O31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109</v>
      </c>
      <c r="P3159" s="3">
        <f>IFERROR(Broker_Trades2[[#This Row],[Return]]/Broker_Trades2[[#This Row],[Time]],Broker_Trades2[[#This Row],[Return]])</f>
        <v>1.4652148272444837E-3</v>
      </c>
    </row>
    <row r="3160" spans="1:16" x14ac:dyDescent="0.3">
      <c r="A3160">
        <v>3159</v>
      </c>
      <c r="B3160" s="3" t="s">
        <v>7974</v>
      </c>
      <c r="C3160" s="4">
        <v>44053.541666666664</v>
      </c>
      <c r="D3160" s="3" t="s">
        <v>38</v>
      </c>
      <c r="E3160" s="3" t="s">
        <v>1472</v>
      </c>
      <c r="F3160" s="3" t="s">
        <v>1473</v>
      </c>
      <c r="G3160">
        <v>180</v>
      </c>
      <c r="H3160" s="3" t="s">
        <v>24</v>
      </c>
      <c r="I3160" s="3" t="s">
        <v>7913</v>
      </c>
      <c r="J3160" s="3" t="s">
        <v>7975</v>
      </c>
      <c r="K3160" s="3" t="s">
        <v>4505</v>
      </c>
      <c r="L3160" s="3" t="s">
        <v>7741</v>
      </c>
      <c r="M3160" s="3" t="s">
        <v>32</v>
      </c>
      <c r="N3160" s="3">
        <f>IF(Broker_Trades2[[#This Row],[Status]]="Complete",((Broker_Trades2[Sell Price]-Broker_Trades2[Buy Price])/Broker_Trades2[[#This Row],[Buy Price]]),"")</f>
        <v>0.11179740580605307</v>
      </c>
      <c r="O31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109</v>
      </c>
      <c r="P3160" s="3">
        <f>IFERROR(Broker_Trades2[[#This Row],[Return]]/Broker_Trades2[[#This Row],[Time]],Broker_Trades2[[#This Row],[Return]])</f>
        <v>1.0256642734500282E-3</v>
      </c>
    </row>
    <row r="3161" spans="1:16" x14ac:dyDescent="0.3">
      <c r="A3161">
        <v>3160</v>
      </c>
      <c r="B3161" s="3" t="s">
        <v>7976</v>
      </c>
      <c r="C3161" s="4">
        <v>44053.541666666664</v>
      </c>
      <c r="D3161" s="3" t="s">
        <v>38</v>
      </c>
      <c r="E3161" s="3" t="s">
        <v>1781</v>
      </c>
      <c r="F3161" s="3" t="s">
        <v>1782</v>
      </c>
      <c r="G3161">
        <v>4450</v>
      </c>
      <c r="H3161" s="3" t="s">
        <v>24</v>
      </c>
      <c r="I3161" s="3" t="s">
        <v>7913</v>
      </c>
      <c r="J3161" s="3" t="s">
        <v>7977</v>
      </c>
      <c r="K3161" s="3" t="s">
        <v>4294</v>
      </c>
      <c r="L3161" s="3" t="s">
        <v>11391</v>
      </c>
      <c r="M3161" s="3" t="s">
        <v>32</v>
      </c>
      <c r="N3161" s="3">
        <f>IF(Broker_Trades2[[#This Row],[Status]]="Complete",((Broker_Trades2[Sell Price]-Broker_Trades2[Buy Price])/Broker_Trades2[[#This Row],[Buy Price]]),"")</f>
        <v>0.27284688653070566</v>
      </c>
      <c r="O31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128</v>
      </c>
      <c r="P3161" s="3">
        <f>IFERROR(Broker_Trades2[[#This Row],[Return]]/Broker_Trades2[[#This Row],[Time]],Broker_Trades2[[#This Row],[Return]])</f>
        <v>2.1316163010211379E-3</v>
      </c>
    </row>
    <row r="3162" spans="1:16" x14ac:dyDescent="0.3">
      <c r="A3162">
        <v>3161</v>
      </c>
      <c r="B3162" s="3" t="s">
        <v>7979</v>
      </c>
      <c r="C3162" s="4">
        <v>44053.541666666664</v>
      </c>
      <c r="D3162" s="3" t="s">
        <v>38</v>
      </c>
      <c r="E3162" s="3" t="s">
        <v>2728</v>
      </c>
      <c r="F3162" s="3" t="s">
        <v>269</v>
      </c>
      <c r="G3162">
        <v>160</v>
      </c>
      <c r="H3162" s="3" t="s">
        <v>24</v>
      </c>
      <c r="I3162" s="3" t="s">
        <v>7913</v>
      </c>
      <c r="J3162" s="3" t="s">
        <v>7980</v>
      </c>
      <c r="K3162" s="3" t="s">
        <v>3288</v>
      </c>
      <c r="L3162" s="3" t="s">
        <v>11416</v>
      </c>
      <c r="M3162" s="3" t="s">
        <v>32</v>
      </c>
      <c r="N3162" s="3">
        <f>IF(Broker_Trades2[[#This Row],[Status]]="Complete",((Broker_Trades2[Sell Price]-Broker_Trades2[Buy Price])/Broker_Trades2[[#This Row],[Buy Price]]),"")</f>
        <v>0.24853687085446738</v>
      </c>
      <c r="O31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197</v>
      </c>
      <c r="P3162" s="3">
        <f>IFERROR(Broker_Trades2[[#This Row],[Return]]/Broker_Trades2[[#This Row],[Time]],Broker_Trades2[[#This Row],[Return]])</f>
        <v>1.2616084814947583E-3</v>
      </c>
    </row>
    <row r="3163" spans="1:16" x14ac:dyDescent="0.3">
      <c r="A3163">
        <v>3162</v>
      </c>
      <c r="B3163" s="3" t="s">
        <v>7982</v>
      </c>
      <c r="C3163" s="4">
        <v>44053.540972222225</v>
      </c>
      <c r="D3163" s="3" t="s">
        <v>38</v>
      </c>
      <c r="E3163" s="3" t="s">
        <v>328</v>
      </c>
      <c r="F3163" s="3" t="s">
        <v>329</v>
      </c>
      <c r="G3163">
        <v>1925</v>
      </c>
      <c r="H3163" s="3" t="s">
        <v>24</v>
      </c>
      <c r="I3163" s="3" t="s">
        <v>7913</v>
      </c>
      <c r="J3163" s="3" t="s">
        <v>7983</v>
      </c>
      <c r="K3163" s="3" t="s">
        <v>6772</v>
      </c>
      <c r="L3163" s="3" t="s">
        <v>12283</v>
      </c>
      <c r="M3163" s="3" t="s">
        <v>32</v>
      </c>
      <c r="N3163" s="3">
        <f>IF(Broker_Trades2[[#This Row],[Status]]="Complete",((Broker_Trades2[Sell Price]-Broker_Trades2[Buy Price])/Broker_Trades2[[#This Row],[Buy Price]]),"")</f>
        <v>0.13572671760228913</v>
      </c>
      <c r="O31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3163" s="3">
        <f>IFERROR(Broker_Trades2[[#This Row],[Return]]/Broker_Trades2[[#This Row],[Time]],Broker_Trades2[[#This Row],[Return]])</f>
        <v>3.4801722462125418E-3</v>
      </c>
    </row>
    <row r="3164" spans="1:16" x14ac:dyDescent="0.3">
      <c r="A3164">
        <v>3163</v>
      </c>
      <c r="B3164" s="3" t="s">
        <v>7985</v>
      </c>
      <c r="C3164" s="4">
        <v>44053.540972222225</v>
      </c>
      <c r="D3164" s="3" t="s">
        <v>38</v>
      </c>
      <c r="E3164" s="3" t="s">
        <v>1503</v>
      </c>
      <c r="F3164" s="3" t="s">
        <v>1504</v>
      </c>
      <c r="G3164">
        <v>715</v>
      </c>
      <c r="H3164" s="3" t="s">
        <v>24</v>
      </c>
      <c r="I3164" s="3" t="s">
        <v>7913</v>
      </c>
      <c r="J3164" s="3" t="s">
        <v>7986</v>
      </c>
      <c r="K3164" s="3" t="s">
        <v>4841</v>
      </c>
      <c r="L3164" s="3" t="s">
        <v>1439</v>
      </c>
      <c r="M3164" s="3" t="s">
        <v>32</v>
      </c>
      <c r="N3164" s="3">
        <f>IF(Broker_Trades2[[#This Row],[Status]]="Complete",((Broker_Trades2[Sell Price]-Broker_Trades2[Buy Price])/Broker_Trades2[[#This Row],[Buy Price]]),"")</f>
        <v>0.11736208782622289</v>
      </c>
      <c r="O31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3164" s="3">
        <f>IFERROR(Broker_Trades2[[#This Row],[Return]]/Broker_Trades2[[#This Row],[Time]],Broker_Trades2[[#This Row],[Return]])</f>
        <v>1.2353903981707672E-3</v>
      </c>
    </row>
    <row r="3165" spans="1:16" x14ac:dyDescent="0.3">
      <c r="A3165">
        <v>3164</v>
      </c>
      <c r="B3165" s="3" t="s">
        <v>7987</v>
      </c>
      <c r="C3165" s="4">
        <v>44053.540972222225</v>
      </c>
      <c r="D3165" s="3" t="s">
        <v>38</v>
      </c>
      <c r="E3165" s="3" t="s">
        <v>1364</v>
      </c>
      <c r="F3165" s="3" t="s">
        <v>1365</v>
      </c>
      <c r="G3165">
        <v>625</v>
      </c>
      <c r="H3165" s="3" t="s">
        <v>24</v>
      </c>
      <c r="I3165" s="3" t="s">
        <v>7913</v>
      </c>
      <c r="J3165" s="3" t="s">
        <v>4479</v>
      </c>
      <c r="K3165" s="3" t="s">
        <v>6224</v>
      </c>
      <c r="L3165" s="3" t="s">
        <v>15409</v>
      </c>
      <c r="M3165" s="3" t="s">
        <v>32</v>
      </c>
      <c r="N3165" s="3">
        <f>IF(Broker_Trades2[[#This Row],[Status]]="Complete",((Broker_Trades2[Sell Price]-Broker_Trades2[Buy Price])/Broker_Trades2[[#This Row],[Buy Price]]),"")</f>
        <v>-0.10000000000000005</v>
      </c>
      <c r="O31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3165" s="3">
        <f>IFERROR(Broker_Trades2[[#This Row],[Return]]/Broker_Trades2[[#This Row],[Time]],Broker_Trades2[[#This Row],[Return]])</f>
        <v>-1.2987012987012994E-3</v>
      </c>
    </row>
    <row r="3166" spans="1:16" x14ac:dyDescent="0.3">
      <c r="A3166">
        <v>3165</v>
      </c>
      <c r="B3166" s="3" t="s">
        <v>7989</v>
      </c>
      <c r="C3166" s="4">
        <v>44053.540972222225</v>
      </c>
      <c r="D3166" s="3" t="s">
        <v>38</v>
      </c>
      <c r="E3166" s="3" t="s">
        <v>1655</v>
      </c>
      <c r="F3166" s="3" t="s">
        <v>1656</v>
      </c>
      <c r="G3166">
        <v>880</v>
      </c>
      <c r="H3166" s="3" t="s">
        <v>24</v>
      </c>
      <c r="I3166" s="3" t="s">
        <v>7913</v>
      </c>
      <c r="J3166" s="3" t="s">
        <v>7990</v>
      </c>
      <c r="K3166" s="3" t="s">
        <v>7896</v>
      </c>
      <c r="L3166" s="3" t="s">
        <v>1731</v>
      </c>
      <c r="M3166" s="3" t="s">
        <v>32</v>
      </c>
      <c r="N3166" s="3">
        <f>IF(Broker_Trades2[[#This Row],[Status]]="Complete",((Broker_Trades2[Sell Price]-Broker_Trades2[Buy Price])/Broker_Trades2[[#This Row],[Buy Price]]),"")</f>
        <v>5.4144705318639255E-2</v>
      </c>
      <c r="O31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3166" s="3">
        <f>IFERROR(Broker_Trades2[[#This Row],[Return]]/Broker_Trades2[[#This Row],[Time]],Broker_Trades2[[#This Row],[Return]])</f>
        <v>5.4144705318639255E-2</v>
      </c>
    </row>
    <row r="3167" spans="1:16" hidden="1" x14ac:dyDescent="0.3">
      <c r="A3167">
        <v>3166</v>
      </c>
      <c r="B3167" s="3" t="s">
        <v>7992</v>
      </c>
      <c r="C3167" s="4">
        <v>44052.886805555558</v>
      </c>
      <c r="D3167" s="3" t="s">
        <v>6721</v>
      </c>
      <c r="E3167" s="3" t="s">
        <v>105</v>
      </c>
      <c r="F3167" s="3" t="s">
        <v>106</v>
      </c>
      <c r="G3167">
        <v>699</v>
      </c>
      <c r="H3167" s="3" t="s">
        <v>2852</v>
      </c>
      <c r="I3167" s="3" t="s">
        <v>2695</v>
      </c>
      <c r="J3167" s="3" t="s">
        <v>2695</v>
      </c>
      <c r="K3167" s="3" t="s">
        <v>2695</v>
      </c>
      <c r="L3167" s="3" t="s">
        <v>2695</v>
      </c>
      <c r="M3167" s="3" t="s">
        <v>190</v>
      </c>
      <c r="N3167" s="3" t="str">
        <f>IF(Broker_Trades2[[#This Row],[Status]]="Complete",((Broker_Trades2[Sell Price]-Broker_Trades2[Buy Price])/Broker_Trades2[[#This Row],[Buy Price]]),"")</f>
        <v/>
      </c>
      <c r="O31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67" s="3" t="str">
        <f>IFERROR(Broker_Trades2[[#This Row],[Return]]/Broker_Trades2[[#This Row],[Time]],Broker_Trades2[[#This Row],[Return]])</f>
        <v/>
      </c>
    </row>
    <row r="3168" spans="1:16" x14ac:dyDescent="0.3">
      <c r="A3168">
        <v>3167</v>
      </c>
      <c r="B3168" s="3" t="s">
        <v>7993</v>
      </c>
      <c r="C3168" s="4">
        <v>44052.886805555558</v>
      </c>
      <c r="D3168" s="3" t="s">
        <v>6721</v>
      </c>
      <c r="E3168" s="3" t="s">
        <v>1180</v>
      </c>
      <c r="F3168" s="3" t="s">
        <v>1181</v>
      </c>
      <c r="G3168">
        <v>450</v>
      </c>
      <c r="H3168" s="3" t="s">
        <v>2852</v>
      </c>
      <c r="I3168" s="3" t="s">
        <v>7107</v>
      </c>
      <c r="J3168" s="3" t="s">
        <v>15410</v>
      </c>
      <c r="K3168" s="3" t="s">
        <v>7913</v>
      </c>
      <c r="L3168" s="3" t="s">
        <v>7970</v>
      </c>
      <c r="M3168" s="3" t="s">
        <v>32</v>
      </c>
      <c r="N3168" s="3">
        <f>IF(Broker_Trades2[[#This Row],[Status]]="Complete",((Broker_Trades2[Sell Price]-Broker_Trades2[Buy Price])/Broker_Trades2[[#This Row],[Buy Price]]),"")</f>
        <v>-9.0909090909090925E-2</v>
      </c>
      <c r="O31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168" s="3">
        <f>IFERROR(Broker_Trades2[[#This Row],[Return]]/Broker_Trades2[[#This Row],[Time]],Broker_Trades2[[#This Row],[Return]])</f>
        <v>-5.0505050505050518E-3</v>
      </c>
    </row>
    <row r="3169" spans="1:16" hidden="1" x14ac:dyDescent="0.3">
      <c r="A3169">
        <v>3168</v>
      </c>
      <c r="B3169" s="3" t="s">
        <v>7995</v>
      </c>
      <c r="C3169" s="4">
        <v>44052.886805555558</v>
      </c>
      <c r="D3169" s="3" t="s">
        <v>6721</v>
      </c>
      <c r="E3169" s="3" t="s">
        <v>1249</v>
      </c>
      <c r="F3169" s="3" t="s">
        <v>1250</v>
      </c>
      <c r="G3169">
        <v>127</v>
      </c>
      <c r="H3169" s="3" t="s">
        <v>2852</v>
      </c>
      <c r="I3169" s="3" t="s">
        <v>2695</v>
      </c>
      <c r="J3169" s="3" t="s">
        <v>2695</v>
      </c>
      <c r="K3169" s="3" t="s">
        <v>2695</v>
      </c>
      <c r="L3169" s="3" t="s">
        <v>2695</v>
      </c>
      <c r="M3169" s="3" t="s">
        <v>190</v>
      </c>
      <c r="N3169" s="3" t="str">
        <f>IF(Broker_Trades2[[#This Row],[Status]]="Complete",((Broker_Trades2[Sell Price]-Broker_Trades2[Buy Price])/Broker_Trades2[[#This Row],[Buy Price]]),"")</f>
        <v/>
      </c>
      <c r="O31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69" s="3" t="str">
        <f>IFERROR(Broker_Trades2[[#This Row],[Return]]/Broker_Trades2[[#This Row],[Time]],Broker_Trades2[[#This Row],[Return]])</f>
        <v/>
      </c>
    </row>
    <row r="3170" spans="1:16" hidden="1" x14ac:dyDescent="0.3">
      <c r="A3170">
        <v>3169</v>
      </c>
      <c r="B3170" s="3" t="s">
        <v>7996</v>
      </c>
      <c r="C3170" s="4">
        <v>44052.886805555558</v>
      </c>
      <c r="D3170" s="3" t="s">
        <v>6721</v>
      </c>
      <c r="E3170" s="3" t="s">
        <v>4725</v>
      </c>
      <c r="F3170" s="3" t="s">
        <v>4726</v>
      </c>
      <c r="G3170">
        <v>80</v>
      </c>
      <c r="H3170" s="3" t="s">
        <v>2852</v>
      </c>
      <c r="I3170" s="3" t="s">
        <v>2695</v>
      </c>
      <c r="J3170" s="3" t="s">
        <v>2695</v>
      </c>
      <c r="K3170" s="3" t="s">
        <v>2695</v>
      </c>
      <c r="L3170" s="3" t="s">
        <v>2695</v>
      </c>
      <c r="M3170" s="3" t="s">
        <v>190</v>
      </c>
      <c r="N3170" s="3" t="str">
        <f>IF(Broker_Trades2[[#This Row],[Status]]="Complete",((Broker_Trades2[Sell Price]-Broker_Trades2[Buy Price])/Broker_Trades2[[#This Row],[Buy Price]]),"")</f>
        <v/>
      </c>
      <c r="O317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70" s="3" t="str">
        <f>IFERROR(Broker_Trades2[[#This Row],[Return]]/Broker_Trades2[[#This Row],[Time]],Broker_Trades2[[#This Row],[Return]])</f>
        <v/>
      </c>
    </row>
    <row r="3171" spans="1:16" hidden="1" x14ac:dyDescent="0.3">
      <c r="A3171">
        <v>3170</v>
      </c>
      <c r="B3171" s="3" t="s">
        <v>7997</v>
      </c>
      <c r="C3171" s="4">
        <v>44052.886805555558</v>
      </c>
      <c r="D3171" s="3" t="s">
        <v>6721</v>
      </c>
      <c r="E3171" s="3" t="s">
        <v>447</v>
      </c>
      <c r="F3171" s="3" t="s">
        <v>448</v>
      </c>
      <c r="G3171">
        <v>510</v>
      </c>
      <c r="H3171" s="3" t="s">
        <v>2852</v>
      </c>
      <c r="I3171" s="3" t="s">
        <v>2695</v>
      </c>
      <c r="J3171" s="3" t="s">
        <v>2695</v>
      </c>
      <c r="K3171" s="3" t="s">
        <v>2695</v>
      </c>
      <c r="L3171" s="3" t="s">
        <v>2695</v>
      </c>
      <c r="M3171" s="3" t="s">
        <v>190</v>
      </c>
      <c r="N3171" s="3" t="str">
        <f>IF(Broker_Trades2[[#This Row],[Status]]="Complete",((Broker_Trades2[Sell Price]-Broker_Trades2[Buy Price])/Broker_Trades2[[#This Row],[Buy Price]]),"")</f>
        <v/>
      </c>
      <c r="O317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71" s="3" t="str">
        <f>IFERROR(Broker_Trades2[[#This Row],[Return]]/Broker_Trades2[[#This Row],[Time]],Broker_Trades2[[#This Row],[Return]])</f>
        <v/>
      </c>
    </row>
    <row r="3172" spans="1:16" hidden="1" x14ac:dyDescent="0.3">
      <c r="A3172">
        <v>3171</v>
      </c>
      <c r="B3172" s="3" t="s">
        <v>7998</v>
      </c>
      <c r="C3172" s="4">
        <v>44052.886805555558</v>
      </c>
      <c r="D3172" s="3" t="s">
        <v>6721</v>
      </c>
      <c r="E3172" s="3" t="s">
        <v>1508</v>
      </c>
      <c r="F3172" s="3" t="s">
        <v>1509</v>
      </c>
      <c r="G3172">
        <v>1419</v>
      </c>
      <c r="H3172" s="3" t="s">
        <v>2852</v>
      </c>
      <c r="I3172" s="3" t="s">
        <v>2695</v>
      </c>
      <c r="J3172" s="3" t="s">
        <v>2695</v>
      </c>
      <c r="K3172" s="3" t="s">
        <v>2695</v>
      </c>
      <c r="L3172" s="3" t="s">
        <v>2695</v>
      </c>
      <c r="M3172" s="3" t="s">
        <v>190</v>
      </c>
      <c r="N3172" s="3" t="str">
        <f>IF(Broker_Trades2[[#This Row],[Status]]="Complete",((Broker_Trades2[Sell Price]-Broker_Trades2[Buy Price])/Broker_Trades2[[#This Row],[Buy Price]]),"")</f>
        <v/>
      </c>
      <c r="O317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72" s="3" t="str">
        <f>IFERROR(Broker_Trades2[[#This Row],[Return]]/Broker_Trades2[[#This Row],[Time]],Broker_Trades2[[#This Row],[Return]])</f>
        <v/>
      </c>
    </row>
    <row r="3173" spans="1:16" x14ac:dyDescent="0.3">
      <c r="A3173">
        <v>3172</v>
      </c>
      <c r="B3173" s="3" t="s">
        <v>7999</v>
      </c>
      <c r="C3173" s="4">
        <v>44052.886805555558</v>
      </c>
      <c r="D3173" s="3" t="s">
        <v>6721</v>
      </c>
      <c r="E3173" s="3" t="s">
        <v>342</v>
      </c>
      <c r="F3173" s="3" t="s">
        <v>343</v>
      </c>
      <c r="G3173">
        <v>804</v>
      </c>
      <c r="H3173" s="3" t="s">
        <v>17</v>
      </c>
      <c r="I3173" s="3" t="s">
        <v>7913</v>
      </c>
      <c r="J3173" s="3" t="s">
        <v>348</v>
      </c>
      <c r="K3173" s="3" t="s">
        <v>7913</v>
      </c>
      <c r="L3173" s="3" t="s">
        <v>12284</v>
      </c>
      <c r="M3173" s="3" t="s">
        <v>32</v>
      </c>
      <c r="N3173" s="3">
        <f>IF(Broker_Trades2[[#This Row],[Status]]="Complete",((Broker_Trades2[Sell Price]-Broker_Trades2[Buy Price])/Broker_Trades2[[#This Row],[Buy Price]]),"")</f>
        <v>5.7894736842105263E-2</v>
      </c>
      <c r="O31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173" s="3">
        <f>IFERROR(Broker_Trades2[[#This Row],[Return]]/Broker_Trades2[[#This Row],[Time]],Broker_Trades2[[#This Row],[Return]])</f>
        <v>5.7894736842105263E-2</v>
      </c>
    </row>
    <row r="3174" spans="1:16" x14ac:dyDescent="0.3">
      <c r="A3174">
        <v>3173</v>
      </c>
      <c r="B3174" s="3" t="s">
        <v>8001</v>
      </c>
      <c r="C3174" s="4">
        <v>44052.886805555558</v>
      </c>
      <c r="D3174" s="3" t="s">
        <v>6721</v>
      </c>
      <c r="E3174" s="3" t="s">
        <v>110</v>
      </c>
      <c r="F3174" s="3" t="s">
        <v>111</v>
      </c>
      <c r="G3174">
        <v>817</v>
      </c>
      <c r="H3174" s="3" t="s">
        <v>17</v>
      </c>
      <c r="I3174" s="3" t="s">
        <v>7913</v>
      </c>
      <c r="J3174" s="3" t="s">
        <v>959</v>
      </c>
      <c r="K3174" s="3" t="s">
        <v>5183</v>
      </c>
      <c r="L3174" s="3" t="s">
        <v>12285</v>
      </c>
      <c r="M3174" s="3" t="s">
        <v>32</v>
      </c>
      <c r="N3174" s="3">
        <f>IF(Broker_Trades2[[#This Row],[Status]]="Complete",((Broker_Trades2[Sell Price]-Broker_Trades2[Buy Price])/Broker_Trades2[[#This Row],[Buy Price]]),"")</f>
        <v>0.13157894736842105</v>
      </c>
      <c r="O31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3174" s="3">
        <f>IFERROR(Broker_Trades2[[#This Row],[Return]]/Broker_Trades2[[#This Row],[Time]],Broker_Trades2[[#This Row],[Return]])</f>
        <v>1.4302059496567505E-3</v>
      </c>
    </row>
    <row r="3175" spans="1:16" hidden="1" x14ac:dyDescent="0.3">
      <c r="A3175">
        <v>3174</v>
      </c>
      <c r="B3175" s="3" t="s">
        <v>8002</v>
      </c>
      <c r="C3175" s="4">
        <v>44052.886111111111</v>
      </c>
      <c r="D3175" s="3" t="s">
        <v>6721</v>
      </c>
      <c r="E3175" s="3" t="s">
        <v>5406</v>
      </c>
      <c r="F3175" s="3" t="s">
        <v>665</v>
      </c>
      <c r="G3175">
        <v>2920</v>
      </c>
      <c r="H3175" s="3" t="s">
        <v>17</v>
      </c>
      <c r="I3175" s="3" t="s">
        <v>2695</v>
      </c>
      <c r="J3175" s="3" t="s">
        <v>2695</v>
      </c>
      <c r="K3175" s="3" t="s">
        <v>2695</v>
      </c>
      <c r="L3175" s="3" t="s">
        <v>2695</v>
      </c>
      <c r="M3175" s="3" t="s">
        <v>190</v>
      </c>
      <c r="N3175" s="3" t="str">
        <f>IF(Broker_Trades2[[#This Row],[Status]]="Complete",((Broker_Trades2[Sell Price]-Broker_Trades2[Buy Price])/Broker_Trades2[[#This Row],[Buy Price]]),"")</f>
        <v/>
      </c>
      <c r="O31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75" s="3" t="str">
        <f>IFERROR(Broker_Trades2[[#This Row],[Return]]/Broker_Trades2[[#This Row],[Time]],Broker_Trades2[[#This Row],[Return]])</f>
        <v/>
      </c>
    </row>
    <row r="3176" spans="1:16" hidden="1" x14ac:dyDescent="0.3">
      <c r="A3176">
        <v>3175</v>
      </c>
      <c r="B3176" s="3" t="s">
        <v>8003</v>
      </c>
      <c r="C3176" s="4">
        <v>44052.886111111111</v>
      </c>
      <c r="D3176" s="3" t="s">
        <v>6721</v>
      </c>
      <c r="E3176" s="3" t="s">
        <v>1020</v>
      </c>
      <c r="F3176" s="3" t="s">
        <v>1021</v>
      </c>
      <c r="G3176">
        <v>692</v>
      </c>
      <c r="H3176" s="3" t="s">
        <v>17</v>
      </c>
      <c r="I3176" s="3" t="s">
        <v>2695</v>
      </c>
      <c r="J3176" s="3" t="s">
        <v>2695</v>
      </c>
      <c r="K3176" s="3" t="s">
        <v>2695</v>
      </c>
      <c r="L3176" s="3" t="s">
        <v>2695</v>
      </c>
      <c r="M3176" s="3" t="s">
        <v>190</v>
      </c>
      <c r="N3176" s="3" t="str">
        <f>IF(Broker_Trades2[[#This Row],[Status]]="Complete",((Broker_Trades2[Sell Price]-Broker_Trades2[Buy Price])/Broker_Trades2[[#This Row],[Buy Price]]),"")</f>
        <v/>
      </c>
      <c r="O31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76" s="3" t="str">
        <f>IFERROR(Broker_Trades2[[#This Row],[Return]]/Broker_Trades2[[#This Row],[Time]],Broker_Trades2[[#This Row],[Return]])</f>
        <v/>
      </c>
    </row>
    <row r="3177" spans="1:16" x14ac:dyDescent="0.3">
      <c r="A3177">
        <v>3176</v>
      </c>
      <c r="B3177" s="3" t="s">
        <v>8004</v>
      </c>
      <c r="C3177" s="4">
        <v>44052.886111111111</v>
      </c>
      <c r="D3177" s="3" t="s">
        <v>6721</v>
      </c>
      <c r="E3177" s="3" t="s">
        <v>2692</v>
      </c>
      <c r="F3177" s="3" t="s">
        <v>601</v>
      </c>
      <c r="G3177">
        <v>334</v>
      </c>
      <c r="H3177" s="3" t="s">
        <v>17</v>
      </c>
      <c r="I3177" s="3" t="s">
        <v>7913</v>
      </c>
      <c r="J3177" s="3" t="s">
        <v>8005</v>
      </c>
      <c r="K3177" s="3" t="s">
        <v>7052</v>
      </c>
      <c r="L3177" s="3" t="s">
        <v>12286</v>
      </c>
      <c r="M3177" s="3" t="s">
        <v>32</v>
      </c>
      <c r="N3177" s="3">
        <f>IF(Broker_Trades2[[#This Row],[Status]]="Complete",((Broker_Trades2[Sell Price]-Broker_Trades2[Buy Price])/Broker_Trades2[[#This Row],[Buy Price]]),"")</f>
        <v>-0.10000000000000006</v>
      </c>
      <c r="O31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3177" s="3">
        <f>IFERROR(Broker_Trades2[[#This Row],[Return]]/Broker_Trades2[[#This Row],[Time]],Broker_Trades2[[#This Row],[Return]])</f>
        <v>-4.7619047619047649E-3</v>
      </c>
    </row>
    <row r="3178" spans="1:16" x14ac:dyDescent="0.3">
      <c r="A3178">
        <v>3177</v>
      </c>
      <c r="B3178" s="3" t="s">
        <v>8006</v>
      </c>
      <c r="C3178" s="4">
        <v>44052.886111111111</v>
      </c>
      <c r="D3178" s="3" t="s">
        <v>6721</v>
      </c>
      <c r="E3178" s="3" t="s">
        <v>391</v>
      </c>
      <c r="F3178" s="3" t="s">
        <v>392</v>
      </c>
      <c r="G3178">
        <v>283</v>
      </c>
      <c r="H3178" s="3" t="s">
        <v>17</v>
      </c>
      <c r="I3178" s="3" t="s">
        <v>7913</v>
      </c>
      <c r="J3178" s="3" t="s">
        <v>2189</v>
      </c>
      <c r="K3178" s="3" t="s">
        <v>7913</v>
      </c>
      <c r="L3178" s="3" t="s">
        <v>12027</v>
      </c>
      <c r="M3178" s="3" t="s">
        <v>32</v>
      </c>
      <c r="N3178" s="3">
        <f>IF(Broker_Trades2[[#This Row],[Status]]="Complete",((Broker_Trades2[Sell Price]-Broker_Trades2[Buy Price])/Broker_Trades2[[#This Row],[Buy Price]]),"")</f>
        <v>6.7924528301886791E-2</v>
      </c>
      <c r="O31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178" s="3">
        <f>IFERROR(Broker_Trades2[[#This Row],[Return]]/Broker_Trades2[[#This Row],[Time]],Broker_Trades2[[#This Row],[Return]])</f>
        <v>6.7924528301886791E-2</v>
      </c>
    </row>
    <row r="3179" spans="1:16" x14ac:dyDescent="0.3">
      <c r="A3179">
        <v>3178</v>
      </c>
      <c r="B3179" s="3" t="s">
        <v>8008</v>
      </c>
      <c r="C3179" s="4">
        <v>44052.886111111111</v>
      </c>
      <c r="D3179" s="3" t="s">
        <v>6721</v>
      </c>
      <c r="E3179" s="3" t="s">
        <v>5679</v>
      </c>
      <c r="F3179" s="3" t="s">
        <v>5680</v>
      </c>
      <c r="G3179">
        <v>2315</v>
      </c>
      <c r="H3179" s="3" t="s">
        <v>17</v>
      </c>
      <c r="I3179" s="3" t="s">
        <v>7913</v>
      </c>
      <c r="J3179" s="3" t="s">
        <v>5488</v>
      </c>
      <c r="K3179" s="3" t="s">
        <v>5653</v>
      </c>
      <c r="L3179" s="3" t="s">
        <v>11716</v>
      </c>
      <c r="M3179" s="3" t="s">
        <v>32</v>
      </c>
      <c r="N3179" s="3">
        <f>IF(Broker_Trades2[[#This Row],[Status]]="Complete",((Broker_Trades2[Sell Price]-Broker_Trades2[Buy Price])/Broker_Trades2[[#This Row],[Buy Price]]),"")</f>
        <v>0.1724487211952393</v>
      </c>
      <c r="O31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3179" s="3">
        <f>IFERROR(Broker_Trades2[[#This Row],[Return]]/Broker_Trades2[[#This Row],[Time]],Broker_Trades2[[#This Row],[Return]])</f>
        <v>1.9821692091406815E-3</v>
      </c>
    </row>
    <row r="3180" spans="1:16" x14ac:dyDescent="0.3">
      <c r="A3180">
        <v>3179</v>
      </c>
      <c r="B3180" s="3" t="s">
        <v>8009</v>
      </c>
      <c r="C3180" s="4">
        <v>44052.886111111111</v>
      </c>
      <c r="D3180" s="3" t="s">
        <v>6721</v>
      </c>
      <c r="E3180" s="3" t="s">
        <v>1067</v>
      </c>
      <c r="F3180" s="3" t="s">
        <v>400</v>
      </c>
      <c r="G3180">
        <v>84</v>
      </c>
      <c r="H3180" s="3" t="s">
        <v>17</v>
      </c>
      <c r="I3180" s="3" t="s">
        <v>7913</v>
      </c>
      <c r="J3180" s="3" t="s">
        <v>7916</v>
      </c>
      <c r="K3180" s="3" t="s">
        <v>7896</v>
      </c>
      <c r="L3180" s="3" t="s">
        <v>7053</v>
      </c>
      <c r="M3180" s="3" t="s">
        <v>32</v>
      </c>
      <c r="N3180" s="3">
        <f>IF(Broker_Trades2[[#This Row],[Status]]="Complete",((Broker_Trades2[Sell Price]-Broker_Trades2[Buy Price])/Broker_Trades2[[#This Row],[Buy Price]]),"")</f>
        <v>5.926860025220685E-2</v>
      </c>
      <c r="O31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3180" s="3">
        <f>IFERROR(Broker_Trades2[[#This Row],[Return]]/Broker_Trades2[[#This Row],[Time]],Broker_Trades2[[#This Row],[Return]])</f>
        <v>5.926860025220685E-2</v>
      </c>
    </row>
    <row r="3181" spans="1:16" x14ac:dyDescent="0.3">
      <c r="A3181">
        <v>3180</v>
      </c>
      <c r="B3181" s="3" t="s">
        <v>8011</v>
      </c>
      <c r="C3181" s="4">
        <v>44052.886111111111</v>
      </c>
      <c r="D3181" s="3" t="s">
        <v>6721</v>
      </c>
      <c r="E3181" s="3" t="s">
        <v>951</v>
      </c>
      <c r="F3181" s="3" t="s">
        <v>952</v>
      </c>
      <c r="G3181">
        <v>235</v>
      </c>
      <c r="H3181" s="3" t="s">
        <v>17</v>
      </c>
      <c r="I3181" s="3" t="s">
        <v>7913</v>
      </c>
      <c r="J3181" s="3" t="s">
        <v>8012</v>
      </c>
      <c r="K3181" s="3" t="s">
        <v>6560</v>
      </c>
      <c r="L3181" s="3" t="s">
        <v>12287</v>
      </c>
      <c r="M3181" s="3" t="s">
        <v>32</v>
      </c>
      <c r="N3181" s="3">
        <f>IF(Broker_Trades2[[#This Row],[Status]]="Complete",((Broker_Trades2[Sell Price]-Broker_Trades2[Buy Price])/Broker_Trades2[[#This Row],[Buy Price]]),"")</f>
        <v>-0.10000000000000003</v>
      </c>
      <c r="O31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3181" s="3">
        <f>IFERROR(Broker_Trades2[[#This Row],[Return]]/Broker_Trades2[[#This Row],[Time]],Broker_Trades2[[#This Row],[Return]])</f>
        <v>-1.5625000000000005E-3</v>
      </c>
    </row>
    <row r="3182" spans="1:16" x14ac:dyDescent="0.3">
      <c r="A3182">
        <v>3181</v>
      </c>
      <c r="B3182" s="3" t="s">
        <v>8013</v>
      </c>
      <c r="C3182" s="4">
        <v>44052.885416666664</v>
      </c>
      <c r="D3182" s="3" t="s">
        <v>6721</v>
      </c>
      <c r="E3182" s="3" t="s">
        <v>5398</v>
      </c>
      <c r="F3182" s="3" t="s">
        <v>5399</v>
      </c>
      <c r="G3182">
        <v>1058</v>
      </c>
      <c r="H3182" s="3" t="s">
        <v>17</v>
      </c>
      <c r="I3182" s="3" t="s">
        <v>7913</v>
      </c>
      <c r="J3182" s="3" t="s">
        <v>3581</v>
      </c>
      <c r="K3182" s="3" t="s">
        <v>7913</v>
      </c>
      <c r="L3182" s="3" t="s">
        <v>12288</v>
      </c>
      <c r="M3182" s="3" t="s">
        <v>32</v>
      </c>
      <c r="N3182" s="3">
        <f>IF(Broker_Trades2[[#This Row],[Status]]="Complete",((Broker_Trades2[Sell Price]-Broker_Trades2[Buy Price])/Broker_Trades2[[#This Row],[Buy Price]]),"")</f>
        <v>7.619047619047619E-3</v>
      </c>
      <c r="O31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182" s="3">
        <f>IFERROR(Broker_Trades2[[#This Row],[Return]]/Broker_Trades2[[#This Row],[Time]],Broker_Trades2[[#This Row],[Return]])</f>
        <v>7.619047619047619E-3</v>
      </c>
    </row>
    <row r="3183" spans="1:16" x14ac:dyDescent="0.3">
      <c r="A3183">
        <v>3182</v>
      </c>
      <c r="B3183" s="3" t="s">
        <v>8015</v>
      </c>
      <c r="C3183" s="4">
        <v>44052.885416666664</v>
      </c>
      <c r="D3183" s="3" t="s">
        <v>6721</v>
      </c>
      <c r="E3183" s="3" t="s">
        <v>102</v>
      </c>
      <c r="F3183" s="3" t="s">
        <v>103</v>
      </c>
      <c r="G3183">
        <v>346</v>
      </c>
      <c r="H3183" s="3" t="s">
        <v>17</v>
      </c>
      <c r="I3183" s="3" t="s">
        <v>7913</v>
      </c>
      <c r="J3183" s="3" t="s">
        <v>7973</v>
      </c>
      <c r="K3183" s="3" t="s">
        <v>4511</v>
      </c>
      <c r="L3183" s="3" t="s">
        <v>12289</v>
      </c>
      <c r="M3183" s="3" t="s">
        <v>32</v>
      </c>
      <c r="N3183" s="3">
        <f>IF(Broker_Trades2[[#This Row],[Status]]="Complete",((Broker_Trades2[Sell Price]-Broker_Trades2[Buy Price])/Broker_Trades2[[#This Row],[Buy Price]]),"")</f>
        <v>0.14645460569913846</v>
      </c>
      <c r="O31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108</v>
      </c>
      <c r="P3183" s="3">
        <f>IFERROR(Broker_Trades2[[#This Row],[Return]]/Broker_Trades2[[#This Row],[Time]],Broker_Trades2[[#This Row],[Return]])</f>
        <v>1.3560611638809116E-3</v>
      </c>
    </row>
    <row r="3184" spans="1:16" hidden="1" x14ac:dyDescent="0.3">
      <c r="A3184">
        <v>3183</v>
      </c>
      <c r="B3184" s="3" t="s">
        <v>8016</v>
      </c>
      <c r="C3184" s="4">
        <v>44052.885416666664</v>
      </c>
      <c r="D3184" s="3" t="s">
        <v>6721</v>
      </c>
      <c r="E3184" s="3" t="s">
        <v>628</v>
      </c>
      <c r="F3184" s="3" t="s">
        <v>629</v>
      </c>
      <c r="G3184">
        <v>1676</v>
      </c>
      <c r="H3184" s="3" t="s">
        <v>17</v>
      </c>
      <c r="I3184" s="3" t="s">
        <v>2695</v>
      </c>
      <c r="J3184" s="3" t="s">
        <v>2695</v>
      </c>
      <c r="K3184" s="3" t="s">
        <v>2695</v>
      </c>
      <c r="L3184" s="3" t="s">
        <v>2695</v>
      </c>
      <c r="M3184" s="3" t="s">
        <v>190</v>
      </c>
      <c r="N3184" s="3" t="str">
        <f>IF(Broker_Trades2[[#This Row],[Status]]="Complete",((Broker_Trades2[Sell Price]-Broker_Trades2[Buy Price])/Broker_Trades2[[#This Row],[Buy Price]]),"")</f>
        <v/>
      </c>
      <c r="O318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84" s="3" t="str">
        <f>IFERROR(Broker_Trades2[[#This Row],[Return]]/Broker_Trades2[[#This Row],[Time]],Broker_Trades2[[#This Row],[Return]])</f>
        <v/>
      </c>
    </row>
    <row r="3185" spans="1:16" x14ac:dyDescent="0.3">
      <c r="A3185">
        <v>3184</v>
      </c>
      <c r="B3185" s="3" t="s">
        <v>8017</v>
      </c>
      <c r="C3185" s="4">
        <v>44052.885416666664</v>
      </c>
      <c r="D3185" s="3" t="s">
        <v>6721</v>
      </c>
      <c r="E3185" s="3" t="s">
        <v>1050</v>
      </c>
      <c r="F3185" s="3" t="s">
        <v>1051</v>
      </c>
      <c r="G3185">
        <v>100</v>
      </c>
      <c r="H3185" s="3" t="s">
        <v>24</v>
      </c>
      <c r="I3185" s="3" t="s">
        <v>7913</v>
      </c>
      <c r="J3185" s="3" t="s">
        <v>8018</v>
      </c>
      <c r="K3185" s="3" t="s">
        <v>6560</v>
      </c>
      <c r="L3185" s="3" t="s">
        <v>12290</v>
      </c>
      <c r="M3185" s="3" t="s">
        <v>32</v>
      </c>
      <c r="N3185" s="3">
        <f>IF(Broker_Trades2[[#This Row],[Status]]="Complete",((Broker_Trades2[Sell Price]-Broker_Trades2[Buy Price])/Broker_Trades2[[#This Row],[Buy Price]]),"")</f>
        <v>-9.9999999999999922E-2</v>
      </c>
      <c r="O31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3185" s="3">
        <f>IFERROR(Broker_Trades2[[#This Row],[Return]]/Broker_Trades2[[#This Row],[Time]],Broker_Trades2[[#This Row],[Return]])</f>
        <v>-1.5624999999999988E-3</v>
      </c>
    </row>
    <row r="3186" spans="1:16" x14ac:dyDescent="0.3">
      <c r="A3186">
        <v>3185</v>
      </c>
      <c r="B3186" s="3" t="s">
        <v>8019</v>
      </c>
      <c r="C3186" s="4">
        <v>44052.885416666664</v>
      </c>
      <c r="D3186" s="3" t="s">
        <v>6721</v>
      </c>
      <c r="E3186" s="3" t="s">
        <v>596</v>
      </c>
      <c r="F3186" s="3" t="s">
        <v>597</v>
      </c>
      <c r="G3186">
        <v>264</v>
      </c>
      <c r="H3186" s="3" t="s">
        <v>24</v>
      </c>
      <c r="I3186" s="3" t="s">
        <v>7913</v>
      </c>
      <c r="J3186" s="3" t="s">
        <v>8020</v>
      </c>
      <c r="K3186" s="3" t="s">
        <v>4505</v>
      </c>
      <c r="L3186" s="3" t="s">
        <v>5884</v>
      </c>
      <c r="M3186" s="3" t="s">
        <v>32</v>
      </c>
      <c r="N3186" s="3">
        <f>IF(Broker_Trades2[[#This Row],[Status]]="Complete",((Broker_Trades2[Sell Price]-Broker_Trades2[Buy Price])/Broker_Trades2[[#This Row],[Buy Price]]),"")</f>
        <v>0.33232399697199089</v>
      </c>
      <c r="O31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109</v>
      </c>
      <c r="P3186" s="3">
        <f>IFERROR(Broker_Trades2[[#This Row],[Return]]/Broker_Trades2[[#This Row],[Time]],Broker_Trades2[[#This Row],[Return]])</f>
        <v>3.0488440089173475E-3</v>
      </c>
    </row>
    <row r="3187" spans="1:16" x14ac:dyDescent="0.3">
      <c r="A3187">
        <v>3186</v>
      </c>
      <c r="B3187" s="3" t="s">
        <v>8022</v>
      </c>
      <c r="C3187" s="4">
        <v>44052.884722222225</v>
      </c>
      <c r="D3187" s="3" t="s">
        <v>6721</v>
      </c>
      <c r="E3187" s="3" t="s">
        <v>1472</v>
      </c>
      <c r="F3187" s="3" t="s">
        <v>1473</v>
      </c>
      <c r="G3187">
        <v>188</v>
      </c>
      <c r="H3187" s="3" t="s">
        <v>24</v>
      </c>
      <c r="I3187" s="3" t="s">
        <v>7913</v>
      </c>
      <c r="J3187" s="3" t="s">
        <v>7975</v>
      </c>
      <c r="K3187" s="3" t="s">
        <v>4477</v>
      </c>
      <c r="L3187" s="3" t="s">
        <v>11865</v>
      </c>
      <c r="M3187" s="3" t="s">
        <v>32</v>
      </c>
      <c r="N3187" s="3">
        <f>IF(Broker_Trades2[[#This Row],[Status]]="Complete",((Broker_Trades2[Sell Price]-Broker_Trades2[Buy Price])/Broker_Trades2[[#This Row],[Buy Price]]),"")</f>
        <v>0.16121062384187765</v>
      </c>
      <c r="O31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114</v>
      </c>
      <c r="P3187" s="3">
        <f>IFERROR(Broker_Trades2[[#This Row],[Return]]/Broker_Trades2[[#This Row],[Time]],Broker_Trades2[[#This Row],[Return]])</f>
        <v>1.4141282793147163E-3</v>
      </c>
    </row>
    <row r="3188" spans="1:16" x14ac:dyDescent="0.3">
      <c r="A3188">
        <v>3187</v>
      </c>
      <c r="B3188" s="3" t="s">
        <v>8023</v>
      </c>
      <c r="C3188" s="4">
        <v>44052.884722222225</v>
      </c>
      <c r="D3188" s="3" t="s">
        <v>6721</v>
      </c>
      <c r="E3188" s="3" t="s">
        <v>2569</v>
      </c>
      <c r="F3188" s="3" t="s">
        <v>2570</v>
      </c>
      <c r="G3188">
        <v>650</v>
      </c>
      <c r="H3188" s="3" t="s">
        <v>24</v>
      </c>
      <c r="I3188" s="3" t="s">
        <v>7913</v>
      </c>
      <c r="J3188" s="3" t="s">
        <v>8024</v>
      </c>
      <c r="K3188" s="3" t="s">
        <v>7052</v>
      </c>
      <c r="L3188" s="3" t="s">
        <v>4251</v>
      </c>
      <c r="M3188" s="3" t="s">
        <v>32</v>
      </c>
      <c r="N3188" s="3">
        <f>IF(Broker_Trades2[[#This Row],[Status]]="Complete",((Broker_Trades2[Sell Price]-Broker_Trades2[Buy Price])/Broker_Trades2[[#This Row],[Buy Price]]),"")</f>
        <v>2.3460872303574205E-2</v>
      </c>
      <c r="O31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3188" s="3">
        <f>IFERROR(Broker_Trades2[[#This Row],[Return]]/Broker_Trades2[[#This Row],[Time]],Broker_Trades2[[#This Row],[Return]])</f>
        <v>1.1171843954082955E-3</v>
      </c>
    </row>
    <row r="3189" spans="1:16" x14ac:dyDescent="0.3">
      <c r="A3189">
        <v>3188</v>
      </c>
      <c r="B3189" s="3" t="s">
        <v>8025</v>
      </c>
      <c r="C3189" s="4">
        <v>44052.884722222225</v>
      </c>
      <c r="D3189" s="3" t="s">
        <v>6721</v>
      </c>
      <c r="E3189" s="3" t="s">
        <v>543</v>
      </c>
      <c r="F3189" s="3" t="s">
        <v>543</v>
      </c>
      <c r="G3189">
        <v>620</v>
      </c>
      <c r="H3189" s="3" t="s">
        <v>24</v>
      </c>
      <c r="I3189" s="3" t="s">
        <v>7913</v>
      </c>
      <c r="J3189" s="3" t="s">
        <v>8026</v>
      </c>
      <c r="K3189" s="3" t="s">
        <v>6224</v>
      </c>
      <c r="L3189" s="3" t="s">
        <v>15411</v>
      </c>
      <c r="M3189" s="3" t="s">
        <v>32</v>
      </c>
      <c r="N3189" s="3">
        <f>IF(Broker_Trades2[[#This Row],[Status]]="Complete",((Broker_Trades2[Sell Price]-Broker_Trades2[Buy Price])/Broker_Trades2[[#This Row],[Buy Price]]),"")</f>
        <v>-0.10000000000000009</v>
      </c>
      <c r="O31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3189" s="3">
        <f>IFERROR(Broker_Trades2[[#This Row],[Return]]/Broker_Trades2[[#This Row],[Time]],Broker_Trades2[[#This Row],[Return]])</f>
        <v>-1.2987012987012998E-3</v>
      </c>
    </row>
    <row r="3190" spans="1:16" hidden="1" x14ac:dyDescent="0.3">
      <c r="A3190">
        <v>3189</v>
      </c>
      <c r="B3190" s="3" t="s">
        <v>8027</v>
      </c>
      <c r="C3190" s="4">
        <v>44052.884722222225</v>
      </c>
      <c r="D3190" s="3" t="s">
        <v>6721</v>
      </c>
      <c r="E3190" s="3" t="s">
        <v>6747</v>
      </c>
      <c r="F3190" s="3" t="s">
        <v>6748</v>
      </c>
      <c r="G3190">
        <v>571</v>
      </c>
      <c r="H3190" s="3" t="s">
        <v>24</v>
      </c>
      <c r="I3190" s="3" t="s">
        <v>2695</v>
      </c>
      <c r="J3190" s="3" t="s">
        <v>2695</v>
      </c>
      <c r="K3190" s="3" t="s">
        <v>2695</v>
      </c>
      <c r="L3190" s="3" t="s">
        <v>2695</v>
      </c>
      <c r="M3190" s="3" t="s">
        <v>190</v>
      </c>
      <c r="N3190" s="3" t="str">
        <f>IF(Broker_Trades2[[#This Row],[Status]]="Complete",((Broker_Trades2[Sell Price]-Broker_Trades2[Buy Price])/Broker_Trades2[[#This Row],[Buy Price]]),"")</f>
        <v/>
      </c>
      <c r="O319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90" s="3" t="str">
        <f>IFERROR(Broker_Trades2[[#This Row],[Return]]/Broker_Trades2[[#This Row],[Time]],Broker_Trades2[[#This Row],[Return]])</f>
        <v/>
      </c>
    </row>
    <row r="3191" spans="1:16" x14ac:dyDescent="0.3">
      <c r="A3191">
        <v>3190</v>
      </c>
      <c r="B3191" s="3" t="s">
        <v>8028</v>
      </c>
      <c r="C3191" s="4">
        <v>44052.884027777778</v>
      </c>
      <c r="D3191" s="3" t="s">
        <v>6721</v>
      </c>
      <c r="E3191" s="3" t="s">
        <v>669</v>
      </c>
      <c r="F3191" s="3" t="s">
        <v>670</v>
      </c>
      <c r="G3191">
        <v>80</v>
      </c>
      <c r="H3191" s="3" t="s">
        <v>3879</v>
      </c>
      <c r="I3191" s="3" t="s">
        <v>7107</v>
      </c>
      <c r="J3191" s="3" t="s">
        <v>12291</v>
      </c>
      <c r="K3191" s="3" t="s">
        <v>7913</v>
      </c>
      <c r="L3191" s="3" t="s">
        <v>8029</v>
      </c>
      <c r="M3191" s="3" t="s">
        <v>32</v>
      </c>
      <c r="N3191" s="3">
        <f>IF(Broker_Trades2[[#This Row],[Status]]="Complete",((Broker_Trades2[Sell Price]-Broker_Trades2[Buy Price])/Broker_Trades2[[#This Row],[Buy Price]]),"")</f>
        <v>-9.0909090909090884E-2</v>
      </c>
      <c r="O31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191" s="3">
        <f>IFERROR(Broker_Trades2[[#This Row],[Return]]/Broker_Trades2[[#This Row],[Time]],Broker_Trades2[[#This Row],[Return]])</f>
        <v>-5.0505050505050492E-3</v>
      </c>
    </row>
    <row r="3192" spans="1:16" x14ac:dyDescent="0.3">
      <c r="A3192">
        <v>3191</v>
      </c>
      <c r="B3192" s="3" t="s">
        <v>8030</v>
      </c>
      <c r="C3192" s="4">
        <v>44052.884027777778</v>
      </c>
      <c r="D3192" s="3" t="s">
        <v>6721</v>
      </c>
      <c r="E3192" s="3" t="s">
        <v>787</v>
      </c>
      <c r="F3192" s="3" t="s">
        <v>788</v>
      </c>
      <c r="G3192">
        <v>1040</v>
      </c>
      <c r="H3192" s="3" t="s">
        <v>3879</v>
      </c>
      <c r="I3192" s="3" t="s">
        <v>7107</v>
      </c>
      <c r="J3192" s="3" t="s">
        <v>12292</v>
      </c>
      <c r="K3192" s="3" t="s">
        <v>7913</v>
      </c>
      <c r="L3192" s="3" t="s">
        <v>6358</v>
      </c>
      <c r="M3192" s="3" t="s">
        <v>32</v>
      </c>
      <c r="N3192" s="3">
        <f>IF(Broker_Trades2[[#This Row],[Status]]="Complete",((Broker_Trades2[Sell Price]-Broker_Trades2[Buy Price])/Broker_Trades2[[#This Row],[Buy Price]]),"")</f>
        <v>-9.0909090909090828E-2</v>
      </c>
      <c r="O31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192" s="3">
        <f>IFERROR(Broker_Trades2[[#This Row],[Return]]/Broker_Trades2[[#This Row],[Time]],Broker_Trades2[[#This Row],[Return]])</f>
        <v>-5.0505050505050457E-3</v>
      </c>
    </row>
    <row r="3193" spans="1:16" x14ac:dyDescent="0.3">
      <c r="A3193">
        <v>3192</v>
      </c>
      <c r="B3193" s="3" t="s">
        <v>8031</v>
      </c>
      <c r="C3193" s="4">
        <v>44052.884027777778</v>
      </c>
      <c r="D3193" s="3" t="s">
        <v>6721</v>
      </c>
      <c r="E3193" s="3" t="s">
        <v>1007</v>
      </c>
      <c r="F3193" s="3" t="s">
        <v>1008</v>
      </c>
      <c r="G3193">
        <v>753</v>
      </c>
      <c r="H3193" s="3" t="s">
        <v>3879</v>
      </c>
      <c r="I3193" s="3" t="s">
        <v>7913</v>
      </c>
      <c r="J3193" s="3" t="s">
        <v>12293</v>
      </c>
      <c r="K3193" s="3" t="s">
        <v>7913</v>
      </c>
      <c r="L3193" s="3" t="s">
        <v>7940</v>
      </c>
      <c r="M3193" s="3" t="s">
        <v>32</v>
      </c>
      <c r="N3193" s="3">
        <f>IF(Broker_Trades2[[#This Row],[Status]]="Complete",((Broker_Trades2[Sell Price]-Broker_Trades2[Buy Price])/Broker_Trades2[[#This Row],[Buy Price]]),"")</f>
        <v>-9.0909090909090967E-2</v>
      </c>
      <c r="O31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193" s="3">
        <f>IFERROR(Broker_Trades2[[#This Row],[Return]]/Broker_Trades2[[#This Row],[Time]],Broker_Trades2[[#This Row],[Return]])</f>
        <v>-9.0909090909090967E-2</v>
      </c>
    </row>
    <row r="3194" spans="1:16" x14ac:dyDescent="0.3">
      <c r="A3194">
        <v>3193</v>
      </c>
      <c r="B3194" s="3" t="s">
        <v>8033</v>
      </c>
      <c r="C3194" s="4">
        <v>44052.561805555553</v>
      </c>
      <c r="D3194" s="3" t="s">
        <v>354</v>
      </c>
      <c r="E3194" s="3" t="s">
        <v>842</v>
      </c>
      <c r="F3194" s="3" t="s">
        <v>843</v>
      </c>
      <c r="G3194">
        <v>433</v>
      </c>
      <c r="H3194" s="3" t="s">
        <v>2852</v>
      </c>
      <c r="I3194" s="3" t="s">
        <v>6689</v>
      </c>
      <c r="J3194" s="3" t="s">
        <v>12294</v>
      </c>
      <c r="K3194" s="3" t="s">
        <v>7913</v>
      </c>
      <c r="L3194" s="3" t="s">
        <v>2591</v>
      </c>
      <c r="M3194" s="3" t="s">
        <v>32</v>
      </c>
      <c r="N3194" s="3">
        <f>IF(Broker_Trades2[[#This Row],[Status]]="Complete",((Broker_Trades2[Sell Price]-Broker_Trades2[Buy Price])/Broker_Trades2[[#This Row],[Buy Price]]),"")</f>
        <v>-9.0909090909090912E-2</v>
      </c>
      <c r="O31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248</v>
      </c>
      <c r="P3194" s="3">
        <f>IFERROR(Broker_Trades2[[#This Row],[Return]]/Broker_Trades2[[#This Row],[Time]],Broker_Trades2[[#This Row],[Return]])</f>
        <v>-3.6656891495601173E-4</v>
      </c>
    </row>
    <row r="3195" spans="1:16" x14ac:dyDescent="0.3">
      <c r="A3195">
        <v>3194</v>
      </c>
      <c r="B3195" s="3" t="s">
        <v>8034</v>
      </c>
      <c r="C3195" s="4">
        <v>44052.561111111114</v>
      </c>
      <c r="D3195" s="3" t="s">
        <v>354</v>
      </c>
      <c r="E3195" s="3" t="s">
        <v>5249</v>
      </c>
      <c r="F3195" s="3" t="s">
        <v>5250</v>
      </c>
      <c r="G3195">
        <v>35</v>
      </c>
      <c r="H3195" s="3" t="s">
        <v>2852</v>
      </c>
      <c r="I3195" s="3" t="s">
        <v>7913</v>
      </c>
      <c r="J3195" s="3" t="s">
        <v>9627</v>
      </c>
      <c r="K3195" s="3" t="s">
        <v>7913</v>
      </c>
      <c r="L3195" s="3" t="s">
        <v>8036</v>
      </c>
      <c r="M3195" s="3" t="s">
        <v>32</v>
      </c>
      <c r="N3195" s="3">
        <f>IF(Broker_Trades2[[#This Row],[Status]]="Complete",((Broker_Trades2[Sell Price]-Broker_Trades2[Buy Price])/Broker_Trades2[[#This Row],[Buy Price]]),"")</f>
        <v>1.7142857142857182E-2</v>
      </c>
      <c r="O31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195" s="3">
        <f>IFERROR(Broker_Trades2[[#This Row],[Return]]/Broker_Trades2[[#This Row],[Time]],Broker_Trades2[[#This Row],[Return]])</f>
        <v>1.7142857142857182E-2</v>
      </c>
    </row>
    <row r="3196" spans="1:16" hidden="1" x14ac:dyDescent="0.3">
      <c r="A3196">
        <v>3195</v>
      </c>
      <c r="B3196" s="3" t="s">
        <v>8037</v>
      </c>
      <c r="C3196" s="4">
        <v>44052.560416666667</v>
      </c>
      <c r="D3196" s="3" t="s">
        <v>354</v>
      </c>
      <c r="E3196" s="3" t="s">
        <v>5253</v>
      </c>
      <c r="F3196" s="3" t="s">
        <v>5254</v>
      </c>
      <c r="G3196">
        <v>628</v>
      </c>
      <c r="H3196" s="3" t="s">
        <v>2852</v>
      </c>
      <c r="I3196" s="3" t="s">
        <v>2695</v>
      </c>
      <c r="J3196" s="3" t="s">
        <v>2695</v>
      </c>
      <c r="K3196" s="3" t="s">
        <v>2695</v>
      </c>
      <c r="L3196" s="3" t="s">
        <v>2695</v>
      </c>
      <c r="M3196" s="3" t="s">
        <v>190</v>
      </c>
      <c r="N3196" s="3" t="str">
        <f>IF(Broker_Trades2[[#This Row],[Status]]="Complete",((Broker_Trades2[Sell Price]-Broker_Trades2[Buy Price])/Broker_Trades2[[#This Row],[Buy Price]]),"")</f>
        <v/>
      </c>
      <c r="O31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96" s="3" t="str">
        <f>IFERROR(Broker_Trades2[[#This Row],[Return]]/Broker_Trades2[[#This Row],[Time]],Broker_Trades2[[#This Row],[Return]])</f>
        <v/>
      </c>
    </row>
    <row r="3197" spans="1:16" x14ac:dyDescent="0.3">
      <c r="A3197">
        <v>3196</v>
      </c>
      <c r="B3197" s="3" t="s">
        <v>8038</v>
      </c>
      <c r="C3197" s="4">
        <v>44052.560416666667</v>
      </c>
      <c r="D3197" s="3" t="s">
        <v>354</v>
      </c>
      <c r="E3197" s="3" t="s">
        <v>3638</v>
      </c>
      <c r="F3197" s="3" t="s">
        <v>3639</v>
      </c>
      <c r="G3197">
        <v>370</v>
      </c>
      <c r="H3197" s="3" t="s">
        <v>2852</v>
      </c>
      <c r="I3197" s="3" t="s">
        <v>7238</v>
      </c>
      <c r="J3197" s="3" t="s">
        <v>4247</v>
      </c>
      <c r="K3197" s="3" t="s">
        <v>7913</v>
      </c>
      <c r="L3197" s="3" t="s">
        <v>8039</v>
      </c>
      <c r="M3197" s="3" t="s">
        <v>32</v>
      </c>
      <c r="N3197" s="3">
        <f>IF(Broker_Trades2[[#This Row],[Status]]="Complete",((Broker_Trades2[Sell Price]-Broker_Trades2[Buy Price])/Broker_Trades2[[#This Row],[Buy Price]]),"")</f>
        <v>-9.0909090909090856E-2</v>
      </c>
      <c r="O31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197" s="3">
        <f>IFERROR(Broker_Trades2[[#This Row],[Return]]/Broker_Trades2[[#This Row],[Time]],Broker_Trades2[[#This Row],[Return]])</f>
        <v>-6.4935064935064896E-3</v>
      </c>
    </row>
    <row r="3198" spans="1:16" x14ac:dyDescent="0.3">
      <c r="A3198">
        <v>3197</v>
      </c>
      <c r="B3198" s="3" t="s">
        <v>8040</v>
      </c>
      <c r="C3198" s="4">
        <v>44052.55972222222</v>
      </c>
      <c r="D3198" s="3" t="s">
        <v>354</v>
      </c>
      <c r="E3198" s="3" t="s">
        <v>1323</v>
      </c>
      <c r="F3198" s="3" t="s">
        <v>1324</v>
      </c>
      <c r="G3198">
        <v>820</v>
      </c>
      <c r="H3198" s="3" t="s">
        <v>3879</v>
      </c>
      <c r="I3198" s="3" t="s">
        <v>7238</v>
      </c>
      <c r="J3198" s="3" t="s">
        <v>12295</v>
      </c>
      <c r="K3198" s="3" t="s">
        <v>7913</v>
      </c>
      <c r="L3198" s="3" t="s">
        <v>8041</v>
      </c>
      <c r="M3198" s="3" t="s">
        <v>32</v>
      </c>
      <c r="N3198" s="3">
        <f>IF(Broker_Trades2[[#This Row],[Status]]="Complete",((Broker_Trades2[Sell Price]-Broker_Trades2[Buy Price])/Broker_Trades2[[#This Row],[Buy Price]]),"")</f>
        <v>-9.0909090909090856E-2</v>
      </c>
      <c r="O31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198" s="3">
        <f>IFERROR(Broker_Trades2[[#This Row],[Return]]/Broker_Trades2[[#This Row],[Time]],Broker_Trades2[[#This Row],[Return]])</f>
        <v>-6.4935064935064896E-3</v>
      </c>
    </row>
    <row r="3199" spans="1:16" hidden="1" x14ac:dyDescent="0.3">
      <c r="A3199">
        <v>3198</v>
      </c>
      <c r="B3199" s="3" t="s">
        <v>8042</v>
      </c>
      <c r="C3199" s="4">
        <v>44052.559027777781</v>
      </c>
      <c r="D3199" s="3" t="s">
        <v>354</v>
      </c>
      <c r="E3199" s="3" t="s">
        <v>314</v>
      </c>
      <c r="F3199" s="3" t="s">
        <v>315</v>
      </c>
      <c r="G3199">
        <v>630</v>
      </c>
      <c r="H3199" s="3" t="s">
        <v>24</v>
      </c>
      <c r="I3199" s="3" t="s">
        <v>2695</v>
      </c>
      <c r="J3199" s="3" t="s">
        <v>2695</v>
      </c>
      <c r="K3199" s="3" t="s">
        <v>2695</v>
      </c>
      <c r="L3199" s="3" t="s">
        <v>2695</v>
      </c>
      <c r="M3199" s="3" t="s">
        <v>190</v>
      </c>
      <c r="N3199" s="3" t="str">
        <f>IF(Broker_Trades2[[#This Row],[Status]]="Complete",((Broker_Trades2[Sell Price]-Broker_Trades2[Buy Price])/Broker_Trades2[[#This Row],[Buy Price]]),"")</f>
        <v/>
      </c>
      <c r="O319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199" s="3" t="str">
        <f>IFERROR(Broker_Trades2[[#This Row],[Return]]/Broker_Trades2[[#This Row],[Time]],Broker_Trades2[[#This Row],[Return]])</f>
        <v/>
      </c>
    </row>
    <row r="3200" spans="1:16" x14ac:dyDescent="0.3">
      <c r="A3200">
        <v>3199</v>
      </c>
      <c r="B3200" s="3" t="s">
        <v>8043</v>
      </c>
      <c r="C3200" s="4">
        <v>44052.557638888888</v>
      </c>
      <c r="D3200" s="3" t="s">
        <v>354</v>
      </c>
      <c r="E3200" s="3" t="s">
        <v>8044</v>
      </c>
      <c r="F3200" s="3" t="s">
        <v>58</v>
      </c>
      <c r="G3200">
        <v>348</v>
      </c>
      <c r="H3200" s="3" t="s">
        <v>24</v>
      </c>
      <c r="I3200" s="3" t="s">
        <v>7913</v>
      </c>
      <c r="J3200" s="3" t="s">
        <v>930</v>
      </c>
      <c r="K3200" s="3" t="s">
        <v>4274</v>
      </c>
      <c r="L3200" s="3" t="s">
        <v>704</v>
      </c>
      <c r="M3200" s="3" t="s">
        <v>32</v>
      </c>
      <c r="N3200" s="3">
        <f>IF(Broker_Trades2[[#This Row],[Status]]="Complete",((Broker_Trades2[Sell Price]-Broker_Trades2[Buy Price])/Broker_Trades2[[#This Row],[Buy Price]]),"")</f>
        <v>0.58181818181818179</v>
      </c>
      <c r="O32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129</v>
      </c>
      <c r="P3200" s="3">
        <f>IFERROR(Broker_Trades2[[#This Row],[Return]]/Broker_Trades2[[#This Row],[Time]],Broker_Trades2[[#This Row],[Return]])</f>
        <v>4.5102184637068358E-3</v>
      </c>
    </row>
    <row r="3201" spans="1:16" x14ac:dyDescent="0.3">
      <c r="A3201">
        <v>3200</v>
      </c>
      <c r="B3201" s="3" t="s">
        <v>8045</v>
      </c>
      <c r="C3201" s="4">
        <v>44052.557638888888</v>
      </c>
      <c r="D3201" s="3" t="s">
        <v>354</v>
      </c>
      <c r="E3201" s="3" t="s">
        <v>413</v>
      </c>
      <c r="F3201" s="3" t="s">
        <v>414</v>
      </c>
      <c r="G3201">
        <v>286</v>
      </c>
      <c r="H3201" s="3" t="s">
        <v>24</v>
      </c>
      <c r="I3201" s="3" t="s">
        <v>7913</v>
      </c>
      <c r="J3201" s="3" t="s">
        <v>7937</v>
      </c>
      <c r="K3201" s="3" t="s">
        <v>4063</v>
      </c>
      <c r="L3201" s="3" t="s">
        <v>1358</v>
      </c>
      <c r="M3201" s="3" t="s">
        <v>32</v>
      </c>
      <c r="N3201" s="3">
        <f>IF(Broker_Trades2[[#This Row],[Status]]="Complete",((Broker_Trades2[Sell Price]-Broker_Trades2[Buy Price])/Broker_Trades2[[#This Row],[Buy Price]]),"")</f>
        <v>0.49074798019285903</v>
      </c>
      <c r="O32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149</v>
      </c>
      <c r="P3201" s="3">
        <f>IFERROR(Broker_Trades2[[#This Row],[Return]]/Broker_Trades2[[#This Row],[Time]],Broker_Trades2[[#This Row],[Return]])</f>
        <v>3.2936106053212018E-3</v>
      </c>
    </row>
    <row r="3202" spans="1:16" x14ac:dyDescent="0.3">
      <c r="A3202">
        <v>3201</v>
      </c>
      <c r="B3202" s="3" t="s">
        <v>8047</v>
      </c>
      <c r="C3202" s="4">
        <v>44052.556944444441</v>
      </c>
      <c r="D3202" s="3" t="s">
        <v>354</v>
      </c>
      <c r="E3202" s="3" t="s">
        <v>3507</v>
      </c>
      <c r="F3202" s="3" t="s">
        <v>1734</v>
      </c>
      <c r="G3202">
        <v>2120</v>
      </c>
      <c r="H3202" s="3" t="s">
        <v>24</v>
      </c>
      <c r="I3202" s="3" t="s">
        <v>7913</v>
      </c>
      <c r="J3202" s="3" t="s">
        <v>8048</v>
      </c>
      <c r="K3202" s="3" t="s">
        <v>7913</v>
      </c>
      <c r="L3202" s="3" t="s">
        <v>5178</v>
      </c>
      <c r="M3202" s="3" t="s">
        <v>32</v>
      </c>
      <c r="N3202" s="3">
        <f>IF(Broker_Trades2[[#This Row],[Status]]="Complete",((Broker_Trades2[Sell Price]-Broker_Trades2[Buy Price])/Broker_Trades2[[#This Row],[Buy Price]]),"")</f>
        <v>1.00288239357775E-2</v>
      </c>
      <c r="O32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202" s="3">
        <f>IFERROR(Broker_Trades2[[#This Row],[Return]]/Broker_Trades2[[#This Row],[Time]],Broker_Trades2[[#This Row],[Return]])</f>
        <v>1.00288239357775E-2</v>
      </c>
    </row>
    <row r="3203" spans="1:16" x14ac:dyDescent="0.3">
      <c r="A3203">
        <v>3202</v>
      </c>
      <c r="B3203" s="3" t="s">
        <v>8050</v>
      </c>
      <c r="C3203" s="4">
        <v>44052.377083333333</v>
      </c>
      <c r="D3203" s="3" t="s">
        <v>21</v>
      </c>
      <c r="E3203" s="3" t="s">
        <v>1007</v>
      </c>
      <c r="F3203" s="3" t="s">
        <v>1008</v>
      </c>
      <c r="G3203">
        <v>1001</v>
      </c>
      <c r="H3203" s="3" t="s">
        <v>24</v>
      </c>
      <c r="I3203" s="3" t="s">
        <v>7913</v>
      </c>
      <c r="J3203" s="3" t="s">
        <v>7940</v>
      </c>
      <c r="K3203" s="3" t="s">
        <v>7630</v>
      </c>
      <c r="L3203" s="3" t="s">
        <v>897</v>
      </c>
      <c r="M3203" s="3" t="s">
        <v>32</v>
      </c>
      <c r="N3203" s="3">
        <f>IF(Broker_Trades2[[#This Row],[Status]]="Complete",((Broker_Trades2[Sell Price]-Broker_Trades2[Buy Price])/Broker_Trades2[[#This Row],[Buy Price]]),"")</f>
        <v>0.12865035516969223</v>
      </c>
      <c r="O32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3203" s="3">
        <f>IFERROR(Broker_Trades2[[#This Row],[Return]]/Broker_Trades2[[#This Row],[Time]],Broker_Trades2[[#This Row],[Return]])</f>
        <v>3.2162588792423057E-2</v>
      </c>
    </row>
    <row r="3204" spans="1:16" hidden="1" x14ac:dyDescent="0.3">
      <c r="A3204">
        <v>3203</v>
      </c>
      <c r="B3204" s="3" t="s">
        <v>8051</v>
      </c>
      <c r="C3204" s="4">
        <v>44052.377083333333</v>
      </c>
      <c r="D3204" s="3" t="s">
        <v>4760</v>
      </c>
      <c r="E3204" s="3" t="s">
        <v>5398</v>
      </c>
      <c r="F3204" s="3" t="s">
        <v>5399</v>
      </c>
      <c r="G3204">
        <v>1009</v>
      </c>
      <c r="H3204" s="3" t="s">
        <v>59</v>
      </c>
      <c r="I3204" s="3" t="s">
        <v>2695</v>
      </c>
      <c r="J3204" s="3" t="s">
        <v>2695</v>
      </c>
      <c r="K3204" s="3" t="s">
        <v>2695</v>
      </c>
      <c r="L3204" s="3" t="s">
        <v>2695</v>
      </c>
      <c r="M3204" s="3" t="s">
        <v>190</v>
      </c>
      <c r="N3204" s="3" t="str">
        <f>IF(Broker_Trades2[[#This Row],[Status]]="Complete",((Broker_Trades2[Sell Price]-Broker_Trades2[Buy Price])/Broker_Trades2[[#This Row],[Buy Price]]),"")</f>
        <v/>
      </c>
      <c r="O320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04" s="3" t="str">
        <f>IFERROR(Broker_Trades2[[#This Row],[Return]]/Broker_Trades2[[#This Row],[Time]],Broker_Trades2[[#This Row],[Return]])</f>
        <v/>
      </c>
    </row>
    <row r="3205" spans="1:16" x14ac:dyDescent="0.3">
      <c r="A3205">
        <v>3204</v>
      </c>
      <c r="B3205" s="3" t="s">
        <v>8052</v>
      </c>
      <c r="C3205" s="4">
        <v>44052.377083333333</v>
      </c>
      <c r="D3205" s="3" t="s">
        <v>6223</v>
      </c>
      <c r="E3205" s="3" t="s">
        <v>335</v>
      </c>
      <c r="F3205" s="3" t="s">
        <v>336</v>
      </c>
      <c r="G3205">
        <v>684</v>
      </c>
      <c r="H3205" s="3" t="s">
        <v>24</v>
      </c>
      <c r="I3205" s="3" t="s">
        <v>7913</v>
      </c>
      <c r="J3205" s="3" t="s">
        <v>8053</v>
      </c>
      <c r="K3205" s="3" t="s">
        <v>7104</v>
      </c>
      <c r="L3205" s="3" t="s">
        <v>524</v>
      </c>
      <c r="M3205" s="3" t="s">
        <v>32</v>
      </c>
      <c r="N3205" s="3">
        <f>IF(Broker_Trades2[[#This Row],[Status]]="Complete",((Broker_Trades2[Sell Price]-Broker_Trades2[Buy Price])/Broker_Trades2[[#This Row],[Buy Price]]),"")</f>
        <v>0.18134715025906736</v>
      </c>
      <c r="O32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205" s="3">
        <f>IFERROR(Broker_Trades2[[#This Row],[Return]]/Broker_Trades2[[#This Row],[Time]],Broker_Trades2[[#This Row],[Return]])</f>
        <v>1.0667479427003962E-2</v>
      </c>
    </row>
    <row r="3206" spans="1:16" x14ac:dyDescent="0.3">
      <c r="A3206">
        <v>3205</v>
      </c>
      <c r="B3206" s="3" t="s">
        <v>8055</v>
      </c>
      <c r="C3206" s="4">
        <v>44052.377083333333</v>
      </c>
      <c r="D3206" s="3" t="s">
        <v>6223</v>
      </c>
      <c r="E3206" s="3" t="s">
        <v>234</v>
      </c>
      <c r="F3206" s="3" t="s">
        <v>235</v>
      </c>
      <c r="G3206">
        <v>998</v>
      </c>
      <c r="H3206" s="3" t="s">
        <v>59</v>
      </c>
      <c r="I3206" s="3" t="s">
        <v>7913</v>
      </c>
      <c r="J3206" s="3" t="s">
        <v>8056</v>
      </c>
      <c r="K3206" s="3" t="s">
        <v>7913</v>
      </c>
      <c r="L3206" s="3" t="s">
        <v>11218</v>
      </c>
      <c r="M3206" s="3" t="s">
        <v>32</v>
      </c>
      <c r="N3206" s="3">
        <f>IF(Broker_Trades2[[#This Row],[Status]]="Complete",((Broker_Trades2[Sell Price]-Broker_Trades2[Buy Price])/Broker_Trades2[[#This Row],[Buy Price]]),"")</f>
        <v>3.0654806774209299E-3</v>
      </c>
      <c r="O32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206" s="3">
        <f>IFERROR(Broker_Trades2[[#This Row],[Return]]/Broker_Trades2[[#This Row],[Time]],Broker_Trades2[[#This Row],[Return]])</f>
        <v>3.0654806774209299E-3</v>
      </c>
    </row>
    <row r="3207" spans="1:16" x14ac:dyDescent="0.3">
      <c r="A3207">
        <v>3206</v>
      </c>
      <c r="B3207" s="3" t="s">
        <v>8058</v>
      </c>
      <c r="C3207" s="4">
        <v>44052.376388888886</v>
      </c>
      <c r="D3207" s="3" t="s">
        <v>6223</v>
      </c>
      <c r="E3207" s="3" t="s">
        <v>1567</v>
      </c>
      <c r="F3207" s="3" t="s">
        <v>1365</v>
      </c>
      <c r="G3207">
        <v>619</v>
      </c>
      <c r="H3207" s="3" t="s">
        <v>24</v>
      </c>
      <c r="I3207" s="3" t="s">
        <v>7913</v>
      </c>
      <c r="J3207" s="3" t="s">
        <v>4479</v>
      </c>
      <c r="K3207" s="3" t="s">
        <v>6224</v>
      </c>
      <c r="L3207" s="3" t="s">
        <v>15409</v>
      </c>
      <c r="M3207" s="3" t="s">
        <v>32</v>
      </c>
      <c r="N3207" s="3">
        <f>IF(Broker_Trades2[[#This Row],[Status]]="Complete",((Broker_Trades2[Sell Price]-Broker_Trades2[Buy Price])/Broker_Trades2[[#This Row],[Buy Price]]),"")</f>
        <v>-0.10000000000000005</v>
      </c>
      <c r="O32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3207" s="3">
        <f>IFERROR(Broker_Trades2[[#This Row],[Return]]/Broker_Trades2[[#This Row],[Time]],Broker_Trades2[[#This Row],[Return]])</f>
        <v>-1.2987012987012994E-3</v>
      </c>
    </row>
    <row r="3208" spans="1:16" x14ac:dyDescent="0.3">
      <c r="A3208">
        <v>3207</v>
      </c>
      <c r="B3208" s="3" t="s">
        <v>8059</v>
      </c>
      <c r="C3208" s="4">
        <v>44052.376388888886</v>
      </c>
      <c r="D3208" s="3" t="s">
        <v>7091</v>
      </c>
      <c r="E3208" s="3" t="s">
        <v>4948</v>
      </c>
      <c r="F3208" s="3" t="s">
        <v>4949</v>
      </c>
      <c r="G3208">
        <v>343</v>
      </c>
      <c r="H3208" s="3" t="s">
        <v>24</v>
      </c>
      <c r="I3208" s="3" t="s">
        <v>7913</v>
      </c>
      <c r="J3208" s="3" t="s">
        <v>5226</v>
      </c>
      <c r="K3208" s="3" t="s">
        <v>4216</v>
      </c>
      <c r="L3208" s="3" t="s">
        <v>5476</v>
      </c>
      <c r="M3208" s="3" t="s">
        <v>32</v>
      </c>
      <c r="N3208" s="3">
        <f>IF(Broker_Trades2[[#This Row],[Status]]="Complete",((Broker_Trades2[Sell Price]-Broker_Trades2[Buy Price])/Broker_Trades2[[#This Row],[Buy Price]]),"")</f>
        <v>0.71499999999999997</v>
      </c>
      <c r="O32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287</v>
      </c>
      <c r="P3208" s="3">
        <f>IFERROR(Broker_Trades2[[#This Row],[Return]]/Broker_Trades2[[#This Row],[Time]],Broker_Trades2[[#This Row],[Return]])</f>
        <v>2.4912891986062719E-3</v>
      </c>
    </row>
    <row r="3209" spans="1:16" x14ac:dyDescent="0.3">
      <c r="A3209">
        <v>3208</v>
      </c>
      <c r="B3209" s="3" t="s">
        <v>8061</v>
      </c>
      <c r="C3209" s="4">
        <v>44052.376388888886</v>
      </c>
      <c r="D3209" s="3" t="s">
        <v>132</v>
      </c>
      <c r="E3209" s="3" t="s">
        <v>8062</v>
      </c>
      <c r="F3209" s="3" t="s">
        <v>1552</v>
      </c>
      <c r="G3209">
        <v>1995</v>
      </c>
      <c r="H3209" s="3" t="s">
        <v>59</v>
      </c>
      <c r="I3209" s="3" t="s">
        <v>7913</v>
      </c>
      <c r="J3209" s="3" t="s">
        <v>8063</v>
      </c>
      <c r="K3209" s="3" t="s">
        <v>6781</v>
      </c>
      <c r="L3209" s="3" t="s">
        <v>12296</v>
      </c>
      <c r="M3209" s="3" t="s">
        <v>32</v>
      </c>
      <c r="N3209" s="3">
        <f>IF(Broker_Trades2[[#This Row],[Status]]="Complete",((Broker_Trades2[Sell Price]-Broker_Trades2[Buy Price])/Broker_Trades2[[#This Row],[Buy Price]]),"")</f>
        <v>4.3410041841004186E-2</v>
      </c>
      <c r="O32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3209" s="3">
        <f>IFERROR(Broker_Trades2[[#This Row],[Return]]/Broker_Trades2[[#This Row],[Time]],Broker_Trades2[[#This Row],[Return]])</f>
        <v>1.1423695221316891E-3</v>
      </c>
    </row>
    <row r="3210" spans="1:16" x14ac:dyDescent="0.3">
      <c r="A3210">
        <v>3209</v>
      </c>
      <c r="B3210" s="3" t="s">
        <v>8064</v>
      </c>
      <c r="C3210" s="4">
        <v>44052.376388888886</v>
      </c>
      <c r="D3210" s="3" t="s">
        <v>132</v>
      </c>
      <c r="E3210" s="3" t="s">
        <v>1167</v>
      </c>
      <c r="F3210" s="3" t="s">
        <v>804</v>
      </c>
      <c r="G3210">
        <v>355</v>
      </c>
      <c r="H3210" s="3" t="s">
        <v>3879</v>
      </c>
      <c r="I3210" s="3" t="s">
        <v>7140</v>
      </c>
      <c r="J3210" s="3" t="s">
        <v>12297</v>
      </c>
      <c r="K3210" s="3" t="s">
        <v>7913</v>
      </c>
      <c r="L3210" s="3" t="s">
        <v>1035</v>
      </c>
      <c r="M3210" s="3" t="s">
        <v>32</v>
      </c>
      <c r="N3210" s="3">
        <f>IF(Broker_Trades2[[#This Row],[Status]]="Complete",((Broker_Trades2[Sell Price]-Broker_Trades2[Buy Price])/Broker_Trades2[[#This Row],[Buy Price]]),"")</f>
        <v>-9.0909090909090912E-2</v>
      </c>
      <c r="O32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210" s="3">
        <f>IFERROR(Broker_Trades2[[#This Row],[Return]]/Broker_Trades2[[#This Row],[Time]],Broker_Trades2[[#This Row],[Return]])</f>
        <v>-5.681818181818182E-3</v>
      </c>
    </row>
    <row r="3211" spans="1:16" x14ac:dyDescent="0.3">
      <c r="A3211">
        <v>3210</v>
      </c>
      <c r="B3211" s="3" t="s">
        <v>8065</v>
      </c>
      <c r="C3211" s="4">
        <v>44052.376388888886</v>
      </c>
      <c r="D3211" s="3" t="s">
        <v>132</v>
      </c>
      <c r="E3211" s="3" t="s">
        <v>8066</v>
      </c>
      <c r="F3211" s="3" t="s">
        <v>1453</v>
      </c>
      <c r="G3211">
        <v>331</v>
      </c>
      <c r="H3211" s="3" t="s">
        <v>24</v>
      </c>
      <c r="I3211" s="3" t="s">
        <v>7913</v>
      </c>
      <c r="J3211" s="3" t="s">
        <v>8067</v>
      </c>
      <c r="K3211" s="3" t="s">
        <v>4063</v>
      </c>
      <c r="L3211" s="3" t="s">
        <v>7699</v>
      </c>
      <c r="M3211" s="3" t="s">
        <v>32</v>
      </c>
      <c r="N3211" s="3">
        <f>IF(Broker_Trades2[[#This Row],[Status]]="Complete",((Broker_Trades2[Sell Price]-Broker_Trades2[Buy Price])/Broker_Trades2[[#This Row],[Buy Price]]),"")</f>
        <v>0.17459190915542933</v>
      </c>
      <c r="O32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149</v>
      </c>
      <c r="P3211" s="3">
        <f>IFERROR(Broker_Trades2[[#This Row],[Return]]/Broker_Trades2[[#This Row],[Time]],Broker_Trades2[[#This Row],[Return]])</f>
        <v>1.1717577795666398E-3</v>
      </c>
    </row>
    <row r="3212" spans="1:16" x14ac:dyDescent="0.3">
      <c r="A3212">
        <v>3211</v>
      </c>
      <c r="B3212" s="3" t="s">
        <v>8069</v>
      </c>
      <c r="C3212" s="4">
        <v>44052.375694444447</v>
      </c>
      <c r="D3212" s="3" t="s">
        <v>132</v>
      </c>
      <c r="E3212" s="3" t="s">
        <v>1448</v>
      </c>
      <c r="F3212" s="3" t="s">
        <v>1449</v>
      </c>
      <c r="G3212">
        <v>1572</v>
      </c>
      <c r="H3212" s="3" t="s">
        <v>24</v>
      </c>
      <c r="I3212" s="3" t="s">
        <v>7913</v>
      </c>
      <c r="J3212" s="3" t="s">
        <v>8070</v>
      </c>
      <c r="K3212" s="3" t="s">
        <v>6159</v>
      </c>
      <c r="L3212" s="3" t="s">
        <v>3740</v>
      </c>
      <c r="M3212" s="3" t="s">
        <v>32</v>
      </c>
      <c r="N3212" s="3">
        <f>IF(Broker_Trades2[[#This Row],[Status]]="Complete",((Broker_Trades2[Sell Price]-Broker_Trades2[Buy Price])/Broker_Trades2[[#This Row],[Buy Price]]),"")</f>
        <v>0.1653076352853966</v>
      </c>
      <c r="O32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3212" s="3">
        <f>IFERROR(Broker_Trades2[[#This Row],[Return]]/Broker_Trades2[[#This Row],[Time]],Broker_Trades2[[#This Row],[Return]])</f>
        <v>2.1193286575050849E-3</v>
      </c>
    </row>
    <row r="3213" spans="1:16" x14ac:dyDescent="0.3">
      <c r="A3213">
        <v>3212</v>
      </c>
      <c r="B3213" s="3" t="s">
        <v>8072</v>
      </c>
      <c r="C3213" s="4">
        <v>44052.375694444447</v>
      </c>
      <c r="D3213" s="3" t="s">
        <v>132</v>
      </c>
      <c r="E3213" s="3" t="s">
        <v>573</v>
      </c>
      <c r="F3213" s="3" t="s">
        <v>574</v>
      </c>
      <c r="G3213">
        <v>112</v>
      </c>
      <c r="H3213" s="3" t="s">
        <v>24</v>
      </c>
      <c r="I3213" s="3" t="s">
        <v>7913</v>
      </c>
      <c r="J3213" s="3" t="s">
        <v>8073</v>
      </c>
      <c r="K3213" s="3" t="s">
        <v>7913</v>
      </c>
      <c r="L3213" s="3" t="s">
        <v>5056</v>
      </c>
      <c r="M3213" s="3" t="s">
        <v>32</v>
      </c>
      <c r="N3213" s="3">
        <f>IF(Broker_Trades2[[#This Row],[Status]]="Complete",((Broker_Trades2[Sell Price]-Broker_Trades2[Buy Price])/Broker_Trades2[[#This Row],[Buy Price]]),"")</f>
        <v>6.2114746325272613E-2</v>
      </c>
      <c r="O32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213" s="3">
        <f>IFERROR(Broker_Trades2[[#This Row],[Return]]/Broker_Trades2[[#This Row],[Time]],Broker_Trades2[[#This Row],[Return]])</f>
        <v>6.2114746325272613E-2</v>
      </c>
    </row>
    <row r="3214" spans="1:16" x14ac:dyDescent="0.3">
      <c r="A3214">
        <v>3213</v>
      </c>
      <c r="B3214" s="3" t="s">
        <v>8075</v>
      </c>
      <c r="C3214" s="4">
        <v>44052.375694444447</v>
      </c>
      <c r="D3214" s="3" t="s">
        <v>132</v>
      </c>
      <c r="E3214" s="3" t="s">
        <v>509</v>
      </c>
      <c r="F3214" s="3" t="s">
        <v>510</v>
      </c>
      <c r="G3214">
        <v>415</v>
      </c>
      <c r="H3214" s="3" t="s">
        <v>24</v>
      </c>
      <c r="I3214" s="3" t="s">
        <v>7913</v>
      </c>
      <c r="J3214" s="3" t="s">
        <v>7785</v>
      </c>
      <c r="K3214" s="3" t="s">
        <v>7052</v>
      </c>
      <c r="L3214" s="3" t="s">
        <v>7121</v>
      </c>
      <c r="M3214" s="3" t="s">
        <v>32</v>
      </c>
      <c r="N3214" s="3">
        <f>IF(Broker_Trades2[[#This Row],[Status]]="Complete",((Broker_Trades2[Sell Price]-Broker_Trades2[Buy Price])/Broker_Trades2[[#This Row],[Buy Price]]),"")</f>
        <v>0.15438108484005564</v>
      </c>
      <c r="O32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3214" s="3">
        <f>IFERROR(Broker_Trades2[[#This Row],[Return]]/Broker_Trades2[[#This Row],[Time]],Broker_Trades2[[#This Row],[Return]])</f>
        <v>7.3514802304788397E-3</v>
      </c>
    </row>
    <row r="3215" spans="1:16" x14ac:dyDescent="0.3">
      <c r="A3215">
        <v>3214</v>
      </c>
      <c r="B3215" s="3" t="s">
        <v>8077</v>
      </c>
      <c r="C3215" s="4">
        <v>44052.375694444447</v>
      </c>
      <c r="D3215" s="3" t="s">
        <v>132</v>
      </c>
      <c r="E3215" s="3" t="s">
        <v>413</v>
      </c>
      <c r="F3215" s="3" t="s">
        <v>414</v>
      </c>
      <c r="G3215">
        <v>246</v>
      </c>
      <c r="H3215" s="3" t="s">
        <v>24</v>
      </c>
      <c r="I3215" s="3" t="s">
        <v>7913</v>
      </c>
      <c r="J3215" s="3" t="s">
        <v>7937</v>
      </c>
      <c r="K3215" s="3" t="s">
        <v>4584</v>
      </c>
      <c r="L3215" s="3" t="s">
        <v>12298</v>
      </c>
      <c r="M3215" s="3" t="s">
        <v>32</v>
      </c>
      <c r="N3215" s="3">
        <f>IF(Broker_Trades2[[#This Row],[Status]]="Complete",((Broker_Trades2[Sell Price]-Broker_Trades2[Buy Price])/Broker_Trades2[[#This Row],[Buy Price]]),"")</f>
        <v>0.28225175918686479</v>
      </c>
      <c r="O32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100</v>
      </c>
      <c r="P3215" s="3">
        <f>IFERROR(Broker_Trades2[[#This Row],[Return]]/Broker_Trades2[[#This Row],[Time]],Broker_Trades2[[#This Row],[Return]])</f>
        <v>2.8225175918686479E-3</v>
      </c>
    </row>
    <row r="3216" spans="1:16" x14ac:dyDescent="0.3">
      <c r="A3216">
        <v>3215</v>
      </c>
      <c r="B3216" s="3" t="s">
        <v>8078</v>
      </c>
      <c r="C3216" s="4">
        <v>44052.375</v>
      </c>
      <c r="D3216" s="3" t="s">
        <v>132</v>
      </c>
      <c r="E3216" s="3" t="s">
        <v>4337</v>
      </c>
      <c r="F3216" s="3" t="s">
        <v>4338</v>
      </c>
      <c r="G3216">
        <v>621</v>
      </c>
      <c r="H3216" s="3" t="s">
        <v>17</v>
      </c>
      <c r="I3216" s="3" t="s">
        <v>7913</v>
      </c>
      <c r="J3216" s="3" t="s">
        <v>3202</v>
      </c>
      <c r="K3216" s="3" t="s">
        <v>7896</v>
      </c>
      <c r="L3216" s="3" t="s">
        <v>7521</v>
      </c>
      <c r="M3216" s="3" t="s">
        <v>32</v>
      </c>
      <c r="N3216" s="3">
        <f>IF(Broker_Trades2[[#This Row],[Status]]="Complete",((Broker_Trades2[Sell Price]-Broker_Trades2[Buy Price])/Broker_Trades2[[#This Row],[Buy Price]]),"")</f>
        <v>0.17836812144212524</v>
      </c>
      <c r="O32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3216" s="3">
        <f>IFERROR(Broker_Trades2[[#This Row],[Return]]/Broker_Trades2[[#This Row],[Time]],Broker_Trades2[[#This Row],[Return]])</f>
        <v>0.17836812144212524</v>
      </c>
    </row>
    <row r="3217" spans="1:16" x14ac:dyDescent="0.3">
      <c r="A3217">
        <v>3216</v>
      </c>
      <c r="B3217" s="3" t="s">
        <v>8080</v>
      </c>
      <c r="C3217" s="4">
        <v>44052.375</v>
      </c>
      <c r="D3217" s="3" t="s">
        <v>132</v>
      </c>
      <c r="E3217" s="3" t="s">
        <v>5119</v>
      </c>
      <c r="F3217" s="3" t="s">
        <v>5120</v>
      </c>
      <c r="G3217">
        <v>29</v>
      </c>
      <c r="H3217" s="3" t="s">
        <v>2852</v>
      </c>
      <c r="I3217" s="3" t="s">
        <v>4867</v>
      </c>
      <c r="J3217" s="3" t="s">
        <v>12299</v>
      </c>
      <c r="K3217" s="3" t="s">
        <v>7913</v>
      </c>
      <c r="L3217" s="3" t="s">
        <v>8082</v>
      </c>
      <c r="M3217" s="3" t="s">
        <v>32</v>
      </c>
      <c r="N3217" s="3">
        <f>IF(Broker_Trades2[[#This Row],[Status]]="Complete",((Broker_Trades2[Sell Price]-Broker_Trades2[Buy Price])/Broker_Trades2[[#This Row],[Buy Price]]),"")</f>
        <v>-9.0909090909090995E-2</v>
      </c>
      <c r="O32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3217" s="3">
        <f>IFERROR(Broker_Trades2[[#This Row],[Return]]/Broker_Trades2[[#This Row],[Time]],Broker_Trades2[[#This Row],[Return]])</f>
        <v>-8.6580086580086667E-4</v>
      </c>
    </row>
    <row r="3218" spans="1:16" x14ac:dyDescent="0.3">
      <c r="A3218">
        <v>3217</v>
      </c>
      <c r="B3218" s="3" t="s">
        <v>8083</v>
      </c>
      <c r="C3218" s="4">
        <v>44052.374305555553</v>
      </c>
      <c r="D3218" s="3" t="s">
        <v>147</v>
      </c>
      <c r="E3218" s="3" t="s">
        <v>5249</v>
      </c>
      <c r="F3218" s="3" t="s">
        <v>5250</v>
      </c>
      <c r="G3218">
        <v>49</v>
      </c>
      <c r="H3218" s="3" t="s">
        <v>24</v>
      </c>
      <c r="I3218" s="3" t="s">
        <v>7913</v>
      </c>
      <c r="J3218" s="3" t="s">
        <v>8036</v>
      </c>
      <c r="K3218" s="3" t="s">
        <v>6726</v>
      </c>
      <c r="L3218" s="3" t="s">
        <v>12300</v>
      </c>
      <c r="M3218" s="3" t="s">
        <v>32</v>
      </c>
      <c r="N3218" s="3">
        <f>IF(Broker_Trades2[[#This Row],[Status]]="Complete",((Broker_Trades2[Sell Price]-Broker_Trades2[Buy Price])/Broker_Trades2[[#This Row],[Buy Price]]),"")</f>
        <v>-0.10000000000000006</v>
      </c>
      <c r="O32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3218" s="3">
        <f>IFERROR(Broker_Trades2[[#This Row],[Return]]/Broker_Trades2[[#This Row],[Time]],Broker_Trades2[[#This Row],[Return]])</f>
        <v>-2.3255813953488385E-3</v>
      </c>
    </row>
    <row r="3219" spans="1:16" x14ac:dyDescent="0.3">
      <c r="A3219">
        <v>3218</v>
      </c>
      <c r="B3219" s="3" t="s">
        <v>8085</v>
      </c>
      <c r="C3219" s="4">
        <v>44052.374305555553</v>
      </c>
      <c r="D3219" s="3" t="s">
        <v>147</v>
      </c>
      <c r="E3219" s="3" t="s">
        <v>2411</v>
      </c>
      <c r="F3219" s="3" t="s">
        <v>984</v>
      </c>
      <c r="G3219">
        <v>9834</v>
      </c>
      <c r="H3219" s="3" t="s">
        <v>24</v>
      </c>
      <c r="I3219" s="3" t="s">
        <v>7913</v>
      </c>
      <c r="J3219" s="3" t="s">
        <v>8086</v>
      </c>
      <c r="K3219" s="3" t="s">
        <v>6824</v>
      </c>
      <c r="L3219" s="3" t="s">
        <v>12301</v>
      </c>
      <c r="M3219" s="3" t="s">
        <v>32</v>
      </c>
      <c r="N3219" s="3">
        <f>IF(Broker_Trades2[[#This Row],[Status]]="Complete",((Broker_Trades2[Sell Price]-Broker_Trades2[Buy Price])/Broker_Trades2[[#This Row],[Buy Price]]),"")</f>
        <v>0.24481012658227849</v>
      </c>
      <c r="O32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3219" s="3">
        <f>IFERROR(Broker_Trades2[[#This Row],[Return]]/Broker_Trades2[[#This Row],[Time]],Broker_Trades2[[#This Row],[Return]])</f>
        <v>6.9945750452079566E-3</v>
      </c>
    </row>
    <row r="3220" spans="1:16" x14ac:dyDescent="0.3">
      <c r="A3220">
        <v>3219</v>
      </c>
      <c r="B3220" s="3" t="s">
        <v>8088</v>
      </c>
      <c r="C3220" s="4">
        <v>44052.373611111114</v>
      </c>
      <c r="D3220" s="3" t="s">
        <v>147</v>
      </c>
      <c r="E3220" s="3" t="s">
        <v>8089</v>
      </c>
      <c r="F3220" s="3" t="s">
        <v>565</v>
      </c>
      <c r="G3220">
        <v>90</v>
      </c>
      <c r="H3220" s="3" t="s">
        <v>24</v>
      </c>
      <c r="I3220" s="3" t="s">
        <v>7913</v>
      </c>
      <c r="J3220" s="3" t="s">
        <v>3416</v>
      </c>
      <c r="K3220" s="3" t="s">
        <v>7140</v>
      </c>
      <c r="L3220" s="3" t="s">
        <v>5275</v>
      </c>
      <c r="M3220" s="3" t="s">
        <v>32</v>
      </c>
      <c r="N3220" s="3">
        <f>IF(Broker_Trades2[[#This Row],[Status]]="Complete",((Broker_Trades2[Sell Price]-Broker_Trades2[Buy Price])/Broker_Trades2[[#This Row],[Buy Price]]),"")</f>
        <v>0.10429447852760736</v>
      </c>
      <c r="O32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220" s="3">
        <f>IFERROR(Broker_Trades2[[#This Row],[Return]]/Broker_Trades2[[#This Row],[Time]],Broker_Trades2[[#This Row],[Return]])</f>
        <v>6.5184049079754598E-3</v>
      </c>
    </row>
    <row r="3221" spans="1:16" hidden="1" x14ac:dyDescent="0.3">
      <c r="A3221">
        <v>3220</v>
      </c>
      <c r="B3221" s="3" t="s">
        <v>8090</v>
      </c>
      <c r="C3221" s="4">
        <v>44052.373611111114</v>
      </c>
      <c r="D3221" s="3" t="s">
        <v>151</v>
      </c>
      <c r="E3221" s="3" t="s">
        <v>1167</v>
      </c>
      <c r="F3221" s="3" t="s">
        <v>804</v>
      </c>
      <c r="G3221">
        <v>422</v>
      </c>
      <c r="H3221" s="3" t="s">
        <v>59</v>
      </c>
      <c r="I3221" s="3" t="s">
        <v>2695</v>
      </c>
      <c r="J3221" s="3" t="s">
        <v>2695</v>
      </c>
      <c r="K3221" s="3" t="s">
        <v>2695</v>
      </c>
      <c r="L3221" s="3" t="s">
        <v>2695</v>
      </c>
      <c r="M3221" s="3" t="s">
        <v>190</v>
      </c>
      <c r="N3221" s="3" t="str">
        <f>IF(Broker_Trades2[[#This Row],[Status]]="Complete",((Broker_Trades2[Sell Price]-Broker_Trades2[Buy Price])/Broker_Trades2[[#This Row],[Buy Price]]),"")</f>
        <v/>
      </c>
      <c r="O32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21" s="3" t="str">
        <f>IFERROR(Broker_Trades2[[#This Row],[Return]]/Broker_Trades2[[#This Row],[Time]],Broker_Trades2[[#This Row],[Return]])</f>
        <v/>
      </c>
    </row>
    <row r="3222" spans="1:16" x14ac:dyDescent="0.3">
      <c r="A3222">
        <v>3221</v>
      </c>
      <c r="B3222" s="3" t="s">
        <v>8091</v>
      </c>
      <c r="C3222" s="4">
        <v>44052.373611111114</v>
      </c>
      <c r="D3222" s="3" t="s">
        <v>151</v>
      </c>
      <c r="E3222" s="3" t="s">
        <v>413</v>
      </c>
      <c r="F3222" s="3" t="s">
        <v>414</v>
      </c>
      <c r="G3222">
        <v>245</v>
      </c>
      <c r="H3222" s="3" t="s">
        <v>24</v>
      </c>
      <c r="I3222" s="3" t="s">
        <v>7913</v>
      </c>
      <c r="J3222" s="3" t="s">
        <v>7937</v>
      </c>
      <c r="K3222" s="3" t="s">
        <v>4584</v>
      </c>
      <c r="L3222" s="3" t="s">
        <v>7580</v>
      </c>
      <c r="M3222" s="3" t="s">
        <v>32</v>
      </c>
      <c r="N3222" s="3">
        <f>IF(Broker_Trades2[[#This Row],[Status]]="Complete",((Broker_Trades2[Sell Price]-Broker_Trades2[Buy Price])/Broker_Trades2[[#This Row],[Buy Price]]),"")</f>
        <v>0.27703935366171489</v>
      </c>
      <c r="O32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100</v>
      </c>
      <c r="P3222" s="3">
        <f>IFERROR(Broker_Trades2[[#This Row],[Return]]/Broker_Trades2[[#This Row],[Time]],Broker_Trades2[[#This Row],[Return]])</f>
        <v>2.7703935366171491E-3</v>
      </c>
    </row>
    <row r="3223" spans="1:16" x14ac:dyDescent="0.3">
      <c r="A3223">
        <v>3222</v>
      </c>
      <c r="B3223" s="3" t="s">
        <v>8092</v>
      </c>
      <c r="C3223" s="4">
        <v>44051.693749999999</v>
      </c>
      <c r="D3223" s="3" t="s">
        <v>34</v>
      </c>
      <c r="E3223" s="3" t="s">
        <v>1249</v>
      </c>
      <c r="F3223" s="3" t="s">
        <v>1250</v>
      </c>
      <c r="G3223">
        <v>135</v>
      </c>
      <c r="H3223" s="3" t="s">
        <v>24</v>
      </c>
      <c r="I3223" s="3" t="s">
        <v>7913</v>
      </c>
      <c r="J3223" s="3" t="s">
        <v>8093</v>
      </c>
      <c r="K3223" s="3" t="s">
        <v>7104</v>
      </c>
      <c r="L3223" s="3" t="s">
        <v>9110</v>
      </c>
      <c r="M3223" s="3" t="s">
        <v>32</v>
      </c>
      <c r="N3223" s="3">
        <f>IF(Broker_Trades2[[#This Row],[Status]]="Complete",((Broker_Trades2[Sell Price]-Broker_Trades2[Buy Price])/Broker_Trades2[[#This Row],[Buy Price]]),"")</f>
        <v>9.3560145808019413E-2</v>
      </c>
      <c r="O32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223" s="3">
        <f>IFERROR(Broker_Trades2[[#This Row],[Return]]/Broker_Trades2[[#This Row],[Time]],Broker_Trades2[[#This Row],[Return]])</f>
        <v>5.5035379887070244E-3</v>
      </c>
    </row>
    <row r="3224" spans="1:16" x14ac:dyDescent="0.3">
      <c r="A3224">
        <v>3223</v>
      </c>
      <c r="B3224" s="3" t="s">
        <v>8094</v>
      </c>
      <c r="C3224" s="4">
        <v>44051.693055555559</v>
      </c>
      <c r="D3224" s="3" t="s">
        <v>34</v>
      </c>
      <c r="E3224" s="3" t="s">
        <v>5679</v>
      </c>
      <c r="F3224" s="3" t="s">
        <v>5680</v>
      </c>
      <c r="G3224">
        <v>2250</v>
      </c>
      <c r="H3224" s="3" t="s">
        <v>24</v>
      </c>
      <c r="I3224" s="3" t="s">
        <v>7913</v>
      </c>
      <c r="J3224" s="3" t="s">
        <v>5488</v>
      </c>
      <c r="K3224" s="3" t="s">
        <v>5901</v>
      </c>
      <c r="L3224" s="3" t="s">
        <v>12029</v>
      </c>
      <c r="M3224" s="3" t="s">
        <v>32</v>
      </c>
      <c r="N3224" s="3">
        <f>IF(Broker_Trades2[[#This Row],[Status]]="Complete",((Broker_Trades2[Sell Price]-Broker_Trades2[Buy Price])/Broker_Trades2[[#This Row],[Buy Price]]),"")</f>
        <v>0.13952899468219804</v>
      </c>
      <c r="O32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3224" s="3">
        <f>IFERROR(Broker_Trades2[[#This Row],[Return]]/Broker_Trades2[[#This Row],[Time]],Broker_Trades2[[#This Row],[Return]])</f>
        <v>1.6610594605023575E-3</v>
      </c>
    </row>
    <row r="3225" spans="1:16" x14ac:dyDescent="0.3">
      <c r="A3225">
        <v>3224</v>
      </c>
      <c r="B3225" s="3" t="s">
        <v>8096</v>
      </c>
      <c r="C3225" s="4">
        <v>44051.693055555559</v>
      </c>
      <c r="D3225" s="3" t="s">
        <v>34</v>
      </c>
      <c r="E3225" s="3" t="s">
        <v>391</v>
      </c>
      <c r="F3225" s="3" t="s">
        <v>392</v>
      </c>
      <c r="G3225">
        <v>320</v>
      </c>
      <c r="H3225" s="3" t="s">
        <v>24</v>
      </c>
      <c r="I3225" s="3" t="s">
        <v>7913</v>
      </c>
      <c r="J3225" s="3" t="s">
        <v>2189</v>
      </c>
      <c r="K3225" s="3" t="s">
        <v>7896</v>
      </c>
      <c r="L3225" s="3" t="s">
        <v>6213</v>
      </c>
      <c r="M3225" s="3" t="s">
        <v>32</v>
      </c>
      <c r="N3225" s="3">
        <f>IF(Broker_Trades2[[#This Row],[Status]]="Complete",((Broker_Trades2[Sell Price]-Broker_Trades2[Buy Price])/Broker_Trades2[[#This Row],[Buy Price]]),"")</f>
        <v>0.20754716981132076</v>
      </c>
      <c r="O32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3225" s="3">
        <f>IFERROR(Broker_Trades2[[#This Row],[Return]]/Broker_Trades2[[#This Row],[Time]],Broker_Trades2[[#This Row],[Return]])</f>
        <v>0.20754716981132076</v>
      </c>
    </row>
    <row r="3226" spans="1:16" x14ac:dyDescent="0.3">
      <c r="A3226">
        <v>3225</v>
      </c>
      <c r="B3226" s="3" t="s">
        <v>8098</v>
      </c>
      <c r="C3226" s="4">
        <v>44051.692361111112</v>
      </c>
      <c r="D3226" s="3" t="s">
        <v>34</v>
      </c>
      <c r="E3226" s="3" t="s">
        <v>342</v>
      </c>
      <c r="F3226" s="3" t="s">
        <v>343</v>
      </c>
      <c r="G3226">
        <v>875</v>
      </c>
      <c r="H3226" s="3" t="s">
        <v>24</v>
      </c>
      <c r="I3226" s="3" t="s">
        <v>7913</v>
      </c>
      <c r="J3226" s="3" t="s">
        <v>348</v>
      </c>
      <c r="K3226" s="3" t="s">
        <v>3469</v>
      </c>
      <c r="L3226" s="3" t="s">
        <v>9376</v>
      </c>
      <c r="M3226" s="3" t="s">
        <v>32</v>
      </c>
      <c r="N3226" s="3">
        <f>IF(Broker_Trades2[[#This Row],[Status]]="Complete",((Broker_Trades2[Sell Price]-Broker_Trades2[Buy Price])/Broker_Trades2[[#This Row],[Buy Price]]),"")</f>
        <v>0.15131578947368421</v>
      </c>
      <c r="O32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177</v>
      </c>
      <c r="P3226" s="3">
        <f>IFERROR(Broker_Trades2[[#This Row],[Return]]/Broker_Trades2[[#This Row],[Time]],Broker_Trades2[[#This Row],[Return]])</f>
        <v>8.5489146595301812E-4</v>
      </c>
    </row>
    <row r="3227" spans="1:16" x14ac:dyDescent="0.3">
      <c r="A3227">
        <v>3226</v>
      </c>
      <c r="B3227" s="3" t="s">
        <v>8100</v>
      </c>
      <c r="C3227" s="4">
        <v>44051.691666666666</v>
      </c>
      <c r="D3227" s="3" t="s">
        <v>34</v>
      </c>
      <c r="E3227" s="3" t="s">
        <v>1007</v>
      </c>
      <c r="F3227" s="3" t="s">
        <v>1008</v>
      </c>
      <c r="G3227">
        <v>965</v>
      </c>
      <c r="H3227" s="3" t="s">
        <v>59</v>
      </c>
      <c r="I3227" s="3" t="s">
        <v>7913</v>
      </c>
      <c r="J3227" s="3" t="s">
        <v>7940</v>
      </c>
      <c r="K3227" s="3" t="s">
        <v>7913</v>
      </c>
      <c r="L3227" s="3" t="s">
        <v>9606</v>
      </c>
      <c r="M3227" s="3" t="s">
        <v>32</v>
      </c>
      <c r="N3227" s="3">
        <f>IF(Broker_Trades2[[#This Row],[Status]]="Complete",((Broker_Trades2[Sell Price]-Broker_Trades2[Buy Price])/Broker_Trades2[[#This Row],[Buy Price]]),"")</f>
        <v>8.8059533205547436E-2</v>
      </c>
      <c r="O32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227" s="3">
        <f>IFERROR(Broker_Trades2[[#This Row],[Return]]/Broker_Trades2[[#This Row],[Time]],Broker_Trades2[[#This Row],[Return]])</f>
        <v>8.8059533205547436E-2</v>
      </c>
    </row>
    <row r="3228" spans="1:16" x14ac:dyDescent="0.3">
      <c r="A3228">
        <v>3227</v>
      </c>
      <c r="B3228" s="3" t="s">
        <v>8102</v>
      </c>
      <c r="C3228" s="4">
        <v>44051.691666666666</v>
      </c>
      <c r="D3228" s="3" t="s">
        <v>34</v>
      </c>
      <c r="E3228" s="3" t="s">
        <v>5592</v>
      </c>
      <c r="F3228" s="3" t="s">
        <v>5593</v>
      </c>
      <c r="G3228">
        <v>72</v>
      </c>
      <c r="H3228" s="3" t="s">
        <v>59</v>
      </c>
      <c r="I3228" s="3" t="s">
        <v>7913</v>
      </c>
      <c r="J3228" s="3" t="s">
        <v>8103</v>
      </c>
      <c r="K3228" s="3" t="s">
        <v>7254</v>
      </c>
      <c r="L3228" s="3" t="s">
        <v>12236</v>
      </c>
      <c r="M3228" s="3" t="s">
        <v>32</v>
      </c>
      <c r="N3228" s="3">
        <f>IF(Broker_Trades2[[#This Row],[Status]]="Complete",((Broker_Trades2[Sell Price]-Broker_Trades2[Buy Price])/Broker_Trades2[[#This Row],[Buy Price]]),"")</f>
        <v>0.10939907550077031</v>
      </c>
      <c r="O32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228" s="3">
        <f>IFERROR(Broker_Trades2[[#This Row],[Return]]/Broker_Trades2[[#This Row],[Time]],Broker_Trades2[[#This Row],[Return]])</f>
        <v>1.0939907550077031E-2</v>
      </c>
    </row>
    <row r="3229" spans="1:16" x14ac:dyDescent="0.3">
      <c r="A3229">
        <v>3228</v>
      </c>
      <c r="B3229" s="3" t="s">
        <v>8105</v>
      </c>
      <c r="C3229" s="4">
        <v>44051.690972222219</v>
      </c>
      <c r="D3229" s="3" t="s">
        <v>34</v>
      </c>
      <c r="E3229" s="3" t="s">
        <v>1697</v>
      </c>
      <c r="F3229" s="3" t="s">
        <v>1698</v>
      </c>
      <c r="G3229">
        <v>270</v>
      </c>
      <c r="H3229" s="3" t="s">
        <v>59</v>
      </c>
      <c r="I3229" s="3" t="s">
        <v>7913</v>
      </c>
      <c r="J3229" s="3" t="s">
        <v>2565</v>
      </c>
      <c r="K3229" s="3" t="s">
        <v>7359</v>
      </c>
      <c r="L3229" s="3" t="s">
        <v>5847</v>
      </c>
      <c r="M3229" s="3" t="s">
        <v>32</v>
      </c>
      <c r="N3229" s="3">
        <f>IF(Broker_Trades2[[#This Row],[Status]]="Complete",((Broker_Trades2[Sell Price]-Broker_Trades2[Buy Price])/Broker_Trades2[[#This Row],[Buy Price]]),"")</f>
        <v>0.14918067673973193</v>
      </c>
      <c r="O32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3229" s="3">
        <f>IFERROR(Broker_Trades2[[#This Row],[Return]]/Broker_Trades2[[#This Row],[Time]],Broker_Trades2[[#This Row],[Return]])</f>
        <v>1.6575630748859104E-2</v>
      </c>
    </row>
    <row r="3230" spans="1:16" x14ac:dyDescent="0.3">
      <c r="A3230">
        <v>3229</v>
      </c>
      <c r="B3230" s="3" t="s">
        <v>8106</v>
      </c>
      <c r="C3230" s="4">
        <v>44051.619444444441</v>
      </c>
      <c r="D3230" s="3" t="s">
        <v>161</v>
      </c>
      <c r="E3230" s="3" t="s">
        <v>5249</v>
      </c>
      <c r="F3230" s="3" t="s">
        <v>5250</v>
      </c>
      <c r="G3230">
        <v>29</v>
      </c>
      <c r="H3230" s="3" t="s">
        <v>3879</v>
      </c>
      <c r="I3230" s="3" t="s">
        <v>7184</v>
      </c>
      <c r="J3230" s="3" t="s">
        <v>15412</v>
      </c>
      <c r="K3230" s="3" t="s">
        <v>7913</v>
      </c>
      <c r="L3230" s="3" t="s">
        <v>8036</v>
      </c>
      <c r="M3230" s="3" t="s">
        <v>32</v>
      </c>
      <c r="N3230" s="3">
        <f>IF(Broker_Trades2[[#This Row],[Status]]="Complete",((Broker_Trades2[Sell Price]-Broker_Trades2[Buy Price])/Broker_Trades2[[#This Row],[Buy Price]]),"")</f>
        <v>-9.0909090909090787E-2</v>
      </c>
      <c r="O32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230" s="3">
        <f>IFERROR(Broker_Trades2[[#This Row],[Return]]/Broker_Trades2[[#This Row],[Time]],Broker_Trades2[[#This Row],[Return]])</f>
        <v>-6.0606060606060528E-3</v>
      </c>
    </row>
    <row r="3231" spans="1:16" x14ac:dyDescent="0.3">
      <c r="A3231">
        <v>3230</v>
      </c>
      <c r="B3231" s="3" t="s">
        <v>8107</v>
      </c>
      <c r="C3231" s="4">
        <v>44051.619444444441</v>
      </c>
      <c r="D3231" s="3" t="s">
        <v>161</v>
      </c>
      <c r="E3231" s="3" t="s">
        <v>5119</v>
      </c>
      <c r="F3231" s="3" t="s">
        <v>5120</v>
      </c>
      <c r="G3231">
        <v>25</v>
      </c>
      <c r="H3231" s="3" t="s">
        <v>3879</v>
      </c>
      <c r="I3231" s="3" t="s">
        <v>4867</v>
      </c>
      <c r="J3231" s="3" t="s">
        <v>12299</v>
      </c>
      <c r="K3231" s="3" t="s">
        <v>7913</v>
      </c>
      <c r="L3231" s="3" t="s">
        <v>8082</v>
      </c>
      <c r="M3231" s="3" t="s">
        <v>32</v>
      </c>
      <c r="N3231" s="3">
        <f>IF(Broker_Trades2[[#This Row],[Status]]="Complete",((Broker_Trades2[Sell Price]-Broker_Trades2[Buy Price])/Broker_Trades2[[#This Row],[Buy Price]]),"")</f>
        <v>-9.0909090909090995E-2</v>
      </c>
      <c r="O32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3231" s="3">
        <f>IFERROR(Broker_Trades2[[#This Row],[Return]]/Broker_Trades2[[#This Row],[Time]],Broker_Trades2[[#This Row],[Return]])</f>
        <v>-8.6580086580086667E-4</v>
      </c>
    </row>
    <row r="3232" spans="1:16" x14ac:dyDescent="0.3">
      <c r="A3232">
        <v>3231</v>
      </c>
      <c r="B3232" s="3" t="s">
        <v>8109</v>
      </c>
      <c r="C3232" s="4">
        <v>44051.613888888889</v>
      </c>
      <c r="D3232" s="3" t="s">
        <v>161</v>
      </c>
      <c r="E3232" s="3" t="s">
        <v>3326</v>
      </c>
      <c r="F3232" s="3" t="s">
        <v>3327</v>
      </c>
      <c r="G3232">
        <v>58</v>
      </c>
      <c r="H3232" s="3" t="s">
        <v>24</v>
      </c>
      <c r="I3232" s="3" t="s">
        <v>7913</v>
      </c>
      <c r="J3232" s="3" t="s">
        <v>8110</v>
      </c>
      <c r="K3232" s="3" t="s">
        <v>7630</v>
      </c>
      <c r="L3232" s="3" t="s">
        <v>9451</v>
      </c>
      <c r="M3232" s="3" t="s">
        <v>32</v>
      </c>
      <c r="N3232" s="3">
        <f>IF(Broker_Trades2[[#This Row],[Status]]="Complete",((Broker_Trades2[Sell Price]-Broker_Trades2[Buy Price])/Broker_Trades2[[#This Row],[Buy Price]]),"")</f>
        <v>0.19096509240246401</v>
      </c>
      <c r="O32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3232" s="3">
        <f>IFERROR(Broker_Trades2[[#This Row],[Return]]/Broker_Trades2[[#This Row],[Time]],Broker_Trades2[[#This Row],[Return]])</f>
        <v>4.7741273100616002E-2</v>
      </c>
    </row>
    <row r="3233" spans="1:16" x14ac:dyDescent="0.3">
      <c r="A3233">
        <v>3232</v>
      </c>
      <c r="B3233" s="3" t="s">
        <v>8112</v>
      </c>
      <c r="C3233" s="4">
        <v>44051.613888888889</v>
      </c>
      <c r="D3233" s="3" t="s">
        <v>161</v>
      </c>
      <c r="E3233" s="3" t="s">
        <v>1655</v>
      </c>
      <c r="F3233" s="3" t="s">
        <v>1656</v>
      </c>
      <c r="G3233">
        <v>950</v>
      </c>
      <c r="H3233" s="3" t="s">
        <v>24</v>
      </c>
      <c r="I3233" s="3" t="s">
        <v>7913</v>
      </c>
      <c r="J3233" s="3" t="s">
        <v>7990</v>
      </c>
      <c r="K3233" s="3" t="s">
        <v>6451</v>
      </c>
      <c r="L3233" s="3" t="s">
        <v>1105</v>
      </c>
      <c r="M3233" s="3" t="s">
        <v>32</v>
      </c>
      <c r="N3233" s="3">
        <f>IF(Broker_Trades2[[#This Row],[Status]]="Complete",((Broker_Trades2[Sell Price]-Broker_Trades2[Buy Price])/Broker_Trades2[[#This Row],[Buy Price]]),"")</f>
        <v>0.13799712505989464</v>
      </c>
      <c r="O32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3233" s="3">
        <f>IFERROR(Broker_Trades2[[#This Row],[Return]]/Broker_Trades2[[#This Row],[Time]],Broker_Trades2[[#This Row],[Return]])</f>
        <v>1.9436214797168259E-3</v>
      </c>
    </row>
    <row r="3234" spans="1:16" x14ac:dyDescent="0.3">
      <c r="A3234">
        <v>3233</v>
      </c>
      <c r="B3234" s="3" t="s">
        <v>8114</v>
      </c>
      <c r="C3234" s="4">
        <v>44051.613194444442</v>
      </c>
      <c r="D3234" s="3" t="s">
        <v>161</v>
      </c>
      <c r="E3234" s="3" t="s">
        <v>413</v>
      </c>
      <c r="F3234" s="3" t="s">
        <v>414</v>
      </c>
      <c r="G3234">
        <v>240</v>
      </c>
      <c r="H3234" s="3" t="s">
        <v>24</v>
      </c>
      <c r="I3234" s="3" t="s">
        <v>7913</v>
      </c>
      <c r="J3234" s="3" t="s">
        <v>7937</v>
      </c>
      <c r="K3234" s="3" t="s">
        <v>4687</v>
      </c>
      <c r="L3234" s="3" t="s">
        <v>1112</v>
      </c>
      <c r="M3234" s="3" t="s">
        <v>32</v>
      </c>
      <c r="N3234" s="3">
        <f>IF(Broker_Trades2[[#This Row],[Status]]="Complete",((Broker_Trades2[Sell Price]-Broker_Trades2[Buy Price])/Broker_Trades2[[#This Row],[Buy Price]]),"")</f>
        <v>0.25097732603596562</v>
      </c>
      <c r="O32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3234" s="3">
        <f>IFERROR(Broker_Trades2[[#This Row],[Return]]/Broker_Trades2[[#This Row],[Time]],Broker_Trades2[[#This Row],[Return]])</f>
        <v>2.5351245054137943E-3</v>
      </c>
    </row>
    <row r="3235" spans="1:16" hidden="1" x14ac:dyDescent="0.3">
      <c r="A3235">
        <v>3234</v>
      </c>
      <c r="B3235" s="3" t="s">
        <v>8116</v>
      </c>
      <c r="C3235" s="4">
        <v>44051.613194444442</v>
      </c>
      <c r="D3235" s="3" t="s">
        <v>161</v>
      </c>
      <c r="E3235" s="3" t="s">
        <v>8117</v>
      </c>
      <c r="F3235" s="3" t="s">
        <v>660</v>
      </c>
      <c r="G3235">
        <v>230</v>
      </c>
      <c r="H3235" s="3" t="s">
        <v>24</v>
      </c>
      <c r="I3235" s="3" t="s">
        <v>2695</v>
      </c>
      <c r="J3235" s="3" t="s">
        <v>2695</v>
      </c>
      <c r="K3235" s="3" t="s">
        <v>2695</v>
      </c>
      <c r="L3235" s="3" t="s">
        <v>2695</v>
      </c>
      <c r="M3235" s="3" t="s">
        <v>190</v>
      </c>
      <c r="N3235" s="3" t="str">
        <f>IF(Broker_Trades2[[#This Row],[Status]]="Complete",((Broker_Trades2[Sell Price]-Broker_Trades2[Buy Price])/Broker_Trades2[[#This Row],[Buy Price]]),"")</f>
        <v/>
      </c>
      <c r="O32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35" s="3" t="str">
        <f>IFERROR(Broker_Trades2[[#This Row],[Return]]/Broker_Trades2[[#This Row],[Time]],Broker_Trades2[[#This Row],[Return]])</f>
        <v/>
      </c>
    </row>
    <row r="3236" spans="1:16" hidden="1" x14ac:dyDescent="0.3">
      <c r="A3236">
        <v>3235</v>
      </c>
      <c r="B3236" s="3" t="s">
        <v>8118</v>
      </c>
      <c r="C3236" s="4">
        <v>44051.613194444442</v>
      </c>
      <c r="D3236" s="3" t="s">
        <v>161</v>
      </c>
      <c r="E3236" s="3" t="s">
        <v>1196</v>
      </c>
      <c r="F3236" s="3" t="s">
        <v>1197</v>
      </c>
      <c r="G3236">
        <v>402</v>
      </c>
      <c r="H3236" s="3" t="s">
        <v>59</v>
      </c>
      <c r="I3236" s="3" t="s">
        <v>2695</v>
      </c>
      <c r="J3236" s="3" t="s">
        <v>2695</v>
      </c>
      <c r="K3236" s="3" t="s">
        <v>2695</v>
      </c>
      <c r="L3236" s="3" t="s">
        <v>2695</v>
      </c>
      <c r="M3236" s="3" t="s">
        <v>190</v>
      </c>
      <c r="N3236" s="3" t="str">
        <f>IF(Broker_Trades2[[#This Row],[Status]]="Complete",((Broker_Trades2[Sell Price]-Broker_Trades2[Buy Price])/Broker_Trades2[[#This Row],[Buy Price]]),"")</f>
        <v/>
      </c>
      <c r="O32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36" s="3" t="str">
        <f>IFERROR(Broker_Trades2[[#This Row],[Return]]/Broker_Trades2[[#This Row],[Time]],Broker_Trades2[[#This Row],[Return]])</f>
        <v/>
      </c>
    </row>
    <row r="3237" spans="1:16" x14ac:dyDescent="0.3">
      <c r="A3237">
        <v>3236</v>
      </c>
      <c r="B3237" s="3" t="s">
        <v>8119</v>
      </c>
      <c r="C3237" s="4">
        <v>44051.612500000003</v>
      </c>
      <c r="D3237" s="3" t="s">
        <v>161</v>
      </c>
      <c r="E3237" s="3" t="s">
        <v>1567</v>
      </c>
      <c r="F3237" s="3" t="s">
        <v>1365</v>
      </c>
      <c r="G3237">
        <v>542</v>
      </c>
      <c r="H3237" s="3" t="s">
        <v>59</v>
      </c>
      <c r="I3237" s="3" t="s">
        <v>7913</v>
      </c>
      <c r="J3237" s="3" t="s">
        <v>4479</v>
      </c>
      <c r="K3237" s="3" t="s">
        <v>7913</v>
      </c>
      <c r="L3237" s="3" t="s">
        <v>10418</v>
      </c>
      <c r="M3237" s="3" t="s">
        <v>32</v>
      </c>
      <c r="N3237" s="3">
        <f>IF(Broker_Trades2[[#This Row],[Status]]="Complete",((Broker_Trades2[Sell Price]-Broker_Trades2[Buy Price])/Broker_Trades2[[#This Row],[Buy Price]]),"")</f>
        <v>3.0418250950570342E-2</v>
      </c>
      <c r="O32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237" s="3">
        <f>IFERROR(Broker_Trades2[[#This Row],[Return]]/Broker_Trades2[[#This Row],[Time]],Broker_Trades2[[#This Row],[Return]])</f>
        <v>3.0418250950570342E-2</v>
      </c>
    </row>
    <row r="3238" spans="1:16" x14ac:dyDescent="0.3">
      <c r="A3238">
        <v>3237</v>
      </c>
      <c r="B3238" s="3" t="s">
        <v>8121</v>
      </c>
      <c r="C3238" s="4">
        <v>44051.563888888886</v>
      </c>
      <c r="D3238" s="3" t="s">
        <v>222</v>
      </c>
      <c r="E3238" s="3" t="s">
        <v>8122</v>
      </c>
      <c r="F3238" s="3" t="s">
        <v>1078</v>
      </c>
      <c r="G3238">
        <v>265</v>
      </c>
      <c r="H3238" s="3" t="s">
        <v>2852</v>
      </c>
      <c r="I3238" s="3" t="s">
        <v>7688</v>
      </c>
      <c r="J3238" s="3" t="s">
        <v>12302</v>
      </c>
      <c r="K3238" s="3" t="s">
        <v>7913</v>
      </c>
      <c r="L3238" s="3" t="s">
        <v>8123</v>
      </c>
      <c r="M3238" s="3" t="s">
        <v>32</v>
      </c>
      <c r="N3238" s="3">
        <f>IF(Broker_Trades2[[#This Row],[Status]]="Complete",((Broker_Trades2[Sell Price]-Broker_Trades2[Buy Price])/Broker_Trades2[[#This Row],[Buy Price]]),"")</f>
        <v>-9.0909090909090842E-2</v>
      </c>
      <c r="O32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238" s="3">
        <f>IFERROR(Broker_Trades2[[#This Row],[Return]]/Broker_Trades2[[#This Row],[Time]],Broker_Trades2[[#This Row],[Return]])</f>
        <v>-3.030303030303028E-2</v>
      </c>
    </row>
    <row r="3239" spans="1:16" x14ac:dyDescent="0.3">
      <c r="A3239">
        <v>3238</v>
      </c>
      <c r="B3239" s="3" t="s">
        <v>8124</v>
      </c>
      <c r="C3239" s="4">
        <v>44051.563194444447</v>
      </c>
      <c r="D3239" s="3" t="s">
        <v>222</v>
      </c>
      <c r="E3239" s="3" t="s">
        <v>39</v>
      </c>
      <c r="F3239" s="3" t="s">
        <v>40</v>
      </c>
      <c r="G3239">
        <v>226</v>
      </c>
      <c r="H3239" s="3" t="s">
        <v>3879</v>
      </c>
      <c r="I3239" s="3" t="s">
        <v>7254</v>
      </c>
      <c r="J3239" s="3" t="s">
        <v>12303</v>
      </c>
      <c r="K3239" s="3" t="s">
        <v>7913</v>
      </c>
      <c r="L3239" s="3" t="s">
        <v>8125</v>
      </c>
      <c r="M3239" s="3" t="s">
        <v>32</v>
      </c>
      <c r="N3239" s="3">
        <f>IF(Broker_Trades2[[#This Row],[Status]]="Complete",((Broker_Trades2[Sell Price]-Broker_Trades2[Buy Price])/Broker_Trades2[[#This Row],[Buy Price]]),"")</f>
        <v>-9.0909090909091023E-2</v>
      </c>
      <c r="O32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239" s="3">
        <f>IFERROR(Broker_Trades2[[#This Row],[Return]]/Broker_Trades2[[#This Row],[Time]],Broker_Trades2[[#This Row],[Return]])</f>
        <v>-9.0909090909091026E-3</v>
      </c>
    </row>
    <row r="3240" spans="1:16" hidden="1" x14ac:dyDescent="0.3">
      <c r="A3240">
        <v>3239</v>
      </c>
      <c r="B3240" s="3" t="s">
        <v>8126</v>
      </c>
      <c r="C3240" s="4">
        <v>44051.563194444447</v>
      </c>
      <c r="D3240" s="3" t="s">
        <v>222</v>
      </c>
      <c r="E3240" s="3" t="s">
        <v>8127</v>
      </c>
      <c r="F3240" s="3" t="s">
        <v>679</v>
      </c>
      <c r="G3240">
        <v>1420</v>
      </c>
      <c r="H3240" s="3" t="s">
        <v>3879</v>
      </c>
      <c r="I3240" s="3" t="s">
        <v>2695</v>
      </c>
      <c r="J3240" s="3" t="s">
        <v>2695</v>
      </c>
      <c r="K3240" s="3" t="s">
        <v>2695</v>
      </c>
      <c r="L3240" s="3" t="s">
        <v>2695</v>
      </c>
      <c r="M3240" s="3" t="s">
        <v>190</v>
      </c>
      <c r="N3240" s="3" t="str">
        <f>IF(Broker_Trades2[[#This Row],[Status]]="Complete",((Broker_Trades2[Sell Price]-Broker_Trades2[Buy Price])/Broker_Trades2[[#This Row],[Buy Price]]),"")</f>
        <v/>
      </c>
      <c r="O32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40" s="3" t="str">
        <f>IFERROR(Broker_Trades2[[#This Row],[Return]]/Broker_Trades2[[#This Row],[Time]],Broker_Trades2[[#This Row],[Return]])</f>
        <v/>
      </c>
    </row>
    <row r="3241" spans="1:16" x14ac:dyDescent="0.3">
      <c r="A3241">
        <v>3240</v>
      </c>
      <c r="B3241" s="3" t="s">
        <v>8128</v>
      </c>
      <c r="C3241" s="4">
        <v>44051.5625</v>
      </c>
      <c r="D3241" s="3" t="s">
        <v>222</v>
      </c>
      <c r="E3241" s="3" t="s">
        <v>335</v>
      </c>
      <c r="F3241" s="3" t="s">
        <v>336</v>
      </c>
      <c r="G3241">
        <v>650</v>
      </c>
      <c r="H3241" s="3" t="s">
        <v>24</v>
      </c>
      <c r="I3241" s="3" t="s">
        <v>7913</v>
      </c>
      <c r="J3241" s="3" t="s">
        <v>8053</v>
      </c>
      <c r="K3241" s="3" t="s">
        <v>7184</v>
      </c>
      <c r="L3241" s="3" t="s">
        <v>4251</v>
      </c>
      <c r="M3241" s="3" t="s">
        <v>32</v>
      </c>
      <c r="N3241" s="3">
        <f>IF(Broker_Trades2[[#This Row],[Status]]="Complete",((Broker_Trades2[Sell Price]-Broker_Trades2[Buy Price])/Broker_Trades2[[#This Row],[Buy Price]]),"")</f>
        <v>0.12262521588946459</v>
      </c>
      <c r="O32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241" s="3">
        <f>IFERROR(Broker_Trades2[[#This Row],[Return]]/Broker_Trades2[[#This Row],[Time]],Broker_Trades2[[#This Row],[Return]])</f>
        <v>8.1750143926309724E-3</v>
      </c>
    </row>
    <row r="3242" spans="1:16" hidden="1" x14ac:dyDescent="0.3">
      <c r="A3242">
        <v>3241</v>
      </c>
      <c r="B3242" s="3" t="s">
        <v>8130</v>
      </c>
      <c r="C3242" s="4">
        <v>44051.561805555553</v>
      </c>
      <c r="D3242" s="3" t="s">
        <v>222</v>
      </c>
      <c r="E3242" s="3" t="s">
        <v>378</v>
      </c>
      <c r="F3242" s="3" t="s">
        <v>379</v>
      </c>
      <c r="G3242">
        <v>490</v>
      </c>
      <c r="H3242" s="3" t="s">
        <v>24</v>
      </c>
      <c r="I3242" s="3" t="s">
        <v>2695</v>
      </c>
      <c r="J3242" s="3" t="s">
        <v>2695</v>
      </c>
      <c r="K3242" s="3" t="s">
        <v>2695</v>
      </c>
      <c r="L3242" s="3" t="s">
        <v>2695</v>
      </c>
      <c r="M3242" s="3" t="s">
        <v>190</v>
      </c>
      <c r="N3242" s="3" t="str">
        <f>IF(Broker_Trades2[[#This Row],[Status]]="Complete",((Broker_Trades2[Sell Price]-Broker_Trades2[Buy Price])/Broker_Trades2[[#This Row],[Buy Price]]),"")</f>
        <v/>
      </c>
      <c r="O32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42" s="3" t="str">
        <f>IFERROR(Broker_Trades2[[#This Row],[Return]]/Broker_Trades2[[#This Row],[Time]],Broker_Trades2[[#This Row],[Return]])</f>
        <v/>
      </c>
    </row>
    <row r="3243" spans="1:16" x14ac:dyDescent="0.3">
      <c r="A3243">
        <v>3242</v>
      </c>
      <c r="B3243" s="3" t="s">
        <v>8131</v>
      </c>
      <c r="C3243" s="4">
        <v>44051.561111111114</v>
      </c>
      <c r="D3243" s="3" t="s">
        <v>222</v>
      </c>
      <c r="E3243" s="3" t="s">
        <v>3638</v>
      </c>
      <c r="F3243" s="3" t="s">
        <v>3639</v>
      </c>
      <c r="G3243">
        <v>520</v>
      </c>
      <c r="H3243" s="3" t="s">
        <v>24</v>
      </c>
      <c r="I3243" s="3" t="s">
        <v>7913</v>
      </c>
      <c r="J3243" s="3" t="s">
        <v>8039</v>
      </c>
      <c r="K3243" s="3" t="s">
        <v>3186</v>
      </c>
      <c r="L3243" s="3" t="s">
        <v>903</v>
      </c>
      <c r="M3243" s="3" t="s">
        <v>32</v>
      </c>
      <c r="N3243" s="3">
        <f>IF(Broker_Trades2[[#This Row],[Status]]="Complete",((Broker_Trades2[Sell Price]-Broker_Trades2[Buy Price])/Broker_Trades2[[#This Row],[Buy Price]]),"")</f>
        <v>0.28712871287128711</v>
      </c>
      <c r="O32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179</v>
      </c>
      <c r="P3243" s="3">
        <f>IFERROR(Broker_Trades2[[#This Row],[Return]]/Broker_Trades2[[#This Row],[Time]],Broker_Trades2[[#This Row],[Return]])</f>
        <v>1.6040710216273023E-3</v>
      </c>
    </row>
    <row r="3244" spans="1:16" x14ac:dyDescent="0.3">
      <c r="A3244">
        <v>3243</v>
      </c>
      <c r="B3244" s="3" t="s">
        <v>8132</v>
      </c>
      <c r="C3244" s="4">
        <v>44051.523611111108</v>
      </c>
      <c r="D3244" s="3" t="s">
        <v>21</v>
      </c>
      <c r="E3244" s="3" t="s">
        <v>1508</v>
      </c>
      <c r="F3244" s="3" t="s">
        <v>1509</v>
      </c>
      <c r="G3244">
        <v>1415</v>
      </c>
      <c r="H3244" s="3" t="s">
        <v>59</v>
      </c>
      <c r="I3244" s="3" t="s">
        <v>7913</v>
      </c>
      <c r="J3244" s="3" t="s">
        <v>7949</v>
      </c>
      <c r="K3244" s="3" t="s">
        <v>7418</v>
      </c>
      <c r="L3244" s="3" t="s">
        <v>618</v>
      </c>
      <c r="M3244" s="3" t="s">
        <v>32</v>
      </c>
      <c r="N3244" s="3">
        <f>IF(Broker_Trades2[[#This Row],[Status]]="Complete",((Broker_Trades2[Sell Price]-Broker_Trades2[Buy Price])/Broker_Trades2[[#This Row],[Buy Price]]),"")</f>
        <v>2.1734421257852486E-2</v>
      </c>
      <c r="O32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3244" s="3">
        <f>IFERROR(Broker_Trades2[[#This Row],[Return]]/Broker_Trades2[[#This Row],[Time]],Broker_Trades2[[#This Row],[Return]])</f>
        <v>2.7168026572315608E-3</v>
      </c>
    </row>
    <row r="3245" spans="1:16" x14ac:dyDescent="0.3">
      <c r="A3245">
        <v>3244</v>
      </c>
      <c r="B3245" s="3" t="s">
        <v>8134</v>
      </c>
      <c r="C3245" s="4">
        <v>44051.523611111108</v>
      </c>
      <c r="D3245" s="3" t="s">
        <v>21</v>
      </c>
      <c r="E3245" s="3" t="s">
        <v>8062</v>
      </c>
      <c r="F3245" s="3" t="s">
        <v>1552</v>
      </c>
      <c r="G3245">
        <v>1006</v>
      </c>
      <c r="H3245" s="3" t="s">
        <v>3879</v>
      </c>
      <c r="I3245" s="3" t="s">
        <v>6609</v>
      </c>
      <c r="J3245" s="3" t="s">
        <v>12304</v>
      </c>
      <c r="K3245" s="3" t="s">
        <v>7913</v>
      </c>
      <c r="L3245" s="3" t="s">
        <v>8063</v>
      </c>
      <c r="M3245" s="3" t="s">
        <v>32</v>
      </c>
      <c r="N3245" s="3">
        <f>IF(Broker_Trades2[[#This Row],[Status]]="Complete",((Broker_Trades2[Sell Price]-Broker_Trades2[Buy Price])/Broker_Trades2[[#This Row],[Buy Price]]),"")</f>
        <v>-9.0909090909090828E-2</v>
      </c>
      <c r="O32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3245" s="3">
        <f>IFERROR(Broker_Trades2[[#This Row],[Return]]/Broker_Trades2[[#This Row],[Time]],Broker_Trades2[[#This Row],[Return]])</f>
        <v>-1.5673981191222557E-3</v>
      </c>
    </row>
    <row r="3246" spans="1:16" x14ac:dyDescent="0.3">
      <c r="A3246">
        <v>3245</v>
      </c>
      <c r="B3246" s="3" t="s">
        <v>8135</v>
      </c>
      <c r="C3246" s="4">
        <v>44051.523611111108</v>
      </c>
      <c r="D3246" s="3" t="s">
        <v>21</v>
      </c>
      <c r="E3246" s="3" t="s">
        <v>6802</v>
      </c>
      <c r="F3246" s="3" t="s">
        <v>6803</v>
      </c>
      <c r="G3246">
        <v>32</v>
      </c>
      <c r="H3246" s="3" t="s">
        <v>3879</v>
      </c>
      <c r="I3246" s="3" t="s">
        <v>7766</v>
      </c>
      <c r="J3246" s="3" t="s">
        <v>12305</v>
      </c>
      <c r="K3246" s="3" t="s">
        <v>7913</v>
      </c>
      <c r="L3246" s="3" t="s">
        <v>8136</v>
      </c>
      <c r="M3246" s="3" t="s">
        <v>32</v>
      </c>
      <c r="N3246" s="3">
        <f>IF(Broker_Trades2[[#This Row],[Status]]="Complete",((Broker_Trades2[Sell Price]-Broker_Trades2[Buy Price])/Broker_Trades2[[#This Row],[Buy Price]]),"")</f>
        <v>-9.0909090909090953E-2</v>
      </c>
      <c r="O32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246" s="3">
        <f>IFERROR(Broker_Trades2[[#This Row],[Return]]/Broker_Trades2[[#This Row],[Time]],Broker_Trades2[[#This Row],[Return]])</f>
        <v>-4.5454545454545477E-2</v>
      </c>
    </row>
    <row r="3247" spans="1:16" hidden="1" x14ac:dyDescent="0.3">
      <c r="A3247">
        <v>3246</v>
      </c>
      <c r="B3247" s="3" t="s">
        <v>8140</v>
      </c>
      <c r="C3247" s="4">
        <v>44051.523611111108</v>
      </c>
      <c r="D3247" s="3" t="s">
        <v>21</v>
      </c>
      <c r="E3247" s="3" t="s">
        <v>1196</v>
      </c>
      <c r="F3247" s="3" t="s">
        <v>1197</v>
      </c>
      <c r="G3247">
        <v>329</v>
      </c>
      <c r="H3247" s="3" t="s">
        <v>3879</v>
      </c>
      <c r="I3247" s="3" t="s">
        <v>2695</v>
      </c>
      <c r="J3247" s="3" t="s">
        <v>2695</v>
      </c>
      <c r="K3247" s="3" t="s">
        <v>2695</v>
      </c>
      <c r="L3247" s="3" t="s">
        <v>2695</v>
      </c>
      <c r="M3247" s="3" t="s">
        <v>190</v>
      </c>
      <c r="N3247" s="3" t="str">
        <f>IF(Broker_Trades2[[#This Row],[Status]]="Complete",((Broker_Trades2[Sell Price]-Broker_Trades2[Buy Price])/Broker_Trades2[[#This Row],[Buy Price]]),"")</f>
        <v/>
      </c>
      <c r="O324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47" s="3" t="str">
        <f>IFERROR(Broker_Trades2[[#This Row],[Return]]/Broker_Trades2[[#This Row],[Time]],Broker_Trades2[[#This Row],[Return]])</f>
        <v/>
      </c>
    </row>
    <row r="3248" spans="1:16" hidden="1" x14ac:dyDescent="0.3">
      <c r="A3248">
        <v>3247</v>
      </c>
      <c r="B3248" s="3" t="s">
        <v>8137</v>
      </c>
      <c r="C3248" s="4">
        <v>44051.523611111108</v>
      </c>
      <c r="D3248" s="3" t="s">
        <v>21</v>
      </c>
      <c r="E3248" s="3" t="s">
        <v>8138</v>
      </c>
      <c r="F3248" s="3" t="s">
        <v>8139</v>
      </c>
      <c r="G3248">
        <v>307</v>
      </c>
      <c r="H3248" s="3" t="s">
        <v>3879</v>
      </c>
      <c r="I3248" s="3" t="s">
        <v>2695</v>
      </c>
      <c r="J3248" s="3" t="s">
        <v>2695</v>
      </c>
      <c r="K3248" s="3" t="s">
        <v>2695</v>
      </c>
      <c r="L3248" s="3" t="s">
        <v>2695</v>
      </c>
      <c r="M3248" s="3" t="s">
        <v>190</v>
      </c>
      <c r="N3248" s="3" t="str">
        <f>IF(Broker_Trades2[[#This Row],[Status]]="Complete",((Broker_Trades2[Sell Price]-Broker_Trades2[Buy Price])/Broker_Trades2[[#This Row],[Buy Price]]),"")</f>
        <v/>
      </c>
      <c r="O324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48" s="3" t="str">
        <f>IFERROR(Broker_Trades2[[#This Row],[Return]]/Broker_Trades2[[#This Row],[Time]],Broker_Trades2[[#This Row],[Return]])</f>
        <v/>
      </c>
    </row>
    <row r="3249" spans="1:16" x14ac:dyDescent="0.3">
      <c r="A3249">
        <v>3248</v>
      </c>
      <c r="B3249" s="3" t="s">
        <v>8141</v>
      </c>
      <c r="C3249" s="4">
        <v>44051.522916666669</v>
      </c>
      <c r="D3249" s="3" t="s">
        <v>21</v>
      </c>
      <c r="E3249" s="3" t="s">
        <v>391</v>
      </c>
      <c r="F3249" s="3" t="s">
        <v>392</v>
      </c>
      <c r="G3249">
        <v>419</v>
      </c>
      <c r="H3249" s="3" t="s">
        <v>24</v>
      </c>
      <c r="I3249" s="3" t="s">
        <v>7913</v>
      </c>
      <c r="J3249" s="3" t="s">
        <v>2189</v>
      </c>
      <c r="K3249" s="3" t="s">
        <v>4573</v>
      </c>
      <c r="L3249" s="3" t="s">
        <v>12306</v>
      </c>
      <c r="M3249" s="3" t="s">
        <v>32</v>
      </c>
      <c r="N3249" s="3">
        <f>IF(Broker_Trades2[[#This Row],[Status]]="Complete",((Broker_Trades2[Sell Price]-Broker_Trades2[Buy Price])/Broker_Trades2[[#This Row],[Buy Price]]),"")</f>
        <v>0.5811320754716981</v>
      </c>
      <c r="O32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107</v>
      </c>
      <c r="P3249" s="3">
        <f>IFERROR(Broker_Trades2[[#This Row],[Return]]/Broker_Trades2[[#This Row],[Time]],Broker_Trades2[[#This Row],[Return]])</f>
        <v>5.4311408922588606E-3</v>
      </c>
    </row>
    <row r="3250" spans="1:16" x14ac:dyDescent="0.3">
      <c r="A3250">
        <v>3249</v>
      </c>
      <c r="B3250" s="3" t="s">
        <v>8142</v>
      </c>
      <c r="C3250" s="4">
        <v>44051.522916666669</v>
      </c>
      <c r="D3250" s="3" t="s">
        <v>21</v>
      </c>
      <c r="E3250" s="3" t="s">
        <v>1174</v>
      </c>
      <c r="F3250" s="3" t="s">
        <v>1175</v>
      </c>
      <c r="G3250">
        <v>6421</v>
      </c>
      <c r="H3250" s="3" t="s">
        <v>24</v>
      </c>
      <c r="I3250" s="3" t="s">
        <v>7913</v>
      </c>
      <c r="J3250" s="3" t="s">
        <v>8143</v>
      </c>
      <c r="K3250" s="3" t="s">
        <v>7038</v>
      </c>
      <c r="L3250" s="3" t="s">
        <v>12307</v>
      </c>
      <c r="M3250" s="3" t="s">
        <v>32</v>
      </c>
      <c r="N3250" s="3">
        <f>IF(Broker_Trades2[[#This Row],[Status]]="Complete",((Broker_Trades2[Sell Price]-Broker_Trades2[Buy Price])/Broker_Trades2[[#This Row],[Buy Price]]),"")</f>
        <v>-0.10000000000000003</v>
      </c>
      <c r="O32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3250" s="3">
        <f>IFERROR(Broker_Trades2[[#This Row],[Return]]/Broker_Trades2[[#This Row],[Time]],Broker_Trades2[[#This Row],[Return]])</f>
        <v>-4.545454545454547E-3</v>
      </c>
    </row>
    <row r="3251" spans="1:16" x14ac:dyDescent="0.3">
      <c r="A3251">
        <v>3250</v>
      </c>
      <c r="B3251" s="3" t="s">
        <v>8145</v>
      </c>
      <c r="C3251" s="4">
        <v>44051.522916666669</v>
      </c>
      <c r="D3251" s="3" t="s">
        <v>21</v>
      </c>
      <c r="E3251" s="3" t="s">
        <v>5592</v>
      </c>
      <c r="F3251" s="3" t="s">
        <v>5593</v>
      </c>
      <c r="G3251">
        <v>83</v>
      </c>
      <c r="H3251" s="3" t="s">
        <v>24</v>
      </c>
      <c r="I3251" s="3" t="s">
        <v>7913</v>
      </c>
      <c r="J3251" s="3" t="s">
        <v>8103</v>
      </c>
      <c r="K3251" s="3" t="s">
        <v>7107</v>
      </c>
      <c r="L3251" s="3" t="s">
        <v>7908</v>
      </c>
      <c r="M3251" s="3" t="s">
        <v>32</v>
      </c>
      <c r="N3251" s="3">
        <f>IF(Broker_Trades2[[#This Row],[Status]]="Complete",((Broker_Trades2[Sell Price]-Broker_Trades2[Buy Price])/Broker_Trades2[[#This Row],[Buy Price]]),"")</f>
        <v>0.27889060092449913</v>
      </c>
      <c r="O32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251" s="3">
        <f>IFERROR(Broker_Trades2[[#This Row],[Return]]/Broker_Trades2[[#This Row],[Time]],Broker_Trades2[[#This Row],[Return]])</f>
        <v>1.5493922273583285E-2</v>
      </c>
    </row>
    <row r="3252" spans="1:16" x14ac:dyDescent="0.3">
      <c r="A3252">
        <v>3251</v>
      </c>
      <c r="B3252" s="3" t="s">
        <v>8147</v>
      </c>
      <c r="C3252" s="4">
        <v>44051.522916666669</v>
      </c>
      <c r="D3252" s="3" t="s">
        <v>21</v>
      </c>
      <c r="E3252" s="3" t="s">
        <v>1180</v>
      </c>
      <c r="F3252" s="3" t="s">
        <v>1181</v>
      </c>
      <c r="G3252">
        <v>501</v>
      </c>
      <c r="H3252" s="3" t="s">
        <v>24</v>
      </c>
      <c r="I3252" s="3" t="s">
        <v>7913</v>
      </c>
      <c r="J3252" s="3" t="s">
        <v>7970</v>
      </c>
      <c r="K3252" s="3" t="s">
        <v>7104</v>
      </c>
      <c r="L3252" s="3" t="s">
        <v>4400</v>
      </c>
      <c r="M3252" s="3" t="s">
        <v>32</v>
      </c>
      <c r="N3252" s="3">
        <f>IF(Broker_Trades2[[#This Row],[Status]]="Complete",((Broker_Trades2[Sell Price]-Broker_Trades2[Buy Price])/Broker_Trades2[[#This Row],[Buy Price]]),"")</f>
        <v>8.9367253750815445E-2</v>
      </c>
      <c r="O32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252" s="3">
        <f>IFERROR(Broker_Trades2[[#This Row],[Return]]/Broker_Trades2[[#This Row],[Time]],Broker_Trades2[[#This Row],[Return]])</f>
        <v>5.2568972794597322E-3</v>
      </c>
    </row>
    <row r="3253" spans="1:16" x14ac:dyDescent="0.3">
      <c r="A3253">
        <v>3252</v>
      </c>
      <c r="B3253" s="3" t="s">
        <v>8148</v>
      </c>
      <c r="C3253" s="4">
        <v>44051.522916666669</v>
      </c>
      <c r="D3253" s="3" t="s">
        <v>21</v>
      </c>
      <c r="E3253" s="3" t="s">
        <v>2109</v>
      </c>
      <c r="F3253" s="3" t="s">
        <v>2110</v>
      </c>
      <c r="G3253">
        <v>576</v>
      </c>
      <c r="H3253" s="3" t="s">
        <v>24</v>
      </c>
      <c r="I3253" s="3" t="s">
        <v>7913</v>
      </c>
      <c r="J3253" s="3" t="s">
        <v>8149</v>
      </c>
      <c r="K3253" s="3" t="s">
        <v>7766</v>
      </c>
      <c r="L3253" s="3" t="s">
        <v>12308</v>
      </c>
      <c r="M3253" s="3" t="s">
        <v>32</v>
      </c>
      <c r="N3253" s="3">
        <f>IF(Broker_Trades2[[#This Row],[Status]]="Complete",((Broker_Trades2[Sell Price]-Broker_Trades2[Buy Price])/Broker_Trades2[[#This Row],[Buy Price]]),"")</f>
        <v>6.6963045290358389E-2</v>
      </c>
      <c r="O32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253" s="3">
        <f>IFERROR(Broker_Trades2[[#This Row],[Return]]/Broker_Trades2[[#This Row],[Time]],Broker_Trades2[[#This Row],[Return]])</f>
        <v>3.3481522645179194E-2</v>
      </c>
    </row>
    <row r="3254" spans="1:16" x14ac:dyDescent="0.3">
      <c r="A3254">
        <v>3253</v>
      </c>
      <c r="B3254" s="3" t="s">
        <v>8150</v>
      </c>
      <c r="C3254" s="4">
        <v>44051.522916666669</v>
      </c>
      <c r="D3254" s="3" t="s">
        <v>21</v>
      </c>
      <c r="E3254" s="3" t="s">
        <v>1311</v>
      </c>
      <c r="F3254" s="3" t="s">
        <v>1312</v>
      </c>
      <c r="G3254">
        <v>114</v>
      </c>
      <c r="H3254" s="3" t="s">
        <v>24</v>
      </c>
      <c r="I3254" s="3" t="s">
        <v>7913</v>
      </c>
      <c r="J3254" s="3" t="s">
        <v>7927</v>
      </c>
      <c r="K3254" s="3" t="s">
        <v>6730</v>
      </c>
      <c r="L3254" s="3" t="s">
        <v>12309</v>
      </c>
      <c r="M3254" s="3" t="s">
        <v>32</v>
      </c>
      <c r="N3254" s="3">
        <f>IF(Broker_Trades2[[#This Row],[Status]]="Complete",((Broker_Trades2[Sell Price]-Broker_Trades2[Buy Price])/Broker_Trades2[[#This Row],[Buy Price]]),"")</f>
        <v>-9.9999999999999964E-2</v>
      </c>
      <c r="O32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3254" s="3">
        <f>IFERROR(Broker_Trades2[[#This Row],[Return]]/Broker_Trades2[[#This Row],[Time]],Broker_Trades2[[#This Row],[Return]])</f>
        <v>-2.3809523809523803E-3</v>
      </c>
    </row>
    <row r="3255" spans="1:16" x14ac:dyDescent="0.3">
      <c r="A3255">
        <v>3254</v>
      </c>
      <c r="B3255" s="3" t="s">
        <v>8152</v>
      </c>
      <c r="C3255" s="4">
        <v>44051.522916666669</v>
      </c>
      <c r="D3255" s="3" t="s">
        <v>21</v>
      </c>
      <c r="E3255" s="3" t="s">
        <v>1472</v>
      </c>
      <c r="F3255" s="3" t="s">
        <v>1473</v>
      </c>
      <c r="G3255">
        <v>183</v>
      </c>
      <c r="H3255" s="3" t="s">
        <v>24</v>
      </c>
      <c r="I3255" s="3" t="s">
        <v>7913</v>
      </c>
      <c r="J3255" s="3" t="s">
        <v>7975</v>
      </c>
      <c r="K3255" s="3" t="s">
        <v>4505</v>
      </c>
      <c r="L3255" s="3" t="s">
        <v>5722</v>
      </c>
      <c r="M3255" s="3" t="s">
        <v>32</v>
      </c>
      <c r="N3255" s="3">
        <f>IF(Broker_Trades2[[#This Row],[Status]]="Complete",((Broker_Trades2[Sell Price]-Broker_Trades2[Buy Price])/Broker_Trades2[[#This Row],[Buy Price]]),"")</f>
        <v>0.13032736256948729</v>
      </c>
      <c r="O32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109</v>
      </c>
      <c r="P3255" s="3">
        <f>IFERROR(Broker_Trades2[[#This Row],[Return]]/Broker_Trades2[[#This Row],[Time]],Broker_Trades2[[#This Row],[Return]])</f>
        <v>1.1956638767842871E-3</v>
      </c>
    </row>
    <row r="3256" spans="1:16" x14ac:dyDescent="0.3">
      <c r="A3256">
        <v>3255</v>
      </c>
      <c r="B3256" s="3" t="s">
        <v>8153</v>
      </c>
      <c r="C3256" s="4">
        <v>44051.522916666669</v>
      </c>
      <c r="D3256" s="3" t="s">
        <v>21</v>
      </c>
      <c r="E3256" s="3" t="s">
        <v>546</v>
      </c>
      <c r="F3256" s="3" t="s">
        <v>547</v>
      </c>
      <c r="G3256">
        <v>513</v>
      </c>
      <c r="H3256" s="3" t="s">
        <v>17</v>
      </c>
      <c r="I3256" s="3" t="s">
        <v>7913</v>
      </c>
      <c r="J3256" s="3" t="s">
        <v>8154</v>
      </c>
      <c r="K3256" s="3" t="s">
        <v>7214</v>
      </c>
      <c r="L3256" s="3" t="s">
        <v>8940</v>
      </c>
      <c r="M3256" s="3" t="s">
        <v>32</v>
      </c>
      <c r="N3256" s="3">
        <f>IF(Broker_Trades2[[#This Row],[Status]]="Complete",((Broker_Trades2[Sell Price]-Broker_Trades2[Buy Price])/Broker_Trades2[[#This Row],[Buy Price]]),"")</f>
        <v>9.8501070663811557E-2</v>
      </c>
      <c r="O32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3256" s="3">
        <f>IFERROR(Broker_Trades2[[#This Row],[Return]]/Broker_Trades2[[#This Row],[Time]],Broker_Trades2[[#This Row],[Return]])</f>
        <v>8.9546427876192325E-3</v>
      </c>
    </row>
    <row r="3257" spans="1:16" x14ac:dyDescent="0.3">
      <c r="A3257">
        <v>3256</v>
      </c>
      <c r="B3257" s="3" t="s">
        <v>8156</v>
      </c>
      <c r="C3257" s="4">
        <v>44051.522916666669</v>
      </c>
      <c r="D3257" s="3" t="s">
        <v>21</v>
      </c>
      <c r="E3257" s="3" t="s">
        <v>1697</v>
      </c>
      <c r="F3257" s="3" t="s">
        <v>1698</v>
      </c>
      <c r="G3257">
        <v>262</v>
      </c>
      <c r="H3257" s="3" t="s">
        <v>17</v>
      </c>
      <c r="I3257" s="3" t="s">
        <v>7913</v>
      </c>
      <c r="J3257" s="3" t="s">
        <v>2565</v>
      </c>
      <c r="K3257" s="3" t="s">
        <v>7688</v>
      </c>
      <c r="L3257" s="3" t="s">
        <v>1959</v>
      </c>
      <c r="M3257" s="3" t="s">
        <v>32</v>
      </c>
      <c r="N3257" s="3">
        <f>IF(Broker_Trades2[[#This Row],[Status]]="Complete",((Broker_Trades2[Sell Price]-Broker_Trades2[Buy Price])/Broker_Trades2[[#This Row],[Buy Price]]),"")</f>
        <v>0.11513087891040652</v>
      </c>
      <c r="O32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257" s="3">
        <f>IFERROR(Broker_Trades2[[#This Row],[Return]]/Broker_Trades2[[#This Row],[Time]],Broker_Trades2[[#This Row],[Return]])</f>
        <v>3.8376959636802176E-2</v>
      </c>
    </row>
    <row r="3258" spans="1:16" hidden="1" x14ac:dyDescent="0.3">
      <c r="A3258">
        <v>3257</v>
      </c>
      <c r="B3258" s="3" t="s">
        <v>8158</v>
      </c>
      <c r="C3258" s="4">
        <v>44051.522916666669</v>
      </c>
      <c r="D3258" s="3" t="s">
        <v>21</v>
      </c>
      <c r="E3258" s="3" t="s">
        <v>3230</v>
      </c>
      <c r="F3258" s="3" t="s">
        <v>771</v>
      </c>
      <c r="G3258">
        <v>2000</v>
      </c>
      <c r="H3258" s="3" t="s">
        <v>59</v>
      </c>
      <c r="I3258" s="3" t="s">
        <v>2695</v>
      </c>
      <c r="J3258" s="3" t="s">
        <v>2695</v>
      </c>
      <c r="K3258" s="3" t="s">
        <v>2695</v>
      </c>
      <c r="L3258" s="3" t="s">
        <v>2695</v>
      </c>
      <c r="M3258" s="3" t="s">
        <v>190</v>
      </c>
      <c r="N3258" s="3" t="str">
        <f>IF(Broker_Trades2[[#This Row],[Status]]="Complete",((Broker_Trades2[Sell Price]-Broker_Trades2[Buy Price])/Broker_Trades2[[#This Row],[Buy Price]]),"")</f>
        <v/>
      </c>
      <c r="O32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58" s="3" t="str">
        <f>IFERROR(Broker_Trades2[[#This Row],[Return]]/Broker_Trades2[[#This Row],[Time]],Broker_Trades2[[#This Row],[Return]])</f>
        <v/>
      </c>
    </row>
    <row r="3259" spans="1:16" x14ac:dyDescent="0.3">
      <c r="A3259">
        <v>3258</v>
      </c>
      <c r="B3259" s="3" t="s">
        <v>8159</v>
      </c>
      <c r="C3259" s="4">
        <v>44051.522916666669</v>
      </c>
      <c r="D3259" s="3" t="s">
        <v>21</v>
      </c>
      <c r="E3259" s="3" t="s">
        <v>1371</v>
      </c>
      <c r="F3259" s="3" t="s">
        <v>702</v>
      </c>
      <c r="G3259">
        <v>240</v>
      </c>
      <c r="H3259" s="3" t="s">
        <v>59</v>
      </c>
      <c r="I3259" s="3" t="s">
        <v>7913</v>
      </c>
      <c r="J3259" s="3" t="s">
        <v>8160</v>
      </c>
      <c r="K3259" s="3" t="s">
        <v>7630</v>
      </c>
      <c r="L3259" s="3" t="s">
        <v>1112</v>
      </c>
      <c r="M3259" s="3" t="s">
        <v>32</v>
      </c>
      <c r="N3259" s="3">
        <f>IF(Broker_Trades2[[#This Row],[Status]]="Complete",((Broker_Trades2[Sell Price]-Broker_Trades2[Buy Price])/Broker_Trades2[[#This Row],[Buy Price]]),"")</f>
        <v>0.14695340501792115</v>
      </c>
      <c r="O32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3259" s="3">
        <f>IFERROR(Broker_Trades2[[#This Row],[Return]]/Broker_Trades2[[#This Row],[Time]],Broker_Trades2[[#This Row],[Return]])</f>
        <v>3.6738351254480286E-2</v>
      </c>
    </row>
    <row r="3260" spans="1:16" x14ac:dyDescent="0.3">
      <c r="A3260">
        <v>3259</v>
      </c>
      <c r="B3260" s="3" t="s">
        <v>8162</v>
      </c>
      <c r="C3260" s="4">
        <v>44051.522222222222</v>
      </c>
      <c r="D3260" s="3" t="s">
        <v>21</v>
      </c>
      <c r="E3260" s="3" t="s">
        <v>237</v>
      </c>
      <c r="F3260" s="3" t="s">
        <v>238</v>
      </c>
      <c r="G3260">
        <v>295</v>
      </c>
      <c r="H3260" s="3" t="s">
        <v>59</v>
      </c>
      <c r="I3260" s="3" t="s">
        <v>7913</v>
      </c>
      <c r="J3260" s="3" t="s">
        <v>7964</v>
      </c>
      <c r="K3260" s="3" t="s">
        <v>6882</v>
      </c>
      <c r="L3260" s="3" t="s">
        <v>12282</v>
      </c>
      <c r="M3260" s="3" t="s">
        <v>32</v>
      </c>
      <c r="N3260" s="3">
        <f>IF(Broker_Trades2[[#This Row],[Status]]="Complete",((Broker_Trades2[Sell Price]-Broker_Trades2[Buy Price])/Broker_Trades2[[#This Row],[Buy Price]]),"")</f>
        <v>-0.1</v>
      </c>
      <c r="O32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3260" s="3">
        <f>IFERROR(Broker_Trades2[[#This Row],[Return]]/Broker_Trades2[[#This Row],[Time]],Broker_Trades2[[#This Row],[Return]])</f>
        <v>-3.3333333333333335E-3</v>
      </c>
    </row>
    <row r="3261" spans="1:16" x14ac:dyDescent="0.3">
      <c r="A3261">
        <v>3260</v>
      </c>
      <c r="B3261" s="3" t="s">
        <v>8164</v>
      </c>
      <c r="C3261" s="4">
        <v>44051.522222222222</v>
      </c>
      <c r="D3261" s="3" t="s">
        <v>21</v>
      </c>
      <c r="E3261" s="3" t="s">
        <v>1364</v>
      </c>
      <c r="F3261" s="3" t="s">
        <v>1365</v>
      </c>
      <c r="G3261">
        <v>479</v>
      </c>
      <c r="H3261" s="3" t="s">
        <v>2852</v>
      </c>
      <c r="I3261" s="3" t="s">
        <v>6224</v>
      </c>
      <c r="J3261" s="3" t="s">
        <v>11962</v>
      </c>
      <c r="K3261" s="3" t="s">
        <v>7913</v>
      </c>
      <c r="L3261" s="3" t="s">
        <v>4479</v>
      </c>
      <c r="M3261" s="3" t="s">
        <v>32</v>
      </c>
      <c r="N3261" s="3">
        <f>IF(Broker_Trades2[[#This Row],[Status]]="Complete",((Broker_Trades2[Sell Price]-Broker_Trades2[Buy Price])/Broker_Trades2[[#This Row],[Buy Price]]),"")</f>
        <v>9.8121085594989568E-2</v>
      </c>
      <c r="O32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3261" s="3">
        <f>IFERROR(Broker_Trades2[[#This Row],[Return]]/Broker_Trades2[[#This Row],[Time]],Broker_Trades2[[#This Row],[Return]])</f>
        <v>1.2742998129219424E-3</v>
      </c>
    </row>
    <row r="3262" spans="1:16" hidden="1" x14ac:dyDescent="0.3">
      <c r="A3262">
        <v>3261</v>
      </c>
      <c r="B3262" s="3" t="s">
        <v>8167</v>
      </c>
      <c r="C3262" s="4">
        <v>44051.522222222222</v>
      </c>
      <c r="D3262" s="3" t="s">
        <v>21</v>
      </c>
      <c r="E3262" s="3" t="s">
        <v>2049</v>
      </c>
      <c r="F3262" s="3" t="s">
        <v>2050</v>
      </c>
      <c r="G3262">
        <v>2055</v>
      </c>
      <c r="H3262" s="3" t="s">
        <v>59</v>
      </c>
      <c r="I3262" s="3" t="s">
        <v>2695</v>
      </c>
      <c r="J3262" s="3" t="s">
        <v>2695</v>
      </c>
      <c r="K3262" s="3" t="s">
        <v>2695</v>
      </c>
      <c r="L3262" s="3" t="s">
        <v>2695</v>
      </c>
      <c r="M3262" s="3" t="s">
        <v>190</v>
      </c>
      <c r="N3262" s="3" t="str">
        <f>IF(Broker_Trades2[[#This Row],[Status]]="Complete",((Broker_Trades2[Sell Price]-Broker_Trades2[Buy Price])/Broker_Trades2[[#This Row],[Buy Price]]),"")</f>
        <v/>
      </c>
      <c r="O326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62" s="3" t="str">
        <f>IFERROR(Broker_Trades2[[#This Row],[Return]]/Broker_Trades2[[#This Row],[Time]],Broker_Trades2[[#This Row],[Return]])</f>
        <v/>
      </c>
    </row>
    <row r="3263" spans="1:16" hidden="1" x14ac:dyDescent="0.3">
      <c r="A3263">
        <v>3262</v>
      </c>
      <c r="B3263" s="3" t="s">
        <v>8166</v>
      </c>
      <c r="C3263" s="4">
        <v>44051.522222222222</v>
      </c>
      <c r="D3263" s="3" t="s">
        <v>21</v>
      </c>
      <c r="E3263" s="3" t="s">
        <v>1476</v>
      </c>
      <c r="F3263" s="3" t="s">
        <v>1477</v>
      </c>
      <c r="G3263">
        <v>108</v>
      </c>
      <c r="H3263" s="3" t="s">
        <v>59</v>
      </c>
      <c r="I3263" s="3" t="s">
        <v>2695</v>
      </c>
      <c r="J3263" s="3" t="s">
        <v>2695</v>
      </c>
      <c r="K3263" s="3" t="s">
        <v>2695</v>
      </c>
      <c r="L3263" s="3" t="s">
        <v>2695</v>
      </c>
      <c r="M3263" s="3" t="s">
        <v>190</v>
      </c>
      <c r="N3263" s="3" t="str">
        <f>IF(Broker_Trades2[[#This Row],[Status]]="Complete",((Broker_Trades2[Sell Price]-Broker_Trades2[Buy Price])/Broker_Trades2[[#This Row],[Buy Price]]),"")</f>
        <v/>
      </c>
      <c r="O326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63" s="3" t="str">
        <f>IFERROR(Broker_Trades2[[#This Row],[Return]]/Broker_Trades2[[#This Row],[Time]],Broker_Trades2[[#This Row],[Return]])</f>
        <v/>
      </c>
    </row>
    <row r="3264" spans="1:16" x14ac:dyDescent="0.3">
      <c r="A3264">
        <v>3263</v>
      </c>
      <c r="B3264" s="3" t="s">
        <v>8168</v>
      </c>
      <c r="C3264" s="4">
        <v>44050.59375</v>
      </c>
      <c r="D3264" s="3" t="s">
        <v>34</v>
      </c>
      <c r="E3264" s="3" t="s">
        <v>8169</v>
      </c>
      <c r="F3264" s="3" t="s">
        <v>1365</v>
      </c>
      <c r="G3264">
        <v>575</v>
      </c>
      <c r="H3264" s="3" t="s">
        <v>59</v>
      </c>
      <c r="I3264" s="3" t="s">
        <v>8170</v>
      </c>
      <c r="J3264" s="3" t="s">
        <v>8171</v>
      </c>
      <c r="K3264" s="3" t="s">
        <v>6224</v>
      </c>
      <c r="L3264" s="3" t="s">
        <v>12310</v>
      </c>
      <c r="M3264" s="3" t="s">
        <v>32</v>
      </c>
      <c r="N3264" s="3">
        <f>IF(Broker_Trades2[[#This Row],[Status]]="Complete",((Broker_Trades2[Sell Price]-Broker_Trades2[Buy Price])/Broker_Trades2[[#This Row],[Buy Price]]),"")</f>
        <v>-9.9999999999999936E-2</v>
      </c>
      <c r="O32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3264" s="3">
        <f>IFERROR(Broker_Trades2[[#This Row],[Return]]/Broker_Trades2[[#This Row],[Time]],Broker_Trades2[[#This Row],[Return]])</f>
        <v>-1.2499999999999992E-3</v>
      </c>
    </row>
    <row r="3265" spans="1:16" x14ac:dyDescent="0.3">
      <c r="A3265">
        <v>3264</v>
      </c>
      <c r="B3265" s="3" t="s">
        <v>8172</v>
      </c>
      <c r="C3265" s="4">
        <v>44050.593055555553</v>
      </c>
      <c r="D3265" s="3" t="s">
        <v>34</v>
      </c>
      <c r="E3265" s="3" t="s">
        <v>8173</v>
      </c>
      <c r="F3265" s="3" t="s">
        <v>8174</v>
      </c>
      <c r="G3265">
        <v>53</v>
      </c>
      <c r="H3265" s="3" t="s">
        <v>59</v>
      </c>
      <c r="I3265" s="3" t="s">
        <v>8170</v>
      </c>
      <c r="J3265" s="3" t="s">
        <v>8175</v>
      </c>
      <c r="K3265" s="3" t="s">
        <v>7107</v>
      </c>
      <c r="L3265" s="3" t="s">
        <v>6407</v>
      </c>
      <c r="M3265" s="3" t="s">
        <v>32</v>
      </c>
      <c r="N3265" s="3">
        <f>IF(Broker_Trades2[[#This Row],[Status]]="Complete",((Broker_Trades2[Sell Price]-Broker_Trades2[Buy Price])/Broker_Trades2[[#This Row],[Buy Price]]),"")</f>
        <v>9.2783505154639179E-2</v>
      </c>
      <c r="O32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3265" s="3">
        <f>IFERROR(Broker_Trades2[[#This Row],[Return]]/Broker_Trades2[[#This Row],[Time]],Broker_Trades2[[#This Row],[Return]])</f>
        <v>4.418262150220913E-3</v>
      </c>
    </row>
    <row r="3266" spans="1:16" hidden="1" x14ac:dyDescent="0.3">
      <c r="A3266">
        <v>3265</v>
      </c>
      <c r="B3266" s="3" t="s">
        <v>8177</v>
      </c>
      <c r="C3266" s="4">
        <v>44050.592361111114</v>
      </c>
      <c r="D3266" s="3" t="s">
        <v>34</v>
      </c>
      <c r="E3266" s="3" t="s">
        <v>1196</v>
      </c>
      <c r="F3266" s="3" t="s">
        <v>1197</v>
      </c>
      <c r="G3266">
        <v>445</v>
      </c>
      <c r="H3266" s="3" t="s">
        <v>59</v>
      </c>
      <c r="I3266" s="3" t="s">
        <v>2695</v>
      </c>
      <c r="J3266" s="3" t="s">
        <v>2695</v>
      </c>
      <c r="K3266" s="3" t="s">
        <v>2695</v>
      </c>
      <c r="L3266" s="3" t="s">
        <v>2695</v>
      </c>
      <c r="M3266" s="3" t="s">
        <v>190</v>
      </c>
      <c r="N3266" s="3" t="str">
        <f>IF(Broker_Trades2[[#This Row],[Status]]="Complete",((Broker_Trades2[Sell Price]-Broker_Trades2[Buy Price])/Broker_Trades2[[#This Row],[Buy Price]]),"")</f>
        <v/>
      </c>
      <c r="O326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66" s="3" t="str">
        <f>IFERROR(Broker_Trades2[[#This Row],[Return]]/Broker_Trades2[[#This Row],[Time]],Broker_Trades2[[#This Row],[Return]])</f>
        <v/>
      </c>
    </row>
    <row r="3267" spans="1:16" hidden="1" x14ac:dyDescent="0.3">
      <c r="A3267">
        <v>3266</v>
      </c>
      <c r="B3267" s="3" t="s">
        <v>8178</v>
      </c>
      <c r="C3267" s="4">
        <v>44050.591666666667</v>
      </c>
      <c r="D3267" s="3" t="s">
        <v>34</v>
      </c>
      <c r="E3267" s="3" t="s">
        <v>328</v>
      </c>
      <c r="F3267" s="3" t="s">
        <v>329</v>
      </c>
      <c r="G3267">
        <v>550</v>
      </c>
      <c r="H3267" s="3" t="s">
        <v>24</v>
      </c>
      <c r="I3267" s="3" t="s">
        <v>2695</v>
      </c>
      <c r="J3267" s="3" t="s">
        <v>2695</v>
      </c>
      <c r="K3267" s="3" t="s">
        <v>2695</v>
      </c>
      <c r="L3267" s="3" t="s">
        <v>2695</v>
      </c>
      <c r="M3267" s="3" t="s">
        <v>190</v>
      </c>
      <c r="N3267" s="3" t="str">
        <f>IF(Broker_Trades2[[#This Row],[Status]]="Complete",((Broker_Trades2[Sell Price]-Broker_Trades2[Buy Price])/Broker_Trades2[[#This Row],[Buy Price]]),"")</f>
        <v/>
      </c>
      <c r="O32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67" s="3" t="str">
        <f>IFERROR(Broker_Trades2[[#This Row],[Return]]/Broker_Trades2[[#This Row],[Time]],Broker_Trades2[[#This Row],[Return]])</f>
        <v/>
      </c>
    </row>
    <row r="3268" spans="1:16" x14ac:dyDescent="0.3">
      <c r="A3268">
        <v>3267</v>
      </c>
      <c r="B3268" s="3" t="s">
        <v>8179</v>
      </c>
      <c r="C3268" s="4">
        <v>44050.591666666667</v>
      </c>
      <c r="D3268" s="3" t="s">
        <v>34</v>
      </c>
      <c r="E3268" s="3" t="s">
        <v>328</v>
      </c>
      <c r="F3268" s="3" t="s">
        <v>329</v>
      </c>
      <c r="G3268">
        <v>1780</v>
      </c>
      <c r="H3268" s="3" t="s">
        <v>24</v>
      </c>
      <c r="I3268" s="3" t="s">
        <v>8170</v>
      </c>
      <c r="J3268" s="3" t="s">
        <v>8180</v>
      </c>
      <c r="K3268" s="3" t="s">
        <v>7104</v>
      </c>
      <c r="L3268" s="3" t="s">
        <v>3087</v>
      </c>
      <c r="M3268" s="3" t="s">
        <v>32</v>
      </c>
      <c r="N3268" s="3">
        <f>IF(Broker_Trades2[[#This Row],[Status]]="Complete",((Broker_Trades2[Sell Price]-Broker_Trades2[Buy Price])/Broker_Trades2[[#This Row],[Buy Price]]),"")</f>
        <v>3.7900874635568516E-2</v>
      </c>
      <c r="O32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3268" s="3">
        <f>IFERROR(Broker_Trades2[[#This Row],[Return]]/Broker_Trades2[[#This Row],[Time]],Broker_Trades2[[#This Row],[Return]])</f>
        <v>1.8950437317784257E-3</v>
      </c>
    </row>
    <row r="3269" spans="1:16" x14ac:dyDescent="0.3">
      <c r="A3269">
        <v>3268</v>
      </c>
      <c r="B3269" s="3" t="s">
        <v>8182</v>
      </c>
      <c r="C3269" s="4">
        <v>44050.59097222222</v>
      </c>
      <c r="D3269" s="3" t="s">
        <v>34</v>
      </c>
      <c r="E3269" s="3" t="s">
        <v>413</v>
      </c>
      <c r="F3269" s="3" t="s">
        <v>414</v>
      </c>
      <c r="G3269">
        <v>280</v>
      </c>
      <c r="H3269" s="3" t="s">
        <v>24</v>
      </c>
      <c r="I3269" s="3" t="s">
        <v>8170</v>
      </c>
      <c r="J3269" s="3" t="s">
        <v>8183</v>
      </c>
      <c r="K3269" s="3" t="s">
        <v>4124</v>
      </c>
      <c r="L3269" s="3" t="s">
        <v>5141</v>
      </c>
      <c r="M3269" s="3" t="s">
        <v>32</v>
      </c>
      <c r="N3269" s="3">
        <f>IF(Broker_Trades2[[#This Row],[Status]]="Complete",((Broker_Trades2[Sell Price]-Broker_Trades2[Buy Price])/Broker_Trades2[[#This Row],[Buy Price]]),"")</f>
        <v>0.46252285191956133</v>
      </c>
      <c r="O32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147</v>
      </c>
      <c r="P3269" s="3">
        <f>IFERROR(Broker_Trades2[[#This Row],[Return]]/Broker_Trades2[[#This Row],[Time]],Broker_Trades2[[#This Row],[Return]])</f>
        <v>3.1464139586364717E-3</v>
      </c>
    </row>
    <row r="3270" spans="1:16" x14ac:dyDescent="0.3">
      <c r="A3270">
        <v>3269</v>
      </c>
      <c r="B3270" s="3" t="s">
        <v>8184</v>
      </c>
      <c r="C3270" s="4">
        <v>44050.590277777781</v>
      </c>
      <c r="D3270" s="3" t="s">
        <v>34</v>
      </c>
      <c r="E3270" s="3" t="s">
        <v>1503</v>
      </c>
      <c r="F3270" s="3" t="s">
        <v>1504</v>
      </c>
      <c r="G3270">
        <v>825</v>
      </c>
      <c r="H3270" s="3" t="s">
        <v>24</v>
      </c>
      <c r="I3270" s="3" t="s">
        <v>8170</v>
      </c>
      <c r="J3270" s="3" t="s">
        <v>8185</v>
      </c>
      <c r="K3270" s="3" t="s">
        <v>4124</v>
      </c>
      <c r="L3270" s="3" t="s">
        <v>6940</v>
      </c>
      <c r="M3270" s="3" t="s">
        <v>32</v>
      </c>
      <c r="N3270" s="3">
        <f>IF(Broker_Trades2[[#This Row],[Status]]="Complete",((Broker_Trades2[Sell Price]-Broker_Trades2[Buy Price])/Broker_Trades2[[#This Row],[Buy Price]]),"")</f>
        <v>0.31873401534526852</v>
      </c>
      <c r="O32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147</v>
      </c>
      <c r="P3270" s="3">
        <f>IFERROR(Broker_Trades2[[#This Row],[Return]]/Broker_Trades2[[#This Row],[Time]],Broker_Trades2[[#This Row],[Return]])</f>
        <v>2.1682586077909423E-3</v>
      </c>
    </row>
    <row r="3271" spans="1:16" x14ac:dyDescent="0.3">
      <c r="A3271">
        <v>3270</v>
      </c>
      <c r="B3271" s="3" t="s">
        <v>8187</v>
      </c>
      <c r="C3271" s="4">
        <v>44050.590277777781</v>
      </c>
      <c r="D3271" s="3" t="s">
        <v>34</v>
      </c>
      <c r="E3271" s="3" t="s">
        <v>105</v>
      </c>
      <c r="F3271" s="3" t="s">
        <v>106</v>
      </c>
      <c r="G3271">
        <v>810</v>
      </c>
      <c r="H3271" s="3" t="s">
        <v>24</v>
      </c>
      <c r="I3271" s="3" t="s">
        <v>8170</v>
      </c>
      <c r="J3271" s="3" t="s">
        <v>8188</v>
      </c>
      <c r="K3271" s="3" t="s">
        <v>3580</v>
      </c>
      <c r="L3271" s="3" t="s">
        <v>4339</v>
      </c>
      <c r="M3271" s="3" t="s">
        <v>32</v>
      </c>
      <c r="N3271" s="3">
        <f>IF(Broker_Trades2[[#This Row],[Status]]="Complete",((Broker_Trades2[Sell Price]-Broker_Trades2[Buy Price])/Broker_Trades2[[#This Row],[Buy Price]]),"")</f>
        <v>0.17238384715588367</v>
      </c>
      <c r="O32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278</v>
      </c>
      <c r="P3271" s="3">
        <f>IFERROR(Broker_Trades2[[#This Row],[Return]]/Broker_Trades2[[#This Row],[Time]],Broker_Trades2[[#This Row],[Return]])</f>
        <v>6.2008578113627224E-4</v>
      </c>
    </row>
    <row r="3272" spans="1:16" x14ac:dyDescent="0.3">
      <c r="A3272">
        <v>3271</v>
      </c>
      <c r="B3272" s="3" t="s">
        <v>8189</v>
      </c>
      <c r="C3272" s="4">
        <v>44050.587500000001</v>
      </c>
      <c r="D3272" s="3" t="s">
        <v>34</v>
      </c>
      <c r="E3272" s="3" t="s">
        <v>378</v>
      </c>
      <c r="F3272" s="3" t="s">
        <v>379</v>
      </c>
      <c r="G3272">
        <v>522</v>
      </c>
      <c r="H3272" s="3" t="s">
        <v>24</v>
      </c>
      <c r="I3272" s="3" t="s">
        <v>8170</v>
      </c>
      <c r="J3272" s="3" t="s">
        <v>8190</v>
      </c>
      <c r="K3272" s="3" t="s">
        <v>8170</v>
      </c>
      <c r="L3272" s="3" t="s">
        <v>7971</v>
      </c>
      <c r="M3272" s="3" t="s">
        <v>32</v>
      </c>
      <c r="N3272" s="3">
        <f>IF(Broker_Trades2[[#This Row],[Status]]="Complete",((Broker_Trades2[Sell Price]-Broker_Trades2[Buy Price])/Broker_Trades2[[#This Row],[Buy Price]]),"")</f>
        <v>7.054963084495483E-2</v>
      </c>
      <c r="O32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272" s="3">
        <f>IFERROR(Broker_Trades2[[#This Row],[Return]]/Broker_Trades2[[#This Row],[Time]],Broker_Trades2[[#This Row],[Return]])</f>
        <v>7.054963084495483E-2</v>
      </c>
    </row>
    <row r="3273" spans="1:16" x14ac:dyDescent="0.3">
      <c r="A3273">
        <v>3272</v>
      </c>
      <c r="B3273" s="3" t="s">
        <v>8192</v>
      </c>
      <c r="C3273" s="4">
        <v>44050.586805555555</v>
      </c>
      <c r="D3273" s="3" t="s">
        <v>34</v>
      </c>
      <c r="E3273" s="3" t="s">
        <v>1776</v>
      </c>
      <c r="F3273" s="3" t="s">
        <v>1777</v>
      </c>
      <c r="G3273">
        <v>170</v>
      </c>
      <c r="H3273" s="3" t="s">
        <v>24</v>
      </c>
      <c r="I3273" s="3" t="s">
        <v>8170</v>
      </c>
      <c r="J3273" s="3" t="s">
        <v>8193</v>
      </c>
      <c r="K3273" s="3" t="s">
        <v>4190</v>
      </c>
      <c r="L3273" s="3" t="s">
        <v>4058</v>
      </c>
      <c r="M3273" s="3" t="s">
        <v>32</v>
      </c>
      <c r="N3273" s="3">
        <f>IF(Broker_Trades2[[#This Row],[Status]]="Complete",((Broker_Trades2[Sell Price]-Broker_Trades2[Buy Price])/Broker_Trades2[[#This Row],[Buy Price]]),"")</f>
        <v>0.20910384068278809</v>
      </c>
      <c r="O32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329</v>
      </c>
      <c r="P3273" s="3">
        <f>IFERROR(Broker_Trades2[[#This Row],[Return]]/Broker_Trades2[[#This Row],[Time]],Broker_Trades2[[#This Row],[Return]])</f>
        <v>6.3557398383826168E-4</v>
      </c>
    </row>
    <row r="3274" spans="1:16" x14ac:dyDescent="0.3">
      <c r="A3274">
        <v>3273</v>
      </c>
      <c r="B3274" s="3" t="s">
        <v>8194</v>
      </c>
      <c r="C3274" s="4">
        <v>44050.586805555555</v>
      </c>
      <c r="D3274" s="3" t="s">
        <v>159</v>
      </c>
      <c r="E3274" s="3" t="s">
        <v>1011</v>
      </c>
      <c r="F3274" s="3" t="s">
        <v>1012</v>
      </c>
      <c r="G3274">
        <v>1030</v>
      </c>
      <c r="H3274" s="3" t="s">
        <v>24</v>
      </c>
      <c r="I3274" s="3" t="s">
        <v>8170</v>
      </c>
      <c r="J3274" s="3" t="s">
        <v>8195</v>
      </c>
      <c r="K3274" s="3" t="s">
        <v>4584</v>
      </c>
      <c r="L3274" s="3" t="s">
        <v>2159</v>
      </c>
      <c r="M3274" s="3" t="s">
        <v>32</v>
      </c>
      <c r="N3274" s="3">
        <f>IF(Broker_Trades2[[#This Row],[Status]]="Complete",((Broker_Trades2[Sell Price]-Broker_Trades2[Buy Price])/Broker_Trades2[[#This Row],[Buy Price]]),"")</f>
        <v>0.15808410164155615</v>
      </c>
      <c r="O32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103</v>
      </c>
      <c r="P3274" s="3">
        <f>IFERROR(Broker_Trades2[[#This Row],[Return]]/Broker_Trades2[[#This Row],[Time]],Broker_Trades2[[#This Row],[Return]])</f>
        <v>1.5347971033160791E-3</v>
      </c>
    </row>
    <row r="3275" spans="1:16" x14ac:dyDescent="0.3">
      <c r="A3275">
        <v>3274</v>
      </c>
      <c r="B3275" s="3" t="s">
        <v>8196</v>
      </c>
      <c r="C3275" s="4">
        <v>44050.584722222222</v>
      </c>
      <c r="D3275" s="3" t="s">
        <v>159</v>
      </c>
      <c r="E3275" s="3" t="s">
        <v>8197</v>
      </c>
      <c r="F3275" s="3" t="s">
        <v>4338</v>
      </c>
      <c r="G3275">
        <v>650</v>
      </c>
      <c r="H3275" s="3" t="s">
        <v>24</v>
      </c>
      <c r="I3275" s="3" t="s">
        <v>8170</v>
      </c>
      <c r="J3275" s="3" t="s">
        <v>8198</v>
      </c>
      <c r="K3275" s="3" t="s">
        <v>7104</v>
      </c>
      <c r="L3275" s="3" t="s">
        <v>4251</v>
      </c>
      <c r="M3275" s="3" t="s">
        <v>32</v>
      </c>
      <c r="N3275" s="3">
        <f>IF(Broker_Trades2[[#This Row],[Status]]="Complete",((Broker_Trades2[Sell Price]-Broker_Trades2[Buy Price])/Broker_Trades2[[#This Row],[Buy Price]]),"")</f>
        <v>0.23234429803772857</v>
      </c>
      <c r="O32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3275" s="3">
        <f>IFERROR(Broker_Trades2[[#This Row],[Return]]/Broker_Trades2[[#This Row],[Time]],Broker_Trades2[[#This Row],[Return]])</f>
        <v>1.1617214901886429E-2</v>
      </c>
    </row>
    <row r="3276" spans="1:16" hidden="1" x14ac:dyDescent="0.3">
      <c r="A3276">
        <v>3275</v>
      </c>
      <c r="B3276" s="3" t="s">
        <v>8199</v>
      </c>
      <c r="C3276" s="4">
        <v>44050.584722222222</v>
      </c>
      <c r="D3276" s="3" t="s">
        <v>159</v>
      </c>
      <c r="E3276" s="3" t="s">
        <v>1196</v>
      </c>
      <c r="F3276" s="3" t="s">
        <v>1197</v>
      </c>
      <c r="G3276">
        <v>460</v>
      </c>
      <c r="H3276" s="3" t="s">
        <v>24</v>
      </c>
      <c r="I3276" s="3" t="s">
        <v>2695</v>
      </c>
      <c r="J3276" s="3" t="s">
        <v>2695</v>
      </c>
      <c r="K3276" s="3" t="s">
        <v>2695</v>
      </c>
      <c r="L3276" s="3" t="s">
        <v>2695</v>
      </c>
      <c r="M3276" s="3" t="s">
        <v>190</v>
      </c>
      <c r="N3276" s="3" t="str">
        <f>IF(Broker_Trades2[[#This Row],[Status]]="Complete",((Broker_Trades2[Sell Price]-Broker_Trades2[Buy Price])/Broker_Trades2[[#This Row],[Buy Price]]),"")</f>
        <v/>
      </c>
      <c r="O32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76" s="3" t="str">
        <f>IFERROR(Broker_Trades2[[#This Row],[Return]]/Broker_Trades2[[#This Row],[Time]],Broker_Trades2[[#This Row],[Return]])</f>
        <v/>
      </c>
    </row>
    <row r="3277" spans="1:16" x14ac:dyDescent="0.3">
      <c r="A3277">
        <v>3276</v>
      </c>
      <c r="B3277" s="3" t="s">
        <v>8200</v>
      </c>
      <c r="C3277" s="4">
        <v>44050.581250000003</v>
      </c>
      <c r="D3277" s="3" t="s">
        <v>159</v>
      </c>
      <c r="E3277" s="3" t="s">
        <v>378</v>
      </c>
      <c r="F3277" s="3" t="s">
        <v>379</v>
      </c>
      <c r="G3277">
        <v>560</v>
      </c>
      <c r="H3277" s="3" t="s">
        <v>24</v>
      </c>
      <c r="I3277" s="3" t="s">
        <v>8170</v>
      </c>
      <c r="J3277" s="3" t="s">
        <v>8190</v>
      </c>
      <c r="K3277" s="3" t="s">
        <v>7140</v>
      </c>
      <c r="L3277" s="3" t="s">
        <v>1284</v>
      </c>
      <c r="M3277" s="3" t="s">
        <v>32</v>
      </c>
      <c r="N3277" s="3">
        <f>IF(Broker_Trades2[[#This Row],[Status]]="Complete",((Broker_Trades2[Sell Price]-Broker_Trades2[Buy Price])/Broker_Trades2[[#This Row],[Buy Price]]),"")</f>
        <v>0.1484823625922887</v>
      </c>
      <c r="O32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3277" s="3">
        <f>IFERROR(Broker_Trades2[[#This Row],[Return]]/Broker_Trades2[[#This Row],[Time]],Broker_Trades2[[#This Row],[Return]])</f>
        <v>7.8148611890678267E-3</v>
      </c>
    </row>
    <row r="3278" spans="1:16" x14ac:dyDescent="0.3">
      <c r="A3278">
        <v>3277</v>
      </c>
      <c r="B3278" s="3" t="s">
        <v>8202</v>
      </c>
      <c r="C3278" s="4">
        <v>44050.580555555556</v>
      </c>
      <c r="D3278" s="3" t="s">
        <v>159</v>
      </c>
      <c r="E3278" s="3" t="s">
        <v>108</v>
      </c>
      <c r="F3278" s="3" t="s">
        <v>108</v>
      </c>
      <c r="G3278">
        <v>120</v>
      </c>
      <c r="H3278" s="3" t="s">
        <v>24</v>
      </c>
      <c r="I3278" s="3" t="s">
        <v>8170</v>
      </c>
      <c r="J3278" s="3" t="s">
        <v>8203</v>
      </c>
      <c r="K3278" s="3" t="s">
        <v>6704</v>
      </c>
      <c r="L3278" s="3" t="s">
        <v>12311</v>
      </c>
      <c r="M3278" s="3" t="s">
        <v>32</v>
      </c>
      <c r="N3278" s="3">
        <f>IF(Broker_Trades2[[#This Row],[Status]]="Complete",((Broker_Trades2[Sell Price]-Broker_Trades2[Buy Price])/Broker_Trades2[[#This Row],[Buy Price]]),"")</f>
        <v>-0.100000000000001</v>
      </c>
      <c r="O32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3278" s="3">
        <f>IFERROR(Broker_Trades2[[#This Row],[Return]]/Broker_Trades2[[#This Row],[Time]],Broker_Trades2[[#This Row],[Return]])</f>
        <v>-2.0833333333333541E-3</v>
      </c>
    </row>
    <row r="3279" spans="1:16" x14ac:dyDescent="0.3">
      <c r="A3279">
        <v>3278</v>
      </c>
      <c r="B3279" s="3" t="s">
        <v>8205</v>
      </c>
      <c r="C3279" s="4">
        <v>44050.579861111109</v>
      </c>
      <c r="D3279" s="3" t="s">
        <v>159</v>
      </c>
      <c r="E3279" s="3" t="s">
        <v>5067</v>
      </c>
      <c r="F3279" s="3" t="s">
        <v>5067</v>
      </c>
      <c r="G3279">
        <v>640</v>
      </c>
      <c r="H3279" s="3" t="s">
        <v>24</v>
      </c>
      <c r="I3279" s="3" t="s">
        <v>8170</v>
      </c>
      <c r="J3279" s="3" t="s">
        <v>2043</v>
      </c>
      <c r="K3279" s="3" t="s">
        <v>4827</v>
      </c>
      <c r="L3279" s="3" t="s">
        <v>4913</v>
      </c>
      <c r="M3279" s="3" t="s">
        <v>32</v>
      </c>
      <c r="N3279" s="3">
        <f>IF(Broker_Trades2[[#This Row],[Status]]="Complete",((Broker_Trades2[Sell Price]-Broker_Trades2[Buy Price])/Broker_Trades2[[#This Row],[Buy Price]]),"")</f>
        <v>0.28000000000000003</v>
      </c>
      <c r="O32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125</v>
      </c>
      <c r="P3279" s="3">
        <f>IFERROR(Broker_Trades2[[#This Row],[Return]]/Broker_Trades2[[#This Row],[Time]],Broker_Trades2[[#This Row],[Return]])</f>
        <v>2.2400000000000002E-3</v>
      </c>
    </row>
    <row r="3280" spans="1:16" x14ac:dyDescent="0.3">
      <c r="A3280">
        <v>3279</v>
      </c>
      <c r="B3280" s="3" t="s">
        <v>8207</v>
      </c>
      <c r="C3280" s="4">
        <v>44050.57916666667</v>
      </c>
      <c r="D3280" s="3" t="s">
        <v>159</v>
      </c>
      <c r="E3280" s="3" t="s">
        <v>924</v>
      </c>
      <c r="F3280" s="3" t="s">
        <v>925</v>
      </c>
      <c r="G3280">
        <v>368</v>
      </c>
      <c r="H3280" s="3" t="s">
        <v>24</v>
      </c>
      <c r="I3280" s="3" t="s">
        <v>8170</v>
      </c>
      <c r="J3280" s="3" t="s">
        <v>8208</v>
      </c>
      <c r="K3280" s="3" t="s">
        <v>4503</v>
      </c>
      <c r="L3280" s="3" t="s">
        <v>4246</v>
      </c>
      <c r="M3280" s="3" t="s">
        <v>32</v>
      </c>
      <c r="N3280" s="3">
        <f>IF(Broker_Trades2[[#This Row],[Status]]="Complete",((Broker_Trades2[Sell Price]-Broker_Trades2[Buy Price])/Broker_Trades2[[#This Row],[Buy Price]]),"")</f>
        <v>0.23884867867362392</v>
      </c>
      <c r="O32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3280" s="3">
        <f>IFERROR(Broker_Trades2[[#This Row],[Return]]/Broker_Trades2[[#This Row],[Time]],Broker_Trades2[[#This Row],[Return]])</f>
        <v>2.27474932070118E-3</v>
      </c>
    </row>
    <row r="3281" spans="1:16" x14ac:dyDescent="0.3">
      <c r="A3281">
        <v>3280</v>
      </c>
      <c r="B3281" s="3" t="s">
        <v>8210</v>
      </c>
      <c r="C3281" s="4">
        <v>44050.578472222223</v>
      </c>
      <c r="D3281" s="3" t="s">
        <v>159</v>
      </c>
      <c r="E3281" s="3" t="s">
        <v>546</v>
      </c>
      <c r="F3281" s="3" t="s">
        <v>547</v>
      </c>
      <c r="G3281">
        <v>540</v>
      </c>
      <c r="H3281" s="3" t="s">
        <v>24</v>
      </c>
      <c r="I3281" s="3" t="s">
        <v>8170</v>
      </c>
      <c r="J3281" s="3" t="s">
        <v>8211</v>
      </c>
      <c r="K3281" s="3" t="s">
        <v>6808</v>
      </c>
      <c r="L3281" s="3" t="s">
        <v>11058</v>
      </c>
      <c r="M3281" s="3" t="s">
        <v>32</v>
      </c>
      <c r="N3281" s="3">
        <f>IF(Broker_Trades2[[#This Row],[Status]]="Complete",((Broker_Trades2[Sell Price]-Broker_Trades2[Buy Price])/Broker_Trades2[[#This Row],[Buy Price]]),"")</f>
        <v>0.15768035159181051</v>
      </c>
      <c r="O32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3281" s="3">
        <f>IFERROR(Broker_Trades2[[#This Row],[Return]]/Broker_Trades2[[#This Row],[Time]],Broker_Trades2[[#This Row],[Return]])</f>
        <v>3.9420087897952625E-3</v>
      </c>
    </row>
    <row r="3282" spans="1:16" x14ac:dyDescent="0.3">
      <c r="A3282">
        <v>3281</v>
      </c>
      <c r="B3282" s="3" t="s">
        <v>8213</v>
      </c>
      <c r="C3282" s="4">
        <v>44050.577777777777</v>
      </c>
      <c r="D3282" s="3" t="s">
        <v>159</v>
      </c>
      <c r="E3282" s="3" t="s">
        <v>3331</v>
      </c>
      <c r="F3282" s="3" t="s">
        <v>1473</v>
      </c>
      <c r="G3282">
        <v>203</v>
      </c>
      <c r="H3282" s="3" t="s">
        <v>24</v>
      </c>
      <c r="I3282" s="3" t="s">
        <v>8170</v>
      </c>
      <c r="J3282" s="3" t="s">
        <v>8214</v>
      </c>
      <c r="K3282" s="3" t="s">
        <v>3957</v>
      </c>
      <c r="L3282" s="3" t="s">
        <v>4950</v>
      </c>
      <c r="M3282" s="3" t="s">
        <v>32</v>
      </c>
      <c r="N3282" s="3">
        <f>IF(Broker_Trades2[[#This Row],[Status]]="Complete",((Broker_Trades2[Sell Price]-Broker_Trades2[Buy Price])/Broker_Trades2[[#This Row],[Buy Price]]),"")</f>
        <v>0.29134860050890593</v>
      </c>
      <c r="O32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158</v>
      </c>
      <c r="P3282" s="3">
        <f>IFERROR(Broker_Trades2[[#This Row],[Return]]/Broker_Trades2[[#This Row],[Time]],Broker_Trades2[[#This Row],[Return]])</f>
        <v>1.8439784842335819E-3</v>
      </c>
    </row>
    <row r="3283" spans="1:16" x14ac:dyDescent="0.3">
      <c r="A3283">
        <v>3282</v>
      </c>
      <c r="B3283" s="3" t="s">
        <v>8215</v>
      </c>
      <c r="C3283" s="4">
        <v>44050.57708333333</v>
      </c>
      <c r="D3283" s="3" t="s">
        <v>159</v>
      </c>
      <c r="E3283" s="3" t="s">
        <v>1733</v>
      </c>
      <c r="F3283" s="3" t="s">
        <v>1734</v>
      </c>
      <c r="G3283">
        <v>2700</v>
      </c>
      <c r="H3283" s="3" t="s">
        <v>24</v>
      </c>
      <c r="I3283" s="3" t="s">
        <v>8170</v>
      </c>
      <c r="J3283" s="3" t="s">
        <v>8216</v>
      </c>
      <c r="K3283" s="3" t="s">
        <v>4505</v>
      </c>
      <c r="L3283" s="3" t="s">
        <v>11356</v>
      </c>
      <c r="M3283" s="3" t="s">
        <v>32</v>
      </c>
      <c r="N3283" s="3">
        <f>IF(Broker_Trades2[[#This Row],[Status]]="Complete",((Broker_Trades2[Sell Price]-Broker_Trades2[Buy Price])/Broker_Trades2[[#This Row],[Buy Price]]),"")</f>
        <v>0.28510233222275105</v>
      </c>
      <c r="O32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3283" s="3">
        <f>IFERROR(Broker_Trades2[[#This Row],[Return]]/Broker_Trades2[[#This Row],[Time]],Broker_Trades2[[#This Row],[Return]])</f>
        <v>2.5455565377031342E-3</v>
      </c>
    </row>
    <row r="3284" spans="1:16" x14ac:dyDescent="0.3">
      <c r="A3284">
        <v>3283</v>
      </c>
      <c r="B3284" s="3" t="s">
        <v>8218</v>
      </c>
      <c r="C3284" s="4">
        <v>44050.57708333333</v>
      </c>
      <c r="D3284" s="3" t="s">
        <v>159</v>
      </c>
      <c r="E3284" s="3" t="s">
        <v>3245</v>
      </c>
      <c r="F3284" s="3" t="s">
        <v>3246</v>
      </c>
      <c r="G3284">
        <v>250</v>
      </c>
      <c r="H3284" s="3" t="s">
        <v>24</v>
      </c>
      <c r="I3284" s="3" t="s">
        <v>8170</v>
      </c>
      <c r="J3284" s="3" t="s">
        <v>7861</v>
      </c>
      <c r="K3284" s="3" t="s">
        <v>7630</v>
      </c>
      <c r="L3284" s="3" t="s">
        <v>15406</v>
      </c>
      <c r="M3284" s="3" t="s">
        <v>32</v>
      </c>
      <c r="N3284" s="3">
        <f>IF(Broker_Trades2[[#This Row],[Status]]="Complete",((Broker_Trades2[Sell Price]-Broker_Trades2[Buy Price])/Broker_Trades2[[#This Row],[Buy Price]]),"")</f>
        <v>-9.9999999999999895E-2</v>
      </c>
      <c r="O32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284" s="3">
        <f>IFERROR(Broker_Trades2[[#This Row],[Return]]/Broker_Trades2[[#This Row],[Time]],Broker_Trades2[[#This Row],[Return]])</f>
        <v>-1.4285714285714271E-2</v>
      </c>
    </row>
    <row r="3285" spans="1:16" hidden="1" x14ac:dyDescent="0.3">
      <c r="A3285">
        <v>3284</v>
      </c>
      <c r="B3285" s="3" t="s">
        <v>8219</v>
      </c>
      <c r="C3285" s="4">
        <v>44050.576388888891</v>
      </c>
      <c r="D3285" s="3" t="s">
        <v>159</v>
      </c>
      <c r="E3285" s="3" t="s">
        <v>1476</v>
      </c>
      <c r="F3285" s="3" t="s">
        <v>1477</v>
      </c>
      <c r="G3285">
        <v>127</v>
      </c>
      <c r="H3285" s="3" t="s">
        <v>24</v>
      </c>
      <c r="I3285" s="3" t="s">
        <v>2695</v>
      </c>
      <c r="J3285" s="3" t="s">
        <v>2695</v>
      </c>
      <c r="K3285" s="3" t="s">
        <v>2695</v>
      </c>
      <c r="L3285" s="3" t="s">
        <v>2695</v>
      </c>
      <c r="M3285" s="3" t="s">
        <v>190</v>
      </c>
      <c r="N3285" s="3" t="str">
        <f>IF(Broker_Trades2[[#This Row],[Status]]="Complete",((Broker_Trades2[Sell Price]-Broker_Trades2[Buy Price])/Broker_Trades2[[#This Row],[Buy Price]]),"")</f>
        <v/>
      </c>
      <c r="O328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85" s="3" t="str">
        <f>IFERROR(Broker_Trades2[[#This Row],[Return]]/Broker_Trades2[[#This Row],[Time]],Broker_Trades2[[#This Row],[Return]])</f>
        <v/>
      </c>
    </row>
    <row r="3286" spans="1:16" x14ac:dyDescent="0.3">
      <c r="A3286">
        <v>3285</v>
      </c>
      <c r="B3286" s="3" t="s">
        <v>8220</v>
      </c>
      <c r="C3286" s="4">
        <v>44050.574999999997</v>
      </c>
      <c r="D3286" s="3" t="s">
        <v>159</v>
      </c>
      <c r="E3286" s="3" t="s">
        <v>162</v>
      </c>
      <c r="F3286" s="3" t="s">
        <v>163</v>
      </c>
      <c r="G3286">
        <v>1215</v>
      </c>
      <c r="H3286" s="3" t="s">
        <v>24</v>
      </c>
      <c r="I3286" s="3" t="s">
        <v>8170</v>
      </c>
      <c r="J3286" s="3" t="s">
        <v>8221</v>
      </c>
      <c r="K3286" s="3" t="s">
        <v>6826</v>
      </c>
      <c r="L3286" s="3" t="s">
        <v>2662</v>
      </c>
      <c r="M3286" s="3" t="s">
        <v>32</v>
      </c>
      <c r="N3286" s="3">
        <f>IF(Broker_Trades2[[#This Row],[Status]]="Complete",((Broker_Trades2[Sell Price]-Broker_Trades2[Buy Price])/Broker_Trades2[[#This Row],[Buy Price]]),"")</f>
        <v>8.9734965693528818E-2</v>
      </c>
      <c r="O32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3286" s="3">
        <f>IFERROR(Broker_Trades2[[#This Row],[Return]]/Broker_Trades2[[#This Row],[Time]],Broker_Trades2[[#This Row],[Return]])</f>
        <v>2.3008965562443286E-3</v>
      </c>
    </row>
    <row r="3287" spans="1:16" x14ac:dyDescent="0.3">
      <c r="A3287">
        <v>3286</v>
      </c>
      <c r="B3287" s="3" t="s">
        <v>8222</v>
      </c>
      <c r="C3287" s="4">
        <v>44050.574305555558</v>
      </c>
      <c r="D3287" s="3" t="s">
        <v>159</v>
      </c>
      <c r="E3287" s="3" t="s">
        <v>3326</v>
      </c>
      <c r="F3287" s="3" t="s">
        <v>3327</v>
      </c>
      <c r="G3287">
        <v>65</v>
      </c>
      <c r="H3287" s="3" t="s">
        <v>24</v>
      </c>
      <c r="I3287" s="3" t="s">
        <v>8170</v>
      </c>
      <c r="J3287" s="3" t="s">
        <v>8223</v>
      </c>
      <c r="K3287" s="3" t="s">
        <v>6533</v>
      </c>
      <c r="L3287" s="3" t="s">
        <v>3212</v>
      </c>
      <c r="M3287" s="3" t="s">
        <v>32</v>
      </c>
      <c r="N3287" s="3">
        <f>IF(Broker_Trades2[[#This Row],[Status]]="Complete",((Broker_Trades2[Sell Price]-Broker_Trades2[Buy Price])/Broker_Trades2[[#This Row],[Buy Price]]),"")</f>
        <v>0.425438596491228</v>
      </c>
      <c r="O32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3287" s="3">
        <f>IFERROR(Broker_Trades2[[#This Row],[Return]]/Broker_Trades2[[#This Row],[Time]],Broker_Trades2[[#This Row],[Return]])</f>
        <v>6.1657767607424347E-3</v>
      </c>
    </row>
    <row r="3288" spans="1:16" x14ac:dyDescent="0.3">
      <c r="A3288">
        <v>3287</v>
      </c>
      <c r="B3288" s="3" t="s">
        <v>8225</v>
      </c>
      <c r="C3288" s="4">
        <v>44050.572222222225</v>
      </c>
      <c r="D3288" s="3" t="s">
        <v>159</v>
      </c>
      <c r="E3288" s="3" t="s">
        <v>8226</v>
      </c>
      <c r="F3288" s="3" t="s">
        <v>5229</v>
      </c>
      <c r="G3288">
        <v>245</v>
      </c>
      <c r="H3288" s="3" t="s">
        <v>24</v>
      </c>
      <c r="I3288" s="3" t="s">
        <v>8170</v>
      </c>
      <c r="J3288" s="3" t="s">
        <v>8227</v>
      </c>
      <c r="K3288" s="3" t="s">
        <v>7140</v>
      </c>
      <c r="L3288" s="3" t="s">
        <v>7580</v>
      </c>
      <c r="M3288" s="3" t="s">
        <v>32</v>
      </c>
      <c r="N3288" s="3">
        <f>IF(Broker_Trades2[[#This Row],[Status]]="Complete",((Broker_Trades2[Sell Price]-Broker_Trades2[Buy Price])/Broker_Trades2[[#This Row],[Buy Price]]),"")</f>
        <v>0.19221411192214111</v>
      </c>
      <c r="O32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3288" s="3">
        <f>IFERROR(Broker_Trades2[[#This Row],[Return]]/Broker_Trades2[[#This Row],[Time]],Broker_Trades2[[#This Row],[Return]])</f>
        <v>1.0116532206428479E-2</v>
      </c>
    </row>
    <row r="3289" spans="1:16" x14ac:dyDescent="0.3">
      <c r="A3289">
        <v>3288</v>
      </c>
      <c r="B3289" s="3" t="s">
        <v>8229</v>
      </c>
      <c r="C3289" s="4">
        <v>44050.572222222225</v>
      </c>
      <c r="D3289" s="3" t="s">
        <v>159</v>
      </c>
      <c r="E3289" s="3" t="s">
        <v>424</v>
      </c>
      <c r="F3289" s="3" t="s">
        <v>424</v>
      </c>
      <c r="G3289">
        <v>4550</v>
      </c>
      <c r="H3289" s="3" t="s">
        <v>24</v>
      </c>
      <c r="I3289" s="3" t="s">
        <v>8170</v>
      </c>
      <c r="J3289" s="3" t="s">
        <v>8230</v>
      </c>
      <c r="K3289" s="3" t="s">
        <v>6380</v>
      </c>
      <c r="L3289" s="3" t="s">
        <v>2005</v>
      </c>
      <c r="M3289" s="3" t="s">
        <v>32</v>
      </c>
      <c r="N3289" s="3">
        <f>IF(Broker_Trades2[[#This Row],[Status]]="Complete",((Broker_Trades2[Sell Price]-Broker_Trades2[Buy Price])/Broker_Trades2[[#This Row],[Buy Price]]),"")</f>
        <v>0.18489583333333334</v>
      </c>
      <c r="O32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3289" s="3">
        <f>IFERROR(Broker_Trades2[[#This Row],[Return]]/Broker_Trades2[[#This Row],[Time]],Broker_Trades2[[#This Row],[Return]])</f>
        <v>2.465277777777778E-3</v>
      </c>
    </row>
    <row r="3290" spans="1:16" x14ac:dyDescent="0.3">
      <c r="A3290">
        <v>3289</v>
      </c>
      <c r="B3290" s="3" t="s">
        <v>8232</v>
      </c>
      <c r="C3290" s="4">
        <v>44050.571527777778</v>
      </c>
      <c r="D3290" s="3" t="s">
        <v>159</v>
      </c>
      <c r="E3290" s="3" t="s">
        <v>436</v>
      </c>
      <c r="F3290" s="3" t="s">
        <v>437</v>
      </c>
      <c r="G3290">
        <v>1215</v>
      </c>
      <c r="H3290" s="3" t="s">
        <v>24</v>
      </c>
      <c r="I3290" s="3" t="s">
        <v>8170</v>
      </c>
      <c r="J3290" s="3" t="s">
        <v>8233</v>
      </c>
      <c r="K3290" s="3" t="s">
        <v>7238</v>
      </c>
      <c r="L3290" s="3" t="s">
        <v>2662</v>
      </c>
      <c r="M3290" s="3" t="s">
        <v>32</v>
      </c>
      <c r="N3290" s="3">
        <f>IF(Broker_Trades2[[#This Row],[Status]]="Complete",((Broker_Trades2[Sell Price]-Broker_Trades2[Buy Price])/Broker_Trades2[[#This Row],[Buy Price]]),"")</f>
        <v>0.1695624969918661</v>
      </c>
      <c r="O32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290" s="3">
        <f>IFERROR(Broker_Trades2[[#This Row],[Return]]/Broker_Trades2[[#This Row],[Time]],Broker_Trades2[[#This Row],[Return]])</f>
        <v>9.9742645289333E-3</v>
      </c>
    </row>
    <row r="3291" spans="1:16" x14ac:dyDescent="0.3">
      <c r="A3291">
        <v>3290</v>
      </c>
      <c r="B3291" s="3" t="s">
        <v>8235</v>
      </c>
      <c r="C3291" s="4">
        <v>44050.570833333331</v>
      </c>
      <c r="D3291" s="3" t="s">
        <v>159</v>
      </c>
      <c r="E3291" s="3" t="s">
        <v>1567</v>
      </c>
      <c r="F3291" s="3" t="s">
        <v>1365</v>
      </c>
      <c r="G3291">
        <v>625</v>
      </c>
      <c r="H3291" s="3" t="s">
        <v>24</v>
      </c>
      <c r="I3291" s="3" t="s">
        <v>8170</v>
      </c>
      <c r="J3291" s="3" t="s">
        <v>8171</v>
      </c>
      <c r="K3291" s="3" t="s">
        <v>6224</v>
      </c>
      <c r="L3291" s="3" t="s">
        <v>12310</v>
      </c>
      <c r="M3291" s="3" t="s">
        <v>32</v>
      </c>
      <c r="N3291" s="3">
        <f>IF(Broker_Trades2[[#This Row],[Status]]="Complete",((Broker_Trades2[Sell Price]-Broker_Trades2[Buy Price])/Broker_Trades2[[#This Row],[Buy Price]]),"")</f>
        <v>-9.9999999999999936E-2</v>
      </c>
      <c r="O32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3291" s="3">
        <f>IFERROR(Broker_Trades2[[#This Row],[Return]]/Broker_Trades2[[#This Row],[Time]],Broker_Trades2[[#This Row],[Return]])</f>
        <v>-1.2499999999999992E-3</v>
      </c>
    </row>
    <row r="3292" spans="1:16" x14ac:dyDescent="0.3">
      <c r="A3292">
        <v>3291</v>
      </c>
      <c r="B3292" s="3" t="s">
        <v>8236</v>
      </c>
      <c r="C3292" s="4">
        <v>44050.569444444445</v>
      </c>
      <c r="D3292" s="3" t="s">
        <v>159</v>
      </c>
      <c r="E3292" s="3" t="s">
        <v>413</v>
      </c>
      <c r="F3292" s="3" t="s">
        <v>414</v>
      </c>
      <c r="G3292">
        <v>285</v>
      </c>
      <c r="H3292" s="3" t="s">
        <v>24</v>
      </c>
      <c r="I3292" s="3" t="s">
        <v>8170</v>
      </c>
      <c r="J3292" s="3" t="s">
        <v>8183</v>
      </c>
      <c r="K3292" s="3" t="s">
        <v>4063</v>
      </c>
      <c r="L3292" s="3" t="s">
        <v>4689</v>
      </c>
      <c r="M3292" s="3" t="s">
        <v>32</v>
      </c>
      <c r="N3292" s="3">
        <f>IF(Broker_Trades2[[#This Row],[Status]]="Complete",((Broker_Trades2[Sell Price]-Broker_Trades2[Buy Price])/Broker_Trades2[[#This Row],[Buy Price]]),"")</f>
        <v>0.48863933141812493</v>
      </c>
      <c r="O32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152</v>
      </c>
      <c r="P3292" s="3">
        <f>IFERROR(Broker_Trades2[[#This Row],[Return]]/Broker_Trades2[[#This Row],[Time]],Broker_Trades2[[#This Row],[Return]])</f>
        <v>3.2147324435402957E-3</v>
      </c>
    </row>
    <row r="3293" spans="1:16" hidden="1" x14ac:dyDescent="0.3">
      <c r="A3293">
        <v>3292</v>
      </c>
      <c r="B3293" s="3" t="s">
        <v>8237</v>
      </c>
      <c r="C3293" s="4">
        <v>44047.804861111108</v>
      </c>
      <c r="D3293" s="3" t="s">
        <v>6721</v>
      </c>
      <c r="E3293" s="3" t="s">
        <v>1793</v>
      </c>
      <c r="F3293" s="3" t="s">
        <v>1426</v>
      </c>
      <c r="G3293">
        <v>1460</v>
      </c>
      <c r="H3293" s="3" t="s">
        <v>2852</v>
      </c>
      <c r="I3293" s="3" t="s">
        <v>2695</v>
      </c>
      <c r="J3293" s="3" t="s">
        <v>2695</v>
      </c>
      <c r="K3293" s="3" t="s">
        <v>2695</v>
      </c>
      <c r="L3293" s="3" t="s">
        <v>2695</v>
      </c>
      <c r="M3293" s="3" t="s">
        <v>190</v>
      </c>
      <c r="N3293" s="3" t="str">
        <f>IF(Broker_Trades2[[#This Row],[Status]]="Complete",((Broker_Trades2[Sell Price]-Broker_Trades2[Buy Price])/Broker_Trades2[[#This Row],[Buy Price]]),"")</f>
        <v/>
      </c>
      <c r="O329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293" s="3" t="str">
        <f>IFERROR(Broker_Trades2[[#This Row],[Return]]/Broker_Trades2[[#This Row],[Time]],Broker_Trades2[[#This Row],[Return]])</f>
        <v/>
      </c>
    </row>
    <row r="3294" spans="1:16" x14ac:dyDescent="0.3">
      <c r="A3294">
        <v>3293</v>
      </c>
      <c r="B3294" s="3" t="s">
        <v>8238</v>
      </c>
      <c r="C3294" s="4">
        <v>44047.743055555555</v>
      </c>
      <c r="D3294" s="3" t="s">
        <v>147</v>
      </c>
      <c r="E3294" s="3" t="s">
        <v>686</v>
      </c>
      <c r="F3294" s="3" t="s">
        <v>687</v>
      </c>
      <c r="G3294">
        <v>303</v>
      </c>
      <c r="H3294" s="3" t="s">
        <v>24</v>
      </c>
      <c r="I3294" s="3" t="s">
        <v>8239</v>
      </c>
      <c r="J3294" s="3" t="s">
        <v>8240</v>
      </c>
      <c r="K3294" s="3" t="s">
        <v>5874</v>
      </c>
      <c r="L3294" s="3" t="s">
        <v>8241</v>
      </c>
      <c r="M3294" s="3" t="s">
        <v>32</v>
      </c>
      <c r="N3294" s="3">
        <f>IF(Broker_Trades2[[#This Row],[Status]]="Complete",((Broker_Trades2[Sell Price]-Broker_Trades2[Buy Price])/Broker_Trades2[[#This Row],[Buy Price]]),"")</f>
        <v>0.2272174969623329</v>
      </c>
      <c r="O32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3294" s="3">
        <f>IFERROR(Broker_Trades2[[#This Row],[Return]]/Broker_Trades2[[#This Row],[Time]],Broker_Trades2[[#This Row],[Return]])</f>
        <v>2.5246388551370324E-3</v>
      </c>
    </row>
    <row r="3295" spans="1:16" x14ac:dyDescent="0.3">
      <c r="A3295">
        <v>3294</v>
      </c>
      <c r="B3295" s="3" t="s">
        <v>8242</v>
      </c>
      <c r="C3295" s="4">
        <v>44047.742361111108</v>
      </c>
      <c r="D3295" s="3" t="s">
        <v>147</v>
      </c>
      <c r="E3295" s="3" t="s">
        <v>2191</v>
      </c>
      <c r="F3295" s="3" t="s">
        <v>2192</v>
      </c>
      <c r="G3295">
        <v>1052</v>
      </c>
      <c r="H3295" s="3" t="s">
        <v>24</v>
      </c>
      <c r="I3295" s="3" t="s">
        <v>8239</v>
      </c>
      <c r="J3295" s="3" t="s">
        <v>8243</v>
      </c>
      <c r="K3295" s="3" t="s">
        <v>8244</v>
      </c>
      <c r="L3295" s="3" t="s">
        <v>12312</v>
      </c>
      <c r="M3295" s="3" t="s">
        <v>32</v>
      </c>
      <c r="N3295" s="3">
        <f>IF(Broker_Trades2[[#This Row],[Status]]="Complete",((Broker_Trades2[Sell Price]-Broker_Trades2[Buy Price])/Broker_Trades2[[#This Row],[Buy Price]]),"")</f>
        <v>0.49019052340817326</v>
      </c>
      <c r="O32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428</v>
      </c>
      <c r="P3295" s="3">
        <f>IFERROR(Broker_Trades2[[#This Row],[Return]]/Broker_Trades2[[#This Row],[Time]],Broker_Trades2[[#This Row],[Return]])</f>
        <v>1.1453049612340496E-3</v>
      </c>
    </row>
    <row r="3296" spans="1:16" x14ac:dyDescent="0.3">
      <c r="A3296">
        <v>3295</v>
      </c>
      <c r="B3296" s="3" t="s">
        <v>8245</v>
      </c>
      <c r="C3296" s="4">
        <v>44047.740277777775</v>
      </c>
      <c r="D3296" s="3" t="s">
        <v>147</v>
      </c>
      <c r="E3296" s="3" t="s">
        <v>1230</v>
      </c>
      <c r="F3296" s="3" t="s">
        <v>1231</v>
      </c>
      <c r="G3296">
        <v>87</v>
      </c>
      <c r="H3296" s="3" t="s">
        <v>24</v>
      </c>
      <c r="I3296" s="3" t="s">
        <v>8239</v>
      </c>
      <c r="J3296" s="3" t="s">
        <v>5555</v>
      </c>
      <c r="K3296" s="3" t="s">
        <v>6882</v>
      </c>
      <c r="L3296" s="3" t="s">
        <v>12313</v>
      </c>
      <c r="M3296" s="3" t="s">
        <v>32</v>
      </c>
      <c r="N3296" s="3">
        <f>IF(Broker_Trades2[[#This Row],[Status]]="Complete",((Broker_Trades2[Sell Price]-Broker_Trades2[Buy Price])/Broker_Trades2[[#This Row],[Buy Price]]),"")</f>
        <v>-9.9999999999999978E-2</v>
      </c>
      <c r="O32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3296" s="3">
        <f>IFERROR(Broker_Trades2[[#This Row],[Return]]/Broker_Trades2[[#This Row],[Time]],Broker_Trades2[[#This Row],[Return]])</f>
        <v>-2.8571428571428567E-3</v>
      </c>
    </row>
    <row r="3297" spans="1:16" x14ac:dyDescent="0.3">
      <c r="A3297">
        <v>3296</v>
      </c>
      <c r="B3297" s="3" t="s">
        <v>8246</v>
      </c>
      <c r="C3297" s="4">
        <v>44047.739583333336</v>
      </c>
      <c r="D3297" s="3" t="s">
        <v>147</v>
      </c>
      <c r="E3297" s="3" t="s">
        <v>8247</v>
      </c>
      <c r="F3297" s="3" t="s">
        <v>8248</v>
      </c>
      <c r="G3297">
        <v>381</v>
      </c>
      <c r="H3297" s="3" t="s">
        <v>24</v>
      </c>
      <c r="I3297" s="3" t="s">
        <v>8239</v>
      </c>
      <c r="J3297" s="3" t="s">
        <v>8249</v>
      </c>
      <c r="K3297" s="3" t="s">
        <v>3957</v>
      </c>
      <c r="L3297" s="3" t="s">
        <v>5517</v>
      </c>
      <c r="M3297" s="3" t="s">
        <v>32</v>
      </c>
      <c r="N3297" s="3">
        <f>IF(Broker_Trades2[[#This Row],[Status]]="Complete",((Broker_Trades2[Sell Price]-Broker_Trades2[Buy Price])/Broker_Trades2[[#This Row],[Buy Price]]),"")</f>
        <v>0.984375</v>
      </c>
      <c r="O32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160</v>
      </c>
      <c r="P3297" s="3">
        <f>IFERROR(Broker_Trades2[[#This Row],[Return]]/Broker_Trades2[[#This Row],[Time]],Broker_Trades2[[#This Row],[Return]])</f>
        <v>6.1523437499999998E-3</v>
      </c>
    </row>
    <row r="3298" spans="1:16" x14ac:dyDescent="0.3">
      <c r="A3298">
        <v>3297</v>
      </c>
      <c r="B3298" s="3" t="s">
        <v>8250</v>
      </c>
      <c r="C3298" s="4">
        <v>44047.736805555556</v>
      </c>
      <c r="D3298" s="3" t="s">
        <v>38</v>
      </c>
      <c r="E3298" s="3" t="s">
        <v>39</v>
      </c>
      <c r="F3298" s="3" t="s">
        <v>40</v>
      </c>
      <c r="G3298">
        <v>330</v>
      </c>
      <c r="H3298" s="3" t="s">
        <v>59</v>
      </c>
      <c r="I3298" s="3" t="s">
        <v>8239</v>
      </c>
      <c r="J3298" s="3" t="s">
        <v>8251</v>
      </c>
      <c r="K3298" s="3" t="s">
        <v>7254</v>
      </c>
      <c r="L3298" s="3" t="s">
        <v>5949</v>
      </c>
      <c r="M3298" s="3" t="s">
        <v>32</v>
      </c>
      <c r="N3298" s="3">
        <f>IF(Broker_Trades2[[#This Row],[Status]]="Complete",((Broker_Trades2[Sell Price]-Broker_Trades2[Buy Price])/Broker_Trades2[[#This Row],[Buy Price]]),"")</f>
        <v>0.11373607829902121</v>
      </c>
      <c r="O32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298" s="3">
        <f>IFERROR(Broker_Trades2[[#This Row],[Return]]/Broker_Trades2[[#This Row],[Time]],Broker_Trades2[[#This Row],[Return]])</f>
        <v>7.5824052199347479E-3</v>
      </c>
    </row>
    <row r="3299" spans="1:16" x14ac:dyDescent="0.3">
      <c r="A3299">
        <v>3298</v>
      </c>
      <c r="B3299" s="3" t="s">
        <v>8253</v>
      </c>
      <c r="C3299" s="4">
        <v>44047.73541666667</v>
      </c>
      <c r="D3299" s="3" t="s">
        <v>222</v>
      </c>
      <c r="E3299" s="3" t="s">
        <v>90</v>
      </c>
      <c r="F3299" s="3" t="s">
        <v>91</v>
      </c>
      <c r="G3299">
        <v>1031</v>
      </c>
      <c r="H3299" s="3" t="s">
        <v>24</v>
      </c>
      <c r="I3299" s="3" t="s">
        <v>8239</v>
      </c>
      <c r="J3299" s="3" t="s">
        <v>8254</v>
      </c>
      <c r="K3299" s="3" t="s">
        <v>8255</v>
      </c>
      <c r="L3299" s="3" t="s">
        <v>6647</v>
      </c>
      <c r="M3299" s="3" t="s">
        <v>32</v>
      </c>
      <c r="N3299" s="3">
        <f>IF(Broker_Trades2[[#This Row],[Status]]="Complete",((Broker_Trades2[Sell Price]-Broker_Trades2[Buy Price])/Broker_Trades2[[#This Row],[Buy Price]]),"")</f>
        <v>0.38018741633199465</v>
      </c>
      <c r="O32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266</v>
      </c>
      <c r="P3299" s="3">
        <f>IFERROR(Broker_Trades2[[#This Row],[Return]]/Broker_Trades2[[#This Row],[Time]],Broker_Trades2[[#This Row],[Return]])</f>
        <v>1.4292760012481003E-3</v>
      </c>
    </row>
    <row r="3300" spans="1:16" x14ac:dyDescent="0.3">
      <c r="A3300">
        <v>3299</v>
      </c>
      <c r="B3300" s="3" t="s">
        <v>8257</v>
      </c>
      <c r="C3300" s="4">
        <v>44047.73333333333</v>
      </c>
      <c r="D3300" s="3" t="s">
        <v>222</v>
      </c>
      <c r="E3300" s="3" t="s">
        <v>6637</v>
      </c>
      <c r="F3300" s="3" t="s">
        <v>1581</v>
      </c>
      <c r="G3300">
        <v>607</v>
      </c>
      <c r="H3300" s="3" t="s">
        <v>24</v>
      </c>
      <c r="I3300" s="3" t="s">
        <v>8239</v>
      </c>
      <c r="J3300" s="3" t="s">
        <v>8258</v>
      </c>
      <c r="K3300" s="3" t="s">
        <v>6514</v>
      </c>
      <c r="L3300" s="3" t="s">
        <v>7463</v>
      </c>
      <c r="M3300" s="3" t="s">
        <v>32</v>
      </c>
      <c r="N3300" s="3">
        <f>IF(Broker_Trades2[[#This Row],[Status]]="Complete",((Broker_Trades2[Sell Price]-Broker_Trades2[Buy Price])/Broker_Trades2[[#This Row],[Buy Price]]),"")</f>
        <v>0.26103666770541178</v>
      </c>
      <c r="O33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72</v>
      </c>
      <c r="P3300" s="3">
        <f>IFERROR(Broker_Trades2[[#This Row],[Return]]/Broker_Trades2[[#This Row],[Time]],Broker_Trades2[[#This Row],[Return]])</f>
        <v>3.6255092736862749E-3</v>
      </c>
    </row>
    <row r="3301" spans="1:16" hidden="1" x14ac:dyDescent="0.3">
      <c r="A3301">
        <v>3300</v>
      </c>
      <c r="B3301" s="3" t="s">
        <v>8259</v>
      </c>
      <c r="C3301" s="4">
        <v>44047.731944444444</v>
      </c>
      <c r="D3301" s="3" t="s">
        <v>161</v>
      </c>
      <c r="E3301" s="3" t="s">
        <v>1230</v>
      </c>
      <c r="F3301" s="3" t="s">
        <v>1231</v>
      </c>
      <c r="G3301">
        <v>69</v>
      </c>
      <c r="H3301" s="3" t="s">
        <v>59</v>
      </c>
      <c r="I3301" s="3" t="s">
        <v>2695</v>
      </c>
      <c r="J3301" s="3" t="s">
        <v>2695</v>
      </c>
      <c r="K3301" s="3" t="s">
        <v>2695</v>
      </c>
      <c r="L3301" s="3" t="s">
        <v>2695</v>
      </c>
      <c r="M3301" s="3" t="s">
        <v>190</v>
      </c>
      <c r="N3301" s="3" t="str">
        <f>IF(Broker_Trades2[[#This Row],[Status]]="Complete",((Broker_Trades2[Sell Price]-Broker_Trades2[Buy Price])/Broker_Trades2[[#This Row],[Buy Price]]),"")</f>
        <v/>
      </c>
      <c r="O33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01" s="3" t="str">
        <f>IFERROR(Broker_Trades2[[#This Row],[Return]]/Broker_Trades2[[#This Row],[Time]],Broker_Trades2[[#This Row],[Return]])</f>
        <v/>
      </c>
    </row>
    <row r="3302" spans="1:16" hidden="1" x14ac:dyDescent="0.3">
      <c r="A3302">
        <v>3301</v>
      </c>
      <c r="B3302" s="3" t="s">
        <v>8260</v>
      </c>
      <c r="C3302" s="4">
        <v>44047.706944444442</v>
      </c>
      <c r="D3302" s="3" t="s">
        <v>161</v>
      </c>
      <c r="E3302" s="3" t="s">
        <v>1258</v>
      </c>
      <c r="F3302" s="3" t="s">
        <v>843</v>
      </c>
      <c r="G3302">
        <v>500</v>
      </c>
      <c r="H3302" s="3" t="s">
        <v>59</v>
      </c>
      <c r="I3302" s="3" t="s">
        <v>2695</v>
      </c>
      <c r="J3302" s="3" t="s">
        <v>2695</v>
      </c>
      <c r="K3302" s="3" t="s">
        <v>2695</v>
      </c>
      <c r="L3302" s="3" t="s">
        <v>2695</v>
      </c>
      <c r="M3302" s="3" t="s">
        <v>190</v>
      </c>
      <c r="N3302" s="3" t="str">
        <f>IF(Broker_Trades2[[#This Row],[Status]]="Complete",((Broker_Trades2[Sell Price]-Broker_Trades2[Buy Price])/Broker_Trades2[[#This Row],[Buy Price]]),"")</f>
        <v/>
      </c>
      <c r="O33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02" s="3" t="str">
        <f>IFERROR(Broker_Trades2[[#This Row],[Return]]/Broker_Trades2[[#This Row],[Time]],Broker_Trades2[[#This Row],[Return]])</f>
        <v/>
      </c>
    </row>
    <row r="3303" spans="1:16" hidden="1" x14ac:dyDescent="0.3">
      <c r="A3303">
        <v>3302</v>
      </c>
      <c r="B3303" s="3" t="s">
        <v>8261</v>
      </c>
      <c r="C3303" s="4">
        <v>44047.703472222223</v>
      </c>
      <c r="D3303" s="3" t="s">
        <v>161</v>
      </c>
      <c r="E3303" s="3" t="s">
        <v>1264</v>
      </c>
      <c r="F3303" s="3" t="s">
        <v>1382</v>
      </c>
      <c r="G3303">
        <v>2000</v>
      </c>
      <c r="H3303" s="3" t="s">
        <v>24</v>
      </c>
      <c r="I3303" s="3" t="s">
        <v>2695</v>
      </c>
      <c r="J3303" s="3" t="s">
        <v>2695</v>
      </c>
      <c r="K3303" s="3" t="s">
        <v>2695</v>
      </c>
      <c r="L3303" s="3" t="s">
        <v>2695</v>
      </c>
      <c r="M3303" s="3" t="s">
        <v>190</v>
      </c>
      <c r="N3303" s="3" t="str">
        <f>IF(Broker_Trades2[[#This Row],[Status]]="Complete",((Broker_Trades2[Sell Price]-Broker_Trades2[Buy Price])/Broker_Trades2[[#This Row],[Buy Price]]),"")</f>
        <v/>
      </c>
      <c r="O33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03" s="3" t="str">
        <f>IFERROR(Broker_Trades2[[#This Row],[Return]]/Broker_Trades2[[#This Row],[Time]],Broker_Trades2[[#This Row],[Return]])</f>
        <v/>
      </c>
    </row>
    <row r="3304" spans="1:16" x14ac:dyDescent="0.3">
      <c r="A3304">
        <v>3303</v>
      </c>
      <c r="B3304" s="3" t="s">
        <v>8262</v>
      </c>
      <c r="C3304" s="4">
        <v>44047.70208333333</v>
      </c>
      <c r="D3304" s="3" t="s">
        <v>161</v>
      </c>
      <c r="E3304" s="3" t="s">
        <v>6063</v>
      </c>
      <c r="F3304" s="3" t="s">
        <v>1715</v>
      </c>
      <c r="G3304">
        <v>2250</v>
      </c>
      <c r="H3304" s="3" t="s">
        <v>3879</v>
      </c>
      <c r="I3304" s="3" t="s">
        <v>3356</v>
      </c>
      <c r="J3304" s="3" t="s">
        <v>12314</v>
      </c>
      <c r="K3304" s="3" t="s">
        <v>8239</v>
      </c>
      <c r="L3304" s="3" t="s">
        <v>6556</v>
      </c>
      <c r="M3304" s="3" t="s">
        <v>32</v>
      </c>
      <c r="N3304" s="3">
        <f>IF(Broker_Trades2[[#This Row],[Status]]="Complete",((Broker_Trades2[Sell Price]-Broker_Trades2[Buy Price])/Broker_Trades2[[#This Row],[Buy Price]]),"")</f>
        <v>-9.0909090909090856E-2</v>
      </c>
      <c r="O33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356</v>
      </c>
      <c r="P3304" s="3">
        <f>IFERROR(Broker_Trades2[[#This Row],[Return]]/Broker_Trades2[[#This Row],[Time]],Broker_Trades2[[#This Row],[Return]])</f>
        <v>-2.5536261491317656E-4</v>
      </c>
    </row>
    <row r="3305" spans="1:16" x14ac:dyDescent="0.3">
      <c r="A3305">
        <v>3304</v>
      </c>
      <c r="B3305" s="3" t="s">
        <v>8263</v>
      </c>
      <c r="C3305" s="4">
        <v>44047.447916666664</v>
      </c>
      <c r="D3305" s="3" t="s">
        <v>159</v>
      </c>
      <c r="E3305" s="3" t="s">
        <v>373</v>
      </c>
      <c r="F3305" s="3" t="s">
        <v>362</v>
      </c>
      <c r="G3305">
        <v>198</v>
      </c>
      <c r="H3305" s="3" t="s">
        <v>24</v>
      </c>
      <c r="I3305" s="3" t="s">
        <v>8264</v>
      </c>
      <c r="J3305" s="3" t="s">
        <v>2631</v>
      </c>
      <c r="K3305" s="3" t="s">
        <v>7254</v>
      </c>
      <c r="L3305" s="3" t="s">
        <v>7323</v>
      </c>
      <c r="M3305" s="3" t="s">
        <v>32</v>
      </c>
      <c r="N3305" s="3">
        <f>IF(Broker_Trades2[[#This Row],[Status]]="Complete",((Broker_Trades2[Sell Price]-Broker_Trades2[Buy Price])/Broker_Trades2[[#This Row],[Buy Price]]),"")</f>
        <v>0.22222222222222221</v>
      </c>
      <c r="O33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305" s="3">
        <f>IFERROR(Broker_Trades2[[#This Row],[Return]]/Broker_Trades2[[#This Row],[Time]],Broker_Trades2[[#This Row],[Return]])</f>
        <v>1.3888888888888888E-2</v>
      </c>
    </row>
    <row r="3306" spans="1:16" x14ac:dyDescent="0.3">
      <c r="A3306">
        <v>3305</v>
      </c>
      <c r="B3306" s="3" t="s">
        <v>8266</v>
      </c>
      <c r="C3306" s="4">
        <v>44047.445833333331</v>
      </c>
      <c r="D3306" s="3" t="s">
        <v>159</v>
      </c>
      <c r="E3306" s="3" t="s">
        <v>3369</v>
      </c>
      <c r="F3306" s="3" t="s">
        <v>1426</v>
      </c>
      <c r="G3306">
        <v>1660</v>
      </c>
      <c r="H3306" s="3" t="s">
        <v>24</v>
      </c>
      <c r="I3306" s="3" t="s">
        <v>8264</v>
      </c>
      <c r="J3306" s="3" t="s">
        <v>8267</v>
      </c>
      <c r="K3306" s="3" t="s">
        <v>3997</v>
      </c>
      <c r="L3306" s="3" t="s">
        <v>12315</v>
      </c>
      <c r="M3306" s="3" t="s">
        <v>32</v>
      </c>
      <c r="N3306" s="3">
        <f>IF(Broker_Trades2[[#This Row],[Status]]="Complete",((Broker_Trades2[Sell Price]-Broker_Trades2[Buy Price])/Broker_Trades2[[#This Row],[Buy Price]]),"")</f>
        <v>0.16773943934437766</v>
      </c>
      <c r="O33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160</v>
      </c>
      <c r="P3306" s="3">
        <f>IFERROR(Broker_Trades2[[#This Row],[Return]]/Broker_Trades2[[#This Row],[Time]],Broker_Trades2[[#This Row],[Return]])</f>
        <v>1.0483714959023604E-3</v>
      </c>
    </row>
    <row r="3307" spans="1:16" x14ac:dyDescent="0.3">
      <c r="A3307">
        <v>3306</v>
      </c>
      <c r="B3307" s="3" t="s">
        <v>8269</v>
      </c>
      <c r="C3307" s="4">
        <v>44047.442361111112</v>
      </c>
      <c r="D3307" s="3" t="s">
        <v>159</v>
      </c>
      <c r="E3307" s="3" t="s">
        <v>2139</v>
      </c>
      <c r="F3307" s="3" t="s">
        <v>2140</v>
      </c>
      <c r="G3307">
        <v>480</v>
      </c>
      <c r="H3307" s="3" t="s">
        <v>24</v>
      </c>
      <c r="I3307" s="3" t="s">
        <v>8264</v>
      </c>
      <c r="J3307" s="3" t="s">
        <v>8270</v>
      </c>
      <c r="K3307" s="3" t="s">
        <v>4867</v>
      </c>
      <c r="L3307" s="3" t="s">
        <v>7259</v>
      </c>
      <c r="M3307" s="3" t="s">
        <v>32</v>
      </c>
      <c r="N3307" s="3">
        <f>IF(Broker_Trades2[[#This Row],[Status]]="Complete",((Broker_Trades2[Sell Price]-Broker_Trades2[Buy Price])/Broker_Trades2[[#This Row],[Buy Price]]),"")</f>
        <v>0.31524866420057546</v>
      </c>
      <c r="O33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111</v>
      </c>
      <c r="P3307" s="3">
        <f>IFERROR(Broker_Trades2[[#This Row],[Return]]/Broker_Trades2[[#This Row],[Time]],Broker_Trades2[[#This Row],[Return]])</f>
        <v>2.84007805586104E-3</v>
      </c>
    </row>
    <row r="3308" spans="1:16" x14ac:dyDescent="0.3">
      <c r="A3308">
        <v>3307</v>
      </c>
      <c r="B3308" s="3" t="s">
        <v>8272</v>
      </c>
      <c r="C3308" s="4">
        <v>44047.440972222219</v>
      </c>
      <c r="D3308" s="3" t="s">
        <v>159</v>
      </c>
      <c r="E3308" s="3" t="s">
        <v>1344</v>
      </c>
      <c r="F3308" s="3" t="s">
        <v>1345</v>
      </c>
      <c r="G3308">
        <v>6850</v>
      </c>
      <c r="H3308" s="3" t="s">
        <v>24</v>
      </c>
      <c r="I3308" s="3" t="s">
        <v>8264</v>
      </c>
      <c r="J3308" s="3" t="s">
        <v>3803</v>
      </c>
      <c r="K3308" s="3" t="s">
        <v>7418</v>
      </c>
      <c r="L3308" s="3" t="s">
        <v>12316</v>
      </c>
      <c r="M3308" s="3" t="s">
        <v>32</v>
      </c>
      <c r="N3308" s="3">
        <f>IF(Broker_Trades2[[#This Row],[Status]]="Complete",((Broker_Trades2[Sell Price]-Broker_Trades2[Buy Price])/Broker_Trades2[[#This Row],[Buy Price]]),"")</f>
        <v>0.10501693821584127</v>
      </c>
      <c r="O33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308" s="3">
        <f>IFERROR(Broker_Trades2[[#This Row],[Return]]/Broker_Trades2[[#This Row],[Time]],Broker_Trades2[[#This Row],[Return]])</f>
        <v>7.5012098725600902E-3</v>
      </c>
    </row>
    <row r="3309" spans="1:16" x14ac:dyDescent="0.3">
      <c r="A3309">
        <v>3308</v>
      </c>
      <c r="B3309" s="3" t="s">
        <v>8274</v>
      </c>
      <c r="C3309" s="4">
        <v>44047.44027777778</v>
      </c>
      <c r="D3309" s="3" t="s">
        <v>159</v>
      </c>
      <c r="E3309" s="3" t="s">
        <v>1813</v>
      </c>
      <c r="F3309" s="3" t="s">
        <v>1814</v>
      </c>
      <c r="G3309">
        <v>1038</v>
      </c>
      <c r="H3309" s="3" t="s">
        <v>24</v>
      </c>
      <c r="I3309" s="3" t="s">
        <v>8264</v>
      </c>
      <c r="J3309" s="3" t="s">
        <v>8275</v>
      </c>
      <c r="K3309" s="3" t="s">
        <v>6616</v>
      </c>
      <c r="L3309" s="3" t="s">
        <v>12317</v>
      </c>
      <c r="M3309" s="3" t="s">
        <v>32</v>
      </c>
      <c r="N3309" s="3">
        <f>IF(Broker_Trades2[[#This Row],[Status]]="Complete",((Broker_Trades2[Sell Price]-Broker_Trades2[Buy Price])/Broker_Trades2[[#This Row],[Buy Price]]),"")</f>
        <v>0.18709972552607507</v>
      </c>
      <c r="O33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3309" s="3">
        <f>IFERROR(Broker_Trades2[[#This Row],[Return]]/Broker_Trades2[[#This Row],[Time]],Broker_Trades2[[#This Row],[Return]])</f>
        <v>2.9698369131123028E-3</v>
      </c>
    </row>
    <row r="3310" spans="1:16" x14ac:dyDescent="0.3">
      <c r="A3310">
        <v>3309</v>
      </c>
      <c r="B3310" s="3" t="s">
        <v>8277</v>
      </c>
      <c r="C3310" s="4">
        <v>44047.438888888886</v>
      </c>
      <c r="D3310" s="3" t="s">
        <v>159</v>
      </c>
      <c r="E3310" s="3" t="s">
        <v>2642</v>
      </c>
      <c r="F3310" s="3" t="s">
        <v>276</v>
      </c>
      <c r="G3310">
        <v>746</v>
      </c>
      <c r="H3310" s="3" t="s">
        <v>24</v>
      </c>
      <c r="I3310" s="3" t="s">
        <v>8264</v>
      </c>
      <c r="J3310" s="3" t="s">
        <v>8278</v>
      </c>
      <c r="K3310" s="3" t="s">
        <v>6726</v>
      </c>
      <c r="L3310" s="3" t="s">
        <v>12318</v>
      </c>
      <c r="M3310" s="3" t="s">
        <v>32</v>
      </c>
      <c r="N3310" s="3">
        <f>IF(Broker_Trades2[[#This Row],[Status]]="Complete",((Broker_Trades2[Sell Price]-Broker_Trades2[Buy Price])/Broker_Trades2[[#This Row],[Buy Price]]),"")</f>
        <v>-9.9999999999999964E-2</v>
      </c>
      <c r="O33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3310" s="3">
        <f>IFERROR(Broker_Trades2[[#This Row],[Return]]/Broker_Trades2[[#This Row],[Time]],Broker_Trades2[[#This Row],[Return]])</f>
        <v>-2.0408163265306116E-3</v>
      </c>
    </row>
    <row r="3311" spans="1:16" x14ac:dyDescent="0.3">
      <c r="A3311">
        <v>3310</v>
      </c>
      <c r="B3311" s="3" t="s">
        <v>8279</v>
      </c>
      <c r="C3311" s="4">
        <v>44047.345833333333</v>
      </c>
      <c r="D3311" s="3" t="s">
        <v>159</v>
      </c>
      <c r="E3311" s="3" t="s">
        <v>1258</v>
      </c>
      <c r="F3311" s="3" t="s">
        <v>843</v>
      </c>
      <c r="G3311">
        <v>565</v>
      </c>
      <c r="H3311" s="3" t="s">
        <v>24</v>
      </c>
      <c r="I3311" s="3" t="s">
        <v>8264</v>
      </c>
      <c r="J3311" s="3" t="s">
        <v>2591</v>
      </c>
      <c r="K3311" s="3" t="s">
        <v>3871</v>
      </c>
      <c r="L3311" s="3" t="s">
        <v>12319</v>
      </c>
      <c r="M3311" s="3" t="s">
        <v>32</v>
      </c>
      <c r="N3311" s="3">
        <f>IF(Broker_Trades2[[#This Row],[Status]]="Complete",((Broker_Trades2[Sell Price]-Broker_Trades2[Buy Price])/Broker_Trades2[[#This Row],[Buy Price]]),"")</f>
        <v>9.7087378640776698E-2</v>
      </c>
      <c r="O33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248</v>
      </c>
      <c r="P3311" s="3">
        <f>IFERROR(Broker_Trades2[[#This Row],[Return]]/Broker_Trades2[[#This Row],[Time]],Broker_Trades2[[#This Row],[Return]])</f>
        <v>3.9148136548700281E-4</v>
      </c>
    </row>
    <row r="3312" spans="1:16" x14ac:dyDescent="0.3">
      <c r="A3312">
        <v>3311</v>
      </c>
      <c r="B3312" s="3" t="s">
        <v>8280</v>
      </c>
      <c r="C3312" s="4">
        <v>44047.344444444447</v>
      </c>
      <c r="D3312" s="3" t="s">
        <v>159</v>
      </c>
      <c r="E3312" s="3" t="s">
        <v>183</v>
      </c>
      <c r="F3312" s="3" t="s">
        <v>184</v>
      </c>
      <c r="G3312">
        <v>700</v>
      </c>
      <c r="H3312" s="3" t="s">
        <v>24</v>
      </c>
      <c r="I3312" s="3" t="s">
        <v>8264</v>
      </c>
      <c r="J3312" s="3" t="s">
        <v>1633</v>
      </c>
      <c r="K3312" s="3" t="s">
        <v>6882</v>
      </c>
      <c r="L3312" s="3" t="s">
        <v>10103</v>
      </c>
      <c r="M3312" s="3" t="s">
        <v>32</v>
      </c>
      <c r="N3312" s="3">
        <f>IF(Broker_Trades2[[#This Row],[Status]]="Complete",((Broker_Trades2[Sell Price]-Broker_Trades2[Buy Price])/Broker_Trades2[[#This Row],[Buy Price]]),"")</f>
        <v>-0.10000000000000002</v>
      </c>
      <c r="O33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3312" s="3">
        <f>IFERROR(Broker_Trades2[[#This Row],[Return]]/Broker_Trades2[[#This Row],[Time]],Broker_Trades2[[#This Row],[Return]])</f>
        <v>-2.7777777777777783E-3</v>
      </c>
    </row>
    <row r="3313" spans="1:16" x14ac:dyDescent="0.3">
      <c r="A3313">
        <v>3312</v>
      </c>
      <c r="B3313" s="3" t="s">
        <v>8281</v>
      </c>
      <c r="C3313" s="4">
        <v>44047.331250000003</v>
      </c>
      <c r="D3313" s="3" t="s">
        <v>34</v>
      </c>
      <c r="E3313" s="3" t="s">
        <v>1714</v>
      </c>
      <c r="F3313" s="3" t="s">
        <v>1715</v>
      </c>
      <c r="G3313">
        <v>2780</v>
      </c>
      <c r="H3313" s="3" t="s">
        <v>59</v>
      </c>
      <c r="I3313" s="3" t="s">
        <v>8264</v>
      </c>
      <c r="J3313" s="3" t="s">
        <v>8282</v>
      </c>
      <c r="K3313" s="3" t="s">
        <v>8264</v>
      </c>
      <c r="L3313" s="3" t="s">
        <v>12320</v>
      </c>
      <c r="M3313" s="3" t="s">
        <v>32</v>
      </c>
      <c r="N3313" s="3">
        <f>IF(Broker_Trades2[[#This Row],[Status]]="Complete",((Broker_Trades2[Sell Price]-Broker_Trades2[Buy Price])/Broker_Trades2[[#This Row],[Buy Price]]),"")</f>
        <v>7.6114534251540411E-3</v>
      </c>
      <c r="O33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313" s="3">
        <f>IFERROR(Broker_Trades2[[#This Row],[Return]]/Broker_Trades2[[#This Row],[Time]],Broker_Trades2[[#This Row],[Return]])</f>
        <v>7.6114534251540411E-3</v>
      </c>
    </row>
    <row r="3314" spans="1:16" x14ac:dyDescent="0.3">
      <c r="A3314">
        <v>3313</v>
      </c>
      <c r="B3314" s="3" t="s">
        <v>8284</v>
      </c>
      <c r="C3314" s="4">
        <v>44047.327777777777</v>
      </c>
      <c r="D3314" s="3" t="s">
        <v>34</v>
      </c>
      <c r="E3314" s="3" t="s">
        <v>543</v>
      </c>
      <c r="F3314" s="3" t="s">
        <v>543</v>
      </c>
      <c r="G3314">
        <v>550</v>
      </c>
      <c r="H3314" s="3" t="s">
        <v>24</v>
      </c>
      <c r="I3314" s="3" t="s">
        <v>8264</v>
      </c>
      <c r="J3314" s="3" t="s">
        <v>8285</v>
      </c>
      <c r="K3314" s="3" t="s">
        <v>5778</v>
      </c>
      <c r="L3314" s="3" t="s">
        <v>15413</v>
      </c>
      <c r="M3314" s="3" t="s">
        <v>32</v>
      </c>
      <c r="N3314" s="3">
        <f>IF(Broker_Trades2[[#This Row],[Status]]="Complete",((Broker_Trades2[Sell Price]-Broker_Trades2[Buy Price])/Broker_Trades2[[#This Row],[Buy Price]]),"")</f>
        <v>-0.10000000000000007</v>
      </c>
      <c r="O33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3314" s="3">
        <f>IFERROR(Broker_Trades2[[#This Row],[Return]]/Broker_Trades2[[#This Row],[Time]],Broker_Trades2[[#This Row],[Return]])</f>
        <v>-1.0869565217391313E-3</v>
      </c>
    </row>
    <row r="3315" spans="1:16" x14ac:dyDescent="0.3">
      <c r="A3315">
        <v>3314</v>
      </c>
      <c r="B3315" s="3" t="s">
        <v>8286</v>
      </c>
      <c r="C3315" s="4">
        <v>44047.326388888891</v>
      </c>
      <c r="D3315" s="3" t="s">
        <v>34</v>
      </c>
      <c r="E3315" s="3" t="s">
        <v>1263</v>
      </c>
      <c r="F3315" s="3" t="s">
        <v>1264</v>
      </c>
      <c r="G3315">
        <v>2113</v>
      </c>
      <c r="H3315" s="3" t="s">
        <v>24</v>
      </c>
      <c r="I3315" s="3" t="s">
        <v>8264</v>
      </c>
      <c r="J3315" s="3" t="s">
        <v>8287</v>
      </c>
      <c r="K3315" s="3" t="s">
        <v>5874</v>
      </c>
      <c r="L3315" s="3" t="s">
        <v>12321</v>
      </c>
      <c r="M3315" s="3" t="s">
        <v>32</v>
      </c>
      <c r="N3315" s="3">
        <f>IF(Broker_Trades2[[#This Row],[Status]]="Complete",((Broker_Trades2[Sell Price]-Broker_Trades2[Buy Price])/Broker_Trades2[[#This Row],[Buy Price]]),"")</f>
        <v>0.20811892510005717</v>
      </c>
      <c r="O33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3315" s="3">
        <f>IFERROR(Broker_Trades2[[#This Row],[Return]]/Broker_Trades2[[#This Row],[Time]],Broker_Trades2[[#This Row],[Return]])</f>
        <v>2.2870211549456832E-3</v>
      </c>
    </row>
    <row r="3316" spans="1:16" x14ac:dyDescent="0.3">
      <c r="A3316">
        <v>3315</v>
      </c>
      <c r="B3316" s="3" t="s">
        <v>8289</v>
      </c>
      <c r="C3316" s="4">
        <v>44047.323611111111</v>
      </c>
      <c r="D3316" s="3" t="s">
        <v>34</v>
      </c>
      <c r="E3316" s="3" t="s">
        <v>1415</v>
      </c>
      <c r="F3316" s="3" t="s">
        <v>1416</v>
      </c>
      <c r="G3316">
        <v>665</v>
      </c>
      <c r="H3316" s="3" t="s">
        <v>24</v>
      </c>
      <c r="I3316" s="3" t="s">
        <v>8264</v>
      </c>
      <c r="J3316" s="3" t="s">
        <v>8212</v>
      </c>
      <c r="K3316" s="3" t="s">
        <v>4505</v>
      </c>
      <c r="L3316" s="3" t="s">
        <v>3625</v>
      </c>
      <c r="M3316" s="3" t="s">
        <v>32</v>
      </c>
      <c r="N3316" s="3">
        <f>IF(Broker_Trades2[[#This Row],[Status]]="Complete",((Broker_Trades2[Sell Price]-Broker_Trades2[Buy Price])/Broker_Trades2[[#This Row],[Buy Price]]),"")</f>
        <v>0.22018348623853212</v>
      </c>
      <c r="O33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115</v>
      </c>
      <c r="P3316" s="3">
        <f>IFERROR(Broker_Trades2[[#This Row],[Return]]/Broker_Trades2[[#This Row],[Time]],Broker_Trades2[[#This Row],[Return]])</f>
        <v>1.9146390107698445E-3</v>
      </c>
    </row>
    <row r="3317" spans="1:16" x14ac:dyDescent="0.3">
      <c r="A3317">
        <v>3316</v>
      </c>
      <c r="B3317" s="3" t="s">
        <v>8290</v>
      </c>
      <c r="C3317" s="4">
        <v>44047.31527777778</v>
      </c>
      <c r="D3317" s="3" t="s">
        <v>34</v>
      </c>
      <c r="E3317" s="3" t="s">
        <v>1344</v>
      </c>
      <c r="F3317" s="3" t="s">
        <v>1345</v>
      </c>
      <c r="G3317">
        <v>6925</v>
      </c>
      <c r="H3317" s="3" t="s">
        <v>24</v>
      </c>
      <c r="I3317" s="3" t="s">
        <v>8264</v>
      </c>
      <c r="J3317" s="3" t="s">
        <v>3803</v>
      </c>
      <c r="K3317" s="3" t="s">
        <v>7359</v>
      </c>
      <c r="L3317" s="3" t="s">
        <v>12322</v>
      </c>
      <c r="M3317" s="3" t="s">
        <v>32</v>
      </c>
      <c r="N3317" s="3">
        <f>IF(Broker_Trades2[[#This Row],[Status]]="Complete",((Broker_Trades2[Sell Price]-Broker_Trades2[Buy Price])/Broker_Trades2[[#This Row],[Buy Price]]),"")</f>
        <v>0.11711566381674464</v>
      </c>
      <c r="O33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317" s="3">
        <f>IFERROR(Broker_Trades2[[#This Row],[Return]]/Broker_Trades2[[#This Row],[Time]],Broker_Trades2[[#This Row],[Return]])</f>
        <v>7.8077109211163089E-3</v>
      </c>
    </row>
    <row r="3318" spans="1:16" hidden="1" x14ac:dyDescent="0.3">
      <c r="A3318">
        <v>3317</v>
      </c>
      <c r="B3318" s="3" t="s">
        <v>8292</v>
      </c>
      <c r="C3318" s="4">
        <v>44046.669444444444</v>
      </c>
      <c r="D3318" s="3" t="s">
        <v>6223</v>
      </c>
      <c r="E3318" s="3" t="s">
        <v>659</v>
      </c>
      <c r="F3318" s="3" t="s">
        <v>660</v>
      </c>
      <c r="G3318">
        <v>223</v>
      </c>
      <c r="H3318" s="3" t="s">
        <v>17</v>
      </c>
      <c r="I3318" s="3" t="s">
        <v>2695</v>
      </c>
      <c r="J3318" s="3" t="s">
        <v>2695</v>
      </c>
      <c r="K3318" s="3" t="s">
        <v>2695</v>
      </c>
      <c r="L3318" s="3" t="s">
        <v>2695</v>
      </c>
      <c r="M3318" s="3" t="s">
        <v>190</v>
      </c>
      <c r="N3318" s="3" t="str">
        <f>IF(Broker_Trades2[[#This Row],[Status]]="Complete",((Broker_Trades2[Sell Price]-Broker_Trades2[Buy Price])/Broker_Trades2[[#This Row],[Buy Price]]),"")</f>
        <v/>
      </c>
      <c r="O33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18" s="3" t="str">
        <f>IFERROR(Broker_Trades2[[#This Row],[Return]]/Broker_Trades2[[#This Row],[Time]],Broker_Trades2[[#This Row],[Return]])</f>
        <v/>
      </c>
    </row>
    <row r="3319" spans="1:16" x14ac:dyDescent="0.3">
      <c r="A3319">
        <v>3318</v>
      </c>
      <c r="B3319" s="3" t="s">
        <v>8293</v>
      </c>
      <c r="C3319" s="4">
        <v>44046.668055555558</v>
      </c>
      <c r="D3319" s="3" t="s">
        <v>6223</v>
      </c>
      <c r="E3319" s="3" t="s">
        <v>1425</v>
      </c>
      <c r="F3319" s="3" t="s">
        <v>1426</v>
      </c>
      <c r="G3319">
        <v>1507</v>
      </c>
      <c r="H3319" s="3" t="s">
        <v>17</v>
      </c>
      <c r="I3319" s="3" t="s">
        <v>8264</v>
      </c>
      <c r="J3319" s="3" t="s">
        <v>8267</v>
      </c>
      <c r="K3319" s="3" t="s">
        <v>6159</v>
      </c>
      <c r="L3319" s="3" t="s">
        <v>12323</v>
      </c>
      <c r="M3319" s="3" t="s">
        <v>32</v>
      </c>
      <c r="N3319" s="3">
        <f>IF(Broker_Trades2[[#This Row],[Status]]="Complete",((Broker_Trades2[Sell Price]-Broker_Trades2[Buy Price])/Broker_Trades2[[#This Row],[Buy Price]]),"")</f>
        <v>6.0110442826492243E-2</v>
      </c>
      <c r="O33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3319" s="3">
        <f>IFERROR(Broker_Trades2[[#This Row],[Return]]/Broker_Trades2[[#This Row],[Time]],Broker_Trades2[[#This Row],[Return]])</f>
        <v>7.1560050983919337E-4</v>
      </c>
    </row>
    <row r="3320" spans="1:16" x14ac:dyDescent="0.3">
      <c r="A3320">
        <v>3319</v>
      </c>
      <c r="B3320" s="3" t="s">
        <v>8295</v>
      </c>
      <c r="C3320" s="4">
        <v>44046.667361111111</v>
      </c>
      <c r="D3320" s="3" t="s">
        <v>6223</v>
      </c>
      <c r="E3320" s="3" t="s">
        <v>757</v>
      </c>
      <c r="F3320" s="3" t="s">
        <v>758</v>
      </c>
      <c r="G3320">
        <v>4496</v>
      </c>
      <c r="H3320" s="3" t="s">
        <v>17</v>
      </c>
      <c r="I3320" s="3" t="s">
        <v>8264</v>
      </c>
      <c r="J3320" s="3" t="s">
        <v>8296</v>
      </c>
      <c r="K3320" s="3" t="s">
        <v>6560</v>
      </c>
      <c r="L3320" s="3" t="s">
        <v>12324</v>
      </c>
      <c r="M3320" s="3" t="s">
        <v>32</v>
      </c>
      <c r="N3320" s="3">
        <f>IF(Broker_Trades2[[#This Row],[Status]]="Complete",((Broker_Trades2[Sell Price]-Broker_Trades2[Buy Price])/Broker_Trades2[[#This Row],[Buy Price]]),"")</f>
        <v>0.10997271975410741</v>
      </c>
      <c r="O33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3320" s="3">
        <f>IFERROR(Broker_Trades2[[#This Row],[Return]]/Broker_Trades2[[#This Row],[Time]],Broker_Trades2[[#This Row],[Return]])</f>
        <v>1.5710388536301059E-3</v>
      </c>
    </row>
    <row r="3321" spans="1:16" x14ac:dyDescent="0.3">
      <c r="A3321">
        <v>3320</v>
      </c>
      <c r="B3321" s="3" t="s">
        <v>8298</v>
      </c>
      <c r="C3321" s="4">
        <v>44046.665972222225</v>
      </c>
      <c r="D3321" s="3" t="s">
        <v>356</v>
      </c>
      <c r="E3321" s="3" t="s">
        <v>357</v>
      </c>
      <c r="F3321" s="3" t="s">
        <v>358</v>
      </c>
      <c r="G3321">
        <v>1513</v>
      </c>
      <c r="H3321" s="3" t="s">
        <v>24</v>
      </c>
      <c r="I3321" s="3" t="s">
        <v>8264</v>
      </c>
      <c r="J3321" s="3" t="s">
        <v>3514</v>
      </c>
      <c r="K3321" s="3" t="s">
        <v>8264</v>
      </c>
      <c r="L3321" s="3" t="s">
        <v>12211</v>
      </c>
      <c r="M3321" s="3" t="s">
        <v>32</v>
      </c>
      <c r="N3321" s="3">
        <f>IF(Broker_Trades2[[#This Row],[Status]]="Complete",((Broker_Trades2[Sell Price]-Broker_Trades2[Buy Price])/Broker_Trades2[[#This Row],[Buy Price]]),"")</f>
        <v>7.9946702198534312E-3</v>
      </c>
      <c r="O33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321" s="3">
        <f>IFERROR(Broker_Trades2[[#This Row],[Return]]/Broker_Trades2[[#This Row],[Time]],Broker_Trades2[[#This Row],[Return]])</f>
        <v>7.9946702198534312E-3</v>
      </c>
    </row>
    <row r="3322" spans="1:16" x14ac:dyDescent="0.3">
      <c r="A3322">
        <v>3321</v>
      </c>
      <c r="B3322" s="3" t="s">
        <v>8299</v>
      </c>
      <c r="C3322" s="4">
        <v>44046.663888888892</v>
      </c>
      <c r="D3322" s="3" t="s">
        <v>132</v>
      </c>
      <c r="E3322" s="3" t="s">
        <v>8300</v>
      </c>
      <c r="F3322" s="3" t="s">
        <v>1879</v>
      </c>
      <c r="G3322">
        <v>512</v>
      </c>
      <c r="H3322" s="3" t="s">
        <v>24</v>
      </c>
      <c r="I3322" s="3" t="s">
        <v>8264</v>
      </c>
      <c r="J3322" s="3" t="s">
        <v>7994</v>
      </c>
      <c r="K3322" s="3" t="s">
        <v>4117</v>
      </c>
      <c r="L3322" s="3" t="s">
        <v>4372</v>
      </c>
      <c r="M3322" s="3" t="s">
        <v>32</v>
      </c>
      <c r="N3322" s="3">
        <f>IF(Broker_Trades2[[#This Row],[Status]]="Complete",((Broker_Trades2[Sell Price]-Broker_Trades2[Buy Price])/Broker_Trades2[[#This Row],[Buy Price]]),"")</f>
        <v>0.16363636363636364</v>
      </c>
      <c r="O33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154</v>
      </c>
      <c r="P3322" s="3">
        <f>IFERROR(Broker_Trades2[[#This Row],[Return]]/Broker_Trades2[[#This Row],[Time]],Broker_Trades2[[#This Row],[Return]])</f>
        <v>1.0625737898465172E-3</v>
      </c>
    </row>
    <row r="3323" spans="1:16" x14ac:dyDescent="0.3">
      <c r="A3323">
        <v>3322</v>
      </c>
      <c r="B3323" s="3" t="s">
        <v>8301</v>
      </c>
      <c r="C3323" s="4">
        <v>44046.662499999999</v>
      </c>
      <c r="D3323" s="3" t="s">
        <v>132</v>
      </c>
      <c r="E3323" s="3" t="s">
        <v>2218</v>
      </c>
      <c r="F3323" s="3" t="s">
        <v>2219</v>
      </c>
      <c r="G3323">
        <v>942</v>
      </c>
      <c r="H3323" s="3" t="s">
        <v>24</v>
      </c>
      <c r="I3323" s="3" t="s">
        <v>8264</v>
      </c>
      <c r="J3323" s="3" t="s">
        <v>2517</v>
      </c>
      <c r="K3323" s="3" t="s">
        <v>6882</v>
      </c>
      <c r="L3323" s="3" t="s">
        <v>12325</v>
      </c>
      <c r="M3323" s="3" t="s">
        <v>32</v>
      </c>
      <c r="N3323" s="3">
        <f>IF(Broker_Trades2[[#This Row],[Status]]="Complete",((Broker_Trades2[Sell Price]-Broker_Trades2[Buy Price])/Broker_Trades2[[#This Row],[Buy Price]]),"")</f>
        <v>-0.10000000000000006</v>
      </c>
      <c r="O33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3323" s="3">
        <f>IFERROR(Broker_Trades2[[#This Row],[Return]]/Broker_Trades2[[#This Row],[Time]],Broker_Trades2[[#This Row],[Return]])</f>
        <v>-2.7777777777777796E-3</v>
      </c>
    </row>
    <row r="3324" spans="1:16" x14ac:dyDescent="0.3">
      <c r="A3324">
        <v>3323</v>
      </c>
      <c r="B3324" s="3" t="s">
        <v>8303</v>
      </c>
      <c r="C3324" s="4">
        <v>44046.661111111112</v>
      </c>
      <c r="D3324" s="3" t="s">
        <v>132</v>
      </c>
      <c r="E3324" s="3" t="s">
        <v>1665</v>
      </c>
      <c r="F3324" s="3" t="s">
        <v>1666</v>
      </c>
      <c r="G3324">
        <v>1073</v>
      </c>
      <c r="H3324" s="3" t="s">
        <v>3879</v>
      </c>
      <c r="I3324" s="3" t="s">
        <v>6951</v>
      </c>
      <c r="J3324" s="3" t="s">
        <v>15414</v>
      </c>
      <c r="K3324" s="3" t="s">
        <v>8264</v>
      </c>
      <c r="L3324" s="3" t="s">
        <v>8304</v>
      </c>
      <c r="M3324" s="3" t="s">
        <v>32</v>
      </c>
      <c r="N3324" s="3">
        <f>IF(Broker_Trades2[[#This Row],[Status]]="Complete",((Broker_Trades2[Sell Price]-Broker_Trades2[Buy Price])/Broker_Trades2[[#This Row],[Buy Price]]),"")</f>
        <v>-9.0909090909090898E-2</v>
      </c>
      <c r="O33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3324" s="3">
        <f>IFERROR(Broker_Trades2[[#This Row],[Return]]/Broker_Trades2[[#This Row],[Time]],Broker_Trades2[[#This Row],[Return]])</f>
        <v>-2.6737967914438501E-3</v>
      </c>
    </row>
    <row r="3325" spans="1:16" x14ac:dyDescent="0.3">
      <c r="A3325">
        <v>3324</v>
      </c>
      <c r="B3325" s="3" t="s">
        <v>8305</v>
      </c>
      <c r="C3325" s="4">
        <v>44046.615972222222</v>
      </c>
      <c r="D3325" s="3" t="s">
        <v>4046</v>
      </c>
      <c r="E3325" s="3" t="s">
        <v>1482</v>
      </c>
      <c r="F3325" s="3" t="s">
        <v>1345</v>
      </c>
      <c r="G3325">
        <v>5243</v>
      </c>
      <c r="H3325" s="3" t="s">
        <v>3879</v>
      </c>
      <c r="I3325" s="3" t="s">
        <v>7214</v>
      </c>
      <c r="J3325" s="3" t="s">
        <v>12326</v>
      </c>
      <c r="K3325" s="3" t="s">
        <v>8306</v>
      </c>
      <c r="L3325" s="3" t="s">
        <v>8307</v>
      </c>
      <c r="M3325" s="3" t="s">
        <v>32</v>
      </c>
      <c r="N3325" s="3">
        <f>IF(Broker_Trades2[[#This Row],[Status]]="Complete",((Broker_Trades2[Sell Price]-Broker_Trades2[Buy Price])/Broker_Trades2[[#This Row],[Buy Price]]),"")</f>
        <v>-9.0909090909090912E-2</v>
      </c>
      <c r="O33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325" s="3">
        <f>IFERROR(Broker_Trades2[[#This Row],[Return]]/Broker_Trades2[[#This Row],[Time]],Broker_Trades2[[#This Row],[Return]])</f>
        <v>-5.0505050505050509E-3</v>
      </c>
    </row>
    <row r="3326" spans="1:16" x14ac:dyDescent="0.3">
      <c r="A3326">
        <v>3325</v>
      </c>
      <c r="B3326" s="3" t="s">
        <v>8308</v>
      </c>
      <c r="C3326" s="4">
        <v>44046.615277777775</v>
      </c>
      <c r="D3326" s="3" t="s">
        <v>4046</v>
      </c>
      <c r="E3326" s="3" t="s">
        <v>1089</v>
      </c>
      <c r="F3326" s="3" t="s">
        <v>1090</v>
      </c>
      <c r="G3326">
        <v>1249</v>
      </c>
      <c r="H3326" s="3" t="s">
        <v>59</v>
      </c>
      <c r="I3326" s="3" t="s">
        <v>8306</v>
      </c>
      <c r="J3326" s="3" t="s">
        <v>8309</v>
      </c>
      <c r="K3326" s="3" t="s">
        <v>6824</v>
      </c>
      <c r="L3326" s="3" t="s">
        <v>12327</v>
      </c>
      <c r="M3326" s="3" t="s">
        <v>32</v>
      </c>
      <c r="N3326" s="3">
        <f>IF(Broker_Trades2[[#This Row],[Status]]="Complete",((Broker_Trades2[Sell Price]-Broker_Trades2[Buy Price])/Broker_Trades2[[#This Row],[Buy Price]]),"")</f>
        <v>0.11319073083778966</v>
      </c>
      <c r="O33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3326" s="3">
        <f>IFERROR(Broker_Trades2[[#This Row],[Return]]/Broker_Trades2[[#This Row],[Time]],Broker_Trades2[[#This Row],[Return]])</f>
        <v>2.695017400899754E-3</v>
      </c>
    </row>
    <row r="3327" spans="1:16" x14ac:dyDescent="0.3">
      <c r="A3327">
        <v>3326</v>
      </c>
      <c r="B3327" s="3" t="s">
        <v>8311</v>
      </c>
      <c r="C3327" s="4">
        <v>44046.613194444442</v>
      </c>
      <c r="D3327" s="3" t="s">
        <v>4046</v>
      </c>
      <c r="E3327" s="3" t="s">
        <v>803</v>
      </c>
      <c r="F3327" s="3" t="s">
        <v>804</v>
      </c>
      <c r="G3327">
        <v>357</v>
      </c>
      <c r="H3327" s="3" t="s">
        <v>2852</v>
      </c>
      <c r="I3327" s="3" t="s">
        <v>7688</v>
      </c>
      <c r="J3327" s="3" t="s">
        <v>15415</v>
      </c>
      <c r="K3327" s="3" t="s">
        <v>8306</v>
      </c>
      <c r="L3327" s="3" t="s">
        <v>2741</v>
      </c>
      <c r="M3327" s="3" t="s">
        <v>32</v>
      </c>
      <c r="N3327" s="3">
        <f>IF(Broker_Trades2[[#This Row],[Status]]="Complete",((Broker_Trades2[Sell Price]-Broker_Trades2[Buy Price])/Broker_Trades2[[#This Row],[Buy Price]]),"")</f>
        <v>-9.0909090909090884E-2</v>
      </c>
      <c r="O33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327" s="3">
        <f>IFERROR(Broker_Trades2[[#This Row],[Return]]/Broker_Trades2[[#This Row],[Time]],Broker_Trades2[[#This Row],[Return]])</f>
        <v>-9.0909090909090887E-3</v>
      </c>
    </row>
    <row r="3328" spans="1:16" x14ac:dyDescent="0.3">
      <c r="A3328">
        <v>3327</v>
      </c>
      <c r="B3328" s="3" t="s">
        <v>8312</v>
      </c>
      <c r="C3328" s="4">
        <v>44046.611805555556</v>
      </c>
      <c r="D3328" s="3" t="s">
        <v>151</v>
      </c>
      <c r="E3328" s="3" t="s">
        <v>1588</v>
      </c>
      <c r="F3328" s="3" t="s">
        <v>1589</v>
      </c>
      <c r="G3328">
        <v>39</v>
      </c>
      <c r="H3328" s="3" t="s">
        <v>24</v>
      </c>
      <c r="I3328" s="3" t="s">
        <v>8306</v>
      </c>
      <c r="J3328" s="3" t="s">
        <v>8313</v>
      </c>
      <c r="K3328" s="3" t="s">
        <v>4345</v>
      </c>
      <c r="L3328" s="3" t="s">
        <v>12328</v>
      </c>
      <c r="M3328" s="3" t="s">
        <v>32</v>
      </c>
      <c r="N3328" s="3">
        <f>IF(Broker_Trades2[[#This Row],[Status]]="Complete",((Broker_Trades2[Sell Price]-Broker_Trades2[Buy Price])/Broker_Trades2[[#This Row],[Buy Price]]),"")</f>
        <v>0.46616541353383451</v>
      </c>
      <c r="O33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128</v>
      </c>
      <c r="P3328" s="3">
        <f>IFERROR(Broker_Trades2[[#This Row],[Return]]/Broker_Trades2[[#This Row],[Time]],Broker_Trades2[[#This Row],[Return]])</f>
        <v>3.6419172932330821E-3</v>
      </c>
    </row>
    <row r="3329" spans="1:16" x14ac:dyDescent="0.3">
      <c r="A3329">
        <v>3328</v>
      </c>
      <c r="B3329" s="3" t="s">
        <v>8315</v>
      </c>
      <c r="C3329" s="4">
        <v>44046.611111111109</v>
      </c>
      <c r="D3329" s="3" t="s">
        <v>151</v>
      </c>
      <c r="E3329" s="3" t="s">
        <v>916</v>
      </c>
      <c r="F3329" s="3" t="s">
        <v>917</v>
      </c>
      <c r="G3329">
        <v>184</v>
      </c>
      <c r="H3329" s="3" t="s">
        <v>17</v>
      </c>
      <c r="I3329" s="3" t="s">
        <v>8306</v>
      </c>
      <c r="J3329" s="3" t="s">
        <v>8316</v>
      </c>
      <c r="K3329" s="3" t="s">
        <v>6951</v>
      </c>
      <c r="L3329" s="3" t="s">
        <v>12329</v>
      </c>
      <c r="M3329" s="3" t="s">
        <v>32</v>
      </c>
      <c r="N3329" s="3">
        <f>IF(Broker_Trades2[[#This Row],[Status]]="Complete",((Broker_Trades2[Sell Price]-Broker_Trades2[Buy Price])/Broker_Trades2[[#This Row],[Buy Price]]),"")</f>
        <v>-9.9999999999999964E-2</v>
      </c>
      <c r="O33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3329" s="3">
        <f>IFERROR(Broker_Trades2[[#This Row],[Return]]/Broker_Trades2[[#This Row],[Time]],Broker_Trades2[[#This Row],[Return]])</f>
        <v>-2.8571428571428563E-3</v>
      </c>
    </row>
    <row r="3330" spans="1:16" x14ac:dyDescent="0.3">
      <c r="A3330">
        <v>3329</v>
      </c>
      <c r="B3330" s="3" t="s">
        <v>8317</v>
      </c>
      <c r="C3330" s="4">
        <v>44046.609722222223</v>
      </c>
      <c r="D3330" s="3" t="s">
        <v>151</v>
      </c>
      <c r="E3330" s="3" t="s">
        <v>603</v>
      </c>
      <c r="F3330" s="3" t="s">
        <v>604</v>
      </c>
      <c r="G3330">
        <v>557</v>
      </c>
      <c r="H3330" s="3" t="s">
        <v>59</v>
      </c>
      <c r="I3330" s="3" t="s">
        <v>8306</v>
      </c>
      <c r="J3330" s="3" t="s">
        <v>8318</v>
      </c>
      <c r="K3330" s="3" t="s">
        <v>7140</v>
      </c>
      <c r="L3330" s="3" t="s">
        <v>12330</v>
      </c>
      <c r="M3330" s="3" t="s">
        <v>32</v>
      </c>
      <c r="N3330" s="3">
        <f>IF(Broker_Trades2[[#This Row],[Status]]="Complete",((Broker_Trades2[Sell Price]-Broker_Trades2[Buy Price])/Broker_Trades2[[#This Row],[Buy Price]]),"")</f>
        <v>6.7152026056135558E-2</v>
      </c>
      <c r="O33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3330" s="3">
        <f>IFERROR(Broker_Trades2[[#This Row],[Return]]/Broker_Trades2[[#This Row],[Time]],Broker_Trades2[[#This Row],[Return]])</f>
        <v>2.9196533067885025E-3</v>
      </c>
    </row>
    <row r="3331" spans="1:16" x14ac:dyDescent="0.3">
      <c r="A3331">
        <v>3330</v>
      </c>
      <c r="B3331" s="3" t="s">
        <v>8320</v>
      </c>
      <c r="C3331" s="4">
        <v>44046.609027777777</v>
      </c>
      <c r="D3331" s="3" t="s">
        <v>151</v>
      </c>
      <c r="E3331" s="3" t="s">
        <v>1982</v>
      </c>
      <c r="F3331" s="3" t="s">
        <v>758</v>
      </c>
      <c r="G3331">
        <v>4660</v>
      </c>
      <c r="H3331" s="3" t="s">
        <v>17</v>
      </c>
      <c r="I3331" s="3" t="s">
        <v>8306</v>
      </c>
      <c r="J3331" s="3" t="s">
        <v>8321</v>
      </c>
      <c r="K3331" s="3" t="s">
        <v>6333</v>
      </c>
      <c r="L3331" s="3" t="s">
        <v>12331</v>
      </c>
      <c r="M3331" s="3" t="s">
        <v>32</v>
      </c>
      <c r="N3331" s="3">
        <f>IF(Broker_Trades2[[#This Row],[Status]]="Complete",((Broker_Trades2[Sell Price]-Broker_Trades2[Buy Price])/Broker_Trades2[[#This Row],[Buy Price]]),"")</f>
        <v>0.12587581541435131</v>
      </c>
      <c r="O33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3331" s="3">
        <f>IFERROR(Broker_Trades2[[#This Row],[Return]]/Broker_Trades2[[#This Row],[Time]],Broker_Trades2[[#This Row],[Return]])</f>
        <v>1.5734476926793912E-3</v>
      </c>
    </row>
    <row r="3332" spans="1:16" x14ac:dyDescent="0.3">
      <c r="A3332">
        <v>3331</v>
      </c>
      <c r="B3332" s="3" t="s">
        <v>8323</v>
      </c>
      <c r="C3332" s="4">
        <v>44046.60833333333</v>
      </c>
      <c r="D3332" s="3" t="s">
        <v>151</v>
      </c>
      <c r="E3332" s="3" t="s">
        <v>1584</v>
      </c>
      <c r="F3332" s="3" t="s">
        <v>1585</v>
      </c>
      <c r="G3332">
        <v>1873</v>
      </c>
      <c r="H3332" s="3" t="s">
        <v>59</v>
      </c>
      <c r="I3332" s="3" t="s">
        <v>8306</v>
      </c>
      <c r="J3332" s="3" t="s">
        <v>8324</v>
      </c>
      <c r="K3332" s="3" t="s">
        <v>6882</v>
      </c>
      <c r="L3332" s="3" t="s">
        <v>12332</v>
      </c>
      <c r="M3332" s="3" t="s">
        <v>32</v>
      </c>
      <c r="N3332" s="3">
        <f>IF(Broker_Trades2[[#This Row],[Status]]="Complete",((Broker_Trades2[Sell Price]-Broker_Trades2[Buy Price])/Broker_Trades2[[#This Row],[Buy Price]]),"")</f>
        <v>-0.1</v>
      </c>
      <c r="O33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3332" s="3">
        <f>IFERROR(Broker_Trades2[[#This Row],[Return]]/Broker_Trades2[[#This Row],[Time]],Broker_Trades2[[#This Row],[Return]])</f>
        <v>-2.7027027027027029E-3</v>
      </c>
    </row>
    <row r="3333" spans="1:16" x14ac:dyDescent="0.3">
      <c r="A3333">
        <v>3332</v>
      </c>
      <c r="B3333" s="3" t="s">
        <v>8326</v>
      </c>
      <c r="C3333" s="4">
        <v>44046.606249999997</v>
      </c>
      <c r="D3333" s="3" t="s">
        <v>151</v>
      </c>
      <c r="E3333" s="3" t="s">
        <v>1258</v>
      </c>
      <c r="F3333" s="3" t="s">
        <v>843</v>
      </c>
      <c r="G3333">
        <v>515</v>
      </c>
      <c r="H3333" s="3" t="s">
        <v>59</v>
      </c>
      <c r="I3333" s="3" t="s">
        <v>8306</v>
      </c>
      <c r="J3333" s="3" t="s">
        <v>4484</v>
      </c>
      <c r="K3333" s="3" t="s">
        <v>8306</v>
      </c>
      <c r="L3333" s="3" t="s">
        <v>2591</v>
      </c>
      <c r="M3333" s="3" t="s">
        <v>32</v>
      </c>
      <c r="N3333" s="3">
        <f>IF(Broker_Trades2[[#This Row],[Status]]="Complete",((Broker_Trades2[Sell Price]-Broker_Trades2[Buy Price])/Broker_Trades2[[#This Row],[Buy Price]]),"")</f>
        <v>2.9134699427013161E-4</v>
      </c>
      <c r="O33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333" s="3">
        <f>IFERROR(Broker_Trades2[[#This Row],[Return]]/Broker_Trades2[[#This Row],[Time]],Broker_Trades2[[#This Row],[Return]])</f>
        <v>2.9134699427013161E-4</v>
      </c>
    </row>
    <row r="3334" spans="1:16" x14ac:dyDescent="0.3">
      <c r="A3334">
        <v>3333</v>
      </c>
      <c r="B3334" s="3" t="s">
        <v>8328</v>
      </c>
      <c r="C3334" s="4">
        <v>44046.604166666664</v>
      </c>
      <c r="D3334" s="3" t="s">
        <v>147</v>
      </c>
      <c r="E3334" s="3" t="s">
        <v>603</v>
      </c>
      <c r="F3334" s="3" t="s">
        <v>604</v>
      </c>
      <c r="G3334">
        <v>615</v>
      </c>
      <c r="H3334" s="3" t="s">
        <v>24</v>
      </c>
      <c r="I3334" s="3" t="s">
        <v>8306</v>
      </c>
      <c r="J3334" s="3" t="s">
        <v>8318</v>
      </c>
      <c r="K3334" s="3" t="s">
        <v>7104</v>
      </c>
      <c r="L3334" s="3" t="s">
        <v>3342</v>
      </c>
      <c r="M3334" s="3" t="s">
        <v>32</v>
      </c>
      <c r="N3334" s="3">
        <f>IF(Broker_Trades2[[#This Row],[Status]]="Complete",((Broker_Trades2[Sell Price]-Broker_Trades2[Buy Price])/Broker_Trades2[[#This Row],[Buy Price]]),"")</f>
        <v>0.17827378101350694</v>
      </c>
      <c r="O33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334" s="3">
        <f>IFERROR(Broker_Trades2[[#This Row],[Return]]/Broker_Trades2[[#This Row],[Time]],Broker_Trades2[[#This Row],[Return]])</f>
        <v>7.4280742088961224E-3</v>
      </c>
    </row>
    <row r="3335" spans="1:16" x14ac:dyDescent="0.3">
      <c r="A3335">
        <v>3334</v>
      </c>
      <c r="B3335" s="3" t="s">
        <v>8330</v>
      </c>
      <c r="C3335" s="4">
        <v>44046.59097222222</v>
      </c>
      <c r="D3335" s="3" t="s">
        <v>147</v>
      </c>
      <c r="E3335" s="3" t="s">
        <v>314</v>
      </c>
      <c r="F3335" s="3" t="s">
        <v>315</v>
      </c>
      <c r="G3335">
        <v>780</v>
      </c>
      <c r="H3335" s="3" t="s">
        <v>24</v>
      </c>
      <c r="I3335" s="3" t="s">
        <v>8306</v>
      </c>
      <c r="J3335" s="3" t="s">
        <v>8331</v>
      </c>
      <c r="K3335" s="3" t="s">
        <v>6850</v>
      </c>
      <c r="L3335" s="3" t="s">
        <v>2551</v>
      </c>
      <c r="M3335" s="3" t="s">
        <v>32</v>
      </c>
      <c r="N3335" s="3">
        <f>IF(Broker_Trades2[[#This Row],[Status]]="Complete",((Broker_Trades2[Sell Price]-Broker_Trades2[Buy Price])/Broker_Trades2[[#This Row],[Buy Price]]),"")</f>
        <v>0.35463702674539782</v>
      </c>
      <c r="O33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3335" s="3">
        <f>IFERROR(Broker_Trades2[[#This Row],[Return]]/Broker_Trades2[[#This Row],[Time]],Broker_Trades2[[#This Row],[Return]])</f>
        <v>9.0932570960358412E-3</v>
      </c>
    </row>
    <row r="3336" spans="1:16" x14ac:dyDescent="0.3">
      <c r="A3336">
        <v>3335</v>
      </c>
      <c r="B3336" s="3" t="s">
        <v>8333</v>
      </c>
      <c r="C3336" s="4">
        <v>44046.586111111108</v>
      </c>
      <c r="D3336" s="3" t="s">
        <v>21</v>
      </c>
      <c r="E3336" s="3" t="s">
        <v>916</v>
      </c>
      <c r="F3336" s="3" t="s">
        <v>917</v>
      </c>
      <c r="G3336">
        <v>197</v>
      </c>
      <c r="H3336" s="3" t="s">
        <v>17</v>
      </c>
      <c r="I3336" s="3" t="s">
        <v>8306</v>
      </c>
      <c r="J3336" s="3" t="s">
        <v>8316</v>
      </c>
      <c r="K3336" s="3" t="s">
        <v>6951</v>
      </c>
      <c r="L3336" s="3" t="s">
        <v>12329</v>
      </c>
      <c r="M3336" s="3" t="s">
        <v>32</v>
      </c>
      <c r="N3336" s="3">
        <f>IF(Broker_Trades2[[#This Row],[Status]]="Complete",((Broker_Trades2[Sell Price]-Broker_Trades2[Buy Price])/Broker_Trades2[[#This Row],[Buy Price]]),"")</f>
        <v>-9.9999999999999964E-2</v>
      </c>
      <c r="O33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3336" s="3">
        <f>IFERROR(Broker_Trades2[[#This Row],[Return]]/Broker_Trades2[[#This Row],[Time]],Broker_Trades2[[#This Row],[Return]])</f>
        <v>-2.8571428571428563E-3</v>
      </c>
    </row>
    <row r="3337" spans="1:16" hidden="1" x14ac:dyDescent="0.3">
      <c r="A3337">
        <v>3336</v>
      </c>
      <c r="B3337" s="3" t="s">
        <v>8334</v>
      </c>
      <c r="C3337" s="4">
        <v>44046.585416666669</v>
      </c>
      <c r="D3337" s="3" t="s">
        <v>21</v>
      </c>
      <c r="E3337" s="3" t="s">
        <v>659</v>
      </c>
      <c r="F3337" s="3" t="s">
        <v>660</v>
      </c>
      <c r="G3337">
        <v>240</v>
      </c>
      <c r="H3337" s="3" t="s">
        <v>17</v>
      </c>
      <c r="I3337" s="3" t="s">
        <v>2695</v>
      </c>
      <c r="J3337" s="3" t="s">
        <v>2695</v>
      </c>
      <c r="K3337" s="3" t="s">
        <v>2695</v>
      </c>
      <c r="L3337" s="3" t="s">
        <v>2695</v>
      </c>
      <c r="M3337" s="3" t="s">
        <v>190</v>
      </c>
      <c r="N3337" s="3" t="str">
        <f>IF(Broker_Trades2[[#This Row],[Status]]="Complete",((Broker_Trades2[Sell Price]-Broker_Trades2[Buy Price])/Broker_Trades2[[#This Row],[Buy Price]]),"")</f>
        <v/>
      </c>
      <c r="O33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37" s="3" t="str">
        <f>IFERROR(Broker_Trades2[[#This Row],[Return]]/Broker_Trades2[[#This Row],[Time]],Broker_Trades2[[#This Row],[Return]])</f>
        <v/>
      </c>
    </row>
    <row r="3338" spans="1:16" x14ac:dyDescent="0.3">
      <c r="A3338">
        <v>3337</v>
      </c>
      <c r="B3338" s="3" t="s">
        <v>8335</v>
      </c>
      <c r="C3338" s="4">
        <v>44046.585416666669</v>
      </c>
      <c r="D3338" s="3" t="s">
        <v>21</v>
      </c>
      <c r="E3338" s="3" t="s">
        <v>1813</v>
      </c>
      <c r="F3338" s="3" t="s">
        <v>1814</v>
      </c>
      <c r="G3338">
        <v>951</v>
      </c>
      <c r="H3338" s="3" t="s">
        <v>17</v>
      </c>
      <c r="I3338" s="3" t="s">
        <v>8306</v>
      </c>
      <c r="J3338" s="3" t="s">
        <v>8336</v>
      </c>
      <c r="K3338" s="3" t="s">
        <v>7104</v>
      </c>
      <c r="L3338" s="3" t="s">
        <v>12333</v>
      </c>
      <c r="M3338" s="3" t="s">
        <v>32</v>
      </c>
      <c r="N3338" s="3">
        <f>IF(Broker_Trades2[[#This Row],[Status]]="Complete",((Broker_Trades2[Sell Price]-Broker_Trades2[Buy Price])/Broker_Trades2[[#This Row],[Buy Price]]),"")</f>
        <v>9.5622119815668205E-2</v>
      </c>
      <c r="O33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338" s="3">
        <f>IFERROR(Broker_Trades2[[#This Row],[Return]]/Broker_Trades2[[#This Row],[Time]],Broker_Trades2[[#This Row],[Return]])</f>
        <v>3.9842549923195083E-3</v>
      </c>
    </row>
    <row r="3339" spans="1:16" hidden="1" x14ac:dyDescent="0.3">
      <c r="A3339">
        <v>3338</v>
      </c>
      <c r="B3339" s="3" t="s">
        <v>8338</v>
      </c>
      <c r="C3339" s="4">
        <v>44046.584722222222</v>
      </c>
      <c r="D3339" s="3" t="s">
        <v>21</v>
      </c>
      <c r="E3339" s="3" t="s">
        <v>752</v>
      </c>
      <c r="F3339" s="3" t="s">
        <v>753</v>
      </c>
      <c r="G3339">
        <v>965</v>
      </c>
      <c r="H3339" s="3" t="s">
        <v>17</v>
      </c>
      <c r="I3339" s="3" t="s">
        <v>2695</v>
      </c>
      <c r="J3339" s="3" t="s">
        <v>2695</v>
      </c>
      <c r="K3339" s="3" t="s">
        <v>2695</v>
      </c>
      <c r="L3339" s="3" t="s">
        <v>2695</v>
      </c>
      <c r="M3339" s="3" t="s">
        <v>190</v>
      </c>
      <c r="N3339" s="3" t="str">
        <f>IF(Broker_Trades2[[#This Row],[Status]]="Complete",((Broker_Trades2[Sell Price]-Broker_Trades2[Buy Price])/Broker_Trades2[[#This Row],[Buy Price]]),"")</f>
        <v/>
      </c>
      <c r="O333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39" s="3" t="str">
        <f>IFERROR(Broker_Trades2[[#This Row],[Return]]/Broker_Trades2[[#This Row],[Time]],Broker_Trades2[[#This Row],[Return]])</f>
        <v/>
      </c>
    </row>
    <row r="3340" spans="1:16" hidden="1" x14ac:dyDescent="0.3">
      <c r="A3340">
        <v>3339</v>
      </c>
      <c r="B3340" s="3" t="s">
        <v>8339</v>
      </c>
      <c r="C3340" s="4">
        <v>44046.584722222222</v>
      </c>
      <c r="D3340" s="3" t="s">
        <v>21</v>
      </c>
      <c r="E3340" s="3" t="s">
        <v>1264</v>
      </c>
      <c r="F3340" s="3" t="s">
        <v>1382</v>
      </c>
      <c r="G3340">
        <v>2093</v>
      </c>
      <c r="H3340" s="3" t="s">
        <v>17</v>
      </c>
      <c r="I3340" s="3" t="s">
        <v>2695</v>
      </c>
      <c r="J3340" s="3" t="s">
        <v>2695</v>
      </c>
      <c r="K3340" s="3" t="s">
        <v>2695</v>
      </c>
      <c r="L3340" s="3" t="s">
        <v>2695</v>
      </c>
      <c r="M3340" s="3" t="s">
        <v>190</v>
      </c>
      <c r="N3340" s="3" t="str">
        <f>IF(Broker_Trades2[[#This Row],[Status]]="Complete",((Broker_Trades2[Sell Price]-Broker_Trades2[Buy Price])/Broker_Trades2[[#This Row],[Buy Price]]),"")</f>
        <v/>
      </c>
      <c r="O33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40" s="3" t="str">
        <f>IFERROR(Broker_Trades2[[#This Row],[Return]]/Broker_Trades2[[#This Row],[Time]],Broker_Trades2[[#This Row],[Return]])</f>
        <v/>
      </c>
    </row>
    <row r="3341" spans="1:16" x14ac:dyDescent="0.3">
      <c r="A3341">
        <v>3340</v>
      </c>
      <c r="B3341" s="3" t="s">
        <v>8340</v>
      </c>
      <c r="C3341" s="4">
        <v>44046.584027777775</v>
      </c>
      <c r="D3341" s="3" t="s">
        <v>21</v>
      </c>
      <c r="E3341" s="3" t="s">
        <v>1167</v>
      </c>
      <c r="F3341" s="3" t="s">
        <v>804</v>
      </c>
      <c r="G3341">
        <v>365</v>
      </c>
      <c r="H3341" s="3" t="s">
        <v>3879</v>
      </c>
      <c r="I3341" s="3" t="s">
        <v>7688</v>
      </c>
      <c r="J3341" s="3" t="s">
        <v>15415</v>
      </c>
      <c r="K3341" s="3" t="s">
        <v>8306</v>
      </c>
      <c r="L3341" s="3" t="s">
        <v>2741</v>
      </c>
      <c r="M3341" s="3" t="s">
        <v>32</v>
      </c>
      <c r="N3341" s="3">
        <f>IF(Broker_Trades2[[#This Row],[Status]]="Complete",((Broker_Trades2[Sell Price]-Broker_Trades2[Buy Price])/Broker_Trades2[[#This Row],[Buy Price]]),"")</f>
        <v>-9.0909090909090884E-2</v>
      </c>
      <c r="O33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341" s="3">
        <f>IFERROR(Broker_Trades2[[#This Row],[Return]]/Broker_Trades2[[#This Row],[Time]],Broker_Trades2[[#This Row],[Return]])</f>
        <v>-9.0909090909090887E-3</v>
      </c>
    </row>
    <row r="3342" spans="1:16" hidden="1" x14ac:dyDescent="0.3">
      <c r="A3342">
        <v>3341</v>
      </c>
      <c r="B3342" s="3" t="s">
        <v>8341</v>
      </c>
      <c r="C3342" s="4">
        <v>44046.583333333336</v>
      </c>
      <c r="D3342" s="3" t="s">
        <v>21</v>
      </c>
      <c r="E3342" s="3" t="s">
        <v>5852</v>
      </c>
      <c r="F3342" s="3" t="s">
        <v>205</v>
      </c>
      <c r="G3342">
        <v>4326</v>
      </c>
      <c r="H3342" s="3" t="s">
        <v>59</v>
      </c>
      <c r="I3342" s="3" t="s">
        <v>2695</v>
      </c>
      <c r="J3342" s="3" t="s">
        <v>2695</v>
      </c>
      <c r="K3342" s="3" t="s">
        <v>2695</v>
      </c>
      <c r="L3342" s="3" t="s">
        <v>2695</v>
      </c>
      <c r="M3342" s="3" t="s">
        <v>190</v>
      </c>
      <c r="N3342" s="3" t="str">
        <f>IF(Broker_Trades2[[#This Row],[Status]]="Complete",((Broker_Trades2[Sell Price]-Broker_Trades2[Buy Price])/Broker_Trades2[[#This Row],[Buy Price]]),"")</f>
        <v/>
      </c>
      <c r="O33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42" s="3" t="str">
        <f>IFERROR(Broker_Trades2[[#This Row],[Return]]/Broker_Trades2[[#This Row],[Time]],Broker_Trades2[[#This Row],[Return]])</f>
        <v/>
      </c>
    </row>
    <row r="3343" spans="1:16" hidden="1" x14ac:dyDescent="0.3">
      <c r="A3343">
        <v>3342</v>
      </c>
      <c r="B3343" s="3" t="s">
        <v>8342</v>
      </c>
      <c r="C3343" s="4">
        <v>44046.582638888889</v>
      </c>
      <c r="D3343" s="3" t="s">
        <v>21</v>
      </c>
      <c r="E3343" s="3" t="s">
        <v>1364</v>
      </c>
      <c r="F3343" s="3" t="s">
        <v>1365</v>
      </c>
      <c r="G3343">
        <v>479</v>
      </c>
      <c r="H3343" s="3" t="s">
        <v>59</v>
      </c>
      <c r="I3343" s="3" t="s">
        <v>2695</v>
      </c>
      <c r="J3343" s="3" t="s">
        <v>2695</v>
      </c>
      <c r="K3343" s="3" t="s">
        <v>2695</v>
      </c>
      <c r="L3343" s="3" t="s">
        <v>2695</v>
      </c>
      <c r="M3343" s="3" t="s">
        <v>190</v>
      </c>
      <c r="N3343" s="3" t="str">
        <f>IF(Broker_Trades2[[#This Row],[Status]]="Complete",((Broker_Trades2[Sell Price]-Broker_Trades2[Buy Price])/Broker_Trades2[[#This Row],[Buy Price]]),"")</f>
        <v/>
      </c>
      <c r="O33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43" s="3" t="str">
        <f>IFERROR(Broker_Trades2[[#This Row],[Return]]/Broker_Trades2[[#This Row],[Time]],Broker_Trades2[[#This Row],[Return]])</f>
        <v/>
      </c>
    </row>
    <row r="3344" spans="1:16" x14ac:dyDescent="0.3">
      <c r="A3344">
        <v>3343</v>
      </c>
      <c r="B3344" s="3" t="s">
        <v>8343</v>
      </c>
      <c r="C3344" s="4">
        <v>44046.582638888889</v>
      </c>
      <c r="D3344" s="3" t="s">
        <v>21</v>
      </c>
      <c r="E3344" s="3" t="s">
        <v>573</v>
      </c>
      <c r="F3344" s="3" t="s">
        <v>574</v>
      </c>
      <c r="G3344">
        <v>99</v>
      </c>
      <c r="H3344" s="3" t="s">
        <v>59</v>
      </c>
      <c r="I3344" s="3" t="s">
        <v>8306</v>
      </c>
      <c r="J3344" s="3" t="s">
        <v>4597</v>
      </c>
      <c r="K3344" s="3" t="s">
        <v>8306</v>
      </c>
      <c r="L3344" s="3" t="s">
        <v>4598</v>
      </c>
      <c r="M3344" s="3" t="s">
        <v>32</v>
      </c>
      <c r="N3344" s="3">
        <f>IF(Broker_Trades2[[#This Row],[Status]]="Complete",((Broker_Trades2[Sell Price]-Broker_Trades2[Buy Price])/Broker_Trades2[[#This Row],[Buy Price]]),"")</f>
        <v>3.125E-2</v>
      </c>
      <c r="O33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344" s="3">
        <f>IFERROR(Broker_Trades2[[#This Row],[Return]]/Broker_Trades2[[#This Row],[Time]],Broker_Trades2[[#This Row],[Return]])</f>
        <v>3.125E-2</v>
      </c>
    </row>
    <row r="3345" spans="1:16" hidden="1" x14ac:dyDescent="0.3">
      <c r="A3345">
        <v>3344</v>
      </c>
      <c r="B3345" s="3" t="s">
        <v>8345</v>
      </c>
      <c r="C3345" s="4">
        <v>44046.581944444442</v>
      </c>
      <c r="D3345" s="3" t="s">
        <v>21</v>
      </c>
      <c r="E3345" s="3" t="s">
        <v>1258</v>
      </c>
      <c r="F3345" s="3" t="s">
        <v>843</v>
      </c>
      <c r="G3345">
        <v>469</v>
      </c>
      <c r="H3345" s="3" t="s">
        <v>59</v>
      </c>
      <c r="I3345" s="3" t="s">
        <v>2695</v>
      </c>
      <c r="J3345" s="3" t="s">
        <v>2695</v>
      </c>
      <c r="K3345" s="3" t="s">
        <v>2695</v>
      </c>
      <c r="L3345" s="3" t="s">
        <v>2695</v>
      </c>
      <c r="M3345" s="3" t="s">
        <v>190</v>
      </c>
      <c r="N3345" s="3" t="str">
        <f>IF(Broker_Trades2[[#This Row],[Status]]="Complete",((Broker_Trades2[Sell Price]-Broker_Trades2[Buy Price])/Broker_Trades2[[#This Row],[Buy Price]]),"")</f>
        <v/>
      </c>
      <c r="O334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45" s="3" t="str">
        <f>IFERROR(Broker_Trades2[[#This Row],[Return]]/Broker_Trades2[[#This Row],[Time]],Broker_Trades2[[#This Row],[Return]])</f>
        <v/>
      </c>
    </row>
    <row r="3346" spans="1:16" hidden="1" x14ac:dyDescent="0.3">
      <c r="A3346">
        <v>3345</v>
      </c>
      <c r="B3346" s="3" t="s">
        <v>8346</v>
      </c>
      <c r="C3346" s="4">
        <v>44046.581250000003</v>
      </c>
      <c r="D3346" s="3" t="s">
        <v>21</v>
      </c>
      <c r="E3346" s="3" t="s">
        <v>1415</v>
      </c>
      <c r="F3346" s="3" t="s">
        <v>1416</v>
      </c>
      <c r="G3346">
        <v>545</v>
      </c>
      <c r="H3346" s="3" t="s">
        <v>59</v>
      </c>
      <c r="I3346" s="3" t="s">
        <v>2695</v>
      </c>
      <c r="J3346" s="3" t="s">
        <v>2695</v>
      </c>
      <c r="K3346" s="3" t="s">
        <v>2695</v>
      </c>
      <c r="L3346" s="3" t="s">
        <v>2695</v>
      </c>
      <c r="M3346" s="3" t="s">
        <v>190</v>
      </c>
      <c r="N3346" s="3" t="str">
        <f>IF(Broker_Trades2[[#This Row],[Status]]="Complete",((Broker_Trades2[Sell Price]-Broker_Trades2[Buy Price])/Broker_Trades2[[#This Row],[Buy Price]]),"")</f>
        <v/>
      </c>
      <c r="O33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46" s="3" t="str">
        <f>IFERROR(Broker_Trades2[[#This Row],[Return]]/Broker_Trades2[[#This Row],[Time]],Broker_Trades2[[#This Row],[Return]])</f>
        <v/>
      </c>
    </row>
    <row r="3347" spans="1:16" x14ac:dyDescent="0.3">
      <c r="A3347">
        <v>3346</v>
      </c>
      <c r="B3347" s="3" t="s">
        <v>8347</v>
      </c>
      <c r="C3347" s="4">
        <v>44046.576388888891</v>
      </c>
      <c r="D3347" s="3" t="s">
        <v>21</v>
      </c>
      <c r="E3347" s="3" t="s">
        <v>413</v>
      </c>
      <c r="F3347" s="3" t="s">
        <v>414</v>
      </c>
      <c r="G3347">
        <v>276</v>
      </c>
      <c r="H3347" s="3" t="s">
        <v>24</v>
      </c>
      <c r="I3347" s="3" t="s">
        <v>8306</v>
      </c>
      <c r="J3347" s="3" t="s">
        <v>8249</v>
      </c>
      <c r="K3347" s="3" t="s">
        <v>4331</v>
      </c>
      <c r="L3347" s="3" t="s">
        <v>8703</v>
      </c>
      <c r="M3347" s="3" t="s">
        <v>32</v>
      </c>
      <c r="N3347" s="3">
        <f>IF(Broker_Trades2[[#This Row],[Status]]="Complete",((Broker_Trades2[Sell Price]-Broker_Trades2[Buy Price])/Broker_Trades2[[#This Row],[Buy Price]]),"")</f>
        <v>0.4375</v>
      </c>
      <c r="O33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130</v>
      </c>
      <c r="P3347" s="3">
        <f>IFERROR(Broker_Trades2[[#This Row],[Return]]/Broker_Trades2[[#This Row],[Time]],Broker_Trades2[[#This Row],[Return]])</f>
        <v>3.3653846153846156E-3</v>
      </c>
    </row>
    <row r="3348" spans="1:16" x14ac:dyDescent="0.3">
      <c r="A3348">
        <v>3347</v>
      </c>
      <c r="B3348" s="3" t="s">
        <v>8349</v>
      </c>
      <c r="C3348" s="4">
        <v>44046.568749999999</v>
      </c>
      <c r="D3348" s="3" t="s">
        <v>6721</v>
      </c>
      <c r="E3348" s="3" t="s">
        <v>803</v>
      </c>
      <c r="F3348" s="3" t="s">
        <v>804</v>
      </c>
      <c r="G3348">
        <v>355</v>
      </c>
      <c r="H3348" s="3" t="s">
        <v>3879</v>
      </c>
      <c r="I3348" s="3" t="s">
        <v>7688</v>
      </c>
      <c r="J3348" s="3" t="s">
        <v>15415</v>
      </c>
      <c r="K3348" s="3" t="s">
        <v>8306</v>
      </c>
      <c r="L3348" s="3" t="s">
        <v>2741</v>
      </c>
      <c r="M3348" s="3" t="s">
        <v>32</v>
      </c>
      <c r="N3348" s="3">
        <f>IF(Broker_Trades2[[#This Row],[Status]]="Complete",((Broker_Trades2[Sell Price]-Broker_Trades2[Buy Price])/Broker_Trades2[[#This Row],[Buy Price]]),"")</f>
        <v>-9.0909090909090884E-2</v>
      </c>
      <c r="O33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348" s="3">
        <f>IFERROR(Broker_Trades2[[#This Row],[Return]]/Broker_Trades2[[#This Row],[Time]],Broker_Trades2[[#This Row],[Return]])</f>
        <v>-9.0909090909090887E-3</v>
      </c>
    </row>
    <row r="3349" spans="1:16" x14ac:dyDescent="0.3">
      <c r="A3349">
        <v>3348</v>
      </c>
      <c r="B3349" s="3" t="s">
        <v>8350</v>
      </c>
      <c r="C3349" s="4">
        <v>44046.565972222219</v>
      </c>
      <c r="D3349" s="3" t="s">
        <v>6721</v>
      </c>
      <c r="E3349" s="3" t="s">
        <v>183</v>
      </c>
      <c r="F3349" s="3" t="s">
        <v>184</v>
      </c>
      <c r="G3349">
        <v>660</v>
      </c>
      <c r="H3349" s="3" t="s">
        <v>24</v>
      </c>
      <c r="I3349" s="3" t="s">
        <v>8306</v>
      </c>
      <c r="J3349" s="3" t="s">
        <v>8351</v>
      </c>
      <c r="K3349" s="3" t="s">
        <v>6904</v>
      </c>
      <c r="L3349" s="3" t="s">
        <v>12334</v>
      </c>
      <c r="M3349" s="3" t="s">
        <v>32</v>
      </c>
      <c r="N3349" s="3">
        <f>IF(Broker_Trades2[[#This Row],[Status]]="Complete",((Broker_Trades2[Sell Price]-Broker_Trades2[Buy Price])/Broker_Trades2[[#This Row],[Buy Price]]),"")</f>
        <v>-9.9999999999999978E-2</v>
      </c>
      <c r="O33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3349" s="3">
        <f>IFERROR(Broker_Trades2[[#This Row],[Return]]/Broker_Trades2[[#This Row],[Time]],Broker_Trades2[[#This Row],[Return]])</f>
        <v>-2.777777777777777E-3</v>
      </c>
    </row>
    <row r="3350" spans="1:16" x14ac:dyDescent="0.3">
      <c r="A3350">
        <v>3349</v>
      </c>
      <c r="B3350" s="3" t="s">
        <v>8352</v>
      </c>
      <c r="C3350" s="4">
        <v>44046.558333333334</v>
      </c>
      <c r="D3350" s="3" t="s">
        <v>6721</v>
      </c>
      <c r="E3350" s="3" t="s">
        <v>1813</v>
      </c>
      <c r="F3350" s="3" t="s">
        <v>1814</v>
      </c>
      <c r="G3350">
        <v>1092</v>
      </c>
      <c r="H3350" s="3" t="s">
        <v>24</v>
      </c>
      <c r="I3350" s="3" t="s">
        <v>8306</v>
      </c>
      <c r="J3350" s="3" t="s">
        <v>8336</v>
      </c>
      <c r="K3350" s="3" t="s">
        <v>6333</v>
      </c>
      <c r="L3350" s="3" t="s">
        <v>12335</v>
      </c>
      <c r="M3350" s="3" t="s">
        <v>32</v>
      </c>
      <c r="N3350" s="3">
        <f>IF(Broker_Trades2[[#This Row],[Status]]="Complete",((Broker_Trades2[Sell Price]-Broker_Trades2[Buy Price])/Broker_Trades2[[#This Row],[Buy Price]]),"")</f>
        <v>0.25806451612903225</v>
      </c>
      <c r="O33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3350" s="3">
        <f>IFERROR(Broker_Trades2[[#This Row],[Return]]/Broker_Trades2[[#This Row],[Time]],Broker_Trades2[[#This Row],[Return]])</f>
        <v>3.2258064516129032E-3</v>
      </c>
    </row>
    <row r="3351" spans="1:16" x14ac:dyDescent="0.3">
      <c r="A3351">
        <v>3350</v>
      </c>
      <c r="B3351" s="3" t="s">
        <v>8353</v>
      </c>
      <c r="C3351" s="4">
        <v>44046.557638888888</v>
      </c>
      <c r="D3351" s="3" t="s">
        <v>6721</v>
      </c>
      <c r="E3351" s="3" t="s">
        <v>5872</v>
      </c>
      <c r="F3351" s="3" t="s">
        <v>5873</v>
      </c>
      <c r="G3351">
        <v>110</v>
      </c>
      <c r="H3351" s="3" t="s">
        <v>24</v>
      </c>
      <c r="I3351" s="3" t="s">
        <v>8306</v>
      </c>
      <c r="J3351" s="3" t="s">
        <v>8354</v>
      </c>
      <c r="K3351" s="3" t="s">
        <v>7254</v>
      </c>
      <c r="L3351" s="3" t="s">
        <v>4812</v>
      </c>
      <c r="M3351" s="3" t="s">
        <v>32</v>
      </c>
      <c r="N3351" s="3">
        <f>IF(Broker_Trades2[[#This Row],[Status]]="Complete",((Broker_Trades2[Sell Price]-Broker_Trades2[Buy Price])/Broker_Trades2[[#This Row],[Buy Price]]),"")</f>
        <v>0.13695090439276486</v>
      </c>
      <c r="O33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351" s="3">
        <f>IFERROR(Broker_Trades2[[#This Row],[Return]]/Broker_Trades2[[#This Row],[Time]],Broker_Trades2[[#This Row],[Return]])</f>
        <v>8.0559355525155803E-3</v>
      </c>
    </row>
    <row r="3352" spans="1:16" x14ac:dyDescent="0.3">
      <c r="A3352">
        <v>3351</v>
      </c>
      <c r="B3352" s="3" t="s">
        <v>8356</v>
      </c>
      <c r="C3352" s="4">
        <v>44046.556944444441</v>
      </c>
      <c r="D3352" s="3" t="s">
        <v>6721</v>
      </c>
      <c r="E3352" s="3" t="s">
        <v>424</v>
      </c>
      <c r="F3352" s="3" t="s">
        <v>424</v>
      </c>
      <c r="G3352">
        <v>4306</v>
      </c>
      <c r="H3352" s="3" t="s">
        <v>24</v>
      </c>
      <c r="I3352" s="3" t="s">
        <v>8306</v>
      </c>
      <c r="J3352" s="3" t="s">
        <v>8357</v>
      </c>
      <c r="K3352" s="3" t="s">
        <v>7896</v>
      </c>
      <c r="L3352" s="3" t="s">
        <v>12336</v>
      </c>
      <c r="M3352" s="3" t="s">
        <v>32</v>
      </c>
      <c r="N3352" s="3">
        <f>IF(Broker_Trades2[[#This Row],[Status]]="Complete",((Broker_Trades2[Sell Price]-Broker_Trades2[Buy Price])/Broker_Trades2[[#This Row],[Buy Price]]),"")</f>
        <v>0.13764861294583883</v>
      </c>
      <c r="O33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3352" s="3">
        <f>IFERROR(Broker_Trades2[[#This Row],[Return]]/Broker_Trades2[[#This Row],[Time]],Broker_Trades2[[#This Row],[Return]])</f>
        <v>1.7206076618229853E-2</v>
      </c>
    </row>
    <row r="3353" spans="1:16" x14ac:dyDescent="0.3">
      <c r="A3353">
        <v>3352</v>
      </c>
      <c r="B3353" s="3" t="s">
        <v>8359</v>
      </c>
      <c r="C3353" s="4">
        <v>44046.556250000001</v>
      </c>
      <c r="D3353" s="3" t="s">
        <v>6721</v>
      </c>
      <c r="E3353" s="3" t="s">
        <v>413</v>
      </c>
      <c r="F3353" s="3" t="s">
        <v>414</v>
      </c>
      <c r="G3353">
        <v>245</v>
      </c>
      <c r="H3353" s="3" t="s">
        <v>24</v>
      </c>
      <c r="I3353" s="3" t="s">
        <v>8306</v>
      </c>
      <c r="J3353" s="3" t="s">
        <v>8249</v>
      </c>
      <c r="K3353" s="3" t="s">
        <v>4584</v>
      </c>
      <c r="L3353" s="3" t="s">
        <v>7580</v>
      </c>
      <c r="M3353" s="3" t="s">
        <v>32</v>
      </c>
      <c r="N3353" s="3">
        <f>IF(Broker_Trades2[[#This Row],[Status]]="Complete",((Broker_Trades2[Sell Price]-Broker_Trades2[Buy Price])/Broker_Trades2[[#This Row],[Buy Price]]),"")</f>
        <v>0.27604166666666669</v>
      </c>
      <c r="O33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107</v>
      </c>
      <c r="P3353" s="3">
        <f>IFERROR(Broker_Trades2[[#This Row],[Return]]/Broker_Trades2[[#This Row],[Time]],Broker_Trades2[[#This Row],[Return]])</f>
        <v>2.5798286604361374E-3</v>
      </c>
    </row>
    <row r="3354" spans="1:16" hidden="1" x14ac:dyDescent="0.3">
      <c r="A3354">
        <v>3353</v>
      </c>
      <c r="B3354" s="3" t="s">
        <v>8360</v>
      </c>
      <c r="C3354" s="4">
        <v>44046.546527777777</v>
      </c>
      <c r="D3354" s="3" t="s">
        <v>6721</v>
      </c>
      <c r="E3354" s="3" t="s">
        <v>1482</v>
      </c>
      <c r="F3354" s="3" t="s">
        <v>1345</v>
      </c>
      <c r="G3354">
        <v>6520</v>
      </c>
      <c r="H3354" s="3" t="s">
        <v>2852</v>
      </c>
      <c r="I3354" s="3" t="s">
        <v>2695</v>
      </c>
      <c r="J3354" s="3" t="s">
        <v>2695</v>
      </c>
      <c r="K3354" s="3" t="s">
        <v>2695</v>
      </c>
      <c r="L3354" s="3" t="s">
        <v>2695</v>
      </c>
      <c r="M3354" s="3" t="s">
        <v>190</v>
      </c>
      <c r="N3354" s="3" t="str">
        <f>IF(Broker_Trades2[[#This Row],[Status]]="Complete",((Broker_Trades2[Sell Price]-Broker_Trades2[Buy Price])/Broker_Trades2[[#This Row],[Buy Price]]),"")</f>
        <v/>
      </c>
      <c r="O335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54" s="3" t="str">
        <f>IFERROR(Broker_Trades2[[#This Row],[Return]]/Broker_Trades2[[#This Row],[Time]],Broker_Trades2[[#This Row],[Return]])</f>
        <v/>
      </c>
    </row>
    <row r="3355" spans="1:16" hidden="1" x14ac:dyDescent="0.3">
      <c r="A3355">
        <v>3354</v>
      </c>
      <c r="B3355" s="3" t="s">
        <v>8361</v>
      </c>
      <c r="C3355" s="4">
        <v>44046.54583333333</v>
      </c>
      <c r="D3355" s="3" t="s">
        <v>6721</v>
      </c>
      <c r="E3355" s="3" t="s">
        <v>15</v>
      </c>
      <c r="F3355" s="3" t="s">
        <v>16</v>
      </c>
      <c r="G3355">
        <v>16813</v>
      </c>
      <c r="H3355" s="3" t="s">
        <v>2852</v>
      </c>
      <c r="I3355" s="3" t="s">
        <v>2695</v>
      </c>
      <c r="J3355" s="3" t="s">
        <v>2695</v>
      </c>
      <c r="K3355" s="3" t="s">
        <v>2695</v>
      </c>
      <c r="L3355" s="3" t="s">
        <v>2695</v>
      </c>
      <c r="M3355" s="3" t="s">
        <v>190</v>
      </c>
      <c r="N3355" s="3" t="str">
        <f>IF(Broker_Trades2[[#This Row],[Status]]="Complete",((Broker_Trades2[Sell Price]-Broker_Trades2[Buy Price])/Broker_Trades2[[#This Row],[Buy Price]]),"")</f>
        <v/>
      </c>
      <c r="O335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55" s="3" t="str">
        <f>IFERROR(Broker_Trades2[[#This Row],[Return]]/Broker_Trades2[[#This Row],[Time]],Broker_Trades2[[#This Row],[Return]])</f>
        <v/>
      </c>
    </row>
    <row r="3356" spans="1:16" x14ac:dyDescent="0.3">
      <c r="A3356">
        <v>3355</v>
      </c>
      <c r="B3356" s="3" t="s">
        <v>8362</v>
      </c>
      <c r="C3356" s="4">
        <v>44046.544444444444</v>
      </c>
      <c r="D3356" s="3" t="s">
        <v>6721</v>
      </c>
      <c r="E3356" s="3" t="s">
        <v>1258</v>
      </c>
      <c r="F3356" s="3" t="s">
        <v>843</v>
      </c>
      <c r="G3356">
        <v>495</v>
      </c>
      <c r="H3356" s="3" t="s">
        <v>2852</v>
      </c>
      <c r="I3356" s="3" t="s">
        <v>7630</v>
      </c>
      <c r="J3356" s="3" t="s">
        <v>11264</v>
      </c>
      <c r="K3356" s="3" t="s">
        <v>8306</v>
      </c>
      <c r="L3356" s="3" t="s">
        <v>4484</v>
      </c>
      <c r="M3356" s="3" t="s">
        <v>32</v>
      </c>
      <c r="N3356" s="3">
        <f>IF(Broker_Trades2[[#This Row],[Status]]="Complete",((Broker_Trades2[Sell Price]-Broker_Trades2[Buy Price])/Broker_Trades2[[#This Row],[Buy Price]]),"")</f>
        <v>4.0101010101010144E-2</v>
      </c>
      <c r="O33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3356" s="3">
        <f>IFERROR(Broker_Trades2[[#This Row],[Return]]/Broker_Trades2[[#This Row],[Time]],Broker_Trades2[[#This Row],[Return]])</f>
        <v>3.6455463728191041E-3</v>
      </c>
    </row>
    <row r="3357" spans="1:16" hidden="1" x14ac:dyDescent="0.3">
      <c r="A3357">
        <v>3356</v>
      </c>
      <c r="B3357" s="3" t="s">
        <v>8364</v>
      </c>
      <c r="C3357" s="4">
        <v>44046.543749999997</v>
      </c>
      <c r="D3357" s="3" t="s">
        <v>6721</v>
      </c>
      <c r="E3357" s="3" t="s">
        <v>2919</v>
      </c>
      <c r="F3357" s="3" t="s">
        <v>2920</v>
      </c>
      <c r="G3357">
        <v>85</v>
      </c>
      <c r="H3357" s="3" t="s">
        <v>2852</v>
      </c>
      <c r="I3357" s="3" t="s">
        <v>2695</v>
      </c>
      <c r="J3357" s="3" t="s">
        <v>2695</v>
      </c>
      <c r="K3357" s="3" t="s">
        <v>2695</v>
      </c>
      <c r="L3357" s="3" t="s">
        <v>2695</v>
      </c>
      <c r="M3357" s="3" t="s">
        <v>190</v>
      </c>
      <c r="N3357" s="3" t="str">
        <f>IF(Broker_Trades2[[#This Row],[Status]]="Complete",((Broker_Trades2[Sell Price]-Broker_Trades2[Buy Price])/Broker_Trades2[[#This Row],[Buy Price]]),"")</f>
        <v/>
      </c>
      <c r="O33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57" s="3" t="str">
        <f>IFERROR(Broker_Trades2[[#This Row],[Return]]/Broker_Trades2[[#This Row],[Time]],Broker_Trades2[[#This Row],[Return]])</f>
        <v/>
      </c>
    </row>
    <row r="3358" spans="1:16" x14ac:dyDescent="0.3">
      <c r="A3358">
        <v>3357</v>
      </c>
      <c r="B3358" s="3" t="s">
        <v>8365</v>
      </c>
      <c r="C3358" s="4">
        <v>44046.543055555558</v>
      </c>
      <c r="D3358" s="3" t="s">
        <v>6721</v>
      </c>
      <c r="E3358" s="3" t="s">
        <v>6063</v>
      </c>
      <c r="F3358" s="3" t="s">
        <v>1715</v>
      </c>
      <c r="G3358">
        <v>2500</v>
      </c>
      <c r="H3358" s="3" t="s">
        <v>2852</v>
      </c>
      <c r="I3358" s="3" t="s">
        <v>8440</v>
      </c>
      <c r="J3358" s="3" t="s">
        <v>12337</v>
      </c>
      <c r="K3358" s="3" t="s">
        <v>8306</v>
      </c>
      <c r="L3358" s="3" t="s">
        <v>8366</v>
      </c>
      <c r="M3358" s="3" t="s">
        <v>32</v>
      </c>
      <c r="N3358" s="3">
        <f>IF(Broker_Trades2[[#This Row],[Status]]="Complete",((Broker_Trades2[Sell Price]-Broker_Trades2[Buy Price])/Broker_Trades2[[#This Row],[Buy Price]]),"")</f>
        <v>-9.0909090909090953E-2</v>
      </c>
      <c r="O33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358" s="3">
        <f>IFERROR(Broker_Trades2[[#This Row],[Return]]/Broker_Trades2[[#This Row],[Time]],Broker_Trades2[[#This Row],[Return]])</f>
        <v>-3.0303030303030318E-2</v>
      </c>
    </row>
    <row r="3359" spans="1:16" x14ac:dyDescent="0.3">
      <c r="A3359">
        <v>3358</v>
      </c>
      <c r="B3359" s="3" t="s">
        <v>8367</v>
      </c>
      <c r="C3359" s="4">
        <v>44046.53125</v>
      </c>
      <c r="D3359" s="3" t="s">
        <v>38</v>
      </c>
      <c r="E3359" s="3" t="s">
        <v>1580</v>
      </c>
      <c r="F3359" s="3" t="s">
        <v>1581</v>
      </c>
      <c r="G3359">
        <v>650</v>
      </c>
      <c r="H3359" s="3" t="s">
        <v>24</v>
      </c>
      <c r="I3359" s="3" t="s">
        <v>8306</v>
      </c>
      <c r="J3359" s="3" t="s">
        <v>8368</v>
      </c>
      <c r="K3359" s="3" t="s">
        <v>6494</v>
      </c>
      <c r="L3359" s="3" t="s">
        <v>4251</v>
      </c>
      <c r="M3359" s="3" t="s">
        <v>32</v>
      </c>
      <c r="N3359" s="3">
        <f>IF(Broker_Trades2[[#This Row],[Status]]="Complete",((Broker_Trades2[Sell Price]-Broker_Trades2[Buy Price])/Broker_Trades2[[#This Row],[Buy Price]]),"")</f>
        <v>0.33896384797610468</v>
      </c>
      <c r="O33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3359" s="3">
        <f>IFERROR(Broker_Trades2[[#This Row],[Return]]/Broker_Trades2[[#This Row],[Time]],Broker_Trades2[[#This Row],[Return]])</f>
        <v>4.4021278957935674E-3</v>
      </c>
    </row>
    <row r="3360" spans="1:16" x14ac:dyDescent="0.3">
      <c r="A3360">
        <v>3359</v>
      </c>
      <c r="B3360" s="3" t="s">
        <v>8370</v>
      </c>
      <c r="C3360" s="4">
        <v>44046.530555555553</v>
      </c>
      <c r="D3360" s="3" t="s">
        <v>38</v>
      </c>
      <c r="E3360" s="3" t="s">
        <v>603</v>
      </c>
      <c r="F3360" s="3" t="s">
        <v>604</v>
      </c>
      <c r="G3360">
        <v>580</v>
      </c>
      <c r="H3360" s="3" t="s">
        <v>59</v>
      </c>
      <c r="I3360" s="3" t="s">
        <v>8306</v>
      </c>
      <c r="J3360" s="3" t="s">
        <v>8318</v>
      </c>
      <c r="K3360" s="3" t="s">
        <v>7104</v>
      </c>
      <c r="L3360" s="3" t="s">
        <v>9897</v>
      </c>
      <c r="M3360" s="3" t="s">
        <v>32</v>
      </c>
      <c r="N3360" s="3">
        <f>IF(Broker_Trades2[[#This Row],[Status]]="Complete",((Broker_Trades2[Sell Price]-Broker_Trades2[Buy Price])/Broker_Trades2[[#This Row],[Buy Price]]),"")</f>
        <v>0.11121754957371387</v>
      </c>
      <c r="O33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360" s="3">
        <f>IFERROR(Broker_Trades2[[#This Row],[Return]]/Broker_Trades2[[#This Row],[Time]],Broker_Trades2[[#This Row],[Return]])</f>
        <v>4.6340645655714111E-3</v>
      </c>
    </row>
    <row r="3361" spans="1:16" x14ac:dyDescent="0.3">
      <c r="A3361">
        <v>3360</v>
      </c>
      <c r="B3361" s="3" t="s">
        <v>8371</v>
      </c>
      <c r="C3361" s="4">
        <v>44046.529166666667</v>
      </c>
      <c r="D3361" s="3" t="s">
        <v>38</v>
      </c>
      <c r="E3361" s="3" t="s">
        <v>5797</v>
      </c>
      <c r="F3361" s="3" t="s">
        <v>5798</v>
      </c>
      <c r="G3361">
        <v>1490</v>
      </c>
      <c r="H3361" s="3" t="s">
        <v>59</v>
      </c>
      <c r="I3361" s="3" t="s">
        <v>8306</v>
      </c>
      <c r="J3361" s="3" t="s">
        <v>8372</v>
      </c>
      <c r="K3361" s="3" t="s">
        <v>8264</v>
      </c>
      <c r="L3361" s="3" t="s">
        <v>5145</v>
      </c>
      <c r="M3361" s="3" t="s">
        <v>32</v>
      </c>
      <c r="N3361" s="3">
        <f>IF(Broker_Trades2[[#This Row],[Status]]="Complete",((Broker_Trades2[Sell Price]-Broker_Trades2[Buy Price])/Broker_Trades2[[#This Row],[Buy Price]]),"")</f>
        <v>1.815370133799533E-3</v>
      </c>
      <c r="O33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3361" s="3">
        <f>IFERROR(Broker_Trades2[[#This Row],[Return]]/Broker_Trades2[[#This Row],[Time]],Broker_Trades2[[#This Row],[Return]])</f>
        <v>1.815370133799533E-3</v>
      </c>
    </row>
    <row r="3362" spans="1:16" x14ac:dyDescent="0.3">
      <c r="A3362">
        <v>3361</v>
      </c>
      <c r="B3362" s="3" t="s">
        <v>8374</v>
      </c>
      <c r="C3362" s="4">
        <v>44046.527777777781</v>
      </c>
      <c r="D3362" s="3" t="s">
        <v>38</v>
      </c>
      <c r="E3362" s="3" t="s">
        <v>1482</v>
      </c>
      <c r="F3362" s="3" t="s">
        <v>1345</v>
      </c>
      <c r="G3362">
        <v>5300</v>
      </c>
      <c r="H3362" s="3" t="s">
        <v>2852</v>
      </c>
      <c r="I3362" s="3" t="s">
        <v>7214</v>
      </c>
      <c r="J3362" s="3" t="s">
        <v>12326</v>
      </c>
      <c r="K3362" s="3" t="s">
        <v>8306</v>
      </c>
      <c r="L3362" s="3" t="s">
        <v>8307</v>
      </c>
      <c r="M3362" s="3" t="s">
        <v>32</v>
      </c>
      <c r="N3362" s="3">
        <f>IF(Broker_Trades2[[#This Row],[Status]]="Complete",((Broker_Trades2[Sell Price]-Broker_Trades2[Buy Price])/Broker_Trades2[[#This Row],[Buy Price]]),"")</f>
        <v>-9.0909090909090912E-2</v>
      </c>
      <c r="O33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362" s="3">
        <f>IFERROR(Broker_Trades2[[#This Row],[Return]]/Broker_Trades2[[#This Row],[Time]],Broker_Trades2[[#This Row],[Return]])</f>
        <v>-5.0505050505050509E-3</v>
      </c>
    </row>
    <row r="3363" spans="1:16" hidden="1" x14ac:dyDescent="0.3">
      <c r="A3363">
        <v>3362</v>
      </c>
      <c r="B3363" s="3" t="s">
        <v>8375</v>
      </c>
      <c r="C3363" s="4">
        <v>44046.525694444441</v>
      </c>
      <c r="D3363" s="3" t="s">
        <v>38</v>
      </c>
      <c r="E3363" s="3" t="s">
        <v>4322</v>
      </c>
      <c r="F3363" s="3" t="s">
        <v>4323</v>
      </c>
      <c r="G3363">
        <v>345</v>
      </c>
      <c r="H3363" s="3" t="s">
        <v>59</v>
      </c>
      <c r="I3363" s="3" t="s">
        <v>2695</v>
      </c>
      <c r="J3363" s="3" t="s">
        <v>2695</v>
      </c>
      <c r="K3363" s="3" t="s">
        <v>2695</v>
      </c>
      <c r="L3363" s="3" t="s">
        <v>2695</v>
      </c>
      <c r="M3363" s="3" t="s">
        <v>190</v>
      </c>
      <c r="N3363" s="3" t="str">
        <f>IF(Broker_Trades2[[#This Row],[Status]]="Complete",((Broker_Trades2[Sell Price]-Broker_Trades2[Buy Price])/Broker_Trades2[[#This Row],[Buy Price]]),"")</f>
        <v/>
      </c>
      <c r="O336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63" s="3" t="str">
        <f>IFERROR(Broker_Trades2[[#This Row],[Return]]/Broker_Trades2[[#This Row],[Time]],Broker_Trades2[[#This Row],[Return]])</f>
        <v/>
      </c>
    </row>
    <row r="3364" spans="1:16" x14ac:dyDescent="0.3">
      <c r="A3364">
        <v>3363</v>
      </c>
      <c r="B3364" s="3" t="s">
        <v>8376</v>
      </c>
      <c r="C3364" s="4">
        <v>44046.525000000001</v>
      </c>
      <c r="D3364" s="3" t="s">
        <v>38</v>
      </c>
      <c r="E3364" s="3" t="s">
        <v>1400</v>
      </c>
      <c r="F3364" s="3" t="s">
        <v>629</v>
      </c>
      <c r="G3364">
        <v>1810</v>
      </c>
      <c r="H3364" s="3" t="s">
        <v>24</v>
      </c>
      <c r="I3364" s="3" t="s">
        <v>8306</v>
      </c>
      <c r="J3364" s="3" t="s">
        <v>8377</v>
      </c>
      <c r="K3364" s="3" t="s">
        <v>7052</v>
      </c>
      <c r="L3364" s="3" t="s">
        <v>12338</v>
      </c>
      <c r="M3364" s="3" t="s">
        <v>32</v>
      </c>
      <c r="N3364" s="3">
        <f>IF(Broker_Trades2[[#This Row],[Status]]="Complete",((Broker_Trades2[Sell Price]-Broker_Trades2[Buy Price])/Broker_Trades2[[#This Row],[Buy Price]]),"")</f>
        <v>-0.1</v>
      </c>
      <c r="O33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364" s="3">
        <f>IFERROR(Broker_Trades2[[#This Row],[Return]]/Broker_Trades2[[#This Row],[Time]],Broker_Trades2[[#This Row],[Return]])</f>
        <v>-3.5714285714285718E-3</v>
      </c>
    </row>
    <row r="3365" spans="1:16" x14ac:dyDescent="0.3">
      <c r="A3365">
        <v>3364</v>
      </c>
      <c r="B3365" s="3" t="s">
        <v>8379</v>
      </c>
      <c r="C3365" s="4">
        <v>44046.524305555555</v>
      </c>
      <c r="D3365" s="3" t="s">
        <v>38</v>
      </c>
      <c r="E3365" s="3" t="s">
        <v>1714</v>
      </c>
      <c r="F3365" s="3" t="s">
        <v>1715</v>
      </c>
      <c r="G3365">
        <v>2865</v>
      </c>
      <c r="H3365" s="3" t="s">
        <v>24</v>
      </c>
      <c r="I3365" s="3" t="s">
        <v>8306</v>
      </c>
      <c r="J3365" s="3" t="s">
        <v>8366</v>
      </c>
      <c r="K3365" s="3" t="s">
        <v>8239</v>
      </c>
      <c r="L3365" s="3" t="s">
        <v>12339</v>
      </c>
      <c r="M3365" s="3" t="s">
        <v>32</v>
      </c>
      <c r="N3365" s="3">
        <f>IF(Broker_Trades2[[#This Row],[Status]]="Complete",((Broker_Trades2[Sell Price]-Broker_Trades2[Buy Price])/Broker_Trades2[[#This Row],[Buy Price]]),"")</f>
        <v>7.561195374680886E-2</v>
      </c>
      <c r="O33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365" s="3">
        <f>IFERROR(Broker_Trades2[[#This Row],[Return]]/Broker_Trades2[[#This Row],[Time]],Broker_Trades2[[#This Row],[Return]])</f>
        <v>3.780597687340443E-2</v>
      </c>
    </row>
    <row r="3366" spans="1:16" x14ac:dyDescent="0.3">
      <c r="A3366">
        <v>3365</v>
      </c>
      <c r="B3366" s="3" t="s">
        <v>8381</v>
      </c>
      <c r="C3366" s="4">
        <v>44046.523611111108</v>
      </c>
      <c r="D3366" s="3" t="s">
        <v>216</v>
      </c>
      <c r="E3366" s="3" t="s">
        <v>2483</v>
      </c>
      <c r="F3366" s="3" t="s">
        <v>2484</v>
      </c>
      <c r="G3366">
        <v>455</v>
      </c>
      <c r="H3366" s="3" t="s">
        <v>24</v>
      </c>
      <c r="I3366" s="3" t="s">
        <v>8306</v>
      </c>
      <c r="J3366" s="3" t="s">
        <v>8382</v>
      </c>
      <c r="K3366" s="3" t="s">
        <v>3994</v>
      </c>
      <c r="L3366" s="3" t="s">
        <v>2719</v>
      </c>
      <c r="M3366" s="3" t="s">
        <v>32</v>
      </c>
      <c r="N3366" s="3">
        <f>IF(Broker_Trades2[[#This Row],[Status]]="Complete",((Broker_Trades2[Sell Price]-Broker_Trades2[Buy Price])/Broker_Trades2[[#This Row],[Buy Price]]),"")</f>
        <v>0.66361974405850088</v>
      </c>
      <c r="O33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175</v>
      </c>
      <c r="P3366" s="3">
        <f>IFERROR(Broker_Trades2[[#This Row],[Return]]/Broker_Trades2[[#This Row],[Time]],Broker_Trades2[[#This Row],[Return]])</f>
        <v>3.7921128231914337E-3</v>
      </c>
    </row>
    <row r="3367" spans="1:16" x14ac:dyDescent="0.3">
      <c r="A3367">
        <v>3366</v>
      </c>
      <c r="B3367" s="3" t="s">
        <v>8383</v>
      </c>
      <c r="C3367" s="4">
        <v>44046.51458333333</v>
      </c>
      <c r="D3367" s="3" t="s">
        <v>38</v>
      </c>
      <c r="E3367" s="3" t="s">
        <v>1821</v>
      </c>
      <c r="F3367" s="3" t="s">
        <v>1822</v>
      </c>
      <c r="G3367">
        <v>630</v>
      </c>
      <c r="H3367" s="3" t="s">
        <v>59</v>
      </c>
      <c r="I3367" s="3" t="s">
        <v>8306</v>
      </c>
      <c r="J3367" s="3" t="s">
        <v>8384</v>
      </c>
      <c r="K3367" s="3" t="s">
        <v>7418</v>
      </c>
      <c r="L3367" s="3" t="s">
        <v>11208</v>
      </c>
      <c r="M3367" s="3" t="s">
        <v>32</v>
      </c>
      <c r="N3367" s="3">
        <f>IF(Broker_Trades2[[#This Row],[Status]]="Complete",((Broker_Trades2[Sell Price]-Broker_Trades2[Buy Price])/Broker_Trades2[[#This Row],[Buy Price]]),"")</f>
        <v>7.8767123287671229E-2</v>
      </c>
      <c r="O33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367" s="3">
        <f>IFERROR(Broker_Trades2[[#This Row],[Return]]/Broker_Trades2[[#This Row],[Time]],Broker_Trades2[[#This Row],[Return]])</f>
        <v>5.2511415525114151E-3</v>
      </c>
    </row>
    <row r="3368" spans="1:16" x14ac:dyDescent="0.3">
      <c r="A3368">
        <v>3367</v>
      </c>
      <c r="B3368" s="3" t="s">
        <v>8385</v>
      </c>
      <c r="C3368" s="4">
        <v>44046.504861111112</v>
      </c>
      <c r="D3368" s="3" t="s">
        <v>354</v>
      </c>
      <c r="E3368" s="3" t="s">
        <v>757</v>
      </c>
      <c r="F3368" s="3" t="s">
        <v>758</v>
      </c>
      <c r="G3368">
        <v>4915</v>
      </c>
      <c r="H3368" s="3" t="s">
        <v>24</v>
      </c>
      <c r="I3368" s="3" t="s">
        <v>8306</v>
      </c>
      <c r="J3368" s="3" t="s">
        <v>8321</v>
      </c>
      <c r="K3368" s="3" t="s">
        <v>4841</v>
      </c>
      <c r="L3368" s="3" t="s">
        <v>11535</v>
      </c>
      <c r="M3368" s="3" t="s">
        <v>32</v>
      </c>
      <c r="N3368" s="3">
        <f>IF(Broker_Trades2[[#This Row],[Status]]="Complete",((Broker_Trades2[Sell Price]-Broker_Trades2[Buy Price])/Broker_Trades2[[#This Row],[Buy Price]]),"")</f>
        <v>0.18748489973423532</v>
      </c>
      <c r="O33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102</v>
      </c>
      <c r="P3368" s="3">
        <f>IFERROR(Broker_Trades2[[#This Row],[Return]]/Broker_Trades2[[#This Row],[Time]],Broker_Trades2[[#This Row],[Return]])</f>
        <v>1.8380872522964248E-3</v>
      </c>
    </row>
    <row r="3369" spans="1:16" x14ac:dyDescent="0.3">
      <c r="A3369">
        <v>3368</v>
      </c>
      <c r="B3369" s="3" t="s">
        <v>8387</v>
      </c>
      <c r="C3369" s="4">
        <v>44046.504166666666</v>
      </c>
      <c r="D3369" s="3" t="s">
        <v>354</v>
      </c>
      <c r="E3369" s="3" t="s">
        <v>1339</v>
      </c>
      <c r="F3369" s="3" t="s">
        <v>1340</v>
      </c>
      <c r="G3369">
        <v>720</v>
      </c>
      <c r="H3369" s="3" t="s">
        <v>24</v>
      </c>
      <c r="I3369" s="3" t="s">
        <v>8306</v>
      </c>
      <c r="J3369" s="3" t="s">
        <v>8388</v>
      </c>
      <c r="K3369" s="3" t="s">
        <v>7528</v>
      </c>
      <c r="L3369" s="3" t="s">
        <v>3476</v>
      </c>
      <c r="M3369" s="3" t="s">
        <v>32</v>
      </c>
      <c r="N3369" s="3">
        <f>IF(Broker_Trades2[[#This Row],[Status]]="Complete",((Broker_Trades2[Sell Price]-Broker_Trades2[Buy Price])/Broker_Trades2[[#This Row],[Buy Price]]),"")</f>
        <v>4.9639186529630369E-2</v>
      </c>
      <c r="O33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369" s="3">
        <f>IFERROR(Broker_Trades2[[#This Row],[Return]]/Broker_Trades2[[#This Row],[Time]],Broker_Trades2[[#This Row],[Return]])</f>
        <v>3.5456561806878834E-3</v>
      </c>
    </row>
    <row r="3370" spans="1:16" x14ac:dyDescent="0.3">
      <c r="A3370">
        <v>3369</v>
      </c>
      <c r="B3370" s="3" t="s">
        <v>8390</v>
      </c>
      <c r="C3370" s="4">
        <v>44046.504166666666</v>
      </c>
      <c r="D3370" s="3" t="s">
        <v>354</v>
      </c>
      <c r="E3370" s="3" t="s">
        <v>1344</v>
      </c>
      <c r="F3370" s="3" t="s">
        <v>1345</v>
      </c>
      <c r="G3370">
        <v>6980</v>
      </c>
      <c r="H3370" s="3" t="s">
        <v>24</v>
      </c>
      <c r="I3370" s="3" t="s">
        <v>8306</v>
      </c>
      <c r="J3370" s="3" t="s">
        <v>8307</v>
      </c>
      <c r="K3370" s="3" t="s">
        <v>7359</v>
      </c>
      <c r="L3370" s="3" t="s">
        <v>12340</v>
      </c>
      <c r="M3370" s="3" t="s">
        <v>32</v>
      </c>
      <c r="N3370" s="3">
        <f>IF(Broker_Trades2[[#This Row],[Status]]="Complete",((Broker_Trades2[Sell Price]-Broker_Trades2[Buy Price])/Broker_Trades2[[#This Row],[Buy Price]]),"")</f>
        <v>9.4043887147335428E-2</v>
      </c>
      <c r="O33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370" s="3">
        <f>IFERROR(Broker_Trades2[[#This Row],[Return]]/Broker_Trades2[[#This Row],[Time]],Broker_Trades2[[#This Row],[Return]])</f>
        <v>5.8777429467084643E-3</v>
      </c>
    </row>
    <row r="3371" spans="1:16" x14ac:dyDescent="0.3">
      <c r="A3371">
        <v>3370</v>
      </c>
      <c r="B3371" s="3" t="s">
        <v>8391</v>
      </c>
      <c r="C3371" s="4">
        <v>44046.504166666666</v>
      </c>
      <c r="D3371" s="3" t="s">
        <v>354</v>
      </c>
      <c r="E3371" s="3" t="s">
        <v>1230</v>
      </c>
      <c r="F3371" s="3" t="s">
        <v>1231</v>
      </c>
      <c r="G3371">
        <v>95</v>
      </c>
      <c r="H3371" s="3" t="s">
        <v>24</v>
      </c>
      <c r="I3371" s="3" t="s">
        <v>8306</v>
      </c>
      <c r="J3371" s="3" t="s">
        <v>8392</v>
      </c>
      <c r="K3371" s="3" t="s">
        <v>6726</v>
      </c>
      <c r="L3371" s="3" t="s">
        <v>12341</v>
      </c>
      <c r="M3371" s="3" t="s">
        <v>32</v>
      </c>
      <c r="N3371" s="3">
        <f>IF(Broker_Trades2[[#This Row],[Status]]="Complete",((Broker_Trades2[Sell Price]-Broker_Trades2[Buy Price])/Broker_Trades2[[#This Row],[Buy Price]]),"")</f>
        <v>-0.10000000000000009</v>
      </c>
      <c r="O33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3371" s="3">
        <f>IFERROR(Broker_Trades2[[#This Row],[Return]]/Broker_Trades2[[#This Row],[Time]],Broker_Trades2[[#This Row],[Return]])</f>
        <v>-2.0000000000000018E-3</v>
      </c>
    </row>
    <row r="3372" spans="1:16" x14ac:dyDescent="0.3">
      <c r="A3372">
        <v>3371</v>
      </c>
      <c r="B3372" s="3" t="s">
        <v>8394</v>
      </c>
      <c r="C3372" s="4">
        <v>44046.503472222219</v>
      </c>
      <c r="D3372" s="3" t="s">
        <v>354</v>
      </c>
      <c r="E3372" s="3" t="s">
        <v>8395</v>
      </c>
      <c r="F3372" s="3" t="s">
        <v>8395</v>
      </c>
      <c r="G3372">
        <v>412</v>
      </c>
      <c r="H3372" s="3" t="s">
        <v>24</v>
      </c>
      <c r="I3372" s="3" t="s">
        <v>8306</v>
      </c>
      <c r="J3372" s="3" t="s">
        <v>8396</v>
      </c>
      <c r="K3372" s="3" t="s">
        <v>7104</v>
      </c>
      <c r="L3372" s="3" t="s">
        <v>3516</v>
      </c>
      <c r="M3372" s="3" t="s">
        <v>32</v>
      </c>
      <c r="N3372" s="3">
        <f>IF(Broker_Trades2[[#This Row],[Status]]="Complete",((Broker_Trades2[Sell Price]-Broker_Trades2[Buy Price])/Broker_Trades2[[#This Row],[Buy Price]]),"")</f>
        <v>0.17747927979422701</v>
      </c>
      <c r="O33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372" s="3">
        <f>IFERROR(Broker_Trades2[[#This Row],[Return]]/Broker_Trades2[[#This Row],[Time]],Broker_Trades2[[#This Row],[Return]])</f>
        <v>7.3949699914261256E-3</v>
      </c>
    </row>
    <row r="3373" spans="1:16" x14ac:dyDescent="0.3">
      <c r="A3373">
        <v>3372</v>
      </c>
      <c r="B3373" s="3" t="s">
        <v>8398</v>
      </c>
      <c r="C3373" s="4">
        <v>44046.50277777778</v>
      </c>
      <c r="D3373" s="3" t="s">
        <v>354</v>
      </c>
      <c r="E3373" s="3" t="s">
        <v>15</v>
      </c>
      <c r="F3373" s="3" t="s">
        <v>16</v>
      </c>
      <c r="G3373">
        <v>14103</v>
      </c>
      <c r="H3373" s="3" t="s">
        <v>2852</v>
      </c>
      <c r="I3373" s="3" t="s">
        <v>4827</v>
      </c>
      <c r="J3373" s="3" t="s">
        <v>12342</v>
      </c>
      <c r="K3373" s="3" t="s">
        <v>8306</v>
      </c>
      <c r="L3373" s="3" t="s">
        <v>8399</v>
      </c>
      <c r="M3373" s="3" t="s">
        <v>32</v>
      </c>
      <c r="N3373" s="3">
        <f>IF(Broker_Trades2[[#This Row],[Status]]="Complete",((Broker_Trades2[Sell Price]-Broker_Trades2[Buy Price])/Broker_Trades2[[#This Row],[Buy Price]]),"")</f>
        <v>-9.090909090909087E-2</v>
      </c>
      <c r="O33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129</v>
      </c>
      <c r="P3373" s="3">
        <f>IFERROR(Broker_Trades2[[#This Row],[Return]]/Broker_Trades2[[#This Row],[Time]],Broker_Trades2[[#This Row],[Return]])</f>
        <v>-7.047216349541928E-4</v>
      </c>
    </row>
    <row r="3374" spans="1:16" x14ac:dyDescent="0.3">
      <c r="A3374">
        <v>3373</v>
      </c>
      <c r="B3374" s="3" t="s">
        <v>8400</v>
      </c>
      <c r="C3374" s="4">
        <v>44046.50277777778</v>
      </c>
      <c r="D3374" s="3" t="s">
        <v>354</v>
      </c>
      <c r="E3374" s="3" t="s">
        <v>93</v>
      </c>
      <c r="F3374" s="3" t="s">
        <v>94</v>
      </c>
      <c r="G3374">
        <v>157</v>
      </c>
      <c r="H3374" s="3" t="s">
        <v>2852</v>
      </c>
      <c r="I3374" s="3" t="s">
        <v>7140</v>
      </c>
      <c r="J3374" s="3" t="s">
        <v>12343</v>
      </c>
      <c r="K3374" s="3" t="s">
        <v>8306</v>
      </c>
      <c r="L3374" s="3" t="s">
        <v>8401</v>
      </c>
      <c r="M3374" s="3" t="s">
        <v>32</v>
      </c>
      <c r="N3374" s="3">
        <f>IF(Broker_Trades2[[#This Row],[Status]]="Complete",((Broker_Trades2[Sell Price]-Broker_Trades2[Buy Price])/Broker_Trades2[[#This Row],[Buy Price]]),"")</f>
        <v>-9.0909090909090898E-2</v>
      </c>
      <c r="O33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3374" s="3">
        <f>IFERROR(Broker_Trades2[[#This Row],[Return]]/Broker_Trades2[[#This Row],[Time]],Broker_Trades2[[#This Row],[Return]])</f>
        <v>-3.952569169960474E-3</v>
      </c>
    </row>
    <row r="3375" spans="1:16" hidden="1" x14ac:dyDescent="0.3">
      <c r="A3375">
        <v>3374</v>
      </c>
      <c r="B3375" s="3" t="s">
        <v>8402</v>
      </c>
      <c r="C3375" s="4">
        <v>44046.502083333333</v>
      </c>
      <c r="D3375" s="3" t="s">
        <v>354</v>
      </c>
      <c r="E3375" s="3" t="s">
        <v>8403</v>
      </c>
      <c r="F3375" s="3" t="s">
        <v>8139</v>
      </c>
      <c r="G3375">
        <v>360</v>
      </c>
      <c r="H3375" s="3" t="s">
        <v>2852</v>
      </c>
      <c r="I3375" s="3" t="s">
        <v>2695</v>
      </c>
      <c r="J3375" s="3" t="s">
        <v>2695</v>
      </c>
      <c r="K3375" s="3" t="s">
        <v>2695</v>
      </c>
      <c r="L3375" s="3" t="s">
        <v>2695</v>
      </c>
      <c r="M3375" s="3" t="s">
        <v>190</v>
      </c>
      <c r="N3375" s="3" t="str">
        <f>IF(Broker_Trades2[[#This Row],[Status]]="Complete",((Broker_Trades2[Sell Price]-Broker_Trades2[Buy Price])/Broker_Trades2[[#This Row],[Buy Price]]),"")</f>
        <v/>
      </c>
      <c r="O33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75" s="3" t="str">
        <f>IFERROR(Broker_Trades2[[#This Row],[Return]]/Broker_Trades2[[#This Row],[Time]],Broker_Trades2[[#This Row],[Return]])</f>
        <v/>
      </c>
    </row>
    <row r="3376" spans="1:16" hidden="1" x14ac:dyDescent="0.3">
      <c r="A3376">
        <v>3375</v>
      </c>
      <c r="B3376" s="3" t="s">
        <v>8404</v>
      </c>
      <c r="C3376" s="4">
        <v>44046.502083333333</v>
      </c>
      <c r="D3376" s="3" t="s">
        <v>354</v>
      </c>
      <c r="E3376" s="3" t="s">
        <v>8405</v>
      </c>
      <c r="F3376" s="3" t="s">
        <v>1552</v>
      </c>
      <c r="G3376">
        <v>3940</v>
      </c>
      <c r="H3376" s="3" t="s">
        <v>2852</v>
      </c>
      <c r="I3376" s="3" t="s">
        <v>2695</v>
      </c>
      <c r="J3376" s="3" t="s">
        <v>2695</v>
      </c>
      <c r="K3376" s="3" t="s">
        <v>2695</v>
      </c>
      <c r="L3376" s="3" t="s">
        <v>2695</v>
      </c>
      <c r="M3376" s="3" t="s">
        <v>190</v>
      </c>
      <c r="N3376" s="3" t="str">
        <f>IF(Broker_Trades2[[#This Row],[Status]]="Complete",((Broker_Trades2[Sell Price]-Broker_Trades2[Buy Price])/Broker_Trades2[[#This Row],[Buy Price]]),"")</f>
        <v/>
      </c>
      <c r="O33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76" s="3" t="str">
        <f>IFERROR(Broker_Trades2[[#This Row],[Return]]/Broker_Trades2[[#This Row],[Time]],Broker_Trades2[[#This Row],[Return]])</f>
        <v/>
      </c>
    </row>
    <row r="3377" spans="1:16" x14ac:dyDescent="0.3">
      <c r="A3377">
        <v>3376</v>
      </c>
      <c r="B3377" s="3" t="s">
        <v>8406</v>
      </c>
      <c r="C3377" s="4">
        <v>44046.501388888886</v>
      </c>
      <c r="D3377" s="3" t="s">
        <v>354</v>
      </c>
      <c r="E3377" s="3" t="s">
        <v>2118</v>
      </c>
      <c r="F3377" s="3" t="s">
        <v>2119</v>
      </c>
      <c r="G3377">
        <v>148</v>
      </c>
      <c r="H3377" s="3" t="s">
        <v>2852</v>
      </c>
      <c r="I3377" s="3" t="s">
        <v>8170</v>
      </c>
      <c r="J3377" s="3" t="s">
        <v>15416</v>
      </c>
      <c r="K3377" s="3" t="s">
        <v>8306</v>
      </c>
      <c r="L3377" s="3" t="s">
        <v>8408</v>
      </c>
      <c r="M3377" s="3" t="s">
        <v>32</v>
      </c>
      <c r="N3377" s="3">
        <f>IF(Broker_Trades2[[#This Row],[Status]]="Complete",((Broker_Trades2[Sell Price]-Broker_Trades2[Buy Price])/Broker_Trades2[[#This Row],[Buy Price]]),"")</f>
        <v>-9.0909090909090856E-2</v>
      </c>
      <c r="O33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3377" s="3">
        <f>IFERROR(Broker_Trades2[[#This Row],[Return]]/Broker_Trades2[[#This Row],[Time]],Broker_Trades2[[#This Row],[Return]])</f>
        <v>-2.2727272727272714E-2</v>
      </c>
    </row>
    <row r="3378" spans="1:16" x14ac:dyDescent="0.3">
      <c r="A3378">
        <v>3377</v>
      </c>
      <c r="B3378" s="3" t="s">
        <v>8409</v>
      </c>
      <c r="C3378" s="4">
        <v>44046.490972222222</v>
      </c>
      <c r="D3378" s="3" t="s">
        <v>38</v>
      </c>
      <c r="E3378" s="3" t="s">
        <v>1258</v>
      </c>
      <c r="F3378" s="3" t="s">
        <v>843</v>
      </c>
      <c r="G3378">
        <v>565</v>
      </c>
      <c r="H3378" s="3" t="s">
        <v>24</v>
      </c>
      <c r="I3378" s="3" t="s">
        <v>8306</v>
      </c>
      <c r="J3378" s="3" t="s">
        <v>4484</v>
      </c>
      <c r="K3378" s="3" t="s">
        <v>3871</v>
      </c>
      <c r="L3378" s="3" t="s">
        <v>12319</v>
      </c>
      <c r="M3378" s="3" t="s">
        <v>32</v>
      </c>
      <c r="N3378" s="3">
        <f>IF(Broker_Trades2[[#This Row],[Status]]="Complete",((Broker_Trades2[Sell Price]-Broker_Trades2[Buy Price])/Broker_Trades2[[#This Row],[Buy Price]]),"")</f>
        <v>9.7407011750995393E-2</v>
      </c>
      <c r="O33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249</v>
      </c>
      <c r="P3378" s="3">
        <f>IFERROR(Broker_Trades2[[#This Row],[Return]]/Broker_Trades2[[#This Row],[Time]],Broker_Trades2[[#This Row],[Return]])</f>
        <v>3.9119281827708992E-4</v>
      </c>
    </row>
    <row r="3379" spans="1:16" x14ac:dyDescent="0.3">
      <c r="A3379">
        <v>3378</v>
      </c>
      <c r="B3379" s="3" t="s">
        <v>4521</v>
      </c>
      <c r="C3379" s="4">
        <v>44046.490277777775</v>
      </c>
      <c r="D3379" s="3" t="s">
        <v>38</v>
      </c>
      <c r="E3379" s="3" t="s">
        <v>2642</v>
      </c>
      <c r="F3379" s="3" t="s">
        <v>276</v>
      </c>
      <c r="G3379">
        <v>725</v>
      </c>
      <c r="H3379" s="3" t="s">
        <v>24</v>
      </c>
      <c r="I3379" s="3" t="s">
        <v>8306</v>
      </c>
      <c r="J3379" s="3" t="s">
        <v>1832</v>
      </c>
      <c r="K3379" s="3" t="s">
        <v>7238</v>
      </c>
      <c r="L3379" s="3" t="s">
        <v>5172</v>
      </c>
      <c r="M3379" s="3" t="s">
        <v>32</v>
      </c>
      <c r="N3379" s="3">
        <f>IF(Broker_Trades2[[#This Row],[Status]]="Complete",((Broker_Trades2[Sell Price]-Broker_Trades2[Buy Price])/Broker_Trades2[[#This Row],[Buy Price]]),"")</f>
        <v>0.16935483870967741</v>
      </c>
      <c r="O33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3379" s="3">
        <f>IFERROR(Broker_Trades2[[#This Row],[Return]]/Broker_Trades2[[#This Row],[Time]],Broker_Trades2[[#This Row],[Return]])</f>
        <v>8.0645161290322578E-3</v>
      </c>
    </row>
    <row r="3380" spans="1:16" x14ac:dyDescent="0.3">
      <c r="A3380">
        <v>3379</v>
      </c>
      <c r="B3380" s="3" t="s">
        <v>8410</v>
      </c>
      <c r="C3380" s="4">
        <v>44046.488888888889</v>
      </c>
      <c r="D3380" s="3" t="s">
        <v>38</v>
      </c>
      <c r="E3380" s="3" t="s">
        <v>314</v>
      </c>
      <c r="F3380" s="3" t="s">
        <v>315</v>
      </c>
      <c r="G3380">
        <v>650</v>
      </c>
      <c r="H3380" s="3" t="s">
        <v>24</v>
      </c>
      <c r="I3380" s="3" t="s">
        <v>8306</v>
      </c>
      <c r="J3380" s="3" t="s">
        <v>8331</v>
      </c>
      <c r="K3380" s="3" t="s">
        <v>8306</v>
      </c>
      <c r="L3380" s="3" t="s">
        <v>4251</v>
      </c>
      <c r="M3380" s="3" t="s">
        <v>32</v>
      </c>
      <c r="N3380" s="3">
        <f>IF(Broker_Trades2[[#This Row],[Status]]="Complete",((Broker_Trades2[Sell Price]-Broker_Trades2[Buy Price])/Broker_Trades2[[#This Row],[Buy Price]]),"")</f>
        <v>0.12886418895449817</v>
      </c>
      <c r="O33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380" s="3">
        <f>IFERROR(Broker_Trades2[[#This Row],[Return]]/Broker_Trades2[[#This Row],[Time]],Broker_Trades2[[#This Row],[Return]])</f>
        <v>0.12886418895449817</v>
      </c>
    </row>
    <row r="3381" spans="1:16" x14ac:dyDescent="0.3">
      <c r="A3381">
        <v>3380</v>
      </c>
      <c r="B3381" s="3" t="s">
        <v>8412</v>
      </c>
      <c r="C3381" s="4">
        <v>44046.488194444442</v>
      </c>
      <c r="D3381" s="3" t="s">
        <v>38</v>
      </c>
      <c r="E3381" s="3" t="s">
        <v>5703</v>
      </c>
      <c r="F3381" s="3" t="s">
        <v>205</v>
      </c>
      <c r="G3381">
        <v>5000</v>
      </c>
      <c r="H3381" s="3" t="s">
        <v>24</v>
      </c>
      <c r="I3381" s="3" t="s">
        <v>8306</v>
      </c>
      <c r="J3381" s="3" t="s">
        <v>8413</v>
      </c>
      <c r="K3381" s="3" t="s">
        <v>6772</v>
      </c>
      <c r="L3381" s="3" t="s">
        <v>9631</v>
      </c>
      <c r="M3381" s="3" t="s">
        <v>32</v>
      </c>
      <c r="N3381" s="3">
        <f>IF(Broker_Trades2[[#This Row],[Status]]="Complete",((Broker_Trades2[Sell Price]-Broker_Trades2[Buy Price])/Broker_Trades2[[#This Row],[Buy Price]]),"")</f>
        <v>0.10593777994050051</v>
      </c>
      <c r="O33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3381" s="3">
        <f>IFERROR(Broker_Trades2[[#This Row],[Return]]/Broker_Trades2[[#This Row],[Time]],Broker_Trades2[[#This Row],[Return]])</f>
        <v>2.3029952160978371E-3</v>
      </c>
    </row>
    <row r="3382" spans="1:16" x14ac:dyDescent="0.3">
      <c r="A3382">
        <v>3381</v>
      </c>
      <c r="B3382" s="3" t="s">
        <v>8415</v>
      </c>
      <c r="C3382" s="4">
        <v>44046.486805555556</v>
      </c>
      <c r="D3382" s="3" t="s">
        <v>38</v>
      </c>
      <c r="E3382" s="3" t="s">
        <v>8416</v>
      </c>
      <c r="F3382" s="3" t="s">
        <v>8417</v>
      </c>
      <c r="G3382">
        <v>270</v>
      </c>
      <c r="H3382" s="3" t="s">
        <v>24</v>
      </c>
      <c r="I3382" s="3" t="s">
        <v>8306</v>
      </c>
      <c r="J3382" s="3" t="s">
        <v>5197</v>
      </c>
      <c r="K3382" s="3" t="s">
        <v>6889</v>
      </c>
      <c r="L3382" s="3" t="s">
        <v>5847</v>
      </c>
      <c r="M3382" s="3" t="s">
        <v>32</v>
      </c>
      <c r="N3382" s="3">
        <f>IF(Broker_Trades2[[#This Row],[Status]]="Complete",((Broker_Trades2[Sell Price]-Broker_Trades2[Buy Price])/Broker_Trades2[[#This Row],[Buy Price]]),"")</f>
        <v>0.27328460268804522</v>
      </c>
      <c r="O33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227</v>
      </c>
      <c r="P3382" s="3">
        <f>IFERROR(Broker_Trades2[[#This Row],[Return]]/Broker_Trades2[[#This Row],[Time]],Broker_Trades2[[#This Row],[Return]])</f>
        <v>1.2038969281411684E-3</v>
      </c>
    </row>
    <row r="3383" spans="1:16" x14ac:dyDescent="0.3">
      <c r="A3383">
        <v>3382</v>
      </c>
      <c r="B3383" s="3" t="s">
        <v>8418</v>
      </c>
      <c r="C3383" s="4">
        <v>44046.48541666667</v>
      </c>
      <c r="D3383" s="3" t="s">
        <v>38</v>
      </c>
      <c r="E3383" s="3" t="s">
        <v>697</v>
      </c>
      <c r="F3383" s="3" t="s">
        <v>698</v>
      </c>
      <c r="G3383">
        <v>8815</v>
      </c>
      <c r="H3383" s="3" t="s">
        <v>24</v>
      </c>
      <c r="I3383" s="3" t="s">
        <v>8306</v>
      </c>
      <c r="J3383" s="3" t="s">
        <v>8419</v>
      </c>
      <c r="K3383" s="3" t="s">
        <v>7214</v>
      </c>
      <c r="L3383" s="3" t="s">
        <v>12344</v>
      </c>
      <c r="M3383" s="3" t="s">
        <v>32</v>
      </c>
      <c r="N3383" s="3">
        <f>IF(Broker_Trades2[[#This Row],[Status]]="Complete",((Broker_Trades2[Sell Price]-Broker_Trades2[Buy Price])/Broker_Trades2[[#This Row],[Buy Price]]),"")</f>
        <v>0.12036095577020844</v>
      </c>
      <c r="O33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383" s="3">
        <f>IFERROR(Broker_Trades2[[#This Row],[Return]]/Broker_Trades2[[#This Row],[Time]],Broker_Trades2[[#This Row],[Return]])</f>
        <v>6.6867197650115799E-3</v>
      </c>
    </row>
    <row r="3384" spans="1:16" x14ac:dyDescent="0.3">
      <c r="A3384">
        <v>3383</v>
      </c>
      <c r="B3384" s="3" t="s">
        <v>8421</v>
      </c>
      <c r="C3384" s="4">
        <v>44046.484027777777</v>
      </c>
      <c r="D3384" s="3" t="s">
        <v>38</v>
      </c>
      <c r="E3384" s="3" t="s">
        <v>8422</v>
      </c>
      <c r="F3384" s="3" t="s">
        <v>8423</v>
      </c>
      <c r="G3384">
        <v>2200</v>
      </c>
      <c r="H3384" s="3" t="s">
        <v>24</v>
      </c>
      <c r="I3384" s="3" t="s">
        <v>8306</v>
      </c>
      <c r="J3384" s="3" t="s">
        <v>8424</v>
      </c>
      <c r="K3384" s="3" t="s">
        <v>4253</v>
      </c>
      <c r="L3384" s="3" t="s">
        <v>8718</v>
      </c>
      <c r="M3384" s="3" t="s">
        <v>32</v>
      </c>
      <c r="N3384" s="3">
        <f>IF(Broker_Trades2[[#This Row],[Status]]="Complete",((Broker_Trades2[Sell Price]-Broker_Trades2[Buy Price])/Broker_Trades2[[#This Row],[Buy Price]]),"")</f>
        <v>0.46666666666666667</v>
      </c>
      <c r="O33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137</v>
      </c>
      <c r="P3384" s="3">
        <f>IFERROR(Broker_Trades2[[#This Row],[Return]]/Broker_Trades2[[#This Row],[Time]],Broker_Trades2[[#This Row],[Return]])</f>
        <v>3.4063260340632603E-3</v>
      </c>
    </row>
    <row r="3385" spans="1:16" x14ac:dyDescent="0.3">
      <c r="A3385">
        <v>3384</v>
      </c>
      <c r="B3385" s="3" t="s">
        <v>8426</v>
      </c>
      <c r="C3385" s="4">
        <v>44046.460416666669</v>
      </c>
      <c r="D3385" s="3" t="s">
        <v>38</v>
      </c>
      <c r="E3385" s="3" t="s">
        <v>757</v>
      </c>
      <c r="F3385" s="3" t="s">
        <v>758</v>
      </c>
      <c r="G3385">
        <v>4850</v>
      </c>
      <c r="H3385" s="3" t="s">
        <v>24</v>
      </c>
      <c r="I3385" s="3" t="s">
        <v>8306</v>
      </c>
      <c r="J3385" s="3" t="s">
        <v>8321</v>
      </c>
      <c r="K3385" s="3" t="s">
        <v>5089</v>
      </c>
      <c r="L3385" s="3" t="s">
        <v>11581</v>
      </c>
      <c r="M3385" s="3" t="s">
        <v>32</v>
      </c>
      <c r="N3385" s="3">
        <f>IF(Broker_Trades2[[#This Row],[Status]]="Complete",((Broker_Trades2[Sell Price]-Broker_Trades2[Buy Price])/Broker_Trades2[[#This Row],[Buy Price]]),"")</f>
        <v>0.17178062333897076</v>
      </c>
      <c r="O33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100</v>
      </c>
      <c r="P3385" s="3">
        <f>IFERROR(Broker_Trades2[[#This Row],[Return]]/Broker_Trades2[[#This Row],[Time]],Broker_Trades2[[#This Row],[Return]])</f>
        <v>1.7178062333897076E-3</v>
      </c>
    </row>
    <row r="3386" spans="1:16" x14ac:dyDescent="0.3">
      <c r="A3386">
        <v>3385</v>
      </c>
      <c r="B3386" s="3" t="s">
        <v>8428</v>
      </c>
      <c r="C3386" s="4">
        <v>44046.459722222222</v>
      </c>
      <c r="D3386" s="3" t="s">
        <v>38</v>
      </c>
      <c r="E3386" s="3" t="s">
        <v>1726</v>
      </c>
      <c r="F3386" s="3" t="s">
        <v>1727</v>
      </c>
      <c r="G3386">
        <v>670</v>
      </c>
      <c r="H3386" s="3" t="s">
        <v>24</v>
      </c>
      <c r="I3386" s="3" t="s">
        <v>8306</v>
      </c>
      <c r="J3386" s="3" t="s">
        <v>8429</v>
      </c>
      <c r="K3386" s="3" t="s">
        <v>6730</v>
      </c>
      <c r="L3386" s="3" t="s">
        <v>12345</v>
      </c>
      <c r="M3386" s="3" t="s">
        <v>32</v>
      </c>
      <c r="N3386" s="3">
        <f>IF(Broker_Trades2[[#This Row],[Status]]="Complete",((Broker_Trades2[Sell Price]-Broker_Trades2[Buy Price])/Broker_Trades2[[#This Row],[Buy Price]]),"")</f>
        <v>-0.10000000000000016</v>
      </c>
      <c r="O33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3386" s="3">
        <f>IFERROR(Broker_Trades2[[#This Row],[Return]]/Broker_Trades2[[#This Row],[Time]],Broker_Trades2[[#This Row],[Return]])</f>
        <v>-2.0408163265306155E-3</v>
      </c>
    </row>
    <row r="3387" spans="1:16" x14ac:dyDescent="0.3">
      <c r="A3387">
        <v>3386</v>
      </c>
      <c r="B3387" s="3" t="s">
        <v>8431</v>
      </c>
      <c r="C3387" s="4">
        <v>44046.456250000003</v>
      </c>
      <c r="D3387" s="3" t="s">
        <v>38</v>
      </c>
      <c r="E3387" s="3" t="s">
        <v>8432</v>
      </c>
      <c r="F3387" s="3" t="s">
        <v>480</v>
      </c>
      <c r="G3387">
        <v>160</v>
      </c>
      <c r="H3387" s="3" t="s">
        <v>24</v>
      </c>
      <c r="I3387" s="3" t="s">
        <v>8306</v>
      </c>
      <c r="J3387" s="3" t="s">
        <v>6603</v>
      </c>
      <c r="K3387" s="3" t="s">
        <v>7104</v>
      </c>
      <c r="L3387" s="3" t="s">
        <v>11416</v>
      </c>
      <c r="M3387" s="3" t="s">
        <v>32</v>
      </c>
      <c r="N3387" s="3">
        <f>IF(Broker_Trades2[[#This Row],[Status]]="Complete",((Broker_Trades2[Sell Price]-Broker_Trades2[Buy Price])/Broker_Trades2[[#This Row],[Buy Price]]),"")</f>
        <v>0.26282557221783737</v>
      </c>
      <c r="O33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387" s="3">
        <f>IFERROR(Broker_Trades2[[#This Row],[Return]]/Broker_Trades2[[#This Row],[Time]],Broker_Trades2[[#This Row],[Return]])</f>
        <v>1.0951065509076556E-2</v>
      </c>
    </row>
    <row r="3388" spans="1:16" x14ac:dyDescent="0.3">
      <c r="A3388">
        <v>3387</v>
      </c>
      <c r="B3388" s="3" t="s">
        <v>8434</v>
      </c>
      <c r="C3388" s="4">
        <v>44046.455555555556</v>
      </c>
      <c r="D3388" s="3" t="s">
        <v>38</v>
      </c>
      <c r="E3388" s="3" t="s">
        <v>3173</v>
      </c>
      <c r="F3388" s="3" t="s">
        <v>1734</v>
      </c>
      <c r="G3388">
        <v>2205</v>
      </c>
      <c r="H3388" s="3" t="s">
        <v>24</v>
      </c>
      <c r="I3388" s="3" t="s">
        <v>8306</v>
      </c>
      <c r="J3388" s="3" t="s">
        <v>8435</v>
      </c>
      <c r="K3388" s="3" t="s">
        <v>7688</v>
      </c>
      <c r="L3388" s="3" t="s">
        <v>12346</v>
      </c>
      <c r="M3388" s="3" t="s">
        <v>32</v>
      </c>
      <c r="N3388" s="3">
        <f>IF(Broker_Trades2[[#This Row],[Status]]="Complete",((Broker_Trades2[Sell Price]-Broker_Trades2[Buy Price])/Broker_Trades2[[#This Row],[Buy Price]]),"")</f>
        <v>0.18548387096774194</v>
      </c>
      <c r="O33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388" s="3">
        <f>IFERROR(Broker_Trades2[[#This Row],[Return]]/Broker_Trades2[[#This Row],[Time]],Broker_Trades2[[#This Row],[Return]])</f>
        <v>1.8548387096774192E-2</v>
      </c>
    </row>
    <row r="3389" spans="1:16" x14ac:dyDescent="0.3">
      <c r="A3389">
        <v>3388</v>
      </c>
      <c r="B3389" s="3" t="s">
        <v>8437</v>
      </c>
      <c r="C3389" s="4">
        <v>44046.450694444444</v>
      </c>
      <c r="D3389" s="3" t="s">
        <v>38</v>
      </c>
      <c r="E3389" s="3" t="s">
        <v>1588</v>
      </c>
      <c r="F3389" s="3" t="s">
        <v>1589</v>
      </c>
      <c r="G3389">
        <v>34</v>
      </c>
      <c r="H3389" s="3" t="s">
        <v>24</v>
      </c>
      <c r="I3389" s="3" t="s">
        <v>8306</v>
      </c>
      <c r="J3389" s="3" t="s">
        <v>8313</v>
      </c>
      <c r="K3389" s="3" t="s">
        <v>7052</v>
      </c>
      <c r="L3389" s="3" t="s">
        <v>11925</v>
      </c>
      <c r="M3389" s="3" t="s">
        <v>32</v>
      </c>
      <c r="N3389" s="3">
        <f>IF(Broker_Trades2[[#This Row],[Status]]="Complete",((Broker_Trades2[Sell Price]-Broker_Trades2[Buy Price])/Broker_Trades2[[#This Row],[Buy Price]]),"")</f>
        <v>0.27819548872180444</v>
      </c>
      <c r="O33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389" s="3">
        <f>IFERROR(Broker_Trades2[[#This Row],[Return]]/Broker_Trades2[[#This Row],[Time]],Broker_Trades2[[#This Row],[Return]])</f>
        <v>9.9355531686358724E-3</v>
      </c>
    </row>
    <row r="3390" spans="1:16" x14ac:dyDescent="0.3">
      <c r="A3390">
        <v>3389</v>
      </c>
      <c r="B3390" s="3" t="s">
        <v>8439</v>
      </c>
      <c r="C3390" s="4">
        <v>44046.449305555558</v>
      </c>
      <c r="D3390" s="3" t="s">
        <v>38</v>
      </c>
      <c r="E3390" s="3" t="s">
        <v>2191</v>
      </c>
      <c r="F3390" s="3" t="s">
        <v>2192</v>
      </c>
      <c r="G3390">
        <v>755</v>
      </c>
      <c r="H3390" s="3" t="s">
        <v>59</v>
      </c>
      <c r="I3390" s="3" t="s">
        <v>8306</v>
      </c>
      <c r="J3390" s="3" t="s">
        <v>2397</v>
      </c>
      <c r="K3390" s="3" t="s">
        <v>8440</v>
      </c>
      <c r="L3390" s="3" t="s">
        <v>4853</v>
      </c>
      <c r="M3390" s="3" t="s">
        <v>32</v>
      </c>
      <c r="N3390" s="3">
        <f>IF(Broker_Trades2[[#This Row],[Status]]="Complete",((Broker_Trades2[Sell Price]-Broker_Trades2[Buy Price])/Broker_Trades2[[#This Row],[Buy Price]]),"")</f>
        <v>8.6330935251798566E-2</v>
      </c>
      <c r="O33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390" s="3">
        <f>IFERROR(Broker_Trades2[[#This Row],[Return]]/Broker_Trades2[[#This Row],[Time]],Broker_Trades2[[#This Row],[Return]])</f>
        <v>2.8776978417266189E-2</v>
      </c>
    </row>
    <row r="3391" spans="1:16" x14ac:dyDescent="0.3">
      <c r="A3391">
        <v>3390</v>
      </c>
      <c r="B3391" s="3" t="s">
        <v>8441</v>
      </c>
      <c r="C3391" s="4">
        <v>44046.447916666664</v>
      </c>
      <c r="D3391" s="3" t="s">
        <v>38</v>
      </c>
      <c r="E3391" s="3" t="s">
        <v>6336</v>
      </c>
      <c r="F3391" s="3" t="s">
        <v>1426</v>
      </c>
      <c r="G3391">
        <v>1540</v>
      </c>
      <c r="H3391" s="3" t="s">
        <v>59</v>
      </c>
      <c r="I3391" s="3" t="s">
        <v>8306</v>
      </c>
      <c r="J3391" s="3" t="s">
        <v>8442</v>
      </c>
      <c r="K3391" s="3" t="s">
        <v>6159</v>
      </c>
      <c r="L3391" s="3" t="s">
        <v>10278</v>
      </c>
      <c r="M3391" s="3" t="s">
        <v>32</v>
      </c>
      <c r="N3391" s="3">
        <f>IF(Broker_Trades2[[#This Row],[Status]]="Complete",((Broker_Trades2[Sell Price]-Broker_Trades2[Buy Price])/Broker_Trades2[[#This Row],[Buy Price]]),"")</f>
        <v>8.1992552518794393E-2</v>
      </c>
      <c r="O33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3391" s="3">
        <f>IFERROR(Broker_Trades2[[#This Row],[Return]]/Broker_Trades2[[#This Row],[Time]],Broker_Trades2[[#This Row],[Return]])</f>
        <v>9.6461826492699287E-4</v>
      </c>
    </row>
    <row r="3392" spans="1:16" hidden="1" x14ac:dyDescent="0.3">
      <c r="A3392">
        <v>3391</v>
      </c>
      <c r="B3392" s="3" t="s">
        <v>8443</v>
      </c>
      <c r="C3392" s="4">
        <v>44046.4375</v>
      </c>
      <c r="D3392" s="3" t="s">
        <v>38</v>
      </c>
      <c r="E3392" s="3" t="s">
        <v>8403</v>
      </c>
      <c r="F3392" s="3" t="s">
        <v>8139</v>
      </c>
      <c r="G3392">
        <v>415</v>
      </c>
      <c r="H3392" s="3" t="s">
        <v>59</v>
      </c>
      <c r="I3392" s="3" t="s">
        <v>2695</v>
      </c>
      <c r="J3392" s="3" t="s">
        <v>2695</v>
      </c>
      <c r="K3392" s="3" t="s">
        <v>2695</v>
      </c>
      <c r="L3392" s="3" t="s">
        <v>2695</v>
      </c>
      <c r="M3392" s="3" t="s">
        <v>190</v>
      </c>
      <c r="N3392" s="3" t="str">
        <f>IF(Broker_Trades2[[#This Row],[Status]]="Complete",((Broker_Trades2[Sell Price]-Broker_Trades2[Buy Price])/Broker_Trades2[[#This Row],[Buy Price]]),"")</f>
        <v/>
      </c>
      <c r="O339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92" s="3" t="str">
        <f>IFERROR(Broker_Trades2[[#This Row],[Return]]/Broker_Trades2[[#This Row],[Time]],Broker_Trades2[[#This Row],[Return]])</f>
        <v/>
      </c>
    </row>
    <row r="3393" spans="1:16" hidden="1" x14ac:dyDescent="0.3">
      <c r="A3393">
        <v>3392</v>
      </c>
      <c r="B3393" s="3" t="s">
        <v>8444</v>
      </c>
      <c r="C3393" s="4">
        <v>44046.431250000001</v>
      </c>
      <c r="D3393" s="3" t="s">
        <v>38</v>
      </c>
      <c r="E3393" s="3" t="s">
        <v>6175</v>
      </c>
      <c r="F3393" s="3" t="s">
        <v>184</v>
      </c>
      <c r="G3393">
        <v>180</v>
      </c>
      <c r="H3393" s="3" t="s">
        <v>59</v>
      </c>
      <c r="I3393" s="3" t="s">
        <v>2695</v>
      </c>
      <c r="J3393" s="3" t="s">
        <v>2695</v>
      </c>
      <c r="K3393" s="3" t="s">
        <v>2695</v>
      </c>
      <c r="L3393" s="3" t="s">
        <v>2695</v>
      </c>
      <c r="M3393" s="3" t="s">
        <v>190</v>
      </c>
      <c r="N3393" s="3" t="str">
        <f>IF(Broker_Trades2[[#This Row],[Status]]="Complete",((Broker_Trades2[Sell Price]-Broker_Trades2[Buy Price])/Broker_Trades2[[#This Row],[Buy Price]]),"")</f>
        <v/>
      </c>
      <c r="O339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93" s="3" t="str">
        <f>IFERROR(Broker_Trades2[[#This Row],[Return]]/Broker_Trades2[[#This Row],[Time]],Broker_Trades2[[#This Row],[Return]])</f>
        <v/>
      </c>
    </row>
    <row r="3394" spans="1:16" x14ac:dyDescent="0.3">
      <c r="A3394">
        <v>3393</v>
      </c>
      <c r="B3394" s="3" t="s">
        <v>8445</v>
      </c>
      <c r="C3394" s="4">
        <v>44043.56527777778</v>
      </c>
      <c r="D3394" s="3" t="s">
        <v>6034</v>
      </c>
      <c r="E3394" s="3" t="s">
        <v>8446</v>
      </c>
      <c r="F3394" s="3" t="s">
        <v>586</v>
      </c>
      <c r="G3394">
        <v>200</v>
      </c>
      <c r="H3394" s="3" t="s">
        <v>24</v>
      </c>
      <c r="I3394" s="3" t="s">
        <v>8447</v>
      </c>
      <c r="J3394" s="3" t="s">
        <v>8448</v>
      </c>
      <c r="K3394" s="3" t="s">
        <v>3115</v>
      </c>
      <c r="L3394" s="3" t="s">
        <v>5226</v>
      </c>
      <c r="M3394" s="3" t="s">
        <v>32</v>
      </c>
      <c r="N3394" s="3">
        <f>IF(Broker_Trades2[[#This Row],[Status]]="Complete",((Broker_Trades2[Sell Price]-Broker_Trades2[Buy Price])/Broker_Trades2[[#This Row],[Buy Price]]),"")</f>
        <v>0.78253119429590012</v>
      </c>
      <c r="O33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293</v>
      </c>
      <c r="P3394" s="3">
        <f>IFERROR(Broker_Trades2[[#This Row],[Return]]/Broker_Trades2[[#This Row],[Time]],Broker_Trades2[[#This Row],[Return]])</f>
        <v>2.6707549293375431E-3</v>
      </c>
    </row>
    <row r="3395" spans="1:16" hidden="1" x14ac:dyDescent="0.3">
      <c r="A3395">
        <v>3394</v>
      </c>
      <c r="B3395" s="3" t="s">
        <v>8449</v>
      </c>
      <c r="C3395" s="4">
        <v>44043.5625</v>
      </c>
      <c r="D3395" s="3" t="s">
        <v>159</v>
      </c>
      <c r="E3395" s="3" t="s">
        <v>6133</v>
      </c>
      <c r="F3395" s="3" t="s">
        <v>6134</v>
      </c>
      <c r="G3395">
        <v>285</v>
      </c>
      <c r="H3395" s="3" t="s">
        <v>24</v>
      </c>
      <c r="I3395" s="3" t="s">
        <v>2695</v>
      </c>
      <c r="J3395" s="3" t="s">
        <v>2695</v>
      </c>
      <c r="K3395" s="3" t="s">
        <v>2695</v>
      </c>
      <c r="L3395" s="3" t="s">
        <v>2695</v>
      </c>
      <c r="M3395" s="3" t="s">
        <v>190</v>
      </c>
      <c r="N3395" s="3" t="str">
        <f>IF(Broker_Trades2[[#This Row],[Status]]="Complete",((Broker_Trades2[Sell Price]-Broker_Trades2[Buy Price])/Broker_Trades2[[#This Row],[Buy Price]]),"")</f>
        <v/>
      </c>
      <c r="O33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95" s="3" t="str">
        <f>IFERROR(Broker_Trades2[[#This Row],[Return]]/Broker_Trades2[[#This Row],[Time]],Broker_Trades2[[#This Row],[Return]])</f>
        <v/>
      </c>
    </row>
    <row r="3396" spans="1:16" x14ac:dyDescent="0.3">
      <c r="A3396">
        <v>3395</v>
      </c>
      <c r="B3396" s="3" t="s">
        <v>8450</v>
      </c>
      <c r="C3396" s="4">
        <v>44043.560416666667</v>
      </c>
      <c r="D3396" s="3" t="s">
        <v>38</v>
      </c>
      <c r="E3396" s="3" t="s">
        <v>1584</v>
      </c>
      <c r="F3396" s="3" t="s">
        <v>1585</v>
      </c>
      <c r="G3396">
        <v>1800</v>
      </c>
      <c r="H3396" s="3" t="s">
        <v>24</v>
      </c>
      <c r="I3396" s="3" t="s">
        <v>8447</v>
      </c>
      <c r="J3396" s="3" t="s">
        <v>8451</v>
      </c>
      <c r="K3396" s="3" t="s">
        <v>8264</v>
      </c>
      <c r="L3396" s="3" t="s">
        <v>11648</v>
      </c>
      <c r="M3396" s="3" t="s">
        <v>32</v>
      </c>
      <c r="N3396" s="3">
        <f>IF(Broker_Trades2[[#This Row],[Status]]="Complete",((Broker_Trades2[Sell Price]-Broker_Trades2[Buy Price])/Broker_Trades2[[#This Row],[Buy Price]]),"")</f>
        <v>8.8896282629079615E-2</v>
      </c>
      <c r="O33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3396" s="3">
        <f>IFERROR(Broker_Trades2[[#This Row],[Return]]/Broker_Trades2[[#This Row],[Time]],Broker_Trades2[[#This Row],[Return]])</f>
        <v>2.2224070657269904E-2</v>
      </c>
    </row>
    <row r="3397" spans="1:16" x14ac:dyDescent="0.3">
      <c r="A3397">
        <v>3396</v>
      </c>
      <c r="B3397" s="3" t="s">
        <v>8453</v>
      </c>
      <c r="C3397" s="4">
        <v>44042.802083333336</v>
      </c>
      <c r="D3397" s="3" t="s">
        <v>6721</v>
      </c>
      <c r="E3397" s="3" t="s">
        <v>1821</v>
      </c>
      <c r="F3397" s="3" t="s">
        <v>1822</v>
      </c>
      <c r="G3397">
        <v>530</v>
      </c>
      <c r="H3397" s="3" t="s">
        <v>3879</v>
      </c>
      <c r="I3397" s="3" t="s">
        <v>7418</v>
      </c>
      <c r="J3397" s="3" t="s">
        <v>12347</v>
      </c>
      <c r="K3397" s="3" t="s">
        <v>8447</v>
      </c>
      <c r="L3397" s="3" t="s">
        <v>8454</v>
      </c>
      <c r="M3397" s="3" t="s">
        <v>32</v>
      </c>
      <c r="N3397" s="3">
        <f>IF(Broker_Trades2[[#This Row],[Status]]="Complete",((Broker_Trades2[Sell Price]-Broker_Trades2[Buy Price])/Broker_Trades2[[#This Row],[Buy Price]]),"")</f>
        <v>-9.0909090909090939E-2</v>
      </c>
      <c r="O33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397" s="3">
        <f>IFERROR(Broker_Trades2[[#This Row],[Return]]/Broker_Trades2[[#This Row],[Time]],Broker_Trades2[[#This Row],[Return]])</f>
        <v>-5.0505050505050518E-3</v>
      </c>
    </row>
    <row r="3398" spans="1:16" hidden="1" x14ac:dyDescent="0.3">
      <c r="A3398">
        <v>3397</v>
      </c>
      <c r="B3398" s="3" t="s">
        <v>8455</v>
      </c>
      <c r="C3398" s="4">
        <v>44042.79791666667</v>
      </c>
      <c r="D3398" s="3" t="s">
        <v>6721</v>
      </c>
      <c r="E3398" s="3" t="s">
        <v>8422</v>
      </c>
      <c r="F3398" s="3" t="s">
        <v>8423</v>
      </c>
      <c r="G3398">
        <v>1540</v>
      </c>
      <c r="H3398" s="3" t="s">
        <v>3879</v>
      </c>
      <c r="I3398" s="3" t="s">
        <v>2695</v>
      </c>
      <c r="J3398" s="3" t="s">
        <v>2695</v>
      </c>
      <c r="K3398" s="3" t="s">
        <v>2695</v>
      </c>
      <c r="L3398" s="3" t="s">
        <v>2695</v>
      </c>
      <c r="M3398" s="3" t="s">
        <v>190</v>
      </c>
      <c r="N3398" s="3" t="str">
        <f>IF(Broker_Trades2[[#This Row],[Status]]="Complete",((Broker_Trades2[Sell Price]-Broker_Trades2[Buy Price])/Broker_Trades2[[#This Row],[Buy Price]]),"")</f>
        <v/>
      </c>
      <c r="O339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398" s="3" t="str">
        <f>IFERROR(Broker_Trades2[[#This Row],[Return]]/Broker_Trades2[[#This Row],[Time]],Broker_Trades2[[#This Row],[Return]])</f>
        <v/>
      </c>
    </row>
    <row r="3399" spans="1:16" x14ac:dyDescent="0.3">
      <c r="A3399">
        <v>3398</v>
      </c>
      <c r="B3399" s="3" t="s">
        <v>8456</v>
      </c>
      <c r="C3399" s="4">
        <v>44042.797222222223</v>
      </c>
      <c r="D3399" s="3" t="s">
        <v>6721</v>
      </c>
      <c r="E3399" s="3" t="s">
        <v>603</v>
      </c>
      <c r="F3399" s="3" t="s">
        <v>604</v>
      </c>
      <c r="G3399">
        <v>460</v>
      </c>
      <c r="H3399" s="3" t="s">
        <v>3879</v>
      </c>
      <c r="I3399" s="3" t="s">
        <v>7104</v>
      </c>
      <c r="J3399" s="3" t="s">
        <v>12348</v>
      </c>
      <c r="K3399" s="3" t="s">
        <v>8447</v>
      </c>
      <c r="L3399" s="3" t="s">
        <v>8457</v>
      </c>
      <c r="M3399" s="3" t="s">
        <v>32</v>
      </c>
      <c r="N3399" s="3">
        <f>IF(Broker_Trades2[[#This Row],[Status]]="Complete",((Broker_Trades2[Sell Price]-Broker_Trades2[Buy Price])/Broker_Trades2[[#This Row],[Buy Price]]),"")</f>
        <v>-9.090909090909087E-2</v>
      </c>
      <c r="O33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3399" s="3">
        <f>IFERROR(Broker_Trades2[[#This Row],[Return]]/Broker_Trades2[[#This Row],[Time]],Broker_Trades2[[#This Row],[Return]])</f>
        <v>-3.3670033670033656E-3</v>
      </c>
    </row>
    <row r="3400" spans="1:16" x14ac:dyDescent="0.3">
      <c r="A3400">
        <v>3399</v>
      </c>
      <c r="B3400" s="3" t="s">
        <v>8458</v>
      </c>
      <c r="C3400" s="4">
        <v>44042.796527777777</v>
      </c>
      <c r="D3400" s="3" t="s">
        <v>6721</v>
      </c>
      <c r="E3400" s="3" t="s">
        <v>1448</v>
      </c>
      <c r="F3400" s="3" t="s">
        <v>1449</v>
      </c>
      <c r="G3400">
        <v>1450</v>
      </c>
      <c r="H3400" s="3" t="s">
        <v>17</v>
      </c>
      <c r="I3400" s="3" t="s">
        <v>8447</v>
      </c>
      <c r="J3400" s="3" t="s">
        <v>8459</v>
      </c>
      <c r="K3400" s="3" t="s">
        <v>7107</v>
      </c>
      <c r="L3400" s="3" t="s">
        <v>4666</v>
      </c>
      <c r="M3400" s="3" t="s">
        <v>32</v>
      </c>
      <c r="N3400" s="3">
        <f>IF(Broker_Trades2[[#This Row],[Status]]="Complete",((Broker_Trades2[Sell Price]-Broker_Trades2[Buy Price])/Broker_Trades2[[#This Row],[Buy Price]]),"")</f>
        <v>5.4545454545454543E-2</v>
      </c>
      <c r="O34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400" s="3">
        <f>IFERROR(Broker_Trades2[[#This Row],[Return]]/Broker_Trades2[[#This Row],[Time]],Broker_Trades2[[#This Row],[Return]])</f>
        <v>1.9480519480519481E-3</v>
      </c>
    </row>
    <row r="3401" spans="1:16" x14ac:dyDescent="0.3">
      <c r="A3401">
        <v>3400</v>
      </c>
      <c r="B3401" s="3" t="s">
        <v>8460</v>
      </c>
      <c r="C3401" s="4">
        <v>44042.79583333333</v>
      </c>
      <c r="D3401" s="3" t="s">
        <v>6721</v>
      </c>
      <c r="E3401" s="3" t="s">
        <v>1339</v>
      </c>
      <c r="F3401" s="3" t="s">
        <v>1340</v>
      </c>
      <c r="G3401">
        <v>720</v>
      </c>
      <c r="H3401" s="3" t="s">
        <v>17</v>
      </c>
      <c r="I3401" s="3" t="s">
        <v>8447</v>
      </c>
      <c r="J3401" s="3" t="s">
        <v>8461</v>
      </c>
      <c r="K3401" s="3" t="s">
        <v>7528</v>
      </c>
      <c r="L3401" s="3" t="s">
        <v>3476</v>
      </c>
      <c r="M3401" s="3" t="s">
        <v>32</v>
      </c>
      <c r="N3401" s="3">
        <f>IF(Broker_Trades2[[#This Row],[Status]]="Complete",((Broker_Trades2[Sell Price]-Broker_Trades2[Buy Price])/Broker_Trades2[[#This Row],[Buy Price]]),"")</f>
        <v>6.1242538138403642E-2</v>
      </c>
      <c r="O34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401" s="3">
        <f>IFERROR(Broker_Trades2[[#This Row],[Return]]/Broker_Trades2[[#This Row],[Time]],Broker_Trades2[[#This Row],[Return]])</f>
        <v>3.6025022434355083E-3</v>
      </c>
    </row>
    <row r="3402" spans="1:16" x14ac:dyDescent="0.3">
      <c r="A3402">
        <v>3401</v>
      </c>
      <c r="B3402" s="3" t="s">
        <v>8462</v>
      </c>
      <c r="C3402" s="4">
        <v>44042.790972222225</v>
      </c>
      <c r="D3402" s="3" t="s">
        <v>6721</v>
      </c>
      <c r="E3402" s="3" t="s">
        <v>1089</v>
      </c>
      <c r="F3402" s="3" t="s">
        <v>1090</v>
      </c>
      <c r="G3402">
        <v>1279</v>
      </c>
      <c r="H3402" s="3" t="s">
        <v>17</v>
      </c>
      <c r="I3402" s="3" t="s">
        <v>8447</v>
      </c>
      <c r="J3402" s="3" t="s">
        <v>8463</v>
      </c>
      <c r="K3402" s="3" t="s">
        <v>6772</v>
      </c>
      <c r="L3402" s="3" t="s">
        <v>12349</v>
      </c>
      <c r="M3402" s="3" t="s">
        <v>32</v>
      </c>
      <c r="N3402" s="3">
        <f>IF(Broker_Trades2[[#This Row],[Status]]="Complete",((Broker_Trades2[Sell Price]-Broker_Trades2[Buy Price])/Broker_Trades2[[#This Row],[Buy Price]]),"")</f>
        <v>0.12652486017527645</v>
      </c>
      <c r="O34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3402" s="3">
        <f>IFERROR(Broker_Trades2[[#This Row],[Return]]/Broker_Trades2[[#This Row],[Time]],Broker_Trades2[[#This Row],[Return]])</f>
        <v>2.5821400035770702E-3</v>
      </c>
    </row>
    <row r="3403" spans="1:16" x14ac:dyDescent="0.3">
      <c r="A3403">
        <v>3402</v>
      </c>
      <c r="B3403" s="3" t="s">
        <v>8465</v>
      </c>
      <c r="C3403" s="4">
        <v>44042.790972222225</v>
      </c>
      <c r="D3403" s="3" t="s">
        <v>6721</v>
      </c>
      <c r="E3403" s="3" t="s">
        <v>1665</v>
      </c>
      <c r="F3403" s="3" t="s">
        <v>1666</v>
      </c>
      <c r="G3403">
        <v>1227</v>
      </c>
      <c r="H3403" s="3" t="s">
        <v>2852</v>
      </c>
      <c r="I3403" s="3" t="s">
        <v>7766</v>
      </c>
      <c r="J3403" s="3" t="s">
        <v>12350</v>
      </c>
      <c r="K3403" s="3" t="s">
        <v>8447</v>
      </c>
      <c r="L3403" s="3" t="s">
        <v>8467</v>
      </c>
      <c r="M3403" s="3" t="s">
        <v>32</v>
      </c>
      <c r="N3403" s="3">
        <f>IF(Broker_Trades2[[#This Row],[Status]]="Complete",((Broker_Trades2[Sell Price]-Broker_Trades2[Buy Price])/Broker_Trades2[[#This Row],[Buy Price]]),"")</f>
        <v>1.3039934800325998E-2</v>
      </c>
      <c r="O34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3403" s="3">
        <f>IFERROR(Broker_Trades2[[#This Row],[Return]]/Broker_Trades2[[#This Row],[Time]],Broker_Trades2[[#This Row],[Return]])</f>
        <v>1.0866612333604998E-3</v>
      </c>
    </row>
    <row r="3404" spans="1:16" hidden="1" x14ac:dyDescent="0.3">
      <c r="A3404">
        <v>3403</v>
      </c>
      <c r="B3404" s="3" t="s">
        <v>8468</v>
      </c>
      <c r="C3404" s="4">
        <v>44042.790277777778</v>
      </c>
      <c r="D3404" s="3" t="s">
        <v>6721</v>
      </c>
      <c r="E3404" s="3" t="s">
        <v>93</v>
      </c>
      <c r="F3404" s="3" t="s">
        <v>94</v>
      </c>
      <c r="G3404">
        <v>180</v>
      </c>
      <c r="H3404" s="3" t="s">
        <v>2852</v>
      </c>
      <c r="I3404" s="3" t="s">
        <v>2695</v>
      </c>
      <c r="J3404" s="3" t="s">
        <v>2695</v>
      </c>
      <c r="K3404" s="3" t="s">
        <v>2695</v>
      </c>
      <c r="L3404" s="3" t="s">
        <v>2695</v>
      </c>
      <c r="M3404" s="3" t="s">
        <v>190</v>
      </c>
      <c r="N3404" s="3" t="str">
        <f>IF(Broker_Trades2[[#This Row],[Status]]="Complete",((Broker_Trades2[Sell Price]-Broker_Trades2[Buy Price])/Broker_Trades2[[#This Row],[Buy Price]]),"")</f>
        <v/>
      </c>
      <c r="O340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04" s="3" t="str">
        <f>IFERROR(Broker_Trades2[[#This Row],[Return]]/Broker_Trades2[[#This Row],[Time]],Broker_Trades2[[#This Row],[Return]])</f>
        <v/>
      </c>
    </row>
    <row r="3405" spans="1:16" hidden="1" x14ac:dyDescent="0.3">
      <c r="A3405">
        <v>3404</v>
      </c>
      <c r="B3405" s="3" t="s">
        <v>8469</v>
      </c>
      <c r="C3405" s="4">
        <v>44042.789583333331</v>
      </c>
      <c r="D3405" s="3" t="s">
        <v>6721</v>
      </c>
      <c r="E3405" s="3" t="s">
        <v>1726</v>
      </c>
      <c r="F3405" s="3" t="s">
        <v>1727</v>
      </c>
      <c r="G3405">
        <v>580</v>
      </c>
      <c r="H3405" s="3" t="s">
        <v>2852</v>
      </c>
      <c r="I3405" s="3" t="s">
        <v>2695</v>
      </c>
      <c r="J3405" s="3" t="s">
        <v>2695</v>
      </c>
      <c r="K3405" s="3" t="s">
        <v>2695</v>
      </c>
      <c r="L3405" s="3" t="s">
        <v>2695</v>
      </c>
      <c r="M3405" s="3" t="s">
        <v>190</v>
      </c>
      <c r="N3405" s="3" t="str">
        <f>IF(Broker_Trades2[[#This Row],[Status]]="Complete",((Broker_Trades2[Sell Price]-Broker_Trades2[Buy Price])/Broker_Trades2[[#This Row],[Buy Price]]),"")</f>
        <v/>
      </c>
      <c r="O34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05" s="3" t="str">
        <f>IFERROR(Broker_Trades2[[#This Row],[Return]]/Broker_Trades2[[#This Row],[Time]],Broker_Trades2[[#This Row],[Return]])</f>
        <v/>
      </c>
    </row>
    <row r="3406" spans="1:16" x14ac:dyDescent="0.3">
      <c r="A3406">
        <v>3405</v>
      </c>
      <c r="B3406" s="3" t="s">
        <v>8470</v>
      </c>
      <c r="C3406" s="4">
        <v>44042.788888888892</v>
      </c>
      <c r="D3406" s="3" t="s">
        <v>6721</v>
      </c>
      <c r="E3406" s="3" t="s">
        <v>553</v>
      </c>
      <c r="F3406" s="3" t="s">
        <v>554</v>
      </c>
      <c r="G3406">
        <v>840</v>
      </c>
      <c r="H3406" s="3" t="s">
        <v>2852</v>
      </c>
      <c r="I3406" s="3" t="s">
        <v>7913</v>
      </c>
      <c r="J3406" s="3" t="s">
        <v>15417</v>
      </c>
      <c r="K3406" s="3" t="s">
        <v>8447</v>
      </c>
      <c r="L3406" s="3" t="s">
        <v>8471</v>
      </c>
      <c r="M3406" s="3" t="s">
        <v>32</v>
      </c>
      <c r="N3406" s="3">
        <f>IF(Broker_Trades2[[#This Row],[Status]]="Complete",((Broker_Trades2[Sell Price]-Broker_Trades2[Buy Price])/Broker_Trades2[[#This Row],[Buy Price]]),"")</f>
        <v>-9.0909090909090884E-2</v>
      </c>
      <c r="O34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406" s="3">
        <f>IFERROR(Broker_Trades2[[#This Row],[Return]]/Broker_Trades2[[#This Row],[Time]],Broker_Trades2[[#This Row],[Return]])</f>
        <v>-9.0909090909090887E-3</v>
      </c>
    </row>
    <row r="3407" spans="1:16" hidden="1" x14ac:dyDescent="0.3">
      <c r="A3407">
        <v>3406</v>
      </c>
      <c r="B3407" s="3" t="s">
        <v>8472</v>
      </c>
      <c r="C3407" s="4">
        <v>44042.788194444445</v>
      </c>
      <c r="D3407" s="3" t="s">
        <v>6721</v>
      </c>
      <c r="E3407" s="3" t="s">
        <v>6175</v>
      </c>
      <c r="F3407" s="3" t="s">
        <v>184</v>
      </c>
      <c r="G3407">
        <v>251</v>
      </c>
      <c r="H3407" s="3" t="s">
        <v>24</v>
      </c>
      <c r="I3407" s="3" t="s">
        <v>2695</v>
      </c>
      <c r="J3407" s="3" t="s">
        <v>2695</v>
      </c>
      <c r="K3407" s="3" t="s">
        <v>2695</v>
      </c>
      <c r="L3407" s="3" t="s">
        <v>2695</v>
      </c>
      <c r="M3407" s="3" t="s">
        <v>190</v>
      </c>
      <c r="N3407" s="3" t="str">
        <f>IF(Broker_Trades2[[#This Row],[Status]]="Complete",((Broker_Trades2[Sell Price]-Broker_Trades2[Buy Price])/Broker_Trades2[[#This Row],[Buy Price]]),"")</f>
        <v/>
      </c>
      <c r="O34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07" s="3" t="str">
        <f>IFERROR(Broker_Trades2[[#This Row],[Return]]/Broker_Trades2[[#This Row],[Time]],Broker_Trades2[[#This Row],[Return]])</f>
        <v/>
      </c>
    </row>
    <row r="3408" spans="1:16" hidden="1" x14ac:dyDescent="0.3">
      <c r="A3408">
        <v>3407</v>
      </c>
      <c r="B3408" s="3" t="s">
        <v>8473</v>
      </c>
      <c r="C3408" s="4">
        <v>44042.787499999999</v>
      </c>
      <c r="D3408" s="3" t="s">
        <v>6721</v>
      </c>
      <c r="E3408" s="3" t="s">
        <v>6245</v>
      </c>
      <c r="F3408" s="3" t="s">
        <v>6246</v>
      </c>
      <c r="G3408">
        <v>300</v>
      </c>
      <c r="H3408" s="3" t="s">
        <v>24</v>
      </c>
      <c r="I3408" s="3" t="s">
        <v>2695</v>
      </c>
      <c r="J3408" s="3" t="s">
        <v>2695</v>
      </c>
      <c r="K3408" s="3" t="s">
        <v>2695</v>
      </c>
      <c r="L3408" s="3" t="s">
        <v>2695</v>
      </c>
      <c r="M3408" s="3" t="s">
        <v>190</v>
      </c>
      <c r="N3408" s="3" t="str">
        <f>IF(Broker_Trades2[[#This Row],[Status]]="Complete",((Broker_Trades2[Sell Price]-Broker_Trades2[Buy Price])/Broker_Trades2[[#This Row],[Buy Price]]),"")</f>
        <v/>
      </c>
      <c r="O34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08" s="3" t="str">
        <f>IFERROR(Broker_Trades2[[#This Row],[Return]]/Broker_Trades2[[#This Row],[Time]],Broker_Trades2[[#This Row],[Return]])</f>
        <v/>
      </c>
    </row>
    <row r="3409" spans="1:16" x14ac:dyDescent="0.3">
      <c r="A3409">
        <v>3408</v>
      </c>
      <c r="B3409" s="3" t="s">
        <v>8474</v>
      </c>
      <c r="C3409" s="4">
        <v>44042.784722222219</v>
      </c>
      <c r="D3409" s="3" t="s">
        <v>6721</v>
      </c>
      <c r="E3409" s="3" t="s">
        <v>148</v>
      </c>
      <c r="F3409" s="3" t="s">
        <v>149</v>
      </c>
      <c r="G3409">
        <v>650</v>
      </c>
      <c r="H3409" s="3" t="s">
        <v>24</v>
      </c>
      <c r="I3409" s="3" t="s">
        <v>8447</v>
      </c>
      <c r="J3409" s="3" t="s">
        <v>8475</v>
      </c>
      <c r="K3409" s="3" t="s">
        <v>7359</v>
      </c>
      <c r="L3409" s="3" t="s">
        <v>4251</v>
      </c>
      <c r="M3409" s="3" t="s">
        <v>32</v>
      </c>
      <c r="N3409" s="3">
        <f>IF(Broker_Trades2[[#This Row],[Status]]="Complete",((Broker_Trades2[Sell Price]-Broker_Trades2[Buy Price])/Broker_Trades2[[#This Row],[Buy Price]]),"")</f>
        <v>9.1978160436791259E-2</v>
      </c>
      <c r="O34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3409" s="3">
        <f>IFERROR(Broker_Trades2[[#This Row],[Return]]/Broker_Trades2[[#This Row],[Time]],Broker_Trades2[[#This Row],[Return]])</f>
        <v>4.8409558124626979E-3</v>
      </c>
    </row>
    <row r="3410" spans="1:16" x14ac:dyDescent="0.3">
      <c r="A3410">
        <v>3409</v>
      </c>
      <c r="B3410" s="3" t="s">
        <v>8477</v>
      </c>
      <c r="C3410" s="4">
        <v>44042.78402777778</v>
      </c>
      <c r="D3410" s="3" t="s">
        <v>6721</v>
      </c>
      <c r="E3410" s="3" t="s">
        <v>757</v>
      </c>
      <c r="F3410" s="3" t="s">
        <v>758</v>
      </c>
      <c r="G3410">
        <v>5053</v>
      </c>
      <c r="H3410" s="3" t="s">
        <v>24</v>
      </c>
      <c r="I3410" s="3" t="s">
        <v>8447</v>
      </c>
      <c r="J3410" s="3" t="s">
        <v>8478</v>
      </c>
      <c r="K3410" s="3" t="s">
        <v>4445</v>
      </c>
      <c r="L3410" s="3" t="s">
        <v>12351</v>
      </c>
      <c r="M3410" s="3" t="s">
        <v>32</v>
      </c>
      <c r="N3410" s="3">
        <f>IF(Broker_Trades2[[#This Row],[Status]]="Complete",((Broker_Trades2[Sell Price]-Broker_Trades2[Buy Price])/Broker_Trades2[[#This Row],[Buy Price]]),"")</f>
        <v>0.2146780610343875</v>
      </c>
      <c r="O34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3410" s="3">
        <f>IFERROR(Broker_Trades2[[#This Row],[Return]]/Broker_Trades2[[#This Row],[Time]],Broker_Trades2[[#This Row],[Return]])</f>
        <v>1.7037941351935515E-3</v>
      </c>
    </row>
    <row r="3411" spans="1:16" hidden="1" x14ac:dyDescent="0.3">
      <c r="A3411">
        <v>3410</v>
      </c>
      <c r="B3411" s="3" t="s">
        <v>8479</v>
      </c>
      <c r="C3411" s="4">
        <v>44042.782638888886</v>
      </c>
      <c r="D3411" s="3" t="s">
        <v>161</v>
      </c>
      <c r="E3411" s="3" t="s">
        <v>6175</v>
      </c>
      <c r="F3411" s="3" t="s">
        <v>184</v>
      </c>
      <c r="G3411">
        <v>153</v>
      </c>
      <c r="H3411" s="3" t="s">
        <v>3879</v>
      </c>
      <c r="I3411" s="3" t="s">
        <v>2695</v>
      </c>
      <c r="J3411" s="3" t="s">
        <v>2695</v>
      </c>
      <c r="K3411" s="3" t="s">
        <v>2695</v>
      </c>
      <c r="L3411" s="3" t="s">
        <v>2695</v>
      </c>
      <c r="M3411" s="3" t="s">
        <v>190</v>
      </c>
      <c r="N3411" s="3" t="str">
        <f>IF(Broker_Trades2[[#This Row],[Status]]="Complete",((Broker_Trades2[Sell Price]-Broker_Trades2[Buy Price])/Broker_Trades2[[#This Row],[Buy Price]]),"")</f>
        <v/>
      </c>
      <c r="O34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11" s="3" t="str">
        <f>IFERROR(Broker_Trades2[[#This Row],[Return]]/Broker_Trades2[[#This Row],[Time]],Broker_Trades2[[#This Row],[Return]])</f>
        <v/>
      </c>
    </row>
    <row r="3412" spans="1:16" x14ac:dyDescent="0.3">
      <c r="A3412">
        <v>3411</v>
      </c>
      <c r="B3412" s="3" t="s">
        <v>8480</v>
      </c>
      <c r="C3412" s="4">
        <v>44042.781944444447</v>
      </c>
      <c r="D3412" s="3" t="s">
        <v>161</v>
      </c>
      <c r="E3412" s="3" t="s">
        <v>1982</v>
      </c>
      <c r="F3412" s="3" t="s">
        <v>758</v>
      </c>
      <c r="G3412">
        <v>4949</v>
      </c>
      <c r="H3412" s="3" t="s">
        <v>24</v>
      </c>
      <c r="I3412" s="3" t="s">
        <v>8447</v>
      </c>
      <c r="J3412" s="3" t="s">
        <v>8478</v>
      </c>
      <c r="K3412" s="3" t="s">
        <v>4687</v>
      </c>
      <c r="L3412" s="3" t="s">
        <v>12352</v>
      </c>
      <c r="M3412" s="3" t="s">
        <v>32</v>
      </c>
      <c r="N3412" s="3">
        <f>IF(Broker_Trades2[[#This Row],[Status]]="Complete",((Broker_Trades2[Sell Price]-Broker_Trades2[Buy Price])/Broker_Trades2[[#This Row],[Buy Price]]),"")</f>
        <v>0.18967776055000665</v>
      </c>
      <c r="O34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109</v>
      </c>
      <c r="P3412" s="3">
        <f>IFERROR(Broker_Trades2[[#This Row],[Return]]/Broker_Trades2[[#This Row],[Time]],Broker_Trades2[[#This Row],[Return]])</f>
        <v>1.7401629408257491E-3</v>
      </c>
    </row>
    <row r="3413" spans="1:16" x14ac:dyDescent="0.3">
      <c r="A3413">
        <v>3412</v>
      </c>
      <c r="B3413" s="3" t="s">
        <v>8482</v>
      </c>
      <c r="C3413" s="4">
        <v>44042.78125</v>
      </c>
      <c r="D3413" s="3" t="s">
        <v>161</v>
      </c>
      <c r="E3413" s="3" t="s">
        <v>2118</v>
      </c>
      <c r="F3413" s="3" t="s">
        <v>2119</v>
      </c>
      <c r="G3413">
        <v>195</v>
      </c>
      <c r="H3413" s="3" t="s">
        <v>59</v>
      </c>
      <c r="I3413" s="3" t="s">
        <v>8447</v>
      </c>
      <c r="J3413" s="3" t="s">
        <v>8483</v>
      </c>
      <c r="K3413" s="3" t="s">
        <v>7140</v>
      </c>
      <c r="L3413" s="3" t="s">
        <v>4788</v>
      </c>
      <c r="M3413" s="3" t="s">
        <v>32</v>
      </c>
      <c r="N3413" s="3">
        <f>IF(Broker_Trades2[[#This Row],[Status]]="Complete",((Broker_Trades2[Sell Price]-Broker_Trades2[Buy Price])/Broker_Trades2[[#This Row],[Buy Price]]),"")</f>
        <v>0.15384615384615385</v>
      </c>
      <c r="O34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3413" s="3">
        <f>IFERROR(Broker_Trades2[[#This Row],[Return]]/Broker_Trades2[[#This Row],[Time]],Broker_Trades2[[#This Row],[Return]])</f>
        <v>5.9171597633136102E-3</v>
      </c>
    </row>
    <row r="3414" spans="1:16" x14ac:dyDescent="0.3">
      <c r="A3414">
        <v>3413</v>
      </c>
      <c r="B3414" s="3" t="s">
        <v>8485</v>
      </c>
      <c r="C3414" s="4">
        <v>44042.780555555553</v>
      </c>
      <c r="D3414" s="3" t="s">
        <v>161</v>
      </c>
      <c r="E3414" s="3" t="s">
        <v>603</v>
      </c>
      <c r="F3414" s="3" t="s">
        <v>604</v>
      </c>
      <c r="G3414">
        <v>550</v>
      </c>
      <c r="H3414" s="3" t="s">
        <v>59</v>
      </c>
      <c r="I3414" s="3" t="s">
        <v>8447</v>
      </c>
      <c r="J3414" s="3" t="s">
        <v>8457</v>
      </c>
      <c r="K3414" s="3" t="s">
        <v>7140</v>
      </c>
      <c r="L3414" s="3" t="s">
        <v>6618</v>
      </c>
      <c r="M3414" s="3" t="s">
        <v>32</v>
      </c>
      <c r="N3414" s="3">
        <f>IF(Broker_Trades2[[#This Row],[Status]]="Complete",((Broker_Trades2[Sell Price]-Broker_Trades2[Buy Price])/Broker_Trades2[[#This Row],[Buy Price]]),"")</f>
        <v>4.7220106626047129E-2</v>
      </c>
      <c r="O34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3414" s="3">
        <f>IFERROR(Broker_Trades2[[#This Row],[Return]]/Broker_Trades2[[#This Row],[Time]],Broker_Trades2[[#This Row],[Return]])</f>
        <v>1.8161579471556587E-3</v>
      </c>
    </row>
    <row r="3415" spans="1:16" x14ac:dyDescent="0.3">
      <c r="A3415">
        <v>3414</v>
      </c>
      <c r="B3415" s="3" t="s">
        <v>8486</v>
      </c>
      <c r="C3415" s="4">
        <v>44042.779861111114</v>
      </c>
      <c r="D3415" s="3" t="s">
        <v>147</v>
      </c>
      <c r="E3415" s="3" t="s">
        <v>3566</v>
      </c>
      <c r="F3415" s="3" t="s">
        <v>3567</v>
      </c>
      <c r="G3415">
        <v>2090</v>
      </c>
      <c r="H3415" s="3" t="s">
        <v>24</v>
      </c>
      <c r="I3415" s="3" t="s">
        <v>8447</v>
      </c>
      <c r="J3415" s="3" t="s">
        <v>8487</v>
      </c>
      <c r="K3415" s="3" t="s">
        <v>8440</v>
      </c>
      <c r="L3415" s="3" t="s">
        <v>12031</v>
      </c>
      <c r="M3415" s="3" t="s">
        <v>32</v>
      </c>
      <c r="N3415" s="3">
        <f>IF(Broker_Trades2[[#This Row],[Status]]="Complete",((Broker_Trades2[Sell Price]-Broker_Trades2[Buy Price])/Broker_Trades2[[#This Row],[Buy Price]]),"")</f>
        <v>0.22222222222222221</v>
      </c>
      <c r="O34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3415" s="3">
        <f>IFERROR(Broker_Trades2[[#This Row],[Return]]/Broker_Trades2[[#This Row],[Time]],Broker_Trades2[[#This Row],[Return]])</f>
        <v>3.7037037037037035E-2</v>
      </c>
    </row>
    <row r="3416" spans="1:16" x14ac:dyDescent="0.3">
      <c r="A3416">
        <v>3415</v>
      </c>
      <c r="B3416" s="3" t="s">
        <v>8489</v>
      </c>
      <c r="C3416" s="4">
        <v>44042.775694444441</v>
      </c>
      <c r="D3416" s="3" t="s">
        <v>354</v>
      </c>
      <c r="E3416" s="3" t="s">
        <v>708</v>
      </c>
      <c r="F3416" s="3" t="s">
        <v>709</v>
      </c>
      <c r="G3416">
        <v>351</v>
      </c>
      <c r="H3416" s="3" t="s">
        <v>2852</v>
      </c>
      <c r="I3416" s="3" t="s">
        <v>6730</v>
      </c>
      <c r="J3416" s="3" t="s">
        <v>11079</v>
      </c>
      <c r="K3416" s="3" t="s">
        <v>8447</v>
      </c>
      <c r="L3416" s="3" t="s">
        <v>8491</v>
      </c>
      <c r="M3416" s="3" t="s">
        <v>32</v>
      </c>
      <c r="N3416" s="3">
        <f>IF(Broker_Trades2[[#This Row],[Status]]="Complete",((Broker_Trades2[Sell Price]-Broker_Trades2[Buy Price])/Broker_Trades2[[#This Row],[Buy Price]]),"")</f>
        <v>3.8461538461538464E-2</v>
      </c>
      <c r="O34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3416" s="3">
        <f>IFERROR(Broker_Trades2[[#This Row],[Return]]/Broker_Trades2[[#This Row],[Time]],Broker_Trades2[[#This Row],[Return]])</f>
        <v>7.3964497041420127E-4</v>
      </c>
    </row>
    <row r="3417" spans="1:16" x14ac:dyDescent="0.3">
      <c r="A3417">
        <v>3416</v>
      </c>
      <c r="B3417" s="3" t="s">
        <v>8492</v>
      </c>
      <c r="C3417" s="4">
        <v>44042.774305555555</v>
      </c>
      <c r="D3417" s="3" t="s">
        <v>354</v>
      </c>
      <c r="E3417" s="3" t="s">
        <v>553</v>
      </c>
      <c r="F3417" s="3" t="s">
        <v>554</v>
      </c>
      <c r="G3417">
        <v>775</v>
      </c>
      <c r="H3417" s="3" t="s">
        <v>2852</v>
      </c>
      <c r="I3417" s="3" t="s">
        <v>7913</v>
      </c>
      <c r="J3417" s="3" t="s">
        <v>15417</v>
      </c>
      <c r="K3417" s="3" t="s">
        <v>8447</v>
      </c>
      <c r="L3417" s="3" t="s">
        <v>8471</v>
      </c>
      <c r="M3417" s="3" t="s">
        <v>32</v>
      </c>
      <c r="N3417" s="3">
        <f>IF(Broker_Trades2[[#This Row],[Status]]="Complete",((Broker_Trades2[Sell Price]-Broker_Trades2[Buy Price])/Broker_Trades2[[#This Row],[Buy Price]]),"")</f>
        <v>-9.0909090909090884E-2</v>
      </c>
      <c r="O34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417" s="3">
        <f>IFERROR(Broker_Trades2[[#This Row],[Return]]/Broker_Trades2[[#This Row],[Time]],Broker_Trades2[[#This Row],[Return]])</f>
        <v>-9.0909090909090887E-3</v>
      </c>
    </row>
    <row r="3418" spans="1:16" hidden="1" x14ac:dyDescent="0.3">
      <c r="A3418">
        <v>3417</v>
      </c>
      <c r="B3418" s="3" t="s">
        <v>8493</v>
      </c>
      <c r="C3418" s="4">
        <v>44042.773611111108</v>
      </c>
      <c r="D3418" s="3" t="s">
        <v>354</v>
      </c>
      <c r="E3418" s="3" t="s">
        <v>1631</v>
      </c>
      <c r="F3418" s="3" t="s">
        <v>1632</v>
      </c>
      <c r="G3418">
        <v>280</v>
      </c>
      <c r="H3418" s="3" t="s">
        <v>2852</v>
      </c>
      <c r="I3418" s="3" t="s">
        <v>2695</v>
      </c>
      <c r="J3418" s="3" t="s">
        <v>2695</v>
      </c>
      <c r="K3418" s="3" t="s">
        <v>2695</v>
      </c>
      <c r="L3418" s="3" t="s">
        <v>2695</v>
      </c>
      <c r="M3418" s="3" t="s">
        <v>190</v>
      </c>
      <c r="N3418" s="3" t="str">
        <f>IF(Broker_Trades2[[#This Row],[Status]]="Complete",((Broker_Trades2[Sell Price]-Broker_Trades2[Buy Price])/Broker_Trades2[[#This Row],[Buy Price]]),"")</f>
        <v/>
      </c>
      <c r="O34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18" s="3" t="str">
        <f>IFERROR(Broker_Trades2[[#This Row],[Return]]/Broker_Trades2[[#This Row],[Time]],Broker_Trades2[[#This Row],[Return]])</f>
        <v/>
      </c>
    </row>
    <row r="3419" spans="1:16" x14ac:dyDescent="0.3">
      <c r="A3419">
        <v>3418</v>
      </c>
      <c r="B3419" s="3" t="s">
        <v>8494</v>
      </c>
      <c r="C3419" s="4">
        <v>44042.772222222222</v>
      </c>
      <c r="D3419" s="3" t="s">
        <v>668</v>
      </c>
      <c r="E3419" s="3" t="s">
        <v>332</v>
      </c>
      <c r="F3419" s="3" t="s">
        <v>333</v>
      </c>
      <c r="G3419">
        <v>3342</v>
      </c>
      <c r="H3419" s="3" t="s">
        <v>24</v>
      </c>
      <c r="I3419" s="3" t="s">
        <v>8447</v>
      </c>
      <c r="J3419" s="3" t="s">
        <v>8495</v>
      </c>
      <c r="K3419" s="3" t="s">
        <v>4477</v>
      </c>
      <c r="L3419" s="3" t="s">
        <v>12353</v>
      </c>
      <c r="M3419" s="3" t="s">
        <v>32</v>
      </c>
      <c r="N3419" s="3">
        <f>IF(Broker_Trades2[[#This Row],[Status]]="Complete",((Broker_Trades2[Sell Price]-Broker_Trades2[Buy Price])/Broker_Trades2[[#This Row],[Buy Price]]),"")</f>
        <v>8.9007282858399761E-2</v>
      </c>
      <c r="O34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124</v>
      </c>
      <c r="P3419" s="3">
        <f>IFERROR(Broker_Trades2[[#This Row],[Return]]/Broker_Trades2[[#This Row],[Time]],Broker_Trades2[[#This Row],[Return]])</f>
        <v>7.1780066821290134E-4</v>
      </c>
    </row>
    <row r="3420" spans="1:16" x14ac:dyDescent="0.3">
      <c r="A3420">
        <v>3419</v>
      </c>
      <c r="B3420" s="3" t="s">
        <v>8496</v>
      </c>
      <c r="C3420" s="4">
        <v>44042.770833333336</v>
      </c>
      <c r="D3420" s="3" t="s">
        <v>147</v>
      </c>
      <c r="E3420" s="3" t="s">
        <v>1089</v>
      </c>
      <c r="F3420" s="3" t="s">
        <v>1090</v>
      </c>
      <c r="G3420">
        <v>1326</v>
      </c>
      <c r="H3420" s="3" t="s">
        <v>24</v>
      </c>
      <c r="I3420" s="3" t="s">
        <v>8447</v>
      </c>
      <c r="J3420" s="3" t="s">
        <v>8463</v>
      </c>
      <c r="K3420" s="3" t="s">
        <v>6673</v>
      </c>
      <c r="L3420" s="3" t="s">
        <v>12354</v>
      </c>
      <c r="M3420" s="3" t="s">
        <v>32</v>
      </c>
      <c r="N3420" s="3">
        <f>IF(Broker_Trades2[[#This Row],[Status]]="Complete",((Broker_Trades2[Sell Price]-Broker_Trades2[Buy Price])/Broker_Trades2[[#This Row],[Buy Price]]),"")</f>
        <v>0.16792178623332021</v>
      </c>
      <c r="O34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3420" s="3">
        <f>IFERROR(Broker_Trades2[[#This Row],[Return]]/Broker_Trades2[[#This Row],[Time]],Broker_Trades2[[#This Row],[Return]])</f>
        <v>2.7528161677593476E-3</v>
      </c>
    </row>
    <row r="3421" spans="1:16" hidden="1" x14ac:dyDescent="0.3">
      <c r="A3421">
        <v>3420</v>
      </c>
      <c r="B3421" s="3" t="s">
        <v>8498</v>
      </c>
      <c r="C3421" s="4">
        <v>44042.770138888889</v>
      </c>
      <c r="D3421" s="3" t="s">
        <v>6223</v>
      </c>
      <c r="E3421" s="3" t="s">
        <v>1875</v>
      </c>
      <c r="F3421" s="3" t="s">
        <v>1876</v>
      </c>
      <c r="G3421">
        <v>212</v>
      </c>
      <c r="H3421" s="3" t="s">
        <v>24</v>
      </c>
      <c r="I3421" s="3" t="s">
        <v>2695</v>
      </c>
      <c r="J3421" s="3" t="s">
        <v>2695</v>
      </c>
      <c r="K3421" s="3" t="s">
        <v>2695</v>
      </c>
      <c r="L3421" s="3" t="s">
        <v>2695</v>
      </c>
      <c r="M3421" s="3" t="s">
        <v>190</v>
      </c>
      <c r="N3421" s="3" t="str">
        <f>IF(Broker_Trades2[[#This Row],[Status]]="Complete",((Broker_Trades2[Sell Price]-Broker_Trades2[Buy Price])/Broker_Trades2[[#This Row],[Buy Price]]),"")</f>
        <v/>
      </c>
      <c r="O34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21" s="3" t="str">
        <f>IFERROR(Broker_Trades2[[#This Row],[Return]]/Broker_Trades2[[#This Row],[Time]],Broker_Trades2[[#This Row],[Return]])</f>
        <v/>
      </c>
    </row>
    <row r="3422" spans="1:16" x14ac:dyDescent="0.3">
      <c r="A3422">
        <v>3421</v>
      </c>
      <c r="B3422" s="3" t="s">
        <v>8499</v>
      </c>
      <c r="C3422" s="4">
        <v>44042.769444444442</v>
      </c>
      <c r="D3422" s="3" t="s">
        <v>132</v>
      </c>
      <c r="E3422" s="3" t="s">
        <v>1821</v>
      </c>
      <c r="F3422" s="3" t="s">
        <v>1822</v>
      </c>
      <c r="G3422">
        <v>530</v>
      </c>
      <c r="H3422" s="3" t="s">
        <v>2852</v>
      </c>
      <c r="I3422" s="3" t="s">
        <v>7418</v>
      </c>
      <c r="J3422" s="3" t="s">
        <v>12347</v>
      </c>
      <c r="K3422" s="3" t="s">
        <v>8447</v>
      </c>
      <c r="L3422" s="3" t="s">
        <v>8454</v>
      </c>
      <c r="M3422" s="3" t="s">
        <v>32</v>
      </c>
      <c r="N3422" s="3">
        <f>IF(Broker_Trades2[[#This Row],[Status]]="Complete",((Broker_Trades2[Sell Price]-Broker_Trades2[Buy Price])/Broker_Trades2[[#This Row],[Buy Price]]),"")</f>
        <v>-9.0909090909090939E-2</v>
      </c>
      <c r="O34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422" s="3">
        <f>IFERROR(Broker_Trades2[[#This Row],[Return]]/Broker_Trades2[[#This Row],[Time]],Broker_Trades2[[#This Row],[Return]])</f>
        <v>-5.0505050505050518E-3</v>
      </c>
    </row>
    <row r="3423" spans="1:16" x14ac:dyDescent="0.3">
      <c r="A3423">
        <v>3422</v>
      </c>
      <c r="B3423" s="3" t="s">
        <v>8500</v>
      </c>
      <c r="C3423" s="4">
        <v>44042.768055555556</v>
      </c>
      <c r="D3423" s="3" t="s">
        <v>21</v>
      </c>
      <c r="E3423" s="3" t="s">
        <v>8422</v>
      </c>
      <c r="F3423" s="3" t="s">
        <v>8423</v>
      </c>
      <c r="G3423">
        <v>2190</v>
      </c>
      <c r="H3423" s="3" t="s">
        <v>24</v>
      </c>
      <c r="I3423" s="3" t="s">
        <v>8447</v>
      </c>
      <c r="J3423" s="3" t="s">
        <v>8501</v>
      </c>
      <c r="K3423" s="3" t="s">
        <v>4253</v>
      </c>
      <c r="L3423" s="3" t="s">
        <v>6381</v>
      </c>
      <c r="M3423" s="3" t="s">
        <v>32</v>
      </c>
      <c r="N3423" s="3">
        <f>IF(Broker_Trades2[[#This Row],[Status]]="Complete",((Broker_Trades2[Sell Price]-Broker_Trades2[Buy Price])/Broker_Trades2[[#This Row],[Buy Price]]),"")</f>
        <v>0.43700787401574803</v>
      </c>
      <c r="O34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140</v>
      </c>
      <c r="P3423" s="3">
        <f>IFERROR(Broker_Trades2[[#This Row],[Return]]/Broker_Trades2[[#This Row],[Time]],Broker_Trades2[[#This Row],[Return]])</f>
        <v>3.1214848143982002E-3</v>
      </c>
    </row>
    <row r="3424" spans="1:16" hidden="1" x14ac:dyDescent="0.3">
      <c r="A3424">
        <v>3423</v>
      </c>
      <c r="B3424" s="3" t="s">
        <v>8502</v>
      </c>
      <c r="C3424" s="4">
        <v>44042.747916666667</v>
      </c>
      <c r="D3424" s="3" t="s">
        <v>21</v>
      </c>
      <c r="E3424" s="3" t="s">
        <v>8403</v>
      </c>
      <c r="F3424" s="3" t="s">
        <v>8139</v>
      </c>
      <c r="G3424">
        <v>476</v>
      </c>
      <c r="H3424" s="3" t="s">
        <v>24</v>
      </c>
      <c r="I3424" s="3" t="s">
        <v>2695</v>
      </c>
      <c r="J3424" s="3" t="s">
        <v>2695</v>
      </c>
      <c r="K3424" s="3" t="s">
        <v>2695</v>
      </c>
      <c r="L3424" s="3" t="s">
        <v>2695</v>
      </c>
      <c r="M3424" s="3" t="s">
        <v>190</v>
      </c>
      <c r="N3424" s="3" t="str">
        <f>IF(Broker_Trades2[[#This Row],[Status]]="Complete",((Broker_Trades2[Sell Price]-Broker_Trades2[Buy Price])/Broker_Trades2[[#This Row],[Buy Price]]),"")</f>
        <v/>
      </c>
      <c r="O342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24" s="3" t="str">
        <f>IFERROR(Broker_Trades2[[#This Row],[Return]]/Broker_Trades2[[#This Row],[Time]],Broker_Trades2[[#This Row],[Return]])</f>
        <v/>
      </c>
    </row>
    <row r="3425" spans="1:16" hidden="1" x14ac:dyDescent="0.3">
      <c r="A3425">
        <v>3424</v>
      </c>
      <c r="B3425" s="3" t="s">
        <v>8503</v>
      </c>
      <c r="C3425" s="4">
        <v>44042.743055555555</v>
      </c>
      <c r="D3425" s="3" t="s">
        <v>151</v>
      </c>
      <c r="E3425" s="3" t="s">
        <v>55</v>
      </c>
      <c r="F3425" s="3" t="s">
        <v>28</v>
      </c>
      <c r="G3425">
        <v>221</v>
      </c>
      <c r="H3425" s="3" t="s">
        <v>59</v>
      </c>
      <c r="I3425" s="3" t="s">
        <v>2695</v>
      </c>
      <c r="J3425" s="3" t="s">
        <v>2695</v>
      </c>
      <c r="K3425" s="3" t="s">
        <v>2695</v>
      </c>
      <c r="L3425" s="3" t="s">
        <v>2695</v>
      </c>
      <c r="M3425" s="3" t="s">
        <v>190</v>
      </c>
      <c r="N3425" s="3" t="str">
        <f>IF(Broker_Trades2[[#This Row],[Status]]="Complete",((Broker_Trades2[Sell Price]-Broker_Trades2[Buy Price])/Broker_Trades2[[#This Row],[Buy Price]]),"")</f>
        <v/>
      </c>
      <c r="O342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25" s="3" t="str">
        <f>IFERROR(Broker_Trades2[[#This Row],[Return]]/Broker_Trades2[[#This Row],[Time]],Broker_Trades2[[#This Row],[Return]])</f>
        <v/>
      </c>
    </row>
    <row r="3426" spans="1:16" hidden="1" x14ac:dyDescent="0.3">
      <c r="A3426">
        <v>3425</v>
      </c>
      <c r="B3426" s="3" t="s">
        <v>8504</v>
      </c>
      <c r="C3426" s="4">
        <v>44042.742361111108</v>
      </c>
      <c r="D3426" s="3" t="s">
        <v>151</v>
      </c>
      <c r="E3426" s="3" t="s">
        <v>553</v>
      </c>
      <c r="F3426" s="3" t="s">
        <v>554</v>
      </c>
      <c r="G3426">
        <v>100</v>
      </c>
      <c r="H3426" s="3" t="s">
        <v>59</v>
      </c>
      <c r="I3426" s="3" t="s">
        <v>2695</v>
      </c>
      <c r="J3426" s="3" t="s">
        <v>2695</v>
      </c>
      <c r="K3426" s="3" t="s">
        <v>2695</v>
      </c>
      <c r="L3426" s="3" t="s">
        <v>2695</v>
      </c>
      <c r="M3426" s="3" t="s">
        <v>190</v>
      </c>
      <c r="N3426" s="3" t="str">
        <f>IF(Broker_Trades2[[#This Row],[Status]]="Complete",((Broker_Trades2[Sell Price]-Broker_Trades2[Buy Price])/Broker_Trades2[[#This Row],[Buy Price]]),"")</f>
        <v/>
      </c>
      <c r="O34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26" s="3" t="str">
        <f>IFERROR(Broker_Trades2[[#This Row],[Return]]/Broker_Trades2[[#This Row],[Time]],Broker_Trades2[[#This Row],[Return]])</f>
        <v/>
      </c>
    </row>
    <row r="3427" spans="1:16" x14ac:dyDescent="0.3">
      <c r="A3427">
        <v>3426</v>
      </c>
      <c r="B3427" s="3" t="s">
        <v>8505</v>
      </c>
      <c r="C3427" s="4">
        <v>44042.741666666669</v>
      </c>
      <c r="D3427" s="3" t="s">
        <v>151</v>
      </c>
      <c r="E3427" s="3" t="s">
        <v>708</v>
      </c>
      <c r="F3427" s="3" t="s">
        <v>709</v>
      </c>
      <c r="G3427">
        <v>391</v>
      </c>
      <c r="H3427" s="3" t="s">
        <v>17</v>
      </c>
      <c r="I3427" s="3" t="s">
        <v>8447</v>
      </c>
      <c r="J3427" s="3" t="s">
        <v>8491</v>
      </c>
      <c r="K3427" s="3" t="s">
        <v>4464</v>
      </c>
      <c r="L3427" s="3" t="s">
        <v>4815</v>
      </c>
      <c r="M3427" s="3" t="s">
        <v>32</v>
      </c>
      <c r="N3427" s="3">
        <f>IF(Broker_Trades2[[#This Row],[Status]]="Complete",((Broker_Trades2[Sell Price]-Broker_Trades2[Buy Price])/Broker_Trades2[[#This Row],[Buy Price]]),"")</f>
        <v>7.2702331961591218E-2</v>
      </c>
      <c r="O34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125</v>
      </c>
      <c r="P3427" s="3">
        <f>IFERROR(Broker_Trades2[[#This Row],[Return]]/Broker_Trades2[[#This Row],[Time]],Broker_Trades2[[#This Row],[Return]])</f>
        <v>5.8161865569272971E-4</v>
      </c>
    </row>
    <row r="3428" spans="1:16" x14ac:dyDescent="0.3">
      <c r="A3428">
        <v>3427</v>
      </c>
      <c r="B3428" s="3" t="s">
        <v>8506</v>
      </c>
      <c r="C3428" s="4">
        <v>44042.740972222222</v>
      </c>
      <c r="D3428" s="3" t="s">
        <v>151</v>
      </c>
      <c r="E3428" s="3" t="s">
        <v>509</v>
      </c>
      <c r="F3428" s="3" t="s">
        <v>510</v>
      </c>
      <c r="G3428">
        <v>425</v>
      </c>
      <c r="H3428" s="3" t="s">
        <v>17</v>
      </c>
      <c r="I3428" s="3" t="s">
        <v>8447</v>
      </c>
      <c r="J3428" s="3" t="s">
        <v>8507</v>
      </c>
      <c r="K3428" s="3" t="s">
        <v>6380</v>
      </c>
      <c r="L3428" s="3" t="s">
        <v>1035</v>
      </c>
      <c r="M3428" s="3" t="s">
        <v>32</v>
      </c>
      <c r="N3428" s="3">
        <f>IF(Broker_Trades2[[#This Row],[Status]]="Complete",((Broker_Trades2[Sell Price]-Broker_Trades2[Buy Price])/Broker_Trades2[[#This Row],[Buy Price]]),"")</f>
        <v>0.22672824361379712</v>
      </c>
      <c r="O34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82</v>
      </c>
      <c r="P3428" s="3">
        <f>IFERROR(Broker_Trades2[[#This Row],[Return]]/Broker_Trades2[[#This Row],[Time]],Broker_Trades2[[#This Row],[Return]])</f>
        <v>2.7649785806560623E-3</v>
      </c>
    </row>
    <row r="3429" spans="1:16" x14ac:dyDescent="0.3">
      <c r="A3429">
        <v>3428</v>
      </c>
      <c r="B3429" s="3" t="s">
        <v>8509</v>
      </c>
      <c r="C3429" s="4">
        <v>44042.740277777775</v>
      </c>
      <c r="D3429" s="3" t="s">
        <v>147</v>
      </c>
      <c r="E3429" s="3" t="s">
        <v>1869</v>
      </c>
      <c r="F3429" s="3" t="s">
        <v>1382</v>
      </c>
      <c r="G3429">
        <v>685</v>
      </c>
      <c r="H3429" s="3" t="s">
        <v>59</v>
      </c>
      <c r="I3429" s="3" t="s">
        <v>8447</v>
      </c>
      <c r="J3429" s="3" t="s">
        <v>8510</v>
      </c>
      <c r="K3429" s="3" t="s">
        <v>6692</v>
      </c>
      <c r="L3429" s="3" t="s">
        <v>12355</v>
      </c>
      <c r="M3429" s="3" t="s">
        <v>32</v>
      </c>
      <c r="N3429" s="3">
        <f>IF(Broker_Trades2[[#This Row],[Status]]="Complete",((Broker_Trades2[Sell Price]-Broker_Trades2[Buy Price])/Broker_Trades2[[#This Row],[Buy Price]]),"")</f>
        <v>-0.1</v>
      </c>
      <c r="O34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3429" s="3">
        <f>IFERROR(Broker_Trades2[[#This Row],[Return]]/Broker_Trades2[[#This Row],[Time]],Broker_Trades2[[#This Row],[Return]])</f>
        <v>-1.6666666666666668E-3</v>
      </c>
    </row>
    <row r="3430" spans="1:16" x14ac:dyDescent="0.3">
      <c r="A3430">
        <v>3429</v>
      </c>
      <c r="B3430" s="3" t="s">
        <v>8511</v>
      </c>
      <c r="C3430" s="4">
        <v>44042.738194444442</v>
      </c>
      <c r="D3430" s="3" t="s">
        <v>147</v>
      </c>
      <c r="E3430" s="3" t="s">
        <v>6023</v>
      </c>
      <c r="F3430" s="3" t="s">
        <v>6024</v>
      </c>
      <c r="G3430">
        <v>231</v>
      </c>
      <c r="H3430" s="3" t="s">
        <v>24</v>
      </c>
      <c r="I3430" s="3" t="s">
        <v>8447</v>
      </c>
      <c r="J3430" s="3" t="s">
        <v>4385</v>
      </c>
      <c r="K3430" s="3" t="s">
        <v>4142</v>
      </c>
      <c r="L3430" s="3" t="s">
        <v>1016</v>
      </c>
      <c r="M3430" s="3" t="s">
        <v>32</v>
      </c>
      <c r="N3430" s="3">
        <f>IF(Broker_Trades2[[#This Row],[Status]]="Complete",((Broker_Trades2[Sell Price]-Broker_Trades2[Buy Price])/Broker_Trades2[[#This Row],[Buy Price]]),"")</f>
        <v>0.25543478260869568</v>
      </c>
      <c r="O34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152</v>
      </c>
      <c r="P3430" s="3">
        <f>IFERROR(Broker_Trades2[[#This Row],[Return]]/Broker_Trades2[[#This Row],[Time]],Broker_Trades2[[#This Row],[Return]])</f>
        <v>1.6804919908466821E-3</v>
      </c>
    </row>
    <row r="3431" spans="1:16" x14ac:dyDescent="0.3">
      <c r="A3431">
        <v>3430</v>
      </c>
      <c r="B3431" s="3" t="s">
        <v>8512</v>
      </c>
      <c r="C3431" s="4">
        <v>44042.731944444444</v>
      </c>
      <c r="D3431" s="3" t="s">
        <v>222</v>
      </c>
      <c r="E3431" s="3" t="s">
        <v>1821</v>
      </c>
      <c r="F3431" s="3" t="s">
        <v>1822</v>
      </c>
      <c r="G3431">
        <v>493</v>
      </c>
      <c r="H3431" s="3" t="s">
        <v>3879</v>
      </c>
      <c r="I3431" s="3" t="s">
        <v>7418</v>
      </c>
      <c r="J3431" s="3" t="s">
        <v>12347</v>
      </c>
      <c r="K3431" s="3" t="s">
        <v>8447</v>
      </c>
      <c r="L3431" s="3" t="s">
        <v>8454</v>
      </c>
      <c r="M3431" s="3" t="s">
        <v>32</v>
      </c>
      <c r="N3431" s="3">
        <f>IF(Broker_Trades2[[#This Row],[Status]]="Complete",((Broker_Trades2[Sell Price]-Broker_Trades2[Buy Price])/Broker_Trades2[[#This Row],[Buy Price]]),"")</f>
        <v>-9.0909090909090939E-2</v>
      </c>
      <c r="O34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431" s="3">
        <f>IFERROR(Broker_Trades2[[#This Row],[Return]]/Broker_Trades2[[#This Row],[Time]],Broker_Trades2[[#This Row],[Return]])</f>
        <v>-5.0505050505050518E-3</v>
      </c>
    </row>
    <row r="3432" spans="1:16" x14ac:dyDescent="0.3">
      <c r="A3432">
        <v>3431</v>
      </c>
      <c r="B3432" s="3" t="s">
        <v>8513</v>
      </c>
      <c r="C3432" s="4">
        <v>44042.730555555558</v>
      </c>
      <c r="D3432" s="3" t="s">
        <v>222</v>
      </c>
      <c r="E3432" s="3" t="s">
        <v>141</v>
      </c>
      <c r="F3432" s="3" t="s">
        <v>142</v>
      </c>
      <c r="G3432">
        <v>275</v>
      </c>
      <c r="H3432" s="3" t="s">
        <v>24</v>
      </c>
      <c r="I3432" s="3" t="s">
        <v>8447</v>
      </c>
      <c r="J3432" s="3" t="s">
        <v>8514</v>
      </c>
      <c r="K3432" s="3" t="s">
        <v>7766</v>
      </c>
      <c r="L3432" s="3" t="s">
        <v>9110</v>
      </c>
      <c r="M3432" s="3" t="s">
        <v>32</v>
      </c>
      <c r="N3432" s="3">
        <f>IF(Broker_Trades2[[#This Row],[Status]]="Complete",((Broker_Trades2[Sell Price]-Broker_Trades2[Buy Price])/Broker_Trades2[[#This Row],[Buy Price]]),"")</f>
        <v>-0.1</v>
      </c>
      <c r="O34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3432" s="3">
        <f>IFERROR(Broker_Trades2[[#This Row],[Return]]/Broker_Trades2[[#This Row],[Time]],Broker_Trades2[[#This Row],[Return]])</f>
        <v>-8.3333333333333332E-3</v>
      </c>
    </row>
    <row r="3433" spans="1:16" x14ac:dyDescent="0.3">
      <c r="A3433">
        <v>3432</v>
      </c>
      <c r="B3433" s="3" t="s">
        <v>8516</v>
      </c>
      <c r="C3433" s="4">
        <v>44042.729166666664</v>
      </c>
      <c r="D3433" s="3" t="s">
        <v>222</v>
      </c>
      <c r="E3433" s="3" t="s">
        <v>678</v>
      </c>
      <c r="F3433" s="3" t="s">
        <v>679</v>
      </c>
      <c r="G3433">
        <v>936</v>
      </c>
      <c r="H3433" s="3" t="s">
        <v>24</v>
      </c>
      <c r="I3433" s="3" t="s">
        <v>8447</v>
      </c>
      <c r="J3433" s="3" t="s">
        <v>1439</v>
      </c>
      <c r="K3433" s="3" t="s">
        <v>4464</v>
      </c>
      <c r="L3433" s="3" t="s">
        <v>11466</v>
      </c>
      <c r="M3433" s="3" t="s">
        <v>32</v>
      </c>
      <c r="N3433" s="3">
        <f>IF(Broker_Trades2[[#This Row],[Status]]="Complete",((Broker_Trades2[Sell Price]-Broker_Trades2[Buy Price])/Broker_Trades2[[#This Row],[Buy Price]]),"")</f>
        <v>0.30909090909090908</v>
      </c>
      <c r="O34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125</v>
      </c>
      <c r="P3433" s="3">
        <f>IFERROR(Broker_Trades2[[#This Row],[Return]]/Broker_Trades2[[#This Row],[Time]],Broker_Trades2[[#This Row],[Return]])</f>
        <v>2.4727272727272727E-3</v>
      </c>
    </row>
    <row r="3434" spans="1:16" x14ac:dyDescent="0.3">
      <c r="A3434">
        <v>3433</v>
      </c>
      <c r="B3434" s="3" t="s">
        <v>8517</v>
      </c>
      <c r="C3434" s="4">
        <v>44042.728472222225</v>
      </c>
      <c r="D3434" s="3" t="s">
        <v>222</v>
      </c>
      <c r="E3434" s="3" t="s">
        <v>3511</v>
      </c>
      <c r="F3434" s="3" t="s">
        <v>792</v>
      </c>
      <c r="G3434">
        <v>277</v>
      </c>
      <c r="H3434" s="3" t="s">
        <v>24</v>
      </c>
      <c r="I3434" s="3" t="s">
        <v>8447</v>
      </c>
      <c r="J3434" s="3" t="s">
        <v>8518</v>
      </c>
      <c r="K3434" s="3" t="s">
        <v>3290</v>
      </c>
      <c r="L3434" s="3" t="s">
        <v>12356</v>
      </c>
      <c r="M3434" s="3" t="s">
        <v>32</v>
      </c>
      <c r="N3434" s="3">
        <f>IF(Broker_Trades2[[#This Row],[Status]]="Complete",((Broker_Trades2[Sell Price]-Broker_Trades2[Buy Price])/Broker_Trades2[[#This Row],[Buy Price]]),"")</f>
        <v>0.6053317878875687</v>
      </c>
      <c r="O34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188</v>
      </c>
      <c r="P3434" s="3">
        <f>IFERROR(Broker_Trades2[[#This Row],[Return]]/Broker_Trades2[[#This Row],[Time]],Broker_Trades2[[#This Row],[Return]])</f>
        <v>3.2198499355721739E-3</v>
      </c>
    </row>
    <row r="3435" spans="1:16" x14ac:dyDescent="0.3">
      <c r="A3435">
        <v>3434</v>
      </c>
      <c r="B3435" s="3" t="s">
        <v>8520</v>
      </c>
      <c r="C3435" s="4">
        <v>44042.725694444445</v>
      </c>
      <c r="D3435" s="3" t="s">
        <v>161</v>
      </c>
      <c r="E3435" s="3" t="s">
        <v>1089</v>
      </c>
      <c r="F3435" s="3" t="s">
        <v>1090</v>
      </c>
      <c r="G3435">
        <v>1256</v>
      </c>
      <c r="H3435" s="3" t="s">
        <v>24</v>
      </c>
      <c r="I3435" s="3" t="s">
        <v>8447</v>
      </c>
      <c r="J3435" s="3" t="s">
        <v>8463</v>
      </c>
      <c r="K3435" s="3" t="s">
        <v>6824</v>
      </c>
      <c r="L3435" s="3" t="s">
        <v>12357</v>
      </c>
      <c r="M3435" s="3" t="s">
        <v>32</v>
      </c>
      <c r="N3435" s="3">
        <f>IF(Broker_Trades2[[#This Row],[Status]]="Complete",((Broker_Trades2[Sell Price]-Broker_Trades2[Buy Price])/Broker_Trades2[[#This Row],[Buy Price]]),"")</f>
        <v>0.10626678997665927</v>
      </c>
      <c r="O34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3435" s="3">
        <f>IFERROR(Broker_Trades2[[#This Row],[Return]]/Broker_Trades2[[#This Row],[Time]],Broker_Trades2[[#This Row],[Return]])</f>
        <v>2.3614842217035393E-3</v>
      </c>
    </row>
    <row r="3436" spans="1:16" x14ac:dyDescent="0.3">
      <c r="A3436">
        <v>3435</v>
      </c>
      <c r="B3436" s="3" t="s">
        <v>8521</v>
      </c>
      <c r="C3436" s="4">
        <v>44042.723611111112</v>
      </c>
      <c r="D3436" s="3" t="s">
        <v>161</v>
      </c>
      <c r="E3436" s="3" t="s">
        <v>2218</v>
      </c>
      <c r="F3436" s="3" t="s">
        <v>2219</v>
      </c>
      <c r="G3436">
        <v>910</v>
      </c>
      <c r="H3436" s="3" t="s">
        <v>24</v>
      </c>
      <c r="I3436" s="3" t="s">
        <v>8447</v>
      </c>
      <c r="J3436" s="3" t="s">
        <v>8522</v>
      </c>
      <c r="K3436" s="3" t="s">
        <v>6882</v>
      </c>
      <c r="L3436" s="3" t="s">
        <v>12358</v>
      </c>
      <c r="M3436" s="3" t="s">
        <v>32</v>
      </c>
      <c r="N3436" s="3">
        <f>IF(Broker_Trades2[[#This Row],[Status]]="Complete",((Broker_Trades2[Sell Price]-Broker_Trades2[Buy Price])/Broker_Trades2[[#This Row],[Buy Price]]),"")</f>
        <v>-9.9999999999999908E-2</v>
      </c>
      <c r="O34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3436" s="3">
        <f>IFERROR(Broker_Trades2[[#This Row],[Return]]/Broker_Trades2[[#This Row],[Time]],Broker_Trades2[[#This Row],[Return]])</f>
        <v>-2.4999999999999979E-3</v>
      </c>
    </row>
    <row r="3437" spans="1:16" hidden="1" x14ac:dyDescent="0.3">
      <c r="A3437">
        <v>3436</v>
      </c>
      <c r="B3437" s="3" t="s">
        <v>8524</v>
      </c>
      <c r="C3437" s="4">
        <v>44042.722222222219</v>
      </c>
      <c r="D3437" s="3" t="s">
        <v>161</v>
      </c>
      <c r="E3437" s="3" t="s">
        <v>8525</v>
      </c>
      <c r="F3437" s="3" t="s">
        <v>766</v>
      </c>
      <c r="G3437">
        <v>271</v>
      </c>
      <c r="H3437" s="3" t="s">
        <v>24</v>
      </c>
      <c r="I3437" s="3" t="s">
        <v>2695</v>
      </c>
      <c r="J3437" s="3" t="s">
        <v>2695</v>
      </c>
      <c r="K3437" s="3" t="s">
        <v>2695</v>
      </c>
      <c r="L3437" s="3" t="s">
        <v>2695</v>
      </c>
      <c r="M3437" s="3" t="s">
        <v>190</v>
      </c>
      <c r="N3437" s="3" t="str">
        <f>IF(Broker_Trades2[[#This Row],[Status]]="Complete",((Broker_Trades2[Sell Price]-Broker_Trades2[Buy Price])/Broker_Trades2[[#This Row],[Buy Price]]),"")</f>
        <v/>
      </c>
      <c r="O34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37" s="3" t="str">
        <f>IFERROR(Broker_Trades2[[#This Row],[Return]]/Broker_Trades2[[#This Row],[Time]],Broker_Trades2[[#This Row],[Return]])</f>
        <v/>
      </c>
    </row>
    <row r="3438" spans="1:16" x14ac:dyDescent="0.3">
      <c r="A3438">
        <v>3437</v>
      </c>
      <c r="B3438" s="3" t="s">
        <v>8526</v>
      </c>
      <c r="C3438" s="4">
        <v>44042.719444444447</v>
      </c>
      <c r="D3438" s="3" t="s">
        <v>161</v>
      </c>
      <c r="E3438" s="3" t="s">
        <v>8527</v>
      </c>
      <c r="F3438" s="3" t="s">
        <v>1632</v>
      </c>
      <c r="G3438">
        <v>280</v>
      </c>
      <c r="H3438" s="3" t="s">
        <v>59</v>
      </c>
      <c r="I3438" s="3" t="s">
        <v>8447</v>
      </c>
      <c r="J3438" s="3" t="s">
        <v>4230</v>
      </c>
      <c r="K3438" s="3" t="s">
        <v>8306</v>
      </c>
      <c r="L3438" s="3" t="s">
        <v>5141</v>
      </c>
      <c r="M3438" s="3" t="s">
        <v>32</v>
      </c>
      <c r="N3438" s="3">
        <f>IF(Broker_Trades2[[#This Row],[Status]]="Complete",((Broker_Trades2[Sell Price]-Broker_Trades2[Buy Price])/Broker_Trades2[[#This Row],[Buy Price]]),"")</f>
        <v>4.8689138576779027E-2</v>
      </c>
      <c r="O34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438" s="3">
        <f>IFERROR(Broker_Trades2[[#This Row],[Return]]/Broker_Trades2[[#This Row],[Time]],Broker_Trades2[[#This Row],[Return]])</f>
        <v>1.6229712858926344E-2</v>
      </c>
    </row>
    <row r="3439" spans="1:16" x14ac:dyDescent="0.3">
      <c r="A3439">
        <v>3438</v>
      </c>
      <c r="B3439" s="3" t="s">
        <v>8528</v>
      </c>
      <c r="C3439" s="4">
        <v>44042.718055555553</v>
      </c>
      <c r="D3439" s="3" t="s">
        <v>21</v>
      </c>
      <c r="E3439" s="3" t="s">
        <v>1982</v>
      </c>
      <c r="F3439" s="3" t="s">
        <v>758</v>
      </c>
      <c r="G3439">
        <v>4675</v>
      </c>
      <c r="H3439" s="3" t="s">
        <v>24</v>
      </c>
      <c r="I3439" s="3" t="s">
        <v>8447</v>
      </c>
      <c r="J3439" s="3" t="s">
        <v>8478</v>
      </c>
      <c r="K3439" s="3" t="s">
        <v>6333</v>
      </c>
      <c r="L3439" s="3" t="s">
        <v>6340</v>
      </c>
      <c r="M3439" s="3" t="s">
        <v>32</v>
      </c>
      <c r="N3439" s="3">
        <f>IF(Broker_Trades2[[#This Row],[Status]]="Complete",((Broker_Trades2[Sell Price]-Broker_Trades2[Buy Price])/Broker_Trades2[[#This Row],[Buy Price]]),"")</f>
        <v>0.1238115842738495</v>
      </c>
      <c r="O34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3439" s="3">
        <f>IFERROR(Broker_Trades2[[#This Row],[Return]]/Broker_Trades2[[#This Row],[Time]],Broker_Trades2[[#This Row],[Return]])</f>
        <v>1.4917058346246928E-3</v>
      </c>
    </row>
    <row r="3440" spans="1:16" x14ac:dyDescent="0.3">
      <c r="A3440">
        <v>3439</v>
      </c>
      <c r="B3440" s="3" t="s">
        <v>8529</v>
      </c>
      <c r="C3440" s="4">
        <v>44042.698611111111</v>
      </c>
      <c r="D3440" s="3" t="s">
        <v>21</v>
      </c>
      <c r="E3440" s="3" t="s">
        <v>603</v>
      </c>
      <c r="F3440" s="3" t="s">
        <v>604</v>
      </c>
      <c r="G3440">
        <v>680</v>
      </c>
      <c r="H3440" s="3" t="s">
        <v>24</v>
      </c>
      <c r="I3440" s="3" t="s">
        <v>8447</v>
      </c>
      <c r="J3440" s="3" t="s">
        <v>8457</v>
      </c>
      <c r="K3440" s="3" t="s">
        <v>7107</v>
      </c>
      <c r="L3440" s="3" t="s">
        <v>4137</v>
      </c>
      <c r="M3440" s="3" t="s">
        <v>32</v>
      </c>
      <c r="N3440" s="3">
        <f>IF(Broker_Trades2[[#This Row],[Status]]="Complete",((Broker_Trades2[Sell Price]-Broker_Trades2[Buy Price])/Broker_Trades2[[#This Row],[Buy Price]]),"")</f>
        <v>0.29474485910129461</v>
      </c>
      <c r="O34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440" s="3">
        <f>IFERROR(Broker_Trades2[[#This Row],[Return]]/Broker_Trades2[[#This Row],[Time]],Broker_Trades2[[#This Row],[Return]])</f>
        <v>1.0526602110760522E-2</v>
      </c>
    </row>
    <row r="3441" spans="1:16" hidden="1" x14ac:dyDescent="0.3">
      <c r="A3441">
        <v>3440</v>
      </c>
      <c r="B3441" s="3" t="s">
        <v>8531</v>
      </c>
      <c r="C3441" s="4">
        <v>44042.697222222225</v>
      </c>
      <c r="D3441" s="3" t="s">
        <v>21</v>
      </c>
      <c r="E3441" s="3" t="s">
        <v>708</v>
      </c>
      <c r="F3441" s="3" t="s">
        <v>709</v>
      </c>
      <c r="G3441">
        <v>355</v>
      </c>
      <c r="H3441" s="3" t="s">
        <v>59</v>
      </c>
      <c r="I3441" s="3" t="s">
        <v>2695</v>
      </c>
      <c r="J3441" s="3" t="s">
        <v>2695</v>
      </c>
      <c r="K3441" s="3" t="s">
        <v>2695</v>
      </c>
      <c r="L3441" s="3" t="s">
        <v>2695</v>
      </c>
      <c r="M3441" s="3" t="s">
        <v>190</v>
      </c>
      <c r="N3441" s="3" t="str">
        <f>IF(Broker_Trades2[[#This Row],[Status]]="Complete",((Broker_Trades2[Sell Price]-Broker_Trades2[Buy Price])/Broker_Trades2[[#This Row],[Buy Price]]),"")</f>
        <v/>
      </c>
      <c r="O344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41" s="3" t="str">
        <f>IFERROR(Broker_Trades2[[#This Row],[Return]]/Broker_Trades2[[#This Row],[Time]],Broker_Trades2[[#This Row],[Return]])</f>
        <v/>
      </c>
    </row>
    <row r="3442" spans="1:16" x14ac:dyDescent="0.3">
      <c r="A3442">
        <v>3441</v>
      </c>
      <c r="B3442" s="3" t="s">
        <v>8532</v>
      </c>
      <c r="C3442" s="4">
        <v>44042.696527777778</v>
      </c>
      <c r="D3442" s="3" t="s">
        <v>21</v>
      </c>
      <c r="E3442" s="3" t="s">
        <v>15</v>
      </c>
      <c r="F3442" s="3" t="s">
        <v>16</v>
      </c>
      <c r="G3442">
        <v>14089</v>
      </c>
      <c r="H3442" s="3" t="s">
        <v>2852</v>
      </c>
      <c r="I3442" s="3" t="s">
        <v>4827</v>
      </c>
      <c r="J3442" s="3" t="s">
        <v>15418</v>
      </c>
      <c r="K3442" s="3" t="s">
        <v>8447</v>
      </c>
      <c r="L3442" s="3" t="s">
        <v>8533</v>
      </c>
      <c r="M3442" s="3" t="s">
        <v>32</v>
      </c>
      <c r="N3442" s="3">
        <f>IF(Broker_Trades2[[#This Row],[Status]]="Complete",((Broker_Trades2[Sell Price]-Broker_Trades2[Buy Price])/Broker_Trades2[[#This Row],[Buy Price]]),"")</f>
        <v>-9.0909090909090842E-2</v>
      </c>
      <c r="O34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132</v>
      </c>
      <c r="P3442" s="3">
        <f>IFERROR(Broker_Trades2[[#This Row],[Return]]/Broker_Trades2[[#This Row],[Time]],Broker_Trades2[[#This Row],[Return]])</f>
        <v>-6.8870523415977909E-4</v>
      </c>
    </row>
    <row r="3443" spans="1:16" x14ac:dyDescent="0.3">
      <c r="A3443">
        <v>3442</v>
      </c>
      <c r="B3443" s="3" t="s">
        <v>8534</v>
      </c>
      <c r="C3443" s="4">
        <v>44042.695138888892</v>
      </c>
      <c r="D3443" s="3" t="s">
        <v>21</v>
      </c>
      <c r="E3443" s="3" t="s">
        <v>1821</v>
      </c>
      <c r="F3443" s="3" t="s">
        <v>1822</v>
      </c>
      <c r="G3443">
        <v>524</v>
      </c>
      <c r="H3443" s="3" t="s">
        <v>2852</v>
      </c>
      <c r="I3443" s="3" t="s">
        <v>7418</v>
      </c>
      <c r="J3443" s="3" t="s">
        <v>12347</v>
      </c>
      <c r="K3443" s="3" t="s">
        <v>8447</v>
      </c>
      <c r="L3443" s="3" t="s">
        <v>8454</v>
      </c>
      <c r="M3443" s="3" t="s">
        <v>32</v>
      </c>
      <c r="N3443" s="3">
        <f>IF(Broker_Trades2[[#This Row],[Status]]="Complete",((Broker_Trades2[Sell Price]-Broker_Trades2[Buy Price])/Broker_Trades2[[#This Row],[Buy Price]]),"")</f>
        <v>-9.0909090909090939E-2</v>
      </c>
      <c r="O34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443" s="3">
        <f>IFERROR(Broker_Trades2[[#This Row],[Return]]/Broker_Trades2[[#This Row],[Time]],Broker_Trades2[[#This Row],[Return]])</f>
        <v>-5.0505050505050518E-3</v>
      </c>
    </row>
    <row r="3444" spans="1:16" x14ac:dyDescent="0.3">
      <c r="A3444">
        <v>3443</v>
      </c>
      <c r="B3444" s="3" t="s">
        <v>8535</v>
      </c>
      <c r="C3444" s="4">
        <v>44042.694444444445</v>
      </c>
      <c r="D3444" s="3" t="s">
        <v>21</v>
      </c>
      <c r="E3444" s="3" t="s">
        <v>1339</v>
      </c>
      <c r="F3444" s="3" t="s">
        <v>1340</v>
      </c>
      <c r="G3444">
        <v>716</v>
      </c>
      <c r="H3444" s="3" t="s">
        <v>17</v>
      </c>
      <c r="I3444" s="3" t="s">
        <v>8447</v>
      </c>
      <c r="J3444" s="3" t="s">
        <v>8461</v>
      </c>
      <c r="K3444" s="3" t="s">
        <v>7528</v>
      </c>
      <c r="L3444" s="3" t="s">
        <v>12359</v>
      </c>
      <c r="M3444" s="3" t="s">
        <v>32</v>
      </c>
      <c r="N3444" s="3">
        <f>IF(Broker_Trades2[[#This Row],[Status]]="Complete",((Broker_Trades2[Sell Price]-Broker_Trades2[Buy Price])/Broker_Trades2[[#This Row],[Buy Price]]),"")</f>
        <v>5.5346746259856958E-2</v>
      </c>
      <c r="O34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444" s="3">
        <f>IFERROR(Broker_Trades2[[#This Row],[Return]]/Broker_Trades2[[#This Row],[Time]],Broker_Trades2[[#This Row],[Return]])</f>
        <v>3.2556909564621741E-3</v>
      </c>
    </row>
    <row r="3445" spans="1:16" x14ac:dyDescent="0.3">
      <c r="A3445">
        <v>3444</v>
      </c>
      <c r="B3445" s="3" t="s">
        <v>8536</v>
      </c>
      <c r="C3445" s="4">
        <v>44042.693749999999</v>
      </c>
      <c r="D3445" s="3" t="s">
        <v>21</v>
      </c>
      <c r="E3445" s="3" t="s">
        <v>1448</v>
      </c>
      <c r="F3445" s="3" t="s">
        <v>1449</v>
      </c>
      <c r="G3445">
        <v>1389</v>
      </c>
      <c r="H3445" s="3" t="s">
        <v>17</v>
      </c>
      <c r="I3445" s="3" t="s">
        <v>8447</v>
      </c>
      <c r="J3445" s="3" t="s">
        <v>8459</v>
      </c>
      <c r="K3445" s="3" t="s">
        <v>8447</v>
      </c>
      <c r="L3445" s="3" t="s">
        <v>12360</v>
      </c>
      <c r="M3445" s="3" t="s">
        <v>32</v>
      </c>
      <c r="N3445" s="3">
        <f>IF(Broker_Trades2[[#This Row],[Status]]="Complete",((Broker_Trades2[Sell Price]-Broker_Trades2[Buy Price])/Broker_Trades2[[#This Row],[Buy Price]]),"")</f>
        <v>1.0181818181818183E-2</v>
      </c>
      <c r="O34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445" s="3">
        <f>IFERROR(Broker_Trades2[[#This Row],[Return]]/Broker_Trades2[[#This Row],[Time]],Broker_Trades2[[#This Row],[Return]])</f>
        <v>1.0181818181818183E-2</v>
      </c>
    </row>
    <row r="3446" spans="1:16" hidden="1" x14ac:dyDescent="0.3">
      <c r="A3446">
        <v>3445</v>
      </c>
      <c r="B3446" s="3" t="s">
        <v>8538</v>
      </c>
      <c r="C3446" s="4">
        <v>44042.693055555559</v>
      </c>
      <c r="D3446" s="3" t="s">
        <v>147</v>
      </c>
      <c r="E3446" s="3" t="s">
        <v>8525</v>
      </c>
      <c r="F3446" s="3" t="s">
        <v>766</v>
      </c>
      <c r="G3446">
        <v>281</v>
      </c>
      <c r="H3446" s="3" t="s">
        <v>24</v>
      </c>
      <c r="I3446" s="3" t="s">
        <v>2695</v>
      </c>
      <c r="J3446" s="3" t="s">
        <v>2695</v>
      </c>
      <c r="K3446" s="3" t="s">
        <v>2695</v>
      </c>
      <c r="L3446" s="3" t="s">
        <v>2695</v>
      </c>
      <c r="M3446" s="3" t="s">
        <v>190</v>
      </c>
      <c r="N3446" s="3" t="str">
        <f>IF(Broker_Trades2[[#This Row],[Status]]="Complete",((Broker_Trades2[Sell Price]-Broker_Trades2[Buy Price])/Broker_Trades2[[#This Row],[Buy Price]]),"")</f>
        <v/>
      </c>
      <c r="O34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46" s="3" t="str">
        <f>IFERROR(Broker_Trades2[[#This Row],[Return]]/Broker_Trades2[[#This Row],[Time]],Broker_Trades2[[#This Row],[Return]])</f>
        <v/>
      </c>
    </row>
    <row r="3447" spans="1:16" x14ac:dyDescent="0.3">
      <c r="A3447">
        <v>3446</v>
      </c>
      <c r="B3447" s="3" t="s">
        <v>8539</v>
      </c>
      <c r="C3447" s="4">
        <v>44042.691666666666</v>
      </c>
      <c r="D3447" s="3" t="s">
        <v>159</v>
      </c>
      <c r="E3447" s="3" t="s">
        <v>2218</v>
      </c>
      <c r="F3447" s="3" t="s">
        <v>2219</v>
      </c>
      <c r="G3447">
        <v>908</v>
      </c>
      <c r="H3447" s="3" t="s">
        <v>24</v>
      </c>
      <c r="I3447" s="3" t="s">
        <v>8447</v>
      </c>
      <c r="J3447" s="3" t="s">
        <v>8522</v>
      </c>
      <c r="K3447" s="3" t="s">
        <v>6882</v>
      </c>
      <c r="L3447" s="3" t="s">
        <v>12358</v>
      </c>
      <c r="M3447" s="3" t="s">
        <v>32</v>
      </c>
      <c r="N3447" s="3">
        <f>IF(Broker_Trades2[[#This Row],[Status]]="Complete",((Broker_Trades2[Sell Price]-Broker_Trades2[Buy Price])/Broker_Trades2[[#This Row],[Buy Price]]),"")</f>
        <v>-9.9999999999999908E-2</v>
      </c>
      <c r="O34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3447" s="3">
        <f>IFERROR(Broker_Trades2[[#This Row],[Return]]/Broker_Trades2[[#This Row],[Time]],Broker_Trades2[[#This Row],[Return]])</f>
        <v>-2.4999999999999979E-3</v>
      </c>
    </row>
    <row r="3448" spans="1:16" x14ac:dyDescent="0.3">
      <c r="A3448">
        <v>3447</v>
      </c>
      <c r="B3448" s="3" t="s">
        <v>8540</v>
      </c>
      <c r="C3448" s="4">
        <v>44042.69027777778</v>
      </c>
      <c r="D3448" s="3" t="s">
        <v>159</v>
      </c>
      <c r="E3448" s="3" t="s">
        <v>708</v>
      </c>
      <c r="F3448" s="3" t="s">
        <v>709</v>
      </c>
      <c r="G3448">
        <v>405</v>
      </c>
      <c r="H3448" s="3" t="s">
        <v>24</v>
      </c>
      <c r="I3448" s="3" t="s">
        <v>8447</v>
      </c>
      <c r="J3448" s="3" t="s">
        <v>8491</v>
      </c>
      <c r="K3448" s="3" t="s">
        <v>4365</v>
      </c>
      <c r="L3448" s="3" t="s">
        <v>1860</v>
      </c>
      <c r="M3448" s="3" t="s">
        <v>32</v>
      </c>
      <c r="N3448" s="3">
        <f>IF(Broker_Trades2[[#This Row],[Status]]="Complete",((Broker_Trades2[Sell Price]-Broker_Trades2[Buy Price])/Broker_Trades2[[#This Row],[Buy Price]]),"")</f>
        <v>0.1111111111111111</v>
      </c>
      <c r="O34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130</v>
      </c>
      <c r="P3448" s="3">
        <f>IFERROR(Broker_Trades2[[#This Row],[Return]]/Broker_Trades2[[#This Row],[Time]],Broker_Trades2[[#This Row],[Return]])</f>
        <v>8.547008547008547E-4</v>
      </c>
    </row>
    <row r="3449" spans="1:16" x14ac:dyDescent="0.3">
      <c r="A3449">
        <v>3448</v>
      </c>
      <c r="B3449" s="3" t="s">
        <v>8541</v>
      </c>
      <c r="C3449" s="4">
        <v>44042.67291666667</v>
      </c>
      <c r="D3449" s="3" t="s">
        <v>38</v>
      </c>
      <c r="E3449" s="3" t="s">
        <v>1665</v>
      </c>
      <c r="F3449" s="3" t="s">
        <v>1666</v>
      </c>
      <c r="G3449">
        <v>1245</v>
      </c>
      <c r="H3449" s="3" t="s">
        <v>59</v>
      </c>
      <c r="I3449" s="3" t="s">
        <v>8447</v>
      </c>
      <c r="J3449" s="3" t="s">
        <v>8467</v>
      </c>
      <c r="K3449" s="3" t="s">
        <v>8447</v>
      </c>
      <c r="L3449" s="3" t="s">
        <v>12361</v>
      </c>
      <c r="M3449" s="3" t="s">
        <v>32</v>
      </c>
      <c r="N3449" s="3">
        <f>IF(Broker_Trades2[[#This Row],[Status]]="Complete",((Broker_Trades2[Sell Price]-Broker_Trades2[Buy Price])/Broker_Trades2[[#This Row],[Buy Price]]),"")</f>
        <v>1.6090104585679806E-3</v>
      </c>
      <c r="O34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449" s="3">
        <f>IFERROR(Broker_Trades2[[#This Row],[Return]]/Broker_Trades2[[#This Row],[Time]],Broker_Trades2[[#This Row],[Return]])</f>
        <v>1.6090104585679806E-3</v>
      </c>
    </row>
    <row r="3450" spans="1:16" x14ac:dyDescent="0.3">
      <c r="A3450">
        <v>3449</v>
      </c>
      <c r="B3450" s="3" t="s">
        <v>8543</v>
      </c>
      <c r="C3450" s="4">
        <v>44042.672222222223</v>
      </c>
      <c r="D3450" s="3" t="s">
        <v>38</v>
      </c>
      <c r="E3450" s="3" t="s">
        <v>573</v>
      </c>
      <c r="F3450" s="3" t="s">
        <v>574</v>
      </c>
      <c r="G3450">
        <v>105</v>
      </c>
      <c r="H3450" s="3" t="s">
        <v>59</v>
      </c>
      <c r="I3450" s="3" t="s">
        <v>8447</v>
      </c>
      <c r="J3450" s="3" t="s">
        <v>8544</v>
      </c>
      <c r="K3450" s="3" t="s">
        <v>7913</v>
      </c>
      <c r="L3450" s="3" t="s">
        <v>2890</v>
      </c>
      <c r="M3450" s="3" t="s">
        <v>32</v>
      </c>
      <c r="N3450" s="3">
        <f>IF(Broker_Trades2[[#This Row],[Status]]="Complete",((Broker_Trades2[Sell Price]-Broker_Trades2[Buy Price])/Broker_Trades2[[#This Row],[Buy Price]]),"")</f>
        <v>9.6033402922755778E-2</v>
      </c>
      <c r="O34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450" s="3">
        <f>IFERROR(Broker_Trades2[[#This Row],[Return]]/Broker_Trades2[[#This Row],[Time]],Broker_Trades2[[#This Row],[Return]])</f>
        <v>9.6033402922755771E-3</v>
      </c>
    </row>
    <row r="3451" spans="1:16" x14ac:dyDescent="0.3">
      <c r="A3451">
        <v>3450</v>
      </c>
      <c r="B3451" s="3" t="s">
        <v>8545</v>
      </c>
      <c r="C3451" s="4">
        <v>44042.671527777777</v>
      </c>
      <c r="D3451" s="3" t="s">
        <v>38</v>
      </c>
      <c r="E3451" s="3" t="s">
        <v>1339</v>
      </c>
      <c r="F3451" s="3" t="s">
        <v>1340</v>
      </c>
      <c r="G3451">
        <v>765</v>
      </c>
      <c r="H3451" s="3" t="s">
        <v>24</v>
      </c>
      <c r="I3451" s="3" t="s">
        <v>8447</v>
      </c>
      <c r="J3451" s="3" t="s">
        <v>8461</v>
      </c>
      <c r="K3451" s="3" t="s">
        <v>7052</v>
      </c>
      <c r="L3451" s="3" t="s">
        <v>9806</v>
      </c>
      <c r="M3451" s="3" t="s">
        <v>32</v>
      </c>
      <c r="N3451" s="3">
        <f>IF(Broker_Trades2[[#This Row],[Status]]="Complete",((Broker_Trades2[Sell Price]-Broker_Trades2[Buy Price])/Broker_Trades2[[#This Row],[Buy Price]]),"")</f>
        <v>0.12757019677205386</v>
      </c>
      <c r="O34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3451" s="3">
        <f>IFERROR(Broker_Trades2[[#This Row],[Return]]/Broker_Trades2[[#This Row],[Time]],Broker_Trades2[[#This Row],[Return]])</f>
        <v>4.1151676378081894E-3</v>
      </c>
    </row>
    <row r="3452" spans="1:16" x14ac:dyDescent="0.3">
      <c r="A3452">
        <v>3451</v>
      </c>
      <c r="B3452" s="3" t="s">
        <v>8547</v>
      </c>
      <c r="C3452" s="4">
        <v>44042.67083333333</v>
      </c>
      <c r="D3452" s="3" t="s">
        <v>38</v>
      </c>
      <c r="E3452" s="3" t="s">
        <v>708</v>
      </c>
      <c r="F3452" s="3" t="s">
        <v>709</v>
      </c>
      <c r="G3452">
        <v>380</v>
      </c>
      <c r="H3452" s="3" t="s">
        <v>59</v>
      </c>
      <c r="I3452" s="3" t="s">
        <v>8447</v>
      </c>
      <c r="J3452" s="3" t="s">
        <v>8491</v>
      </c>
      <c r="K3452" s="3" t="s">
        <v>7238</v>
      </c>
      <c r="L3452" s="3" t="s">
        <v>5256</v>
      </c>
      <c r="M3452" s="3" t="s">
        <v>32</v>
      </c>
      <c r="N3452" s="3">
        <f>IF(Broker_Trades2[[#This Row],[Status]]="Complete",((Broker_Trades2[Sell Price]-Broker_Trades2[Buy Price])/Broker_Trades2[[#This Row],[Buy Price]]),"")</f>
        <v>4.2524005486968448E-2</v>
      </c>
      <c r="O34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452" s="3">
        <f>IFERROR(Broker_Trades2[[#This Row],[Return]]/Broker_Trades2[[#This Row],[Time]],Broker_Trades2[[#This Row],[Return]])</f>
        <v>1.7718335619570187E-3</v>
      </c>
    </row>
    <row r="3453" spans="1:16" x14ac:dyDescent="0.3">
      <c r="A3453">
        <v>3452</v>
      </c>
      <c r="B3453" s="3" t="s">
        <v>8549</v>
      </c>
      <c r="C3453" s="4">
        <v>44042.670138888891</v>
      </c>
      <c r="D3453" s="3" t="s">
        <v>38</v>
      </c>
      <c r="E3453" s="3" t="s">
        <v>553</v>
      </c>
      <c r="F3453" s="3" t="s">
        <v>554</v>
      </c>
      <c r="G3453">
        <v>1005</v>
      </c>
      <c r="H3453" s="3" t="s">
        <v>24</v>
      </c>
      <c r="I3453" s="3" t="s">
        <v>8447</v>
      </c>
      <c r="J3453" s="3" t="s">
        <v>8471</v>
      </c>
      <c r="K3453" s="3" t="s">
        <v>8170</v>
      </c>
      <c r="L3453" s="3" t="s">
        <v>449</v>
      </c>
      <c r="M3453" s="3" t="s">
        <v>32</v>
      </c>
      <c r="N3453" s="3">
        <f>IF(Broker_Trades2[[#This Row],[Status]]="Complete",((Broker_Trades2[Sell Price]-Broker_Trades2[Buy Price])/Broker_Trades2[[#This Row],[Buy Price]]),"")</f>
        <v>8.7662337662337664E-2</v>
      </c>
      <c r="O34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453" s="3">
        <f>IFERROR(Broker_Trades2[[#This Row],[Return]]/Broker_Trades2[[#This Row],[Time]],Broker_Trades2[[#This Row],[Return]])</f>
        <v>1.2523191094619666E-2</v>
      </c>
    </row>
    <row r="3454" spans="1:16" x14ac:dyDescent="0.3">
      <c r="A3454">
        <v>3453</v>
      </c>
      <c r="B3454" s="3" t="s">
        <v>8551</v>
      </c>
      <c r="C3454" s="4">
        <v>44042.669444444444</v>
      </c>
      <c r="D3454" s="3" t="s">
        <v>38</v>
      </c>
      <c r="E3454" s="3" t="s">
        <v>2908</v>
      </c>
      <c r="F3454" s="3" t="s">
        <v>2909</v>
      </c>
      <c r="G3454">
        <v>46</v>
      </c>
      <c r="H3454" s="3" t="s">
        <v>24</v>
      </c>
      <c r="I3454" s="3" t="s">
        <v>8447</v>
      </c>
      <c r="J3454" s="3" t="s">
        <v>8552</v>
      </c>
      <c r="K3454" s="3" t="s">
        <v>7238</v>
      </c>
      <c r="L3454" s="3" t="s">
        <v>12362</v>
      </c>
      <c r="M3454" s="3" t="s">
        <v>32</v>
      </c>
      <c r="N3454" s="3">
        <f>IF(Broker_Trades2[[#This Row],[Status]]="Complete",((Broker_Trades2[Sell Price]-Broker_Trades2[Buy Price])/Broker_Trades2[[#This Row],[Buy Price]]),"")</f>
        <v>0.1514392991239048</v>
      </c>
      <c r="O34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454" s="3">
        <f>IFERROR(Broker_Trades2[[#This Row],[Return]]/Broker_Trades2[[#This Row],[Time]],Broker_Trades2[[#This Row],[Return]])</f>
        <v>6.3099707968293671E-3</v>
      </c>
    </row>
    <row r="3455" spans="1:16" x14ac:dyDescent="0.3">
      <c r="A3455">
        <v>3454</v>
      </c>
      <c r="B3455" s="3" t="s">
        <v>8554</v>
      </c>
      <c r="C3455" s="4">
        <v>44042.668055555558</v>
      </c>
      <c r="D3455" s="3" t="s">
        <v>38</v>
      </c>
      <c r="E3455" s="3" t="s">
        <v>1089</v>
      </c>
      <c r="F3455" s="3" t="s">
        <v>1090</v>
      </c>
      <c r="G3455">
        <v>1300</v>
      </c>
      <c r="H3455" s="3" t="s">
        <v>24</v>
      </c>
      <c r="I3455" s="3" t="s">
        <v>8447</v>
      </c>
      <c r="J3455" s="3" t="s">
        <v>8463</v>
      </c>
      <c r="K3455" s="3" t="s">
        <v>6767</v>
      </c>
      <c r="L3455" s="3" t="s">
        <v>4119</v>
      </c>
      <c r="M3455" s="3" t="s">
        <v>32</v>
      </c>
      <c r="N3455" s="3">
        <f>IF(Broker_Trades2[[#This Row],[Status]]="Complete",((Broker_Trades2[Sell Price]-Broker_Trades2[Buy Price])/Broker_Trades2[[#This Row],[Buy Price]]),"")</f>
        <v>0.14502135905227473</v>
      </c>
      <c r="O34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3455" s="3">
        <f>IFERROR(Broker_Trades2[[#This Row],[Return]]/Broker_Trades2[[#This Row],[Time]],Broker_Trades2[[#This Row],[Return]])</f>
        <v>2.4579891364792327E-3</v>
      </c>
    </row>
    <row r="3456" spans="1:16" x14ac:dyDescent="0.3">
      <c r="A3456">
        <v>3455</v>
      </c>
      <c r="B3456" s="3" t="s">
        <v>8556</v>
      </c>
      <c r="C3456" s="4">
        <v>44042.666666666664</v>
      </c>
      <c r="D3456" s="3" t="s">
        <v>132</v>
      </c>
      <c r="E3456" s="3" t="s">
        <v>8557</v>
      </c>
      <c r="F3456" s="3" t="s">
        <v>1118</v>
      </c>
      <c r="G3456">
        <v>1018</v>
      </c>
      <c r="H3456" s="3" t="s">
        <v>24</v>
      </c>
      <c r="I3456" s="3" t="s">
        <v>8447</v>
      </c>
      <c r="J3456" s="3" t="s">
        <v>8558</v>
      </c>
      <c r="K3456" s="3" t="s">
        <v>7630</v>
      </c>
      <c r="L3456" s="3" t="s">
        <v>12363</v>
      </c>
      <c r="M3456" s="3" t="s">
        <v>32</v>
      </c>
      <c r="N3456" s="3">
        <f>IF(Broker_Trades2[[#This Row],[Status]]="Complete",((Broker_Trades2[Sell Price]-Broker_Trades2[Buy Price])/Broker_Trades2[[#This Row],[Buy Price]]),"")</f>
        <v>-9.999999999999995E-2</v>
      </c>
      <c r="O34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456" s="3">
        <f>IFERROR(Broker_Trades2[[#This Row],[Return]]/Broker_Trades2[[#This Row],[Time]],Broker_Trades2[[#This Row],[Return]])</f>
        <v>-7.1428571428571392E-3</v>
      </c>
    </row>
    <row r="3457" spans="1:16" x14ac:dyDescent="0.3">
      <c r="A3457">
        <v>3456</v>
      </c>
      <c r="B3457" s="3" t="s">
        <v>8559</v>
      </c>
      <c r="C3457" s="4">
        <v>44042.663888888892</v>
      </c>
      <c r="D3457" s="3" t="s">
        <v>34</v>
      </c>
      <c r="E3457" s="3" t="s">
        <v>757</v>
      </c>
      <c r="F3457" s="3" t="s">
        <v>758</v>
      </c>
      <c r="G3457">
        <v>5000</v>
      </c>
      <c r="H3457" s="3" t="s">
        <v>24</v>
      </c>
      <c r="I3457" s="3" t="s">
        <v>8447</v>
      </c>
      <c r="J3457" s="3" t="s">
        <v>8478</v>
      </c>
      <c r="K3457" s="3" t="s">
        <v>4445</v>
      </c>
      <c r="L3457" s="3" t="s">
        <v>9631</v>
      </c>
      <c r="M3457" s="3" t="s">
        <v>32</v>
      </c>
      <c r="N3457" s="3">
        <f>IF(Broker_Trades2[[#This Row],[Status]]="Complete",((Broker_Trades2[Sell Price]-Broker_Trades2[Buy Price])/Broker_Trades2[[#This Row],[Buy Price]]),"")</f>
        <v>0.20193752328753956</v>
      </c>
      <c r="O34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3457" s="3">
        <f>IFERROR(Broker_Trades2[[#This Row],[Return]]/Broker_Trades2[[#This Row],[Time]],Broker_Trades2[[#This Row],[Return]])</f>
        <v>1.6026787562503138E-3</v>
      </c>
    </row>
    <row r="3458" spans="1:16" hidden="1" x14ac:dyDescent="0.3">
      <c r="A3458">
        <v>3457</v>
      </c>
      <c r="B3458" s="3" t="s">
        <v>8560</v>
      </c>
      <c r="C3458" s="4">
        <v>44042.659722222219</v>
      </c>
      <c r="D3458" s="3" t="s">
        <v>34</v>
      </c>
      <c r="E3458" s="3" t="s">
        <v>757</v>
      </c>
      <c r="F3458" s="3" t="s">
        <v>758</v>
      </c>
      <c r="G3458">
        <v>200</v>
      </c>
      <c r="H3458" s="3" t="s">
        <v>24</v>
      </c>
      <c r="I3458" s="3" t="s">
        <v>2695</v>
      </c>
      <c r="J3458" s="3" t="s">
        <v>2695</v>
      </c>
      <c r="K3458" s="3" t="s">
        <v>2695</v>
      </c>
      <c r="L3458" s="3" t="s">
        <v>2695</v>
      </c>
      <c r="M3458" s="3" t="s">
        <v>190</v>
      </c>
      <c r="N3458" s="3" t="str">
        <f>IF(Broker_Trades2[[#This Row],[Status]]="Complete",((Broker_Trades2[Sell Price]-Broker_Trades2[Buy Price])/Broker_Trades2[[#This Row],[Buy Price]]),"")</f>
        <v/>
      </c>
      <c r="O34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58" s="3" t="str">
        <f>IFERROR(Broker_Trades2[[#This Row],[Return]]/Broker_Trades2[[#This Row],[Time]],Broker_Trades2[[#This Row],[Return]])</f>
        <v/>
      </c>
    </row>
    <row r="3459" spans="1:16" hidden="1" x14ac:dyDescent="0.3">
      <c r="A3459">
        <v>3458</v>
      </c>
      <c r="B3459" s="3" t="s">
        <v>8561</v>
      </c>
      <c r="C3459" s="4">
        <v>44042.65902777778</v>
      </c>
      <c r="D3459" s="3" t="s">
        <v>34</v>
      </c>
      <c r="E3459" s="3" t="s">
        <v>757</v>
      </c>
      <c r="F3459" s="3" t="s">
        <v>758</v>
      </c>
      <c r="G3459">
        <v>110</v>
      </c>
      <c r="H3459" s="3" t="s">
        <v>24</v>
      </c>
      <c r="I3459" s="3" t="s">
        <v>2695</v>
      </c>
      <c r="J3459" s="3" t="s">
        <v>2695</v>
      </c>
      <c r="K3459" s="3" t="s">
        <v>2695</v>
      </c>
      <c r="L3459" s="3" t="s">
        <v>2695</v>
      </c>
      <c r="M3459" s="3" t="s">
        <v>190</v>
      </c>
      <c r="N3459" s="3" t="str">
        <f>IF(Broker_Trades2[[#This Row],[Status]]="Complete",((Broker_Trades2[Sell Price]-Broker_Trades2[Buy Price])/Broker_Trades2[[#This Row],[Buy Price]]),"")</f>
        <v/>
      </c>
      <c r="O345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59" s="3" t="str">
        <f>IFERROR(Broker_Trades2[[#This Row],[Return]]/Broker_Trades2[[#This Row],[Time]],Broker_Trades2[[#This Row],[Return]])</f>
        <v/>
      </c>
    </row>
    <row r="3460" spans="1:16" hidden="1" x14ac:dyDescent="0.3">
      <c r="A3460">
        <v>3459</v>
      </c>
      <c r="B3460" s="3" t="s">
        <v>8562</v>
      </c>
      <c r="C3460" s="4">
        <v>44042.658333333333</v>
      </c>
      <c r="D3460" s="3" t="s">
        <v>34</v>
      </c>
      <c r="E3460" s="3" t="s">
        <v>757</v>
      </c>
      <c r="F3460" s="3" t="s">
        <v>758</v>
      </c>
      <c r="G3460">
        <v>1000</v>
      </c>
      <c r="H3460" s="3" t="s">
        <v>24</v>
      </c>
      <c r="I3460" s="3" t="s">
        <v>2695</v>
      </c>
      <c r="J3460" s="3" t="s">
        <v>2695</v>
      </c>
      <c r="K3460" s="3" t="s">
        <v>2695</v>
      </c>
      <c r="L3460" s="3" t="s">
        <v>2695</v>
      </c>
      <c r="M3460" s="3" t="s">
        <v>190</v>
      </c>
      <c r="N3460" s="3" t="str">
        <f>IF(Broker_Trades2[[#This Row],[Status]]="Complete",((Broker_Trades2[Sell Price]-Broker_Trades2[Buy Price])/Broker_Trades2[[#This Row],[Buy Price]]),"")</f>
        <v/>
      </c>
      <c r="O34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60" s="3" t="str">
        <f>IFERROR(Broker_Trades2[[#This Row],[Return]]/Broker_Trades2[[#This Row],[Time]],Broker_Trades2[[#This Row],[Return]])</f>
        <v/>
      </c>
    </row>
    <row r="3461" spans="1:16" x14ac:dyDescent="0.3">
      <c r="A3461">
        <v>3460</v>
      </c>
      <c r="B3461" s="3" t="s">
        <v>8563</v>
      </c>
      <c r="C3461" s="4">
        <v>44042.650694444441</v>
      </c>
      <c r="D3461" s="3" t="s">
        <v>159</v>
      </c>
      <c r="E3461" s="3" t="s">
        <v>603</v>
      </c>
      <c r="F3461" s="3" t="s">
        <v>604</v>
      </c>
      <c r="G3461">
        <v>700</v>
      </c>
      <c r="H3461" s="3" t="s">
        <v>24</v>
      </c>
      <c r="I3461" s="3" t="s">
        <v>8447</v>
      </c>
      <c r="J3461" s="3" t="s">
        <v>8457</v>
      </c>
      <c r="K3461" s="3" t="s">
        <v>7052</v>
      </c>
      <c r="L3461" s="3" t="s">
        <v>1421</v>
      </c>
      <c r="M3461" s="3" t="s">
        <v>32</v>
      </c>
      <c r="N3461" s="3">
        <f>IF(Broker_Trades2[[#This Row],[Status]]="Complete",((Broker_Trades2[Sell Price]-Broker_Trades2[Buy Price])/Broker_Trades2[[#This Row],[Buy Price]]),"")</f>
        <v>0.33282559025133274</v>
      </c>
      <c r="O34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3461" s="3">
        <f>IFERROR(Broker_Trades2[[#This Row],[Return]]/Broker_Trades2[[#This Row],[Time]],Broker_Trades2[[#This Row],[Return]])</f>
        <v>1.0736309362946218E-2</v>
      </c>
    </row>
    <row r="3462" spans="1:16" x14ac:dyDescent="0.3">
      <c r="A3462">
        <v>3461</v>
      </c>
      <c r="B3462" s="3" t="s">
        <v>8565</v>
      </c>
      <c r="C3462" s="4">
        <v>44042.648611111108</v>
      </c>
      <c r="D3462" s="3" t="s">
        <v>159</v>
      </c>
      <c r="E3462" s="3" t="s">
        <v>757</v>
      </c>
      <c r="F3462" s="3" t="s">
        <v>758</v>
      </c>
      <c r="G3462">
        <v>4830</v>
      </c>
      <c r="H3462" s="3" t="s">
        <v>24</v>
      </c>
      <c r="I3462" s="3" t="s">
        <v>8447</v>
      </c>
      <c r="J3462" s="3" t="s">
        <v>8478</v>
      </c>
      <c r="K3462" s="3" t="s">
        <v>5089</v>
      </c>
      <c r="L3462" s="3" t="s">
        <v>12364</v>
      </c>
      <c r="M3462" s="3" t="s">
        <v>32</v>
      </c>
      <c r="N3462" s="3">
        <f>IF(Broker_Trades2[[#This Row],[Status]]="Complete",((Broker_Trades2[Sell Price]-Broker_Trades2[Buy Price])/Broker_Trades2[[#This Row],[Buy Price]]),"")</f>
        <v>0.16107164749576322</v>
      </c>
      <c r="O34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103</v>
      </c>
      <c r="P3462" s="3">
        <f>IFERROR(Broker_Trades2[[#This Row],[Return]]/Broker_Trades2[[#This Row],[Time]],Broker_Trades2[[#This Row],[Return]])</f>
        <v>1.5638024028714877E-3</v>
      </c>
    </row>
    <row r="3463" spans="1:16" x14ac:dyDescent="0.3">
      <c r="A3463">
        <v>3462</v>
      </c>
      <c r="B3463" s="3" t="s">
        <v>12365</v>
      </c>
      <c r="C3463" s="4">
        <v>44042.647222222222</v>
      </c>
      <c r="D3463" s="3" t="s">
        <v>34</v>
      </c>
      <c r="E3463" s="3" t="s">
        <v>1665</v>
      </c>
      <c r="F3463" s="3" t="s">
        <v>1666</v>
      </c>
      <c r="G3463">
        <v>1350</v>
      </c>
      <c r="H3463" s="3" t="s">
        <v>24</v>
      </c>
      <c r="I3463" s="3" t="s">
        <v>8447</v>
      </c>
      <c r="J3463" s="3" t="s">
        <v>8467</v>
      </c>
      <c r="K3463" s="3" t="s">
        <v>7214</v>
      </c>
      <c r="L3463" s="3" t="s">
        <v>11727</v>
      </c>
      <c r="M3463" s="3" t="s">
        <v>32</v>
      </c>
      <c r="N3463" s="3">
        <f>IF(Broker_Trades2[[#This Row],[Status]]="Complete",((Broker_Trades2[Sell Price]-Broker_Trades2[Buy Price])/Broker_Trades2[[#This Row],[Buy Price]]),"")</f>
        <v>8.6082059533386962E-2</v>
      </c>
      <c r="O34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3463" s="3">
        <f>IFERROR(Broker_Trades2[[#This Row],[Return]]/Broker_Trades2[[#This Row],[Time]],Broker_Trades2[[#This Row],[Return]])</f>
        <v>4.0991456920660462E-3</v>
      </c>
    </row>
    <row r="3464" spans="1:16" x14ac:dyDescent="0.3">
      <c r="A3464">
        <v>3463</v>
      </c>
      <c r="B3464" s="3" t="s">
        <v>12366</v>
      </c>
      <c r="C3464" s="4">
        <v>44042.646527777775</v>
      </c>
      <c r="D3464" s="3" t="s">
        <v>34</v>
      </c>
      <c r="E3464" s="3" t="s">
        <v>553</v>
      </c>
      <c r="F3464" s="3" t="s">
        <v>554</v>
      </c>
      <c r="G3464">
        <v>1000</v>
      </c>
      <c r="H3464" s="3" t="s">
        <v>24</v>
      </c>
      <c r="I3464" s="3" t="s">
        <v>8447</v>
      </c>
      <c r="J3464" s="3" t="s">
        <v>8471</v>
      </c>
      <c r="K3464" s="3" t="s">
        <v>8170</v>
      </c>
      <c r="L3464" s="3" t="s">
        <v>2809</v>
      </c>
      <c r="M3464" s="3" t="s">
        <v>32</v>
      </c>
      <c r="N3464" s="3">
        <f>IF(Broker_Trades2[[#This Row],[Status]]="Complete",((Broker_Trades2[Sell Price]-Broker_Trades2[Buy Price])/Broker_Trades2[[#This Row],[Buy Price]]),"")</f>
        <v>8.2251082251082255E-2</v>
      </c>
      <c r="O34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464" s="3">
        <f>IFERROR(Broker_Trades2[[#This Row],[Return]]/Broker_Trades2[[#This Row],[Time]],Broker_Trades2[[#This Row],[Return]])</f>
        <v>1.1750154607297465E-2</v>
      </c>
    </row>
    <row r="3465" spans="1:16" x14ac:dyDescent="0.3">
      <c r="A3465">
        <v>3464</v>
      </c>
      <c r="B3465" s="3" t="s">
        <v>12367</v>
      </c>
      <c r="C3465" s="4">
        <v>44042.643055555556</v>
      </c>
      <c r="D3465" s="3" t="s">
        <v>34</v>
      </c>
      <c r="E3465" s="3" t="s">
        <v>708</v>
      </c>
      <c r="F3465" s="3" t="s">
        <v>709</v>
      </c>
      <c r="G3465">
        <v>420</v>
      </c>
      <c r="H3465" s="3" t="s">
        <v>24</v>
      </c>
      <c r="I3465" s="3" t="s">
        <v>8734</v>
      </c>
      <c r="J3465" s="3" t="s">
        <v>12368</v>
      </c>
      <c r="K3465" s="3" t="s">
        <v>4319</v>
      </c>
      <c r="L3465" s="3" t="s">
        <v>6839</v>
      </c>
      <c r="M3465" s="3" t="s">
        <v>32</v>
      </c>
      <c r="N3465" s="3">
        <f>IF(Broker_Trades2[[#This Row],[Status]]="Complete",((Broker_Trades2[Sell Price]-Broker_Trades2[Buy Price])/Broker_Trades2[[#This Row],[Buy Price]]),"")</f>
        <v>0.15352925020598729</v>
      </c>
      <c r="O34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137</v>
      </c>
      <c r="P3465" s="3">
        <f>IFERROR(Broker_Trades2[[#This Row],[Return]]/Broker_Trades2[[#This Row],[Time]],Broker_Trades2[[#This Row],[Return]])</f>
        <v>1.1206514613575714E-3</v>
      </c>
    </row>
    <row r="3466" spans="1:16" hidden="1" x14ac:dyDescent="0.3">
      <c r="A3466">
        <v>3465</v>
      </c>
      <c r="B3466" s="3" t="s">
        <v>10367</v>
      </c>
      <c r="C3466" s="4">
        <v>44040.513194444444</v>
      </c>
      <c r="D3466" s="3" t="s">
        <v>21</v>
      </c>
      <c r="E3466" s="3" t="s">
        <v>1012</v>
      </c>
      <c r="F3466" s="3" t="s">
        <v>1012</v>
      </c>
      <c r="G3466">
        <v>874</v>
      </c>
      <c r="H3466" s="3" t="s">
        <v>59</v>
      </c>
      <c r="I3466" s="3" t="s">
        <v>2695</v>
      </c>
      <c r="J3466" s="3" t="s">
        <v>2695</v>
      </c>
      <c r="K3466" s="3" t="s">
        <v>2695</v>
      </c>
      <c r="L3466" s="3" t="s">
        <v>2695</v>
      </c>
      <c r="M3466" s="3" t="s">
        <v>190</v>
      </c>
      <c r="N3466" s="3" t="str">
        <f>IF(Broker_Trades2[[#This Row],[Status]]="Complete",((Broker_Trades2[Sell Price]-Broker_Trades2[Buy Price])/Broker_Trades2[[#This Row],[Buy Price]]),"")</f>
        <v/>
      </c>
      <c r="O346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66" s="3" t="str">
        <f>IFERROR(Broker_Trades2[[#This Row],[Return]]/Broker_Trades2[[#This Row],[Time]],Broker_Trades2[[#This Row],[Return]])</f>
        <v/>
      </c>
    </row>
    <row r="3467" spans="1:16" hidden="1" x14ac:dyDescent="0.3">
      <c r="A3467">
        <v>3466</v>
      </c>
      <c r="B3467" s="3" t="s">
        <v>12369</v>
      </c>
      <c r="C3467" s="4">
        <v>44040.511805555558</v>
      </c>
      <c r="D3467" s="3" t="s">
        <v>34</v>
      </c>
      <c r="E3467" s="3" t="s">
        <v>1012</v>
      </c>
      <c r="F3467" s="3" t="s">
        <v>1012</v>
      </c>
      <c r="G3467">
        <v>485</v>
      </c>
      <c r="H3467" s="3" t="s">
        <v>24</v>
      </c>
      <c r="I3467" s="3" t="s">
        <v>2695</v>
      </c>
      <c r="J3467" s="3" t="s">
        <v>2695</v>
      </c>
      <c r="K3467" s="3" t="s">
        <v>2695</v>
      </c>
      <c r="L3467" s="3" t="s">
        <v>2695</v>
      </c>
      <c r="M3467" s="3" t="s">
        <v>190</v>
      </c>
      <c r="N3467" s="3" t="str">
        <f>IF(Broker_Trades2[[#This Row],[Status]]="Complete",((Broker_Trades2[Sell Price]-Broker_Trades2[Buy Price])/Broker_Trades2[[#This Row],[Buy Price]]),"")</f>
        <v/>
      </c>
      <c r="O34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67" s="3" t="str">
        <f>IFERROR(Broker_Trades2[[#This Row],[Return]]/Broker_Trades2[[#This Row],[Time]],Broker_Trades2[[#This Row],[Return]])</f>
        <v/>
      </c>
    </row>
    <row r="3468" spans="1:16" x14ac:dyDescent="0.3">
      <c r="A3468">
        <v>3467</v>
      </c>
      <c r="B3468" s="3" t="s">
        <v>12370</v>
      </c>
      <c r="C3468" s="4">
        <v>44040.509027777778</v>
      </c>
      <c r="D3468" s="3" t="s">
        <v>354</v>
      </c>
      <c r="E3468" s="3" t="s">
        <v>99</v>
      </c>
      <c r="F3468" s="3" t="s">
        <v>100</v>
      </c>
      <c r="G3468">
        <v>322</v>
      </c>
      <c r="H3468" s="3" t="s">
        <v>24</v>
      </c>
      <c r="I3468" s="3" t="s">
        <v>8567</v>
      </c>
      <c r="J3468" s="3" t="s">
        <v>12371</v>
      </c>
      <c r="K3468" s="3" t="s">
        <v>7214</v>
      </c>
      <c r="L3468" s="3" t="s">
        <v>9132</v>
      </c>
      <c r="M3468" s="3" t="s">
        <v>32</v>
      </c>
      <c r="N3468" s="3">
        <f>IF(Broker_Trades2[[#This Row],[Status]]="Complete",((Broker_Trades2[Sell Price]-Broker_Trades2[Buy Price])/Broker_Trades2[[#This Row],[Buy Price]]),"")</f>
        <v>0.22224330992598221</v>
      </c>
      <c r="O34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468" s="3">
        <f>IFERROR(Broker_Trades2[[#This Row],[Return]]/Broker_Trades2[[#This Row],[Time]],Broker_Trades2[[#This Row],[Return]])</f>
        <v>9.2601379135825914E-3</v>
      </c>
    </row>
    <row r="3469" spans="1:16" x14ac:dyDescent="0.3">
      <c r="A3469">
        <v>3468</v>
      </c>
      <c r="B3469" s="3" t="s">
        <v>12372</v>
      </c>
      <c r="C3469" s="4">
        <v>44040.504861111112</v>
      </c>
      <c r="D3469" s="3" t="s">
        <v>159</v>
      </c>
      <c r="E3469" s="3" t="s">
        <v>134</v>
      </c>
      <c r="F3469" s="3" t="s">
        <v>135</v>
      </c>
      <c r="G3469">
        <v>850</v>
      </c>
      <c r="H3469" s="3" t="s">
        <v>24</v>
      </c>
      <c r="I3469" s="3" t="s">
        <v>8567</v>
      </c>
      <c r="J3469" s="3" t="s">
        <v>580</v>
      </c>
      <c r="K3469" s="3" t="s">
        <v>8734</v>
      </c>
      <c r="L3469" s="3" t="s">
        <v>12373</v>
      </c>
      <c r="M3469" s="3" t="s">
        <v>32</v>
      </c>
      <c r="N3469" s="3">
        <f>IF(Broker_Trades2[[#This Row],[Status]]="Complete",((Broker_Trades2[Sell Price]-Broker_Trades2[Buy Price])/Broker_Trades2[[#This Row],[Buy Price]]),"")</f>
        <v>-0.1</v>
      </c>
      <c r="O34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469" s="3">
        <f>IFERROR(Broker_Trades2[[#This Row],[Return]]/Broker_Trades2[[#This Row],[Time]],Broker_Trades2[[#This Row],[Return]])</f>
        <v>-0.05</v>
      </c>
    </row>
    <row r="3470" spans="1:16" x14ac:dyDescent="0.3">
      <c r="A3470">
        <v>3469</v>
      </c>
      <c r="B3470" s="3" t="s">
        <v>8859</v>
      </c>
      <c r="C3470" s="4">
        <v>44040.503472222219</v>
      </c>
      <c r="D3470" s="3" t="s">
        <v>159</v>
      </c>
      <c r="E3470" s="3" t="s">
        <v>1767</v>
      </c>
      <c r="F3470" s="3" t="s">
        <v>1768</v>
      </c>
      <c r="G3470">
        <v>242</v>
      </c>
      <c r="H3470" s="3" t="s">
        <v>24</v>
      </c>
      <c r="I3470" s="3" t="s">
        <v>8567</v>
      </c>
      <c r="J3470" s="3" t="s">
        <v>8599</v>
      </c>
      <c r="K3470" s="3" t="s">
        <v>7913</v>
      </c>
      <c r="L3470" s="3" t="s">
        <v>1679</v>
      </c>
      <c r="M3470" s="3" t="s">
        <v>32</v>
      </c>
      <c r="N3470" s="3">
        <f>IF(Broker_Trades2[[#This Row],[Status]]="Complete",((Broker_Trades2[Sell Price]-Broker_Trades2[Buy Price])/Broker_Trades2[[#This Row],[Buy Price]]),"")</f>
        <v>0.16290245074483425</v>
      </c>
      <c r="O34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3470" s="3">
        <f>IFERROR(Broker_Trades2[[#This Row],[Return]]/Broker_Trades2[[#This Row],[Time]],Broker_Trades2[[#This Row],[Return]])</f>
        <v>1.2530957749602636E-2</v>
      </c>
    </row>
    <row r="3471" spans="1:16" x14ac:dyDescent="0.3">
      <c r="A3471">
        <v>3470</v>
      </c>
      <c r="B3471" s="3" t="s">
        <v>8566</v>
      </c>
      <c r="C3471" s="4">
        <v>44040.503472222219</v>
      </c>
      <c r="D3471" s="3" t="s">
        <v>159</v>
      </c>
      <c r="E3471" s="3" t="s">
        <v>924</v>
      </c>
      <c r="F3471" s="3" t="s">
        <v>925</v>
      </c>
      <c r="G3471">
        <v>404</v>
      </c>
      <c r="H3471" s="3" t="s">
        <v>24</v>
      </c>
      <c r="I3471" s="3" t="s">
        <v>8567</v>
      </c>
      <c r="J3471" s="3" t="s">
        <v>5234</v>
      </c>
      <c r="K3471" s="3" t="s">
        <v>4494</v>
      </c>
      <c r="L3471" s="3" t="s">
        <v>8039</v>
      </c>
      <c r="M3471" s="3" t="s">
        <v>32</v>
      </c>
      <c r="N3471" s="3">
        <f>IF(Broker_Trades2[[#This Row],[Status]]="Complete",((Broker_Trades2[Sell Price]-Broker_Trades2[Buy Price])/Broker_Trades2[[#This Row],[Buy Price]]),"")</f>
        <v>0.35479543930248159</v>
      </c>
      <c r="O34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3471" s="3">
        <f>IFERROR(Broker_Trades2[[#This Row],[Return]]/Broker_Trades2[[#This Row],[Time]],Broker_Trades2[[#This Row],[Return]])</f>
        <v>2.8158368198609651E-3</v>
      </c>
    </row>
    <row r="3472" spans="1:16" x14ac:dyDescent="0.3">
      <c r="A3472">
        <v>3471</v>
      </c>
      <c r="B3472" s="3" t="s">
        <v>8569</v>
      </c>
      <c r="C3472" s="4">
        <v>44040.503472222219</v>
      </c>
      <c r="D3472" s="3" t="s">
        <v>159</v>
      </c>
      <c r="E3472" s="3" t="s">
        <v>509</v>
      </c>
      <c r="F3472" s="3" t="s">
        <v>510</v>
      </c>
      <c r="G3472">
        <v>475</v>
      </c>
      <c r="H3472" s="3" t="s">
        <v>24</v>
      </c>
      <c r="I3472" s="3" t="s">
        <v>8567</v>
      </c>
      <c r="J3472" s="3" t="s">
        <v>8570</v>
      </c>
      <c r="K3472" s="3" t="s">
        <v>5183</v>
      </c>
      <c r="L3472" s="3" t="s">
        <v>11856</v>
      </c>
      <c r="M3472" s="3" t="s">
        <v>32</v>
      </c>
      <c r="N3472" s="3">
        <f>IF(Broker_Trades2[[#This Row],[Status]]="Complete",((Broker_Trades2[Sell Price]-Broker_Trades2[Buy Price])/Broker_Trades2[[#This Row],[Buy Price]]),"")</f>
        <v>0.31542509000276925</v>
      </c>
      <c r="O34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3472" s="3">
        <f>IFERROR(Broker_Trades2[[#This Row],[Return]]/Broker_Trades2[[#This Row],[Time]],Broker_Trades2[[#This Row],[Return]])</f>
        <v>3.0040484762168499E-3</v>
      </c>
    </row>
    <row r="3473" spans="1:16" x14ac:dyDescent="0.3">
      <c r="A3473">
        <v>3472</v>
      </c>
      <c r="B3473" s="3" t="s">
        <v>8571</v>
      </c>
      <c r="C3473" s="4">
        <v>44040.50277777778</v>
      </c>
      <c r="D3473" s="3" t="s">
        <v>6721</v>
      </c>
      <c r="E3473" s="3" t="s">
        <v>509</v>
      </c>
      <c r="F3473" s="3" t="s">
        <v>510</v>
      </c>
      <c r="G3473">
        <v>500</v>
      </c>
      <c r="H3473" s="3" t="s">
        <v>24</v>
      </c>
      <c r="I3473" s="3" t="s">
        <v>8567</v>
      </c>
      <c r="J3473" s="3" t="s">
        <v>8570</v>
      </c>
      <c r="K3473" s="3" t="s">
        <v>4445</v>
      </c>
      <c r="L3473" s="3" t="s">
        <v>2043</v>
      </c>
      <c r="M3473" s="3" t="s">
        <v>32</v>
      </c>
      <c r="N3473" s="3">
        <f>IF(Broker_Trades2[[#This Row],[Status]]="Complete",((Broker_Trades2[Sell Price]-Broker_Trades2[Buy Price])/Broker_Trades2[[#This Row],[Buy Price]]),"")</f>
        <v>0.38465798947659918</v>
      </c>
      <c r="O34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129</v>
      </c>
      <c r="P3473" s="3">
        <f>IFERROR(Broker_Trades2[[#This Row],[Return]]/Broker_Trades2[[#This Row],[Time]],Broker_Trades2[[#This Row],[Return]])</f>
        <v>2.9818448796635594E-3</v>
      </c>
    </row>
    <row r="3474" spans="1:16" x14ac:dyDescent="0.3">
      <c r="A3474">
        <v>3473</v>
      </c>
      <c r="B3474" s="3" t="s">
        <v>8572</v>
      </c>
      <c r="C3474" s="4">
        <v>44040.501388888886</v>
      </c>
      <c r="D3474" s="3" t="s">
        <v>354</v>
      </c>
      <c r="E3474" s="3" t="s">
        <v>1039</v>
      </c>
      <c r="F3474" s="3" t="s">
        <v>1039</v>
      </c>
      <c r="G3474">
        <v>236</v>
      </c>
      <c r="H3474" s="3" t="s">
        <v>24</v>
      </c>
      <c r="I3474" s="3" t="s">
        <v>8567</v>
      </c>
      <c r="J3474" s="3" t="s">
        <v>4549</v>
      </c>
      <c r="K3474" s="3" t="s">
        <v>6772</v>
      </c>
      <c r="L3474" s="3" t="s">
        <v>12374</v>
      </c>
      <c r="M3474" s="3" t="s">
        <v>32</v>
      </c>
      <c r="N3474" s="3">
        <f>IF(Broker_Trades2[[#This Row],[Status]]="Complete",((Broker_Trades2[Sell Price]-Broker_Trades2[Buy Price])/Broker_Trades2[[#This Row],[Buy Price]]),"")</f>
        <v>-9.9999999999999936E-2</v>
      </c>
      <c r="O34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3474" s="3">
        <f>IFERROR(Broker_Trades2[[#This Row],[Return]]/Broker_Trades2[[#This Row],[Time]],Broker_Trades2[[#This Row],[Return]])</f>
        <v>-1.9230769230769219E-3</v>
      </c>
    </row>
    <row r="3475" spans="1:16" x14ac:dyDescent="0.3">
      <c r="A3475">
        <v>3474</v>
      </c>
      <c r="B3475" s="3" t="s">
        <v>8573</v>
      </c>
      <c r="C3475" s="4">
        <v>44040.500694444447</v>
      </c>
      <c r="D3475" s="3" t="s">
        <v>6721</v>
      </c>
      <c r="E3475" s="3" t="s">
        <v>22</v>
      </c>
      <c r="F3475" s="3" t="s">
        <v>23</v>
      </c>
      <c r="G3475">
        <v>300</v>
      </c>
      <c r="H3475" s="3" t="s">
        <v>24</v>
      </c>
      <c r="I3475" s="3" t="s">
        <v>8567</v>
      </c>
      <c r="J3475" s="3" t="s">
        <v>8574</v>
      </c>
      <c r="K3475" s="3" t="s">
        <v>4907</v>
      </c>
      <c r="L3475" s="3" t="s">
        <v>4568</v>
      </c>
      <c r="M3475" s="3" t="s">
        <v>32</v>
      </c>
      <c r="N3475" s="3">
        <f>IF(Broker_Trades2[[#This Row],[Status]]="Complete",((Broker_Trades2[Sell Price]-Broker_Trades2[Buy Price])/Broker_Trades2[[#This Row],[Buy Price]]),"")</f>
        <v>0.22249388753056232</v>
      </c>
      <c r="O34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109</v>
      </c>
      <c r="P3475" s="3">
        <f>IFERROR(Broker_Trades2[[#This Row],[Return]]/Broker_Trades2[[#This Row],[Time]],Broker_Trades2[[#This Row],[Return]])</f>
        <v>2.0412283259684618E-3</v>
      </c>
    </row>
    <row r="3476" spans="1:16" hidden="1" x14ac:dyDescent="0.3">
      <c r="A3476">
        <v>3475</v>
      </c>
      <c r="B3476" s="3" t="s">
        <v>8575</v>
      </c>
      <c r="C3476" s="4">
        <v>44040.375694444447</v>
      </c>
      <c r="D3476" s="3" t="s">
        <v>6721</v>
      </c>
      <c r="E3476" s="3" t="s">
        <v>305</v>
      </c>
      <c r="F3476" s="3" t="s">
        <v>306</v>
      </c>
      <c r="G3476">
        <v>1840</v>
      </c>
      <c r="H3476" s="3" t="s">
        <v>2852</v>
      </c>
      <c r="I3476" s="3" t="s">
        <v>2695</v>
      </c>
      <c r="J3476" s="3" t="s">
        <v>2695</v>
      </c>
      <c r="K3476" s="3" t="s">
        <v>2695</v>
      </c>
      <c r="L3476" s="3" t="s">
        <v>2695</v>
      </c>
      <c r="M3476" s="3" t="s">
        <v>190</v>
      </c>
      <c r="N3476" s="3" t="str">
        <f>IF(Broker_Trades2[[#This Row],[Status]]="Complete",((Broker_Trades2[Sell Price]-Broker_Trades2[Buy Price])/Broker_Trades2[[#This Row],[Buy Price]]),"")</f>
        <v/>
      </c>
      <c r="O34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76" s="3" t="str">
        <f>IFERROR(Broker_Trades2[[#This Row],[Return]]/Broker_Trades2[[#This Row],[Time]],Broker_Trades2[[#This Row],[Return]])</f>
        <v/>
      </c>
    </row>
    <row r="3477" spans="1:16" hidden="1" x14ac:dyDescent="0.3">
      <c r="A3477">
        <v>3476</v>
      </c>
      <c r="B3477" s="3" t="s">
        <v>8576</v>
      </c>
      <c r="C3477" s="4">
        <v>44040.375</v>
      </c>
      <c r="D3477" s="3" t="s">
        <v>6721</v>
      </c>
      <c r="E3477" s="3" t="s">
        <v>2143</v>
      </c>
      <c r="F3477" s="3" t="s">
        <v>242</v>
      </c>
      <c r="G3477">
        <v>153</v>
      </c>
      <c r="H3477" s="3" t="s">
        <v>2852</v>
      </c>
      <c r="I3477" s="3" t="s">
        <v>2695</v>
      </c>
      <c r="J3477" s="3" t="s">
        <v>2695</v>
      </c>
      <c r="K3477" s="3" t="s">
        <v>2695</v>
      </c>
      <c r="L3477" s="3" t="s">
        <v>2695</v>
      </c>
      <c r="M3477" s="3" t="s">
        <v>190</v>
      </c>
      <c r="N3477" s="3" t="str">
        <f>IF(Broker_Trades2[[#This Row],[Status]]="Complete",((Broker_Trades2[Sell Price]-Broker_Trades2[Buy Price])/Broker_Trades2[[#This Row],[Buy Price]]),"")</f>
        <v/>
      </c>
      <c r="O347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77" s="3" t="str">
        <f>IFERROR(Broker_Trades2[[#This Row],[Return]]/Broker_Trades2[[#This Row],[Time]],Broker_Trades2[[#This Row],[Return]])</f>
        <v/>
      </c>
    </row>
    <row r="3478" spans="1:16" x14ac:dyDescent="0.3">
      <c r="A3478">
        <v>3477</v>
      </c>
      <c r="B3478" s="3" t="s">
        <v>8577</v>
      </c>
      <c r="C3478" s="4">
        <v>44040.375</v>
      </c>
      <c r="D3478" s="3" t="s">
        <v>222</v>
      </c>
      <c r="E3478" s="3" t="s">
        <v>134</v>
      </c>
      <c r="F3478" s="3" t="s">
        <v>135</v>
      </c>
      <c r="G3478">
        <v>700</v>
      </c>
      <c r="H3478" s="3" t="s">
        <v>2852</v>
      </c>
      <c r="I3478" s="3" t="s">
        <v>8447</v>
      </c>
      <c r="J3478" s="3" t="s">
        <v>1421</v>
      </c>
      <c r="K3478" s="3" t="s">
        <v>8567</v>
      </c>
      <c r="L3478" s="3" t="s">
        <v>580</v>
      </c>
      <c r="M3478" s="3" t="s">
        <v>32</v>
      </c>
      <c r="N3478" s="3">
        <f>IF(Broker_Trades2[[#This Row],[Status]]="Complete",((Broker_Trades2[Sell Price]-Broker_Trades2[Buy Price])/Broker_Trades2[[#This Row],[Buy Price]]),"")</f>
        <v>0.12857142857142856</v>
      </c>
      <c r="O34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478" s="3">
        <f>IFERROR(Broker_Trades2[[#This Row],[Return]]/Broker_Trades2[[#This Row],[Time]],Broker_Trades2[[#This Row],[Return]])</f>
        <v>4.2857142857142851E-2</v>
      </c>
    </row>
    <row r="3479" spans="1:16" x14ac:dyDescent="0.3">
      <c r="A3479">
        <v>3478</v>
      </c>
      <c r="B3479" s="3" t="s">
        <v>8579</v>
      </c>
      <c r="C3479" s="4">
        <v>44040.374305555553</v>
      </c>
      <c r="D3479" s="3" t="s">
        <v>222</v>
      </c>
      <c r="E3479" s="3" t="s">
        <v>1011</v>
      </c>
      <c r="F3479" s="3" t="s">
        <v>1012</v>
      </c>
      <c r="G3479">
        <v>1041</v>
      </c>
      <c r="H3479" s="3" t="s">
        <v>24</v>
      </c>
      <c r="I3479" s="3" t="s">
        <v>8567</v>
      </c>
      <c r="J3479" s="3" t="s">
        <v>8580</v>
      </c>
      <c r="K3479" s="3" t="s">
        <v>4584</v>
      </c>
      <c r="L3479" s="3" t="s">
        <v>12375</v>
      </c>
      <c r="M3479" s="3" t="s">
        <v>32</v>
      </c>
      <c r="N3479" s="3">
        <f>IF(Broker_Trades2[[#This Row],[Status]]="Complete",((Broker_Trades2[Sell Price]-Broker_Trades2[Buy Price])/Broker_Trades2[[#This Row],[Buy Price]]),"")</f>
        <v>0.15859766277128548</v>
      </c>
      <c r="O34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113</v>
      </c>
      <c r="P3479" s="3">
        <f>IFERROR(Broker_Trades2[[#This Row],[Return]]/Broker_Trades2[[#This Row],[Time]],Broker_Trades2[[#This Row],[Return]])</f>
        <v>1.4035191395688981E-3</v>
      </c>
    </row>
    <row r="3480" spans="1:16" x14ac:dyDescent="0.3">
      <c r="A3480">
        <v>3479</v>
      </c>
      <c r="B3480" s="3" t="s">
        <v>8581</v>
      </c>
      <c r="C3480" s="4">
        <v>44040.374305555553</v>
      </c>
      <c r="D3480" s="3" t="s">
        <v>222</v>
      </c>
      <c r="E3480" s="3" t="s">
        <v>509</v>
      </c>
      <c r="F3480" s="3" t="s">
        <v>510</v>
      </c>
      <c r="G3480">
        <v>500</v>
      </c>
      <c r="H3480" s="3" t="s">
        <v>24</v>
      </c>
      <c r="I3480" s="3" t="s">
        <v>8567</v>
      </c>
      <c r="J3480" s="3" t="s">
        <v>8570</v>
      </c>
      <c r="K3480" s="3" t="s">
        <v>4445</v>
      </c>
      <c r="L3480" s="3" t="s">
        <v>2043</v>
      </c>
      <c r="M3480" s="3" t="s">
        <v>32</v>
      </c>
      <c r="N3480" s="3">
        <f>IF(Broker_Trades2[[#This Row],[Status]]="Complete",((Broker_Trades2[Sell Price]-Broker_Trades2[Buy Price])/Broker_Trades2[[#This Row],[Buy Price]]),"")</f>
        <v>0.38465798947659918</v>
      </c>
      <c r="O34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129</v>
      </c>
      <c r="P3480" s="3">
        <f>IFERROR(Broker_Trades2[[#This Row],[Return]]/Broker_Trades2[[#This Row],[Time]],Broker_Trades2[[#This Row],[Return]])</f>
        <v>2.9818448796635594E-3</v>
      </c>
    </row>
    <row r="3481" spans="1:16" x14ac:dyDescent="0.3">
      <c r="A3481">
        <v>3480</v>
      </c>
      <c r="B3481" s="3" t="s">
        <v>8582</v>
      </c>
      <c r="C3481" s="4">
        <v>44040.373611111114</v>
      </c>
      <c r="D3481" s="3" t="s">
        <v>354</v>
      </c>
      <c r="E3481" s="3" t="s">
        <v>55</v>
      </c>
      <c r="F3481" s="3" t="s">
        <v>28</v>
      </c>
      <c r="G3481">
        <v>230</v>
      </c>
      <c r="H3481" s="3" t="s">
        <v>24</v>
      </c>
      <c r="I3481" s="3" t="s">
        <v>8567</v>
      </c>
      <c r="J3481" s="3" t="s">
        <v>7175</v>
      </c>
      <c r="K3481" s="3" t="s">
        <v>7359</v>
      </c>
      <c r="L3481" s="3" t="s">
        <v>5028</v>
      </c>
      <c r="M3481" s="3" t="s">
        <v>32</v>
      </c>
      <c r="N3481" s="3">
        <f>IF(Broker_Trades2[[#This Row],[Status]]="Complete",((Broker_Trades2[Sell Price]-Broker_Trades2[Buy Price])/Broker_Trades2[[#This Row],[Buy Price]]),"")</f>
        <v>0.1124546553808948</v>
      </c>
      <c r="O34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3481" s="3">
        <f>IFERROR(Broker_Trades2[[#This Row],[Return]]/Broker_Trades2[[#This Row],[Time]],Broker_Trades2[[#This Row],[Return]])</f>
        <v>5.1115752445861275E-3</v>
      </c>
    </row>
    <row r="3482" spans="1:16" x14ac:dyDescent="0.3">
      <c r="A3482">
        <v>3481</v>
      </c>
      <c r="B3482" s="3" t="s">
        <v>8584</v>
      </c>
      <c r="C3482" s="4">
        <v>44040.373611111114</v>
      </c>
      <c r="D3482" s="3" t="s">
        <v>132</v>
      </c>
      <c r="E3482" s="3" t="s">
        <v>8585</v>
      </c>
      <c r="F3482" s="3" t="s">
        <v>1730</v>
      </c>
      <c r="G3482">
        <v>851</v>
      </c>
      <c r="H3482" s="3" t="s">
        <v>24</v>
      </c>
      <c r="I3482" s="3" t="s">
        <v>8567</v>
      </c>
      <c r="J3482" s="3" t="s">
        <v>8586</v>
      </c>
      <c r="K3482" s="3" t="s">
        <v>6850</v>
      </c>
      <c r="L3482" s="3" t="s">
        <v>10812</v>
      </c>
      <c r="M3482" s="3" t="s">
        <v>32</v>
      </c>
      <c r="N3482" s="3">
        <f>IF(Broker_Trades2[[#This Row],[Status]]="Complete",((Broker_Trades2[Sell Price]-Broker_Trades2[Buy Price])/Broker_Trades2[[#This Row],[Buy Price]]),"")</f>
        <v>0.12722696867342201</v>
      </c>
      <c r="O34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3482" s="3">
        <f>IFERROR(Broker_Trades2[[#This Row],[Return]]/Broker_Trades2[[#This Row],[Time]],Broker_Trades2[[#This Row],[Return]])</f>
        <v>2.8272659705204889E-3</v>
      </c>
    </row>
    <row r="3483" spans="1:16" x14ac:dyDescent="0.3">
      <c r="A3483">
        <v>3482</v>
      </c>
      <c r="B3483" s="3" t="s">
        <v>8588</v>
      </c>
      <c r="C3483" s="4">
        <v>44040.372916666667</v>
      </c>
      <c r="D3483" s="3" t="s">
        <v>147</v>
      </c>
      <c r="E3483" s="3" t="s">
        <v>1459</v>
      </c>
      <c r="F3483" s="3" t="s">
        <v>1460</v>
      </c>
      <c r="G3483">
        <v>1240</v>
      </c>
      <c r="H3483" s="3" t="s">
        <v>24</v>
      </c>
      <c r="I3483" s="3" t="s">
        <v>8567</v>
      </c>
      <c r="J3483" s="3" t="s">
        <v>8589</v>
      </c>
      <c r="K3483" s="3" t="s">
        <v>4319</v>
      </c>
      <c r="L3483" s="3" t="s">
        <v>3012</v>
      </c>
      <c r="M3483" s="3" t="s">
        <v>32</v>
      </c>
      <c r="N3483" s="3">
        <f>IF(Broker_Trades2[[#This Row],[Status]]="Complete",((Broker_Trades2[Sell Price]-Broker_Trades2[Buy Price])/Broker_Trades2[[#This Row],[Buy Price]]),"")</f>
        <v>0.36443661971830993</v>
      </c>
      <c r="O34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139</v>
      </c>
      <c r="P3483" s="3">
        <f>IFERROR(Broker_Trades2[[#This Row],[Return]]/Broker_Trades2[[#This Row],[Time]],Broker_Trades2[[#This Row],[Return]])</f>
        <v>2.6218461850238124E-3</v>
      </c>
    </row>
    <row r="3484" spans="1:16" x14ac:dyDescent="0.3">
      <c r="A3484">
        <v>3483</v>
      </c>
      <c r="B3484" s="3" t="s">
        <v>8590</v>
      </c>
      <c r="C3484" s="4">
        <v>44040.37222222222</v>
      </c>
      <c r="D3484" s="3" t="s">
        <v>38</v>
      </c>
      <c r="E3484" s="3" t="s">
        <v>2143</v>
      </c>
      <c r="F3484" s="3" t="s">
        <v>242</v>
      </c>
      <c r="G3484">
        <v>150</v>
      </c>
      <c r="H3484" s="3" t="s">
        <v>59</v>
      </c>
      <c r="I3484" s="3" t="s">
        <v>8567</v>
      </c>
      <c r="J3484" s="3" t="s">
        <v>8591</v>
      </c>
      <c r="K3484" s="3" t="s">
        <v>8440</v>
      </c>
      <c r="L3484" s="3" t="s">
        <v>8514</v>
      </c>
      <c r="M3484" s="3" t="s">
        <v>32</v>
      </c>
      <c r="N3484" s="3">
        <f>IF(Broker_Trades2[[#This Row],[Status]]="Complete",((Broker_Trades2[Sell Price]-Broker_Trades2[Buy Price])/Broker_Trades2[[#This Row],[Buy Price]]),"")</f>
        <v>2.1102791014295401E-2</v>
      </c>
      <c r="O34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3484" s="3">
        <f>IFERROR(Broker_Trades2[[#This Row],[Return]]/Broker_Trades2[[#This Row],[Time]],Broker_Trades2[[#This Row],[Return]])</f>
        <v>2.3447545571439335E-3</v>
      </c>
    </row>
    <row r="3485" spans="1:16" x14ac:dyDescent="0.3">
      <c r="A3485">
        <v>3484</v>
      </c>
      <c r="B3485" s="3" t="s">
        <v>8593</v>
      </c>
      <c r="C3485" s="4">
        <v>44040.362500000003</v>
      </c>
      <c r="D3485" s="3" t="s">
        <v>38</v>
      </c>
      <c r="E3485" s="3" t="s">
        <v>305</v>
      </c>
      <c r="F3485" s="3" t="s">
        <v>306</v>
      </c>
      <c r="G3485">
        <v>1900</v>
      </c>
      <c r="H3485" s="3" t="s">
        <v>59</v>
      </c>
      <c r="I3485" s="3" t="s">
        <v>8567</v>
      </c>
      <c r="J3485" s="3" t="s">
        <v>8594</v>
      </c>
      <c r="K3485" s="3" t="s">
        <v>7359</v>
      </c>
      <c r="L3485" s="3" t="s">
        <v>857</v>
      </c>
      <c r="M3485" s="3" t="s">
        <v>32</v>
      </c>
      <c r="N3485" s="3">
        <f>IF(Broker_Trades2[[#This Row],[Status]]="Complete",((Broker_Trades2[Sell Price]-Broker_Trades2[Buy Price])/Broker_Trades2[[#This Row],[Buy Price]]),"")</f>
        <v>6.8015739179314222E-2</v>
      </c>
      <c r="O34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3485" s="3">
        <f>IFERROR(Broker_Trades2[[#This Row],[Return]]/Broker_Trades2[[#This Row],[Time]],Broker_Trades2[[#This Row],[Return]])</f>
        <v>3.0916245081506464E-3</v>
      </c>
    </row>
    <row r="3486" spans="1:16" x14ac:dyDescent="0.3">
      <c r="A3486">
        <v>3485</v>
      </c>
      <c r="B3486" s="3" t="s">
        <v>8596</v>
      </c>
      <c r="C3486" s="4">
        <v>44040.361805555556</v>
      </c>
      <c r="D3486" s="3" t="s">
        <v>38</v>
      </c>
      <c r="E3486" s="3" t="s">
        <v>27</v>
      </c>
      <c r="F3486" s="3" t="s">
        <v>28</v>
      </c>
      <c r="G3486">
        <v>211</v>
      </c>
      <c r="H3486" s="3" t="s">
        <v>59</v>
      </c>
      <c r="I3486" s="3" t="s">
        <v>8567</v>
      </c>
      <c r="J3486" s="3" t="s">
        <v>7175</v>
      </c>
      <c r="K3486" s="3" t="s">
        <v>8567</v>
      </c>
      <c r="L3486" s="3" t="s">
        <v>873</v>
      </c>
      <c r="M3486" s="3" t="s">
        <v>32</v>
      </c>
      <c r="N3486" s="3">
        <f>IF(Broker_Trades2[[#This Row],[Status]]="Complete",((Broker_Trades2[Sell Price]-Broker_Trades2[Buy Price])/Broker_Trades2[[#This Row],[Buy Price]]),"")</f>
        <v>2.0556227327690448E-2</v>
      </c>
      <c r="O34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486" s="3">
        <f>IFERROR(Broker_Trades2[[#This Row],[Return]]/Broker_Trades2[[#This Row],[Time]],Broker_Trades2[[#This Row],[Return]])</f>
        <v>2.0556227327690448E-2</v>
      </c>
    </row>
    <row r="3487" spans="1:16" x14ac:dyDescent="0.3">
      <c r="A3487">
        <v>3486</v>
      </c>
      <c r="B3487" s="3" t="s">
        <v>8598</v>
      </c>
      <c r="C3487" s="4">
        <v>44040.359027777777</v>
      </c>
      <c r="D3487" s="3" t="s">
        <v>38</v>
      </c>
      <c r="E3487" s="3" t="s">
        <v>1767</v>
      </c>
      <c r="F3487" s="3" t="s">
        <v>1768</v>
      </c>
      <c r="G3487">
        <v>210</v>
      </c>
      <c r="H3487" s="3" t="s">
        <v>59</v>
      </c>
      <c r="I3487" s="3" t="s">
        <v>8567</v>
      </c>
      <c r="J3487" s="3" t="s">
        <v>8599</v>
      </c>
      <c r="K3487" s="3" t="s">
        <v>8567</v>
      </c>
      <c r="L3487" s="3" t="s">
        <v>5723</v>
      </c>
      <c r="M3487" s="3" t="s">
        <v>32</v>
      </c>
      <c r="N3487" s="3">
        <f>IF(Broker_Trades2[[#This Row],[Status]]="Complete",((Broker_Trades2[Sell Price]-Broker_Trades2[Buy Price])/Broker_Trades2[[#This Row],[Buy Price]]),"")</f>
        <v>9.1302258529553371E-3</v>
      </c>
      <c r="O34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487" s="3">
        <f>IFERROR(Broker_Trades2[[#This Row],[Return]]/Broker_Trades2[[#This Row],[Time]],Broker_Trades2[[#This Row],[Return]])</f>
        <v>9.1302258529553371E-3</v>
      </c>
    </row>
    <row r="3488" spans="1:16" x14ac:dyDescent="0.3">
      <c r="A3488">
        <v>3487</v>
      </c>
      <c r="B3488" s="3" t="s">
        <v>8601</v>
      </c>
      <c r="C3488" s="4">
        <v>44040.35833333333</v>
      </c>
      <c r="D3488" s="3" t="s">
        <v>34</v>
      </c>
      <c r="E3488" s="3" t="s">
        <v>1039</v>
      </c>
      <c r="F3488" s="3" t="s">
        <v>1039</v>
      </c>
      <c r="G3488">
        <v>250</v>
      </c>
      <c r="H3488" s="3" t="s">
        <v>24</v>
      </c>
      <c r="I3488" s="3" t="s">
        <v>8567</v>
      </c>
      <c r="J3488" s="3" t="s">
        <v>4549</v>
      </c>
      <c r="K3488" s="3" t="s">
        <v>6772</v>
      </c>
      <c r="L3488" s="3" t="s">
        <v>12374</v>
      </c>
      <c r="M3488" s="3" t="s">
        <v>32</v>
      </c>
      <c r="N3488" s="3">
        <f>IF(Broker_Trades2[[#This Row],[Status]]="Complete",((Broker_Trades2[Sell Price]-Broker_Trades2[Buy Price])/Broker_Trades2[[#This Row],[Buy Price]]),"")</f>
        <v>-9.9999999999999936E-2</v>
      </c>
      <c r="O34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3488" s="3">
        <f>IFERROR(Broker_Trades2[[#This Row],[Return]]/Broker_Trades2[[#This Row],[Time]],Broker_Trades2[[#This Row],[Return]])</f>
        <v>-1.9230769230769219E-3</v>
      </c>
    </row>
    <row r="3489" spans="1:16" x14ac:dyDescent="0.3">
      <c r="A3489">
        <v>3488</v>
      </c>
      <c r="B3489" s="3" t="s">
        <v>8602</v>
      </c>
      <c r="C3489" s="4">
        <v>44040.357638888891</v>
      </c>
      <c r="D3489" s="3" t="s">
        <v>38</v>
      </c>
      <c r="E3489" s="3" t="s">
        <v>678</v>
      </c>
      <c r="F3489" s="3" t="s">
        <v>679</v>
      </c>
      <c r="G3489">
        <v>825</v>
      </c>
      <c r="H3489" s="3" t="s">
        <v>24</v>
      </c>
      <c r="I3489" s="3" t="s">
        <v>8567</v>
      </c>
      <c r="J3489" s="3" t="s">
        <v>8603</v>
      </c>
      <c r="K3489" s="3" t="s">
        <v>7184</v>
      </c>
      <c r="L3489" s="3" t="s">
        <v>6940</v>
      </c>
      <c r="M3489" s="3" t="s">
        <v>32</v>
      </c>
      <c r="N3489" s="3">
        <f>IF(Broker_Trades2[[#This Row],[Status]]="Complete",((Broker_Trades2[Sell Price]-Broker_Trades2[Buy Price])/Broker_Trades2[[#This Row],[Buy Price]]),"")</f>
        <v>0.14424410540915394</v>
      </c>
      <c r="O34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489" s="3">
        <f>IFERROR(Broker_Trades2[[#This Row],[Return]]/Broker_Trades2[[#This Row],[Time]],Broker_Trades2[[#This Row],[Return]])</f>
        <v>5.1515751931840697E-3</v>
      </c>
    </row>
    <row r="3490" spans="1:16" x14ac:dyDescent="0.3">
      <c r="A3490">
        <v>3489</v>
      </c>
      <c r="B3490" s="3" t="s">
        <v>8604</v>
      </c>
      <c r="C3490" s="4">
        <v>44040.356944444444</v>
      </c>
      <c r="D3490" s="3" t="s">
        <v>21</v>
      </c>
      <c r="E3490" s="3" t="s">
        <v>27</v>
      </c>
      <c r="F3490" s="3" t="s">
        <v>28</v>
      </c>
      <c r="G3490">
        <v>235</v>
      </c>
      <c r="H3490" s="3" t="s">
        <v>24</v>
      </c>
      <c r="I3490" s="3" t="s">
        <v>8567</v>
      </c>
      <c r="J3490" s="3" t="s">
        <v>7175</v>
      </c>
      <c r="K3490" s="3" t="s">
        <v>6609</v>
      </c>
      <c r="L3490" s="3" t="s">
        <v>5563</v>
      </c>
      <c r="M3490" s="3" t="s">
        <v>32</v>
      </c>
      <c r="N3490" s="3">
        <f>IF(Broker_Trades2[[#This Row],[Status]]="Complete",((Broker_Trades2[Sell Price]-Broker_Trades2[Buy Price])/Broker_Trades2[[#This Row],[Buy Price]]),"")</f>
        <v>0.13663845223700122</v>
      </c>
      <c r="O34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3490" s="3">
        <f>IFERROR(Broker_Trades2[[#This Row],[Return]]/Broker_Trades2[[#This Row],[Time]],Broker_Trades2[[#This Row],[Return]])</f>
        <v>1.924485242774665E-3</v>
      </c>
    </row>
    <row r="3491" spans="1:16" x14ac:dyDescent="0.3">
      <c r="A3491">
        <v>3490</v>
      </c>
      <c r="B3491" s="3" t="s">
        <v>8606</v>
      </c>
      <c r="C3491" s="4">
        <v>44040.356249999997</v>
      </c>
      <c r="D3491" s="3" t="s">
        <v>21</v>
      </c>
      <c r="E3491" s="3" t="s">
        <v>761</v>
      </c>
      <c r="F3491" s="3" t="s">
        <v>762</v>
      </c>
      <c r="G3491">
        <v>1302</v>
      </c>
      <c r="H3491" s="3" t="s">
        <v>24</v>
      </c>
      <c r="I3491" s="3" t="s">
        <v>8567</v>
      </c>
      <c r="J3491" s="3" t="s">
        <v>8607</v>
      </c>
      <c r="K3491" s="3" t="s">
        <v>6826</v>
      </c>
      <c r="L3491" s="3" t="s">
        <v>6568</v>
      </c>
      <c r="M3491" s="3" t="s">
        <v>32</v>
      </c>
      <c r="N3491" s="3">
        <f>IF(Broker_Trades2[[#This Row],[Status]]="Complete",((Broker_Trades2[Sell Price]-Broker_Trades2[Buy Price])/Broker_Trades2[[#This Row],[Buy Price]]),"")</f>
        <v>0.16828929068150203</v>
      </c>
      <c r="O34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3491" s="3">
        <f>IFERROR(Broker_Trades2[[#This Row],[Return]]/Broker_Trades2[[#This Row],[Time]],Broker_Trades2[[#This Row],[Return]])</f>
        <v>3.4344753200306537E-3</v>
      </c>
    </row>
    <row r="3492" spans="1:16" x14ac:dyDescent="0.3">
      <c r="A3492">
        <v>3491</v>
      </c>
      <c r="B3492" s="3" t="s">
        <v>8608</v>
      </c>
      <c r="C3492" s="4">
        <v>44040.355555555558</v>
      </c>
      <c r="D3492" s="3" t="s">
        <v>21</v>
      </c>
      <c r="E3492" s="3" t="s">
        <v>509</v>
      </c>
      <c r="F3492" s="3" t="s">
        <v>510</v>
      </c>
      <c r="G3492">
        <v>462</v>
      </c>
      <c r="H3492" s="3" t="s">
        <v>24</v>
      </c>
      <c r="I3492" s="3" t="s">
        <v>8567</v>
      </c>
      <c r="J3492" s="3" t="s">
        <v>8570</v>
      </c>
      <c r="K3492" s="3" t="s">
        <v>5261</v>
      </c>
      <c r="L3492" s="3" t="s">
        <v>10912</v>
      </c>
      <c r="M3492" s="3" t="s">
        <v>32</v>
      </c>
      <c r="N3492" s="3">
        <f>IF(Broker_Trades2[[#This Row],[Status]]="Complete",((Broker_Trades2[Sell Price]-Broker_Trades2[Buy Price])/Broker_Trades2[[#This Row],[Buy Price]]),"")</f>
        <v>0.27942398227637766</v>
      </c>
      <c r="O34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3492" s="3">
        <f>IFERROR(Broker_Trades2[[#This Row],[Return]]/Broker_Trades2[[#This Row],[Time]],Broker_Trades2[[#This Row],[Return]])</f>
        <v>2.6867690603497854E-3</v>
      </c>
    </row>
    <row r="3493" spans="1:16" x14ac:dyDescent="0.3">
      <c r="A3493">
        <v>3492</v>
      </c>
      <c r="B3493" s="3" t="s">
        <v>8610</v>
      </c>
      <c r="C3493" s="4">
        <v>44038.615277777775</v>
      </c>
      <c r="D3493" s="3" t="s">
        <v>6223</v>
      </c>
      <c r="E3493" s="3" t="s">
        <v>3753</v>
      </c>
      <c r="F3493" s="3" t="s">
        <v>3754</v>
      </c>
      <c r="G3493">
        <v>161</v>
      </c>
      <c r="H3493" s="3" t="s">
        <v>24</v>
      </c>
      <c r="I3493" s="3" t="s">
        <v>8611</v>
      </c>
      <c r="J3493" s="3" t="s">
        <v>8612</v>
      </c>
      <c r="K3493" s="3" t="s">
        <v>8631</v>
      </c>
      <c r="L3493" s="3" t="s">
        <v>15419</v>
      </c>
      <c r="M3493" s="3" t="s">
        <v>32</v>
      </c>
      <c r="N3493" s="3">
        <f>IF(Broker_Trades2[[#This Row],[Status]]="Complete",((Broker_Trades2[Sell Price]-Broker_Trades2[Buy Price])/Broker_Trades2[[#This Row],[Buy Price]]),"")</f>
        <v>-0.10000000000000009</v>
      </c>
      <c r="O34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493" s="3">
        <f>IFERROR(Broker_Trades2[[#This Row],[Return]]/Broker_Trades2[[#This Row],[Time]],Broker_Trades2[[#This Row],[Return]])</f>
        <v>-5.0000000000000044E-2</v>
      </c>
    </row>
    <row r="3494" spans="1:16" x14ac:dyDescent="0.3">
      <c r="A3494">
        <v>3493</v>
      </c>
      <c r="B3494" s="3" t="s">
        <v>8614</v>
      </c>
      <c r="C3494" s="4">
        <v>44038.614583333336</v>
      </c>
      <c r="D3494" s="3" t="s">
        <v>6223</v>
      </c>
      <c r="E3494" s="3" t="s">
        <v>1920</v>
      </c>
      <c r="F3494" s="3" t="s">
        <v>1921</v>
      </c>
      <c r="G3494">
        <v>1064</v>
      </c>
      <c r="H3494" s="3" t="s">
        <v>24</v>
      </c>
      <c r="I3494" s="3" t="s">
        <v>8611</v>
      </c>
      <c r="J3494" s="3" t="s">
        <v>3235</v>
      </c>
      <c r="K3494" s="3" t="s">
        <v>7418</v>
      </c>
      <c r="L3494" s="3" t="s">
        <v>12255</v>
      </c>
      <c r="M3494" s="3" t="s">
        <v>32</v>
      </c>
      <c r="N3494" s="3">
        <f>IF(Broker_Trades2[[#This Row],[Status]]="Complete",((Broker_Trades2[Sell Price]-Broker_Trades2[Buy Price])/Broker_Trades2[[#This Row],[Buy Price]]),"")</f>
        <v>0.16923076923076924</v>
      </c>
      <c r="O34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3494" s="3">
        <f>IFERROR(Broker_Trades2[[#This Row],[Return]]/Broker_Trades2[[#This Row],[Time]],Broker_Trades2[[#This Row],[Return]])</f>
        <v>7.6923076923076927E-3</v>
      </c>
    </row>
    <row r="3495" spans="1:16" hidden="1" x14ac:dyDescent="0.3">
      <c r="A3495">
        <v>3494</v>
      </c>
      <c r="B3495" s="3" t="s">
        <v>8615</v>
      </c>
      <c r="C3495" s="4">
        <v>44038.613888888889</v>
      </c>
      <c r="D3495" s="3" t="s">
        <v>6721</v>
      </c>
      <c r="E3495" s="3" t="s">
        <v>1665</v>
      </c>
      <c r="F3495" s="3" t="s">
        <v>1666</v>
      </c>
      <c r="G3495">
        <v>1249</v>
      </c>
      <c r="H3495" s="3" t="s">
        <v>2852</v>
      </c>
      <c r="I3495" s="3" t="s">
        <v>2695</v>
      </c>
      <c r="J3495" s="3" t="s">
        <v>2695</v>
      </c>
      <c r="K3495" s="3" t="s">
        <v>2695</v>
      </c>
      <c r="L3495" s="3" t="s">
        <v>2695</v>
      </c>
      <c r="M3495" s="3" t="s">
        <v>190</v>
      </c>
      <c r="N3495" s="3" t="str">
        <f>IF(Broker_Trades2[[#This Row],[Status]]="Complete",((Broker_Trades2[Sell Price]-Broker_Trades2[Buy Price])/Broker_Trades2[[#This Row],[Buy Price]]),"")</f>
        <v/>
      </c>
      <c r="O34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95" s="3" t="str">
        <f>IFERROR(Broker_Trades2[[#This Row],[Return]]/Broker_Trades2[[#This Row],[Time]],Broker_Trades2[[#This Row],[Return]])</f>
        <v/>
      </c>
    </row>
    <row r="3496" spans="1:16" x14ac:dyDescent="0.3">
      <c r="A3496">
        <v>3495</v>
      </c>
      <c r="B3496" s="3" t="s">
        <v>8616</v>
      </c>
      <c r="C3496" s="4">
        <v>44038.585416666669</v>
      </c>
      <c r="D3496" s="3" t="s">
        <v>6721</v>
      </c>
      <c r="E3496" s="3" t="s">
        <v>761</v>
      </c>
      <c r="F3496" s="3" t="s">
        <v>762</v>
      </c>
      <c r="G3496">
        <v>1180</v>
      </c>
      <c r="H3496" s="3" t="s">
        <v>17</v>
      </c>
      <c r="I3496" s="3" t="s">
        <v>8611</v>
      </c>
      <c r="J3496" s="3" t="s">
        <v>8617</v>
      </c>
      <c r="K3496" s="3" t="s">
        <v>8611</v>
      </c>
      <c r="L3496" s="3" t="s">
        <v>6537</v>
      </c>
      <c r="M3496" s="3" t="s">
        <v>32</v>
      </c>
      <c r="N3496" s="3">
        <f>IF(Broker_Trades2[[#This Row],[Status]]="Complete",((Broker_Trades2[Sell Price]-Broker_Trades2[Buy Price])/Broker_Trades2[[#This Row],[Buy Price]]),"")</f>
        <v>5.829596412556054E-2</v>
      </c>
      <c r="O34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496" s="3">
        <f>IFERROR(Broker_Trades2[[#This Row],[Return]]/Broker_Trades2[[#This Row],[Time]],Broker_Trades2[[#This Row],[Return]])</f>
        <v>5.829596412556054E-2</v>
      </c>
    </row>
    <row r="3497" spans="1:16" hidden="1" x14ac:dyDescent="0.3">
      <c r="A3497">
        <v>3496</v>
      </c>
      <c r="B3497" s="3" t="s">
        <v>8619</v>
      </c>
      <c r="C3497" s="4">
        <v>44038.584722222222</v>
      </c>
      <c r="D3497" s="3" t="s">
        <v>6721</v>
      </c>
      <c r="E3497" s="3" t="s">
        <v>3464</v>
      </c>
      <c r="F3497" s="3" t="s">
        <v>299</v>
      </c>
      <c r="G3497">
        <v>4797</v>
      </c>
      <c r="H3497" s="3" t="s">
        <v>2852</v>
      </c>
      <c r="I3497" s="3" t="s">
        <v>2695</v>
      </c>
      <c r="J3497" s="3" t="s">
        <v>2695</v>
      </c>
      <c r="K3497" s="3" t="s">
        <v>2695</v>
      </c>
      <c r="L3497" s="3" t="s">
        <v>2695</v>
      </c>
      <c r="M3497" s="3" t="s">
        <v>190</v>
      </c>
      <c r="N3497" s="3" t="str">
        <f>IF(Broker_Trades2[[#This Row],[Status]]="Complete",((Broker_Trades2[Sell Price]-Broker_Trades2[Buy Price])/Broker_Trades2[[#This Row],[Buy Price]]),"")</f>
        <v/>
      </c>
      <c r="O349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497" s="3" t="str">
        <f>IFERROR(Broker_Trades2[[#This Row],[Return]]/Broker_Trades2[[#This Row],[Time]],Broker_Trades2[[#This Row],[Return]])</f>
        <v/>
      </c>
    </row>
    <row r="3498" spans="1:16" x14ac:dyDescent="0.3">
      <c r="A3498">
        <v>3497</v>
      </c>
      <c r="B3498" s="3" t="s">
        <v>8620</v>
      </c>
      <c r="C3498" s="4">
        <v>44038.583333333336</v>
      </c>
      <c r="D3498" s="3" t="s">
        <v>21</v>
      </c>
      <c r="E3498" s="3" t="s">
        <v>305</v>
      </c>
      <c r="F3498" s="3" t="s">
        <v>306</v>
      </c>
      <c r="G3498">
        <v>1829</v>
      </c>
      <c r="H3498" s="3" t="s">
        <v>17</v>
      </c>
      <c r="I3498" s="3" t="s">
        <v>8611</v>
      </c>
      <c r="J3498" s="3" t="s">
        <v>8621</v>
      </c>
      <c r="K3498" s="3" t="s">
        <v>7896</v>
      </c>
      <c r="L3498" s="3" t="s">
        <v>12376</v>
      </c>
      <c r="M3498" s="3" t="s">
        <v>32</v>
      </c>
      <c r="N3498" s="3">
        <f>IF(Broker_Trades2[[#This Row],[Status]]="Complete",((Broker_Trades2[Sell Price]-Broker_Trades2[Buy Price])/Broker_Trades2[[#This Row],[Buy Price]]),"")</f>
        <v>6.5105986489634254E-2</v>
      </c>
      <c r="O34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498" s="3">
        <f>IFERROR(Broker_Trades2[[#This Row],[Return]]/Broker_Trades2[[#This Row],[Time]],Broker_Trades2[[#This Row],[Return]])</f>
        <v>4.3403990993089499E-3</v>
      </c>
    </row>
    <row r="3499" spans="1:16" x14ac:dyDescent="0.3">
      <c r="A3499">
        <v>3498</v>
      </c>
      <c r="B3499" s="3" t="s">
        <v>8623</v>
      </c>
      <c r="C3499" s="4">
        <v>44038.582638888889</v>
      </c>
      <c r="D3499" s="3" t="s">
        <v>21</v>
      </c>
      <c r="E3499" s="3" t="s">
        <v>1039</v>
      </c>
      <c r="F3499" s="3" t="s">
        <v>1039</v>
      </c>
      <c r="G3499">
        <v>262</v>
      </c>
      <c r="H3499" s="3" t="s">
        <v>24</v>
      </c>
      <c r="I3499" s="3" t="s">
        <v>8611</v>
      </c>
      <c r="J3499" s="3" t="s">
        <v>4653</v>
      </c>
      <c r="K3499" s="3" t="s">
        <v>6808</v>
      </c>
      <c r="L3499" s="3" t="s">
        <v>15420</v>
      </c>
      <c r="M3499" s="3" t="s">
        <v>32</v>
      </c>
      <c r="N3499" s="3">
        <f>IF(Broker_Trades2[[#This Row],[Status]]="Complete",((Broker_Trades2[Sell Price]-Broker_Trades2[Buy Price])/Broker_Trades2[[#This Row],[Buy Price]]),"")</f>
        <v>-0.10000000000000006</v>
      </c>
      <c r="O34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3499" s="3">
        <f>IFERROR(Broker_Trades2[[#This Row],[Return]]/Broker_Trades2[[#This Row],[Time]],Broker_Trades2[[#This Row],[Return]])</f>
        <v>-1.9607843137254915E-3</v>
      </c>
    </row>
    <row r="3500" spans="1:16" x14ac:dyDescent="0.3">
      <c r="A3500">
        <v>3499</v>
      </c>
      <c r="B3500" s="3" t="s">
        <v>8625</v>
      </c>
      <c r="C3500" s="4">
        <v>44038.581944444442</v>
      </c>
      <c r="D3500" s="3" t="s">
        <v>21</v>
      </c>
      <c r="E3500" s="3" t="s">
        <v>6187</v>
      </c>
      <c r="F3500" s="3" t="s">
        <v>6024</v>
      </c>
      <c r="G3500">
        <v>191</v>
      </c>
      <c r="H3500" s="3" t="s">
        <v>17</v>
      </c>
      <c r="I3500" s="3" t="s">
        <v>8611</v>
      </c>
      <c r="J3500" s="3" t="s">
        <v>8626</v>
      </c>
      <c r="K3500" s="3" t="s">
        <v>8264</v>
      </c>
      <c r="L3500" s="3" t="s">
        <v>11780</v>
      </c>
      <c r="M3500" s="3" t="s">
        <v>32</v>
      </c>
      <c r="N3500" s="3">
        <f>IF(Broker_Trades2[[#This Row],[Status]]="Complete",((Broker_Trades2[Sell Price]-Broker_Trades2[Buy Price])/Broker_Trades2[[#This Row],[Buy Price]]),"")</f>
        <v>9.9913619349265723E-2</v>
      </c>
      <c r="O35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3500" s="3">
        <f>IFERROR(Broker_Trades2[[#This Row],[Return]]/Broker_Trades2[[#This Row],[Time]],Broker_Trades2[[#This Row],[Return]])</f>
        <v>1.2489202418658215E-2</v>
      </c>
    </row>
    <row r="3501" spans="1:16" hidden="1" x14ac:dyDescent="0.3">
      <c r="A3501">
        <v>3500</v>
      </c>
      <c r="B3501" s="3" t="s">
        <v>8628</v>
      </c>
      <c r="C3501" s="4">
        <v>44038.551388888889</v>
      </c>
      <c r="D3501" s="3" t="s">
        <v>34</v>
      </c>
      <c r="E3501" s="3" t="s">
        <v>6187</v>
      </c>
      <c r="F3501" s="3" t="s">
        <v>6024</v>
      </c>
      <c r="G3501">
        <v>1987</v>
      </c>
      <c r="H3501" s="3" t="s">
        <v>24</v>
      </c>
      <c r="I3501" s="3" t="s">
        <v>2695</v>
      </c>
      <c r="J3501" s="3" t="s">
        <v>2695</v>
      </c>
      <c r="K3501" s="3" t="s">
        <v>2695</v>
      </c>
      <c r="L3501" s="3" t="s">
        <v>2695</v>
      </c>
      <c r="M3501" s="3" t="s">
        <v>190</v>
      </c>
      <c r="N3501" s="3" t="str">
        <f>IF(Broker_Trades2[[#This Row],[Status]]="Complete",((Broker_Trades2[Sell Price]-Broker_Trades2[Buy Price])/Broker_Trades2[[#This Row],[Buy Price]]),"")</f>
        <v/>
      </c>
      <c r="O35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01" s="3" t="str">
        <f>IFERROR(Broker_Trades2[[#This Row],[Return]]/Broker_Trades2[[#This Row],[Time]],Broker_Trades2[[#This Row],[Return]])</f>
        <v/>
      </c>
    </row>
    <row r="3502" spans="1:16" x14ac:dyDescent="0.3">
      <c r="A3502">
        <v>3501</v>
      </c>
      <c r="B3502" s="3" t="s">
        <v>8629</v>
      </c>
      <c r="C3502" s="4">
        <v>44038.549305555556</v>
      </c>
      <c r="D3502" s="3" t="s">
        <v>38</v>
      </c>
      <c r="E3502" s="3" t="s">
        <v>1645</v>
      </c>
      <c r="F3502" s="3" t="s">
        <v>1646</v>
      </c>
      <c r="G3502">
        <v>155</v>
      </c>
      <c r="H3502" s="3" t="s">
        <v>59</v>
      </c>
      <c r="I3502" s="3" t="s">
        <v>8611</v>
      </c>
      <c r="J3502" s="3" t="s">
        <v>8630</v>
      </c>
      <c r="K3502" s="3" t="s">
        <v>8631</v>
      </c>
      <c r="L3502" s="3" t="s">
        <v>12377</v>
      </c>
      <c r="M3502" s="3" t="s">
        <v>32</v>
      </c>
      <c r="N3502" s="3">
        <f>IF(Broker_Trades2[[#This Row],[Status]]="Complete",((Broker_Trades2[Sell Price]-Broker_Trades2[Buy Price])/Broker_Trades2[[#This Row],[Buy Price]]),"")</f>
        <v>6.8965517241379309E-2</v>
      </c>
      <c r="O35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502" s="3">
        <f>IFERROR(Broker_Trades2[[#This Row],[Return]]/Broker_Trades2[[#This Row],[Time]],Broker_Trades2[[#This Row],[Return]])</f>
        <v>3.4482758620689655E-2</v>
      </c>
    </row>
    <row r="3503" spans="1:16" x14ac:dyDescent="0.3">
      <c r="A3503">
        <v>3502</v>
      </c>
      <c r="B3503" s="3" t="s">
        <v>8633</v>
      </c>
      <c r="C3503" s="4">
        <v>44038.548611111109</v>
      </c>
      <c r="D3503" s="3" t="s">
        <v>38</v>
      </c>
      <c r="E3503" s="3" t="s">
        <v>761</v>
      </c>
      <c r="F3503" s="3" t="s">
        <v>762</v>
      </c>
      <c r="G3503">
        <v>1235</v>
      </c>
      <c r="H3503" s="3" t="s">
        <v>59</v>
      </c>
      <c r="I3503" s="3" t="s">
        <v>8611</v>
      </c>
      <c r="J3503" s="3" t="s">
        <v>8617</v>
      </c>
      <c r="K3503" s="3" t="s">
        <v>6824</v>
      </c>
      <c r="L3503" s="3" t="s">
        <v>6495</v>
      </c>
      <c r="M3503" s="3" t="s">
        <v>32</v>
      </c>
      <c r="N3503" s="3">
        <f>IF(Broker_Trades2[[#This Row],[Status]]="Complete",((Broker_Trades2[Sell Price]-Broker_Trades2[Buy Price])/Broker_Trades2[[#This Row],[Buy Price]]),"")</f>
        <v>0.10762331838565023</v>
      </c>
      <c r="O35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3503" s="3">
        <f>IFERROR(Broker_Trades2[[#This Row],[Return]]/Broker_Trades2[[#This Row],[Time]],Broker_Trades2[[#This Row],[Return]])</f>
        <v>2.1963942527683722E-3</v>
      </c>
    </row>
    <row r="3504" spans="1:16" hidden="1" x14ac:dyDescent="0.3">
      <c r="A3504">
        <v>3503</v>
      </c>
      <c r="B3504" s="3" t="s">
        <v>8634</v>
      </c>
      <c r="C3504" s="4">
        <v>44038.547222222223</v>
      </c>
      <c r="D3504" s="3" t="s">
        <v>38</v>
      </c>
      <c r="E3504" s="3" t="s">
        <v>1862</v>
      </c>
      <c r="F3504" s="3" t="s">
        <v>1863</v>
      </c>
      <c r="G3504">
        <v>15</v>
      </c>
      <c r="H3504" s="3" t="s">
        <v>59</v>
      </c>
      <c r="I3504" s="3" t="s">
        <v>2695</v>
      </c>
      <c r="J3504" s="3" t="s">
        <v>2695</v>
      </c>
      <c r="K3504" s="3" t="s">
        <v>2695</v>
      </c>
      <c r="L3504" s="3" t="s">
        <v>2695</v>
      </c>
      <c r="M3504" s="3" t="s">
        <v>190</v>
      </c>
      <c r="N3504" s="3" t="str">
        <f>IF(Broker_Trades2[[#This Row],[Status]]="Complete",((Broker_Trades2[Sell Price]-Broker_Trades2[Buy Price])/Broker_Trades2[[#This Row],[Buy Price]]),"")</f>
        <v/>
      </c>
      <c r="O350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04" s="3" t="str">
        <f>IFERROR(Broker_Trades2[[#This Row],[Return]]/Broker_Trades2[[#This Row],[Time]],Broker_Trades2[[#This Row],[Return]])</f>
        <v/>
      </c>
    </row>
    <row r="3505" spans="1:16" x14ac:dyDescent="0.3">
      <c r="A3505">
        <v>3504</v>
      </c>
      <c r="B3505" s="3" t="s">
        <v>8635</v>
      </c>
      <c r="C3505" s="4">
        <v>44038.545138888891</v>
      </c>
      <c r="D3505" s="3" t="s">
        <v>38</v>
      </c>
      <c r="E3505" s="3" t="s">
        <v>3753</v>
      </c>
      <c r="F3505" s="3" t="s">
        <v>3754</v>
      </c>
      <c r="G3505">
        <v>125</v>
      </c>
      <c r="H3505" s="3" t="s">
        <v>2852</v>
      </c>
      <c r="I3505" s="3" t="s">
        <v>8631</v>
      </c>
      <c r="J3505" s="3" t="s">
        <v>9350</v>
      </c>
      <c r="K3505" s="3" t="s">
        <v>8611</v>
      </c>
      <c r="L3505" s="3" t="s">
        <v>8612</v>
      </c>
      <c r="M3505" s="3" t="s">
        <v>32</v>
      </c>
      <c r="N3505" s="3">
        <f>IF(Broker_Trades2[[#This Row],[Status]]="Complete",((Broker_Trades2[Sell Price]-Broker_Trades2[Buy Price])/Broker_Trades2[[#This Row],[Buy Price]]),"")</f>
        <v>8.6400000000000088E-2</v>
      </c>
      <c r="O35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505" s="3">
        <f>IFERROR(Broker_Trades2[[#This Row],[Return]]/Broker_Trades2[[#This Row],[Time]],Broker_Trades2[[#This Row],[Return]])</f>
        <v>4.3200000000000044E-2</v>
      </c>
    </row>
    <row r="3506" spans="1:16" x14ac:dyDescent="0.3">
      <c r="A3506">
        <v>3505</v>
      </c>
      <c r="B3506" s="3" t="s">
        <v>8637</v>
      </c>
      <c r="C3506" s="4">
        <v>44038.544444444444</v>
      </c>
      <c r="D3506" s="3" t="s">
        <v>38</v>
      </c>
      <c r="E3506" s="3" t="s">
        <v>716</v>
      </c>
      <c r="F3506" s="3" t="s">
        <v>717</v>
      </c>
      <c r="G3506">
        <v>490</v>
      </c>
      <c r="H3506" s="3" t="s">
        <v>24</v>
      </c>
      <c r="I3506" s="3" t="s">
        <v>8611</v>
      </c>
      <c r="J3506" s="3" t="s">
        <v>7886</v>
      </c>
      <c r="K3506" s="3" t="s">
        <v>3805</v>
      </c>
      <c r="L3506" s="3" t="s">
        <v>15421</v>
      </c>
      <c r="M3506" s="3" t="s">
        <v>32</v>
      </c>
      <c r="N3506" s="3">
        <f>IF(Broker_Trades2[[#This Row],[Status]]="Complete",((Broker_Trades2[Sell Price]-Broker_Trades2[Buy Price])/Broker_Trades2[[#This Row],[Buy Price]]),"")</f>
        <v>-0.10000000000000006</v>
      </c>
      <c r="O35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184</v>
      </c>
      <c r="P3506" s="3">
        <f>IFERROR(Broker_Trades2[[#This Row],[Return]]/Broker_Trades2[[#This Row],[Time]],Broker_Trades2[[#This Row],[Return]])</f>
        <v>-5.4347826086956555E-4</v>
      </c>
    </row>
    <row r="3507" spans="1:16" x14ac:dyDescent="0.3">
      <c r="A3507">
        <v>3506</v>
      </c>
      <c r="B3507" s="3" t="s">
        <v>8638</v>
      </c>
      <c r="C3507" s="4">
        <v>44038.544444444444</v>
      </c>
      <c r="D3507" s="3" t="s">
        <v>38</v>
      </c>
      <c r="E3507" s="3" t="s">
        <v>1234</v>
      </c>
      <c r="F3507" s="3" t="s">
        <v>1235</v>
      </c>
      <c r="G3507">
        <v>460</v>
      </c>
      <c r="H3507" s="3" t="s">
        <v>24</v>
      </c>
      <c r="I3507" s="3" t="s">
        <v>8611</v>
      </c>
      <c r="J3507" s="3" t="s">
        <v>1699</v>
      </c>
      <c r="K3507" s="3" t="s">
        <v>6808</v>
      </c>
      <c r="L3507" s="3" t="s">
        <v>10004</v>
      </c>
      <c r="M3507" s="3" t="s">
        <v>32</v>
      </c>
      <c r="N3507" s="3">
        <f>IF(Broker_Trades2[[#This Row],[Status]]="Complete",((Broker_Trades2[Sell Price]-Broker_Trades2[Buy Price])/Broker_Trades2[[#This Row],[Buy Price]]),"")</f>
        <v>0.16455696202531644</v>
      </c>
      <c r="O35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3507" s="3">
        <f>IFERROR(Broker_Trades2[[#This Row],[Return]]/Broker_Trades2[[#This Row],[Time]],Broker_Trades2[[#This Row],[Return]])</f>
        <v>3.2266070985356166E-3</v>
      </c>
    </row>
    <row r="3508" spans="1:16" hidden="1" x14ac:dyDescent="0.3">
      <c r="A3508">
        <v>3507</v>
      </c>
      <c r="B3508" s="3" t="s">
        <v>8640</v>
      </c>
      <c r="C3508" s="4">
        <v>44038.542361111111</v>
      </c>
      <c r="D3508" s="3" t="s">
        <v>38</v>
      </c>
      <c r="E3508" s="3" t="s">
        <v>8641</v>
      </c>
      <c r="F3508" s="3" t="s">
        <v>1688</v>
      </c>
      <c r="G3508">
        <v>460</v>
      </c>
      <c r="H3508" s="3" t="s">
        <v>24</v>
      </c>
      <c r="I3508" s="3" t="s">
        <v>2695</v>
      </c>
      <c r="J3508" s="3" t="s">
        <v>2695</v>
      </c>
      <c r="K3508" s="3" t="s">
        <v>2695</v>
      </c>
      <c r="L3508" s="3" t="s">
        <v>2695</v>
      </c>
      <c r="M3508" s="3" t="s">
        <v>190</v>
      </c>
      <c r="N3508" s="3" t="str">
        <f>IF(Broker_Trades2[[#This Row],[Status]]="Complete",((Broker_Trades2[Sell Price]-Broker_Trades2[Buy Price])/Broker_Trades2[[#This Row],[Buy Price]]),"")</f>
        <v/>
      </c>
      <c r="O35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08" s="3" t="str">
        <f>IFERROR(Broker_Trades2[[#This Row],[Return]]/Broker_Trades2[[#This Row],[Time]],Broker_Trades2[[#This Row],[Return]])</f>
        <v/>
      </c>
    </row>
    <row r="3509" spans="1:16" x14ac:dyDescent="0.3">
      <c r="A3509">
        <v>3508</v>
      </c>
      <c r="B3509" s="3" t="s">
        <v>8642</v>
      </c>
      <c r="C3509" s="4">
        <v>44038.538888888892</v>
      </c>
      <c r="D3509" s="3" t="s">
        <v>6223</v>
      </c>
      <c r="E3509" s="3" t="s">
        <v>1760</v>
      </c>
      <c r="F3509" s="3" t="s">
        <v>1761</v>
      </c>
      <c r="G3509">
        <v>3020</v>
      </c>
      <c r="H3509" s="3" t="s">
        <v>24</v>
      </c>
      <c r="I3509" s="3" t="s">
        <v>8611</v>
      </c>
      <c r="J3509" s="3" t="s">
        <v>8643</v>
      </c>
      <c r="K3509" s="3" t="s">
        <v>6772</v>
      </c>
      <c r="L3509" s="3" t="s">
        <v>12378</v>
      </c>
      <c r="M3509" s="3" t="s">
        <v>32</v>
      </c>
      <c r="N3509" s="3">
        <f>IF(Broker_Trades2[[#This Row],[Status]]="Complete",((Broker_Trades2[Sell Price]-Broker_Trades2[Buy Price])/Broker_Trades2[[#This Row],[Buy Price]]),"")</f>
        <v>-0.10000000000000009</v>
      </c>
      <c r="O35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3509" s="3">
        <f>IFERROR(Broker_Trades2[[#This Row],[Return]]/Broker_Trades2[[#This Row],[Time]],Broker_Trades2[[#This Row],[Return]])</f>
        <v>-1.8867924528301904E-3</v>
      </c>
    </row>
    <row r="3510" spans="1:16" x14ac:dyDescent="0.3">
      <c r="A3510">
        <v>3509</v>
      </c>
      <c r="B3510" s="3" t="s">
        <v>8645</v>
      </c>
      <c r="C3510" s="4">
        <v>44038.537499999999</v>
      </c>
      <c r="D3510" s="3" t="s">
        <v>6223</v>
      </c>
      <c r="E3510" s="3" t="s">
        <v>2556</v>
      </c>
      <c r="F3510" s="3" t="s">
        <v>2516</v>
      </c>
      <c r="G3510">
        <v>1135</v>
      </c>
      <c r="H3510" s="3" t="s">
        <v>24</v>
      </c>
      <c r="I3510" s="3" t="s">
        <v>8611</v>
      </c>
      <c r="J3510" s="3" t="s">
        <v>7680</v>
      </c>
      <c r="K3510" s="3" t="s">
        <v>6726</v>
      </c>
      <c r="L3510" s="3" t="s">
        <v>12254</v>
      </c>
      <c r="M3510" s="3" t="s">
        <v>32</v>
      </c>
      <c r="N3510" s="3">
        <f>IF(Broker_Trades2[[#This Row],[Status]]="Complete",((Broker_Trades2[Sell Price]-Broker_Trades2[Buy Price])/Broker_Trades2[[#This Row],[Buy Price]]),"")</f>
        <v>-9.9999999999999978E-2</v>
      </c>
      <c r="O35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3510" s="3">
        <f>IFERROR(Broker_Trades2[[#This Row],[Return]]/Broker_Trades2[[#This Row],[Time]],Broker_Trades2[[#This Row],[Return]])</f>
        <v>-1.7543859649122803E-3</v>
      </c>
    </row>
    <row r="3511" spans="1:16" x14ac:dyDescent="0.3">
      <c r="A3511">
        <v>3510</v>
      </c>
      <c r="B3511" s="3" t="s">
        <v>8646</v>
      </c>
      <c r="C3511" s="4">
        <v>44038.536805555559</v>
      </c>
      <c r="D3511" s="3" t="s">
        <v>6721</v>
      </c>
      <c r="E3511" s="3" t="s">
        <v>283</v>
      </c>
      <c r="F3511" s="3" t="s">
        <v>284</v>
      </c>
      <c r="G3511">
        <v>185</v>
      </c>
      <c r="H3511" s="3" t="s">
        <v>17</v>
      </c>
      <c r="I3511" s="3" t="s">
        <v>8611</v>
      </c>
      <c r="J3511" s="3" t="s">
        <v>994</v>
      </c>
      <c r="K3511" s="3" t="s">
        <v>7896</v>
      </c>
      <c r="L3511" s="3" t="s">
        <v>819</v>
      </c>
      <c r="M3511" s="3" t="s">
        <v>32</v>
      </c>
      <c r="N3511" s="3">
        <f>IF(Broker_Trades2[[#This Row],[Status]]="Complete",((Broker_Trades2[Sell Price]-Broker_Trades2[Buy Price])/Broker_Trades2[[#This Row],[Buy Price]]),"")</f>
        <v>5.7142857142857141E-2</v>
      </c>
      <c r="O35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511" s="3">
        <f>IFERROR(Broker_Trades2[[#This Row],[Return]]/Broker_Trades2[[#This Row],[Time]],Broker_Trades2[[#This Row],[Return]])</f>
        <v>3.8095238095238095E-3</v>
      </c>
    </row>
    <row r="3512" spans="1:16" x14ac:dyDescent="0.3">
      <c r="A3512">
        <v>3511</v>
      </c>
      <c r="B3512" s="3" t="s">
        <v>8647</v>
      </c>
      <c r="C3512" s="4">
        <v>44038.536111111112</v>
      </c>
      <c r="D3512" s="3" t="s">
        <v>6721</v>
      </c>
      <c r="E3512" s="3" t="s">
        <v>509</v>
      </c>
      <c r="F3512" s="3" t="s">
        <v>510</v>
      </c>
      <c r="G3512">
        <v>470</v>
      </c>
      <c r="H3512" s="3" t="s">
        <v>24</v>
      </c>
      <c r="I3512" s="3" t="s">
        <v>8611</v>
      </c>
      <c r="J3512" s="3" t="s">
        <v>5958</v>
      </c>
      <c r="K3512" s="3" t="s">
        <v>8567</v>
      </c>
      <c r="L3512" s="3" t="s">
        <v>12379</v>
      </c>
      <c r="M3512" s="3" t="s">
        <v>32</v>
      </c>
      <c r="N3512" s="3">
        <f>IF(Broker_Trades2[[#This Row],[Status]]="Complete",((Broker_Trades2[Sell Price]-Broker_Trades2[Buy Price])/Broker_Trades2[[#This Row],[Buy Price]]),"")</f>
        <v>-0.1</v>
      </c>
      <c r="O35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3512" s="3">
        <f>IFERROR(Broker_Trades2[[#This Row],[Return]]/Broker_Trades2[[#This Row],[Time]],Broker_Trades2[[#This Row],[Return]])</f>
        <v>-0.1</v>
      </c>
    </row>
    <row r="3513" spans="1:16" x14ac:dyDescent="0.3">
      <c r="A3513">
        <v>3512</v>
      </c>
      <c r="B3513" s="3" t="s">
        <v>8648</v>
      </c>
      <c r="C3513" s="4">
        <v>44038.536111111112</v>
      </c>
      <c r="D3513" s="3" t="s">
        <v>6721</v>
      </c>
      <c r="E3513" s="3" t="s">
        <v>27</v>
      </c>
      <c r="F3513" s="3" t="s">
        <v>28</v>
      </c>
      <c r="G3513">
        <v>246</v>
      </c>
      <c r="H3513" s="3" t="s">
        <v>24</v>
      </c>
      <c r="I3513" s="3" t="s">
        <v>8611</v>
      </c>
      <c r="J3513" s="3" t="s">
        <v>8649</v>
      </c>
      <c r="K3513" s="3" t="s">
        <v>6560</v>
      </c>
      <c r="L3513" s="3" t="s">
        <v>12298</v>
      </c>
      <c r="M3513" s="3" t="s">
        <v>32</v>
      </c>
      <c r="N3513" s="3">
        <f>IF(Broker_Trades2[[#This Row],[Status]]="Complete",((Broker_Trades2[Sell Price]-Broker_Trades2[Buy Price])/Broker_Trades2[[#This Row],[Buy Price]]),"")</f>
        <v>0.19475473530840209</v>
      </c>
      <c r="O35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3513" s="3">
        <f>IFERROR(Broker_Trades2[[#This Row],[Return]]/Broker_Trades2[[#This Row],[Time]],Broker_Trades2[[#This Row],[Return]])</f>
        <v>2.4968555808769499E-3</v>
      </c>
    </row>
    <row r="3514" spans="1:16" x14ac:dyDescent="0.3">
      <c r="A3514">
        <v>3513</v>
      </c>
      <c r="B3514" s="3" t="s">
        <v>8651</v>
      </c>
      <c r="C3514" s="4">
        <v>44038.53402777778</v>
      </c>
      <c r="D3514" s="3" t="s">
        <v>6721</v>
      </c>
      <c r="E3514" s="3" t="s">
        <v>1808</v>
      </c>
      <c r="F3514" s="3" t="s">
        <v>1809</v>
      </c>
      <c r="G3514">
        <v>173</v>
      </c>
      <c r="H3514" s="3" t="s">
        <v>3879</v>
      </c>
      <c r="I3514" s="3" t="s">
        <v>7140</v>
      </c>
      <c r="J3514" s="3" t="s">
        <v>12380</v>
      </c>
      <c r="K3514" s="3" t="s">
        <v>8611</v>
      </c>
      <c r="L3514" s="3" t="s">
        <v>8652</v>
      </c>
      <c r="M3514" s="3" t="s">
        <v>32</v>
      </c>
      <c r="N3514" s="3">
        <f>IF(Broker_Trades2[[#This Row],[Status]]="Complete",((Broker_Trades2[Sell Price]-Broker_Trades2[Buy Price])/Broker_Trades2[[#This Row],[Buy Price]]),"")</f>
        <v>-9.0909090909090898E-2</v>
      </c>
      <c r="O35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3514" s="3">
        <f>IFERROR(Broker_Trades2[[#This Row],[Return]]/Broker_Trades2[[#This Row],[Time]],Broker_Trades2[[#This Row],[Return]])</f>
        <v>-3.0303030303030299E-3</v>
      </c>
    </row>
    <row r="3515" spans="1:16" x14ac:dyDescent="0.3">
      <c r="A3515">
        <v>3514</v>
      </c>
      <c r="B3515" s="3" t="s">
        <v>8653</v>
      </c>
      <c r="C3515" s="4">
        <v>44038.533333333333</v>
      </c>
      <c r="D3515" s="3" t="s">
        <v>6721</v>
      </c>
      <c r="E3515" s="3" t="s">
        <v>8654</v>
      </c>
      <c r="F3515" s="3" t="s">
        <v>6812</v>
      </c>
      <c r="G3515">
        <v>173</v>
      </c>
      <c r="H3515" s="3" t="s">
        <v>3879</v>
      </c>
      <c r="I3515" s="3" t="s">
        <v>7913</v>
      </c>
      <c r="J3515" s="3" t="s">
        <v>12381</v>
      </c>
      <c r="K3515" s="3" t="s">
        <v>8611</v>
      </c>
      <c r="L3515" s="3" t="s">
        <v>5958</v>
      </c>
      <c r="M3515" s="3" t="s">
        <v>32</v>
      </c>
      <c r="N3515" s="3">
        <f>IF(Broker_Trades2[[#This Row],[Status]]="Complete",((Broker_Trades2[Sell Price]-Broker_Trades2[Buy Price])/Broker_Trades2[[#This Row],[Buy Price]]),"")</f>
        <v>-9.0909090909090912E-2</v>
      </c>
      <c r="O35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515" s="3">
        <f>IFERROR(Broker_Trades2[[#This Row],[Return]]/Broker_Trades2[[#This Row],[Time]],Broker_Trades2[[#This Row],[Return]])</f>
        <v>-6.4935064935064939E-3</v>
      </c>
    </row>
    <row r="3516" spans="1:16" x14ac:dyDescent="0.3">
      <c r="A3516">
        <v>3515</v>
      </c>
      <c r="B3516" s="3" t="s">
        <v>8655</v>
      </c>
      <c r="C3516" s="4">
        <v>44036.696527777778</v>
      </c>
      <c r="D3516" s="3" t="s">
        <v>6721</v>
      </c>
      <c r="E3516" s="3" t="s">
        <v>1459</v>
      </c>
      <c r="F3516" s="3" t="s">
        <v>1460</v>
      </c>
      <c r="G3516">
        <v>1200</v>
      </c>
      <c r="H3516" s="3" t="s">
        <v>24</v>
      </c>
      <c r="I3516" s="3" t="s">
        <v>8611</v>
      </c>
      <c r="J3516" s="3" t="s">
        <v>4992</v>
      </c>
      <c r="K3516" s="3" t="s">
        <v>4331</v>
      </c>
      <c r="L3516" s="3" t="s">
        <v>536</v>
      </c>
      <c r="M3516" s="3" t="s">
        <v>32</v>
      </c>
      <c r="N3516" s="3">
        <f>IF(Broker_Trades2[[#This Row],[Status]]="Complete",((Broker_Trades2[Sell Price]-Broker_Trades2[Buy Price])/Broker_Trades2[[#This Row],[Buy Price]]),"")</f>
        <v>0.32158590308370044</v>
      </c>
      <c r="O35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137</v>
      </c>
      <c r="P3516" s="3">
        <f>IFERROR(Broker_Trades2[[#This Row],[Return]]/Broker_Trades2[[#This Row],[Time]],Broker_Trades2[[#This Row],[Return]])</f>
        <v>2.3473423582751857E-3</v>
      </c>
    </row>
    <row r="3517" spans="1:16" x14ac:dyDescent="0.3">
      <c r="A3517">
        <v>3516</v>
      </c>
      <c r="B3517" s="3" t="s">
        <v>8657</v>
      </c>
      <c r="C3517" s="4">
        <v>44036.696527777778</v>
      </c>
      <c r="D3517" s="3" t="s">
        <v>6721</v>
      </c>
      <c r="E3517" s="3" t="s">
        <v>52</v>
      </c>
      <c r="F3517" s="3" t="s">
        <v>53</v>
      </c>
      <c r="G3517">
        <v>1412</v>
      </c>
      <c r="H3517" s="3" t="s">
        <v>17</v>
      </c>
      <c r="I3517" s="3" t="s">
        <v>8611</v>
      </c>
      <c r="J3517" s="3" t="s">
        <v>8658</v>
      </c>
      <c r="K3517" s="3" t="s">
        <v>7214</v>
      </c>
      <c r="L3517" s="3" t="s">
        <v>10542</v>
      </c>
      <c r="M3517" s="3" t="s">
        <v>32</v>
      </c>
      <c r="N3517" s="3">
        <f>IF(Broker_Trades2[[#This Row],[Status]]="Complete",((Broker_Trades2[Sell Price]-Broker_Trades2[Buy Price])/Broker_Trades2[[#This Row],[Buy Price]]),"")</f>
        <v>0.11444356748224152</v>
      </c>
      <c r="O35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3517" s="3">
        <f>IFERROR(Broker_Trades2[[#This Row],[Return]]/Broker_Trades2[[#This Row],[Time]],Broker_Trades2[[#This Row],[Return]])</f>
        <v>4.577742699289661E-3</v>
      </c>
    </row>
    <row r="3518" spans="1:16" hidden="1" x14ac:dyDescent="0.3">
      <c r="A3518">
        <v>3517</v>
      </c>
      <c r="B3518" s="3" t="s">
        <v>8659</v>
      </c>
      <c r="C3518" s="4">
        <v>44036.695833333331</v>
      </c>
      <c r="D3518" s="3" t="s">
        <v>6721</v>
      </c>
      <c r="E3518" s="3" t="s">
        <v>600</v>
      </c>
      <c r="F3518" s="3" t="s">
        <v>601</v>
      </c>
      <c r="G3518">
        <v>1413</v>
      </c>
      <c r="H3518" s="3" t="s">
        <v>17</v>
      </c>
      <c r="I3518" s="3" t="s">
        <v>2695</v>
      </c>
      <c r="J3518" s="3" t="s">
        <v>2695</v>
      </c>
      <c r="K3518" s="3" t="s">
        <v>2695</v>
      </c>
      <c r="L3518" s="3" t="s">
        <v>2695</v>
      </c>
      <c r="M3518" s="3" t="s">
        <v>190</v>
      </c>
      <c r="N3518" s="3" t="str">
        <f>IF(Broker_Trades2[[#This Row],[Status]]="Complete",((Broker_Trades2[Sell Price]-Broker_Trades2[Buy Price])/Broker_Trades2[[#This Row],[Buy Price]]),"")</f>
        <v/>
      </c>
      <c r="O35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18" s="3" t="str">
        <f>IFERROR(Broker_Trades2[[#This Row],[Return]]/Broker_Trades2[[#This Row],[Time]],Broker_Trades2[[#This Row],[Return]])</f>
        <v/>
      </c>
    </row>
    <row r="3519" spans="1:16" hidden="1" x14ac:dyDescent="0.3">
      <c r="A3519">
        <v>3518</v>
      </c>
      <c r="B3519" s="3" t="s">
        <v>8660</v>
      </c>
      <c r="C3519" s="4">
        <v>44036.695833333331</v>
      </c>
      <c r="D3519" s="3" t="s">
        <v>6721</v>
      </c>
      <c r="E3519" s="3" t="s">
        <v>8661</v>
      </c>
      <c r="F3519" s="3" t="s">
        <v>2511</v>
      </c>
      <c r="G3519">
        <v>19900</v>
      </c>
      <c r="H3519" s="3" t="s">
        <v>2852</v>
      </c>
      <c r="I3519" s="3" t="s">
        <v>2695</v>
      </c>
      <c r="J3519" s="3" t="s">
        <v>2695</v>
      </c>
      <c r="K3519" s="3" t="s">
        <v>2695</v>
      </c>
      <c r="L3519" s="3" t="s">
        <v>2695</v>
      </c>
      <c r="M3519" s="3" t="s">
        <v>190</v>
      </c>
      <c r="N3519" s="3" t="str">
        <f>IF(Broker_Trades2[[#This Row],[Status]]="Complete",((Broker_Trades2[Sell Price]-Broker_Trades2[Buy Price])/Broker_Trades2[[#This Row],[Buy Price]]),"")</f>
        <v/>
      </c>
      <c r="O351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19" s="3" t="str">
        <f>IFERROR(Broker_Trades2[[#This Row],[Return]]/Broker_Trades2[[#This Row],[Time]],Broker_Trades2[[#This Row],[Return]])</f>
        <v/>
      </c>
    </row>
    <row r="3520" spans="1:16" hidden="1" x14ac:dyDescent="0.3">
      <c r="A3520">
        <v>3519</v>
      </c>
      <c r="B3520" s="3" t="s">
        <v>8662</v>
      </c>
      <c r="C3520" s="4">
        <v>44036.695833333331</v>
      </c>
      <c r="D3520" s="3" t="s">
        <v>6721</v>
      </c>
      <c r="E3520" s="3" t="s">
        <v>93</v>
      </c>
      <c r="F3520" s="3" t="s">
        <v>94</v>
      </c>
      <c r="G3520">
        <v>190</v>
      </c>
      <c r="H3520" s="3" t="s">
        <v>2852</v>
      </c>
      <c r="I3520" s="3" t="s">
        <v>2695</v>
      </c>
      <c r="J3520" s="3" t="s">
        <v>2695</v>
      </c>
      <c r="K3520" s="3" t="s">
        <v>2695</v>
      </c>
      <c r="L3520" s="3" t="s">
        <v>2695</v>
      </c>
      <c r="M3520" s="3" t="s">
        <v>190</v>
      </c>
      <c r="N3520" s="3" t="str">
        <f>IF(Broker_Trades2[[#This Row],[Status]]="Complete",((Broker_Trades2[Sell Price]-Broker_Trades2[Buy Price])/Broker_Trades2[[#This Row],[Buy Price]]),"")</f>
        <v/>
      </c>
      <c r="O352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20" s="3" t="str">
        <f>IFERROR(Broker_Trades2[[#This Row],[Return]]/Broker_Trades2[[#This Row],[Time]],Broker_Trades2[[#This Row],[Return]])</f>
        <v/>
      </c>
    </row>
    <row r="3521" spans="1:16" x14ac:dyDescent="0.3">
      <c r="A3521">
        <v>3520</v>
      </c>
      <c r="B3521" s="3" t="s">
        <v>8663</v>
      </c>
      <c r="C3521" s="4">
        <v>44036.695833333331</v>
      </c>
      <c r="D3521" s="3" t="s">
        <v>34</v>
      </c>
      <c r="E3521" s="3" t="s">
        <v>378</v>
      </c>
      <c r="F3521" s="3" t="s">
        <v>379</v>
      </c>
      <c r="G3521">
        <v>484</v>
      </c>
      <c r="H3521" s="3" t="s">
        <v>24</v>
      </c>
      <c r="I3521" s="3" t="s">
        <v>8611</v>
      </c>
      <c r="J3521" s="3" t="s">
        <v>8568</v>
      </c>
      <c r="K3521" s="3" t="s">
        <v>8440</v>
      </c>
      <c r="L3521" s="3" t="s">
        <v>12382</v>
      </c>
      <c r="M3521" s="3" t="s">
        <v>32</v>
      </c>
      <c r="N3521" s="3">
        <f>IF(Broker_Trades2[[#This Row],[Status]]="Complete",((Broker_Trades2[Sell Price]-Broker_Trades2[Buy Price])/Broker_Trades2[[#This Row],[Buy Price]]),"")</f>
        <v>0.18496756028889708</v>
      </c>
      <c r="O35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521" s="3">
        <f>IFERROR(Broker_Trades2[[#This Row],[Return]]/Broker_Trades2[[#This Row],[Time]],Broker_Trades2[[#This Row],[Return]])</f>
        <v>1.8496756028889706E-2</v>
      </c>
    </row>
    <row r="3522" spans="1:16" x14ac:dyDescent="0.3">
      <c r="A3522">
        <v>3521</v>
      </c>
      <c r="B3522" s="3" t="s">
        <v>8665</v>
      </c>
      <c r="C3522" s="4">
        <v>44036.695833333331</v>
      </c>
      <c r="D3522" s="3" t="s">
        <v>34</v>
      </c>
      <c r="E3522" s="3" t="s">
        <v>1687</v>
      </c>
      <c r="F3522" s="3" t="s">
        <v>1688</v>
      </c>
      <c r="G3522">
        <v>7500</v>
      </c>
      <c r="H3522" s="3" t="s">
        <v>24</v>
      </c>
      <c r="I3522" s="3" t="s">
        <v>8611</v>
      </c>
      <c r="J3522" s="3" t="s">
        <v>8666</v>
      </c>
      <c r="K3522" s="3" t="s">
        <v>6730</v>
      </c>
      <c r="L3522" s="3" t="s">
        <v>12383</v>
      </c>
      <c r="M3522" s="3" t="s">
        <v>32</v>
      </c>
      <c r="N3522" s="3">
        <f>IF(Broker_Trades2[[#This Row],[Status]]="Complete",((Broker_Trades2[Sell Price]-Broker_Trades2[Buy Price])/Broker_Trades2[[#This Row],[Buy Price]]),"")</f>
        <v>-9.9999999999999936E-2</v>
      </c>
      <c r="O35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3522" s="3">
        <f>IFERROR(Broker_Trades2[[#This Row],[Return]]/Broker_Trades2[[#This Row],[Time]],Broker_Trades2[[#This Row],[Return]])</f>
        <v>-1.7857142857142846E-3</v>
      </c>
    </row>
    <row r="3523" spans="1:16" x14ac:dyDescent="0.3">
      <c r="A3523">
        <v>3522</v>
      </c>
      <c r="B3523" s="3" t="s">
        <v>8667</v>
      </c>
      <c r="C3523" s="4">
        <v>44036.695833333331</v>
      </c>
      <c r="D3523" s="3" t="s">
        <v>34</v>
      </c>
      <c r="E3523" s="3" t="s">
        <v>1459</v>
      </c>
      <c r="F3523" s="3" t="s">
        <v>1460</v>
      </c>
      <c r="G3523">
        <v>1250</v>
      </c>
      <c r="H3523" s="3" t="s">
        <v>24</v>
      </c>
      <c r="I3523" s="3" t="s">
        <v>8611</v>
      </c>
      <c r="J3523" s="3" t="s">
        <v>4992</v>
      </c>
      <c r="K3523" s="3" t="s">
        <v>4319</v>
      </c>
      <c r="L3523" s="3" t="s">
        <v>2200</v>
      </c>
      <c r="M3523" s="3" t="s">
        <v>32</v>
      </c>
      <c r="N3523" s="3">
        <f>IF(Broker_Trades2[[#This Row],[Status]]="Complete",((Broker_Trades2[Sell Price]-Broker_Trades2[Buy Price])/Broker_Trades2[[#This Row],[Buy Price]]),"")</f>
        <v>0.37665198237885461</v>
      </c>
      <c r="O35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140</v>
      </c>
      <c r="P3523" s="3">
        <f>IFERROR(Broker_Trades2[[#This Row],[Return]]/Broker_Trades2[[#This Row],[Time]],Broker_Trades2[[#This Row],[Return]])</f>
        <v>2.6903713027061045E-3</v>
      </c>
    </row>
    <row r="3524" spans="1:16" x14ac:dyDescent="0.3">
      <c r="A3524">
        <v>3523</v>
      </c>
      <c r="B3524" s="3" t="s">
        <v>8668</v>
      </c>
      <c r="C3524" s="4">
        <v>44036.695833333331</v>
      </c>
      <c r="D3524" s="3" t="s">
        <v>147</v>
      </c>
      <c r="E3524" s="3" t="s">
        <v>6220</v>
      </c>
      <c r="F3524" s="3" t="s">
        <v>621</v>
      </c>
      <c r="G3524">
        <v>945</v>
      </c>
      <c r="H3524" s="3" t="s">
        <v>24</v>
      </c>
      <c r="I3524" s="3" t="s">
        <v>8611</v>
      </c>
      <c r="J3524" s="3" t="s">
        <v>8669</v>
      </c>
      <c r="K3524" s="3" t="s">
        <v>6224</v>
      </c>
      <c r="L3524" s="3" t="s">
        <v>1386</v>
      </c>
      <c r="M3524" s="3" t="s">
        <v>32</v>
      </c>
      <c r="N3524" s="3">
        <f>IF(Broker_Trades2[[#This Row],[Status]]="Complete",((Broker_Trades2[Sell Price]-Broker_Trades2[Buy Price])/Broker_Trades2[[#This Row],[Buy Price]]),"")</f>
        <v>0.1483776886620489</v>
      </c>
      <c r="O35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3524" s="3">
        <f>IFERROR(Broker_Trades2[[#This Row],[Return]]/Broker_Trades2[[#This Row],[Time]],Broker_Trades2[[#This Row],[Return]])</f>
        <v>1.6305240512313065E-3</v>
      </c>
    </row>
    <row r="3525" spans="1:16" x14ac:dyDescent="0.3">
      <c r="A3525">
        <v>3524</v>
      </c>
      <c r="B3525" s="3" t="s">
        <v>8670</v>
      </c>
      <c r="C3525" s="4">
        <v>44036.695833333331</v>
      </c>
      <c r="D3525" s="3" t="s">
        <v>161</v>
      </c>
      <c r="E3525" s="3" t="s">
        <v>1039</v>
      </c>
      <c r="F3525" s="3" t="s">
        <v>1039</v>
      </c>
      <c r="G3525">
        <v>255</v>
      </c>
      <c r="H3525" s="3" t="s">
        <v>24</v>
      </c>
      <c r="I3525" s="3" t="s">
        <v>8611</v>
      </c>
      <c r="J3525" s="3" t="s">
        <v>4653</v>
      </c>
      <c r="K3525" s="3" t="s">
        <v>6808</v>
      </c>
      <c r="L3525" s="3" t="s">
        <v>15420</v>
      </c>
      <c r="M3525" s="3" t="s">
        <v>32</v>
      </c>
      <c r="N3525" s="3">
        <f>IF(Broker_Trades2[[#This Row],[Status]]="Complete",((Broker_Trades2[Sell Price]-Broker_Trades2[Buy Price])/Broker_Trades2[[#This Row],[Buy Price]]),"")</f>
        <v>-0.10000000000000006</v>
      </c>
      <c r="O35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3525" s="3">
        <f>IFERROR(Broker_Trades2[[#This Row],[Return]]/Broker_Trades2[[#This Row],[Time]],Broker_Trades2[[#This Row],[Return]])</f>
        <v>-1.9607843137254915E-3</v>
      </c>
    </row>
    <row r="3526" spans="1:16" x14ac:dyDescent="0.3">
      <c r="A3526">
        <v>3525</v>
      </c>
      <c r="B3526" s="3" t="s">
        <v>8671</v>
      </c>
      <c r="C3526" s="4">
        <v>44036.695833333331</v>
      </c>
      <c r="D3526" s="3" t="s">
        <v>222</v>
      </c>
      <c r="E3526" s="3" t="s">
        <v>1459</v>
      </c>
      <c r="F3526" s="3" t="s">
        <v>1460</v>
      </c>
      <c r="G3526">
        <v>1203</v>
      </c>
      <c r="H3526" s="3" t="s">
        <v>24</v>
      </c>
      <c r="I3526" s="3" t="s">
        <v>8611</v>
      </c>
      <c r="J3526" s="3" t="s">
        <v>4992</v>
      </c>
      <c r="K3526" s="3" t="s">
        <v>4331</v>
      </c>
      <c r="L3526" s="3" t="s">
        <v>10491</v>
      </c>
      <c r="M3526" s="3" t="s">
        <v>32</v>
      </c>
      <c r="N3526" s="3">
        <f>IF(Broker_Trades2[[#This Row],[Status]]="Complete",((Broker_Trades2[Sell Price]-Broker_Trades2[Buy Price])/Broker_Trades2[[#This Row],[Buy Price]]),"")</f>
        <v>0.32488986784140972</v>
      </c>
      <c r="O35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137</v>
      </c>
      <c r="P3526" s="3">
        <f>IFERROR(Broker_Trades2[[#This Row],[Return]]/Broker_Trades2[[#This Row],[Time]],Broker_Trades2[[#This Row],[Return]])</f>
        <v>2.3714588893533556E-3</v>
      </c>
    </row>
    <row r="3527" spans="1:16" x14ac:dyDescent="0.3">
      <c r="A3527">
        <v>3526</v>
      </c>
      <c r="B3527" s="3" t="s">
        <v>8672</v>
      </c>
      <c r="C3527" s="4">
        <v>44036.695833333331</v>
      </c>
      <c r="D3527" s="3" t="s">
        <v>159</v>
      </c>
      <c r="E3527" s="3" t="s">
        <v>1459</v>
      </c>
      <c r="F3527" s="3" t="s">
        <v>1460</v>
      </c>
      <c r="G3527">
        <v>1080</v>
      </c>
      <c r="H3527" s="3" t="s">
        <v>24</v>
      </c>
      <c r="I3527" s="3" t="s">
        <v>8611</v>
      </c>
      <c r="J3527" s="3" t="s">
        <v>4992</v>
      </c>
      <c r="K3527" s="3" t="s">
        <v>4687</v>
      </c>
      <c r="L3527" s="3" t="s">
        <v>12384</v>
      </c>
      <c r="M3527" s="3" t="s">
        <v>32</v>
      </c>
      <c r="N3527" s="3">
        <f>IF(Broker_Trades2[[#This Row],[Status]]="Complete",((Broker_Trades2[Sell Price]-Broker_Trades2[Buy Price])/Broker_Trades2[[#This Row],[Buy Price]]),"")</f>
        <v>0.1894273127753304</v>
      </c>
      <c r="O35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113</v>
      </c>
      <c r="P3527" s="3">
        <f>IFERROR(Broker_Trades2[[#This Row],[Return]]/Broker_Trades2[[#This Row],[Time]],Broker_Trades2[[#This Row],[Return]])</f>
        <v>1.6763479006666408E-3</v>
      </c>
    </row>
    <row r="3528" spans="1:16" x14ac:dyDescent="0.3">
      <c r="A3528">
        <v>3527</v>
      </c>
      <c r="B3528" s="3" t="s">
        <v>8674</v>
      </c>
      <c r="C3528" s="4">
        <v>44036.695833333331</v>
      </c>
      <c r="D3528" s="3" t="s">
        <v>159</v>
      </c>
      <c r="E3528" s="3" t="s">
        <v>464</v>
      </c>
      <c r="F3528" s="3" t="s">
        <v>465</v>
      </c>
      <c r="G3528">
        <v>226</v>
      </c>
      <c r="H3528" s="3" t="s">
        <v>24</v>
      </c>
      <c r="I3528" s="3" t="s">
        <v>8611</v>
      </c>
      <c r="J3528" s="3" t="s">
        <v>8675</v>
      </c>
      <c r="K3528" s="3" t="s">
        <v>7359</v>
      </c>
      <c r="L3528" s="3" t="s">
        <v>4447</v>
      </c>
      <c r="M3528" s="3" t="s">
        <v>32</v>
      </c>
      <c r="N3528" s="3">
        <f>IF(Broker_Trades2[[#This Row],[Status]]="Complete",((Broker_Trades2[Sell Price]-Broker_Trades2[Buy Price])/Broker_Trades2[[#This Row],[Buy Price]]),"")</f>
        <v>0.33412042502951589</v>
      </c>
      <c r="O35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3528" s="3">
        <f>IFERROR(Broker_Trades2[[#This Row],[Return]]/Broker_Trades2[[#This Row],[Time]],Broker_Trades2[[#This Row],[Return]])</f>
        <v>1.4526975001283299E-2</v>
      </c>
    </row>
    <row r="3529" spans="1:16" x14ac:dyDescent="0.3">
      <c r="A3529">
        <v>3528</v>
      </c>
      <c r="B3529" s="3" t="s">
        <v>8677</v>
      </c>
      <c r="C3529" s="4">
        <v>44036.695138888892</v>
      </c>
      <c r="D3529" s="3" t="s">
        <v>21</v>
      </c>
      <c r="E3529" s="3" t="s">
        <v>1862</v>
      </c>
      <c r="F3529" s="3" t="s">
        <v>1863</v>
      </c>
      <c r="G3529">
        <v>18</v>
      </c>
      <c r="H3529" s="3" t="s">
        <v>59</v>
      </c>
      <c r="I3529" s="3" t="s">
        <v>8611</v>
      </c>
      <c r="J3529" s="3" t="s">
        <v>8678</v>
      </c>
      <c r="K3529" s="3" t="s">
        <v>7630</v>
      </c>
      <c r="L3529" s="3" t="s">
        <v>12385</v>
      </c>
      <c r="M3529" s="3" t="s">
        <v>32</v>
      </c>
      <c r="N3529" s="3">
        <f>IF(Broker_Trades2[[#This Row],[Status]]="Complete",((Broker_Trades2[Sell Price]-Broker_Trades2[Buy Price])/Broker_Trades2[[#This Row],[Buy Price]]),"")</f>
        <v>0.12149532710280368</v>
      </c>
      <c r="O35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3529" s="3">
        <f>IFERROR(Broker_Trades2[[#This Row],[Return]]/Broker_Trades2[[#This Row],[Time]],Broker_Trades2[[#This Row],[Return]])</f>
        <v>6.7497403946002047E-3</v>
      </c>
    </row>
    <row r="3530" spans="1:16" x14ac:dyDescent="0.3">
      <c r="A3530">
        <v>3529</v>
      </c>
      <c r="B3530" s="3" t="s">
        <v>8680</v>
      </c>
      <c r="C3530" s="4">
        <v>44036.695138888892</v>
      </c>
      <c r="D3530" s="3" t="s">
        <v>21</v>
      </c>
      <c r="E3530" s="3" t="s">
        <v>464</v>
      </c>
      <c r="F3530" s="3" t="s">
        <v>465</v>
      </c>
      <c r="G3530">
        <v>215</v>
      </c>
      <c r="H3530" s="3" t="s">
        <v>24</v>
      </c>
      <c r="I3530" s="3" t="s">
        <v>8611</v>
      </c>
      <c r="J3530" s="3" t="s">
        <v>8675</v>
      </c>
      <c r="K3530" s="3" t="s">
        <v>7896</v>
      </c>
      <c r="L3530" s="3" t="s">
        <v>7742</v>
      </c>
      <c r="M3530" s="3" t="s">
        <v>32</v>
      </c>
      <c r="N3530" s="3">
        <f>IF(Broker_Trades2[[#This Row],[Status]]="Complete",((Broker_Trades2[Sell Price]-Broker_Trades2[Buy Price])/Broker_Trades2[[#This Row],[Buy Price]]),"")</f>
        <v>0.26918536009445099</v>
      </c>
      <c r="O35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530" s="3">
        <f>IFERROR(Broker_Trades2[[#This Row],[Return]]/Broker_Trades2[[#This Row],[Time]],Broker_Trades2[[#This Row],[Return]])</f>
        <v>1.7945690672963401E-2</v>
      </c>
    </row>
    <row r="3531" spans="1:16" x14ac:dyDescent="0.3">
      <c r="A3531">
        <v>3530</v>
      </c>
      <c r="B3531" s="3" t="s">
        <v>8681</v>
      </c>
      <c r="C3531" s="4">
        <v>44036.695138888892</v>
      </c>
      <c r="D3531" s="3" t="s">
        <v>21</v>
      </c>
      <c r="E3531" s="3" t="s">
        <v>1459</v>
      </c>
      <c r="F3531" s="3" t="s">
        <v>1460</v>
      </c>
      <c r="G3531">
        <v>1192</v>
      </c>
      <c r="H3531" s="3" t="s">
        <v>24</v>
      </c>
      <c r="I3531" s="3" t="s">
        <v>8611</v>
      </c>
      <c r="J3531" s="3" t="s">
        <v>4992</v>
      </c>
      <c r="K3531" s="3" t="s">
        <v>4827</v>
      </c>
      <c r="L3531" s="3" t="s">
        <v>3250</v>
      </c>
      <c r="M3531" s="3" t="s">
        <v>32</v>
      </c>
      <c r="N3531" s="3">
        <f>IF(Broker_Trades2[[#This Row],[Status]]="Complete",((Broker_Trades2[Sell Price]-Broker_Trades2[Buy Price])/Broker_Trades2[[#This Row],[Buy Price]]),"")</f>
        <v>0.31277533039647576</v>
      </c>
      <c r="O35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136</v>
      </c>
      <c r="P3531" s="3">
        <f>IFERROR(Broker_Trades2[[#This Row],[Return]]/Broker_Trades2[[#This Row],[Time]],Broker_Trades2[[#This Row],[Return]])</f>
        <v>2.2998186058564396E-3</v>
      </c>
    </row>
    <row r="3532" spans="1:16" x14ac:dyDescent="0.3">
      <c r="A3532">
        <v>3531</v>
      </c>
      <c r="B3532" s="3" t="s">
        <v>8683</v>
      </c>
      <c r="C3532" s="4">
        <v>44036.695138888892</v>
      </c>
      <c r="D3532" s="3" t="s">
        <v>38</v>
      </c>
      <c r="E3532" s="3" t="s">
        <v>1760</v>
      </c>
      <c r="F3532" s="3" t="s">
        <v>1761</v>
      </c>
      <c r="G3532">
        <v>3000</v>
      </c>
      <c r="H3532" s="3" t="s">
        <v>24</v>
      </c>
      <c r="I3532" s="3" t="s">
        <v>8611</v>
      </c>
      <c r="J3532" s="3" t="s">
        <v>8643</v>
      </c>
      <c r="K3532" s="3" t="s">
        <v>6772</v>
      </c>
      <c r="L3532" s="3" t="s">
        <v>12378</v>
      </c>
      <c r="M3532" s="3" t="s">
        <v>32</v>
      </c>
      <c r="N3532" s="3">
        <f>IF(Broker_Trades2[[#This Row],[Status]]="Complete",((Broker_Trades2[Sell Price]-Broker_Trades2[Buy Price])/Broker_Trades2[[#This Row],[Buy Price]]),"")</f>
        <v>-0.10000000000000009</v>
      </c>
      <c r="O35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3532" s="3">
        <f>IFERROR(Broker_Trades2[[#This Row],[Return]]/Broker_Trades2[[#This Row],[Time]],Broker_Trades2[[#This Row],[Return]])</f>
        <v>-1.8867924528301904E-3</v>
      </c>
    </row>
    <row r="3533" spans="1:16" x14ac:dyDescent="0.3">
      <c r="A3533">
        <v>3532</v>
      </c>
      <c r="B3533" s="3" t="s">
        <v>8684</v>
      </c>
      <c r="C3533" s="4">
        <v>44036.695138888892</v>
      </c>
      <c r="D3533" s="3" t="s">
        <v>38</v>
      </c>
      <c r="E3533" s="3" t="s">
        <v>2515</v>
      </c>
      <c r="F3533" s="3" t="s">
        <v>2516</v>
      </c>
      <c r="G3533">
        <v>1140</v>
      </c>
      <c r="H3533" s="3" t="s">
        <v>24</v>
      </c>
      <c r="I3533" s="3" t="s">
        <v>8611</v>
      </c>
      <c r="J3533" s="3" t="s">
        <v>7680</v>
      </c>
      <c r="K3533" s="3" t="s">
        <v>6726</v>
      </c>
      <c r="L3533" s="3" t="s">
        <v>12254</v>
      </c>
      <c r="M3533" s="3" t="s">
        <v>32</v>
      </c>
      <c r="N3533" s="3">
        <f>IF(Broker_Trades2[[#This Row],[Status]]="Complete",((Broker_Trades2[Sell Price]-Broker_Trades2[Buy Price])/Broker_Trades2[[#This Row],[Buy Price]]),"")</f>
        <v>-9.9999999999999978E-2</v>
      </c>
      <c r="O35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3533" s="3">
        <f>IFERROR(Broker_Trades2[[#This Row],[Return]]/Broker_Trades2[[#This Row],[Time]],Broker_Trades2[[#This Row],[Return]])</f>
        <v>-1.7543859649122803E-3</v>
      </c>
    </row>
    <row r="3534" spans="1:16" x14ac:dyDescent="0.3">
      <c r="A3534">
        <v>3533</v>
      </c>
      <c r="B3534" s="3" t="s">
        <v>8685</v>
      </c>
      <c r="C3534" s="4">
        <v>44036.695138888892</v>
      </c>
      <c r="D3534" s="3" t="s">
        <v>38</v>
      </c>
      <c r="E3534" s="3" t="s">
        <v>1649</v>
      </c>
      <c r="F3534" s="3" t="s">
        <v>1650</v>
      </c>
      <c r="G3534">
        <v>485</v>
      </c>
      <c r="H3534" s="3" t="s">
        <v>24</v>
      </c>
      <c r="I3534" s="3" t="s">
        <v>8611</v>
      </c>
      <c r="J3534" s="3" t="s">
        <v>8154</v>
      </c>
      <c r="K3534" s="3" t="s">
        <v>8447</v>
      </c>
      <c r="L3534" s="3" t="s">
        <v>477</v>
      </c>
      <c r="M3534" s="3" t="s">
        <v>32</v>
      </c>
      <c r="N3534" s="3">
        <f>IF(Broker_Trades2[[#This Row],[Status]]="Complete",((Broker_Trades2[Sell Price]-Broker_Trades2[Buy Price])/Broker_Trades2[[#This Row],[Buy Price]]),"")</f>
        <v>3.8543897216274089E-2</v>
      </c>
      <c r="O35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3534" s="3">
        <f>IFERROR(Broker_Trades2[[#This Row],[Return]]/Broker_Trades2[[#This Row],[Time]],Broker_Trades2[[#This Row],[Return]])</f>
        <v>9.6359743040685224E-3</v>
      </c>
    </row>
    <row r="3535" spans="1:16" x14ac:dyDescent="0.3">
      <c r="A3535">
        <v>3534</v>
      </c>
      <c r="B3535" s="3" t="s">
        <v>8687</v>
      </c>
      <c r="C3535" s="4">
        <v>44036.695138888892</v>
      </c>
      <c r="D3535" s="3" t="s">
        <v>38</v>
      </c>
      <c r="E3535" s="3" t="s">
        <v>1808</v>
      </c>
      <c r="F3535" s="3" t="s">
        <v>1809</v>
      </c>
      <c r="G3535">
        <v>310</v>
      </c>
      <c r="H3535" s="3" t="s">
        <v>59</v>
      </c>
      <c r="I3535" s="3" t="s">
        <v>8611</v>
      </c>
      <c r="J3535" s="3" t="s">
        <v>8652</v>
      </c>
      <c r="K3535" s="3" t="s">
        <v>8567</v>
      </c>
      <c r="L3535" s="3" t="s">
        <v>7251</v>
      </c>
      <c r="M3535" s="3" t="s">
        <v>32</v>
      </c>
      <c r="N3535" s="3">
        <f>IF(Broker_Trades2[[#This Row],[Status]]="Complete",((Broker_Trades2[Sell Price]-Broker_Trades2[Buy Price])/Broker_Trades2[[#This Row],[Buy Price]]),"")</f>
        <v>3.5231257305059313E-2</v>
      </c>
      <c r="O35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3535" s="3">
        <f>IFERROR(Broker_Trades2[[#This Row],[Return]]/Broker_Trades2[[#This Row],[Time]],Broker_Trades2[[#This Row],[Return]])</f>
        <v>3.5231257305059313E-2</v>
      </c>
    </row>
    <row r="3536" spans="1:16" x14ac:dyDescent="0.3">
      <c r="A3536">
        <v>3535</v>
      </c>
      <c r="B3536" s="3" t="s">
        <v>8689</v>
      </c>
      <c r="C3536" s="4">
        <v>44036.695138888892</v>
      </c>
      <c r="D3536" s="3" t="s">
        <v>38</v>
      </c>
      <c r="E3536" s="3" t="s">
        <v>6342</v>
      </c>
      <c r="F3536" s="3" t="s">
        <v>777</v>
      </c>
      <c r="G3536">
        <v>115</v>
      </c>
      <c r="H3536" s="3" t="s">
        <v>59</v>
      </c>
      <c r="I3536" s="3" t="s">
        <v>8611</v>
      </c>
      <c r="J3536" s="3" t="s">
        <v>8690</v>
      </c>
      <c r="K3536" s="3" t="s">
        <v>7688</v>
      </c>
      <c r="L3536" s="3" t="s">
        <v>5976</v>
      </c>
      <c r="M3536" s="3" t="s">
        <v>32</v>
      </c>
      <c r="N3536" s="3">
        <f>IF(Broker_Trades2[[#This Row],[Status]]="Complete",((Broker_Trades2[Sell Price]-Broker_Trades2[Buy Price])/Broker_Trades2[[#This Row],[Buy Price]]),"")</f>
        <v>7.8799249530956905E-2</v>
      </c>
      <c r="O35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536" s="3">
        <f>IFERROR(Broker_Trades2[[#This Row],[Return]]/Broker_Trades2[[#This Row],[Time]],Broker_Trades2[[#This Row],[Return]])</f>
        <v>4.6352499724092297E-3</v>
      </c>
    </row>
    <row r="3537" spans="1:16" hidden="1" x14ac:dyDescent="0.3">
      <c r="A3537">
        <v>3536</v>
      </c>
      <c r="B3537" s="3" t="s">
        <v>8692</v>
      </c>
      <c r="C3537" s="4">
        <v>44035.801388888889</v>
      </c>
      <c r="D3537" s="3" t="s">
        <v>38</v>
      </c>
      <c r="E3537" s="3" t="s">
        <v>3766</v>
      </c>
      <c r="F3537" s="3" t="s">
        <v>3767</v>
      </c>
      <c r="G3537">
        <v>195</v>
      </c>
      <c r="H3537" s="3" t="s">
        <v>59</v>
      </c>
      <c r="I3537" s="3" t="s">
        <v>2695</v>
      </c>
      <c r="J3537" s="3" t="s">
        <v>2695</v>
      </c>
      <c r="K3537" s="3" t="s">
        <v>2695</v>
      </c>
      <c r="L3537" s="3" t="s">
        <v>2695</v>
      </c>
      <c r="M3537" s="3" t="s">
        <v>190</v>
      </c>
      <c r="N3537" s="3" t="str">
        <f>IF(Broker_Trades2[[#This Row],[Status]]="Complete",((Broker_Trades2[Sell Price]-Broker_Trades2[Buy Price])/Broker_Trades2[[#This Row],[Buy Price]]),"")</f>
        <v/>
      </c>
      <c r="O35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37" s="3" t="str">
        <f>IFERROR(Broker_Trades2[[#This Row],[Return]]/Broker_Trades2[[#This Row],[Time]],Broker_Trades2[[#This Row],[Return]])</f>
        <v/>
      </c>
    </row>
    <row r="3538" spans="1:16" x14ac:dyDescent="0.3">
      <c r="A3538">
        <v>3537</v>
      </c>
      <c r="B3538" s="3" t="s">
        <v>8693</v>
      </c>
      <c r="C3538" s="4">
        <v>44035.801388888889</v>
      </c>
      <c r="D3538" s="3" t="s">
        <v>38</v>
      </c>
      <c r="E3538" s="3" t="s">
        <v>332</v>
      </c>
      <c r="F3538" s="3" t="s">
        <v>333</v>
      </c>
      <c r="G3538">
        <v>3210</v>
      </c>
      <c r="H3538" s="3" t="s">
        <v>59</v>
      </c>
      <c r="I3538" s="3" t="s">
        <v>8694</v>
      </c>
      <c r="J3538" s="3" t="s">
        <v>6289</v>
      </c>
      <c r="K3538" s="3" t="s">
        <v>4505</v>
      </c>
      <c r="L3538" s="3" t="s">
        <v>12386</v>
      </c>
      <c r="M3538" s="3" t="s">
        <v>32</v>
      </c>
      <c r="N3538" s="3">
        <f>IF(Broker_Trades2[[#This Row],[Status]]="Complete",((Broker_Trades2[Sell Price]-Broker_Trades2[Buy Price])/Broker_Trades2[[#This Row],[Buy Price]]),"")</f>
        <v>5.9405940594059403E-2</v>
      </c>
      <c r="O35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3538" s="3">
        <f>IFERROR(Broker_Trades2[[#This Row],[Return]]/Broker_Trades2[[#This Row],[Time]],Broker_Trades2[[#This Row],[Return]])</f>
        <v>4.7147571900047147E-4</v>
      </c>
    </row>
    <row r="3539" spans="1:16" x14ac:dyDescent="0.3">
      <c r="A3539">
        <v>3538</v>
      </c>
      <c r="B3539" s="3" t="s">
        <v>8695</v>
      </c>
      <c r="C3539" s="4">
        <v>44035.801388888889</v>
      </c>
      <c r="D3539" s="3" t="s">
        <v>38</v>
      </c>
      <c r="E3539" s="3" t="s">
        <v>1687</v>
      </c>
      <c r="F3539" s="3" t="s">
        <v>1688</v>
      </c>
      <c r="G3539">
        <v>6400</v>
      </c>
      <c r="H3539" s="3" t="s">
        <v>59</v>
      </c>
      <c r="I3539" s="3" t="s">
        <v>8694</v>
      </c>
      <c r="J3539" s="3" t="s">
        <v>8696</v>
      </c>
      <c r="K3539" s="3" t="s">
        <v>8631</v>
      </c>
      <c r="L3539" s="3" t="s">
        <v>12387</v>
      </c>
      <c r="M3539" s="3" t="s">
        <v>32</v>
      </c>
      <c r="N3539" s="3">
        <f>IF(Broker_Trades2[[#This Row],[Status]]="Complete",((Broker_Trades2[Sell Price]-Broker_Trades2[Buy Price])/Broker_Trades2[[#This Row],[Buy Price]]),"")</f>
        <v>1.4592696517886189E-2</v>
      </c>
      <c r="O35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539" s="3">
        <f>IFERROR(Broker_Trades2[[#This Row],[Return]]/Broker_Trades2[[#This Row],[Time]],Broker_Trades2[[#This Row],[Return]])</f>
        <v>2.9185393035772379E-3</v>
      </c>
    </row>
    <row r="3540" spans="1:16" x14ac:dyDescent="0.3">
      <c r="A3540">
        <v>3539</v>
      </c>
      <c r="B3540" s="3" t="s">
        <v>8698</v>
      </c>
      <c r="C3540" s="4">
        <v>44035.801388888889</v>
      </c>
      <c r="D3540" s="3" t="s">
        <v>356</v>
      </c>
      <c r="E3540" s="3" t="s">
        <v>5411</v>
      </c>
      <c r="F3540" s="3" t="s">
        <v>5412</v>
      </c>
      <c r="G3540">
        <v>41</v>
      </c>
      <c r="H3540" s="3" t="s">
        <v>24</v>
      </c>
      <c r="I3540" s="3" t="s">
        <v>8694</v>
      </c>
      <c r="J3540" s="3" t="s">
        <v>5060</v>
      </c>
      <c r="K3540" s="3" t="s">
        <v>7528</v>
      </c>
      <c r="L3540" s="3" t="s">
        <v>12388</v>
      </c>
      <c r="M3540" s="3" t="s">
        <v>32</v>
      </c>
      <c r="N3540" s="3">
        <f>IF(Broker_Trades2[[#This Row],[Status]]="Complete",((Broker_Trades2[Sell Price]-Broker_Trades2[Buy Price])/Broker_Trades2[[#This Row],[Buy Price]]),"")</f>
        <v>0.37123745819398002</v>
      </c>
      <c r="O35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540" s="3">
        <f>IFERROR(Broker_Trades2[[#This Row],[Return]]/Broker_Trades2[[#This Row],[Time]],Broker_Trades2[[#This Row],[Return]])</f>
        <v>1.5468227424749167E-2</v>
      </c>
    </row>
    <row r="3541" spans="1:16" x14ac:dyDescent="0.3">
      <c r="A3541">
        <v>3540</v>
      </c>
      <c r="B3541" s="3" t="s">
        <v>8699</v>
      </c>
      <c r="C3541" s="4">
        <v>44035.801388888889</v>
      </c>
      <c r="D3541" s="3" t="s">
        <v>38</v>
      </c>
      <c r="E3541" s="3" t="s">
        <v>620</v>
      </c>
      <c r="F3541" s="3" t="s">
        <v>621</v>
      </c>
      <c r="G3541">
        <v>950</v>
      </c>
      <c r="H3541" s="3" t="s">
        <v>24</v>
      </c>
      <c r="I3541" s="3" t="s">
        <v>8694</v>
      </c>
      <c r="J3541" s="3" t="s">
        <v>877</v>
      </c>
      <c r="K3541" s="3" t="s">
        <v>6224</v>
      </c>
      <c r="L3541" s="3" t="s">
        <v>1105</v>
      </c>
      <c r="M3541" s="3" t="s">
        <v>32</v>
      </c>
      <c r="N3541" s="3">
        <f>IF(Broker_Trades2[[#This Row],[Status]]="Complete",((Broker_Trades2[Sell Price]-Broker_Trades2[Buy Price])/Broker_Trades2[[#This Row],[Buy Price]]),"")</f>
        <v>0.14457831325301204</v>
      </c>
      <c r="O35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94</v>
      </c>
      <c r="P3541" s="3">
        <f>IFERROR(Broker_Trades2[[#This Row],[Return]]/Broker_Trades2[[#This Row],[Time]],Broker_Trades2[[#This Row],[Return]])</f>
        <v>1.5380671622660855E-3</v>
      </c>
    </row>
    <row r="3542" spans="1:16" x14ac:dyDescent="0.3">
      <c r="A3542">
        <v>3541</v>
      </c>
      <c r="B3542" s="3" t="s">
        <v>8700</v>
      </c>
      <c r="C3542" s="4">
        <v>44035.801388888889</v>
      </c>
      <c r="D3542" s="3" t="s">
        <v>38</v>
      </c>
      <c r="E3542" s="3" t="s">
        <v>346</v>
      </c>
      <c r="F3542" s="3" t="s">
        <v>347</v>
      </c>
      <c r="G3542">
        <v>530</v>
      </c>
      <c r="H3542" s="3" t="s">
        <v>24</v>
      </c>
      <c r="I3542" s="3" t="s">
        <v>8694</v>
      </c>
      <c r="J3542" s="3" t="s">
        <v>5638</v>
      </c>
      <c r="K3542" s="3" t="s">
        <v>7052</v>
      </c>
      <c r="L3542" s="3" t="s">
        <v>516</v>
      </c>
      <c r="M3542" s="3" t="s">
        <v>32</v>
      </c>
      <c r="N3542" s="3">
        <f>IF(Broker_Trades2[[#This Row],[Status]]="Complete",((Broker_Trades2[Sell Price]-Broker_Trades2[Buy Price])/Broker_Trades2[[#This Row],[Buy Price]]),"")</f>
        <v>0.16075339465615412</v>
      </c>
      <c r="O35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3542" s="3">
        <f>IFERROR(Broker_Trades2[[#This Row],[Return]]/Broker_Trades2[[#This Row],[Time]],Broker_Trades2[[#This Row],[Return]])</f>
        <v>4.2303524909514242E-3</v>
      </c>
    </row>
    <row r="3543" spans="1:16" x14ac:dyDescent="0.3">
      <c r="A3543">
        <v>3542</v>
      </c>
      <c r="B3543" s="3" t="s">
        <v>8702</v>
      </c>
      <c r="C3543" s="4">
        <v>44035.800694444442</v>
      </c>
      <c r="D3543" s="3" t="s">
        <v>6721</v>
      </c>
      <c r="E3543" s="3" t="s">
        <v>5441</v>
      </c>
      <c r="F3543" s="3" t="s">
        <v>5442</v>
      </c>
      <c r="G3543">
        <v>390</v>
      </c>
      <c r="H3543" s="3" t="s">
        <v>24</v>
      </c>
      <c r="I3543" s="3" t="s">
        <v>8694</v>
      </c>
      <c r="J3543" s="3" t="s">
        <v>8703</v>
      </c>
      <c r="K3543" s="3" t="s">
        <v>7913</v>
      </c>
      <c r="L3543" s="3" t="s">
        <v>848</v>
      </c>
      <c r="M3543" s="3" t="s">
        <v>32</v>
      </c>
      <c r="N3543" s="3">
        <f>IF(Broker_Trades2[[#This Row],[Status]]="Complete",((Broker_Trades2[Sell Price]-Broker_Trades2[Buy Price])/Broker_Trades2[[#This Row],[Buy Price]]),"")</f>
        <v>0.41304347826086957</v>
      </c>
      <c r="O35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543" s="3">
        <f>IFERROR(Broker_Trades2[[#This Row],[Return]]/Broker_Trades2[[#This Row],[Time]],Broker_Trades2[[#This Row],[Return]])</f>
        <v>2.4296675191815859E-2</v>
      </c>
    </row>
    <row r="3544" spans="1:16" x14ac:dyDescent="0.3">
      <c r="A3544">
        <v>3543</v>
      </c>
      <c r="B3544" s="3" t="s">
        <v>8705</v>
      </c>
      <c r="C3544" s="4">
        <v>44035.800694444442</v>
      </c>
      <c r="D3544" s="3" t="s">
        <v>6721</v>
      </c>
      <c r="E3544" s="3" t="s">
        <v>1878</v>
      </c>
      <c r="F3544" s="3" t="s">
        <v>1879</v>
      </c>
      <c r="G3544">
        <v>569</v>
      </c>
      <c r="H3544" s="3" t="s">
        <v>24</v>
      </c>
      <c r="I3544" s="3" t="s">
        <v>8694</v>
      </c>
      <c r="J3544" s="3" t="s">
        <v>8706</v>
      </c>
      <c r="K3544" s="3" t="s">
        <v>6726</v>
      </c>
      <c r="L3544" s="3" t="s">
        <v>12389</v>
      </c>
      <c r="M3544" s="3" t="s">
        <v>32</v>
      </c>
      <c r="N3544" s="3">
        <f>IF(Broker_Trades2[[#This Row],[Status]]="Complete",((Broker_Trades2[Sell Price]-Broker_Trades2[Buy Price])/Broker_Trades2[[#This Row],[Buy Price]]),"")</f>
        <v>-9.9999999999999964E-2</v>
      </c>
      <c r="O35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3544" s="3">
        <f>IFERROR(Broker_Trades2[[#This Row],[Return]]/Broker_Trades2[[#This Row],[Time]],Broker_Trades2[[#This Row],[Return]])</f>
        <v>-1.6666666666666661E-3</v>
      </c>
    </row>
    <row r="3545" spans="1:16" hidden="1" x14ac:dyDescent="0.3">
      <c r="A3545">
        <v>3544</v>
      </c>
      <c r="B3545" s="3" t="s">
        <v>8708</v>
      </c>
      <c r="C3545" s="4">
        <v>44035.8</v>
      </c>
      <c r="D3545" s="3" t="s">
        <v>159</v>
      </c>
      <c r="E3545" s="3" t="s">
        <v>6133</v>
      </c>
      <c r="F3545" s="3" t="s">
        <v>6134</v>
      </c>
      <c r="G3545">
        <v>285</v>
      </c>
      <c r="H3545" s="3" t="s">
        <v>24</v>
      </c>
      <c r="I3545" s="3" t="s">
        <v>2695</v>
      </c>
      <c r="J3545" s="3" t="s">
        <v>2695</v>
      </c>
      <c r="K3545" s="3" t="s">
        <v>2695</v>
      </c>
      <c r="L3545" s="3" t="s">
        <v>2695</v>
      </c>
      <c r="M3545" s="3" t="s">
        <v>190</v>
      </c>
      <c r="N3545" s="3" t="str">
        <f>IF(Broker_Trades2[[#This Row],[Status]]="Complete",((Broker_Trades2[Sell Price]-Broker_Trades2[Buy Price])/Broker_Trades2[[#This Row],[Buy Price]]),"")</f>
        <v/>
      </c>
      <c r="O354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45" s="3" t="str">
        <f>IFERROR(Broker_Trades2[[#This Row],[Return]]/Broker_Trades2[[#This Row],[Time]],Broker_Trades2[[#This Row],[Return]])</f>
        <v/>
      </c>
    </row>
    <row r="3546" spans="1:16" hidden="1" x14ac:dyDescent="0.3">
      <c r="A3546">
        <v>3545</v>
      </c>
      <c r="B3546" s="3" t="s">
        <v>8709</v>
      </c>
      <c r="C3546" s="4">
        <v>44035.8</v>
      </c>
      <c r="D3546" s="3" t="s">
        <v>6223</v>
      </c>
      <c r="E3546" s="3" t="s">
        <v>1892</v>
      </c>
      <c r="F3546" s="3" t="s">
        <v>1688</v>
      </c>
      <c r="G3546">
        <v>4095</v>
      </c>
      <c r="H3546" s="3" t="s">
        <v>24</v>
      </c>
      <c r="I3546" s="3" t="s">
        <v>2695</v>
      </c>
      <c r="J3546" s="3" t="s">
        <v>2695</v>
      </c>
      <c r="K3546" s="3" t="s">
        <v>2695</v>
      </c>
      <c r="L3546" s="3" t="s">
        <v>2695</v>
      </c>
      <c r="M3546" s="3" t="s">
        <v>190</v>
      </c>
      <c r="N3546" s="3" t="str">
        <f>IF(Broker_Trades2[[#This Row],[Status]]="Complete",((Broker_Trades2[Sell Price]-Broker_Trades2[Buy Price])/Broker_Trades2[[#This Row],[Buy Price]]),"")</f>
        <v/>
      </c>
      <c r="O35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46" s="3" t="str">
        <f>IFERROR(Broker_Trades2[[#This Row],[Return]]/Broker_Trades2[[#This Row],[Time]],Broker_Trades2[[#This Row],[Return]])</f>
        <v/>
      </c>
    </row>
    <row r="3547" spans="1:16" hidden="1" x14ac:dyDescent="0.3">
      <c r="A3547">
        <v>3546</v>
      </c>
      <c r="B3547" s="3" t="s">
        <v>8710</v>
      </c>
      <c r="C3547" s="4">
        <v>44035.8</v>
      </c>
      <c r="D3547" s="3" t="s">
        <v>21</v>
      </c>
      <c r="E3547" s="3" t="s">
        <v>1373</v>
      </c>
      <c r="F3547" s="3" t="s">
        <v>1374</v>
      </c>
      <c r="G3547">
        <v>857</v>
      </c>
      <c r="H3547" s="3" t="s">
        <v>59</v>
      </c>
      <c r="I3547" s="3" t="s">
        <v>2695</v>
      </c>
      <c r="J3547" s="3" t="s">
        <v>2695</v>
      </c>
      <c r="K3547" s="3" t="s">
        <v>2695</v>
      </c>
      <c r="L3547" s="3" t="s">
        <v>2695</v>
      </c>
      <c r="M3547" s="3" t="s">
        <v>190</v>
      </c>
      <c r="N3547" s="3" t="str">
        <f>IF(Broker_Trades2[[#This Row],[Status]]="Complete",((Broker_Trades2[Sell Price]-Broker_Trades2[Buy Price])/Broker_Trades2[[#This Row],[Buy Price]]),"")</f>
        <v/>
      </c>
      <c r="O354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47" s="3" t="str">
        <f>IFERROR(Broker_Trades2[[#This Row],[Return]]/Broker_Trades2[[#This Row],[Time]],Broker_Trades2[[#This Row],[Return]])</f>
        <v/>
      </c>
    </row>
    <row r="3548" spans="1:16" hidden="1" x14ac:dyDescent="0.3">
      <c r="A3548">
        <v>3547</v>
      </c>
      <c r="B3548" s="3" t="s">
        <v>8711</v>
      </c>
      <c r="C3548" s="4">
        <v>44035.8</v>
      </c>
      <c r="D3548" s="3" t="s">
        <v>354</v>
      </c>
      <c r="E3548" s="3" t="s">
        <v>216</v>
      </c>
      <c r="F3548" s="3" t="s">
        <v>1885</v>
      </c>
      <c r="G3548">
        <v>540</v>
      </c>
      <c r="H3548" s="3" t="s">
        <v>2852</v>
      </c>
      <c r="I3548" s="3" t="s">
        <v>2695</v>
      </c>
      <c r="J3548" s="3" t="s">
        <v>2695</v>
      </c>
      <c r="K3548" s="3" t="s">
        <v>2695</v>
      </c>
      <c r="L3548" s="3" t="s">
        <v>2695</v>
      </c>
      <c r="M3548" s="3" t="s">
        <v>190</v>
      </c>
      <c r="N3548" s="3" t="str">
        <f>IF(Broker_Trades2[[#This Row],[Status]]="Complete",((Broker_Trades2[Sell Price]-Broker_Trades2[Buy Price])/Broker_Trades2[[#This Row],[Buy Price]]),"")</f>
        <v/>
      </c>
      <c r="O354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48" s="3" t="str">
        <f>IFERROR(Broker_Trades2[[#This Row],[Return]]/Broker_Trades2[[#This Row],[Time]],Broker_Trades2[[#This Row],[Return]])</f>
        <v/>
      </c>
    </row>
    <row r="3549" spans="1:16" hidden="1" x14ac:dyDescent="0.3">
      <c r="A3549">
        <v>3548</v>
      </c>
      <c r="B3549" s="3" t="s">
        <v>8712</v>
      </c>
      <c r="C3549" s="4">
        <v>44035.8</v>
      </c>
      <c r="D3549" s="3" t="s">
        <v>6721</v>
      </c>
      <c r="E3549" s="3" t="s">
        <v>332</v>
      </c>
      <c r="F3549" s="3" t="s">
        <v>333</v>
      </c>
      <c r="G3549">
        <v>3204</v>
      </c>
      <c r="H3549" s="3" t="s">
        <v>2852</v>
      </c>
      <c r="I3549" s="3" t="s">
        <v>2695</v>
      </c>
      <c r="J3549" s="3" t="s">
        <v>2695</v>
      </c>
      <c r="K3549" s="3" t="s">
        <v>2695</v>
      </c>
      <c r="L3549" s="3" t="s">
        <v>2695</v>
      </c>
      <c r="M3549" s="3" t="s">
        <v>190</v>
      </c>
      <c r="N3549" s="3" t="str">
        <f>IF(Broker_Trades2[[#This Row],[Status]]="Complete",((Broker_Trades2[Sell Price]-Broker_Trades2[Buy Price])/Broker_Trades2[[#This Row],[Buy Price]]),"")</f>
        <v/>
      </c>
      <c r="O354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49" s="3" t="str">
        <f>IFERROR(Broker_Trades2[[#This Row],[Return]]/Broker_Trades2[[#This Row],[Time]],Broker_Trades2[[#This Row],[Return]])</f>
        <v/>
      </c>
    </row>
    <row r="3550" spans="1:16" hidden="1" x14ac:dyDescent="0.3">
      <c r="A3550">
        <v>3549</v>
      </c>
      <c r="B3550" s="3" t="s">
        <v>8713</v>
      </c>
      <c r="C3550" s="4">
        <v>44035.8</v>
      </c>
      <c r="D3550" s="3" t="s">
        <v>6721</v>
      </c>
      <c r="E3550" s="3" t="s">
        <v>1373</v>
      </c>
      <c r="F3550" s="3" t="s">
        <v>1374</v>
      </c>
      <c r="G3550">
        <v>922</v>
      </c>
      <c r="H3550" s="3" t="s">
        <v>2852</v>
      </c>
      <c r="I3550" s="3" t="s">
        <v>2695</v>
      </c>
      <c r="J3550" s="3" t="s">
        <v>2695</v>
      </c>
      <c r="K3550" s="3" t="s">
        <v>2695</v>
      </c>
      <c r="L3550" s="3" t="s">
        <v>2695</v>
      </c>
      <c r="M3550" s="3" t="s">
        <v>190</v>
      </c>
      <c r="N3550" s="3" t="str">
        <f>IF(Broker_Trades2[[#This Row],[Status]]="Complete",((Broker_Trades2[Sell Price]-Broker_Trades2[Buy Price])/Broker_Trades2[[#This Row],[Buy Price]]),"")</f>
        <v/>
      </c>
      <c r="O355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50" s="3" t="str">
        <f>IFERROR(Broker_Trades2[[#This Row],[Return]]/Broker_Trades2[[#This Row],[Time]],Broker_Trades2[[#This Row],[Return]])</f>
        <v/>
      </c>
    </row>
    <row r="3551" spans="1:16" x14ac:dyDescent="0.3">
      <c r="A3551">
        <v>3550</v>
      </c>
      <c r="B3551" s="3" t="s">
        <v>8714</v>
      </c>
      <c r="C3551" s="4">
        <v>44035.8</v>
      </c>
      <c r="D3551" s="3" t="s">
        <v>6721</v>
      </c>
      <c r="E3551" s="3" t="s">
        <v>6077</v>
      </c>
      <c r="F3551" s="3" t="s">
        <v>1118</v>
      </c>
      <c r="G3551">
        <v>1197</v>
      </c>
      <c r="H3551" s="3" t="s">
        <v>24</v>
      </c>
      <c r="I3551" s="3" t="s">
        <v>8694</v>
      </c>
      <c r="J3551" s="3" t="s">
        <v>8715</v>
      </c>
      <c r="K3551" s="3" t="s">
        <v>6704</v>
      </c>
      <c r="L3551" s="3" t="s">
        <v>12390</v>
      </c>
      <c r="M3551" s="3" t="s">
        <v>32</v>
      </c>
      <c r="N3551" s="3">
        <f>IF(Broker_Trades2[[#This Row],[Status]]="Complete",((Broker_Trades2[Sell Price]-Broker_Trades2[Buy Price])/Broker_Trades2[[#This Row],[Buy Price]]),"")</f>
        <v>-9.9999999999999992E-2</v>
      </c>
      <c r="O35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3551" s="3">
        <f>IFERROR(Broker_Trades2[[#This Row],[Return]]/Broker_Trades2[[#This Row],[Time]],Broker_Trades2[[#This Row],[Return]])</f>
        <v>-1.6129032258064514E-3</v>
      </c>
    </row>
    <row r="3552" spans="1:16" hidden="1" x14ac:dyDescent="0.3">
      <c r="A3552">
        <v>3551</v>
      </c>
      <c r="B3552" s="3" t="s">
        <v>8716</v>
      </c>
      <c r="C3552" s="4">
        <v>44035.798611111109</v>
      </c>
      <c r="D3552" s="3" t="s">
        <v>4760</v>
      </c>
      <c r="E3552" s="3" t="s">
        <v>332</v>
      </c>
      <c r="F3552" s="3" t="s">
        <v>333</v>
      </c>
      <c r="G3552">
        <v>2930</v>
      </c>
      <c r="H3552" s="3" t="s">
        <v>59</v>
      </c>
      <c r="I3552" s="3" t="s">
        <v>2695</v>
      </c>
      <c r="J3552" s="3" t="s">
        <v>2695</v>
      </c>
      <c r="K3552" s="3" t="s">
        <v>2695</v>
      </c>
      <c r="L3552" s="3" t="s">
        <v>2695</v>
      </c>
      <c r="M3552" s="3" t="s">
        <v>190</v>
      </c>
      <c r="N3552" s="3" t="str">
        <f>IF(Broker_Trades2[[#This Row],[Status]]="Complete",((Broker_Trades2[Sell Price]-Broker_Trades2[Buy Price])/Broker_Trades2[[#This Row],[Buy Price]]),"")</f>
        <v/>
      </c>
      <c r="O355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52" s="3" t="str">
        <f>IFERROR(Broker_Trades2[[#This Row],[Return]]/Broker_Trades2[[#This Row],[Time]],Broker_Trades2[[#This Row],[Return]])</f>
        <v/>
      </c>
    </row>
    <row r="3553" spans="1:16" x14ac:dyDescent="0.3">
      <c r="A3553">
        <v>3552</v>
      </c>
      <c r="B3553" s="3" t="s">
        <v>8717</v>
      </c>
      <c r="C3553" s="4">
        <v>44035.79791666667</v>
      </c>
      <c r="D3553" s="3" t="s">
        <v>21</v>
      </c>
      <c r="E3553" s="3" t="s">
        <v>318</v>
      </c>
      <c r="F3553" s="3" t="s">
        <v>319</v>
      </c>
      <c r="G3553">
        <v>2304</v>
      </c>
      <c r="H3553" s="3" t="s">
        <v>59</v>
      </c>
      <c r="I3553" s="3" t="s">
        <v>8694</v>
      </c>
      <c r="J3553" s="3" t="s">
        <v>8718</v>
      </c>
      <c r="K3553" s="3" t="s">
        <v>4827</v>
      </c>
      <c r="L3553" s="3" t="s">
        <v>12391</v>
      </c>
      <c r="M3553" s="3" t="s">
        <v>32</v>
      </c>
      <c r="N3553" s="3">
        <f>IF(Broker_Trades2[[#This Row],[Status]]="Complete",((Broker_Trades2[Sell Price]-Broker_Trades2[Buy Price])/Broker_Trades2[[#This Row],[Buy Price]]),"")</f>
        <v>4.7272727272727272E-2</v>
      </c>
      <c r="O35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139</v>
      </c>
      <c r="P3553" s="3">
        <f>IFERROR(Broker_Trades2[[#This Row],[Return]]/Broker_Trades2[[#This Row],[Time]],Broker_Trades2[[#This Row],[Return]])</f>
        <v>3.4009156311314584E-4</v>
      </c>
    </row>
    <row r="3554" spans="1:16" hidden="1" x14ac:dyDescent="0.3">
      <c r="A3554">
        <v>3553</v>
      </c>
      <c r="B3554" s="3" t="s">
        <v>8720</v>
      </c>
      <c r="C3554" s="4">
        <v>44035.797222222223</v>
      </c>
      <c r="D3554" s="3" t="s">
        <v>21</v>
      </c>
      <c r="E3554" s="3" t="s">
        <v>8721</v>
      </c>
      <c r="F3554" s="3" t="s">
        <v>333</v>
      </c>
      <c r="G3554">
        <v>2713</v>
      </c>
      <c r="H3554" s="3" t="s">
        <v>59</v>
      </c>
      <c r="I3554" s="3" t="s">
        <v>2695</v>
      </c>
      <c r="J3554" s="3" t="s">
        <v>2695</v>
      </c>
      <c r="K3554" s="3" t="s">
        <v>2695</v>
      </c>
      <c r="L3554" s="3" t="s">
        <v>2695</v>
      </c>
      <c r="M3554" s="3" t="s">
        <v>190</v>
      </c>
      <c r="N3554" s="3" t="str">
        <f>IF(Broker_Trades2[[#This Row],[Status]]="Complete",((Broker_Trades2[Sell Price]-Broker_Trades2[Buy Price])/Broker_Trades2[[#This Row],[Buy Price]]),"")</f>
        <v/>
      </c>
      <c r="O355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54" s="3" t="str">
        <f>IFERROR(Broker_Trades2[[#This Row],[Return]]/Broker_Trades2[[#This Row],[Time]],Broker_Trades2[[#This Row],[Return]])</f>
        <v/>
      </c>
    </row>
    <row r="3555" spans="1:16" x14ac:dyDescent="0.3">
      <c r="A3555">
        <v>3554</v>
      </c>
      <c r="B3555" s="3" t="s">
        <v>8722</v>
      </c>
      <c r="C3555" s="4">
        <v>44035.797222222223</v>
      </c>
      <c r="D3555" s="3" t="s">
        <v>222</v>
      </c>
      <c r="E3555" s="3" t="s">
        <v>620</v>
      </c>
      <c r="F3555" s="3" t="s">
        <v>621</v>
      </c>
      <c r="G3555">
        <v>908</v>
      </c>
      <c r="H3555" s="3" t="s">
        <v>24</v>
      </c>
      <c r="I3555" s="3" t="s">
        <v>8694</v>
      </c>
      <c r="J3555" s="3" t="s">
        <v>877</v>
      </c>
      <c r="K3555" s="3" t="s">
        <v>7528</v>
      </c>
      <c r="L3555" s="3" t="s">
        <v>4992</v>
      </c>
      <c r="M3555" s="3" t="s">
        <v>32</v>
      </c>
      <c r="N3555" s="3">
        <f>IF(Broker_Trades2[[#This Row],[Status]]="Complete",((Broker_Trades2[Sell Price]-Broker_Trades2[Buy Price])/Broker_Trades2[[#This Row],[Buy Price]]),"")</f>
        <v>9.3975903614457831E-2</v>
      </c>
      <c r="O35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555" s="3">
        <f>IFERROR(Broker_Trades2[[#This Row],[Return]]/Broker_Trades2[[#This Row],[Time]],Broker_Trades2[[#This Row],[Return]])</f>
        <v>3.9156626506024099E-3</v>
      </c>
    </row>
    <row r="3556" spans="1:16" hidden="1" x14ac:dyDescent="0.3">
      <c r="A3556">
        <v>3555</v>
      </c>
      <c r="B3556" s="3" t="s">
        <v>8723</v>
      </c>
      <c r="C3556" s="4">
        <v>44035.79583333333</v>
      </c>
      <c r="D3556" s="3" t="s">
        <v>151</v>
      </c>
      <c r="E3556" s="3" t="s">
        <v>332</v>
      </c>
      <c r="F3556" s="3" t="s">
        <v>333</v>
      </c>
      <c r="G3556">
        <v>535</v>
      </c>
      <c r="H3556" s="3" t="s">
        <v>17</v>
      </c>
      <c r="I3556" s="3" t="s">
        <v>2695</v>
      </c>
      <c r="J3556" s="3" t="s">
        <v>2695</v>
      </c>
      <c r="K3556" s="3" t="s">
        <v>2695</v>
      </c>
      <c r="L3556" s="3" t="s">
        <v>2695</v>
      </c>
      <c r="M3556" s="3" t="s">
        <v>190</v>
      </c>
      <c r="N3556" s="3" t="str">
        <f>IF(Broker_Trades2[[#This Row],[Status]]="Complete",((Broker_Trades2[Sell Price]-Broker_Trades2[Buy Price])/Broker_Trades2[[#This Row],[Buy Price]]),"")</f>
        <v/>
      </c>
      <c r="O35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56" s="3" t="str">
        <f>IFERROR(Broker_Trades2[[#This Row],[Return]]/Broker_Trades2[[#This Row],[Time]],Broker_Trades2[[#This Row],[Return]])</f>
        <v/>
      </c>
    </row>
    <row r="3557" spans="1:16" hidden="1" x14ac:dyDescent="0.3">
      <c r="A3557">
        <v>3556</v>
      </c>
      <c r="B3557" s="3" t="s">
        <v>8724</v>
      </c>
      <c r="C3557" s="4">
        <v>44035.79583333333</v>
      </c>
      <c r="D3557" s="3" t="s">
        <v>161</v>
      </c>
      <c r="E3557" s="3" t="s">
        <v>3766</v>
      </c>
      <c r="F3557" s="3" t="s">
        <v>3767</v>
      </c>
      <c r="G3557">
        <v>208</v>
      </c>
      <c r="H3557" s="3" t="s">
        <v>59</v>
      </c>
      <c r="I3557" s="3" t="s">
        <v>2695</v>
      </c>
      <c r="J3557" s="3" t="s">
        <v>2695</v>
      </c>
      <c r="K3557" s="3" t="s">
        <v>2695</v>
      </c>
      <c r="L3557" s="3" t="s">
        <v>2695</v>
      </c>
      <c r="M3557" s="3" t="s">
        <v>190</v>
      </c>
      <c r="N3557" s="3" t="str">
        <f>IF(Broker_Trades2[[#This Row],[Status]]="Complete",((Broker_Trades2[Sell Price]-Broker_Trades2[Buy Price])/Broker_Trades2[[#This Row],[Buy Price]]),"")</f>
        <v/>
      </c>
      <c r="O35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57" s="3" t="str">
        <f>IFERROR(Broker_Trades2[[#This Row],[Return]]/Broker_Trades2[[#This Row],[Time]],Broker_Trades2[[#This Row],[Return]])</f>
        <v/>
      </c>
    </row>
    <row r="3558" spans="1:16" hidden="1" x14ac:dyDescent="0.3">
      <c r="A3558">
        <v>3557</v>
      </c>
      <c r="B3558" s="3" t="s">
        <v>8725</v>
      </c>
      <c r="C3558" s="4">
        <v>44035.794444444444</v>
      </c>
      <c r="D3558" s="3" t="s">
        <v>161</v>
      </c>
      <c r="E3558" s="3" t="s">
        <v>332</v>
      </c>
      <c r="F3558" s="3" t="s">
        <v>333</v>
      </c>
      <c r="G3558">
        <v>2978</v>
      </c>
      <c r="H3558" s="3" t="s">
        <v>59</v>
      </c>
      <c r="I3558" s="3" t="s">
        <v>2695</v>
      </c>
      <c r="J3558" s="3" t="s">
        <v>2695</v>
      </c>
      <c r="K3558" s="3" t="s">
        <v>2695</v>
      </c>
      <c r="L3558" s="3" t="s">
        <v>2695</v>
      </c>
      <c r="M3558" s="3" t="s">
        <v>190</v>
      </c>
      <c r="N3558" s="3" t="str">
        <f>IF(Broker_Trades2[[#This Row],[Status]]="Complete",((Broker_Trades2[Sell Price]-Broker_Trades2[Buy Price])/Broker_Trades2[[#This Row],[Buy Price]]),"")</f>
        <v/>
      </c>
      <c r="O35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58" s="3" t="str">
        <f>IFERROR(Broker_Trades2[[#This Row],[Return]]/Broker_Trades2[[#This Row],[Time]],Broker_Trades2[[#This Row],[Return]])</f>
        <v/>
      </c>
    </row>
    <row r="3559" spans="1:16" x14ac:dyDescent="0.3">
      <c r="A3559">
        <v>3558</v>
      </c>
      <c r="B3559" s="3" t="s">
        <v>8726</v>
      </c>
      <c r="C3559" s="4">
        <v>44035.794444444444</v>
      </c>
      <c r="D3559" s="3" t="s">
        <v>161</v>
      </c>
      <c r="E3559" s="3" t="s">
        <v>318</v>
      </c>
      <c r="F3559" s="3" t="s">
        <v>319</v>
      </c>
      <c r="G3559">
        <v>2300</v>
      </c>
      <c r="H3559" s="3" t="s">
        <v>59</v>
      </c>
      <c r="I3559" s="3" t="s">
        <v>8694</v>
      </c>
      <c r="J3559" s="3" t="s">
        <v>8718</v>
      </c>
      <c r="K3559" s="3" t="s">
        <v>4827</v>
      </c>
      <c r="L3559" s="3" t="s">
        <v>2166</v>
      </c>
      <c r="M3559" s="3" t="s">
        <v>32</v>
      </c>
      <c r="N3559" s="3">
        <f>IF(Broker_Trades2[[#This Row],[Status]]="Complete",((Broker_Trades2[Sell Price]-Broker_Trades2[Buy Price])/Broker_Trades2[[#This Row],[Buy Price]]),"")</f>
        <v>4.5454545454545456E-2</v>
      </c>
      <c r="O35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139</v>
      </c>
      <c r="P3559" s="3">
        <f>IFERROR(Broker_Trades2[[#This Row],[Return]]/Broker_Trades2[[#This Row],[Time]],Broker_Trades2[[#This Row],[Return]])</f>
        <v>3.2701111837802487E-4</v>
      </c>
    </row>
    <row r="3560" spans="1:16" hidden="1" x14ac:dyDescent="0.3">
      <c r="A3560">
        <v>3559</v>
      </c>
      <c r="B3560" s="3" t="s">
        <v>8727</v>
      </c>
      <c r="C3560" s="4">
        <v>44034.647222222222</v>
      </c>
      <c r="D3560" s="3" t="s">
        <v>38</v>
      </c>
      <c r="E3560" s="3" t="s">
        <v>1892</v>
      </c>
      <c r="F3560" s="3" t="s">
        <v>1688</v>
      </c>
      <c r="G3560">
        <v>3050</v>
      </c>
      <c r="H3560" s="3" t="s">
        <v>59</v>
      </c>
      <c r="I3560" s="3" t="s">
        <v>2695</v>
      </c>
      <c r="J3560" s="3" t="s">
        <v>2695</v>
      </c>
      <c r="K3560" s="3" t="s">
        <v>2695</v>
      </c>
      <c r="L3560" s="3" t="s">
        <v>2695</v>
      </c>
      <c r="M3560" s="3" t="s">
        <v>190</v>
      </c>
      <c r="N3560" s="3" t="str">
        <f>IF(Broker_Trades2[[#This Row],[Status]]="Complete",((Broker_Trades2[Sell Price]-Broker_Trades2[Buy Price])/Broker_Trades2[[#This Row],[Buy Price]]),"")</f>
        <v/>
      </c>
      <c r="O35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60" s="3" t="str">
        <f>IFERROR(Broker_Trades2[[#This Row],[Return]]/Broker_Trades2[[#This Row],[Time]],Broker_Trades2[[#This Row],[Return]])</f>
        <v/>
      </c>
    </row>
    <row r="3561" spans="1:16" x14ac:dyDescent="0.3">
      <c r="A3561">
        <v>3560</v>
      </c>
      <c r="B3561" s="3" t="s">
        <v>8728</v>
      </c>
      <c r="C3561" s="4">
        <v>44034.646527777775</v>
      </c>
      <c r="D3561" s="3" t="s">
        <v>38</v>
      </c>
      <c r="E3561" s="3" t="s">
        <v>318</v>
      </c>
      <c r="F3561" s="3" t="s">
        <v>319</v>
      </c>
      <c r="G3561">
        <v>2410</v>
      </c>
      <c r="H3561" s="3" t="s">
        <v>59</v>
      </c>
      <c r="I3561" s="3" t="s">
        <v>8729</v>
      </c>
      <c r="J3561" s="3" t="s">
        <v>8730</v>
      </c>
      <c r="K3561" s="3" t="s">
        <v>6730</v>
      </c>
      <c r="L3561" s="3" t="s">
        <v>12392</v>
      </c>
      <c r="M3561" s="3" t="s">
        <v>32</v>
      </c>
      <c r="N3561" s="3">
        <f>IF(Broker_Trades2[[#This Row],[Status]]="Complete",((Broker_Trades2[Sell Price]-Broker_Trades2[Buy Price])/Broker_Trades2[[#This Row],[Buy Price]]),"")</f>
        <v>-0.1</v>
      </c>
      <c r="O35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3561" s="3">
        <f>IFERROR(Broker_Trades2[[#This Row],[Return]]/Broker_Trades2[[#This Row],[Time]],Broker_Trades2[[#This Row],[Return]])</f>
        <v>-1.6666666666666668E-3</v>
      </c>
    </row>
    <row r="3562" spans="1:16" x14ac:dyDescent="0.3">
      <c r="A3562">
        <v>3561</v>
      </c>
      <c r="B3562" s="3" t="s">
        <v>8732</v>
      </c>
      <c r="C3562" s="4">
        <v>44034.645138888889</v>
      </c>
      <c r="D3562" s="3" t="s">
        <v>38</v>
      </c>
      <c r="E3562" s="3" t="s">
        <v>910</v>
      </c>
      <c r="F3562" s="3" t="s">
        <v>910</v>
      </c>
      <c r="G3562">
        <v>1450</v>
      </c>
      <c r="H3562" s="3" t="s">
        <v>59</v>
      </c>
      <c r="I3562" s="3" t="s">
        <v>8733</v>
      </c>
      <c r="J3562" s="3" t="s">
        <v>642</v>
      </c>
      <c r="K3562" s="3" t="s">
        <v>8734</v>
      </c>
      <c r="L3562" s="3" t="s">
        <v>4666</v>
      </c>
      <c r="M3562" s="3" t="s">
        <v>32</v>
      </c>
      <c r="N3562" s="3">
        <f>IF(Broker_Trades2[[#This Row],[Status]]="Complete",((Broker_Trades2[Sell Price]-Broker_Trades2[Buy Price])/Broker_Trades2[[#This Row],[Buy Price]]),"")</f>
        <v>4.4668587896253602E-2</v>
      </c>
      <c r="O35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3562" s="3">
        <f>IFERROR(Broker_Trades2[[#This Row],[Return]]/Broker_Trades2[[#This Row],[Time]],Broker_Trades2[[#This Row],[Return]])</f>
        <v>5.5835734870317002E-3</v>
      </c>
    </row>
    <row r="3563" spans="1:16" x14ac:dyDescent="0.3">
      <c r="A3563">
        <v>3562</v>
      </c>
      <c r="B3563" s="3" t="s">
        <v>8736</v>
      </c>
      <c r="C3563" s="4">
        <v>44034.643750000003</v>
      </c>
      <c r="D3563" s="3" t="s">
        <v>354</v>
      </c>
      <c r="E3563" s="3" t="s">
        <v>2950</v>
      </c>
      <c r="F3563" s="3" t="s">
        <v>1879</v>
      </c>
      <c r="G3563">
        <v>445</v>
      </c>
      <c r="H3563" s="3" t="s">
        <v>2852</v>
      </c>
      <c r="I3563" s="3" t="s">
        <v>8733</v>
      </c>
      <c r="J3563" s="3" t="s">
        <v>9150</v>
      </c>
      <c r="K3563" s="3" t="s">
        <v>8733</v>
      </c>
      <c r="L3563" s="3" t="s">
        <v>8738</v>
      </c>
      <c r="M3563" s="3" t="s">
        <v>32</v>
      </c>
      <c r="N3563" s="3">
        <f>IF(Broker_Trades2[[#This Row],[Status]]="Complete",((Broker_Trades2[Sell Price]-Broker_Trades2[Buy Price])/Broker_Trades2[[#This Row],[Buy Price]]),"")</f>
        <v>4.4943820224719105E-3</v>
      </c>
      <c r="O35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563" s="3">
        <f>IFERROR(Broker_Trades2[[#This Row],[Return]]/Broker_Trades2[[#This Row],[Time]],Broker_Trades2[[#This Row],[Return]])</f>
        <v>4.4943820224719105E-3</v>
      </c>
    </row>
    <row r="3564" spans="1:16" x14ac:dyDescent="0.3">
      <c r="A3564">
        <v>3563</v>
      </c>
      <c r="B3564" s="3" t="s">
        <v>8739</v>
      </c>
      <c r="C3564" s="4">
        <v>44034.643055555556</v>
      </c>
      <c r="D3564" s="3" t="s">
        <v>354</v>
      </c>
      <c r="E3564" s="3" t="s">
        <v>318</v>
      </c>
      <c r="F3564" s="3" t="s">
        <v>319</v>
      </c>
      <c r="G3564">
        <v>2016</v>
      </c>
      <c r="H3564" s="3" t="s">
        <v>2852</v>
      </c>
      <c r="I3564" s="3" t="s">
        <v>6726</v>
      </c>
      <c r="J3564" s="3" t="s">
        <v>12393</v>
      </c>
      <c r="K3564" s="3" t="s">
        <v>8733</v>
      </c>
      <c r="L3564" s="3" t="s">
        <v>8741</v>
      </c>
      <c r="M3564" s="3" t="s">
        <v>32</v>
      </c>
      <c r="N3564" s="3">
        <f>IF(Broker_Trades2[[#This Row],[Status]]="Complete",((Broker_Trades2[Sell Price]-Broker_Trades2[Buy Price])/Broker_Trades2[[#This Row],[Buy Price]]),"")</f>
        <v>0.15575396825396826</v>
      </c>
      <c r="O35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3564" s="3">
        <f>IFERROR(Broker_Trades2[[#This Row],[Return]]/Broker_Trades2[[#This Row],[Time]],Broker_Trades2[[#This Row],[Return]])</f>
        <v>2.5121607782898105E-3</v>
      </c>
    </row>
    <row r="3565" spans="1:16" x14ac:dyDescent="0.3">
      <c r="A3565">
        <v>3564</v>
      </c>
      <c r="B3565" s="3" t="s">
        <v>8742</v>
      </c>
      <c r="C3565" s="4">
        <v>44034.642361111109</v>
      </c>
      <c r="D3565" s="3" t="s">
        <v>354</v>
      </c>
      <c r="E3565" s="3" t="s">
        <v>910</v>
      </c>
      <c r="F3565" s="3" t="s">
        <v>910</v>
      </c>
      <c r="G3565">
        <v>1610</v>
      </c>
      <c r="H3565" s="3" t="s">
        <v>24</v>
      </c>
      <c r="I3565" s="3" t="s">
        <v>8733</v>
      </c>
      <c r="J3565" s="3" t="s">
        <v>642</v>
      </c>
      <c r="K3565" s="3" t="s">
        <v>6451</v>
      </c>
      <c r="L3565" s="3" t="s">
        <v>5273</v>
      </c>
      <c r="M3565" s="3" t="s">
        <v>32</v>
      </c>
      <c r="N3565" s="3">
        <f>IF(Broker_Trades2[[#This Row],[Status]]="Complete",((Broker_Trades2[Sell Price]-Broker_Trades2[Buy Price])/Broker_Trades2[[#This Row],[Buy Price]]),"")</f>
        <v>0.15994236311239193</v>
      </c>
      <c r="O35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3565" s="3">
        <f>IFERROR(Broker_Trades2[[#This Row],[Return]]/Broker_Trades2[[#This Row],[Time]],Broker_Trades2[[#This Row],[Return]])</f>
        <v>1.7771373679154659E-3</v>
      </c>
    </row>
    <row r="3566" spans="1:16" x14ac:dyDescent="0.3">
      <c r="A3566">
        <v>3565</v>
      </c>
      <c r="B3566" s="3" t="s">
        <v>8744</v>
      </c>
      <c r="C3566" s="4">
        <v>44034.64166666667</v>
      </c>
      <c r="D3566" s="3" t="s">
        <v>354</v>
      </c>
      <c r="E3566" s="3" t="s">
        <v>346</v>
      </c>
      <c r="F3566" s="3" t="s">
        <v>347</v>
      </c>
      <c r="G3566">
        <v>565</v>
      </c>
      <c r="H3566" s="3" t="s">
        <v>24</v>
      </c>
      <c r="I3566" s="3" t="s">
        <v>8733</v>
      </c>
      <c r="J3566" s="3" t="s">
        <v>1935</v>
      </c>
      <c r="K3566" s="3" t="s">
        <v>8611</v>
      </c>
      <c r="L3566" s="3" t="s">
        <v>11302</v>
      </c>
      <c r="M3566" s="3" t="s">
        <v>32</v>
      </c>
      <c r="N3566" s="3">
        <f>IF(Broker_Trades2[[#This Row],[Status]]="Complete",((Broker_Trades2[Sell Price]-Broker_Trades2[Buy Price])/Broker_Trades2[[#This Row],[Buy Price]]),"")</f>
        <v>-0.10000000000000002</v>
      </c>
      <c r="O35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566" s="3">
        <f>IFERROR(Broker_Trades2[[#This Row],[Return]]/Broker_Trades2[[#This Row],[Time]],Broker_Trades2[[#This Row],[Return]])</f>
        <v>-2.0000000000000004E-2</v>
      </c>
    </row>
    <row r="3567" spans="1:16" x14ac:dyDescent="0.3">
      <c r="A3567">
        <v>3566</v>
      </c>
      <c r="B3567" s="3" t="s">
        <v>8745</v>
      </c>
      <c r="C3567" s="4">
        <v>44034.640972222223</v>
      </c>
      <c r="D3567" s="3" t="s">
        <v>34</v>
      </c>
      <c r="E3567" s="3" t="s">
        <v>346</v>
      </c>
      <c r="F3567" s="3" t="s">
        <v>347</v>
      </c>
      <c r="G3567">
        <v>585</v>
      </c>
      <c r="H3567" s="3" t="s">
        <v>24</v>
      </c>
      <c r="I3567" s="3" t="s">
        <v>8733</v>
      </c>
      <c r="J3567" s="3" t="s">
        <v>1935</v>
      </c>
      <c r="K3567" s="3" t="s">
        <v>8611</v>
      </c>
      <c r="L3567" s="3" t="s">
        <v>11302</v>
      </c>
      <c r="M3567" s="3" t="s">
        <v>32</v>
      </c>
      <c r="N3567" s="3">
        <f>IF(Broker_Trades2[[#This Row],[Status]]="Complete",((Broker_Trades2[Sell Price]-Broker_Trades2[Buy Price])/Broker_Trades2[[#This Row],[Buy Price]]),"")</f>
        <v>-0.10000000000000002</v>
      </c>
      <c r="O35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567" s="3">
        <f>IFERROR(Broker_Trades2[[#This Row],[Return]]/Broker_Trades2[[#This Row],[Time]],Broker_Trades2[[#This Row],[Return]])</f>
        <v>-2.0000000000000004E-2</v>
      </c>
    </row>
    <row r="3568" spans="1:16" hidden="1" x14ac:dyDescent="0.3">
      <c r="A3568">
        <v>3567</v>
      </c>
      <c r="B3568" s="3" t="s">
        <v>8746</v>
      </c>
      <c r="C3568" s="4">
        <v>44034.640277777777</v>
      </c>
      <c r="D3568" s="3" t="s">
        <v>34</v>
      </c>
      <c r="E3568" s="3" t="s">
        <v>346</v>
      </c>
      <c r="F3568" s="3" t="s">
        <v>347</v>
      </c>
      <c r="G3568">
        <v>2550</v>
      </c>
      <c r="H3568" s="3" t="s">
        <v>24</v>
      </c>
      <c r="I3568" s="3" t="s">
        <v>2695</v>
      </c>
      <c r="J3568" s="3" t="s">
        <v>2695</v>
      </c>
      <c r="K3568" s="3" t="s">
        <v>2695</v>
      </c>
      <c r="L3568" s="3" t="s">
        <v>2695</v>
      </c>
      <c r="M3568" s="3" t="s">
        <v>190</v>
      </c>
      <c r="N3568" s="3" t="str">
        <f>IF(Broker_Trades2[[#This Row],[Status]]="Complete",((Broker_Trades2[Sell Price]-Broker_Trades2[Buy Price])/Broker_Trades2[[#This Row],[Buy Price]]),"")</f>
        <v/>
      </c>
      <c r="O356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68" s="3" t="str">
        <f>IFERROR(Broker_Trades2[[#This Row],[Return]]/Broker_Trades2[[#This Row],[Time]],Broker_Trades2[[#This Row],[Return]])</f>
        <v/>
      </c>
    </row>
    <row r="3569" spans="1:16" x14ac:dyDescent="0.3">
      <c r="A3569">
        <v>3568</v>
      </c>
      <c r="B3569" s="3" t="s">
        <v>8747</v>
      </c>
      <c r="C3569" s="4">
        <v>44034.63958333333</v>
      </c>
      <c r="D3569" s="3" t="s">
        <v>161</v>
      </c>
      <c r="E3569" s="3" t="s">
        <v>370</v>
      </c>
      <c r="F3569" s="3" t="s">
        <v>347</v>
      </c>
      <c r="G3569">
        <v>520</v>
      </c>
      <c r="H3569" s="3" t="s">
        <v>59</v>
      </c>
      <c r="I3569" s="3" t="s">
        <v>8733</v>
      </c>
      <c r="J3569" s="3" t="s">
        <v>1935</v>
      </c>
      <c r="K3569" s="3" t="s">
        <v>8611</v>
      </c>
      <c r="L3569" s="3" t="s">
        <v>11302</v>
      </c>
      <c r="M3569" s="3" t="s">
        <v>32</v>
      </c>
      <c r="N3569" s="3">
        <f>IF(Broker_Trades2[[#This Row],[Status]]="Complete",((Broker_Trades2[Sell Price]-Broker_Trades2[Buy Price])/Broker_Trades2[[#This Row],[Buy Price]]),"")</f>
        <v>-0.10000000000000002</v>
      </c>
      <c r="O35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569" s="3">
        <f>IFERROR(Broker_Trades2[[#This Row],[Return]]/Broker_Trades2[[#This Row],[Time]],Broker_Trades2[[#This Row],[Return]])</f>
        <v>-2.0000000000000004E-2</v>
      </c>
    </row>
    <row r="3570" spans="1:16" x14ac:dyDescent="0.3">
      <c r="A3570">
        <v>3569</v>
      </c>
      <c r="B3570" s="3" t="s">
        <v>8748</v>
      </c>
      <c r="C3570" s="4">
        <v>44034.638194444444</v>
      </c>
      <c r="D3570" s="3" t="s">
        <v>161</v>
      </c>
      <c r="E3570" s="3" t="s">
        <v>1878</v>
      </c>
      <c r="F3570" s="3" t="s">
        <v>1879</v>
      </c>
      <c r="G3570">
        <v>455</v>
      </c>
      <c r="H3570" s="3" t="s">
        <v>59</v>
      </c>
      <c r="I3570" s="3" t="s">
        <v>8733</v>
      </c>
      <c r="J3570" s="3" t="s">
        <v>8738</v>
      </c>
      <c r="K3570" s="3" t="s">
        <v>8611</v>
      </c>
      <c r="L3570" s="3" t="s">
        <v>2719</v>
      </c>
      <c r="M3570" s="3" t="s">
        <v>32</v>
      </c>
      <c r="N3570" s="3">
        <f>IF(Broker_Trades2[[#This Row],[Status]]="Complete",((Broker_Trades2[Sell Price]-Broker_Trades2[Buy Price])/Broker_Trades2[[#This Row],[Buy Price]]),"")</f>
        <v>1.7897091722595078E-2</v>
      </c>
      <c r="O35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570" s="3">
        <f>IFERROR(Broker_Trades2[[#This Row],[Return]]/Broker_Trades2[[#This Row],[Time]],Broker_Trades2[[#This Row],[Return]])</f>
        <v>3.5794183445190158E-3</v>
      </c>
    </row>
    <row r="3571" spans="1:16" x14ac:dyDescent="0.3">
      <c r="A3571">
        <v>3570</v>
      </c>
      <c r="B3571" s="3" t="s">
        <v>8749</v>
      </c>
      <c r="C3571" s="4">
        <v>44034.636111111111</v>
      </c>
      <c r="D3571" s="3" t="s">
        <v>132</v>
      </c>
      <c r="E3571" s="3" t="s">
        <v>1965</v>
      </c>
      <c r="F3571" s="3" t="s">
        <v>1966</v>
      </c>
      <c r="G3571">
        <v>726</v>
      </c>
      <c r="H3571" s="3" t="s">
        <v>24</v>
      </c>
      <c r="I3571" s="3" t="s">
        <v>8733</v>
      </c>
      <c r="J3571" s="3" t="s">
        <v>876</v>
      </c>
      <c r="K3571" s="3" t="s">
        <v>7688</v>
      </c>
      <c r="L3571" s="3" t="s">
        <v>12394</v>
      </c>
      <c r="M3571" s="3" t="s">
        <v>32</v>
      </c>
      <c r="N3571" s="3">
        <f>IF(Broker_Trades2[[#This Row],[Status]]="Complete",((Broker_Trades2[Sell Price]-Broker_Trades2[Buy Price])/Broker_Trades2[[#This Row],[Buy Price]]),"")</f>
        <v>0.1050228310502283</v>
      </c>
      <c r="O35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3571" s="3">
        <f>IFERROR(Broker_Trades2[[#This Row],[Return]]/Broker_Trades2[[#This Row],[Time]],Broker_Trades2[[#This Row],[Return]])</f>
        <v>4.7737650477376499E-3</v>
      </c>
    </row>
    <row r="3572" spans="1:16" x14ac:dyDescent="0.3">
      <c r="A3572">
        <v>3571</v>
      </c>
      <c r="B3572" s="3" t="s">
        <v>8750</v>
      </c>
      <c r="C3572" s="4">
        <v>44034.635416666664</v>
      </c>
      <c r="D3572" s="3" t="s">
        <v>222</v>
      </c>
      <c r="E3572" s="3" t="s">
        <v>346</v>
      </c>
      <c r="F3572" s="3" t="s">
        <v>347</v>
      </c>
      <c r="G3572">
        <v>550</v>
      </c>
      <c r="H3572" s="3" t="s">
        <v>24</v>
      </c>
      <c r="I3572" s="3" t="s">
        <v>8733</v>
      </c>
      <c r="J3572" s="3" t="s">
        <v>1935</v>
      </c>
      <c r="K3572" s="3" t="s">
        <v>8611</v>
      </c>
      <c r="L3572" s="3" t="s">
        <v>11302</v>
      </c>
      <c r="M3572" s="3" t="s">
        <v>32</v>
      </c>
      <c r="N3572" s="3">
        <f>IF(Broker_Trades2[[#This Row],[Status]]="Complete",((Broker_Trades2[Sell Price]-Broker_Trades2[Buy Price])/Broker_Trades2[[#This Row],[Buy Price]]),"")</f>
        <v>-0.10000000000000002</v>
      </c>
      <c r="O35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572" s="3">
        <f>IFERROR(Broker_Trades2[[#This Row],[Return]]/Broker_Trades2[[#This Row],[Time]],Broker_Trades2[[#This Row],[Return]])</f>
        <v>-2.0000000000000004E-2</v>
      </c>
    </row>
    <row r="3573" spans="1:16" x14ac:dyDescent="0.3">
      <c r="A3573">
        <v>3572</v>
      </c>
      <c r="B3573" s="3" t="s">
        <v>8751</v>
      </c>
      <c r="C3573" s="4">
        <v>44034.634722222225</v>
      </c>
      <c r="D3573" s="3" t="s">
        <v>21</v>
      </c>
      <c r="E3573" s="3" t="s">
        <v>3766</v>
      </c>
      <c r="F3573" s="3" t="s">
        <v>3767</v>
      </c>
      <c r="G3573">
        <v>200</v>
      </c>
      <c r="H3573" s="3" t="s">
        <v>17</v>
      </c>
      <c r="I3573" s="3" t="s">
        <v>8733</v>
      </c>
      <c r="J3573" s="3" t="s">
        <v>8752</v>
      </c>
      <c r="K3573" s="3" t="s">
        <v>8733</v>
      </c>
      <c r="L3573" s="3" t="s">
        <v>5226</v>
      </c>
      <c r="M3573" s="3" t="s">
        <v>32</v>
      </c>
      <c r="N3573" s="3">
        <f>IF(Broker_Trades2[[#This Row],[Status]]="Complete",((Broker_Trades2[Sell Price]-Broker_Trades2[Buy Price])/Broker_Trades2[[#This Row],[Buy Price]]),"")</f>
        <v>6.7235859124866557E-2</v>
      </c>
      <c r="O35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573" s="3">
        <f>IFERROR(Broker_Trades2[[#This Row],[Return]]/Broker_Trades2[[#This Row],[Time]],Broker_Trades2[[#This Row],[Return]])</f>
        <v>6.7235859124866557E-2</v>
      </c>
    </row>
    <row r="3574" spans="1:16" x14ac:dyDescent="0.3">
      <c r="A3574">
        <v>3573</v>
      </c>
      <c r="B3574" s="3" t="s">
        <v>8754</v>
      </c>
      <c r="C3574" s="4">
        <v>44034.634027777778</v>
      </c>
      <c r="D3574" s="3" t="s">
        <v>21</v>
      </c>
      <c r="E3574" s="3" t="s">
        <v>346</v>
      </c>
      <c r="F3574" s="3" t="s">
        <v>347</v>
      </c>
      <c r="G3574">
        <v>480</v>
      </c>
      <c r="H3574" s="3" t="s">
        <v>59</v>
      </c>
      <c r="I3574" s="3" t="s">
        <v>8733</v>
      </c>
      <c r="J3574" s="3" t="s">
        <v>1935</v>
      </c>
      <c r="K3574" s="3" t="s">
        <v>8733</v>
      </c>
      <c r="L3574" s="3" t="s">
        <v>7259</v>
      </c>
      <c r="M3574" s="3" t="s">
        <v>32</v>
      </c>
      <c r="N3574" s="3">
        <f>IF(Broker_Trades2[[#This Row],[Status]]="Complete",((Broker_Trades2[Sell Price]-Broker_Trades2[Buy Price])/Broker_Trades2[[#This Row],[Buy Price]]),"")</f>
        <v>4.1841004184100415E-3</v>
      </c>
      <c r="O35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574" s="3">
        <f>IFERROR(Broker_Trades2[[#This Row],[Return]]/Broker_Trades2[[#This Row],[Time]],Broker_Trades2[[#This Row],[Return]])</f>
        <v>4.1841004184100415E-3</v>
      </c>
    </row>
    <row r="3575" spans="1:16" hidden="1" x14ac:dyDescent="0.3">
      <c r="A3575">
        <v>3574</v>
      </c>
      <c r="B3575" s="3" t="s">
        <v>8756</v>
      </c>
      <c r="C3575" s="4">
        <v>44034.633333333331</v>
      </c>
      <c r="D3575" s="3" t="s">
        <v>21</v>
      </c>
      <c r="E3575" s="3" t="s">
        <v>318</v>
      </c>
      <c r="F3575" s="3" t="s">
        <v>319</v>
      </c>
      <c r="G3575">
        <v>2278</v>
      </c>
      <c r="H3575" s="3" t="s">
        <v>59</v>
      </c>
      <c r="I3575" s="3" t="s">
        <v>2695</v>
      </c>
      <c r="J3575" s="3" t="s">
        <v>2695</v>
      </c>
      <c r="K3575" s="3" t="s">
        <v>2695</v>
      </c>
      <c r="L3575" s="3" t="s">
        <v>2695</v>
      </c>
      <c r="M3575" s="3" t="s">
        <v>190</v>
      </c>
      <c r="N3575" s="3" t="str">
        <f>IF(Broker_Trades2[[#This Row],[Status]]="Complete",((Broker_Trades2[Sell Price]-Broker_Trades2[Buy Price])/Broker_Trades2[[#This Row],[Buy Price]]),"")</f>
        <v/>
      </c>
      <c r="O35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75" s="3" t="str">
        <f>IFERROR(Broker_Trades2[[#This Row],[Return]]/Broker_Trades2[[#This Row],[Time]],Broker_Trades2[[#This Row],[Return]])</f>
        <v/>
      </c>
    </row>
    <row r="3576" spans="1:16" hidden="1" x14ac:dyDescent="0.3">
      <c r="A3576">
        <v>3575</v>
      </c>
      <c r="B3576" s="3" t="s">
        <v>8757</v>
      </c>
      <c r="C3576" s="4">
        <v>44034.632638888892</v>
      </c>
      <c r="D3576" s="3" t="s">
        <v>21</v>
      </c>
      <c r="E3576" s="3" t="s">
        <v>3794</v>
      </c>
      <c r="F3576" s="3" t="s">
        <v>3726</v>
      </c>
      <c r="G3576">
        <v>139</v>
      </c>
      <c r="H3576" s="3" t="s">
        <v>24</v>
      </c>
      <c r="I3576" s="3" t="s">
        <v>2695</v>
      </c>
      <c r="J3576" s="3" t="s">
        <v>2695</v>
      </c>
      <c r="K3576" s="3" t="s">
        <v>2695</v>
      </c>
      <c r="L3576" s="3" t="s">
        <v>2695</v>
      </c>
      <c r="M3576" s="3" t="s">
        <v>190</v>
      </c>
      <c r="N3576" s="3" t="str">
        <f>IF(Broker_Trades2[[#This Row],[Status]]="Complete",((Broker_Trades2[Sell Price]-Broker_Trades2[Buy Price])/Broker_Trades2[[#This Row],[Buy Price]]),"")</f>
        <v/>
      </c>
      <c r="O35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76" s="3" t="str">
        <f>IFERROR(Broker_Trades2[[#This Row],[Return]]/Broker_Trades2[[#This Row],[Time]],Broker_Trades2[[#This Row],[Return]])</f>
        <v/>
      </c>
    </row>
    <row r="3577" spans="1:16" hidden="1" x14ac:dyDescent="0.3">
      <c r="A3577">
        <v>3576</v>
      </c>
      <c r="B3577" s="3" t="s">
        <v>8758</v>
      </c>
      <c r="C3577" s="4">
        <v>44034.631944444445</v>
      </c>
      <c r="D3577" s="3" t="s">
        <v>21</v>
      </c>
      <c r="E3577" s="3" t="s">
        <v>1892</v>
      </c>
      <c r="F3577" s="3" t="s">
        <v>1688</v>
      </c>
      <c r="G3577">
        <v>3815</v>
      </c>
      <c r="H3577" s="3" t="s">
        <v>24</v>
      </c>
      <c r="I3577" s="3" t="s">
        <v>2695</v>
      </c>
      <c r="J3577" s="3" t="s">
        <v>2695</v>
      </c>
      <c r="K3577" s="3" t="s">
        <v>2695</v>
      </c>
      <c r="L3577" s="3" t="s">
        <v>2695</v>
      </c>
      <c r="M3577" s="3" t="s">
        <v>190</v>
      </c>
      <c r="N3577" s="3" t="str">
        <f>IF(Broker_Trades2[[#This Row],[Status]]="Complete",((Broker_Trades2[Sell Price]-Broker_Trades2[Buy Price])/Broker_Trades2[[#This Row],[Buy Price]]),"")</f>
        <v/>
      </c>
      <c r="O357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77" s="3" t="str">
        <f>IFERROR(Broker_Trades2[[#This Row],[Return]]/Broker_Trades2[[#This Row],[Time]],Broker_Trades2[[#This Row],[Return]])</f>
        <v/>
      </c>
    </row>
    <row r="3578" spans="1:16" x14ac:dyDescent="0.3">
      <c r="A3578">
        <v>3577</v>
      </c>
      <c r="B3578" s="3" t="s">
        <v>8759</v>
      </c>
      <c r="C3578" s="4">
        <v>44034.630555555559</v>
      </c>
      <c r="D3578" s="3" t="s">
        <v>6721</v>
      </c>
      <c r="E3578" s="3" t="s">
        <v>318</v>
      </c>
      <c r="F3578" s="3" t="s">
        <v>319</v>
      </c>
      <c r="G3578">
        <v>2320</v>
      </c>
      <c r="H3578" s="3" t="s">
        <v>2852</v>
      </c>
      <c r="I3578" s="3" t="s">
        <v>8733</v>
      </c>
      <c r="J3578" s="3" t="s">
        <v>12395</v>
      </c>
      <c r="K3578" s="3" t="s">
        <v>8733</v>
      </c>
      <c r="L3578" s="3" t="s">
        <v>8741</v>
      </c>
      <c r="M3578" s="3" t="s">
        <v>32</v>
      </c>
      <c r="N3578" s="3">
        <f>IF(Broker_Trades2[[#This Row],[Status]]="Complete",((Broker_Trades2[Sell Price]-Broker_Trades2[Buy Price])/Broker_Trades2[[#This Row],[Buy Price]]),"")</f>
        <v>4.3103448275862068E-3</v>
      </c>
      <c r="O35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578" s="3">
        <f>IFERROR(Broker_Trades2[[#This Row],[Return]]/Broker_Trades2[[#This Row],[Time]],Broker_Trades2[[#This Row],[Return]])</f>
        <v>4.3103448275862068E-3</v>
      </c>
    </row>
    <row r="3579" spans="1:16" x14ac:dyDescent="0.3">
      <c r="A3579">
        <v>3578</v>
      </c>
      <c r="B3579" s="3" t="s">
        <v>8761</v>
      </c>
      <c r="C3579" s="4">
        <v>44034.629861111112</v>
      </c>
      <c r="D3579" s="3" t="s">
        <v>6721</v>
      </c>
      <c r="E3579" s="3" t="s">
        <v>346</v>
      </c>
      <c r="F3579" s="3" t="s">
        <v>347</v>
      </c>
      <c r="G3579">
        <v>521</v>
      </c>
      <c r="H3579" s="3" t="s">
        <v>17</v>
      </c>
      <c r="I3579" s="3" t="s">
        <v>8733</v>
      </c>
      <c r="J3579" s="3" t="s">
        <v>1935</v>
      </c>
      <c r="K3579" s="3" t="s">
        <v>8611</v>
      </c>
      <c r="L3579" s="3" t="s">
        <v>11302</v>
      </c>
      <c r="M3579" s="3" t="s">
        <v>32</v>
      </c>
      <c r="N3579" s="3">
        <f>IF(Broker_Trades2[[#This Row],[Status]]="Complete",((Broker_Trades2[Sell Price]-Broker_Trades2[Buy Price])/Broker_Trades2[[#This Row],[Buy Price]]),"")</f>
        <v>-0.10000000000000002</v>
      </c>
      <c r="O35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579" s="3">
        <f>IFERROR(Broker_Trades2[[#This Row],[Return]]/Broker_Trades2[[#This Row],[Time]],Broker_Trades2[[#This Row],[Return]])</f>
        <v>-2.0000000000000004E-2</v>
      </c>
    </row>
    <row r="3580" spans="1:16" x14ac:dyDescent="0.3">
      <c r="A3580">
        <v>3579</v>
      </c>
      <c r="B3580" s="3" t="s">
        <v>8762</v>
      </c>
      <c r="C3580" s="4">
        <v>44034.628472222219</v>
      </c>
      <c r="D3580" s="3" t="s">
        <v>6721</v>
      </c>
      <c r="E3580" s="3" t="s">
        <v>757</v>
      </c>
      <c r="F3580" s="3" t="s">
        <v>758</v>
      </c>
      <c r="G3580">
        <v>4069</v>
      </c>
      <c r="H3580" s="3" t="s">
        <v>17</v>
      </c>
      <c r="I3580" s="3" t="s">
        <v>8733</v>
      </c>
      <c r="J3580" s="3" t="s">
        <v>8763</v>
      </c>
      <c r="K3580" s="3" t="s">
        <v>8567</v>
      </c>
      <c r="L3580" s="3" t="s">
        <v>12396</v>
      </c>
      <c r="M3580" s="3" t="s">
        <v>32</v>
      </c>
      <c r="N3580" s="3">
        <f>IF(Broker_Trades2[[#This Row],[Status]]="Complete",((Broker_Trades2[Sell Price]-Broker_Trades2[Buy Price])/Broker_Trades2[[#This Row],[Buy Price]]),"")</f>
        <v>4.8711340206185567E-2</v>
      </c>
      <c r="O35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3580" s="3">
        <f>IFERROR(Broker_Trades2[[#This Row],[Return]]/Broker_Trades2[[#This Row],[Time]],Broker_Trades2[[#This Row],[Return]])</f>
        <v>8.1185567010309285E-3</v>
      </c>
    </row>
    <row r="3581" spans="1:16" x14ac:dyDescent="0.3">
      <c r="A3581">
        <v>3580</v>
      </c>
      <c r="B3581" s="3" t="s">
        <v>8765</v>
      </c>
      <c r="C3581" s="4">
        <v>44034.62777777778</v>
      </c>
      <c r="D3581" s="3" t="s">
        <v>6721</v>
      </c>
      <c r="E3581" s="3" t="s">
        <v>3654</v>
      </c>
      <c r="F3581" s="3" t="s">
        <v>3655</v>
      </c>
      <c r="G3581">
        <v>3500</v>
      </c>
      <c r="H3581" s="3" t="s">
        <v>24</v>
      </c>
      <c r="I3581" s="3" t="s">
        <v>8733</v>
      </c>
      <c r="J3581" s="3" t="s">
        <v>8766</v>
      </c>
      <c r="K3581" s="3" t="s">
        <v>3957</v>
      </c>
      <c r="L3581" s="3" t="s">
        <v>3757</v>
      </c>
      <c r="M3581" s="3" t="s">
        <v>32</v>
      </c>
      <c r="N3581" s="3">
        <f>IF(Broker_Trades2[[#This Row],[Status]]="Complete",((Broker_Trades2[Sell Price]-Broker_Trades2[Buy Price])/Broker_Trades2[[#This Row],[Buy Price]]),"")</f>
        <v>0.11351488928480535</v>
      </c>
      <c r="O35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174</v>
      </c>
      <c r="P3581" s="3">
        <f>IFERROR(Broker_Trades2[[#This Row],[Return]]/Broker_Trades2[[#This Row],[Time]],Broker_Trades2[[#This Row],[Return]])</f>
        <v>6.5238442117704224E-4</v>
      </c>
    </row>
    <row r="3582" spans="1:16" x14ac:dyDescent="0.3">
      <c r="A3582">
        <v>3581</v>
      </c>
      <c r="B3582" s="3" t="s">
        <v>8768</v>
      </c>
      <c r="C3582" s="4">
        <v>44034.622916666667</v>
      </c>
      <c r="D3582" s="3" t="s">
        <v>159</v>
      </c>
      <c r="E3582" s="3" t="s">
        <v>1878</v>
      </c>
      <c r="F3582" s="3" t="s">
        <v>1879</v>
      </c>
      <c r="G3582">
        <v>510</v>
      </c>
      <c r="H3582" s="3" t="s">
        <v>24</v>
      </c>
      <c r="I3582" s="3" t="s">
        <v>8733</v>
      </c>
      <c r="J3582" s="3" t="s">
        <v>8738</v>
      </c>
      <c r="K3582" s="3" t="s">
        <v>6726</v>
      </c>
      <c r="L3582" s="3" t="s">
        <v>12397</v>
      </c>
      <c r="M3582" s="3" t="s">
        <v>32</v>
      </c>
      <c r="N3582" s="3">
        <f>IF(Broker_Trades2[[#This Row],[Status]]="Complete",((Broker_Trades2[Sell Price]-Broker_Trades2[Buy Price])/Broker_Trades2[[#This Row],[Buy Price]]),"")</f>
        <v>-9.9999999999999978E-2</v>
      </c>
      <c r="O35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3582" s="3">
        <f>IFERROR(Broker_Trades2[[#This Row],[Return]]/Broker_Trades2[[#This Row],[Time]],Broker_Trades2[[#This Row],[Return]])</f>
        <v>-1.6129032258064512E-3</v>
      </c>
    </row>
    <row r="3583" spans="1:16" x14ac:dyDescent="0.3">
      <c r="A3583">
        <v>3582</v>
      </c>
      <c r="B3583" s="3" t="s">
        <v>8769</v>
      </c>
      <c r="C3583" s="4">
        <v>44034.62222222222</v>
      </c>
      <c r="D3583" s="3" t="s">
        <v>159</v>
      </c>
      <c r="E3583" s="3" t="s">
        <v>318</v>
      </c>
      <c r="F3583" s="3" t="s">
        <v>319</v>
      </c>
      <c r="G3583">
        <v>2550</v>
      </c>
      <c r="H3583" s="3" t="s">
        <v>24</v>
      </c>
      <c r="I3583" s="3" t="s">
        <v>8733</v>
      </c>
      <c r="J3583" s="3" t="s">
        <v>8741</v>
      </c>
      <c r="K3583" s="3" t="s">
        <v>6772</v>
      </c>
      <c r="L3583" s="3" t="s">
        <v>10549</v>
      </c>
      <c r="M3583" s="3" t="s">
        <v>32</v>
      </c>
      <c r="N3583" s="3">
        <f>IF(Broker_Trades2[[#This Row],[Status]]="Complete",((Broker_Trades2[Sell Price]-Broker_Trades2[Buy Price])/Broker_Trades2[[#This Row],[Buy Price]]),"")</f>
        <v>-0.1</v>
      </c>
      <c r="O35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3583" s="3">
        <f>IFERROR(Broker_Trades2[[#This Row],[Return]]/Broker_Trades2[[#This Row],[Time]],Broker_Trades2[[#This Row],[Return]])</f>
        <v>-1.724137931034483E-3</v>
      </c>
    </row>
    <row r="3584" spans="1:16" x14ac:dyDescent="0.3">
      <c r="A3584">
        <v>3583</v>
      </c>
      <c r="B3584" s="3" t="s">
        <v>8770</v>
      </c>
      <c r="C3584" s="4">
        <v>44033.760416666664</v>
      </c>
      <c r="D3584" s="3" t="s">
        <v>38</v>
      </c>
      <c r="E3584" s="3" t="s">
        <v>1750</v>
      </c>
      <c r="F3584" s="3" t="s">
        <v>1751</v>
      </c>
      <c r="G3584">
        <v>1740</v>
      </c>
      <c r="H3584" s="3" t="s">
        <v>24</v>
      </c>
      <c r="I3584" s="3" t="s">
        <v>8733</v>
      </c>
      <c r="J3584" s="3" t="s">
        <v>1586</v>
      </c>
      <c r="K3584" s="3" t="s">
        <v>8611</v>
      </c>
      <c r="L3584" s="3" t="s">
        <v>11235</v>
      </c>
      <c r="M3584" s="3" t="s">
        <v>32</v>
      </c>
      <c r="N3584" s="3">
        <f>IF(Broker_Trades2[[#This Row],[Status]]="Complete",((Broker_Trades2[Sell Price]-Broker_Trades2[Buy Price])/Broker_Trades2[[#This Row],[Buy Price]]),"")</f>
        <v>-0.10000000000000003</v>
      </c>
      <c r="O35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584" s="3">
        <f>IFERROR(Broker_Trades2[[#This Row],[Return]]/Broker_Trades2[[#This Row],[Time]],Broker_Trades2[[#This Row],[Return]])</f>
        <v>-2.0000000000000007E-2</v>
      </c>
    </row>
    <row r="3585" spans="1:16" hidden="1" x14ac:dyDescent="0.3">
      <c r="A3585">
        <v>3584</v>
      </c>
      <c r="B3585" s="3" t="s">
        <v>8771</v>
      </c>
      <c r="C3585" s="4">
        <v>44033.759027777778</v>
      </c>
      <c r="D3585" s="3" t="s">
        <v>38</v>
      </c>
      <c r="E3585" s="3" t="s">
        <v>2931</v>
      </c>
      <c r="F3585" s="3" t="s">
        <v>2932</v>
      </c>
      <c r="G3585">
        <v>385</v>
      </c>
      <c r="H3585" s="3" t="s">
        <v>59</v>
      </c>
      <c r="I3585" s="3" t="s">
        <v>2695</v>
      </c>
      <c r="J3585" s="3" t="s">
        <v>2695</v>
      </c>
      <c r="K3585" s="3" t="s">
        <v>2695</v>
      </c>
      <c r="L3585" s="3" t="s">
        <v>2695</v>
      </c>
      <c r="M3585" s="3" t="s">
        <v>190</v>
      </c>
      <c r="N3585" s="3" t="str">
        <f>IF(Broker_Trades2[[#This Row],[Status]]="Complete",((Broker_Trades2[Sell Price]-Broker_Trades2[Buy Price])/Broker_Trades2[[#This Row],[Buy Price]]),"")</f>
        <v/>
      </c>
      <c r="O358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85" s="3" t="str">
        <f>IFERROR(Broker_Trades2[[#This Row],[Return]]/Broker_Trades2[[#This Row],[Time]],Broker_Trades2[[#This Row],[Return]])</f>
        <v/>
      </c>
    </row>
    <row r="3586" spans="1:16" x14ac:dyDescent="0.3">
      <c r="A3586">
        <v>3585</v>
      </c>
      <c r="B3586" s="3" t="s">
        <v>8772</v>
      </c>
      <c r="C3586" s="4">
        <v>44033.756944444445</v>
      </c>
      <c r="D3586" s="3" t="s">
        <v>6721</v>
      </c>
      <c r="E3586" s="3" t="s">
        <v>910</v>
      </c>
      <c r="F3586" s="3" t="s">
        <v>910</v>
      </c>
      <c r="G3586">
        <v>1760</v>
      </c>
      <c r="H3586" s="3" t="s">
        <v>24</v>
      </c>
      <c r="I3586" s="3" t="s">
        <v>8733</v>
      </c>
      <c r="J3586" s="3" t="s">
        <v>642</v>
      </c>
      <c r="K3586" s="3" t="s">
        <v>4494</v>
      </c>
      <c r="L3586" s="3" t="s">
        <v>11698</v>
      </c>
      <c r="M3586" s="3" t="s">
        <v>32</v>
      </c>
      <c r="N3586" s="3">
        <f>IF(Broker_Trades2[[#This Row],[Status]]="Complete",((Broker_Trades2[Sell Price]-Broker_Trades2[Buy Price])/Broker_Trades2[[#This Row],[Buy Price]]),"")</f>
        <v>0.2680115273775216</v>
      </c>
      <c r="O35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132</v>
      </c>
      <c r="P3586" s="3">
        <f>IFERROR(Broker_Trades2[[#This Row],[Return]]/Broker_Trades2[[#This Row],[Time]],Broker_Trades2[[#This Row],[Return]])</f>
        <v>2.030390358920618E-3</v>
      </c>
    </row>
    <row r="3587" spans="1:16" hidden="1" x14ac:dyDescent="0.3">
      <c r="A3587">
        <v>3586</v>
      </c>
      <c r="B3587" s="3" t="s">
        <v>8773</v>
      </c>
      <c r="C3587" s="4">
        <v>44033.755555555559</v>
      </c>
      <c r="D3587" s="3" t="s">
        <v>6721</v>
      </c>
      <c r="E3587" s="3" t="s">
        <v>152</v>
      </c>
      <c r="F3587" s="3" t="s">
        <v>153</v>
      </c>
      <c r="G3587">
        <v>2990</v>
      </c>
      <c r="H3587" s="3" t="s">
        <v>2852</v>
      </c>
      <c r="I3587" s="3" t="s">
        <v>2695</v>
      </c>
      <c r="J3587" s="3" t="s">
        <v>2695</v>
      </c>
      <c r="K3587" s="3" t="s">
        <v>2695</v>
      </c>
      <c r="L3587" s="3" t="s">
        <v>2695</v>
      </c>
      <c r="M3587" s="3" t="s">
        <v>190</v>
      </c>
      <c r="N3587" s="3" t="str">
        <f>IF(Broker_Trades2[[#This Row],[Status]]="Complete",((Broker_Trades2[Sell Price]-Broker_Trades2[Buy Price])/Broker_Trades2[[#This Row],[Buy Price]]),"")</f>
        <v/>
      </c>
      <c r="O35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87" s="3" t="str">
        <f>IFERROR(Broker_Trades2[[#This Row],[Return]]/Broker_Trades2[[#This Row],[Time]],Broker_Trades2[[#This Row],[Return]])</f>
        <v/>
      </c>
    </row>
    <row r="3588" spans="1:16" hidden="1" x14ac:dyDescent="0.3">
      <c r="A3588">
        <v>3587</v>
      </c>
      <c r="B3588" s="3" t="s">
        <v>8774</v>
      </c>
      <c r="C3588" s="4">
        <v>44033.754861111112</v>
      </c>
      <c r="D3588" s="3" t="s">
        <v>222</v>
      </c>
      <c r="E3588" s="3" t="s">
        <v>8775</v>
      </c>
      <c r="F3588" s="3" t="s">
        <v>5990</v>
      </c>
      <c r="G3588">
        <v>290</v>
      </c>
      <c r="H3588" s="3" t="s">
        <v>24</v>
      </c>
      <c r="I3588" s="3" t="s">
        <v>2695</v>
      </c>
      <c r="J3588" s="3" t="s">
        <v>2695</v>
      </c>
      <c r="K3588" s="3" t="s">
        <v>2695</v>
      </c>
      <c r="L3588" s="3" t="s">
        <v>2695</v>
      </c>
      <c r="M3588" s="3" t="s">
        <v>190</v>
      </c>
      <c r="N3588" s="3" t="str">
        <f>IF(Broker_Trades2[[#This Row],[Status]]="Complete",((Broker_Trades2[Sell Price]-Broker_Trades2[Buy Price])/Broker_Trades2[[#This Row],[Buy Price]]),"")</f>
        <v/>
      </c>
      <c r="O358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88" s="3" t="str">
        <f>IFERROR(Broker_Trades2[[#This Row],[Return]]/Broker_Trades2[[#This Row],[Time]],Broker_Trades2[[#This Row],[Return]])</f>
        <v/>
      </c>
    </row>
    <row r="3589" spans="1:16" x14ac:dyDescent="0.3">
      <c r="A3589">
        <v>3588</v>
      </c>
      <c r="B3589" s="3" t="s">
        <v>8776</v>
      </c>
      <c r="C3589" s="4">
        <v>44033.754166666666</v>
      </c>
      <c r="D3589" s="3" t="s">
        <v>222</v>
      </c>
      <c r="E3589" s="3" t="s">
        <v>910</v>
      </c>
      <c r="F3589" s="3" t="s">
        <v>910</v>
      </c>
      <c r="G3589">
        <v>1532</v>
      </c>
      <c r="H3589" s="3" t="s">
        <v>24</v>
      </c>
      <c r="I3589" s="3" t="s">
        <v>8733</v>
      </c>
      <c r="J3589" s="3" t="s">
        <v>642</v>
      </c>
      <c r="K3589" s="3" t="s">
        <v>6560</v>
      </c>
      <c r="L3589" s="3" t="s">
        <v>6051</v>
      </c>
      <c r="M3589" s="3" t="s">
        <v>32</v>
      </c>
      <c r="N3589" s="3">
        <f>IF(Broker_Trades2[[#This Row],[Status]]="Complete",((Broker_Trades2[Sell Price]-Broker_Trades2[Buy Price])/Broker_Trades2[[#This Row],[Buy Price]]),"")</f>
        <v>0.1037463976945245</v>
      </c>
      <c r="O35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3589" s="3">
        <f>IFERROR(Broker_Trades2[[#This Row],[Return]]/Broker_Trades2[[#This Row],[Time]],Broker_Trades2[[#This Row],[Return]])</f>
        <v>1.2499565987292107E-3</v>
      </c>
    </row>
    <row r="3590" spans="1:16" x14ac:dyDescent="0.3">
      <c r="A3590">
        <v>3589</v>
      </c>
      <c r="B3590" s="3" t="s">
        <v>8778</v>
      </c>
      <c r="C3590" s="4">
        <v>44033.754166666666</v>
      </c>
      <c r="D3590" s="3" t="s">
        <v>151</v>
      </c>
      <c r="E3590" s="3" t="s">
        <v>910</v>
      </c>
      <c r="F3590" s="3" t="s">
        <v>910</v>
      </c>
      <c r="G3590">
        <v>1457</v>
      </c>
      <c r="H3590" s="3" t="s">
        <v>17</v>
      </c>
      <c r="I3590" s="3" t="s">
        <v>8733</v>
      </c>
      <c r="J3590" s="3" t="s">
        <v>642</v>
      </c>
      <c r="K3590" s="3" t="s">
        <v>6609</v>
      </c>
      <c r="L3590" s="3" t="s">
        <v>12093</v>
      </c>
      <c r="M3590" s="3" t="s">
        <v>32</v>
      </c>
      <c r="N3590" s="3">
        <f>IF(Broker_Trades2[[#This Row],[Status]]="Complete",((Broker_Trades2[Sell Price]-Broker_Trades2[Buy Price])/Broker_Trades2[[#This Row],[Buy Price]]),"")</f>
        <v>4.9711815561959652E-2</v>
      </c>
      <c r="O35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3590" s="3">
        <f>IFERROR(Broker_Trades2[[#This Row],[Return]]/Broker_Trades2[[#This Row],[Time]],Broker_Trades2[[#This Row],[Return]])</f>
        <v>6.456079943111643E-4</v>
      </c>
    </row>
    <row r="3591" spans="1:16" x14ac:dyDescent="0.3">
      <c r="A3591">
        <v>3590</v>
      </c>
      <c r="B3591" s="3" t="s">
        <v>8780</v>
      </c>
      <c r="C3591" s="4">
        <v>44033.753472222219</v>
      </c>
      <c r="D3591" s="3" t="s">
        <v>147</v>
      </c>
      <c r="E3591" s="3" t="s">
        <v>1085</v>
      </c>
      <c r="F3591" s="3" t="s">
        <v>1086</v>
      </c>
      <c r="G3591">
        <v>330</v>
      </c>
      <c r="H3591" s="3" t="s">
        <v>24</v>
      </c>
      <c r="I3591" s="3" t="s">
        <v>8733</v>
      </c>
      <c r="J3591" s="3" t="s">
        <v>8781</v>
      </c>
      <c r="K3591" s="3" t="s">
        <v>7913</v>
      </c>
      <c r="L3591" s="3" t="s">
        <v>5949</v>
      </c>
      <c r="M3591" s="3" t="s">
        <v>32</v>
      </c>
      <c r="N3591" s="3">
        <f>IF(Broker_Trades2[[#This Row],[Status]]="Complete",((Broker_Trades2[Sell Price]-Broker_Trades2[Buy Price])/Broker_Trades2[[#This Row],[Buy Price]]),"")</f>
        <v>0.2424698795180722</v>
      </c>
      <c r="O35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3591" s="3">
        <f>IFERROR(Broker_Trades2[[#This Row],[Return]]/Broker_Trades2[[#This Row],[Time]],Broker_Trades2[[#This Row],[Return]])</f>
        <v>1.2761572606214326E-2</v>
      </c>
    </row>
    <row r="3592" spans="1:16" x14ac:dyDescent="0.3">
      <c r="A3592">
        <v>3591</v>
      </c>
      <c r="B3592" s="3" t="s">
        <v>8783</v>
      </c>
      <c r="C3592" s="4">
        <v>44033.75277777778</v>
      </c>
      <c r="D3592" s="3" t="s">
        <v>21</v>
      </c>
      <c r="E3592" s="3" t="s">
        <v>910</v>
      </c>
      <c r="F3592" s="3" t="s">
        <v>910</v>
      </c>
      <c r="G3592">
        <v>1505</v>
      </c>
      <c r="H3592" s="3" t="s">
        <v>24</v>
      </c>
      <c r="I3592" s="3" t="s">
        <v>8733</v>
      </c>
      <c r="J3592" s="3" t="s">
        <v>642</v>
      </c>
      <c r="K3592" s="3" t="s">
        <v>6591</v>
      </c>
      <c r="L3592" s="3" t="s">
        <v>12398</v>
      </c>
      <c r="M3592" s="3" t="s">
        <v>32</v>
      </c>
      <c r="N3592" s="3">
        <f>IF(Broker_Trades2[[#This Row],[Status]]="Complete",((Broker_Trades2[Sell Price]-Broker_Trades2[Buy Price])/Broker_Trades2[[#This Row],[Buy Price]]),"")</f>
        <v>8.4293948126801146E-2</v>
      </c>
      <c r="O35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3592" s="3">
        <f>IFERROR(Broker_Trades2[[#This Row],[Return]]/Broker_Trades2[[#This Row],[Time]],Broker_Trades2[[#This Row],[Return]])</f>
        <v>1.0806916426512967E-3</v>
      </c>
    </row>
    <row r="3593" spans="1:16" hidden="1" x14ac:dyDescent="0.3">
      <c r="A3593">
        <v>3592</v>
      </c>
      <c r="B3593" s="3" t="s">
        <v>8785</v>
      </c>
      <c r="C3593" s="4">
        <v>44033.752083333333</v>
      </c>
      <c r="D3593" s="3" t="s">
        <v>4760</v>
      </c>
      <c r="E3593" s="3" t="s">
        <v>1750</v>
      </c>
      <c r="F3593" s="3" t="s">
        <v>1751</v>
      </c>
      <c r="G3593">
        <v>1514</v>
      </c>
      <c r="H3593" s="3" t="s">
        <v>24</v>
      </c>
      <c r="I3593" s="3" t="s">
        <v>2695</v>
      </c>
      <c r="J3593" s="3" t="s">
        <v>2695</v>
      </c>
      <c r="K3593" s="3" t="s">
        <v>2695</v>
      </c>
      <c r="L3593" s="3" t="s">
        <v>2695</v>
      </c>
      <c r="M3593" s="3" t="s">
        <v>190</v>
      </c>
      <c r="N3593" s="3" t="str">
        <f>IF(Broker_Trades2[[#This Row],[Status]]="Complete",((Broker_Trades2[Sell Price]-Broker_Trades2[Buy Price])/Broker_Trades2[[#This Row],[Buy Price]]),"")</f>
        <v/>
      </c>
      <c r="O359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93" s="3" t="str">
        <f>IFERROR(Broker_Trades2[[#This Row],[Return]]/Broker_Trades2[[#This Row],[Time]],Broker_Trades2[[#This Row],[Return]])</f>
        <v/>
      </c>
    </row>
    <row r="3594" spans="1:16" x14ac:dyDescent="0.3">
      <c r="A3594">
        <v>3593</v>
      </c>
      <c r="B3594" s="3" t="s">
        <v>8786</v>
      </c>
      <c r="C3594" s="4">
        <v>44033.751388888886</v>
      </c>
      <c r="D3594" s="3" t="s">
        <v>21</v>
      </c>
      <c r="E3594" s="3" t="s">
        <v>1834</v>
      </c>
      <c r="F3594" s="3" t="s">
        <v>1730</v>
      </c>
      <c r="G3594">
        <v>974</v>
      </c>
      <c r="H3594" s="3" t="s">
        <v>24</v>
      </c>
      <c r="I3594" s="3" t="s">
        <v>8733</v>
      </c>
      <c r="J3594" s="3" t="s">
        <v>7840</v>
      </c>
      <c r="K3594" s="3" t="s">
        <v>4063</v>
      </c>
      <c r="L3594" s="3" t="s">
        <v>3680</v>
      </c>
      <c r="M3594" s="3" t="s">
        <v>32</v>
      </c>
      <c r="N3594" s="3">
        <f>IF(Broker_Trades2[[#This Row],[Status]]="Complete",((Broker_Trades2[Sell Price]-Broker_Trades2[Buy Price])/Broker_Trades2[[#This Row],[Buy Price]]),"")</f>
        <v>0.25192802056555269</v>
      </c>
      <c r="O35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168</v>
      </c>
      <c r="P3594" s="3">
        <f>IFERROR(Broker_Trades2[[#This Row],[Return]]/Broker_Trades2[[#This Row],[Time]],Broker_Trades2[[#This Row],[Return]])</f>
        <v>1.4995715509854327E-3</v>
      </c>
    </row>
    <row r="3595" spans="1:16" hidden="1" x14ac:dyDescent="0.3">
      <c r="A3595">
        <v>3594</v>
      </c>
      <c r="B3595" s="3" t="s">
        <v>8787</v>
      </c>
      <c r="C3595" s="4">
        <v>44033.750694444447</v>
      </c>
      <c r="D3595" s="3" t="s">
        <v>34</v>
      </c>
      <c r="E3595" s="3" t="s">
        <v>1834</v>
      </c>
      <c r="F3595" s="3" t="s">
        <v>1730</v>
      </c>
      <c r="G3595">
        <v>3200</v>
      </c>
      <c r="H3595" s="3" t="s">
        <v>24</v>
      </c>
      <c r="I3595" s="3" t="s">
        <v>2695</v>
      </c>
      <c r="J3595" s="3" t="s">
        <v>2695</v>
      </c>
      <c r="K3595" s="3" t="s">
        <v>2695</v>
      </c>
      <c r="L3595" s="3" t="s">
        <v>2695</v>
      </c>
      <c r="M3595" s="3" t="s">
        <v>190</v>
      </c>
      <c r="N3595" s="3" t="str">
        <f>IF(Broker_Trades2[[#This Row],[Status]]="Complete",((Broker_Trades2[Sell Price]-Broker_Trades2[Buy Price])/Broker_Trades2[[#This Row],[Buy Price]]),"")</f>
        <v/>
      </c>
      <c r="O35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595" s="3" t="str">
        <f>IFERROR(Broker_Trades2[[#This Row],[Return]]/Broker_Trades2[[#This Row],[Time]],Broker_Trades2[[#This Row],[Return]])</f>
        <v/>
      </c>
    </row>
    <row r="3596" spans="1:16" x14ac:dyDescent="0.3">
      <c r="A3596">
        <v>3595</v>
      </c>
      <c r="B3596" s="3" t="s">
        <v>8788</v>
      </c>
      <c r="C3596" s="4">
        <v>44033.75</v>
      </c>
      <c r="D3596" s="3" t="s">
        <v>132</v>
      </c>
      <c r="E3596" s="3" t="s">
        <v>188</v>
      </c>
      <c r="F3596" s="3" t="s">
        <v>189</v>
      </c>
      <c r="G3596">
        <v>1018</v>
      </c>
      <c r="H3596" s="3" t="s">
        <v>24</v>
      </c>
      <c r="I3596" s="3" t="s">
        <v>8733</v>
      </c>
      <c r="J3596" s="3" t="s">
        <v>8789</v>
      </c>
      <c r="K3596" s="3" t="s">
        <v>6781</v>
      </c>
      <c r="L3596" s="3" t="s">
        <v>11996</v>
      </c>
      <c r="M3596" s="3" t="s">
        <v>32</v>
      </c>
      <c r="N3596" s="3">
        <f>IF(Broker_Trades2[[#This Row],[Status]]="Complete",((Broker_Trades2[Sell Price]-Broker_Trades2[Buy Price])/Broker_Trades2[[#This Row],[Buy Price]]),"")</f>
        <v>8.4189786463602909E-2</v>
      </c>
      <c r="O35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3596" s="3">
        <f>IFERROR(Broker_Trades2[[#This Row],[Return]]/Broker_Trades2[[#This Row],[Time]],Broker_Trades2[[#This Row],[Return]])</f>
        <v>1.4770137976070686E-3</v>
      </c>
    </row>
    <row r="3597" spans="1:16" x14ac:dyDescent="0.3">
      <c r="A3597">
        <v>3596</v>
      </c>
      <c r="B3597" s="3" t="s">
        <v>8790</v>
      </c>
      <c r="C3597" s="4">
        <v>44033.579861111109</v>
      </c>
      <c r="D3597" s="3" t="s">
        <v>132</v>
      </c>
      <c r="E3597" s="3" t="s">
        <v>1085</v>
      </c>
      <c r="F3597" s="3" t="s">
        <v>1086</v>
      </c>
      <c r="G3597">
        <v>327</v>
      </c>
      <c r="H3597" s="3" t="s">
        <v>24</v>
      </c>
      <c r="I3597" s="3" t="s">
        <v>8791</v>
      </c>
      <c r="J3597" s="3" t="s">
        <v>4230</v>
      </c>
      <c r="K3597" s="3" t="s">
        <v>8440</v>
      </c>
      <c r="L3597" s="3" t="s">
        <v>12399</v>
      </c>
      <c r="M3597" s="3" t="s">
        <v>32</v>
      </c>
      <c r="N3597" s="3">
        <f>IF(Broker_Trades2[[#This Row],[Status]]="Complete",((Broker_Trades2[Sell Price]-Broker_Trades2[Buy Price])/Broker_Trades2[[#This Row],[Buy Price]]),"")</f>
        <v>0.2247191011235955</v>
      </c>
      <c r="O35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597" s="3">
        <f>IFERROR(Broker_Trades2[[#This Row],[Return]]/Broker_Trades2[[#This Row],[Time]],Broker_Trades2[[#This Row],[Return]])</f>
        <v>1.4044943820224719E-2</v>
      </c>
    </row>
    <row r="3598" spans="1:16" x14ac:dyDescent="0.3">
      <c r="A3598">
        <v>3597</v>
      </c>
      <c r="B3598" s="3" t="s">
        <v>8792</v>
      </c>
      <c r="C3598" s="4">
        <v>44033.57916666667</v>
      </c>
      <c r="D3598" s="3" t="s">
        <v>216</v>
      </c>
      <c r="E3598" s="3" t="s">
        <v>8793</v>
      </c>
      <c r="F3598" s="3" t="s">
        <v>294</v>
      </c>
      <c r="G3598">
        <v>1470</v>
      </c>
      <c r="H3598" s="3" t="s">
        <v>24</v>
      </c>
      <c r="I3598" s="3" t="s">
        <v>8791</v>
      </c>
      <c r="J3598" s="3" t="s">
        <v>8794</v>
      </c>
      <c r="K3598" s="3" t="s">
        <v>8447</v>
      </c>
      <c r="L3598" s="3" t="s">
        <v>12400</v>
      </c>
      <c r="M3598" s="3" t="s">
        <v>32</v>
      </c>
      <c r="N3598" s="3">
        <f>IF(Broker_Trades2[[#This Row],[Status]]="Complete",((Broker_Trades2[Sell Price]-Broker_Trades2[Buy Price])/Broker_Trades2[[#This Row],[Buy Price]]),"")</f>
        <v>-9.9999999999999936E-2</v>
      </c>
      <c r="O35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598" s="3">
        <f>IFERROR(Broker_Trades2[[#This Row],[Return]]/Broker_Trades2[[#This Row],[Time]],Broker_Trades2[[#This Row],[Return]])</f>
        <v>-9.9999999999999933E-3</v>
      </c>
    </row>
    <row r="3599" spans="1:16" x14ac:dyDescent="0.3">
      <c r="A3599">
        <v>3598</v>
      </c>
      <c r="B3599" s="3" t="s">
        <v>8796</v>
      </c>
      <c r="C3599" s="4">
        <v>44033.578472222223</v>
      </c>
      <c r="D3599" s="3" t="s">
        <v>21</v>
      </c>
      <c r="E3599" s="3" t="s">
        <v>293</v>
      </c>
      <c r="F3599" s="3" t="s">
        <v>294</v>
      </c>
      <c r="G3599">
        <v>1265</v>
      </c>
      <c r="H3599" s="3" t="s">
        <v>24</v>
      </c>
      <c r="I3599" s="3" t="s">
        <v>8791</v>
      </c>
      <c r="J3599" s="3" t="s">
        <v>8794</v>
      </c>
      <c r="K3599" s="3" t="s">
        <v>8447</v>
      </c>
      <c r="L3599" s="3" t="s">
        <v>12400</v>
      </c>
      <c r="M3599" s="3" t="s">
        <v>32</v>
      </c>
      <c r="N3599" s="3">
        <f>IF(Broker_Trades2[[#This Row],[Status]]="Complete",((Broker_Trades2[Sell Price]-Broker_Trades2[Buy Price])/Broker_Trades2[[#This Row],[Buy Price]]),"")</f>
        <v>-9.9999999999999936E-2</v>
      </c>
      <c r="O35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599" s="3">
        <f>IFERROR(Broker_Trades2[[#This Row],[Return]]/Broker_Trades2[[#This Row],[Time]],Broker_Trades2[[#This Row],[Return]])</f>
        <v>-9.9999999999999933E-3</v>
      </c>
    </row>
    <row r="3600" spans="1:16" hidden="1" x14ac:dyDescent="0.3">
      <c r="A3600">
        <v>3599</v>
      </c>
      <c r="B3600" s="3" t="s">
        <v>8797</v>
      </c>
      <c r="C3600" s="4">
        <v>44033.577777777777</v>
      </c>
      <c r="D3600" s="3" t="s">
        <v>21</v>
      </c>
      <c r="E3600" s="3" t="s">
        <v>5989</v>
      </c>
      <c r="F3600" s="3" t="s">
        <v>5990</v>
      </c>
      <c r="G3600">
        <v>179</v>
      </c>
      <c r="H3600" s="3" t="s">
        <v>2852</v>
      </c>
      <c r="I3600" s="3" t="s">
        <v>2695</v>
      </c>
      <c r="J3600" s="3" t="s">
        <v>2695</v>
      </c>
      <c r="K3600" s="3" t="s">
        <v>2695</v>
      </c>
      <c r="L3600" s="3" t="s">
        <v>2695</v>
      </c>
      <c r="M3600" s="3" t="s">
        <v>190</v>
      </c>
      <c r="N3600" s="3" t="str">
        <f>IF(Broker_Trades2[[#This Row],[Status]]="Complete",((Broker_Trades2[Sell Price]-Broker_Trades2[Buy Price])/Broker_Trades2[[#This Row],[Buy Price]]),"")</f>
        <v/>
      </c>
      <c r="O360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00" s="3" t="str">
        <f>IFERROR(Broker_Trades2[[#This Row],[Return]]/Broker_Trades2[[#This Row],[Time]],Broker_Trades2[[#This Row],[Return]])</f>
        <v/>
      </c>
    </row>
    <row r="3601" spans="1:16" hidden="1" x14ac:dyDescent="0.3">
      <c r="A3601">
        <v>3600</v>
      </c>
      <c r="B3601" s="3" t="s">
        <v>8798</v>
      </c>
      <c r="C3601" s="4">
        <v>44033.576388888891</v>
      </c>
      <c r="D3601" s="3" t="s">
        <v>6721</v>
      </c>
      <c r="E3601" s="3" t="s">
        <v>447</v>
      </c>
      <c r="F3601" s="3" t="s">
        <v>448</v>
      </c>
      <c r="G3601">
        <v>508</v>
      </c>
      <c r="H3601" s="3" t="s">
        <v>2852</v>
      </c>
      <c r="I3601" s="3" t="s">
        <v>2695</v>
      </c>
      <c r="J3601" s="3" t="s">
        <v>2695</v>
      </c>
      <c r="K3601" s="3" t="s">
        <v>2695</v>
      </c>
      <c r="L3601" s="3" t="s">
        <v>2695</v>
      </c>
      <c r="M3601" s="3" t="s">
        <v>190</v>
      </c>
      <c r="N3601" s="3" t="str">
        <f>IF(Broker_Trades2[[#This Row],[Status]]="Complete",((Broker_Trades2[Sell Price]-Broker_Trades2[Buy Price])/Broker_Trades2[[#This Row],[Buy Price]]),"")</f>
        <v/>
      </c>
      <c r="O36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01" s="3" t="str">
        <f>IFERROR(Broker_Trades2[[#This Row],[Return]]/Broker_Trades2[[#This Row],[Time]],Broker_Trades2[[#This Row],[Return]])</f>
        <v/>
      </c>
    </row>
    <row r="3602" spans="1:16" x14ac:dyDescent="0.3">
      <c r="A3602">
        <v>3601</v>
      </c>
      <c r="B3602" s="3" t="s">
        <v>8799</v>
      </c>
      <c r="C3602" s="4">
        <v>44033.575694444444</v>
      </c>
      <c r="D3602" s="3" t="s">
        <v>222</v>
      </c>
      <c r="E3602" s="3" t="s">
        <v>293</v>
      </c>
      <c r="F3602" s="3" t="s">
        <v>294</v>
      </c>
      <c r="G3602">
        <v>1470</v>
      </c>
      <c r="H3602" s="3" t="s">
        <v>24</v>
      </c>
      <c r="I3602" s="3" t="s">
        <v>8791</v>
      </c>
      <c r="J3602" s="3" t="s">
        <v>8794</v>
      </c>
      <c r="K3602" s="3" t="s">
        <v>8447</v>
      </c>
      <c r="L3602" s="3" t="s">
        <v>12400</v>
      </c>
      <c r="M3602" s="3" t="s">
        <v>32</v>
      </c>
      <c r="N3602" s="3">
        <f>IF(Broker_Trades2[[#This Row],[Status]]="Complete",((Broker_Trades2[Sell Price]-Broker_Trades2[Buy Price])/Broker_Trades2[[#This Row],[Buy Price]]),"")</f>
        <v>-9.9999999999999936E-2</v>
      </c>
      <c r="O36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602" s="3">
        <f>IFERROR(Broker_Trades2[[#This Row],[Return]]/Broker_Trades2[[#This Row],[Time]],Broker_Trades2[[#This Row],[Return]])</f>
        <v>-9.9999999999999933E-3</v>
      </c>
    </row>
    <row r="3603" spans="1:16" x14ac:dyDescent="0.3">
      <c r="A3603">
        <v>3602</v>
      </c>
      <c r="B3603" s="3" t="s">
        <v>8800</v>
      </c>
      <c r="C3603" s="4">
        <v>44033.574999999997</v>
      </c>
      <c r="D3603" s="3" t="s">
        <v>21</v>
      </c>
      <c r="E3603" s="3" t="s">
        <v>1965</v>
      </c>
      <c r="F3603" s="3" t="s">
        <v>1966</v>
      </c>
      <c r="G3603">
        <v>751</v>
      </c>
      <c r="H3603" s="3" t="s">
        <v>24</v>
      </c>
      <c r="I3603" s="3" t="s">
        <v>8791</v>
      </c>
      <c r="J3603" s="3" t="s">
        <v>8801</v>
      </c>
      <c r="K3603" s="3" t="s">
        <v>6824</v>
      </c>
      <c r="L3603" s="3" t="s">
        <v>6622</v>
      </c>
      <c r="M3603" s="3" t="s">
        <v>32</v>
      </c>
      <c r="N3603" s="3">
        <f>IF(Broker_Trades2[[#This Row],[Status]]="Complete",((Broker_Trades2[Sell Price]-Broker_Trades2[Buy Price])/Broker_Trades2[[#This Row],[Buy Price]]),"")</f>
        <v>0.15184049079754602</v>
      </c>
      <c r="O36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3603" s="3">
        <f>IFERROR(Broker_Trades2[[#This Row],[Return]]/Broker_Trades2[[#This Row],[Time]],Broker_Trades2[[#This Row],[Return]])</f>
        <v>2.7607361963190185E-3</v>
      </c>
    </row>
    <row r="3604" spans="1:16" x14ac:dyDescent="0.3">
      <c r="A3604">
        <v>3603</v>
      </c>
      <c r="B3604" s="3" t="s">
        <v>8802</v>
      </c>
      <c r="C3604" s="4">
        <v>44033.574305555558</v>
      </c>
      <c r="D3604" s="3" t="s">
        <v>159</v>
      </c>
      <c r="E3604" s="3" t="s">
        <v>293</v>
      </c>
      <c r="F3604" s="3" t="s">
        <v>294</v>
      </c>
      <c r="G3604">
        <v>1280</v>
      </c>
      <c r="H3604" s="3" t="s">
        <v>24</v>
      </c>
      <c r="I3604" s="3" t="s">
        <v>8791</v>
      </c>
      <c r="J3604" s="3" t="s">
        <v>8794</v>
      </c>
      <c r="K3604" s="3" t="s">
        <v>8447</v>
      </c>
      <c r="L3604" s="3" t="s">
        <v>12400</v>
      </c>
      <c r="M3604" s="3" t="s">
        <v>32</v>
      </c>
      <c r="N3604" s="3">
        <f>IF(Broker_Trades2[[#This Row],[Status]]="Complete",((Broker_Trades2[Sell Price]-Broker_Trades2[Buy Price])/Broker_Trades2[[#This Row],[Buy Price]]),"")</f>
        <v>-9.9999999999999936E-2</v>
      </c>
      <c r="O36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604" s="3">
        <f>IFERROR(Broker_Trades2[[#This Row],[Return]]/Broker_Trades2[[#This Row],[Time]],Broker_Trades2[[#This Row],[Return]])</f>
        <v>-9.9999999999999933E-3</v>
      </c>
    </row>
    <row r="3605" spans="1:16" x14ac:dyDescent="0.3">
      <c r="A3605">
        <v>3604</v>
      </c>
      <c r="B3605" s="3" t="s">
        <v>8803</v>
      </c>
      <c r="C3605" s="4">
        <v>44033.573611111111</v>
      </c>
      <c r="D3605" s="3" t="s">
        <v>151</v>
      </c>
      <c r="E3605" s="3" t="s">
        <v>293</v>
      </c>
      <c r="F3605" s="3" t="s">
        <v>294</v>
      </c>
      <c r="G3605">
        <v>1257</v>
      </c>
      <c r="H3605" s="3" t="s">
        <v>17</v>
      </c>
      <c r="I3605" s="3" t="s">
        <v>8791</v>
      </c>
      <c r="J3605" s="3" t="s">
        <v>8794</v>
      </c>
      <c r="K3605" s="3" t="s">
        <v>8447</v>
      </c>
      <c r="L3605" s="3" t="s">
        <v>12400</v>
      </c>
      <c r="M3605" s="3" t="s">
        <v>32</v>
      </c>
      <c r="N3605" s="3">
        <f>IF(Broker_Trades2[[#This Row],[Status]]="Complete",((Broker_Trades2[Sell Price]-Broker_Trades2[Buy Price])/Broker_Trades2[[#This Row],[Buy Price]]),"")</f>
        <v>-9.9999999999999936E-2</v>
      </c>
      <c r="O36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605" s="3">
        <f>IFERROR(Broker_Trades2[[#This Row],[Return]]/Broker_Trades2[[#This Row],[Time]],Broker_Trades2[[#This Row],[Return]])</f>
        <v>-9.9999999999999933E-3</v>
      </c>
    </row>
    <row r="3606" spans="1:16" hidden="1" x14ac:dyDescent="0.3">
      <c r="A3606">
        <v>3605</v>
      </c>
      <c r="B3606" s="3" t="s">
        <v>8805</v>
      </c>
      <c r="C3606" s="4">
        <v>44033.572916666664</v>
      </c>
      <c r="D3606" s="3" t="s">
        <v>216</v>
      </c>
      <c r="E3606" s="3" t="s">
        <v>293</v>
      </c>
      <c r="F3606" s="3" t="s">
        <v>294</v>
      </c>
      <c r="G3606">
        <v>680</v>
      </c>
      <c r="H3606" s="3" t="s">
        <v>59</v>
      </c>
      <c r="I3606" s="3" t="s">
        <v>2695</v>
      </c>
      <c r="J3606" s="3" t="s">
        <v>2695</v>
      </c>
      <c r="K3606" s="3" t="s">
        <v>2695</v>
      </c>
      <c r="L3606" s="3" t="s">
        <v>2695</v>
      </c>
      <c r="M3606" s="3" t="s">
        <v>190</v>
      </c>
      <c r="N3606" s="3" t="str">
        <f>IF(Broker_Trades2[[#This Row],[Status]]="Complete",((Broker_Trades2[Sell Price]-Broker_Trades2[Buy Price])/Broker_Trades2[[#This Row],[Buy Price]]),"")</f>
        <v/>
      </c>
      <c r="O36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06" s="3" t="str">
        <f>IFERROR(Broker_Trades2[[#This Row],[Return]]/Broker_Trades2[[#This Row],[Time]],Broker_Trades2[[#This Row],[Return]])</f>
        <v/>
      </c>
    </row>
    <row r="3607" spans="1:16" x14ac:dyDescent="0.3">
      <c r="A3607">
        <v>3606</v>
      </c>
      <c r="B3607" s="3" t="s">
        <v>8806</v>
      </c>
      <c r="C3607" s="4">
        <v>44033.572222222225</v>
      </c>
      <c r="D3607" s="3" t="s">
        <v>161</v>
      </c>
      <c r="E3607" s="3" t="s">
        <v>8807</v>
      </c>
      <c r="F3607" s="3" t="s">
        <v>7025</v>
      </c>
      <c r="G3607">
        <v>188</v>
      </c>
      <c r="H3607" s="3" t="s">
        <v>59</v>
      </c>
      <c r="I3607" s="3" t="s">
        <v>8791</v>
      </c>
      <c r="J3607" s="3" t="s">
        <v>8808</v>
      </c>
      <c r="K3607" s="3" t="s">
        <v>8306</v>
      </c>
      <c r="L3607" s="3" t="s">
        <v>12401</v>
      </c>
      <c r="M3607" s="3" t="s">
        <v>32</v>
      </c>
      <c r="N3607" s="3">
        <f>IF(Broker_Trades2[[#This Row],[Status]]="Complete",((Broker_Trades2[Sell Price]-Broker_Trades2[Buy Price])/Broker_Trades2[[#This Row],[Buy Price]]),"")</f>
        <v>-0.10000000000000003</v>
      </c>
      <c r="O36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3607" s="3">
        <f>IFERROR(Broker_Trades2[[#This Row],[Return]]/Broker_Trades2[[#This Row],[Time]],Broker_Trades2[[#This Row],[Return]])</f>
        <v>-7.6923076923076945E-3</v>
      </c>
    </row>
    <row r="3608" spans="1:16" x14ac:dyDescent="0.3">
      <c r="A3608">
        <v>3607</v>
      </c>
      <c r="B3608" s="3" t="s">
        <v>8809</v>
      </c>
      <c r="C3608" s="4">
        <v>44033.571527777778</v>
      </c>
      <c r="D3608" s="3" t="s">
        <v>161</v>
      </c>
      <c r="E3608" s="3" t="s">
        <v>1085</v>
      </c>
      <c r="F3608" s="3" t="s">
        <v>1086</v>
      </c>
      <c r="G3608">
        <v>340</v>
      </c>
      <c r="H3608" s="3" t="s">
        <v>24</v>
      </c>
      <c r="I3608" s="3" t="s">
        <v>8791</v>
      </c>
      <c r="J3608" s="3" t="s">
        <v>4230</v>
      </c>
      <c r="K3608" s="3" t="s">
        <v>6989</v>
      </c>
      <c r="L3608" s="3" t="s">
        <v>718</v>
      </c>
      <c r="M3608" s="3" t="s">
        <v>32</v>
      </c>
      <c r="N3608" s="3">
        <f>IF(Broker_Trades2[[#This Row],[Status]]="Complete",((Broker_Trades2[Sell Price]-Broker_Trades2[Buy Price])/Broker_Trades2[[#This Row],[Buy Price]]),"")</f>
        <v>0.27340823970037453</v>
      </c>
      <c r="O36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3608" s="3">
        <f>IFERROR(Broker_Trades2[[#This Row],[Return]]/Broker_Trades2[[#This Row],[Time]],Broker_Trades2[[#This Row],[Return]])</f>
        <v>6.075738660008323E-3</v>
      </c>
    </row>
    <row r="3609" spans="1:16" hidden="1" x14ac:dyDescent="0.3">
      <c r="A3609">
        <v>3608</v>
      </c>
      <c r="B3609" s="3" t="s">
        <v>8810</v>
      </c>
      <c r="C3609" s="4">
        <v>44033.359722222223</v>
      </c>
      <c r="D3609" s="3" t="s">
        <v>34</v>
      </c>
      <c r="E3609" s="3" t="s">
        <v>1085</v>
      </c>
      <c r="F3609" s="3" t="s">
        <v>1086</v>
      </c>
      <c r="G3609">
        <v>1400</v>
      </c>
      <c r="H3609" s="3" t="s">
        <v>24</v>
      </c>
      <c r="I3609" s="3" t="s">
        <v>2695</v>
      </c>
      <c r="J3609" s="3" t="s">
        <v>2695</v>
      </c>
      <c r="K3609" s="3" t="s">
        <v>2695</v>
      </c>
      <c r="L3609" s="3" t="s">
        <v>2695</v>
      </c>
      <c r="M3609" s="3" t="s">
        <v>190</v>
      </c>
      <c r="N3609" s="3" t="str">
        <f>IF(Broker_Trades2[[#This Row],[Status]]="Complete",((Broker_Trades2[Sell Price]-Broker_Trades2[Buy Price])/Broker_Trades2[[#This Row],[Buy Price]]),"")</f>
        <v/>
      </c>
      <c r="O360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09" s="3" t="str">
        <f>IFERROR(Broker_Trades2[[#This Row],[Return]]/Broker_Trades2[[#This Row],[Time]],Broker_Trades2[[#This Row],[Return]])</f>
        <v/>
      </c>
    </row>
    <row r="3610" spans="1:16" x14ac:dyDescent="0.3">
      <c r="A3610">
        <v>3609</v>
      </c>
      <c r="B3610" s="3" t="s">
        <v>8811</v>
      </c>
      <c r="C3610" s="4">
        <v>44033.352083333331</v>
      </c>
      <c r="D3610" s="3" t="s">
        <v>34</v>
      </c>
      <c r="E3610" s="3" t="s">
        <v>1965</v>
      </c>
      <c r="F3610" s="3" t="s">
        <v>1966</v>
      </c>
      <c r="G3610">
        <v>750</v>
      </c>
      <c r="H3610" s="3" t="s">
        <v>24</v>
      </c>
      <c r="I3610" s="3" t="s">
        <v>8791</v>
      </c>
      <c r="J3610" s="3" t="s">
        <v>8801</v>
      </c>
      <c r="K3610" s="3" t="s">
        <v>6824</v>
      </c>
      <c r="L3610" s="3" t="s">
        <v>403</v>
      </c>
      <c r="M3610" s="3" t="s">
        <v>32</v>
      </c>
      <c r="N3610" s="3">
        <f>IF(Broker_Trades2[[#This Row],[Status]]="Complete",((Broker_Trades2[Sell Price]-Broker_Trades2[Buy Price])/Broker_Trades2[[#This Row],[Buy Price]]),"")</f>
        <v>0.15030674846625766</v>
      </c>
      <c r="O36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3610" s="3">
        <f>IFERROR(Broker_Trades2[[#This Row],[Return]]/Broker_Trades2[[#This Row],[Time]],Broker_Trades2[[#This Row],[Return]])</f>
        <v>2.7328499721137756E-3</v>
      </c>
    </row>
    <row r="3611" spans="1:16" x14ac:dyDescent="0.3">
      <c r="A3611">
        <v>3610</v>
      </c>
      <c r="B3611" s="3" t="s">
        <v>8812</v>
      </c>
      <c r="C3611" s="4">
        <v>44032.553472222222</v>
      </c>
      <c r="D3611" s="3" t="s">
        <v>38</v>
      </c>
      <c r="E3611" s="3" t="s">
        <v>6832</v>
      </c>
      <c r="F3611" s="3" t="s">
        <v>6833</v>
      </c>
      <c r="G3611">
        <v>260</v>
      </c>
      <c r="H3611" s="3" t="s">
        <v>24</v>
      </c>
      <c r="I3611" s="3" t="s">
        <v>8813</v>
      </c>
      <c r="J3611" s="3" t="s">
        <v>8814</v>
      </c>
      <c r="K3611" s="3" t="s">
        <v>6704</v>
      </c>
      <c r="L3611" s="3" t="s">
        <v>12402</v>
      </c>
      <c r="M3611" s="3" t="s">
        <v>32</v>
      </c>
      <c r="N3611" s="3">
        <f>IF(Broker_Trades2[[#This Row],[Status]]="Complete",((Broker_Trades2[Sell Price]-Broker_Trades2[Buy Price])/Broker_Trades2[[#This Row],[Buy Price]]),"")</f>
        <v>-9.9999999999999992E-2</v>
      </c>
      <c r="O36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3611" s="3">
        <f>IFERROR(Broker_Trades2[[#This Row],[Return]]/Broker_Trades2[[#This Row],[Time]],Broker_Trades2[[#This Row],[Return]])</f>
        <v>-1.5151515151515149E-3</v>
      </c>
    </row>
    <row r="3612" spans="1:16" x14ac:dyDescent="0.3">
      <c r="A3612">
        <v>3611</v>
      </c>
      <c r="B3612" s="3" t="s">
        <v>8815</v>
      </c>
      <c r="C3612" s="4">
        <v>44032.553472222222</v>
      </c>
      <c r="D3612" s="3" t="s">
        <v>38</v>
      </c>
      <c r="E3612" s="3" t="s">
        <v>5458</v>
      </c>
      <c r="F3612" s="3" t="s">
        <v>5459</v>
      </c>
      <c r="G3612">
        <v>4740</v>
      </c>
      <c r="H3612" s="3" t="s">
        <v>24</v>
      </c>
      <c r="I3612" s="3" t="s">
        <v>8813</v>
      </c>
      <c r="J3612" s="3" t="s">
        <v>8816</v>
      </c>
      <c r="K3612" s="3" t="s">
        <v>7913</v>
      </c>
      <c r="L3612" s="3" t="s">
        <v>12403</v>
      </c>
      <c r="M3612" s="3" t="s">
        <v>32</v>
      </c>
      <c r="N3612" s="3">
        <f>IF(Broker_Trades2[[#This Row],[Status]]="Complete",((Broker_Trades2[Sell Price]-Broker_Trades2[Buy Price])/Broker_Trades2[[#This Row],[Buy Price]]),"")</f>
        <v>0.14244396240057844</v>
      </c>
      <c r="O36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3612" s="3">
        <f>IFERROR(Broker_Trades2[[#This Row],[Return]]/Broker_Trades2[[#This Row],[Time]],Broker_Trades2[[#This Row],[Return]])</f>
        <v>6.783045828598973E-3</v>
      </c>
    </row>
    <row r="3613" spans="1:16" x14ac:dyDescent="0.3">
      <c r="A3613">
        <v>3612</v>
      </c>
      <c r="B3613" s="3" t="s">
        <v>8818</v>
      </c>
      <c r="C3613" s="4">
        <v>44032.552777777775</v>
      </c>
      <c r="D3613" s="3" t="s">
        <v>38</v>
      </c>
      <c r="E3613" s="3" t="s">
        <v>8819</v>
      </c>
      <c r="F3613" s="3" t="s">
        <v>8820</v>
      </c>
      <c r="G3613">
        <v>130</v>
      </c>
      <c r="H3613" s="3" t="s">
        <v>24</v>
      </c>
      <c r="I3613" s="3" t="s">
        <v>8813</v>
      </c>
      <c r="J3613" s="3" t="s">
        <v>8821</v>
      </c>
      <c r="K3613" s="3" t="s">
        <v>7418</v>
      </c>
      <c r="L3613" s="3" t="s">
        <v>3614</v>
      </c>
      <c r="M3613" s="3" t="s">
        <v>32</v>
      </c>
      <c r="N3613" s="3">
        <f>IF(Broker_Trades2[[#This Row],[Status]]="Complete",((Broker_Trades2[Sell Price]-Broker_Trades2[Buy Price])/Broker_Trades2[[#This Row],[Buy Price]]),"")</f>
        <v>0.26397666504618383</v>
      </c>
      <c r="O36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3613" s="3">
        <f>IFERROR(Broker_Trades2[[#This Row],[Return]]/Broker_Trades2[[#This Row],[Time]],Broker_Trades2[[#This Row],[Return]])</f>
        <v>9.102643622282202E-3</v>
      </c>
    </row>
    <row r="3614" spans="1:16" x14ac:dyDescent="0.3">
      <c r="A3614">
        <v>3613</v>
      </c>
      <c r="B3614" s="3" t="s">
        <v>8822</v>
      </c>
      <c r="C3614" s="4">
        <v>44032.552777777775</v>
      </c>
      <c r="D3614" s="3" t="s">
        <v>38</v>
      </c>
      <c r="E3614" s="3" t="s">
        <v>1946</v>
      </c>
      <c r="F3614" s="3" t="s">
        <v>1947</v>
      </c>
      <c r="G3614">
        <v>300</v>
      </c>
      <c r="H3614" s="3" t="s">
        <v>24</v>
      </c>
      <c r="I3614" s="3" t="s">
        <v>8813</v>
      </c>
      <c r="J3614" s="3" t="s">
        <v>8823</v>
      </c>
      <c r="K3614" s="3" t="s">
        <v>6824</v>
      </c>
      <c r="L3614" s="3" t="s">
        <v>4568</v>
      </c>
      <c r="M3614" s="3" t="s">
        <v>32</v>
      </c>
      <c r="N3614" s="3">
        <f>IF(Broker_Trades2[[#This Row],[Status]]="Complete",((Broker_Trades2[Sell Price]-Broker_Trades2[Buy Price])/Broker_Trades2[[#This Row],[Buy Price]]),"")</f>
        <v>0.1478859766596517</v>
      </c>
      <c r="O36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3614" s="3">
        <f>IFERROR(Broker_Trades2[[#This Row],[Return]]/Broker_Trades2[[#This Row],[Time]],Broker_Trades2[[#This Row],[Return]])</f>
        <v>2.6408210117794947E-3</v>
      </c>
    </row>
    <row r="3615" spans="1:16" x14ac:dyDescent="0.3">
      <c r="A3615">
        <v>3614</v>
      </c>
      <c r="B3615" s="3" t="s">
        <v>8825</v>
      </c>
      <c r="C3615" s="4">
        <v>44032.552777777775</v>
      </c>
      <c r="D3615" s="3" t="s">
        <v>38</v>
      </c>
      <c r="E3615" s="3" t="s">
        <v>1961</v>
      </c>
      <c r="F3615" s="3" t="s">
        <v>1962</v>
      </c>
      <c r="G3615">
        <v>1160</v>
      </c>
      <c r="H3615" s="3" t="s">
        <v>24</v>
      </c>
      <c r="I3615" s="3" t="s">
        <v>8813</v>
      </c>
      <c r="J3615" s="3" t="s">
        <v>8826</v>
      </c>
      <c r="K3615" s="3" t="s">
        <v>8440</v>
      </c>
      <c r="L3615" s="3" t="s">
        <v>6035</v>
      </c>
      <c r="M3615" s="3" t="s">
        <v>32</v>
      </c>
      <c r="N3615" s="3">
        <f>IF(Broker_Trades2[[#This Row],[Status]]="Complete",((Broker_Trades2[Sell Price]-Broker_Trades2[Buy Price])/Broker_Trades2[[#This Row],[Buy Price]]),"")</f>
        <v>0.13725490196078433</v>
      </c>
      <c r="O36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615" s="3">
        <f>IFERROR(Broker_Trades2[[#This Row],[Return]]/Broker_Trades2[[#This Row],[Time]],Broker_Trades2[[#This Row],[Return]])</f>
        <v>8.0738177623990784E-3</v>
      </c>
    </row>
    <row r="3616" spans="1:16" x14ac:dyDescent="0.3">
      <c r="A3616">
        <v>3615</v>
      </c>
      <c r="B3616" s="3" t="s">
        <v>8827</v>
      </c>
      <c r="C3616" s="4">
        <v>44032.552083333336</v>
      </c>
      <c r="D3616" s="3" t="s">
        <v>38</v>
      </c>
      <c r="E3616" s="3" t="s">
        <v>188</v>
      </c>
      <c r="F3616" s="3" t="s">
        <v>189</v>
      </c>
      <c r="G3616">
        <v>1000</v>
      </c>
      <c r="H3616" s="3" t="s">
        <v>24</v>
      </c>
      <c r="I3616" s="3" t="s">
        <v>8813</v>
      </c>
      <c r="J3616" s="3" t="s">
        <v>8828</v>
      </c>
      <c r="K3616" s="3" t="s">
        <v>6808</v>
      </c>
      <c r="L3616" s="3" t="s">
        <v>2809</v>
      </c>
      <c r="M3616" s="3" t="s">
        <v>32</v>
      </c>
      <c r="N3616" s="3">
        <f>IF(Broker_Trades2[[#This Row],[Status]]="Complete",((Broker_Trades2[Sell Price]-Broker_Trades2[Buy Price])/Broker_Trades2[[#This Row],[Buy Price]]),"")</f>
        <v>0.10071546505228399</v>
      </c>
      <c r="O36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3616" s="3">
        <f>IFERROR(Broker_Trades2[[#This Row],[Return]]/Broker_Trades2[[#This Row],[Time]],Broker_Trades2[[#This Row],[Return]])</f>
        <v>1.7364735353842067E-3</v>
      </c>
    </row>
    <row r="3617" spans="1:16" x14ac:dyDescent="0.3">
      <c r="A3617">
        <v>3616</v>
      </c>
      <c r="B3617" s="3" t="s">
        <v>8830</v>
      </c>
      <c r="C3617" s="4">
        <v>44032.552083333336</v>
      </c>
      <c r="D3617" s="3" t="s">
        <v>38</v>
      </c>
      <c r="E3617" s="3" t="s">
        <v>7712</v>
      </c>
      <c r="F3617" s="3" t="s">
        <v>7713</v>
      </c>
      <c r="G3617">
        <v>1700</v>
      </c>
      <c r="H3617" s="3" t="s">
        <v>24</v>
      </c>
      <c r="I3617" s="3" t="s">
        <v>8813</v>
      </c>
      <c r="J3617" s="3" t="s">
        <v>8831</v>
      </c>
      <c r="K3617" s="3" t="s">
        <v>7238</v>
      </c>
      <c r="L3617" s="3" t="s">
        <v>1748</v>
      </c>
      <c r="M3617" s="3" t="s">
        <v>32</v>
      </c>
      <c r="N3617" s="3">
        <f>IF(Broker_Trades2[[#This Row],[Status]]="Complete",((Broker_Trades2[Sell Price]-Broker_Trades2[Buy Price])/Broker_Trades2[[#This Row],[Buy Price]]),"")</f>
        <v>0.2229775907341463</v>
      </c>
      <c r="O36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3617" s="3">
        <f>IFERROR(Broker_Trades2[[#This Row],[Return]]/Broker_Trades2[[#This Row],[Time]],Broker_Trades2[[#This Row],[Return]])</f>
        <v>6.3707883066898945E-3</v>
      </c>
    </row>
    <row r="3618" spans="1:16" x14ac:dyDescent="0.3">
      <c r="A3618">
        <v>3617</v>
      </c>
      <c r="B3618" s="3" t="s">
        <v>8832</v>
      </c>
      <c r="C3618" s="4">
        <v>44032.551388888889</v>
      </c>
      <c r="D3618" s="3" t="s">
        <v>38</v>
      </c>
      <c r="E3618" s="3" t="s">
        <v>1957</v>
      </c>
      <c r="F3618" s="3" t="s">
        <v>1958</v>
      </c>
      <c r="G3618">
        <v>95</v>
      </c>
      <c r="H3618" s="3" t="s">
        <v>24</v>
      </c>
      <c r="I3618" s="3" t="s">
        <v>8813</v>
      </c>
      <c r="J3618" s="3" t="s">
        <v>7026</v>
      </c>
      <c r="K3618" s="3" t="s">
        <v>8611</v>
      </c>
      <c r="L3618" s="3" t="s">
        <v>3617</v>
      </c>
      <c r="M3618" s="3" t="s">
        <v>32</v>
      </c>
      <c r="N3618" s="3">
        <f>IF(Broker_Trades2[[#This Row],[Status]]="Complete",((Broker_Trades2[Sell Price]-Broker_Trades2[Buy Price])/Broker_Trades2[[#This Row],[Buy Price]]),"")</f>
        <v>0.18232731798382087</v>
      </c>
      <c r="O36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618" s="3">
        <f>IFERROR(Broker_Trades2[[#This Row],[Return]]/Broker_Trades2[[#This Row],[Time]],Broker_Trades2[[#This Row],[Return]])</f>
        <v>2.6046759711974409E-2</v>
      </c>
    </row>
    <row r="3619" spans="1:16" x14ac:dyDescent="0.3">
      <c r="A3619">
        <v>3618</v>
      </c>
      <c r="B3619" s="3" t="s">
        <v>8833</v>
      </c>
      <c r="C3619" s="4">
        <v>44032.551388888889</v>
      </c>
      <c r="D3619" s="3" t="s">
        <v>38</v>
      </c>
      <c r="E3619" s="3" t="s">
        <v>212</v>
      </c>
      <c r="F3619" s="3" t="s">
        <v>213</v>
      </c>
      <c r="G3619">
        <v>2400</v>
      </c>
      <c r="H3619" s="3" t="s">
        <v>59</v>
      </c>
      <c r="I3619" s="3" t="s">
        <v>8813</v>
      </c>
      <c r="J3619" s="3" t="s">
        <v>8834</v>
      </c>
      <c r="K3619" s="3" t="s">
        <v>6824</v>
      </c>
      <c r="L3619" s="3" t="s">
        <v>2750</v>
      </c>
      <c r="M3619" s="3" t="s">
        <v>32</v>
      </c>
      <c r="N3619" s="3">
        <f>IF(Broker_Trades2[[#This Row],[Status]]="Complete",((Broker_Trades2[Sell Price]-Broker_Trades2[Buy Price])/Broker_Trades2[[#This Row],[Buy Price]]),"")</f>
        <v>9.0413448432530671E-2</v>
      </c>
      <c r="O36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3619" s="3">
        <f>IFERROR(Broker_Trades2[[#This Row],[Return]]/Broker_Trades2[[#This Row],[Time]],Broker_Trades2[[#This Row],[Return]])</f>
        <v>1.6145258648666192E-3</v>
      </c>
    </row>
    <row r="3620" spans="1:16" x14ac:dyDescent="0.3">
      <c r="A3620">
        <v>3619</v>
      </c>
      <c r="B3620" s="3" t="s">
        <v>8836</v>
      </c>
      <c r="C3620" s="4">
        <v>44032.550694444442</v>
      </c>
      <c r="D3620" s="3" t="s">
        <v>38</v>
      </c>
      <c r="E3620" s="3" t="s">
        <v>1764</v>
      </c>
      <c r="F3620" s="3" t="s">
        <v>1765</v>
      </c>
      <c r="G3620">
        <v>400</v>
      </c>
      <c r="H3620" s="3" t="s">
        <v>59</v>
      </c>
      <c r="I3620" s="3" t="s">
        <v>8813</v>
      </c>
      <c r="J3620" s="3" t="s">
        <v>7198</v>
      </c>
      <c r="K3620" s="3" t="s">
        <v>8306</v>
      </c>
      <c r="L3620" s="3" t="s">
        <v>12404</v>
      </c>
      <c r="M3620" s="3" t="s">
        <v>32</v>
      </c>
      <c r="N3620" s="3">
        <f>IF(Broker_Trades2[[#This Row],[Status]]="Complete",((Broker_Trades2[Sell Price]-Broker_Trades2[Buy Price])/Broker_Trades2[[#This Row],[Buy Price]]),"")</f>
        <v>-0.10000000000000006</v>
      </c>
      <c r="O36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620" s="3">
        <f>IFERROR(Broker_Trades2[[#This Row],[Return]]/Broker_Trades2[[#This Row],[Time]],Broker_Trades2[[#This Row],[Return]])</f>
        <v>-7.142857142857147E-3</v>
      </c>
    </row>
    <row r="3621" spans="1:16" x14ac:dyDescent="0.3">
      <c r="A3621">
        <v>3620</v>
      </c>
      <c r="B3621" s="3" t="s">
        <v>8837</v>
      </c>
      <c r="C3621" s="4">
        <v>44032.550694444442</v>
      </c>
      <c r="D3621" s="3" t="s">
        <v>38</v>
      </c>
      <c r="E3621" s="3" t="s">
        <v>1738</v>
      </c>
      <c r="F3621" s="3" t="s">
        <v>1739</v>
      </c>
      <c r="G3621">
        <v>55</v>
      </c>
      <c r="H3621" s="3" t="s">
        <v>59</v>
      </c>
      <c r="I3621" s="3" t="s">
        <v>8813</v>
      </c>
      <c r="J3621" s="3" t="s">
        <v>8838</v>
      </c>
      <c r="K3621" s="3" t="s">
        <v>8733</v>
      </c>
      <c r="L3621" s="3" t="s">
        <v>11791</v>
      </c>
      <c r="M3621" s="3" t="s">
        <v>32</v>
      </c>
      <c r="N3621" s="3">
        <f>IF(Broker_Trades2[[#This Row],[Status]]="Complete",((Broker_Trades2[Sell Price]-Broker_Trades2[Buy Price])/Broker_Trades2[[#This Row],[Buy Price]]),"")</f>
        <v>4.2654028436018961E-2</v>
      </c>
      <c r="O36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621" s="3">
        <f>IFERROR(Broker_Trades2[[#This Row],[Return]]/Broker_Trades2[[#This Row],[Time]],Broker_Trades2[[#This Row],[Return]])</f>
        <v>2.132701421800948E-2</v>
      </c>
    </row>
    <row r="3622" spans="1:16" hidden="1" x14ac:dyDescent="0.3">
      <c r="A3622">
        <v>3621</v>
      </c>
      <c r="B3622" s="3" t="s">
        <v>8840</v>
      </c>
      <c r="C3622" s="4">
        <v>44032.55</v>
      </c>
      <c r="D3622" s="3" t="s">
        <v>38</v>
      </c>
      <c r="E3622" s="3" t="s">
        <v>1930</v>
      </c>
      <c r="F3622" s="3" t="s">
        <v>1460</v>
      </c>
      <c r="G3622">
        <v>2320</v>
      </c>
      <c r="H3622" s="3" t="s">
        <v>59</v>
      </c>
      <c r="I3622" s="3" t="s">
        <v>8813</v>
      </c>
      <c r="J3622" s="3" t="s">
        <v>8841</v>
      </c>
      <c r="K3622" s="3" t="s">
        <v>2695</v>
      </c>
      <c r="L3622" s="3" t="s">
        <v>2695</v>
      </c>
      <c r="M3622" s="3" t="s">
        <v>19</v>
      </c>
      <c r="N3622" s="3" t="str">
        <f>IF(Broker_Trades2[[#This Row],[Status]]="Complete",((Broker_Trades2[Sell Price]-Broker_Trades2[Buy Price])/Broker_Trades2[[#This Row],[Buy Price]]),"")</f>
        <v/>
      </c>
      <c r="O36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22" s="3" t="str">
        <f>IFERROR(Broker_Trades2[[#This Row],[Return]]/Broker_Trades2[[#This Row],[Time]],Broker_Trades2[[#This Row],[Return]])</f>
        <v/>
      </c>
    </row>
    <row r="3623" spans="1:16" x14ac:dyDescent="0.3">
      <c r="A3623">
        <v>3622</v>
      </c>
      <c r="B3623" s="3" t="s">
        <v>8842</v>
      </c>
      <c r="C3623" s="4">
        <v>44032.55</v>
      </c>
      <c r="D3623" s="3" t="s">
        <v>38</v>
      </c>
      <c r="E3623" s="3" t="s">
        <v>1131</v>
      </c>
      <c r="F3623" s="3" t="s">
        <v>1132</v>
      </c>
      <c r="G3623">
        <v>300</v>
      </c>
      <c r="H3623" s="3" t="s">
        <v>59</v>
      </c>
      <c r="I3623" s="3" t="s">
        <v>8813</v>
      </c>
      <c r="J3623" s="3" t="s">
        <v>8843</v>
      </c>
      <c r="K3623" s="3" t="s">
        <v>8813</v>
      </c>
      <c r="L3623" s="3" t="s">
        <v>4568</v>
      </c>
      <c r="M3623" s="3" t="s">
        <v>32</v>
      </c>
      <c r="N3623" s="3">
        <f>IF(Broker_Trades2[[#This Row],[Status]]="Complete",((Broker_Trades2[Sell Price]-Broker_Trades2[Buy Price])/Broker_Trades2[[#This Row],[Buy Price]]),"")</f>
        <v>1.6432322547857099E-2</v>
      </c>
      <c r="O36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623" s="3">
        <f>IFERROR(Broker_Trades2[[#This Row],[Return]]/Broker_Trades2[[#This Row],[Time]],Broker_Trades2[[#This Row],[Return]])</f>
        <v>1.6432322547857099E-2</v>
      </c>
    </row>
    <row r="3624" spans="1:16" x14ac:dyDescent="0.3">
      <c r="A3624">
        <v>3623</v>
      </c>
      <c r="B3624" s="3" t="s">
        <v>8845</v>
      </c>
      <c r="C3624" s="4">
        <v>44032.55</v>
      </c>
      <c r="D3624" s="3" t="s">
        <v>38</v>
      </c>
      <c r="E3624" s="3" t="s">
        <v>350</v>
      </c>
      <c r="F3624" s="3" t="s">
        <v>351</v>
      </c>
      <c r="G3624">
        <v>410</v>
      </c>
      <c r="H3624" s="3" t="s">
        <v>59</v>
      </c>
      <c r="I3624" s="3" t="s">
        <v>8813</v>
      </c>
      <c r="J3624" s="3" t="s">
        <v>8846</v>
      </c>
      <c r="K3624" s="3" t="s">
        <v>8729</v>
      </c>
      <c r="L3624" s="3" t="s">
        <v>4749</v>
      </c>
      <c r="M3624" s="3" t="s">
        <v>32</v>
      </c>
      <c r="N3624" s="3">
        <f>IF(Broker_Trades2[[#This Row],[Status]]="Complete",((Broker_Trades2[Sell Price]-Broker_Trades2[Buy Price])/Broker_Trades2[[#This Row],[Buy Price]]),"")</f>
        <v>0.12390350877192979</v>
      </c>
      <c r="O36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624" s="3">
        <f>IFERROR(Broker_Trades2[[#This Row],[Return]]/Broker_Trades2[[#This Row],[Time]],Broker_Trades2[[#This Row],[Return]])</f>
        <v>4.1301169590643262E-2</v>
      </c>
    </row>
    <row r="3625" spans="1:16" hidden="1" x14ac:dyDescent="0.3">
      <c r="A3625">
        <v>3624</v>
      </c>
      <c r="B3625" s="3" t="s">
        <v>8848</v>
      </c>
      <c r="C3625" s="4">
        <v>44032.549305555556</v>
      </c>
      <c r="D3625" s="3" t="s">
        <v>38</v>
      </c>
      <c r="E3625" s="3" t="s">
        <v>2014</v>
      </c>
      <c r="F3625" s="3" t="s">
        <v>2015</v>
      </c>
      <c r="G3625">
        <v>150</v>
      </c>
      <c r="H3625" s="3" t="s">
        <v>2852</v>
      </c>
      <c r="I3625" s="3" t="s">
        <v>2695</v>
      </c>
      <c r="J3625" s="3" t="s">
        <v>2695</v>
      </c>
      <c r="K3625" s="3" t="s">
        <v>2695</v>
      </c>
      <c r="L3625" s="3" t="s">
        <v>2695</v>
      </c>
      <c r="M3625" s="3" t="s">
        <v>190</v>
      </c>
      <c r="N3625" s="3" t="str">
        <f>IF(Broker_Trades2[[#This Row],[Status]]="Complete",((Broker_Trades2[Sell Price]-Broker_Trades2[Buy Price])/Broker_Trades2[[#This Row],[Buy Price]]),"")</f>
        <v/>
      </c>
      <c r="O362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25" s="3" t="str">
        <f>IFERROR(Broker_Trades2[[#This Row],[Return]]/Broker_Trades2[[#This Row],[Time]],Broker_Trades2[[#This Row],[Return]])</f>
        <v/>
      </c>
    </row>
    <row r="3626" spans="1:16" hidden="1" x14ac:dyDescent="0.3">
      <c r="A3626">
        <v>3625</v>
      </c>
      <c r="B3626" s="3" t="s">
        <v>8849</v>
      </c>
      <c r="C3626" s="4">
        <v>44032.522222222222</v>
      </c>
      <c r="D3626" s="3" t="s">
        <v>161</v>
      </c>
      <c r="E3626" s="3" t="s">
        <v>1946</v>
      </c>
      <c r="F3626" s="3" t="s">
        <v>1947</v>
      </c>
      <c r="G3626">
        <v>240</v>
      </c>
      <c r="H3626" s="3" t="s">
        <v>59</v>
      </c>
      <c r="I3626" s="3" t="s">
        <v>2695</v>
      </c>
      <c r="J3626" s="3" t="s">
        <v>2695</v>
      </c>
      <c r="K3626" s="3" t="s">
        <v>2695</v>
      </c>
      <c r="L3626" s="3" t="s">
        <v>2695</v>
      </c>
      <c r="M3626" s="3" t="s">
        <v>190</v>
      </c>
      <c r="N3626" s="3" t="str">
        <f>IF(Broker_Trades2[[#This Row],[Status]]="Complete",((Broker_Trades2[Sell Price]-Broker_Trades2[Buy Price])/Broker_Trades2[[#This Row],[Buy Price]]),"")</f>
        <v/>
      </c>
      <c r="O36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26" s="3" t="str">
        <f>IFERROR(Broker_Trades2[[#This Row],[Return]]/Broker_Trades2[[#This Row],[Time]],Broker_Trades2[[#This Row],[Return]])</f>
        <v/>
      </c>
    </row>
    <row r="3627" spans="1:16" x14ac:dyDescent="0.3">
      <c r="A3627">
        <v>3626</v>
      </c>
      <c r="B3627" s="3" t="s">
        <v>8850</v>
      </c>
      <c r="C3627" s="4">
        <v>44032.522222222222</v>
      </c>
      <c r="D3627" s="3" t="s">
        <v>161</v>
      </c>
      <c r="E3627" s="3" t="s">
        <v>212</v>
      </c>
      <c r="F3627" s="3" t="s">
        <v>213</v>
      </c>
      <c r="G3627">
        <v>1750</v>
      </c>
      <c r="H3627" s="3" t="s">
        <v>3879</v>
      </c>
      <c r="I3627" s="3" t="s">
        <v>6824</v>
      </c>
      <c r="J3627" s="3" t="s">
        <v>12405</v>
      </c>
      <c r="K3627" s="3" t="s">
        <v>8813</v>
      </c>
      <c r="L3627" s="3" t="s">
        <v>8834</v>
      </c>
      <c r="M3627" s="3" t="s">
        <v>32</v>
      </c>
      <c r="N3627" s="3">
        <f>IF(Broker_Trades2[[#This Row],[Status]]="Complete",((Broker_Trades2[Sell Price]-Broker_Trades2[Buy Price])/Broker_Trades2[[#This Row],[Buy Price]]),"")</f>
        <v>-9.090909090909087E-2</v>
      </c>
      <c r="O36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3627" s="3">
        <f>IFERROR(Broker_Trades2[[#This Row],[Return]]/Broker_Trades2[[#This Row],[Time]],Broker_Trades2[[#This Row],[Return]])</f>
        <v>-1.6233766233766226E-3</v>
      </c>
    </row>
    <row r="3628" spans="1:16" x14ac:dyDescent="0.3">
      <c r="A3628">
        <v>3627</v>
      </c>
      <c r="B3628" s="3" t="s">
        <v>8851</v>
      </c>
      <c r="C3628" s="4">
        <v>44032.521527777775</v>
      </c>
      <c r="D3628" s="3" t="s">
        <v>161</v>
      </c>
      <c r="E3628" s="3" t="s">
        <v>2004</v>
      </c>
      <c r="F3628" s="3" t="s">
        <v>1962</v>
      </c>
      <c r="G3628">
        <v>770</v>
      </c>
      <c r="H3628" s="3" t="s">
        <v>3879</v>
      </c>
      <c r="I3628" s="3" t="s">
        <v>8306</v>
      </c>
      <c r="J3628" s="3" t="s">
        <v>8309</v>
      </c>
      <c r="K3628" s="3" t="s">
        <v>8813</v>
      </c>
      <c r="L3628" s="3" t="s">
        <v>8826</v>
      </c>
      <c r="M3628" s="3" t="s">
        <v>32</v>
      </c>
      <c r="N3628" s="3">
        <f>IF(Broker_Trades2[[#This Row],[Status]]="Complete",((Broker_Trades2[Sell Price]-Broker_Trades2[Buy Price])/Broker_Trades2[[#This Row],[Buy Price]]),"")</f>
        <v>-9.0909090909090912E-2</v>
      </c>
      <c r="O36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628" s="3">
        <f>IFERROR(Broker_Trades2[[#This Row],[Return]]/Broker_Trades2[[#This Row],[Time]],Broker_Trades2[[#This Row],[Return]])</f>
        <v>-6.4935064935064939E-3</v>
      </c>
    </row>
    <row r="3629" spans="1:16" x14ac:dyDescent="0.3">
      <c r="A3629">
        <v>3628</v>
      </c>
      <c r="B3629" s="3" t="s">
        <v>8852</v>
      </c>
      <c r="C3629" s="4">
        <v>44032.520833333336</v>
      </c>
      <c r="D3629" s="3" t="s">
        <v>161</v>
      </c>
      <c r="E3629" s="3" t="s">
        <v>113</v>
      </c>
      <c r="F3629" s="3" t="s">
        <v>114</v>
      </c>
      <c r="G3629">
        <v>43</v>
      </c>
      <c r="H3629" s="3" t="s">
        <v>24</v>
      </c>
      <c r="I3629" s="3" t="s">
        <v>8813</v>
      </c>
      <c r="J3629" s="3" t="s">
        <v>8853</v>
      </c>
      <c r="K3629" s="3" t="s">
        <v>7214</v>
      </c>
      <c r="L3629" s="3" t="s">
        <v>11851</v>
      </c>
      <c r="M3629" s="3" t="s">
        <v>32</v>
      </c>
      <c r="N3629" s="3">
        <f>IF(Broker_Trades2[[#This Row],[Status]]="Complete",((Broker_Trades2[Sell Price]-Broker_Trades2[Buy Price])/Broker_Trades2[[#This Row],[Buy Price]]),"")</f>
        <v>0.21468926553672321</v>
      </c>
      <c r="O36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3629" s="3">
        <f>IFERROR(Broker_Trades2[[#This Row],[Return]]/Broker_Trades2[[#This Row],[Time]],Broker_Trades2[[#This Row],[Return]])</f>
        <v>6.7090395480226004E-3</v>
      </c>
    </row>
    <row r="3630" spans="1:16" x14ac:dyDescent="0.3">
      <c r="A3630">
        <v>3629</v>
      </c>
      <c r="B3630" s="3" t="s">
        <v>8855</v>
      </c>
      <c r="C3630" s="4">
        <v>44032.519444444442</v>
      </c>
      <c r="D3630" s="3" t="s">
        <v>159</v>
      </c>
      <c r="E3630" s="3" t="s">
        <v>1965</v>
      </c>
      <c r="F3630" s="3" t="s">
        <v>1966</v>
      </c>
      <c r="G3630">
        <v>765</v>
      </c>
      <c r="H3630" s="3" t="s">
        <v>24</v>
      </c>
      <c r="I3630" s="3" t="s">
        <v>8813</v>
      </c>
      <c r="J3630" s="3" t="s">
        <v>8856</v>
      </c>
      <c r="K3630" s="3" t="s">
        <v>6824</v>
      </c>
      <c r="L3630" s="3" t="s">
        <v>9806</v>
      </c>
      <c r="M3630" s="3" t="s">
        <v>32</v>
      </c>
      <c r="N3630" s="3">
        <f>IF(Broker_Trades2[[#This Row],[Status]]="Complete",((Broker_Trades2[Sell Price]-Broker_Trades2[Buy Price])/Broker_Trades2[[#This Row],[Buy Price]]),"")</f>
        <v>0.20853080568720378</v>
      </c>
      <c r="O36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3630" s="3">
        <f>IFERROR(Broker_Trades2[[#This Row],[Return]]/Broker_Trades2[[#This Row],[Time]],Broker_Trades2[[#This Row],[Return]])</f>
        <v>3.7237643872714962E-3</v>
      </c>
    </row>
    <row r="3631" spans="1:16" x14ac:dyDescent="0.3">
      <c r="A3631">
        <v>3630</v>
      </c>
      <c r="B3631" s="3" t="s">
        <v>8857</v>
      </c>
      <c r="C3631" s="4">
        <v>44032.511111111111</v>
      </c>
      <c r="D3631" s="3" t="s">
        <v>159</v>
      </c>
      <c r="E3631" s="3" t="s">
        <v>116</v>
      </c>
      <c r="F3631" s="3" t="s">
        <v>117</v>
      </c>
      <c r="G3631">
        <v>336</v>
      </c>
      <c r="H3631" s="3" t="s">
        <v>24</v>
      </c>
      <c r="I3631" s="3" t="s">
        <v>8813</v>
      </c>
      <c r="J3631" s="3" t="s">
        <v>8858</v>
      </c>
      <c r="K3631" s="3" t="s">
        <v>8611</v>
      </c>
      <c r="L3631" s="3" t="s">
        <v>15422</v>
      </c>
      <c r="M3631" s="3" t="s">
        <v>32</v>
      </c>
      <c r="N3631" s="3">
        <f>IF(Broker_Trades2[[#This Row],[Status]]="Complete",((Broker_Trades2[Sell Price]-Broker_Trades2[Buy Price])/Broker_Trades2[[#This Row],[Buy Price]]),"")</f>
        <v>-9.9999999999999908E-2</v>
      </c>
      <c r="O36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631" s="3">
        <f>IFERROR(Broker_Trades2[[#This Row],[Return]]/Broker_Trades2[[#This Row],[Time]],Broker_Trades2[[#This Row],[Return]])</f>
        <v>-1.4285714285714273E-2</v>
      </c>
    </row>
    <row r="3632" spans="1:16" x14ac:dyDescent="0.3">
      <c r="A3632">
        <v>3631</v>
      </c>
      <c r="B3632" s="3" t="s">
        <v>8862</v>
      </c>
      <c r="C3632" s="4">
        <v>44032.509722222225</v>
      </c>
      <c r="D3632" s="3" t="s">
        <v>159</v>
      </c>
      <c r="E3632" s="3" t="s">
        <v>1085</v>
      </c>
      <c r="F3632" s="3" t="s">
        <v>1086</v>
      </c>
      <c r="G3632">
        <v>315</v>
      </c>
      <c r="H3632" s="3" t="s">
        <v>24</v>
      </c>
      <c r="I3632" s="3" t="s">
        <v>8813</v>
      </c>
      <c r="J3632" s="3" t="s">
        <v>8863</v>
      </c>
      <c r="K3632" s="3" t="s">
        <v>8239</v>
      </c>
      <c r="L3632" s="3" t="s">
        <v>8688</v>
      </c>
      <c r="M3632" s="3" t="s">
        <v>32</v>
      </c>
      <c r="N3632" s="3">
        <f>IF(Broker_Trades2[[#This Row],[Status]]="Complete",((Broker_Trades2[Sell Price]-Broker_Trades2[Buy Price])/Broker_Trades2[[#This Row],[Buy Price]]),"")</f>
        <v>0.18154538634658654</v>
      </c>
      <c r="O36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632" s="3">
        <f>IFERROR(Broker_Trades2[[#This Row],[Return]]/Broker_Trades2[[#This Row],[Time]],Broker_Trades2[[#This Row],[Return]])</f>
        <v>1.1346586646661659E-2</v>
      </c>
    </row>
    <row r="3633" spans="1:16" x14ac:dyDescent="0.3">
      <c r="A3633">
        <v>3632</v>
      </c>
      <c r="B3633" s="3" t="s">
        <v>8865</v>
      </c>
      <c r="C3633" s="4">
        <v>44032.509722222225</v>
      </c>
      <c r="D3633" s="3" t="s">
        <v>159</v>
      </c>
      <c r="E3633" s="3" t="s">
        <v>188</v>
      </c>
      <c r="F3633" s="3" t="s">
        <v>189</v>
      </c>
      <c r="G3633">
        <v>1050</v>
      </c>
      <c r="H3633" s="3" t="s">
        <v>24</v>
      </c>
      <c r="I3633" s="3" t="s">
        <v>8813</v>
      </c>
      <c r="J3633" s="3" t="s">
        <v>8828</v>
      </c>
      <c r="K3633" s="3" t="s">
        <v>6638</v>
      </c>
      <c r="L3633" s="3" t="s">
        <v>3581</v>
      </c>
      <c r="M3633" s="3" t="s">
        <v>32</v>
      </c>
      <c r="N3633" s="3">
        <f>IF(Broker_Trades2[[#This Row],[Status]]="Complete",((Broker_Trades2[Sell Price]-Broker_Trades2[Buy Price])/Broker_Trades2[[#This Row],[Buy Price]]),"")</f>
        <v>0.15575123830489818</v>
      </c>
      <c r="O36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3633" s="3">
        <f>IFERROR(Broker_Trades2[[#This Row],[Return]]/Broker_Trades2[[#This Row],[Time]],Broker_Trades2[[#This Row],[Return]])</f>
        <v>2.0227433546090674E-3</v>
      </c>
    </row>
    <row r="3634" spans="1:16" x14ac:dyDescent="0.3">
      <c r="A3634">
        <v>3633</v>
      </c>
      <c r="B3634" s="3" t="s">
        <v>8867</v>
      </c>
      <c r="C3634" s="4">
        <v>44032.509027777778</v>
      </c>
      <c r="D3634" s="3" t="s">
        <v>159</v>
      </c>
      <c r="E3634" s="3" t="s">
        <v>2004</v>
      </c>
      <c r="F3634" s="3" t="s">
        <v>1962</v>
      </c>
      <c r="G3634">
        <v>1160</v>
      </c>
      <c r="H3634" s="3" t="s">
        <v>24</v>
      </c>
      <c r="I3634" s="3" t="s">
        <v>8813</v>
      </c>
      <c r="J3634" s="3" t="s">
        <v>8826</v>
      </c>
      <c r="K3634" s="3" t="s">
        <v>8440</v>
      </c>
      <c r="L3634" s="3" t="s">
        <v>6035</v>
      </c>
      <c r="M3634" s="3" t="s">
        <v>32</v>
      </c>
      <c r="N3634" s="3">
        <f>IF(Broker_Trades2[[#This Row],[Status]]="Complete",((Broker_Trades2[Sell Price]-Broker_Trades2[Buy Price])/Broker_Trades2[[#This Row],[Buy Price]]),"")</f>
        <v>0.13725490196078433</v>
      </c>
      <c r="O36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634" s="3">
        <f>IFERROR(Broker_Trades2[[#This Row],[Return]]/Broker_Trades2[[#This Row],[Time]],Broker_Trades2[[#This Row],[Return]])</f>
        <v>8.0738177623990784E-3</v>
      </c>
    </row>
    <row r="3635" spans="1:16" hidden="1" x14ac:dyDescent="0.3">
      <c r="A3635">
        <v>3634</v>
      </c>
      <c r="B3635" s="3" t="s">
        <v>8868</v>
      </c>
      <c r="C3635" s="4">
        <v>44032.508333333331</v>
      </c>
      <c r="D3635" s="3" t="s">
        <v>159</v>
      </c>
      <c r="E3635" s="3" t="s">
        <v>1476</v>
      </c>
      <c r="F3635" s="3" t="s">
        <v>1477</v>
      </c>
      <c r="G3635">
        <v>126</v>
      </c>
      <c r="H3635" s="3" t="s">
        <v>24</v>
      </c>
      <c r="I3635" s="3" t="s">
        <v>2695</v>
      </c>
      <c r="J3635" s="3" t="s">
        <v>2695</v>
      </c>
      <c r="K3635" s="3" t="s">
        <v>2695</v>
      </c>
      <c r="L3635" s="3" t="s">
        <v>2695</v>
      </c>
      <c r="M3635" s="3" t="s">
        <v>190</v>
      </c>
      <c r="N3635" s="3" t="str">
        <f>IF(Broker_Trades2[[#This Row],[Status]]="Complete",((Broker_Trades2[Sell Price]-Broker_Trades2[Buy Price])/Broker_Trades2[[#This Row],[Buy Price]]),"")</f>
        <v/>
      </c>
      <c r="O36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35" s="3" t="str">
        <f>IFERROR(Broker_Trades2[[#This Row],[Return]]/Broker_Trades2[[#This Row],[Time]],Broker_Trades2[[#This Row],[Return]])</f>
        <v/>
      </c>
    </row>
    <row r="3636" spans="1:16" hidden="1" x14ac:dyDescent="0.3">
      <c r="A3636">
        <v>3635</v>
      </c>
      <c r="B3636" s="3" t="s">
        <v>8869</v>
      </c>
      <c r="C3636" s="4">
        <v>44032.508333333331</v>
      </c>
      <c r="D3636" s="3" t="s">
        <v>159</v>
      </c>
      <c r="E3636" s="3" t="s">
        <v>2049</v>
      </c>
      <c r="F3636" s="3" t="s">
        <v>2050</v>
      </c>
      <c r="G3636">
        <v>2000</v>
      </c>
      <c r="H3636" s="3" t="s">
        <v>3879</v>
      </c>
      <c r="I3636" s="3" t="s">
        <v>2695</v>
      </c>
      <c r="J3636" s="3" t="s">
        <v>2695</v>
      </c>
      <c r="K3636" s="3" t="s">
        <v>2695</v>
      </c>
      <c r="L3636" s="3" t="s">
        <v>2695</v>
      </c>
      <c r="M3636" s="3" t="s">
        <v>190</v>
      </c>
      <c r="N3636" s="3" t="str">
        <f>IF(Broker_Trades2[[#This Row],[Status]]="Complete",((Broker_Trades2[Sell Price]-Broker_Trades2[Buy Price])/Broker_Trades2[[#This Row],[Buy Price]]),"")</f>
        <v/>
      </c>
      <c r="O36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36" s="3" t="str">
        <f>IFERROR(Broker_Trades2[[#This Row],[Return]]/Broker_Trades2[[#This Row],[Time]],Broker_Trades2[[#This Row],[Return]])</f>
        <v/>
      </c>
    </row>
    <row r="3637" spans="1:16" x14ac:dyDescent="0.3">
      <c r="A3637">
        <v>3636</v>
      </c>
      <c r="B3637" s="3" t="s">
        <v>8870</v>
      </c>
      <c r="C3637" s="4">
        <v>44032.479166666664</v>
      </c>
      <c r="D3637" s="3" t="s">
        <v>6721</v>
      </c>
      <c r="E3637" s="3" t="s">
        <v>2004</v>
      </c>
      <c r="F3637" s="3" t="s">
        <v>1962</v>
      </c>
      <c r="G3637">
        <v>830</v>
      </c>
      <c r="H3637" s="3" t="s">
        <v>3879</v>
      </c>
      <c r="I3637" s="3" t="s">
        <v>8306</v>
      </c>
      <c r="J3637" s="3" t="s">
        <v>8309</v>
      </c>
      <c r="K3637" s="3" t="s">
        <v>8813</v>
      </c>
      <c r="L3637" s="3" t="s">
        <v>8826</v>
      </c>
      <c r="M3637" s="3" t="s">
        <v>32</v>
      </c>
      <c r="N3637" s="3">
        <f>IF(Broker_Trades2[[#This Row],[Status]]="Complete",((Broker_Trades2[Sell Price]-Broker_Trades2[Buy Price])/Broker_Trades2[[#This Row],[Buy Price]]),"")</f>
        <v>-9.0909090909090912E-2</v>
      </c>
      <c r="O36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637" s="3">
        <f>IFERROR(Broker_Trades2[[#This Row],[Return]]/Broker_Trades2[[#This Row],[Time]],Broker_Trades2[[#This Row],[Return]])</f>
        <v>-6.4935064935064939E-3</v>
      </c>
    </row>
    <row r="3638" spans="1:16" x14ac:dyDescent="0.3">
      <c r="A3638">
        <v>3637</v>
      </c>
      <c r="B3638" s="3" t="s">
        <v>8871</v>
      </c>
      <c r="C3638" s="4">
        <v>44032.479166666664</v>
      </c>
      <c r="D3638" s="3" t="s">
        <v>6721</v>
      </c>
      <c r="E3638" s="3" t="s">
        <v>6470</v>
      </c>
      <c r="F3638" s="3" t="s">
        <v>792</v>
      </c>
      <c r="G3638">
        <v>160</v>
      </c>
      <c r="H3638" s="3" t="s">
        <v>3879</v>
      </c>
      <c r="I3638" s="3" t="s">
        <v>7896</v>
      </c>
      <c r="J3638" s="3" t="s">
        <v>10579</v>
      </c>
      <c r="K3638" s="3" t="s">
        <v>8813</v>
      </c>
      <c r="L3638" s="3" t="s">
        <v>1194</v>
      </c>
      <c r="M3638" s="3" t="s">
        <v>32</v>
      </c>
      <c r="N3638" s="3">
        <f>IF(Broker_Trades2[[#This Row],[Status]]="Complete",((Broker_Trades2[Sell Price]-Broker_Trades2[Buy Price])/Broker_Trades2[[#This Row],[Buy Price]]),"")</f>
        <v>-9.0909090909090856E-2</v>
      </c>
      <c r="O36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3638" s="3">
        <f>IFERROR(Broker_Trades2[[#This Row],[Return]]/Broker_Trades2[[#This Row],[Time]],Broker_Trades2[[#This Row],[Return]])</f>
        <v>-4.1322314049586752E-3</v>
      </c>
    </row>
    <row r="3639" spans="1:16" hidden="1" x14ac:dyDescent="0.3">
      <c r="A3639">
        <v>3638</v>
      </c>
      <c r="B3639" s="3" t="s">
        <v>8872</v>
      </c>
      <c r="C3639" s="4">
        <v>44032.478472222225</v>
      </c>
      <c r="D3639" s="3" t="s">
        <v>6721</v>
      </c>
      <c r="E3639" s="3" t="s">
        <v>99</v>
      </c>
      <c r="F3639" s="3" t="s">
        <v>100</v>
      </c>
      <c r="G3639">
        <v>247</v>
      </c>
      <c r="H3639" s="3" t="s">
        <v>24</v>
      </c>
      <c r="I3639" s="3" t="s">
        <v>2695</v>
      </c>
      <c r="J3639" s="3" t="s">
        <v>2695</v>
      </c>
      <c r="K3639" s="3" t="s">
        <v>2695</v>
      </c>
      <c r="L3639" s="3" t="s">
        <v>2695</v>
      </c>
      <c r="M3639" s="3" t="s">
        <v>190</v>
      </c>
      <c r="N3639" s="3" t="str">
        <f>IF(Broker_Trades2[[#This Row],[Status]]="Complete",((Broker_Trades2[Sell Price]-Broker_Trades2[Buy Price])/Broker_Trades2[[#This Row],[Buy Price]]),"")</f>
        <v/>
      </c>
      <c r="O363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39" s="3" t="str">
        <f>IFERROR(Broker_Trades2[[#This Row],[Return]]/Broker_Trades2[[#This Row],[Time]],Broker_Trades2[[#This Row],[Return]])</f>
        <v/>
      </c>
    </row>
    <row r="3640" spans="1:16" x14ac:dyDescent="0.3">
      <c r="A3640">
        <v>3639</v>
      </c>
      <c r="B3640" s="3" t="s">
        <v>8873</v>
      </c>
      <c r="C3640" s="4">
        <v>44032.478472222225</v>
      </c>
      <c r="D3640" s="3" t="s">
        <v>6721</v>
      </c>
      <c r="E3640" s="3" t="s">
        <v>4197</v>
      </c>
      <c r="F3640" s="3" t="s">
        <v>4198</v>
      </c>
      <c r="G3640">
        <v>93</v>
      </c>
      <c r="H3640" s="3" t="s">
        <v>24</v>
      </c>
      <c r="I3640" s="3" t="s">
        <v>8813</v>
      </c>
      <c r="J3640" s="3" t="s">
        <v>8874</v>
      </c>
      <c r="K3640" s="3" t="s">
        <v>4319</v>
      </c>
      <c r="L3640" s="3" t="s">
        <v>5189</v>
      </c>
      <c r="M3640" s="3" t="s">
        <v>32</v>
      </c>
      <c r="N3640" s="3">
        <f>IF(Broker_Trades2[[#This Row],[Status]]="Complete",((Broker_Trades2[Sell Price]-Broker_Trades2[Buy Price])/Broker_Trades2[[#This Row],[Buy Price]]),"")</f>
        <v>0.3200851667849538</v>
      </c>
      <c r="O36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147</v>
      </c>
      <c r="P3640" s="3">
        <f>IFERROR(Broker_Trades2[[#This Row],[Return]]/Broker_Trades2[[#This Row],[Time]],Broker_Trades2[[#This Row],[Return]])</f>
        <v>2.177450114183359E-3</v>
      </c>
    </row>
    <row r="3641" spans="1:16" x14ac:dyDescent="0.3">
      <c r="A3641">
        <v>3640</v>
      </c>
      <c r="B3641" s="3" t="s">
        <v>8875</v>
      </c>
      <c r="C3641" s="4">
        <v>44032.477777777778</v>
      </c>
      <c r="D3641" s="3" t="s">
        <v>6721</v>
      </c>
      <c r="E3641" s="3" t="s">
        <v>1463</v>
      </c>
      <c r="F3641" s="3" t="s">
        <v>1464</v>
      </c>
      <c r="G3641">
        <v>4097</v>
      </c>
      <c r="H3641" s="3" t="s">
        <v>24</v>
      </c>
      <c r="I3641" s="3" t="s">
        <v>8813</v>
      </c>
      <c r="J3641" s="3" t="s">
        <v>8876</v>
      </c>
      <c r="K3641" s="3" t="s">
        <v>6380</v>
      </c>
      <c r="L3641" s="3" t="s">
        <v>12406</v>
      </c>
      <c r="M3641" s="3" t="s">
        <v>32</v>
      </c>
      <c r="N3641" s="3">
        <f>IF(Broker_Trades2[[#This Row],[Status]]="Complete",((Broker_Trades2[Sell Price]-Broker_Trades2[Buy Price])/Broker_Trades2[[#This Row],[Buy Price]]),"")</f>
        <v>-0.10000000000000002</v>
      </c>
      <c r="O36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93</v>
      </c>
      <c r="P3641" s="3">
        <f>IFERROR(Broker_Trades2[[#This Row],[Return]]/Broker_Trades2[[#This Row],[Time]],Broker_Trades2[[#This Row],[Return]])</f>
        <v>-1.0752688172043013E-3</v>
      </c>
    </row>
    <row r="3642" spans="1:16" x14ac:dyDescent="0.3">
      <c r="A3642">
        <v>3641</v>
      </c>
      <c r="B3642" s="3" t="s">
        <v>8878</v>
      </c>
      <c r="C3642" s="4">
        <v>44032.477777777778</v>
      </c>
      <c r="D3642" s="3" t="s">
        <v>6721</v>
      </c>
      <c r="E3642" s="3" t="s">
        <v>293</v>
      </c>
      <c r="F3642" s="3" t="s">
        <v>294</v>
      </c>
      <c r="G3642">
        <v>1300</v>
      </c>
      <c r="H3642" s="3" t="s">
        <v>24</v>
      </c>
      <c r="I3642" s="3" t="s">
        <v>8813</v>
      </c>
      <c r="J3642" s="3" t="s">
        <v>8879</v>
      </c>
      <c r="K3642" s="3" t="s">
        <v>8447</v>
      </c>
      <c r="L3642" s="3" t="s">
        <v>12407</v>
      </c>
      <c r="M3642" s="3" t="s">
        <v>32</v>
      </c>
      <c r="N3642" s="3">
        <f>IF(Broker_Trades2[[#This Row],[Status]]="Complete",((Broker_Trades2[Sell Price]-Broker_Trades2[Buy Price])/Broker_Trades2[[#This Row],[Buy Price]]),"")</f>
        <v>-0.1</v>
      </c>
      <c r="O36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3642" s="3">
        <f>IFERROR(Broker_Trades2[[#This Row],[Return]]/Broker_Trades2[[#This Row],[Time]],Broker_Trades2[[#This Row],[Return]])</f>
        <v>-9.0909090909090922E-3</v>
      </c>
    </row>
    <row r="3643" spans="1:16" hidden="1" x14ac:dyDescent="0.3">
      <c r="A3643">
        <v>3642</v>
      </c>
      <c r="B3643" s="3" t="s">
        <v>8880</v>
      </c>
      <c r="C3643" s="4">
        <v>44032.477083333331</v>
      </c>
      <c r="D3643" s="3" t="s">
        <v>6721</v>
      </c>
      <c r="E3643" s="3" t="s">
        <v>188</v>
      </c>
      <c r="F3643" s="3" t="s">
        <v>189</v>
      </c>
      <c r="G3643">
        <v>900</v>
      </c>
      <c r="H3643" s="3" t="s">
        <v>17</v>
      </c>
      <c r="I3643" s="3" t="s">
        <v>2695</v>
      </c>
      <c r="J3643" s="3" t="s">
        <v>2695</v>
      </c>
      <c r="K3643" s="3" t="s">
        <v>2695</v>
      </c>
      <c r="L3643" s="3" t="s">
        <v>2695</v>
      </c>
      <c r="M3643" s="3" t="s">
        <v>190</v>
      </c>
      <c r="N3643" s="3" t="str">
        <f>IF(Broker_Trades2[[#This Row],[Status]]="Complete",((Broker_Trades2[Sell Price]-Broker_Trades2[Buy Price])/Broker_Trades2[[#This Row],[Buy Price]]),"")</f>
        <v/>
      </c>
      <c r="O36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43" s="3" t="str">
        <f>IFERROR(Broker_Trades2[[#This Row],[Return]]/Broker_Trades2[[#This Row],[Time]],Broker_Trades2[[#This Row],[Return]])</f>
        <v/>
      </c>
    </row>
    <row r="3644" spans="1:16" x14ac:dyDescent="0.3">
      <c r="A3644">
        <v>3643</v>
      </c>
      <c r="B3644" s="3" t="s">
        <v>8881</v>
      </c>
      <c r="C3644" s="4">
        <v>44032.477083333331</v>
      </c>
      <c r="D3644" s="3" t="s">
        <v>6721</v>
      </c>
      <c r="E3644" s="3" t="s">
        <v>1738</v>
      </c>
      <c r="F3644" s="3" t="s">
        <v>1739</v>
      </c>
      <c r="G3644">
        <v>60</v>
      </c>
      <c r="H3644" s="3" t="s">
        <v>17</v>
      </c>
      <c r="I3644" s="3" t="s">
        <v>8813</v>
      </c>
      <c r="J3644" s="3" t="s">
        <v>8838</v>
      </c>
      <c r="K3644" s="3" t="s">
        <v>7107</v>
      </c>
      <c r="L3644" s="3" t="s">
        <v>10122</v>
      </c>
      <c r="M3644" s="3" t="s">
        <v>32</v>
      </c>
      <c r="N3644" s="3">
        <f>IF(Broker_Trades2[[#This Row],[Status]]="Complete",((Broker_Trades2[Sell Price]-Broker_Trades2[Buy Price])/Broker_Trades2[[#This Row],[Buy Price]]),"")</f>
        <v>0.13744075829383887</v>
      </c>
      <c r="O36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3644" s="3">
        <f>IFERROR(Broker_Trades2[[#This Row],[Return]]/Broker_Trades2[[#This Row],[Time]],Broker_Trades2[[#This Row],[Return]])</f>
        <v>3.5241220075343297E-3</v>
      </c>
    </row>
    <row r="3645" spans="1:16" hidden="1" x14ac:dyDescent="0.3">
      <c r="A3645">
        <v>3644</v>
      </c>
      <c r="B3645" s="3" t="s">
        <v>8883</v>
      </c>
      <c r="C3645" s="4">
        <v>44032.476388888892</v>
      </c>
      <c r="D3645" s="3" t="s">
        <v>6721</v>
      </c>
      <c r="E3645" s="3" t="s">
        <v>1930</v>
      </c>
      <c r="F3645" s="3" t="s">
        <v>1460</v>
      </c>
      <c r="G3645">
        <v>2470</v>
      </c>
      <c r="H3645" s="3" t="s">
        <v>17</v>
      </c>
      <c r="I3645" s="3" t="s">
        <v>2695</v>
      </c>
      <c r="J3645" s="3" t="s">
        <v>2695</v>
      </c>
      <c r="K3645" s="3" t="s">
        <v>2695</v>
      </c>
      <c r="L3645" s="3" t="s">
        <v>2695</v>
      </c>
      <c r="M3645" s="3" t="s">
        <v>190</v>
      </c>
      <c r="N3645" s="3" t="str">
        <f>IF(Broker_Trades2[[#This Row],[Status]]="Complete",((Broker_Trades2[Sell Price]-Broker_Trades2[Buy Price])/Broker_Trades2[[#This Row],[Buy Price]]),"")</f>
        <v/>
      </c>
      <c r="O364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45" s="3" t="str">
        <f>IFERROR(Broker_Trades2[[#This Row],[Return]]/Broker_Trades2[[#This Row],[Time]],Broker_Trades2[[#This Row],[Return]])</f>
        <v/>
      </c>
    </row>
    <row r="3646" spans="1:16" x14ac:dyDescent="0.3">
      <c r="A3646">
        <v>3645</v>
      </c>
      <c r="B3646" s="3" t="s">
        <v>8884</v>
      </c>
      <c r="C3646" s="4">
        <v>44032.476388888892</v>
      </c>
      <c r="D3646" s="3" t="s">
        <v>6721</v>
      </c>
      <c r="E3646" s="3" t="s">
        <v>1965</v>
      </c>
      <c r="F3646" s="3" t="s">
        <v>1966</v>
      </c>
      <c r="G3646">
        <v>700</v>
      </c>
      <c r="H3646" s="3" t="s">
        <v>17</v>
      </c>
      <c r="I3646" s="3" t="s">
        <v>8813</v>
      </c>
      <c r="J3646" s="3" t="s">
        <v>8856</v>
      </c>
      <c r="K3646" s="3" t="s">
        <v>8611</v>
      </c>
      <c r="L3646" s="3" t="s">
        <v>1421</v>
      </c>
      <c r="M3646" s="3" t="s">
        <v>32</v>
      </c>
      <c r="N3646" s="3">
        <f>IF(Broker_Trades2[[#This Row],[Status]]="Complete",((Broker_Trades2[Sell Price]-Broker_Trades2[Buy Price])/Broker_Trades2[[#This Row],[Buy Price]]),"")</f>
        <v>0.10584518167456557</v>
      </c>
      <c r="O36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646" s="3">
        <f>IFERROR(Broker_Trades2[[#This Row],[Return]]/Broker_Trades2[[#This Row],[Time]],Broker_Trades2[[#This Row],[Return]])</f>
        <v>1.5120740239223652E-2</v>
      </c>
    </row>
    <row r="3647" spans="1:16" x14ac:dyDescent="0.3">
      <c r="A3647">
        <v>3646</v>
      </c>
      <c r="B3647" s="3" t="s">
        <v>8886</v>
      </c>
      <c r="C3647" s="4">
        <v>44032.475694444445</v>
      </c>
      <c r="D3647" s="3" t="s">
        <v>6721</v>
      </c>
      <c r="E3647" s="3" t="s">
        <v>110</v>
      </c>
      <c r="F3647" s="3" t="s">
        <v>111</v>
      </c>
      <c r="G3647">
        <v>785</v>
      </c>
      <c r="H3647" s="3" t="s">
        <v>17</v>
      </c>
      <c r="I3647" s="3" t="s">
        <v>8813</v>
      </c>
      <c r="J3647" s="3" t="s">
        <v>3233</v>
      </c>
      <c r="K3647" s="3" t="s">
        <v>6808</v>
      </c>
      <c r="L3647" s="3" t="s">
        <v>5667</v>
      </c>
      <c r="M3647" s="3" t="s">
        <v>32</v>
      </c>
      <c r="N3647" s="3">
        <f>IF(Broker_Trades2[[#This Row],[Status]]="Complete",((Broker_Trades2[Sell Price]-Broker_Trades2[Buy Price])/Broker_Trades2[[#This Row],[Buy Price]]),"")</f>
        <v>0.11347517730496454</v>
      </c>
      <c r="O36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3647" s="3">
        <f>IFERROR(Broker_Trades2[[#This Row],[Return]]/Broker_Trades2[[#This Row],[Time]],Broker_Trades2[[#This Row],[Return]])</f>
        <v>1.9564685742235266E-3</v>
      </c>
    </row>
    <row r="3648" spans="1:16" x14ac:dyDescent="0.3">
      <c r="A3648">
        <v>3647</v>
      </c>
      <c r="B3648" s="3" t="s">
        <v>8888</v>
      </c>
      <c r="C3648" s="4">
        <v>44032.475694444445</v>
      </c>
      <c r="D3648" s="3" t="s">
        <v>6721</v>
      </c>
      <c r="E3648" s="3" t="s">
        <v>4725</v>
      </c>
      <c r="F3648" s="3" t="s">
        <v>4726</v>
      </c>
      <c r="G3648">
        <v>75</v>
      </c>
      <c r="H3648" s="3" t="s">
        <v>2852</v>
      </c>
      <c r="I3648" s="3" t="s">
        <v>8631</v>
      </c>
      <c r="J3648" s="3" t="s">
        <v>7465</v>
      </c>
      <c r="K3648" s="3" t="s">
        <v>8813</v>
      </c>
      <c r="L3648" s="3" t="s">
        <v>8808</v>
      </c>
      <c r="M3648" s="3" t="s">
        <v>32</v>
      </c>
      <c r="N3648" s="3">
        <f>IF(Broker_Trades2[[#This Row],[Status]]="Complete",((Broker_Trades2[Sell Price]-Broker_Trades2[Buy Price])/Broker_Trades2[[#This Row],[Buy Price]]),"")</f>
        <v>9.3333333333333338E-2</v>
      </c>
      <c r="O36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3648" s="3">
        <f>IFERROR(Broker_Trades2[[#This Row],[Return]]/Broker_Trades2[[#This Row],[Time]],Broker_Trades2[[#This Row],[Return]])</f>
        <v>1.037037037037037E-2</v>
      </c>
    </row>
    <row r="3649" spans="1:16" hidden="1" x14ac:dyDescent="0.3">
      <c r="A3649">
        <v>3648</v>
      </c>
      <c r="B3649" s="3" t="s">
        <v>8890</v>
      </c>
      <c r="C3649" s="4">
        <v>44032.474999999999</v>
      </c>
      <c r="D3649" s="3" t="s">
        <v>6721</v>
      </c>
      <c r="E3649" s="3" t="s">
        <v>305</v>
      </c>
      <c r="F3649" s="3" t="s">
        <v>306</v>
      </c>
      <c r="G3649">
        <v>1740</v>
      </c>
      <c r="H3649" s="3" t="s">
        <v>2852</v>
      </c>
      <c r="I3649" s="3" t="s">
        <v>2695</v>
      </c>
      <c r="J3649" s="3" t="s">
        <v>2695</v>
      </c>
      <c r="K3649" s="3" t="s">
        <v>2695</v>
      </c>
      <c r="L3649" s="3" t="s">
        <v>2695</v>
      </c>
      <c r="M3649" s="3" t="s">
        <v>190</v>
      </c>
      <c r="N3649" s="3" t="str">
        <f>IF(Broker_Trades2[[#This Row],[Status]]="Complete",((Broker_Trades2[Sell Price]-Broker_Trades2[Buy Price])/Broker_Trades2[[#This Row],[Buy Price]]),"")</f>
        <v/>
      </c>
      <c r="O364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49" s="3" t="str">
        <f>IFERROR(Broker_Trades2[[#This Row],[Return]]/Broker_Trades2[[#This Row],[Time]],Broker_Trades2[[#This Row],[Return]])</f>
        <v/>
      </c>
    </row>
    <row r="3650" spans="1:16" x14ac:dyDescent="0.3">
      <c r="A3650">
        <v>3649</v>
      </c>
      <c r="B3650" s="3" t="s">
        <v>8891</v>
      </c>
      <c r="C3650" s="4">
        <v>44032.474305555559</v>
      </c>
      <c r="D3650" s="3" t="s">
        <v>6721</v>
      </c>
      <c r="E3650" s="3" t="s">
        <v>1946</v>
      </c>
      <c r="F3650" s="3" t="s">
        <v>1947</v>
      </c>
      <c r="G3650">
        <v>230</v>
      </c>
      <c r="H3650" s="3" t="s">
        <v>2852</v>
      </c>
      <c r="I3650" s="3" t="s">
        <v>8447</v>
      </c>
      <c r="J3650" s="3" t="s">
        <v>12408</v>
      </c>
      <c r="K3650" s="3" t="s">
        <v>8813</v>
      </c>
      <c r="L3650" s="3" t="s">
        <v>8823</v>
      </c>
      <c r="M3650" s="3" t="s">
        <v>32</v>
      </c>
      <c r="N3650" s="3">
        <f>IF(Broker_Trades2[[#This Row],[Status]]="Complete",((Broker_Trades2[Sell Price]-Broker_Trades2[Buy Price])/Broker_Trades2[[#This Row],[Buy Price]]),"")</f>
        <v>-9.090909090909087E-2</v>
      </c>
      <c r="O36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3650" s="3">
        <f>IFERROR(Broker_Trades2[[#This Row],[Return]]/Broker_Trades2[[#This Row],[Time]],Broker_Trades2[[#This Row],[Return]])</f>
        <v>-8.2644628099173521E-3</v>
      </c>
    </row>
    <row r="3651" spans="1:16" hidden="1" x14ac:dyDescent="0.3">
      <c r="A3651">
        <v>3650</v>
      </c>
      <c r="B3651" s="3" t="s">
        <v>8892</v>
      </c>
      <c r="C3651" s="4">
        <v>44030.727083333331</v>
      </c>
      <c r="D3651" s="3" t="s">
        <v>132</v>
      </c>
      <c r="E3651" s="3" t="s">
        <v>2049</v>
      </c>
      <c r="F3651" s="3" t="s">
        <v>2050</v>
      </c>
      <c r="G3651">
        <v>2100</v>
      </c>
      <c r="H3651" s="3" t="s">
        <v>2852</v>
      </c>
      <c r="I3651" s="3" t="s">
        <v>2695</v>
      </c>
      <c r="J3651" s="3" t="s">
        <v>2695</v>
      </c>
      <c r="K3651" s="3" t="s">
        <v>2695</v>
      </c>
      <c r="L3651" s="3" t="s">
        <v>2695</v>
      </c>
      <c r="M3651" s="3" t="s">
        <v>190</v>
      </c>
      <c r="N3651" s="3" t="str">
        <f>IF(Broker_Trades2[[#This Row],[Status]]="Complete",((Broker_Trades2[Sell Price]-Broker_Trades2[Buy Price])/Broker_Trades2[[#This Row],[Buy Price]]),"")</f>
        <v/>
      </c>
      <c r="O36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51" s="3" t="str">
        <f>IFERROR(Broker_Trades2[[#This Row],[Return]]/Broker_Trades2[[#This Row],[Time]],Broker_Trades2[[#This Row],[Return]])</f>
        <v/>
      </c>
    </row>
    <row r="3652" spans="1:16" x14ac:dyDescent="0.3">
      <c r="A3652">
        <v>3651</v>
      </c>
      <c r="B3652" s="3" t="s">
        <v>8893</v>
      </c>
      <c r="C3652" s="4">
        <v>44030.725694444445</v>
      </c>
      <c r="D3652" s="3" t="s">
        <v>132</v>
      </c>
      <c r="E3652" s="3" t="s">
        <v>4292</v>
      </c>
      <c r="F3652" s="3" t="s">
        <v>4293</v>
      </c>
      <c r="G3652">
        <v>148</v>
      </c>
      <c r="H3652" s="3" t="s">
        <v>17</v>
      </c>
      <c r="I3652" s="3" t="s">
        <v>8813</v>
      </c>
      <c r="J3652" s="3" t="s">
        <v>4492</v>
      </c>
      <c r="K3652" s="3" t="s">
        <v>7107</v>
      </c>
      <c r="L3652" s="3" t="s">
        <v>11471</v>
      </c>
      <c r="M3652" s="3" t="s">
        <v>32</v>
      </c>
      <c r="N3652" s="3">
        <f>IF(Broker_Trades2[[#This Row],[Status]]="Complete",((Broker_Trades2[Sell Price]-Broker_Trades2[Buy Price])/Broker_Trades2[[#This Row],[Buy Price]]),"")</f>
        <v>0.17928286852589642</v>
      </c>
      <c r="O36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3652" s="3">
        <f>IFERROR(Broker_Trades2[[#This Row],[Return]]/Broker_Trades2[[#This Row],[Time]],Broker_Trades2[[#This Row],[Return]])</f>
        <v>4.5969966288691389E-3</v>
      </c>
    </row>
    <row r="3653" spans="1:16" x14ac:dyDescent="0.3">
      <c r="A3653">
        <v>3652</v>
      </c>
      <c r="B3653" s="3" t="s">
        <v>8894</v>
      </c>
      <c r="C3653" s="4">
        <v>44030.724999999999</v>
      </c>
      <c r="D3653" s="3" t="s">
        <v>132</v>
      </c>
      <c r="E3653" s="3" t="s">
        <v>526</v>
      </c>
      <c r="F3653" s="3" t="s">
        <v>527</v>
      </c>
      <c r="G3653">
        <v>59</v>
      </c>
      <c r="H3653" s="3" t="s">
        <v>24</v>
      </c>
      <c r="I3653" s="3" t="s">
        <v>8813</v>
      </c>
      <c r="J3653" s="3" t="s">
        <v>3270</v>
      </c>
      <c r="K3653" s="3" t="s">
        <v>7688</v>
      </c>
      <c r="L3653" s="3" t="s">
        <v>4615</v>
      </c>
      <c r="M3653" s="3" t="s">
        <v>32</v>
      </c>
      <c r="N3653" s="3">
        <f>IF(Broker_Trades2[[#This Row],[Status]]="Complete",((Broker_Trades2[Sell Price]-Broker_Trades2[Buy Price])/Broker_Trades2[[#This Row],[Buy Price]]),"")</f>
        <v>0.13026819923371641</v>
      </c>
      <c r="O36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653" s="3">
        <f>IFERROR(Broker_Trades2[[#This Row],[Return]]/Broker_Trades2[[#This Row],[Time]],Broker_Trades2[[#This Row],[Return]])</f>
        <v>5.427841634738184E-3</v>
      </c>
    </row>
    <row r="3654" spans="1:16" hidden="1" x14ac:dyDescent="0.3">
      <c r="A3654">
        <v>3653</v>
      </c>
      <c r="B3654" s="3" t="s">
        <v>8895</v>
      </c>
      <c r="C3654" s="4">
        <v>44030.724305555559</v>
      </c>
      <c r="D3654" s="3" t="s">
        <v>8896</v>
      </c>
      <c r="E3654" s="3" t="s">
        <v>5989</v>
      </c>
      <c r="F3654" s="3" t="s">
        <v>5990</v>
      </c>
      <c r="G3654">
        <v>250</v>
      </c>
      <c r="H3654" s="3" t="s">
        <v>24</v>
      </c>
      <c r="I3654" s="3" t="s">
        <v>2695</v>
      </c>
      <c r="J3654" s="3" t="s">
        <v>2695</v>
      </c>
      <c r="K3654" s="3" t="s">
        <v>2695</v>
      </c>
      <c r="L3654" s="3" t="s">
        <v>2695</v>
      </c>
      <c r="M3654" s="3" t="s">
        <v>190</v>
      </c>
      <c r="N3654" s="3" t="str">
        <f>IF(Broker_Trades2[[#This Row],[Status]]="Complete",((Broker_Trades2[Sell Price]-Broker_Trades2[Buy Price])/Broker_Trades2[[#This Row],[Buy Price]]),"")</f>
        <v/>
      </c>
      <c r="O365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54" s="3" t="str">
        <f>IFERROR(Broker_Trades2[[#This Row],[Return]]/Broker_Trades2[[#This Row],[Time]],Broker_Trades2[[#This Row],[Return]])</f>
        <v/>
      </c>
    </row>
    <row r="3655" spans="1:16" hidden="1" x14ac:dyDescent="0.3">
      <c r="A3655">
        <v>3654</v>
      </c>
      <c r="B3655" s="3" t="s">
        <v>8897</v>
      </c>
      <c r="C3655" s="4">
        <v>44030.722916666666</v>
      </c>
      <c r="D3655" s="3" t="s">
        <v>4760</v>
      </c>
      <c r="E3655" s="3" t="s">
        <v>7457</v>
      </c>
      <c r="F3655" s="3" t="s">
        <v>7458</v>
      </c>
      <c r="G3655">
        <v>70</v>
      </c>
      <c r="H3655" s="3" t="s">
        <v>24</v>
      </c>
      <c r="I3655" s="3" t="s">
        <v>2695</v>
      </c>
      <c r="J3655" s="3" t="s">
        <v>2695</v>
      </c>
      <c r="K3655" s="3" t="s">
        <v>2695</v>
      </c>
      <c r="L3655" s="3" t="s">
        <v>2695</v>
      </c>
      <c r="M3655" s="3" t="s">
        <v>190</v>
      </c>
      <c r="N3655" s="3" t="str">
        <f>IF(Broker_Trades2[[#This Row],[Status]]="Complete",((Broker_Trades2[Sell Price]-Broker_Trades2[Buy Price])/Broker_Trades2[[#This Row],[Buy Price]]),"")</f>
        <v/>
      </c>
      <c r="O365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55" s="3" t="str">
        <f>IFERROR(Broker_Trades2[[#This Row],[Return]]/Broker_Trades2[[#This Row],[Time]],Broker_Trades2[[#This Row],[Return]])</f>
        <v/>
      </c>
    </row>
    <row r="3656" spans="1:16" x14ac:dyDescent="0.3">
      <c r="A3656">
        <v>3655</v>
      </c>
      <c r="B3656" s="3" t="s">
        <v>8898</v>
      </c>
      <c r="C3656" s="4">
        <v>44030.722222222219</v>
      </c>
      <c r="D3656" s="3" t="s">
        <v>21</v>
      </c>
      <c r="E3656" s="3" t="s">
        <v>6818</v>
      </c>
      <c r="F3656" s="3" t="s">
        <v>6818</v>
      </c>
      <c r="G3656">
        <v>1495</v>
      </c>
      <c r="H3656" s="3" t="s">
        <v>17</v>
      </c>
      <c r="I3656" s="3" t="s">
        <v>8813</v>
      </c>
      <c r="J3656" s="3" t="s">
        <v>8899</v>
      </c>
      <c r="K3656" s="3" t="s">
        <v>4445</v>
      </c>
      <c r="L3656" s="3" t="s">
        <v>7409</v>
      </c>
      <c r="M3656" s="3" t="s">
        <v>32</v>
      </c>
      <c r="N3656" s="3">
        <f>IF(Broker_Trades2[[#This Row],[Status]]="Complete",((Broker_Trades2[Sell Price]-Broker_Trades2[Buy Price])/Broker_Trades2[[#This Row],[Buy Price]]),"")</f>
        <v>8.3333333333333329E-2</v>
      </c>
      <c r="O36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137</v>
      </c>
      <c r="P3656" s="3">
        <f>IFERROR(Broker_Trades2[[#This Row],[Return]]/Broker_Trades2[[#This Row],[Time]],Broker_Trades2[[#This Row],[Return]])</f>
        <v>6.0827250608272508E-4</v>
      </c>
    </row>
    <row r="3657" spans="1:16" x14ac:dyDescent="0.3">
      <c r="A3657">
        <v>3656</v>
      </c>
      <c r="B3657" s="3" t="s">
        <v>8901</v>
      </c>
      <c r="C3657" s="4">
        <v>44030.720833333333</v>
      </c>
      <c r="D3657" s="3" t="s">
        <v>21</v>
      </c>
      <c r="E3657" s="3" t="s">
        <v>2049</v>
      </c>
      <c r="F3657" s="3" t="s">
        <v>2050</v>
      </c>
      <c r="G3657">
        <v>1695</v>
      </c>
      <c r="H3657" s="3" t="s">
        <v>2852</v>
      </c>
      <c r="I3657" s="3" t="s">
        <v>8264</v>
      </c>
      <c r="J3657" s="3" t="s">
        <v>12409</v>
      </c>
      <c r="K3657" s="3" t="s">
        <v>8813</v>
      </c>
      <c r="L3657" s="3" t="s">
        <v>8902</v>
      </c>
      <c r="M3657" s="3" t="s">
        <v>32</v>
      </c>
      <c r="N3657" s="3">
        <f>IF(Broker_Trades2[[#This Row],[Status]]="Complete",((Broker_Trades2[Sell Price]-Broker_Trades2[Buy Price])/Broker_Trades2[[#This Row],[Buy Price]]),"")</f>
        <v>-9.0909090909090814E-2</v>
      </c>
      <c r="O36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657" s="3">
        <f>IFERROR(Broker_Trades2[[#This Row],[Return]]/Broker_Trades2[[#This Row],[Time]],Broker_Trades2[[#This Row],[Return]])</f>
        <v>-6.0606060606060545E-3</v>
      </c>
    </row>
    <row r="3658" spans="1:16" x14ac:dyDescent="0.3">
      <c r="A3658">
        <v>3657</v>
      </c>
      <c r="B3658" s="3" t="s">
        <v>8903</v>
      </c>
      <c r="C3658" s="4">
        <v>44030.720138888886</v>
      </c>
      <c r="D3658" s="3" t="s">
        <v>21</v>
      </c>
      <c r="E3658" s="3" t="s">
        <v>2004</v>
      </c>
      <c r="F3658" s="3" t="s">
        <v>1962</v>
      </c>
      <c r="G3658">
        <v>888</v>
      </c>
      <c r="H3658" s="3" t="s">
        <v>2852</v>
      </c>
      <c r="I3658" s="3" t="s">
        <v>8306</v>
      </c>
      <c r="J3658" s="3" t="s">
        <v>8309</v>
      </c>
      <c r="K3658" s="3" t="s">
        <v>8813</v>
      </c>
      <c r="L3658" s="3" t="s">
        <v>8826</v>
      </c>
      <c r="M3658" s="3" t="s">
        <v>32</v>
      </c>
      <c r="N3658" s="3">
        <f>IF(Broker_Trades2[[#This Row],[Status]]="Complete",((Broker_Trades2[Sell Price]-Broker_Trades2[Buy Price])/Broker_Trades2[[#This Row],[Buy Price]]),"")</f>
        <v>-9.0909090909090912E-2</v>
      </c>
      <c r="O36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658" s="3">
        <f>IFERROR(Broker_Trades2[[#This Row],[Return]]/Broker_Trades2[[#This Row],[Time]],Broker_Trades2[[#This Row],[Return]])</f>
        <v>-6.4935064935064939E-3</v>
      </c>
    </row>
    <row r="3659" spans="1:16" hidden="1" x14ac:dyDescent="0.3">
      <c r="A3659">
        <v>3658</v>
      </c>
      <c r="B3659" s="3" t="s">
        <v>8904</v>
      </c>
      <c r="C3659" s="4">
        <v>44030.71875</v>
      </c>
      <c r="D3659" s="3" t="s">
        <v>21</v>
      </c>
      <c r="E3659" s="3" t="s">
        <v>212</v>
      </c>
      <c r="F3659" s="3" t="s">
        <v>213</v>
      </c>
      <c r="G3659">
        <v>2116</v>
      </c>
      <c r="H3659" s="3" t="s">
        <v>59</v>
      </c>
      <c r="I3659" s="3" t="s">
        <v>2695</v>
      </c>
      <c r="J3659" s="3" t="s">
        <v>2695</v>
      </c>
      <c r="K3659" s="3" t="s">
        <v>2695</v>
      </c>
      <c r="L3659" s="3" t="s">
        <v>2695</v>
      </c>
      <c r="M3659" s="3" t="s">
        <v>190</v>
      </c>
      <c r="N3659" s="3" t="str">
        <f>IF(Broker_Trades2[[#This Row],[Status]]="Complete",((Broker_Trades2[Sell Price]-Broker_Trades2[Buy Price])/Broker_Trades2[[#This Row],[Buy Price]]),"")</f>
        <v/>
      </c>
      <c r="O365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59" s="3" t="str">
        <f>IFERROR(Broker_Trades2[[#This Row],[Return]]/Broker_Trades2[[#This Row],[Time]],Broker_Trades2[[#This Row],[Return]])</f>
        <v/>
      </c>
    </row>
    <row r="3660" spans="1:16" hidden="1" x14ac:dyDescent="0.3">
      <c r="A3660">
        <v>3659</v>
      </c>
      <c r="B3660" s="3" t="s">
        <v>8905</v>
      </c>
      <c r="C3660" s="4">
        <v>44030.718055555553</v>
      </c>
      <c r="D3660" s="3" t="s">
        <v>21</v>
      </c>
      <c r="E3660" s="3" t="s">
        <v>1020</v>
      </c>
      <c r="F3660" s="3" t="s">
        <v>1021</v>
      </c>
      <c r="G3660">
        <v>531</v>
      </c>
      <c r="H3660" s="3" t="s">
        <v>59</v>
      </c>
      <c r="I3660" s="3" t="s">
        <v>2695</v>
      </c>
      <c r="J3660" s="3" t="s">
        <v>2695</v>
      </c>
      <c r="K3660" s="3" t="s">
        <v>2695</v>
      </c>
      <c r="L3660" s="3" t="s">
        <v>2695</v>
      </c>
      <c r="M3660" s="3" t="s">
        <v>190</v>
      </c>
      <c r="N3660" s="3" t="str">
        <f>IF(Broker_Trades2[[#This Row],[Status]]="Complete",((Broker_Trades2[Sell Price]-Broker_Trades2[Buy Price])/Broker_Trades2[[#This Row],[Buy Price]]),"")</f>
        <v/>
      </c>
      <c r="O36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60" s="3" t="str">
        <f>IFERROR(Broker_Trades2[[#This Row],[Return]]/Broker_Trades2[[#This Row],[Time]],Broker_Trades2[[#This Row],[Return]])</f>
        <v/>
      </c>
    </row>
    <row r="3661" spans="1:16" x14ac:dyDescent="0.3">
      <c r="A3661">
        <v>3660</v>
      </c>
      <c r="B3661" s="3" t="s">
        <v>8906</v>
      </c>
      <c r="C3661" s="4">
        <v>44030.716666666667</v>
      </c>
      <c r="D3661" s="3" t="s">
        <v>21</v>
      </c>
      <c r="E3661" s="3" t="s">
        <v>6455</v>
      </c>
      <c r="F3661" s="3" t="s">
        <v>6456</v>
      </c>
      <c r="G3661">
        <v>11</v>
      </c>
      <c r="H3661" s="3" t="s">
        <v>24</v>
      </c>
      <c r="I3661" s="3" t="s">
        <v>8813</v>
      </c>
      <c r="J3661" s="3" t="s">
        <v>8907</v>
      </c>
      <c r="K3661" s="3" t="s">
        <v>8567</v>
      </c>
      <c r="L3661" s="3" t="s">
        <v>12410</v>
      </c>
      <c r="M3661" s="3" t="s">
        <v>32</v>
      </c>
      <c r="N3661" s="3">
        <f>IF(Broker_Trades2[[#This Row],[Status]]="Complete",((Broker_Trades2[Sell Price]-Broker_Trades2[Buy Price])/Broker_Trades2[[#This Row],[Buy Price]]),"")</f>
        <v>-9.9999999999999978E-2</v>
      </c>
      <c r="O36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3661" s="3">
        <f>IFERROR(Broker_Trades2[[#This Row],[Return]]/Broker_Trades2[[#This Row],[Time]],Broker_Trades2[[#This Row],[Return]])</f>
        <v>-1.2499999999999997E-2</v>
      </c>
    </row>
    <row r="3662" spans="1:16" hidden="1" x14ac:dyDescent="0.3">
      <c r="A3662">
        <v>3661</v>
      </c>
      <c r="B3662" s="3" t="s">
        <v>8909</v>
      </c>
      <c r="C3662" s="4">
        <v>44030.713888888888</v>
      </c>
      <c r="D3662" s="3" t="s">
        <v>21</v>
      </c>
      <c r="E3662" s="3" t="s">
        <v>1946</v>
      </c>
      <c r="F3662" s="3" t="s">
        <v>1947</v>
      </c>
      <c r="G3662">
        <v>257</v>
      </c>
      <c r="H3662" s="3" t="s">
        <v>24</v>
      </c>
      <c r="I3662" s="3" t="s">
        <v>2695</v>
      </c>
      <c r="J3662" s="3" t="s">
        <v>2695</v>
      </c>
      <c r="K3662" s="3" t="s">
        <v>2695</v>
      </c>
      <c r="L3662" s="3" t="s">
        <v>2695</v>
      </c>
      <c r="M3662" s="3" t="s">
        <v>190</v>
      </c>
      <c r="N3662" s="3" t="str">
        <f>IF(Broker_Trades2[[#This Row],[Status]]="Complete",((Broker_Trades2[Sell Price]-Broker_Trades2[Buy Price])/Broker_Trades2[[#This Row],[Buy Price]]),"")</f>
        <v/>
      </c>
      <c r="O366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62" s="3" t="str">
        <f>IFERROR(Broker_Trades2[[#This Row],[Return]]/Broker_Trades2[[#This Row],[Time]],Broker_Trades2[[#This Row],[Return]])</f>
        <v/>
      </c>
    </row>
    <row r="3663" spans="1:16" x14ac:dyDescent="0.3">
      <c r="A3663">
        <v>3662</v>
      </c>
      <c r="B3663" s="3" t="s">
        <v>8910</v>
      </c>
      <c r="C3663" s="4">
        <v>44030.712500000001</v>
      </c>
      <c r="D3663" s="3" t="s">
        <v>21</v>
      </c>
      <c r="E3663" s="3" t="s">
        <v>1738</v>
      </c>
      <c r="F3663" s="3" t="s">
        <v>1739</v>
      </c>
      <c r="G3663">
        <v>67</v>
      </c>
      <c r="H3663" s="3" t="s">
        <v>24</v>
      </c>
      <c r="I3663" s="3" t="s">
        <v>8813</v>
      </c>
      <c r="J3663" s="3" t="s">
        <v>8838</v>
      </c>
      <c r="K3663" s="3" t="s">
        <v>6704</v>
      </c>
      <c r="L3663" s="3" t="s">
        <v>12411</v>
      </c>
      <c r="M3663" s="3" t="s">
        <v>32</v>
      </c>
      <c r="N3663" s="3">
        <f>IF(Broker_Trades2[[#This Row],[Status]]="Complete",((Broker_Trades2[Sell Price]-Broker_Trades2[Buy Price])/Broker_Trades2[[#This Row],[Buy Price]]),"")</f>
        <v>-9.9999999999999978E-2</v>
      </c>
      <c r="O36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3663" s="3">
        <f>IFERROR(Broker_Trades2[[#This Row],[Return]]/Broker_Trades2[[#This Row],[Time]],Broker_Trades2[[#This Row],[Return]])</f>
        <v>-1.5151515151515147E-3</v>
      </c>
    </row>
    <row r="3664" spans="1:16" x14ac:dyDescent="0.3">
      <c r="A3664">
        <v>3663</v>
      </c>
      <c r="B3664" s="3" t="s">
        <v>8911</v>
      </c>
      <c r="C3664" s="4">
        <v>44030.708333333336</v>
      </c>
      <c r="D3664" s="3" t="s">
        <v>21</v>
      </c>
      <c r="E3664" s="3" t="s">
        <v>188</v>
      </c>
      <c r="F3664" s="3" t="s">
        <v>189</v>
      </c>
      <c r="G3664">
        <v>1037</v>
      </c>
      <c r="H3664" s="3" t="s">
        <v>24</v>
      </c>
      <c r="I3664" s="3" t="s">
        <v>8813</v>
      </c>
      <c r="J3664" s="3" t="s">
        <v>8828</v>
      </c>
      <c r="K3664" s="3" t="s">
        <v>6712</v>
      </c>
      <c r="L3664" s="3" t="s">
        <v>8912</v>
      </c>
      <c r="M3664" s="3" t="s">
        <v>32</v>
      </c>
      <c r="N3664" s="3">
        <f>IF(Broker_Trades2[[#This Row],[Status]]="Complete",((Broker_Trades2[Sell Price]-Broker_Trades2[Buy Price])/Broker_Trades2[[#This Row],[Buy Price]]),"")</f>
        <v>0.1414419372592185</v>
      </c>
      <c r="O36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3664" s="3">
        <f>IFERROR(Broker_Trades2[[#This Row],[Return]]/Broker_Trades2[[#This Row],[Time]],Broker_Trades2[[#This Row],[Return]])</f>
        <v>2.1760298039879768E-3</v>
      </c>
    </row>
    <row r="3665" spans="1:16" hidden="1" x14ac:dyDescent="0.3">
      <c r="A3665">
        <v>3664</v>
      </c>
      <c r="B3665" s="3" t="s">
        <v>8913</v>
      </c>
      <c r="C3665" s="4">
        <v>44030.706944444442</v>
      </c>
      <c r="D3665" s="3" t="s">
        <v>21</v>
      </c>
      <c r="E3665" s="3" t="s">
        <v>1930</v>
      </c>
      <c r="F3665" s="3" t="s">
        <v>1460</v>
      </c>
      <c r="G3665">
        <v>2421</v>
      </c>
      <c r="H3665" s="3" t="s">
        <v>24</v>
      </c>
      <c r="I3665" s="3" t="s">
        <v>2695</v>
      </c>
      <c r="J3665" s="3" t="s">
        <v>2695</v>
      </c>
      <c r="K3665" s="3" t="s">
        <v>2695</v>
      </c>
      <c r="L3665" s="3" t="s">
        <v>2695</v>
      </c>
      <c r="M3665" s="3" t="s">
        <v>190</v>
      </c>
      <c r="N3665" s="3" t="str">
        <f>IF(Broker_Trades2[[#This Row],[Status]]="Complete",((Broker_Trades2[Sell Price]-Broker_Trades2[Buy Price])/Broker_Trades2[[#This Row],[Buy Price]]),"")</f>
        <v/>
      </c>
      <c r="O36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65" s="3" t="str">
        <f>IFERROR(Broker_Trades2[[#This Row],[Return]]/Broker_Trades2[[#This Row],[Time]],Broker_Trades2[[#This Row],[Return]])</f>
        <v/>
      </c>
    </row>
    <row r="3666" spans="1:16" x14ac:dyDescent="0.3">
      <c r="A3666">
        <v>3665</v>
      </c>
      <c r="B3666" s="3" t="s">
        <v>8914</v>
      </c>
      <c r="C3666" s="4">
        <v>44030.704861111109</v>
      </c>
      <c r="D3666" s="3" t="s">
        <v>21</v>
      </c>
      <c r="E3666" s="3" t="s">
        <v>1463</v>
      </c>
      <c r="F3666" s="3" t="s">
        <v>1464</v>
      </c>
      <c r="G3666">
        <v>4316</v>
      </c>
      <c r="H3666" s="3" t="s">
        <v>24</v>
      </c>
      <c r="I3666" s="3" t="s">
        <v>8813</v>
      </c>
      <c r="J3666" s="3" t="s">
        <v>8876</v>
      </c>
      <c r="K3666" s="3" t="s">
        <v>6380</v>
      </c>
      <c r="L3666" s="3" t="s">
        <v>12406</v>
      </c>
      <c r="M3666" s="3" t="s">
        <v>32</v>
      </c>
      <c r="N3666" s="3">
        <f>IF(Broker_Trades2[[#This Row],[Status]]="Complete",((Broker_Trades2[Sell Price]-Broker_Trades2[Buy Price])/Broker_Trades2[[#This Row],[Buy Price]]),"")</f>
        <v>-0.10000000000000002</v>
      </c>
      <c r="O36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93</v>
      </c>
      <c r="P3666" s="3">
        <f>IFERROR(Broker_Trades2[[#This Row],[Return]]/Broker_Trades2[[#This Row],[Time]],Broker_Trades2[[#This Row],[Return]])</f>
        <v>-1.0752688172043013E-3</v>
      </c>
    </row>
    <row r="3667" spans="1:16" x14ac:dyDescent="0.3">
      <c r="A3667">
        <v>3666</v>
      </c>
      <c r="B3667" s="3" t="s">
        <v>8915</v>
      </c>
      <c r="C3667" s="4">
        <v>44030.703472222223</v>
      </c>
      <c r="D3667" s="3" t="s">
        <v>147</v>
      </c>
      <c r="E3667" s="3" t="s">
        <v>573</v>
      </c>
      <c r="F3667" s="3" t="s">
        <v>574</v>
      </c>
      <c r="G3667">
        <v>120</v>
      </c>
      <c r="H3667" s="3" t="s">
        <v>24</v>
      </c>
      <c r="I3667" s="3" t="s">
        <v>8813</v>
      </c>
      <c r="J3667" s="3" t="s">
        <v>8916</v>
      </c>
      <c r="K3667" s="3" t="s">
        <v>6533</v>
      </c>
      <c r="L3667" s="3" t="s">
        <v>3799</v>
      </c>
      <c r="M3667" s="3" t="s">
        <v>32</v>
      </c>
      <c r="N3667" s="3">
        <f>IF(Broker_Trades2[[#This Row],[Status]]="Complete",((Broker_Trades2[Sell Price]-Broker_Trades2[Buy Price])/Broker_Trades2[[#This Row],[Buy Price]]),"")</f>
        <v>-9.9999999999999978E-2</v>
      </c>
      <c r="O36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3667" s="3">
        <f>IFERROR(Broker_Trades2[[#This Row],[Return]]/Broker_Trades2[[#This Row],[Time]],Broker_Trades2[[#This Row],[Return]])</f>
        <v>-1.1494252873563216E-3</v>
      </c>
    </row>
    <row r="3668" spans="1:16" x14ac:dyDescent="0.3">
      <c r="A3668">
        <v>3667</v>
      </c>
      <c r="B3668" s="3" t="s">
        <v>8918</v>
      </c>
      <c r="C3668" s="4">
        <v>44030.702777777777</v>
      </c>
      <c r="D3668" s="3" t="s">
        <v>147</v>
      </c>
      <c r="E3668" s="3" t="s">
        <v>1697</v>
      </c>
      <c r="F3668" s="3" t="s">
        <v>1698</v>
      </c>
      <c r="G3668">
        <v>292</v>
      </c>
      <c r="H3668" s="3" t="s">
        <v>24</v>
      </c>
      <c r="I3668" s="3" t="s">
        <v>8813</v>
      </c>
      <c r="J3668" s="3" t="s">
        <v>8919</v>
      </c>
      <c r="K3668" s="3" t="s">
        <v>7254</v>
      </c>
      <c r="L3668" s="3" t="s">
        <v>5831</v>
      </c>
      <c r="M3668" s="3" t="s">
        <v>32</v>
      </c>
      <c r="N3668" s="3">
        <f>IF(Broker_Trades2[[#This Row],[Status]]="Complete",((Broker_Trades2[Sell Price]-Broker_Trades2[Buy Price])/Broker_Trades2[[#This Row],[Buy Price]]),"")</f>
        <v>0.29003755246299984</v>
      </c>
      <c r="O36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3668" s="3">
        <f>IFERROR(Broker_Trades2[[#This Row],[Return]]/Broker_Trades2[[#This Row],[Time]],Broker_Trades2[[#This Row],[Return]])</f>
        <v>9.3560500794516079E-3</v>
      </c>
    </row>
    <row r="3669" spans="1:16" x14ac:dyDescent="0.3">
      <c r="A3669">
        <v>3668</v>
      </c>
      <c r="B3669" s="3" t="s">
        <v>8921</v>
      </c>
      <c r="C3669" s="4">
        <v>44030.700694444444</v>
      </c>
      <c r="D3669" s="3" t="s">
        <v>147</v>
      </c>
      <c r="E3669" s="3" t="s">
        <v>1738</v>
      </c>
      <c r="F3669" s="3" t="s">
        <v>1739</v>
      </c>
      <c r="G3669">
        <v>58</v>
      </c>
      <c r="H3669" s="3" t="s">
        <v>24</v>
      </c>
      <c r="I3669" s="3" t="s">
        <v>8813</v>
      </c>
      <c r="J3669" s="3" t="s">
        <v>8838</v>
      </c>
      <c r="K3669" s="3" t="s">
        <v>8694</v>
      </c>
      <c r="L3669" s="3" t="s">
        <v>9451</v>
      </c>
      <c r="M3669" s="3" t="s">
        <v>32</v>
      </c>
      <c r="N3669" s="3">
        <f>IF(Broker_Trades2[[#This Row],[Status]]="Complete",((Broker_Trades2[Sell Price]-Broker_Trades2[Buy Price])/Broker_Trades2[[#This Row],[Buy Price]]),"")</f>
        <v>9.9526066350710901E-2</v>
      </c>
      <c r="O36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3669" s="3">
        <f>IFERROR(Broker_Trades2[[#This Row],[Return]]/Broker_Trades2[[#This Row],[Time]],Broker_Trades2[[#This Row],[Return]])</f>
        <v>2.4881516587677725E-2</v>
      </c>
    </row>
    <row r="3670" spans="1:16" x14ac:dyDescent="0.3">
      <c r="A3670">
        <v>3669</v>
      </c>
      <c r="B3670" s="3" t="s">
        <v>8923</v>
      </c>
      <c r="C3670" s="4">
        <v>44030.699305555558</v>
      </c>
      <c r="D3670" s="3" t="s">
        <v>151</v>
      </c>
      <c r="E3670" s="3" t="s">
        <v>1764</v>
      </c>
      <c r="F3670" s="3" t="s">
        <v>1765</v>
      </c>
      <c r="G3670">
        <v>383</v>
      </c>
      <c r="H3670" s="3" t="s">
        <v>59</v>
      </c>
      <c r="I3670" s="3" t="s">
        <v>8813</v>
      </c>
      <c r="J3670" s="3" t="s">
        <v>7198</v>
      </c>
      <c r="K3670" s="3" t="s">
        <v>8306</v>
      </c>
      <c r="L3670" s="3" t="s">
        <v>12404</v>
      </c>
      <c r="M3670" s="3" t="s">
        <v>32</v>
      </c>
      <c r="N3670" s="3">
        <f>IF(Broker_Trades2[[#This Row],[Status]]="Complete",((Broker_Trades2[Sell Price]-Broker_Trades2[Buy Price])/Broker_Trades2[[#This Row],[Buy Price]]),"")</f>
        <v>-0.10000000000000006</v>
      </c>
      <c r="O36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670" s="3">
        <f>IFERROR(Broker_Trades2[[#This Row],[Return]]/Broker_Trades2[[#This Row],[Time]],Broker_Trades2[[#This Row],[Return]])</f>
        <v>-7.142857142857147E-3</v>
      </c>
    </row>
    <row r="3671" spans="1:16" x14ac:dyDescent="0.3">
      <c r="A3671">
        <v>3670</v>
      </c>
      <c r="B3671" s="3" t="s">
        <v>8924</v>
      </c>
      <c r="C3671" s="4">
        <v>44030.698611111111</v>
      </c>
      <c r="D3671" s="3" t="s">
        <v>147</v>
      </c>
      <c r="E3671" s="3" t="s">
        <v>1588</v>
      </c>
      <c r="F3671" s="3" t="s">
        <v>1589</v>
      </c>
      <c r="G3671">
        <v>37</v>
      </c>
      <c r="H3671" s="3" t="s">
        <v>24</v>
      </c>
      <c r="I3671" s="3" t="s">
        <v>8813</v>
      </c>
      <c r="J3671" s="3" t="s">
        <v>7595</v>
      </c>
      <c r="K3671" s="3" t="s">
        <v>4867</v>
      </c>
      <c r="L3671" s="3" t="s">
        <v>11886</v>
      </c>
      <c r="M3671" s="3" t="s">
        <v>32</v>
      </c>
      <c r="N3671" s="3">
        <f>IF(Broker_Trades2[[#This Row],[Status]]="Complete",((Broker_Trades2[Sell Price]-Broker_Trades2[Buy Price])/Broker_Trades2[[#This Row],[Buy Price]]),"")</f>
        <v>0.37037037037037035</v>
      </c>
      <c r="O36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3671" s="3">
        <f>IFERROR(Broker_Trades2[[#This Row],[Return]]/Broker_Trades2[[#This Row],[Time]],Broker_Trades2[[#This Row],[Return]])</f>
        <v>2.939447383891828E-3</v>
      </c>
    </row>
    <row r="3672" spans="1:16" x14ac:dyDescent="0.3">
      <c r="A3672">
        <v>3671</v>
      </c>
      <c r="B3672" s="3" t="s">
        <v>8925</v>
      </c>
      <c r="C3672" s="4">
        <v>44030.671527777777</v>
      </c>
      <c r="D3672" s="3" t="s">
        <v>34</v>
      </c>
      <c r="E3672" s="3" t="s">
        <v>188</v>
      </c>
      <c r="F3672" s="3" t="s">
        <v>189</v>
      </c>
      <c r="G3672">
        <v>920</v>
      </c>
      <c r="H3672" s="3" t="s">
        <v>24</v>
      </c>
      <c r="I3672" s="3" t="s">
        <v>8813</v>
      </c>
      <c r="J3672" s="3" t="s">
        <v>8828</v>
      </c>
      <c r="K3672" s="3" t="s">
        <v>8813</v>
      </c>
      <c r="L3672" s="3" t="s">
        <v>420</v>
      </c>
      <c r="M3672" s="3" t="s">
        <v>32</v>
      </c>
      <c r="N3672" s="3">
        <f>IF(Broker_Trades2[[#This Row],[Status]]="Complete",((Broker_Trades2[Sell Price]-Broker_Trades2[Buy Price])/Broker_Trades2[[#This Row],[Buy Price]]),"")</f>
        <v>1.2658227848101266E-2</v>
      </c>
      <c r="O36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672" s="3">
        <f>IFERROR(Broker_Trades2[[#This Row],[Return]]/Broker_Trades2[[#This Row],[Time]],Broker_Trades2[[#This Row],[Return]])</f>
        <v>1.2658227848101266E-2</v>
      </c>
    </row>
    <row r="3673" spans="1:16" x14ac:dyDescent="0.3">
      <c r="A3673">
        <v>3672</v>
      </c>
      <c r="B3673" s="3" t="s">
        <v>8926</v>
      </c>
      <c r="C3673" s="4">
        <v>44030.666666666664</v>
      </c>
      <c r="D3673" s="3" t="s">
        <v>34</v>
      </c>
      <c r="E3673" s="3" t="s">
        <v>1738</v>
      </c>
      <c r="F3673" s="3" t="s">
        <v>1739</v>
      </c>
      <c r="G3673">
        <v>60</v>
      </c>
      <c r="H3673" s="3" t="s">
        <v>24</v>
      </c>
      <c r="I3673" s="3" t="s">
        <v>8813</v>
      </c>
      <c r="J3673" s="3" t="s">
        <v>8838</v>
      </c>
      <c r="K3673" s="3" t="s">
        <v>7107</v>
      </c>
      <c r="L3673" s="3" t="s">
        <v>10122</v>
      </c>
      <c r="M3673" s="3" t="s">
        <v>32</v>
      </c>
      <c r="N3673" s="3">
        <f>IF(Broker_Trades2[[#This Row],[Status]]="Complete",((Broker_Trades2[Sell Price]-Broker_Trades2[Buy Price])/Broker_Trades2[[#This Row],[Buy Price]]),"")</f>
        <v>0.13744075829383887</v>
      </c>
      <c r="O36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3673" s="3">
        <f>IFERROR(Broker_Trades2[[#This Row],[Return]]/Broker_Trades2[[#This Row],[Time]],Broker_Trades2[[#This Row],[Return]])</f>
        <v>3.5241220075343297E-3</v>
      </c>
    </row>
    <row r="3674" spans="1:16" x14ac:dyDescent="0.3">
      <c r="A3674">
        <v>3673</v>
      </c>
      <c r="B3674" s="3" t="s">
        <v>8927</v>
      </c>
      <c r="C3674" s="4">
        <v>44029.61041666667</v>
      </c>
      <c r="D3674" s="3" t="s">
        <v>159</v>
      </c>
      <c r="E3674" s="3" t="s">
        <v>8928</v>
      </c>
      <c r="F3674" s="3" t="s">
        <v>987</v>
      </c>
      <c r="G3674">
        <v>330</v>
      </c>
      <c r="H3674" s="3" t="s">
        <v>3879</v>
      </c>
      <c r="I3674" s="3" t="s">
        <v>7913</v>
      </c>
      <c r="J3674" s="3" t="s">
        <v>15423</v>
      </c>
      <c r="K3674" s="3" t="s">
        <v>8929</v>
      </c>
      <c r="L3674" s="3" t="s">
        <v>8930</v>
      </c>
      <c r="M3674" s="3" t="s">
        <v>32</v>
      </c>
      <c r="N3674" s="3">
        <f>IF(Broker_Trades2[[#This Row],[Status]]="Complete",((Broker_Trades2[Sell Price]-Broker_Trades2[Buy Price])/Broker_Trades2[[#This Row],[Buy Price]]),"")</f>
        <v>-9.0909090909090898E-2</v>
      </c>
      <c r="O36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674" s="3">
        <f>IFERROR(Broker_Trades2[[#This Row],[Return]]/Broker_Trades2[[#This Row],[Time]],Broker_Trades2[[#This Row],[Return]])</f>
        <v>-3.7878787878787876E-3</v>
      </c>
    </row>
    <row r="3675" spans="1:16" hidden="1" x14ac:dyDescent="0.3">
      <c r="A3675">
        <v>3674</v>
      </c>
      <c r="B3675" s="3" t="s">
        <v>8931</v>
      </c>
      <c r="C3675" s="4">
        <v>44029.54791666667</v>
      </c>
      <c r="D3675" s="3" t="s">
        <v>34</v>
      </c>
      <c r="E3675" s="3" t="s">
        <v>1888</v>
      </c>
      <c r="F3675" s="3" t="s">
        <v>1889</v>
      </c>
      <c r="G3675">
        <v>1600</v>
      </c>
      <c r="H3675" s="3" t="s">
        <v>24</v>
      </c>
      <c r="I3675" s="3" t="s">
        <v>2695</v>
      </c>
      <c r="J3675" s="3" t="s">
        <v>2695</v>
      </c>
      <c r="K3675" s="3" t="s">
        <v>2695</v>
      </c>
      <c r="L3675" s="3" t="s">
        <v>2695</v>
      </c>
      <c r="M3675" s="3" t="s">
        <v>190</v>
      </c>
      <c r="N3675" s="3" t="str">
        <f>IF(Broker_Trades2[[#This Row],[Status]]="Complete",((Broker_Trades2[Sell Price]-Broker_Trades2[Buy Price])/Broker_Trades2[[#This Row],[Buy Price]]),"")</f>
        <v/>
      </c>
      <c r="O36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75" s="3" t="str">
        <f>IFERROR(Broker_Trades2[[#This Row],[Return]]/Broker_Trades2[[#This Row],[Time]],Broker_Trades2[[#This Row],[Return]])</f>
        <v/>
      </c>
    </row>
    <row r="3676" spans="1:16" x14ac:dyDescent="0.3">
      <c r="A3676">
        <v>3675</v>
      </c>
      <c r="B3676" s="3" t="s">
        <v>8932</v>
      </c>
      <c r="C3676" s="4">
        <v>44029.537499999999</v>
      </c>
      <c r="D3676" s="3" t="s">
        <v>6721</v>
      </c>
      <c r="E3676" s="3" t="s">
        <v>8933</v>
      </c>
      <c r="F3676" s="3" t="s">
        <v>804</v>
      </c>
      <c r="G3676">
        <v>355</v>
      </c>
      <c r="H3676" s="3" t="s">
        <v>3879</v>
      </c>
      <c r="I3676" s="3" t="s">
        <v>7688</v>
      </c>
      <c r="J3676" s="3" t="s">
        <v>12412</v>
      </c>
      <c r="K3676" s="3" t="s">
        <v>8929</v>
      </c>
      <c r="L3676" s="3" t="s">
        <v>8934</v>
      </c>
      <c r="M3676" s="3" t="s">
        <v>32</v>
      </c>
      <c r="N3676" s="3">
        <f>IF(Broker_Trades2[[#This Row],[Status]]="Complete",((Broker_Trades2[Sell Price]-Broker_Trades2[Buy Price])/Broker_Trades2[[#This Row],[Buy Price]]),"")</f>
        <v>-9.0909090909090981E-2</v>
      </c>
      <c r="O36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3676" s="3">
        <f>IFERROR(Broker_Trades2[[#This Row],[Return]]/Broker_Trades2[[#This Row],[Time]],Broker_Trades2[[#This Row],[Return]])</f>
        <v>-3.3670033670033695E-3</v>
      </c>
    </row>
    <row r="3677" spans="1:16" x14ac:dyDescent="0.3">
      <c r="A3677">
        <v>3676</v>
      </c>
      <c r="B3677" s="3" t="s">
        <v>8935</v>
      </c>
      <c r="C3677" s="4">
        <v>44029.535416666666</v>
      </c>
      <c r="D3677" s="3" t="s">
        <v>6721</v>
      </c>
      <c r="E3677" s="3" t="s">
        <v>1339</v>
      </c>
      <c r="F3677" s="3" t="s">
        <v>1340</v>
      </c>
      <c r="G3677">
        <v>650</v>
      </c>
      <c r="H3677" s="3" t="s">
        <v>17</v>
      </c>
      <c r="I3677" s="3" t="s">
        <v>8929</v>
      </c>
      <c r="J3677" s="3" t="s">
        <v>8936</v>
      </c>
      <c r="K3677" s="3" t="s">
        <v>8694</v>
      </c>
      <c r="L3677" s="3" t="s">
        <v>4251</v>
      </c>
      <c r="M3677" s="3" t="s">
        <v>32</v>
      </c>
      <c r="N3677" s="3">
        <f>IF(Broker_Trades2[[#This Row],[Status]]="Complete",((Broker_Trades2[Sell Price]-Broker_Trades2[Buy Price])/Broker_Trades2[[#This Row],[Buy Price]]),"")</f>
        <v>7.5535699511872223E-2</v>
      </c>
      <c r="O36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677" s="3">
        <f>IFERROR(Broker_Trades2[[#This Row],[Return]]/Broker_Trades2[[#This Row],[Time]],Broker_Trades2[[#This Row],[Return]])</f>
        <v>1.0790814215981746E-2</v>
      </c>
    </row>
    <row r="3678" spans="1:16" x14ac:dyDescent="0.3">
      <c r="A3678">
        <v>3677</v>
      </c>
      <c r="B3678" s="3" t="s">
        <v>8938</v>
      </c>
      <c r="C3678" s="4">
        <v>44029.530555555553</v>
      </c>
      <c r="D3678" s="3" t="s">
        <v>6721</v>
      </c>
      <c r="E3678" s="3" t="s">
        <v>346</v>
      </c>
      <c r="F3678" s="3" t="s">
        <v>347</v>
      </c>
      <c r="G3678">
        <v>510</v>
      </c>
      <c r="H3678" s="3" t="s">
        <v>17</v>
      </c>
      <c r="I3678" s="3" t="s">
        <v>8929</v>
      </c>
      <c r="J3678" s="3" t="s">
        <v>8939</v>
      </c>
      <c r="K3678" s="3" t="s">
        <v>7107</v>
      </c>
      <c r="L3678" s="3" t="s">
        <v>9745</v>
      </c>
      <c r="M3678" s="3" t="s">
        <v>32</v>
      </c>
      <c r="N3678" s="3">
        <f>IF(Broker_Trades2[[#This Row],[Status]]="Complete",((Broker_Trades2[Sell Price]-Broker_Trades2[Buy Price])/Broker_Trades2[[#This Row],[Buy Price]]),"")</f>
        <v>0.17511520737327188</v>
      </c>
      <c r="O36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3678" s="3">
        <f>IFERROR(Broker_Trades2[[#This Row],[Return]]/Broker_Trades2[[#This Row],[Time]],Broker_Trades2[[#This Row],[Return]])</f>
        <v>4.1694096993636163E-3</v>
      </c>
    </row>
    <row r="3679" spans="1:16" x14ac:dyDescent="0.3">
      <c r="A3679">
        <v>3678</v>
      </c>
      <c r="B3679" s="3" t="s">
        <v>8941</v>
      </c>
      <c r="C3679" s="4">
        <v>44029.529166666667</v>
      </c>
      <c r="D3679" s="3" t="s">
        <v>6721</v>
      </c>
      <c r="E3679" s="3" t="s">
        <v>6785</v>
      </c>
      <c r="F3679" s="3" t="s">
        <v>6786</v>
      </c>
      <c r="G3679">
        <v>688</v>
      </c>
      <c r="H3679" s="3" t="s">
        <v>2852</v>
      </c>
      <c r="I3679" s="3" t="s">
        <v>7418</v>
      </c>
      <c r="J3679" s="3" t="s">
        <v>12413</v>
      </c>
      <c r="K3679" s="3" t="s">
        <v>8929</v>
      </c>
      <c r="L3679" s="3" t="s">
        <v>8942</v>
      </c>
      <c r="M3679" s="3" t="s">
        <v>32</v>
      </c>
      <c r="N3679" s="3">
        <f>IF(Broker_Trades2[[#This Row],[Status]]="Complete",((Broker_Trades2[Sell Price]-Broker_Trades2[Buy Price])/Broker_Trades2[[#This Row],[Buy Price]]),"")</f>
        <v>-9.0909090909090953E-2</v>
      </c>
      <c r="O36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3679" s="3">
        <f>IFERROR(Broker_Trades2[[#This Row],[Return]]/Broker_Trades2[[#This Row],[Time]],Broker_Trades2[[#This Row],[Return]])</f>
        <v>-2.8409090909090923E-3</v>
      </c>
    </row>
    <row r="3680" spans="1:16" x14ac:dyDescent="0.3">
      <c r="A3680">
        <v>3679</v>
      </c>
      <c r="B3680" s="3" t="s">
        <v>8943</v>
      </c>
      <c r="C3680" s="4">
        <v>44029.52847222222</v>
      </c>
      <c r="D3680" s="3" t="s">
        <v>6721</v>
      </c>
      <c r="E3680" s="3" t="s">
        <v>212</v>
      </c>
      <c r="F3680" s="3" t="s">
        <v>213</v>
      </c>
      <c r="G3680">
        <v>2070</v>
      </c>
      <c r="H3680" s="3" t="s">
        <v>2852</v>
      </c>
      <c r="I3680" s="3" t="s">
        <v>6824</v>
      </c>
      <c r="J3680" s="3" t="s">
        <v>12414</v>
      </c>
      <c r="K3680" s="3" t="s">
        <v>8929</v>
      </c>
      <c r="L3680" s="3" t="s">
        <v>8944</v>
      </c>
      <c r="M3680" s="3" t="s">
        <v>32</v>
      </c>
      <c r="N3680" s="3">
        <f>IF(Broker_Trades2[[#This Row],[Status]]="Complete",((Broker_Trades2[Sell Price]-Broker_Trades2[Buy Price])/Broker_Trades2[[#This Row],[Buy Price]]),"")</f>
        <v>-9.0909090909090842E-2</v>
      </c>
      <c r="O36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3680" s="3">
        <f>IFERROR(Broker_Trades2[[#This Row],[Return]]/Broker_Trades2[[#This Row],[Time]],Broker_Trades2[[#This Row],[Return]])</f>
        <v>-1.5408320493066245E-3</v>
      </c>
    </row>
    <row r="3681" spans="1:16" x14ac:dyDescent="0.3">
      <c r="A3681">
        <v>3680</v>
      </c>
      <c r="B3681" s="3" t="s">
        <v>8945</v>
      </c>
      <c r="C3681" s="4">
        <v>44021.550694444442</v>
      </c>
      <c r="D3681" s="3" t="s">
        <v>216</v>
      </c>
      <c r="E3681" s="3" t="s">
        <v>1238</v>
      </c>
      <c r="F3681" s="3" t="s">
        <v>1239</v>
      </c>
      <c r="G3681">
        <v>198</v>
      </c>
      <c r="H3681" s="3" t="s">
        <v>24</v>
      </c>
      <c r="I3681" s="3" t="s">
        <v>8946</v>
      </c>
      <c r="J3681" s="3" t="s">
        <v>8947</v>
      </c>
      <c r="K3681" s="3" t="s">
        <v>9099</v>
      </c>
      <c r="L3681" s="3" t="s">
        <v>12415</v>
      </c>
      <c r="M3681" s="3" t="s">
        <v>32</v>
      </c>
      <c r="N3681" s="3">
        <f>IF(Broker_Trades2[[#This Row],[Status]]="Complete",((Broker_Trades2[Sell Price]-Broker_Trades2[Buy Price])/Broker_Trades2[[#This Row],[Buy Price]]),"")</f>
        <v>-9.9999999999999895E-2</v>
      </c>
      <c r="O36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3681" s="3">
        <f>IFERROR(Broker_Trades2[[#This Row],[Return]]/Broker_Trades2[[#This Row],[Time]],Broker_Trades2[[#This Row],[Return]])</f>
        <v>-9.9999999999999895E-2</v>
      </c>
    </row>
    <row r="3682" spans="1:16" hidden="1" x14ac:dyDescent="0.3">
      <c r="A3682">
        <v>3681</v>
      </c>
      <c r="B3682" s="3" t="s">
        <v>8948</v>
      </c>
      <c r="C3682" s="4">
        <v>44021.54791666667</v>
      </c>
      <c r="D3682" s="3" t="s">
        <v>216</v>
      </c>
      <c r="E3682" s="3" t="s">
        <v>6957</v>
      </c>
      <c r="F3682" s="3" t="s">
        <v>6958</v>
      </c>
      <c r="G3682">
        <v>330</v>
      </c>
      <c r="H3682" s="3" t="s">
        <v>24</v>
      </c>
      <c r="I3682" s="3" t="s">
        <v>2695</v>
      </c>
      <c r="J3682" s="3" t="s">
        <v>2695</v>
      </c>
      <c r="K3682" s="3" t="s">
        <v>2695</v>
      </c>
      <c r="L3682" s="3" t="s">
        <v>2695</v>
      </c>
      <c r="M3682" s="3" t="s">
        <v>190</v>
      </c>
      <c r="N3682" s="3" t="str">
        <f>IF(Broker_Trades2[[#This Row],[Status]]="Complete",((Broker_Trades2[Sell Price]-Broker_Trades2[Buy Price])/Broker_Trades2[[#This Row],[Buy Price]]),"")</f>
        <v/>
      </c>
      <c r="O368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82" s="3" t="str">
        <f>IFERROR(Broker_Trades2[[#This Row],[Return]]/Broker_Trades2[[#This Row],[Time]],Broker_Trades2[[#This Row],[Return]])</f>
        <v/>
      </c>
    </row>
    <row r="3683" spans="1:16" x14ac:dyDescent="0.3">
      <c r="A3683">
        <v>3682</v>
      </c>
      <c r="B3683" s="3" t="s">
        <v>8949</v>
      </c>
      <c r="C3683" s="4">
        <v>44021.544444444444</v>
      </c>
      <c r="D3683" s="3" t="s">
        <v>216</v>
      </c>
      <c r="E3683" s="3" t="s">
        <v>6832</v>
      </c>
      <c r="F3683" s="3" t="s">
        <v>6833</v>
      </c>
      <c r="G3683">
        <v>281</v>
      </c>
      <c r="H3683" s="3" t="s">
        <v>24</v>
      </c>
      <c r="I3683" s="3" t="s">
        <v>8946</v>
      </c>
      <c r="J3683" s="3" t="s">
        <v>8950</v>
      </c>
      <c r="K3683" s="3" t="s">
        <v>6882</v>
      </c>
      <c r="L3683" s="3" t="s">
        <v>12416</v>
      </c>
      <c r="M3683" s="3" t="s">
        <v>32</v>
      </c>
      <c r="N3683" s="3">
        <f>IF(Broker_Trades2[[#This Row],[Status]]="Complete",((Broker_Trades2[Sell Price]-Broker_Trades2[Buy Price])/Broker_Trades2[[#This Row],[Buy Price]]),"")</f>
        <v>-9.9999999999999964E-2</v>
      </c>
      <c r="O36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3683" s="3">
        <f>IFERROR(Broker_Trades2[[#This Row],[Return]]/Broker_Trades2[[#This Row],[Time]],Broker_Trades2[[#This Row],[Return]])</f>
        <v>-1.612903225806451E-3</v>
      </c>
    </row>
    <row r="3684" spans="1:16" hidden="1" x14ac:dyDescent="0.3">
      <c r="A3684">
        <v>3683</v>
      </c>
      <c r="B3684" s="3" t="s">
        <v>8951</v>
      </c>
      <c r="C3684" s="4">
        <v>44021.481249999997</v>
      </c>
      <c r="D3684" s="3" t="s">
        <v>216</v>
      </c>
      <c r="E3684" s="3" t="s">
        <v>6832</v>
      </c>
      <c r="F3684" s="3" t="s">
        <v>6833</v>
      </c>
      <c r="G3684">
        <v>819</v>
      </c>
      <c r="H3684" s="3" t="s">
        <v>24</v>
      </c>
      <c r="I3684" s="3" t="s">
        <v>2695</v>
      </c>
      <c r="J3684" s="3" t="s">
        <v>2695</v>
      </c>
      <c r="K3684" s="3" t="s">
        <v>2695</v>
      </c>
      <c r="L3684" s="3" t="s">
        <v>2695</v>
      </c>
      <c r="M3684" s="3" t="s">
        <v>190</v>
      </c>
      <c r="N3684" s="3" t="str">
        <f>IF(Broker_Trades2[[#This Row],[Status]]="Complete",((Broker_Trades2[Sell Price]-Broker_Trades2[Buy Price])/Broker_Trades2[[#This Row],[Buy Price]]),"")</f>
        <v/>
      </c>
      <c r="O368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84" s="3" t="str">
        <f>IFERROR(Broker_Trades2[[#This Row],[Return]]/Broker_Trades2[[#This Row],[Time]],Broker_Trades2[[#This Row],[Return]])</f>
        <v/>
      </c>
    </row>
    <row r="3685" spans="1:16" x14ac:dyDescent="0.3">
      <c r="A3685">
        <v>3684</v>
      </c>
      <c r="B3685" s="3" t="s">
        <v>8952</v>
      </c>
      <c r="C3685" s="4">
        <v>44019.570138888892</v>
      </c>
      <c r="D3685" s="3" t="s">
        <v>161</v>
      </c>
      <c r="E3685" s="3" t="s">
        <v>7051</v>
      </c>
      <c r="F3685" s="3" t="s">
        <v>6965</v>
      </c>
      <c r="G3685">
        <v>64</v>
      </c>
      <c r="H3685" s="3" t="s">
        <v>59</v>
      </c>
      <c r="I3685" s="3" t="s">
        <v>8953</v>
      </c>
      <c r="J3685" s="3" t="s">
        <v>8954</v>
      </c>
      <c r="K3685" s="3" t="s">
        <v>8929</v>
      </c>
      <c r="L3685" s="3" t="s">
        <v>12417</v>
      </c>
      <c r="M3685" s="3" t="s">
        <v>32</v>
      </c>
      <c r="N3685" s="3">
        <f>IF(Broker_Trades2[[#This Row],[Status]]="Complete",((Broker_Trades2[Sell Price]-Broker_Trades2[Buy Price])/Broker_Trades2[[#This Row],[Buy Price]]),"")</f>
        <v>8.6587436332767428E-2</v>
      </c>
      <c r="O36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685" s="3">
        <f>IFERROR(Broker_Trades2[[#This Row],[Return]]/Broker_Trades2[[#This Row],[Time]],Broker_Trades2[[#This Row],[Return]])</f>
        <v>8.6587436332767435E-3</v>
      </c>
    </row>
    <row r="3686" spans="1:16" hidden="1" x14ac:dyDescent="0.3">
      <c r="A3686">
        <v>3685</v>
      </c>
      <c r="B3686" s="3" t="s">
        <v>8956</v>
      </c>
      <c r="C3686" s="4">
        <v>44019.570138888892</v>
      </c>
      <c r="D3686" s="3" t="s">
        <v>161</v>
      </c>
      <c r="E3686" s="3" t="s">
        <v>1892</v>
      </c>
      <c r="F3686" s="3" t="s">
        <v>1688</v>
      </c>
      <c r="G3686">
        <v>2150</v>
      </c>
      <c r="H3686" s="3" t="s">
        <v>59</v>
      </c>
      <c r="I3686" s="3" t="s">
        <v>2695</v>
      </c>
      <c r="J3686" s="3" t="s">
        <v>2695</v>
      </c>
      <c r="K3686" s="3" t="s">
        <v>2695</v>
      </c>
      <c r="L3686" s="3" t="s">
        <v>2695</v>
      </c>
      <c r="M3686" s="3" t="s">
        <v>190</v>
      </c>
      <c r="N3686" s="3" t="str">
        <f>IF(Broker_Trades2[[#This Row],[Status]]="Complete",((Broker_Trades2[Sell Price]-Broker_Trades2[Buy Price])/Broker_Trades2[[#This Row],[Buy Price]]),"")</f>
        <v/>
      </c>
      <c r="O36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86" s="3" t="str">
        <f>IFERROR(Broker_Trades2[[#This Row],[Return]]/Broker_Trades2[[#This Row],[Time]],Broker_Trades2[[#This Row],[Return]])</f>
        <v/>
      </c>
    </row>
    <row r="3687" spans="1:16" x14ac:dyDescent="0.3">
      <c r="A3687">
        <v>3686</v>
      </c>
      <c r="B3687" s="3" t="s">
        <v>8957</v>
      </c>
      <c r="C3687" s="4">
        <v>44019.570138888892</v>
      </c>
      <c r="D3687" s="3" t="s">
        <v>159</v>
      </c>
      <c r="E3687" s="3" t="s">
        <v>134</v>
      </c>
      <c r="F3687" s="3" t="s">
        <v>135</v>
      </c>
      <c r="G3687">
        <v>675</v>
      </c>
      <c r="H3687" s="3" t="s">
        <v>24</v>
      </c>
      <c r="I3687" s="3" t="s">
        <v>8953</v>
      </c>
      <c r="J3687" s="3" t="s">
        <v>8958</v>
      </c>
      <c r="K3687" s="3" t="s">
        <v>8813</v>
      </c>
      <c r="L3687" s="3" t="s">
        <v>3119</v>
      </c>
      <c r="M3687" s="3" t="s">
        <v>32</v>
      </c>
      <c r="N3687" s="3">
        <f>IF(Broker_Trades2[[#This Row],[Status]]="Complete",((Broker_Trades2[Sell Price]-Broker_Trades2[Buy Price])/Broker_Trades2[[#This Row],[Buy Price]]),"")</f>
        <v>0.117642188922924</v>
      </c>
      <c r="O36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3687" s="3">
        <f>IFERROR(Broker_Trades2[[#This Row],[Return]]/Broker_Trades2[[#This Row],[Time]],Broker_Trades2[[#This Row],[Return]])</f>
        <v>9.0493991479172302E-3</v>
      </c>
    </row>
    <row r="3688" spans="1:16" x14ac:dyDescent="0.3">
      <c r="A3688">
        <v>3687</v>
      </c>
      <c r="B3688" s="3" t="s">
        <v>8960</v>
      </c>
      <c r="C3688" s="4">
        <v>44019.570138888892</v>
      </c>
      <c r="D3688" s="3" t="s">
        <v>132</v>
      </c>
      <c r="E3688" s="3" t="s">
        <v>4419</v>
      </c>
      <c r="F3688" s="3" t="s">
        <v>1204</v>
      </c>
      <c r="G3688">
        <v>119</v>
      </c>
      <c r="H3688" s="3" t="s">
        <v>24</v>
      </c>
      <c r="I3688" s="3" t="s">
        <v>8953</v>
      </c>
      <c r="J3688" s="3" t="s">
        <v>8961</v>
      </c>
      <c r="K3688" s="3" t="s">
        <v>8306</v>
      </c>
      <c r="L3688" s="3" t="s">
        <v>12418</v>
      </c>
      <c r="M3688" s="3" t="s">
        <v>32</v>
      </c>
      <c r="N3688" s="3">
        <f>IF(Broker_Trades2[[#This Row],[Status]]="Complete",((Broker_Trades2[Sell Price]-Broker_Trades2[Buy Price])/Broker_Trades2[[#This Row],[Buy Price]]),"")</f>
        <v>-9.9999999999999964E-2</v>
      </c>
      <c r="O36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3688" s="3">
        <f>IFERROR(Broker_Trades2[[#This Row],[Return]]/Broker_Trades2[[#This Row],[Time]],Broker_Trades2[[#This Row],[Return]])</f>
        <v>-3.7037037037037025E-3</v>
      </c>
    </row>
    <row r="3689" spans="1:16" x14ac:dyDescent="0.3">
      <c r="A3689">
        <v>3688</v>
      </c>
      <c r="B3689" s="3" t="s">
        <v>8962</v>
      </c>
      <c r="C3689" s="4">
        <v>44019.569444444445</v>
      </c>
      <c r="D3689" s="3" t="s">
        <v>216</v>
      </c>
      <c r="E3689" s="3" t="s">
        <v>6736</v>
      </c>
      <c r="F3689" s="3" t="s">
        <v>6737</v>
      </c>
      <c r="G3689">
        <v>93</v>
      </c>
      <c r="H3689" s="3" t="s">
        <v>59</v>
      </c>
      <c r="I3689" s="3" t="s">
        <v>8953</v>
      </c>
      <c r="J3689" s="3" t="s">
        <v>8963</v>
      </c>
      <c r="K3689" s="3" t="s">
        <v>8953</v>
      </c>
      <c r="L3689" s="3" t="s">
        <v>5189</v>
      </c>
      <c r="M3689" s="3" t="s">
        <v>32</v>
      </c>
      <c r="N3689" s="3">
        <f>IF(Broker_Trades2[[#This Row],[Status]]="Complete",((Broker_Trades2[Sell Price]-Broker_Trades2[Buy Price])/Broker_Trades2[[#This Row],[Buy Price]]),"")</f>
        <v>4.8622366288493014E-3</v>
      </c>
      <c r="O36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689" s="3">
        <f>IFERROR(Broker_Trades2[[#This Row],[Return]]/Broker_Trades2[[#This Row],[Time]],Broker_Trades2[[#This Row],[Return]])</f>
        <v>4.8622366288493014E-3</v>
      </c>
    </row>
    <row r="3690" spans="1:16" hidden="1" x14ac:dyDescent="0.3">
      <c r="A3690">
        <v>3689</v>
      </c>
      <c r="B3690" s="3" t="s">
        <v>8965</v>
      </c>
      <c r="C3690" s="4">
        <v>44018.698611111111</v>
      </c>
      <c r="D3690" s="3" t="s">
        <v>6721</v>
      </c>
      <c r="E3690" s="3" t="s">
        <v>6336</v>
      </c>
      <c r="F3690" s="3" t="s">
        <v>1426</v>
      </c>
      <c r="G3690">
        <v>1397</v>
      </c>
      <c r="H3690" s="3" t="s">
        <v>2852</v>
      </c>
      <c r="I3690" s="3" t="s">
        <v>2695</v>
      </c>
      <c r="J3690" s="3" t="s">
        <v>2695</v>
      </c>
      <c r="K3690" s="3" t="s">
        <v>2695</v>
      </c>
      <c r="L3690" s="3" t="s">
        <v>2695</v>
      </c>
      <c r="M3690" s="3" t="s">
        <v>190</v>
      </c>
      <c r="N3690" s="3" t="str">
        <f>IF(Broker_Trades2[[#This Row],[Status]]="Complete",((Broker_Trades2[Sell Price]-Broker_Trades2[Buy Price])/Broker_Trades2[[#This Row],[Buy Price]]),"")</f>
        <v/>
      </c>
      <c r="O369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90" s="3" t="str">
        <f>IFERROR(Broker_Trades2[[#This Row],[Return]]/Broker_Trades2[[#This Row],[Time]],Broker_Trades2[[#This Row],[Return]])</f>
        <v/>
      </c>
    </row>
    <row r="3691" spans="1:16" x14ac:dyDescent="0.3">
      <c r="A3691">
        <v>3690</v>
      </c>
      <c r="B3691" s="3" t="s">
        <v>8966</v>
      </c>
      <c r="C3691" s="4">
        <v>44018.659722222219</v>
      </c>
      <c r="D3691" s="3" t="s">
        <v>147</v>
      </c>
      <c r="E3691" s="3" t="s">
        <v>183</v>
      </c>
      <c r="F3691" s="3" t="s">
        <v>184</v>
      </c>
      <c r="G3691">
        <v>625</v>
      </c>
      <c r="H3691" s="3" t="s">
        <v>24</v>
      </c>
      <c r="I3691" s="3" t="s">
        <v>8953</v>
      </c>
      <c r="J3691" s="3" t="s">
        <v>8053</v>
      </c>
      <c r="K3691" s="3" t="s">
        <v>7528</v>
      </c>
      <c r="L3691" s="3" t="s">
        <v>12419</v>
      </c>
      <c r="M3691" s="3" t="s">
        <v>32</v>
      </c>
      <c r="N3691" s="3">
        <f>IF(Broker_Trades2[[#This Row],[Status]]="Complete",((Broker_Trades2[Sell Price]-Broker_Trades2[Buy Price])/Broker_Trades2[[#This Row],[Buy Price]]),"")</f>
        <v>-9.9999999999999964E-2</v>
      </c>
      <c r="O36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3691" s="3">
        <f>IFERROR(Broker_Trades2[[#This Row],[Return]]/Broker_Trades2[[#This Row],[Time]],Broker_Trades2[[#This Row],[Return]])</f>
        <v>-2.4390243902439016E-3</v>
      </c>
    </row>
    <row r="3692" spans="1:16" x14ac:dyDescent="0.3">
      <c r="A3692">
        <v>3691</v>
      </c>
      <c r="B3692" s="3" t="s">
        <v>8967</v>
      </c>
      <c r="C3692" s="4">
        <v>44018.65347222222</v>
      </c>
      <c r="D3692" s="3" t="s">
        <v>147</v>
      </c>
      <c r="E3692" s="3" t="s">
        <v>323</v>
      </c>
      <c r="F3692" s="3" t="s">
        <v>324</v>
      </c>
      <c r="G3692">
        <v>108</v>
      </c>
      <c r="H3692" s="3" t="s">
        <v>24</v>
      </c>
      <c r="I3692" s="3" t="s">
        <v>8953</v>
      </c>
      <c r="J3692" s="3" t="s">
        <v>3094</v>
      </c>
      <c r="K3692" s="3" t="s">
        <v>7030</v>
      </c>
      <c r="L3692" s="3" t="s">
        <v>9112</v>
      </c>
      <c r="M3692" s="3" t="s">
        <v>32</v>
      </c>
      <c r="N3692" s="3">
        <f>IF(Broker_Trades2[[#This Row],[Status]]="Complete",((Broker_Trades2[Sell Price]-Broker_Trades2[Buy Price])/Broker_Trades2[[#This Row],[Buy Price]]),"")</f>
        <v>0.43046357615894038</v>
      </c>
      <c r="O36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3692" s="3">
        <f>IFERROR(Broker_Trades2[[#This Row],[Return]]/Broker_Trades2[[#This Row],[Time]],Broker_Trades2[[#This Row],[Return]])</f>
        <v>7.5519925641919367E-3</v>
      </c>
    </row>
    <row r="3693" spans="1:16" x14ac:dyDescent="0.3">
      <c r="A3693">
        <v>3692</v>
      </c>
      <c r="B3693" s="3" t="s">
        <v>8969</v>
      </c>
      <c r="C3693" s="4">
        <v>44018.650694444441</v>
      </c>
      <c r="D3693" s="3" t="s">
        <v>147</v>
      </c>
      <c r="E3693" s="3" t="s">
        <v>1039</v>
      </c>
      <c r="F3693" s="3" t="s">
        <v>1039</v>
      </c>
      <c r="G3693">
        <v>285</v>
      </c>
      <c r="H3693" s="3" t="s">
        <v>24</v>
      </c>
      <c r="I3693" s="3" t="s">
        <v>8953</v>
      </c>
      <c r="J3693" s="3" t="s">
        <v>5226</v>
      </c>
      <c r="K3693" s="3" t="s">
        <v>6781</v>
      </c>
      <c r="L3693" s="3" t="s">
        <v>7741</v>
      </c>
      <c r="M3693" s="3" t="s">
        <v>32</v>
      </c>
      <c r="N3693" s="3">
        <f>IF(Broker_Trades2[[#This Row],[Status]]="Complete",((Broker_Trades2[Sell Price]-Broker_Trades2[Buy Price])/Broker_Trades2[[#This Row],[Buy Price]]),"")</f>
        <v>-0.1</v>
      </c>
      <c r="O36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72</v>
      </c>
      <c r="P3693" s="3">
        <f>IFERROR(Broker_Trades2[[#This Row],[Return]]/Broker_Trades2[[#This Row],[Time]],Broker_Trades2[[#This Row],[Return]])</f>
        <v>-1.3888888888888889E-3</v>
      </c>
    </row>
    <row r="3694" spans="1:16" x14ac:dyDescent="0.3">
      <c r="A3694">
        <v>3693</v>
      </c>
      <c r="B3694" s="3" t="s">
        <v>8970</v>
      </c>
      <c r="C3694" s="4">
        <v>44018.649305555555</v>
      </c>
      <c r="D3694" s="3" t="s">
        <v>151</v>
      </c>
      <c r="E3694" s="3" t="s">
        <v>8971</v>
      </c>
      <c r="F3694" s="3" t="s">
        <v>8972</v>
      </c>
      <c r="G3694">
        <v>73</v>
      </c>
      <c r="H3694" s="3" t="s">
        <v>24</v>
      </c>
      <c r="I3694" s="3" t="s">
        <v>8953</v>
      </c>
      <c r="J3694" s="3" t="s">
        <v>8973</v>
      </c>
      <c r="K3694" s="3" t="s">
        <v>9460</v>
      </c>
      <c r="L3694" s="3" t="s">
        <v>12420</v>
      </c>
      <c r="M3694" s="3" t="s">
        <v>32</v>
      </c>
      <c r="N3694" s="3">
        <f>IF(Broker_Trades2[[#This Row],[Status]]="Complete",((Broker_Trades2[Sell Price]-Broker_Trades2[Buy Price])/Broker_Trades2[[#This Row],[Buy Price]]),"")</f>
        <v>-0.10000000000000005</v>
      </c>
      <c r="O36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3694" s="3">
        <f>IFERROR(Broker_Trades2[[#This Row],[Return]]/Broker_Trades2[[#This Row],[Time]],Broker_Trades2[[#This Row],[Return]])</f>
        <v>-1.1111111111111117E-2</v>
      </c>
    </row>
    <row r="3695" spans="1:16" x14ac:dyDescent="0.3">
      <c r="A3695">
        <v>3694</v>
      </c>
      <c r="B3695" s="3" t="s">
        <v>8975</v>
      </c>
      <c r="C3695" s="4">
        <v>44018.645138888889</v>
      </c>
      <c r="D3695" s="3" t="s">
        <v>159</v>
      </c>
      <c r="E3695" s="3" t="s">
        <v>8976</v>
      </c>
      <c r="F3695" s="3" t="s">
        <v>8977</v>
      </c>
      <c r="G3695">
        <v>65</v>
      </c>
      <c r="H3695" s="3" t="s">
        <v>24</v>
      </c>
      <c r="I3695" s="3" t="s">
        <v>8978</v>
      </c>
      <c r="J3695" s="3" t="s">
        <v>6977</v>
      </c>
      <c r="K3695" s="3" t="s">
        <v>8306</v>
      </c>
      <c r="L3695" s="3" t="s">
        <v>12129</v>
      </c>
      <c r="M3695" s="3" t="s">
        <v>32</v>
      </c>
      <c r="N3695" s="3">
        <f>IF(Broker_Trades2[[#This Row],[Status]]="Complete",((Broker_Trades2[Sell Price]-Broker_Trades2[Buy Price])/Broker_Trades2[[#This Row],[Buy Price]]),"")</f>
        <v>-9.9999999999999978E-2</v>
      </c>
      <c r="O36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695" s="3">
        <f>IFERROR(Broker_Trades2[[#This Row],[Return]]/Broker_Trades2[[#This Row],[Time]],Broker_Trades2[[#This Row],[Return]])</f>
        <v>-3.5714285714285704E-3</v>
      </c>
    </row>
    <row r="3696" spans="1:16" hidden="1" x14ac:dyDescent="0.3">
      <c r="A3696">
        <v>3695</v>
      </c>
      <c r="B3696" s="3" t="s">
        <v>8980</v>
      </c>
      <c r="C3696" s="4">
        <v>44018.640972222223</v>
      </c>
      <c r="D3696" s="3" t="s">
        <v>34</v>
      </c>
      <c r="E3696" s="3" t="s">
        <v>8976</v>
      </c>
      <c r="F3696" s="3" t="s">
        <v>8977</v>
      </c>
      <c r="G3696">
        <v>1380</v>
      </c>
      <c r="H3696" s="3" t="s">
        <v>24</v>
      </c>
      <c r="I3696" s="3" t="s">
        <v>2695</v>
      </c>
      <c r="J3696" s="3" t="s">
        <v>2695</v>
      </c>
      <c r="K3696" s="3" t="s">
        <v>2695</v>
      </c>
      <c r="L3696" s="3" t="s">
        <v>2695</v>
      </c>
      <c r="M3696" s="3" t="s">
        <v>190</v>
      </c>
      <c r="N3696" s="3" t="str">
        <f>IF(Broker_Trades2[[#This Row],[Status]]="Complete",((Broker_Trades2[Sell Price]-Broker_Trades2[Buy Price])/Broker_Trades2[[#This Row],[Buy Price]]),"")</f>
        <v/>
      </c>
      <c r="O36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96" s="3" t="str">
        <f>IFERROR(Broker_Trades2[[#This Row],[Return]]/Broker_Trades2[[#This Row],[Time]],Broker_Trades2[[#This Row],[Return]])</f>
        <v/>
      </c>
    </row>
    <row r="3697" spans="1:16" hidden="1" x14ac:dyDescent="0.3">
      <c r="A3697">
        <v>3696</v>
      </c>
      <c r="B3697" s="3" t="s">
        <v>8981</v>
      </c>
      <c r="C3697" s="4">
        <v>44018.63958333333</v>
      </c>
      <c r="D3697" s="3" t="s">
        <v>38</v>
      </c>
      <c r="E3697" s="3" t="s">
        <v>4054</v>
      </c>
      <c r="F3697" s="3" t="s">
        <v>4055</v>
      </c>
      <c r="G3697">
        <v>135</v>
      </c>
      <c r="H3697" s="3" t="s">
        <v>24</v>
      </c>
      <c r="I3697" s="3" t="s">
        <v>2695</v>
      </c>
      <c r="J3697" s="3" t="s">
        <v>2695</v>
      </c>
      <c r="K3697" s="3" t="s">
        <v>2695</v>
      </c>
      <c r="L3697" s="3" t="s">
        <v>2695</v>
      </c>
      <c r="M3697" s="3" t="s">
        <v>190</v>
      </c>
      <c r="N3697" s="3" t="str">
        <f>IF(Broker_Trades2[[#This Row],[Status]]="Complete",((Broker_Trades2[Sell Price]-Broker_Trades2[Buy Price])/Broker_Trades2[[#This Row],[Buy Price]]),"")</f>
        <v/>
      </c>
      <c r="O369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97" s="3" t="str">
        <f>IFERROR(Broker_Trades2[[#This Row],[Return]]/Broker_Trades2[[#This Row],[Time]],Broker_Trades2[[#This Row],[Return]])</f>
        <v/>
      </c>
    </row>
    <row r="3698" spans="1:16" x14ac:dyDescent="0.3">
      <c r="A3698">
        <v>3697</v>
      </c>
      <c r="B3698" s="3" t="s">
        <v>8982</v>
      </c>
      <c r="C3698" s="4">
        <v>44018.563194444447</v>
      </c>
      <c r="D3698" s="3" t="s">
        <v>38</v>
      </c>
      <c r="E3698" s="3" t="s">
        <v>932</v>
      </c>
      <c r="F3698" s="3" t="s">
        <v>933</v>
      </c>
      <c r="G3698">
        <v>105</v>
      </c>
      <c r="H3698" s="3" t="s">
        <v>59</v>
      </c>
      <c r="I3698" s="3" t="s">
        <v>8978</v>
      </c>
      <c r="J3698" s="3" t="s">
        <v>4598</v>
      </c>
      <c r="K3698" s="3" t="s">
        <v>7913</v>
      </c>
      <c r="L3698" s="3" t="s">
        <v>2890</v>
      </c>
      <c r="M3698" s="3" t="s">
        <v>32</v>
      </c>
      <c r="N3698" s="3">
        <f>IF(Broker_Trades2[[#This Row],[Status]]="Complete",((Broker_Trades2[Sell Price]-Broker_Trades2[Buy Price])/Broker_Trades2[[#This Row],[Buy Price]]),"")</f>
        <v>6.0606060606060608E-2</v>
      </c>
      <c r="O36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3698" s="3">
        <f>IFERROR(Broker_Trades2[[#This Row],[Return]]/Broker_Trades2[[#This Row],[Time]],Broker_Trades2[[#This Row],[Return]])</f>
        <v>1.7316017316017316E-3</v>
      </c>
    </row>
    <row r="3699" spans="1:16" hidden="1" x14ac:dyDescent="0.3">
      <c r="A3699">
        <v>3698</v>
      </c>
      <c r="B3699" s="3" t="s">
        <v>8984</v>
      </c>
      <c r="C3699" s="4">
        <v>44018.561805555553</v>
      </c>
      <c r="D3699" s="3" t="s">
        <v>216</v>
      </c>
      <c r="E3699" s="3" t="s">
        <v>600</v>
      </c>
      <c r="F3699" s="3" t="s">
        <v>601</v>
      </c>
      <c r="G3699">
        <v>1725</v>
      </c>
      <c r="H3699" s="3" t="s">
        <v>24</v>
      </c>
      <c r="I3699" s="3" t="s">
        <v>2695</v>
      </c>
      <c r="J3699" s="3" t="s">
        <v>2695</v>
      </c>
      <c r="K3699" s="3" t="s">
        <v>2695</v>
      </c>
      <c r="L3699" s="3" t="s">
        <v>2695</v>
      </c>
      <c r="M3699" s="3" t="s">
        <v>190</v>
      </c>
      <c r="N3699" s="3" t="str">
        <f>IF(Broker_Trades2[[#This Row],[Status]]="Complete",((Broker_Trades2[Sell Price]-Broker_Trades2[Buy Price])/Broker_Trades2[[#This Row],[Buy Price]]),"")</f>
        <v/>
      </c>
      <c r="O369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699" s="3" t="str">
        <f>IFERROR(Broker_Trades2[[#This Row],[Return]]/Broker_Trades2[[#This Row],[Time]],Broker_Trades2[[#This Row],[Return]])</f>
        <v/>
      </c>
    </row>
    <row r="3700" spans="1:16" x14ac:dyDescent="0.3">
      <c r="A3700">
        <v>3699</v>
      </c>
      <c r="B3700" s="3" t="s">
        <v>8985</v>
      </c>
      <c r="C3700" s="4">
        <v>44018.561111111114</v>
      </c>
      <c r="D3700" s="3" t="s">
        <v>161</v>
      </c>
      <c r="E3700" s="3" t="s">
        <v>4429</v>
      </c>
      <c r="F3700" s="3" t="s">
        <v>933</v>
      </c>
      <c r="G3700">
        <v>115</v>
      </c>
      <c r="H3700" s="3" t="s">
        <v>24</v>
      </c>
      <c r="I3700" s="3" t="s">
        <v>8978</v>
      </c>
      <c r="J3700" s="3" t="s">
        <v>4598</v>
      </c>
      <c r="K3700" s="3" t="s">
        <v>7766</v>
      </c>
      <c r="L3700" s="3" t="s">
        <v>5976</v>
      </c>
      <c r="M3700" s="3" t="s">
        <v>32</v>
      </c>
      <c r="N3700" s="3">
        <f>IF(Broker_Trades2[[#This Row],[Status]]="Complete",((Broker_Trades2[Sell Price]-Broker_Trades2[Buy Price])/Broker_Trades2[[#This Row],[Buy Price]]),"")</f>
        <v>0.16161616161616163</v>
      </c>
      <c r="O37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3700" s="3">
        <f>IFERROR(Broker_Trades2[[#This Row],[Return]]/Broker_Trades2[[#This Row],[Time]],Broker_Trades2[[#This Row],[Return]])</f>
        <v>4.3680043680043683E-3</v>
      </c>
    </row>
    <row r="3701" spans="1:16" x14ac:dyDescent="0.3">
      <c r="A3701">
        <v>3700</v>
      </c>
      <c r="B3701" s="3" t="s">
        <v>8987</v>
      </c>
      <c r="C3701" s="4">
        <v>44018.55972222222</v>
      </c>
      <c r="D3701" s="3" t="s">
        <v>161</v>
      </c>
      <c r="E3701" s="3" t="s">
        <v>8976</v>
      </c>
      <c r="F3701" s="3" t="s">
        <v>8977</v>
      </c>
      <c r="G3701">
        <v>65</v>
      </c>
      <c r="H3701" s="3" t="s">
        <v>24</v>
      </c>
      <c r="I3701" s="3" t="s">
        <v>8978</v>
      </c>
      <c r="J3701" s="3" t="s">
        <v>6977</v>
      </c>
      <c r="K3701" s="3" t="s">
        <v>8306</v>
      </c>
      <c r="L3701" s="3" t="s">
        <v>12129</v>
      </c>
      <c r="M3701" s="3" t="s">
        <v>32</v>
      </c>
      <c r="N3701" s="3">
        <f>IF(Broker_Trades2[[#This Row],[Status]]="Complete",((Broker_Trades2[Sell Price]-Broker_Trades2[Buy Price])/Broker_Trades2[[#This Row],[Buy Price]]),"")</f>
        <v>-9.9999999999999978E-2</v>
      </c>
      <c r="O37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701" s="3">
        <f>IFERROR(Broker_Trades2[[#This Row],[Return]]/Broker_Trades2[[#This Row],[Time]],Broker_Trades2[[#This Row],[Return]])</f>
        <v>-3.5714285714285704E-3</v>
      </c>
    </row>
    <row r="3702" spans="1:16" hidden="1" x14ac:dyDescent="0.3">
      <c r="A3702">
        <v>3701</v>
      </c>
      <c r="B3702" s="3" t="s">
        <v>8988</v>
      </c>
      <c r="C3702" s="4">
        <v>44015.697222222225</v>
      </c>
      <c r="D3702" s="3" t="s">
        <v>151</v>
      </c>
      <c r="E3702" s="3" t="s">
        <v>1841</v>
      </c>
      <c r="F3702" s="3" t="s">
        <v>1842</v>
      </c>
      <c r="G3702">
        <v>92</v>
      </c>
      <c r="H3702" s="3" t="s">
        <v>24</v>
      </c>
      <c r="I3702" s="3" t="s">
        <v>2695</v>
      </c>
      <c r="J3702" s="3" t="s">
        <v>2695</v>
      </c>
      <c r="K3702" s="3" t="s">
        <v>2695</v>
      </c>
      <c r="L3702" s="3" t="s">
        <v>2695</v>
      </c>
      <c r="M3702" s="3" t="s">
        <v>190</v>
      </c>
      <c r="N3702" s="3" t="str">
        <f>IF(Broker_Trades2[[#This Row],[Status]]="Complete",((Broker_Trades2[Sell Price]-Broker_Trades2[Buy Price])/Broker_Trades2[[#This Row],[Buy Price]]),"")</f>
        <v/>
      </c>
      <c r="O37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02" s="3" t="str">
        <f>IFERROR(Broker_Trades2[[#This Row],[Return]]/Broker_Trades2[[#This Row],[Time]],Broker_Trades2[[#This Row],[Return]])</f>
        <v/>
      </c>
    </row>
    <row r="3703" spans="1:16" hidden="1" x14ac:dyDescent="0.3">
      <c r="A3703">
        <v>3702</v>
      </c>
      <c r="B3703" s="3" t="s">
        <v>8989</v>
      </c>
      <c r="C3703" s="4">
        <v>44015.675694444442</v>
      </c>
      <c r="D3703" s="3" t="s">
        <v>38</v>
      </c>
      <c r="E3703" s="3" t="s">
        <v>6601</v>
      </c>
      <c r="F3703" s="3" t="s">
        <v>4531</v>
      </c>
      <c r="G3703">
        <v>80</v>
      </c>
      <c r="H3703" s="3" t="s">
        <v>59</v>
      </c>
      <c r="I3703" s="3" t="s">
        <v>2695</v>
      </c>
      <c r="J3703" s="3" t="s">
        <v>2695</v>
      </c>
      <c r="K3703" s="3" t="s">
        <v>2695</v>
      </c>
      <c r="L3703" s="3" t="s">
        <v>2695</v>
      </c>
      <c r="M3703" s="3" t="s">
        <v>190</v>
      </c>
      <c r="N3703" s="3" t="str">
        <f>IF(Broker_Trades2[[#This Row],[Status]]="Complete",((Broker_Trades2[Sell Price]-Broker_Trades2[Buy Price])/Broker_Trades2[[#This Row],[Buy Price]]),"")</f>
        <v/>
      </c>
      <c r="O37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03" s="3" t="str">
        <f>IFERROR(Broker_Trades2[[#This Row],[Return]]/Broker_Trades2[[#This Row],[Time]],Broker_Trades2[[#This Row],[Return]])</f>
        <v/>
      </c>
    </row>
    <row r="3704" spans="1:16" x14ac:dyDescent="0.3">
      <c r="A3704">
        <v>3703</v>
      </c>
      <c r="B3704" s="3" t="s">
        <v>8990</v>
      </c>
      <c r="C3704" s="4">
        <v>44015.674305555556</v>
      </c>
      <c r="D3704" s="3" t="s">
        <v>161</v>
      </c>
      <c r="E3704" s="3" t="s">
        <v>108</v>
      </c>
      <c r="F3704" s="3" t="s">
        <v>108</v>
      </c>
      <c r="G3704">
        <v>72</v>
      </c>
      <c r="H3704" s="3" t="s">
        <v>3879</v>
      </c>
      <c r="I3704" s="3" t="s">
        <v>7913</v>
      </c>
      <c r="J3704" s="3" t="s">
        <v>12421</v>
      </c>
      <c r="K3704" s="3" t="s">
        <v>8978</v>
      </c>
      <c r="L3704" s="3" t="s">
        <v>8991</v>
      </c>
      <c r="M3704" s="3" t="s">
        <v>32</v>
      </c>
      <c r="N3704" s="3">
        <f>IF(Broker_Trades2[[#This Row],[Status]]="Complete",((Broker_Trades2[Sell Price]-Broker_Trades2[Buy Price])/Broker_Trades2[[#This Row],[Buy Price]]),"")</f>
        <v>-9.0909090909090884E-2</v>
      </c>
      <c r="O37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3704" s="3">
        <f>IFERROR(Broker_Trades2[[#This Row],[Return]]/Broker_Trades2[[#This Row],[Time]],Broker_Trades2[[#This Row],[Return]])</f>
        <v>-2.5974025974025965E-3</v>
      </c>
    </row>
    <row r="3705" spans="1:16" x14ac:dyDescent="0.3">
      <c r="A3705">
        <v>3704</v>
      </c>
      <c r="B3705" s="3" t="s">
        <v>8992</v>
      </c>
      <c r="C3705" s="4">
        <v>44015.67291666667</v>
      </c>
      <c r="D3705" s="3" t="s">
        <v>21</v>
      </c>
      <c r="E3705" s="3" t="s">
        <v>4429</v>
      </c>
      <c r="F3705" s="3" t="s">
        <v>933</v>
      </c>
      <c r="G3705">
        <v>116</v>
      </c>
      <c r="H3705" s="3" t="s">
        <v>24</v>
      </c>
      <c r="I3705" s="3" t="s">
        <v>8978</v>
      </c>
      <c r="J3705" s="3" t="s">
        <v>4598</v>
      </c>
      <c r="K3705" s="3" t="s">
        <v>7766</v>
      </c>
      <c r="L3705" s="3" t="s">
        <v>3294</v>
      </c>
      <c r="M3705" s="3" t="s">
        <v>32</v>
      </c>
      <c r="N3705" s="3">
        <f>IF(Broker_Trades2[[#This Row],[Status]]="Complete",((Broker_Trades2[Sell Price]-Broker_Trades2[Buy Price])/Broker_Trades2[[#This Row],[Buy Price]]),"")</f>
        <v>0.17171717171717171</v>
      </c>
      <c r="O37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3705" s="3">
        <f>IFERROR(Broker_Trades2[[#This Row],[Return]]/Broker_Trades2[[#This Row],[Time]],Broker_Trades2[[#This Row],[Return]])</f>
        <v>4.6410046410046406E-3</v>
      </c>
    </row>
    <row r="3706" spans="1:16" hidden="1" x14ac:dyDescent="0.3">
      <c r="A3706">
        <v>3705</v>
      </c>
      <c r="B3706" s="3" t="s">
        <v>8993</v>
      </c>
      <c r="C3706" s="4">
        <v>44015.672222222223</v>
      </c>
      <c r="D3706" s="3" t="s">
        <v>21</v>
      </c>
      <c r="E3706" s="3" t="s">
        <v>8994</v>
      </c>
      <c r="F3706" s="3" t="s">
        <v>8995</v>
      </c>
      <c r="G3706">
        <v>71</v>
      </c>
      <c r="H3706" s="3" t="s">
        <v>59</v>
      </c>
      <c r="I3706" s="3" t="s">
        <v>2695</v>
      </c>
      <c r="J3706" s="3" t="s">
        <v>2695</v>
      </c>
      <c r="K3706" s="3" t="s">
        <v>2695</v>
      </c>
      <c r="L3706" s="3" t="s">
        <v>2695</v>
      </c>
      <c r="M3706" s="3" t="s">
        <v>190</v>
      </c>
      <c r="N3706" s="3" t="str">
        <f>IF(Broker_Trades2[[#This Row],[Status]]="Complete",((Broker_Trades2[Sell Price]-Broker_Trades2[Buy Price])/Broker_Trades2[[#This Row],[Buy Price]]),"")</f>
        <v/>
      </c>
      <c r="O37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06" s="3" t="str">
        <f>IFERROR(Broker_Trades2[[#This Row],[Return]]/Broker_Trades2[[#This Row],[Time]],Broker_Trades2[[#This Row],[Return]])</f>
        <v/>
      </c>
    </row>
    <row r="3707" spans="1:16" x14ac:dyDescent="0.3">
      <c r="A3707">
        <v>3706</v>
      </c>
      <c r="B3707" s="3" t="s">
        <v>8996</v>
      </c>
      <c r="C3707" s="4">
        <v>44015.67083333333</v>
      </c>
      <c r="D3707" s="3" t="s">
        <v>132</v>
      </c>
      <c r="E3707" s="3" t="s">
        <v>432</v>
      </c>
      <c r="F3707" s="3" t="s">
        <v>433</v>
      </c>
      <c r="G3707">
        <v>182</v>
      </c>
      <c r="H3707" s="3" t="s">
        <v>24</v>
      </c>
      <c r="I3707" s="3" t="s">
        <v>8978</v>
      </c>
      <c r="J3707" s="3" t="s">
        <v>8997</v>
      </c>
      <c r="K3707" s="3" t="s">
        <v>9351</v>
      </c>
      <c r="L3707" s="3" t="s">
        <v>12422</v>
      </c>
      <c r="M3707" s="3" t="s">
        <v>32</v>
      </c>
      <c r="N3707" s="3">
        <f>IF(Broker_Trades2[[#This Row],[Status]]="Complete",((Broker_Trades2[Sell Price]-Broker_Trades2[Buy Price])/Broker_Trades2[[#This Row],[Buy Price]]),"")</f>
        <v>-0.10000000000000005</v>
      </c>
      <c r="O37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707" s="3">
        <f>IFERROR(Broker_Trades2[[#This Row],[Return]]/Broker_Trades2[[#This Row],[Time]],Broker_Trades2[[#This Row],[Return]])</f>
        <v>-5.0000000000000024E-2</v>
      </c>
    </row>
    <row r="3708" spans="1:16" x14ac:dyDescent="0.3">
      <c r="A3708">
        <v>3707</v>
      </c>
      <c r="B3708" s="3" t="s">
        <v>8998</v>
      </c>
      <c r="C3708" s="4">
        <v>44015.669444444444</v>
      </c>
      <c r="D3708" s="3" t="s">
        <v>354</v>
      </c>
      <c r="E3708" s="3" t="s">
        <v>7333</v>
      </c>
      <c r="F3708" s="3" t="s">
        <v>815</v>
      </c>
      <c r="G3708">
        <v>265</v>
      </c>
      <c r="H3708" s="3" t="s">
        <v>24</v>
      </c>
      <c r="I3708" s="3" t="s">
        <v>8978</v>
      </c>
      <c r="J3708" s="3" t="s">
        <v>8999</v>
      </c>
      <c r="K3708" s="3" t="s">
        <v>7630</v>
      </c>
      <c r="L3708" s="3" t="s">
        <v>2189</v>
      </c>
      <c r="M3708" s="3" t="s">
        <v>32</v>
      </c>
      <c r="N3708" s="3">
        <f>IF(Broker_Trades2[[#This Row],[Status]]="Complete",((Broker_Trades2[Sell Price]-Broker_Trades2[Buy Price])/Broker_Trades2[[#This Row],[Buy Price]]),"")</f>
        <v>0.21115173674588658</v>
      </c>
      <c r="O37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3708" s="3">
        <f>IFERROR(Broker_Trades2[[#This Row],[Return]]/Broker_Trades2[[#This Row],[Time]],Broker_Trades2[[#This Row],[Return]])</f>
        <v>5.4141470960483735E-3</v>
      </c>
    </row>
    <row r="3709" spans="1:16" x14ac:dyDescent="0.3">
      <c r="A3709">
        <v>3708</v>
      </c>
      <c r="B3709" s="3" t="s">
        <v>9001</v>
      </c>
      <c r="C3709" s="4">
        <v>44015.668055555558</v>
      </c>
      <c r="D3709" s="3" t="s">
        <v>159</v>
      </c>
      <c r="E3709" s="3" t="s">
        <v>932</v>
      </c>
      <c r="F3709" s="3" t="s">
        <v>933</v>
      </c>
      <c r="G3709">
        <v>122</v>
      </c>
      <c r="H3709" s="3" t="s">
        <v>24</v>
      </c>
      <c r="I3709" s="3" t="s">
        <v>8978</v>
      </c>
      <c r="J3709" s="3" t="s">
        <v>4598</v>
      </c>
      <c r="K3709" s="3" t="s">
        <v>7688</v>
      </c>
      <c r="L3709" s="3" t="s">
        <v>2122</v>
      </c>
      <c r="M3709" s="3" t="s">
        <v>32</v>
      </c>
      <c r="N3709" s="3">
        <f>IF(Broker_Trades2[[#This Row],[Status]]="Complete",((Broker_Trades2[Sell Price]-Broker_Trades2[Buy Price])/Broker_Trades2[[#This Row],[Buy Price]]),"")</f>
        <v>0.23232323232323232</v>
      </c>
      <c r="O37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3709" s="3">
        <f>IFERROR(Broker_Trades2[[#This Row],[Return]]/Broker_Trades2[[#This Row],[Time]],Broker_Trades2[[#This Row],[Return]])</f>
        <v>6.1137692716640088E-3</v>
      </c>
    </row>
    <row r="3710" spans="1:16" x14ac:dyDescent="0.3">
      <c r="A3710">
        <v>3709</v>
      </c>
      <c r="B3710" s="3" t="s">
        <v>9003</v>
      </c>
      <c r="C3710" s="4">
        <v>44015.605555555558</v>
      </c>
      <c r="D3710" s="3" t="s">
        <v>147</v>
      </c>
      <c r="E3710" s="3" t="s">
        <v>2258</v>
      </c>
      <c r="F3710" s="3" t="s">
        <v>2259</v>
      </c>
      <c r="G3710">
        <v>328</v>
      </c>
      <c r="H3710" s="3" t="s">
        <v>24</v>
      </c>
      <c r="I3710" s="3" t="s">
        <v>9004</v>
      </c>
      <c r="J3710" s="3" t="s">
        <v>9005</v>
      </c>
      <c r="K3710" s="3" t="s">
        <v>7254</v>
      </c>
      <c r="L3710" s="3" t="s">
        <v>534</v>
      </c>
      <c r="M3710" s="3" t="s">
        <v>32</v>
      </c>
      <c r="N3710" s="3">
        <f>IF(Broker_Trades2[[#This Row],[Status]]="Complete",((Broker_Trades2[Sell Price]-Broker_Trades2[Buy Price])/Broker_Trades2[[#This Row],[Buy Price]]),"")</f>
        <v>0.19316114950891244</v>
      </c>
      <c r="O37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3710" s="3">
        <f>IFERROR(Broker_Trades2[[#This Row],[Return]]/Broker_Trades2[[#This Row],[Time]],Broker_Trades2[[#This Row],[Return]])</f>
        <v>4.0241906147690095E-3</v>
      </c>
    </row>
    <row r="3711" spans="1:16" hidden="1" x14ac:dyDescent="0.3">
      <c r="A3711">
        <v>3710</v>
      </c>
      <c r="B3711" s="3" t="s">
        <v>9006</v>
      </c>
      <c r="C3711" s="4">
        <v>44015.604166666664</v>
      </c>
      <c r="D3711" s="3" t="s">
        <v>147</v>
      </c>
      <c r="E3711" s="3" t="s">
        <v>4672</v>
      </c>
      <c r="F3711" s="3" t="s">
        <v>4634</v>
      </c>
      <c r="G3711">
        <v>144</v>
      </c>
      <c r="H3711" s="3" t="s">
        <v>24</v>
      </c>
      <c r="I3711" s="3" t="s">
        <v>2695</v>
      </c>
      <c r="J3711" s="3" t="s">
        <v>2695</v>
      </c>
      <c r="K3711" s="3" t="s">
        <v>2695</v>
      </c>
      <c r="L3711" s="3" t="s">
        <v>2695</v>
      </c>
      <c r="M3711" s="3" t="s">
        <v>190</v>
      </c>
      <c r="N3711" s="3" t="str">
        <f>IF(Broker_Trades2[[#This Row],[Status]]="Complete",((Broker_Trades2[Sell Price]-Broker_Trades2[Buy Price])/Broker_Trades2[[#This Row],[Buy Price]]),"")</f>
        <v/>
      </c>
      <c r="O37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11" s="3" t="str">
        <f>IFERROR(Broker_Trades2[[#This Row],[Return]]/Broker_Trades2[[#This Row],[Time]],Broker_Trades2[[#This Row],[Return]])</f>
        <v/>
      </c>
    </row>
    <row r="3712" spans="1:16" x14ac:dyDescent="0.3">
      <c r="A3712">
        <v>3711</v>
      </c>
      <c r="B3712" s="3" t="s">
        <v>9007</v>
      </c>
      <c r="C3712" s="4">
        <v>44015.600694444445</v>
      </c>
      <c r="D3712" s="3" t="s">
        <v>147</v>
      </c>
      <c r="E3712" s="3" t="s">
        <v>2269</v>
      </c>
      <c r="F3712" s="3" t="s">
        <v>2270</v>
      </c>
      <c r="G3712">
        <v>283</v>
      </c>
      <c r="H3712" s="3" t="s">
        <v>24</v>
      </c>
      <c r="I3712" s="3" t="s">
        <v>9004</v>
      </c>
      <c r="J3712" s="3" t="s">
        <v>2648</v>
      </c>
      <c r="K3712" s="3" t="s">
        <v>7418</v>
      </c>
      <c r="L3712" s="3" t="s">
        <v>12027</v>
      </c>
      <c r="M3712" s="3" t="s">
        <v>32</v>
      </c>
      <c r="N3712" s="3">
        <f>IF(Broker_Trades2[[#This Row],[Status]]="Complete",((Broker_Trades2[Sell Price]-Broker_Trades2[Buy Price])/Broker_Trades2[[#This Row],[Buy Price]]),"")</f>
        <v>0.26905829596412556</v>
      </c>
      <c r="O37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3712" s="3">
        <f>IFERROR(Broker_Trades2[[#This Row],[Return]]/Broker_Trades2[[#This Row],[Time]],Broker_Trades2[[#This Row],[Return]])</f>
        <v>5.8490933905244683E-3</v>
      </c>
    </row>
    <row r="3713" spans="1:16" x14ac:dyDescent="0.3">
      <c r="A3713">
        <v>3712</v>
      </c>
      <c r="B3713" s="3" t="s">
        <v>9008</v>
      </c>
      <c r="C3713" s="4">
        <v>44015.6</v>
      </c>
      <c r="D3713" s="3" t="s">
        <v>132</v>
      </c>
      <c r="E3713" s="3" t="s">
        <v>5304</v>
      </c>
      <c r="F3713" s="3" t="s">
        <v>5305</v>
      </c>
      <c r="G3713">
        <v>587</v>
      </c>
      <c r="H3713" s="3" t="s">
        <v>24</v>
      </c>
      <c r="I3713" s="3" t="s">
        <v>9004</v>
      </c>
      <c r="J3713" s="3" t="s">
        <v>2043</v>
      </c>
      <c r="K3713" s="3" t="s">
        <v>9009</v>
      </c>
      <c r="L3713" s="3" t="s">
        <v>11881</v>
      </c>
      <c r="M3713" s="3" t="s">
        <v>32</v>
      </c>
      <c r="N3713" s="3">
        <f>IF(Broker_Trades2[[#This Row],[Status]]="Complete",((Broker_Trades2[Sell Price]-Broker_Trades2[Buy Price])/Broker_Trades2[[#This Row],[Buy Price]]),"")</f>
        <v>0.17399999999999999</v>
      </c>
      <c r="O37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3713" s="3">
        <f>IFERROR(Broker_Trades2[[#This Row],[Return]]/Broker_Trades2[[#This Row],[Time]],Broker_Trades2[[#This Row],[Return]])</f>
        <v>1.4499999999999999E-2</v>
      </c>
    </row>
    <row r="3714" spans="1:16" hidden="1" x14ac:dyDescent="0.3">
      <c r="A3714">
        <v>3713</v>
      </c>
      <c r="B3714" s="3" t="s">
        <v>9011</v>
      </c>
      <c r="C3714" s="4">
        <v>44015.598611111112</v>
      </c>
      <c r="D3714" s="3" t="s">
        <v>6721</v>
      </c>
      <c r="E3714" s="3" t="s">
        <v>6245</v>
      </c>
      <c r="F3714" s="3" t="s">
        <v>6246</v>
      </c>
      <c r="G3714">
        <v>260</v>
      </c>
      <c r="H3714" s="3" t="s">
        <v>24</v>
      </c>
      <c r="I3714" s="3" t="s">
        <v>2695</v>
      </c>
      <c r="J3714" s="3" t="s">
        <v>2695</v>
      </c>
      <c r="K3714" s="3" t="s">
        <v>2695</v>
      </c>
      <c r="L3714" s="3" t="s">
        <v>2695</v>
      </c>
      <c r="M3714" s="3" t="s">
        <v>190</v>
      </c>
      <c r="N3714" s="3" t="str">
        <f>IF(Broker_Trades2[[#This Row],[Status]]="Complete",((Broker_Trades2[Sell Price]-Broker_Trades2[Buy Price])/Broker_Trades2[[#This Row],[Buy Price]]),"")</f>
        <v/>
      </c>
      <c r="O37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14" s="3" t="str">
        <f>IFERROR(Broker_Trades2[[#This Row],[Return]]/Broker_Trades2[[#This Row],[Time]],Broker_Trades2[[#This Row],[Return]])</f>
        <v/>
      </c>
    </row>
    <row r="3715" spans="1:16" x14ac:dyDescent="0.3">
      <c r="A3715">
        <v>3714</v>
      </c>
      <c r="B3715" s="3" t="s">
        <v>9012</v>
      </c>
      <c r="C3715" s="4">
        <v>44015.597222222219</v>
      </c>
      <c r="D3715" s="3" t="s">
        <v>6721</v>
      </c>
      <c r="E3715" s="3" t="s">
        <v>6722</v>
      </c>
      <c r="F3715" s="3" t="s">
        <v>6723</v>
      </c>
      <c r="G3715">
        <v>309</v>
      </c>
      <c r="H3715" s="3" t="s">
        <v>24</v>
      </c>
      <c r="I3715" s="3" t="s">
        <v>9004</v>
      </c>
      <c r="J3715" s="3" t="s">
        <v>3619</v>
      </c>
      <c r="K3715" s="3" t="s">
        <v>8694</v>
      </c>
      <c r="L3715" s="3" t="s">
        <v>12423</v>
      </c>
      <c r="M3715" s="3" t="s">
        <v>32</v>
      </c>
      <c r="N3715" s="3">
        <f>IF(Broker_Trades2[[#This Row],[Status]]="Complete",((Broker_Trades2[Sell Price]-Broker_Trades2[Buy Price])/Broker_Trades2[[#This Row],[Buy Price]]),"")</f>
        <v>-0.1</v>
      </c>
      <c r="O37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3715" s="3">
        <f>IFERROR(Broker_Trades2[[#This Row],[Return]]/Broker_Trades2[[#This Row],[Time]],Broker_Trades2[[#This Row],[Return]])</f>
        <v>-4.7619047619047623E-3</v>
      </c>
    </row>
    <row r="3716" spans="1:16" x14ac:dyDescent="0.3">
      <c r="A3716">
        <v>3715</v>
      </c>
      <c r="B3716" s="3" t="s">
        <v>9014</v>
      </c>
      <c r="C3716" s="4">
        <v>44015.59652777778</v>
      </c>
      <c r="D3716" s="3" t="s">
        <v>6721</v>
      </c>
      <c r="E3716" s="3" t="s">
        <v>7319</v>
      </c>
      <c r="F3716" s="3" t="s">
        <v>1889</v>
      </c>
      <c r="G3716">
        <v>221</v>
      </c>
      <c r="H3716" s="3" t="s">
        <v>17</v>
      </c>
      <c r="I3716" s="3" t="s">
        <v>9004</v>
      </c>
      <c r="J3716" s="3" t="s">
        <v>9015</v>
      </c>
      <c r="K3716" s="3" t="s">
        <v>8978</v>
      </c>
      <c r="L3716" s="3" t="s">
        <v>1040</v>
      </c>
      <c r="M3716" s="3" t="s">
        <v>32</v>
      </c>
      <c r="N3716" s="3">
        <f>IF(Broker_Trades2[[#This Row],[Status]]="Complete",((Broker_Trades2[Sell Price]-Broker_Trades2[Buy Price])/Broker_Trades2[[#This Row],[Buy Price]]),"")</f>
        <v>0.14924596983879349</v>
      </c>
      <c r="O37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716" s="3">
        <f>IFERROR(Broker_Trades2[[#This Row],[Return]]/Broker_Trades2[[#This Row],[Time]],Broker_Trades2[[#This Row],[Return]])</f>
        <v>4.9748656612931159E-2</v>
      </c>
    </row>
    <row r="3717" spans="1:16" x14ac:dyDescent="0.3">
      <c r="A3717">
        <v>3716</v>
      </c>
      <c r="B3717" s="3" t="s">
        <v>9016</v>
      </c>
      <c r="C3717" s="4">
        <v>44015.595138888886</v>
      </c>
      <c r="D3717" s="3" t="s">
        <v>38</v>
      </c>
      <c r="E3717" s="3" t="s">
        <v>4700</v>
      </c>
      <c r="F3717" s="3" t="s">
        <v>4701</v>
      </c>
      <c r="G3717">
        <v>42</v>
      </c>
      <c r="H3717" s="3" t="s">
        <v>59</v>
      </c>
      <c r="I3717" s="3" t="s">
        <v>9004</v>
      </c>
      <c r="J3717" s="3" t="s">
        <v>4893</v>
      </c>
      <c r="K3717" s="3" t="s">
        <v>8733</v>
      </c>
      <c r="L3717" s="3" t="s">
        <v>12424</v>
      </c>
      <c r="M3717" s="3" t="s">
        <v>32</v>
      </c>
      <c r="N3717" s="3">
        <f>IF(Broker_Trades2[[#This Row],[Status]]="Complete",((Broker_Trades2[Sell Price]-Broker_Trades2[Buy Price])/Broker_Trades2[[#This Row],[Buy Price]]),"")</f>
        <v>0.12</v>
      </c>
      <c r="O37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3717" s="3">
        <f>IFERROR(Broker_Trades2[[#This Row],[Return]]/Broker_Trades2[[#This Row],[Time]],Broker_Trades2[[#This Row],[Return]])</f>
        <v>6.3157894736842104E-3</v>
      </c>
    </row>
    <row r="3718" spans="1:16" x14ac:dyDescent="0.3">
      <c r="A3718">
        <v>3717</v>
      </c>
      <c r="B3718" s="3" t="s">
        <v>9018</v>
      </c>
      <c r="C3718" s="4">
        <v>44015.59375</v>
      </c>
      <c r="D3718" s="3" t="s">
        <v>38</v>
      </c>
      <c r="E3718" s="3" t="s">
        <v>2258</v>
      </c>
      <c r="F3718" s="3" t="s">
        <v>2259</v>
      </c>
      <c r="G3718">
        <v>320</v>
      </c>
      <c r="H3718" s="3" t="s">
        <v>24</v>
      </c>
      <c r="I3718" s="3" t="s">
        <v>9004</v>
      </c>
      <c r="J3718" s="3" t="s">
        <v>9005</v>
      </c>
      <c r="K3718" s="3" t="s">
        <v>7254</v>
      </c>
      <c r="L3718" s="3" t="s">
        <v>6213</v>
      </c>
      <c r="M3718" s="3" t="s">
        <v>32</v>
      </c>
      <c r="N3718" s="3">
        <f>IF(Broker_Trades2[[#This Row],[Status]]="Complete",((Broker_Trades2[Sell Price]-Broker_Trades2[Buy Price])/Broker_Trades2[[#This Row],[Buy Price]]),"")</f>
        <v>0.16405965805747555</v>
      </c>
      <c r="O37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3718" s="3">
        <f>IFERROR(Broker_Trades2[[#This Row],[Return]]/Broker_Trades2[[#This Row],[Time]],Broker_Trades2[[#This Row],[Return]])</f>
        <v>3.4179095428640738E-3</v>
      </c>
    </row>
    <row r="3719" spans="1:16" hidden="1" x14ac:dyDescent="0.3">
      <c r="A3719">
        <v>3718</v>
      </c>
      <c r="B3719" s="3" t="s">
        <v>9019</v>
      </c>
      <c r="C3719" s="4">
        <v>44015.571527777778</v>
      </c>
      <c r="D3719" s="3" t="s">
        <v>21</v>
      </c>
      <c r="E3719" s="3" t="s">
        <v>1170</v>
      </c>
      <c r="F3719" s="3" t="s">
        <v>1171</v>
      </c>
      <c r="G3719">
        <v>57</v>
      </c>
      <c r="H3719" s="3" t="s">
        <v>17</v>
      </c>
      <c r="I3719" s="3" t="s">
        <v>2695</v>
      </c>
      <c r="J3719" s="3" t="s">
        <v>2695</v>
      </c>
      <c r="K3719" s="3" t="s">
        <v>2695</v>
      </c>
      <c r="L3719" s="3" t="s">
        <v>2695</v>
      </c>
      <c r="M3719" s="3" t="s">
        <v>190</v>
      </c>
      <c r="N3719" s="3" t="str">
        <f>IF(Broker_Trades2[[#This Row],[Status]]="Complete",((Broker_Trades2[Sell Price]-Broker_Trades2[Buy Price])/Broker_Trades2[[#This Row],[Buy Price]]),"")</f>
        <v/>
      </c>
      <c r="O371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19" s="3" t="str">
        <f>IFERROR(Broker_Trades2[[#This Row],[Return]]/Broker_Trades2[[#This Row],[Time]],Broker_Trades2[[#This Row],[Return]])</f>
        <v/>
      </c>
    </row>
    <row r="3720" spans="1:16" hidden="1" x14ac:dyDescent="0.3">
      <c r="A3720">
        <v>3719</v>
      </c>
      <c r="B3720" s="3" t="s">
        <v>9020</v>
      </c>
      <c r="C3720" s="4">
        <v>44015.570833333331</v>
      </c>
      <c r="D3720" s="3" t="s">
        <v>21</v>
      </c>
      <c r="E3720" s="3" t="s">
        <v>573</v>
      </c>
      <c r="F3720" s="3" t="s">
        <v>574</v>
      </c>
      <c r="G3720">
        <v>90</v>
      </c>
      <c r="H3720" s="3" t="s">
        <v>59</v>
      </c>
      <c r="I3720" s="3" t="s">
        <v>2695</v>
      </c>
      <c r="J3720" s="3" t="s">
        <v>2695</v>
      </c>
      <c r="K3720" s="3" t="s">
        <v>2695</v>
      </c>
      <c r="L3720" s="3" t="s">
        <v>2695</v>
      </c>
      <c r="M3720" s="3" t="s">
        <v>190</v>
      </c>
      <c r="N3720" s="3" t="str">
        <f>IF(Broker_Trades2[[#This Row],[Status]]="Complete",((Broker_Trades2[Sell Price]-Broker_Trades2[Buy Price])/Broker_Trades2[[#This Row],[Buy Price]]),"")</f>
        <v/>
      </c>
      <c r="O372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20" s="3" t="str">
        <f>IFERROR(Broker_Trades2[[#This Row],[Return]]/Broker_Trades2[[#This Row],[Time]],Broker_Trades2[[#This Row],[Return]])</f>
        <v/>
      </c>
    </row>
    <row r="3721" spans="1:16" hidden="1" x14ac:dyDescent="0.3">
      <c r="A3721">
        <v>3720</v>
      </c>
      <c r="B3721" s="3" t="s">
        <v>9021</v>
      </c>
      <c r="C3721" s="4">
        <v>44015.570138888892</v>
      </c>
      <c r="D3721" s="3" t="s">
        <v>6721</v>
      </c>
      <c r="E3721" s="3" t="s">
        <v>7333</v>
      </c>
      <c r="F3721" s="3" t="s">
        <v>815</v>
      </c>
      <c r="G3721">
        <v>212</v>
      </c>
      <c r="H3721" s="3" t="s">
        <v>2852</v>
      </c>
      <c r="I3721" s="3" t="s">
        <v>2695</v>
      </c>
      <c r="J3721" s="3" t="s">
        <v>2695</v>
      </c>
      <c r="K3721" s="3" t="s">
        <v>2695</v>
      </c>
      <c r="L3721" s="3" t="s">
        <v>2695</v>
      </c>
      <c r="M3721" s="3" t="s">
        <v>190</v>
      </c>
      <c r="N3721" s="3" t="str">
        <f>IF(Broker_Trades2[[#This Row],[Status]]="Complete",((Broker_Trades2[Sell Price]-Broker_Trades2[Buy Price])/Broker_Trades2[[#This Row],[Buy Price]]),"")</f>
        <v/>
      </c>
      <c r="O37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21" s="3" t="str">
        <f>IFERROR(Broker_Trades2[[#This Row],[Return]]/Broker_Trades2[[#This Row],[Time]],Broker_Trades2[[#This Row],[Return]])</f>
        <v/>
      </c>
    </row>
    <row r="3722" spans="1:16" x14ac:dyDescent="0.3">
      <c r="A3722">
        <v>3721</v>
      </c>
      <c r="B3722" s="3" t="s">
        <v>9022</v>
      </c>
      <c r="C3722" s="4">
        <v>44015.569444444445</v>
      </c>
      <c r="D3722" s="3" t="s">
        <v>8896</v>
      </c>
      <c r="E3722" s="3" t="s">
        <v>1764</v>
      </c>
      <c r="F3722" s="3" t="s">
        <v>1765</v>
      </c>
      <c r="G3722">
        <v>380</v>
      </c>
      <c r="H3722" s="3" t="s">
        <v>24</v>
      </c>
      <c r="I3722" s="3" t="s">
        <v>9004</v>
      </c>
      <c r="J3722" s="3" t="s">
        <v>4538</v>
      </c>
      <c r="K3722" s="3" t="s">
        <v>8953</v>
      </c>
      <c r="L3722" s="3" t="s">
        <v>5256</v>
      </c>
      <c r="M3722" s="3" t="s">
        <v>32</v>
      </c>
      <c r="N3722" s="3">
        <f>IF(Broker_Trades2[[#This Row],[Status]]="Complete",((Broker_Trades2[Sell Price]-Broker_Trades2[Buy Price])/Broker_Trades2[[#This Row],[Buy Price]]),"")</f>
        <v>9.5100864553314124E-2</v>
      </c>
      <c r="O37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3722" s="3">
        <f>IFERROR(Broker_Trades2[[#This Row],[Return]]/Broker_Trades2[[#This Row],[Time]],Broker_Trades2[[#This Row],[Return]])</f>
        <v>2.3775216138328531E-2</v>
      </c>
    </row>
    <row r="3723" spans="1:16" x14ac:dyDescent="0.3">
      <c r="A3723">
        <v>3722</v>
      </c>
      <c r="B3723" s="3" t="s">
        <v>9024</v>
      </c>
      <c r="C3723" s="4">
        <v>44015.568055555559</v>
      </c>
      <c r="D3723" s="3" t="s">
        <v>4760</v>
      </c>
      <c r="E3723" s="3" t="s">
        <v>2088</v>
      </c>
      <c r="F3723" s="3" t="s">
        <v>2088</v>
      </c>
      <c r="G3723">
        <v>112</v>
      </c>
      <c r="H3723" s="3" t="s">
        <v>24</v>
      </c>
      <c r="I3723" s="3" t="s">
        <v>9004</v>
      </c>
      <c r="J3723" s="3" t="s">
        <v>5275</v>
      </c>
      <c r="K3723" s="3" t="s">
        <v>8729</v>
      </c>
      <c r="L3723" s="3" t="s">
        <v>5056</v>
      </c>
      <c r="M3723" s="3" t="s">
        <v>32</v>
      </c>
      <c r="N3723" s="3">
        <f>IF(Broker_Trades2[[#This Row],[Status]]="Complete",((Broker_Trades2[Sell Price]-Broker_Trades2[Buy Price])/Broker_Trades2[[#This Row],[Buy Price]]),"")</f>
        <v>0.24444444444444444</v>
      </c>
      <c r="O37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3723" s="3">
        <f>IFERROR(Broker_Trades2[[#This Row],[Return]]/Broker_Trades2[[#This Row],[Time]],Broker_Trades2[[#This Row],[Return]])</f>
        <v>1.2222222222222221E-2</v>
      </c>
    </row>
    <row r="3724" spans="1:16" x14ac:dyDescent="0.3">
      <c r="A3724">
        <v>3723</v>
      </c>
      <c r="B3724" s="3" t="s">
        <v>9026</v>
      </c>
      <c r="C3724" s="4">
        <v>44015.567361111112</v>
      </c>
      <c r="D3724" s="3" t="s">
        <v>354</v>
      </c>
      <c r="E3724" s="3" t="s">
        <v>2118</v>
      </c>
      <c r="F3724" s="3" t="s">
        <v>2119</v>
      </c>
      <c r="G3724">
        <v>136</v>
      </c>
      <c r="H3724" s="3" t="s">
        <v>2852</v>
      </c>
      <c r="I3724" s="3" t="s">
        <v>7140</v>
      </c>
      <c r="J3724" s="3" t="s">
        <v>12425</v>
      </c>
      <c r="K3724" s="3" t="s">
        <v>9004</v>
      </c>
      <c r="L3724" s="3" t="s">
        <v>7741</v>
      </c>
      <c r="M3724" s="3" t="s">
        <v>32</v>
      </c>
      <c r="N3724" s="3">
        <f>IF(Broker_Trades2[[#This Row],[Status]]="Complete",((Broker_Trades2[Sell Price]-Broker_Trades2[Buy Price])/Broker_Trades2[[#This Row],[Buy Price]]),"")</f>
        <v>-9.0909090909090912E-2</v>
      </c>
      <c r="O37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3724" s="3">
        <f>IFERROR(Broker_Trades2[[#This Row],[Return]]/Broker_Trades2[[#This Row],[Time]],Broker_Trades2[[#This Row],[Return]])</f>
        <v>-1.6835016835016836E-3</v>
      </c>
    </row>
    <row r="3725" spans="1:16" x14ac:dyDescent="0.3">
      <c r="A3725">
        <v>3724</v>
      </c>
      <c r="B3725" s="3" t="s">
        <v>9027</v>
      </c>
      <c r="C3725" s="4">
        <v>44015.565972222219</v>
      </c>
      <c r="D3725" s="3" t="s">
        <v>161</v>
      </c>
      <c r="E3725" s="3" t="s">
        <v>1163</v>
      </c>
      <c r="F3725" s="3" t="s">
        <v>1164</v>
      </c>
      <c r="G3725">
        <v>340</v>
      </c>
      <c r="H3725" s="3" t="s">
        <v>59</v>
      </c>
      <c r="I3725" s="3" t="s">
        <v>9004</v>
      </c>
      <c r="J3725" s="3" t="s">
        <v>7047</v>
      </c>
      <c r="K3725" s="3" t="s">
        <v>6772</v>
      </c>
      <c r="L3725" s="3" t="s">
        <v>718</v>
      </c>
      <c r="M3725" s="3" t="s">
        <v>32</v>
      </c>
      <c r="N3725" s="3">
        <f>IF(Broker_Trades2[[#This Row],[Status]]="Complete",((Broker_Trades2[Sell Price]-Broker_Trades2[Buy Price])/Broker_Trades2[[#This Row],[Buy Price]]),"")</f>
        <v>0.44067796610169491</v>
      </c>
      <c r="O37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3725" s="3">
        <f>IFERROR(Broker_Trades2[[#This Row],[Return]]/Broker_Trades2[[#This Row],[Time]],Broker_Trades2[[#This Row],[Return]])</f>
        <v>5.7230904688531804E-3</v>
      </c>
    </row>
    <row r="3726" spans="1:16" x14ac:dyDescent="0.3">
      <c r="A3726">
        <v>3725</v>
      </c>
      <c r="B3726" s="3" t="s">
        <v>9028</v>
      </c>
      <c r="C3726" s="4">
        <v>44015.564583333333</v>
      </c>
      <c r="D3726" s="3" t="s">
        <v>6034</v>
      </c>
      <c r="E3726" s="3" t="s">
        <v>1772</v>
      </c>
      <c r="F3726" s="3" t="s">
        <v>1773</v>
      </c>
      <c r="G3726">
        <v>474</v>
      </c>
      <c r="H3726" s="3" t="s">
        <v>24</v>
      </c>
      <c r="I3726" s="3" t="s">
        <v>9004</v>
      </c>
      <c r="J3726" s="3" t="s">
        <v>1839</v>
      </c>
      <c r="K3726" s="3" t="s">
        <v>7238</v>
      </c>
      <c r="L3726" s="3" t="s">
        <v>875</v>
      </c>
      <c r="M3726" s="3" t="s">
        <v>32</v>
      </c>
      <c r="N3726" s="3">
        <f>IF(Broker_Trades2[[#This Row],[Status]]="Complete",((Broker_Trades2[Sell Price]-Broker_Trades2[Buy Price])/Broker_Trades2[[#This Row],[Buy Price]]),"")</f>
        <v>0.19125408394068869</v>
      </c>
      <c r="O37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3726" s="3">
        <f>IFERROR(Broker_Trades2[[#This Row],[Return]]/Broker_Trades2[[#This Row],[Time]],Broker_Trades2[[#This Row],[Return]])</f>
        <v>3.6779631527055516E-3</v>
      </c>
    </row>
    <row r="3727" spans="1:16" hidden="1" x14ac:dyDescent="0.3">
      <c r="A3727">
        <v>3726</v>
      </c>
      <c r="B3727" s="3" t="s">
        <v>9030</v>
      </c>
      <c r="C3727" s="4">
        <v>44015.563888888886</v>
      </c>
      <c r="D3727" s="3" t="s">
        <v>34</v>
      </c>
      <c r="E3727" s="3" t="s">
        <v>1772</v>
      </c>
      <c r="F3727" s="3" t="s">
        <v>1773</v>
      </c>
      <c r="G3727">
        <v>43</v>
      </c>
      <c r="H3727" s="3" t="s">
        <v>24</v>
      </c>
      <c r="I3727" s="3" t="s">
        <v>2695</v>
      </c>
      <c r="J3727" s="3" t="s">
        <v>2695</v>
      </c>
      <c r="K3727" s="3" t="s">
        <v>2695</v>
      </c>
      <c r="L3727" s="3" t="s">
        <v>2695</v>
      </c>
      <c r="M3727" s="3" t="s">
        <v>190</v>
      </c>
      <c r="N3727" s="3" t="str">
        <f>IF(Broker_Trades2[[#This Row],[Status]]="Complete",((Broker_Trades2[Sell Price]-Broker_Trades2[Buy Price])/Broker_Trades2[[#This Row],[Buy Price]]),"")</f>
        <v/>
      </c>
      <c r="O37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27" s="3" t="str">
        <f>IFERROR(Broker_Trades2[[#This Row],[Return]]/Broker_Trades2[[#This Row],[Time]],Broker_Trades2[[#This Row],[Return]])</f>
        <v/>
      </c>
    </row>
    <row r="3728" spans="1:16" x14ac:dyDescent="0.3">
      <c r="A3728">
        <v>3727</v>
      </c>
      <c r="B3728" s="3" t="s">
        <v>9031</v>
      </c>
      <c r="C3728" s="4">
        <v>44015.561805555553</v>
      </c>
      <c r="D3728" s="3" t="s">
        <v>34</v>
      </c>
      <c r="E3728" s="3" t="s">
        <v>573</v>
      </c>
      <c r="F3728" s="3" t="s">
        <v>574</v>
      </c>
      <c r="G3728">
        <v>110</v>
      </c>
      <c r="H3728" s="3" t="s">
        <v>24</v>
      </c>
      <c r="I3728" s="3" t="s">
        <v>9004</v>
      </c>
      <c r="J3728" s="3" t="s">
        <v>4533</v>
      </c>
      <c r="K3728" s="3" t="s">
        <v>7913</v>
      </c>
      <c r="L3728" s="3" t="s">
        <v>4812</v>
      </c>
      <c r="M3728" s="3" t="s">
        <v>32</v>
      </c>
      <c r="N3728" s="3">
        <f>IF(Broker_Trades2[[#This Row],[Status]]="Complete",((Broker_Trades2[Sell Price]-Broker_Trades2[Buy Price])/Broker_Trades2[[#This Row],[Buy Price]]),"")</f>
        <v>0.2087912087912088</v>
      </c>
      <c r="O37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3728" s="3">
        <f>IFERROR(Broker_Trades2[[#This Row],[Return]]/Broker_Trades2[[#This Row],[Time]],Broker_Trades2[[#This Row],[Return]])</f>
        <v>5.4945054945054949E-3</v>
      </c>
    </row>
    <row r="3729" spans="1:16" hidden="1" x14ac:dyDescent="0.3">
      <c r="A3729">
        <v>3728</v>
      </c>
      <c r="B3729" s="3" t="s">
        <v>9032</v>
      </c>
      <c r="C3729" s="4">
        <v>44015.55972222222</v>
      </c>
      <c r="D3729" s="3" t="s">
        <v>34</v>
      </c>
      <c r="E3729" s="3" t="s">
        <v>573</v>
      </c>
      <c r="F3729" s="3" t="s">
        <v>574</v>
      </c>
      <c r="G3729">
        <v>325</v>
      </c>
      <c r="H3729" s="3" t="s">
        <v>59</v>
      </c>
      <c r="I3729" s="3" t="s">
        <v>2695</v>
      </c>
      <c r="J3729" s="3" t="s">
        <v>2695</v>
      </c>
      <c r="K3729" s="3" t="s">
        <v>2695</v>
      </c>
      <c r="L3729" s="3" t="s">
        <v>2695</v>
      </c>
      <c r="M3729" s="3" t="s">
        <v>190</v>
      </c>
      <c r="N3729" s="3" t="str">
        <f>IF(Broker_Trades2[[#This Row],[Status]]="Complete",((Broker_Trades2[Sell Price]-Broker_Trades2[Buy Price])/Broker_Trades2[[#This Row],[Buy Price]]),"")</f>
        <v/>
      </c>
      <c r="O37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29" s="3" t="str">
        <f>IFERROR(Broker_Trades2[[#This Row],[Return]]/Broker_Trades2[[#This Row],[Time]],Broker_Trades2[[#This Row],[Return]])</f>
        <v/>
      </c>
    </row>
    <row r="3730" spans="1:16" hidden="1" x14ac:dyDescent="0.3">
      <c r="A3730">
        <v>3729</v>
      </c>
      <c r="B3730" s="3" t="s">
        <v>9033</v>
      </c>
      <c r="C3730" s="4">
        <v>44015.515277777777</v>
      </c>
      <c r="D3730" s="3" t="s">
        <v>159</v>
      </c>
      <c r="E3730" s="3" t="s">
        <v>1264</v>
      </c>
      <c r="F3730" s="3" t="s">
        <v>1382</v>
      </c>
      <c r="G3730">
        <v>2150</v>
      </c>
      <c r="H3730" s="3" t="s">
        <v>24</v>
      </c>
      <c r="I3730" s="3" t="s">
        <v>2695</v>
      </c>
      <c r="J3730" s="3" t="s">
        <v>2695</v>
      </c>
      <c r="K3730" s="3" t="s">
        <v>2695</v>
      </c>
      <c r="L3730" s="3" t="s">
        <v>2695</v>
      </c>
      <c r="M3730" s="3" t="s">
        <v>190</v>
      </c>
      <c r="N3730" s="3" t="str">
        <f>IF(Broker_Trades2[[#This Row],[Status]]="Complete",((Broker_Trades2[Sell Price]-Broker_Trades2[Buy Price])/Broker_Trades2[[#This Row],[Buy Price]]),"")</f>
        <v/>
      </c>
      <c r="O37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30" s="3" t="str">
        <f>IFERROR(Broker_Trades2[[#This Row],[Return]]/Broker_Trades2[[#This Row],[Time]],Broker_Trades2[[#This Row],[Return]])</f>
        <v/>
      </c>
    </row>
    <row r="3731" spans="1:16" x14ac:dyDescent="0.3">
      <c r="A3731">
        <v>3730</v>
      </c>
      <c r="B3731" s="3" t="s">
        <v>9034</v>
      </c>
      <c r="C3731" s="4">
        <v>44014.699305555558</v>
      </c>
      <c r="D3731" s="3" t="s">
        <v>159</v>
      </c>
      <c r="E3731" s="3" t="s">
        <v>116</v>
      </c>
      <c r="F3731" s="3" t="s">
        <v>117</v>
      </c>
      <c r="G3731">
        <v>340</v>
      </c>
      <c r="H3731" s="3" t="s">
        <v>24</v>
      </c>
      <c r="I3731" s="3" t="s">
        <v>9004</v>
      </c>
      <c r="J3731" s="3" t="s">
        <v>9035</v>
      </c>
      <c r="K3731" s="3" t="s">
        <v>8567</v>
      </c>
      <c r="L3731" s="3" t="s">
        <v>15424</v>
      </c>
      <c r="M3731" s="3" t="s">
        <v>32</v>
      </c>
      <c r="N3731" s="3">
        <f>IF(Broker_Trades2[[#This Row],[Status]]="Complete",((Broker_Trades2[Sell Price]-Broker_Trades2[Buy Price])/Broker_Trades2[[#This Row],[Buy Price]]),"")</f>
        <v>-9.9999999999999867E-2</v>
      </c>
      <c r="O37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3731" s="3">
        <f>IFERROR(Broker_Trades2[[#This Row],[Return]]/Broker_Trades2[[#This Row],[Time]],Broker_Trades2[[#This Row],[Return]])</f>
        <v>-3.9999999999999949E-3</v>
      </c>
    </row>
    <row r="3732" spans="1:16" hidden="1" x14ac:dyDescent="0.3">
      <c r="A3732">
        <v>3731</v>
      </c>
      <c r="B3732" s="3" t="s">
        <v>9036</v>
      </c>
      <c r="C3732" s="4">
        <v>44014.699305555558</v>
      </c>
      <c r="D3732" s="3" t="s">
        <v>159</v>
      </c>
      <c r="E3732" s="3" t="s">
        <v>1020</v>
      </c>
      <c r="F3732" s="3" t="s">
        <v>1021</v>
      </c>
      <c r="G3732">
        <v>600</v>
      </c>
      <c r="H3732" s="3" t="s">
        <v>24</v>
      </c>
      <c r="I3732" s="3" t="s">
        <v>2695</v>
      </c>
      <c r="J3732" s="3" t="s">
        <v>2695</v>
      </c>
      <c r="K3732" s="3" t="s">
        <v>2695</v>
      </c>
      <c r="L3732" s="3" t="s">
        <v>2695</v>
      </c>
      <c r="M3732" s="3" t="s">
        <v>190</v>
      </c>
      <c r="N3732" s="3" t="str">
        <f>IF(Broker_Trades2[[#This Row],[Status]]="Complete",((Broker_Trades2[Sell Price]-Broker_Trades2[Buy Price])/Broker_Trades2[[#This Row],[Buy Price]]),"")</f>
        <v/>
      </c>
      <c r="O373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32" s="3" t="str">
        <f>IFERROR(Broker_Trades2[[#This Row],[Return]]/Broker_Trades2[[#This Row],[Time]],Broker_Trades2[[#This Row],[Return]])</f>
        <v/>
      </c>
    </row>
    <row r="3733" spans="1:16" x14ac:dyDescent="0.3">
      <c r="A3733">
        <v>3732</v>
      </c>
      <c r="B3733" s="3" t="s">
        <v>9037</v>
      </c>
      <c r="C3733" s="4">
        <v>44014.698611111111</v>
      </c>
      <c r="D3733" s="3" t="s">
        <v>159</v>
      </c>
      <c r="E3733" s="3" t="s">
        <v>378</v>
      </c>
      <c r="F3733" s="3" t="s">
        <v>379</v>
      </c>
      <c r="G3733">
        <v>450</v>
      </c>
      <c r="H3733" s="3" t="s">
        <v>24</v>
      </c>
      <c r="I3733" s="3" t="s">
        <v>9004</v>
      </c>
      <c r="J3733" s="3" t="s">
        <v>1699</v>
      </c>
      <c r="K3733" s="3" t="s">
        <v>8264</v>
      </c>
      <c r="L3733" s="3" t="s">
        <v>856</v>
      </c>
      <c r="M3733" s="3" t="s">
        <v>32</v>
      </c>
      <c r="N3733" s="3">
        <f>IF(Broker_Trades2[[#This Row],[Status]]="Complete",((Broker_Trades2[Sell Price]-Broker_Trades2[Buy Price])/Broker_Trades2[[#This Row],[Buy Price]]),"")</f>
        <v>0.13924050632911392</v>
      </c>
      <c r="O37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3733" s="3">
        <f>IFERROR(Broker_Trades2[[#This Row],[Return]]/Broker_Trades2[[#This Row],[Time]],Broker_Trades2[[#This Row],[Return]])</f>
        <v>4.3512658227848099E-3</v>
      </c>
    </row>
    <row r="3734" spans="1:16" x14ac:dyDescent="0.3">
      <c r="A3734">
        <v>3733</v>
      </c>
      <c r="B3734" s="3" t="s">
        <v>9039</v>
      </c>
      <c r="C3734" s="4">
        <v>44014.698611111111</v>
      </c>
      <c r="D3734" s="3" t="s">
        <v>159</v>
      </c>
      <c r="E3734" s="3" t="s">
        <v>573</v>
      </c>
      <c r="F3734" s="3" t="s">
        <v>574</v>
      </c>
      <c r="G3734">
        <v>108</v>
      </c>
      <c r="H3734" s="3" t="s">
        <v>24</v>
      </c>
      <c r="I3734" s="3" t="s">
        <v>9004</v>
      </c>
      <c r="J3734" s="3" t="s">
        <v>4533</v>
      </c>
      <c r="K3734" s="3" t="s">
        <v>7913</v>
      </c>
      <c r="L3734" s="3" t="s">
        <v>9112</v>
      </c>
      <c r="M3734" s="3" t="s">
        <v>32</v>
      </c>
      <c r="N3734" s="3">
        <f>IF(Broker_Trades2[[#This Row],[Status]]="Complete",((Broker_Trades2[Sell Price]-Broker_Trades2[Buy Price])/Broker_Trades2[[#This Row],[Buy Price]]),"")</f>
        <v>0.18681318681318682</v>
      </c>
      <c r="O37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3734" s="3">
        <f>IFERROR(Broker_Trades2[[#This Row],[Return]]/Broker_Trades2[[#This Row],[Time]],Broker_Trades2[[#This Row],[Return]])</f>
        <v>4.9161364950838634E-3</v>
      </c>
    </row>
    <row r="3735" spans="1:16" x14ac:dyDescent="0.3">
      <c r="A3735">
        <v>3734</v>
      </c>
      <c r="B3735" s="3" t="s">
        <v>9040</v>
      </c>
      <c r="C3735" s="4">
        <v>44014.698611111111</v>
      </c>
      <c r="D3735" s="3" t="s">
        <v>159</v>
      </c>
      <c r="E3735" s="3" t="s">
        <v>2642</v>
      </c>
      <c r="F3735" s="3" t="s">
        <v>276</v>
      </c>
      <c r="G3735">
        <v>792</v>
      </c>
      <c r="H3735" s="3" t="s">
        <v>24</v>
      </c>
      <c r="I3735" s="3" t="s">
        <v>9004</v>
      </c>
      <c r="J3735" s="3" t="s">
        <v>9041</v>
      </c>
      <c r="K3735" s="3" t="s">
        <v>4464</v>
      </c>
      <c r="L3735" s="3" t="s">
        <v>7044</v>
      </c>
      <c r="M3735" s="3" t="s">
        <v>32</v>
      </c>
      <c r="N3735" s="3">
        <f>IF(Broker_Trades2[[#This Row],[Status]]="Complete",((Broker_Trades2[Sell Price]-Broker_Trades2[Buy Price])/Broker_Trades2[[#This Row],[Buy Price]]),"")</f>
        <v>0.43218806509945751</v>
      </c>
      <c r="O37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153</v>
      </c>
      <c r="P3735" s="3">
        <f>IFERROR(Broker_Trades2[[#This Row],[Return]]/Broker_Trades2[[#This Row],[Time]],Broker_Trades2[[#This Row],[Return]])</f>
        <v>2.824758595421291E-3</v>
      </c>
    </row>
    <row r="3736" spans="1:16" x14ac:dyDescent="0.3">
      <c r="A3736">
        <v>3735</v>
      </c>
      <c r="B3736" s="3" t="s">
        <v>9043</v>
      </c>
      <c r="C3736" s="4">
        <v>44014.698611111111</v>
      </c>
      <c r="D3736" s="3" t="s">
        <v>34</v>
      </c>
      <c r="E3736" s="3" t="s">
        <v>2642</v>
      </c>
      <c r="F3736" s="3" t="s">
        <v>276</v>
      </c>
      <c r="G3736">
        <v>1000</v>
      </c>
      <c r="H3736" s="3" t="s">
        <v>24</v>
      </c>
      <c r="I3736" s="3" t="s">
        <v>9004</v>
      </c>
      <c r="J3736" s="3" t="s">
        <v>9041</v>
      </c>
      <c r="K3736" s="3" t="s">
        <v>3050</v>
      </c>
      <c r="L3736" s="3" t="s">
        <v>2809</v>
      </c>
      <c r="M3736" s="3" t="s">
        <v>32</v>
      </c>
      <c r="N3736" s="3">
        <f>IF(Broker_Trades2[[#This Row],[Status]]="Complete",((Broker_Trades2[Sell Price]-Broker_Trades2[Buy Price])/Broker_Trades2[[#This Row],[Buy Price]]),"")</f>
        <v>0.80831826401446649</v>
      </c>
      <c r="O37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451</v>
      </c>
      <c r="P3736" s="3">
        <f>IFERROR(Broker_Trades2[[#This Row],[Return]]/Broker_Trades2[[#This Row],[Time]],Broker_Trades2[[#This Row],[Return]])</f>
        <v>1.792279964555358E-3</v>
      </c>
    </row>
    <row r="3737" spans="1:16" hidden="1" x14ac:dyDescent="0.3">
      <c r="A3737">
        <v>3736</v>
      </c>
      <c r="B3737" s="3" t="s">
        <v>9044</v>
      </c>
      <c r="C3737" s="4">
        <v>44014.697916666664</v>
      </c>
      <c r="D3737" s="3" t="s">
        <v>34</v>
      </c>
      <c r="E3737" s="3" t="s">
        <v>2642</v>
      </c>
      <c r="F3737" s="3" t="s">
        <v>276</v>
      </c>
      <c r="G3737">
        <v>300</v>
      </c>
      <c r="H3737" s="3" t="s">
        <v>24</v>
      </c>
      <c r="I3737" s="3" t="s">
        <v>2695</v>
      </c>
      <c r="J3737" s="3" t="s">
        <v>2695</v>
      </c>
      <c r="K3737" s="3" t="s">
        <v>2695</v>
      </c>
      <c r="L3737" s="3" t="s">
        <v>2695</v>
      </c>
      <c r="M3737" s="3" t="s">
        <v>190</v>
      </c>
      <c r="N3737" s="3" t="str">
        <f>IF(Broker_Trades2[[#This Row],[Status]]="Complete",((Broker_Trades2[Sell Price]-Broker_Trades2[Buy Price])/Broker_Trades2[[#This Row],[Buy Price]]),"")</f>
        <v/>
      </c>
      <c r="O37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37" s="3" t="str">
        <f>IFERROR(Broker_Trades2[[#This Row],[Return]]/Broker_Trades2[[#This Row],[Time]],Broker_Trades2[[#This Row],[Return]])</f>
        <v/>
      </c>
    </row>
    <row r="3738" spans="1:16" x14ac:dyDescent="0.3">
      <c r="A3738">
        <v>3737</v>
      </c>
      <c r="B3738" s="3" t="s">
        <v>9045</v>
      </c>
      <c r="C3738" s="4">
        <v>44014.697916666664</v>
      </c>
      <c r="D3738" s="3" t="s">
        <v>34</v>
      </c>
      <c r="E3738" s="3" t="s">
        <v>2642</v>
      </c>
      <c r="F3738" s="3" t="s">
        <v>276</v>
      </c>
      <c r="G3738">
        <v>825</v>
      </c>
      <c r="H3738" s="3" t="s">
        <v>24</v>
      </c>
      <c r="I3738" s="3" t="s">
        <v>9004</v>
      </c>
      <c r="J3738" s="3" t="s">
        <v>9041</v>
      </c>
      <c r="K3738" s="3" t="s">
        <v>3997</v>
      </c>
      <c r="L3738" s="3" t="s">
        <v>6940</v>
      </c>
      <c r="M3738" s="3" t="s">
        <v>32</v>
      </c>
      <c r="N3738" s="3">
        <f>IF(Broker_Trades2[[#This Row],[Status]]="Complete",((Broker_Trades2[Sell Price]-Broker_Trades2[Buy Price])/Broker_Trades2[[#This Row],[Buy Price]]),"")</f>
        <v>0.49186256781193488</v>
      </c>
      <c r="O37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192</v>
      </c>
      <c r="P3738" s="3">
        <f>IFERROR(Broker_Trades2[[#This Row],[Return]]/Broker_Trades2[[#This Row],[Time]],Broker_Trades2[[#This Row],[Return]])</f>
        <v>2.5617842073538274E-3</v>
      </c>
    </row>
    <row r="3739" spans="1:16" hidden="1" x14ac:dyDescent="0.3">
      <c r="A3739">
        <v>3738</v>
      </c>
      <c r="B3739" s="3" t="s">
        <v>9046</v>
      </c>
      <c r="C3739" s="4">
        <v>44014.697916666664</v>
      </c>
      <c r="D3739" s="3" t="s">
        <v>34</v>
      </c>
      <c r="E3739" s="3" t="s">
        <v>2642</v>
      </c>
      <c r="F3739" s="3" t="s">
        <v>276</v>
      </c>
      <c r="G3739">
        <v>240</v>
      </c>
      <c r="H3739" s="3" t="s">
        <v>59</v>
      </c>
      <c r="I3739" s="3" t="s">
        <v>2695</v>
      </c>
      <c r="J3739" s="3" t="s">
        <v>2695</v>
      </c>
      <c r="K3739" s="3" t="s">
        <v>2695</v>
      </c>
      <c r="L3739" s="3" t="s">
        <v>2695</v>
      </c>
      <c r="M3739" s="3" t="s">
        <v>190</v>
      </c>
      <c r="N3739" s="3" t="str">
        <f>IF(Broker_Trades2[[#This Row],[Status]]="Complete",((Broker_Trades2[Sell Price]-Broker_Trades2[Buy Price])/Broker_Trades2[[#This Row],[Buy Price]]),"")</f>
        <v/>
      </c>
      <c r="O373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39" s="3" t="str">
        <f>IFERROR(Broker_Trades2[[#This Row],[Return]]/Broker_Trades2[[#This Row],[Time]],Broker_Trades2[[#This Row],[Return]])</f>
        <v/>
      </c>
    </row>
    <row r="3740" spans="1:16" x14ac:dyDescent="0.3">
      <c r="A3740">
        <v>3739</v>
      </c>
      <c r="B3740" s="3" t="s">
        <v>9047</v>
      </c>
      <c r="C3740" s="4">
        <v>44014.697222222225</v>
      </c>
      <c r="D3740" s="3" t="s">
        <v>6721</v>
      </c>
      <c r="E3740" s="3" t="s">
        <v>1243</v>
      </c>
      <c r="F3740" s="3" t="s">
        <v>1244</v>
      </c>
      <c r="G3740">
        <v>231</v>
      </c>
      <c r="H3740" s="3" t="s">
        <v>24</v>
      </c>
      <c r="I3740" s="3" t="s">
        <v>9004</v>
      </c>
      <c r="J3740" s="3" t="s">
        <v>9048</v>
      </c>
      <c r="K3740" s="3" t="s">
        <v>7688</v>
      </c>
      <c r="L3740" s="3" t="s">
        <v>1016</v>
      </c>
      <c r="M3740" s="3" t="s">
        <v>32</v>
      </c>
      <c r="N3740" s="3">
        <f>IF(Broker_Trades2[[#This Row],[Status]]="Complete",((Broker_Trades2[Sell Price]-Broker_Trades2[Buy Price])/Broker_Trades2[[#This Row],[Buy Price]]),"")</f>
        <v>0.29050279329608941</v>
      </c>
      <c r="O37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3740" s="3">
        <f>IFERROR(Broker_Trades2[[#This Row],[Return]]/Broker_Trades2[[#This Row],[Time]],Broker_Trades2[[#This Row],[Return]])</f>
        <v>7.0854339828314494E-3</v>
      </c>
    </row>
    <row r="3741" spans="1:16" x14ac:dyDescent="0.3">
      <c r="A3741">
        <v>3740</v>
      </c>
      <c r="B3741" s="3" t="s">
        <v>9049</v>
      </c>
      <c r="C3741" s="4">
        <v>44014.697222222225</v>
      </c>
      <c r="D3741" s="3" t="s">
        <v>6721</v>
      </c>
      <c r="E3741" s="3" t="s">
        <v>7739</v>
      </c>
      <c r="F3741" s="3" t="s">
        <v>7740</v>
      </c>
      <c r="G3741">
        <v>200</v>
      </c>
      <c r="H3741" s="3" t="s">
        <v>24</v>
      </c>
      <c r="I3741" s="3" t="s">
        <v>9004</v>
      </c>
      <c r="J3741" s="3" t="s">
        <v>4191</v>
      </c>
      <c r="K3741" s="3" t="s">
        <v>7359</v>
      </c>
      <c r="L3741" s="3" t="s">
        <v>5226</v>
      </c>
      <c r="M3741" s="3" t="s">
        <v>32</v>
      </c>
      <c r="N3741" s="3">
        <f>IF(Broker_Trades2[[#This Row],[Status]]="Complete",((Broker_Trades2[Sell Price]-Broker_Trades2[Buy Price])/Broker_Trades2[[#This Row],[Buy Price]]),"")</f>
        <v>0.16959064327485379</v>
      </c>
      <c r="O37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3741" s="3">
        <f>IFERROR(Broker_Trades2[[#This Row],[Return]]/Broker_Trades2[[#This Row],[Time]],Broker_Trades2[[#This Row],[Return]])</f>
        <v>3.6083115590394422E-3</v>
      </c>
    </row>
    <row r="3742" spans="1:16" x14ac:dyDescent="0.3">
      <c r="A3742">
        <v>3741</v>
      </c>
      <c r="B3742" s="3" t="s">
        <v>9050</v>
      </c>
      <c r="C3742" s="4">
        <v>44014.697222222225</v>
      </c>
      <c r="D3742" s="3" t="s">
        <v>6721</v>
      </c>
      <c r="E3742" s="3" t="s">
        <v>1155</v>
      </c>
      <c r="F3742" s="3" t="s">
        <v>1156</v>
      </c>
      <c r="G3742">
        <v>45</v>
      </c>
      <c r="H3742" s="3" t="s">
        <v>24</v>
      </c>
      <c r="I3742" s="3" t="s">
        <v>9004</v>
      </c>
      <c r="J3742" s="3" t="s">
        <v>9051</v>
      </c>
      <c r="K3742" s="3" t="s">
        <v>8729</v>
      </c>
      <c r="L3742" s="3" t="s">
        <v>7596</v>
      </c>
      <c r="M3742" s="3" t="s">
        <v>32</v>
      </c>
      <c r="N3742" s="3">
        <f>IF(Broker_Trades2[[#This Row],[Status]]="Complete",((Broker_Trades2[Sell Price]-Broker_Trades2[Buy Price])/Broker_Trades2[[#This Row],[Buy Price]]),"")</f>
        <v>0.22282608695652184</v>
      </c>
      <c r="O37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3742" s="3">
        <f>IFERROR(Broker_Trades2[[#This Row],[Return]]/Broker_Trades2[[#This Row],[Time]],Broker_Trades2[[#This Row],[Return]])</f>
        <v>1.1141304347826092E-2</v>
      </c>
    </row>
    <row r="3743" spans="1:16" x14ac:dyDescent="0.3">
      <c r="A3743">
        <v>3742</v>
      </c>
      <c r="B3743" s="3" t="s">
        <v>9053</v>
      </c>
      <c r="C3743" s="4">
        <v>44014.696527777778</v>
      </c>
      <c r="D3743" s="3" t="s">
        <v>6721</v>
      </c>
      <c r="E3743" s="3" t="s">
        <v>116</v>
      </c>
      <c r="F3743" s="3" t="s">
        <v>117</v>
      </c>
      <c r="G3743">
        <v>290</v>
      </c>
      <c r="H3743" s="3" t="s">
        <v>17</v>
      </c>
      <c r="I3743" s="3" t="s">
        <v>9004</v>
      </c>
      <c r="J3743" s="3" t="s">
        <v>9035</v>
      </c>
      <c r="K3743" s="3" t="s">
        <v>8567</v>
      </c>
      <c r="L3743" s="3" t="s">
        <v>15424</v>
      </c>
      <c r="M3743" s="3" t="s">
        <v>32</v>
      </c>
      <c r="N3743" s="3">
        <f>IF(Broker_Trades2[[#This Row],[Status]]="Complete",((Broker_Trades2[Sell Price]-Broker_Trades2[Buy Price])/Broker_Trades2[[#This Row],[Buy Price]]),"")</f>
        <v>-9.9999999999999867E-2</v>
      </c>
      <c r="O37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3743" s="3">
        <f>IFERROR(Broker_Trades2[[#This Row],[Return]]/Broker_Trades2[[#This Row],[Time]],Broker_Trades2[[#This Row],[Return]])</f>
        <v>-3.9999999999999949E-3</v>
      </c>
    </row>
    <row r="3744" spans="1:16" x14ac:dyDescent="0.3">
      <c r="A3744">
        <v>3743</v>
      </c>
      <c r="B3744" s="3" t="s">
        <v>9054</v>
      </c>
      <c r="C3744" s="4">
        <v>44014.696527777778</v>
      </c>
      <c r="D3744" s="3" t="s">
        <v>6721</v>
      </c>
      <c r="E3744" s="3" t="s">
        <v>761</v>
      </c>
      <c r="F3744" s="3" t="s">
        <v>762</v>
      </c>
      <c r="G3744">
        <v>980</v>
      </c>
      <c r="H3744" s="3" t="s">
        <v>17</v>
      </c>
      <c r="I3744" s="3" t="s">
        <v>9004</v>
      </c>
      <c r="J3744" s="3" t="s">
        <v>9055</v>
      </c>
      <c r="K3744" s="3" t="s">
        <v>9009</v>
      </c>
      <c r="L3744" s="3" t="s">
        <v>4333</v>
      </c>
      <c r="M3744" s="3" t="s">
        <v>32</v>
      </c>
      <c r="N3744" s="3">
        <f>IF(Broker_Trades2[[#This Row],[Status]]="Complete",((Broker_Trades2[Sell Price]-Broker_Trades2[Buy Price])/Broker_Trades2[[#This Row],[Buy Price]]),"")</f>
        <v>0.11770072992700736</v>
      </c>
      <c r="O37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3744" s="3">
        <f>IFERROR(Broker_Trades2[[#This Row],[Return]]/Broker_Trades2[[#This Row],[Time]],Broker_Trades2[[#This Row],[Return]])</f>
        <v>9.808394160583947E-3</v>
      </c>
    </row>
    <row r="3745" spans="1:16" x14ac:dyDescent="0.3">
      <c r="A3745">
        <v>3744</v>
      </c>
      <c r="B3745" s="3" t="s">
        <v>9057</v>
      </c>
      <c r="C3745" s="4">
        <v>44014.696527777778</v>
      </c>
      <c r="D3745" s="3" t="s">
        <v>6721</v>
      </c>
      <c r="E3745" s="3" t="s">
        <v>521</v>
      </c>
      <c r="F3745" s="3" t="s">
        <v>522</v>
      </c>
      <c r="G3745">
        <v>365</v>
      </c>
      <c r="H3745" s="3" t="s">
        <v>17</v>
      </c>
      <c r="I3745" s="3" t="s">
        <v>9004</v>
      </c>
      <c r="J3745" s="3" t="s">
        <v>9058</v>
      </c>
      <c r="K3745" s="3" t="s">
        <v>8978</v>
      </c>
      <c r="L3745" s="3" t="s">
        <v>6544</v>
      </c>
      <c r="M3745" s="3" t="s">
        <v>32</v>
      </c>
      <c r="N3745" s="3">
        <f>IF(Broker_Trades2[[#This Row],[Status]]="Complete",((Broker_Trades2[Sell Price]-Broker_Trades2[Buy Price])/Broker_Trades2[[#This Row],[Buy Price]]),"")</f>
        <v>7.0538202082416818E-2</v>
      </c>
      <c r="O37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745" s="3">
        <f>IFERROR(Broker_Trades2[[#This Row],[Return]]/Broker_Trades2[[#This Row],[Time]],Broker_Trades2[[#This Row],[Return]])</f>
        <v>2.3512734027472271E-2</v>
      </c>
    </row>
    <row r="3746" spans="1:16" x14ac:dyDescent="0.3">
      <c r="A3746">
        <v>3745</v>
      </c>
      <c r="B3746" s="3" t="s">
        <v>9059</v>
      </c>
      <c r="C3746" s="4">
        <v>44014.696527777778</v>
      </c>
      <c r="D3746" s="3" t="s">
        <v>6721</v>
      </c>
      <c r="E3746" s="3" t="s">
        <v>391</v>
      </c>
      <c r="F3746" s="3" t="s">
        <v>392</v>
      </c>
      <c r="G3746">
        <v>241</v>
      </c>
      <c r="H3746" s="3" t="s">
        <v>17</v>
      </c>
      <c r="I3746" s="3" t="s">
        <v>9004</v>
      </c>
      <c r="J3746" s="3" t="s">
        <v>861</v>
      </c>
      <c r="K3746" s="3" t="s">
        <v>9060</v>
      </c>
      <c r="L3746" s="3" t="s">
        <v>891</v>
      </c>
      <c r="M3746" s="3" t="s">
        <v>32</v>
      </c>
      <c r="N3746" s="3">
        <f>IF(Broker_Trades2[[#This Row],[Status]]="Complete",((Broker_Trades2[Sell Price]-Broker_Trades2[Buy Price])/Broker_Trades2[[#This Row],[Buy Price]]),"")</f>
        <v>7.5892857142857137E-2</v>
      </c>
      <c r="O37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746" s="3">
        <f>IFERROR(Broker_Trades2[[#This Row],[Return]]/Broker_Trades2[[#This Row],[Time]],Broker_Trades2[[#This Row],[Return]])</f>
        <v>7.5892857142857133E-3</v>
      </c>
    </row>
    <row r="3747" spans="1:16" hidden="1" x14ac:dyDescent="0.3">
      <c r="A3747">
        <v>3746</v>
      </c>
      <c r="B3747" s="3" t="s">
        <v>9062</v>
      </c>
      <c r="C3747" s="4">
        <v>44014.695833333331</v>
      </c>
      <c r="D3747" s="3" t="s">
        <v>6721</v>
      </c>
      <c r="E3747" s="3" t="s">
        <v>4672</v>
      </c>
      <c r="F3747" s="3" t="s">
        <v>4634</v>
      </c>
      <c r="G3747">
        <v>110</v>
      </c>
      <c r="H3747" s="3" t="s">
        <v>17</v>
      </c>
      <c r="I3747" s="3" t="s">
        <v>2695</v>
      </c>
      <c r="J3747" s="3" t="s">
        <v>2695</v>
      </c>
      <c r="K3747" s="3" t="s">
        <v>2695</v>
      </c>
      <c r="L3747" s="3" t="s">
        <v>2695</v>
      </c>
      <c r="M3747" s="3" t="s">
        <v>190</v>
      </c>
      <c r="N3747" s="3" t="str">
        <f>IF(Broker_Trades2[[#This Row],[Status]]="Complete",((Broker_Trades2[Sell Price]-Broker_Trades2[Buy Price])/Broker_Trades2[[#This Row],[Buy Price]]),"")</f>
        <v/>
      </c>
      <c r="O374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47" s="3" t="str">
        <f>IFERROR(Broker_Trades2[[#This Row],[Return]]/Broker_Trades2[[#This Row],[Time]],Broker_Trades2[[#This Row],[Return]])</f>
        <v/>
      </c>
    </row>
    <row r="3748" spans="1:16" x14ac:dyDescent="0.3">
      <c r="A3748">
        <v>3747</v>
      </c>
      <c r="B3748" s="3" t="s">
        <v>9063</v>
      </c>
      <c r="C3748" s="4">
        <v>44014.695833333331</v>
      </c>
      <c r="D3748" s="3" t="s">
        <v>6721</v>
      </c>
      <c r="E3748" s="3" t="s">
        <v>1821</v>
      </c>
      <c r="F3748" s="3" t="s">
        <v>1822</v>
      </c>
      <c r="G3748">
        <v>504</v>
      </c>
      <c r="H3748" s="3" t="s">
        <v>2852</v>
      </c>
      <c r="I3748" s="3" t="s">
        <v>7254</v>
      </c>
      <c r="J3748" s="3" t="s">
        <v>12426</v>
      </c>
      <c r="K3748" s="3" t="s">
        <v>9004</v>
      </c>
      <c r="L3748" s="3" t="s">
        <v>8384</v>
      </c>
      <c r="M3748" s="3" t="s">
        <v>32</v>
      </c>
      <c r="N3748" s="3">
        <f>IF(Broker_Trades2[[#This Row],[Status]]="Complete",((Broker_Trades2[Sell Price]-Broker_Trades2[Buy Price])/Broker_Trades2[[#This Row],[Buy Price]]),"")</f>
        <v>-9.090909090909087E-2</v>
      </c>
      <c r="O37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3748" s="3">
        <f>IFERROR(Broker_Trades2[[#This Row],[Return]]/Broker_Trades2[[#This Row],[Time]],Broker_Trades2[[#This Row],[Return]])</f>
        <v>-1.8939393939393931E-3</v>
      </c>
    </row>
    <row r="3749" spans="1:16" hidden="1" x14ac:dyDescent="0.3">
      <c r="A3749">
        <v>3748</v>
      </c>
      <c r="B3749" s="3" t="s">
        <v>9064</v>
      </c>
      <c r="C3749" s="4">
        <v>44014.695833333331</v>
      </c>
      <c r="D3749" s="3" t="s">
        <v>6721</v>
      </c>
      <c r="E3749" s="3" t="s">
        <v>1894</v>
      </c>
      <c r="F3749" s="3" t="s">
        <v>1895</v>
      </c>
      <c r="G3749">
        <v>186</v>
      </c>
      <c r="H3749" s="3" t="s">
        <v>2852</v>
      </c>
      <c r="I3749" s="3" t="s">
        <v>2695</v>
      </c>
      <c r="J3749" s="3" t="s">
        <v>2695</v>
      </c>
      <c r="K3749" s="3" t="s">
        <v>2695</v>
      </c>
      <c r="L3749" s="3" t="s">
        <v>2695</v>
      </c>
      <c r="M3749" s="3" t="s">
        <v>190</v>
      </c>
      <c r="N3749" s="3" t="str">
        <f>IF(Broker_Trades2[[#This Row],[Status]]="Complete",((Broker_Trades2[Sell Price]-Broker_Trades2[Buy Price])/Broker_Trades2[[#This Row],[Buy Price]]),"")</f>
        <v/>
      </c>
      <c r="O374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49" s="3" t="str">
        <f>IFERROR(Broker_Trades2[[#This Row],[Return]]/Broker_Trades2[[#This Row],[Time]],Broker_Trades2[[#This Row],[Return]])</f>
        <v/>
      </c>
    </row>
    <row r="3750" spans="1:16" x14ac:dyDescent="0.3">
      <c r="A3750">
        <v>3749</v>
      </c>
      <c r="B3750" s="3" t="s">
        <v>9065</v>
      </c>
      <c r="C3750" s="4">
        <v>44014.695138888892</v>
      </c>
      <c r="D3750" s="3" t="s">
        <v>147</v>
      </c>
      <c r="E3750" s="3" t="s">
        <v>1238</v>
      </c>
      <c r="F3750" s="3" t="s">
        <v>1239</v>
      </c>
      <c r="G3750">
        <v>169</v>
      </c>
      <c r="H3750" s="3" t="s">
        <v>24</v>
      </c>
      <c r="I3750" s="3" t="s">
        <v>9004</v>
      </c>
      <c r="J3750" s="3" t="s">
        <v>9066</v>
      </c>
      <c r="K3750" s="3" t="s">
        <v>7107</v>
      </c>
      <c r="L3750" s="3" t="s">
        <v>8483</v>
      </c>
      <c r="M3750" s="3" t="s">
        <v>32</v>
      </c>
      <c r="N3750" s="3">
        <f>IF(Broker_Trades2[[#This Row],[Status]]="Complete",((Broker_Trades2[Sell Price]-Broker_Trades2[Buy Price])/Broker_Trades2[[#This Row],[Buy Price]]),"")</f>
        <v>0.42136248948696375</v>
      </c>
      <c r="O37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3750" s="3">
        <f>IFERROR(Broker_Trades2[[#This Row],[Return]]/Broker_Trades2[[#This Row],[Time]],Broker_Trades2[[#This Row],[Return]])</f>
        <v>7.5243301694100668E-3</v>
      </c>
    </row>
    <row r="3751" spans="1:16" x14ac:dyDescent="0.3">
      <c r="A3751">
        <v>3750</v>
      </c>
      <c r="B3751" s="3" t="s">
        <v>9067</v>
      </c>
      <c r="C3751" s="4">
        <v>44014.694444444445</v>
      </c>
      <c r="D3751" s="3" t="s">
        <v>147</v>
      </c>
      <c r="E3751" s="3" t="s">
        <v>4481</v>
      </c>
      <c r="F3751" s="3" t="s">
        <v>4482</v>
      </c>
      <c r="G3751">
        <v>348</v>
      </c>
      <c r="H3751" s="3" t="s">
        <v>24</v>
      </c>
      <c r="I3751" s="3" t="s">
        <v>9004</v>
      </c>
      <c r="J3751" s="3" t="s">
        <v>9068</v>
      </c>
      <c r="K3751" s="3" t="s">
        <v>5602</v>
      </c>
      <c r="L3751" s="3" t="s">
        <v>704</v>
      </c>
      <c r="M3751" s="3" t="s">
        <v>32</v>
      </c>
      <c r="N3751" s="3">
        <f>IF(Broker_Trades2[[#This Row],[Status]]="Complete",((Broker_Trades2[Sell Price]-Broker_Trades2[Buy Price])/Broker_Trades2[[#This Row],[Buy Price]]),"")</f>
        <v>0.35145631067961164</v>
      </c>
      <c r="O37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3751" s="3">
        <f>IFERROR(Broker_Trades2[[#This Row],[Return]]/Broker_Trades2[[#This Row],[Time]],Broker_Trades2[[#This Row],[Return]])</f>
        <v>2.7893357990445367E-3</v>
      </c>
    </row>
    <row r="3752" spans="1:16" x14ac:dyDescent="0.3">
      <c r="A3752">
        <v>3751</v>
      </c>
      <c r="B3752" s="3" t="s">
        <v>9069</v>
      </c>
      <c r="C3752" s="4">
        <v>44014.694444444445</v>
      </c>
      <c r="D3752" s="3" t="s">
        <v>354</v>
      </c>
      <c r="E3752" s="3" t="s">
        <v>526</v>
      </c>
      <c r="F3752" s="3" t="s">
        <v>527</v>
      </c>
      <c r="G3752">
        <v>47</v>
      </c>
      <c r="H3752" s="3" t="s">
        <v>2852</v>
      </c>
      <c r="I3752" s="3" t="s">
        <v>7688</v>
      </c>
      <c r="J3752" s="3" t="s">
        <v>12427</v>
      </c>
      <c r="K3752" s="3" t="s">
        <v>9004</v>
      </c>
      <c r="L3752" s="3" t="s">
        <v>9070</v>
      </c>
      <c r="M3752" s="3" t="s">
        <v>32</v>
      </c>
      <c r="N3752" s="3">
        <f>IF(Broker_Trades2[[#This Row],[Status]]="Complete",((Broker_Trades2[Sell Price]-Broker_Trades2[Buy Price])/Broker_Trades2[[#This Row],[Buy Price]]),"")</f>
        <v>-9.0909090909090925E-2</v>
      </c>
      <c r="O37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3752" s="3">
        <f>IFERROR(Broker_Trades2[[#This Row],[Return]]/Broker_Trades2[[#This Row],[Time]],Broker_Trades2[[#This Row],[Return]])</f>
        <v>-2.2172949002217299E-3</v>
      </c>
    </row>
    <row r="3753" spans="1:16" x14ac:dyDescent="0.3">
      <c r="A3753">
        <v>3752</v>
      </c>
      <c r="B3753" s="3" t="s">
        <v>9071</v>
      </c>
      <c r="C3753" s="4">
        <v>44014.694444444445</v>
      </c>
      <c r="D3753" s="3" t="s">
        <v>354</v>
      </c>
      <c r="E3753" s="3" t="s">
        <v>391</v>
      </c>
      <c r="F3753" s="3" t="s">
        <v>392</v>
      </c>
      <c r="G3753">
        <v>207</v>
      </c>
      <c r="H3753" s="3" t="s">
        <v>2852</v>
      </c>
      <c r="I3753" s="3" t="s">
        <v>9060</v>
      </c>
      <c r="J3753" s="3" t="s">
        <v>12428</v>
      </c>
      <c r="K3753" s="3" t="s">
        <v>9004</v>
      </c>
      <c r="L3753" s="3" t="s">
        <v>861</v>
      </c>
      <c r="M3753" s="3" t="s">
        <v>32</v>
      </c>
      <c r="N3753" s="3">
        <f>IF(Broker_Trades2[[#This Row],[Status]]="Complete",((Broker_Trades2[Sell Price]-Broker_Trades2[Buy Price])/Broker_Trades2[[#This Row],[Buy Price]]),"")</f>
        <v>-9.0909090909090925E-2</v>
      </c>
      <c r="O37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3753" s="3">
        <f>IFERROR(Broker_Trades2[[#This Row],[Return]]/Broker_Trades2[[#This Row],[Time]],Broker_Trades2[[#This Row],[Return]])</f>
        <v>-9.0909090909090922E-3</v>
      </c>
    </row>
    <row r="3754" spans="1:16" x14ac:dyDescent="0.3">
      <c r="A3754">
        <v>3753</v>
      </c>
      <c r="B3754" s="3" t="s">
        <v>9072</v>
      </c>
      <c r="C3754" s="4">
        <v>44014.693749999999</v>
      </c>
      <c r="D3754" s="3" t="s">
        <v>668</v>
      </c>
      <c r="E3754" s="3" t="s">
        <v>560</v>
      </c>
      <c r="F3754" s="3" t="s">
        <v>561</v>
      </c>
      <c r="G3754">
        <v>1105</v>
      </c>
      <c r="H3754" s="3" t="s">
        <v>24</v>
      </c>
      <c r="I3754" s="3" t="s">
        <v>9004</v>
      </c>
      <c r="J3754" s="3" t="s">
        <v>9073</v>
      </c>
      <c r="K3754" s="3" t="s">
        <v>7140</v>
      </c>
      <c r="L3754" s="3" t="s">
        <v>12429</v>
      </c>
      <c r="M3754" s="3" t="s">
        <v>32</v>
      </c>
      <c r="N3754" s="3">
        <f>IF(Broker_Trades2[[#This Row],[Status]]="Complete",((Broker_Trades2[Sell Price]-Broker_Trades2[Buy Price])/Broker_Trades2[[#This Row],[Buy Price]]),"")</f>
        <v>0.27164969215720114</v>
      </c>
      <c r="O37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3754" s="3">
        <f>IFERROR(Broker_Trades2[[#This Row],[Return]]/Broker_Trades2[[#This Row],[Time]],Broker_Trades2[[#This Row],[Return]])</f>
        <v>5.030549854762984E-3</v>
      </c>
    </row>
    <row r="3755" spans="1:16" x14ac:dyDescent="0.3">
      <c r="A3755">
        <v>3754</v>
      </c>
      <c r="B3755" s="3" t="s">
        <v>9074</v>
      </c>
      <c r="C3755" s="4">
        <v>44014.693055555559</v>
      </c>
      <c r="D3755" s="3" t="s">
        <v>132</v>
      </c>
      <c r="E3755" s="3" t="s">
        <v>183</v>
      </c>
      <c r="F3755" s="3" t="s">
        <v>184</v>
      </c>
      <c r="G3755">
        <v>693</v>
      </c>
      <c r="H3755" s="3" t="s">
        <v>24</v>
      </c>
      <c r="I3755" s="3" t="s">
        <v>9004</v>
      </c>
      <c r="J3755" s="3" t="s">
        <v>9075</v>
      </c>
      <c r="K3755" s="3" t="s">
        <v>6904</v>
      </c>
      <c r="L3755" s="3" t="s">
        <v>15425</v>
      </c>
      <c r="M3755" s="3" t="s">
        <v>32</v>
      </c>
      <c r="N3755" s="3">
        <f>IF(Broker_Trades2[[#This Row],[Status]]="Complete",((Broker_Trades2[Sell Price]-Broker_Trades2[Buy Price])/Broker_Trades2[[#This Row],[Buy Price]]),"")</f>
        <v>-9.9999999999999922E-2</v>
      </c>
      <c r="O37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3755" s="3">
        <f>IFERROR(Broker_Trades2[[#This Row],[Return]]/Broker_Trades2[[#This Row],[Time]],Broker_Trades2[[#This Row],[Return]])</f>
        <v>-1.4925373134328348E-3</v>
      </c>
    </row>
    <row r="3756" spans="1:16" x14ac:dyDescent="0.3">
      <c r="A3756">
        <v>3755</v>
      </c>
      <c r="B3756" s="3" t="s">
        <v>9078</v>
      </c>
      <c r="C3756" s="4">
        <v>44014.693055555559</v>
      </c>
      <c r="D3756" s="3" t="s">
        <v>356</v>
      </c>
      <c r="E3756" s="3" t="s">
        <v>468</v>
      </c>
      <c r="F3756" s="3" t="s">
        <v>469</v>
      </c>
      <c r="G3756">
        <v>447</v>
      </c>
      <c r="H3756" s="3" t="s">
        <v>24</v>
      </c>
      <c r="I3756" s="3" t="s">
        <v>9004</v>
      </c>
      <c r="J3756" s="3" t="s">
        <v>9079</v>
      </c>
      <c r="K3756" s="3" t="s">
        <v>6808</v>
      </c>
      <c r="L3756" s="3" t="s">
        <v>8738</v>
      </c>
      <c r="M3756" s="3" t="s">
        <v>32</v>
      </c>
      <c r="N3756" s="3">
        <f>IF(Broker_Trades2[[#This Row],[Status]]="Complete",((Broker_Trades2[Sell Price]-Broker_Trades2[Buy Price])/Broker_Trades2[[#This Row],[Buy Price]]),"")</f>
        <v>0.24183914432560083</v>
      </c>
      <c r="O37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3756" s="3">
        <f>IFERROR(Broker_Trades2[[#This Row],[Return]]/Broker_Trades2[[#This Row],[Time]],Broker_Trades2[[#This Row],[Return]])</f>
        <v>3.2245219243413445E-3</v>
      </c>
    </row>
    <row r="3757" spans="1:16" x14ac:dyDescent="0.3">
      <c r="A3757">
        <v>3756</v>
      </c>
      <c r="B3757" s="3" t="s">
        <v>9080</v>
      </c>
      <c r="C3757" s="4">
        <v>44014.693055555559</v>
      </c>
      <c r="D3757" s="3" t="s">
        <v>4760</v>
      </c>
      <c r="E3757" s="3" t="s">
        <v>2269</v>
      </c>
      <c r="F3757" s="3" t="s">
        <v>2270</v>
      </c>
      <c r="G3757">
        <v>305</v>
      </c>
      <c r="H3757" s="3" t="s">
        <v>24</v>
      </c>
      <c r="I3757" s="3" t="s">
        <v>9004</v>
      </c>
      <c r="J3757" s="3" t="s">
        <v>2648</v>
      </c>
      <c r="K3757" s="3" t="s">
        <v>7184</v>
      </c>
      <c r="L3757" s="3" t="s">
        <v>4789</v>
      </c>
      <c r="M3757" s="3" t="s">
        <v>32</v>
      </c>
      <c r="N3757" s="3">
        <f>IF(Broker_Trades2[[#This Row],[Status]]="Complete",((Broker_Trades2[Sell Price]-Broker_Trades2[Buy Price])/Broker_Trades2[[#This Row],[Buy Price]]),"")</f>
        <v>0.36771300448430494</v>
      </c>
      <c r="O37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3757" s="3">
        <f>IFERROR(Broker_Trades2[[#This Row],[Return]]/Broker_Trades2[[#This Row],[Time]],Broker_Trades2[[#This Row],[Return]])</f>
        <v>6.9379812166849991E-3</v>
      </c>
    </row>
    <row r="3758" spans="1:16" x14ac:dyDescent="0.3">
      <c r="A3758">
        <v>3757</v>
      </c>
      <c r="B3758" s="3" t="s">
        <v>9081</v>
      </c>
      <c r="C3758" s="4">
        <v>44014.693055555559</v>
      </c>
      <c r="D3758" s="3" t="s">
        <v>161</v>
      </c>
      <c r="E3758" s="3" t="s">
        <v>116</v>
      </c>
      <c r="F3758" s="3" t="s">
        <v>117</v>
      </c>
      <c r="G3758">
        <v>290</v>
      </c>
      <c r="H3758" s="3" t="s">
        <v>59</v>
      </c>
      <c r="I3758" s="3" t="s">
        <v>9004</v>
      </c>
      <c r="J3758" s="3" t="s">
        <v>9035</v>
      </c>
      <c r="K3758" s="3" t="s">
        <v>8567</v>
      </c>
      <c r="L3758" s="3" t="s">
        <v>15424</v>
      </c>
      <c r="M3758" s="3" t="s">
        <v>32</v>
      </c>
      <c r="N3758" s="3">
        <f>IF(Broker_Trades2[[#This Row],[Status]]="Complete",((Broker_Trades2[Sell Price]-Broker_Trades2[Buy Price])/Broker_Trades2[[#This Row],[Buy Price]]),"")</f>
        <v>-9.9999999999999867E-2</v>
      </c>
      <c r="O37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3758" s="3">
        <f>IFERROR(Broker_Trades2[[#This Row],[Return]]/Broker_Trades2[[#This Row],[Time]],Broker_Trades2[[#This Row],[Return]])</f>
        <v>-3.9999999999999949E-3</v>
      </c>
    </row>
    <row r="3759" spans="1:16" x14ac:dyDescent="0.3">
      <c r="A3759">
        <v>3758</v>
      </c>
      <c r="B3759" s="3" t="s">
        <v>9082</v>
      </c>
      <c r="C3759" s="4">
        <v>44014.577777777777</v>
      </c>
      <c r="D3759" s="3" t="s">
        <v>21</v>
      </c>
      <c r="E3759" s="3" t="s">
        <v>2088</v>
      </c>
      <c r="F3759" s="3" t="s">
        <v>2088</v>
      </c>
      <c r="G3759">
        <v>96</v>
      </c>
      <c r="H3759" s="3" t="s">
        <v>24</v>
      </c>
      <c r="I3759" s="3" t="s">
        <v>9083</v>
      </c>
      <c r="J3759" s="3" t="s">
        <v>5624</v>
      </c>
      <c r="K3759" s="3" t="s">
        <v>8953</v>
      </c>
      <c r="L3759" s="3" t="s">
        <v>4597</v>
      </c>
      <c r="M3759" s="3" t="s">
        <v>32</v>
      </c>
      <c r="N3759" s="3">
        <f>IF(Broker_Trades2[[#This Row],[Status]]="Complete",((Broker_Trades2[Sell Price]-Broker_Trades2[Buy Price])/Broker_Trades2[[#This Row],[Buy Price]]),"")</f>
        <v>0.10091743119266051</v>
      </c>
      <c r="O37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759" s="3">
        <f>IFERROR(Broker_Trades2[[#This Row],[Return]]/Broker_Trades2[[#This Row],[Time]],Broker_Trades2[[#This Row],[Return]])</f>
        <v>2.0183486238532104E-2</v>
      </c>
    </row>
    <row r="3760" spans="1:16" x14ac:dyDescent="0.3">
      <c r="A3760">
        <v>3759</v>
      </c>
      <c r="B3760" s="3" t="s">
        <v>9085</v>
      </c>
      <c r="C3760" s="4">
        <v>44014.577777777777</v>
      </c>
      <c r="D3760" s="3" t="s">
        <v>21</v>
      </c>
      <c r="E3760" s="3" t="s">
        <v>30</v>
      </c>
      <c r="F3760" s="3" t="s">
        <v>31</v>
      </c>
      <c r="G3760">
        <v>155</v>
      </c>
      <c r="H3760" s="3" t="s">
        <v>24</v>
      </c>
      <c r="I3760" s="3" t="s">
        <v>9083</v>
      </c>
      <c r="J3760" s="3" t="s">
        <v>9086</v>
      </c>
      <c r="K3760" s="3" t="s">
        <v>6726</v>
      </c>
      <c r="L3760" s="3" t="s">
        <v>15426</v>
      </c>
      <c r="M3760" s="3" t="s">
        <v>32</v>
      </c>
      <c r="N3760" s="3">
        <f>IF(Broker_Trades2[[#This Row],[Status]]="Complete",((Broker_Trades2[Sell Price]-Broker_Trades2[Buy Price])/Broker_Trades2[[#This Row],[Buy Price]]),"")</f>
        <v>-0.1000000000000001</v>
      </c>
      <c r="O37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82</v>
      </c>
      <c r="P3760" s="3">
        <f>IFERROR(Broker_Trades2[[#This Row],[Return]]/Broker_Trades2[[#This Row],[Time]],Broker_Trades2[[#This Row],[Return]])</f>
        <v>-1.2195121951219525E-3</v>
      </c>
    </row>
    <row r="3761" spans="1:16" x14ac:dyDescent="0.3">
      <c r="A3761">
        <v>3760</v>
      </c>
      <c r="B3761" s="3" t="s">
        <v>9087</v>
      </c>
      <c r="C3761" s="4">
        <v>44014.577777777777</v>
      </c>
      <c r="D3761" s="3" t="s">
        <v>21</v>
      </c>
      <c r="E3761" s="3" t="s">
        <v>391</v>
      </c>
      <c r="F3761" s="3" t="s">
        <v>392</v>
      </c>
      <c r="G3761">
        <v>287</v>
      </c>
      <c r="H3761" s="3" t="s">
        <v>59</v>
      </c>
      <c r="I3761" s="3" t="s">
        <v>9083</v>
      </c>
      <c r="J3761" s="3" t="s">
        <v>9088</v>
      </c>
      <c r="K3761" s="3" t="s">
        <v>7913</v>
      </c>
      <c r="L3761" s="3" t="s">
        <v>5403</v>
      </c>
      <c r="M3761" s="3" t="s">
        <v>32</v>
      </c>
      <c r="N3761" s="3">
        <f>IF(Broker_Trades2[[#This Row],[Status]]="Complete",((Broker_Trades2[Sell Price]-Broker_Trades2[Buy Price])/Broker_Trades2[[#This Row],[Buy Price]]),"")</f>
        <v>0.25711782742006128</v>
      </c>
      <c r="O37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3761" s="3">
        <f>IFERROR(Broker_Trades2[[#This Row],[Return]]/Broker_Trades2[[#This Row],[Time]],Broker_Trades2[[#This Row],[Return]])</f>
        <v>6.592764805642597E-3</v>
      </c>
    </row>
    <row r="3762" spans="1:16" hidden="1" x14ac:dyDescent="0.3">
      <c r="A3762">
        <v>3761</v>
      </c>
      <c r="B3762" s="3" t="s">
        <v>9089</v>
      </c>
      <c r="C3762" s="4">
        <v>44014.577777777777</v>
      </c>
      <c r="D3762" s="3" t="s">
        <v>21</v>
      </c>
      <c r="E3762" s="3" t="s">
        <v>521</v>
      </c>
      <c r="F3762" s="3" t="s">
        <v>522</v>
      </c>
      <c r="G3762">
        <v>330</v>
      </c>
      <c r="H3762" s="3" t="s">
        <v>59</v>
      </c>
      <c r="I3762" s="3" t="s">
        <v>2695</v>
      </c>
      <c r="J3762" s="3" t="s">
        <v>2695</v>
      </c>
      <c r="K3762" s="3" t="s">
        <v>2695</v>
      </c>
      <c r="L3762" s="3" t="s">
        <v>2695</v>
      </c>
      <c r="M3762" s="3" t="s">
        <v>190</v>
      </c>
      <c r="N3762" s="3" t="str">
        <f>IF(Broker_Trades2[[#This Row],[Status]]="Complete",((Broker_Trades2[Sell Price]-Broker_Trades2[Buy Price])/Broker_Trades2[[#This Row],[Buy Price]]),"")</f>
        <v/>
      </c>
      <c r="O376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62" s="3" t="str">
        <f>IFERROR(Broker_Trades2[[#This Row],[Return]]/Broker_Trades2[[#This Row],[Time]],Broker_Trades2[[#This Row],[Return]])</f>
        <v/>
      </c>
    </row>
    <row r="3763" spans="1:16" hidden="1" x14ac:dyDescent="0.3">
      <c r="A3763">
        <v>3762</v>
      </c>
      <c r="B3763" s="3" t="s">
        <v>9090</v>
      </c>
      <c r="C3763" s="4">
        <v>44013.773611111108</v>
      </c>
      <c r="D3763" s="3" t="s">
        <v>38</v>
      </c>
      <c r="E3763" s="3" t="s">
        <v>1772</v>
      </c>
      <c r="F3763" s="3" t="s">
        <v>1773</v>
      </c>
      <c r="G3763">
        <v>395</v>
      </c>
      <c r="H3763" s="3" t="s">
        <v>59</v>
      </c>
      <c r="I3763" s="3" t="s">
        <v>2695</v>
      </c>
      <c r="J3763" s="3" t="s">
        <v>2695</v>
      </c>
      <c r="K3763" s="3" t="s">
        <v>2695</v>
      </c>
      <c r="L3763" s="3" t="s">
        <v>2695</v>
      </c>
      <c r="M3763" s="3" t="s">
        <v>190</v>
      </c>
      <c r="N3763" s="3" t="str">
        <f>IF(Broker_Trades2[[#This Row],[Status]]="Complete",((Broker_Trades2[Sell Price]-Broker_Trades2[Buy Price])/Broker_Trades2[[#This Row],[Buy Price]]),"")</f>
        <v/>
      </c>
      <c r="O376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63" s="3" t="str">
        <f>IFERROR(Broker_Trades2[[#This Row],[Return]]/Broker_Trades2[[#This Row],[Time]],Broker_Trades2[[#This Row],[Return]])</f>
        <v/>
      </c>
    </row>
    <row r="3764" spans="1:16" x14ac:dyDescent="0.3">
      <c r="A3764">
        <v>3763</v>
      </c>
      <c r="B3764" s="3" t="s">
        <v>9091</v>
      </c>
      <c r="C3764" s="4">
        <v>44013.772916666669</v>
      </c>
      <c r="D3764" s="3" t="s">
        <v>38</v>
      </c>
      <c r="E3764" s="3" t="s">
        <v>472</v>
      </c>
      <c r="F3764" s="3" t="s">
        <v>473</v>
      </c>
      <c r="G3764">
        <v>700</v>
      </c>
      <c r="H3764" s="3" t="s">
        <v>59</v>
      </c>
      <c r="I3764" s="3" t="s">
        <v>9083</v>
      </c>
      <c r="J3764" s="3" t="s">
        <v>9092</v>
      </c>
      <c r="K3764" s="3" t="s">
        <v>8953</v>
      </c>
      <c r="L3764" s="3" t="s">
        <v>1421</v>
      </c>
      <c r="M3764" s="3" t="s">
        <v>32</v>
      </c>
      <c r="N3764" s="3">
        <f>IF(Broker_Trades2[[#This Row],[Status]]="Complete",((Broker_Trades2[Sell Price]-Broker_Trades2[Buy Price])/Broker_Trades2[[#This Row],[Buy Price]]),"")</f>
        <v>6.2699256110520643E-2</v>
      </c>
      <c r="O37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764" s="3">
        <f>IFERROR(Broker_Trades2[[#This Row],[Return]]/Broker_Trades2[[#This Row],[Time]],Broker_Trades2[[#This Row],[Return]])</f>
        <v>1.2539851222104128E-2</v>
      </c>
    </row>
    <row r="3765" spans="1:16" hidden="1" x14ac:dyDescent="0.3">
      <c r="A3765">
        <v>3764</v>
      </c>
      <c r="B3765" s="3" t="s">
        <v>9094</v>
      </c>
      <c r="C3765" s="4">
        <v>44013.772916666669</v>
      </c>
      <c r="D3765" s="3" t="s">
        <v>38</v>
      </c>
      <c r="E3765" s="3" t="s">
        <v>521</v>
      </c>
      <c r="F3765" s="3" t="s">
        <v>522</v>
      </c>
      <c r="G3765">
        <v>300</v>
      </c>
      <c r="H3765" s="3" t="s">
        <v>59</v>
      </c>
      <c r="I3765" s="3" t="s">
        <v>2695</v>
      </c>
      <c r="J3765" s="3" t="s">
        <v>2695</v>
      </c>
      <c r="K3765" s="3" t="s">
        <v>2695</v>
      </c>
      <c r="L3765" s="3" t="s">
        <v>2695</v>
      </c>
      <c r="M3765" s="3" t="s">
        <v>190</v>
      </c>
      <c r="N3765" s="3" t="str">
        <f>IF(Broker_Trades2[[#This Row],[Status]]="Complete",((Broker_Trades2[Sell Price]-Broker_Trades2[Buy Price])/Broker_Trades2[[#This Row],[Buy Price]]),"")</f>
        <v/>
      </c>
      <c r="O37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65" s="3" t="str">
        <f>IFERROR(Broker_Trades2[[#This Row],[Return]]/Broker_Trades2[[#This Row],[Time]],Broker_Trades2[[#This Row],[Return]])</f>
        <v/>
      </c>
    </row>
    <row r="3766" spans="1:16" x14ac:dyDescent="0.3">
      <c r="A3766">
        <v>3765</v>
      </c>
      <c r="B3766" s="3" t="s">
        <v>9095</v>
      </c>
      <c r="C3766" s="4">
        <v>44013.772916666669</v>
      </c>
      <c r="D3766" s="3" t="s">
        <v>38</v>
      </c>
      <c r="E3766" s="3" t="s">
        <v>489</v>
      </c>
      <c r="F3766" s="3" t="s">
        <v>489</v>
      </c>
      <c r="G3766">
        <v>700</v>
      </c>
      <c r="H3766" s="3" t="s">
        <v>59</v>
      </c>
      <c r="I3766" s="3" t="s">
        <v>9083</v>
      </c>
      <c r="J3766" s="3" t="s">
        <v>9096</v>
      </c>
      <c r="K3766" s="3" t="s">
        <v>8733</v>
      </c>
      <c r="L3766" s="3" t="s">
        <v>12430</v>
      </c>
      <c r="M3766" s="3" t="s">
        <v>32</v>
      </c>
      <c r="N3766" s="3">
        <f>IF(Broker_Trades2[[#This Row],[Status]]="Complete",((Broker_Trades2[Sell Price]-Broker_Trades2[Buy Price])/Broker_Trades2[[#This Row],[Buy Price]]),"")</f>
        <v>-9.9999999999999922E-2</v>
      </c>
      <c r="O37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3766" s="3">
        <f>IFERROR(Broker_Trades2[[#This Row],[Return]]/Broker_Trades2[[#This Row],[Time]],Broker_Trades2[[#This Row],[Return]])</f>
        <v>-4.9999999999999958E-3</v>
      </c>
    </row>
    <row r="3767" spans="1:16" x14ac:dyDescent="0.3">
      <c r="A3767">
        <v>3766</v>
      </c>
      <c r="B3767" s="3" t="s">
        <v>9097</v>
      </c>
      <c r="C3767" s="4">
        <v>44013.772916666669</v>
      </c>
      <c r="D3767" s="3" t="s">
        <v>38</v>
      </c>
      <c r="E3767" s="3" t="s">
        <v>64</v>
      </c>
      <c r="F3767" s="3" t="s">
        <v>65</v>
      </c>
      <c r="G3767">
        <v>160</v>
      </c>
      <c r="H3767" s="3" t="s">
        <v>59</v>
      </c>
      <c r="I3767" s="3" t="s">
        <v>9083</v>
      </c>
      <c r="J3767" s="3" t="s">
        <v>9098</v>
      </c>
      <c r="K3767" s="3" t="s">
        <v>9099</v>
      </c>
      <c r="L3767" s="3" t="s">
        <v>11416</v>
      </c>
      <c r="M3767" s="3" t="s">
        <v>32</v>
      </c>
      <c r="N3767" s="3">
        <f>IF(Broker_Trades2[[#This Row],[Status]]="Complete",((Broker_Trades2[Sell Price]-Broker_Trades2[Buy Price])/Broker_Trades2[[#This Row],[Buy Price]]),"")</f>
        <v>9.6265844467283396E-2</v>
      </c>
      <c r="O37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3767" s="3">
        <f>IFERROR(Broker_Trades2[[#This Row],[Return]]/Broker_Trades2[[#This Row],[Time]],Broker_Trades2[[#This Row],[Return]])</f>
        <v>1.2033230558410424E-2</v>
      </c>
    </row>
    <row r="3768" spans="1:16" x14ac:dyDescent="0.3">
      <c r="A3768">
        <v>3767</v>
      </c>
      <c r="B3768" s="3" t="s">
        <v>9101</v>
      </c>
      <c r="C3768" s="4">
        <v>44013.772916666669</v>
      </c>
      <c r="D3768" s="3" t="s">
        <v>38</v>
      </c>
      <c r="E3768" s="3" t="s">
        <v>573</v>
      </c>
      <c r="F3768" s="3" t="s">
        <v>574</v>
      </c>
      <c r="G3768">
        <v>100</v>
      </c>
      <c r="H3768" s="3" t="s">
        <v>59</v>
      </c>
      <c r="I3768" s="3" t="s">
        <v>9083</v>
      </c>
      <c r="J3768" s="3" t="s">
        <v>3806</v>
      </c>
      <c r="K3768" s="3" t="s">
        <v>8978</v>
      </c>
      <c r="L3768" s="3" t="s">
        <v>7346</v>
      </c>
      <c r="M3768" s="3" t="s">
        <v>32</v>
      </c>
      <c r="N3768" s="3">
        <f>IF(Broker_Trades2[[#This Row],[Status]]="Complete",((Broker_Trades2[Sell Price]-Broker_Trades2[Buy Price])/Broker_Trades2[[#This Row],[Buy Price]]),"")</f>
        <v>0.11172873818788212</v>
      </c>
      <c r="O37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3768" s="3">
        <f>IFERROR(Broker_Trades2[[#This Row],[Return]]/Broker_Trades2[[#This Row],[Time]],Broker_Trades2[[#This Row],[Return]])</f>
        <v>2.793218454697053E-2</v>
      </c>
    </row>
    <row r="3769" spans="1:16" x14ac:dyDescent="0.3">
      <c r="A3769">
        <v>3768</v>
      </c>
      <c r="B3769" s="3" t="s">
        <v>9103</v>
      </c>
      <c r="C3769" s="4">
        <v>44013.772916666669</v>
      </c>
      <c r="D3769" s="3" t="s">
        <v>38</v>
      </c>
      <c r="E3769" s="3" t="s">
        <v>1163</v>
      </c>
      <c r="F3769" s="3" t="s">
        <v>1164</v>
      </c>
      <c r="G3769">
        <v>350</v>
      </c>
      <c r="H3769" s="3" t="s">
        <v>59</v>
      </c>
      <c r="I3769" s="3" t="s">
        <v>9083</v>
      </c>
      <c r="J3769" s="3" t="s">
        <v>891</v>
      </c>
      <c r="K3769" s="3" t="s">
        <v>6543</v>
      </c>
      <c r="L3769" s="3" t="s">
        <v>745</v>
      </c>
      <c r="M3769" s="3" t="s">
        <v>32</v>
      </c>
      <c r="N3769" s="3">
        <f>IF(Broker_Trades2[[#This Row],[Status]]="Complete",((Broker_Trades2[Sell Price]-Broker_Trades2[Buy Price])/Broker_Trades2[[#This Row],[Buy Price]]),"")</f>
        <v>0.45228215767634855</v>
      </c>
      <c r="O37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3769" s="3">
        <f>IFERROR(Broker_Trades2[[#This Row],[Return]]/Broker_Trades2[[#This Row],[Time]],Broker_Trades2[[#This Row],[Return]])</f>
        <v>4.3488669007341208E-3</v>
      </c>
    </row>
    <row r="3770" spans="1:16" x14ac:dyDescent="0.3">
      <c r="A3770">
        <v>3769</v>
      </c>
      <c r="B3770" s="3" t="s">
        <v>9105</v>
      </c>
      <c r="C3770" s="4">
        <v>44013.772916666669</v>
      </c>
      <c r="D3770" s="3" t="s">
        <v>38</v>
      </c>
      <c r="E3770" s="3" t="s">
        <v>9106</v>
      </c>
      <c r="F3770" s="3" t="s">
        <v>9107</v>
      </c>
      <c r="G3770">
        <v>910</v>
      </c>
      <c r="H3770" s="3" t="s">
        <v>24</v>
      </c>
      <c r="I3770" s="3" t="s">
        <v>6638</v>
      </c>
      <c r="J3770" s="3" t="s">
        <v>9108</v>
      </c>
      <c r="K3770" s="3" t="s">
        <v>6591</v>
      </c>
      <c r="L3770" s="3" t="s">
        <v>12431</v>
      </c>
      <c r="M3770" s="3" t="s">
        <v>32</v>
      </c>
      <c r="N3770" s="3">
        <f>IF(Broker_Trades2[[#This Row],[Status]]="Complete",((Broker_Trades2[Sell Price]-Broker_Trades2[Buy Price])/Broker_Trades2[[#This Row],[Buy Price]]),"")</f>
        <v>-0.10000000000000106</v>
      </c>
      <c r="O37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770" s="3">
        <f>IFERROR(Broker_Trades2[[#This Row],[Return]]/Broker_Trades2[[#This Row],[Time]],Broker_Trades2[[#This Row],[Return]])</f>
        <v>-3.3333333333333687E-2</v>
      </c>
    </row>
    <row r="3771" spans="1:16" x14ac:dyDescent="0.3">
      <c r="A3771">
        <v>3770</v>
      </c>
      <c r="B3771" s="3" t="s">
        <v>9109</v>
      </c>
      <c r="C3771" s="4">
        <v>44013.772916666669</v>
      </c>
      <c r="D3771" s="3" t="s">
        <v>38</v>
      </c>
      <c r="E3771" s="3" t="s">
        <v>1576</v>
      </c>
      <c r="F3771" s="3" t="s">
        <v>1577</v>
      </c>
      <c r="G3771">
        <v>160</v>
      </c>
      <c r="H3771" s="3" t="s">
        <v>24</v>
      </c>
      <c r="I3771" s="3" t="s">
        <v>9083</v>
      </c>
      <c r="J3771" s="3" t="s">
        <v>9110</v>
      </c>
      <c r="K3771" s="3" t="s">
        <v>8239</v>
      </c>
      <c r="L3771" s="3" t="s">
        <v>11416</v>
      </c>
      <c r="M3771" s="3" t="s">
        <v>32</v>
      </c>
      <c r="N3771" s="3">
        <f>IF(Broker_Trades2[[#This Row],[Status]]="Complete",((Broker_Trades2[Sell Price]-Broker_Trades2[Buy Price])/Broker_Trades2[[#This Row],[Buy Price]]),"")</f>
        <v>0.18518518518518517</v>
      </c>
      <c r="O37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3771" s="3">
        <f>IFERROR(Broker_Trades2[[#This Row],[Return]]/Broker_Trades2[[#This Row],[Time]],Broker_Trades2[[#This Row],[Return]])</f>
        <v>5.4466230936819167E-3</v>
      </c>
    </row>
    <row r="3772" spans="1:16" x14ac:dyDescent="0.3">
      <c r="A3772">
        <v>3771</v>
      </c>
      <c r="B3772" s="3" t="s">
        <v>9111</v>
      </c>
      <c r="C3772" s="4">
        <v>44013.772916666669</v>
      </c>
      <c r="D3772" s="3" t="s">
        <v>38</v>
      </c>
      <c r="E3772" s="3" t="s">
        <v>7478</v>
      </c>
      <c r="F3772" s="3" t="s">
        <v>7479</v>
      </c>
      <c r="G3772">
        <v>105</v>
      </c>
      <c r="H3772" s="3" t="s">
        <v>24</v>
      </c>
      <c r="I3772" s="3" t="s">
        <v>9083</v>
      </c>
      <c r="J3772" s="3" t="s">
        <v>4031</v>
      </c>
      <c r="K3772" s="3" t="s">
        <v>4991</v>
      </c>
      <c r="L3772" s="3" t="s">
        <v>10974</v>
      </c>
      <c r="M3772" s="3" t="s">
        <v>32</v>
      </c>
      <c r="N3772" s="3">
        <f>IF(Broker_Trades2[[#This Row],[Status]]="Complete",((Broker_Trades2[Sell Price]-Broker_Trades2[Buy Price])/Broker_Trades2[[#This Row],[Buy Price]]),"")</f>
        <v>-0.1</v>
      </c>
      <c r="O37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133</v>
      </c>
      <c r="P3772" s="3">
        <f>IFERROR(Broker_Trades2[[#This Row],[Return]]/Broker_Trades2[[#This Row],[Time]],Broker_Trades2[[#This Row],[Return]])</f>
        <v>-7.5187969924812035E-4</v>
      </c>
    </row>
    <row r="3773" spans="1:16" x14ac:dyDescent="0.3">
      <c r="A3773">
        <v>3772</v>
      </c>
      <c r="B3773" s="3" t="s">
        <v>9113</v>
      </c>
      <c r="C3773" s="4">
        <v>44013.772916666669</v>
      </c>
      <c r="D3773" s="3" t="s">
        <v>38</v>
      </c>
      <c r="E3773" s="3" t="s">
        <v>116</v>
      </c>
      <c r="F3773" s="3" t="s">
        <v>117</v>
      </c>
      <c r="G3773">
        <v>295</v>
      </c>
      <c r="H3773" s="3" t="s">
        <v>24</v>
      </c>
      <c r="I3773" s="3" t="s">
        <v>9083</v>
      </c>
      <c r="J3773" s="3" t="s">
        <v>9114</v>
      </c>
      <c r="K3773" s="3" t="s">
        <v>8567</v>
      </c>
      <c r="L3773" s="3" t="s">
        <v>12432</v>
      </c>
      <c r="M3773" s="3" t="s">
        <v>32</v>
      </c>
      <c r="N3773" s="3">
        <f>IF(Broker_Trades2[[#This Row],[Status]]="Complete",((Broker_Trades2[Sell Price]-Broker_Trades2[Buy Price])/Broker_Trades2[[#This Row],[Buy Price]]),"")</f>
        <v>-0.1</v>
      </c>
      <c r="O37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3773" s="3">
        <f>IFERROR(Broker_Trades2[[#This Row],[Return]]/Broker_Trades2[[#This Row],[Time]],Broker_Trades2[[#This Row],[Return]])</f>
        <v>-3.8461538461538464E-3</v>
      </c>
    </row>
    <row r="3774" spans="1:16" x14ac:dyDescent="0.3">
      <c r="A3774">
        <v>3773</v>
      </c>
      <c r="B3774" s="3" t="s">
        <v>9115</v>
      </c>
      <c r="C3774" s="4">
        <v>44013.465277777781</v>
      </c>
      <c r="D3774" s="3" t="s">
        <v>354</v>
      </c>
      <c r="E3774" s="3" t="s">
        <v>4558</v>
      </c>
      <c r="F3774" s="3" t="s">
        <v>4559</v>
      </c>
      <c r="G3774">
        <v>1900</v>
      </c>
      <c r="H3774" s="3" t="s">
        <v>24</v>
      </c>
      <c r="I3774" s="3" t="s">
        <v>9116</v>
      </c>
      <c r="J3774" s="3" t="s">
        <v>9117</v>
      </c>
      <c r="K3774" s="3" t="s">
        <v>7688</v>
      </c>
      <c r="L3774" s="3" t="s">
        <v>857</v>
      </c>
      <c r="M3774" s="3" t="s">
        <v>32</v>
      </c>
      <c r="N3774" s="3">
        <f>IF(Broker_Trades2[[#This Row],[Status]]="Complete",((Broker_Trades2[Sell Price]-Broker_Trades2[Buy Price])/Broker_Trades2[[#This Row],[Buy Price]]),"")</f>
        <v>0.28369704749679081</v>
      </c>
      <c r="O37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3774" s="3">
        <f>IFERROR(Broker_Trades2[[#This Row],[Return]]/Broker_Trades2[[#This Row],[Time]],Broker_Trades2[[#This Row],[Return]])</f>
        <v>6.5976057557393213E-3</v>
      </c>
    </row>
    <row r="3775" spans="1:16" x14ac:dyDescent="0.3">
      <c r="A3775">
        <v>3774</v>
      </c>
      <c r="B3775" s="3" t="s">
        <v>9119</v>
      </c>
      <c r="C3775" s="4">
        <v>44013.463888888888</v>
      </c>
      <c r="D3775" s="3" t="s">
        <v>354</v>
      </c>
      <c r="E3775" s="3" t="s">
        <v>6856</v>
      </c>
      <c r="F3775" s="3" t="s">
        <v>6857</v>
      </c>
      <c r="G3775">
        <v>185</v>
      </c>
      <c r="H3775" s="3" t="s">
        <v>24</v>
      </c>
      <c r="I3775" s="3" t="s">
        <v>9116</v>
      </c>
      <c r="J3775" s="3" t="s">
        <v>4819</v>
      </c>
      <c r="K3775" s="3" t="s">
        <v>5233</v>
      </c>
      <c r="L3775" s="3" t="s">
        <v>819</v>
      </c>
      <c r="M3775" s="3" t="s">
        <v>32</v>
      </c>
      <c r="N3775" s="3">
        <f>IF(Broker_Trades2[[#This Row],[Status]]="Complete",((Broker_Trades2[Sell Price]-Broker_Trades2[Buy Price])/Broker_Trades2[[#This Row],[Buy Price]]),"")</f>
        <v>1.2547227300426569</v>
      </c>
      <c r="O37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364</v>
      </c>
      <c r="P3775" s="3">
        <f>IFERROR(Broker_Trades2[[#This Row],[Return]]/Broker_Trades2[[#This Row],[Time]],Broker_Trades2[[#This Row],[Return]])</f>
        <v>3.4470404671501564E-3</v>
      </c>
    </row>
    <row r="3776" spans="1:16" x14ac:dyDescent="0.3">
      <c r="A3776">
        <v>3775</v>
      </c>
      <c r="B3776" s="3" t="s">
        <v>9121</v>
      </c>
      <c r="C3776" s="4">
        <v>44013.462500000001</v>
      </c>
      <c r="D3776" s="3" t="s">
        <v>354</v>
      </c>
      <c r="E3776" s="3" t="s">
        <v>509</v>
      </c>
      <c r="F3776" s="3" t="s">
        <v>510</v>
      </c>
      <c r="G3776">
        <v>442</v>
      </c>
      <c r="H3776" s="3" t="s">
        <v>24</v>
      </c>
      <c r="I3776" s="3" t="s">
        <v>9116</v>
      </c>
      <c r="J3776" s="3" t="s">
        <v>9122</v>
      </c>
      <c r="K3776" s="3" t="s">
        <v>5874</v>
      </c>
      <c r="L3776" s="3" t="s">
        <v>12433</v>
      </c>
      <c r="M3776" s="3" t="s">
        <v>32</v>
      </c>
      <c r="N3776" s="3">
        <f>IF(Broker_Trades2[[#This Row],[Status]]="Complete",((Broker_Trades2[Sell Price]-Broker_Trades2[Buy Price])/Broker_Trades2[[#This Row],[Buy Price]]),"")</f>
        <v>0.24770642201834864</v>
      </c>
      <c r="O37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125</v>
      </c>
      <c r="P3776" s="3">
        <f>IFERROR(Broker_Trades2[[#This Row],[Return]]/Broker_Trades2[[#This Row],[Time]],Broker_Trades2[[#This Row],[Return]])</f>
        <v>1.9816513761467891E-3</v>
      </c>
    </row>
    <row r="3777" spans="1:16" x14ac:dyDescent="0.3">
      <c r="A3777">
        <v>3776</v>
      </c>
      <c r="B3777" s="3" t="s">
        <v>9124</v>
      </c>
      <c r="C3777" s="4">
        <v>44013.460416666669</v>
      </c>
      <c r="D3777" s="3" t="s">
        <v>354</v>
      </c>
      <c r="E3777" s="3" t="s">
        <v>7478</v>
      </c>
      <c r="F3777" s="3" t="s">
        <v>7479</v>
      </c>
      <c r="G3777">
        <v>115</v>
      </c>
      <c r="H3777" s="3" t="s">
        <v>24</v>
      </c>
      <c r="I3777" s="3" t="s">
        <v>9116</v>
      </c>
      <c r="J3777" s="3" t="s">
        <v>4593</v>
      </c>
      <c r="K3777" s="3" t="s">
        <v>4991</v>
      </c>
      <c r="L3777" s="3" t="s">
        <v>4275</v>
      </c>
      <c r="M3777" s="3" t="s">
        <v>32</v>
      </c>
      <c r="N3777" s="3">
        <f>IF(Broker_Trades2[[#This Row],[Status]]="Complete",((Broker_Trades2[Sell Price]-Broker_Trades2[Buy Price])/Broker_Trades2[[#This Row],[Buy Price]]),"")</f>
        <v>-9.9999999999999936E-2</v>
      </c>
      <c r="O37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134</v>
      </c>
      <c r="P3777" s="3">
        <f>IFERROR(Broker_Trades2[[#This Row],[Return]]/Broker_Trades2[[#This Row],[Time]],Broker_Trades2[[#This Row],[Return]])</f>
        <v>-7.4626865671641748E-4</v>
      </c>
    </row>
    <row r="3778" spans="1:16" x14ac:dyDescent="0.3">
      <c r="A3778">
        <v>3777</v>
      </c>
      <c r="B3778" s="3" t="s">
        <v>9125</v>
      </c>
      <c r="C3778" s="4">
        <v>44013.458333333336</v>
      </c>
      <c r="D3778" s="3" t="s">
        <v>159</v>
      </c>
      <c r="E3778" s="3" t="s">
        <v>489</v>
      </c>
      <c r="F3778" s="3" t="s">
        <v>489</v>
      </c>
      <c r="G3778">
        <v>793</v>
      </c>
      <c r="H3778" s="3" t="s">
        <v>24</v>
      </c>
      <c r="I3778" s="3" t="s">
        <v>9116</v>
      </c>
      <c r="J3778" s="3" t="s">
        <v>9126</v>
      </c>
      <c r="K3778" s="3" t="s">
        <v>8567</v>
      </c>
      <c r="L3778" s="3" t="s">
        <v>12434</v>
      </c>
      <c r="M3778" s="3" t="s">
        <v>32</v>
      </c>
      <c r="N3778" s="3">
        <f>IF(Broker_Trades2[[#This Row],[Status]]="Complete",((Broker_Trades2[Sell Price]-Broker_Trades2[Buy Price])/Broker_Trades2[[#This Row],[Buy Price]]),"")</f>
        <v>-9.9999999999999895E-2</v>
      </c>
      <c r="O37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3778" s="3">
        <f>IFERROR(Broker_Trades2[[#This Row],[Return]]/Broker_Trades2[[#This Row],[Time]],Broker_Trades2[[#This Row],[Return]])</f>
        <v>-3.7037037037036999E-3</v>
      </c>
    </row>
    <row r="3779" spans="1:16" x14ac:dyDescent="0.3">
      <c r="A3779">
        <v>3778</v>
      </c>
      <c r="B3779" s="3" t="s">
        <v>9127</v>
      </c>
      <c r="C3779" s="4">
        <v>44013.457638888889</v>
      </c>
      <c r="D3779" s="3" t="s">
        <v>159</v>
      </c>
      <c r="E3779" s="3" t="s">
        <v>391</v>
      </c>
      <c r="F3779" s="3" t="s">
        <v>392</v>
      </c>
      <c r="G3779">
        <v>245</v>
      </c>
      <c r="H3779" s="3" t="s">
        <v>24</v>
      </c>
      <c r="I3779" s="3" t="s">
        <v>9116</v>
      </c>
      <c r="J3779" s="3" t="s">
        <v>9128</v>
      </c>
      <c r="K3779" s="3" t="s">
        <v>9060</v>
      </c>
      <c r="L3779" s="3" t="s">
        <v>7580</v>
      </c>
      <c r="M3779" s="3" t="s">
        <v>32</v>
      </c>
      <c r="N3779" s="3">
        <f>IF(Broker_Trades2[[#This Row],[Status]]="Complete",((Broker_Trades2[Sell Price]-Broker_Trades2[Buy Price])/Broker_Trades2[[#This Row],[Buy Price]]),"")</f>
        <v>0.11872146118721461</v>
      </c>
      <c r="O37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3779" s="3">
        <f>IFERROR(Broker_Trades2[[#This Row],[Return]]/Broker_Trades2[[#This Row],[Time]],Broker_Trades2[[#This Row],[Return]])</f>
        <v>9.8934550989345504E-3</v>
      </c>
    </row>
    <row r="3780" spans="1:16" x14ac:dyDescent="0.3">
      <c r="A3780">
        <v>3779</v>
      </c>
      <c r="B3780" s="3" t="s">
        <v>9129</v>
      </c>
      <c r="C3780" s="4">
        <v>44013.456250000003</v>
      </c>
      <c r="D3780" s="3" t="s">
        <v>159</v>
      </c>
      <c r="E3780" s="3" t="s">
        <v>75</v>
      </c>
      <c r="F3780" s="3" t="s">
        <v>76</v>
      </c>
      <c r="G3780">
        <v>110</v>
      </c>
      <c r="H3780" s="3" t="s">
        <v>24</v>
      </c>
      <c r="I3780" s="3" t="s">
        <v>9116</v>
      </c>
      <c r="J3780" s="3" t="s">
        <v>9130</v>
      </c>
      <c r="K3780" s="3" t="s">
        <v>6704</v>
      </c>
      <c r="L3780" s="3" t="s">
        <v>12435</v>
      </c>
      <c r="M3780" s="3" t="s">
        <v>32</v>
      </c>
      <c r="N3780" s="3">
        <f>IF(Broker_Trades2[[#This Row],[Status]]="Complete",((Broker_Trades2[Sell Price]-Broker_Trades2[Buy Price])/Broker_Trades2[[#This Row],[Buy Price]]),"")</f>
        <v>-0.10000000000000005</v>
      </c>
      <c r="O37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3780" s="3">
        <f>IFERROR(Broker_Trades2[[#This Row],[Return]]/Broker_Trades2[[#This Row],[Time]],Broker_Trades2[[#This Row],[Return]])</f>
        <v>-1.1764705882352947E-3</v>
      </c>
    </row>
    <row r="3781" spans="1:16" x14ac:dyDescent="0.3">
      <c r="A3781">
        <v>3780</v>
      </c>
      <c r="B3781" s="3" t="s">
        <v>9131</v>
      </c>
      <c r="C3781" s="4">
        <v>44013.450694444444</v>
      </c>
      <c r="D3781" s="3" t="s">
        <v>159</v>
      </c>
      <c r="E3781" s="3" t="s">
        <v>521</v>
      </c>
      <c r="F3781" s="3" t="s">
        <v>522</v>
      </c>
      <c r="G3781">
        <v>385</v>
      </c>
      <c r="H3781" s="3" t="s">
        <v>24</v>
      </c>
      <c r="I3781" s="3" t="s">
        <v>9116</v>
      </c>
      <c r="J3781" s="3" t="s">
        <v>9132</v>
      </c>
      <c r="K3781" s="3" t="s">
        <v>8929</v>
      </c>
      <c r="L3781" s="3" t="s">
        <v>5958</v>
      </c>
      <c r="M3781" s="3" t="s">
        <v>32</v>
      </c>
      <c r="N3781" s="3">
        <f>IF(Broker_Trades2[[#This Row],[Status]]="Complete",((Broker_Trades2[Sell Price]-Broker_Trades2[Buy Price])/Broker_Trades2[[#This Row],[Buy Price]]),"")</f>
        <v>0.19565217391304349</v>
      </c>
      <c r="O37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781" s="3">
        <f>IFERROR(Broker_Trades2[[#This Row],[Return]]/Broker_Trades2[[#This Row],[Time]],Broker_Trades2[[#This Row],[Return]])</f>
        <v>1.2228260869565218E-2</v>
      </c>
    </row>
    <row r="3782" spans="1:16" x14ac:dyDescent="0.3">
      <c r="A3782">
        <v>3781</v>
      </c>
      <c r="B3782" s="3" t="s">
        <v>9133</v>
      </c>
      <c r="C3782" s="4">
        <v>44013.449305555558</v>
      </c>
      <c r="D3782" s="3" t="s">
        <v>159</v>
      </c>
      <c r="E3782" s="3" t="s">
        <v>293</v>
      </c>
      <c r="F3782" s="3" t="s">
        <v>294</v>
      </c>
      <c r="G3782">
        <v>1250</v>
      </c>
      <c r="H3782" s="3" t="s">
        <v>24</v>
      </c>
      <c r="I3782" s="3" t="s">
        <v>9116</v>
      </c>
      <c r="J3782" s="3" t="s">
        <v>9134</v>
      </c>
      <c r="K3782" s="3" t="s">
        <v>6380</v>
      </c>
      <c r="L3782" s="3" t="s">
        <v>2200</v>
      </c>
      <c r="M3782" s="3" t="s">
        <v>32</v>
      </c>
      <c r="N3782" s="3">
        <f>IF(Broker_Trades2[[#This Row],[Status]]="Complete",((Broker_Trades2[Sell Price]-Broker_Trades2[Buy Price])/Broker_Trades2[[#This Row],[Buy Price]]),"")</f>
        <v>0.1727729042548202</v>
      </c>
      <c r="O37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3782" s="3">
        <f>IFERROR(Broker_Trades2[[#This Row],[Return]]/Broker_Trades2[[#This Row],[Time]],Broker_Trades2[[#This Row],[Return]])</f>
        <v>1.5426152165608947E-3</v>
      </c>
    </row>
    <row r="3783" spans="1:16" hidden="1" x14ac:dyDescent="0.3">
      <c r="A3783">
        <v>3782</v>
      </c>
      <c r="B3783" s="3" t="s">
        <v>9136</v>
      </c>
      <c r="C3783" s="4">
        <v>44013.447916666664</v>
      </c>
      <c r="D3783" s="3" t="s">
        <v>34</v>
      </c>
      <c r="E3783" s="3" t="s">
        <v>293</v>
      </c>
      <c r="F3783" s="3" t="s">
        <v>294</v>
      </c>
      <c r="G3783">
        <v>115</v>
      </c>
      <c r="H3783" s="3" t="s">
        <v>24</v>
      </c>
      <c r="I3783" s="3" t="s">
        <v>2695</v>
      </c>
      <c r="J3783" s="3" t="s">
        <v>2695</v>
      </c>
      <c r="K3783" s="3" t="s">
        <v>2695</v>
      </c>
      <c r="L3783" s="3" t="s">
        <v>2695</v>
      </c>
      <c r="M3783" s="3" t="s">
        <v>190</v>
      </c>
      <c r="N3783" s="3" t="str">
        <f>IF(Broker_Trades2[[#This Row],[Status]]="Complete",((Broker_Trades2[Sell Price]-Broker_Trades2[Buy Price])/Broker_Trades2[[#This Row],[Buy Price]]),"")</f>
        <v/>
      </c>
      <c r="O378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83" s="3" t="str">
        <f>IFERROR(Broker_Trades2[[#This Row],[Return]]/Broker_Trades2[[#This Row],[Time]],Broker_Trades2[[#This Row],[Return]])</f>
        <v/>
      </c>
    </row>
    <row r="3784" spans="1:16" hidden="1" x14ac:dyDescent="0.3">
      <c r="A3784">
        <v>3783</v>
      </c>
      <c r="B3784" s="3" t="s">
        <v>9137</v>
      </c>
      <c r="C3784" s="4">
        <v>44013.447222222225</v>
      </c>
      <c r="D3784" s="3" t="s">
        <v>34</v>
      </c>
      <c r="E3784" s="3" t="s">
        <v>293</v>
      </c>
      <c r="F3784" s="3" t="s">
        <v>294</v>
      </c>
      <c r="G3784">
        <v>1987</v>
      </c>
      <c r="H3784" s="3" t="s">
        <v>24</v>
      </c>
      <c r="I3784" s="3" t="s">
        <v>9116</v>
      </c>
      <c r="J3784" s="3" t="s">
        <v>9134</v>
      </c>
      <c r="K3784" s="3" t="s">
        <v>2695</v>
      </c>
      <c r="L3784" s="3" t="s">
        <v>2695</v>
      </c>
      <c r="M3784" s="3" t="s">
        <v>19</v>
      </c>
      <c r="N3784" s="3" t="str">
        <f>IF(Broker_Trades2[[#This Row],[Status]]="Complete",((Broker_Trades2[Sell Price]-Broker_Trades2[Buy Price])/Broker_Trades2[[#This Row],[Buy Price]]),"")</f>
        <v/>
      </c>
      <c r="O378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84" s="3" t="str">
        <f>IFERROR(Broker_Trades2[[#This Row],[Return]]/Broker_Trades2[[#This Row],[Time]],Broker_Trades2[[#This Row],[Return]])</f>
        <v/>
      </c>
    </row>
    <row r="3785" spans="1:16" x14ac:dyDescent="0.3">
      <c r="A3785">
        <v>3784</v>
      </c>
      <c r="B3785" s="3" t="s">
        <v>9138</v>
      </c>
      <c r="C3785" s="4">
        <v>44013.445833333331</v>
      </c>
      <c r="D3785" s="3" t="s">
        <v>161</v>
      </c>
      <c r="E3785" s="3" t="s">
        <v>9139</v>
      </c>
      <c r="F3785" s="3" t="s">
        <v>76</v>
      </c>
      <c r="G3785">
        <v>95</v>
      </c>
      <c r="H3785" s="3" t="s">
        <v>59</v>
      </c>
      <c r="I3785" s="3" t="s">
        <v>9116</v>
      </c>
      <c r="J3785" s="3" t="s">
        <v>9130</v>
      </c>
      <c r="K3785" s="3" t="s">
        <v>9116</v>
      </c>
      <c r="L3785" s="3" t="s">
        <v>3617</v>
      </c>
      <c r="M3785" s="3" t="s">
        <v>32</v>
      </c>
      <c r="N3785" s="3">
        <f>IF(Broker_Trades2[[#This Row],[Status]]="Complete",((Broker_Trades2[Sell Price]-Broker_Trades2[Buy Price])/Broker_Trades2[[#This Row],[Buy Price]]),"")</f>
        <v>1.3874066168623234E-2</v>
      </c>
      <c r="O37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785" s="3">
        <f>IFERROR(Broker_Trades2[[#This Row],[Return]]/Broker_Trades2[[#This Row],[Time]],Broker_Trades2[[#This Row],[Return]])</f>
        <v>1.3874066168623234E-2</v>
      </c>
    </row>
    <row r="3786" spans="1:16" x14ac:dyDescent="0.3">
      <c r="A3786">
        <v>3785</v>
      </c>
      <c r="B3786" s="3" t="s">
        <v>9140</v>
      </c>
      <c r="C3786" s="4">
        <v>44013.445138888892</v>
      </c>
      <c r="D3786" s="3" t="s">
        <v>161</v>
      </c>
      <c r="E3786" s="3" t="s">
        <v>391</v>
      </c>
      <c r="F3786" s="3" t="s">
        <v>392</v>
      </c>
      <c r="G3786">
        <v>240</v>
      </c>
      <c r="H3786" s="3" t="s">
        <v>59</v>
      </c>
      <c r="I3786" s="3" t="s">
        <v>9116</v>
      </c>
      <c r="J3786" s="3" t="s">
        <v>9128</v>
      </c>
      <c r="K3786" s="3" t="s">
        <v>8946</v>
      </c>
      <c r="L3786" s="3" t="s">
        <v>1112</v>
      </c>
      <c r="M3786" s="3" t="s">
        <v>32</v>
      </c>
      <c r="N3786" s="3">
        <f>IF(Broker_Trades2[[#This Row],[Status]]="Complete",((Broker_Trades2[Sell Price]-Broker_Trades2[Buy Price])/Broker_Trades2[[#This Row],[Buy Price]]),"")</f>
        <v>9.5890410958904104E-2</v>
      </c>
      <c r="O37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3786" s="3">
        <f>IFERROR(Broker_Trades2[[#This Row],[Return]]/Broker_Trades2[[#This Row],[Time]],Broker_Trades2[[#This Row],[Return]])</f>
        <v>1.1986301369863013E-2</v>
      </c>
    </row>
    <row r="3787" spans="1:16" hidden="1" x14ac:dyDescent="0.3">
      <c r="A3787">
        <v>3786</v>
      </c>
      <c r="B3787" s="3" t="s">
        <v>9141</v>
      </c>
      <c r="C3787" s="4">
        <v>44013.443749999999</v>
      </c>
      <c r="D3787" s="3" t="s">
        <v>161</v>
      </c>
      <c r="E3787" s="3" t="s">
        <v>1772</v>
      </c>
      <c r="F3787" s="3" t="s">
        <v>1773</v>
      </c>
      <c r="G3787">
        <v>389</v>
      </c>
      <c r="H3787" s="3" t="s">
        <v>59</v>
      </c>
      <c r="I3787" s="3" t="s">
        <v>2695</v>
      </c>
      <c r="J3787" s="3" t="s">
        <v>2695</v>
      </c>
      <c r="K3787" s="3" t="s">
        <v>2695</v>
      </c>
      <c r="L3787" s="3" t="s">
        <v>2695</v>
      </c>
      <c r="M3787" s="3" t="s">
        <v>190</v>
      </c>
      <c r="N3787" s="3" t="str">
        <f>IF(Broker_Trades2[[#This Row],[Status]]="Complete",((Broker_Trades2[Sell Price]-Broker_Trades2[Buy Price])/Broker_Trades2[[#This Row],[Buy Price]]),"")</f>
        <v/>
      </c>
      <c r="O37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87" s="3" t="str">
        <f>IFERROR(Broker_Trades2[[#This Row],[Return]]/Broker_Trades2[[#This Row],[Time]],Broker_Trades2[[#This Row],[Return]])</f>
        <v/>
      </c>
    </row>
    <row r="3788" spans="1:16" x14ac:dyDescent="0.3">
      <c r="A3788">
        <v>3787</v>
      </c>
      <c r="B3788" s="3" t="s">
        <v>9142</v>
      </c>
      <c r="C3788" s="4">
        <v>44013.443055555559</v>
      </c>
      <c r="D3788" s="3" t="s">
        <v>161</v>
      </c>
      <c r="E3788" s="3" t="s">
        <v>6925</v>
      </c>
      <c r="F3788" s="3" t="s">
        <v>6926</v>
      </c>
      <c r="G3788">
        <v>29</v>
      </c>
      <c r="H3788" s="3" t="s">
        <v>3879</v>
      </c>
      <c r="I3788" s="3" t="s">
        <v>9351</v>
      </c>
      <c r="J3788" s="3" t="s">
        <v>12436</v>
      </c>
      <c r="K3788" s="3" t="s">
        <v>9116</v>
      </c>
      <c r="L3788" s="3" t="s">
        <v>9143</v>
      </c>
      <c r="M3788" s="3" t="s">
        <v>32</v>
      </c>
      <c r="N3788" s="3">
        <f>IF(Broker_Trades2[[#This Row],[Status]]="Complete",((Broker_Trades2[Sell Price]-Broker_Trades2[Buy Price])/Broker_Trades2[[#This Row],[Buy Price]]),"")</f>
        <v>-9.0909090909090787E-2</v>
      </c>
      <c r="O37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788" s="3">
        <f>IFERROR(Broker_Trades2[[#This Row],[Return]]/Broker_Trades2[[#This Row],[Time]],Broker_Trades2[[#This Row],[Return]])</f>
        <v>-1.2987012987012969E-2</v>
      </c>
    </row>
    <row r="3789" spans="1:16" x14ac:dyDescent="0.3">
      <c r="A3789">
        <v>3788</v>
      </c>
      <c r="B3789" s="3" t="s">
        <v>9144</v>
      </c>
      <c r="C3789" s="4">
        <v>44013.441666666666</v>
      </c>
      <c r="D3789" s="3" t="s">
        <v>161</v>
      </c>
      <c r="E3789" s="3" t="s">
        <v>7478</v>
      </c>
      <c r="F3789" s="3" t="s">
        <v>7479</v>
      </c>
      <c r="G3789">
        <v>106</v>
      </c>
      <c r="H3789" s="3" t="s">
        <v>24</v>
      </c>
      <c r="I3789" s="3" t="s">
        <v>9116</v>
      </c>
      <c r="J3789" s="3" t="s">
        <v>4593</v>
      </c>
      <c r="K3789" s="3" t="s">
        <v>4991</v>
      </c>
      <c r="L3789" s="3" t="s">
        <v>4275</v>
      </c>
      <c r="M3789" s="3" t="s">
        <v>32</v>
      </c>
      <c r="N3789" s="3">
        <f>IF(Broker_Trades2[[#This Row],[Status]]="Complete",((Broker_Trades2[Sell Price]-Broker_Trades2[Buy Price])/Broker_Trades2[[#This Row],[Buy Price]]),"")</f>
        <v>-9.9999999999999936E-2</v>
      </c>
      <c r="O37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134</v>
      </c>
      <c r="P3789" s="3">
        <f>IFERROR(Broker_Trades2[[#This Row],[Return]]/Broker_Trades2[[#This Row],[Time]],Broker_Trades2[[#This Row],[Return]])</f>
        <v>-7.4626865671641748E-4</v>
      </c>
    </row>
    <row r="3790" spans="1:16" x14ac:dyDescent="0.3">
      <c r="A3790">
        <v>3789</v>
      </c>
      <c r="B3790" s="3" t="s">
        <v>9145</v>
      </c>
      <c r="C3790" s="4">
        <v>44013.44027777778</v>
      </c>
      <c r="D3790" s="3" t="s">
        <v>161</v>
      </c>
      <c r="E3790" s="3" t="s">
        <v>526</v>
      </c>
      <c r="F3790" s="3" t="s">
        <v>527</v>
      </c>
      <c r="G3790">
        <v>74</v>
      </c>
      <c r="H3790" s="3" t="s">
        <v>24</v>
      </c>
      <c r="I3790" s="3" t="s">
        <v>9116</v>
      </c>
      <c r="J3790" s="3" t="s">
        <v>9146</v>
      </c>
      <c r="K3790" s="3" t="s">
        <v>6824</v>
      </c>
      <c r="L3790" s="3" t="s">
        <v>6305</v>
      </c>
      <c r="M3790" s="3" t="s">
        <v>32</v>
      </c>
      <c r="N3790" s="3">
        <f>IF(Broker_Trades2[[#This Row],[Status]]="Complete",((Broker_Trades2[Sell Price]-Broker_Trades2[Buy Price])/Broker_Trades2[[#This Row],[Buy Price]]),"")</f>
        <v>0.55625657202944279</v>
      </c>
      <c r="O37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3790" s="3">
        <f>IFERROR(Broker_Trades2[[#This Row],[Return]]/Broker_Trades2[[#This Row],[Time]],Broker_Trades2[[#This Row],[Return]])</f>
        <v>7.4167542937259041E-3</v>
      </c>
    </row>
    <row r="3791" spans="1:16" hidden="1" x14ac:dyDescent="0.3">
      <c r="A3791">
        <v>3790</v>
      </c>
      <c r="B3791" s="3" t="s">
        <v>9148</v>
      </c>
      <c r="C3791" s="4">
        <v>44013.438888888886</v>
      </c>
      <c r="D3791" s="3" t="s">
        <v>34</v>
      </c>
      <c r="E3791" s="3" t="s">
        <v>526</v>
      </c>
      <c r="F3791" s="3" t="s">
        <v>527</v>
      </c>
      <c r="G3791">
        <v>145</v>
      </c>
      <c r="H3791" s="3" t="s">
        <v>24</v>
      </c>
      <c r="I3791" s="3" t="s">
        <v>2695</v>
      </c>
      <c r="J3791" s="3" t="s">
        <v>2695</v>
      </c>
      <c r="K3791" s="3" t="s">
        <v>2695</v>
      </c>
      <c r="L3791" s="3" t="s">
        <v>2695</v>
      </c>
      <c r="M3791" s="3" t="s">
        <v>190</v>
      </c>
      <c r="N3791" s="3" t="str">
        <f>IF(Broker_Trades2[[#This Row],[Status]]="Complete",((Broker_Trades2[Sell Price]-Broker_Trades2[Buy Price])/Broker_Trades2[[#This Row],[Buy Price]]),"")</f>
        <v/>
      </c>
      <c r="O379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791" s="3" t="str">
        <f>IFERROR(Broker_Trades2[[#This Row],[Return]]/Broker_Trades2[[#This Row],[Time]],Broker_Trades2[[#This Row],[Return]])</f>
        <v/>
      </c>
    </row>
    <row r="3792" spans="1:16" x14ac:dyDescent="0.3">
      <c r="A3792">
        <v>3791</v>
      </c>
      <c r="B3792" s="3" t="s">
        <v>9149</v>
      </c>
      <c r="C3792" s="4">
        <v>44013.438194444447</v>
      </c>
      <c r="D3792" s="3" t="s">
        <v>161</v>
      </c>
      <c r="E3792" s="3" t="s">
        <v>7222</v>
      </c>
      <c r="F3792" s="3" t="s">
        <v>2545</v>
      </c>
      <c r="G3792">
        <v>526</v>
      </c>
      <c r="H3792" s="3" t="s">
        <v>24</v>
      </c>
      <c r="I3792" s="3" t="s">
        <v>9116</v>
      </c>
      <c r="J3792" s="3" t="s">
        <v>9150</v>
      </c>
      <c r="K3792" s="3" t="s">
        <v>4389</v>
      </c>
      <c r="L3792" s="3" t="s">
        <v>4479</v>
      </c>
      <c r="M3792" s="3" t="s">
        <v>32</v>
      </c>
      <c r="N3792" s="3">
        <f>IF(Broker_Trades2[[#This Row],[Status]]="Complete",((Broker_Trades2[Sell Price]-Broker_Trades2[Buy Price])/Broker_Trades2[[#This Row],[Buy Price]]),"")</f>
        <v>0.18202247191011237</v>
      </c>
      <c r="O37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159</v>
      </c>
      <c r="P3792" s="3">
        <f>IFERROR(Broker_Trades2[[#This Row],[Return]]/Broker_Trades2[[#This Row],[Time]],Broker_Trades2[[#This Row],[Return]])</f>
        <v>1.1447954208183167E-3</v>
      </c>
    </row>
    <row r="3793" spans="1:16" x14ac:dyDescent="0.3">
      <c r="A3793">
        <v>3792</v>
      </c>
      <c r="B3793" s="3" t="s">
        <v>9152</v>
      </c>
      <c r="C3793" s="4">
        <v>44012.583333333336</v>
      </c>
      <c r="D3793" s="3" t="s">
        <v>159</v>
      </c>
      <c r="E3793" s="3" t="s">
        <v>217</v>
      </c>
      <c r="F3793" s="3" t="s">
        <v>217</v>
      </c>
      <c r="G3793">
        <v>145</v>
      </c>
      <c r="H3793" s="3" t="s">
        <v>24</v>
      </c>
      <c r="I3793" s="3" t="s">
        <v>9153</v>
      </c>
      <c r="J3793" s="3" t="s">
        <v>6949</v>
      </c>
      <c r="K3793" s="3" t="s">
        <v>9460</v>
      </c>
      <c r="L3793" s="3" t="s">
        <v>12437</v>
      </c>
      <c r="M3793" s="3" t="s">
        <v>32</v>
      </c>
      <c r="N3793" s="3">
        <f>IF(Broker_Trades2[[#This Row],[Status]]="Complete",((Broker_Trades2[Sell Price]-Broker_Trades2[Buy Price])/Broker_Trades2[[#This Row],[Buy Price]]),"")</f>
        <v>-0.10000000000000003</v>
      </c>
      <c r="O37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793" s="3">
        <f>IFERROR(Broker_Trades2[[#This Row],[Return]]/Broker_Trades2[[#This Row],[Time]],Broker_Trades2[[#This Row],[Return]])</f>
        <v>-6.2500000000000021E-3</v>
      </c>
    </row>
    <row r="3794" spans="1:16" x14ac:dyDescent="0.3">
      <c r="A3794">
        <v>3793</v>
      </c>
      <c r="B3794" s="3" t="s">
        <v>9154</v>
      </c>
      <c r="C3794" s="4">
        <v>44012.57916666667</v>
      </c>
      <c r="D3794" s="3" t="s">
        <v>159</v>
      </c>
      <c r="E3794" s="3" t="s">
        <v>3963</v>
      </c>
      <c r="F3794" s="3" t="s">
        <v>3964</v>
      </c>
      <c r="G3794">
        <v>1600</v>
      </c>
      <c r="H3794" s="3" t="s">
        <v>24</v>
      </c>
      <c r="I3794" s="3" t="s">
        <v>9153</v>
      </c>
      <c r="J3794" s="3" t="s">
        <v>9155</v>
      </c>
      <c r="K3794" s="3" t="s">
        <v>6951</v>
      </c>
      <c r="L3794" s="3" t="s">
        <v>12438</v>
      </c>
      <c r="M3794" s="3" t="s">
        <v>32</v>
      </c>
      <c r="N3794" s="3">
        <f>IF(Broker_Trades2[[#This Row],[Status]]="Complete",((Broker_Trades2[Sell Price]-Broker_Trades2[Buy Price])/Broker_Trades2[[#This Row],[Buy Price]]),"")</f>
        <v>-0.10000000000000007</v>
      </c>
      <c r="O37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3794" s="3">
        <f>IFERROR(Broker_Trades2[[#This Row],[Return]]/Broker_Trades2[[#This Row],[Time]],Broker_Trades2[[#This Row],[Return]])</f>
        <v>-1.4492753623188417E-3</v>
      </c>
    </row>
    <row r="3795" spans="1:16" x14ac:dyDescent="0.3">
      <c r="A3795">
        <v>3794</v>
      </c>
      <c r="B3795" s="3" t="s">
        <v>9157</v>
      </c>
      <c r="C3795" s="4">
        <v>44012.577777777777</v>
      </c>
      <c r="D3795" s="3" t="s">
        <v>34</v>
      </c>
      <c r="E3795" s="3" t="s">
        <v>1039</v>
      </c>
      <c r="F3795" s="3" t="s">
        <v>1039</v>
      </c>
      <c r="G3795">
        <v>240</v>
      </c>
      <c r="H3795" s="3" t="s">
        <v>24</v>
      </c>
      <c r="I3795" s="3" t="s">
        <v>9153</v>
      </c>
      <c r="J3795" s="3" t="s">
        <v>9158</v>
      </c>
      <c r="K3795" s="3" t="s">
        <v>6781</v>
      </c>
      <c r="L3795" s="3" t="s">
        <v>12439</v>
      </c>
      <c r="M3795" s="3" t="s">
        <v>32</v>
      </c>
      <c r="N3795" s="3">
        <f>IF(Broker_Trades2[[#This Row],[Status]]="Complete",((Broker_Trades2[Sell Price]-Broker_Trades2[Buy Price])/Broker_Trades2[[#This Row],[Buy Price]]),"")</f>
        <v>-9.9999999999999992E-2</v>
      </c>
      <c r="O37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3795" s="3">
        <f>IFERROR(Broker_Trades2[[#This Row],[Return]]/Broker_Trades2[[#This Row],[Time]],Broker_Trades2[[#This Row],[Return]])</f>
        <v>-1.2658227848101264E-3</v>
      </c>
    </row>
    <row r="3796" spans="1:16" x14ac:dyDescent="0.3">
      <c r="A3796">
        <v>3795</v>
      </c>
      <c r="B3796" s="3" t="s">
        <v>9160</v>
      </c>
      <c r="C3796" s="4">
        <v>44012.576388888891</v>
      </c>
      <c r="D3796" s="3" t="s">
        <v>222</v>
      </c>
      <c r="E3796" s="3" t="s">
        <v>4486</v>
      </c>
      <c r="F3796" s="3" t="s">
        <v>4487</v>
      </c>
      <c r="G3796">
        <v>16</v>
      </c>
      <c r="H3796" s="3" t="s">
        <v>3879</v>
      </c>
      <c r="I3796" s="3" t="s">
        <v>7359</v>
      </c>
      <c r="J3796" s="3" t="s">
        <v>12440</v>
      </c>
      <c r="K3796" s="3" t="s">
        <v>9153</v>
      </c>
      <c r="L3796" s="3" t="s">
        <v>9161</v>
      </c>
      <c r="M3796" s="3" t="s">
        <v>32</v>
      </c>
      <c r="N3796" s="3">
        <f>IF(Broker_Trades2[[#This Row],[Status]]="Complete",((Broker_Trades2[Sell Price]-Broker_Trades2[Buy Price])/Broker_Trades2[[#This Row],[Buy Price]]),"")</f>
        <v>-9.0909090909090884E-2</v>
      </c>
      <c r="O37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3796" s="3">
        <f>IFERROR(Broker_Trades2[[#This Row],[Return]]/Broker_Trades2[[#This Row],[Time]],Broker_Trades2[[#This Row],[Return]])</f>
        <v>-1.8181818181818177E-3</v>
      </c>
    </row>
    <row r="3797" spans="1:16" x14ac:dyDescent="0.3">
      <c r="A3797">
        <v>3796</v>
      </c>
      <c r="B3797" s="3" t="s">
        <v>9162</v>
      </c>
      <c r="C3797" s="4">
        <v>44012.574999999997</v>
      </c>
      <c r="D3797" s="3" t="s">
        <v>222</v>
      </c>
      <c r="E3797" s="3" t="s">
        <v>961</v>
      </c>
      <c r="F3797" s="3" t="s">
        <v>808</v>
      </c>
      <c r="G3797">
        <v>1180</v>
      </c>
      <c r="H3797" s="3" t="s">
        <v>3879</v>
      </c>
      <c r="I3797" s="3" t="s">
        <v>8813</v>
      </c>
      <c r="J3797" s="3" t="s">
        <v>7366</v>
      </c>
      <c r="K3797" s="3" t="s">
        <v>9153</v>
      </c>
      <c r="L3797" s="3" t="s">
        <v>9163</v>
      </c>
      <c r="M3797" s="3" t="s">
        <v>32</v>
      </c>
      <c r="N3797" s="3">
        <f>IF(Broker_Trades2[[#This Row],[Status]]="Complete",((Broker_Trades2[Sell Price]-Broker_Trades2[Buy Price])/Broker_Trades2[[#This Row],[Buy Price]]),"")</f>
        <v>-9.0909090909090939E-2</v>
      </c>
      <c r="O37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3797" s="3">
        <f>IFERROR(Broker_Trades2[[#This Row],[Return]]/Broker_Trades2[[#This Row],[Time]],Broker_Trades2[[#This Row],[Return]])</f>
        <v>-4.545454545454547E-3</v>
      </c>
    </row>
    <row r="3798" spans="1:16" x14ac:dyDescent="0.3">
      <c r="A3798">
        <v>3797</v>
      </c>
      <c r="B3798" s="3" t="s">
        <v>9164</v>
      </c>
      <c r="C3798" s="4">
        <v>44012.572916666664</v>
      </c>
      <c r="D3798" s="3" t="s">
        <v>222</v>
      </c>
      <c r="E3798" s="3" t="s">
        <v>7850</v>
      </c>
      <c r="F3798" s="3" t="s">
        <v>7851</v>
      </c>
      <c r="G3798">
        <v>384</v>
      </c>
      <c r="H3798" s="3" t="s">
        <v>24</v>
      </c>
      <c r="I3798" s="3" t="s">
        <v>9153</v>
      </c>
      <c r="J3798" s="3" t="s">
        <v>849</v>
      </c>
      <c r="K3798" s="3" t="s">
        <v>8734</v>
      </c>
      <c r="L3798" s="3" t="s">
        <v>11080</v>
      </c>
      <c r="M3798" s="3" t="s">
        <v>32</v>
      </c>
      <c r="N3798" s="3">
        <f>IF(Broker_Trades2[[#This Row],[Status]]="Complete",((Broker_Trades2[Sell Price]-Broker_Trades2[Buy Price])/Broker_Trades2[[#This Row],[Buy Price]]),"")</f>
        <v>-9.9999999999999936E-2</v>
      </c>
      <c r="O37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3798" s="3">
        <f>IFERROR(Broker_Trades2[[#This Row],[Return]]/Broker_Trades2[[#This Row],[Time]],Broker_Trades2[[#This Row],[Return]])</f>
        <v>-3.3333333333333314E-3</v>
      </c>
    </row>
    <row r="3799" spans="1:16" x14ac:dyDescent="0.3">
      <c r="A3799">
        <v>3798</v>
      </c>
      <c r="B3799" s="3" t="s">
        <v>9165</v>
      </c>
      <c r="C3799" s="4">
        <v>44012.570833333331</v>
      </c>
      <c r="D3799" s="3" t="s">
        <v>222</v>
      </c>
      <c r="E3799" s="3" t="s">
        <v>432</v>
      </c>
      <c r="F3799" s="3" t="s">
        <v>433</v>
      </c>
      <c r="G3799">
        <v>201</v>
      </c>
      <c r="H3799" s="3" t="s">
        <v>24</v>
      </c>
      <c r="I3799" s="3" t="s">
        <v>9153</v>
      </c>
      <c r="J3799" s="3" t="s">
        <v>9166</v>
      </c>
      <c r="K3799" s="3" t="s">
        <v>8264</v>
      </c>
      <c r="L3799" s="3" t="s">
        <v>12441</v>
      </c>
      <c r="M3799" s="3" t="s">
        <v>32</v>
      </c>
      <c r="N3799" s="3">
        <f>IF(Broker_Trades2[[#This Row],[Status]]="Complete",((Broker_Trades2[Sell Price]-Broker_Trades2[Buy Price])/Broker_Trades2[[#This Row],[Buy Price]]),"")</f>
        <v>-0.10000000000000002</v>
      </c>
      <c r="O37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3799" s="3">
        <f>IFERROR(Broker_Trades2[[#This Row],[Return]]/Broker_Trades2[[#This Row],[Time]],Broker_Trades2[[#This Row],[Return]])</f>
        <v>-2.8571428571428576E-3</v>
      </c>
    </row>
    <row r="3800" spans="1:16" hidden="1" x14ac:dyDescent="0.3">
      <c r="A3800">
        <v>3799</v>
      </c>
      <c r="B3800" s="3" t="s">
        <v>9167</v>
      </c>
      <c r="C3800" s="4">
        <v>44012.568749999999</v>
      </c>
      <c r="D3800" s="3" t="s">
        <v>222</v>
      </c>
      <c r="E3800" s="3" t="s">
        <v>2361</v>
      </c>
      <c r="F3800" s="3" t="s">
        <v>2362</v>
      </c>
      <c r="G3800">
        <v>270</v>
      </c>
      <c r="H3800" s="3" t="s">
        <v>24</v>
      </c>
      <c r="I3800" s="3" t="s">
        <v>2695</v>
      </c>
      <c r="J3800" s="3" t="s">
        <v>2695</v>
      </c>
      <c r="K3800" s="3" t="s">
        <v>2695</v>
      </c>
      <c r="L3800" s="3" t="s">
        <v>2695</v>
      </c>
      <c r="M3800" s="3" t="s">
        <v>190</v>
      </c>
      <c r="N3800" s="3" t="str">
        <f>IF(Broker_Trades2[[#This Row],[Status]]="Complete",((Broker_Trades2[Sell Price]-Broker_Trades2[Buy Price])/Broker_Trades2[[#This Row],[Buy Price]]),"")</f>
        <v/>
      </c>
      <c r="O380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00" s="3" t="str">
        <f>IFERROR(Broker_Trades2[[#This Row],[Return]]/Broker_Trades2[[#This Row],[Time]],Broker_Trades2[[#This Row],[Return]])</f>
        <v/>
      </c>
    </row>
    <row r="3801" spans="1:16" x14ac:dyDescent="0.3">
      <c r="A3801">
        <v>3800</v>
      </c>
      <c r="B3801" s="3" t="s">
        <v>9168</v>
      </c>
      <c r="C3801" s="4">
        <v>44012.564583333333</v>
      </c>
      <c r="D3801" s="3" t="s">
        <v>38</v>
      </c>
      <c r="E3801" s="3" t="s">
        <v>432</v>
      </c>
      <c r="F3801" s="3" t="s">
        <v>433</v>
      </c>
      <c r="G3801">
        <v>175</v>
      </c>
      <c r="H3801" s="3" t="s">
        <v>24</v>
      </c>
      <c r="I3801" s="3" t="s">
        <v>9153</v>
      </c>
      <c r="J3801" s="3" t="s">
        <v>9166</v>
      </c>
      <c r="K3801" s="3" t="s">
        <v>8264</v>
      </c>
      <c r="L3801" s="3" t="s">
        <v>12441</v>
      </c>
      <c r="M3801" s="3" t="s">
        <v>32</v>
      </c>
      <c r="N3801" s="3">
        <f>IF(Broker_Trades2[[#This Row],[Status]]="Complete",((Broker_Trades2[Sell Price]-Broker_Trades2[Buy Price])/Broker_Trades2[[#This Row],[Buy Price]]),"")</f>
        <v>-0.10000000000000002</v>
      </c>
      <c r="O38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3801" s="3">
        <f>IFERROR(Broker_Trades2[[#This Row],[Return]]/Broker_Trades2[[#This Row],[Time]],Broker_Trades2[[#This Row],[Return]])</f>
        <v>-2.8571428571428576E-3</v>
      </c>
    </row>
    <row r="3802" spans="1:16" x14ac:dyDescent="0.3">
      <c r="A3802">
        <v>3801</v>
      </c>
      <c r="B3802" s="3" t="s">
        <v>9170</v>
      </c>
      <c r="C3802" s="4">
        <v>44012.563194444447</v>
      </c>
      <c r="D3802" s="3" t="s">
        <v>6721</v>
      </c>
      <c r="E3802" s="3" t="s">
        <v>6931</v>
      </c>
      <c r="F3802" s="3" t="s">
        <v>4897</v>
      </c>
      <c r="G3802">
        <v>440</v>
      </c>
      <c r="H3802" s="3" t="s">
        <v>3879</v>
      </c>
      <c r="I3802" s="3" t="s">
        <v>8170</v>
      </c>
      <c r="J3802" s="3" t="s">
        <v>12442</v>
      </c>
      <c r="K3802" s="3" t="s">
        <v>9153</v>
      </c>
      <c r="L3802" s="3" t="s">
        <v>9171</v>
      </c>
      <c r="M3802" s="3" t="s">
        <v>32</v>
      </c>
      <c r="N3802" s="3">
        <f>IF(Broker_Trades2[[#This Row],[Status]]="Complete",((Broker_Trades2[Sell Price]-Broker_Trades2[Buy Price])/Broker_Trades2[[#This Row],[Buy Price]]),"")</f>
        <v>-9.0909090909090828E-2</v>
      </c>
      <c r="O38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3802" s="3">
        <f>IFERROR(Broker_Trades2[[#This Row],[Return]]/Broker_Trades2[[#This Row],[Time]],Broker_Trades2[[#This Row],[Return]])</f>
        <v>-2.3923444976076532E-3</v>
      </c>
    </row>
    <row r="3803" spans="1:16" x14ac:dyDescent="0.3">
      <c r="A3803">
        <v>3802</v>
      </c>
      <c r="B3803" s="3" t="s">
        <v>9172</v>
      </c>
      <c r="C3803" s="4">
        <v>44012.54583333333</v>
      </c>
      <c r="D3803" s="3" t="s">
        <v>147</v>
      </c>
      <c r="E3803" s="3" t="s">
        <v>4486</v>
      </c>
      <c r="F3803" s="3" t="s">
        <v>4487</v>
      </c>
      <c r="G3803">
        <v>37</v>
      </c>
      <c r="H3803" s="3" t="s">
        <v>24</v>
      </c>
      <c r="I3803" s="3" t="s">
        <v>9153</v>
      </c>
      <c r="J3803" s="3" t="s">
        <v>9161</v>
      </c>
      <c r="K3803" s="3" t="s">
        <v>10478</v>
      </c>
      <c r="L3803" s="3" t="s">
        <v>12443</v>
      </c>
      <c r="M3803" s="3" t="s">
        <v>32</v>
      </c>
      <c r="N3803" s="3">
        <f>IF(Broker_Trades2[[#This Row],[Status]]="Complete",((Broker_Trades2[Sell Price]-Broker_Trades2[Buy Price])/Broker_Trades2[[#This Row],[Buy Price]]),"")</f>
        <v>-9.9999999999999978E-2</v>
      </c>
      <c r="O38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803" s="3">
        <f>IFERROR(Broker_Trades2[[#This Row],[Return]]/Broker_Trades2[[#This Row],[Time]],Broker_Trades2[[#This Row],[Return]])</f>
        <v>-7.1428571428571409E-3</v>
      </c>
    </row>
    <row r="3804" spans="1:16" x14ac:dyDescent="0.3">
      <c r="A3804">
        <v>3803</v>
      </c>
      <c r="B3804" s="3" t="s">
        <v>9174</v>
      </c>
      <c r="C3804" s="4">
        <v>44012.518055555556</v>
      </c>
      <c r="D3804" s="3" t="s">
        <v>354</v>
      </c>
      <c r="E3804" s="3" t="s">
        <v>1039</v>
      </c>
      <c r="F3804" s="3" t="s">
        <v>1039</v>
      </c>
      <c r="G3804">
        <v>221</v>
      </c>
      <c r="H3804" s="3" t="s">
        <v>24</v>
      </c>
      <c r="I3804" s="3" t="s">
        <v>9153</v>
      </c>
      <c r="J3804" s="3" t="s">
        <v>9158</v>
      </c>
      <c r="K3804" s="3" t="s">
        <v>6781</v>
      </c>
      <c r="L3804" s="3" t="s">
        <v>12439</v>
      </c>
      <c r="M3804" s="3" t="s">
        <v>32</v>
      </c>
      <c r="N3804" s="3">
        <f>IF(Broker_Trades2[[#This Row],[Status]]="Complete",((Broker_Trades2[Sell Price]-Broker_Trades2[Buy Price])/Broker_Trades2[[#This Row],[Buy Price]]),"")</f>
        <v>-9.9999999999999992E-2</v>
      </c>
      <c r="O38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3804" s="3">
        <f>IFERROR(Broker_Trades2[[#This Row],[Return]]/Broker_Trades2[[#This Row],[Time]],Broker_Trades2[[#This Row],[Return]])</f>
        <v>-1.2658227848101264E-3</v>
      </c>
    </row>
    <row r="3805" spans="1:16" x14ac:dyDescent="0.3">
      <c r="A3805">
        <v>3804</v>
      </c>
      <c r="B3805" s="3" t="s">
        <v>9176</v>
      </c>
      <c r="C3805" s="4">
        <v>44012.51666666667</v>
      </c>
      <c r="D3805" s="3" t="s">
        <v>222</v>
      </c>
      <c r="E3805" s="3" t="s">
        <v>7478</v>
      </c>
      <c r="F3805" s="3" t="s">
        <v>7479</v>
      </c>
      <c r="G3805">
        <v>104</v>
      </c>
      <c r="H3805" s="3" t="s">
        <v>24</v>
      </c>
      <c r="I3805" s="3" t="s">
        <v>9153</v>
      </c>
      <c r="J3805" s="3" t="s">
        <v>4593</v>
      </c>
      <c r="K3805" s="3" t="s">
        <v>4991</v>
      </c>
      <c r="L3805" s="3" t="s">
        <v>4275</v>
      </c>
      <c r="M3805" s="3" t="s">
        <v>32</v>
      </c>
      <c r="N3805" s="3">
        <f>IF(Broker_Trades2[[#This Row],[Status]]="Complete",((Broker_Trades2[Sell Price]-Broker_Trades2[Buy Price])/Broker_Trades2[[#This Row],[Buy Price]]),"")</f>
        <v>-9.9999999999999936E-2</v>
      </c>
      <c r="O38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135</v>
      </c>
      <c r="P3805" s="3">
        <f>IFERROR(Broker_Trades2[[#This Row],[Return]]/Broker_Trades2[[#This Row],[Time]],Broker_Trades2[[#This Row],[Return]])</f>
        <v>-7.4074074074074027E-4</v>
      </c>
    </row>
    <row r="3806" spans="1:16" hidden="1" x14ac:dyDescent="0.3">
      <c r="A3806">
        <v>3805</v>
      </c>
      <c r="B3806" s="3" t="s">
        <v>9177</v>
      </c>
      <c r="C3806" s="4">
        <v>44012.513888888891</v>
      </c>
      <c r="D3806" s="3" t="s">
        <v>38</v>
      </c>
      <c r="E3806" s="3" t="s">
        <v>1408</v>
      </c>
      <c r="F3806" s="3" t="s">
        <v>1409</v>
      </c>
      <c r="G3806">
        <v>1190</v>
      </c>
      <c r="H3806" s="3" t="s">
        <v>59</v>
      </c>
      <c r="I3806" s="3" t="s">
        <v>2695</v>
      </c>
      <c r="J3806" s="3" t="s">
        <v>2695</v>
      </c>
      <c r="K3806" s="3" t="s">
        <v>2695</v>
      </c>
      <c r="L3806" s="3" t="s">
        <v>2695</v>
      </c>
      <c r="M3806" s="3" t="s">
        <v>190</v>
      </c>
      <c r="N3806" s="3" t="str">
        <f>IF(Broker_Trades2[[#This Row],[Status]]="Complete",((Broker_Trades2[Sell Price]-Broker_Trades2[Buy Price])/Broker_Trades2[[#This Row],[Buy Price]]),"")</f>
        <v/>
      </c>
      <c r="O38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06" s="3" t="str">
        <f>IFERROR(Broker_Trades2[[#This Row],[Return]]/Broker_Trades2[[#This Row],[Time]],Broker_Trades2[[#This Row],[Return]])</f>
        <v/>
      </c>
    </row>
    <row r="3807" spans="1:16" x14ac:dyDescent="0.3">
      <c r="A3807">
        <v>3806</v>
      </c>
      <c r="B3807" s="3" t="s">
        <v>9178</v>
      </c>
      <c r="C3807" s="4">
        <v>44012.512499999997</v>
      </c>
      <c r="D3807" s="3" t="s">
        <v>38</v>
      </c>
      <c r="E3807" s="3" t="s">
        <v>217</v>
      </c>
      <c r="F3807" s="3" t="s">
        <v>217</v>
      </c>
      <c r="G3807">
        <v>105</v>
      </c>
      <c r="H3807" s="3" t="s">
        <v>24</v>
      </c>
      <c r="I3807" s="3" t="s">
        <v>9153</v>
      </c>
      <c r="J3807" s="3" t="s">
        <v>6949</v>
      </c>
      <c r="K3807" s="3" t="s">
        <v>9460</v>
      </c>
      <c r="L3807" s="3" t="s">
        <v>12437</v>
      </c>
      <c r="M3807" s="3" t="s">
        <v>32</v>
      </c>
      <c r="N3807" s="3">
        <f>IF(Broker_Trades2[[#This Row],[Status]]="Complete",((Broker_Trades2[Sell Price]-Broker_Trades2[Buy Price])/Broker_Trades2[[#This Row],[Buy Price]]),"")</f>
        <v>-0.10000000000000003</v>
      </c>
      <c r="O38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807" s="3">
        <f>IFERROR(Broker_Trades2[[#This Row],[Return]]/Broker_Trades2[[#This Row],[Time]],Broker_Trades2[[#This Row],[Return]])</f>
        <v>-6.2500000000000021E-3</v>
      </c>
    </row>
    <row r="3808" spans="1:16" x14ac:dyDescent="0.3">
      <c r="A3808">
        <v>3807</v>
      </c>
      <c r="B3808" s="3" t="s">
        <v>9180</v>
      </c>
      <c r="C3808" s="4">
        <v>44012.500694444447</v>
      </c>
      <c r="D3808" s="3" t="s">
        <v>147</v>
      </c>
      <c r="E3808" s="3" t="s">
        <v>4787</v>
      </c>
      <c r="F3808" s="3" t="s">
        <v>4652</v>
      </c>
      <c r="G3808">
        <v>311</v>
      </c>
      <c r="H3808" s="3" t="s">
        <v>24</v>
      </c>
      <c r="I3808" s="3" t="s">
        <v>9153</v>
      </c>
      <c r="J3808" s="3" t="s">
        <v>9181</v>
      </c>
      <c r="K3808" s="3" t="s">
        <v>8694</v>
      </c>
      <c r="L3808" s="3" t="s">
        <v>12444</v>
      </c>
      <c r="M3808" s="3" t="s">
        <v>32</v>
      </c>
      <c r="N3808" s="3">
        <f>IF(Broker_Trades2[[#This Row],[Status]]="Complete",((Broker_Trades2[Sell Price]-Broker_Trades2[Buy Price])/Broker_Trades2[[#This Row],[Buy Price]]),"")</f>
        <v>-9.999999999999995E-2</v>
      </c>
      <c r="O38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808" s="3">
        <f>IFERROR(Broker_Trades2[[#This Row],[Return]]/Broker_Trades2[[#This Row],[Time]],Broker_Trades2[[#This Row],[Return]])</f>
        <v>-4.1666666666666649E-3</v>
      </c>
    </row>
    <row r="3809" spans="1:16" x14ac:dyDescent="0.3">
      <c r="A3809">
        <v>3808</v>
      </c>
      <c r="B3809" s="3" t="s">
        <v>9183</v>
      </c>
      <c r="C3809" s="4">
        <v>44012.498611111114</v>
      </c>
      <c r="D3809" s="3" t="s">
        <v>147</v>
      </c>
      <c r="E3809" s="3" t="s">
        <v>432</v>
      </c>
      <c r="F3809" s="3" t="s">
        <v>433</v>
      </c>
      <c r="G3809">
        <v>202</v>
      </c>
      <c r="H3809" s="3" t="s">
        <v>24</v>
      </c>
      <c r="I3809" s="3" t="s">
        <v>9153</v>
      </c>
      <c r="J3809" s="3" t="s">
        <v>9166</v>
      </c>
      <c r="K3809" s="3" t="s">
        <v>8264</v>
      </c>
      <c r="L3809" s="3" t="s">
        <v>12441</v>
      </c>
      <c r="M3809" s="3" t="s">
        <v>32</v>
      </c>
      <c r="N3809" s="3">
        <f>IF(Broker_Trades2[[#This Row],[Status]]="Complete",((Broker_Trades2[Sell Price]-Broker_Trades2[Buy Price])/Broker_Trades2[[#This Row],[Buy Price]]),"")</f>
        <v>-0.10000000000000002</v>
      </c>
      <c r="O38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3809" s="3">
        <f>IFERROR(Broker_Trades2[[#This Row],[Return]]/Broker_Trades2[[#This Row],[Time]],Broker_Trades2[[#This Row],[Return]])</f>
        <v>-2.8571428571428576E-3</v>
      </c>
    </row>
    <row r="3810" spans="1:16" x14ac:dyDescent="0.3">
      <c r="A3810">
        <v>3809</v>
      </c>
      <c r="B3810" s="3" t="s">
        <v>9184</v>
      </c>
      <c r="C3810" s="4">
        <v>44012.492361111108</v>
      </c>
      <c r="D3810" s="3" t="s">
        <v>4760</v>
      </c>
      <c r="E3810" s="3" t="s">
        <v>7248</v>
      </c>
      <c r="F3810" s="3" t="s">
        <v>7249</v>
      </c>
      <c r="G3810">
        <v>199</v>
      </c>
      <c r="H3810" s="3" t="s">
        <v>24</v>
      </c>
      <c r="I3810" s="3" t="s">
        <v>9153</v>
      </c>
      <c r="J3810" s="3" t="s">
        <v>9185</v>
      </c>
      <c r="K3810" s="3" t="s">
        <v>8946</v>
      </c>
      <c r="L3810" s="3" t="s">
        <v>11903</v>
      </c>
      <c r="M3810" s="3" t="s">
        <v>32</v>
      </c>
      <c r="N3810" s="3">
        <f>IF(Broker_Trades2[[#This Row],[Status]]="Complete",((Broker_Trades2[Sell Price]-Broker_Trades2[Buy Price])/Broker_Trades2[[#This Row],[Buy Price]]),"")</f>
        <v>0.35420210956107528</v>
      </c>
      <c r="O38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3810" s="3">
        <f>IFERROR(Broker_Trades2[[#This Row],[Return]]/Broker_Trades2[[#This Row],[Time]],Broker_Trades2[[#This Row],[Return]])</f>
        <v>3.9355789951230589E-2</v>
      </c>
    </row>
    <row r="3811" spans="1:16" x14ac:dyDescent="0.3">
      <c r="A3811">
        <v>3810</v>
      </c>
      <c r="B3811" s="3" t="s">
        <v>9223</v>
      </c>
      <c r="C3811" s="4">
        <v>44009.496527777781</v>
      </c>
      <c r="D3811" s="3" t="s">
        <v>161</v>
      </c>
      <c r="E3811" s="3" t="s">
        <v>4419</v>
      </c>
      <c r="F3811" s="3" t="s">
        <v>1204</v>
      </c>
      <c r="G3811">
        <v>135</v>
      </c>
      <c r="H3811" s="3" t="s">
        <v>24</v>
      </c>
      <c r="I3811" s="3" t="s">
        <v>9188</v>
      </c>
      <c r="J3811" s="3" t="s">
        <v>9224</v>
      </c>
      <c r="K3811" s="3" t="s">
        <v>9460</v>
      </c>
      <c r="L3811" s="3" t="s">
        <v>12445</v>
      </c>
      <c r="M3811" s="3" t="s">
        <v>32</v>
      </c>
      <c r="N3811" s="3">
        <f>IF(Broker_Trades2[[#This Row],[Status]]="Complete",((Broker_Trades2[Sell Price]-Broker_Trades2[Buy Price])/Broker_Trades2[[#This Row],[Buy Price]]),"")</f>
        <v>-9.9999999999999964E-2</v>
      </c>
      <c r="O38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811" s="3">
        <f>IFERROR(Broker_Trades2[[#This Row],[Return]]/Broker_Trades2[[#This Row],[Time]],Broker_Trades2[[#This Row],[Return]])</f>
        <v>-5.8823529411764688E-3</v>
      </c>
    </row>
    <row r="3812" spans="1:16" x14ac:dyDescent="0.3">
      <c r="A3812">
        <v>3811</v>
      </c>
      <c r="B3812" s="3" t="s">
        <v>9225</v>
      </c>
      <c r="C3812" s="4">
        <v>44009.495138888888</v>
      </c>
      <c r="D3812" s="3" t="s">
        <v>161</v>
      </c>
      <c r="E3812" s="3" t="s">
        <v>1311</v>
      </c>
      <c r="F3812" s="3" t="s">
        <v>1312</v>
      </c>
      <c r="G3812">
        <v>110</v>
      </c>
      <c r="H3812" s="3" t="s">
        <v>24</v>
      </c>
      <c r="I3812" s="3" t="s">
        <v>9188</v>
      </c>
      <c r="J3812" s="3" t="s">
        <v>7480</v>
      </c>
      <c r="K3812" s="3" t="s">
        <v>6882</v>
      </c>
      <c r="L3812" s="3" t="s">
        <v>12222</v>
      </c>
      <c r="M3812" s="3" t="s">
        <v>32</v>
      </c>
      <c r="N3812" s="3">
        <f>IF(Broker_Trades2[[#This Row],[Status]]="Complete",((Broker_Trades2[Sell Price]-Broker_Trades2[Buy Price])/Broker_Trades2[[#This Row],[Buy Price]]),"")</f>
        <v>-0.10000000000000003</v>
      </c>
      <c r="O38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72</v>
      </c>
      <c r="P3812" s="3">
        <f>IFERROR(Broker_Trades2[[#This Row],[Return]]/Broker_Trades2[[#This Row],[Time]],Broker_Trades2[[#This Row],[Return]])</f>
        <v>-1.3888888888888894E-3</v>
      </c>
    </row>
    <row r="3813" spans="1:16" x14ac:dyDescent="0.3">
      <c r="A3813">
        <v>3812</v>
      </c>
      <c r="B3813" s="3" t="s">
        <v>9226</v>
      </c>
      <c r="C3813" s="4">
        <v>44009.494444444441</v>
      </c>
      <c r="D3813" s="3" t="s">
        <v>6721</v>
      </c>
      <c r="E3813" s="3" t="s">
        <v>526</v>
      </c>
      <c r="F3813" s="3" t="s">
        <v>527</v>
      </c>
      <c r="G3813">
        <v>58</v>
      </c>
      <c r="H3813" s="3" t="s">
        <v>17</v>
      </c>
      <c r="I3813" s="3" t="s">
        <v>9188</v>
      </c>
      <c r="J3813" s="3" t="s">
        <v>9193</v>
      </c>
      <c r="K3813" s="3" t="s">
        <v>7688</v>
      </c>
      <c r="L3813" s="3" t="s">
        <v>9451</v>
      </c>
      <c r="M3813" s="3" t="s">
        <v>32</v>
      </c>
      <c r="N3813" s="3">
        <f>IF(Broker_Trades2[[#This Row],[Status]]="Complete",((Broker_Trades2[Sell Price]-Broker_Trades2[Buy Price])/Broker_Trades2[[#This Row],[Buy Price]]),"")</f>
        <v>0.12294288480154891</v>
      </c>
      <c r="O38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3813" s="3">
        <f>IFERROR(Broker_Trades2[[#This Row],[Return]]/Broker_Trades2[[#This Row],[Time]],Broker_Trades2[[#This Row],[Return]])</f>
        <v>2.732064106701087E-3</v>
      </c>
    </row>
    <row r="3814" spans="1:16" x14ac:dyDescent="0.3">
      <c r="A3814">
        <v>3813</v>
      </c>
      <c r="B3814" s="3" t="s">
        <v>9227</v>
      </c>
      <c r="C3814" s="4">
        <v>44009.490277777775</v>
      </c>
      <c r="D3814" s="3" t="s">
        <v>6034</v>
      </c>
      <c r="E3814" s="3" t="s">
        <v>6931</v>
      </c>
      <c r="F3814" s="3" t="s">
        <v>4897</v>
      </c>
      <c r="G3814">
        <v>393</v>
      </c>
      <c r="H3814" s="3" t="s">
        <v>3879</v>
      </c>
      <c r="I3814" s="3" t="s">
        <v>7913</v>
      </c>
      <c r="J3814" s="3" t="s">
        <v>12446</v>
      </c>
      <c r="K3814" s="3" t="s">
        <v>9188</v>
      </c>
      <c r="L3814" s="3" t="s">
        <v>4372</v>
      </c>
      <c r="M3814" s="3" t="s">
        <v>32</v>
      </c>
      <c r="N3814" s="3">
        <f>IF(Broker_Trades2[[#This Row],[Status]]="Complete",((Broker_Trades2[Sell Price]-Broker_Trades2[Buy Price])/Broker_Trades2[[#This Row],[Buy Price]]),"")</f>
        <v>-9.0909090909090981E-2</v>
      </c>
      <c r="O38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3814" s="3">
        <f>IFERROR(Broker_Trades2[[#This Row],[Return]]/Broker_Trades2[[#This Row],[Time]],Broker_Trades2[[#This Row],[Return]])</f>
        <v>-2.1645021645021662E-3</v>
      </c>
    </row>
    <row r="3815" spans="1:16" x14ac:dyDescent="0.3">
      <c r="A3815">
        <v>3814</v>
      </c>
      <c r="B3815" s="3" t="s">
        <v>9228</v>
      </c>
      <c r="C3815" s="4">
        <v>44009.488888888889</v>
      </c>
      <c r="D3815" s="3" t="s">
        <v>354</v>
      </c>
      <c r="E3815" s="3" t="s">
        <v>5249</v>
      </c>
      <c r="F3815" s="3" t="s">
        <v>5250</v>
      </c>
      <c r="G3815">
        <v>33</v>
      </c>
      <c r="H3815" s="3" t="s">
        <v>2852</v>
      </c>
      <c r="I3815" s="3" t="s">
        <v>9116</v>
      </c>
      <c r="J3815" s="3" t="s">
        <v>9564</v>
      </c>
      <c r="K3815" s="3" t="s">
        <v>9188</v>
      </c>
      <c r="L3815" s="3" t="s">
        <v>9230</v>
      </c>
      <c r="M3815" s="3" t="s">
        <v>32</v>
      </c>
      <c r="N3815" s="3">
        <f>IF(Broker_Trades2[[#This Row],[Status]]="Complete",((Broker_Trades2[Sell Price]-Broker_Trades2[Buy Price])/Broker_Trades2[[#This Row],[Buy Price]]),"")</f>
        <v>0.10606060606060606</v>
      </c>
      <c r="O38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815" s="3">
        <f>IFERROR(Broker_Trades2[[#This Row],[Return]]/Broker_Trades2[[#This Row],[Time]],Broker_Trades2[[#This Row],[Return]])</f>
        <v>5.3030303030303032E-2</v>
      </c>
    </row>
    <row r="3816" spans="1:16" x14ac:dyDescent="0.3">
      <c r="A3816">
        <v>3815</v>
      </c>
      <c r="B3816" s="3" t="s">
        <v>9231</v>
      </c>
      <c r="C3816" s="4">
        <v>44008.763194444444</v>
      </c>
      <c r="D3816" s="3" t="s">
        <v>354</v>
      </c>
      <c r="E3816" s="3" t="s">
        <v>4481</v>
      </c>
      <c r="F3816" s="3" t="s">
        <v>4482</v>
      </c>
      <c r="G3816">
        <v>370</v>
      </c>
      <c r="H3816" s="3" t="s">
        <v>24</v>
      </c>
      <c r="I3816" s="3" t="s">
        <v>9188</v>
      </c>
      <c r="J3816" s="3" t="s">
        <v>9232</v>
      </c>
      <c r="K3816" s="3" t="s">
        <v>9116</v>
      </c>
      <c r="L3816" s="3" t="s">
        <v>12447</v>
      </c>
      <c r="M3816" s="3" t="s">
        <v>32</v>
      </c>
      <c r="N3816" s="3">
        <f>IF(Broker_Trades2[[#This Row],[Status]]="Complete",((Broker_Trades2[Sell Price]-Broker_Trades2[Buy Price])/Broker_Trades2[[#This Row],[Buy Price]]),"")</f>
        <v>-9.9999999999999964E-2</v>
      </c>
      <c r="O38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816" s="3">
        <f>IFERROR(Broker_Trades2[[#This Row],[Return]]/Broker_Trades2[[#This Row],[Time]],Broker_Trades2[[#This Row],[Return]])</f>
        <v>-4.9999999999999982E-2</v>
      </c>
    </row>
    <row r="3817" spans="1:16" hidden="1" x14ac:dyDescent="0.3">
      <c r="A3817">
        <v>3816</v>
      </c>
      <c r="B3817" s="3" t="s">
        <v>9234</v>
      </c>
      <c r="C3817" s="4">
        <v>44008.758333333331</v>
      </c>
      <c r="D3817" s="3" t="s">
        <v>216</v>
      </c>
      <c r="E3817" s="3" t="s">
        <v>5249</v>
      </c>
      <c r="F3817" s="3" t="s">
        <v>5250</v>
      </c>
      <c r="G3817">
        <v>33</v>
      </c>
      <c r="H3817" s="3" t="s">
        <v>59</v>
      </c>
      <c r="I3817" s="3" t="s">
        <v>2695</v>
      </c>
      <c r="J3817" s="3" t="s">
        <v>2695</v>
      </c>
      <c r="K3817" s="3" t="s">
        <v>2695</v>
      </c>
      <c r="L3817" s="3" t="s">
        <v>2695</v>
      </c>
      <c r="M3817" s="3" t="s">
        <v>190</v>
      </c>
      <c r="N3817" s="3" t="str">
        <f>IF(Broker_Trades2[[#This Row],[Status]]="Complete",((Broker_Trades2[Sell Price]-Broker_Trades2[Buy Price])/Broker_Trades2[[#This Row],[Buy Price]]),"")</f>
        <v/>
      </c>
      <c r="O381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17" s="3" t="str">
        <f>IFERROR(Broker_Trades2[[#This Row],[Return]]/Broker_Trades2[[#This Row],[Time]],Broker_Trades2[[#This Row],[Return]])</f>
        <v/>
      </c>
    </row>
    <row r="3818" spans="1:16" x14ac:dyDescent="0.3">
      <c r="A3818">
        <v>3817</v>
      </c>
      <c r="B3818" s="3" t="s">
        <v>9235</v>
      </c>
      <c r="C3818" s="4">
        <v>44008.756944444445</v>
      </c>
      <c r="D3818" s="3" t="s">
        <v>216</v>
      </c>
      <c r="E3818" s="3" t="s">
        <v>5017</v>
      </c>
      <c r="F3818" s="3" t="s">
        <v>5018</v>
      </c>
      <c r="G3818">
        <v>700</v>
      </c>
      <c r="H3818" s="3" t="s">
        <v>24</v>
      </c>
      <c r="I3818" s="3" t="s">
        <v>9188</v>
      </c>
      <c r="J3818" s="3" t="s">
        <v>4150</v>
      </c>
      <c r="K3818" s="3" t="s">
        <v>8978</v>
      </c>
      <c r="L3818" s="3" t="s">
        <v>12448</v>
      </c>
      <c r="M3818" s="3" t="s">
        <v>32</v>
      </c>
      <c r="N3818" s="3">
        <f>IF(Broker_Trades2[[#This Row],[Status]]="Complete",((Broker_Trades2[Sell Price]-Broker_Trades2[Buy Price])/Broker_Trades2[[#This Row],[Buy Price]]),"")</f>
        <v>-9.9999999999999978E-2</v>
      </c>
      <c r="O38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818" s="3">
        <f>IFERROR(Broker_Trades2[[#This Row],[Return]]/Broker_Trades2[[#This Row],[Time]],Broker_Trades2[[#This Row],[Return]])</f>
        <v>-1.4285714285714282E-2</v>
      </c>
    </row>
    <row r="3819" spans="1:16" x14ac:dyDescent="0.3">
      <c r="A3819">
        <v>3818</v>
      </c>
      <c r="B3819" s="3" t="s">
        <v>9236</v>
      </c>
      <c r="C3819" s="4">
        <v>44008.756249999999</v>
      </c>
      <c r="D3819" s="3" t="s">
        <v>216</v>
      </c>
      <c r="E3819" s="3" t="s">
        <v>129</v>
      </c>
      <c r="F3819" s="3" t="s">
        <v>130</v>
      </c>
      <c r="G3819">
        <v>283</v>
      </c>
      <c r="H3819" s="3" t="s">
        <v>24</v>
      </c>
      <c r="I3819" s="3" t="s">
        <v>9188</v>
      </c>
      <c r="J3819" s="3" t="s">
        <v>2534</v>
      </c>
      <c r="K3819" s="3" t="s">
        <v>7254</v>
      </c>
      <c r="L3819" s="3" t="s">
        <v>12027</v>
      </c>
      <c r="M3819" s="3" t="s">
        <v>32</v>
      </c>
      <c r="N3819" s="3">
        <f>IF(Broker_Trades2[[#This Row],[Status]]="Complete",((Broker_Trades2[Sell Price]-Broker_Trades2[Buy Price])/Broker_Trades2[[#This Row],[Buy Price]]),"")</f>
        <v>0.48947368421052634</v>
      </c>
      <c r="O38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3819" s="3">
        <f>IFERROR(Broker_Trades2[[#This Row],[Return]]/Broker_Trades2[[#This Row],[Time]],Broker_Trades2[[#This Row],[Return]])</f>
        <v>9.4129554655870452E-3</v>
      </c>
    </row>
    <row r="3820" spans="1:16" x14ac:dyDescent="0.3">
      <c r="A3820">
        <v>3819</v>
      </c>
      <c r="B3820" s="3" t="s">
        <v>9238</v>
      </c>
      <c r="C3820" s="4">
        <v>44008.754861111112</v>
      </c>
      <c r="D3820" s="3" t="s">
        <v>38</v>
      </c>
      <c r="E3820" s="3" t="s">
        <v>1914</v>
      </c>
      <c r="F3820" s="3" t="s">
        <v>1915</v>
      </c>
      <c r="G3820">
        <v>600</v>
      </c>
      <c r="H3820" s="3" t="s">
        <v>24</v>
      </c>
      <c r="I3820" s="3" t="s">
        <v>9188</v>
      </c>
      <c r="J3820" s="3" t="s">
        <v>2318</v>
      </c>
      <c r="K3820" s="3" t="s">
        <v>4494</v>
      </c>
      <c r="L3820" s="3" t="s">
        <v>374</v>
      </c>
      <c r="M3820" s="3" t="s">
        <v>32</v>
      </c>
      <c r="N3820" s="3">
        <f>IF(Broker_Trades2[[#This Row],[Status]]="Complete",((Broker_Trades2[Sell Price]-Broker_Trades2[Buy Price])/Broker_Trades2[[#This Row],[Buy Price]]),"")</f>
        <v>0.19521912350597609</v>
      </c>
      <c r="O38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155</v>
      </c>
      <c r="P3820" s="3">
        <f>IFERROR(Broker_Trades2[[#This Row],[Return]]/Broker_Trades2[[#This Row],[Time]],Broker_Trades2[[#This Row],[Return]])</f>
        <v>1.2594782161675876E-3</v>
      </c>
    </row>
    <row r="3821" spans="1:16" hidden="1" x14ac:dyDescent="0.3">
      <c r="A3821">
        <v>3820</v>
      </c>
      <c r="B3821" s="3" t="s">
        <v>9240</v>
      </c>
      <c r="C3821" s="4">
        <v>44008.753472222219</v>
      </c>
      <c r="D3821" s="3" t="s">
        <v>38</v>
      </c>
      <c r="E3821" s="3" t="s">
        <v>4718</v>
      </c>
      <c r="F3821" s="3" t="s">
        <v>1204</v>
      </c>
      <c r="G3821">
        <v>100</v>
      </c>
      <c r="H3821" s="3" t="s">
        <v>59</v>
      </c>
      <c r="I3821" s="3" t="s">
        <v>2695</v>
      </c>
      <c r="J3821" s="3" t="s">
        <v>2695</v>
      </c>
      <c r="K3821" s="3" t="s">
        <v>2695</v>
      </c>
      <c r="L3821" s="3" t="s">
        <v>2695</v>
      </c>
      <c r="M3821" s="3" t="s">
        <v>190</v>
      </c>
      <c r="N3821" s="3" t="str">
        <f>IF(Broker_Trades2[[#This Row],[Status]]="Complete",((Broker_Trades2[Sell Price]-Broker_Trades2[Buy Price])/Broker_Trades2[[#This Row],[Buy Price]]),"")</f>
        <v/>
      </c>
      <c r="O38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21" s="3" t="str">
        <f>IFERROR(Broker_Trades2[[#This Row],[Return]]/Broker_Trades2[[#This Row],[Time]],Broker_Trades2[[#This Row],[Return]])</f>
        <v/>
      </c>
    </row>
    <row r="3822" spans="1:16" x14ac:dyDescent="0.3">
      <c r="A3822">
        <v>3821</v>
      </c>
      <c r="B3822" s="3" t="s">
        <v>9241</v>
      </c>
      <c r="C3822" s="4">
        <v>44008.753472222219</v>
      </c>
      <c r="D3822" s="3" t="s">
        <v>38</v>
      </c>
      <c r="E3822" s="3" t="s">
        <v>7203</v>
      </c>
      <c r="F3822" s="3" t="s">
        <v>7204</v>
      </c>
      <c r="G3822">
        <v>370</v>
      </c>
      <c r="H3822" s="3" t="s">
        <v>24</v>
      </c>
      <c r="I3822" s="3" t="s">
        <v>9188</v>
      </c>
      <c r="J3822" s="3" t="s">
        <v>6213</v>
      </c>
      <c r="K3822" s="3" t="s">
        <v>7140</v>
      </c>
      <c r="L3822" s="3" t="s">
        <v>4465</v>
      </c>
      <c r="M3822" s="3" t="s">
        <v>32</v>
      </c>
      <c r="N3822" s="3">
        <f>IF(Broker_Trades2[[#This Row],[Status]]="Complete",((Broker_Trades2[Sell Price]-Broker_Trades2[Buy Price])/Broker_Trades2[[#This Row],[Buy Price]]),"")</f>
        <v>0.15625</v>
      </c>
      <c r="O38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3822" s="3">
        <f>IFERROR(Broker_Trades2[[#This Row],[Return]]/Broker_Trades2[[#This Row],[Time]],Broker_Trades2[[#This Row],[Return]])</f>
        <v>2.6939655172413795E-3</v>
      </c>
    </row>
    <row r="3823" spans="1:16" hidden="1" x14ac:dyDescent="0.3">
      <c r="A3823">
        <v>3822</v>
      </c>
      <c r="B3823" s="3" t="s">
        <v>9243</v>
      </c>
      <c r="C3823" s="4">
        <v>44008.75</v>
      </c>
      <c r="D3823" s="3" t="s">
        <v>6721</v>
      </c>
      <c r="E3823" s="3" t="s">
        <v>669</v>
      </c>
      <c r="F3823" s="3" t="s">
        <v>670</v>
      </c>
      <c r="G3823">
        <v>108</v>
      </c>
      <c r="H3823" s="3" t="s">
        <v>2852</v>
      </c>
      <c r="I3823" s="3" t="s">
        <v>2695</v>
      </c>
      <c r="J3823" s="3" t="s">
        <v>2695</v>
      </c>
      <c r="K3823" s="3" t="s">
        <v>2695</v>
      </c>
      <c r="L3823" s="3" t="s">
        <v>2695</v>
      </c>
      <c r="M3823" s="3" t="s">
        <v>190</v>
      </c>
      <c r="N3823" s="3" t="str">
        <f>IF(Broker_Trades2[[#This Row],[Status]]="Complete",((Broker_Trades2[Sell Price]-Broker_Trades2[Buy Price])/Broker_Trades2[[#This Row],[Buy Price]]),"")</f>
        <v/>
      </c>
      <c r="O382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23" s="3" t="str">
        <f>IFERROR(Broker_Trades2[[#This Row],[Return]]/Broker_Trades2[[#This Row],[Time]],Broker_Trades2[[#This Row],[Return]])</f>
        <v/>
      </c>
    </row>
    <row r="3824" spans="1:16" x14ac:dyDescent="0.3">
      <c r="A3824">
        <v>3823</v>
      </c>
      <c r="B3824" s="3" t="s">
        <v>9244</v>
      </c>
      <c r="C3824" s="4">
        <v>44008.748611111114</v>
      </c>
      <c r="D3824" s="3" t="s">
        <v>6721</v>
      </c>
      <c r="E3824" s="3" t="s">
        <v>1204</v>
      </c>
      <c r="F3824" s="3" t="s">
        <v>1204</v>
      </c>
      <c r="G3824">
        <v>122</v>
      </c>
      <c r="H3824" s="3" t="s">
        <v>17</v>
      </c>
      <c r="I3824" s="3" t="s">
        <v>9188</v>
      </c>
      <c r="J3824" s="3" t="s">
        <v>9224</v>
      </c>
      <c r="K3824" s="3" t="s">
        <v>9460</v>
      </c>
      <c r="L3824" s="3" t="s">
        <v>12445</v>
      </c>
      <c r="M3824" s="3" t="s">
        <v>32</v>
      </c>
      <c r="N3824" s="3">
        <f>IF(Broker_Trades2[[#This Row],[Status]]="Complete",((Broker_Trades2[Sell Price]-Broker_Trades2[Buy Price])/Broker_Trades2[[#This Row],[Buy Price]]),"")</f>
        <v>-9.9999999999999964E-2</v>
      </c>
      <c r="O38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824" s="3">
        <f>IFERROR(Broker_Trades2[[#This Row],[Return]]/Broker_Trades2[[#This Row],[Time]],Broker_Trades2[[#This Row],[Return]])</f>
        <v>-5.8823529411764688E-3</v>
      </c>
    </row>
    <row r="3825" spans="1:16" x14ac:dyDescent="0.3">
      <c r="A3825">
        <v>3824</v>
      </c>
      <c r="B3825" s="3" t="s">
        <v>9245</v>
      </c>
      <c r="C3825" s="4">
        <v>44008.74722222222</v>
      </c>
      <c r="D3825" s="3" t="s">
        <v>159</v>
      </c>
      <c r="E3825" s="3" t="s">
        <v>1538</v>
      </c>
      <c r="F3825" s="3" t="s">
        <v>1539</v>
      </c>
      <c r="G3825">
        <v>700</v>
      </c>
      <c r="H3825" s="3" t="s">
        <v>3879</v>
      </c>
      <c r="I3825" s="3" t="s">
        <v>7012</v>
      </c>
      <c r="J3825" s="3" t="s">
        <v>15427</v>
      </c>
      <c r="K3825" s="3" t="s">
        <v>9188</v>
      </c>
      <c r="L3825" s="3" t="s">
        <v>9222</v>
      </c>
      <c r="M3825" s="3" t="s">
        <v>32</v>
      </c>
      <c r="N3825" s="3">
        <f>IF(Broker_Trades2[[#This Row],[Status]]="Complete",((Broker_Trades2[Sell Price]-Broker_Trades2[Buy Price])/Broker_Trades2[[#This Row],[Buy Price]]),"")</f>
        <v>-9.0909090909090814E-2</v>
      </c>
      <c r="O38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3825" s="3">
        <f>IFERROR(Broker_Trades2[[#This Row],[Return]]/Broker_Trades2[[#This Row],[Time]],Broker_Trades2[[#This Row],[Return]])</f>
        <v>-1.3774104683195577E-3</v>
      </c>
    </row>
    <row r="3826" spans="1:16" x14ac:dyDescent="0.3">
      <c r="A3826">
        <v>3825</v>
      </c>
      <c r="B3826" s="3" t="s">
        <v>9246</v>
      </c>
      <c r="C3826" s="4">
        <v>44008.745833333334</v>
      </c>
      <c r="D3826" s="3" t="s">
        <v>159</v>
      </c>
      <c r="E3826" s="3" t="s">
        <v>1204</v>
      </c>
      <c r="F3826" s="3" t="s">
        <v>1204</v>
      </c>
      <c r="G3826">
        <v>145</v>
      </c>
      <c r="H3826" s="3" t="s">
        <v>24</v>
      </c>
      <c r="I3826" s="3" t="s">
        <v>9188</v>
      </c>
      <c r="J3826" s="3" t="s">
        <v>9224</v>
      </c>
      <c r="K3826" s="3" t="s">
        <v>9460</v>
      </c>
      <c r="L3826" s="3" t="s">
        <v>12445</v>
      </c>
      <c r="M3826" s="3" t="s">
        <v>32</v>
      </c>
      <c r="N3826" s="3">
        <f>IF(Broker_Trades2[[#This Row],[Status]]="Complete",((Broker_Trades2[Sell Price]-Broker_Trades2[Buy Price])/Broker_Trades2[[#This Row],[Buy Price]]),"")</f>
        <v>-9.9999999999999964E-2</v>
      </c>
      <c r="O38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826" s="3">
        <f>IFERROR(Broker_Trades2[[#This Row],[Return]]/Broker_Trades2[[#This Row],[Time]],Broker_Trades2[[#This Row],[Return]])</f>
        <v>-5.8823529411764688E-3</v>
      </c>
    </row>
    <row r="3827" spans="1:16" x14ac:dyDescent="0.3">
      <c r="A3827">
        <v>3826</v>
      </c>
      <c r="B3827" s="3" t="s">
        <v>9214</v>
      </c>
      <c r="C3827" s="4">
        <v>44009.506249999999</v>
      </c>
      <c r="D3827" s="3" t="s">
        <v>21</v>
      </c>
      <c r="E3827" s="3" t="s">
        <v>432</v>
      </c>
      <c r="F3827" s="3" t="s">
        <v>433</v>
      </c>
      <c r="G3827">
        <v>205</v>
      </c>
      <c r="H3827" s="3" t="s">
        <v>24</v>
      </c>
      <c r="I3827" s="3" t="s">
        <v>9188</v>
      </c>
      <c r="J3827" s="3" t="s">
        <v>3241</v>
      </c>
      <c r="K3827" s="3" t="s">
        <v>8239</v>
      </c>
      <c r="L3827" s="3" t="s">
        <v>529</v>
      </c>
      <c r="M3827" s="3" t="s">
        <v>32</v>
      </c>
      <c r="N3827" s="3">
        <f>IF(Broker_Trades2[[#This Row],[Status]]="Complete",((Broker_Trades2[Sell Price]-Broker_Trades2[Buy Price])/Broker_Trades2[[#This Row],[Buy Price]]),"")</f>
        <v>-0.10000000000000002</v>
      </c>
      <c r="O38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3827" s="3">
        <f>IFERROR(Broker_Trades2[[#This Row],[Return]]/Broker_Trades2[[#This Row],[Time]],Broker_Trades2[[#This Row],[Return]])</f>
        <v>-2.7027027027027033E-3</v>
      </c>
    </row>
    <row r="3828" spans="1:16" x14ac:dyDescent="0.3">
      <c r="A3828">
        <v>3827</v>
      </c>
      <c r="B3828" s="3" t="s">
        <v>9215</v>
      </c>
      <c r="C3828" s="4">
        <v>44009.504166666666</v>
      </c>
      <c r="D3828" s="3" t="s">
        <v>21</v>
      </c>
      <c r="E3828" s="3" t="s">
        <v>1706</v>
      </c>
      <c r="F3828" s="3" t="s">
        <v>444</v>
      </c>
      <c r="G3828">
        <v>468</v>
      </c>
      <c r="H3828" s="3" t="s">
        <v>17</v>
      </c>
      <c r="I3828" s="3" t="s">
        <v>9188</v>
      </c>
      <c r="J3828" s="3" t="s">
        <v>9195</v>
      </c>
      <c r="K3828" s="3" t="s">
        <v>8813</v>
      </c>
      <c r="L3828" s="3" t="s">
        <v>2063</v>
      </c>
      <c r="M3828" s="3" t="s">
        <v>32</v>
      </c>
      <c r="N3828" s="3">
        <f>IF(Broker_Trades2[[#This Row],[Status]]="Complete",((Broker_Trades2[Sell Price]-Broker_Trades2[Buy Price])/Broker_Trades2[[#This Row],[Buy Price]]),"")</f>
        <v>7.5614801195127507E-2</v>
      </c>
      <c r="O38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3828" s="3">
        <f>IFERROR(Broker_Trades2[[#This Row],[Return]]/Broker_Trades2[[#This Row],[Time]],Broker_Trades2[[#This Row],[Return]])</f>
        <v>3.6007048188155958E-3</v>
      </c>
    </row>
    <row r="3829" spans="1:16" x14ac:dyDescent="0.3">
      <c r="A3829">
        <v>3828</v>
      </c>
      <c r="B3829" s="3" t="s">
        <v>9216</v>
      </c>
      <c r="C3829" s="4">
        <v>44009.50277777778</v>
      </c>
      <c r="D3829" s="3" t="s">
        <v>21</v>
      </c>
      <c r="E3829" s="3" t="s">
        <v>526</v>
      </c>
      <c r="F3829" s="3" t="s">
        <v>527</v>
      </c>
      <c r="G3829">
        <v>59</v>
      </c>
      <c r="H3829" s="3" t="s">
        <v>17</v>
      </c>
      <c r="I3829" s="3" t="s">
        <v>9188</v>
      </c>
      <c r="J3829" s="3" t="s">
        <v>9193</v>
      </c>
      <c r="K3829" s="3" t="s">
        <v>7688</v>
      </c>
      <c r="L3829" s="3" t="s">
        <v>4615</v>
      </c>
      <c r="M3829" s="3" t="s">
        <v>32</v>
      </c>
      <c r="N3829" s="3">
        <f>IF(Broker_Trades2[[#This Row],[Status]]="Complete",((Broker_Trades2[Sell Price]-Broker_Trades2[Buy Price])/Broker_Trades2[[#This Row],[Buy Price]]),"")</f>
        <v>0.14230396902226528</v>
      </c>
      <c r="O38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3829" s="3">
        <f>IFERROR(Broker_Trades2[[#This Row],[Return]]/Broker_Trades2[[#This Row],[Time]],Broker_Trades2[[#This Row],[Return]])</f>
        <v>3.1623104227170061E-3</v>
      </c>
    </row>
    <row r="3830" spans="1:16" x14ac:dyDescent="0.3">
      <c r="A3830">
        <v>3829</v>
      </c>
      <c r="B3830" s="3" t="s">
        <v>9217</v>
      </c>
      <c r="C3830" s="4">
        <v>44009.500694444447</v>
      </c>
      <c r="D3830" s="3" t="s">
        <v>6721</v>
      </c>
      <c r="E3830" s="3" t="s">
        <v>4651</v>
      </c>
      <c r="F3830" s="3" t="s">
        <v>4652</v>
      </c>
      <c r="G3830">
        <v>337</v>
      </c>
      <c r="H3830" s="3" t="s">
        <v>24</v>
      </c>
      <c r="I3830" s="3" t="s">
        <v>9188</v>
      </c>
      <c r="J3830" s="3" t="s">
        <v>9218</v>
      </c>
      <c r="K3830" s="3" t="s">
        <v>8611</v>
      </c>
      <c r="L3830" s="3" t="s">
        <v>12449</v>
      </c>
      <c r="M3830" s="3" t="s">
        <v>32</v>
      </c>
      <c r="N3830" s="3">
        <f>IF(Broker_Trades2[[#This Row],[Status]]="Complete",((Broker_Trades2[Sell Price]-Broker_Trades2[Buy Price])/Broker_Trades2[[#This Row],[Buy Price]]),"")</f>
        <v>-9.9999999999999964E-2</v>
      </c>
      <c r="O38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830" s="3">
        <f>IFERROR(Broker_Trades2[[#This Row],[Return]]/Broker_Trades2[[#This Row],[Time]],Broker_Trades2[[#This Row],[Return]])</f>
        <v>-3.57142857142857E-3</v>
      </c>
    </row>
    <row r="3831" spans="1:16" x14ac:dyDescent="0.3">
      <c r="A3831">
        <v>3830</v>
      </c>
      <c r="B3831" s="3" t="s">
        <v>9219</v>
      </c>
      <c r="C3831" s="4">
        <v>44009.5</v>
      </c>
      <c r="D3831" s="3" t="s">
        <v>6721</v>
      </c>
      <c r="E3831" s="3" t="s">
        <v>1706</v>
      </c>
      <c r="F3831" s="3" t="s">
        <v>444</v>
      </c>
      <c r="G3831">
        <v>560</v>
      </c>
      <c r="H3831" s="3" t="s">
        <v>24</v>
      </c>
      <c r="I3831" s="3" t="s">
        <v>9188</v>
      </c>
      <c r="J3831" s="3" t="s">
        <v>9195</v>
      </c>
      <c r="K3831" s="3" t="s">
        <v>7913</v>
      </c>
      <c r="L3831" s="3" t="s">
        <v>15428</v>
      </c>
      <c r="M3831" s="3" t="s">
        <v>32</v>
      </c>
      <c r="N3831" s="3">
        <f>IF(Broker_Trades2[[#This Row],[Status]]="Complete",((Broker_Trades2[Sell Price]-Broker_Trades2[Buy Price])/Broker_Trades2[[#This Row],[Buy Price]]),"")</f>
        <v>-0.1000000000000001</v>
      </c>
      <c r="O38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3831" s="3">
        <f>IFERROR(Broker_Trades2[[#This Row],[Return]]/Broker_Trades2[[#This Row],[Time]],Broker_Trades2[[#This Row],[Return]])</f>
        <v>-2.3809523809523833E-3</v>
      </c>
    </row>
    <row r="3832" spans="1:16" x14ac:dyDescent="0.3">
      <c r="A3832">
        <v>3831</v>
      </c>
      <c r="B3832" s="3" t="s">
        <v>9220</v>
      </c>
      <c r="C3832" s="4">
        <v>44009.498611111114</v>
      </c>
      <c r="D3832" s="3" t="s">
        <v>6721</v>
      </c>
      <c r="E3832" s="3" t="s">
        <v>432</v>
      </c>
      <c r="F3832" s="3" t="s">
        <v>433</v>
      </c>
      <c r="G3832">
        <v>233</v>
      </c>
      <c r="H3832" s="3" t="s">
        <v>24</v>
      </c>
      <c r="I3832" s="3" t="s">
        <v>9188</v>
      </c>
      <c r="J3832" s="3" t="s">
        <v>3241</v>
      </c>
      <c r="K3832" s="3" t="s">
        <v>8239</v>
      </c>
      <c r="L3832" s="3" t="s">
        <v>529</v>
      </c>
      <c r="M3832" s="3" t="s">
        <v>32</v>
      </c>
      <c r="N3832" s="3">
        <f>IF(Broker_Trades2[[#This Row],[Status]]="Complete",((Broker_Trades2[Sell Price]-Broker_Trades2[Buy Price])/Broker_Trades2[[#This Row],[Buy Price]]),"")</f>
        <v>-0.10000000000000002</v>
      </c>
      <c r="O38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3832" s="3">
        <f>IFERROR(Broker_Trades2[[#This Row],[Return]]/Broker_Trades2[[#This Row],[Time]],Broker_Trades2[[#This Row],[Return]])</f>
        <v>-2.7027027027027033E-3</v>
      </c>
    </row>
    <row r="3833" spans="1:16" x14ac:dyDescent="0.3">
      <c r="A3833">
        <v>3832</v>
      </c>
      <c r="B3833" s="3" t="s">
        <v>9221</v>
      </c>
      <c r="C3833" s="4">
        <v>44009.49722222222</v>
      </c>
      <c r="D3833" s="3" t="s">
        <v>161</v>
      </c>
      <c r="E3833" s="3" t="s">
        <v>1538</v>
      </c>
      <c r="F3833" s="3" t="s">
        <v>1539</v>
      </c>
      <c r="G3833">
        <v>1160</v>
      </c>
      <c r="H3833" s="3" t="s">
        <v>24</v>
      </c>
      <c r="I3833" s="3" t="s">
        <v>9188</v>
      </c>
      <c r="J3833" s="3" t="s">
        <v>9222</v>
      </c>
      <c r="K3833" s="3" t="s">
        <v>7012</v>
      </c>
      <c r="L3833" s="3" t="s">
        <v>6035</v>
      </c>
      <c r="M3833" s="3" t="s">
        <v>32</v>
      </c>
      <c r="N3833" s="3">
        <f>IF(Broker_Trades2[[#This Row],[Status]]="Complete",((Broker_Trades2[Sell Price]-Broker_Trades2[Buy Price])/Broker_Trades2[[#This Row],[Buy Price]]),"")</f>
        <v>0.13853854836335081</v>
      </c>
      <c r="O38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3833" s="3">
        <f>IFERROR(Broker_Trades2[[#This Row],[Return]]/Broker_Trades2[[#This Row],[Time]],Broker_Trades2[[#This Row],[Return]])</f>
        <v>2.0990689145962242E-3</v>
      </c>
    </row>
    <row r="3834" spans="1:16" x14ac:dyDescent="0.3">
      <c r="A3834">
        <v>3833</v>
      </c>
      <c r="B3834" s="3" t="s">
        <v>9248</v>
      </c>
      <c r="C3834" s="4">
        <v>44008.729166666664</v>
      </c>
      <c r="D3834" s="3" t="s">
        <v>34</v>
      </c>
      <c r="E3834" s="3" t="s">
        <v>8173</v>
      </c>
      <c r="F3834" s="3" t="s">
        <v>8174</v>
      </c>
      <c r="G3834">
        <v>55</v>
      </c>
      <c r="H3834" s="3" t="s">
        <v>59</v>
      </c>
      <c r="I3834" s="3" t="s">
        <v>9188</v>
      </c>
      <c r="J3834" s="3" t="s">
        <v>9193</v>
      </c>
      <c r="K3834" s="3" t="s">
        <v>9009</v>
      </c>
      <c r="L3834" s="3" t="s">
        <v>12451</v>
      </c>
      <c r="M3834" s="3" t="s">
        <v>32</v>
      </c>
      <c r="N3834" s="3">
        <f>IF(Broker_Trades2[[#This Row],[Status]]="Complete",((Broker_Trades2[Sell Price]-Broker_Trades2[Buy Price])/Broker_Trades2[[#This Row],[Buy Price]]),"")</f>
        <v>-9.9999999999999992E-2</v>
      </c>
      <c r="O38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834" s="3">
        <f>IFERROR(Broker_Trades2[[#This Row],[Return]]/Broker_Trades2[[#This Row],[Time]],Broker_Trades2[[#This Row],[Return]])</f>
        <v>-6.2499999999999995E-3</v>
      </c>
    </row>
    <row r="3835" spans="1:16" x14ac:dyDescent="0.3">
      <c r="A3835">
        <v>3834</v>
      </c>
      <c r="B3835" s="3" t="s">
        <v>9249</v>
      </c>
      <c r="C3835" s="4">
        <v>44008.727777777778</v>
      </c>
      <c r="D3835" s="3" t="s">
        <v>21</v>
      </c>
      <c r="E3835" s="3" t="s">
        <v>4419</v>
      </c>
      <c r="F3835" s="3" t="s">
        <v>1204</v>
      </c>
      <c r="G3835">
        <v>108</v>
      </c>
      <c r="H3835" s="3" t="s">
        <v>59</v>
      </c>
      <c r="I3835" s="3" t="s">
        <v>9188</v>
      </c>
      <c r="J3835" s="3" t="s">
        <v>9224</v>
      </c>
      <c r="K3835" s="3" t="s">
        <v>9460</v>
      </c>
      <c r="L3835" s="3" t="s">
        <v>12445</v>
      </c>
      <c r="M3835" s="3" t="s">
        <v>32</v>
      </c>
      <c r="N3835" s="3">
        <f>IF(Broker_Trades2[[#This Row],[Status]]="Complete",((Broker_Trades2[Sell Price]-Broker_Trades2[Buy Price])/Broker_Trades2[[#This Row],[Buy Price]]),"")</f>
        <v>-9.9999999999999964E-2</v>
      </c>
      <c r="O38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835" s="3">
        <f>IFERROR(Broker_Trades2[[#This Row],[Return]]/Broker_Trades2[[#This Row],[Time]],Broker_Trades2[[#This Row],[Return]])</f>
        <v>-5.8823529411764688E-3</v>
      </c>
    </row>
    <row r="3836" spans="1:16" x14ac:dyDescent="0.3">
      <c r="A3836">
        <v>3835</v>
      </c>
      <c r="B3836" s="3" t="s">
        <v>9250</v>
      </c>
      <c r="C3836" s="4">
        <v>44008.724999999999</v>
      </c>
      <c r="D3836" s="3" t="s">
        <v>21</v>
      </c>
      <c r="E3836" s="3" t="s">
        <v>1805</v>
      </c>
      <c r="F3836" s="3" t="s">
        <v>1806</v>
      </c>
      <c r="G3836">
        <v>254</v>
      </c>
      <c r="H3836" s="3" t="s">
        <v>59</v>
      </c>
      <c r="I3836" s="3" t="s">
        <v>9188</v>
      </c>
      <c r="J3836" s="3" t="s">
        <v>9251</v>
      </c>
      <c r="K3836" s="3" t="s">
        <v>9153</v>
      </c>
      <c r="L3836" s="3" t="s">
        <v>1069</v>
      </c>
      <c r="M3836" s="3" t="s">
        <v>32</v>
      </c>
      <c r="N3836" s="3">
        <f>IF(Broker_Trades2[[#This Row],[Status]]="Complete",((Broker_Trades2[Sell Price]-Broker_Trades2[Buy Price])/Broker_Trades2[[#This Row],[Buy Price]]),"")</f>
        <v>1.2557305162447701E-2</v>
      </c>
      <c r="O38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3836" s="3">
        <f>IFERROR(Broker_Trades2[[#This Row],[Return]]/Broker_Trades2[[#This Row],[Time]],Broker_Trades2[[#This Row],[Return]])</f>
        <v>1.2557305162447701E-2</v>
      </c>
    </row>
    <row r="3837" spans="1:16" x14ac:dyDescent="0.3">
      <c r="A3837">
        <v>3836</v>
      </c>
      <c r="B3837" s="3" t="s">
        <v>9253</v>
      </c>
      <c r="C3837" s="4">
        <v>44008.723611111112</v>
      </c>
      <c r="D3837" s="3" t="s">
        <v>354</v>
      </c>
      <c r="E3837" s="3" t="s">
        <v>7378</v>
      </c>
      <c r="F3837" s="3" t="s">
        <v>7379</v>
      </c>
      <c r="G3837">
        <v>2500</v>
      </c>
      <c r="H3837" s="3" t="s">
        <v>24</v>
      </c>
      <c r="I3837" s="3" t="s">
        <v>9188</v>
      </c>
      <c r="J3837" s="3" t="s">
        <v>9254</v>
      </c>
      <c r="K3837" s="3" t="s">
        <v>8239</v>
      </c>
      <c r="L3837" s="3" t="s">
        <v>6293</v>
      </c>
      <c r="M3837" s="3" t="s">
        <v>32</v>
      </c>
      <c r="N3837" s="3">
        <f>IF(Broker_Trades2[[#This Row],[Status]]="Complete",((Broker_Trades2[Sell Price]-Broker_Trades2[Buy Price])/Broker_Trades2[[#This Row],[Buy Price]]),"")</f>
        <v>0.16822429906542055</v>
      </c>
      <c r="O38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3837" s="3">
        <f>IFERROR(Broker_Trades2[[#This Row],[Return]]/Broker_Trades2[[#This Row],[Time]],Broker_Trades2[[#This Row],[Return]])</f>
        <v>4.5466026774437984E-3</v>
      </c>
    </row>
    <row r="3838" spans="1:16" hidden="1" x14ac:dyDescent="0.3">
      <c r="A3838">
        <v>3837</v>
      </c>
      <c r="B3838" s="3" t="s">
        <v>9255</v>
      </c>
      <c r="C3838" s="4">
        <v>44008.461805555555</v>
      </c>
      <c r="D3838" s="3" t="s">
        <v>38</v>
      </c>
      <c r="E3838" s="3" t="s">
        <v>7712</v>
      </c>
      <c r="F3838" s="3" t="s">
        <v>7713</v>
      </c>
      <c r="G3838">
        <v>1300</v>
      </c>
      <c r="H3838" s="3" t="s">
        <v>59</v>
      </c>
      <c r="I3838" s="3" t="s">
        <v>2695</v>
      </c>
      <c r="J3838" s="3" t="s">
        <v>2695</v>
      </c>
      <c r="K3838" s="3" t="s">
        <v>2695</v>
      </c>
      <c r="L3838" s="3" t="s">
        <v>2695</v>
      </c>
      <c r="M3838" s="3" t="s">
        <v>190</v>
      </c>
      <c r="N3838" s="3" t="str">
        <f>IF(Broker_Trades2[[#This Row],[Status]]="Complete",((Broker_Trades2[Sell Price]-Broker_Trades2[Buy Price])/Broker_Trades2[[#This Row],[Buy Price]]),"")</f>
        <v/>
      </c>
      <c r="O383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38" s="3" t="str">
        <f>IFERROR(Broker_Trades2[[#This Row],[Return]]/Broker_Trades2[[#This Row],[Time]],Broker_Trades2[[#This Row],[Return]])</f>
        <v/>
      </c>
    </row>
    <row r="3839" spans="1:16" x14ac:dyDescent="0.3">
      <c r="A3839">
        <v>3838</v>
      </c>
      <c r="B3839" s="3" t="s">
        <v>9256</v>
      </c>
      <c r="C3839" s="4">
        <v>44008.458333333336</v>
      </c>
      <c r="D3839" s="3" t="s">
        <v>38</v>
      </c>
      <c r="E3839" s="3" t="s">
        <v>9257</v>
      </c>
      <c r="F3839" s="3" t="s">
        <v>9258</v>
      </c>
      <c r="G3839">
        <v>310</v>
      </c>
      <c r="H3839" s="3" t="s">
        <v>24</v>
      </c>
      <c r="I3839" s="3" t="s">
        <v>9259</v>
      </c>
      <c r="J3839" s="3" t="s">
        <v>1959</v>
      </c>
      <c r="K3839" s="3" t="s">
        <v>8440</v>
      </c>
      <c r="L3839" s="3" t="s">
        <v>11307</v>
      </c>
      <c r="M3839" s="3" t="s">
        <v>32</v>
      </c>
      <c r="N3839" s="3">
        <f>IF(Broker_Trades2[[#This Row],[Status]]="Complete",((Broker_Trades2[Sell Price]-Broker_Trades2[Buy Price])/Broker_Trades2[[#This Row],[Buy Price]]),"")</f>
        <v>-9.999999999999995E-2</v>
      </c>
      <c r="O38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3839" s="3">
        <f>IFERROR(Broker_Trades2[[#This Row],[Return]]/Broker_Trades2[[#This Row],[Time]],Broker_Trades2[[#This Row],[Return]])</f>
        <v>-2.4390243902439011E-3</v>
      </c>
    </row>
    <row r="3840" spans="1:16" hidden="1" x14ac:dyDescent="0.3">
      <c r="A3840">
        <v>3839</v>
      </c>
      <c r="B3840" s="3" t="s">
        <v>9261</v>
      </c>
      <c r="C3840" s="4">
        <v>44008.456944444442</v>
      </c>
      <c r="D3840" s="3" t="s">
        <v>6721</v>
      </c>
      <c r="E3840" s="3" t="s">
        <v>1930</v>
      </c>
      <c r="F3840" s="3" t="s">
        <v>1460</v>
      </c>
      <c r="G3840">
        <v>1900</v>
      </c>
      <c r="H3840" s="3" t="s">
        <v>2852</v>
      </c>
      <c r="I3840" s="3" t="s">
        <v>2695</v>
      </c>
      <c r="J3840" s="3" t="s">
        <v>2695</v>
      </c>
      <c r="K3840" s="3" t="s">
        <v>2695</v>
      </c>
      <c r="L3840" s="3" t="s">
        <v>2695</v>
      </c>
      <c r="M3840" s="3" t="s">
        <v>190</v>
      </c>
      <c r="N3840" s="3" t="str">
        <f>IF(Broker_Trades2[[#This Row],[Status]]="Complete",((Broker_Trades2[Sell Price]-Broker_Trades2[Buy Price])/Broker_Trades2[[#This Row],[Buy Price]]),"")</f>
        <v/>
      </c>
      <c r="O38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40" s="3" t="str">
        <f>IFERROR(Broker_Trades2[[#This Row],[Return]]/Broker_Trades2[[#This Row],[Time]],Broker_Trades2[[#This Row],[Return]])</f>
        <v/>
      </c>
    </row>
    <row r="3841" spans="1:16" x14ac:dyDescent="0.3">
      <c r="A3841">
        <v>3840</v>
      </c>
      <c r="B3841" s="3" t="s">
        <v>9262</v>
      </c>
      <c r="C3841" s="4">
        <v>44008.455555555556</v>
      </c>
      <c r="D3841" s="3" t="s">
        <v>38</v>
      </c>
      <c r="E3841" s="3" t="s">
        <v>1538</v>
      </c>
      <c r="F3841" s="3" t="s">
        <v>1539</v>
      </c>
      <c r="G3841">
        <v>1200</v>
      </c>
      <c r="H3841" s="3" t="s">
        <v>24</v>
      </c>
      <c r="I3841" s="3" t="s">
        <v>9259</v>
      </c>
      <c r="J3841" s="3" t="s">
        <v>9263</v>
      </c>
      <c r="K3841" s="3" t="s">
        <v>8631</v>
      </c>
      <c r="L3841" s="3" t="s">
        <v>12452</v>
      </c>
      <c r="M3841" s="3" t="s">
        <v>32</v>
      </c>
      <c r="N3841" s="3">
        <f>IF(Broker_Trades2[[#This Row],[Status]]="Complete",((Broker_Trades2[Sell Price]-Broker_Trades2[Buy Price])/Broker_Trades2[[#This Row],[Buy Price]]),"")</f>
        <v>-0.10000000000000002</v>
      </c>
      <c r="O38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3841" s="3">
        <f>IFERROR(Broker_Trades2[[#This Row],[Return]]/Broker_Trades2[[#This Row],[Time]],Broker_Trades2[[#This Row],[Return]])</f>
        <v>-3.0303030303030307E-3</v>
      </c>
    </row>
    <row r="3842" spans="1:16" x14ac:dyDescent="0.3">
      <c r="A3842">
        <v>3841</v>
      </c>
      <c r="B3842" s="3" t="s">
        <v>9265</v>
      </c>
      <c r="C3842" s="4">
        <v>44008.45416666667</v>
      </c>
      <c r="D3842" s="3" t="s">
        <v>38</v>
      </c>
      <c r="E3842" s="3" t="s">
        <v>1328</v>
      </c>
      <c r="F3842" s="3" t="s">
        <v>1329</v>
      </c>
      <c r="G3842">
        <v>260</v>
      </c>
      <c r="H3842" s="3" t="s">
        <v>24</v>
      </c>
      <c r="I3842" s="3" t="s">
        <v>9259</v>
      </c>
      <c r="J3842" s="3" t="s">
        <v>5723</v>
      </c>
      <c r="K3842" s="3" t="s">
        <v>8440</v>
      </c>
      <c r="L3842" s="3" t="s">
        <v>2673</v>
      </c>
      <c r="M3842" s="3" t="s">
        <v>32</v>
      </c>
      <c r="N3842" s="3">
        <f>IF(Broker_Trades2[[#This Row],[Status]]="Complete",((Broker_Trades2[Sell Price]-Broker_Trades2[Buy Price])/Broker_Trades2[[#This Row],[Buy Price]]),"")</f>
        <v>0.23809523809523808</v>
      </c>
      <c r="O38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3842" s="3">
        <f>IFERROR(Broker_Trades2[[#This Row],[Return]]/Broker_Trades2[[#This Row],[Time]],Broker_Trades2[[#This Row],[Return]])</f>
        <v>5.8072009291521487E-3</v>
      </c>
    </row>
    <row r="3843" spans="1:16" x14ac:dyDescent="0.3">
      <c r="A3843">
        <v>3842</v>
      </c>
      <c r="B3843" s="3" t="s">
        <v>9267</v>
      </c>
      <c r="C3843" s="4">
        <v>44008.45416666667</v>
      </c>
      <c r="D3843" s="3" t="s">
        <v>356</v>
      </c>
      <c r="E3843" s="3" t="s">
        <v>620</v>
      </c>
      <c r="F3843" s="3" t="s">
        <v>621</v>
      </c>
      <c r="G3843">
        <v>1099</v>
      </c>
      <c r="H3843" s="3" t="s">
        <v>24</v>
      </c>
      <c r="I3843" s="3" t="s">
        <v>9259</v>
      </c>
      <c r="J3843" s="3" t="s">
        <v>4339</v>
      </c>
      <c r="K3843" s="3" t="s">
        <v>4117</v>
      </c>
      <c r="L3843" s="3" t="s">
        <v>12453</v>
      </c>
      <c r="M3843" s="3" t="s">
        <v>32</v>
      </c>
      <c r="N3843" s="3">
        <f>IF(Broker_Trades2[[#This Row],[Status]]="Complete",((Broker_Trades2[Sell Price]-Broker_Trades2[Buy Price])/Broker_Trades2[[#This Row],[Buy Price]]),"")</f>
        <v>0.35679012345679012</v>
      </c>
      <c r="O38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193</v>
      </c>
      <c r="P3843" s="3">
        <f>IFERROR(Broker_Trades2[[#This Row],[Return]]/Broker_Trades2[[#This Row],[Time]],Broker_Trades2[[#This Row],[Return]])</f>
        <v>1.8486534894134204E-3</v>
      </c>
    </row>
    <row r="3844" spans="1:16" x14ac:dyDescent="0.3">
      <c r="A3844">
        <v>3843</v>
      </c>
      <c r="B3844" s="3" t="s">
        <v>9268</v>
      </c>
      <c r="C3844" s="4">
        <v>44008.452777777777</v>
      </c>
      <c r="D3844" s="3" t="s">
        <v>6721</v>
      </c>
      <c r="E3844" s="3" t="s">
        <v>596</v>
      </c>
      <c r="F3844" s="3" t="s">
        <v>597</v>
      </c>
      <c r="G3844">
        <v>220</v>
      </c>
      <c r="H3844" s="3" t="s">
        <v>24</v>
      </c>
      <c r="I3844" s="3" t="s">
        <v>9259</v>
      </c>
      <c r="J3844" s="3" t="s">
        <v>860</v>
      </c>
      <c r="K3844" s="3" t="s">
        <v>9188</v>
      </c>
      <c r="L3844" s="3" t="s">
        <v>11083</v>
      </c>
      <c r="M3844" s="3" t="s">
        <v>32</v>
      </c>
      <c r="N3844" s="3">
        <f>IF(Broker_Trades2[[#This Row],[Status]]="Complete",((Broker_Trades2[Sell Price]-Broker_Trades2[Buy Price])/Broker_Trades2[[#This Row],[Buy Price]]),"")</f>
        <v>-9.9999999999999992E-2</v>
      </c>
      <c r="O38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844" s="3">
        <f>IFERROR(Broker_Trades2[[#This Row],[Return]]/Broker_Trades2[[#This Row],[Time]],Broker_Trades2[[#This Row],[Return]])</f>
        <v>-3.3333333333333333E-2</v>
      </c>
    </row>
    <row r="3845" spans="1:16" x14ac:dyDescent="0.3">
      <c r="A3845">
        <v>3844</v>
      </c>
      <c r="B3845" s="3" t="s">
        <v>9270</v>
      </c>
      <c r="C3845" s="4">
        <v>44007.631944444445</v>
      </c>
      <c r="D3845" s="3" t="s">
        <v>216</v>
      </c>
      <c r="E3845" s="3" t="s">
        <v>9271</v>
      </c>
      <c r="F3845" s="3" t="s">
        <v>586</v>
      </c>
      <c r="G3845">
        <v>65</v>
      </c>
      <c r="H3845" s="3" t="s">
        <v>3879</v>
      </c>
      <c r="I3845" s="3" t="s">
        <v>4527</v>
      </c>
      <c r="J3845" s="3" t="s">
        <v>12454</v>
      </c>
      <c r="K3845" s="3" t="s">
        <v>9272</v>
      </c>
      <c r="L3845" s="3" t="s">
        <v>9273</v>
      </c>
      <c r="M3845" s="3" t="s">
        <v>32</v>
      </c>
      <c r="N3845" s="3">
        <f>IF(Broker_Trades2[[#This Row],[Status]]="Complete",((Broker_Trades2[Sell Price]-Broker_Trades2[Buy Price])/Broker_Trades2[[#This Row],[Buy Price]]),"")</f>
        <v>-9.0909090909090856E-2</v>
      </c>
      <c r="O38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147</v>
      </c>
      <c r="P3845" s="3">
        <f>IFERROR(Broker_Trades2[[#This Row],[Return]]/Broker_Trades2[[#This Row],[Time]],Broker_Trades2[[#This Row],[Return]])</f>
        <v>-6.184291898577609E-4</v>
      </c>
    </row>
    <row r="3846" spans="1:16" x14ac:dyDescent="0.3">
      <c r="A3846">
        <v>3845</v>
      </c>
      <c r="B3846" s="3" t="s">
        <v>9274</v>
      </c>
      <c r="C3846" s="4">
        <v>44007.630555555559</v>
      </c>
      <c r="D3846" s="3" t="s">
        <v>216</v>
      </c>
      <c r="E3846" s="3" t="s">
        <v>596</v>
      </c>
      <c r="F3846" s="3" t="s">
        <v>597</v>
      </c>
      <c r="G3846">
        <v>221</v>
      </c>
      <c r="H3846" s="3" t="s">
        <v>24</v>
      </c>
      <c r="I3846" s="3" t="s">
        <v>9272</v>
      </c>
      <c r="J3846" s="3" t="s">
        <v>9275</v>
      </c>
      <c r="K3846" s="3" t="s">
        <v>9188</v>
      </c>
      <c r="L3846" s="3" t="s">
        <v>12455</v>
      </c>
      <c r="M3846" s="3" t="s">
        <v>32</v>
      </c>
      <c r="N3846" s="3">
        <f>IF(Broker_Trades2[[#This Row],[Status]]="Complete",((Broker_Trades2[Sell Price]-Broker_Trades2[Buy Price])/Broker_Trades2[[#This Row],[Buy Price]]),"")</f>
        <v>-9.999999999999995E-2</v>
      </c>
      <c r="O38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3846" s="3">
        <f>IFERROR(Broker_Trades2[[#This Row],[Return]]/Broker_Trades2[[#This Row],[Time]],Broker_Trades2[[#This Row],[Return]])</f>
        <v>-2.4999999999999988E-2</v>
      </c>
    </row>
    <row r="3847" spans="1:16" hidden="1" x14ac:dyDescent="0.3">
      <c r="A3847">
        <v>3846</v>
      </c>
      <c r="B3847" s="3" t="s">
        <v>9276</v>
      </c>
      <c r="C3847" s="4">
        <v>44007.629166666666</v>
      </c>
      <c r="D3847" s="3" t="s">
        <v>216</v>
      </c>
      <c r="E3847" s="3" t="s">
        <v>596</v>
      </c>
      <c r="F3847" s="3" t="s">
        <v>597</v>
      </c>
      <c r="G3847">
        <v>155</v>
      </c>
      <c r="H3847" s="3" t="s">
        <v>24</v>
      </c>
      <c r="I3847" s="3" t="s">
        <v>2695</v>
      </c>
      <c r="J3847" s="3" t="s">
        <v>2695</v>
      </c>
      <c r="K3847" s="3" t="s">
        <v>2695</v>
      </c>
      <c r="L3847" s="3" t="s">
        <v>2695</v>
      </c>
      <c r="M3847" s="3" t="s">
        <v>190</v>
      </c>
      <c r="N3847" s="3" t="str">
        <f>IF(Broker_Trades2[[#This Row],[Status]]="Complete",((Broker_Trades2[Sell Price]-Broker_Trades2[Buy Price])/Broker_Trades2[[#This Row],[Buy Price]]),"")</f>
        <v/>
      </c>
      <c r="O384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47" s="3" t="str">
        <f>IFERROR(Broker_Trades2[[#This Row],[Return]]/Broker_Trades2[[#This Row],[Time]],Broker_Trades2[[#This Row],[Return]])</f>
        <v/>
      </c>
    </row>
    <row r="3848" spans="1:16" x14ac:dyDescent="0.3">
      <c r="A3848">
        <v>3847</v>
      </c>
      <c r="B3848" s="3" t="s">
        <v>9277</v>
      </c>
      <c r="C3848" s="4">
        <v>44007.626388888886</v>
      </c>
      <c r="D3848" s="3" t="s">
        <v>161</v>
      </c>
      <c r="E3848" s="3" t="s">
        <v>2664</v>
      </c>
      <c r="F3848" s="3" t="s">
        <v>2665</v>
      </c>
      <c r="G3848">
        <v>26</v>
      </c>
      <c r="H3848" s="3" t="s">
        <v>3879</v>
      </c>
      <c r="I3848" s="3" t="s">
        <v>6730</v>
      </c>
      <c r="J3848" s="3" t="s">
        <v>7946</v>
      </c>
      <c r="K3848" s="3" t="s">
        <v>9272</v>
      </c>
      <c r="L3848" s="3" t="s">
        <v>9279</v>
      </c>
      <c r="M3848" s="3" t="s">
        <v>32</v>
      </c>
      <c r="N3848" s="3">
        <f>IF(Broker_Trades2[[#This Row],[Status]]="Complete",((Broker_Trades2[Sell Price]-Broker_Trades2[Buy Price])/Broker_Trades2[[#This Row],[Buy Price]]),"")</f>
        <v>0.25576923076923069</v>
      </c>
      <c r="O38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3848" s="3">
        <f>IFERROR(Broker_Trades2[[#This Row],[Return]]/Broker_Trades2[[#This Row],[Time]],Broker_Trades2[[#This Row],[Return]])</f>
        <v>2.9064685314685308E-3</v>
      </c>
    </row>
    <row r="3849" spans="1:16" x14ac:dyDescent="0.3">
      <c r="A3849">
        <v>3848</v>
      </c>
      <c r="B3849" s="3" t="s">
        <v>9280</v>
      </c>
      <c r="C3849" s="4">
        <v>44007.625</v>
      </c>
      <c r="D3849" s="3" t="s">
        <v>161</v>
      </c>
      <c r="E3849" s="3" t="s">
        <v>9271</v>
      </c>
      <c r="F3849" s="3" t="s">
        <v>586</v>
      </c>
      <c r="G3849">
        <v>69</v>
      </c>
      <c r="H3849" s="3" t="s">
        <v>3879</v>
      </c>
      <c r="I3849" s="3" t="s">
        <v>4527</v>
      </c>
      <c r="J3849" s="3" t="s">
        <v>12454</v>
      </c>
      <c r="K3849" s="3" t="s">
        <v>9272</v>
      </c>
      <c r="L3849" s="3" t="s">
        <v>9273</v>
      </c>
      <c r="M3849" s="3" t="s">
        <v>32</v>
      </c>
      <c r="N3849" s="3">
        <f>IF(Broker_Trades2[[#This Row],[Status]]="Complete",((Broker_Trades2[Sell Price]-Broker_Trades2[Buy Price])/Broker_Trades2[[#This Row],[Buy Price]]),"")</f>
        <v>-9.0909090909090856E-2</v>
      </c>
      <c r="O38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147</v>
      </c>
      <c r="P3849" s="3">
        <f>IFERROR(Broker_Trades2[[#This Row],[Return]]/Broker_Trades2[[#This Row],[Time]],Broker_Trades2[[#This Row],[Return]])</f>
        <v>-6.184291898577609E-4</v>
      </c>
    </row>
    <row r="3850" spans="1:16" x14ac:dyDescent="0.3">
      <c r="A3850">
        <v>3849</v>
      </c>
      <c r="B3850" s="3" t="s">
        <v>9281</v>
      </c>
      <c r="C3850" s="4">
        <v>44007.623611111114</v>
      </c>
      <c r="D3850" s="3" t="s">
        <v>161</v>
      </c>
      <c r="E3850" s="3" t="s">
        <v>35</v>
      </c>
      <c r="F3850" s="3" t="s">
        <v>36</v>
      </c>
      <c r="G3850">
        <v>58</v>
      </c>
      <c r="H3850" s="3" t="s">
        <v>59</v>
      </c>
      <c r="I3850" s="3" t="s">
        <v>9272</v>
      </c>
      <c r="J3850" s="3" t="s">
        <v>4838</v>
      </c>
      <c r="K3850" s="3" t="s">
        <v>8734</v>
      </c>
      <c r="L3850" s="3" t="s">
        <v>12456</v>
      </c>
      <c r="M3850" s="3" t="s">
        <v>32</v>
      </c>
      <c r="N3850" s="3">
        <f>IF(Broker_Trades2[[#This Row],[Status]]="Complete",((Broker_Trades2[Sell Price]-Broker_Trades2[Buy Price])/Broker_Trades2[[#This Row],[Buy Price]]),"")</f>
        <v>-0.10000000000000003</v>
      </c>
      <c r="O38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3850" s="3">
        <f>IFERROR(Broker_Trades2[[#This Row],[Return]]/Broker_Trades2[[#This Row],[Time]],Broker_Trades2[[#This Row],[Return]])</f>
        <v>-2.857142857142858E-3</v>
      </c>
    </row>
    <row r="3851" spans="1:16" x14ac:dyDescent="0.3">
      <c r="A3851">
        <v>3850</v>
      </c>
      <c r="B3851" s="3" t="s">
        <v>9282</v>
      </c>
      <c r="C3851" s="4">
        <v>44007.621527777781</v>
      </c>
      <c r="D3851" s="3" t="s">
        <v>132</v>
      </c>
      <c r="E3851" s="3" t="s">
        <v>468</v>
      </c>
      <c r="F3851" s="3" t="s">
        <v>469</v>
      </c>
      <c r="G3851">
        <v>430</v>
      </c>
      <c r="H3851" s="3" t="s">
        <v>24</v>
      </c>
      <c r="I3851" s="3" t="s">
        <v>9272</v>
      </c>
      <c r="J3851" s="3" t="s">
        <v>9283</v>
      </c>
      <c r="K3851" s="3" t="s">
        <v>6824</v>
      </c>
      <c r="L3851" s="3" t="s">
        <v>4711</v>
      </c>
      <c r="M3851" s="3" t="s">
        <v>32</v>
      </c>
      <c r="N3851" s="3">
        <f>IF(Broker_Trades2[[#This Row],[Status]]="Complete",((Broker_Trades2[Sell Price]-Broker_Trades2[Buy Price])/Broker_Trades2[[#This Row],[Buy Price]]),"")</f>
        <v>0.19411274645931678</v>
      </c>
      <c r="O38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3851" s="3">
        <f>IFERROR(Broker_Trades2[[#This Row],[Return]]/Broker_Trades2[[#This Row],[Time]],Broker_Trades2[[#This Row],[Return]])</f>
        <v>2.3964536599915651E-3</v>
      </c>
    </row>
    <row r="3852" spans="1:16" x14ac:dyDescent="0.3">
      <c r="A3852">
        <v>3851</v>
      </c>
      <c r="B3852" s="3" t="s">
        <v>9285</v>
      </c>
      <c r="C3852" s="4">
        <v>44007.620138888888</v>
      </c>
      <c r="D3852" s="3" t="s">
        <v>38</v>
      </c>
      <c r="E3852" s="3" t="s">
        <v>1303</v>
      </c>
      <c r="F3852" s="3" t="s">
        <v>1304</v>
      </c>
      <c r="G3852">
        <v>176</v>
      </c>
      <c r="H3852" s="3" t="s">
        <v>24</v>
      </c>
      <c r="I3852" s="3" t="s">
        <v>9272</v>
      </c>
      <c r="J3852" s="3" t="s">
        <v>9286</v>
      </c>
      <c r="K3852" s="3" t="s">
        <v>4319</v>
      </c>
      <c r="L3852" s="3" t="s">
        <v>300</v>
      </c>
      <c r="M3852" s="3" t="s">
        <v>32</v>
      </c>
      <c r="N3852" s="3">
        <f>IF(Broker_Trades2[[#This Row],[Status]]="Complete",((Broker_Trades2[Sell Price]-Broker_Trades2[Buy Price])/Broker_Trades2[[#This Row],[Buy Price]]),"")</f>
        <v>0.34969325153374226</v>
      </c>
      <c r="O38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172</v>
      </c>
      <c r="P3852" s="3">
        <f>IFERROR(Broker_Trades2[[#This Row],[Return]]/Broker_Trades2[[#This Row],[Time]],Broker_Trades2[[#This Row],[Return]])</f>
        <v>2.0331002996147804E-3</v>
      </c>
    </row>
    <row r="3853" spans="1:16" x14ac:dyDescent="0.3">
      <c r="A3853">
        <v>3852</v>
      </c>
      <c r="B3853" s="3" t="s">
        <v>9288</v>
      </c>
      <c r="C3853" s="4">
        <v>44007.618750000001</v>
      </c>
      <c r="D3853" s="3" t="s">
        <v>151</v>
      </c>
      <c r="E3853" s="3" t="s">
        <v>5267</v>
      </c>
      <c r="F3853" s="3" t="s">
        <v>1493</v>
      </c>
      <c r="G3853">
        <v>660</v>
      </c>
      <c r="H3853" s="3" t="s">
        <v>59</v>
      </c>
      <c r="I3853" s="3" t="s">
        <v>9272</v>
      </c>
      <c r="J3853" s="3" t="s">
        <v>9289</v>
      </c>
      <c r="K3853" s="3" t="s">
        <v>9083</v>
      </c>
      <c r="L3853" s="3" t="s">
        <v>11807</v>
      </c>
      <c r="M3853" s="3" t="s">
        <v>32</v>
      </c>
      <c r="N3853" s="3">
        <f>IF(Broker_Trades2[[#This Row],[Status]]="Complete",((Broker_Trades2[Sell Price]-Broker_Trades2[Buy Price])/Broker_Trades2[[#This Row],[Buy Price]]),"")</f>
        <v>6.3315611406476485E-2</v>
      </c>
      <c r="O38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853" s="3">
        <f>IFERROR(Broker_Trades2[[#This Row],[Return]]/Broker_Trades2[[#This Row],[Time]],Broker_Trades2[[#This Row],[Return]])</f>
        <v>9.0450873437823553E-3</v>
      </c>
    </row>
    <row r="3854" spans="1:16" x14ac:dyDescent="0.3">
      <c r="A3854">
        <v>3853</v>
      </c>
      <c r="B3854" s="3" t="s">
        <v>9291</v>
      </c>
      <c r="C3854" s="4">
        <v>44007.616666666669</v>
      </c>
      <c r="D3854" s="3" t="s">
        <v>159</v>
      </c>
      <c r="E3854" s="3" t="s">
        <v>35</v>
      </c>
      <c r="F3854" s="3" t="s">
        <v>36</v>
      </c>
      <c r="G3854">
        <v>65</v>
      </c>
      <c r="H3854" s="3" t="s">
        <v>24</v>
      </c>
      <c r="I3854" s="3" t="s">
        <v>9272</v>
      </c>
      <c r="J3854" s="3" t="s">
        <v>4838</v>
      </c>
      <c r="K3854" s="3" t="s">
        <v>8734</v>
      </c>
      <c r="L3854" s="3" t="s">
        <v>12456</v>
      </c>
      <c r="M3854" s="3" t="s">
        <v>32</v>
      </c>
      <c r="N3854" s="3">
        <f>IF(Broker_Trades2[[#This Row],[Status]]="Complete",((Broker_Trades2[Sell Price]-Broker_Trades2[Buy Price])/Broker_Trades2[[#This Row],[Buy Price]]),"")</f>
        <v>-0.10000000000000003</v>
      </c>
      <c r="O38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3854" s="3">
        <f>IFERROR(Broker_Trades2[[#This Row],[Return]]/Broker_Trades2[[#This Row],[Time]],Broker_Trades2[[#This Row],[Return]])</f>
        <v>-2.857142857142858E-3</v>
      </c>
    </row>
    <row r="3855" spans="1:16" x14ac:dyDescent="0.3">
      <c r="A3855">
        <v>3854</v>
      </c>
      <c r="B3855" s="3" t="s">
        <v>9293</v>
      </c>
      <c r="C3855" s="4">
        <v>44007.615277777775</v>
      </c>
      <c r="D3855" s="3" t="s">
        <v>159</v>
      </c>
      <c r="E3855" s="3" t="s">
        <v>5975</v>
      </c>
      <c r="F3855" s="3" t="s">
        <v>97</v>
      </c>
      <c r="G3855">
        <v>185</v>
      </c>
      <c r="H3855" s="3" t="s">
        <v>24</v>
      </c>
      <c r="I3855" s="3" t="s">
        <v>9272</v>
      </c>
      <c r="J3855" s="3" t="s">
        <v>9294</v>
      </c>
      <c r="K3855" s="3" t="s">
        <v>8611</v>
      </c>
      <c r="L3855" s="3" t="s">
        <v>12457</v>
      </c>
      <c r="M3855" s="3" t="s">
        <v>32</v>
      </c>
      <c r="N3855" s="3">
        <f>IF(Broker_Trades2[[#This Row],[Status]]="Complete",((Broker_Trades2[Sell Price]-Broker_Trades2[Buy Price])/Broker_Trades2[[#This Row],[Buy Price]]),"")</f>
        <v>-9.9999999999999964E-2</v>
      </c>
      <c r="O38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3855" s="3">
        <f>IFERROR(Broker_Trades2[[#This Row],[Return]]/Broker_Trades2[[#This Row],[Time]],Broker_Trades2[[#This Row],[Return]])</f>
        <v>-3.1249999999999989E-3</v>
      </c>
    </row>
    <row r="3856" spans="1:16" x14ac:dyDescent="0.3">
      <c r="A3856">
        <v>3855</v>
      </c>
      <c r="B3856" s="3" t="s">
        <v>9295</v>
      </c>
      <c r="C3856" s="4">
        <v>44007.613194444442</v>
      </c>
      <c r="D3856" s="3" t="s">
        <v>668</v>
      </c>
      <c r="E3856" s="3" t="s">
        <v>7203</v>
      </c>
      <c r="F3856" s="3" t="s">
        <v>7204</v>
      </c>
      <c r="G3856">
        <v>350</v>
      </c>
      <c r="H3856" s="3" t="s">
        <v>24</v>
      </c>
      <c r="I3856" s="3" t="s">
        <v>9272</v>
      </c>
      <c r="J3856" s="3" t="s">
        <v>8163</v>
      </c>
      <c r="K3856" s="3" t="s">
        <v>7913</v>
      </c>
      <c r="L3856" s="3" t="s">
        <v>745</v>
      </c>
      <c r="M3856" s="3" t="s">
        <v>32</v>
      </c>
      <c r="N3856" s="3">
        <f>IF(Broker_Trades2[[#This Row],[Status]]="Complete",((Broker_Trades2[Sell Price]-Broker_Trades2[Buy Price])/Broker_Trades2[[#This Row],[Buy Price]]),"")</f>
        <v>0.13268608414239483</v>
      </c>
      <c r="O38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3856" s="3">
        <f>IFERROR(Broker_Trades2[[#This Row],[Return]]/Broker_Trades2[[#This Row],[Time]],Broker_Trades2[[#This Row],[Return]])</f>
        <v>2.8844800900520613E-3</v>
      </c>
    </row>
    <row r="3857" spans="1:16" x14ac:dyDescent="0.3">
      <c r="A3857">
        <v>3856</v>
      </c>
      <c r="B3857" s="3" t="s">
        <v>9296</v>
      </c>
      <c r="C3857" s="4">
        <v>44007.611805555556</v>
      </c>
      <c r="D3857" s="3" t="s">
        <v>21</v>
      </c>
      <c r="E3857" s="3" t="s">
        <v>1328</v>
      </c>
      <c r="F3857" s="3" t="s">
        <v>1329</v>
      </c>
      <c r="G3857">
        <v>219</v>
      </c>
      <c r="H3857" s="3" t="s">
        <v>59</v>
      </c>
      <c r="I3857" s="3" t="s">
        <v>9272</v>
      </c>
      <c r="J3857" s="3" t="s">
        <v>9297</v>
      </c>
      <c r="K3857" s="3" t="s">
        <v>8734</v>
      </c>
      <c r="L3857" s="3" t="s">
        <v>9128</v>
      </c>
      <c r="M3857" s="3" t="s">
        <v>32</v>
      </c>
      <c r="N3857" s="3">
        <f>IF(Broker_Trades2[[#This Row],[Status]]="Complete",((Broker_Trades2[Sell Price]-Broker_Trades2[Buy Price])/Broker_Trades2[[#This Row],[Buy Price]]),"")</f>
        <v>3.9886039886039913E-2</v>
      </c>
      <c r="O38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3857" s="3">
        <f>IFERROR(Broker_Trades2[[#This Row],[Return]]/Broker_Trades2[[#This Row],[Time]],Broker_Trades2[[#This Row],[Return]])</f>
        <v>1.1396011396011404E-3</v>
      </c>
    </row>
    <row r="3858" spans="1:16" hidden="1" x14ac:dyDescent="0.3">
      <c r="A3858">
        <v>3857</v>
      </c>
      <c r="B3858" s="3" t="s">
        <v>9298</v>
      </c>
      <c r="C3858" s="4">
        <v>44007.458333333336</v>
      </c>
      <c r="D3858" s="3" t="s">
        <v>6721</v>
      </c>
      <c r="E3858" s="3" t="s">
        <v>35</v>
      </c>
      <c r="F3858" s="3" t="s">
        <v>36</v>
      </c>
      <c r="G3858">
        <v>54</v>
      </c>
      <c r="H3858" s="3" t="s">
        <v>2852</v>
      </c>
      <c r="I3858" s="3" t="s">
        <v>2695</v>
      </c>
      <c r="J3858" s="3" t="s">
        <v>2695</v>
      </c>
      <c r="K3858" s="3" t="s">
        <v>2695</v>
      </c>
      <c r="L3858" s="3" t="s">
        <v>2695</v>
      </c>
      <c r="M3858" s="3" t="s">
        <v>190</v>
      </c>
      <c r="N3858" s="3" t="str">
        <f>IF(Broker_Trades2[[#This Row],[Status]]="Complete",((Broker_Trades2[Sell Price]-Broker_Trades2[Buy Price])/Broker_Trades2[[#This Row],[Buy Price]]),"")</f>
        <v/>
      </c>
      <c r="O38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58" s="3" t="str">
        <f>IFERROR(Broker_Trades2[[#This Row],[Return]]/Broker_Trades2[[#This Row],[Time]],Broker_Trades2[[#This Row],[Return]])</f>
        <v/>
      </c>
    </row>
    <row r="3859" spans="1:16" x14ac:dyDescent="0.3">
      <c r="A3859">
        <v>3858</v>
      </c>
      <c r="B3859" s="3" t="s">
        <v>9299</v>
      </c>
      <c r="C3859" s="4">
        <v>44007.352777777778</v>
      </c>
      <c r="D3859" s="3" t="s">
        <v>38</v>
      </c>
      <c r="E3859" s="3" t="s">
        <v>35</v>
      </c>
      <c r="F3859" s="3" t="s">
        <v>36</v>
      </c>
      <c r="G3859">
        <v>58</v>
      </c>
      <c r="H3859" s="3" t="s">
        <v>59</v>
      </c>
      <c r="I3859" s="3" t="s">
        <v>9272</v>
      </c>
      <c r="J3859" s="3" t="s">
        <v>4838</v>
      </c>
      <c r="K3859" s="3" t="s">
        <v>8734</v>
      </c>
      <c r="L3859" s="3" t="s">
        <v>12456</v>
      </c>
      <c r="M3859" s="3" t="s">
        <v>32</v>
      </c>
      <c r="N3859" s="3">
        <f>IF(Broker_Trades2[[#This Row],[Status]]="Complete",((Broker_Trades2[Sell Price]-Broker_Trades2[Buy Price])/Broker_Trades2[[#This Row],[Buy Price]]),"")</f>
        <v>-0.10000000000000003</v>
      </c>
      <c r="O38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3859" s="3">
        <f>IFERROR(Broker_Trades2[[#This Row],[Return]]/Broker_Trades2[[#This Row],[Time]],Broker_Trades2[[#This Row],[Return]])</f>
        <v>-2.857142857142858E-3</v>
      </c>
    </row>
    <row r="3860" spans="1:16" x14ac:dyDescent="0.3">
      <c r="A3860">
        <v>3859</v>
      </c>
      <c r="B3860" s="3" t="s">
        <v>9300</v>
      </c>
      <c r="C3860" s="4">
        <v>44007.351388888892</v>
      </c>
      <c r="D3860" s="3" t="s">
        <v>159</v>
      </c>
      <c r="E3860" s="3" t="s">
        <v>3245</v>
      </c>
      <c r="F3860" s="3" t="s">
        <v>3246</v>
      </c>
      <c r="G3860">
        <v>245</v>
      </c>
      <c r="H3860" s="3" t="s">
        <v>24</v>
      </c>
      <c r="I3860" s="3" t="s">
        <v>9272</v>
      </c>
      <c r="J3860" s="3" t="s">
        <v>9301</v>
      </c>
      <c r="K3860" s="3" t="s">
        <v>6826</v>
      </c>
      <c r="L3860" s="3" t="s">
        <v>7580</v>
      </c>
      <c r="M3860" s="3" t="s">
        <v>32</v>
      </c>
      <c r="N3860" s="3">
        <f>IF(Broker_Trades2[[#This Row],[Status]]="Complete",((Broker_Trades2[Sell Price]-Broker_Trades2[Buy Price])/Broker_Trades2[[#This Row],[Buy Price]]),"")</f>
        <v>0.29629629629629628</v>
      </c>
      <c r="O38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82</v>
      </c>
      <c r="P3860" s="3">
        <f>IFERROR(Broker_Trades2[[#This Row],[Return]]/Broker_Trades2[[#This Row],[Time]],Broker_Trades2[[#This Row],[Return]])</f>
        <v>3.6133694670280035E-3</v>
      </c>
    </row>
    <row r="3861" spans="1:16" hidden="1" x14ac:dyDescent="0.3">
      <c r="A3861">
        <v>3860</v>
      </c>
      <c r="B3861" s="3" t="s">
        <v>9302</v>
      </c>
      <c r="C3861" s="4">
        <v>44007.35</v>
      </c>
      <c r="D3861" s="3" t="s">
        <v>38</v>
      </c>
      <c r="E3861" s="3" t="s">
        <v>1520</v>
      </c>
      <c r="F3861" s="3" t="s">
        <v>1521</v>
      </c>
      <c r="G3861">
        <v>88</v>
      </c>
      <c r="H3861" s="3" t="s">
        <v>59</v>
      </c>
      <c r="I3861" s="3" t="s">
        <v>2695</v>
      </c>
      <c r="J3861" s="3" t="s">
        <v>2695</v>
      </c>
      <c r="K3861" s="3" t="s">
        <v>2695</v>
      </c>
      <c r="L3861" s="3" t="s">
        <v>2695</v>
      </c>
      <c r="M3861" s="3" t="s">
        <v>190</v>
      </c>
      <c r="N3861" s="3" t="str">
        <f>IF(Broker_Trades2[[#This Row],[Status]]="Complete",((Broker_Trades2[Sell Price]-Broker_Trades2[Buy Price])/Broker_Trades2[[#This Row],[Buy Price]]),"")</f>
        <v/>
      </c>
      <c r="O386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61" s="3" t="str">
        <f>IFERROR(Broker_Trades2[[#This Row],[Return]]/Broker_Trades2[[#This Row],[Time]],Broker_Trades2[[#This Row],[Return]])</f>
        <v/>
      </c>
    </row>
    <row r="3862" spans="1:16" x14ac:dyDescent="0.3">
      <c r="A3862">
        <v>3861</v>
      </c>
      <c r="B3862" s="3" t="s">
        <v>9303</v>
      </c>
      <c r="C3862" s="4">
        <v>44007.349305555559</v>
      </c>
      <c r="D3862" s="3" t="s">
        <v>159</v>
      </c>
      <c r="E3862" s="3" t="s">
        <v>708</v>
      </c>
      <c r="F3862" s="3" t="s">
        <v>709</v>
      </c>
      <c r="G3862">
        <v>385</v>
      </c>
      <c r="H3862" s="3" t="s">
        <v>24</v>
      </c>
      <c r="I3862" s="3" t="s">
        <v>9272</v>
      </c>
      <c r="J3862" s="3" t="s">
        <v>3049</v>
      </c>
      <c r="K3862" s="3" t="s">
        <v>5261</v>
      </c>
      <c r="L3862" s="3" t="s">
        <v>5958</v>
      </c>
      <c r="M3862" s="3" t="s">
        <v>32</v>
      </c>
      <c r="N3862" s="3">
        <f>IF(Broker_Trades2[[#This Row],[Status]]="Complete",((Broker_Trades2[Sell Price]-Broker_Trades2[Buy Price])/Broker_Trades2[[#This Row],[Buy Price]]),"")</f>
        <v>0.13653136531365315</v>
      </c>
      <c r="O38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137</v>
      </c>
      <c r="P3862" s="3">
        <f>IFERROR(Broker_Trades2[[#This Row],[Return]]/Broker_Trades2[[#This Row],[Time]],Broker_Trades2[[#This Row],[Return]])</f>
        <v>9.9657930885878212E-4</v>
      </c>
    </row>
    <row r="3863" spans="1:16" x14ac:dyDescent="0.3">
      <c r="A3863">
        <v>3862</v>
      </c>
      <c r="B3863" s="3" t="s">
        <v>9304</v>
      </c>
      <c r="C3863" s="4">
        <v>44007.34375</v>
      </c>
      <c r="D3863" s="3" t="s">
        <v>354</v>
      </c>
      <c r="E3863" s="3" t="s">
        <v>1190</v>
      </c>
      <c r="F3863" s="3" t="s">
        <v>1191</v>
      </c>
      <c r="G3863">
        <v>560</v>
      </c>
      <c r="H3863" s="3" t="s">
        <v>24</v>
      </c>
      <c r="I3863" s="3" t="s">
        <v>9272</v>
      </c>
      <c r="J3863" s="3" t="s">
        <v>856</v>
      </c>
      <c r="K3863" s="3" t="s">
        <v>9004</v>
      </c>
      <c r="L3863" s="3" t="s">
        <v>1284</v>
      </c>
      <c r="M3863" s="3" t="s">
        <v>32</v>
      </c>
      <c r="N3863" s="3">
        <f>IF(Broker_Trades2[[#This Row],[Status]]="Complete",((Broker_Trades2[Sell Price]-Broker_Trades2[Buy Price])/Broker_Trades2[[#This Row],[Buy Price]]),"")</f>
        <v>0.24444444444444444</v>
      </c>
      <c r="O38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3863" s="3">
        <f>IFERROR(Broker_Trades2[[#This Row],[Return]]/Broker_Trades2[[#This Row],[Time]],Broker_Trades2[[#This Row],[Return]])</f>
        <v>3.0555555555555555E-2</v>
      </c>
    </row>
    <row r="3864" spans="1:16" hidden="1" x14ac:dyDescent="0.3">
      <c r="A3864">
        <v>3863</v>
      </c>
      <c r="B3864" s="3" t="s">
        <v>9306</v>
      </c>
      <c r="C3864" s="4">
        <v>44007.341666666667</v>
      </c>
      <c r="D3864" s="3" t="s">
        <v>151</v>
      </c>
      <c r="E3864" s="3" t="s">
        <v>152</v>
      </c>
      <c r="F3864" s="3" t="s">
        <v>153</v>
      </c>
      <c r="G3864">
        <v>2422</v>
      </c>
      <c r="H3864" s="3" t="s">
        <v>59</v>
      </c>
      <c r="I3864" s="3" t="s">
        <v>2695</v>
      </c>
      <c r="J3864" s="3" t="s">
        <v>2695</v>
      </c>
      <c r="K3864" s="3" t="s">
        <v>2695</v>
      </c>
      <c r="L3864" s="3" t="s">
        <v>2695</v>
      </c>
      <c r="M3864" s="3" t="s">
        <v>190</v>
      </c>
      <c r="N3864" s="3" t="str">
        <f>IF(Broker_Trades2[[#This Row],[Status]]="Complete",((Broker_Trades2[Sell Price]-Broker_Trades2[Buy Price])/Broker_Trades2[[#This Row],[Buy Price]]),"")</f>
        <v/>
      </c>
      <c r="O386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64" s="3" t="str">
        <f>IFERROR(Broker_Trades2[[#This Row],[Return]]/Broker_Trades2[[#This Row],[Time]],Broker_Trades2[[#This Row],[Return]])</f>
        <v/>
      </c>
    </row>
    <row r="3865" spans="1:16" hidden="1" x14ac:dyDescent="0.3">
      <c r="A3865">
        <v>3864</v>
      </c>
      <c r="B3865" s="3" t="s">
        <v>9307</v>
      </c>
      <c r="C3865" s="4">
        <v>44007.34097222222</v>
      </c>
      <c r="D3865" s="3" t="s">
        <v>161</v>
      </c>
      <c r="E3865" s="3" t="s">
        <v>305</v>
      </c>
      <c r="F3865" s="3" t="s">
        <v>306</v>
      </c>
      <c r="G3865">
        <v>1625</v>
      </c>
      <c r="H3865" s="3" t="s">
        <v>59</v>
      </c>
      <c r="I3865" s="3" t="s">
        <v>2695</v>
      </c>
      <c r="J3865" s="3" t="s">
        <v>2695</v>
      </c>
      <c r="K3865" s="3" t="s">
        <v>2695</v>
      </c>
      <c r="L3865" s="3" t="s">
        <v>2695</v>
      </c>
      <c r="M3865" s="3" t="s">
        <v>190</v>
      </c>
      <c r="N3865" s="3" t="str">
        <f>IF(Broker_Trades2[[#This Row],[Status]]="Complete",((Broker_Trades2[Sell Price]-Broker_Trades2[Buy Price])/Broker_Trades2[[#This Row],[Buy Price]]),"")</f>
        <v/>
      </c>
      <c r="O38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65" s="3" t="str">
        <f>IFERROR(Broker_Trades2[[#This Row],[Return]]/Broker_Trades2[[#This Row],[Time]],Broker_Trades2[[#This Row],[Return]])</f>
        <v/>
      </c>
    </row>
    <row r="3866" spans="1:16" x14ac:dyDescent="0.3">
      <c r="A3866">
        <v>3865</v>
      </c>
      <c r="B3866" s="3" t="s">
        <v>9308</v>
      </c>
      <c r="C3866" s="4">
        <v>44007.339583333334</v>
      </c>
      <c r="D3866" s="3" t="s">
        <v>38</v>
      </c>
      <c r="E3866" s="3" t="s">
        <v>1608</v>
      </c>
      <c r="F3866" s="3" t="s">
        <v>1609</v>
      </c>
      <c r="G3866">
        <v>3290</v>
      </c>
      <c r="H3866" s="3" t="s">
        <v>59</v>
      </c>
      <c r="I3866" s="3" t="s">
        <v>9272</v>
      </c>
      <c r="J3866" s="3" t="s">
        <v>9309</v>
      </c>
      <c r="K3866" s="3" t="s">
        <v>8813</v>
      </c>
      <c r="L3866" s="3" t="s">
        <v>11920</v>
      </c>
      <c r="M3866" s="3" t="s">
        <v>32</v>
      </c>
      <c r="N3866" s="3">
        <f>IF(Broker_Trades2[[#This Row],[Status]]="Complete",((Broker_Trades2[Sell Price]-Broker_Trades2[Buy Price])/Broker_Trades2[[#This Row],[Buy Price]]),"")</f>
        <v>0.21310447816227568</v>
      </c>
      <c r="O38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3866" s="3">
        <f>IFERROR(Broker_Trades2[[#This Row],[Return]]/Broker_Trades2[[#This Row],[Time]],Broker_Trades2[[#This Row],[Return]])</f>
        <v>8.5241791264910275E-3</v>
      </c>
    </row>
    <row r="3867" spans="1:16" hidden="1" x14ac:dyDescent="0.3">
      <c r="A3867">
        <v>3866</v>
      </c>
      <c r="B3867" s="3" t="s">
        <v>9311</v>
      </c>
      <c r="C3867" s="4">
        <v>44007.336805555555</v>
      </c>
      <c r="D3867" s="3" t="s">
        <v>161</v>
      </c>
      <c r="E3867" s="3" t="s">
        <v>2510</v>
      </c>
      <c r="F3867" s="3" t="s">
        <v>2511</v>
      </c>
      <c r="G3867">
        <v>17500</v>
      </c>
      <c r="H3867" s="3" t="s">
        <v>59</v>
      </c>
      <c r="I3867" s="3" t="s">
        <v>2695</v>
      </c>
      <c r="J3867" s="3" t="s">
        <v>2695</v>
      </c>
      <c r="K3867" s="3" t="s">
        <v>2695</v>
      </c>
      <c r="L3867" s="3" t="s">
        <v>2695</v>
      </c>
      <c r="M3867" s="3" t="s">
        <v>190</v>
      </c>
      <c r="N3867" s="3" t="str">
        <f>IF(Broker_Trades2[[#This Row],[Status]]="Complete",((Broker_Trades2[Sell Price]-Broker_Trades2[Buy Price])/Broker_Trades2[[#This Row],[Buy Price]]),"")</f>
        <v/>
      </c>
      <c r="O38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67" s="3" t="str">
        <f>IFERROR(Broker_Trades2[[#This Row],[Return]]/Broker_Trades2[[#This Row],[Time]],Broker_Trades2[[#This Row],[Return]])</f>
        <v/>
      </c>
    </row>
    <row r="3868" spans="1:16" hidden="1" x14ac:dyDescent="0.3">
      <c r="A3868">
        <v>3867</v>
      </c>
      <c r="B3868" s="3" t="s">
        <v>9312</v>
      </c>
      <c r="C3868" s="4">
        <v>44007.334722222222</v>
      </c>
      <c r="D3868" s="3" t="s">
        <v>216</v>
      </c>
      <c r="E3868" s="3" t="s">
        <v>2510</v>
      </c>
      <c r="F3868" s="3" t="s">
        <v>2511</v>
      </c>
      <c r="G3868">
        <v>19000</v>
      </c>
      <c r="H3868" s="3" t="s">
        <v>59</v>
      </c>
      <c r="I3868" s="3" t="s">
        <v>2695</v>
      </c>
      <c r="J3868" s="3" t="s">
        <v>2695</v>
      </c>
      <c r="K3868" s="3" t="s">
        <v>2695</v>
      </c>
      <c r="L3868" s="3" t="s">
        <v>2695</v>
      </c>
      <c r="M3868" s="3" t="s">
        <v>190</v>
      </c>
      <c r="N3868" s="3" t="str">
        <f>IF(Broker_Trades2[[#This Row],[Status]]="Complete",((Broker_Trades2[Sell Price]-Broker_Trades2[Buy Price])/Broker_Trades2[[#This Row],[Buy Price]]),"")</f>
        <v/>
      </c>
      <c r="O386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68" s="3" t="str">
        <f>IFERROR(Broker_Trades2[[#This Row],[Return]]/Broker_Trades2[[#This Row],[Time]],Broker_Trades2[[#This Row],[Return]])</f>
        <v/>
      </c>
    </row>
    <row r="3869" spans="1:16" hidden="1" x14ac:dyDescent="0.3">
      <c r="A3869">
        <v>3868</v>
      </c>
      <c r="B3869" s="3" t="s">
        <v>9313</v>
      </c>
      <c r="C3869" s="4">
        <v>44007.333333333336</v>
      </c>
      <c r="D3869" s="3" t="s">
        <v>216</v>
      </c>
      <c r="E3869" s="3" t="s">
        <v>305</v>
      </c>
      <c r="F3869" s="3" t="s">
        <v>306</v>
      </c>
      <c r="G3869">
        <v>1600</v>
      </c>
      <c r="H3869" s="3" t="s">
        <v>59</v>
      </c>
      <c r="I3869" s="3" t="s">
        <v>2695</v>
      </c>
      <c r="J3869" s="3" t="s">
        <v>2695</v>
      </c>
      <c r="K3869" s="3" t="s">
        <v>2695</v>
      </c>
      <c r="L3869" s="3" t="s">
        <v>2695</v>
      </c>
      <c r="M3869" s="3" t="s">
        <v>190</v>
      </c>
      <c r="N3869" s="3" t="str">
        <f>IF(Broker_Trades2[[#This Row],[Status]]="Complete",((Broker_Trades2[Sell Price]-Broker_Trades2[Buy Price])/Broker_Trades2[[#This Row],[Buy Price]]),"")</f>
        <v/>
      </c>
      <c r="O38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69" s="3" t="str">
        <f>IFERROR(Broker_Trades2[[#This Row],[Return]]/Broker_Trades2[[#This Row],[Time]],Broker_Trades2[[#This Row],[Return]])</f>
        <v/>
      </c>
    </row>
    <row r="3870" spans="1:16" hidden="1" x14ac:dyDescent="0.3">
      <c r="A3870">
        <v>3869</v>
      </c>
      <c r="B3870" s="3" t="s">
        <v>9314</v>
      </c>
      <c r="C3870" s="4">
        <v>44007.332638888889</v>
      </c>
      <c r="D3870" s="3" t="s">
        <v>216</v>
      </c>
      <c r="E3870" s="3" t="s">
        <v>90</v>
      </c>
      <c r="F3870" s="3" t="s">
        <v>91</v>
      </c>
      <c r="G3870">
        <v>792</v>
      </c>
      <c r="H3870" s="3" t="s">
        <v>59</v>
      </c>
      <c r="I3870" s="3" t="s">
        <v>2695</v>
      </c>
      <c r="J3870" s="3" t="s">
        <v>2695</v>
      </c>
      <c r="K3870" s="3" t="s">
        <v>2695</v>
      </c>
      <c r="L3870" s="3" t="s">
        <v>2695</v>
      </c>
      <c r="M3870" s="3" t="s">
        <v>190</v>
      </c>
      <c r="N3870" s="3" t="str">
        <f>IF(Broker_Trades2[[#This Row],[Status]]="Complete",((Broker_Trades2[Sell Price]-Broker_Trades2[Buy Price])/Broker_Trades2[[#This Row],[Buy Price]]),"")</f>
        <v/>
      </c>
      <c r="O387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70" s="3" t="str">
        <f>IFERROR(Broker_Trades2[[#This Row],[Return]]/Broker_Trades2[[#This Row],[Time]],Broker_Trades2[[#This Row],[Return]])</f>
        <v/>
      </c>
    </row>
    <row r="3871" spans="1:16" x14ac:dyDescent="0.3">
      <c r="A3871">
        <v>3870</v>
      </c>
      <c r="B3871" s="3" t="s">
        <v>9315</v>
      </c>
      <c r="C3871" s="4">
        <v>44007.32916666667</v>
      </c>
      <c r="D3871" s="3" t="s">
        <v>216</v>
      </c>
      <c r="E3871" s="3" t="s">
        <v>998</v>
      </c>
      <c r="F3871" s="3" t="s">
        <v>999</v>
      </c>
      <c r="G3871">
        <v>772</v>
      </c>
      <c r="H3871" s="3" t="s">
        <v>59</v>
      </c>
      <c r="I3871" s="3" t="s">
        <v>9272</v>
      </c>
      <c r="J3871" s="3" t="s">
        <v>4853</v>
      </c>
      <c r="K3871" s="3" t="s">
        <v>9272</v>
      </c>
      <c r="L3871" s="3" t="s">
        <v>10954</v>
      </c>
      <c r="M3871" s="3" t="s">
        <v>32</v>
      </c>
      <c r="N3871" s="3">
        <f>IF(Broker_Trades2[[#This Row],[Status]]="Complete",((Broker_Trades2[Sell Price]-Broker_Trades2[Buy Price])/Broker_Trades2[[#This Row],[Buy Price]]),"")</f>
        <v>2.2516556291390728E-2</v>
      </c>
      <c r="O38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871" s="3">
        <f>IFERROR(Broker_Trades2[[#This Row],[Return]]/Broker_Trades2[[#This Row],[Time]],Broker_Trades2[[#This Row],[Return]])</f>
        <v>2.2516556291390728E-2</v>
      </c>
    </row>
    <row r="3872" spans="1:16" hidden="1" x14ac:dyDescent="0.3">
      <c r="A3872">
        <v>3871</v>
      </c>
      <c r="B3872" s="3" t="s">
        <v>9317</v>
      </c>
      <c r="C3872" s="4">
        <v>44007.328472222223</v>
      </c>
      <c r="D3872" s="3" t="s">
        <v>216</v>
      </c>
      <c r="E3872" s="3" t="s">
        <v>996</v>
      </c>
      <c r="F3872" s="3" t="s">
        <v>792</v>
      </c>
      <c r="G3872">
        <v>419</v>
      </c>
      <c r="H3872" s="3" t="s">
        <v>59</v>
      </c>
      <c r="I3872" s="3" t="s">
        <v>2695</v>
      </c>
      <c r="J3872" s="3" t="s">
        <v>2695</v>
      </c>
      <c r="K3872" s="3" t="s">
        <v>2695</v>
      </c>
      <c r="L3872" s="3" t="s">
        <v>2695</v>
      </c>
      <c r="M3872" s="3" t="s">
        <v>190</v>
      </c>
      <c r="N3872" s="3" t="str">
        <f>IF(Broker_Trades2[[#This Row],[Status]]="Complete",((Broker_Trades2[Sell Price]-Broker_Trades2[Buy Price])/Broker_Trades2[[#This Row],[Buy Price]]),"")</f>
        <v/>
      </c>
      <c r="O387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72" s="3" t="str">
        <f>IFERROR(Broker_Trades2[[#This Row],[Return]]/Broker_Trades2[[#This Row],[Time]],Broker_Trades2[[#This Row],[Return]])</f>
        <v/>
      </c>
    </row>
    <row r="3873" spans="1:16" hidden="1" x14ac:dyDescent="0.3">
      <c r="A3873">
        <v>3872</v>
      </c>
      <c r="B3873" s="3" t="s">
        <v>9318</v>
      </c>
      <c r="C3873" s="4">
        <v>44007.32708333333</v>
      </c>
      <c r="D3873" s="3" t="s">
        <v>216</v>
      </c>
      <c r="E3873" s="3" t="s">
        <v>996</v>
      </c>
      <c r="F3873" s="3" t="s">
        <v>792</v>
      </c>
      <c r="G3873">
        <v>750</v>
      </c>
      <c r="H3873" s="3" t="s">
        <v>24</v>
      </c>
      <c r="I3873" s="3" t="s">
        <v>2695</v>
      </c>
      <c r="J3873" s="3" t="s">
        <v>2695</v>
      </c>
      <c r="K3873" s="3" t="s">
        <v>2695</v>
      </c>
      <c r="L3873" s="3" t="s">
        <v>2695</v>
      </c>
      <c r="M3873" s="3" t="s">
        <v>190</v>
      </c>
      <c r="N3873" s="3" t="str">
        <f>IF(Broker_Trades2[[#This Row],[Status]]="Complete",((Broker_Trades2[Sell Price]-Broker_Trades2[Buy Price])/Broker_Trades2[[#This Row],[Buy Price]]),"")</f>
        <v/>
      </c>
      <c r="O387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73" s="3" t="str">
        <f>IFERROR(Broker_Trades2[[#This Row],[Return]]/Broker_Trades2[[#This Row],[Time]],Broker_Trades2[[#This Row],[Return]])</f>
        <v/>
      </c>
    </row>
    <row r="3874" spans="1:16" x14ac:dyDescent="0.3">
      <c r="A3874">
        <v>3873</v>
      </c>
      <c r="B3874" s="3" t="s">
        <v>9319</v>
      </c>
      <c r="C3874" s="4">
        <v>44007.325694444444</v>
      </c>
      <c r="D3874" s="3" t="s">
        <v>216</v>
      </c>
      <c r="E3874" s="3" t="s">
        <v>7222</v>
      </c>
      <c r="F3874" s="3" t="s">
        <v>2545</v>
      </c>
      <c r="G3874">
        <v>488</v>
      </c>
      <c r="H3874" s="3" t="s">
        <v>24</v>
      </c>
      <c r="I3874" s="3" t="s">
        <v>9272</v>
      </c>
      <c r="J3874" s="3" t="s">
        <v>856</v>
      </c>
      <c r="K3874" s="3" t="s">
        <v>10478</v>
      </c>
      <c r="L3874" s="3" t="s">
        <v>1860</v>
      </c>
      <c r="M3874" s="3" t="s">
        <v>32</v>
      </c>
      <c r="N3874" s="3">
        <f>IF(Broker_Trades2[[#This Row],[Status]]="Complete",((Broker_Trades2[Sell Price]-Broker_Trades2[Buy Price])/Broker_Trades2[[#This Row],[Buy Price]]),"")</f>
        <v>-0.1</v>
      </c>
      <c r="O38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3874" s="3">
        <f>IFERROR(Broker_Trades2[[#This Row],[Return]]/Broker_Trades2[[#This Row],[Time]],Broker_Trades2[[#This Row],[Return]])</f>
        <v>-5.263157894736842E-3</v>
      </c>
    </row>
    <row r="3875" spans="1:16" hidden="1" x14ac:dyDescent="0.3">
      <c r="A3875">
        <v>3874</v>
      </c>
      <c r="B3875" s="3" t="s">
        <v>9321</v>
      </c>
      <c r="C3875" s="4">
        <v>44007.324305555558</v>
      </c>
      <c r="D3875" s="3" t="s">
        <v>216</v>
      </c>
      <c r="E3875" s="3" t="s">
        <v>9322</v>
      </c>
      <c r="F3875" s="3" t="s">
        <v>9323</v>
      </c>
      <c r="G3875">
        <v>579</v>
      </c>
      <c r="H3875" s="3" t="s">
        <v>24</v>
      </c>
      <c r="I3875" s="3" t="s">
        <v>2695</v>
      </c>
      <c r="J3875" s="3" t="s">
        <v>2695</v>
      </c>
      <c r="K3875" s="3" t="s">
        <v>2695</v>
      </c>
      <c r="L3875" s="3" t="s">
        <v>2695</v>
      </c>
      <c r="M3875" s="3" t="s">
        <v>190</v>
      </c>
      <c r="N3875" s="3" t="str">
        <f>IF(Broker_Trades2[[#This Row],[Status]]="Complete",((Broker_Trades2[Sell Price]-Broker_Trades2[Buy Price])/Broker_Trades2[[#This Row],[Buy Price]]),"")</f>
        <v/>
      </c>
      <c r="O38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75" s="3" t="str">
        <f>IFERROR(Broker_Trades2[[#This Row],[Return]]/Broker_Trades2[[#This Row],[Time]],Broker_Trades2[[#This Row],[Return]])</f>
        <v/>
      </c>
    </row>
    <row r="3876" spans="1:16" x14ac:dyDescent="0.3">
      <c r="A3876">
        <v>3875</v>
      </c>
      <c r="B3876" s="3" t="s">
        <v>9324</v>
      </c>
      <c r="C3876" s="4">
        <v>44007.322916666664</v>
      </c>
      <c r="D3876" s="3" t="s">
        <v>216</v>
      </c>
      <c r="E3876" s="3" t="s">
        <v>1525</v>
      </c>
      <c r="F3876" s="3" t="s">
        <v>1526</v>
      </c>
      <c r="G3876">
        <v>1890</v>
      </c>
      <c r="H3876" s="3" t="s">
        <v>24</v>
      </c>
      <c r="I3876" s="3" t="s">
        <v>9272</v>
      </c>
      <c r="J3876" s="3" t="s">
        <v>9325</v>
      </c>
      <c r="K3876" s="3" t="s">
        <v>6824</v>
      </c>
      <c r="L3876" s="3" t="s">
        <v>9490</v>
      </c>
      <c r="M3876" s="3" t="s">
        <v>32</v>
      </c>
      <c r="N3876" s="3">
        <f>IF(Broker_Trades2[[#This Row],[Status]]="Complete",((Broker_Trades2[Sell Price]-Broker_Trades2[Buy Price])/Broker_Trades2[[#This Row],[Buy Price]]),"")</f>
        <v>0.1650844532116878</v>
      </c>
      <c r="O38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3876" s="3">
        <f>IFERROR(Broker_Trades2[[#This Row],[Return]]/Broker_Trades2[[#This Row],[Time]],Broker_Trades2[[#This Row],[Return]])</f>
        <v>2.0380796692800961E-3</v>
      </c>
    </row>
    <row r="3877" spans="1:16" hidden="1" x14ac:dyDescent="0.3">
      <c r="A3877">
        <v>3876</v>
      </c>
      <c r="B3877" s="3" t="s">
        <v>9327</v>
      </c>
      <c r="C3877" s="4">
        <v>44007.321527777778</v>
      </c>
      <c r="D3877" s="3" t="s">
        <v>216</v>
      </c>
      <c r="E3877" s="3" t="s">
        <v>1520</v>
      </c>
      <c r="F3877" s="3" t="s">
        <v>1521</v>
      </c>
      <c r="G3877">
        <v>103</v>
      </c>
      <c r="H3877" s="3" t="s">
        <v>24</v>
      </c>
      <c r="I3877" s="3" t="s">
        <v>2695</v>
      </c>
      <c r="J3877" s="3" t="s">
        <v>2695</v>
      </c>
      <c r="K3877" s="3" t="s">
        <v>2695</v>
      </c>
      <c r="L3877" s="3" t="s">
        <v>2695</v>
      </c>
      <c r="M3877" s="3" t="s">
        <v>190</v>
      </c>
      <c r="N3877" s="3" t="str">
        <f>IF(Broker_Trades2[[#This Row],[Status]]="Complete",((Broker_Trades2[Sell Price]-Broker_Trades2[Buy Price])/Broker_Trades2[[#This Row],[Buy Price]]),"")</f>
        <v/>
      </c>
      <c r="O387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77" s="3" t="str">
        <f>IFERROR(Broker_Trades2[[#This Row],[Return]]/Broker_Trades2[[#This Row],[Time]],Broker_Trades2[[#This Row],[Return]])</f>
        <v/>
      </c>
    </row>
    <row r="3878" spans="1:16" hidden="1" x14ac:dyDescent="0.3">
      <c r="A3878">
        <v>3877</v>
      </c>
      <c r="B3878" s="3" t="s">
        <v>9328</v>
      </c>
      <c r="C3878" s="4">
        <v>44006.606249999997</v>
      </c>
      <c r="D3878" s="3" t="s">
        <v>216</v>
      </c>
      <c r="E3878" s="3" t="s">
        <v>9329</v>
      </c>
      <c r="F3878" s="3" t="s">
        <v>306</v>
      </c>
      <c r="G3878">
        <v>103</v>
      </c>
      <c r="H3878" s="3" t="s">
        <v>17</v>
      </c>
      <c r="I3878" s="3" t="s">
        <v>2695</v>
      </c>
      <c r="J3878" s="3" t="s">
        <v>2695</v>
      </c>
      <c r="K3878" s="3" t="s">
        <v>2695</v>
      </c>
      <c r="L3878" s="3" t="s">
        <v>2695</v>
      </c>
      <c r="M3878" s="3" t="s">
        <v>190</v>
      </c>
      <c r="N3878" s="3" t="str">
        <f>IF(Broker_Trades2[[#This Row],[Status]]="Complete",((Broker_Trades2[Sell Price]-Broker_Trades2[Buy Price])/Broker_Trades2[[#This Row],[Buy Price]]),"")</f>
        <v/>
      </c>
      <c r="O387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78" s="3" t="str">
        <f>IFERROR(Broker_Trades2[[#This Row],[Return]]/Broker_Trades2[[#This Row],[Time]],Broker_Trades2[[#This Row],[Return]])</f>
        <v/>
      </c>
    </row>
    <row r="3879" spans="1:16" x14ac:dyDescent="0.3">
      <c r="A3879">
        <v>3878</v>
      </c>
      <c r="B3879" s="3" t="s">
        <v>9330</v>
      </c>
      <c r="C3879" s="4">
        <v>44006.606249999997</v>
      </c>
      <c r="D3879" s="3" t="s">
        <v>38</v>
      </c>
      <c r="E3879" s="3" t="s">
        <v>52</v>
      </c>
      <c r="F3879" s="3" t="s">
        <v>53</v>
      </c>
      <c r="G3879">
        <v>1450</v>
      </c>
      <c r="H3879" s="3" t="s">
        <v>24</v>
      </c>
      <c r="I3879" s="3" t="s">
        <v>9331</v>
      </c>
      <c r="J3879" s="3" t="s">
        <v>9332</v>
      </c>
      <c r="K3879" s="3" t="s">
        <v>6767</v>
      </c>
      <c r="L3879" s="3" t="s">
        <v>4666</v>
      </c>
      <c r="M3879" s="3" t="s">
        <v>32</v>
      </c>
      <c r="N3879" s="3">
        <f>IF(Broker_Trades2[[#This Row],[Status]]="Complete",((Broker_Trades2[Sell Price]-Broker_Trades2[Buy Price])/Broker_Trades2[[#This Row],[Buy Price]]),"")</f>
        <v>0.16648566027110739</v>
      </c>
      <c r="O38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96</v>
      </c>
      <c r="P3879" s="3">
        <f>IFERROR(Broker_Trades2[[#This Row],[Return]]/Broker_Trades2[[#This Row],[Time]],Broker_Trades2[[#This Row],[Return]])</f>
        <v>1.7342256278240354E-3</v>
      </c>
    </row>
    <row r="3880" spans="1:16" x14ac:dyDescent="0.3">
      <c r="A3880">
        <v>3879</v>
      </c>
      <c r="B3880" s="3" t="s">
        <v>9334</v>
      </c>
      <c r="C3880" s="4">
        <v>44006.604166666664</v>
      </c>
      <c r="D3880" s="3" t="s">
        <v>38</v>
      </c>
      <c r="E3880" s="3" t="s">
        <v>5304</v>
      </c>
      <c r="F3880" s="3" t="s">
        <v>5305</v>
      </c>
      <c r="G3880">
        <v>690</v>
      </c>
      <c r="H3880" s="3" t="s">
        <v>24</v>
      </c>
      <c r="I3880" s="3" t="s">
        <v>9331</v>
      </c>
      <c r="J3880" s="3" t="s">
        <v>9335</v>
      </c>
      <c r="K3880" s="3" t="s">
        <v>9331</v>
      </c>
      <c r="L3880" s="3" t="s">
        <v>12458</v>
      </c>
      <c r="M3880" s="3" t="s">
        <v>32</v>
      </c>
      <c r="N3880" s="3">
        <f>IF(Broker_Trades2[[#This Row],[Status]]="Complete",((Broker_Trades2[Sell Price]-Broker_Trades2[Buy Price])/Broker_Trades2[[#This Row],[Buy Price]]),"")</f>
        <v>-9.9999999999999936E-2</v>
      </c>
      <c r="O38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880" s="3">
        <f>IFERROR(Broker_Trades2[[#This Row],[Return]]/Broker_Trades2[[#This Row],[Time]],Broker_Trades2[[#This Row],[Return]])</f>
        <v>-9.9999999999999936E-2</v>
      </c>
    </row>
    <row r="3881" spans="1:16" hidden="1" x14ac:dyDescent="0.3">
      <c r="A3881">
        <v>3880</v>
      </c>
      <c r="B3881" s="3" t="s">
        <v>9336</v>
      </c>
      <c r="C3881" s="4">
        <v>44006.603472222225</v>
      </c>
      <c r="D3881" s="3" t="s">
        <v>38</v>
      </c>
      <c r="E3881" s="3" t="s">
        <v>7357</v>
      </c>
      <c r="F3881" s="3" t="s">
        <v>7357</v>
      </c>
      <c r="G3881">
        <v>900</v>
      </c>
      <c r="H3881" s="3" t="s">
        <v>59</v>
      </c>
      <c r="I3881" s="3" t="s">
        <v>2695</v>
      </c>
      <c r="J3881" s="3" t="s">
        <v>2695</v>
      </c>
      <c r="K3881" s="3" t="s">
        <v>2695</v>
      </c>
      <c r="L3881" s="3" t="s">
        <v>2695</v>
      </c>
      <c r="M3881" s="3" t="s">
        <v>190</v>
      </c>
      <c r="N3881" s="3" t="str">
        <f>IF(Broker_Trades2[[#This Row],[Status]]="Complete",((Broker_Trades2[Sell Price]-Broker_Trades2[Buy Price])/Broker_Trades2[[#This Row],[Buy Price]]),"")</f>
        <v/>
      </c>
      <c r="O388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81" s="3" t="str">
        <f>IFERROR(Broker_Trades2[[#This Row],[Return]]/Broker_Trades2[[#This Row],[Time]],Broker_Trades2[[#This Row],[Return]])</f>
        <v/>
      </c>
    </row>
    <row r="3882" spans="1:16" x14ac:dyDescent="0.3">
      <c r="A3882">
        <v>3881</v>
      </c>
      <c r="B3882" s="3" t="s">
        <v>9337</v>
      </c>
      <c r="C3882" s="4">
        <v>44006.59375</v>
      </c>
      <c r="D3882" s="3" t="s">
        <v>34</v>
      </c>
      <c r="E3882" s="3" t="s">
        <v>1608</v>
      </c>
      <c r="F3882" s="3" t="s">
        <v>1609</v>
      </c>
      <c r="G3882">
        <v>3150</v>
      </c>
      <c r="H3882" s="3" t="s">
        <v>59</v>
      </c>
      <c r="I3882" s="3" t="s">
        <v>9331</v>
      </c>
      <c r="J3882" s="3" t="s">
        <v>9338</v>
      </c>
      <c r="K3882" s="3" t="s">
        <v>8929</v>
      </c>
      <c r="L3882" s="3" t="s">
        <v>2137</v>
      </c>
      <c r="M3882" s="3" t="s">
        <v>32</v>
      </c>
      <c r="N3882" s="3">
        <f>IF(Broker_Trades2[[#This Row],[Status]]="Complete",((Broker_Trades2[Sell Price]-Broker_Trades2[Buy Price])/Broker_Trades2[[#This Row],[Buy Price]]),"")</f>
        <v>7.3253833049403749E-2</v>
      </c>
      <c r="O38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3882" s="3">
        <f>IFERROR(Broker_Trades2[[#This Row],[Return]]/Broker_Trades2[[#This Row],[Time]],Broker_Trades2[[#This Row],[Return]])</f>
        <v>3.1849492630175542E-3</v>
      </c>
    </row>
    <row r="3883" spans="1:16" x14ac:dyDescent="0.3">
      <c r="A3883">
        <v>3882</v>
      </c>
      <c r="B3883" s="3" t="s">
        <v>9339</v>
      </c>
      <c r="C3883" s="4">
        <v>44006.59097222222</v>
      </c>
      <c r="D3883" s="3" t="s">
        <v>4760</v>
      </c>
      <c r="E3883" s="3" t="s">
        <v>6405</v>
      </c>
      <c r="F3883" s="3" t="s">
        <v>6406</v>
      </c>
      <c r="G3883">
        <v>67</v>
      </c>
      <c r="H3883" s="3" t="s">
        <v>24</v>
      </c>
      <c r="I3883" s="3" t="s">
        <v>9331</v>
      </c>
      <c r="J3883" s="3" t="s">
        <v>9340</v>
      </c>
      <c r="K3883" s="3" t="s">
        <v>9272</v>
      </c>
      <c r="L3883" s="3" t="s">
        <v>12459</v>
      </c>
      <c r="M3883" s="3" t="s">
        <v>32</v>
      </c>
      <c r="N3883" s="3">
        <f>IF(Broker_Trades2[[#This Row],[Status]]="Complete",((Broker_Trades2[Sell Price]-Broker_Trades2[Buy Price])/Broker_Trades2[[#This Row],[Buy Price]]),"")</f>
        <v>-0.1</v>
      </c>
      <c r="O38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3883" s="3">
        <f>IFERROR(Broker_Trades2[[#This Row],[Return]]/Broker_Trades2[[#This Row],[Time]],Broker_Trades2[[#This Row],[Return]])</f>
        <v>-0.1</v>
      </c>
    </row>
    <row r="3884" spans="1:16" x14ac:dyDescent="0.3">
      <c r="A3884">
        <v>3883</v>
      </c>
      <c r="B3884" s="3" t="s">
        <v>9342</v>
      </c>
      <c r="C3884" s="4">
        <v>44006.589583333334</v>
      </c>
      <c r="D3884" s="3" t="s">
        <v>6721</v>
      </c>
      <c r="E3884" s="3" t="s">
        <v>5975</v>
      </c>
      <c r="F3884" s="3" t="s">
        <v>97</v>
      </c>
      <c r="G3884">
        <v>139</v>
      </c>
      <c r="H3884" s="3" t="s">
        <v>59</v>
      </c>
      <c r="I3884" s="3" t="s">
        <v>9331</v>
      </c>
      <c r="J3884" s="3" t="s">
        <v>4609</v>
      </c>
      <c r="K3884" s="3" t="s">
        <v>8733</v>
      </c>
      <c r="L3884" s="3" t="s">
        <v>12460</v>
      </c>
      <c r="M3884" s="3" t="s">
        <v>32</v>
      </c>
      <c r="N3884" s="3">
        <f>IF(Broker_Trades2[[#This Row],[Status]]="Complete",((Broker_Trades2[Sell Price]-Broker_Trades2[Buy Price])/Broker_Trades2[[#This Row],[Buy Price]]),"")</f>
        <v>-0.1</v>
      </c>
      <c r="O38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884" s="3">
        <f>IFERROR(Broker_Trades2[[#This Row],[Return]]/Broker_Trades2[[#This Row],[Time]],Broker_Trades2[[#This Row],[Return]])</f>
        <v>-3.5714285714285718E-3</v>
      </c>
    </row>
    <row r="3885" spans="1:16" x14ac:dyDescent="0.3">
      <c r="A3885">
        <v>3884</v>
      </c>
      <c r="B3885" s="3" t="s">
        <v>9344</v>
      </c>
      <c r="C3885" s="4">
        <v>44006.588194444441</v>
      </c>
      <c r="D3885" s="3" t="s">
        <v>6721</v>
      </c>
      <c r="E3885" s="3" t="s">
        <v>4111</v>
      </c>
      <c r="F3885" s="3" t="s">
        <v>4112</v>
      </c>
      <c r="G3885">
        <v>114</v>
      </c>
      <c r="H3885" s="3" t="s">
        <v>24</v>
      </c>
      <c r="I3885" s="3" t="s">
        <v>9331</v>
      </c>
      <c r="J3885" s="3" t="s">
        <v>9345</v>
      </c>
      <c r="K3885" s="3" t="s">
        <v>7214</v>
      </c>
      <c r="L3885" s="3" t="s">
        <v>12138</v>
      </c>
      <c r="M3885" s="3" t="s">
        <v>32</v>
      </c>
      <c r="N3885" s="3">
        <f>IF(Broker_Trades2[[#This Row],[Status]]="Complete",((Broker_Trades2[Sell Price]-Broker_Trades2[Buy Price])/Broker_Trades2[[#This Row],[Buy Price]]),"")</f>
        <v>0.3652694610778443</v>
      </c>
      <c r="O38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3885" s="3">
        <f>IFERROR(Broker_Trades2[[#This Row],[Return]]/Broker_Trades2[[#This Row],[Time]],Broker_Trades2[[#This Row],[Return]])</f>
        <v>6.2977493289283499E-3</v>
      </c>
    </row>
    <row r="3886" spans="1:16" x14ac:dyDescent="0.3">
      <c r="A3886">
        <v>3885</v>
      </c>
      <c r="B3886" s="3" t="s">
        <v>9346</v>
      </c>
      <c r="C3886" s="4">
        <v>44005.826388888891</v>
      </c>
      <c r="D3886" s="3" t="s">
        <v>21</v>
      </c>
      <c r="E3886" s="3" t="s">
        <v>2544</v>
      </c>
      <c r="F3886" s="3" t="s">
        <v>2545</v>
      </c>
      <c r="G3886">
        <v>257</v>
      </c>
      <c r="H3886" s="3" t="s">
        <v>3879</v>
      </c>
      <c r="I3886" s="3" t="s">
        <v>4389</v>
      </c>
      <c r="J3886" s="3" t="s">
        <v>12461</v>
      </c>
      <c r="K3886" s="3" t="s">
        <v>9331</v>
      </c>
      <c r="L3886" s="3" t="s">
        <v>9347</v>
      </c>
      <c r="M3886" s="3" t="s">
        <v>32</v>
      </c>
      <c r="N3886" s="3">
        <f>IF(Broker_Trades2[[#This Row],[Status]]="Complete",((Broker_Trades2[Sell Price]-Broker_Trades2[Buy Price])/Broker_Trades2[[#This Row],[Buy Price]]),"")</f>
        <v>-9.090909090909087E-2</v>
      </c>
      <c r="O38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166</v>
      </c>
      <c r="P3886" s="3">
        <f>IFERROR(Broker_Trades2[[#This Row],[Return]]/Broker_Trades2[[#This Row],[Time]],Broker_Trades2[[#This Row],[Return]])</f>
        <v>-5.4764512595837874E-4</v>
      </c>
    </row>
    <row r="3887" spans="1:16" x14ac:dyDescent="0.3">
      <c r="A3887">
        <v>3886</v>
      </c>
      <c r="B3887" s="3" t="s">
        <v>9348</v>
      </c>
      <c r="C3887" s="4">
        <v>44005.822916666664</v>
      </c>
      <c r="D3887" s="3" t="s">
        <v>6721</v>
      </c>
      <c r="E3887" s="3" t="s">
        <v>2004</v>
      </c>
      <c r="F3887" s="3" t="s">
        <v>1962</v>
      </c>
      <c r="G3887">
        <v>840</v>
      </c>
      <c r="H3887" s="3" t="s">
        <v>3879</v>
      </c>
      <c r="I3887" s="3" t="s">
        <v>9099</v>
      </c>
      <c r="J3887" s="3" t="s">
        <v>15429</v>
      </c>
      <c r="K3887" s="3" t="s">
        <v>9331</v>
      </c>
      <c r="L3887" s="3" t="s">
        <v>4290</v>
      </c>
      <c r="M3887" s="3" t="s">
        <v>32</v>
      </c>
      <c r="N3887" s="3">
        <f>IF(Broker_Trades2[[#This Row],[Status]]="Complete",((Broker_Trades2[Sell Price]-Broker_Trades2[Buy Price])/Broker_Trades2[[#This Row],[Buy Price]]),"")</f>
        <v>-9.0909090909090925E-2</v>
      </c>
      <c r="O38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887" s="3">
        <f>IFERROR(Broker_Trades2[[#This Row],[Return]]/Broker_Trades2[[#This Row],[Time]],Broker_Trades2[[#This Row],[Return]])</f>
        <v>-5.6818181818181828E-3</v>
      </c>
    </row>
    <row r="3888" spans="1:16" x14ac:dyDescent="0.3">
      <c r="A3888">
        <v>3887</v>
      </c>
      <c r="B3888" s="3" t="s">
        <v>9349</v>
      </c>
      <c r="C3888" s="4">
        <v>44005.819444444445</v>
      </c>
      <c r="D3888" s="3" t="s">
        <v>151</v>
      </c>
      <c r="E3888" s="3" t="s">
        <v>4292</v>
      </c>
      <c r="F3888" s="3" t="s">
        <v>4293</v>
      </c>
      <c r="G3888">
        <v>134</v>
      </c>
      <c r="H3888" s="3" t="s">
        <v>59</v>
      </c>
      <c r="I3888" s="3" t="s">
        <v>9331</v>
      </c>
      <c r="J3888" s="3" t="s">
        <v>9350</v>
      </c>
      <c r="K3888" s="3" t="s">
        <v>9351</v>
      </c>
      <c r="L3888" s="3" t="s">
        <v>4610</v>
      </c>
      <c r="M3888" s="3" t="s">
        <v>32</v>
      </c>
      <c r="N3888" s="3">
        <f>IF(Broker_Trades2[[#This Row],[Status]]="Complete",((Broker_Trades2[Sell Price]-Broker_Trades2[Buy Price])/Broker_Trades2[[#This Row],[Buy Price]]),"")</f>
        <v>7.1999999999999995E-2</v>
      </c>
      <c r="O38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888" s="3">
        <f>IFERROR(Broker_Trades2[[#This Row],[Return]]/Broker_Trades2[[#This Row],[Time]],Broker_Trades2[[#This Row],[Return]])</f>
        <v>5.1428571428571426E-3</v>
      </c>
    </row>
    <row r="3889" spans="1:16" x14ac:dyDescent="0.3">
      <c r="A3889">
        <v>3888</v>
      </c>
      <c r="B3889" s="3" t="s">
        <v>9353</v>
      </c>
      <c r="C3889" s="4">
        <v>44005.818749999999</v>
      </c>
      <c r="D3889" s="3" t="s">
        <v>147</v>
      </c>
      <c r="E3889" s="3" t="s">
        <v>1663</v>
      </c>
      <c r="F3889" s="3" t="s">
        <v>1493</v>
      </c>
      <c r="G3889">
        <v>748</v>
      </c>
      <c r="H3889" s="3" t="s">
        <v>24</v>
      </c>
      <c r="I3889" s="3" t="s">
        <v>9331</v>
      </c>
      <c r="J3889" s="3" t="s">
        <v>9354</v>
      </c>
      <c r="K3889" s="3" t="s">
        <v>7052</v>
      </c>
      <c r="L3889" s="3" t="s">
        <v>8032</v>
      </c>
      <c r="M3889" s="3" t="s">
        <v>32</v>
      </c>
      <c r="N3889" s="3">
        <f>IF(Broker_Trades2[[#This Row],[Status]]="Complete",((Broker_Trades2[Sell Price]-Broker_Trades2[Buy Price])/Broker_Trades2[[#This Row],[Buy Price]]),"")</f>
        <v>0.15254237288135594</v>
      </c>
      <c r="O38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3889" s="3">
        <f>IFERROR(Broker_Trades2[[#This Row],[Return]]/Broker_Trades2[[#This Row],[Time]],Broker_Trades2[[#This Row],[Return]])</f>
        <v>2.243270189431705E-3</v>
      </c>
    </row>
    <row r="3890" spans="1:16" hidden="1" x14ac:dyDescent="0.3">
      <c r="A3890">
        <v>3889</v>
      </c>
      <c r="B3890" s="3" t="s">
        <v>9355</v>
      </c>
      <c r="C3890" s="4">
        <v>44005.811805555553</v>
      </c>
      <c r="D3890" s="3" t="s">
        <v>147</v>
      </c>
      <c r="E3890" s="3" t="s">
        <v>5304</v>
      </c>
      <c r="F3890" s="3" t="s">
        <v>5305</v>
      </c>
      <c r="G3890">
        <v>522</v>
      </c>
      <c r="H3890" s="3" t="s">
        <v>24</v>
      </c>
      <c r="I3890" s="3" t="s">
        <v>2695</v>
      </c>
      <c r="J3890" s="3" t="s">
        <v>2695</v>
      </c>
      <c r="K3890" s="3" t="s">
        <v>2695</v>
      </c>
      <c r="L3890" s="3" t="s">
        <v>2695</v>
      </c>
      <c r="M3890" s="3" t="s">
        <v>190</v>
      </c>
      <c r="N3890" s="3" t="str">
        <f>IF(Broker_Trades2[[#This Row],[Status]]="Complete",((Broker_Trades2[Sell Price]-Broker_Trades2[Buy Price])/Broker_Trades2[[#This Row],[Buy Price]]),"")</f>
        <v/>
      </c>
      <c r="O389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90" s="3" t="str">
        <f>IFERROR(Broker_Trades2[[#This Row],[Return]]/Broker_Trades2[[#This Row],[Time]],Broker_Trades2[[#This Row],[Return]])</f>
        <v/>
      </c>
    </row>
    <row r="3891" spans="1:16" x14ac:dyDescent="0.3">
      <c r="A3891">
        <v>3890</v>
      </c>
      <c r="B3891" s="3" t="s">
        <v>9356</v>
      </c>
      <c r="C3891" s="4">
        <v>44005.810416666667</v>
      </c>
      <c r="D3891" s="3" t="s">
        <v>354</v>
      </c>
      <c r="E3891" s="3" t="s">
        <v>4553</v>
      </c>
      <c r="F3891" s="3" t="s">
        <v>4554</v>
      </c>
      <c r="G3891">
        <v>147</v>
      </c>
      <c r="H3891" s="3" t="s">
        <v>24</v>
      </c>
      <c r="I3891" s="3" t="s">
        <v>9331</v>
      </c>
      <c r="J3891" s="3" t="s">
        <v>9357</v>
      </c>
      <c r="K3891" s="3" t="s">
        <v>9259</v>
      </c>
      <c r="L3891" s="3" t="s">
        <v>12462</v>
      </c>
      <c r="M3891" s="3" t="s">
        <v>32</v>
      </c>
      <c r="N3891" s="3">
        <f>IF(Broker_Trades2[[#This Row],[Status]]="Complete",((Broker_Trades2[Sell Price]-Broker_Trades2[Buy Price])/Broker_Trades2[[#This Row],[Buy Price]]),"")</f>
        <v>-9.999999999999995E-2</v>
      </c>
      <c r="O38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3891" s="3">
        <f>IFERROR(Broker_Trades2[[#This Row],[Return]]/Broker_Trades2[[#This Row],[Time]],Broker_Trades2[[#This Row],[Return]])</f>
        <v>-4.9999999999999975E-2</v>
      </c>
    </row>
    <row r="3892" spans="1:16" x14ac:dyDescent="0.3">
      <c r="A3892">
        <v>3891</v>
      </c>
      <c r="B3892" s="3" t="s">
        <v>9358</v>
      </c>
      <c r="C3892" s="4">
        <v>44005.802777777775</v>
      </c>
      <c r="D3892" s="3" t="s">
        <v>34</v>
      </c>
      <c r="E3892" s="3" t="s">
        <v>2850</v>
      </c>
      <c r="F3892" s="3" t="s">
        <v>2851</v>
      </c>
      <c r="G3892">
        <v>285</v>
      </c>
      <c r="H3892" s="3" t="s">
        <v>59</v>
      </c>
      <c r="I3892" s="3" t="s">
        <v>9331</v>
      </c>
      <c r="J3892" s="3" t="s">
        <v>9359</v>
      </c>
      <c r="K3892" s="3" t="s">
        <v>9351</v>
      </c>
      <c r="L3892" s="3" t="s">
        <v>4689</v>
      </c>
      <c r="M3892" s="3" t="s">
        <v>32</v>
      </c>
      <c r="N3892" s="3">
        <f>IF(Broker_Trades2[[#This Row],[Status]]="Complete",((Broker_Trades2[Sell Price]-Broker_Trades2[Buy Price])/Broker_Trades2[[#This Row],[Buy Price]]),"")</f>
        <v>3.6552100381887657E-2</v>
      </c>
      <c r="O38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3892" s="3">
        <f>IFERROR(Broker_Trades2[[#This Row],[Return]]/Broker_Trades2[[#This Row],[Time]],Broker_Trades2[[#This Row],[Return]])</f>
        <v>2.6108643129919757E-3</v>
      </c>
    </row>
    <row r="3893" spans="1:16" x14ac:dyDescent="0.3">
      <c r="A3893">
        <v>3892</v>
      </c>
      <c r="B3893" s="3" t="s">
        <v>9360</v>
      </c>
      <c r="C3893" s="4">
        <v>44005.798611111109</v>
      </c>
      <c r="D3893" s="3" t="s">
        <v>34</v>
      </c>
      <c r="E3893" s="3" t="s">
        <v>5580</v>
      </c>
      <c r="F3893" s="3" t="s">
        <v>5581</v>
      </c>
      <c r="G3893">
        <v>45</v>
      </c>
      <c r="H3893" s="3" t="s">
        <v>59</v>
      </c>
      <c r="I3893" s="3" t="s">
        <v>9331</v>
      </c>
      <c r="J3893" s="3" t="s">
        <v>9361</v>
      </c>
      <c r="K3893" s="3" t="s">
        <v>10478</v>
      </c>
      <c r="L3893" s="3" t="s">
        <v>12463</v>
      </c>
      <c r="M3893" s="3" t="s">
        <v>32</v>
      </c>
      <c r="N3893" s="3">
        <f>IF(Broker_Trades2[[#This Row],[Status]]="Complete",((Broker_Trades2[Sell Price]-Broker_Trades2[Buy Price])/Broker_Trades2[[#This Row],[Buy Price]]),"")</f>
        <v>-9.9999999999999922E-2</v>
      </c>
      <c r="O38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3893" s="3">
        <f>IFERROR(Broker_Trades2[[#This Row],[Return]]/Broker_Trades2[[#This Row],[Time]],Broker_Trades2[[#This Row],[Return]])</f>
        <v>-4.9999999999999958E-3</v>
      </c>
    </row>
    <row r="3894" spans="1:16" hidden="1" x14ac:dyDescent="0.3">
      <c r="A3894">
        <v>3893</v>
      </c>
      <c r="B3894" s="3" t="s">
        <v>9363</v>
      </c>
      <c r="C3894" s="4">
        <v>44005.796527777777</v>
      </c>
      <c r="D3894" s="3" t="s">
        <v>161</v>
      </c>
      <c r="E3894" s="3" t="s">
        <v>2850</v>
      </c>
      <c r="F3894" s="3" t="s">
        <v>2851</v>
      </c>
      <c r="G3894">
        <v>218</v>
      </c>
      <c r="H3894" s="3" t="s">
        <v>59</v>
      </c>
      <c r="I3894" s="3" t="s">
        <v>2695</v>
      </c>
      <c r="J3894" s="3" t="s">
        <v>2695</v>
      </c>
      <c r="K3894" s="3" t="s">
        <v>2695</v>
      </c>
      <c r="L3894" s="3" t="s">
        <v>2695</v>
      </c>
      <c r="M3894" s="3" t="s">
        <v>190</v>
      </c>
      <c r="N3894" s="3" t="str">
        <f>IF(Broker_Trades2[[#This Row],[Status]]="Complete",((Broker_Trades2[Sell Price]-Broker_Trades2[Buy Price])/Broker_Trades2[[#This Row],[Buy Price]]),"")</f>
        <v/>
      </c>
      <c r="O389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894" s="3" t="str">
        <f>IFERROR(Broker_Trades2[[#This Row],[Return]]/Broker_Trades2[[#This Row],[Time]],Broker_Trades2[[#This Row],[Return]])</f>
        <v/>
      </c>
    </row>
    <row r="3895" spans="1:16" x14ac:dyDescent="0.3">
      <c r="A3895">
        <v>3894</v>
      </c>
      <c r="B3895" s="3" t="s">
        <v>9364</v>
      </c>
      <c r="C3895" s="4">
        <v>44005.793749999997</v>
      </c>
      <c r="D3895" s="3" t="s">
        <v>161</v>
      </c>
      <c r="E3895" s="3" t="s">
        <v>5580</v>
      </c>
      <c r="F3895" s="3" t="s">
        <v>5581</v>
      </c>
      <c r="G3895">
        <v>30</v>
      </c>
      <c r="H3895" s="3" t="s">
        <v>3879</v>
      </c>
      <c r="I3895" s="3" t="s">
        <v>6726</v>
      </c>
      <c r="J3895" s="3" t="s">
        <v>11931</v>
      </c>
      <c r="K3895" s="3" t="s">
        <v>9331</v>
      </c>
      <c r="L3895" s="3" t="s">
        <v>9361</v>
      </c>
      <c r="M3895" s="3" t="s">
        <v>32</v>
      </c>
      <c r="N3895" s="3">
        <f>IF(Broker_Trades2[[#This Row],[Status]]="Complete",((Broker_Trades2[Sell Price]-Broker_Trades2[Buy Price])/Broker_Trades2[[#This Row],[Buy Price]]),"")</f>
        <v>0.26666666666666666</v>
      </c>
      <c r="O38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3895" s="3">
        <f>IFERROR(Broker_Trades2[[#This Row],[Return]]/Broker_Trades2[[#This Row],[Time]],Broker_Trades2[[#This Row],[Return]])</f>
        <v>2.9629629629629628E-3</v>
      </c>
    </row>
    <row r="3896" spans="1:16" x14ac:dyDescent="0.3">
      <c r="A3896">
        <v>3895</v>
      </c>
      <c r="B3896" s="3" t="s">
        <v>9366</v>
      </c>
      <c r="C3896" s="4">
        <v>44005.790277777778</v>
      </c>
      <c r="D3896" s="3" t="s">
        <v>159</v>
      </c>
      <c r="E3896" s="3" t="s">
        <v>2850</v>
      </c>
      <c r="F3896" s="3" t="s">
        <v>2851</v>
      </c>
      <c r="G3896">
        <v>340</v>
      </c>
      <c r="H3896" s="3" t="s">
        <v>24</v>
      </c>
      <c r="I3896" s="3" t="s">
        <v>9331</v>
      </c>
      <c r="J3896" s="3" t="s">
        <v>9359</v>
      </c>
      <c r="K3896" s="3" t="s">
        <v>4527</v>
      </c>
      <c r="L3896" s="3" t="s">
        <v>718</v>
      </c>
      <c r="M3896" s="3" t="s">
        <v>32</v>
      </c>
      <c r="N3896" s="3">
        <f>IF(Broker_Trades2[[#This Row],[Status]]="Complete",((Broker_Trades2[Sell Price]-Broker_Trades2[Buy Price])/Broker_Trades2[[#This Row],[Buy Price]]),"")</f>
        <v>0.23658847063102387</v>
      </c>
      <c r="O38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148</v>
      </c>
      <c r="P3896" s="3">
        <f>IFERROR(Broker_Trades2[[#This Row],[Return]]/Broker_Trades2[[#This Row],[Time]],Broker_Trades2[[#This Row],[Return]])</f>
        <v>1.598570747506918E-3</v>
      </c>
    </row>
    <row r="3897" spans="1:16" x14ac:dyDescent="0.3">
      <c r="A3897">
        <v>3896</v>
      </c>
      <c r="B3897" s="3" t="s">
        <v>9367</v>
      </c>
      <c r="C3897" s="4">
        <v>44005.786111111112</v>
      </c>
      <c r="D3897" s="3" t="s">
        <v>159</v>
      </c>
      <c r="E3897" s="3" t="s">
        <v>2222</v>
      </c>
      <c r="F3897" s="3" t="s">
        <v>169</v>
      </c>
      <c r="G3897">
        <v>180</v>
      </c>
      <c r="H3897" s="3" t="s">
        <v>24</v>
      </c>
      <c r="I3897" s="3" t="s">
        <v>9331</v>
      </c>
      <c r="J3897" s="3" t="s">
        <v>5091</v>
      </c>
      <c r="K3897" s="3" t="s">
        <v>9188</v>
      </c>
      <c r="L3897" s="3" t="s">
        <v>12464</v>
      </c>
      <c r="M3897" s="3" t="s">
        <v>32</v>
      </c>
      <c r="N3897" s="3">
        <f>IF(Broker_Trades2[[#This Row],[Status]]="Complete",((Broker_Trades2[Sell Price]-Broker_Trades2[Buy Price])/Broker_Trades2[[#This Row],[Buy Price]]),"")</f>
        <v>-9.9999999999999964E-2</v>
      </c>
      <c r="O38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897" s="3">
        <f>IFERROR(Broker_Trades2[[#This Row],[Return]]/Broker_Trades2[[#This Row],[Time]],Broker_Trades2[[#This Row],[Return]])</f>
        <v>-1.9999999999999993E-2</v>
      </c>
    </row>
    <row r="3898" spans="1:16" x14ac:dyDescent="0.3">
      <c r="A3898">
        <v>3897</v>
      </c>
      <c r="B3898" s="3" t="s">
        <v>9368</v>
      </c>
      <c r="C3898" s="4">
        <v>44005.784722222219</v>
      </c>
      <c r="D3898" s="3" t="s">
        <v>159</v>
      </c>
      <c r="E3898" s="3" t="s">
        <v>413</v>
      </c>
      <c r="F3898" s="3" t="s">
        <v>414</v>
      </c>
      <c r="G3898">
        <v>280</v>
      </c>
      <c r="H3898" s="3" t="s">
        <v>24</v>
      </c>
      <c r="I3898" s="3" t="s">
        <v>9331</v>
      </c>
      <c r="J3898" s="3" t="s">
        <v>4147</v>
      </c>
      <c r="K3898" s="3" t="s">
        <v>4124</v>
      </c>
      <c r="L3898" s="3" t="s">
        <v>5141</v>
      </c>
      <c r="M3898" s="3" t="s">
        <v>32</v>
      </c>
      <c r="N3898" s="3">
        <f>IF(Broker_Trades2[[#This Row],[Status]]="Complete",((Broker_Trades2[Sell Price]-Broker_Trades2[Buy Price])/Broker_Trades2[[#This Row],[Buy Price]]),"")</f>
        <v>0.43737166324435311</v>
      </c>
      <c r="O38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191</v>
      </c>
      <c r="P3898" s="3">
        <f>IFERROR(Broker_Trades2[[#This Row],[Return]]/Broker_Trades2[[#This Row],[Time]],Broker_Trades2[[#This Row],[Return]])</f>
        <v>2.2899039960437334E-3</v>
      </c>
    </row>
    <row r="3899" spans="1:16" x14ac:dyDescent="0.3">
      <c r="A3899">
        <v>3898</v>
      </c>
      <c r="B3899" s="3" t="s">
        <v>9369</v>
      </c>
      <c r="C3899" s="4">
        <v>44005.783333333333</v>
      </c>
      <c r="D3899" s="3" t="s">
        <v>222</v>
      </c>
      <c r="E3899" s="3" t="s">
        <v>2515</v>
      </c>
      <c r="F3899" s="3" t="s">
        <v>2516</v>
      </c>
      <c r="G3899">
        <v>1100</v>
      </c>
      <c r="H3899" s="3" t="s">
        <v>24</v>
      </c>
      <c r="I3899" s="3" t="s">
        <v>9331</v>
      </c>
      <c r="J3899" s="3" t="s">
        <v>9370</v>
      </c>
      <c r="K3899" s="3" t="s">
        <v>8440</v>
      </c>
      <c r="L3899" s="3" t="s">
        <v>5914</v>
      </c>
      <c r="M3899" s="3" t="s">
        <v>32</v>
      </c>
      <c r="N3899" s="3">
        <f>IF(Broker_Trades2[[#This Row],[Status]]="Complete",((Broker_Trades2[Sell Price]-Broker_Trades2[Buy Price])/Broker_Trades2[[#This Row],[Buy Price]]),"")</f>
        <v>0.18336829648754779</v>
      </c>
      <c r="O38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3899" s="3">
        <f>IFERROR(Broker_Trades2[[#This Row],[Return]]/Broker_Trades2[[#This Row],[Time]],Broker_Trades2[[#This Row],[Return]])</f>
        <v>4.2643789880825065E-3</v>
      </c>
    </row>
    <row r="3900" spans="1:16" x14ac:dyDescent="0.3">
      <c r="A3900">
        <v>3899</v>
      </c>
      <c r="B3900" s="3" t="s">
        <v>9372</v>
      </c>
      <c r="C3900" s="4">
        <v>44005.781944444447</v>
      </c>
      <c r="D3900" s="3" t="s">
        <v>222</v>
      </c>
      <c r="E3900" s="3" t="s">
        <v>90</v>
      </c>
      <c r="F3900" s="3" t="s">
        <v>91</v>
      </c>
      <c r="G3900">
        <v>1059</v>
      </c>
      <c r="H3900" s="3" t="s">
        <v>24</v>
      </c>
      <c r="I3900" s="3" t="s">
        <v>9331</v>
      </c>
      <c r="J3900" s="3" t="s">
        <v>9373</v>
      </c>
      <c r="K3900" s="3" t="s">
        <v>9188</v>
      </c>
      <c r="L3900" s="3" t="s">
        <v>12465</v>
      </c>
      <c r="M3900" s="3" t="s">
        <v>32</v>
      </c>
      <c r="N3900" s="3">
        <f>IF(Broker_Trades2[[#This Row],[Status]]="Complete",((Broker_Trades2[Sell Price]-Broker_Trades2[Buy Price])/Broker_Trades2[[#This Row],[Buy Price]]),"")</f>
        <v>-0.10000000000000003</v>
      </c>
      <c r="O39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900" s="3">
        <f>IFERROR(Broker_Trades2[[#This Row],[Return]]/Broker_Trades2[[#This Row],[Time]],Broker_Trades2[[#This Row],[Return]])</f>
        <v>-2.0000000000000007E-2</v>
      </c>
    </row>
    <row r="3901" spans="1:16" x14ac:dyDescent="0.3">
      <c r="A3901">
        <v>3900</v>
      </c>
      <c r="B3901" s="3" t="s">
        <v>9374</v>
      </c>
      <c r="C3901" s="4">
        <v>44005.779861111114</v>
      </c>
      <c r="D3901" s="3" t="s">
        <v>222</v>
      </c>
      <c r="E3901" s="3" t="s">
        <v>998</v>
      </c>
      <c r="F3901" s="3" t="s">
        <v>999</v>
      </c>
      <c r="G3901">
        <v>865</v>
      </c>
      <c r="H3901" s="3" t="s">
        <v>24</v>
      </c>
      <c r="I3901" s="3" t="s">
        <v>9331</v>
      </c>
      <c r="J3901" s="3" t="s">
        <v>9375</v>
      </c>
      <c r="K3901" s="3" t="s">
        <v>4573</v>
      </c>
      <c r="L3901" s="3" t="s">
        <v>581</v>
      </c>
      <c r="M3901" s="3" t="s">
        <v>32</v>
      </c>
      <c r="N3901" s="3">
        <f>IF(Broker_Trades2[[#This Row],[Status]]="Complete",((Broker_Trades2[Sell Price]-Broker_Trades2[Buy Price])/Broker_Trades2[[#This Row],[Buy Price]]),"")</f>
        <v>0.15341022734848983</v>
      </c>
      <c r="O39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154</v>
      </c>
      <c r="P3901" s="3">
        <f>IFERROR(Broker_Trades2[[#This Row],[Return]]/Broker_Trades2[[#This Row],[Time]],Broker_Trades2[[#This Row],[Return]])</f>
        <v>9.9617030745772616E-4</v>
      </c>
    </row>
    <row r="3902" spans="1:16" x14ac:dyDescent="0.3">
      <c r="A3902">
        <v>3901</v>
      </c>
      <c r="B3902" s="3" t="s">
        <v>9377</v>
      </c>
      <c r="C3902" s="4">
        <v>44005.77847222222</v>
      </c>
      <c r="D3902" s="3" t="s">
        <v>38</v>
      </c>
      <c r="E3902" s="3" t="s">
        <v>6946</v>
      </c>
      <c r="F3902" s="3" t="s">
        <v>6947</v>
      </c>
      <c r="G3902">
        <v>85</v>
      </c>
      <c r="H3902" s="3" t="s">
        <v>24</v>
      </c>
      <c r="I3902" s="3" t="s">
        <v>9331</v>
      </c>
      <c r="J3902" s="3" t="s">
        <v>9378</v>
      </c>
      <c r="K3902" s="3" t="s">
        <v>9116</v>
      </c>
      <c r="L3902" s="3" t="s">
        <v>12466</v>
      </c>
      <c r="M3902" s="3" t="s">
        <v>32</v>
      </c>
      <c r="N3902" s="3">
        <f>IF(Broker_Trades2[[#This Row],[Status]]="Complete",((Broker_Trades2[Sell Price]-Broker_Trades2[Buy Price])/Broker_Trades2[[#This Row],[Buy Price]]),"")</f>
        <v>-0.10000000000000006</v>
      </c>
      <c r="O39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3902" s="3">
        <f>IFERROR(Broker_Trades2[[#This Row],[Return]]/Broker_Trades2[[#This Row],[Time]],Broker_Trades2[[#This Row],[Return]])</f>
        <v>-1.4285714285714294E-2</v>
      </c>
    </row>
    <row r="3903" spans="1:16" hidden="1" x14ac:dyDescent="0.3">
      <c r="A3903">
        <v>3902</v>
      </c>
      <c r="B3903" s="3" t="s">
        <v>9379</v>
      </c>
      <c r="C3903" s="4">
        <v>44005.777083333334</v>
      </c>
      <c r="D3903" s="3" t="s">
        <v>38</v>
      </c>
      <c r="E3903" s="3" t="s">
        <v>1199</v>
      </c>
      <c r="F3903" s="3" t="s">
        <v>1200</v>
      </c>
      <c r="G3903">
        <v>70</v>
      </c>
      <c r="H3903" s="3" t="s">
        <v>59</v>
      </c>
      <c r="I3903" s="3" t="s">
        <v>2695</v>
      </c>
      <c r="J3903" s="3" t="s">
        <v>2695</v>
      </c>
      <c r="K3903" s="3" t="s">
        <v>2695</v>
      </c>
      <c r="L3903" s="3" t="s">
        <v>2695</v>
      </c>
      <c r="M3903" s="3" t="s">
        <v>190</v>
      </c>
      <c r="N3903" s="3" t="str">
        <f>IF(Broker_Trades2[[#This Row],[Status]]="Complete",((Broker_Trades2[Sell Price]-Broker_Trades2[Buy Price])/Broker_Trades2[[#This Row],[Buy Price]]),"")</f>
        <v/>
      </c>
      <c r="O39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03" s="3" t="str">
        <f>IFERROR(Broker_Trades2[[#This Row],[Return]]/Broker_Trades2[[#This Row],[Time]],Broker_Trades2[[#This Row],[Return]])</f>
        <v/>
      </c>
    </row>
    <row r="3904" spans="1:16" x14ac:dyDescent="0.3">
      <c r="A3904">
        <v>3903</v>
      </c>
      <c r="B3904" s="3" t="s">
        <v>9380</v>
      </c>
      <c r="C3904" s="4">
        <v>44005.775694444441</v>
      </c>
      <c r="D3904" s="3" t="s">
        <v>38</v>
      </c>
      <c r="E3904" s="3" t="s">
        <v>1525</v>
      </c>
      <c r="F3904" s="3" t="s">
        <v>1526</v>
      </c>
      <c r="G3904">
        <v>1705</v>
      </c>
      <c r="H3904" s="3" t="s">
        <v>59</v>
      </c>
      <c r="I3904" s="3" t="s">
        <v>9331</v>
      </c>
      <c r="J3904" s="3" t="s">
        <v>9381</v>
      </c>
      <c r="K3904" s="3" t="s">
        <v>8813</v>
      </c>
      <c r="L3904" s="3" t="s">
        <v>3019</v>
      </c>
      <c r="M3904" s="3" t="s">
        <v>32</v>
      </c>
      <c r="N3904" s="3">
        <f>IF(Broker_Trades2[[#This Row],[Status]]="Complete",((Broker_Trades2[Sell Price]-Broker_Trades2[Buy Price])/Broker_Trades2[[#This Row],[Buy Price]]),"")</f>
        <v>6.3929362578390714E-2</v>
      </c>
      <c r="O39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3904" s="3">
        <f>IFERROR(Broker_Trades2[[#This Row],[Return]]/Broker_Trades2[[#This Row],[Time]],Broker_Trades2[[#This Row],[Return]])</f>
        <v>2.4588216376304119E-3</v>
      </c>
    </row>
    <row r="3905" spans="1:16" hidden="1" x14ac:dyDescent="0.3">
      <c r="A3905">
        <v>3904</v>
      </c>
      <c r="B3905" s="3" t="s">
        <v>9382</v>
      </c>
      <c r="C3905" s="4">
        <v>44005.775000000001</v>
      </c>
      <c r="D3905" s="3" t="s">
        <v>38</v>
      </c>
      <c r="E3905" s="3" t="s">
        <v>5572</v>
      </c>
      <c r="F3905" s="3" t="s">
        <v>984</v>
      </c>
      <c r="G3905">
        <v>180</v>
      </c>
      <c r="H3905" s="3" t="s">
        <v>59</v>
      </c>
      <c r="I3905" s="3" t="s">
        <v>2695</v>
      </c>
      <c r="J3905" s="3" t="s">
        <v>2695</v>
      </c>
      <c r="K3905" s="3" t="s">
        <v>2695</v>
      </c>
      <c r="L3905" s="3" t="s">
        <v>2695</v>
      </c>
      <c r="M3905" s="3" t="s">
        <v>190</v>
      </c>
      <c r="N3905" s="3" t="str">
        <f>IF(Broker_Trades2[[#This Row],[Status]]="Complete",((Broker_Trades2[Sell Price]-Broker_Trades2[Buy Price])/Broker_Trades2[[#This Row],[Buy Price]]),"")</f>
        <v/>
      </c>
      <c r="O39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05" s="3" t="str">
        <f>IFERROR(Broker_Trades2[[#This Row],[Return]]/Broker_Trades2[[#This Row],[Time]],Broker_Trades2[[#This Row],[Return]])</f>
        <v/>
      </c>
    </row>
    <row r="3906" spans="1:16" x14ac:dyDescent="0.3">
      <c r="A3906">
        <v>3905</v>
      </c>
      <c r="B3906" s="3" t="s">
        <v>9383</v>
      </c>
      <c r="C3906" s="4">
        <v>44005.765972222223</v>
      </c>
      <c r="D3906" s="3" t="s">
        <v>38</v>
      </c>
      <c r="E3906" s="3" t="s">
        <v>943</v>
      </c>
      <c r="F3906" s="3" t="s">
        <v>944</v>
      </c>
      <c r="G3906">
        <v>445</v>
      </c>
      <c r="H3906" s="3" t="s">
        <v>24</v>
      </c>
      <c r="I3906" s="3" t="s">
        <v>9331</v>
      </c>
      <c r="J3906" s="3" t="s">
        <v>4465</v>
      </c>
      <c r="K3906" s="3" t="s">
        <v>8611</v>
      </c>
      <c r="L3906" s="3" t="s">
        <v>12267</v>
      </c>
      <c r="M3906" s="3" t="s">
        <v>32</v>
      </c>
      <c r="N3906" s="3">
        <f>IF(Broker_Trades2[[#This Row],[Status]]="Complete",((Broker_Trades2[Sell Price]-Broker_Trades2[Buy Price])/Broker_Trades2[[#This Row],[Buy Price]]),"")</f>
        <v>-0.1</v>
      </c>
      <c r="O39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3906" s="3">
        <f>IFERROR(Broker_Trades2[[#This Row],[Return]]/Broker_Trades2[[#This Row],[Time]],Broker_Trades2[[#This Row],[Return]])</f>
        <v>-3.0303030303030303E-3</v>
      </c>
    </row>
    <row r="3907" spans="1:16" hidden="1" x14ac:dyDescent="0.3">
      <c r="A3907">
        <v>3906</v>
      </c>
      <c r="B3907" s="3" t="s">
        <v>9385</v>
      </c>
      <c r="C3907" s="4">
        <v>44005.763194444444</v>
      </c>
      <c r="D3907" s="3" t="s">
        <v>38</v>
      </c>
      <c r="E3907" s="3" t="s">
        <v>996</v>
      </c>
      <c r="F3907" s="3" t="s">
        <v>792</v>
      </c>
      <c r="G3907">
        <v>495</v>
      </c>
      <c r="H3907" s="3" t="s">
        <v>24</v>
      </c>
      <c r="I3907" s="3" t="s">
        <v>2695</v>
      </c>
      <c r="J3907" s="3" t="s">
        <v>2695</v>
      </c>
      <c r="K3907" s="3" t="s">
        <v>2695</v>
      </c>
      <c r="L3907" s="3" t="s">
        <v>2695</v>
      </c>
      <c r="M3907" s="3" t="s">
        <v>190</v>
      </c>
      <c r="N3907" s="3" t="str">
        <f>IF(Broker_Trades2[[#This Row],[Status]]="Complete",((Broker_Trades2[Sell Price]-Broker_Trades2[Buy Price])/Broker_Trades2[[#This Row],[Buy Price]]),"")</f>
        <v/>
      </c>
      <c r="O39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07" s="3" t="str">
        <f>IFERROR(Broker_Trades2[[#This Row],[Return]]/Broker_Trades2[[#This Row],[Time]],Broker_Trades2[[#This Row],[Return]])</f>
        <v/>
      </c>
    </row>
    <row r="3908" spans="1:16" hidden="1" x14ac:dyDescent="0.3">
      <c r="A3908">
        <v>3907</v>
      </c>
      <c r="B3908" s="3" t="s">
        <v>9386</v>
      </c>
      <c r="C3908" s="4">
        <v>44005.758333333331</v>
      </c>
      <c r="D3908" s="3" t="s">
        <v>38</v>
      </c>
      <c r="E3908" s="3" t="s">
        <v>1196</v>
      </c>
      <c r="F3908" s="3" t="s">
        <v>1197</v>
      </c>
      <c r="G3908">
        <v>420</v>
      </c>
      <c r="H3908" s="3" t="s">
        <v>24</v>
      </c>
      <c r="I3908" s="3" t="s">
        <v>2695</v>
      </c>
      <c r="J3908" s="3" t="s">
        <v>2695</v>
      </c>
      <c r="K3908" s="3" t="s">
        <v>2695</v>
      </c>
      <c r="L3908" s="3" t="s">
        <v>2695</v>
      </c>
      <c r="M3908" s="3" t="s">
        <v>190</v>
      </c>
      <c r="N3908" s="3" t="str">
        <f>IF(Broker_Trades2[[#This Row],[Status]]="Complete",((Broker_Trades2[Sell Price]-Broker_Trades2[Buy Price])/Broker_Trades2[[#This Row],[Buy Price]]),"")</f>
        <v/>
      </c>
      <c r="O39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08" s="3" t="str">
        <f>IFERROR(Broker_Trades2[[#This Row],[Return]]/Broker_Trades2[[#This Row],[Time]],Broker_Trades2[[#This Row],[Return]])</f>
        <v/>
      </c>
    </row>
    <row r="3909" spans="1:16" x14ac:dyDescent="0.3">
      <c r="A3909">
        <v>3908</v>
      </c>
      <c r="B3909" s="3" t="s">
        <v>9387</v>
      </c>
      <c r="C3909" s="4">
        <v>44005.754861111112</v>
      </c>
      <c r="D3909" s="3" t="s">
        <v>38</v>
      </c>
      <c r="E3909" s="3" t="s">
        <v>5383</v>
      </c>
      <c r="F3909" s="3" t="s">
        <v>1493</v>
      </c>
      <c r="G3909">
        <v>730</v>
      </c>
      <c r="H3909" s="3" t="s">
        <v>24</v>
      </c>
      <c r="I3909" s="3" t="s">
        <v>9331</v>
      </c>
      <c r="J3909" s="3" t="s">
        <v>9354</v>
      </c>
      <c r="K3909" s="3" t="s">
        <v>7214</v>
      </c>
      <c r="L3909" s="3" t="s">
        <v>6825</v>
      </c>
      <c r="M3909" s="3" t="s">
        <v>32</v>
      </c>
      <c r="N3909" s="3">
        <f>IF(Broker_Trades2[[#This Row],[Status]]="Complete",((Broker_Trades2[Sell Price]-Broker_Trades2[Buy Price])/Broker_Trades2[[#This Row],[Buy Price]]),"")</f>
        <v>0.12480739599383667</v>
      </c>
      <c r="O39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3909" s="3">
        <f>IFERROR(Broker_Trades2[[#This Row],[Return]]/Broker_Trades2[[#This Row],[Time]],Broker_Trades2[[#This Row],[Return]])</f>
        <v>2.1518516550661495E-3</v>
      </c>
    </row>
    <row r="3910" spans="1:16" hidden="1" x14ac:dyDescent="0.3">
      <c r="A3910">
        <v>3909</v>
      </c>
      <c r="B3910" s="3" t="s">
        <v>9388</v>
      </c>
      <c r="C3910" s="4">
        <v>44004.538888888892</v>
      </c>
      <c r="D3910" s="3" t="s">
        <v>222</v>
      </c>
      <c r="E3910" s="3" t="s">
        <v>996</v>
      </c>
      <c r="F3910" s="3" t="s">
        <v>792</v>
      </c>
      <c r="G3910">
        <v>493</v>
      </c>
      <c r="H3910" s="3" t="s">
        <v>24</v>
      </c>
      <c r="I3910" s="3" t="s">
        <v>2695</v>
      </c>
      <c r="J3910" s="3" t="s">
        <v>2695</v>
      </c>
      <c r="K3910" s="3" t="s">
        <v>2695</v>
      </c>
      <c r="L3910" s="3" t="s">
        <v>2695</v>
      </c>
      <c r="M3910" s="3" t="s">
        <v>190</v>
      </c>
      <c r="N3910" s="3" t="str">
        <f>IF(Broker_Trades2[[#This Row],[Status]]="Complete",((Broker_Trades2[Sell Price]-Broker_Trades2[Buy Price])/Broker_Trades2[[#This Row],[Buy Price]]),"")</f>
        <v/>
      </c>
      <c r="O391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10" s="3" t="str">
        <f>IFERROR(Broker_Trades2[[#This Row],[Return]]/Broker_Trades2[[#This Row],[Time]],Broker_Trades2[[#This Row],[Return]])</f>
        <v/>
      </c>
    </row>
    <row r="3911" spans="1:16" hidden="1" x14ac:dyDescent="0.3">
      <c r="A3911">
        <v>3910</v>
      </c>
      <c r="B3911" s="3" t="s">
        <v>9389</v>
      </c>
      <c r="C3911" s="4">
        <v>44004.438194444447</v>
      </c>
      <c r="D3911" s="3" t="s">
        <v>147</v>
      </c>
      <c r="E3911" s="3" t="s">
        <v>9390</v>
      </c>
      <c r="F3911" s="3" t="s">
        <v>9391</v>
      </c>
      <c r="G3911">
        <v>1534</v>
      </c>
      <c r="H3911" s="3" t="s">
        <v>24</v>
      </c>
      <c r="I3911" s="3" t="s">
        <v>2695</v>
      </c>
      <c r="J3911" s="3" t="s">
        <v>2695</v>
      </c>
      <c r="K3911" s="3" t="s">
        <v>2695</v>
      </c>
      <c r="L3911" s="3" t="s">
        <v>2695</v>
      </c>
      <c r="M3911" s="3" t="s">
        <v>190</v>
      </c>
      <c r="N3911" s="3" t="str">
        <f>IF(Broker_Trades2[[#This Row],[Status]]="Complete",((Broker_Trades2[Sell Price]-Broker_Trades2[Buy Price])/Broker_Trades2[[#This Row],[Buy Price]]),"")</f>
        <v/>
      </c>
      <c r="O39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11" s="3" t="str">
        <f>IFERROR(Broker_Trades2[[#This Row],[Return]]/Broker_Trades2[[#This Row],[Time]],Broker_Trades2[[#This Row],[Return]])</f>
        <v/>
      </c>
    </row>
    <row r="3912" spans="1:16" hidden="1" x14ac:dyDescent="0.3">
      <c r="A3912">
        <v>3911</v>
      </c>
      <c r="B3912" s="3" t="s">
        <v>9392</v>
      </c>
      <c r="C3912" s="4">
        <v>44004.430555555555</v>
      </c>
      <c r="D3912" s="3" t="s">
        <v>354</v>
      </c>
      <c r="E3912" s="3" t="s">
        <v>3794</v>
      </c>
      <c r="F3912" s="3" t="s">
        <v>3726</v>
      </c>
      <c r="G3912">
        <v>142</v>
      </c>
      <c r="H3912" s="3" t="s">
        <v>24</v>
      </c>
      <c r="I3912" s="3" t="s">
        <v>2695</v>
      </c>
      <c r="J3912" s="3" t="s">
        <v>2695</v>
      </c>
      <c r="K3912" s="3" t="s">
        <v>2695</v>
      </c>
      <c r="L3912" s="3" t="s">
        <v>2695</v>
      </c>
      <c r="M3912" s="3" t="s">
        <v>190</v>
      </c>
      <c r="N3912" s="3" t="str">
        <f>IF(Broker_Trades2[[#This Row],[Status]]="Complete",((Broker_Trades2[Sell Price]-Broker_Trades2[Buy Price])/Broker_Trades2[[#This Row],[Buy Price]]),"")</f>
        <v/>
      </c>
      <c r="O39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12" s="3" t="str">
        <f>IFERROR(Broker_Trades2[[#This Row],[Return]]/Broker_Trades2[[#This Row],[Time]],Broker_Trades2[[#This Row],[Return]])</f>
        <v/>
      </c>
    </row>
    <row r="3913" spans="1:16" x14ac:dyDescent="0.3">
      <c r="A3913">
        <v>3912</v>
      </c>
      <c r="B3913" s="3" t="s">
        <v>9393</v>
      </c>
      <c r="C3913" s="4">
        <v>44004.334027777775</v>
      </c>
      <c r="D3913" s="3" t="s">
        <v>38</v>
      </c>
      <c r="E3913" s="3" t="s">
        <v>5501</v>
      </c>
      <c r="F3913" s="3" t="s">
        <v>5502</v>
      </c>
      <c r="G3913">
        <v>165</v>
      </c>
      <c r="H3913" s="3" t="s">
        <v>24</v>
      </c>
      <c r="I3913" s="3" t="s">
        <v>9394</v>
      </c>
      <c r="J3913" s="3" t="s">
        <v>7194</v>
      </c>
      <c r="K3913" s="3" t="s">
        <v>8306</v>
      </c>
      <c r="L3913" s="3" t="s">
        <v>5232</v>
      </c>
      <c r="M3913" s="3" t="s">
        <v>32</v>
      </c>
      <c r="N3913" s="3">
        <f>IF(Broker_Trades2[[#This Row],[Status]]="Complete",((Broker_Trades2[Sell Price]-Broker_Trades2[Buy Price])/Broker_Trades2[[#This Row],[Buy Price]]),"")</f>
        <v>0.375</v>
      </c>
      <c r="O39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3913" s="3">
        <f>IFERROR(Broker_Trades2[[#This Row],[Return]]/Broker_Trades2[[#This Row],[Time]],Broker_Trades2[[#This Row],[Return]])</f>
        <v>8.9285714285714281E-3</v>
      </c>
    </row>
    <row r="3914" spans="1:16" x14ac:dyDescent="0.3">
      <c r="A3914">
        <v>3913</v>
      </c>
      <c r="B3914" s="3" t="s">
        <v>9396</v>
      </c>
      <c r="C3914" s="4">
        <v>44004.331250000003</v>
      </c>
      <c r="D3914" s="3" t="s">
        <v>38</v>
      </c>
      <c r="E3914" s="3" t="s">
        <v>998</v>
      </c>
      <c r="F3914" s="3" t="s">
        <v>999</v>
      </c>
      <c r="G3914">
        <v>830</v>
      </c>
      <c r="H3914" s="3" t="s">
        <v>59</v>
      </c>
      <c r="I3914" s="3" t="s">
        <v>9394</v>
      </c>
      <c r="J3914" s="3" t="s">
        <v>9397</v>
      </c>
      <c r="K3914" s="3" t="s">
        <v>7238</v>
      </c>
      <c r="L3914" s="3" t="s">
        <v>877</v>
      </c>
      <c r="M3914" s="3" t="s">
        <v>32</v>
      </c>
      <c r="N3914" s="3">
        <f>IF(Broker_Trades2[[#This Row],[Status]]="Complete",((Broker_Trades2[Sell Price]-Broker_Trades2[Buy Price])/Broker_Trades2[[#This Row],[Buy Price]]),"")</f>
        <v>0.10372340425531915</v>
      </c>
      <c r="O39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3914" s="3">
        <f>IFERROR(Broker_Trades2[[#This Row],[Return]]/Broker_Trades2[[#This Row],[Time]],Broker_Trades2[[#This Row],[Return]])</f>
        <v>1.6464032421479229E-3</v>
      </c>
    </row>
    <row r="3915" spans="1:16" hidden="1" x14ac:dyDescent="0.3">
      <c r="A3915">
        <v>3914</v>
      </c>
      <c r="B3915" s="3" t="s">
        <v>9398</v>
      </c>
      <c r="C3915" s="4">
        <v>44004.329861111109</v>
      </c>
      <c r="D3915" s="3" t="s">
        <v>21</v>
      </c>
      <c r="E3915" s="3" t="s">
        <v>1492</v>
      </c>
      <c r="F3915" s="3" t="s">
        <v>1493</v>
      </c>
      <c r="G3915">
        <v>600</v>
      </c>
      <c r="H3915" s="3" t="s">
        <v>59</v>
      </c>
      <c r="I3915" s="3" t="s">
        <v>2695</v>
      </c>
      <c r="J3915" s="3" t="s">
        <v>2695</v>
      </c>
      <c r="K3915" s="3" t="s">
        <v>2695</v>
      </c>
      <c r="L3915" s="3" t="s">
        <v>2695</v>
      </c>
      <c r="M3915" s="3" t="s">
        <v>190</v>
      </c>
      <c r="N3915" s="3" t="str">
        <f>IF(Broker_Trades2[[#This Row],[Status]]="Complete",((Broker_Trades2[Sell Price]-Broker_Trades2[Buy Price])/Broker_Trades2[[#This Row],[Buy Price]]),"")</f>
        <v/>
      </c>
      <c r="O39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15" s="3" t="str">
        <f>IFERROR(Broker_Trades2[[#This Row],[Return]]/Broker_Trades2[[#This Row],[Time]],Broker_Trades2[[#This Row],[Return]])</f>
        <v/>
      </c>
    </row>
    <row r="3916" spans="1:16" x14ac:dyDescent="0.3">
      <c r="A3916">
        <v>3915</v>
      </c>
      <c r="B3916" s="3" t="s">
        <v>9399</v>
      </c>
      <c r="C3916" s="4">
        <v>44004.327777777777</v>
      </c>
      <c r="D3916" s="3" t="s">
        <v>159</v>
      </c>
      <c r="E3916" s="3" t="s">
        <v>4570</v>
      </c>
      <c r="F3916" s="3" t="s">
        <v>4571</v>
      </c>
      <c r="G3916">
        <v>195</v>
      </c>
      <c r="H3916" s="3" t="s">
        <v>24</v>
      </c>
      <c r="I3916" s="3" t="s">
        <v>9394</v>
      </c>
      <c r="J3916" s="3" t="s">
        <v>9400</v>
      </c>
      <c r="K3916" s="3" t="s">
        <v>9272</v>
      </c>
      <c r="L3916" s="3" t="s">
        <v>12467</v>
      </c>
      <c r="M3916" s="3" t="s">
        <v>32</v>
      </c>
      <c r="N3916" s="3">
        <f>IF(Broker_Trades2[[#This Row],[Status]]="Complete",((Broker_Trades2[Sell Price]-Broker_Trades2[Buy Price])/Broker_Trades2[[#This Row],[Buy Price]]),"")</f>
        <v>-0.10000000000000007</v>
      </c>
      <c r="O39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916" s="3">
        <f>IFERROR(Broker_Trades2[[#This Row],[Return]]/Broker_Trades2[[#This Row],[Time]],Broker_Trades2[[#This Row],[Return]])</f>
        <v>-3.3333333333333361E-2</v>
      </c>
    </row>
    <row r="3917" spans="1:16" hidden="1" x14ac:dyDescent="0.3">
      <c r="A3917">
        <v>3916</v>
      </c>
      <c r="B3917" s="3" t="s">
        <v>9401</v>
      </c>
      <c r="C3917" s="4">
        <v>44004.324999999997</v>
      </c>
      <c r="D3917" s="3" t="s">
        <v>159</v>
      </c>
      <c r="E3917" s="3" t="s">
        <v>1196</v>
      </c>
      <c r="F3917" s="3" t="s">
        <v>1197</v>
      </c>
      <c r="G3917">
        <v>420</v>
      </c>
      <c r="H3917" s="3" t="s">
        <v>24</v>
      </c>
      <c r="I3917" s="3" t="s">
        <v>2695</v>
      </c>
      <c r="J3917" s="3" t="s">
        <v>2695</v>
      </c>
      <c r="K3917" s="3" t="s">
        <v>2695</v>
      </c>
      <c r="L3917" s="3" t="s">
        <v>2695</v>
      </c>
      <c r="M3917" s="3" t="s">
        <v>190</v>
      </c>
      <c r="N3917" s="3" t="str">
        <f>IF(Broker_Trades2[[#This Row],[Status]]="Complete",((Broker_Trades2[Sell Price]-Broker_Trades2[Buy Price])/Broker_Trades2[[#This Row],[Buy Price]]),"")</f>
        <v/>
      </c>
      <c r="O391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17" s="3" t="str">
        <f>IFERROR(Broker_Trades2[[#This Row],[Return]]/Broker_Trades2[[#This Row],[Time]],Broker_Trades2[[#This Row],[Return]])</f>
        <v/>
      </c>
    </row>
    <row r="3918" spans="1:16" x14ac:dyDescent="0.3">
      <c r="A3918">
        <v>3917</v>
      </c>
      <c r="B3918" s="3" t="s">
        <v>9402</v>
      </c>
      <c r="C3918" s="4">
        <v>44002.469444444447</v>
      </c>
      <c r="D3918" s="3" t="s">
        <v>34</v>
      </c>
      <c r="E3918" s="3" t="s">
        <v>1492</v>
      </c>
      <c r="F3918" s="3" t="s">
        <v>1493</v>
      </c>
      <c r="G3918">
        <v>740</v>
      </c>
      <c r="H3918" s="3" t="s">
        <v>24</v>
      </c>
      <c r="I3918" s="3" t="s">
        <v>9394</v>
      </c>
      <c r="J3918" s="3" t="s">
        <v>9403</v>
      </c>
      <c r="K3918" s="3" t="s">
        <v>7238</v>
      </c>
      <c r="L3918" s="3" t="s">
        <v>1165</v>
      </c>
      <c r="M3918" s="3" t="s">
        <v>32</v>
      </c>
      <c r="N3918" s="3">
        <f>IF(Broker_Trades2[[#This Row],[Status]]="Complete",((Broker_Trades2[Sell Price]-Broker_Trades2[Buy Price])/Broker_Trades2[[#This Row],[Buy Price]]),"")</f>
        <v>0.14391714329880975</v>
      </c>
      <c r="O39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3918" s="3">
        <f>IFERROR(Broker_Trades2[[#This Row],[Return]]/Broker_Trades2[[#This Row],[Time]],Broker_Trades2[[#This Row],[Return]])</f>
        <v>2.2843990999811071E-3</v>
      </c>
    </row>
    <row r="3919" spans="1:16" x14ac:dyDescent="0.3">
      <c r="A3919">
        <v>3918</v>
      </c>
      <c r="B3919" s="3" t="s">
        <v>9405</v>
      </c>
      <c r="C3919" s="4">
        <v>44002.45416666667</v>
      </c>
      <c r="D3919" s="3" t="s">
        <v>21</v>
      </c>
      <c r="E3919" s="3" t="s">
        <v>998</v>
      </c>
      <c r="F3919" s="3" t="s">
        <v>999</v>
      </c>
      <c r="G3919">
        <v>798</v>
      </c>
      <c r="H3919" s="3" t="s">
        <v>59</v>
      </c>
      <c r="I3919" s="3" t="s">
        <v>9394</v>
      </c>
      <c r="J3919" s="3" t="s">
        <v>9397</v>
      </c>
      <c r="K3919" s="3" t="s">
        <v>7528</v>
      </c>
      <c r="L3919" s="3" t="s">
        <v>2640</v>
      </c>
      <c r="M3919" s="3" t="s">
        <v>32</v>
      </c>
      <c r="N3919" s="3">
        <f>IF(Broker_Trades2[[#This Row],[Status]]="Complete",((Broker_Trades2[Sell Price]-Broker_Trades2[Buy Price])/Broker_Trades2[[#This Row],[Buy Price]]),"")</f>
        <v>6.1170212765957445E-2</v>
      </c>
      <c r="O39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3919" s="3">
        <f>IFERROR(Broker_Trades2[[#This Row],[Return]]/Broker_Trades2[[#This Row],[Time]],Broker_Trades2[[#This Row],[Return]])</f>
        <v>1.0923252279635258E-3</v>
      </c>
    </row>
    <row r="3920" spans="1:16" x14ac:dyDescent="0.3">
      <c r="A3920">
        <v>3919</v>
      </c>
      <c r="B3920" s="3" t="s">
        <v>9406</v>
      </c>
      <c r="C3920" s="4">
        <v>44002.453472222223</v>
      </c>
      <c r="D3920" s="3" t="s">
        <v>6721</v>
      </c>
      <c r="E3920" s="3" t="s">
        <v>5383</v>
      </c>
      <c r="F3920" s="3" t="s">
        <v>1493</v>
      </c>
      <c r="G3920">
        <v>695</v>
      </c>
      <c r="H3920" s="3" t="s">
        <v>17</v>
      </c>
      <c r="I3920" s="3" t="s">
        <v>9394</v>
      </c>
      <c r="J3920" s="3" t="s">
        <v>9403</v>
      </c>
      <c r="K3920" s="3" t="s">
        <v>8791</v>
      </c>
      <c r="L3920" s="3" t="s">
        <v>2397</v>
      </c>
      <c r="M3920" s="3" t="s">
        <v>32</v>
      </c>
      <c r="N3920" s="3">
        <f>IF(Broker_Trades2[[#This Row],[Status]]="Complete",((Broker_Trades2[Sell Price]-Broker_Trades2[Buy Price])/Broker_Trades2[[#This Row],[Buy Price]]),"")</f>
        <v>7.4354614314422668E-2</v>
      </c>
      <c r="O39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3920" s="3">
        <f>IFERROR(Broker_Trades2[[#This Row],[Return]]/Broker_Trades2[[#This Row],[Time]],Broker_Trades2[[#This Row],[Return]])</f>
        <v>2.5639522177387129E-3</v>
      </c>
    </row>
    <row r="3921" spans="1:16" x14ac:dyDescent="0.3">
      <c r="A3921">
        <v>3920</v>
      </c>
      <c r="B3921" s="3" t="s">
        <v>9407</v>
      </c>
      <c r="C3921" s="4">
        <v>44002.452777777777</v>
      </c>
      <c r="D3921" s="3" t="s">
        <v>354</v>
      </c>
      <c r="E3921" s="3" t="s">
        <v>1933</v>
      </c>
      <c r="F3921" s="3" t="s">
        <v>1934</v>
      </c>
      <c r="G3921">
        <v>750</v>
      </c>
      <c r="H3921" s="3" t="s">
        <v>24</v>
      </c>
      <c r="I3921" s="3" t="s">
        <v>9394</v>
      </c>
      <c r="J3921" s="3" t="s">
        <v>1769</v>
      </c>
      <c r="K3921" s="3" t="s">
        <v>9153</v>
      </c>
      <c r="L3921" s="3" t="s">
        <v>11272</v>
      </c>
      <c r="M3921" s="3" t="s">
        <v>32</v>
      </c>
      <c r="N3921" s="3">
        <f>IF(Broker_Trades2[[#This Row],[Status]]="Complete",((Broker_Trades2[Sell Price]-Broker_Trades2[Buy Price])/Broker_Trades2[[#This Row],[Buy Price]]),"")</f>
        <v>-0.10000000000000003</v>
      </c>
      <c r="O39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3921" s="3">
        <f>IFERROR(Broker_Trades2[[#This Row],[Return]]/Broker_Trades2[[#This Row],[Time]],Broker_Trades2[[#This Row],[Return]])</f>
        <v>-1.2500000000000004E-2</v>
      </c>
    </row>
    <row r="3922" spans="1:16" hidden="1" x14ac:dyDescent="0.3">
      <c r="A3922">
        <v>3921</v>
      </c>
      <c r="B3922" s="3" t="s">
        <v>9408</v>
      </c>
      <c r="C3922" s="4">
        <v>44002.444444444445</v>
      </c>
      <c r="D3922" s="3" t="s">
        <v>34</v>
      </c>
      <c r="E3922" s="3" t="s">
        <v>1196</v>
      </c>
      <c r="F3922" s="3" t="s">
        <v>1197</v>
      </c>
      <c r="G3922">
        <v>380</v>
      </c>
      <c r="H3922" s="3" t="s">
        <v>59</v>
      </c>
      <c r="I3922" s="3" t="s">
        <v>2695</v>
      </c>
      <c r="J3922" s="3" t="s">
        <v>2695</v>
      </c>
      <c r="K3922" s="3" t="s">
        <v>2695</v>
      </c>
      <c r="L3922" s="3" t="s">
        <v>2695</v>
      </c>
      <c r="M3922" s="3" t="s">
        <v>190</v>
      </c>
      <c r="N3922" s="3" t="str">
        <f>IF(Broker_Trades2[[#This Row],[Status]]="Complete",((Broker_Trades2[Sell Price]-Broker_Trades2[Buy Price])/Broker_Trades2[[#This Row],[Buy Price]]),"")</f>
        <v/>
      </c>
      <c r="O39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22" s="3" t="str">
        <f>IFERROR(Broker_Trades2[[#This Row],[Return]]/Broker_Trades2[[#This Row],[Time]],Broker_Trades2[[#This Row],[Return]])</f>
        <v/>
      </c>
    </row>
    <row r="3923" spans="1:16" x14ac:dyDescent="0.3">
      <c r="A3923">
        <v>3922</v>
      </c>
      <c r="B3923" s="3" t="s">
        <v>9409</v>
      </c>
      <c r="C3923" s="4">
        <v>44001.756249999999</v>
      </c>
      <c r="D3923" s="3" t="s">
        <v>161</v>
      </c>
      <c r="E3923" s="3" t="s">
        <v>4292</v>
      </c>
      <c r="F3923" s="3" t="s">
        <v>4293</v>
      </c>
      <c r="G3923">
        <v>132</v>
      </c>
      <c r="H3923" s="3" t="s">
        <v>59</v>
      </c>
      <c r="I3923" s="3" t="s">
        <v>9394</v>
      </c>
      <c r="J3923" s="3" t="s">
        <v>3614</v>
      </c>
      <c r="K3923" s="3" t="s">
        <v>8953</v>
      </c>
      <c r="L3923" s="3" t="s">
        <v>4105</v>
      </c>
      <c r="M3923" s="3" t="s">
        <v>32</v>
      </c>
      <c r="N3923" s="3">
        <f>IF(Broker_Trades2[[#This Row],[Status]]="Complete",((Broker_Trades2[Sell Price]-Broker_Trades2[Buy Price])/Broker_Trades2[[#This Row],[Buy Price]]),"")</f>
        <v>1.5384615384615385E-2</v>
      </c>
      <c r="O39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3923" s="3">
        <f>IFERROR(Broker_Trades2[[#This Row],[Return]]/Broker_Trades2[[#This Row],[Time]],Broker_Trades2[[#This Row],[Return]])</f>
        <v>1.0256410256410256E-3</v>
      </c>
    </row>
    <row r="3924" spans="1:16" hidden="1" x14ac:dyDescent="0.3">
      <c r="A3924">
        <v>3923</v>
      </c>
      <c r="B3924" s="3" t="s">
        <v>9411</v>
      </c>
      <c r="C3924" s="4">
        <v>44001.751388888886</v>
      </c>
      <c r="D3924" s="3" t="s">
        <v>216</v>
      </c>
      <c r="E3924" s="3" t="s">
        <v>7798</v>
      </c>
      <c r="F3924" s="3" t="s">
        <v>7799</v>
      </c>
      <c r="G3924">
        <v>22</v>
      </c>
      <c r="H3924" s="3" t="s">
        <v>59</v>
      </c>
      <c r="I3924" s="3" t="s">
        <v>2695</v>
      </c>
      <c r="J3924" s="3" t="s">
        <v>2695</v>
      </c>
      <c r="K3924" s="3" t="s">
        <v>2695</v>
      </c>
      <c r="L3924" s="3" t="s">
        <v>2695</v>
      </c>
      <c r="M3924" s="3" t="s">
        <v>190</v>
      </c>
      <c r="N3924" s="3" t="str">
        <f>IF(Broker_Trades2[[#This Row],[Status]]="Complete",((Broker_Trades2[Sell Price]-Broker_Trades2[Buy Price])/Broker_Trades2[[#This Row],[Buy Price]]),"")</f>
        <v/>
      </c>
      <c r="O392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24" s="3" t="str">
        <f>IFERROR(Broker_Trades2[[#This Row],[Return]]/Broker_Trades2[[#This Row],[Time]],Broker_Trades2[[#This Row],[Return]])</f>
        <v/>
      </c>
    </row>
    <row r="3925" spans="1:16" hidden="1" x14ac:dyDescent="0.3">
      <c r="A3925">
        <v>3924</v>
      </c>
      <c r="B3925" s="3" t="s">
        <v>9412</v>
      </c>
      <c r="C3925" s="4">
        <v>44001.750694444447</v>
      </c>
      <c r="D3925" s="3" t="s">
        <v>216</v>
      </c>
      <c r="E3925" s="3" t="s">
        <v>1508</v>
      </c>
      <c r="F3925" s="3" t="s">
        <v>1509</v>
      </c>
      <c r="G3925">
        <v>1325</v>
      </c>
      <c r="H3925" s="3" t="s">
        <v>59</v>
      </c>
      <c r="I3925" s="3" t="s">
        <v>2695</v>
      </c>
      <c r="J3925" s="3" t="s">
        <v>2695</v>
      </c>
      <c r="K3925" s="3" t="s">
        <v>2695</v>
      </c>
      <c r="L3925" s="3" t="s">
        <v>2695</v>
      </c>
      <c r="M3925" s="3" t="s">
        <v>190</v>
      </c>
      <c r="N3925" s="3" t="str">
        <f>IF(Broker_Trades2[[#This Row],[Status]]="Complete",((Broker_Trades2[Sell Price]-Broker_Trades2[Buy Price])/Broker_Trades2[[#This Row],[Buy Price]]),"")</f>
        <v/>
      </c>
      <c r="O392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25" s="3" t="str">
        <f>IFERROR(Broker_Trades2[[#This Row],[Return]]/Broker_Trades2[[#This Row],[Time]],Broker_Trades2[[#This Row],[Return]])</f>
        <v/>
      </c>
    </row>
    <row r="3926" spans="1:16" hidden="1" x14ac:dyDescent="0.3">
      <c r="A3926">
        <v>3925</v>
      </c>
      <c r="B3926" s="3" t="s">
        <v>9413</v>
      </c>
      <c r="C3926" s="4">
        <v>44001.746527777781</v>
      </c>
      <c r="D3926" s="3" t="s">
        <v>216</v>
      </c>
      <c r="E3926" s="3" t="s">
        <v>4292</v>
      </c>
      <c r="F3926" s="3" t="s">
        <v>4293</v>
      </c>
      <c r="G3926">
        <v>130</v>
      </c>
      <c r="H3926" s="3" t="s">
        <v>59</v>
      </c>
      <c r="I3926" s="3" t="s">
        <v>2695</v>
      </c>
      <c r="J3926" s="3" t="s">
        <v>2695</v>
      </c>
      <c r="K3926" s="3" t="s">
        <v>2695</v>
      </c>
      <c r="L3926" s="3" t="s">
        <v>2695</v>
      </c>
      <c r="M3926" s="3" t="s">
        <v>190</v>
      </c>
      <c r="N3926" s="3" t="str">
        <f>IF(Broker_Trades2[[#This Row],[Status]]="Complete",((Broker_Trades2[Sell Price]-Broker_Trades2[Buy Price])/Broker_Trades2[[#This Row],[Buy Price]]),"")</f>
        <v/>
      </c>
      <c r="O39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26" s="3" t="str">
        <f>IFERROR(Broker_Trades2[[#This Row],[Return]]/Broker_Trades2[[#This Row],[Time]],Broker_Trades2[[#This Row],[Return]])</f>
        <v/>
      </c>
    </row>
    <row r="3927" spans="1:16" x14ac:dyDescent="0.3">
      <c r="A3927">
        <v>3926</v>
      </c>
      <c r="B3927" s="3" t="s">
        <v>9414</v>
      </c>
      <c r="C3927" s="4">
        <v>44001.744444444441</v>
      </c>
      <c r="D3927" s="3" t="s">
        <v>216</v>
      </c>
      <c r="E3927" s="3" t="s">
        <v>986</v>
      </c>
      <c r="F3927" s="3" t="s">
        <v>987</v>
      </c>
      <c r="G3927">
        <v>465</v>
      </c>
      <c r="H3927" s="3" t="s">
        <v>24</v>
      </c>
      <c r="I3927" s="3" t="s">
        <v>9394</v>
      </c>
      <c r="J3927" s="3" t="s">
        <v>5256</v>
      </c>
      <c r="K3927" s="3" t="s">
        <v>7359</v>
      </c>
      <c r="L3927" s="3" t="s">
        <v>5912</v>
      </c>
      <c r="M3927" s="3" t="s">
        <v>32</v>
      </c>
      <c r="N3927" s="3">
        <f>IF(Broker_Trades2[[#This Row],[Status]]="Complete",((Broker_Trades2[Sell Price]-Broker_Trades2[Buy Price])/Broker_Trades2[[#This Row],[Buy Price]]),"")</f>
        <v>0.22368421052631579</v>
      </c>
      <c r="O39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3927" s="3">
        <f>IFERROR(Broker_Trades2[[#This Row],[Return]]/Broker_Trades2[[#This Row],[Time]],Broker_Trades2[[#This Row],[Return]])</f>
        <v>3.8566243194192379E-3</v>
      </c>
    </row>
    <row r="3928" spans="1:16" hidden="1" x14ac:dyDescent="0.3">
      <c r="A3928">
        <v>3927</v>
      </c>
      <c r="B3928" s="3" t="s">
        <v>9416</v>
      </c>
      <c r="C3928" s="4">
        <v>44001.743055555555</v>
      </c>
      <c r="D3928" s="3" t="s">
        <v>216</v>
      </c>
      <c r="E3928" s="3" t="s">
        <v>600</v>
      </c>
      <c r="F3928" s="3" t="s">
        <v>601</v>
      </c>
      <c r="G3928">
        <v>1460</v>
      </c>
      <c r="H3928" s="3" t="s">
        <v>24</v>
      </c>
      <c r="I3928" s="3" t="s">
        <v>2695</v>
      </c>
      <c r="J3928" s="3" t="s">
        <v>2695</v>
      </c>
      <c r="K3928" s="3" t="s">
        <v>2695</v>
      </c>
      <c r="L3928" s="3" t="s">
        <v>2695</v>
      </c>
      <c r="M3928" s="3" t="s">
        <v>190</v>
      </c>
      <c r="N3928" s="3" t="str">
        <f>IF(Broker_Trades2[[#This Row],[Status]]="Complete",((Broker_Trades2[Sell Price]-Broker_Trades2[Buy Price])/Broker_Trades2[[#This Row],[Buy Price]]),"")</f>
        <v/>
      </c>
      <c r="O39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28" s="3" t="str">
        <f>IFERROR(Broker_Trades2[[#This Row],[Return]]/Broker_Trades2[[#This Row],[Time]],Broker_Trades2[[#This Row],[Return]])</f>
        <v/>
      </c>
    </row>
    <row r="3929" spans="1:16" x14ac:dyDescent="0.3">
      <c r="A3929">
        <v>3928</v>
      </c>
      <c r="B3929" s="3" t="s">
        <v>9417</v>
      </c>
      <c r="C3929" s="4">
        <v>44001.739583333336</v>
      </c>
      <c r="D3929" s="3" t="s">
        <v>216</v>
      </c>
      <c r="E3929" s="3" t="s">
        <v>4047</v>
      </c>
      <c r="F3929" s="3" t="s">
        <v>4048</v>
      </c>
      <c r="G3929">
        <v>153</v>
      </c>
      <c r="H3929" s="3" t="s">
        <v>24</v>
      </c>
      <c r="I3929" s="3" t="s">
        <v>9394</v>
      </c>
      <c r="J3929" s="3" t="s">
        <v>9418</v>
      </c>
      <c r="K3929" s="3" t="s">
        <v>4505</v>
      </c>
      <c r="L3929" s="3" t="s">
        <v>644</v>
      </c>
      <c r="M3929" s="3" t="s">
        <v>32</v>
      </c>
      <c r="N3929" s="3">
        <f>IF(Broker_Trades2[[#This Row],[Status]]="Complete",((Broker_Trades2[Sell Price]-Broker_Trades2[Buy Price])/Broker_Trades2[[#This Row],[Buy Price]]),"")</f>
        <v>0.24087591240875916</v>
      </c>
      <c r="O39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158</v>
      </c>
      <c r="P3929" s="3">
        <f>IFERROR(Broker_Trades2[[#This Row],[Return]]/Broker_Trades2[[#This Row],[Time]],Broker_Trades2[[#This Row],[Return]])</f>
        <v>1.5245310911946783E-3</v>
      </c>
    </row>
    <row r="3930" spans="1:16" hidden="1" x14ac:dyDescent="0.3">
      <c r="A3930">
        <v>3929</v>
      </c>
      <c r="B3930" s="3" t="s">
        <v>9420</v>
      </c>
      <c r="C3930" s="4">
        <v>44001.737500000003</v>
      </c>
      <c r="D3930" s="3" t="s">
        <v>159</v>
      </c>
      <c r="E3930" s="3" t="s">
        <v>4845</v>
      </c>
      <c r="F3930" s="3" t="s">
        <v>601</v>
      </c>
      <c r="G3930">
        <v>1450</v>
      </c>
      <c r="H3930" s="3" t="s">
        <v>24</v>
      </c>
      <c r="I3930" s="3" t="s">
        <v>2695</v>
      </c>
      <c r="J3930" s="3" t="s">
        <v>2695</v>
      </c>
      <c r="K3930" s="3" t="s">
        <v>2695</v>
      </c>
      <c r="L3930" s="3" t="s">
        <v>2695</v>
      </c>
      <c r="M3930" s="3" t="s">
        <v>190</v>
      </c>
      <c r="N3930" s="3" t="str">
        <f>IF(Broker_Trades2[[#This Row],[Status]]="Complete",((Broker_Trades2[Sell Price]-Broker_Trades2[Buy Price])/Broker_Trades2[[#This Row],[Buy Price]]),"")</f>
        <v/>
      </c>
      <c r="O39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30" s="3" t="str">
        <f>IFERROR(Broker_Trades2[[#This Row],[Return]]/Broker_Trades2[[#This Row],[Time]],Broker_Trades2[[#This Row],[Return]])</f>
        <v/>
      </c>
    </row>
    <row r="3931" spans="1:16" hidden="1" x14ac:dyDescent="0.3">
      <c r="A3931">
        <v>3930</v>
      </c>
      <c r="B3931" s="3" t="s">
        <v>9421</v>
      </c>
      <c r="C3931" s="4">
        <v>44001.734722222223</v>
      </c>
      <c r="D3931" s="3" t="s">
        <v>354</v>
      </c>
      <c r="E3931" s="3" t="s">
        <v>600</v>
      </c>
      <c r="F3931" s="3" t="s">
        <v>601</v>
      </c>
      <c r="G3931">
        <v>1425</v>
      </c>
      <c r="H3931" s="3" t="s">
        <v>24</v>
      </c>
      <c r="I3931" s="3" t="s">
        <v>2695</v>
      </c>
      <c r="J3931" s="3" t="s">
        <v>2695</v>
      </c>
      <c r="K3931" s="3" t="s">
        <v>2695</v>
      </c>
      <c r="L3931" s="3" t="s">
        <v>2695</v>
      </c>
      <c r="M3931" s="3" t="s">
        <v>190</v>
      </c>
      <c r="N3931" s="3" t="str">
        <f>IF(Broker_Trades2[[#This Row],[Status]]="Complete",((Broker_Trades2[Sell Price]-Broker_Trades2[Buy Price])/Broker_Trades2[[#This Row],[Buy Price]]),"")</f>
        <v/>
      </c>
      <c r="O393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31" s="3" t="str">
        <f>IFERROR(Broker_Trades2[[#This Row],[Return]]/Broker_Trades2[[#This Row],[Time]],Broker_Trades2[[#This Row],[Return]])</f>
        <v/>
      </c>
    </row>
    <row r="3932" spans="1:16" x14ac:dyDescent="0.3">
      <c r="A3932">
        <v>3931</v>
      </c>
      <c r="B3932" s="3" t="s">
        <v>9422</v>
      </c>
      <c r="C3932" s="4">
        <v>44001.732638888891</v>
      </c>
      <c r="D3932" s="3" t="s">
        <v>161</v>
      </c>
      <c r="E3932" s="3" t="s">
        <v>5098</v>
      </c>
      <c r="F3932" s="3" t="s">
        <v>1934</v>
      </c>
      <c r="G3932">
        <v>870</v>
      </c>
      <c r="H3932" s="3" t="s">
        <v>24</v>
      </c>
      <c r="I3932" s="3" t="s">
        <v>9394</v>
      </c>
      <c r="J3932" s="3" t="s">
        <v>1769</v>
      </c>
      <c r="K3932" s="3" t="s">
        <v>9153</v>
      </c>
      <c r="L3932" s="3" t="s">
        <v>11272</v>
      </c>
      <c r="M3932" s="3" t="s">
        <v>32</v>
      </c>
      <c r="N3932" s="3">
        <f>IF(Broker_Trades2[[#This Row],[Status]]="Complete",((Broker_Trades2[Sell Price]-Broker_Trades2[Buy Price])/Broker_Trades2[[#This Row],[Buy Price]]),"")</f>
        <v>-0.10000000000000003</v>
      </c>
      <c r="O39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3932" s="3">
        <f>IFERROR(Broker_Trades2[[#This Row],[Return]]/Broker_Trades2[[#This Row],[Time]],Broker_Trades2[[#This Row],[Return]])</f>
        <v>-1.2500000000000004E-2</v>
      </c>
    </row>
    <row r="3933" spans="1:16" x14ac:dyDescent="0.3">
      <c r="A3933">
        <v>3932</v>
      </c>
      <c r="B3933" s="3" t="s">
        <v>9423</v>
      </c>
      <c r="C3933" s="4">
        <v>44001.67083333333</v>
      </c>
      <c r="D3933" s="3" t="s">
        <v>161</v>
      </c>
      <c r="E3933" s="3" t="s">
        <v>986</v>
      </c>
      <c r="F3933" s="3" t="s">
        <v>987</v>
      </c>
      <c r="G3933">
        <v>448</v>
      </c>
      <c r="H3933" s="3" t="s">
        <v>24</v>
      </c>
      <c r="I3933" s="3" t="s">
        <v>9394</v>
      </c>
      <c r="J3933" s="3" t="s">
        <v>5256</v>
      </c>
      <c r="K3933" s="3" t="s">
        <v>7688</v>
      </c>
      <c r="L3933" s="3" t="s">
        <v>1305</v>
      </c>
      <c r="M3933" s="3" t="s">
        <v>32</v>
      </c>
      <c r="N3933" s="3">
        <f>IF(Broker_Trades2[[#This Row],[Status]]="Complete",((Broker_Trades2[Sell Price]-Broker_Trades2[Buy Price])/Broker_Trades2[[#This Row],[Buy Price]]),"")</f>
        <v>0.17894736842105263</v>
      </c>
      <c r="O39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3933" s="3">
        <f>IFERROR(Broker_Trades2[[#This Row],[Return]]/Broker_Trades2[[#This Row],[Time]],Broker_Trades2[[#This Row],[Return]])</f>
        <v>3.4412955465587046E-3</v>
      </c>
    </row>
    <row r="3934" spans="1:16" hidden="1" x14ac:dyDescent="0.3">
      <c r="A3934">
        <v>3933</v>
      </c>
      <c r="B3934" s="3" t="s">
        <v>9425</v>
      </c>
      <c r="C3934" s="4">
        <v>44001.669444444444</v>
      </c>
      <c r="D3934" s="3" t="s">
        <v>161</v>
      </c>
      <c r="E3934" s="3" t="s">
        <v>600</v>
      </c>
      <c r="F3934" s="3" t="s">
        <v>601</v>
      </c>
      <c r="G3934">
        <v>1348</v>
      </c>
      <c r="H3934" s="3" t="s">
        <v>59</v>
      </c>
      <c r="I3934" s="3" t="s">
        <v>2695</v>
      </c>
      <c r="J3934" s="3" t="s">
        <v>2695</v>
      </c>
      <c r="K3934" s="3" t="s">
        <v>2695</v>
      </c>
      <c r="L3934" s="3" t="s">
        <v>2695</v>
      </c>
      <c r="M3934" s="3" t="s">
        <v>190</v>
      </c>
      <c r="N3934" s="3" t="str">
        <f>IF(Broker_Trades2[[#This Row],[Status]]="Complete",((Broker_Trades2[Sell Price]-Broker_Trades2[Buy Price])/Broker_Trades2[[#This Row],[Buy Price]]),"")</f>
        <v/>
      </c>
      <c r="O39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34" s="3" t="str">
        <f>IFERROR(Broker_Trades2[[#This Row],[Return]]/Broker_Trades2[[#This Row],[Time]],Broker_Trades2[[#This Row],[Return]])</f>
        <v/>
      </c>
    </row>
    <row r="3935" spans="1:16" x14ac:dyDescent="0.3">
      <c r="A3935">
        <v>3934</v>
      </c>
      <c r="B3935" s="3" t="s">
        <v>9426</v>
      </c>
      <c r="C3935" s="4">
        <v>44001.48541666667</v>
      </c>
      <c r="D3935" s="3" t="s">
        <v>38</v>
      </c>
      <c r="E3935" s="3" t="s">
        <v>4691</v>
      </c>
      <c r="F3935" s="3" t="s">
        <v>4692</v>
      </c>
      <c r="G3935">
        <v>740</v>
      </c>
      <c r="H3935" s="3" t="s">
        <v>24</v>
      </c>
      <c r="I3935" s="3" t="s">
        <v>9427</v>
      </c>
      <c r="J3935" s="3" t="s">
        <v>9428</v>
      </c>
      <c r="K3935" s="3" t="s">
        <v>8611</v>
      </c>
      <c r="L3935" s="3" t="s">
        <v>1165</v>
      </c>
      <c r="M3935" s="3" t="s">
        <v>32</v>
      </c>
      <c r="N3935" s="3">
        <f>IF(Broker_Trades2[[#This Row],[Status]]="Complete",((Broker_Trades2[Sell Price]-Broker_Trades2[Buy Price])/Broker_Trades2[[#This Row],[Buy Price]]),"")</f>
        <v>0.19345214095637459</v>
      </c>
      <c r="O39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3935" s="3">
        <f>IFERROR(Broker_Trades2[[#This Row],[Return]]/Broker_Trades2[[#This Row],[Time]],Broker_Trades2[[#This Row],[Return]])</f>
        <v>5.0908458146414369E-3</v>
      </c>
    </row>
    <row r="3936" spans="1:16" x14ac:dyDescent="0.3">
      <c r="A3936">
        <v>3935</v>
      </c>
      <c r="B3936" s="3" t="s">
        <v>9430</v>
      </c>
      <c r="C3936" s="4">
        <v>44001.423611111109</v>
      </c>
      <c r="D3936" s="3" t="s">
        <v>38</v>
      </c>
      <c r="E3936" s="3" t="s">
        <v>2579</v>
      </c>
      <c r="F3936" s="3" t="s">
        <v>2580</v>
      </c>
      <c r="G3936">
        <v>95</v>
      </c>
      <c r="H3936" s="3" t="s">
        <v>24</v>
      </c>
      <c r="I3936" s="3" t="s">
        <v>9427</v>
      </c>
      <c r="J3936" s="3" t="s">
        <v>2626</v>
      </c>
      <c r="K3936" s="3" t="s">
        <v>4345</v>
      </c>
      <c r="L3936" s="3" t="s">
        <v>3617</v>
      </c>
      <c r="M3936" s="3" t="s">
        <v>32</v>
      </c>
      <c r="N3936" s="3">
        <f>IF(Broker_Trades2[[#This Row],[Status]]="Complete",((Broker_Trades2[Sell Price]-Broker_Trades2[Buy Price])/Broker_Trades2[[#This Row],[Buy Price]]),"")</f>
        <v>0.19346733668341717</v>
      </c>
      <c r="O39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173</v>
      </c>
      <c r="P3936" s="3">
        <f>IFERROR(Broker_Trades2[[#This Row],[Return]]/Broker_Trades2[[#This Row],[Time]],Broker_Trades2[[#This Row],[Return]])</f>
        <v>1.118308304528423E-3</v>
      </c>
    </row>
    <row r="3937" spans="1:16" x14ac:dyDescent="0.3">
      <c r="A3937">
        <v>3936</v>
      </c>
      <c r="B3937" s="3" t="s">
        <v>9431</v>
      </c>
      <c r="C3937" s="4">
        <v>44001.422222222223</v>
      </c>
      <c r="D3937" s="3" t="s">
        <v>38</v>
      </c>
      <c r="E3937" s="3" t="s">
        <v>4380</v>
      </c>
      <c r="F3937" s="3" t="s">
        <v>4381</v>
      </c>
      <c r="G3937">
        <v>82</v>
      </c>
      <c r="H3937" s="3" t="s">
        <v>24</v>
      </c>
      <c r="I3937" s="3" t="s">
        <v>9427</v>
      </c>
      <c r="J3937" s="3" t="s">
        <v>9432</v>
      </c>
      <c r="K3937" s="3" t="s">
        <v>7896</v>
      </c>
      <c r="L3937" s="3" t="s">
        <v>8808</v>
      </c>
      <c r="M3937" s="3" t="s">
        <v>32</v>
      </c>
      <c r="N3937" s="3">
        <f>IF(Broker_Trades2[[#This Row],[Status]]="Complete",((Broker_Trades2[Sell Price]-Broker_Trades2[Buy Price])/Broker_Trades2[[#This Row],[Buy Price]]),"")</f>
        <v>0.44620811287477946</v>
      </c>
      <c r="O39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3937" s="3">
        <f>IFERROR(Broker_Trades2[[#This Row],[Return]]/Broker_Trades2[[#This Row],[Time]],Broker_Trades2[[#This Row],[Return]])</f>
        <v>8.4190209976373487E-3</v>
      </c>
    </row>
    <row r="3938" spans="1:16" x14ac:dyDescent="0.3">
      <c r="A3938">
        <v>3937</v>
      </c>
      <c r="B3938" s="3" t="s">
        <v>9433</v>
      </c>
      <c r="C3938" s="4">
        <v>44001.42083333333</v>
      </c>
      <c r="D3938" s="3" t="s">
        <v>38</v>
      </c>
      <c r="E3938" s="3" t="s">
        <v>9434</v>
      </c>
      <c r="F3938" s="3" t="s">
        <v>9435</v>
      </c>
      <c r="G3938">
        <v>65</v>
      </c>
      <c r="H3938" s="3" t="s">
        <v>59</v>
      </c>
      <c r="I3938" s="3" t="s">
        <v>9427</v>
      </c>
      <c r="J3938" s="3" t="s">
        <v>9436</v>
      </c>
      <c r="K3938" s="3" t="s">
        <v>9394</v>
      </c>
      <c r="L3938" s="3" t="s">
        <v>3212</v>
      </c>
      <c r="M3938" s="3" t="s">
        <v>32</v>
      </c>
      <c r="N3938" s="3">
        <f>IF(Broker_Trades2[[#This Row],[Status]]="Complete",((Broker_Trades2[Sell Price]-Broker_Trades2[Buy Price])/Broker_Trades2[[#This Row],[Buy Price]]),"")</f>
        <v>3.503184713375801E-2</v>
      </c>
      <c r="O39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938" s="3">
        <f>IFERROR(Broker_Trades2[[#This Row],[Return]]/Broker_Trades2[[#This Row],[Time]],Broker_Trades2[[#This Row],[Return]])</f>
        <v>1.1677282377919337E-2</v>
      </c>
    </row>
    <row r="3939" spans="1:16" hidden="1" x14ac:dyDescent="0.3">
      <c r="A3939">
        <v>3938</v>
      </c>
      <c r="B3939" s="3" t="s">
        <v>9437</v>
      </c>
      <c r="C3939" s="4">
        <v>44001.419444444444</v>
      </c>
      <c r="D3939" s="3" t="s">
        <v>38</v>
      </c>
      <c r="E3939" s="3" t="s">
        <v>1469</v>
      </c>
      <c r="F3939" s="3" t="s">
        <v>1357</v>
      </c>
      <c r="G3939">
        <v>215</v>
      </c>
      <c r="H3939" s="3" t="s">
        <v>59</v>
      </c>
      <c r="I3939" s="3" t="s">
        <v>2695</v>
      </c>
      <c r="J3939" s="3" t="s">
        <v>2695</v>
      </c>
      <c r="K3939" s="3" t="s">
        <v>2695</v>
      </c>
      <c r="L3939" s="3" t="s">
        <v>2695</v>
      </c>
      <c r="M3939" s="3" t="s">
        <v>190</v>
      </c>
      <c r="N3939" s="3" t="str">
        <f>IF(Broker_Trades2[[#This Row],[Status]]="Complete",((Broker_Trades2[Sell Price]-Broker_Trades2[Buy Price])/Broker_Trades2[[#This Row],[Buy Price]]),"")</f>
        <v/>
      </c>
      <c r="O393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39" s="3" t="str">
        <f>IFERROR(Broker_Trades2[[#This Row],[Return]]/Broker_Trades2[[#This Row],[Time]],Broker_Trades2[[#This Row],[Return]])</f>
        <v/>
      </c>
    </row>
    <row r="3940" spans="1:16" x14ac:dyDescent="0.3">
      <c r="A3940">
        <v>3939</v>
      </c>
      <c r="B3940" s="3" t="s">
        <v>9438</v>
      </c>
      <c r="C3940" s="4">
        <v>44001.418055555558</v>
      </c>
      <c r="D3940" s="3" t="s">
        <v>6721</v>
      </c>
      <c r="E3940" s="3" t="s">
        <v>1226</v>
      </c>
      <c r="F3940" s="3" t="s">
        <v>1227</v>
      </c>
      <c r="G3940">
        <v>1657</v>
      </c>
      <c r="H3940" s="3" t="s">
        <v>17</v>
      </c>
      <c r="I3940" s="3" t="s">
        <v>9427</v>
      </c>
      <c r="J3940" s="3" t="s">
        <v>9439</v>
      </c>
      <c r="K3940" s="3" t="s">
        <v>9394</v>
      </c>
      <c r="L3940" s="3" t="s">
        <v>4009</v>
      </c>
      <c r="M3940" s="3" t="s">
        <v>32</v>
      </c>
      <c r="N3940" s="3">
        <f>IF(Broker_Trades2[[#This Row],[Status]]="Complete",((Broker_Trades2[Sell Price]-Broker_Trades2[Buy Price])/Broker_Trades2[[#This Row],[Buy Price]]),"")</f>
        <v>4.5953793712915005E-2</v>
      </c>
      <c r="O39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3940" s="3">
        <f>IFERROR(Broker_Trades2[[#This Row],[Return]]/Broker_Trades2[[#This Row],[Time]],Broker_Trades2[[#This Row],[Return]])</f>
        <v>1.5317931237638334E-2</v>
      </c>
    </row>
    <row r="3941" spans="1:16" x14ac:dyDescent="0.3">
      <c r="A3941">
        <v>3940</v>
      </c>
      <c r="B3941" s="3" t="s">
        <v>9441</v>
      </c>
      <c r="C3941" s="4">
        <v>44001.417361111111</v>
      </c>
      <c r="D3941" s="3" t="s">
        <v>4046</v>
      </c>
      <c r="E3941" s="3" t="s">
        <v>2411</v>
      </c>
      <c r="F3941" s="3" t="s">
        <v>984</v>
      </c>
      <c r="G3941">
        <v>5700</v>
      </c>
      <c r="H3941" s="3" t="s">
        <v>24</v>
      </c>
      <c r="I3941" s="3" t="s">
        <v>9427</v>
      </c>
      <c r="J3941" s="3" t="s">
        <v>9442</v>
      </c>
      <c r="K3941" s="3" t="s">
        <v>9427</v>
      </c>
      <c r="L3941" s="3" t="s">
        <v>11376</v>
      </c>
      <c r="M3941" s="3" t="s">
        <v>32</v>
      </c>
      <c r="N3941" s="3">
        <f>IF(Broker_Trades2[[#This Row],[Status]]="Complete",((Broker_Trades2[Sell Price]-Broker_Trades2[Buy Price])/Broker_Trades2[[#This Row],[Buy Price]]),"")</f>
        <v>1.4442457086414414E-2</v>
      </c>
      <c r="O39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941" s="3">
        <f>IFERROR(Broker_Trades2[[#This Row],[Return]]/Broker_Trades2[[#This Row],[Time]],Broker_Trades2[[#This Row],[Return]])</f>
        <v>1.4442457086414414E-2</v>
      </c>
    </row>
    <row r="3942" spans="1:16" x14ac:dyDescent="0.3">
      <c r="A3942">
        <v>3941</v>
      </c>
      <c r="B3942" s="3" t="s">
        <v>9444</v>
      </c>
      <c r="C3942" s="4">
        <v>44001.411111111112</v>
      </c>
      <c r="D3942" s="3" t="s">
        <v>21</v>
      </c>
      <c r="E3942" s="3" t="s">
        <v>2579</v>
      </c>
      <c r="F3942" s="3" t="s">
        <v>2580</v>
      </c>
      <c r="G3942">
        <v>89</v>
      </c>
      <c r="H3942" s="3" t="s">
        <v>59</v>
      </c>
      <c r="I3942" s="3" t="s">
        <v>9427</v>
      </c>
      <c r="J3942" s="3" t="s">
        <v>2626</v>
      </c>
      <c r="K3942" s="3" t="s">
        <v>4345</v>
      </c>
      <c r="L3942" s="3" t="s">
        <v>3474</v>
      </c>
      <c r="M3942" s="3" t="s">
        <v>32</v>
      </c>
      <c r="N3942" s="3">
        <f>IF(Broker_Trades2[[#This Row],[Status]]="Complete",((Broker_Trades2[Sell Price]-Broker_Trades2[Buy Price])/Broker_Trades2[[#This Row],[Buy Price]]),"")</f>
        <v>0.11809045226130661</v>
      </c>
      <c r="O39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173</v>
      </c>
      <c r="P3942" s="3">
        <f>IFERROR(Broker_Trades2[[#This Row],[Return]]/Broker_Trades2[[#This Row],[Time]],Broker_Trades2[[#This Row],[Return]])</f>
        <v>6.8260377029657007E-4</v>
      </c>
    </row>
    <row r="3943" spans="1:16" hidden="1" x14ac:dyDescent="0.3">
      <c r="A3943">
        <v>3942</v>
      </c>
      <c r="B3943" s="3" t="s">
        <v>9445</v>
      </c>
      <c r="C3943" s="4">
        <v>44001.368055555555</v>
      </c>
      <c r="D3943" s="3" t="s">
        <v>21</v>
      </c>
      <c r="E3943" s="3" t="s">
        <v>1508</v>
      </c>
      <c r="F3943" s="3" t="s">
        <v>1509</v>
      </c>
      <c r="G3943">
        <v>1317</v>
      </c>
      <c r="H3943" s="3" t="s">
        <v>59</v>
      </c>
      <c r="I3943" s="3" t="s">
        <v>2695</v>
      </c>
      <c r="J3943" s="3" t="s">
        <v>2695</v>
      </c>
      <c r="K3943" s="3" t="s">
        <v>2695</v>
      </c>
      <c r="L3943" s="3" t="s">
        <v>2695</v>
      </c>
      <c r="M3943" s="3" t="s">
        <v>190</v>
      </c>
      <c r="N3943" s="3" t="str">
        <f>IF(Broker_Trades2[[#This Row],[Status]]="Complete",((Broker_Trades2[Sell Price]-Broker_Trades2[Buy Price])/Broker_Trades2[[#This Row],[Buy Price]]),"")</f>
        <v/>
      </c>
      <c r="O39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43" s="3" t="str">
        <f>IFERROR(Broker_Trades2[[#This Row],[Return]]/Broker_Trades2[[#This Row],[Time]],Broker_Trades2[[#This Row],[Return]])</f>
        <v/>
      </c>
    </row>
    <row r="3944" spans="1:16" x14ac:dyDescent="0.3">
      <c r="A3944">
        <v>3943</v>
      </c>
      <c r="B3944" s="3" t="s">
        <v>9446</v>
      </c>
      <c r="C3944" s="4">
        <v>44001.365972222222</v>
      </c>
      <c r="D3944" s="3" t="s">
        <v>21</v>
      </c>
      <c r="E3944" s="3" t="s">
        <v>986</v>
      </c>
      <c r="F3944" s="3" t="s">
        <v>987</v>
      </c>
      <c r="G3944">
        <v>472</v>
      </c>
      <c r="H3944" s="3" t="s">
        <v>24</v>
      </c>
      <c r="I3944" s="3" t="s">
        <v>9427</v>
      </c>
      <c r="J3944" s="3" t="s">
        <v>886</v>
      </c>
      <c r="K3944" s="3" t="s">
        <v>7238</v>
      </c>
      <c r="L3944" s="3" t="s">
        <v>8639</v>
      </c>
      <c r="M3944" s="3" t="s">
        <v>32</v>
      </c>
      <c r="N3944" s="3">
        <f>IF(Broker_Trades2[[#This Row],[Status]]="Complete",((Broker_Trades2[Sell Price]-Broker_Trades2[Buy Price])/Broker_Trades2[[#This Row],[Buy Price]]),"")</f>
        <v>0.26881720430107525</v>
      </c>
      <c r="O39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3944" s="3">
        <f>IFERROR(Broker_Trades2[[#This Row],[Return]]/Broker_Trades2[[#This Row],[Time]],Broker_Trades2[[#This Row],[Return]])</f>
        <v>4.0729879439556855E-3</v>
      </c>
    </row>
    <row r="3945" spans="1:16" x14ac:dyDescent="0.3">
      <c r="A3945">
        <v>3944</v>
      </c>
      <c r="B3945" s="3" t="s">
        <v>9448</v>
      </c>
      <c r="C3945" s="4">
        <v>44001.365277777775</v>
      </c>
      <c r="D3945" s="3" t="s">
        <v>21</v>
      </c>
      <c r="E3945" s="3" t="s">
        <v>1180</v>
      </c>
      <c r="F3945" s="3" t="s">
        <v>1181</v>
      </c>
      <c r="G3945">
        <v>487</v>
      </c>
      <c r="H3945" s="3" t="s">
        <v>24</v>
      </c>
      <c r="I3945" s="3" t="s">
        <v>9427</v>
      </c>
      <c r="J3945" s="3" t="s">
        <v>9449</v>
      </c>
      <c r="K3945" s="3" t="s">
        <v>7766</v>
      </c>
      <c r="L3945" s="3" t="s">
        <v>1353</v>
      </c>
      <c r="M3945" s="3" t="s">
        <v>32</v>
      </c>
      <c r="N3945" s="3">
        <f>IF(Broker_Trades2[[#This Row],[Status]]="Complete",((Broker_Trades2[Sell Price]-Broker_Trades2[Buy Price])/Broker_Trades2[[#This Row],[Buy Price]]),"")</f>
        <v>0.248878061289909</v>
      </c>
      <c r="O39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3945" s="3">
        <f>IFERROR(Broker_Trades2[[#This Row],[Return]]/Broker_Trades2[[#This Row],[Time]],Broker_Trades2[[#This Row],[Return]])</f>
        <v>4.6088529868501668E-3</v>
      </c>
    </row>
    <row r="3946" spans="1:16" x14ac:dyDescent="0.3">
      <c r="A3946">
        <v>3945</v>
      </c>
      <c r="B3946" s="3" t="s">
        <v>9450</v>
      </c>
      <c r="C3946" s="4">
        <v>44000.776388888888</v>
      </c>
      <c r="D3946" s="3" t="s">
        <v>38</v>
      </c>
      <c r="E3946" s="3" t="s">
        <v>1151</v>
      </c>
      <c r="F3946" s="3" t="s">
        <v>1152</v>
      </c>
      <c r="G3946">
        <v>65</v>
      </c>
      <c r="H3946" s="3" t="s">
        <v>24</v>
      </c>
      <c r="I3946" s="3" t="s">
        <v>9427</v>
      </c>
      <c r="J3946" s="3" t="s">
        <v>9451</v>
      </c>
      <c r="K3946" s="3" t="s">
        <v>8978</v>
      </c>
      <c r="L3946" s="3" t="s">
        <v>3212</v>
      </c>
      <c r="M3946" s="3" t="s">
        <v>32</v>
      </c>
      <c r="N3946" s="3">
        <f>IF(Broker_Trades2[[#This Row],[Status]]="Complete",((Broker_Trades2[Sell Price]-Broker_Trades2[Buy Price])/Broker_Trades2[[#This Row],[Buy Price]]),"")</f>
        <v>0.1206896551724138</v>
      </c>
      <c r="O39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3946" s="3">
        <f>IFERROR(Broker_Trades2[[#This Row],[Return]]/Broker_Trades2[[#This Row],[Time]],Broker_Trades2[[#This Row],[Return]])</f>
        <v>7.099391480730223E-3</v>
      </c>
    </row>
    <row r="3947" spans="1:16" hidden="1" x14ac:dyDescent="0.3">
      <c r="A3947">
        <v>3946</v>
      </c>
      <c r="B3947" s="3" t="s">
        <v>9452</v>
      </c>
      <c r="C3947" s="4">
        <v>44000.774305555555</v>
      </c>
      <c r="D3947" s="3" t="s">
        <v>38</v>
      </c>
      <c r="E3947" s="3" t="s">
        <v>5531</v>
      </c>
      <c r="F3947" s="3" t="s">
        <v>2352</v>
      </c>
      <c r="G3947">
        <v>1200</v>
      </c>
      <c r="H3947" s="3" t="s">
        <v>24</v>
      </c>
      <c r="I3947" s="3" t="s">
        <v>2695</v>
      </c>
      <c r="J3947" s="3" t="s">
        <v>2695</v>
      </c>
      <c r="K3947" s="3" t="s">
        <v>2695</v>
      </c>
      <c r="L3947" s="3" t="s">
        <v>2695</v>
      </c>
      <c r="M3947" s="3" t="s">
        <v>190</v>
      </c>
      <c r="N3947" s="3" t="str">
        <f>IF(Broker_Trades2[[#This Row],[Status]]="Complete",((Broker_Trades2[Sell Price]-Broker_Trades2[Buy Price])/Broker_Trades2[[#This Row],[Buy Price]]),"")</f>
        <v/>
      </c>
      <c r="O394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47" s="3" t="str">
        <f>IFERROR(Broker_Trades2[[#This Row],[Return]]/Broker_Trades2[[#This Row],[Time]],Broker_Trades2[[#This Row],[Return]])</f>
        <v/>
      </c>
    </row>
    <row r="3948" spans="1:16" hidden="1" x14ac:dyDescent="0.3">
      <c r="A3948">
        <v>3947</v>
      </c>
      <c r="B3948" s="3" t="s">
        <v>9453</v>
      </c>
      <c r="C3948" s="4">
        <v>44000.773611111108</v>
      </c>
      <c r="D3948" s="3" t="s">
        <v>356</v>
      </c>
      <c r="E3948" s="3" t="s">
        <v>9454</v>
      </c>
      <c r="F3948" s="3" t="s">
        <v>9455</v>
      </c>
      <c r="G3948">
        <v>276</v>
      </c>
      <c r="H3948" s="3" t="s">
        <v>24</v>
      </c>
      <c r="I3948" s="3" t="s">
        <v>2695</v>
      </c>
      <c r="J3948" s="3" t="s">
        <v>2695</v>
      </c>
      <c r="K3948" s="3" t="s">
        <v>2695</v>
      </c>
      <c r="L3948" s="3" t="s">
        <v>2695</v>
      </c>
      <c r="M3948" s="3" t="s">
        <v>190</v>
      </c>
      <c r="N3948" s="3" t="str">
        <f>IF(Broker_Trades2[[#This Row],[Status]]="Complete",((Broker_Trades2[Sell Price]-Broker_Trades2[Buy Price])/Broker_Trades2[[#This Row],[Buy Price]]),"")</f>
        <v/>
      </c>
      <c r="O394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48" s="3" t="str">
        <f>IFERROR(Broker_Trades2[[#This Row],[Return]]/Broker_Trades2[[#This Row],[Time]],Broker_Trades2[[#This Row],[Return]])</f>
        <v/>
      </c>
    </row>
    <row r="3949" spans="1:16" x14ac:dyDescent="0.3">
      <c r="A3949">
        <v>3948</v>
      </c>
      <c r="B3949" s="3" t="s">
        <v>9456</v>
      </c>
      <c r="C3949" s="4">
        <v>44000.770833333336</v>
      </c>
      <c r="D3949" s="3" t="s">
        <v>222</v>
      </c>
      <c r="E3949" s="3" t="s">
        <v>468</v>
      </c>
      <c r="F3949" s="3" t="s">
        <v>469</v>
      </c>
      <c r="G3949">
        <v>415</v>
      </c>
      <c r="H3949" s="3" t="s">
        <v>24</v>
      </c>
      <c r="I3949" s="3" t="s">
        <v>9427</v>
      </c>
      <c r="J3949" s="3" t="s">
        <v>9457</v>
      </c>
      <c r="K3949" s="3" t="s">
        <v>7140</v>
      </c>
      <c r="L3949" s="3" t="s">
        <v>7121</v>
      </c>
      <c r="M3949" s="3" t="s">
        <v>32</v>
      </c>
      <c r="N3949" s="3">
        <f>IF(Broker_Trades2[[#This Row],[Status]]="Complete",((Broker_Trades2[Sell Price]-Broker_Trades2[Buy Price])/Broker_Trades2[[#This Row],[Buy Price]]),"")</f>
        <v>0.16279069767441867</v>
      </c>
      <c r="O39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3949" s="3">
        <f>IFERROR(Broker_Trades2[[#This Row],[Return]]/Broker_Trades2[[#This Row],[Time]],Broker_Trades2[[#This Row],[Return]])</f>
        <v>2.3939808481532156E-3</v>
      </c>
    </row>
    <row r="3950" spans="1:16" x14ac:dyDescent="0.3">
      <c r="A3950">
        <v>3949</v>
      </c>
      <c r="B3950" s="3" t="s">
        <v>9459</v>
      </c>
      <c r="C3950" s="4">
        <v>44000.768055555556</v>
      </c>
      <c r="D3950" s="3" t="s">
        <v>34</v>
      </c>
      <c r="E3950" s="3" t="s">
        <v>45</v>
      </c>
      <c r="F3950" s="3" t="s">
        <v>46</v>
      </c>
      <c r="G3950">
        <v>1750</v>
      </c>
      <c r="H3950" s="3" t="s">
        <v>24</v>
      </c>
      <c r="I3950" s="3" t="s">
        <v>9427</v>
      </c>
      <c r="J3950" s="3" t="s">
        <v>9156</v>
      </c>
      <c r="K3950" s="3" t="s">
        <v>9460</v>
      </c>
      <c r="L3950" s="3" t="s">
        <v>1850</v>
      </c>
      <c r="M3950" s="3" t="s">
        <v>32</v>
      </c>
      <c r="N3950" s="3">
        <f>IF(Broker_Trades2[[#This Row],[Status]]="Complete",((Broker_Trades2[Sell Price]-Broker_Trades2[Buy Price])/Broker_Trades2[[#This Row],[Buy Price]]),"")</f>
        <v>9.3066833229231732E-2</v>
      </c>
      <c r="O39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3950" s="3">
        <f>IFERROR(Broker_Trades2[[#This Row],[Return]]/Broker_Trades2[[#This Row],[Time]],Broker_Trades2[[#This Row],[Return]])</f>
        <v>3.4469197492308051E-3</v>
      </c>
    </row>
    <row r="3951" spans="1:16" x14ac:dyDescent="0.3">
      <c r="A3951">
        <v>3950</v>
      </c>
      <c r="B3951" s="3" t="s">
        <v>9462</v>
      </c>
      <c r="C3951" s="4">
        <v>44000.765972222223</v>
      </c>
      <c r="D3951" s="3" t="s">
        <v>21</v>
      </c>
      <c r="E3951" s="3" t="s">
        <v>947</v>
      </c>
      <c r="F3951" s="3" t="s">
        <v>948</v>
      </c>
      <c r="G3951">
        <v>597</v>
      </c>
      <c r="H3951" s="3" t="s">
        <v>24</v>
      </c>
      <c r="I3951" s="3" t="s">
        <v>9427</v>
      </c>
      <c r="J3951" s="3" t="s">
        <v>856</v>
      </c>
      <c r="K3951" s="3" t="s">
        <v>9060</v>
      </c>
      <c r="L3951" s="3" t="s">
        <v>1860</v>
      </c>
      <c r="M3951" s="3" t="s">
        <v>32</v>
      </c>
      <c r="N3951" s="3">
        <f>IF(Broker_Trades2[[#This Row],[Status]]="Complete",((Broker_Trades2[Sell Price]-Broker_Trades2[Buy Price])/Broker_Trades2[[#This Row],[Buy Price]]),"")</f>
        <v>-0.1</v>
      </c>
      <c r="O39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951" s="3">
        <f>IFERROR(Broker_Trades2[[#This Row],[Return]]/Broker_Trades2[[#This Row],[Time]],Broker_Trades2[[#This Row],[Return]])</f>
        <v>-4.1666666666666666E-3</v>
      </c>
    </row>
    <row r="3952" spans="1:16" x14ac:dyDescent="0.3">
      <c r="A3952">
        <v>3951</v>
      </c>
      <c r="B3952" s="3" t="s">
        <v>9464</v>
      </c>
      <c r="C3952" s="4">
        <v>44000.763888888891</v>
      </c>
      <c r="D3952" s="3" t="s">
        <v>21</v>
      </c>
      <c r="E3952" s="3" t="s">
        <v>45</v>
      </c>
      <c r="F3952" s="3" t="s">
        <v>46</v>
      </c>
      <c r="G3952">
        <v>1839</v>
      </c>
      <c r="H3952" s="3" t="s">
        <v>24</v>
      </c>
      <c r="I3952" s="3" t="s">
        <v>9427</v>
      </c>
      <c r="J3952" s="3" t="s">
        <v>9156</v>
      </c>
      <c r="K3952" s="3" t="s">
        <v>8929</v>
      </c>
      <c r="L3952" s="3" t="s">
        <v>12468</v>
      </c>
      <c r="M3952" s="3" t="s">
        <v>32</v>
      </c>
      <c r="N3952" s="3">
        <f>IF(Broker_Trades2[[#This Row],[Status]]="Complete",((Broker_Trades2[Sell Price]-Broker_Trades2[Buy Price])/Broker_Trades2[[#This Row],[Buy Price]]),"")</f>
        <v>0.14865708931917551</v>
      </c>
      <c r="O39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952" s="3">
        <f>IFERROR(Broker_Trades2[[#This Row],[Return]]/Broker_Trades2[[#This Row],[Time]],Broker_Trades2[[#This Row],[Return]])</f>
        <v>5.3091817613991257E-3</v>
      </c>
    </row>
    <row r="3953" spans="1:16" x14ac:dyDescent="0.3">
      <c r="A3953">
        <v>3952</v>
      </c>
      <c r="B3953" s="3" t="s">
        <v>9466</v>
      </c>
      <c r="C3953" s="4">
        <v>44000.762499999997</v>
      </c>
      <c r="D3953" s="3" t="s">
        <v>6721</v>
      </c>
      <c r="E3953" s="3" t="s">
        <v>7777</v>
      </c>
      <c r="F3953" s="3" t="s">
        <v>7778</v>
      </c>
      <c r="G3953">
        <v>360</v>
      </c>
      <c r="H3953" s="3" t="s">
        <v>24</v>
      </c>
      <c r="I3953" s="3" t="s">
        <v>9427</v>
      </c>
      <c r="J3953" s="3" t="s">
        <v>6269</v>
      </c>
      <c r="K3953" s="3" t="s">
        <v>5261</v>
      </c>
      <c r="L3953" s="3" t="s">
        <v>6208</v>
      </c>
      <c r="M3953" s="3" t="s">
        <v>32</v>
      </c>
      <c r="N3953" s="3">
        <f>IF(Broker_Trades2[[#This Row],[Status]]="Complete",((Broker_Trades2[Sell Price]-Broker_Trades2[Buy Price])/Broker_Trades2[[#This Row],[Buy Price]]),"")</f>
        <v>1.4064171122994653</v>
      </c>
      <c r="O39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143</v>
      </c>
      <c r="P3953" s="3">
        <f>IFERROR(Broker_Trades2[[#This Row],[Return]]/Broker_Trades2[[#This Row],[Time]],Broker_Trades2[[#This Row],[Return]])</f>
        <v>9.8350847013948615E-3</v>
      </c>
    </row>
    <row r="3954" spans="1:16" x14ac:dyDescent="0.3">
      <c r="A3954">
        <v>3953</v>
      </c>
      <c r="B3954" s="3" t="s">
        <v>9467</v>
      </c>
      <c r="C3954" s="4">
        <v>44000.760416666664</v>
      </c>
      <c r="D3954" s="3" t="s">
        <v>6721</v>
      </c>
      <c r="E3954" s="3" t="s">
        <v>1463</v>
      </c>
      <c r="F3954" s="3" t="s">
        <v>1464</v>
      </c>
      <c r="G3954">
        <v>3782</v>
      </c>
      <c r="H3954" s="3" t="s">
        <v>24</v>
      </c>
      <c r="I3954" s="3" t="s">
        <v>9427</v>
      </c>
      <c r="J3954" s="3" t="s">
        <v>9468</v>
      </c>
      <c r="K3954" s="3" t="s">
        <v>9060</v>
      </c>
      <c r="L3954" s="3" t="s">
        <v>12469</v>
      </c>
      <c r="M3954" s="3" t="s">
        <v>32</v>
      </c>
      <c r="N3954" s="3">
        <f>IF(Broker_Trades2[[#This Row],[Status]]="Complete",((Broker_Trades2[Sell Price]-Broker_Trades2[Buy Price])/Broker_Trades2[[#This Row],[Buy Price]]),"")</f>
        <v>0.1065273998654144</v>
      </c>
      <c r="O39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954" s="3">
        <f>IFERROR(Broker_Trades2[[#This Row],[Return]]/Broker_Trades2[[#This Row],[Time]],Broker_Trades2[[#This Row],[Return]])</f>
        <v>4.4386416610589334E-3</v>
      </c>
    </row>
    <row r="3955" spans="1:16" hidden="1" x14ac:dyDescent="0.3">
      <c r="A3955">
        <v>3954</v>
      </c>
      <c r="B3955" s="3" t="s">
        <v>9470</v>
      </c>
      <c r="C3955" s="4">
        <v>44000.759722222225</v>
      </c>
      <c r="D3955" s="3" t="s">
        <v>6721</v>
      </c>
      <c r="E3955" s="3" t="s">
        <v>85</v>
      </c>
      <c r="F3955" s="3" t="s">
        <v>46</v>
      </c>
      <c r="G3955">
        <v>1600</v>
      </c>
      <c r="H3955" s="3" t="s">
        <v>17</v>
      </c>
      <c r="I3955" s="3" t="s">
        <v>2695</v>
      </c>
      <c r="J3955" s="3" t="s">
        <v>2695</v>
      </c>
      <c r="K3955" s="3" t="s">
        <v>2695</v>
      </c>
      <c r="L3955" s="3" t="s">
        <v>2695</v>
      </c>
      <c r="M3955" s="3" t="s">
        <v>190</v>
      </c>
      <c r="N3955" s="3" t="str">
        <f>IF(Broker_Trades2[[#This Row],[Status]]="Complete",((Broker_Trades2[Sell Price]-Broker_Trades2[Buy Price])/Broker_Trades2[[#This Row],[Buy Price]]),"")</f>
        <v/>
      </c>
      <c r="O395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55" s="3" t="str">
        <f>IFERROR(Broker_Trades2[[#This Row],[Return]]/Broker_Trades2[[#This Row],[Time]],Broker_Trades2[[#This Row],[Return]])</f>
        <v/>
      </c>
    </row>
    <row r="3956" spans="1:16" x14ac:dyDescent="0.3">
      <c r="A3956">
        <v>3955</v>
      </c>
      <c r="B3956" s="3" t="s">
        <v>9471</v>
      </c>
      <c r="C3956" s="4">
        <v>44000.758333333331</v>
      </c>
      <c r="D3956" s="3" t="s">
        <v>6721</v>
      </c>
      <c r="E3956" s="3" t="s">
        <v>1323</v>
      </c>
      <c r="F3956" s="3" t="s">
        <v>1324</v>
      </c>
      <c r="G3956">
        <v>1066</v>
      </c>
      <c r="H3956" s="3" t="s">
        <v>17</v>
      </c>
      <c r="I3956" s="3" t="s">
        <v>9427</v>
      </c>
      <c r="J3956" s="3" t="s">
        <v>9472</v>
      </c>
      <c r="K3956" s="3" t="s">
        <v>7214</v>
      </c>
      <c r="L3956" s="3" t="s">
        <v>12054</v>
      </c>
      <c r="M3956" s="3" t="s">
        <v>32</v>
      </c>
      <c r="N3956" s="3">
        <f>IF(Broker_Trades2[[#This Row],[Status]]="Complete",((Broker_Trades2[Sell Price]-Broker_Trades2[Buy Price])/Broker_Trades2[[#This Row],[Buy Price]]),"")</f>
        <v>7.1356783919597988E-2</v>
      </c>
      <c r="O39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3956" s="3">
        <f>IFERROR(Broker_Trades2[[#This Row],[Return]]/Broker_Trades2[[#This Row],[Time]],Broker_Trades2[[#This Row],[Return]])</f>
        <v>1.1326473638031426E-3</v>
      </c>
    </row>
    <row r="3957" spans="1:16" x14ac:dyDescent="0.3">
      <c r="A3957">
        <v>3956</v>
      </c>
      <c r="B3957" s="3" t="s">
        <v>9473</v>
      </c>
      <c r="C3957" s="4">
        <v>44000.755555555559</v>
      </c>
      <c r="D3957" s="3" t="s">
        <v>38</v>
      </c>
      <c r="E3957" s="3" t="s">
        <v>955</v>
      </c>
      <c r="F3957" s="3" t="s">
        <v>956</v>
      </c>
      <c r="G3957">
        <v>160</v>
      </c>
      <c r="H3957" s="3" t="s">
        <v>24</v>
      </c>
      <c r="I3957" s="3" t="s">
        <v>9427</v>
      </c>
      <c r="J3957" s="3" t="s">
        <v>6343</v>
      </c>
      <c r="K3957" s="3" t="s">
        <v>9272</v>
      </c>
      <c r="L3957" s="3" t="s">
        <v>15430</v>
      </c>
      <c r="M3957" s="3" t="s">
        <v>32</v>
      </c>
      <c r="N3957" s="3">
        <f>IF(Broker_Trades2[[#This Row],[Status]]="Complete",((Broker_Trades2[Sell Price]-Broker_Trades2[Buy Price])/Broker_Trades2[[#This Row],[Buy Price]]),"")</f>
        <v>-0.10000000000000013</v>
      </c>
      <c r="O39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3957" s="3">
        <f>IFERROR(Broker_Trades2[[#This Row],[Return]]/Broker_Trades2[[#This Row],[Time]],Broker_Trades2[[#This Row],[Return]])</f>
        <v>-1.6666666666666687E-2</v>
      </c>
    </row>
    <row r="3958" spans="1:16" x14ac:dyDescent="0.3">
      <c r="A3958">
        <v>3957</v>
      </c>
      <c r="B3958" s="3" t="s">
        <v>9475</v>
      </c>
      <c r="C3958" s="4">
        <v>44000.754166666666</v>
      </c>
      <c r="D3958" s="3" t="s">
        <v>38</v>
      </c>
      <c r="E3958" s="3" t="s">
        <v>45</v>
      </c>
      <c r="F3958" s="3" t="s">
        <v>46</v>
      </c>
      <c r="G3958">
        <v>1900</v>
      </c>
      <c r="H3958" s="3" t="s">
        <v>24</v>
      </c>
      <c r="I3958" s="3" t="s">
        <v>9427</v>
      </c>
      <c r="J3958" s="3" t="s">
        <v>9156</v>
      </c>
      <c r="K3958" s="3" t="s">
        <v>8447</v>
      </c>
      <c r="L3958" s="3" t="s">
        <v>857</v>
      </c>
      <c r="M3958" s="3" t="s">
        <v>32</v>
      </c>
      <c r="N3958" s="3">
        <f>IF(Broker_Trades2[[#This Row],[Status]]="Complete",((Broker_Trades2[Sell Price]-Broker_Trades2[Buy Price])/Broker_Trades2[[#This Row],[Buy Price]]),"")</f>
        <v>0.1867582760774516</v>
      </c>
      <c r="O39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3958" s="3">
        <f>IFERROR(Broker_Trades2[[#This Row],[Return]]/Broker_Trades2[[#This Row],[Time]],Broker_Trades2[[#This Row],[Return]])</f>
        <v>4.4466256208917044E-3</v>
      </c>
    </row>
    <row r="3959" spans="1:16" hidden="1" x14ac:dyDescent="0.3">
      <c r="A3959">
        <v>3958</v>
      </c>
      <c r="B3959" s="3" t="s">
        <v>9477</v>
      </c>
      <c r="C3959" s="4">
        <v>44000.753472222219</v>
      </c>
      <c r="D3959" s="3" t="s">
        <v>38</v>
      </c>
      <c r="E3959" s="3" t="s">
        <v>4780</v>
      </c>
      <c r="F3959" s="3" t="s">
        <v>4781</v>
      </c>
      <c r="G3959">
        <v>360</v>
      </c>
      <c r="H3959" s="3" t="s">
        <v>59</v>
      </c>
      <c r="I3959" s="3" t="s">
        <v>2695</v>
      </c>
      <c r="J3959" s="3" t="s">
        <v>2695</v>
      </c>
      <c r="K3959" s="3" t="s">
        <v>2695</v>
      </c>
      <c r="L3959" s="3" t="s">
        <v>2695</v>
      </c>
      <c r="M3959" s="3" t="s">
        <v>190</v>
      </c>
      <c r="N3959" s="3" t="str">
        <f>IF(Broker_Trades2[[#This Row],[Status]]="Complete",((Broker_Trades2[Sell Price]-Broker_Trades2[Buy Price])/Broker_Trades2[[#This Row],[Buy Price]]),"")</f>
        <v/>
      </c>
      <c r="O395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59" s="3" t="str">
        <f>IFERROR(Broker_Trades2[[#This Row],[Return]]/Broker_Trades2[[#This Row],[Time]],Broker_Trades2[[#This Row],[Return]])</f>
        <v/>
      </c>
    </row>
    <row r="3960" spans="1:16" hidden="1" x14ac:dyDescent="0.3">
      <c r="A3960">
        <v>3959</v>
      </c>
      <c r="B3960" s="3" t="s">
        <v>9478</v>
      </c>
      <c r="C3960" s="4">
        <v>44000.752083333333</v>
      </c>
      <c r="D3960" s="3" t="s">
        <v>38</v>
      </c>
      <c r="E3960" s="3" t="s">
        <v>70</v>
      </c>
      <c r="F3960" s="3" t="s">
        <v>71</v>
      </c>
      <c r="G3960">
        <v>60</v>
      </c>
      <c r="H3960" s="3" t="s">
        <v>59</v>
      </c>
      <c r="I3960" s="3" t="s">
        <v>2695</v>
      </c>
      <c r="J3960" s="3" t="s">
        <v>2695</v>
      </c>
      <c r="K3960" s="3" t="s">
        <v>2695</v>
      </c>
      <c r="L3960" s="3" t="s">
        <v>2695</v>
      </c>
      <c r="M3960" s="3" t="s">
        <v>190</v>
      </c>
      <c r="N3960" s="3" t="str">
        <f>IF(Broker_Trades2[[#This Row],[Status]]="Complete",((Broker_Trades2[Sell Price]-Broker_Trades2[Buy Price])/Broker_Trades2[[#This Row],[Buy Price]]),"")</f>
        <v/>
      </c>
      <c r="O39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60" s="3" t="str">
        <f>IFERROR(Broker_Trades2[[#This Row],[Return]]/Broker_Trades2[[#This Row],[Time]],Broker_Trades2[[#This Row],[Return]])</f>
        <v/>
      </c>
    </row>
    <row r="3961" spans="1:16" hidden="1" x14ac:dyDescent="0.3">
      <c r="A3961">
        <v>3960</v>
      </c>
      <c r="B3961" s="3" t="s">
        <v>9479</v>
      </c>
      <c r="C3961" s="4">
        <v>44000.750694444447</v>
      </c>
      <c r="D3961" s="3" t="s">
        <v>216</v>
      </c>
      <c r="E3961" s="3" t="s">
        <v>1226</v>
      </c>
      <c r="F3961" s="3" t="s">
        <v>1227</v>
      </c>
      <c r="G3961">
        <v>1575</v>
      </c>
      <c r="H3961" s="3" t="s">
        <v>59</v>
      </c>
      <c r="I3961" s="3" t="s">
        <v>2695</v>
      </c>
      <c r="J3961" s="3" t="s">
        <v>2695</v>
      </c>
      <c r="K3961" s="3" t="s">
        <v>2695</v>
      </c>
      <c r="L3961" s="3" t="s">
        <v>2695</v>
      </c>
      <c r="M3961" s="3" t="s">
        <v>190</v>
      </c>
      <c r="N3961" s="3" t="str">
        <f>IF(Broker_Trades2[[#This Row],[Status]]="Complete",((Broker_Trades2[Sell Price]-Broker_Trades2[Buy Price])/Broker_Trades2[[#This Row],[Buy Price]]),"")</f>
        <v/>
      </c>
      <c r="O396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61" s="3" t="str">
        <f>IFERROR(Broker_Trades2[[#This Row],[Return]]/Broker_Trades2[[#This Row],[Time]],Broker_Trades2[[#This Row],[Return]])</f>
        <v/>
      </c>
    </row>
    <row r="3962" spans="1:16" x14ac:dyDescent="0.3">
      <c r="A3962">
        <v>3961</v>
      </c>
      <c r="B3962" s="3" t="s">
        <v>9480</v>
      </c>
      <c r="C3962" s="4">
        <v>44000.749305555553</v>
      </c>
      <c r="D3962" s="3" t="s">
        <v>216</v>
      </c>
      <c r="E3962" s="3" t="s">
        <v>947</v>
      </c>
      <c r="F3962" s="3" t="s">
        <v>948</v>
      </c>
      <c r="G3962">
        <v>340</v>
      </c>
      <c r="H3962" s="3" t="s">
        <v>3879</v>
      </c>
      <c r="I3962" s="3" t="s">
        <v>4505</v>
      </c>
      <c r="J3962" s="3" t="s">
        <v>12470</v>
      </c>
      <c r="K3962" s="3" t="s">
        <v>9427</v>
      </c>
      <c r="L3962" s="3" t="s">
        <v>856</v>
      </c>
      <c r="M3962" s="3" t="s">
        <v>32</v>
      </c>
      <c r="N3962" s="3">
        <f>IF(Broker_Trades2[[#This Row],[Status]]="Complete",((Broker_Trades2[Sell Price]-Broker_Trades2[Buy Price])/Broker_Trades2[[#This Row],[Buy Price]]),"")</f>
        <v>-9.0909090909090912E-2</v>
      </c>
      <c r="O39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161</v>
      </c>
      <c r="P3962" s="3">
        <f>IFERROR(Broker_Trades2[[#This Row],[Return]]/Broker_Trades2[[#This Row],[Time]],Broker_Trades2[[#This Row],[Return]])</f>
        <v>-5.6465273856578201E-4</v>
      </c>
    </row>
    <row r="3963" spans="1:16" x14ac:dyDescent="0.3">
      <c r="A3963">
        <v>3962</v>
      </c>
      <c r="B3963" s="3" t="s">
        <v>9482</v>
      </c>
      <c r="C3963" s="4">
        <v>44000.745833333334</v>
      </c>
      <c r="D3963" s="3" t="s">
        <v>161</v>
      </c>
      <c r="E3963" s="3" t="s">
        <v>85</v>
      </c>
      <c r="F3963" s="3" t="s">
        <v>46</v>
      </c>
      <c r="G3963">
        <v>1782</v>
      </c>
      <c r="H3963" s="3" t="s">
        <v>24</v>
      </c>
      <c r="I3963" s="3" t="s">
        <v>9427</v>
      </c>
      <c r="J3963" s="3" t="s">
        <v>9156</v>
      </c>
      <c r="K3963" s="3" t="s">
        <v>9460</v>
      </c>
      <c r="L3963" s="3" t="s">
        <v>12471</v>
      </c>
      <c r="M3963" s="3" t="s">
        <v>32</v>
      </c>
      <c r="N3963" s="3">
        <f>IF(Broker_Trades2[[#This Row],[Status]]="Complete",((Broker_Trades2[Sell Price]-Broker_Trades2[Buy Price])/Broker_Trades2[[#This Row],[Buy Price]]),"")</f>
        <v>0.11305434103685197</v>
      </c>
      <c r="O39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3963" s="3">
        <f>IFERROR(Broker_Trades2[[#This Row],[Return]]/Broker_Trades2[[#This Row],[Time]],Broker_Trades2[[#This Row],[Return]])</f>
        <v>4.187197816179703E-3</v>
      </c>
    </row>
    <row r="3964" spans="1:16" x14ac:dyDescent="0.3">
      <c r="A3964">
        <v>3963</v>
      </c>
      <c r="B3964" s="3" t="s">
        <v>9483</v>
      </c>
      <c r="C3964" s="4">
        <v>44000.744444444441</v>
      </c>
      <c r="D3964" s="3" t="s">
        <v>161</v>
      </c>
      <c r="E3964" s="3" t="s">
        <v>9484</v>
      </c>
      <c r="F3964" s="3" t="s">
        <v>4381</v>
      </c>
      <c r="G3964">
        <v>88</v>
      </c>
      <c r="H3964" s="3" t="s">
        <v>24</v>
      </c>
      <c r="I3964" s="3" t="s">
        <v>9427</v>
      </c>
      <c r="J3964" s="3" t="s">
        <v>9432</v>
      </c>
      <c r="K3964" s="3" t="s">
        <v>3776</v>
      </c>
      <c r="L3964" s="3" t="s">
        <v>7888</v>
      </c>
      <c r="M3964" s="3" t="s">
        <v>32</v>
      </c>
      <c r="N3964" s="3">
        <f>IF(Broker_Trades2[[#This Row],[Status]]="Complete",((Broker_Trades2[Sell Price]-Broker_Trades2[Buy Price])/Broker_Trades2[[#This Row],[Buy Price]]),"")</f>
        <v>0.55202821869488528</v>
      </c>
      <c r="O39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252</v>
      </c>
      <c r="P3964" s="3">
        <f>IFERROR(Broker_Trades2[[#This Row],[Return]]/Broker_Trades2[[#This Row],[Time]],Broker_Trades2[[#This Row],[Return]])</f>
        <v>2.1905881694241477E-3</v>
      </c>
    </row>
    <row r="3965" spans="1:16" hidden="1" x14ac:dyDescent="0.3">
      <c r="A3965">
        <v>3964</v>
      </c>
      <c r="B3965" s="3" t="s">
        <v>9485</v>
      </c>
      <c r="C3965" s="4">
        <v>44000.743055555555</v>
      </c>
      <c r="D3965" s="3" t="s">
        <v>161</v>
      </c>
      <c r="E3965" s="3" t="s">
        <v>9486</v>
      </c>
      <c r="F3965" s="3" t="s">
        <v>9487</v>
      </c>
      <c r="G3965">
        <v>91</v>
      </c>
      <c r="H3965" s="3" t="s">
        <v>24</v>
      </c>
      <c r="I3965" s="3" t="s">
        <v>2695</v>
      </c>
      <c r="J3965" s="3" t="s">
        <v>2695</v>
      </c>
      <c r="K3965" s="3" t="s">
        <v>2695</v>
      </c>
      <c r="L3965" s="3" t="s">
        <v>2695</v>
      </c>
      <c r="M3965" s="3" t="s">
        <v>190</v>
      </c>
      <c r="N3965" s="3" t="str">
        <f>IF(Broker_Trades2[[#This Row],[Status]]="Complete",((Broker_Trades2[Sell Price]-Broker_Trades2[Buy Price])/Broker_Trades2[[#This Row],[Buy Price]]),"")</f>
        <v/>
      </c>
      <c r="O39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65" s="3" t="str">
        <f>IFERROR(Broker_Trades2[[#This Row],[Return]]/Broker_Trades2[[#This Row],[Time]],Broker_Trades2[[#This Row],[Return]])</f>
        <v/>
      </c>
    </row>
    <row r="3966" spans="1:16" x14ac:dyDescent="0.3">
      <c r="A3966">
        <v>3965</v>
      </c>
      <c r="B3966" s="3" t="s">
        <v>9488</v>
      </c>
      <c r="C3966" s="4">
        <v>44000.741666666669</v>
      </c>
      <c r="D3966" s="3" t="s">
        <v>161</v>
      </c>
      <c r="E3966" s="3" t="s">
        <v>1709</v>
      </c>
      <c r="F3966" s="3" t="s">
        <v>1710</v>
      </c>
      <c r="G3966">
        <v>225</v>
      </c>
      <c r="H3966" s="3" t="s">
        <v>59</v>
      </c>
      <c r="I3966" s="3" t="s">
        <v>9427</v>
      </c>
      <c r="J3966" s="3" t="s">
        <v>7741</v>
      </c>
      <c r="K3966" s="3" t="s">
        <v>9060</v>
      </c>
      <c r="L3966" s="3" t="s">
        <v>2631</v>
      </c>
      <c r="M3966" s="3" t="s">
        <v>32</v>
      </c>
      <c r="N3966" s="3">
        <f>IF(Broker_Trades2[[#This Row],[Status]]="Complete",((Broker_Trades2[Sell Price]-Broker_Trades2[Buy Price])/Broker_Trades2[[#This Row],[Buy Price]]),"")</f>
        <v>-0.1</v>
      </c>
      <c r="O39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3966" s="3">
        <f>IFERROR(Broker_Trades2[[#This Row],[Return]]/Broker_Trades2[[#This Row],[Time]],Broker_Trades2[[#This Row],[Return]])</f>
        <v>-4.1666666666666666E-3</v>
      </c>
    </row>
    <row r="3967" spans="1:16" x14ac:dyDescent="0.3">
      <c r="A3967">
        <v>3966</v>
      </c>
      <c r="B3967" s="3" t="s">
        <v>9489</v>
      </c>
      <c r="C3967" s="4">
        <v>44000.741666666669</v>
      </c>
      <c r="D3967" s="3" t="s">
        <v>161</v>
      </c>
      <c r="E3967" s="3" t="s">
        <v>1226</v>
      </c>
      <c r="F3967" s="3" t="s">
        <v>1227</v>
      </c>
      <c r="G3967">
        <v>1850</v>
      </c>
      <c r="H3967" s="3" t="s">
        <v>24</v>
      </c>
      <c r="I3967" s="3" t="s">
        <v>9427</v>
      </c>
      <c r="J3967" s="3" t="s">
        <v>9439</v>
      </c>
      <c r="K3967" s="3" t="s">
        <v>8611</v>
      </c>
      <c r="L3967" s="3" t="s">
        <v>3140</v>
      </c>
      <c r="M3967" s="3" t="s">
        <v>32</v>
      </c>
      <c r="N3967" s="3">
        <f>IF(Broker_Trades2[[#This Row],[Status]]="Complete",((Broker_Trades2[Sell Price]-Broker_Trades2[Buy Price])/Broker_Trades2[[#This Row],[Buy Price]]),"")</f>
        <v>0.16778184572654964</v>
      </c>
      <c r="O39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3967" s="3">
        <f>IFERROR(Broker_Trades2[[#This Row],[Return]]/Broker_Trades2[[#This Row],[Time]],Broker_Trades2[[#This Row],[Return]])</f>
        <v>4.4153117296460431E-3</v>
      </c>
    </row>
    <row r="3968" spans="1:16" x14ac:dyDescent="0.3">
      <c r="A3968">
        <v>3967</v>
      </c>
      <c r="B3968" s="3" t="s">
        <v>9491</v>
      </c>
      <c r="C3968" s="4">
        <v>44000.538194444445</v>
      </c>
      <c r="D3968" s="3" t="s">
        <v>354</v>
      </c>
      <c r="E3968" s="3" t="s">
        <v>1323</v>
      </c>
      <c r="F3968" s="3" t="s">
        <v>1324</v>
      </c>
      <c r="G3968">
        <v>825</v>
      </c>
      <c r="H3968" s="3" t="s">
        <v>3879</v>
      </c>
      <c r="I3968" s="3" t="s">
        <v>7238</v>
      </c>
      <c r="J3968" s="3" t="s">
        <v>12472</v>
      </c>
      <c r="K3968" s="3" t="s">
        <v>9492</v>
      </c>
      <c r="L3968" s="3" t="s">
        <v>9493</v>
      </c>
      <c r="M3968" s="3" t="s">
        <v>32</v>
      </c>
      <c r="N3968" s="3">
        <f>IF(Broker_Trades2[[#This Row],[Status]]="Complete",((Broker_Trades2[Sell Price]-Broker_Trades2[Buy Price])/Broker_Trades2[[#This Row],[Buy Price]]),"")</f>
        <v>-9.0909090909090953E-2</v>
      </c>
      <c r="O39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3968" s="3">
        <f>IFERROR(Broker_Trades2[[#This Row],[Return]]/Broker_Trades2[[#This Row],[Time]],Broker_Trades2[[#This Row],[Return]])</f>
        <v>-1.3568521031207606E-3</v>
      </c>
    </row>
    <row r="3969" spans="1:16" hidden="1" x14ac:dyDescent="0.3">
      <c r="A3969">
        <v>3968</v>
      </c>
      <c r="B3969" s="3" t="s">
        <v>9494</v>
      </c>
      <c r="C3969" s="4">
        <v>44000.536805555559</v>
      </c>
      <c r="D3969" s="3" t="s">
        <v>354</v>
      </c>
      <c r="E3969" s="3" t="s">
        <v>268</v>
      </c>
      <c r="F3969" s="3" t="s">
        <v>269</v>
      </c>
      <c r="G3969">
        <v>930</v>
      </c>
      <c r="H3969" s="3" t="s">
        <v>24</v>
      </c>
      <c r="I3969" s="3" t="s">
        <v>2695</v>
      </c>
      <c r="J3969" s="3" t="s">
        <v>2695</v>
      </c>
      <c r="K3969" s="3" t="s">
        <v>2695</v>
      </c>
      <c r="L3969" s="3" t="s">
        <v>2695</v>
      </c>
      <c r="M3969" s="3" t="s">
        <v>190</v>
      </c>
      <c r="N3969" s="3" t="str">
        <f>IF(Broker_Trades2[[#This Row],[Status]]="Complete",((Broker_Trades2[Sell Price]-Broker_Trades2[Buy Price])/Broker_Trades2[[#This Row],[Buy Price]]),"")</f>
        <v/>
      </c>
      <c r="O39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69" s="3" t="str">
        <f>IFERROR(Broker_Trades2[[#This Row],[Return]]/Broker_Trades2[[#This Row],[Time]],Broker_Trades2[[#This Row],[Return]])</f>
        <v/>
      </c>
    </row>
    <row r="3970" spans="1:16" x14ac:dyDescent="0.3">
      <c r="A3970">
        <v>3969</v>
      </c>
      <c r="B3970" s="3" t="s">
        <v>9495</v>
      </c>
      <c r="C3970" s="4">
        <v>44000.53125</v>
      </c>
      <c r="D3970" s="3" t="s">
        <v>354</v>
      </c>
      <c r="E3970" s="3" t="s">
        <v>314</v>
      </c>
      <c r="F3970" s="3" t="s">
        <v>315</v>
      </c>
      <c r="G3970">
        <v>400</v>
      </c>
      <c r="H3970" s="3" t="s">
        <v>24</v>
      </c>
      <c r="I3970" s="3" t="s">
        <v>9492</v>
      </c>
      <c r="J3970" s="3" t="s">
        <v>9496</v>
      </c>
      <c r="K3970" s="3" t="s">
        <v>9394</v>
      </c>
      <c r="L3970" s="3" t="s">
        <v>10382</v>
      </c>
      <c r="M3970" s="3" t="s">
        <v>32</v>
      </c>
      <c r="N3970" s="3">
        <f>IF(Broker_Trades2[[#This Row],[Status]]="Complete",((Broker_Trades2[Sell Price]-Broker_Trades2[Buy Price])/Broker_Trades2[[#This Row],[Buy Price]]),"")</f>
        <v>6.695118698319559E-2</v>
      </c>
      <c r="O39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3970" s="3">
        <f>IFERROR(Broker_Trades2[[#This Row],[Return]]/Broker_Trades2[[#This Row],[Time]],Broker_Trades2[[#This Row],[Return]])</f>
        <v>1.6737796745798898E-2</v>
      </c>
    </row>
    <row r="3971" spans="1:16" x14ac:dyDescent="0.3">
      <c r="A3971">
        <v>3970</v>
      </c>
      <c r="B3971" s="3" t="s">
        <v>4562</v>
      </c>
      <c r="C3971" s="4">
        <v>44000.52847222222</v>
      </c>
      <c r="D3971" s="3" t="s">
        <v>354</v>
      </c>
      <c r="E3971" s="3" t="s">
        <v>70</v>
      </c>
      <c r="F3971" s="3" t="s">
        <v>71</v>
      </c>
      <c r="G3971">
        <v>141</v>
      </c>
      <c r="H3971" s="3" t="s">
        <v>24</v>
      </c>
      <c r="I3971" s="3" t="s">
        <v>9492</v>
      </c>
      <c r="J3971" s="3" t="s">
        <v>9538</v>
      </c>
      <c r="K3971" s="3" t="s">
        <v>9460</v>
      </c>
      <c r="L3971" s="3" t="s">
        <v>12473</v>
      </c>
      <c r="M3971" s="3" t="s">
        <v>32</v>
      </c>
      <c r="N3971" s="3">
        <f>IF(Broker_Trades2[[#This Row],[Status]]="Complete",((Broker_Trades2[Sell Price]-Broker_Trades2[Buy Price])/Broker_Trades2[[#This Row],[Buy Price]]),"")</f>
        <v>-9.999999999999995E-2</v>
      </c>
      <c r="O39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971" s="3">
        <f>IFERROR(Broker_Trades2[[#This Row],[Return]]/Broker_Trades2[[#This Row],[Time]],Broker_Trades2[[#This Row],[Return]])</f>
        <v>-3.5714285714285696E-3</v>
      </c>
    </row>
    <row r="3972" spans="1:16" x14ac:dyDescent="0.3">
      <c r="A3972">
        <v>3971</v>
      </c>
      <c r="B3972" s="3" t="s">
        <v>9498</v>
      </c>
      <c r="C3972" s="4">
        <v>44000.527083333334</v>
      </c>
      <c r="D3972" s="3" t="s">
        <v>216</v>
      </c>
      <c r="E3972" s="3" t="s">
        <v>108</v>
      </c>
      <c r="F3972" s="3" t="s">
        <v>108</v>
      </c>
      <c r="G3972">
        <v>130</v>
      </c>
      <c r="H3972" s="3" t="s">
        <v>24</v>
      </c>
      <c r="I3972" s="3" t="s">
        <v>9492</v>
      </c>
      <c r="J3972" s="3" t="s">
        <v>9499</v>
      </c>
      <c r="K3972" s="3" t="s">
        <v>6704</v>
      </c>
      <c r="L3972" s="3" t="s">
        <v>12474</v>
      </c>
      <c r="M3972" s="3" t="s">
        <v>32</v>
      </c>
      <c r="N3972" s="3">
        <f>IF(Broker_Trades2[[#This Row],[Status]]="Complete",((Broker_Trades2[Sell Price]-Broker_Trades2[Buy Price])/Broker_Trades2[[#This Row],[Buy Price]]),"")</f>
        <v>-9.9999999999999922E-2</v>
      </c>
      <c r="O39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3972" s="3">
        <f>IFERROR(Broker_Trades2[[#This Row],[Return]]/Broker_Trades2[[#This Row],[Time]],Broker_Trades2[[#This Row],[Return]])</f>
        <v>-1.0204081632653053E-3</v>
      </c>
    </row>
    <row r="3973" spans="1:16" x14ac:dyDescent="0.3">
      <c r="A3973">
        <v>3972</v>
      </c>
      <c r="B3973" s="3" t="s">
        <v>9500</v>
      </c>
      <c r="C3973" s="4">
        <v>44000.525694444441</v>
      </c>
      <c r="D3973" s="3" t="s">
        <v>216</v>
      </c>
      <c r="E3973" s="3" t="s">
        <v>1469</v>
      </c>
      <c r="F3973" s="3" t="s">
        <v>1357</v>
      </c>
      <c r="G3973">
        <v>278</v>
      </c>
      <c r="H3973" s="3" t="s">
        <v>24</v>
      </c>
      <c r="I3973" s="3" t="s">
        <v>9492</v>
      </c>
      <c r="J3973" s="3" t="s">
        <v>9501</v>
      </c>
      <c r="K3973" s="3" t="s">
        <v>6882</v>
      </c>
      <c r="L3973" s="3" t="s">
        <v>15431</v>
      </c>
      <c r="M3973" s="3" t="s">
        <v>32</v>
      </c>
      <c r="N3973" s="3">
        <f>IF(Broker_Trades2[[#This Row],[Status]]="Complete",((Broker_Trades2[Sell Price]-Broker_Trades2[Buy Price])/Broker_Trades2[[#This Row],[Buy Price]]),"")</f>
        <v>-0.10000000000000005</v>
      </c>
      <c r="O39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3973" s="3">
        <f>IFERROR(Broker_Trades2[[#This Row],[Return]]/Broker_Trades2[[#This Row],[Time]],Broker_Trades2[[#This Row],[Return]])</f>
        <v>-1.2048192771084343E-3</v>
      </c>
    </row>
    <row r="3974" spans="1:16" x14ac:dyDescent="0.3">
      <c r="A3974">
        <v>3973</v>
      </c>
      <c r="B3974" s="3" t="s">
        <v>9502</v>
      </c>
      <c r="C3974" s="4">
        <v>44000.482638888891</v>
      </c>
      <c r="D3974" s="3" t="s">
        <v>6721</v>
      </c>
      <c r="E3974" s="3" t="s">
        <v>5975</v>
      </c>
      <c r="F3974" s="3" t="s">
        <v>97</v>
      </c>
      <c r="G3974">
        <v>131</v>
      </c>
      <c r="H3974" s="3" t="s">
        <v>17</v>
      </c>
      <c r="I3974" s="3" t="s">
        <v>9492</v>
      </c>
      <c r="J3974" s="3" t="s">
        <v>9503</v>
      </c>
      <c r="K3974" s="3" t="s">
        <v>9259</v>
      </c>
      <c r="L3974" s="3" t="s">
        <v>11829</v>
      </c>
      <c r="M3974" s="3" t="s">
        <v>32</v>
      </c>
      <c r="N3974" s="3">
        <f>IF(Broker_Trades2[[#This Row],[Status]]="Complete",((Broker_Trades2[Sell Price]-Broker_Trades2[Buy Price])/Broker_Trades2[[#This Row],[Buy Price]]),"")</f>
        <v>0.10408765276021908</v>
      </c>
      <c r="O39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3974" s="3">
        <f>IFERROR(Broker_Trades2[[#This Row],[Return]]/Broker_Trades2[[#This Row],[Time]],Broker_Trades2[[#This Row],[Return]])</f>
        <v>1.3010956595027386E-2</v>
      </c>
    </row>
    <row r="3975" spans="1:16" x14ac:dyDescent="0.3">
      <c r="A3975">
        <v>3974</v>
      </c>
      <c r="B3975" s="3" t="s">
        <v>9504</v>
      </c>
      <c r="C3975" s="4">
        <v>44000.476388888892</v>
      </c>
      <c r="D3975" s="3" t="s">
        <v>4760</v>
      </c>
      <c r="E3975" s="3" t="s">
        <v>4680</v>
      </c>
      <c r="F3975" s="3" t="s">
        <v>4681</v>
      </c>
      <c r="G3975">
        <v>156</v>
      </c>
      <c r="H3975" s="3" t="s">
        <v>24</v>
      </c>
      <c r="I3975" s="3" t="s">
        <v>9492</v>
      </c>
      <c r="J3975" s="3" t="s">
        <v>7123</v>
      </c>
      <c r="K3975" s="3" t="s">
        <v>9116</v>
      </c>
      <c r="L3975" s="3" t="s">
        <v>4114</v>
      </c>
      <c r="M3975" s="3" t="s">
        <v>32</v>
      </c>
      <c r="N3975" s="3">
        <f>IF(Broker_Trades2[[#This Row],[Status]]="Complete",((Broker_Trades2[Sell Price]-Broker_Trades2[Buy Price])/Broker_Trades2[[#This Row],[Buy Price]]),"")</f>
        <v>0.15512773047019612</v>
      </c>
      <c r="O39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3975" s="3">
        <f>IFERROR(Broker_Trades2[[#This Row],[Return]]/Broker_Trades2[[#This Row],[Time]],Broker_Trades2[[#This Row],[Return]])</f>
        <v>1.193290234386124E-2</v>
      </c>
    </row>
    <row r="3976" spans="1:16" x14ac:dyDescent="0.3">
      <c r="A3976">
        <v>3975</v>
      </c>
      <c r="B3976" s="3" t="s">
        <v>9506</v>
      </c>
      <c r="C3976" s="4">
        <v>44000.474305555559</v>
      </c>
      <c r="D3976" s="3" t="s">
        <v>21</v>
      </c>
      <c r="E3976" s="3" t="s">
        <v>1476</v>
      </c>
      <c r="F3976" s="3" t="s">
        <v>1477</v>
      </c>
      <c r="G3976">
        <v>87</v>
      </c>
      <c r="H3976" s="3" t="s">
        <v>59</v>
      </c>
      <c r="I3976" s="3" t="s">
        <v>9492</v>
      </c>
      <c r="J3976" s="3" t="s">
        <v>9507</v>
      </c>
      <c r="K3976" s="3" t="s">
        <v>3997</v>
      </c>
      <c r="L3976" s="3" t="s">
        <v>4824</v>
      </c>
      <c r="M3976" s="3" t="s">
        <v>32</v>
      </c>
      <c r="N3976" s="3">
        <f>IF(Broker_Trades2[[#This Row],[Status]]="Complete",((Broker_Trades2[Sell Price]-Broker_Trades2[Buy Price])/Broker_Trades2[[#This Row],[Buy Price]]),"")</f>
        <v>1.2025316455696202</v>
      </c>
      <c r="O39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207</v>
      </c>
      <c r="P3976" s="3">
        <f>IFERROR(Broker_Trades2[[#This Row],[Return]]/Broker_Trades2[[#This Row],[Time]],Broker_Trades2[[#This Row],[Return]])</f>
        <v>5.809331621109276E-3</v>
      </c>
    </row>
    <row r="3977" spans="1:16" x14ac:dyDescent="0.3">
      <c r="A3977">
        <v>3976</v>
      </c>
      <c r="B3977" s="3" t="s">
        <v>9509</v>
      </c>
      <c r="C3977" s="4">
        <v>44000.473611111112</v>
      </c>
      <c r="D3977" s="3" t="s">
        <v>4760</v>
      </c>
      <c r="E3977" s="3" t="s">
        <v>638</v>
      </c>
      <c r="F3977" s="3" t="s">
        <v>639</v>
      </c>
      <c r="G3977">
        <v>968</v>
      </c>
      <c r="H3977" s="3" t="s">
        <v>59</v>
      </c>
      <c r="I3977" s="3" t="s">
        <v>9492</v>
      </c>
      <c r="J3977" s="3" t="s">
        <v>9510</v>
      </c>
      <c r="K3977" s="3" t="s">
        <v>9394</v>
      </c>
      <c r="L3977" s="3" t="s">
        <v>1513</v>
      </c>
      <c r="M3977" s="3" t="s">
        <v>32</v>
      </c>
      <c r="N3977" s="3">
        <f>IF(Broker_Trades2[[#This Row],[Status]]="Complete",((Broker_Trades2[Sell Price]-Broker_Trades2[Buy Price])/Broker_Trades2[[#This Row],[Buy Price]]),"")</f>
        <v>3.5238757285706697E-2</v>
      </c>
      <c r="O39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3977" s="3">
        <f>IFERROR(Broker_Trades2[[#This Row],[Return]]/Broker_Trades2[[#This Row],[Time]],Broker_Trades2[[#This Row],[Return]])</f>
        <v>8.8096893214266742E-3</v>
      </c>
    </row>
    <row r="3978" spans="1:16" x14ac:dyDescent="0.3">
      <c r="A3978">
        <v>3977</v>
      </c>
      <c r="B3978" s="3" t="s">
        <v>9511</v>
      </c>
      <c r="C3978" s="4">
        <v>44000.36041666667</v>
      </c>
      <c r="D3978" s="3" t="s">
        <v>151</v>
      </c>
      <c r="E3978" s="3" t="s">
        <v>765</v>
      </c>
      <c r="F3978" s="3" t="s">
        <v>766</v>
      </c>
      <c r="G3978">
        <v>84</v>
      </c>
      <c r="H3978" s="3" t="s">
        <v>59</v>
      </c>
      <c r="I3978" s="3" t="s">
        <v>9492</v>
      </c>
      <c r="J3978" s="3" t="s">
        <v>9512</v>
      </c>
      <c r="K3978" s="3" t="s">
        <v>9427</v>
      </c>
      <c r="L3978" s="3" t="s">
        <v>7053</v>
      </c>
      <c r="M3978" s="3" t="s">
        <v>32</v>
      </c>
      <c r="N3978" s="3">
        <f>IF(Broker_Trades2[[#This Row],[Status]]="Complete",((Broker_Trades2[Sell Price]-Broker_Trades2[Buy Price])/Broker_Trades2[[#This Row],[Buy Price]]),"")</f>
        <v>4.8689138576779104E-2</v>
      </c>
      <c r="O39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3978" s="3">
        <f>IFERROR(Broker_Trades2[[#This Row],[Return]]/Broker_Trades2[[#This Row],[Time]],Broker_Trades2[[#This Row],[Return]])</f>
        <v>4.8689138576779104E-2</v>
      </c>
    </row>
    <row r="3979" spans="1:16" hidden="1" x14ac:dyDescent="0.3">
      <c r="A3979">
        <v>3978</v>
      </c>
      <c r="B3979" s="3" t="s">
        <v>9514</v>
      </c>
      <c r="C3979" s="4">
        <v>44000.359722222223</v>
      </c>
      <c r="D3979" s="3" t="s">
        <v>151</v>
      </c>
      <c r="E3979" s="3" t="s">
        <v>1020</v>
      </c>
      <c r="F3979" s="3" t="s">
        <v>1021</v>
      </c>
      <c r="G3979">
        <v>621</v>
      </c>
      <c r="H3979" s="3" t="s">
        <v>59</v>
      </c>
      <c r="I3979" s="3" t="s">
        <v>2695</v>
      </c>
      <c r="J3979" s="3" t="s">
        <v>2695</v>
      </c>
      <c r="K3979" s="3" t="s">
        <v>2695</v>
      </c>
      <c r="L3979" s="3" t="s">
        <v>2695</v>
      </c>
      <c r="M3979" s="3" t="s">
        <v>190</v>
      </c>
      <c r="N3979" s="3" t="str">
        <f>IF(Broker_Trades2[[#This Row],[Status]]="Complete",((Broker_Trades2[Sell Price]-Broker_Trades2[Buy Price])/Broker_Trades2[[#This Row],[Buy Price]]),"")</f>
        <v/>
      </c>
      <c r="O39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79" s="3" t="str">
        <f>IFERROR(Broker_Trades2[[#This Row],[Return]]/Broker_Trades2[[#This Row],[Time]],Broker_Trades2[[#This Row],[Return]])</f>
        <v/>
      </c>
    </row>
    <row r="3980" spans="1:16" hidden="1" x14ac:dyDescent="0.3">
      <c r="A3980">
        <v>3979</v>
      </c>
      <c r="B3980" s="3" t="s">
        <v>9515</v>
      </c>
      <c r="C3980" s="4">
        <v>44000.35833333333</v>
      </c>
      <c r="D3980" s="3" t="s">
        <v>147</v>
      </c>
      <c r="E3980" s="3" t="s">
        <v>4780</v>
      </c>
      <c r="F3980" s="3" t="s">
        <v>4781</v>
      </c>
      <c r="G3980">
        <v>491</v>
      </c>
      <c r="H3980" s="3" t="s">
        <v>24</v>
      </c>
      <c r="I3980" s="3" t="s">
        <v>2695</v>
      </c>
      <c r="J3980" s="3" t="s">
        <v>2695</v>
      </c>
      <c r="K3980" s="3" t="s">
        <v>2695</v>
      </c>
      <c r="L3980" s="3" t="s">
        <v>2695</v>
      </c>
      <c r="M3980" s="3" t="s">
        <v>190</v>
      </c>
      <c r="N3980" s="3" t="str">
        <f>IF(Broker_Trades2[[#This Row],[Status]]="Complete",((Broker_Trades2[Sell Price]-Broker_Trades2[Buy Price])/Broker_Trades2[[#This Row],[Buy Price]]),"")</f>
        <v/>
      </c>
      <c r="O398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80" s="3" t="str">
        <f>IFERROR(Broker_Trades2[[#This Row],[Return]]/Broker_Trades2[[#This Row],[Time]],Broker_Trades2[[#This Row],[Return]])</f>
        <v/>
      </c>
    </row>
    <row r="3981" spans="1:16" x14ac:dyDescent="0.3">
      <c r="A3981">
        <v>3980</v>
      </c>
      <c r="B3981" s="3" t="s">
        <v>9516</v>
      </c>
      <c r="C3981" s="4">
        <v>44000.356944444444</v>
      </c>
      <c r="D3981" s="3" t="s">
        <v>147</v>
      </c>
      <c r="E3981" s="3" t="s">
        <v>4773</v>
      </c>
      <c r="F3981" s="3" t="s">
        <v>4774</v>
      </c>
      <c r="G3981">
        <v>1241</v>
      </c>
      <c r="H3981" s="3" t="s">
        <v>24</v>
      </c>
      <c r="I3981" s="3" t="s">
        <v>9492</v>
      </c>
      <c r="J3981" s="3" t="s">
        <v>6031</v>
      </c>
      <c r="K3981" s="3" t="s">
        <v>9517</v>
      </c>
      <c r="L3981" s="3" t="s">
        <v>12475</v>
      </c>
      <c r="M3981" s="3" t="s">
        <v>32</v>
      </c>
      <c r="N3981" s="3">
        <f>IF(Broker_Trades2[[#This Row],[Status]]="Complete",((Broker_Trades2[Sell Price]-Broker_Trades2[Buy Price])/Broker_Trades2[[#This Row],[Buy Price]]),"")</f>
        <v>0.22871287128712872</v>
      </c>
      <c r="O39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3981" s="3">
        <f>IFERROR(Broker_Trades2[[#This Row],[Return]]/Broker_Trades2[[#This Row],[Time]],Broker_Trades2[[#This Row],[Return]])</f>
        <v>4.5742574257425742E-2</v>
      </c>
    </row>
    <row r="3982" spans="1:16" hidden="1" x14ac:dyDescent="0.3">
      <c r="A3982">
        <v>3981</v>
      </c>
      <c r="B3982" s="3" t="s">
        <v>9519</v>
      </c>
      <c r="C3982" s="4">
        <v>44000.356249999997</v>
      </c>
      <c r="D3982" s="3" t="s">
        <v>147</v>
      </c>
      <c r="E3982" s="3" t="s">
        <v>268</v>
      </c>
      <c r="F3982" s="3" t="s">
        <v>269</v>
      </c>
      <c r="G3982">
        <v>793</v>
      </c>
      <c r="H3982" s="3" t="s">
        <v>24</v>
      </c>
      <c r="I3982" s="3" t="s">
        <v>2695</v>
      </c>
      <c r="J3982" s="3" t="s">
        <v>2695</v>
      </c>
      <c r="K3982" s="3" t="s">
        <v>2695</v>
      </c>
      <c r="L3982" s="3" t="s">
        <v>2695</v>
      </c>
      <c r="M3982" s="3" t="s">
        <v>190</v>
      </c>
      <c r="N3982" s="3" t="str">
        <f>IF(Broker_Trades2[[#This Row],[Status]]="Complete",((Broker_Trades2[Sell Price]-Broker_Trades2[Buy Price])/Broker_Trades2[[#This Row],[Buy Price]]),"")</f>
        <v/>
      </c>
      <c r="O398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82" s="3" t="str">
        <f>IFERROR(Broker_Trades2[[#This Row],[Return]]/Broker_Trades2[[#This Row],[Time]],Broker_Trades2[[#This Row],[Return]])</f>
        <v/>
      </c>
    </row>
    <row r="3983" spans="1:16" x14ac:dyDescent="0.3">
      <c r="A3983">
        <v>3982</v>
      </c>
      <c r="B3983" s="3" t="s">
        <v>9520</v>
      </c>
      <c r="C3983" s="4">
        <v>44000.354861111111</v>
      </c>
      <c r="D3983" s="3" t="s">
        <v>147</v>
      </c>
      <c r="E3983" s="3" t="s">
        <v>314</v>
      </c>
      <c r="F3983" s="3" t="s">
        <v>315</v>
      </c>
      <c r="G3983">
        <v>510</v>
      </c>
      <c r="H3983" s="3" t="s">
        <v>24</v>
      </c>
      <c r="I3983" s="3" t="s">
        <v>9492</v>
      </c>
      <c r="J3983" s="3" t="s">
        <v>9496</v>
      </c>
      <c r="K3983" s="3" t="s">
        <v>8567</v>
      </c>
      <c r="L3983" s="3" t="s">
        <v>9745</v>
      </c>
      <c r="M3983" s="3" t="s">
        <v>32</v>
      </c>
      <c r="N3983" s="3">
        <f>IF(Broker_Trades2[[#This Row],[Status]]="Complete",((Broker_Trades2[Sell Price]-Broker_Trades2[Buy Price])/Broker_Trades2[[#This Row],[Buy Price]]),"")</f>
        <v>0.36036276340357437</v>
      </c>
      <c r="O39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3983" s="3">
        <f>IFERROR(Broker_Trades2[[#This Row],[Return]]/Broker_Trades2[[#This Row],[Time]],Broker_Trades2[[#This Row],[Return]])</f>
        <v>9.0090690850893589E-3</v>
      </c>
    </row>
    <row r="3984" spans="1:16" x14ac:dyDescent="0.3">
      <c r="A3984">
        <v>3983</v>
      </c>
      <c r="B3984" s="3" t="s">
        <v>9522</v>
      </c>
      <c r="C3984" s="4">
        <v>44000.354166666664</v>
      </c>
      <c r="D3984" s="3" t="s">
        <v>147</v>
      </c>
      <c r="E3984" s="3" t="s">
        <v>1323</v>
      </c>
      <c r="F3984" s="3" t="s">
        <v>1324</v>
      </c>
      <c r="G3984">
        <v>1350</v>
      </c>
      <c r="H3984" s="3" t="s">
        <v>24</v>
      </c>
      <c r="I3984" s="3" t="s">
        <v>9492</v>
      </c>
      <c r="J3984" s="3" t="s">
        <v>9493</v>
      </c>
      <c r="K3984" s="3" t="s">
        <v>6772</v>
      </c>
      <c r="L3984" s="3" t="s">
        <v>11727</v>
      </c>
      <c r="M3984" s="3" t="s">
        <v>32</v>
      </c>
      <c r="N3984" s="3">
        <f>IF(Broker_Trades2[[#This Row],[Status]]="Complete",((Broker_Trades2[Sell Price]-Broker_Trades2[Buy Price])/Broker_Trades2[[#This Row],[Buy Price]]),"")</f>
        <v>0.35406218655967903</v>
      </c>
      <c r="O39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3984" s="3">
        <f>IFERROR(Broker_Trades2[[#This Row],[Return]]/Broker_Trades2[[#This Row],[Time]],Broker_Trades2[[#This Row],[Return]])</f>
        <v>3.8485020278225981E-3</v>
      </c>
    </row>
    <row r="3985" spans="1:16" hidden="1" x14ac:dyDescent="0.3">
      <c r="A3985">
        <v>3984</v>
      </c>
      <c r="B3985" s="3" t="s">
        <v>9524</v>
      </c>
      <c r="C3985" s="4">
        <v>44000.352777777778</v>
      </c>
      <c r="D3985" s="3" t="s">
        <v>38</v>
      </c>
      <c r="E3985" s="3" t="s">
        <v>314</v>
      </c>
      <c r="F3985" s="3" t="s">
        <v>315</v>
      </c>
      <c r="G3985">
        <v>370</v>
      </c>
      <c r="H3985" s="3" t="s">
        <v>59</v>
      </c>
      <c r="I3985" s="3" t="s">
        <v>2695</v>
      </c>
      <c r="J3985" s="3" t="s">
        <v>2695</v>
      </c>
      <c r="K3985" s="3" t="s">
        <v>2695</v>
      </c>
      <c r="L3985" s="3" t="s">
        <v>2695</v>
      </c>
      <c r="M3985" s="3" t="s">
        <v>190</v>
      </c>
      <c r="N3985" s="3" t="str">
        <f>IF(Broker_Trades2[[#This Row],[Status]]="Complete",((Broker_Trades2[Sell Price]-Broker_Trades2[Buy Price])/Broker_Trades2[[#This Row],[Buy Price]]),"")</f>
        <v/>
      </c>
      <c r="O398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85" s="3" t="str">
        <f>IFERROR(Broker_Trades2[[#This Row],[Return]]/Broker_Trades2[[#This Row],[Time]],Broker_Trades2[[#This Row],[Return]])</f>
        <v/>
      </c>
    </row>
    <row r="3986" spans="1:16" x14ac:dyDescent="0.3">
      <c r="A3986">
        <v>3985</v>
      </c>
      <c r="B3986" s="3" t="s">
        <v>9525</v>
      </c>
      <c r="C3986" s="4">
        <v>44000.345138888886</v>
      </c>
      <c r="D3986" s="3" t="s">
        <v>38</v>
      </c>
      <c r="E3986" s="3" t="s">
        <v>1077</v>
      </c>
      <c r="F3986" s="3" t="s">
        <v>1078</v>
      </c>
      <c r="G3986">
        <v>340</v>
      </c>
      <c r="H3986" s="3" t="s">
        <v>24</v>
      </c>
      <c r="I3986" s="3" t="s">
        <v>9492</v>
      </c>
      <c r="J3986" s="3" t="s">
        <v>4513</v>
      </c>
      <c r="K3986" s="3" t="s">
        <v>7688</v>
      </c>
      <c r="L3986" s="3" t="s">
        <v>718</v>
      </c>
      <c r="M3986" s="3" t="s">
        <v>32</v>
      </c>
      <c r="N3986" s="3">
        <f>IF(Broker_Trades2[[#This Row],[Status]]="Complete",((Broker_Trades2[Sell Price]-Broker_Trades2[Buy Price])/Broker_Trades2[[#This Row],[Buy Price]]),"")</f>
        <v>0.2239020878329733</v>
      </c>
      <c r="O39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3986" s="3">
        <f>IFERROR(Broker_Trades2[[#This Row],[Return]]/Broker_Trades2[[#This Row],[Time]],Broker_Trades2[[#This Row],[Return]])</f>
        <v>3.9982515684459522E-3</v>
      </c>
    </row>
    <row r="3987" spans="1:16" hidden="1" x14ac:dyDescent="0.3">
      <c r="A3987">
        <v>3986</v>
      </c>
      <c r="B3987" s="3" t="s">
        <v>9527</v>
      </c>
      <c r="C3987" s="4">
        <v>44000.34375</v>
      </c>
      <c r="D3987" s="3" t="s">
        <v>216</v>
      </c>
      <c r="E3987" s="3" t="s">
        <v>1655</v>
      </c>
      <c r="F3987" s="3" t="s">
        <v>1656</v>
      </c>
      <c r="G3987">
        <v>508</v>
      </c>
      <c r="H3987" s="3" t="s">
        <v>59</v>
      </c>
      <c r="I3987" s="3" t="s">
        <v>2695</v>
      </c>
      <c r="J3987" s="3" t="s">
        <v>2695</v>
      </c>
      <c r="K3987" s="3" t="s">
        <v>2695</v>
      </c>
      <c r="L3987" s="3" t="s">
        <v>2695</v>
      </c>
      <c r="M3987" s="3" t="s">
        <v>190</v>
      </c>
      <c r="N3987" s="3" t="str">
        <f>IF(Broker_Trades2[[#This Row],[Status]]="Complete",((Broker_Trades2[Sell Price]-Broker_Trades2[Buy Price])/Broker_Trades2[[#This Row],[Buy Price]]),"")</f>
        <v/>
      </c>
      <c r="O39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87" s="3" t="str">
        <f>IFERROR(Broker_Trades2[[#This Row],[Return]]/Broker_Trades2[[#This Row],[Time]],Broker_Trades2[[#This Row],[Return]])</f>
        <v/>
      </c>
    </row>
    <row r="3988" spans="1:16" x14ac:dyDescent="0.3">
      <c r="A3988">
        <v>3987</v>
      </c>
      <c r="B3988" s="3" t="s">
        <v>9528</v>
      </c>
      <c r="C3988" s="4">
        <v>44000.337500000001</v>
      </c>
      <c r="D3988" s="3" t="s">
        <v>216</v>
      </c>
      <c r="E3988" s="3" t="s">
        <v>5458</v>
      </c>
      <c r="F3988" s="3" t="s">
        <v>5459</v>
      </c>
      <c r="G3988">
        <v>4705</v>
      </c>
      <c r="H3988" s="3" t="s">
        <v>24</v>
      </c>
      <c r="I3988" s="3" t="s">
        <v>9492</v>
      </c>
      <c r="J3988" s="3" t="s">
        <v>9529</v>
      </c>
      <c r="K3988" s="3" t="s">
        <v>7913</v>
      </c>
      <c r="L3988" s="3" t="s">
        <v>12476</v>
      </c>
      <c r="M3988" s="3" t="s">
        <v>32</v>
      </c>
      <c r="N3988" s="3">
        <f>IF(Broker_Trades2[[#This Row],[Status]]="Complete",((Broker_Trades2[Sell Price]-Broker_Trades2[Buy Price])/Broker_Trades2[[#This Row],[Buy Price]]),"")</f>
        <v>0.17595601099725069</v>
      </c>
      <c r="O39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3988" s="3">
        <f>IFERROR(Broker_Trades2[[#This Row],[Return]]/Broker_Trades2[[#This Row],[Time]],Broker_Trades2[[#This Row],[Return]])</f>
        <v>3.3199247357971829E-3</v>
      </c>
    </row>
    <row r="3989" spans="1:16" hidden="1" x14ac:dyDescent="0.3">
      <c r="A3989">
        <v>3988</v>
      </c>
      <c r="B3989" s="3" t="s">
        <v>9530</v>
      </c>
      <c r="C3989" s="4">
        <v>44000.336111111108</v>
      </c>
      <c r="D3989" s="3" t="s">
        <v>216</v>
      </c>
      <c r="E3989" s="3" t="s">
        <v>1476</v>
      </c>
      <c r="F3989" s="3" t="s">
        <v>1477</v>
      </c>
      <c r="G3989">
        <v>126</v>
      </c>
      <c r="H3989" s="3" t="s">
        <v>24</v>
      </c>
      <c r="I3989" s="3" t="s">
        <v>2695</v>
      </c>
      <c r="J3989" s="3" t="s">
        <v>2695</v>
      </c>
      <c r="K3989" s="3" t="s">
        <v>2695</v>
      </c>
      <c r="L3989" s="3" t="s">
        <v>2695</v>
      </c>
      <c r="M3989" s="3" t="s">
        <v>190</v>
      </c>
      <c r="N3989" s="3" t="str">
        <f>IF(Broker_Trades2[[#This Row],[Status]]="Complete",((Broker_Trades2[Sell Price]-Broker_Trades2[Buy Price])/Broker_Trades2[[#This Row],[Buy Price]]),"")</f>
        <v/>
      </c>
      <c r="O398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89" s="3" t="str">
        <f>IFERROR(Broker_Trades2[[#This Row],[Return]]/Broker_Trades2[[#This Row],[Time]],Broker_Trades2[[#This Row],[Return]])</f>
        <v/>
      </c>
    </row>
    <row r="3990" spans="1:16" x14ac:dyDescent="0.3">
      <c r="A3990">
        <v>3989</v>
      </c>
      <c r="B3990" s="3" t="s">
        <v>9531</v>
      </c>
      <c r="C3990" s="4">
        <v>44000.334722222222</v>
      </c>
      <c r="D3990" s="3" t="s">
        <v>161</v>
      </c>
      <c r="E3990" s="3" t="s">
        <v>1476</v>
      </c>
      <c r="F3990" s="3" t="s">
        <v>1477</v>
      </c>
      <c r="G3990">
        <v>92</v>
      </c>
      <c r="H3990" s="3" t="s">
        <v>59</v>
      </c>
      <c r="I3990" s="3" t="s">
        <v>9492</v>
      </c>
      <c r="J3990" s="3" t="s">
        <v>9507</v>
      </c>
      <c r="K3990" s="3" t="s">
        <v>3957</v>
      </c>
      <c r="L3990" s="3" t="s">
        <v>812</v>
      </c>
      <c r="M3990" s="3" t="s">
        <v>32</v>
      </c>
      <c r="N3990" s="3">
        <f>IF(Broker_Trades2[[#This Row],[Status]]="Complete",((Broker_Trades2[Sell Price]-Broker_Trades2[Buy Price])/Broker_Trades2[[#This Row],[Buy Price]]),"")</f>
        <v>1.3291139240506329</v>
      </c>
      <c r="O39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208</v>
      </c>
      <c r="P3990" s="3">
        <f>IFERROR(Broker_Trades2[[#This Row],[Return]]/Broker_Trades2[[#This Row],[Time]],Broker_Trades2[[#This Row],[Return]])</f>
        <v>6.3899707887049659E-3</v>
      </c>
    </row>
    <row r="3991" spans="1:16" hidden="1" x14ac:dyDescent="0.3">
      <c r="A3991">
        <v>3990</v>
      </c>
      <c r="B3991" s="3" t="s">
        <v>9533</v>
      </c>
      <c r="C3991" s="4">
        <v>44000.333333333336</v>
      </c>
      <c r="D3991" s="3" t="s">
        <v>161</v>
      </c>
      <c r="E3991" s="3" t="s">
        <v>2154</v>
      </c>
      <c r="F3991" s="3" t="s">
        <v>2155</v>
      </c>
      <c r="G3991">
        <v>40</v>
      </c>
      <c r="H3991" s="3" t="s">
        <v>24</v>
      </c>
      <c r="I3991" s="3" t="s">
        <v>2695</v>
      </c>
      <c r="J3991" s="3" t="s">
        <v>2695</v>
      </c>
      <c r="K3991" s="3" t="s">
        <v>2695</v>
      </c>
      <c r="L3991" s="3" t="s">
        <v>2695</v>
      </c>
      <c r="M3991" s="3" t="s">
        <v>190</v>
      </c>
      <c r="N3991" s="3" t="str">
        <f>IF(Broker_Trades2[[#This Row],[Status]]="Complete",((Broker_Trades2[Sell Price]-Broker_Trades2[Buy Price])/Broker_Trades2[[#This Row],[Buy Price]]),"")</f>
        <v/>
      </c>
      <c r="O399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91" s="3" t="str">
        <f>IFERROR(Broker_Trades2[[#This Row],[Return]]/Broker_Trades2[[#This Row],[Time]],Broker_Trades2[[#This Row],[Return]])</f>
        <v/>
      </c>
    </row>
    <row r="3992" spans="1:16" x14ac:dyDescent="0.3">
      <c r="A3992">
        <v>3991</v>
      </c>
      <c r="B3992" s="3" t="s">
        <v>9534</v>
      </c>
      <c r="C3992" s="4">
        <v>44000.332638888889</v>
      </c>
      <c r="D3992" s="3" t="s">
        <v>34</v>
      </c>
      <c r="E3992" s="3" t="s">
        <v>5592</v>
      </c>
      <c r="F3992" s="3" t="s">
        <v>5593</v>
      </c>
      <c r="G3992">
        <v>77</v>
      </c>
      <c r="H3992" s="3" t="s">
        <v>59</v>
      </c>
      <c r="I3992" s="3" t="s">
        <v>9492</v>
      </c>
      <c r="J3992" s="3" t="s">
        <v>9535</v>
      </c>
      <c r="K3992" s="3" t="s">
        <v>9492</v>
      </c>
      <c r="L3992" s="3" t="s">
        <v>5511</v>
      </c>
      <c r="M3992" s="3" t="s">
        <v>32</v>
      </c>
      <c r="N3992" s="3">
        <f>IF(Broker_Trades2[[#This Row],[Status]]="Complete",((Broker_Trades2[Sell Price]-Broker_Trades2[Buy Price])/Broker_Trades2[[#This Row],[Buy Price]]),"")</f>
        <v>2.8037383177570017E-2</v>
      </c>
      <c r="O39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3992" s="3">
        <f>IFERROR(Broker_Trades2[[#This Row],[Return]]/Broker_Trades2[[#This Row],[Time]],Broker_Trades2[[#This Row],[Return]])</f>
        <v>2.8037383177570017E-2</v>
      </c>
    </row>
    <row r="3993" spans="1:16" x14ac:dyDescent="0.3">
      <c r="A3993">
        <v>3992</v>
      </c>
      <c r="B3993" s="3" t="s">
        <v>9537</v>
      </c>
      <c r="C3993" s="4">
        <v>44000.32916666667</v>
      </c>
      <c r="D3993" s="3" t="s">
        <v>159</v>
      </c>
      <c r="E3993" s="3" t="s">
        <v>70</v>
      </c>
      <c r="F3993" s="3" t="s">
        <v>71</v>
      </c>
      <c r="G3993">
        <v>98</v>
      </c>
      <c r="H3993" s="3" t="s">
        <v>24</v>
      </c>
      <c r="I3993" s="3" t="s">
        <v>9492</v>
      </c>
      <c r="J3993" s="3" t="s">
        <v>9538</v>
      </c>
      <c r="K3993" s="3" t="s">
        <v>9460</v>
      </c>
      <c r="L3993" s="3" t="s">
        <v>12473</v>
      </c>
      <c r="M3993" s="3" t="s">
        <v>32</v>
      </c>
      <c r="N3993" s="3">
        <f>IF(Broker_Trades2[[#This Row],[Status]]="Complete",((Broker_Trades2[Sell Price]-Broker_Trades2[Buy Price])/Broker_Trades2[[#This Row],[Buy Price]]),"")</f>
        <v>-9.999999999999995E-2</v>
      </c>
      <c r="O39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3993" s="3">
        <f>IFERROR(Broker_Trades2[[#This Row],[Return]]/Broker_Trades2[[#This Row],[Time]],Broker_Trades2[[#This Row],[Return]])</f>
        <v>-3.5714285714285696E-3</v>
      </c>
    </row>
    <row r="3994" spans="1:16" x14ac:dyDescent="0.3">
      <c r="A3994">
        <v>3993</v>
      </c>
      <c r="B3994" s="3" t="s">
        <v>9539</v>
      </c>
      <c r="C3994" s="4">
        <v>44000.32708333333</v>
      </c>
      <c r="D3994" s="3" t="s">
        <v>159</v>
      </c>
      <c r="E3994" s="3" t="s">
        <v>108</v>
      </c>
      <c r="F3994" s="3" t="s">
        <v>108</v>
      </c>
      <c r="G3994">
        <v>110</v>
      </c>
      <c r="H3994" s="3" t="s">
        <v>24</v>
      </c>
      <c r="I3994" s="3" t="s">
        <v>9492</v>
      </c>
      <c r="J3994" s="3" t="s">
        <v>9499</v>
      </c>
      <c r="K3994" s="3" t="s">
        <v>6704</v>
      </c>
      <c r="L3994" s="3" t="s">
        <v>12474</v>
      </c>
      <c r="M3994" s="3" t="s">
        <v>32</v>
      </c>
      <c r="N3994" s="3">
        <f>IF(Broker_Trades2[[#This Row],[Status]]="Complete",((Broker_Trades2[Sell Price]-Broker_Trades2[Buy Price])/Broker_Trades2[[#This Row],[Buy Price]]),"")</f>
        <v>-9.9999999999999922E-2</v>
      </c>
      <c r="O39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3994" s="3">
        <f>IFERROR(Broker_Trades2[[#This Row],[Return]]/Broker_Trades2[[#This Row],[Time]],Broker_Trades2[[#This Row],[Return]])</f>
        <v>-1.0204081632653053E-3</v>
      </c>
    </row>
    <row r="3995" spans="1:16" hidden="1" x14ac:dyDescent="0.3">
      <c r="A3995">
        <v>3994</v>
      </c>
      <c r="B3995" s="3" t="s">
        <v>9541</v>
      </c>
      <c r="C3995" s="4">
        <v>44000.324305555558</v>
      </c>
      <c r="D3995" s="3" t="s">
        <v>159</v>
      </c>
      <c r="E3995" s="3" t="s">
        <v>1476</v>
      </c>
      <c r="F3995" s="3" t="s">
        <v>1477</v>
      </c>
      <c r="G3995">
        <v>122</v>
      </c>
      <c r="H3995" s="3" t="s">
        <v>24</v>
      </c>
      <c r="I3995" s="3" t="s">
        <v>2695</v>
      </c>
      <c r="J3995" s="3" t="s">
        <v>2695</v>
      </c>
      <c r="K3995" s="3" t="s">
        <v>2695</v>
      </c>
      <c r="L3995" s="3" t="s">
        <v>2695</v>
      </c>
      <c r="M3995" s="3" t="s">
        <v>190</v>
      </c>
      <c r="N3995" s="3" t="str">
        <f>IF(Broker_Trades2[[#This Row],[Status]]="Complete",((Broker_Trades2[Sell Price]-Broker_Trades2[Buy Price])/Broker_Trades2[[#This Row],[Buy Price]]),"")</f>
        <v/>
      </c>
      <c r="O39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95" s="3" t="str">
        <f>IFERROR(Broker_Trades2[[#This Row],[Return]]/Broker_Trades2[[#This Row],[Time]],Broker_Trades2[[#This Row],[Return]])</f>
        <v/>
      </c>
    </row>
    <row r="3996" spans="1:16" hidden="1" x14ac:dyDescent="0.3">
      <c r="A3996">
        <v>3995</v>
      </c>
      <c r="B3996" s="3" t="s">
        <v>9542</v>
      </c>
      <c r="C3996" s="4">
        <v>44000.322916666664</v>
      </c>
      <c r="D3996" s="3" t="s">
        <v>159</v>
      </c>
      <c r="E3996" s="3" t="s">
        <v>268</v>
      </c>
      <c r="F3996" s="3" t="s">
        <v>269</v>
      </c>
      <c r="G3996">
        <v>705</v>
      </c>
      <c r="H3996" s="3" t="s">
        <v>24</v>
      </c>
      <c r="I3996" s="3" t="s">
        <v>2695</v>
      </c>
      <c r="J3996" s="3" t="s">
        <v>2695</v>
      </c>
      <c r="K3996" s="3" t="s">
        <v>2695</v>
      </c>
      <c r="L3996" s="3" t="s">
        <v>2695</v>
      </c>
      <c r="M3996" s="3" t="s">
        <v>190</v>
      </c>
      <c r="N3996" s="3" t="str">
        <f>IF(Broker_Trades2[[#This Row],[Status]]="Complete",((Broker_Trades2[Sell Price]-Broker_Trades2[Buy Price])/Broker_Trades2[[#This Row],[Buy Price]]),"")</f>
        <v/>
      </c>
      <c r="O39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3996" s="3" t="str">
        <f>IFERROR(Broker_Trades2[[#This Row],[Return]]/Broker_Trades2[[#This Row],[Time]],Broker_Trades2[[#This Row],[Return]])</f>
        <v/>
      </c>
    </row>
    <row r="3997" spans="1:16" x14ac:dyDescent="0.3">
      <c r="A3997">
        <v>3996</v>
      </c>
      <c r="B3997" s="3" t="s">
        <v>9543</v>
      </c>
      <c r="C3997" s="4">
        <v>43999.432638888888</v>
      </c>
      <c r="D3997" s="3" t="s">
        <v>21</v>
      </c>
      <c r="E3997" s="3" t="s">
        <v>67</v>
      </c>
      <c r="F3997" s="3" t="s">
        <v>68</v>
      </c>
      <c r="G3997">
        <v>18665</v>
      </c>
      <c r="H3997" s="3" t="s">
        <v>24</v>
      </c>
      <c r="I3997" s="3" t="s">
        <v>9544</v>
      </c>
      <c r="J3997" s="3" t="s">
        <v>9545</v>
      </c>
      <c r="K3997" s="3" t="s">
        <v>9004</v>
      </c>
      <c r="L3997" s="3" t="s">
        <v>12477</v>
      </c>
      <c r="M3997" s="3" t="s">
        <v>32</v>
      </c>
      <c r="N3997" s="3">
        <f>IF(Broker_Trades2[[#This Row],[Status]]="Complete",((Broker_Trades2[Sell Price]-Broker_Trades2[Buy Price])/Broker_Trades2[[#This Row],[Buy Price]]),"")</f>
        <v>0.11101190476190476</v>
      </c>
      <c r="O39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3997" s="3">
        <f>IFERROR(Broker_Trades2[[#This Row],[Return]]/Broker_Trades2[[#This Row],[Time]],Broker_Trades2[[#This Row],[Return]])</f>
        <v>6.9382440476190473E-3</v>
      </c>
    </row>
    <row r="3998" spans="1:16" x14ac:dyDescent="0.3">
      <c r="A3998">
        <v>3997</v>
      </c>
      <c r="B3998" s="3" t="s">
        <v>9547</v>
      </c>
      <c r="C3998" s="4">
        <v>43999.431250000001</v>
      </c>
      <c r="D3998" s="3" t="s">
        <v>354</v>
      </c>
      <c r="E3998" s="3" t="s">
        <v>42</v>
      </c>
      <c r="F3998" s="3" t="s">
        <v>43</v>
      </c>
      <c r="G3998">
        <v>279</v>
      </c>
      <c r="H3998" s="3" t="s">
        <v>24</v>
      </c>
      <c r="I3998" s="3" t="s">
        <v>9544</v>
      </c>
      <c r="J3998" s="3" t="s">
        <v>9548</v>
      </c>
      <c r="K3998" s="3" t="s">
        <v>7107</v>
      </c>
      <c r="L3998" s="3" t="s">
        <v>3909</v>
      </c>
      <c r="M3998" s="3" t="s">
        <v>32</v>
      </c>
      <c r="N3998" s="3">
        <f>IF(Broker_Trades2[[#This Row],[Status]]="Complete",((Broker_Trades2[Sell Price]-Broker_Trades2[Buy Price])/Broker_Trades2[[#This Row],[Buy Price]]),"")</f>
        <v>0.29707112970711302</v>
      </c>
      <c r="O39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72</v>
      </c>
      <c r="P3998" s="3">
        <f>IFERROR(Broker_Trades2[[#This Row],[Return]]/Broker_Trades2[[#This Row],[Time]],Broker_Trades2[[#This Row],[Return]])</f>
        <v>4.1259879125987919E-3</v>
      </c>
    </row>
    <row r="3999" spans="1:16" x14ac:dyDescent="0.3">
      <c r="A3999">
        <v>3998</v>
      </c>
      <c r="B3999" s="3" t="s">
        <v>9550</v>
      </c>
      <c r="C3999" s="4">
        <v>43999.430555555555</v>
      </c>
      <c r="D3999" s="3" t="s">
        <v>147</v>
      </c>
      <c r="E3999" s="3" t="s">
        <v>178</v>
      </c>
      <c r="F3999" s="3" t="s">
        <v>43</v>
      </c>
      <c r="G3999">
        <v>272</v>
      </c>
      <c r="H3999" s="3" t="s">
        <v>24</v>
      </c>
      <c r="I3999" s="3" t="s">
        <v>9544</v>
      </c>
      <c r="J3999" s="3" t="s">
        <v>9548</v>
      </c>
      <c r="K3999" s="3" t="s">
        <v>7238</v>
      </c>
      <c r="L3999" s="3" t="s">
        <v>12100</v>
      </c>
      <c r="M3999" s="3" t="s">
        <v>32</v>
      </c>
      <c r="N3999" s="3">
        <f>IF(Broker_Trades2[[#This Row],[Status]]="Complete",((Broker_Trades2[Sell Price]-Broker_Trades2[Buy Price])/Broker_Trades2[[#This Row],[Buy Price]]),"")</f>
        <v>0.26452812645281271</v>
      </c>
      <c r="O39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3999" s="3">
        <f>IFERROR(Broker_Trades2[[#This Row],[Return]]/Broker_Trades2[[#This Row],[Time]],Broker_Trades2[[#This Row],[Return]])</f>
        <v>3.8901195066590104E-3</v>
      </c>
    </row>
    <row r="4000" spans="1:16" x14ac:dyDescent="0.3">
      <c r="A4000">
        <v>3999</v>
      </c>
      <c r="B4000" s="3" t="s">
        <v>9552</v>
      </c>
      <c r="C4000" s="4">
        <v>43999.427777777775</v>
      </c>
      <c r="D4000" s="3" t="s">
        <v>222</v>
      </c>
      <c r="E4000" s="3" t="s">
        <v>42</v>
      </c>
      <c r="F4000" s="3" t="s">
        <v>43</v>
      </c>
      <c r="G4000">
        <v>266</v>
      </c>
      <c r="H4000" s="3" t="s">
        <v>24</v>
      </c>
      <c r="I4000" s="3" t="s">
        <v>9544</v>
      </c>
      <c r="J4000" s="3" t="s">
        <v>9548</v>
      </c>
      <c r="K4000" s="3" t="s">
        <v>7238</v>
      </c>
      <c r="L4000" s="3" t="s">
        <v>12227</v>
      </c>
      <c r="M4000" s="3" t="s">
        <v>32</v>
      </c>
      <c r="N4000" s="3">
        <f>IF(Broker_Trades2[[#This Row],[Status]]="Complete",((Broker_Trades2[Sell Price]-Broker_Trades2[Buy Price])/Broker_Trades2[[#This Row],[Buy Price]]),"")</f>
        <v>0.23663412366341241</v>
      </c>
      <c r="O40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4000" s="3">
        <f>IFERROR(Broker_Trades2[[#This Row],[Return]]/Broker_Trades2[[#This Row],[Time]],Broker_Trades2[[#This Row],[Return]])</f>
        <v>3.4799135832854766E-3</v>
      </c>
    </row>
    <row r="4001" spans="1:16" hidden="1" x14ac:dyDescent="0.3">
      <c r="A4001">
        <v>4000</v>
      </c>
      <c r="B4001" s="3" t="s">
        <v>9553</v>
      </c>
      <c r="C4001" s="4">
        <v>43999.427083333336</v>
      </c>
      <c r="D4001" s="3" t="s">
        <v>668</v>
      </c>
      <c r="E4001" s="3" t="s">
        <v>1020</v>
      </c>
      <c r="F4001" s="3" t="s">
        <v>1021</v>
      </c>
      <c r="G4001">
        <v>589</v>
      </c>
      <c r="H4001" s="3" t="s">
        <v>24</v>
      </c>
      <c r="I4001" s="3" t="s">
        <v>2695</v>
      </c>
      <c r="J4001" s="3" t="s">
        <v>2695</v>
      </c>
      <c r="K4001" s="3" t="s">
        <v>2695</v>
      </c>
      <c r="L4001" s="3" t="s">
        <v>2695</v>
      </c>
      <c r="M4001" s="3" t="s">
        <v>190</v>
      </c>
      <c r="N4001" s="3" t="str">
        <f>IF(Broker_Trades2[[#This Row],[Status]]="Complete",((Broker_Trades2[Sell Price]-Broker_Trades2[Buy Price])/Broker_Trades2[[#This Row],[Buy Price]]),"")</f>
        <v/>
      </c>
      <c r="O40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01" s="3" t="str">
        <f>IFERROR(Broker_Trades2[[#This Row],[Return]]/Broker_Trades2[[#This Row],[Time]],Broker_Trades2[[#This Row],[Return]])</f>
        <v/>
      </c>
    </row>
    <row r="4002" spans="1:16" x14ac:dyDescent="0.3">
      <c r="A4002">
        <v>4001</v>
      </c>
      <c r="B4002" s="3" t="s">
        <v>9554</v>
      </c>
      <c r="C4002" s="4">
        <v>43999.425694444442</v>
      </c>
      <c r="D4002" s="3" t="s">
        <v>6721</v>
      </c>
      <c r="E4002" s="3" t="s">
        <v>4680</v>
      </c>
      <c r="F4002" s="3" t="s">
        <v>4681</v>
      </c>
      <c r="G4002">
        <v>176</v>
      </c>
      <c r="H4002" s="3" t="s">
        <v>17</v>
      </c>
      <c r="I4002" s="3" t="s">
        <v>9544</v>
      </c>
      <c r="J4002" s="3" t="s">
        <v>9110</v>
      </c>
      <c r="K4002" s="3" t="s">
        <v>7688</v>
      </c>
      <c r="L4002" s="3" t="s">
        <v>300</v>
      </c>
      <c r="M4002" s="3" t="s">
        <v>32</v>
      </c>
      <c r="N4002" s="3">
        <f>IF(Broker_Trades2[[#This Row],[Status]]="Complete",((Broker_Trades2[Sell Price]-Broker_Trades2[Buy Price])/Broker_Trades2[[#This Row],[Buy Price]]),"")</f>
        <v>0.3037037037037037</v>
      </c>
      <c r="O40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4002" s="3">
        <f>IFERROR(Broker_Trades2[[#This Row],[Return]]/Broker_Trades2[[#This Row],[Time]],Broker_Trades2[[#This Row],[Return]])</f>
        <v>5.3281351526965563E-3</v>
      </c>
    </row>
    <row r="4003" spans="1:16" x14ac:dyDescent="0.3">
      <c r="A4003">
        <v>4002</v>
      </c>
      <c r="B4003" s="3" t="s">
        <v>9556</v>
      </c>
      <c r="C4003" s="4">
        <v>43999.42291666667</v>
      </c>
      <c r="D4003" s="3" t="s">
        <v>38</v>
      </c>
      <c r="E4003" s="3" t="s">
        <v>42</v>
      </c>
      <c r="F4003" s="3" t="s">
        <v>43</v>
      </c>
      <c r="G4003">
        <v>240</v>
      </c>
      <c r="H4003" s="3" t="s">
        <v>24</v>
      </c>
      <c r="I4003" s="3" t="s">
        <v>9544</v>
      </c>
      <c r="J4003" s="3" t="s">
        <v>9548</v>
      </c>
      <c r="K4003" s="3" t="s">
        <v>7418</v>
      </c>
      <c r="L4003" s="3" t="s">
        <v>1112</v>
      </c>
      <c r="M4003" s="3" t="s">
        <v>32</v>
      </c>
      <c r="N4003" s="3">
        <f>IF(Broker_Trades2[[#This Row],[Status]]="Complete",((Broker_Trades2[Sell Price]-Broker_Trades2[Buy Price])/Broker_Trades2[[#This Row],[Buy Price]]),"")</f>
        <v>0.11576011157601118</v>
      </c>
      <c r="O40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4003" s="3">
        <f>IFERROR(Broker_Trades2[[#This Row],[Return]]/Broker_Trades2[[#This Row],[Time]],Broker_Trades2[[#This Row],[Return]])</f>
        <v>1.867098573806632E-3</v>
      </c>
    </row>
    <row r="4004" spans="1:16" hidden="1" x14ac:dyDescent="0.3">
      <c r="A4004">
        <v>4003</v>
      </c>
      <c r="B4004" s="3" t="s">
        <v>9558</v>
      </c>
      <c r="C4004" s="4">
        <v>43999.422222222223</v>
      </c>
      <c r="D4004" s="3" t="s">
        <v>38</v>
      </c>
      <c r="E4004" s="3" t="s">
        <v>1020</v>
      </c>
      <c r="F4004" s="3" t="s">
        <v>1021</v>
      </c>
      <c r="G4004">
        <v>600</v>
      </c>
      <c r="H4004" s="3" t="s">
        <v>24</v>
      </c>
      <c r="I4004" s="3" t="s">
        <v>2695</v>
      </c>
      <c r="J4004" s="3" t="s">
        <v>2695</v>
      </c>
      <c r="K4004" s="3" t="s">
        <v>2695</v>
      </c>
      <c r="L4004" s="3" t="s">
        <v>2695</v>
      </c>
      <c r="M4004" s="3" t="s">
        <v>190</v>
      </c>
      <c r="N4004" s="3" t="str">
        <f>IF(Broker_Trades2[[#This Row],[Status]]="Complete",((Broker_Trades2[Sell Price]-Broker_Trades2[Buy Price])/Broker_Trades2[[#This Row],[Buy Price]]),"")</f>
        <v/>
      </c>
      <c r="O400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04" s="3" t="str">
        <f>IFERROR(Broker_Trades2[[#This Row],[Return]]/Broker_Trades2[[#This Row],[Time]],Broker_Trades2[[#This Row],[Return]])</f>
        <v/>
      </c>
    </row>
    <row r="4005" spans="1:16" x14ac:dyDescent="0.3">
      <c r="A4005">
        <v>4004</v>
      </c>
      <c r="B4005" s="3" t="s">
        <v>9559</v>
      </c>
      <c r="C4005" s="4">
        <v>43999.420138888891</v>
      </c>
      <c r="D4005" s="3" t="s">
        <v>38</v>
      </c>
      <c r="E4005" s="3" t="s">
        <v>373</v>
      </c>
      <c r="F4005" s="3" t="s">
        <v>362</v>
      </c>
      <c r="G4005">
        <v>160</v>
      </c>
      <c r="H4005" s="3" t="s">
        <v>24</v>
      </c>
      <c r="I4005" s="3" t="s">
        <v>9544</v>
      </c>
      <c r="J4005" s="3" t="s">
        <v>9560</v>
      </c>
      <c r="K4005" s="3" t="s">
        <v>9331</v>
      </c>
      <c r="L4005" s="3" t="s">
        <v>11416</v>
      </c>
      <c r="M4005" s="3" t="s">
        <v>32</v>
      </c>
      <c r="N4005" s="3">
        <f>IF(Broker_Trades2[[#This Row],[Status]]="Complete",((Broker_Trades2[Sell Price]-Broker_Trades2[Buy Price])/Broker_Trades2[[#This Row],[Buy Price]]),"")</f>
        <v>6.8804275217100946E-2</v>
      </c>
      <c r="O40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005" s="3">
        <f>IFERROR(Broker_Trades2[[#This Row],[Return]]/Broker_Trades2[[#This Row],[Time]],Broker_Trades2[[#This Row],[Return]])</f>
        <v>9.8291821738715635E-3</v>
      </c>
    </row>
    <row r="4006" spans="1:16" x14ac:dyDescent="0.3">
      <c r="A4006">
        <v>4005</v>
      </c>
      <c r="B4006" s="3" t="s">
        <v>9562</v>
      </c>
      <c r="C4006" s="4">
        <v>43999.418749999997</v>
      </c>
      <c r="D4006" s="3" t="s">
        <v>38</v>
      </c>
      <c r="E4006" s="3" t="s">
        <v>6821</v>
      </c>
      <c r="F4006" s="3" t="s">
        <v>6822</v>
      </c>
      <c r="G4006">
        <v>33</v>
      </c>
      <c r="H4006" s="3" t="s">
        <v>24</v>
      </c>
      <c r="I4006" s="3" t="s">
        <v>9544</v>
      </c>
      <c r="J4006" s="3" t="s">
        <v>9563</v>
      </c>
      <c r="K4006" s="3" t="s">
        <v>9427</v>
      </c>
      <c r="L4006" s="3" t="s">
        <v>9564</v>
      </c>
      <c r="M4006" s="3" t="s">
        <v>32</v>
      </c>
      <c r="N4006" s="3">
        <f>IF(Broker_Trades2[[#This Row],[Status]]="Complete",((Broker_Trades2[Sell Price]-Broker_Trades2[Buy Price])/Broker_Trades2[[#This Row],[Buy Price]]),"")</f>
        <v>0.16607773851590102</v>
      </c>
      <c r="O40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4006" s="3">
        <f>IFERROR(Broker_Trades2[[#This Row],[Return]]/Broker_Trades2[[#This Row],[Time]],Broker_Trades2[[#This Row],[Return]])</f>
        <v>8.3038869257950509E-2</v>
      </c>
    </row>
    <row r="4007" spans="1:16" x14ac:dyDescent="0.3">
      <c r="A4007">
        <v>4006</v>
      </c>
      <c r="B4007" s="3" t="s">
        <v>9565</v>
      </c>
      <c r="C4007" s="4">
        <v>43999.341666666667</v>
      </c>
      <c r="D4007" s="3" t="s">
        <v>38</v>
      </c>
      <c r="E4007" s="3" t="s">
        <v>67</v>
      </c>
      <c r="F4007" s="3" t="s">
        <v>68</v>
      </c>
      <c r="G4007">
        <v>18070</v>
      </c>
      <c r="H4007" s="3" t="s">
        <v>24</v>
      </c>
      <c r="I4007" s="3" t="s">
        <v>9544</v>
      </c>
      <c r="J4007" s="3" t="s">
        <v>9545</v>
      </c>
      <c r="K4007" s="3" t="s">
        <v>9331</v>
      </c>
      <c r="L4007" s="3" t="s">
        <v>12478</v>
      </c>
      <c r="M4007" s="3" t="s">
        <v>32</v>
      </c>
      <c r="N4007" s="3">
        <f>IF(Broker_Trades2[[#This Row],[Status]]="Complete",((Broker_Trades2[Sell Price]-Broker_Trades2[Buy Price])/Broker_Trades2[[#This Row],[Buy Price]]),"")</f>
        <v>7.559523809523809E-2</v>
      </c>
      <c r="O40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007" s="3">
        <f>IFERROR(Broker_Trades2[[#This Row],[Return]]/Broker_Trades2[[#This Row],[Time]],Broker_Trades2[[#This Row],[Return]])</f>
        <v>1.0799319727891155E-2</v>
      </c>
    </row>
    <row r="4008" spans="1:16" x14ac:dyDescent="0.3">
      <c r="A4008">
        <v>4007</v>
      </c>
      <c r="B4008" s="3" t="s">
        <v>9567</v>
      </c>
      <c r="C4008" s="4">
        <v>43999.340277777781</v>
      </c>
      <c r="D4008" s="3" t="s">
        <v>216</v>
      </c>
      <c r="E4008" s="3" t="s">
        <v>9568</v>
      </c>
      <c r="F4008" s="3" t="s">
        <v>9569</v>
      </c>
      <c r="G4008">
        <v>300</v>
      </c>
      <c r="H4008" s="3" t="s">
        <v>59</v>
      </c>
      <c r="I4008" s="3" t="s">
        <v>9544</v>
      </c>
      <c r="J4008" s="3" t="s">
        <v>9570</v>
      </c>
      <c r="K4008" s="3" t="s">
        <v>9544</v>
      </c>
      <c r="L4008" s="3" t="s">
        <v>4568</v>
      </c>
      <c r="M4008" s="3" t="s">
        <v>32</v>
      </c>
      <c r="N4008" s="3">
        <f>IF(Broker_Trades2[[#This Row],[Status]]="Complete",((Broker_Trades2[Sell Price]-Broker_Trades2[Buy Price])/Broker_Trades2[[#This Row],[Buy Price]]),"")</f>
        <v>3.8421599169262799E-2</v>
      </c>
      <c r="O40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008" s="3">
        <f>IFERROR(Broker_Trades2[[#This Row],[Return]]/Broker_Trades2[[#This Row],[Time]],Broker_Trades2[[#This Row],[Return]])</f>
        <v>3.8421599169262799E-2</v>
      </c>
    </row>
    <row r="4009" spans="1:16" hidden="1" x14ac:dyDescent="0.3">
      <c r="A4009">
        <v>4008</v>
      </c>
      <c r="B4009" s="3" t="s">
        <v>9572</v>
      </c>
      <c r="C4009" s="4">
        <v>43999.339583333334</v>
      </c>
      <c r="D4009" s="3" t="s">
        <v>216</v>
      </c>
      <c r="E4009" s="3" t="s">
        <v>268</v>
      </c>
      <c r="F4009" s="3" t="s">
        <v>269</v>
      </c>
      <c r="G4009">
        <v>785</v>
      </c>
      <c r="H4009" s="3" t="s">
        <v>24</v>
      </c>
      <c r="I4009" s="3" t="s">
        <v>2695</v>
      </c>
      <c r="J4009" s="3" t="s">
        <v>2695</v>
      </c>
      <c r="K4009" s="3" t="s">
        <v>2695</v>
      </c>
      <c r="L4009" s="3" t="s">
        <v>2695</v>
      </c>
      <c r="M4009" s="3" t="s">
        <v>190</v>
      </c>
      <c r="N4009" s="3" t="str">
        <f>IF(Broker_Trades2[[#This Row],[Status]]="Complete",((Broker_Trades2[Sell Price]-Broker_Trades2[Buy Price])/Broker_Trades2[[#This Row],[Buy Price]]),"")</f>
        <v/>
      </c>
      <c r="O400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09" s="3" t="str">
        <f>IFERROR(Broker_Trades2[[#This Row],[Return]]/Broker_Trades2[[#This Row],[Time]],Broker_Trades2[[#This Row],[Return]])</f>
        <v/>
      </c>
    </row>
    <row r="4010" spans="1:16" hidden="1" x14ac:dyDescent="0.3">
      <c r="A4010">
        <v>4009</v>
      </c>
      <c r="B4010" s="3" t="s">
        <v>9573</v>
      </c>
      <c r="C4010" s="4">
        <v>43998.916666666664</v>
      </c>
      <c r="D4010" s="3" t="s">
        <v>21</v>
      </c>
      <c r="E4010" s="3" t="s">
        <v>1020</v>
      </c>
      <c r="F4010" s="3" t="s">
        <v>1021</v>
      </c>
      <c r="G4010">
        <v>498</v>
      </c>
      <c r="H4010" s="3" t="s">
        <v>59</v>
      </c>
      <c r="I4010" s="3" t="s">
        <v>2695</v>
      </c>
      <c r="J4010" s="3" t="s">
        <v>2695</v>
      </c>
      <c r="K4010" s="3" t="s">
        <v>2695</v>
      </c>
      <c r="L4010" s="3" t="s">
        <v>2695</v>
      </c>
      <c r="M4010" s="3" t="s">
        <v>190</v>
      </c>
      <c r="N4010" s="3" t="str">
        <f>IF(Broker_Trades2[[#This Row],[Status]]="Complete",((Broker_Trades2[Sell Price]-Broker_Trades2[Buy Price])/Broker_Trades2[[#This Row],[Buy Price]]),"")</f>
        <v/>
      </c>
      <c r="O401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10" s="3" t="str">
        <f>IFERROR(Broker_Trades2[[#This Row],[Return]]/Broker_Trades2[[#This Row],[Time]],Broker_Trades2[[#This Row],[Return]])</f>
        <v/>
      </c>
    </row>
    <row r="4011" spans="1:16" hidden="1" x14ac:dyDescent="0.3">
      <c r="A4011">
        <v>4010</v>
      </c>
      <c r="B4011" s="3" t="s">
        <v>9574</v>
      </c>
      <c r="C4011" s="4">
        <v>43998.913888888892</v>
      </c>
      <c r="D4011" s="3" t="s">
        <v>34</v>
      </c>
      <c r="E4011" s="3" t="s">
        <v>1020</v>
      </c>
      <c r="F4011" s="3" t="s">
        <v>1021</v>
      </c>
      <c r="G4011">
        <v>583</v>
      </c>
      <c r="H4011" s="3" t="s">
        <v>24</v>
      </c>
      <c r="I4011" s="3" t="s">
        <v>2695</v>
      </c>
      <c r="J4011" s="3" t="s">
        <v>2695</v>
      </c>
      <c r="K4011" s="3" t="s">
        <v>2695</v>
      </c>
      <c r="L4011" s="3" t="s">
        <v>2695</v>
      </c>
      <c r="M4011" s="3" t="s">
        <v>190</v>
      </c>
      <c r="N4011" s="3" t="str">
        <f>IF(Broker_Trades2[[#This Row],[Status]]="Complete",((Broker_Trades2[Sell Price]-Broker_Trades2[Buy Price])/Broker_Trades2[[#This Row],[Buy Price]]),"")</f>
        <v/>
      </c>
      <c r="O40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11" s="3" t="str">
        <f>IFERROR(Broker_Trades2[[#This Row],[Return]]/Broker_Trades2[[#This Row],[Time]],Broker_Trades2[[#This Row],[Return]])</f>
        <v/>
      </c>
    </row>
    <row r="4012" spans="1:16" x14ac:dyDescent="0.3">
      <c r="A4012">
        <v>4011</v>
      </c>
      <c r="B4012" s="3" t="s">
        <v>9575</v>
      </c>
      <c r="C4012" s="4">
        <v>43998.913194444445</v>
      </c>
      <c r="D4012" s="3" t="s">
        <v>34</v>
      </c>
      <c r="E4012" s="3" t="s">
        <v>81</v>
      </c>
      <c r="F4012" s="3" t="s">
        <v>82</v>
      </c>
      <c r="G4012">
        <v>634</v>
      </c>
      <c r="H4012" s="3" t="s">
        <v>59</v>
      </c>
      <c r="I4012" s="3" t="s">
        <v>9544</v>
      </c>
      <c r="J4012" s="3" t="s">
        <v>9576</v>
      </c>
      <c r="K4012" s="3" t="s">
        <v>9517</v>
      </c>
      <c r="L4012" s="3" t="s">
        <v>2225</v>
      </c>
      <c r="M4012" s="3" t="s">
        <v>32</v>
      </c>
      <c r="N4012" s="3">
        <f>IF(Broker_Trades2[[#This Row],[Status]]="Complete",((Broker_Trades2[Sell Price]-Broker_Trades2[Buy Price])/Broker_Trades2[[#This Row],[Buy Price]]),"")</f>
        <v>7.9884176460568862E-2</v>
      </c>
      <c r="O40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012" s="3">
        <f>IFERROR(Broker_Trades2[[#This Row],[Return]]/Broker_Trades2[[#This Row],[Time]],Broker_Trades2[[#This Row],[Return]])</f>
        <v>1.331402941009481E-2</v>
      </c>
    </row>
    <row r="4013" spans="1:16" x14ac:dyDescent="0.3">
      <c r="A4013">
        <v>4012</v>
      </c>
      <c r="B4013" s="3" t="s">
        <v>9578</v>
      </c>
      <c r="C4013" s="4">
        <v>43998.911805555559</v>
      </c>
      <c r="D4013" s="3" t="s">
        <v>161</v>
      </c>
      <c r="E4013" s="3" t="s">
        <v>2004</v>
      </c>
      <c r="F4013" s="3" t="s">
        <v>1962</v>
      </c>
      <c r="G4013">
        <v>740</v>
      </c>
      <c r="H4013" s="3" t="s">
        <v>3879</v>
      </c>
      <c r="I4013" s="3" t="s">
        <v>8946</v>
      </c>
      <c r="J4013" s="3" t="s">
        <v>897</v>
      </c>
      <c r="K4013" s="3" t="s">
        <v>9544</v>
      </c>
      <c r="L4013" s="3" t="s">
        <v>3235</v>
      </c>
      <c r="M4013" s="3" t="s">
        <v>32</v>
      </c>
      <c r="N4013" s="3">
        <f>IF(Broker_Trades2[[#This Row],[Status]]="Complete",((Broker_Trades2[Sell Price]-Broker_Trades2[Buy Price])/Broker_Trades2[[#This Row],[Buy Price]]),"")</f>
        <v>-9.0909090909090912E-2</v>
      </c>
      <c r="O40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4013" s="3">
        <f>IFERROR(Broker_Trades2[[#This Row],[Return]]/Broker_Trades2[[#This Row],[Time]],Broker_Trades2[[#This Row],[Return]])</f>
        <v>-4.1322314049586778E-3</v>
      </c>
    </row>
    <row r="4014" spans="1:16" x14ac:dyDescent="0.3">
      <c r="A4014">
        <v>4013</v>
      </c>
      <c r="B4014" s="3" t="s">
        <v>9579</v>
      </c>
      <c r="C4014" s="4">
        <v>43998.910416666666</v>
      </c>
      <c r="D4014" s="3" t="s">
        <v>161</v>
      </c>
      <c r="E4014" s="3" t="s">
        <v>67</v>
      </c>
      <c r="F4014" s="3" t="s">
        <v>68</v>
      </c>
      <c r="G4014">
        <v>19954</v>
      </c>
      <c r="H4014" s="3" t="s">
        <v>24</v>
      </c>
      <c r="I4014" s="3" t="s">
        <v>9544</v>
      </c>
      <c r="J4014" s="3" t="s">
        <v>9545</v>
      </c>
      <c r="K4014" s="3" t="s">
        <v>8953</v>
      </c>
      <c r="L4014" s="3" t="s">
        <v>12479</v>
      </c>
      <c r="M4014" s="3" t="s">
        <v>32</v>
      </c>
      <c r="N4014" s="3">
        <f>IF(Broker_Trades2[[#This Row],[Status]]="Complete",((Broker_Trades2[Sell Price]-Broker_Trades2[Buy Price])/Broker_Trades2[[#This Row],[Buy Price]]),"")</f>
        <v>0.18773809523809523</v>
      </c>
      <c r="O40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014" s="3">
        <f>IFERROR(Broker_Trades2[[#This Row],[Return]]/Broker_Trades2[[#This Row],[Time]],Broker_Trades2[[#This Row],[Return]])</f>
        <v>9.3869047619047612E-3</v>
      </c>
    </row>
    <row r="4015" spans="1:16" hidden="1" x14ac:dyDescent="0.3">
      <c r="A4015">
        <v>4014</v>
      </c>
      <c r="B4015" s="3" t="s">
        <v>9581</v>
      </c>
      <c r="C4015" s="4">
        <v>43998.90902777778</v>
      </c>
      <c r="D4015" s="3" t="s">
        <v>161</v>
      </c>
      <c r="E4015" s="3" t="s">
        <v>1020</v>
      </c>
      <c r="F4015" s="3" t="s">
        <v>1021</v>
      </c>
      <c r="G4015">
        <v>572</v>
      </c>
      <c r="H4015" s="3" t="s">
        <v>24</v>
      </c>
      <c r="I4015" s="3" t="s">
        <v>2695</v>
      </c>
      <c r="J4015" s="3" t="s">
        <v>2695</v>
      </c>
      <c r="K4015" s="3" t="s">
        <v>2695</v>
      </c>
      <c r="L4015" s="3" t="s">
        <v>2695</v>
      </c>
      <c r="M4015" s="3" t="s">
        <v>190</v>
      </c>
      <c r="N4015" s="3" t="str">
        <f>IF(Broker_Trades2[[#This Row],[Status]]="Complete",((Broker_Trades2[Sell Price]-Broker_Trades2[Buy Price])/Broker_Trades2[[#This Row],[Buy Price]]),"")</f>
        <v/>
      </c>
      <c r="O40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15" s="3" t="str">
        <f>IFERROR(Broker_Trades2[[#This Row],[Return]]/Broker_Trades2[[#This Row],[Time]],Broker_Trades2[[#This Row],[Return]])</f>
        <v/>
      </c>
    </row>
    <row r="4016" spans="1:16" x14ac:dyDescent="0.3">
      <c r="A4016">
        <v>4015</v>
      </c>
      <c r="B4016" s="3" t="s">
        <v>9582</v>
      </c>
      <c r="C4016" s="4">
        <v>43998.908333333333</v>
      </c>
      <c r="D4016" s="3" t="s">
        <v>161</v>
      </c>
      <c r="E4016" s="3" t="s">
        <v>81</v>
      </c>
      <c r="F4016" s="3" t="s">
        <v>82</v>
      </c>
      <c r="G4016">
        <v>589</v>
      </c>
      <c r="H4016" s="3" t="s">
        <v>59</v>
      </c>
      <c r="I4016" s="3" t="s">
        <v>9544</v>
      </c>
      <c r="J4016" s="3" t="s">
        <v>9576</v>
      </c>
      <c r="K4016" s="3" t="s">
        <v>9544</v>
      </c>
      <c r="L4016" s="3" t="s">
        <v>11910</v>
      </c>
      <c r="M4016" s="3" t="s">
        <v>32</v>
      </c>
      <c r="N4016" s="3">
        <f>IF(Broker_Trades2[[#This Row],[Status]]="Complete",((Broker_Trades2[Sell Price]-Broker_Trades2[Buy Price])/Broker_Trades2[[#This Row],[Buy Price]]),"")</f>
        <v>3.2362459546925178E-3</v>
      </c>
      <c r="O40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016" s="3">
        <f>IFERROR(Broker_Trades2[[#This Row],[Return]]/Broker_Trades2[[#This Row],[Time]],Broker_Trades2[[#This Row],[Return]])</f>
        <v>3.2362459546925178E-3</v>
      </c>
    </row>
    <row r="4017" spans="1:16" x14ac:dyDescent="0.3">
      <c r="A4017">
        <v>4016</v>
      </c>
      <c r="B4017" s="3" t="s">
        <v>9584</v>
      </c>
      <c r="C4017" s="4">
        <v>43998.905555555553</v>
      </c>
      <c r="D4017" s="3" t="s">
        <v>159</v>
      </c>
      <c r="E4017" s="3" t="s">
        <v>1275</v>
      </c>
      <c r="F4017" s="3" t="s">
        <v>201</v>
      </c>
      <c r="G4017">
        <v>1225</v>
      </c>
      <c r="H4017" s="3" t="s">
        <v>24</v>
      </c>
      <c r="I4017" s="3" t="s">
        <v>9544</v>
      </c>
      <c r="J4017" s="3" t="s">
        <v>9585</v>
      </c>
      <c r="K4017" s="3" t="s">
        <v>7766</v>
      </c>
      <c r="L4017" s="3" t="s">
        <v>562</v>
      </c>
      <c r="M4017" s="3" t="s">
        <v>32</v>
      </c>
      <c r="N4017" s="3">
        <f>IF(Broker_Trades2[[#This Row],[Status]]="Complete",((Broker_Trades2[Sell Price]-Broker_Trades2[Buy Price])/Broker_Trades2[[#This Row],[Buy Price]]),"")</f>
        <v>0.26288659793814434</v>
      </c>
      <c r="O40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4017" s="3">
        <f>IFERROR(Broker_Trades2[[#This Row],[Return]]/Broker_Trades2[[#This Row],[Time]],Broker_Trades2[[#This Row],[Return]])</f>
        <v>4.69440353460972E-3</v>
      </c>
    </row>
    <row r="4018" spans="1:16" x14ac:dyDescent="0.3">
      <c r="A4018">
        <v>4017</v>
      </c>
      <c r="B4018" s="3" t="s">
        <v>9587</v>
      </c>
      <c r="C4018" s="4">
        <v>43998.904166666667</v>
      </c>
      <c r="D4018" s="3" t="s">
        <v>159</v>
      </c>
      <c r="E4018" s="3" t="s">
        <v>2004</v>
      </c>
      <c r="F4018" s="3" t="s">
        <v>1962</v>
      </c>
      <c r="G4018">
        <v>1080</v>
      </c>
      <c r="H4018" s="3" t="s">
        <v>24</v>
      </c>
      <c r="I4018" s="3" t="s">
        <v>9544</v>
      </c>
      <c r="J4018" s="3" t="s">
        <v>3235</v>
      </c>
      <c r="K4018" s="3" t="s">
        <v>8734</v>
      </c>
      <c r="L4018" s="3" t="s">
        <v>12384</v>
      </c>
      <c r="M4018" s="3" t="s">
        <v>32</v>
      </c>
      <c r="N4018" s="3">
        <f>IF(Broker_Trades2[[#This Row],[Status]]="Complete",((Broker_Trades2[Sell Price]-Broker_Trades2[Buy Price])/Broker_Trades2[[#This Row],[Buy Price]]),"")</f>
        <v>0.18681318681318682</v>
      </c>
      <c r="O40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4018" s="3">
        <f>IFERROR(Broker_Trades2[[#This Row],[Return]]/Broker_Trades2[[#This Row],[Time]],Broker_Trades2[[#This Row],[Return]])</f>
        <v>4.3444927165857397E-3</v>
      </c>
    </row>
    <row r="4019" spans="1:16" x14ac:dyDescent="0.3">
      <c r="A4019">
        <v>4018</v>
      </c>
      <c r="B4019" s="3" t="s">
        <v>9589</v>
      </c>
      <c r="C4019" s="4">
        <v>43998.902777777781</v>
      </c>
      <c r="D4019" s="3" t="s">
        <v>159</v>
      </c>
      <c r="E4019" s="3" t="s">
        <v>373</v>
      </c>
      <c r="F4019" s="3" t="s">
        <v>362</v>
      </c>
      <c r="G4019">
        <v>190</v>
      </c>
      <c r="H4019" s="3" t="s">
        <v>24</v>
      </c>
      <c r="I4019" s="3" t="s">
        <v>9544</v>
      </c>
      <c r="J4019" s="3" t="s">
        <v>9560</v>
      </c>
      <c r="K4019" s="3" t="s">
        <v>7528</v>
      </c>
      <c r="L4019" s="3" t="s">
        <v>2534</v>
      </c>
      <c r="M4019" s="3" t="s">
        <v>32</v>
      </c>
      <c r="N4019" s="3">
        <f>IF(Broker_Trades2[[#This Row],[Status]]="Complete",((Broker_Trades2[Sell Price]-Broker_Trades2[Buy Price])/Broker_Trades2[[#This Row],[Buy Price]]),"")</f>
        <v>0.26920507682030737</v>
      </c>
      <c r="O40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4019" s="3">
        <f>IFERROR(Broker_Trades2[[#This Row],[Return]]/Broker_Trades2[[#This Row],[Time]],Broker_Trades2[[#This Row],[Return]])</f>
        <v>4.4131979806607763E-3</v>
      </c>
    </row>
    <row r="4020" spans="1:16" x14ac:dyDescent="0.3">
      <c r="A4020">
        <v>4019</v>
      </c>
      <c r="B4020" s="3" t="s">
        <v>9591</v>
      </c>
      <c r="C4020" s="4">
        <v>43998.902083333334</v>
      </c>
      <c r="D4020" s="3" t="s">
        <v>159</v>
      </c>
      <c r="E4020" s="3" t="s">
        <v>67</v>
      </c>
      <c r="F4020" s="3" t="s">
        <v>68</v>
      </c>
      <c r="G4020">
        <v>19700</v>
      </c>
      <c r="H4020" s="3" t="s">
        <v>24</v>
      </c>
      <c r="I4020" s="3" t="s">
        <v>9544</v>
      </c>
      <c r="J4020" s="3" t="s">
        <v>9545</v>
      </c>
      <c r="K4020" s="3" t="s">
        <v>8953</v>
      </c>
      <c r="L4020" s="3" t="s">
        <v>12480</v>
      </c>
      <c r="M4020" s="3" t="s">
        <v>32</v>
      </c>
      <c r="N4020" s="3">
        <f>IF(Broker_Trades2[[#This Row],[Status]]="Complete",((Broker_Trades2[Sell Price]-Broker_Trades2[Buy Price])/Broker_Trades2[[#This Row],[Buy Price]]),"")</f>
        <v>0.17261904761904762</v>
      </c>
      <c r="O40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020" s="3">
        <f>IFERROR(Broker_Trades2[[#This Row],[Return]]/Broker_Trades2[[#This Row],[Time]],Broker_Trades2[[#This Row],[Return]])</f>
        <v>8.6309523809523815E-3</v>
      </c>
    </row>
    <row r="4021" spans="1:16" hidden="1" x14ac:dyDescent="0.3">
      <c r="A4021">
        <v>4020</v>
      </c>
      <c r="B4021" s="3" t="s">
        <v>9592</v>
      </c>
      <c r="C4021" s="4">
        <v>43998.9</v>
      </c>
      <c r="D4021" s="3" t="s">
        <v>159</v>
      </c>
      <c r="E4021" s="3" t="s">
        <v>1020</v>
      </c>
      <c r="F4021" s="3" t="s">
        <v>1021</v>
      </c>
      <c r="G4021">
        <v>585</v>
      </c>
      <c r="H4021" s="3" t="s">
        <v>24</v>
      </c>
      <c r="I4021" s="3" t="s">
        <v>2695</v>
      </c>
      <c r="J4021" s="3" t="s">
        <v>2695</v>
      </c>
      <c r="K4021" s="3" t="s">
        <v>2695</v>
      </c>
      <c r="L4021" s="3" t="s">
        <v>2695</v>
      </c>
      <c r="M4021" s="3" t="s">
        <v>190</v>
      </c>
      <c r="N4021" s="3" t="str">
        <f>IF(Broker_Trades2[[#This Row],[Status]]="Complete",((Broker_Trades2[Sell Price]-Broker_Trades2[Buy Price])/Broker_Trades2[[#This Row],[Buy Price]]),"")</f>
        <v/>
      </c>
      <c r="O40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21" s="3" t="str">
        <f>IFERROR(Broker_Trades2[[#This Row],[Return]]/Broker_Trades2[[#This Row],[Time]],Broker_Trades2[[#This Row],[Return]])</f>
        <v/>
      </c>
    </row>
    <row r="4022" spans="1:16" x14ac:dyDescent="0.3">
      <c r="A4022">
        <v>4021</v>
      </c>
      <c r="B4022" s="3" t="s">
        <v>9593</v>
      </c>
      <c r="C4022" s="4">
        <v>43997.700694444444</v>
      </c>
      <c r="D4022" s="3" t="s">
        <v>38</v>
      </c>
      <c r="E4022" s="3" t="s">
        <v>152</v>
      </c>
      <c r="F4022" s="3" t="s">
        <v>153</v>
      </c>
      <c r="G4022">
        <v>2500</v>
      </c>
      <c r="H4022" s="3" t="s">
        <v>59</v>
      </c>
      <c r="I4022" s="3" t="s">
        <v>9594</v>
      </c>
      <c r="J4022" s="3" t="s">
        <v>4131</v>
      </c>
      <c r="K4022" s="3" t="s">
        <v>9331</v>
      </c>
      <c r="L4022" s="3" t="s">
        <v>6293</v>
      </c>
      <c r="M4022" s="3" t="s">
        <v>32</v>
      </c>
      <c r="N4022" s="3">
        <f>IF(Broker_Trades2[[#This Row],[Status]]="Complete",((Broker_Trades2[Sell Price]-Broker_Trades2[Buy Price])/Broker_Trades2[[#This Row],[Buy Price]]),"")</f>
        <v>5.0420168067226892E-2</v>
      </c>
      <c r="O40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022" s="3">
        <f>IFERROR(Broker_Trades2[[#This Row],[Return]]/Broker_Trades2[[#This Row],[Time]],Broker_Trades2[[#This Row],[Return]])</f>
        <v>6.3025210084033615E-3</v>
      </c>
    </row>
    <row r="4023" spans="1:16" hidden="1" x14ac:dyDescent="0.3">
      <c r="A4023">
        <v>4022</v>
      </c>
      <c r="B4023" s="3" t="s">
        <v>9596</v>
      </c>
      <c r="C4023" s="4">
        <v>43997.697222222225</v>
      </c>
      <c r="D4023" s="3" t="s">
        <v>38</v>
      </c>
      <c r="E4023" s="3" t="s">
        <v>2213</v>
      </c>
      <c r="F4023" s="3" t="s">
        <v>2214</v>
      </c>
      <c r="G4023">
        <v>400</v>
      </c>
      <c r="H4023" s="3" t="s">
        <v>59</v>
      </c>
      <c r="I4023" s="3" t="s">
        <v>2695</v>
      </c>
      <c r="J4023" s="3" t="s">
        <v>2695</v>
      </c>
      <c r="K4023" s="3" t="s">
        <v>2695</v>
      </c>
      <c r="L4023" s="3" t="s">
        <v>2695</v>
      </c>
      <c r="M4023" s="3" t="s">
        <v>190</v>
      </c>
      <c r="N4023" s="3" t="str">
        <f>IF(Broker_Trades2[[#This Row],[Status]]="Complete",((Broker_Trades2[Sell Price]-Broker_Trades2[Buy Price])/Broker_Trades2[[#This Row],[Buy Price]]),"")</f>
        <v/>
      </c>
      <c r="O402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23" s="3" t="str">
        <f>IFERROR(Broker_Trades2[[#This Row],[Return]]/Broker_Trades2[[#This Row],[Time]],Broker_Trades2[[#This Row],[Return]])</f>
        <v/>
      </c>
    </row>
    <row r="4024" spans="1:16" hidden="1" x14ac:dyDescent="0.3">
      <c r="A4024">
        <v>4023</v>
      </c>
      <c r="B4024" s="3" t="s">
        <v>9597</v>
      </c>
      <c r="C4024" s="4">
        <v>43997.689583333333</v>
      </c>
      <c r="D4024" s="3" t="s">
        <v>38</v>
      </c>
      <c r="E4024" s="3" t="s">
        <v>1695</v>
      </c>
      <c r="F4024" s="3" t="s">
        <v>1695</v>
      </c>
      <c r="G4024">
        <v>1085</v>
      </c>
      <c r="H4024" s="3" t="s">
        <v>59</v>
      </c>
      <c r="I4024" s="3" t="s">
        <v>2695</v>
      </c>
      <c r="J4024" s="3" t="s">
        <v>2695</v>
      </c>
      <c r="K4024" s="3" t="s">
        <v>2695</v>
      </c>
      <c r="L4024" s="3" t="s">
        <v>2695</v>
      </c>
      <c r="M4024" s="3" t="s">
        <v>190</v>
      </c>
      <c r="N4024" s="3" t="str">
        <f>IF(Broker_Trades2[[#This Row],[Status]]="Complete",((Broker_Trades2[Sell Price]-Broker_Trades2[Buy Price])/Broker_Trades2[[#This Row],[Buy Price]]),"")</f>
        <v/>
      </c>
      <c r="O402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24" s="3" t="str">
        <f>IFERROR(Broker_Trades2[[#This Row],[Return]]/Broker_Trades2[[#This Row],[Time]],Broker_Trades2[[#This Row],[Return]])</f>
        <v/>
      </c>
    </row>
    <row r="4025" spans="1:16" hidden="1" x14ac:dyDescent="0.3">
      <c r="A4025">
        <v>4024</v>
      </c>
      <c r="B4025" s="3" t="s">
        <v>9598</v>
      </c>
      <c r="C4025" s="4">
        <v>43997.677777777775</v>
      </c>
      <c r="D4025" s="3" t="s">
        <v>21</v>
      </c>
      <c r="E4025" s="3" t="s">
        <v>162</v>
      </c>
      <c r="F4025" s="3" t="s">
        <v>163</v>
      </c>
      <c r="G4025">
        <v>936</v>
      </c>
      <c r="H4025" s="3" t="s">
        <v>59</v>
      </c>
      <c r="I4025" s="3" t="s">
        <v>2695</v>
      </c>
      <c r="J4025" s="3" t="s">
        <v>2695</v>
      </c>
      <c r="K4025" s="3" t="s">
        <v>2695</v>
      </c>
      <c r="L4025" s="3" t="s">
        <v>2695</v>
      </c>
      <c r="M4025" s="3" t="s">
        <v>190</v>
      </c>
      <c r="N4025" s="3" t="str">
        <f>IF(Broker_Trades2[[#This Row],[Status]]="Complete",((Broker_Trades2[Sell Price]-Broker_Trades2[Buy Price])/Broker_Trades2[[#This Row],[Buy Price]]),"")</f>
        <v/>
      </c>
      <c r="O402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25" s="3" t="str">
        <f>IFERROR(Broker_Trades2[[#This Row],[Return]]/Broker_Trades2[[#This Row],[Time]],Broker_Trades2[[#This Row],[Return]])</f>
        <v/>
      </c>
    </row>
    <row r="4026" spans="1:16" hidden="1" x14ac:dyDescent="0.3">
      <c r="A4026">
        <v>4025</v>
      </c>
      <c r="B4026" s="3" t="s">
        <v>9599</v>
      </c>
      <c r="C4026" s="4">
        <v>43997.676388888889</v>
      </c>
      <c r="D4026" s="3" t="s">
        <v>161</v>
      </c>
      <c r="E4026" s="3" t="s">
        <v>1697</v>
      </c>
      <c r="F4026" s="3" t="s">
        <v>1698</v>
      </c>
      <c r="G4026">
        <v>235</v>
      </c>
      <c r="H4026" s="3" t="s">
        <v>59</v>
      </c>
      <c r="I4026" s="3" t="s">
        <v>2695</v>
      </c>
      <c r="J4026" s="3" t="s">
        <v>2695</v>
      </c>
      <c r="K4026" s="3" t="s">
        <v>2695</v>
      </c>
      <c r="L4026" s="3" t="s">
        <v>2695</v>
      </c>
      <c r="M4026" s="3" t="s">
        <v>190</v>
      </c>
      <c r="N4026" s="3" t="str">
        <f>IF(Broker_Trades2[[#This Row],[Status]]="Complete",((Broker_Trades2[Sell Price]-Broker_Trades2[Buy Price])/Broker_Trades2[[#This Row],[Buy Price]]),"")</f>
        <v/>
      </c>
      <c r="O40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26" s="3" t="str">
        <f>IFERROR(Broker_Trades2[[#This Row],[Return]]/Broker_Trades2[[#This Row],[Time]],Broker_Trades2[[#This Row],[Return]])</f>
        <v/>
      </c>
    </row>
    <row r="4027" spans="1:16" x14ac:dyDescent="0.3">
      <c r="A4027">
        <v>4026</v>
      </c>
      <c r="B4027" s="3" t="s">
        <v>9600</v>
      </c>
      <c r="C4027" s="4">
        <v>43997.674305555556</v>
      </c>
      <c r="D4027" s="3" t="s">
        <v>161</v>
      </c>
      <c r="E4027" s="3" t="s">
        <v>5692</v>
      </c>
      <c r="F4027" s="3" t="s">
        <v>153</v>
      </c>
      <c r="G4027">
        <v>2530</v>
      </c>
      <c r="H4027" s="3" t="s">
        <v>59</v>
      </c>
      <c r="I4027" s="3" t="s">
        <v>9594</v>
      </c>
      <c r="J4027" s="3" t="s">
        <v>4131</v>
      </c>
      <c r="K4027" s="3" t="s">
        <v>9331</v>
      </c>
      <c r="L4027" s="3" t="s">
        <v>2963</v>
      </c>
      <c r="M4027" s="3" t="s">
        <v>32</v>
      </c>
      <c r="N4027" s="3">
        <f>IF(Broker_Trades2[[#This Row],[Status]]="Complete",((Broker_Trades2[Sell Price]-Broker_Trades2[Buy Price])/Broker_Trades2[[#This Row],[Buy Price]]),"")</f>
        <v>6.3025210084033612E-2</v>
      </c>
      <c r="O40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027" s="3">
        <f>IFERROR(Broker_Trades2[[#This Row],[Return]]/Broker_Trades2[[#This Row],[Time]],Broker_Trades2[[#This Row],[Return]])</f>
        <v>7.8781512605042014E-3</v>
      </c>
    </row>
    <row r="4028" spans="1:16" hidden="1" x14ac:dyDescent="0.3">
      <c r="A4028">
        <v>4027</v>
      </c>
      <c r="B4028" s="3" t="s">
        <v>9601</v>
      </c>
      <c r="C4028" s="4">
        <v>43997.67291666667</v>
      </c>
      <c r="D4028" s="3" t="s">
        <v>161</v>
      </c>
      <c r="E4028" s="3" t="s">
        <v>1695</v>
      </c>
      <c r="F4028" s="3" t="s">
        <v>1695</v>
      </c>
      <c r="G4028">
        <v>1017</v>
      </c>
      <c r="H4028" s="3" t="s">
        <v>59</v>
      </c>
      <c r="I4028" s="3" t="s">
        <v>2695</v>
      </c>
      <c r="J4028" s="3" t="s">
        <v>2695</v>
      </c>
      <c r="K4028" s="3" t="s">
        <v>2695</v>
      </c>
      <c r="L4028" s="3" t="s">
        <v>2695</v>
      </c>
      <c r="M4028" s="3" t="s">
        <v>190</v>
      </c>
      <c r="N4028" s="3" t="str">
        <f>IF(Broker_Trades2[[#This Row],[Status]]="Complete",((Broker_Trades2[Sell Price]-Broker_Trades2[Buy Price])/Broker_Trades2[[#This Row],[Buy Price]]),"")</f>
        <v/>
      </c>
      <c r="O40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28" s="3" t="str">
        <f>IFERROR(Broker_Trades2[[#This Row],[Return]]/Broker_Trades2[[#This Row],[Time]],Broker_Trades2[[#This Row],[Return]])</f>
        <v/>
      </c>
    </row>
    <row r="4029" spans="1:16" x14ac:dyDescent="0.3">
      <c r="A4029">
        <v>4028</v>
      </c>
      <c r="B4029" s="3" t="s">
        <v>9602</v>
      </c>
      <c r="C4029" s="4">
        <v>43997.669444444444</v>
      </c>
      <c r="D4029" s="3" t="s">
        <v>161</v>
      </c>
      <c r="E4029" s="3" t="s">
        <v>1557</v>
      </c>
      <c r="F4029" s="3" t="s">
        <v>1558</v>
      </c>
      <c r="G4029">
        <v>730</v>
      </c>
      <c r="H4029" s="3" t="s">
        <v>59</v>
      </c>
      <c r="I4029" s="3" t="s">
        <v>9594</v>
      </c>
      <c r="J4029" s="3" t="s">
        <v>2397</v>
      </c>
      <c r="K4029" s="3" t="s">
        <v>9331</v>
      </c>
      <c r="L4029" s="3" t="s">
        <v>6825</v>
      </c>
      <c r="M4029" s="3" t="s">
        <v>32</v>
      </c>
      <c r="N4029" s="3">
        <f>IF(Broker_Trades2[[#This Row],[Status]]="Complete",((Broker_Trades2[Sell Price]-Broker_Trades2[Buy Price])/Broker_Trades2[[#This Row],[Buy Price]]),"")</f>
        <v>5.0359712230215826E-2</v>
      </c>
      <c r="O40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029" s="3">
        <f>IFERROR(Broker_Trades2[[#This Row],[Return]]/Broker_Trades2[[#This Row],[Time]],Broker_Trades2[[#This Row],[Return]])</f>
        <v>6.2949640287769783E-3</v>
      </c>
    </row>
    <row r="4030" spans="1:16" hidden="1" x14ac:dyDescent="0.3">
      <c r="A4030">
        <v>4029</v>
      </c>
      <c r="B4030" s="3" t="s">
        <v>9604</v>
      </c>
      <c r="C4030" s="4">
        <v>43997.667361111111</v>
      </c>
      <c r="D4030" s="3" t="s">
        <v>34</v>
      </c>
      <c r="E4030" s="3" t="s">
        <v>1557</v>
      </c>
      <c r="F4030" s="3" t="s">
        <v>1558</v>
      </c>
      <c r="G4030">
        <v>270</v>
      </c>
      <c r="H4030" s="3" t="s">
        <v>59</v>
      </c>
      <c r="I4030" s="3" t="s">
        <v>2695</v>
      </c>
      <c r="J4030" s="3" t="s">
        <v>2695</v>
      </c>
      <c r="K4030" s="3" t="s">
        <v>2695</v>
      </c>
      <c r="L4030" s="3" t="s">
        <v>2695</v>
      </c>
      <c r="M4030" s="3" t="s">
        <v>190</v>
      </c>
      <c r="N4030" s="3" t="str">
        <f>IF(Broker_Trades2[[#This Row],[Status]]="Complete",((Broker_Trades2[Sell Price]-Broker_Trades2[Buy Price])/Broker_Trades2[[#This Row],[Buy Price]]),"")</f>
        <v/>
      </c>
      <c r="O40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30" s="3" t="str">
        <f>IFERROR(Broker_Trades2[[#This Row],[Return]]/Broker_Trades2[[#This Row],[Time]],Broker_Trades2[[#This Row],[Return]])</f>
        <v/>
      </c>
    </row>
    <row r="4031" spans="1:16" x14ac:dyDescent="0.3">
      <c r="A4031">
        <v>4030</v>
      </c>
      <c r="B4031" s="3" t="s">
        <v>9605</v>
      </c>
      <c r="C4031" s="4">
        <v>43997.648611111108</v>
      </c>
      <c r="D4031" s="3" t="s">
        <v>38</v>
      </c>
      <c r="E4031" s="3" t="s">
        <v>162</v>
      </c>
      <c r="F4031" s="3" t="s">
        <v>163</v>
      </c>
      <c r="G4031">
        <v>1095</v>
      </c>
      <c r="H4031" s="3" t="s">
        <v>59</v>
      </c>
      <c r="I4031" s="3" t="s">
        <v>9594</v>
      </c>
      <c r="J4031" s="3" t="s">
        <v>9606</v>
      </c>
      <c r="K4031" s="3" t="s">
        <v>8239</v>
      </c>
      <c r="L4031" s="3" t="s">
        <v>12481</v>
      </c>
      <c r="M4031" s="3" t="s">
        <v>32</v>
      </c>
      <c r="N4031" s="3">
        <f>IF(Broker_Trades2[[#This Row],[Status]]="Complete",((Broker_Trades2[Sell Price]-Broker_Trades2[Buy Price])/Broker_Trades2[[#This Row],[Buy Price]]),"")</f>
        <v>0.13471502590673576</v>
      </c>
      <c r="O40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4031" s="3">
        <f>IFERROR(Broker_Trades2[[#This Row],[Return]]/Broker_Trades2[[#This Row],[Time]],Broker_Trades2[[#This Row],[Return]])</f>
        <v>2.694300518134715E-3</v>
      </c>
    </row>
    <row r="4032" spans="1:16" x14ac:dyDescent="0.3">
      <c r="A4032">
        <v>4031</v>
      </c>
      <c r="B4032" s="3" t="s">
        <v>9607</v>
      </c>
      <c r="C4032" s="4">
        <v>43997.64166666667</v>
      </c>
      <c r="D4032" s="3" t="s">
        <v>38</v>
      </c>
      <c r="E4032" s="3" t="s">
        <v>122</v>
      </c>
      <c r="F4032" s="3" t="s">
        <v>123</v>
      </c>
      <c r="G4032">
        <v>1145</v>
      </c>
      <c r="H4032" s="3" t="s">
        <v>59</v>
      </c>
      <c r="I4032" s="3" t="s">
        <v>9608</v>
      </c>
      <c r="J4032" s="3" t="s">
        <v>9609</v>
      </c>
      <c r="K4032" s="3" t="s">
        <v>9099</v>
      </c>
      <c r="L4032" s="3" t="s">
        <v>12482</v>
      </c>
      <c r="M4032" s="3" t="s">
        <v>32</v>
      </c>
      <c r="N4032" s="3">
        <f>IF(Broker_Trades2[[#This Row],[Status]]="Complete",((Broker_Trades2[Sell Price]-Broker_Trades2[Buy Price])/Broker_Trades2[[#This Row],[Buy Price]]),"")</f>
        <v>-0.10000000000000002</v>
      </c>
      <c r="O40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4032" s="3">
        <f>IFERROR(Broker_Trades2[[#This Row],[Return]]/Broker_Trades2[[#This Row],[Time]],Broker_Trades2[[#This Row],[Return]])</f>
        <v>-4.000000000000001E-3</v>
      </c>
    </row>
    <row r="4033" spans="1:16" x14ac:dyDescent="0.3">
      <c r="A4033">
        <v>4032</v>
      </c>
      <c r="B4033" s="3" t="s">
        <v>9611</v>
      </c>
      <c r="C4033" s="4">
        <v>43997.640277777777</v>
      </c>
      <c r="D4033" s="3" t="s">
        <v>38</v>
      </c>
      <c r="E4033" s="3" t="s">
        <v>951</v>
      </c>
      <c r="F4033" s="3" t="s">
        <v>952</v>
      </c>
      <c r="G4033">
        <v>250</v>
      </c>
      <c r="H4033" s="3" t="s">
        <v>59</v>
      </c>
      <c r="I4033" s="3" t="s">
        <v>9608</v>
      </c>
      <c r="J4033" s="3" t="s">
        <v>9175</v>
      </c>
      <c r="K4033" s="3" t="s">
        <v>8734</v>
      </c>
      <c r="L4033" s="3" t="s">
        <v>12483</v>
      </c>
      <c r="M4033" s="3" t="s">
        <v>32</v>
      </c>
      <c r="N4033" s="3">
        <f>IF(Broker_Trades2[[#This Row],[Status]]="Complete",((Broker_Trades2[Sell Price]-Broker_Trades2[Buy Price])/Broker_Trades2[[#This Row],[Buy Price]]),"")</f>
        <v>-9.999999999999995E-2</v>
      </c>
      <c r="O40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4033" s="3">
        <f>IFERROR(Broker_Trades2[[#This Row],[Return]]/Broker_Trades2[[#This Row],[Time]],Broker_Trades2[[#This Row],[Return]])</f>
        <v>-2.2222222222222209E-3</v>
      </c>
    </row>
    <row r="4034" spans="1:16" x14ac:dyDescent="0.3">
      <c r="A4034">
        <v>4033</v>
      </c>
      <c r="B4034" s="3" t="s">
        <v>9612</v>
      </c>
      <c r="C4034" s="4">
        <v>43997.636805555558</v>
      </c>
      <c r="D4034" s="3" t="s">
        <v>159</v>
      </c>
      <c r="E4034" s="3" t="s">
        <v>9613</v>
      </c>
      <c r="F4034" s="3" t="s">
        <v>1734</v>
      </c>
      <c r="G4034">
        <v>2600</v>
      </c>
      <c r="H4034" s="3" t="s">
        <v>24</v>
      </c>
      <c r="I4034" s="3" t="s">
        <v>9608</v>
      </c>
      <c r="J4034" s="3" t="s">
        <v>9614</v>
      </c>
      <c r="K4034" s="3" t="s">
        <v>4505</v>
      </c>
      <c r="L4034" s="3" t="s">
        <v>11643</v>
      </c>
      <c r="M4034" s="3" t="s">
        <v>32</v>
      </c>
      <c r="N4034" s="3">
        <f>IF(Broker_Trades2[[#This Row],[Status]]="Complete",((Broker_Trades2[Sell Price]-Broker_Trades2[Buy Price])/Broker_Trades2[[#This Row],[Buy Price]]),"")</f>
        <v>0.51869158878504673</v>
      </c>
      <c r="O40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165</v>
      </c>
      <c r="P4034" s="3">
        <f>IFERROR(Broker_Trades2[[#This Row],[Return]]/Broker_Trades2[[#This Row],[Time]],Broker_Trades2[[#This Row],[Return]])</f>
        <v>3.1435853865760407E-3</v>
      </c>
    </row>
    <row r="4035" spans="1:16" hidden="1" x14ac:dyDescent="0.3">
      <c r="A4035">
        <v>4034</v>
      </c>
      <c r="B4035" s="3" t="s">
        <v>9615</v>
      </c>
      <c r="C4035" s="4">
        <v>43997.635416666664</v>
      </c>
      <c r="D4035" s="3" t="s">
        <v>21</v>
      </c>
      <c r="E4035" s="3" t="s">
        <v>1020</v>
      </c>
      <c r="F4035" s="3" t="s">
        <v>1021</v>
      </c>
      <c r="G4035">
        <v>552</v>
      </c>
      <c r="H4035" s="3" t="s">
        <v>17</v>
      </c>
      <c r="I4035" s="3" t="s">
        <v>2695</v>
      </c>
      <c r="J4035" s="3" t="s">
        <v>2695</v>
      </c>
      <c r="K4035" s="3" t="s">
        <v>2695</v>
      </c>
      <c r="L4035" s="3" t="s">
        <v>2695</v>
      </c>
      <c r="M4035" s="3" t="s">
        <v>190</v>
      </c>
      <c r="N4035" s="3" t="str">
        <f>IF(Broker_Trades2[[#This Row],[Status]]="Complete",((Broker_Trades2[Sell Price]-Broker_Trades2[Buy Price])/Broker_Trades2[[#This Row],[Buy Price]]),"")</f>
        <v/>
      </c>
      <c r="O40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35" s="3" t="str">
        <f>IFERROR(Broker_Trades2[[#This Row],[Return]]/Broker_Trades2[[#This Row],[Time]],Broker_Trades2[[#This Row],[Return]])</f>
        <v/>
      </c>
    </row>
    <row r="4036" spans="1:16" x14ac:dyDescent="0.3">
      <c r="A4036">
        <v>4035</v>
      </c>
      <c r="B4036" s="3" t="s">
        <v>9616</v>
      </c>
      <c r="C4036" s="4">
        <v>43997.631944444445</v>
      </c>
      <c r="D4036" s="3" t="s">
        <v>21</v>
      </c>
      <c r="E4036" s="3" t="s">
        <v>1697</v>
      </c>
      <c r="F4036" s="3" t="s">
        <v>1698</v>
      </c>
      <c r="G4036">
        <v>256</v>
      </c>
      <c r="H4036" s="3" t="s">
        <v>17</v>
      </c>
      <c r="I4036" s="3" t="s">
        <v>9608</v>
      </c>
      <c r="J4036" s="3" t="s">
        <v>7460</v>
      </c>
      <c r="K4036" s="3" t="s">
        <v>9517</v>
      </c>
      <c r="L4036" s="3" t="s">
        <v>10635</v>
      </c>
      <c r="M4036" s="3" t="s">
        <v>32</v>
      </c>
      <c r="N4036" s="3">
        <f>IF(Broker_Trades2[[#This Row],[Status]]="Complete",((Broker_Trades2[Sell Price]-Broker_Trades2[Buy Price])/Broker_Trades2[[#This Row],[Buy Price]]),"")</f>
        <v>2.8112449799196786E-2</v>
      </c>
      <c r="O40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036" s="3">
        <f>IFERROR(Broker_Trades2[[#This Row],[Return]]/Broker_Trades2[[#This Row],[Time]],Broker_Trades2[[#This Row],[Return]])</f>
        <v>3.5140562248995983E-3</v>
      </c>
    </row>
    <row r="4037" spans="1:16" hidden="1" x14ac:dyDescent="0.3">
      <c r="A4037">
        <v>4036</v>
      </c>
      <c r="B4037" s="3" t="s">
        <v>9617</v>
      </c>
      <c r="C4037" s="4">
        <v>43997.628472222219</v>
      </c>
      <c r="D4037" s="3" t="s">
        <v>21</v>
      </c>
      <c r="E4037" s="3" t="s">
        <v>1697</v>
      </c>
      <c r="F4037" s="3" t="s">
        <v>1698</v>
      </c>
      <c r="G4037">
        <v>236</v>
      </c>
      <c r="H4037" s="3" t="s">
        <v>17</v>
      </c>
      <c r="I4037" s="3" t="s">
        <v>2695</v>
      </c>
      <c r="J4037" s="3" t="s">
        <v>2695</v>
      </c>
      <c r="K4037" s="3" t="s">
        <v>2695</v>
      </c>
      <c r="L4037" s="3" t="s">
        <v>2695</v>
      </c>
      <c r="M4037" s="3" t="s">
        <v>190</v>
      </c>
      <c r="N4037" s="3" t="str">
        <f>IF(Broker_Trades2[[#This Row],[Status]]="Complete",((Broker_Trades2[Sell Price]-Broker_Trades2[Buy Price])/Broker_Trades2[[#This Row],[Buy Price]]),"")</f>
        <v/>
      </c>
      <c r="O40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37" s="3" t="str">
        <f>IFERROR(Broker_Trades2[[#This Row],[Return]]/Broker_Trades2[[#This Row],[Time]],Broker_Trades2[[#This Row],[Return]])</f>
        <v/>
      </c>
    </row>
    <row r="4038" spans="1:16" x14ac:dyDescent="0.3">
      <c r="A4038">
        <v>4037</v>
      </c>
      <c r="B4038" s="3" t="s">
        <v>9618</v>
      </c>
      <c r="C4038" s="4">
        <v>43997.624305555553</v>
      </c>
      <c r="D4038" s="3" t="s">
        <v>21</v>
      </c>
      <c r="E4038" s="3" t="s">
        <v>5692</v>
      </c>
      <c r="F4038" s="3" t="s">
        <v>153</v>
      </c>
      <c r="G4038">
        <v>2444</v>
      </c>
      <c r="H4038" s="3" t="s">
        <v>17</v>
      </c>
      <c r="I4038" s="3" t="s">
        <v>9608</v>
      </c>
      <c r="J4038" s="3" t="s">
        <v>9619</v>
      </c>
      <c r="K4038" s="3" t="s">
        <v>9394</v>
      </c>
      <c r="L4038" s="3" t="s">
        <v>2228</v>
      </c>
      <c r="M4038" s="3" t="s">
        <v>32</v>
      </c>
      <c r="N4038" s="3">
        <f>IF(Broker_Trades2[[#This Row],[Status]]="Complete",((Broker_Trades2[Sell Price]-Broker_Trades2[Buy Price])/Broker_Trades2[[#This Row],[Buy Price]]),"")</f>
        <v>2.0480594584438166E-2</v>
      </c>
      <c r="O40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038" s="3">
        <f>IFERROR(Broker_Trades2[[#This Row],[Return]]/Broker_Trades2[[#This Row],[Time]],Broker_Trades2[[#This Row],[Return]])</f>
        <v>2.9257992263483092E-3</v>
      </c>
    </row>
    <row r="4039" spans="1:16" x14ac:dyDescent="0.3">
      <c r="A4039">
        <v>4038</v>
      </c>
      <c r="B4039" s="3" t="s">
        <v>9621</v>
      </c>
      <c r="C4039" s="4">
        <v>43997.620833333334</v>
      </c>
      <c r="D4039" s="3" t="s">
        <v>21</v>
      </c>
      <c r="E4039" s="3" t="s">
        <v>1373</v>
      </c>
      <c r="F4039" s="3" t="s">
        <v>1374</v>
      </c>
      <c r="G4039">
        <v>656</v>
      </c>
      <c r="H4039" s="3" t="s">
        <v>24</v>
      </c>
      <c r="I4039" s="3" t="s">
        <v>9608</v>
      </c>
      <c r="J4039" s="3" t="s">
        <v>9622</v>
      </c>
      <c r="K4039" s="3" t="s">
        <v>9608</v>
      </c>
      <c r="L4039" s="3" t="s">
        <v>12484</v>
      </c>
      <c r="M4039" s="3" t="s">
        <v>32</v>
      </c>
      <c r="N4039" s="3">
        <f>IF(Broker_Trades2[[#This Row],[Status]]="Complete",((Broker_Trades2[Sell Price]-Broker_Trades2[Buy Price])/Broker_Trades2[[#This Row],[Buy Price]]),"")</f>
        <v>6.0578176520206207E-3</v>
      </c>
      <c r="O40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039" s="3">
        <f>IFERROR(Broker_Trades2[[#This Row],[Return]]/Broker_Trades2[[#This Row],[Time]],Broker_Trades2[[#This Row],[Return]])</f>
        <v>6.0578176520206207E-3</v>
      </c>
    </row>
    <row r="4040" spans="1:16" x14ac:dyDescent="0.3">
      <c r="A4040">
        <v>4039</v>
      </c>
      <c r="B4040" s="3" t="s">
        <v>9623</v>
      </c>
      <c r="C4040" s="4">
        <v>43997.541666666664</v>
      </c>
      <c r="D4040" s="3" t="s">
        <v>21</v>
      </c>
      <c r="E4040" s="3" t="s">
        <v>361</v>
      </c>
      <c r="F4040" s="3" t="s">
        <v>362</v>
      </c>
      <c r="G4040">
        <v>175</v>
      </c>
      <c r="H4040" s="3" t="s">
        <v>24</v>
      </c>
      <c r="I4040" s="3" t="s">
        <v>9608</v>
      </c>
      <c r="J4040" s="3" t="s">
        <v>9624</v>
      </c>
      <c r="K4040" s="3" t="s">
        <v>8239</v>
      </c>
      <c r="L4040" s="3" t="s">
        <v>994</v>
      </c>
      <c r="M4040" s="3" t="s">
        <v>32</v>
      </c>
      <c r="N4040" s="3">
        <f>IF(Broker_Trades2[[#This Row],[Status]]="Complete",((Broker_Trades2[Sell Price]-Broker_Trades2[Buy Price])/Broker_Trades2[[#This Row],[Buy Price]]),"")</f>
        <v>0.17410265011741016</v>
      </c>
      <c r="O40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4040" s="3">
        <f>IFERROR(Broker_Trades2[[#This Row],[Return]]/Broker_Trades2[[#This Row],[Time]],Broker_Trades2[[#This Row],[Return]])</f>
        <v>3.4137774532825523E-3</v>
      </c>
    </row>
    <row r="4041" spans="1:16" x14ac:dyDescent="0.3">
      <c r="A4041">
        <v>4040</v>
      </c>
      <c r="B4041" s="3" t="s">
        <v>9626</v>
      </c>
      <c r="C4041" s="4">
        <v>43997.541666666664</v>
      </c>
      <c r="D4041" s="3" t="s">
        <v>6721</v>
      </c>
      <c r="E4041" s="3" t="s">
        <v>5411</v>
      </c>
      <c r="F4041" s="3" t="s">
        <v>5412</v>
      </c>
      <c r="G4041">
        <v>35</v>
      </c>
      <c r="H4041" s="3" t="s">
        <v>17</v>
      </c>
      <c r="I4041" s="3" t="s">
        <v>9608</v>
      </c>
      <c r="J4041" s="3" t="s">
        <v>5060</v>
      </c>
      <c r="K4041" s="3" t="s">
        <v>9259</v>
      </c>
      <c r="L4041" s="3" t="s">
        <v>9627</v>
      </c>
      <c r="M4041" s="3" t="s">
        <v>32</v>
      </c>
      <c r="N4041" s="3">
        <f>IF(Broker_Trades2[[#This Row],[Status]]="Complete",((Broker_Trades2[Sell Price]-Broker_Trades2[Buy Price])/Broker_Trades2[[#This Row],[Buy Price]]),"")</f>
        <v>0.17056856187290975</v>
      </c>
      <c r="O40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041" s="3">
        <f>IFERROR(Broker_Trades2[[#This Row],[Return]]/Broker_Trades2[[#This Row],[Time]],Broker_Trades2[[#This Row],[Return]])</f>
        <v>1.5506232897537249E-2</v>
      </c>
    </row>
    <row r="4042" spans="1:16" x14ac:dyDescent="0.3">
      <c r="A4042">
        <v>4041</v>
      </c>
      <c r="B4042" s="3" t="s">
        <v>9628</v>
      </c>
      <c r="C4042" s="4">
        <v>43997.537499999999</v>
      </c>
      <c r="D4042" s="3" t="s">
        <v>6721</v>
      </c>
      <c r="E4042" s="3" t="s">
        <v>122</v>
      </c>
      <c r="F4042" s="3" t="s">
        <v>123</v>
      </c>
      <c r="G4042">
        <v>1138</v>
      </c>
      <c r="H4042" s="3" t="s">
        <v>17</v>
      </c>
      <c r="I4042" s="3" t="s">
        <v>9608</v>
      </c>
      <c r="J4042" s="3" t="s">
        <v>9609</v>
      </c>
      <c r="K4042" s="3" t="s">
        <v>9099</v>
      </c>
      <c r="L4042" s="3" t="s">
        <v>12482</v>
      </c>
      <c r="M4042" s="3" t="s">
        <v>32</v>
      </c>
      <c r="N4042" s="3">
        <f>IF(Broker_Trades2[[#This Row],[Status]]="Complete",((Broker_Trades2[Sell Price]-Broker_Trades2[Buy Price])/Broker_Trades2[[#This Row],[Buy Price]]),"")</f>
        <v>-0.10000000000000002</v>
      </c>
      <c r="O40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4042" s="3">
        <f>IFERROR(Broker_Trades2[[#This Row],[Return]]/Broker_Trades2[[#This Row],[Time]],Broker_Trades2[[#This Row],[Return]])</f>
        <v>-4.000000000000001E-3</v>
      </c>
    </row>
    <row r="4043" spans="1:16" x14ac:dyDescent="0.3">
      <c r="A4043">
        <v>4042</v>
      </c>
      <c r="B4043" s="3" t="s">
        <v>9629</v>
      </c>
      <c r="C4043" s="4">
        <v>43997.53402777778</v>
      </c>
      <c r="D4043" s="3" t="s">
        <v>6721</v>
      </c>
      <c r="E4043" s="3" t="s">
        <v>9630</v>
      </c>
      <c r="F4043" s="3" t="s">
        <v>984</v>
      </c>
      <c r="G4043">
        <v>6100</v>
      </c>
      <c r="H4043" s="3" t="s">
        <v>24</v>
      </c>
      <c r="I4043" s="3" t="s">
        <v>9608</v>
      </c>
      <c r="J4043" s="3" t="s">
        <v>9631</v>
      </c>
      <c r="K4043" s="3" t="s">
        <v>9351</v>
      </c>
      <c r="L4043" s="3" t="s">
        <v>11722</v>
      </c>
      <c r="M4043" s="3" t="s">
        <v>32</v>
      </c>
      <c r="N4043" s="3">
        <f>IF(Broker_Trades2[[#This Row],[Status]]="Complete",((Broker_Trades2[Sell Price]-Broker_Trades2[Buy Price])/Broker_Trades2[[#This Row],[Buy Price]]),"")</f>
        <v>0.22</v>
      </c>
      <c r="O40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4043" s="3">
        <f>IFERROR(Broker_Trades2[[#This Row],[Return]]/Broker_Trades2[[#This Row],[Time]],Broker_Trades2[[#This Row],[Return]])</f>
        <v>9.5652173913043474E-3</v>
      </c>
    </row>
    <row r="4044" spans="1:16" x14ac:dyDescent="0.3">
      <c r="A4044">
        <v>4043</v>
      </c>
      <c r="B4044" s="3" t="s">
        <v>9633</v>
      </c>
      <c r="C4044" s="4">
        <v>43997.530555555553</v>
      </c>
      <c r="D4044" s="3" t="s">
        <v>6721</v>
      </c>
      <c r="E4044" s="3" t="s">
        <v>42</v>
      </c>
      <c r="F4044" s="3" t="s">
        <v>43</v>
      </c>
      <c r="G4044">
        <v>247</v>
      </c>
      <c r="H4044" s="3" t="s">
        <v>24</v>
      </c>
      <c r="I4044" s="3" t="s">
        <v>9608</v>
      </c>
      <c r="J4044" s="3" t="s">
        <v>9634</v>
      </c>
      <c r="K4044" s="3" t="s">
        <v>7359</v>
      </c>
      <c r="L4044" s="3" t="s">
        <v>12485</v>
      </c>
      <c r="M4044" s="3" t="s">
        <v>32</v>
      </c>
      <c r="N4044" s="3">
        <f>IF(Broker_Trades2[[#This Row],[Status]]="Complete",((Broker_Trades2[Sell Price]-Broker_Trades2[Buy Price])/Broker_Trades2[[#This Row],[Buy Price]]),"")</f>
        <v>0.22885572139303484</v>
      </c>
      <c r="O40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4044" s="3">
        <f>IFERROR(Broker_Trades2[[#This Row],[Return]]/Broker_Trades2[[#This Row],[Time]],Broker_Trades2[[#This Row],[Return]])</f>
        <v>3.5208572522005361E-3</v>
      </c>
    </row>
    <row r="4045" spans="1:16" hidden="1" x14ac:dyDescent="0.3">
      <c r="A4045">
        <v>4044</v>
      </c>
      <c r="B4045" s="3" t="s">
        <v>9635</v>
      </c>
      <c r="C4045" s="4">
        <v>43997.527777777781</v>
      </c>
      <c r="D4045" s="3" t="s">
        <v>6721</v>
      </c>
      <c r="E4045" s="3" t="s">
        <v>6747</v>
      </c>
      <c r="F4045" s="3" t="s">
        <v>6748</v>
      </c>
      <c r="G4045">
        <v>530</v>
      </c>
      <c r="H4045" s="3" t="s">
        <v>24</v>
      </c>
      <c r="I4045" s="3" t="s">
        <v>2695</v>
      </c>
      <c r="J4045" s="3" t="s">
        <v>2695</v>
      </c>
      <c r="K4045" s="3" t="s">
        <v>2695</v>
      </c>
      <c r="L4045" s="3" t="s">
        <v>2695</v>
      </c>
      <c r="M4045" s="3" t="s">
        <v>190</v>
      </c>
      <c r="N4045" s="3" t="str">
        <f>IF(Broker_Trades2[[#This Row],[Status]]="Complete",((Broker_Trades2[Sell Price]-Broker_Trades2[Buy Price])/Broker_Trades2[[#This Row],[Buy Price]]),"")</f>
        <v/>
      </c>
      <c r="O404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45" s="3" t="str">
        <f>IFERROR(Broker_Trades2[[#This Row],[Return]]/Broker_Trades2[[#This Row],[Time]],Broker_Trades2[[#This Row],[Return]])</f>
        <v/>
      </c>
    </row>
    <row r="4046" spans="1:16" x14ac:dyDescent="0.3">
      <c r="A4046">
        <v>4045</v>
      </c>
      <c r="B4046" s="3" t="s">
        <v>9636</v>
      </c>
      <c r="C4046" s="4">
        <v>43997.524305555555</v>
      </c>
      <c r="D4046" s="3" t="s">
        <v>6721</v>
      </c>
      <c r="E4046" s="3" t="s">
        <v>1373</v>
      </c>
      <c r="F4046" s="3" t="s">
        <v>1374</v>
      </c>
      <c r="G4046">
        <v>717</v>
      </c>
      <c r="H4046" s="3" t="s">
        <v>24</v>
      </c>
      <c r="I4046" s="3" t="s">
        <v>9608</v>
      </c>
      <c r="J4046" s="3" t="s">
        <v>9622</v>
      </c>
      <c r="K4046" s="3" t="s">
        <v>9594</v>
      </c>
      <c r="L4046" s="3" t="s">
        <v>1886</v>
      </c>
      <c r="M4046" s="3" t="s">
        <v>32</v>
      </c>
      <c r="N4046" s="3">
        <f>IF(Broker_Trades2[[#This Row],[Status]]="Complete",((Broker_Trades2[Sell Price]-Broker_Trades2[Buy Price])/Broker_Trades2[[#This Row],[Buy Price]]),"")</f>
        <v>9.9608925695882297E-2</v>
      </c>
      <c r="O40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046" s="3">
        <f>IFERROR(Broker_Trades2[[#This Row],[Return]]/Broker_Trades2[[#This Row],[Time]],Broker_Trades2[[#This Row],[Return]])</f>
        <v>9.9608925695882297E-2</v>
      </c>
    </row>
    <row r="4047" spans="1:16" x14ac:dyDescent="0.3">
      <c r="A4047">
        <v>4046</v>
      </c>
      <c r="B4047" s="3" t="s">
        <v>9638</v>
      </c>
      <c r="C4047" s="4">
        <v>43997.522222222222</v>
      </c>
      <c r="D4047" s="3" t="s">
        <v>6721</v>
      </c>
      <c r="E4047" s="3" t="s">
        <v>162</v>
      </c>
      <c r="F4047" s="3" t="s">
        <v>163</v>
      </c>
      <c r="G4047">
        <v>1293</v>
      </c>
      <c r="H4047" s="3" t="s">
        <v>24</v>
      </c>
      <c r="I4047" s="3" t="s">
        <v>9608</v>
      </c>
      <c r="J4047" s="3" t="s">
        <v>9639</v>
      </c>
      <c r="K4047" s="3" t="s">
        <v>5183</v>
      </c>
      <c r="L4047" s="3" t="s">
        <v>10611</v>
      </c>
      <c r="M4047" s="3" t="s">
        <v>32</v>
      </c>
      <c r="N4047" s="3">
        <f>IF(Broker_Trades2[[#This Row],[Status]]="Complete",((Broker_Trades2[Sell Price]-Broker_Trades2[Buy Price])/Broker_Trades2[[#This Row],[Buy Price]]),"")</f>
        <v>0.31945507423848152</v>
      </c>
      <c r="O40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148</v>
      </c>
      <c r="P4047" s="3">
        <f>IFERROR(Broker_Trades2[[#This Row],[Return]]/Broker_Trades2[[#This Row],[Time]],Broker_Trades2[[#This Row],[Return]])</f>
        <v>2.1584802313410912E-3</v>
      </c>
    </row>
    <row r="4048" spans="1:16" x14ac:dyDescent="0.3">
      <c r="A4048">
        <v>4047</v>
      </c>
      <c r="B4048" s="3" t="s">
        <v>9640</v>
      </c>
      <c r="C4048" s="4">
        <v>43997.447916666664</v>
      </c>
      <c r="D4048" s="3" t="s">
        <v>4046</v>
      </c>
      <c r="E4048" s="3" t="s">
        <v>2487</v>
      </c>
      <c r="F4048" s="3" t="s">
        <v>2488</v>
      </c>
      <c r="G4048">
        <v>215</v>
      </c>
      <c r="H4048" s="3" t="s">
        <v>24</v>
      </c>
      <c r="I4048" s="3" t="s">
        <v>9608</v>
      </c>
      <c r="J4048" s="3" t="s">
        <v>9641</v>
      </c>
      <c r="K4048" s="3" t="s">
        <v>6824</v>
      </c>
      <c r="L4048" s="3" t="s">
        <v>7742</v>
      </c>
      <c r="M4048" s="3" t="s">
        <v>32</v>
      </c>
      <c r="N4048" s="3">
        <f>IF(Broker_Trades2[[#This Row],[Status]]="Complete",((Broker_Trades2[Sell Price]-Broker_Trades2[Buy Price])/Broker_Trades2[[#This Row],[Buy Price]]),"")</f>
        <v>0.19643850862548701</v>
      </c>
      <c r="O40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4048" s="3">
        <f>IFERROR(Broker_Trades2[[#This Row],[Return]]/Broker_Trades2[[#This Row],[Time]],Broker_Trades2[[#This Row],[Return]])</f>
        <v>2.1586649299504069E-3</v>
      </c>
    </row>
    <row r="4049" spans="1:16" x14ac:dyDescent="0.3">
      <c r="A4049">
        <v>4048</v>
      </c>
      <c r="B4049" s="3" t="s">
        <v>9643</v>
      </c>
      <c r="C4049" s="4">
        <v>43997.443749999999</v>
      </c>
      <c r="D4049" s="3" t="s">
        <v>668</v>
      </c>
      <c r="E4049" s="3" t="s">
        <v>152</v>
      </c>
      <c r="F4049" s="3" t="s">
        <v>153</v>
      </c>
      <c r="G4049">
        <v>2649</v>
      </c>
      <c r="H4049" s="3" t="s">
        <v>24</v>
      </c>
      <c r="I4049" s="3" t="s">
        <v>9608</v>
      </c>
      <c r="J4049" s="3" t="s">
        <v>9619</v>
      </c>
      <c r="K4049" s="3" t="s">
        <v>9083</v>
      </c>
      <c r="L4049" s="3" t="s">
        <v>12486</v>
      </c>
      <c r="M4049" s="3" t="s">
        <v>32</v>
      </c>
      <c r="N4049" s="3">
        <f>IF(Broker_Trades2[[#This Row],[Status]]="Complete",((Broker_Trades2[Sell Price]-Broker_Trades2[Buy Price])/Broker_Trades2[[#This Row],[Buy Price]]),"")</f>
        <v>0.10607737113509685</v>
      </c>
      <c r="O40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4049" s="3">
        <f>IFERROR(Broker_Trades2[[#This Row],[Return]]/Broker_Trades2[[#This Row],[Time]],Broker_Trades2[[#This Row],[Return]])</f>
        <v>6.2398453608880503E-3</v>
      </c>
    </row>
    <row r="4050" spans="1:16" x14ac:dyDescent="0.3">
      <c r="A4050">
        <v>4049</v>
      </c>
      <c r="B4050" s="3" t="s">
        <v>9645</v>
      </c>
      <c r="C4050" s="4">
        <v>43997.441666666666</v>
      </c>
      <c r="D4050" s="3" t="s">
        <v>128</v>
      </c>
      <c r="E4050" s="3" t="s">
        <v>3903</v>
      </c>
      <c r="F4050" s="3" t="s">
        <v>3904</v>
      </c>
      <c r="G4050">
        <v>53</v>
      </c>
      <c r="H4050" s="3" t="s">
        <v>24</v>
      </c>
      <c r="I4050" s="3" t="s">
        <v>9608</v>
      </c>
      <c r="J4050" s="3" t="s">
        <v>9646</v>
      </c>
      <c r="K4050" s="3" t="s">
        <v>9188</v>
      </c>
      <c r="L4050" s="3" t="s">
        <v>12487</v>
      </c>
      <c r="M4050" s="3" t="s">
        <v>32</v>
      </c>
      <c r="N4050" s="3">
        <f>IF(Broker_Trades2[[#This Row],[Status]]="Complete",((Broker_Trades2[Sell Price]-Broker_Trades2[Buy Price])/Broker_Trades2[[#This Row],[Buy Price]]),"")</f>
        <v>-0.10000000000000002</v>
      </c>
      <c r="O40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4050" s="3">
        <f>IFERROR(Broker_Trades2[[#This Row],[Return]]/Broker_Trades2[[#This Row],[Time]],Broker_Trades2[[#This Row],[Return]])</f>
        <v>-7.1428571428571444E-3</v>
      </c>
    </row>
    <row r="4051" spans="1:16" x14ac:dyDescent="0.3">
      <c r="A4051">
        <v>4050</v>
      </c>
      <c r="B4051" s="3" t="s">
        <v>9648</v>
      </c>
      <c r="C4051" s="4">
        <v>43997.418055555558</v>
      </c>
      <c r="D4051" s="3" t="s">
        <v>222</v>
      </c>
      <c r="E4051" s="3" t="s">
        <v>2198</v>
      </c>
      <c r="F4051" s="3" t="s">
        <v>2199</v>
      </c>
      <c r="G4051">
        <v>850</v>
      </c>
      <c r="H4051" s="3" t="s">
        <v>24</v>
      </c>
      <c r="I4051" s="3" t="s">
        <v>9608</v>
      </c>
      <c r="J4051" s="3" t="s">
        <v>2303</v>
      </c>
      <c r="K4051" s="3" t="s">
        <v>6854</v>
      </c>
      <c r="L4051" s="3" t="s">
        <v>7521</v>
      </c>
      <c r="M4051" s="3" t="s">
        <v>32</v>
      </c>
      <c r="N4051" s="3">
        <f>IF(Broker_Trades2[[#This Row],[Status]]="Complete",((Broker_Trades2[Sell Price]-Broker_Trades2[Buy Price])/Broker_Trades2[[#This Row],[Buy Price]]),"")</f>
        <v>-0.1</v>
      </c>
      <c r="O40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4051" s="3">
        <f>IFERROR(Broker_Trades2[[#This Row],[Return]]/Broker_Trades2[[#This Row],[Time]],Broker_Trades2[[#This Row],[Return]])</f>
        <v>-1.1494252873563218E-3</v>
      </c>
    </row>
    <row r="4052" spans="1:16" x14ac:dyDescent="0.3">
      <c r="A4052">
        <v>4051</v>
      </c>
      <c r="B4052" s="3" t="s">
        <v>9650</v>
      </c>
      <c r="C4052" s="4">
        <v>43997.415972222225</v>
      </c>
      <c r="D4052" s="3" t="s">
        <v>6721</v>
      </c>
      <c r="E4052" s="3" t="s">
        <v>3638</v>
      </c>
      <c r="F4052" s="3" t="s">
        <v>3639</v>
      </c>
      <c r="G4052">
        <v>504</v>
      </c>
      <c r="H4052" s="3" t="s">
        <v>24</v>
      </c>
      <c r="I4052" s="3" t="s">
        <v>9608</v>
      </c>
      <c r="J4052" s="3" t="s">
        <v>9496</v>
      </c>
      <c r="K4052" s="3" t="s">
        <v>3186</v>
      </c>
      <c r="L4052" s="3" t="s">
        <v>2105</v>
      </c>
      <c r="M4052" s="3" t="s">
        <v>32</v>
      </c>
      <c r="N4052" s="3">
        <f>IF(Broker_Trades2[[#This Row],[Status]]="Complete",((Broker_Trades2[Sell Price]-Broker_Trades2[Buy Price])/Broker_Trades2[[#This Row],[Buy Price]]),"")</f>
        <v>0.34435849559882642</v>
      </c>
      <c r="O40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235</v>
      </c>
      <c r="P4052" s="3">
        <f>IFERROR(Broker_Trades2[[#This Row],[Return]]/Broker_Trades2[[#This Row],[Time]],Broker_Trades2[[#This Row],[Return]])</f>
        <v>1.4653553004205381E-3</v>
      </c>
    </row>
    <row r="4053" spans="1:16" x14ac:dyDescent="0.3">
      <c r="A4053">
        <v>4052</v>
      </c>
      <c r="B4053" s="3" t="s">
        <v>9651</v>
      </c>
      <c r="C4053" s="4">
        <v>43997.413888888892</v>
      </c>
      <c r="D4053" s="3" t="s">
        <v>159</v>
      </c>
      <c r="E4053" s="3" t="s">
        <v>2198</v>
      </c>
      <c r="F4053" s="3" t="s">
        <v>2199</v>
      </c>
      <c r="G4053">
        <v>960</v>
      </c>
      <c r="H4053" s="3" t="s">
        <v>24</v>
      </c>
      <c r="I4053" s="3" t="s">
        <v>9608</v>
      </c>
      <c r="J4053" s="3" t="s">
        <v>2303</v>
      </c>
      <c r="K4053" s="3" t="s">
        <v>6854</v>
      </c>
      <c r="L4053" s="3" t="s">
        <v>7521</v>
      </c>
      <c r="M4053" s="3" t="s">
        <v>32</v>
      </c>
      <c r="N4053" s="3">
        <f>IF(Broker_Trades2[[#This Row],[Status]]="Complete",((Broker_Trades2[Sell Price]-Broker_Trades2[Buy Price])/Broker_Trades2[[#This Row],[Buy Price]]),"")</f>
        <v>-0.1</v>
      </c>
      <c r="O40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4053" s="3">
        <f>IFERROR(Broker_Trades2[[#This Row],[Return]]/Broker_Trades2[[#This Row],[Time]],Broker_Trades2[[#This Row],[Return]])</f>
        <v>-1.1494252873563218E-3</v>
      </c>
    </row>
    <row r="4054" spans="1:16" x14ac:dyDescent="0.3">
      <c r="A4054">
        <v>4053</v>
      </c>
      <c r="B4054" s="3" t="s">
        <v>9652</v>
      </c>
      <c r="C4054" s="4">
        <v>43997.412499999999</v>
      </c>
      <c r="D4054" s="3" t="s">
        <v>9653</v>
      </c>
      <c r="E4054" s="3" t="s">
        <v>2411</v>
      </c>
      <c r="F4054" s="3" t="s">
        <v>984</v>
      </c>
      <c r="G4054">
        <v>5705</v>
      </c>
      <c r="H4054" s="3" t="s">
        <v>24</v>
      </c>
      <c r="I4054" s="3" t="s">
        <v>9608</v>
      </c>
      <c r="J4054" s="3" t="s">
        <v>9631</v>
      </c>
      <c r="K4054" s="3" t="s">
        <v>9427</v>
      </c>
      <c r="L4054" s="3" t="s">
        <v>12488</v>
      </c>
      <c r="M4054" s="3" t="s">
        <v>32</v>
      </c>
      <c r="N4054" s="3">
        <f>IF(Broker_Trades2[[#This Row],[Status]]="Complete",((Broker_Trades2[Sell Price]-Broker_Trades2[Buy Price])/Broker_Trades2[[#This Row],[Buy Price]]),"")</f>
        <v>0.14099999999999999</v>
      </c>
      <c r="O40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054" s="3">
        <f>IFERROR(Broker_Trades2[[#This Row],[Return]]/Broker_Trades2[[#This Row],[Time]],Broker_Trades2[[#This Row],[Return]])</f>
        <v>3.5249999999999997E-2</v>
      </c>
    </row>
    <row r="4055" spans="1:16" x14ac:dyDescent="0.3">
      <c r="A4055">
        <v>4054</v>
      </c>
      <c r="B4055" s="3" t="s">
        <v>9654</v>
      </c>
      <c r="C4055" s="4">
        <v>43997.408333333333</v>
      </c>
      <c r="D4055" s="3" t="s">
        <v>161</v>
      </c>
      <c r="E4055" s="3" t="s">
        <v>4953</v>
      </c>
      <c r="F4055" s="3" t="s">
        <v>4954</v>
      </c>
      <c r="G4055">
        <v>127</v>
      </c>
      <c r="H4055" s="3" t="s">
        <v>24</v>
      </c>
      <c r="I4055" s="3" t="s">
        <v>9608</v>
      </c>
      <c r="J4055" s="3" t="s">
        <v>3096</v>
      </c>
      <c r="K4055" s="3" t="s">
        <v>7896</v>
      </c>
      <c r="L4055" s="3" t="s">
        <v>11060</v>
      </c>
      <c r="M4055" s="3" t="s">
        <v>32</v>
      </c>
      <c r="N4055" s="3">
        <f>IF(Broker_Trades2[[#This Row],[Status]]="Complete",((Broker_Trades2[Sell Price]-Broker_Trades2[Buy Price])/Broker_Trades2[[#This Row],[Buy Price]]),"")</f>
        <v>0.22115384615384615</v>
      </c>
      <c r="O40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4055" s="3">
        <f>IFERROR(Broker_Trades2[[#This Row],[Return]]/Broker_Trades2[[#This Row],[Time]],Broker_Trades2[[#This Row],[Return]])</f>
        <v>3.8798920377867744E-3</v>
      </c>
    </row>
    <row r="4056" spans="1:16" x14ac:dyDescent="0.3">
      <c r="A4056">
        <v>4055</v>
      </c>
      <c r="B4056" s="3" t="s">
        <v>9656</v>
      </c>
      <c r="C4056" s="4">
        <v>43997.404861111114</v>
      </c>
      <c r="D4056" s="3" t="s">
        <v>38</v>
      </c>
      <c r="E4056" s="3" t="s">
        <v>2246</v>
      </c>
      <c r="F4056" s="3" t="s">
        <v>2247</v>
      </c>
      <c r="G4056">
        <v>19030</v>
      </c>
      <c r="H4056" s="3" t="s">
        <v>24</v>
      </c>
      <c r="I4056" s="3" t="s">
        <v>9608</v>
      </c>
      <c r="J4056" s="3" t="s">
        <v>9657</v>
      </c>
      <c r="K4056" s="3" t="s">
        <v>3877</v>
      </c>
      <c r="L4056" s="3" t="s">
        <v>12489</v>
      </c>
      <c r="M4056" s="3" t="s">
        <v>32</v>
      </c>
      <c r="N4056" s="3">
        <f>IF(Broker_Trades2[[#This Row],[Status]]="Complete",((Broker_Trades2[Sell Price]-Broker_Trades2[Buy Price])/Broker_Trades2[[#This Row],[Buy Price]]),"")</f>
        <v>-0.1</v>
      </c>
      <c r="O40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219</v>
      </c>
      <c r="P4056" s="3">
        <f>IFERROR(Broker_Trades2[[#This Row],[Return]]/Broker_Trades2[[#This Row],[Time]],Broker_Trades2[[#This Row],[Return]])</f>
        <v>-4.5662100456621009E-4</v>
      </c>
    </row>
    <row r="4057" spans="1:16" x14ac:dyDescent="0.3">
      <c r="A4057">
        <v>4056</v>
      </c>
      <c r="B4057" s="3" t="s">
        <v>9658</v>
      </c>
      <c r="C4057" s="4">
        <v>43997.40347222222</v>
      </c>
      <c r="D4057" s="3" t="s">
        <v>38</v>
      </c>
      <c r="E4057" s="3" t="s">
        <v>4725</v>
      </c>
      <c r="F4057" s="3" t="s">
        <v>4726</v>
      </c>
      <c r="G4057">
        <v>85</v>
      </c>
      <c r="H4057" s="3" t="s">
        <v>24</v>
      </c>
      <c r="I4057" s="3" t="s">
        <v>9608</v>
      </c>
      <c r="J4057" s="3" t="s">
        <v>9659</v>
      </c>
      <c r="K4057" s="3" t="s">
        <v>8953</v>
      </c>
      <c r="L4057" s="3" t="s">
        <v>11670</v>
      </c>
      <c r="M4057" s="3" t="s">
        <v>32</v>
      </c>
      <c r="N4057" s="3">
        <f>IF(Broker_Trades2[[#This Row],[Status]]="Complete",((Broker_Trades2[Sell Price]-Broker_Trades2[Buy Price])/Broker_Trades2[[#This Row],[Buy Price]]),"")</f>
        <v>0.11256544502617792</v>
      </c>
      <c r="O40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4057" s="3">
        <f>IFERROR(Broker_Trades2[[#This Row],[Return]]/Broker_Trades2[[#This Row],[Time]],Broker_Trades2[[#This Row],[Return]])</f>
        <v>5.1166111375535415E-3</v>
      </c>
    </row>
    <row r="4058" spans="1:16" x14ac:dyDescent="0.3">
      <c r="A4058">
        <v>4057</v>
      </c>
      <c r="B4058" s="3" t="s">
        <v>9661</v>
      </c>
      <c r="C4058" s="4">
        <v>43997.334722222222</v>
      </c>
      <c r="D4058" s="3" t="s">
        <v>38</v>
      </c>
      <c r="E4058" s="3" t="s">
        <v>1733</v>
      </c>
      <c r="F4058" s="3" t="s">
        <v>1734</v>
      </c>
      <c r="G4058">
        <v>2000</v>
      </c>
      <c r="H4058" s="3" t="s">
        <v>24</v>
      </c>
      <c r="I4058" s="3" t="s">
        <v>9608</v>
      </c>
      <c r="J4058" s="3" t="s">
        <v>9614</v>
      </c>
      <c r="K4058" s="3" t="s">
        <v>8239</v>
      </c>
      <c r="L4058" s="3" t="s">
        <v>3123</v>
      </c>
      <c r="M4058" s="3" t="s">
        <v>32</v>
      </c>
      <c r="N4058" s="3">
        <f>IF(Broker_Trades2[[#This Row],[Status]]="Complete",((Broker_Trades2[Sell Price]-Broker_Trades2[Buy Price])/Broker_Trades2[[#This Row],[Buy Price]]),"")</f>
        <v>0.16822429906542055</v>
      </c>
      <c r="O40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4058" s="3">
        <f>IFERROR(Broker_Trades2[[#This Row],[Return]]/Broker_Trades2[[#This Row],[Time]],Broker_Trades2[[#This Row],[Return]])</f>
        <v>3.2985156679494225E-3</v>
      </c>
    </row>
    <row r="4059" spans="1:16" x14ac:dyDescent="0.3">
      <c r="A4059">
        <v>4058</v>
      </c>
      <c r="B4059" s="3" t="s">
        <v>9663</v>
      </c>
      <c r="C4059" s="4">
        <v>43997.333333333336</v>
      </c>
      <c r="D4059" s="3" t="s">
        <v>159</v>
      </c>
      <c r="E4059" s="3" t="s">
        <v>178</v>
      </c>
      <c r="F4059" s="3" t="s">
        <v>43</v>
      </c>
      <c r="G4059">
        <v>280</v>
      </c>
      <c r="H4059" s="3" t="s">
        <v>24</v>
      </c>
      <c r="I4059" s="3" t="s">
        <v>9608</v>
      </c>
      <c r="J4059" s="3" t="s">
        <v>9634</v>
      </c>
      <c r="K4059" s="3" t="s">
        <v>7107</v>
      </c>
      <c r="L4059" s="3" t="s">
        <v>5141</v>
      </c>
      <c r="M4059" s="3" t="s">
        <v>32</v>
      </c>
      <c r="N4059" s="3">
        <f>IF(Broker_Trades2[[#This Row],[Status]]="Complete",((Broker_Trades2[Sell Price]-Broker_Trades2[Buy Price])/Broker_Trades2[[#This Row],[Buy Price]]),"")</f>
        <v>0.39303482587064675</v>
      </c>
      <c r="O40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74</v>
      </c>
      <c r="P4059" s="3">
        <f>IFERROR(Broker_Trades2[[#This Row],[Return]]/Broker_Trades2[[#This Row],[Time]],Broker_Trades2[[#This Row],[Return]])</f>
        <v>5.3112814306844154E-3</v>
      </c>
    </row>
    <row r="4060" spans="1:16" x14ac:dyDescent="0.3">
      <c r="A4060">
        <v>4059</v>
      </c>
      <c r="B4060" s="3" t="s">
        <v>9664</v>
      </c>
      <c r="C4060" s="4">
        <v>43997.331944444442</v>
      </c>
      <c r="D4060" s="3" t="s">
        <v>159</v>
      </c>
      <c r="E4060" s="3" t="s">
        <v>318</v>
      </c>
      <c r="F4060" s="3" t="s">
        <v>319</v>
      </c>
      <c r="G4060">
        <v>2400</v>
      </c>
      <c r="H4060" s="3" t="s">
        <v>24</v>
      </c>
      <c r="I4060" s="3" t="s">
        <v>9608</v>
      </c>
      <c r="J4060" s="3" t="s">
        <v>9665</v>
      </c>
      <c r="K4060" s="3" t="s">
        <v>4186</v>
      </c>
      <c r="L4060" s="3" t="s">
        <v>2750</v>
      </c>
      <c r="M4060" s="3" t="s">
        <v>32</v>
      </c>
      <c r="N4060" s="3">
        <f>IF(Broker_Trades2[[#This Row],[Status]]="Complete",((Broker_Trades2[Sell Price]-Broker_Trades2[Buy Price])/Broker_Trades2[[#This Row],[Buy Price]]),"")</f>
        <v>0.13483225760692252</v>
      </c>
      <c r="O40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192</v>
      </c>
      <c r="P4060" s="3">
        <f>IFERROR(Broker_Trades2[[#This Row],[Return]]/Broker_Trades2[[#This Row],[Time]],Broker_Trades2[[#This Row],[Return]])</f>
        <v>7.0225134170272144E-4</v>
      </c>
    </row>
    <row r="4061" spans="1:16" hidden="1" x14ac:dyDescent="0.3">
      <c r="A4061">
        <v>4060</v>
      </c>
      <c r="B4061" s="3" t="s">
        <v>9666</v>
      </c>
      <c r="C4061" s="4">
        <v>43997.329861111109</v>
      </c>
      <c r="D4061" s="3" t="s">
        <v>159</v>
      </c>
      <c r="E4061" s="3" t="s">
        <v>1695</v>
      </c>
      <c r="F4061" s="3" t="s">
        <v>1695</v>
      </c>
      <c r="G4061">
        <v>1300</v>
      </c>
      <c r="H4061" s="3" t="s">
        <v>24</v>
      </c>
      <c r="I4061" s="3" t="s">
        <v>2695</v>
      </c>
      <c r="J4061" s="3" t="s">
        <v>2695</v>
      </c>
      <c r="K4061" s="3" t="s">
        <v>2695</v>
      </c>
      <c r="L4061" s="3" t="s">
        <v>2695</v>
      </c>
      <c r="M4061" s="3" t="s">
        <v>190</v>
      </c>
      <c r="N4061" s="3" t="str">
        <f>IF(Broker_Trades2[[#This Row],[Status]]="Complete",((Broker_Trades2[Sell Price]-Broker_Trades2[Buy Price])/Broker_Trades2[[#This Row],[Buy Price]]),"")</f>
        <v/>
      </c>
      <c r="O406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61" s="3" t="str">
        <f>IFERROR(Broker_Trades2[[#This Row],[Return]]/Broker_Trades2[[#This Row],[Time]],Broker_Trades2[[#This Row],[Return]])</f>
        <v/>
      </c>
    </row>
    <row r="4062" spans="1:16" x14ac:dyDescent="0.3">
      <c r="A4062">
        <v>4061</v>
      </c>
      <c r="B4062" s="3" t="s">
        <v>9667</v>
      </c>
      <c r="C4062" s="4">
        <v>43997.324999999997</v>
      </c>
      <c r="D4062" s="3" t="s">
        <v>668</v>
      </c>
      <c r="E4062" s="3" t="s">
        <v>3638</v>
      </c>
      <c r="F4062" s="3" t="s">
        <v>3639</v>
      </c>
      <c r="G4062">
        <v>520</v>
      </c>
      <c r="H4062" s="3" t="s">
        <v>24</v>
      </c>
      <c r="I4062" s="3" t="s">
        <v>9608</v>
      </c>
      <c r="J4062" s="3" t="s">
        <v>9496</v>
      </c>
      <c r="K4062" s="3" t="s">
        <v>3186</v>
      </c>
      <c r="L4062" s="3" t="s">
        <v>903</v>
      </c>
      <c r="M4062" s="3" t="s">
        <v>32</v>
      </c>
      <c r="N4062" s="3">
        <f>IF(Broker_Trades2[[#This Row],[Status]]="Complete",((Broker_Trades2[Sell Price]-Broker_Trades2[Buy Price])/Broker_Trades2[[#This Row],[Buy Price]]),"")</f>
        <v>0.38703654307815427</v>
      </c>
      <c r="O40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235</v>
      </c>
      <c r="P4062" s="3">
        <f>IFERROR(Broker_Trades2[[#This Row],[Return]]/Broker_Trades2[[#This Row],[Time]],Broker_Trades2[[#This Row],[Return]])</f>
        <v>1.6469640130985289E-3</v>
      </c>
    </row>
    <row r="4063" spans="1:16" x14ac:dyDescent="0.3">
      <c r="A4063">
        <v>4062</v>
      </c>
      <c r="B4063" s="3" t="s">
        <v>9668</v>
      </c>
      <c r="C4063" s="4">
        <v>43997.323611111111</v>
      </c>
      <c r="D4063" s="3" t="s">
        <v>159</v>
      </c>
      <c r="E4063" s="3" t="s">
        <v>1557</v>
      </c>
      <c r="F4063" s="3" t="s">
        <v>1558</v>
      </c>
      <c r="G4063">
        <v>850</v>
      </c>
      <c r="H4063" s="3" t="s">
        <v>24</v>
      </c>
      <c r="I4063" s="3" t="s">
        <v>9608</v>
      </c>
      <c r="J4063" s="3" t="s">
        <v>3067</v>
      </c>
      <c r="K4063" s="3" t="s">
        <v>7528</v>
      </c>
      <c r="L4063" s="3" t="s">
        <v>5708</v>
      </c>
      <c r="M4063" s="3" t="s">
        <v>32</v>
      </c>
      <c r="N4063" s="3">
        <f>IF(Broker_Trades2[[#This Row],[Status]]="Complete",((Broker_Trades2[Sell Price]-Broker_Trades2[Buy Price])/Broker_Trades2[[#This Row],[Buy Price]]),"")</f>
        <v>0.24087591240875914</v>
      </c>
      <c r="O40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4063" s="3">
        <f>IFERROR(Broker_Trades2[[#This Row],[Return]]/Broker_Trades2[[#This Row],[Time]],Broker_Trades2[[#This Row],[Return]])</f>
        <v>3.8234271810914148E-3</v>
      </c>
    </row>
    <row r="4064" spans="1:16" x14ac:dyDescent="0.3">
      <c r="A4064">
        <v>4063</v>
      </c>
      <c r="B4064" s="3" t="s">
        <v>9669</v>
      </c>
      <c r="C4064" s="4">
        <v>43997.321527777778</v>
      </c>
      <c r="D4064" s="3" t="s">
        <v>668</v>
      </c>
      <c r="E4064" s="3" t="s">
        <v>9670</v>
      </c>
      <c r="F4064" s="3" t="s">
        <v>9670</v>
      </c>
      <c r="G4064">
        <v>233</v>
      </c>
      <c r="H4064" s="3" t="s">
        <v>24</v>
      </c>
      <c r="I4064" s="3" t="s">
        <v>9608</v>
      </c>
      <c r="J4064" s="3" t="s">
        <v>9671</v>
      </c>
      <c r="K4064" s="3" t="s">
        <v>7896</v>
      </c>
      <c r="L4064" s="3" t="s">
        <v>2090</v>
      </c>
      <c r="M4064" s="3" t="s">
        <v>32</v>
      </c>
      <c r="N4064" s="3">
        <f>IF(Broker_Trades2[[#This Row],[Status]]="Complete",((Broker_Trades2[Sell Price]-Broker_Trades2[Buy Price])/Broker_Trades2[[#This Row],[Buy Price]]),"")</f>
        <v>0.27776254455717031</v>
      </c>
      <c r="O40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4064" s="3">
        <f>IFERROR(Broker_Trades2[[#This Row],[Return]]/Broker_Trades2[[#This Row],[Time]],Broker_Trades2[[#This Row],[Return]])</f>
        <v>4.8730270974942161E-3</v>
      </c>
    </row>
    <row r="4065" spans="1:16" x14ac:dyDescent="0.3">
      <c r="A4065">
        <v>4064</v>
      </c>
      <c r="B4065" s="3" t="s">
        <v>9672</v>
      </c>
      <c r="C4065" s="4">
        <v>43997.320138888892</v>
      </c>
      <c r="D4065" s="3" t="s">
        <v>34</v>
      </c>
      <c r="E4065" s="3" t="s">
        <v>3558</v>
      </c>
      <c r="F4065" s="3" t="s">
        <v>2445</v>
      </c>
      <c r="G4065">
        <v>3345</v>
      </c>
      <c r="H4065" s="3" t="s">
        <v>24</v>
      </c>
      <c r="I4065" s="3" t="s">
        <v>9608</v>
      </c>
      <c r="J4065" s="3" t="s">
        <v>9673</v>
      </c>
      <c r="K4065" s="3" t="s">
        <v>5301</v>
      </c>
      <c r="L4065" s="3" t="s">
        <v>11914</v>
      </c>
      <c r="M4065" s="3" t="s">
        <v>32</v>
      </c>
      <c r="N4065" s="3">
        <f>IF(Broker_Trades2[[#This Row],[Status]]="Complete",((Broker_Trades2[Sell Price]-Broker_Trades2[Buy Price])/Broker_Trades2[[#This Row],[Buy Price]]),"")</f>
        <v>0.40251572327044027</v>
      </c>
      <c r="O40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162</v>
      </c>
      <c r="P4065" s="3">
        <f>IFERROR(Broker_Trades2[[#This Row],[Return]]/Broker_Trades2[[#This Row],[Time]],Broker_Trades2[[#This Row],[Return]])</f>
        <v>2.4846649584595077E-3</v>
      </c>
    </row>
    <row r="4066" spans="1:16" x14ac:dyDescent="0.3">
      <c r="A4066">
        <v>4065</v>
      </c>
      <c r="B4066" s="3" t="s">
        <v>9675</v>
      </c>
      <c r="C4066" s="4">
        <v>43997.318749999999</v>
      </c>
      <c r="D4066" s="3" t="s">
        <v>34</v>
      </c>
      <c r="E4066" s="3" t="s">
        <v>152</v>
      </c>
      <c r="F4066" s="3" t="s">
        <v>153</v>
      </c>
      <c r="G4066">
        <v>2525</v>
      </c>
      <c r="H4066" s="3" t="s">
        <v>24</v>
      </c>
      <c r="I4066" s="3" t="s">
        <v>9608</v>
      </c>
      <c r="J4066" s="3" t="s">
        <v>9619</v>
      </c>
      <c r="K4066" s="3" t="s">
        <v>9331</v>
      </c>
      <c r="L4066" s="3" t="s">
        <v>3830</v>
      </c>
      <c r="M4066" s="3" t="s">
        <v>32</v>
      </c>
      <c r="N4066" s="3">
        <f>IF(Broker_Trades2[[#This Row],[Status]]="Complete",((Broker_Trades2[Sell Price]-Broker_Trades2[Buy Price])/Broker_Trades2[[#This Row],[Buy Price]]),"")</f>
        <v>5.430175995323501E-2</v>
      </c>
      <c r="O40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4066" s="3">
        <f>IFERROR(Broker_Trades2[[#This Row],[Return]]/Broker_Trades2[[#This Row],[Time]],Broker_Trades2[[#This Row],[Return]])</f>
        <v>6.0335288836927785E-3</v>
      </c>
    </row>
    <row r="4067" spans="1:16" x14ac:dyDescent="0.3">
      <c r="A4067">
        <v>4066</v>
      </c>
      <c r="B4067" s="3" t="s">
        <v>9676</v>
      </c>
      <c r="C4067" s="4">
        <v>43996.661805555559</v>
      </c>
      <c r="D4067" s="3" t="s">
        <v>34</v>
      </c>
      <c r="E4067" s="3" t="s">
        <v>162</v>
      </c>
      <c r="F4067" s="3" t="s">
        <v>163</v>
      </c>
      <c r="G4067">
        <v>1130</v>
      </c>
      <c r="H4067" s="3" t="s">
        <v>24</v>
      </c>
      <c r="I4067" s="3" t="s">
        <v>9608</v>
      </c>
      <c r="J4067" s="3" t="s">
        <v>9639</v>
      </c>
      <c r="K4067" s="3" t="s">
        <v>8170</v>
      </c>
      <c r="L4067" s="3" t="s">
        <v>4121</v>
      </c>
      <c r="M4067" s="3" t="s">
        <v>32</v>
      </c>
      <c r="N4067" s="3">
        <f>IF(Broker_Trades2[[#This Row],[Status]]="Complete",((Broker_Trades2[Sell Price]-Broker_Trades2[Buy Price])/Broker_Trades2[[#This Row],[Buy Price]]),"")</f>
        <v>0.1531200571457727</v>
      </c>
      <c r="O40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4067" s="3">
        <f>IFERROR(Broker_Trades2[[#This Row],[Return]]/Broker_Trades2[[#This Row],[Time]],Broker_Trades2[[#This Row],[Return]])</f>
        <v>2.8890576819957112E-3</v>
      </c>
    </row>
    <row r="4068" spans="1:16" x14ac:dyDescent="0.3">
      <c r="A4068">
        <v>4067</v>
      </c>
      <c r="B4068" s="3" t="s">
        <v>9678</v>
      </c>
      <c r="C4068" s="4">
        <v>43996.660416666666</v>
      </c>
      <c r="D4068" s="3" t="s">
        <v>147</v>
      </c>
      <c r="E4068" s="3" t="s">
        <v>4975</v>
      </c>
      <c r="F4068" s="3" t="s">
        <v>2110</v>
      </c>
      <c r="G4068">
        <v>867</v>
      </c>
      <c r="H4068" s="3" t="s">
        <v>24</v>
      </c>
      <c r="I4068" s="3" t="s">
        <v>9608</v>
      </c>
      <c r="J4068" s="3" t="s">
        <v>7259</v>
      </c>
      <c r="K4068" s="3" t="s">
        <v>9460</v>
      </c>
      <c r="L4068" s="3" t="s">
        <v>7093</v>
      </c>
      <c r="M4068" s="3" t="s">
        <v>32</v>
      </c>
      <c r="N4068" s="3">
        <f>IF(Broker_Trades2[[#This Row],[Status]]="Complete",((Broker_Trades2[Sell Price]-Broker_Trades2[Buy Price])/Broker_Trades2[[#This Row],[Buy Price]]),"")</f>
        <v>-0.1</v>
      </c>
      <c r="O40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4068" s="3">
        <f>IFERROR(Broker_Trades2[[#This Row],[Return]]/Broker_Trades2[[#This Row],[Time]],Broker_Trades2[[#This Row],[Return]])</f>
        <v>-3.2258064516129032E-3</v>
      </c>
    </row>
    <row r="4069" spans="1:16" hidden="1" x14ac:dyDescent="0.3">
      <c r="A4069">
        <v>4068</v>
      </c>
      <c r="B4069" s="3" t="s">
        <v>9679</v>
      </c>
      <c r="C4069" s="4">
        <v>43996.633333333331</v>
      </c>
      <c r="D4069" s="3" t="s">
        <v>4046</v>
      </c>
      <c r="E4069" s="3" t="s">
        <v>1050</v>
      </c>
      <c r="F4069" s="3" t="s">
        <v>1051</v>
      </c>
      <c r="G4069">
        <v>231</v>
      </c>
      <c r="H4069" s="3" t="s">
        <v>24</v>
      </c>
      <c r="I4069" s="3" t="s">
        <v>2695</v>
      </c>
      <c r="J4069" s="3" t="s">
        <v>2695</v>
      </c>
      <c r="K4069" s="3" t="s">
        <v>2695</v>
      </c>
      <c r="L4069" s="3" t="s">
        <v>2695</v>
      </c>
      <c r="M4069" s="3" t="s">
        <v>190</v>
      </c>
      <c r="N4069" s="3" t="str">
        <f>IF(Broker_Trades2[[#This Row],[Status]]="Complete",((Broker_Trades2[Sell Price]-Broker_Trades2[Buy Price])/Broker_Trades2[[#This Row],[Buy Price]]),"")</f>
        <v/>
      </c>
      <c r="O40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69" s="3" t="str">
        <f>IFERROR(Broker_Trades2[[#This Row],[Return]]/Broker_Trades2[[#This Row],[Time]],Broker_Trades2[[#This Row],[Return]])</f>
        <v/>
      </c>
    </row>
    <row r="4070" spans="1:16" hidden="1" x14ac:dyDescent="0.3">
      <c r="A4070">
        <v>4069</v>
      </c>
      <c r="B4070" s="3" t="s">
        <v>9680</v>
      </c>
      <c r="C4070" s="4">
        <v>43996.630555555559</v>
      </c>
      <c r="D4070" s="3" t="s">
        <v>161</v>
      </c>
      <c r="E4070" s="3" t="s">
        <v>2198</v>
      </c>
      <c r="F4070" s="3" t="s">
        <v>2199</v>
      </c>
      <c r="G4070">
        <v>679</v>
      </c>
      <c r="H4070" s="3" t="s">
        <v>24</v>
      </c>
      <c r="I4070" s="3" t="s">
        <v>2695</v>
      </c>
      <c r="J4070" s="3" t="s">
        <v>2695</v>
      </c>
      <c r="K4070" s="3" t="s">
        <v>2695</v>
      </c>
      <c r="L4070" s="3" t="s">
        <v>2695</v>
      </c>
      <c r="M4070" s="3" t="s">
        <v>190</v>
      </c>
      <c r="N4070" s="3" t="str">
        <f>IF(Broker_Trades2[[#This Row],[Status]]="Complete",((Broker_Trades2[Sell Price]-Broker_Trades2[Buy Price])/Broker_Trades2[[#This Row],[Buy Price]]),"")</f>
        <v/>
      </c>
      <c r="O407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70" s="3" t="str">
        <f>IFERROR(Broker_Trades2[[#This Row],[Return]]/Broker_Trades2[[#This Row],[Time]],Broker_Trades2[[#This Row],[Return]])</f>
        <v/>
      </c>
    </row>
    <row r="4071" spans="1:16" hidden="1" x14ac:dyDescent="0.3">
      <c r="A4071">
        <v>4070</v>
      </c>
      <c r="B4071" s="3" t="s">
        <v>9681</v>
      </c>
      <c r="C4071" s="4">
        <v>43996.629166666666</v>
      </c>
      <c r="D4071" s="3" t="s">
        <v>21</v>
      </c>
      <c r="E4071" s="3" t="s">
        <v>1695</v>
      </c>
      <c r="F4071" s="3" t="s">
        <v>1695</v>
      </c>
      <c r="G4071">
        <v>1131</v>
      </c>
      <c r="H4071" s="3" t="s">
        <v>17</v>
      </c>
      <c r="I4071" s="3" t="s">
        <v>2695</v>
      </c>
      <c r="J4071" s="3" t="s">
        <v>2695</v>
      </c>
      <c r="K4071" s="3" t="s">
        <v>2695</v>
      </c>
      <c r="L4071" s="3" t="s">
        <v>2695</v>
      </c>
      <c r="M4071" s="3" t="s">
        <v>190</v>
      </c>
      <c r="N4071" s="3" t="str">
        <f>IF(Broker_Trades2[[#This Row],[Status]]="Complete",((Broker_Trades2[Sell Price]-Broker_Trades2[Buy Price])/Broker_Trades2[[#This Row],[Buy Price]]),"")</f>
        <v/>
      </c>
      <c r="O407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71" s="3" t="str">
        <f>IFERROR(Broker_Trades2[[#This Row],[Return]]/Broker_Trades2[[#This Row],[Time]],Broker_Trades2[[#This Row],[Return]])</f>
        <v/>
      </c>
    </row>
    <row r="4072" spans="1:16" x14ac:dyDescent="0.3">
      <c r="A4072">
        <v>4071</v>
      </c>
      <c r="B4072" s="3" t="s">
        <v>9682</v>
      </c>
      <c r="C4072" s="4">
        <v>43995.474999999999</v>
      </c>
      <c r="D4072" s="3" t="s">
        <v>161</v>
      </c>
      <c r="E4072" s="3" t="s">
        <v>951</v>
      </c>
      <c r="F4072" s="3" t="s">
        <v>952</v>
      </c>
      <c r="G4072">
        <v>270</v>
      </c>
      <c r="H4072" s="3" t="s">
        <v>24</v>
      </c>
      <c r="I4072" s="3" t="s">
        <v>9608</v>
      </c>
      <c r="J4072" s="3" t="s">
        <v>9175</v>
      </c>
      <c r="K4072" s="3" t="s">
        <v>8734</v>
      </c>
      <c r="L4072" s="3" t="s">
        <v>12483</v>
      </c>
      <c r="M4072" s="3" t="s">
        <v>32</v>
      </c>
      <c r="N4072" s="3">
        <f>IF(Broker_Trades2[[#This Row],[Status]]="Complete",((Broker_Trades2[Sell Price]-Broker_Trades2[Buy Price])/Broker_Trades2[[#This Row],[Buy Price]]),"")</f>
        <v>-9.999999999999995E-2</v>
      </c>
      <c r="O40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4072" s="3">
        <f>IFERROR(Broker_Trades2[[#This Row],[Return]]/Broker_Trades2[[#This Row],[Time]],Broker_Trades2[[#This Row],[Return]])</f>
        <v>-2.2222222222222209E-3</v>
      </c>
    </row>
    <row r="4073" spans="1:16" x14ac:dyDescent="0.3">
      <c r="A4073">
        <v>4072</v>
      </c>
      <c r="B4073" s="3" t="s">
        <v>9683</v>
      </c>
      <c r="C4073" s="4">
        <v>43995.47152777778</v>
      </c>
      <c r="D4073" s="3" t="s">
        <v>161</v>
      </c>
      <c r="E4073" s="3" t="s">
        <v>5679</v>
      </c>
      <c r="F4073" s="3" t="s">
        <v>5680</v>
      </c>
      <c r="G4073">
        <v>1765</v>
      </c>
      <c r="H4073" s="3" t="s">
        <v>24</v>
      </c>
      <c r="I4073" s="3" t="s">
        <v>9608</v>
      </c>
      <c r="J4073" s="3" t="s">
        <v>7950</v>
      </c>
      <c r="K4073" s="3" t="s">
        <v>9099</v>
      </c>
      <c r="L4073" s="3" t="s">
        <v>11957</v>
      </c>
      <c r="M4073" s="3" t="s">
        <v>32</v>
      </c>
      <c r="N4073" s="3">
        <f>IF(Broker_Trades2[[#This Row],[Status]]="Complete",((Broker_Trades2[Sell Price]-Broker_Trades2[Buy Price])/Broker_Trades2[[#This Row],[Buy Price]]),"")</f>
        <v>0.10312499999999999</v>
      </c>
      <c r="O40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4073" s="3">
        <f>IFERROR(Broker_Trades2[[#This Row],[Return]]/Broker_Trades2[[#This Row],[Time]],Broker_Trades2[[#This Row],[Return]])</f>
        <v>4.1250000000000002E-3</v>
      </c>
    </row>
    <row r="4074" spans="1:16" hidden="1" x14ac:dyDescent="0.3">
      <c r="A4074">
        <v>4073</v>
      </c>
      <c r="B4074" s="3" t="s">
        <v>9685</v>
      </c>
      <c r="C4074" s="4">
        <v>43995.461111111108</v>
      </c>
      <c r="D4074" s="3" t="s">
        <v>34</v>
      </c>
      <c r="E4074" s="3" t="s">
        <v>5679</v>
      </c>
      <c r="F4074" s="3" t="s">
        <v>5680</v>
      </c>
      <c r="G4074">
        <v>90</v>
      </c>
      <c r="H4074" s="3" t="s">
        <v>59</v>
      </c>
      <c r="I4074" s="3" t="s">
        <v>2695</v>
      </c>
      <c r="J4074" s="3" t="s">
        <v>2695</v>
      </c>
      <c r="K4074" s="3" t="s">
        <v>2695</v>
      </c>
      <c r="L4074" s="3" t="s">
        <v>2695</v>
      </c>
      <c r="M4074" s="3" t="s">
        <v>190</v>
      </c>
      <c r="N4074" s="3" t="str">
        <f>IF(Broker_Trades2[[#This Row],[Status]]="Complete",((Broker_Trades2[Sell Price]-Broker_Trades2[Buy Price])/Broker_Trades2[[#This Row],[Buy Price]]),"")</f>
        <v/>
      </c>
      <c r="O407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74" s="3" t="str">
        <f>IFERROR(Broker_Trades2[[#This Row],[Return]]/Broker_Trades2[[#This Row],[Time]],Broker_Trades2[[#This Row],[Return]])</f>
        <v/>
      </c>
    </row>
    <row r="4075" spans="1:16" hidden="1" x14ac:dyDescent="0.3">
      <c r="A4075">
        <v>4074</v>
      </c>
      <c r="B4075" s="3" t="s">
        <v>9686</v>
      </c>
      <c r="C4075" s="4">
        <v>43992.767361111109</v>
      </c>
      <c r="D4075" s="3" t="s">
        <v>161</v>
      </c>
      <c r="E4075" s="3" t="s">
        <v>5679</v>
      </c>
      <c r="F4075" s="3" t="s">
        <v>5680</v>
      </c>
      <c r="G4075">
        <v>850</v>
      </c>
      <c r="H4075" s="3" t="s">
        <v>24</v>
      </c>
      <c r="I4075" s="3" t="s">
        <v>2695</v>
      </c>
      <c r="J4075" s="3" t="s">
        <v>2695</v>
      </c>
      <c r="K4075" s="3" t="s">
        <v>2695</v>
      </c>
      <c r="L4075" s="3" t="s">
        <v>2695</v>
      </c>
      <c r="M4075" s="3" t="s">
        <v>190</v>
      </c>
      <c r="N4075" s="3" t="str">
        <f>IF(Broker_Trades2[[#This Row],[Status]]="Complete",((Broker_Trades2[Sell Price]-Broker_Trades2[Buy Price])/Broker_Trades2[[#This Row],[Buy Price]]),"")</f>
        <v/>
      </c>
      <c r="O40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75" s="3" t="str">
        <f>IFERROR(Broker_Trades2[[#This Row],[Return]]/Broker_Trades2[[#This Row],[Time]],Broker_Trades2[[#This Row],[Return]])</f>
        <v/>
      </c>
    </row>
    <row r="4076" spans="1:16" x14ac:dyDescent="0.3">
      <c r="A4076">
        <v>4075</v>
      </c>
      <c r="B4076" s="3" t="s">
        <v>9687</v>
      </c>
      <c r="C4076" s="4">
        <v>43992.763888888891</v>
      </c>
      <c r="D4076" s="3" t="s">
        <v>34</v>
      </c>
      <c r="E4076" s="3" t="s">
        <v>5679</v>
      </c>
      <c r="F4076" s="3" t="s">
        <v>5680</v>
      </c>
      <c r="G4076">
        <v>2700</v>
      </c>
      <c r="H4076" s="3" t="s">
        <v>24</v>
      </c>
      <c r="I4076" s="3" t="s">
        <v>9688</v>
      </c>
      <c r="J4076" s="3" t="s">
        <v>9689</v>
      </c>
      <c r="K4076" s="3" t="s">
        <v>3602</v>
      </c>
      <c r="L4076" s="3" t="s">
        <v>11356</v>
      </c>
      <c r="M4076" s="3" t="s">
        <v>32</v>
      </c>
      <c r="N4076" s="3">
        <f>IF(Broker_Trades2[[#This Row],[Status]]="Complete",((Broker_Trades2[Sell Price]-Broker_Trades2[Buy Price])/Broker_Trades2[[#This Row],[Buy Price]]),"")</f>
        <v>0.65578143685033563</v>
      </c>
      <c r="O40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329</v>
      </c>
      <c r="P4076" s="3">
        <f>IFERROR(Broker_Trades2[[#This Row],[Return]]/Broker_Trades2[[#This Row],[Time]],Broker_Trades2[[#This Row],[Return]])</f>
        <v>1.9932566469615066E-3</v>
      </c>
    </row>
    <row r="4077" spans="1:16" x14ac:dyDescent="0.3">
      <c r="A4077">
        <v>4076</v>
      </c>
      <c r="B4077" s="3" t="s">
        <v>9691</v>
      </c>
      <c r="C4077" s="4">
        <v>43992.736111111109</v>
      </c>
      <c r="D4077" s="3" t="s">
        <v>34</v>
      </c>
      <c r="E4077" s="3" t="s">
        <v>5679</v>
      </c>
      <c r="F4077" s="3" t="s">
        <v>5680</v>
      </c>
      <c r="G4077">
        <v>1800</v>
      </c>
      <c r="H4077" s="3" t="s">
        <v>24</v>
      </c>
      <c r="I4077" s="3" t="s">
        <v>9688</v>
      </c>
      <c r="J4077" s="3" t="s">
        <v>9689</v>
      </c>
      <c r="K4077" s="3" t="s">
        <v>8729</v>
      </c>
      <c r="L4077" s="3" t="s">
        <v>11648</v>
      </c>
      <c r="M4077" s="3" t="s">
        <v>32</v>
      </c>
      <c r="N4077" s="3">
        <f>IF(Broker_Trades2[[#This Row],[Status]]="Complete",((Broker_Trades2[Sell Price]-Broker_Trades2[Buy Price])/Broker_Trades2[[#This Row],[Buy Price]]),"")</f>
        <v>0.10385429123355711</v>
      </c>
      <c r="O40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4077" s="3">
        <f>IFERROR(Broker_Trades2[[#This Row],[Return]]/Broker_Trades2[[#This Row],[Time]],Broker_Trades2[[#This Row],[Return]])</f>
        <v>2.4727212198465977E-3</v>
      </c>
    </row>
    <row r="4078" spans="1:16" hidden="1" x14ac:dyDescent="0.3">
      <c r="A4078">
        <v>4077</v>
      </c>
      <c r="B4078" s="3" t="s">
        <v>9692</v>
      </c>
      <c r="C4078" s="4">
        <v>43992.73333333333</v>
      </c>
      <c r="D4078" s="3" t="s">
        <v>34</v>
      </c>
      <c r="E4078" s="3" t="s">
        <v>5679</v>
      </c>
      <c r="F4078" s="3" t="s">
        <v>5680</v>
      </c>
      <c r="G4078">
        <v>825</v>
      </c>
      <c r="H4078" s="3" t="s">
        <v>24</v>
      </c>
      <c r="I4078" s="3" t="s">
        <v>2695</v>
      </c>
      <c r="J4078" s="3" t="s">
        <v>2695</v>
      </c>
      <c r="K4078" s="3" t="s">
        <v>2695</v>
      </c>
      <c r="L4078" s="3" t="s">
        <v>2695</v>
      </c>
      <c r="M4078" s="3" t="s">
        <v>190</v>
      </c>
      <c r="N4078" s="3" t="str">
        <f>IF(Broker_Trades2[[#This Row],[Status]]="Complete",((Broker_Trades2[Sell Price]-Broker_Trades2[Buy Price])/Broker_Trades2[[#This Row],[Buy Price]]),"")</f>
        <v/>
      </c>
      <c r="O407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78" s="3" t="str">
        <f>IFERROR(Broker_Trades2[[#This Row],[Return]]/Broker_Trades2[[#This Row],[Time]],Broker_Trades2[[#This Row],[Return]])</f>
        <v/>
      </c>
    </row>
    <row r="4079" spans="1:16" x14ac:dyDescent="0.3">
      <c r="A4079">
        <v>4078</v>
      </c>
      <c r="B4079" s="3" t="s">
        <v>9693</v>
      </c>
      <c r="C4079" s="4">
        <v>43992.716666666667</v>
      </c>
      <c r="D4079" s="3" t="s">
        <v>159</v>
      </c>
      <c r="E4079" s="3" t="s">
        <v>5679</v>
      </c>
      <c r="F4079" s="3" t="s">
        <v>5680</v>
      </c>
      <c r="G4079">
        <v>1835</v>
      </c>
      <c r="H4079" s="3" t="s">
        <v>24</v>
      </c>
      <c r="I4079" s="3" t="s">
        <v>9688</v>
      </c>
      <c r="J4079" s="3" t="s">
        <v>9689</v>
      </c>
      <c r="K4079" s="3" t="s">
        <v>8729</v>
      </c>
      <c r="L4079" s="3" t="s">
        <v>12490</v>
      </c>
      <c r="M4079" s="3" t="s">
        <v>32</v>
      </c>
      <c r="N4079" s="3">
        <f>IF(Broker_Trades2[[#This Row],[Status]]="Complete",((Broker_Trades2[Sell Price]-Broker_Trades2[Buy Price])/Broker_Trades2[[#This Row],[Buy Price]]),"")</f>
        <v>0.12531812467420961</v>
      </c>
      <c r="O40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4079" s="3">
        <f>IFERROR(Broker_Trades2[[#This Row],[Return]]/Broker_Trades2[[#This Row],[Time]],Broker_Trades2[[#This Row],[Return]])</f>
        <v>2.9837648731954667E-3</v>
      </c>
    </row>
    <row r="4080" spans="1:16" x14ac:dyDescent="0.3">
      <c r="A4080">
        <v>4079</v>
      </c>
      <c r="B4080" s="3" t="s">
        <v>9694</v>
      </c>
      <c r="C4080" s="4">
        <v>43992.699305555558</v>
      </c>
      <c r="D4080" s="3" t="s">
        <v>132</v>
      </c>
      <c r="E4080" s="3" t="s">
        <v>638</v>
      </c>
      <c r="F4080" s="3" t="s">
        <v>639</v>
      </c>
      <c r="G4080">
        <v>1151</v>
      </c>
      <c r="H4080" s="3" t="s">
        <v>24</v>
      </c>
      <c r="I4080" s="3" t="s">
        <v>9688</v>
      </c>
      <c r="J4080" s="3" t="s">
        <v>9695</v>
      </c>
      <c r="K4080" s="3" t="s">
        <v>7214</v>
      </c>
      <c r="L4080" s="3" t="s">
        <v>12491</v>
      </c>
      <c r="M4080" s="3" t="s">
        <v>32</v>
      </c>
      <c r="N4080" s="3">
        <f>IF(Broker_Trades2[[#This Row],[Status]]="Complete",((Broker_Trades2[Sell Price]-Broker_Trades2[Buy Price])/Broker_Trades2[[#This Row],[Buy Price]]),"")</f>
        <v>0.23365487674169347</v>
      </c>
      <c r="O40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4080" s="3">
        <f>IFERROR(Broker_Trades2[[#This Row],[Return]]/Broker_Trades2[[#This Row],[Time]],Broker_Trades2[[#This Row],[Return]])</f>
        <v>3.2909137569252602E-3</v>
      </c>
    </row>
    <row r="4081" spans="1:16" hidden="1" x14ac:dyDescent="0.3">
      <c r="A4081">
        <v>4080</v>
      </c>
      <c r="B4081" s="3" t="s">
        <v>9696</v>
      </c>
      <c r="C4081" s="4">
        <v>43992.697222222225</v>
      </c>
      <c r="D4081" s="3" t="s">
        <v>21</v>
      </c>
      <c r="E4081" s="3" t="s">
        <v>3230</v>
      </c>
      <c r="F4081" s="3" t="s">
        <v>771</v>
      </c>
      <c r="G4081">
        <v>1544</v>
      </c>
      <c r="H4081" s="3" t="s">
        <v>59</v>
      </c>
      <c r="I4081" s="3" t="s">
        <v>2695</v>
      </c>
      <c r="J4081" s="3" t="s">
        <v>2695</v>
      </c>
      <c r="K4081" s="3" t="s">
        <v>2695</v>
      </c>
      <c r="L4081" s="3" t="s">
        <v>2695</v>
      </c>
      <c r="M4081" s="3" t="s">
        <v>190</v>
      </c>
      <c r="N4081" s="3" t="str">
        <f>IF(Broker_Trades2[[#This Row],[Status]]="Complete",((Broker_Trades2[Sell Price]-Broker_Trades2[Buy Price])/Broker_Trades2[[#This Row],[Buy Price]]),"")</f>
        <v/>
      </c>
      <c r="O408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81" s="3" t="str">
        <f>IFERROR(Broker_Trades2[[#This Row],[Return]]/Broker_Trades2[[#This Row],[Time]],Broker_Trades2[[#This Row],[Return]])</f>
        <v/>
      </c>
    </row>
    <row r="4082" spans="1:16" x14ac:dyDescent="0.3">
      <c r="A4082">
        <v>4081</v>
      </c>
      <c r="B4082" s="3" t="s">
        <v>9697</v>
      </c>
      <c r="C4082" s="4">
        <v>43992.694444444445</v>
      </c>
      <c r="D4082" s="3" t="s">
        <v>21</v>
      </c>
      <c r="E4082" s="3" t="s">
        <v>7226</v>
      </c>
      <c r="F4082" s="3" t="s">
        <v>176</v>
      </c>
      <c r="G4082">
        <v>601</v>
      </c>
      <c r="H4082" s="3" t="s">
        <v>59</v>
      </c>
      <c r="I4082" s="3" t="s">
        <v>9688</v>
      </c>
      <c r="J4082" s="3" t="s">
        <v>9698</v>
      </c>
      <c r="K4082" s="3" t="s">
        <v>9594</v>
      </c>
      <c r="L4082" s="3" t="s">
        <v>11631</v>
      </c>
      <c r="M4082" s="3" t="s">
        <v>32</v>
      </c>
      <c r="N4082" s="3">
        <f>IF(Broker_Trades2[[#This Row],[Status]]="Complete",((Broker_Trades2[Sell Price]-Broker_Trades2[Buy Price])/Broker_Trades2[[#This Row],[Buy Price]]),"")</f>
        <v>0.1627007158057652</v>
      </c>
      <c r="O40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082" s="3">
        <f>IFERROR(Broker_Trades2[[#This Row],[Return]]/Broker_Trades2[[#This Row],[Time]],Broker_Trades2[[#This Row],[Return]])</f>
        <v>3.2540143161153043E-2</v>
      </c>
    </row>
    <row r="4083" spans="1:16" x14ac:dyDescent="0.3">
      <c r="A4083">
        <v>4082</v>
      </c>
      <c r="B4083" s="3" t="s">
        <v>9699</v>
      </c>
      <c r="C4083" s="4">
        <v>43992.690972222219</v>
      </c>
      <c r="D4083" s="3" t="s">
        <v>151</v>
      </c>
      <c r="E4083" s="3" t="s">
        <v>9700</v>
      </c>
      <c r="F4083" s="3" t="s">
        <v>9701</v>
      </c>
      <c r="G4083">
        <v>1482</v>
      </c>
      <c r="H4083" s="3" t="s">
        <v>24</v>
      </c>
      <c r="I4083" s="3" t="s">
        <v>9688</v>
      </c>
      <c r="J4083" s="3" t="s">
        <v>9702</v>
      </c>
      <c r="K4083" s="3" t="s">
        <v>7184</v>
      </c>
      <c r="L4083" s="3" t="s">
        <v>12492</v>
      </c>
      <c r="M4083" s="3" t="s">
        <v>32</v>
      </c>
      <c r="N4083" s="3">
        <f>IF(Broker_Trades2[[#This Row],[Status]]="Complete",((Broker_Trades2[Sell Price]-Broker_Trades2[Buy Price])/Broker_Trades2[[#This Row],[Buy Price]]),"")</f>
        <v>0.21649907654422326</v>
      </c>
      <c r="O40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4083" s="3">
        <f>IFERROR(Broker_Trades2[[#This Row],[Return]]/Broker_Trades2[[#This Row],[Time]],Broker_Trades2[[#This Row],[Return]])</f>
        <v>2.8866543539229766E-3</v>
      </c>
    </row>
    <row r="4084" spans="1:16" x14ac:dyDescent="0.3">
      <c r="A4084">
        <v>4083</v>
      </c>
      <c r="B4084" s="3" t="s">
        <v>9704</v>
      </c>
      <c r="C4084" s="4">
        <v>43992.355555555558</v>
      </c>
      <c r="D4084" s="3" t="s">
        <v>6721</v>
      </c>
      <c r="E4084" s="3" t="s">
        <v>3444</v>
      </c>
      <c r="F4084" s="3" t="s">
        <v>1504</v>
      </c>
      <c r="G4084">
        <v>773</v>
      </c>
      <c r="H4084" s="3" t="s">
        <v>17</v>
      </c>
      <c r="I4084" s="3" t="s">
        <v>9705</v>
      </c>
      <c r="J4084" s="3" t="s">
        <v>3625</v>
      </c>
      <c r="K4084" s="3" t="s">
        <v>8567</v>
      </c>
      <c r="L4084" s="3" t="s">
        <v>12493</v>
      </c>
      <c r="M4084" s="3" t="s">
        <v>32</v>
      </c>
      <c r="N4084" s="3">
        <f>IF(Broker_Trades2[[#This Row],[Status]]="Complete",((Broker_Trades2[Sell Price]-Broker_Trades2[Buy Price])/Broker_Trades2[[#This Row],[Buy Price]]),"")</f>
        <v>-0.1</v>
      </c>
      <c r="O40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4084" s="3">
        <f>IFERROR(Broker_Trades2[[#This Row],[Return]]/Broker_Trades2[[#This Row],[Time]],Broker_Trades2[[#This Row],[Return]])</f>
        <v>-2.0833333333333333E-3</v>
      </c>
    </row>
    <row r="4085" spans="1:16" x14ac:dyDescent="0.3">
      <c r="A4085">
        <v>4084</v>
      </c>
      <c r="B4085" s="3" t="s">
        <v>9706</v>
      </c>
      <c r="C4085" s="4">
        <v>43992.352777777778</v>
      </c>
      <c r="D4085" s="3" t="s">
        <v>6721</v>
      </c>
      <c r="E4085" s="3" t="s">
        <v>951</v>
      </c>
      <c r="F4085" s="3" t="s">
        <v>952</v>
      </c>
      <c r="G4085">
        <v>251</v>
      </c>
      <c r="H4085" s="3" t="s">
        <v>17</v>
      </c>
      <c r="I4085" s="3" t="s">
        <v>9705</v>
      </c>
      <c r="J4085" s="3" t="s">
        <v>861</v>
      </c>
      <c r="K4085" s="3" t="s">
        <v>8631</v>
      </c>
      <c r="L4085" s="3" t="s">
        <v>12494</v>
      </c>
      <c r="M4085" s="3" t="s">
        <v>32</v>
      </c>
      <c r="N4085" s="3">
        <f>IF(Broker_Trades2[[#This Row],[Status]]="Complete",((Broker_Trades2[Sell Price]-Broker_Trades2[Buy Price])/Broker_Trades2[[#This Row],[Buy Price]]),"")</f>
        <v>-0.10000000000000002</v>
      </c>
      <c r="O40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4085" s="3">
        <f>IFERROR(Broker_Trades2[[#This Row],[Return]]/Broker_Trades2[[#This Row],[Time]],Broker_Trades2[[#This Row],[Return]])</f>
        <v>-2.0408163265306124E-3</v>
      </c>
    </row>
    <row r="4086" spans="1:16" x14ac:dyDescent="0.3">
      <c r="A4086">
        <v>4085</v>
      </c>
      <c r="B4086" s="3" t="s">
        <v>9707</v>
      </c>
      <c r="C4086" s="4">
        <v>43992.350694444445</v>
      </c>
      <c r="D4086" s="3" t="s">
        <v>38</v>
      </c>
      <c r="E4086" s="3" t="s">
        <v>1503</v>
      </c>
      <c r="F4086" s="3" t="s">
        <v>1504</v>
      </c>
      <c r="G4086">
        <v>715</v>
      </c>
      <c r="H4086" s="3" t="s">
        <v>59</v>
      </c>
      <c r="I4086" s="3" t="s">
        <v>9705</v>
      </c>
      <c r="J4086" s="3" t="s">
        <v>3625</v>
      </c>
      <c r="K4086" s="3" t="s">
        <v>8567</v>
      </c>
      <c r="L4086" s="3" t="s">
        <v>12493</v>
      </c>
      <c r="M4086" s="3" t="s">
        <v>32</v>
      </c>
      <c r="N4086" s="3">
        <f>IF(Broker_Trades2[[#This Row],[Status]]="Complete",((Broker_Trades2[Sell Price]-Broker_Trades2[Buy Price])/Broker_Trades2[[#This Row],[Buy Price]]),"")</f>
        <v>-0.1</v>
      </c>
      <c r="O40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4086" s="3">
        <f>IFERROR(Broker_Trades2[[#This Row],[Return]]/Broker_Trades2[[#This Row],[Time]],Broker_Trades2[[#This Row],[Return]])</f>
        <v>-2.0833333333333333E-3</v>
      </c>
    </row>
    <row r="4087" spans="1:16" hidden="1" x14ac:dyDescent="0.3">
      <c r="A4087">
        <v>4086</v>
      </c>
      <c r="B4087" s="3" t="s">
        <v>9708</v>
      </c>
      <c r="C4087" s="4">
        <v>43992.349305555559</v>
      </c>
      <c r="D4087" s="3" t="s">
        <v>38</v>
      </c>
      <c r="E4087" s="3" t="s">
        <v>4159</v>
      </c>
      <c r="F4087" s="3" t="s">
        <v>4160</v>
      </c>
      <c r="G4087">
        <v>2355</v>
      </c>
      <c r="H4087" s="3" t="s">
        <v>59</v>
      </c>
      <c r="I4087" s="3" t="s">
        <v>2695</v>
      </c>
      <c r="J4087" s="3" t="s">
        <v>2695</v>
      </c>
      <c r="K4087" s="3" t="s">
        <v>2695</v>
      </c>
      <c r="L4087" s="3" t="s">
        <v>2695</v>
      </c>
      <c r="M4087" s="3" t="s">
        <v>190</v>
      </c>
      <c r="N4087" s="3" t="str">
        <f>IF(Broker_Trades2[[#This Row],[Status]]="Complete",((Broker_Trades2[Sell Price]-Broker_Trades2[Buy Price])/Broker_Trades2[[#This Row],[Buy Price]]),"")</f>
        <v/>
      </c>
      <c r="O40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87" s="3" t="str">
        <f>IFERROR(Broker_Trades2[[#This Row],[Return]]/Broker_Trades2[[#This Row],[Time]],Broker_Trades2[[#This Row],[Return]])</f>
        <v/>
      </c>
    </row>
    <row r="4088" spans="1:16" x14ac:dyDescent="0.3">
      <c r="A4088">
        <v>4087</v>
      </c>
      <c r="B4088" s="3" t="s">
        <v>9709</v>
      </c>
      <c r="C4088" s="4">
        <v>43992.339583333334</v>
      </c>
      <c r="D4088" s="3" t="s">
        <v>38</v>
      </c>
      <c r="E4088" s="3" t="s">
        <v>3257</v>
      </c>
      <c r="F4088" s="3" t="s">
        <v>1530</v>
      </c>
      <c r="G4088">
        <v>1565</v>
      </c>
      <c r="H4088" s="3" t="s">
        <v>59</v>
      </c>
      <c r="I4088" s="3" t="s">
        <v>9705</v>
      </c>
      <c r="J4088" s="3" t="s">
        <v>9710</v>
      </c>
      <c r="K4088" s="3" t="s">
        <v>12495</v>
      </c>
      <c r="L4088" s="3" t="s">
        <v>12496</v>
      </c>
      <c r="M4088" s="3" t="s">
        <v>32</v>
      </c>
      <c r="N4088" s="3">
        <f>IF(Broker_Trades2[[#This Row],[Status]]="Complete",((Broker_Trades2[Sell Price]-Broker_Trades2[Buy Price])/Broker_Trades2[[#This Row],[Buy Price]]),"")</f>
        <v>-9.9999999999999978E-2</v>
      </c>
      <c r="O40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4088" s="3">
        <f>IFERROR(Broker_Trades2[[#This Row],[Return]]/Broker_Trades2[[#This Row],[Time]],Broker_Trades2[[#This Row],[Return]])</f>
        <v>-4.9999999999999989E-2</v>
      </c>
    </row>
    <row r="4089" spans="1:16" x14ac:dyDescent="0.3">
      <c r="A4089">
        <v>4088</v>
      </c>
      <c r="B4089" s="3" t="s">
        <v>9711</v>
      </c>
      <c r="C4089" s="4">
        <v>43992.337500000001</v>
      </c>
      <c r="D4089" s="3" t="s">
        <v>38</v>
      </c>
      <c r="E4089" s="3" t="s">
        <v>7963</v>
      </c>
      <c r="F4089" s="3" t="s">
        <v>238</v>
      </c>
      <c r="G4089">
        <v>315</v>
      </c>
      <c r="H4089" s="3" t="s">
        <v>24</v>
      </c>
      <c r="I4089" s="3" t="s">
        <v>9705</v>
      </c>
      <c r="J4089" s="3" t="s">
        <v>8021</v>
      </c>
      <c r="K4089" s="3" t="s">
        <v>9272</v>
      </c>
      <c r="L4089" s="3" t="s">
        <v>8688</v>
      </c>
      <c r="M4089" s="3" t="s">
        <v>32</v>
      </c>
      <c r="N4089" s="3">
        <f>IF(Broker_Trades2[[#This Row],[Status]]="Complete",((Broker_Trades2[Sell Price]-Broker_Trades2[Buy Price])/Broker_Trades2[[#This Row],[Buy Price]]),"")</f>
        <v>0.19205298013245034</v>
      </c>
      <c r="O40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4089" s="3">
        <f>IFERROR(Broker_Trades2[[#This Row],[Return]]/Broker_Trades2[[#This Row],[Time]],Broker_Trades2[[#This Row],[Return]])</f>
        <v>1.2803532008830023E-2</v>
      </c>
    </row>
    <row r="4090" spans="1:16" hidden="1" x14ac:dyDescent="0.3">
      <c r="A4090">
        <v>4089</v>
      </c>
      <c r="B4090" s="3" t="s">
        <v>9712</v>
      </c>
      <c r="C4090" s="4">
        <v>43992.335416666669</v>
      </c>
      <c r="D4090" s="3" t="s">
        <v>147</v>
      </c>
      <c r="E4090" s="3" t="s">
        <v>1888</v>
      </c>
      <c r="F4090" s="3" t="s">
        <v>1889</v>
      </c>
      <c r="G4090">
        <v>1579</v>
      </c>
      <c r="H4090" s="3" t="s">
        <v>59</v>
      </c>
      <c r="I4090" s="3" t="s">
        <v>2695</v>
      </c>
      <c r="J4090" s="3" t="s">
        <v>2695</v>
      </c>
      <c r="K4090" s="3" t="s">
        <v>2695</v>
      </c>
      <c r="L4090" s="3" t="s">
        <v>2695</v>
      </c>
      <c r="M4090" s="3" t="s">
        <v>190</v>
      </c>
      <c r="N4090" s="3" t="str">
        <f>IF(Broker_Trades2[[#This Row],[Status]]="Complete",((Broker_Trades2[Sell Price]-Broker_Trades2[Buy Price])/Broker_Trades2[[#This Row],[Buy Price]]),"")</f>
        <v/>
      </c>
      <c r="O409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90" s="3" t="str">
        <f>IFERROR(Broker_Trades2[[#This Row],[Return]]/Broker_Trades2[[#This Row],[Time]],Broker_Trades2[[#This Row],[Return]])</f>
        <v/>
      </c>
    </row>
    <row r="4091" spans="1:16" x14ac:dyDescent="0.3">
      <c r="A4091">
        <v>4090</v>
      </c>
      <c r="B4091" s="3" t="s">
        <v>9713</v>
      </c>
      <c r="C4091" s="4">
        <v>43991.578472222223</v>
      </c>
      <c r="D4091" s="3" t="s">
        <v>38</v>
      </c>
      <c r="E4091" s="3" t="s">
        <v>382</v>
      </c>
      <c r="F4091" s="3" t="s">
        <v>383</v>
      </c>
      <c r="G4091">
        <v>440</v>
      </c>
      <c r="H4091" s="3" t="s">
        <v>59</v>
      </c>
      <c r="I4091" s="3" t="s">
        <v>9714</v>
      </c>
      <c r="J4091" s="3" t="s">
        <v>782</v>
      </c>
      <c r="K4091" s="3" t="s">
        <v>9544</v>
      </c>
      <c r="L4091" s="3" t="s">
        <v>7994</v>
      </c>
      <c r="M4091" s="3" t="s">
        <v>32</v>
      </c>
      <c r="N4091" s="3">
        <f>IF(Broker_Trades2[[#This Row],[Status]]="Complete",((Broker_Trades2[Sell Price]-Broker_Trades2[Buy Price])/Broker_Trades2[[#This Row],[Buy Price]]),"")</f>
        <v>5.7692307692307696E-2</v>
      </c>
      <c r="O40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091" s="3">
        <f>IFERROR(Broker_Trades2[[#This Row],[Return]]/Broker_Trades2[[#This Row],[Time]],Broker_Trades2[[#This Row],[Return]])</f>
        <v>7.2115384615384619E-3</v>
      </c>
    </row>
    <row r="4092" spans="1:16" hidden="1" x14ac:dyDescent="0.3">
      <c r="A4092">
        <v>4091</v>
      </c>
      <c r="B4092" s="3" t="s">
        <v>9715</v>
      </c>
      <c r="C4092" s="4">
        <v>43991.57708333333</v>
      </c>
      <c r="D4092" s="3" t="s">
        <v>38</v>
      </c>
      <c r="E4092" s="3" t="s">
        <v>102</v>
      </c>
      <c r="F4092" s="3" t="s">
        <v>103</v>
      </c>
      <c r="G4092">
        <v>290</v>
      </c>
      <c r="H4092" s="3" t="s">
        <v>59</v>
      </c>
      <c r="I4092" s="3" t="s">
        <v>2695</v>
      </c>
      <c r="J4092" s="3" t="s">
        <v>2695</v>
      </c>
      <c r="K4092" s="3" t="s">
        <v>2695</v>
      </c>
      <c r="L4092" s="3" t="s">
        <v>2695</v>
      </c>
      <c r="M4092" s="3" t="s">
        <v>190</v>
      </c>
      <c r="N4092" s="3" t="str">
        <f>IF(Broker_Trades2[[#This Row],[Status]]="Complete",((Broker_Trades2[Sell Price]-Broker_Trades2[Buy Price])/Broker_Trades2[[#This Row],[Buy Price]]),"")</f>
        <v/>
      </c>
      <c r="O409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092" s="3" t="str">
        <f>IFERROR(Broker_Trades2[[#This Row],[Return]]/Broker_Trades2[[#This Row],[Time]],Broker_Trades2[[#This Row],[Return]])</f>
        <v/>
      </c>
    </row>
    <row r="4093" spans="1:16" x14ac:dyDescent="0.3">
      <c r="A4093">
        <v>4092</v>
      </c>
      <c r="B4093" s="3" t="s">
        <v>9716</v>
      </c>
      <c r="C4093" s="4">
        <v>43991.575694444444</v>
      </c>
      <c r="D4093" s="3" t="s">
        <v>159</v>
      </c>
      <c r="E4093" s="3" t="s">
        <v>3331</v>
      </c>
      <c r="F4093" s="3" t="s">
        <v>1473</v>
      </c>
      <c r="G4093">
        <v>205</v>
      </c>
      <c r="H4093" s="3" t="s">
        <v>24</v>
      </c>
      <c r="I4093" s="3" t="s">
        <v>9714</v>
      </c>
      <c r="J4093" s="3" t="s">
        <v>9717</v>
      </c>
      <c r="K4093" s="3" t="s">
        <v>3957</v>
      </c>
      <c r="L4093" s="3" t="s">
        <v>12024</v>
      </c>
      <c r="M4093" s="3" t="s">
        <v>32</v>
      </c>
      <c r="N4093" s="3">
        <f>IF(Broker_Trades2[[#This Row],[Status]]="Complete",((Broker_Trades2[Sell Price]-Broker_Trades2[Buy Price])/Broker_Trades2[[#This Row],[Buy Price]]),"")</f>
        <v>0.28245229903034097</v>
      </c>
      <c r="O40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217</v>
      </c>
      <c r="P4093" s="3">
        <f>IFERROR(Broker_Trades2[[#This Row],[Return]]/Broker_Trades2[[#This Row],[Time]],Broker_Trades2[[#This Row],[Return]])</f>
        <v>1.3016234978356727E-3</v>
      </c>
    </row>
    <row r="4094" spans="1:16" x14ac:dyDescent="0.3">
      <c r="A4094">
        <v>4093</v>
      </c>
      <c r="B4094" s="3" t="s">
        <v>9718</v>
      </c>
      <c r="C4094" s="4">
        <v>43991.574305555558</v>
      </c>
      <c r="D4094" s="3" t="s">
        <v>159</v>
      </c>
      <c r="E4094" s="3" t="s">
        <v>102</v>
      </c>
      <c r="F4094" s="3" t="s">
        <v>103</v>
      </c>
      <c r="G4094">
        <v>370</v>
      </c>
      <c r="H4094" s="3" t="s">
        <v>24</v>
      </c>
      <c r="I4094" s="3" t="s">
        <v>9714</v>
      </c>
      <c r="J4094" s="3" t="s">
        <v>9719</v>
      </c>
      <c r="K4094" s="3" t="s">
        <v>4505</v>
      </c>
      <c r="L4094" s="3" t="s">
        <v>4465</v>
      </c>
      <c r="M4094" s="3" t="s">
        <v>32</v>
      </c>
      <c r="N4094" s="3">
        <f>IF(Broker_Trades2[[#This Row],[Status]]="Complete",((Broker_Trades2[Sell Price]-Broker_Trades2[Buy Price])/Broker_Trades2[[#This Row],[Buy Price]]),"")</f>
        <v>0.27213340209730091</v>
      </c>
      <c r="O40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171</v>
      </c>
      <c r="P4094" s="3">
        <f>IFERROR(Broker_Trades2[[#This Row],[Return]]/Broker_Trades2[[#This Row],[Time]],Broker_Trades2[[#This Row],[Return]])</f>
        <v>1.5914234040777832E-3</v>
      </c>
    </row>
    <row r="4095" spans="1:16" x14ac:dyDescent="0.3">
      <c r="A4095">
        <v>4094</v>
      </c>
      <c r="B4095" s="3" t="s">
        <v>9720</v>
      </c>
      <c r="C4095" s="4">
        <v>43991.572916666664</v>
      </c>
      <c r="D4095" s="3" t="s">
        <v>159</v>
      </c>
      <c r="E4095" s="3" t="s">
        <v>424</v>
      </c>
      <c r="F4095" s="3" t="s">
        <v>424</v>
      </c>
      <c r="G4095">
        <v>4244</v>
      </c>
      <c r="H4095" s="3" t="s">
        <v>24</v>
      </c>
      <c r="I4095" s="3" t="s">
        <v>9714</v>
      </c>
      <c r="J4095" s="3" t="s">
        <v>9721</v>
      </c>
      <c r="K4095" s="3" t="s">
        <v>7913</v>
      </c>
      <c r="L4095" s="3" t="s">
        <v>12497</v>
      </c>
      <c r="M4095" s="3" t="s">
        <v>32</v>
      </c>
      <c r="N4095" s="3">
        <f>IF(Broker_Trades2[[#This Row],[Status]]="Complete",((Broker_Trades2[Sell Price]-Broker_Trades2[Buy Price])/Broker_Trades2[[#This Row],[Buy Price]]),"")</f>
        <v>0.14951245937161431</v>
      </c>
      <c r="O40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4095" s="3">
        <f>IFERROR(Broker_Trades2[[#This Row],[Return]]/Broker_Trades2[[#This Row],[Time]],Broker_Trades2[[#This Row],[Return]])</f>
        <v>2.4114912801873277E-3</v>
      </c>
    </row>
    <row r="4096" spans="1:16" x14ac:dyDescent="0.3">
      <c r="A4096">
        <v>4095</v>
      </c>
      <c r="B4096" s="3" t="s">
        <v>9723</v>
      </c>
      <c r="C4096" s="4">
        <v>43991.572222222225</v>
      </c>
      <c r="D4096" s="3" t="s">
        <v>159</v>
      </c>
      <c r="E4096" s="3" t="s">
        <v>5192</v>
      </c>
      <c r="F4096" s="3" t="s">
        <v>665</v>
      </c>
      <c r="G4096">
        <v>2850</v>
      </c>
      <c r="H4096" s="3" t="s">
        <v>24</v>
      </c>
      <c r="I4096" s="3" t="s">
        <v>9714</v>
      </c>
      <c r="J4096" s="3" t="s">
        <v>4131</v>
      </c>
      <c r="K4096" s="3" t="s">
        <v>8264</v>
      </c>
      <c r="L4096" s="3" t="s">
        <v>11744</v>
      </c>
      <c r="M4096" s="3" t="s">
        <v>32</v>
      </c>
      <c r="N4096" s="3">
        <f>IF(Broker_Trades2[[#This Row],[Status]]="Complete",((Broker_Trades2[Sell Price]-Broker_Trades2[Buy Price])/Broker_Trades2[[#This Row],[Buy Price]]),"")</f>
        <v>0.19747899159663865</v>
      </c>
      <c r="O40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4096" s="3">
        <f>IFERROR(Broker_Trades2[[#This Row],[Return]]/Broker_Trades2[[#This Row],[Time]],Broker_Trades2[[#This Row],[Return]])</f>
        <v>3.5264105642256903E-3</v>
      </c>
    </row>
    <row r="4097" spans="1:16" x14ac:dyDescent="0.3">
      <c r="A4097">
        <v>4096</v>
      </c>
      <c r="B4097" s="3" t="s">
        <v>9725</v>
      </c>
      <c r="C4097" s="4">
        <v>43991.568055555559</v>
      </c>
      <c r="D4097" s="3" t="s">
        <v>159</v>
      </c>
      <c r="E4097" s="3" t="s">
        <v>1073</v>
      </c>
      <c r="F4097" s="3" t="s">
        <v>1074</v>
      </c>
      <c r="G4097">
        <v>84</v>
      </c>
      <c r="H4097" s="3" t="s">
        <v>24</v>
      </c>
      <c r="I4097" s="3" t="s">
        <v>9714</v>
      </c>
      <c r="J4097" s="3" t="s">
        <v>9726</v>
      </c>
      <c r="K4097" s="3" t="s">
        <v>9594</v>
      </c>
      <c r="L4097" s="3" t="s">
        <v>12498</v>
      </c>
      <c r="M4097" s="3" t="s">
        <v>32</v>
      </c>
      <c r="N4097" s="3">
        <f>IF(Broker_Trades2[[#This Row],[Status]]="Complete",((Broker_Trades2[Sell Price]-Broker_Trades2[Buy Price])/Broker_Trades2[[#This Row],[Buy Price]]),"")</f>
        <v>-0.1</v>
      </c>
      <c r="O40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097" s="3">
        <f>IFERROR(Broker_Trades2[[#This Row],[Return]]/Broker_Trades2[[#This Row],[Time]],Broker_Trades2[[#This Row],[Return]])</f>
        <v>-1.4285714285714287E-2</v>
      </c>
    </row>
    <row r="4098" spans="1:16" x14ac:dyDescent="0.3">
      <c r="A4098">
        <v>4097</v>
      </c>
      <c r="B4098" s="3" t="s">
        <v>9728</v>
      </c>
      <c r="C4098" s="4">
        <v>43991.563194444447</v>
      </c>
      <c r="D4098" s="3" t="s">
        <v>159</v>
      </c>
      <c r="E4098" s="3" t="s">
        <v>1459</v>
      </c>
      <c r="F4098" s="3" t="s">
        <v>1460</v>
      </c>
      <c r="G4098">
        <v>1120</v>
      </c>
      <c r="H4098" s="3" t="s">
        <v>24</v>
      </c>
      <c r="I4098" s="3" t="s">
        <v>9714</v>
      </c>
      <c r="J4098" s="3" t="s">
        <v>871</v>
      </c>
      <c r="K4098" s="3" t="s">
        <v>6726</v>
      </c>
      <c r="L4098" s="3" t="s">
        <v>12499</v>
      </c>
      <c r="M4098" s="3" t="s">
        <v>32</v>
      </c>
      <c r="N4098" s="3">
        <f>IF(Broker_Trades2[[#This Row],[Status]]="Complete",((Broker_Trades2[Sell Price]-Broker_Trades2[Buy Price])/Broker_Trades2[[#This Row],[Buy Price]]),"")</f>
        <v>-0.10000000000000005</v>
      </c>
      <c r="O40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4098" s="3">
        <f>IFERROR(Broker_Trades2[[#This Row],[Return]]/Broker_Trades2[[#This Row],[Time]],Broker_Trades2[[#This Row],[Return]])</f>
        <v>-9.5238095238095281E-4</v>
      </c>
    </row>
    <row r="4099" spans="1:16" x14ac:dyDescent="0.3">
      <c r="A4099">
        <v>4098</v>
      </c>
      <c r="B4099" s="3" t="s">
        <v>9729</v>
      </c>
      <c r="C4099" s="4">
        <v>43991.504861111112</v>
      </c>
      <c r="D4099" s="3" t="s">
        <v>34</v>
      </c>
      <c r="E4099" s="3" t="s">
        <v>413</v>
      </c>
      <c r="F4099" s="3" t="s">
        <v>414</v>
      </c>
      <c r="G4099">
        <v>262</v>
      </c>
      <c r="H4099" s="3" t="s">
        <v>24</v>
      </c>
      <c r="I4099" s="3" t="s">
        <v>9714</v>
      </c>
      <c r="J4099" s="3" t="s">
        <v>9730</v>
      </c>
      <c r="K4099" s="3" t="s">
        <v>4445</v>
      </c>
      <c r="L4099" s="3" t="s">
        <v>1959</v>
      </c>
      <c r="M4099" s="3" t="s">
        <v>32</v>
      </c>
      <c r="N4099" s="3">
        <f>IF(Broker_Trades2[[#This Row],[Status]]="Complete",((Broker_Trades2[Sell Price]-Broker_Trades2[Buy Price])/Broker_Trades2[[#This Row],[Buy Price]]),"")</f>
        <v>0.39584443260522117</v>
      </c>
      <c r="O40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178</v>
      </c>
      <c r="P4099" s="3">
        <f>IFERROR(Broker_Trades2[[#This Row],[Return]]/Broker_Trades2[[#This Row],[Time]],Broker_Trades2[[#This Row],[Return]])</f>
        <v>2.2238451269956244E-3</v>
      </c>
    </row>
    <row r="4100" spans="1:16" x14ac:dyDescent="0.3">
      <c r="A4100">
        <v>4099</v>
      </c>
      <c r="B4100" s="3" t="s">
        <v>9731</v>
      </c>
      <c r="C4100" s="4">
        <v>43991.504861111112</v>
      </c>
      <c r="D4100" s="3" t="s">
        <v>34</v>
      </c>
      <c r="E4100" s="3" t="s">
        <v>1776</v>
      </c>
      <c r="F4100" s="3" t="s">
        <v>1777</v>
      </c>
      <c r="G4100">
        <v>140</v>
      </c>
      <c r="H4100" s="3" t="s">
        <v>24</v>
      </c>
      <c r="I4100" s="3" t="s">
        <v>9714</v>
      </c>
      <c r="J4100" s="3" t="s">
        <v>9732</v>
      </c>
      <c r="K4100" s="3" t="s">
        <v>8239</v>
      </c>
      <c r="L4100" s="3" t="s">
        <v>4546</v>
      </c>
      <c r="M4100" s="3" t="s">
        <v>32</v>
      </c>
      <c r="N4100" s="3">
        <f>IF(Broker_Trades2[[#This Row],[Status]]="Complete",((Broker_Trades2[Sell Price]-Broker_Trades2[Buy Price])/Broker_Trades2[[#This Row],[Buy Price]]),"")</f>
        <v>0.19658119658119658</v>
      </c>
      <c r="O41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4100" s="3">
        <f>IFERROR(Broker_Trades2[[#This Row],[Return]]/Broker_Trades2[[#This Row],[Time]],Broker_Trades2[[#This Row],[Return]])</f>
        <v>3.4487929224771329E-3</v>
      </c>
    </row>
    <row r="4101" spans="1:16" hidden="1" x14ac:dyDescent="0.3">
      <c r="A4101">
        <v>4100</v>
      </c>
      <c r="B4101" s="3" t="s">
        <v>9734</v>
      </c>
      <c r="C4101" s="4">
        <v>43991.5</v>
      </c>
      <c r="D4101" s="3" t="s">
        <v>34</v>
      </c>
      <c r="E4101" s="3" t="s">
        <v>1776</v>
      </c>
      <c r="F4101" s="3" t="s">
        <v>1777</v>
      </c>
      <c r="G4101">
        <v>1250</v>
      </c>
      <c r="H4101" s="3" t="s">
        <v>24</v>
      </c>
      <c r="I4101" s="3" t="s">
        <v>2695</v>
      </c>
      <c r="J4101" s="3" t="s">
        <v>2695</v>
      </c>
      <c r="K4101" s="3" t="s">
        <v>2695</v>
      </c>
      <c r="L4101" s="3" t="s">
        <v>2695</v>
      </c>
      <c r="M4101" s="3" t="s">
        <v>190</v>
      </c>
      <c r="N4101" s="3" t="str">
        <f>IF(Broker_Trades2[[#This Row],[Status]]="Complete",((Broker_Trades2[Sell Price]-Broker_Trades2[Buy Price])/Broker_Trades2[[#This Row],[Buy Price]]),"")</f>
        <v/>
      </c>
      <c r="O41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01" s="3" t="str">
        <f>IFERROR(Broker_Trades2[[#This Row],[Return]]/Broker_Trades2[[#This Row],[Time]],Broker_Trades2[[#This Row],[Return]])</f>
        <v/>
      </c>
    </row>
    <row r="4102" spans="1:16" x14ac:dyDescent="0.3">
      <c r="A4102">
        <v>4101</v>
      </c>
      <c r="B4102" s="3" t="s">
        <v>9735</v>
      </c>
      <c r="C4102" s="4">
        <v>43991.48333333333</v>
      </c>
      <c r="D4102" s="3" t="s">
        <v>309</v>
      </c>
      <c r="E4102" s="3" t="s">
        <v>9736</v>
      </c>
      <c r="F4102" s="3" t="s">
        <v>311</v>
      </c>
      <c r="G4102">
        <v>250</v>
      </c>
      <c r="H4102" s="3" t="s">
        <v>24</v>
      </c>
      <c r="I4102" s="3" t="s">
        <v>9714</v>
      </c>
      <c r="J4102" s="3" t="s">
        <v>9737</v>
      </c>
      <c r="K4102" s="3" t="s">
        <v>8611</v>
      </c>
      <c r="L4102" s="3" t="s">
        <v>12500</v>
      </c>
      <c r="M4102" s="3" t="s">
        <v>32</v>
      </c>
      <c r="N4102" s="3">
        <f>IF(Broker_Trades2[[#This Row],[Status]]="Complete",((Broker_Trades2[Sell Price]-Broker_Trades2[Buy Price])/Broker_Trades2[[#This Row],[Buy Price]]),"")</f>
        <v>-9.999999999999995E-2</v>
      </c>
      <c r="O41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4102" s="3">
        <f>IFERROR(Broker_Trades2[[#This Row],[Return]]/Broker_Trades2[[#This Row],[Time]],Broker_Trades2[[#This Row],[Return]])</f>
        <v>-2.0833333333333324E-3</v>
      </c>
    </row>
    <row r="4103" spans="1:16" x14ac:dyDescent="0.3">
      <c r="A4103">
        <v>4102</v>
      </c>
      <c r="B4103" s="3" t="s">
        <v>9738</v>
      </c>
      <c r="C4103" s="4">
        <v>43991.420138888891</v>
      </c>
      <c r="D4103" s="3" t="s">
        <v>354</v>
      </c>
      <c r="E4103" s="3" t="s">
        <v>9739</v>
      </c>
      <c r="F4103" s="3" t="s">
        <v>414</v>
      </c>
      <c r="G4103">
        <v>270</v>
      </c>
      <c r="H4103" s="3" t="s">
        <v>24</v>
      </c>
      <c r="I4103" s="3" t="s">
        <v>9714</v>
      </c>
      <c r="J4103" s="3" t="s">
        <v>9730</v>
      </c>
      <c r="K4103" s="3" t="s">
        <v>4389</v>
      </c>
      <c r="L4103" s="3" t="s">
        <v>5847</v>
      </c>
      <c r="M4103" s="3" t="s">
        <v>32</v>
      </c>
      <c r="N4103" s="3">
        <f>IF(Broker_Trades2[[#This Row],[Status]]="Complete",((Broker_Trades2[Sell Price]-Broker_Trades2[Buy Price])/Broker_Trades2[[#This Row],[Buy Price]]),"")</f>
        <v>0.43846563665423555</v>
      </c>
      <c r="O41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181</v>
      </c>
      <c r="P4103" s="3">
        <f>IFERROR(Broker_Trades2[[#This Row],[Return]]/Broker_Trades2[[#This Row],[Time]],Broker_Trades2[[#This Row],[Return]])</f>
        <v>2.4224620809626275E-3</v>
      </c>
    </row>
    <row r="4104" spans="1:16" x14ac:dyDescent="0.3">
      <c r="A4104">
        <v>4103</v>
      </c>
      <c r="B4104" s="3" t="s">
        <v>9741</v>
      </c>
      <c r="C4104" s="4">
        <v>43991.419444444444</v>
      </c>
      <c r="D4104" s="3" t="s">
        <v>147</v>
      </c>
      <c r="E4104" s="3" t="s">
        <v>1263</v>
      </c>
      <c r="F4104" s="3" t="s">
        <v>1264</v>
      </c>
      <c r="G4104">
        <v>2215</v>
      </c>
      <c r="H4104" s="3" t="s">
        <v>24</v>
      </c>
      <c r="I4104" s="3" t="s">
        <v>9714</v>
      </c>
      <c r="J4104" s="3" t="s">
        <v>9742</v>
      </c>
      <c r="K4104" s="3" t="s">
        <v>5183</v>
      </c>
      <c r="L4104" s="3" t="s">
        <v>12501</v>
      </c>
      <c r="M4104" s="3" t="s">
        <v>32</v>
      </c>
      <c r="N4104" s="3">
        <f>IF(Broker_Trades2[[#This Row],[Status]]="Complete",((Broker_Trades2[Sell Price]-Broker_Trades2[Buy Price])/Broker_Trades2[[#This Row],[Buy Price]]),"")</f>
        <v>0.25623865698729581</v>
      </c>
      <c r="O41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154</v>
      </c>
      <c r="P4104" s="3">
        <f>IFERROR(Broker_Trades2[[#This Row],[Return]]/Broker_Trades2[[#This Row],[Time]],Broker_Trades2[[#This Row],[Return]])</f>
        <v>1.6638873830343885E-3</v>
      </c>
    </row>
    <row r="4105" spans="1:16" x14ac:dyDescent="0.3">
      <c r="A4105">
        <v>4104</v>
      </c>
      <c r="B4105" s="3" t="s">
        <v>9744</v>
      </c>
      <c r="C4105" s="4">
        <v>43991.40625</v>
      </c>
      <c r="D4105" s="3" t="s">
        <v>8896</v>
      </c>
      <c r="E4105" s="3" t="s">
        <v>7226</v>
      </c>
      <c r="F4105" s="3" t="s">
        <v>176</v>
      </c>
      <c r="G4105">
        <v>550</v>
      </c>
      <c r="H4105" s="3" t="s">
        <v>24</v>
      </c>
      <c r="I4105" s="3" t="s">
        <v>9714</v>
      </c>
      <c r="J4105" s="3" t="s">
        <v>9745</v>
      </c>
      <c r="K4105" s="3" t="s">
        <v>9608</v>
      </c>
      <c r="L4105" s="3" t="s">
        <v>6618</v>
      </c>
      <c r="M4105" s="3" t="s">
        <v>32</v>
      </c>
      <c r="N4105" s="3">
        <f>IF(Broker_Trades2[[#This Row],[Status]]="Complete",((Broker_Trades2[Sell Price]-Broker_Trades2[Buy Price])/Broker_Trades2[[#This Row],[Buy Price]]),"")</f>
        <v>7.8431372549019607E-2</v>
      </c>
      <c r="O41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105" s="3">
        <f>IFERROR(Broker_Trades2[[#This Row],[Return]]/Broker_Trades2[[#This Row],[Time]],Broker_Trades2[[#This Row],[Return]])</f>
        <v>1.3071895424836602E-2</v>
      </c>
    </row>
    <row r="4106" spans="1:16" x14ac:dyDescent="0.3">
      <c r="A4106">
        <v>4105</v>
      </c>
      <c r="B4106" s="3" t="s">
        <v>9747</v>
      </c>
      <c r="C4106" s="4">
        <v>43991.381944444445</v>
      </c>
      <c r="D4106" s="3" t="s">
        <v>354</v>
      </c>
      <c r="E4106" s="3" t="s">
        <v>1459</v>
      </c>
      <c r="F4106" s="3" t="s">
        <v>1460</v>
      </c>
      <c r="G4106">
        <v>1236</v>
      </c>
      <c r="H4106" s="3" t="s">
        <v>24</v>
      </c>
      <c r="I4106" s="3" t="s">
        <v>9714</v>
      </c>
      <c r="J4106" s="3" t="s">
        <v>871</v>
      </c>
      <c r="K4106" s="3" t="s">
        <v>6726</v>
      </c>
      <c r="L4106" s="3" t="s">
        <v>12499</v>
      </c>
      <c r="M4106" s="3" t="s">
        <v>32</v>
      </c>
      <c r="N4106" s="3">
        <f>IF(Broker_Trades2[[#This Row],[Status]]="Complete",((Broker_Trades2[Sell Price]-Broker_Trades2[Buy Price])/Broker_Trades2[[#This Row],[Buy Price]]),"")</f>
        <v>-0.10000000000000005</v>
      </c>
      <c r="O41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4106" s="3">
        <f>IFERROR(Broker_Trades2[[#This Row],[Return]]/Broker_Trades2[[#This Row],[Time]],Broker_Trades2[[#This Row],[Return]])</f>
        <v>-9.5238095238095281E-4</v>
      </c>
    </row>
    <row r="4107" spans="1:16" x14ac:dyDescent="0.3">
      <c r="A4107">
        <v>4106</v>
      </c>
      <c r="B4107" s="3" t="s">
        <v>9748</v>
      </c>
      <c r="C4107" s="4">
        <v>43991.380555555559</v>
      </c>
      <c r="D4107" s="3" t="s">
        <v>161</v>
      </c>
      <c r="E4107" s="3" t="s">
        <v>424</v>
      </c>
      <c r="F4107" s="3" t="s">
        <v>424</v>
      </c>
      <c r="G4107">
        <v>4156</v>
      </c>
      <c r="H4107" s="3" t="s">
        <v>24</v>
      </c>
      <c r="I4107" s="3" t="s">
        <v>9714</v>
      </c>
      <c r="J4107" s="3" t="s">
        <v>9721</v>
      </c>
      <c r="K4107" s="3" t="s">
        <v>7913</v>
      </c>
      <c r="L4107" s="3" t="s">
        <v>12502</v>
      </c>
      <c r="M4107" s="3" t="s">
        <v>32</v>
      </c>
      <c r="N4107" s="3">
        <f>IF(Broker_Trades2[[#This Row],[Status]]="Complete",((Broker_Trades2[Sell Price]-Broker_Trades2[Buy Price])/Broker_Trades2[[#This Row],[Buy Price]]),"")</f>
        <v>0.12567713976164679</v>
      </c>
      <c r="O41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4107" s="3">
        <f>IFERROR(Broker_Trades2[[#This Row],[Return]]/Broker_Trades2[[#This Row],[Time]],Broker_Trades2[[#This Row],[Return]])</f>
        <v>2.0270506413168836E-3</v>
      </c>
    </row>
    <row r="4108" spans="1:16" x14ac:dyDescent="0.3">
      <c r="A4108">
        <v>4107</v>
      </c>
      <c r="B4108" s="3" t="s">
        <v>9749</v>
      </c>
      <c r="C4108" s="4">
        <v>43991.356249999997</v>
      </c>
      <c r="D4108" s="3" t="s">
        <v>161</v>
      </c>
      <c r="E4108" s="3" t="s">
        <v>1472</v>
      </c>
      <c r="F4108" s="3" t="s">
        <v>1473</v>
      </c>
      <c r="G4108">
        <v>198</v>
      </c>
      <c r="H4108" s="3" t="s">
        <v>24</v>
      </c>
      <c r="I4108" s="3" t="s">
        <v>9714</v>
      </c>
      <c r="J4108" s="3" t="s">
        <v>9717</v>
      </c>
      <c r="K4108" s="3" t="s">
        <v>4063</v>
      </c>
      <c r="L4108" s="3" t="s">
        <v>7323</v>
      </c>
      <c r="M4108" s="3" t="s">
        <v>32</v>
      </c>
      <c r="N4108" s="3">
        <f>IF(Broker_Trades2[[#This Row],[Status]]="Complete",((Broker_Trades2[Sell Price]-Broker_Trades2[Buy Price])/Broker_Trades2[[#This Row],[Buy Price]]),"")</f>
        <v>0.23866124491710983</v>
      </c>
      <c r="O41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211</v>
      </c>
      <c r="P4108" s="3">
        <f>IFERROR(Broker_Trades2[[#This Row],[Return]]/Broker_Trades2[[#This Row],[Time]],Broker_Trades2[[#This Row],[Return]])</f>
        <v>1.1310959474744541E-3</v>
      </c>
    </row>
    <row r="4109" spans="1:16" x14ac:dyDescent="0.3">
      <c r="A4109">
        <v>4108</v>
      </c>
      <c r="B4109" s="3" t="s">
        <v>9750</v>
      </c>
      <c r="C4109" s="4">
        <v>43991.354166666664</v>
      </c>
      <c r="D4109" s="3" t="s">
        <v>161</v>
      </c>
      <c r="E4109" s="3" t="s">
        <v>1459</v>
      </c>
      <c r="F4109" s="3" t="s">
        <v>1460</v>
      </c>
      <c r="G4109">
        <v>1103</v>
      </c>
      <c r="H4109" s="3" t="s">
        <v>24</v>
      </c>
      <c r="I4109" s="3" t="s">
        <v>9714</v>
      </c>
      <c r="J4109" s="3" t="s">
        <v>871</v>
      </c>
      <c r="K4109" s="3" t="s">
        <v>6726</v>
      </c>
      <c r="L4109" s="3" t="s">
        <v>12499</v>
      </c>
      <c r="M4109" s="3" t="s">
        <v>32</v>
      </c>
      <c r="N4109" s="3">
        <f>IF(Broker_Trades2[[#This Row],[Status]]="Complete",((Broker_Trades2[Sell Price]-Broker_Trades2[Buy Price])/Broker_Trades2[[#This Row],[Buy Price]]),"")</f>
        <v>-0.10000000000000005</v>
      </c>
      <c r="O41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4109" s="3">
        <f>IFERROR(Broker_Trades2[[#This Row],[Return]]/Broker_Trades2[[#This Row],[Time]],Broker_Trades2[[#This Row],[Return]])</f>
        <v>-9.5238095238095281E-4</v>
      </c>
    </row>
    <row r="4110" spans="1:16" x14ac:dyDescent="0.3">
      <c r="A4110">
        <v>4109</v>
      </c>
      <c r="B4110" s="3" t="s">
        <v>9751</v>
      </c>
      <c r="C4110" s="4">
        <v>43991.352083333331</v>
      </c>
      <c r="D4110" s="3" t="s">
        <v>216</v>
      </c>
      <c r="E4110" s="3" t="s">
        <v>4953</v>
      </c>
      <c r="F4110" s="3" t="s">
        <v>4954</v>
      </c>
      <c r="G4110">
        <v>110</v>
      </c>
      <c r="H4110" s="3" t="s">
        <v>59</v>
      </c>
      <c r="I4110" s="3" t="s">
        <v>9714</v>
      </c>
      <c r="J4110" s="3" t="s">
        <v>9752</v>
      </c>
      <c r="K4110" s="3" t="s">
        <v>9394</v>
      </c>
      <c r="L4110" s="3" t="s">
        <v>4812</v>
      </c>
      <c r="M4110" s="3" t="s">
        <v>32</v>
      </c>
      <c r="N4110" s="3">
        <f>IF(Broker_Trades2[[#This Row],[Status]]="Complete",((Broker_Trades2[Sell Price]-Broker_Trades2[Buy Price])/Broker_Trades2[[#This Row],[Buy Price]]),"")</f>
        <v>4.6622264509990539E-2</v>
      </c>
      <c r="O41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4110" s="3">
        <f>IFERROR(Broker_Trades2[[#This Row],[Return]]/Broker_Trades2[[#This Row],[Time]],Broker_Trades2[[#This Row],[Return]])</f>
        <v>3.5863280392300417E-3</v>
      </c>
    </row>
    <row r="4111" spans="1:16" x14ac:dyDescent="0.3">
      <c r="A4111">
        <v>4110</v>
      </c>
      <c r="B4111" s="3" t="s">
        <v>9754</v>
      </c>
      <c r="C4111" s="4">
        <v>43991.350694444445</v>
      </c>
      <c r="D4111" s="3" t="s">
        <v>216</v>
      </c>
      <c r="E4111" s="3" t="s">
        <v>7963</v>
      </c>
      <c r="F4111" s="3" t="s">
        <v>238</v>
      </c>
      <c r="G4111">
        <v>317</v>
      </c>
      <c r="H4111" s="3" t="s">
        <v>24</v>
      </c>
      <c r="I4111" s="3" t="s">
        <v>9714</v>
      </c>
      <c r="J4111" s="3" t="s">
        <v>9755</v>
      </c>
      <c r="K4111" s="3" t="s">
        <v>9272</v>
      </c>
      <c r="L4111" s="3" t="s">
        <v>2654</v>
      </c>
      <c r="M4111" s="3" t="s">
        <v>32</v>
      </c>
      <c r="N4111" s="3">
        <f>IF(Broker_Trades2[[#This Row],[Status]]="Complete",((Broker_Trades2[Sell Price]-Broker_Trades2[Buy Price])/Broker_Trades2[[#This Row],[Buy Price]]),"")</f>
        <v>0.17843866171003717</v>
      </c>
      <c r="O41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4111" s="3">
        <f>IFERROR(Broker_Trades2[[#This Row],[Return]]/Broker_Trades2[[#This Row],[Time]],Broker_Trades2[[#This Row],[Return]])</f>
        <v>1.1152416356877323E-2</v>
      </c>
    </row>
    <row r="4112" spans="1:16" x14ac:dyDescent="0.3">
      <c r="A4112">
        <v>4111</v>
      </c>
      <c r="B4112" s="3" t="s">
        <v>9756</v>
      </c>
      <c r="C4112" s="4">
        <v>43991.347222222219</v>
      </c>
      <c r="D4112" s="3" t="s">
        <v>38</v>
      </c>
      <c r="E4112" s="3" t="s">
        <v>1459</v>
      </c>
      <c r="F4112" s="3" t="s">
        <v>1460</v>
      </c>
      <c r="G4112">
        <v>1090</v>
      </c>
      <c r="H4112" s="3" t="s">
        <v>59</v>
      </c>
      <c r="I4112" s="3" t="s">
        <v>9714</v>
      </c>
      <c r="J4112" s="3" t="s">
        <v>871</v>
      </c>
      <c r="K4112" s="3" t="s">
        <v>6726</v>
      </c>
      <c r="L4112" s="3" t="s">
        <v>12499</v>
      </c>
      <c r="M4112" s="3" t="s">
        <v>32</v>
      </c>
      <c r="N4112" s="3">
        <f>IF(Broker_Trades2[[#This Row],[Status]]="Complete",((Broker_Trades2[Sell Price]-Broker_Trades2[Buy Price])/Broker_Trades2[[#This Row],[Buy Price]]),"")</f>
        <v>-0.10000000000000005</v>
      </c>
      <c r="O41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4112" s="3">
        <f>IFERROR(Broker_Trades2[[#This Row],[Return]]/Broker_Trades2[[#This Row],[Time]],Broker_Trades2[[#This Row],[Return]])</f>
        <v>-9.5238095238095281E-4</v>
      </c>
    </row>
    <row r="4113" spans="1:16" x14ac:dyDescent="0.3">
      <c r="A4113">
        <v>4112</v>
      </c>
      <c r="B4113" s="3" t="s">
        <v>9757</v>
      </c>
      <c r="C4113" s="4">
        <v>43991.345138888886</v>
      </c>
      <c r="D4113" s="3" t="s">
        <v>38</v>
      </c>
      <c r="E4113" s="3" t="s">
        <v>1472</v>
      </c>
      <c r="F4113" s="3" t="s">
        <v>1473</v>
      </c>
      <c r="G4113">
        <v>170</v>
      </c>
      <c r="H4113" s="3" t="s">
        <v>59</v>
      </c>
      <c r="I4113" s="3" t="s">
        <v>9714</v>
      </c>
      <c r="J4113" s="3" t="s">
        <v>9717</v>
      </c>
      <c r="K4113" s="3" t="s">
        <v>7418</v>
      </c>
      <c r="L4113" s="3" t="s">
        <v>4058</v>
      </c>
      <c r="M4113" s="3" t="s">
        <v>32</v>
      </c>
      <c r="N4113" s="3">
        <f>IF(Broker_Trades2[[#This Row],[Status]]="Complete",((Broker_Trades2[Sell Price]-Broker_Trades2[Buy Price])/Broker_Trades2[[#This Row],[Buy Price]]),"")</f>
        <v>6.3497028464185215E-2</v>
      </c>
      <c r="O41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4113" s="3">
        <f>IFERROR(Broker_Trades2[[#This Row],[Return]]/Broker_Trades2[[#This Row],[Time]],Broker_Trades2[[#This Row],[Return]])</f>
        <v>9.071004066312174E-4</v>
      </c>
    </row>
    <row r="4114" spans="1:16" x14ac:dyDescent="0.3">
      <c r="A4114">
        <v>4113</v>
      </c>
      <c r="B4114" s="3" t="s">
        <v>9759</v>
      </c>
      <c r="C4114" s="4">
        <v>43991.338194444441</v>
      </c>
      <c r="D4114" s="3" t="s">
        <v>21</v>
      </c>
      <c r="E4114" s="3" t="s">
        <v>413</v>
      </c>
      <c r="F4114" s="3" t="s">
        <v>414</v>
      </c>
      <c r="G4114">
        <v>254</v>
      </c>
      <c r="H4114" s="3" t="s">
        <v>24</v>
      </c>
      <c r="I4114" s="3" t="s">
        <v>9714</v>
      </c>
      <c r="J4114" s="3" t="s">
        <v>9730</v>
      </c>
      <c r="K4114" s="3" t="s">
        <v>4464</v>
      </c>
      <c r="L4114" s="3" t="s">
        <v>1069</v>
      </c>
      <c r="M4114" s="3" t="s">
        <v>32</v>
      </c>
      <c r="N4114" s="3">
        <f>IF(Broker_Trades2[[#This Row],[Status]]="Complete",((Broker_Trades2[Sell Price]-Broker_Trades2[Buy Price])/Broker_Trades2[[#This Row],[Buy Price]]),"")</f>
        <v>0.3532232285562068</v>
      </c>
      <c r="O41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177</v>
      </c>
      <c r="P4114" s="3">
        <f>IFERROR(Broker_Trades2[[#This Row],[Return]]/Broker_Trades2[[#This Row],[Time]],Broker_Trades2[[#This Row],[Return]])</f>
        <v>1.9956114607695302E-3</v>
      </c>
    </row>
    <row r="4115" spans="1:16" hidden="1" x14ac:dyDescent="0.3">
      <c r="A4115">
        <v>4114</v>
      </c>
      <c r="B4115" s="3" t="s">
        <v>9760</v>
      </c>
      <c r="C4115" s="4">
        <v>43991.337500000001</v>
      </c>
      <c r="D4115" s="3" t="s">
        <v>21</v>
      </c>
      <c r="E4115" s="3" t="s">
        <v>237</v>
      </c>
      <c r="F4115" s="3" t="s">
        <v>238</v>
      </c>
      <c r="G4115">
        <v>267</v>
      </c>
      <c r="H4115" s="3" t="s">
        <v>59</v>
      </c>
      <c r="I4115" s="3" t="s">
        <v>2695</v>
      </c>
      <c r="J4115" s="3" t="s">
        <v>2695</v>
      </c>
      <c r="K4115" s="3" t="s">
        <v>2695</v>
      </c>
      <c r="L4115" s="3" t="s">
        <v>2695</v>
      </c>
      <c r="M4115" s="3" t="s">
        <v>190</v>
      </c>
      <c r="N4115" s="3" t="str">
        <f>IF(Broker_Trades2[[#This Row],[Status]]="Complete",((Broker_Trades2[Sell Price]-Broker_Trades2[Buy Price])/Broker_Trades2[[#This Row],[Buy Price]]),"")</f>
        <v/>
      </c>
      <c r="O41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15" s="3" t="str">
        <f>IFERROR(Broker_Trades2[[#This Row],[Return]]/Broker_Trades2[[#This Row],[Time]],Broker_Trades2[[#This Row],[Return]])</f>
        <v/>
      </c>
    </row>
    <row r="4116" spans="1:16" x14ac:dyDescent="0.3">
      <c r="A4116">
        <v>4115</v>
      </c>
      <c r="B4116" s="3" t="s">
        <v>9761</v>
      </c>
      <c r="C4116" s="4">
        <v>43990.504166666666</v>
      </c>
      <c r="D4116" s="3" t="s">
        <v>6721</v>
      </c>
      <c r="E4116" s="3" t="s">
        <v>413</v>
      </c>
      <c r="F4116" s="3" t="s">
        <v>414</v>
      </c>
      <c r="G4116">
        <v>235</v>
      </c>
      <c r="H4116" s="3" t="s">
        <v>17</v>
      </c>
      <c r="I4116" s="3" t="s">
        <v>9762</v>
      </c>
      <c r="J4116" s="3" t="s">
        <v>4549</v>
      </c>
      <c r="K4116" s="3" t="s">
        <v>9688</v>
      </c>
      <c r="L4116" s="3" t="s">
        <v>12374</v>
      </c>
      <c r="M4116" s="3" t="s">
        <v>32</v>
      </c>
      <c r="N4116" s="3">
        <f>IF(Broker_Trades2[[#This Row],[Status]]="Complete",((Broker_Trades2[Sell Price]-Broker_Trades2[Buy Price])/Broker_Trades2[[#This Row],[Buy Price]]),"")</f>
        <v>-9.9999999999999936E-2</v>
      </c>
      <c r="O41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116" s="3">
        <f>IFERROR(Broker_Trades2[[#This Row],[Return]]/Broker_Trades2[[#This Row],[Time]],Broker_Trades2[[#This Row],[Return]])</f>
        <v>-3.3333333333333312E-2</v>
      </c>
    </row>
    <row r="4117" spans="1:16" x14ac:dyDescent="0.3">
      <c r="A4117">
        <v>4116</v>
      </c>
      <c r="B4117" s="3" t="s">
        <v>9763</v>
      </c>
      <c r="C4117" s="4">
        <v>43989.868750000001</v>
      </c>
      <c r="D4117" s="3" t="s">
        <v>147</v>
      </c>
      <c r="E4117" s="3" t="s">
        <v>6023</v>
      </c>
      <c r="F4117" s="3" t="s">
        <v>6024</v>
      </c>
      <c r="G4117">
        <v>207</v>
      </c>
      <c r="H4117" s="3" t="s">
        <v>24</v>
      </c>
      <c r="I4117" s="3" t="s">
        <v>9762</v>
      </c>
      <c r="J4117" s="3" t="s">
        <v>9764</v>
      </c>
      <c r="K4117" s="3" t="s">
        <v>4687</v>
      </c>
      <c r="L4117" s="3" t="s">
        <v>9181</v>
      </c>
      <c r="M4117" s="3" t="s">
        <v>32</v>
      </c>
      <c r="N4117" s="3">
        <f>IF(Broker_Trades2[[#This Row],[Status]]="Complete",((Broker_Trades2[Sell Price]-Broker_Trades2[Buy Price])/Broker_Trades2[[#This Row],[Buy Price]]),"")</f>
        <v>0.16357504215851598</v>
      </c>
      <c r="O41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162</v>
      </c>
      <c r="P4117" s="3">
        <f>IFERROR(Broker_Trades2[[#This Row],[Return]]/Broker_Trades2[[#This Row],[Time]],Broker_Trades2[[#This Row],[Return]])</f>
        <v>1.0097224824599752E-3</v>
      </c>
    </row>
    <row r="4118" spans="1:16" x14ac:dyDescent="0.3">
      <c r="A4118">
        <v>4117</v>
      </c>
      <c r="B4118" s="3" t="s">
        <v>9766</v>
      </c>
      <c r="C4118" s="4">
        <v>43989.868055555555</v>
      </c>
      <c r="D4118" s="3" t="s">
        <v>161</v>
      </c>
      <c r="E4118" s="3" t="s">
        <v>119</v>
      </c>
      <c r="F4118" s="3" t="s">
        <v>120</v>
      </c>
      <c r="G4118">
        <v>835</v>
      </c>
      <c r="H4118" s="3" t="s">
        <v>24</v>
      </c>
      <c r="I4118" s="3" t="s">
        <v>9762</v>
      </c>
      <c r="J4118" s="3" t="s">
        <v>9767</v>
      </c>
      <c r="K4118" s="3" t="s">
        <v>9009</v>
      </c>
      <c r="L4118" s="3" t="s">
        <v>731</v>
      </c>
      <c r="M4118" s="3" t="s">
        <v>32</v>
      </c>
      <c r="N4118" s="3">
        <f>IF(Broker_Trades2[[#This Row],[Status]]="Complete",((Broker_Trades2[Sell Price]-Broker_Trades2[Buy Price])/Broker_Trades2[[#This Row],[Buy Price]]),"")</f>
        <v>0.10632659821132825</v>
      </c>
      <c r="O41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4118" s="3">
        <f>IFERROR(Broker_Trades2[[#This Row],[Return]]/Broker_Trades2[[#This Row],[Time]],Broker_Trades2[[#This Row],[Return]])</f>
        <v>2.8736918435494124E-3</v>
      </c>
    </row>
    <row r="4119" spans="1:16" x14ac:dyDescent="0.3">
      <c r="A4119">
        <v>4118</v>
      </c>
      <c r="B4119" s="3" t="s">
        <v>9769</v>
      </c>
      <c r="C4119" s="4">
        <v>43989.866666666669</v>
      </c>
      <c r="D4119" s="3" t="s">
        <v>161</v>
      </c>
      <c r="E4119" s="3" t="s">
        <v>1317</v>
      </c>
      <c r="F4119" s="3" t="s">
        <v>1318</v>
      </c>
      <c r="G4119">
        <v>480</v>
      </c>
      <c r="H4119" s="3" t="s">
        <v>24</v>
      </c>
      <c r="I4119" s="3" t="s">
        <v>9762</v>
      </c>
      <c r="J4119" s="3" t="s">
        <v>9770</v>
      </c>
      <c r="K4119" s="3" t="s">
        <v>8791</v>
      </c>
      <c r="L4119" s="3" t="s">
        <v>7259</v>
      </c>
      <c r="M4119" s="3" t="s">
        <v>32</v>
      </c>
      <c r="N4119" s="3">
        <f>IF(Broker_Trades2[[#This Row],[Status]]="Complete",((Broker_Trades2[Sell Price]-Broker_Trades2[Buy Price])/Broker_Trades2[[#This Row],[Buy Price]]),"")</f>
        <v>0.26448893572181237</v>
      </c>
      <c r="O41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4119" s="3">
        <f>IFERROR(Broker_Trades2[[#This Row],[Return]]/Broker_Trades2[[#This Row],[Time]],Broker_Trades2[[#This Row],[Return]])</f>
        <v>6.1509054819026132E-3</v>
      </c>
    </row>
    <row r="4120" spans="1:16" hidden="1" x14ac:dyDescent="0.3">
      <c r="A4120">
        <v>4119</v>
      </c>
      <c r="B4120" s="3" t="s">
        <v>9772</v>
      </c>
      <c r="C4120" s="4">
        <v>43989.865972222222</v>
      </c>
      <c r="D4120" s="3" t="s">
        <v>216</v>
      </c>
      <c r="E4120" s="3" t="s">
        <v>1317</v>
      </c>
      <c r="F4120" s="3" t="s">
        <v>1318</v>
      </c>
      <c r="G4120">
        <v>361</v>
      </c>
      <c r="H4120" s="3" t="s">
        <v>24</v>
      </c>
      <c r="I4120" s="3" t="s">
        <v>2695</v>
      </c>
      <c r="J4120" s="3" t="s">
        <v>2695</v>
      </c>
      <c r="K4120" s="3" t="s">
        <v>2695</v>
      </c>
      <c r="L4120" s="3" t="s">
        <v>2695</v>
      </c>
      <c r="M4120" s="3" t="s">
        <v>190</v>
      </c>
      <c r="N4120" s="3" t="str">
        <f>IF(Broker_Trades2[[#This Row],[Status]]="Complete",((Broker_Trades2[Sell Price]-Broker_Trades2[Buy Price])/Broker_Trades2[[#This Row],[Buy Price]]),"")</f>
        <v/>
      </c>
      <c r="O412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20" s="3" t="str">
        <f>IFERROR(Broker_Trades2[[#This Row],[Return]]/Broker_Trades2[[#This Row],[Time]],Broker_Trades2[[#This Row],[Return]])</f>
        <v/>
      </c>
    </row>
    <row r="4121" spans="1:16" x14ac:dyDescent="0.3">
      <c r="A4121">
        <v>4120</v>
      </c>
      <c r="B4121" s="3" t="s">
        <v>9773</v>
      </c>
      <c r="C4121" s="4">
        <v>43989.863194444442</v>
      </c>
      <c r="D4121" s="3" t="s">
        <v>216</v>
      </c>
      <c r="E4121" s="3" t="s">
        <v>5228</v>
      </c>
      <c r="F4121" s="3" t="s">
        <v>5229</v>
      </c>
      <c r="G4121">
        <v>177</v>
      </c>
      <c r="H4121" s="3" t="s">
        <v>24</v>
      </c>
      <c r="I4121" s="3" t="s">
        <v>9762</v>
      </c>
      <c r="J4121" s="3" t="s">
        <v>8514</v>
      </c>
      <c r="K4121" s="3" t="s">
        <v>9492</v>
      </c>
      <c r="L4121" s="3" t="s">
        <v>1194</v>
      </c>
      <c r="M4121" s="3" t="s">
        <v>32</v>
      </c>
      <c r="N4121" s="3">
        <f>IF(Broker_Trades2[[#This Row],[Status]]="Complete",((Broker_Trades2[Sell Price]-Broker_Trades2[Buy Price])/Broker_Trades2[[#This Row],[Buy Price]]),"")</f>
        <v>0.18</v>
      </c>
      <c r="O41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121" s="3">
        <f>IFERROR(Broker_Trades2[[#This Row],[Return]]/Broker_Trades2[[#This Row],[Time]],Broker_Trades2[[#This Row],[Return]])</f>
        <v>1.7999999999999999E-2</v>
      </c>
    </row>
    <row r="4122" spans="1:16" hidden="1" x14ac:dyDescent="0.3">
      <c r="A4122">
        <v>4121</v>
      </c>
      <c r="B4122" s="3" t="s">
        <v>9775</v>
      </c>
      <c r="C4122" s="4">
        <v>43989.861805555556</v>
      </c>
      <c r="D4122" s="3" t="s">
        <v>38</v>
      </c>
      <c r="E4122" s="3" t="s">
        <v>1776</v>
      </c>
      <c r="F4122" s="3" t="s">
        <v>1777</v>
      </c>
      <c r="G4122">
        <v>115</v>
      </c>
      <c r="H4122" s="3" t="s">
        <v>59</v>
      </c>
      <c r="I4122" s="3" t="s">
        <v>2695</v>
      </c>
      <c r="J4122" s="3" t="s">
        <v>2695</v>
      </c>
      <c r="K4122" s="3" t="s">
        <v>2695</v>
      </c>
      <c r="L4122" s="3" t="s">
        <v>2695</v>
      </c>
      <c r="M4122" s="3" t="s">
        <v>190</v>
      </c>
      <c r="N4122" s="3" t="str">
        <f>IF(Broker_Trades2[[#This Row],[Status]]="Complete",((Broker_Trades2[Sell Price]-Broker_Trades2[Buy Price])/Broker_Trades2[[#This Row],[Buy Price]]),"")</f>
        <v/>
      </c>
      <c r="O41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22" s="3" t="str">
        <f>IFERROR(Broker_Trades2[[#This Row],[Return]]/Broker_Trades2[[#This Row],[Time]],Broker_Trades2[[#This Row],[Return]])</f>
        <v/>
      </c>
    </row>
    <row r="4123" spans="1:16" x14ac:dyDescent="0.3">
      <c r="A4123">
        <v>4122</v>
      </c>
      <c r="B4123" s="3" t="s">
        <v>9776</v>
      </c>
      <c r="C4123" s="4">
        <v>43989.86041666667</v>
      </c>
      <c r="D4123" s="3" t="s">
        <v>159</v>
      </c>
      <c r="E4123" s="3" t="s">
        <v>1286</v>
      </c>
      <c r="F4123" s="3" t="s">
        <v>1287</v>
      </c>
      <c r="G4123">
        <v>700</v>
      </c>
      <c r="H4123" s="3" t="s">
        <v>24</v>
      </c>
      <c r="I4123" s="3" t="s">
        <v>9762</v>
      </c>
      <c r="J4123" s="3" t="s">
        <v>9354</v>
      </c>
      <c r="K4123" s="3" t="s">
        <v>9762</v>
      </c>
      <c r="L4123" s="3" t="s">
        <v>1421</v>
      </c>
      <c r="M4123" s="3" t="s">
        <v>32</v>
      </c>
      <c r="N4123" s="3">
        <f>IF(Broker_Trades2[[#This Row],[Status]]="Complete",((Broker_Trades2[Sell Price]-Broker_Trades2[Buy Price])/Broker_Trades2[[#This Row],[Buy Price]]),"")</f>
        <v>7.8582434514637908E-2</v>
      </c>
      <c r="O41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123" s="3">
        <f>IFERROR(Broker_Trades2[[#This Row],[Return]]/Broker_Trades2[[#This Row],[Time]],Broker_Trades2[[#This Row],[Return]])</f>
        <v>7.8582434514637908E-2</v>
      </c>
    </row>
    <row r="4124" spans="1:16" hidden="1" x14ac:dyDescent="0.3">
      <c r="A4124">
        <v>4123</v>
      </c>
      <c r="B4124" s="3" t="s">
        <v>9778</v>
      </c>
      <c r="C4124" s="4">
        <v>43989.859722222223</v>
      </c>
      <c r="D4124" s="3" t="s">
        <v>159</v>
      </c>
      <c r="E4124" s="3" t="s">
        <v>9779</v>
      </c>
      <c r="F4124" s="3" t="s">
        <v>660</v>
      </c>
      <c r="G4124">
        <v>200</v>
      </c>
      <c r="H4124" s="3" t="s">
        <v>24</v>
      </c>
      <c r="I4124" s="3" t="s">
        <v>2695</v>
      </c>
      <c r="J4124" s="3" t="s">
        <v>2695</v>
      </c>
      <c r="K4124" s="3" t="s">
        <v>2695</v>
      </c>
      <c r="L4124" s="3" t="s">
        <v>2695</v>
      </c>
      <c r="M4124" s="3" t="s">
        <v>190</v>
      </c>
      <c r="N4124" s="3" t="str">
        <f>IF(Broker_Trades2[[#This Row],[Status]]="Complete",((Broker_Trades2[Sell Price]-Broker_Trades2[Buy Price])/Broker_Trades2[[#This Row],[Buy Price]]),"")</f>
        <v/>
      </c>
      <c r="O412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24" s="3" t="str">
        <f>IFERROR(Broker_Trades2[[#This Row],[Return]]/Broker_Trades2[[#This Row],[Time]],Broker_Trades2[[#This Row],[Return]])</f>
        <v/>
      </c>
    </row>
    <row r="4125" spans="1:16" x14ac:dyDescent="0.3">
      <c r="A4125">
        <v>4124</v>
      </c>
      <c r="B4125" s="3" t="s">
        <v>9780</v>
      </c>
      <c r="C4125" s="4">
        <v>43989.85833333333</v>
      </c>
      <c r="D4125" s="3" t="s">
        <v>159</v>
      </c>
      <c r="E4125" s="3" t="s">
        <v>119</v>
      </c>
      <c r="F4125" s="3" t="s">
        <v>120</v>
      </c>
      <c r="G4125">
        <v>880</v>
      </c>
      <c r="H4125" s="3" t="s">
        <v>24</v>
      </c>
      <c r="I4125" s="3" t="s">
        <v>9762</v>
      </c>
      <c r="J4125" s="3" t="s">
        <v>9767</v>
      </c>
      <c r="K4125" s="3" t="s">
        <v>8447</v>
      </c>
      <c r="L4125" s="3" t="s">
        <v>1731</v>
      </c>
      <c r="M4125" s="3" t="s">
        <v>32</v>
      </c>
      <c r="N4125" s="3">
        <f>IF(Broker_Trades2[[#This Row],[Status]]="Complete",((Broker_Trades2[Sell Price]-Broker_Trades2[Buy Price])/Broker_Trades2[[#This Row],[Buy Price]]),"")</f>
        <v>0.16594898973169925</v>
      </c>
      <c r="O41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4125" s="3">
        <f>IFERROR(Broker_Trades2[[#This Row],[Return]]/Broker_Trades2[[#This Row],[Time]],Broker_Trades2[[#This Row],[Return]])</f>
        <v>3.1311130138056463E-3</v>
      </c>
    </row>
    <row r="4126" spans="1:16" x14ac:dyDescent="0.3">
      <c r="A4126">
        <v>4125</v>
      </c>
      <c r="B4126" s="3" t="s">
        <v>9782</v>
      </c>
      <c r="C4126" s="4">
        <v>43989.857638888891</v>
      </c>
      <c r="D4126" s="3" t="s">
        <v>34</v>
      </c>
      <c r="E4126" s="3" t="s">
        <v>119</v>
      </c>
      <c r="F4126" s="3" t="s">
        <v>120</v>
      </c>
      <c r="G4126">
        <v>840</v>
      </c>
      <c r="H4126" s="3" t="s">
        <v>59</v>
      </c>
      <c r="I4126" s="3" t="s">
        <v>9762</v>
      </c>
      <c r="J4126" s="3" t="s">
        <v>9767</v>
      </c>
      <c r="K4126" s="3" t="s">
        <v>9009</v>
      </c>
      <c r="L4126" s="3" t="s">
        <v>2553</v>
      </c>
      <c r="M4126" s="3" t="s">
        <v>32</v>
      </c>
      <c r="N4126" s="3">
        <f>IF(Broker_Trades2[[#This Row],[Status]]="Complete",((Broker_Trades2[Sell Price]-Broker_Trades2[Buy Price])/Broker_Trades2[[#This Row],[Buy Price]]),"")</f>
        <v>0.11295130838025837</v>
      </c>
      <c r="O41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4126" s="3">
        <f>IFERROR(Broker_Trades2[[#This Row],[Return]]/Broker_Trades2[[#This Row],[Time]],Broker_Trades2[[#This Row],[Return]])</f>
        <v>3.0527380643313074E-3</v>
      </c>
    </row>
    <row r="4127" spans="1:16" hidden="1" x14ac:dyDescent="0.3">
      <c r="A4127">
        <v>4126</v>
      </c>
      <c r="B4127" s="3" t="s">
        <v>9783</v>
      </c>
      <c r="C4127" s="4">
        <v>43989.856249999997</v>
      </c>
      <c r="D4127" s="3" t="s">
        <v>34</v>
      </c>
      <c r="E4127" s="3" t="s">
        <v>119</v>
      </c>
      <c r="F4127" s="3" t="s">
        <v>120</v>
      </c>
      <c r="G4127">
        <v>110</v>
      </c>
      <c r="H4127" s="3" t="s">
        <v>24</v>
      </c>
      <c r="I4127" s="3" t="s">
        <v>2695</v>
      </c>
      <c r="J4127" s="3" t="s">
        <v>2695</v>
      </c>
      <c r="K4127" s="3" t="s">
        <v>2695</v>
      </c>
      <c r="L4127" s="3" t="s">
        <v>2695</v>
      </c>
      <c r="M4127" s="3" t="s">
        <v>190</v>
      </c>
      <c r="N4127" s="3" t="str">
        <f>IF(Broker_Trades2[[#This Row],[Status]]="Complete",((Broker_Trades2[Sell Price]-Broker_Trades2[Buy Price])/Broker_Trades2[[#This Row],[Buy Price]]),"")</f>
        <v/>
      </c>
      <c r="O41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27" s="3" t="str">
        <f>IFERROR(Broker_Trades2[[#This Row],[Return]]/Broker_Trades2[[#This Row],[Time]],Broker_Trades2[[#This Row],[Return]])</f>
        <v/>
      </c>
    </row>
    <row r="4128" spans="1:16" hidden="1" x14ac:dyDescent="0.3">
      <c r="A4128">
        <v>4127</v>
      </c>
      <c r="B4128" s="3" t="s">
        <v>9784</v>
      </c>
      <c r="C4128" s="4">
        <v>43989.853472222225</v>
      </c>
      <c r="D4128" s="3" t="s">
        <v>34</v>
      </c>
      <c r="E4128" s="3" t="s">
        <v>119</v>
      </c>
      <c r="F4128" s="3" t="s">
        <v>120</v>
      </c>
      <c r="G4128">
        <v>262</v>
      </c>
      <c r="H4128" s="3" t="s">
        <v>24</v>
      </c>
      <c r="I4128" s="3" t="s">
        <v>2695</v>
      </c>
      <c r="J4128" s="3" t="s">
        <v>2695</v>
      </c>
      <c r="K4128" s="3" t="s">
        <v>2695</v>
      </c>
      <c r="L4128" s="3" t="s">
        <v>2695</v>
      </c>
      <c r="M4128" s="3" t="s">
        <v>190</v>
      </c>
      <c r="N4128" s="3" t="str">
        <f>IF(Broker_Trades2[[#This Row],[Status]]="Complete",((Broker_Trades2[Sell Price]-Broker_Trades2[Buy Price])/Broker_Trades2[[#This Row],[Buy Price]]),"")</f>
        <v/>
      </c>
      <c r="O41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28" s="3" t="str">
        <f>IFERROR(Broker_Trades2[[#This Row],[Return]]/Broker_Trades2[[#This Row],[Time]],Broker_Trades2[[#This Row],[Return]])</f>
        <v/>
      </c>
    </row>
    <row r="4129" spans="1:16" x14ac:dyDescent="0.3">
      <c r="A4129">
        <v>4128</v>
      </c>
      <c r="B4129" s="3" t="s">
        <v>9785</v>
      </c>
      <c r="C4129" s="4">
        <v>43989.852083333331</v>
      </c>
      <c r="D4129" s="3" t="s">
        <v>21</v>
      </c>
      <c r="E4129" s="3" t="s">
        <v>1472</v>
      </c>
      <c r="F4129" s="3" t="s">
        <v>1473</v>
      </c>
      <c r="G4129">
        <v>179</v>
      </c>
      <c r="H4129" s="3" t="s">
        <v>17</v>
      </c>
      <c r="I4129" s="3" t="s">
        <v>9762</v>
      </c>
      <c r="J4129" s="3" t="s">
        <v>5232</v>
      </c>
      <c r="K4129" s="3" t="s">
        <v>12495</v>
      </c>
      <c r="L4129" s="3" t="s">
        <v>12503</v>
      </c>
      <c r="M4129" s="3" t="s">
        <v>32</v>
      </c>
      <c r="N4129" s="3">
        <f>IF(Broker_Trades2[[#This Row],[Status]]="Complete",((Broker_Trades2[Sell Price]-Broker_Trades2[Buy Price])/Broker_Trades2[[#This Row],[Buy Price]]),"")</f>
        <v>-0.1</v>
      </c>
      <c r="O41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129" s="3">
        <f>IFERROR(Broker_Trades2[[#This Row],[Return]]/Broker_Trades2[[#This Row],[Time]],Broker_Trades2[[#This Row],[Return]])</f>
        <v>-2.5000000000000001E-2</v>
      </c>
    </row>
    <row r="4130" spans="1:16" x14ac:dyDescent="0.3">
      <c r="A4130">
        <v>4129</v>
      </c>
      <c r="B4130" s="3" t="s">
        <v>9786</v>
      </c>
      <c r="C4130" s="4">
        <v>43989.851388888892</v>
      </c>
      <c r="D4130" s="3" t="s">
        <v>21</v>
      </c>
      <c r="E4130" s="3" t="s">
        <v>119</v>
      </c>
      <c r="F4130" s="3" t="s">
        <v>120</v>
      </c>
      <c r="G4130">
        <v>838</v>
      </c>
      <c r="H4130" s="3" t="s">
        <v>17</v>
      </c>
      <c r="I4130" s="3" t="s">
        <v>9762</v>
      </c>
      <c r="J4130" s="3" t="s">
        <v>9767</v>
      </c>
      <c r="K4130" s="3" t="s">
        <v>9009</v>
      </c>
      <c r="L4130" s="3" t="s">
        <v>12504</v>
      </c>
      <c r="M4130" s="3" t="s">
        <v>32</v>
      </c>
      <c r="N4130" s="3">
        <f>IF(Broker_Trades2[[#This Row],[Status]]="Complete",((Broker_Trades2[Sell Price]-Broker_Trades2[Buy Price])/Broker_Trades2[[#This Row],[Buy Price]]),"")</f>
        <v>0.11030142431268632</v>
      </c>
      <c r="O41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4130" s="3">
        <f>IFERROR(Broker_Trades2[[#This Row],[Return]]/Broker_Trades2[[#This Row],[Time]],Broker_Trades2[[#This Row],[Return]])</f>
        <v>2.9811195760185492E-3</v>
      </c>
    </row>
    <row r="4131" spans="1:16" hidden="1" x14ac:dyDescent="0.3">
      <c r="A4131">
        <v>4130</v>
      </c>
      <c r="B4131" s="3" t="s">
        <v>9787</v>
      </c>
      <c r="C4131" s="4">
        <v>43989.850694444445</v>
      </c>
      <c r="D4131" s="3" t="s">
        <v>21</v>
      </c>
      <c r="E4131" s="3" t="s">
        <v>659</v>
      </c>
      <c r="F4131" s="3" t="s">
        <v>660</v>
      </c>
      <c r="G4131">
        <v>189</v>
      </c>
      <c r="H4131" s="3" t="s">
        <v>17</v>
      </c>
      <c r="I4131" s="3" t="s">
        <v>2695</v>
      </c>
      <c r="J4131" s="3" t="s">
        <v>2695</v>
      </c>
      <c r="K4131" s="3" t="s">
        <v>2695</v>
      </c>
      <c r="L4131" s="3" t="s">
        <v>2695</v>
      </c>
      <c r="M4131" s="3" t="s">
        <v>190</v>
      </c>
      <c r="N4131" s="3" t="str">
        <f>IF(Broker_Trades2[[#This Row],[Status]]="Complete",((Broker_Trades2[Sell Price]-Broker_Trades2[Buy Price])/Broker_Trades2[[#This Row],[Buy Price]]),"")</f>
        <v/>
      </c>
      <c r="O413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31" s="3" t="str">
        <f>IFERROR(Broker_Trades2[[#This Row],[Return]]/Broker_Trades2[[#This Row],[Time]],Broker_Trades2[[#This Row],[Return]])</f>
        <v/>
      </c>
    </row>
    <row r="4132" spans="1:16" x14ac:dyDescent="0.3">
      <c r="A4132">
        <v>4131</v>
      </c>
      <c r="B4132" s="3" t="s">
        <v>9788</v>
      </c>
      <c r="C4132" s="4">
        <v>43989.848611111112</v>
      </c>
      <c r="D4132" s="3" t="s">
        <v>354</v>
      </c>
      <c r="E4132" s="3" t="s">
        <v>5228</v>
      </c>
      <c r="F4132" s="3" t="s">
        <v>5229</v>
      </c>
      <c r="G4132">
        <v>225</v>
      </c>
      <c r="H4132" s="3" t="s">
        <v>24</v>
      </c>
      <c r="I4132" s="3" t="s">
        <v>9762</v>
      </c>
      <c r="J4132" s="3" t="s">
        <v>8514</v>
      </c>
      <c r="K4132" s="3" t="s">
        <v>7688</v>
      </c>
      <c r="L4132" s="3" t="s">
        <v>11839</v>
      </c>
      <c r="M4132" s="3" t="s">
        <v>32</v>
      </c>
      <c r="N4132" s="3">
        <f>IF(Broker_Trades2[[#This Row],[Status]]="Complete",((Broker_Trades2[Sell Price]-Broker_Trades2[Buy Price])/Broker_Trades2[[#This Row],[Buy Price]]),"")</f>
        <v>0.5</v>
      </c>
      <c r="O41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4132" s="3">
        <f>IFERROR(Broker_Trades2[[#This Row],[Return]]/Broker_Trades2[[#This Row],[Time]],Broker_Trades2[[#This Row],[Return]])</f>
        <v>7.575757575757576E-3</v>
      </c>
    </row>
    <row r="4133" spans="1:16" x14ac:dyDescent="0.3">
      <c r="A4133">
        <v>4132</v>
      </c>
      <c r="B4133" s="3" t="s">
        <v>9790</v>
      </c>
      <c r="C4133" s="4">
        <v>43989.845833333333</v>
      </c>
      <c r="D4133" s="3" t="s">
        <v>354</v>
      </c>
      <c r="E4133" s="3" t="s">
        <v>119</v>
      </c>
      <c r="F4133" s="3" t="s">
        <v>120</v>
      </c>
      <c r="G4133">
        <v>835</v>
      </c>
      <c r="H4133" s="3" t="s">
        <v>24</v>
      </c>
      <c r="I4133" s="3" t="s">
        <v>9762</v>
      </c>
      <c r="J4133" s="3" t="s">
        <v>9767</v>
      </c>
      <c r="K4133" s="3" t="s">
        <v>9009</v>
      </c>
      <c r="L4133" s="3" t="s">
        <v>731</v>
      </c>
      <c r="M4133" s="3" t="s">
        <v>32</v>
      </c>
      <c r="N4133" s="3">
        <f>IF(Broker_Trades2[[#This Row],[Status]]="Complete",((Broker_Trades2[Sell Price]-Broker_Trades2[Buy Price])/Broker_Trades2[[#This Row],[Buy Price]]),"")</f>
        <v>0.10632659821132825</v>
      </c>
      <c r="O41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4133" s="3">
        <f>IFERROR(Broker_Trades2[[#This Row],[Return]]/Broker_Trades2[[#This Row],[Time]],Broker_Trades2[[#This Row],[Return]])</f>
        <v>2.8736918435494124E-3</v>
      </c>
    </row>
    <row r="4134" spans="1:16" hidden="1" x14ac:dyDescent="0.3">
      <c r="A4134">
        <v>4133</v>
      </c>
      <c r="B4134" s="3" t="s">
        <v>9791</v>
      </c>
      <c r="C4134" s="4">
        <v>43989.843055555553</v>
      </c>
      <c r="D4134" s="3" t="s">
        <v>38</v>
      </c>
      <c r="E4134" s="3" t="s">
        <v>1317</v>
      </c>
      <c r="F4134" s="3" t="s">
        <v>1318</v>
      </c>
      <c r="G4134">
        <v>350</v>
      </c>
      <c r="H4134" s="3" t="s">
        <v>59</v>
      </c>
      <c r="I4134" s="3" t="s">
        <v>2695</v>
      </c>
      <c r="J4134" s="3" t="s">
        <v>2695</v>
      </c>
      <c r="K4134" s="3" t="s">
        <v>2695</v>
      </c>
      <c r="L4134" s="3" t="s">
        <v>2695</v>
      </c>
      <c r="M4134" s="3" t="s">
        <v>190</v>
      </c>
      <c r="N4134" s="3" t="str">
        <f>IF(Broker_Trades2[[#This Row],[Status]]="Complete",((Broker_Trades2[Sell Price]-Broker_Trades2[Buy Price])/Broker_Trades2[[#This Row],[Buy Price]]),"")</f>
        <v/>
      </c>
      <c r="O41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34" s="3" t="str">
        <f>IFERROR(Broker_Trades2[[#This Row],[Return]]/Broker_Trades2[[#This Row],[Time]],Broker_Trades2[[#This Row],[Return]])</f>
        <v/>
      </c>
    </row>
    <row r="4135" spans="1:16" x14ac:dyDescent="0.3">
      <c r="A4135">
        <v>4134</v>
      </c>
      <c r="B4135" s="3" t="s">
        <v>9792</v>
      </c>
      <c r="C4135" s="4">
        <v>43989.841666666667</v>
      </c>
      <c r="D4135" s="3" t="s">
        <v>6721</v>
      </c>
      <c r="E4135" s="3" t="s">
        <v>5406</v>
      </c>
      <c r="F4135" s="3" t="s">
        <v>665</v>
      </c>
      <c r="G4135">
        <v>2515</v>
      </c>
      <c r="H4135" s="3" t="s">
        <v>17</v>
      </c>
      <c r="I4135" s="3" t="s">
        <v>9762</v>
      </c>
      <c r="J4135" s="3" t="s">
        <v>9793</v>
      </c>
      <c r="K4135" s="3" t="s">
        <v>9009</v>
      </c>
      <c r="L4135" s="3" t="s">
        <v>12505</v>
      </c>
      <c r="M4135" s="3" t="s">
        <v>32</v>
      </c>
      <c r="N4135" s="3">
        <f>IF(Broker_Trades2[[#This Row],[Status]]="Complete",((Broker_Trades2[Sell Price]-Broker_Trades2[Buy Price])/Broker_Trades2[[#This Row],[Buy Price]]),"")</f>
        <v>3.4979423868312758E-2</v>
      </c>
      <c r="O41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4135" s="3">
        <f>IFERROR(Broker_Trades2[[#This Row],[Return]]/Broker_Trades2[[#This Row],[Time]],Broker_Trades2[[#This Row],[Return]])</f>
        <v>9.4538983427872318E-4</v>
      </c>
    </row>
    <row r="4136" spans="1:16" x14ac:dyDescent="0.3">
      <c r="A4136">
        <v>4135</v>
      </c>
      <c r="B4136" s="3" t="s">
        <v>9795</v>
      </c>
      <c r="C4136" s="4">
        <v>43989.838888888888</v>
      </c>
      <c r="D4136" s="3" t="s">
        <v>6721</v>
      </c>
      <c r="E4136" s="3" t="s">
        <v>424</v>
      </c>
      <c r="F4136" s="3" t="s">
        <v>424</v>
      </c>
      <c r="G4136">
        <v>4318</v>
      </c>
      <c r="H4136" s="3" t="s">
        <v>24</v>
      </c>
      <c r="I4136" s="3" t="s">
        <v>9762</v>
      </c>
      <c r="J4136" s="3" t="s">
        <v>9796</v>
      </c>
      <c r="K4136" s="3" t="s">
        <v>7418</v>
      </c>
      <c r="L4136" s="3" t="s">
        <v>12506</v>
      </c>
      <c r="M4136" s="3" t="s">
        <v>32</v>
      </c>
      <c r="N4136" s="3">
        <f>IF(Broker_Trades2[[#This Row],[Status]]="Complete",((Broker_Trades2[Sell Price]-Broker_Trades2[Buy Price])/Broker_Trades2[[#This Row],[Buy Price]]),"")</f>
        <v>0.1733695652173913</v>
      </c>
      <c r="O41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4136" s="3">
        <f>IFERROR(Broker_Trades2[[#This Row],[Return]]/Broker_Trades2[[#This Row],[Time]],Broker_Trades2[[#This Row],[Return]])</f>
        <v>2.4418248622167789E-3</v>
      </c>
    </row>
    <row r="4137" spans="1:16" x14ac:dyDescent="0.3">
      <c r="A4137">
        <v>4136</v>
      </c>
      <c r="B4137" s="3" t="s">
        <v>9798</v>
      </c>
      <c r="C4137" s="4">
        <v>43989.837500000001</v>
      </c>
      <c r="D4137" s="3" t="s">
        <v>132</v>
      </c>
      <c r="E4137" s="3" t="s">
        <v>2218</v>
      </c>
      <c r="F4137" s="3" t="s">
        <v>2219</v>
      </c>
      <c r="G4137">
        <v>821</v>
      </c>
      <c r="H4137" s="3" t="s">
        <v>24</v>
      </c>
      <c r="I4137" s="3" t="s">
        <v>9762</v>
      </c>
      <c r="J4137" s="3" t="s">
        <v>9799</v>
      </c>
      <c r="K4137" s="3" t="s">
        <v>8791</v>
      </c>
      <c r="L4137" s="3" t="s">
        <v>1976</v>
      </c>
      <c r="M4137" s="3" t="s">
        <v>32</v>
      </c>
      <c r="N4137" s="3">
        <f>IF(Broker_Trades2[[#This Row],[Status]]="Complete",((Broker_Trades2[Sell Price]-Broker_Trades2[Buy Price])/Broker_Trades2[[#This Row],[Buy Price]]),"")</f>
        <v>0.22555605314226007</v>
      </c>
      <c r="O41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4137" s="3">
        <f>IFERROR(Broker_Trades2[[#This Row],[Return]]/Broker_Trades2[[#This Row],[Time]],Broker_Trades2[[#This Row],[Return]])</f>
        <v>5.2454896079595368E-3</v>
      </c>
    </row>
    <row r="4138" spans="1:16" x14ac:dyDescent="0.3">
      <c r="A4138">
        <v>4137</v>
      </c>
      <c r="B4138" s="3" t="s">
        <v>9801</v>
      </c>
      <c r="C4138" s="4">
        <v>43989.836111111108</v>
      </c>
      <c r="D4138" s="3" t="s">
        <v>38</v>
      </c>
      <c r="E4138" s="3" t="s">
        <v>119</v>
      </c>
      <c r="F4138" s="3" t="s">
        <v>120</v>
      </c>
      <c r="G4138">
        <v>920</v>
      </c>
      <c r="H4138" s="3" t="s">
        <v>24</v>
      </c>
      <c r="I4138" s="3" t="s">
        <v>9762</v>
      </c>
      <c r="J4138" s="3" t="s">
        <v>9767</v>
      </c>
      <c r="K4138" s="3" t="s">
        <v>8170</v>
      </c>
      <c r="L4138" s="3" t="s">
        <v>420</v>
      </c>
      <c r="M4138" s="3" t="s">
        <v>32</v>
      </c>
      <c r="N4138" s="3">
        <f>IF(Broker_Trades2[[#This Row],[Status]]="Complete",((Broker_Trades2[Sell Price]-Broker_Trades2[Buy Price])/Broker_Trades2[[#This Row],[Buy Price]]),"")</f>
        <v>0.21894667108314012</v>
      </c>
      <c r="O41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4138" s="3">
        <f>IFERROR(Broker_Trades2[[#This Row],[Return]]/Broker_Trades2[[#This Row],[Time]],Broker_Trades2[[#This Row],[Return]])</f>
        <v>3.6491111847190018E-3</v>
      </c>
    </row>
    <row r="4139" spans="1:16" x14ac:dyDescent="0.3">
      <c r="A4139">
        <v>4138</v>
      </c>
      <c r="B4139" s="3" t="s">
        <v>9803</v>
      </c>
      <c r="C4139" s="4">
        <v>43989.834722222222</v>
      </c>
      <c r="D4139" s="3" t="s">
        <v>38</v>
      </c>
      <c r="E4139" s="3" t="s">
        <v>8432</v>
      </c>
      <c r="F4139" s="3" t="s">
        <v>480</v>
      </c>
      <c r="G4139">
        <v>155</v>
      </c>
      <c r="H4139" s="3" t="s">
        <v>24</v>
      </c>
      <c r="I4139" s="3" t="s">
        <v>9762</v>
      </c>
      <c r="J4139" s="3" t="s">
        <v>4610</v>
      </c>
      <c r="K4139" s="3" t="s">
        <v>9714</v>
      </c>
      <c r="L4139" s="3" t="s">
        <v>15432</v>
      </c>
      <c r="M4139" s="3" t="s">
        <v>32</v>
      </c>
      <c r="N4139" s="3">
        <f>IF(Broker_Trades2[[#This Row],[Status]]="Complete",((Broker_Trades2[Sell Price]-Broker_Trades2[Buy Price])/Broker_Trades2[[#This Row],[Buy Price]]),"")</f>
        <v>-0.10000000000000005</v>
      </c>
      <c r="O41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139" s="3">
        <f>IFERROR(Broker_Trades2[[#This Row],[Return]]/Broker_Trades2[[#This Row],[Time]],Broker_Trades2[[#This Row],[Return]])</f>
        <v>-0.10000000000000005</v>
      </c>
    </row>
    <row r="4140" spans="1:16" x14ac:dyDescent="0.3">
      <c r="A4140">
        <v>4139</v>
      </c>
      <c r="B4140" s="3" t="s">
        <v>9804</v>
      </c>
      <c r="C4140" s="4">
        <v>43987.49722222222</v>
      </c>
      <c r="D4140" s="3" t="s">
        <v>216</v>
      </c>
      <c r="E4140" s="3" t="s">
        <v>119</v>
      </c>
      <c r="F4140" s="3" t="s">
        <v>120</v>
      </c>
      <c r="G4140">
        <v>870</v>
      </c>
      <c r="H4140" s="3" t="s">
        <v>24</v>
      </c>
      <c r="I4140" s="3" t="s">
        <v>9805</v>
      </c>
      <c r="J4140" s="3" t="s">
        <v>9806</v>
      </c>
      <c r="K4140" s="3" t="s">
        <v>8447</v>
      </c>
      <c r="L4140" s="3" t="s">
        <v>1300</v>
      </c>
      <c r="M4140" s="3" t="s">
        <v>32</v>
      </c>
      <c r="N4140" s="3">
        <f>IF(Broker_Trades2[[#This Row],[Status]]="Complete",((Broker_Trades2[Sell Price]-Broker_Trades2[Buy Price])/Broker_Trades2[[#This Row],[Buy Price]]),"")</f>
        <v>0.13725490196078433</v>
      </c>
      <c r="O41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4140" s="3">
        <f>IFERROR(Broker_Trades2[[#This Row],[Return]]/Broker_Trades2[[#This Row],[Time]],Broker_Trades2[[#This Row],[Return]])</f>
        <v>2.4509803921568631E-3</v>
      </c>
    </row>
    <row r="4141" spans="1:16" x14ac:dyDescent="0.3">
      <c r="A4141">
        <v>4140</v>
      </c>
      <c r="B4141" s="3" t="s">
        <v>9807</v>
      </c>
      <c r="C4141" s="4">
        <v>43987.494444444441</v>
      </c>
      <c r="D4141" s="3" t="s">
        <v>216</v>
      </c>
      <c r="E4141" s="3" t="s">
        <v>6960</v>
      </c>
      <c r="F4141" s="3" t="s">
        <v>6961</v>
      </c>
      <c r="G4141">
        <v>620</v>
      </c>
      <c r="H4141" s="3" t="s">
        <v>24</v>
      </c>
      <c r="I4141" s="3" t="s">
        <v>9805</v>
      </c>
      <c r="J4141" s="3" t="s">
        <v>9808</v>
      </c>
      <c r="K4141" s="3" t="s">
        <v>9714</v>
      </c>
      <c r="L4141" s="3" t="s">
        <v>12507</v>
      </c>
      <c r="M4141" s="3" t="s">
        <v>32</v>
      </c>
      <c r="N4141" s="3">
        <f>IF(Broker_Trades2[[#This Row],[Status]]="Complete",((Broker_Trades2[Sell Price]-Broker_Trades2[Buy Price])/Broker_Trades2[[#This Row],[Buy Price]]),"")</f>
        <v>-9.9999999999999964E-2</v>
      </c>
      <c r="O41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141" s="3">
        <f>IFERROR(Broker_Trades2[[#This Row],[Return]]/Broker_Trades2[[#This Row],[Time]],Broker_Trades2[[#This Row],[Return]])</f>
        <v>-2.4999999999999991E-2</v>
      </c>
    </row>
    <row r="4142" spans="1:16" x14ac:dyDescent="0.3">
      <c r="A4142">
        <v>4141</v>
      </c>
      <c r="B4142" s="3" t="s">
        <v>9810</v>
      </c>
      <c r="C4142" s="4">
        <v>43987.490277777775</v>
      </c>
      <c r="D4142" s="3" t="s">
        <v>216</v>
      </c>
      <c r="E4142" s="3" t="s">
        <v>9811</v>
      </c>
      <c r="F4142" s="3" t="s">
        <v>1609</v>
      </c>
      <c r="G4142">
        <v>2135</v>
      </c>
      <c r="H4142" s="3" t="s">
        <v>3879</v>
      </c>
      <c r="I4142" s="3" t="s">
        <v>12495</v>
      </c>
      <c r="J4142" s="3" t="s">
        <v>12508</v>
      </c>
      <c r="K4142" s="3" t="s">
        <v>9805</v>
      </c>
      <c r="L4142" s="3" t="s">
        <v>9812</v>
      </c>
      <c r="M4142" s="3" t="s">
        <v>32</v>
      </c>
      <c r="N4142" s="3">
        <f>IF(Broker_Trades2[[#This Row],[Status]]="Complete",((Broker_Trades2[Sell Price]-Broker_Trades2[Buy Price])/Broker_Trades2[[#This Row],[Buy Price]]),"")</f>
        <v>-9.0909090909090939E-2</v>
      </c>
      <c r="O41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142" s="3">
        <f>IFERROR(Broker_Trades2[[#This Row],[Return]]/Broker_Trades2[[#This Row],[Time]],Broker_Trades2[[#This Row],[Return]])</f>
        <v>-1.2987012987012991E-2</v>
      </c>
    </row>
    <row r="4143" spans="1:16" x14ac:dyDescent="0.3">
      <c r="A4143">
        <v>4142</v>
      </c>
      <c r="B4143" s="3" t="s">
        <v>9813</v>
      </c>
      <c r="C4143" s="4">
        <v>43987.463194444441</v>
      </c>
      <c r="D4143" s="3" t="s">
        <v>38</v>
      </c>
      <c r="E4143" s="3" t="s">
        <v>283</v>
      </c>
      <c r="F4143" s="3" t="s">
        <v>284</v>
      </c>
      <c r="G4143">
        <v>200</v>
      </c>
      <c r="H4143" s="3" t="s">
        <v>24</v>
      </c>
      <c r="I4143" s="3" t="s">
        <v>9805</v>
      </c>
      <c r="J4143" s="3" t="s">
        <v>9814</v>
      </c>
      <c r="K4143" s="3" t="s">
        <v>7688</v>
      </c>
      <c r="L4143" s="3" t="s">
        <v>5226</v>
      </c>
      <c r="M4143" s="3" t="s">
        <v>32</v>
      </c>
      <c r="N4143" s="3">
        <f>IF(Broker_Trades2[[#This Row],[Status]]="Complete",((Broker_Trades2[Sell Price]-Broker_Trades2[Buy Price])/Broker_Trades2[[#This Row],[Buy Price]]),"")</f>
        <v>0.23839009287925697</v>
      </c>
      <c r="O41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4143" s="3">
        <f>IFERROR(Broker_Trades2[[#This Row],[Return]]/Broker_Trades2[[#This Row],[Time]],Broker_Trades2[[#This Row],[Return]])</f>
        <v>3.454928882308072E-3</v>
      </c>
    </row>
    <row r="4144" spans="1:16" x14ac:dyDescent="0.3">
      <c r="A4144">
        <v>4143</v>
      </c>
      <c r="B4144" s="3" t="s">
        <v>9815</v>
      </c>
      <c r="C4144" s="4">
        <v>43987.447222222225</v>
      </c>
      <c r="D4144" s="3" t="s">
        <v>38</v>
      </c>
      <c r="E4144" s="3" t="s">
        <v>620</v>
      </c>
      <c r="F4144" s="3" t="s">
        <v>621</v>
      </c>
      <c r="G4144">
        <v>855</v>
      </c>
      <c r="H4144" s="3" t="s">
        <v>24</v>
      </c>
      <c r="I4144" s="3" t="s">
        <v>9805</v>
      </c>
      <c r="J4144" s="3" t="s">
        <v>8546</v>
      </c>
      <c r="K4144" s="3" t="s">
        <v>9083</v>
      </c>
      <c r="L4144" s="3" t="s">
        <v>11147</v>
      </c>
      <c r="M4144" s="3" t="s">
        <v>32</v>
      </c>
      <c r="N4144" s="3">
        <f>IF(Broker_Trades2[[#This Row],[Status]]="Complete",((Broker_Trades2[Sell Price]-Broker_Trades2[Buy Price])/Broker_Trades2[[#This Row],[Buy Price]]),"")</f>
        <v>0.10365302697818504</v>
      </c>
      <c r="O41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4144" s="3">
        <f>IFERROR(Broker_Trades2[[#This Row],[Return]]/Broker_Trades2[[#This Row],[Time]],Broker_Trades2[[#This Row],[Return]])</f>
        <v>3.8390009991920385E-3</v>
      </c>
    </row>
    <row r="4145" spans="1:16" x14ac:dyDescent="0.3">
      <c r="A4145">
        <v>4144</v>
      </c>
      <c r="B4145" s="3" t="s">
        <v>9817</v>
      </c>
      <c r="C4145" s="4">
        <v>43987.444444444445</v>
      </c>
      <c r="D4145" s="3" t="s">
        <v>21</v>
      </c>
      <c r="E4145" s="3" t="s">
        <v>1463</v>
      </c>
      <c r="F4145" s="3" t="s">
        <v>1464</v>
      </c>
      <c r="G4145">
        <v>3744</v>
      </c>
      <c r="H4145" s="3" t="s">
        <v>24</v>
      </c>
      <c r="I4145" s="3" t="s">
        <v>9805</v>
      </c>
      <c r="J4145" s="3" t="s">
        <v>9818</v>
      </c>
      <c r="K4145" s="3" t="s">
        <v>9099</v>
      </c>
      <c r="L4145" s="3" t="s">
        <v>12509</v>
      </c>
      <c r="M4145" s="3" t="s">
        <v>32</v>
      </c>
      <c r="N4145" s="3">
        <f>IF(Broker_Trades2[[#This Row],[Status]]="Complete",((Broker_Trades2[Sell Price]-Broker_Trades2[Buy Price])/Broker_Trades2[[#This Row],[Buy Price]]),"")</f>
        <v>7.7410071942446049E-2</v>
      </c>
      <c r="O41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4145" s="3">
        <f>IFERROR(Broker_Trades2[[#This Row],[Return]]/Broker_Trades2[[#This Row],[Time]],Broker_Trades2[[#This Row],[Return]])</f>
        <v>2.2117163412127441E-3</v>
      </c>
    </row>
    <row r="4146" spans="1:16" x14ac:dyDescent="0.3">
      <c r="A4146">
        <v>4145</v>
      </c>
      <c r="B4146" s="3" t="s">
        <v>9820</v>
      </c>
      <c r="C4146" s="4">
        <v>43987.443055555559</v>
      </c>
      <c r="D4146" s="3" t="s">
        <v>34</v>
      </c>
      <c r="E4146" s="3" t="s">
        <v>1463</v>
      </c>
      <c r="F4146" s="3" t="s">
        <v>1464</v>
      </c>
      <c r="G4146">
        <v>4060</v>
      </c>
      <c r="H4146" s="3" t="s">
        <v>24</v>
      </c>
      <c r="I4146" s="3" t="s">
        <v>9805</v>
      </c>
      <c r="J4146" s="3" t="s">
        <v>9818</v>
      </c>
      <c r="K4146" s="3" t="s">
        <v>3400</v>
      </c>
      <c r="L4146" s="3" t="s">
        <v>12510</v>
      </c>
      <c r="M4146" s="3" t="s">
        <v>32</v>
      </c>
      <c r="N4146" s="3">
        <f>IF(Broker_Trades2[[#This Row],[Status]]="Complete",((Broker_Trades2[Sell Price]-Broker_Trades2[Buy Price])/Broker_Trades2[[#This Row],[Buy Price]]),"")</f>
        <v>0.16834532374100719</v>
      </c>
      <c r="O41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454</v>
      </c>
      <c r="P4146" s="3">
        <f>IFERROR(Broker_Trades2[[#This Row],[Return]]/Broker_Trades2[[#This Row],[Time]],Broker_Trades2[[#This Row],[Return]])</f>
        <v>3.708046778436282E-4</v>
      </c>
    </row>
    <row r="4147" spans="1:16" x14ac:dyDescent="0.3">
      <c r="A4147">
        <v>4146</v>
      </c>
      <c r="B4147" s="3" t="s">
        <v>9821</v>
      </c>
      <c r="C4147" s="4">
        <v>43987.435416666667</v>
      </c>
      <c r="D4147" s="3" t="s">
        <v>222</v>
      </c>
      <c r="E4147" s="3" t="s">
        <v>9822</v>
      </c>
      <c r="F4147" s="3" t="s">
        <v>6961</v>
      </c>
      <c r="G4147">
        <v>800</v>
      </c>
      <c r="H4147" s="3" t="s">
        <v>24</v>
      </c>
      <c r="I4147" s="3" t="s">
        <v>9805</v>
      </c>
      <c r="J4147" s="3" t="s">
        <v>9808</v>
      </c>
      <c r="K4147" s="3" t="s">
        <v>9714</v>
      </c>
      <c r="L4147" s="3" t="s">
        <v>12507</v>
      </c>
      <c r="M4147" s="3" t="s">
        <v>32</v>
      </c>
      <c r="N4147" s="3">
        <f>IF(Broker_Trades2[[#This Row],[Status]]="Complete",((Broker_Trades2[Sell Price]-Broker_Trades2[Buy Price])/Broker_Trades2[[#This Row],[Buy Price]]),"")</f>
        <v>-9.9999999999999964E-2</v>
      </c>
      <c r="O41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147" s="3">
        <f>IFERROR(Broker_Trades2[[#This Row],[Return]]/Broker_Trades2[[#This Row],[Time]],Broker_Trades2[[#This Row],[Return]])</f>
        <v>-2.4999999999999991E-2</v>
      </c>
    </row>
    <row r="4148" spans="1:16" x14ac:dyDescent="0.3">
      <c r="A4148">
        <v>4147</v>
      </c>
      <c r="B4148" s="3" t="s">
        <v>9823</v>
      </c>
      <c r="C4148" s="4">
        <v>43987.400694444441</v>
      </c>
      <c r="D4148" s="3" t="s">
        <v>161</v>
      </c>
      <c r="E4148" s="3" t="s">
        <v>119</v>
      </c>
      <c r="F4148" s="3" t="s">
        <v>120</v>
      </c>
      <c r="G4148">
        <v>786</v>
      </c>
      <c r="H4148" s="3" t="s">
        <v>24</v>
      </c>
      <c r="I4148" s="3" t="s">
        <v>9805</v>
      </c>
      <c r="J4148" s="3" t="s">
        <v>9806</v>
      </c>
      <c r="K4148" s="3" t="s">
        <v>9705</v>
      </c>
      <c r="L4148" s="3" t="s">
        <v>4758</v>
      </c>
      <c r="M4148" s="3" t="s">
        <v>32</v>
      </c>
      <c r="N4148" s="3">
        <f>IF(Broker_Trades2[[#This Row],[Status]]="Complete",((Broker_Trades2[Sell Price]-Broker_Trades2[Buy Price])/Broker_Trades2[[#This Row],[Buy Price]]),"")</f>
        <v>2.7450980392156862E-2</v>
      </c>
      <c r="O41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148" s="3">
        <f>IFERROR(Broker_Trades2[[#This Row],[Return]]/Broker_Trades2[[#This Row],[Time]],Broker_Trades2[[#This Row],[Return]])</f>
        <v>5.4901960784313726E-3</v>
      </c>
    </row>
    <row r="4149" spans="1:16" x14ac:dyDescent="0.3">
      <c r="A4149">
        <v>4148</v>
      </c>
      <c r="B4149" s="3" t="s">
        <v>9825</v>
      </c>
      <c r="C4149" s="4">
        <v>43987.4</v>
      </c>
      <c r="D4149" s="3" t="s">
        <v>161</v>
      </c>
      <c r="E4149" s="3" t="s">
        <v>1463</v>
      </c>
      <c r="F4149" s="3" t="s">
        <v>1464</v>
      </c>
      <c r="G4149">
        <v>3510</v>
      </c>
      <c r="H4149" s="3" t="s">
        <v>24</v>
      </c>
      <c r="I4149" s="3" t="s">
        <v>9805</v>
      </c>
      <c r="J4149" s="3" t="s">
        <v>9818</v>
      </c>
      <c r="K4149" s="3" t="s">
        <v>9762</v>
      </c>
      <c r="L4149" s="3" t="s">
        <v>12511</v>
      </c>
      <c r="M4149" s="3" t="s">
        <v>32</v>
      </c>
      <c r="N4149" s="3">
        <f>IF(Broker_Trades2[[#This Row],[Status]]="Complete",((Broker_Trades2[Sell Price]-Broker_Trades2[Buy Price])/Broker_Trades2[[#This Row],[Buy Price]]),"")</f>
        <v>1.0071942446043165E-2</v>
      </c>
      <c r="O41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149" s="3">
        <f>IFERROR(Broker_Trades2[[#This Row],[Return]]/Broker_Trades2[[#This Row],[Time]],Broker_Trades2[[#This Row],[Return]])</f>
        <v>3.357314148681055E-3</v>
      </c>
    </row>
    <row r="4150" spans="1:16" x14ac:dyDescent="0.3">
      <c r="A4150">
        <v>4149</v>
      </c>
      <c r="B4150" s="3" t="s">
        <v>9827</v>
      </c>
      <c r="C4150" s="4">
        <v>43987.398611111108</v>
      </c>
      <c r="D4150" s="3" t="s">
        <v>147</v>
      </c>
      <c r="E4150" s="3" t="s">
        <v>1085</v>
      </c>
      <c r="F4150" s="3" t="s">
        <v>1086</v>
      </c>
      <c r="G4150">
        <v>227</v>
      </c>
      <c r="H4150" s="3" t="s">
        <v>24</v>
      </c>
      <c r="I4150" s="3" t="s">
        <v>9805</v>
      </c>
      <c r="J4150" s="3" t="s">
        <v>9828</v>
      </c>
      <c r="K4150" s="3" t="s">
        <v>8946</v>
      </c>
      <c r="L4150" s="3" t="s">
        <v>12512</v>
      </c>
      <c r="M4150" s="3" t="s">
        <v>32</v>
      </c>
      <c r="N4150" s="3">
        <f>IF(Broker_Trades2[[#This Row],[Status]]="Complete",((Broker_Trades2[Sell Price]-Broker_Trades2[Buy Price])/Broker_Trades2[[#This Row],[Buy Price]]),"")</f>
        <v>0.22075826835170753</v>
      </c>
      <c r="O41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4150" s="3">
        <f>IFERROR(Broker_Trades2[[#This Row],[Return]]/Broker_Trades2[[#This Row],[Time]],Broker_Trades2[[#This Row],[Return]])</f>
        <v>6.4928902456384569E-3</v>
      </c>
    </row>
    <row r="4151" spans="1:16" x14ac:dyDescent="0.3">
      <c r="A4151">
        <v>4150</v>
      </c>
      <c r="B4151" s="3" t="s">
        <v>9829</v>
      </c>
      <c r="C4151" s="4">
        <v>43987.397916666669</v>
      </c>
      <c r="D4151" s="3" t="s">
        <v>6034</v>
      </c>
      <c r="E4151" s="3" t="s">
        <v>99</v>
      </c>
      <c r="F4151" s="3" t="s">
        <v>100</v>
      </c>
      <c r="G4151">
        <v>295</v>
      </c>
      <c r="H4151" s="3" t="s">
        <v>24</v>
      </c>
      <c r="I4151" s="3" t="s">
        <v>9805</v>
      </c>
      <c r="J4151" s="3" t="s">
        <v>1112</v>
      </c>
      <c r="K4151" s="3" t="s">
        <v>8978</v>
      </c>
      <c r="L4151" s="3" t="s">
        <v>7241</v>
      </c>
      <c r="M4151" s="3" t="s">
        <v>32</v>
      </c>
      <c r="N4151" s="3">
        <f>IF(Broker_Trades2[[#This Row],[Status]]="Complete",((Broker_Trades2[Sell Price]-Broker_Trades2[Buy Price])/Broker_Trades2[[#This Row],[Buy Price]]),"")</f>
        <v>0.22916666666666666</v>
      </c>
      <c r="O41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4151" s="3">
        <f>IFERROR(Broker_Trades2[[#This Row],[Return]]/Broker_Trades2[[#This Row],[Time]],Broker_Trades2[[#This Row],[Return]])</f>
        <v>7.3924731182795694E-3</v>
      </c>
    </row>
    <row r="4152" spans="1:16" hidden="1" x14ac:dyDescent="0.3">
      <c r="A4152">
        <v>4151</v>
      </c>
      <c r="B4152" s="3" t="s">
        <v>9831</v>
      </c>
      <c r="C4152" s="4">
        <v>43986.560416666667</v>
      </c>
      <c r="D4152" s="3" t="s">
        <v>21</v>
      </c>
      <c r="E4152" s="3" t="s">
        <v>752</v>
      </c>
      <c r="F4152" s="3" t="s">
        <v>753</v>
      </c>
      <c r="G4152">
        <v>995</v>
      </c>
      <c r="H4152" s="3" t="s">
        <v>17</v>
      </c>
      <c r="I4152" s="3" t="s">
        <v>2695</v>
      </c>
      <c r="J4152" s="3" t="s">
        <v>2695</v>
      </c>
      <c r="K4152" s="3" t="s">
        <v>2695</v>
      </c>
      <c r="L4152" s="3" t="s">
        <v>2695</v>
      </c>
      <c r="M4152" s="3" t="s">
        <v>190</v>
      </c>
      <c r="N4152" s="3" t="str">
        <f>IF(Broker_Trades2[[#This Row],[Status]]="Complete",((Broker_Trades2[Sell Price]-Broker_Trades2[Buy Price])/Broker_Trades2[[#This Row],[Buy Price]]),"")</f>
        <v/>
      </c>
      <c r="O415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52" s="3" t="str">
        <f>IFERROR(Broker_Trades2[[#This Row],[Return]]/Broker_Trades2[[#This Row],[Time]],Broker_Trades2[[#This Row],[Return]])</f>
        <v/>
      </c>
    </row>
    <row r="4153" spans="1:16" x14ac:dyDescent="0.3">
      <c r="A4153">
        <v>4152</v>
      </c>
      <c r="B4153" s="3" t="s">
        <v>9832</v>
      </c>
      <c r="C4153" s="4">
        <v>43986.55972222222</v>
      </c>
      <c r="D4153" s="3" t="s">
        <v>21</v>
      </c>
      <c r="E4153" s="3" t="s">
        <v>2109</v>
      </c>
      <c r="F4153" s="3" t="s">
        <v>2110</v>
      </c>
      <c r="G4153">
        <v>576</v>
      </c>
      <c r="H4153" s="3" t="s">
        <v>17</v>
      </c>
      <c r="I4153" s="3" t="s">
        <v>9833</v>
      </c>
      <c r="J4153" s="3" t="s">
        <v>5385</v>
      </c>
      <c r="K4153" s="3" t="s">
        <v>12495</v>
      </c>
      <c r="L4153" s="3" t="s">
        <v>12513</v>
      </c>
      <c r="M4153" s="3" t="s">
        <v>32</v>
      </c>
      <c r="N4153" s="3">
        <f>IF(Broker_Trades2[[#This Row],[Status]]="Complete",((Broker_Trades2[Sell Price]-Broker_Trades2[Buy Price])/Broker_Trades2[[#This Row],[Buy Price]]),"")</f>
        <v>-9.999999999999995E-2</v>
      </c>
      <c r="O41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153" s="3">
        <f>IFERROR(Broker_Trades2[[#This Row],[Return]]/Broker_Trades2[[#This Row],[Time]],Broker_Trades2[[#This Row],[Return]])</f>
        <v>-1.2499999999999994E-2</v>
      </c>
    </row>
    <row r="4154" spans="1:16" x14ac:dyDescent="0.3">
      <c r="A4154">
        <v>4153</v>
      </c>
      <c r="B4154" s="3" t="s">
        <v>9834</v>
      </c>
      <c r="C4154" s="4">
        <v>43986.555555555555</v>
      </c>
      <c r="D4154" s="3" t="s">
        <v>216</v>
      </c>
      <c r="E4154" s="3" t="s">
        <v>1706</v>
      </c>
      <c r="F4154" s="3" t="s">
        <v>444</v>
      </c>
      <c r="G4154">
        <v>460</v>
      </c>
      <c r="H4154" s="3" t="s">
        <v>24</v>
      </c>
      <c r="I4154" s="3" t="s">
        <v>9833</v>
      </c>
      <c r="J4154" s="3" t="s">
        <v>4815</v>
      </c>
      <c r="K4154" s="3" t="s">
        <v>8929</v>
      </c>
      <c r="L4154" s="3" t="s">
        <v>10004</v>
      </c>
      <c r="M4154" s="3" t="s">
        <v>32</v>
      </c>
      <c r="N4154" s="3">
        <f>IF(Broker_Trades2[[#This Row],[Status]]="Complete",((Broker_Trades2[Sell Price]-Broker_Trades2[Buy Price])/Broker_Trades2[[#This Row],[Buy Price]]),"")</f>
        <v>0.17647058823529413</v>
      </c>
      <c r="O41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4154" s="3">
        <f>IFERROR(Broker_Trades2[[#This Row],[Return]]/Broker_Trades2[[#This Row],[Time]],Broker_Trades2[[#This Row],[Return]])</f>
        <v>4.1039671682626538E-3</v>
      </c>
    </row>
    <row r="4155" spans="1:16" x14ac:dyDescent="0.3">
      <c r="A4155">
        <v>4154</v>
      </c>
      <c r="B4155" s="3" t="s">
        <v>9836</v>
      </c>
      <c r="C4155" s="4">
        <v>43986.551388888889</v>
      </c>
      <c r="D4155" s="3" t="s">
        <v>21</v>
      </c>
      <c r="E4155" s="3" t="s">
        <v>1444</v>
      </c>
      <c r="F4155" s="3" t="s">
        <v>1445</v>
      </c>
      <c r="G4155">
        <v>383</v>
      </c>
      <c r="H4155" s="3" t="s">
        <v>24</v>
      </c>
      <c r="I4155" s="3" t="s">
        <v>9833</v>
      </c>
      <c r="J4155" s="3" t="s">
        <v>5949</v>
      </c>
      <c r="K4155" s="3" t="s">
        <v>8946</v>
      </c>
      <c r="L4155" s="3" t="s">
        <v>4658</v>
      </c>
      <c r="M4155" s="3" t="s">
        <v>32</v>
      </c>
      <c r="N4155" s="3">
        <f>IF(Broker_Trades2[[#This Row],[Status]]="Complete",((Broker_Trades2[Sell Price]-Broker_Trades2[Buy Price])/Broker_Trades2[[#This Row],[Buy Price]]),"")</f>
        <v>0.16060606060606061</v>
      </c>
      <c r="O41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4155" s="3">
        <f>IFERROR(Broker_Trades2[[#This Row],[Return]]/Broker_Trades2[[#This Row],[Time]],Broker_Trades2[[#This Row],[Return]])</f>
        <v>4.5887445887445892E-3</v>
      </c>
    </row>
    <row r="4156" spans="1:16" x14ac:dyDescent="0.3">
      <c r="A4156">
        <v>4155</v>
      </c>
      <c r="B4156" s="3" t="s">
        <v>9838</v>
      </c>
      <c r="C4156" s="4">
        <v>43986.549305555556</v>
      </c>
      <c r="D4156" s="3" t="s">
        <v>21</v>
      </c>
      <c r="E4156" s="3" t="s">
        <v>1834</v>
      </c>
      <c r="F4156" s="3" t="s">
        <v>1730</v>
      </c>
      <c r="G4156">
        <v>643</v>
      </c>
      <c r="H4156" s="3" t="s">
        <v>24</v>
      </c>
      <c r="I4156" s="3" t="s">
        <v>9833</v>
      </c>
      <c r="J4156" s="3" t="s">
        <v>3342</v>
      </c>
      <c r="K4156" s="3" t="s">
        <v>12495</v>
      </c>
      <c r="L4156" s="3" t="s">
        <v>2152</v>
      </c>
      <c r="M4156" s="3" t="s">
        <v>32</v>
      </c>
      <c r="N4156" s="3">
        <f>IF(Broker_Trades2[[#This Row],[Status]]="Complete",((Broker_Trades2[Sell Price]-Broker_Trades2[Buy Price])/Broker_Trades2[[#This Row],[Buy Price]]),"")</f>
        <v>-0.1</v>
      </c>
      <c r="O41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156" s="3">
        <f>IFERROR(Broker_Trades2[[#This Row],[Return]]/Broker_Trades2[[#This Row],[Time]],Broker_Trades2[[#This Row],[Return]])</f>
        <v>-1.2500000000000001E-2</v>
      </c>
    </row>
    <row r="4157" spans="1:16" hidden="1" x14ac:dyDescent="0.3">
      <c r="A4157">
        <v>4156</v>
      </c>
      <c r="B4157" s="3" t="s">
        <v>9840</v>
      </c>
      <c r="C4157" s="4">
        <v>43986.54583333333</v>
      </c>
      <c r="D4157" s="3" t="s">
        <v>21</v>
      </c>
      <c r="E4157" s="3" t="s">
        <v>7793</v>
      </c>
      <c r="F4157" s="3" t="s">
        <v>7794</v>
      </c>
      <c r="G4157">
        <v>312</v>
      </c>
      <c r="H4157" s="3" t="s">
        <v>17</v>
      </c>
      <c r="I4157" s="3" t="s">
        <v>2695</v>
      </c>
      <c r="J4157" s="3" t="s">
        <v>2695</v>
      </c>
      <c r="K4157" s="3" t="s">
        <v>2695</v>
      </c>
      <c r="L4157" s="3" t="s">
        <v>2695</v>
      </c>
      <c r="M4157" s="3" t="s">
        <v>190</v>
      </c>
      <c r="N4157" s="3" t="str">
        <f>IF(Broker_Trades2[[#This Row],[Status]]="Complete",((Broker_Trades2[Sell Price]-Broker_Trades2[Buy Price])/Broker_Trades2[[#This Row],[Buy Price]]),"")</f>
        <v/>
      </c>
      <c r="O41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57" s="3" t="str">
        <f>IFERROR(Broker_Trades2[[#This Row],[Return]]/Broker_Trades2[[#This Row],[Time]],Broker_Trades2[[#This Row],[Return]])</f>
        <v/>
      </c>
    </row>
    <row r="4158" spans="1:16" x14ac:dyDescent="0.3">
      <c r="A4158">
        <v>4157</v>
      </c>
      <c r="B4158" s="3" t="s">
        <v>9841</v>
      </c>
      <c r="C4158" s="4">
        <v>43986.388194444444</v>
      </c>
      <c r="D4158" s="3" t="s">
        <v>159</v>
      </c>
      <c r="E4158" s="3" t="s">
        <v>932</v>
      </c>
      <c r="F4158" s="3" t="s">
        <v>933</v>
      </c>
      <c r="G4158">
        <v>117</v>
      </c>
      <c r="H4158" s="3" t="s">
        <v>24</v>
      </c>
      <c r="I4158" s="3" t="s">
        <v>9833</v>
      </c>
      <c r="J4158" s="3" t="s">
        <v>9842</v>
      </c>
      <c r="K4158" s="3" t="s">
        <v>12495</v>
      </c>
      <c r="L4158" s="3" t="s">
        <v>15433</v>
      </c>
      <c r="M4158" s="3" t="s">
        <v>32</v>
      </c>
      <c r="N4158" s="3">
        <f>IF(Broker_Trades2[[#This Row],[Status]]="Complete",((Broker_Trades2[Sell Price]-Broker_Trades2[Buy Price])/Broker_Trades2[[#This Row],[Buy Price]]),"")</f>
        <v>-0.10000000000000006</v>
      </c>
      <c r="O41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158" s="3">
        <f>IFERROR(Broker_Trades2[[#This Row],[Return]]/Broker_Trades2[[#This Row],[Time]],Broker_Trades2[[#This Row],[Return]])</f>
        <v>-1.2500000000000008E-2</v>
      </c>
    </row>
    <row r="4159" spans="1:16" hidden="1" x14ac:dyDescent="0.3">
      <c r="A4159">
        <v>4158</v>
      </c>
      <c r="B4159" s="3" t="s">
        <v>9843</v>
      </c>
      <c r="C4159" s="4">
        <v>43986.388194444444</v>
      </c>
      <c r="D4159" s="3" t="s">
        <v>159</v>
      </c>
      <c r="E4159" s="3" t="s">
        <v>1020</v>
      </c>
      <c r="F4159" s="3" t="s">
        <v>1021</v>
      </c>
      <c r="G4159">
        <v>576</v>
      </c>
      <c r="H4159" s="3" t="s">
        <v>24</v>
      </c>
      <c r="I4159" s="3" t="s">
        <v>2695</v>
      </c>
      <c r="J4159" s="3" t="s">
        <v>2695</v>
      </c>
      <c r="K4159" s="3" t="s">
        <v>2695</v>
      </c>
      <c r="L4159" s="3" t="s">
        <v>2695</v>
      </c>
      <c r="M4159" s="3" t="s">
        <v>190</v>
      </c>
      <c r="N4159" s="3" t="str">
        <f>IF(Broker_Trades2[[#This Row],[Status]]="Complete",((Broker_Trades2[Sell Price]-Broker_Trades2[Buy Price])/Broker_Trades2[[#This Row],[Buy Price]]),"")</f>
        <v/>
      </c>
      <c r="O415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59" s="3" t="str">
        <f>IFERROR(Broker_Trades2[[#This Row],[Return]]/Broker_Trades2[[#This Row],[Time]],Broker_Trades2[[#This Row],[Return]])</f>
        <v/>
      </c>
    </row>
    <row r="4160" spans="1:16" x14ac:dyDescent="0.3">
      <c r="A4160">
        <v>4159</v>
      </c>
      <c r="B4160" s="3" t="s">
        <v>9844</v>
      </c>
      <c r="C4160" s="4">
        <v>43986.381944444445</v>
      </c>
      <c r="D4160" s="3" t="s">
        <v>34</v>
      </c>
      <c r="E4160" s="3" t="s">
        <v>328</v>
      </c>
      <c r="F4160" s="3" t="s">
        <v>329</v>
      </c>
      <c r="G4160">
        <v>1520</v>
      </c>
      <c r="H4160" s="3" t="s">
        <v>24</v>
      </c>
      <c r="I4160" s="3" t="s">
        <v>9833</v>
      </c>
      <c r="J4160" s="3" t="s">
        <v>9845</v>
      </c>
      <c r="K4160" s="3" t="s">
        <v>8733</v>
      </c>
      <c r="L4160" s="3" t="s">
        <v>2841</v>
      </c>
      <c r="M4160" s="3" t="s">
        <v>32</v>
      </c>
      <c r="N4160" s="3">
        <f>IF(Broker_Trades2[[#This Row],[Status]]="Complete",((Broker_Trades2[Sell Price]-Broker_Trades2[Buy Price])/Broker_Trades2[[#This Row],[Buy Price]]),"")</f>
        <v>0.1472131023812219</v>
      </c>
      <c r="O41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4160" s="3">
        <f>IFERROR(Broker_Trades2[[#This Row],[Return]]/Broker_Trades2[[#This Row],[Time]],Broker_Trades2[[#This Row],[Return]])</f>
        <v>3.0669396329421231E-3</v>
      </c>
    </row>
    <row r="4161" spans="1:16" x14ac:dyDescent="0.3">
      <c r="A4161">
        <v>4160</v>
      </c>
      <c r="B4161" s="3" t="s">
        <v>9847</v>
      </c>
      <c r="C4161" s="4">
        <v>43986.375</v>
      </c>
      <c r="D4161" s="3" t="s">
        <v>34</v>
      </c>
      <c r="E4161" s="3" t="s">
        <v>93</v>
      </c>
      <c r="F4161" s="3" t="s">
        <v>94</v>
      </c>
      <c r="G4161">
        <v>215</v>
      </c>
      <c r="H4161" s="3" t="s">
        <v>24</v>
      </c>
      <c r="I4161" s="3" t="s">
        <v>9833</v>
      </c>
      <c r="J4161" s="3" t="s">
        <v>9848</v>
      </c>
      <c r="K4161" s="3" t="s">
        <v>9004</v>
      </c>
      <c r="L4161" s="3" t="s">
        <v>12514</v>
      </c>
      <c r="M4161" s="3" t="s">
        <v>32</v>
      </c>
      <c r="N4161" s="3">
        <f>IF(Broker_Trades2[[#This Row],[Status]]="Complete",((Broker_Trades2[Sell Price]-Broker_Trades2[Buy Price])/Broker_Trades2[[#This Row],[Buy Price]]),"")</f>
        <v>-0.10000000000000002</v>
      </c>
      <c r="O41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4161" s="3">
        <f>IFERROR(Broker_Trades2[[#This Row],[Return]]/Broker_Trades2[[#This Row],[Time]],Broker_Trades2[[#This Row],[Return]])</f>
        <v>-3.4482758620689663E-3</v>
      </c>
    </row>
    <row r="4162" spans="1:16" x14ac:dyDescent="0.3">
      <c r="A4162">
        <v>4161</v>
      </c>
      <c r="B4162" s="3" t="s">
        <v>9849</v>
      </c>
      <c r="C4162" s="4">
        <v>43986.365277777775</v>
      </c>
      <c r="D4162" s="3" t="s">
        <v>222</v>
      </c>
      <c r="E4162" s="3" t="s">
        <v>1444</v>
      </c>
      <c r="F4162" s="3" t="s">
        <v>1445</v>
      </c>
      <c r="G4162">
        <v>381</v>
      </c>
      <c r="H4162" s="3" t="s">
        <v>24</v>
      </c>
      <c r="I4162" s="3" t="s">
        <v>9833</v>
      </c>
      <c r="J4162" s="3" t="s">
        <v>5949</v>
      </c>
      <c r="K4162" s="3" t="s">
        <v>8946</v>
      </c>
      <c r="L4162" s="3" t="s">
        <v>5517</v>
      </c>
      <c r="M4162" s="3" t="s">
        <v>32</v>
      </c>
      <c r="N4162" s="3">
        <f>IF(Broker_Trades2[[#This Row],[Status]]="Complete",((Broker_Trades2[Sell Price]-Broker_Trades2[Buy Price])/Broker_Trades2[[#This Row],[Buy Price]]),"")</f>
        <v>0.15454545454545454</v>
      </c>
      <c r="O41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4162" s="3">
        <f>IFERROR(Broker_Trades2[[#This Row],[Return]]/Broker_Trades2[[#This Row],[Time]],Broker_Trades2[[#This Row],[Return]])</f>
        <v>4.4155844155844151E-3</v>
      </c>
    </row>
    <row r="4163" spans="1:16" x14ac:dyDescent="0.3">
      <c r="A4163">
        <v>4162</v>
      </c>
      <c r="B4163" s="3" t="s">
        <v>9850</v>
      </c>
      <c r="C4163" s="4">
        <v>43986.363888888889</v>
      </c>
      <c r="D4163" s="3" t="s">
        <v>6721</v>
      </c>
      <c r="E4163" s="3" t="s">
        <v>1444</v>
      </c>
      <c r="F4163" s="3" t="s">
        <v>1445</v>
      </c>
      <c r="G4163">
        <v>360</v>
      </c>
      <c r="H4163" s="3" t="s">
        <v>17</v>
      </c>
      <c r="I4163" s="3" t="s">
        <v>9833</v>
      </c>
      <c r="J4163" s="3" t="s">
        <v>5949</v>
      </c>
      <c r="K4163" s="3" t="s">
        <v>9805</v>
      </c>
      <c r="L4163" s="3" t="s">
        <v>6208</v>
      </c>
      <c r="M4163" s="3" t="s">
        <v>32</v>
      </c>
      <c r="N4163" s="3">
        <f>IF(Broker_Trades2[[#This Row],[Status]]="Complete",((Broker_Trades2[Sell Price]-Broker_Trades2[Buy Price])/Broker_Trades2[[#This Row],[Buy Price]]),"")</f>
        <v>9.0909090909090912E-2</v>
      </c>
      <c r="O41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163" s="3">
        <f>IFERROR(Broker_Trades2[[#This Row],[Return]]/Broker_Trades2[[#This Row],[Time]],Broker_Trades2[[#This Row],[Return]])</f>
        <v>9.0909090909090912E-2</v>
      </c>
    </row>
    <row r="4164" spans="1:16" x14ac:dyDescent="0.3">
      <c r="A4164">
        <v>4163</v>
      </c>
      <c r="B4164" s="3" t="s">
        <v>9851</v>
      </c>
      <c r="C4164" s="4">
        <v>43986.363194444442</v>
      </c>
      <c r="D4164" s="3" t="s">
        <v>147</v>
      </c>
      <c r="E4164" s="3" t="s">
        <v>1444</v>
      </c>
      <c r="F4164" s="3" t="s">
        <v>1445</v>
      </c>
      <c r="G4164">
        <v>411</v>
      </c>
      <c r="H4164" s="3" t="s">
        <v>24</v>
      </c>
      <c r="I4164" s="3" t="s">
        <v>9833</v>
      </c>
      <c r="J4164" s="3" t="s">
        <v>5949</v>
      </c>
      <c r="K4164" s="3" t="s">
        <v>7104</v>
      </c>
      <c r="L4164" s="3" t="s">
        <v>10249</v>
      </c>
      <c r="M4164" s="3" t="s">
        <v>32</v>
      </c>
      <c r="N4164" s="3">
        <f>IF(Broker_Trades2[[#This Row],[Status]]="Complete",((Broker_Trades2[Sell Price]-Broker_Trades2[Buy Price])/Broker_Trades2[[#This Row],[Buy Price]]),"")</f>
        <v>0.24545454545454545</v>
      </c>
      <c r="O41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4164" s="3">
        <f>IFERROR(Broker_Trades2[[#This Row],[Return]]/Broker_Trades2[[#This Row],[Time]],Broker_Trades2[[#This Row],[Return]])</f>
        <v>2.9220779220779222E-3</v>
      </c>
    </row>
    <row r="4165" spans="1:16" x14ac:dyDescent="0.3">
      <c r="A4165">
        <v>4164</v>
      </c>
      <c r="B4165" s="3" t="s">
        <v>9853</v>
      </c>
      <c r="C4165" s="4">
        <v>43986.361805555556</v>
      </c>
      <c r="D4165" s="3" t="s">
        <v>38</v>
      </c>
      <c r="E4165" s="3" t="s">
        <v>2777</v>
      </c>
      <c r="F4165" s="3" t="s">
        <v>2778</v>
      </c>
      <c r="G4165">
        <v>24</v>
      </c>
      <c r="H4165" s="3" t="s">
        <v>59</v>
      </c>
      <c r="I4165" s="3" t="s">
        <v>9833</v>
      </c>
      <c r="J4165" s="3" t="s">
        <v>9854</v>
      </c>
      <c r="K4165" s="3" t="s">
        <v>9714</v>
      </c>
      <c r="L4165" s="3" t="s">
        <v>12515</v>
      </c>
      <c r="M4165" s="3" t="s">
        <v>32</v>
      </c>
      <c r="N4165" s="3">
        <f>IF(Broker_Trades2[[#This Row],[Status]]="Complete",((Broker_Trades2[Sell Price]-Broker_Trades2[Buy Price])/Broker_Trades2[[#This Row],[Buy Price]]),"")</f>
        <v>0.10344827586206896</v>
      </c>
      <c r="O41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165" s="3">
        <f>IFERROR(Broker_Trades2[[#This Row],[Return]]/Broker_Trades2[[#This Row],[Time]],Broker_Trades2[[#This Row],[Return]])</f>
        <v>2.0689655172413793E-2</v>
      </c>
    </row>
    <row r="4166" spans="1:16" x14ac:dyDescent="0.3">
      <c r="A4166">
        <v>4165</v>
      </c>
      <c r="B4166" s="3" t="s">
        <v>9856</v>
      </c>
      <c r="C4166" s="4">
        <v>43986.354861111111</v>
      </c>
      <c r="D4166" s="3" t="s">
        <v>38</v>
      </c>
      <c r="E4166" s="3" t="s">
        <v>932</v>
      </c>
      <c r="F4166" s="3" t="s">
        <v>933</v>
      </c>
      <c r="G4166">
        <v>110</v>
      </c>
      <c r="H4166" s="3" t="s">
        <v>59</v>
      </c>
      <c r="I4166" s="3" t="s">
        <v>9833</v>
      </c>
      <c r="J4166" s="3" t="s">
        <v>9842</v>
      </c>
      <c r="K4166" s="3" t="s">
        <v>12495</v>
      </c>
      <c r="L4166" s="3" t="s">
        <v>15433</v>
      </c>
      <c r="M4166" s="3" t="s">
        <v>32</v>
      </c>
      <c r="N4166" s="3">
        <f>IF(Broker_Trades2[[#This Row],[Status]]="Complete",((Broker_Trades2[Sell Price]-Broker_Trades2[Buy Price])/Broker_Trades2[[#This Row],[Buy Price]]),"")</f>
        <v>-0.10000000000000006</v>
      </c>
      <c r="O41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166" s="3">
        <f>IFERROR(Broker_Trades2[[#This Row],[Return]]/Broker_Trades2[[#This Row],[Time]],Broker_Trades2[[#This Row],[Return]])</f>
        <v>-1.2500000000000008E-2</v>
      </c>
    </row>
    <row r="4167" spans="1:16" x14ac:dyDescent="0.3">
      <c r="A4167">
        <v>4166</v>
      </c>
      <c r="B4167" s="3" t="s">
        <v>9857</v>
      </c>
      <c r="C4167" s="4">
        <v>43986.347916666666</v>
      </c>
      <c r="D4167" s="3" t="s">
        <v>38</v>
      </c>
      <c r="E4167" s="3" t="s">
        <v>328</v>
      </c>
      <c r="F4167" s="3" t="s">
        <v>329</v>
      </c>
      <c r="G4167">
        <v>1530</v>
      </c>
      <c r="H4167" s="3" t="s">
        <v>24</v>
      </c>
      <c r="I4167" s="3" t="s">
        <v>9833</v>
      </c>
      <c r="J4167" s="3" t="s">
        <v>9845</v>
      </c>
      <c r="K4167" s="3" t="s">
        <v>8733</v>
      </c>
      <c r="L4167" s="3" t="s">
        <v>1996</v>
      </c>
      <c r="M4167" s="3" t="s">
        <v>32</v>
      </c>
      <c r="N4167" s="3">
        <f>IF(Broker_Trades2[[#This Row],[Status]]="Complete",((Broker_Trades2[Sell Price]-Broker_Trades2[Buy Price])/Broker_Trades2[[#This Row],[Buy Price]]),"")</f>
        <v>0.15476055700215099</v>
      </c>
      <c r="O41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4167" s="3">
        <f>IFERROR(Broker_Trades2[[#This Row],[Return]]/Broker_Trades2[[#This Row],[Time]],Broker_Trades2[[#This Row],[Return]])</f>
        <v>3.2241782708781457E-3</v>
      </c>
    </row>
    <row r="4168" spans="1:16" hidden="1" x14ac:dyDescent="0.3">
      <c r="A4168">
        <v>4167</v>
      </c>
      <c r="B4168" s="3" t="s">
        <v>9858</v>
      </c>
      <c r="C4168" s="4">
        <v>43986.347222222219</v>
      </c>
      <c r="D4168" s="3" t="s">
        <v>38</v>
      </c>
      <c r="E4168" s="3" t="s">
        <v>5539</v>
      </c>
      <c r="F4168" s="3" t="s">
        <v>2937</v>
      </c>
      <c r="G4168">
        <v>5500</v>
      </c>
      <c r="H4168" s="3" t="s">
        <v>3879</v>
      </c>
      <c r="I4168" s="3" t="s">
        <v>2695</v>
      </c>
      <c r="J4168" s="3" t="s">
        <v>2695</v>
      </c>
      <c r="K4168" s="3" t="s">
        <v>2695</v>
      </c>
      <c r="L4168" s="3" t="s">
        <v>2695</v>
      </c>
      <c r="M4168" s="3" t="s">
        <v>190</v>
      </c>
      <c r="N4168" s="3" t="str">
        <f>IF(Broker_Trades2[[#This Row],[Status]]="Complete",((Broker_Trades2[Sell Price]-Broker_Trades2[Buy Price])/Broker_Trades2[[#This Row],[Buy Price]]),"")</f>
        <v/>
      </c>
      <c r="O416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68" s="3" t="str">
        <f>IFERROR(Broker_Trades2[[#This Row],[Return]]/Broker_Trades2[[#This Row],[Time]],Broker_Trades2[[#This Row],[Return]])</f>
        <v/>
      </c>
    </row>
    <row r="4169" spans="1:16" x14ac:dyDescent="0.3">
      <c r="A4169">
        <v>4168</v>
      </c>
      <c r="B4169" s="3" t="s">
        <v>9859</v>
      </c>
      <c r="C4169" s="4">
        <v>43986.345833333333</v>
      </c>
      <c r="D4169" s="3" t="s">
        <v>216</v>
      </c>
      <c r="E4169" s="3" t="s">
        <v>752</v>
      </c>
      <c r="F4169" s="3" t="s">
        <v>753</v>
      </c>
      <c r="G4169">
        <v>1270</v>
      </c>
      <c r="H4169" s="3" t="s">
        <v>24</v>
      </c>
      <c r="I4169" s="3" t="s">
        <v>9833</v>
      </c>
      <c r="J4169" s="3" t="s">
        <v>612</v>
      </c>
      <c r="K4169" s="3" t="s">
        <v>8611</v>
      </c>
      <c r="L4169" s="3" t="s">
        <v>12516</v>
      </c>
      <c r="M4169" s="3" t="s">
        <v>32</v>
      </c>
      <c r="N4169" s="3">
        <f>IF(Broker_Trades2[[#This Row],[Status]]="Complete",((Broker_Trades2[Sell Price]-Broker_Trades2[Buy Price])/Broker_Trades2[[#This Row],[Buy Price]]),"")</f>
        <v>-0.1</v>
      </c>
      <c r="O41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4169" s="3">
        <f>IFERROR(Broker_Trades2[[#This Row],[Return]]/Broker_Trades2[[#This Row],[Time]],Broker_Trades2[[#This Row],[Return]])</f>
        <v>-1.8867924528301887E-3</v>
      </c>
    </row>
    <row r="4170" spans="1:16" x14ac:dyDescent="0.3">
      <c r="A4170">
        <v>4169</v>
      </c>
      <c r="B4170" s="3" t="s">
        <v>9860</v>
      </c>
      <c r="C4170" s="4">
        <v>43985.589583333334</v>
      </c>
      <c r="D4170" s="3" t="s">
        <v>159</v>
      </c>
      <c r="E4170" s="3" t="s">
        <v>148</v>
      </c>
      <c r="F4170" s="3" t="s">
        <v>149</v>
      </c>
      <c r="G4170">
        <v>600</v>
      </c>
      <c r="H4170" s="3" t="s">
        <v>24</v>
      </c>
      <c r="I4170" s="3" t="s">
        <v>9861</v>
      </c>
      <c r="J4170" s="3" t="s">
        <v>1284</v>
      </c>
      <c r="K4170" s="3" t="s">
        <v>8813</v>
      </c>
      <c r="L4170" s="3" t="s">
        <v>374</v>
      </c>
      <c r="M4170" s="3" t="s">
        <v>32</v>
      </c>
      <c r="N4170" s="3">
        <f>IF(Broker_Trades2[[#This Row],[Status]]="Complete",((Broker_Trades2[Sell Price]-Broker_Trades2[Buy Price])/Broker_Trades2[[#This Row],[Buy Price]]),"")</f>
        <v>7.1428571428571425E-2</v>
      </c>
      <c r="O41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4170" s="3">
        <f>IFERROR(Broker_Trades2[[#This Row],[Return]]/Broker_Trades2[[#This Row],[Time]],Broker_Trades2[[#This Row],[Return]])</f>
        <v>1.5197568389057751E-3</v>
      </c>
    </row>
    <row r="4171" spans="1:16" x14ac:dyDescent="0.3">
      <c r="A4171">
        <v>4170</v>
      </c>
      <c r="B4171" s="3" t="s">
        <v>9862</v>
      </c>
      <c r="C4171" s="4">
        <v>43985.587500000001</v>
      </c>
      <c r="D4171" s="3" t="s">
        <v>159</v>
      </c>
      <c r="E4171" s="3" t="s">
        <v>1585</v>
      </c>
      <c r="F4171" s="3" t="s">
        <v>1585</v>
      </c>
      <c r="G4171">
        <v>1510</v>
      </c>
      <c r="H4171" s="3" t="s">
        <v>24</v>
      </c>
      <c r="I4171" s="3" t="s">
        <v>9861</v>
      </c>
      <c r="J4171" s="3" t="s">
        <v>4020</v>
      </c>
      <c r="K4171" s="3" t="s">
        <v>9714</v>
      </c>
      <c r="L4171" s="3" t="s">
        <v>11761</v>
      </c>
      <c r="M4171" s="3" t="s">
        <v>32</v>
      </c>
      <c r="N4171" s="3">
        <f>IF(Broker_Trades2[[#This Row],[Status]]="Complete",((Broker_Trades2[Sell Price]-Broker_Trades2[Buy Price])/Broker_Trades2[[#This Row],[Buy Price]]),"")</f>
        <v>-0.1</v>
      </c>
      <c r="O41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171" s="3">
        <f>IFERROR(Broker_Trades2[[#This Row],[Return]]/Broker_Trades2[[#This Row],[Time]],Broker_Trades2[[#This Row],[Return]])</f>
        <v>-1.6666666666666666E-2</v>
      </c>
    </row>
    <row r="4172" spans="1:16" x14ac:dyDescent="0.3">
      <c r="A4172">
        <v>4171</v>
      </c>
      <c r="B4172" s="3" t="s">
        <v>9863</v>
      </c>
      <c r="C4172" s="4">
        <v>43985.586111111108</v>
      </c>
      <c r="D4172" s="3" t="s">
        <v>159</v>
      </c>
      <c r="E4172" s="3" t="s">
        <v>7527</v>
      </c>
      <c r="F4172" s="3" t="s">
        <v>176</v>
      </c>
      <c r="G4172">
        <v>561</v>
      </c>
      <c r="H4172" s="3" t="s">
        <v>24</v>
      </c>
      <c r="I4172" s="3" t="s">
        <v>9861</v>
      </c>
      <c r="J4172" s="3" t="s">
        <v>9864</v>
      </c>
      <c r="K4172" s="3" t="s">
        <v>9594</v>
      </c>
      <c r="L4172" s="3" t="s">
        <v>11593</v>
      </c>
      <c r="M4172" s="3" t="s">
        <v>32</v>
      </c>
      <c r="N4172" s="3">
        <f>IF(Broker_Trades2[[#This Row],[Status]]="Complete",((Broker_Trades2[Sell Price]-Broker_Trades2[Buy Price])/Broker_Trades2[[#This Row],[Buy Price]]),"")</f>
        <v>0.13356233582541932</v>
      </c>
      <c r="O41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4172" s="3">
        <f>IFERROR(Broker_Trades2[[#This Row],[Return]]/Broker_Trades2[[#This Row],[Time]],Broker_Trades2[[#This Row],[Return]])</f>
        <v>1.0274025832724564E-2</v>
      </c>
    </row>
    <row r="4173" spans="1:16" x14ac:dyDescent="0.3">
      <c r="A4173">
        <v>4172</v>
      </c>
      <c r="B4173" s="3" t="s">
        <v>9865</v>
      </c>
      <c r="C4173" s="4">
        <v>43985.584722222222</v>
      </c>
      <c r="D4173" s="3" t="s">
        <v>159</v>
      </c>
      <c r="E4173" s="3" t="s">
        <v>2777</v>
      </c>
      <c r="F4173" s="3" t="s">
        <v>2778</v>
      </c>
      <c r="G4173">
        <v>25</v>
      </c>
      <c r="H4173" s="3" t="s">
        <v>24</v>
      </c>
      <c r="I4173" s="3" t="s">
        <v>9861</v>
      </c>
      <c r="J4173" s="3" t="s">
        <v>9866</v>
      </c>
      <c r="K4173" s="3" t="s">
        <v>9714</v>
      </c>
      <c r="L4173" s="3" t="s">
        <v>12517</v>
      </c>
      <c r="M4173" s="3" t="s">
        <v>32</v>
      </c>
      <c r="N4173" s="3">
        <f>IF(Broker_Trades2[[#This Row],[Status]]="Complete",((Broker_Trades2[Sell Price]-Broker_Trades2[Buy Price])/Broker_Trades2[[#This Row],[Buy Price]]),"")</f>
        <v>0.20481927710843373</v>
      </c>
      <c r="O41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173" s="3">
        <f>IFERROR(Broker_Trades2[[#This Row],[Return]]/Broker_Trades2[[#This Row],[Time]],Broker_Trades2[[#This Row],[Return]])</f>
        <v>3.4136546184738957E-2</v>
      </c>
    </row>
    <row r="4174" spans="1:16" x14ac:dyDescent="0.3">
      <c r="A4174">
        <v>4173</v>
      </c>
      <c r="B4174" s="3" t="s">
        <v>9867</v>
      </c>
      <c r="C4174" s="4">
        <v>43985.582638888889</v>
      </c>
      <c r="D4174" s="3" t="s">
        <v>161</v>
      </c>
      <c r="E4174" s="3" t="s">
        <v>110</v>
      </c>
      <c r="F4174" s="3" t="s">
        <v>111</v>
      </c>
      <c r="G4174">
        <v>732</v>
      </c>
      <c r="H4174" s="3" t="s">
        <v>24</v>
      </c>
      <c r="I4174" s="3" t="s">
        <v>9861</v>
      </c>
      <c r="J4174" s="3" t="s">
        <v>9868</v>
      </c>
      <c r="K4174" s="3" t="s">
        <v>12495</v>
      </c>
      <c r="L4174" s="3" t="s">
        <v>12518</v>
      </c>
      <c r="M4174" s="3" t="s">
        <v>32</v>
      </c>
      <c r="N4174" s="3">
        <f>IF(Broker_Trades2[[#This Row],[Status]]="Complete",((Broker_Trades2[Sell Price]-Broker_Trades2[Buy Price])/Broker_Trades2[[#This Row],[Buy Price]]),"")</f>
        <v>-0.1</v>
      </c>
      <c r="O41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4174" s="3">
        <f>IFERROR(Broker_Trades2[[#This Row],[Return]]/Broker_Trades2[[#This Row],[Time]],Broker_Trades2[[#This Row],[Return]])</f>
        <v>-1.1111111111111112E-2</v>
      </c>
    </row>
    <row r="4175" spans="1:16" x14ac:dyDescent="0.3">
      <c r="A4175">
        <v>4174</v>
      </c>
      <c r="B4175" s="3" t="s">
        <v>9870</v>
      </c>
      <c r="C4175" s="4">
        <v>43985.581250000003</v>
      </c>
      <c r="D4175" s="3" t="s">
        <v>161</v>
      </c>
      <c r="E4175" s="3" t="s">
        <v>1089</v>
      </c>
      <c r="F4175" s="3" t="s">
        <v>1090</v>
      </c>
      <c r="G4175">
        <v>1103</v>
      </c>
      <c r="H4175" s="3" t="s">
        <v>24</v>
      </c>
      <c r="I4175" s="3" t="s">
        <v>9861</v>
      </c>
      <c r="J4175" s="3" t="s">
        <v>3564</v>
      </c>
      <c r="K4175" s="3" t="s">
        <v>8953</v>
      </c>
      <c r="L4175" s="3" t="s">
        <v>9371</v>
      </c>
      <c r="M4175" s="3" t="s">
        <v>32</v>
      </c>
      <c r="N4175" s="3">
        <f>IF(Broker_Trades2[[#This Row],[Status]]="Complete",((Broker_Trades2[Sell Price]-Broker_Trades2[Buy Price])/Broker_Trades2[[#This Row],[Buy Price]]),"")</f>
        <v>0.14895833333333333</v>
      </c>
      <c r="O41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4175" s="3">
        <f>IFERROR(Broker_Trades2[[#This Row],[Return]]/Broker_Trades2[[#This Row],[Time]],Broker_Trades2[[#This Row],[Return]])</f>
        <v>4.3811274509803922E-3</v>
      </c>
    </row>
    <row r="4176" spans="1:16" hidden="1" x14ac:dyDescent="0.3">
      <c r="A4176">
        <v>4175</v>
      </c>
      <c r="B4176" s="3" t="s">
        <v>9872</v>
      </c>
      <c r="C4176" s="4">
        <v>43985.577777777777</v>
      </c>
      <c r="D4176" s="3" t="s">
        <v>161</v>
      </c>
      <c r="E4176" s="3" t="s">
        <v>1529</v>
      </c>
      <c r="F4176" s="3" t="s">
        <v>1530</v>
      </c>
      <c r="G4176">
        <v>1225</v>
      </c>
      <c r="H4176" s="3" t="s">
        <v>59</v>
      </c>
      <c r="I4176" s="3" t="s">
        <v>2695</v>
      </c>
      <c r="J4176" s="3" t="s">
        <v>2695</v>
      </c>
      <c r="K4176" s="3" t="s">
        <v>2695</v>
      </c>
      <c r="L4176" s="3" t="s">
        <v>2695</v>
      </c>
      <c r="M4176" s="3" t="s">
        <v>190</v>
      </c>
      <c r="N4176" s="3" t="str">
        <f>IF(Broker_Trades2[[#This Row],[Status]]="Complete",((Broker_Trades2[Sell Price]-Broker_Trades2[Buy Price])/Broker_Trades2[[#This Row],[Buy Price]]),"")</f>
        <v/>
      </c>
      <c r="O41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76" s="3" t="str">
        <f>IFERROR(Broker_Trades2[[#This Row],[Return]]/Broker_Trades2[[#This Row],[Time]],Broker_Trades2[[#This Row],[Return]])</f>
        <v/>
      </c>
    </row>
    <row r="4177" spans="1:16" x14ac:dyDescent="0.3">
      <c r="A4177">
        <v>4176</v>
      </c>
      <c r="B4177" s="3" t="s">
        <v>9873</v>
      </c>
      <c r="C4177" s="4">
        <v>43985.53125</v>
      </c>
      <c r="D4177" s="3" t="s">
        <v>222</v>
      </c>
      <c r="E4177" s="3" t="s">
        <v>335</v>
      </c>
      <c r="F4177" s="3" t="s">
        <v>336</v>
      </c>
      <c r="G4177">
        <v>577</v>
      </c>
      <c r="H4177" s="3" t="s">
        <v>24</v>
      </c>
      <c r="I4177" s="3" t="s">
        <v>9861</v>
      </c>
      <c r="J4177" s="3" t="s">
        <v>9874</v>
      </c>
      <c r="K4177" s="3" t="s">
        <v>9517</v>
      </c>
      <c r="L4177" s="3" t="s">
        <v>12519</v>
      </c>
      <c r="M4177" s="3" t="s">
        <v>32</v>
      </c>
      <c r="N4177" s="3">
        <f>IF(Broker_Trades2[[#This Row],[Status]]="Complete",((Broker_Trades2[Sell Price]-Broker_Trades2[Buy Price])/Broker_Trades2[[#This Row],[Buy Price]]),"")</f>
        <v>0.28094128094128096</v>
      </c>
      <c r="O41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177" s="3">
        <f>IFERROR(Broker_Trades2[[#This Row],[Return]]/Broker_Trades2[[#This Row],[Time]],Broker_Trades2[[#This Row],[Return]])</f>
        <v>1.4047064047064049E-2</v>
      </c>
    </row>
    <row r="4178" spans="1:16" x14ac:dyDescent="0.3">
      <c r="A4178">
        <v>4177</v>
      </c>
      <c r="B4178" s="3" t="s">
        <v>9876</v>
      </c>
      <c r="C4178" s="4">
        <v>43985.525000000001</v>
      </c>
      <c r="D4178" s="3" t="s">
        <v>222</v>
      </c>
      <c r="E4178" s="3" t="s">
        <v>6637</v>
      </c>
      <c r="F4178" s="3" t="s">
        <v>1581</v>
      </c>
      <c r="G4178">
        <v>476</v>
      </c>
      <c r="H4178" s="3" t="s">
        <v>24</v>
      </c>
      <c r="I4178" s="3" t="s">
        <v>9861</v>
      </c>
      <c r="J4178" s="3" t="s">
        <v>9877</v>
      </c>
      <c r="K4178" s="3" t="s">
        <v>8813</v>
      </c>
      <c r="L4178" s="3" t="s">
        <v>12520</v>
      </c>
      <c r="M4178" s="3" t="s">
        <v>32</v>
      </c>
      <c r="N4178" s="3">
        <f>IF(Broker_Trades2[[#This Row],[Status]]="Complete",((Broker_Trades2[Sell Price]-Broker_Trades2[Buy Price])/Broker_Trades2[[#This Row],[Buy Price]]),"")</f>
        <v>0.58825492158825499</v>
      </c>
      <c r="O41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4178" s="3">
        <f>IFERROR(Broker_Trades2[[#This Row],[Return]]/Broker_Trades2[[#This Row],[Time]],Broker_Trades2[[#This Row],[Return]])</f>
        <v>1.2516062161452233E-2</v>
      </c>
    </row>
    <row r="4179" spans="1:16" x14ac:dyDescent="0.3">
      <c r="A4179">
        <v>4178</v>
      </c>
      <c r="B4179" s="3" t="s">
        <v>9879</v>
      </c>
      <c r="C4179" s="4">
        <v>43985.522916666669</v>
      </c>
      <c r="D4179" s="3" t="s">
        <v>216</v>
      </c>
      <c r="E4179" s="3" t="s">
        <v>335</v>
      </c>
      <c r="F4179" s="3" t="s">
        <v>336</v>
      </c>
      <c r="G4179">
        <v>585</v>
      </c>
      <c r="H4179" s="3" t="s">
        <v>24</v>
      </c>
      <c r="I4179" s="3" t="s">
        <v>9861</v>
      </c>
      <c r="J4179" s="3" t="s">
        <v>9874</v>
      </c>
      <c r="K4179" s="3" t="s">
        <v>8953</v>
      </c>
      <c r="L4179" s="3" t="s">
        <v>11773</v>
      </c>
      <c r="M4179" s="3" t="s">
        <v>32</v>
      </c>
      <c r="N4179" s="3">
        <f>IF(Broker_Trades2[[#This Row],[Status]]="Complete",((Broker_Trades2[Sell Price]-Broker_Trades2[Buy Price])/Broker_Trades2[[#This Row],[Buy Price]]),"")</f>
        <v>0.29870129870129875</v>
      </c>
      <c r="O41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4179" s="3">
        <f>IFERROR(Broker_Trades2[[#This Row],[Return]]/Broker_Trades2[[#This Row],[Time]],Broker_Trades2[[#This Row],[Return]])</f>
        <v>8.7853323147440814E-3</v>
      </c>
    </row>
    <row r="4180" spans="1:16" x14ac:dyDescent="0.3">
      <c r="A4180">
        <v>4179</v>
      </c>
      <c r="B4180" s="3" t="s">
        <v>9881</v>
      </c>
      <c r="C4180" s="4">
        <v>43985.518750000003</v>
      </c>
      <c r="D4180" s="3" t="s">
        <v>216</v>
      </c>
      <c r="E4180" s="3" t="s">
        <v>7226</v>
      </c>
      <c r="F4180" s="3" t="s">
        <v>176</v>
      </c>
      <c r="G4180">
        <v>640</v>
      </c>
      <c r="H4180" s="3" t="s">
        <v>24</v>
      </c>
      <c r="I4180" s="3" t="s">
        <v>9861</v>
      </c>
      <c r="J4180" s="3" t="s">
        <v>9864</v>
      </c>
      <c r="K4180" s="3" t="s">
        <v>8170</v>
      </c>
      <c r="L4180" s="3" t="s">
        <v>4913</v>
      </c>
      <c r="M4180" s="3" t="s">
        <v>32</v>
      </c>
      <c r="N4180" s="3">
        <f>IF(Broker_Trades2[[#This Row],[Status]]="Complete",((Broker_Trades2[Sell Price]-Broker_Trades2[Buy Price])/Broker_Trades2[[#This Row],[Buy Price]]),"")</f>
        <v>0.29319054354415042</v>
      </c>
      <c r="O41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4180" s="3">
        <f>IFERROR(Broker_Trades2[[#This Row],[Return]]/Broker_Trades2[[#This Row],[Time]],Broker_Trades2[[#This Row],[Return]])</f>
        <v>4.5106237468330833E-3</v>
      </c>
    </row>
    <row r="4181" spans="1:16" x14ac:dyDescent="0.3">
      <c r="A4181">
        <v>4180</v>
      </c>
      <c r="B4181" s="3" t="s">
        <v>9883</v>
      </c>
      <c r="C4181" s="4">
        <v>43985.517361111109</v>
      </c>
      <c r="D4181" s="3" t="s">
        <v>216</v>
      </c>
      <c r="E4181" s="3" t="s">
        <v>7016</v>
      </c>
      <c r="F4181" s="3" t="s">
        <v>1585</v>
      </c>
      <c r="G4181">
        <v>1328</v>
      </c>
      <c r="H4181" s="3" t="s">
        <v>59</v>
      </c>
      <c r="I4181" s="3" t="s">
        <v>9861</v>
      </c>
      <c r="J4181" s="3" t="s">
        <v>4020</v>
      </c>
      <c r="K4181" s="3" t="s">
        <v>9861</v>
      </c>
      <c r="L4181" s="3" t="s">
        <v>12521</v>
      </c>
      <c r="M4181" s="3" t="s">
        <v>32</v>
      </c>
      <c r="N4181" s="3">
        <f>IF(Broker_Trades2[[#This Row],[Status]]="Complete",((Broker_Trades2[Sell Price]-Broker_Trades2[Buy Price])/Broker_Trades2[[#This Row],[Buy Price]]),"")</f>
        <v>1.3740458015267175E-2</v>
      </c>
      <c r="O41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181" s="3">
        <f>IFERROR(Broker_Trades2[[#This Row],[Return]]/Broker_Trades2[[#This Row],[Time]],Broker_Trades2[[#This Row],[Return]])</f>
        <v>1.3740458015267175E-2</v>
      </c>
    </row>
    <row r="4182" spans="1:16" x14ac:dyDescent="0.3">
      <c r="A4182">
        <v>4181</v>
      </c>
      <c r="B4182" s="3" t="s">
        <v>9885</v>
      </c>
      <c r="C4182" s="4">
        <v>43985.479861111111</v>
      </c>
      <c r="D4182" s="3" t="s">
        <v>38</v>
      </c>
      <c r="E4182" s="3" t="s">
        <v>2784</v>
      </c>
      <c r="F4182" s="3" t="s">
        <v>2785</v>
      </c>
      <c r="G4182">
        <v>55</v>
      </c>
      <c r="H4182" s="3" t="s">
        <v>24</v>
      </c>
      <c r="I4182" s="3" t="s">
        <v>9861</v>
      </c>
      <c r="J4182" s="3" t="s">
        <v>9886</v>
      </c>
      <c r="K4182" s="3" t="s">
        <v>6726</v>
      </c>
      <c r="L4182" s="3" t="s">
        <v>12522</v>
      </c>
      <c r="M4182" s="3" t="s">
        <v>32</v>
      </c>
      <c r="N4182" s="3">
        <f>IF(Broker_Trades2[[#This Row],[Status]]="Complete",((Broker_Trades2[Sell Price]-Broker_Trades2[Buy Price])/Broker_Trades2[[#This Row],[Buy Price]]),"")</f>
        <v>-0.10000000000000003</v>
      </c>
      <c r="O41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111</v>
      </c>
      <c r="P4182" s="3">
        <f>IFERROR(Broker_Trades2[[#This Row],[Return]]/Broker_Trades2[[#This Row],[Time]],Broker_Trades2[[#This Row],[Return]])</f>
        <v>-9.0090090090090124E-4</v>
      </c>
    </row>
    <row r="4183" spans="1:16" x14ac:dyDescent="0.3">
      <c r="A4183">
        <v>4182</v>
      </c>
      <c r="B4183" s="3" t="s">
        <v>9888</v>
      </c>
      <c r="C4183" s="4">
        <v>43985.395138888889</v>
      </c>
      <c r="D4183" s="3" t="s">
        <v>38</v>
      </c>
      <c r="E4183" s="3" t="s">
        <v>148</v>
      </c>
      <c r="F4183" s="3" t="s">
        <v>149</v>
      </c>
      <c r="G4183">
        <v>635</v>
      </c>
      <c r="H4183" s="3" t="s">
        <v>24</v>
      </c>
      <c r="I4183" s="3" t="s">
        <v>9861</v>
      </c>
      <c r="J4183" s="3" t="s">
        <v>1284</v>
      </c>
      <c r="K4183" s="3" t="s">
        <v>7528</v>
      </c>
      <c r="L4183" s="3" t="s">
        <v>1065</v>
      </c>
      <c r="M4183" s="3" t="s">
        <v>32</v>
      </c>
      <c r="N4183" s="3">
        <f>IF(Broker_Trades2[[#This Row],[Status]]="Complete",((Broker_Trades2[Sell Price]-Broker_Trades2[Buy Price])/Broker_Trades2[[#This Row],[Buy Price]]),"")</f>
        <v>0.13392857142857142</v>
      </c>
      <c r="O41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4183" s="3">
        <f>IFERROR(Broker_Trades2[[#This Row],[Return]]/Broker_Trades2[[#This Row],[Time]],Broker_Trades2[[#This Row],[Return]])</f>
        <v>1.7857142857142857E-3</v>
      </c>
    </row>
    <row r="4184" spans="1:16" x14ac:dyDescent="0.3">
      <c r="A4184">
        <v>4183</v>
      </c>
      <c r="B4184" s="3" t="s">
        <v>9890</v>
      </c>
      <c r="C4184" s="4">
        <v>43985.394444444442</v>
      </c>
      <c r="D4184" s="3" t="s">
        <v>38</v>
      </c>
      <c r="E4184" s="3" t="s">
        <v>110</v>
      </c>
      <c r="F4184" s="3" t="s">
        <v>111</v>
      </c>
      <c r="G4184">
        <v>700</v>
      </c>
      <c r="H4184" s="3" t="s">
        <v>59</v>
      </c>
      <c r="I4184" s="3" t="s">
        <v>9861</v>
      </c>
      <c r="J4184" s="3" t="s">
        <v>9868</v>
      </c>
      <c r="K4184" s="3" t="s">
        <v>12495</v>
      </c>
      <c r="L4184" s="3" t="s">
        <v>12518</v>
      </c>
      <c r="M4184" s="3" t="s">
        <v>32</v>
      </c>
      <c r="N4184" s="3">
        <f>IF(Broker_Trades2[[#This Row],[Status]]="Complete",((Broker_Trades2[Sell Price]-Broker_Trades2[Buy Price])/Broker_Trades2[[#This Row],[Buy Price]]),"")</f>
        <v>-0.1</v>
      </c>
      <c r="O41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4184" s="3">
        <f>IFERROR(Broker_Trades2[[#This Row],[Return]]/Broker_Trades2[[#This Row],[Time]],Broker_Trades2[[#This Row],[Return]])</f>
        <v>-1.1111111111111112E-2</v>
      </c>
    </row>
    <row r="4185" spans="1:16" x14ac:dyDescent="0.3">
      <c r="A4185">
        <v>4184</v>
      </c>
      <c r="B4185" s="3" t="s">
        <v>9892</v>
      </c>
      <c r="C4185" s="4">
        <v>43985.393055555556</v>
      </c>
      <c r="D4185" s="3" t="s">
        <v>6721</v>
      </c>
      <c r="E4185" s="3" t="s">
        <v>1726</v>
      </c>
      <c r="F4185" s="3" t="s">
        <v>1727</v>
      </c>
      <c r="G4185">
        <v>551</v>
      </c>
      <c r="H4185" s="3" t="s">
        <v>3879</v>
      </c>
      <c r="I4185" s="3" t="s">
        <v>9394</v>
      </c>
      <c r="J4185" s="3" t="s">
        <v>12523</v>
      </c>
      <c r="K4185" s="3" t="s">
        <v>9861</v>
      </c>
      <c r="L4185" s="3" t="s">
        <v>9893</v>
      </c>
      <c r="M4185" s="3" t="s">
        <v>32</v>
      </c>
      <c r="N4185" s="3">
        <f>IF(Broker_Trades2[[#This Row],[Status]]="Complete",((Broker_Trades2[Sell Price]-Broker_Trades2[Buy Price])/Broker_Trades2[[#This Row],[Buy Price]]),"")</f>
        <v>-9.0909090909090898E-2</v>
      </c>
      <c r="O41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4185" s="3">
        <f>IFERROR(Broker_Trades2[[#This Row],[Return]]/Broker_Trades2[[#This Row],[Time]],Broker_Trades2[[#This Row],[Return]])</f>
        <v>-4.7846889952153108E-3</v>
      </c>
    </row>
    <row r="4186" spans="1:16" x14ac:dyDescent="0.3">
      <c r="A4186">
        <v>4185</v>
      </c>
      <c r="B4186" s="3" t="s">
        <v>9894</v>
      </c>
      <c r="C4186" s="4">
        <v>43985.390277777777</v>
      </c>
      <c r="D4186" s="3" t="s">
        <v>6721</v>
      </c>
      <c r="E4186" s="3" t="s">
        <v>110</v>
      </c>
      <c r="F4186" s="3" t="s">
        <v>111</v>
      </c>
      <c r="G4186">
        <v>758</v>
      </c>
      <c r="H4186" s="3" t="s">
        <v>17</v>
      </c>
      <c r="I4186" s="3" t="s">
        <v>9861</v>
      </c>
      <c r="J4186" s="3" t="s">
        <v>9868</v>
      </c>
      <c r="K4186" s="3" t="s">
        <v>12495</v>
      </c>
      <c r="L4186" s="3" t="s">
        <v>12518</v>
      </c>
      <c r="M4186" s="3" t="s">
        <v>32</v>
      </c>
      <c r="N4186" s="3">
        <f>IF(Broker_Trades2[[#This Row],[Status]]="Complete",((Broker_Trades2[Sell Price]-Broker_Trades2[Buy Price])/Broker_Trades2[[#This Row],[Buy Price]]),"")</f>
        <v>-0.1</v>
      </c>
      <c r="O41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4186" s="3">
        <f>IFERROR(Broker_Trades2[[#This Row],[Return]]/Broker_Trades2[[#This Row],[Time]],Broker_Trades2[[#This Row],[Return]])</f>
        <v>-1.1111111111111112E-2</v>
      </c>
    </row>
    <row r="4187" spans="1:16" hidden="1" x14ac:dyDescent="0.3">
      <c r="A4187">
        <v>4186</v>
      </c>
      <c r="B4187" s="3" t="s">
        <v>9895</v>
      </c>
      <c r="C4187" s="4">
        <v>43985.384722222225</v>
      </c>
      <c r="D4187" s="3" t="s">
        <v>354</v>
      </c>
      <c r="E4187" s="3" t="s">
        <v>770</v>
      </c>
      <c r="F4187" s="3" t="s">
        <v>771</v>
      </c>
      <c r="G4187">
        <v>1800</v>
      </c>
      <c r="H4187" s="3" t="s">
        <v>24</v>
      </c>
      <c r="I4187" s="3" t="s">
        <v>2695</v>
      </c>
      <c r="J4187" s="3" t="s">
        <v>2695</v>
      </c>
      <c r="K4187" s="3" t="s">
        <v>2695</v>
      </c>
      <c r="L4187" s="3" t="s">
        <v>2695</v>
      </c>
      <c r="M4187" s="3" t="s">
        <v>190</v>
      </c>
      <c r="N4187" s="3" t="str">
        <f>IF(Broker_Trades2[[#This Row],[Status]]="Complete",((Broker_Trades2[Sell Price]-Broker_Trades2[Buy Price])/Broker_Trades2[[#This Row],[Buy Price]]),"")</f>
        <v/>
      </c>
      <c r="O41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87" s="3" t="str">
        <f>IFERROR(Broker_Trades2[[#This Row],[Return]]/Broker_Trades2[[#This Row],[Time]],Broker_Trades2[[#This Row],[Return]])</f>
        <v/>
      </c>
    </row>
    <row r="4188" spans="1:16" x14ac:dyDescent="0.3">
      <c r="A4188">
        <v>4187</v>
      </c>
      <c r="B4188" s="3" t="s">
        <v>9896</v>
      </c>
      <c r="C4188" s="4">
        <v>43985.380555555559</v>
      </c>
      <c r="D4188" s="3" t="s">
        <v>21</v>
      </c>
      <c r="E4188" s="3" t="s">
        <v>148</v>
      </c>
      <c r="F4188" s="3" t="s">
        <v>149</v>
      </c>
      <c r="G4188">
        <v>564</v>
      </c>
      <c r="H4188" s="3" t="s">
        <v>17</v>
      </c>
      <c r="I4188" s="3" t="s">
        <v>9861</v>
      </c>
      <c r="J4188" s="3" t="s">
        <v>1284</v>
      </c>
      <c r="K4188" s="3" t="s">
        <v>9861</v>
      </c>
      <c r="L4188" s="3" t="s">
        <v>12524</v>
      </c>
      <c r="M4188" s="3" t="s">
        <v>32</v>
      </c>
      <c r="N4188" s="3">
        <f>IF(Broker_Trades2[[#This Row],[Status]]="Complete",((Broker_Trades2[Sell Price]-Broker_Trades2[Buy Price])/Broker_Trades2[[#This Row],[Buy Price]]),"")</f>
        <v>7.1428571428571426E-3</v>
      </c>
      <c r="O41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188" s="3">
        <f>IFERROR(Broker_Trades2[[#This Row],[Return]]/Broker_Trades2[[#This Row],[Time]],Broker_Trades2[[#This Row],[Return]])</f>
        <v>7.1428571428571426E-3</v>
      </c>
    </row>
    <row r="4189" spans="1:16" x14ac:dyDescent="0.3">
      <c r="A4189">
        <v>4188</v>
      </c>
      <c r="B4189" s="3" t="s">
        <v>9898</v>
      </c>
      <c r="C4189" s="4">
        <v>43985.371527777781</v>
      </c>
      <c r="D4189" s="3" t="s">
        <v>159</v>
      </c>
      <c r="E4189" s="3" t="s">
        <v>3813</v>
      </c>
      <c r="F4189" s="3" t="s">
        <v>3492</v>
      </c>
      <c r="G4189">
        <v>2000</v>
      </c>
      <c r="H4189" s="3" t="s">
        <v>24</v>
      </c>
      <c r="I4189" s="3" t="s">
        <v>9861</v>
      </c>
      <c r="J4189" s="3" t="s">
        <v>9899</v>
      </c>
      <c r="K4189" s="3" t="s">
        <v>7214</v>
      </c>
      <c r="L4189" s="3" t="s">
        <v>3123</v>
      </c>
      <c r="M4189" s="3" t="s">
        <v>32</v>
      </c>
      <c r="N4189" s="3">
        <f>IF(Broker_Trades2[[#This Row],[Status]]="Complete",((Broker_Trades2[Sell Price]-Broker_Trades2[Buy Price])/Broker_Trades2[[#This Row],[Buy Price]]),"")</f>
        <v>0.18553645524599882</v>
      </c>
      <c r="O41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4189" s="3">
        <f>IFERROR(Broker_Trades2[[#This Row],[Return]]/Broker_Trades2[[#This Row],[Time]],Broker_Trades2[[#This Row],[Return]])</f>
        <v>2.3485627246328964E-3</v>
      </c>
    </row>
    <row r="4190" spans="1:16" x14ac:dyDescent="0.3">
      <c r="A4190">
        <v>4189</v>
      </c>
      <c r="B4190" s="3" t="s">
        <v>9901</v>
      </c>
      <c r="C4190" s="4">
        <v>43984.549305555556</v>
      </c>
      <c r="D4190" s="3" t="s">
        <v>222</v>
      </c>
      <c r="E4190" s="3" t="s">
        <v>99</v>
      </c>
      <c r="F4190" s="3" t="s">
        <v>100</v>
      </c>
      <c r="G4190">
        <v>267</v>
      </c>
      <c r="H4190" s="3" t="s">
        <v>24</v>
      </c>
      <c r="I4190" s="3" t="s">
        <v>9902</v>
      </c>
      <c r="J4190" s="3" t="s">
        <v>9903</v>
      </c>
      <c r="K4190" s="3" t="s">
        <v>9188</v>
      </c>
      <c r="L4190" s="3" t="s">
        <v>4230</v>
      </c>
      <c r="M4190" s="3" t="s">
        <v>32</v>
      </c>
      <c r="N4190" s="3">
        <f>IF(Broker_Trades2[[#This Row],[Status]]="Complete",((Broker_Trades2[Sell Price]-Broker_Trades2[Buy Price])/Broker_Trades2[[#This Row],[Buy Price]]),"")</f>
        <v>0.27781765972720751</v>
      </c>
      <c r="O41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4190" s="3">
        <f>IFERROR(Broker_Trades2[[#This Row],[Return]]/Broker_Trades2[[#This Row],[Time]],Broker_Trades2[[#This Row],[Return]])</f>
        <v>1.0289542952859538E-2</v>
      </c>
    </row>
    <row r="4191" spans="1:16" x14ac:dyDescent="0.3">
      <c r="A4191">
        <v>4190</v>
      </c>
      <c r="B4191" s="3" t="s">
        <v>9905</v>
      </c>
      <c r="C4191" s="4">
        <v>43984.527777777781</v>
      </c>
      <c r="D4191" s="3" t="s">
        <v>222</v>
      </c>
      <c r="E4191" s="3" t="s">
        <v>620</v>
      </c>
      <c r="F4191" s="3" t="s">
        <v>621</v>
      </c>
      <c r="G4191">
        <v>857</v>
      </c>
      <c r="H4191" s="3" t="s">
        <v>24</v>
      </c>
      <c r="I4191" s="3" t="s">
        <v>9902</v>
      </c>
      <c r="J4191" s="3" t="s">
        <v>9906</v>
      </c>
      <c r="K4191" s="3" t="s">
        <v>9083</v>
      </c>
      <c r="L4191" s="3" t="s">
        <v>12525</v>
      </c>
      <c r="M4191" s="3" t="s">
        <v>32</v>
      </c>
      <c r="N4191" s="3">
        <f>IF(Broker_Trades2[[#This Row],[Status]]="Complete",((Broker_Trades2[Sell Price]-Broker_Trades2[Buy Price])/Broker_Trades2[[#This Row],[Buy Price]]),"")</f>
        <v>0.15188172043010753</v>
      </c>
      <c r="O41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4191" s="3">
        <f>IFERROR(Broker_Trades2[[#This Row],[Return]]/Broker_Trades2[[#This Row],[Time]],Broker_Trades2[[#This Row],[Return]])</f>
        <v>5.0627240143369173E-3</v>
      </c>
    </row>
    <row r="4192" spans="1:16" x14ac:dyDescent="0.3">
      <c r="A4192">
        <v>4191</v>
      </c>
      <c r="B4192" s="3" t="s">
        <v>9907</v>
      </c>
      <c r="C4192" s="4">
        <v>43984.526388888888</v>
      </c>
      <c r="D4192" s="3" t="s">
        <v>38</v>
      </c>
      <c r="E4192" s="3" t="s">
        <v>1097</v>
      </c>
      <c r="F4192" s="3" t="s">
        <v>1098</v>
      </c>
      <c r="G4192">
        <v>1775</v>
      </c>
      <c r="H4192" s="3" t="s">
        <v>24</v>
      </c>
      <c r="I4192" s="3" t="s">
        <v>9902</v>
      </c>
      <c r="J4192" s="3" t="s">
        <v>9908</v>
      </c>
      <c r="K4192" s="3" t="s">
        <v>8946</v>
      </c>
      <c r="L4192" s="3" t="s">
        <v>11030</v>
      </c>
      <c r="M4192" s="3" t="s">
        <v>32</v>
      </c>
      <c r="N4192" s="3">
        <f>IF(Broker_Trades2[[#This Row],[Status]]="Complete",((Broker_Trades2[Sell Price]-Broker_Trades2[Buy Price])/Broker_Trades2[[#This Row],[Buy Price]]),"")</f>
        <v>0.1451982322010387</v>
      </c>
      <c r="O41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4192" s="3">
        <f>IFERROR(Broker_Trades2[[#This Row],[Return]]/Broker_Trades2[[#This Row],[Time]],Broker_Trades2[[#This Row],[Return]])</f>
        <v>3.9242765459740186E-3</v>
      </c>
    </row>
    <row r="4193" spans="1:16" x14ac:dyDescent="0.3">
      <c r="A4193">
        <v>4192</v>
      </c>
      <c r="B4193" s="3" t="s">
        <v>9910</v>
      </c>
      <c r="C4193" s="4">
        <v>43984.51458333333</v>
      </c>
      <c r="D4193" s="3" t="s">
        <v>216</v>
      </c>
      <c r="E4193" s="3" t="s">
        <v>1946</v>
      </c>
      <c r="F4193" s="3" t="s">
        <v>1947</v>
      </c>
      <c r="G4193">
        <v>250</v>
      </c>
      <c r="H4193" s="3" t="s">
        <v>24</v>
      </c>
      <c r="I4193" s="3" t="s">
        <v>9902</v>
      </c>
      <c r="J4193" s="3" t="s">
        <v>9548</v>
      </c>
      <c r="K4193" s="3" t="s">
        <v>9009</v>
      </c>
      <c r="L4193" s="3" t="s">
        <v>4287</v>
      </c>
      <c r="M4193" s="3" t="s">
        <v>32</v>
      </c>
      <c r="N4193" s="3">
        <f>IF(Broker_Trades2[[#This Row],[Status]]="Complete",((Broker_Trades2[Sell Price]-Broker_Trades2[Buy Price])/Broker_Trades2[[#This Row],[Buy Price]]),"")</f>
        <v>0.16225011622501165</v>
      </c>
      <c r="O41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4193" s="3">
        <f>IFERROR(Broker_Trades2[[#This Row],[Return]]/Broker_Trades2[[#This Row],[Time]],Broker_Trades2[[#This Row],[Return]])</f>
        <v>3.7732585168607359E-3</v>
      </c>
    </row>
    <row r="4194" spans="1:16" x14ac:dyDescent="0.3">
      <c r="A4194">
        <v>4193</v>
      </c>
      <c r="B4194" s="3" t="s">
        <v>9912</v>
      </c>
      <c r="C4194" s="4">
        <v>43984.511805555558</v>
      </c>
      <c r="D4194" s="3" t="s">
        <v>216</v>
      </c>
      <c r="E4194" s="3" t="s">
        <v>9913</v>
      </c>
      <c r="F4194" s="3" t="s">
        <v>9914</v>
      </c>
      <c r="G4194">
        <v>225</v>
      </c>
      <c r="H4194" s="3" t="s">
        <v>24</v>
      </c>
      <c r="I4194" s="3" t="s">
        <v>9902</v>
      </c>
      <c r="J4194" s="3" t="s">
        <v>9915</v>
      </c>
      <c r="K4194" s="3" t="s">
        <v>6824</v>
      </c>
      <c r="L4194" s="3" t="s">
        <v>11839</v>
      </c>
      <c r="M4194" s="3" t="s">
        <v>32</v>
      </c>
      <c r="N4194" s="3">
        <f>IF(Broker_Trades2[[#This Row],[Status]]="Complete",((Broker_Trades2[Sell Price]-Broker_Trades2[Buy Price])/Broker_Trades2[[#This Row],[Buy Price]]),"")</f>
        <v>0.52853260869565233</v>
      </c>
      <c r="O41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4194" s="3">
        <f>IFERROR(Broker_Trades2[[#This Row],[Return]]/Broker_Trades2[[#This Row],[Time]],Broker_Trades2[[#This Row],[Return]])</f>
        <v>5.0820443143812727E-3</v>
      </c>
    </row>
    <row r="4195" spans="1:16" x14ac:dyDescent="0.3">
      <c r="A4195">
        <v>4194</v>
      </c>
      <c r="B4195" s="3" t="s">
        <v>9917</v>
      </c>
      <c r="C4195" s="4">
        <v>43984.509722222225</v>
      </c>
      <c r="D4195" s="3" t="s">
        <v>216</v>
      </c>
      <c r="E4195" s="3" t="s">
        <v>99</v>
      </c>
      <c r="F4195" s="3" t="s">
        <v>100</v>
      </c>
      <c r="G4195">
        <v>260</v>
      </c>
      <c r="H4195" s="3" t="s">
        <v>59</v>
      </c>
      <c r="I4195" s="3" t="s">
        <v>9902</v>
      </c>
      <c r="J4195" s="3" t="s">
        <v>9903</v>
      </c>
      <c r="K4195" s="3" t="s">
        <v>9331</v>
      </c>
      <c r="L4195" s="3" t="s">
        <v>2673</v>
      </c>
      <c r="M4195" s="3" t="s">
        <v>32</v>
      </c>
      <c r="N4195" s="3">
        <f>IF(Broker_Trades2[[#This Row],[Status]]="Complete",((Broker_Trades2[Sell Price]-Broker_Trades2[Buy Price])/Broker_Trades2[[#This Row],[Buy Price]]),"")</f>
        <v>0.24431682220626952</v>
      </c>
      <c r="O41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4195" s="3">
        <f>IFERROR(Broker_Trades2[[#This Row],[Return]]/Broker_Trades2[[#This Row],[Time]],Broker_Trades2[[#This Row],[Return]])</f>
        <v>1.1105310100284978E-2</v>
      </c>
    </row>
    <row r="4196" spans="1:16" x14ac:dyDescent="0.3">
      <c r="A4196">
        <v>4195</v>
      </c>
      <c r="B4196" s="3" t="s">
        <v>9918</v>
      </c>
      <c r="C4196" s="4">
        <v>43984.506944444445</v>
      </c>
      <c r="D4196" s="3" t="s">
        <v>38</v>
      </c>
      <c r="E4196" s="3" t="s">
        <v>6637</v>
      </c>
      <c r="F4196" s="3" t="s">
        <v>1581</v>
      </c>
      <c r="G4196">
        <v>350</v>
      </c>
      <c r="H4196" s="3" t="s">
        <v>24</v>
      </c>
      <c r="I4196" s="3" t="s">
        <v>9902</v>
      </c>
      <c r="J4196" s="3" t="s">
        <v>4524</v>
      </c>
      <c r="K4196" s="3" t="s">
        <v>9762</v>
      </c>
      <c r="L4196" s="3" t="s">
        <v>745</v>
      </c>
      <c r="M4196" s="3" t="s">
        <v>32</v>
      </c>
      <c r="N4196" s="3">
        <f>IF(Broker_Trades2[[#This Row],[Status]]="Complete",((Broker_Trades2[Sell Price]-Broker_Trades2[Buy Price])/Broker_Trades2[[#This Row],[Buy Price]]),"")</f>
        <v>0.19047619047619047</v>
      </c>
      <c r="O41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196" s="3">
        <f>IFERROR(Broker_Trades2[[#This Row],[Return]]/Broker_Trades2[[#This Row],[Time]],Broker_Trades2[[#This Row],[Return]])</f>
        <v>3.1746031746031744E-2</v>
      </c>
    </row>
    <row r="4197" spans="1:16" x14ac:dyDescent="0.3">
      <c r="A4197">
        <v>4196</v>
      </c>
      <c r="B4197" s="3" t="s">
        <v>9919</v>
      </c>
      <c r="C4197" s="4">
        <v>43984.489583333336</v>
      </c>
      <c r="D4197" s="3" t="s">
        <v>161</v>
      </c>
      <c r="E4197" s="3" t="s">
        <v>1234</v>
      </c>
      <c r="F4197" s="3" t="s">
        <v>1235</v>
      </c>
      <c r="G4197">
        <v>460</v>
      </c>
      <c r="H4197" s="3" t="s">
        <v>24</v>
      </c>
      <c r="I4197" s="3" t="s">
        <v>9902</v>
      </c>
      <c r="J4197" s="3" t="s">
        <v>9920</v>
      </c>
      <c r="K4197" s="3" t="s">
        <v>6808</v>
      </c>
      <c r="L4197" s="3" t="s">
        <v>10004</v>
      </c>
      <c r="M4197" s="3" t="s">
        <v>32</v>
      </c>
      <c r="N4197" s="3">
        <f>IF(Broker_Trades2[[#This Row],[Status]]="Complete",((Broker_Trades2[Sell Price]-Broker_Trades2[Buy Price])/Broker_Trades2[[#This Row],[Buy Price]]),"")</f>
        <v>0.33915574963609896</v>
      </c>
      <c r="O41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106</v>
      </c>
      <c r="P4197" s="3">
        <f>IFERROR(Broker_Trades2[[#This Row],[Return]]/Broker_Trades2[[#This Row],[Time]],Broker_Trades2[[#This Row],[Return]])</f>
        <v>3.1995825437367825E-3</v>
      </c>
    </row>
    <row r="4198" spans="1:16" hidden="1" x14ac:dyDescent="0.3">
      <c r="A4198">
        <v>4197</v>
      </c>
      <c r="B4198" s="3" t="s">
        <v>9921</v>
      </c>
      <c r="C4198" s="4">
        <v>43984.486805555556</v>
      </c>
      <c r="D4198" s="3" t="s">
        <v>161</v>
      </c>
      <c r="E4198" s="3" t="s">
        <v>1946</v>
      </c>
      <c r="F4198" s="3" t="s">
        <v>1947</v>
      </c>
      <c r="G4198">
        <v>210</v>
      </c>
      <c r="H4198" s="3" t="s">
        <v>59</v>
      </c>
      <c r="I4198" s="3" t="s">
        <v>2695</v>
      </c>
      <c r="J4198" s="3" t="s">
        <v>2695</v>
      </c>
      <c r="K4198" s="3" t="s">
        <v>2695</v>
      </c>
      <c r="L4198" s="3" t="s">
        <v>2695</v>
      </c>
      <c r="M4198" s="3" t="s">
        <v>190</v>
      </c>
      <c r="N4198" s="3" t="str">
        <f>IF(Broker_Trades2[[#This Row],[Status]]="Complete",((Broker_Trades2[Sell Price]-Broker_Trades2[Buy Price])/Broker_Trades2[[#This Row],[Buy Price]]),"")</f>
        <v/>
      </c>
      <c r="O419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198" s="3" t="str">
        <f>IFERROR(Broker_Trades2[[#This Row],[Return]]/Broker_Trades2[[#This Row],[Time]],Broker_Trades2[[#This Row],[Return]])</f>
        <v/>
      </c>
    </row>
    <row r="4199" spans="1:16" x14ac:dyDescent="0.3">
      <c r="A4199">
        <v>4198</v>
      </c>
      <c r="B4199" s="3" t="s">
        <v>9922</v>
      </c>
      <c r="C4199" s="4">
        <v>43984.480555555558</v>
      </c>
      <c r="D4199" s="3" t="s">
        <v>7091</v>
      </c>
      <c r="E4199" s="3" t="s">
        <v>2544</v>
      </c>
      <c r="F4199" s="3" t="s">
        <v>2545</v>
      </c>
      <c r="G4199">
        <v>410</v>
      </c>
      <c r="H4199" s="3" t="s">
        <v>24</v>
      </c>
      <c r="I4199" s="3" t="s">
        <v>9902</v>
      </c>
      <c r="J4199" s="3" t="s">
        <v>9923</v>
      </c>
      <c r="K4199" s="3" t="s">
        <v>9805</v>
      </c>
      <c r="L4199" s="3" t="s">
        <v>4749</v>
      </c>
      <c r="M4199" s="3" t="s">
        <v>32</v>
      </c>
      <c r="N4199" s="3">
        <f>IF(Broker_Trades2[[#This Row],[Status]]="Complete",((Broker_Trades2[Sell Price]-Broker_Trades2[Buy Price])/Broker_Trades2[[#This Row],[Buy Price]]),"")</f>
        <v>9.9195710455764072E-2</v>
      </c>
      <c r="O41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199" s="3">
        <f>IFERROR(Broker_Trades2[[#This Row],[Return]]/Broker_Trades2[[#This Row],[Time]],Broker_Trades2[[#This Row],[Return]])</f>
        <v>3.3065236818588022E-2</v>
      </c>
    </row>
    <row r="4200" spans="1:16" hidden="1" x14ac:dyDescent="0.3">
      <c r="A4200">
        <v>4199</v>
      </c>
      <c r="B4200" s="3" t="s">
        <v>9925</v>
      </c>
      <c r="C4200" s="4">
        <v>43984.479166666664</v>
      </c>
      <c r="D4200" s="3" t="s">
        <v>21</v>
      </c>
      <c r="E4200" s="3" t="s">
        <v>4975</v>
      </c>
      <c r="F4200" s="3" t="s">
        <v>2110</v>
      </c>
      <c r="G4200">
        <v>414</v>
      </c>
      <c r="H4200" s="3" t="s">
        <v>59</v>
      </c>
      <c r="I4200" s="3" t="s">
        <v>2695</v>
      </c>
      <c r="J4200" s="3" t="s">
        <v>2695</v>
      </c>
      <c r="K4200" s="3" t="s">
        <v>2695</v>
      </c>
      <c r="L4200" s="3" t="s">
        <v>2695</v>
      </c>
      <c r="M4200" s="3" t="s">
        <v>190</v>
      </c>
      <c r="N4200" s="3" t="str">
        <f>IF(Broker_Trades2[[#This Row],[Status]]="Complete",((Broker_Trades2[Sell Price]-Broker_Trades2[Buy Price])/Broker_Trades2[[#This Row],[Buy Price]]),"")</f>
        <v/>
      </c>
      <c r="O420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00" s="3" t="str">
        <f>IFERROR(Broker_Trades2[[#This Row],[Return]]/Broker_Trades2[[#This Row],[Time]],Broker_Trades2[[#This Row],[Return]])</f>
        <v/>
      </c>
    </row>
    <row r="4201" spans="1:16" hidden="1" x14ac:dyDescent="0.3">
      <c r="A4201">
        <v>4200</v>
      </c>
      <c r="B4201" s="3" t="s">
        <v>9926</v>
      </c>
      <c r="C4201" s="4">
        <v>43984.477777777778</v>
      </c>
      <c r="D4201" s="3" t="s">
        <v>147</v>
      </c>
      <c r="E4201" s="3" t="s">
        <v>4975</v>
      </c>
      <c r="F4201" s="3" t="s">
        <v>2110</v>
      </c>
      <c r="G4201">
        <v>256</v>
      </c>
      <c r="H4201" s="3" t="s">
        <v>24</v>
      </c>
      <c r="I4201" s="3" t="s">
        <v>2695</v>
      </c>
      <c r="J4201" s="3" t="s">
        <v>2695</v>
      </c>
      <c r="K4201" s="3" t="s">
        <v>2695</v>
      </c>
      <c r="L4201" s="3" t="s">
        <v>2695</v>
      </c>
      <c r="M4201" s="3" t="s">
        <v>190</v>
      </c>
      <c r="N4201" s="3" t="str">
        <f>IF(Broker_Trades2[[#This Row],[Status]]="Complete",((Broker_Trades2[Sell Price]-Broker_Trades2[Buy Price])/Broker_Trades2[[#This Row],[Buy Price]]),"")</f>
        <v/>
      </c>
      <c r="O42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01" s="3" t="str">
        <f>IFERROR(Broker_Trades2[[#This Row],[Return]]/Broker_Trades2[[#This Row],[Time]],Broker_Trades2[[#This Row],[Return]])</f>
        <v/>
      </c>
    </row>
    <row r="4202" spans="1:16" hidden="1" x14ac:dyDescent="0.3">
      <c r="A4202">
        <v>4201</v>
      </c>
      <c r="B4202" s="3" t="s">
        <v>9927</v>
      </c>
      <c r="C4202" s="4">
        <v>43984.475694444445</v>
      </c>
      <c r="D4202" s="3" t="s">
        <v>147</v>
      </c>
      <c r="E4202" s="3" t="s">
        <v>4975</v>
      </c>
      <c r="F4202" s="3" t="s">
        <v>2110</v>
      </c>
      <c r="G4202">
        <v>368</v>
      </c>
      <c r="H4202" s="3" t="s">
        <v>24</v>
      </c>
      <c r="I4202" s="3" t="s">
        <v>2695</v>
      </c>
      <c r="J4202" s="3" t="s">
        <v>2695</v>
      </c>
      <c r="K4202" s="3" t="s">
        <v>2695</v>
      </c>
      <c r="L4202" s="3" t="s">
        <v>2695</v>
      </c>
      <c r="M4202" s="3" t="s">
        <v>190</v>
      </c>
      <c r="N4202" s="3" t="str">
        <f>IF(Broker_Trades2[[#This Row],[Status]]="Complete",((Broker_Trades2[Sell Price]-Broker_Trades2[Buy Price])/Broker_Trades2[[#This Row],[Buy Price]]),"")</f>
        <v/>
      </c>
      <c r="O42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02" s="3" t="str">
        <f>IFERROR(Broker_Trades2[[#This Row],[Return]]/Broker_Trades2[[#This Row],[Time]],Broker_Trades2[[#This Row],[Return]])</f>
        <v/>
      </c>
    </row>
    <row r="4203" spans="1:16" x14ac:dyDescent="0.3">
      <c r="A4203">
        <v>4202</v>
      </c>
      <c r="B4203" s="3" t="s">
        <v>9928</v>
      </c>
      <c r="C4203" s="4">
        <v>43984.474305555559</v>
      </c>
      <c r="D4203" s="3" t="s">
        <v>147</v>
      </c>
      <c r="E4203" s="3" t="s">
        <v>4975</v>
      </c>
      <c r="F4203" s="3" t="s">
        <v>2110</v>
      </c>
      <c r="G4203">
        <v>884</v>
      </c>
      <c r="H4203" s="3" t="s">
        <v>24</v>
      </c>
      <c r="I4203" s="3" t="s">
        <v>9902</v>
      </c>
      <c r="J4203" s="3" t="s">
        <v>9929</v>
      </c>
      <c r="K4203" s="3" t="s">
        <v>9705</v>
      </c>
      <c r="L4203" s="3" t="s">
        <v>15434</v>
      </c>
      <c r="M4203" s="3" t="s">
        <v>32</v>
      </c>
      <c r="N4203" s="3">
        <f>IF(Broker_Trades2[[#This Row],[Status]]="Complete",((Broker_Trades2[Sell Price]-Broker_Trades2[Buy Price])/Broker_Trades2[[#This Row],[Buy Price]]),"")</f>
        <v>-9.9999999999999867E-2</v>
      </c>
      <c r="O42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203" s="3">
        <f>IFERROR(Broker_Trades2[[#This Row],[Return]]/Broker_Trades2[[#This Row],[Time]],Broker_Trades2[[#This Row],[Return]])</f>
        <v>-1.2499999999999983E-2</v>
      </c>
    </row>
    <row r="4204" spans="1:16" x14ac:dyDescent="0.3">
      <c r="A4204">
        <v>4203</v>
      </c>
      <c r="B4204" s="3" t="s">
        <v>9930</v>
      </c>
      <c r="C4204" s="4">
        <v>43984.46597222222</v>
      </c>
      <c r="D4204" s="3" t="s">
        <v>147</v>
      </c>
      <c r="E4204" s="3" t="s">
        <v>7483</v>
      </c>
      <c r="F4204" s="3" t="s">
        <v>7484</v>
      </c>
      <c r="G4204">
        <v>46</v>
      </c>
      <c r="H4204" s="3" t="s">
        <v>24</v>
      </c>
      <c r="I4204" s="3" t="s">
        <v>9902</v>
      </c>
      <c r="J4204" s="3" t="s">
        <v>9931</v>
      </c>
      <c r="K4204" s="3" t="s">
        <v>9762</v>
      </c>
      <c r="L4204" s="3" t="s">
        <v>12362</v>
      </c>
      <c r="M4204" s="3" t="s">
        <v>32</v>
      </c>
      <c r="N4204" s="3">
        <f>IF(Broker_Trades2[[#This Row],[Status]]="Complete",((Broker_Trades2[Sell Price]-Broker_Trades2[Buy Price])/Broker_Trades2[[#This Row],[Buy Price]]),"")</f>
        <v>0.26200274348422486</v>
      </c>
      <c r="O42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204" s="3">
        <f>IFERROR(Broker_Trades2[[#This Row],[Return]]/Broker_Trades2[[#This Row],[Time]],Broker_Trades2[[#This Row],[Return]])</f>
        <v>4.366712391403748E-2</v>
      </c>
    </row>
    <row r="4205" spans="1:16" x14ac:dyDescent="0.3">
      <c r="A4205">
        <v>4204</v>
      </c>
      <c r="B4205" s="3" t="s">
        <v>9933</v>
      </c>
      <c r="C4205" s="4">
        <v>43984.464583333334</v>
      </c>
      <c r="D4205" s="3" t="s">
        <v>147</v>
      </c>
      <c r="E4205" s="3" t="s">
        <v>7483</v>
      </c>
      <c r="F4205" s="3" t="s">
        <v>7484</v>
      </c>
      <c r="G4205">
        <v>57</v>
      </c>
      <c r="H4205" s="3" t="s">
        <v>24</v>
      </c>
      <c r="I4205" s="3" t="s">
        <v>9902</v>
      </c>
      <c r="J4205" s="3" t="s">
        <v>9931</v>
      </c>
      <c r="K4205" s="3" t="s">
        <v>7214</v>
      </c>
      <c r="L4205" s="3" t="s">
        <v>12526</v>
      </c>
      <c r="M4205" s="3" t="s">
        <v>32</v>
      </c>
      <c r="N4205" s="3">
        <f>IF(Broker_Trades2[[#This Row],[Status]]="Complete",((Broker_Trades2[Sell Price]-Broker_Trades2[Buy Price])/Broker_Trades2[[#This Row],[Buy Price]]),"")</f>
        <v>0.56378600823045255</v>
      </c>
      <c r="O42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4205" s="3">
        <f>IFERROR(Broker_Trades2[[#This Row],[Return]]/Broker_Trades2[[#This Row],[Time]],Broker_Trades2[[#This Row],[Return]])</f>
        <v>7.0473251028806572E-3</v>
      </c>
    </row>
    <row r="4206" spans="1:16" x14ac:dyDescent="0.3">
      <c r="A4206">
        <v>4205</v>
      </c>
      <c r="B4206" s="3" t="s">
        <v>9934</v>
      </c>
      <c r="C4206" s="4">
        <v>43984.462500000001</v>
      </c>
      <c r="D4206" s="3" t="s">
        <v>354</v>
      </c>
      <c r="E4206" s="3" t="s">
        <v>1234</v>
      </c>
      <c r="F4206" s="3" t="s">
        <v>1235</v>
      </c>
      <c r="G4206">
        <v>363</v>
      </c>
      <c r="H4206" s="3" t="s">
        <v>24</v>
      </c>
      <c r="I4206" s="3" t="s">
        <v>9902</v>
      </c>
      <c r="J4206" s="3" t="s">
        <v>9920</v>
      </c>
      <c r="K4206" s="3" t="s">
        <v>9594</v>
      </c>
      <c r="L4206" s="3" t="s">
        <v>1245</v>
      </c>
      <c r="M4206" s="3" t="s">
        <v>32</v>
      </c>
      <c r="N4206" s="3">
        <f>IF(Broker_Trades2[[#This Row],[Status]]="Complete",((Broker_Trades2[Sell Price]-Broker_Trades2[Buy Price])/Broker_Trades2[[#This Row],[Buy Price]]),"")</f>
        <v>5.6768558951965066E-2</v>
      </c>
      <c r="O42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4206" s="3">
        <f>IFERROR(Broker_Trades2[[#This Row],[Return]]/Broker_Trades2[[#This Row],[Time]],Broker_Trades2[[#This Row],[Return]])</f>
        <v>4.0548970679975043E-3</v>
      </c>
    </row>
    <row r="4207" spans="1:16" x14ac:dyDescent="0.3">
      <c r="A4207">
        <v>4206</v>
      </c>
      <c r="B4207" s="3" t="s">
        <v>9936</v>
      </c>
      <c r="C4207" s="4">
        <v>43984.459027777775</v>
      </c>
      <c r="D4207" s="3" t="s">
        <v>354</v>
      </c>
      <c r="E4207" s="3" t="s">
        <v>99</v>
      </c>
      <c r="F4207" s="3" t="s">
        <v>100</v>
      </c>
      <c r="G4207">
        <v>265</v>
      </c>
      <c r="H4207" s="3" t="s">
        <v>24</v>
      </c>
      <c r="I4207" s="3" t="s">
        <v>9902</v>
      </c>
      <c r="J4207" s="3" t="s">
        <v>9903</v>
      </c>
      <c r="K4207" s="3" t="s">
        <v>9259</v>
      </c>
      <c r="L4207" s="3" t="s">
        <v>2189</v>
      </c>
      <c r="M4207" s="3" t="s">
        <v>32</v>
      </c>
      <c r="N4207" s="3">
        <f>IF(Broker_Trades2[[#This Row],[Status]]="Complete",((Broker_Trades2[Sell Price]-Broker_Trades2[Buy Price])/Broker_Trades2[[#This Row],[Buy Price]]),"")</f>
        <v>0.26824599186408238</v>
      </c>
      <c r="O42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4207" s="3">
        <f>IFERROR(Broker_Trades2[[#This Row],[Return]]/Broker_Trades2[[#This Row],[Time]],Broker_Trades2[[#This Row],[Return]])</f>
        <v>1.11769163276701E-2</v>
      </c>
    </row>
    <row r="4208" spans="1:16" x14ac:dyDescent="0.3">
      <c r="A4208">
        <v>4207</v>
      </c>
      <c r="B4208" s="3" t="s">
        <v>9938</v>
      </c>
      <c r="C4208" s="4">
        <v>43984.395138888889</v>
      </c>
      <c r="D4208" s="3" t="s">
        <v>38</v>
      </c>
      <c r="E4208" s="3" t="s">
        <v>99</v>
      </c>
      <c r="F4208" s="3" t="s">
        <v>100</v>
      </c>
      <c r="G4208">
        <v>220</v>
      </c>
      <c r="H4208" s="3" t="s">
        <v>59</v>
      </c>
      <c r="I4208" s="3" t="s">
        <v>9902</v>
      </c>
      <c r="J4208" s="3" t="s">
        <v>9903</v>
      </c>
      <c r="K4208" s="3" t="s">
        <v>9902</v>
      </c>
      <c r="L4208" s="3" t="s">
        <v>930</v>
      </c>
      <c r="M4208" s="3" t="s">
        <v>32</v>
      </c>
      <c r="N4208" s="3">
        <f>IF(Broker_Trades2[[#This Row],[Status]]="Complete",((Broker_Trades2[Sell Price]-Broker_Trades2[Buy Price])/Broker_Trades2[[#This Row],[Buy Price]]),"")</f>
        <v>5.2883464943766507E-2</v>
      </c>
      <c r="O42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208" s="3">
        <f>IFERROR(Broker_Trades2[[#This Row],[Return]]/Broker_Trades2[[#This Row],[Time]],Broker_Trades2[[#This Row],[Return]])</f>
        <v>5.2883464943766507E-2</v>
      </c>
    </row>
    <row r="4209" spans="1:16" x14ac:dyDescent="0.3">
      <c r="A4209">
        <v>4208</v>
      </c>
      <c r="B4209" s="3" t="s">
        <v>9939</v>
      </c>
      <c r="C4209" s="4">
        <v>43984.370833333334</v>
      </c>
      <c r="D4209" s="3" t="s">
        <v>38</v>
      </c>
      <c r="E4209" s="3" t="s">
        <v>1007</v>
      </c>
      <c r="F4209" s="3" t="s">
        <v>1008</v>
      </c>
      <c r="G4209">
        <v>930</v>
      </c>
      <c r="H4209" s="3" t="s">
        <v>59</v>
      </c>
      <c r="I4209" s="3" t="s">
        <v>9902</v>
      </c>
      <c r="J4209" s="3" t="s">
        <v>9940</v>
      </c>
      <c r="K4209" s="3" t="s">
        <v>9714</v>
      </c>
      <c r="L4209" s="3" t="s">
        <v>11777</v>
      </c>
      <c r="M4209" s="3" t="s">
        <v>32</v>
      </c>
      <c r="N4209" s="3">
        <f>IF(Broker_Trades2[[#This Row],[Status]]="Complete",((Broker_Trades2[Sell Price]-Broker_Trades2[Buy Price])/Broker_Trades2[[#This Row],[Buy Price]]),"")</f>
        <v>8.9120505914041484E-2</v>
      </c>
      <c r="O42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209" s="3">
        <f>IFERROR(Broker_Trades2[[#This Row],[Return]]/Broker_Trades2[[#This Row],[Time]],Broker_Trades2[[#This Row],[Return]])</f>
        <v>1.273150084486307E-2</v>
      </c>
    </row>
    <row r="4210" spans="1:16" hidden="1" x14ac:dyDescent="0.3">
      <c r="A4210">
        <v>4209</v>
      </c>
      <c r="B4210" s="3" t="s">
        <v>9942</v>
      </c>
      <c r="C4210" s="4">
        <v>43984.368750000001</v>
      </c>
      <c r="D4210" s="3" t="s">
        <v>38</v>
      </c>
      <c r="E4210" s="3" t="s">
        <v>2625</v>
      </c>
      <c r="F4210" s="3" t="s">
        <v>2625</v>
      </c>
      <c r="G4210">
        <v>27</v>
      </c>
      <c r="H4210" s="3" t="s">
        <v>59</v>
      </c>
      <c r="I4210" s="3" t="s">
        <v>2695</v>
      </c>
      <c r="J4210" s="3" t="s">
        <v>2695</v>
      </c>
      <c r="K4210" s="3" t="s">
        <v>2695</v>
      </c>
      <c r="L4210" s="3" t="s">
        <v>2695</v>
      </c>
      <c r="M4210" s="3" t="s">
        <v>190</v>
      </c>
      <c r="N4210" s="3" t="str">
        <f>IF(Broker_Trades2[[#This Row],[Status]]="Complete",((Broker_Trades2[Sell Price]-Broker_Trades2[Buy Price])/Broker_Trades2[[#This Row],[Buy Price]]),"")</f>
        <v/>
      </c>
      <c r="O421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10" s="3" t="str">
        <f>IFERROR(Broker_Trades2[[#This Row],[Return]]/Broker_Trades2[[#This Row],[Time]],Broker_Trades2[[#This Row],[Return]])</f>
        <v/>
      </c>
    </row>
    <row r="4211" spans="1:16" x14ac:dyDescent="0.3">
      <c r="A4211">
        <v>4210</v>
      </c>
      <c r="B4211" s="3" t="s">
        <v>9943</v>
      </c>
      <c r="C4211" s="4">
        <v>43984.366666666669</v>
      </c>
      <c r="D4211" s="3" t="s">
        <v>38</v>
      </c>
      <c r="E4211" s="3" t="s">
        <v>1754</v>
      </c>
      <c r="F4211" s="3" t="s">
        <v>1755</v>
      </c>
      <c r="G4211">
        <v>1055</v>
      </c>
      <c r="H4211" s="3" t="s">
        <v>24</v>
      </c>
      <c r="I4211" s="3" t="s">
        <v>9902</v>
      </c>
      <c r="J4211" s="3" t="s">
        <v>1661</v>
      </c>
      <c r="K4211" s="3" t="s">
        <v>4063</v>
      </c>
      <c r="L4211" s="3" t="s">
        <v>277</v>
      </c>
      <c r="M4211" s="3" t="s">
        <v>32</v>
      </c>
      <c r="N4211" s="3">
        <f>IF(Broker_Trades2[[#This Row],[Status]]="Complete",((Broker_Trades2[Sell Price]-Broker_Trades2[Buy Price])/Broker_Trades2[[#This Row],[Buy Price]]),"")</f>
        <v>0.16574585635359115</v>
      </c>
      <c r="O42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218</v>
      </c>
      <c r="P4211" s="3">
        <f>IFERROR(Broker_Trades2[[#This Row],[Return]]/Broker_Trades2[[#This Row],[Time]],Broker_Trades2[[#This Row],[Return]])</f>
        <v>7.6030209336509704E-4</v>
      </c>
    </row>
    <row r="4212" spans="1:16" x14ac:dyDescent="0.3">
      <c r="A4212">
        <v>4211</v>
      </c>
      <c r="B4212" s="3" t="s">
        <v>9945</v>
      </c>
      <c r="C4212" s="4">
        <v>43984.365277777775</v>
      </c>
      <c r="D4212" s="3" t="s">
        <v>38</v>
      </c>
      <c r="E4212" s="3" t="s">
        <v>4975</v>
      </c>
      <c r="F4212" s="3" t="s">
        <v>2110</v>
      </c>
      <c r="G4212">
        <v>550</v>
      </c>
      <c r="H4212" s="3" t="s">
        <v>24</v>
      </c>
      <c r="I4212" s="3" t="s">
        <v>9902</v>
      </c>
      <c r="J4212" s="3" t="s">
        <v>9929</v>
      </c>
      <c r="K4212" s="3" t="s">
        <v>9902</v>
      </c>
      <c r="L4212" s="3" t="s">
        <v>6618</v>
      </c>
      <c r="M4212" s="3" t="s">
        <v>32</v>
      </c>
      <c r="N4212" s="3">
        <f>IF(Broker_Trades2[[#This Row],[Status]]="Complete",((Broker_Trades2[Sell Price]-Broker_Trades2[Buy Price])/Broker_Trades2[[#This Row],[Buy Price]]),"")</f>
        <v>3.1314457153572187E-2</v>
      </c>
      <c r="O42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212" s="3">
        <f>IFERROR(Broker_Trades2[[#This Row],[Return]]/Broker_Trades2[[#This Row],[Time]],Broker_Trades2[[#This Row],[Return]])</f>
        <v>3.1314457153572187E-2</v>
      </c>
    </row>
    <row r="4213" spans="1:16" hidden="1" x14ac:dyDescent="0.3">
      <c r="A4213">
        <v>4212</v>
      </c>
      <c r="B4213" s="3" t="s">
        <v>9946</v>
      </c>
      <c r="C4213" s="4">
        <v>43984.363194444442</v>
      </c>
      <c r="D4213" s="3" t="s">
        <v>132</v>
      </c>
      <c r="E4213" s="3" t="s">
        <v>1892</v>
      </c>
      <c r="F4213" s="3" t="s">
        <v>1688</v>
      </c>
      <c r="G4213">
        <v>2570</v>
      </c>
      <c r="H4213" s="3" t="s">
        <v>24</v>
      </c>
      <c r="I4213" s="3" t="s">
        <v>2695</v>
      </c>
      <c r="J4213" s="3" t="s">
        <v>2695</v>
      </c>
      <c r="K4213" s="3" t="s">
        <v>2695</v>
      </c>
      <c r="L4213" s="3" t="s">
        <v>2695</v>
      </c>
      <c r="M4213" s="3" t="s">
        <v>190</v>
      </c>
      <c r="N4213" s="3" t="str">
        <f>IF(Broker_Trades2[[#This Row],[Status]]="Complete",((Broker_Trades2[Sell Price]-Broker_Trades2[Buy Price])/Broker_Trades2[[#This Row],[Buy Price]]),"")</f>
        <v/>
      </c>
      <c r="O42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13" s="3" t="str">
        <f>IFERROR(Broker_Trades2[[#This Row],[Return]]/Broker_Trades2[[#This Row],[Time]],Broker_Trades2[[#This Row],[Return]])</f>
        <v/>
      </c>
    </row>
    <row r="4214" spans="1:16" x14ac:dyDescent="0.3">
      <c r="A4214">
        <v>4213</v>
      </c>
      <c r="B4214" s="3" t="s">
        <v>9947</v>
      </c>
      <c r="C4214" s="4">
        <v>43983.63958333333</v>
      </c>
      <c r="D4214" s="3" t="s">
        <v>159</v>
      </c>
      <c r="E4214" s="3" t="s">
        <v>4975</v>
      </c>
      <c r="F4214" s="3" t="s">
        <v>2110</v>
      </c>
      <c r="G4214">
        <v>515</v>
      </c>
      <c r="H4214" s="3" t="s">
        <v>24</v>
      </c>
      <c r="I4214" s="3" t="s">
        <v>9948</v>
      </c>
      <c r="J4214" s="3" t="s">
        <v>9949</v>
      </c>
      <c r="K4214" s="3" t="s">
        <v>9948</v>
      </c>
      <c r="L4214" s="3" t="s">
        <v>2591</v>
      </c>
      <c r="M4214" s="3" t="s">
        <v>32</v>
      </c>
      <c r="N4214" s="3">
        <f>IF(Broker_Trades2[[#This Row],[Status]]="Complete",((Broker_Trades2[Sell Price]-Broker_Trades2[Buy Price])/Broker_Trades2[[#This Row],[Buy Price]]),"")</f>
        <v>9.309162175404213E-3</v>
      </c>
      <c r="O42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214" s="3">
        <f>IFERROR(Broker_Trades2[[#This Row],[Return]]/Broker_Trades2[[#This Row],[Time]],Broker_Trades2[[#This Row],[Return]])</f>
        <v>9.309162175404213E-3</v>
      </c>
    </row>
    <row r="4215" spans="1:16" x14ac:dyDescent="0.3">
      <c r="A4215">
        <v>4214</v>
      </c>
      <c r="B4215" s="3" t="s">
        <v>9951</v>
      </c>
      <c r="C4215" s="4">
        <v>43983.638194444444</v>
      </c>
      <c r="D4215" s="3" t="s">
        <v>159</v>
      </c>
      <c r="E4215" s="3" t="s">
        <v>1007</v>
      </c>
      <c r="F4215" s="3" t="s">
        <v>1008</v>
      </c>
      <c r="G4215">
        <v>1000</v>
      </c>
      <c r="H4215" s="3" t="s">
        <v>24</v>
      </c>
      <c r="I4215" s="3" t="s">
        <v>9948</v>
      </c>
      <c r="J4215" s="3" t="s">
        <v>9376</v>
      </c>
      <c r="K4215" s="3" t="s">
        <v>7630</v>
      </c>
      <c r="L4215" s="3" t="s">
        <v>2809</v>
      </c>
      <c r="M4215" s="3" t="s">
        <v>32</v>
      </c>
      <c r="N4215" s="3">
        <f>IF(Broker_Trades2[[#This Row],[Status]]="Complete",((Broker_Trades2[Sell Price]-Broker_Trades2[Buy Price])/Broker_Trades2[[#This Row],[Buy Price]]),"")</f>
        <v>0.14285714285714285</v>
      </c>
      <c r="O42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74</v>
      </c>
      <c r="P4215" s="3">
        <f>IFERROR(Broker_Trades2[[#This Row],[Return]]/Broker_Trades2[[#This Row],[Time]],Broker_Trades2[[#This Row],[Return]])</f>
        <v>1.9305019305019303E-3</v>
      </c>
    </row>
    <row r="4216" spans="1:16" x14ac:dyDescent="0.3">
      <c r="A4216">
        <v>4215</v>
      </c>
      <c r="B4216" s="3" t="s">
        <v>9952</v>
      </c>
      <c r="C4216" s="4">
        <v>43983.635416666664</v>
      </c>
      <c r="D4216" s="3" t="s">
        <v>159</v>
      </c>
      <c r="E4216" s="3" t="s">
        <v>1813</v>
      </c>
      <c r="F4216" s="3" t="s">
        <v>1814</v>
      </c>
      <c r="G4216">
        <v>936</v>
      </c>
      <c r="H4216" s="3" t="s">
        <v>24</v>
      </c>
      <c r="I4216" s="3" t="s">
        <v>9948</v>
      </c>
      <c r="J4216" s="3" t="s">
        <v>7625</v>
      </c>
      <c r="K4216" s="3" t="s">
        <v>9861</v>
      </c>
      <c r="L4216" s="3" t="s">
        <v>11466</v>
      </c>
      <c r="M4216" s="3" t="s">
        <v>32</v>
      </c>
      <c r="N4216" s="3">
        <f>IF(Broker_Trades2[[#This Row],[Status]]="Complete",((Broker_Trades2[Sell Price]-Broker_Trades2[Buy Price])/Broker_Trades2[[#This Row],[Buy Price]]),"")</f>
        <v>0.14846625766871166</v>
      </c>
      <c r="O42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4216" s="3">
        <f>IFERROR(Broker_Trades2[[#This Row],[Return]]/Broker_Trades2[[#This Row],[Time]],Broker_Trades2[[#This Row],[Return]])</f>
        <v>7.423312883435583E-2</v>
      </c>
    </row>
    <row r="4217" spans="1:16" x14ac:dyDescent="0.3">
      <c r="A4217">
        <v>4216</v>
      </c>
      <c r="B4217" s="3" t="s">
        <v>9954</v>
      </c>
      <c r="C4217" s="4">
        <v>43983.634027777778</v>
      </c>
      <c r="D4217" s="3" t="s">
        <v>6721</v>
      </c>
      <c r="E4217" s="3" t="s">
        <v>1813</v>
      </c>
      <c r="F4217" s="3" t="s">
        <v>1814</v>
      </c>
      <c r="G4217">
        <v>960</v>
      </c>
      <c r="H4217" s="3" t="s">
        <v>17</v>
      </c>
      <c r="I4217" s="3" t="s">
        <v>9948</v>
      </c>
      <c r="J4217" s="3" t="s">
        <v>7625</v>
      </c>
      <c r="K4217" s="3" t="s">
        <v>9762</v>
      </c>
      <c r="L4217" s="3" t="s">
        <v>3564</v>
      </c>
      <c r="M4217" s="3" t="s">
        <v>32</v>
      </c>
      <c r="N4217" s="3">
        <f>IF(Broker_Trades2[[#This Row],[Status]]="Complete",((Broker_Trades2[Sell Price]-Broker_Trades2[Buy Price])/Broker_Trades2[[#This Row],[Buy Price]]),"")</f>
        <v>0.17791411042944785</v>
      </c>
      <c r="O42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217" s="3">
        <f>IFERROR(Broker_Trades2[[#This Row],[Return]]/Broker_Trades2[[#This Row],[Time]],Broker_Trades2[[#This Row],[Return]])</f>
        <v>2.5416301489921123E-2</v>
      </c>
    </row>
    <row r="4218" spans="1:16" x14ac:dyDescent="0.3">
      <c r="A4218">
        <v>4217</v>
      </c>
      <c r="B4218" s="3" t="s">
        <v>9955</v>
      </c>
      <c r="C4218" s="4">
        <v>43983.632638888892</v>
      </c>
      <c r="D4218" s="3" t="s">
        <v>159</v>
      </c>
      <c r="E4218" s="3" t="s">
        <v>1337</v>
      </c>
      <c r="F4218" s="3" t="s">
        <v>100</v>
      </c>
      <c r="G4218">
        <v>230</v>
      </c>
      <c r="H4218" s="3" t="s">
        <v>24</v>
      </c>
      <c r="I4218" s="3" t="s">
        <v>9948</v>
      </c>
      <c r="J4218" s="3" t="s">
        <v>5226</v>
      </c>
      <c r="K4218" s="3" t="s">
        <v>9861</v>
      </c>
      <c r="L4218" s="3" t="s">
        <v>5028</v>
      </c>
      <c r="M4218" s="3" t="s">
        <v>32</v>
      </c>
      <c r="N4218" s="3">
        <f>IF(Broker_Trades2[[#This Row],[Status]]="Complete",((Broker_Trades2[Sell Price]-Broker_Trades2[Buy Price])/Broker_Trades2[[#This Row],[Buy Price]]),"")</f>
        <v>0.15</v>
      </c>
      <c r="O42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4218" s="3">
        <f>IFERROR(Broker_Trades2[[#This Row],[Return]]/Broker_Trades2[[#This Row],[Time]],Broker_Trades2[[#This Row],[Return]])</f>
        <v>7.4999999999999997E-2</v>
      </c>
    </row>
    <row r="4219" spans="1:16" x14ac:dyDescent="0.3">
      <c r="A4219">
        <v>4218</v>
      </c>
      <c r="B4219" s="3" t="s">
        <v>9957</v>
      </c>
      <c r="C4219" s="4">
        <v>43983.579861111109</v>
      </c>
      <c r="D4219" s="3" t="s">
        <v>38</v>
      </c>
      <c r="E4219" s="3" t="s">
        <v>6023</v>
      </c>
      <c r="F4219" s="3" t="s">
        <v>6024</v>
      </c>
      <c r="G4219">
        <v>200</v>
      </c>
      <c r="H4219" s="3" t="s">
        <v>24</v>
      </c>
      <c r="I4219" s="3" t="s">
        <v>9948</v>
      </c>
      <c r="J4219" s="3" t="s">
        <v>4146</v>
      </c>
      <c r="K4219" s="3" t="s">
        <v>7630</v>
      </c>
      <c r="L4219" s="3" t="s">
        <v>5226</v>
      </c>
      <c r="M4219" s="3" t="s">
        <v>32</v>
      </c>
      <c r="N4219" s="3">
        <f>IF(Broker_Trades2[[#This Row],[Status]]="Complete",((Broker_Trades2[Sell Price]-Broker_Trades2[Buy Price])/Broker_Trades2[[#This Row],[Buy Price]]),"")</f>
        <v>0.20481927710843373</v>
      </c>
      <c r="O42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74</v>
      </c>
      <c r="P4219" s="3">
        <f>IFERROR(Broker_Trades2[[#This Row],[Return]]/Broker_Trades2[[#This Row],[Time]],Broker_Trades2[[#This Row],[Return]])</f>
        <v>2.7678280690328883E-3</v>
      </c>
    </row>
    <row r="4220" spans="1:16" x14ac:dyDescent="0.3">
      <c r="A4220">
        <v>4219</v>
      </c>
      <c r="B4220" s="3" t="s">
        <v>9958</v>
      </c>
      <c r="C4220" s="4">
        <v>43983.577777777777</v>
      </c>
      <c r="D4220" s="3" t="s">
        <v>151</v>
      </c>
      <c r="E4220" s="3" t="s">
        <v>803</v>
      </c>
      <c r="F4220" s="3" t="s">
        <v>804</v>
      </c>
      <c r="G4220">
        <v>352</v>
      </c>
      <c r="H4220" s="3" t="s">
        <v>59</v>
      </c>
      <c r="I4220" s="3" t="s">
        <v>9948</v>
      </c>
      <c r="J4220" s="3" t="s">
        <v>9959</v>
      </c>
      <c r="K4220" s="3" t="s">
        <v>9948</v>
      </c>
      <c r="L4220" s="3" t="s">
        <v>3103</v>
      </c>
      <c r="M4220" s="3" t="s">
        <v>32</v>
      </c>
      <c r="N4220" s="3">
        <f>IF(Broker_Trades2[[#This Row],[Status]]="Complete",((Broker_Trades2[Sell Price]-Broker_Trades2[Buy Price])/Broker_Trades2[[#This Row],[Buy Price]]),"")</f>
        <v>2.9239766081871343E-2</v>
      </c>
      <c r="O42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220" s="3">
        <f>IFERROR(Broker_Trades2[[#This Row],[Return]]/Broker_Trades2[[#This Row],[Time]],Broker_Trades2[[#This Row],[Return]])</f>
        <v>2.9239766081871343E-2</v>
      </c>
    </row>
    <row r="4221" spans="1:16" hidden="1" x14ac:dyDescent="0.3">
      <c r="A4221">
        <v>4220</v>
      </c>
      <c r="B4221" s="3" t="s">
        <v>9961</v>
      </c>
      <c r="C4221" s="4">
        <v>43983.573611111111</v>
      </c>
      <c r="D4221" s="3" t="s">
        <v>147</v>
      </c>
      <c r="E4221" s="3" t="s">
        <v>803</v>
      </c>
      <c r="F4221" s="3" t="s">
        <v>804</v>
      </c>
      <c r="G4221">
        <v>1600</v>
      </c>
      <c r="H4221" s="3" t="s">
        <v>24</v>
      </c>
      <c r="I4221" s="3" t="s">
        <v>2695</v>
      </c>
      <c r="J4221" s="3" t="s">
        <v>2695</v>
      </c>
      <c r="K4221" s="3" t="s">
        <v>2695</v>
      </c>
      <c r="L4221" s="3" t="s">
        <v>2695</v>
      </c>
      <c r="M4221" s="3" t="s">
        <v>190</v>
      </c>
      <c r="N4221" s="3" t="str">
        <f>IF(Broker_Trades2[[#This Row],[Status]]="Complete",((Broker_Trades2[Sell Price]-Broker_Trades2[Buy Price])/Broker_Trades2[[#This Row],[Buy Price]]),"")</f>
        <v/>
      </c>
      <c r="O42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21" s="3" t="str">
        <f>IFERROR(Broker_Trades2[[#This Row],[Return]]/Broker_Trades2[[#This Row],[Time]],Broker_Trades2[[#This Row],[Return]])</f>
        <v/>
      </c>
    </row>
    <row r="4222" spans="1:16" x14ac:dyDescent="0.3">
      <c r="A4222">
        <v>4221</v>
      </c>
      <c r="B4222" s="3" t="s">
        <v>9962</v>
      </c>
      <c r="C4222" s="4">
        <v>43983.572222222225</v>
      </c>
      <c r="D4222" s="3" t="s">
        <v>21</v>
      </c>
      <c r="E4222" s="3" t="s">
        <v>1813</v>
      </c>
      <c r="F4222" s="3" t="s">
        <v>1814</v>
      </c>
      <c r="G4222">
        <v>899</v>
      </c>
      <c r="H4222" s="3" t="s">
        <v>17</v>
      </c>
      <c r="I4222" s="3" t="s">
        <v>9948</v>
      </c>
      <c r="J4222" s="3" t="s">
        <v>7625</v>
      </c>
      <c r="K4222" s="3" t="s">
        <v>9861</v>
      </c>
      <c r="L4222" s="3" t="s">
        <v>4169</v>
      </c>
      <c r="M4222" s="3" t="s">
        <v>32</v>
      </c>
      <c r="N4222" s="3">
        <f>IF(Broker_Trades2[[#This Row],[Status]]="Complete",((Broker_Trades2[Sell Price]-Broker_Trades2[Buy Price])/Broker_Trades2[[#This Row],[Buy Price]]),"")</f>
        <v>0.10306748466257669</v>
      </c>
      <c r="O42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4222" s="3">
        <f>IFERROR(Broker_Trades2[[#This Row],[Return]]/Broker_Trades2[[#This Row],[Time]],Broker_Trades2[[#This Row],[Return]])</f>
        <v>5.1533742331288344E-2</v>
      </c>
    </row>
    <row r="4223" spans="1:16" x14ac:dyDescent="0.3">
      <c r="A4223">
        <v>4222</v>
      </c>
      <c r="B4223" s="3" t="s">
        <v>9963</v>
      </c>
      <c r="C4223" s="4">
        <v>43983.570833333331</v>
      </c>
      <c r="D4223" s="3" t="s">
        <v>21</v>
      </c>
      <c r="E4223" s="3" t="s">
        <v>99</v>
      </c>
      <c r="F4223" s="3" t="s">
        <v>100</v>
      </c>
      <c r="G4223">
        <v>295</v>
      </c>
      <c r="H4223" s="3" t="s">
        <v>24</v>
      </c>
      <c r="I4223" s="3" t="s">
        <v>9948</v>
      </c>
      <c r="J4223" s="3" t="s">
        <v>5226</v>
      </c>
      <c r="K4223" s="3" t="s">
        <v>8978</v>
      </c>
      <c r="L4223" s="3" t="s">
        <v>7241</v>
      </c>
      <c r="M4223" s="3" t="s">
        <v>32</v>
      </c>
      <c r="N4223" s="3">
        <f>IF(Broker_Trades2[[#This Row],[Status]]="Complete",((Broker_Trades2[Sell Price]-Broker_Trades2[Buy Price])/Broker_Trades2[[#This Row],[Buy Price]]),"")</f>
        <v>0.47499999999999998</v>
      </c>
      <c r="O42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4223" s="3">
        <f>IFERROR(Broker_Trades2[[#This Row],[Return]]/Broker_Trades2[[#This Row],[Time]],Broker_Trades2[[#This Row],[Return]])</f>
        <v>1.3571428571428571E-2</v>
      </c>
    </row>
    <row r="4224" spans="1:16" hidden="1" x14ac:dyDescent="0.3">
      <c r="A4224">
        <v>4223</v>
      </c>
      <c r="B4224" s="3" t="s">
        <v>9964</v>
      </c>
      <c r="C4224" s="4">
        <v>43980.747916666667</v>
      </c>
      <c r="D4224" s="3" t="s">
        <v>216</v>
      </c>
      <c r="E4224" s="3" t="s">
        <v>15</v>
      </c>
      <c r="F4224" s="3" t="s">
        <v>16</v>
      </c>
      <c r="G4224">
        <v>17500</v>
      </c>
      <c r="H4224" s="3" t="s">
        <v>59</v>
      </c>
      <c r="I4224" s="3" t="s">
        <v>2695</v>
      </c>
      <c r="J4224" s="3" t="s">
        <v>2695</v>
      </c>
      <c r="K4224" s="3" t="s">
        <v>2695</v>
      </c>
      <c r="L4224" s="3" t="s">
        <v>2695</v>
      </c>
      <c r="M4224" s="3" t="s">
        <v>190</v>
      </c>
      <c r="N4224" s="3" t="str">
        <f>IF(Broker_Trades2[[#This Row],[Status]]="Complete",((Broker_Trades2[Sell Price]-Broker_Trades2[Buy Price])/Broker_Trades2[[#This Row],[Buy Price]]),"")</f>
        <v/>
      </c>
      <c r="O422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24" s="3" t="str">
        <f>IFERROR(Broker_Trades2[[#This Row],[Return]]/Broker_Trades2[[#This Row],[Time]],Broker_Trades2[[#This Row],[Return]])</f>
        <v/>
      </c>
    </row>
    <row r="4225" spans="1:16" x14ac:dyDescent="0.3">
      <c r="A4225">
        <v>4224</v>
      </c>
      <c r="B4225" s="3" t="s">
        <v>9965</v>
      </c>
      <c r="C4225" s="4">
        <v>43980.74722222222</v>
      </c>
      <c r="D4225" s="3" t="s">
        <v>216</v>
      </c>
      <c r="E4225" s="3" t="s">
        <v>803</v>
      </c>
      <c r="F4225" s="3" t="s">
        <v>804</v>
      </c>
      <c r="G4225">
        <v>422</v>
      </c>
      <c r="H4225" s="3" t="s">
        <v>24</v>
      </c>
      <c r="I4225" s="3" t="s">
        <v>9948</v>
      </c>
      <c r="J4225" s="3" t="s">
        <v>9959</v>
      </c>
      <c r="K4225" s="3" t="s">
        <v>12495</v>
      </c>
      <c r="L4225" s="3" t="s">
        <v>7209</v>
      </c>
      <c r="M4225" s="3" t="s">
        <v>32</v>
      </c>
      <c r="N4225" s="3">
        <f>IF(Broker_Trades2[[#This Row],[Status]]="Complete",((Broker_Trades2[Sell Price]-Broker_Trades2[Buy Price])/Broker_Trades2[[#This Row],[Buy Price]]),"")</f>
        <v>-9.9999999999999964E-2</v>
      </c>
      <c r="O42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225" s="3">
        <f>IFERROR(Broker_Trades2[[#This Row],[Return]]/Broker_Trades2[[#This Row],[Time]],Broker_Trades2[[#This Row],[Return]])</f>
        <v>-9.090909090909087E-3</v>
      </c>
    </row>
    <row r="4226" spans="1:16" x14ac:dyDescent="0.3">
      <c r="A4226">
        <v>4225</v>
      </c>
      <c r="B4226" s="3" t="s">
        <v>9966</v>
      </c>
      <c r="C4226" s="4">
        <v>43980.746527777781</v>
      </c>
      <c r="D4226" s="3" t="s">
        <v>216</v>
      </c>
      <c r="E4226" s="3" t="s">
        <v>2483</v>
      </c>
      <c r="F4226" s="3" t="s">
        <v>2484</v>
      </c>
      <c r="G4226">
        <v>250</v>
      </c>
      <c r="H4226" s="3" t="s">
        <v>24</v>
      </c>
      <c r="I4226" s="3" t="s">
        <v>9948</v>
      </c>
      <c r="J4226" s="3" t="s">
        <v>4374</v>
      </c>
      <c r="K4226" s="3" t="s">
        <v>9427</v>
      </c>
      <c r="L4226" s="3" t="s">
        <v>4287</v>
      </c>
      <c r="M4226" s="3" t="s">
        <v>32</v>
      </c>
      <c r="N4226" s="3">
        <f>IF(Broker_Trades2[[#This Row],[Status]]="Complete",((Broker_Trades2[Sell Price]-Broker_Trades2[Buy Price])/Broker_Trades2[[#This Row],[Buy Price]]),"")</f>
        <v>0.41723356009070289</v>
      </c>
      <c r="O42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4226" s="3">
        <f>IFERROR(Broker_Trades2[[#This Row],[Return]]/Broker_Trades2[[#This Row],[Time]],Broker_Trades2[[#This Row],[Return]])</f>
        <v>2.3179642227261273E-2</v>
      </c>
    </row>
    <row r="4227" spans="1:16" x14ac:dyDescent="0.3">
      <c r="A4227">
        <v>4226</v>
      </c>
      <c r="B4227" s="3" t="s">
        <v>9968</v>
      </c>
      <c r="C4227" s="4">
        <v>43980.745138888888</v>
      </c>
      <c r="D4227" s="3" t="s">
        <v>216</v>
      </c>
      <c r="E4227" s="3" t="s">
        <v>30</v>
      </c>
      <c r="F4227" s="3" t="s">
        <v>31</v>
      </c>
      <c r="G4227">
        <v>264</v>
      </c>
      <c r="H4227" s="3" t="s">
        <v>24</v>
      </c>
      <c r="I4227" s="3" t="s">
        <v>9948</v>
      </c>
      <c r="J4227" s="3" t="s">
        <v>9969</v>
      </c>
      <c r="K4227" s="3" t="s">
        <v>9009</v>
      </c>
      <c r="L4227" s="3" t="s">
        <v>12527</v>
      </c>
      <c r="M4227" s="3" t="s">
        <v>32</v>
      </c>
      <c r="N4227" s="3">
        <f>IF(Broker_Trades2[[#This Row],[Status]]="Complete",((Broker_Trades2[Sell Price]-Broker_Trades2[Buy Price])/Broker_Trades2[[#This Row],[Buy Price]]),"")</f>
        <v>-9.9999999999999964E-2</v>
      </c>
      <c r="O42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4227" s="3">
        <f>IFERROR(Broker_Trades2[[#This Row],[Return]]/Broker_Trades2[[#This Row],[Time]],Broker_Trades2[[#This Row],[Return]])</f>
        <v>-2.2727272727272717E-3</v>
      </c>
    </row>
    <row r="4228" spans="1:16" x14ac:dyDescent="0.3">
      <c r="A4228">
        <v>4227</v>
      </c>
      <c r="B4228" s="3" t="s">
        <v>9970</v>
      </c>
      <c r="C4228" s="4">
        <v>43980.744444444441</v>
      </c>
      <c r="D4228" s="3" t="s">
        <v>38</v>
      </c>
      <c r="E4228" s="3" t="s">
        <v>591</v>
      </c>
      <c r="F4228" s="3" t="s">
        <v>592</v>
      </c>
      <c r="G4228">
        <v>425</v>
      </c>
      <c r="H4228" s="3" t="s">
        <v>24</v>
      </c>
      <c r="I4228" s="3" t="s">
        <v>9948</v>
      </c>
      <c r="J4228" s="3" t="s">
        <v>9971</v>
      </c>
      <c r="K4228" s="3" t="s">
        <v>9394</v>
      </c>
      <c r="L4228" s="3" t="s">
        <v>1035</v>
      </c>
      <c r="M4228" s="3" t="s">
        <v>32</v>
      </c>
      <c r="N4228" s="3">
        <f>IF(Broker_Trades2[[#This Row],[Status]]="Complete",((Broker_Trades2[Sell Price]-Broker_Trades2[Buy Price])/Broker_Trades2[[#This Row],[Buy Price]]),"")</f>
        <v>0.1418592154755508</v>
      </c>
      <c r="O42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4228" s="3">
        <f>IFERROR(Broker_Trades2[[#This Row],[Return]]/Broker_Trades2[[#This Row],[Time]],Broker_Trades2[[#This Row],[Return]])</f>
        <v>6.7552007369309905E-3</v>
      </c>
    </row>
    <row r="4229" spans="1:16" x14ac:dyDescent="0.3">
      <c r="A4229">
        <v>4228</v>
      </c>
      <c r="B4229" s="3" t="s">
        <v>9973</v>
      </c>
      <c r="C4229" s="4">
        <v>43980.743055555555</v>
      </c>
      <c r="D4229" s="3" t="s">
        <v>38</v>
      </c>
      <c r="E4229" s="3" t="s">
        <v>2191</v>
      </c>
      <c r="F4229" s="3" t="s">
        <v>2192</v>
      </c>
      <c r="G4229">
        <v>820</v>
      </c>
      <c r="H4229" s="3" t="s">
        <v>24</v>
      </c>
      <c r="I4229" s="3" t="s">
        <v>9948</v>
      </c>
      <c r="J4229" s="3" t="s">
        <v>5172</v>
      </c>
      <c r="K4229" s="3" t="s">
        <v>9902</v>
      </c>
      <c r="L4229" s="3" t="s">
        <v>2668</v>
      </c>
      <c r="M4229" s="3" t="s">
        <v>32</v>
      </c>
      <c r="N4229" s="3">
        <f>IF(Broker_Trades2[[#This Row],[Status]]="Complete",((Broker_Trades2[Sell Price]-Broker_Trades2[Buy Price])/Broker_Trades2[[#This Row],[Buy Price]]),"")</f>
        <v>0.1310344827586207</v>
      </c>
      <c r="O42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229" s="3">
        <f>IFERROR(Broker_Trades2[[#This Row],[Return]]/Broker_Trades2[[#This Row],[Time]],Broker_Trades2[[#This Row],[Return]])</f>
        <v>0.1310344827586207</v>
      </c>
    </row>
    <row r="4230" spans="1:16" x14ac:dyDescent="0.3">
      <c r="A4230">
        <v>4229</v>
      </c>
      <c r="B4230" s="3" t="s">
        <v>9974</v>
      </c>
      <c r="C4230" s="4">
        <v>43980.741666666669</v>
      </c>
      <c r="D4230" s="3" t="s">
        <v>38</v>
      </c>
      <c r="E4230" s="3" t="s">
        <v>1364</v>
      </c>
      <c r="F4230" s="3" t="s">
        <v>1365</v>
      </c>
      <c r="G4230">
        <v>540</v>
      </c>
      <c r="H4230" s="3" t="s">
        <v>24</v>
      </c>
      <c r="I4230" s="3" t="s">
        <v>9948</v>
      </c>
      <c r="J4230" s="3" t="s">
        <v>9975</v>
      </c>
      <c r="K4230" s="3" t="s">
        <v>8447</v>
      </c>
      <c r="L4230" s="3" t="s">
        <v>11058</v>
      </c>
      <c r="M4230" s="3" t="s">
        <v>32</v>
      </c>
      <c r="N4230" s="3">
        <f>IF(Broker_Trades2[[#This Row],[Status]]="Complete",((Broker_Trades2[Sell Price]-Broker_Trades2[Buy Price])/Broker_Trades2[[#This Row],[Buy Price]]),"")</f>
        <v>0.11685625646328852</v>
      </c>
      <c r="O42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4230" s="3">
        <f>IFERROR(Broker_Trades2[[#This Row],[Return]]/Broker_Trades2[[#This Row],[Time]],Broker_Trades2[[#This Row],[Return]])</f>
        <v>1.9476042743881421E-3</v>
      </c>
    </row>
    <row r="4231" spans="1:16" x14ac:dyDescent="0.3">
      <c r="A4231">
        <v>4230</v>
      </c>
      <c r="B4231" s="3" t="s">
        <v>9976</v>
      </c>
      <c r="C4231" s="4">
        <v>43980.740277777775</v>
      </c>
      <c r="D4231" s="3" t="s">
        <v>38</v>
      </c>
      <c r="E4231" s="3" t="s">
        <v>1234</v>
      </c>
      <c r="F4231" s="3" t="s">
        <v>1235</v>
      </c>
      <c r="G4231">
        <v>400</v>
      </c>
      <c r="H4231" s="3" t="s">
        <v>24</v>
      </c>
      <c r="I4231" s="3" t="s">
        <v>9948</v>
      </c>
      <c r="J4231" s="3" t="s">
        <v>9977</v>
      </c>
      <c r="K4231" s="3" t="s">
        <v>8813</v>
      </c>
      <c r="L4231" s="3" t="s">
        <v>10382</v>
      </c>
      <c r="M4231" s="3" t="s">
        <v>32</v>
      </c>
      <c r="N4231" s="3">
        <f>IF(Broker_Trades2[[#This Row],[Status]]="Complete",((Broker_Trades2[Sell Price]-Broker_Trades2[Buy Price])/Broker_Trades2[[#This Row],[Buy Price]]),"")</f>
        <v>0.19402985074626866</v>
      </c>
      <c r="O42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4231" s="3">
        <f>IFERROR(Broker_Trades2[[#This Row],[Return]]/Broker_Trades2[[#This Row],[Time]],Broker_Trades2[[#This Row],[Return]])</f>
        <v>3.9597928723728295E-3</v>
      </c>
    </row>
    <row r="4232" spans="1:16" x14ac:dyDescent="0.3">
      <c r="A4232">
        <v>4231</v>
      </c>
      <c r="B4232" s="3" t="s">
        <v>9979</v>
      </c>
      <c r="C4232" s="4">
        <v>43980.738888888889</v>
      </c>
      <c r="D4232" s="3" t="s">
        <v>38</v>
      </c>
      <c r="E4232" s="3" t="s">
        <v>1738</v>
      </c>
      <c r="F4232" s="3" t="s">
        <v>1739</v>
      </c>
      <c r="G4232">
        <v>47</v>
      </c>
      <c r="H4232" s="3" t="s">
        <v>59</v>
      </c>
      <c r="I4232" s="3" t="s">
        <v>9948</v>
      </c>
      <c r="J4232" s="3" t="s">
        <v>9980</v>
      </c>
      <c r="K4232" s="3" t="s">
        <v>9948</v>
      </c>
      <c r="L4232" s="3" t="s">
        <v>7040</v>
      </c>
      <c r="M4232" s="3" t="s">
        <v>32</v>
      </c>
      <c r="N4232" s="3">
        <f>IF(Broker_Trades2[[#This Row],[Status]]="Complete",((Broker_Trades2[Sell Price]-Broker_Trades2[Buy Price])/Broker_Trades2[[#This Row],[Buy Price]]),"")</f>
        <v>2.5081788440567035E-2</v>
      </c>
      <c r="O42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232" s="3">
        <f>IFERROR(Broker_Trades2[[#This Row],[Return]]/Broker_Trades2[[#This Row],[Time]],Broker_Trades2[[#This Row],[Return]])</f>
        <v>2.5081788440567035E-2</v>
      </c>
    </row>
    <row r="4233" spans="1:16" x14ac:dyDescent="0.3">
      <c r="A4233">
        <v>4232</v>
      </c>
      <c r="B4233" s="3" t="s">
        <v>9982</v>
      </c>
      <c r="C4233" s="4">
        <v>43980.737500000003</v>
      </c>
      <c r="D4233" s="3" t="s">
        <v>354</v>
      </c>
      <c r="E4233" s="3" t="s">
        <v>1738</v>
      </c>
      <c r="F4233" s="3" t="s">
        <v>1739</v>
      </c>
      <c r="G4233">
        <v>62</v>
      </c>
      <c r="H4233" s="3" t="s">
        <v>24</v>
      </c>
      <c r="I4233" s="3" t="s">
        <v>9948</v>
      </c>
      <c r="J4233" s="3" t="s">
        <v>9980</v>
      </c>
      <c r="K4233" s="3" t="s">
        <v>7052</v>
      </c>
      <c r="L4233" s="3" t="s">
        <v>5414</v>
      </c>
      <c r="M4233" s="3" t="s">
        <v>32</v>
      </c>
      <c r="N4233" s="3">
        <f>IF(Broker_Trades2[[#This Row],[Status]]="Complete",((Broker_Trades2[Sell Price]-Broker_Trades2[Buy Price])/Broker_Trades2[[#This Row],[Buy Price]]),"")</f>
        <v>0.35223555070883311</v>
      </c>
      <c r="O42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4233" s="3">
        <f>IFERROR(Broker_Trades2[[#This Row],[Return]]/Broker_Trades2[[#This Row],[Time]],Broker_Trades2[[#This Row],[Return]])</f>
        <v>3.8707203374597045E-3</v>
      </c>
    </row>
    <row r="4234" spans="1:16" hidden="1" x14ac:dyDescent="0.3">
      <c r="A4234">
        <v>4233</v>
      </c>
      <c r="B4234" s="3" t="s">
        <v>9984</v>
      </c>
      <c r="C4234" s="4">
        <v>43980.734722222223</v>
      </c>
      <c r="D4234" s="3" t="s">
        <v>4760</v>
      </c>
      <c r="E4234" s="3" t="s">
        <v>803</v>
      </c>
      <c r="F4234" s="3" t="s">
        <v>804</v>
      </c>
      <c r="G4234">
        <v>1002</v>
      </c>
      <c r="H4234" s="3" t="s">
        <v>59</v>
      </c>
      <c r="I4234" s="3" t="s">
        <v>2695</v>
      </c>
      <c r="J4234" s="3" t="s">
        <v>2695</v>
      </c>
      <c r="K4234" s="3" t="s">
        <v>2695</v>
      </c>
      <c r="L4234" s="3" t="s">
        <v>2695</v>
      </c>
      <c r="M4234" s="3" t="s">
        <v>190</v>
      </c>
      <c r="N4234" s="3" t="str">
        <f>IF(Broker_Trades2[[#This Row],[Status]]="Complete",((Broker_Trades2[Sell Price]-Broker_Trades2[Buy Price])/Broker_Trades2[[#This Row],[Buy Price]]),"")</f>
        <v/>
      </c>
      <c r="O42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34" s="3" t="str">
        <f>IFERROR(Broker_Trades2[[#This Row],[Return]]/Broker_Trades2[[#This Row],[Time]],Broker_Trades2[[#This Row],[Return]])</f>
        <v/>
      </c>
    </row>
    <row r="4235" spans="1:16" x14ac:dyDescent="0.3">
      <c r="A4235">
        <v>4234</v>
      </c>
      <c r="B4235" s="3" t="s">
        <v>9985</v>
      </c>
      <c r="C4235" s="4">
        <v>43980.734027777777</v>
      </c>
      <c r="D4235" s="3" t="s">
        <v>6034</v>
      </c>
      <c r="E4235" s="3" t="s">
        <v>8089</v>
      </c>
      <c r="F4235" s="3" t="s">
        <v>565</v>
      </c>
      <c r="G4235">
        <v>58</v>
      </c>
      <c r="H4235" s="3" t="s">
        <v>24</v>
      </c>
      <c r="I4235" s="3" t="s">
        <v>9948</v>
      </c>
      <c r="J4235" s="3" t="s">
        <v>9986</v>
      </c>
      <c r="K4235" s="3" t="s">
        <v>9833</v>
      </c>
      <c r="L4235" s="3" t="s">
        <v>9451</v>
      </c>
      <c r="M4235" s="3" t="s">
        <v>32</v>
      </c>
      <c r="N4235" s="3">
        <f>IF(Broker_Trades2[[#This Row],[Status]]="Complete",((Broker_Trades2[Sell Price]-Broker_Trades2[Buy Price])/Broker_Trades2[[#This Row],[Buy Price]]),"")</f>
        <v>0.12185686653771755</v>
      </c>
      <c r="O42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235" s="3">
        <f>IFERROR(Broker_Trades2[[#This Row],[Return]]/Broker_Trades2[[#This Row],[Time]],Broker_Trades2[[#This Row],[Return]])</f>
        <v>4.0618955512572517E-2</v>
      </c>
    </row>
    <row r="4236" spans="1:16" x14ac:dyDescent="0.3">
      <c r="A4236">
        <v>4235</v>
      </c>
      <c r="B4236" s="3" t="s">
        <v>9987</v>
      </c>
      <c r="C4236" s="4">
        <v>43980.662499999999</v>
      </c>
      <c r="D4236" s="3" t="s">
        <v>161</v>
      </c>
      <c r="E4236" s="3" t="s">
        <v>7483</v>
      </c>
      <c r="F4236" s="3" t="s">
        <v>7484</v>
      </c>
      <c r="G4236">
        <v>39</v>
      </c>
      <c r="H4236" s="3" t="s">
        <v>59</v>
      </c>
      <c r="I4236" s="3" t="s">
        <v>9948</v>
      </c>
      <c r="J4236" s="3" t="s">
        <v>4739</v>
      </c>
      <c r="K4236" s="3" t="s">
        <v>9833</v>
      </c>
      <c r="L4236" s="3" t="s">
        <v>12328</v>
      </c>
      <c r="M4236" s="3" t="s">
        <v>32</v>
      </c>
      <c r="N4236" s="3">
        <f>IF(Broker_Trades2[[#This Row],[Status]]="Complete",((Broker_Trades2[Sell Price]-Broker_Trades2[Buy Price])/Broker_Trades2[[#This Row],[Buy Price]]),"")</f>
        <v>0.15044247787610623</v>
      </c>
      <c r="O42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236" s="3">
        <f>IFERROR(Broker_Trades2[[#This Row],[Return]]/Broker_Trades2[[#This Row],[Time]],Broker_Trades2[[#This Row],[Return]])</f>
        <v>5.0147492625368745E-2</v>
      </c>
    </row>
    <row r="4237" spans="1:16" hidden="1" x14ac:dyDescent="0.3">
      <c r="A4237">
        <v>4236</v>
      </c>
      <c r="B4237" s="3" t="s">
        <v>9989</v>
      </c>
      <c r="C4237" s="4">
        <v>43980.662499999999</v>
      </c>
      <c r="D4237" s="3" t="s">
        <v>147</v>
      </c>
      <c r="E4237" s="3" t="s">
        <v>7483</v>
      </c>
      <c r="F4237" s="3" t="s">
        <v>7484</v>
      </c>
      <c r="G4237">
        <v>85</v>
      </c>
      <c r="H4237" s="3" t="s">
        <v>24</v>
      </c>
      <c r="I4237" s="3" t="s">
        <v>2695</v>
      </c>
      <c r="J4237" s="3" t="s">
        <v>2695</v>
      </c>
      <c r="K4237" s="3" t="s">
        <v>2695</v>
      </c>
      <c r="L4237" s="3" t="s">
        <v>2695</v>
      </c>
      <c r="M4237" s="3" t="s">
        <v>190</v>
      </c>
      <c r="N4237" s="3" t="str">
        <f>IF(Broker_Trades2[[#This Row],[Status]]="Complete",((Broker_Trades2[Sell Price]-Broker_Trades2[Buy Price])/Broker_Trades2[[#This Row],[Buy Price]]),"")</f>
        <v/>
      </c>
      <c r="O42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37" s="3" t="str">
        <f>IFERROR(Broker_Trades2[[#This Row],[Return]]/Broker_Trades2[[#This Row],[Time]],Broker_Trades2[[#This Row],[Return]])</f>
        <v/>
      </c>
    </row>
    <row r="4238" spans="1:16" hidden="1" x14ac:dyDescent="0.3">
      <c r="A4238">
        <v>4237</v>
      </c>
      <c r="B4238" s="3" t="s">
        <v>9990</v>
      </c>
      <c r="C4238" s="4">
        <v>43980.654861111114</v>
      </c>
      <c r="D4238" s="3" t="s">
        <v>21</v>
      </c>
      <c r="E4238" s="3" t="s">
        <v>1167</v>
      </c>
      <c r="F4238" s="3" t="s">
        <v>804</v>
      </c>
      <c r="G4238">
        <v>318</v>
      </c>
      <c r="H4238" s="3" t="s">
        <v>59</v>
      </c>
      <c r="I4238" s="3" t="s">
        <v>2695</v>
      </c>
      <c r="J4238" s="3" t="s">
        <v>2695</v>
      </c>
      <c r="K4238" s="3" t="s">
        <v>2695</v>
      </c>
      <c r="L4238" s="3" t="s">
        <v>2695</v>
      </c>
      <c r="M4238" s="3" t="s">
        <v>190</v>
      </c>
      <c r="N4238" s="3" t="str">
        <f>IF(Broker_Trades2[[#This Row],[Status]]="Complete",((Broker_Trades2[Sell Price]-Broker_Trades2[Buy Price])/Broker_Trades2[[#This Row],[Buy Price]]),"")</f>
        <v/>
      </c>
      <c r="O423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38" s="3" t="str">
        <f>IFERROR(Broker_Trades2[[#This Row],[Return]]/Broker_Trades2[[#This Row],[Time]],Broker_Trades2[[#This Row],[Return]])</f>
        <v/>
      </c>
    </row>
    <row r="4239" spans="1:16" x14ac:dyDescent="0.3">
      <c r="A4239">
        <v>4238</v>
      </c>
      <c r="B4239" s="3" t="s">
        <v>9991</v>
      </c>
      <c r="C4239" s="4">
        <v>43980.652777777781</v>
      </c>
      <c r="D4239" s="3" t="s">
        <v>161</v>
      </c>
      <c r="E4239" s="3" t="s">
        <v>1738</v>
      </c>
      <c r="F4239" s="3" t="s">
        <v>1739</v>
      </c>
      <c r="G4239">
        <v>54</v>
      </c>
      <c r="H4239" s="3" t="s">
        <v>24</v>
      </c>
      <c r="I4239" s="3" t="s">
        <v>9948</v>
      </c>
      <c r="J4239" s="3" t="s">
        <v>9980</v>
      </c>
      <c r="K4239" s="3" t="s">
        <v>9394</v>
      </c>
      <c r="L4239" s="3" t="s">
        <v>6977</v>
      </c>
      <c r="M4239" s="3" t="s">
        <v>32</v>
      </c>
      <c r="N4239" s="3">
        <f>IF(Broker_Trades2[[#This Row],[Status]]="Complete",((Broker_Trades2[Sell Price]-Broker_Trades2[Buy Price])/Broker_Trades2[[#This Row],[Buy Price]]),"")</f>
        <v>0.17775354416575787</v>
      </c>
      <c r="O42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4239" s="3">
        <f>IFERROR(Broker_Trades2[[#This Row],[Return]]/Broker_Trades2[[#This Row],[Time]],Broker_Trades2[[#This Row],[Return]])</f>
        <v>8.4644544840837086E-3</v>
      </c>
    </row>
    <row r="4240" spans="1:16" x14ac:dyDescent="0.3">
      <c r="A4240">
        <v>4239</v>
      </c>
      <c r="B4240" s="3" t="s">
        <v>12528</v>
      </c>
      <c r="C4240" s="4">
        <v>43980.650694444441</v>
      </c>
      <c r="D4240" s="3" t="s">
        <v>4760</v>
      </c>
      <c r="E4240" s="3" t="s">
        <v>638</v>
      </c>
      <c r="F4240" s="3" t="s">
        <v>639</v>
      </c>
      <c r="G4240">
        <v>1002</v>
      </c>
      <c r="H4240" s="3" t="s">
        <v>59</v>
      </c>
      <c r="I4240" s="3" t="s">
        <v>9948</v>
      </c>
      <c r="J4240" s="3" t="s">
        <v>12529</v>
      </c>
      <c r="K4240" s="3" t="s">
        <v>9948</v>
      </c>
      <c r="L4240" s="3" t="s">
        <v>11922</v>
      </c>
      <c r="M4240" s="3" t="s">
        <v>32</v>
      </c>
      <c r="N4240" s="3">
        <f>IF(Broker_Trades2[[#This Row],[Status]]="Complete",((Broker_Trades2[Sell Price]-Broker_Trades2[Buy Price])/Broker_Trades2[[#This Row],[Buy Price]]),"")</f>
        <v>1.6227180527383367E-2</v>
      </c>
      <c r="O42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240" s="3">
        <f>IFERROR(Broker_Trades2[[#This Row],[Return]]/Broker_Trades2[[#This Row],[Time]],Broker_Trades2[[#This Row],[Return]])</f>
        <v>1.6227180527383367E-2</v>
      </c>
    </row>
    <row r="4241" spans="1:16" hidden="1" x14ac:dyDescent="0.3">
      <c r="A4241">
        <v>4240</v>
      </c>
      <c r="B4241" s="3" t="s">
        <v>12530</v>
      </c>
      <c r="C4241" s="4">
        <v>43980.65</v>
      </c>
      <c r="D4241" s="3" t="s">
        <v>6034</v>
      </c>
      <c r="E4241" s="3" t="s">
        <v>12531</v>
      </c>
      <c r="F4241" s="3" t="s">
        <v>2488</v>
      </c>
      <c r="G4241">
        <v>63</v>
      </c>
      <c r="H4241" s="3" t="s">
        <v>24</v>
      </c>
      <c r="I4241" s="3" t="s">
        <v>2695</v>
      </c>
      <c r="J4241" s="3" t="s">
        <v>2695</v>
      </c>
      <c r="K4241" s="3" t="s">
        <v>2695</v>
      </c>
      <c r="L4241" s="3" t="s">
        <v>2695</v>
      </c>
      <c r="M4241" s="3" t="s">
        <v>190</v>
      </c>
      <c r="N4241" s="3" t="str">
        <f>IF(Broker_Trades2[[#This Row],[Status]]="Complete",((Broker_Trades2[Sell Price]-Broker_Trades2[Buy Price])/Broker_Trades2[[#This Row],[Buy Price]]),"")</f>
        <v/>
      </c>
      <c r="O424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41" s="3" t="str">
        <f>IFERROR(Broker_Trades2[[#This Row],[Return]]/Broker_Trades2[[#This Row],[Time]],Broker_Trades2[[#This Row],[Return]])</f>
        <v/>
      </c>
    </row>
    <row r="4242" spans="1:16" x14ac:dyDescent="0.3">
      <c r="A4242">
        <v>4241</v>
      </c>
      <c r="B4242" s="3" t="s">
        <v>12532</v>
      </c>
      <c r="C4242" s="4">
        <v>43980.647222222222</v>
      </c>
      <c r="D4242" s="3" t="s">
        <v>151</v>
      </c>
      <c r="E4242" s="3" t="s">
        <v>1258</v>
      </c>
      <c r="F4242" s="3" t="s">
        <v>843</v>
      </c>
      <c r="G4242">
        <v>492</v>
      </c>
      <c r="H4242" s="3" t="s">
        <v>59</v>
      </c>
      <c r="I4242" s="3" t="s">
        <v>9948</v>
      </c>
      <c r="J4242" s="3" t="s">
        <v>3116</v>
      </c>
      <c r="K4242" s="3" t="s">
        <v>8929</v>
      </c>
      <c r="L4242" s="3" t="s">
        <v>8686</v>
      </c>
      <c r="M4242" s="3" t="s">
        <v>32</v>
      </c>
      <c r="N4242" s="3">
        <f>IF(Broker_Trades2[[#This Row],[Status]]="Complete",((Broker_Trades2[Sell Price]-Broker_Trades2[Buy Price])/Broker_Trades2[[#This Row],[Buy Price]]),"")</f>
        <v>4.6808510638297871E-2</v>
      </c>
      <c r="O42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4242" s="3">
        <f>IFERROR(Broker_Trades2[[#This Row],[Return]]/Broker_Trades2[[#This Row],[Time]],Broker_Trades2[[#This Row],[Return]])</f>
        <v>1.0175763182238668E-3</v>
      </c>
    </row>
    <row r="4243" spans="1:16" hidden="1" x14ac:dyDescent="0.3">
      <c r="A4243">
        <v>4242</v>
      </c>
      <c r="B4243" s="3" t="s">
        <v>12533</v>
      </c>
      <c r="C4243" s="4">
        <v>43980.646527777775</v>
      </c>
      <c r="D4243" s="3" t="s">
        <v>147</v>
      </c>
      <c r="E4243" s="3" t="s">
        <v>1258</v>
      </c>
      <c r="F4243" s="3" t="s">
        <v>843</v>
      </c>
      <c r="G4243">
        <v>55</v>
      </c>
      <c r="H4243" s="3" t="s">
        <v>24</v>
      </c>
      <c r="I4243" s="3" t="s">
        <v>2695</v>
      </c>
      <c r="J4243" s="3" t="s">
        <v>2695</v>
      </c>
      <c r="K4243" s="3" t="s">
        <v>2695</v>
      </c>
      <c r="L4243" s="3" t="s">
        <v>2695</v>
      </c>
      <c r="M4243" s="3" t="s">
        <v>190</v>
      </c>
      <c r="N4243" s="3" t="str">
        <f>IF(Broker_Trades2[[#This Row],[Status]]="Complete",((Broker_Trades2[Sell Price]-Broker_Trades2[Buy Price])/Broker_Trades2[[#This Row],[Buy Price]]),"")</f>
        <v/>
      </c>
      <c r="O42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43" s="3" t="str">
        <f>IFERROR(Broker_Trades2[[#This Row],[Return]]/Broker_Trades2[[#This Row],[Time]],Broker_Trades2[[#This Row],[Return]])</f>
        <v/>
      </c>
    </row>
    <row r="4244" spans="1:16" hidden="1" x14ac:dyDescent="0.3">
      <c r="A4244">
        <v>4243</v>
      </c>
      <c r="B4244" s="3" t="s">
        <v>12534</v>
      </c>
      <c r="C4244" s="4">
        <v>43980.645833333336</v>
      </c>
      <c r="D4244" s="3" t="s">
        <v>147</v>
      </c>
      <c r="E4244" s="3" t="s">
        <v>1258</v>
      </c>
      <c r="F4244" s="3" t="s">
        <v>843</v>
      </c>
      <c r="G4244">
        <v>65</v>
      </c>
      <c r="H4244" s="3" t="s">
        <v>24</v>
      </c>
      <c r="I4244" s="3" t="s">
        <v>2695</v>
      </c>
      <c r="J4244" s="3" t="s">
        <v>2695</v>
      </c>
      <c r="K4244" s="3" t="s">
        <v>2695</v>
      </c>
      <c r="L4244" s="3" t="s">
        <v>2695</v>
      </c>
      <c r="M4244" s="3" t="s">
        <v>190</v>
      </c>
      <c r="N4244" s="3" t="str">
        <f>IF(Broker_Trades2[[#This Row],[Status]]="Complete",((Broker_Trades2[Sell Price]-Broker_Trades2[Buy Price])/Broker_Trades2[[#This Row],[Buy Price]]),"")</f>
        <v/>
      </c>
      <c r="O42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44" s="3" t="str">
        <f>IFERROR(Broker_Trades2[[#This Row],[Return]]/Broker_Trades2[[#This Row],[Time]],Broker_Trades2[[#This Row],[Return]])</f>
        <v/>
      </c>
    </row>
    <row r="4245" spans="1:16" hidden="1" x14ac:dyDescent="0.3">
      <c r="A4245">
        <v>4244</v>
      </c>
      <c r="B4245" s="3" t="s">
        <v>12535</v>
      </c>
      <c r="C4245" s="4">
        <v>43980.645138888889</v>
      </c>
      <c r="D4245" s="3" t="s">
        <v>147</v>
      </c>
      <c r="E4245" s="3" t="s">
        <v>1258</v>
      </c>
      <c r="F4245" s="3" t="s">
        <v>843</v>
      </c>
      <c r="G4245">
        <v>137</v>
      </c>
      <c r="H4245" s="3" t="s">
        <v>24</v>
      </c>
      <c r="I4245" s="3" t="s">
        <v>2695</v>
      </c>
      <c r="J4245" s="3" t="s">
        <v>2695</v>
      </c>
      <c r="K4245" s="3" t="s">
        <v>2695</v>
      </c>
      <c r="L4245" s="3" t="s">
        <v>2695</v>
      </c>
      <c r="M4245" s="3" t="s">
        <v>190</v>
      </c>
      <c r="N4245" s="3" t="str">
        <f>IF(Broker_Trades2[[#This Row],[Status]]="Complete",((Broker_Trades2[Sell Price]-Broker_Trades2[Buy Price])/Broker_Trades2[[#This Row],[Buy Price]]),"")</f>
        <v/>
      </c>
      <c r="O424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45" s="3" t="str">
        <f>IFERROR(Broker_Trades2[[#This Row],[Return]]/Broker_Trades2[[#This Row],[Time]],Broker_Trades2[[#This Row],[Return]])</f>
        <v/>
      </c>
    </row>
    <row r="4246" spans="1:16" x14ac:dyDescent="0.3">
      <c r="A4246">
        <v>4245</v>
      </c>
      <c r="B4246" s="3" t="s">
        <v>12536</v>
      </c>
      <c r="C4246" s="4">
        <v>43980.569444444445</v>
      </c>
      <c r="D4246" s="3" t="s">
        <v>159</v>
      </c>
      <c r="E4246" s="3" t="s">
        <v>30</v>
      </c>
      <c r="F4246" s="3" t="s">
        <v>31</v>
      </c>
      <c r="G4246">
        <v>195</v>
      </c>
      <c r="H4246" s="3" t="s">
        <v>24</v>
      </c>
      <c r="I4246" s="3" t="s">
        <v>9994</v>
      </c>
      <c r="J4246" s="3" t="s">
        <v>12537</v>
      </c>
      <c r="K4246" s="3" t="s">
        <v>6726</v>
      </c>
      <c r="L4246" s="3" t="s">
        <v>12538</v>
      </c>
      <c r="M4246" s="3" t="s">
        <v>32</v>
      </c>
      <c r="N4246" s="3">
        <f>IF(Broker_Trades2[[#This Row],[Status]]="Complete",((Broker_Trades2[Sell Price]-Broker_Trades2[Buy Price])/Broker_Trades2[[#This Row],[Buy Price]]),"")</f>
        <v>-9.9999999999999964E-2</v>
      </c>
      <c r="O42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116</v>
      </c>
      <c r="P4246" s="3">
        <f>IFERROR(Broker_Trades2[[#This Row],[Return]]/Broker_Trades2[[#This Row],[Time]],Broker_Trades2[[#This Row],[Return]])</f>
        <v>-8.6206896551724104E-4</v>
      </c>
    </row>
    <row r="4247" spans="1:16" x14ac:dyDescent="0.3">
      <c r="A4247">
        <v>4246</v>
      </c>
      <c r="B4247" s="3" t="s">
        <v>12539</v>
      </c>
      <c r="C4247" s="4">
        <v>43980.568749999999</v>
      </c>
      <c r="D4247" s="3" t="s">
        <v>159</v>
      </c>
      <c r="E4247" s="3" t="s">
        <v>1738</v>
      </c>
      <c r="F4247" s="3" t="s">
        <v>1739</v>
      </c>
      <c r="G4247">
        <v>65</v>
      </c>
      <c r="H4247" s="3" t="s">
        <v>24</v>
      </c>
      <c r="I4247" s="3" t="s">
        <v>9994</v>
      </c>
      <c r="J4247" s="3" t="s">
        <v>12424</v>
      </c>
      <c r="K4247" s="3" t="s">
        <v>4494</v>
      </c>
      <c r="L4247" s="3" t="s">
        <v>3212</v>
      </c>
      <c r="M4247" s="3" t="s">
        <v>32</v>
      </c>
      <c r="N4247" s="3">
        <f>IF(Broker_Trades2[[#This Row],[Status]]="Complete",((Broker_Trades2[Sell Price]-Broker_Trades2[Buy Price])/Broker_Trades2[[#This Row],[Buy Price]]),"")</f>
        <v>0.54761904761904767</v>
      </c>
      <c r="O42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186</v>
      </c>
      <c r="P4247" s="3">
        <f>IFERROR(Broker_Trades2[[#This Row],[Return]]/Broker_Trades2[[#This Row],[Time]],Broker_Trades2[[#This Row],[Return]])</f>
        <v>2.944188428059396E-3</v>
      </c>
    </row>
    <row r="4248" spans="1:16" x14ac:dyDescent="0.3">
      <c r="A4248">
        <v>4247</v>
      </c>
      <c r="B4248" s="3" t="s">
        <v>12540</v>
      </c>
      <c r="C4248" s="4">
        <v>43980.567361111112</v>
      </c>
      <c r="D4248" s="3" t="s">
        <v>159</v>
      </c>
      <c r="E4248" s="3" t="s">
        <v>2139</v>
      </c>
      <c r="F4248" s="3" t="s">
        <v>2140</v>
      </c>
      <c r="G4248">
        <v>360</v>
      </c>
      <c r="H4248" s="3" t="s">
        <v>24</v>
      </c>
      <c r="I4248" s="3" t="s">
        <v>9994</v>
      </c>
      <c r="J4248" s="3" t="s">
        <v>7742</v>
      </c>
      <c r="K4248" s="3" t="s">
        <v>9331</v>
      </c>
      <c r="L4248" s="3" t="s">
        <v>6208</v>
      </c>
      <c r="M4248" s="3" t="s">
        <v>32</v>
      </c>
      <c r="N4248" s="3">
        <f>IF(Broker_Trades2[[#This Row],[Status]]="Complete",((Broker_Trades2[Sell Price]-Broker_Trades2[Buy Price])/Broker_Trades2[[#This Row],[Buy Price]]),"")</f>
        <v>0.67441860465116277</v>
      </c>
      <c r="O42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4248" s="3">
        <f>IFERROR(Broker_Trades2[[#This Row],[Return]]/Broker_Trades2[[#This Row],[Time]],Broker_Trades2[[#This Row],[Return]])</f>
        <v>2.59391771019678E-2</v>
      </c>
    </row>
    <row r="4249" spans="1:16" hidden="1" x14ac:dyDescent="0.3">
      <c r="A4249">
        <v>4248</v>
      </c>
      <c r="B4249" s="3" t="s">
        <v>12541</v>
      </c>
      <c r="C4249" s="4">
        <v>43980.566666666666</v>
      </c>
      <c r="D4249" s="3" t="s">
        <v>34</v>
      </c>
      <c r="E4249" s="3" t="s">
        <v>2139</v>
      </c>
      <c r="F4249" s="3" t="s">
        <v>2140</v>
      </c>
      <c r="G4249">
        <v>145</v>
      </c>
      <c r="H4249" s="3" t="s">
        <v>59</v>
      </c>
      <c r="I4249" s="3" t="s">
        <v>2695</v>
      </c>
      <c r="J4249" s="3" t="s">
        <v>2695</v>
      </c>
      <c r="K4249" s="3" t="s">
        <v>2695</v>
      </c>
      <c r="L4249" s="3" t="s">
        <v>2695</v>
      </c>
      <c r="M4249" s="3" t="s">
        <v>190</v>
      </c>
      <c r="N4249" s="3" t="str">
        <f>IF(Broker_Trades2[[#This Row],[Status]]="Complete",((Broker_Trades2[Sell Price]-Broker_Trades2[Buy Price])/Broker_Trades2[[#This Row],[Buy Price]]),"")</f>
        <v/>
      </c>
      <c r="O424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49" s="3" t="str">
        <f>IFERROR(Broker_Trades2[[#This Row],[Return]]/Broker_Trades2[[#This Row],[Time]],Broker_Trades2[[#This Row],[Return]])</f>
        <v/>
      </c>
    </row>
    <row r="4250" spans="1:16" x14ac:dyDescent="0.3">
      <c r="A4250">
        <v>4249</v>
      </c>
      <c r="B4250" s="3" t="s">
        <v>12542</v>
      </c>
      <c r="C4250" s="4">
        <v>43980.546527777777</v>
      </c>
      <c r="D4250" s="3" t="s">
        <v>34</v>
      </c>
      <c r="E4250" s="3" t="s">
        <v>1167</v>
      </c>
      <c r="F4250" s="3" t="s">
        <v>804</v>
      </c>
      <c r="G4250">
        <v>390</v>
      </c>
      <c r="H4250" s="3" t="s">
        <v>24</v>
      </c>
      <c r="I4250" s="3" t="s">
        <v>9994</v>
      </c>
      <c r="J4250" s="3" t="s">
        <v>5949</v>
      </c>
      <c r="K4250" s="3" t="s">
        <v>9331</v>
      </c>
      <c r="L4250" s="3" t="s">
        <v>848</v>
      </c>
      <c r="M4250" s="3" t="s">
        <v>32</v>
      </c>
      <c r="N4250" s="3">
        <f>IF(Broker_Trades2[[#This Row],[Status]]="Complete",((Broker_Trades2[Sell Price]-Broker_Trades2[Buy Price])/Broker_Trades2[[#This Row],[Buy Price]]),"")</f>
        <v>0.18181818181818182</v>
      </c>
      <c r="O42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4250" s="3">
        <f>IFERROR(Broker_Trades2[[#This Row],[Return]]/Broker_Trades2[[#This Row],[Time]],Broker_Trades2[[#This Row],[Return]])</f>
        <v>6.993006993006993E-3</v>
      </c>
    </row>
    <row r="4251" spans="1:16" x14ac:dyDescent="0.3">
      <c r="A4251">
        <v>4250</v>
      </c>
      <c r="B4251" s="3" t="s">
        <v>12543</v>
      </c>
      <c r="C4251" s="4">
        <v>43980.545138888891</v>
      </c>
      <c r="D4251" s="3" t="s">
        <v>6721</v>
      </c>
      <c r="E4251" s="3" t="s">
        <v>1167</v>
      </c>
      <c r="F4251" s="3" t="s">
        <v>804</v>
      </c>
      <c r="G4251">
        <v>288</v>
      </c>
      <c r="H4251" s="3" t="s">
        <v>3879</v>
      </c>
      <c r="I4251" s="3" t="s">
        <v>9902</v>
      </c>
      <c r="J4251" s="3" t="s">
        <v>12544</v>
      </c>
      <c r="K4251" s="3" t="s">
        <v>9994</v>
      </c>
      <c r="L4251" s="3" t="s">
        <v>5949</v>
      </c>
      <c r="M4251" s="3" t="s">
        <v>32</v>
      </c>
      <c r="N4251" s="3">
        <f>IF(Broker_Trades2[[#This Row],[Status]]="Complete",((Broker_Trades2[Sell Price]-Broker_Trades2[Buy Price])/Broker_Trades2[[#This Row],[Buy Price]]),"")</f>
        <v>-9.0909090909090912E-2</v>
      </c>
      <c r="O42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251" s="3">
        <f>IFERROR(Broker_Trades2[[#This Row],[Return]]/Broker_Trades2[[#This Row],[Time]],Broker_Trades2[[#This Row],[Return]])</f>
        <v>-2.2727272727272728E-2</v>
      </c>
    </row>
    <row r="4252" spans="1:16" x14ac:dyDescent="0.3">
      <c r="A4252">
        <v>4251</v>
      </c>
      <c r="B4252" s="3" t="s">
        <v>12545</v>
      </c>
      <c r="C4252" s="4">
        <v>43980.541666666664</v>
      </c>
      <c r="D4252" s="3" t="s">
        <v>6721</v>
      </c>
      <c r="E4252" s="3" t="s">
        <v>1738</v>
      </c>
      <c r="F4252" s="3" t="s">
        <v>1739</v>
      </c>
      <c r="G4252">
        <v>50</v>
      </c>
      <c r="H4252" s="3" t="s">
        <v>17</v>
      </c>
      <c r="I4252" s="3" t="s">
        <v>9994</v>
      </c>
      <c r="J4252" s="3" t="s">
        <v>12424</v>
      </c>
      <c r="K4252" s="3" t="s">
        <v>9762</v>
      </c>
      <c r="L4252" s="3" t="s">
        <v>2666</v>
      </c>
      <c r="M4252" s="3" t="s">
        <v>32</v>
      </c>
      <c r="N4252" s="3">
        <f>IF(Broker_Trades2[[#This Row],[Status]]="Complete",((Broker_Trades2[Sell Price]-Broker_Trades2[Buy Price])/Broker_Trades2[[#This Row],[Buy Price]]),"")</f>
        <v>0.19047619047619047</v>
      </c>
      <c r="O42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252" s="3">
        <f>IFERROR(Broker_Trades2[[#This Row],[Return]]/Broker_Trades2[[#This Row],[Time]],Broker_Trades2[[#This Row],[Return]])</f>
        <v>1.9047619047619046E-2</v>
      </c>
    </row>
    <row r="4253" spans="1:16" x14ac:dyDescent="0.3">
      <c r="A4253">
        <v>4252</v>
      </c>
      <c r="B4253" s="3" t="s">
        <v>12546</v>
      </c>
      <c r="C4253" s="4">
        <v>43979.755555555559</v>
      </c>
      <c r="D4253" s="3" t="s">
        <v>216</v>
      </c>
      <c r="E4253" s="3" t="s">
        <v>168</v>
      </c>
      <c r="F4253" s="3" t="s">
        <v>169</v>
      </c>
      <c r="G4253">
        <v>140</v>
      </c>
      <c r="H4253" s="3" t="s">
        <v>24</v>
      </c>
      <c r="I4253" s="3" t="s">
        <v>9994</v>
      </c>
      <c r="J4253" s="3" t="s">
        <v>10433</v>
      </c>
      <c r="K4253" s="3" t="s">
        <v>9805</v>
      </c>
      <c r="L4253" s="3" t="s">
        <v>4546</v>
      </c>
      <c r="M4253" s="3" t="s">
        <v>32</v>
      </c>
      <c r="N4253" s="3">
        <f>IF(Broker_Trades2[[#This Row],[Status]]="Complete",((Broker_Trades2[Sell Price]-Broker_Trades2[Buy Price])/Broker_Trades2[[#This Row],[Buy Price]]),"")</f>
        <v>0.17696511139134088</v>
      </c>
      <c r="O42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253" s="3">
        <f>IFERROR(Broker_Trades2[[#This Row],[Return]]/Broker_Trades2[[#This Row],[Time]],Broker_Trades2[[#This Row],[Return]])</f>
        <v>2.5280730198762983E-2</v>
      </c>
    </row>
    <row r="4254" spans="1:16" x14ac:dyDescent="0.3">
      <c r="A4254">
        <v>4253</v>
      </c>
      <c r="B4254" s="3" t="s">
        <v>12547</v>
      </c>
      <c r="C4254" s="4">
        <v>43979.703472222223</v>
      </c>
      <c r="D4254" s="3" t="s">
        <v>161</v>
      </c>
      <c r="E4254" s="3" t="s">
        <v>1155</v>
      </c>
      <c r="F4254" s="3" t="s">
        <v>1156</v>
      </c>
      <c r="G4254">
        <v>39</v>
      </c>
      <c r="H4254" s="3" t="s">
        <v>59</v>
      </c>
      <c r="I4254" s="3" t="s">
        <v>9994</v>
      </c>
      <c r="J4254" s="3" t="s">
        <v>12548</v>
      </c>
      <c r="K4254" s="3" t="s">
        <v>9762</v>
      </c>
      <c r="L4254" s="3" t="s">
        <v>12328</v>
      </c>
      <c r="M4254" s="3" t="s">
        <v>32</v>
      </c>
      <c r="N4254" s="3">
        <f>IF(Broker_Trades2[[#This Row],[Status]]="Complete",((Broker_Trades2[Sell Price]-Broker_Trades2[Buy Price])/Broker_Trades2[[#This Row],[Buy Price]]),"")</f>
        <v>0.25401929260450157</v>
      </c>
      <c r="O42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254" s="3">
        <f>IFERROR(Broker_Trades2[[#This Row],[Return]]/Broker_Trades2[[#This Row],[Time]],Broker_Trades2[[#This Row],[Return]])</f>
        <v>2.5401929260450158E-2</v>
      </c>
    </row>
    <row r="4255" spans="1:16" x14ac:dyDescent="0.3">
      <c r="A4255">
        <v>4254</v>
      </c>
      <c r="B4255" s="3" t="s">
        <v>12549</v>
      </c>
      <c r="C4255" s="4">
        <v>43979.703472222223</v>
      </c>
      <c r="D4255" s="3" t="s">
        <v>161</v>
      </c>
      <c r="E4255" s="3" t="s">
        <v>2222</v>
      </c>
      <c r="F4255" s="3" t="s">
        <v>169</v>
      </c>
      <c r="G4255">
        <v>150</v>
      </c>
      <c r="H4255" s="3" t="s">
        <v>24</v>
      </c>
      <c r="I4255" s="3" t="s">
        <v>9994</v>
      </c>
      <c r="J4255" s="3" t="s">
        <v>10433</v>
      </c>
      <c r="K4255" s="3" t="s">
        <v>7214</v>
      </c>
      <c r="L4255" s="3" t="s">
        <v>8514</v>
      </c>
      <c r="M4255" s="3" t="s">
        <v>32</v>
      </c>
      <c r="N4255" s="3">
        <f>IF(Broker_Trades2[[#This Row],[Status]]="Complete",((Broker_Trades2[Sell Price]-Broker_Trades2[Buy Price])/Broker_Trades2[[#This Row],[Buy Price]]),"")</f>
        <v>0.2610340479192938</v>
      </c>
      <c r="O42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4255" s="3">
        <f>IFERROR(Broker_Trades2[[#This Row],[Return]]/Broker_Trades2[[#This Row],[Time]],Broker_Trades2[[#This Row],[Return]])</f>
        <v>3.1075481895154024E-3</v>
      </c>
    </row>
    <row r="4256" spans="1:16" x14ac:dyDescent="0.3">
      <c r="A4256">
        <v>4255</v>
      </c>
      <c r="B4256" s="3" t="s">
        <v>12550</v>
      </c>
      <c r="C4256" s="4">
        <v>43979.703472222223</v>
      </c>
      <c r="D4256" s="3" t="s">
        <v>161</v>
      </c>
      <c r="E4256" s="3" t="s">
        <v>7153</v>
      </c>
      <c r="F4256" s="3" t="s">
        <v>1416</v>
      </c>
      <c r="G4256">
        <v>531</v>
      </c>
      <c r="H4256" s="3" t="s">
        <v>24</v>
      </c>
      <c r="I4256" s="3" t="s">
        <v>9994</v>
      </c>
      <c r="J4256" s="3" t="s">
        <v>9995</v>
      </c>
      <c r="K4256" s="3" t="s">
        <v>9272</v>
      </c>
      <c r="L4256" s="3" t="s">
        <v>12551</v>
      </c>
      <c r="M4256" s="3" t="s">
        <v>32</v>
      </c>
      <c r="N4256" s="3">
        <f>IF(Broker_Trades2[[#This Row],[Status]]="Complete",((Broker_Trades2[Sell Price]-Broker_Trades2[Buy Price])/Broker_Trades2[[#This Row],[Buy Price]]),"")</f>
        <v>0.13607188703465989</v>
      </c>
      <c r="O42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4256" s="3">
        <f>IFERROR(Broker_Trades2[[#This Row],[Return]]/Broker_Trades2[[#This Row],[Time]],Broker_Trades2[[#This Row],[Return]])</f>
        <v>5.0396995198022177E-3</v>
      </c>
    </row>
    <row r="4257" spans="1:16" hidden="1" x14ac:dyDescent="0.3">
      <c r="A4257">
        <v>4256</v>
      </c>
      <c r="B4257" s="3" t="s">
        <v>12552</v>
      </c>
      <c r="C4257" s="4">
        <v>43979.695138888892</v>
      </c>
      <c r="D4257" s="3" t="s">
        <v>159</v>
      </c>
      <c r="E4257" s="3" t="s">
        <v>12553</v>
      </c>
      <c r="F4257" s="3" t="s">
        <v>12554</v>
      </c>
      <c r="G4257">
        <v>90</v>
      </c>
      <c r="H4257" s="3" t="s">
        <v>24</v>
      </c>
      <c r="I4257" s="3" t="s">
        <v>2695</v>
      </c>
      <c r="J4257" s="3" t="s">
        <v>2695</v>
      </c>
      <c r="K4257" s="3" t="s">
        <v>2695</v>
      </c>
      <c r="L4257" s="3" t="s">
        <v>2695</v>
      </c>
      <c r="M4257" s="3" t="s">
        <v>190</v>
      </c>
      <c r="N4257" s="3" t="str">
        <f>IF(Broker_Trades2[[#This Row],[Status]]="Complete",((Broker_Trades2[Sell Price]-Broker_Trades2[Buy Price])/Broker_Trades2[[#This Row],[Buy Price]]),"")</f>
        <v/>
      </c>
      <c r="O42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57" s="3" t="str">
        <f>IFERROR(Broker_Trades2[[#This Row],[Return]]/Broker_Trades2[[#This Row],[Time]],Broker_Trades2[[#This Row],[Return]])</f>
        <v/>
      </c>
    </row>
    <row r="4258" spans="1:16" x14ac:dyDescent="0.3">
      <c r="A4258">
        <v>4257</v>
      </c>
      <c r="B4258" s="3" t="s">
        <v>9993</v>
      </c>
      <c r="C4258" s="4">
        <v>43979.693749999999</v>
      </c>
      <c r="D4258" s="3" t="s">
        <v>354</v>
      </c>
      <c r="E4258" s="3" t="s">
        <v>7153</v>
      </c>
      <c r="F4258" s="3" t="s">
        <v>1416</v>
      </c>
      <c r="G4258">
        <v>620</v>
      </c>
      <c r="H4258" s="3" t="s">
        <v>24</v>
      </c>
      <c r="I4258" s="3" t="s">
        <v>9994</v>
      </c>
      <c r="J4258" s="3" t="s">
        <v>9995</v>
      </c>
      <c r="K4258" s="3" t="s">
        <v>7184</v>
      </c>
      <c r="L4258" s="3" t="s">
        <v>1832</v>
      </c>
      <c r="M4258" s="3" t="s">
        <v>32</v>
      </c>
      <c r="N4258" s="3">
        <f>IF(Broker_Trades2[[#This Row],[Status]]="Complete",((Broker_Trades2[Sell Price]-Broker_Trades2[Buy Price])/Broker_Trades2[[#This Row],[Buy Price]]),"")</f>
        <v>0.32648694908001719</v>
      </c>
      <c r="O42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4258" s="3">
        <f>IFERROR(Broker_Trades2[[#This Row],[Return]]/Broker_Trades2[[#This Row],[Time]],Broker_Trades2[[#This Row],[Return]])</f>
        <v>3.710078966818377E-3</v>
      </c>
    </row>
    <row r="4259" spans="1:16" hidden="1" x14ac:dyDescent="0.3">
      <c r="A4259">
        <v>4258</v>
      </c>
      <c r="B4259" s="3" t="s">
        <v>9997</v>
      </c>
      <c r="C4259" s="4">
        <v>43979.692361111112</v>
      </c>
      <c r="D4259" s="3" t="s">
        <v>4760</v>
      </c>
      <c r="E4259" s="3" t="s">
        <v>5398</v>
      </c>
      <c r="F4259" s="3" t="s">
        <v>5399</v>
      </c>
      <c r="G4259">
        <v>832</v>
      </c>
      <c r="H4259" s="3" t="s">
        <v>59</v>
      </c>
      <c r="I4259" s="3" t="s">
        <v>2695</v>
      </c>
      <c r="J4259" s="3" t="s">
        <v>2695</v>
      </c>
      <c r="K4259" s="3" t="s">
        <v>2695</v>
      </c>
      <c r="L4259" s="3" t="s">
        <v>2695</v>
      </c>
      <c r="M4259" s="3" t="s">
        <v>190</v>
      </c>
      <c r="N4259" s="3" t="str">
        <f>IF(Broker_Trades2[[#This Row],[Status]]="Complete",((Broker_Trades2[Sell Price]-Broker_Trades2[Buy Price])/Broker_Trades2[[#This Row],[Buy Price]]),"")</f>
        <v/>
      </c>
      <c r="O425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59" s="3" t="str">
        <f>IFERROR(Broker_Trades2[[#This Row],[Return]]/Broker_Trades2[[#This Row],[Time]],Broker_Trades2[[#This Row],[Return]])</f>
        <v/>
      </c>
    </row>
    <row r="4260" spans="1:16" hidden="1" x14ac:dyDescent="0.3">
      <c r="A4260">
        <v>4259</v>
      </c>
      <c r="B4260" s="3" t="s">
        <v>9998</v>
      </c>
      <c r="C4260" s="4">
        <v>43979.690972222219</v>
      </c>
      <c r="D4260" s="3" t="s">
        <v>34</v>
      </c>
      <c r="E4260" s="3" t="s">
        <v>5398</v>
      </c>
      <c r="F4260" s="3" t="s">
        <v>5399</v>
      </c>
      <c r="G4260">
        <v>510</v>
      </c>
      <c r="H4260" s="3" t="s">
        <v>59</v>
      </c>
      <c r="I4260" s="3" t="s">
        <v>2695</v>
      </c>
      <c r="J4260" s="3" t="s">
        <v>2695</v>
      </c>
      <c r="K4260" s="3" t="s">
        <v>2695</v>
      </c>
      <c r="L4260" s="3" t="s">
        <v>2695</v>
      </c>
      <c r="M4260" s="3" t="s">
        <v>190</v>
      </c>
      <c r="N4260" s="3" t="str">
        <f>IF(Broker_Trades2[[#This Row],[Status]]="Complete",((Broker_Trades2[Sell Price]-Broker_Trades2[Buy Price])/Broker_Trades2[[#This Row],[Buy Price]]),"")</f>
        <v/>
      </c>
      <c r="O42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60" s="3" t="str">
        <f>IFERROR(Broker_Trades2[[#This Row],[Return]]/Broker_Trades2[[#This Row],[Time]],Broker_Trades2[[#This Row],[Return]])</f>
        <v/>
      </c>
    </row>
    <row r="4261" spans="1:16" hidden="1" x14ac:dyDescent="0.3">
      <c r="A4261">
        <v>4260</v>
      </c>
      <c r="B4261" s="3" t="s">
        <v>9999</v>
      </c>
      <c r="C4261" s="4">
        <v>43979.689583333333</v>
      </c>
      <c r="D4261" s="3" t="s">
        <v>34</v>
      </c>
      <c r="E4261" s="3" t="s">
        <v>5398</v>
      </c>
      <c r="F4261" s="3" t="s">
        <v>5399</v>
      </c>
      <c r="G4261">
        <v>570</v>
      </c>
      <c r="H4261" s="3" t="s">
        <v>24</v>
      </c>
      <c r="I4261" s="3" t="s">
        <v>2695</v>
      </c>
      <c r="J4261" s="3" t="s">
        <v>2695</v>
      </c>
      <c r="K4261" s="3" t="s">
        <v>2695</v>
      </c>
      <c r="L4261" s="3" t="s">
        <v>2695</v>
      </c>
      <c r="M4261" s="3" t="s">
        <v>190</v>
      </c>
      <c r="N4261" s="3" t="str">
        <f>IF(Broker_Trades2[[#This Row],[Status]]="Complete",((Broker_Trades2[Sell Price]-Broker_Trades2[Buy Price])/Broker_Trades2[[#This Row],[Buy Price]]),"")</f>
        <v/>
      </c>
      <c r="O426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61" s="3" t="str">
        <f>IFERROR(Broker_Trades2[[#This Row],[Return]]/Broker_Trades2[[#This Row],[Time]],Broker_Trades2[[#This Row],[Return]])</f>
        <v/>
      </c>
    </row>
    <row r="4262" spans="1:16" x14ac:dyDescent="0.3">
      <c r="A4262">
        <v>4261</v>
      </c>
      <c r="B4262" s="3" t="s">
        <v>10000</v>
      </c>
      <c r="C4262" s="4">
        <v>43979.688194444447</v>
      </c>
      <c r="D4262" s="3" t="s">
        <v>159</v>
      </c>
      <c r="E4262" s="3" t="s">
        <v>2218</v>
      </c>
      <c r="F4262" s="3" t="s">
        <v>2219</v>
      </c>
      <c r="G4262">
        <v>766</v>
      </c>
      <c r="H4262" s="3" t="s">
        <v>24</v>
      </c>
      <c r="I4262" s="3" t="s">
        <v>9994</v>
      </c>
      <c r="J4262" s="3" t="s">
        <v>10001</v>
      </c>
      <c r="K4262" s="3" t="s">
        <v>9259</v>
      </c>
      <c r="L4262" s="3" t="s">
        <v>5444</v>
      </c>
      <c r="M4262" s="3" t="s">
        <v>32</v>
      </c>
      <c r="N4262" s="3">
        <f>IF(Broker_Trades2[[#This Row],[Status]]="Complete",((Broker_Trades2[Sell Price]-Broker_Trades2[Buy Price])/Broker_Trades2[[#This Row],[Buy Price]]),"")</f>
        <v>0.16946564885496182</v>
      </c>
      <c r="O42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4262" s="3">
        <f>IFERROR(Broker_Trades2[[#This Row],[Return]]/Broker_Trades2[[#This Row],[Time]],Broker_Trades2[[#This Row],[Return]])</f>
        <v>6.0523446019629225E-3</v>
      </c>
    </row>
    <row r="4263" spans="1:16" x14ac:dyDescent="0.3">
      <c r="A4263">
        <v>4262</v>
      </c>
      <c r="B4263" s="3" t="s">
        <v>10003</v>
      </c>
      <c r="C4263" s="4">
        <v>43979.686805555553</v>
      </c>
      <c r="D4263" s="3" t="s">
        <v>159</v>
      </c>
      <c r="E4263" s="3" t="s">
        <v>1567</v>
      </c>
      <c r="F4263" s="3" t="s">
        <v>1365</v>
      </c>
      <c r="G4263">
        <v>525</v>
      </c>
      <c r="H4263" s="3" t="s">
        <v>24</v>
      </c>
      <c r="I4263" s="3" t="s">
        <v>9994</v>
      </c>
      <c r="J4263" s="3" t="s">
        <v>10004</v>
      </c>
      <c r="K4263" s="3" t="s">
        <v>8447</v>
      </c>
      <c r="L4263" s="3" t="s">
        <v>817</v>
      </c>
      <c r="M4263" s="3" t="s">
        <v>32</v>
      </c>
      <c r="N4263" s="3">
        <f>IF(Broker_Trades2[[#This Row],[Status]]="Complete",((Broker_Trades2[Sell Price]-Broker_Trades2[Buy Price])/Broker_Trades2[[#This Row],[Buy Price]]),"")</f>
        <v>0.14130434782608695</v>
      </c>
      <c r="O42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4263" s="3">
        <f>IFERROR(Broker_Trades2[[#This Row],[Return]]/Broker_Trades2[[#This Row],[Time]],Broker_Trades2[[#This Row],[Return]])</f>
        <v>2.242926155969634E-3</v>
      </c>
    </row>
    <row r="4264" spans="1:16" x14ac:dyDescent="0.3">
      <c r="A4264">
        <v>4263</v>
      </c>
      <c r="B4264" s="3" t="s">
        <v>10005</v>
      </c>
      <c r="C4264" s="4">
        <v>43979.631249999999</v>
      </c>
      <c r="D4264" s="3" t="s">
        <v>147</v>
      </c>
      <c r="E4264" s="3" t="s">
        <v>1567</v>
      </c>
      <c r="F4264" s="3" t="s">
        <v>1365</v>
      </c>
      <c r="G4264">
        <v>738</v>
      </c>
      <c r="H4264" s="3" t="s">
        <v>24</v>
      </c>
      <c r="I4264" s="3" t="s">
        <v>10006</v>
      </c>
      <c r="J4264" s="3" t="s">
        <v>10007</v>
      </c>
      <c r="K4264" s="3" t="s">
        <v>3366</v>
      </c>
      <c r="L4264" s="3" t="s">
        <v>6816</v>
      </c>
      <c r="M4264" s="3" t="s">
        <v>32</v>
      </c>
      <c r="N4264" s="3">
        <f>IF(Broker_Trades2[[#This Row],[Status]]="Complete",((Broker_Trades2[Sell Price]-Broker_Trades2[Buy Price])/Broker_Trades2[[#This Row],[Buy Price]]),"")</f>
        <v>0.62590879048248516</v>
      </c>
      <c r="O42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428</v>
      </c>
      <c r="P4264" s="3">
        <f>IFERROR(Broker_Trades2[[#This Row],[Return]]/Broker_Trades2[[#This Row],[Time]],Broker_Trades2[[#This Row],[Return]])</f>
        <v>1.4624037160805728E-3</v>
      </c>
    </row>
    <row r="4265" spans="1:16" x14ac:dyDescent="0.3">
      <c r="A4265">
        <v>4264</v>
      </c>
      <c r="B4265" s="3" t="s">
        <v>10008</v>
      </c>
      <c r="C4265" s="4">
        <v>43979.630555555559</v>
      </c>
      <c r="D4265" s="3" t="s">
        <v>21</v>
      </c>
      <c r="E4265" s="3" t="s">
        <v>1364</v>
      </c>
      <c r="F4265" s="3" t="s">
        <v>1365</v>
      </c>
      <c r="G4265">
        <v>467</v>
      </c>
      <c r="H4265" s="3" t="s">
        <v>59</v>
      </c>
      <c r="I4265" s="3" t="s">
        <v>10006</v>
      </c>
      <c r="J4265" s="3" t="s">
        <v>10007</v>
      </c>
      <c r="K4265" s="3" t="s">
        <v>9994</v>
      </c>
      <c r="L4265" s="3" t="s">
        <v>8154</v>
      </c>
      <c r="M4265" s="3" t="s">
        <v>32</v>
      </c>
      <c r="N4265" s="3">
        <f>IF(Broker_Trades2[[#This Row],[Status]]="Complete",((Broker_Trades2[Sell Price]-Broker_Trades2[Buy Price])/Broker_Trades2[[#This Row],[Buy Price]]),"")</f>
        <v>2.8860982595285356E-2</v>
      </c>
      <c r="O42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265" s="3">
        <f>IFERROR(Broker_Trades2[[#This Row],[Return]]/Broker_Trades2[[#This Row],[Time]],Broker_Trades2[[#This Row],[Return]])</f>
        <v>2.8860982595285356E-2</v>
      </c>
    </row>
    <row r="4266" spans="1:16" hidden="1" x14ac:dyDescent="0.3">
      <c r="A4266">
        <v>4265</v>
      </c>
      <c r="B4266" s="3" t="s">
        <v>10009</v>
      </c>
      <c r="C4266" s="4">
        <v>43979.629861111112</v>
      </c>
      <c r="D4266" s="3" t="s">
        <v>21</v>
      </c>
      <c r="E4266" s="3" t="s">
        <v>1258</v>
      </c>
      <c r="F4266" s="3" t="s">
        <v>843</v>
      </c>
      <c r="G4266">
        <v>422</v>
      </c>
      <c r="H4266" s="3" t="s">
        <v>59</v>
      </c>
      <c r="I4266" s="3" t="s">
        <v>2695</v>
      </c>
      <c r="J4266" s="3" t="s">
        <v>2695</v>
      </c>
      <c r="K4266" s="3" t="s">
        <v>2695</v>
      </c>
      <c r="L4266" s="3" t="s">
        <v>2695</v>
      </c>
      <c r="M4266" s="3" t="s">
        <v>190</v>
      </c>
      <c r="N4266" s="3" t="str">
        <f>IF(Broker_Trades2[[#This Row],[Status]]="Complete",((Broker_Trades2[Sell Price]-Broker_Trades2[Buy Price])/Broker_Trades2[[#This Row],[Buy Price]]),"")</f>
        <v/>
      </c>
      <c r="O426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66" s="3" t="str">
        <f>IFERROR(Broker_Trades2[[#This Row],[Return]]/Broker_Trades2[[#This Row],[Time]],Broker_Trades2[[#This Row],[Return]])</f>
        <v/>
      </c>
    </row>
    <row r="4267" spans="1:16" x14ac:dyDescent="0.3">
      <c r="A4267">
        <v>4266</v>
      </c>
      <c r="B4267" s="3" t="s">
        <v>10010</v>
      </c>
      <c r="C4267" s="4">
        <v>43979.628472222219</v>
      </c>
      <c r="D4267" s="3" t="s">
        <v>21</v>
      </c>
      <c r="E4267" s="3" t="s">
        <v>1415</v>
      </c>
      <c r="F4267" s="3" t="s">
        <v>1416</v>
      </c>
      <c r="G4267">
        <v>518</v>
      </c>
      <c r="H4267" s="3" t="s">
        <v>24</v>
      </c>
      <c r="I4267" s="3" t="s">
        <v>10006</v>
      </c>
      <c r="J4267" s="3" t="s">
        <v>10011</v>
      </c>
      <c r="K4267" s="3" t="s">
        <v>9272</v>
      </c>
      <c r="L4267" s="3" t="s">
        <v>10817</v>
      </c>
      <c r="M4267" s="3" t="s">
        <v>32</v>
      </c>
      <c r="N4267" s="3">
        <f>IF(Broker_Trades2[[#This Row],[Status]]="Complete",((Broker_Trades2[Sell Price]-Broker_Trades2[Buy Price])/Broker_Trades2[[#This Row],[Buy Price]]),"")</f>
        <v>0.16732394366197184</v>
      </c>
      <c r="O42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4267" s="3">
        <f>IFERROR(Broker_Trades2[[#This Row],[Return]]/Broker_Trades2[[#This Row],[Time]],Broker_Trades2[[#This Row],[Return]])</f>
        <v>5.975855130784709E-3</v>
      </c>
    </row>
    <row r="4268" spans="1:16" x14ac:dyDescent="0.3">
      <c r="A4268">
        <v>4267</v>
      </c>
      <c r="B4268" s="3" t="s">
        <v>10012</v>
      </c>
      <c r="C4268" s="4">
        <v>43979.624305555553</v>
      </c>
      <c r="D4268" s="3" t="s">
        <v>6721</v>
      </c>
      <c r="E4268" s="3" t="s">
        <v>1258</v>
      </c>
      <c r="F4268" s="3" t="s">
        <v>843</v>
      </c>
      <c r="G4268">
        <v>470</v>
      </c>
      <c r="H4268" s="3" t="s">
        <v>17</v>
      </c>
      <c r="I4268" s="3" t="s">
        <v>10006</v>
      </c>
      <c r="J4268" s="3" t="s">
        <v>10013</v>
      </c>
      <c r="K4268" s="3" t="s">
        <v>9994</v>
      </c>
      <c r="L4268" s="3" t="s">
        <v>3116</v>
      </c>
      <c r="M4268" s="3" t="s">
        <v>32</v>
      </c>
      <c r="N4268" s="3">
        <f>IF(Broker_Trades2[[#This Row],[Status]]="Complete",((Broker_Trades2[Sell Price]-Broker_Trades2[Buy Price])/Broker_Trades2[[#This Row],[Buy Price]]),"")</f>
        <v>9.3150366321665345E-2</v>
      </c>
      <c r="O42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268" s="3">
        <f>IFERROR(Broker_Trades2[[#This Row],[Return]]/Broker_Trades2[[#This Row],[Time]],Broker_Trades2[[#This Row],[Return]])</f>
        <v>9.3150366321665345E-2</v>
      </c>
    </row>
    <row r="4269" spans="1:16" x14ac:dyDescent="0.3">
      <c r="A4269">
        <v>4268</v>
      </c>
      <c r="B4269" s="3" t="s">
        <v>10014</v>
      </c>
      <c r="C4269" s="4">
        <v>43979.513888888891</v>
      </c>
      <c r="D4269" s="3" t="s">
        <v>216</v>
      </c>
      <c r="E4269" s="3" t="s">
        <v>168</v>
      </c>
      <c r="F4269" s="3" t="s">
        <v>169</v>
      </c>
      <c r="G4269">
        <v>130</v>
      </c>
      <c r="H4269" s="3" t="s">
        <v>24</v>
      </c>
      <c r="I4269" s="3" t="s">
        <v>10006</v>
      </c>
      <c r="J4269" s="3" t="s">
        <v>10015</v>
      </c>
      <c r="K4269" s="3" t="s">
        <v>9948</v>
      </c>
      <c r="L4269" s="3" t="s">
        <v>3614</v>
      </c>
      <c r="M4269" s="3" t="s">
        <v>32</v>
      </c>
      <c r="N4269" s="3">
        <f>IF(Broker_Trades2[[#This Row],[Status]]="Complete",((Broker_Trades2[Sell Price]-Broker_Trades2[Buy Price])/Broker_Trades2[[#This Row],[Buy Price]]),"")</f>
        <v>0.22641509433962265</v>
      </c>
      <c r="O42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269" s="3">
        <f>IFERROR(Broker_Trades2[[#This Row],[Return]]/Broker_Trades2[[#This Row],[Time]],Broker_Trades2[[#This Row],[Return]])</f>
        <v>5.6603773584905662E-2</v>
      </c>
    </row>
    <row r="4270" spans="1:16" x14ac:dyDescent="0.3">
      <c r="A4270">
        <v>4269</v>
      </c>
      <c r="B4270" s="3" t="s">
        <v>10016</v>
      </c>
      <c r="C4270" s="4">
        <v>43979.513194444444</v>
      </c>
      <c r="D4270" s="3" t="s">
        <v>216</v>
      </c>
      <c r="E4270" s="3" t="s">
        <v>1230</v>
      </c>
      <c r="F4270" s="3" t="s">
        <v>1231</v>
      </c>
      <c r="G4270">
        <v>54</v>
      </c>
      <c r="H4270" s="3" t="s">
        <v>24</v>
      </c>
      <c r="I4270" s="3" t="s">
        <v>10006</v>
      </c>
      <c r="J4270" s="3" t="s">
        <v>10017</v>
      </c>
      <c r="K4270" s="3" t="s">
        <v>9948</v>
      </c>
      <c r="L4270" s="3" t="s">
        <v>6977</v>
      </c>
      <c r="M4270" s="3" t="s">
        <v>32</v>
      </c>
      <c r="N4270" s="3">
        <f>IF(Broker_Trades2[[#This Row],[Status]]="Complete",((Broker_Trades2[Sell Price]-Broker_Trades2[Buy Price])/Broker_Trades2[[#This Row],[Buy Price]]),"")</f>
        <v>0.27058823529411763</v>
      </c>
      <c r="O42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270" s="3">
        <f>IFERROR(Broker_Trades2[[#This Row],[Return]]/Broker_Trades2[[#This Row],[Time]],Broker_Trades2[[#This Row],[Return]])</f>
        <v>6.7647058823529407E-2</v>
      </c>
    </row>
    <row r="4271" spans="1:16" x14ac:dyDescent="0.3">
      <c r="A4271">
        <v>4270</v>
      </c>
      <c r="B4271" s="3" t="s">
        <v>10019</v>
      </c>
      <c r="C4271" s="4">
        <v>43979.513194444444</v>
      </c>
      <c r="D4271" s="3" t="s">
        <v>216</v>
      </c>
      <c r="E4271" s="3" t="s">
        <v>10020</v>
      </c>
      <c r="F4271" s="3" t="s">
        <v>10021</v>
      </c>
      <c r="G4271">
        <v>360</v>
      </c>
      <c r="H4271" s="3" t="s">
        <v>24</v>
      </c>
      <c r="I4271" s="3" t="s">
        <v>10006</v>
      </c>
      <c r="J4271" s="3" t="s">
        <v>2090</v>
      </c>
      <c r="K4271" s="3" t="s">
        <v>7418</v>
      </c>
      <c r="L4271" s="3" t="s">
        <v>6208</v>
      </c>
      <c r="M4271" s="3" t="s">
        <v>32</v>
      </c>
      <c r="N4271" s="3">
        <f>IF(Broker_Trades2[[#This Row],[Status]]="Complete",((Broker_Trades2[Sell Price]-Broker_Trades2[Buy Price])/Broker_Trades2[[#This Row],[Buy Price]]),"")</f>
        <v>0.54506437768240346</v>
      </c>
      <c r="O42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82</v>
      </c>
      <c r="P4271" s="3">
        <f>IFERROR(Broker_Trades2[[#This Row],[Return]]/Broker_Trades2[[#This Row],[Time]],Broker_Trades2[[#This Row],[Return]])</f>
        <v>6.6471265571024811E-3</v>
      </c>
    </row>
    <row r="4272" spans="1:16" x14ac:dyDescent="0.3">
      <c r="A4272">
        <v>4271</v>
      </c>
      <c r="B4272" s="3" t="s">
        <v>10023</v>
      </c>
      <c r="C4272" s="4">
        <v>43979.513194444444</v>
      </c>
      <c r="D4272" s="3" t="s">
        <v>216</v>
      </c>
      <c r="E4272" s="3" t="s">
        <v>1364</v>
      </c>
      <c r="F4272" s="3" t="s">
        <v>1365</v>
      </c>
      <c r="G4272">
        <v>528</v>
      </c>
      <c r="H4272" s="3" t="s">
        <v>24</v>
      </c>
      <c r="I4272" s="3" t="s">
        <v>10006</v>
      </c>
      <c r="J4272" s="3" t="s">
        <v>10007</v>
      </c>
      <c r="K4272" s="3" t="s">
        <v>8447</v>
      </c>
      <c r="L4272" s="3" t="s">
        <v>11587</v>
      </c>
      <c r="M4272" s="3" t="s">
        <v>32</v>
      </c>
      <c r="N4272" s="3">
        <f>IF(Broker_Trades2[[#This Row],[Status]]="Complete",((Broker_Trades2[Sell Price]-Broker_Trades2[Buy Price])/Broker_Trades2[[#This Row],[Buy Price]]),"")</f>
        <v>0.16325181758096502</v>
      </c>
      <c r="O42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4272" s="3">
        <f>IFERROR(Broker_Trades2[[#This Row],[Return]]/Broker_Trades2[[#This Row],[Time]],Broker_Trades2[[#This Row],[Return]])</f>
        <v>2.5508096497025784E-3</v>
      </c>
    </row>
    <row r="4273" spans="1:16" x14ac:dyDescent="0.3">
      <c r="A4273">
        <v>4272</v>
      </c>
      <c r="B4273" s="3" t="s">
        <v>10024</v>
      </c>
      <c r="C4273" s="4">
        <v>43979.513194444444</v>
      </c>
      <c r="D4273" s="3" t="s">
        <v>216</v>
      </c>
      <c r="E4273" s="3" t="s">
        <v>1659</v>
      </c>
      <c r="F4273" s="3" t="s">
        <v>1660</v>
      </c>
      <c r="G4273">
        <v>600</v>
      </c>
      <c r="H4273" s="3" t="s">
        <v>24</v>
      </c>
      <c r="I4273" s="3" t="s">
        <v>10006</v>
      </c>
      <c r="J4273" s="3" t="s">
        <v>10025</v>
      </c>
      <c r="K4273" s="3" t="s">
        <v>6451</v>
      </c>
      <c r="L4273" s="3" t="s">
        <v>374</v>
      </c>
      <c r="M4273" s="3" t="s">
        <v>32</v>
      </c>
      <c r="N4273" s="3">
        <f>IF(Broker_Trades2[[#This Row],[Status]]="Complete",((Broker_Trades2[Sell Price]-Broker_Trades2[Buy Price])/Broker_Trades2[[#This Row],[Buy Price]]),"")</f>
        <v>0.6673614005835764</v>
      </c>
      <c r="O42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145</v>
      </c>
      <c r="P4273" s="3">
        <f>IFERROR(Broker_Trades2[[#This Row],[Return]]/Broker_Trades2[[#This Row],[Time]],Broker_Trades2[[#This Row],[Return]])</f>
        <v>4.6024924178177679E-3</v>
      </c>
    </row>
    <row r="4274" spans="1:16" x14ac:dyDescent="0.3">
      <c r="A4274">
        <v>4273</v>
      </c>
      <c r="B4274" s="3" t="s">
        <v>10027</v>
      </c>
      <c r="C4274" s="4">
        <v>43979.513194444444</v>
      </c>
      <c r="D4274" s="3" t="s">
        <v>216</v>
      </c>
      <c r="E4274" s="3" t="s">
        <v>464</v>
      </c>
      <c r="F4274" s="3" t="s">
        <v>465</v>
      </c>
      <c r="G4274">
        <v>213</v>
      </c>
      <c r="H4274" s="3" t="s">
        <v>24</v>
      </c>
      <c r="I4274" s="3" t="s">
        <v>10006</v>
      </c>
      <c r="J4274" s="3" t="s">
        <v>6012</v>
      </c>
      <c r="K4274" s="3" t="s">
        <v>7896</v>
      </c>
      <c r="L4274" s="3" t="s">
        <v>5136</v>
      </c>
      <c r="M4274" s="3" t="s">
        <v>32</v>
      </c>
      <c r="N4274" s="3">
        <f>IF(Broker_Trades2[[#This Row],[Status]]="Complete",((Broker_Trades2[Sell Price]-Broker_Trades2[Buy Price])/Broker_Trades2[[#This Row],[Buy Price]]),"")</f>
        <v>0.85136897001303791</v>
      </c>
      <c r="O42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4274" s="3">
        <f>IFERROR(Broker_Trades2[[#This Row],[Return]]/Broker_Trades2[[#This Row],[Time]],Broker_Trades2[[#This Row],[Return]])</f>
        <v>1.1351586266840505E-2</v>
      </c>
    </row>
    <row r="4275" spans="1:16" x14ac:dyDescent="0.3">
      <c r="A4275">
        <v>4274</v>
      </c>
      <c r="B4275" s="3" t="s">
        <v>10028</v>
      </c>
      <c r="C4275" s="4">
        <v>43979.513194444444</v>
      </c>
      <c r="D4275" s="3" t="s">
        <v>216</v>
      </c>
      <c r="E4275" s="3" t="s">
        <v>5398</v>
      </c>
      <c r="F4275" s="3" t="s">
        <v>5399</v>
      </c>
      <c r="G4275">
        <v>950</v>
      </c>
      <c r="H4275" s="3" t="s">
        <v>24</v>
      </c>
      <c r="I4275" s="3" t="s">
        <v>10006</v>
      </c>
      <c r="J4275" s="3" t="s">
        <v>2668</v>
      </c>
      <c r="K4275" s="3" t="s">
        <v>9948</v>
      </c>
      <c r="L4275" s="3" t="s">
        <v>1105</v>
      </c>
      <c r="M4275" s="3" t="s">
        <v>32</v>
      </c>
      <c r="N4275" s="3">
        <f>IF(Broker_Trades2[[#This Row],[Status]]="Complete",((Broker_Trades2[Sell Price]-Broker_Trades2[Buy Price])/Broker_Trades2[[#This Row],[Buy Price]]),"")</f>
        <v>0.15853658536585366</v>
      </c>
      <c r="O42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275" s="3">
        <f>IFERROR(Broker_Trades2[[#This Row],[Return]]/Broker_Trades2[[#This Row],[Time]],Broker_Trades2[[#This Row],[Return]])</f>
        <v>3.9634146341463415E-2</v>
      </c>
    </row>
    <row r="4276" spans="1:16" x14ac:dyDescent="0.3">
      <c r="A4276">
        <v>4275</v>
      </c>
      <c r="B4276" s="3" t="s">
        <v>10030</v>
      </c>
      <c r="C4276" s="4">
        <v>43979.512499999997</v>
      </c>
      <c r="D4276" s="3" t="s">
        <v>216</v>
      </c>
      <c r="E4276" s="3" t="s">
        <v>1714</v>
      </c>
      <c r="F4276" s="3" t="s">
        <v>1715</v>
      </c>
      <c r="G4276">
        <v>2574</v>
      </c>
      <c r="H4276" s="3" t="s">
        <v>59</v>
      </c>
      <c r="I4276" s="3" t="s">
        <v>10006</v>
      </c>
      <c r="J4276" s="3" t="s">
        <v>10031</v>
      </c>
      <c r="K4276" s="3" t="s">
        <v>9394</v>
      </c>
      <c r="L4276" s="3" t="s">
        <v>12555</v>
      </c>
      <c r="M4276" s="3" t="s">
        <v>32</v>
      </c>
      <c r="N4276" s="3">
        <f>IF(Broker_Trades2[[#This Row],[Status]]="Complete",((Broker_Trades2[Sell Price]-Broker_Trades2[Buy Price])/Broker_Trades2[[#This Row],[Buy Price]]),"")</f>
        <v>6.6766132040283435E-2</v>
      </c>
      <c r="O42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4276" s="3">
        <f>IFERROR(Broker_Trades2[[#This Row],[Return]]/Broker_Trades2[[#This Row],[Time]],Broker_Trades2[[#This Row],[Return]])</f>
        <v>2.6706452816113373E-3</v>
      </c>
    </row>
    <row r="4277" spans="1:16" x14ac:dyDescent="0.3">
      <c r="A4277">
        <v>4276</v>
      </c>
      <c r="B4277" s="3" t="s">
        <v>10033</v>
      </c>
      <c r="C4277" s="4">
        <v>43979.46875</v>
      </c>
      <c r="D4277" s="3" t="s">
        <v>38</v>
      </c>
      <c r="E4277" s="3" t="s">
        <v>1714</v>
      </c>
      <c r="F4277" s="3" t="s">
        <v>1715</v>
      </c>
      <c r="G4277">
        <v>2475</v>
      </c>
      <c r="H4277" s="3" t="s">
        <v>59</v>
      </c>
      <c r="I4277" s="3" t="s">
        <v>10006</v>
      </c>
      <c r="J4277" s="3" t="s">
        <v>10031</v>
      </c>
      <c r="K4277" s="3" t="s">
        <v>9688</v>
      </c>
      <c r="L4277" s="3" t="s">
        <v>12003</v>
      </c>
      <c r="M4277" s="3" t="s">
        <v>32</v>
      </c>
      <c r="N4277" s="3">
        <f>IF(Broker_Trades2[[#This Row],[Status]]="Complete",((Broker_Trades2[Sell Price]-Broker_Trades2[Buy Price])/Broker_Trades2[[#This Row],[Buy Price]]),"")</f>
        <v>2.5736665423349459E-2</v>
      </c>
      <c r="O42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4277" s="3">
        <f>IFERROR(Broker_Trades2[[#This Row],[Return]]/Broker_Trades2[[#This Row],[Time]],Broker_Trades2[[#This Row],[Return]])</f>
        <v>1.8383332445249614E-3</v>
      </c>
    </row>
    <row r="4278" spans="1:16" x14ac:dyDescent="0.3">
      <c r="A4278">
        <v>4277</v>
      </c>
      <c r="B4278" s="3" t="s">
        <v>10035</v>
      </c>
      <c r="C4278" s="4">
        <v>43979.46875</v>
      </c>
      <c r="D4278" s="3" t="s">
        <v>38</v>
      </c>
      <c r="E4278" s="3" t="s">
        <v>5398</v>
      </c>
      <c r="F4278" s="3" t="s">
        <v>5399</v>
      </c>
      <c r="G4278">
        <v>900</v>
      </c>
      <c r="H4278" s="3" t="s">
        <v>59</v>
      </c>
      <c r="I4278" s="3" t="s">
        <v>10006</v>
      </c>
      <c r="J4278" s="3" t="s">
        <v>2668</v>
      </c>
      <c r="K4278" s="3" t="s">
        <v>9994</v>
      </c>
      <c r="L4278" s="3" t="s">
        <v>650</v>
      </c>
      <c r="M4278" s="3" t="s">
        <v>32</v>
      </c>
      <c r="N4278" s="3">
        <f>IF(Broker_Trades2[[#This Row],[Status]]="Complete",((Broker_Trades2[Sell Price]-Broker_Trades2[Buy Price])/Broker_Trades2[[#This Row],[Buy Price]]),"")</f>
        <v>9.7560975609756101E-2</v>
      </c>
      <c r="O42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278" s="3">
        <f>IFERROR(Broker_Trades2[[#This Row],[Return]]/Broker_Trades2[[#This Row],[Time]],Broker_Trades2[[#This Row],[Return]])</f>
        <v>9.7560975609756101E-2</v>
      </c>
    </row>
    <row r="4279" spans="1:16" x14ac:dyDescent="0.3">
      <c r="A4279">
        <v>4278</v>
      </c>
      <c r="B4279" s="3" t="s">
        <v>10037</v>
      </c>
      <c r="C4279" s="4">
        <v>43979.464583333334</v>
      </c>
      <c r="D4279" s="3" t="s">
        <v>161</v>
      </c>
      <c r="E4279" s="3" t="s">
        <v>2411</v>
      </c>
      <c r="F4279" s="3" t="s">
        <v>984</v>
      </c>
      <c r="G4279">
        <v>5172</v>
      </c>
      <c r="H4279" s="3" t="s">
        <v>24</v>
      </c>
      <c r="I4279" s="3" t="s">
        <v>10006</v>
      </c>
      <c r="J4279" s="3" t="s">
        <v>10038</v>
      </c>
      <c r="K4279" s="3" t="s">
        <v>9902</v>
      </c>
      <c r="L4279" s="3" t="s">
        <v>12556</v>
      </c>
      <c r="M4279" s="3" t="s">
        <v>32</v>
      </c>
      <c r="N4279" s="3">
        <f>IF(Broker_Trades2[[#This Row],[Status]]="Complete",((Broker_Trades2[Sell Price]-Broker_Trades2[Buy Price])/Broker_Trades2[[#This Row],[Buy Price]]),"")</f>
        <v>0.12753433616742968</v>
      </c>
      <c r="O42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279" s="3">
        <f>IFERROR(Broker_Trades2[[#This Row],[Return]]/Broker_Trades2[[#This Row],[Time]],Broker_Trades2[[#This Row],[Return]])</f>
        <v>2.5506867233485934E-2</v>
      </c>
    </row>
    <row r="4280" spans="1:16" x14ac:dyDescent="0.3">
      <c r="A4280">
        <v>4279</v>
      </c>
      <c r="B4280" s="3" t="s">
        <v>10040</v>
      </c>
      <c r="C4280" s="4">
        <v>43979.463888888888</v>
      </c>
      <c r="D4280" s="3" t="s">
        <v>132</v>
      </c>
      <c r="E4280" s="3" t="s">
        <v>105</v>
      </c>
      <c r="F4280" s="3" t="s">
        <v>106</v>
      </c>
      <c r="G4280">
        <v>665</v>
      </c>
      <c r="H4280" s="3" t="s">
        <v>24</v>
      </c>
      <c r="I4280" s="3" t="s">
        <v>10006</v>
      </c>
      <c r="J4280" s="3" t="s">
        <v>657</v>
      </c>
      <c r="K4280" s="3" t="s">
        <v>9861</v>
      </c>
      <c r="L4280" s="3" t="s">
        <v>3625</v>
      </c>
      <c r="M4280" s="3" t="s">
        <v>32</v>
      </c>
      <c r="N4280" s="3">
        <f>IF(Broker_Trades2[[#This Row],[Status]]="Complete",((Broker_Trades2[Sell Price]-Broker_Trades2[Buy Price])/Broker_Trades2[[#This Row],[Buy Price]]),"")</f>
        <v>0.15652173913043479</v>
      </c>
      <c r="O42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280" s="3">
        <f>IFERROR(Broker_Trades2[[#This Row],[Return]]/Broker_Trades2[[#This Row],[Time]],Broker_Trades2[[#This Row],[Return]])</f>
        <v>2.6086956521739132E-2</v>
      </c>
    </row>
    <row r="4281" spans="1:16" hidden="1" x14ac:dyDescent="0.3">
      <c r="A4281">
        <v>4280</v>
      </c>
      <c r="B4281" s="3" t="s">
        <v>10042</v>
      </c>
      <c r="C4281" s="4">
        <v>43979.463194444441</v>
      </c>
      <c r="D4281" s="3" t="s">
        <v>38</v>
      </c>
      <c r="E4281" s="3" t="s">
        <v>7934</v>
      </c>
      <c r="F4281" s="3" t="s">
        <v>679</v>
      </c>
      <c r="G4281">
        <v>2250</v>
      </c>
      <c r="H4281" s="3" t="s">
        <v>24</v>
      </c>
      <c r="I4281" s="3" t="s">
        <v>2695</v>
      </c>
      <c r="J4281" s="3" t="s">
        <v>2695</v>
      </c>
      <c r="K4281" s="3" t="s">
        <v>2695</v>
      </c>
      <c r="L4281" s="3" t="s">
        <v>2695</v>
      </c>
      <c r="M4281" s="3" t="s">
        <v>190</v>
      </c>
      <c r="N4281" s="3" t="str">
        <f>IF(Broker_Trades2[[#This Row],[Status]]="Complete",((Broker_Trades2[Sell Price]-Broker_Trades2[Buy Price])/Broker_Trades2[[#This Row],[Buy Price]]),"")</f>
        <v/>
      </c>
      <c r="O428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81" s="3" t="str">
        <f>IFERROR(Broker_Trades2[[#This Row],[Return]]/Broker_Trades2[[#This Row],[Time]],Broker_Trades2[[#This Row],[Return]])</f>
        <v/>
      </c>
    </row>
    <row r="4282" spans="1:16" x14ac:dyDescent="0.3">
      <c r="A4282">
        <v>4281</v>
      </c>
      <c r="B4282" s="3" t="s">
        <v>10043</v>
      </c>
      <c r="C4282" s="4">
        <v>43979.461805555555</v>
      </c>
      <c r="D4282" s="3" t="s">
        <v>161</v>
      </c>
      <c r="E4282" s="3" t="s">
        <v>6063</v>
      </c>
      <c r="F4282" s="3" t="s">
        <v>1715</v>
      </c>
      <c r="G4282">
        <v>2038</v>
      </c>
      <c r="H4282" s="3" t="s">
        <v>3879</v>
      </c>
      <c r="I4282" s="3" t="s">
        <v>8447</v>
      </c>
      <c r="J4282" s="3" t="s">
        <v>12557</v>
      </c>
      <c r="K4282" s="3" t="s">
        <v>10006</v>
      </c>
      <c r="L4282" s="3" t="s">
        <v>10031</v>
      </c>
      <c r="M4282" s="3" t="s">
        <v>32</v>
      </c>
      <c r="N4282" s="3">
        <f>IF(Broker_Trades2[[#This Row],[Status]]="Complete",((Broker_Trades2[Sell Price]-Broker_Trades2[Buy Price])/Broker_Trades2[[#This Row],[Buy Price]]),"")</f>
        <v>-9.0909090909090898E-2</v>
      </c>
      <c r="O42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4282" s="3">
        <f>IFERROR(Broker_Trades2[[#This Row],[Return]]/Broker_Trades2[[#This Row],[Time]],Broker_Trades2[[#This Row],[Return]])</f>
        <v>-1.4204545454545453E-3</v>
      </c>
    </row>
    <row r="4283" spans="1:16" x14ac:dyDescent="0.3">
      <c r="A4283">
        <v>4282</v>
      </c>
      <c r="B4283" s="3" t="s">
        <v>10044</v>
      </c>
      <c r="C4283" s="4">
        <v>43979.460416666669</v>
      </c>
      <c r="D4283" s="3" t="s">
        <v>159</v>
      </c>
      <c r="E4283" s="3" t="s">
        <v>464</v>
      </c>
      <c r="F4283" s="3" t="s">
        <v>465</v>
      </c>
      <c r="G4283">
        <v>166</v>
      </c>
      <c r="H4283" s="3" t="s">
        <v>24</v>
      </c>
      <c r="I4283" s="3" t="s">
        <v>10006</v>
      </c>
      <c r="J4283" s="3" t="s">
        <v>6012</v>
      </c>
      <c r="K4283" s="3" t="s">
        <v>8946</v>
      </c>
      <c r="L4283" s="3" t="s">
        <v>4146</v>
      </c>
      <c r="M4283" s="3" t="s">
        <v>32</v>
      </c>
      <c r="N4283" s="3">
        <f>IF(Broker_Trades2[[#This Row],[Status]]="Complete",((Broker_Trades2[Sell Price]-Broker_Trades2[Buy Price])/Broker_Trades2[[#This Row],[Buy Price]]),"")</f>
        <v>0.44285093437635814</v>
      </c>
      <c r="O42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4283" s="3">
        <f>IFERROR(Broker_Trades2[[#This Row],[Return]]/Broker_Trades2[[#This Row],[Time]],Broker_Trades2[[#This Row],[Return]])</f>
        <v>1.0544069866103765E-2</v>
      </c>
    </row>
    <row r="4284" spans="1:16" x14ac:dyDescent="0.3">
      <c r="A4284">
        <v>4283</v>
      </c>
      <c r="B4284" s="3" t="s">
        <v>10046</v>
      </c>
      <c r="C4284" s="4">
        <v>43978.643750000003</v>
      </c>
      <c r="D4284" s="3" t="s">
        <v>38</v>
      </c>
      <c r="E4284" s="3" t="s">
        <v>10047</v>
      </c>
      <c r="F4284" s="3" t="s">
        <v>1156</v>
      </c>
      <c r="G4284">
        <v>31</v>
      </c>
      <c r="H4284" s="3" t="s">
        <v>59</v>
      </c>
      <c r="I4284" s="3" t="s">
        <v>10048</v>
      </c>
      <c r="J4284" s="3" t="s">
        <v>10049</v>
      </c>
      <c r="K4284" s="3" t="s">
        <v>10006</v>
      </c>
      <c r="L4284" s="3" t="s">
        <v>12194</v>
      </c>
      <c r="M4284" s="3" t="s">
        <v>32</v>
      </c>
      <c r="N4284" s="3">
        <f>IF(Broker_Trades2[[#This Row],[Status]]="Complete",((Broker_Trades2[Sell Price]-Broker_Trades2[Buy Price])/Broker_Trades2[[#This Row],[Buy Price]]),"")</f>
        <v>2.4793388429752067E-2</v>
      </c>
      <c r="O42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284" s="3">
        <f>IFERROR(Broker_Trades2[[#This Row],[Return]]/Broker_Trades2[[#This Row],[Time]],Broker_Trades2[[#This Row],[Return]])</f>
        <v>2.4793388429752067E-2</v>
      </c>
    </row>
    <row r="4285" spans="1:16" x14ac:dyDescent="0.3">
      <c r="A4285">
        <v>4284</v>
      </c>
      <c r="B4285" s="3" t="s">
        <v>10051</v>
      </c>
      <c r="C4285" s="4">
        <v>43978.518750000003</v>
      </c>
      <c r="D4285" s="3" t="s">
        <v>38</v>
      </c>
      <c r="E4285" s="3" t="s">
        <v>787</v>
      </c>
      <c r="F4285" s="3" t="s">
        <v>788</v>
      </c>
      <c r="G4285">
        <v>1430</v>
      </c>
      <c r="H4285" s="3" t="s">
        <v>59</v>
      </c>
      <c r="I4285" s="3" t="s">
        <v>10048</v>
      </c>
      <c r="J4285" s="3" t="s">
        <v>10052</v>
      </c>
      <c r="K4285" s="3" t="s">
        <v>9902</v>
      </c>
      <c r="L4285" s="3" t="s">
        <v>6312</v>
      </c>
      <c r="M4285" s="3" t="s">
        <v>32</v>
      </c>
      <c r="N4285" s="3">
        <f>IF(Broker_Trades2[[#This Row],[Status]]="Complete",((Broker_Trades2[Sell Price]-Broker_Trades2[Buy Price])/Broker_Trades2[[#This Row],[Buy Price]]),"")</f>
        <v>0.11310033470849222</v>
      </c>
      <c r="O42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285" s="3">
        <f>IFERROR(Broker_Trades2[[#This Row],[Return]]/Broker_Trades2[[#This Row],[Time]],Broker_Trades2[[#This Row],[Return]])</f>
        <v>1.8850055784748704E-2</v>
      </c>
    </row>
    <row r="4286" spans="1:16" x14ac:dyDescent="0.3">
      <c r="A4286">
        <v>4285</v>
      </c>
      <c r="B4286" s="3" t="s">
        <v>10054</v>
      </c>
      <c r="C4286" s="4">
        <v>43978.479861111111</v>
      </c>
      <c r="D4286" s="3" t="s">
        <v>38</v>
      </c>
      <c r="E4286" s="3" t="s">
        <v>2569</v>
      </c>
      <c r="F4286" s="3" t="s">
        <v>2570</v>
      </c>
      <c r="G4286">
        <v>610</v>
      </c>
      <c r="H4286" s="3" t="s">
        <v>24</v>
      </c>
      <c r="I4286" s="3" t="s">
        <v>10048</v>
      </c>
      <c r="J4286" s="3" t="s">
        <v>1268</v>
      </c>
      <c r="K4286" s="3" t="s">
        <v>9394</v>
      </c>
      <c r="L4286" s="3" t="s">
        <v>1136</v>
      </c>
      <c r="M4286" s="3" t="s">
        <v>32</v>
      </c>
      <c r="N4286" s="3">
        <f>IF(Broker_Trades2[[#This Row],[Status]]="Complete",((Broker_Trades2[Sell Price]-Broker_Trades2[Buy Price])/Broker_Trades2[[#This Row],[Buy Price]]),"")</f>
        <v>0.20792079207920791</v>
      </c>
      <c r="O42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4286" s="3">
        <f>IFERROR(Broker_Trades2[[#This Row],[Return]]/Broker_Trades2[[#This Row],[Time]],Broker_Trades2[[#This Row],[Return]])</f>
        <v>7.9969535415079958E-3</v>
      </c>
    </row>
    <row r="4287" spans="1:16" x14ac:dyDescent="0.3">
      <c r="A4287">
        <v>4286</v>
      </c>
      <c r="B4287" s="3" t="s">
        <v>10055</v>
      </c>
      <c r="C4287" s="4">
        <v>43978.474305555559</v>
      </c>
      <c r="D4287" s="3" t="s">
        <v>6721</v>
      </c>
      <c r="E4287" s="3" t="s">
        <v>5398</v>
      </c>
      <c r="F4287" s="3" t="s">
        <v>5399</v>
      </c>
      <c r="G4287">
        <v>907</v>
      </c>
      <c r="H4287" s="3" t="s">
        <v>17</v>
      </c>
      <c r="I4287" s="3" t="s">
        <v>10048</v>
      </c>
      <c r="J4287" s="3" t="s">
        <v>10056</v>
      </c>
      <c r="K4287" s="3" t="s">
        <v>9948</v>
      </c>
      <c r="L4287" s="3" t="s">
        <v>12077</v>
      </c>
      <c r="M4287" s="3" t="s">
        <v>32</v>
      </c>
      <c r="N4287" s="3">
        <f>IF(Broker_Trades2[[#This Row],[Status]]="Complete",((Broker_Trades2[Sell Price]-Broker_Trades2[Buy Price])/Broker_Trades2[[#This Row],[Buy Price]]),"")</f>
        <v>0.11672001969958132</v>
      </c>
      <c r="O42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287" s="3">
        <f>IFERROR(Broker_Trades2[[#This Row],[Return]]/Broker_Trades2[[#This Row],[Time]],Broker_Trades2[[#This Row],[Return]])</f>
        <v>2.3344003939916265E-2</v>
      </c>
    </row>
    <row r="4288" spans="1:16" x14ac:dyDescent="0.3">
      <c r="A4288">
        <v>4287</v>
      </c>
      <c r="B4288" s="3" t="s">
        <v>10057</v>
      </c>
      <c r="C4288" s="4">
        <v>43978.472222222219</v>
      </c>
      <c r="D4288" s="3" t="s">
        <v>6721</v>
      </c>
      <c r="E4288" s="3" t="s">
        <v>6063</v>
      </c>
      <c r="F4288" s="3" t="s">
        <v>1715</v>
      </c>
      <c r="G4288">
        <v>2170</v>
      </c>
      <c r="H4288" s="3" t="s">
        <v>3879</v>
      </c>
      <c r="I4288" s="3" t="s">
        <v>8239</v>
      </c>
      <c r="J4288" s="3" t="s">
        <v>12558</v>
      </c>
      <c r="K4288" s="3" t="s">
        <v>10048</v>
      </c>
      <c r="L4288" s="3" t="s">
        <v>10058</v>
      </c>
      <c r="M4288" s="3" t="s">
        <v>32</v>
      </c>
      <c r="N4288" s="3">
        <f>IF(Broker_Trades2[[#This Row],[Status]]="Complete",((Broker_Trades2[Sell Price]-Broker_Trades2[Buy Price])/Broker_Trades2[[#This Row],[Buy Price]]),"")</f>
        <v>-9.0909090909090912E-2</v>
      </c>
      <c r="O42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4288" s="3">
        <f>IFERROR(Broker_Trades2[[#This Row],[Return]]/Broker_Trades2[[#This Row],[Time]],Broker_Trades2[[#This Row],[Return]])</f>
        <v>-1.2987012987012987E-3</v>
      </c>
    </row>
    <row r="4289" spans="1:16" hidden="1" x14ac:dyDescent="0.3">
      <c r="A4289">
        <v>4288</v>
      </c>
      <c r="B4289" s="3" t="s">
        <v>10059</v>
      </c>
      <c r="C4289" s="4">
        <v>43978.46597222222</v>
      </c>
      <c r="D4289" s="3" t="s">
        <v>21</v>
      </c>
      <c r="E4289" s="3" t="s">
        <v>638</v>
      </c>
      <c r="F4289" s="3" t="s">
        <v>639</v>
      </c>
      <c r="G4289">
        <v>992</v>
      </c>
      <c r="H4289" s="3" t="s">
        <v>17</v>
      </c>
      <c r="I4289" s="3" t="s">
        <v>2695</v>
      </c>
      <c r="J4289" s="3" t="s">
        <v>2695</v>
      </c>
      <c r="K4289" s="3" t="s">
        <v>2695</v>
      </c>
      <c r="L4289" s="3" t="s">
        <v>2695</v>
      </c>
      <c r="M4289" s="3" t="s">
        <v>190</v>
      </c>
      <c r="N4289" s="3" t="str">
        <f>IF(Broker_Trades2[[#This Row],[Status]]="Complete",((Broker_Trades2[Sell Price]-Broker_Trades2[Buy Price])/Broker_Trades2[[#This Row],[Buy Price]]),"")</f>
        <v/>
      </c>
      <c r="O428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89" s="3" t="str">
        <f>IFERROR(Broker_Trades2[[#This Row],[Return]]/Broker_Trades2[[#This Row],[Time]],Broker_Trades2[[#This Row],[Return]])</f>
        <v/>
      </c>
    </row>
    <row r="4290" spans="1:16" x14ac:dyDescent="0.3">
      <c r="A4290">
        <v>4289</v>
      </c>
      <c r="B4290" s="3" t="s">
        <v>10060</v>
      </c>
      <c r="C4290" s="4">
        <v>43978.463194444441</v>
      </c>
      <c r="D4290" s="3" t="s">
        <v>21</v>
      </c>
      <c r="E4290" s="3" t="s">
        <v>1862</v>
      </c>
      <c r="F4290" s="3" t="s">
        <v>1863</v>
      </c>
      <c r="G4290">
        <v>17</v>
      </c>
      <c r="H4290" s="3" t="s">
        <v>59</v>
      </c>
      <c r="I4290" s="3" t="s">
        <v>10048</v>
      </c>
      <c r="J4290" s="3" t="s">
        <v>10061</v>
      </c>
      <c r="K4290" s="3" t="s">
        <v>9394</v>
      </c>
      <c r="L4290" s="3" t="s">
        <v>12559</v>
      </c>
      <c r="M4290" s="3" t="s">
        <v>32</v>
      </c>
      <c r="N4290" s="3">
        <f>IF(Broker_Trades2[[#This Row],[Status]]="Complete",((Broker_Trades2[Sell Price]-Broker_Trades2[Buy Price])/Broker_Trades2[[#This Row],[Buy Price]]),"")</f>
        <v>0.28787878787878796</v>
      </c>
      <c r="O42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4290" s="3">
        <f>IFERROR(Broker_Trades2[[#This Row],[Return]]/Broker_Trades2[[#This Row],[Time]],Broker_Trades2[[#This Row],[Return]])</f>
        <v>1.1072261072261076E-2</v>
      </c>
    </row>
    <row r="4291" spans="1:16" x14ac:dyDescent="0.3">
      <c r="A4291">
        <v>4290</v>
      </c>
      <c r="B4291" s="3" t="s">
        <v>10063</v>
      </c>
      <c r="C4291" s="4">
        <v>43978.461111111108</v>
      </c>
      <c r="D4291" s="3" t="s">
        <v>21</v>
      </c>
      <c r="E4291" s="3" t="s">
        <v>1371</v>
      </c>
      <c r="F4291" s="3" t="s">
        <v>702</v>
      </c>
      <c r="G4291">
        <v>229</v>
      </c>
      <c r="H4291" s="3" t="s">
        <v>59</v>
      </c>
      <c r="I4291" s="3" t="s">
        <v>10048</v>
      </c>
      <c r="J4291" s="3" t="s">
        <v>5722</v>
      </c>
      <c r="K4291" s="3" t="s">
        <v>9705</v>
      </c>
      <c r="L4291" s="3" t="s">
        <v>6267</v>
      </c>
      <c r="M4291" s="3" t="s">
        <v>32</v>
      </c>
      <c r="N4291" s="3">
        <f>IF(Broker_Trades2[[#This Row],[Status]]="Complete",((Broker_Trades2[Sell Price]-Broker_Trades2[Buy Price])/Broker_Trades2[[#This Row],[Buy Price]]),"")</f>
        <v>0.25136612021857924</v>
      </c>
      <c r="O42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4291" s="3">
        <f>IFERROR(Broker_Trades2[[#This Row],[Return]]/Broker_Trades2[[#This Row],[Time]],Broker_Trades2[[#This Row],[Return]])</f>
        <v>1.7954722872755659E-2</v>
      </c>
    </row>
    <row r="4292" spans="1:16" x14ac:dyDescent="0.3">
      <c r="A4292">
        <v>4291</v>
      </c>
      <c r="B4292" s="3" t="s">
        <v>10065</v>
      </c>
      <c r="C4292" s="4">
        <v>43978.459722222222</v>
      </c>
      <c r="D4292" s="3" t="s">
        <v>21</v>
      </c>
      <c r="E4292" s="3" t="s">
        <v>464</v>
      </c>
      <c r="F4292" s="3" t="s">
        <v>465</v>
      </c>
      <c r="G4292">
        <v>150</v>
      </c>
      <c r="H4292" s="3" t="s">
        <v>24</v>
      </c>
      <c r="I4292" s="3" t="s">
        <v>10048</v>
      </c>
      <c r="J4292" s="3" t="s">
        <v>10066</v>
      </c>
      <c r="K4292" s="3" t="s">
        <v>9762</v>
      </c>
      <c r="L4292" s="3" t="s">
        <v>8514</v>
      </c>
      <c r="M4292" s="3" t="s">
        <v>32</v>
      </c>
      <c r="N4292" s="3">
        <f>IF(Broker_Trades2[[#This Row],[Status]]="Complete",((Broker_Trades2[Sell Price]-Broker_Trades2[Buy Price])/Broker_Trades2[[#This Row],[Buy Price]]),"")</f>
        <v>0.37425561154374709</v>
      </c>
      <c r="O42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4292" s="3">
        <f>IFERROR(Broker_Trades2[[#This Row],[Return]]/Broker_Trades2[[#This Row],[Time]],Broker_Trades2[[#This Row],[Return]])</f>
        <v>3.1187967628645591E-2</v>
      </c>
    </row>
    <row r="4293" spans="1:16" x14ac:dyDescent="0.3">
      <c r="A4293">
        <v>4292</v>
      </c>
      <c r="B4293" s="3" t="s">
        <v>10068</v>
      </c>
      <c r="C4293" s="4">
        <v>43977.75277777778</v>
      </c>
      <c r="D4293" s="3" t="s">
        <v>6034</v>
      </c>
      <c r="E4293" s="3" t="s">
        <v>1050</v>
      </c>
      <c r="F4293" s="3" t="s">
        <v>1051</v>
      </c>
      <c r="G4293">
        <v>80</v>
      </c>
      <c r="H4293" s="3" t="s">
        <v>24</v>
      </c>
      <c r="I4293" s="3" t="s">
        <v>10048</v>
      </c>
      <c r="J4293" s="3" t="s">
        <v>10069</v>
      </c>
      <c r="K4293" s="3" t="s">
        <v>9492</v>
      </c>
      <c r="L4293" s="3" t="s">
        <v>7352</v>
      </c>
      <c r="M4293" s="3" t="s">
        <v>32</v>
      </c>
      <c r="N4293" s="3">
        <f>IF(Broker_Trades2[[#This Row],[Status]]="Complete",((Broker_Trades2[Sell Price]-Broker_Trades2[Buy Price])/Broker_Trades2[[#This Row],[Buy Price]]),"")</f>
        <v>0.27287191726332533</v>
      </c>
      <c r="O42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4293" s="3">
        <f>IFERROR(Broker_Trades2[[#This Row],[Return]]/Broker_Trades2[[#This Row],[Time]],Broker_Trades2[[#This Row],[Return]])</f>
        <v>1.2403268966514787E-2</v>
      </c>
    </row>
    <row r="4294" spans="1:16" hidden="1" x14ac:dyDescent="0.3">
      <c r="A4294">
        <v>4293</v>
      </c>
      <c r="B4294" s="3" t="s">
        <v>10070</v>
      </c>
      <c r="C4294" s="4">
        <v>43977.75</v>
      </c>
      <c r="D4294" s="3" t="s">
        <v>38</v>
      </c>
      <c r="E4294" s="3" t="s">
        <v>1264</v>
      </c>
      <c r="F4294" s="3" t="s">
        <v>1382</v>
      </c>
      <c r="G4294">
        <v>1770</v>
      </c>
      <c r="H4294" s="3" t="s">
        <v>24</v>
      </c>
      <c r="I4294" s="3" t="s">
        <v>2695</v>
      </c>
      <c r="J4294" s="3" t="s">
        <v>2695</v>
      </c>
      <c r="K4294" s="3" t="s">
        <v>2695</v>
      </c>
      <c r="L4294" s="3" t="s">
        <v>2695</v>
      </c>
      <c r="M4294" s="3" t="s">
        <v>190</v>
      </c>
      <c r="N4294" s="3" t="str">
        <f>IF(Broker_Trades2[[#This Row],[Status]]="Complete",((Broker_Trades2[Sell Price]-Broker_Trades2[Buy Price])/Broker_Trades2[[#This Row],[Buy Price]]),"")</f>
        <v/>
      </c>
      <c r="O429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94" s="3" t="str">
        <f>IFERROR(Broker_Trades2[[#This Row],[Return]]/Broker_Trades2[[#This Row],[Time]],Broker_Trades2[[#This Row],[Return]])</f>
        <v/>
      </c>
    </row>
    <row r="4295" spans="1:16" x14ac:dyDescent="0.3">
      <c r="A4295">
        <v>4294</v>
      </c>
      <c r="B4295" s="3" t="s">
        <v>10071</v>
      </c>
      <c r="C4295" s="4">
        <v>43977.749305555553</v>
      </c>
      <c r="D4295" s="3" t="s">
        <v>38</v>
      </c>
      <c r="E4295" s="3" t="s">
        <v>67</v>
      </c>
      <c r="F4295" s="3" t="s">
        <v>68</v>
      </c>
      <c r="G4295">
        <v>17150</v>
      </c>
      <c r="H4295" s="3" t="s">
        <v>24</v>
      </c>
      <c r="I4295" s="3" t="s">
        <v>10048</v>
      </c>
      <c r="J4295" s="3" t="s">
        <v>10072</v>
      </c>
      <c r="K4295" s="3" t="s">
        <v>9948</v>
      </c>
      <c r="L4295" s="3" t="s">
        <v>6147</v>
      </c>
      <c r="M4295" s="3" t="s">
        <v>32</v>
      </c>
      <c r="N4295" s="3">
        <f>IF(Broker_Trades2[[#This Row],[Status]]="Complete",((Broker_Trades2[Sell Price]-Broker_Trades2[Buy Price])/Broker_Trades2[[#This Row],[Buy Price]]),"")</f>
        <v>0.15255376344086022</v>
      </c>
      <c r="O42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295" s="3">
        <f>IFERROR(Broker_Trades2[[#This Row],[Return]]/Broker_Trades2[[#This Row],[Time]],Broker_Trades2[[#This Row],[Return]])</f>
        <v>3.0510752688172042E-2</v>
      </c>
    </row>
    <row r="4296" spans="1:16" hidden="1" x14ac:dyDescent="0.3">
      <c r="A4296">
        <v>4295</v>
      </c>
      <c r="B4296" s="3" t="s">
        <v>10074</v>
      </c>
      <c r="C4296" s="4">
        <v>43977.748611111114</v>
      </c>
      <c r="D4296" s="3" t="s">
        <v>147</v>
      </c>
      <c r="E4296" s="3" t="s">
        <v>67</v>
      </c>
      <c r="F4296" s="3" t="s">
        <v>68</v>
      </c>
      <c r="G4296">
        <v>650</v>
      </c>
      <c r="H4296" s="3" t="s">
        <v>24</v>
      </c>
      <c r="I4296" s="3" t="s">
        <v>2695</v>
      </c>
      <c r="J4296" s="3" t="s">
        <v>2695</v>
      </c>
      <c r="K4296" s="3" t="s">
        <v>2695</v>
      </c>
      <c r="L4296" s="3" t="s">
        <v>2695</v>
      </c>
      <c r="M4296" s="3" t="s">
        <v>190</v>
      </c>
      <c r="N4296" s="3" t="str">
        <f>IF(Broker_Trades2[[#This Row],[Status]]="Complete",((Broker_Trades2[Sell Price]-Broker_Trades2[Buy Price])/Broker_Trades2[[#This Row],[Buy Price]]),"")</f>
        <v/>
      </c>
      <c r="O42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96" s="3" t="str">
        <f>IFERROR(Broker_Trades2[[#This Row],[Return]]/Broker_Trades2[[#This Row],[Time]],Broker_Trades2[[#This Row],[Return]])</f>
        <v/>
      </c>
    </row>
    <row r="4297" spans="1:16" hidden="1" x14ac:dyDescent="0.3">
      <c r="A4297">
        <v>4296</v>
      </c>
      <c r="B4297" s="3" t="s">
        <v>10075</v>
      </c>
      <c r="C4297" s="4">
        <v>43977.74722222222</v>
      </c>
      <c r="D4297" s="3" t="s">
        <v>147</v>
      </c>
      <c r="E4297" s="3" t="s">
        <v>67</v>
      </c>
      <c r="F4297" s="3" t="s">
        <v>68</v>
      </c>
      <c r="G4297">
        <v>325</v>
      </c>
      <c r="H4297" s="3" t="s">
        <v>24</v>
      </c>
      <c r="I4297" s="3" t="s">
        <v>2695</v>
      </c>
      <c r="J4297" s="3" t="s">
        <v>2695</v>
      </c>
      <c r="K4297" s="3" t="s">
        <v>2695</v>
      </c>
      <c r="L4297" s="3" t="s">
        <v>2695</v>
      </c>
      <c r="M4297" s="3" t="s">
        <v>190</v>
      </c>
      <c r="N4297" s="3" t="str">
        <f>IF(Broker_Trades2[[#This Row],[Status]]="Complete",((Broker_Trades2[Sell Price]-Broker_Trades2[Buy Price])/Broker_Trades2[[#This Row],[Buy Price]]),"")</f>
        <v/>
      </c>
      <c r="O429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297" s="3" t="str">
        <f>IFERROR(Broker_Trades2[[#This Row],[Return]]/Broker_Trades2[[#This Row],[Time]],Broker_Trades2[[#This Row],[Return]])</f>
        <v/>
      </c>
    </row>
    <row r="4298" spans="1:16" x14ac:dyDescent="0.3">
      <c r="A4298">
        <v>4297</v>
      </c>
      <c r="B4298" s="3" t="s">
        <v>10076</v>
      </c>
      <c r="C4298" s="4">
        <v>43977.746527777781</v>
      </c>
      <c r="D4298" s="3" t="s">
        <v>354</v>
      </c>
      <c r="E4298" s="3" t="s">
        <v>2049</v>
      </c>
      <c r="F4298" s="3" t="s">
        <v>2050</v>
      </c>
      <c r="G4298">
        <v>1750</v>
      </c>
      <c r="H4298" s="3" t="s">
        <v>3879</v>
      </c>
      <c r="I4298" s="3" t="s">
        <v>9861</v>
      </c>
      <c r="J4298" s="3" t="s">
        <v>12560</v>
      </c>
      <c r="K4298" s="3" t="s">
        <v>10048</v>
      </c>
      <c r="L4298" s="3" t="s">
        <v>10077</v>
      </c>
      <c r="M4298" s="3" t="s">
        <v>32</v>
      </c>
      <c r="N4298" s="3">
        <f>IF(Broker_Trades2[[#This Row],[Status]]="Complete",((Broker_Trades2[Sell Price]-Broker_Trades2[Buy Price])/Broker_Trades2[[#This Row],[Buy Price]]),"")</f>
        <v>-9.0909090909091009E-2</v>
      </c>
      <c r="O42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298" s="3">
        <f>IFERROR(Broker_Trades2[[#This Row],[Return]]/Broker_Trades2[[#This Row],[Time]],Broker_Trades2[[#This Row],[Return]])</f>
        <v>-1.2987012987013002E-2</v>
      </c>
    </row>
    <row r="4299" spans="1:16" x14ac:dyDescent="0.3">
      <c r="A4299">
        <v>4298</v>
      </c>
      <c r="B4299" s="3" t="s">
        <v>10078</v>
      </c>
      <c r="C4299" s="4">
        <v>43977.743750000001</v>
      </c>
      <c r="D4299" s="3" t="s">
        <v>222</v>
      </c>
      <c r="E4299" s="3" t="s">
        <v>2569</v>
      </c>
      <c r="F4299" s="3" t="s">
        <v>2570</v>
      </c>
      <c r="G4299">
        <v>854</v>
      </c>
      <c r="H4299" s="3" t="s">
        <v>24</v>
      </c>
      <c r="I4299" s="3" t="s">
        <v>10048</v>
      </c>
      <c r="J4299" s="3" t="s">
        <v>1268</v>
      </c>
      <c r="K4299" s="3" t="s">
        <v>3589</v>
      </c>
      <c r="L4299" s="3" t="s">
        <v>12561</v>
      </c>
      <c r="M4299" s="3" t="s">
        <v>32</v>
      </c>
      <c r="N4299" s="3">
        <f>IF(Broker_Trades2[[#This Row],[Status]]="Complete",((Broker_Trades2[Sell Price]-Broker_Trades2[Buy Price])/Broker_Trades2[[#This Row],[Buy Price]]),"")</f>
        <v>0.69108910891089104</v>
      </c>
      <c r="O42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264</v>
      </c>
      <c r="P4299" s="3">
        <f>IFERROR(Broker_Trades2[[#This Row],[Return]]/Broker_Trades2[[#This Row],[Time]],Broker_Trades2[[#This Row],[Return]])</f>
        <v>2.6177617761776175E-3</v>
      </c>
    </row>
    <row r="4300" spans="1:16" x14ac:dyDescent="0.3">
      <c r="A4300">
        <v>4299</v>
      </c>
      <c r="B4300" s="3" t="s">
        <v>10079</v>
      </c>
      <c r="C4300" s="4">
        <v>43977.743055555555</v>
      </c>
      <c r="D4300" s="3" t="s">
        <v>356</v>
      </c>
      <c r="E4300" s="3" t="s">
        <v>10080</v>
      </c>
      <c r="F4300" s="3" t="s">
        <v>10081</v>
      </c>
      <c r="G4300">
        <v>480</v>
      </c>
      <c r="H4300" s="3" t="s">
        <v>24</v>
      </c>
      <c r="I4300" s="3" t="s">
        <v>10048</v>
      </c>
      <c r="J4300" s="3" t="s">
        <v>4749</v>
      </c>
      <c r="K4300" s="3" t="s">
        <v>9948</v>
      </c>
      <c r="L4300" s="3" t="s">
        <v>7259</v>
      </c>
      <c r="M4300" s="3" t="s">
        <v>32</v>
      </c>
      <c r="N4300" s="3">
        <f>IF(Broker_Trades2[[#This Row],[Status]]="Complete",((Broker_Trades2[Sell Price]-Broker_Trades2[Buy Price])/Broker_Trades2[[#This Row],[Buy Price]]),"")</f>
        <v>0.17073170731707318</v>
      </c>
      <c r="O43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300" s="3">
        <f>IFERROR(Broker_Trades2[[#This Row],[Return]]/Broker_Trades2[[#This Row],[Time]],Broker_Trades2[[#This Row],[Return]])</f>
        <v>3.4146341463414637E-2</v>
      </c>
    </row>
    <row r="4301" spans="1:16" x14ac:dyDescent="0.3">
      <c r="A4301">
        <v>4300</v>
      </c>
      <c r="B4301" s="3" t="s">
        <v>10083</v>
      </c>
      <c r="C4301" s="4">
        <v>43977.741666666669</v>
      </c>
      <c r="D4301" s="3" t="s">
        <v>38</v>
      </c>
      <c r="E4301" s="3" t="s">
        <v>1767</v>
      </c>
      <c r="F4301" s="3" t="s">
        <v>1768</v>
      </c>
      <c r="G4301">
        <v>190</v>
      </c>
      <c r="H4301" s="3" t="s">
        <v>59</v>
      </c>
      <c r="I4301" s="3" t="s">
        <v>10048</v>
      </c>
      <c r="J4301" s="3" t="s">
        <v>10084</v>
      </c>
      <c r="K4301" s="3" t="s">
        <v>9948</v>
      </c>
      <c r="L4301" s="3" t="s">
        <v>2534</v>
      </c>
      <c r="M4301" s="3" t="s">
        <v>32</v>
      </c>
      <c r="N4301" s="3">
        <f>IF(Broker_Trades2[[#This Row],[Status]]="Complete",((Broker_Trades2[Sell Price]-Broker_Trades2[Buy Price])/Broker_Trades2[[#This Row],[Buy Price]]),"")</f>
        <v>7.9238852598693482E-2</v>
      </c>
      <c r="O43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301" s="3">
        <f>IFERROR(Broker_Trades2[[#This Row],[Return]]/Broker_Trades2[[#This Row],[Time]],Broker_Trades2[[#This Row],[Return]])</f>
        <v>1.5847770519738697E-2</v>
      </c>
    </row>
    <row r="4302" spans="1:16" x14ac:dyDescent="0.3">
      <c r="A4302">
        <v>4301</v>
      </c>
      <c r="B4302" s="3" t="s">
        <v>10085</v>
      </c>
      <c r="C4302" s="4">
        <v>43977.740972222222</v>
      </c>
      <c r="D4302" s="3" t="s">
        <v>6034</v>
      </c>
      <c r="E4302" s="3" t="s">
        <v>7196</v>
      </c>
      <c r="F4302" s="3" t="s">
        <v>601</v>
      </c>
      <c r="G4302">
        <v>284</v>
      </c>
      <c r="H4302" s="3" t="s">
        <v>24</v>
      </c>
      <c r="I4302" s="3" t="s">
        <v>10048</v>
      </c>
      <c r="J4302" s="3" t="s">
        <v>10086</v>
      </c>
      <c r="K4302" s="3" t="s">
        <v>8978</v>
      </c>
      <c r="L4302" s="3" t="s">
        <v>8519</v>
      </c>
      <c r="M4302" s="3" t="s">
        <v>32</v>
      </c>
      <c r="N4302" s="3">
        <f>IF(Broker_Trades2[[#This Row],[Status]]="Complete",((Broker_Trades2[Sell Price]-Broker_Trades2[Buy Price])/Broker_Trades2[[#This Row],[Buy Price]]),"")</f>
        <v>0.20594479830148621</v>
      </c>
      <c r="O43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4302" s="3">
        <f>IFERROR(Broker_Trades2[[#This Row],[Return]]/Broker_Trades2[[#This Row],[Time]],Broker_Trades2[[#This Row],[Return]])</f>
        <v>5.1486199575371556E-3</v>
      </c>
    </row>
    <row r="4303" spans="1:16" x14ac:dyDescent="0.3">
      <c r="A4303">
        <v>4302</v>
      </c>
      <c r="B4303" s="3" t="s">
        <v>10087</v>
      </c>
      <c r="C4303" s="4">
        <v>43977.67291666667</v>
      </c>
      <c r="D4303" s="3" t="s">
        <v>161</v>
      </c>
      <c r="E4303" s="3" t="s">
        <v>10088</v>
      </c>
      <c r="F4303" s="3" t="s">
        <v>10089</v>
      </c>
      <c r="G4303">
        <v>120</v>
      </c>
      <c r="H4303" s="3" t="s">
        <v>24</v>
      </c>
      <c r="I4303" s="3" t="s">
        <v>10048</v>
      </c>
      <c r="J4303" s="3" t="s">
        <v>10090</v>
      </c>
      <c r="K4303" s="3" t="s">
        <v>10006</v>
      </c>
      <c r="L4303" s="3" t="s">
        <v>7194</v>
      </c>
      <c r="M4303" s="3" t="s">
        <v>32</v>
      </c>
      <c r="N4303" s="3">
        <f>IF(Broker_Trades2[[#This Row],[Status]]="Complete",((Broker_Trades2[Sell Price]-Broker_Trades2[Buy Price])/Broker_Trades2[[#This Row],[Buy Price]]),"")</f>
        <v>0.22137404580152673</v>
      </c>
      <c r="O43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303" s="3">
        <f>IFERROR(Broker_Trades2[[#This Row],[Return]]/Broker_Trades2[[#This Row],[Time]],Broker_Trades2[[#This Row],[Return]])</f>
        <v>0.22137404580152673</v>
      </c>
    </row>
    <row r="4304" spans="1:16" hidden="1" x14ac:dyDescent="0.3">
      <c r="A4304">
        <v>4303</v>
      </c>
      <c r="B4304" s="3" t="s">
        <v>10091</v>
      </c>
      <c r="C4304" s="4">
        <v>43977.636805555558</v>
      </c>
      <c r="D4304" s="3" t="s">
        <v>159</v>
      </c>
      <c r="E4304" s="3" t="s">
        <v>1264</v>
      </c>
      <c r="F4304" s="3" t="s">
        <v>1382</v>
      </c>
      <c r="G4304">
        <v>1905</v>
      </c>
      <c r="H4304" s="3" t="s">
        <v>24</v>
      </c>
      <c r="I4304" s="3" t="s">
        <v>2695</v>
      </c>
      <c r="J4304" s="3" t="s">
        <v>2695</v>
      </c>
      <c r="K4304" s="3" t="s">
        <v>2695</v>
      </c>
      <c r="L4304" s="3" t="s">
        <v>2695</v>
      </c>
      <c r="M4304" s="3" t="s">
        <v>190</v>
      </c>
      <c r="N4304" s="3" t="str">
        <f>IF(Broker_Trades2[[#This Row],[Status]]="Complete",((Broker_Trades2[Sell Price]-Broker_Trades2[Buy Price])/Broker_Trades2[[#This Row],[Buy Price]]),"")</f>
        <v/>
      </c>
      <c r="O430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04" s="3" t="str">
        <f>IFERROR(Broker_Trades2[[#This Row],[Return]]/Broker_Trades2[[#This Row],[Time]],Broker_Trades2[[#This Row],[Return]])</f>
        <v/>
      </c>
    </row>
    <row r="4305" spans="1:16" x14ac:dyDescent="0.3">
      <c r="A4305">
        <v>4304</v>
      </c>
      <c r="B4305" s="3" t="s">
        <v>10092</v>
      </c>
      <c r="C4305" s="4">
        <v>43977.634722222225</v>
      </c>
      <c r="D4305" s="3" t="s">
        <v>21</v>
      </c>
      <c r="E4305" s="3" t="s">
        <v>1174</v>
      </c>
      <c r="F4305" s="3" t="s">
        <v>1175</v>
      </c>
      <c r="G4305">
        <v>6010</v>
      </c>
      <c r="H4305" s="3" t="s">
        <v>24</v>
      </c>
      <c r="I4305" s="3" t="s">
        <v>10093</v>
      </c>
      <c r="J4305" s="3" t="s">
        <v>10094</v>
      </c>
      <c r="K4305" s="3" t="s">
        <v>9394</v>
      </c>
      <c r="L4305" s="3" t="s">
        <v>12562</v>
      </c>
      <c r="M4305" s="3" t="s">
        <v>32</v>
      </c>
      <c r="N4305" s="3">
        <f>IF(Broker_Trades2[[#This Row],[Status]]="Complete",((Broker_Trades2[Sell Price]-Broker_Trades2[Buy Price])/Broker_Trades2[[#This Row],[Buy Price]]),"")</f>
        <v>0.29244532375647825</v>
      </c>
      <c r="O43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4305" s="3">
        <f>IFERROR(Broker_Trades2[[#This Row],[Return]]/Broker_Trades2[[#This Row],[Time]],Broker_Trades2[[#This Row],[Return]])</f>
        <v>1.0831308287276973E-2</v>
      </c>
    </row>
    <row r="4306" spans="1:16" x14ac:dyDescent="0.3">
      <c r="A4306">
        <v>4305</v>
      </c>
      <c r="B4306" s="3" t="s">
        <v>10095</v>
      </c>
      <c r="C4306" s="4">
        <v>43977.633333333331</v>
      </c>
      <c r="D4306" s="3" t="s">
        <v>21</v>
      </c>
      <c r="E4306" s="3" t="s">
        <v>1588</v>
      </c>
      <c r="F4306" s="3" t="s">
        <v>1589</v>
      </c>
      <c r="G4306">
        <v>21</v>
      </c>
      <c r="H4306" s="3" t="s">
        <v>17</v>
      </c>
      <c r="I4306" s="3" t="s">
        <v>10093</v>
      </c>
      <c r="J4306" s="3" t="s">
        <v>10096</v>
      </c>
      <c r="K4306" s="3" t="s">
        <v>9994</v>
      </c>
      <c r="L4306" s="3" t="s">
        <v>12563</v>
      </c>
      <c r="M4306" s="3" t="s">
        <v>32</v>
      </c>
      <c r="N4306" s="3">
        <f>IF(Broker_Trades2[[#This Row],[Status]]="Complete",((Broker_Trades2[Sell Price]-Broker_Trades2[Buy Price])/Broker_Trades2[[#This Row],[Buy Price]]),"")</f>
        <v>0.05</v>
      </c>
      <c r="O43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306" s="3">
        <f>IFERROR(Broker_Trades2[[#This Row],[Return]]/Broker_Trades2[[#This Row],[Time]],Broker_Trades2[[#This Row],[Return]])</f>
        <v>1.6666666666666666E-2</v>
      </c>
    </row>
    <row r="4307" spans="1:16" hidden="1" x14ac:dyDescent="0.3">
      <c r="A4307">
        <v>4306</v>
      </c>
      <c r="B4307" s="3" t="s">
        <v>10098</v>
      </c>
      <c r="C4307" s="4">
        <v>43977.632638888892</v>
      </c>
      <c r="D4307" s="3" t="s">
        <v>21</v>
      </c>
      <c r="E4307" s="3" t="s">
        <v>1264</v>
      </c>
      <c r="F4307" s="3" t="s">
        <v>1382</v>
      </c>
      <c r="G4307">
        <v>1992</v>
      </c>
      <c r="H4307" s="3" t="s">
        <v>17</v>
      </c>
      <c r="I4307" s="3" t="s">
        <v>2695</v>
      </c>
      <c r="J4307" s="3" t="s">
        <v>2695</v>
      </c>
      <c r="K4307" s="3" t="s">
        <v>2695</v>
      </c>
      <c r="L4307" s="3" t="s">
        <v>2695</v>
      </c>
      <c r="M4307" s="3" t="s">
        <v>190</v>
      </c>
      <c r="N4307" s="3" t="str">
        <f>IF(Broker_Trades2[[#This Row],[Status]]="Complete",((Broker_Trades2[Sell Price]-Broker_Trades2[Buy Price])/Broker_Trades2[[#This Row],[Buy Price]]),"")</f>
        <v/>
      </c>
      <c r="O43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07" s="3" t="str">
        <f>IFERROR(Broker_Trades2[[#This Row],[Return]]/Broker_Trades2[[#This Row],[Time]],Broker_Trades2[[#This Row],[Return]])</f>
        <v/>
      </c>
    </row>
    <row r="4308" spans="1:16" hidden="1" x14ac:dyDescent="0.3">
      <c r="A4308">
        <v>4307</v>
      </c>
      <c r="B4308" s="3" t="s">
        <v>10099</v>
      </c>
      <c r="C4308" s="4">
        <v>43977.577777777777</v>
      </c>
      <c r="D4308" s="3" t="s">
        <v>38</v>
      </c>
      <c r="E4308" s="3" t="s">
        <v>1050</v>
      </c>
      <c r="F4308" s="3" t="s">
        <v>1051</v>
      </c>
      <c r="G4308">
        <v>59</v>
      </c>
      <c r="H4308" s="3" t="s">
        <v>59</v>
      </c>
      <c r="I4308" s="3" t="s">
        <v>2695</v>
      </c>
      <c r="J4308" s="3" t="s">
        <v>2695</v>
      </c>
      <c r="K4308" s="3" t="s">
        <v>2695</v>
      </c>
      <c r="L4308" s="3" t="s">
        <v>2695</v>
      </c>
      <c r="M4308" s="3" t="s">
        <v>190</v>
      </c>
      <c r="N4308" s="3" t="str">
        <f>IF(Broker_Trades2[[#This Row],[Status]]="Complete",((Broker_Trades2[Sell Price]-Broker_Trades2[Buy Price])/Broker_Trades2[[#This Row],[Buy Price]]),"")</f>
        <v/>
      </c>
      <c r="O43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08" s="3" t="str">
        <f>IFERROR(Broker_Trades2[[#This Row],[Return]]/Broker_Trades2[[#This Row],[Time]],Broker_Trades2[[#This Row],[Return]])</f>
        <v/>
      </c>
    </row>
    <row r="4309" spans="1:16" x14ac:dyDescent="0.3">
      <c r="A4309">
        <v>4308</v>
      </c>
      <c r="B4309" s="3" t="s">
        <v>10100</v>
      </c>
      <c r="C4309" s="4">
        <v>43977.576388888891</v>
      </c>
      <c r="D4309" s="3" t="s">
        <v>38</v>
      </c>
      <c r="E4309" s="3" t="s">
        <v>1665</v>
      </c>
      <c r="F4309" s="3" t="s">
        <v>1666</v>
      </c>
      <c r="G4309">
        <v>1040</v>
      </c>
      <c r="H4309" s="3" t="s">
        <v>59</v>
      </c>
      <c r="I4309" s="3" t="s">
        <v>10093</v>
      </c>
      <c r="J4309" s="3" t="s">
        <v>10101</v>
      </c>
      <c r="K4309" s="3" t="s">
        <v>9948</v>
      </c>
      <c r="L4309" s="3" t="s">
        <v>4409</v>
      </c>
      <c r="M4309" s="3" t="s">
        <v>32</v>
      </c>
      <c r="N4309" s="3">
        <f>IF(Broker_Trades2[[#This Row],[Status]]="Complete",((Broker_Trades2[Sell Price]-Broker_Trades2[Buy Price])/Broker_Trades2[[#This Row],[Buy Price]]),"")</f>
        <v>5.0505050505050504E-2</v>
      </c>
      <c r="O43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309" s="3">
        <f>IFERROR(Broker_Trades2[[#This Row],[Return]]/Broker_Trades2[[#This Row],[Time]],Broker_Trades2[[#This Row],[Return]])</f>
        <v>8.4175084175084174E-3</v>
      </c>
    </row>
    <row r="4310" spans="1:16" x14ac:dyDescent="0.3">
      <c r="A4310">
        <v>4309</v>
      </c>
      <c r="B4310" s="3" t="s">
        <v>10102</v>
      </c>
      <c r="C4310" s="4">
        <v>43977.575694444444</v>
      </c>
      <c r="D4310" s="3" t="s">
        <v>38</v>
      </c>
      <c r="E4310" s="3" t="s">
        <v>3273</v>
      </c>
      <c r="F4310" s="3" t="s">
        <v>3274</v>
      </c>
      <c r="G4310">
        <v>550</v>
      </c>
      <c r="H4310" s="3" t="s">
        <v>59</v>
      </c>
      <c r="I4310" s="3" t="s">
        <v>10093</v>
      </c>
      <c r="J4310" s="3" t="s">
        <v>10103</v>
      </c>
      <c r="K4310" s="3" t="s">
        <v>7359</v>
      </c>
      <c r="L4310" s="3" t="s">
        <v>6618</v>
      </c>
      <c r="M4310" s="3" t="s">
        <v>32</v>
      </c>
      <c r="N4310" s="3">
        <f>IF(Broker_Trades2[[#This Row],[Status]]="Complete",((Broker_Trades2[Sell Price]-Broker_Trades2[Buy Price])/Broker_Trades2[[#This Row],[Buy Price]]),"")</f>
        <v>0.11516626115166263</v>
      </c>
      <c r="O43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4310" s="3">
        <f>IFERROR(Broker_Trades2[[#This Row],[Return]]/Broker_Trades2[[#This Row],[Time]],Broker_Trades2[[#This Row],[Return]])</f>
        <v>1.3548971900195603E-3</v>
      </c>
    </row>
    <row r="4311" spans="1:16" x14ac:dyDescent="0.3">
      <c r="A4311">
        <v>4310</v>
      </c>
      <c r="B4311" s="3" t="s">
        <v>10104</v>
      </c>
      <c r="C4311" s="4">
        <v>43977.574999999997</v>
      </c>
      <c r="D4311" s="3" t="s">
        <v>38</v>
      </c>
      <c r="E4311" s="3" t="s">
        <v>1687</v>
      </c>
      <c r="F4311" s="3" t="s">
        <v>1688</v>
      </c>
      <c r="G4311">
        <v>4800</v>
      </c>
      <c r="H4311" s="3" t="s">
        <v>59</v>
      </c>
      <c r="I4311" s="3" t="s">
        <v>10093</v>
      </c>
      <c r="J4311" s="3" t="s">
        <v>10105</v>
      </c>
      <c r="K4311" s="3" t="s">
        <v>9948</v>
      </c>
      <c r="L4311" s="3" t="s">
        <v>12564</v>
      </c>
      <c r="M4311" s="3" t="s">
        <v>32</v>
      </c>
      <c r="N4311" s="3">
        <f>IF(Broker_Trades2[[#This Row],[Status]]="Complete",((Broker_Trades2[Sell Price]-Broker_Trades2[Buy Price])/Broker_Trades2[[#This Row],[Buy Price]]),"")</f>
        <v>0.10091743119266056</v>
      </c>
      <c r="O43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311" s="3">
        <f>IFERROR(Broker_Trades2[[#This Row],[Return]]/Broker_Trades2[[#This Row],[Time]],Broker_Trades2[[#This Row],[Return]])</f>
        <v>1.6819571865443427E-2</v>
      </c>
    </row>
    <row r="4312" spans="1:16" x14ac:dyDescent="0.3">
      <c r="A4312">
        <v>4311</v>
      </c>
      <c r="B4312" s="3" t="s">
        <v>10107</v>
      </c>
      <c r="C4312" s="4">
        <v>43977.572916666664</v>
      </c>
      <c r="D4312" s="3" t="s">
        <v>38</v>
      </c>
      <c r="E4312" s="3" t="s">
        <v>10088</v>
      </c>
      <c r="F4312" s="3" t="s">
        <v>10089</v>
      </c>
      <c r="G4312">
        <v>80</v>
      </c>
      <c r="H4312" s="3" t="s">
        <v>3879</v>
      </c>
      <c r="I4312" s="3" t="s">
        <v>10048</v>
      </c>
      <c r="J4312" s="3" t="s">
        <v>12565</v>
      </c>
      <c r="K4312" s="3" t="s">
        <v>10093</v>
      </c>
      <c r="L4312" s="3" t="s">
        <v>10108</v>
      </c>
      <c r="M4312" s="3" t="s">
        <v>32</v>
      </c>
      <c r="N4312" s="3">
        <f>IF(Broker_Trades2[[#This Row],[Status]]="Complete",((Broker_Trades2[Sell Price]-Broker_Trades2[Buy Price])/Broker_Trades2[[#This Row],[Buy Price]]),"")</f>
        <v>-9.0909090909090898E-2</v>
      </c>
      <c r="O43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312" s="3">
        <f>IFERROR(Broker_Trades2[[#This Row],[Return]]/Broker_Trades2[[#This Row],[Time]],Broker_Trades2[[#This Row],[Return]])</f>
        <v>-9.0909090909090898E-2</v>
      </c>
    </row>
    <row r="4313" spans="1:16" x14ac:dyDescent="0.3">
      <c r="A4313">
        <v>4312</v>
      </c>
      <c r="B4313" s="3" t="s">
        <v>10109</v>
      </c>
      <c r="C4313" s="4">
        <v>43977.572222222225</v>
      </c>
      <c r="D4313" s="3" t="s">
        <v>38</v>
      </c>
      <c r="E4313" s="3" t="s">
        <v>1039</v>
      </c>
      <c r="F4313" s="3" t="s">
        <v>1039</v>
      </c>
      <c r="G4313">
        <v>230</v>
      </c>
      <c r="H4313" s="3" t="s">
        <v>24</v>
      </c>
      <c r="I4313" s="3" t="s">
        <v>10093</v>
      </c>
      <c r="J4313" s="3" t="s">
        <v>2534</v>
      </c>
      <c r="K4313" s="3" t="s">
        <v>6704</v>
      </c>
      <c r="L4313" s="3" t="s">
        <v>4191</v>
      </c>
      <c r="M4313" s="3" t="s">
        <v>32</v>
      </c>
      <c r="N4313" s="3">
        <f>IF(Broker_Trades2[[#This Row],[Status]]="Complete",((Broker_Trades2[Sell Price]-Broker_Trades2[Buy Price])/Broker_Trades2[[#This Row],[Buy Price]]),"")</f>
        <v>-0.1</v>
      </c>
      <c r="O43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121</v>
      </c>
      <c r="P4313" s="3">
        <f>IFERROR(Broker_Trades2[[#This Row],[Return]]/Broker_Trades2[[#This Row],[Time]],Broker_Trades2[[#This Row],[Return]])</f>
        <v>-8.2644628099173563E-4</v>
      </c>
    </row>
    <row r="4314" spans="1:16" x14ac:dyDescent="0.3">
      <c r="A4314">
        <v>4313</v>
      </c>
      <c r="B4314" s="3" t="s">
        <v>10110</v>
      </c>
      <c r="C4314" s="4">
        <v>43977.571527777778</v>
      </c>
      <c r="D4314" s="3" t="s">
        <v>38</v>
      </c>
      <c r="E4314" s="3" t="s">
        <v>1588</v>
      </c>
      <c r="F4314" s="3" t="s">
        <v>1589</v>
      </c>
      <c r="G4314">
        <v>23</v>
      </c>
      <c r="H4314" s="3" t="s">
        <v>24</v>
      </c>
      <c r="I4314" s="3" t="s">
        <v>10093</v>
      </c>
      <c r="J4314" s="3" t="s">
        <v>10096</v>
      </c>
      <c r="K4314" s="3" t="s">
        <v>9994</v>
      </c>
      <c r="L4314" s="3" t="s">
        <v>6164</v>
      </c>
      <c r="M4314" s="3" t="s">
        <v>32</v>
      </c>
      <c r="N4314" s="3">
        <f>IF(Broker_Trades2[[#This Row],[Status]]="Complete",((Broker_Trades2[Sell Price]-Broker_Trades2[Buy Price])/Broker_Trades2[[#This Row],[Buy Price]]),"")</f>
        <v>0.15</v>
      </c>
      <c r="O43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314" s="3">
        <f>IFERROR(Broker_Trades2[[#This Row],[Return]]/Broker_Trades2[[#This Row],[Time]],Broker_Trades2[[#This Row],[Return]])</f>
        <v>4.9999999999999996E-2</v>
      </c>
    </row>
    <row r="4315" spans="1:16" x14ac:dyDescent="0.3">
      <c r="A4315">
        <v>4314</v>
      </c>
      <c r="B4315" s="3" t="s">
        <v>10111</v>
      </c>
      <c r="C4315" s="4">
        <v>43977.570833333331</v>
      </c>
      <c r="D4315" s="3" t="s">
        <v>38</v>
      </c>
      <c r="E4315" s="3" t="s">
        <v>125</v>
      </c>
      <c r="F4315" s="3" t="s">
        <v>126</v>
      </c>
      <c r="G4315">
        <v>560</v>
      </c>
      <c r="H4315" s="3" t="s">
        <v>24</v>
      </c>
      <c r="I4315" s="3" t="s">
        <v>10093</v>
      </c>
      <c r="J4315" s="3" t="s">
        <v>10112</v>
      </c>
      <c r="K4315" s="3" t="s">
        <v>9861</v>
      </c>
      <c r="L4315" s="3" t="s">
        <v>1284</v>
      </c>
      <c r="M4315" s="3" t="s">
        <v>32</v>
      </c>
      <c r="N4315" s="3">
        <f>IF(Broker_Trades2[[#This Row],[Status]]="Complete",((Broker_Trades2[Sell Price]-Broker_Trades2[Buy Price])/Broker_Trades2[[#This Row],[Buy Price]]),"")</f>
        <v>0.23893805309734514</v>
      </c>
      <c r="O43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315" s="3">
        <f>IFERROR(Broker_Trades2[[#This Row],[Return]]/Broker_Trades2[[#This Row],[Time]],Broker_Trades2[[#This Row],[Return]])</f>
        <v>2.9867256637168143E-2</v>
      </c>
    </row>
    <row r="4316" spans="1:16" x14ac:dyDescent="0.3">
      <c r="A4316">
        <v>4315</v>
      </c>
      <c r="B4316" s="3" t="s">
        <v>10114</v>
      </c>
      <c r="C4316" s="4">
        <v>43977.54583333333</v>
      </c>
      <c r="D4316" s="3" t="s">
        <v>161</v>
      </c>
      <c r="E4316" s="3" t="s">
        <v>543</v>
      </c>
      <c r="F4316" s="3" t="s">
        <v>543</v>
      </c>
      <c r="G4316">
        <v>500</v>
      </c>
      <c r="H4316" s="3" t="s">
        <v>24</v>
      </c>
      <c r="I4316" s="3" t="s">
        <v>10093</v>
      </c>
      <c r="J4316" s="3" t="s">
        <v>10115</v>
      </c>
      <c r="K4316" s="3" t="s">
        <v>7418</v>
      </c>
      <c r="L4316" s="3" t="s">
        <v>2043</v>
      </c>
      <c r="M4316" s="3" t="s">
        <v>32</v>
      </c>
      <c r="N4316" s="3">
        <f>IF(Broker_Trades2[[#This Row],[Status]]="Complete",((Broker_Trades2[Sell Price]-Broker_Trades2[Buy Price])/Broker_Trades2[[#This Row],[Buy Price]]),"")</f>
        <v>0.32643586682583903</v>
      </c>
      <c r="O43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4316" s="3">
        <f>IFERROR(Broker_Trades2[[#This Row],[Return]]/Broker_Trades2[[#This Row],[Time]],Broker_Trades2[[#This Row],[Return]])</f>
        <v>3.8861412717361788E-3</v>
      </c>
    </row>
    <row r="4317" spans="1:16" x14ac:dyDescent="0.3">
      <c r="A4317">
        <v>4316</v>
      </c>
      <c r="B4317" s="3" t="s">
        <v>10117</v>
      </c>
      <c r="C4317" s="4">
        <v>43977.545138888891</v>
      </c>
      <c r="D4317" s="3" t="s">
        <v>161</v>
      </c>
      <c r="E4317" s="3" t="s">
        <v>4278</v>
      </c>
      <c r="F4317" s="3" t="s">
        <v>4279</v>
      </c>
      <c r="G4317">
        <v>1185</v>
      </c>
      <c r="H4317" s="3" t="s">
        <v>59</v>
      </c>
      <c r="I4317" s="3" t="s">
        <v>10093</v>
      </c>
      <c r="J4317" s="3" t="s">
        <v>2250</v>
      </c>
      <c r="K4317" s="3" t="s">
        <v>9902</v>
      </c>
      <c r="L4317" s="3" t="s">
        <v>7648</v>
      </c>
      <c r="M4317" s="3" t="s">
        <v>32</v>
      </c>
      <c r="N4317" s="3">
        <f>IF(Broker_Trades2[[#This Row],[Status]]="Complete",((Broker_Trades2[Sell Price]-Broker_Trades2[Buy Price])/Broker_Trades2[[#This Row],[Buy Price]]),"")</f>
        <v>9.519408502772643E-2</v>
      </c>
      <c r="O43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317" s="3">
        <f>IFERROR(Broker_Trades2[[#This Row],[Return]]/Broker_Trades2[[#This Row],[Time]],Broker_Trades2[[#This Row],[Return]])</f>
        <v>1.3599155003960918E-2</v>
      </c>
    </row>
    <row r="4318" spans="1:16" x14ac:dyDescent="0.3">
      <c r="A4318">
        <v>4317</v>
      </c>
      <c r="B4318" s="3" t="s">
        <v>10119</v>
      </c>
      <c r="C4318" s="4">
        <v>43977.545138888891</v>
      </c>
      <c r="D4318" s="3" t="s">
        <v>161</v>
      </c>
      <c r="E4318" s="3" t="s">
        <v>1230</v>
      </c>
      <c r="F4318" s="3" t="s">
        <v>1231</v>
      </c>
      <c r="G4318">
        <v>47</v>
      </c>
      <c r="H4318" s="3" t="s">
        <v>59</v>
      </c>
      <c r="I4318" s="3" t="s">
        <v>10093</v>
      </c>
      <c r="J4318" s="3" t="s">
        <v>10120</v>
      </c>
      <c r="K4318" s="3" t="s">
        <v>10006</v>
      </c>
      <c r="L4318" s="3" t="s">
        <v>7040</v>
      </c>
      <c r="M4318" s="3" t="s">
        <v>32</v>
      </c>
      <c r="N4318" s="3">
        <f>IF(Broker_Trades2[[#This Row],[Status]]="Complete",((Broker_Trades2[Sell Price]-Broker_Trades2[Buy Price])/Broker_Trades2[[#This Row],[Buy Price]]),"")</f>
        <v>0.12171837708830553</v>
      </c>
      <c r="O43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4318" s="3">
        <f>IFERROR(Broker_Trades2[[#This Row],[Return]]/Broker_Trades2[[#This Row],[Time]],Broker_Trades2[[#This Row],[Return]])</f>
        <v>6.0859188544152766E-2</v>
      </c>
    </row>
    <row r="4319" spans="1:16" x14ac:dyDescent="0.3">
      <c r="A4319">
        <v>4318</v>
      </c>
      <c r="B4319" s="3" t="s">
        <v>10121</v>
      </c>
      <c r="C4319" s="4">
        <v>43977.544444444444</v>
      </c>
      <c r="D4319" s="3" t="s">
        <v>161</v>
      </c>
      <c r="E4319" s="3" t="s">
        <v>1050</v>
      </c>
      <c r="F4319" s="3" t="s">
        <v>1051</v>
      </c>
      <c r="G4319">
        <v>51</v>
      </c>
      <c r="H4319" s="3" t="s">
        <v>3879</v>
      </c>
      <c r="I4319" s="3" t="s">
        <v>9902</v>
      </c>
      <c r="J4319" s="3" t="s">
        <v>7638</v>
      </c>
      <c r="K4319" s="3" t="s">
        <v>10093</v>
      </c>
      <c r="L4319" s="3" t="s">
        <v>10122</v>
      </c>
      <c r="M4319" s="3" t="s">
        <v>32</v>
      </c>
      <c r="N4319" s="3">
        <f>IF(Broker_Trades2[[#This Row],[Status]]="Complete",((Broker_Trades2[Sell Price]-Broker_Trades2[Buy Price])/Broker_Trades2[[#This Row],[Buy Price]]),"")</f>
        <v>-9.0909090909090912E-2</v>
      </c>
      <c r="O43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319" s="3">
        <f>IFERROR(Broker_Trades2[[#This Row],[Return]]/Broker_Trades2[[#This Row],[Time]],Broker_Trades2[[#This Row],[Return]])</f>
        <v>-1.2987012987012988E-2</v>
      </c>
    </row>
    <row r="4320" spans="1:16" x14ac:dyDescent="0.3">
      <c r="A4320">
        <v>4319</v>
      </c>
      <c r="B4320" s="3" t="s">
        <v>10123</v>
      </c>
      <c r="C4320" s="4">
        <v>43977.543749999997</v>
      </c>
      <c r="D4320" s="3" t="s">
        <v>161</v>
      </c>
      <c r="E4320" s="3" t="s">
        <v>2839</v>
      </c>
      <c r="F4320" s="3" t="s">
        <v>1426</v>
      </c>
      <c r="G4320">
        <v>1500</v>
      </c>
      <c r="H4320" s="3" t="s">
        <v>24</v>
      </c>
      <c r="I4320" s="3" t="s">
        <v>10093</v>
      </c>
      <c r="J4320" s="3" t="s">
        <v>10124</v>
      </c>
      <c r="K4320" s="3" t="s">
        <v>6159</v>
      </c>
      <c r="L4320" s="3" t="s">
        <v>8424</v>
      </c>
      <c r="M4320" s="3" t="s">
        <v>32</v>
      </c>
      <c r="N4320" s="3">
        <f>IF(Broker_Trades2[[#This Row],[Status]]="Complete",((Broker_Trades2[Sell Price]-Broker_Trades2[Buy Price])/Broker_Trades2[[#This Row],[Buy Price]]),"")</f>
        <v>0.13515967912819729</v>
      </c>
      <c r="O43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154</v>
      </c>
      <c r="P4320" s="3">
        <f>IFERROR(Broker_Trades2[[#This Row],[Return]]/Broker_Trades2[[#This Row],[Time]],Broker_Trades2[[#This Row],[Return]])</f>
        <v>8.7766025407920315E-4</v>
      </c>
    </row>
    <row r="4321" spans="1:16" x14ac:dyDescent="0.3">
      <c r="A4321">
        <v>4320</v>
      </c>
      <c r="B4321" s="3" t="s">
        <v>10125</v>
      </c>
      <c r="C4321" s="4">
        <v>43977.543055555558</v>
      </c>
      <c r="D4321" s="3" t="s">
        <v>161</v>
      </c>
      <c r="E4321" s="3" t="s">
        <v>2569</v>
      </c>
      <c r="F4321" s="3" t="s">
        <v>2570</v>
      </c>
      <c r="G4321">
        <v>647</v>
      </c>
      <c r="H4321" s="3" t="s">
        <v>24</v>
      </c>
      <c r="I4321" s="3" t="s">
        <v>10093</v>
      </c>
      <c r="J4321" s="3" t="s">
        <v>4711</v>
      </c>
      <c r="K4321" s="3" t="s">
        <v>9517</v>
      </c>
      <c r="L4321" s="3" t="s">
        <v>11674</v>
      </c>
      <c r="M4321" s="3" t="s">
        <v>32</v>
      </c>
      <c r="N4321" s="3">
        <f>IF(Broker_Trades2[[#This Row],[Status]]="Complete",((Broker_Trades2[Sell Price]-Broker_Trades2[Buy Price])/Broker_Trades2[[#This Row],[Buy Price]]),"")</f>
        <v>0.50465116279069766</v>
      </c>
      <c r="O43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4321" s="3">
        <f>IFERROR(Broker_Trades2[[#This Row],[Return]]/Broker_Trades2[[#This Row],[Time]],Broker_Trades2[[#This Row],[Return]])</f>
        <v>1.8023255813953486E-2</v>
      </c>
    </row>
    <row r="4322" spans="1:16" hidden="1" x14ac:dyDescent="0.3">
      <c r="A4322">
        <v>4321</v>
      </c>
      <c r="B4322" s="3" t="s">
        <v>10127</v>
      </c>
      <c r="C4322" s="4">
        <v>43977.495833333334</v>
      </c>
      <c r="D4322" s="3" t="s">
        <v>34</v>
      </c>
      <c r="E4322" s="3" t="s">
        <v>2569</v>
      </c>
      <c r="F4322" s="3" t="s">
        <v>2570</v>
      </c>
      <c r="G4322">
        <v>1120</v>
      </c>
      <c r="H4322" s="3" t="s">
        <v>24</v>
      </c>
      <c r="I4322" s="3" t="s">
        <v>2695</v>
      </c>
      <c r="J4322" s="3" t="s">
        <v>2695</v>
      </c>
      <c r="K4322" s="3" t="s">
        <v>2695</v>
      </c>
      <c r="L4322" s="3" t="s">
        <v>2695</v>
      </c>
      <c r="M4322" s="3" t="s">
        <v>190</v>
      </c>
      <c r="N4322" s="3" t="str">
        <f>IF(Broker_Trades2[[#This Row],[Status]]="Complete",((Broker_Trades2[Sell Price]-Broker_Trades2[Buy Price])/Broker_Trades2[[#This Row],[Buy Price]]),"")</f>
        <v/>
      </c>
      <c r="O43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22" s="3" t="str">
        <f>IFERROR(Broker_Trades2[[#This Row],[Return]]/Broker_Trades2[[#This Row],[Time]],Broker_Trades2[[#This Row],[Return]])</f>
        <v/>
      </c>
    </row>
    <row r="4323" spans="1:16" x14ac:dyDescent="0.3">
      <c r="A4323">
        <v>4322</v>
      </c>
      <c r="B4323" s="3" t="s">
        <v>10128</v>
      </c>
      <c r="C4323" s="4">
        <v>43977.495138888888</v>
      </c>
      <c r="D4323" s="3" t="s">
        <v>159</v>
      </c>
      <c r="E4323" s="3" t="s">
        <v>2049</v>
      </c>
      <c r="F4323" s="3" t="s">
        <v>2050</v>
      </c>
      <c r="G4323">
        <v>1900</v>
      </c>
      <c r="H4323" s="3" t="s">
        <v>3879</v>
      </c>
      <c r="I4323" s="3" t="s">
        <v>9861</v>
      </c>
      <c r="J4323" s="3" t="s">
        <v>12560</v>
      </c>
      <c r="K4323" s="3" t="s">
        <v>10048</v>
      </c>
      <c r="L4323" s="3" t="s">
        <v>10077</v>
      </c>
      <c r="M4323" s="3" t="s">
        <v>32</v>
      </c>
      <c r="N4323" s="3">
        <f>IF(Broker_Trades2[[#This Row],[Status]]="Complete",((Broker_Trades2[Sell Price]-Broker_Trades2[Buy Price])/Broker_Trades2[[#This Row],[Buy Price]]),"")</f>
        <v>-9.0909090909091009E-2</v>
      </c>
      <c r="O43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323" s="3">
        <f>IFERROR(Broker_Trades2[[#This Row],[Return]]/Broker_Trades2[[#This Row],[Time]],Broker_Trades2[[#This Row],[Return]])</f>
        <v>-1.2987012987013002E-2</v>
      </c>
    </row>
    <row r="4324" spans="1:16" x14ac:dyDescent="0.3">
      <c r="A4324">
        <v>4323</v>
      </c>
      <c r="B4324" s="3" t="s">
        <v>10129</v>
      </c>
      <c r="C4324" s="4">
        <v>43977.494444444441</v>
      </c>
      <c r="D4324" s="3" t="s">
        <v>159</v>
      </c>
      <c r="E4324" s="3" t="s">
        <v>2569</v>
      </c>
      <c r="F4324" s="3" t="s">
        <v>2570</v>
      </c>
      <c r="G4324">
        <v>695</v>
      </c>
      <c r="H4324" s="3" t="s">
        <v>24</v>
      </c>
      <c r="I4324" s="3" t="s">
        <v>10093</v>
      </c>
      <c r="J4324" s="3" t="s">
        <v>4711</v>
      </c>
      <c r="K4324" s="3" t="s">
        <v>6826</v>
      </c>
      <c r="L4324" s="3" t="s">
        <v>2397</v>
      </c>
      <c r="M4324" s="3" t="s">
        <v>32</v>
      </c>
      <c r="N4324" s="3">
        <f>IF(Broker_Trades2[[#This Row],[Status]]="Complete",((Broker_Trades2[Sell Price]-Broker_Trades2[Buy Price])/Broker_Trades2[[#This Row],[Buy Price]]),"")</f>
        <v>0.61627906976744184</v>
      </c>
      <c r="O43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4324" s="3">
        <f>IFERROR(Broker_Trades2[[#This Row],[Return]]/Broker_Trades2[[#This Row],[Time]],Broker_Trades2[[#This Row],[Return]])</f>
        <v>5.5024916943521591E-3</v>
      </c>
    </row>
    <row r="4325" spans="1:16" x14ac:dyDescent="0.3">
      <c r="A4325">
        <v>4324</v>
      </c>
      <c r="B4325" s="3" t="s">
        <v>10131</v>
      </c>
      <c r="C4325" s="4">
        <v>43977.494444444441</v>
      </c>
      <c r="D4325" s="3" t="s">
        <v>159</v>
      </c>
      <c r="E4325" s="3" t="s">
        <v>125</v>
      </c>
      <c r="F4325" s="3" t="s">
        <v>126</v>
      </c>
      <c r="G4325">
        <v>610</v>
      </c>
      <c r="H4325" s="3" t="s">
        <v>24</v>
      </c>
      <c r="I4325" s="3" t="s">
        <v>10093</v>
      </c>
      <c r="J4325" s="3" t="s">
        <v>10112</v>
      </c>
      <c r="K4325" s="3" t="s">
        <v>9517</v>
      </c>
      <c r="L4325" s="3" t="s">
        <v>1136</v>
      </c>
      <c r="M4325" s="3" t="s">
        <v>32</v>
      </c>
      <c r="N4325" s="3">
        <f>IF(Broker_Trades2[[#This Row],[Status]]="Complete",((Broker_Trades2[Sell Price]-Broker_Trades2[Buy Price])/Broker_Trades2[[#This Row],[Buy Price]]),"")</f>
        <v>0.34955752212389379</v>
      </c>
      <c r="O43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4325" s="3">
        <f>IFERROR(Broker_Trades2[[#This Row],[Return]]/Broker_Trades2[[#This Row],[Time]],Broker_Trades2[[#This Row],[Return]])</f>
        <v>1.2484197218710493E-2</v>
      </c>
    </row>
    <row r="4326" spans="1:16" hidden="1" x14ac:dyDescent="0.3">
      <c r="A4326">
        <v>4325</v>
      </c>
      <c r="B4326" s="3" t="s">
        <v>10133</v>
      </c>
      <c r="C4326" s="4">
        <v>43977.494444444441</v>
      </c>
      <c r="D4326" s="3" t="s">
        <v>34</v>
      </c>
      <c r="E4326" s="3" t="s">
        <v>125</v>
      </c>
      <c r="F4326" s="3" t="s">
        <v>126</v>
      </c>
      <c r="G4326">
        <v>450</v>
      </c>
      <c r="H4326" s="3" t="s">
        <v>24</v>
      </c>
      <c r="I4326" s="3" t="s">
        <v>2695</v>
      </c>
      <c r="J4326" s="3" t="s">
        <v>2695</v>
      </c>
      <c r="K4326" s="3" t="s">
        <v>2695</v>
      </c>
      <c r="L4326" s="3" t="s">
        <v>2695</v>
      </c>
      <c r="M4326" s="3" t="s">
        <v>190</v>
      </c>
      <c r="N4326" s="3" t="str">
        <f>IF(Broker_Trades2[[#This Row],[Status]]="Complete",((Broker_Trades2[Sell Price]-Broker_Trades2[Buy Price])/Broker_Trades2[[#This Row],[Buy Price]]),"")</f>
        <v/>
      </c>
      <c r="O43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26" s="3" t="str">
        <f>IFERROR(Broker_Trades2[[#This Row],[Return]]/Broker_Trades2[[#This Row],[Time]],Broker_Trades2[[#This Row],[Return]])</f>
        <v/>
      </c>
    </row>
    <row r="4327" spans="1:16" hidden="1" x14ac:dyDescent="0.3">
      <c r="A4327">
        <v>4326</v>
      </c>
      <c r="B4327" s="3" t="s">
        <v>10134</v>
      </c>
      <c r="C4327" s="4">
        <v>43977.493750000001</v>
      </c>
      <c r="D4327" s="3" t="s">
        <v>34</v>
      </c>
      <c r="E4327" s="3" t="s">
        <v>125</v>
      </c>
      <c r="F4327" s="3" t="s">
        <v>126</v>
      </c>
      <c r="G4327">
        <v>5322</v>
      </c>
      <c r="H4327" s="3" t="s">
        <v>24</v>
      </c>
      <c r="I4327" s="3" t="s">
        <v>2695</v>
      </c>
      <c r="J4327" s="3" t="s">
        <v>2695</v>
      </c>
      <c r="K4327" s="3" t="s">
        <v>2695</v>
      </c>
      <c r="L4327" s="3" t="s">
        <v>2695</v>
      </c>
      <c r="M4327" s="3" t="s">
        <v>190</v>
      </c>
      <c r="N4327" s="3" t="str">
        <f>IF(Broker_Trades2[[#This Row],[Status]]="Complete",((Broker_Trades2[Sell Price]-Broker_Trades2[Buy Price])/Broker_Trades2[[#This Row],[Buy Price]]),"")</f>
        <v/>
      </c>
      <c r="O43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27" s="3" t="str">
        <f>IFERROR(Broker_Trades2[[#This Row],[Return]]/Broker_Trades2[[#This Row],[Time]],Broker_Trades2[[#This Row],[Return]])</f>
        <v/>
      </c>
    </row>
    <row r="4328" spans="1:16" hidden="1" x14ac:dyDescent="0.3">
      <c r="A4328">
        <v>4327</v>
      </c>
      <c r="B4328" s="3" t="s">
        <v>10135</v>
      </c>
      <c r="C4328" s="4">
        <v>43977.493750000001</v>
      </c>
      <c r="D4328" s="3" t="s">
        <v>34</v>
      </c>
      <c r="E4328" s="3" t="s">
        <v>125</v>
      </c>
      <c r="F4328" s="3" t="s">
        <v>126</v>
      </c>
      <c r="G4328">
        <v>2113</v>
      </c>
      <c r="H4328" s="3" t="s">
        <v>24</v>
      </c>
      <c r="I4328" s="3" t="s">
        <v>2695</v>
      </c>
      <c r="J4328" s="3" t="s">
        <v>2695</v>
      </c>
      <c r="K4328" s="3" t="s">
        <v>2695</v>
      </c>
      <c r="L4328" s="3" t="s">
        <v>2695</v>
      </c>
      <c r="M4328" s="3" t="s">
        <v>190</v>
      </c>
      <c r="N4328" s="3" t="str">
        <f>IF(Broker_Trades2[[#This Row],[Status]]="Complete",((Broker_Trades2[Sell Price]-Broker_Trades2[Buy Price])/Broker_Trades2[[#This Row],[Buy Price]]),"")</f>
        <v/>
      </c>
      <c r="O43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28" s="3" t="str">
        <f>IFERROR(Broker_Trades2[[#This Row],[Return]]/Broker_Trades2[[#This Row],[Time]],Broker_Trades2[[#This Row],[Return]])</f>
        <v/>
      </c>
    </row>
    <row r="4329" spans="1:16" x14ac:dyDescent="0.3">
      <c r="A4329">
        <v>4328</v>
      </c>
      <c r="B4329" s="3" t="s">
        <v>10136</v>
      </c>
      <c r="C4329" s="4">
        <v>43976.913194444445</v>
      </c>
      <c r="D4329" s="3" t="s">
        <v>38</v>
      </c>
      <c r="E4329" s="3" t="s">
        <v>6336</v>
      </c>
      <c r="F4329" s="3" t="s">
        <v>1426</v>
      </c>
      <c r="G4329">
        <v>1350</v>
      </c>
      <c r="H4329" s="3" t="s">
        <v>59</v>
      </c>
      <c r="I4329" s="3" t="s">
        <v>10093</v>
      </c>
      <c r="J4329" s="3" t="s">
        <v>10124</v>
      </c>
      <c r="K4329" s="3" t="s">
        <v>9994</v>
      </c>
      <c r="L4329" s="3" t="s">
        <v>11727</v>
      </c>
      <c r="M4329" s="3" t="s">
        <v>32</v>
      </c>
      <c r="N4329" s="3">
        <f>IF(Broker_Trades2[[#This Row],[Status]]="Complete",((Broker_Trades2[Sell Price]-Broker_Trades2[Buy Price])/Broker_Trades2[[#This Row],[Buy Price]]),"")</f>
        <v>2.1643711215377559E-2</v>
      </c>
      <c r="O43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329" s="3">
        <f>IFERROR(Broker_Trades2[[#This Row],[Return]]/Broker_Trades2[[#This Row],[Time]],Broker_Trades2[[#This Row],[Return]])</f>
        <v>7.214570405125853E-3</v>
      </c>
    </row>
    <row r="4330" spans="1:16" x14ac:dyDescent="0.3">
      <c r="A4330">
        <v>4329</v>
      </c>
      <c r="B4330" s="3" t="s">
        <v>10138</v>
      </c>
      <c r="C4330" s="4">
        <v>43976.912499999999</v>
      </c>
      <c r="D4330" s="3" t="s">
        <v>216</v>
      </c>
      <c r="E4330" s="3" t="s">
        <v>4337</v>
      </c>
      <c r="F4330" s="3" t="s">
        <v>4338</v>
      </c>
      <c r="G4330">
        <v>421</v>
      </c>
      <c r="H4330" s="3" t="s">
        <v>24</v>
      </c>
      <c r="I4330" s="3" t="s">
        <v>10093</v>
      </c>
      <c r="J4330" s="3" t="s">
        <v>2677</v>
      </c>
      <c r="K4330" s="3" t="s">
        <v>10093</v>
      </c>
      <c r="L4330" s="3" t="s">
        <v>10139</v>
      </c>
      <c r="M4330" s="3" t="s">
        <v>32</v>
      </c>
      <c r="N4330" s="3">
        <f>IF(Broker_Trades2[[#This Row],[Status]]="Complete",((Broker_Trades2[Sell Price]-Broker_Trades2[Buy Price])/Broker_Trades2[[#This Row],[Buy Price]]),"")</f>
        <v>7.1770334928229667E-3</v>
      </c>
      <c r="O43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330" s="3">
        <f>IFERROR(Broker_Trades2[[#This Row],[Return]]/Broker_Trades2[[#This Row],[Time]],Broker_Trades2[[#This Row],[Return]])</f>
        <v>7.1770334928229667E-3</v>
      </c>
    </row>
    <row r="4331" spans="1:16" x14ac:dyDescent="0.3">
      <c r="A4331">
        <v>4330</v>
      </c>
      <c r="B4331" s="3" t="s">
        <v>10140</v>
      </c>
      <c r="C4331" s="4">
        <v>43976.911111111112</v>
      </c>
      <c r="D4331" s="3" t="s">
        <v>159</v>
      </c>
      <c r="E4331" s="3" t="s">
        <v>3369</v>
      </c>
      <c r="F4331" s="3" t="s">
        <v>1426</v>
      </c>
      <c r="G4331">
        <v>1520</v>
      </c>
      <c r="H4331" s="3" t="s">
        <v>24</v>
      </c>
      <c r="I4331" s="3" t="s">
        <v>10093</v>
      </c>
      <c r="J4331" s="3" t="s">
        <v>10124</v>
      </c>
      <c r="K4331" s="3" t="s">
        <v>6159</v>
      </c>
      <c r="L4331" s="3" t="s">
        <v>2841</v>
      </c>
      <c r="M4331" s="3" t="s">
        <v>32</v>
      </c>
      <c r="N4331" s="3">
        <f>IF(Broker_Trades2[[#This Row],[Status]]="Complete",((Broker_Trades2[Sell Price]-Broker_Trades2[Buy Price])/Broker_Trades2[[#This Row],[Buy Price]]),"")</f>
        <v>0.15029514151657325</v>
      </c>
      <c r="O43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154</v>
      </c>
      <c r="P4331" s="3">
        <f>IFERROR(Broker_Trades2[[#This Row],[Return]]/Broker_Trades2[[#This Row],[Time]],Broker_Trades2[[#This Row],[Return]])</f>
        <v>9.759424773803458E-4</v>
      </c>
    </row>
    <row r="4332" spans="1:16" x14ac:dyDescent="0.3">
      <c r="A4332">
        <v>4331</v>
      </c>
      <c r="B4332" s="3" t="s">
        <v>10141</v>
      </c>
      <c r="C4332" s="4">
        <v>43976.911111111112</v>
      </c>
      <c r="D4332" s="3" t="s">
        <v>222</v>
      </c>
      <c r="E4332" s="3" t="s">
        <v>22</v>
      </c>
      <c r="F4332" s="3" t="s">
        <v>23</v>
      </c>
      <c r="G4332">
        <v>313</v>
      </c>
      <c r="H4332" s="3" t="s">
        <v>24</v>
      </c>
      <c r="I4332" s="3" t="s">
        <v>10093</v>
      </c>
      <c r="J4332" s="3" t="s">
        <v>10142</v>
      </c>
      <c r="K4332" s="3" t="s">
        <v>4573</v>
      </c>
      <c r="L4332" s="3" t="s">
        <v>4348</v>
      </c>
      <c r="M4332" s="3" t="s">
        <v>32</v>
      </c>
      <c r="N4332" s="3">
        <f>IF(Broker_Trades2[[#This Row],[Status]]="Complete",((Broker_Trades2[Sell Price]-Broker_Trades2[Buy Price])/Broker_Trades2[[#This Row],[Buy Price]]),"")</f>
        <v>0.60925449871465298</v>
      </c>
      <c r="O43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183</v>
      </c>
      <c r="P4332" s="3">
        <f>IFERROR(Broker_Trades2[[#This Row],[Return]]/Broker_Trades2[[#This Row],[Time]],Broker_Trades2[[#This Row],[Return]])</f>
        <v>3.3292595558177757E-3</v>
      </c>
    </row>
    <row r="4333" spans="1:16" x14ac:dyDescent="0.3">
      <c r="A4333">
        <v>4332</v>
      </c>
      <c r="B4333" s="3" t="s">
        <v>10144</v>
      </c>
      <c r="C4333" s="4">
        <v>43976.910416666666</v>
      </c>
      <c r="D4333" s="3" t="s">
        <v>38</v>
      </c>
      <c r="E4333" s="3" t="s">
        <v>1781</v>
      </c>
      <c r="F4333" s="3" t="s">
        <v>1782</v>
      </c>
      <c r="G4333">
        <v>4000</v>
      </c>
      <c r="H4333" s="3" t="s">
        <v>24</v>
      </c>
      <c r="I4333" s="3" t="s">
        <v>10093</v>
      </c>
      <c r="J4333" s="3" t="s">
        <v>10145</v>
      </c>
      <c r="K4333" s="3" t="s">
        <v>4345</v>
      </c>
      <c r="L4333" s="3" t="s">
        <v>11697</v>
      </c>
      <c r="M4333" s="3" t="s">
        <v>32</v>
      </c>
      <c r="N4333" s="3">
        <f>IF(Broker_Trades2[[#This Row],[Status]]="Complete",((Broker_Trades2[Sell Price]-Broker_Trades2[Buy Price])/Broker_Trades2[[#This Row],[Buy Price]]),"")</f>
        <v>0.27064803049555275</v>
      </c>
      <c r="O43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197</v>
      </c>
      <c r="P4333" s="3">
        <f>IFERROR(Broker_Trades2[[#This Row],[Return]]/Broker_Trades2[[#This Row],[Time]],Broker_Trades2[[#This Row],[Return]])</f>
        <v>1.3738478705358007E-3</v>
      </c>
    </row>
    <row r="4334" spans="1:16" hidden="1" x14ac:dyDescent="0.3">
      <c r="A4334">
        <v>4333</v>
      </c>
      <c r="B4334" s="3" t="s">
        <v>10147</v>
      </c>
      <c r="C4334" s="4">
        <v>43976.90902777778</v>
      </c>
      <c r="D4334" s="3" t="s">
        <v>34</v>
      </c>
      <c r="E4334" s="3" t="s">
        <v>1781</v>
      </c>
      <c r="F4334" s="3" t="s">
        <v>1782</v>
      </c>
      <c r="G4334">
        <v>250</v>
      </c>
      <c r="H4334" s="3" t="s">
        <v>24</v>
      </c>
      <c r="I4334" s="3" t="s">
        <v>2695</v>
      </c>
      <c r="J4334" s="3" t="s">
        <v>2695</v>
      </c>
      <c r="K4334" s="3" t="s">
        <v>2695</v>
      </c>
      <c r="L4334" s="3" t="s">
        <v>2695</v>
      </c>
      <c r="M4334" s="3" t="s">
        <v>190</v>
      </c>
      <c r="N4334" s="3" t="str">
        <f>IF(Broker_Trades2[[#This Row],[Status]]="Complete",((Broker_Trades2[Sell Price]-Broker_Trades2[Buy Price])/Broker_Trades2[[#This Row],[Buy Price]]),"")</f>
        <v/>
      </c>
      <c r="O43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34" s="3" t="str">
        <f>IFERROR(Broker_Trades2[[#This Row],[Return]]/Broker_Trades2[[#This Row],[Time]],Broker_Trades2[[#This Row],[Return]])</f>
        <v/>
      </c>
    </row>
    <row r="4335" spans="1:16" x14ac:dyDescent="0.3">
      <c r="A4335">
        <v>4334</v>
      </c>
      <c r="B4335" s="3" t="s">
        <v>10148</v>
      </c>
      <c r="C4335" s="4">
        <v>43976.907638888886</v>
      </c>
      <c r="D4335" s="3" t="s">
        <v>222</v>
      </c>
      <c r="E4335" s="3" t="s">
        <v>4027</v>
      </c>
      <c r="F4335" s="3" t="s">
        <v>4028</v>
      </c>
      <c r="G4335">
        <v>50</v>
      </c>
      <c r="H4335" s="3" t="s">
        <v>24</v>
      </c>
      <c r="I4335" s="3" t="s">
        <v>10093</v>
      </c>
      <c r="J4335" s="3" t="s">
        <v>9361</v>
      </c>
      <c r="K4335" s="3" t="s">
        <v>9762</v>
      </c>
      <c r="L4335" s="3" t="s">
        <v>2666</v>
      </c>
      <c r="M4335" s="3" t="s">
        <v>32</v>
      </c>
      <c r="N4335" s="3">
        <f>IF(Broker_Trades2[[#This Row],[Status]]="Complete",((Broker_Trades2[Sell Price]-Broker_Trades2[Buy Price])/Broker_Trades2[[#This Row],[Buy Price]]),"")</f>
        <v>0.31578947368421051</v>
      </c>
      <c r="O43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4335" s="3">
        <f>IFERROR(Broker_Trades2[[#This Row],[Return]]/Broker_Trades2[[#This Row],[Time]],Broker_Trades2[[#This Row],[Return]])</f>
        <v>2.4291497975708502E-2</v>
      </c>
    </row>
    <row r="4336" spans="1:16" x14ac:dyDescent="0.3">
      <c r="A4336">
        <v>4335</v>
      </c>
      <c r="B4336" s="3" t="s">
        <v>10150</v>
      </c>
      <c r="C4336" s="4">
        <v>43976.907638888886</v>
      </c>
      <c r="D4336" s="3" t="s">
        <v>38</v>
      </c>
      <c r="E4336" s="3" t="s">
        <v>3766</v>
      </c>
      <c r="F4336" s="3" t="s">
        <v>3767</v>
      </c>
      <c r="G4336">
        <v>200</v>
      </c>
      <c r="H4336" s="3" t="s">
        <v>24</v>
      </c>
      <c r="I4336" s="3" t="s">
        <v>10093</v>
      </c>
      <c r="J4336" s="3" t="s">
        <v>10151</v>
      </c>
      <c r="K4336" s="3" t="s">
        <v>9259</v>
      </c>
      <c r="L4336" s="3" t="s">
        <v>5226</v>
      </c>
      <c r="M4336" s="3" t="s">
        <v>32</v>
      </c>
      <c r="N4336" s="3">
        <f>IF(Broker_Trades2[[#This Row],[Status]]="Complete",((Broker_Trades2[Sell Price]-Broker_Trades2[Buy Price])/Broker_Trades2[[#This Row],[Buy Price]]),"")</f>
        <v>0.20120120120120119</v>
      </c>
      <c r="O43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4336" s="3">
        <f>IFERROR(Broker_Trades2[[#This Row],[Return]]/Broker_Trades2[[#This Row],[Time]],Broker_Trades2[[#This Row],[Return]])</f>
        <v>6.4903613290710057E-3</v>
      </c>
    </row>
    <row r="4337" spans="1:16" x14ac:dyDescent="0.3">
      <c r="A4337">
        <v>4336</v>
      </c>
      <c r="B4337" s="3" t="s">
        <v>10153</v>
      </c>
      <c r="C4337" s="4">
        <v>43976.906944444447</v>
      </c>
      <c r="D4337" s="3" t="s">
        <v>38</v>
      </c>
      <c r="E4337" s="3" t="s">
        <v>1400</v>
      </c>
      <c r="F4337" s="3" t="s">
        <v>629</v>
      </c>
      <c r="G4337">
        <v>1730</v>
      </c>
      <c r="H4337" s="3" t="s">
        <v>24</v>
      </c>
      <c r="I4337" s="3" t="s">
        <v>10093</v>
      </c>
      <c r="J4337" s="3" t="s">
        <v>2841</v>
      </c>
      <c r="K4337" s="3" t="s">
        <v>10478</v>
      </c>
      <c r="L4337" s="3" t="s">
        <v>11662</v>
      </c>
      <c r="M4337" s="3" t="s">
        <v>32</v>
      </c>
      <c r="N4337" s="3">
        <f>IF(Broker_Trades2[[#This Row],[Status]]="Complete",((Broker_Trades2[Sell Price]-Broker_Trades2[Buy Price])/Broker_Trades2[[#This Row],[Buy Price]]),"")</f>
        <v>-0.1</v>
      </c>
      <c r="O43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4337" s="3">
        <f>IFERROR(Broker_Trades2[[#This Row],[Return]]/Broker_Trades2[[#This Row],[Time]],Broker_Trades2[[#This Row],[Return]])</f>
        <v>-2.0408163265306124E-3</v>
      </c>
    </row>
    <row r="4338" spans="1:16" x14ac:dyDescent="0.3">
      <c r="A4338">
        <v>4337</v>
      </c>
      <c r="B4338" s="3" t="s">
        <v>10155</v>
      </c>
      <c r="C4338" s="4">
        <v>43976.906944444447</v>
      </c>
      <c r="D4338" s="3" t="s">
        <v>38</v>
      </c>
      <c r="E4338" s="3" t="s">
        <v>2692</v>
      </c>
      <c r="F4338" s="3" t="s">
        <v>601</v>
      </c>
      <c r="G4338">
        <v>260</v>
      </c>
      <c r="H4338" s="3" t="s">
        <v>24</v>
      </c>
      <c r="I4338" s="3" t="s">
        <v>10093</v>
      </c>
      <c r="J4338" s="3" t="s">
        <v>10156</v>
      </c>
      <c r="K4338" s="3" t="s">
        <v>9492</v>
      </c>
      <c r="L4338" s="3" t="s">
        <v>2673</v>
      </c>
      <c r="M4338" s="3" t="s">
        <v>32</v>
      </c>
      <c r="N4338" s="3">
        <f>IF(Broker_Trades2[[#This Row],[Status]]="Complete",((Broker_Trades2[Sell Price]-Broker_Trades2[Buy Price])/Broker_Trades2[[#This Row],[Buy Price]]),"")</f>
        <v>0.21495327102803738</v>
      </c>
      <c r="O43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4338" s="3">
        <f>IFERROR(Broker_Trades2[[#This Row],[Return]]/Broker_Trades2[[#This Row],[Time]],Broker_Trades2[[#This Row],[Return]])</f>
        <v>9.3457943925233638E-3</v>
      </c>
    </row>
    <row r="4339" spans="1:16" x14ac:dyDescent="0.3">
      <c r="A4339">
        <v>4338</v>
      </c>
      <c r="B4339" s="3" t="s">
        <v>10157</v>
      </c>
      <c r="C4339" s="4">
        <v>43976.904861111114</v>
      </c>
      <c r="D4339" s="3" t="s">
        <v>159</v>
      </c>
      <c r="E4339" s="3" t="s">
        <v>1767</v>
      </c>
      <c r="F4339" s="3" t="s">
        <v>1768</v>
      </c>
      <c r="G4339">
        <v>199</v>
      </c>
      <c r="H4339" s="3" t="s">
        <v>24</v>
      </c>
      <c r="I4339" s="3" t="s">
        <v>10093</v>
      </c>
      <c r="J4339" s="3" t="s">
        <v>5338</v>
      </c>
      <c r="K4339" s="3" t="s">
        <v>9948</v>
      </c>
      <c r="L4339" s="3" t="s">
        <v>11903</v>
      </c>
      <c r="M4339" s="3" t="s">
        <v>32</v>
      </c>
      <c r="N4339" s="3">
        <f>IF(Broker_Trades2[[#This Row],[Status]]="Complete",((Broker_Trades2[Sell Price]-Broker_Trades2[Buy Price])/Broker_Trades2[[#This Row],[Buy Price]]),"")</f>
        <v>0.18452380952380953</v>
      </c>
      <c r="O43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339" s="3">
        <f>IFERROR(Broker_Trades2[[#This Row],[Return]]/Broker_Trades2[[#This Row],[Time]],Broker_Trades2[[#This Row],[Return]])</f>
        <v>3.0753968253968256E-2</v>
      </c>
    </row>
    <row r="4340" spans="1:16" x14ac:dyDescent="0.3">
      <c r="A4340">
        <v>4339</v>
      </c>
      <c r="B4340" s="3" t="s">
        <v>10158</v>
      </c>
      <c r="C4340" s="4">
        <v>43976.902777777781</v>
      </c>
      <c r="D4340" s="3" t="s">
        <v>6721</v>
      </c>
      <c r="E4340" s="3" t="s">
        <v>1050</v>
      </c>
      <c r="F4340" s="3" t="s">
        <v>1051</v>
      </c>
      <c r="G4340">
        <v>68</v>
      </c>
      <c r="H4340" s="3" t="s">
        <v>17</v>
      </c>
      <c r="I4340" s="3" t="s">
        <v>10093</v>
      </c>
      <c r="J4340" s="3" t="s">
        <v>10122</v>
      </c>
      <c r="K4340" s="3" t="s">
        <v>9861</v>
      </c>
      <c r="L4340" s="3" t="s">
        <v>4616</v>
      </c>
      <c r="M4340" s="3" t="s">
        <v>32</v>
      </c>
      <c r="N4340" s="3">
        <f>IF(Broker_Trades2[[#This Row],[Status]]="Complete",((Broker_Trades2[Sell Price]-Broker_Trades2[Buy Price])/Broker_Trades2[[#This Row],[Buy Price]]),"")</f>
        <v>0.13333333333333333</v>
      </c>
      <c r="O43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340" s="3">
        <f>IFERROR(Broker_Trades2[[#This Row],[Return]]/Broker_Trades2[[#This Row],[Time]],Broker_Trades2[[#This Row],[Return]])</f>
        <v>1.6666666666666666E-2</v>
      </c>
    </row>
    <row r="4341" spans="1:16" x14ac:dyDescent="0.3">
      <c r="A4341">
        <v>4340</v>
      </c>
      <c r="B4341" s="3" t="s">
        <v>10159</v>
      </c>
      <c r="C4341" s="4">
        <v>43976.901388888888</v>
      </c>
      <c r="D4341" s="3" t="s">
        <v>354</v>
      </c>
      <c r="E4341" s="3" t="s">
        <v>2692</v>
      </c>
      <c r="F4341" s="3" t="s">
        <v>601</v>
      </c>
      <c r="G4341">
        <v>370</v>
      </c>
      <c r="H4341" s="3" t="s">
        <v>24</v>
      </c>
      <c r="I4341" s="3" t="s">
        <v>10093</v>
      </c>
      <c r="J4341" s="3" t="s">
        <v>10156</v>
      </c>
      <c r="K4341" s="3" t="s">
        <v>3053</v>
      </c>
      <c r="L4341" s="3" t="s">
        <v>4465</v>
      </c>
      <c r="M4341" s="3" t="s">
        <v>32</v>
      </c>
      <c r="N4341" s="3">
        <f>IF(Broker_Trades2[[#This Row],[Status]]="Complete",((Broker_Trades2[Sell Price]-Broker_Trades2[Buy Price])/Broker_Trades2[[#This Row],[Buy Price]]),"")</f>
        <v>0.7289719626168224</v>
      </c>
      <c r="O43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258</v>
      </c>
      <c r="P4341" s="3">
        <f>IFERROR(Broker_Trades2[[#This Row],[Return]]/Broker_Trades2[[#This Row],[Time]],Broker_Trades2[[#This Row],[Return]])</f>
        <v>2.8254727233210171E-3</v>
      </c>
    </row>
    <row r="4342" spans="1:16" x14ac:dyDescent="0.3">
      <c r="A4342">
        <v>4341</v>
      </c>
      <c r="B4342" s="3" t="s">
        <v>10160</v>
      </c>
      <c r="C4342" s="4">
        <v>43976.9</v>
      </c>
      <c r="D4342" s="3" t="s">
        <v>354</v>
      </c>
      <c r="E4342" s="3" t="s">
        <v>22</v>
      </c>
      <c r="F4342" s="3" t="s">
        <v>23</v>
      </c>
      <c r="G4342">
        <v>333</v>
      </c>
      <c r="H4342" s="3" t="s">
        <v>24</v>
      </c>
      <c r="I4342" s="3" t="s">
        <v>10093</v>
      </c>
      <c r="J4342" s="3" t="s">
        <v>10142</v>
      </c>
      <c r="K4342" s="3" t="s">
        <v>4445</v>
      </c>
      <c r="L4342" s="3" t="s">
        <v>12267</v>
      </c>
      <c r="M4342" s="3" t="s">
        <v>32</v>
      </c>
      <c r="N4342" s="3">
        <f>IF(Broker_Trades2[[#This Row],[Status]]="Complete",((Broker_Trades2[Sell Price]-Broker_Trades2[Buy Price])/Broker_Trades2[[#This Row],[Buy Price]]),"")</f>
        <v>0.71208226221079696</v>
      </c>
      <c r="O43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192</v>
      </c>
      <c r="P4342" s="3">
        <f>IFERROR(Broker_Trades2[[#This Row],[Return]]/Broker_Trades2[[#This Row],[Time]],Broker_Trades2[[#This Row],[Return]])</f>
        <v>3.708761782347901E-3</v>
      </c>
    </row>
    <row r="4343" spans="1:16" x14ac:dyDescent="0.3">
      <c r="A4343">
        <v>4342</v>
      </c>
      <c r="B4343" s="3" t="s">
        <v>10161</v>
      </c>
      <c r="C4343" s="4">
        <v>43976.899305555555</v>
      </c>
      <c r="D4343" s="3" t="s">
        <v>21</v>
      </c>
      <c r="E4343" s="3" t="s">
        <v>3766</v>
      </c>
      <c r="F4343" s="3" t="s">
        <v>3767</v>
      </c>
      <c r="G4343">
        <v>195</v>
      </c>
      <c r="H4343" s="3" t="s">
        <v>59</v>
      </c>
      <c r="I4343" s="3" t="s">
        <v>10093</v>
      </c>
      <c r="J4343" s="3" t="s">
        <v>10151</v>
      </c>
      <c r="K4343" s="3" t="s">
        <v>9517</v>
      </c>
      <c r="L4343" s="3" t="s">
        <v>4788</v>
      </c>
      <c r="M4343" s="3" t="s">
        <v>32</v>
      </c>
      <c r="N4343" s="3">
        <f>IF(Broker_Trades2[[#This Row],[Status]]="Complete",((Broker_Trades2[Sell Price]-Broker_Trades2[Buy Price])/Broker_Trades2[[#This Row],[Buy Price]]),"")</f>
        <v>0.17117117117117117</v>
      </c>
      <c r="O43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4343" s="3">
        <f>IFERROR(Broker_Trades2[[#This Row],[Return]]/Broker_Trades2[[#This Row],[Time]],Broker_Trades2[[#This Row],[Return]])</f>
        <v>6.1132561132561129E-3</v>
      </c>
    </row>
    <row r="4344" spans="1:16" x14ac:dyDescent="0.3">
      <c r="A4344">
        <v>4343</v>
      </c>
      <c r="B4344" s="3" t="s">
        <v>10163</v>
      </c>
      <c r="C4344" s="4">
        <v>43976.897222222222</v>
      </c>
      <c r="D4344" s="3" t="s">
        <v>21</v>
      </c>
      <c r="E4344" s="3" t="s">
        <v>543</v>
      </c>
      <c r="F4344" s="3" t="s">
        <v>543</v>
      </c>
      <c r="G4344">
        <v>497</v>
      </c>
      <c r="H4344" s="3" t="s">
        <v>24</v>
      </c>
      <c r="I4344" s="3" t="s">
        <v>10093</v>
      </c>
      <c r="J4344" s="3" t="s">
        <v>10115</v>
      </c>
      <c r="K4344" s="3" t="s">
        <v>7688</v>
      </c>
      <c r="L4344" s="3" t="s">
        <v>7433</v>
      </c>
      <c r="M4344" s="3" t="s">
        <v>32</v>
      </c>
      <c r="N4344" s="3">
        <f>IF(Broker_Trades2[[#This Row],[Status]]="Complete",((Broker_Trades2[Sell Price]-Broker_Trades2[Buy Price])/Broker_Trades2[[#This Row],[Buy Price]]),"")</f>
        <v>0.31847725162488399</v>
      </c>
      <c r="O43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4344" s="3">
        <f>IFERROR(Broker_Trades2[[#This Row],[Return]]/Broker_Trades2[[#This Row],[Time]],Broker_Trades2[[#This Row],[Return]])</f>
        <v>4.0313576155048608E-3</v>
      </c>
    </row>
    <row r="4345" spans="1:16" x14ac:dyDescent="0.3">
      <c r="A4345">
        <v>4344</v>
      </c>
      <c r="B4345" s="3" t="s">
        <v>10164</v>
      </c>
      <c r="C4345" s="4">
        <v>43976.896527777775</v>
      </c>
      <c r="D4345" s="3" t="s">
        <v>151</v>
      </c>
      <c r="E4345" s="3" t="s">
        <v>1982</v>
      </c>
      <c r="F4345" s="3" t="s">
        <v>758</v>
      </c>
      <c r="G4345">
        <v>4007</v>
      </c>
      <c r="H4345" s="3" t="s">
        <v>17</v>
      </c>
      <c r="I4345" s="3" t="s">
        <v>10093</v>
      </c>
      <c r="J4345" s="3" t="s">
        <v>10165</v>
      </c>
      <c r="K4345" s="3" t="s">
        <v>9331</v>
      </c>
      <c r="L4345" s="3" t="s">
        <v>12566</v>
      </c>
      <c r="M4345" s="3" t="s">
        <v>32</v>
      </c>
      <c r="N4345" s="3">
        <f>IF(Broker_Trades2[[#This Row],[Status]]="Complete",((Broker_Trades2[Sell Price]-Broker_Trades2[Buy Price])/Broker_Trades2[[#This Row],[Buy Price]]),"")</f>
        <v>9.3315143246930424E-2</v>
      </c>
      <c r="O43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4345" s="3">
        <f>IFERROR(Broker_Trades2[[#This Row],[Return]]/Broker_Trades2[[#This Row],[Time]],Broker_Trades2[[#This Row],[Return]])</f>
        <v>3.21776356023898E-3</v>
      </c>
    </row>
    <row r="4346" spans="1:16" x14ac:dyDescent="0.3">
      <c r="A4346">
        <v>4345</v>
      </c>
      <c r="B4346" s="3" t="s">
        <v>10167</v>
      </c>
      <c r="C4346" s="4">
        <v>43976.895833333336</v>
      </c>
      <c r="D4346" s="3" t="s">
        <v>151</v>
      </c>
      <c r="E4346" s="3" t="s">
        <v>332</v>
      </c>
      <c r="F4346" s="3" t="s">
        <v>333</v>
      </c>
      <c r="G4346">
        <v>2735</v>
      </c>
      <c r="H4346" s="3" t="s">
        <v>17</v>
      </c>
      <c r="I4346" s="3" t="s">
        <v>10093</v>
      </c>
      <c r="J4346" s="3" t="s">
        <v>10168</v>
      </c>
      <c r="K4346" s="3" t="s">
        <v>9994</v>
      </c>
      <c r="L4346" s="3" t="s">
        <v>12567</v>
      </c>
      <c r="M4346" s="3" t="s">
        <v>32</v>
      </c>
      <c r="N4346" s="3">
        <f>IF(Broker_Trades2[[#This Row],[Status]]="Complete",((Broker_Trades2[Sell Price]-Broker_Trades2[Buy Price])/Broker_Trades2[[#This Row],[Buy Price]]),"")</f>
        <v>6.0077519379844964E-2</v>
      </c>
      <c r="O43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346" s="3">
        <f>IFERROR(Broker_Trades2[[#This Row],[Return]]/Broker_Trades2[[#This Row],[Time]],Broker_Trades2[[#This Row],[Return]])</f>
        <v>2.0025839793281656E-2</v>
      </c>
    </row>
    <row r="4347" spans="1:16" x14ac:dyDescent="0.3">
      <c r="A4347">
        <v>4346</v>
      </c>
      <c r="B4347" s="3" t="s">
        <v>10170</v>
      </c>
      <c r="C4347" s="4">
        <v>43976.894444444442</v>
      </c>
      <c r="D4347" s="3" t="s">
        <v>161</v>
      </c>
      <c r="E4347" s="3" t="s">
        <v>3766</v>
      </c>
      <c r="F4347" s="3" t="s">
        <v>3767</v>
      </c>
      <c r="G4347">
        <v>187</v>
      </c>
      <c r="H4347" s="3" t="s">
        <v>59</v>
      </c>
      <c r="I4347" s="3" t="s">
        <v>10093</v>
      </c>
      <c r="J4347" s="3" t="s">
        <v>10151</v>
      </c>
      <c r="K4347" s="3" t="s">
        <v>9394</v>
      </c>
      <c r="L4347" s="3" t="s">
        <v>4767</v>
      </c>
      <c r="M4347" s="3" t="s">
        <v>32</v>
      </c>
      <c r="N4347" s="3">
        <f>IF(Broker_Trades2[[#This Row],[Status]]="Complete",((Broker_Trades2[Sell Price]-Broker_Trades2[Buy Price])/Broker_Trades2[[#This Row],[Buy Price]]),"")</f>
        <v>0.12312312312312312</v>
      </c>
      <c r="O43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4347" s="3">
        <f>IFERROR(Broker_Trades2[[#This Row],[Return]]/Broker_Trades2[[#This Row],[Time]],Broker_Trades2[[#This Row],[Return]])</f>
        <v>4.5601156712267825E-3</v>
      </c>
    </row>
    <row r="4348" spans="1:16" hidden="1" x14ac:dyDescent="0.3">
      <c r="A4348">
        <v>4347</v>
      </c>
      <c r="B4348" s="3" t="s">
        <v>10172</v>
      </c>
      <c r="C4348" s="4">
        <v>43976.890972222223</v>
      </c>
      <c r="D4348" s="3" t="s">
        <v>147</v>
      </c>
      <c r="E4348" s="3" t="s">
        <v>3766</v>
      </c>
      <c r="F4348" s="3" t="s">
        <v>3767</v>
      </c>
      <c r="G4348">
        <v>71</v>
      </c>
      <c r="H4348" s="3" t="s">
        <v>24</v>
      </c>
      <c r="I4348" s="3" t="s">
        <v>2695</v>
      </c>
      <c r="J4348" s="3" t="s">
        <v>2695</v>
      </c>
      <c r="K4348" s="3" t="s">
        <v>2695</v>
      </c>
      <c r="L4348" s="3" t="s">
        <v>2695</v>
      </c>
      <c r="M4348" s="3" t="s">
        <v>190</v>
      </c>
      <c r="N4348" s="3" t="str">
        <f>IF(Broker_Trades2[[#This Row],[Status]]="Complete",((Broker_Trades2[Sell Price]-Broker_Trades2[Buy Price])/Broker_Trades2[[#This Row],[Buy Price]]),"")</f>
        <v/>
      </c>
      <c r="O434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48" s="3" t="str">
        <f>IFERROR(Broker_Trades2[[#This Row],[Return]]/Broker_Trades2[[#This Row],[Time]],Broker_Trades2[[#This Row],[Return]])</f>
        <v/>
      </c>
    </row>
    <row r="4349" spans="1:16" x14ac:dyDescent="0.3">
      <c r="A4349">
        <v>4348</v>
      </c>
      <c r="B4349" s="3" t="s">
        <v>10173</v>
      </c>
      <c r="C4349" s="4">
        <v>43976.890277777777</v>
      </c>
      <c r="D4349" s="3" t="s">
        <v>161</v>
      </c>
      <c r="E4349" s="3" t="s">
        <v>2692</v>
      </c>
      <c r="F4349" s="3" t="s">
        <v>601</v>
      </c>
      <c r="G4349">
        <v>305</v>
      </c>
      <c r="H4349" s="3" t="s">
        <v>24</v>
      </c>
      <c r="I4349" s="3" t="s">
        <v>10093</v>
      </c>
      <c r="J4349" s="3" t="s">
        <v>10156</v>
      </c>
      <c r="K4349" s="3" t="s">
        <v>8631</v>
      </c>
      <c r="L4349" s="3" t="s">
        <v>4789</v>
      </c>
      <c r="M4349" s="3" t="s">
        <v>32</v>
      </c>
      <c r="N4349" s="3">
        <f>IF(Broker_Trades2[[#This Row],[Status]]="Complete",((Broker_Trades2[Sell Price]-Broker_Trades2[Buy Price])/Broker_Trades2[[#This Row],[Buy Price]]),"")</f>
        <v>0.42523364485981308</v>
      </c>
      <c r="O43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4349" s="3">
        <f>IFERROR(Broker_Trades2[[#This Row],[Return]]/Broker_Trades2[[#This Row],[Time]],Broker_Trades2[[#This Row],[Return]])</f>
        <v>6.6442757009345793E-3</v>
      </c>
    </row>
    <row r="4350" spans="1:16" x14ac:dyDescent="0.3">
      <c r="A4350">
        <v>4349</v>
      </c>
      <c r="B4350" s="3" t="s">
        <v>10175</v>
      </c>
      <c r="C4350" s="4">
        <v>43976.88958333333</v>
      </c>
      <c r="D4350" s="3" t="s">
        <v>159</v>
      </c>
      <c r="E4350" s="3" t="s">
        <v>5067</v>
      </c>
      <c r="F4350" s="3" t="s">
        <v>5067</v>
      </c>
      <c r="G4350">
        <v>630</v>
      </c>
      <c r="H4350" s="3" t="s">
        <v>24</v>
      </c>
      <c r="I4350" s="3" t="s">
        <v>10093</v>
      </c>
      <c r="J4350" s="3" t="s">
        <v>10176</v>
      </c>
      <c r="K4350" s="3" t="s">
        <v>4345</v>
      </c>
      <c r="L4350" s="3" t="s">
        <v>11208</v>
      </c>
      <c r="M4350" s="3" t="s">
        <v>32</v>
      </c>
      <c r="N4350" s="3">
        <f>IF(Broker_Trades2[[#This Row],[Status]]="Complete",((Broker_Trades2[Sell Price]-Broker_Trades2[Buy Price])/Broker_Trades2[[#This Row],[Buy Price]]),"")</f>
        <v>0.59513862514242311</v>
      </c>
      <c r="O43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197</v>
      </c>
      <c r="P4350" s="3">
        <f>IFERROR(Broker_Trades2[[#This Row],[Return]]/Broker_Trades2[[#This Row],[Time]],Broker_Trades2[[#This Row],[Return]])</f>
        <v>3.0210082494539245E-3</v>
      </c>
    </row>
    <row r="4351" spans="1:16" x14ac:dyDescent="0.3">
      <c r="A4351">
        <v>4350</v>
      </c>
      <c r="B4351" s="3" t="s">
        <v>10178</v>
      </c>
      <c r="C4351" s="4">
        <v>43974.507638888892</v>
      </c>
      <c r="D4351" s="3" t="s">
        <v>38</v>
      </c>
      <c r="E4351" s="3" t="s">
        <v>332</v>
      </c>
      <c r="F4351" s="3" t="s">
        <v>333</v>
      </c>
      <c r="G4351">
        <v>2840</v>
      </c>
      <c r="H4351" s="3" t="s">
        <v>59</v>
      </c>
      <c r="I4351" s="3" t="s">
        <v>10093</v>
      </c>
      <c r="J4351" s="3" t="s">
        <v>10168</v>
      </c>
      <c r="K4351" s="3" t="s">
        <v>9861</v>
      </c>
      <c r="L4351" s="3" t="s">
        <v>11878</v>
      </c>
      <c r="M4351" s="3" t="s">
        <v>32</v>
      </c>
      <c r="N4351" s="3">
        <f>IF(Broker_Trades2[[#This Row],[Status]]="Complete",((Broker_Trades2[Sell Price]-Broker_Trades2[Buy Price])/Broker_Trades2[[#This Row],[Buy Price]]),"")</f>
        <v>0.10077519379844961</v>
      </c>
      <c r="O43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351" s="3">
        <f>IFERROR(Broker_Trades2[[#This Row],[Return]]/Broker_Trades2[[#This Row],[Time]],Broker_Trades2[[#This Row],[Return]])</f>
        <v>1.2596899224806201E-2</v>
      </c>
    </row>
    <row r="4352" spans="1:16" x14ac:dyDescent="0.3">
      <c r="A4352">
        <v>4351</v>
      </c>
      <c r="B4352" s="3" t="s">
        <v>10180</v>
      </c>
      <c r="C4352" s="4">
        <v>43974.506944444445</v>
      </c>
      <c r="D4352" s="3" t="s">
        <v>38</v>
      </c>
      <c r="E4352" s="3" t="s">
        <v>5703</v>
      </c>
      <c r="F4352" s="3" t="s">
        <v>205</v>
      </c>
      <c r="G4352">
        <v>4615</v>
      </c>
      <c r="H4352" s="3" t="s">
        <v>24</v>
      </c>
      <c r="I4352" s="3" t="s">
        <v>10093</v>
      </c>
      <c r="J4352" s="3" t="s">
        <v>10181</v>
      </c>
      <c r="K4352" s="3" t="s">
        <v>8306</v>
      </c>
      <c r="L4352" s="3" t="s">
        <v>12568</v>
      </c>
      <c r="M4352" s="3" t="s">
        <v>32</v>
      </c>
      <c r="N4352" s="3">
        <f>IF(Broker_Trades2[[#This Row],[Status]]="Complete",((Broker_Trades2[Sell Price]-Broker_Trades2[Buy Price])/Broker_Trades2[[#This Row],[Buy Price]]),"")</f>
        <v>0.18363682995639907</v>
      </c>
      <c r="O43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4352" s="3">
        <f>IFERROR(Broker_Trades2[[#This Row],[Return]]/Broker_Trades2[[#This Row],[Time]],Broker_Trades2[[#This Row],[Return]])</f>
        <v>2.661403332701436E-3</v>
      </c>
    </row>
    <row r="4353" spans="1:16" x14ac:dyDescent="0.3">
      <c r="A4353">
        <v>4352</v>
      </c>
      <c r="B4353" s="3" t="s">
        <v>10183</v>
      </c>
      <c r="C4353" s="4">
        <v>43974.506249999999</v>
      </c>
      <c r="D4353" s="3" t="s">
        <v>38</v>
      </c>
      <c r="E4353" s="3" t="s">
        <v>39</v>
      </c>
      <c r="F4353" s="3" t="s">
        <v>40</v>
      </c>
      <c r="G4353">
        <v>300</v>
      </c>
      <c r="H4353" s="3" t="s">
        <v>24</v>
      </c>
      <c r="I4353" s="3" t="s">
        <v>10093</v>
      </c>
      <c r="J4353" s="3" t="s">
        <v>10184</v>
      </c>
      <c r="K4353" s="3" t="s">
        <v>9805</v>
      </c>
      <c r="L4353" s="3" t="s">
        <v>4568</v>
      </c>
      <c r="M4353" s="3" t="s">
        <v>32</v>
      </c>
      <c r="N4353" s="3">
        <f>IF(Broker_Trades2[[#This Row],[Status]]="Complete",((Broker_Trades2[Sell Price]-Broker_Trades2[Buy Price])/Broker_Trades2[[#This Row],[Buy Price]]),"")</f>
        <v>0.13593335857629676</v>
      </c>
      <c r="O43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353" s="3">
        <f>IFERROR(Broker_Trades2[[#This Row],[Return]]/Broker_Trades2[[#This Row],[Time]],Broker_Trades2[[#This Row],[Return]])</f>
        <v>1.3593335857629677E-2</v>
      </c>
    </row>
    <row r="4354" spans="1:16" x14ac:dyDescent="0.3">
      <c r="A4354">
        <v>4353</v>
      </c>
      <c r="B4354" s="3" t="s">
        <v>10186</v>
      </c>
      <c r="C4354" s="4">
        <v>43974.506249999999</v>
      </c>
      <c r="D4354" s="3" t="s">
        <v>38</v>
      </c>
      <c r="E4354" s="3" t="s">
        <v>1089</v>
      </c>
      <c r="F4354" s="3" t="s">
        <v>1090</v>
      </c>
      <c r="G4354">
        <v>1020</v>
      </c>
      <c r="H4354" s="3" t="s">
        <v>24</v>
      </c>
      <c r="I4354" s="3" t="s">
        <v>10093</v>
      </c>
      <c r="J4354" s="3" t="s">
        <v>10187</v>
      </c>
      <c r="K4354" s="3" t="s">
        <v>9331</v>
      </c>
      <c r="L4354" s="3" t="s">
        <v>8826</v>
      </c>
      <c r="M4354" s="3" t="s">
        <v>32</v>
      </c>
      <c r="N4354" s="3">
        <f>IF(Broker_Trades2[[#This Row],[Status]]="Complete",((Broker_Trades2[Sell Price]-Broker_Trades2[Buy Price])/Broker_Trades2[[#This Row],[Buy Price]]),"")</f>
        <v>0.12131039410762384</v>
      </c>
      <c r="O43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4354" s="3">
        <f>IFERROR(Broker_Trades2[[#This Row],[Return]]/Broker_Trades2[[#This Row],[Time]],Broker_Trades2[[#This Row],[Return]])</f>
        <v>4.1831170381939255E-3</v>
      </c>
    </row>
    <row r="4355" spans="1:16" x14ac:dyDescent="0.3">
      <c r="A4355">
        <v>4354</v>
      </c>
      <c r="B4355" s="3" t="s">
        <v>10189</v>
      </c>
      <c r="C4355" s="4">
        <v>43974.505555555559</v>
      </c>
      <c r="D4355" s="3" t="s">
        <v>21</v>
      </c>
      <c r="E4355" s="3" t="s">
        <v>2692</v>
      </c>
      <c r="F4355" s="3" t="s">
        <v>601</v>
      </c>
      <c r="G4355">
        <v>340</v>
      </c>
      <c r="H4355" s="3" t="s">
        <v>24</v>
      </c>
      <c r="I4355" s="3" t="s">
        <v>10093</v>
      </c>
      <c r="J4355" s="3" t="s">
        <v>10156</v>
      </c>
      <c r="K4355" s="3" t="s">
        <v>4907</v>
      </c>
      <c r="L4355" s="3" t="s">
        <v>718</v>
      </c>
      <c r="M4355" s="3" t="s">
        <v>32</v>
      </c>
      <c r="N4355" s="3">
        <f>IF(Broker_Trades2[[#This Row],[Status]]="Complete",((Broker_Trades2[Sell Price]-Broker_Trades2[Buy Price])/Broker_Trades2[[#This Row],[Buy Price]]),"")</f>
        <v>0.58878504672897192</v>
      </c>
      <c r="O43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172</v>
      </c>
      <c r="P4355" s="3">
        <f>IFERROR(Broker_Trades2[[#This Row],[Return]]/Broker_Trades2[[#This Row],[Time]],Broker_Trades2[[#This Row],[Return]])</f>
        <v>3.4231688763312323E-3</v>
      </c>
    </row>
    <row r="4356" spans="1:16" hidden="1" x14ac:dyDescent="0.3">
      <c r="A4356">
        <v>4355</v>
      </c>
      <c r="B4356" s="3" t="s">
        <v>10190</v>
      </c>
      <c r="C4356" s="4">
        <v>43974.504861111112</v>
      </c>
      <c r="D4356" s="3" t="s">
        <v>21</v>
      </c>
      <c r="E4356" s="3" t="s">
        <v>1364</v>
      </c>
      <c r="F4356" s="3" t="s">
        <v>1365</v>
      </c>
      <c r="G4356">
        <v>436</v>
      </c>
      <c r="H4356" s="3" t="s">
        <v>59</v>
      </c>
      <c r="I4356" s="3" t="s">
        <v>2695</v>
      </c>
      <c r="J4356" s="3" t="s">
        <v>2695</v>
      </c>
      <c r="K4356" s="3" t="s">
        <v>2695</v>
      </c>
      <c r="L4356" s="3" t="s">
        <v>2695</v>
      </c>
      <c r="M4356" s="3" t="s">
        <v>190</v>
      </c>
      <c r="N4356" s="3" t="str">
        <f>IF(Broker_Trades2[[#This Row],[Status]]="Complete",((Broker_Trades2[Sell Price]-Broker_Trades2[Buy Price])/Broker_Trades2[[#This Row],[Buy Price]]),"")</f>
        <v/>
      </c>
      <c r="O43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56" s="3" t="str">
        <f>IFERROR(Broker_Trades2[[#This Row],[Return]]/Broker_Trades2[[#This Row],[Time]],Broker_Trades2[[#This Row],[Return]])</f>
        <v/>
      </c>
    </row>
    <row r="4357" spans="1:16" x14ac:dyDescent="0.3">
      <c r="A4357">
        <v>4356</v>
      </c>
      <c r="B4357" s="3" t="s">
        <v>10191</v>
      </c>
      <c r="C4357" s="4">
        <v>43974.503472222219</v>
      </c>
      <c r="D4357" s="3" t="s">
        <v>6721</v>
      </c>
      <c r="E4357" s="3" t="s">
        <v>2692</v>
      </c>
      <c r="F4357" s="3" t="s">
        <v>601</v>
      </c>
      <c r="G4357">
        <v>283</v>
      </c>
      <c r="H4357" s="3" t="s">
        <v>24</v>
      </c>
      <c r="I4357" s="3" t="s">
        <v>10093</v>
      </c>
      <c r="J4357" s="3" t="s">
        <v>10156</v>
      </c>
      <c r="K4357" s="3" t="s">
        <v>8978</v>
      </c>
      <c r="L4357" s="3" t="s">
        <v>12027</v>
      </c>
      <c r="M4357" s="3" t="s">
        <v>32</v>
      </c>
      <c r="N4357" s="3">
        <f>IF(Broker_Trades2[[#This Row],[Status]]="Complete",((Broker_Trades2[Sell Price]-Broker_Trades2[Buy Price])/Broker_Trades2[[#This Row],[Buy Price]]),"")</f>
        <v>0.32242990654205606</v>
      </c>
      <c r="O43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4357" s="3">
        <f>IFERROR(Broker_Trades2[[#This Row],[Return]]/Broker_Trades2[[#This Row],[Time]],Broker_Trades2[[#This Row],[Return]])</f>
        <v>7.8641440620013676E-3</v>
      </c>
    </row>
    <row r="4358" spans="1:16" x14ac:dyDescent="0.3">
      <c r="A4358">
        <v>4357</v>
      </c>
      <c r="B4358" s="3" t="s">
        <v>10192</v>
      </c>
      <c r="C4358" s="4">
        <v>43974.50277777778</v>
      </c>
      <c r="D4358" s="3" t="s">
        <v>161</v>
      </c>
      <c r="E4358" s="3" t="s">
        <v>1249</v>
      </c>
      <c r="F4358" s="3" t="s">
        <v>1250</v>
      </c>
      <c r="G4358">
        <v>95</v>
      </c>
      <c r="H4358" s="3" t="s">
        <v>59</v>
      </c>
      <c r="I4358" s="3" t="s">
        <v>10093</v>
      </c>
      <c r="J4358" s="3" t="s">
        <v>10193</v>
      </c>
      <c r="K4358" s="3" t="s">
        <v>10048</v>
      </c>
      <c r="L4358" s="3" t="s">
        <v>3617</v>
      </c>
      <c r="M4358" s="3" t="s">
        <v>32</v>
      </c>
      <c r="N4358" s="3">
        <f>IF(Broker_Trades2[[#This Row],[Status]]="Complete",((Broker_Trades2[Sell Price]-Broker_Trades2[Buy Price])/Broker_Trades2[[#This Row],[Buy Price]]),"")</f>
        <v>3.5986913849509236E-2</v>
      </c>
      <c r="O43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358" s="3">
        <f>IFERROR(Broker_Trades2[[#This Row],[Return]]/Broker_Trades2[[#This Row],[Time]],Broker_Trades2[[#This Row],[Return]])</f>
        <v>3.5986913849509236E-2</v>
      </c>
    </row>
    <row r="4359" spans="1:16" hidden="1" x14ac:dyDescent="0.3">
      <c r="A4359">
        <v>4358</v>
      </c>
      <c r="B4359" s="3" t="s">
        <v>10195</v>
      </c>
      <c r="C4359" s="4">
        <v>43974.502083333333</v>
      </c>
      <c r="D4359" s="3" t="s">
        <v>161</v>
      </c>
      <c r="E4359" s="3" t="s">
        <v>1930</v>
      </c>
      <c r="F4359" s="3" t="s">
        <v>1460</v>
      </c>
      <c r="G4359">
        <v>1430</v>
      </c>
      <c r="H4359" s="3" t="s">
        <v>3879</v>
      </c>
      <c r="I4359" s="3" t="s">
        <v>2695</v>
      </c>
      <c r="J4359" s="3" t="s">
        <v>2695</v>
      </c>
      <c r="K4359" s="3" t="s">
        <v>2695</v>
      </c>
      <c r="L4359" s="3" t="s">
        <v>2695</v>
      </c>
      <c r="M4359" s="3" t="s">
        <v>190</v>
      </c>
      <c r="N4359" s="3" t="str">
        <f>IF(Broker_Trades2[[#This Row],[Status]]="Complete",((Broker_Trades2[Sell Price]-Broker_Trades2[Buy Price])/Broker_Trades2[[#This Row],[Buy Price]]),"")</f>
        <v/>
      </c>
      <c r="O435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59" s="3" t="str">
        <f>IFERROR(Broker_Trades2[[#This Row],[Return]]/Broker_Trades2[[#This Row],[Time]],Broker_Trades2[[#This Row],[Return]])</f>
        <v/>
      </c>
    </row>
    <row r="4360" spans="1:16" x14ac:dyDescent="0.3">
      <c r="A4360">
        <v>4359</v>
      </c>
      <c r="B4360" s="3" t="s">
        <v>10196</v>
      </c>
      <c r="C4360" s="4">
        <v>43974.5</v>
      </c>
      <c r="D4360" s="3" t="s">
        <v>668</v>
      </c>
      <c r="E4360" s="3" t="s">
        <v>332</v>
      </c>
      <c r="F4360" s="3" t="s">
        <v>333</v>
      </c>
      <c r="G4360">
        <v>3055</v>
      </c>
      <c r="H4360" s="3" t="s">
        <v>24</v>
      </c>
      <c r="I4360" s="3" t="s">
        <v>10093</v>
      </c>
      <c r="J4360" s="3" t="s">
        <v>10168</v>
      </c>
      <c r="K4360" s="3" t="s">
        <v>8791</v>
      </c>
      <c r="L4360" s="3" t="s">
        <v>12569</v>
      </c>
      <c r="M4360" s="3" t="s">
        <v>32</v>
      </c>
      <c r="N4360" s="3">
        <f>IF(Broker_Trades2[[#This Row],[Status]]="Complete",((Broker_Trades2[Sell Price]-Broker_Trades2[Buy Price])/Broker_Trades2[[#This Row],[Buy Price]]),"")</f>
        <v>0.18410852713178294</v>
      </c>
      <c r="O43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4360" s="3">
        <f>IFERROR(Broker_Trades2[[#This Row],[Return]]/Broker_Trades2[[#This Row],[Time]],Broker_Trades2[[#This Row],[Return]])</f>
        <v>3.2876522702104095E-3</v>
      </c>
    </row>
    <row r="4361" spans="1:16" x14ac:dyDescent="0.3">
      <c r="A4361">
        <v>4360</v>
      </c>
      <c r="B4361" s="3" t="s">
        <v>10198</v>
      </c>
      <c r="C4361" s="4">
        <v>43974.5</v>
      </c>
      <c r="D4361" s="3" t="s">
        <v>222</v>
      </c>
      <c r="E4361" s="3" t="s">
        <v>757</v>
      </c>
      <c r="F4361" s="3" t="s">
        <v>758</v>
      </c>
      <c r="G4361">
        <v>4413</v>
      </c>
      <c r="H4361" s="3" t="s">
        <v>24</v>
      </c>
      <c r="I4361" s="3" t="s">
        <v>10093</v>
      </c>
      <c r="J4361" s="3" t="s">
        <v>10165</v>
      </c>
      <c r="K4361" s="3" t="s">
        <v>6560</v>
      </c>
      <c r="L4361" s="3" t="s">
        <v>12570</v>
      </c>
      <c r="M4361" s="3" t="s">
        <v>32</v>
      </c>
      <c r="N4361" s="3">
        <f>IF(Broker_Trades2[[#This Row],[Status]]="Complete",((Broker_Trades2[Sell Price]-Broker_Trades2[Buy Price])/Broker_Trades2[[#This Row],[Buy Price]]),"")</f>
        <v>0.20409276944065485</v>
      </c>
      <c r="O43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140</v>
      </c>
      <c r="P4361" s="3">
        <f>IFERROR(Broker_Trades2[[#This Row],[Return]]/Broker_Trades2[[#This Row],[Time]],Broker_Trades2[[#This Row],[Return]])</f>
        <v>1.4578054960046776E-3</v>
      </c>
    </row>
    <row r="4362" spans="1:16" x14ac:dyDescent="0.3">
      <c r="A4362">
        <v>4361</v>
      </c>
      <c r="B4362" s="3" t="s">
        <v>10199</v>
      </c>
      <c r="C4362" s="4">
        <v>43974.499305555553</v>
      </c>
      <c r="D4362" s="3" t="s">
        <v>6034</v>
      </c>
      <c r="E4362" s="3" t="s">
        <v>87</v>
      </c>
      <c r="F4362" s="3" t="s">
        <v>88</v>
      </c>
      <c r="G4362">
        <v>56</v>
      </c>
      <c r="H4362" s="3" t="s">
        <v>3879</v>
      </c>
      <c r="I4362" s="3" t="s">
        <v>9902</v>
      </c>
      <c r="J4362" s="3" t="s">
        <v>12571</v>
      </c>
      <c r="K4362" s="3" t="s">
        <v>10093</v>
      </c>
      <c r="L4362" s="3" t="s">
        <v>10200</v>
      </c>
      <c r="M4362" s="3" t="s">
        <v>32</v>
      </c>
      <c r="N4362" s="3">
        <f>IF(Broker_Trades2[[#This Row],[Status]]="Complete",((Broker_Trades2[Sell Price]-Broker_Trades2[Buy Price])/Broker_Trades2[[#This Row],[Buy Price]]),"")</f>
        <v>-9.0909090909090842E-2</v>
      </c>
      <c r="O43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362" s="3">
        <f>IFERROR(Broker_Trades2[[#This Row],[Return]]/Broker_Trades2[[#This Row],[Time]],Broker_Trades2[[#This Row],[Return]])</f>
        <v>-1.2987012987012977E-2</v>
      </c>
    </row>
    <row r="4363" spans="1:16" x14ac:dyDescent="0.3">
      <c r="A4363">
        <v>4362</v>
      </c>
      <c r="B4363" s="3" t="s">
        <v>10201</v>
      </c>
      <c r="C4363" s="4">
        <v>43974.498611111114</v>
      </c>
      <c r="D4363" s="3" t="s">
        <v>159</v>
      </c>
      <c r="E4363" s="3" t="s">
        <v>553</v>
      </c>
      <c r="F4363" s="3" t="s">
        <v>554</v>
      </c>
      <c r="G4363">
        <v>730</v>
      </c>
      <c r="H4363" s="3" t="s">
        <v>24</v>
      </c>
      <c r="I4363" s="3" t="s">
        <v>10093</v>
      </c>
      <c r="J4363" s="3" t="s">
        <v>10202</v>
      </c>
      <c r="K4363" s="3" t="s">
        <v>9351</v>
      </c>
      <c r="L4363" s="3" t="s">
        <v>6825</v>
      </c>
      <c r="M4363" s="3" t="s">
        <v>32</v>
      </c>
      <c r="N4363" s="3">
        <f>IF(Broker_Trades2[[#This Row],[Status]]="Complete",((Broker_Trades2[Sell Price]-Broker_Trades2[Buy Price])/Broker_Trades2[[#This Row],[Buy Price]]),"")</f>
        <v>0.380223104556627</v>
      </c>
      <c r="O43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4363" s="3">
        <f>IFERROR(Broker_Trades2[[#This Row],[Return]]/Broker_Trades2[[#This Row],[Time]],Broker_Trades2[[#This Row],[Return]])</f>
        <v>8.8423977803866738E-3</v>
      </c>
    </row>
    <row r="4364" spans="1:16" x14ac:dyDescent="0.3">
      <c r="A4364">
        <v>4363</v>
      </c>
      <c r="B4364" s="3" t="s">
        <v>10204</v>
      </c>
      <c r="C4364" s="4">
        <v>43974.496527777781</v>
      </c>
      <c r="D4364" s="3" t="s">
        <v>309</v>
      </c>
      <c r="E4364" s="3" t="s">
        <v>10205</v>
      </c>
      <c r="F4364" s="3" t="s">
        <v>10206</v>
      </c>
      <c r="G4364">
        <v>250</v>
      </c>
      <c r="H4364" s="3" t="s">
        <v>24</v>
      </c>
      <c r="I4364" s="3" t="s">
        <v>10093</v>
      </c>
      <c r="J4364" s="3" t="s">
        <v>9400</v>
      </c>
      <c r="K4364" s="3" t="s">
        <v>10048</v>
      </c>
      <c r="L4364" s="3" t="s">
        <v>12467</v>
      </c>
      <c r="M4364" s="3" t="s">
        <v>32</v>
      </c>
      <c r="N4364" s="3">
        <f>IF(Broker_Trades2[[#This Row],[Status]]="Complete",((Broker_Trades2[Sell Price]-Broker_Trades2[Buy Price])/Broker_Trades2[[#This Row],[Buy Price]]),"")</f>
        <v>-0.10000000000000007</v>
      </c>
      <c r="O43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364" s="3">
        <f>IFERROR(Broker_Trades2[[#This Row],[Return]]/Broker_Trades2[[#This Row],[Time]],Broker_Trades2[[#This Row],[Return]])</f>
        <v>-0.10000000000000007</v>
      </c>
    </row>
    <row r="4365" spans="1:16" x14ac:dyDescent="0.3">
      <c r="A4365">
        <v>4364</v>
      </c>
      <c r="B4365" s="3" t="s">
        <v>10208</v>
      </c>
      <c r="C4365" s="4">
        <v>43973.713194444441</v>
      </c>
      <c r="D4365" s="3" t="s">
        <v>21</v>
      </c>
      <c r="E4365" s="3" t="s">
        <v>5852</v>
      </c>
      <c r="F4365" s="3" t="s">
        <v>205</v>
      </c>
      <c r="G4365">
        <v>4326</v>
      </c>
      <c r="H4365" s="3" t="s">
        <v>17</v>
      </c>
      <c r="I4365" s="3" t="s">
        <v>10093</v>
      </c>
      <c r="J4365" s="3" t="s">
        <v>10181</v>
      </c>
      <c r="K4365" s="3" t="s">
        <v>8631</v>
      </c>
      <c r="L4365" s="3" t="s">
        <v>12572</v>
      </c>
      <c r="M4365" s="3" t="s">
        <v>32</v>
      </c>
      <c r="N4365" s="3">
        <f>IF(Broker_Trades2[[#This Row],[Status]]="Complete",((Broker_Trades2[Sell Price]-Broker_Trades2[Buy Price])/Broker_Trades2[[#This Row],[Buy Price]]),"")</f>
        <v>0.10951526032315978</v>
      </c>
      <c r="O43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4365" s="3">
        <f>IFERROR(Broker_Trades2[[#This Row],[Return]]/Broker_Trades2[[#This Row],[Time]],Broker_Trades2[[#This Row],[Return]])</f>
        <v>1.7111759425493716E-3</v>
      </c>
    </row>
    <row r="4366" spans="1:16" x14ac:dyDescent="0.3">
      <c r="A4366">
        <v>4365</v>
      </c>
      <c r="B4366" s="3" t="s">
        <v>10210</v>
      </c>
      <c r="C4366" s="4">
        <v>43973.713194444441</v>
      </c>
      <c r="D4366" s="3" t="s">
        <v>21</v>
      </c>
      <c r="E4366" s="3" t="s">
        <v>22</v>
      </c>
      <c r="F4366" s="3" t="s">
        <v>23</v>
      </c>
      <c r="G4366">
        <v>261</v>
      </c>
      <c r="H4366" s="3" t="s">
        <v>24</v>
      </c>
      <c r="I4366" s="3" t="s">
        <v>10093</v>
      </c>
      <c r="J4366" s="3" t="s">
        <v>10142</v>
      </c>
      <c r="K4366" s="3" t="s">
        <v>8953</v>
      </c>
      <c r="L4366" s="3" t="s">
        <v>2593</v>
      </c>
      <c r="M4366" s="3" t="s">
        <v>32</v>
      </c>
      <c r="N4366" s="3">
        <f>IF(Broker_Trades2[[#This Row],[Status]]="Complete",((Broker_Trades2[Sell Price]-Broker_Trades2[Buy Price])/Broker_Trades2[[#This Row],[Buy Price]]),"")</f>
        <v>0.34190231362467866</v>
      </c>
      <c r="O43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4366" s="3">
        <f>IFERROR(Broker_Trades2[[#This Row],[Return]]/Broker_Trades2[[#This Row],[Time]],Broker_Trades2[[#This Row],[Return]])</f>
        <v>8.1405312767780635E-3</v>
      </c>
    </row>
    <row r="4367" spans="1:16" x14ac:dyDescent="0.3">
      <c r="A4367">
        <v>4366</v>
      </c>
      <c r="B4367" s="3" t="s">
        <v>10212</v>
      </c>
      <c r="C4367" s="4">
        <v>43973.713194444441</v>
      </c>
      <c r="D4367" s="3" t="s">
        <v>21</v>
      </c>
      <c r="E4367" s="3" t="s">
        <v>1982</v>
      </c>
      <c r="F4367" s="3" t="s">
        <v>758</v>
      </c>
      <c r="G4367">
        <v>4350</v>
      </c>
      <c r="H4367" s="3" t="s">
        <v>24</v>
      </c>
      <c r="I4367" s="3" t="s">
        <v>10093</v>
      </c>
      <c r="J4367" s="3" t="s">
        <v>10165</v>
      </c>
      <c r="K4367" s="3" t="s">
        <v>6591</v>
      </c>
      <c r="L4367" s="3" t="s">
        <v>12573</v>
      </c>
      <c r="M4367" s="3" t="s">
        <v>32</v>
      </c>
      <c r="N4367" s="3">
        <f>IF(Broker_Trades2[[#This Row],[Status]]="Complete",((Broker_Trades2[Sell Price]-Broker_Trades2[Buy Price])/Broker_Trades2[[#This Row],[Buy Price]]),"")</f>
        <v>0.1869031377899045</v>
      </c>
      <c r="O43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135</v>
      </c>
      <c r="P4367" s="3">
        <f>IFERROR(Broker_Trades2[[#This Row],[Return]]/Broker_Trades2[[#This Row],[Time]],Broker_Trades2[[#This Row],[Return]])</f>
        <v>1.3844676873326258E-3</v>
      </c>
    </row>
    <row r="4368" spans="1:16" x14ac:dyDescent="0.3">
      <c r="A4368">
        <v>4367</v>
      </c>
      <c r="B4368" s="3" t="s">
        <v>10213</v>
      </c>
      <c r="C4368" s="4">
        <v>43973.712500000001</v>
      </c>
      <c r="D4368" s="3" t="s">
        <v>21</v>
      </c>
      <c r="E4368" s="3" t="s">
        <v>1930</v>
      </c>
      <c r="F4368" s="3" t="s">
        <v>1460</v>
      </c>
      <c r="G4368">
        <v>1598</v>
      </c>
      <c r="H4368" s="3" t="s">
        <v>59</v>
      </c>
      <c r="I4368" s="3" t="s">
        <v>10093</v>
      </c>
      <c r="J4368" s="3" t="s">
        <v>10214</v>
      </c>
      <c r="K4368" s="3" t="s">
        <v>3496</v>
      </c>
      <c r="L4368" s="3" t="s">
        <v>905</v>
      </c>
      <c r="M4368" s="3" t="s">
        <v>32</v>
      </c>
      <c r="N4368" s="3">
        <f>IF(Broker_Trades2[[#This Row],[Status]]="Complete",((Broker_Trades2[Sell Price]-Broker_Trades2[Buy Price])/Broker_Trades2[[#This Row],[Buy Price]]),"")</f>
        <v>0.94427545930161827</v>
      </c>
      <c r="O43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415</v>
      </c>
      <c r="P4368" s="3">
        <f>IFERROR(Broker_Trades2[[#This Row],[Return]]/Broker_Trades2[[#This Row],[Time]],Broker_Trades2[[#This Row],[Return]])</f>
        <v>2.2753625525340198E-3</v>
      </c>
    </row>
    <row r="4369" spans="1:16" hidden="1" x14ac:dyDescent="0.3">
      <c r="A4369">
        <v>4368</v>
      </c>
      <c r="B4369" s="3" t="s">
        <v>10215</v>
      </c>
      <c r="C4369" s="4">
        <v>43973.712500000001</v>
      </c>
      <c r="D4369" s="3" t="s">
        <v>21</v>
      </c>
      <c r="E4369" s="3" t="s">
        <v>332</v>
      </c>
      <c r="F4369" s="3" t="s">
        <v>333</v>
      </c>
      <c r="G4369">
        <v>2504</v>
      </c>
      <c r="H4369" s="3" t="s">
        <v>59</v>
      </c>
      <c r="I4369" s="3" t="s">
        <v>2695</v>
      </c>
      <c r="J4369" s="3" t="s">
        <v>2695</v>
      </c>
      <c r="K4369" s="3" t="s">
        <v>2695</v>
      </c>
      <c r="L4369" s="3" t="s">
        <v>2695</v>
      </c>
      <c r="M4369" s="3" t="s">
        <v>190</v>
      </c>
      <c r="N4369" s="3" t="str">
        <f>IF(Broker_Trades2[[#This Row],[Status]]="Complete",((Broker_Trades2[Sell Price]-Broker_Trades2[Buy Price])/Broker_Trades2[[#This Row],[Buy Price]]),"")</f>
        <v/>
      </c>
      <c r="O43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69" s="3" t="str">
        <f>IFERROR(Broker_Trades2[[#This Row],[Return]]/Broker_Trades2[[#This Row],[Time]],Broker_Trades2[[#This Row],[Return]])</f>
        <v/>
      </c>
    </row>
    <row r="4370" spans="1:16" hidden="1" x14ac:dyDescent="0.3">
      <c r="A4370">
        <v>4369</v>
      </c>
      <c r="B4370" s="3" t="s">
        <v>10216</v>
      </c>
      <c r="C4370" s="4">
        <v>43973.712500000001</v>
      </c>
      <c r="D4370" s="3" t="s">
        <v>21</v>
      </c>
      <c r="E4370" s="3" t="s">
        <v>1332</v>
      </c>
      <c r="F4370" s="3" t="s">
        <v>569</v>
      </c>
      <c r="G4370">
        <v>1392</v>
      </c>
      <c r="H4370" s="3" t="s">
        <v>59</v>
      </c>
      <c r="I4370" s="3" t="s">
        <v>2695</v>
      </c>
      <c r="J4370" s="3" t="s">
        <v>2695</v>
      </c>
      <c r="K4370" s="3" t="s">
        <v>2695</v>
      </c>
      <c r="L4370" s="3" t="s">
        <v>2695</v>
      </c>
      <c r="M4370" s="3" t="s">
        <v>190</v>
      </c>
      <c r="N4370" s="3" t="str">
        <f>IF(Broker_Trades2[[#This Row],[Status]]="Complete",((Broker_Trades2[Sell Price]-Broker_Trades2[Buy Price])/Broker_Trades2[[#This Row],[Buy Price]]),"")</f>
        <v/>
      </c>
      <c r="O437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70" s="3" t="str">
        <f>IFERROR(Broker_Trades2[[#This Row],[Return]]/Broker_Trades2[[#This Row],[Time]],Broker_Trades2[[#This Row],[Return]])</f>
        <v/>
      </c>
    </row>
    <row r="4371" spans="1:16" x14ac:dyDescent="0.3">
      <c r="A4371">
        <v>4370</v>
      </c>
      <c r="B4371" s="3" t="s">
        <v>10217</v>
      </c>
      <c r="C4371" s="4">
        <v>43973.711111111108</v>
      </c>
      <c r="D4371" s="3" t="s">
        <v>6721</v>
      </c>
      <c r="E4371" s="3" t="s">
        <v>4656</v>
      </c>
      <c r="F4371" s="3" t="s">
        <v>4657</v>
      </c>
      <c r="G4371">
        <v>300</v>
      </c>
      <c r="H4371" s="3" t="s">
        <v>24</v>
      </c>
      <c r="I4371" s="3" t="s">
        <v>10093</v>
      </c>
      <c r="J4371" s="3" t="s">
        <v>10218</v>
      </c>
      <c r="K4371" s="3" t="s">
        <v>9331</v>
      </c>
      <c r="L4371" s="3" t="s">
        <v>4568</v>
      </c>
      <c r="M4371" s="3" t="s">
        <v>32</v>
      </c>
      <c r="N4371" s="3">
        <f>IF(Broker_Trades2[[#This Row],[Status]]="Complete",((Broker_Trades2[Sell Price]-Broker_Trades2[Buy Price])/Broker_Trades2[[#This Row],[Buy Price]]),"")</f>
        <v>0.30151843817787416</v>
      </c>
      <c r="O43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4371" s="3">
        <f>IFERROR(Broker_Trades2[[#This Row],[Return]]/Broker_Trades2[[#This Row],[Time]],Broker_Trades2[[#This Row],[Return]])</f>
        <v>1.0397187523374971E-2</v>
      </c>
    </row>
    <row r="4372" spans="1:16" x14ac:dyDescent="0.3">
      <c r="A4372">
        <v>4371</v>
      </c>
      <c r="B4372" s="3" t="s">
        <v>10220</v>
      </c>
      <c r="C4372" s="4">
        <v>43973.710416666669</v>
      </c>
      <c r="D4372" s="3" t="s">
        <v>4760</v>
      </c>
      <c r="E4372" s="3" t="s">
        <v>332</v>
      </c>
      <c r="F4372" s="3" t="s">
        <v>333</v>
      </c>
      <c r="G4372">
        <v>2747</v>
      </c>
      <c r="H4372" s="3" t="s">
        <v>17</v>
      </c>
      <c r="I4372" s="3" t="s">
        <v>10093</v>
      </c>
      <c r="J4372" s="3" t="s">
        <v>10168</v>
      </c>
      <c r="K4372" s="3" t="s">
        <v>9948</v>
      </c>
      <c r="L4372" s="3" t="s">
        <v>12574</v>
      </c>
      <c r="M4372" s="3" t="s">
        <v>32</v>
      </c>
      <c r="N4372" s="3">
        <f>IF(Broker_Trades2[[#This Row],[Status]]="Complete",((Broker_Trades2[Sell Price]-Broker_Trades2[Buy Price])/Broker_Trades2[[#This Row],[Buy Price]]),"")</f>
        <v>6.4728682170542631E-2</v>
      </c>
      <c r="O43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372" s="3">
        <f>IFERROR(Broker_Trades2[[#This Row],[Return]]/Broker_Trades2[[#This Row],[Time]],Broker_Trades2[[#This Row],[Return]])</f>
        <v>1.0788113695090439E-2</v>
      </c>
    </row>
    <row r="4373" spans="1:16" x14ac:dyDescent="0.3">
      <c r="A4373">
        <v>4372</v>
      </c>
      <c r="B4373" s="3" t="s">
        <v>10222</v>
      </c>
      <c r="C4373" s="4">
        <v>43972.867361111108</v>
      </c>
      <c r="D4373" s="3" t="s">
        <v>159</v>
      </c>
      <c r="E4373" s="3" t="s">
        <v>1965</v>
      </c>
      <c r="F4373" s="3" t="s">
        <v>1966</v>
      </c>
      <c r="G4373">
        <v>615</v>
      </c>
      <c r="H4373" s="3" t="s">
        <v>24</v>
      </c>
      <c r="I4373" s="3" t="s">
        <v>10223</v>
      </c>
      <c r="J4373" s="3" t="s">
        <v>10224</v>
      </c>
      <c r="K4373" s="3" t="s">
        <v>9009</v>
      </c>
      <c r="L4373" s="3" t="s">
        <v>3342</v>
      </c>
      <c r="M4373" s="3" t="s">
        <v>32</v>
      </c>
      <c r="N4373" s="3">
        <f>IF(Broker_Trades2[[#This Row],[Status]]="Complete",((Broker_Trades2[Sell Price]-Broker_Trades2[Buy Price])/Broker_Trades2[[#This Row],[Buy Price]]),"")</f>
        <v>0.15244073831162752</v>
      </c>
      <c r="O43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4373" s="3">
        <f>IFERROR(Broker_Trades2[[#This Row],[Return]]/Broker_Trades2[[#This Row],[Time]],Broker_Trades2[[#This Row],[Return]])</f>
        <v>2.8229766354005096E-3</v>
      </c>
    </row>
    <row r="4374" spans="1:16" x14ac:dyDescent="0.3">
      <c r="A4374">
        <v>4373</v>
      </c>
      <c r="B4374" s="3" t="s">
        <v>10225</v>
      </c>
      <c r="C4374" s="4">
        <v>43972.861111111109</v>
      </c>
      <c r="D4374" s="3" t="s">
        <v>38</v>
      </c>
      <c r="E4374" s="3" t="s">
        <v>1965</v>
      </c>
      <c r="F4374" s="3" t="s">
        <v>1966</v>
      </c>
      <c r="G4374">
        <v>585</v>
      </c>
      <c r="H4374" s="3" t="s">
        <v>24</v>
      </c>
      <c r="I4374" s="3" t="s">
        <v>10223</v>
      </c>
      <c r="J4374" s="3" t="s">
        <v>10224</v>
      </c>
      <c r="K4374" s="3" t="s">
        <v>9805</v>
      </c>
      <c r="L4374" s="3" t="s">
        <v>11773</v>
      </c>
      <c r="M4374" s="3" t="s">
        <v>32</v>
      </c>
      <c r="N4374" s="3">
        <f>IF(Broker_Trades2[[#This Row],[Status]]="Complete",((Broker_Trades2[Sell Price]-Broker_Trades2[Buy Price])/Broker_Trades2[[#This Row],[Buy Price]]),"")</f>
        <v>9.622411693057252E-2</v>
      </c>
      <c r="O43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4374" s="3">
        <f>IFERROR(Broker_Trades2[[#This Row],[Return]]/Broker_Trades2[[#This Row],[Time]],Broker_Trades2[[#This Row],[Return]])</f>
        <v>6.8731512093266082E-3</v>
      </c>
    </row>
    <row r="4375" spans="1:16" hidden="1" x14ac:dyDescent="0.3">
      <c r="A4375">
        <v>4374</v>
      </c>
      <c r="B4375" s="3" t="s">
        <v>10226</v>
      </c>
      <c r="C4375" s="4">
        <v>43972.853472222225</v>
      </c>
      <c r="D4375" s="3" t="s">
        <v>34</v>
      </c>
      <c r="E4375" s="3" t="s">
        <v>1965</v>
      </c>
      <c r="F4375" s="3" t="s">
        <v>1966</v>
      </c>
      <c r="G4375">
        <v>108</v>
      </c>
      <c r="H4375" s="3" t="s">
        <v>24</v>
      </c>
      <c r="I4375" s="3" t="s">
        <v>2695</v>
      </c>
      <c r="J4375" s="3" t="s">
        <v>2695</v>
      </c>
      <c r="K4375" s="3" t="s">
        <v>2695</v>
      </c>
      <c r="L4375" s="3" t="s">
        <v>2695</v>
      </c>
      <c r="M4375" s="3" t="s">
        <v>190</v>
      </c>
      <c r="N4375" s="3" t="str">
        <f>IF(Broker_Trades2[[#This Row],[Status]]="Complete",((Broker_Trades2[Sell Price]-Broker_Trades2[Buy Price])/Broker_Trades2[[#This Row],[Buy Price]]),"")</f>
        <v/>
      </c>
      <c r="O43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75" s="3" t="str">
        <f>IFERROR(Broker_Trades2[[#This Row],[Return]]/Broker_Trades2[[#This Row],[Time]],Broker_Trades2[[#This Row],[Return]])</f>
        <v/>
      </c>
    </row>
    <row r="4376" spans="1:16" hidden="1" x14ac:dyDescent="0.3">
      <c r="A4376">
        <v>4375</v>
      </c>
      <c r="B4376" s="3" t="s">
        <v>10227</v>
      </c>
      <c r="C4376" s="4">
        <v>43972.853472222225</v>
      </c>
      <c r="D4376" s="3" t="s">
        <v>34</v>
      </c>
      <c r="E4376" s="3" t="s">
        <v>1965</v>
      </c>
      <c r="F4376" s="3" t="s">
        <v>1966</v>
      </c>
      <c r="G4376">
        <v>3980</v>
      </c>
      <c r="H4376" s="3" t="s">
        <v>24</v>
      </c>
      <c r="I4376" s="3" t="s">
        <v>2695</v>
      </c>
      <c r="J4376" s="3" t="s">
        <v>2695</v>
      </c>
      <c r="K4376" s="3" t="s">
        <v>2695</v>
      </c>
      <c r="L4376" s="3" t="s">
        <v>2695</v>
      </c>
      <c r="M4376" s="3" t="s">
        <v>190</v>
      </c>
      <c r="N4376" s="3" t="str">
        <f>IF(Broker_Trades2[[#This Row],[Status]]="Complete",((Broker_Trades2[Sell Price]-Broker_Trades2[Buy Price])/Broker_Trades2[[#This Row],[Buy Price]]),"")</f>
        <v/>
      </c>
      <c r="O43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76" s="3" t="str">
        <f>IFERROR(Broker_Trades2[[#This Row],[Return]]/Broker_Trades2[[#This Row],[Time]],Broker_Trades2[[#This Row],[Return]])</f>
        <v/>
      </c>
    </row>
    <row r="4377" spans="1:16" hidden="1" x14ac:dyDescent="0.3">
      <c r="A4377">
        <v>4376</v>
      </c>
      <c r="B4377" s="3" t="s">
        <v>10228</v>
      </c>
      <c r="C4377" s="4">
        <v>43972.852777777778</v>
      </c>
      <c r="D4377" s="3" t="s">
        <v>34</v>
      </c>
      <c r="E4377" s="3" t="s">
        <v>1965</v>
      </c>
      <c r="F4377" s="3" t="s">
        <v>1966</v>
      </c>
      <c r="G4377">
        <v>3000</v>
      </c>
      <c r="H4377" s="3" t="s">
        <v>24</v>
      </c>
      <c r="I4377" s="3" t="s">
        <v>2695</v>
      </c>
      <c r="J4377" s="3" t="s">
        <v>2695</v>
      </c>
      <c r="K4377" s="3" t="s">
        <v>2695</v>
      </c>
      <c r="L4377" s="3" t="s">
        <v>2695</v>
      </c>
      <c r="M4377" s="3" t="s">
        <v>190</v>
      </c>
      <c r="N4377" s="3" t="str">
        <f>IF(Broker_Trades2[[#This Row],[Status]]="Complete",((Broker_Trades2[Sell Price]-Broker_Trades2[Buy Price])/Broker_Trades2[[#This Row],[Buy Price]]),"")</f>
        <v/>
      </c>
      <c r="O437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77" s="3" t="str">
        <f>IFERROR(Broker_Trades2[[#This Row],[Return]]/Broker_Trades2[[#This Row],[Time]],Broker_Trades2[[#This Row],[Return]])</f>
        <v/>
      </c>
    </row>
    <row r="4378" spans="1:16" x14ac:dyDescent="0.3">
      <c r="A4378">
        <v>4377</v>
      </c>
      <c r="B4378" s="3" t="s">
        <v>10229</v>
      </c>
      <c r="C4378" s="4">
        <v>43972.852777777778</v>
      </c>
      <c r="D4378" s="3" t="s">
        <v>354</v>
      </c>
      <c r="E4378" s="3" t="s">
        <v>1089</v>
      </c>
      <c r="F4378" s="3" t="s">
        <v>1090</v>
      </c>
      <c r="G4378">
        <v>950</v>
      </c>
      <c r="H4378" s="3" t="s">
        <v>24</v>
      </c>
      <c r="I4378" s="3" t="s">
        <v>10223</v>
      </c>
      <c r="J4378" s="3" t="s">
        <v>9376</v>
      </c>
      <c r="K4378" s="3" t="s">
        <v>9948</v>
      </c>
      <c r="L4378" s="3" t="s">
        <v>1105</v>
      </c>
      <c r="M4378" s="3" t="s">
        <v>32</v>
      </c>
      <c r="N4378" s="3">
        <f>IF(Broker_Trades2[[#This Row],[Status]]="Complete",((Broker_Trades2[Sell Price]-Broker_Trades2[Buy Price])/Broker_Trades2[[#This Row],[Buy Price]]),"")</f>
        <v>8.5714285714285715E-2</v>
      </c>
      <c r="O43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378" s="3">
        <f>IFERROR(Broker_Trades2[[#This Row],[Return]]/Broker_Trades2[[#This Row],[Time]],Broker_Trades2[[#This Row],[Return]])</f>
        <v>8.5714285714285719E-3</v>
      </c>
    </row>
    <row r="4379" spans="1:16" x14ac:dyDescent="0.3">
      <c r="A4379">
        <v>4378</v>
      </c>
      <c r="B4379" s="3" t="s">
        <v>10231</v>
      </c>
      <c r="C4379" s="4">
        <v>43972.852777777778</v>
      </c>
      <c r="D4379" s="3" t="s">
        <v>354</v>
      </c>
      <c r="E4379" s="3" t="s">
        <v>8395</v>
      </c>
      <c r="F4379" s="3" t="s">
        <v>8395</v>
      </c>
      <c r="G4379">
        <v>325</v>
      </c>
      <c r="H4379" s="3" t="s">
        <v>24</v>
      </c>
      <c r="I4379" s="3" t="s">
        <v>10223</v>
      </c>
      <c r="J4379" s="3" t="s">
        <v>10232</v>
      </c>
      <c r="K4379" s="3" t="s">
        <v>8729</v>
      </c>
      <c r="L4379" s="3" t="s">
        <v>4498</v>
      </c>
      <c r="M4379" s="3" t="s">
        <v>32</v>
      </c>
      <c r="N4379" s="3">
        <f>IF(Broker_Trades2[[#This Row],[Status]]="Complete",((Broker_Trades2[Sell Price]-Broker_Trades2[Buy Price])/Broker_Trades2[[#This Row],[Buy Price]]),"")</f>
        <v>0.36468612219189583</v>
      </c>
      <c r="O43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4379" s="3">
        <f>IFERROR(Broker_Trades2[[#This Row],[Return]]/Broker_Trades2[[#This Row],[Time]],Broker_Trades2[[#This Row],[Return]])</f>
        <v>5.8820342289015457E-3</v>
      </c>
    </row>
    <row r="4380" spans="1:16" x14ac:dyDescent="0.3">
      <c r="A4380">
        <v>4379</v>
      </c>
      <c r="B4380" s="3" t="s">
        <v>10233</v>
      </c>
      <c r="C4380" s="4">
        <v>43972.852083333331</v>
      </c>
      <c r="D4380" s="3" t="s">
        <v>354</v>
      </c>
      <c r="E4380" s="3" t="s">
        <v>757</v>
      </c>
      <c r="F4380" s="3" t="s">
        <v>758</v>
      </c>
      <c r="G4380">
        <v>4720</v>
      </c>
      <c r="H4380" s="3" t="s">
        <v>24</v>
      </c>
      <c r="I4380" s="3" t="s">
        <v>10223</v>
      </c>
      <c r="J4380" s="3" t="s">
        <v>10234</v>
      </c>
      <c r="K4380" s="3" t="s">
        <v>6333</v>
      </c>
      <c r="L4380" s="3" t="s">
        <v>12575</v>
      </c>
      <c r="M4380" s="3" t="s">
        <v>32</v>
      </c>
      <c r="N4380" s="3">
        <f>IF(Broker_Trades2[[#This Row],[Status]]="Complete",((Broker_Trades2[Sell Price]-Broker_Trades2[Buy Price])/Broker_Trades2[[#This Row],[Buy Price]]),"")</f>
        <v>0.3295774647887324</v>
      </c>
      <c r="O43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153</v>
      </c>
      <c r="P4380" s="3">
        <f>IFERROR(Broker_Trades2[[#This Row],[Return]]/Broker_Trades2[[#This Row],[Time]],Broker_Trades2[[#This Row],[Return]])</f>
        <v>2.1541010770505385E-3</v>
      </c>
    </row>
    <row r="4381" spans="1:16" x14ac:dyDescent="0.3">
      <c r="A4381">
        <v>4380</v>
      </c>
      <c r="B4381" s="3" t="s">
        <v>10235</v>
      </c>
      <c r="C4381" s="4">
        <v>43972.852083333331</v>
      </c>
      <c r="D4381" s="3" t="s">
        <v>159</v>
      </c>
      <c r="E4381" s="3" t="s">
        <v>3326</v>
      </c>
      <c r="F4381" s="3" t="s">
        <v>3327</v>
      </c>
      <c r="G4381">
        <v>64</v>
      </c>
      <c r="H4381" s="3" t="s">
        <v>24</v>
      </c>
      <c r="I4381" s="3" t="s">
        <v>10223</v>
      </c>
      <c r="J4381" s="3" t="s">
        <v>10236</v>
      </c>
      <c r="K4381" s="3" t="s">
        <v>6533</v>
      </c>
      <c r="L4381" s="3" t="s">
        <v>12417</v>
      </c>
      <c r="M4381" s="3" t="s">
        <v>32</v>
      </c>
      <c r="N4381" s="3">
        <f>IF(Broker_Trades2[[#This Row],[Status]]="Complete",((Broker_Trades2[Sell Price]-Broker_Trades2[Buy Price])/Broker_Trades2[[#This Row],[Buy Price]]),"")</f>
        <v>0.57635467980295563</v>
      </c>
      <c r="O43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146</v>
      </c>
      <c r="P4381" s="3">
        <f>IFERROR(Broker_Trades2[[#This Row],[Return]]/Broker_Trades2[[#This Row],[Time]],Broker_Trades2[[#This Row],[Return]])</f>
        <v>3.9476347931709293E-3</v>
      </c>
    </row>
    <row r="4382" spans="1:16" x14ac:dyDescent="0.3">
      <c r="A4382">
        <v>4381</v>
      </c>
      <c r="B4382" s="3" t="s">
        <v>10237</v>
      </c>
      <c r="C4382" s="4">
        <v>43972.851388888892</v>
      </c>
      <c r="D4382" s="3" t="s">
        <v>159</v>
      </c>
      <c r="E4382" s="3" t="s">
        <v>628</v>
      </c>
      <c r="F4382" s="3" t="s">
        <v>629</v>
      </c>
      <c r="G4382">
        <v>1700</v>
      </c>
      <c r="H4382" s="3" t="s">
        <v>24</v>
      </c>
      <c r="I4382" s="3" t="s">
        <v>10223</v>
      </c>
      <c r="J4382" s="3" t="s">
        <v>10238</v>
      </c>
      <c r="K4382" s="3" t="s">
        <v>10478</v>
      </c>
      <c r="L4382" s="3" t="s">
        <v>12576</v>
      </c>
      <c r="M4382" s="3" t="s">
        <v>32</v>
      </c>
      <c r="N4382" s="3">
        <f>IF(Broker_Trades2[[#This Row],[Status]]="Complete",((Broker_Trades2[Sell Price]-Broker_Trades2[Buy Price])/Broker_Trades2[[#This Row],[Buy Price]]),"")</f>
        <v>-9.9999999999999936E-2</v>
      </c>
      <c r="O43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4382" s="3">
        <f>IFERROR(Broker_Trades2[[#This Row],[Return]]/Broker_Trades2[[#This Row],[Time]],Broker_Trades2[[#This Row],[Return]])</f>
        <v>-1.8867924528301874E-3</v>
      </c>
    </row>
    <row r="4383" spans="1:16" hidden="1" x14ac:dyDescent="0.3">
      <c r="A4383">
        <v>4382</v>
      </c>
      <c r="B4383" s="3" t="s">
        <v>10239</v>
      </c>
      <c r="C4383" s="4">
        <v>43972.851388888892</v>
      </c>
      <c r="D4383" s="3" t="s">
        <v>159</v>
      </c>
      <c r="E4383" s="3" t="s">
        <v>1930</v>
      </c>
      <c r="F4383" s="3" t="s">
        <v>1460</v>
      </c>
      <c r="G4383">
        <v>2060</v>
      </c>
      <c r="H4383" s="3" t="s">
        <v>24</v>
      </c>
      <c r="I4383" s="3" t="s">
        <v>2695</v>
      </c>
      <c r="J4383" s="3" t="s">
        <v>2695</v>
      </c>
      <c r="K4383" s="3" t="s">
        <v>2695</v>
      </c>
      <c r="L4383" s="3" t="s">
        <v>2695</v>
      </c>
      <c r="M4383" s="3" t="s">
        <v>190</v>
      </c>
      <c r="N4383" s="3" t="str">
        <f>IF(Broker_Trades2[[#This Row],[Status]]="Complete",((Broker_Trades2[Sell Price]-Broker_Trades2[Buy Price])/Broker_Trades2[[#This Row],[Buy Price]]),"")</f>
        <v/>
      </c>
      <c r="O438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83" s="3" t="str">
        <f>IFERROR(Broker_Trades2[[#This Row],[Return]]/Broker_Trades2[[#This Row],[Time]],Broker_Trades2[[#This Row],[Return]])</f>
        <v/>
      </c>
    </row>
    <row r="4384" spans="1:16" x14ac:dyDescent="0.3">
      <c r="A4384">
        <v>4383</v>
      </c>
      <c r="B4384" s="3" t="s">
        <v>10240</v>
      </c>
      <c r="C4384" s="4">
        <v>43972.850694444445</v>
      </c>
      <c r="D4384" s="3" t="s">
        <v>159</v>
      </c>
      <c r="E4384" s="3" t="s">
        <v>757</v>
      </c>
      <c r="F4384" s="3" t="s">
        <v>758</v>
      </c>
      <c r="G4384">
        <v>4305</v>
      </c>
      <c r="H4384" s="3" t="s">
        <v>24</v>
      </c>
      <c r="I4384" s="3" t="s">
        <v>10223</v>
      </c>
      <c r="J4384" s="3" t="s">
        <v>10234</v>
      </c>
      <c r="K4384" s="3" t="s">
        <v>6591</v>
      </c>
      <c r="L4384" s="3" t="s">
        <v>12577</v>
      </c>
      <c r="M4384" s="3" t="s">
        <v>32</v>
      </c>
      <c r="N4384" s="3">
        <f>IF(Broker_Trades2[[#This Row],[Status]]="Complete",((Broker_Trades2[Sell Price]-Broker_Trades2[Buy Price])/Broker_Trades2[[#This Row],[Buy Price]]),"")</f>
        <v>0.21267605633802816</v>
      </c>
      <c r="O43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139</v>
      </c>
      <c r="P4384" s="3">
        <f>IFERROR(Broker_Trades2[[#This Row],[Return]]/Broker_Trades2[[#This Row],[Time]],Broker_Trades2[[#This Row],[Return]])</f>
        <v>1.530043570777181E-3</v>
      </c>
    </row>
    <row r="4385" spans="1:16" hidden="1" x14ac:dyDescent="0.3">
      <c r="A4385">
        <v>4384</v>
      </c>
      <c r="B4385" s="3" t="s">
        <v>10241</v>
      </c>
      <c r="C4385" s="4">
        <v>43972.849305555559</v>
      </c>
      <c r="D4385" s="3" t="s">
        <v>38</v>
      </c>
      <c r="E4385" s="3" t="s">
        <v>1930</v>
      </c>
      <c r="F4385" s="3" t="s">
        <v>1460</v>
      </c>
      <c r="G4385">
        <v>2050</v>
      </c>
      <c r="H4385" s="3" t="s">
        <v>24</v>
      </c>
      <c r="I4385" s="3" t="s">
        <v>2695</v>
      </c>
      <c r="J4385" s="3" t="s">
        <v>2695</v>
      </c>
      <c r="K4385" s="3" t="s">
        <v>2695</v>
      </c>
      <c r="L4385" s="3" t="s">
        <v>2695</v>
      </c>
      <c r="M4385" s="3" t="s">
        <v>190</v>
      </c>
      <c r="N4385" s="3" t="str">
        <f>IF(Broker_Trades2[[#This Row],[Status]]="Complete",((Broker_Trades2[Sell Price]-Broker_Trades2[Buy Price])/Broker_Trades2[[#This Row],[Buy Price]]),"")</f>
        <v/>
      </c>
      <c r="O438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85" s="3" t="str">
        <f>IFERROR(Broker_Trades2[[#This Row],[Return]]/Broker_Trades2[[#This Row],[Time]],Broker_Trades2[[#This Row],[Return]])</f>
        <v/>
      </c>
    </row>
    <row r="4386" spans="1:16" x14ac:dyDescent="0.3">
      <c r="A4386">
        <v>4385</v>
      </c>
      <c r="B4386" s="3" t="s">
        <v>10242</v>
      </c>
      <c r="C4386" s="4">
        <v>43972.849305555559</v>
      </c>
      <c r="D4386" s="3" t="s">
        <v>38</v>
      </c>
      <c r="E4386" s="3" t="s">
        <v>757</v>
      </c>
      <c r="F4386" s="3" t="s">
        <v>758</v>
      </c>
      <c r="G4386">
        <v>4200</v>
      </c>
      <c r="H4386" s="3" t="s">
        <v>24</v>
      </c>
      <c r="I4386" s="3" t="s">
        <v>10223</v>
      </c>
      <c r="J4386" s="3" t="s">
        <v>10234</v>
      </c>
      <c r="K4386" s="3" t="s">
        <v>8567</v>
      </c>
      <c r="L4386" s="3" t="s">
        <v>12578</v>
      </c>
      <c r="M4386" s="3" t="s">
        <v>32</v>
      </c>
      <c r="N4386" s="3">
        <f>IF(Broker_Trades2[[#This Row],[Status]]="Complete",((Broker_Trades2[Sell Price]-Broker_Trades2[Buy Price])/Broker_Trades2[[#This Row],[Buy Price]]),"")</f>
        <v>0.18309859154929578</v>
      </c>
      <c r="O43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4386" s="3">
        <f>IFERROR(Broker_Trades2[[#This Row],[Return]]/Broker_Trades2[[#This Row],[Time]],Broker_Trades2[[#This Row],[Return]])</f>
        <v>2.7328147992432207E-3</v>
      </c>
    </row>
    <row r="4387" spans="1:16" x14ac:dyDescent="0.3">
      <c r="A4387">
        <v>4386</v>
      </c>
      <c r="B4387" s="3" t="s">
        <v>10243</v>
      </c>
      <c r="C4387" s="4">
        <v>43972.848611111112</v>
      </c>
      <c r="D4387" s="3" t="s">
        <v>38</v>
      </c>
      <c r="E4387" s="3" t="s">
        <v>1249</v>
      </c>
      <c r="F4387" s="3" t="s">
        <v>1250</v>
      </c>
      <c r="G4387">
        <v>100</v>
      </c>
      <c r="H4387" s="3" t="s">
        <v>59</v>
      </c>
      <c r="I4387" s="3" t="s">
        <v>10223</v>
      </c>
      <c r="J4387" s="3" t="s">
        <v>10244</v>
      </c>
      <c r="K4387" s="3" t="s">
        <v>9994</v>
      </c>
      <c r="L4387" s="3" t="s">
        <v>7346</v>
      </c>
      <c r="M4387" s="3" t="s">
        <v>32</v>
      </c>
      <c r="N4387" s="3">
        <f>IF(Broker_Trades2[[#This Row],[Status]]="Complete",((Broker_Trades2[Sell Price]-Broker_Trades2[Buy Price])/Broker_Trades2[[#This Row],[Buy Price]]),"")</f>
        <v>9.2896174863387984E-2</v>
      </c>
      <c r="O43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387" s="3">
        <f>IFERROR(Broker_Trades2[[#This Row],[Return]]/Broker_Trades2[[#This Row],[Time]],Broker_Trades2[[#This Row],[Return]])</f>
        <v>1.3270882123341141E-2</v>
      </c>
    </row>
    <row r="4388" spans="1:16" hidden="1" x14ac:dyDescent="0.3">
      <c r="A4388">
        <v>4387</v>
      </c>
      <c r="B4388" s="3" t="s">
        <v>10246</v>
      </c>
      <c r="C4388" s="4">
        <v>43971.683333333334</v>
      </c>
      <c r="D4388" s="3" t="s">
        <v>21</v>
      </c>
      <c r="E4388" s="3" t="s">
        <v>1892</v>
      </c>
      <c r="F4388" s="3" t="s">
        <v>1688</v>
      </c>
      <c r="G4388">
        <v>3000</v>
      </c>
      <c r="H4388" s="3" t="s">
        <v>24</v>
      </c>
      <c r="I4388" s="3" t="s">
        <v>2695</v>
      </c>
      <c r="J4388" s="3" t="s">
        <v>2695</v>
      </c>
      <c r="K4388" s="3" t="s">
        <v>2695</v>
      </c>
      <c r="L4388" s="3" t="s">
        <v>2695</v>
      </c>
      <c r="M4388" s="3" t="s">
        <v>190</v>
      </c>
      <c r="N4388" s="3" t="str">
        <f>IF(Broker_Trades2[[#This Row],[Status]]="Complete",((Broker_Trades2[Sell Price]-Broker_Trades2[Buy Price])/Broker_Trades2[[#This Row],[Buy Price]]),"")</f>
        <v/>
      </c>
      <c r="O438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88" s="3" t="str">
        <f>IFERROR(Broker_Trades2[[#This Row],[Return]]/Broker_Trades2[[#This Row],[Time]],Broker_Trades2[[#This Row],[Return]])</f>
        <v/>
      </c>
    </row>
    <row r="4389" spans="1:16" x14ac:dyDescent="0.3">
      <c r="A4389">
        <v>4388</v>
      </c>
      <c r="B4389" s="3" t="s">
        <v>10247</v>
      </c>
      <c r="C4389" s="4">
        <v>43971.683333333334</v>
      </c>
      <c r="D4389" s="3" t="s">
        <v>6034</v>
      </c>
      <c r="E4389" s="3" t="s">
        <v>134</v>
      </c>
      <c r="F4389" s="3" t="s">
        <v>135</v>
      </c>
      <c r="G4389">
        <v>479</v>
      </c>
      <c r="H4389" s="3" t="s">
        <v>24</v>
      </c>
      <c r="I4389" s="3" t="s">
        <v>10248</v>
      </c>
      <c r="J4389" s="3" t="s">
        <v>10249</v>
      </c>
      <c r="K4389" s="3" t="s">
        <v>10048</v>
      </c>
      <c r="L4389" s="3" t="s">
        <v>15435</v>
      </c>
      <c r="M4389" s="3" t="s">
        <v>32</v>
      </c>
      <c r="N4389" s="3">
        <f>IF(Broker_Trades2[[#This Row],[Status]]="Complete",((Broker_Trades2[Sell Price]-Broker_Trades2[Buy Price])/Broker_Trades2[[#This Row],[Buy Price]]),"")</f>
        <v>-0.10000000000000006</v>
      </c>
      <c r="O43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389" s="3">
        <f>IFERROR(Broker_Trades2[[#This Row],[Return]]/Broker_Trades2[[#This Row],[Time]],Broker_Trades2[[#This Row],[Return]])</f>
        <v>-1.6666666666666677E-2</v>
      </c>
    </row>
    <row r="4390" spans="1:16" x14ac:dyDescent="0.3">
      <c r="A4390">
        <v>4389</v>
      </c>
      <c r="B4390" s="3" t="s">
        <v>10251</v>
      </c>
      <c r="C4390" s="4">
        <v>43971.683333333334</v>
      </c>
      <c r="D4390" s="3" t="s">
        <v>6034</v>
      </c>
      <c r="E4390" s="3" t="s">
        <v>1645</v>
      </c>
      <c r="F4390" s="3" t="s">
        <v>1646</v>
      </c>
      <c r="G4390">
        <v>112</v>
      </c>
      <c r="H4390" s="3" t="s">
        <v>24</v>
      </c>
      <c r="I4390" s="3" t="s">
        <v>10248</v>
      </c>
      <c r="J4390" s="3" t="s">
        <v>10252</v>
      </c>
      <c r="K4390" s="3" t="s">
        <v>9805</v>
      </c>
      <c r="L4390" s="3" t="s">
        <v>5056</v>
      </c>
      <c r="M4390" s="3" t="s">
        <v>32</v>
      </c>
      <c r="N4390" s="3">
        <f>IF(Broker_Trades2[[#This Row],[Status]]="Complete",((Broker_Trades2[Sell Price]-Broker_Trades2[Buy Price])/Broker_Trades2[[#This Row],[Buy Price]]),"")</f>
        <v>0.30612244897959184</v>
      </c>
      <c r="O43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4390" s="3">
        <f>IFERROR(Broker_Trades2[[#This Row],[Return]]/Broker_Trades2[[#This Row],[Time]],Broker_Trades2[[#This Row],[Return]])</f>
        <v>2.0408163265306124E-2</v>
      </c>
    </row>
    <row r="4391" spans="1:16" x14ac:dyDescent="0.3">
      <c r="A4391">
        <v>4390</v>
      </c>
      <c r="B4391" s="3" t="s">
        <v>10253</v>
      </c>
      <c r="C4391" s="4">
        <v>43971.682638888888</v>
      </c>
      <c r="D4391" s="3" t="s">
        <v>159</v>
      </c>
      <c r="E4391" s="3" t="s">
        <v>2139</v>
      </c>
      <c r="F4391" s="3" t="s">
        <v>2140</v>
      </c>
      <c r="G4391">
        <v>280</v>
      </c>
      <c r="H4391" s="3" t="s">
        <v>24</v>
      </c>
      <c r="I4391" s="3" t="s">
        <v>10248</v>
      </c>
      <c r="J4391" s="3" t="s">
        <v>10254</v>
      </c>
      <c r="K4391" s="3" t="s">
        <v>9805</v>
      </c>
      <c r="L4391" s="3" t="s">
        <v>5141</v>
      </c>
      <c r="M4391" s="3" t="s">
        <v>32</v>
      </c>
      <c r="N4391" s="3">
        <f>IF(Broker_Trades2[[#This Row],[Status]]="Complete",((Broker_Trades2[Sell Price]-Broker_Trades2[Buy Price])/Broker_Trades2[[#This Row],[Buy Price]]),"")</f>
        <v>0.52838427947598265</v>
      </c>
      <c r="O43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4391" s="3">
        <f>IFERROR(Broker_Trades2[[#This Row],[Return]]/Broker_Trades2[[#This Row],[Time]],Broker_Trades2[[#This Row],[Return]])</f>
        <v>3.5225618631732174E-2</v>
      </c>
    </row>
    <row r="4392" spans="1:16" x14ac:dyDescent="0.3">
      <c r="A4392">
        <v>4391</v>
      </c>
      <c r="B4392" s="3" t="s">
        <v>10256</v>
      </c>
      <c r="C4392" s="4">
        <v>43971.682638888888</v>
      </c>
      <c r="D4392" s="3" t="s">
        <v>159</v>
      </c>
      <c r="E4392" s="3" t="s">
        <v>5181</v>
      </c>
      <c r="F4392" s="3" t="s">
        <v>5182</v>
      </c>
      <c r="G4392">
        <v>351</v>
      </c>
      <c r="H4392" s="3" t="s">
        <v>24</v>
      </c>
      <c r="I4392" s="3" t="s">
        <v>10248</v>
      </c>
      <c r="J4392" s="3" t="s">
        <v>6734</v>
      </c>
      <c r="K4392" s="3" t="s">
        <v>8170</v>
      </c>
      <c r="L4392" s="3" t="s">
        <v>11079</v>
      </c>
      <c r="M4392" s="3" t="s">
        <v>32</v>
      </c>
      <c r="N4392" s="3">
        <f>IF(Broker_Trades2[[#This Row],[Status]]="Complete",((Broker_Trades2[Sell Price]-Broker_Trades2[Buy Price])/Broker_Trades2[[#This Row],[Buy Price]]),"")</f>
        <v>0.14183474300585563</v>
      </c>
      <c r="O43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4392" s="3">
        <f>IFERROR(Broker_Trades2[[#This Row],[Return]]/Broker_Trades2[[#This Row],[Time]],Broker_Trades2[[#This Row],[Return]])</f>
        <v>1.8183941411007132E-3</v>
      </c>
    </row>
    <row r="4393" spans="1:16" x14ac:dyDescent="0.3">
      <c r="A4393">
        <v>4392</v>
      </c>
      <c r="B4393" s="3" t="s">
        <v>10258</v>
      </c>
      <c r="C4393" s="4">
        <v>43971.681944444441</v>
      </c>
      <c r="D4393" s="3" t="s">
        <v>159</v>
      </c>
      <c r="E4393" s="3" t="s">
        <v>183</v>
      </c>
      <c r="F4393" s="3" t="s">
        <v>184</v>
      </c>
      <c r="G4393">
        <v>710</v>
      </c>
      <c r="H4393" s="3" t="s">
        <v>24</v>
      </c>
      <c r="I4393" s="3" t="s">
        <v>10248</v>
      </c>
      <c r="J4393" s="3" t="s">
        <v>10259</v>
      </c>
      <c r="K4393" s="3" t="s">
        <v>7688</v>
      </c>
      <c r="L4393" s="3" t="s">
        <v>12579</v>
      </c>
      <c r="M4393" s="3" t="s">
        <v>32</v>
      </c>
      <c r="N4393" s="3">
        <f>IF(Broker_Trades2[[#This Row],[Status]]="Complete",((Broker_Trades2[Sell Price]-Broker_Trades2[Buy Price])/Broker_Trades2[[#This Row],[Buy Price]]),"")</f>
        <v>-9.9999999999999922E-2</v>
      </c>
      <c r="O43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4393" s="3">
        <f>IFERROR(Broker_Trades2[[#This Row],[Return]]/Broker_Trades2[[#This Row],[Time]],Broker_Trades2[[#This Row],[Return]])</f>
        <v>-1.1904761904761895E-3</v>
      </c>
    </row>
    <row r="4394" spans="1:16" x14ac:dyDescent="0.3">
      <c r="A4394">
        <v>4393</v>
      </c>
      <c r="B4394" s="3" t="s">
        <v>10260</v>
      </c>
      <c r="C4394" s="4">
        <v>43971.681250000001</v>
      </c>
      <c r="D4394" s="3" t="s">
        <v>159</v>
      </c>
      <c r="E4394" s="3" t="s">
        <v>924</v>
      </c>
      <c r="F4394" s="3" t="s">
        <v>925</v>
      </c>
      <c r="G4394">
        <v>318</v>
      </c>
      <c r="H4394" s="3" t="s">
        <v>24</v>
      </c>
      <c r="I4394" s="3" t="s">
        <v>10248</v>
      </c>
      <c r="J4394" s="3" t="s">
        <v>5247</v>
      </c>
      <c r="K4394" s="3" t="s">
        <v>9948</v>
      </c>
      <c r="L4394" s="3" t="s">
        <v>12580</v>
      </c>
      <c r="M4394" s="3" t="s">
        <v>32</v>
      </c>
      <c r="N4394" s="3">
        <f>IF(Broker_Trades2[[#This Row],[Status]]="Complete",((Broker_Trades2[Sell Price]-Broker_Trades2[Buy Price])/Broker_Trades2[[#This Row],[Buy Price]]),"")</f>
        <v>9.6551724137931033E-2</v>
      </c>
      <c r="O43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394" s="3">
        <f>IFERROR(Broker_Trades2[[#This Row],[Return]]/Broker_Trades2[[#This Row],[Time]],Broker_Trades2[[#This Row],[Return]])</f>
        <v>8.7774294670846398E-3</v>
      </c>
    </row>
    <row r="4395" spans="1:16" x14ac:dyDescent="0.3">
      <c r="A4395">
        <v>4394</v>
      </c>
      <c r="B4395" s="3" t="s">
        <v>10262</v>
      </c>
      <c r="C4395" s="4">
        <v>43971.681250000001</v>
      </c>
      <c r="D4395" s="3" t="s">
        <v>147</v>
      </c>
      <c r="E4395" s="3" t="s">
        <v>3566</v>
      </c>
      <c r="F4395" s="3" t="s">
        <v>3567</v>
      </c>
      <c r="G4395">
        <v>1028</v>
      </c>
      <c r="H4395" s="3" t="s">
        <v>24</v>
      </c>
      <c r="I4395" s="3" t="s">
        <v>10248</v>
      </c>
      <c r="J4395" s="3" t="s">
        <v>2640</v>
      </c>
      <c r="K4395" s="3" t="s">
        <v>9833</v>
      </c>
      <c r="L4395" s="3" t="s">
        <v>12581</v>
      </c>
      <c r="M4395" s="3" t="s">
        <v>32</v>
      </c>
      <c r="N4395" s="3">
        <f>IF(Broker_Trades2[[#This Row],[Status]]="Complete",((Broker_Trades2[Sell Price]-Broker_Trades2[Buy Price])/Broker_Trades2[[#This Row],[Buy Price]]),"")</f>
        <v>0.2882205513784461</v>
      </c>
      <c r="O43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4395" s="3">
        <f>IFERROR(Broker_Trades2[[#This Row],[Return]]/Broker_Trades2[[#This Row],[Time]],Broker_Trades2[[#This Row],[Return]])</f>
        <v>2.058718224131758E-2</v>
      </c>
    </row>
    <row r="4396" spans="1:16" x14ac:dyDescent="0.3">
      <c r="A4396">
        <v>4395</v>
      </c>
      <c r="B4396" s="3" t="s">
        <v>10264</v>
      </c>
      <c r="C4396" s="4">
        <v>43971.681250000001</v>
      </c>
      <c r="D4396" s="3" t="s">
        <v>147</v>
      </c>
      <c r="E4396" s="3" t="s">
        <v>780</v>
      </c>
      <c r="F4396" s="3" t="s">
        <v>781</v>
      </c>
      <c r="G4396">
        <v>270</v>
      </c>
      <c r="H4396" s="3" t="s">
        <v>24</v>
      </c>
      <c r="I4396" s="3" t="s">
        <v>10248</v>
      </c>
      <c r="J4396" s="3" t="s">
        <v>10265</v>
      </c>
      <c r="K4396" s="3" t="s">
        <v>7104</v>
      </c>
      <c r="L4396" s="3" t="s">
        <v>5847</v>
      </c>
      <c r="M4396" s="3" t="s">
        <v>32</v>
      </c>
      <c r="N4396" s="3">
        <f>IF(Broker_Trades2[[#This Row],[Status]]="Complete",((Broker_Trades2[Sell Price]-Broker_Trades2[Buy Price])/Broker_Trades2[[#This Row],[Buy Price]]),"")</f>
        <v>0.27538970240906951</v>
      </c>
      <c r="O43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4396" s="3">
        <f>IFERROR(Broker_Trades2[[#This Row],[Return]]/Broker_Trades2[[#This Row],[Time]],Broker_Trades2[[#This Row],[Return]])</f>
        <v>2.8100990041741787E-3</v>
      </c>
    </row>
    <row r="4397" spans="1:16" x14ac:dyDescent="0.3">
      <c r="A4397">
        <v>4396</v>
      </c>
      <c r="B4397" s="3" t="s">
        <v>10266</v>
      </c>
      <c r="C4397" s="4">
        <v>43971.680555555555</v>
      </c>
      <c r="D4397" s="3" t="s">
        <v>38</v>
      </c>
      <c r="E4397" s="3" t="s">
        <v>924</v>
      </c>
      <c r="F4397" s="3" t="s">
        <v>925</v>
      </c>
      <c r="G4397">
        <v>300</v>
      </c>
      <c r="H4397" s="3" t="s">
        <v>59</v>
      </c>
      <c r="I4397" s="3" t="s">
        <v>10248</v>
      </c>
      <c r="J4397" s="3" t="s">
        <v>5247</v>
      </c>
      <c r="K4397" s="3" t="s">
        <v>10093</v>
      </c>
      <c r="L4397" s="3" t="s">
        <v>4568</v>
      </c>
      <c r="M4397" s="3" t="s">
        <v>32</v>
      </c>
      <c r="N4397" s="3">
        <f>IF(Broker_Trades2[[#This Row],[Status]]="Complete",((Broker_Trades2[Sell Price]-Broker_Trades2[Buy Price])/Broker_Trades2[[#This Row],[Buy Price]]),"")</f>
        <v>3.4482758620689655E-2</v>
      </c>
      <c r="O43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397" s="3">
        <f>IFERROR(Broker_Trades2[[#This Row],[Return]]/Broker_Trades2[[#This Row],[Time]],Broker_Trades2[[#This Row],[Return]])</f>
        <v>6.8965517241379309E-3</v>
      </c>
    </row>
    <row r="4398" spans="1:16" hidden="1" x14ac:dyDescent="0.3">
      <c r="A4398">
        <v>4397</v>
      </c>
      <c r="B4398" s="3" t="s">
        <v>10268</v>
      </c>
      <c r="C4398" s="4">
        <v>43971.680555555555</v>
      </c>
      <c r="D4398" s="3" t="s">
        <v>38</v>
      </c>
      <c r="E4398" s="3" t="s">
        <v>1892</v>
      </c>
      <c r="F4398" s="3" t="s">
        <v>1688</v>
      </c>
      <c r="G4398">
        <v>2000</v>
      </c>
      <c r="H4398" s="3" t="s">
        <v>59</v>
      </c>
      <c r="I4398" s="3" t="s">
        <v>2695</v>
      </c>
      <c r="J4398" s="3" t="s">
        <v>2695</v>
      </c>
      <c r="K4398" s="3" t="s">
        <v>2695</v>
      </c>
      <c r="L4398" s="3" t="s">
        <v>2695</v>
      </c>
      <c r="M4398" s="3" t="s">
        <v>190</v>
      </c>
      <c r="N4398" s="3" t="str">
        <f>IF(Broker_Trades2[[#This Row],[Status]]="Complete",((Broker_Trades2[Sell Price]-Broker_Trades2[Buy Price])/Broker_Trades2[[#This Row],[Buy Price]]),"")</f>
        <v/>
      </c>
      <c r="O439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98" s="3" t="str">
        <f>IFERROR(Broker_Trades2[[#This Row],[Return]]/Broker_Trades2[[#This Row],[Time]],Broker_Trades2[[#This Row],[Return]])</f>
        <v/>
      </c>
    </row>
    <row r="4399" spans="1:16" hidden="1" x14ac:dyDescent="0.3">
      <c r="A4399">
        <v>4398</v>
      </c>
      <c r="B4399" s="3" t="s">
        <v>10269</v>
      </c>
      <c r="C4399" s="4">
        <v>43971.680555555555</v>
      </c>
      <c r="D4399" s="3" t="s">
        <v>34</v>
      </c>
      <c r="E4399" s="3" t="s">
        <v>1892</v>
      </c>
      <c r="F4399" s="3" t="s">
        <v>1688</v>
      </c>
      <c r="G4399">
        <v>2700</v>
      </c>
      <c r="H4399" s="3" t="s">
        <v>24</v>
      </c>
      <c r="I4399" s="3" t="s">
        <v>2695</v>
      </c>
      <c r="J4399" s="3" t="s">
        <v>2695</v>
      </c>
      <c r="K4399" s="3" t="s">
        <v>2695</v>
      </c>
      <c r="L4399" s="3" t="s">
        <v>2695</v>
      </c>
      <c r="M4399" s="3" t="s">
        <v>190</v>
      </c>
      <c r="N4399" s="3" t="str">
        <f>IF(Broker_Trades2[[#This Row],[Status]]="Complete",((Broker_Trades2[Sell Price]-Broker_Trades2[Buy Price])/Broker_Trades2[[#This Row],[Buy Price]]),"")</f>
        <v/>
      </c>
      <c r="O439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399" s="3" t="str">
        <f>IFERROR(Broker_Trades2[[#This Row],[Return]]/Broker_Trades2[[#This Row],[Time]],Broker_Trades2[[#This Row],[Return]])</f>
        <v/>
      </c>
    </row>
    <row r="4400" spans="1:16" x14ac:dyDescent="0.3">
      <c r="A4400">
        <v>4399</v>
      </c>
      <c r="B4400" s="3" t="s">
        <v>10270</v>
      </c>
      <c r="C4400" s="4">
        <v>43971.678472222222</v>
      </c>
      <c r="D4400" s="3" t="s">
        <v>34</v>
      </c>
      <c r="E4400" s="3" t="s">
        <v>183</v>
      </c>
      <c r="F4400" s="3" t="s">
        <v>184</v>
      </c>
      <c r="G4400">
        <v>680</v>
      </c>
      <c r="H4400" s="3" t="s">
        <v>24</v>
      </c>
      <c r="I4400" s="3" t="s">
        <v>10248</v>
      </c>
      <c r="J4400" s="3" t="s">
        <v>10259</v>
      </c>
      <c r="K4400" s="3" t="s">
        <v>7688</v>
      </c>
      <c r="L4400" s="3" t="s">
        <v>12579</v>
      </c>
      <c r="M4400" s="3" t="s">
        <v>32</v>
      </c>
      <c r="N4400" s="3">
        <f>IF(Broker_Trades2[[#This Row],[Status]]="Complete",((Broker_Trades2[Sell Price]-Broker_Trades2[Buy Price])/Broker_Trades2[[#This Row],[Buy Price]]),"")</f>
        <v>-9.9999999999999922E-2</v>
      </c>
      <c r="O44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4400" s="3">
        <f>IFERROR(Broker_Trades2[[#This Row],[Return]]/Broker_Trades2[[#This Row],[Time]],Broker_Trades2[[#This Row],[Return]])</f>
        <v>-1.1904761904761895E-3</v>
      </c>
    </row>
    <row r="4401" spans="1:16" hidden="1" x14ac:dyDescent="0.3">
      <c r="A4401">
        <v>4400</v>
      </c>
      <c r="B4401" s="3" t="s">
        <v>10273</v>
      </c>
      <c r="C4401" s="4">
        <v>43970.462500000001</v>
      </c>
      <c r="D4401" s="3" t="s">
        <v>222</v>
      </c>
      <c r="E4401" s="3" t="s">
        <v>10274</v>
      </c>
      <c r="F4401" s="3" t="s">
        <v>10275</v>
      </c>
      <c r="G4401">
        <v>242</v>
      </c>
      <c r="H4401" s="3" t="s">
        <v>24</v>
      </c>
      <c r="I4401" s="3" t="s">
        <v>2695</v>
      </c>
      <c r="J4401" s="3" t="s">
        <v>2695</v>
      </c>
      <c r="K4401" s="3" t="s">
        <v>2695</v>
      </c>
      <c r="L4401" s="3" t="s">
        <v>2695</v>
      </c>
      <c r="M4401" s="3" t="s">
        <v>190</v>
      </c>
      <c r="N4401" s="3" t="str">
        <f>IF(Broker_Trades2[[#This Row],[Status]]="Complete",((Broker_Trades2[Sell Price]-Broker_Trades2[Buy Price])/Broker_Trades2[[#This Row],[Buy Price]]),"")</f>
        <v/>
      </c>
      <c r="O44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01" s="3" t="str">
        <f>IFERROR(Broker_Trades2[[#This Row],[Return]]/Broker_Trades2[[#This Row],[Time]],Broker_Trades2[[#This Row],[Return]])</f>
        <v/>
      </c>
    </row>
    <row r="4402" spans="1:16" x14ac:dyDescent="0.3">
      <c r="A4402">
        <v>4401</v>
      </c>
      <c r="B4402" s="3" t="s">
        <v>10276</v>
      </c>
      <c r="C4402" s="4">
        <v>43970.461805555555</v>
      </c>
      <c r="D4402" s="3" t="s">
        <v>21</v>
      </c>
      <c r="E4402" s="3" t="s">
        <v>8062</v>
      </c>
      <c r="F4402" s="3" t="s">
        <v>1552</v>
      </c>
      <c r="G4402">
        <v>895</v>
      </c>
      <c r="H4402" s="3" t="s">
        <v>3879</v>
      </c>
      <c r="I4402" s="3" t="s">
        <v>8953</v>
      </c>
      <c r="J4402" s="3" t="s">
        <v>12582</v>
      </c>
      <c r="K4402" s="3" t="s">
        <v>10277</v>
      </c>
      <c r="L4402" s="3" t="s">
        <v>10278</v>
      </c>
      <c r="M4402" s="3" t="s">
        <v>32</v>
      </c>
      <c r="N4402" s="3">
        <f>IF(Broker_Trades2[[#This Row],[Status]]="Complete",((Broker_Trades2[Sell Price]-Broker_Trades2[Buy Price])/Broker_Trades2[[#This Row],[Buy Price]]),"")</f>
        <v>-9.0909090909090912E-2</v>
      </c>
      <c r="O44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4402" s="3">
        <f>IFERROR(Broker_Trades2[[#This Row],[Return]]/Broker_Trades2[[#This Row],[Time]],Broker_Trades2[[#This Row],[Return]])</f>
        <v>-1.8552875695732839E-3</v>
      </c>
    </row>
    <row r="4403" spans="1:16" x14ac:dyDescent="0.3">
      <c r="A4403">
        <v>4402</v>
      </c>
      <c r="B4403" s="3" t="s">
        <v>10279</v>
      </c>
      <c r="C4403" s="4">
        <v>43970.461805555555</v>
      </c>
      <c r="D4403" s="3" t="s">
        <v>21</v>
      </c>
      <c r="E4403" s="3" t="s">
        <v>10280</v>
      </c>
      <c r="F4403" s="3" t="s">
        <v>10281</v>
      </c>
      <c r="G4403">
        <v>50</v>
      </c>
      <c r="H4403" s="3" t="s">
        <v>3879</v>
      </c>
      <c r="I4403" s="3" t="s">
        <v>9948</v>
      </c>
      <c r="J4403" s="3" t="s">
        <v>12583</v>
      </c>
      <c r="K4403" s="3" t="s">
        <v>10277</v>
      </c>
      <c r="L4403" s="3" t="s">
        <v>10282</v>
      </c>
      <c r="M4403" s="3" t="s">
        <v>32</v>
      </c>
      <c r="N4403" s="3">
        <f>IF(Broker_Trades2[[#This Row],[Status]]="Complete",((Broker_Trades2[Sell Price]-Broker_Trades2[Buy Price])/Broker_Trades2[[#This Row],[Buy Price]]),"")</f>
        <v>-9.0909090909090953E-2</v>
      </c>
      <c r="O44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4403" s="3">
        <f>IFERROR(Broker_Trades2[[#This Row],[Return]]/Broker_Trades2[[#This Row],[Time]],Broker_Trades2[[#This Row],[Return]])</f>
        <v>-6.9930069930069965E-3</v>
      </c>
    </row>
    <row r="4404" spans="1:16" x14ac:dyDescent="0.3">
      <c r="A4404">
        <v>4403</v>
      </c>
      <c r="B4404" s="3" t="s">
        <v>10283</v>
      </c>
      <c r="C4404" s="4">
        <v>43970.461805555555</v>
      </c>
      <c r="D4404" s="3" t="s">
        <v>21</v>
      </c>
      <c r="E4404" s="3" t="s">
        <v>791</v>
      </c>
      <c r="F4404" s="3" t="s">
        <v>792</v>
      </c>
      <c r="G4404">
        <v>267</v>
      </c>
      <c r="H4404" s="3" t="s">
        <v>24</v>
      </c>
      <c r="I4404" s="3" t="s">
        <v>10277</v>
      </c>
      <c r="J4404" s="3" t="s">
        <v>10284</v>
      </c>
      <c r="K4404" s="3" t="s">
        <v>3290</v>
      </c>
      <c r="L4404" s="3" t="s">
        <v>4230</v>
      </c>
      <c r="M4404" s="3" t="s">
        <v>32</v>
      </c>
      <c r="N4404" s="3">
        <f>IF(Broker_Trades2[[#This Row],[Status]]="Complete",((Broker_Trades2[Sell Price]-Broker_Trades2[Buy Price])/Broker_Trades2[[#This Row],[Buy Price]]),"")</f>
        <v>1.0166163141993956</v>
      </c>
      <c r="O44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261</v>
      </c>
      <c r="P4404" s="3">
        <f>IFERROR(Broker_Trades2[[#This Row],[Return]]/Broker_Trades2[[#This Row],[Time]],Broker_Trades2[[#This Row],[Return]])</f>
        <v>3.8950816635992167E-3</v>
      </c>
    </row>
    <row r="4405" spans="1:16" x14ac:dyDescent="0.3">
      <c r="A4405">
        <v>4404</v>
      </c>
      <c r="B4405" s="3" t="s">
        <v>10285</v>
      </c>
      <c r="C4405" s="4">
        <v>43970.461111111108</v>
      </c>
      <c r="D4405" s="3" t="s">
        <v>309</v>
      </c>
      <c r="E4405" s="3" t="s">
        <v>10286</v>
      </c>
      <c r="F4405" s="3" t="s">
        <v>1102</v>
      </c>
      <c r="G4405">
        <v>230</v>
      </c>
      <c r="H4405" s="3" t="s">
        <v>24</v>
      </c>
      <c r="I4405" s="3" t="s">
        <v>10277</v>
      </c>
      <c r="J4405" s="3" t="s">
        <v>10287</v>
      </c>
      <c r="K4405" s="3" t="s">
        <v>7528</v>
      </c>
      <c r="L4405" s="3" t="s">
        <v>5028</v>
      </c>
      <c r="M4405" s="3" t="s">
        <v>32</v>
      </c>
      <c r="N4405" s="3">
        <f>IF(Broker_Trades2[[#This Row],[Status]]="Complete",((Broker_Trades2[Sell Price]-Broker_Trades2[Buy Price])/Broker_Trades2[[#This Row],[Buy Price]]),"")</f>
        <v>0.44836272040302255</v>
      </c>
      <c r="O44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4405" s="3">
        <f>IFERROR(Broker_Trades2[[#This Row],[Return]]/Broker_Trades2[[#This Row],[Time]],Broker_Trades2[[#This Row],[Return]])</f>
        <v>4.9818080044780281E-3</v>
      </c>
    </row>
    <row r="4406" spans="1:16" hidden="1" x14ac:dyDescent="0.3">
      <c r="A4406">
        <v>4405</v>
      </c>
      <c r="B4406" s="3" t="s">
        <v>10289</v>
      </c>
      <c r="C4406" s="4">
        <v>43970.461111111108</v>
      </c>
      <c r="D4406" s="3" t="s">
        <v>38</v>
      </c>
      <c r="E4406" s="3" t="s">
        <v>1097</v>
      </c>
      <c r="F4406" s="3" t="s">
        <v>1098</v>
      </c>
      <c r="G4406">
        <v>1530</v>
      </c>
      <c r="H4406" s="3" t="s">
        <v>24</v>
      </c>
      <c r="I4406" s="3" t="s">
        <v>2695</v>
      </c>
      <c r="J4406" s="3" t="s">
        <v>2695</v>
      </c>
      <c r="K4406" s="3" t="s">
        <v>2695</v>
      </c>
      <c r="L4406" s="3" t="s">
        <v>2695</v>
      </c>
      <c r="M4406" s="3" t="s">
        <v>190</v>
      </c>
      <c r="N4406" s="3" t="str">
        <f>IF(Broker_Trades2[[#This Row],[Status]]="Complete",((Broker_Trades2[Sell Price]-Broker_Trades2[Buy Price])/Broker_Trades2[[#This Row],[Buy Price]]),"")</f>
        <v/>
      </c>
      <c r="O44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06" s="3" t="str">
        <f>IFERROR(Broker_Trades2[[#This Row],[Return]]/Broker_Trades2[[#This Row],[Time]],Broker_Trades2[[#This Row],[Return]])</f>
        <v/>
      </c>
    </row>
    <row r="4407" spans="1:16" x14ac:dyDescent="0.3">
      <c r="A4407">
        <v>4406</v>
      </c>
      <c r="B4407" s="3" t="s">
        <v>10290</v>
      </c>
      <c r="C4407" s="4">
        <v>43970.461111111108</v>
      </c>
      <c r="D4407" s="3" t="s">
        <v>354</v>
      </c>
      <c r="E4407" s="3" t="s">
        <v>1631</v>
      </c>
      <c r="F4407" s="3" t="s">
        <v>1632</v>
      </c>
      <c r="G4407">
        <v>288</v>
      </c>
      <c r="H4407" s="3" t="s">
        <v>24</v>
      </c>
      <c r="I4407" s="3" t="s">
        <v>10277</v>
      </c>
      <c r="J4407" s="3" t="s">
        <v>4918</v>
      </c>
      <c r="K4407" s="3" t="s">
        <v>9762</v>
      </c>
      <c r="L4407" s="3" t="s">
        <v>11835</v>
      </c>
      <c r="M4407" s="3" t="s">
        <v>32</v>
      </c>
      <c r="N4407" s="3">
        <f>IF(Broker_Trades2[[#This Row],[Status]]="Complete",((Broker_Trades2[Sell Price]-Broker_Trades2[Buy Price])/Broker_Trades2[[#This Row],[Buy Price]]),"")</f>
        <v>0.22501063377286265</v>
      </c>
      <c r="O44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407" s="3">
        <f>IFERROR(Broker_Trades2[[#This Row],[Return]]/Broker_Trades2[[#This Row],[Time]],Broker_Trades2[[#This Row],[Return]])</f>
        <v>1.1250531688643133E-2</v>
      </c>
    </row>
    <row r="4408" spans="1:16" x14ac:dyDescent="0.3">
      <c r="A4408">
        <v>4407</v>
      </c>
      <c r="B4408" s="3" t="s">
        <v>10292</v>
      </c>
      <c r="C4408" s="4">
        <v>43970.459722222222</v>
      </c>
      <c r="D4408" s="3" t="s">
        <v>159</v>
      </c>
      <c r="E4408" s="3" t="s">
        <v>216</v>
      </c>
      <c r="F4408" s="3" t="s">
        <v>1885</v>
      </c>
      <c r="G4408">
        <v>460</v>
      </c>
      <c r="H4408" s="3" t="s">
        <v>24</v>
      </c>
      <c r="I4408" s="3" t="s">
        <v>10277</v>
      </c>
      <c r="J4408" s="3" t="s">
        <v>10293</v>
      </c>
      <c r="K4408" s="3" t="s">
        <v>9394</v>
      </c>
      <c r="L4408" s="3" t="s">
        <v>10004</v>
      </c>
      <c r="M4408" s="3" t="s">
        <v>32</v>
      </c>
      <c r="N4408" s="3">
        <f>IF(Broker_Trades2[[#This Row],[Status]]="Complete",((Broker_Trades2[Sell Price]-Broker_Trades2[Buy Price])/Broker_Trades2[[#This Row],[Buy Price]]),"")</f>
        <v>0.28491620111731841</v>
      </c>
      <c r="O44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4408" s="3">
        <f>IFERROR(Broker_Trades2[[#This Row],[Return]]/Broker_Trades2[[#This Row],[Time]],Broker_Trades2[[#This Row],[Return]])</f>
        <v>8.3798882681564244E-3</v>
      </c>
    </row>
    <row r="4409" spans="1:16" x14ac:dyDescent="0.3">
      <c r="A4409">
        <v>4408</v>
      </c>
      <c r="B4409" s="3" t="s">
        <v>10294</v>
      </c>
      <c r="C4409" s="4">
        <v>43970.459027777775</v>
      </c>
      <c r="D4409" s="3" t="s">
        <v>159</v>
      </c>
      <c r="E4409" s="3" t="s">
        <v>10280</v>
      </c>
      <c r="F4409" s="3" t="s">
        <v>10281</v>
      </c>
      <c r="G4409">
        <v>75</v>
      </c>
      <c r="H4409" s="3" t="s">
        <v>24</v>
      </c>
      <c r="I4409" s="3" t="s">
        <v>10277</v>
      </c>
      <c r="J4409" s="3" t="s">
        <v>10282</v>
      </c>
      <c r="K4409" s="3" t="s">
        <v>4527</v>
      </c>
      <c r="L4409" s="3" t="s">
        <v>7465</v>
      </c>
      <c r="M4409" s="3" t="s">
        <v>32</v>
      </c>
      <c r="N4409" s="3">
        <f>IF(Broker_Trades2[[#This Row],[Status]]="Complete",((Broker_Trades2[Sell Price]-Broker_Trades2[Buy Price])/Broker_Trades2[[#This Row],[Buy Price]]),"")</f>
        <v>0.39405204460966547</v>
      </c>
      <c r="O44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184</v>
      </c>
      <c r="P4409" s="3">
        <f>IFERROR(Broker_Trades2[[#This Row],[Return]]/Broker_Trades2[[#This Row],[Time]],Broker_Trades2[[#This Row],[Return]])</f>
        <v>2.1415871989655731E-3</v>
      </c>
    </row>
    <row r="4410" spans="1:16" hidden="1" x14ac:dyDescent="0.3">
      <c r="A4410">
        <v>4409</v>
      </c>
      <c r="B4410" s="3" t="s">
        <v>10295</v>
      </c>
      <c r="C4410" s="4">
        <v>43970.458333333336</v>
      </c>
      <c r="D4410" s="3" t="s">
        <v>159</v>
      </c>
      <c r="E4410" s="3" t="s">
        <v>6133</v>
      </c>
      <c r="F4410" s="3" t="s">
        <v>6134</v>
      </c>
      <c r="G4410">
        <v>240</v>
      </c>
      <c r="H4410" s="3" t="s">
        <v>24</v>
      </c>
      <c r="I4410" s="3" t="s">
        <v>2695</v>
      </c>
      <c r="J4410" s="3" t="s">
        <v>2695</v>
      </c>
      <c r="K4410" s="3" t="s">
        <v>2695</v>
      </c>
      <c r="L4410" s="3" t="s">
        <v>2695</v>
      </c>
      <c r="M4410" s="3" t="s">
        <v>190</v>
      </c>
      <c r="N4410" s="3" t="str">
        <f>IF(Broker_Trades2[[#This Row],[Status]]="Complete",((Broker_Trades2[Sell Price]-Broker_Trades2[Buy Price])/Broker_Trades2[[#This Row],[Buy Price]]),"")</f>
        <v/>
      </c>
      <c r="O441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10" s="3" t="str">
        <f>IFERROR(Broker_Trades2[[#This Row],[Return]]/Broker_Trades2[[#This Row],[Time]],Broker_Trades2[[#This Row],[Return]])</f>
        <v/>
      </c>
    </row>
    <row r="4411" spans="1:16" hidden="1" x14ac:dyDescent="0.3">
      <c r="A4411">
        <v>4410</v>
      </c>
      <c r="B4411" s="3" t="s">
        <v>10296</v>
      </c>
      <c r="C4411" s="4">
        <v>43969.711111111108</v>
      </c>
      <c r="D4411" s="3" t="s">
        <v>151</v>
      </c>
      <c r="E4411" s="3" t="s">
        <v>1888</v>
      </c>
      <c r="F4411" s="3" t="s">
        <v>1889</v>
      </c>
      <c r="G4411">
        <v>1227</v>
      </c>
      <c r="H4411" s="3" t="s">
        <v>17</v>
      </c>
      <c r="I4411" s="3" t="s">
        <v>2695</v>
      </c>
      <c r="J4411" s="3" t="s">
        <v>2695</v>
      </c>
      <c r="K4411" s="3" t="s">
        <v>2695</v>
      </c>
      <c r="L4411" s="3" t="s">
        <v>2695</v>
      </c>
      <c r="M4411" s="3" t="s">
        <v>190</v>
      </c>
      <c r="N4411" s="3" t="str">
        <f>IF(Broker_Trades2[[#This Row],[Status]]="Complete",((Broker_Trades2[Sell Price]-Broker_Trades2[Buy Price])/Broker_Trades2[[#This Row],[Buy Price]]),"")</f>
        <v/>
      </c>
      <c r="O44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11" s="3" t="str">
        <f>IFERROR(Broker_Trades2[[#This Row],[Return]]/Broker_Trades2[[#This Row],[Time]],Broker_Trades2[[#This Row],[Return]])</f>
        <v/>
      </c>
    </row>
    <row r="4412" spans="1:16" hidden="1" x14ac:dyDescent="0.3">
      <c r="A4412">
        <v>4411</v>
      </c>
      <c r="B4412" s="3" t="s">
        <v>10297</v>
      </c>
      <c r="C4412" s="4">
        <v>43969.710416666669</v>
      </c>
      <c r="D4412" s="3" t="s">
        <v>21</v>
      </c>
      <c r="E4412" s="3" t="s">
        <v>1888</v>
      </c>
      <c r="F4412" s="3" t="s">
        <v>1889</v>
      </c>
      <c r="G4412">
        <v>1020</v>
      </c>
      <c r="H4412" s="3" t="s">
        <v>59</v>
      </c>
      <c r="I4412" s="3" t="s">
        <v>2695</v>
      </c>
      <c r="J4412" s="3" t="s">
        <v>2695</v>
      </c>
      <c r="K4412" s="3" t="s">
        <v>2695</v>
      </c>
      <c r="L4412" s="3" t="s">
        <v>2695</v>
      </c>
      <c r="M4412" s="3" t="s">
        <v>190</v>
      </c>
      <c r="N4412" s="3" t="str">
        <f>IF(Broker_Trades2[[#This Row],[Status]]="Complete",((Broker_Trades2[Sell Price]-Broker_Trades2[Buy Price])/Broker_Trades2[[#This Row],[Buy Price]]),"")</f>
        <v/>
      </c>
      <c r="O44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12" s="3" t="str">
        <f>IFERROR(Broker_Trades2[[#This Row],[Return]]/Broker_Trades2[[#This Row],[Time]],Broker_Trades2[[#This Row],[Return]])</f>
        <v/>
      </c>
    </row>
    <row r="4413" spans="1:16" hidden="1" x14ac:dyDescent="0.3">
      <c r="A4413">
        <v>4412</v>
      </c>
      <c r="B4413" s="3" t="s">
        <v>10298</v>
      </c>
      <c r="C4413" s="4">
        <v>43969.710416666669</v>
      </c>
      <c r="D4413" s="3" t="s">
        <v>354</v>
      </c>
      <c r="E4413" s="3" t="s">
        <v>5989</v>
      </c>
      <c r="F4413" s="3" t="s">
        <v>5990</v>
      </c>
      <c r="G4413">
        <v>228</v>
      </c>
      <c r="H4413" s="3" t="s">
        <v>24</v>
      </c>
      <c r="I4413" s="3" t="s">
        <v>2695</v>
      </c>
      <c r="J4413" s="3" t="s">
        <v>2695</v>
      </c>
      <c r="K4413" s="3" t="s">
        <v>2695</v>
      </c>
      <c r="L4413" s="3" t="s">
        <v>2695</v>
      </c>
      <c r="M4413" s="3" t="s">
        <v>190</v>
      </c>
      <c r="N4413" s="3" t="str">
        <f>IF(Broker_Trades2[[#This Row],[Status]]="Complete",((Broker_Trades2[Sell Price]-Broker_Trades2[Buy Price])/Broker_Trades2[[#This Row],[Buy Price]]),"")</f>
        <v/>
      </c>
      <c r="O44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13" s="3" t="str">
        <f>IFERROR(Broker_Trades2[[#This Row],[Return]]/Broker_Trades2[[#This Row],[Time]],Broker_Trades2[[#This Row],[Return]])</f>
        <v/>
      </c>
    </row>
    <row r="4414" spans="1:16" x14ac:dyDescent="0.3">
      <c r="A4414">
        <v>4413</v>
      </c>
      <c r="B4414" s="3" t="s">
        <v>10299</v>
      </c>
      <c r="C4414" s="4">
        <v>43969.709722222222</v>
      </c>
      <c r="D4414" s="3" t="s">
        <v>354</v>
      </c>
      <c r="E4414" s="3" t="s">
        <v>342</v>
      </c>
      <c r="F4414" s="3" t="s">
        <v>343</v>
      </c>
      <c r="G4414">
        <v>655</v>
      </c>
      <c r="H4414" s="3" t="s">
        <v>24</v>
      </c>
      <c r="I4414" s="3" t="s">
        <v>10277</v>
      </c>
      <c r="J4414" s="3" t="s">
        <v>374</v>
      </c>
      <c r="K4414" s="3" t="s">
        <v>9902</v>
      </c>
      <c r="L4414" s="3" t="s">
        <v>10001</v>
      </c>
      <c r="M4414" s="3" t="s">
        <v>32</v>
      </c>
      <c r="N4414" s="3">
        <f>IF(Broker_Trades2[[#This Row],[Status]]="Complete",((Broker_Trades2[Sell Price]-Broker_Trades2[Buy Price])/Broker_Trades2[[#This Row],[Buy Price]]),"")</f>
        <v>9.166666666666666E-2</v>
      </c>
      <c r="O44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4414" s="3">
        <f>IFERROR(Broker_Trades2[[#This Row],[Return]]/Broker_Trades2[[#This Row],[Time]],Broker_Trades2[[#This Row],[Return]])</f>
        <v>6.5476190476190469E-3</v>
      </c>
    </row>
    <row r="4415" spans="1:16" hidden="1" x14ac:dyDescent="0.3">
      <c r="A4415">
        <v>4414</v>
      </c>
      <c r="B4415" s="3" t="s">
        <v>10301</v>
      </c>
      <c r="C4415" s="4">
        <v>43969.709027777775</v>
      </c>
      <c r="D4415" s="3" t="s">
        <v>38</v>
      </c>
      <c r="E4415" s="3" t="s">
        <v>5989</v>
      </c>
      <c r="F4415" s="3" t="s">
        <v>5990</v>
      </c>
      <c r="G4415">
        <v>160</v>
      </c>
      <c r="H4415" s="3" t="s">
        <v>59</v>
      </c>
      <c r="I4415" s="3" t="s">
        <v>2695</v>
      </c>
      <c r="J4415" s="3" t="s">
        <v>2695</v>
      </c>
      <c r="K4415" s="3" t="s">
        <v>2695</v>
      </c>
      <c r="L4415" s="3" t="s">
        <v>2695</v>
      </c>
      <c r="M4415" s="3" t="s">
        <v>190</v>
      </c>
      <c r="N4415" s="3" t="str">
        <f>IF(Broker_Trades2[[#This Row],[Status]]="Complete",((Broker_Trades2[Sell Price]-Broker_Trades2[Buy Price])/Broker_Trades2[[#This Row],[Buy Price]]),"")</f>
        <v/>
      </c>
      <c r="O44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15" s="3" t="str">
        <f>IFERROR(Broker_Trades2[[#This Row],[Return]]/Broker_Trades2[[#This Row],[Time]],Broker_Trades2[[#This Row],[Return]])</f>
        <v/>
      </c>
    </row>
    <row r="4416" spans="1:16" x14ac:dyDescent="0.3">
      <c r="A4416">
        <v>4415</v>
      </c>
      <c r="B4416" s="3" t="s">
        <v>10302</v>
      </c>
      <c r="C4416" s="4">
        <v>43969.708333333336</v>
      </c>
      <c r="D4416" s="3" t="s">
        <v>38</v>
      </c>
      <c r="E4416" s="3" t="s">
        <v>2622</v>
      </c>
      <c r="F4416" s="3" t="s">
        <v>1632</v>
      </c>
      <c r="G4416">
        <v>300</v>
      </c>
      <c r="H4416" s="3" t="s">
        <v>24</v>
      </c>
      <c r="I4416" s="3" t="s">
        <v>10277</v>
      </c>
      <c r="J4416" s="3" t="s">
        <v>4918</v>
      </c>
      <c r="K4416" s="3" t="s">
        <v>8306</v>
      </c>
      <c r="L4416" s="3" t="s">
        <v>4568</v>
      </c>
      <c r="M4416" s="3" t="s">
        <v>32</v>
      </c>
      <c r="N4416" s="3">
        <f>IF(Broker_Trades2[[#This Row],[Status]]="Complete",((Broker_Trades2[Sell Price]-Broker_Trades2[Buy Price])/Broker_Trades2[[#This Row],[Buy Price]]),"")</f>
        <v>0.27605274351339859</v>
      </c>
      <c r="O44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4416" s="3">
        <f>IFERROR(Broker_Trades2[[#This Row],[Return]]/Broker_Trades2[[#This Row],[Time]],Broker_Trades2[[#This Row],[Return]])</f>
        <v>3.6322729409657708E-3</v>
      </c>
    </row>
    <row r="4417" spans="1:16" x14ac:dyDescent="0.3">
      <c r="A4417">
        <v>4416</v>
      </c>
      <c r="B4417" s="3" t="s">
        <v>10303</v>
      </c>
      <c r="C4417" s="4">
        <v>43969.708333333336</v>
      </c>
      <c r="D4417" s="3" t="s">
        <v>38</v>
      </c>
      <c r="E4417" s="3" t="s">
        <v>716</v>
      </c>
      <c r="F4417" s="3" t="s">
        <v>717</v>
      </c>
      <c r="G4417">
        <v>390</v>
      </c>
      <c r="H4417" s="3" t="s">
        <v>24</v>
      </c>
      <c r="I4417" s="3" t="s">
        <v>10277</v>
      </c>
      <c r="J4417" s="3" t="s">
        <v>849</v>
      </c>
      <c r="K4417" s="3" t="s">
        <v>9902</v>
      </c>
      <c r="L4417" s="3" t="s">
        <v>848</v>
      </c>
      <c r="M4417" s="3" t="s">
        <v>32</v>
      </c>
      <c r="N4417" s="3">
        <f>IF(Broker_Trades2[[#This Row],[Status]]="Complete",((Broker_Trades2[Sell Price]-Broker_Trades2[Buy Price])/Broker_Trades2[[#This Row],[Buy Price]]),"")</f>
        <v>0.16766467065868262</v>
      </c>
      <c r="O44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4417" s="3">
        <f>IFERROR(Broker_Trades2[[#This Row],[Return]]/Broker_Trades2[[#This Row],[Time]],Broker_Trades2[[#This Row],[Return]])</f>
        <v>1.1976047904191616E-2</v>
      </c>
    </row>
    <row r="4418" spans="1:16" x14ac:dyDescent="0.3">
      <c r="A4418">
        <v>4417</v>
      </c>
      <c r="B4418" s="3" t="s">
        <v>10304</v>
      </c>
      <c r="C4418" s="4">
        <v>43969.707638888889</v>
      </c>
      <c r="D4418" s="3" t="s">
        <v>38</v>
      </c>
      <c r="E4418" s="3" t="s">
        <v>1645</v>
      </c>
      <c r="F4418" s="3" t="s">
        <v>1646</v>
      </c>
      <c r="G4418">
        <v>95</v>
      </c>
      <c r="H4418" s="3" t="s">
        <v>59</v>
      </c>
      <c r="I4418" s="3" t="s">
        <v>10277</v>
      </c>
      <c r="J4418" s="3" t="s">
        <v>4890</v>
      </c>
      <c r="K4418" s="3" t="s">
        <v>9861</v>
      </c>
      <c r="L4418" s="3" t="s">
        <v>3617</v>
      </c>
      <c r="M4418" s="3" t="s">
        <v>32</v>
      </c>
      <c r="N4418" s="3">
        <f>IF(Broker_Trades2[[#This Row],[Status]]="Complete",((Broker_Trades2[Sell Price]-Broker_Trades2[Buy Price])/Broker_Trades2[[#This Row],[Buy Price]]),"")</f>
        <v>5.9085841694537317E-2</v>
      </c>
      <c r="O44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4418" s="3">
        <f>IFERROR(Broker_Trades2[[#This Row],[Return]]/Broker_Trades2[[#This Row],[Time]],Broker_Trades2[[#This Row],[Return]])</f>
        <v>3.9390561129691547E-3</v>
      </c>
    </row>
    <row r="4419" spans="1:16" x14ac:dyDescent="0.3">
      <c r="A4419">
        <v>4418</v>
      </c>
      <c r="B4419" s="3" t="s">
        <v>10306</v>
      </c>
      <c r="C4419" s="4">
        <v>43969.707638888889</v>
      </c>
      <c r="D4419" s="3" t="s">
        <v>38</v>
      </c>
      <c r="E4419" s="3" t="s">
        <v>342</v>
      </c>
      <c r="F4419" s="3" t="s">
        <v>343</v>
      </c>
      <c r="G4419">
        <v>670</v>
      </c>
      <c r="H4419" s="3" t="s">
        <v>24</v>
      </c>
      <c r="I4419" s="3" t="s">
        <v>10277</v>
      </c>
      <c r="J4419" s="3" t="s">
        <v>374</v>
      </c>
      <c r="K4419" s="3" t="s">
        <v>9394</v>
      </c>
      <c r="L4419" s="3" t="s">
        <v>7426</v>
      </c>
      <c r="M4419" s="3" t="s">
        <v>32</v>
      </c>
      <c r="N4419" s="3">
        <f>IF(Broker_Trades2[[#This Row],[Status]]="Complete",((Broker_Trades2[Sell Price]-Broker_Trades2[Buy Price])/Broker_Trades2[[#This Row],[Buy Price]]),"")</f>
        <v>0.11666666666666667</v>
      </c>
      <c r="O44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4419" s="3">
        <f>IFERROR(Broker_Trades2[[#This Row],[Return]]/Broker_Trades2[[#This Row],[Time]],Broker_Trades2[[#This Row],[Return]])</f>
        <v>3.4313725490196078E-3</v>
      </c>
    </row>
    <row r="4420" spans="1:16" x14ac:dyDescent="0.3">
      <c r="A4420">
        <v>4419</v>
      </c>
      <c r="B4420" s="3" t="s">
        <v>10308</v>
      </c>
      <c r="C4420" s="4">
        <v>43968.902777777781</v>
      </c>
      <c r="D4420" s="3" t="s">
        <v>38</v>
      </c>
      <c r="E4420" s="3" t="s">
        <v>1089</v>
      </c>
      <c r="F4420" s="3" t="s">
        <v>1090</v>
      </c>
      <c r="G4420">
        <v>860</v>
      </c>
      <c r="H4420" s="3" t="s">
        <v>59</v>
      </c>
      <c r="I4420" s="3" t="s">
        <v>10309</v>
      </c>
      <c r="J4420" s="3" t="s">
        <v>10310</v>
      </c>
      <c r="K4420" s="3" t="s">
        <v>10311</v>
      </c>
      <c r="L4420" s="3" t="s">
        <v>1910</v>
      </c>
      <c r="M4420" s="3" t="s">
        <v>32</v>
      </c>
      <c r="N4420" s="3">
        <f>IF(Broker_Trades2[[#This Row],[Status]]="Complete",((Broker_Trades2[Sell Price]-Broker_Trades2[Buy Price])/Broker_Trades2[[#This Row],[Buy Price]]),"")</f>
        <v>4.2487423480210867E-2</v>
      </c>
      <c r="O44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4420" s="3">
        <f>IFERROR(Broker_Trades2[[#This Row],[Return]]/Broker_Trades2[[#This Row],[Time]],Broker_Trades2[[#This Row],[Return]])</f>
        <v>2.1243711740105434E-2</v>
      </c>
    </row>
    <row r="4421" spans="1:16" x14ac:dyDescent="0.3">
      <c r="A4421">
        <v>4420</v>
      </c>
      <c r="B4421" s="3" t="s">
        <v>10312</v>
      </c>
      <c r="C4421" s="4">
        <v>43968.897916666669</v>
      </c>
      <c r="D4421" s="3" t="s">
        <v>354</v>
      </c>
      <c r="E4421" s="3" t="s">
        <v>1011</v>
      </c>
      <c r="F4421" s="3" t="s">
        <v>1012</v>
      </c>
      <c r="G4421">
        <v>755</v>
      </c>
      <c r="H4421" s="3" t="s">
        <v>3879</v>
      </c>
      <c r="I4421" s="3" t="s">
        <v>10248</v>
      </c>
      <c r="J4421" s="3" t="s">
        <v>4853</v>
      </c>
      <c r="K4421" s="3" t="s">
        <v>10309</v>
      </c>
      <c r="L4421" s="3" t="s">
        <v>10314</v>
      </c>
      <c r="M4421" s="3" t="s">
        <v>32</v>
      </c>
      <c r="N4421" s="3">
        <f>IF(Broker_Trades2[[#This Row],[Status]]="Complete",((Broker_Trades2[Sell Price]-Broker_Trades2[Buy Price])/Broker_Trades2[[#This Row],[Buy Price]]),"")</f>
        <v>8.9668874172185498E-2</v>
      </c>
      <c r="O44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421" s="3">
        <f>IFERROR(Broker_Trades2[[#This Row],[Return]]/Broker_Trades2[[#This Row],[Time]],Broker_Trades2[[#This Row],[Return]])</f>
        <v>2.9889624724061831E-2</v>
      </c>
    </row>
    <row r="4422" spans="1:16" x14ac:dyDescent="0.3">
      <c r="A4422">
        <v>4421</v>
      </c>
      <c r="B4422" s="3" t="s">
        <v>10315</v>
      </c>
      <c r="C4422" s="4">
        <v>43968.897916666669</v>
      </c>
      <c r="D4422" s="3" t="s">
        <v>668</v>
      </c>
      <c r="E4422" s="3" t="s">
        <v>573</v>
      </c>
      <c r="F4422" s="3" t="s">
        <v>574</v>
      </c>
      <c r="G4422">
        <v>100</v>
      </c>
      <c r="H4422" s="3" t="s">
        <v>24</v>
      </c>
      <c r="I4422" s="3" t="s">
        <v>10309</v>
      </c>
      <c r="J4422" s="3" t="s">
        <v>5654</v>
      </c>
      <c r="K4422" s="3" t="s">
        <v>10277</v>
      </c>
      <c r="L4422" s="3" t="s">
        <v>12584</v>
      </c>
      <c r="M4422" s="3" t="s">
        <v>32</v>
      </c>
      <c r="N4422" s="3">
        <f>IF(Broker_Trades2[[#This Row],[Status]]="Complete",((Broker_Trades2[Sell Price]-Broker_Trades2[Buy Price])/Broker_Trades2[[#This Row],[Buy Price]]),"")</f>
        <v>-0.10000000000000002</v>
      </c>
      <c r="O44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422" s="3">
        <f>IFERROR(Broker_Trades2[[#This Row],[Return]]/Broker_Trades2[[#This Row],[Time]],Broker_Trades2[[#This Row],[Return]])</f>
        <v>-0.10000000000000002</v>
      </c>
    </row>
    <row r="4423" spans="1:16" hidden="1" x14ac:dyDescent="0.3">
      <c r="A4423">
        <v>4422</v>
      </c>
      <c r="B4423" s="3" t="s">
        <v>10316</v>
      </c>
      <c r="C4423" s="4">
        <v>43968.897916666669</v>
      </c>
      <c r="D4423" s="3" t="s">
        <v>159</v>
      </c>
      <c r="E4423" s="3" t="s">
        <v>10317</v>
      </c>
      <c r="F4423" s="3" t="s">
        <v>5990</v>
      </c>
      <c r="G4423">
        <v>200</v>
      </c>
      <c r="H4423" s="3" t="s">
        <v>24</v>
      </c>
      <c r="I4423" s="3" t="s">
        <v>2695</v>
      </c>
      <c r="J4423" s="3" t="s">
        <v>2695</v>
      </c>
      <c r="K4423" s="3" t="s">
        <v>2695</v>
      </c>
      <c r="L4423" s="3" t="s">
        <v>2695</v>
      </c>
      <c r="M4423" s="3" t="s">
        <v>190</v>
      </c>
      <c r="N4423" s="3" t="str">
        <f>IF(Broker_Trades2[[#This Row],[Status]]="Complete",((Broker_Trades2[Sell Price]-Broker_Trades2[Buy Price])/Broker_Trades2[[#This Row],[Buy Price]]),"")</f>
        <v/>
      </c>
      <c r="O442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23" s="3" t="str">
        <f>IFERROR(Broker_Trades2[[#This Row],[Return]]/Broker_Trades2[[#This Row],[Time]],Broker_Trades2[[#This Row],[Return]])</f>
        <v/>
      </c>
    </row>
    <row r="4424" spans="1:16" x14ac:dyDescent="0.3">
      <c r="A4424">
        <v>4423</v>
      </c>
      <c r="B4424" s="3" t="s">
        <v>10318</v>
      </c>
      <c r="C4424" s="4">
        <v>43968.897222222222</v>
      </c>
      <c r="D4424" s="3" t="s">
        <v>159</v>
      </c>
      <c r="E4424" s="3" t="s">
        <v>378</v>
      </c>
      <c r="F4424" s="3" t="s">
        <v>379</v>
      </c>
      <c r="G4424">
        <v>431</v>
      </c>
      <c r="H4424" s="3" t="s">
        <v>24</v>
      </c>
      <c r="I4424" s="3" t="s">
        <v>10309</v>
      </c>
      <c r="J4424" s="3" t="s">
        <v>10319</v>
      </c>
      <c r="K4424" s="3" t="s">
        <v>9351</v>
      </c>
      <c r="L4424" s="3" t="s">
        <v>12585</v>
      </c>
      <c r="M4424" s="3" t="s">
        <v>32</v>
      </c>
      <c r="N4424" s="3">
        <f>IF(Broker_Trades2[[#This Row],[Status]]="Complete",((Broker_Trades2[Sell Price]-Broker_Trades2[Buy Price])/Broker_Trades2[[#This Row],[Buy Price]]),"")</f>
        <v>0.22722095671981782</v>
      </c>
      <c r="O44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4424" s="3">
        <f>IFERROR(Broker_Trades2[[#This Row],[Return]]/Broker_Trades2[[#This Row],[Time]],Broker_Trades2[[#This Row],[Return]])</f>
        <v>4.4553128768591733E-3</v>
      </c>
    </row>
    <row r="4425" spans="1:16" x14ac:dyDescent="0.3">
      <c r="A4425">
        <v>4424</v>
      </c>
      <c r="B4425" s="3" t="s">
        <v>10321</v>
      </c>
      <c r="C4425" s="4">
        <v>43968.897222222222</v>
      </c>
      <c r="D4425" s="3" t="s">
        <v>159</v>
      </c>
      <c r="E4425" s="3" t="s">
        <v>1012</v>
      </c>
      <c r="F4425" s="3" t="s">
        <v>1012</v>
      </c>
      <c r="G4425">
        <v>980</v>
      </c>
      <c r="H4425" s="3" t="s">
        <v>24</v>
      </c>
      <c r="I4425" s="3" t="s">
        <v>10309</v>
      </c>
      <c r="J4425" s="3" t="s">
        <v>10314</v>
      </c>
      <c r="K4425" s="3" t="s">
        <v>10223</v>
      </c>
      <c r="L4425" s="3" t="s">
        <v>12586</v>
      </c>
      <c r="M4425" s="3" t="s">
        <v>32</v>
      </c>
      <c r="N4425" s="3">
        <f>IF(Broker_Trades2[[#This Row],[Status]]="Complete",((Broker_Trades2[Sell Price]-Broker_Trades2[Buy Price])/Broker_Trades2[[#This Row],[Buy Price]]),"")</f>
        <v>-0.10000000000000012</v>
      </c>
      <c r="O44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425" s="3">
        <f>IFERROR(Broker_Trades2[[#This Row],[Return]]/Broker_Trades2[[#This Row],[Time]],Broker_Trades2[[#This Row],[Return]])</f>
        <v>-2.5000000000000029E-2</v>
      </c>
    </row>
    <row r="4426" spans="1:16" x14ac:dyDescent="0.3">
      <c r="A4426">
        <v>4425</v>
      </c>
      <c r="B4426" s="3" t="s">
        <v>10322</v>
      </c>
      <c r="C4426" s="4">
        <v>43968.895138888889</v>
      </c>
      <c r="D4426" s="3" t="s">
        <v>159</v>
      </c>
      <c r="E4426" s="3" t="s">
        <v>10323</v>
      </c>
      <c r="F4426" s="3" t="s">
        <v>10324</v>
      </c>
      <c r="G4426">
        <v>510</v>
      </c>
      <c r="H4426" s="3" t="s">
        <v>24</v>
      </c>
      <c r="I4426" s="3" t="s">
        <v>3153</v>
      </c>
      <c r="J4426" s="3" t="s">
        <v>10325</v>
      </c>
      <c r="K4426" s="3" t="s">
        <v>3132</v>
      </c>
      <c r="L4426" s="3" t="s">
        <v>9745</v>
      </c>
      <c r="M4426" s="3" t="s">
        <v>32</v>
      </c>
      <c r="N4426" s="3">
        <f>IF(Broker_Trades2[[#This Row],[Status]]="Complete",((Broker_Trades2[Sell Price]-Broker_Trades2[Buy Price])/Broker_Trades2[[#This Row],[Buy Price]]),"")</f>
        <v>0.66530612244897958</v>
      </c>
      <c r="O44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4426" s="3">
        <f>IFERROR(Broker_Trades2[[#This Row],[Return]]/Broker_Trades2[[#This Row],[Time]],Broker_Trades2[[#This Row],[Return]])</f>
        <v>1.167203723594701E-2</v>
      </c>
    </row>
    <row r="4427" spans="1:16" x14ac:dyDescent="0.3">
      <c r="A4427">
        <v>4426</v>
      </c>
      <c r="B4427" s="3" t="s">
        <v>10326</v>
      </c>
      <c r="C4427" s="4">
        <v>43968.895138888889</v>
      </c>
      <c r="D4427" s="3" t="s">
        <v>159</v>
      </c>
      <c r="E4427" s="3" t="s">
        <v>1344</v>
      </c>
      <c r="F4427" s="3" t="s">
        <v>1345</v>
      </c>
      <c r="G4427">
        <v>5850</v>
      </c>
      <c r="H4427" s="3" t="s">
        <v>24</v>
      </c>
      <c r="I4427" s="3" t="s">
        <v>10309</v>
      </c>
      <c r="J4427" s="3" t="s">
        <v>10327</v>
      </c>
      <c r="K4427" s="3" t="s">
        <v>9948</v>
      </c>
      <c r="L4427" s="3" t="s">
        <v>12587</v>
      </c>
      <c r="M4427" s="3" t="s">
        <v>32</v>
      </c>
      <c r="N4427" s="3">
        <f>IF(Broker_Trades2[[#This Row],[Status]]="Complete",((Broker_Trades2[Sell Price]-Broker_Trades2[Buy Price])/Broker_Trades2[[#This Row],[Buy Price]]),"")</f>
        <v>0.15148413510747194</v>
      </c>
      <c r="O44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4427" s="3">
        <f>IFERROR(Broker_Trades2[[#This Row],[Return]]/Broker_Trades2[[#This Row],[Time]],Broker_Trades2[[#This Row],[Return]])</f>
        <v>1.0820295364819424E-2</v>
      </c>
    </row>
    <row r="4428" spans="1:16" x14ac:dyDescent="0.3">
      <c r="A4428">
        <v>4427</v>
      </c>
      <c r="B4428" s="3" t="s">
        <v>10329</v>
      </c>
      <c r="C4428" s="4">
        <v>43968.895138888889</v>
      </c>
      <c r="D4428" s="3" t="s">
        <v>34</v>
      </c>
      <c r="E4428" s="3" t="s">
        <v>1344</v>
      </c>
      <c r="F4428" s="3" t="s">
        <v>1345</v>
      </c>
      <c r="G4428">
        <v>5500</v>
      </c>
      <c r="H4428" s="3" t="s">
        <v>59</v>
      </c>
      <c r="I4428" s="3" t="s">
        <v>10309</v>
      </c>
      <c r="J4428" s="3" t="s">
        <v>10327</v>
      </c>
      <c r="K4428" s="3" t="s">
        <v>9994</v>
      </c>
      <c r="L4428" s="3" t="s">
        <v>12032</v>
      </c>
      <c r="M4428" s="3" t="s">
        <v>32</v>
      </c>
      <c r="N4428" s="3">
        <f>IF(Broker_Trades2[[#This Row],[Status]]="Complete",((Broker_Trades2[Sell Price]-Broker_Trades2[Buy Price])/Broker_Trades2[[#This Row],[Buy Price]]),"")</f>
        <v>8.2591921895913786E-2</v>
      </c>
      <c r="O44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428" s="3">
        <f>IFERROR(Broker_Trades2[[#This Row],[Return]]/Broker_Trades2[[#This Row],[Time]],Broker_Trades2[[#This Row],[Return]])</f>
        <v>7.508356535992162E-3</v>
      </c>
    </row>
    <row r="4429" spans="1:16" hidden="1" x14ac:dyDescent="0.3">
      <c r="A4429">
        <v>4428</v>
      </c>
      <c r="B4429" s="3" t="s">
        <v>10331</v>
      </c>
      <c r="C4429" s="4">
        <v>43968.895138888889</v>
      </c>
      <c r="D4429" s="3" t="s">
        <v>34</v>
      </c>
      <c r="E4429" s="3" t="s">
        <v>1344</v>
      </c>
      <c r="F4429" s="3" t="s">
        <v>1345</v>
      </c>
      <c r="G4429">
        <v>650</v>
      </c>
      <c r="H4429" s="3" t="s">
        <v>24</v>
      </c>
      <c r="I4429" s="3" t="s">
        <v>2695</v>
      </c>
      <c r="J4429" s="3" t="s">
        <v>2695</v>
      </c>
      <c r="K4429" s="3" t="s">
        <v>2695</v>
      </c>
      <c r="L4429" s="3" t="s">
        <v>2695</v>
      </c>
      <c r="M4429" s="3" t="s">
        <v>190</v>
      </c>
      <c r="N4429" s="3" t="str">
        <f>IF(Broker_Trades2[[#This Row],[Status]]="Complete",((Broker_Trades2[Sell Price]-Broker_Trades2[Buy Price])/Broker_Trades2[[#This Row],[Buy Price]]),"")</f>
        <v/>
      </c>
      <c r="O44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29" s="3" t="str">
        <f>IFERROR(Broker_Trades2[[#This Row],[Return]]/Broker_Trades2[[#This Row],[Time]],Broker_Trades2[[#This Row],[Return]])</f>
        <v/>
      </c>
    </row>
    <row r="4430" spans="1:16" hidden="1" x14ac:dyDescent="0.3">
      <c r="A4430">
        <v>4429</v>
      </c>
      <c r="B4430" s="3" t="s">
        <v>10332</v>
      </c>
      <c r="C4430" s="4">
        <v>43968.894444444442</v>
      </c>
      <c r="D4430" s="3" t="s">
        <v>34</v>
      </c>
      <c r="E4430" s="3" t="s">
        <v>1344</v>
      </c>
      <c r="F4430" s="3" t="s">
        <v>1345</v>
      </c>
      <c r="G4430">
        <v>630</v>
      </c>
      <c r="H4430" s="3" t="s">
        <v>24</v>
      </c>
      <c r="I4430" s="3" t="s">
        <v>2695</v>
      </c>
      <c r="J4430" s="3" t="s">
        <v>2695</v>
      </c>
      <c r="K4430" s="3" t="s">
        <v>2695</v>
      </c>
      <c r="L4430" s="3" t="s">
        <v>2695</v>
      </c>
      <c r="M4430" s="3" t="s">
        <v>190</v>
      </c>
      <c r="N4430" s="3" t="str">
        <f>IF(Broker_Trades2[[#This Row],[Status]]="Complete",((Broker_Trades2[Sell Price]-Broker_Trades2[Buy Price])/Broker_Trades2[[#This Row],[Buy Price]]),"")</f>
        <v/>
      </c>
      <c r="O44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30" s="3" t="str">
        <f>IFERROR(Broker_Trades2[[#This Row],[Return]]/Broker_Trades2[[#This Row],[Time]],Broker_Trades2[[#This Row],[Return]])</f>
        <v/>
      </c>
    </row>
    <row r="4431" spans="1:16" x14ac:dyDescent="0.3">
      <c r="A4431">
        <v>4430</v>
      </c>
      <c r="B4431" s="3" t="s">
        <v>10333</v>
      </c>
      <c r="C4431" s="4">
        <v>43968.894444444442</v>
      </c>
      <c r="D4431" s="3" t="s">
        <v>6721</v>
      </c>
      <c r="E4431" s="3" t="s">
        <v>1344</v>
      </c>
      <c r="F4431" s="3" t="s">
        <v>1345</v>
      </c>
      <c r="G4431">
        <v>5570</v>
      </c>
      <c r="H4431" s="3" t="s">
        <v>17</v>
      </c>
      <c r="I4431" s="3" t="s">
        <v>10309</v>
      </c>
      <c r="J4431" s="3" t="s">
        <v>10327</v>
      </c>
      <c r="K4431" s="3" t="s">
        <v>9994</v>
      </c>
      <c r="L4431" s="3" t="s">
        <v>12588</v>
      </c>
      <c r="M4431" s="3" t="s">
        <v>32</v>
      </c>
      <c r="N4431" s="3">
        <f>IF(Broker_Trades2[[#This Row],[Status]]="Complete",((Broker_Trades2[Sell Price]-Broker_Trades2[Buy Price])/Broker_Trades2[[#This Row],[Buy Price]]),"")</f>
        <v>9.6370364538225409E-2</v>
      </c>
      <c r="O44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431" s="3">
        <f>IFERROR(Broker_Trades2[[#This Row],[Return]]/Broker_Trades2[[#This Row],[Time]],Broker_Trades2[[#This Row],[Return]])</f>
        <v>8.7609422307477636E-3</v>
      </c>
    </row>
    <row r="4432" spans="1:16" hidden="1" x14ac:dyDescent="0.3">
      <c r="A4432">
        <v>4431</v>
      </c>
      <c r="B4432" s="3" t="s">
        <v>10334</v>
      </c>
      <c r="C4432" s="4">
        <v>43968.893750000003</v>
      </c>
      <c r="D4432" s="3" t="s">
        <v>6721</v>
      </c>
      <c r="E4432" s="3" t="s">
        <v>761</v>
      </c>
      <c r="F4432" s="3" t="s">
        <v>762</v>
      </c>
      <c r="G4432">
        <v>840</v>
      </c>
      <c r="H4432" s="3" t="s">
        <v>17</v>
      </c>
      <c r="I4432" s="3" t="s">
        <v>2695</v>
      </c>
      <c r="J4432" s="3" t="s">
        <v>2695</v>
      </c>
      <c r="K4432" s="3" t="s">
        <v>2695</v>
      </c>
      <c r="L4432" s="3" t="s">
        <v>2695</v>
      </c>
      <c r="M4432" s="3" t="s">
        <v>190</v>
      </c>
      <c r="N4432" s="3" t="str">
        <f>IF(Broker_Trades2[[#This Row],[Status]]="Complete",((Broker_Trades2[Sell Price]-Broker_Trades2[Buy Price])/Broker_Trades2[[#This Row],[Buy Price]]),"")</f>
        <v/>
      </c>
      <c r="O443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32" s="3" t="str">
        <f>IFERROR(Broker_Trades2[[#This Row],[Return]]/Broker_Trades2[[#This Row],[Time]],Broker_Trades2[[#This Row],[Return]])</f>
        <v/>
      </c>
    </row>
    <row r="4433" spans="1:16" x14ac:dyDescent="0.3">
      <c r="A4433">
        <v>4432</v>
      </c>
      <c r="B4433" s="3" t="s">
        <v>10335</v>
      </c>
      <c r="C4433" s="4">
        <v>43968.893750000003</v>
      </c>
      <c r="D4433" s="3" t="s">
        <v>6721</v>
      </c>
      <c r="E4433" s="3" t="s">
        <v>1448</v>
      </c>
      <c r="F4433" s="3" t="s">
        <v>1449</v>
      </c>
      <c r="G4433">
        <v>1450</v>
      </c>
      <c r="H4433" s="3" t="s">
        <v>24</v>
      </c>
      <c r="I4433" s="3" t="s">
        <v>10309</v>
      </c>
      <c r="J4433" s="3" t="s">
        <v>4426</v>
      </c>
      <c r="K4433" s="3" t="s">
        <v>7107</v>
      </c>
      <c r="L4433" s="3" t="s">
        <v>4666</v>
      </c>
      <c r="M4433" s="3" t="s">
        <v>32</v>
      </c>
      <c r="N4433" s="3">
        <f>IF(Broker_Trades2[[#This Row],[Status]]="Complete",((Broker_Trades2[Sell Price]-Broker_Trades2[Buy Price])/Broker_Trades2[[#This Row],[Buy Price]]),"")</f>
        <v>0.23404255319148937</v>
      </c>
      <c r="O44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102</v>
      </c>
      <c r="P4433" s="3">
        <f>IFERROR(Broker_Trades2[[#This Row],[Return]]/Broker_Trades2[[#This Row],[Time]],Broker_Trades2[[#This Row],[Return]])</f>
        <v>2.2945348352106801E-3</v>
      </c>
    </row>
    <row r="4434" spans="1:16" x14ac:dyDescent="0.3">
      <c r="A4434">
        <v>4433</v>
      </c>
      <c r="B4434" s="3" t="s">
        <v>10336</v>
      </c>
      <c r="C4434" s="4">
        <v>43968.893750000003</v>
      </c>
      <c r="D4434" s="3" t="s">
        <v>6721</v>
      </c>
      <c r="E4434" s="3" t="s">
        <v>3655</v>
      </c>
      <c r="F4434" s="3" t="s">
        <v>3655</v>
      </c>
      <c r="G4434">
        <v>3100</v>
      </c>
      <c r="H4434" s="3" t="s">
        <v>24</v>
      </c>
      <c r="I4434" s="3" t="s">
        <v>10309</v>
      </c>
      <c r="J4434" s="3" t="s">
        <v>5963</v>
      </c>
      <c r="K4434" s="3" t="s">
        <v>10277</v>
      </c>
      <c r="L4434" s="3" t="s">
        <v>9673</v>
      </c>
      <c r="M4434" s="3" t="s">
        <v>32</v>
      </c>
      <c r="N4434" s="3">
        <f>IF(Broker_Trades2[[#This Row],[Status]]="Complete",((Broker_Trades2[Sell Price]-Broker_Trades2[Buy Price])/Broker_Trades2[[#This Row],[Buy Price]]),"")</f>
        <v>-0.1</v>
      </c>
      <c r="O44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434" s="3">
        <f>IFERROR(Broker_Trades2[[#This Row],[Return]]/Broker_Trades2[[#This Row],[Time]],Broker_Trades2[[#This Row],[Return]])</f>
        <v>-0.1</v>
      </c>
    </row>
    <row r="4435" spans="1:16" x14ac:dyDescent="0.3">
      <c r="A4435">
        <v>4434</v>
      </c>
      <c r="B4435" s="3" t="s">
        <v>10337</v>
      </c>
      <c r="C4435" s="4">
        <v>43967.652777777781</v>
      </c>
      <c r="D4435" s="3" t="s">
        <v>668</v>
      </c>
      <c r="E4435" s="3" t="s">
        <v>1344</v>
      </c>
      <c r="F4435" s="3" t="s">
        <v>1345</v>
      </c>
      <c r="G4435">
        <v>5559</v>
      </c>
      <c r="H4435" s="3" t="s">
        <v>24</v>
      </c>
      <c r="I4435" s="3" t="s">
        <v>10309</v>
      </c>
      <c r="J4435" s="3" t="s">
        <v>10327</v>
      </c>
      <c r="K4435" s="3" t="s">
        <v>9994</v>
      </c>
      <c r="L4435" s="3" t="s">
        <v>12589</v>
      </c>
      <c r="M4435" s="3" t="s">
        <v>32</v>
      </c>
      <c r="N4435" s="3">
        <f>IF(Broker_Trades2[[#This Row],[Status]]="Complete",((Broker_Trades2[Sell Price]-Broker_Trades2[Buy Price])/Broker_Trades2[[#This Row],[Buy Price]]),"")</f>
        <v>9.4205180694433593E-2</v>
      </c>
      <c r="O44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435" s="3">
        <f>IFERROR(Broker_Trades2[[#This Row],[Return]]/Broker_Trades2[[#This Row],[Time]],Broker_Trades2[[#This Row],[Return]])</f>
        <v>8.5641073358576E-3</v>
      </c>
    </row>
    <row r="4436" spans="1:16" x14ac:dyDescent="0.3">
      <c r="A4436">
        <v>4435</v>
      </c>
      <c r="B4436" s="3" t="s">
        <v>10338</v>
      </c>
      <c r="C4436" s="4">
        <v>43967.652777777781</v>
      </c>
      <c r="D4436" s="3" t="s">
        <v>222</v>
      </c>
      <c r="E4436" s="3" t="s">
        <v>1011</v>
      </c>
      <c r="F4436" s="3" t="s">
        <v>1012</v>
      </c>
      <c r="G4436">
        <v>961</v>
      </c>
      <c r="H4436" s="3" t="s">
        <v>24</v>
      </c>
      <c r="I4436" s="3" t="s">
        <v>10309</v>
      </c>
      <c r="J4436" s="3" t="s">
        <v>10314</v>
      </c>
      <c r="K4436" s="3" t="s">
        <v>10223</v>
      </c>
      <c r="L4436" s="3" t="s">
        <v>12586</v>
      </c>
      <c r="M4436" s="3" t="s">
        <v>32</v>
      </c>
      <c r="N4436" s="3">
        <f>IF(Broker_Trades2[[#This Row],[Status]]="Complete",((Broker_Trades2[Sell Price]-Broker_Trades2[Buy Price])/Broker_Trades2[[#This Row],[Buy Price]]),"")</f>
        <v>-0.10000000000000012</v>
      </c>
      <c r="O44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436" s="3">
        <f>IFERROR(Broker_Trades2[[#This Row],[Return]]/Broker_Trades2[[#This Row],[Time]],Broker_Trades2[[#This Row],[Return]])</f>
        <v>-2.5000000000000029E-2</v>
      </c>
    </row>
    <row r="4437" spans="1:16" x14ac:dyDescent="0.3">
      <c r="A4437">
        <v>4436</v>
      </c>
      <c r="B4437" s="3" t="s">
        <v>10340</v>
      </c>
      <c r="C4437" s="4">
        <v>43967.652083333334</v>
      </c>
      <c r="D4437" s="3" t="s">
        <v>222</v>
      </c>
      <c r="E4437" s="3" t="s">
        <v>916</v>
      </c>
      <c r="F4437" s="3" t="s">
        <v>917</v>
      </c>
      <c r="G4437">
        <v>165</v>
      </c>
      <c r="H4437" s="3" t="s">
        <v>24</v>
      </c>
      <c r="I4437" s="3" t="s">
        <v>10309</v>
      </c>
      <c r="J4437" s="3" t="s">
        <v>10341</v>
      </c>
      <c r="K4437" s="3" t="s">
        <v>10223</v>
      </c>
      <c r="L4437" s="3" t="s">
        <v>15436</v>
      </c>
      <c r="M4437" s="3" t="s">
        <v>32</v>
      </c>
      <c r="N4437" s="3">
        <f>IF(Broker_Trades2[[#This Row],[Status]]="Complete",((Broker_Trades2[Sell Price]-Broker_Trades2[Buy Price])/Broker_Trades2[[#This Row],[Buy Price]]),"")</f>
        <v>-0.10000000000000006</v>
      </c>
      <c r="O44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437" s="3">
        <f>IFERROR(Broker_Trades2[[#This Row],[Return]]/Broker_Trades2[[#This Row],[Time]],Broker_Trades2[[#This Row],[Return]])</f>
        <v>-2.5000000000000015E-2</v>
      </c>
    </row>
    <row r="4438" spans="1:16" hidden="1" x14ac:dyDescent="0.3">
      <c r="A4438">
        <v>4437</v>
      </c>
      <c r="B4438" s="3" t="s">
        <v>10343</v>
      </c>
      <c r="C4438" s="4">
        <v>43967.652083333334</v>
      </c>
      <c r="D4438" s="3" t="s">
        <v>4760</v>
      </c>
      <c r="E4438" s="3" t="s">
        <v>1482</v>
      </c>
      <c r="F4438" s="3" t="s">
        <v>1345</v>
      </c>
      <c r="G4438">
        <v>4901</v>
      </c>
      <c r="H4438" s="3" t="s">
        <v>59</v>
      </c>
      <c r="I4438" s="3" t="s">
        <v>2695</v>
      </c>
      <c r="J4438" s="3" t="s">
        <v>2695</v>
      </c>
      <c r="K4438" s="3" t="s">
        <v>2695</v>
      </c>
      <c r="L4438" s="3" t="s">
        <v>2695</v>
      </c>
      <c r="M4438" s="3" t="s">
        <v>190</v>
      </c>
      <c r="N4438" s="3" t="str">
        <f>IF(Broker_Trades2[[#This Row],[Status]]="Complete",((Broker_Trades2[Sell Price]-Broker_Trades2[Buy Price])/Broker_Trades2[[#This Row],[Buy Price]]),"")</f>
        <v/>
      </c>
      <c r="O443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38" s="3" t="str">
        <f>IFERROR(Broker_Trades2[[#This Row],[Return]]/Broker_Trades2[[#This Row],[Time]],Broker_Trades2[[#This Row],[Return]])</f>
        <v/>
      </c>
    </row>
    <row r="4439" spans="1:16" x14ac:dyDescent="0.3">
      <c r="A4439">
        <v>4438</v>
      </c>
      <c r="B4439" s="3" t="s">
        <v>10344</v>
      </c>
      <c r="C4439" s="4">
        <v>43967.652083333334</v>
      </c>
      <c r="D4439" s="3" t="s">
        <v>4760</v>
      </c>
      <c r="E4439" s="3" t="s">
        <v>4680</v>
      </c>
      <c r="F4439" s="3" t="s">
        <v>4681</v>
      </c>
      <c r="G4439">
        <v>155</v>
      </c>
      <c r="H4439" s="3" t="s">
        <v>24</v>
      </c>
      <c r="I4439" s="3" t="s">
        <v>10309</v>
      </c>
      <c r="J4439" s="3" t="s">
        <v>10345</v>
      </c>
      <c r="K4439" s="3" t="s">
        <v>9116</v>
      </c>
      <c r="L4439" s="3" t="s">
        <v>12377</v>
      </c>
      <c r="M4439" s="3" t="s">
        <v>32</v>
      </c>
      <c r="N4439" s="3">
        <f>IF(Broker_Trades2[[#This Row],[Status]]="Complete",((Broker_Trades2[Sell Price]-Broker_Trades2[Buy Price])/Broker_Trades2[[#This Row],[Buy Price]]),"")</f>
        <v>0.3454861111111111</v>
      </c>
      <c r="O44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4439" s="3">
        <f>IFERROR(Broker_Trades2[[#This Row],[Return]]/Broker_Trades2[[#This Row],[Time]],Broker_Trades2[[#This Row],[Return]])</f>
        <v>7.8519570707070701E-3</v>
      </c>
    </row>
    <row r="4440" spans="1:16" x14ac:dyDescent="0.3">
      <c r="A4440">
        <v>4439</v>
      </c>
      <c r="B4440" s="3" t="s">
        <v>10346</v>
      </c>
      <c r="C4440" s="4">
        <v>43967.652083333334</v>
      </c>
      <c r="D4440" s="3" t="s">
        <v>151</v>
      </c>
      <c r="E4440" s="3" t="s">
        <v>916</v>
      </c>
      <c r="F4440" s="3" t="s">
        <v>917</v>
      </c>
      <c r="G4440">
        <v>167</v>
      </c>
      <c r="H4440" s="3" t="s">
        <v>24</v>
      </c>
      <c r="I4440" s="3" t="s">
        <v>10309</v>
      </c>
      <c r="J4440" s="3" t="s">
        <v>10341</v>
      </c>
      <c r="K4440" s="3" t="s">
        <v>10223</v>
      </c>
      <c r="L4440" s="3" t="s">
        <v>15436</v>
      </c>
      <c r="M4440" s="3" t="s">
        <v>32</v>
      </c>
      <c r="N4440" s="3">
        <f>IF(Broker_Trades2[[#This Row],[Status]]="Complete",((Broker_Trades2[Sell Price]-Broker_Trades2[Buy Price])/Broker_Trades2[[#This Row],[Buy Price]]),"")</f>
        <v>-0.10000000000000006</v>
      </c>
      <c r="O44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440" s="3">
        <f>IFERROR(Broker_Trades2[[#This Row],[Return]]/Broker_Trades2[[#This Row],[Time]],Broker_Trades2[[#This Row],[Return]])</f>
        <v>-2.5000000000000015E-2</v>
      </c>
    </row>
    <row r="4441" spans="1:16" x14ac:dyDescent="0.3">
      <c r="A4441">
        <v>4440</v>
      </c>
      <c r="B4441" s="3" t="s">
        <v>10347</v>
      </c>
      <c r="C4441" s="4">
        <v>43967.651388888888</v>
      </c>
      <c r="D4441" s="3" t="s">
        <v>147</v>
      </c>
      <c r="E4441" s="3" t="s">
        <v>1089</v>
      </c>
      <c r="F4441" s="3" t="s">
        <v>1090</v>
      </c>
      <c r="G4441">
        <v>914</v>
      </c>
      <c r="H4441" s="3" t="s">
        <v>24</v>
      </c>
      <c r="I4441" s="3" t="s">
        <v>10309</v>
      </c>
      <c r="J4441" s="3" t="s">
        <v>10310</v>
      </c>
      <c r="K4441" s="3" t="s">
        <v>10223</v>
      </c>
      <c r="L4441" s="3" t="s">
        <v>12590</v>
      </c>
      <c r="M4441" s="3" t="s">
        <v>32</v>
      </c>
      <c r="N4441" s="3">
        <f>IF(Broker_Trades2[[#This Row],[Status]]="Complete",((Broker_Trades2[Sell Price]-Broker_Trades2[Buy Price])/Broker_Trades2[[#This Row],[Buy Price]]),"")</f>
        <v>0.10794593611734038</v>
      </c>
      <c r="O44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441" s="3">
        <f>IFERROR(Broker_Trades2[[#This Row],[Return]]/Broker_Trades2[[#This Row],[Time]],Broker_Trades2[[#This Row],[Return]])</f>
        <v>2.6986484029335095E-2</v>
      </c>
    </row>
    <row r="4442" spans="1:16" x14ac:dyDescent="0.3">
      <c r="A4442">
        <v>4441</v>
      </c>
      <c r="B4442" s="3" t="s">
        <v>10349</v>
      </c>
      <c r="C4442" s="4">
        <v>43967.651388888888</v>
      </c>
      <c r="D4442" s="3" t="s">
        <v>147</v>
      </c>
      <c r="E4442" s="3" t="s">
        <v>761</v>
      </c>
      <c r="F4442" s="3" t="s">
        <v>762</v>
      </c>
      <c r="G4442">
        <v>970</v>
      </c>
      <c r="H4442" s="3" t="s">
        <v>24</v>
      </c>
      <c r="I4442" s="3" t="s">
        <v>10309</v>
      </c>
      <c r="J4442" s="3" t="s">
        <v>10350</v>
      </c>
      <c r="K4442" s="3" t="s">
        <v>9009</v>
      </c>
      <c r="L4442" s="3" t="s">
        <v>9585</v>
      </c>
      <c r="M4442" s="3" t="s">
        <v>32</v>
      </c>
      <c r="N4442" s="3">
        <f>IF(Broker_Trades2[[#This Row],[Status]]="Complete",((Broker_Trades2[Sell Price]-Broker_Trades2[Buy Price])/Broker_Trades2[[#This Row],[Buy Price]]),"")</f>
        <v>0.15338882282996433</v>
      </c>
      <c r="O44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4442" s="3">
        <f>IFERROR(Broker_Trades2[[#This Row],[Return]]/Broker_Trades2[[#This Row],[Time]],Broker_Trades2[[#This Row],[Return]])</f>
        <v>2.6446348763786952E-3</v>
      </c>
    </row>
    <row r="4443" spans="1:16" x14ac:dyDescent="0.3">
      <c r="A4443">
        <v>4442</v>
      </c>
      <c r="B4443" s="3" t="s">
        <v>10351</v>
      </c>
      <c r="C4443" s="4">
        <v>43967.651388888888</v>
      </c>
      <c r="D4443" s="3" t="s">
        <v>147</v>
      </c>
      <c r="E4443" s="3" t="s">
        <v>10352</v>
      </c>
      <c r="F4443" s="3" t="s">
        <v>1822</v>
      </c>
      <c r="G4443">
        <v>611</v>
      </c>
      <c r="H4443" s="3" t="s">
        <v>24</v>
      </c>
      <c r="I4443" s="3" t="s">
        <v>10309</v>
      </c>
      <c r="J4443" s="3" t="s">
        <v>8664</v>
      </c>
      <c r="K4443" s="3" t="s">
        <v>8729</v>
      </c>
      <c r="L4443" s="3" t="s">
        <v>12591</v>
      </c>
      <c r="M4443" s="3" t="s">
        <v>32</v>
      </c>
      <c r="N4443" s="3">
        <f>IF(Broker_Trades2[[#This Row],[Status]]="Complete",((Broker_Trades2[Sell Price]-Broker_Trades2[Buy Price])/Broker_Trades2[[#This Row],[Buy Price]]),"")</f>
        <v>0.24948875255623723</v>
      </c>
      <c r="O44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4443" s="3">
        <f>IFERROR(Broker_Trades2[[#This Row],[Return]]/Broker_Trades2[[#This Row],[Time]],Broker_Trades2[[#This Row],[Return]])</f>
        <v>3.7801326144884431E-3</v>
      </c>
    </row>
    <row r="4444" spans="1:16" x14ac:dyDescent="0.3">
      <c r="A4444">
        <v>4443</v>
      </c>
      <c r="B4444" s="3" t="s">
        <v>10354</v>
      </c>
      <c r="C4444" s="4">
        <v>43967.651388888888</v>
      </c>
      <c r="D4444" s="3" t="s">
        <v>147</v>
      </c>
      <c r="E4444" s="3" t="s">
        <v>6006</v>
      </c>
      <c r="F4444" s="3" t="s">
        <v>1879</v>
      </c>
      <c r="G4444">
        <v>450</v>
      </c>
      <c r="H4444" s="3" t="s">
        <v>24</v>
      </c>
      <c r="I4444" s="3" t="s">
        <v>10309</v>
      </c>
      <c r="J4444" s="3" t="s">
        <v>10355</v>
      </c>
      <c r="K4444" s="3" t="s">
        <v>10223</v>
      </c>
      <c r="L4444" s="3" t="s">
        <v>12592</v>
      </c>
      <c r="M4444" s="3" t="s">
        <v>32</v>
      </c>
      <c r="N4444" s="3">
        <f>IF(Broker_Trades2[[#This Row],[Status]]="Complete",((Broker_Trades2[Sell Price]-Broker_Trades2[Buy Price])/Broker_Trades2[[#This Row],[Buy Price]]),"")</f>
        <v>-0.1</v>
      </c>
      <c r="O44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444" s="3">
        <f>IFERROR(Broker_Trades2[[#This Row],[Return]]/Broker_Trades2[[#This Row],[Time]],Broker_Trades2[[#This Row],[Return]])</f>
        <v>-2.5000000000000001E-2</v>
      </c>
    </row>
    <row r="4445" spans="1:16" x14ac:dyDescent="0.3">
      <c r="A4445">
        <v>4444</v>
      </c>
      <c r="B4445" s="3" t="s">
        <v>10356</v>
      </c>
      <c r="C4445" s="4">
        <v>43967.650694444441</v>
      </c>
      <c r="D4445" s="3" t="s">
        <v>147</v>
      </c>
      <c r="E4445" s="3" t="s">
        <v>1764</v>
      </c>
      <c r="F4445" s="3" t="s">
        <v>1765</v>
      </c>
      <c r="G4445">
        <v>281</v>
      </c>
      <c r="H4445" s="3" t="s">
        <v>24</v>
      </c>
      <c r="I4445" s="3" t="s">
        <v>10309</v>
      </c>
      <c r="J4445" s="3" t="s">
        <v>6026</v>
      </c>
      <c r="K4445" s="3" t="s">
        <v>10277</v>
      </c>
      <c r="L4445" s="3" t="s">
        <v>15437</v>
      </c>
      <c r="M4445" s="3" t="s">
        <v>32</v>
      </c>
      <c r="N4445" s="3">
        <f>IF(Broker_Trades2[[#This Row],[Status]]="Complete",((Broker_Trades2[Sell Price]-Broker_Trades2[Buy Price])/Broker_Trades2[[#This Row],[Buy Price]]),"")</f>
        <v>-9.9999999999999908E-2</v>
      </c>
      <c r="O44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445" s="3">
        <f>IFERROR(Broker_Trades2[[#This Row],[Return]]/Broker_Trades2[[#This Row],[Time]],Broker_Trades2[[#This Row],[Return]])</f>
        <v>-9.9999999999999908E-2</v>
      </c>
    </row>
    <row r="4446" spans="1:16" x14ac:dyDescent="0.3">
      <c r="A4446">
        <v>4445</v>
      </c>
      <c r="B4446" s="3" t="s">
        <v>10358</v>
      </c>
      <c r="C4446" s="4">
        <v>43967.650694444441</v>
      </c>
      <c r="D4446" s="3" t="s">
        <v>147</v>
      </c>
      <c r="E4446" s="3" t="s">
        <v>1902</v>
      </c>
      <c r="F4446" s="3" t="s">
        <v>1903</v>
      </c>
      <c r="G4446">
        <v>230</v>
      </c>
      <c r="H4446" s="3" t="s">
        <v>24</v>
      </c>
      <c r="I4446" s="3" t="s">
        <v>10309</v>
      </c>
      <c r="J4446" s="3" t="s">
        <v>5661</v>
      </c>
      <c r="K4446" s="3" t="s">
        <v>9714</v>
      </c>
      <c r="L4446" s="3" t="s">
        <v>5028</v>
      </c>
      <c r="M4446" s="3" t="s">
        <v>32</v>
      </c>
      <c r="N4446" s="3">
        <f>IF(Broker_Trades2[[#This Row],[Status]]="Complete",((Broker_Trades2[Sell Price]-Broker_Trades2[Buy Price])/Broker_Trades2[[#This Row],[Buy Price]]),"")</f>
        <v>0.22372971534982716</v>
      </c>
      <c r="O44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4446" s="3">
        <f>IFERROR(Broker_Trades2[[#This Row],[Return]]/Broker_Trades2[[#This Row],[Time]],Broker_Trades2[[#This Row],[Return]])</f>
        <v>1.0169532515901235E-2</v>
      </c>
    </row>
    <row r="4447" spans="1:16" x14ac:dyDescent="0.3">
      <c r="A4447">
        <v>4446</v>
      </c>
      <c r="B4447" s="3" t="s">
        <v>10360</v>
      </c>
      <c r="C4447" s="4">
        <v>43967.650694444441</v>
      </c>
      <c r="D4447" s="3" t="s">
        <v>147</v>
      </c>
      <c r="E4447" s="3" t="s">
        <v>553</v>
      </c>
      <c r="F4447" s="3" t="s">
        <v>554</v>
      </c>
      <c r="G4447">
        <v>630</v>
      </c>
      <c r="H4447" s="3" t="s">
        <v>24</v>
      </c>
      <c r="I4447" s="3" t="s">
        <v>10309</v>
      </c>
      <c r="J4447" s="3" t="s">
        <v>10361</v>
      </c>
      <c r="K4447" s="3" t="s">
        <v>9259</v>
      </c>
      <c r="L4447" s="3" t="s">
        <v>11208</v>
      </c>
      <c r="M4447" s="3" t="s">
        <v>32</v>
      </c>
      <c r="N4447" s="3">
        <f>IF(Broker_Trades2[[#This Row],[Status]]="Complete",((Broker_Trades2[Sell Price]-Broker_Trades2[Buy Price])/Broker_Trades2[[#This Row],[Buy Price]]),"")</f>
        <v>0.20091498284407161</v>
      </c>
      <c r="O44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4447" s="3">
        <f>IFERROR(Broker_Trades2[[#This Row],[Return]]/Broker_Trades2[[#This Row],[Time]],Broker_Trades2[[#This Row],[Return]])</f>
        <v>5.1516662267710673E-3</v>
      </c>
    </row>
    <row r="4448" spans="1:16" x14ac:dyDescent="0.3">
      <c r="A4448">
        <v>4447</v>
      </c>
      <c r="B4448" s="3" t="s">
        <v>10363</v>
      </c>
      <c r="C4448" s="4">
        <v>43967.65</v>
      </c>
      <c r="D4448" s="3" t="s">
        <v>21</v>
      </c>
      <c r="E4448" s="3" t="s">
        <v>546</v>
      </c>
      <c r="F4448" s="3" t="s">
        <v>547</v>
      </c>
      <c r="G4448">
        <v>461</v>
      </c>
      <c r="H4448" s="3" t="s">
        <v>24</v>
      </c>
      <c r="I4448" s="3" t="s">
        <v>10309</v>
      </c>
      <c r="J4448" s="3" t="s">
        <v>10364</v>
      </c>
      <c r="K4448" s="3" t="s">
        <v>9259</v>
      </c>
      <c r="L4448" s="3" t="s">
        <v>2650</v>
      </c>
      <c r="M4448" s="3" t="s">
        <v>32</v>
      </c>
      <c r="N4448" s="3">
        <f>IF(Broker_Trades2[[#This Row],[Status]]="Complete",((Broker_Trades2[Sell Price]-Broker_Trades2[Buy Price])/Broker_Trades2[[#This Row],[Buy Price]]),"")</f>
        <v>0.21877065432914738</v>
      </c>
      <c r="O44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4448" s="3">
        <f>IFERROR(Broker_Trades2[[#This Row],[Return]]/Broker_Trades2[[#This Row],[Time]],Broker_Trades2[[#This Row],[Return]])</f>
        <v>5.6095039571576249E-3</v>
      </c>
    </row>
    <row r="4449" spans="1:16" x14ac:dyDescent="0.3">
      <c r="A4449">
        <v>4448</v>
      </c>
      <c r="B4449" s="3" t="s">
        <v>10366</v>
      </c>
      <c r="C4449" s="4">
        <v>43967.65</v>
      </c>
      <c r="D4449" s="3" t="s">
        <v>21</v>
      </c>
      <c r="E4449" s="3" t="s">
        <v>1344</v>
      </c>
      <c r="F4449" s="3" t="s">
        <v>1345</v>
      </c>
      <c r="G4449">
        <v>5830</v>
      </c>
      <c r="H4449" s="3" t="s">
        <v>24</v>
      </c>
      <c r="I4449" s="3" t="s">
        <v>10309</v>
      </c>
      <c r="J4449" s="3" t="s">
        <v>10327</v>
      </c>
      <c r="K4449" s="3" t="s">
        <v>9948</v>
      </c>
      <c r="L4449" s="3" t="s">
        <v>11895</v>
      </c>
      <c r="M4449" s="3" t="s">
        <v>32</v>
      </c>
      <c r="N4449" s="3">
        <f>IF(Broker_Trades2[[#This Row],[Status]]="Complete",((Broker_Trades2[Sell Price]-Broker_Trades2[Buy Price])/Broker_Trades2[[#This Row],[Buy Price]]),"")</f>
        <v>0.14754743720966862</v>
      </c>
      <c r="O44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4449" s="3">
        <f>IFERROR(Broker_Trades2[[#This Row],[Return]]/Broker_Trades2[[#This Row],[Time]],Broker_Trades2[[#This Row],[Return]])</f>
        <v>1.0539102657833473E-2</v>
      </c>
    </row>
    <row r="4450" spans="1:16" x14ac:dyDescent="0.3">
      <c r="A4450">
        <v>4449</v>
      </c>
      <c r="B4450" s="3" t="s">
        <v>10369</v>
      </c>
      <c r="C4450" s="4">
        <v>43967.649305555555</v>
      </c>
      <c r="D4450" s="3" t="s">
        <v>21</v>
      </c>
      <c r="E4450" s="3" t="s">
        <v>1448</v>
      </c>
      <c r="F4450" s="3" t="s">
        <v>1449</v>
      </c>
      <c r="G4450">
        <v>1343</v>
      </c>
      <c r="H4450" s="3" t="s">
        <v>17</v>
      </c>
      <c r="I4450" s="3" t="s">
        <v>10309</v>
      </c>
      <c r="J4450" s="3" t="s">
        <v>4426</v>
      </c>
      <c r="K4450" s="3" t="s">
        <v>9902</v>
      </c>
      <c r="L4450" s="3" t="s">
        <v>12593</v>
      </c>
      <c r="M4450" s="3" t="s">
        <v>32</v>
      </c>
      <c r="N4450" s="3">
        <f>IF(Broker_Trades2[[#This Row],[Status]]="Complete",((Broker_Trades2[Sell Price]-Broker_Trades2[Buy Price])/Broker_Trades2[[#This Row],[Buy Price]]),"")</f>
        <v>0.14297872340425533</v>
      </c>
      <c r="O44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4450" s="3">
        <f>IFERROR(Broker_Trades2[[#This Row],[Return]]/Broker_Trades2[[#This Row],[Time]],Broker_Trades2[[#This Row],[Return]])</f>
        <v>9.5319148936170214E-3</v>
      </c>
    </row>
    <row r="4451" spans="1:16" x14ac:dyDescent="0.3">
      <c r="A4451">
        <v>4450</v>
      </c>
      <c r="B4451" s="3" t="s">
        <v>10371</v>
      </c>
      <c r="C4451" s="4">
        <v>43967.649305555555</v>
      </c>
      <c r="D4451" s="3" t="s">
        <v>21</v>
      </c>
      <c r="E4451" s="3" t="s">
        <v>916</v>
      </c>
      <c r="F4451" s="3" t="s">
        <v>917</v>
      </c>
      <c r="G4451">
        <v>142</v>
      </c>
      <c r="H4451" s="3" t="s">
        <v>17</v>
      </c>
      <c r="I4451" s="3" t="s">
        <v>10309</v>
      </c>
      <c r="J4451" s="3" t="s">
        <v>10341</v>
      </c>
      <c r="K4451" s="3" t="s">
        <v>10223</v>
      </c>
      <c r="L4451" s="3" t="s">
        <v>15436</v>
      </c>
      <c r="M4451" s="3" t="s">
        <v>32</v>
      </c>
      <c r="N4451" s="3">
        <f>IF(Broker_Trades2[[#This Row],[Status]]="Complete",((Broker_Trades2[Sell Price]-Broker_Trades2[Buy Price])/Broker_Trades2[[#This Row],[Buy Price]]),"")</f>
        <v>-0.10000000000000006</v>
      </c>
      <c r="O44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451" s="3">
        <f>IFERROR(Broker_Trades2[[#This Row],[Return]]/Broker_Trades2[[#This Row],[Time]],Broker_Trades2[[#This Row],[Return]])</f>
        <v>-2.5000000000000015E-2</v>
      </c>
    </row>
    <row r="4452" spans="1:16" x14ac:dyDescent="0.3">
      <c r="A4452">
        <v>4451</v>
      </c>
      <c r="B4452" s="3" t="s">
        <v>10373</v>
      </c>
      <c r="C4452" s="4">
        <v>43967.649305555555</v>
      </c>
      <c r="D4452" s="3" t="s">
        <v>21</v>
      </c>
      <c r="E4452" s="3" t="s">
        <v>761</v>
      </c>
      <c r="F4452" s="3" t="s">
        <v>762</v>
      </c>
      <c r="G4452">
        <v>852</v>
      </c>
      <c r="H4452" s="3" t="s">
        <v>17</v>
      </c>
      <c r="I4452" s="3" t="s">
        <v>10309</v>
      </c>
      <c r="J4452" s="3" t="s">
        <v>10350</v>
      </c>
      <c r="K4452" s="3" t="s">
        <v>10309</v>
      </c>
      <c r="L4452" s="3" t="s">
        <v>1845</v>
      </c>
      <c r="M4452" s="3" t="s">
        <v>32</v>
      </c>
      <c r="N4452" s="3">
        <f>IF(Broker_Trades2[[#This Row],[Status]]="Complete",((Broker_Trades2[Sell Price]-Broker_Trades2[Buy Price])/Broker_Trades2[[#This Row],[Buy Price]]),"")</f>
        <v>1.3079667063020214E-2</v>
      </c>
      <c r="O44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452" s="3">
        <f>IFERROR(Broker_Trades2[[#This Row],[Return]]/Broker_Trades2[[#This Row],[Time]],Broker_Trades2[[#This Row],[Return]])</f>
        <v>1.3079667063020214E-2</v>
      </c>
    </row>
    <row r="4453" spans="1:16" x14ac:dyDescent="0.3">
      <c r="A4453">
        <v>4452</v>
      </c>
      <c r="B4453" s="3" t="s">
        <v>10374</v>
      </c>
      <c r="C4453" s="4">
        <v>43967.548611111109</v>
      </c>
      <c r="D4453" s="3" t="s">
        <v>38</v>
      </c>
      <c r="E4453" s="3" t="s">
        <v>1821</v>
      </c>
      <c r="F4453" s="3" t="s">
        <v>1822</v>
      </c>
      <c r="G4453">
        <v>575</v>
      </c>
      <c r="H4453" s="3" t="s">
        <v>24</v>
      </c>
      <c r="I4453" s="3" t="s">
        <v>10309</v>
      </c>
      <c r="J4453" s="3" t="s">
        <v>8664</v>
      </c>
      <c r="K4453" s="3" t="s">
        <v>9427</v>
      </c>
      <c r="L4453" s="3" t="s">
        <v>657</v>
      </c>
      <c r="M4453" s="3" t="s">
        <v>32</v>
      </c>
      <c r="N4453" s="3">
        <f>IF(Broker_Trades2[[#This Row],[Status]]="Complete",((Broker_Trades2[Sell Price]-Broker_Trades2[Buy Price])/Broker_Trades2[[#This Row],[Buy Price]]),"")</f>
        <v>0.17586912065439672</v>
      </c>
      <c r="O44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4453" s="3">
        <f>IFERROR(Broker_Trades2[[#This Row],[Return]]/Broker_Trades2[[#This Row],[Time]],Broker_Trades2[[#This Row],[Return]])</f>
        <v>5.4959100204498975E-3</v>
      </c>
    </row>
    <row r="4454" spans="1:16" x14ac:dyDescent="0.3">
      <c r="A4454">
        <v>4453</v>
      </c>
      <c r="B4454" s="3" t="s">
        <v>10375</v>
      </c>
      <c r="C4454" s="4">
        <v>43966.622916666667</v>
      </c>
      <c r="D4454" s="3" t="s">
        <v>38</v>
      </c>
      <c r="E4454" s="3" t="s">
        <v>1448</v>
      </c>
      <c r="F4454" s="3" t="s">
        <v>1449</v>
      </c>
      <c r="G4454">
        <v>1600</v>
      </c>
      <c r="H4454" s="3" t="s">
        <v>24</v>
      </c>
      <c r="I4454" s="3" t="s">
        <v>10376</v>
      </c>
      <c r="J4454" s="3" t="s">
        <v>10377</v>
      </c>
      <c r="K4454" s="3" t="s">
        <v>6159</v>
      </c>
      <c r="L4454" s="3" t="s">
        <v>7950</v>
      </c>
      <c r="M4454" s="3" t="s">
        <v>32</v>
      </c>
      <c r="N4454" s="3">
        <f>IF(Broker_Trades2[[#This Row],[Status]]="Complete",((Broker_Trades2[Sell Price]-Broker_Trades2[Buy Price])/Broker_Trades2[[#This Row],[Buy Price]]),"")</f>
        <v>0.3561045895664704</v>
      </c>
      <c r="O44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165</v>
      </c>
      <c r="P4454" s="3">
        <f>IFERROR(Broker_Trades2[[#This Row],[Return]]/Broker_Trades2[[#This Row],[Time]],Broker_Trades2[[#This Row],[Return]])</f>
        <v>2.1582096337361841E-3</v>
      </c>
    </row>
    <row r="4455" spans="1:16" x14ac:dyDescent="0.3">
      <c r="A4455">
        <v>4454</v>
      </c>
      <c r="B4455" s="3" t="s">
        <v>10378</v>
      </c>
      <c r="C4455" s="4">
        <v>43966.622916666667</v>
      </c>
      <c r="D4455" s="3" t="s">
        <v>38</v>
      </c>
      <c r="E4455" s="3" t="s">
        <v>761</v>
      </c>
      <c r="F4455" s="3" t="s">
        <v>762</v>
      </c>
      <c r="G4455">
        <v>930</v>
      </c>
      <c r="H4455" s="3" t="s">
        <v>24</v>
      </c>
      <c r="I4455" s="3" t="s">
        <v>10376</v>
      </c>
      <c r="J4455" s="3" t="s">
        <v>10379</v>
      </c>
      <c r="K4455" s="3" t="s">
        <v>9060</v>
      </c>
      <c r="L4455" s="3" t="s">
        <v>11777</v>
      </c>
      <c r="M4455" s="3" t="s">
        <v>32</v>
      </c>
      <c r="N4455" s="3">
        <f>IF(Broker_Trades2[[#This Row],[Status]]="Complete",((Broker_Trades2[Sell Price]-Broker_Trades2[Buy Price])/Broker_Trades2[[#This Row],[Buy Price]]),"")</f>
        <v>0.14673242909987669</v>
      </c>
      <c r="O44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4455" s="3">
        <f>IFERROR(Broker_Trades2[[#This Row],[Return]]/Broker_Trades2[[#This Row],[Time]],Broker_Trades2[[#This Row],[Return]])</f>
        <v>2.4869903237267235E-3</v>
      </c>
    </row>
    <row r="4456" spans="1:16" x14ac:dyDescent="0.3">
      <c r="A4456">
        <v>4455</v>
      </c>
      <c r="B4456" s="3" t="s">
        <v>10380</v>
      </c>
      <c r="C4456" s="4">
        <v>43966.622916666667</v>
      </c>
      <c r="D4456" s="3" t="s">
        <v>38</v>
      </c>
      <c r="E4456" s="3" t="s">
        <v>1649</v>
      </c>
      <c r="F4456" s="3" t="s">
        <v>1650</v>
      </c>
      <c r="G4456">
        <v>390</v>
      </c>
      <c r="H4456" s="3" t="s">
        <v>24</v>
      </c>
      <c r="I4456" s="3" t="s">
        <v>10376</v>
      </c>
      <c r="J4456" s="3" t="s">
        <v>10381</v>
      </c>
      <c r="K4456" s="3" t="s">
        <v>9394</v>
      </c>
      <c r="L4456" s="3" t="s">
        <v>848</v>
      </c>
      <c r="M4456" s="3" t="s">
        <v>32</v>
      </c>
      <c r="N4456" s="3">
        <f>IF(Broker_Trades2[[#This Row],[Status]]="Complete",((Broker_Trades2[Sell Price]-Broker_Trades2[Buy Price])/Broker_Trades2[[#This Row],[Buy Price]]),"")</f>
        <v>0.14001753873136502</v>
      </c>
      <c r="O44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4456" s="3">
        <f>IFERROR(Broker_Trades2[[#This Row],[Return]]/Broker_Trades2[[#This Row],[Time]],Broker_Trades2[[#This Row],[Return]])</f>
        <v>3.6846720718780269E-3</v>
      </c>
    </row>
    <row r="4457" spans="1:16" x14ac:dyDescent="0.3">
      <c r="A4457">
        <v>4456</v>
      </c>
      <c r="B4457" s="3" t="s">
        <v>10383</v>
      </c>
      <c r="C4457" s="4">
        <v>43966.62222222222</v>
      </c>
      <c r="D4457" s="3" t="s">
        <v>38</v>
      </c>
      <c r="E4457" s="3" t="s">
        <v>10384</v>
      </c>
      <c r="F4457" s="3" t="s">
        <v>379</v>
      </c>
      <c r="G4457">
        <v>440</v>
      </c>
      <c r="H4457" s="3" t="s">
        <v>24</v>
      </c>
      <c r="I4457" s="3" t="s">
        <v>10376</v>
      </c>
      <c r="J4457" s="3" t="s">
        <v>10385</v>
      </c>
      <c r="K4457" s="3" t="s">
        <v>8306</v>
      </c>
      <c r="L4457" s="3" t="s">
        <v>7994</v>
      </c>
      <c r="M4457" s="3" t="s">
        <v>32</v>
      </c>
      <c r="N4457" s="3">
        <f>IF(Broker_Trades2[[#This Row],[Status]]="Complete",((Broker_Trades2[Sell Price]-Broker_Trades2[Buy Price])/Broker_Trades2[[#This Row],[Buy Price]]),"")</f>
        <v>0.24610591900311518</v>
      </c>
      <c r="O44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4457" s="3">
        <f>IFERROR(Broker_Trades2[[#This Row],[Return]]/Broker_Trades2[[#This Row],[Time]],Broker_Trades2[[#This Row],[Return]])</f>
        <v>3.0763239875389397E-3</v>
      </c>
    </row>
    <row r="4458" spans="1:16" x14ac:dyDescent="0.3">
      <c r="A4458">
        <v>4457</v>
      </c>
      <c r="B4458" s="3" t="s">
        <v>10386</v>
      </c>
      <c r="C4458" s="4">
        <v>43966.475694444445</v>
      </c>
      <c r="D4458" s="3" t="s">
        <v>354</v>
      </c>
      <c r="E4458" s="3" t="s">
        <v>1344</v>
      </c>
      <c r="F4458" s="3" t="s">
        <v>1345</v>
      </c>
      <c r="G4458">
        <v>5810</v>
      </c>
      <c r="H4458" s="3" t="s">
        <v>24</v>
      </c>
      <c r="I4458" s="3" t="s">
        <v>10376</v>
      </c>
      <c r="J4458" s="3" t="s">
        <v>10387</v>
      </c>
      <c r="K4458" s="3" t="s">
        <v>9948</v>
      </c>
      <c r="L4458" s="3" t="s">
        <v>12594</v>
      </c>
      <c r="M4458" s="3" t="s">
        <v>32</v>
      </c>
      <c r="N4458" s="3">
        <f>IF(Broker_Trades2[[#This Row],[Status]]="Complete",((Broker_Trades2[Sell Price]-Broker_Trades2[Buy Price])/Broker_Trades2[[#This Row],[Buy Price]]),"")</f>
        <v>0.13698630136986301</v>
      </c>
      <c r="O44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4458" s="3">
        <f>IFERROR(Broker_Trades2[[#This Row],[Return]]/Broker_Trades2[[#This Row],[Time]],Broker_Trades2[[#This Row],[Return]])</f>
        <v>8.0580177276390001E-3</v>
      </c>
    </row>
    <row r="4459" spans="1:16" x14ac:dyDescent="0.3">
      <c r="A4459">
        <v>4458</v>
      </c>
      <c r="B4459" s="3" t="s">
        <v>10388</v>
      </c>
      <c r="C4459" s="4">
        <v>43966.475694444445</v>
      </c>
      <c r="D4459" s="3" t="s">
        <v>354</v>
      </c>
      <c r="E4459" s="3" t="s">
        <v>7952</v>
      </c>
      <c r="F4459" s="3" t="s">
        <v>7953</v>
      </c>
      <c r="G4459">
        <v>633</v>
      </c>
      <c r="H4459" s="3" t="s">
        <v>24</v>
      </c>
      <c r="I4459" s="3" t="s">
        <v>10376</v>
      </c>
      <c r="J4459" s="3" t="s">
        <v>10389</v>
      </c>
      <c r="K4459" s="3" t="s">
        <v>9272</v>
      </c>
      <c r="L4459" s="3" t="s">
        <v>8856</v>
      </c>
      <c r="M4459" s="3" t="s">
        <v>32</v>
      </c>
      <c r="N4459" s="3">
        <f>IF(Broker_Trades2[[#This Row],[Status]]="Complete",((Broker_Trades2[Sell Price]-Broker_Trades2[Buy Price])/Broker_Trades2[[#This Row],[Buy Price]]),"")</f>
        <v>0.24190700412007066</v>
      </c>
      <c r="O44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4459" s="3">
        <f>IFERROR(Broker_Trades2[[#This Row],[Return]]/Broker_Trades2[[#This Row],[Time]],Broker_Trades2[[#This Row],[Return]])</f>
        <v>5.900170832196845E-3</v>
      </c>
    </row>
    <row r="4460" spans="1:16" x14ac:dyDescent="0.3">
      <c r="A4460">
        <v>4459</v>
      </c>
      <c r="B4460" s="3" t="s">
        <v>10391</v>
      </c>
      <c r="C4460" s="4">
        <v>43966.474999999999</v>
      </c>
      <c r="D4460" s="3" t="s">
        <v>354</v>
      </c>
      <c r="E4460" s="3" t="s">
        <v>1902</v>
      </c>
      <c r="F4460" s="3" t="s">
        <v>1903</v>
      </c>
      <c r="G4460">
        <v>240</v>
      </c>
      <c r="H4460" s="3" t="s">
        <v>24</v>
      </c>
      <c r="I4460" s="3" t="s">
        <v>10376</v>
      </c>
      <c r="J4460" s="3" t="s">
        <v>10392</v>
      </c>
      <c r="K4460" s="3" t="s">
        <v>9594</v>
      </c>
      <c r="L4460" s="3" t="s">
        <v>1112</v>
      </c>
      <c r="M4460" s="3" t="s">
        <v>32</v>
      </c>
      <c r="N4460" s="3">
        <f>IF(Broker_Trades2[[#This Row],[Status]]="Complete",((Broker_Trades2[Sell Price]-Broker_Trades2[Buy Price])/Broker_Trades2[[#This Row],[Buy Price]]),"")</f>
        <v>0.24481327800829869</v>
      </c>
      <c r="O44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4460" s="3">
        <f>IFERROR(Broker_Trades2[[#This Row],[Return]]/Broker_Trades2[[#This Row],[Time]],Broker_Trades2[[#This Row],[Return]])</f>
        <v>7.6504149377593341E-3</v>
      </c>
    </row>
    <row r="4461" spans="1:16" x14ac:dyDescent="0.3">
      <c r="A4461">
        <v>4460</v>
      </c>
      <c r="B4461" s="3" t="s">
        <v>10393</v>
      </c>
      <c r="C4461" s="4">
        <v>43966.474999999999</v>
      </c>
      <c r="D4461" s="3" t="s">
        <v>354</v>
      </c>
      <c r="E4461" s="3" t="s">
        <v>119</v>
      </c>
      <c r="F4461" s="3" t="s">
        <v>120</v>
      </c>
      <c r="G4461">
        <v>790</v>
      </c>
      <c r="H4461" s="3" t="s">
        <v>24</v>
      </c>
      <c r="I4461" s="3" t="s">
        <v>10376</v>
      </c>
      <c r="J4461" s="3" t="s">
        <v>10394</v>
      </c>
      <c r="K4461" s="3" t="s">
        <v>9833</v>
      </c>
      <c r="L4461" s="3" t="s">
        <v>580</v>
      </c>
      <c r="M4461" s="3" t="s">
        <v>32</v>
      </c>
      <c r="N4461" s="3">
        <f>IF(Broker_Trades2[[#This Row],[Status]]="Complete",((Broker_Trades2[Sell Price]-Broker_Trades2[Buy Price])/Broker_Trades2[[#This Row],[Buy Price]]),"")</f>
        <v>0.18832731648616133</v>
      </c>
      <c r="O44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461" s="3">
        <f>IFERROR(Broker_Trades2[[#This Row],[Return]]/Broker_Trades2[[#This Row],[Time]],Broker_Trades2[[#This Row],[Return]])</f>
        <v>9.4163658243080657E-3</v>
      </c>
    </row>
    <row r="4462" spans="1:16" x14ac:dyDescent="0.3">
      <c r="A4462">
        <v>4461</v>
      </c>
      <c r="B4462" s="3" t="s">
        <v>10396</v>
      </c>
      <c r="C4462" s="4">
        <v>43964.681944444441</v>
      </c>
      <c r="D4462" s="3" t="s">
        <v>159</v>
      </c>
      <c r="E4462" s="3" t="s">
        <v>1764</v>
      </c>
      <c r="F4462" s="3" t="s">
        <v>1765</v>
      </c>
      <c r="G4462">
        <v>350</v>
      </c>
      <c r="H4462" s="3" t="s">
        <v>24</v>
      </c>
      <c r="I4462" s="3" t="s">
        <v>10397</v>
      </c>
      <c r="J4462" s="3" t="s">
        <v>8240</v>
      </c>
      <c r="K4462" s="3" t="s">
        <v>10277</v>
      </c>
      <c r="L4462" s="3" t="s">
        <v>12595</v>
      </c>
      <c r="M4462" s="3" t="s">
        <v>32</v>
      </c>
      <c r="N4462" s="3">
        <f>IF(Broker_Trades2[[#This Row],[Status]]="Complete",((Broker_Trades2[Sell Price]-Broker_Trades2[Buy Price])/Broker_Trades2[[#This Row],[Buy Price]]),"")</f>
        <v>-9.9999999999999992E-2</v>
      </c>
      <c r="O44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462" s="3">
        <f>IFERROR(Broker_Trades2[[#This Row],[Return]]/Broker_Trades2[[#This Row],[Time]],Broker_Trades2[[#This Row],[Return]])</f>
        <v>-1.9999999999999997E-2</v>
      </c>
    </row>
    <row r="4463" spans="1:16" x14ac:dyDescent="0.3">
      <c r="A4463">
        <v>4462</v>
      </c>
      <c r="B4463" s="3" t="s">
        <v>10399</v>
      </c>
      <c r="C4463" s="4">
        <v>43964.681944444441</v>
      </c>
      <c r="D4463" s="3" t="s">
        <v>159</v>
      </c>
      <c r="E4463" s="3" t="s">
        <v>509</v>
      </c>
      <c r="F4463" s="3" t="s">
        <v>510</v>
      </c>
      <c r="G4463">
        <v>475</v>
      </c>
      <c r="H4463" s="3" t="s">
        <v>24</v>
      </c>
      <c r="I4463" s="3" t="s">
        <v>10397</v>
      </c>
      <c r="J4463" s="3" t="s">
        <v>5949</v>
      </c>
      <c r="K4463" s="3" t="s">
        <v>10309</v>
      </c>
      <c r="L4463" s="3" t="s">
        <v>953</v>
      </c>
      <c r="M4463" s="3" t="s">
        <v>32</v>
      </c>
      <c r="N4463" s="3">
        <f>IF(Broker_Trades2[[#This Row],[Status]]="Complete",((Broker_Trades2[Sell Price]-Broker_Trades2[Buy Price])/Broker_Trades2[[#This Row],[Buy Price]]),"")</f>
        <v>-0.1</v>
      </c>
      <c r="O44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463" s="3">
        <f>IFERROR(Broker_Trades2[[#This Row],[Return]]/Broker_Trades2[[#This Row],[Time]],Broker_Trades2[[#This Row],[Return]])</f>
        <v>-2.5000000000000001E-2</v>
      </c>
    </row>
    <row r="4464" spans="1:16" x14ac:dyDescent="0.3">
      <c r="A4464">
        <v>4463</v>
      </c>
      <c r="B4464" s="3" t="s">
        <v>10400</v>
      </c>
      <c r="C4464" s="4">
        <v>43964.681944444441</v>
      </c>
      <c r="D4464" s="3" t="s">
        <v>159</v>
      </c>
      <c r="E4464" s="3" t="s">
        <v>2218</v>
      </c>
      <c r="F4464" s="3" t="s">
        <v>2219</v>
      </c>
      <c r="G4464">
        <v>738</v>
      </c>
      <c r="H4464" s="3" t="s">
        <v>24</v>
      </c>
      <c r="I4464" s="3" t="s">
        <v>10397</v>
      </c>
      <c r="J4464" s="3" t="s">
        <v>3584</v>
      </c>
      <c r="K4464" s="3" t="s">
        <v>9492</v>
      </c>
      <c r="L4464" s="3" t="s">
        <v>6816</v>
      </c>
      <c r="M4464" s="3" t="s">
        <v>32</v>
      </c>
      <c r="N4464" s="3">
        <f>IF(Broker_Trades2[[#This Row],[Status]]="Complete",((Broker_Trades2[Sell Price]-Broker_Trades2[Buy Price])/Broker_Trades2[[#This Row],[Buy Price]]),"")</f>
        <v>0.2039151712887439</v>
      </c>
      <c r="O44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4464" s="3">
        <f>IFERROR(Broker_Trades2[[#This Row],[Return]]/Broker_Trades2[[#This Row],[Time]],Broker_Trades2[[#This Row],[Return]])</f>
        <v>5.8261477511069686E-3</v>
      </c>
    </row>
    <row r="4465" spans="1:16" x14ac:dyDescent="0.3">
      <c r="A4465">
        <v>4464</v>
      </c>
      <c r="B4465" s="3" t="s">
        <v>10401</v>
      </c>
      <c r="C4465" s="4">
        <v>43964.681944444441</v>
      </c>
      <c r="D4465" s="3" t="s">
        <v>38</v>
      </c>
      <c r="E4465" s="3" t="s">
        <v>1902</v>
      </c>
      <c r="F4465" s="3" t="s">
        <v>1903</v>
      </c>
      <c r="G4465">
        <v>205</v>
      </c>
      <c r="H4465" s="3" t="s">
        <v>59</v>
      </c>
      <c r="I4465" s="3" t="s">
        <v>10397</v>
      </c>
      <c r="J4465" s="3" t="s">
        <v>10402</v>
      </c>
      <c r="K4465" s="3" t="s">
        <v>10311</v>
      </c>
      <c r="L4465" s="3" t="s">
        <v>12024</v>
      </c>
      <c r="M4465" s="3" t="s">
        <v>32</v>
      </c>
      <c r="N4465" s="3">
        <f>IF(Broker_Trades2[[#This Row],[Status]]="Complete",((Broker_Trades2[Sell Price]-Broker_Trades2[Buy Price])/Broker_Trades2[[#This Row],[Buy Price]]),"")</f>
        <v>2.6796894565489577E-2</v>
      </c>
      <c r="O44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465" s="3">
        <f>IFERROR(Broker_Trades2[[#This Row],[Return]]/Broker_Trades2[[#This Row],[Time]],Broker_Trades2[[#This Row],[Return]])</f>
        <v>4.4661490942482628E-3</v>
      </c>
    </row>
    <row r="4466" spans="1:16" hidden="1" x14ac:dyDescent="0.3">
      <c r="A4466">
        <v>4465</v>
      </c>
      <c r="B4466" s="3" t="s">
        <v>10404</v>
      </c>
      <c r="C4466" s="4">
        <v>43964.681944444441</v>
      </c>
      <c r="D4466" s="3" t="s">
        <v>38</v>
      </c>
      <c r="E4466" s="3" t="s">
        <v>3753</v>
      </c>
      <c r="F4466" s="3" t="s">
        <v>3754</v>
      </c>
      <c r="G4466">
        <v>95</v>
      </c>
      <c r="H4466" s="3" t="s">
        <v>59</v>
      </c>
      <c r="I4466" s="3" t="s">
        <v>2695</v>
      </c>
      <c r="J4466" s="3" t="s">
        <v>2695</v>
      </c>
      <c r="K4466" s="3" t="s">
        <v>2695</v>
      </c>
      <c r="L4466" s="3" t="s">
        <v>2695</v>
      </c>
      <c r="M4466" s="3" t="s">
        <v>190</v>
      </c>
      <c r="N4466" s="3" t="str">
        <f>IF(Broker_Trades2[[#This Row],[Status]]="Complete",((Broker_Trades2[Sell Price]-Broker_Trades2[Buy Price])/Broker_Trades2[[#This Row],[Buy Price]]),"")</f>
        <v/>
      </c>
      <c r="O446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66" s="3" t="str">
        <f>IFERROR(Broker_Trades2[[#This Row],[Return]]/Broker_Trades2[[#This Row],[Time]],Broker_Trades2[[#This Row],[Return]])</f>
        <v/>
      </c>
    </row>
    <row r="4467" spans="1:16" hidden="1" x14ac:dyDescent="0.3">
      <c r="A4467">
        <v>4466</v>
      </c>
      <c r="B4467" s="3" t="s">
        <v>10405</v>
      </c>
      <c r="C4467" s="4">
        <v>43964.681944444441</v>
      </c>
      <c r="D4467" s="3" t="s">
        <v>38</v>
      </c>
      <c r="E4467" s="3" t="s">
        <v>7024</v>
      </c>
      <c r="F4467" s="3" t="s">
        <v>7025</v>
      </c>
      <c r="G4467">
        <v>65</v>
      </c>
      <c r="H4467" s="3" t="s">
        <v>59</v>
      </c>
      <c r="I4467" s="3" t="s">
        <v>2695</v>
      </c>
      <c r="J4467" s="3" t="s">
        <v>2695</v>
      </c>
      <c r="K4467" s="3" t="s">
        <v>2695</v>
      </c>
      <c r="L4467" s="3" t="s">
        <v>2695</v>
      </c>
      <c r="M4467" s="3" t="s">
        <v>190</v>
      </c>
      <c r="N4467" s="3" t="str">
        <f>IF(Broker_Trades2[[#This Row],[Status]]="Complete",((Broker_Trades2[Sell Price]-Broker_Trades2[Buy Price])/Broker_Trades2[[#This Row],[Buy Price]]),"")</f>
        <v/>
      </c>
      <c r="O44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67" s="3" t="str">
        <f>IFERROR(Broker_Trades2[[#This Row],[Return]]/Broker_Trades2[[#This Row],[Time]],Broker_Trades2[[#This Row],[Return]])</f>
        <v/>
      </c>
    </row>
    <row r="4468" spans="1:16" x14ac:dyDescent="0.3">
      <c r="A4468">
        <v>4467</v>
      </c>
      <c r="B4468" s="3" t="s">
        <v>10406</v>
      </c>
      <c r="C4468" s="4">
        <v>43964.681944444441</v>
      </c>
      <c r="D4468" s="3" t="s">
        <v>38</v>
      </c>
      <c r="E4468" s="3" t="s">
        <v>5352</v>
      </c>
      <c r="F4468" s="3" t="s">
        <v>1214</v>
      </c>
      <c r="G4468">
        <v>130</v>
      </c>
      <c r="H4468" s="3" t="s">
        <v>24</v>
      </c>
      <c r="I4468" s="3" t="s">
        <v>10397</v>
      </c>
      <c r="J4468" s="3" t="s">
        <v>10407</v>
      </c>
      <c r="K4468" s="3" t="s">
        <v>9861</v>
      </c>
      <c r="L4468" s="3" t="s">
        <v>3614</v>
      </c>
      <c r="M4468" s="3" t="s">
        <v>32</v>
      </c>
      <c r="N4468" s="3">
        <f>IF(Broker_Trades2[[#This Row],[Status]]="Complete",((Broker_Trades2[Sell Price]-Broker_Trades2[Buy Price])/Broker_Trades2[[#This Row],[Buy Price]]),"")</f>
        <v>0.23456790123456794</v>
      </c>
      <c r="O44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468" s="3">
        <f>IFERROR(Broker_Trades2[[#This Row],[Return]]/Broker_Trades2[[#This Row],[Time]],Broker_Trades2[[#This Row],[Return]])</f>
        <v>1.1728395061728398E-2</v>
      </c>
    </row>
    <row r="4469" spans="1:16" x14ac:dyDescent="0.3">
      <c r="A4469">
        <v>4468</v>
      </c>
      <c r="B4469" s="3" t="s">
        <v>10409</v>
      </c>
      <c r="C4469" s="4">
        <v>43964.681944444441</v>
      </c>
      <c r="D4469" s="3" t="s">
        <v>38</v>
      </c>
      <c r="E4469" s="3" t="s">
        <v>1750</v>
      </c>
      <c r="F4469" s="3" t="s">
        <v>1751</v>
      </c>
      <c r="G4469">
        <v>1235</v>
      </c>
      <c r="H4469" s="3" t="s">
        <v>24</v>
      </c>
      <c r="I4469" s="3" t="s">
        <v>10397</v>
      </c>
      <c r="J4469" s="3" t="s">
        <v>2070</v>
      </c>
      <c r="K4469" s="3" t="s">
        <v>9948</v>
      </c>
      <c r="L4469" s="3" t="s">
        <v>6495</v>
      </c>
      <c r="M4469" s="3" t="s">
        <v>32</v>
      </c>
      <c r="N4469" s="3">
        <f>IF(Broker_Trades2[[#This Row],[Status]]="Complete",((Broker_Trades2[Sell Price]-Broker_Trades2[Buy Price])/Broker_Trades2[[#This Row],[Buy Price]]),"")</f>
        <v>0.1456400742115028</v>
      </c>
      <c r="O44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4469" s="3">
        <f>IFERROR(Broker_Trades2[[#This Row],[Return]]/Broker_Trades2[[#This Row],[Time]],Broker_Trades2[[#This Row],[Return]])</f>
        <v>8.0911152339723773E-3</v>
      </c>
    </row>
    <row r="4470" spans="1:16" x14ac:dyDescent="0.3">
      <c r="A4470">
        <v>4469</v>
      </c>
      <c r="B4470" s="3" t="s">
        <v>10411</v>
      </c>
      <c r="C4470" s="4">
        <v>43964.681944444441</v>
      </c>
      <c r="D4470" s="3" t="s">
        <v>38</v>
      </c>
      <c r="E4470" s="3" t="s">
        <v>1764</v>
      </c>
      <c r="F4470" s="3" t="s">
        <v>1765</v>
      </c>
      <c r="G4470">
        <v>300</v>
      </c>
      <c r="H4470" s="3" t="s">
        <v>24</v>
      </c>
      <c r="I4470" s="3" t="s">
        <v>10397</v>
      </c>
      <c r="J4470" s="3" t="s">
        <v>8240</v>
      </c>
      <c r="K4470" s="3" t="s">
        <v>10277</v>
      </c>
      <c r="L4470" s="3" t="s">
        <v>12595</v>
      </c>
      <c r="M4470" s="3" t="s">
        <v>32</v>
      </c>
      <c r="N4470" s="3">
        <f>IF(Broker_Trades2[[#This Row],[Status]]="Complete",((Broker_Trades2[Sell Price]-Broker_Trades2[Buy Price])/Broker_Trades2[[#This Row],[Buy Price]]),"")</f>
        <v>-9.9999999999999992E-2</v>
      </c>
      <c r="O44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470" s="3">
        <f>IFERROR(Broker_Trades2[[#This Row],[Return]]/Broker_Trades2[[#This Row],[Time]],Broker_Trades2[[#This Row],[Return]])</f>
        <v>-1.9999999999999997E-2</v>
      </c>
    </row>
    <row r="4471" spans="1:16" x14ac:dyDescent="0.3">
      <c r="A4471">
        <v>4470</v>
      </c>
      <c r="B4471" s="3" t="s">
        <v>10413</v>
      </c>
      <c r="C4471" s="4">
        <v>43964.681944444441</v>
      </c>
      <c r="D4471" s="3" t="s">
        <v>159</v>
      </c>
      <c r="E4471" s="3" t="s">
        <v>546</v>
      </c>
      <c r="F4471" s="3" t="s">
        <v>547</v>
      </c>
      <c r="G4471">
        <v>443</v>
      </c>
      <c r="H4471" s="3" t="s">
        <v>24</v>
      </c>
      <c r="I4471" s="3" t="s">
        <v>10397</v>
      </c>
      <c r="J4471" s="3" t="s">
        <v>10414</v>
      </c>
      <c r="K4471" s="3" t="s">
        <v>9544</v>
      </c>
      <c r="L4471" s="3" t="s">
        <v>4478</v>
      </c>
      <c r="M4471" s="3" t="s">
        <v>32</v>
      </c>
      <c r="N4471" s="3">
        <f>IF(Broker_Trades2[[#This Row],[Status]]="Complete",((Broker_Trades2[Sell Price]-Broker_Trades2[Buy Price])/Broker_Trades2[[#This Row],[Buy Price]]),"")</f>
        <v>0.14396384764364106</v>
      </c>
      <c r="O44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4471" s="3">
        <f>IFERROR(Broker_Trades2[[#This Row],[Return]]/Broker_Trades2[[#This Row],[Time]],Broker_Trades2[[#This Row],[Return]])</f>
        <v>4.2342308130482662E-3</v>
      </c>
    </row>
    <row r="4472" spans="1:16" x14ac:dyDescent="0.3">
      <c r="A4472">
        <v>4471</v>
      </c>
      <c r="B4472" s="3" t="s">
        <v>10416</v>
      </c>
      <c r="C4472" s="4">
        <v>43963.702777777777</v>
      </c>
      <c r="D4472" s="3" t="s">
        <v>6034</v>
      </c>
      <c r="E4472" s="3" t="s">
        <v>553</v>
      </c>
      <c r="F4472" s="3" t="s">
        <v>554</v>
      </c>
      <c r="G4472">
        <v>619</v>
      </c>
      <c r="H4472" s="3" t="s">
        <v>24</v>
      </c>
      <c r="I4472" s="3" t="s">
        <v>10417</v>
      </c>
      <c r="J4472" s="3" t="s">
        <v>10418</v>
      </c>
      <c r="K4472" s="3" t="s">
        <v>9394</v>
      </c>
      <c r="L4472" s="3" t="s">
        <v>10419</v>
      </c>
      <c r="M4472" s="3" t="s">
        <v>32</v>
      </c>
      <c r="N4472" s="3">
        <f>IF(Broker_Trades2[[#This Row],[Status]]="Complete",((Broker_Trades2[Sell Price]-Broker_Trades2[Buy Price])/Broker_Trades2[[#This Row],[Buy Price]]),"")</f>
        <v>0.14206642066420663</v>
      </c>
      <c r="O44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4472" s="3">
        <f>IFERROR(Broker_Trades2[[#This Row],[Return]]/Broker_Trades2[[#This Row],[Time]],Broker_Trades2[[#This Row],[Return]])</f>
        <v>3.5516605166051657E-3</v>
      </c>
    </row>
    <row r="4473" spans="1:16" x14ac:dyDescent="0.3">
      <c r="A4473">
        <v>4472</v>
      </c>
      <c r="B4473" s="3" t="s">
        <v>10420</v>
      </c>
      <c r="C4473" s="4">
        <v>43963.70208333333</v>
      </c>
      <c r="D4473" s="3" t="s">
        <v>21</v>
      </c>
      <c r="E4473" s="3" t="s">
        <v>1007</v>
      </c>
      <c r="F4473" s="3" t="s">
        <v>1008</v>
      </c>
      <c r="G4473">
        <v>978</v>
      </c>
      <c r="H4473" s="3" t="s">
        <v>24</v>
      </c>
      <c r="I4473" s="3" t="s">
        <v>10417</v>
      </c>
      <c r="J4473" s="3" t="s">
        <v>10421</v>
      </c>
      <c r="K4473" s="3" t="s">
        <v>7913</v>
      </c>
      <c r="L4473" s="3" t="s">
        <v>1236</v>
      </c>
      <c r="M4473" s="3" t="s">
        <v>32</v>
      </c>
      <c r="N4473" s="3">
        <f>IF(Broker_Trades2[[#This Row],[Status]]="Complete",((Broker_Trades2[Sell Price]-Broker_Trades2[Buy Price])/Broker_Trades2[[#This Row],[Buy Price]]),"")</f>
        <v>0.13588850174216027</v>
      </c>
      <c r="O44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4473" s="3">
        <f>IFERROR(Broker_Trades2[[#This Row],[Return]]/Broker_Trades2[[#This Row],[Time]],Broker_Trades2[[#This Row],[Return]])</f>
        <v>1.5268370982265199E-3</v>
      </c>
    </row>
    <row r="4474" spans="1:16" x14ac:dyDescent="0.3">
      <c r="A4474">
        <v>4473</v>
      </c>
      <c r="B4474" s="3" t="s">
        <v>10422</v>
      </c>
      <c r="C4474" s="4">
        <v>43963.701388888891</v>
      </c>
      <c r="D4474" s="3" t="s">
        <v>222</v>
      </c>
      <c r="E4474" s="3" t="s">
        <v>509</v>
      </c>
      <c r="F4474" s="3" t="s">
        <v>510</v>
      </c>
      <c r="G4474">
        <v>444</v>
      </c>
      <c r="H4474" s="3" t="s">
        <v>24</v>
      </c>
      <c r="I4474" s="3" t="s">
        <v>10417</v>
      </c>
      <c r="J4474" s="3" t="s">
        <v>9920</v>
      </c>
      <c r="K4474" s="3" t="s">
        <v>10309</v>
      </c>
      <c r="L4474" s="3" t="s">
        <v>12596</v>
      </c>
      <c r="M4474" s="3" t="s">
        <v>32</v>
      </c>
      <c r="N4474" s="3">
        <f>IF(Broker_Trades2[[#This Row],[Status]]="Complete",((Broker_Trades2[Sell Price]-Broker_Trades2[Buy Price])/Broker_Trades2[[#This Row],[Buy Price]]),"")</f>
        <v>-0.10000000000000006</v>
      </c>
      <c r="O44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474" s="3">
        <f>IFERROR(Broker_Trades2[[#This Row],[Return]]/Broker_Trades2[[#This Row],[Time]],Broker_Trades2[[#This Row],[Return]])</f>
        <v>-2.0000000000000011E-2</v>
      </c>
    </row>
    <row r="4475" spans="1:16" hidden="1" x14ac:dyDescent="0.3">
      <c r="A4475">
        <v>4474</v>
      </c>
      <c r="B4475" s="3" t="s">
        <v>10423</v>
      </c>
      <c r="C4475" s="4">
        <v>43963.701388888891</v>
      </c>
      <c r="D4475" s="3" t="s">
        <v>21</v>
      </c>
      <c r="E4475" s="3" t="s">
        <v>979</v>
      </c>
      <c r="F4475" s="3" t="s">
        <v>980</v>
      </c>
      <c r="G4475">
        <v>16900</v>
      </c>
      <c r="H4475" s="3" t="s">
        <v>59</v>
      </c>
      <c r="I4475" s="3" t="s">
        <v>2695</v>
      </c>
      <c r="J4475" s="3" t="s">
        <v>2695</v>
      </c>
      <c r="K4475" s="3" t="s">
        <v>2695</v>
      </c>
      <c r="L4475" s="3" t="s">
        <v>2695</v>
      </c>
      <c r="M4475" s="3" t="s">
        <v>190</v>
      </c>
      <c r="N4475" s="3" t="str">
        <f>IF(Broker_Trades2[[#This Row],[Status]]="Complete",((Broker_Trades2[Sell Price]-Broker_Trades2[Buy Price])/Broker_Trades2[[#This Row],[Buy Price]]),"")</f>
        <v/>
      </c>
      <c r="O44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75" s="3" t="str">
        <f>IFERROR(Broker_Trades2[[#This Row],[Return]]/Broker_Trades2[[#This Row],[Time]],Broker_Trades2[[#This Row],[Return]])</f>
        <v/>
      </c>
    </row>
    <row r="4476" spans="1:16" x14ac:dyDescent="0.3">
      <c r="A4476">
        <v>4475</v>
      </c>
      <c r="B4476" s="3" t="s">
        <v>10424</v>
      </c>
      <c r="C4476" s="4">
        <v>43963.700694444444</v>
      </c>
      <c r="D4476" s="3" t="s">
        <v>4760</v>
      </c>
      <c r="E4476" s="3" t="s">
        <v>1750</v>
      </c>
      <c r="F4476" s="3" t="s">
        <v>1751</v>
      </c>
      <c r="G4476">
        <v>1313</v>
      </c>
      <c r="H4476" s="3" t="s">
        <v>24</v>
      </c>
      <c r="I4476" s="3" t="s">
        <v>10417</v>
      </c>
      <c r="J4476" s="3" t="s">
        <v>4409</v>
      </c>
      <c r="K4476" s="3" t="s">
        <v>9948</v>
      </c>
      <c r="L4476" s="3" t="s">
        <v>12597</v>
      </c>
      <c r="M4476" s="3" t="s">
        <v>32</v>
      </c>
      <c r="N4476" s="3">
        <f>IF(Broker_Trades2[[#This Row],[Status]]="Complete",((Broker_Trades2[Sell Price]-Broker_Trades2[Buy Price])/Broker_Trades2[[#This Row],[Buy Price]]),"")</f>
        <v>0.26250000000000001</v>
      </c>
      <c r="O44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4476" s="3">
        <f>IFERROR(Broker_Trades2[[#This Row],[Return]]/Broker_Trades2[[#This Row],[Time]],Broker_Trades2[[#This Row],[Return]])</f>
        <v>1.3815789473684212E-2</v>
      </c>
    </row>
    <row r="4477" spans="1:16" x14ac:dyDescent="0.3">
      <c r="A4477">
        <v>4476</v>
      </c>
      <c r="B4477" s="3" t="s">
        <v>10425</v>
      </c>
      <c r="C4477" s="4">
        <v>43963.7</v>
      </c>
      <c r="D4477" s="3" t="s">
        <v>151</v>
      </c>
      <c r="E4477" s="3" t="s">
        <v>509</v>
      </c>
      <c r="F4477" s="3" t="s">
        <v>510</v>
      </c>
      <c r="G4477">
        <v>385</v>
      </c>
      <c r="H4477" s="3" t="s">
        <v>17</v>
      </c>
      <c r="I4477" s="3" t="s">
        <v>10417</v>
      </c>
      <c r="J4477" s="3" t="s">
        <v>9920</v>
      </c>
      <c r="K4477" s="3" t="s">
        <v>10309</v>
      </c>
      <c r="L4477" s="3" t="s">
        <v>12596</v>
      </c>
      <c r="M4477" s="3" t="s">
        <v>32</v>
      </c>
      <c r="N4477" s="3">
        <f>IF(Broker_Trades2[[#This Row],[Status]]="Complete",((Broker_Trades2[Sell Price]-Broker_Trades2[Buy Price])/Broker_Trades2[[#This Row],[Buy Price]]),"")</f>
        <v>-0.10000000000000006</v>
      </c>
      <c r="O44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477" s="3">
        <f>IFERROR(Broker_Trades2[[#This Row],[Return]]/Broker_Trades2[[#This Row],[Time]],Broker_Trades2[[#This Row],[Return]])</f>
        <v>-2.0000000000000011E-2</v>
      </c>
    </row>
    <row r="4478" spans="1:16" x14ac:dyDescent="0.3">
      <c r="A4478">
        <v>4477</v>
      </c>
      <c r="B4478" s="3" t="s">
        <v>10426</v>
      </c>
      <c r="C4478" s="4">
        <v>43962.572222222225</v>
      </c>
      <c r="D4478" s="3" t="s">
        <v>34</v>
      </c>
      <c r="E4478" s="3" t="s">
        <v>509</v>
      </c>
      <c r="F4478" s="3" t="s">
        <v>510</v>
      </c>
      <c r="G4478">
        <v>454</v>
      </c>
      <c r="H4478" s="3" t="s">
        <v>24</v>
      </c>
      <c r="I4478" s="3" t="s">
        <v>10427</v>
      </c>
      <c r="J4478" s="3" t="s">
        <v>10428</v>
      </c>
      <c r="K4478" s="3" t="s">
        <v>10309</v>
      </c>
      <c r="L4478" s="3" t="s">
        <v>12598</v>
      </c>
      <c r="M4478" s="3" t="s">
        <v>32</v>
      </c>
      <c r="N4478" s="3">
        <f>IF(Broker_Trades2[[#This Row],[Status]]="Complete",((Broker_Trades2[Sell Price]-Broker_Trades2[Buy Price])/Broker_Trades2[[#This Row],[Buy Price]]),"")</f>
        <v>-0.10000000000000006</v>
      </c>
      <c r="O44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478" s="3">
        <f>IFERROR(Broker_Trades2[[#This Row],[Return]]/Broker_Trades2[[#This Row],[Time]],Broker_Trades2[[#This Row],[Return]])</f>
        <v>-1.4285714285714294E-2</v>
      </c>
    </row>
    <row r="4479" spans="1:16" hidden="1" x14ac:dyDescent="0.3">
      <c r="A4479">
        <v>4478</v>
      </c>
      <c r="B4479" s="3" t="s">
        <v>10429</v>
      </c>
      <c r="C4479" s="4">
        <v>43962.571527777778</v>
      </c>
      <c r="D4479" s="3" t="s">
        <v>34</v>
      </c>
      <c r="E4479" s="3" t="s">
        <v>509</v>
      </c>
      <c r="F4479" s="3" t="s">
        <v>510</v>
      </c>
      <c r="G4479">
        <v>2305</v>
      </c>
      <c r="H4479" s="3" t="s">
        <v>24</v>
      </c>
      <c r="I4479" s="3" t="s">
        <v>2695</v>
      </c>
      <c r="J4479" s="3" t="s">
        <v>2695</v>
      </c>
      <c r="K4479" s="3" t="s">
        <v>2695</v>
      </c>
      <c r="L4479" s="3" t="s">
        <v>2695</v>
      </c>
      <c r="M4479" s="3" t="s">
        <v>190</v>
      </c>
      <c r="N4479" s="3" t="str">
        <f>IF(Broker_Trades2[[#This Row],[Status]]="Complete",((Broker_Trades2[Sell Price]-Broker_Trades2[Buy Price])/Broker_Trades2[[#This Row],[Buy Price]]),"")</f>
        <v/>
      </c>
      <c r="O44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79" s="3" t="str">
        <f>IFERROR(Broker_Trades2[[#This Row],[Return]]/Broker_Trades2[[#This Row],[Time]],Broker_Trades2[[#This Row],[Return]])</f>
        <v/>
      </c>
    </row>
    <row r="4480" spans="1:16" x14ac:dyDescent="0.3">
      <c r="A4480">
        <v>4479</v>
      </c>
      <c r="B4480" s="3" t="s">
        <v>10430</v>
      </c>
      <c r="C4480" s="4">
        <v>43962.571527777778</v>
      </c>
      <c r="D4480" s="3" t="s">
        <v>159</v>
      </c>
      <c r="E4480" s="3" t="s">
        <v>2118</v>
      </c>
      <c r="F4480" s="3" t="s">
        <v>2119</v>
      </c>
      <c r="G4480">
        <v>180</v>
      </c>
      <c r="H4480" s="3" t="s">
        <v>24</v>
      </c>
      <c r="I4480" s="3" t="s">
        <v>10427</v>
      </c>
      <c r="J4480" s="3" t="s">
        <v>10431</v>
      </c>
      <c r="K4480" s="3" t="s">
        <v>10309</v>
      </c>
      <c r="L4480" s="3" t="s">
        <v>15438</v>
      </c>
      <c r="M4480" s="3" t="s">
        <v>32</v>
      </c>
      <c r="N4480" s="3">
        <f>IF(Broker_Trades2[[#This Row],[Status]]="Complete",((Broker_Trades2[Sell Price]-Broker_Trades2[Buy Price])/Broker_Trades2[[#This Row],[Buy Price]]),"")</f>
        <v>-0.10000000000000006</v>
      </c>
      <c r="O44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480" s="3">
        <f>IFERROR(Broker_Trades2[[#This Row],[Return]]/Broker_Trades2[[#This Row],[Time]],Broker_Trades2[[#This Row],[Return]])</f>
        <v>-1.4285714285714294E-2</v>
      </c>
    </row>
    <row r="4481" spans="1:16" x14ac:dyDescent="0.3">
      <c r="A4481">
        <v>4480</v>
      </c>
      <c r="B4481" s="3" t="s">
        <v>10432</v>
      </c>
      <c r="C4481" s="4">
        <v>43962.571527777778</v>
      </c>
      <c r="D4481" s="3" t="s">
        <v>159</v>
      </c>
      <c r="E4481" s="3" t="s">
        <v>373</v>
      </c>
      <c r="F4481" s="3" t="s">
        <v>362</v>
      </c>
      <c r="G4481">
        <v>179</v>
      </c>
      <c r="H4481" s="3" t="s">
        <v>24</v>
      </c>
      <c r="I4481" s="3" t="s">
        <v>10427</v>
      </c>
      <c r="J4481" s="3" t="s">
        <v>10433</v>
      </c>
      <c r="K4481" s="3" t="s">
        <v>8170</v>
      </c>
      <c r="L4481" s="3" t="s">
        <v>9048</v>
      </c>
      <c r="M4481" s="3" t="s">
        <v>32</v>
      </c>
      <c r="N4481" s="3">
        <f>IF(Broker_Trades2[[#This Row],[Status]]="Complete",((Broker_Trades2[Sell Price]-Broker_Trades2[Buy Price])/Broker_Trades2[[#This Row],[Buy Price]]),"")</f>
        <v>0.50483396385035728</v>
      </c>
      <c r="O44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4481" s="3">
        <f>IFERROR(Broker_Trades2[[#This Row],[Return]]/Broker_Trades2[[#This Row],[Time]],Broker_Trades2[[#This Row],[Return]])</f>
        <v>5.7367495892086057E-3</v>
      </c>
    </row>
    <row r="4482" spans="1:16" hidden="1" x14ac:dyDescent="0.3">
      <c r="A4482">
        <v>4481</v>
      </c>
      <c r="B4482" s="3" t="s">
        <v>10434</v>
      </c>
      <c r="C4482" s="4">
        <v>43962.570833333331</v>
      </c>
      <c r="D4482" s="3" t="s">
        <v>34</v>
      </c>
      <c r="E4482" s="3" t="s">
        <v>373</v>
      </c>
      <c r="F4482" s="3" t="s">
        <v>362</v>
      </c>
      <c r="G4482">
        <v>20660</v>
      </c>
      <c r="H4482" s="3" t="s">
        <v>24</v>
      </c>
      <c r="I4482" s="3" t="s">
        <v>2695</v>
      </c>
      <c r="J4482" s="3" t="s">
        <v>2695</v>
      </c>
      <c r="K4482" s="3" t="s">
        <v>2695</v>
      </c>
      <c r="L4482" s="3" t="s">
        <v>2695</v>
      </c>
      <c r="M4482" s="3" t="s">
        <v>190</v>
      </c>
      <c r="N4482" s="3" t="str">
        <f>IF(Broker_Trades2[[#This Row],[Status]]="Complete",((Broker_Trades2[Sell Price]-Broker_Trades2[Buy Price])/Broker_Trades2[[#This Row],[Buy Price]]),"")</f>
        <v/>
      </c>
      <c r="O448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482" s="3" t="str">
        <f>IFERROR(Broker_Trades2[[#This Row],[Return]]/Broker_Trades2[[#This Row],[Time]],Broker_Trades2[[#This Row],[Return]])</f>
        <v/>
      </c>
    </row>
    <row r="4483" spans="1:16" x14ac:dyDescent="0.3">
      <c r="A4483">
        <v>4482</v>
      </c>
      <c r="B4483" s="3" t="s">
        <v>10435</v>
      </c>
      <c r="C4483" s="4">
        <v>43962.570833333331</v>
      </c>
      <c r="D4483" s="3" t="s">
        <v>159</v>
      </c>
      <c r="E4483" s="3" t="s">
        <v>464</v>
      </c>
      <c r="F4483" s="3" t="s">
        <v>465</v>
      </c>
      <c r="G4483">
        <v>150</v>
      </c>
      <c r="H4483" s="3" t="s">
        <v>24</v>
      </c>
      <c r="I4483" s="3" t="s">
        <v>10427</v>
      </c>
      <c r="J4483" s="3" t="s">
        <v>7286</v>
      </c>
      <c r="K4483" s="3" t="s">
        <v>9762</v>
      </c>
      <c r="L4483" s="3" t="s">
        <v>8514</v>
      </c>
      <c r="M4483" s="3" t="s">
        <v>32</v>
      </c>
      <c r="N4483" s="3">
        <f>IF(Broker_Trades2[[#This Row],[Status]]="Complete",((Broker_Trades2[Sell Price]-Broker_Trades2[Buy Price])/Broker_Trades2[[#This Row],[Buy Price]]),"")</f>
        <v>0.66112956810631229</v>
      </c>
      <c r="O44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4483" s="3">
        <f>IFERROR(Broker_Trades2[[#This Row],[Return]]/Broker_Trades2[[#This Row],[Time]],Broker_Trades2[[#This Row],[Return]])</f>
        <v>2.3611770289511152E-2</v>
      </c>
    </row>
    <row r="4484" spans="1:16" x14ac:dyDescent="0.3">
      <c r="A4484">
        <v>4483</v>
      </c>
      <c r="B4484" s="3" t="s">
        <v>10436</v>
      </c>
      <c r="C4484" s="4">
        <v>43961.586805555555</v>
      </c>
      <c r="D4484" s="3" t="s">
        <v>38</v>
      </c>
      <c r="E4484" s="3" t="s">
        <v>1131</v>
      </c>
      <c r="F4484" s="3" t="s">
        <v>1132</v>
      </c>
      <c r="G4484">
        <v>225</v>
      </c>
      <c r="H4484" s="3" t="s">
        <v>59</v>
      </c>
      <c r="I4484" s="3" t="s">
        <v>10427</v>
      </c>
      <c r="J4484" s="3" t="s">
        <v>9181</v>
      </c>
      <c r="K4484" s="3" t="s">
        <v>10223</v>
      </c>
      <c r="L4484" s="3" t="s">
        <v>12444</v>
      </c>
      <c r="M4484" s="3" t="s">
        <v>32</v>
      </c>
      <c r="N4484" s="3">
        <f>IF(Broker_Trades2[[#This Row],[Status]]="Complete",((Broker_Trades2[Sell Price]-Broker_Trades2[Buy Price])/Broker_Trades2[[#This Row],[Buy Price]]),"")</f>
        <v>-9.999999999999995E-2</v>
      </c>
      <c r="O44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484" s="3">
        <f>IFERROR(Broker_Trades2[[#This Row],[Return]]/Broker_Trades2[[#This Row],[Time]],Broker_Trades2[[#This Row],[Return]])</f>
        <v>-9.090909090909087E-3</v>
      </c>
    </row>
    <row r="4485" spans="1:16" x14ac:dyDescent="0.3">
      <c r="A4485">
        <v>4484</v>
      </c>
      <c r="B4485" s="3" t="s">
        <v>10437</v>
      </c>
      <c r="C4485" s="4">
        <v>43961.586111111108</v>
      </c>
      <c r="D4485" s="3" t="s">
        <v>354</v>
      </c>
      <c r="E4485" s="3" t="s">
        <v>216</v>
      </c>
      <c r="F4485" s="3" t="s">
        <v>1885</v>
      </c>
      <c r="G4485">
        <v>316</v>
      </c>
      <c r="H4485" s="3" t="s">
        <v>3879</v>
      </c>
      <c r="I4485" s="3" t="s">
        <v>9861</v>
      </c>
      <c r="J4485" s="3" t="s">
        <v>15439</v>
      </c>
      <c r="K4485" s="3" t="s">
        <v>10427</v>
      </c>
      <c r="L4485" s="3" t="s">
        <v>10438</v>
      </c>
      <c r="M4485" s="3" t="s">
        <v>32</v>
      </c>
      <c r="N4485" s="3">
        <f>IF(Broker_Trades2[[#This Row],[Status]]="Complete",((Broker_Trades2[Sell Price]-Broker_Trades2[Buy Price])/Broker_Trades2[[#This Row],[Buy Price]]),"")</f>
        <v>-9.0909090909090828E-2</v>
      </c>
      <c r="O44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4485" s="3">
        <f>IFERROR(Broker_Trades2[[#This Row],[Return]]/Broker_Trades2[[#This Row],[Time]],Broker_Trades2[[#This Row],[Return]])</f>
        <v>-3.9525691699604706E-3</v>
      </c>
    </row>
    <row r="4486" spans="1:16" x14ac:dyDescent="0.3">
      <c r="A4486">
        <v>4485</v>
      </c>
      <c r="B4486" s="3" t="s">
        <v>10439</v>
      </c>
      <c r="C4486" s="4">
        <v>43961.586111111108</v>
      </c>
      <c r="D4486" s="3" t="s">
        <v>354</v>
      </c>
      <c r="E4486" s="3" t="s">
        <v>1965</v>
      </c>
      <c r="F4486" s="3" t="s">
        <v>1966</v>
      </c>
      <c r="G4486">
        <v>565</v>
      </c>
      <c r="H4486" s="3" t="s">
        <v>24</v>
      </c>
      <c r="I4486" s="3" t="s">
        <v>10427</v>
      </c>
      <c r="J4486" s="3" t="s">
        <v>4479</v>
      </c>
      <c r="K4486" s="3" t="s">
        <v>9948</v>
      </c>
      <c r="L4486" s="3" t="s">
        <v>12319</v>
      </c>
      <c r="M4486" s="3" t="s">
        <v>32</v>
      </c>
      <c r="N4486" s="3">
        <f>IF(Broker_Trades2[[#This Row],[Status]]="Complete",((Broker_Trades2[Sell Price]-Broker_Trades2[Buy Price])/Broker_Trades2[[#This Row],[Buy Price]]),"")</f>
        <v>7.4144486692015205E-2</v>
      </c>
      <c r="O44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4486" s="3">
        <f>IFERROR(Broker_Trades2[[#This Row],[Return]]/Broker_Trades2[[#This Row],[Time]],Broker_Trades2[[#This Row],[Return]])</f>
        <v>3.5306898424769147E-3</v>
      </c>
    </row>
    <row r="4487" spans="1:16" x14ac:dyDescent="0.3">
      <c r="A4487">
        <v>4486</v>
      </c>
      <c r="B4487" s="3" t="s">
        <v>10441</v>
      </c>
      <c r="C4487" s="4">
        <v>43961.586111111108</v>
      </c>
      <c r="D4487" s="3" t="s">
        <v>151</v>
      </c>
      <c r="E4487" s="3" t="s">
        <v>553</v>
      </c>
      <c r="F4487" s="3" t="s">
        <v>554</v>
      </c>
      <c r="G4487">
        <v>563</v>
      </c>
      <c r="H4487" s="3" t="s">
        <v>59</v>
      </c>
      <c r="I4487" s="3" t="s">
        <v>10427</v>
      </c>
      <c r="J4487" s="3" t="s">
        <v>10442</v>
      </c>
      <c r="K4487" s="3" t="s">
        <v>9902</v>
      </c>
      <c r="L4487" s="3" t="s">
        <v>5372</v>
      </c>
      <c r="M4487" s="3" t="s">
        <v>32</v>
      </c>
      <c r="N4487" s="3">
        <f>IF(Broker_Trades2[[#This Row],[Status]]="Complete",((Broker_Trades2[Sell Price]-Broker_Trades2[Buy Price])/Broker_Trades2[[#This Row],[Buy Price]]),"")</f>
        <v>5.9864457831325213E-2</v>
      </c>
      <c r="O44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4487" s="3">
        <f>IFERROR(Broker_Trades2[[#This Row],[Return]]/Broker_Trades2[[#This Row],[Time]],Broker_Trades2[[#This Row],[Return]])</f>
        <v>2.7211117196056915E-3</v>
      </c>
    </row>
    <row r="4488" spans="1:16" x14ac:dyDescent="0.3">
      <c r="A4488">
        <v>4487</v>
      </c>
      <c r="B4488" s="3" t="s">
        <v>10444</v>
      </c>
      <c r="C4488" s="4">
        <v>43961.586111111108</v>
      </c>
      <c r="D4488" s="3" t="s">
        <v>6721</v>
      </c>
      <c r="E4488" s="3" t="s">
        <v>509</v>
      </c>
      <c r="F4488" s="3" t="s">
        <v>510</v>
      </c>
      <c r="G4488">
        <v>420</v>
      </c>
      <c r="H4488" s="3" t="s">
        <v>24</v>
      </c>
      <c r="I4488" s="3" t="s">
        <v>10427</v>
      </c>
      <c r="J4488" s="3" t="s">
        <v>10428</v>
      </c>
      <c r="K4488" s="3" t="s">
        <v>10309</v>
      </c>
      <c r="L4488" s="3" t="s">
        <v>12598</v>
      </c>
      <c r="M4488" s="3" t="s">
        <v>32</v>
      </c>
      <c r="N4488" s="3">
        <f>IF(Broker_Trades2[[#This Row],[Status]]="Complete",((Broker_Trades2[Sell Price]-Broker_Trades2[Buy Price])/Broker_Trades2[[#This Row],[Buy Price]]),"")</f>
        <v>-0.10000000000000006</v>
      </c>
      <c r="O44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488" s="3">
        <f>IFERROR(Broker_Trades2[[#This Row],[Return]]/Broker_Trades2[[#This Row],[Time]],Broker_Trades2[[#This Row],[Return]])</f>
        <v>-1.4285714285714294E-2</v>
      </c>
    </row>
    <row r="4489" spans="1:16" x14ac:dyDescent="0.3">
      <c r="A4489">
        <v>4488</v>
      </c>
      <c r="B4489" s="3" t="s">
        <v>10445</v>
      </c>
      <c r="C4489" s="4">
        <v>43961.585416666669</v>
      </c>
      <c r="D4489" s="3" t="s">
        <v>6721</v>
      </c>
      <c r="E4489" s="3" t="s">
        <v>1965</v>
      </c>
      <c r="F4489" s="3" t="s">
        <v>1966</v>
      </c>
      <c r="G4489">
        <v>560</v>
      </c>
      <c r="H4489" s="3" t="s">
        <v>17</v>
      </c>
      <c r="I4489" s="3" t="s">
        <v>10427</v>
      </c>
      <c r="J4489" s="3" t="s">
        <v>4479</v>
      </c>
      <c r="K4489" s="3" t="s">
        <v>9948</v>
      </c>
      <c r="L4489" s="3" t="s">
        <v>1284</v>
      </c>
      <c r="M4489" s="3" t="s">
        <v>32</v>
      </c>
      <c r="N4489" s="3">
        <f>IF(Broker_Trades2[[#This Row],[Status]]="Complete",((Broker_Trades2[Sell Price]-Broker_Trades2[Buy Price])/Broker_Trades2[[#This Row],[Buy Price]]),"")</f>
        <v>6.4638783269961975E-2</v>
      </c>
      <c r="O44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4489" s="3">
        <f>IFERROR(Broker_Trades2[[#This Row],[Return]]/Broker_Trades2[[#This Row],[Time]],Broker_Trades2[[#This Row],[Return]])</f>
        <v>3.0780372985696179E-3</v>
      </c>
    </row>
    <row r="4490" spans="1:16" x14ac:dyDescent="0.3">
      <c r="A4490">
        <v>4489</v>
      </c>
      <c r="B4490" s="3" t="s">
        <v>10446</v>
      </c>
      <c r="C4490" s="4">
        <v>43961.585416666669</v>
      </c>
      <c r="D4490" s="3" t="s">
        <v>34</v>
      </c>
      <c r="E4490" s="3" t="s">
        <v>1965</v>
      </c>
      <c r="F4490" s="3" t="s">
        <v>1966</v>
      </c>
      <c r="G4490">
        <v>650</v>
      </c>
      <c r="H4490" s="3" t="s">
        <v>24</v>
      </c>
      <c r="I4490" s="3" t="s">
        <v>10427</v>
      </c>
      <c r="J4490" s="3" t="s">
        <v>4479</v>
      </c>
      <c r="K4490" s="3" t="s">
        <v>9460</v>
      </c>
      <c r="L4490" s="3" t="s">
        <v>4251</v>
      </c>
      <c r="M4490" s="3" t="s">
        <v>32</v>
      </c>
      <c r="N4490" s="3">
        <f>IF(Broker_Trades2[[#This Row],[Status]]="Complete",((Broker_Trades2[Sell Price]-Broker_Trades2[Buy Price])/Broker_Trades2[[#This Row],[Buy Price]]),"")</f>
        <v>0.23574144486692014</v>
      </c>
      <c r="O44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4490" s="3">
        <f>IFERROR(Broker_Trades2[[#This Row],[Return]]/Broker_Trades2[[#This Row],[Time]],Broker_Trades2[[#This Row],[Return]])</f>
        <v>3.5718400737412143E-3</v>
      </c>
    </row>
    <row r="4491" spans="1:16" x14ac:dyDescent="0.3">
      <c r="A4491">
        <v>4490</v>
      </c>
      <c r="B4491" s="3" t="s">
        <v>10448</v>
      </c>
      <c r="C4491" s="4">
        <v>43961.584722222222</v>
      </c>
      <c r="D4491" s="3" t="s">
        <v>34</v>
      </c>
      <c r="E4491" s="3" t="s">
        <v>1965</v>
      </c>
      <c r="F4491" s="3" t="s">
        <v>1966</v>
      </c>
      <c r="G4491">
        <v>620</v>
      </c>
      <c r="H4491" s="3" t="s">
        <v>24</v>
      </c>
      <c r="I4491" s="3" t="s">
        <v>10427</v>
      </c>
      <c r="J4491" s="3" t="s">
        <v>4479</v>
      </c>
      <c r="K4491" s="3" t="s">
        <v>9009</v>
      </c>
      <c r="L4491" s="3" t="s">
        <v>1832</v>
      </c>
      <c r="M4491" s="3" t="s">
        <v>32</v>
      </c>
      <c r="N4491" s="3">
        <f>IF(Broker_Trades2[[#This Row],[Status]]="Complete",((Broker_Trades2[Sell Price]-Broker_Trades2[Buy Price])/Broker_Trades2[[#This Row],[Buy Price]]),"")</f>
        <v>0.17870722433460076</v>
      </c>
      <c r="O44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4491" s="3">
        <f>IFERROR(Broker_Trades2[[#This Row],[Return]]/Broker_Trades2[[#This Row],[Time]],Broker_Trades2[[#This Row],[Return]])</f>
        <v>2.7493419128400117E-3</v>
      </c>
    </row>
    <row r="4492" spans="1:16" x14ac:dyDescent="0.3">
      <c r="A4492">
        <v>4491</v>
      </c>
      <c r="B4492" s="3" t="s">
        <v>10449</v>
      </c>
      <c r="C4492" s="4">
        <v>43961.584027777775</v>
      </c>
      <c r="D4492" s="3" t="s">
        <v>21</v>
      </c>
      <c r="E4492" s="3" t="s">
        <v>509</v>
      </c>
      <c r="F4492" s="3" t="s">
        <v>510</v>
      </c>
      <c r="G4492">
        <v>436</v>
      </c>
      <c r="H4492" s="3" t="s">
        <v>24</v>
      </c>
      <c r="I4492" s="3" t="s">
        <v>10427</v>
      </c>
      <c r="J4492" s="3" t="s">
        <v>10428</v>
      </c>
      <c r="K4492" s="3" t="s">
        <v>10309</v>
      </c>
      <c r="L4492" s="3" t="s">
        <v>12598</v>
      </c>
      <c r="M4492" s="3" t="s">
        <v>32</v>
      </c>
      <c r="N4492" s="3">
        <f>IF(Broker_Trades2[[#This Row],[Status]]="Complete",((Broker_Trades2[Sell Price]-Broker_Trades2[Buy Price])/Broker_Trades2[[#This Row],[Buy Price]]),"")</f>
        <v>-0.10000000000000006</v>
      </c>
      <c r="O44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492" s="3">
        <f>IFERROR(Broker_Trades2[[#This Row],[Return]]/Broker_Trades2[[#This Row],[Time]],Broker_Trades2[[#This Row],[Return]])</f>
        <v>-1.4285714285714294E-2</v>
      </c>
    </row>
    <row r="4493" spans="1:16" x14ac:dyDescent="0.3">
      <c r="A4493">
        <v>4492</v>
      </c>
      <c r="B4493" s="3" t="s">
        <v>10450</v>
      </c>
      <c r="C4493" s="4">
        <v>43961.460416666669</v>
      </c>
      <c r="D4493" s="3" t="s">
        <v>38</v>
      </c>
      <c r="E4493" s="3" t="s">
        <v>979</v>
      </c>
      <c r="F4493" s="3" t="s">
        <v>980</v>
      </c>
      <c r="G4493">
        <v>23500</v>
      </c>
      <c r="H4493" s="3" t="s">
        <v>24</v>
      </c>
      <c r="I4493" s="3" t="s">
        <v>10427</v>
      </c>
      <c r="J4493" s="3" t="s">
        <v>10451</v>
      </c>
      <c r="K4493" s="3" t="s">
        <v>4991</v>
      </c>
      <c r="L4493" s="3" t="s">
        <v>12599</v>
      </c>
      <c r="M4493" s="3" t="s">
        <v>32</v>
      </c>
      <c r="N4493" s="3">
        <f>IF(Broker_Trades2[[#This Row],[Status]]="Complete",((Broker_Trades2[Sell Price]-Broker_Trades2[Buy Price])/Broker_Trades2[[#This Row],[Buy Price]]),"")</f>
        <v>0.23043091261322582</v>
      </c>
      <c r="O44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185</v>
      </c>
      <c r="P4493" s="3">
        <f>IFERROR(Broker_Trades2[[#This Row],[Return]]/Broker_Trades2[[#This Row],[Time]],Broker_Trades2[[#This Row],[Return]])</f>
        <v>1.2455725006120316E-3</v>
      </c>
    </row>
    <row r="4494" spans="1:16" x14ac:dyDescent="0.3">
      <c r="A4494">
        <v>4493</v>
      </c>
      <c r="B4494" s="3" t="s">
        <v>10452</v>
      </c>
      <c r="C4494" s="4">
        <v>43961.459722222222</v>
      </c>
      <c r="D4494" s="3" t="s">
        <v>38</v>
      </c>
      <c r="E4494" s="3" t="s">
        <v>678</v>
      </c>
      <c r="F4494" s="3" t="s">
        <v>679</v>
      </c>
      <c r="G4494">
        <v>850</v>
      </c>
      <c r="H4494" s="3" t="s">
        <v>24</v>
      </c>
      <c r="I4494" s="3" t="s">
        <v>10427</v>
      </c>
      <c r="J4494" s="3" t="s">
        <v>10453</v>
      </c>
      <c r="K4494" s="3" t="s">
        <v>10427</v>
      </c>
      <c r="L4494" s="3" t="s">
        <v>12600</v>
      </c>
      <c r="M4494" s="3" t="s">
        <v>32</v>
      </c>
      <c r="N4494" s="3">
        <f>IF(Broker_Trades2[[#This Row],[Status]]="Complete",((Broker_Trades2[Sell Price]-Broker_Trades2[Buy Price])/Broker_Trades2[[#This Row],[Buy Price]]),"")</f>
        <v>-0.10000000000000005</v>
      </c>
      <c r="O44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494" s="3">
        <f>IFERROR(Broker_Trades2[[#This Row],[Return]]/Broker_Trades2[[#This Row],[Time]],Broker_Trades2[[#This Row],[Return]])</f>
        <v>-0.10000000000000005</v>
      </c>
    </row>
    <row r="4495" spans="1:16" x14ac:dyDescent="0.3">
      <c r="A4495">
        <v>4494</v>
      </c>
      <c r="B4495" s="3" t="s">
        <v>10455</v>
      </c>
      <c r="C4495" s="4">
        <v>43961.459722222222</v>
      </c>
      <c r="D4495" s="3" t="s">
        <v>38</v>
      </c>
      <c r="E4495" s="3" t="s">
        <v>1180</v>
      </c>
      <c r="F4495" s="3" t="s">
        <v>1181</v>
      </c>
      <c r="G4495">
        <v>415</v>
      </c>
      <c r="H4495" s="3" t="s">
        <v>24</v>
      </c>
      <c r="I4495" s="3" t="s">
        <v>10427</v>
      </c>
      <c r="J4495" s="3" t="s">
        <v>4411</v>
      </c>
      <c r="K4495" s="3" t="s">
        <v>9331</v>
      </c>
      <c r="L4495" s="3" t="s">
        <v>7121</v>
      </c>
      <c r="M4495" s="3" t="s">
        <v>32</v>
      </c>
      <c r="N4495" s="3">
        <f>IF(Broker_Trades2[[#This Row],[Status]]="Complete",((Broker_Trades2[Sell Price]-Broker_Trades2[Buy Price])/Broker_Trades2[[#This Row],[Buy Price]]),"")</f>
        <v>0.14640883977900551</v>
      </c>
      <c r="O44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4495" s="3">
        <f>IFERROR(Broker_Trades2[[#This Row],[Return]]/Broker_Trades2[[#This Row],[Time]],Broker_Trades2[[#This Row],[Return]])</f>
        <v>3.3274736313410342E-3</v>
      </c>
    </row>
    <row r="4496" spans="1:16" x14ac:dyDescent="0.3">
      <c r="A4496">
        <v>4495</v>
      </c>
      <c r="B4496" s="3" t="s">
        <v>10457</v>
      </c>
      <c r="C4496" s="4">
        <v>43961.459027777775</v>
      </c>
      <c r="D4496" s="3" t="s">
        <v>38</v>
      </c>
      <c r="E4496" s="3" t="s">
        <v>8422</v>
      </c>
      <c r="F4496" s="3" t="s">
        <v>8423</v>
      </c>
      <c r="G4496">
        <v>1330</v>
      </c>
      <c r="H4496" s="3" t="s">
        <v>59</v>
      </c>
      <c r="I4496" s="3" t="s">
        <v>10427</v>
      </c>
      <c r="J4496" s="3" t="s">
        <v>10458</v>
      </c>
      <c r="K4496" s="3" t="s">
        <v>9805</v>
      </c>
      <c r="L4496" s="3" t="s">
        <v>11222</v>
      </c>
      <c r="M4496" s="3" t="s">
        <v>32</v>
      </c>
      <c r="N4496" s="3">
        <f>IF(Broker_Trades2[[#This Row],[Status]]="Complete",((Broker_Trades2[Sell Price]-Broker_Trades2[Buy Price])/Broker_Trades2[[#This Row],[Buy Price]]),"")</f>
        <v>0.13471546796348444</v>
      </c>
      <c r="O44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4496" s="3">
        <f>IFERROR(Broker_Trades2[[#This Row],[Return]]/Broker_Trades2[[#This Row],[Time]],Broker_Trades2[[#This Row],[Return]])</f>
        <v>5.3886187185393777E-3</v>
      </c>
    </row>
    <row r="4497" spans="1:16" x14ac:dyDescent="0.3">
      <c r="A4497">
        <v>4496</v>
      </c>
      <c r="B4497" s="3" t="s">
        <v>10460</v>
      </c>
      <c r="C4497" s="4">
        <v>43961.459027777775</v>
      </c>
      <c r="D4497" s="3" t="s">
        <v>38</v>
      </c>
      <c r="E4497" s="3" t="s">
        <v>1808</v>
      </c>
      <c r="F4497" s="3" t="s">
        <v>1809</v>
      </c>
      <c r="G4497">
        <v>240</v>
      </c>
      <c r="H4497" s="3" t="s">
        <v>59</v>
      </c>
      <c r="I4497" s="3" t="s">
        <v>10427</v>
      </c>
      <c r="J4497" s="3" t="s">
        <v>7742</v>
      </c>
      <c r="K4497" s="3" t="s">
        <v>9762</v>
      </c>
      <c r="L4497" s="3" t="s">
        <v>1112</v>
      </c>
      <c r="M4497" s="3" t="s">
        <v>32</v>
      </c>
      <c r="N4497" s="3">
        <f>IF(Broker_Trades2[[#This Row],[Status]]="Complete",((Broker_Trades2[Sell Price]-Broker_Trades2[Buy Price])/Broker_Trades2[[#This Row],[Buy Price]]),"")</f>
        <v>0.11627906976744186</v>
      </c>
      <c r="O44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4497" s="3">
        <f>IFERROR(Broker_Trades2[[#This Row],[Return]]/Broker_Trades2[[#This Row],[Time]],Broker_Trades2[[#This Row],[Return]])</f>
        <v>4.152823920265781E-3</v>
      </c>
    </row>
    <row r="4498" spans="1:16" x14ac:dyDescent="0.3">
      <c r="A4498">
        <v>4497</v>
      </c>
      <c r="B4498" s="3" t="s">
        <v>10462</v>
      </c>
      <c r="C4498" s="4">
        <v>43961.459027777775</v>
      </c>
      <c r="D4498" s="3" t="s">
        <v>21</v>
      </c>
      <c r="E4498" s="3" t="s">
        <v>1180</v>
      </c>
      <c r="F4498" s="3" t="s">
        <v>1181</v>
      </c>
      <c r="G4498">
        <v>486</v>
      </c>
      <c r="H4498" s="3" t="s">
        <v>24</v>
      </c>
      <c r="I4498" s="3" t="s">
        <v>10427</v>
      </c>
      <c r="J4498" s="3" t="s">
        <v>4411</v>
      </c>
      <c r="K4498" s="3" t="s">
        <v>7766</v>
      </c>
      <c r="L4498" s="3" t="s">
        <v>6397</v>
      </c>
      <c r="M4498" s="3" t="s">
        <v>32</v>
      </c>
      <c r="N4498" s="3">
        <f>IF(Broker_Trades2[[#This Row],[Status]]="Complete",((Broker_Trades2[Sell Price]-Broker_Trades2[Buy Price])/Broker_Trades2[[#This Row],[Buy Price]]),"")</f>
        <v>0.34254143646408841</v>
      </c>
      <c r="O44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93</v>
      </c>
      <c r="P4498" s="3">
        <f>IFERROR(Broker_Trades2[[#This Row],[Return]]/Broker_Trades2[[#This Row],[Time]],Broker_Trades2[[#This Row],[Return]])</f>
        <v>3.6832412523020259E-3</v>
      </c>
    </row>
    <row r="4499" spans="1:16" x14ac:dyDescent="0.3">
      <c r="A4499">
        <v>4498</v>
      </c>
      <c r="B4499" s="3" t="s">
        <v>10463</v>
      </c>
      <c r="C4499" s="4">
        <v>43961.458333333336</v>
      </c>
      <c r="D4499" s="3" t="s">
        <v>21</v>
      </c>
      <c r="E4499" s="3" t="s">
        <v>1965</v>
      </c>
      <c r="F4499" s="3" t="s">
        <v>1966</v>
      </c>
      <c r="G4499">
        <v>548</v>
      </c>
      <c r="H4499" s="3" t="s">
        <v>59</v>
      </c>
      <c r="I4499" s="3" t="s">
        <v>10427</v>
      </c>
      <c r="J4499" s="3" t="s">
        <v>4479</v>
      </c>
      <c r="K4499" s="3" t="s">
        <v>9994</v>
      </c>
      <c r="L4499" s="3" t="s">
        <v>1633</v>
      </c>
      <c r="M4499" s="3" t="s">
        <v>32</v>
      </c>
      <c r="N4499" s="3">
        <f>IF(Broker_Trades2[[#This Row],[Status]]="Complete",((Broker_Trades2[Sell Price]-Broker_Trades2[Buy Price])/Broker_Trades2[[#This Row],[Buy Price]]),"")</f>
        <v>4.1825095057034217E-2</v>
      </c>
      <c r="O44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4499" s="3">
        <f>IFERROR(Broker_Trades2[[#This Row],[Return]]/Broker_Trades2[[#This Row],[Time]],Broker_Trades2[[#This Row],[Return]])</f>
        <v>2.3236163920574565E-3</v>
      </c>
    </row>
    <row r="4500" spans="1:16" x14ac:dyDescent="0.3">
      <c r="A4500">
        <v>4499</v>
      </c>
      <c r="B4500" s="3" t="s">
        <v>10465</v>
      </c>
      <c r="C4500" s="4">
        <v>43961.458333333336</v>
      </c>
      <c r="D4500" s="3" t="s">
        <v>21</v>
      </c>
      <c r="E4500" s="3" t="s">
        <v>361</v>
      </c>
      <c r="F4500" s="3" t="s">
        <v>362</v>
      </c>
      <c r="G4500">
        <v>170</v>
      </c>
      <c r="H4500" s="3" t="s">
        <v>24</v>
      </c>
      <c r="I4500" s="3" t="s">
        <v>10427</v>
      </c>
      <c r="J4500" s="3" t="s">
        <v>10433</v>
      </c>
      <c r="K4500" s="3" t="s">
        <v>9060</v>
      </c>
      <c r="L4500" s="3" t="s">
        <v>4058</v>
      </c>
      <c r="M4500" s="3" t="s">
        <v>32</v>
      </c>
      <c r="N4500" s="3">
        <f>IF(Broker_Trades2[[#This Row],[Status]]="Complete",((Broker_Trades2[Sell Price]-Broker_Trades2[Buy Price])/Broker_Trades2[[#This Row],[Buy Price]]),"")</f>
        <v>0.42917192097519963</v>
      </c>
      <c r="O45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4500" s="3">
        <f>IFERROR(Broker_Trades2[[#This Row],[Return]]/Broker_Trades2[[#This Row],[Time]],Broker_Trades2[[#This Row],[Return]])</f>
        <v>6.8122527138920579E-3</v>
      </c>
    </row>
    <row r="4501" spans="1:16" x14ac:dyDescent="0.3">
      <c r="A4501">
        <v>4500</v>
      </c>
      <c r="B4501" s="3" t="s">
        <v>10466</v>
      </c>
      <c r="C4501" s="4">
        <v>43959.477083333331</v>
      </c>
      <c r="D4501" s="3" t="s">
        <v>21</v>
      </c>
      <c r="E4501" s="3" t="s">
        <v>1808</v>
      </c>
      <c r="F4501" s="3" t="s">
        <v>1809</v>
      </c>
      <c r="G4501">
        <v>246</v>
      </c>
      <c r="H4501" s="3" t="s">
        <v>17</v>
      </c>
      <c r="I4501" s="3" t="s">
        <v>10467</v>
      </c>
      <c r="J4501" s="3" t="s">
        <v>10468</v>
      </c>
      <c r="K4501" s="3" t="s">
        <v>9762</v>
      </c>
      <c r="L4501" s="3" t="s">
        <v>12298</v>
      </c>
      <c r="M4501" s="3" t="s">
        <v>32</v>
      </c>
      <c r="N4501" s="3">
        <f>IF(Broker_Trades2[[#This Row],[Status]]="Complete",((Broker_Trades2[Sell Price]-Broker_Trades2[Buy Price])/Broker_Trades2[[#This Row],[Buy Price]]),"")</f>
        <v>0.1463187325256291</v>
      </c>
      <c r="O45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4501" s="3">
        <f>IFERROR(Broker_Trades2[[#This Row],[Return]]/Broker_Trades2[[#This Row],[Time]],Broker_Trades2[[#This Row],[Return]])</f>
        <v>4.7199591137299709E-3</v>
      </c>
    </row>
    <row r="4502" spans="1:16" hidden="1" x14ac:dyDescent="0.3">
      <c r="A4502">
        <v>4501</v>
      </c>
      <c r="B4502" s="3" t="s">
        <v>10469</v>
      </c>
      <c r="C4502" s="4">
        <v>43959.476388888892</v>
      </c>
      <c r="D4502" s="3" t="s">
        <v>21</v>
      </c>
      <c r="E4502" s="3" t="s">
        <v>162</v>
      </c>
      <c r="F4502" s="3" t="s">
        <v>163</v>
      </c>
      <c r="G4502">
        <v>844</v>
      </c>
      <c r="H4502" s="3" t="s">
        <v>59</v>
      </c>
      <c r="I4502" s="3" t="s">
        <v>2695</v>
      </c>
      <c r="J4502" s="3" t="s">
        <v>2695</v>
      </c>
      <c r="K4502" s="3" t="s">
        <v>2695</v>
      </c>
      <c r="L4502" s="3" t="s">
        <v>2695</v>
      </c>
      <c r="M4502" s="3" t="s">
        <v>190</v>
      </c>
      <c r="N4502" s="3" t="str">
        <f>IF(Broker_Trades2[[#This Row],[Status]]="Complete",((Broker_Trades2[Sell Price]-Broker_Trades2[Buy Price])/Broker_Trades2[[#This Row],[Buy Price]]),"")</f>
        <v/>
      </c>
      <c r="O45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02" s="3" t="str">
        <f>IFERROR(Broker_Trades2[[#This Row],[Return]]/Broker_Trades2[[#This Row],[Time]],Broker_Trades2[[#This Row],[Return]])</f>
        <v/>
      </c>
    </row>
    <row r="4503" spans="1:16" x14ac:dyDescent="0.3">
      <c r="A4503">
        <v>4502</v>
      </c>
      <c r="B4503" s="3" t="s">
        <v>10470</v>
      </c>
      <c r="C4503" s="4">
        <v>43959.476388888892</v>
      </c>
      <c r="D4503" s="3" t="s">
        <v>21</v>
      </c>
      <c r="E4503" s="3" t="s">
        <v>708</v>
      </c>
      <c r="F4503" s="3" t="s">
        <v>709</v>
      </c>
      <c r="G4503">
        <v>318</v>
      </c>
      <c r="H4503" s="3" t="s">
        <v>59</v>
      </c>
      <c r="I4503" s="3" t="s">
        <v>10467</v>
      </c>
      <c r="J4503" s="3" t="s">
        <v>10471</v>
      </c>
      <c r="K4503" s="3" t="s">
        <v>10397</v>
      </c>
      <c r="L4503" s="3" t="s">
        <v>12580</v>
      </c>
      <c r="M4503" s="3" t="s">
        <v>32</v>
      </c>
      <c r="N4503" s="3">
        <f>IF(Broker_Trades2[[#This Row],[Status]]="Complete",((Broker_Trades2[Sell Price]-Broker_Trades2[Buy Price])/Broker_Trades2[[#This Row],[Buy Price]]),"")</f>
        <v>4.9851436117530616E-2</v>
      </c>
      <c r="O45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503" s="3">
        <f>IFERROR(Broker_Trades2[[#This Row],[Return]]/Broker_Trades2[[#This Row],[Time]],Broker_Trades2[[#This Row],[Return]])</f>
        <v>8.3085726862551033E-3</v>
      </c>
    </row>
    <row r="4504" spans="1:16" x14ac:dyDescent="0.3">
      <c r="A4504">
        <v>4503</v>
      </c>
      <c r="B4504" s="3" t="s">
        <v>10473</v>
      </c>
      <c r="C4504" s="4">
        <v>43959.476388888892</v>
      </c>
      <c r="D4504" s="3" t="s">
        <v>21</v>
      </c>
      <c r="E4504" s="3" t="s">
        <v>8422</v>
      </c>
      <c r="F4504" s="3" t="s">
        <v>8423</v>
      </c>
      <c r="G4504">
        <v>1340</v>
      </c>
      <c r="H4504" s="3" t="s">
        <v>24</v>
      </c>
      <c r="I4504" s="3" t="s">
        <v>10467</v>
      </c>
      <c r="J4504" s="3" t="s">
        <v>10474</v>
      </c>
      <c r="K4504" s="3" t="s">
        <v>10376</v>
      </c>
      <c r="L4504" s="3" t="s">
        <v>12601</v>
      </c>
      <c r="M4504" s="3" t="s">
        <v>32</v>
      </c>
      <c r="N4504" s="3">
        <f>IF(Broker_Trades2[[#This Row],[Status]]="Complete",((Broker_Trades2[Sell Price]-Broker_Trades2[Buy Price])/Broker_Trades2[[#This Row],[Buy Price]]),"")</f>
        <v>-9.9999999999999964E-2</v>
      </c>
      <c r="O45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504" s="3">
        <f>IFERROR(Broker_Trades2[[#This Row],[Return]]/Broker_Trades2[[#This Row],[Time]],Broker_Trades2[[#This Row],[Return]])</f>
        <v>-1.428571428571428E-2</v>
      </c>
    </row>
    <row r="4505" spans="1:16" x14ac:dyDescent="0.3">
      <c r="A4505">
        <v>4504</v>
      </c>
      <c r="B4505" s="3" t="s">
        <v>10476</v>
      </c>
      <c r="C4505" s="4">
        <v>43959.475694444445</v>
      </c>
      <c r="D4505" s="3" t="s">
        <v>21</v>
      </c>
      <c r="E4505" s="3" t="s">
        <v>6077</v>
      </c>
      <c r="F4505" s="3" t="s">
        <v>1118</v>
      </c>
      <c r="G4505">
        <v>880</v>
      </c>
      <c r="H4505" s="3" t="s">
        <v>24</v>
      </c>
      <c r="I4505" s="3" t="s">
        <v>10467</v>
      </c>
      <c r="J4505" s="3" t="s">
        <v>10477</v>
      </c>
      <c r="K4505" s="3" t="s">
        <v>10478</v>
      </c>
      <c r="L4505" s="3" t="s">
        <v>1731</v>
      </c>
      <c r="M4505" s="3" t="s">
        <v>32</v>
      </c>
      <c r="N4505" s="3">
        <f>IF(Broker_Trades2[[#This Row],[Status]]="Complete",((Broker_Trades2[Sell Price]-Broker_Trades2[Buy Price])/Broker_Trades2[[#This Row],[Buy Price]]),"")</f>
        <v>0.18598382749326145</v>
      </c>
      <c r="O45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4505" s="3">
        <f>IFERROR(Broker_Trades2[[#This Row],[Return]]/Broker_Trades2[[#This Row],[Time]],Broker_Trades2[[#This Row],[Return]])</f>
        <v>2.7758780222874842E-3</v>
      </c>
    </row>
    <row r="4506" spans="1:16" x14ac:dyDescent="0.3">
      <c r="A4506">
        <v>4505</v>
      </c>
      <c r="B4506" s="3" t="s">
        <v>10480</v>
      </c>
      <c r="C4506" s="4">
        <v>43958.620138888888</v>
      </c>
      <c r="D4506" s="3" t="s">
        <v>6721</v>
      </c>
      <c r="E4506" s="3" t="s">
        <v>708</v>
      </c>
      <c r="F4506" s="3" t="s">
        <v>709</v>
      </c>
      <c r="G4506">
        <v>320</v>
      </c>
      <c r="H4506" s="3" t="s">
        <v>17</v>
      </c>
      <c r="I4506" s="3" t="s">
        <v>10481</v>
      </c>
      <c r="J4506" s="3" t="s">
        <v>10482</v>
      </c>
      <c r="K4506" s="3" t="s">
        <v>10397</v>
      </c>
      <c r="L4506" s="3" t="s">
        <v>6213</v>
      </c>
      <c r="M4506" s="3" t="s">
        <v>32</v>
      </c>
      <c r="N4506" s="3">
        <f>IF(Broker_Trades2[[#This Row],[Status]]="Complete",((Broker_Trades2[Sell Price]-Broker_Trades2[Buy Price])/Broker_Trades2[[#This Row],[Buy Price]]),"")</f>
        <v>6.987629555332657E-2</v>
      </c>
      <c r="O45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506" s="3">
        <f>IFERROR(Broker_Trades2[[#This Row],[Return]]/Broker_Trades2[[#This Row],[Time]],Broker_Trades2[[#This Row],[Return]])</f>
        <v>9.9823279361895105E-3</v>
      </c>
    </row>
    <row r="4507" spans="1:16" x14ac:dyDescent="0.3">
      <c r="A4507">
        <v>4506</v>
      </c>
      <c r="B4507" s="3" t="s">
        <v>10483</v>
      </c>
      <c r="C4507" s="4">
        <v>43958.620138888888</v>
      </c>
      <c r="D4507" s="3" t="s">
        <v>6721</v>
      </c>
      <c r="E4507" s="3" t="s">
        <v>553</v>
      </c>
      <c r="F4507" s="3" t="s">
        <v>554</v>
      </c>
      <c r="G4507">
        <v>550</v>
      </c>
      <c r="H4507" s="3" t="s">
        <v>17</v>
      </c>
      <c r="I4507" s="3" t="s">
        <v>10481</v>
      </c>
      <c r="J4507" s="3" t="s">
        <v>10484</v>
      </c>
      <c r="K4507" s="3" t="s">
        <v>10467</v>
      </c>
      <c r="L4507" s="3" t="s">
        <v>6618</v>
      </c>
      <c r="M4507" s="3" t="s">
        <v>32</v>
      </c>
      <c r="N4507" s="3">
        <f>IF(Broker_Trades2[[#This Row],[Status]]="Complete",((Broker_Trades2[Sell Price]-Broker_Trades2[Buy Price])/Broker_Trades2[[#This Row],[Buy Price]]),"")</f>
        <v>8.2677165354330714E-2</v>
      </c>
      <c r="O45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507" s="3">
        <f>IFERROR(Broker_Trades2[[#This Row],[Return]]/Broker_Trades2[[#This Row],[Time]],Broker_Trades2[[#This Row],[Return]])</f>
        <v>8.2677165354330714E-2</v>
      </c>
    </row>
    <row r="4508" spans="1:16" x14ac:dyDescent="0.3">
      <c r="A4508">
        <v>4507</v>
      </c>
      <c r="B4508" s="3" t="s">
        <v>10486</v>
      </c>
      <c r="C4508" s="4">
        <v>43958.619444444441</v>
      </c>
      <c r="D4508" s="3" t="s">
        <v>6721</v>
      </c>
      <c r="E4508" s="3" t="s">
        <v>8422</v>
      </c>
      <c r="F4508" s="3" t="s">
        <v>8423</v>
      </c>
      <c r="G4508">
        <v>950</v>
      </c>
      <c r="H4508" s="3" t="s">
        <v>3879</v>
      </c>
      <c r="I4508" s="3" t="s">
        <v>9805</v>
      </c>
      <c r="J4508" s="3" t="s">
        <v>2860</v>
      </c>
      <c r="K4508" s="3" t="s">
        <v>10481</v>
      </c>
      <c r="L4508" s="3" t="s">
        <v>10487</v>
      </c>
      <c r="M4508" s="3" t="s">
        <v>32</v>
      </c>
      <c r="N4508" s="3">
        <f>IF(Broker_Trades2[[#This Row],[Status]]="Complete",((Broker_Trades2[Sell Price]-Broker_Trades2[Buy Price])/Broker_Trades2[[#This Row],[Buy Price]]),"")</f>
        <v>-9.0909090909090912E-2</v>
      </c>
      <c r="O45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4508" s="3">
        <f>IFERROR(Broker_Trades2[[#This Row],[Return]]/Broker_Trades2[[#This Row],[Time]],Broker_Trades2[[#This Row],[Return]])</f>
        <v>-3.134796238244514E-3</v>
      </c>
    </row>
    <row r="4509" spans="1:16" x14ac:dyDescent="0.3">
      <c r="A4509">
        <v>4508</v>
      </c>
      <c r="B4509" s="3" t="s">
        <v>10488</v>
      </c>
      <c r="C4509" s="4">
        <v>43957.785416666666</v>
      </c>
      <c r="D4509" s="3" t="s">
        <v>159</v>
      </c>
      <c r="E4509" s="3" t="s">
        <v>708</v>
      </c>
      <c r="F4509" s="3" t="s">
        <v>709</v>
      </c>
      <c r="G4509">
        <v>350</v>
      </c>
      <c r="H4509" s="3" t="s">
        <v>24</v>
      </c>
      <c r="I4509" s="3" t="s">
        <v>10481</v>
      </c>
      <c r="J4509" s="3" t="s">
        <v>10482</v>
      </c>
      <c r="K4509" s="3" t="s">
        <v>9948</v>
      </c>
      <c r="L4509" s="3" t="s">
        <v>745</v>
      </c>
      <c r="M4509" s="3" t="s">
        <v>32</v>
      </c>
      <c r="N4509" s="3">
        <f>IF(Broker_Trades2[[#This Row],[Status]]="Complete",((Broker_Trades2[Sell Price]-Broker_Trades2[Buy Price])/Broker_Trades2[[#This Row],[Buy Price]]),"")</f>
        <v>0.17017719826145092</v>
      </c>
      <c r="O45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4509" s="3">
        <f>IFERROR(Broker_Trades2[[#This Row],[Return]]/Broker_Trades2[[#This Row],[Time]],Broker_Trades2[[#This Row],[Return]])</f>
        <v>6.8070879304580369E-3</v>
      </c>
    </row>
    <row r="4510" spans="1:16" x14ac:dyDescent="0.3">
      <c r="A4510">
        <v>4509</v>
      </c>
      <c r="B4510" s="3" t="s">
        <v>10489</v>
      </c>
      <c r="C4510" s="4">
        <v>43957.784722222219</v>
      </c>
      <c r="D4510" s="3" t="s">
        <v>159</v>
      </c>
      <c r="E4510" s="3" t="s">
        <v>293</v>
      </c>
      <c r="F4510" s="3" t="s">
        <v>294</v>
      </c>
      <c r="G4510">
        <v>1200</v>
      </c>
      <c r="H4510" s="3" t="s">
        <v>24</v>
      </c>
      <c r="I4510" s="3" t="s">
        <v>10481</v>
      </c>
      <c r="J4510" s="3" t="s">
        <v>10490</v>
      </c>
      <c r="K4510" s="3" t="s">
        <v>10309</v>
      </c>
      <c r="L4510" s="3" t="s">
        <v>12602</v>
      </c>
      <c r="M4510" s="3" t="s">
        <v>32</v>
      </c>
      <c r="N4510" s="3">
        <f>IF(Broker_Trades2[[#This Row],[Status]]="Complete",((Broker_Trades2[Sell Price]-Broker_Trades2[Buy Price])/Broker_Trades2[[#This Row],[Buy Price]]),"")</f>
        <v>-9.999999999999995E-2</v>
      </c>
      <c r="O45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510" s="3">
        <f>IFERROR(Broker_Trades2[[#This Row],[Return]]/Broker_Trades2[[#This Row],[Time]],Broker_Trades2[[#This Row],[Return]])</f>
        <v>-9.090909090909087E-3</v>
      </c>
    </row>
    <row r="4511" spans="1:16" hidden="1" x14ac:dyDescent="0.3">
      <c r="A4511">
        <v>4510</v>
      </c>
      <c r="B4511" s="3" t="s">
        <v>10492</v>
      </c>
      <c r="C4511" s="4">
        <v>43957.784722222219</v>
      </c>
      <c r="D4511" s="3" t="s">
        <v>34</v>
      </c>
      <c r="E4511" s="3" t="s">
        <v>293</v>
      </c>
      <c r="F4511" s="3" t="s">
        <v>294</v>
      </c>
      <c r="G4511">
        <v>325</v>
      </c>
      <c r="H4511" s="3" t="s">
        <v>24</v>
      </c>
      <c r="I4511" s="3" t="s">
        <v>2695</v>
      </c>
      <c r="J4511" s="3" t="s">
        <v>2695</v>
      </c>
      <c r="K4511" s="3" t="s">
        <v>2695</v>
      </c>
      <c r="L4511" s="3" t="s">
        <v>2695</v>
      </c>
      <c r="M4511" s="3" t="s">
        <v>190</v>
      </c>
      <c r="N4511" s="3" t="str">
        <f>IF(Broker_Trades2[[#This Row],[Status]]="Complete",((Broker_Trades2[Sell Price]-Broker_Trades2[Buy Price])/Broker_Trades2[[#This Row],[Buy Price]]),"")</f>
        <v/>
      </c>
      <c r="O45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11" s="3" t="str">
        <f>IFERROR(Broker_Trades2[[#This Row],[Return]]/Broker_Trades2[[#This Row],[Time]],Broker_Trades2[[#This Row],[Return]])</f>
        <v/>
      </c>
    </row>
    <row r="4512" spans="1:16" hidden="1" x14ac:dyDescent="0.3">
      <c r="A4512">
        <v>4511</v>
      </c>
      <c r="B4512" s="3" t="s">
        <v>10493</v>
      </c>
      <c r="C4512" s="4">
        <v>43957.78402777778</v>
      </c>
      <c r="D4512" s="3" t="s">
        <v>34</v>
      </c>
      <c r="E4512" s="3" t="s">
        <v>293</v>
      </c>
      <c r="F4512" s="3" t="s">
        <v>294</v>
      </c>
      <c r="G4512">
        <v>650</v>
      </c>
      <c r="H4512" s="3" t="s">
        <v>24</v>
      </c>
      <c r="I4512" s="3" t="s">
        <v>2695</v>
      </c>
      <c r="J4512" s="3" t="s">
        <v>2695</v>
      </c>
      <c r="K4512" s="3" t="s">
        <v>2695</v>
      </c>
      <c r="L4512" s="3" t="s">
        <v>2695</v>
      </c>
      <c r="M4512" s="3" t="s">
        <v>190</v>
      </c>
      <c r="N4512" s="3" t="str">
        <f>IF(Broker_Trades2[[#This Row],[Status]]="Complete",((Broker_Trades2[Sell Price]-Broker_Trades2[Buy Price])/Broker_Trades2[[#This Row],[Buy Price]]),"")</f>
        <v/>
      </c>
      <c r="O45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12" s="3" t="str">
        <f>IFERROR(Broker_Trades2[[#This Row],[Return]]/Broker_Trades2[[#This Row],[Time]],Broker_Trades2[[#This Row],[Return]])</f>
        <v/>
      </c>
    </row>
    <row r="4513" spans="1:16" hidden="1" x14ac:dyDescent="0.3">
      <c r="A4513">
        <v>4512</v>
      </c>
      <c r="B4513" s="3" t="s">
        <v>10494</v>
      </c>
      <c r="C4513" s="4">
        <v>43957.78402777778</v>
      </c>
      <c r="D4513" s="3" t="s">
        <v>34</v>
      </c>
      <c r="E4513" s="3" t="s">
        <v>293</v>
      </c>
      <c r="F4513" s="3" t="s">
        <v>294</v>
      </c>
      <c r="G4513">
        <v>540</v>
      </c>
      <c r="H4513" s="3" t="s">
        <v>24</v>
      </c>
      <c r="I4513" s="3" t="s">
        <v>2695</v>
      </c>
      <c r="J4513" s="3" t="s">
        <v>2695</v>
      </c>
      <c r="K4513" s="3" t="s">
        <v>2695</v>
      </c>
      <c r="L4513" s="3" t="s">
        <v>2695</v>
      </c>
      <c r="M4513" s="3" t="s">
        <v>190</v>
      </c>
      <c r="N4513" s="3" t="str">
        <f>IF(Broker_Trades2[[#This Row],[Status]]="Complete",((Broker_Trades2[Sell Price]-Broker_Trades2[Buy Price])/Broker_Trades2[[#This Row],[Buy Price]]),"")</f>
        <v/>
      </c>
      <c r="O45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13" s="3" t="str">
        <f>IFERROR(Broker_Trades2[[#This Row],[Return]]/Broker_Trades2[[#This Row],[Time]],Broker_Trades2[[#This Row],[Return]])</f>
        <v/>
      </c>
    </row>
    <row r="4514" spans="1:16" x14ac:dyDescent="0.3">
      <c r="A4514">
        <v>4513</v>
      </c>
      <c r="B4514" s="3" t="s">
        <v>10495</v>
      </c>
      <c r="C4514" s="4">
        <v>43957.783333333333</v>
      </c>
      <c r="D4514" s="3" t="s">
        <v>34</v>
      </c>
      <c r="E4514" s="3" t="s">
        <v>293</v>
      </c>
      <c r="F4514" s="3" t="s">
        <v>294</v>
      </c>
      <c r="G4514">
        <v>1920</v>
      </c>
      <c r="H4514" s="3" t="s">
        <v>24</v>
      </c>
      <c r="I4514" s="3" t="s">
        <v>10481</v>
      </c>
      <c r="J4514" s="3" t="s">
        <v>10490</v>
      </c>
      <c r="K4514" s="3" t="s">
        <v>10309</v>
      </c>
      <c r="L4514" s="3" t="s">
        <v>12602</v>
      </c>
      <c r="M4514" s="3" t="s">
        <v>32</v>
      </c>
      <c r="N4514" s="3">
        <f>IF(Broker_Trades2[[#This Row],[Status]]="Complete",((Broker_Trades2[Sell Price]-Broker_Trades2[Buy Price])/Broker_Trades2[[#This Row],[Buy Price]]),"")</f>
        <v>-9.999999999999995E-2</v>
      </c>
      <c r="O45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514" s="3">
        <f>IFERROR(Broker_Trades2[[#This Row],[Return]]/Broker_Trades2[[#This Row],[Time]],Broker_Trades2[[#This Row],[Return]])</f>
        <v>-9.090909090909087E-3</v>
      </c>
    </row>
    <row r="4515" spans="1:16" hidden="1" x14ac:dyDescent="0.3">
      <c r="A4515">
        <v>4514</v>
      </c>
      <c r="B4515" s="3" t="s">
        <v>10496</v>
      </c>
      <c r="C4515" s="4">
        <v>43957.377083333333</v>
      </c>
      <c r="D4515" s="3" t="s">
        <v>34</v>
      </c>
      <c r="E4515" s="3" t="s">
        <v>293</v>
      </c>
      <c r="F4515" s="3" t="s">
        <v>294</v>
      </c>
      <c r="G4515">
        <v>80</v>
      </c>
      <c r="H4515" s="3" t="s">
        <v>24</v>
      </c>
      <c r="I4515" s="3" t="s">
        <v>2695</v>
      </c>
      <c r="J4515" s="3" t="s">
        <v>2695</v>
      </c>
      <c r="K4515" s="3" t="s">
        <v>2695</v>
      </c>
      <c r="L4515" s="3" t="s">
        <v>2695</v>
      </c>
      <c r="M4515" s="3" t="s">
        <v>190</v>
      </c>
      <c r="N4515" s="3" t="str">
        <f>IF(Broker_Trades2[[#This Row],[Status]]="Complete",((Broker_Trades2[Sell Price]-Broker_Trades2[Buy Price])/Broker_Trades2[[#This Row],[Buy Price]]),"")</f>
        <v/>
      </c>
      <c r="O45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15" s="3" t="str">
        <f>IFERROR(Broker_Trades2[[#This Row],[Return]]/Broker_Trades2[[#This Row],[Time]],Broker_Trades2[[#This Row],[Return]])</f>
        <v/>
      </c>
    </row>
    <row r="4516" spans="1:16" x14ac:dyDescent="0.3">
      <c r="A4516">
        <v>4515</v>
      </c>
      <c r="B4516" s="3" t="s">
        <v>10497</v>
      </c>
      <c r="C4516" s="4">
        <v>43957.377083333333</v>
      </c>
      <c r="D4516" s="3" t="s">
        <v>38</v>
      </c>
      <c r="E4516" s="3" t="s">
        <v>708</v>
      </c>
      <c r="F4516" s="3" t="s">
        <v>709</v>
      </c>
      <c r="G4516">
        <v>300</v>
      </c>
      <c r="H4516" s="3" t="s">
        <v>59</v>
      </c>
      <c r="I4516" s="3" t="s">
        <v>10498</v>
      </c>
      <c r="J4516" s="3" t="s">
        <v>10499</v>
      </c>
      <c r="K4516" s="3" t="s">
        <v>10498</v>
      </c>
      <c r="L4516" s="3" t="s">
        <v>4568</v>
      </c>
      <c r="M4516" s="3" t="s">
        <v>32</v>
      </c>
      <c r="N4516" s="3">
        <f>IF(Broker_Trades2[[#This Row],[Status]]="Complete",((Broker_Trades2[Sell Price]-Broker_Trades2[Buy Price])/Broker_Trades2[[#This Row],[Buy Price]]),"")</f>
        <v>3.6801605888257707E-3</v>
      </c>
      <c r="O45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516" s="3">
        <f>IFERROR(Broker_Trades2[[#This Row],[Return]]/Broker_Trades2[[#This Row],[Time]],Broker_Trades2[[#This Row],[Return]])</f>
        <v>3.6801605888257707E-3</v>
      </c>
    </row>
    <row r="4517" spans="1:16" x14ac:dyDescent="0.3">
      <c r="A4517">
        <v>4516</v>
      </c>
      <c r="B4517" s="3" t="s">
        <v>10501</v>
      </c>
      <c r="C4517" s="4">
        <v>43957.377083333333</v>
      </c>
      <c r="D4517" s="3" t="s">
        <v>38</v>
      </c>
      <c r="E4517" s="3" t="s">
        <v>603</v>
      </c>
      <c r="F4517" s="3" t="s">
        <v>604</v>
      </c>
      <c r="G4517">
        <v>500</v>
      </c>
      <c r="H4517" s="3" t="s">
        <v>59</v>
      </c>
      <c r="I4517" s="3" t="s">
        <v>10498</v>
      </c>
      <c r="J4517" s="3" t="s">
        <v>6839</v>
      </c>
      <c r="K4517" s="3" t="s">
        <v>10309</v>
      </c>
      <c r="L4517" s="3" t="s">
        <v>4995</v>
      </c>
      <c r="M4517" s="3" t="s">
        <v>32</v>
      </c>
      <c r="N4517" s="3">
        <f>IF(Broker_Trades2[[#This Row],[Status]]="Complete",((Broker_Trades2[Sell Price]-Broker_Trades2[Buy Price])/Broker_Trades2[[#This Row],[Buy Price]]),"")</f>
        <v>-0.1</v>
      </c>
      <c r="O45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4517" s="3">
        <f>IFERROR(Broker_Trades2[[#This Row],[Return]]/Broker_Trades2[[#This Row],[Time]],Broker_Trades2[[#This Row],[Return]])</f>
        <v>-8.3333333333333332E-3</v>
      </c>
    </row>
    <row r="4518" spans="1:16" x14ac:dyDescent="0.3">
      <c r="A4518">
        <v>4517</v>
      </c>
      <c r="B4518" s="3" t="s">
        <v>10502</v>
      </c>
      <c r="C4518" s="4">
        <v>43957.377083333333</v>
      </c>
      <c r="D4518" s="3" t="s">
        <v>38</v>
      </c>
      <c r="E4518" s="3" t="s">
        <v>212</v>
      </c>
      <c r="F4518" s="3" t="s">
        <v>213</v>
      </c>
      <c r="G4518">
        <v>2055</v>
      </c>
      <c r="H4518" s="3" t="s">
        <v>59</v>
      </c>
      <c r="I4518" s="3" t="s">
        <v>10498</v>
      </c>
      <c r="J4518" s="3" t="s">
        <v>10503</v>
      </c>
      <c r="K4518" s="3" t="s">
        <v>9948</v>
      </c>
      <c r="L4518" s="3" t="s">
        <v>2365</v>
      </c>
      <c r="M4518" s="3" t="s">
        <v>32</v>
      </c>
      <c r="N4518" s="3">
        <f>IF(Broker_Trades2[[#This Row],[Status]]="Complete",((Broker_Trades2[Sell Price]-Broker_Trades2[Buy Price])/Broker_Trades2[[#This Row],[Buy Price]]),"")</f>
        <v>5.9387565728425636E-2</v>
      </c>
      <c r="O45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4518" s="3">
        <f>IFERROR(Broker_Trades2[[#This Row],[Return]]/Broker_Trades2[[#This Row],[Time]],Broker_Trades2[[#This Row],[Return]])</f>
        <v>2.2841371434009859E-3</v>
      </c>
    </row>
    <row r="4519" spans="1:16" x14ac:dyDescent="0.3">
      <c r="A4519">
        <v>4518</v>
      </c>
      <c r="B4519" s="3" t="s">
        <v>10505</v>
      </c>
      <c r="C4519" s="4">
        <v>43957.377083333333</v>
      </c>
      <c r="D4519" s="3" t="s">
        <v>38</v>
      </c>
      <c r="E4519" s="3" t="s">
        <v>346</v>
      </c>
      <c r="F4519" s="3" t="s">
        <v>347</v>
      </c>
      <c r="G4519">
        <v>500</v>
      </c>
      <c r="H4519" s="3" t="s">
        <v>24</v>
      </c>
      <c r="I4519" s="3" t="s">
        <v>10498</v>
      </c>
      <c r="J4519" s="3" t="s">
        <v>5958</v>
      </c>
      <c r="K4519" s="3" t="s">
        <v>10223</v>
      </c>
      <c r="L4519" s="3" t="s">
        <v>12379</v>
      </c>
      <c r="M4519" s="3" t="s">
        <v>32</v>
      </c>
      <c r="N4519" s="3">
        <f>IF(Broker_Trades2[[#This Row],[Status]]="Complete",((Broker_Trades2[Sell Price]-Broker_Trades2[Buy Price])/Broker_Trades2[[#This Row],[Buy Price]]),"")</f>
        <v>-0.1</v>
      </c>
      <c r="O45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4519" s="3">
        <f>IFERROR(Broker_Trades2[[#This Row],[Return]]/Broker_Trades2[[#This Row],[Time]],Broker_Trades2[[#This Row],[Return]])</f>
        <v>-6.2500000000000003E-3</v>
      </c>
    </row>
    <row r="4520" spans="1:16" x14ac:dyDescent="0.3">
      <c r="A4520">
        <v>4519</v>
      </c>
      <c r="B4520" s="3" t="s">
        <v>10506</v>
      </c>
      <c r="C4520" s="4">
        <v>43956.646527777775</v>
      </c>
      <c r="D4520" s="3" t="s">
        <v>38</v>
      </c>
      <c r="E4520" s="3" t="s">
        <v>910</v>
      </c>
      <c r="F4520" s="3" t="s">
        <v>910</v>
      </c>
      <c r="G4520">
        <v>1380</v>
      </c>
      <c r="H4520" s="3" t="s">
        <v>24</v>
      </c>
      <c r="I4520" s="3" t="s">
        <v>10498</v>
      </c>
      <c r="J4520" s="3" t="s">
        <v>1187</v>
      </c>
      <c r="K4520" s="3" t="s">
        <v>8791</v>
      </c>
      <c r="L4520" s="3" t="s">
        <v>8899</v>
      </c>
      <c r="M4520" s="3" t="s">
        <v>32</v>
      </c>
      <c r="N4520" s="3">
        <f>IF(Broker_Trades2[[#This Row],[Status]]="Complete",((Broker_Trades2[Sell Price]-Broker_Trades2[Buy Price])/Broker_Trades2[[#This Row],[Buy Price]]),"")</f>
        <v>0.20524017467248909</v>
      </c>
      <c r="O45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4520" s="3">
        <f>IFERROR(Broker_Trades2[[#This Row],[Return]]/Broker_Trades2[[#This Row],[Time]],Broker_Trades2[[#This Row],[Return]])</f>
        <v>2.7005286141116983E-3</v>
      </c>
    </row>
    <row r="4521" spans="1:16" x14ac:dyDescent="0.3">
      <c r="A4521">
        <v>4520</v>
      </c>
      <c r="B4521" s="3" t="s">
        <v>10508</v>
      </c>
      <c r="C4521" s="4">
        <v>43956.645833333336</v>
      </c>
      <c r="D4521" s="3" t="s">
        <v>38</v>
      </c>
      <c r="E4521" s="3" t="s">
        <v>188</v>
      </c>
      <c r="F4521" s="3" t="s">
        <v>189</v>
      </c>
      <c r="G4521">
        <v>750</v>
      </c>
      <c r="H4521" s="3" t="s">
        <v>24</v>
      </c>
      <c r="I4521" s="3" t="s">
        <v>10498</v>
      </c>
      <c r="J4521" s="3" t="s">
        <v>10509</v>
      </c>
      <c r="K4521" s="3" t="s">
        <v>9259</v>
      </c>
      <c r="L4521" s="3" t="s">
        <v>403</v>
      </c>
      <c r="M4521" s="3" t="s">
        <v>32</v>
      </c>
      <c r="N4521" s="3">
        <f>IF(Broker_Trades2[[#This Row],[Status]]="Complete",((Broker_Trades2[Sell Price]-Broker_Trades2[Buy Price])/Broker_Trades2[[#This Row],[Buy Price]]),"")</f>
        <v>0.10799231791992912</v>
      </c>
      <c r="O45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4521" s="3">
        <f>IFERROR(Broker_Trades2[[#This Row],[Return]]/Broker_Trades2[[#This Row],[Time]],Broker_Trades2[[#This Row],[Return]])</f>
        <v>2.1174964298025316E-3</v>
      </c>
    </row>
    <row r="4522" spans="1:16" x14ac:dyDescent="0.3">
      <c r="A4522">
        <v>4521</v>
      </c>
      <c r="B4522" s="3" t="s">
        <v>10511</v>
      </c>
      <c r="C4522" s="4">
        <v>43956.645833333336</v>
      </c>
      <c r="D4522" s="3" t="s">
        <v>38</v>
      </c>
      <c r="E4522" s="3" t="s">
        <v>293</v>
      </c>
      <c r="F4522" s="3" t="s">
        <v>294</v>
      </c>
      <c r="G4522">
        <v>1100</v>
      </c>
      <c r="H4522" s="3" t="s">
        <v>24</v>
      </c>
      <c r="I4522" s="3" t="s">
        <v>10498</v>
      </c>
      <c r="J4522" s="3" t="s">
        <v>10512</v>
      </c>
      <c r="K4522" s="3" t="s">
        <v>10277</v>
      </c>
      <c r="L4522" s="3" t="s">
        <v>12603</v>
      </c>
      <c r="M4522" s="3" t="s">
        <v>32</v>
      </c>
      <c r="N4522" s="3">
        <f>IF(Broker_Trades2[[#This Row],[Status]]="Complete",((Broker_Trades2[Sell Price]-Broker_Trades2[Buy Price])/Broker_Trades2[[#This Row],[Buy Price]]),"")</f>
        <v>-9.9999999999999978E-2</v>
      </c>
      <c r="O45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4522" s="3">
        <f>IFERROR(Broker_Trades2[[#This Row],[Return]]/Broker_Trades2[[#This Row],[Time]],Broker_Trades2[[#This Row],[Return]])</f>
        <v>-7.692307692307691E-3</v>
      </c>
    </row>
    <row r="4523" spans="1:16" x14ac:dyDescent="0.3">
      <c r="A4523">
        <v>4522</v>
      </c>
      <c r="B4523" s="3" t="s">
        <v>10514</v>
      </c>
      <c r="C4523" s="4">
        <v>43956.645833333336</v>
      </c>
      <c r="D4523" s="3" t="s">
        <v>38</v>
      </c>
      <c r="E4523" s="3" t="s">
        <v>1303</v>
      </c>
      <c r="F4523" s="3" t="s">
        <v>1304</v>
      </c>
      <c r="G4523">
        <v>170</v>
      </c>
      <c r="H4523" s="3" t="s">
        <v>24</v>
      </c>
      <c r="I4523" s="3" t="s">
        <v>10498</v>
      </c>
      <c r="J4523" s="3" t="s">
        <v>10515</v>
      </c>
      <c r="K4523" s="3" t="s">
        <v>10277</v>
      </c>
      <c r="L4523" s="3" t="s">
        <v>12604</v>
      </c>
      <c r="M4523" s="3" t="s">
        <v>32</v>
      </c>
      <c r="N4523" s="3">
        <f>IF(Broker_Trades2[[#This Row],[Status]]="Complete",((Broker_Trades2[Sell Price]-Broker_Trades2[Buy Price])/Broker_Trades2[[#This Row],[Buy Price]]),"")</f>
        <v>-0.1</v>
      </c>
      <c r="O45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4523" s="3">
        <f>IFERROR(Broker_Trades2[[#This Row],[Return]]/Broker_Trades2[[#This Row],[Time]],Broker_Trades2[[#This Row],[Return]])</f>
        <v>-7.6923076923076927E-3</v>
      </c>
    </row>
    <row r="4524" spans="1:16" x14ac:dyDescent="0.3">
      <c r="A4524">
        <v>4523</v>
      </c>
      <c r="B4524" s="3" t="s">
        <v>10517</v>
      </c>
      <c r="C4524" s="4">
        <v>43956.448611111111</v>
      </c>
      <c r="D4524" s="3" t="s">
        <v>38</v>
      </c>
      <c r="E4524" s="3" t="s">
        <v>1588</v>
      </c>
      <c r="F4524" s="3" t="s">
        <v>1589</v>
      </c>
      <c r="G4524">
        <v>25</v>
      </c>
      <c r="H4524" s="3" t="s">
        <v>24</v>
      </c>
      <c r="I4524" s="3" t="s">
        <v>10518</v>
      </c>
      <c r="J4524" s="3" t="s">
        <v>10519</v>
      </c>
      <c r="K4524" s="3" t="s">
        <v>10248</v>
      </c>
      <c r="L4524" s="3" t="s">
        <v>15440</v>
      </c>
      <c r="M4524" s="3" t="s">
        <v>32</v>
      </c>
      <c r="N4524" s="3">
        <f>IF(Broker_Trades2[[#This Row],[Status]]="Complete",((Broker_Trades2[Sell Price]-Broker_Trades2[Buy Price])/Broker_Trades2[[#This Row],[Buy Price]]),"")</f>
        <v>-0.10000000000000013</v>
      </c>
      <c r="O45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4524" s="3">
        <f>IFERROR(Broker_Trades2[[#This Row],[Return]]/Broker_Trades2[[#This Row],[Time]],Broker_Trades2[[#This Row],[Return]])</f>
        <v>-6.2500000000000082E-3</v>
      </c>
    </row>
    <row r="4525" spans="1:16" hidden="1" x14ac:dyDescent="0.3">
      <c r="A4525">
        <v>4524</v>
      </c>
      <c r="B4525" s="3" t="s">
        <v>10521</v>
      </c>
      <c r="C4525" s="4">
        <v>43899.527083333334</v>
      </c>
      <c r="D4525" s="3" t="s">
        <v>34</v>
      </c>
      <c r="E4525" s="3" t="s">
        <v>1588</v>
      </c>
      <c r="F4525" s="3" t="s">
        <v>1589</v>
      </c>
      <c r="G4525">
        <v>865</v>
      </c>
      <c r="H4525" s="3" t="s">
        <v>24</v>
      </c>
      <c r="I4525" s="3" t="s">
        <v>2695</v>
      </c>
      <c r="J4525" s="3" t="s">
        <v>2695</v>
      </c>
      <c r="K4525" s="3" t="s">
        <v>2695</v>
      </c>
      <c r="L4525" s="3" t="s">
        <v>2695</v>
      </c>
      <c r="M4525" s="3" t="s">
        <v>190</v>
      </c>
      <c r="N4525" s="3" t="str">
        <f>IF(Broker_Trades2[[#This Row],[Status]]="Complete",((Broker_Trades2[Sell Price]-Broker_Trades2[Buy Price])/Broker_Trades2[[#This Row],[Buy Price]]),"")</f>
        <v/>
      </c>
      <c r="O452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25" s="3" t="str">
        <f>IFERROR(Broker_Trades2[[#This Row],[Return]]/Broker_Trades2[[#This Row],[Time]],Broker_Trades2[[#This Row],[Return]])</f>
        <v/>
      </c>
    </row>
    <row r="4526" spans="1:16" hidden="1" x14ac:dyDescent="0.3">
      <c r="A4526">
        <v>4525</v>
      </c>
      <c r="B4526" s="3" t="s">
        <v>10522</v>
      </c>
      <c r="C4526" s="4">
        <v>43889.472916666666</v>
      </c>
      <c r="D4526" s="3" t="s">
        <v>34</v>
      </c>
      <c r="E4526" s="3" t="s">
        <v>1588</v>
      </c>
      <c r="F4526" s="3" t="s">
        <v>1589</v>
      </c>
      <c r="G4526">
        <v>2575</v>
      </c>
      <c r="H4526" s="3" t="s">
        <v>24</v>
      </c>
      <c r="I4526" s="3" t="s">
        <v>2695</v>
      </c>
      <c r="J4526" s="3" t="s">
        <v>2695</v>
      </c>
      <c r="K4526" s="3" t="s">
        <v>2695</v>
      </c>
      <c r="L4526" s="3" t="s">
        <v>2695</v>
      </c>
      <c r="M4526" s="3" t="s">
        <v>190</v>
      </c>
      <c r="N4526" s="3" t="str">
        <f>IF(Broker_Trades2[[#This Row],[Status]]="Complete",((Broker_Trades2[Sell Price]-Broker_Trades2[Buy Price])/Broker_Trades2[[#This Row],[Buy Price]]),"")</f>
        <v/>
      </c>
      <c r="O45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26" s="3" t="str">
        <f>IFERROR(Broker_Trades2[[#This Row],[Return]]/Broker_Trades2[[#This Row],[Time]],Broker_Trades2[[#This Row],[Return]])</f>
        <v/>
      </c>
    </row>
    <row r="4527" spans="1:16" hidden="1" x14ac:dyDescent="0.3">
      <c r="A4527">
        <v>4526</v>
      </c>
      <c r="B4527" s="3" t="s">
        <v>10523</v>
      </c>
      <c r="C4527" s="4">
        <v>43886.644444444442</v>
      </c>
      <c r="D4527" s="3" t="s">
        <v>34</v>
      </c>
      <c r="E4527" s="3" t="s">
        <v>1588</v>
      </c>
      <c r="F4527" s="3" t="s">
        <v>1589</v>
      </c>
      <c r="G4527">
        <v>575</v>
      </c>
      <c r="H4527" s="3" t="s">
        <v>24</v>
      </c>
      <c r="I4527" s="3" t="s">
        <v>2695</v>
      </c>
      <c r="J4527" s="3" t="s">
        <v>2695</v>
      </c>
      <c r="K4527" s="3" t="s">
        <v>2695</v>
      </c>
      <c r="L4527" s="3" t="s">
        <v>2695</v>
      </c>
      <c r="M4527" s="3" t="s">
        <v>190</v>
      </c>
      <c r="N4527" s="3" t="str">
        <f>IF(Broker_Trades2[[#This Row],[Status]]="Complete",((Broker_Trades2[Sell Price]-Broker_Trades2[Buy Price])/Broker_Trades2[[#This Row],[Buy Price]]),"")</f>
        <v/>
      </c>
      <c r="O45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27" s="3" t="str">
        <f>IFERROR(Broker_Trades2[[#This Row],[Return]]/Broker_Trades2[[#This Row],[Time]],Broker_Trades2[[#This Row],[Return]])</f>
        <v/>
      </c>
    </row>
    <row r="4528" spans="1:16" hidden="1" x14ac:dyDescent="0.3">
      <c r="A4528">
        <v>4527</v>
      </c>
      <c r="B4528" s="3" t="s">
        <v>10524</v>
      </c>
      <c r="C4528" s="4">
        <v>43886.53125</v>
      </c>
      <c r="D4528" s="3" t="s">
        <v>38</v>
      </c>
      <c r="E4528" s="3" t="s">
        <v>27</v>
      </c>
      <c r="F4528" s="3" t="s">
        <v>28</v>
      </c>
      <c r="G4528">
        <v>200</v>
      </c>
      <c r="H4528" s="3" t="s">
        <v>59</v>
      </c>
      <c r="I4528" s="3" t="s">
        <v>2695</v>
      </c>
      <c r="J4528" s="3" t="s">
        <v>2695</v>
      </c>
      <c r="K4528" s="3" t="s">
        <v>2695</v>
      </c>
      <c r="L4528" s="3" t="s">
        <v>2695</v>
      </c>
      <c r="M4528" s="3" t="s">
        <v>190</v>
      </c>
      <c r="N4528" s="3" t="str">
        <f>IF(Broker_Trades2[[#This Row],[Status]]="Complete",((Broker_Trades2[Sell Price]-Broker_Trades2[Buy Price])/Broker_Trades2[[#This Row],[Buy Price]]),"")</f>
        <v/>
      </c>
      <c r="O45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28" s="3" t="str">
        <f>IFERROR(Broker_Trades2[[#This Row],[Return]]/Broker_Trades2[[#This Row],[Time]],Broker_Trades2[[#This Row],[Return]])</f>
        <v/>
      </c>
    </row>
    <row r="4529" spans="1:16" x14ac:dyDescent="0.3">
      <c r="A4529">
        <v>4528</v>
      </c>
      <c r="B4529" s="3" t="s">
        <v>10525</v>
      </c>
      <c r="C4529" s="4">
        <v>43885.459027777775</v>
      </c>
      <c r="D4529" s="3" t="s">
        <v>21</v>
      </c>
      <c r="E4529" s="3" t="s">
        <v>6187</v>
      </c>
      <c r="F4529" s="3" t="s">
        <v>6024</v>
      </c>
      <c r="G4529">
        <v>215</v>
      </c>
      <c r="H4529" s="3" t="s">
        <v>59</v>
      </c>
      <c r="I4529" s="3" t="s">
        <v>10526</v>
      </c>
      <c r="J4529" s="3" t="s">
        <v>10527</v>
      </c>
      <c r="K4529" s="3" t="s">
        <v>10528</v>
      </c>
      <c r="L4529" s="3" t="s">
        <v>7742</v>
      </c>
      <c r="M4529" s="3" t="s">
        <v>32</v>
      </c>
      <c r="N4529" s="3">
        <f>IF(Broker_Trades2[[#This Row],[Status]]="Complete",((Broker_Trades2[Sell Price]-Broker_Trades2[Buy Price])/Broker_Trades2[[#This Row],[Buy Price]]),"")</f>
        <v>8.1488933601609595E-2</v>
      </c>
      <c r="O45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529" s="3">
        <f>IFERROR(Broker_Trades2[[#This Row],[Return]]/Broker_Trades2[[#This Row],[Time]],Broker_Trades2[[#This Row],[Return]])</f>
        <v>2.7162977867203199E-2</v>
      </c>
    </row>
    <row r="4530" spans="1:16" hidden="1" x14ac:dyDescent="0.3">
      <c r="A4530">
        <v>4529</v>
      </c>
      <c r="B4530" s="3" t="s">
        <v>10530</v>
      </c>
      <c r="C4530" s="4">
        <v>43885.456250000003</v>
      </c>
      <c r="D4530" s="3" t="s">
        <v>21</v>
      </c>
      <c r="E4530" s="3" t="s">
        <v>3230</v>
      </c>
      <c r="F4530" s="3" t="s">
        <v>771</v>
      </c>
      <c r="G4530">
        <v>1516</v>
      </c>
      <c r="H4530" s="3" t="s">
        <v>59</v>
      </c>
      <c r="I4530" s="3" t="s">
        <v>2695</v>
      </c>
      <c r="J4530" s="3" t="s">
        <v>2695</v>
      </c>
      <c r="K4530" s="3" t="s">
        <v>2695</v>
      </c>
      <c r="L4530" s="3" t="s">
        <v>2695</v>
      </c>
      <c r="M4530" s="3" t="s">
        <v>190</v>
      </c>
      <c r="N4530" s="3" t="str">
        <f>IF(Broker_Trades2[[#This Row],[Status]]="Complete",((Broker_Trades2[Sell Price]-Broker_Trades2[Buy Price])/Broker_Trades2[[#This Row],[Buy Price]]),"")</f>
        <v/>
      </c>
      <c r="O45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30" s="3" t="str">
        <f>IFERROR(Broker_Trades2[[#This Row],[Return]]/Broker_Trades2[[#This Row],[Time]],Broker_Trades2[[#This Row],[Return]])</f>
        <v/>
      </c>
    </row>
    <row r="4531" spans="1:16" x14ac:dyDescent="0.3">
      <c r="A4531">
        <v>4530</v>
      </c>
      <c r="B4531" s="3" t="s">
        <v>10531</v>
      </c>
      <c r="C4531" s="4">
        <v>43885.447222222225</v>
      </c>
      <c r="D4531" s="3" t="s">
        <v>21</v>
      </c>
      <c r="E4531" s="3" t="s">
        <v>1170</v>
      </c>
      <c r="F4531" s="3" t="s">
        <v>1171</v>
      </c>
      <c r="G4531">
        <v>90</v>
      </c>
      <c r="H4531" s="3" t="s">
        <v>17</v>
      </c>
      <c r="I4531" s="3" t="s">
        <v>10532</v>
      </c>
      <c r="J4531" s="3" t="s">
        <v>10533</v>
      </c>
      <c r="K4531" s="3" t="s">
        <v>12605</v>
      </c>
      <c r="L4531" s="3" t="s">
        <v>12606</v>
      </c>
      <c r="M4531" s="3" t="s">
        <v>32</v>
      </c>
      <c r="N4531" s="3">
        <f>IF(Broker_Trades2[[#This Row],[Status]]="Complete",((Broker_Trades2[Sell Price]-Broker_Trades2[Buy Price])/Broker_Trades2[[#This Row],[Buy Price]]),"")</f>
        <v>-9.9999999999999936E-2</v>
      </c>
      <c r="O45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531" s="3">
        <f>IFERROR(Broker_Trades2[[#This Row],[Return]]/Broker_Trades2[[#This Row],[Time]],Broker_Trades2[[#This Row],[Return]])</f>
        <v>-1.2499999999999992E-2</v>
      </c>
    </row>
    <row r="4532" spans="1:16" hidden="1" x14ac:dyDescent="0.3">
      <c r="A4532">
        <v>4531</v>
      </c>
      <c r="B4532" s="3" t="s">
        <v>10534</v>
      </c>
      <c r="C4532" s="4">
        <v>43885.444444444445</v>
      </c>
      <c r="D4532" s="3" t="s">
        <v>34</v>
      </c>
      <c r="E4532" s="3" t="s">
        <v>1170</v>
      </c>
      <c r="F4532" s="3" t="s">
        <v>1171</v>
      </c>
      <c r="G4532">
        <v>2430</v>
      </c>
      <c r="H4532" s="3" t="s">
        <v>24</v>
      </c>
      <c r="I4532" s="3" t="s">
        <v>2695</v>
      </c>
      <c r="J4532" s="3" t="s">
        <v>2695</v>
      </c>
      <c r="K4532" s="3" t="s">
        <v>2695</v>
      </c>
      <c r="L4532" s="3" t="s">
        <v>2695</v>
      </c>
      <c r="M4532" s="3" t="s">
        <v>190</v>
      </c>
      <c r="N4532" s="3" t="str">
        <f>IF(Broker_Trades2[[#This Row],[Status]]="Complete",((Broker_Trades2[Sell Price]-Broker_Trades2[Buy Price])/Broker_Trades2[[#This Row],[Buy Price]]),"")</f>
        <v/>
      </c>
      <c r="O453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32" s="3" t="str">
        <f>IFERROR(Broker_Trades2[[#This Row],[Return]]/Broker_Trades2[[#This Row],[Time]],Broker_Trades2[[#This Row],[Return]])</f>
        <v/>
      </c>
    </row>
    <row r="4533" spans="1:16" x14ac:dyDescent="0.3">
      <c r="A4533">
        <v>4532</v>
      </c>
      <c r="B4533" s="3" t="s">
        <v>10535</v>
      </c>
      <c r="C4533" s="4">
        <v>43881.506249999999</v>
      </c>
      <c r="D4533" s="3" t="s">
        <v>21</v>
      </c>
      <c r="E4533" s="3" t="s">
        <v>1373</v>
      </c>
      <c r="F4533" s="3" t="s">
        <v>1374</v>
      </c>
      <c r="G4533">
        <v>635</v>
      </c>
      <c r="H4533" s="3" t="s">
        <v>24</v>
      </c>
      <c r="I4533" s="3" t="s">
        <v>10536</v>
      </c>
      <c r="J4533" s="3" t="s">
        <v>10537</v>
      </c>
      <c r="K4533" s="3" t="s">
        <v>10528</v>
      </c>
      <c r="L4533" s="3" t="s">
        <v>12607</v>
      </c>
      <c r="M4533" s="3" t="s">
        <v>32</v>
      </c>
      <c r="N4533" s="3">
        <f>IF(Broker_Trades2[[#This Row],[Status]]="Complete",((Broker_Trades2[Sell Price]-Broker_Trades2[Buy Price])/Broker_Trades2[[#This Row],[Buy Price]]),"")</f>
        <v>-9.999999999999995E-2</v>
      </c>
      <c r="O45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533" s="3">
        <f>IFERROR(Broker_Trades2[[#This Row],[Return]]/Broker_Trades2[[#This Row],[Time]],Broker_Trades2[[#This Row],[Return]])</f>
        <v>-1.4285714285714278E-2</v>
      </c>
    </row>
    <row r="4534" spans="1:16" hidden="1" x14ac:dyDescent="0.3">
      <c r="A4534">
        <v>4533</v>
      </c>
      <c r="B4534" s="3" t="s">
        <v>10539</v>
      </c>
      <c r="C4534" s="4">
        <v>43881.506249999999</v>
      </c>
      <c r="D4534" s="3" t="s">
        <v>34</v>
      </c>
      <c r="E4534" s="3" t="s">
        <v>1373</v>
      </c>
      <c r="F4534" s="3" t="s">
        <v>1374</v>
      </c>
      <c r="G4534">
        <v>26000</v>
      </c>
      <c r="H4534" s="3" t="s">
        <v>24</v>
      </c>
      <c r="I4534" s="3" t="s">
        <v>2695</v>
      </c>
      <c r="J4534" s="3" t="s">
        <v>2695</v>
      </c>
      <c r="K4534" s="3" t="s">
        <v>2695</v>
      </c>
      <c r="L4534" s="3" t="s">
        <v>2695</v>
      </c>
      <c r="M4534" s="3" t="s">
        <v>190</v>
      </c>
      <c r="N4534" s="3" t="str">
        <f>IF(Broker_Trades2[[#This Row],[Status]]="Complete",((Broker_Trades2[Sell Price]-Broker_Trades2[Buy Price])/Broker_Trades2[[#This Row],[Buy Price]]),"")</f>
        <v/>
      </c>
      <c r="O45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34" s="3" t="str">
        <f>IFERROR(Broker_Trades2[[#This Row],[Return]]/Broker_Trades2[[#This Row],[Time]],Broker_Trades2[[#This Row],[Return]])</f>
        <v/>
      </c>
    </row>
    <row r="4535" spans="1:16" hidden="1" x14ac:dyDescent="0.3">
      <c r="A4535">
        <v>4534</v>
      </c>
      <c r="B4535" s="3" t="s">
        <v>10540</v>
      </c>
      <c r="C4535" s="4">
        <v>43881.505555555559</v>
      </c>
      <c r="D4535" s="3" t="s">
        <v>34</v>
      </c>
      <c r="E4535" s="3" t="s">
        <v>1373</v>
      </c>
      <c r="F4535" s="3" t="s">
        <v>1374</v>
      </c>
      <c r="G4535">
        <v>120</v>
      </c>
      <c r="H4535" s="3" t="s">
        <v>24</v>
      </c>
      <c r="I4535" s="3" t="s">
        <v>2695</v>
      </c>
      <c r="J4535" s="3" t="s">
        <v>2695</v>
      </c>
      <c r="K4535" s="3" t="s">
        <v>2695</v>
      </c>
      <c r="L4535" s="3" t="s">
        <v>2695</v>
      </c>
      <c r="M4535" s="3" t="s">
        <v>190</v>
      </c>
      <c r="N4535" s="3" t="str">
        <f>IF(Broker_Trades2[[#This Row],[Status]]="Complete",((Broker_Trades2[Sell Price]-Broker_Trades2[Buy Price])/Broker_Trades2[[#This Row],[Buy Price]]),"")</f>
        <v/>
      </c>
      <c r="O45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35" s="3" t="str">
        <f>IFERROR(Broker_Trades2[[#This Row],[Return]]/Broker_Trades2[[#This Row],[Time]],Broker_Trades2[[#This Row],[Return]])</f>
        <v/>
      </c>
    </row>
    <row r="4536" spans="1:16" x14ac:dyDescent="0.3">
      <c r="A4536">
        <v>4535</v>
      </c>
      <c r="B4536" s="3" t="s">
        <v>10541</v>
      </c>
      <c r="C4536" s="4">
        <v>43881.505555555559</v>
      </c>
      <c r="D4536" s="3" t="s">
        <v>21</v>
      </c>
      <c r="E4536" s="3" t="s">
        <v>45</v>
      </c>
      <c r="F4536" s="3" t="s">
        <v>46</v>
      </c>
      <c r="G4536">
        <v>1826</v>
      </c>
      <c r="H4536" s="3" t="s">
        <v>24</v>
      </c>
      <c r="I4536" s="3" t="s">
        <v>10536</v>
      </c>
      <c r="J4536" s="3" t="s">
        <v>10542</v>
      </c>
      <c r="K4536" s="3" t="s">
        <v>12605</v>
      </c>
      <c r="L4536" s="3" t="s">
        <v>12608</v>
      </c>
      <c r="M4536" s="3" t="s">
        <v>32</v>
      </c>
      <c r="N4536" s="3">
        <f>IF(Broker_Trades2[[#This Row],[Status]]="Complete",((Broker_Trades2[Sell Price]-Broker_Trades2[Buy Price])/Broker_Trades2[[#This Row],[Buy Price]]),"")</f>
        <v>-0.10000000000000003</v>
      </c>
      <c r="O45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4536" s="3">
        <f>IFERROR(Broker_Trades2[[#This Row],[Return]]/Broker_Trades2[[#This Row],[Time]],Broker_Trades2[[#This Row],[Return]])</f>
        <v>-4.7619047619047632E-3</v>
      </c>
    </row>
    <row r="4537" spans="1:16" hidden="1" x14ac:dyDescent="0.3">
      <c r="A4537">
        <v>4536</v>
      </c>
      <c r="B4537" s="3" t="s">
        <v>10543</v>
      </c>
      <c r="C4537" s="4">
        <v>43881.505555555559</v>
      </c>
      <c r="D4537" s="3" t="s">
        <v>21</v>
      </c>
      <c r="E4537" s="3" t="s">
        <v>10544</v>
      </c>
      <c r="F4537" s="3" t="s">
        <v>10545</v>
      </c>
      <c r="G4537">
        <v>1656</v>
      </c>
      <c r="H4537" s="3" t="s">
        <v>24</v>
      </c>
      <c r="I4537" s="3" t="s">
        <v>2695</v>
      </c>
      <c r="J4537" s="3" t="s">
        <v>2695</v>
      </c>
      <c r="K4537" s="3" t="s">
        <v>2695</v>
      </c>
      <c r="L4537" s="3" t="s">
        <v>2695</v>
      </c>
      <c r="M4537" s="3" t="s">
        <v>190</v>
      </c>
      <c r="N4537" s="3" t="str">
        <f>IF(Broker_Trades2[[#This Row],[Status]]="Complete",((Broker_Trades2[Sell Price]-Broker_Trades2[Buy Price])/Broker_Trades2[[#This Row],[Buy Price]]),"")</f>
        <v/>
      </c>
      <c r="O45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37" s="3" t="str">
        <f>IFERROR(Broker_Trades2[[#This Row],[Return]]/Broker_Trades2[[#This Row],[Time]],Broker_Trades2[[#This Row],[Return]])</f>
        <v/>
      </c>
    </row>
    <row r="4538" spans="1:16" x14ac:dyDescent="0.3">
      <c r="A4538">
        <v>4537</v>
      </c>
      <c r="B4538" s="3" t="s">
        <v>10546</v>
      </c>
      <c r="C4538" s="4">
        <v>43879.544444444444</v>
      </c>
      <c r="D4538" s="3" t="s">
        <v>38</v>
      </c>
      <c r="E4538" s="3" t="s">
        <v>961</v>
      </c>
      <c r="F4538" s="3" t="s">
        <v>808</v>
      </c>
      <c r="G4538">
        <v>2060</v>
      </c>
      <c r="H4538" s="3" t="s">
        <v>24</v>
      </c>
      <c r="I4538" s="3" t="s">
        <v>10547</v>
      </c>
      <c r="J4538" s="3" t="s">
        <v>10548</v>
      </c>
      <c r="K4538" s="3" t="s">
        <v>12605</v>
      </c>
      <c r="L4538" s="3" t="s">
        <v>12609</v>
      </c>
      <c r="M4538" s="3" t="s">
        <v>32</v>
      </c>
      <c r="N4538" s="3">
        <f>IF(Broker_Trades2[[#This Row],[Status]]="Complete",((Broker_Trades2[Sell Price]-Broker_Trades2[Buy Price])/Broker_Trades2[[#This Row],[Buy Price]]),"")</f>
        <v>-9.999999999999995E-2</v>
      </c>
      <c r="O45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4538" s="3">
        <f>IFERROR(Broker_Trades2[[#This Row],[Return]]/Broker_Trades2[[#This Row],[Time]],Broker_Trades2[[#This Row],[Return]])</f>
        <v>-4.3478260869565192E-3</v>
      </c>
    </row>
    <row r="4539" spans="1:16" x14ac:dyDescent="0.3">
      <c r="A4539">
        <v>4538</v>
      </c>
      <c r="B4539" s="3" t="s">
        <v>10550</v>
      </c>
      <c r="C4539" s="4">
        <v>43879.543749999997</v>
      </c>
      <c r="D4539" s="3" t="s">
        <v>38</v>
      </c>
      <c r="E4539" s="3" t="s">
        <v>6601</v>
      </c>
      <c r="F4539" s="3" t="s">
        <v>4531</v>
      </c>
      <c r="G4539">
        <v>110</v>
      </c>
      <c r="H4539" s="3" t="s">
        <v>59</v>
      </c>
      <c r="I4539" s="3" t="s">
        <v>10547</v>
      </c>
      <c r="J4539" s="3" t="s">
        <v>10551</v>
      </c>
      <c r="K4539" s="3" t="s">
        <v>12610</v>
      </c>
      <c r="L4539" s="3" t="s">
        <v>12611</v>
      </c>
      <c r="M4539" s="3" t="s">
        <v>32</v>
      </c>
      <c r="N4539" s="3">
        <f>IF(Broker_Trades2[[#This Row],[Status]]="Complete",((Broker_Trades2[Sell Price]-Broker_Trades2[Buy Price])/Broker_Trades2[[#This Row],[Buy Price]]),"")</f>
        <v>-0.10000000000000005</v>
      </c>
      <c r="O45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539" s="3">
        <f>IFERROR(Broker_Trades2[[#This Row],[Return]]/Broker_Trades2[[#This Row],[Time]],Broker_Trades2[[#This Row],[Return]])</f>
        <v>-1.0000000000000005E-2</v>
      </c>
    </row>
    <row r="4540" spans="1:16" x14ac:dyDescent="0.3">
      <c r="A4540">
        <v>4539</v>
      </c>
      <c r="B4540" s="3" t="s">
        <v>10553</v>
      </c>
      <c r="C4540" s="4">
        <v>43879.543749999997</v>
      </c>
      <c r="D4540" s="3" t="s">
        <v>38</v>
      </c>
      <c r="E4540" s="3" t="s">
        <v>30</v>
      </c>
      <c r="F4540" s="3" t="s">
        <v>31</v>
      </c>
      <c r="G4540">
        <v>200</v>
      </c>
      <c r="H4540" s="3" t="s">
        <v>59</v>
      </c>
      <c r="I4540" s="3" t="s">
        <v>10547</v>
      </c>
      <c r="J4540" s="3" t="s">
        <v>10554</v>
      </c>
      <c r="K4540" s="3" t="s">
        <v>12605</v>
      </c>
      <c r="L4540" s="3" t="s">
        <v>12612</v>
      </c>
      <c r="M4540" s="3" t="s">
        <v>32</v>
      </c>
      <c r="N4540" s="3">
        <f>IF(Broker_Trades2[[#This Row],[Status]]="Complete",((Broker_Trades2[Sell Price]-Broker_Trades2[Buy Price])/Broker_Trades2[[#This Row],[Buy Price]]),"")</f>
        <v>-0.10000000000000002</v>
      </c>
      <c r="O45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4540" s="3">
        <f>IFERROR(Broker_Trades2[[#This Row],[Return]]/Broker_Trades2[[#This Row],[Time]],Broker_Trades2[[#This Row],[Return]])</f>
        <v>-4.3478260869565227E-3</v>
      </c>
    </row>
    <row r="4541" spans="1:16" x14ac:dyDescent="0.3">
      <c r="A4541">
        <v>4540</v>
      </c>
      <c r="B4541" s="3" t="s">
        <v>10556</v>
      </c>
      <c r="C4541" s="4">
        <v>43879.543055555558</v>
      </c>
      <c r="D4541" s="3" t="s">
        <v>38</v>
      </c>
      <c r="E4541" s="3" t="s">
        <v>1608</v>
      </c>
      <c r="F4541" s="3" t="s">
        <v>1609</v>
      </c>
      <c r="G4541">
        <v>3000</v>
      </c>
      <c r="H4541" s="3" t="s">
        <v>59</v>
      </c>
      <c r="I4541" s="3" t="s">
        <v>10547</v>
      </c>
      <c r="J4541" s="3" t="s">
        <v>10557</v>
      </c>
      <c r="K4541" s="3" t="s">
        <v>12610</v>
      </c>
      <c r="L4541" s="3" t="s">
        <v>12613</v>
      </c>
      <c r="M4541" s="3" t="s">
        <v>32</v>
      </c>
      <c r="N4541" s="3">
        <f>IF(Broker_Trades2[[#This Row],[Status]]="Complete",((Broker_Trades2[Sell Price]-Broker_Trades2[Buy Price])/Broker_Trades2[[#This Row],[Buy Price]]),"")</f>
        <v>-9.9999999999999936E-2</v>
      </c>
      <c r="O45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541" s="3">
        <f>IFERROR(Broker_Trades2[[#This Row],[Return]]/Broker_Trades2[[#This Row],[Time]],Broker_Trades2[[#This Row],[Return]])</f>
        <v>-9.9999999999999933E-3</v>
      </c>
    </row>
    <row r="4542" spans="1:16" x14ac:dyDescent="0.3">
      <c r="A4542">
        <v>4541</v>
      </c>
      <c r="B4542" s="3" t="s">
        <v>10559</v>
      </c>
      <c r="C4542" s="4">
        <v>43879.542361111111</v>
      </c>
      <c r="D4542" s="3" t="s">
        <v>38</v>
      </c>
      <c r="E4542" s="3" t="s">
        <v>70</v>
      </c>
      <c r="F4542" s="3" t="s">
        <v>71</v>
      </c>
      <c r="G4542">
        <v>120</v>
      </c>
      <c r="H4542" s="3" t="s">
        <v>59</v>
      </c>
      <c r="I4542" s="3" t="s">
        <v>10547</v>
      </c>
      <c r="J4542" s="3" t="s">
        <v>10560</v>
      </c>
      <c r="K4542" s="3" t="s">
        <v>12610</v>
      </c>
      <c r="L4542" s="3" t="s">
        <v>12614</v>
      </c>
      <c r="M4542" s="3" t="s">
        <v>32</v>
      </c>
      <c r="N4542" s="3">
        <f>IF(Broker_Trades2[[#This Row],[Status]]="Complete",((Broker_Trades2[Sell Price]-Broker_Trades2[Buy Price])/Broker_Trades2[[#This Row],[Buy Price]]),"")</f>
        <v>-0.10000000000000005</v>
      </c>
      <c r="O45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542" s="3">
        <f>IFERROR(Broker_Trades2[[#This Row],[Return]]/Broker_Trades2[[#This Row],[Time]],Broker_Trades2[[#This Row],[Return]])</f>
        <v>-1.0000000000000005E-2</v>
      </c>
    </row>
    <row r="4543" spans="1:16" hidden="1" x14ac:dyDescent="0.3">
      <c r="A4543">
        <v>4542</v>
      </c>
      <c r="B4543" s="3" t="s">
        <v>10562</v>
      </c>
      <c r="C4543" s="4">
        <v>43875.65</v>
      </c>
      <c r="D4543" s="3" t="s">
        <v>34</v>
      </c>
      <c r="E4543" s="3" t="s">
        <v>70</v>
      </c>
      <c r="F4543" s="3" t="s">
        <v>71</v>
      </c>
      <c r="G4543">
        <v>1590</v>
      </c>
      <c r="H4543" s="3" t="s">
        <v>24</v>
      </c>
      <c r="I4543" s="3" t="s">
        <v>2695</v>
      </c>
      <c r="J4543" s="3" t="s">
        <v>2695</v>
      </c>
      <c r="K4543" s="3" t="s">
        <v>2695</v>
      </c>
      <c r="L4543" s="3" t="s">
        <v>2695</v>
      </c>
      <c r="M4543" s="3" t="s">
        <v>190</v>
      </c>
      <c r="N4543" s="3" t="str">
        <f>IF(Broker_Trades2[[#This Row],[Status]]="Complete",((Broker_Trades2[Sell Price]-Broker_Trades2[Buy Price])/Broker_Trades2[[#This Row],[Buy Price]]),"")</f>
        <v/>
      </c>
      <c r="O45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43" s="3" t="str">
        <f>IFERROR(Broker_Trades2[[#This Row],[Return]]/Broker_Trades2[[#This Row],[Time]],Broker_Trades2[[#This Row],[Return]])</f>
        <v/>
      </c>
    </row>
    <row r="4544" spans="1:16" hidden="1" x14ac:dyDescent="0.3">
      <c r="A4544">
        <v>4543</v>
      </c>
      <c r="B4544" s="3" t="s">
        <v>10563</v>
      </c>
      <c r="C4544" s="4">
        <v>43875.649305555555</v>
      </c>
      <c r="D4544" s="3" t="s">
        <v>34</v>
      </c>
      <c r="E4544" s="3" t="s">
        <v>70</v>
      </c>
      <c r="F4544" s="3" t="s">
        <v>71</v>
      </c>
      <c r="G4544">
        <v>1750</v>
      </c>
      <c r="H4544" s="3" t="s">
        <v>24</v>
      </c>
      <c r="I4544" s="3" t="s">
        <v>2695</v>
      </c>
      <c r="J4544" s="3" t="s">
        <v>2695</v>
      </c>
      <c r="K4544" s="3" t="s">
        <v>2695</v>
      </c>
      <c r="L4544" s="3" t="s">
        <v>2695</v>
      </c>
      <c r="M4544" s="3" t="s">
        <v>190</v>
      </c>
      <c r="N4544" s="3" t="str">
        <f>IF(Broker_Trades2[[#This Row],[Status]]="Complete",((Broker_Trades2[Sell Price]-Broker_Trades2[Buy Price])/Broker_Trades2[[#This Row],[Buy Price]]),"")</f>
        <v/>
      </c>
      <c r="O45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44" s="3" t="str">
        <f>IFERROR(Broker_Trades2[[#This Row],[Return]]/Broker_Trades2[[#This Row],[Time]],Broker_Trades2[[#This Row],[Return]])</f>
        <v/>
      </c>
    </row>
    <row r="4545" spans="1:16" x14ac:dyDescent="0.3">
      <c r="A4545">
        <v>4544</v>
      </c>
      <c r="B4545" s="3" t="s">
        <v>10564</v>
      </c>
      <c r="C4545" s="4">
        <v>43875.648611111108</v>
      </c>
      <c r="D4545" s="3" t="s">
        <v>6721</v>
      </c>
      <c r="E4545" s="3" t="s">
        <v>2510</v>
      </c>
      <c r="F4545" s="3" t="s">
        <v>2511</v>
      </c>
      <c r="G4545">
        <v>25052</v>
      </c>
      <c r="H4545" s="3" t="s">
        <v>17</v>
      </c>
      <c r="I4545" s="3" t="s">
        <v>10565</v>
      </c>
      <c r="J4545" s="3" t="s">
        <v>10566</v>
      </c>
      <c r="K4545" s="3" t="s">
        <v>12605</v>
      </c>
      <c r="L4545" s="3" t="s">
        <v>15441</v>
      </c>
      <c r="M4545" s="3" t="s">
        <v>32</v>
      </c>
      <c r="N4545" s="3">
        <f>IF(Broker_Trades2[[#This Row],[Status]]="Complete",((Broker_Trades2[Sell Price]-Broker_Trades2[Buy Price])/Broker_Trades2[[#This Row],[Buy Price]]),"")</f>
        <v>-0.10000000000000006</v>
      </c>
      <c r="O45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4545" s="3">
        <f>IFERROR(Broker_Trades2[[#This Row],[Return]]/Broker_Trades2[[#This Row],[Time]],Broker_Trades2[[#This Row],[Return]])</f>
        <v>-4.1666666666666692E-3</v>
      </c>
    </row>
    <row r="4546" spans="1:16" x14ac:dyDescent="0.3">
      <c r="A4546">
        <v>4545</v>
      </c>
      <c r="B4546" s="3" t="s">
        <v>10568</v>
      </c>
      <c r="C4546" s="4">
        <v>43875.648611111108</v>
      </c>
      <c r="D4546" s="3" t="s">
        <v>354</v>
      </c>
      <c r="E4546" s="3" t="s">
        <v>6739</v>
      </c>
      <c r="F4546" s="3" t="s">
        <v>4614</v>
      </c>
      <c r="G4546">
        <v>80</v>
      </c>
      <c r="H4546" s="3" t="s">
        <v>24</v>
      </c>
      <c r="I4546" s="3" t="s">
        <v>10565</v>
      </c>
      <c r="J4546" s="3" t="s">
        <v>10569</v>
      </c>
      <c r="K4546" s="3" t="s">
        <v>10547</v>
      </c>
      <c r="L4546" s="3" t="s">
        <v>12615</v>
      </c>
      <c r="M4546" s="3" t="s">
        <v>32</v>
      </c>
      <c r="N4546" s="3">
        <f>IF(Broker_Trades2[[#This Row],[Status]]="Complete",((Broker_Trades2[Sell Price]-Broker_Trades2[Buy Price])/Broker_Trades2[[#This Row],[Buy Price]]),"")</f>
        <v>-0.10000000000000003</v>
      </c>
      <c r="O45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546" s="3">
        <f>IFERROR(Broker_Trades2[[#This Row],[Return]]/Broker_Trades2[[#This Row],[Time]],Broker_Trades2[[#This Row],[Return]])</f>
        <v>-0.10000000000000003</v>
      </c>
    </row>
    <row r="4547" spans="1:16" x14ac:dyDescent="0.3">
      <c r="A4547">
        <v>4546</v>
      </c>
      <c r="B4547" s="3" t="s">
        <v>10570</v>
      </c>
      <c r="C4547" s="4">
        <v>43874.618055555555</v>
      </c>
      <c r="D4547" s="3" t="s">
        <v>21</v>
      </c>
      <c r="E4547" s="3" t="s">
        <v>391</v>
      </c>
      <c r="F4547" s="3" t="s">
        <v>392</v>
      </c>
      <c r="G4547">
        <v>361</v>
      </c>
      <c r="H4547" s="3" t="s">
        <v>17</v>
      </c>
      <c r="I4547" s="3" t="s">
        <v>10571</v>
      </c>
      <c r="J4547" s="3" t="s">
        <v>10572</v>
      </c>
      <c r="K4547" s="3" t="s">
        <v>10528</v>
      </c>
      <c r="L4547" s="3" t="s">
        <v>12616</v>
      </c>
      <c r="M4547" s="3" t="s">
        <v>32</v>
      </c>
      <c r="N4547" s="3">
        <f>IF(Broker_Trades2[[#This Row],[Status]]="Complete",((Broker_Trades2[Sell Price]-Broker_Trades2[Buy Price])/Broker_Trades2[[#This Row],[Buy Price]]),"")</f>
        <v>-9.9999999999999936E-2</v>
      </c>
      <c r="O45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4547" s="3">
        <f>IFERROR(Broker_Trades2[[#This Row],[Return]]/Broker_Trades2[[#This Row],[Time]],Broker_Trades2[[#This Row],[Return]])</f>
        <v>-7.1428571428571383E-3</v>
      </c>
    </row>
    <row r="4548" spans="1:16" x14ac:dyDescent="0.3">
      <c r="A4548">
        <v>4547</v>
      </c>
      <c r="B4548" s="3" t="s">
        <v>10574</v>
      </c>
      <c r="C4548" s="4">
        <v>43874.617361111108</v>
      </c>
      <c r="D4548" s="3" t="s">
        <v>21</v>
      </c>
      <c r="E4548" s="3" t="s">
        <v>4429</v>
      </c>
      <c r="F4548" s="3" t="s">
        <v>933</v>
      </c>
      <c r="G4548">
        <v>153</v>
      </c>
      <c r="H4548" s="3" t="s">
        <v>17</v>
      </c>
      <c r="I4548" s="3" t="s">
        <v>10571</v>
      </c>
      <c r="J4548" s="3" t="s">
        <v>7980</v>
      </c>
      <c r="K4548" s="3" t="s">
        <v>10526</v>
      </c>
      <c r="L4548" s="3" t="s">
        <v>15442</v>
      </c>
      <c r="M4548" s="3" t="s">
        <v>32</v>
      </c>
      <c r="N4548" s="3">
        <f>IF(Broker_Trades2[[#This Row],[Status]]="Complete",((Broker_Trades2[Sell Price]-Broker_Trades2[Buy Price])/Broker_Trades2[[#This Row],[Buy Price]]),"")</f>
        <v>-0.10000000000000009</v>
      </c>
      <c r="O45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548" s="3">
        <f>IFERROR(Broker_Trades2[[#This Row],[Return]]/Broker_Trades2[[#This Row],[Time]],Broker_Trades2[[#This Row],[Return]])</f>
        <v>-9.0909090909090991E-3</v>
      </c>
    </row>
    <row r="4549" spans="1:16" x14ac:dyDescent="0.3">
      <c r="A4549">
        <v>4548</v>
      </c>
      <c r="B4549" s="3" t="s">
        <v>10576</v>
      </c>
      <c r="C4549" s="4">
        <v>43874.616666666669</v>
      </c>
      <c r="D4549" s="3" t="s">
        <v>21</v>
      </c>
      <c r="E4549" s="3" t="s">
        <v>30</v>
      </c>
      <c r="F4549" s="3" t="s">
        <v>31</v>
      </c>
      <c r="G4549">
        <v>225</v>
      </c>
      <c r="H4549" s="3" t="s">
        <v>17</v>
      </c>
      <c r="I4549" s="3" t="s">
        <v>10571</v>
      </c>
      <c r="J4549" s="3" t="s">
        <v>10577</v>
      </c>
      <c r="K4549" s="3" t="s">
        <v>12617</v>
      </c>
      <c r="L4549" s="3" t="s">
        <v>12618</v>
      </c>
      <c r="M4549" s="3" t="s">
        <v>32</v>
      </c>
      <c r="N4549" s="3">
        <f>IF(Broker_Trades2[[#This Row],[Status]]="Complete",((Broker_Trades2[Sell Price]-Broker_Trades2[Buy Price])/Broker_Trades2[[#This Row],[Buy Price]]),"")</f>
        <v>-0.1</v>
      </c>
      <c r="O45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4549" s="3">
        <f>IFERROR(Broker_Trades2[[#This Row],[Return]]/Broker_Trades2[[#This Row],[Time]],Broker_Trades2[[#This Row],[Return]])</f>
        <v>-4.0000000000000001E-3</v>
      </c>
    </row>
    <row r="4550" spans="1:16" x14ac:dyDescent="0.3">
      <c r="A4550">
        <v>4549</v>
      </c>
      <c r="B4550" s="3" t="s">
        <v>10578</v>
      </c>
      <c r="C4550" s="4">
        <v>43874.615972222222</v>
      </c>
      <c r="D4550" s="3" t="s">
        <v>21</v>
      </c>
      <c r="E4550" s="3" t="s">
        <v>361</v>
      </c>
      <c r="F4550" s="3" t="s">
        <v>362</v>
      </c>
      <c r="G4550">
        <v>225</v>
      </c>
      <c r="H4550" s="3" t="s">
        <v>17</v>
      </c>
      <c r="I4550" s="3" t="s">
        <v>10571</v>
      </c>
      <c r="J4550" s="3" t="s">
        <v>10579</v>
      </c>
      <c r="K4550" s="3" t="s">
        <v>12619</v>
      </c>
      <c r="L4550" s="3" t="s">
        <v>12620</v>
      </c>
      <c r="M4550" s="3" t="s">
        <v>32</v>
      </c>
      <c r="N4550" s="3">
        <f>IF(Broker_Trades2[[#This Row],[Status]]="Complete",((Broker_Trades2[Sell Price]-Broker_Trades2[Buy Price])/Broker_Trades2[[#This Row],[Buy Price]]),"")</f>
        <v>-0.1</v>
      </c>
      <c r="O45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4550" s="3">
        <f>IFERROR(Broker_Trades2[[#This Row],[Return]]/Broker_Trades2[[#This Row],[Time]],Broker_Trades2[[#This Row],[Return]])</f>
        <v>-8.3333333333333332E-3</v>
      </c>
    </row>
    <row r="4551" spans="1:16" x14ac:dyDescent="0.3">
      <c r="A4551">
        <v>4550</v>
      </c>
      <c r="B4551" s="3" t="s">
        <v>10580</v>
      </c>
      <c r="C4551" s="4">
        <v>43874.615277777775</v>
      </c>
      <c r="D4551" s="3" t="s">
        <v>21</v>
      </c>
      <c r="E4551" s="3" t="s">
        <v>148</v>
      </c>
      <c r="F4551" s="3" t="s">
        <v>149</v>
      </c>
      <c r="G4551">
        <v>694</v>
      </c>
      <c r="H4551" s="3" t="s">
        <v>59</v>
      </c>
      <c r="I4551" s="3" t="s">
        <v>10571</v>
      </c>
      <c r="J4551" s="3" t="s">
        <v>10581</v>
      </c>
      <c r="K4551" s="3" t="s">
        <v>10565</v>
      </c>
      <c r="L4551" s="3" t="s">
        <v>7294</v>
      </c>
      <c r="M4551" s="3" t="s">
        <v>32</v>
      </c>
      <c r="N4551" s="3">
        <f>IF(Broker_Trades2[[#This Row],[Status]]="Complete",((Broker_Trades2[Sell Price]-Broker_Trades2[Buy Price])/Broker_Trades2[[#This Row],[Buy Price]]),"")</f>
        <v>1.8491341356031733E-2</v>
      </c>
      <c r="O45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551" s="3">
        <f>IFERROR(Broker_Trades2[[#This Row],[Return]]/Broker_Trades2[[#This Row],[Time]],Broker_Trades2[[#This Row],[Return]])</f>
        <v>4.6228353390079333E-3</v>
      </c>
    </row>
    <row r="4552" spans="1:16" hidden="1" x14ac:dyDescent="0.3">
      <c r="A4552">
        <v>4551</v>
      </c>
      <c r="B4552" s="3" t="s">
        <v>10583</v>
      </c>
      <c r="C4552" s="4">
        <v>43874.615277777775</v>
      </c>
      <c r="D4552" s="3" t="s">
        <v>21</v>
      </c>
      <c r="E4552" s="3" t="s">
        <v>521</v>
      </c>
      <c r="F4552" s="3" t="s">
        <v>522</v>
      </c>
      <c r="G4552">
        <v>481</v>
      </c>
      <c r="H4552" s="3" t="s">
        <v>59</v>
      </c>
      <c r="I4552" s="3" t="s">
        <v>2695</v>
      </c>
      <c r="J4552" s="3" t="s">
        <v>2695</v>
      </c>
      <c r="K4552" s="3" t="s">
        <v>2695</v>
      </c>
      <c r="L4552" s="3" t="s">
        <v>2695</v>
      </c>
      <c r="M4552" s="3" t="s">
        <v>190</v>
      </c>
      <c r="N4552" s="3" t="str">
        <f>IF(Broker_Trades2[[#This Row],[Status]]="Complete",((Broker_Trades2[Sell Price]-Broker_Trades2[Buy Price])/Broker_Trades2[[#This Row],[Buy Price]]),"")</f>
        <v/>
      </c>
      <c r="O455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52" s="3" t="str">
        <f>IFERROR(Broker_Trades2[[#This Row],[Return]]/Broker_Trades2[[#This Row],[Time]],Broker_Trades2[[#This Row],[Return]])</f>
        <v/>
      </c>
    </row>
    <row r="4553" spans="1:16" x14ac:dyDescent="0.3">
      <c r="A4553">
        <v>4552</v>
      </c>
      <c r="B4553" s="3" t="s">
        <v>10584</v>
      </c>
      <c r="C4553" s="4">
        <v>43874.614583333336</v>
      </c>
      <c r="D4553" s="3" t="s">
        <v>21</v>
      </c>
      <c r="E4553" s="3" t="s">
        <v>6822</v>
      </c>
      <c r="F4553" s="3" t="s">
        <v>6822</v>
      </c>
      <c r="G4553">
        <v>47</v>
      </c>
      <c r="H4553" s="3" t="s">
        <v>59</v>
      </c>
      <c r="I4553" s="3" t="s">
        <v>10571</v>
      </c>
      <c r="J4553" s="3" t="s">
        <v>10585</v>
      </c>
      <c r="K4553" s="3" t="s">
        <v>12621</v>
      </c>
      <c r="L4553" s="3" t="s">
        <v>12622</v>
      </c>
      <c r="M4553" s="3" t="s">
        <v>32</v>
      </c>
      <c r="N4553" s="3">
        <f>IF(Broker_Trades2[[#This Row],[Status]]="Complete",((Broker_Trades2[Sell Price]-Broker_Trades2[Buy Price])/Broker_Trades2[[#This Row],[Buy Price]]),"")</f>
        <v>-0.10000000000000006</v>
      </c>
      <c r="O45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4553" s="3">
        <f>IFERROR(Broker_Trades2[[#This Row],[Return]]/Broker_Trades2[[#This Row],[Time]],Broker_Trades2[[#This Row],[Return]])</f>
        <v>-7.6923076923076971E-3</v>
      </c>
    </row>
    <row r="4554" spans="1:16" x14ac:dyDescent="0.3">
      <c r="A4554">
        <v>4553</v>
      </c>
      <c r="B4554" s="3" t="s">
        <v>10587</v>
      </c>
      <c r="C4554" s="4">
        <v>43874.614583333336</v>
      </c>
      <c r="D4554" s="3" t="s">
        <v>21</v>
      </c>
      <c r="E4554" s="3" t="s">
        <v>1371</v>
      </c>
      <c r="F4554" s="3" t="s">
        <v>702</v>
      </c>
      <c r="G4554">
        <v>472</v>
      </c>
      <c r="H4554" s="3" t="s">
        <v>59</v>
      </c>
      <c r="I4554" s="3" t="s">
        <v>10571</v>
      </c>
      <c r="J4554" s="3" t="s">
        <v>2729</v>
      </c>
      <c r="K4554" s="3" t="s">
        <v>12610</v>
      </c>
      <c r="L4554" s="3" t="s">
        <v>11469</v>
      </c>
      <c r="M4554" s="3" t="s">
        <v>32</v>
      </c>
      <c r="N4554" s="3">
        <f>IF(Broker_Trades2[[#This Row],[Status]]="Complete",((Broker_Trades2[Sell Price]-Broker_Trades2[Buy Price])/Broker_Trades2[[#This Row],[Buy Price]]),"")</f>
        <v>-9.9999999999999936E-2</v>
      </c>
      <c r="O45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4554" s="3">
        <f>IFERROR(Broker_Trades2[[#This Row],[Return]]/Broker_Trades2[[#This Row],[Time]],Broker_Trades2[[#This Row],[Return]])</f>
        <v>-6.6666666666666628E-3</v>
      </c>
    </row>
    <row r="4555" spans="1:16" x14ac:dyDescent="0.3">
      <c r="A4555">
        <v>4554</v>
      </c>
      <c r="B4555" s="3" t="s">
        <v>10589</v>
      </c>
      <c r="C4555" s="4">
        <v>43874.527083333334</v>
      </c>
      <c r="D4555" s="3" t="s">
        <v>21</v>
      </c>
      <c r="E4555" s="3" t="s">
        <v>543</v>
      </c>
      <c r="F4555" s="3" t="s">
        <v>543</v>
      </c>
      <c r="G4555">
        <v>740</v>
      </c>
      <c r="H4555" s="3" t="s">
        <v>24</v>
      </c>
      <c r="I4555" s="3" t="s">
        <v>10571</v>
      </c>
      <c r="J4555" s="3" t="s">
        <v>10590</v>
      </c>
      <c r="K4555" s="3" t="s">
        <v>12610</v>
      </c>
      <c r="L4555" s="3" t="s">
        <v>12623</v>
      </c>
      <c r="M4555" s="3" t="s">
        <v>32</v>
      </c>
      <c r="N4555" s="3">
        <f>IF(Broker_Trades2[[#This Row],[Status]]="Complete",((Broker_Trades2[Sell Price]-Broker_Trades2[Buy Price])/Broker_Trades2[[#This Row],[Buy Price]]),"")</f>
        <v>-0.10000000000000007</v>
      </c>
      <c r="O45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4555" s="3">
        <f>IFERROR(Broker_Trades2[[#This Row],[Return]]/Broker_Trades2[[#This Row],[Time]],Broker_Trades2[[#This Row],[Return]])</f>
        <v>-6.6666666666666714E-3</v>
      </c>
    </row>
    <row r="4556" spans="1:16" x14ac:dyDescent="0.3">
      <c r="A4556">
        <v>4555</v>
      </c>
      <c r="B4556" s="3" t="s">
        <v>10592</v>
      </c>
      <c r="C4556" s="4">
        <v>43874.527083333334</v>
      </c>
      <c r="D4556" s="3" t="s">
        <v>21</v>
      </c>
      <c r="E4556" s="3" t="s">
        <v>99</v>
      </c>
      <c r="F4556" s="3" t="s">
        <v>100</v>
      </c>
      <c r="G4556">
        <v>397</v>
      </c>
      <c r="H4556" s="3" t="s">
        <v>24</v>
      </c>
      <c r="I4556" s="3" t="s">
        <v>10571</v>
      </c>
      <c r="J4556" s="3" t="s">
        <v>10593</v>
      </c>
      <c r="K4556" s="3" t="s">
        <v>12610</v>
      </c>
      <c r="L4556" s="3" t="s">
        <v>12624</v>
      </c>
      <c r="M4556" s="3" t="s">
        <v>32</v>
      </c>
      <c r="N4556" s="3">
        <f>IF(Broker_Trades2[[#This Row],[Status]]="Complete",((Broker_Trades2[Sell Price]-Broker_Trades2[Buy Price])/Broker_Trades2[[#This Row],[Buy Price]]),"")</f>
        <v>-0.1</v>
      </c>
      <c r="O45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4556" s="3">
        <f>IFERROR(Broker_Trades2[[#This Row],[Return]]/Broker_Trades2[[#This Row],[Time]],Broker_Trades2[[#This Row],[Return]])</f>
        <v>-6.6666666666666671E-3</v>
      </c>
    </row>
    <row r="4557" spans="1:16" x14ac:dyDescent="0.3">
      <c r="A4557">
        <v>4556</v>
      </c>
      <c r="B4557" s="3" t="s">
        <v>10594</v>
      </c>
      <c r="C4557" s="4">
        <v>43874.527083333334</v>
      </c>
      <c r="D4557" s="3" t="s">
        <v>21</v>
      </c>
      <c r="E4557" s="3" t="s">
        <v>2625</v>
      </c>
      <c r="F4557" s="3" t="s">
        <v>2625</v>
      </c>
      <c r="G4557">
        <v>98</v>
      </c>
      <c r="H4557" s="3" t="s">
        <v>24</v>
      </c>
      <c r="I4557" s="3" t="s">
        <v>10571</v>
      </c>
      <c r="J4557" s="3" t="s">
        <v>7040</v>
      </c>
      <c r="K4557" s="3" t="s">
        <v>10547</v>
      </c>
      <c r="L4557" s="3" t="s">
        <v>15443</v>
      </c>
      <c r="M4557" s="3" t="s">
        <v>32</v>
      </c>
      <c r="N4557" s="3">
        <f>IF(Broker_Trades2[[#This Row],[Status]]="Complete",((Broker_Trades2[Sell Price]-Broker_Trades2[Buy Price])/Broker_Trades2[[#This Row],[Buy Price]]),"")</f>
        <v>-0.10000000000000006</v>
      </c>
      <c r="O45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557" s="3">
        <f>IFERROR(Broker_Trades2[[#This Row],[Return]]/Broker_Trades2[[#This Row],[Time]],Broker_Trades2[[#This Row],[Return]])</f>
        <v>-2.0000000000000011E-2</v>
      </c>
    </row>
    <row r="4558" spans="1:16" x14ac:dyDescent="0.3">
      <c r="A4558">
        <v>4557</v>
      </c>
      <c r="B4558" s="3" t="s">
        <v>10596</v>
      </c>
      <c r="C4558" s="4">
        <v>43874.527083333334</v>
      </c>
      <c r="D4558" s="3" t="s">
        <v>21</v>
      </c>
      <c r="E4558" s="3" t="s">
        <v>1697</v>
      </c>
      <c r="F4558" s="3" t="s">
        <v>1698</v>
      </c>
      <c r="G4558">
        <v>476</v>
      </c>
      <c r="H4558" s="3" t="s">
        <v>24</v>
      </c>
      <c r="I4558" s="3" t="s">
        <v>10571</v>
      </c>
      <c r="J4558" s="3" t="s">
        <v>5779</v>
      </c>
      <c r="K4558" s="3" t="s">
        <v>10597</v>
      </c>
      <c r="L4558" s="3" t="s">
        <v>12520</v>
      </c>
      <c r="M4558" s="3" t="s">
        <v>32</v>
      </c>
      <c r="N4558" s="3">
        <f>IF(Broker_Trades2[[#This Row],[Status]]="Complete",((Broker_Trades2[Sell Price]-Broker_Trades2[Buy Price])/Broker_Trades2[[#This Row],[Buy Price]]),"")</f>
        <v>2.8077753779697623E-2</v>
      </c>
      <c r="O45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558" s="3">
        <f>IFERROR(Broker_Trades2[[#This Row],[Return]]/Broker_Trades2[[#This Row],[Time]],Broker_Trades2[[#This Row],[Return]])</f>
        <v>2.8077753779697623E-2</v>
      </c>
    </row>
    <row r="4559" spans="1:16" x14ac:dyDescent="0.3">
      <c r="A4559">
        <v>4558</v>
      </c>
      <c r="B4559" s="3" t="s">
        <v>10598</v>
      </c>
      <c r="C4559" s="4">
        <v>43874.525694444441</v>
      </c>
      <c r="D4559" s="3" t="s">
        <v>21</v>
      </c>
      <c r="E4559" s="3" t="s">
        <v>4773</v>
      </c>
      <c r="F4559" s="3" t="s">
        <v>4774</v>
      </c>
      <c r="G4559">
        <v>1591</v>
      </c>
      <c r="H4559" s="3" t="s">
        <v>24</v>
      </c>
      <c r="I4559" s="3" t="s">
        <v>10571</v>
      </c>
      <c r="J4559" s="3" t="s">
        <v>10599</v>
      </c>
      <c r="K4559" s="3" t="s">
        <v>10528</v>
      </c>
      <c r="L4559" s="3" t="s">
        <v>15444</v>
      </c>
      <c r="M4559" s="3" t="s">
        <v>32</v>
      </c>
      <c r="N4559" s="3">
        <f>IF(Broker_Trades2[[#This Row],[Status]]="Complete",((Broker_Trades2[Sell Price]-Broker_Trades2[Buy Price])/Broker_Trades2[[#This Row],[Buy Price]]),"")</f>
        <v>-0.10000000000000006</v>
      </c>
      <c r="O45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4559" s="3">
        <f>IFERROR(Broker_Trades2[[#This Row],[Return]]/Broker_Trades2[[#This Row],[Time]],Broker_Trades2[[#This Row],[Return]])</f>
        <v>-7.142857142857147E-3</v>
      </c>
    </row>
    <row r="4560" spans="1:16" x14ac:dyDescent="0.3">
      <c r="A4560">
        <v>4559</v>
      </c>
      <c r="B4560" s="3" t="s">
        <v>10600</v>
      </c>
      <c r="C4560" s="4">
        <v>43874.525694444441</v>
      </c>
      <c r="D4560" s="3" t="s">
        <v>21</v>
      </c>
      <c r="E4560" s="3" t="s">
        <v>70</v>
      </c>
      <c r="F4560" s="3" t="s">
        <v>71</v>
      </c>
      <c r="G4560">
        <v>167</v>
      </c>
      <c r="H4560" s="3" t="s">
        <v>24</v>
      </c>
      <c r="I4560" s="3" t="s">
        <v>10571</v>
      </c>
      <c r="J4560" s="3" t="s">
        <v>10601</v>
      </c>
      <c r="K4560" s="3" t="s">
        <v>10547</v>
      </c>
      <c r="L4560" s="3" t="s">
        <v>12625</v>
      </c>
      <c r="M4560" s="3" t="s">
        <v>32</v>
      </c>
      <c r="N4560" s="3">
        <f>IF(Broker_Trades2[[#This Row],[Status]]="Complete",((Broker_Trades2[Sell Price]-Broker_Trades2[Buy Price])/Broker_Trades2[[#This Row],[Buy Price]]),"")</f>
        <v>-9.9999999999999978E-2</v>
      </c>
      <c r="O45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560" s="3">
        <f>IFERROR(Broker_Trades2[[#This Row],[Return]]/Broker_Trades2[[#This Row],[Time]],Broker_Trades2[[#This Row],[Return]])</f>
        <v>-1.9999999999999997E-2</v>
      </c>
    </row>
    <row r="4561" spans="1:16" hidden="1" x14ac:dyDescent="0.3">
      <c r="A4561">
        <v>4560</v>
      </c>
      <c r="B4561" s="3" t="s">
        <v>10602</v>
      </c>
      <c r="C4561" s="4">
        <v>43873.668749999997</v>
      </c>
      <c r="D4561" s="3" t="s">
        <v>34</v>
      </c>
      <c r="E4561" s="3" t="s">
        <v>70</v>
      </c>
      <c r="F4561" s="3" t="s">
        <v>71</v>
      </c>
      <c r="G4561">
        <v>545</v>
      </c>
      <c r="H4561" s="3" t="s">
        <v>24</v>
      </c>
      <c r="I4561" s="3" t="s">
        <v>2695</v>
      </c>
      <c r="J4561" s="3" t="s">
        <v>2695</v>
      </c>
      <c r="K4561" s="3" t="s">
        <v>2695</v>
      </c>
      <c r="L4561" s="3" t="s">
        <v>2695</v>
      </c>
      <c r="M4561" s="3" t="s">
        <v>190</v>
      </c>
      <c r="N4561" s="3" t="str">
        <f>IF(Broker_Trades2[[#This Row],[Status]]="Complete",((Broker_Trades2[Sell Price]-Broker_Trades2[Buy Price])/Broker_Trades2[[#This Row],[Buy Price]]),"")</f>
        <v/>
      </c>
      <c r="O456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61" s="3" t="str">
        <f>IFERROR(Broker_Trades2[[#This Row],[Return]]/Broker_Trades2[[#This Row],[Time]],Broker_Trades2[[#This Row],[Return]])</f>
        <v/>
      </c>
    </row>
    <row r="4562" spans="1:16" x14ac:dyDescent="0.3">
      <c r="A4562">
        <v>4561</v>
      </c>
      <c r="B4562" s="3" t="s">
        <v>10603</v>
      </c>
      <c r="C4562" s="4">
        <v>43873.667361111111</v>
      </c>
      <c r="D4562" s="3" t="s">
        <v>34</v>
      </c>
      <c r="E4562" s="3" t="s">
        <v>70</v>
      </c>
      <c r="F4562" s="3" t="s">
        <v>71</v>
      </c>
      <c r="G4562">
        <v>165</v>
      </c>
      <c r="H4562" s="3" t="s">
        <v>24</v>
      </c>
      <c r="I4562" s="3" t="s">
        <v>10571</v>
      </c>
      <c r="J4562" s="3" t="s">
        <v>10601</v>
      </c>
      <c r="K4562" s="3" t="s">
        <v>10547</v>
      </c>
      <c r="L4562" s="3" t="s">
        <v>12625</v>
      </c>
      <c r="M4562" s="3" t="s">
        <v>32</v>
      </c>
      <c r="N4562" s="3">
        <f>IF(Broker_Trades2[[#This Row],[Status]]="Complete",((Broker_Trades2[Sell Price]-Broker_Trades2[Buy Price])/Broker_Trades2[[#This Row],[Buy Price]]),"")</f>
        <v>-9.9999999999999978E-2</v>
      </c>
      <c r="O45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562" s="3">
        <f>IFERROR(Broker_Trades2[[#This Row],[Return]]/Broker_Trades2[[#This Row],[Time]],Broker_Trades2[[#This Row],[Return]])</f>
        <v>-1.9999999999999997E-2</v>
      </c>
    </row>
    <row r="4563" spans="1:16" hidden="1" x14ac:dyDescent="0.3">
      <c r="A4563">
        <v>4562</v>
      </c>
      <c r="B4563" s="3" t="s">
        <v>10604</v>
      </c>
      <c r="C4563" s="4">
        <v>43873.667361111111</v>
      </c>
      <c r="D4563" s="3" t="s">
        <v>34</v>
      </c>
      <c r="E4563" s="3" t="s">
        <v>70</v>
      </c>
      <c r="F4563" s="3" t="s">
        <v>71</v>
      </c>
      <c r="G4563">
        <v>345</v>
      </c>
      <c r="H4563" s="3" t="s">
        <v>24</v>
      </c>
      <c r="I4563" s="3" t="s">
        <v>2695</v>
      </c>
      <c r="J4563" s="3" t="s">
        <v>2695</v>
      </c>
      <c r="K4563" s="3" t="s">
        <v>2695</v>
      </c>
      <c r="L4563" s="3" t="s">
        <v>2695</v>
      </c>
      <c r="M4563" s="3" t="s">
        <v>190</v>
      </c>
      <c r="N4563" s="3" t="str">
        <f>IF(Broker_Trades2[[#This Row],[Status]]="Complete",((Broker_Trades2[Sell Price]-Broker_Trades2[Buy Price])/Broker_Trades2[[#This Row],[Buy Price]]),"")</f>
        <v/>
      </c>
      <c r="O456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63" s="3" t="str">
        <f>IFERROR(Broker_Trades2[[#This Row],[Return]]/Broker_Trades2[[#This Row],[Time]],Broker_Trades2[[#This Row],[Return]])</f>
        <v/>
      </c>
    </row>
    <row r="4564" spans="1:16" hidden="1" x14ac:dyDescent="0.3">
      <c r="A4564">
        <v>4563</v>
      </c>
      <c r="B4564" s="3" t="s">
        <v>10605</v>
      </c>
      <c r="C4564" s="4">
        <v>43873.666666666664</v>
      </c>
      <c r="D4564" s="3" t="s">
        <v>34</v>
      </c>
      <c r="E4564" s="3" t="s">
        <v>70</v>
      </c>
      <c r="F4564" s="3" t="s">
        <v>71</v>
      </c>
      <c r="G4564">
        <v>3670</v>
      </c>
      <c r="H4564" s="3" t="s">
        <v>24</v>
      </c>
      <c r="I4564" s="3" t="s">
        <v>2695</v>
      </c>
      <c r="J4564" s="3" t="s">
        <v>2695</v>
      </c>
      <c r="K4564" s="3" t="s">
        <v>2695</v>
      </c>
      <c r="L4564" s="3" t="s">
        <v>2695</v>
      </c>
      <c r="M4564" s="3" t="s">
        <v>190</v>
      </c>
      <c r="N4564" s="3" t="str">
        <f>IF(Broker_Trades2[[#This Row],[Status]]="Complete",((Broker_Trades2[Sell Price]-Broker_Trades2[Buy Price])/Broker_Trades2[[#This Row],[Buy Price]]),"")</f>
        <v/>
      </c>
      <c r="O456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64" s="3" t="str">
        <f>IFERROR(Broker_Trades2[[#This Row],[Return]]/Broker_Trades2[[#This Row],[Time]],Broker_Trades2[[#This Row],[Return]])</f>
        <v/>
      </c>
    </row>
    <row r="4565" spans="1:16" x14ac:dyDescent="0.3">
      <c r="A4565">
        <v>4564</v>
      </c>
      <c r="B4565" s="3" t="s">
        <v>10606</v>
      </c>
      <c r="C4565" s="4">
        <v>43873.527083333334</v>
      </c>
      <c r="D4565" s="3" t="s">
        <v>6721</v>
      </c>
      <c r="E4565" s="3" t="s">
        <v>1463</v>
      </c>
      <c r="F4565" s="3" t="s">
        <v>1464</v>
      </c>
      <c r="G4565">
        <v>3370</v>
      </c>
      <c r="H4565" s="3" t="s">
        <v>17</v>
      </c>
      <c r="I4565" s="3" t="s">
        <v>10607</v>
      </c>
      <c r="J4565" s="3" t="s">
        <v>10608</v>
      </c>
      <c r="K4565" s="3" t="s">
        <v>12605</v>
      </c>
      <c r="L4565" s="3" t="s">
        <v>15445</v>
      </c>
      <c r="M4565" s="3" t="s">
        <v>32</v>
      </c>
      <c r="N4565" s="3">
        <f>IF(Broker_Trades2[[#This Row],[Status]]="Complete",((Broker_Trades2[Sell Price]-Broker_Trades2[Buy Price])/Broker_Trades2[[#This Row],[Buy Price]]),"")</f>
        <v>-9.9999999999999881E-2</v>
      </c>
      <c r="O45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4565" s="3">
        <f>IFERROR(Broker_Trades2[[#This Row],[Return]]/Broker_Trades2[[#This Row],[Time]],Broker_Trades2[[#This Row],[Return]])</f>
        <v>-3.4482758620689616E-3</v>
      </c>
    </row>
    <row r="4566" spans="1:16" x14ac:dyDescent="0.3">
      <c r="A4566">
        <v>4565</v>
      </c>
      <c r="B4566" s="3" t="s">
        <v>10610</v>
      </c>
      <c r="C4566" s="4">
        <v>43873.526388888888</v>
      </c>
      <c r="D4566" s="3" t="s">
        <v>6721</v>
      </c>
      <c r="E4566" s="3" t="s">
        <v>1538</v>
      </c>
      <c r="F4566" s="3" t="s">
        <v>1539</v>
      </c>
      <c r="G4566">
        <v>1476</v>
      </c>
      <c r="H4566" s="3" t="s">
        <v>17</v>
      </c>
      <c r="I4566" s="3" t="s">
        <v>10607</v>
      </c>
      <c r="J4566" s="3" t="s">
        <v>10611</v>
      </c>
      <c r="K4566" s="3" t="s">
        <v>12626</v>
      </c>
      <c r="L4566" s="3" t="s">
        <v>12627</v>
      </c>
      <c r="M4566" s="3" t="s">
        <v>32</v>
      </c>
      <c r="N4566" s="3">
        <f>IF(Broker_Trades2[[#This Row],[Status]]="Complete",((Broker_Trades2[Sell Price]-Broker_Trades2[Buy Price])/Broker_Trades2[[#This Row],[Buy Price]]),"")</f>
        <v>-9.9999999999999964E-2</v>
      </c>
      <c r="O45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4566" s="3">
        <f>IFERROR(Broker_Trades2[[#This Row],[Return]]/Broker_Trades2[[#This Row],[Time]],Broker_Trades2[[#This Row],[Return]])</f>
        <v>-3.57142857142857E-3</v>
      </c>
    </row>
    <row r="4567" spans="1:16" x14ac:dyDescent="0.3">
      <c r="A4567">
        <v>4566</v>
      </c>
      <c r="B4567" s="3" t="s">
        <v>10612</v>
      </c>
      <c r="C4567" s="4">
        <v>43873.526388888888</v>
      </c>
      <c r="D4567" s="3" t="s">
        <v>6721</v>
      </c>
      <c r="E4567" s="3" t="s">
        <v>122</v>
      </c>
      <c r="F4567" s="3" t="s">
        <v>123</v>
      </c>
      <c r="G4567">
        <v>1326</v>
      </c>
      <c r="H4567" s="3" t="s">
        <v>17</v>
      </c>
      <c r="I4567" s="3" t="s">
        <v>10607</v>
      </c>
      <c r="J4567" s="3" t="s">
        <v>10613</v>
      </c>
      <c r="K4567" s="3" t="s">
        <v>10528</v>
      </c>
      <c r="L4567" s="3" t="s">
        <v>15446</v>
      </c>
      <c r="M4567" s="3" t="s">
        <v>32</v>
      </c>
      <c r="N4567" s="3">
        <f>IF(Broker_Trades2[[#This Row],[Status]]="Complete",((Broker_Trades2[Sell Price]-Broker_Trades2[Buy Price])/Broker_Trades2[[#This Row],[Buy Price]]),"")</f>
        <v>-0.10000000000000007</v>
      </c>
      <c r="O45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4567" s="3">
        <f>IFERROR(Broker_Trades2[[#This Row],[Return]]/Broker_Trades2[[#This Row],[Time]],Broker_Trades2[[#This Row],[Return]])</f>
        <v>-6.6666666666666714E-3</v>
      </c>
    </row>
    <row r="4568" spans="1:16" x14ac:dyDescent="0.3">
      <c r="A4568">
        <v>4567</v>
      </c>
      <c r="B4568" s="3" t="s">
        <v>10614</v>
      </c>
      <c r="C4568" s="4">
        <v>43873.525000000001</v>
      </c>
      <c r="D4568" s="3" t="s">
        <v>6721</v>
      </c>
      <c r="E4568" s="3" t="s">
        <v>148</v>
      </c>
      <c r="F4568" s="3" t="s">
        <v>149</v>
      </c>
      <c r="G4568">
        <v>780</v>
      </c>
      <c r="H4568" s="3" t="s">
        <v>24</v>
      </c>
      <c r="I4568" s="3" t="s">
        <v>10607</v>
      </c>
      <c r="J4568" s="3" t="s">
        <v>10615</v>
      </c>
      <c r="K4568" s="3" t="s">
        <v>12605</v>
      </c>
      <c r="L4568" s="3" t="s">
        <v>12628</v>
      </c>
      <c r="M4568" s="3" t="s">
        <v>32</v>
      </c>
      <c r="N4568" s="3">
        <f>IF(Broker_Trades2[[#This Row],[Status]]="Complete",((Broker_Trades2[Sell Price]-Broker_Trades2[Buy Price])/Broker_Trades2[[#This Row],[Buy Price]]),"")</f>
        <v>-9.9999999999999964E-2</v>
      </c>
      <c r="O45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4568" s="3">
        <f>IFERROR(Broker_Trades2[[#This Row],[Return]]/Broker_Trades2[[#This Row],[Time]],Broker_Trades2[[#This Row],[Return]])</f>
        <v>-3.4482758620689642E-3</v>
      </c>
    </row>
    <row r="4569" spans="1:16" x14ac:dyDescent="0.3">
      <c r="A4569">
        <v>4568</v>
      </c>
      <c r="B4569" s="3" t="s">
        <v>10617</v>
      </c>
      <c r="C4569" s="4">
        <v>43873.525000000001</v>
      </c>
      <c r="D4569" s="3" t="s">
        <v>6721</v>
      </c>
      <c r="E4569" s="3" t="s">
        <v>99</v>
      </c>
      <c r="F4569" s="3" t="s">
        <v>100</v>
      </c>
      <c r="G4569">
        <v>420</v>
      </c>
      <c r="H4569" s="3" t="s">
        <v>24</v>
      </c>
      <c r="I4569" s="3" t="s">
        <v>10607</v>
      </c>
      <c r="J4569" s="3" t="s">
        <v>4538</v>
      </c>
      <c r="K4569" s="3" t="s">
        <v>12610</v>
      </c>
      <c r="L4569" s="3" t="s">
        <v>12629</v>
      </c>
      <c r="M4569" s="3" t="s">
        <v>32</v>
      </c>
      <c r="N4569" s="3">
        <f>IF(Broker_Trades2[[#This Row],[Status]]="Complete",((Broker_Trades2[Sell Price]-Broker_Trades2[Buy Price])/Broker_Trades2[[#This Row],[Buy Price]]),"")</f>
        <v>-9.9999999999999964E-2</v>
      </c>
      <c r="O45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4569" s="3">
        <f>IFERROR(Broker_Trades2[[#This Row],[Return]]/Broker_Trades2[[#This Row],[Time]],Broker_Trades2[[#This Row],[Return]])</f>
        <v>-6.2499999999999977E-3</v>
      </c>
    </row>
    <row r="4570" spans="1:16" x14ac:dyDescent="0.3">
      <c r="A4570">
        <v>4569</v>
      </c>
      <c r="B4570" s="3" t="s">
        <v>10618</v>
      </c>
      <c r="C4570" s="4">
        <v>43873.524305555555</v>
      </c>
      <c r="D4570" s="3" t="s">
        <v>6721</v>
      </c>
      <c r="E4570" s="3" t="s">
        <v>1155</v>
      </c>
      <c r="F4570" s="3" t="s">
        <v>1156</v>
      </c>
      <c r="G4570">
        <v>62</v>
      </c>
      <c r="H4570" s="3" t="s">
        <v>24</v>
      </c>
      <c r="I4570" s="3" t="s">
        <v>10607</v>
      </c>
      <c r="J4570" s="3" t="s">
        <v>10619</v>
      </c>
      <c r="K4570" s="3" t="s">
        <v>12605</v>
      </c>
      <c r="L4570" s="3" t="s">
        <v>12630</v>
      </c>
      <c r="M4570" s="3" t="s">
        <v>32</v>
      </c>
      <c r="N4570" s="3">
        <f>IF(Broker_Trades2[[#This Row],[Status]]="Complete",((Broker_Trades2[Sell Price]-Broker_Trades2[Buy Price])/Broker_Trades2[[#This Row],[Buy Price]]),"")</f>
        <v>-9.9999999999999964E-2</v>
      </c>
      <c r="O45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4570" s="3">
        <f>IFERROR(Broker_Trades2[[#This Row],[Return]]/Broker_Trades2[[#This Row],[Time]],Broker_Trades2[[#This Row],[Return]])</f>
        <v>-3.4482758620689642E-3</v>
      </c>
    </row>
    <row r="4571" spans="1:16" hidden="1" x14ac:dyDescent="0.3">
      <c r="A4571">
        <v>4570</v>
      </c>
      <c r="B4571" s="3" t="s">
        <v>10621</v>
      </c>
      <c r="C4571" s="4">
        <v>43872.63958333333</v>
      </c>
      <c r="D4571" s="3" t="s">
        <v>38</v>
      </c>
      <c r="E4571" s="3" t="s">
        <v>1155</v>
      </c>
      <c r="F4571" s="3" t="s">
        <v>1156</v>
      </c>
      <c r="G4571">
        <v>275</v>
      </c>
      <c r="H4571" s="3" t="s">
        <v>24</v>
      </c>
      <c r="I4571" s="3" t="s">
        <v>2695</v>
      </c>
      <c r="J4571" s="3" t="s">
        <v>2695</v>
      </c>
      <c r="K4571" s="3" t="s">
        <v>2695</v>
      </c>
      <c r="L4571" s="3" t="s">
        <v>2695</v>
      </c>
      <c r="M4571" s="3" t="s">
        <v>190</v>
      </c>
      <c r="N4571" s="3" t="str">
        <f>IF(Broker_Trades2[[#This Row],[Status]]="Complete",((Broker_Trades2[Sell Price]-Broker_Trades2[Buy Price])/Broker_Trades2[[#This Row],[Buy Price]]),"")</f>
        <v/>
      </c>
      <c r="O457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71" s="3" t="str">
        <f>IFERROR(Broker_Trades2[[#This Row],[Return]]/Broker_Trades2[[#This Row],[Time]],Broker_Trades2[[#This Row],[Return]])</f>
        <v/>
      </c>
    </row>
    <row r="4572" spans="1:16" hidden="1" x14ac:dyDescent="0.3">
      <c r="A4572">
        <v>4571</v>
      </c>
      <c r="B4572" s="3" t="s">
        <v>12631</v>
      </c>
      <c r="C4572" s="4">
        <v>43872.63958333333</v>
      </c>
      <c r="D4572" s="3" t="s">
        <v>38</v>
      </c>
      <c r="E4572" s="3" t="s">
        <v>1155</v>
      </c>
      <c r="F4572" s="3" t="s">
        <v>1156</v>
      </c>
      <c r="G4572">
        <v>16880</v>
      </c>
      <c r="H4572" s="3" t="s">
        <v>24</v>
      </c>
      <c r="I4572" s="3" t="s">
        <v>2695</v>
      </c>
      <c r="J4572" s="3" t="s">
        <v>2695</v>
      </c>
      <c r="K4572" s="3" t="s">
        <v>2695</v>
      </c>
      <c r="L4572" s="3" t="s">
        <v>2695</v>
      </c>
      <c r="M4572" s="3" t="s">
        <v>190</v>
      </c>
      <c r="N4572" s="3" t="str">
        <f>IF(Broker_Trades2[[#This Row],[Status]]="Complete",((Broker_Trades2[Sell Price]-Broker_Trades2[Buy Price])/Broker_Trades2[[#This Row],[Buy Price]]),"")</f>
        <v/>
      </c>
      <c r="O457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72" s="3" t="str">
        <f>IFERROR(Broker_Trades2[[#This Row],[Return]]/Broker_Trades2[[#This Row],[Time]],Broker_Trades2[[#This Row],[Return]])</f>
        <v/>
      </c>
    </row>
    <row r="4573" spans="1:16" hidden="1" x14ac:dyDescent="0.3">
      <c r="A4573">
        <v>4572</v>
      </c>
      <c r="B4573" s="3" t="s">
        <v>12632</v>
      </c>
      <c r="C4573" s="4">
        <v>43872.63958333333</v>
      </c>
      <c r="D4573" s="3" t="s">
        <v>38</v>
      </c>
      <c r="E4573" s="3" t="s">
        <v>1155</v>
      </c>
      <c r="F4573" s="3" t="s">
        <v>1156</v>
      </c>
      <c r="G4573">
        <v>415</v>
      </c>
      <c r="H4573" s="3" t="s">
        <v>24</v>
      </c>
      <c r="I4573" s="3" t="s">
        <v>2695</v>
      </c>
      <c r="J4573" s="3" t="s">
        <v>2695</v>
      </c>
      <c r="K4573" s="3" t="s">
        <v>2695</v>
      </c>
      <c r="L4573" s="3" t="s">
        <v>2695</v>
      </c>
      <c r="M4573" s="3" t="s">
        <v>190</v>
      </c>
      <c r="N4573" s="3" t="str">
        <f>IF(Broker_Trades2[[#This Row],[Status]]="Complete",((Broker_Trades2[Sell Price]-Broker_Trades2[Buy Price])/Broker_Trades2[[#This Row],[Buy Price]]),"")</f>
        <v/>
      </c>
      <c r="O457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73" s="3" t="str">
        <f>IFERROR(Broker_Trades2[[#This Row],[Return]]/Broker_Trades2[[#This Row],[Time]],Broker_Trades2[[#This Row],[Return]])</f>
        <v/>
      </c>
    </row>
    <row r="4574" spans="1:16" x14ac:dyDescent="0.3">
      <c r="A4574">
        <v>4573</v>
      </c>
      <c r="B4574" s="3" t="s">
        <v>12633</v>
      </c>
      <c r="C4574" s="4">
        <v>43872.63958333333</v>
      </c>
      <c r="D4574" s="3" t="s">
        <v>38</v>
      </c>
      <c r="E4574" s="3" t="s">
        <v>4948</v>
      </c>
      <c r="F4574" s="3" t="s">
        <v>4949</v>
      </c>
      <c r="G4574">
        <v>300</v>
      </c>
      <c r="H4574" s="3" t="s">
        <v>24</v>
      </c>
      <c r="I4574" s="3" t="s">
        <v>12634</v>
      </c>
      <c r="J4574" s="3" t="s">
        <v>10064</v>
      </c>
      <c r="K4574" s="3" t="s">
        <v>12610</v>
      </c>
      <c r="L4574" s="3" t="s">
        <v>12635</v>
      </c>
      <c r="M4574" s="3" t="s">
        <v>32</v>
      </c>
      <c r="N4574" s="3">
        <f>IF(Broker_Trades2[[#This Row],[Status]]="Complete",((Broker_Trades2[Sell Price]-Broker_Trades2[Buy Price])/Broker_Trades2[[#This Row],[Buy Price]]),"")</f>
        <v>-0.10000000000000002</v>
      </c>
      <c r="O45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4574" s="3">
        <f>IFERROR(Broker_Trades2[[#This Row],[Return]]/Broker_Trades2[[#This Row],[Time]],Broker_Trades2[[#This Row],[Return]])</f>
        <v>-5.8823529411764714E-3</v>
      </c>
    </row>
    <row r="4575" spans="1:16" hidden="1" x14ac:dyDescent="0.3">
      <c r="A4575">
        <v>4574</v>
      </c>
      <c r="B4575" s="3" t="s">
        <v>12636</v>
      </c>
      <c r="C4575" s="4">
        <v>43872.638888888891</v>
      </c>
      <c r="D4575" s="3" t="s">
        <v>38</v>
      </c>
      <c r="E4575" s="3" t="s">
        <v>1007</v>
      </c>
      <c r="F4575" s="3" t="s">
        <v>1008</v>
      </c>
      <c r="G4575">
        <v>675</v>
      </c>
      <c r="H4575" s="3" t="s">
        <v>59</v>
      </c>
      <c r="I4575" s="3" t="s">
        <v>2695</v>
      </c>
      <c r="J4575" s="3" t="s">
        <v>2695</v>
      </c>
      <c r="K4575" s="3" t="s">
        <v>2695</v>
      </c>
      <c r="L4575" s="3" t="s">
        <v>2695</v>
      </c>
      <c r="M4575" s="3" t="s">
        <v>190</v>
      </c>
      <c r="N4575" s="3" t="str">
        <f>IF(Broker_Trades2[[#This Row],[Status]]="Complete",((Broker_Trades2[Sell Price]-Broker_Trades2[Buy Price])/Broker_Trades2[[#This Row],[Buy Price]]),"")</f>
        <v/>
      </c>
      <c r="O45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75" s="3" t="str">
        <f>IFERROR(Broker_Trades2[[#This Row],[Return]]/Broker_Trades2[[#This Row],[Time]],Broker_Trades2[[#This Row],[Return]])</f>
        <v/>
      </c>
    </row>
    <row r="4576" spans="1:16" hidden="1" x14ac:dyDescent="0.3">
      <c r="A4576">
        <v>4575</v>
      </c>
      <c r="B4576" s="3" t="s">
        <v>12637</v>
      </c>
      <c r="C4576" s="4">
        <v>43872.638888888891</v>
      </c>
      <c r="D4576" s="3" t="s">
        <v>38</v>
      </c>
      <c r="E4576" s="3" t="s">
        <v>1196</v>
      </c>
      <c r="F4576" s="3" t="s">
        <v>1197</v>
      </c>
      <c r="G4576">
        <v>285</v>
      </c>
      <c r="H4576" s="3" t="s">
        <v>59</v>
      </c>
      <c r="I4576" s="3" t="s">
        <v>2695</v>
      </c>
      <c r="J4576" s="3" t="s">
        <v>2695</v>
      </c>
      <c r="K4576" s="3" t="s">
        <v>2695</v>
      </c>
      <c r="L4576" s="3" t="s">
        <v>2695</v>
      </c>
      <c r="M4576" s="3" t="s">
        <v>190</v>
      </c>
      <c r="N4576" s="3" t="str">
        <f>IF(Broker_Trades2[[#This Row],[Status]]="Complete",((Broker_Trades2[Sell Price]-Broker_Trades2[Buy Price])/Broker_Trades2[[#This Row],[Buy Price]]),"")</f>
        <v/>
      </c>
      <c r="O45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76" s="3" t="str">
        <f>IFERROR(Broker_Trades2[[#This Row],[Return]]/Broker_Trades2[[#This Row],[Time]],Broker_Trades2[[#This Row],[Return]])</f>
        <v/>
      </c>
    </row>
    <row r="4577" spans="1:16" x14ac:dyDescent="0.3">
      <c r="A4577">
        <v>4576</v>
      </c>
      <c r="B4577" s="3" t="s">
        <v>12638</v>
      </c>
      <c r="C4577" s="4">
        <v>43872.638888888891</v>
      </c>
      <c r="D4577" s="3" t="s">
        <v>38</v>
      </c>
      <c r="E4577" s="3" t="s">
        <v>787</v>
      </c>
      <c r="F4577" s="3" t="s">
        <v>788</v>
      </c>
      <c r="G4577">
        <v>1955</v>
      </c>
      <c r="H4577" s="3" t="s">
        <v>59</v>
      </c>
      <c r="I4577" s="3" t="s">
        <v>12634</v>
      </c>
      <c r="J4577" s="3" t="s">
        <v>12639</v>
      </c>
      <c r="K4577" s="3" t="s">
        <v>10528</v>
      </c>
      <c r="L4577" s="3" t="s">
        <v>12640</v>
      </c>
      <c r="M4577" s="3" t="s">
        <v>32</v>
      </c>
      <c r="N4577" s="3">
        <f>IF(Broker_Trades2[[#This Row],[Status]]="Complete",((Broker_Trades2[Sell Price]-Broker_Trades2[Buy Price])/Broker_Trades2[[#This Row],[Buy Price]]),"")</f>
        <v>-0.10000000000000002</v>
      </c>
      <c r="O45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4577" s="3">
        <f>IFERROR(Broker_Trades2[[#This Row],[Return]]/Broker_Trades2[[#This Row],[Time]],Broker_Trades2[[#This Row],[Return]])</f>
        <v>-6.2500000000000012E-3</v>
      </c>
    </row>
    <row r="4578" spans="1:16" x14ac:dyDescent="0.3">
      <c r="A4578">
        <v>4577</v>
      </c>
      <c r="B4578" s="3" t="s">
        <v>12641</v>
      </c>
      <c r="C4578" s="4">
        <v>43872.638194444444</v>
      </c>
      <c r="D4578" s="3" t="s">
        <v>38</v>
      </c>
      <c r="E4578" s="3" t="s">
        <v>67</v>
      </c>
      <c r="F4578" s="3" t="s">
        <v>68</v>
      </c>
      <c r="G4578">
        <v>19750</v>
      </c>
      <c r="H4578" s="3" t="s">
        <v>59</v>
      </c>
      <c r="I4578" s="3" t="s">
        <v>12634</v>
      </c>
      <c r="J4578" s="3" t="s">
        <v>12642</v>
      </c>
      <c r="K4578" s="3" t="s">
        <v>12619</v>
      </c>
      <c r="L4578" s="3" t="s">
        <v>12643</v>
      </c>
      <c r="M4578" s="3" t="s">
        <v>32</v>
      </c>
      <c r="N4578" s="3">
        <f>IF(Broker_Trades2[[#This Row],[Status]]="Complete",((Broker_Trades2[Sell Price]-Broker_Trades2[Buy Price])/Broker_Trades2[[#This Row],[Buy Price]]),"")</f>
        <v>-0.1</v>
      </c>
      <c r="O45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4578" s="3">
        <f>IFERROR(Broker_Trades2[[#This Row],[Return]]/Broker_Trades2[[#This Row],[Time]],Broker_Trades2[[#This Row],[Return]])</f>
        <v>-7.1428571428571435E-3</v>
      </c>
    </row>
    <row r="4579" spans="1:16" x14ac:dyDescent="0.3">
      <c r="A4579">
        <v>4578</v>
      </c>
      <c r="B4579" s="3" t="s">
        <v>12644</v>
      </c>
      <c r="C4579" s="4">
        <v>43872.638194444444</v>
      </c>
      <c r="D4579" s="3" t="s">
        <v>38</v>
      </c>
      <c r="E4579" s="3" t="s">
        <v>342</v>
      </c>
      <c r="F4579" s="3" t="s">
        <v>343</v>
      </c>
      <c r="G4579">
        <v>490</v>
      </c>
      <c r="H4579" s="3" t="s">
        <v>59</v>
      </c>
      <c r="I4579" s="3" t="s">
        <v>12634</v>
      </c>
      <c r="J4579" s="3" t="s">
        <v>12645</v>
      </c>
      <c r="K4579" s="3" t="s">
        <v>12610</v>
      </c>
      <c r="L4579" s="3" t="s">
        <v>15447</v>
      </c>
      <c r="M4579" s="3" t="s">
        <v>32</v>
      </c>
      <c r="N4579" s="3">
        <f>IF(Broker_Trades2[[#This Row],[Status]]="Complete",((Broker_Trades2[Sell Price]-Broker_Trades2[Buy Price])/Broker_Trades2[[#This Row],[Buy Price]]),"")</f>
        <v>-0.10000000000000007</v>
      </c>
      <c r="O45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4579" s="3">
        <f>IFERROR(Broker_Trades2[[#This Row],[Return]]/Broker_Trades2[[#This Row],[Time]],Broker_Trades2[[#This Row],[Return]])</f>
        <v>-5.8823529411764748E-3</v>
      </c>
    </row>
    <row r="4580" spans="1:16" hidden="1" x14ac:dyDescent="0.3">
      <c r="A4580">
        <v>4579</v>
      </c>
      <c r="B4580" s="3" t="s">
        <v>12646</v>
      </c>
      <c r="C4580" s="4">
        <v>43871.661111111112</v>
      </c>
      <c r="D4580" s="3" t="s">
        <v>34</v>
      </c>
      <c r="E4580" s="3" t="s">
        <v>342</v>
      </c>
      <c r="F4580" s="3" t="s">
        <v>343</v>
      </c>
      <c r="G4580">
        <v>415</v>
      </c>
      <c r="H4580" s="3" t="s">
        <v>24</v>
      </c>
      <c r="I4580" s="3" t="s">
        <v>2695</v>
      </c>
      <c r="J4580" s="3" t="s">
        <v>2695</v>
      </c>
      <c r="K4580" s="3" t="s">
        <v>2695</v>
      </c>
      <c r="L4580" s="3" t="s">
        <v>2695</v>
      </c>
      <c r="M4580" s="3" t="s">
        <v>190</v>
      </c>
      <c r="N4580" s="3" t="str">
        <f>IF(Broker_Trades2[[#This Row],[Status]]="Complete",((Broker_Trades2[Sell Price]-Broker_Trades2[Buy Price])/Broker_Trades2[[#This Row],[Buy Price]]),"")</f>
        <v/>
      </c>
      <c r="O458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80" s="3" t="str">
        <f>IFERROR(Broker_Trades2[[#This Row],[Return]]/Broker_Trades2[[#This Row],[Time]],Broker_Trades2[[#This Row],[Return]])</f>
        <v/>
      </c>
    </row>
    <row r="4581" spans="1:16" hidden="1" x14ac:dyDescent="0.3">
      <c r="A4581">
        <v>4580</v>
      </c>
      <c r="B4581" s="3" t="s">
        <v>10758</v>
      </c>
      <c r="C4581" s="4">
        <v>43871.660416666666</v>
      </c>
      <c r="D4581" s="3" t="s">
        <v>34</v>
      </c>
      <c r="E4581" s="3" t="s">
        <v>342</v>
      </c>
      <c r="F4581" s="3" t="s">
        <v>343</v>
      </c>
      <c r="G4581">
        <v>2185</v>
      </c>
      <c r="H4581" s="3" t="s">
        <v>24</v>
      </c>
      <c r="I4581" s="3" t="s">
        <v>2695</v>
      </c>
      <c r="J4581" s="3" t="s">
        <v>2695</v>
      </c>
      <c r="K4581" s="3" t="s">
        <v>2695</v>
      </c>
      <c r="L4581" s="3" t="s">
        <v>2695</v>
      </c>
      <c r="M4581" s="3" t="s">
        <v>190</v>
      </c>
      <c r="N4581" s="3" t="str">
        <f>IF(Broker_Trades2[[#This Row],[Status]]="Complete",((Broker_Trades2[Sell Price]-Broker_Trades2[Buy Price])/Broker_Trades2[[#This Row],[Buy Price]]),"")</f>
        <v/>
      </c>
      <c r="O458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81" s="3" t="str">
        <f>IFERROR(Broker_Trades2[[#This Row],[Return]]/Broker_Trades2[[#This Row],[Time]],Broker_Trades2[[#This Row],[Return]])</f>
        <v/>
      </c>
    </row>
    <row r="4582" spans="1:16" x14ac:dyDescent="0.3">
      <c r="A4582">
        <v>4581</v>
      </c>
      <c r="B4582" s="3" t="s">
        <v>12647</v>
      </c>
      <c r="C4582" s="4">
        <v>43871.659722222219</v>
      </c>
      <c r="D4582" s="3" t="s">
        <v>34</v>
      </c>
      <c r="E4582" s="3" t="s">
        <v>342</v>
      </c>
      <c r="F4582" s="3" t="s">
        <v>343</v>
      </c>
      <c r="G4582">
        <v>845</v>
      </c>
      <c r="H4582" s="3" t="s">
        <v>24</v>
      </c>
      <c r="I4582" s="3" t="s">
        <v>12634</v>
      </c>
      <c r="J4582" s="3" t="s">
        <v>12645</v>
      </c>
      <c r="K4582" s="3" t="s">
        <v>12610</v>
      </c>
      <c r="L4582" s="3" t="s">
        <v>15447</v>
      </c>
      <c r="M4582" s="3" t="s">
        <v>32</v>
      </c>
      <c r="N4582" s="3">
        <f>IF(Broker_Trades2[[#This Row],[Status]]="Complete",((Broker_Trades2[Sell Price]-Broker_Trades2[Buy Price])/Broker_Trades2[[#This Row],[Buy Price]]),"")</f>
        <v>-0.10000000000000007</v>
      </c>
      <c r="O45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4582" s="3">
        <f>IFERROR(Broker_Trades2[[#This Row],[Return]]/Broker_Trades2[[#This Row],[Time]],Broker_Trades2[[#This Row],[Return]])</f>
        <v>-5.8823529411764748E-3</v>
      </c>
    </row>
    <row r="4583" spans="1:16" hidden="1" x14ac:dyDescent="0.3">
      <c r="A4583">
        <v>4582</v>
      </c>
      <c r="B4583" s="3" t="s">
        <v>12648</v>
      </c>
      <c r="C4583" s="4">
        <v>43871.659722222219</v>
      </c>
      <c r="D4583" s="3" t="s">
        <v>34</v>
      </c>
      <c r="E4583" s="3" t="s">
        <v>342</v>
      </c>
      <c r="F4583" s="3" t="s">
        <v>343</v>
      </c>
      <c r="G4583">
        <v>270</v>
      </c>
      <c r="H4583" s="3" t="s">
        <v>24</v>
      </c>
      <c r="I4583" s="3" t="s">
        <v>2695</v>
      </c>
      <c r="J4583" s="3" t="s">
        <v>2695</v>
      </c>
      <c r="K4583" s="3" t="s">
        <v>2695</v>
      </c>
      <c r="L4583" s="3" t="s">
        <v>2695</v>
      </c>
      <c r="M4583" s="3" t="s">
        <v>190</v>
      </c>
      <c r="N4583" s="3" t="str">
        <f>IF(Broker_Trades2[[#This Row],[Status]]="Complete",((Broker_Trades2[Sell Price]-Broker_Trades2[Buy Price])/Broker_Trades2[[#This Row],[Buy Price]]),"")</f>
        <v/>
      </c>
      <c r="O458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83" s="3" t="str">
        <f>IFERROR(Broker_Trades2[[#This Row],[Return]]/Broker_Trades2[[#This Row],[Time]],Broker_Trades2[[#This Row],[Return]])</f>
        <v/>
      </c>
    </row>
    <row r="4584" spans="1:16" hidden="1" x14ac:dyDescent="0.3">
      <c r="A4584">
        <v>4583</v>
      </c>
      <c r="B4584" s="3" t="s">
        <v>12649</v>
      </c>
      <c r="C4584" s="4">
        <v>43871.659722222219</v>
      </c>
      <c r="D4584" s="3" t="s">
        <v>34</v>
      </c>
      <c r="E4584" s="3" t="s">
        <v>342</v>
      </c>
      <c r="F4584" s="3" t="s">
        <v>343</v>
      </c>
      <c r="G4584">
        <v>1500</v>
      </c>
      <c r="H4584" s="3" t="s">
        <v>24</v>
      </c>
      <c r="I4584" s="3" t="s">
        <v>2695</v>
      </c>
      <c r="J4584" s="3" t="s">
        <v>2695</v>
      </c>
      <c r="K4584" s="3" t="s">
        <v>2695</v>
      </c>
      <c r="L4584" s="3" t="s">
        <v>2695</v>
      </c>
      <c r="M4584" s="3" t="s">
        <v>190</v>
      </c>
      <c r="N4584" s="3" t="str">
        <f>IF(Broker_Trades2[[#This Row],[Status]]="Complete",((Broker_Trades2[Sell Price]-Broker_Trades2[Buy Price])/Broker_Trades2[[#This Row],[Buy Price]]),"")</f>
        <v/>
      </c>
      <c r="O458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84" s="3" t="str">
        <f>IFERROR(Broker_Trades2[[#This Row],[Return]]/Broker_Trades2[[#This Row],[Time]],Broker_Trades2[[#This Row],[Return]])</f>
        <v/>
      </c>
    </row>
    <row r="4585" spans="1:16" x14ac:dyDescent="0.3">
      <c r="A4585">
        <v>4584</v>
      </c>
      <c r="B4585" s="3" t="s">
        <v>12650</v>
      </c>
      <c r="C4585" s="4">
        <v>43871.65902777778</v>
      </c>
      <c r="D4585" s="3" t="s">
        <v>34</v>
      </c>
      <c r="E4585" s="3" t="s">
        <v>342</v>
      </c>
      <c r="F4585" s="3" t="s">
        <v>343</v>
      </c>
      <c r="G4585">
        <v>610</v>
      </c>
      <c r="H4585" s="3" t="s">
        <v>24</v>
      </c>
      <c r="I4585" s="3" t="s">
        <v>12634</v>
      </c>
      <c r="J4585" s="3" t="s">
        <v>12645</v>
      </c>
      <c r="K4585" s="3" t="s">
        <v>12610</v>
      </c>
      <c r="L4585" s="3" t="s">
        <v>15447</v>
      </c>
      <c r="M4585" s="3" t="s">
        <v>32</v>
      </c>
      <c r="N4585" s="3">
        <f>IF(Broker_Trades2[[#This Row],[Status]]="Complete",((Broker_Trades2[Sell Price]-Broker_Trades2[Buy Price])/Broker_Trades2[[#This Row],[Buy Price]]),"")</f>
        <v>-0.10000000000000007</v>
      </c>
      <c r="O45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4585" s="3">
        <f>IFERROR(Broker_Trades2[[#This Row],[Return]]/Broker_Trades2[[#This Row],[Time]],Broker_Trades2[[#This Row],[Return]])</f>
        <v>-5.8823529411764748E-3</v>
      </c>
    </row>
    <row r="4586" spans="1:16" x14ac:dyDescent="0.3">
      <c r="A4586">
        <v>4585</v>
      </c>
      <c r="B4586" s="3" t="s">
        <v>10934</v>
      </c>
      <c r="C4586" s="4">
        <v>43871.658333333333</v>
      </c>
      <c r="D4586" s="3" t="s">
        <v>34</v>
      </c>
      <c r="E4586" s="3" t="s">
        <v>342</v>
      </c>
      <c r="F4586" s="3" t="s">
        <v>343</v>
      </c>
      <c r="G4586">
        <v>540</v>
      </c>
      <c r="H4586" s="3" t="s">
        <v>24</v>
      </c>
      <c r="I4586" s="3" t="s">
        <v>12634</v>
      </c>
      <c r="J4586" s="3" t="s">
        <v>12645</v>
      </c>
      <c r="K4586" s="3" t="s">
        <v>12610</v>
      </c>
      <c r="L4586" s="3" t="s">
        <v>15447</v>
      </c>
      <c r="M4586" s="3" t="s">
        <v>32</v>
      </c>
      <c r="N4586" s="3">
        <f>IF(Broker_Trades2[[#This Row],[Status]]="Complete",((Broker_Trades2[Sell Price]-Broker_Trades2[Buy Price])/Broker_Trades2[[#This Row],[Buy Price]]),"")</f>
        <v>-0.10000000000000007</v>
      </c>
      <c r="O45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4586" s="3">
        <f>IFERROR(Broker_Trades2[[#This Row],[Return]]/Broker_Trades2[[#This Row],[Time]],Broker_Trades2[[#This Row],[Return]])</f>
        <v>-5.8823529411764748E-3</v>
      </c>
    </row>
    <row r="4587" spans="1:16" hidden="1" x14ac:dyDescent="0.3">
      <c r="A4587">
        <v>4586</v>
      </c>
      <c r="B4587" s="3" t="s">
        <v>12651</v>
      </c>
      <c r="C4587" s="4">
        <v>43871.658333333333</v>
      </c>
      <c r="D4587" s="3" t="s">
        <v>34</v>
      </c>
      <c r="E4587" s="3" t="s">
        <v>342</v>
      </c>
      <c r="F4587" s="3" t="s">
        <v>343</v>
      </c>
      <c r="G4587">
        <v>2200</v>
      </c>
      <c r="H4587" s="3" t="s">
        <v>24</v>
      </c>
      <c r="I4587" s="3" t="s">
        <v>2695</v>
      </c>
      <c r="J4587" s="3" t="s">
        <v>2695</v>
      </c>
      <c r="K4587" s="3" t="s">
        <v>2695</v>
      </c>
      <c r="L4587" s="3" t="s">
        <v>2695</v>
      </c>
      <c r="M4587" s="3" t="s">
        <v>190</v>
      </c>
      <c r="N4587" s="3" t="str">
        <f>IF(Broker_Trades2[[#This Row],[Status]]="Complete",((Broker_Trades2[Sell Price]-Broker_Trades2[Buy Price])/Broker_Trades2[[#This Row],[Buy Price]]),"")</f>
        <v/>
      </c>
      <c r="O45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87" s="3" t="str">
        <f>IFERROR(Broker_Trades2[[#This Row],[Return]]/Broker_Trades2[[#This Row],[Time]],Broker_Trades2[[#This Row],[Return]])</f>
        <v/>
      </c>
    </row>
    <row r="4588" spans="1:16" hidden="1" x14ac:dyDescent="0.3">
      <c r="A4588">
        <v>4587</v>
      </c>
      <c r="B4588" s="3" t="s">
        <v>12652</v>
      </c>
      <c r="C4588" s="4">
        <v>43871.657638888886</v>
      </c>
      <c r="D4588" s="3" t="s">
        <v>34</v>
      </c>
      <c r="E4588" s="3" t="s">
        <v>342</v>
      </c>
      <c r="F4588" s="3" t="s">
        <v>343</v>
      </c>
      <c r="G4588">
        <v>110</v>
      </c>
      <c r="H4588" s="3" t="s">
        <v>24</v>
      </c>
      <c r="I4588" s="3" t="s">
        <v>2695</v>
      </c>
      <c r="J4588" s="3" t="s">
        <v>2695</v>
      </c>
      <c r="K4588" s="3" t="s">
        <v>2695</v>
      </c>
      <c r="L4588" s="3" t="s">
        <v>2695</v>
      </c>
      <c r="M4588" s="3" t="s">
        <v>190</v>
      </c>
      <c r="N4588" s="3" t="str">
        <f>IF(Broker_Trades2[[#This Row],[Status]]="Complete",((Broker_Trades2[Sell Price]-Broker_Trades2[Buy Price])/Broker_Trades2[[#This Row],[Buy Price]]),"")</f>
        <v/>
      </c>
      <c r="O458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88" s="3" t="str">
        <f>IFERROR(Broker_Trades2[[#This Row],[Return]]/Broker_Trades2[[#This Row],[Time]],Broker_Trades2[[#This Row],[Return]])</f>
        <v/>
      </c>
    </row>
    <row r="4589" spans="1:16" x14ac:dyDescent="0.3">
      <c r="A4589">
        <v>4588</v>
      </c>
      <c r="B4589" s="3" t="s">
        <v>12653</v>
      </c>
      <c r="C4589" s="4">
        <v>43871.657638888886</v>
      </c>
      <c r="D4589" s="3" t="s">
        <v>34</v>
      </c>
      <c r="E4589" s="3" t="s">
        <v>342</v>
      </c>
      <c r="F4589" s="3" t="s">
        <v>343</v>
      </c>
      <c r="G4589">
        <v>647</v>
      </c>
      <c r="H4589" s="3" t="s">
        <v>24</v>
      </c>
      <c r="I4589" s="3" t="s">
        <v>12634</v>
      </c>
      <c r="J4589" s="3" t="s">
        <v>12645</v>
      </c>
      <c r="K4589" s="3" t="s">
        <v>12610</v>
      </c>
      <c r="L4589" s="3" t="s">
        <v>15447</v>
      </c>
      <c r="M4589" s="3" t="s">
        <v>32</v>
      </c>
      <c r="N4589" s="3">
        <f>IF(Broker_Trades2[[#This Row],[Status]]="Complete",((Broker_Trades2[Sell Price]-Broker_Trades2[Buy Price])/Broker_Trades2[[#This Row],[Buy Price]]),"")</f>
        <v>-0.10000000000000007</v>
      </c>
      <c r="O45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4589" s="3">
        <f>IFERROR(Broker_Trades2[[#This Row],[Return]]/Broker_Trades2[[#This Row],[Time]],Broker_Trades2[[#This Row],[Return]])</f>
        <v>-5.8823529411764748E-3</v>
      </c>
    </row>
    <row r="4590" spans="1:16" hidden="1" x14ac:dyDescent="0.3">
      <c r="A4590">
        <v>4589</v>
      </c>
      <c r="B4590" s="3" t="s">
        <v>12654</v>
      </c>
      <c r="C4590" s="4">
        <v>43871.657638888886</v>
      </c>
      <c r="D4590" s="3" t="s">
        <v>34</v>
      </c>
      <c r="E4590" s="3" t="s">
        <v>342</v>
      </c>
      <c r="F4590" s="3" t="s">
        <v>343</v>
      </c>
      <c r="G4590">
        <v>415</v>
      </c>
      <c r="H4590" s="3" t="s">
        <v>24</v>
      </c>
      <c r="I4590" s="3" t="s">
        <v>2695</v>
      </c>
      <c r="J4590" s="3" t="s">
        <v>2695</v>
      </c>
      <c r="K4590" s="3" t="s">
        <v>2695</v>
      </c>
      <c r="L4590" s="3" t="s">
        <v>2695</v>
      </c>
      <c r="M4590" s="3" t="s">
        <v>190</v>
      </c>
      <c r="N4590" s="3" t="str">
        <f>IF(Broker_Trades2[[#This Row],[Status]]="Complete",((Broker_Trades2[Sell Price]-Broker_Trades2[Buy Price])/Broker_Trades2[[#This Row],[Buy Price]]),"")</f>
        <v/>
      </c>
      <c r="O459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90" s="3" t="str">
        <f>IFERROR(Broker_Trades2[[#This Row],[Return]]/Broker_Trades2[[#This Row],[Time]],Broker_Trades2[[#This Row],[Return]])</f>
        <v/>
      </c>
    </row>
    <row r="4591" spans="1:16" x14ac:dyDescent="0.3">
      <c r="A4591">
        <v>4590</v>
      </c>
      <c r="B4591" s="3" t="s">
        <v>10662</v>
      </c>
      <c r="C4591" s="4">
        <v>43871.656944444447</v>
      </c>
      <c r="D4591" s="3" t="s">
        <v>34</v>
      </c>
      <c r="E4591" s="3" t="s">
        <v>342</v>
      </c>
      <c r="F4591" s="3" t="s">
        <v>343</v>
      </c>
      <c r="G4591">
        <v>500</v>
      </c>
      <c r="H4591" s="3" t="s">
        <v>24</v>
      </c>
      <c r="I4591" s="3" t="s">
        <v>12634</v>
      </c>
      <c r="J4591" s="3" t="s">
        <v>12645</v>
      </c>
      <c r="K4591" s="3" t="s">
        <v>12610</v>
      </c>
      <c r="L4591" s="3" t="s">
        <v>15447</v>
      </c>
      <c r="M4591" s="3" t="s">
        <v>32</v>
      </c>
      <c r="N4591" s="3">
        <f>IF(Broker_Trades2[[#This Row],[Status]]="Complete",((Broker_Trades2[Sell Price]-Broker_Trades2[Buy Price])/Broker_Trades2[[#This Row],[Buy Price]]),"")</f>
        <v>-0.10000000000000007</v>
      </c>
      <c r="O45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4591" s="3">
        <f>IFERROR(Broker_Trades2[[#This Row],[Return]]/Broker_Trades2[[#This Row],[Time]],Broker_Trades2[[#This Row],[Return]])</f>
        <v>-5.8823529411764748E-3</v>
      </c>
    </row>
    <row r="4592" spans="1:16" hidden="1" x14ac:dyDescent="0.3">
      <c r="A4592">
        <v>4591</v>
      </c>
      <c r="B4592" s="3" t="s">
        <v>10663</v>
      </c>
      <c r="C4592" s="4">
        <v>43868.603472222225</v>
      </c>
      <c r="D4592" s="3" t="s">
        <v>21</v>
      </c>
      <c r="E4592" s="3" t="s">
        <v>1196</v>
      </c>
      <c r="F4592" s="3" t="s">
        <v>1197</v>
      </c>
      <c r="G4592">
        <v>247</v>
      </c>
      <c r="H4592" s="3" t="s">
        <v>59</v>
      </c>
      <c r="I4592" s="3" t="s">
        <v>2695</v>
      </c>
      <c r="J4592" s="3" t="s">
        <v>2695</v>
      </c>
      <c r="K4592" s="3" t="s">
        <v>2695</v>
      </c>
      <c r="L4592" s="3" t="s">
        <v>2695</v>
      </c>
      <c r="M4592" s="3" t="s">
        <v>190</v>
      </c>
      <c r="N4592" s="3" t="str">
        <f>IF(Broker_Trades2[[#This Row],[Status]]="Complete",((Broker_Trades2[Sell Price]-Broker_Trades2[Buy Price])/Broker_Trades2[[#This Row],[Buy Price]]),"")</f>
        <v/>
      </c>
      <c r="O459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92" s="3" t="str">
        <f>IFERROR(Broker_Trades2[[#This Row],[Return]]/Broker_Trades2[[#This Row],[Time]],Broker_Trades2[[#This Row],[Return]])</f>
        <v/>
      </c>
    </row>
    <row r="4593" spans="1:16" hidden="1" x14ac:dyDescent="0.3">
      <c r="A4593">
        <v>4592</v>
      </c>
      <c r="B4593" s="3" t="s">
        <v>10664</v>
      </c>
      <c r="C4593" s="4">
        <v>43868.603472222225</v>
      </c>
      <c r="D4593" s="3" t="s">
        <v>21</v>
      </c>
      <c r="E4593" s="3" t="s">
        <v>162</v>
      </c>
      <c r="F4593" s="3" t="s">
        <v>163</v>
      </c>
      <c r="G4593">
        <v>1264</v>
      </c>
      <c r="H4593" s="3" t="s">
        <v>59</v>
      </c>
      <c r="I4593" s="3" t="s">
        <v>2695</v>
      </c>
      <c r="J4593" s="3" t="s">
        <v>2695</v>
      </c>
      <c r="K4593" s="3" t="s">
        <v>2695</v>
      </c>
      <c r="L4593" s="3" t="s">
        <v>2695</v>
      </c>
      <c r="M4593" s="3" t="s">
        <v>190</v>
      </c>
      <c r="N4593" s="3" t="str">
        <f>IF(Broker_Trades2[[#This Row],[Status]]="Complete",((Broker_Trades2[Sell Price]-Broker_Trades2[Buy Price])/Broker_Trades2[[#This Row],[Buy Price]]),"")</f>
        <v/>
      </c>
      <c r="O459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93" s="3" t="str">
        <f>IFERROR(Broker_Trades2[[#This Row],[Return]]/Broker_Trades2[[#This Row],[Time]],Broker_Trades2[[#This Row],[Return]])</f>
        <v/>
      </c>
    </row>
    <row r="4594" spans="1:16" x14ac:dyDescent="0.3">
      <c r="A4594">
        <v>4593</v>
      </c>
      <c r="B4594" s="3" t="s">
        <v>10665</v>
      </c>
      <c r="C4594" s="4">
        <v>43868.603472222225</v>
      </c>
      <c r="D4594" s="3" t="s">
        <v>21</v>
      </c>
      <c r="E4594" s="3" t="s">
        <v>8422</v>
      </c>
      <c r="F4594" s="3" t="s">
        <v>8423</v>
      </c>
      <c r="G4594">
        <v>1881</v>
      </c>
      <c r="H4594" s="3" t="s">
        <v>17</v>
      </c>
      <c r="I4594" s="3" t="s">
        <v>10666</v>
      </c>
      <c r="J4594" s="3" t="s">
        <v>10667</v>
      </c>
      <c r="K4594" s="3" t="s">
        <v>12605</v>
      </c>
      <c r="L4594" s="3" t="s">
        <v>12655</v>
      </c>
      <c r="M4594" s="3" t="s">
        <v>32</v>
      </c>
      <c r="N4594" s="3">
        <f>IF(Broker_Trades2[[#This Row],[Status]]="Complete",((Broker_Trades2[Sell Price]-Broker_Trades2[Buy Price])/Broker_Trades2[[#This Row],[Buy Price]]),"")</f>
        <v>-9.9999999999999964E-2</v>
      </c>
      <c r="O45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4594" s="3">
        <f>IFERROR(Broker_Trades2[[#This Row],[Return]]/Broker_Trades2[[#This Row],[Time]],Broker_Trades2[[#This Row],[Return]])</f>
        <v>-2.9411764705882344E-3</v>
      </c>
    </row>
    <row r="4595" spans="1:16" x14ac:dyDescent="0.3">
      <c r="A4595">
        <v>4594</v>
      </c>
      <c r="B4595" s="3" t="s">
        <v>10668</v>
      </c>
      <c r="C4595" s="4">
        <v>43868.602777777778</v>
      </c>
      <c r="D4595" s="3" t="s">
        <v>21</v>
      </c>
      <c r="E4595" s="3" t="s">
        <v>2692</v>
      </c>
      <c r="F4595" s="3" t="s">
        <v>601</v>
      </c>
      <c r="G4595">
        <v>425</v>
      </c>
      <c r="H4595" s="3" t="s">
        <v>17</v>
      </c>
      <c r="I4595" s="3" t="s">
        <v>10666</v>
      </c>
      <c r="J4595" s="3" t="s">
        <v>7128</v>
      </c>
      <c r="K4595" s="3" t="s">
        <v>10547</v>
      </c>
      <c r="L4595" s="3" t="s">
        <v>12157</v>
      </c>
      <c r="M4595" s="3" t="s">
        <v>32</v>
      </c>
      <c r="N4595" s="3">
        <f>IF(Broker_Trades2[[#This Row],[Status]]="Complete",((Broker_Trades2[Sell Price]-Broker_Trades2[Buy Price])/Broker_Trades2[[#This Row],[Buy Price]]),"")</f>
        <v>-9.9999999999999964E-2</v>
      </c>
      <c r="O45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595" s="3">
        <f>IFERROR(Broker_Trades2[[#This Row],[Return]]/Broker_Trades2[[#This Row],[Time]],Broker_Trades2[[#This Row],[Return]])</f>
        <v>-9.090909090909087E-3</v>
      </c>
    </row>
    <row r="4596" spans="1:16" x14ac:dyDescent="0.3">
      <c r="A4596">
        <v>4595</v>
      </c>
      <c r="B4596" s="3" t="s">
        <v>10669</v>
      </c>
      <c r="C4596" s="4">
        <v>43868.602777777778</v>
      </c>
      <c r="D4596" s="3" t="s">
        <v>21</v>
      </c>
      <c r="E4596" s="3" t="s">
        <v>708</v>
      </c>
      <c r="F4596" s="3" t="s">
        <v>709</v>
      </c>
      <c r="G4596">
        <v>357</v>
      </c>
      <c r="H4596" s="3" t="s">
        <v>17</v>
      </c>
      <c r="I4596" s="3" t="s">
        <v>10666</v>
      </c>
      <c r="J4596" s="3" t="s">
        <v>10670</v>
      </c>
      <c r="K4596" s="3" t="s">
        <v>12617</v>
      </c>
      <c r="L4596" s="3" t="s">
        <v>12656</v>
      </c>
      <c r="M4596" s="3" t="s">
        <v>32</v>
      </c>
      <c r="N4596" s="3">
        <f>IF(Broker_Trades2[[#This Row],[Status]]="Complete",((Broker_Trades2[Sell Price]-Broker_Trades2[Buy Price])/Broker_Trades2[[#This Row],[Buy Price]]),"")</f>
        <v>-9.9999999999999978E-2</v>
      </c>
      <c r="O45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4596" s="3">
        <f>IFERROR(Broker_Trades2[[#This Row],[Return]]/Broker_Trades2[[#This Row],[Time]],Broker_Trades2[[#This Row],[Return]])</f>
        <v>-3.2258064516129024E-3</v>
      </c>
    </row>
    <row r="4597" spans="1:16" hidden="1" x14ac:dyDescent="0.3">
      <c r="A4597">
        <v>4596</v>
      </c>
      <c r="B4597" s="3" t="s">
        <v>10672</v>
      </c>
      <c r="C4597" s="4">
        <v>43868.602777777778</v>
      </c>
      <c r="D4597" s="3" t="s">
        <v>21</v>
      </c>
      <c r="E4597" s="3" t="s">
        <v>318</v>
      </c>
      <c r="F4597" s="3" t="s">
        <v>319</v>
      </c>
      <c r="G4597">
        <v>2136</v>
      </c>
      <c r="H4597" s="3" t="s">
        <v>17</v>
      </c>
      <c r="I4597" s="3" t="s">
        <v>2695</v>
      </c>
      <c r="J4597" s="3" t="s">
        <v>2695</v>
      </c>
      <c r="K4597" s="3" t="s">
        <v>2695</v>
      </c>
      <c r="L4597" s="3" t="s">
        <v>2695</v>
      </c>
      <c r="M4597" s="3" t="s">
        <v>190</v>
      </c>
      <c r="N4597" s="3" t="str">
        <f>IF(Broker_Trades2[[#This Row],[Status]]="Complete",((Broker_Trades2[Sell Price]-Broker_Trades2[Buy Price])/Broker_Trades2[[#This Row],[Buy Price]]),"")</f>
        <v/>
      </c>
      <c r="O459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597" s="3" t="str">
        <f>IFERROR(Broker_Trades2[[#This Row],[Return]]/Broker_Trades2[[#This Row],[Time]],Broker_Trades2[[#This Row],[Return]])</f>
        <v/>
      </c>
    </row>
    <row r="4598" spans="1:16" x14ac:dyDescent="0.3">
      <c r="A4598">
        <v>4597</v>
      </c>
      <c r="B4598" s="3" t="s">
        <v>10673</v>
      </c>
      <c r="C4598" s="4">
        <v>43868.602777777778</v>
      </c>
      <c r="D4598" s="3" t="s">
        <v>21</v>
      </c>
      <c r="E4598" s="3" t="s">
        <v>998</v>
      </c>
      <c r="F4598" s="3" t="s">
        <v>999</v>
      </c>
      <c r="G4598">
        <v>1143</v>
      </c>
      <c r="H4598" s="3" t="s">
        <v>17</v>
      </c>
      <c r="I4598" s="3" t="s">
        <v>10666</v>
      </c>
      <c r="J4598" s="3" t="s">
        <v>10674</v>
      </c>
      <c r="K4598" s="3" t="s">
        <v>12621</v>
      </c>
      <c r="L4598" s="3" t="s">
        <v>15448</v>
      </c>
      <c r="M4598" s="3" t="s">
        <v>32</v>
      </c>
      <c r="N4598" s="3">
        <f>IF(Broker_Trades2[[#This Row],[Status]]="Complete",((Broker_Trades2[Sell Price]-Broker_Trades2[Buy Price])/Broker_Trades2[[#This Row],[Buy Price]]),"")</f>
        <v>-9.9999999999999895E-2</v>
      </c>
      <c r="O45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4598" s="3">
        <f>IFERROR(Broker_Trades2[[#This Row],[Return]]/Broker_Trades2[[#This Row],[Time]],Broker_Trades2[[#This Row],[Return]])</f>
        <v>-5.2631578947368368E-3</v>
      </c>
    </row>
    <row r="4599" spans="1:16" x14ac:dyDescent="0.3">
      <c r="A4599">
        <v>4598</v>
      </c>
      <c r="B4599" s="3" t="s">
        <v>10675</v>
      </c>
      <c r="C4599" s="4">
        <v>43868.602083333331</v>
      </c>
      <c r="D4599" s="3" t="s">
        <v>21</v>
      </c>
      <c r="E4599" s="3" t="s">
        <v>546</v>
      </c>
      <c r="F4599" s="3" t="s">
        <v>547</v>
      </c>
      <c r="G4599">
        <v>659</v>
      </c>
      <c r="H4599" s="3" t="s">
        <v>24</v>
      </c>
      <c r="I4599" s="3" t="s">
        <v>10666</v>
      </c>
      <c r="J4599" s="3" t="s">
        <v>10676</v>
      </c>
      <c r="K4599" s="3" t="s">
        <v>12621</v>
      </c>
      <c r="L4599" s="3" t="s">
        <v>15449</v>
      </c>
      <c r="M4599" s="3" t="s">
        <v>32</v>
      </c>
      <c r="N4599" s="3">
        <f>IF(Broker_Trades2[[#This Row],[Status]]="Complete",((Broker_Trades2[Sell Price]-Broker_Trades2[Buy Price])/Broker_Trades2[[#This Row],[Buy Price]]),"")</f>
        <v>-0.10000000000000005</v>
      </c>
      <c r="O45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4599" s="3">
        <f>IFERROR(Broker_Trades2[[#This Row],[Return]]/Broker_Trades2[[#This Row],[Time]],Broker_Trades2[[#This Row],[Return]])</f>
        <v>-5.2631578947368446E-3</v>
      </c>
    </row>
    <row r="4600" spans="1:16" x14ac:dyDescent="0.3">
      <c r="A4600">
        <v>4599</v>
      </c>
      <c r="B4600" s="3" t="s">
        <v>10678</v>
      </c>
      <c r="C4600" s="4">
        <v>43868.602083333331</v>
      </c>
      <c r="D4600" s="3" t="s">
        <v>21</v>
      </c>
      <c r="E4600" s="3" t="s">
        <v>2198</v>
      </c>
      <c r="F4600" s="3" t="s">
        <v>2199</v>
      </c>
      <c r="G4600">
        <v>1444</v>
      </c>
      <c r="H4600" s="3" t="s">
        <v>24</v>
      </c>
      <c r="I4600" s="3" t="s">
        <v>10666</v>
      </c>
      <c r="J4600" s="3" t="s">
        <v>10679</v>
      </c>
      <c r="K4600" s="3" t="s">
        <v>12657</v>
      </c>
      <c r="L4600" s="3" t="s">
        <v>12658</v>
      </c>
      <c r="M4600" s="3" t="s">
        <v>32</v>
      </c>
      <c r="N4600" s="3">
        <f>IF(Broker_Trades2[[#This Row],[Status]]="Complete",((Broker_Trades2[Sell Price]-Broker_Trades2[Buy Price])/Broker_Trades2[[#This Row],[Buy Price]]),"")</f>
        <v>-9.9999999999999908E-2</v>
      </c>
      <c r="O46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4600" s="3">
        <f>IFERROR(Broker_Trades2[[#This Row],[Return]]/Broker_Trades2[[#This Row],[Time]],Broker_Trades2[[#This Row],[Return]])</f>
        <v>-3.5714285714285683E-3</v>
      </c>
    </row>
    <row r="4601" spans="1:16" x14ac:dyDescent="0.3">
      <c r="A4601">
        <v>4600</v>
      </c>
      <c r="B4601" s="3" t="s">
        <v>10680</v>
      </c>
      <c r="C4601" s="4">
        <v>43868.602083333331</v>
      </c>
      <c r="D4601" s="3" t="s">
        <v>21</v>
      </c>
      <c r="E4601" s="3" t="s">
        <v>5692</v>
      </c>
      <c r="F4601" s="3" t="s">
        <v>153</v>
      </c>
      <c r="G4601">
        <v>2769</v>
      </c>
      <c r="H4601" s="3" t="s">
        <v>17</v>
      </c>
      <c r="I4601" s="3" t="s">
        <v>10666</v>
      </c>
      <c r="J4601" s="3" t="s">
        <v>1261</v>
      </c>
      <c r="K4601" s="3" t="s">
        <v>10547</v>
      </c>
      <c r="L4601" s="3" t="s">
        <v>11205</v>
      </c>
      <c r="M4601" s="3" t="s">
        <v>32</v>
      </c>
      <c r="N4601" s="3">
        <f>IF(Broker_Trades2[[#This Row],[Status]]="Complete",((Broker_Trades2[Sell Price]-Broker_Trades2[Buy Price])/Broker_Trades2[[#This Row],[Buy Price]]),"")</f>
        <v>-0.1</v>
      </c>
      <c r="O46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601" s="3">
        <f>IFERROR(Broker_Trades2[[#This Row],[Return]]/Broker_Trades2[[#This Row],[Time]],Broker_Trades2[[#This Row],[Return]])</f>
        <v>-9.0909090909090922E-3</v>
      </c>
    </row>
    <row r="4602" spans="1:16" x14ac:dyDescent="0.3">
      <c r="A4602">
        <v>4601</v>
      </c>
      <c r="B4602" s="3" t="s">
        <v>10682</v>
      </c>
      <c r="C4602" s="4">
        <v>43866.632638888892</v>
      </c>
      <c r="D4602" s="3" t="s">
        <v>6721</v>
      </c>
      <c r="E4602" s="3" t="s">
        <v>1155</v>
      </c>
      <c r="F4602" s="3" t="s">
        <v>1156</v>
      </c>
      <c r="G4602">
        <v>62</v>
      </c>
      <c r="H4602" s="3" t="s">
        <v>17</v>
      </c>
      <c r="I4602" s="3" t="s">
        <v>10683</v>
      </c>
      <c r="J4602" s="3" t="s">
        <v>4703</v>
      </c>
      <c r="K4602" s="3" t="s">
        <v>12610</v>
      </c>
      <c r="L4602" s="3" t="s">
        <v>12659</v>
      </c>
      <c r="M4602" s="3" t="s">
        <v>32</v>
      </c>
      <c r="N4602" s="3">
        <f>IF(Broker_Trades2[[#This Row],[Status]]="Complete",((Broker_Trades2[Sell Price]-Broker_Trades2[Buy Price])/Broker_Trades2[[#This Row],[Buy Price]]),"")</f>
        <v>-9.999999999999995E-2</v>
      </c>
      <c r="O46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4602" s="3">
        <f>IFERROR(Broker_Trades2[[#This Row],[Return]]/Broker_Trades2[[#This Row],[Time]],Broker_Trades2[[#This Row],[Return]])</f>
        <v>-4.3478260869565192E-3</v>
      </c>
    </row>
    <row r="4603" spans="1:16" x14ac:dyDescent="0.3">
      <c r="A4603">
        <v>4602</v>
      </c>
      <c r="B4603" s="3" t="s">
        <v>10684</v>
      </c>
      <c r="C4603" s="4">
        <v>43865.643750000003</v>
      </c>
      <c r="D4603" s="3" t="s">
        <v>21</v>
      </c>
      <c r="E4603" s="3" t="s">
        <v>1862</v>
      </c>
      <c r="F4603" s="3" t="s">
        <v>1863</v>
      </c>
      <c r="G4603">
        <v>39</v>
      </c>
      <c r="H4603" s="3" t="s">
        <v>59</v>
      </c>
      <c r="I4603" s="3" t="s">
        <v>10685</v>
      </c>
      <c r="J4603" s="3" t="s">
        <v>10686</v>
      </c>
      <c r="K4603" s="3" t="s">
        <v>12657</v>
      </c>
      <c r="L4603" s="3" t="s">
        <v>12660</v>
      </c>
      <c r="M4603" s="3" t="s">
        <v>32</v>
      </c>
      <c r="N4603" s="3">
        <f>IF(Broker_Trades2[[#This Row],[Status]]="Complete",((Broker_Trades2[Sell Price]-Broker_Trades2[Buy Price])/Broker_Trades2[[#This Row],[Buy Price]]),"")</f>
        <v>-0.10000000000000003</v>
      </c>
      <c r="O46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4603" s="3">
        <f>IFERROR(Broker_Trades2[[#This Row],[Return]]/Broker_Trades2[[#This Row],[Time]],Broker_Trades2[[#This Row],[Return]])</f>
        <v>-3.2258064516129041E-3</v>
      </c>
    </row>
    <row r="4604" spans="1:16" x14ac:dyDescent="0.3">
      <c r="A4604">
        <v>4603</v>
      </c>
      <c r="B4604" s="3" t="s">
        <v>10687</v>
      </c>
      <c r="C4604" s="4">
        <v>43865.643750000003</v>
      </c>
      <c r="D4604" s="3" t="s">
        <v>21</v>
      </c>
      <c r="E4604" s="3" t="s">
        <v>1174</v>
      </c>
      <c r="F4604" s="3" t="s">
        <v>1175</v>
      </c>
      <c r="G4604">
        <v>5288</v>
      </c>
      <c r="H4604" s="3" t="s">
        <v>24</v>
      </c>
      <c r="I4604" s="3" t="s">
        <v>10685</v>
      </c>
      <c r="J4604" s="3" t="s">
        <v>10688</v>
      </c>
      <c r="K4604" s="3" t="s">
        <v>12605</v>
      </c>
      <c r="L4604" s="3" t="s">
        <v>12661</v>
      </c>
      <c r="M4604" s="3" t="s">
        <v>32</v>
      </c>
      <c r="N4604" s="3">
        <f>IF(Broker_Trades2[[#This Row],[Status]]="Complete",((Broker_Trades2[Sell Price]-Broker_Trades2[Buy Price])/Broker_Trades2[[#This Row],[Buy Price]]),"")</f>
        <v>-0.1</v>
      </c>
      <c r="O46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4604" s="3">
        <f>IFERROR(Broker_Trades2[[#This Row],[Return]]/Broker_Trades2[[#This Row],[Time]],Broker_Trades2[[#This Row],[Return]])</f>
        <v>-2.7027027027027029E-3</v>
      </c>
    </row>
    <row r="4605" spans="1:16" x14ac:dyDescent="0.3">
      <c r="A4605">
        <v>4604</v>
      </c>
      <c r="B4605" s="3" t="s">
        <v>10690</v>
      </c>
      <c r="C4605" s="4">
        <v>43865.643055555556</v>
      </c>
      <c r="D4605" s="3" t="s">
        <v>21</v>
      </c>
      <c r="E4605" s="3" t="s">
        <v>144</v>
      </c>
      <c r="F4605" s="3" t="s">
        <v>145</v>
      </c>
      <c r="G4605">
        <v>224</v>
      </c>
      <c r="H4605" s="3" t="s">
        <v>24</v>
      </c>
      <c r="I4605" s="3" t="s">
        <v>10685</v>
      </c>
      <c r="J4605" s="3" t="s">
        <v>10691</v>
      </c>
      <c r="K4605" s="3" t="s">
        <v>12605</v>
      </c>
      <c r="L4605" s="3" t="s">
        <v>12662</v>
      </c>
      <c r="M4605" s="3" t="s">
        <v>32</v>
      </c>
      <c r="N4605" s="3">
        <f>IF(Broker_Trades2[[#This Row],[Status]]="Complete",((Broker_Trades2[Sell Price]-Broker_Trades2[Buy Price])/Broker_Trades2[[#This Row],[Buy Price]]),"")</f>
        <v>-0.10000000000000005</v>
      </c>
      <c r="O46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4605" s="3">
        <f>IFERROR(Broker_Trades2[[#This Row],[Return]]/Broker_Trades2[[#This Row],[Time]],Broker_Trades2[[#This Row],[Return]])</f>
        <v>-2.7027027027027042E-3</v>
      </c>
    </row>
    <row r="4606" spans="1:16" x14ac:dyDescent="0.3">
      <c r="A4606">
        <v>4605</v>
      </c>
      <c r="B4606" s="3" t="s">
        <v>10692</v>
      </c>
      <c r="C4606" s="4">
        <v>43865.642361111109</v>
      </c>
      <c r="D4606" s="3" t="s">
        <v>21</v>
      </c>
      <c r="E4606" s="3" t="s">
        <v>413</v>
      </c>
      <c r="F4606" s="3" t="s">
        <v>414</v>
      </c>
      <c r="G4606">
        <v>419</v>
      </c>
      <c r="H4606" s="3" t="s">
        <v>24</v>
      </c>
      <c r="I4606" s="3" t="s">
        <v>10685</v>
      </c>
      <c r="J4606" s="3" t="s">
        <v>10471</v>
      </c>
      <c r="K4606" s="3" t="s">
        <v>12663</v>
      </c>
      <c r="L4606" s="3" t="s">
        <v>12664</v>
      </c>
      <c r="M4606" s="3" t="s">
        <v>32</v>
      </c>
      <c r="N4606" s="3">
        <f>IF(Broker_Trades2[[#This Row],[Status]]="Complete",((Broker_Trades2[Sell Price]-Broker_Trades2[Buy Price])/Broker_Trades2[[#This Row],[Buy Price]]),"")</f>
        <v>-9.9999999999999881E-2</v>
      </c>
      <c r="O46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4606" s="3">
        <f>IFERROR(Broker_Trades2[[#This Row],[Return]]/Broker_Trades2[[#This Row],[Time]],Broker_Trades2[[#This Row],[Return]])</f>
        <v>-3.3333333333333292E-3</v>
      </c>
    </row>
    <row r="4607" spans="1:16" hidden="1" x14ac:dyDescent="0.3">
      <c r="A4607">
        <v>4606</v>
      </c>
      <c r="B4607" s="3" t="s">
        <v>10694</v>
      </c>
      <c r="C4607" s="4">
        <v>43865.642361111109</v>
      </c>
      <c r="D4607" s="3" t="s">
        <v>21</v>
      </c>
      <c r="E4607" s="3" t="s">
        <v>10544</v>
      </c>
      <c r="F4607" s="3" t="s">
        <v>10545</v>
      </c>
      <c r="G4607">
        <v>1339</v>
      </c>
      <c r="H4607" s="3" t="s">
        <v>24</v>
      </c>
      <c r="I4607" s="3" t="s">
        <v>2695</v>
      </c>
      <c r="J4607" s="3" t="s">
        <v>2695</v>
      </c>
      <c r="K4607" s="3" t="s">
        <v>2695</v>
      </c>
      <c r="L4607" s="3" t="s">
        <v>2695</v>
      </c>
      <c r="M4607" s="3" t="s">
        <v>190</v>
      </c>
      <c r="N4607" s="3" t="str">
        <f>IF(Broker_Trades2[[#This Row],[Status]]="Complete",((Broker_Trades2[Sell Price]-Broker_Trades2[Buy Price])/Broker_Trades2[[#This Row],[Buy Price]]),"")</f>
        <v/>
      </c>
      <c r="O46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07" s="3" t="str">
        <f>IFERROR(Broker_Trades2[[#This Row],[Return]]/Broker_Trades2[[#This Row],[Time]],Broker_Trades2[[#This Row],[Return]])</f>
        <v/>
      </c>
    </row>
    <row r="4608" spans="1:16" hidden="1" x14ac:dyDescent="0.3">
      <c r="A4608">
        <v>4607</v>
      </c>
      <c r="B4608" s="3" t="s">
        <v>10695</v>
      </c>
      <c r="C4608" s="4">
        <v>43865.64166666667</v>
      </c>
      <c r="D4608" s="3" t="s">
        <v>21</v>
      </c>
      <c r="E4608" s="3" t="s">
        <v>1892</v>
      </c>
      <c r="F4608" s="3" t="s">
        <v>1688</v>
      </c>
      <c r="G4608">
        <v>5000</v>
      </c>
      <c r="H4608" s="3" t="s">
        <v>24</v>
      </c>
      <c r="I4608" s="3" t="s">
        <v>2695</v>
      </c>
      <c r="J4608" s="3" t="s">
        <v>2695</v>
      </c>
      <c r="K4608" s="3" t="s">
        <v>2695</v>
      </c>
      <c r="L4608" s="3" t="s">
        <v>2695</v>
      </c>
      <c r="M4608" s="3" t="s">
        <v>190</v>
      </c>
      <c r="N4608" s="3" t="str">
        <f>IF(Broker_Trades2[[#This Row],[Status]]="Complete",((Broker_Trades2[Sell Price]-Broker_Trades2[Buy Price])/Broker_Trades2[[#This Row],[Buy Price]]),"")</f>
        <v/>
      </c>
      <c r="O46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08" s="3" t="str">
        <f>IFERROR(Broker_Trades2[[#This Row],[Return]]/Broker_Trades2[[#This Row],[Time]],Broker_Trades2[[#This Row],[Return]])</f>
        <v/>
      </c>
    </row>
    <row r="4609" spans="1:16" hidden="1" x14ac:dyDescent="0.3">
      <c r="A4609">
        <v>4608</v>
      </c>
      <c r="B4609" s="3" t="s">
        <v>10696</v>
      </c>
      <c r="C4609" s="4">
        <v>43865.520138888889</v>
      </c>
      <c r="D4609" s="3" t="s">
        <v>38</v>
      </c>
      <c r="E4609" s="3" t="s">
        <v>1892</v>
      </c>
      <c r="F4609" s="3" t="s">
        <v>1688</v>
      </c>
      <c r="G4609">
        <v>3255</v>
      </c>
      <c r="H4609" s="3" t="s">
        <v>59</v>
      </c>
      <c r="I4609" s="3" t="s">
        <v>2695</v>
      </c>
      <c r="J4609" s="3" t="s">
        <v>2695</v>
      </c>
      <c r="K4609" s="3" t="s">
        <v>2695</v>
      </c>
      <c r="L4609" s="3" t="s">
        <v>2695</v>
      </c>
      <c r="M4609" s="3" t="s">
        <v>190</v>
      </c>
      <c r="N4609" s="3" t="str">
        <f>IF(Broker_Trades2[[#This Row],[Status]]="Complete",((Broker_Trades2[Sell Price]-Broker_Trades2[Buy Price])/Broker_Trades2[[#This Row],[Buy Price]]),"")</f>
        <v/>
      </c>
      <c r="O460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09" s="3" t="str">
        <f>IFERROR(Broker_Trades2[[#This Row],[Return]]/Broker_Trades2[[#This Row],[Time]],Broker_Trades2[[#This Row],[Return]])</f>
        <v/>
      </c>
    </row>
    <row r="4610" spans="1:16" hidden="1" x14ac:dyDescent="0.3">
      <c r="A4610">
        <v>4609</v>
      </c>
      <c r="B4610" s="3" t="s">
        <v>10697</v>
      </c>
      <c r="C4610" s="4">
        <v>43865.520138888889</v>
      </c>
      <c r="D4610" s="3" t="s">
        <v>38</v>
      </c>
      <c r="E4610" s="3" t="s">
        <v>1892</v>
      </c>
      <c r="F4610" s="3" t="s">
        <v>1688</v>
      </c>
      <c r="G4610">
        <v>2050</v>
      </c>
      <c r="H4610" s="3" t="s">
        <v>24</v>
      </c>
      <c r="I4610" s="3" t="s">
        <v>2695</v>
      </c>
      <c r="J4610" s="3" t="s">
        <v>2695</v>
      </c>
      <c r="K4610" s="3" t="s">
        <v>2695</v>
      </c>
      <c r="L4610" s="3" t="s">
        <v>2695</v>
      </c>
      <c r="M4610" s="3" t="s">
        <v>190</v>
      </c>
      <c r="N4610" s="3" t="str">
        <f>IF(Broker_Trades2[[#This Row],[Status]]="Complete",((Broker_Trades2[Sell Price]-Broker_Trades2[Buy Price])/Broker_Trades2[[#This Row],[Buy Price]]),"")</f>
        <v/>
      </c>
      <c r="O461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10" s="3" t="str">
        <f>IFERROR(Broker_Trades2[[#This Row],[Return]]/Broker_Trades2[[#This Row],[Time]],Broker_Trades2[[#This Row],[Return]])</f>
        <v/>
      </c>
    </row>
    <row r="4611" spans="1:16" hidden="1" x14ac:dyDescent="0.3">
      <c r="A4611">
        <v>4610</v>
      </c>
      <c r="B4611" s="3" t="s">
        <v>10698</v>
      </c>
      <c r="C4611" s="4">
        <v>43865.519444444442</v>
      </c>
      <c r="D4611" s="3" t="s">
        <v>38</v>
      </c>
      <c r="E4611" s="3" t="s">
        <v>1892</v>
      </c>
      <c r="F4611" s="3" t="s">
        <v>1688</v>
      </c>
      <c r="G4611">
        <v>1180</v>
      </c>
      <c r="H4611" s="3" t="s">
        <v>24</v>
      </c>
      <c r="I4611" s="3" t="s">
        <v>2695</v>
      </c>
      <c r="J4611" s="3" t="s">
        <v>2695</v>
      </c>
      <c r="K4611" s="3" t="s">
        <v>2695</v>
      </c>
      <c r="L4611" s="3" t="s">
        <v>2695</v>
      </c>
      <c r="M4611" s="3" t="s">
        <v>190</v>
      </c>
      <c r="N4611" s="3" t="str">
        <f>IF(Broker_Trades2[[#This Row],[Status]]="Complete",((Broker_Trades2[Sell Price]-Broker_Trades2[Buy Price])/Broker_Trades2[[#This Row],[Buy Price]]),"")</f>
        <v/>
      </c>
      <c r="O46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11" s="3" t="str">
        <f>IFERROR(Broker_Trades2[[#This Row],[Return]]/Broker_Trades2[[#This Row],[Time]],Broker_Trades2[[#This Row],[Return]])</f>
        <v/>
      </c>
    </row>
    <row r="4612" spans="1:16" hidden="1" x14ac:dyDescent="0.3">
      <c r="A4612">
        <v>4611</v>
      </c>
      <c r="B4612" s="3" t="s">
        <v>10699</v>
      </c>
      <c r="C4612" s="4">
        <v>43865.519444444442</v>
      </c>
      <c r="D4612" s="3" t="s">
        <v>38</v>
      </c>
      <c r="E4612" s="3" t="s">
        <v>1892</v>
      </c>
      <c r="F4612" s="3" t="s">
        <v>1688</v>
      </c>
      <c r="G4612">
        <v>865</v>
      </c>
      <c r="H4612" s="3" t="s">
        <v>24</v>
      </c>
      <c r="I4612" s="3" t="s">
        <v>2695</v>
      </c>
      <c r="J4612" s="3" t="s">
        <v>2695</v>
      </c>
      <c r="K4612" s="3" t="s">
        <v>2695</v>
      </c>
      <c r="L4612" s="3" t="s">
        <v>2695</v>
      </c>
      <c r="M4612" s="3" t="s">
        <v>190</v>
      </c>
      <c r="N4612" s="3" t="str">
        <f>IF(Broker_Trades2[[#This Row],[Status]]="Complete",((Broker_Trades2[Sell Price]-Broker_Trades2[Buy Price])/Broker_Trades2[[#This Row],[Buy Price]]),"")</f>
        <v/>
      </c>
      <c r="O46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12" s="3" t="str">
        <f>IFERROR(Broker_Trades2[[#This Row],[Return]]/Broker_Trades2[[#This Row],[Time]],Broker_Trades2[[#This Row],[Return]])</f>
        <v/>
      </c>
    </row>
    <row r="4613" spans="1:16" hidden="1" x14ac:dyDescent="0.3">
      <c r="A4613">
        <v>4612</v>
      </c>
      <c r="B4613" s="3" t="s">
        <v>10700</v>
      </c>
      <c r="C4613" s="4">
        <v>43865.519444444442</v>
      </c>
      <c r="D4613" s="3" t="s">
        <v>38</v>
      </c>
      <c r="E4613" s="3" t="s">
        <v>1892</v>
      </c>
      <c r="F4613" s="3" t="s">
        <v>1688</v>
      </c>
      <c r="G4613">
        <v>110</v>
      </c>
      <c r="H4613" s="3" t="s">
        <v>24</v>
      </c>
      <c r="I4613" s="3" t="s">
        <v>2695</v>
      </c>
      <c r="J4613" s="3" t="s">
        <v>2695</v>
      </c>
      <c r="K4613" s="3" t="s">
        <v>2695</v>
      </c>
      <c r="L4613" s="3" t="s">
        <v>2695</v>
      </c>
      <c r="M4613" s="3" t="s">
        <v>190</v>
      </c>
      <c r="N4613" s="3" t="str">
        <f>IF(Broker_Trades2[[#This Row],[Status]]="Complete",((Broker_Trades2[Sell Price]-Broker_Trades2[Buy Price])/Broker_Trades2[[#This Row],[Buy Price]]),"")</f>
        <v/>
      </c>
      <c r="O46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13" s="3" t="str">
        <f>IFERROR(Broker_Trades2[[#This Row],[Return]]/Broker_Trades2[[#This Row],[Time]],Broker_Trades2[[#This Row],[Return]])</f>
        <v/>
      </c>
    </row>
    <row r="4614" spans="1:16" hidden="1" x14ac:dyDescent="0.3">
      <c r="A4614">
        <v>4613</v>
      </c>
      <c r="B4614" s="3" t="s">
        <v>10701</v>
      </c>
      <c r="C4614" s="4">
        <v>43865.519444444442</v>
      </c>
      <c r="D4614" s="3" t="s">
        <v>34</v>
      </c>
      <c r="E4614" s="3" t="s">
        <v>1892</v>
      </c>
      <c r="F4614" s="3" t="s">
        <v>1688</v>
      </c>
      <c r="G4614">
        <v>150</v>
      </c>
      <c r="H4614" s="3" t="s">
        <v>24</v>
      </c>
      <c r="I4614" s="3" t="s">
        <v>2695</v>
      </c>
      <c r="J4614" s="3" t="s">
        <v>2695</v>
      </c>
      <c r="K4614" s="3" t="s">
        <v>2695</v>
      </c>
      <c r="L4614" s="3" t="s">
        <v>2695</v>
      </c>
      <c r="M4614" s="3" t="s">
        <v>190</v>
      </c>
      <c r="N4614" s="3" t="str">
        <f>IF(Broker_Trades2[[#This Row],[Status]]="Complete",((Broker_Trades2[Sell Price]-Broker_Trades2[Buy Price])/Broker_Trades2[[#This Row],[Buy Price]]),"")</f>
        <v/>
      </c>
      <c r="O46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14" s="3" t="str">
        <f>IFERROR(Broker_Trades2[[#This Row],[Return]]/Broker_Trades2[[#This Row],[Time]],Broker_Trades2[[#This Row],[Return]])</f>
        <v/>
      </c>
    </row>
    <row r="4615" spans="1:16" hidden="1" x14ac:dyDescent="0.3">
      <c r="A4615">
        <v>4614</v>
      </c>
      <c r="B4615" s="3" t="s">
        <v>10702</v>
      </c>
      <c r="C4615" s="4">
        <v>43865.519444444442</v>
      </c>
      <c r="D4615" s="3" t="s">
        <v>34</v>
      </c>
      <c r="E4615" s="3" t="s">
        <v>1892</v>
      </c>
      <c r="F4615" s="3" t="s">
        <v>1688</v>
      </c>
      <c r="G4615">
        <v>2800</v>
      </c>
      <c r="H4615" s="3" t="s">
        <v>24</v>
      </c>
      <c r="I4615" s="3" t="s">
        <v>2695</v>
      </c>
      <c r="J4615" s="3" t="s">
        <v>2695</v>
      </c>
      <c r="K4615" s="3" t="s">
        <v>2695</v>
      </c>
      <c r="L4615" s="3" t="s">
        <v>2695</v>
      </c>
      <c r="M4615" s="3" t="s">
        <v>190</v>
      </c>
      <c r="N4615" s="3" t="str">
        <f>IF(Broker_Trades2[[#This Row],[Status]]="Complete",((Broker_Trades2[Sell Price]-Broker_Trades2[Buy Price])/Broker_Trades2[[#This Row],[Buy Price]]),"")</f>
        <v/>
      </c>
      <c r="O46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15" s="3" t="str">
        <f>IFERROR(Broker_Trades2[[#This Row],[Return]]/Broker_Trades2[[#This Row],[Time]],Broker_Trades2[[#This Row],[Return]])</f>
        <v/>
      </c>
    </row>
    <row r="4616" spans="1:16" hidden="1" x14ac:dyDescent="0.3">
      <c r="A4616">
        <v>4615</v>
      </c>
      <c r="B4616" s="3" t="s">
        <v>10703</v>
      </c>
      <c r="C4616" s="4">
        <v>43865.518750000003</v>
      </c>
      <c r="D4616" s="3" t="s">
        <v>34</v>
      </c>
      <c r="E4616" s="3" t="s">
        <v>1892</v>
      </c>
      <c r="F4616" s="3" t="s">
        <v>1688</v>
      </c>
      <c r="G4616">
        <v>630</v>
      </c>
      <c r="H4616" s="3" t="s">
        <v>24</v>
      </c>
      <c r="I4616" s="3" t="s">
        <v>2695</v>
      </c>
      <c r="J4616" s="3" t="s">
        <v>2695</v>
      </c>
      <c r="K4616" s="3" t="s">
        <v>2695</v>
      </c>
      <c r="L4616" s="3" t="s">
        <v>2695</v>
      </c>
      <c r="M4616" s="3" t="s">
        <v>190</v>
      </c>
      <c r="N4616" s="3" t="str">
        <f>IF(Broker_Trades2[[#This Row],[Status]]="Complete",((Broker_Trades2[Sell Price]-Broker_Trades2[Buy Price])/Broker_Trades2[[#This Row],[Buy Price]]),"")</f>
        <v/>
      </c>
      <c r="O461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16" s="3" t="str">
        <f>IFERROR(Broker_Trades2[[#This Row],[Return]]/Broker_Trades2[[#This Row],[Time]],Broker_Trades2[[#This Row],[Return]])</f>
        <v/>
      </c>
    </row>
    <row r="4617" spans="1:16" hidden="1" x14ac:dyDescent="0.3">
      <c r="A4617">
        <v>4616</v>
      </c>
      <c r="B4617" s="3" t="s">
        <v>10704</v>
      </c>
      <c r="C4617" s="4">
        <v>43865.518750000003</v>
      </c>
      <c r="D4617" s="3" t="s">
        <v>34</v>
      </c>
      <c r="E4617" s="3" t="s">
        <v>1892</v>
      </c>
      <c r="F4617" s="3" t="s">
        <v>1688</v>
      </c>
      <c r="G4617">
        <v>5000</v>
      </c>
      <c r="H4617" s="3" t="s">
        <v>24</v>
      </c>
      <c r="I4617" s="3" t="s">
        <v>2695</v>
      </c>
      <c r="J4617" s="3" t="s">
        <v>2695</v>
      </c>
      <c r="K4617" s="3" t="s">
        <v>2695</v>
      </c>
      <c r="L4617" s="3" t="s">
        <v>2695</v>
      </c>
      <c r="M4617" s="3" t="s">
        <v>190</v>
      </c>
      <c r="N4617" s="3" t="str">
        <f>IF(Broker_Trades2[[#This Row],[Status]]="Complete",((Broker_Trades2[Sell Price]-Broker_Trades2[Buy Price])/Broker_Trades2[[#This Row],[Buy Price]]),"")</f>
        <v/>
      </c>
      <c r="O461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17" s="3" t="str">
        <f>IFERROR(Broker_Trades2[[#This Row],[Return]]/Broker_Trades2[[#This Row],[Time]],Broker_Trades2[[#This Row],[Return]])</f>
        <v/>
      </c>
    </row>
    <row r="4618" spans="1:16" hidden="1" x14ac:dyDescent="0.3">
      <c r="A4618">
        <v>4617</v>
      </c>
      <c r="B4618" s="3" t="s">
        <v>10705</v>
      </c>
      <c r="C4618" s="4">
        <v>43861.426388888889</v>
      </c>
      <c r="D4618" s="3" t="s">
        <v>34</v>
      </c>
      <c r="E4618" s="3" t="s">
        <v>1892</v>
      </c>
      <c r="F4618" s="3" t="s">
        <v>1688</v>
      </c>
      <c r="G4618">
        <v>875</v>
      </c>
      <c r="H4618" s="3" t="s">
        <v>24</v>
      </c>
      <c r="I4618" s="3" t="s">
        <v>2695</v>
      </c>
      <c r="J4618" s="3" t="s">
        <v>2695</v>
      </c>
      <c r="K4618" s="3" t="s">
        <v>2695</v>
      </c>
      <c r="L4618" s="3" t="s">
        <v>2695</v>
      </c>
      <c r="M4618" s="3" t="s">
        <v>190</v>
      </c>
      <c r="N4618" s="3" t="str">
        <f>IF(Broker_Trades2[[#This Row],[Status]]="Complete",((Broker_Trades2[Sell Price]-Broker_Trades2[Buy Price])/Broker_Trades2[[#This Row],[Buy Price]]),"")</f>
        <v/>
      </c>
      <c r="O46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18" s="3" t="str">
        <f>IFERROR(Broker_Trades2[[#This Row],[Return]]/Broker_Trades2[[#This Row],[Time]],Broker_Trades2[[#This Row],[Return]])</f>
        <v/>
      </c>
    </row>
    <row r="4619" spans="1:16" hidden="1" x14ac:dyDescent="0.3">
      <c r="A4619">
        <v>4618</v>
      </c>
      <c r="B4619" s="3" t="s">
        <v>10706</v>
      </c>
      <c r="C4619" s="4">
        <v>43861.423611111109</v>
      </c>
      <c r="D4619" s="3" t="s">
        <v>34</v>
      </c>
      <c r="E4619" s="3" t="s">
        <v>1892</v>
      </c>
      <c r="F4619" s="3" t="s">
        <v>1688</v>
      </c>
      <c r="G4619">
        <v>805</v>
      </c>
      <c r="H4619" s="3" t="s">
        <v>24</v>
      </c>
      <c r="I4619" s="3" t="s">
        <v>2695</v>
      </c>
      <c r="J4619" s="3" t="s">
        <v>2695</v>
      </c>
      <c r="K4619" s="3" t="s">
        <v>2695</v>
      </c>
      <c r="L4619" s="3" t="s">
        <v>2695</v>
      </c>
      <c r="M4619" s="3" t="s">
        <v>190</v>
      </c>
      <c r="N4619" s="3" t="str">
        <f>IF(Broker_Trades2[[#This Row],[Status]]="Complete",((Broker_Trades2[Sell Price]-Broker_Trades2[Buy Price])/Broker_Trades2[[#This Row],[Buy Price]]),"")</f>
        <v/>
      </c>
      <c r="O461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19" s="3" t="str">
        <f>IFERROR(Broker_Trades2[[#This Row],[Return]]/Broker_Trades2[[#This Row],[Time]],Broker_Trades2[[#This Row],[Return]])</f>
        <v/>
      </c>
    </row>
    <row r="4620" spans="1:16" hidden="1" x14ac:dyDescent="0.3">
      <c r="A4620">
        <v>4619</v>
      </c>
      <c r="B4620" s="3" t="s">
        <v>10707</v>
      </c>
      <c r="C4620" s="4">
        <v>43861.420138888891</v>
      </c>
      <c r="D4620" s="3" t="s">
        <v>34</v>
      </c>
      <c r="E4620" s="3" t="s">
        <v>1892</v>
      </c>
      <c r="F4620" s="3" t="s">
        <v>1688</v>
      </c>
      <c r="G4620">
        <v>3670</v>
      </c>
      <c r="H4620" s="3" t="s">
        <v>24</v>
      </c>
      <c r="I4620" s="3" t="s">
        <v>2695</v>
      </c>
      <c r="J4620" s="3" t="s">
        <v>2695</v>
      </c>
      <c r="K4620" s="3" t="s">
        <v>2695</v>
      </c>
      <c r="L4620" s="3" t="s">
        <v>2695</v>
      </c>
      <c r="M4620" s="3" t="s">
        <v>190</v>
      </c>
      <c r="N4620" s="3" t="str">
        <f>IF(Broker_Trades2[[#This Row],[Status]]="Complete",((Broker_Trades2[Sell Price]-Broker_Trades2[Buy Price])/Broker_Trades2[[#This Row],[Buy Price]]),"")</f>
        <v/>
      </c>
      <c r="O462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20" s="3" t="str">
        <f>IFERROR(Broker_Trades2[[#This Row],[Return]]/Broker_Trades2[[#This Row],[Time]],Broker_Trades2[[#This Row],[Return]])</f>
        <v/>
      </c>
    </row>
    <row r="4621" spans="1:16" x14ac:dyDescent="0.3">
      <c r="A4621">
        <v>4620</v>
      </c>
      <c r="B4621" s="3" t="s">
        <v>10708</v>
      </c>
      <c r="C4621" s="4">
        <v>43861.418055555558</v>
      </c>
      <c r="D4621" s="3" t="s">
        <v>34</v>
      </c>
      <c r="E4621" s="3" t="s">
        <v>1892</v>
      </c>
      <c r="F4621" s="3" t="s">
        <v>1688</v>
      </c>
      <c r="G4621">
        <v>11000</v>
      </c>
      <c r="H4621" s="3" t="s">
        <v>24</v>
      </c>
      <c r="I4621" s="3" t="s">
        <v>10637</v>
      </c>
      <c r="J4621" s="3" t="s">
        <v>10709</v>
      </c>
      <c r="K4621" s="3" t="s">
        <v>12665</v>
      </c>
      <c r="L4621" s="3" t="s">
        <v>12666</v>
      </c>
      <c r="M4621" s="3" t="s">
        <v>32</v>
      </c>
      <c r="N4621" s="3">
        <f>IF(Broker_Trades2[[#This Row],[Status]]="Complete",((Broker_Trades2[Sell Price]-Broker_Trades2[Buy Price])/Broker_Trades2[[#This Row],[Buy Price]]),"")</f>
        <v>-9.9999999999999922E-2</v>
      </c>
      <c r="O46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4621" s="3">
        <f>IFERROR(Broker_Trades2[[#This Row],[Return]]/Broker_Trades2[[#This Row],[Time]],Broker_Trades2[[#This Row],[Return]])</f>
        <v>-3.1249999999999976E-3</v>
      </c>
    </row>
    <row r="4622" spans="1:16" x14ac:dyDescent="0.3">
      <c r="A4622">
        <v>4621</v>
      </c>
      <c r="B4622" s="3" t="s">
        <v>10710</v>
      </c>
      <c r="C4622" s="4">
        <v>43860.676388888889</v>
      </c>
      <c r="D4622" s="3" t="s">
        <v>21</v>
      </c>
      <c r="E4622" s="3" t="s">
        <v>1332</v>
      </c>
      <c r="F4622" s="3" t="s">
        <v>569</v>
      </c>
      <c r="G4622">
        <v>1913</v>
      </c>
      <c r="H4622" s="3" t="s">
        <v>24</v>
      </c>
      <c r="I4622" s="3" t="s">
        <v>10637</v>
      </c>
      <c r="J4622" s="3" t="s">
        <v>10638</v>
      </c>
      <c r="K4622" s="3" t="s">
        <v>10711</v>
      </c>
      <c r="L4622" s="3" t="s">
        <v>12667</v>
      </c>
      <c r="M4622" s="3" t="s">
        <v>32</v>
      </c>
      <c r="N4622" s="3">
        <f>IF(Broker_Trades2[[#This Row],[Status]]="Complete",((Broker_Trades2[Sell Price]-Broker_Trades2[Buy Price])/Broker_Trades2[[#This Row],[Buy Price]]),"")</f>
        <v>4.8793859649122806E-2</v>
      </c>
      <c r="O46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622" s="3">
        <f>IFERROR(Broker_Trades2[[#This Row],[Return]]/Broker_Trades2[[#This Row],[Time]],Broker_Trades2[[#This Row],[Return]])</f>
        <v>1.6264619883040937E-2</v>
      </c>
    </row>
    <row r="4623" spans="1:16" x14ac:dyDescent="0.3">
      <c r="A4623">
        <v>4622</v>
      </c>
      <c r="B4623" s="3" t="s">
        <v>10713</v>
      </c>
      <c r="C4623" s="4">
        <v>43859.67291666667</v>
      </c>
      <c r="D4623" s="3" t="s">
        <v>21</v>
      </c>
      <c r="E4623" s="3" t="s">
        <v>1344</v>
      </c>
      <c r="F4623" s="3" t="s">
        <v>1345</v>
      </c>
      <c r="G4623">
        <v>8083</v>
      </c>
      <c r="H4623" s="3" t="s">
        <v>24</v>
      </c>
      <c r="I4623" s="3" t="s">
        <v>10714</v>
      </c>
      <c r="J4623" s="3" t="s">
        <v>5690</v>
      </c>
      <c r="K4623" s="3" t="s">
        <v>12621</v>
      </c>
      <c r="L4623" s="3" t="s">
        <v>12668</v>
      </c>
      <c r="M4623" s="3" t="s">
        <v>32</v>
      </c>
      <c r="N4623" s="3">
        <f>IF(Broker_Trades2[[#This Row],[Status]]="Complete",((Broker_Trades2[Sell Price]-Broker_Trades2[Buy Price])/Broker_Trades2[[#This Row],[Buy Price]]),"")</f>
        <v>-0.1</v>
      </c>
      <c r="O46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4623" s="3">
        <f>IFERROR(Broker_Trades2[[#This Row],[Return]]/Broker_Trades2[[#This Row],[Time]],Broker_Trades2[[#This Row],[Return]])</f>
        <v>-3.7037037037037038E-3</v>
      </c>
    </row>
    <row r="4624" spans="1:16" hidden="1" x14ac:dyDescent="0.3">
      <c r="A4624">
        <v>4623</v>
      </c>
      <c r="B4624" s="3" t="s">
        <v>10715</v>
      </c>
      <c r="C4624" s="4">
        <v>43858.665972222225</v>
      </c>
      <c r="D4624" s="3" t="s">
        <v>34</v>
      </c>
      <c r="E4624" s="3" t="s">
        <v>1344</v>
      </c>
      <c r="F4624" s="3" t="s">
        <v>1345</v>
      </c>
      <c r="G4624">
        <v>882</v>
      </c>
      <c r="H4624" s="3" t="s">
        <v>24</v>
      </c>
      <c r="I4624" s="3" t="s">
        <v>2695</v>
      </c>
      <c r="J4624" s="3" t="s">
        <v>2695</v>
      </c>
      <c r="K4624" s="3" t="s">
        <v>2695</v>
      </c>
      <c r="L4624" s="3" t="s">
        <v>2695</v>
      </c>
      <c r="M4624" s="3" t="s">
        <v>190</v>
      </c>
      <c r="N4624" s="3" t="str">
        <f>IF(Broker_Trades2[[#This Row],[Status]]="Complete",((Broker_Trades2[Sell Price]-Broker_Trades2[Buy Price])/Broker_Trades2[[#This Row],[Buy Price]]),"")</f>
        <v/>
      </c>
      <c r="O462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24" s="3" t="str">
        <f>IFERROR(Broker_Trades2[[#This Row],[Return]]/Broker_Trades2[[#This Row],[Time]],Broker_Trades2[[#This Row],[Return]])</f>
        <v/>
      </c>
    </row>
    <row r="4625" spans="1:16" hidden="1" x14ac:dyDescent="0.3">
      <c r="A4625">
        <v>4624</v>
      </c>
      <c r="B4625" s="3" t="s">
        <v>10716</v>
      </c>
      <c r="C4625" s="4">
        <v>43858.661111111112</v>
      </c>
      <c r="D4625" s="3" t="s">
        <v>34</v>
      </c>
      <c r="E4625" s="3" t="s">
        <v>1344</v>
      </c>
      <c r="F4625" s="3" t="s">
        <v>1345</v>
      </c>
      <c r="G4625">
        <v>1614</v>
      </c>
      <c r="H4625" s="3" t="s">
        <v>24</v>
      </c>
      <c r="I4625" s="3" t="s">
        <v>2695</v>
      </c>
      <c r="J4625" s="3" t="s">
        <v>2695</v>
      </c>
      <c r="K4625" s="3" t="s">
        <v>2695</v>
      </c>
      <c r="L4625" s="3" t="s">
        <v>2695</v>
      </c>
      <c r="M4625" s="3" t="s">
        <v>190</v>
      </c>
      <c r="N4625" s="3" t="str">
        <f>IF(Broker_Trades2[[#This Row],[Status]]="Complete",((Broker_Trades2[Sell Price]-Broker_Trades2[Buy Price])/Broker_Trades2[[#This Row],[Buy Price]]),"")</f>
        <v/>
      </c>
      <c r="O462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25" s="3" t="str">
        <f>IFERROR(Broker_Trades2[[#This Row],[Return]]/Broker_Trades2[[#This Row],[Time]],Broker_Trades2[[#This Row],[Return]])</f>
        <v/>
      </c>
    </row>
    <row r="4626" spans="1:16" hidden="1" x14ac:dyDescent="0.3">
      <c r="A4626">
        <v>4625</v>
      </c>
      <c r="B4626" s="3" t="s">
        <v>10717</v>
      </c>
      <c r="C4626" s="4">
        <v>43853.613194444442</v>
      </c>
      <c r="D4626" s="3" t="s">
        <v>38</v>
      </c>
      <c r="E4626" s="3" t="s">
        <v>1344</v>
      </c>
      <c r="F4626" s="3" t="s">
        <v>1345</v>
      </c>
      <c r="G4626">
        <v>3040</v>
      </c>
      <c r="H4626" s="3" t="s">
        <v>59</v>
      </c>
      <c r="I4626" s="3" t="s">
        <v>2695</v>
      </c>
      <c r="J4626" s="3" t="s">
        <v>2695</v>
      </c>
      <c r="K4626" s="3" t="s">
        <v>2695</v>
      </c>
      <c r="L4626" s="3" t="s">
        <v>2695</v>
      </c>
      <c r="M4626" s="3" t="s">
        <v>190</v>
      </c>
      <c r="N4626" s="3" t="str">
        <f>IF(Broker_Trades2[[#This Row],[Status]]="Complete",((Broker_Trades2[Sell Price]-Broker_Trades2[Buy Price])/Broker_Trades2[[#This Row],[Buy Price]]),"")</f>
        <v/>
      </c>
      <c r="O46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26" s="3" t="str">
        <f>IFERROR(Broker_Trades2[[#This Row],[Return]]/Broker_Trades2[[#This Row],[Time]],Broker_Trades2[[#This Row],[Return]])</f>
        <v/>
      </c>
    </row>
    <row r="4627" spans="1:16" hidden="1" x14ac:dyDescent="0.3">
      <c r="A4627">
        <v>4626</v>
      </c>
      <c r="B4627" s="3" t="s">
        <v>10718</v>
      </c>
      <c r="C4627" s="4">
        <v>43853.612500000003</v>
      </c>
      <c r="D4627" s="3" t="s">
        <v>38</v>
      </c>
      <c r="E4627" s="3" t="s">
        <v>1344</v>
      </c>
      <c r="F4627" s="3" t="s">
        <v>1345</v>
      </c>
      <c r="G4627">
        <v>12</v>
      </c>
      <c r="H4627" s="3" t="s">
        <v>59</v>
      </c>
      <c r="I4627" s="3" t="s">
        <v>2695</v>
      </c>
      <c r="J4627" s="3" t="s">
        <v>2695</v>
      </c>
      <c r="K4627" s="3" t="s">
        <v>2695</v>
      </c>
      <c r="L4627" s="3" t="s">
        <v>2695</v>
      </c>
      <c r="M4627" s="3" t="s">
        <v>190</v>
      </c>
      <c r="N4627" s="3" t="str">
        <f>IF(Broker_Trades2[[#This Row],[Status]]="Complete",((Broker_Trades2[Sell Price]-Broker_Trades2[Buy Price])/Broker_Trades2[[#This Row],[Buy Price]]),"")</f>
        <v/>
      </c>
      <c r="O46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27" s="3" t="str">
        <f>IFERROR(Broker_Trades2[[#This Row],[Return]]/Broker_Trades2[[#This Row],[Time]],Broker_Trades2[[#This Row],[Return]])</f>
        <v/>
      </c>
    </row>
    <row r="4628" spans="1:16" hidden="1" x14ac:dyDescent="0.3">
      <c r="A4628">
        <v>4627</v>
      </c>
      <c r="B4628" s="3" t="s">
        <v>10719</v>
      </c>
      <c r="C4628" s="4">
        <v>43853.611805555556</v>
      </c>
      <c r="D4628" s="3" t="s">
        <v>38</v>
      </c>
      <c r="E4628" s="3" t="s">
        <v>1344</v>
      </c>
      <c r="F4628" s="3" t="s">
        <v>1345</v>
      </c>
      <c r="G4628">
        <v>640</v>
      </c>
      <c r="H4628" s="3" t="s">
        <v>59</v>
      </c>
      <c r="I4628" s="3" t="s">
        <v>2695</v>
      </c>
      <c r="J4628" s="3" t="s">
        <v>2695</v>
      </c>
      <c r="K4628" s="3" t="s">
        <v>2695</v>
      </c>
      <c r="L4628" s="3" t="s">
        <v>2695</v>
      </c>
      <c r="M4628" s="3" t="s">
        <v>190</v>
      </c>
      <c r="N4628" s="3" t="str">
        <f>IF(Broker_Trades2[[#This Row],[Status]]="Complete",((Broker_Trades2[Sell Price]-Broker_Trades2[Buy Price])/Broker_Trades2[[#This Row],[Buy Price]]),"")</f>
        <v/>
      </c>
      <c r="O46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28" s="3" t="str">
        <f>IFERROR(Broker_Trades2[[#This Row],[Return]]/Broker_Trades2[[#This Row],[Time]],Broker_Trades2[[#This Row],[Return]])</f>
        <v/>
      </c>
    </row>
    <row r="4629" spans="1:16" x14ac:dyDescent="0.3">
      <c r="A4629">
        <v>4628</v>
      </c>
      <c r="B4629" s="3" t="s">
        <v>10622</v>
      </c>
      <c r="C4629" s="4">
        <v>43853.606944444444</v>
      </c>
      <c r="D4629" s="3" t="s">
        <v>38</v>
      </c>
      <c r="E4629" s="3" t="s">
        <v>2143</v>
      </c>
      <c r="F4629" s="3" t="s">
        <v>242</v>
      </c>
      <c r="G4629">
        <v>345</v>
      </c>
      <c r="H4629" s="3" t="s">
        <v>24</v>
      </c>
      <c r="I4629" s="3" t="s">
        <v>10623</v>
      </c>
      <c r="J4629" s="3" t="s">
        <v>10624</v>
      </c>
      <c r="K4629" s="3" t="s">
        <v>12669</v>
      </c>
      <c r="L4629" s="3" t="s">
        <v>12670</v>
      </c>
      <c r="M4629" s="3" t="s">
        <v>32</v>
      </c>
      <c r="N4629" s="3">
        <f>IF(Broker_Trades2[[#This Row],[Status]]="Complete",((Broker_Trades2[Sell Price]-Broker_Trades2[Buy Price])/Broker_Trades2[[#This Row],[Buy Price]]),"")</f>
        <v>-0.10000000000000016</v>
      </c>
      <c r="O46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4629" s="3">
        <f>IFERROR(Broker_Trades2[[#This Row],[Return]]/Broker_Trades2[[#This Row],[Time]],Broker_Trades2[[#This Row],[Return]])</f>
        <v>-1.1111111111111129E-2</v>
      </c>
    </row>
    <row r="4630" spans="1:16" x14ac:dyDescent="0.3">
      <c r="A4630">
        <v>4629</v>
      </c>
      <c r="B4630" s="3" t="s">
        <v>10627</v>
      </c>
      <c r="C4630" s="4">
        <v>43853.606944444444</v>
      </c>
      <c r="D4630" s="3" t="s">
        <v>38</v>
      </c>
      <c r="E4630" s="3" t="s">
        <v>1781</v>
      </c>
      <c r="F4630" s="3" t="s">
        <v>1782</v>
      </c>
      <c r="G4630">
        <v>5200</v>
      </c>
      <c r="H4630" s="3" t="s">
        <v>24</v>
      </c>
      <c r="I4630" s="3" t="s">
        <v>10623</v>
      </c>
      <c r="J4630" s="3" t="s">
        <v>10628</v>
      </c>
      <c r="K4630" s="3" t="s">
        <v>12610</v>
      </c>
      <c r="L4630" s="3" t="s">
        <v>12671</v>
      </c>
      <c r="M4630" s="3" t="s">
        <v>32</v>
      </c>
      <c r="N4630" s="3">
        <f>IF(Broker_Trades2[[#This Row],[Status]]="Complete",((Broker_Trades2[Sell Price]-Broker_Trades2[Buy Price])/Broker_Trades2[[#This Row],[Buy Price]]),"")</f>
        <v>-0.1</v>
      </c>
      <c r="O46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4630" s="3">
        <f>IFERROR(Broker_Trades2[[#This Row],[Return]]/Broker_Trades2[[#This Row],[Time]],Broker_Trades2[[#This Row],[Return]])</f>
        <v>-2.7777777777777779E-3</v>
      </c>
    </row>
    <row r="4631" spans="1:16" x14ac:dyDescent="0.3">
      <c r="A4631">
        <v>4630</v>
      </c>
      <c r="B4631" s="3" t="s">
        <v>10629</v>
      </c>
      <c r="C4631" s="4">
        <v>43853.606249999997</v>
      </c>
      <c r="D4631" s="3" t="s">
        <v>38</v>
      </c>
      <c r="E4631" s="3" t="s">
        <v>3766</v>
      </c>
      <c r="F4631" s="3" t="s">
        <v>3767</v>
      </c>
      <c r="G4631">
        <v>245</v>
      </c>
      <c r="H4631" s="3" t="s">
        <v>24</v>
      </c>
      <c r="I4631" s="3" t="s">
        <v>10623</v>
      </c>
      <c r="J4631" s="3" t="s">
        <v>10630</v>
      </c>
      <c r="K4631" s="3" t="s">
        <v>10711</v>
      </c>
      <c r="L4631" s="3" t="s">
        <v>12672</v>
      </c>
      <c r="M4631" s="3" t="s">
        <v>32</v>
      </c>
      <c r="N4631" s="3">
        <f>IF(Broker_Trades2[[#This Row],[Status]]="Complete",((Broker_Trades2[Sell Price]-Broker_Trades2[Buy Price])/Broker_Trades2[[#This Row],[Buy Price]]),"")</f>
        <v>-0.10000000000000003</v>
      </c>
      <c r="O46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4631" s="3">
        <f>IFERROR(Broker_Trades2[[#This Row],[Return]]/Broker_Trades2[[#This Row],[Time]],Broker_Trades2[[#This Row],[Return]])</f>
        <v>-9.0909090909090939E-3</v>
      </c>
    </row>
    <row r="4632" spans="1:16" x14ac:dyDescent="0.3">
      <c r="A4632">
        <v>4631</v>
      </c>
      <c r="B4632" s="3" t="s">
        <v>10631</v>
      </c>
      <c r="C4632" s="4">
        <v>43853.538194444445</v>
      </c>
      <c r="D4632" s="3" t="s">
        <v>21</v>
      </c>
      <c r="E4632" s="3" t="s">
        <v>346</v>
      </c>
      <c r="F4632" s="3" t="s">
        <v>347</v>
      </c>
      <c r="G4632">
        <v>790</v>
      </c>
      <c r="H4632" s="3" t="s">
        <v>17</v>
      </c>
      <c r="I4632" s="3" t="s">
        <v>10623</v>
      </c>
      <c r="J4632" s="3" t="s">
        <v>10632</v>
      </c>
      <c r="K4632" s="3" t="s">
        <v>12657</v>
      </c>
      <c r="L4632" s="3" t="s">
        <v>12673</v>
      </c>
      <c r="M4632" s="3" t="s">
        <v>32</v>
      </c>
      <c r="N4632" s="3">
        <f>IF(Broker_Trades2[[#This Row],[Status]]="Complete",((Broker_Trades2[Sell Price]-Broker_Trades2[Buy Price])/Broker_Trades2[[#This Row],[Buy Price]]),"")</f>
        <v>-0.1</v>
      </c>
      <c r="O46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4632" s="3">
        <f>IFERROR(Broker_Trades2[[#This Row],[Return]]/Broker_Trades2[[#This Row],[Time]],Broker_Trades2[[#This Row],[Return]])</f>
        <v>-2.3255813953488372E-3</v>
      </c>
    </row>
    <row r="4633" spans="1:16" x14ac:dyDescent="0.3">
      <c r="A4633">
        <v>4632</v>
      </c>
      <c r="B4633" s="3" t="s">
        <v>10633</v>
      </c>
      <c r="C4633" s="4">
        <v>43853.538194444445</v>
      </c>
      <c r="D4633" s="3" t="s">
        <v>21</v>
      </c>
      <c r="E4633" s="3" t="s">
        <v>1808</v>
      </c>
      <c r="F4633" s="3" t="s">
        <v>1809</v>
      </c>
      <c r="G4633">
        <v>248</v>
      </c>
      <c r="H4633" s="3" t="s">
        <v>17</v>
      </c>
      <c r="I4633" s="3" t="s">
        <v>10623</v>
      </c>
      <c r="J4633" s="3" t="s">
        <v>10634</v>
      </c>
      <c r="K4633" s="3" t="s">
        <v>10536</v>
      </c>
      <c r="L4633" s="3" t="s">
        <v>4683</v>
      </c>
      <c r="M4633" s="3" t="s">
        <v>32</v>
      </c>
      <c r="N4633" s="3">
        <f>IF(Broker_Trades2[[#This Row],[Status]]="Complete",((Broker_Trades2[Sell Price]-Broker_Trades2[Buy Price])/Broker_Trades2[[#This Row],[Buy Price]]),"")</f>
        <v>8.1081081081081058E-2</v>
      </c>
      <c r="O46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4633" s="3">
        <f>IFERROR(Broker_Trades2[[#This Row],[Return]]/Broker_Trades2[[#This Row],[Time]],Broker_Trades2[[#This Row],[Return]])</f>
        <v>2.8957528957528947E-3</v>
      </c>
    </row>
    <row r="4634" spans="1:16" x14ac:dyDescent="0.3">
      <c r="A4634">
        <v>4633</v>
      </c>
      <c r="B4634" s="3" t="s">
        <v>10636</v>
      </c>
      <c r="C4634" s="4">
        <v>43853.538194444445</v>
      </c>
      <c r="D4634" s="3" t="s">
        <v>21</v>
      </c>
      <c r="E4634" s="3" t="s">
        <v>305</v>
      </c>
      <c r="F4634" s="3" t="s">
        <v>306</v>
      </c>
      <c r="G4634">
        <v>1815</v>
      </c>
      <c r="H4634" s="3" t="s">
        <v>17</v>
      </c>
      <c r="I4634" s="3" t="s">
        <v>10623</v>
      </c>
      <c r="J4634" s="3" t="s">
        <v>8594</v>
      </c>
      <c r="K4634" s="3" t="s">
        <v>10637</v>
      </c>
      <c r="L4634" s="3" t="s">
        <v>12040</v>
      </c>
      <c r="M4634" s="3" t="s">
        <v>32</v>
      </c>
      <c r="N4634" s="3">
        <f>IF(Broker_Trades2[[#This Row],[Status]]="Complete",((Broker_Trades2[Sell Price]-Broker_Trades2[Buy Price])/Broker_Trades2[[#This Row],[Buy Price]]),"")</f>
        <v>2.0236087689713321E-2</v>
      </c>
      <c r="O46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634" s="3">
        <f>IFERROR(Broker_Trades2[[#This Row],[Return]]/Broker_Trades2[[#This Row],[Time]],Broker_Trades2[[#This Row],[Return]])</f>
        <v>2.5295109612141651E-3</v>
      </c>
    </row>
    <row r="4635" spans="1:16" hidden="1" x14ac:dyDescent="0.3">
      <c r="A4635">
        <v>4634</v>
      </c>
      <c r="B4635" s="3" t="s">
        <v>10639</v>
      </c>
      <c r="C4635" s="4">
        <v>43853.531944444447</v>
      </c>
      <c r="D4635" s="3" t="s">
        <v>21</v>
      </c>
      <c r="E4635" s="3" t="s">
        <v>212</v>
      </c>
      <c r="F4635" s="3" t="s">
        <v>213</v>
      </c>
      <c r="G4635">
        <v>2106</v>
      </c>
      <c r="H4635" s="3" t="s">
        <v>59</v>
      </c>
      <c r="I4635" s="3" t="s">
        <v>2695</v>
      </c>
      <c r="J4635" s="3" t="s">
        <v>2695</v>
      </c>
      <c r="K4635" s="3" t="s">
        <v>2695</v>
      </c>
      <c r="L4635" s="3" t="s">
        <v>2695</v>
      </c>
      <c r="M4635" s="3" t="s">
        <v>190</v>
      </c>
      <c r="N4635" s="3" t="str">
        <f>IF(Broker_Trades2[[#This Row],[Status]]="Complete",((Broker_Trades2[Sell Price]-Broker_Trades2[Buy Price])/Broker_Trades2[[#This Row],[Buy Price]]),"")</f>
        <v/>
      </c>
      <c r="O46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35" s="3" t="str">
        <f>IFERROR(Broker_Trades2[[#This Row],[Return]]/Broker_Trades2[[#This Row],[Time]],Broker_Trades2[[#This Row],[Return]])</f>
        <v/>
      </c>
    </row>
    <row r="4636" spans="1:16" x14ac:dyDescent="0.3">
      <c r="A4636">
        <v>4635</v>
      </c>
      <c r="B4636" s="3" t="s">
        <v>10640</v>
      </c>
      <c r="C4636" s="4">
        <v>43853.527083333334</v>
      </c>
      <c r="D4636" s="3" t="s">
        <v>21</v>
      </c>
      <c r="E4636" s="3" t="s">
        <v>6077</v>
      </c>
      <c r="F4636" s="3" t="s">
        <v>1118</v>
      </c>
      <c r="G4636">
        <v>1127</v>
      </c>
      <c r="H4636" s="3" t="s">
        <v>24</v>
      </c>
      <c r="I4636" s="3" t="s">
        <v>10623</v>
      </c>
      <c r="J4636" s="3" t="s">
        <v>10641</v>
      </c>
      <c r="K4636" s="3" t="s">
        <v>12669</v>
      </c>
      <c r="L4636" s="3" t="s">
        <v>12674</v>
      </c>
      <c r="M4636" s="3" t="s">
        <v>32</v>
      </c>
      <c r="N4636" s="3">
        <f>IF(Broker_Trades2[[#This Row],[Status]]="Complete",((Broker_Trades2[Sell Price]-Broker_Trades2[Buy Price])/Broker_Trades2[[#This Row],[Buy Price]]),"")</f>
        <v>-9.9999999999999964E-2</v>
      </c>
      <c r="O46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4636" s="3">
        <f>IFERROR(Broker_Trades2[[#This Row],[Return]]/Broker_Trades2[[#This Row],[Time]],Broker_Trades2[[#This Row],[Return]])</f>
        <v>-1.1111111111111106E-2</v>
      </c>
    </row>
    <row r="4637" spans="1:16" x14ac:dyDescent="0.3">
      <c r="A4637">
        <v>4636</v>
      </c>
      <c r="B4637" s="3" t="s">
        <v>10644</v>
      </c>
      <c r="C4637" s="4">
        <v>43853.527083333334</v>
      </c>
      <c r="D4637" s="3" t="s">
        <v>21</v>
      </c>
      <c r="E4637" s="3" t="s">
        <v>1738</v>
      </c>
      <c r="F4637" s="3" t="s">
        <v>1739</v>
      </c>
      <c r="G4637">
        <v>108</v>
      </c>
      <c r="H4637" s="3" t="s">
        <v>24</v>
      </c>
      <c r="I4637" s="3" t="s">
        <v>10623</v>
      </c>
      <c r="J4637" s="3" t="s">
        <v>10645</v>
      </c>
      <c r="K4637" s="3" t="s">
        <v>10565</v>
      </c>
      <c r="L4637" s="3" t="s">
        <v>12675</v>
      </c>
      <c r="M4637" s="3" t="s">
        <v>32</v>
      </c>
      <c r="N4637" s="3">
        <f>IF(Broker_Trades2[[#This Row],[Status]]="Complete",((Broker_Trades2[Sell Price]-Broker_Trades2[Buy Price])/Broker_Trades2[[#This Row],[Buy Price]]),"")</f>
        <v>-9.9999999999999936E-2</v>
      </c>
      <c r="O46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4637" s="3">
        <f>IFERROR(Broker_Trades2[[#This Row],[Return]]/Broker_Trades2[[#This Row],[Time]],Broker_Trades2[[#This Row],[Return]])</f>
        <v>-3.9999999999999975E-3</v>
      </c>
    </row>
    <row r="4638" spans="1:16" x14ac:dyDescent="0.3">
      <c r="A4638">
        <v>4637</v>
      </c>
      <c r="B4638" s="3" t="s">
        <v>10646</v>
      </c>
      <c r="C4638" s="4">
        <v>43853.527083333334</v>
      </c>
      <c r="D4638" s="3" t="s">
        <v>21</v>
      </c>
      <c r="E4638" s="3" t="s">
        <v>293</v>
      </c>
      <c r="F4638" s="3" t="s">
        <v>294</v>
      </c>
      <c r="G4638">
        <v>1406</v>
      </c>
      <c r="H4638" s="3" t="s">
        <v>24</v>
      </c>
      <c r="I4638" s="3" t="s">
        <v>10623</v>
      </c>
      <c r="J4638" s="3" t="s">
        <v>3012</v>
      </c>
      <c r="K4638" s="3" t="s">
        <v>12657</v>
      </c>
      <c r="L4638" s="3" t="s">
        <v>11534</v>
      </c>
      <c r="M4638" s="3" t="s">
        <v>32</v>
      </c>
      <c r="N4638" s="3">
        <f>IF(Broker_Trades2[[#This Row],[Status]]="Complete",((Broker_Trades2[Sell Price]-Broker_Trades2[Buy Price])/Broker_Trades2[[#This Row],[Buy Price]]),"")</f>
        <v>-0.1</v>
      </c>
      <c r="O46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4638" s="3">
        <f>IFERROR(Broker_Trades2[[#This Row],[Return]]/Broker_Trades2[[#This Row],[Time]],Broker_Trades2[[#This Row],[Return]])</f>
        <v>-2.3255813953488372E-3</v>
      </c>
    </row>
    <row r="4639" spans="1:16" x14ac:dyDescent="0.3">
      <c r="A4639">
        <v>4638</v>
      </c>
      <c r="B4639" s="3" t="s">
        <v>10647</v>
      </c>
      <c r="C4639" s="4">
        <v>43853.527083333334</v>
      </c>
      <c r="D4639" s="3" t="s">
        <v>21</v>
      </c>
      <c r="E4639" s="3" t="s">
        <v>1965</v>
      </c>
      <c r="F4639" s="3" t="s">
        <v>1966</v>
      </c>
      <c r="G4639">
        <v>691</v>
      </c>
      <c r="H4639" s="3" t="s">
        <v>24</v>
      </c>
      <c r="I4639" s="3" t="s">
        <v>10623</v>
      </c>
      <c r="J4639" s="3" t="s">
        <v>10648</v>
      </c>
      <c r="K4639" s="3" t="s">
        <v>12626</v>
      </c>
      <c r="L4639" s="3" t="s">
        <v>12676</v>
      </c>
      <c r="M4639" s="3" t="s">
        <v>32</v>
      </c>
      <c r="N4639" s="3">
        <f>IF(Broker_Trades2[[#This Row],[Status]]="Complete",((Broker_Trades2[Sell Price]-Broker_Trades2[Buy Price])/Broker_Trades2[[#This Row],[Buy Price]]),"")</f>
        <v>-9.9999999999999978E-2</v>
      </c>
      <c r="O46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4639" s="3">
        <f>IFERROR(Broker_Trades2[[#This Row],[Return]]/Broker_Trades2[[#This Row],[Time]],Broker_Trades2[[#This Row],[Return]])</f>
        <v>-2.0833333333333329E-3</v>
      </c>
    </row>
    <row r="4640" spans="1:16" x14ac:dyDescent="0.3">
      <c r="A4640">
        <v>4639</v>
      </c>
      <c r="B4640" s="3" t="s">
        <v>10649</v>
      </c>
      <c r="C4640" s="4">
        <v>43852.617361111108</v>
      </c>
      <c r="D4640" s="3" t="s">
        <v>354</v>
      </c>
      <c r="E4640" s="3" t="s">
        <v>1965</v>
      </c>
      <c r="F4640" s="3" t="s">
        <v>1966</v>
      </c>
      <c r="G4640">
        <v>665</v>
      </c>
      <c r="H4640" s="3" t="s">
        <v>24</v>
      </c>
      <c r="I4640" s="3" t="s">
        <v>10650</v>
      </c>
      <c r="J4640" s="3" t="s">
        <v>10651</v>
      </c>
      <c r="K4640" s="3" t="s">
        <v>12626</v>
      </c>
      <c r="L4640" s="3" t="s">
        <v>12677</v>
      </c>
      <c r="M4640" s="3" t="s">
        <v>32</v>
      </c>
      <c r="N4640" s="3">
        <f>IF(Broker_Trades2[[#This Row],[Status]]="Complete",((Broker_Trades2[Sell Price]-Broker_Trades2[Buy Price])/Broker_Trades2[[#This Row],[Buy Price]]),"")</f>
        <v>-0.10000000000000016</v>
      </c>
      <c r="O46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4640" s="3">
        <f>IFERROR(Broker_Trades2[[#This Row],[Return]]/Broker_Trades2[[#This Row],[Time]],Broker_Trades2[[#This Row],[Return]])</f>
        <v>-2.0408163265306155E-3</v>
      </c>
    </row>
    <row r="4641" spans="1:16" x14ac:dyDescent="0.3">
      <c r="A4641">
        <v>4640</v>
      </c>
      <c r="B4641" s="3" t="s">
        <v>10652</v>
      </c>
      <c r="C4641" s="4">
        <v>43852.617361111108</v>
      </c>
      <c r="D4641" s="3" t="s">
        <v>354</v>
      </c>
      <c r="E4641" s="3" t="s">
        <v>1930</v>
      </c>
      <c r="F4641" s="3" t="s">
        <v>1460</v>
      </c>
      <c r="G4641">
        <v>2090</v>
      </c>
      <c r="H4641" s="3" t="s">
        <v>24</v>
      </c>
      <c r="I4641" s="3" t="s">
        <v>10650</v>
      </c>
      <c r="J4641" s="3" t="s">
        <v>10653</v>
      </c>
      <c r="K4641" s="3" t="s">
        <v>12610</v>
      </c>
      <c r="L4641" s="3" t="s">
        <v>12678</v>
      </c>
      <c r="M4641" s="3" t="s">
        <v>32</v>
      </c>
      <c r="N4641" s="3">
        <f>IF(Broker_Trades2[[#This Row],[Status]]="Complete",((Broker_Trades2[Sell Price]-Broker_Trades2[Buy Price])/Broker_Trades2[[#This Row],[Buy Price]]),"")</f>
        <v>-9.9999999999999936E-2</v>
      </c>
      <c r="O46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4641" s="3">
        <f>IFERROR(Broker_Trades2[[#This Row],[Return]]/Broker_Trades2[[#This Row],[Time]],Broker_Trades2[[#This Row],[Return]])</f>
        <v>-2.7027027027027011E-3</v>
      </c>
    </row>
    <row r="4642" spans="1:16" x14ac:dyDescent="0.3">
      <c r="A4642">
        <v>4641</v>
      </c>
      <c r="B4642" s="3" t="s">
        <v>10654</v>
      </c>
      <c r="C4642" s="4">
        <v>43852.616666666669</v>
      </c>
      <c r="D4642" s="3" t="s">
        <v>38</v>
      </c>
      <c r="E4642" s="3" t="s">
        <v>293</v>
      </c>
      <c r="F4642" s="3" t="s">
        <v>294</v>
      </c>
      <c r="G4642">
        <v>1550</v>
      </c>
      <c r="H4642" s="3" t="s">
        <v>24</v>
      </c>
      <c r="I4642" s="3" t="s">
        <v>10650</v>
      </c>
      <c r="J4642" s="3" t="s">
        <v>10655</v>
      </c>
      <c r="K4642" s="3" t="s">
        <v>12657</v>
      </c>
      <c r="L4642" s="3" t="s">
        <v>12679</v>
      </c>
      <c r="M4642" s="3" t="s">
        <v>32</v>
      </c>
      <c r="N4642" s="3">
        <f>IF(Broker_Trades2[[#This Row],[Status]]="Complete",((Broker_Trades2[Sell Price]-Broker_Trades2[Buy Price])/Broker_Trades2[[#This Row],[Buy Price]]),"")</f>
        <v>-0.10000000000000006</v>
      </c>
      <c r="O46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4642" s="3">
        <f>IFERROR(Broker_Trades2[[#This Row],[Return]]/Broker_Trades2[[#This Row],[Time]],Broker_Trades2[[#This Row],[Return]])</f>
        <v>-2.2727272727272739E-3</v>
      </c>
    </row>
    <row r="4643" spans="1:16" x14ac:dyDescent="0.3">
      <c r="A4643">
        <v>4642</v>
      </c>
      <c r="B4643" s="3" t="s">
        <v>10657</v>
      </c>
      <c r="C4643" s="4">
        <v>43851.643055555556</v>
      </c>
      <c r="D4643" s="3" t="s">
        <v>6721</v>
      </c>
      <c r="E4643" s="3" t="s">
        <v>1930</v>
      </c>
      <c r="F4643" s="3" t="s">
        <v>1460</v>
      </c>
      <c r="G4643">
        <v>2120</v>
      </c>
      <c r="H4643" s="3" t="s">
        <v>17</v>
      </c>
      <c r="I4643" s="3" t="s">
        <v>10658</v>
      </c>
      <c r="J4643" s="3" t="s">
        <v>10659</v>
      </c>
      <c r="K4643" s="3" t="s">
        <v>12610</v>
      </c>
      <c r="L4643" s="3" t="s">
        <v>12680</v>
      </c>
      <c r="M4643" s="3" t="s">
        <v>32</v>
      </c>
      <c r="N4643" s="3">
        <f>IF(Broker_Trades2[[#This Row],[Status]]="Complete",((Broker_Trades2[Sell Price]-Broker_Trades2[Buy Price])/Broker_Trades2[[#This Row],[Buy Price]]),"")</f>
        <v>-9.9999999999999936E-2</v>
      </c>
      <c r="O46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4643" s="3">
        <f>IFERROR(Broker_Trades2[[#This Row],[Return]]/Broker_Trades2[[#This Row],[Time]],Broker_Trades2[[#This Row],[Return]])</f>
        <v>-2.6315789473684193E-3</v>
      </c>
    </row>
    <row r="4644" spans="1:16" hidden="1" x14ac:dyDescent="0.3">
      <c r="A4644">
        <v>4643</v>
      </c>
      <c r="B4644" s="3" t="s">
        <v>10660</v>
      </c>
      <c r="C4644" s="4">
        <v>43851.643055555556</v>
      </c>
      <c r="D4644" s="3" t="s">
        <v>34</v>
      </c>
      <c r="E4644" s="3" t="s">
        <v>1930</v>
      </c>
      <c r="F4644" s="3" t="s">
        <v>1460</v>
      </c>
      <c r="G4644">
        <v>3575</v>
      </c>
      <c r="H4644" s="3" t="s">
        <v>24</v>
      </c>
      <c r="I4644" s="3" t="s">
        <v>2695</v>
      </c>
      <c r="J4644" s="3" t="s">
        <v>2695</v>
      </c>
      <c r="K4644" s="3" t="s">
        <v>2695</v>
      </c>
      <c r="L4644" s="3" t="s">
        <v>2695</v>
      </c>
      <c r="M4644" s="3" t="s">
        <v>190</v>
      </c>
      <c r="N4644" s="3" t="str">
        <f>IF(Broker_Trades2[[#This Row],[Status]]="Complete",((Broker_Trades2[Sell Price]-Broker_Trades2[Buy Price])/Broker_Trades2[[#This Row],[Buy Price]]),"")</f>
        <v/>
      </c>
      <c r="O46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44" s="3" t="str">
        <f>IFERROR(Broker_Trades2[[#This Row],[Return]]/Broker_Trades2[[#This Row],[Time]],Broker_Trades2[[#This Row],[Return]])</f>
        <v/>
      </c>
    </row>
    <row r="4645" spans="1:16" hidden="1" x14ac:dyDescent="0.3">
      <c r="A4645">
        <v>4644</v>
      </c>
      <c r="B4645" s="3" t="s">
        <v>10661</v>
      </c>
      <c r="C4645" s="4">
        <v>43851.642361111109</v>
      </c>
      <c r="D4645" s="3" t="s">
        <v>38</v>
      </c>
      <c r="E4645" s="3" t="s">
        <v>212</v>
      </c>
      <c r="F4645" s="3" t="s">
        <v>213</v>
      </c>
      <c r="G4645">
        <v>2120</v>
      </c>
      <c r="H4645" s="3" t="s">
        <v>59</v>
      </c>
      <c r="I4645" s="3" t="s">
        <v>2695</v>
      </c>
      <c r="J4645" s="3" t="s">
        <v>2695</v>
      </c>
      <c r="K4645" s="3" t="s">
        <v>2695</v>
      </c>
      <c r="L4645" s="3" t="s">
        <v>2695</v>
      </c>
      <c r="M4645" s="3" t="s">
        <v>190</v>
      </c>
      <c r="N4645" s="3" t="str">
        <f>IF(Broker_Trades2[[#This Row],[Status]]="Complete",((Broker_Trades2[Sell Price]-Broker_Trades2[Buy Price])/Broker_Trades2[[#This Row],[Buy Price]]),"")</f>
        <v/>
      </c>
      <c r="O464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45" s="3" t="str">
        <f>IFERROR(Broker_Trades2[[#This Row],[Return]]/Broker_Trades2[[#This Row],[Time]],Broker_Trades2[[#This Row],[Return]])</f>
        <v/>
      </c>
    </row>
    <row r="4646" spans="1:16" hidden="1" x14ac:dyDescent="0.3">
      <c r="A4646">
        <v>4645</v>
      </c>
      <c r="B4646" s="3" t="s">
        <v>10720</v>
      </c>
      <c r="C4646" s="4">
        <v>43846.625</v>
      </c>
      <c r="D4646" s="3" t="s">
        <v>38</v>
      </c>
      <c r="E4646" s="3" t="s">
        <v>10721</v>
      </c>
      <c r="F4646" s="3" t="s">
        <v>1921</v>
      </c>
      <c r="G4646">
        <v>450</v>
      </c>
      <c r="H4646" s="3" t="s">
        <v>24</v>
      </c>
      <c r="I4646" s="3" t="s">
        <v>2695</v>
      </c>
      <c r="J4646" s="3" t="s">
        <v>2695</v>
      </c>
      <c r="K4646" s="3" t="s">
        <v>2695</v>
      </c>
      <c r="L4646" s="3" t="s">
        <v>2695</v>
      </c>
      <c r="M4646" s="3" t="s">
        <v>190</v>
      </c>
      <c r="N4646" s="3" t="str">
        <f>IF(Broker_Trades2[[#This Row],[Status]]="Complete",((Broker_Trades2[Sell Price]-Broker_Trades2[Buy Price])/Broker_Trades2[[#This Row],[Buy Price]]),"")</f>
        <v/>
      </c>
      <c r="O46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46" s="3" t="str">
        <f>IFERROR(Broker_Trades2[[#This Row],[Return]]/Broker_Trades2[[#This Row],[Time]],Broker_Trades2[[#This Row],[Return]])</f>
        <v/>
      </c>
    </row>
    <row r="4647" spans="1:16" x14ac:dyDescent="0.3">
      <c r="A4647">
        <v>4646</v>
      </c>
      <c r="B4647" s="3" t="s">
        <v>10722</v>
      </c>
      <c r="C4647" s="4">
        <v>43846.621527777781</v>
      </c>
      <c r="D4647" s="3" t="s">
        <v>38</v>
      </c>
      <c r="E4647" s="3" t="s">
        <v>1946</v>
      </c>
      <c r="F4647" s="3" t="s">
        <v>1947</v>
      </c>
      <c r="G4647">
        <v>285</v>
      </c>
      <c r="H4647" s="3" t="s">
        <v>24</v>
      </c>
      <c r="I4647" s="3" t="s">
        <v>10723</v>
      </c>
      <c r="J4647" s="3" t="s">
        <v>4683</v>
      </c>
      <c r="K4647" s="3" t="s">
        <v>12610</v>
      </c>
      <c r="L4647" s="3" t="s">
        <v>15450</v>
      </c>
      <c r="M4647" s="3" t="s">
        <v>32</v>
      </c>
      <c r="N4647" s="3">
        <f>IF(Broker_Trades2[[#This Row],[Status]]="Complete",((Broker_Trades2[Sell Price]-Broker_Trades2[Buy Price])/Broker_Trades2[[#This Row],[Buy Price]]),"")</f>
        <v>-0.10000000000000005</v>
      </c>
      <c r="O46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4647" s="3">
        <f>IFERROR(Broker_Trades2[[#This Row],[Return]]/Broker_Trades2[[#This Row],[Time]],Broker_Trades2[[#This Row],[Return]])</f>
        <v>-2.3255813953488385E-3</v>
      </c>
    </row>
    <row r="4648" spans="1:16" x14ac:dyDescent="0.3">
      <c r="A4648">
        <v>4647</v>
      </c>
      <c r="B4648" s="3" t="s">
        <v>10725</v>
      </c>
      <c r="C4648" s="4">
        <v>43846.620833333334</v>
      </c>
      <c r="D4648" s="3" t="s">
        <v>38</v>
      </c>
      <c r="E4648" s="3" t="s">
        <v>1764</v>
      </c>
      <c r="F4648" s="3" t="s">
        <v>1765</v>
      </c>
      <c r="G4648">
        <v>650</v>
      </c>
      <c r="H4648" s="3" t="s">
        <v>24</v>
      </c>
      <c r="I4648" s="3" t="s">
        <v>10723</v>
      </c>
      <c r="J4648" s="3" t="s">
        <v>10726</v>
      </c>
      <c r="K4648" s="3" t="s">
        <v>10813</v>
      </c>
      <c r="L4648" s="3" t="s">
        <v>12681</v>
      </c>
      <c r="M4648" s="3" t="s">
        <v>32</v>
      </c>
      <c r="N4648" s="3">
        <f>IF(Broker_Trades2[[#This Row],[Status]]="Complete",((Broker_Trades2[Sell Price]-Broker_Trades2[Buy Price])/Broker_Trades2[[#This Row],[Buy Price]]),"")</f>
        <v>-0.10000000000000002</v>
      </c>
      <c r="O46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4648" s="3">
        <f>IFERROR(Broker_Trades2[[#This Row],[Return]]/Broker_Trades2[[#This Row],[Time]],Broker_Trades2[[#This Row],[Return]])</f>
        <v>-7.6923076923076936E-3</v>
      </c>
    </row>
    <row r="4649" spans="1:16" x14ac:dyDescent="0.3">
      <c r="A4649">
        <v>4648</v>
      </c>
      <c r="B4649" s="3" t="s">
        <v>10727</v>
      </c>
      <c r="C4649" s="4">
        <v>43846.620833333334</v>
      </c>
      <c r="D4649" s="3" t="s">
        <v>38</v>
      </c>
      <c r="E4649" s="3" t="s">
        <v>603</v>
      </c>
      <c r="F4649" s="3" t="s">
        <v>604</v>
      </c>
      <c r="G4649">
        <v>1700</v>
      </c>
      <c r="H4649" s="3" t="s">
        <v>24</v>
      </c>
      <c r="I4649" s="3" t="s">
        <v>10723</v>
      </c>
      <c r="J4649" s="3" t="s">
        <v>10728</v>
      </c>
      <c r="K4649" s="3" t="s">
        <v>10909</v>
      </c>
      <c r="L4649" s="3" t="s">
        <v>12682</v>
      </c>
      <c r="M4649" s="3" t="s">
        <v>32</v>
      </c>
      <c r="N4649" s="3">
        <f>IF(Broker_Trades2[[#This Row],[Status]]="Complete",((Broker_Trades2[Sell Price]-Broker_Trades2[Buy Price])/Broker_Trades2[[#This Row],[Buy Price]]),"")</f>
        <v>-0.1</v>
      </c>
      <c r="O46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4649" s="3">
        <f>IFERROR(Broker_Trades2[[#This Row],[Return]]/Broker_Trades2[[#This Row],[Time]],Broker_Trades2[[#This Row],[Return]])</f>
        <v>-8.3333333333333332E-3</v>
      </c>
    </row>
    <row r="4650" spans="1:16" x14ac:dyDescent="0.3">
      <c r="A4650">
        <v>4649</v>
      </c>
      <c r="B4650" s="3" t="s">
        <v>10729</v>
      </c>
      <c r="C4650" s="4">
        <v>43846.620138888888</v>
      </c>
      <c r="D4650" s="3" t="s">
        <v>38</v>
      </c>
      <c r="E4650" s="3" t="s">
        <v>1961</v>
      </c>
      <c r="F4650" s="3" t="s">
        <v>1962</v>
      </c>
      <c r="G4650">
        <v>945</v>
      </c>
      <c r="H4650" s="3" t="s">
        <v>59</v>
      </c>
      <c r="I4650" s="3" t="s">
        <v>10723</v>
      </c>
      <c r="J4650" s="3" t="s">
        <v>10730</v>
      </c>
      <c r="K4650" s="3" t="s">
        <v>10731</v>
      </c>
      <c r="L4650" s="3" t="s">
        <v>1386</v>
      </c>
      <c r="M4650" s="3" t="s">
        <v>32</v>
      </c>
      <c r="N4650" s="3">
        <f>IF(Broker_Trades2[[#This Row],[Status]]="Complete",((Broker_Trades2[Sell Price]-Broker_Trades2[Buy Price])/Broker_Trades2[[#This Row],[Buy Price]]),"")</f>
        <v>6.538895152198422E-2</v>
      </c>
      <c r="O46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4650" s="3">
        <f>IFERROR(Broker_Trades2[[#This Row],[Return]]/Broker_Trades2[[#This Row],[Time]],Broker_Trades2[[#This Row],[Return]])</f>
        <v>3.113759596284963E-3</v>
      </c>
    </row>
    <row r="4651" spans="1:16" x14ac:dyDescent="0.3">
      <c r="A4651">
        <v>4650</v>
      </c>
      <c r="B4651" s="3" t="s">
        <v>10733</v>
      </c>
      <c r="C4651" s="4">
        <v>43845.536111111112</v>
      </c>
      <c r="D4651" s="3" t="s">
        <v>21</v>
      </c>
      <c r="E4651" s="3" t="s">
        <v>603</v>
      </c>
      <c r="F4651" s="3" t="s">
        <v>604</v>
      </c>
      <c r="G4651">
        <v>1640</v>
      </c>
      <c r="H4651" s="3" t="s">
        <v>17</v>
      </c>
      <c r="I4651" s="3" t="s">
        <v>10734</v>
      </c>
      <c r="J4651" s="3" t="s">
        <v>10735</v>
      </c>
      <c r="K4651" s="3" t="s">
        <v>10924</v>
      </c>
      <c r="L4651" s="3" t="s">
        <v>12683</v>
      </c>
      <c r="M4651" s="3" t="s">
        <v>32</v>
      </c>
      <c r="N4651" s="3">
        <f>IF(Broker_Trades2[[#This Row],[Status]]="Complete",((Broker_Trades2[Sell Price]-Broker_Trades2[Buy Price])/Broker_Trades2[[#This Row],[Buy Price]]),"")</f>
        <v>-0.10000000000000009</v>
      </c>
      <c r="O46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4651" s="3">
        <f>IFERROR(Broker_Trades2[[#This Row],[Return]]/Broker_Trades2[[#This Row],[Time]],Broker_Trades2[[#This Row],[Return]])</f>
        <v>-5.0000000000000044E-2</v>
      </c>
    </row>
    <row r="4652" spans="1:16" hidden="1" x14ac:dyDescent="0.3">
      <c r="A4652">
        <v>4651</v>
      </c>
      <c r="B4652" s="3" t="s">
        <v>10736</v>
      </c>
      <c r="C4652" s="4">
        <v>43845.533333333333</v>
      </c>
      <c r="D4652" s="3" t="s">
        <v>34</v>
      </c>
      <c r="E4652" s="3" t="s">
        <v>603</v>
      </c>
      <c r="F4652" s="3" t="s">
        <v>604</v>
      </c>
      <c r="G4652">
        <v>285</v>
      </c>
      <c r="H4652" s="3" t="s">
        <v>59</v>
      </c>
      <c r="I4652" s="3" t="s">
        <v>2695</v>
      </c>
      <c r="J4652" s="3" t="s">
        <v>2695</v>
      </c>
      <c r="K4652" s="3" t="s">
        <v>2695</v>
      </c>
      <c r="L4652" s="3" t="s">
        <v>2695</v>
      </c>
      <c r="M4652" s="3" t="s">
        <v>190</v>
      </c>
      <c r="N4652" s="3" t="str">
        <f>IF(Broker_Trades2[[#This Row],[Status]]="Complete",((Broker_Trades2[Sell Price]-Broker_Trades2[Buy Price])/Broker_Trades2[[#This Row],[Buy Price]]),"")</f>
        <v/>
      </c>
      <c r="O465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52" s="3" t="str">
        <f>IFERROR(Broker_Trades2[[#This Row],[Return]]/Broker_Trades2[[#This Row],[Time]],Broker_Trades2[[#This Row],[Return]])</f>
        <v/>
      </c>
    </row>
    <row r="4653" spans="1:16" x14ac:dyDescent="0.3">
      <c r="A4653">
        <v>4652</v>
      </c>
      <c r="B4653" s="3" t="s">
        <v>10737</v>
      </c>
      <c r="C4653" s="4">
        <v>43844.472222222219</v>
      </c>
      <c r="D4653" s="3" t="s">
        <v>38</v>
      </c>
      <c r="E4653" s="3" t="s">
        <v>188</v>
      </c>
      <c r="F4653" s="3" t="s">
        <v>189</v>
      </c>
      <c r="G4653">
        <v>890</v>
      </c>
      <c r="H4653" s="3" t="s">
        <v>24</v>
      </c>
      <c r="I4653" s="3" t="s">
        <v>10738</v>
      </c>
      <c r="J4653" s="3" t="s">
        <v>10739</v>
      </c>
      <c r="K4653" s="3" t="s">
        <v>12626</v>
      </c>
      <c r="L4653" s="3" t="s">
        <v>12684</v>
      </c>
      <c r="M4653" s="3" t="s">
        <v>32</v>
      </c>
      <c r="N4653" s="3">
        <f>IF(Broker_Trades2[[#This Row],[Status]]="Complete",((Broker_Trades2[Sell Price]-Broker_Trades2[Buy Price])/Broker_Trades2[[#This Row],[Buy Price]]),"")</f>
        <v>-0.1</v>
      </c>
      <c r="O46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4653" s="3">
        <f>IFERROR(Broker_Trades2[[#This Row],[Return]]/Broker_Trades2[[#This Row],[Time]],Broker_Trades2[[#This Row],[Return]])</f>
        <v>-1.7543859649122807E-3</v>
      </c>
    </row>
    <row r="4654" spans="1:16" x14ac:dyDescent="0.3">
      <c r="A4654">
        <v>4653</v>
      </c>
      <c r="B4654" s="3" t="s">
        <v>10741</v>
      </c>
      <c r="C4654" s="4">
        <v>43844.448611111111</v>
      </c>
      <c r="D4654" s="3" t="s">
        <v>34</v>
      </c>
      <c r="E4654" s="3" t="s">
        <v>188</v>
      </c>
      <c r="F4654" s="3" t="s">
        <v>189</v>
      </c>
      <c r="G4654">
        <v>820</v>
      </c>
      <c r="H4654" s="3" t="s">
        <v>24</v>
      </c>
      <c r="I4654" s="3" t="s">
        <v>10738</v>
      </c>
      <c r="J4654" s="3" t="s">
        <v>10739</v>
      </c>
      <c r="K4654" s="3" t="s">
        <v>12626</v>
      </c>
      <c r="L4654" s="3" t="s">
        <v>12684</v>
      </c>
      <c r="M4654" s="3" t="s">
        <v>32</v>
      </c>
      <c r="N4654" s="3">
        <f>IF(Broker_Trades2[[#This Row],[Status]]="Complete",((Broker_Trades2[Sell Price]-Broker_Trades2[Buy Price])/Broker_Trades2[[#This Row],[Buy Price]]),"")</f>
        <v>-0.1</v>
      </c>
      <c r="O46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4654" s="3">
        <f>IFERROR(Broker_Trades2[[#This Row],[Return]]/Broker_Trades2[[#This Row],[Time]],Broker_Trades2[[#This Row],[Return]])</f>
        <v>-1.7543859649122807E-3</v>
      </c>
    </row>
    <row r="4655" spans="1:16" x14ac:dyDescent="0.3">
      <c r="A4655">
        <v>4654</v>
      </c>
      <c r="B4655" s="3" t="s">
        <v>10743</v>
      </c>
      <c r="C4655" s="4">
        <v>43844.444444444445</v>
      </c>
      <c r="D4655" s="3" t="s">
        <v>21</v>
      </c>
      <c r="E4655" s="3" t="s">
        <v>188</v>
      </c>
      <c r="F4655" s="3" t="s">
        <v>189</v>
      </c>
      <c r="G4655">
        <v>820</v>
      </c>
      <c r="H4655" s="3" t="s">
        <v>24</v>
      </c>
      <c r="I4655" s="3" t="s">
        <v>10738</v>
      </c>
      <c r="J4655" s="3" t="s">
        <v>10739</v>
      </c>
      <c r="K4655" s="3" t="s">
        <v>12626</v>
      </c>
      <c r="L4655" s="3" t="s">
        <v>12684</v>
      </c>
      <c r="M4655" s="3" t="s">
        <v>32</v>
      </c>
      <c r="N4655" s="3">
        <f>IF(Broker_Trades2[[#This Row],[Status]]="Complete",((Broker_Trades2[Sell Price]-Broker_Trades2[Buy Price])/Broker_Trades2[[#This Row],[Buy Price]]),"")</f>
        <v>-0.1</v>
      </c>
      <c r="O46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4655" s="3">
        <f>IFERROR(Broker_Trades2[[#This Row],[Return]]/Broker_Trades2[[#This Row],[Time]],Broker_Trades2[[#This Row],[Return]])</f>
        <v>-1.7543859649122807E-3</v>
      </c>
    </row>
    <row r="4656" spans="1:16" x14ac:dyDescent="0.3">
      <c r="A4656">
        <v>4655</v>
      </c>
      <c r="B4656" s="3" t="s">
        <v>10744</v>
      </c>
      <c r="C4656" s="4">
        <v>43844.441666666666</v>
      </c>
      <c r="D4656" s="3" t="s">
        <v>21</v>
      </c>
      <c r="E4656" s="3" t="s">
        <v>42</v>
      </c>
      <c r="F4656" s="3" t="s">
        <v>43</v>
      </c>
      <c r="G4656">
        <v>304</v>
      </c>
      <c r="H4656" s="3" t="s">
        <v>24</v>
      </c>
      <c r="I4656" s="3" t="s">
        <v>10738</v>
      </c>
      <c r="J4656" s="3" t="s">
        <v>6284</v>
      </c>
      <c r="K4656" s="3" t="s">
        <v>10723</v>
      </c>
      <c r="L4656" s="3" t="s">
        <v>7201</v>
      </c>
      <c r="M4656" s="3" t="s">
        <v>32</v>
      </c>
      <c r="N4656" s="3">
        <f>IF(Broker_Trades2[[#This Row],[Status]]="Complete",((Broker_Trades2[Sell Price]-Broker_Trades2[Buy Price])/Broker_Trades2[[#This Row],[Buy Price]]),"")</f>
        <v>6.7041067041067132E-2</v>
      </c>
      <c r="O46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4656" s="3">
        <f>IFERROR(Broker_Trades2[[#This Row],[Return]]/Broker_Trades2[[#This Row],[Time]],Broker_Trades2[[#This Row],[Return]])</f>
        <v>3.3520533520533566E-2</v>
      </c>
    </row>
    <row r="4657" spans="1:16" hidden="1" x14ac:dyDescent="0.3">
      <c r="A4657">
        <v>4656</v>
      </c>
      <c r="B4657" s="3" t="s">
        <v>10746</v>
      </c>
      <c r="C4657" s="4">
        <v>43837.597916666666</v>
      </c>
      <c r="D4657" s="3" t="s">
        <v>34</v>
      </c>
      <c r="E4657" s="3" t="s">
        <v>42</v>
      </c>
      <c r="F4657" s="3" t="s">
        <v>43</v>
      </c>
      <c r="G4657">
        <v>4400</v>
      </c>
      <c r="H4657" s="3" t="s">
        <v>24</v>
      </c>
      <c r="I4657" s="3" t="s">
        <v>2695</v>
      </c>
      <c r="J4657" s="3" t="s">
        <v>2695</v>
      </c>
      <c r="K4657" s="3" t="s">
        <v>2695</v>
      </c>
      <c r="L4657" s="3" t="s">
        <v>2695</v>
      </c>
      <c r="M4657" s="3" t="s">
        <v>190</v>
      </c>
      <c r="N4657" s="3" t="str">
        <f>IF(Broker_Trades2[[#This Row],[Status]]="Complete",((Broker_Trades2[Sell Price]-Broker_Trades2[Buy Price])/Broker_Trades2[[#This Row],[Buy Price]]),"")</f>
        <v/>
      </c>
      <c r="O46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57" s="3" t="str">
        <f>IFERROR(Broker_Trades2[[#This Row],[Return]]/Broker_Trades2[[#This Row],[Time]],Broker_Trades2[[#This Row],[Return]])</f>
        <v/>
      </c>
    </row>
    <row r="4658" spans="1:16" hidden="1" x14ac:dyDescent="0.3">
      <c r="A4658">
        <v>4657</v>
      </c>
      <c r="B4658" s="3" t="s">
        <v>10747</v>
      </c>
      <c r="C4658" s="4">
        <v>43837.59652777778</v>
      </c>
      <c r="D4658" s="3" t="s">
        <v>34</v>
      </c>
      <c r="E4658" s="3" t="s">
        <v>42</v>
      </c>
      <c r="F4658" s="3" t="s">
        <v>43</v>
      </c>
      <c r="G4658">
        <v>1445</v>
      </c>
      <c r="H4658" s="3" t="s">
        <v>24</v>
      </c>
      <c r="I4658" s="3" t="s">
        <v>2695</v>
      </c>
      <c r="J4658" s="3" t="s">
        <v>2695</v>
      </c>
      <c r="K4658" s="3" t="s">
        <v>2695</v>
      </c>
      <c r="L4658" s="3" t="s">
        <v>2695</v>
      </c>
      <c r="M4658" s="3" t="s">
        <v>190</v>
      </c>
      <c r="N4658" s="3" t="str">
        <f>IF(Broker_Trades2[[#This Row],[Status]]="Complete",((Broker_Trades2[Sell Price]-Broker_Trades2[Buy Price])/Broker_Trades2[[#This Row],[Buy Price]]),"")</f>
        <v/>
      </c>
      <c r="O46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58" s="3" t="str">
        <f>IFERROR(Broker_Trades2[[#This Row],[Return]]/Broker_Trades2[[#This Row],[Time]],Broker_Trades2[[#This Row],[Return]])</f>
        <v/>
      </c>
    </row>
    <row r="4659" spans="1:16" hidden="1" x14ac:dyDescent="0.3">
      <c r="A4659">
        <v>4658</v>
      </c>
      <c r="B4659" s="3" t="s">
        <v>10748</v>
      </c>
      <c r="C4659" s="4">
        <v>43836.652777777781</v>
      </c>
      <c r="D4659" s="3" t="s">
        <v>34</v>
      </c>
      <c r="E4659" s="3" t="s">
        <v>42</v>
      </c>
      <c r="F4659" s="3" t="s">
        <v>43</v>
      </c>
      <c r="G4659">
        <v>3490</v>
      </c>
      <c r="H4659" s="3" t="s">
        <v>24</v>
      </c>
      <c r="I4659" s="3" t="s">
        <v>2695</v>
      </c>
      <c r="J4659" s="3" t="s">
        <v>2695</v>
      </c>
      <c r="K4659" s="3" t="s">
        <v>2695</v>
      </c>
      <c r="L4659" s="3" t="s">
        <v>2695</v>
      </c>
      <c r="M4659" s="3" t="s">
        <v>190</v>
      </c>
      <c r="N4659" s="3" t="str">
        <f>IF(Broker_Trades2[[#This Row],[Status]]="Complete",((Broker_Trades2[Sell Price]-Broker_Trades2[Buy Price])/Broker_Trades2[[#This Row],[Buy Price]]),"")</f>
        <v/>
      </c>
      <c r="O465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59" s="3" t="str">
        <f>IFERROR(Broker_Trades2[[#This Row],[Return]]/Broker_Trades2[[#This Row],[Time]],Broker_Trades2[[#This Row],[Return]])</f>
        <v/>
      </c>
    </row>
    <row r="4660" spans="1:16" hidden="1" x14ac:dyDescent="0.3">
      <c r="A4660">
        <v>4659</v>
      </c>
      <c r="B4660" s="3" t="s">
        <v>10749</v>
      </c>
      <c r="C4660" s="4">
        <v>43830.488888888889</v>
      </c>
      <c r="D4660" s="3" t="s">
        <v>34</v>
      </c>
      <c r="E4660" s="3" t="s">
        <v>42</v>
      </c>
      <c r="F4660" s="3" t="s">
        <v>43</v>
      </c>
      <c r="G4660">
        <v>1225</v>
      </c>
      <c r="H4660" s="3" t="s">
        <v>24</v>
      </c>
      <c r="I4660" s="3" t="s">
        <v>2695</v>
      </c>
      <c r="J4660" s="3" t="s">
        <v>2695</v>
      </c>
      <c r="K4660" s="3" t="s">
        <v>2695</v>
      </c>
      <c r="L4660" s="3" t="s">
        <v>2695</v>
      </c>
      <c r="M4660" s="3" t="s">
        <v>190</v>
      </c>
      <c r="N4660" s="3" t="str">
        <f>IF(Broker_Trades2[[#This Row],[Status]]="Complete",((Broker_Trades2[Sell Price]-Broker_Trades2[Buy Price])/Broker_Trades2[[#This Row],[Buy Price]]),"")</f>
        <v/>
      </c>
      <c r="O46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60" s="3" t="str">
        <f>IFERROR(Broker_Trades2[[#This Row],[Return]]/Broker_Trades2[[#This Row],[Time]],Broker_Trades2[[#This Row],[Return]])</f>
        <v/>
      </c>
    </row>
    <row r="4661" spans="1:16" x14ac:dyDescent="0.3">
      <c r="A4661">
        <v>4660</v>
      </c>
      <c r="B4661" s="3" t="s">
        <v>10750</v>
      </c>
      <c r="C4661" s="4">
        <v>43829.683333333334</v>
      </c>
      <c r="D4661" s="3" t="s">
        <v>21</v>
      </c>
      <c r="E4661" s="3" t="s">
        <v>916</v>
      </c>
      <c r="F4661" s="3" t="s">
        <v>917</v>
      </c>
      <c r="G4661">
        <v>195</v>
      </c>
      <c r="H4661" s="3" t="s">
        <v>17</v>
      </c>
      <c r="I4661" s="3" t="s">
        <v>10751</v>
      </c>
      <c r="J4661" s="3" t="s">
        <v>7689</v>
      </c>
      <c r="K4661" s="3" t="s">
        <v>10597</v>
      </c>
      <c r="L4661" s="3" t="s">
        <v>12256</v>
      </c>
      <c r="M4661" s="3" t="s">
        <v>32</v>
      </c>
      <c r="N4661" s="3">
        <f>IF(Broker_Trades2[[#This Row],[Status]]="Complete",((Broker_Trades2[Sell Price]-Broker_Trades2[Buy Price])/Broker_Trades2[[#This Row],[Buy Price]]),"")</f>
        <v>-0.10000000000000556</v>
      </c>
      <c r="O46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4661" s="3">
        <f>IFERROR(Broker_Trades2[[#This Row],[Return]]/Broker_Trades2[[#This Row],[Time]],Broker_Trades2[[#This Row],[Return]])</f>
        <v>-2.2222222222223458E-3</v>
      </c>
    </row>
    <row r="4662" spans="1:16" hidden="1" x14ac:dyDescent="0.3">
      <c r="A4662">
        <v>4661</v>
      </c>
      <c r="B4662" s="3" t="s">
        <v>10752</v>
      </c>
      <c r="C4662" s="4">
        <v>43829.450694444444</v>
      </c>
      <c r="D4662" s="3" t="s">
        <v>34</v>
      </c>
      <c r="E4662" s="3" t="s">
        <v>916</v>
      </c>
      <c r="F4662" s="3" t="s">
        <v>917</v>
      </c>
      <c r="G4662">
        <v>590</v>
      </c>
      <c r="H4662" s="3" t="s">
        <v>24</v>
      </c>
      <c r="I4662" s="3" t="s">
        <v>2695</v>
      </c>
      <c r="J4662" s="3" t="s">
        <v>2695</v>
      </c>
      <c r="K4662" s="3" t="s">
        <v>2695</v>
      </c>
      <c r="L4662" s="3" t="s">
        <v>2695</v>
      </c>
      <c r="M4662" s="3" t="s">
        <v>190</v>
      </c>
      <c r="N4662" s="3" t="str">
        <f>IF(Broker_Trades2[[#This Row],[Status]]="Complete",((Broker_Trades2[Sell Price]-Broker_Trades2[Buy Price])/Broker_Trades2[[#This Row],[Buy Price]]),"")</f>
        <v/>
      </c>
      <c r="O466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62" s="3" t="str">
        <f>IFERROR(Broker_Trades2[[#This Row],[Return]]/Broker_Trades2[[#This Row],[Time]],Broker_Trades2[[#This Row],[Return]])</f>
        <v/>
      </c>
    </row>
    <row r="4663" spans="1:16" hidden="1" x14ac:dyDescent="0.3">
      <c r="A4663">
        <v>4662</v>
      </c>
      <c r="B4663" s="3" t="s">
        <v>10753</v>
      </c>
      <c r="C4663" s="4">
        <v>43825.46597222222</v>
      </c>
      <c r="D4663" s="3" t="s">
        <v>34</v>
      </c>
      <c r="E4663" s="3" t="s">
        <v>916</v>
      </c>
      <c r="F4663" s="3" t="s">
        <v>917</v>
      </c>
      <c r="G4663">
        <v>2300</v>
      </c>
      <c r="H4663" s="3" t="s">
        <v>59</v>
      </c>
      <c r="I4663" s="3" t="s">
        <v>2695</v>
      </c>
      <c r="J4663" s="3" t="s">
        <v>2695</v>
      </c>
      <c r="K4663" s="3" t="s">
        <v>2695</v>
      </c>
      <c r="L4663" s="3" t="s">
        <v>2695</v>
      </c>
      <c r="M4663" s="3" t="s">
        <v>190</v>
      </c>
      <c r="N4663" s="3" t="str">
        <f>IF(Broker_Trades2[[#This Row],[Status]]="Complete",((Broker_Trades2[Sell Price]-Broker_Trades2[Buy Price])/Broker_Trades2[[#This Row],[Buy Price]]),"")</f>
        <v/>
      </c>
      <c r="O466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63" s="3" t="str">
        <f>IFERROR(Broker_Trades2[[#This Row],[Return]]/Broker_Trades2[[#This Row],[Time]],Broker_Trades2[[#This Row],[Return]])</f>
        <v/>
      </c>
    </row>
    <row r="4664" spans="1:16" x14ac:dyDescent="0.3">
      <c r="A4664">
        <v>4663</v>
      </c>
      <c r="B4664" s="3" t="s">
        <v>10754</v>
      </c>
      <c r="C4664" s="4">
        <v>43825.456944444442</v>
      </c>
      <c r="D4664" s="3" t="s">
        <v>34</v>
      </c>
      <c r="E4664" s="3" t="s">
        <v>916</v>
      </c>
      <c r="F4664" s="3" t="s">
        <v>917</v>
      </c>
      <c r="G4664">
        <v>395</v>
      </c>
      <c r="H4664" s="3" t="s">
        <v>24</v>
      </c>
      <c r="I4664" s="3" t="s">
        <v>10755</v>
      </c>
      <c r="J4664" s="3" t="s">
        <v>10756</v>
      </c>
      <c r="K4664" s="3" t="s">
        <v>10532</v>
      </c>
      <c r="L4664" s="3" t="s">
        <v>12685</v>
      </c>
      <c r="M4664" s="3" t="s">
        <v>32</v>
      </c>
      <c r="N4664" s="3">
        <f>IF(Broker_Trades2[[#This Row],[Status]]="Complete",((Broker_Trades2[Sell Price]-Broker_Trades2[Buy Price])/Broker_Trades2[[#This Row],[Buy Price]]),"")</f>
        <v>-0.10000000000000005</v>
      </c>
      <c r="O46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4664" s="3">
        <f>IFERROR(Broker_Trades2[[#This Row],[Return]]/Broker_Trades2[[#This Row],[Time]],Broker_Trades2[[#This Row],[Return]])</f>
        <v>-1.4492753623188412E-3</v>
      </c>
    </row>
    <row r="4665" spans="1:16" hidden="1" x14ac:dyDescent="0.3">
      <c r="A4665">
        <v>4664</v>
      </c>
      <c r="B4665" s="3" t="s">
        <v>10757</v>
      </c>
      <c r="C4665" s="4">
        <v>43819.479861111111</v>
      </c>
      <c r="D4665" s="3" t="s">
        <v>21</v>
      </c>
      <c r="E4665" s="3" t="s">
        <v>1007</v>
      </c>
      <c r="F4665" s="3" t="s">
        <v>1008</v>
      </c>
      <c r="G4665">
        <v>760</v>
      </c>
      <c r="H4665" s="3" t="s">
        <v>59</v>
      </c>
      <c r="I4665" s="3" t="s">
        <v>2695</v>
      </c>
      <c r="J4665" s="3" t="s">
        <v>2695</v>
      </c>
      <c r="K4665" s="3" t="s">
        <v>2695</v>
      </c>
      <c r="L4665" s="3" t="s">
        <v>2695</v>
      </c>
      <c r="M4665" s="3" t="s">
        <v>190</v>
      </c>
      <c r="N4665" s="3" t="str">
        <f>IF(Broker_Trades2[[#This Row],[Status]]="Complete",((Broker_Trades2[Sell Price]-Broker_Trades2[Buy Price])/Broker_Trades2[[#This Row],[Buy Price]]),"")</f>
        <v/>
      </c>
      <c r="O46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65" s="3" t="str">
        <f>IFERROR(Broker_Trades2[[#This Row],[Return]]/Broker_Trades2[[#This Row],[Time]],Broker_Trades2[[#This Row],[Return]])</f>
        <v/>
      </c>
    </row>
    <row r="4666" spans="1:16" hidden="1" x14ac:dyDescent="0.3">
      <c r="A4666">
        <v>4665</v>
      </c>
      <c r="B4666" s="3" t="s">
        <v>10759</v>
      </c>
      <c r="C4666" s="4">
        <v>43819.370138888888</v>
      </c>
      <c r="D4666" s="3" t="s">
        <v>21</v>
      </c>
      <c r="E4666" s="3" t="s">
        <v>986</v>
      </c>
      <c r="F4666" s="3" t="s">
        <v>987</v>
      </c>
      <c r="G4666">
        <v>543</v>
      </c>
      <c r="H4666" s="3" t="s">
        <v>59</v>
      </c>
      <c r="I4666" s="3" t="s">
        <v>2695</v>
      </c>
      <c r="J4666" s="3" t="s">
        <v>2695</v>
      </c>
      <c r="K4666" s="3" t="s">
        <v>2695</v>
      </c>
      <c r="L4666" s="3" t="s">
        <v>2695</v>
      </c>
      <c r="M4666" s="3" t="s">
        <v>190</v>
      </c>
      <c r="N4666" s="3" t="str">
        <f>IF(Broker_Trades2[[#This Row],[Status]]="Complete",((Broker_Trades2[Sell Price]-Broker_Trades2[Buy Price])/Broker_Trades2[[#This Row],[Buy Price]]),"")</f>
        <v/>
      </c>
      <c r="O466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66" s="3" t="str">
        <f>IFERROR(Broker_Trades2[[#This Row],[Return]]/Broker_Trades2[[#This Row],[Time]],Broker_Trades2[[#This Row],[Return]])</f>
        <v/>
      </c>
    </row>
    <row r="4667" spans="1:16" hidden="1" x14ac:dyDescent="0.3">
      <c r="A4667">
        <v>4666</v>
      </c>
      <c r="B4667" s="3" t="s">
        <v>10760</v>
      </c>
      <c r="C4667" s="4">
        <v>43819.370138888888</v>
      </c>
      <c r="D4667" s="3" t="s">
        <v>21</v>
      </c>
      <c r="E4667" s="3" t="s">
        <v>1264</v>
      </c>
      <c r="F4667" s="3" t="s">
        <v>1382</v>
      </c>
      <c r="G4667">
        <v>2568</v>
      </c>
      <c r="H4667" s="3" t="s">
        <v>17</v>
      </c>
      <c r="I4667" s="3" t="s">
        <v>2695</v>
      </c>
      <c r="J4667" s="3" t="s">
        <v>2695</v>
      </c>
      <c r="K4667" s="3" t="s">
        <v>2695</v>
      </c>
      <c r="L4667" s="3" t="s">
        <v>2695</v>
      </c>
      <c r="M4667" s="3" t="s">
        <v>190</v>
      </c>
      <c r="N4667" s="3" t="str">
        <f>IF(Broker_Trades2[[#This Row],[Status]]="Complete",((Broker_Trades2[Sell Price]-Broker_Trades2[Buy Price])/Broker_Trades2[[#This Row],[Buy Price]]),"")</f>
        <v/>
      </c>
      <c r="O46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67" s="3" t="str">
        <f>IFERROR(Broker_Trades2[[#This Row],[Return]]/Broker_Trades2[[#This Row],[Time]],Broker_Trades2[[#This Row],[Return]])</f>
        <v/>
      </c>
    </row>
    <row r="4668" spans="1:16" hidden="1" x14ac:dyDescent="0.3">
      <c r="A4668">
        <v>4667</v>
      </c>
      <c r="B4668" s="3" t="s">
        <v>10761</v>
      </c>
      <c r="C4668" s="4">
        <v>43815.539583333331</v>
      </c>
      <c r="D4668" s="3" t="s">
        <v>21</v>
      </c>
      <c r="E4668" s="3" t="s">
        <v>148</v>
      </c>
      <c r="F4668" s="3" t="s">
        <v>149</v>
      </c>
      <c r="G4668">
        <v>662</v>
      </c>
      <c r="H4668" s="3" t="s">
        <v>59</v>
      </c>
      <c r="I4668" s="3" t="s">
        <v>2695</v>
      </c>
      <c r="J4668" s="3" t="s">
        <v>2695</v>
      </c>
      <c r="K4668" s="3" t="s">
        <v>2695</v>
      </c>
      <c r="L4668" s="3" t="s">
        <v>2695</v>
      </c>
      <c r="M4668" s="3" t="s">
        <v>190</v>
      </c>
      <c r="N4668" s="3" t="str">
        <f>IF(Broker_Trades2[[#This Row],[Status]]="Complete",((Broker_Trades2[Sell Price]-Broker_Trades2[Buy Price])/Broker_Trades2[[#This Row],[Buy Price]]),"")</f>
        <v/>
      </c>
      <c r="O466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68" s="3" t="str">
        <f>IFERROR(Broker_Trades2[[#This Row],[Return]]/Broker_Trades2[[#This Row],[Time]],Broker_Trades2[[#This Row],[Return]])</f>
        <v/>
      </c>
    </row>
    <row r="4669" spans="1:16" x14ac:dyDescent="0.3">
      <c r="A4669">
        <v>4668</v>
      </c>
      <c r="B4669" s="3" t="s">
        <v>10762</v>
      </c>
      <c r="C4669" s="4">
        <v>43815.539583333331</v>
      </c>
      <c r="D4669" s="3" t="s">
        <v>21</v>
      </c>
      <c r="E4669" s="3" t="s">
        <v>603</v>
      </c>
      <c r="F4669" s="3" t="s">
        <v>604</v>
      </c>
      <c r="G4669">
        <v>1640</v>
      </c>
      <c r="H4669" s="3" t="s">
        <v>24</v>
      </c>
      <c r="I4669" s="3" t="s">
        <v>10763</v>
      </c>
      <c r="J4669" s="3" t="s">
        <v>10764</v>
      </c>
      <c r="K4669" s="3" t="s">
        <v>10924</v>
      </c>
      <c r="L4669" s="3" t="s">
        <v>12686</v>
      </c>
      <c r="M4669" s="3" t="s">
        <v>32</v>
      </c>
      <c r="N4669" s="3">
        <f>IF(Broker_Trades2[[#This Row],[Status]]="Complete",((Broker_Trades2[Sell Price]-Broker_Trades2[Buy Price])/Broker_Trades2[[#This Row],[Buy Price]]),"")</f>
        <v>-0.10000000000000003</v>
      </c>
      <c r="O46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4669" s="3">
        <f>IFERROR(Broker_Trades2[[#This Row],[Return]]/Broker_Trades2[[#This Row],[Time]],Broker_Trades2[[#This Row],[Return]])</f>
        <v>-3.125000000000001E-3</v>
      </c>
    </row>
    <row r="4670" spans="1:16" hidden="1" x14ac:dyDescent="0.3">
      <c r="A4670">
        <v>4669</v>
      </c>
      <c r="B4670" s="3" t="s">
        <v>10765</v>
      </c>
      <c r="C4670" s="4">
        <v>43815.537499999999</v>
      </c>
      <c r="D4670" s="3" t="s">
        <v>34</v>
      </c>
      <c r="E4670" s="3" t="s">
        <v>603</v>
      </c>
      <c r="F4670" s="3" t="s">
        <v>604</v>
      </c>
      <c r="G4670">
        <v>285</v>
      </c>
      <c r="H4670" s="3" t="s">
        <v>24</v>
      </c>
      <c r="I4670" s="3" t="s">
        <v>2695</v>
      </c>
      <c r="J4670" s="3" t="s">
        <v>2695</v>
      </c>
      <c r="K4670" s="3" t="s">
        <v>2695</v>
      </c>
      <c r="L4670" s="3" t="s">
        <v>2695</v>
      </c>
      <c r="M4670" s="3" t="s">
        <v>190</v>
      </c>
      <c r="N4670" s="3" t="str">
        <f>IF(Broker_Trades2[[#This Row],[Status]]="Complete",((Broker_Trades2[Sell Price]-Broker_Trades2[Buy Price])/Broker_Trades2[[#This Row],[Buy Price]]),"")</f>
        <v/>
      </c>
      <c r="O467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70" s="3" t="str">
        <f>IFERROR(Broker_Trades2[[#This Row],[Return]]/Broker_Trades2[[#This Row],[Time]],Broker_Trades2[[#This Row],[Return]])</f>
        <v/>
      </c>
    </row>
    <row r="4671" spans="1:16" hidden="1" x14ac:dyDescent="0.3">
      <c r="A4671">
        <v>4670</v>
      </c>
      <c r="B4671" s="3" t="s">
        <v>10766</v>
      </c>
      <c r="C4671" s="4">
        <v>43812.652083333334</v>
      </c>
      <c r="D4671" s="3" t="s">
        <v>34</v>
      </c>
      <c r="E4671" s="3" t="s">
        <v>603</v>
      </c>
      <c r="F4671" s="3" t="s">
        <v>604</v>
      </c>
      <c r="G4671">
        <v>350</v>
      </c>
      <c r="H4671" s="3" t="s">
        <v>24</v>
      </c>
      <c r="I4671" s="3" t="s">
        <v>2695</v>
      </c>
      <c r="J4671" s="3" t="s">
        <v>2695</v>
      </c>
      <c r="K4671" s="3" t="s">
        <v>2695</v>
      </c>
      <c r="L4671" s="3" t="s">
        <v>2695</v>
      </c>
      <c r="M4671" s="3" t="s">
        <v>190</v>
      </c>
      <c r="N4671" s="3" t="str">
        <f>IF(Broker_Trades2[[#This Row],[Status]]="Complete",((Broker_Trades2[Sell Price]-Broker_Trades2[Buy Price])/Broker_Trades2[[#This Row],[Buy Price]]),"")</f>
        <v/>
      </c>
      <c r="O467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71" s="3" t="str">
        <f>IFERROR(Broker_Trades2[[#This Row],[Return]]/Broker_Trades2[[#This Row],[Time]],Broker_Trades2[[#This Row],[Return]])</f>
        <v/>
      </c>
    </row>
    <row r="4672" spans="1:16" x14ac:dyDescent="0.3">
      <c r="A4672">
        <v>4671</v>
      </c>
      <c r="B4672" s="3" t="s">
        <v>10767</v>
      </c>
      <c r="C4672" s="4">
        <v>43812.651388888888</v>
      </c>
      <c r="D4672" s="3" t="s">
        <v>21</v>
      </c>
      <c r="E4672" s="3" t="s">
        <v>1930</v>
      </c>
      <c r="F4672" s="3" t="s">
        <v>1460</v>
      </c>
      <c r="G4672">
        <v>1825</v>
      </c>
      <c r="H4672" s="3" t="s">
        <v>17</v>
      </c>
      <c r="I4672" s="3" t="s">
        <v>10763</v>
      </c>
      <c r="J4672" s="3" t="s">
        <v>10768</v>
      </c>
      <c r="K4672" s="3" t="s">
        <v>12610</v>
      </c>
      <c r="L4672" s="3" t="s">
        <v>12687</v>
      </c>
      <c r="M4672" s="3" t="s">
        <v>32</v>
      </c>
      <c r="N4672" s="3">
        <f>IF(Broker_Trades2[[#This Row],[Status]]="Complete",((Broker_Trades2[Sell Price]-Broker_Trades2[Buy Price])/Broker_Trades2[[#This Row],[Buy Price]]),"")</f>
        <v>-9.999999999999995E-2</v>
      </c>
      <c r="O46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74</v>
      </c>
      <c r="P4672" s="3">
        <f>IFERROR(Broker_Trades2[[#This Row],[Return]]/Broker_Trades2[[#This Row],[Time]],Broker_Trades2[[#This Row],[Return]])</f>
        <v>-1.3513513513513508E-3</v>
      </c>
    </row>
    <row r="4673" spans="1:16" x14ac:dyDescent="0.3">
      <c r="A4673">
        <v>4672</v>
      </c>
      <c r="B4673" s="3" t="s">
        <v>10770</v>
      </c>
      <c r="C4673" s="4">
        <v>43812.651388888888</v>
      </c>
      <c r="D4673" s="3" t="s">
        <v>21</v>
      </c>
      <c r="E4673" s="3" t="s">
        <v>1869</v>
      </c>
      <c r="F4673" s="3" t="s">
        <v>1382</v>
      </c>
      <c r="G4673">
        <v>605</v>
      </c>
      <c r="H4673" s="3" t="s">
        <v>59</v>
      </c>
      <c r="I4673" s="3" t="s">
        <v>10763</v>
      </c>
      <c r="J4673" s="3" t="s">
        <v>10771</v>
      </c>
      <c r="K4673" s="3" t="s">
        <v>10772</v>
      </c>
      <c r="L4673" s="3" t="s">
        <v>5612</v>
      </c>
      <c r="M4673" s="3" t="s">
        <v>32</v>
      </c>
      <c r="N4673" s="3">
        <f>IF(Broker_Trades2[[#This Row],[Status]]="Complete",((Broker_Trades2[Sell Price]-Broker_Trades2[Buy Price])/Broker_Trades2[[#This Row],[Buy Price]]),"")</f>
        <v>2.8037383177570093E-2</v>
      </c>
      <c r="O46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673" s="3">
        <f>IFERROR(Broker_Trades2[[#This Row],[Return]]/Broker_Trades2[[#This Row],[Time]],Broker_Trades2[[#This Row],[Return]])</f>
        <v>9.3457943925233638E-3</v>
      </c>
    </row>
    <row r="4674" spans="1:16" hidden="1" x14ac:dyDescent="0.3">
      <c r="A4674">
        <v>4673</v>
      </c>
      <c r="B4674" s="3" t="s">
        <v>10774</v>
      </c>
      <c r="C4674" s="4">
        <v>43811.647222222222</v>
      </c>
      <c r="D4674" s="3" t="s">
        <v>34</v>
      </c>
      <c r="E4674" s="3" t="s">
        <v>1869</v>
      </c>
      <c r="F4674" s="3" t="s">
        <v>1382</v>
      </c>
      <c r="G4674">
        <v>5000</v>
      </c>
      <c r="H4674" s="3" t="s">
        <v>24</v>
      </c>
      <c r="I4674" s="3" t="s">
        <v>2695</v>
      </c>
      <c r="J4674" s="3" t="s">
        <v>2695</v>
      </c>
      <c r="K4674" s="3" t="s">
        <v>2695</v>
      </c>
      <c r="L4674" s="3" t="s">
        <v>2695</v>
      </c>
      <c r="M4674" s="3" t="s">
        <v>190</v>
      </c>
      <c r="N4674" s="3" t="str">
        <f>IF(Broker_Trades2[[#This Row],[Status]]="Complete",((Broker_Trades2[Sell Price]-Broker_Trades2[Buy Price])/Broker_Trades2[[#This Row],[Buy Price]]),"")</f>
        <v/>
      </c>
      <c r="O467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74" s="3" t="str">
        <f>IFERROR(Broker_Trades2[[#This Row],[Return]]/Broker_Trades2[[#This Row],[Time]],Broker_Trades2[[#This Row],[Return]])</f>
        <v/>
      </c>
    </row>
    <row r="4675" spans="1:16" hidden="1" x14ac:dyDescent="0.3">
      <c r="A4675">
        <v>4674</v>
      </c>
      <c r="B4675" s="3" t="s">
        <v>10775</v>
      </c>
      <c r="C4675" s="4">
        <v>43811.645833333336</v>
      </c>
      <c r="D4675" s="3" t="s">
        <v>34</v>
      </c>
      <c r="E4675" s="3" t="s">
        <v>1869</v>
      </c>
      <c r="F4675" s="3" t="s">
        <v>1382</v>
      </c>
      <c r="G4675">
        <v>3400</v>
      </c>
      <c r="H4675" s="3" t="s">
        <v>59</v>
      </c>
      <c r="I4675" s="3" t="s">
        <v>2695</v>
      </c>
      <c r="J4675" s="3" t="s">
        <v>2695</v>
      </c>
      <c r="K4675" s="3" t="s">
        <v>2695</v>
      </c>
      <c r="L4675" s="3" t="s">
        <v>2695</v>
      </c>
      <c r="M4675" s="3" t="s">
        <v>190</v>
      </c>
      <c r="N4675" s="3" t="str">
        <f>IF(Broker_Trades2[[#This Row],[Status]]="Complete",((Broker_Trades2[Sell Price]-Broker_Trades2[Buy Price])/Broker_Trades2[[#This Row],[Buy Price]]),"")</f>
        <v/>
      </c>
      <c r="O46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75" s="3" t="str">
        <f>IFERROR(Broker_Trades2[[#This Row],[Return]]/Broker_Trades2[[#This Row],[Time]],Broker_Trades2[[#This Row],[Return]])</f>
        <v/>
      </c>
    </row>
    <row r="4676" spans="1:16" hidden="1" x14ac:dyDescent="0.3">
      <c r="A4676">
        <v>4675</v>
      </c>
      <c r="B4676" s="3" t="s">
        <v>10776</v>
      </c>
      <c r="C4676" s="4">
        <v>43811.604861111111</v>
      </c>
      <c r="D4676" s="3" t="s">
        <v>34</v>
      </c>
      <c r="E4676" s="3" t="s">
        <v>1869</v>
      </c>
      <c r="F4676" s="3" t="s">
        <v>1382</v>
      </c>
      <c r="G4676">
        <v>7500</v>
      </c>
      <c r="H4676" s="3" t="s">
        <v>59</v>
      </c>
      <c r="I4676" s="3" t="s">
        <v>2695</v>
      </c>
      <c r="J4676" s="3" t="s">
        <v>2695</v>
      </c>
      <c r="K4676" s="3" t="s">
        <v>2695</v>
      </c>
      <c r="L4676" s="3" t="s">
        <v>2695</v>
      </c>
      <c r="M4676" s="3" t="s">
        <v>190</v>
      </c>
      <c r="N4676" s="3" t="str">
        <f>IF(Broker_Trades2[[#This Row],[Status]]="Complete",((Broker_Trades2[Sell Price]-Broker_Trades2[Buy Price])/Broker_Trades2[[#This Row],[Buy Price]]),"")</f>
        <v/>
      </c>
      <c r="O46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76" s="3" t="str">
        <f>IFERROR(Broker_Trades2[[#This Row],[Return]]/Broker_Trades2[[#This Row],[Time]],Broker_Trades2[[#This Row],[Return]])</f>
        <v/>
      </c>
    </row>
    <row r="4677" spans="1:16" x14ac:dyDescent="0.3">
      <c r="A4677">
        <v>4676</v>
      </c>
      <c r="B4677" s="3" t="s">
        <v>10777</v>
      </c>
      <c r="C4677" s="4">
        <v>43808.613888888889</v>
      </c>
      <c r="D4677" s="3" t="s">
        <v>34</v>
      </c>
      <c r="E4677" s="3" t="s">
        <v>1869</v>
      </c>
      <c r="F4677" s="3" t="s">
        <v>1382</v>
      </c>
      <c r="G4677">
        <v>865</v>
      </c>
      <c r="H4677" s="3" t="s">
        <v>24</v>
      </c>
      <c r="I4677" s="3" t="s">
        <v>10778</v>
      </c>
      <c r="J4677" s="3" t="s">
        <v>10779</v>
      </c>
      <c r="K4677" s="3" t="s">
        <v>12617</v>
      </c>
      <c r="L4677" s="3" t="s">
        <v>12688</v>
      </c>
      <c r="M4677" s="3" t="s">
        <v>32</v>
      </c>
      <c r="N4677" s="3">
        <f>IF(Broker_Trades2[[#This Row],[Status]]="Complete",((Broker_Trades2[Sell Price]-Broker_Trades2[Buy Price])/Broker_Trades2[[#This Row],[Buy Price]]),"")</f>
        <v>-0.10000000000000012</v>
      </c>
      <c r="O46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4677" s="3">
        <f>IFERROR(Broker_Trades2[[#This Row],[Return]]/Broker_Trades2[[#This Row],[Time]],Broker_Trades2[[#This Row],[Return]])</f>
        <v>-1.0989010989011002E-3</v>
      </c>
    </row>
    <row r="4678" spans="1:16" x14ac:dyDescent="0.3">
      <c r="A4678">
        <v>4677</v>
      </c>
      <c r="B4678" s="3" t="s">
        <v>10780</v>
      </c>
      <c r="C4678" s="4">
        <v>43808.609722222223</v>
      </c>
      <c r="D4678" s="3" t="s">
        <v>21</v>
      </c>
      <c r="E4678" s="3" t="s">
        <v>1697</v>
      </c>
      <c r="F4678" s="3" t="s">
        <v>1698</v>
      </c>
      <c r="G4678">
        <v>416</v>
      </c>
      <c r="H4678" s="3" t="s">
        <v>24</v>
      </c>
      <c r="I4678" s="3" t="s">
        <v>10778</v>
      </c>
      <c r="J4678" s="3" t="s">
        <v>10781</v>
      </c>
      <c r="K4678" s="3" t="s">
        <v>10782</v>
      </c>
      <c r="L4678" s="3" t="s">
        <v>782</v>
      </c>
      <c r="M4678" s="3" t="s">
        <v>32</v>
      </c>
      <c r="N4678" s="3">
        <f>IF(Broker_Trades2[[#This Row],[Status]]="Complete",((Broker_Trades2[Sell Price]-Broker_Trades2[Buy Price])/Broker_Trades2[[#This Row],[Buy Price]]),"")</f>
        <v>0.12859468258274545</v>
      </c>
      <c r="O46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4678" s="3">
        <f>IFERROR(Broker_Trades2[[#This Row],[Return]]/Broker_Trades2[[#This Row],[Time]],Broker_Trades2[[#This Row],[Return]])</f>
        <v>2.624381277198887E-3</v>
      </c>
    </row>
    <row r="4679" spans="1:16" hidden="1" x14ac:dyDescent="0.3">
      <c r="A4679">
        <v>4678</v>
      </c>
      <c r="B4679" s="3" t="s">
        <v>10783</v>
      </c>
      <c r="C4679" s="4">
        <v>43805.539583333331</v>
      </c>
      <c r="D4679" s="3" t="s">
        <v>34</v>
      </c>
      <c r="E4679" s="3" t="s">
        <v>1697</v>
      </c>
      <c r="F4679" s="3" t="s">
        <v>1698</v>
      </c>
      <c r="G4679">
        <v>1700</v>
      </c>
      <c r="H4679" s="3" t="s">
        <v>24</v>
      </c>
      <c r="I4679" s="3" t="s">
        <v>2695</v>
      </c>
      <c r="J4679" s="3" t="s">
        <v>2695</v>
      </c>
      <c r="K4679" s="3" t="s">
        <v>2695</v>
      </c>
      <c r="L4679" s="3" t="s">
        <v>2695</v>
      </c>
      <c r="M4679" s="3" t="s">
        <v>190</v>
      </c>
      <c r="N4679" s="3" t="str">
        <f>IF(Broker_Trades2[[#This Row],[Status]]="Complete",((Broker_Trades2[Sell Price]-Broker_Trades2[Buy Price])/Broker_Trades2[[#This Row],[Buy Price]]),"")</f>
        <v/>
      </c>
      <c r="O46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79" s="3" t="str">
        <f>IFERROR(Broker_Trades2[[#This Row],[Return]]/Broker_Trades2[[#This Row],[Time]],Broker_Trades2[[#This Row],[Return]])</f>
        <v/>
      </c>
    </row>
    <row r="4680" spans="1:16" x14ac:dyDescent="0.3">
      <c r="A4680">
        <v>4679</v>
      </c>
      <c r="B4680" s="3" t="s">
        <v>10784</v>
      </c>
      <c r="C4680" s="4">
        <v>43803.490972222222</v>
      </c>
      <c r="D4680" s="3" t="s">
        <v>159</v>
      </c>
      <c r="E4680" s="3" t="s">
        <v>757</v>
      </c>
      <c r="F4680" s="3" t="s">
        <v>758</v>
      </c>
      <c r="G4680">
        <v>5050</v>
      </c>
      <c r="H4680" s="3" t="s">
        <v>24</v>
      </c>
      <c r="I4680" s="3" t="s">
        <v>10785</v>
      </c>
      <c r="J4680" s="3" t="s">
        <v>10786</v>
      </c>
      <c r="K4680" s="3" t="s">
        <v>12605</v>
      </c>
      <c r="L4680" s="3" t="s">
        <v>12689</v>
      </c>
      <c r="M4680" s="3" t="s">
        <v>32</v>
      </c>
      <c r="N4680" s="3">
        <f>IF(Broker_Trades2[[#This Row],[Status]]="Complete",((Broker_Trades2[Sell Price]-Broker_Trades2[Buy Price])/Broker_Trades2[[#This Row],[Buy Price]]),"")</f>
        <v>-0.1</v>
      </c>
      <c r="O46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4680" s="3">
        <f>IFERROR(Broker_Trades2[[#This Row],[Return]]/Broker_Trades2[[#This Row],[Time]],Broker_Trades2[[#This Row],[Return]])</f>
        <v>-1.0101010101010101E-3</v>
      </c>
    </row>
    <row r="4681" spans="1:16" x14ac:dyDescent="0.3">
      <c r="A4681">
        <v>4680</v>
      </c>
      <c r="B4681" s="3" t="s">
        <v>10787</v>
      </c>
      <c r="C4681" s="4">
        <v>43803.469444444447</v>
      </c>
      <c r="D4681" s="3" t="s">
        <v>34</v>
      </c>
      <c r="E4681" s="3" t="s">
        <v>757</v>
      </c>
      <c r="F4681" s="3" t="s">
        <v>758</v>
      </c>
      <c r="G4681">
        <v>9900</v>
      </c>
      <c r="H4681" s="3" t="s">
        <v>24</v>
      </c>
      <c r="I4681" s="3" t="s">
        <v>10785</v>
      </c>
      <c r="J4681" s="3" t="s">
        <v>10786</v>
      </c>
      <c r="K4681" s="3" t="s">
        <v>12605</v>
      </c>
      <c r="L4681" s="3" t="s">
        <v>12689</v>
      </c>
      <c r="M4681" s="3" t="s">
        <v>32</v>
      </c>
      <c r="N4681" s="3">
        <f>IF(Broker_Trades2[[#This Row],[Status]]="Complete",((Broker_Trades2[Sell Price]-Broker_Trades2[Buy Price])/Broker_Trades2[[#This Row],[Buy Price]]),"")</f>
        <v>-0.1</v>
      </c>
      <c r="O46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4681" s="3">
        <f>IFERROR(Broker_Trades2[[#This Row],[Return]]/Broker_Trades2[[#This Row],[Time]],Broker_Trades2[[#This Row],[Return]])</f>
        <v>-1.0101010101010101E-3</v>
      </c>
    </row>
    <row r="4682" spans="1:16" x14ac:dyDescent="0.3">
      <c r="A4682">
        <v>4681</v>
      </c>
      <c r="B4682" s="3" t="s">
        <v>10788</v>
      </c>
      <c r="C4682" s="4">
        <v>43803.461805555555</v>
      </c>
      <c r="D4682" s="3" t="s">
        <v>21</v>
      </c>
      <c r="E4682" s="3" t="s">
        <v>509</v>
      </c>
      <c r="F4682" s="3" t="s">
        <v>510</v>
      </c>
      <c r="G4682">
        <v>605</v>
      </c>
      <c r="H4682" s="3" t="s">
        <v>24</v>
      </c>
      <c r="I4682" s="3" t="s">
        <v>10785</v>
      </c>
      <c r="J4682" s="3" t="s">
        <v>9745</v>
      </c>
      <c r="K4682" s="3" t="s">
        <v>12617</v>
      </c>
      <c r="L4682" s="3" t="s">
        <v>440</v>
      </c>
      <c r="M4682" s="3" t="s">
        <v>32</v>
      </c>
      <c r="N4682" s="3">
        <f>IF(Broker_Trades2[[#This Row],[Status]]="Complete",((Broker_Trades2[Sell Price]-Broker_Trades2[Buy Price])/Broker_Trades2[[#This Row],[Buy Price]]),"")</f>
        <v>-0.1</v>
      </c>
      <c r="O46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96</v>
      </c>
      <c r="P4682" s="3">
        <f>IFERROR(Broker_Trades2[[#This Row],[Return]]/Broker_Trades2[[#This Row],[Time]],Broker_Trades2[[#This Row],[Return]])</f>
        <v>-1.0416666666666667E-3</v>
      </c>
    </row>
    <row r="4683" spans="1:16" x14ac:dyDescent="0.3">
      <c r="A4683">
        <v>4682</v>
      </c>
      <c r="B4683" s="3" t="s">
        <v>10789</v>
      </c>
      <c r="C4683" s="4">
        <v>43802.660416666666</v>
      </c>
      <c r="D4683" s="3" t="s">
        <v>34</v>
      </c>
      <c r="E4683" s="3" t="s">
        <v>509</v>
      </c>
      <c r="F4683" s="3" t="s">
        <v>510</v>
      </c>
      <c r="G4683">
        <v>540</v>
      </c>
      <c r="H4683" s="3" t="s">
        <v>24</v>
      </c>
      <c r="I4683" s="3" t="s">
        <v>10785</v>
      </c>
      <c r="J4683" s="3" t="s">
        <v>9745</v>
      </c>
      <c r="K4683" s="3" t="s">
        <v>10790</v>
      </c>
      <c r="L4683" s="3" t="s">
        <v>11058</v>
      </c>
      <c r="M4683" s="3" t="s">
        <v>32</v>
      </c>
      <c r="N4683" s="3">
        <f>IF(Broker_Trades2[[#This Row],[Status]]="Complete",((Broker_Trades2[Sell Price]-Broker_Trades2[Buy Price])/Broker_Trades2[[#This Row],[Buy Price]]),"")</f>
        <v>5.8823529411764705E-2</v>
      </c>
      <c r="O46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4683" s="3">
        <f>IFERROR(Broker_Trades2[[#This Row],[Return]]/Broker_Trades2[[#This Row],[Time]],Broker_Trades2[[#This Row],[Return]])</f>
        <v>6.5359477124183009E-3</v>
      </c>
    </row>
    <row r="4684" spans="1:16" x14ac:dyDescent="0.3">
      <c r="A4684">
        <v>4683</v>
      </c>
      <c r="B4684" s="3" t="s">
        <v>10792</v>
      </c>
      <c r="C4684" s="4">
        <v>43802.601388888892</v>
      </c>
      <c r="D4684" s="3" t="s">
        <v>34</v>
      </c>
      <c r="E4684" s="3" t="s">
        <v>509</v>
      </c>
      <c r="F4684" s="3" t="s">
        <v>510</v>
      </c>
      <c r="G4684">
        <v>850</v>
      </c>
      <c r="H4684" s="3" t="s">
        <v>59</v>
      </c>
      <c r="I4684" s="3" t="s">
        <v>10793</v>
      </c>
      <c r="J4684" s="3" t="s">
        <v>10794</v>
      </c>
      <c r="K4684" s="3" t="s">
        <v>12617</v>
      </c>
      <c r="L4684" s="3" t="s">
        <v>15451</v>
      </c>
      <c r="M4684" s="3" t="s">
        <v>32</v>
      </c>
      <c r="N4684" s="3">
        <f>IF(Broker_Trades2[[#This Row],[Status]]="Complete",((Broker_Trades2[Sell Price]-Broker_Trades2[Buy Price])/Broker_Trades2[[#This Row],[Buy Price]]),"")</f>
        <v>-0.10000000000000005</v>
      </c>
      <c r="O46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97</v>
      </c>
      <c r="P4684" s="3">
        <f>IFERROR(Broker_Trades2[[#This Row],[Return]]/Broker_Trades2[[#This Row],[Time]],Broker_Trades2[[#This Row],[Return]])</f>
        <v>-1.0309278350515468E-3</v>
      </c>
    </row>
    <row r="4685" spans="1:16" x14ac:dyDescent="0.3">
      <c r="A4685">
        <v>4684</v>
      </c>
      <c r="B4685" s="3" t="s">
        <v>10796</v>
      </c>
      <c r="C4685" s="4">
        <v>43797.65347222222</v>
      </c>
      <c r="D4685" s="3" t="s">
        <v>21</v>
      </c>
      <c r="E4685" s="3" t="s">
        <v>1317</v>
      </c>
      <c r="F4685" s="3" t="s">
        <v>1318</v>
      </c>
      <c r="G4685">
        <v>600</v>
      </c>
      <c r="H4685" s="3" t="s">
        <v>24</v>
      </c>
      <c r="I4685" s="3" t="s">
        <v>10797</v>
      </c>
      <c r="J4685" s="3" t="s">
        <v>3485</v>
      </c>
      <c r="K4685" s="3" t="s">
        <v>12690</v>
      </c>
      <c r="L4685" s="3" t="s">
        <v>7970</v>
      </c>
      <c r="M4685" s="3" t="s">
        <v>32</v>
      </c>
      <c r="N4685" s="3">
        <f>IF(Broker_Trades2[[#This Row],[Status]]="Complete",((Broker_Trades2[Sell Price]-Broker_Trades2[Buy Price])/Broker_Trades2[[#This Row],[Buy Price]]),"")</f>
        <v>-0.10000000000000005</v>
      </c>
      <c r="O46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4685" s="3">
        <f>IFERROR(Broker_Trades2[[#This Row],[Return]]/Broker_Trades2[[#This Row],[Time]],Broker_Trades2[[#This Row],[Return]])</f>
        <v>-2.5641025641025654E-3</v>
      </c>
    </row>
    <row r="4686" spans="1:16" x14ac:dyDescent="0.3">
      <c r="A4686">
        <v>4685</v>
      </c>
      <c r="B4686" s="3" t="s">
        <v>10798</v>
      </c>
      <c r="C4686" s="4">
        <v>43797.630555555559</v>
      </c>
      <c r="D4686" s="3" t="s">
        <v>21</v>
      </c>
      <c r="E4686" s="3" t="s">
        <v>1003</v>
      </c>
      <c r="F4686" s="3" t="s">
        <v>1004</v>
      </c>
      <c r="G4686">
        <v>1687</v>
      </c>
      <c r="H4686" s="3" t="s">
        <v>24</v>
      </c>
      <c r="I4686" s="3" t="s">
        <v>10799</v>
      </c>
      <c r="J4686" s="3" t="s">
        <v>10800</v>
      </c>
      <c r="K4686" s="3" t="s">
        <v>10528</v>
      </c>
      <c r="L4686" s="3" t="s">
        <v>12691</v>
      </c>
      <c r="M4686" s="3" t="s">
        <v>32</v>
      </c>
      <c r="N4686" s="3">
        <f>IF(Broker_Trades2[[#This Row],[Status]]="Complete",((Broker_Trades2[Sell Price]-Broker_Trades2[Buy Price])/Broker_Trades2[[#This Row],[Buy Price]]),"")</f>
        <v>-9.9999999999999936E-2</v>
      </c>
      <c r="O46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4686" s="3">
        <f>IFERROR(Broker_Trades2[[#This Row],[Return]]/Broker_Trades2[[#This Row],[Time]],Broker_Trades2[[#This Row],[Return]])</f>
        <v>-1.0989010989010982E-3</v>
      </c>
    </row>
    <row r="4687" spans="1:16" x14ac:dyDescent="0.3">
      <c r="A4687">
        <v>4686</v>
      </c>
      <c r="B4687" s="3" t="s">
        <v>10801</v>
      </c>
      <c r="C4687" s="4">
        <v>43796.578472222223</v>
      </c>
      <c r="D4687" s="3" t="s">
        <v>38</v>
      </c>
      <c r="E4687" s="3" t="s">
        <v>70</v>
      </c>
      <c r="F4687" s="3" t="s">
        <v>71</v>
      </c>
      <c r="G4687">
        <v>120</v>
      </c>
      <c r="H4687" s="3" t="s">
        <v>24</v>
      </c>
      <c r="I4687" s="3" t="s">
        <v>10802</v>
      </c>
      <c r="J4687" s="3" t="s">
        <v>10803</v>
      </c>
      <c r="K4687" s="3" t="s">
        <v>10804</v>
      </c>
      <c r="L4687" s="3" t="s">
        <v>7194</v>
      </c>
      <c r="M4687" s="3" t="s">
        <v>32</v>
      </c>
      <c r="N4687" s="3">
        <f>IF(Broker_Trades2[[#This Row],[Status]]="Complete",((Broker_Trades2[Sell Price]-Broker_Trades2[Buy Price])/Broker_Trades2[[#This Row],[Buy Price]]),"")</f>
        <v>0.26649076517150394</v>
      </c>
      <c r="O46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4687" s="3">
        <f>IFERROR(Broker_Trades2[[#This Row],[Return]]/Broker_Trades2[[#This Row],[Time]],Broker_Trades2[[#This Row],[Return]])</f>
        <v>4.9350141698426657E-3</v>
      </c>
    </row>
    <row r="4688" spans="1:16" hidden="1" x14ac:dyDescent="0.3">
      <c r="A4688">
        <v>4687</v>
      </c>
      <c r="B4688" s="3" t="s">
        <v>10805</v>
      </c>
      <c r="C4688" s="4">
        <v>43796.478472222225</v>
      </c>
      <c r="D4688" s="3" t="s">
        <v>38</v>
      </c>
      <c r="E4688" s="3" t="s">
        <v>6601</v>
      </c>
      <c r="F4688" s="3" t="s">
        <v>4531</v>
      </c>
      <c r="G4688">
        <v>130</v>
      </c>
      <c r="H4688" s="3" t="s">
        <v>59</v>
      </c>
      <c r="I4688" s="3" t="s">
        <v>2695</v>
      </c>
      <c r="J4688" s="3" t="s">
        <v>2695</v>
      </c>
      <c r="K4688" s="3" t="s">
        <v>2695</v>
      </c>
      <c r="L4688" s="3" t="s">
        <v>2695</v>
      </c>
      <c r="M4688" s="3" t="s">
        <v>190</v>
      </c>
      <c r="N4688" s="3" t="str">
        <f>IF(Broker_Trades2[[#This Row],[Status]]="Complete",((Broker_Trades2[Sell Price]-Broker_Trades2[Buy Price])/Broker_Trades2[[#This Row],[Buy Price]]),"")</f>
        <v/>
      </c>
      <c r="O468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88" s="3" t="str">
        <f>IFERROR(Broker_Trades2[[#This Row],[Return]]/Broker_Trades2[[#This Row],[Time]],Broker_Trades2[[#This Row],[Return]])</f>
        <v/>
      </c>
    </row>
    <row r="4689" spans="1:16" x14ac:dyDescent="0.3">
      <c r="A4689">
        <v>4688</v>
      </c>
      <c r="B4689" s="3" t="s">
        <v>10806</v>
      </c>
      <c r="C4689" s="4">
        <v>43795.594444444447</v>
      </c>
      <c r="D4689" s="3" t="s">
        <v>151</v>
      </c>
      <c r="E4689" s="3" t="s">
        <v>4773</v>
      </c>
      <c r="F4689" s="3" t="s">
        <v>4774</v>
      </c>
      <c r="G4689">
        <v>1317</v>
      </c>
      <c r="H4689" s="3" t="s">
        <v>24</v>
      </c>
      <c r="I4689" s="3" t="s">
        <v>10807</v>
      </c>
      <c r="J4689" s="3" t="s">
        <v>2261</v>
      </c>
      <c r="K4689" s="3" t="s">
        <v>10734</v>
      </c>
      <c r="L4689" s="3" t="s">
        <v>7474</v>
      </c>
      <c r="M4689" s="3" t="s">
        <v>32</v>
      </c>
      <c r="N4689" s="3">
        <f>IF(Broker_Trades2[[#This Row],[Status]]="Complete",((Broker_Trades2[Sell Price]-Broker_Trades2[Buy Price])/Broker_Trades2[[#This Row],[Buy Price]]),"")</f>
        <v>0.22682813227759666</v>
      </c>
      <c r="O46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4689" s="3">
        <f>IFERROR(Broker_Trades2[[#This Row],[Return]]/Broker_Trades2[[#This Row],[Time]],Broker_Trades2[[#This Row],[Return]])</f>
        <v>4.5365626455519331E-3</v>
      </c>
    </row>
    <row r="4690" spans="1:16" hidden="1" x14ac:dyDescent="0.3">
      <c r="A4690">
        <v>4689</v>
      </c>
      <c r="B4690" s="3" t="s">
        <v>10808</v>
      </c>
      <c r="C4690" s="4">
        <v>43794.640972222223</v>
      </c>
      <c r="D4690" s="3" t="s">
        <v>34</v>
      </c>
      <c r="E4690" s="3" t="s">
        <v>4773</v>
      </c>
      <c r="F4690" s="3" t="s">
        <v>4774</v>
      </c>
      <c r="G4690">
        <v>390</v>
      </c>
      <c r="H4690" s="3" t="s">
        <v>59</v>
      </c>
      <c r="I4690" s="3" t="s">
        <v>2695</v>
      </c>
      <c r="J4690" s="3" t="s">
        <v>2695</v>
      </c>
      <c r="K4690" s="3" t="s">
        <v>2695</v>
      </c>
      <c r="L4690" s="3" t="s">
        <v>2695</v>
      </c>
      <c r="M4690" s="3" t="s">
        <v>190</v>
      </c>
      <c r="N4690" s="3" t="str">
        <f>IF(Broker_Trades2[[#This Row],[Status]]="Complete",((Broker_Trades2[Sell Price]-Broker_Trades2[Buy Price])/Broker_Trades2[[#This Row],[Buy Price]]),"")</f>
        <v/>
      </c>
      <c r="O469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90" s="3" t="str">
        <f>IFERROR(Broker_Trades2[[#This Row],[Return]]/Broker_Trades2[[#This Row],[Time]],Broker_Trades2[[#This Row],[Return]])</f>
        <v/>
      </c>
    </row>
    <row r="4691" spans="1:16" hidden="1" x14ac:dyDescent="0.3">
      <c r="A4691">
        <v>4690</v>
      </c>
      <c r="B4691" s="3" t="s">
        <v>10809</v>
      </c>
      <c r="C4691" s="4">
        <v>43794.63958333333</v>
      </c>
      <c r="D4691" s="3" t="s">
        <v>34</v>
      </c>
      <c r="E4691" s="3" t="s">
        <v>4773</v>
      </c>
      <c r="F4691" s="3" t="s">
        <v>4774</v>
      </c>
      <c r="G4691">
        <v>105</v>
      </c>
      <c r="H4691" s="3" t="s">
        <v>24</v>
      </c>
      <c r="I4691" s="3" t="s">
        <v>2695</v>
      </c>
      <c r="J4691" s="3" t="s">
        <v>2695</v>
      </c>
      <c r="K4691" s="3" t="s">
        <v>2695</v>
      </c>
      <c r="L4691" s="3" t="s">
        <v>2695</v>
      </c>
      <c r="M4691" s="3" t="s">
        <v>190</v>
      </c>
      <c r="N4691" s="3" t="str">
        <f>IF(Broker_Trades2[[#This Row],[Status]]="Complete",((Broker_Trades2[Sell Price]-Broker_Trades2[Buy Price])/Broker_Trades2[[#This Row],[Buy Price]]),"")</f>
        <v/>
      </c>
      <c r="O469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91" s="3" t="str">
        <f>IFERROR(Broker_Trades2[[#This Row],[Return]]/Broker_Trades2[[#This Row],[Time]],Broker_Trades2[[#This Row],[Return]])</f>
        <v/>
      </c>
    </row>
    <row r="4692" spans="1:16" x14ac:dyDescent="0.3">
      <c r="A4692">
        <v>4691</v>
      </c>
      <c r="B4692" s="3" t="s">
        <v>10810</v>
      </c>
      <c r="C4692" s="4">
        <v>43789.694444444445</v>
      </c>
      <c r="D4692" s="3" t="s">
        <v>21</v>
      </c>
      <c r="E4692" s="3" t="s">
        <v>638</v>
      </c>
      <c r="F4692" s="3" t="s">
        <v>639</v>
      </c>
      <c r="G4692">
        <v>988</v>
      </c>
      <c r="H4692" s="3" t="s">
        <v>24</v>
      </c>
      <c r="I4692" s="3" t="s">
        <v>10811</v>
      </c>
      <c r="J4692" s="3" t="s">
        <v>10812</v>
      </c>
      <c r="K4692" s="3" t="s">
        <v>12692</v>
      </c>
      <c r="L4692" s="3" t="s">
        <v>12693</v>
      </c>
      <c r="M4692" s="3" t="s">
        <v>32</v>
      </c>
      <c r="N4692" s="3">
        <f>IF(Broker_Trades2[[#This Row],[Status]]="Complete",((Broker_Trades2[Sell Price]-Broker_Trades2[Buy Price])/Broker_Trades2[[#This Row],[Buy Price]]),"")</f>
        <v>-0.10000000000000003</v>
      </c>
      <c r="O46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4692" s="3">
        <f>IFERROR(Broker_Trades2[[#This Row],[Return]]/Broker_Trades2[[#This Row],[Time]],Broker_Trades2[[#This Row],[Return]])</f>
        <v>-6.6666666666666688E-3</v>
      </c>
    </row>
    <row r="4693" spans="1:16" x14ac:dyDescent="0.3">
      <c r="A4693">
        <v>4692</v>
      </c>
      <c r="B4693" s="3" t="s">
        <v>10814</v>
      </c>
      <c r="C4693" s="4">
        <v>43789.694444444445</v>
      </c>
      <c r="D4693" s="3" t="s">
        <v>21</v>
      </c>
      <c r="E4693" s="3" t="s">
        <v>2579</v>
      </c>
      <c r="F4693" s="3" t="s">
        <v>2580</v>
      </c>
      <c r="G4693">
        <v>142</v>
      </c>
      <c r="H4693" s="3" t="s">
        <v>24</v>
      </c>
      <c r="I4693" s="3" t="s">
        <v>10811</v>
      </c>
      <c r="J4693" s="3" t="s">
        <v>10815</v>
      </c>
      <c r="K4693" s="3" t="s">
        <v>12694</v>
      </c>
      <c r="L4693" s="3" t="s">
        <v>12695</v>
      </c>
      <c r="M4693" s="3" t="s">
        <v>32</v>
      </c>
      <c r="N4693" s="3">
        <f>IF(Broker_Trades2[[#This Row],[Status]]="Complete",((Broker_Trades2[Sell Price]-Broker_Trades2[Buy Price])/Broker_Trades2[[#This Row],[Buy Price]]),"")</f>
        <v>-9.9999999999999964E-2</v>
      </c>
      <c r="O46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693" s="3">
        <f>IFERROR(Broker_Trades2[[#This Row],[Return]]/Broker_Trades2[[#This Row],[Time]],Broker_Trades2[[#This Row],[Return]])</f>
        <v>-4.9999999999999984E-3</v>
      </c>
    </row>
    <row r="4694" spans="1:16" x14ac:dyDescent="0.3">
      <c r="A4694">
        <v>4693</v>
      </c>
      <c r="B4694" s="3" t="s">
        <v>10816</v>
      </c>
      <c r="C4694" s="4">
        <v>43789.664583333331</v>
      </c>
      <c r="D4694" s="3" t="s">
        <v>21</v>
      </c>
      <c r="E4694" s="3" t="s">
        <v>119</v>
      </c>
      <c r="F4694" s="3" t="s">
        <v>120</v>
      </c>
      <c r="G4694">
        <v>511</v>
      </c>
      <c r="H4694" s="3" t="s">
        <v>59</v>
      </c>
      <c r="I4694" s="3" t="s">
        <v>10811</v>
      </c>
      <c r="J4694" s="3" t="s">
        <v>10456</v>
      </c>
      <c r="K4694" s="3" t="s">
        <v>10782</v>
      </c>
      <c r="L4694" s="3" t="s">
        <v>3485</v>
      </c>
      <c r="M4694" s="3" t="s">
        <v>32</v>
      </c>
      <c r="N4694" s="3">
        <f>IF(Broker_Trades2[[#This Row],[Status]]="Complete",((Broker_Trades2[Sell Price]-Broker_Trades2[Buy Price])/Broker_Trades2[[#This Row],[Buy Price]]),"")</f>
        <v>0.15090090090090091</v>
      </c>
      <c r="O46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4694" s="3">
        <f>IFERROR(Broker_Trades2[[#This Row],[Return]]/Broker_Trades2[[#This Row],[Time]],Broker_Trades2[[#This Row],[Return]])</f>
        <v>2.2522522522522522E-3</v>
      </c>
    </row>
    <row r="4695" spans="1:16" hidden="1" x14ac:dyDescent="0.3">
      <c r="A4695">
        <v>4694</v>
      </c>
      <c r="B4695" s="3" t="s">
        <v>10818</v>
      </c>
      <c r="C4695" s="4">
        <v>43789.664583333331</v>
      </c>
      <c r="D4695" s="3" t="s">
        <v>21</v>
      </c>
      <c r="E4695" s="3" t="s">
        <v>1196</v>
      </c>
      <c r="F4695" s="3" t="s">
        <v>1197</v>
      </c>
      <c r="G4695">
        <v>220</v>
      </c>
      <c r="H4695" s="3" t="s">
        <v>59</v>
      </c>
      <c r="I4695" s="3" t="s">
        <v>2695</v>
      </c>
      <c r="J4695" s="3" t="s">
        <v>2695</v>
      </c>
      <c r="K4695" s="3" t="s">
        <v>2695</v>
      </c>
      <c r="L4695" s="3" t="s">
        <v>2695</v>
      </c>
      <c r="M4695" s="3" t="s">
        <v>190</v>
      </c>
      <c r="N4695" s="3" t="str">
        <f>IF(Broker_Trades2[[#This Row],[Status]]="Complete",((Broker_Trades2[Sell Price]-Broker_Trades2[Buy Price])/Broker_Trades2[[#This Row],[Buy Price]]),"")</f>
        <v/>
      </c>
      <c r="O46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695" s="3" t="str">
        <f>IFERROR(Broker_Trades2[[#This Row],[Return]]/Broker_Trades2[[#This Row],[Time]],Broker_Trades2[[#This Row],[Return]])</f>
        <v/>
      </c>
    </row>
    <row r="4696" spans="1:16" x14ac:dyDescent="0.3">
      <c r="A4696">
        <v>4695</v>
      </c>
      <c r="B4696" s="3" t="s">
        <v>10819</v>
      </c>
      <c r="C4696" s="4">
        <v>43789.664583333331</v>
      </c>
      <c r="D4696" s="3" t="s">
        <v>21</v>
      </c>
      <c r="E4696" s="3" t="s">
        <v>6822</v>
      </c>
      <c r="F4696" s="3" t="s">
        <v>6822</v>
      </c>
      <c r="G4696">
        <v>60</v>
      </c>
      <c r="H4696" s="3" t="s">
        <v>59</v>
      </c>
      <c r="I4696" s="3" t="s">
        <v>10811</v>
      </c>
      <c r="J4696" s="3" t="s">
        <v>10820</v>
      </c>
      <c r="K4696" s="3" t="s">
        <v>10793</v>
      </c>
      <c r="L4696" s="3" t="s">
        <v>12696</v>
      </c>
      <c r="M4696" s="3" t="s">
        <v>32</v>
      </c>
      <c r="N4696" s="3">
        <f>IF(Broker_Trades2[[#This Row],[Status]]="Complete",((Broker_Trades2[Sell Price]-Broker_Trades2[Buy Price])/Broker_Trades2[[#This Row],[Buy Price]]),"")</f>
        <v>-0.10000000000000002</v>
      </c>
      <c r="O46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4696" s="3">
        <f>IFERROR(Broker_Trades2[[#This Row],[Return]]/Broker_Trades2[[#This Row],[Time]],Broker_Trades2[[#This Row],[Return]])</f>
        <v>-8.333333333333335E-3</v>
      </c>
    </row>
    <row r="4697" spans="1:16" x14ac:dyDescent="0.3">
      <c r="A4697">
        <v>4696</v>
      </c>
      <c r="B4697" s="3" t="s">
        <v>10822</v>
      </c>
      <c r="C4697" s="4">
        <v>43789.664583333331</v>
      </c>
      <c r="D4697" s="3" t="s">
        <v>21</v>
      </c>
      <c r="E4697" s="3" t="s">
        <v>1508</v>
      </c>
      <c r="F4697" s="3" t="s">
        <v>1509</v>
      </c>
      <c r="G4697">
        <v>1365</v>
      </c>
      <c r="H4697" s="3" t="s">
        <v>59</v>
      </c>
      <c r="I4697" s="3" t="s">
        <v>10811</v>
      </c>
      <c r="J4697" s="3" t="s">
        <v>10823</v>
      </c>
      <c r="K4697" s="3" t="s">
        <v>10824</v>
      </c>
      <c r="L4697" s="3" t="s">
        <v>12697</v>
      </c>
      <c r="M4697" s="3" t="s">
        <v>32</v>
      </c>
      <c r="N4697" s="3">
        <f>IF(Broker_Trades2[[#This Row],[Status]]="Complete",((Broker_Trades2[Sell Price]-Broker_Trades2[Buy Price])/Broker_Trades2[[#This Row],[Buy Price]]),"")</f>
        <v>2.5891548607718647E-2</v>
      </c>
      <c r="O46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4697" s="3">
        <f>IFERROR(Broker_Trades2[[#This Row],[Return]]/Broker_Trades2[[#This Row],[Time]],Broker_Trades2[[#This Row],[Return]])</f>
        <v>9.5894624473032023E-4</v>
      </c>
    </row>
    <row r="4698" spans="1:16" x14ac:dyDescent="0.3">
      <c r="A4698">
        <v>4697</v>
      </c>
      <c r="B4698" s="3" t="s">
        <v>10826</v>
      </c>
      <c r="C4698" s="4">
        <v>43789.619444444441</v>
      </c>
      <c r="D4698" s="3" t="s">
        <v>21</v>
      </c>
      <c r="E4698" s="3" t="s">
        <v>7850</v>
      </c>
      <c r="F4698" s="3" t="s">
        <v>7851</v>
      </c>
      <c r="G4698">
        <v>646</v>
      </c>
      <c r="H4698" s="3" t="s">
        <v>17</v>
      </c>
      <c r="I4698" s="3" t="s">
        <v>10827</v>
      </c>
      <c r="J4698" s="3" t="s">
        <v>856</v>
      </c>
      <c r="K4698" s="3" t="s">
        <v>12698</v>
      </c>
      <c r="L4698" s="3" t="s">
        <v>1860</v>
      </c>
      <c r="M4698" s="3" t="s">
        <v>32</v>
      </c>
      <c r="N4698" s="3">
        <f>IF(Broker_Trades2[[#This Row],[Status]]="Complete",((Broker_Trades2[Sell Price]-Broker_Trades2[Buy Price])/Broker_Trades2[[#This Row],[Buy Price]]),"")</f>
        <v>-0.1</v>
      </c>
      <c r="O46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698" s="3">
        <f>IFERROR(Broker_Trades2[[#This Row],[Return]]/Broker_Trades2[[#This Row],[Time]],Broker_Trades2[[#This Row],[Return]])</f>
        <v>-5.0000000000000001E-3</v>
      </c>
    </row>
    <row r="4699" spans="1:16" x14ac:dyDescent="0.3">
      <c r="A4699">
        <v>4698</v>
      </c>
      <c r="B4699" s="3" t="s">
        <v>10828</v>
      </c>
      <c r="C4699" s="4">
        <v>43789.619444444441</v>
      </c>
      <c r="D4699" s="3" t="s">
        <v>21</v>
      </c>
      <c r="E4699" s="3" t="s">
        <v>4429</v>
      </c>
      <c r="F4699" s="3" t="s">
        <v>933</v>
      </c>
      <c r="G4699">
        <v>142</v>
      </c>
      <c r="H4699" s="3" t="s">
        <v>17</v>
      </c>
      <c r="I4699" s="3" t="s">
        <v>10827</v>
      </c>
      <c r="J4699" s="3" t="s">
        <v>6662</v>
      </c>
      <c r="K4699" s="3" t="s">
        <v>10790</v>
      </c>
      <c r="L4699" s="3" t="s">
        <v>3241</v>
      </c>
      <c r="M4699" s="3" t="s">
        <v>32</v>
      </c>
      <c r="N4699" s="3">
        <f>IF(Broker_Trades2[[#This Row],[Status]]="Complete",((Broker_Trades2[Sell Price]-Broker_Trades2[Buy Price])/Broker_Trades2[[#This Row],[Buy Price]]),"")</f>
        <v>6.1682242990654203E-2</v>
      </c>
      <c r="O46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4699" s="3">
        <f>IFERROR(Broker_Trades2[[#This Row],[Return]]/Broker_Trades2[[#This Row],[Time]],Broker_Trades2[[#This Row],[Return]])</f>
        <v>2.6818366517675739E-3</v>
      </c>
    </row>
    <row r="4700" spans="1:16" x14ac:dyDescent="0.3">
      <c r="A4700">
        <v>4699</v>
      </c>
      <c r="B4700" s="3" t="s">
        <v>10829</v>
      </c>
      <c r="C4700" s="4">
        <v>43789.619444444441</v>
      </c>
      <c r="D4700" s="3" t="s">
        <v>21</v>
      </c>
      <c r="E4700" s="3" t="s">
        <v>30</v>
      </c>
      <c r="F4700" s="3" t="s">
        <v>31</v>
      </c>
      <c r="G4700">
        <v>235</v>
      </c>
      <c r="H4700" s="3" t="s">
        <v>17</v>
      </c>
      <c r="I4700" s="3" t="s">
        <v>10827</v>
      </c>
      <c r="J4700" s="3" t="s">
        <v>3207</v>
      </c>
      <c r="K4700" s="3" t="s">
        <v>12669</v>
      </c>
      <c r="L4700" s="3" t="s">
        <v>12699</v>
      </c>
      <c r="M4700" s="3" t="s">
        <v>32</v>
      </c>
      <c r="N4700" s="3">
        <f>IF(Broker_Trades2[[#This Row],[Status]]="Complete",((Broker_Trades2[Sell Price]-Broker_Trades2[Buy Price])/Broker_Trades2[[#This Row],[Buy Price]]),"")</f>
        <v>-0.10000000000000005</v>
      </c>
      <c r="O47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4700" s="3">
        <f>IFERROR(Broker_Trades2[[#This Row],[Return]]/Broker_Trades2[[#This Row],[Time]],Broker_Trades2[[#This Row],[Return]])</f>
        <v>-1.3698630136986308E-3</v>
      </c>
    </row>
    <row r="4701" spans="1:16" x14ac:dyDescent="0.3">
      <c r="A4701">
        <v>4700</v>
      </c>
      <c r="B4701" s="3" t="s">
        <v>10830</v>
      </c>
      <c r="C4701" s="4">
        <v>43789.619444444441</v>
      </c>
      <c r="D4701" s="3" t="s">
        <v>21</v>
      </c>
      <c r="E4701" s="3" t="s">
        <v>361</v>
      </c>
      <c r="F4701" s="3" t="s">
        <v>362</v>
      </c>
      <c r="G4701">
        <v>215</v>
      </c>
      <c r="H4701" s="3" t="s">
        <v>17</v>
      </c>
      <c r="I4701" s="3" t="s">
        <v>10827</v>
      </c>
      <c r="J4701" s="3" t="s">
        <v>4061</v>
      </c>
      <c r="K4701" s="3" t="s">
        <v>10824</v>
      </c>
      <c r="L4701" s="3" t="s">
        <v>7742</v>
      </c>
      <c r="M4701" s="3" t="s">
        <v>32</v>
      </c>
      <c r="N4701" s="3">
        <f>IF(Broker_Trades2[[#This Row],[Status]]="Complete",((Broker_Trades2[Sell Price]-Broker_Trades2[Buy Price])/Broker_Trades2[[#This Row],[Buy Price]]),"")</f>
        <v>0.11398963730569948</v>
      </c>
      <c r="O47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4701" s="3">
        <f>IFERROR(Broker_Trades2[[#This Row],[Return]]/Broker_Trades2[[#This Row],[Time]],Broker_Trades2[[#This Row],[Return]])</f>
        <v>4.0710584752035534E-3</v>
      </c>
    </row>
    <row r="4702" spans="1:16" x14ac:dyDescent="0.3">
      <c r="A4702">
        <v>4701</v>
      </c>
      <c r="B4702" s="3" t="s">
        <v>10832</v>
      </c>
      <c r="C4702" s="4">
        <v>43789.619444444441</v>
      </c>
      <c r="D4702" s="3" t="s">
        <v>21</v>
      </c>
      <c r="E4702" s="3" t="s">
        <v>1170</v>
      </c>
      <c r="F4702" s="3" t="s">
        <v>1171</v>
      </c>
      <c r="G4702">
        <v>92</v>
      </c>
      <c r="H4702" s="3" t="s">
        <v>17</v>
      </c>
      <c r="I4702" s="3" t="s">
        <v>10827</v>
      </c>
      <c r="J4702" s="3" t="s">
        <v>10833</v>
      </c>
      <c r="K4702" s="3" t="s">
        <v>10811</v>
      </c>
      <c r="L4702" s="3" t="s">
        <v>812</v>
      </c>
      <c r="M4702" s="3" t="s">
        <v>32</v>
      </c>
      <c r="N4702" s="3">
        <f>IF(Broker_Trades2[[#This Row],[Status]]="Complete",((Broker_Trades2[Sell Price]-Broker_Trades2[Buy Price])/Broker_Trades2[[#This Row],[Buy Price]]),"")</f>
        <v>0.24156545209176797</v>
      </c>
      <c r="O47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702" s="3">
        <f>IFERROR(Broker_Trades2[[#This Row],[Return]]/Broker_Trades2[[#This Row],[Time]],Broker_Trades2[[#This Row],[Return]])</f>
        <v>0.24156545209176797</v>
      </c>
    </row>
    <row r="4703" spans="1:16" x14ac:dyDescent="0.3">
      <c r="A4703">
        <v>4702</v>
      </c>
      <c r="B4703" s="3" t="s">
        <v>10835</v>
      </c>
      <c r="C4703" s="4">
        <v>43789.619444444441</v>
      </c>
      <c r="D4703" s="3" t="s">
        <v>21</v>
      </c>
      <c r="E4703" s="3" t="s">
        <v>1463</v>
      </c>
      <c r="F4703" s="3" t="s">
        <v>1464</v>
      </c>
      <c r="G4703">
        <v>3433</v>
      </c>
      <c r="H4703" s="3" t="s">
        <v>17</v>
      </c>
      <c r="I4703" s="3" t="s">
        <v>10827</v>
      </c>
      <c r="J4703" s="3" t="s">
        <v>10836</v>
      </c>
      <c r="K4703" s="3" t="s">
        <v>12605</v>
      </c>
      <c r="L4703" s="3" t="s">
        <v>12700</v>
      </c>
      <c r="M4703" s="3" t="s">
        <v>32</v>
      </c>
      <c r="N4703" s="3">
        <f>IF(Broker_Trades2[[#This Row],[Status]]="Complete",((Broker_Trades2[Sell Price]-Broker_Trades2[Buy Price])/Broker_Trades2[[#This Row],[Buy Price]]),"")</f>
        <v>-0.1</v>
      </c>
      <c r="O47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113</v>
      </c>
      <c r="P4703" s="3">
        <f>IFERROR(Broker_Trades2[[#This Row],[Return]]/Broker_Trades2[[#This Row],[Time]],Broker_Trades2[[#This Row],[Return]])</f>
        <v>-8.8495575221238948E-4</v>
      </c>
    </row>
    <row r="4704" spans="1:16" hidden="1" x14ac:dyDescent="0.3">
      <c r="A4704">
        <v>4703</v>
      </c>
      <c r="B4704" s="3" t="s">
        <v>10838</v>
      </c>
      <c r="C4704" s="4">
        <v>43788.484027777777</v>
      </c>
      <c r="D4704" s="3" t="s">
        <v>34</v>
      </c>
      <c r="E4704" s="3" t="s">
        <v>1463</v>
      </c>
      <c r="F4704" s="3" t="s">
        <v>1464</v>
      </c>
      <c r="G4704">
        <v>803</v>
      </c>
      <c r="H4704" s="3" t="s">
        <v>59</v>
      </c>
      <c r="I4704" s="3" t="s">
        <v>2695</v>
      </c>
      <c r="J4704" s="3" t="s">
        <v>2695</v>
      </c>
      <c r="K4704" s="3" t="s">
        <v>2695</v>
      </c>
      <c r="L4704" s="3" t="s">
        <v>2695</v>
      </c>
      <c r="M4704" s="3" t="s">
        <v>190</v>
      </c>
      <c r="N4704" s="3" t="str">
        <f>IF(Broker_Trades2[[#This Row],[Status]]="Complete",((Broker_Trades2[Sell Price]-Broker_Trades2[Buy Price])/Broker_Trades2[[#This Row],[Buy Price]]),"")</f>
        <v/>
      </c>
      <c r="O470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04" s="3" t="str">
        <f>IFERROR(Broker_Trades2[[#This Row],[Return]]/Broker_Trades2[[#This Row],[Time]],Broker_Trades2[[#This Row],[Return]])</f>
        <v/>
      </c>
    </row>
    <row r="4705" spans="1:16" hidden="1" x14ac:dyDescent="0.3">
      <c r="A4705">
        <v>4704</v>
      </c>
      <c r="B4705" s="3" t="s">
        <v>10839</v>
      </c>
      <c r="C4705" s="4">
        <v>43788.484027777777</v>
      </c>
      <c r="D4705" s="3" t="s">
        <v>34</v>
      </c>
      <c r="E4705" s="3" t="s">
        <v>1463</v>
      </c>
      <c r="F4705" s="3" t="s">
        <v>1464</v>
      </c>
      <c r="G4705">
        <v>275</v>
      </c>
      <c r="H4705" s="3" t="s">
        <v>59</v>
      </c>
      <c r="I4705" s="3" t="s">
        <v>2695</v>
      </c>
      <c r="J4705" s="3" t="s">
        <v>2695</v>
      </c>
      <c r="K4705" s="3" t="s">
        <v>2695</v>
      </c>
      <c r="L4705" s="3" t="s">
        <v>2695</v>
      </c>
      <c r="M4705" s="3" t="s">
        <v>190</v>
      </c>
      <c r="N4705" s="3" t="str">
        <f>IF(Broker_Trades2[[#This Row],[Status]]="Complete",((Broker_Trades2[Sell Price]-Broker_Trades2[Buy Price])/Broker_Trades2[[#This Row],[Buy Price]]),"")</f>
        <v/>
      </c>
      <c r="O47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05" s="3" t="str">
        <f>IFERROR(Broker_Trades2[[#This Row],[Return]]/Broker_Trades2[[#This Row],[Time]],Broker_Trades2[[#This Row],[Return]])</f>
        <v/>
      </c>
    </row>
    <row r="4706" spans="1:16" hidden="1" x14ac:dyDescent="0.3">
      <c r="A4706">
        <v>4705</v>
      </c>
      <c r="B4706" s="3" t="s">
        <v>10840</v>
      </c>
      <c r="C4706" s="4">
        <v>43788.48333333333</v>
      </c>
      <c r="D4706" s="3" t="s">
        <v>34</v>
      </c>
      <c r="E4706" s="3" t="s">
        <v>1463</v>
      </c>
      <c r="F4706" s="3" t="s">
        <v>1464</v>
      </c>
      <c r="G4706">
        <v>1195</v>
      </c>
      <c r="H4706" s="3" t="s">
        <v>59</v>
      </c>
      <c r="I4706" s="3" t="s">
        <v>2695</v>
      </c>
      <c r="J4706" s="3" t="s">
        <v>2695</v>
      </c>
      <c r="K4706" s="3" t="s">
        <v>2695</v>
      </c>
      <c r="L4706" s="3" t="s">
        <v>2695</v>
      </c>
      <c r="M4706" s="3" t="s">
        <v>190</v>
      </c>
      <c r="N4706" s="3" t="str">
        <f>IF(Broker_Trades2[[#This Row],[Status]]="Complete",((Broker_Trades2[Sell Price]-Broker_Trades2[Buy Price])/Broker_Trades2[[#This Row],[Buy Price]]),"")</f>
        <v/>
      </c>
      <c r="O47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06" s="3" t="str">
        <f>IFERROR(Broker_Trades2[[#This Row],[Return]]/Broker_Trades2[[#This Row],[Time]],Broker_Trades2[[#This Row],[Return]])</f>
        <v/>
      </c>
    </row>
    <row r="4707" spans="1:16" hidden="1" x14ac:dyDescent="0.3">
      <c r="A4707">
        <v>4706</v>
      </c>
      <c r="B4707" s="3" t="s">
        <v>10841</v>
      </c>
      <c r="C4707" s="4">
        <v>43788.48333333333</v>
      </c>
      <c r="D4707" s="3" t="s">
        <v>34</v>
      </c>
      <c r="E4707" s="3" t="s">
        <v>1463</v>
      </c>
      <c r="F4707" s="3" t="s">
        <v>1464</v>
      </c>
      <c r="G4707">
        <v>440</v>
      </c>
      <c r="H4707" s="3" t="s">
        <v>24</v>
      </c>
      <c r="I4707" s="3" t="s">
        <v>2695</v>
      </c>
      <c r="J4707" s="3" t="s">
        <v>2695</v>
      </c>
      <c r="K4707" s="3" t="s">
        <v>2695</v>
      </c>
      <c r="L4707" s="3" t="s">
        <v>2695</v>
      </c>
      <c r="M4707" s="3" t="s">
        <v>190</v>
      </c>
      <c r="N4707" s="3" t="str">
        <f>IF(Broker_Trades2[[#This Row],[Status]]="Complete",((Broker_Trades2[Sell Price]-Broker_Trades2[Buy Price])/Broker_Trades2[[#This Row],[Buy Price]]),"")</f>
        <v/>
      </c>
      <c r="O47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07" s="3" t="str">
        <f>IFERROR(Broker_Trades2[[#This Row],[Return]]/Broker_Trades2[[#This Row],[Time]],Broker_Trades2[[#This Row],[Return]])</f>
        <v/>
      </c>
    </row>
    <row r="4708" spans="1:16" hidden="1" x14ac:dyDescent="0.3">
      <c r="A4708">
        <v>4707</v>
      </c>
      <c r="B4708" s="3" t="s">
        <v>10842</v>
      </c>
      <c r="C4708" s="4">
        <v>43788.48333333333</v>
      </c>
      <c r="D4708" s="3" t="s">
        <v>34</v>
      </c>
      <c r="E4708" s="3" t="s">
        <v>1463</v>
      </c>
      <c r="F4708" s="3" t="s">
        <v>1464</v>
      </c>
      <c r="G4708">
        <v>905</v>
      </c>
      <c r="H4708" s="3" t="s">
        <v>24</v>
      </c>
      <c r="I4708" s="3" t="s">
        <v>2695</v>
      </c>
      <c r="J4708" s="3" t="s">
        <v>2695</v>
      </c>
      <c r="K4708" s="3" t="s">
        <v>2695</v>
      </c>
      <c r="L4708" s="3" t="s">
        <v>2695</v>
      </c>
      <c r="M4708" s="3" t="s">
        <v>190</v>
      </c>
      <c r="N4708" s="3" t="str">
        <f>IF(Broker_Trades2[[#This Row],[Status]]="Complete",((Broker_Trades2[Sell Price]-Broker_Trades2[Buy Price])/Broker_Trades2[[#This Row],[Buy Price]]),"")</f>
        <v/>
      </c>
      <c r="O47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08" s="3" t="str">
        <f>IFERROR(Broker_Trades2[[#This Row],[Return]]/Broker_Trades2[[#This Row],[Time]],Broker_Trades2[[#This Row],[Return]])</f>
        <v/>
      </c>
    </row>
    <row r="4709" spans="1:16" x14ac:dyDescent="0.3">
      <c r="A4709">
        <v>4708</v>
      </c>
      <c r="B4709" s="3" t="s">
        <v>10843</v>
      </c>
      <c r="C4709" s="4">
        <v>43788.482638888891</v>
      </c>
      <c r="D4709" s="3" t="s">
        <v>34</v>
      </c>
      <c r="E4709" s="3" t="s">
        <v>1463</v>
      </c>
      <c r="F4709" s="3" t="s">
        <v>1464</v>
      </c>
      <c r="G4709">
        <v>3625</v>
      </c>
      <c r="H4709" s="3" t="s">
        <v>24</v>
      </c>
      <c r="I4709" s="3" t="s">
        <v>10844</v>
      </c>
      <c r="J4709" s="3" t="s">
        <v>10845</v>
      </c>
      <c r="K4709" s="3" t="s">
        <v>12605</v>
      </c>
      <c r="L4709" s="3" t="s">
        <v>12701</v>
      </c>
      <c r="M4709" s="3" t="s">
        <v>32</v>
      </c>
      <c r="N4709" s="3">
        <f>IF(Broker_Trades2[[#This Row],[Status]]="Complete",((Broker_Trades2[Sell Price]-Broker_Trades2[Buy Price])/Broker_Trades2[[#This Row],[Buy Price]]),"")</f>
        <v>-0.10000000000000005</v>
      </c>
      <c r="O47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114</v>
      </c>
      <c r="P4709" s="3">
        <f>IFERROR(Broker_Trades2[[#This Row],[Return]]/Broker_Trades2[[#This Row],[Time]],Broker_Trades2[[#This Row],[Return]])</f>
        <v>-8.771929824561408E-4</v>
      </c>
    </row>
    <row r="4710" spans="1:16" x14ac:dyDescent="0.3">
      <c r="A4710">
        <v>4709</v>
      </c>
      <c r="B4710" s="3" t="s">
        <v>10847</v>
      </c>
      <c r="C4710" s="4">
        <v>43788.481944444444</v>
      </c>
      <c r="D4710" s="3" t="s">
        <v>34</v>
      </c>
      <c r="E4710" s="3" t="s">
        <v>1463</v>
      </c>
      <c r="F4710" s="3" t="s">
        <v>1464</v>
      </c>
      <c r="G4710">
        <v>4654</v>
      </c>
      <c r="H4710" s="3" t="s">
        <v>24</v>
      </c>
      <c r="I4710" s="3" t="s">
        <v>10844</v>
      </c>
      <c r="J4710" s="3" t="s">
        <v>10845</v>
      </c>
      <c r="K4710" s="3" t="s">
        <v>12605</v>
      </c>
      <c r="L4710" s="3" t="s">
        <v>12701</v>
      </c>
      <c r="M4710" s="3" t="s">
        <v>32</v>
      </c>
      <c r="N4710" s="3">
        <f>IF(Broker_Trades2[[#This Row],[Status]]="Complete",((Broker_Trades2[Sell Price]-Broker_Trades2[Buy Price])/Broker_Trades2[[#This Row],[Buy Price]]),"")</f>
        <v>-0.10000000000000005</v>
      </c>
      <c r="O47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114</v>
      </c>
      <c r="P4710" s="3">
        <f>IFERROR(Broker_Trades2[[#This Row],[Return]]/Broker_Trades2[[#This Row],[Time]],Broker_Trades2[[#This Row],[Return]])</f>
        <v>-8.771929824561408E-4</v>
      </c>
    </row>
    <row r="4711" spans="1:16" hidden="1" x14ac:dyDescent="0.3">
      <c r="A4711">
        <v>4710</v>
      </c>
      <c r="B4711" s="3" t="s">
        <v>10848</v>
      </c>
      <c r="C4711" s="4">
        <v>43788.481249999997</v>
      </c>
      <c r="D4711" s="3" t="s">
        <v>34</v>
      </c>
      <c r="E4711" s="3" t="s">
        <v>1463</v>
      </c>
      <c r="F4711" s="3" t="s">
        <v>1464</v>
      </c>
      <c r="G4711">
        <v>115</v>
      </c>
      <c r="H4711" s="3" t="s">
        <v>24</v>
      </c>
      <c r="I4711" s="3" t="s">
        <v>2695</v>
      </c>
      <c r="J4711" s="3" t="s">
        <v>2695</v>
      </c>
      <c r="K4711" s="3" t="s">
        <v>2695</v>
      </c>
      <c r="L4711" s="3" t="s">
        <v>2695</v>
      </c>
      <c r="M4711" s="3" t="s">
        <v>190</v>
      </c>
      <c r="N4711" s="3" t="str">
        <f>IF(Broker_Trades2[[#This Row],[Status]]="Complete",((Broker_Trades2[Sell Price]-Broker_Trades2[Buy Price])/Broker_Trades2[[#This Row],[Buy Price]]),"")</f>
        <v/>
      </c>
      <c r="O47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11" s="3" t="str">
        <f>IFERROR(Broker_Trades2[[#This Row],[Return]]/Broker_Trades2[[#This Row],[Time]],Broker_Trades2[[#This Row],[Return]])</f>
        <v/>
      </c>
    </row>
    <row r="4712" spans="1:16" x14ac:dyDescent="0.3">
      <c r="A4712">
        <v>4711</v>
      </c>
      <c r="B4712" s="3" t="s">
        <v>10849</v>
      </c>
      <c r="C4712" s="4">
        <v>43787.585416666669</v>
      </c>
      <c r="D4712" s="3" t="s">
        <v>354</v>
      </c>
      <c r="E4712" s="3" t="s">
        <v>1754</v>
      </c>
      <c r="F4712" s="3" t="s">
        <v>1755</v>
      </c>
      <c r="G4712">
        <v>1812</v>
      </c>
      <c r="H4712" s="3" t="s">
        <v>24</v>
      </c>
      <c r="I4712" s="3" t="s">
        <v>10850</v>
      </c>
      <c r="J4712" s="3" t="s">
        <v>10851</v>
      </c>
      <c r="K4712" s="3" t="s">
        <v>12702</v>
      </c>
      <c r="L4712" s="3" t="s">
        <v>12703</v>
      </c>
      <c r="M4712" s="3" t="s">
        <v>32</v>
      </c>
      <c r="N4712" s="3">
        <f>IF(Broker_Trades2[[#This Row],[Status]]="Complete",((Broker_Trades2[Sell Price]-Broker_Trades2[Buy Price])/Broker_Trades2[[#This Row],[Buy Price]]),"")</f>
        <v>-9.9999999999999978E-2</v>
      </c>
      <c r="O47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712" s="3">
        <f>IFERROR(Broker_Trades2[[#This Row],[Return]]/Broker_Trades2[[#This Row],[Time]],Broker_Trades2[[#This Row],[Return]])</f>
        <v>-1.4285714285714282E-2</v>
      </c>
    </row>
    <row r="4713" spans="1:16" x14ac:dyDescent="0.3">
      <c r="A4713">
        <v>4712</v>
      </c>
      <c r="B4713" s="3" t="s">
        <v>10852</v>
      </c>
      <c r="C4713" s="4">
        <v>43787.585416666669</v>
      </c>
      <c r="D4713" s="3" t="s">
        <v>354</v>
      </c>
      <c r="E4713" s="3" t="s">
        <v>1323</v>
      </c>
      <c r="F4713" s="3" t="s">
        <v>1324</v>
      </c>
      <c r="G4713">
        <v>2331</v>
      </c>
      <c r="H4713" s="3" t="s">
        <v>24</v>
      </c>
      <c r="I4713" s="3" t="s">
        <v>10850</v>
      </c>
      <c r="J4713" s="3" t="s">
        <v>10853</v>
      </c>
      <c r="K4713" s="3" t="s">
        <v>10782</v>
      </c>
      <c r="L4713" s="3" t="s">
        <v>12704</v>
      </c>
      <c r="M4713" s="3" t="s">
        <v>32</v>
      </c>
      <c r="N4713" s="3">
        <f>IF(Broker_Trades2[[#This Row],[Status]]="Complete",((Broker_Trades2[Sell Price]-Broker_Trades2[Buy Price])/Broker_Trades2[[#This Row],[Buy Price]]),"")</f>
        <v>0.21276761790796289</v>
      </c>
      <c r="O47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4713" s="3">
        <f>IFERROR(Broker_Trades2[[#This Row],[Return]]/Broker_Trades2[[#This Row],[Time]],Broker_Trades2[[#This Row],[Return]])</f>
        <v>3.039537398685184E-3</v>
      </c>
    </row>
    <row r="4714" spans="1:16" x14ac:dyDescent="0.3">
      <c r="A4714">
        <v>4713</v>
      </c>
      <c r="B4714" s="3" t="s">
        <v>10855</v>
      </c>
      <c r="C4714" s="4">
        <v>43787.585416666669</v>
      </c>
      <c r="D4714" s="3" t="s">
        <v>354</v>
      </c>
      <c r="E4714" s="3" t="s">
        <v>122</v>
      </c>
      <c r="F4714" s="3" t="s">
        <v>123</v>
      </c>
      <c r="G4714">
        <v>1355</v>
      </c>
      <c r="H4714" s="3" t="s">
        <v>24</v>
      </c>
      <c r="I4714" s="3" t="s">
        <v>10850</v>
      </c>
      <c r="J4714" s="3" t="s">
        <v>10856</v>
      </c>
      <c r="K4714" s="3" t="s">
        <v>12605</v>
      </c>
      <c r="L4714" s="3" t="s">
        <v>12705</v>
      </c>
      <c r="M4714" s="3" t="s">
        <v>32</v>
      </c>
      <c r="N4714" s="3">
        <f>IF(Broker_Trades2[[#This Row],[Status]]="Complete",((Broker_Trades2[Sell Price]-Broker_Trades2[Buy Price])/Broker_Trades2[[#This Row],[Buy Price]]),"")</f>
        <v>-0.10000000000000003</v>
      </c>
      <c r="O47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115</v>
      </c>
      <c r="P4714" s="3">
        <f>IFERROR(Broker_Trades2[[#This Row],[Return]]/Broker_Trades2[[#This Row],[Time]],Broker_Trades2[[#This Row],[Return]])</f>
        <v>-8.695652173913046E-4</v>
      </c>
    </row>
    <row r="4715" spans="1:16" x14ac:dyDescent="0.3">
      <c r="A4715">
        <v>4714</v>
      </c>
      <c r="B4715" s="3" t="s">
        <v>10857</v>
      </c>
      <c r="C4715" s="4">
        <v>43787.585416666669</v>
      </c>
      <c r="D4715" s="3" t="s">
        <v>354</v>
      </c>
      <c r="E4715" s="3" t="s">
        <v>57</v>
      </c>
      <c r="F4715" s="3" t="s">
        <v>58</v>
      </c>
      <c r="G4715">
        <v>647</v>
      </c>
      <c r="H4715" s="3" t="s">
        <v>24</v>
      </c>
      <c r="I4715" s="3" t="s">
        <v>10850</v>
      </c>
      <c r="J4715" s="3" t="s">
        <v>10858</v>
      </c>
      <c r="K4715" s="3" t="s">
        <v>12706</v>
      </c>
      <c r="L4715" s="3" t="s">
        <v>12707</v>
      </c>
      <c r="M4715" s="3" t="s">
        <v>32</v>
      </c>
      <c r="N4715" s="3">
        <f>IF(Broker_Trades2[[#This Row],[Status]]="Complete",((Broker_Trades2[Sell Price]-Broker_Trades2[Buy Price])/Broker_Trades2[[#This Row],[Buy Price]]),"")</f>
        <v>-9.9999999999999922E-2</v>
      </c>
      <c r="O47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93</v>
      </c>
      <c r="P4715" s="3">
        <f>IFERROR(Broker_Trades2[[#This Row],[Return]]/Broker_Trades2[[#This Row],[Time]],Broker_Trades2[[#This Row],[Return]])</f>
        <v>-1.0752688172043002E-3</v>
      </c>
    </row>
    <row r="4716" spans="1:16" x14ac:dyDescent="0.3">
      <c r="A4716">
        <v>4715</v>
      </c>
      <c r="B4716" s="3" t="s">
        <v>10860</v>
      </c>
      <c r="C4716" s="4">
        <v>43787.585416666669</v>
      </c>
      <c r="D4716" s="3" t="s">
        <v>354</v>
      </c>
      <c r="E4716" s="3" t="s">
        <v>75</v>
      </c>
      <c r="F4716" s="3" t="s">
        <v>76</v>
      </c>
      <c r="G4716">
        <v>230</v>
      </c>
      <c r="H4716" s="3" t="s">
        <v>24</v>
      </c>
      <c r="I4716" s="3" t="s">
        <v>10850</v>
      </c>
      <c r="J4716" s="3" t="s">
        <v>4902</v>
      </c>
      <c r="K4716" s="3" t="s">
        <v>10650</v>
      </c>
      <c r="L4716" s="3" t="s">
        <v>11875</v>
      </c>
      <c r="M4716" s="3" t="s">
        <v>32</v>
      </c>
      <c r="N4716" s="3">
        <f>IF(Broker_Trades2[[#This Row],[Status]]="Complete",((Broker_Trades2[Sell Price]-Broker_Trades2[Buy Price])/Broker_Trades2[[#This Row],[Buy Price]]),"")</f>
        <v>-9.999999999999995E-2</v>
      </c>
      <c r="O47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4716" s="3">
        <f>IFERROR(Broker_Trades2[[#This Row],[Return]]/Broker_Trades2[[#This Row],[Time]],Broker_Trades2[[#This Row],[Return]])</f>
        <v>-1.5384615384615376E-3</v>
      </c>
    </row>
    <row r="4717" spans="1:16" x14ac:dyDescent="0.3">
      <c r="A4717">
        <v>4716</v>
      </c>
      <c r="B4717" s="3" t="s">
        <v>10863</v>
      </c>
      <c r="C4717" s="4">
        <v>43787.585416666669</v>
      </c>
      <c r="D4717" s="3" t="s">
        <v>354</v>
      </c>
      <c r="E4717" s="3" t="s">
        <v>4553</v>
      </c>
      <c r="F4717" s="3" t="s">
        <v>4554</v>
      </c>
      <c r="G4717">
        <v>360</v>
      </c>
      <c r="H4717" s="3" t="s">
        <v>24</v>
      </c>
      <c r="I4717" s="3" t="s">
        <v>10850</v>
      </c>
      <c r="J4717" s="3" t="s">
        <v>10864</v>
      </c>
      <c r="K4717" s="3" t="s">
        <v>12694</v>
      </c>
      <c r="L4717" s="3" t="s">
        <v>12708</v>
      </c>
      <c r="M4717" s="3" t="s">
        <v>32</v>
      </c>
      <c r="N4717" s="3">
        <f>IF(Broker_Trades2[[#This Row],[Status]]="Complete",((Broker_Trades2[Sell Price]-Broker_Trades2[Buy Price])/Broker_Trades2[[#This Row],[Buy Price]]),"")</f>
        <v>-9.9999999999999964E-2</v>
      </c>
      <c r="O47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4717" s="3">
        <f>IFERROR(Broker_Trades2[[#This Row],[Return]]/Broker_Trades2[[#This Row],[Time]],Broker_Trades2[[#This Row],[Return]])</f>
        <v>-4.3478260869565201E-3</v>
      </c>
    </row>
    <row r="4718" spans="1:16" x14ac:dyDescent="0.3">
      <c r="A4718">
        <v>4717</v>
      </c>
      <c r="B4718" s="3" t="s">
        <v>10865</v>
      </c>
      <c r="C4718" s="4">
        <v>43787.585416666669</v>
      </c>
      <c r="D4718" s="3" t="s">
        <v>354</v>
      </c>
      <c r="E4718" s="3" t="s">
        <v>4651</v>
      </c>
      <c r="F4718" s="3" t="s">
        <v>4652</v>
      </c>
      <c r="G4718">
        <v>441</v>
      </c>
      <c r="H4718" s="3" t="s">
        <v>24</v>
      </c>
      <c r="I4718" s="3" t="s">
        <v>10850</v>
      </c>
      <c r="J4718" s="3" t="s">
        <v>10866</v>
      </c>
      <c r="K4718" s="3" t="s">
        <v>12709</v>
      </c>
      <c r="L4718" s="3" t="s">
        <v>12710</v>
      </c>
      <c r="M4718" s="3" t="s">
        <v>32</v>
      </c>
      <c r="N4718" s="3">
        <f>IF(Broker_Trades2[[#This Row],[Status]]="Complete",((Broker_Trades2[Sell Price]-Broker_Trades2[Buy Price])/Broker_Trades2[[#This Row],[Buy Price]]),"")</f>
        <v>-0.1</v>
      </c>
      <c r="O47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4718" s="3">
        <f>IFERROR(Broker_Trades2[[#This Row],[Return]]/Broker_Trades2[[#This Row],[Time]],Broker_Trades2[[#This Row],[Return]])</f>
        <v>-7.1428571428571435E-3</v>
      </c>
    </row>
    <row r="4719" spans="1:16" x14ac:dyDescent="0.3">
      <c r="A4719">
        <v>4718</v>
      </c>
      <c r="B4719" s="3" t="s">
        <v>10868</v>
      </c>
      <c r="C4719" s="4">
        <v>43787.585416666669</v>
      </c>
      <c r="D4719" s="3" t="s">
        <v>354</v>
      </c>
      <c r="E4719" s="3" t="s">
        <v>3507</v>
      </c>
      <c r="F4719" s="3" t="s">
        <v>1734</v>
      </c>
      <c r="G4719">
        <v>3415</v>
      </c>
      <c r="H4719" s="3" t="s">
        <v>24</v>
      </c>
      <c r="I4719" s="3" t="s">
        <v>10850</v>
      </c>
      <c r="J4719" s="3" t="s">
        <v>1261</v>
      </c>
      <c r="K4719" s="3" t="s">
        <v>12657</v>
      </c>
      <c r="L4719" s="3" t="s">
        <v>11205</v>
      </c>
      <c r="M4719" s="3" t="s">
        <v>32</v>
      </c>
      <c r="N4719" s="3">
        <f>IF(Broker_Trades2[[#This Row],[Status]]="Complete",((Broker_Trades2[Sell Price]-Broker_Trades2[Buy Price])/Broker_Trades2[[#This Row],[Buy Price]]),"")</f>
        <v>-0.1</v>
      </c>
      <c r="O47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109</v>
      </c>
      <c r="P4719" s="3">
        <f>IFERROR(Broker_Trades2[[#This Row],[Return]]/Broker_Trades2[[#This Row],[Time]],Broker_Trades2[[#This Row],[Return]])</f>
        <v>-9.1743119266055051E-4</v>
      </c>
    </row>
    <row r="4720" spans="1:16" x14ac:dyDescent="0.3">
      <c r="A4720">
        <v>4719</v>
      </c>
      <c r="B4720" s="3" t="s">
        <v>10870</v>
      </c>
      <c r="C4720" s="4">
        <v>43787.585416666669</v>
      </c>
      <c r="D4720" s="3" t="s">
        <v>354</v>
      </c>
      <c r="E4720" s="3" t="s">
        <v>1469</v>
      </c>
      <c r="F4720" s="3" t="s">
        <v>1357</v>
      </c>
      <c r="G4720">
        <v>362</v>
      </c>
      <c r="H4720" s="3" t="s">
        <v>24</v>
      </c>
      <c r="I4720" s="3" t="s">
        <v>10850</v>
      </c>
      <c r="J4720" s="3" t="s">
        <v>10871</v>
      </c>
      <c r="K4720" s="3" t="s">
        <v>12692</v>
      </c>
      <c r="L4720" s="3" t="s">
        <v>12711</v>
      </c>
      <c r="M4720" s="3" t="s">
        <v>32</v>
      </c>
      <c r="N4720" s="3">
        <f>IF(Broker_Trades2[[#This Row],[Status]]="Complete",((Broker_Trades2[Sell Price]-Broker_Trades2[Buy Price])/Broker_Trades2[[#This Row],[Buy Price]]),"")</f>
        <v>-9.9999999999999964E-2</v>
      </c>
      <c r="O47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4720" s="3">
        <f>IFERROR(Broker_Trades2[[#This Row],[Return]]/Broker_Trades2[[#This Row],[Time]],Broker_Trades2[[#This Row],[Return]])</f>
        <v>-5.5555555555555532E-3</v>
      </c>
    </row>
    <row r="4721" spans="1:16" x14ac:dyDescent="0.3">
      <c r="A4721">
        <v>4720</v>
      </c>
      <c r="B4721" s="3" t="s">
        <v>10872</v>
      </c>
      <c r="C4721" s="4">
        <v>43784.59652777778</v>
      </c>
      <c r="D4721" s="3" t="s">
        <v>38</v>
      </c>
      <c r="E4721" s="3" t="s">
        <v>1508</v>
      </c>
      <c r="F4721" s="3" t="s">
        <v>1509</v>
      </c>
      <c r="G4721">
        <v>1475</v>
      </c>
      <c r="H4721" s="3" t="s">
        <v>59</v>
      </c>
      <c r="I4721" s="3" t="s">
        <v>10873</v>
      </c>
      <c r="J4721" s="3" t="s">
        <v>10874</v>
      </c>
      <c r="K4721" s="3" t="s">
        <v>10782</v>
      </c>
      <c r="L4721" s="3" t="s">
        <v>12712</v>
      </c>
      <c r="M4721" s="3" t="s">
        <v>32</v>
      </c>
      <c r="N4721" s="3">
        <f>IF(Broker_Trades2[[#This Row],[Status]]="Complete",((Broker_Trades2[Sell Price]-Broker_Trades2[Buy Price])/Broker_Trades2[[#This Row],[Buy Price]]),"")</f>
        <v>9.6654275092936809E-2</v>
      </c>
      <c r="O47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4721" s="3">
        <f>IFERROR(Broker_Trades2[[#This Row],[Return]]/Broker_Trades2[[#This Row],[Time]],Broker_Trades2[[#This Row],[Return]])</f>
        <v>1.3240311656566685E-3</v>
      </c>
    </row>
    <row r="4722" spans="1:16" x14ac:dyDescent="0.3">
      <c r="A4722">
        <v>4721</v>
      </c>
      <c r="B4722" s="3" t="s">
        <v>10876</v>
      </c>
      <c r="C4722" s="4">
        <v>43784.595833333333</v>
      </c>
      <c r="D4722" s="3" t="s">
        <v>38</v>
      </c>
      <c r="E4722" s="3" t="s">
        <v>998</v>
      </c>
      <c r="F4722" s="3" t="s">
        <v>999</v>
      </c>
      <c r="G4722">
        <v>1215</v>
      </c>
      <c r="H4722" s="3" t="s">
        <v>59</v>
      </c>
      <c r="I4722" s="3" t="s">
        <v>10873</v>
      </c>
      <c r="J4722" s="3" t="s">
        <v>10877</v>
      </c>
      <c r="K4722" s="3" t="s">
        <v>10547</v>
      </c>
      <c r="L4722" s="3" t="s">
        <v>15452</v>
      </c>
      <c r="M4722" s="3" t="s">
        <v>32</v>
      </c>
      <c r="N4722" s="3">
        <f>IF(Broker_Trades2[[#This Row],[Status]]="Complete",((Broker_Trades2[Sell Price]-Broker_Trades2[Buy Price])/Broker_Trades2[[#This Row],[Buy Price]]),"")</f>
        <v>-0.10000000000000009</v>
      </c>
      <c r="O47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4722" s="3">
        <f>IFERROR(Broker_Trades2[[#This Row],[Return]]/Broker_Trades2[[#This Row],[Time]],Broker_Trades2[[#This Row],[Return]])</f>
        <v>-1.0526315789473693E-3</v>
      </c>
    </row>
    <row r="4723" spans="1:16" x14ac:dyDescent="0.3">
      <c r="A4723">
        <v>4722</v>
      </c>
      <c r="B4723" s="3" t="s">
        <v>10878</v>
      </c>
      <c r="C4723" s="4">
        <v>43784.595138888886</v>
      </c>
      <c r="D4723" s="3" t="s">
        <v>38</v>
      </c>
      <c r="E4723" s="3" t="s">
        <v>108</v>
      </c>
      <c r="F4723" s="3" t="s">
        <v>108</v>
      </c>
      <c r="G4723">
        <v>110</v>
      </c>
      <c r="H4723" s="3" t="s">
        <v>59</v>
      </c>
      <c r="I4723" s="3" t="s">
        <v>10873</v>
      </c>
      <c r="J4723" s="3" t="s">
        <v>4598</v>
      </c>
      <c r="K4723" s="3" t="s">
        <v>10785</v>
      </c>
      <c r="L4723" s="3" t="s">
        <v>4812</v>
      </c>
      <c r="M4723" s="3" t="s">
        <v>32</v>
      </c>
      <c r="N4723" s="3">
        <f>IF(Broker_Trades2[[#This Row],[Status]]="Complete",((Broker_Trades2[Sell Price]-Broker_Trades2[Buy Price])/Broker_Trades2[[#This Row],[Buy Price]]),"")</f>
        <v>0.1111111111111111</v>
      </c>
      <c r="O47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4723" s="3">
        <f>IFERROR(Broker_Trades2[[#This Row],[Return]]/Broker_Trades2[[#This Row],[Time]],Broker_Trades2[[#This Row],[Return]])</f>
        <v>5.8479532163742687E-3</v>
      </c>
    </row>
    <row r="4724" spans="1:16" hidden="1" x14ac:dyDescent="0.3">
      <c r="A4724">
        <v>4723</v>
      </c>
      <c r="B4724" s="3" t="s">
        <v>10879</v>
      </c>
      <c r="C4724" s="4">
        <v>43784.595138888886</v>
      </c>
      <c r="D4724" s="3" t="s">
        <v>38</v>
      </c>
      <c r="E4724" s="3" t="s">
        <v>1196</v>
      </c>
      <c r="F4724" s="3" t="s">
        <v>1197</v>
      </c>
      <c r="G4724">
        <v>260</v>
      </c>
      <c r="H4724" s="3" t="s">
        <v>59</v>
      </c>
      <c r="I4724" s="3" t="s">
        <v>2695</v>
      </c>
      <c r="J4724" s="3" t="s">
        <v>2695</v>
      </c>
      <c r="K4724" s="3" t="s">
        <v>2695</v>
      </c>
      <c r="L4724" s="3" t="s">
        <v>2695</v>
      </c>
      <c r="M4724" s="3" t="s">
        <v>190</v>
      </c>
      <c r="N4724" s="3" t="str">
        <f>IF(Broker_Trades2[[#This Row],[Status]]="Complete",((Broker_Trades2[Sell Price]-Broker_Trades2[Buy Price])/Broker_Trades2[[#This Row],[Buy Price]]),"")</f>
        <v/>
      </c>
      <c r="O472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24" s="3" t="str">
        <f>IFERROR(Broker_Trades2[[#This Row],[Return]]/Broker_Trades2[[#This Row],[Time]],Broker_Trades2[[#This Row],[Return]])</f>
        <v/>
      </c>
    </row>
    <row r="4725" spans="1:16" hidden="1" x14ac:dyDescent="0.3">
      <c r="A4725">
        <v>4724</v>
      </c>
      <c r="B4725" s="3" t="s">
        <v>10880</v>
      </c>
      <c r="C4725" s="4">
        <v>43784.595138888886</v>
      </c>
      <c r="D4725" s="3" t="s">
        <v>38</v>
      </c>
      <c r="E4725" s="3" t="s">
        <v>5572</v>
      </c>
      <c r="F4725" s="3" t="s">
        <v>984</v>
      </c>
      <c r="G4725">
        <v>270</v>
      </c>
      <c r="H4725" s="3" t="s">
        <v>59</v>
      </c>
      <c r="I4725" s="3" t="s">
        <v>2695</v>
      </c>
      <c r="J4725" s="3" t="s">
        <v>2695</v>
      </c>
      <c r="K4725" s="3" t="s">
        <v>2695</v>
      </c>
      <c r="L4725" s="3" t="s">
        <v>2695</v>
      </c>
      <c r="M4725" s="3" t="s">
        <v>190</v>
      </c>
      <c r="N4725" s="3" t="str">
        <f>IF(Broker_Trades2[[#This Row],[Status]]="Complete",((Broker_Trades2[Sell Price]-Broker_Trades2[Buy Price])/Broker_Trades2[[#This Row],[Buy Price]]),"")</f>
        <v/>
      </c>
      <c r="O472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25" s="3" t="str">
        <f>IFERROR(Broker_Trades2[[#This Row],[Return]]/Broker_Trades2[[#This Row],[Time]],Broker_Trades2[[#This Row],[Return]])</f>
        <v/>
      </c>
    </row>
    <row r="4726" spans="1:16" x14ac:dyDescent="0.3">
      <c r="A4726">
        <v>4725</v>
      </c>
      <c r="B4726" s="3" t="s">
        <v>10881</v>
      </c>
      <c r="C4726" s="4">
        <v>43784.594444444447</v>
      </c>
      <c r="D4726" s="3" t="s">
        <v>38</v>
      </c>
      <c r="E4726" s="3" t="s">
        <v>2604</v>
      </c>
      <c r="F4726" s="3" t="s">
        <v>1239</v>
      </c>
      <c r="G4726">
        <v>180</v>
      </c>
      <c r="H4726" s="3" t="s">
        <v>59</v>
      </c>
      <c r="I4726" s="3" t="s">
        <v>10873</v>
      </c>
      <c r="J4726" s="3" t="s">
        <v>10882</v>
      </c>
      <c r="K4726" s="3" t="s">
        <v>10873</v>
      </c>
      <c r="L4726" s="3" t="s">
        <v>7741</v>
      </c>
      <c r="M4726" s="3" t="s">
        <v>32</v>
      </c>
      <c r="N4726" s="3">
        <f>IF(Broker_Trades2[[#This Row],[Status]]="Complete",((Broker_Trades2[Sell Price]-Broker_Trades2[Buy Price])/Broker_Trades2[[#This Row],[Buy Price]]),"")</f>
        <v>1.1235955056179775E-2</v>
      </c>
      <c r="O47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726" s="3">
        <f>IFERROR(Broker_Trades2[[#This Row],[Return]]/Broker_Trades2[[#This Row],[Time]],Broker_Trades2[[#This Row],[Return]])</f>
        <v>1.1235955056179775E-2</v>
      </c>
    </row>
    <row r="4727" spans="1:16" x14ac:dyDescent="0.3">
      <c r="A4727">
        <v>4726</v>
      </c>
      <c r="B4727" s="3" t="s">
        <v>10884</v>
      </c>
      <c r="C4727" s="4">
        <v>43784.594444444447</v>
      </c>
      <c r="D4727" s="3" t="s">
        <v>38</v>
      </c>
      <c r="E4727" s="3" t="s">
        <v>122</v>
      </c>
      <c r="F4727" s="3" t="s">
        <v>123</v>
      </c>
      <c r="G4727">
        <v>1080</v>
      </c>
      <c r="H4727" s="3" t="s">
        <v>59</v>
      </c>
      <c r="I4727" s="3" t="s">
        <v>10873</v>
      </c>
      <c r="J4727" s="3" t="s">
        <v>10885</v>
      </c>
      <c r="K4727" s="3" t="s">
        <v>10886</v>
      </c>
      <c r="L4727" s="3" t="s">
        <v>12384</v>
      </c>
      <c r="M4727" s="3" t="s">
        <v>32</v>
      </c>
      <c r="N4727" s="3">
        <f>IF(Broker_Trades2[[#This Row],[Status]]="Complete",((Broker_Trades2[Sell Price]-Broker_Trades2[Buy Price])/Broker_Trades2[[#This Row],[Buy Price]]),"")</f>
        <v>4.9562682215743441E-2</v>
      </c>
      <c r="O47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4727" s="3">
        <f>IFERROR(Broker_Trades2[[#This Row],[Return]]/Broker_Trades2[[#This Row],[Time]],Broker_Trades2[[#This Row],[Return]])</f>
        <v>1.5488338192419825E-3</v>
      </c>
    </row>
    <row r="4728" spans="1:16" x14ac:dyDescent="0.3">
      <c r="A4728">
        <v>4727</v>
      </c>
      <c r="B4728" s="3" t="s">
        <v>10888</v>
      </c>
      <c r="C4728" s="4">
        <v>43784.59375</v>
      </c>
      <c r="D4728" s="3" t="s">
        <v>38</v>
      </c>
      <c r="E4728" s="3" t="s">
        <v>1608</v>
      </c>
      <c r="F4728" s="3" t="s">
        <v>1609</v>
      </c>
      <c r="G4728">
        <v>2630</v>
      </c>
      <c r="H4728" s="3" t="s">
        <v>59</v>
      </c>
      <c r="I4728" s="3" t="s">
        <v>10873</v>
      </c>
      <c r="J4728" s="3" t="s">
        <v>10889</v>
      </c>
      <c r="K4728" s="3" t="s">
        <v>10873</v>
      </c>
      <c r="L4728" s="3" t="s">
        <v>1716</v>
      </c>
      <c r="M4728" s="3" t="s">
        <v>32</v>
      </c>
      <c r="N4728" s="3">
        <f>IF(Broker_Trades2[[#This Row],[Status]]="Complete",((Broker_Trades2[Sell Price]-Broker_Trades2[Buy Price])/Broker_Trades2[[#This Row],[Buy Price]]),"")</f>
        <v>1.2182122734885861E-3</v>
      </c>
      <c r="O47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728" s="3">
        <f>IFERROR(Broker_Trades2[[#This Row],[Return]]/Broker_Trades2[[#This Row],[Time]],Broker_Trades2[[#This Row],[Return]])</f>
        <v>1.2182122734885861E-3</v>
      </c>
    </row>
    <row r="4729" spans="1:16" x14ac:dyDescent="0.3">
      <c r="A4729">
        <v>4728</v>
      </c>
      <c r="B4729" s="3" t="s">
        <v>10891</v>
      </c>
      <c r="C4729" s="4">
        <v>43784.59375</v>
      </c>
      <c r="D4729" s="3" t="s">
        <v>38</v>
      </c>
      <c r="E4729" s="3" t="s">
        <v>30</v>
      </c>
      <c r="F4729" s="3" t="s">
        <v>31</v>
      </c>
      <c r="G4729">
        <v>225</v>
      </c>
      <c r="H4729" s="3" t="s">
        <v>59</v>
      </c>
      <c r="I4729" s="3" t="s">
        <v>10873</v>
      </c>
      <c r="J4729" s="3" t="s">
        <v>10892</v>
      </c>
      <c r="K4729" s="3" t="s">
        <v>10637</v>
      </c>
      <c r="L4729" s="3" t="s">
        <v>12713</v>
      </c>
      <c r="M4729" s="3" t="s">
        <v>32</v>
      </c>
      <c r="N4729" s="3">
        <f>IF(Broker_Trades2[[#This Row],[Status]]="Complete",((Broker_Trades2[Sell Price]-Broker_Trades2[Buy Price])/Broker_Trades2[[#This Row],[Buy Price]]),"")</f>
        <v>-9.999999999999995E-2</v>
      </c>
      <c r="O47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4729" s="3">
        <f>IFERROR(Broker_Trades2[[#This Row],[Return]]/Broker_Trades2[[#This Row],[Time]],Broker_Trades2[[#This Row],[Return]])</f>
        <v>-1.298701298701298E-3</v>
      </c>
    </row>
    <row r="4730" spans="1:16" hidden="1" x14ac:dyDescent="0.3">
      <c r="A4730">
        <v>4729</v>
      </c>
      <c r="B4730" s="3" t="s">
        <v>10893</v>
      </c>
      <c r="C4730" s="4">
        <v>43784.593055555553</v>
      </c>
      <c r="D4730" s="3" t="s">
        <v>38</v>
      </c>
      <c r="E4730" s="3" t="s">
        <v>526</v>
      </c>
      <c r="F4730" s="3" t="s">
        <v>527</v>
      </c>
      <c r="G4730">
        <v>75</v>
      </c>
      <c r="H4730" s="3" t="s">
        <v>59</v>
      </c>
      <c r="I4730" s="3" t="s">
        <v>2695</v>
      </c>
      <c r="J4730" s="3" t="s">
        <v>2695</v>
      </c>
      <c r="K4730" s="3" t="s">
        <v>2695</v>
      </c>
      <c r="L4730" s="3" t="s">
        <v>2695</v>
      </c>
      <c r="M4730" s="3" t="s">
        <v>190</v>
      </c>
      <c r="N4730" s="3" t="str">
        <f>IF(Broker_Trades2[[#This Row],[Status]]="Complete",((Broker_Trades2[Sell Price]-Broker_Trades2[Buy Price])/Broker_Trades2[[#This Row],[Buy Price]]),"")</f>
        <v/>
      </c>
      <c r="O47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30" s="3" t="str">
        <f>IFERROR(Broker_Trades2[[#This Row],[Return]]/Broker_Trades2[[#This Row],[Time]],Broker_Trades2[[#This Row],[Return]])</f>
        <v/>
      </c>
    </row>
    <row r="4731" spans="1:16" x14ac:dyDescent="0.3">
      <c r="A4731">
        <v>4730</v>
      </c>
      <c r="B4731" s="3" t="s">
        <v>10894</v>
      </c>
      <c r="C4731" s="4">
        <v>43784.593055555553</v>
      </c>
      <c r="D4731" s="3" t="s">
        <v>38</v>
      </c>
      <c r="E4731" s="3" t="s">
        <v>2642</v>
      </c>
      <c r="F4731" s="3" t="s">
        <v>276</v>
      </c>
      <c r="G4731">
        <v>870</v>
      </c>
      <c r="H4731" s="3" t="s">
        <v>24</v>
      </c>
      <c r="I4731" s="3" t="s">
        <v>10873</v>
      </c>
      <c r="J4731" s="3" t="s">
        <v>10895</v>
      </c>
      <c r="K4731" s="3" t="s">
        <v>10896</v>
      </c>
      <c r="L4731" s="3" t="s">
        <v>1300</v>
      </c>
      <c r="M4731" s="3" t="s">
        <v>32</v>
      </c>
      <c r="N4731" s="3">
        <f>IF(Broker_Trades2[[#This Row],[Status]]="Complete",((Broker_Trades2[Sell Price]-Broker_Trades2[Buy Price])/Broker_Trades2[[#This Row],[Buy Price]]),"")</f>
        <v>0.23229461756373937</v>
      </c>
      <c r="O47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4731" s="3">
        <f>IFERROR(Broker_Trades2[[#This Row],[Return]]/Broker_Trades2[[#This Row],[Time]],Broker_Trades2[[#This Row],[Return]])</f>
        <v>5.53082422770808E-3</v>
      </c>
    </row>
    <row r="4732" spans="1:16" x14ac:dyDescent="0.3">
      <c r="A4732">
        <v>4731</v>
      </c>
      <c r="B4732" s="3" t="s">
        <v>10897</v>
      </c>
      <c r="C4732" s="4">
        <v>43784.592361111114</v>
      </c>
      <c r="D4732" s="3" t="s">
        <v>38</v>
      </c>
      <c r="E4732" s="3" t="s">
        <v>168</v>
      </c>
      <c r="F4732" s="3" t="s">
        <v>169</v>
      </c>
      <c r="G4732">
        <v>240</v>
      </c>
      <c r="H4732" s="3" t="s">
        <v>24</v>
      </c>
      <c r="I4732" s="3" t="s">
        <v>10873</v>
      </c>
      <c r="J4732" s="3" t="s">
        <v>10898</v>
      </c>
      <c r="K4732" s="3" t="s">
        <v>10886</v>
      </c>
      <c r="L4732" s="3" t="s">
        <v>1112</v>
      </c>
      <c r="M4732" s="3" t="s">
        <v>32</v>
      </c>
      <c r="N4732" s="3">
        <f>IF(Broker_Trades2[[#This Row],[Status]]="Complete",((Broker_Trades2[Sell Price]-Broker_Trades2[Buy Price])/Broker_Trades2[[#This Row],[Buy Price]]),"")</f>
        <v>0.14667940754897271</v>
      </c>
      <c r="O47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4732" s="3">
        <f>IFERROR(Broker_Trades2[[#This Row],[Return]]/Broker_Trades2[[#This Row],[Time]],Broker_Trades2[[#This Row],[Return]])</f>
        <v>4.5837314859053973E-3</v>
      </c>
    </row>
    <row r="4733" spans="1:16" x14ac:dyDescent="0.3">
      <c r="A4733">
        <v>4732</v>
      </c>
      <c r="B4733" s="3" t="s">
        <v>10900</v>
      </c>
      <c r="C4733" s="4">
        <v>43784.591666666667</v>
      </c>
      <c r="D4733" s="3" t="s">
        <v>38</v>
      </c>
      <c r="E4733" s="3" t="s">
        <v>787</v>
      </c>
      <c r="F4733" s="3" t="s">
        <v>788</v>
      </c>
      <c r="G4733">
        <v>1955</v>
      </c>
      <c r="H4733" s="3" t="s">
        <v>24</v>
      </c>
      <c r="I4733" s="3" t="s">
        <v>10873</v>
      </c>
      <c r="J4733" s="3" t="s">
        <v>10901</v>
      </c>
      <c r="K4733" s="3" t="s">
        <v>10532</v>
      </c>
      <c r="L4733" s="3" t="s">
        <v>12714</v>
      </c>
      <c r="M4733" s="3" t="s">
        <v>32</v>
      </c>
      <c r="N4733" s="3">
        <f>IF(Broker_Trades2[[#This Row],[Status]]="Complete",((Broker_Trades2[Sell Price]-Broker_Trades2[Buy Price])/Broker_Trades2[[#This Row],[Buy Price]]),"")</f>
        <v>-9.9999999999999978E-2</v>
      </c>
      <c r="O47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110</v>
      </c>
      <c r="P4733" s="3">
        <f>IFERROR(Broker_Trades2[[#This Row],[Return]]/Broker_Trades2[[#This Row],[Time]],Broker_Trades2[[#This Row],[Return]])</f>
        <v>-9.0909090909090887E-4</v>
      </c>
    </row>
    <row r="4734" spans="1:16" x14ac:dyDescent="0.3">
      <c r="A4734">
        <v>4733</v>
      </c>
      <c r="B4734" s="3" t="s">
        <v>10903</v>
      </c>
      <c r="C4734" s="4">
        <v>43783.5</v>
      </c>
      <c r="D4734" s="3" t="s">
        <v>21</v>
      </c>
      <c r="E4734" s="3" t="s">
        <v>1373</v>
      </c>
      <c r="F4734" s="3" t="s">
        <v>1374</v>
      </c>
      <c r="G4734">
        <v>423</v>
      </c>
      <c r="H4734" s="3" t="s">
        <v>24</v>
      </c>
      <c r="I4734" s="3" t="s">
        <v>10904</v>
      </c>
      <c r="J4734" s="3" t="s">
        <v>10905</v>
      </c>
      <c r="K4734" s="3" t="s">
        <v>10751</v>
      </c>
      <c r="L4734" s="3" t="s">
        <v>12715</v>
      </c>
      <c r="M4734" s="3" t="s">
        <v>32</v>
      </c>
      <c r="N4734" s="3">
        <f>IF(Broker_Trades2[[#This Row],[Status]]="Complete",((Broker_Trades2[Sell Price]-Broker_Trades2[Buy Price])/Broker_Trades2[[#This Row],[Buy Price]]),"")</f>
        <v>0.38711264141662571</v>
      </c>
      <c r="O47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4734" s="3">
        <f>IFERROR(Broker_Trades2[[#This Row],[Return]]/Broker_Trades2[[#This Row],[Time]],Broker_Trades2[[#This Row],[Return]])</f>
        <v>8.2364391790771437E-3</v>
      </c>
    </row>
    <row r="4735" spans="1:16" hidden="1" x14ac:dyDescent="0.3">
      <c r="A4735">
        <v>4734</v>
      </c>
      <c r="B4735" s="3" t="s">
        <v>10906</v>
      </c>
      <c r="C4735" s="4">
        <v>43783.488888888889</v>
      </c>
      <c r="D4735" s="3" t="s">
        <v>34</v>
      </c>
      <c r="E4735" s="3" t="s">
        <v>1373</v>
      </c>
      <c r="F4735" s="3" t="s">
        <v>1374</v>
      </c>
      <c r="G4735">
        <v>1610</v>
      </c>
      <c r="H4735" s="3" t="s">
        <v>59</v>
      </c>
      <c r="I4735" s="3" t="s">
        <v>2695</v>
      </c>
      <c r="J4735" s="3" t="s">
        <v>2695</v>
      </c>
      <c r="K4735" s="3" t="s">
        <v>2695</v>
      </c>
      <c r="L4735" s="3" t="s">
        <v>2695</v>
      </c>
      <c r="M4735" s="3" t="s">
        <v>190</v>
      </c>
      <c r="N4735" s="3" t="str">
        <f>IF(Broker_Trades2[[#This Row],[Status]]="Complete",((Broker_Trades2[Sell Price]-Broker_Trades2[Buy Price])/Broker_Trades2[[#This Row],[Buy Price]]),"")</f>
        <v/>
      </c>
      <c r="O47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35" s="3" t="str">
        <f>IFERROR(Broker_Trades2[[#This Row],[Return]]/Broker_Trades2[[#This Row],[Time]],Broker_Trades2[[#This Row],[Return]])</f>
        <v/>
      </c>
    </row>
    <row r="4736" spans="1:16" hidden="1" x14ac:dyDescent="0.3">
      <c r="A4736">
        <v>4735</v>
      </c>
      <c r="B4736" s="3" t="s">
        <v>10907</v>
      </c>
      <c r="C4736" s="4">
        <v>43783.488888888889</v>
      </c>
      <c r="D4736" s="3" t="s">
        <v>34</v>
      </c>
      <c r="E4736" s="3" t="s">
        <v>1373</v>
      </c>
      <c r="F4736" s="3" t="s">
        <v>1374</v>
      </c>
      <c r="G4736">
        <v>2700</v>
      </c>
      <c r="H4736" s="3" t="s">
        <v>59</v>
      </c>
      <c r="I4736" s="3" t="s">
        <v>2695</v>
      </c>
      <c r="J4736" s="3" t="s">
        <v>2695</v>
      </c>
      <c r="K4736" s="3" t="s">
        <v>2695</v>
      </c>
      <c r="L4736" s="3" t="s">
        <v>2695</v>
      </c>
      <c r="M4736" s="3" t="s">
        <v>190</v>
      </c>
      <c r="N4736" s="3" t="str">
        <f>IF(Broker_Trades2[[#This Row],[Status]]="Complete",((Broker_Trades2[Sell Price]-Broker_Trades2[Buy Price])/Broker_Trades2[[#This Row],[Buy Price]]),"")</f>
        <v/>
      </c>
      <c r="O47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36" s="3" t="str">
        <f>IFERROR(Broker_Trades2[[#This Row],[Return]]/Broker_Trades2[[#This Row],[Time]],Broker_Trades2[[#This Row],[Return]])</f>
        <v/>
      </c>
    </row>
    <row r="4737" spans="1:16" x14ac:dyDescent="0.3">
      <c r="A4737">
        <v>4736</v>
      </c>
      <c r="B4737" s="3" t="s">
        <v>10908</v>
      </c>
      <c r="C4737" s="4">
        <v>43783.488194444442</v>
      </c>
      <c r="D4737" s="3" t="s">
        <v>34</v>
      </c>
      <c r="E4737" s="3" t="s">
        <v>1373</v>
      </c>
      <c r="F4737" s="3" t="s">
        <v>1374</v>
      </c>
      <c r="G4737">
        <v>500</v>
      </c>
      <c r="H4737" s="3" t="s">
        <v>59</v>
      </c>
      <c r="I4737" s="3" t="s">
        <v>10904</v>
      </c>
      <c r="J4737" s="3" t="s">
        <v>10905</v>
      </c>
      <c r="K4737" s="3" t="s">
        <v>10909</v>
      </c>
      <c r="L4737" s="3" t="s">
        <v>2043</v>
      </c>
      <c r="M4737" s="3" t="s">
        <v>32</v>
      </c>
      <c r="N4737" s="3">
        <f>IF(Broker_Trades2[[#This Row],[Status]]="Complete",((Broker_Trades2[Sell Price]-Broker_Trades2[Buy Price])/Broker_Trades2[[#This Row],[Buy Price]]),"")</f>
        <v>0.63961305131988855</v>
      </c>
      <c r="O47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4737" s="3">
        <f>IFERROR(Broker_Trades2[[#This Row],[Return]]/Broker_Trades2[[#This Row],[Time]],Broker_Trades2[[#This Row],[Return]])</f>
        <v>8.5281740175985141E-3</v>
      </c>
    </row>
    <row r="4738" spans="1:16" x14ac:dyDescent="0.3">
      <c r="A4738">
        <v>4737</v>
      </c>
      <c r="B4738" s="3" t="s">
        <v>10910</v>
      </c>
      <c r="C4738" s="4">
        <v>43783.488194444442</v>
      </c>
      <c r="D4738" s="3" t="s">
        <v>34</v>
      </c>
      <c r="E4738" s="3" t="s">
        <v>1373</v>
      </c>
      <c r="F4738" s="3" t="s">
        <v>1374</v>
      </c>
      <c r="G4738">
        <v>460</v>
      </c>
      <c r="H4738" s="3" t="s">
        <v>59</v>
      </c>
      <c r="I4738" s="3" t="s">
        <v>10904</v>
      </c>
      <c r="J4738" s="3" t="s">
        <v>10905</v>
      </c>
      <c r="K4738" s="3" t="s">
        <v>10911</v>
      </c>
      <c r="L4738" s="3" t="s">
        <v>10004</v>
      </c>
      <c r="M4738" s="3" t="s">
        <v>32</v>
      </c>
      <c r="N4738" s="3">
        <f>IF(Broker_Trades2[[#This Row],[Status]]="Complete",((Broker_Trades2[Sell Price]-Broker_Trades2[Buy Price])/Broker_Trades2[[#This Row],[Buy Price]]),"")</f>
        <v>0.5084440072142975</v>
      </c>
      <c r="O47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4738" s="3">
        <f>IFERROR(Broker_Trades2[[#This Row],[Return]]/Broker_Trades2[[#This Row],[Time]],Broker_Trades2[[#This Row],[Return]])</f>
        <v>8.4740667869049584E-3</v>
      </c>
    </row>
    <row r="4739" spans="1:16" hidden="1" x14ac:dyDescent="0.3">
      <c r="A4739">
        <v>4738</v>
      </c>
      <c r="B4739" s="3" t="s">
        <v>10913</v>
      </c>
      <c r="C4739" s="4">
        <v>43782.703472222223</v>
      </c>
      <c r="D4739" s="3" t="s">
        <v>21</v>
      </c>
      <c r="E4739" s="3" t="s">
        <v>8138</v>
      </c>
      <c r="F4739" s="3" t="s">
        <v>8139</v>
      </c>
      <c r="G4739">
        <v>686</v>
      </c>
      <c r="H4739" s="3" t="s">
        <v>24</v>
      </c>
      <c r="I4739" s="3" t="s">
        <v>2695</v>
      </c>
      <c r="J4739" s="3" t="s">
        <v>2695</v>
      </c>
      <c r="K4739" s="3" t="s">
        <v>2695</v>
      </c>
      <c r="L4739" s="3" t="s">
        <v>2695</v>
      </c>
      <c r="M4739" s="3" t="s">
        <v>190</v>
      </c>
      <c r="N4739" s="3" t="str">
        <f>IF(Broker_Trades2[[#This Row],[Status]]="Complete",((Broker_Trades2[Sell Price]-Broker_Trades2[Buy Price])/Broker_Trades2[[#This Row],[Buy Price]]),"")</f>
        <v/>
      </c>
      <c r="O473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39" s="3" t="str">
        <f>IFERROR(Broker_Trades2[[#This Row],[Return]]/Broker_Trades2[[#This Row],[Time]],Broker_Trades2[[#This Row],[Return]])</f>
        <v/>
      </c>
    </row>
    <row r="4740" spans="1:16" x14ac:dyDescent="0.3">
      <c r="A4740">
        <v>4739</v>
      </c>
      <c r="B4740" s="3" t="s">
        <v>10914</v>
      </c>
      <c r="C4740" s="4">
        <v>43782.702777777777</v>
      </c>
      <c r="D4740" s="3" t="s">
        <v>21</v>
      </c>
      <c r="E4740" s="3" t="s">
        <v>99</v>
      </c>
      <c r="F4740" s="3" t="s">
        <v>100</v>
      </c>
      <c r="G4740">
        <v>375</v>
      </c>
      <c r="H4740" s="3" t="s">
        <v>24</v>
      </c>
      <c r="I4740" s="3" t="s">
        <v>10904</v>
      </c>
      <c r="J4740" s="3" t="s">
        <v>8067</v>
      </c>
      <c r="K4740" s="3" t="s">
        <v>12716</v>
      </c>
      <c r="L4740" s="3" t="s">
        <v>12717</v>
      </c>
      <c r="M4740" s="3" t="s">
        <v>32</v>
      </c>
      <c r="N4740" s="3">
        <f>IF(Broker_Trades2[[#This Row],[Status]]="Complete",((Broker_Trades2[Sell Price]-Broker_Trades2[Buy Price])/Broker_Trades2[[#This Row],[Buy Price]]),"")</f>
        <v>-0.10000000000000002</v>
      </c>
      <c r="O47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120</v>
      </c>
      <c r="P4740" s="3">
        <f>IFERROR(Broker_Trades2[[#This Row],[Return]]/Broker_Trades2[[#This Row],[Time]],Broker_Trades2[[#This Row],[Return]])</f>
        <v>-8.333333333333335E-4</v>
      </c>
    </row>
    <row r="4741" spans="1:16" x14ac:dyDescent="0.3">
      <c r="A4741">
        <v>4740</v>
      </c>
      <c r="B4741" s="3" t="s">
        <v>10915</v>
      </c>
      <c r="C4741" s="4">
        <v>43782.702777777777</v>
      </c>
      <c r="D4741" s="3" t="s">
        <v>21</v>
      </c>
      <c r="E4741" s="3" t="s">
        <v>4773</v>
      </c>
      <c r="F4741" s="3" t="s">
        <v>4774</v>
      </c>
      <c r="G4741">
        <v>1610</v>
      </c>
      <c r="H4741" s="3" t="s">
        <v>24</v>
      </c>
      <c r="I4741" s="3" t="s">
        <v>10904</v>
      </c>
      <c r="J4741" s="3" t="s">
        <v>10916</v>
      </c>
      <c r="K4741" s="3" t="s">
        <v>12716</v>
      </c>
      <c r="L4741" s="3" t="s">
        <v>15453</v>
      </c>
      <c r="M4741" s="3" t="s">
        <v>32</v>
      </c>
      <c r="N4741" s="3">
        <f>IF(Broker_Trades2[[#This Row],[Status]]="Complete",((Broker_Trades2[Sell Price]-Broker_Trades2[Buy Price])/Broker_Trades2[[#This Row],[Buy Price]]),"")</f>
        <v>-9.9999999999999881E-2</v>
      </c>
      <c r="O47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120</v>
      </c>
      <c r="P4741" s="3">
        <f>IFERROR(Broker_Trades2[[#This Row],[Return]]/Broker_Trades2[[#This Row],[Time]],Broker_Trades2[[#This Row],[Return]])</f>
        <v>-8.333333333333323E-4</v>
      </c>
    </row>
    <row r="4742" spans="1:16" x14ac:dyDescent="0.3">
      <c r="A4742">
        <v>4741</v>
      </c>
      <c r="B4742" s="3" t="s">
        <v>10918</v>
      </c>
      <c r="C4742" s="4">
        <v>43781.524305555555</v>
      </c>
      <c r="D4742" s="3" t="s">
        <v>38</v>
      </c>
      <c r="E4742" s="3" t="s">
        <v>1317</v>
      </c>
      <c r="F4742" s="3" t="s">
        <v>1318</v>
      </c>
      <c r="G4742">
        <v>515</v>
      </c>
      <c r="H4742" s="3" t="s">
        <v>59</v>
      </c>
      <c r="I4742" s="3" t="s">
        <v>10919</v>
      </c>
      <c r="J4742" s="3" t="s">
        <v>10920</v>
      </c>
      <c r="K4742" s="3" t="s">
        <v>10919</v>
      </c>
      <c r="L4742" s="3" t="s">
        <v>2591</v>
      </c>
      <c r="M4742" s="3" t="s">
        <v>32</v>
      </c>
      <c r="N4742" s="3">
        <f>IF(Broker_Trades2[[#This Row],[Status]]="Complete",((Broker_Trades2[Sell Price]-Broker_Trades2[Buy Price])/Broker_Trades2[[#This Row],[Buy Price]]),"")</f>
        <v>1.9455252918287938E-3</v>
      </c>
      <c r="O47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742" s="3">
        <f>IFERROR(Broker_Trades2[[#This Row],[Return]]/Broker_Trades2[[#This Row],[Time]],Broker_Trades2[[#This Row],[Return]])</f>
        <v>1.9455252918287938E-3</v>
      </c>
    </row>
    <row r="4743" spans="1:16" hidden="1" x14ac:dyDescent="0.3">
      <c r="A4743">
        <v>4742</v>
      </c>
      <c r="B4743" s="3" t="s">
        <v>10921</v>
      </c>
      <c r="C4743" s="4">
        <v>43781.524305555555</v>
      </c>
      <c r="D4743" s="3" t="s">
        <v>38</v>
      </c>
      <c r="E4743" s="3" t="s">
        <v>1469</v>
      </c>
      <c r="F4743" s="3" t="s">
        <v>1357</v>
      </c>
      <c r="G4743">
        <v>295</v>
      </c>
      <c r="H4743" s="3" t="s">
        <v>59</v>
      </c>
      <c r="I4743" s="3" t="s">
        <v>2695</v>
      </c>
      <c r="J4743" s="3" t="s">
        <v>2695</v>
      </c>
      <c r="K4743" s="3" t="s">
        <v>2695</v>
      </c>
      <c r="L4743" s="3" t="s">
        <v>2695</v>
      </c>
      <c r="M4743" s="3" t="s">
        <v>190</v>
      </c>
      <c r="N4743" s="3" t="str">
        <f>IF(Broker_Trades2[[#This Row],[Status]]="Complete",((Broker_Trades2[Sell Price]-Broker_Trades2[Buy Price])/Broker_Trades2[[#This Row],[Buy Price]]),"")</f>
        <v/>
      </c>
      <c r="O47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43" s="3" t="str">
        <f>IFERROR(Broker_Trades2[[#This Row],[Return]]/Broker_Trades2[[#This Row],[Time]],Broker_Trades2[[#This Row],[Return]])</f>
        <v/>
      </c>
    </row>
    <row r="4744" spans="1:16" x14ac:dyDescent="0.3">
      <c r="A4744">
        <v>4743</v>
      </c>
      <c r="B4744" s="3" t="s">
        <v>10922</v>
      </c>
      <c r="C4744" s="4">
        <v>43781.524305555555</v>
      </c>
      <c r="D4744" s="3" t="s">
        <v>38</v>
      </c>
      <c r="E4744" s="3" t="s">
        <v>99</v>
      </c>
      <c r="F4744" s="3" t="s">
        <v>100</v>
      </c>
      <c r="G4744">
        <v>335</v>
      </c>
      <c r="H4744" s="3" t="s">
        <v>24</v>
      </c>
      <c r="I4744" s="3" t="s">
        <v>10919</v>
      </c>
      <c r="J4744" s="3" t="s">
        <v>10923</v>
      </c>
      <c r="K4744" s="3" t="s">
        <v>10924</v>
      </c>
      <c r="L4744" s="3" t="s">
        <v>9977</v>
      </c>
      <c r="M4744" s="3" t="s">
        <v>32</v>
      </c>
      <c r="N4744" s="3">
        <f>IF(Broker_Trades2[[#This Row],[Status]]="Complete",((Broker_Trades2[Sell Price]-Broker_Trades2[Buy Price])/Broker_Trades2[[#This Row],[Buy Price]]),"")</f>
        <v>0.21004153873938947</v>
      </c>
      <c r="O47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4744" s="3">
        <f>IFERROR(Broker_Trades2[[#This Row],[Return]]/Broker_Trades2[[#This Row],[Time]],Broker_Trades2[[#This Row],[Return]])</f>
        <v>3.2314082882982996E-3</v>
      </c>
    </row>
    <row r="4745" spans="1:16" x14ac:dyDescent="0.3">
      <c r="A4745">
        <v>4744</v>
      </c>
      <c r="B4745" s="3" t="s">
        <v>10926</v>
      </c>
      <c r="C4745" s="4">
        <v>43781.523611111108</v>
      </c>
      <c r="D4745" s="3" t="s">
        <v>38</v>
      </c>
      <c r="E4745" s="3" t="s">
        <v>521</v>
      </c>
      <c r="F4745" s="3" t="s">
        <v>522</v>
      </c>
      <c r="G4745">
        <v>450</v>
      </c>
      <c r="H4745" s="3" t="s">
        <v>59</v>
      </c>
      <c r="I4745" s="3" t="s">
        <v>10919</v>
      </c>
      <c r="J4745" s="3" t="s">
        <v>10927</v>
      </c>
      <c r="K4745" s="3" t="s">
        <v>10850</v>
      </c>
      <c r="L4745" s="3" t="s">
        <v>856</v>
      </c>
      <c r="M4745" s="3" t="s">
        <v>32</v>
      </c>
      <c r="N4745" s="3">
        <f>IF(Broker_Trades2[[#This Row],[Status]]="Complete",((Broker_Trades2[Sell Price]-Broker_Trades2[Buy Price])/Broker_Trades2[[#This Row],[Buy Price]]),"")</f>
        <v>4.3478260869565216E-2</v>
      </c>
      <c r="O47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745" s="3">
        <f>IFERROR(Broker_Trades2[[#This Row],[Return]]/Broker_Trades2[[#This Row],[Time]],Broker_Trades2[[#This Row],[Return]])</f>
        <v>8.6956521739130436E-3</v>
      </c>
    </row>
    <row r="4746" spans="1:16" hidden="1" x14ac:dyDescent="0.3">
      <c r="A4746">
        <v>4745</v>
      </c>
      <c r="B4746" s="3" t="s">
        <v>10929</v>
      </c>
      <c r="C4746" s="4">
        <v>43781.523611111108</v>
      </c>
      <c r="D4746" s="3" t="s">
        <v>38</v>
      </c>
      <c r="E4746" s="3" t="s">
        <v>1020</v>
      </c>
      <c r="F4746" s="3" t="s">
        <v>1021</v>
      </c>
      <c r="G4746">
        <v>680</v>
      </c>
      <c r="H4746" s="3" t="s">
        <v>24</v>
      </c>
      <c r="I4746" s="3" t="s">
        <v>2695</v>
      </c>
      <c r="J4746" s="3" t="s">
        <v>2695</v>
      </c>
      <c r="K4746" s="3" t="s">
        <v>2695</v>
      </c>
      <c r="L4746" s="3" t="s">
        <v>2695</v>
      </c>
      <c r="M4746" s="3" t="s">
        <v>190</v>
      </c>
      <c r="N4746" s="3" t="str">
        <f>IF(Broker_Trades2[[#This Row],[Status]]="Complete",((Broker_Trades2[Sell Price]-Broker_Trades2[Buy Price])/Broker_Trades2[[#This Row],[Buy Price]]),"")</f>
        <v/>
      </c>
      <c r="O47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46" s="3" t="str">
        <f>IFERROR(Broker_Trades2[[#This Row],[Return]]/Broker_Trades2[[#This Row],[Time]],Broker_Trades2[[#This Row],[Return]])</f>
        <v/>
      </c>
    </row>
    <row r="4747" spans="1:16" x14ac:dyDescent="0.3">
      <c r="A4747">
        <v>4746</v>
      </c>
      <c r="B4747" s="3" t="s">
        <v>10930</v>
      </c>
      <c r="C4747" s="4">
        <v>43781.522916666669</v>
      </c>
      <c r="D4747" s="3" t="s">
        <v>38</v>
      </c>
      <c r="E4747" s="3" t="s">
        <v>35</v>
      </c>
      <c r="F4747" s="3" t="s">
        <v>36</v>
      </c>
      <c r="G4747">
        <v>130</v>
      </c>
      <c r="H4747" s="3" t="s">
        <v>24</v>
      </c>
      <c r="I4747" s="3" t="s">
        <v>10919</v>
      </c>
      <c r="J4747" s="3" t="s">
        <v>6949</v>
      </c>
      <c r="K4747" s="3" t="s">
        <v>10711</v>
      </c>
      <c r="L4747" s="3" t="s">
        <v>12437</v>
      </c>
      <c r="M4747" s="3" t="s">
        <v>32</v>
      </c>
      <c r="N4747" s="3">
        <f>IF(Broker_Trades2[[#This Row],[Status]]="Complete",((Broker_Trades2[Sell Price]-Broker_Trades2[Buy Price])/Broker_Trades2[[#This Row],[Buy Price]]),"")</f>
        <v>-0.10000000000000003</v>
      </c>
      <c r="O47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82</v>
      </c>
      <c r="P4747" s="3">
        <f>IFERROR(Broker_Trades2[[#This Row],[Return]]/Broker_Trades2[[#This Row],[Time]],Broker_Trades2[[#This Row],[Return]])</f>
        <v>-1.2195121951219517E-3</v>
      </c>
    </row>
    <row r="4748" spans="1:16" hidden="1" x14ac:dyDescent="0.3">
      <c r="A4748">
        <v>4747</v>
      </c>
      <c r="B4748" s="3" t="s">
        <v>10931</v>
      </c>
      <c r="C4748" s="4">
        <v>43781.461805555555</v>
      </c>
      <c r="D4748" s="3" t="s">
        <v>34</v>
      </c>
      <c r="E4748" s="3" t="s">
        <v>35</v>
      </c>
      <c r="F4748" s="3" t="s">
        <v>36</v>
      </c>
      <c r="G4748">
        <v>352</v>
      </c>
      <c r="H4748" s="3" t="s">
        <v>59</v>
      </c>
      <c r="I4748" s="3" t="s">
        <v>2695</v>
      </c>
      <c r="J4748" s="3" t="s">
        <v>2695</v>
      </c>
      <c r="K4748" s="3" t="s">
        <v>2695</v>
      </c>
      <c r="L4748" s="3" t="s">
        <v>2695</v>
      </c>
      <c r="M4748" s="3" t="s">
        <v>190</v>
      </c>
      <c r="N4748" s="3" t="str">
        <f>IF(Broker_Trades2[[#This Row],[Status]]="Complete",((Broker_Trades2[Sell Price]-Broker_Trades2[Buy Price])/Broker_Trades2[[#This Row],[Buy Price]]),"")</f>
        <v/>
      </c>
      <c r="O474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48" s="3" t="str">
        <f>IFERROR(Broker_Trades2[[#This Row],[Return]]/Broker_Trades2[[#This Row],[Time]],Broker_Trades2[[#This Row],[Return]])</f>
        <v/>
      </c>
    </row>
    <row r="4749" spans="1:16" x14ac:dyDescent="0.3">
      <c r="A4749">
        <v>4748</v>
      </c>
      <c r="B4749" s="3" t="s">
        <v>10932</v>
      </c>
      <c r="C4749" s="4">
        <v>43781.461805555555</v>
      </c>
      <c r="D4749" s="3" t="s">
        <v>34</v>
      </c>
      <c r="E4749" s="3" t="s">
        <v>35</v>
      </c>
      <c r="F4749" s="3" t="s">
        <v>36</v>
      </c>
      <c r="G4749">
        <v>213</v>
      </c>
      <c r="H4749" s="3" t="s">
        <v>24</v>
      </c>
      <c r="I4749" s="3" t="s">
        <v>10919</v>
      </c>
      <c r="J4749" s="3" t="s">
        <v>6949</v>
      </c>
      <c r="K4749" s="3" t="s">
        <v>10711</v>
      </c>
      <c r="L4749" s="3" t="s">
        <v>12437</v>
      </c>
      <c r="M4749" s="3" t="s">
        <v>32</v>
      </c>
      <c r="N4749" s="3">
        <f>IF(Broker_Trades2[[#This Row],[Status]]="Complete",((Broker_Trades2[Sell Price]-Broker_Trades2[Buy Price])/Broker_Trades2[[#This Row],[Buy Price]]),"")</f>
        <v>-0.10000000000000003</v>
      </c>
      <c r="O47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82</v>
      </c>
      <c r="P4749" s="3">
        <f>IFERROR(Broker_Trades2[[#This Row],[Return]]/Broker_Trades2[[#This Row],[Time]],Broker_Trades2[[#This Row],[Return]])</f>
        <v>-1.2195121951219517E-3</v>
      </c>
    </row>
    <row r="4750" spans="1:16" hidden="1" x14ac:dyDescent="0.3">
      <c r="A4750">
        <v>4749</v>
      </c>
      <c r="B4750" s="3" t="s">
        <v>10933</v>
      </c>
      <c r="C4750" s="4">
        <v>43780.698611111111</v>
      </c>
      <c r="D4750" s="3" t="s">
        <v>34</v>
      </c>
      <c r="E4750" s="3" t="s">
        <v>35</v>
      </c>
      <c r="F4750" s="3" t="s">
        <v>36</v>
      </c>
      <c r="G4750">
        <v>680</v>
      </c>
      <c r="H4750" s="3" t="s">
        <v>24</v>
      </c>
      <c r="I4750" s="3" t="s">
        <v>2695</v>
      </c>
      <c r="J4750" s="3" t="s">
        <v>2695</v>
      </c>
      <c r="K4750" s="3" t="s">
        <v>2695</v>
      </c>
      <c r="L4750" s="3" t="s">
        <v>2695</v>
      </c>
      <c r="M4750" s="3" t="s">
        <v>190</v>
      </c>
      <c r="N4750" s="3" t="str">
        <f>IF(Broker_Trades2[[#This Row],[Status]]="Complete",((Broker_Trades2[Sell Price]-Broker_Trades2[Buy Price])/Broker_Trades2[[#This Row],[Buy Price]]),"")</f>
        <v/>
      </c>
      <c r="O475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50" s="3" t="str">
        <f>IFERROR(Broker_Trades2[[#This Row],[Return]]/Broker_Trades2[[#This Row],[Time]],Broker_Trades2[[#This Row],[Return]])</f>
        <v/>
      </c>
    </row>
    <row r="4751" spans="1:16" hidden="1" x14ac:dyDescent="0.3">
      <c r="A4751">
        <v>4750</v>
      </c>
      <c r="B4751" s="3" t="s">
        <v>10935</v>
      </c>
      <c r="C4751" s="4">
        <v>43780.698611111111</v>
      </c>
      <c r="D4751" s="3" t="s">
        <v>34</v>
      </c>
      <c r="E4751" s="3" t="s">
        <v>35</v>
      </c>
      <c r="F4751" s="3" t="s">
        <v>36</v>
      </c>
      <c r="G4751">
        <v>590</v>
      </c>
      <c r="H4751" s="3" t="s">
        <v>24</v>
      </c>
      <c r="I4751" s="3" t="s">
        <v>2695</v>
      </c>
      <c r="J4751" s="3" t="s">
        <v>2695</v>
      </c>
      <c r="K4751" s="3" t="s">
        <v>2695</v>
      </c>
      <c r="L4751" s="3" t="s">
        <v>2695</v>
      </c>
      <c r="M4751" s="3" t="s">
        <v>190</v>
      </c>
      <c r="N4751" s="3" t="str">
        <f>IF(Broker_Trades2[[#This Row],[Status]]="Complete",((Broker_Trades2[Sell Price]-Broker_Trades2[Buy Price])/Broker_Trades2[[#This Row],[Buy Price]]),"")</f>
        <v/>
      </c>
      <c r="O47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51" s="3" t="str">
        <f>IFERROR(Broker_Trades2[[#This Row],[Return]]/Broker_Trades2[[#This Row],[Time]],Broker_Trades2[[#This Row],[Return]])</f>
        <v/>
      </c>
    </row>
    <row r="4752" spans="1:16" hidden="1" x14ac:dyDescent="0.3">
      <c r="A4752">
        <v>4751</v>
      </c>
      <c r="B4752" s="3" t="s">
        <v>10936</v>
      </c>
      <c r="C4752" s="4">
        <v>43780.697916666664</v>
      </c>
      <c r="D4752" s="3" t="s">
        <v>34</v>
      </c>
      <c r="E4752" s="3" t="s">
        <v>35</v>
      </c>
      <c r="F4752" s="3" t="s">
        <v>36</v>
      </c>
      <c r="G4752">
        <v>325</v>
      </c>
      <c r="H4752" s="3" t="s">
        <v>24</v>
      </c>
      <c r="I4752" s="3" t="s">
        <v>2695</v>
      </c>
      <c r="J4752" s="3" t="s">
        <v>2695</v>
      </c>
      <c r="K4752" s="3" t="s">
        <v>2695</v>
      </c>
      <c r="L4752" s="3" t="s">
        <v>2695</v>
      </c>
      <c r="M4752" s="3" t="s">
        <v>190</v>
      </c>
      <c r="N4752" s="3" t="str">
        <f>IF(Broker_Trades2[[#This Row],[Status]]="Complete",((Broker_Trades2[Sell Price]-Broker_Trades2[Buy Price])/Broker_Trades2[[#This Row],[Buy Price]]),"")</f>
        <v/>
      </c>
      <c r="O475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52" s="3" t="str">
        <f>IFERROR(Broker_Trades2[[#This Row],[Return]]/Broker_Trades2[[#This Row],[Time]],Broker_Trades2[[#This Row],[Return]])</f>
        <v/>
      </c>
    </row>
    <row r="4753" spans="1:16" hidden="1" x14ac:dyDescent="0.3">
      <c r="A4753">
        <v>4752</v>
      </c>
      <c r="B4753" s="3" t="s">
        <v>10937</v>
      </c>
      <c r="C4753" s="4">
        <v>43780.697916666664</v>
      </c>
      <c r="D4753" s="3" t="s">
        <v>34</v>
      </c>
      <c r="E4753" s="3" t="s">
        <v>35</v>
      </c>
      <c r="F4753" s="3" t="s">
        <v>36</v>
      </c>
      <c r="G4753">
        <v>1220</v>
      </c>
      <c r="H4753" s="3" t="s">
        <v>24</v>
      </c>
      <c r="I4753" s="3" t="s">
        <v>2695</v>
      </c>
      <c r="J4753" s="3" t="s">
        <v>2695</v>
      </c>
      <c r="K4753" s="3" t="s">
        <v>2695</v>
      </c>
      <c r="L4753" s="3" t="s">
        <v>2695</v>
      </c>
      <c r="M4753" s="3" t="s">
        <v>190</v>
      </c>
      <c r="N4753" s="3" t="str">
        <f>IF(Broker_Trades2[[#This Row],[Status]]="Complete",((Broker_Trades2[Sell Price]-Broker_Trades2[Buy Price])/Broker_Trades2[[#This Row],[Buy Price]]),"")</f>
        <v/>
      </c>
      <c r="O475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53" s="3" t="str">
        <f>IFERROR(Broker_Trades2[[#This Row],[Return]]/Broker_Trades2[[#This Row],[Time]],Broker_Trades2[[#This Row],[Return]])</f>
        <v/>
      </c>
    </row>
    <row r="4754" spans="1:16" x14ac:dyDescent="0.3">
      <c r="A4754">
        <v>4753</v>
      </c>
      <c r="B4754" s="3" t="s">
        <v>10938</v>
      </c>
      <c r="C4754" s="4">
        <v>43777.495833333334</v>
      </c>
      <c r="D4754" s="3" t="s">
        <v>21</v>
      </c>
      <c r="E4754" s="3" t="s">
        <v>22</v>
      </c>
      <c r="F4754" s="3" t="s">
        <v>23</v>
      </c>
      <c r="G4754">
        <v>662</v>
      </c>
      <c r="H4754" s="3" t="s">
        <v>24</v>
      </c>
      <c r="I4754" s="3" t="s">
        <v>10939</v>
      </c>
      <c r="J4754" s="3" t="s">
        <v>10940</v>
      </c>
      <c r="K4754" s="3" t="s">
        <v>10772</v>
      </c>
      <c r="L4754" s="3" t="s">
        <v>15454</v>
      </c>
      <c r="M4754" s="3" t="s">
        <v>32</v>
      </c>
      <c r="N4754" s="3">
        <f>IF(Broker_Trades2[[#This Row],[Status]]="Complete",((Broker_Trades2[Sell Price]-Broker_Trades2[Buy Price])/Broker_Trades2[[#This Row],[Buy Price]]),"")</f>
        <v>-0.10000000000000006</v>
      </c>
      <c r="O47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4754" s="3">
        <f>IFERROR(Broker_Trades2[[#This Row],[Return]]/Broker_Trades2[[#This Row],[Time]],Broker_Trades2[[#This Row],[Return]])</f>
        <v>-2.4390243902439037E-3</v>
      </c>
    </row>
    <row r="4755" spans="1:16" x14ac:dyDescent="0.3">
      <c r="A4755">
        <v>4754</v>
      </c>
      <c r="B4755" s="3" t="s">
        <v>10941</v>
      </c>
      <c r="C4755" s="4">
        <v>43777.495833333334</v>
      </c>
      <c r="D4755" s="3" t="s">
        <v>21</v>
      </c>
      <c r="E4755" s="3" t="s">
        <v>1472</v>
      </c>
      <c r="F4755" s="3" t="s">
        <v>1473</v>
      </c>
      <c r="G4755">
        <v>218</v>
      </c>
      <c r="H4755" s="3" t="s">
        <v>17</v>
      </c>
      <c r="I4755" s="3" t="s">
        <v>10939</v>
      </c>
      <c r="J4755" s="3" t="s">
        <v>9301</v>
      </c>
      <c r="K4755" s="3" t="s">
        <v>12621</v>
      </c>
      <c r="L4755" s="3" t="s">
        <v>12718</v>
      </c>
      <c r="M4755" s="3" t="s">
        <v>32</v>
      </c>
      <c r="N4755" s="3">
        <f>IF(Broker_Trades2[[#This Row],[Status]]="Complete",((Broker_Trades2[Sell Price]-Broker_Trades2[Buy Price])/Broker_Trades2[[#This Row],[Buy Price]]),"")</f>
        <v>-0.10000000000000003</v>
      </c>
      <c r="O47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110</v>
      </c>
      <c r="P4755" s="3">
        <f>IFERROR(Broker_Trades2[[#This Row],[Return]]/Broker_Trades2[[#This Row],[Time]],Broker_Trades2[[#This Row],[Return]])</f>
        <v>-9.0909090909090942E-4</v>
      </c>
    </row>
    <row r="4756" spans="1:16" x14ac:dyDescent="0.3">
      <c r="A4756">
        <v>4755</v>
      </c>
      <c r="B4756" s="3" t="s">
        <v>10943</v>
      </c>
      <c r="C4756" s="4">
        <v>43777.495833333334</v>
      </c>
      <c r="D4756" s="3" t="s">
        <v>21</v>
      </c>
      <c r="E4756" s="3" t="s">
        <v>391</v>
      </c>
      <c r="F4756" s="3" t="s">
        <v>392</v>
      </c>
      <c r="G4756">
        <v>373</v>
      </c>
      <c r="H4756" s="3" t="s">
        <v>17</v>
      </c>
      <c r="I4756" s="3" t="s">
        <v>10939</v>
      </c>
      <c r="J4756" s="3" t="s">
        <v>10944</v>
      </c>
      <c r="K4756" s="3" t="s">
        <v>10637</v>
      </c>
      <c r="L4756" s="3" t="s">
        <v>12719</v>
      </c>
      <c r="M4756" s="3" t="s">
        <v>32</v>
      </c>
      <c r="N4756" s="3">
        <f>IF(Broker_Trades2[[#This Row],[Status]]="Complete",((Broker_Trades2[Sell Price]-Broker_Trades2[Buy Price])/Broker_Trades2[[#This Row],[Buy Price]]),"")</f>
        <v>-0.10000000000000003</v>
      </c>
      <c r="O47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4756" s="3">
        <f>IFERROR(Broker_Trades2[[#This Row],[Return]]/Broker_Trades2[[#This Row],[Time]],Broker_Trades2[[#This Row],[Return]])</f>
        <v>-1.1904761904761908E-3</v>
      </c>
    </row>
    <row r="4757" spans="1:16" x14ac:dyDescent="0.3">
      <c r="A4757">
        <v>4756</v>
      </c>
      <c r="B4757" s="3" t="s">
        <v>10945</v>
      </c>
      <c r="C4757" s="4">
        <v>43777.495833333334</v>
      </c>
      <c r="D4757" s="3" t="s">
        <v>21</v>
      </c>
      <c r="E4757" s="3" t="s">
        <v>5592</v>
      </c>
      <c r="F4757" s="3" t="s">
        <v>5593</v>
      </c>
      <c r="G4757">
        <v>142</v>
      </c>
      <c r="H4757" s="3" t="s">
        <v>17</v>
      </c>
      <c r="I4757" s="3" t="s">
        <v>10939</v>
      </c>
      <c r="J4757" s="3" t="s">
        <v>10946</v>
      </c>
      <c r="K4757" s="3" t="s">
        <v>10793</v>
      </c>
      <c r="L4757" s="3" t="s">
        <v>12720</v>
      </c>
      <c r="M4757" s="3" t="s">
        <v>32</v>
      </c>
      <c r="N4757" s="3">
        <f>IF(Broker_Trades2[[#This Row],[Status]]="Complete",((Broker_Trades2[Sell Price]-Broker_Trades2[Buy Price])/Broker_Trades2[[#This Row],[Buy Price]]),"")</f>
        <v>-9.9999999999999978E-2</v>
      </c>
      <c r="O47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4757" s="3">
        <f>IFERROR(Broker_Trades2[[#This Row],[Return]]/Broker_Trades2[[#This Row],[Time]],Broker_Trades2[[#This Row],[Return]])</f>
        <v>-3.9999999999999992E-3</v>
      </c>
    </row>
    <row r="4758" spans="1:16" x14ac:dyDescent="0.3">
      <c r="A4758">
        <v>4757</v>
      </c>
      <c r="B4758" s="3" t="s">
        <v>10948</v>
      </c>
      <c r="C4758" s="4">
        <v>43777.495138888888</v>
      </c>
      <c r="D4758" s="3" t="s">
        <v>21</v>
      </c>
      <c r="E4758" s="3" t="s">
        <v>2109</v>
      </c>
      <c r="F4758" s="3" t="s">
        <v>2110</v>
      </c>
      <c r="G4758">
        <v>459</v>
      </c>
      <c r="H4758" s="3" t="s">
        <v>17</v>
      </c>
      <c r="I4758" s="3" t="s">
        <v>10939</v>
      </c>
      <c r="J4758" s="3" t="s">
        <v>10949</v>
      </c>
      <c r="K4758" s="3" t="s">
        <v>10797</v>
      </c>
      <c r="L4758" s="3" t="s">
        <v>440</v>
      </c>
      <c r="M4758" s="3" t="s">
        <v>32</v>
      </c>
      <c r="N4758" s="3">
        <f>IF(Broker_Trades2[[#This Row],[Status]]="Complete",((Broker_Trades2[Sell Price]-Broker_Trades2[Buy Price])/Broker_Trades2[[#This Row],[Buy Price]]),"")</f>
        <v>7.5697211155378516E-2</v>
      </c>
      <c r="O47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4758" s="3">
        <f>IFERROR(Broker_Trades2[[#This Row],[Return]]/Broker_Trades2[[#This Row],[Time]],Broker_Trades2[[#This Row],[Return]])</f>
        <v>3.6046291026370723E-3</v>
      </c>
    </row>
    <row r="4759" spans="1:16" x14ac:dyDescent="0.3">
      <c r="A4759">
        <v>4758</v>
      </c>
      <c r="B4759" s="3" t="s">
        <v>10950</v>
      </c>
      <c r="C4759" s="4">
        <v>43777.495138888888</v>
      </c>
      <c r="D4759" s="3" t="s">
        <v>21</v>
      </c>
      <c r="E4759" s="3" t="s">
        <v>188</v>
      </c>
      <c r="F4759" s="3" t="s">
        <v>189</v>
      </c>
      <c r="G4759">
        <v>819</v>
      </c>
      <c r="H4759" s="3" t="s">
        <v>24</v>
      </c>
      <c r="I4759" s="3" t="s">
        <v>10939</v>
      </c>
      <c r="J4759" s="3" t="s">
        <v>959</v>
      </c>
      <c r="K4759" s="3" t="s">
        <v>12605</v>
      </c>
      <c r="L4759" s="3" t="s">
        <v>11119</v>
      </c>
      <c r="M4759" s="3" t="s">
        <v>32</v>
      </c>
      <c r="N4759" s="3">
        <f>IF(Broker_Trades2[[#This Row],[Status]]="Complete",((Broker_Trades2[Sell Price]-Broker_Trades2[Buy Price])/Broker_Trades2[[#This Row],[Buy Price]]),"")</f>
        <v>-0.10000000000000006</v>
      </c>
      <c r="O47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125</v>
      </c>
      <c r="P4759" s="3">
        <f>IFERROR(Broker_Trades2[[#This Row],[Return]]/Broker_Trades2[[#This Row],[Time]],Broker_Trades2[[#This Row],[Return]])</f>
        <v>-8.0000000000000047E-4</v>
      </c>
    </row>
    <row r="4760" spans="1:16" hidden="1" x14ac:dyDescent="0.3">
      <c r="A4760">
        <v>4759</v>
      </c>
      <c r="B4760" s="3" t="s">
        <v>10951</v>
      </c>
      <c r="C4760" s="4">
        <v>43777.494444444441</v>
      </c>
      <c r="D4760" s="3" t="s">
        <v>38</v>
      </c>
      <c r="E4760" s="3" t="s">
        <v>1007</v>
      </c>
      <c r="F4760" s="3" t="s">
        <v>1008</v>
      </c>
      <c r="G4760">
        <v>720</v>
      </c>
      <c r="H4760" s="3" t="s">
        <v>59</v>
      </c>
      <c r="I4760" s="3" t="s">
        <v>2695</v>
      </c>
      <c r="J4760" s="3" t="s">
        <v>2695</v>
      </c>
      <c r="K4760" s="3" t="s">
        <v>2695</v>
      </c>
      <c r="L4760" s="3" t="s">
        <v>2695</v>
      </c>
      <c r="M4760" s="3" t="s">
        <v>190</v>
      </c>
      <c r="N4760" s="3" t="str">
        <f>IF(Broker_Trades2[[#This Row],[Status]]="Complete",((Broker_Trades2[Sell Price]-Broker_Trades2[Buy Price])/Broker_Trades2[[#This Row],[Buy Price]]),"")</f>
        <v/>
      </c>
      <c r="O47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60" s="3" t="str">
        <f>IFERROR(Broker_Trades2[[#This Row],[Return]]/Broker_Trades2[[#This Row],[Time]],Broker_Trades2[[#This Row],[Return]])</f>
        <v/>
      </c>
    </row>
    <row r="4761" spans="1:16" x14ac:dyDescent="0.3">
      <c r="A4761">
        <v>4760</v>
      </c>
      <c r="B4761" s="3" t="s">
        <v>10952</v>
      </c>
      <c r="C4761" s="4">
        <v>43777.493750000001</v>
      </c>
      <c r="D4761" s="3" t="s">
        <v>38</v>
      </c>
      <c r="E4761" s="3" t="s">
        <v>1472</v>
      </c>
      <c r="F4761" s="3" t="s">
        <v>1473</v>
      </c>
      <c r="G4761">
        <v>230</v>
      </c>
      <c r="H4761" s="3" t="s">
        <v>24</v>
      </c>
      <c r="I4761" s="3" t="s">
        <v>10939</v>
      </c>
      <c r="J4761" s="3" t="s">
        <v>9301</v>
      </c>
      <c r="K4761" s="3" t="s">
        <v>12621</v>
      </c>
      <c r="L4761" s="3" t="s">
        <v>12718</v>
      </c>
      <c r="M4761" s="3" t="s">
        <v>32</v>
      </c>
      <c r="N4761" s="3">
        <f>IF(Broker_Trades2[[#This Row],[Status]]="Complete",((Broker_Trades2[Sell Price]-Broker_Trades2[Buy Price])/Broker_Trades2[[#This Row],[Buy Price]]),"")</f>
        <v>-0.10000000000000003</v>
      </c>
      <c r="O47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110</v>
      </c>
      <c r="P4761" s="3">
        <f>IFERROR(Broker_Trades2[[#This Row],[Return]]/Broker_Trades2[[#This Row],[Time]],Broker_Trades2[[#This Row],[Return]])</f>
        <v>-9.0909090909090942E-4</v>
      </c>
    </row>
    <row r="4762" spans="1:16" x14ac:dyDescent="0.3">
      <c r="A4762">
        <v>4761</v>
      </c>
      <c r="B4762" s="3" t="s">
        <v>10953</v>
      </c>
      <c r="C4762" s="4">
        <v>43776.665972222225</v>
      </c>
      <c r="D4762" s="3" t="s">
        <v>354</v>
      </c>
      <c r="E4762" s="3" t="s">
        <v>1339</v>
      </c>
      <c r="F4762" s="3" t="s">
        <v>1340</v>
      </c>
      <c r="G4762">
        <v>850</v>
      </c>
      <c r="H4762" s="3" t="s">
        <v>24</v>
      </c>
      <c r="I4762" s="3" t="s">
        <v>10939</v>
      </c>
      <c r="J4762" s="3" t="s">
        <v>10954</v>
      </c>
      <c r="K4762" s="3" t="s">
        <v>12626</v>
      </c>
      <c r="L4762" s="3" t="s">
        <v>12721</v>
      </c>
      <c r="M4762" s="3" t="s">
        <v>32</v>
      </c>
      <c r="N4762" s="3">
        <f>IF(Broker_Trades2[[#This Row],[Status]]="Complete",((Broker_Trades2[Sell Price]-Broker_Trades2[Buy Price])/Broker_Trades2[[#This Row],[Buy Price]]),"")</f>
        <v>-0.10000000000000006</v>
      </c>
      <c r="O47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124</v>
      </c>
      <c r="P4762" s="3">
        <f>IFERROR(Broker_Trades2[[#This Row],[Return]]/Broker_Trades2[[#This Row],[Time]],Broker_Trades2[[#This Row],[Return]])</f>
        <v>-8.0645161290322635E-4</v>
      </c>
    </row>
    <row r="4763" spans="1:16" x14ac:dyDescent="0.3">
      <c r="A4763">
        <v>4762</v>
      </c>
      <c r="B4763" s="3" t="s">
        <v>10955</v>
      </c>
      <c r="C4763" s="4">
        <v>43776.665972222225</v>
      </c>
      <c r="D4763" s="3" t="s">
        <v>354</v>
      </c>
      <c r="E4763" s="3" t="s">
        <v>391</v>
      </c>
      <c r="F4763" s="3" t="s">
        <v>392</v>
      </c>
      <c r="G4763">
        <v>463</v>
      </c>
      <c r="H4763" s="3" t="s">
        <v>24</v>
      </c>
      <c r="I4763" s="3" t="s">
        <v>10939</v>
      </c>
      <c r="J4763" s="3" t="s">
        <v>10944</v>
      </c>
      <c r="K4763" s="3" t="s">
        <v>10637</v>
      </c>
      <c r="L4763" s="3" t="s">
        <v>12719</v>
      </c>
      <c r="M4763" s="3" t="s">
        <v>32</v>
      </c>
      <c r="N4763" s="3">
        <f>IF(Broker_Trades2[[#This Row],[Status]]="Complete",((Broker_Trades2[Sell Price]-Broker_Trades2[Buy Price])/Broker_Trades2[[#This Row],[Buy Price]]),"")</f>
        <v>-0.10000000000000003</v>
      </c>
      <c r="O47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4763" s="3">
        <f>IFERROR(Broker_Trades2[[#This Row],[Return]]/Broker_Trades2[[#This Row],[Time]],Broker_Trades2[[#This Row],[Return]])</f>
        <v>-1.1904761904761908E-3</v>
      </c>
    </row>
    <row r="4764" spans="1:16" x14ac:dyDescent="0.3">
      <c r="A4764">
        <v>4763</v>
      </c>
      <c r="B4764" s="3" t="s">
        <v>10957</v>
      </c>
      <c r="C4764" s="4">
        <v>43776.62777777778</v>
      </c>
      <c r="D4764" s="3" t="s">
        <v>38</v>
      </c>
      <c r="E4764" s="3" t="s">
        <v>1258</v>
      </c>
      <c r="F4764" s="3" t="s">
        <v>843</v>
      </c>
      <c r="G4764">
        <v>550</v>
      </c>
      <c r="H4764" s="3" t="s">
        <v>24</v>
      </c>
      <c r="I4764" s="3" t="s">
        <v>10958</v>
      </c>
      <c r="J4764" s="3" t="s">
        <v>10959</v>
      </c>
      <c r="K4764" s="3" t="s">
        <v>12716</v>
      </c>
      <c r="L4764" s="3" t="s">
        <v>12722</v>
      </c>
      <c r="M4764" s="3" t="s">
        <v>32</v>
      </c>
      <c r="N4764" s="3">
        <f>IF(Broker_Trades2[[#This Row],[Status]]="Complete",((Broker_Trades2[Sell Price]-Broker_Trades2[Buy Price])/Broker_Trades2[[#This Row],[Buy Price]]),"")</f>
        <v>-0.10000000000000003</v>
      </c>
      <c r="O47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127</v>
      </c>
      <c r="P4764" s="3">
        <f>IFERROR(Broker_Trades2[[#This Row],[Return]]/Broker_Trades2[[#This Row],[Time]],Broker_Trades2[[#This Row],[Return]])</f>
        <v>-7.8740157480314992E-4</v>
      </c>
    </row>
    <row r="4765" spans="1:16" hidden="1" x14ac:dyDescent="0.3">
      <c r="A4765">
        <v>4764</v>
      </c>
      <c r="B4765" s="3" t="s">
        <v>10961</v>
      </c>
      <c r="C4765" s="4">
        <v>43776.627083333333</v>
      </c>
      <c r="D4765" s="3" t="s">
        <v>38</v>
      </c>
      <c r="E4765" s="3" t="s">
        <v>4159</v>
      </c>
      <c r="F4765" s="3" t="s">
        <v>4160</v>
      </c>
      <c r="G4765">
        <v>1850</v>
      </c>
      <c r="H4765" s="3" t="s">
        <v>59</v>
      </c>
      <c r="I4765" s="3" t="s">
        <v>2695</v>
      </c>
      <c r="J4765" s="3" t="s">
        <v>2695</v>
      </c>
      <c r="K4765" s="3" t="s">
        <v>2695</v>
      </c>
      <c r="L4765" s="3" t="s">
        <v>2695</v>
      </c>
      <c r="M4765" s="3" t="s">
        <v>190</v>
      </c>
      <c r="N4765" s="3" t="str">
        <f>IF(Broker_Trades2[[#This Row],[Status]]="Complete",((Broker_Trades2[Sell Price]-Broker_Trades2[Buy Price])/Broker_Trades2[[#This Row],[Buy Price]]),"")</f>
        <v/>
      </c>
      <c r="O47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65" s="3" t="str">
        <f>IFERROR(Broker_Trades2[[#This Row],[Return]]/Broker_Trades2[[#This Row],[Time]],Broker_Trades2[[#This Row],[Return]])</f>
        <v/>
      </c>
    </row>
    <row r="4766" spans="1:16" x14ac:dyDescent="0.3">
      <c r="A4766">
        <v>4765</v>
      </c>
      <c r="B4766" s="3" t="s">
        <v>10962</v>
      </c>
      <c r="C4766" s="4">
        <v>43776.626388888886</v>
      </c>
      <c r="D4766" s="3" t="s">
        <v>38</v>
      </c>
      <c r="E4766" s="3" t="s">
        <v>1249</v>
      </c>
      <c r="F4766" s="3" t="s">
        <v>1250</v>
      </c>
      <c r="G4766">
        <v>180</v>
      </c>
      <c r="H4766" s="3" t="s">
        <v>59</v>
      </c>
      <c r="I4766" s="3" t="s">
        <v>10958</v>
      </c>
      <c r="J4766" s="3" t="s">
        <v>10963</v>
      </c>
      <c r="K4766" s="3" t="s">
        <v>10924</v>
      </c>
      <c r="L4766" s="3" t="s">
        <v>7741</v>
      </c>
      <c r="M4766" s="3" t="s">
        <v>32</v>
      </c>
      <c r="N4766" s="3">
        <f>IF(Broker_Trades2[[#This Row],[Status]]="Complete",((Broker_Trades2[Sell Price]-Broker_Trades2[Buy Price])/Broker_Trades2[[#This Row],[Buy Price]]),"")</f>
        <v>6.8883610451306379E-2</v>
      </c>
      <c r="O47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4766" s="3">
        <f>IFERROR(Broker_Trades2[[#This Row],[Return]]/Broker_Trades2[[#This Row],[Time]],Broker_Trades2[[#This Row],[Return]])</f>
        <v>9.7019169649727296E-4</v>
      </c>
    </row>
    <row r="4767" spans="1:16" hidden="1" x14ac:dyDescent="0.3">
      <c r="A4767">
        <v>4766</v>
      </c>
      <c r="B4767" s="3" t="s">
        <v>10964</v>
      </c>
      <c r="C4767" s="4">
        <v>43775.573611111111</v>
      </c>
      <c r="D4767" s="3" t="s">
        <v>21</v>
      </c>
      <c r="E4767" s="3" t="s">
        <v>1258</v>
      </c>
      <c r="F4767" s="3" t="s">
        <v>843</v>
      </c>
      <c r="G4767">
        <v>484</v>
      </c>
      <c r="H4767" s="3" t="s">
        <v>59</v>
      </c>
      <c r="I4767" s="3" t="s">
        <v>2695</v>
      </c>
      <c r="J4767" s="3" t="s">
        <v>2695</v>
      </c>
      <c r="K4767" s="3" t="s">
        <v>2695</v>
      </c>
      <c r="L4767" s="3" t="s">
        <v>2695</v>
      </c>
      <c r="M4767" s="3" t="s">
        <v>190</v>
      </c>
      <c r="N4767" s="3" t="str">
        <f>IF(Broker_Trades2[[#This Row],[Status]]="Complete",((Broker_Trades2[Sell Price]-Broker_Trades2[Buy Price])/Broker_Trades2[[#This Row],[Buy Price]]),"")</f>
        <v/>
      </c>
      <c r="O47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67" s="3" t="str">
        <f>IFERROR(Broker_Trades2[[#This Row],[Return]]/Broker_Trades2[[#This Row],[Time]],Broker_Trades2[[#This Row],[Return]])</f>
        <v/>
      </c>
    </row>
    <row r="4768" spans="1:16" x14ac:dyDescent="0.3">
      <c r="A4768">
        <v>4767</v>
      </c>
      <c r="B4768" s="3" t="s">
        <v>10965</v>
      </c>
      <c r="C4768" s="4">
        <v>43775.573611111111</v>
      </c>
      <c r="D4768" s="3" t="s">
        <v>21</v>
      </c>
      <c r="E4768" s="3" t="s">
        <v>573</v>
      </c>
      <c r="F4768" s="3" t="s">
        <v>574</v>
      </c>
      <c r="G4768">
        <v>118</v>
      </c>
      <c r="H4768" s="3" t="s">
        <v>59</v>
      </c>
      <c r="I4768" s="3" t="s">
        <v>10966</v>
      </c>
      <c r="J4768" s="3" t="s">
        <v>10967</v>
      </c>
      <c r="K4768" s="3" t="s">
        <v>12709</v>
      </c>
      <c r="L4768" s="3" t="s">
        <v>12723</v>
      </c>
      <c r="M4768" s="3" t="s">
        <v>32</v>
      </c>
      <c r="N4768" s="3">
        <f>IF(Broker_Trades2[[#This Row],[Status]]="Complete",((Broker_Trades2[Sell Price]-Broker_Trades2[Buy Price])/Broker_Trades2[[#This Row],[Buy Price]]),"")</f>
        <v>-0.10000000000000003</v>
      </c>
      <c r="O47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4768" s="3">
        <f>IFERROR(Broker_Trades2[[#This Row],[Return]]/Broker_Trades2[[#This Row],[Time]],Broker_Trades2[[#This Row],[Return]])</f>
        <v>-3.8461538461538472E-3</v>
      </c>
    </row>
    <row r="4769" spans="1:16" x14ac:dyDescent="0.3">
      <c r="A4769">
        <v>4768</v>
      </c>
      <c r="B4769" s="3" t="s">
        <v>10969</v>
      </c>
      <c r="C4769" s="4">
        <v>43775.573611111111</v>
      </c>
      <c r="D4769" s="3" t="s">
        <v>6721</v>
      </c>
      <c r="E4769" s="3" t="s">
        <v>3444</v>
      </c>
      <c r="F4769" s="3" t="s">
        <v>1504</v>
      </c>
      <c r="G4769">
        <v>635</v>
      </c>
      <c r="H4769" s="3" t="s">
        <v>17</v>
      </c>
      <c r="I4769" s="3" t="s">
        <v>10966</v>
      </c>
      <c r="J4769" s="3" t="s">
        <v>10970</v>
      </c>
      <c r="K4769" s="3" t="s">
        <v>10971</v>
      </c>
      <c r="L4769" s="3" t="s">
        <v>1065</v>
      </c>
      <c r="M4769" s="3" t="s">
        <v>32</v>
      </c>
      <c r="N4769" s="3">
        <f>IF(Broker_Trades2[[#This Row],[Status]]="Complete",((Broker_Trades2[Sell Price]-Broker_Trades2[Buy Price])/Broker_Trades2[[#This Row],[Buy Price]]),"")</f>
        <v>0.12528796739323064</v>
      </c>
      <c r="O47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4769" s="3">
        <f>IFERROR(Broker_Trades2[[#This Row],[Return]]/Broker_Trades2[[#This Row],[Time]],Broker_Trades2[[#This Row],[Return]])</f>
        <v>2.6657014338985242E-3</v>
      </c>
    </row>
    <row r="4770" spans="1:16" x14ac:dyDescent="0.3">
      <c r="A4770">
        <v>4769</v>
      </c>
      <c r="B4770" s="3" t="s">
        <v>10972</v>
      </c>
      <c r="C4770" s="4">
        <v>43775.572916666664</v>
      </c>
      <c r="D4770" s="3" t="s">
        <v>6721</v>
      </c>
      <c r="E4770" s="3" t="s">
        <v>2625</v>
      </c>
      <c r="F4770" s="3" t="s">
        <v>2625</v>
      </c>
      <c r="G4770">
        <v>76</v>
      </c>
      <c r="H4770" s="3" t="s">
        <v>24</v>
      </c>
      <c r="I4770" s="3" t="s">
        <v>10966</v>
      </c>
      <c r="J4770" s="3" t="s">
        <v>10973</v>
      </c>
      <c r="K4770" s="3" t="s">
        <v>12698</v>
      </c>
      <c r="L4770" s="3" t="s">
        <v>12724</v>
      </c>
      <c r="M4770" s="3" t="s">
        <v>32</v>
      </c>
      <c r="N4770" s="3">
        <f>IF(Broker_Trades2[[#This Row],[Status]]="Complete",((Broker_Trades2[Sell Price]-Broker_Trades2[Buy Price])/Broker_Trades2[[#This Row],[Buy Price]]),"")</f>
        <v>-9.999999999999995E-2</v>
      </c>
      <c r="O47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4770" s="3">
        <f>IFERROR(Broker_Trades2[[#This Row],[Return]]/Broker_Trades2[[#This Row],[Time]],Broker_Trades2[[#This Row],[Return]])</f>
        <v>-2.941176470588234E-3</v>
      </c>
    </row>
    <row r="4771" spans="1:16" hidden="1" x14ac:dyDescent="0.3">
      <c r="A4771">
        <v>4770</v>
      </c>
      <c r="B4771" s="3" t="s">
        <v>10975</v>
      </c>
      <c r="C4771" s="4">
        <v>43775.486805555556</v>
      </c>
      <c r="D4771" s="3" t="s">
        <v>34</v>
      </c>
      <c r="E4771" s="3" t="s">
        <v>2625</v>
      </c>
      <c r="F4771" s="3" t="s">
        <v>2625</v>
      </c>
      <c r="G4771">
        <v>650</v>
      </c>
      <c r="H4771" s="3" t="s">
        <v>24</v>
      </c>
      <c r="I4771" s="3" t="s">
        <v>2695</v>
      </c>
      <c r="J4771" s="3" t="s">
        <v>2695</v>
      </c>
      <c r="K4771" s="3" t="s">
        <v>2695</v>
      </c>
      <c r="L4771" s="3" t="s">
        <v>2695</v>
      </c>
      <c r="M4771" s="3" t="s">
        <v>190</v>
      </c>
      <c r="N4771" s="3" t="str">
        <f>IF(Broker_Trades2[[#This Row],[Status]]="Complete",((Broker_Trades2[Sell Price]-Broker_Trades2[Buy Price])/Broker_Trades2[[#This Row],[Buy Price]]),"")</f>
        <v/>
      </c>
      <c r="O477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71" s="3" t="str">
        <f>IFERROR(Broker_Trades2[[#This Row],[Return]]/Broker_Trades2[[#This Row],[Time]],Broker_Trades2[[#This Row],[Return]])</f>
        <v/>
      </c>
    </row>
    <row r="4772" spans="1:16" hidden="1" x14ac:dyDescent="0.3">
      <c r="A4772">
        <v>4771</v>
      </c>
      <c r="B4772" s="3" t="s">
        <v>10976</v>
      </c>
      <c r="C4772" s="4">
        <v>43775.486805555556</v>
      </c>
      <c r="D4772" s="3" t="s">
        <v>34</v>
      </c>
      <c r="E4772" s="3" t="s">
        <v>2625</v>
      </c>
      <c r="F4772" s="3" t="s">
        <v>2625</v>
      </c>
      <c r="G4772">
        <v>150</v>
      </c>
      <c r="H4772" s="3" t="s">
        <v>59</v>
      </c>
      <c r="I4772" s="3" t="s">
        <v>2695</v>
      </c>
      <c r="J4772" s="3" t="s">
        <v>2695</v>
      </c>
      <c r="K4772" s="3" t="s">
        <v>2695</v>
      </c>
      <c r="L4772" s="3" t="s">
        <v>2695</v>
      </c>
      <c r="M4772" s="3" t="s">
        <v>190</v>
      </c>
      <c r="N4772" s="3" t="str">
        <f>IF(Broker_Trades2[[#This Row],[Status]]="Complete",((Broker_Trades2[Sell Price]-Broker_Trades2[Buy Price])/Broker_Trades2[[#This Row],[Buy Price]]),"")</f>
        <v/>
      </c>
      <c r="O477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72" s="3" t="str">
        <f>IFERROR(Broker_Trades2[[#This Row],[Return]]/Broker_Trades2[[#This Row],[Time]],Broker_Trades2[[#This Row],[Return]])</f>
        <v/>
      </c>
    </row>
    <row r="4773" spans="1:16" hidden="1" x14ac:dyDescent="0.3">
      <c r="A4773">
        <v>4772</v>
      </c>
      <c r="B4773" s="3" t="s">
        <v>10977</v>
      </c>
      <c r="C4773" s="4">
        <v>43775.486111111109</v>
      </c>
      <c r="D4773" s="3" t="s">
        <v>34</v>
      </c>
      <c r="E4773" s="3" t="s">
        <v>2625</v>
      </c>
      <c r="F4773" s="3" t="s">
        <v>2625</v>
      </c>
      <c r="G4773">
        <v>185</v>
      </c>
      <c r="H4773" s="3" t="s">
        <v>59</v>
      </c>
      <c r="I4773" s="3" t="s">
        <v>2695</v>
      </c>
      <c r="J4773" s="3" t="s">
        <v>2695</v>
      </c>
      <c r="K4773" s="3" t="s">
        <v>2695</v>
      </c>
      <c r="L4773" s="3" t="s">
        <v>2695</v>
      </c>
      <c r="M4773" s="3" t="s">
        <v>190</v>
      </c>
      <c r="N4773" s="3" t="str">
        <f>IF(Broker_Trades2[[#This Row],[Status]]="Complete",((Broker_Trades2[Sell Price]-Broker_Trades2[Buy Price])/Broker_Trades2[[#This Row],[Buy Price]]),"")</f>
        <v/>
      </c>
      <c r="O477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73" s="3" t="str">
        <f>IFERROR(Broker_Trades2[[#This Row],[Return]]/Broker_Trades2[[#This Row],[Time]],Broker_Trades2[[#This Row],[Return]])</f>
        <v/>
      </c>
    </row>
    <row r="4774" spans="1:16" x14ac:dyDescent="0.3">
      <c r="A4774">
        <v>4773</v>
      </c>
      <c r="B4774" s="3" t="s">
        <v>10978</v>
      </c>
      <c r="C4774" s="4">
        <v>43775.48541666667</v>
      </c>
      <c r="D4774" s="3" t="s">
        <v>34</v>
      </c>
      <c r="E4774" s="3" t="s">
        <v>2625</v>
      </c>
      <c r="F4774" s="3" t="s">
        <v>2625</v>
      </c>
      <c r="G4774">
        <v>140</v>
      </c>
      <c r="H4774" s="3" t="s">
        <v>24</v>
      </c>
      <c r="I4774" s="3" t="s">
        <v>10966</v>
      </c>
      <c r="J4774" s="3" t="s">
        <v>10973</v>
      </c>
      <c r="K4774" s="3" t="s">
        <v>12698</v>
      </c>
      <c r="L4774" s="3" t="s">
        <v>12724</v>
      </c>
      <c r="M4774" s="3" t="s">
        <v>32</v>
      </c>
      <c r="N4774" s="3">
        <f>IF(Broker_Trades2[[#This Row],[Status]]="Complete",((Broker_Trades2[Sell Price]-Broker_Trades2[Buy Price])/Broker_Trades2[[#This Row],[Buy Price]]),"")</f>
        <v>-9.999999999999995E-2</v>
      </c>
      <c r="O47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4774" s="3">
        <f>IFERROR(Broker_Trades2[[#This Row],[Return]]/Broker_Trades2[[#This Row],[Time]],Broker_Trades2[[#This Row],[Return]])</f>
        <v>-2.941176470588234E-3</v>
      </c>
    </row>
    <row r="4775" spans="1:16" x14ac:dyDescent="0.3">
      <c r="A4775">
        <v>4774</v>
      </c>
      <c r="B4775" s="3" t="s">
        <v>10979</v>
      </c>
      <c r="C4775" s="4">
        <v>43775.454861111109</v>
      </c>
      <c r="D4775" s="3" t="s">
        <v>38</v>
      </c>
      <c r="E4775" s="3" t="s">
        <v>573</v>
      </c>
      <c r="F4775" s="3" t="s">
        <v>574</v>
      </c>
      <c r="G4775">
        <v>130</v>
      </c>
      <c r="H4775" s="3" t="s">
        <v>24</v>
      </c>
      <c r="I4775" s="3" t="s">
        <v>10966</v>
      </c>
      <c r="J4775" s="3" t="s">
        <v>10967</v>
      </c>
      <c r="K4775" s="3" t="s">
        <v>12709</v>
      </c>
      <c r="L4775" s="3" t="s">
        <v>12723</v>
      </c>
      <c r="M4775" s="3" t="s">
        <v>32</v>
      </c>
      <c r="N4775" s="3">
        <f>IF(Broker_Trades2[[#This Row],[Status]]="Complete",((Broker_Trades2[Sell Price]-Broker_Trades2[Buy Price])/Broker_Trades2[[#This Row],[Buy Price]]),"")</f>
        <v>-0.10000000000000003</v>
      </c>
      <c r="O47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4775" s="3">
        <f>IFERROR(Broker_Trades2[[#This Row],[Return]]/Broker_Trades2[[#This Row],[Time]],Broker_Trades2[[#This Row],[Return]])</f>
        <v>-3.8461538461538472E-3</v>
      </c>
    </row>
    <row r="4776" spans="1:16" x14ac:dyDescent="0.3">
      <c r="A4776">
        <v>4775</v>
      </c>
      <c r="B4776" s="3" t="s">
        <v>5470</v>
      </c>
      <c r="C4776" s="4">
        <v>43775.454861111109</v>
      </c>
      <c r="D4776" s="3" t="s">
        <v>38</v>
      </c>
      <c r="E4776" s="3" t="s">
        <v>678</v>
      </c>
      <c r="F4776" s="3" t="s">
        <v>679</v>
      </c>
      <c r="G4776">
        <v>900</v>
      </c>
      <c r="H4776" s="3" t="s">
        <v>24</v>
      </c>
      <c r="I4776" s="3" t="s">
        <v>10966</v>
      </c>
      <c r="J4776" s="3" t="s">
        <v>4289</v>
      </c>
      <c r="K4776" s="3" t="s">
        <v>12725</v>
      </c>
      <c r="L4776" s="3" t="s">
        <v>11802</v>
      </c>
      <c r="M4776" s="3" t="s">
        <v>32</v>
      </c>
      <c r="N4776" s="3">
        <f>IF(Broker_Trades2[[#This Row],[Status]]="Complete",((Broker_Trades2[Sell Price]-Broker_Trades2[Buy Price])/Broker_Trades2[[#This Row],[Buy Price]]),"")</f>
        <v>-0.10000000000000006</v>
      </c>
      <c r="O47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4776" s="3">
        <f>IFERROR(Broker_Trades2[[#This Row],[Return]]/Broker_Trades2[[#This Row],[Time]],Broker_Trades2[[#This Row],[Return]])</f>
        <v>-1.639344262295083E-3</v>
      </c>
    </row>
    <row r="4777" spans="1:16" hidden="1" x14ac:dyDescent="0.3">
      <c r="A4777">
        <v>4776</v>
      </c>
      <c r="B4777" s="3" t="s">
        <v>10981</v>
      </c>
      <c r="C4777" s="4">
        <v>43775.454861111109</v>
      </c>
      <c r="D4777" s="3" t="s">
        <v>38</v>
      </c>
      <c r="E4777" s="3" t="s">
        <v>5531</v>
      </c>
      <c r="F4777" s="3" t="s">
        <v>2352</v>
      </c>
      <c r="G4777">
        <v>1150</v>
      </c>
      <c r="H4777" s="3" t="s">
        <v>24</v>
      </c>
      <c r="I4777" s="3" t="s">
        <v>2695</v>
      </c>
      <c r="J4777" s="3" t="s">
        <v>2695</v>
      </c>
      <c r="K4777" s="3" t="s">
        <v>2695</v>
      </c>
      <c r="L4777" s="3" t="s">
        <v>2695</v>
      </c>
      <c r="M4777" s="3" t="s">
        <v>190</v>
      </c>
      <c r="N4777" s="3" t="str">
        <f>IF(Broker_Trades2[[#This Row],[Status]]="Complete",((Broker_Trades2[Sell Price]-Broker_Trades2[Buy Price])/Broker_Trades2[[#This Row],[Buy Price]]),"")</f>
        <v/>
      </c>
      <c r="O477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77" s="3" t="str">
        <f>IFERROR(Broker_Trades2[[#This Row],[Return]]/Broker_Trades2[[#This Row],[Time]],Broker_Trades2[[#This Row],[Return]])</f>
        <v/>
      </c>
    </row>
    <row r="4778" spans="1:16" x14ac:dyDescent="0.3">
      <c r="A4778">
        <v>4777</v>
      </c>
      <c r="B4778" s="3" t="s">
        <v>10982</v>
      </c>
      <c r="C4778" s="4">
        <v>43775.45416666667</v>
      </c>
      <c r="D4778" s="3" t="s">
        <v>38</v>
      </c>
      <c r="E4778" s="3" t="s">
        <v>1339</v>
      </c>
      <c r="F4778" s="3" t="s">
        <v>1340</v>
      </c>
      <c r="G4778">
        <v>900</v>
      </c>
      <c r="H4778" s="3" t="s">
        <v>24</v>
      </c>
      <c r="I4778" s="3" t="s">
        <v>10966</v>
      </c>
      <c r="J4778" s="3" t="s">
        <v>7228</v>
      </c>
      <c r="K4778" s="3" t="s">
        <v>12617</v>
      </c>
      <c r="L4778" s="3" t="s">
        <v>12726</v>
      </c>
      <c r="M4778" s="3" t="s">
        <v>32</v>
      </c>
      <c r="N4778" s="3">
        <f>IF(Broker_Trades2[[#This Row],[Status]]="Complete",((Broker_Trades2[Sell Price]-Broker_Trades2[Buy Price])/Broker_Trades2[[#This Row],[Buy Price]]),"")</f>
        <v>-9.9999999999999978E-2</v>
      </c>
      <c r="O47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124</v>
      </c>
      <c r="P4778" s="3">
        <f>IFERROR(Broker_Trades2[[#This Row],[Return]]/Broker_Trades2[[#This Row],[Time]],Broker_Trades2[[#This Row],[Return]])</f>
        <v>-8.0645161290322559E-4</v>
      </c>
    </row>
    <row r="4779" spans="1:16" x14ac:dyDescent="0.3">
      <c r="A4779">
        <v>4778</v>
      </c>
      <c r="B4779" s="3" t="s">
        <v>10983</v>
      </c>
      <c r="C4779" s="4">
        <v>43775.45416666667</v>
      </c>
      <c r="D4779" s="3" t="s">
        <v>38</v>
      </c>
      <c r="E4779" s="3" t="s">
        <v>518</v>
      </c>
      <c r="F4779" s="3" t="s">
        <v>519</v>
      </c>
      <c r="G4779">
        <v>805</v>
      </c>
      <c r="H4779" s="3" t="s">
        <v>24</v>
      </c>
      <c r="I4779" s="3" t="s">
        <v>10966</v>
      </c>
      <c r="J4779" s="3" t="s">
        <v>10984</v>
      </c>
      <c r="K4779" s="3" t="s">
        <v>10623</v>
      </c>
      <c r="L4779" s="3" t="s">
        <v>936</v>
      </c>
      <c r="M4779" s="3" t="s">
        <v>32</v>
      </c>
      <c r="N4779" s="3">
        <f>IF(Broker_Trades2[[#This Row],[Status]]="Complete",((Broker_Trades2[Sell Price]-Broker_Trades2[Buy Price])/Broker_Trades2[[#This Row],[Buy Price]]),"")</f>
        <v>0.13941967445152159</v>
      </c>
      <c r="O47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4779" s="3">
        <f>IFERROR(Broker_Trades2[[#This Row],[Return]]/Broker_Trades2[[#This Row],[Time]],Broker_Trades2[[#This Row],[Return]])</f>
        <v>1.7874317237374564E-3</v>
      </c>
    </row>
    <row r="4780" spans="1:16" hidden="1" x14ac:dyDescent="0.3">
      <c r="A4780">
        <v>4779</v>
      </c>
      <c r="B4780" s="3" t="s">
        <v>10986</v>
      </c>
      <c r="C4780" s="4">
        <v>43774.654166666667</v>
      </c>
      <c r="D4780" s="3" t="s">
        <v>21</v>
      </c>
      <c r="E4780" s="3" t="s">
        <v>3230</v>
      </c>
      <c r="F4780" s="3" t="s">
        <v>771</v>
      </c>
      <c r="G4780">
        <v>1355</v>
      </c>
      <c r="H4780" s="3" t="s">
        <v>59</v>
      </c>
      <c r="I4780" s="3" t="s">
        <v>2695</v>
      </c>
      <c r="J4780" s="3" t="s">
        <v>2695</v>
      </c>
      <c r="K4780" s="3" t="s">
        <v>2695</v>
      </c>
      <c r="L4780" s="3" t="s">
        <v>2695</v>
      </c>
      <c r="M4780" s="3" t="s">
        <v>190</v>
      </c>
      <c r="N4780" s="3" t="str">
        <f>IF(Broker_Trades2[[#This Row],[Status]]="Complete",((Broker_Trades2[Sell Price]-Broker_Trades2[Buy Price])/Broker_Trades2[[#This Row],[Buy Price]]),"")</f>
        <v/>
      </c>
      <c r="O478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80" s="3" t="str">
        <f>IFERROR(Broker_Trades2[[#This Row],[Return]]/Broker_Trades2[[#This Row],[Time]],Broker_Trades2[[#This Row],[Return]])</f>
        <v/>
      </c>
    </row>
    <row r="4781" spans="1:16" hidden="1" x14ac:dyDescent="0.3">
      <c r="A4781">
        <v>4780</v>
      </c>
      <c r="B4781" s="3" t="s">
        <v>10987</v>
      </c>
      <c r="C4781" s="4">
        <v>43774.654166666667</v>
      </c>
      <c r="D4781" s="3" t="s">
        <v>21</v>
      </c>
      <c r="E4781" s="3" t="s">
        <v>1492</v>
      </c>
      <c r="F4781" s="3" t="s">
        <v>1493</v>
      </c>
      <c r="G4781">
        <v>780</v>
      </c>
      <c r="H4781" s="3" t="s">
        <v>59</v>
      </c>
      <c r="I4781" s="3" t="s">
        <v>2695</v>
      </c>
      <c r="J4781" s="3" t="s">
        <v>2695</v>
      </c>
      <c r="K4781" s="3" t="s">
        <v>2695</v>
      </c>
      <c r="L4781" s="3" t="s">
        <v>2695</v>
      </c>
      <c r="M4781" s="3" t="s">
        <v>190</v>
      </c>
      <c r="N4781" s="3" t="str">
        <f>IF(Broker_Trades2[[#This Row],[Status]]="Complete",((Broker_Trades2[Sell Price]-Broker_Trades2[Buy Price])/Broker_Trades2[[#This Row],[Buy Price]]),"")</f>
        <v/>
      </c>
      <c r="O478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81" s="3" t="str">
        <f>IFERROR(Broker_Trades2[[#This Row],[Return]]/Broker_Trades2[[#This Row],[Time]],Broker_Trades2[[#This Row],[Return]])</f>
        <v/>
      </c>
    </row>
    <row r="4782" spans="1:16" hidden="1" x14ac:dyDescent="0.3">
      <c r="A4782">
        <v>4781</v>
      </c>
      <c r="B4782" s="3" t="s">
        <v>10988</v>
      </c>
      <c r="C4782" s="4">
        <v>43774.654166666667</v>
      </c>
      <c r="D4782" s="3" t="s">
        <v>21</v>
      </c>
      <c r="E4782" s="3" t="s">
        <v>10989</v>
      </c>
      <c r="F4782" s="3" t="s">
        <v>6202</v>
      </c>
      <c r="G4782">
        <v>59</v>
      </c>
      <c r="H4782" s="3" t="s">
        <v>59</v>
      </c>
      <c r="I4782" s="3" t="s">
        <v>2695</v>
      </c>
      <c r="J4782" s="3" t="s">
        <v>2695</v>
      </c>
      <c r="K4782" s="3" t="s">
        <v>2695</v>
      </c>
      <c r="L4782" s="3" t="s">
        <v>2695</v>
      </c>
      <c r="M4782" s="3" t="s">
        <v>190</v>
      </c>
      <c r="N4782" s="3" t="str">
        <f>IF(Broker_Trades2[[#This Row],[Status]]="Complete",((Broker_Trades2[Sell Price]-Broker_Trades2[Buy Price])/Broker_Trades2[[#This Row],[Buy Price]]),"")</f>
        <v/>
      </c>
      <c r="O478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82" s="3" t="str">
        <f>IFERROR(Broker_Trades2[[#This Row],[Return]]/Broker_Trades2[[#This Row],[Time]],Broker_Trades2[[#This Row],[Return]])</f>
        <v/>
      </c>
    </row>
    <row r="4783" spans="1:16" x14ac:dyDescent="0.3">
      <c r="A4783">
        <v>4782</v>
      </c>
      <c r="B4783" s="3" t="s">
        <v>10990</v>
      </c>
      <c r="C4783" s="4">
        <v>43774.654166666667</v>
      </c>
      <c r="D4783" s="3" t="s">
        <v>21</v>
      </c>
      <c r="E4783" s="3" t="s">
        <v>2692</v>
      </c>
      <c r="F4783" s="3" t="s">
        <v>601</v>
      </c>
      <c r="G4783">
        <v>380</v>
      </c>
      <c r="H4783" s="3" t="s">
        <v>17</v>
      </c>
      <c r="I4783" s="3" t="s">
        <v>10966</v>
      </c>
      <c r="J4783" s="3" t="s">
        <v>10991</v>
      </c>
      <c r="K4783" s="3" t="s">
        <v>10811</v>
      </c>
      <c r="L4783" s="3" t="s">
        <v>12727</v>
      </c>
      <c r="M4783" s="3" t="s">
        <v>32</v>
      </c>
      <c r="N4783" s="3">
        <f>IF(Broker_Trades2[[#This Row],[Status]]="Complete",((Broker_Trades2[Sell Price]-Broker_Trades2[Buy Price])/Broker_Trades2[[#This Row],[Buy Price]]),"")</f>
        <v>-9.9999999999999922E-2</v>
      </c>
      <c r="O47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4783" s="3">
        <f>IFERROR(Broker_Trades2[[#This Row],[Return]]/Broker_Trades2[[#This Row],[Time]],Broker_Trades2[[#This Row],[Return]])</f>
        <v>-6.6666666666666619E-3</v>
      </c>
    </row>
    <row r="4784" spans="1:16" x14ac:dyDescent="0.3">
      <c r="A4784">
        <v>4783</v>
      </c>
      <c r="B4784" s="3" t="s">
        <v>10993</v>
      </c>
      <c r="C4784" s="4">
        <v>43774.65347222222</v>
      </c>
      <c r="D4784" s="3" t="s">
        <v>21</v>
      </c>
      <c r="E4784" s="3" t="s">
        <v>464</v>
      </c>
      <c r="F4784" s="3" t="s">
        <v>465</v>
      </c>
      <c r="G4784">
        <v>170</v>
      </c>
      <c r="H4784" s="3" t="s">
        <v>24</v>
      </c>
      <c r="I4784" s="3" t="s">
        <v>10966</v>
      </c>
      <c r="J4784" s="3" t="s">
        <v>3614</v>
      </c>
      <c r="K4784" s="3" t="s">
        <v>10994</v>
      </c>
      <c r="L4784" s="3" t="s">
        <v>4058</v>
      </c>
      <c r="M4784" s="3" t="s">
        <v>32</v>
      </c>
      <c r="N4784" s="3">
        <f>IF(Broker_Trades2[[#This Row],[Status]]="Complete",((Broker_Trades2[Sell Price]-Broker_Trades2[Buy Price])/Broker_Trades2[[#This Row],[Buy Price]]),"")</f>
        <v>0.30769230769230771</v>
      </c>
      <c r="O47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4784" s="3">
        <f>IFERROR(Broker_Trades2[[#This Row],[Return]]/Broker_Trades2[[#This Row],[Time]],Broker_Trades2[[#This Row],[Return]])</f>
        <v>5.4945054945054949E-3</v>
      </c>
    </row>
    <row r="4785" spans="1:16" x14ac:dyDescent="0.3">
      <c r="A4785">
        <v>4784</v>
      </c>
      <c r="B4785" s="3" t="s">
        <v>10996</v>
      </c>
      <c r="C4785" s="4">
        <v>43774.561805555553</v>
      </c>
      <c r="D4785" s="3" t="s">
        <v>354</v>
      </c>
      <c r="E4785" s="3" t="s">
        <v>1902</v>
      </c>
      <c r="F4785" s="3" t="s">
        <v>1903</v>
      </c>
      <c r="G4785">
        <v>395</v>
      </c>
      <c r="H4785" s="3" t="s">
        <v>24</v>
      </c>
      <c r="I4785" s="3" t="s">
        <v>10997</v>
      </c>
      <c r="J4785" s="3" t="s">
        <v>10998</v>
      </c>
      <c r="K4785" s="3" t="s">
        <v>12605</v>
      </c>
      <c r="L4785" s="3" t="s">
        <v>12728</v>
      </c>
      <c r="M4785" s="3" t="s">
        <v>32</v>
      </c>
      <c r="N4785" s="3">
        <f>IF(Broker_Trades2[[#This Row],[Status]]="Complete",((Broker_Trades2[Sell Price]-Broker_Trades2[Buy Price])/Broker_Trades2[[#This Row],[Buy Price]]),"")</f>
        <v>-0.10000000000000009</v>
      </c>
      <c r="O47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128</v>
      </c>
      <c r="P4785" s="3">
        <f>IFERROR(Broker_Trades2[[#This Row],[Return]]/Broker_Trades2[[#This Row],[Time]],Broker_Trades2[[#This Row],[Return]])</f>
        <v>-7.8125000000000069E-4</v>
      </c>
    </row>
    <row r="4786" spans="1:16" x14ac:dyDescent="0.3">
      <c r="A4786">
        <v>4785</v>
      </c>
      <c r="B4786" s="3" t="s">
        <v>11000</v>
      </c>
      <c r="C4786" s="4">
        <v>43774.556250000001</v>
      </c>
      <c r="D4786" s="3" t="s">
        <v>668</v>
      </c>
      <c r="E4786" s="3" t="s">
        <v>152</v>
      </c>
      <c r="F4786" s="3" t="s">
        <v>153</v>
      </c>
      <c r="G4786">
        <v>2975</v>
      </c>
      <c r="H4786" s="3" t="s">
        <v>24</v>
      </c>
      <c r="I4786" s="3" t="s">
        <v>10997</v>
      </c>
      <c r="J4786" s="3" t="s">
        <v>11001</v>
      </c>
      <c r="K4786" s="3" t="s">
        <v>12729</v>
      </c>
      <c r="L4786" s="3" t="s">
        <v>12730</v>
      </c>
      <c r="M4786" s="3" t="s">
        <v>32</v>
      </c>
      <c r="N4786" s="3">
        <f>IF(Broker_Trades2[[#This Row],[Status]]="Complete",((Broker_Trades2[Sell Price]-Broker_Trades2[Buy Price])/Broker_Trades2[[#This Row],[Buy Price]]),"")</f>
        <v>-0.10000000000000003</v>
      </c>
      <c r="O47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4786" s="3">
        <f>IFERROR(Broker_Trades2[[#This Row],[Return]]/Broker_Trades2[[#This Row],[Time]],Broker_Trades2[[#This Row],[Return]])</f>
        <v>-3.3333333333333344E-3</v>
      </c>
    </row>
    <row r="4787" spans="1:16" hidden="1" x14ac:dyDescent="0.3">
      <c r="A4787">
        <v>4786</v>
      </c>
      <c r="B4787" s="3" t="s">
        <v>11003</v>
      </c>
      <c r="C4787" s="4">
        <v>43774.555555555555</v>
      </c>
      <c r="D4787" s="3" t="s">
        <v>34</v>
      </c>
      <c r="E4787" s="3" t="s">
        <v>152</v>
      </c>
      <c r="F4787" s="3" t="s">
        <v>153</v>
      </c>
      <c r="G4787">
        <v>65</v>
      </c>
      <c r="H4787" s="3" t="s">
        <v>59</v>
      </c>
      <c r="I4787" s="3" t="s">
        <v>2695</v>
      </c>
      <c r="J4787" s="3" t="s">
        <v>2695</v>
      </c>
      <c r="K4787" s="3" t="s">
        <v>2695</v>
      </c>
      <c r="L4787" s="3" t="s">
        <v>2695</v>
      </c>
      <c r="M4787" s="3" t="s">
        <v>190</v>
      </c>
      <c r="N4787" s="3" t="str">
        <f>IF(Broker_Trades2[[#This Row],[Status]]="Complete",((Broker_Trades2[Sell Price]-Broker_Trades2[Buy Price])/Broker_Trades2[[#This Row],[Buy Price]]),"")</f>
        <v/>
      </c>
      <c r="O47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87" s="3" t="str">
        <f>IFERROR(Broker_Trades2[[#This Row],[Return]]/Broker_Trades2[[#This Row],[Time]],Broker_Trades2[[#This Row],[Return]])</f>
        <v/>
      </c>
    </row>
    <row r="4788" spans="1:16" hidden="1" x14ac:dyDescent="0.3">
      <c r="A4788">
        <v>4787</v>
      </c>
      <c r="B4788" s="3" t="s">
        <v>11004</v>
      </c>
      <c r="C4788" s="4">
        <v>43774.554861111108</v>
      </c>
      <c r="D4788" s="3" t="s">
        <v>34</v>
      </c>
      <c r="E4788" s="3" t="s">
        <v>152</v>
      </c>
      <c r="F4788" s="3" t="s">
        <v>153</v>
      </c>
      <c r="G4788">
        <v>920</v>
      </c>
      <c r="H4788" s="3" t="s">
        <v>24</v>
      </c>
      <c r="I4788" s="3" t="s">
        <v>2695</v>
      </c>
      <c r="J4788" s="3" t="s">
        <v>2695</v>
      </c>
      <c r="K4788" s="3" t="s">
        <v>2695</v>
      </c>
      <c r="L4788" s="3" t="s">
        <v>2695</v>
      </c>
      <c r="M4788" s="3" t="s">
        <v>190</v>
      </c>
      <c r="N4788" s="3" t="str">
        <f>IF(Broker_Trades2[[#This Row],[Status]]="Complete",((Broker_Trades2[Sell Price]-Broker_Trades2[Buy Price])/Broker_Trades2[[#This Row],[Buy Price]]),"")</f>
        <v/>
      </c>
      <c r="O478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88" s="3" t="str">
        <f>IFERROR(Broker_Trades2[[#This Row],[Return]]/Broker_Trades2[[#This Row],[Time]],Broker_Trades2[[#This Row],[Return]])</f>
        <v/>
      </c>
    </row>
    <row r="4789" spans="1:16" hidden="1" x14ac:dyDescent="0.3">
      <c r="A4789">
        <v>4788</v>
      </c>
      <c r="B4789" s="3" t="s">
        <v>11005</v>
      </c>
      <c r="C4789" s="4">
        <v>43774.554166666669</v>
      </c>
      <c r="D4789" s="3" t="s">
        <v>34</v>
      </c>
      <c r="E4789" s="3" t="s">
        <v>152</v>
      </c>
      <c r="F4789" s="3" t="s">
        <v>153</v>
      </c>
      <c r="G4789">
        <v>330</v>
      </c>
      <c r="H4789" s="3" t="s">
        <v>24</v>
      </c>
      <c r="I4789" s="3" t="s">
        <v>2695</v>
      </c>
      <c r="J4789" s="3" t="s">
        <v>2695</v>
      </c>
      <c r="K4789" s="3" t="s">
        <v>2695</v>
      </c>
      <c r="L4789" s="3" t="s">
        <v>2695</v>
      </c>
      <c r="M4789" s="3" t="s">
        <v>190</v>
      </c>
      <c r="N4789" s="3" t="str">
        <f>IF(Broker_Trades2[[#This Row],[Status]]="Complete",((Broker_Trades2[Sell Price]-Broker_Trades2[Buy Price])/Broker_Trades2[[#This Row],[Buy Price]]),"")</f>
        <v/>
      </c>
      <c r="O478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89" s="3" t="str">
        <f>IFERROR(Broker_Trades2[[#This Row],[Return]]/Broker_Trades2[[#This Row],[Time]],Broker_Trades2[[#This Row],[Return]])</f>
        <v/>
      </c>
    </row>
    <row r="4790" spans="1:16" x14ac:dyDescent="0.3">
      <c r="A4790">
        <v>4789</v>
      </c>
      <c r="B4790" s="3" t="s">
        <v>11006</v>
      </c>
      <c r="C4790" s="4">
        <v>43774.474305555559</v>
      </c>
      <c r="D4790" s="3" t="s">
        <v>38</v>
      </c>
      <c r="E4790" s="3" t="s">
        <v>5383</v>
      </c>
      <c r="F4790" s="3" t="s">
        <v>1493</v>
      </c>
      <c r="G4790">
        <v>1020</v>
      </c>
      <c r="H4790" s="3" t="s">
        <v>24</v>
      </c>
      <c r="I4790" s="3" t="s">
        <v>10997</v>
      </c>
      <c r="J4790" s="3" t="s">
        <v>936</v>
      </c>
      <c r="K4790" s="3" t="s">
        <v>12663</v>
      </c>
      <c r="L4790" s="3" t="s">
        <v>11114</v>
      </c>
      <c r="M4790" s="3" t="s">
        <v>32</v>
      </c>
      <c r="N4790" s="3">
        <f>IF(Broker_Trades2[[#This Row],[Status]]="Complete",((Broker_Trades2[Sell Price]-Broker_Trades2[Buy Price])/Broker_Trades2[[#This Row],[Buy Price]]),"")</f>
        <v>-0.1</v>
      </c>
      <c r="O47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121</v>
      </c>
      <c r="P4790" s="3">
        <f>IFERROR(Broker_Trades2[[#This Row],[Return]]/Broker_Trades2[[#This Row],[Time]],Broker_Trades2[[#This Row],[Return]])</f>
        <v>-8.2644628099173563E-4</v>
      </c>
    </row>
    <row r="4791" spans="1:16" x14ac:dyDescent="0.3">
      <c r="A4791">
        <v>4790</v>
      </c>
      <c r="B4791" s="3" t="s">
        <v>11007</v>
      </c>
      <c r="C4791" s="4">
        <v>43774.474305555559</v>
      </c>
      <c r="D4791" s="3" t="s">
        <v>38</v>
      </c>
      <c r="E4791" s="3" t="s">
        <v>48</v>
      </c>
      <c r="F4791" s="3" t="s">
        <v>49</v>
      </c>
      <c r="G4791">
        <v>330</v>
      </c>
      <c r="H4791" s="3" t="s">
        <v>24</v>
      </c>
      <c r="I4791" s="3" t="s">
        <v>10997</v>
      </c>
      <c r="J4791" s="3" t="s">
        <v>7973</v>
      </c>
      <c r="K4791" s="3" t="s">
        <v>10802</v>
      </c>
      <c r="L4791" s="3" t="s">
        <v>5949</v>
      </c>
      <c r="M4791" s="3" t="s">
        <v>32</v>
      </c>
      <c r="N4791" s="3">
        <f>IF(Broker_Trades2[[#This Row],[Status]]="Complete",((Broker_Trades2[Sell Price]-Broker_Trades2[Buy Price])/Broker_Trades2[[#This Row],[Buy Price]]),"")</f>
        <v>9.3439363817097373E-2</v>
      </c>
      <c r="O47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4791" s="3">
        <f>IFERROR(Broker_Trades2[[#This Row],[Return]]/Broker_Trades2[[#This Row],[Time]],Broker_Trades2[[#This Row],[Return]])</f>
        <v>4.2472438098680627E-3</v>
      </c>
    </row>
    <row r="4792" spans="1:16" x14ac:dyDescent="0.3">
      <c r="A4792">
        <v>4791</v>
      </c>
      <c r="B4792" s="3" t="s">
        <v>11009</v>
      </c>
      <c r="C4792" s="4">
        <v>43774.474305555559</v>
      </c>
      <c r="D4792" s="3" t="s">
        <v>38</v>
      </c>
      <c r="E4792" s="3" t="s">
        <v>1180</v>
      </c>
      <c r="F4792" s="3" t="s">
        <v>1181</v>
      </c>
      <c r="G4792">
        <v>620</v>
      </c>
      <c r="H4792" s="3" t="s">
        <v>24</v>
      </c>
      <c r="I4792" s="3" t="s">
        <v>10997</v>
      </c>
      <c r="J4792" s="3" t="s">
        <v>11010</v>
      </c>
      <c r="K4792" s="3" t="s">
        <v>10532</v>
      </c>
      <c r="L4792" s="3" t="s">
        <v>12731</v>
      </c>
      <c r="M4792" s="3" t="s">
        <v>32</v>
      </c>
      <c r="N4792" s="3">
        <f>IF(Broker_Trades2[[#This Row],[Status]]="Complete",((Broker_Trades2[Sell Price]-Broker_Trades2[Buy Price])/Broker_Trades2[[#This Row],[Buy Price]]),"")</f>
        <v>-0.10000000000000009</v>
      </c>
      <c r="O47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120</v>
      </c>
      <c r="P4792" s="3">
        <f>IFERROR(Broker_Trades2[[#This Row],[Return]]/Broker_Trades2[[#This Row],[Time]],Broker_Trades2[[#This Row],[Return]])</f>
        <v>-8.3333333333333404E-4</v>
      </c>
    </row>
    <row r="4793" spans="1:16" x14ac:dyDescent="0.3">
      <c r="A4793">
        <v>4792</v>
      </c>
      <c r="B4793" s="3" t="s">
        <v>11011</v>
      </c>
      <c r="C4793" s="4">
        <v>43774.474305555559</v>
      </c>
      <c r="D4793" s="3" t="s">
        <v>38</v>
      </c>
      <c r="E4793" s="3" t="s">
        <v>2692</v>
      </c>
      <c r="F4793" s="3" t="s">
        <v>601</v>
      </c>
      <c r="G4793">
        <v>425</v>
      </c>
      <c r="H4793" s="3" t="s">
        <v>24</v>
      </c>
      <c r="I4793" s="3" t="s">
        <v>10997</v>
      </c>
      <c r="J4793" s="3" t="s">
        <v>11012</v>
      </c>
      <c r="K4793" s="3" t="s">
        <v>12732</v>
      </c>
      <c r="L4793" s="3" t="s">
        <v>12733</v>
      </c>
      <c r="M4793" s="3" t="s">
        <v>32</v>
      </c>
      <c r="N4793" s="3">
        <f>IF(Broker_Trades2[[#This Row],[Status]]="Complete",((Broker_Trades2[Sell Price]-Broker_Trades2[Buy Price])/Broker_Trades2[[#This Row],[Buy Price]]),"")</f>
        <v>-0.10000000000000014</v>
      </c>
      <c r="O47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4793" s="3">
        <f>IFERROR(Broker_Trades2[[#This Row],[Return]]/Broker_Trades2[[#This Row],[Time]],Broker_Trades2[[#This Row],[Return]])</f>
        <v>-5.8823529411764792E-3</v>
      </c>
    </row>
    <row r="4794" spans="1:16" x14ac:dyDescent="0.3">
      <c r="A4794">
        <v>4793</v>
      </c>
      <c r="B4794" s="3" t="s">
        <v>11013</v>
      </c>
      <c r="C4794" s="4">
        <v>43774.474305555559</v>
      </c>
      <c r="D4794" s="3" t="s">
        <v>38</v>
      </c>
      <c r="E4794" s="3" t="s">
        <v>1706</v>
      </c>
      <c r="F4794" s="3" t="s">
        <v>444</v>
      </c>
      <c r="G4794">
        <v>620</v>
      </c>
      <c r="H4794" s="3" t="s">
        <v>59</v>
      </c>
      <c r="I4794" s="3" t="s">
        <v>10997</v>
      </c>
      <c r="J4794" s="3" t="s">
        <v>11014</v>
      </c>
      <c r="K4794" s="3" t="s">
        <v>12621</v>
      </c>
      <c r="L4794" s="3" t="s">
        <v>12734</v>
      </c>
      <c r="M4794" s="3" t="s">
        <v>32</v>
      </c>
      <c r="N4794" s="3">
        <f>IF(Broker_Trades2[[#This Row],[Status]]="Complete",((Broker_Trades2[Sell Price]-Broker_Trades2[Buy Price])/Broker_Trades2[[#This Row],[Buy Price]]),"")</f>
        <v>-9.9999999999999964E-2</v>
      </c>
      <c r="O47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113</v>
      </c>
      <c r="P4794" s="3">
        <f>IFERROR(Broker_Trades2[[#This Row],[Return]]/Broker_Trades2[[#This Row],[Time]],Broker_Trades2[[#This Row],[Return]])</f>
        <v>-8.8495575221238904E-4</v>
      </c>
    </row>
    <row r="4795" spans="1:16" x14ac:dyDescent="0.3">
      <c r="A4795">
        <v>4794</v>
      </c>
      <c r="B4795" s="3" t="s">
        <v>11016</v>
      </c>
      <c r="C4795" s="4">
        <v>43773.643750000003</v>
      </c>
      <c r="D4795" s="3" t="s">
        <v>21</v>
      </c>
      <c r="E4795" s="3" t="s">
        <v>1180</v>
      </c>
      <c r="F4795" s="3" t="s">
        <v>1181</v>
      </c>
      <c r="G4795">
        <v>548</v>
      </c>
      <c r="H4795" s="3" t="s">
        <v>17</v>
      </c>
      <c r="I4795" s="3" t="s">
        <v>11017</v>
      </c>
      <c r="J4795" s="3" t="s">
        <v>11018</v>
      </c>
      <c r="K4795" s="3" t="s">
        <v>11019</v>
      </c>
      <c r="L4795" s="3" t="s">
        <v>1633</v>
      </c>
      <c r="M4795" s="3" t="s">
        <v>32</v>
      </c>
      <c r="N4795" s="3">
        <f>IF(Broker_Trades2[[#This Row],[Status]]="Complete",((Broker_Trades2[Sell Price]-Broker_Trades2[Buy Price])/Broker_Trades2[[#This Row],[Buy Price]]),"")</f>
        <v>1.1350004613822972E-2</v>
      </c>
      <c r="O47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795" s="3">
        <f>IFERROR(Broker_Trades2[[#This Row],[Return]]/Broker_Trades2[[#This Row],[Time]],Broker_Trades2[[#This Row],[Return]])</f>
        <v>1.6214292305461388E-3</v>
      </c>
    </row>
    <row r="4796" spans="1:16" x14ac:dyDescent="0.3">
      <c r="A4796">
        <v>4795</v>
      </c>
      <c r="B4796" s="3" t="s">
        <v>11021</v>
      </c>
      <c r="C4796" s="4">
        <v>43773.643750000003</v>
      </c>
      <c r="D4796" s="3" t="s">
        <v>21</v>
      </c>
      <c r="E4796" s="3" t="s">
        <v>6187</v>
      </c>
      <c r="F4796" s="3" t="s">
        <v>6024</v>
      </c>
      <c r="G4796">
        <v>215</v>
      </c>
      <c r="H4796" s="3" t="s">
        <v>17</v>
      </c>
      <c r="I4796" s="3" t="s">
        <v>11017</v>
      </c>
      <c r="J4796" s="3" t="s">
        <v>6025</v>
      </c>
      <c r="K4796" s="3" t="s">
        <v>11022</v>
      </c>
      <c r="L4796" s="3" t="s">
        <v>7742</v>
      </c>
      <c r="M4796" s="3" t="s">
        <v>32</v>
      </c>
      <c r="N4796" s="3">
        <f>IF(Broker_Trades2[[#This Row],[Status]]="Complete",((Broker_Trades2[Sell Price]-Broker_Trades2[Buy Price])/Broker_Trades2[[#This Row],[Buy Price]]),"")</f>
        <v>0.16059379217273953</v>
      </c>
      <c r="O47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4796" s="3">
        <f>IFERROR(Broker_Trades2[[#This Row],[Return]]/Broker_Trades2[[#This Row],[Time]],Broker_Trades2[[#This Row],[Return]])</f>
        <v>1.6387121650279545E-3</v>
      </c>
    </row>
    <row r="4797" spans="1:16" x14ac:dyDescent="0.3">
      <c r="A4797">
        <v>4796</v>
      </c>
      <c r="B4797" s="3" t="s">
        <v>11023</v>
      </c>
      <c r="C4797" s="4">
        <v>43773.643750000003</v>
      </c>
      <c r="D4797" s="3" t="s">
        <v>21</v>
      </c>
      <c r="E4797" s="3" t="s">
        <v>8422</v>
      </c>
      <c r="F4797" s="3" t="s">
        <v>8423</v>
      </c>
      <c r="G4797">
        <v>1551</v>
      </c>
      <c r="H4797" s="3" t="s">
        <v>17</v>
      </c>
      <c r="I4797" s="3" t="s">
        <v>11017</v>
      </c>
      <c r="J4797" s="3" t="s">
        <v>8373</v>
      </c>
      <c r="K4797" s="3" t="s">
        <v>11024</v>
      </c>
      <c r="L4797" s="3" t="s">
        <v>12735</v>
      </c>
      <c r="M4797" s="3" t="s">
        <v>32</v>
      </c>
      <c r="N4797" s="3">
        <f>IF(Broker_Trades2[[#This Row],[Status]]="Complete",((Broker_Trades2[Sell Price]-Broker_Trades2[Buy Price])/Broker_Trades2[[#This Row],[Buy Price]]),"")</f>
        <v>2.7152317880794703E-2</v>
      </c>
      <c r="O47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4797" s="3">
        <f>IFERROR(Broker_Trades2[[#This Row],[Return]]/Broker_Trades2[[#This Row],[Time]],Broker_Trades2[[#This Row],[Return]])</f>
        <v>4.1772796739684157E-4</v>
      </c>
    </row>
    <row r="4798" spans="1:16" hidden="1" x14ac:dyDescent="0.3">
      <c r="A4798">
        <v>4797</v>
      </c>
      <c r="B4798" s="3" t="s">
        <v>11026</v>
      </c>
      <c r="C4798" s="4">
        <v>43773.643750000003</v>
      </c>
      <c r="D4798" s="3" t="s">
        <v>21</v>
      </c>
      <c r="E4798" s="3" t="s">
        <v>1869</v>
      </c>
      <c r="F4798" s="3" t="s">
        <v>1382</v>
      </c>
      <c r="G4798">
        <v>604</v>
      </c>
      <c r="H4798" s="3" t="s">
        <v>17</v>
      </c>
      <c r="I4798" s="3" t="s">
        <v>2695</v>
      </c>
      <c r="J4798" s="3" t="s">
        <v>2695</v>
      </c>
      <c r="K4798" s="3" t="s">
        <v>2695</v>
      </c>
      <c r="L4798" s="3" t="s">
        <v>2695</v>
      </c>
      <c r="M4798" s="3" t="s">
        <v>190</v>
      </c>
      <c r="N4798" s="3" t="str">
        <f>IF(Broker_Trades2[[#This Row],[Status]]="Complete",((Broker_Trades2[Sell Price]-Broker_Trades2[Buy Price])/Broker_Trades2[[#This Row],[Buy Price]]),"")</f>
        <v/>
      </c>
      <c r="O479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798" s="3" t="str">
        <f>IFERROR(Broker_Trades2[[#This Row],[Return]]/Broker_Trades2[[#This Row],[Time]],Broker_Trades2[[#This Row],[Return]])</f>
        <v/>
      </c>
    </row>
    <row r="4799" spans="1:16" x14ac:dyDescent="0.3">
      <c r="A4799">
        <v>4798</v>
      </c>
      <c r="B4799" s="3" t="s">
        <v>11027</v>
      </c>
      <c r="C4799" s="4">
        <v>43773.643750000003</v>
      </c>
      <c r="D4799" s="3" t="s">
        <v>21</v>
      </c>
      <c r="E4799" s="3" t="s">
        <v>1808</v>
      </c>
      <c r="F4799" s="3" t="s">
        <v>1809</v>
      </c>
      <c r="G4799">
        <v>174</v>
      </c>
      <c r="H4799" s="3" t="s">
        <v>17</v>
      </c>
      <c r="I4799" s="3" t="s">
        <v>11017</v>
      </c>
      <c r="J4799" s="3" t="s">
        <v>11028</v>
      </c>
      <c r="K4799" s="3" t="s">
        <v>11017</v>
      </c>
      <c r="L4799" s="3" t="s">
        <v>12736</v>
      </c>
      <c r="M4799" s="3" t="s">
        <v>32</v>
      </c>
      <c r="N4799" s="3">
        <f>IF(Broker_Trades2[[#This Row],[Status]]="Complete",((Broker_Trades2[Sell Price]-Broker_Trades2[Buy Price])/Broker_Trades2[[#This Row],[Buy Price]]),"")</f>
        <v>4.0047818290496043E-2</v>
      </c>
      <c r="O47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799" s="3">
        <f>IFERROR(Broker_Trades2[[#This Row],[Return]]/Broker_Trades2[[#This Row],[Time]],Broker_Trades2[[#This Row],[Return]])</f>
        <v>4.0047818290496043E-2</v>
      </c>
    </row>
    <row r="4800" spans="1:16" x14ac:dyDescent="0.3">
      <c r="A4800">
        <v>4799</v>
      </c>
      <c r="B4800" s="3" t="s">
        <v>11029</v>
      </c>
      <c r="C4800" s="4">
        <v>43773.643750000003</v>
      </c>
      <c r="D4800" s="3" t="s">
        <v>21</v>
      </c>
      <c r="E4800" s="3" t="s">
        <v>305</v>
      </c>
      <c r="F4800" s="3" t="s">
        <v>306</v>
      </c>
      <c r="G4800">
        <v>1855</v>
      </c>
      <c r="H4800" s="3" t="s">
        <v>17</v>
      </c>
      <c r="I4800" s="3" t="s">
        <v>11017</v>
      </c>
      <c r="J4800" s="3" t="s">
        <v>11030</v>
      </c>
      <c r="K4800" s="3" t="s">
        <v>10804</v>
      </c>
      <c r="L4800" s="3" t="s">
        <v>12737</v>
      </c>
      <c r="M4800" s="3" t="s">
        <v>32</v>
      </c>
      <c r="N4800" s="3">
        <f>IF(Broker_Trades2[[#This Row],[Status]]="Complete",((Broker_Trades2[Sell Price]-Broker_Trades2[Buy Price])/Broker_Trades2[[#This Row],[Buy Price]]),"")</f>
        <v>4.507042253521127E-2</v>
      </c>
      <c r="O48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4800" s="3">
        <f>IFERROR(Broker_Trades2[[#This Row],[Return]]/Broker_Trades2[[#This Row],[Time]],Broker_Trades2[[#This Row],[Return]])</f>
        <v>5.8533016279495157E-4</v>
      </c>
    </row>
    <row r="4801" spans="1:16" x14ac:dyDescent="0.3">
      <c r="A4801">
        <v>4800</v>
      </c>
      <c r="B4801" s="3" t="s">
        <v>11032</v>
      </c>
      <c r="C4801" s="4">
        <v>43773.643750000003</v>
      </c>
      <c r="D4801" s="3" t="s">
        <v>21</v>
      </c>
      <c r="E4801" s="3" t="s">
        <v>1311</v>
      </c>
      <c r="F4801" s="3" t="s">
        <v>1312</v>
      </c>
      <c r="G4801">
        <v>209</v>
      </c>
      <c r="H4801" s="3" t="s">
        <v>24</v>
      </c>
      <c r="I4801" s="3" t="s">
        <v>11017</v>
      </c>
      <c r="J4801" s="3" t="s">
        <v>11033</v>
      </c>
      <c r="K4801" s="3" t="s">
        <v>12732</v>
      </c>
      <c r="L4801" s="3" t="s">
        <v>12738</v>
      </c>
      <c r="M4801" s="3" t="s">
        <v>32</v>
      </c>
      <c r="N4801" s="3">
        <f>IF(Broker_Trades2[[#This Row],[Status]]="Complete",((Broker_Trades2[Sell Price]-Broker_Trades2[Buy Price])/Broker_Trades2[[#This Row],[Buy Price]]),"")</f>
        <v>-0.1000000000000001</v>
      </c>
      <c r="O48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4801" s="3">
        <f>IFERROR(Broker_Trades2[[#This Row],[Return]]/Broker_Trades2[[#This Row],[Time]],Broker_Trades2[[#This Row],[Return]])</f>
        <v>-5.555555555555561E-3</v>
      </c>
    </row>
    <row r="4802" spans="1:16" x14ac:dyDescent="0.3">
      <c r="A4802">
        <v>4801</v>
      </c>
      <c r="B4802" s="3" t="s">
        <v>11034</v>
      </c>
      <c r="C4802" s="4">
        <v>43773.643750000003</v>
      </c>
      <c r="D4802" s="3" t="s">
        <v>21</v>
      </c>
      <c r="E4802" s="3" t="s">
        <v>413</v>
      </c>
      <c r="F4802" s="3" t="s">
        <v>414</v>
      </c>
      <c r="G4802">
        <v>413</v>
      </c>
      <c r="H4802" s="3" t="s">
        <v>24</v>
      </c>
      <c r="I4802" s="3" t="s">
        <v>11017</v>
      </c>
      <c r="J4802" s="3" t="s">
        <v>5355</v>
      </c>
      <c r="K4802" s="3" t="s">
        <v>12739</v>
      </c>
      <c r="L4802" s="3" t="s">
        <v>12740</v>
      </c>
      <c r="M4802" s="3" t="s">
        <v>32</v>
      </c>
      <c r="N4802" s="3">
        <f>IF(Broker_Trades2[[#This Row],[Status]]="Complete",((Broker_Trades2[Sell Price]-Broker_Trades2[Buy Price])/Broker_Trades2[[#This Row],[Buy Price]]),"")</f>
        <v>-0.10000000000000007</v>
      </c>
      <c r="O48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119</v>
      </c>
      <c r="P4802" s="3">
        <f>IFERROR(Broker_Trades2[[#This Row],[Return]]/Broker_Trades2[[#This Row],[Time]],Broker_Trades2[[#This Row],[Return]])</f>
        <v>-8.403361344537821E-4</v>
      </c>
    </row>
    <row r="4803" spans="1:16" x14ac:dyDescent="0.3">
      <c r="A4803">
        <v>4802</v>
      </c>
      <c r="B4803" s="3" t="s">
        <v>11035</v>
      </c>
      <c r="C4803" s="4">
        <v>43773.611805555556</v>
      </c>
      <c r="D4803" s="3" t="s">
        <v>21</v>
      </c>
      <c r="E4803" s="3" t="s">
        <v>116</v>
      </c>
      <c r="F4803" s="3" t="s">
        <v>117</v>
      </c>
      <c r="G4803">
        <v>352</v>
      </c>
      <c r="H4803" s="3" t="s">
        <v>24</v>
      </c>
      <c r="I4803" s="3" t="s">
        <v>11017</v>
      </c>
      <c r="J4803" s="3" t="s">
        <v>11036</v>
      </c>
      <c r="K4803" s="3" t="s">
        <v>10565</v>
      </c>
      <c r="L4803" s="3" t="s">
        <v>12741</v>
      </c>
      <c r="M4803" s="3" t="s">
        <v>32</v>
      </c>
      <c r="N4803" s="3">
        <f>IF(Broker_Trades2[[#This Row],[Status]]="Complete",((Broker_Trades2[Sell Price]-Broker_Trades2[Buy Price])/Broker_Trades2[[#This Row],[Buy Price]]),"")</f>
        <v>-0.10000000000000006</v>
      </c>
      <c r="O48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4803" s="3">
        <f>IFERROR(Broker_Trades2[[#This Row],[Return]]/Broker_Trades2[[#This Row],[Time]],Broker_Trades2[[#This Row],[Return]])</f>
        <v>-9.5238095238095292E-4</v>
      </c>
    </row>
    <row r="4804" spans="1:16" x14ac:dyDescent="0.3">
      <c r="A4804">
        <v>4803</v>
      </c>
      <c r="B4804" s="3" t="s">
        <v>11037</v>
      </c>
      <c r="C4804" s="4">
        <v>43770.51458333333</v>
      </c>
      <c r="D4804" s="3" t="s">
        <v>354</v>
      </c>
      <c r="E4804" s="3" t="s">
        <v>8395</v>
      </c>
      <c r="F4804" s="3" t="s">
        <v>8395</v>
      </c>
      <c r="G4804">
        <v>286</v>
      </c>
      <c r="H4804" s="3" t="s">
        <v>24</v>
      </c>
      <c r="I4804" s="3" t="s">
        <v>11038</v>
      </c>
      <c r="J4804" s="3" t="s">
        <v>11039</v>
      </c>
      <c r="K4804" s="3" t="s">
        <v>10731</v>
      </c>
      <c r="L4804" s="3" t="s">
        <v>1358</v>
      </c>
      <c r="M4804" s="3" t="s">
        <v>32</v>
      </c>
      <c r="N4804" s="3">
        <f>IF(Broker_Trades2[[#This Row],[Status]]="Complete",((Broker_Trades2[Sell Price]-Broker_Trades2[Buy Price])/Broker_Trades2[[#This Row],[Buy Price]]),"")</f>
        <v>0.22405307083244166</v>
      </c>
      <c r="O48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97</v>
      </c>
      <c r="P4804" s="3">
        <f>IFERROR(Broker_Trades2[[#This Row],[Return]]/Broker_Trades2[[#This Row],[Time]],Broker_Trades2[[#This Row],[Return]])</f>
        <v>2.3098254724993987E-3</v>
      </c>
    </row>
    <row r="4805" spans="1:16" hidden="1" x14ac:dyDescent="0.3">
      <c r="A4805">
        <v>4804</v>
      </c>
      <c r="B4805" s="3" t="s">
        <v>11040</v>
      </c>
      <c r="C4805" s="4">
        <v>43770.51458333333</v>
      </c>
      <c r="D4805" s="3" t="s">
        <v>354</v>
      </c>
      <c r="E4805" s="3" t="s">
        <v>8403</v>
      </c>
      <c r="F4805" s="3" t="s">
        <v>8139</v>
      </c>
      <c r="G4805">
        <v>445</v>
      </c>
      <c r="H4805" s="3" t="s">
        <v>24</v>
      </c>
      <c r="I4805" s="3" t="s">
        <v>2695</v>
      </c>
      <c r="J4805" s="3" t="s">
        <v>2695</v>
      </c>
      <c r="K4805" s="3" t="s">
        <v>2695</v>
      </c>
      <c r="L4805" s="3" t="s">
        <v>2695</v>
      </c>
      <c r="M4805" s="3" t="s">
        <v>190</v>
      </c>
      <c r="N4805" s="3" t="str">
        <f>IF(Broker_Trades2[[#This Row],[Status]]="Complete",((Broker_Trades2[Sell Price]-Broker_Trades2[Buy Price])/Broker_Trades2[[#This Row],[Buy Price]]),"")</f>
        <v/>
      </c>
      <c r="O48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05" s="3" t="str">
        <f>IFERROR(Broker_Trades2[[#This Row],[Return]]/Broker_Trades2[[#This Row],[Time]],Broker_Trades2[[#This Row],[Return]])</f>
        <v/>
      </c>
    </row>
    <row r="4806" spans="1:16" x14ac:dyDescent="0.3">
      <c r="A4806">
        <v>4805</v>
      </c>
      <c r="B4806" s="3" t="s">
        <v>11041</v>
      </c>
      <c r="C4806" s="4">
        <v>43770.513888888891</v>
      </c>
      <c r="D4806" s="3" t="s">
        <v>354</v>
      </c>
      <c r="E4806" s="3" t="s">
        <v>3511</v>
      </c>
      <c r="F4806" s="3" t="s">
        <v>792</v>
      </c>
      <c r="G4806">
        <v>339</v>
      </c>
      <c r="H4806" s="3" t="s">
        <v>24</v>
      </c>
      <c r="I4806" s="3" t="s">
        <v>11038</v>
      </c>
      <c r="J4806" s="3" t="s">
        <v>11042</v>
      </c>
      <c r="K4806" s="3" t="s">
        <v>10790</v>
      </c>
      <c r="L4806" s="3" t="s">
        <v>12742</v>
      </c>
      <c r="M4806" s="3" t="s">
        <v>32</v>
      </c>
      <c r="N4806" s="3">
        <f>IF(Broker_Trades2[[#This Row],[Status]]="Complete",((Broker_Trades2[Sell Price]-Broker_Trades2[Buy Price])/Broker_Trades2[[#This Row],[Buy Price]]),"")</f>
        <v>-0.10000000000000005</v>
      </c>
      <c r="O48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4806" s="3">
        <f>IFERROR(Broker_Trades2[[#This Row],[Return]]/Broker_Trades2[[#This Row],[Time]],Broker_Trades2[[#This Row],[Return]])</f>
        <v>-2.380952380952382E-3</v>
      </c>
    </row>
    <row r="4807" spans="1:16" x14ac:dyDescent="0.3">
      <c r="A4807">
        <v>4806</v>
      </c>
      <c r="B4807" s="3" t="s">
        <v>11043</v>
      </c>
      <c r="C4807" s="4">
        <v>43770.513888888891</v>
      </c>
      <c r="D4807" s="3" t="s">
        <v>6721</v>
      </c>
      <c r="E4807" s="3" t="s">
        <v>1965</v>
      </c>
      <c r="F4807" s="3" t="s">
        <v>1966</v>
      </c>
      <c r="G4807">
        <v>1285</v>
      </c>
      <c r="H4807" s="3" t="s">
        <v>17</v>
      </c>
      <c r="I4807" s="3" t="s">
        <v>11038</v>
      </c>
      <c r="J4807" s="3" t="s">
        <v>11044</v>
      </c>
      <c r="K4807" s="3" t="s">
        <v>12729</v>
      </c>
      <c r="L4807" s="3" t="s">
        <v>12743</v>
      </c>
      <c r="M4807" s="3" t="s">
        <v>32</v>
      </c>
      <c r="N4807" s="3">
        <f>IF(Broker_Trades2[[#This Row],[Status]]="Complete",((Broker_Trades2[Sell Price]-Broker_Trades2[Buy Price])/Broker_Trades2[[#This Row],[Buy Price]]),"")</f>
        <v>-0.10000000000000007</v>
      </c>
      <c r="O48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4807" s="3">
        <f>IFERROR(Broker_Trades2[[#This Row],[Return]]/Broker_Trades2[[#This Row],[Time]],Broker_Trades2[[#This Row],[Return]])</f>
        <v>-2.9411764705882374E-3</v>
      </c>
    </row>
    <row r="4808" spans="1:16" hidden="1" x14ac:dyDescent="0.3">
      <c r="A4808">
        <v>4807</v>
      </c>
      <c r="B4808" s="3" t="s">
        <v>11046</v>
      </c>
      <c r="C4808" s="4">
        <v>43769.681944444441</v>
      </c>
      <c r="D4808" s="3" t="s">
        <v>34</v>
      </c>
      <c r="E4808" s="3" t="s">
        <v>1344</v>
      </c>
      <c r="F4808" s="3" t="s">
        <v>1345</v>
      </c>
      <c r="G4808">
        <v>7500</v>
      </c>
      <c r="H4808" s="3" t="s">
        <v>59</v>
      </c>
      <c r="I4808" s="3" t="s">
        <v>2695</v>
      </c>
      <c r="J4808" s="3" t="s">
        <v>2695</v>
      </c>
      <c r="K4808" s="3" t="s">
        <v>2695</v>
      </c>
      <c r="L4808" s="3" t="s">
        <v>2695</v>
      </c>
      <c r="M4808" s="3" t="s">
        <v>190</v>
      </c>
      <c r="N4808" s="3" t="str">
        <f>IF(Broker_Trades2[[#This Row],[Status]]="Complete",((Broker_Trades2[Sell Price]-Broker_Trades2[Buy Price])/Broker_Trades2[[#This Row],[Buy Price]]),"")</f>
        <v/>
      </c>
      <c r="O480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08" s="3" t="str">
        <f>IFERROR(Broker_Trades2[[#This Row],[Return]]/Broker_Trades2[[#This Row],[Time]],Broker_Trades2[[#This Row],[Return]])</f>
        <v/>
      </c>
    </row>
    <row r="4809" spans="1:16" x14ac:dyDescent="0.3">
      <c r="A4809">
        <v>4808</v>
      </c>
      <c r="B4809" s="3" t="s">
        <v>12744</v>
      </c>
      <c r="C4809" s="4">
        <v>43769.681250000001</v>
      </c>
      <c r="D4809" s="3" t="s">
        <v>34</v>
      </c>
      <c r="E4809" s="3" t="s">
        <v>1039</v>
      </c>
      <c r="F4809" s="3" t="s">
        <v>1039</v>
      </c>
      <c r="G4809">
        <v>297</v>
      </c>
      <c r="H4809" s="3" t="s">
        <v>24</v>
      </c>
      <c r="I4809" s="3" t="s">
        <v>11038</v>
      </c>
      <c r="J4809" s="3" t="s">
        <v>12745</v>
      </c>
      <c r="K4809" s="3" t="s">
        <v>11024</v>
      </c>
      <c r="L4809" s="3" t="s">
        <v>15455</v>
      </c>
      <c r="M4809" s="3" t="s">
        <v>32</v>
      </c>
      <c r="N4809" s="3">
        <f>IF(Broker_Trades2[[#This Row],[Status]]="Complete",((Broker_Trades2[Sell Price]-Broker_Trades2[Buy Price])/Broker_Trades2[[#This Row],[Buy Price]]),"")</f>
        <v>-0.1000000000000001</v>
      </c>
      <c r="O48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4809" s="3">
        <f>IFERROR(Broker_Trades2[[#This Row],[Return]]/Broker_Trades2[[#This Row],[Time]],Broker_Trades2[[#This Row],[Return]])</f>
        <v>-1.4705882352941191E-3</v>
      </c>
    </row>
    <row r="4810" spans="1:16" x14ac:dyDescent="0.3">
      <c r="A4810">
        <v>4809</v>
      </c>
      <c r="B4810" s="3" t="s">
        <v>12746</v>
      </c>
      <c r="C4810" s="4">
        <v>43769.681250000001</v>
      </c>
      <c r="D4810" s="3" t="s">
        <v>34</v>
      </c>
      <c r="E4810" s="3" t="s">
        <v>5679</v>
      </c>
      <c r="F4810" s="3" t="s">
        <v>5680</v>
      </c>
      <c r="G4810">
        <v>1500</v>
      </c>
      <c r="H4810" s="3" t="s">
        <v>59</v>
      </c>
      <c r="I4810" s="3" t="s">
        <v>11038</v>
      </c>
      <c r="J4810" s="3" t="s">
        <v>12747</v>
      </c>
      <c r="K4810" s="3" t="s">
        <v>10799</v>
      </c>
      <c r="L4810" s="3" t="s">
        <v>8424</v>
      </c>
      <c r="M4810" s="3" t="s">
        <v>32</v>
      </c>
      <c r="N4810" s="3">
        <f>IF(Broker_Trades2[[#This Row],[Status]]="Complete",((Broker_Trades2[Sell Price]-Broker_Trades2[Buy Price])/Broker_Trades2[[#This Row],[Buy Price]]),"")</f>
        <v>4.6864640401996088E-2</v>
      </c>
      <c r="O48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4810" s="3">
        <f>IFERROR(Broker_Trades2[[#This Row],[Return]]/Broker_Trades2[[#This Row],[Time]],Broker_Trades2[[#This Row],[Return]])</f>
        <v>1.7357274222961514E-3</v>
      </c>
    </row>
    <row r="4811" spans="1:16" hidden="1" x14ac:dyDescent="0.3">
      <c r="A4811">
        <v>4810</v>
      </c>
      <c r="B4811" s="3" t="s">
        <v>12748</v>
      </c>
      <c r="C4811" s="4">
        <v>43769.679861111108</v>
      </c>
      <c r="D4811" s="3" t="s">
        <v>34</v>
      </c>
      <c r="E4811" s="3" t="s">
        <v>2850</v>
      </c>
      <c r="F4811" s="3" t="s">
        <v>2851</v>
      </c>
      <c r="G4811">
        <v>400</v>
      </c>
      <c r="H4811" s="3" t="s">
        <v>59</v>
      </c>
      <c r="I4811" s="3" t="s">
        <v>2695</v>
      </c>
      <c r="J4811" s="3" t="s">
        <v>2695</v>
      </c>
      <c r="K4811" s="3" t="s">
        <v>2695</v>
      </c>
      <c r="L4811" s="3" t="s">
        <v>2695</v>
      </c>
      <c r="M4811" s="3" t="s">
        <v>190</v>
      </c>
      <c r="N4811" s="3" t="str">
        <f>IF(Broker_Trades2[[#This Row],[Status]]="Complete",((Broker_Trades2[Sell Price]-Broker_Trades2[Buy Price])/Broker_Trades2[[#This Row],[Buy Price]]),"")</f>
        <v/>
      </c>
      <c r="O48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11" s="3" t="str">
        <f>IFERROR(Broker_Trades2[[#This Row],[Return]]/Broker_Trades2[[#This Row],[Time]],Broker_Trades2[[#This Row],[Return]])</f>
        <v/>
      </c>
    </row>
    <row r="4812" spans="1:16" hidden="1" x14ac:dyDescent="0.3">
      <c r="A4812">
        <v>4811</v>
      </c>
      <c r="B4812" s="3" t="s">
        <v>12749</v>
      </c>
      <c r="C4812" s="4">
        <v>43769.677083333336</v>
      </c>
      <c r="D4812" s="3" t="s">
        <v>34</v>
      </c>
      <c r="E4812" s="3" t="s">
        <v>1714</v>
      </c>
      <c r="F4812" s="3" t="s">
        <v>1715</v>
      </c>
      <c r="G4812">
        <v>1720</v>
      </c>
      <c r="H4812" s="3" t="s">
        <v>59</v>
      </c>
      <c r="I4812" s="3" t="s">
        <v>2695</v>
      </c>
      <c r="J4812" s="3" t="s">
        <v>2695</v>
      </c>
      <c r="K4812" s="3" t="s">
        <v>2695</v>
      </c>
      <c r="L4812" s="3" t="s">
        <v>2695</v>
      </c>
      <c r="M4812" s="3" t="s">
        <v>190</v>
      </c>
      <c r="N4812" s="3" t="str">
        <f>IF(Broker_Trades2[[#This Row],[Status]]="Complete",((Broker_Trades2[Sell Price]-Broker_Trades2[Buy Price])/Broker_Trades2[[#This Row],[Buy Price]]),"")</f>
        <v/>
      </c>
      <c r="O48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12" s="3" t="str">
        <f>IFERROR(Broker_Trades2[[#This Row],[Return]]/Broker_Trades2[[#This Row],[Time]],Broker_Trades2[[#This Row],[Return]])</f>
        <v/>
      </c>
    </row>
    <row r="4813" spans="1:16" x14ac:dyDescent="0.3">
      <c r="A4813">
        <v>4812</v>
      </c>
      <c r="B4813" s="3" t="s">
        <v>12750</v>
      </c>
      <c r="C4813" s="4">
        <v>43769.676388888889</v>
      </c>
      <c r="D4813" s="3" t="s">
        <v>34</v>
      </c>
      <c r="E4813" s="3" t="s">
        <v>2191</v>
      </c>
      <c r="F4813" s="3" t="s">
        <v>2192</v>
      </c>
      <c r="G4813">
        <v>1155</v>
      </c>
      <c r="H4813" s="3" t="s">
        <v>59</v>
      </c>
      <c r="I4813" s="3" t="s">
        <v>11038</v>
      </c>
      <c r="J4813" s="3" t="s">
        <v>2809</v>
      </c>
      <c r="K4813" s="3" t="s">
        <v>12617</v>
      </c>
      <c r="L4813" s="3" t="s">
        <v>650</v>
      </c>
      <c r="M4813" s="3" t="s">
        <v>32</v>
      </c>
      <c r="N4813" s="3">
        <f>IF(Broker_Trades2[[#This Row],[Status]]="Complete",((Broker_Trades2[Sell Price]-Broker_Trades2[Buy Price])/Broker_Trades2[[#This Row],[Buy Price]]),"")</f>
        <v>-0.1</v>
      </c>
      <c r="O48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129</v>
      </c>
      <c r="P4813" s="3">
        <f>IFERROR(Broker_Trades2[[#This Row],[Return]]/Broker_Trades2[[#This Row],[Time]],Broker_Trades2[[#This Row],[Return]])</f>
        <v>-7.7519379844961239E-4</v>
      </c>
    </row>
    <row r="4814" spans="1:16" x14ac:dyDescent="0.3">
      <c r="A4814">
        <v>4813</v>
      </c>
      <c r="B4814" s="3" t="s">
        <v>12751</v>
      </c>
      <c r="C4814" s="4">
        <v>43769.675000000003</v>
      </c>
      <c r="D4814" s="3" t="s">
        <v>34</v>
      </c>
      <c r="E4814" s="3" t="s">
        <v>152</v>
      </c>
      <c r="F4814" s="3" t="s">
        <v>153</v>
      </c>
      <c r="G4814">
        <v>2900</v>
      </c>
      <c r="H4814" s="3" t="s">
        <v>59</v>
      </c>
      <c r="I4814" s="3" t="s">
        <v>11038</v>
      </c>
      <c r="J4814" s="3" t="s">
        <v>970</v>
      </c>
      <c r="K4814" s="3" t="s">
        <v>10827</v>
      </c>
      <c r="L4814" s="3" t="s">
        <v>11121</v>
      </c>
      <c r="M4814" s="3" t="s">
        <v>32</v>
      </c>
      <c r="N4814" s="3">
        <f>IF(Broker_Trades2[[#This Row],[Status]]="Complete",((Broker_Trades2[Sell Price]-Broker_Trades2[Buy Price])/Broker_Trades2[[#This Row],[Buy Price]]),"")</f>
        <v>-0.10000000000000006</v>
      </c>
      <c r="O48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4814" s="3">
        <f>IFERROR(Broker_Trades2[[#This Row],[Return]]/Broker_Trades2[[#This Row],[Time]],Broker_Trades2[[#This Row],[Return]])</f>
        <v>-5.2631578947368455E-3</v>
      </c>
    </row>
    <row r="4815" spans="1:16" x14ac:dyDescent="0.3">
      <c r="A4815">
        <v>4814</v>
      </c>
      <c r="B4815" s="3" t="s">
        <v>12752</v>
      </c>
      <c r="C4815" s="4">
        <v>43769.665972222225</v>
      </c>
      <c r="D4815" s="3" t="s">
        <v>34</v>
      </c>
      <c r="E4815" s="3" t="s">
        <v>1965</v>
      </c>
      <c r="F4815" s="3" t="s">
        <v>1966</v>
      </c>
      <c r="G4815">
        <v>1275</v>
      </c>
      <c r="H4815" s="3" t="s">
        <v>24</v>
      </c>
      <c r="I4815" s="3" t="s">
        <v>11038</v>
      </c>
      <c r="J4815" s="3" t="s">
        <v>11044</v>
      </c>
      <c r="K4815" s="3" t="s">
        <v>12729</v>
      </c>
      <c r="L4815" s="3" t="s">
        <v>12743</v>
      </c>
      <c r="M4815" s="3" t="s">
        <v>32</v>
      </c>
      <c r="N4815" s="3">
        <f>IF(Broker_Trades2[[#This Row],[Status]]="Complete",((Broker_Trades2[Sell Price]-Broker_Trades2[Buy Price])/Broker_Trades2[[#This Row],[Buy Price]]),"")</f>
        <v>-0.10000000000000007</v>
      </c>
      <c r="O48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4815" s="3">
        <f>IFERROR(Broker_Trades2[[#This Row],[Return]]/Broker_Trades2[[#This Row],[Time]],Broker_Trades2[[#This Row],[Return]])</f>
        <v>-2.9411764705882374E-3</v>
      </c>
    </row>
    <row r="4816" spans="1:16" x14ac:dyDescent="0.3">
      <c r="A4816">
        <v>4815</v>
      </c>
      <c r="B4816" s="3" t="s">
        <v>12753</v>
      </c>
      <c r="C4816" s="4">
        <v>43769.664583333331</v>
      </c>
      <c r="D4816" s="3" t="s">
        <v>34</v>
      </c>
      <c r="E4816" s="3" t="s">
        <v>1459</v>
      </c>
      <c r="F4816" s="3" t="s">
        <v>1460</v>
      </c>
      <c r="G4816">
        <v>1765</v>
      </c>
      <c r="H4816" s="3" t="s">
        <v>24</v>
      </c>
      <c r="I4816" s="3" t="s">
        <v>11038</v>
      </c>
      <c r="J4816" s="3" t="s">
        <v>12754</v>
      </c>
      <c r="K4816" s="3" t="s">
        <v>10802</v>
      </c>
      <c r="L4816" s="3" t="s">
        <v>12755</v>
      </c>
      <c r="M4816" s="3" t="s">
        <v>32</v>
      </c>
      <c r="N4816" s="3">
        <f>IF(Broker_Trades2[[#This Row],[Status]]="Complete",((Broker_Trades2[Sell Price]-Broker_Trades2[Buy Price])/Broker_Trades2[[#This Row],[Buy Price]]),"")</f>
        <v>-0.10000000000000005</v>
      </c>
      <c r="O48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4816" s="3">
        <f>IFERROR(Broker_Trades2[[#This Row],[Return]]/Broker_Trades2[[#This Row],[Time]],Broker_Trades2[[#This Row],[Return]])</f>
        <v>-3.8461538461538481E-3</v>
      </c>
    </row>
    <row r="4817" spans="1:16" x14ac:dyDescent="0.3">
      <c r="A4817">
        <v>4816</v>
      </c>
      <c r="B4817" s="3" t="s">
        <v>12756</v>
      </c>
      <c r="C4817" s="4">
        <v>43769.663194444445</v>
      </c>
      <c r="D4817" s="3" t="s">
        <v>34</v>
      </c>
      <c r="E4817" s="3" t="s">
        <v>188</v>
      </c>
      <c r="F4817" s="3" t="s">
        <v>189</v>
      </c>
      <c r="G4817">
        <v>780</v>
      </c>
      <c r="H4817" s="3" t="s">
        <v>24</v>
      </c>
      <c r="I4817" s="3" t="s">
        <v>11038</v>
      </c>
      <c r="J4817" s="3" t="s">
        <v>2303</v>
      </c>
      <c r="K4817" s="3" t="s">
        <v>10623</v>
      </c>
      <c r="L4817" s="3" t="s">
        <v>2551</v>
      </c>
      <c r="M4817" s="3" t="s">
        <v>32</v>
      </c>
      <c r="N4817" s="3">
        <f>IF(Broker_Trades2[[#This Row],[Status]]="Complete",((Broker_Trades2[Sell Price]-Broker_Trades2[Buy Price])/Broker_Trades2[[#This Row],[Buy Price]]),"")</f>
        <v>0.13043478260869565</v>
      </c>
      <c r="O48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4817" s="3">
        <f>IFERROR(Broker_Trades2[[#This Row],[Return]]/Broker_Trades2[[#This Row],[Time]],Broker_Trades2[[#This Row],[Return]])</f>
        <v>1.5715034049240439E-3</v>
      </c>
    </row>
    <row r="4818" spans="1:16" x14ac:dyDescent="0.3">
      <c r="A4818">
        <v>4817</v>
      </c>
      <c r="B4818" s="3" t="s">
        <v>12757</v>
      </c>
      <c r="C4818" s="4">
        <v>43769.662499999999</v>
      </c>
      <c r="D4818" s="3" t="s">
        <v>34</v>
      </c>
      <c r="E4818" s="3" t="s">
        <v>1697</v>
      </c>
      <c r="F4818" s="3" t="s">
        <v>1698</v>
      </c>
      <c r="G4818">
        <v>415</v>
      </c>
      <c r="H4818" s="3" t="s">
        <v>24</v>
      </c>
      <c r="I4818" s="3" t="s">
        <v>11038</v>
      </c>
      <c r="J4818" s="3" t="s">
        <v>12758</v>
      </c>
      <c r="K4818" s="3" t="s">
        <v>12759</v>
      </c>
      <c r="L4818" s="3" t="s">
        <v>7121</v>
      </c>
      <c r="M4818" s="3" t="s">
        <v>32</v>
      </c>
      <c r="N4818" s="3">
        <f>IF(Broker_Trades2[[#This Row],[Status]]="Complete",((Broker_Trades2[Sell Price]-Broker_Trades2[Buy Price])/Broker_Trades2[[#This Row],[Buy Price]]),"")</f>
        <v>0.12863747620342675</v>
      </c>
      <c r="O48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4818" s="3">
        <f>IFERROR(Broker_Trades2[[#This Row],[Return]]/Broker_Trades2[[#This Row],[Time]],Broker_Trades2[[#This Row],[Return]])</f>
        <v>1.5313985262312708E-3</v>
      </c>
    </row>
    <row r="4819" spans="1:16" x14ac:dyDescent="0.3">
      <c r="A4819">
        <v>4818</v>
      </c>
      <c r="B4819" s="3" t="s">
        <v>12760</v>
      </c>
      <c r="C4819" s="4">
        <v>43768.724305555559</v>
      </c>
      <c r="D4819" s="3" t="s">
        <v>21</v>
      </c>
      <c r="E4819" s="3" t="s">
        <v>1039</v>
      </c>
      <c r="F4819" s="3" t="s">
        <v>1039</v>
      </c>
      <c r="G4819">
        <v>344</v>
      </c>
      <c r="H4819" s="3" t="s">
        <v>24</v>
      </c>
      <c r="I4819" s="3" t="s">
        <v>12761</v>
      </c>
      <c r="J4819" s="3" t="s">
        <v>2673</v>
      </c>
      <c r="K4819" s="3" t="s">
        <v>11024</v>
      </c>
      <c r="L4819" s="3" t="s">
        <v>1247</v>
      </c>
      <c r="M4819" s="3" t="s">
        <v>32</v>
      </c>
      <c r="N4819" s="3">
        <f>IF(Broker_Trades2[[#This Row],[Status]]="Complete",((Broker_Trades2[Sell Price]-Broker_Trades2[Buy Price])/Broker_Trades2[[#This Row],[Buy Price]]),"")</f>
        <v>-0.1</v>
      </c>
      <c r="O48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4819" s="3">
        <f>IFERROR(Broker_Trades2[[#This Row],[Return]]/Broker_Trades2[[#This Row],[Time]],Broker_Trades2[[#This Row],[Return]])</f>
        <v>-1.4492753623188406E-3</v>
      </c>
    </row>
    <row r="4820" spans="1:16" x14ac:dyDescent="0.3">
      <c r="A4820">
        <v>4819</v>
      </c>
      <c r="B4820" s="3" t="s">
        <v>12762</v>
      </c>
      <c r="C4820" s="4">
        <v>43768.722916666666</v>
      </c>
      <c r="D4820" s="3" t="s">
        <v>21</v>
      </c>
      <c r="E4820" s="3" t="s">
        <v>509</v>
      </c>
      <c r="F4820" s="3" t="s">
        <v>510</v>
      </c>
      <c r="G4820">
        <v>541</v>
      </c>
      <c r="H4820" s="3" t="s">
        <v>24</v>
      </c>
      <c r="I4820" s="3" t="s">
        <v>12761</v>
      </c>
      <c r="J4820" s="3" t="s">
        <v>11856</v>
      </c>
      <c r="K4820" s="3" t="s">
        <v>10790</v>
      </c>
      <c r="L4820" s="3" t="s">
        <v>3834</v>
      </c>
      <c r="M4820" s="3" t="s">
        <v>32</v>
      </c>
      <c r="N4820" s="3">
        <f>IF(Broker_Trades2[[#This Row],[Status]]="Complete",((Broker_Trades2[Sell Price]-Broker_Trades2[Buy Price])/Broker_Trades2[[#This Row],[Buy Price]]),"")</f>
        <v>0.13894736842105262</v>
      </c>
      <c r="O48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4820" s="3">
        <f>IFERROR(Broker_Trades2[[#This Row],[Return]]/Broker_Trades2[[#This Row],[Time]],Broker_Trades2[[#This Row],[Return]])</f>
        <v>3.231334149326805E-3</v>
      </c>
    </row>
    <row r="4821" spans="1:16" x14ac:dyDescent="0.3">
      <c r="A4821">
        <v>4820</v>
      </c>
      <c r="B4821" s="3" t="s">
        <v>12763</v>
      </c>
      <c r="C4821" s="4">
        <v>43768.722222222219</v>
      </c>
      <c r="D4821" s="3" t="s">
        <v>21</v>
      </c>
      <c r="E4821" s="3" t="s">
        <v>791</v>
      </c>
      <c r="F4821" s="3" t="s">
        <v>792</v>
      </c>
      <c r="G4821">
        <v>303</v>
      </c>
      <c r="H4821" s="3" t="s">
        <v>24</v>
      </c>
      <c r="I4821" s="3" t="s">
        <v>12761</v>
      </c>
      <c r="J4821" s="3" t="s">
        <v>12764</v>
      </c>
      <c r="K4821" s="3" t="s">
        <v>10790</v>
      </c>
      <c r="L4821" s="3" t="s">
        <v>12765</v>
      </c>
      <c r="M4821" s="3" t="s">
        <v>32</v>
      </c>
      <c r="N4821" s="3">
        <f>IF(Broker_Trades2[[#This Row],[Status]]="Complete",((Broker_Trades2[Sell Price]-Broker_Trades2[Buy Price])/Broker_Trades2[[#This Row],[Buy Price]]),"")</f>
        <v>-0.1</v>
      </c>
      <c r="O48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4821" s="3">
        <f>IFERROR(Broker_Trades2[[#This Row],[Return]]/Broker_Trades2[[#This Row],[Time]],Broker_Trades2[[#This Row],[Return]])</f>
        <v>-2.3255813953488372E-3</v>
      </c>
    </row>
    <row r="4822" spans="1:16" x14ac:dyDescent="0.3">
      <c r="A4822">
        <v>4821</v>
      </c>
      <c r="B4822" s="3" t="s">
        <v>12766</v>
      </c>
      <c r="C4822" s="4">
        <v>43768.72152777778</v>
      </c>
      <c r="D4822" s="3" t="s">
        <v>21</v>
      </c>
      <c r="E4822" s="3" t="s">
        <v>1344</v>
      </c>
      <c r="F4822" s="3" t="s">
        <v>1345</v>
      </c>
      <c r="G4822">
        <v>7809</v>
      </c>
      <c r="H4822" s="3" t="s">
        <v>24</v>
      </c>
      <c r="I4822" s="3" t="s">
        <v>12761</v>
      </c>
      <c r="J4822" s="3" t="s">
        <v>12767</v>
      </c>
      <c r="K4822" s="3" t="s">
        <v>12669</v>
      </c>
      <c r="L4822" s="3" t="s">
        <v>12768</v>
      </c>
      <c r="M4822" s="3" t="s">
        <v>32</v>
      </c>
      <c r="N4822" s="3">
        <f>IF(Broker_Trades2[[#This Row],[Status]]="Complete",((Broker_Trades2[Sell Price]-Broker_Trades2[Buy Price])/Broker_Trades2[[#This Row],[Buy Price]]),"")</f>
        <v>-0.1</v>
      </c>
      <c r="O48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93</v>
      </c>
      <c r="P4822" s="3">
        <f>IFERROR(Broker_Trades2[[#This Row],[Return]]/Broker_Trades2[[#This Row],[Time]],Broker_Trades2[[#This Row],[Return]])</f>
        <v>-1.0752688172043011E-3</v>
      </c>
    </row>
    <row r="4823" spans="1:16" x14ac:dyDescent="0.3">
      <c r="A4823">
        <v>4822</v>
      </c>
      <c r="B4823" s="3" t="s">
        <v>12769</v>
      </c>
      <c r="C4823" s="4">
        <v>43768.700694444444</v>
      </c>
      <c r="D4823" s="3" t="s">
        <v>21</v>
      </c>
      <c r="E4823" s="3" t="s">
        <v>1965</v>
      </c>
      <c r="F4823" s="3" t="s">
        <v>1966</v>
      </c>
      <c r="G4823">
        <v>1258</v>
      </c>
      <c r="H4823" s="3" t="s">
        <v>24</v>
      </c>
      <c r="I4823" s="3" t="s">
        <v>12761</v>
      </c>
      <c r="J4823" s="3" t="s">
        <v>12770</v>
      </c>
      <c r="K4823" s="3" t="s">
        <v>12729</v>
      </c>
      <c r="L4823" s="3" t="s">
        <v>12771</v>
      </c>
      <c r="M4823" s="3" t="s">
        <v>32</v>
      </c>
      <c r="N4823" s="3">
        <f>IF(Broker_Trades2[[#This Row],[Status]]="Complete",((Broker_Trades2[Sell Price]-Broker_Trades2[Buy Price])/Broker_Trades2[[#This Row],[Buy Price]]),"")</f>
        <v>-0.10000000000000003</v>
      </c>
      <c r="O48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4823" s="3">
        <f>IFERROR(Broker_Trades2[[#This Row],[Return]]/Broker_Trades2[[#This Row],[Time]],Broker_Trades2[[#This Row],[Return]])</f>
        <v>-2.857142857142858E-3</v>
      </c>
    </row>
    <row r="4824" spans="1:16" x14ac:dyDescent="0.3">
      <c r="A4824">
        <v>4823</v>
      </c>
      <c r="B4824" s="3" t="s">
        <v>12772</v>
      </c>
      <c r="C4824" s="4">
        <v>43768.693749999999</v>
      </c>
      <c r="D4824" s="3" t="s">
        <v>21</v>
      </c>
      <c r="E4824" s="3" t="s">
        <v>1459</v>
      </c>
      <c r="F4824" s="3" t="s">
        <v>1460</v>
      </c>
      <c r="G4824">
        <v>1800</v>
      </c>
      <c r="H4824" s="3" t="s">
        <v>24</v>
      </c>
      <c r="I4824" s="3" t="s">
        <v>12761</v>
      </c>
      <c r="J4824" s="3" t="s">
        <v>10800</v>
      </c>
      <c r="K4824" s="3" t="s">
        <v>10802</v>
      </c>
      <c r="L4824" s="3" t="s">
        <v>12691</v>
      </c>
      <c r="M4824" s="3" t="s">
        <v>32</v>
      </c>
      <c r="N4824" s="3">
        <f>IF(Broker_Trades2[[#This Row],[Status]]="Complete",((Broker_Trades2[Sell Price]-Broker_Trades2[Buy Price])/Broker_Trades2[[#This Row],[Buy Price]]),"")</f>
        <v>-9.9999999999999936E-2</v>
      </c>
      <c r="O48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4824" s="3">
        <f>IFERROR(Broker_Trades2[[#This Row],[Return]]/Broker_Trades2[[#This Row],[Time]],Broker_Trades2[[#This Row],[Return]])</f>
        <v>-3.7037037037037012E-3</v>
      </c>
    </row>
    <row r="4825" spans="1:16" x14ac:dyDescent="0.3">
      <c r="A4825">
        <v>4824</v>
      </c>
      <c r="B4825" s="3" t="s">
        <v>12773</v>
      </c>
      <c r="C4825" s="4">
        <v>43767.579861111109</v>
      </c>
      <c r="D4825" s="3" t="s">
        <v>38</v>
      </c>
      <c r="E4825" s="3" t="s">
        <v>332</v>
      </c>
      <c r="F4825" s="3" t="s">
        <v>333</v>
      </c>
      <c r="G4825">
        <v>3300</v>
      </c>
      <c r="H4825" s="3" t="s">
        <v>59</v>
      </c>
      <c r="I4825" s="3" t="s">
        <v>12774</v>
      </c>
      <c r="J4825" s="3" t="s">
        <v>11540</v>
      </c>
      <c r="K4825" s="3" t="s">
        <v>10711</v>
      </c>
      <c r="L4825" s="3" t="s">
        <v>5147</v>
      </c>
      <c r="M4825" s="3" t="s">
        <v>32</v>
      </c>
      <c r="N4825" s="3">
        <f>IF(Broker_Trades2[[#This Row],[Status]]="Complete",((Broker_Trades2[Sell Price]-Broker_Trades2[Buy Price])/Broker_Trades2[[#This Row],[Buy Price]]),"")</f>
        <v>4.9284578696343402E-2</v>
      </c>
      <c r="O48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97</v>
      </c>
      <c r="P4825" s="3">
        <f>IFERROR(Broker_Trades2[[#This Row],[Return]]/Broker_Trades2[[#This Row],[Time]],Broker_Trades2[[#This Row],[Return]])</f>
        <v>5.0808844016848864E-4</v>
      </c>
    </row>
    <row r="4826" spans="1:16" x14ac:dyDescent="0.3">
      <c r="A4826">
        <v>4825</v>
      </c>
      <c r="B4826" s="3" t="s">
        <v>12775</v>
      </c>
      <c r="C4826" s="4">
        <v>43767.508333333331</v>
      </c>
      <c r="D4826" s="3" t="s">
        <v>38</v>
      </c>
      <c r="E4826" s="3" t="s">
        <v>4948</v>
      </c>
      <c r="F4826" s="3" t="s">
        <v>4949</v>
      </c>
      <c r="G4826">
        <v>380</v>
      </c>
      <c r="H4826" s="3" t="s">
        <v>24</v>
      </c>
      <c r="I4826" s="3" t="s">
        <v>12774</v>
      </c>
      <c r="J4826" s="3" t="s">
        <v>12267</v>
      </c>
      <c r="K4826" s="3" t="s">
        <v>10997</v>
      </c>
      <c r="L4826" s="3" t="s">
        <v>9877</v>
      </c>
      <c r="M4826" s="3" t="s">
        <v>32</v>
      </c>
      <c r="N4826" s="3">
        <f>IF(Broker_Trades2[[#This Row],[Status]]="Complete",((Broker_Trades2[Sell Price]-Broker_Trades2[Buy Price])/Broker_Trades2[[#This Row],[Buy Price]]),"")</f>
        <v>-0.10000000000000003</v>
      </c>
      <c r="O48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826" s="3">
        <f>IFERROR(Broker_Trades2[[#This Row],[Return]]/Broker_Trades2[[#This Row],[Time]],Broker_Trades2[[#This Row],[Return]])</f>
        <v>-1.428571428571429E-2</v>
      </c>
    </row>
    <row r="4827" spans="1:16" x14ac:dyDescent="0.3">
      <c r="A4827">
        <v>4826</v>
      </c>
      <c r="B4827" s="3" t="s">
        <v>12776</v>
      </c>
      <c r="C4827" s="4">
        <v>43767.507638888892</v>
      </c>
      <c r="D4827" s="3" t="s">
        <v>38</v>
      </c>
      <c r="E4827" s="3" t="s">
        <v>1580</v>
      </c>
      <c r="F4827" s="3" t="s">
        <v>1581</v>
      </c>
      <c r="G4827">
        <v>700</v>
      </c>
      <c r="H4827" s="3" t="s">
        <v>24</v>
      </c>
      <c r="I4827" s="3" t="s">
        <v>12774</v>
      </c>
      <c r="J4827" s="3" t="s">
        <v>12777</v>
      </c>
      <c r="K4827" s="3" t="s">
        <v>12698</v>
      </c>
      <c r="L4827" s="3" t="s">
        <v>15456</v>
      </c>
      <c r="M4827" s="3" t="s">
        <v>32</v>
      </c>
      <c r="N4827" s="3">
        <f>IF(Broker_Trades2[[#This Row],[Status]]="Complete",((Broker_Trades2[Sell Price]-Broker_Trades2[Buy Price])/Broker_Trades2[[#This Row],[Buy Price]]),"")</f>
        <v>-9.9999999999999922E-2</v>
      </c>
      <c r="O48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4827" s="3">
        <f>IFERROR(Broker_Trades2[[#This Row],[Return]]/Broker_Trades2[[#This Row],[Time]],Broker_Trades2[[#This Row],[Return]])</f>
        <v>-2.380952380952379E-3</v>
      </c>
    </row>
    <row r="4828" spans="1:16" x14ac:dyDescent="0.3">
      <c r="A4828">
        <v>4827</v>
      </c>
      <c r="B4828" s="3" t="s">
        <v>12779</v>
      </c>
      <c r="C4828" s="4">
        <v>43767.507638888892</v>
      </c>
      <c r="D4828" s="3" t="s">
        <v>38</v>
      </c>
      <c r="E4828" s="3" t="s">
        <v>305</v>
      </c>
      <c r="F4828" s="3" t="s">
        <v>306</v>
      </c>
      <c r="G4828">
        <v>2050</v>
      </c>
      <c r="H4828" s="3" t="s">
        <v>24</v>
      </c>
      <c r="I4828" s="3" t="s">
        <v>12774</v>
      </c>
      <c r="J4828" s="3" t="s">
        <v>12780</v>
      </c>
      <c r="K4828" s="3" t="s">
        <v>12781</v>
      </c>
      <c r="L4828" s="3" t="s">
        <v>15457</v>
      </c>
      <c r="M4828" s="3" t="s">
        <v>32</v>
      </c>
      <c r="N4828" s="3">
        <f>IF(Broker_Trades2[[#This Row],[Status]]="Complete",((Broker_Trades2[Sell Price]-Broker_Trades2[Buy Price])/Broker_Trades2[[#This Row],[Buy Price]]),"")</f>
        <v>-9.9999999999999895E-2</v>
      </c>
      <c r="O48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141</v>
      </c>
      <c r="P4828" s="3">
        <f>IFERROR(Broker_Trades2[[#This Row],[Return]]/Broker_Trades2[[#This Row],[Time]],Broker_Trades2[[#This Row],[Return]])</f>
        <v>-7.0921985815602766E-4</v>
      </c>
    </row>
    <row r="4829" spans="1:16" x14ac:dyDescent="0.3">
      <c r="A4829">
        <v>4828</v>
      </c>
      <c r="B4829" s="3" t="s">
        <v>12782</v>
      </c>
      <c r="C4829" s="4">
        <v>43767.507638888892</v>
      </c>
      <c r="D4829" s="3" t="s">
        <v>38</v>
      </c>
      <c r="E4829" s="3" t="s">
        <v>1697</v>
      </c>
      <c r="F4829" s="3" t="s">
        <v>1698</v>
      </c>
      <c r="G4829">
        <v>435</v>
      </c>
      <c r="H4829" s="3" t="s">
        <v>24</v>
      </c>
      <c r="I4829" s="3" t="s">
        <v>12774</v>
      </c>
      <c r="J4829" s="3" t="s">
        <v>6208</v>
      </c>
      <c r="K4829" s="3" t="s">
        <v>11022</v>
      </c>
      <c r="L4829" s="3" t="s">
        <v>3390</v>
      </c>
      <c r="M4829" s="3" t="s">
        <v>32</v>
      </c>
      <c r="N4829" s="3">
        <f>IF(Broker_Trades2[[#This Row],[Status]]="Complete",((Broker_Trades2[Sell Price]-Broker_Trades2[Buy Price])/Broker_Trades2[[#This Row],[Buy Price]]),"")</f>
        <v>0.20833333333333334</v>
      </c>
      <c r="O48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4829" s="3">
        <f>IFERROR(Broker_Trades2[[#This Row],[Return]]/Broker_Trades2[[#This Row],[Time]],Broker_Trades2[[#This Row],[Return]])</f>
        <v>2.0032051282051285E-3</v>
      </c>
    </row>
    <row r="4830" spans="1:16" x14ac:dyDescent="0.3">
      <c r="A4830">
        <v>4829</v>
      </c>
      <c r="B4830" s="3" t="s">
        <v>12783</v>
      </c>
      <c r="C4830" s="4">
        <v>43767.507638888892</v>
      </c>
      <c r="D4830" s="3" t="s">
        <v>38</v>
      </c>
      <c r="E4830" s="3" t="s">
        <v>1776</v>
      </c>
      <c r="F4830" s="3" t="s">
        <v>1777</v>
      </c>
      <c r="G4830">
        <v>185</v>
      </c>
      <c r="H4830" s="3" t="s">
        <v>59</v>
      </c>
      <c r="I4830" s="3" t="s">
        <v>12774</v>
      </c>
      <c r="J4830" s="3" t="s">
        <v>9048</v>
      </c>
      <c r="K4830" s="3" t="s">
        <v>10844</v>
      </c>
      <c r="L4830" s="3" t="s">
        <v>819</v>
      </c>
      <c r="M4830" s="3" t="s">
        <v>32</v>
      </c>
      <c r="N4830" s="3">
        <f>IF(Broker_Trades2[[#This Row],[Status]]="Complete",((Broker_Trades2[Sell Price]-Broker_Trades2[Buy Price])/Broker_Trades2[[#This Row],[Buy Price]]),"")</f>
        <v>3.3519553072625698E-2</v>
      </c>
      <c r="O48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4830" s="3">
        <f>IFERROR(Broker_Trades2[[#This Row],[Return]]/Broker_Trades2[[#This Row],[Time]],Broker_Trades2[[#This Row],[Return]])</f>
        <v>1.5961691939345569E-3</v>
      </c>
    </row>
    <row r="4831" spans="1:16" x14ac:dyDescent="0.3">
      <c r="A4831">
        <v>4830</v>
      </c>
      <c r="B4831" s="3" t="s">
        <v>12784</v>
      </c>
      <c r="C4831" s="4">
        <v>43767.507638888892</v>
      </c>
      <c r="D4831" s="3" t="s">
        <v>38</v>
      </c>
      <c r="E4831" s="3" t="s">
        <v>708</v>
      </c>
      <c r="F4831" s="3" t="s">
        <v>709</v>
      </c>
      <c r="G4831">
        <v>410</v>
      </c>
      <c r="H4831" s="3" t="s">
        <v>59</v>
      </c>
      <c r="I4831" s="3" t="s">
        <v>12774</v>
      </c>
      <c r="J4831" s="3" t="s">
        <v>12785</v>
      </c>
      <c r="K4831" s="3" t="s">
        <v>10807</v>
      </c>
      <c r="L4831" s="3" t="s">
        <v>12786</v>
      </c>
      <c r="M4831" s="3" t="s">
        <v>32</v>
      </c>
      <c r="N4831" s="3">
        <f>IF(Broker_Trades2[[#This Row],[Status]]="Complete",((Broker_Trades2[Sell Price]-Broker_Trades2[Buy Price])/Broker_Trades2[[#This Row],[Buy Price]]),"")</f>
        <v>-0.10000000000000006</v>
      </c>
      <c r="O48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4831" s="3">
        <f>IFERROR(Broker_Trades2[[#This Row],[Return]]/Broker_Trades2[[#This Row],[Time]],Broker_Trades2[[#This Row],[Return]])</f>
        <v>-3.5714285714285735E-3</v>
      </c>
    </row>
    <row r="4832" spans="1:16" x14ac:dyDescent="0.3">
      <c r="A4832">
        <v>4831</v>
      </c>
      <c r="B4832" s="3" t="s">
        <v>12787</v>
      </c>
      <c r="C4832" s="4">
        <v>43767.507638888892</v>
      </c>
      <c r="D4832" s="3" t="s">
        <v>38</v>
      </c>
      <c r="E4832" s="3" t="s">
        <v>1448</v>
      </c>
      <c r="F4832" s="3" t="s">
        <v>1449</v>
      </c>
      <c r="G4832">
        <v>1700</v>
      </c>
      <c r="H4832" s="3" t="s">
        <v>59</v>
      </c>
      <c r="I4832" s="3" t="s">
        <v>12774</v>
      </c>
      <c r="J4832" s="3" t="s">
        <v>12788</v>
      </c>
      <c r="K4832" s="3" t="s">
        <v>12789</v>
      </c>
      <c r="L4832" s="3" t="s">
        <v>1748</v>
      </c>
      <c r="M4832" s="3" t="s">
        <v>32</v>
      </c>
      <c r="N4832" s="3">
        <f>IF(Broker_Trades2[[#This Row],[Status]]="Complete",((Broker_Trades2[Sell Price]-Broker_Trades2[Buy Price])/Broker_Trades2[[#This Row],[Buy Price]]),"")</f>
        <v>6.4229372730687309E-2</v>
      </c>
      <c r="O48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4832" s="3">
        <f>IFERROR(Broker_Trades2[[#This Row],[Return]]/Broker_Trades2[[#This Row],[Time]],Broker_Trades2[[#This Row],[Return]])</f>
        <v>1.4597584711519842E-3</v>
      </c>
    </row>
    <row r="4833" spans="1:16" x14ac:dyDescent="0.3">
      <c r="A4833">
        <v>4832</v>
      </c>
      <c r="B4833" s="3" t="s">
        <v>12790</v>
      </c>
      <c r="C4833" s="4">
        <v>43767.501388888886</v>
      </c>
      <c r="D4833" s="3" t="s">
        <v>38</v>
      </c>
      <c r="E4833" s="3" t="s">
        <v>1965</v>
      </c>
      <c r="F4833" s="3" t="s">
        <v>1966</v>
      </c>
      <c r="G4833">
        <v>1200</v>
      </c>
      <c r="H4833" s="3" t="s">
        <v>59</v>
      </c>
      <c r="I4833" s="3" t="s">
        <v>12774</v>
      </c>
      <c r="J4833" s="3" t="s">
        <v>4183</v>
      </c>
      <c r="K4833" s="3" t="s">
        <v>12729</v>
      </c>
      <c r="L4833" s="3" t="s">
        <v>15458</v>
      </c>
      <c r="M4833" s="3" t="s">
        <v>32</v>
      </c>
      <c r="N4833" s="3">
        <f>IF(Broker_Trades2[[#This Row],[Status]]="Complete",((Broker_Trades2[Sell Price]-Broker_Trades2[Buy Price])/Broker_Trades2[[#This Row],[Buy Price]]),"")</f>
        <v>-0.10000000000000012</v>
      </c>
      <c r="O48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4833" s="3">
        <f>IFERROR(Broker_Trades2[[#This Row],[Return]]/Broker_Trades2[[#This Row],[Time]],Broker_Trades2[[#This Row],[Return]])</f>
        <v>-2.7027027027027059E-3</v>
      </c>
    </row>
    <row r="4834" spans="1:16" x14ac:dyDescent="0.3">
      <c r="A4834">
        <v>4833</v>
      </c>
      <c r="B4834" s="3" t="s">
        <v>12791</v>
      </c>
      <c r="C4834" s="4">
        <v>43767.500694444447</v>
      </c>
      <c r="D4834" s="3" t="s">
        <v>38</v>
      </c>
      <c r="E4834" s="3" t="s">
        <v>1767</v>
      </c>
      <c r="F4834" s="3" t="s">
        <v>1768</v>
      </c>
      <c r="G4834">
        <v>235</v>
      </c>
      <c r="H4834" s="3" t="s">
        <v>59</v>
      </c>
      <c r="I4834" s="3" t="s">
        <v>12774</v>
      </c>
      <c r="J4834" s="3" t="s">
        <v>12635</v>
      </c>
      <c r="K4834" s="3" t="s">
        <v>12774</v>
      </c>
      <c r="L4834" s="3" t="s">
        <v>5563</v>
      </c>
      <c r="M4834" s="3" t="s">
        <v>32</v>
      </c>
      <c r="N4834" s="3">
        <f>IF(Broker_Trades2[[#This Row],[Status]]="Complete",((Broker_Trades2[Sell Price]-Broker_Trades2[Buy Price])/Broker_Trades2[[#This Row],[Buy Price]]),"")</f>
        <v>7.0127504553734094E-2</v>
      </c>
      <c r="O48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834" s="3">
        <f>IFERROR(Broker_Trades2[[#This Row],[Return]]/Broker_Trades2[[#This Row],[Time]],Broker_Trades2[[#This Row],[Return]])</f>
        <v>7.0127504553734094E-2</v>
      </c>
    </row>
    <row r="4835" spans="1:16" x14ac:dyDescent="0.3">
      <c r="A4835">
        <v>4834</v>
      </c>
      <c r="B4835" s="3" t="s">
        <v>12792</v>
      </c>
      <c r="C4835" s="4">
        <v>43767.479166666664</v>
      </c>
      <c r="D4835" s="3" t="s">
        <v>38</v>
      </c>
      <c r="E4835" s="3" t="s">
        <v>1821</v>
      </c>
      <c r="F4835" s="3" t="s">
        <v>1822</v>
      </c>
      <c r="G4835">
        <v>720</v>
      </c>
      <c r="H4835" s="3" t="s">
        <v>59</v>
      </c>
      <c r="I4835" s="3" t="s">
        <v>12774</v>
      </c>
      <c r="J4835" s="3" t="s">
        <v>3137</v>
      </c>
      <c r="K4835" s="3" t="s">
        <v>10650</v>
      </c>
      <c r="L4835" s="3" t="s">
        <v>12793</v>
      </c>
      <c r="M4835" s="3" t="s">
        <v>32</v>
      </c>
      <c r="N4835" s="3">
        <f>IF(Broker_Trades2[[#This Row],[Status]]="Complete",((Broker_Trades2[Sell Price]-Broker_Trades2[Buy Price])/Broker_Trades2[[#This Row],[Buy Price]]),"")</f>
        <v>-0.1</v>
      </c>
      <c r="O48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4835" s="3">
        <f>IFERROR(Broker_Trades2[[#This Row],[Return]]/Broker_Trades2[[#This Row],[Time]],Broker_Trades2[[#This Row],[Return]])</f>
        <v>-1.1764705882352942E-3</v>
      </c>
    </row>
    <row r="4836" spans="1:16" x14ac:dyDescent="0.3">
      <c r="A4836">
        <v>4835</v>
      </c>
      <c r="B4836" s="3" t="s">
        <v>12794</v>
      </c>
      <c r="C4836" s="4">
        <v>43767.479166666664</v>
      </c>
      <c r="D4836" s="3" t="s">
        <v>38</v>
      </c>
      <c r="E4836" s="3" t="s">
        <v>5398</v>
      </c>
      <c r="F4836" s="3" t="s">
        <v>5399</v>
      </c>
      <c r="G4836">
        <v>1275</v>
      </c>
      <c r="H4836" s="3" t="s">
        <v>59</v>
      </c>
      <c r="I4836" s="3" t="s">
        <v>12774</v>
      </c>
      <c r="J4836" s="3" t="s">
        <v>625</v>
      </c>
      <c r="K4836" s="3" t="s">
        <v>11017</v>
      </c>
      <c r="L4836" s="3" t="s">
        <v>7941</v>
      </c>
      <c r="M4836" s="3" t="s">
        <v>32</v>
      </c>
      <c r="N4836" s="3">
        <f>IF(Broker_Trades2[[#This Row],[Status]]="Complete",((Broker_Trades2[Sell Price]-Broker_Trades2[Buy Price])/Broker_Trades2[[#This Row],[Buy Price]]),"")</f>
        <v>-0.1</v>
      </c>
      <c r="O48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836" s="3">
        <f>IFERROR(Broker_Trades2[[#This Row],[Return]]/Broker_Trades2[[#This Row],[Time]],Broker_Trades2[[#This Row],[Return]])</f>
        <v>-1.6666666666666666E-2</v>
      </c>
    </row>
    <row r="4837" spans="1:16" x14ac:dyDescent="0.3">
      <c r="A4837">
        <v>4836</v>
      </c>
      <c r="B4837" s="3" t="s">
        <v>12795</v>
      </c>
      <c r="C4837" s="4">
        <v>43762.62222222222</v>
      </c>
      <c r="D4837" s="3" t="s">
        <v>354</v>
      </c>
      <c r="E4837" s="3" t="s">
        <v>1332</v>
      </c>
      <c r="F4837" s="3" t="s">
        <v>569</v>
      </c>
      <c r="G4837">
        <v>2134</v>
      </c>
      <c r="H4837" s="3" t="s">
        <v>24</v>
      </c>
      <c r="I4837" s="3" t="s">
        <v>12796</v>
      </c>
      <c r="J4837" s="3" t="s">
        <v>12797</v>
      </c>
      <c r="K4837" s="3" t="s">
        <v>12716</v>
      </c>
      <c r="L4837" s="3" t="s">
        <v>12798</v>
      </c>
      <c r="M4837" s="3" t="s">
        <v>32</v>
      </c>
      <c r="N4837" s="3">
        <f>IF(Broker_Trades2[[#This Row],[Status]]="Complete",((Broker_Trades2[Sell Price]-Broker_Trades2[Buy Price])/Broker_Trades2[[#This Row],[Buy Price]]),"")</f>
        <v>-0.10000000000000006</v>
      </c>
      <c r="O48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141</v>
      </c>
      <c r="P4837" s="3">
        <f>IFERROR(Broker_Trades2[[#This Row],[Return]]/Broker_Trades2[[#This Row],[Time]],Broker_Trades2[[#This Row],[Return]])</f>
        <v>-7.0921985815602885E-4</v>
      </c>
    </row>
    <row r="4838" spans="1:16" x14ac:dyDescent="0.3">
      <c r="A4838">
        <v>4837</v>
      </c>
      <c r="B4838" s="3" t="s">
        <v>12799</v>
      </c>
      <c r="C4838" s="4">
        <v>43762.62222222222</v>
      </c>
      <c r="D4838" s="3" t="s">
        <v>354</v>
      </c>
      <c r="E4838" s="3" t="s">
        <v>1645</v>
      </c>
      <c r="F4838" s="3" t="s">
        <v>1646</v>
      </c>
      <c r="G4838">
        <v>240</v>
      </c>
      <c r="H4838" s="3" t="s">
        <v>24</v>
      </c>
      <c r="I4838" s="3" t="s">
        <v>12796</v>
      </c>
      <c r="J4838" s="3" t="s">
        <v>12800</v>
      </c>
      <c r="K4838" s="3" t="s">
        <v>10763</v>
      </c>
      <c r="L4838" s="3" t="s">
        <v>12801</v>
      </c>
      <c r="M4838" s="3" t="s">
        <v>32</v>
      </c>
      <c r="N4838" s="3">
        <f>IF(Broker_Trades2[[#This Row],[Status]]="Complete",((Broker_Trades2[Sell Price]-Broker_Trades2[Buy Price])/Broker_Trades2[[#This Row],[Buy Price]]),"")</f>
        <v>-9.999999999999995E-2</v>
      </c>
      <c r="O48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4838" s="3">
        <f>IFERROR(Broker_Trades2[[#This Row],[Return]]/Broker_Trades2[[#This Row],[Time]],Broker_Trades2[[#This Row],[Return]])</f>
        <v>-1.8867924528301878E-3</v>
      </c>
    </row>
    <row r="4839" spans="1:16" x14ac:dyDescent="0.3">
      <c r="A4839">
        <v>4838</v>
      </c>
      <c r="B4839" s="3" t="s">
        <v>12802</v>
      </c>
      <c r="C4839" s="4">
        <v>43762.618055555555</v>
      </c>
      <c r="D4839" s="3" t="s">
        <v>354</v>
      </c>
      <c r="E4839" s="3" t="s">
        <v>134</v>
      </c>
      <c r="F4839" s="3" t="s">
        <v>135</v>
      </c>
      <c r="G4839">
        <v>807</v>
      </c>
      <c r="H4839" s="3" t="s">
        <v>24</v>
      </c>
      <c r="I4839" s="3" t="s">
        <v>12796</v>
      </c>
      <c r="J4839" s="3" t="s">
        <v>12803</v>
      </c>
      <c r="K4839" s="3" t="s">
        <v>10919</v>
      </c>
      <c r="L4839" s="3" t="s">
        <v>3500</v>
      </c>
      <c r="M4839" s="3" t="s">
        <v>32</v>
      </c>
      <c r="N4839" s="3">
        <f>IF(Broker_Trades2[[#This Row],[Status]]="Complete",((Broker_Trades2[Sell Price]-Broker_Trades2[Buy Price])/Broker_Trades2[[#This Row],[Buy Price]]),"")</f>
        <v>0.15335143632985557</v>
      </c>
      <c r="O48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839" s="3">
        <f>IFERROR(Broker_Trades2[[#This Row],[Return]]/Broker_Trades2[[#This Row],[Time]],Broker_Trades2[[#This Row],[Return]])</f>
        <v>7.6675718164927785E-3</v>
      </c>
    </row>
    <row r="4840" spans="1:16" x14ac:dyDescent="0.3">
      <c r="A4840">
        <v>4839</v>
      </c>
      <c r="B4840" s="3" t="s">
        <v>12804</v>
      </c>
      <c r="C4840" s="4">
        <v>43761.622916666667</v>
      </c>
      <c r="D4840" s="3" t="s">
        <v>34</v>
      </c>
      <c r="E4840" s="3" t="s">
        <v>134</v>
      </c>
      <c r="F4840" s="3" t="s">
        <v>135</v>
      </c>
      <c r="G4840">
        <v>1510</v>
      </c>
      <c r="H4840" s="3" t="s">
        <v>24</v>
      </c>
      <c r="I4840" s="3" t="s">
        <v>12805</v>
      </c>
      <c r="J4840" s="3" t="s">
        <v>1421</v>
      </c>
      <c r="K4840" s="3" t="s">
        <v>12806</v>
      </c>
      <c r="L4840" s="3" t="s">
        <v>11208</v>
      </c>
      <c r="M4840" s="3" t="s">
        <v>32</v>
      </c>
      <c r="N4840" s="3">
        <f>IF(Broker_Trades2[[#This Row],[Status]]="Complete",((Broker_Trades2[Sell Price]-Broker_Trades2[Buy Price])/Broker_Trades2[[#This Row],[Buy Price]]),"")</f>
        <v>-0.1</v>
      </c>
      <c r="O48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148</v>
      </c>
      <c r="P4840" s="3">
        <f>IFERROR(Broker_Trades2[[#This Row],[Return]]/Broker_Trades2[[#This Row],[Time]],Broker_Trades2[[#This Row],[Return]])</f>
        <v>-6.7567567567567571E-4</v>
      </c>
    </row>
    <row r="4841" spans="1:16" hidden="1" x14ac:dyDescent="0.3">
      <c r="A4841">
        <v>4840</v>
      </c>
      <c r="B4841" s="3" t="s">
        <v>12807</v>
      </c>
      <c r="C4841" s="4">
        <v>43761.622916666667</v>
      </c>
      <c r="D4841" s="3" t="s">
        <v>38</v>
      </c>
      <c r="E4841" s="3" t="s">
        <v>6175</v>
      </c>
      <c r="F4841" s="3" t="s">
        <v>184</v>
      </c>
      <c r="G4841">
        <v>270</v>
      </c>
      <c r="H4841" s="3" t="s">
        <v>59</v>
      </c>
      <c r="I4841" s="3" t="s">
        <v>2695</v>
      </c>
      <c r="J4841" s="3" t="s">
        <v>2695</v>
      </c>
      <c r="K4841" s="3" t="s">
        <v>2695</v>
      </c>
      <c r="L4841" s="3" t="s">
        <v>2695</v>
      </c>
      <c r="M4841" s="3" t="s">
        <v>190</v>
      </c>
      <c r="N4841" s="3" t="str">
        <f>IF(Broker_Trades2[[#This Row],[Status]]="Complete",((Broker_Trades2[Sell Price]-Broker_Trades2[Buy Price])/Broker_Trades2[[#This Row],[Buy Price]]),"")</f>
        <v/>
      </c>
      <c r="O484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41" s="3" t="str">
        <f>IFERROR(Broker_Trades2[[#This Row],[Return]]/Broker_Trades2[[#This Row],[Time]],Broker_Trades2[[#This Row],[Return]])</f>
        <v/>
      </c>
    </row>
    <row r="4842" spans="1:16" x14ac:dyDescent="0.3">
      <c r="A4842">
        <v>4841</v>
      </c>
      <c r="B4842" s="3" t="s">
        <v>12808</v>
      </c>
      <c r="C4842" s="4">
        <v>43761.622916666667</v>
      </c>
      <c r="D4842" s="3" t="s">
        <v>21</v>
      </c>
      <c r="E4842" s="3" t="s">
        <v>1332</v>
      </c>
      <c r="F4842" s="3" t="s">
        <v>569</v>
      </c>
      <c r="G4842">
        <v>1753</v>
      </c>
      <c r="H4842" s="3" t="s">
        <v>24</v>
      </c>
      <c r="I4842" s="3" t="s">
        <v>12805</v>
      </c>
      <c r="J4842" s="3" t="s">
        <v>5934</v>
      </c>
      <c r="K4842" s="3" t="s">
        <v>10734</v>
      </c>
      <c r="L4842" s="3" t="s">
        <v>12809</v>
      </c>
      <c r="M4842" s="3" t="s">
        <v>32</v>
      </c>
      <c r="N4842" s="3">
        <f>IF(Broker_Trades2[[#This Row],[Status]]="Complete",((Broker_Trades2[Sell Price]-Broker_Trades2[Buy Price])/Broker_Trades2[[#This Row],[Buy Price]]),"")</f>
        <v>0.19251700680272107</v>
      </c>
      <c r="O48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4842" s="3">
        <f>IFERROR(Broker_Trades2[[#This Row],[Return]]/Broker_Trades2[[#This Row],[Time]],Broker_Trades2[[#This Row],[Return]])</f>
        <v>2.2918691286038222E-3</v>
      </c>
    </row>
    <row r="4843" spans="1:16" hidden="1" x14ac:dyDescent="0.3">
      <c r="A4843">
        <v>4842</v>
      </c>
      <c r="B4843" s="3" t="s">
        <v>12810</v>
      </c>
      <c r="C4843" s="4">
        <v>43761.622916666667</v>
      </c>
      <c r="D4843" s="3" t="s">
        <v>21</v>
      </c>
      <c r="E4843" s="3" t="s">
        <v>1892</v>
      </c>
      <c r="F4843" s="3" t="s">
        <v>1688</v>
      </c>
      <c r="G4843">
        <v>4668</v>
      </c>
      <c r="H4843" s="3" t="s">
        <v>24</v>
      </c>
      <c r="I4843" s="3" t="s">
        <v>2695</v>
      </c>
      <c r="J4843" s="3" t="s">
        <v>2695</v>
      </c>
      <c r="K4843" s="3" t="s">
        <v>2695</v>
      </c>
      <c r="L4843" s="3" t="s">
        <v>2695</v>
      </c>
      <c r="M4843" s="3" t="s">
        <v>190</v>
      </c>
      <c r="N4843" s="3" t="str">
        <f>IF(Broker_Trades2[[#This Row],[Status]]="Complete",((Broker_Trades2[Sell Price]-Broker_Trades2[Buy Price])/Broker_Trades2[[#This Row],[Buy Price]]),"")</f>
        <v/>
      </c>
      <c r="O48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43" s="3" t="str">
        <f>IFERROR(Broker_Trades2[[#This Row],[Return]]/Broker_Trades2[[#This Row],[Time]],Broker_Trades2[[#This Row],[Return]])</f>
        <v/>
      </c>
    </row>
    <row r="4844" spans="1:16" hidden="1" x14ac:dyDescent="0.3">
      <c r="A4844">
        <v>4843</v>
      </c>
      <c r="B4844" s="3" t="s">
        <v>12811</v>
      </c>
      <c r="C4844" s="4">
        <v>43761.622916666667</v>
      </c>
      <c r="D4844" s="3" t="s">
        <v>21</v>
      </c>
      <c r="E4844" s="3" t="s">
        <v>1448</v>
      </c>
      <c r="F4844" s="3" t="s">
        <v>1449</v>
      </c>
      <c r="G4844">
        <v>1586</v>
      </c>
      <c r="H4844" s="3" t="s">
        <v>59</v>
      </c>
      <c r="I4844" s="3" t="s">
        <v>2695</v>
      </c>
      <c r="J4844" s="3" t="s">
        <v>2695</v>
      </c>
      <c r="K4844" s="3" t="s">
        <v>2695</v>
      </c>
      <c r="L4844" s="3" t="s">
        <v>2695</v>
      </c>
      <c r="M4844" s="3" t="s">
        <v>190</v>
      </c>
      <c r="N4844" s="3" t="str">
        <f>IF(Broker_Trades2[[#This Row],[Status]]="Complete",((Broker_Trades2[Sell Price]-Broker_Trades2[Buy Price])/Broker_Trades2[[#This Row],[Buy Price]]),"")</f>
        <v/>
      </c>
      <c r="O48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44" s="3" t="str">
        <f>IFERROR(Broker_Trades2[[#This Row],[Return]]/Broker_Trades2[[#This Row],[Time]],Broker_Trades2[[#This Row],[Return]])</f>
        <v/>
      </c>
    </row>
    <row r="4845" spans="1:16" x14ac:dyDescent="0.3">
      <c r="A4845">
        <v>4844</v>
      </c>
      <c r="B4845" s="3" t="s">
        <v>12812</v>
      </c>
      <c r="C4845" s="4">
        <v>43761.622916666667</v>
      </c>
      <c r="D4845" s="3" t="s">
        <v>21</v>
      </c>
      <c r="E4845" s="3" t="s">
        <v>346</v>
      </c>
      <c r="F4845" s="3" t="s">
        <v>347</v>
      </c>
      <c r="G4845">
        <v>800</v>
      </c>
      <c r="H4845" s="3" t="s">
        <v>17</v>
      </c>
      <c r="I4845" s="3" t="s">
        <v>12805</v>
      </c>
      <c r="J4845" s="3" t="s">
        <v>12813</v>
      </c>
      <c r="K4845" s="3" t="s">
        <v>12657</v>
      </c>
      <c r="L4845" s="3" t="s">
        <v>12814</v>
      </c>
      <c r="M4845" s="3" t="s">
        <v>32</v>
      </c>
      <c r="N4845" s="3">
        <f>IF(Broker_Trades2[[#This Row],[Status]]="Complete",((Broker_Trades2[Sell Price]-Broker_Trades2[Buy Price])/Broker_Trades2[[#This Row],[Buy Price]]),"")</f>
        <v>-9.9999999999999936E-2</v>
      </c>
      <c r="O48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135</v>
      </c>
      <c r="P4845" s="3">
        <f>IFERROR(Broker_Trades2[[#This Row],[Return]]/Broker_Trades2[[#This Row],[Time]],Broker_Trades2[[#This Row],[Return]])</f>
        <v>-7.4074074074074027E-4</v>
      </c>
    </row>
    <row r="4846" spans="1:16" x14ac:dyDescent="0.3">
      <c r="A4846">
        <v>4845</v>
      </c>
      <c r="B4846" s="3" t="s">
        <v>12815</v>
      </c>
      <c r="C4846" s="4">
        <v>43761.622916666667</v>
      </c>
      <c r="D4846" s="3" t="s">
        <v>38</v>
      </c>
      <c r="E4846" s="3" t="s">
        <v>1982</v>
      </c>
      <c r="F4846" s="3" t="s">
        <v>758</v>
      </c>
      <c r="G4846">
        <v>5350</v>
      </c>
      <c r="H4846" s="3" t="s">
        <v>24</v>
      </c>
      <c r="I4846" s="3" t="s">
        <v>12805</v>
      </c>
      <c r="J4846" s="3" t="s">
        <v>12816</v>
      </c>
      <c r="K4846" s="3" t="s">
        <v>12605</v>
      </c>
      <c r="L4846" s="3" t="s">
        <v>15459</v>
      </c>
      <c r="M4846" s="3" t="s">
        <v>32</v>
      </c>
      <c r="N4846" s="3">
        <f>IF(Broker_Trades2[[#This Row],[Status]]="Complete",((Broker_Trades2[Sell Price]-Broker_Trades2[Buy Price])/Broker_Trades2[[#This Row],[Buy Price]]),"")</f>
        <v>-0.1000000000000001</v>
      </c>
      <c r="O48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141</v>
      </c>
      <c r="P4846" s="3">
        <f>IFERROR(Broker_Trades2[[#This Row],[Return]]/Broker_Trades2[[#This Row],[Time]],Broker_Trades2[[#This Row],[Return]])</f>
        <v>-7.0921985815602907E-4</v>
      </c>
    </row>
    <row r="4847" spans="1:16" hidden="1" x14ac:dyDescent="0.3">
      <c r="A4847">
        <v>4846</v>
      </c>
      <c r="B4847" s="3" t="s">
        <v>12817</v>
      </c>
      <c r="C4847" s="4">
        <v>43761.622916666667</v>
      </c>
      <c r="D4847" s="3" t="s">
        <v>34</v>
      </c>
      <c r="E4847" s="3" t="s">
        <v>1982</v>
      </c>
      <c r="F4847" s="3" t="s">
        <v>758</v>
      </c>
      <c r="G4847">
        <v>22500</v>
      </c>
      <c r="H4847" s="3" t="s">
        <v>24</v>
      </c>
      <c r="I4847" s="3" t="s">
        <v>2695</v>
      </c>
      <c r="J4847" s="3" t="s">
        <v>2695</v>
      </c>
      <c r="K4847" s="3" t="s">
        <v>2695</v>
      </c>
      <c r="L4847" s="3" t="s">
        <v>2695</v>
      </c>
      <c r="M4847" s="3" t="s">
        <v>190</v>
      </c>
      <c r="N4847" s="3" t="str">
        <f>IF(Broker_Trades2[[#This Row],[Status]]="Complete",((Broker_Trades2[Sell Price]-Broker_Trades2[Buy Price])/Broker_Trades2[[#This Row],[Buy Price]]),"")</f>
        <v/>
      </c>
      <c r="O484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47" s="3" t="str">
        <f>IFERROR(Broker_Trades2[[#This Row],[Return]]/Broker_Trades2[[#This Row],[Time]],Broker_Trades2[[#This Row],[Return]])</f>
        <v/>
      </c>
    </row>
    <row r="4848" spans="1:16" x14ac:dyDescent="0.3">
      <c r="A4848">
        <v>4847</v>
      </c>
      <c r="B4848" s="3" t="s">
        <v>12818</v>
      </c>
      <c r="C4848" s="4">
        <v>43761.622916666667</v>
      </c>
      <c r="D4848" s="3" t="s">
        <v>38</v>
      </c>
      <c r="E4848" s="3" t="s">
        <v>1050</v>
      </c>
      <c r="F4848" s="3" t="s">
        <v>1051</v>
      </c>
      <c r="G4848">
        <v>220</v>
      </c>
      <c r="H4848" s="3" t="s">
        <v>24</v>
      </c>
      <c r="I4848" s="3" t="s">
        <v>12805</v>
      </c>
      <c r="J4848" s="3" t="s">
        <v>1095</v>
      </c>
      <c r="K4848" s="3" t="s">
        <v>12619</v>
      </c>
      <c r="L4848" s="3" t="s">
        <v>11145</v>
      </c>
      <c r="M4848" s="3" t="s">
        <v>32</v>
      </c>
      <c r="N4848" s="3">
        <f>IF(Broker_Trades2[[#This Row],[Status]]="Complete",((Broker_Trades2[Sell Price]-Broker_Trades2[Buy Price])/Broker_Trades2[[#This Row],[Buy Price]]),"")</f>
        <v>-9.9999999999999936E-2</v>
      </c>
      <c r="O48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125</v>
      </c>
      <c r="P4848" s="3">
        <f>IFERROR(Broker_Trades2[[#This Row],[Return]]/Broker_Trades2[[#This Row],[Time]],Broker_Trades2[[#This Row],[Return]])</f>
        <v>-7.999999999999995E-4</v>
      </c>
    </row>
    <row r="4849" spans="1:16" x14ac:dyDescent="0.3">
      <c r="A4849">
        <v>4848</v>
      </c>
      <c r="B4849" s="3" t="s">
        <v>12819</v>
      </c>
      <c r="C4849" s="4">
        <v>43760.611111111109</v>
      </c>
      <c r="D4849" s="3" t="s">
        <v>354</v>
      </c>
      <c r="E4849" s="3" t="s">
        <v>1050</v>
      </c>
      <c r="F4849" s="3" t="s">
        <v>1051</v>
      </c>
      <c r="G4849">
        <v>243</v>
      </c>
      <c r="H4849" s="3" t="s">
        <v>24</v>
      </c>
      <c r="I4849" s="3" t="s">
        <v>12820</v>
      </c>
      <c r="J4849" s="3" t="s">
        <v>994</v>
      </c>
      <c r="K4849" s="3" t="s">
        <v>12610</v>
      </c>
      <c r="L4849" s="3" t="s">
        <v>12113</v>
      </c>
      <c r="M4849" s="3" t="s">
        <v>32</v>
      </c>
      <c r="N4849" s="3">
        <f>IF(Broker_Trades2[[#This Row],[Status]]="Complete",((Broker_Trades2[Sell Price]-Broker_Trades2[Buy Price])/Broker_Trades2[[#This Row],[Buy Price]]),"")</f>
        <v>-0.1</v>
      </c>
      <c r="O48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129</v>
      </c>
      <c r="P4849" s="3">
        <f>IFERROR(Broker_Trades2[[#This Row],[Return]]/Broker_Trades2[[#This Row],[Time]],Broker_Trades2[[#This Row],[Return]])</f>
        <v>-7.7519379844961239E-4</v>
      </c>
    </row>
    <row r="4850" spans="1:16" x14ac:dyDescent="0.3">
      <c r="A4850">
        <v>4849</v>
      </c>
      <c r="B4850" s="3" t="s">
        <v>12821</v>
      </c>
      <c r="C4850" s="4">
        <v>43760.611111111109</v>
      </c>
      <c r="D4850" s="3" t="s">
        <v>354</v>
      </c>
      <c r="E4850" s="3" t="s">
        <v>55</v>
      </c>
      <c r="F4850" s="3" t="s">
        <v>28</v>
      </c>
      <c r="G4850">
        <v>240</v>
      </c>
      <c r="H4850" s="3" t="s">
        <v>24</v>
      </c>
      <c r="I4850" s="3" t="s">
        <v>12820</v>
      </c>
      <c r="J4850" s="3" t="s">
        <v>12024</v>
      </c>
      <c r="K4850" s="3" t="s">
        <v>12605</v>
      </c>
      <c r="L4850" s="3" t="s">
        <v>5786</v>
      </c>
      <c r="M4850" s="3" t="s">
        <v>32</v>
      </c>
      <c r="N4850" s="3">
        <f>IF(Broker_Trades2[[#This Row],[Status]]="Complete",((Broker_Trades2[Sell Price]-Broker_Trades2[Buy Price])/Broker_Trades2[[#This Row],[Buy Price]]),"")</f>
        <v>-0.1</v>
      </c>
      <c r="O48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142</v>
      </c>
      <c r="P4850" s="3">
        <f>IFERROR(Broker_Trades2[[#This Row],[Return]]/Broker_Trades2[[#This Row],[Time]],Broker_Trades2[[#This Row],[Return]])</f>
        <v>-7.0422535211267609E-4</v>
      </c>
    </row>
    <row r="4851" spans="1:16" hidden="1" x14ac:dyDescent="0.3">
      <c r="A4851">
        <v>4850</v>
      </c>
      <c r="B4851" s="3" t="s">
        <v>12822</v>
      </c>
      <c r="C4851" s="4">
        <v>43760.605555555558</v>
      </c>
      <c r="D4851" s="3" t="s">
        <v>38</v>
      </c>
      <c r="E4851" s="3" t="s">
        <v>27</v>
      </c>
      <c r="F4851" s="3" t="s">
        <v>28</v>
      </c>
      <c r="G4851">
        <v>190</v>
      </c>
      <c r="H4851" s="3" t="s">
        <v>59</v>
      </c>
      <c r="I4851" s="3" t="s">
        <v>2695</v>
      </c>
      <c r="J4851" s="3" t="s">
        <v>2695</v>
      </c>
      <c r="K4851" s="3" t="s">
        <v>2695</v>
      </c>
      <c r="L4851" s="3" t="s">
        <v>2695</v>
      </c>
      <c r="M4851" s="3" t="s">
        <v>190</v>
      </c>
      <c r="N4851" s="3" t="str">
        <f>IF(Broker_Trades2[[#This Row],[Status]]="Complete",((Broker_Trades2[Sell Price]-Broker_Trades2[Buy Price])/Broker_Trades2[[#This Row],[Buy Price]]),"")</f>
        <v/>
      </c>
      <c r="O48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51" s="3" t="str">
        <f>IFERROR(Broker_Trades2[[#This Row],[Return]]/Broker_Trades2[[#This Row],[Time]],Broker_Trades2[[#This Row],[Return]])</f>
        <v/>
      </c>
    </row>
    <row r="4852" spans="1:16" x14ac:dyDescent="0.3">
      <c r="A4852">
        <v>4851</v>
      </c>
      <c r="B4852" s="3" t="s">
        <v>12823</v>
      </c>
      <c r="C4852" s="4">
        <v>43760.601388888892</v>
      </c>
      <c r="D4852" s="3" t="s">
        <v>38</v>
      </c>
      <c r="E4852" s="3" t="s">
        <v>293</v>
      </c>
      <c r="F4852" s="3" t="s">
        <v>294</v>
      </c>
      <c r="G4852">
        <v>1440</v>
      </c>
      <c r="H4852" s="3" t="s">
        <v>24</v>
      </c>
      <c r="I4852" s="3" t="s">
        <v>12820</v>
      </c>
      <c r="J4852" s="3" t="s">
        <v>12824</v>
      </c>
      <c r="K4852" s="3" t="s">
        <v>12657</v>
      </c>
      <c r="L4852" s="3" t="s">
        <v>12825</v>
      </c>
      <c r="M4852" s="3" t="s">
        <v>32</v>
      </c>
      <c r="N4852" s="3">
        <f>IF(Broker_Trades2[[#This Row],[Status]]="Complete",((Broker_Trades2[Sell Price]-Broker_Trades2[Buy Price])/Broker_Trades2[[#This Row],[Buy Price]]),"")</f>
        <v>-0.10000000000000003</v>
      </c>
      <c r="O48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136</v>
      </c>
      <c r="P4852" s="3">
        <f>IFERROR(Broker_Trades2[[#This Row],[Return]]/Broker_Trades2[[#This Row],[Time]],Broker_Trades2[[#This Row],[Return]])</f>
        <v>-7.3529411764705903E-4</v>
      </c>
    </row>
    <row r="4853" spans="1:16" x14ac:dyDescent="0.3">
      <c r="A4853">
        <v>4852</v>
      </c>
      <c r="B4853" s="3" t="s">
        <v>12826</v>
      </c>
      <c r="C4853" s="4">
        <v>43759.541666666664</v>
      </c>
      <c r="D4853" s="3" t="s">
        <v>354</v>
      </c>
      <c r="E4853" s="3" t="s">
        <v>1930</v>
      </c>
      <c r="F4853" s="3" t="s">
        <v>1460</v>
      </c>
      <c r="G4853">
        <v>1845</v>
      </c>
      <c r="H4853" s="3" t="s">
        <v>24</v>
      </c>
      <c r="I4853" s="3" t="s">
        <v>12820</v>
      </c>
      <c r="J4853" s="3" t="s">
        <v>12827</v>
      </c>
      <c r="K4853" s="3" t="s">
        <v>10785</v>
      </c>
      <c r="L4853" s="3" t="s">
        <v>12828</v>
      </c>
      <c r="M4853" s="3" t="s">
        <v>32</v>
      </c>
      <c r="N4853" s="3">
        <f>IF(Broker_Trades2[[#This Row],[Status]]="Complete",((Broker_Trades2[Sell Price]-Broker_Trades2[Buy Price])/Broker_Trades2[[#This Row],[Buy Price]]),"")</f>
        <v>-9.9999999999999936E-2</v>
      </c>
      <c r="O48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4853" s="3">
        <f>IFERROR(Broker_Trades2[[#This Row],[Return]]/Broker_Trades2[[#This Row],[Time]],Broker_Trades2[[#This Row],[Return]])</f>
        <v>-2.3255813953488359E-3</v>
      </c>
    </row>
    <row r="4854" spans="1:16" hidden="1" x14ac:dyDescent="0.3">
      <c r="A4854">
        <v>4853</v>
      </c>
      <c r="B4854" s="3" t="s">
        <v>12829</v>
      </c>
      <c r="C4854" s="4">
        <v>43756.649305555555</v>
      </c>
      <c r="D4854" s="3" t="s">
        <v>38</v>
      </c>
      <c r="E4854" s="3" t="s">
        <v>1961</v>
      </c>
      <c r="F4854" s="3" t="s">
        <v>1962</v>
      </c>
      <c r="G4854">
        <v>690</v>
      </c>
      <c r="H4854" s="3" t="s">
        <v>59</v>
      </c>
      <c r="I4854" s="3" t="s">
        <v>2695</v>
      </c>
      <c r="J4854" s="3" t="s">
        <v>2695</v>
      </c>
      <c r="K4854" s="3" t="s">
        <v>2695</v>
      </c>
      <c r="L4854" s="3" t="s">
        <v>2695</v>
      </c>
      <c r="M4854" s="3" t="s">
        <v>190</v>
      </c>
      <c r="N4854" s="3" t="str">
        <f>IF(Broker_Trades2[[#This Row],[Status]]="Complete",((Broker_Trades2[Sell Price]-Broker_Trades2[Buy Price])/Broker_Trades2[[#This Row],[Buy Price]]),"")</f>
        <v/>
      </c>
      <c r="O485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54" s="3" t="str">
        <f>IFERROR(Broker_Trades2[[#This Row],[Return]]/Broker_Trades2[[#This Row],[Time]],Broker_Trades2[[#This Row],[Return]])</f>
        <v/>
      </c>
    </row>
    <row r="4855" spans="1:16" hidden="1" x14ac:dyDescent="0.3">
      <c r="A4855">
        <v>4854</v>
      </c>
      <c r="B4855" s="3" t="s">
        <v>12830</v>
      </c>
      <c r="C4855" s="4">
        <v>43756.647916666669</v>
      </c>
      <c r="D4855" s="3" t="s">
        <v>21</v>
      </c>
      <c r="E4855" s="3" t="s">
        <v>1167</v>
      </c>
      <c r="F4855" s="3" t="s">
        <v>804</v>
      </c>
      <c r="G4855">
        <v>439</v>
      </c>
      <c r="H4855" s="3" t="s">
        <v>59</v>
      </c>
      <c r="I4855" s="3" t="s">
        <v>2695</v>
      </c>
      <c r="J4855" s="3" t="s">
        <v>2695</v>
      </c>
      <c r="K4855" s="3" t="s">
        <v>2695</v>
      </c>
      <c r="L4855" s="3" t="s">
        <v>2695</v>
      </c>
      <c r="M4855" s="3" t="s">
        <v>190</v>
      </c>
      <c r="N4855" s="3" t="str">
        <f>IF(Broker_Trades2[[#This Row],[Status]]="Complete",((Broker_Trades2[Sell Price]-Broker_Trades2[Buy Price])/Broker_Trades2[[#This Row],[Buy Price]]),"")</f>
        <v/>
      </c>
      <c r="O485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55" s="3" t="str">
        <f>IFERROR(Broker_Trades2[[#This Row],[Return]]/Broker_Trades2[[#This Row],[Time]],Broker_Trades2[[#This Row],[Return]])</f>
        <v/>
      </c>
    </row>
    <row r="4856" spans="1:16" hidden="1" x14ac:dyDescent="0.3">
      <c r="A4856">
        <v>4855</v>
      </c>
      <c r="B4856" s="3" t="s">
        <v>12831</v>
      </c>
      <c r="C4856" s="4">
        <v>43756.647916666669</v>
      </c>
      <c r="D4856" s="3" t="s">
        <v>21</v>
      </c>
      <c r="E4856" s="3" t="s">
        <v>1695</v>
      </c>
      <c r="F4856" s="3" t="s">
        <v>1695</v>
      </c>
      <c r="G4856">
        <v>2131</v>
      </c>
      <c r="H4856" s="3" t="s">
        <v>17</v>
      </c>
      <c r="I4856" s="3" t="s">
        <v>2695</v>
      </c>
      <c r="J4856" s="3" t="s">
        <v>2695</v>
      </c>
      <c r="K4856" s="3" t="s">
        <v>2695</v>
      </c>
      <c r="L4856" s="3" t="s">
        <v>2695</v>
      </c>
      <c r="M4856" s="3" t="s">
        <v>190</v>
      </c>
      <c r="N4856" s="3" t="str">
        <f>IF(Broker_Trades2[[#This Row],[Status]]="Complete",((Broker_Trades2[Sell Price]-Broker_Trades2[Buy Price])/Broker_Trades2[[#This Row],[Buy Price]]),"")</f>
        <v/>
      </c>
      <c r="O48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56" s="3" t="str">
        <f>IFERROR(Broker_Trades2[[#This Row],[Return]]/Broker_Trades2[[#This Row],[Time]],Broker_Trades2[[#This Row],[Return]])</f>
        <v/>
      </c>
    </row>
    <row r="4857" spans="1:16" x14ac:dyDescent="0.3">
      <c r="A4857">
        <v>4856</v>
      </c>
      <c r="B4857" s="3" t="s">
        <v>12832</v>
      </c>
      <c r="C4857" s="4">
        <v>43756.646527777775</v>
      </c>
      <c r="D4857" s="3" t="s">
        <v>354</v>
      </c>
      <c r="E4857" s="3" t="s">
        <v>314</v>
      </c>
      <c r="F4857" s="3" t="s">
        <v>315</v>
      </c>
      <c r="G4857">
        <v>505</v>
      </c>
      <c r="H4857" s="3" t="s">
        <v>24</v>
      </c>
      <c r="I4857" s="3" t="s">
        <v>12820</v>
      </c>
      <c r="J4857" s="3" t="s">
        <v>718</v>
      </c>
      <c r="K4857" s="3" t="s">
        <v>12716</v>
      </c>
      <c r="L4857" s="3" t="s">
        <v>230</v>
      </c>
      <c r="M4857" s="3" t="s">
        <v>32</v>
      </c>
      <c r="N4857" s="3">
        <f>IF(Broker_Trades2[[#This Row],[Status]]="Complete",((Broker_Trades2[Sell Price]-Broker_Trades2[Buy Price])/Broker_Trades2[[#This Row],[Buy Price]]),"")</f>
        <v>-0.1</v>
      </c>
      <c r="O48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143</v>
      </c>
      <c r="P4857" s="3">
        <f>IFERROR(Broker_Trades2[[#This Row],[Return]]/Broker_Trades2[[#This Row],[Time]],Broker_Trades2[[#This Row],[Return]])</f>
        <v>-6.993006993006993E-4</v>
      </c>
    </row>
    <row r="4858" spans="1:16" hidden="1" x14ac:dyDescent="0.3">
      <c r="A4858">
        <v>4857</v>
      </c>
      <c r="B4858" s="3" t="s">
        <v>12833</v>
      </c>
      <c r="C4858" s="4">
        <v>43754.680555555555</v>
      </c>
      <c r="D4858" s="3" t="s">
        <v>38</v>
      </c>
      <c r="E4858" s="3" t="s">
        <v>212</v>
      </c>
      <c r="F4858" s="3" t="s">
        <v>213</v>
      </c>
      <c r="G4858">
        <v>2005</v>
      </c>
      <c r="H4858" s="3" t="s">
        <v>59</v>
      </c>
      <c r="I4858" s="3" t="s">
        <v>2695</v>
      </c>
      <c r="J4858" s="3" t="s">
        <v>2695</v>
      </c>
      <c r="K4858" s="3" t="s">
        <v>2695</v>
      </c>
      <c r="L4858" s="3" t="s">
        <v>2695</v>
      </c>
      <c r="M4858" s="3" t="s">
        <v>190</v>
      </c>
      <c r="N4858" s="3" t="str">
        <f>IF(Broker_Trades2[[#This Row],[Status]]="Complete",((Broker_Trades2[Sell Price]-Broker_Trades2[Buy Price])/Broker_Trades2[[#This Row],[Buy Price]]),"")</f>
        <v/>
      </c>
      <c r="O48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58" s="3" t="str">
        <f>IFERROR(Broker_Trades2[[#This Row],[Return]]/Broker_Trades2[[#This Row],[Time]],Broker_Trades2[[#This Row],[Return]])</f>
        <v/>
      </c>
    </row>
    <row r="4859" spans="1:16" x14ac:dyDescent="0.3">
      <c r="A4859">
        <v>4858</v>
      </c>
      <c r="B4859" s="3" t="s">
        <v>12834</v>
      </c>
      <c r="C4859" s="4">
        <v>43754.679166666669</v>
      </c>
      <c r="D4859" s="3" t="s">
        <v>38</v>
      </c>
      <c r="E4859" s="3" t="s">
        <v>188</v>
      </c>
      <c r="F4859" s="3" t="s">
        <v>189</v>
      </c>
      <c r="G4859">
        <v>855</v>
      </c>
      <c r="H4859" s="3" t="s">
        <v>59</v>
      </c>
      <c r="I4859" s="3" t="s">
        <v>12835</v>
      </c>
      <c r="J4859" s="3" t="s">
        <v>1454</v>
      </c>
      <c r="K4859" s="3" t="s">
        <v>12820</v>
      </c>
      <c r="L4859" s="3" t="s">
        <v>11212</v>
      </c>
      <c r="M4859" s="3" t="s">
        <v>32</v>
      </c>
      <c r="N4859" s="3">
        <f>IF(Broker_Trades2[[#This Row],[Status]]="Complete",((Broker_Trades2[Sell Price]-Broker_Trades2[Buy Price])/Broker_Trades2[[#This Row],[Buy Price]]),"")</f>
        <v>-0.10000000000000006</v>
      </c>
      <c r="O48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859" s="3">
        <f>IFERROR(Broker_Trades2[[#This Row],[Return]]/Broker_Trades2[[#This Row],[Time]],Broker_Trades2[[#This Row],[Return]])</f>
        <v>-2.0000000000000011E-2</v>
      </c>
    </row>
    <row r="4860" spans="1:16" x14ac:dyDescent="0.3">
      <c r="A4860">
        <v>4859</v>
      </c>
      <c r="B4860" s="3" t="s">
        <v>12836</v>
      </c>
      <c r="C4860" s="4">
        <v>43754.678472222222</v>
      </c>
      <c r="D4860" s="3" t="s">
        <v>38</v>
      </c>
      <c r="E4860" s="3" t="s">
        <v>318</v>
      </c>
      <c r="F4860" s="3" t="s">
        <v>319</v>
      </c>
      <c r="G4860">
        <v>2075</v>
      </c>
      <c r="H4860" s="3" t="s">
        <v>59</v>
      </c>
      <c r="I4860" s="3" t="s">
        <v>12835</v>
      </c>
      <c r="J4860" s="3" t="s">
        <v>12837</v>
      </c>
      <c r="K4860" s="3" t="s">
        <v>12835</v>
      </c>
      <c r="L4860" s="3" t="s">
        <v>12838</v>
      </c>
      <c r="M4860" s="3" t="s">
        <v>32</v>
      </c>
      <c r="N4860" s="3">
        <f>IF(Broker_Trades2[[#This Row],[Status]]="Complete",((Broker_Trades2[Sell Price]-Broker_Trades2[Buy Price])/Broker_Trades2[[#This Row],[Buy Price]]),"")</f>
        <v>3.6275695284159614E-3</v>
      </c>
      <c r="O48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860" s="3">
        <f>IFERROR(Broker_Trades2[[#This Row],[Return]]/Broker_Trades2[[#This Row],[Time]],Broker_Trades2[[#This Row],[Return]])</f>
        <v>3.6275695284159614E-3</v>
      </c>
    </row>
    <row r="4861" spans="1:16" x14ac:dyDescent="0.3">
      <c r="A4861">
        <v>4860</v>
      </c>
      <c r="B4861" s="3" t="s">
        <v>12839</v>
      </c>
      <c r="C4861" s="4">
        <v>43754.674305555556</v>
      </c>
      <c r="D4861" s="3" t="s">
        <v>34</v>
      </c>
      <c r="E4861" s="3" t="s">
        <v>318</v>
      </c>
      <c r="F4861" s="3" t="s">
        <v>319</v>
      </c>
      <c r="G4861">
        <v>2240</v>
      </c>
      <c r="H4861" s="3" t="s">
        <v>24</v>
      </c>
      <c r="I4861" s="3" t="s">
        <v>12835</v>
      </c>
      <c r="J4861" s="3" t="s">
        <v>12837</v>
      </c>
      <c r="K4861" s="3" t="s">
        <v>10607</v>
      </c>
      <c r="L4861" s="3" t="s">
        <v>12840</v>
      </c>
      <c r="M4861" s="3" t="s">
        <v>32</v>
      </c>
      <c r="N4861" s="3">
        <f>IF(Broker_Trades2[[#This Row],[Status]]="Complete",((Broker_Trades2[Sell Price]-Broker_Trades2[Buy Price])/Broker_Trades2[[#This Row],[Buy Price]]),"")</f>
        <v>8.3434099153567115E-2</v>
      </c>
      <c r="O48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118</v>
      </c>
      <c r="P4861" s="3">
        <f>IFERROR(Broker_Trades2[[#This Row],[Return]]/Broker_Trades2[[#This Row],[Time]],Broker_Trades2[[#This Row],[Return]])</f>
        <v>7.0706863689463657E-4</v>
      </c>
    </row>
    <row r="4862" spans="1:16" x14ac:dyDescent="0.3">
      <c r="A4862">
        <v>4861</v>
      </c>
      <c r="B4862" s="3" t="s">
        <v>12841</v>
      </c>
      <c r="C4862" s="4">
        <v>43754.672222222223</v>
      </c>
      <c r="D4862" s="3" t="s">
        <v>34</v>
      </c>
      <c r="E4862" s="3" t="s">
        <v>1946</v>
      </c>
      <c r="F4862" s="3" t="s">
        <v>1947</v>
      </c>
      <c r="G4862">
        <v>285</v>
      </c>
      <c r="H4862" s="3" t="s">
        <v>59</v>
      </c>
      <c r="I4862" s="3" t="s">
        <v>12835</v>
      </c>
      <c r="J4862" s="3" t="s">
        <v>12842</v>
      </c>
      <c r="K4862" s="3" t="s">
        <v>12610</v>
      </c>
      <c r="L4862" s="3" t="s">
        <v>15460</v>
      </c>
      <c r="M4862" s="3" t="s">
        <v>32</v>
      </c>
      <c r="N4862" s="3">
        <f>IF(Broker_Trades2[[#This Row],[Status]]="Complete",((Broker_Trades2[Sell Price]-Broker_Trades2[Buy Price])/Broker_Trades2[[#This Row],[Buy Price]]),"")</f>
        <v>-0.10000000000000006</v>
      </c>
      <c r="O48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134</v>
      </c>
      <c r="P4862" s="3">
        <f>IFERROR(Broker_Trades2[[#This Row],[Return]]/Broker_Trades2[[#This Row],[Time]],Broker_Trades2[[#This Row],[Return]])</f>
        <v>-7.4626865671641835E-4</v>
      </c>
    </row>
    <row r="4863" spans="1:16" x14ac:dyDescent="0.3">
      <c r="A4863">
        <v>4862</v>
      </c>
      <c r="B4863" s="3" t="s">
        <v>12843</v>
      </c>
      <c r="C4863" s="4">
        <v>43754.67083333333</v>
      </c>
      <c r="D4863" s="3" t="s">
        <v>21</v>
      </c>
      <c r="E4863" s="3" t="s">
        <v>318</v>
      </c>
      <c r="F4863" s="3" t="s">
        <v>319</v>
      </c>
      <c r="G4863">
        <v>2083</v>
      </c>
      <c r="H4863" s="3" t="s">
        <v>17</v>
      </c>
      <c r="I4863" s="3" t="s">
        <v>12835</v>
      </c>
      <c r="J4863" s="3" t="s">
        <v>12837</v>
      </c>
      <c r="K4863" s="3" t="s">
        <v>12835</v>
      </c>
      <c r="L4863" s="3" t="s">
        <v>12844</v>
      </c>
      <c r="M4863" s="3" t="s">
        <v>32</v>
      </c>
      <c r="N4863" s="3">
        <f>IF(Broker_Trades2[[#This Row],[Status]]="Complete",((Broker_Trades2[Sell Price]-Broker_Trades2[Buy Price])/Broker_Trades2[[#This Row],[Buy Price]]),"")</f>
        <v>7.4969770253929865E-3</v>
      </c>
      <c r="O48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863" s="3">
        <f>IFERROR(Broker_Trades2[[#This Row],[Return]]/Broker_Trades2[[#This Row],[Time]],Broker_Trades2[[#This Row],[Return]])</f>
        <v>7.4969770253929865E-3</v>
      </c>
    </row>
    <row r="4864" spans="1:16" x14ac:dyDescent="0.3">
      <c r="A4864">
        <v>4863</v>
      </c>
      <c r="B4864" s="3" t="s">
        <v>12845</v>
      </c>
      <c r="C4864" s="4">
        <v>43754.670138888891</v>
      </c>
      <c r="D4864" s="3" t="s">
        <v>21</v>
      </c>
      <c r="E4864" s="3" t="s">
        <v>910</v>
      </c>
      <c r="F4864" s="3" t="s">
        <v>910</v>
      </c>
      <c r="G4864">
        <v>1650</v>
      </c>
      <c r="H4864" s="3" t="s">
        <v>17</v>
      </c>
      <c r="I4864" s="3" t="s">
        <v>12835</v>
      </c>
      <c r="J4864" s="3" t="s">
        <v>9210</v>
      </c>
      <c r="K4864" s="3" t="s">
        <v>12610</v>
      </c>
      <c r="L4864" s="3" t="s">
        <v>12846</v>
      </c>
      <c r="M4864" s="3" t="s">
        <v>32</v>
      </c>
      <c r="N4864" s="3">
        <f>IF(Broker_Trades2[[#This Row],[Status]]="Complete",((Broker_Trades2[Sell Price]-Broker_Trades2[Buy Price])/Broker_Trades2[[#This Row],[Buy Price]]),"")</f>
        <v>-0.1</v>
      </c>
      <c r="O48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134</v>
      </c>
      <c r="P4864" s="3">
        <f>IFERROR(Broker_Trades2[[#This Row],[Return]]/Broker_Trades2[[#This Row],[Time]],Broker_Trades2[[#This Row],[Return]])</f>
        <v>-7.4626865671641792E-4</v>
      </c>
    </row>
    <row r="4865" spans="1:16" x14ac:dyDescent="0.3">
      <c r="A4865">
        <v>4864</v>
      </c>
      <c r="B4865" s="3" t="s">
        <v>12847</v>
      </c>
      <c r="C4865" s="4">
        <v>43754.667361111111</v>
      </c>
      <c r="D4865" s="3" t="s">
        <v>21</v>
      </c>
      <c r="E4865" s="3" t="s">
        <v>6077</v>
      </c>
      <c r="F4865" s="3" t="s">
        <v>1118</v>
      </c>
      <c r="G4865">
        <v>991</v>
      </c>
      <c r="H4865" s="3" t="s">
        <v>24</v>
      </c>
      <c r="I4865" s="3" t="s">
        <v>12835</v>
      </c>
      <c r="J4865" s="3" t="s">
        <v>1731</v>
      </c>
      <c r="K4865" s="3" t="s">
        <v>12820</v>
      </c>
      <c r="L4865" s="3" t="s">
        <v>12848</v>
      </c>
      <c r="M4865" s="3" t="s">
        <v>32</v>
      </c>
      <c r="N4865" s="3">
        <f>IF(Broker_Trades2[[#This Row],[Status]]="Complete",((Broker_Trades2[Sell Price]-Broker_Trades2[Buy Price])/Broker_Trades2[[#This Row],[Buy Price]]),"")</f>
        <v>0.12613636363636363</v>
      </c>
      <c r="O48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4865" s="3">
        <f>IFERROR(Broker_Trades2[[#This Row],[Return]]/Broker_Trades2[[#This Row],[Time]],Broker_Trades2[[#This Row],[Return]])</f>
        <v>2.5227272727272727E-2</v>
      </c>
    </row>
    <row r="4866" spans="1:16" x14ac:dyDescent="0.3">
      <c r="A4866">
        <v>4865</v>
      </c>
      <c r="B4866" s="3" t="s">
        <v>12849</v>
      </c>
      <c r="C4866" s="4">
        <v>43754.666666666664</v>
      </c>
      <c r="D4866" s="3" t="s">
        <v>38</v>
      </c>
      <c r="E4866" s="3" t="s">
        <v>603</v>
      </c>
      <c r="F4866" s="3" t="s">
        <v>604</v>
      </c>
      <c r="G4866">
        <v>1400</v>
      </c>
      <c r="H4866" s="3" t="s">
        <v>24</v>
      </c>
      <c r="I4866" s="3" t="s">
        <v>12835</v>
      </c>
      <c r="J4866" s="3" t="s">
        <v>8310</v>
      </c>
      <c r="K4866" s="3" t="s">
        <v>10939</v>
      </c>
      <c r="L4866" s="3" t="s">
        <v>11501</v>
      </c>
      <c r="M4866" s="3" t="s">
        <v>32</v>
      </c>
      <c r="N4866" s="3">
        <f>IF(Broker_Trades2[[#This Row],[Status]]="Complete",((Broker_Trades2[Sell Price]-Broker_Trades2[Buy Price])/Broker_Trades2[[#This Row],[Buy Price]]),"")</f>
        <v>9.7178683385579931E-2</v>
      </c>
      <c r="O48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4866" s="3">
        <f>IFERROR(Broker_Trades2[[#This Row],[Return]]/Broker_Trades2[[#This Row],[Time]],Broker_Trades2[[#This Row],[Return]])</f>
        <v>4.4172128811627237E-3</v>
      </c>
    </row>
    <row r="4867" spans="1:16" x14ac:dyDescent="0.3">
      <c r="A4867">
        <v>4866</v>
      </c>
      <c r="B4867" s="3" t="s">
        <v>12850</v>
      </c>
      <c r="C4867" s="4">
        <v>43752.65902777778</v>
      </c>
      <c r="D4867" s="3" t="s">
        <v>34</v>
      </c>
      <c r="E4867" s="3" t="s">
        <v>188</v>
      </c>
      <c r="F4867" s="3" t="s">
        <v>189</v>
      </c>
      <c r="G4867">
        <v>880</v>
      </c>
      <c r="H4867" s="3" t="s">
        <v>24</v>
      </c>
      <c r="I4867" s="3" t="s">
        <v>12851</v>
      </c>
      <c r="J4867" s="3" t="s">
        <v>11169</v>
      </c>
      <c r="K4867" s="3" t="s">
        <v>12820</v>
      </c>
      <c r="L4867" s="3" t="s">
        <v>12852</v>
      </c>
      <c r="M4867" s="3" t="s">
        <v>32</v>
      </c>
      <c r="N4867" s="3">
        <f>IF(Broker_Trades2[[#This Row],[Status]]="Complete",((Broker_Trades2[Sell Price]-Broker_Trades2[Buy Price])/Broker_Trades2[[#This Row],[Buy Price]]),"")</f>
        <v>-0.10000000000000007</v>
      </c>
      <c r="O48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867" s="3">
        <f>IFERROR(Broker_Trades2[[#This Row],[Return]]/Broker_Trades2[[#This Row],[Time]],Broker_Trades2[[#This Row],[Return]])</f>
        <v>-1.4285714285714296E-2</v>
      </c>
    </row>
    <row r="4868" spans="1:16" x14ac:dyDescent="0.3">
      <c r="A4868">
        <v>4867</v>
      </c>
      <c r="B4868" s="3" t="s">
        <v>12853</v>
      </c>
      <c r="C4868" s="4">
        <v>43752.658333333333</v>
      </c>
      <c r="D4868" s="3" t="s">
        <v>151</v>
      </c>
      <c r="E4868" s="3" t="s">
        <v>603</v>
      </c>
      <c r="F4868" s="3" t="s">
        <v>604</v>
      </c>
      <c r="G4868">
        <v>1373</v>
      </c>
      <c r="H4868" s="3" t="s">
        <v>59</v>
      </c>
      <c r="I4868" s="3" t="s">
        <v>12851</v>
      </c>
      <c r="J4868" s="3" t="s">
        <v>12854</v>
      </c>
      <c r="K4868" s="3" t="s">
        <v>11038</v>
      </c>
      <c r="L4868" s="3" t="s">
        <v>10825</v>
      </c>
      <c r="M4868" s="3" t="s">
        <v>32</v>
      </c>
      <c r="N4868" s="3">
        <f>IF(Broker_Trades2[[#This Row],[Status]]="Complete",((Broker_Trades2[Sell Price]-Broker_Trades2[Buy Price])/Broker_Trades2[[#This Row],[Buy Price]]),"")</f>
        <v>9.2326663749552451E-2</v>
      </c>
      <c r="O48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4868" s="3">
        <f>IFERROR(Broker_Trades2[[#This Row],[Return]]/Broker_Trades2[[#This Row],[Time]],Broker_Trades2[[#This Row],[Return]])</f>
        <v>5.4309802205619092E-3</v>
      </c>
    </row>
    <row r="4869" spans="1:16" x14ac:dyDescent="0.3">
      <c r="A4869">
        <v>4868</v>
      </c>
      <c r="B4869" s="3" t="s">
        <v>12855</v>
      </c>
      <c r="C4869" s="4">
        <v>43749.513194444444</v>
      </c>
      <c r="D4869" s="3" t="s">
        <v>21</v>
      </c>
      <c r="E4869" s="3" t="s">
        <v>521</v>
      </c>
      <c r="F4869" s="3" t="s">
        <v>522</v>
      </c>
      <c r="G4869">
        <v>430</v>
      </c>
      <c r="H4869" s="3" t="s">
        <v>59</v>
      </c>
      <c r="I4869" s="3" t="s">
        <v>12856</v>
      </c>
      <c r="J4869" s="3" t="s">
        <v>12857</v>
      </c>
      <c r="K4869" s="3" t="s">
        <v>12858</v>
      </c>
      <c r="L4869" s="3" t="s">
        <v>4711</v>
      </c>
      <c r="M4869" s="3" t="s">
        <v>32</v>
      </c>
      <c r="N4869" s="3">
        <f>IF(Broker_Trades2[[#This Row],[Status]]="Complete",((Broker_Trades2[Sell Price]-Broker_Trades2[Buy Price])/Broker_Trades2[[#This Row],[Buy Price]]),"")</f>
        <v>2.3322227510709215E-2</v>
      </c>
      <c r="O48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869" s="3">
        <f>IFERROR(Broker_Trades2[[#This Row],[Return]]/Broker_Trades2[[#This Row],[Time]],Broker_Trades2[[#This Row],[Return]])</f>
        <v>7.7740758369030721E-3</v>
      </c>
    </row>
    <row r="4870" spans="1:16" hidden="1" x14ac:dyDescent="0.3">
      <c r="A4870">
        <v>4869</v>
      </c>
      <c r="B4870" s="3" t="s">
        <v>12859</v>
      </c>
      <c r="C4870" s="4">
        <v>43749.506944444445</v>
      </c>
      <c r="D4870" s="3" t="s">
        <v>34</v>
      </c>
      <c r="E4870" s="3" t="s">
        <v>521</v>
      </c>
      <c r="F4870" s="3" t="s">
        <v>522</v>
      </c>
      <c r="G4870">
        <v>2150</v>
      </c>
      <c r="H4870" s="3" t="s">
        <v>24</v>
      </c>
      <c r="I4870" s="3" t="s">
        <v>2695</v>
      </c>
      <c r="J4870" s="3" t="s">
        <v>2695</v>
      </c>
      <c r="K4870" s="3" t="s">
        <v>2695</v>
      </c>
      <c r="L4870" s="3" t="s">
        <v>2695</v>
      </c>
      <c r="M4870" s="3" t="s">
        <v>190</v>
      </c>
      <c r="N4870" s="3" t="str">
        <f>IF(Broker_Trades2[[#This Row],[Status]]="Complete",((Broker_Trades2[Sell Price]-Broker_Trades2[Buy Price])/Broker_Trades2[[#This Row],[Buy Price]]),"")</f>
        <v/>
      </c>
      <c r="O487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70" s="3" t="str">
        <f>IFERROR(Broker_Trades2[[#This Row],[Return]]/Broker_Trades2[[#This Row],[Time]],Broker_Trades2[[#This Row],[Return]])</f>
        <v/>
      </c>
    </row>
    <row r="4871" spans="1:16" hidden="1" x14ac:dyDescent="0.3">
      <c r="A4871">
        <v>4870</v>
      </c>
      <c r="B4871" s="3" t="s">
        <v>12860</v>
      </c>
      <c r="C4871" s="4">
        <v>43741.629166666666</v>
      </c>
      <c r="D4871" s="3" t="s">
        <v>2157</v>
      </c>
      <c r="E4871" s="3" t="s">
        <v>12861</v>
      </c>
      <c r="F4871" s="3" t="s">
        <v>12862</v>
      </c>
      <c r="G4871">
        <v>113</v>
      </c>
      <c r="H4871" s="3" t="s">
        <v>24</v>
      </c>
      <c r="I4871" s="3" t="s">
        <v>2695</v>
      </c>
      <c r="J4871" s="3" t="s">
        <v>2695</v>
      </c>
      <c r="K4871" s="3" t="s">
        <v>2695</v>
      </c>
      <c r="L4871" s="3" t="s">
        <v>2695</v>
      </c>
      <c r="M4871" s="3" t="s">
        <v>190</v>
      </c>
      <c r="N4871" s="3" t="str">
        <f>IF(Broker_Trades2[[#This Row],[Status]]="Complete",((Broker_Trades2[Sell Price]-Broker_Trades2[Buy Price])/Broker_Trades2[[#This Row],[Buy Price]]),"")</f>
        <v/>
      </c>
      <c r="O487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71" s="3" t="str">
        <f>IFERROR(Broker_Trades2[[#This Row],[Return]]/Broker_Trades2[[#This Row],[Time]],Broker_Trades2[[#This Row],[Return]])</f>
        <v/>
      </c>
    </row>
    <row r="4872" spans="1:16" x14ac:dyDescent="0.3">
      <c r="A4872">
        <v>4871</v>
      </c>
      <c r="B4872" s="3" t="s">
        <v>12863</v>
      </c>
      <c r="C4872" s="4">
        <v>43731.659722222219</v>
      </c>
      <c r="D4872" s="3" t="s">
        <v>34</v>
      </c>
      <c r="E4872" s="3" t="s">
        <v>293</v>
      </c>
      <c r="F4872" s="3" t="s">
        <v>294</v>
      </c>
      <c r="G4872">
        <v>1510</v>
      </c>
      <c r="H4872" s="3" t="s">
        <v>24</v>
      </c>
      <c r="I4872" s="3" t="s">
        <v>12864</v>
      </c>
      <c r="J4872" s="3" t="s">
        <v>2200</v>
      </c>
      <c r="K4872" s="3" t="s">
        <v>12657</v>
      </c>
      <c r="L4872" s="3" t="s">
        <v>11354</v>
      </c>
      <c r="M4872" s="3" t="s">
        <v>32</v>
      </c>
      <c r="N4872" s="3">
        <f>IF(Broker_Trades2[[#This Row],[Status]]="Complete",((Broker_Trades2[Sell Price]-Broker_Trades2[Buy Price])/Broker_Trades2[[#This Row],[Buy Price]]),"")</f>
        <v>-0.1</v>
      </c>
      <c r="O48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164</v>
      </c>
      <c r="P4872" s="3">
        <f>IFERROR(Broker_Trades2[[#This Row],[Return]]/Broker_Trades2[[#This Row],[Time]],Broker_Trades2[[#This Row],[Return]])</f>
        <v>-6.0975609756097561E-4</v>
      </c>
    </row>
    <row r="4873" spans="1:16" x14ac:dyDescent="0.3">
      <c r="A4873">
        <v>4872</v>
      </c>
      <c r="B4873" s="3" t="s">
        <v>12865</v>
      </c>
      <c r="C4873" s="4">
        <v>43727.538888888892</v>
      </c>
      <c r="D4873" s="3" t="s">
        <v>6721</v>
      </c>
      <c r="E4873" s="3" t="s">
        <v>42</v>
      </c>
      <c r="F4873" s="3" t="s">
        <v>43</v>
      </c>
      <c r="G4873">
        <v>369</v>
      </c>
      <c r="H4873" s="3" t="s">
        <v>24</v>
      </c>
      <c r="I4873" s="3" t="s">
        <v>12866</v>
      </c>
      <c r="J4873" s="3" t="s">
        <v>12512</v>
      </c>
      <c r="K4873" s="3" t="s">
        <v>12716</v>
      </c>
      <c r="L4873" s="3" t="s">
        <v>12867</v>
      </c>
      <c r="M4873" s="3" t="s">
        <v>32</v>
      </c>
      <c r="N4873" s="3">
        <f>IF(Broker_Trades2[[#This Row],[Status]]="Complete",((Broker_Trades2[Sell Price]-Broker_Trades2[Buy Price])/Broker_Trades2[[#This Row],[Buy Price]]),"")</f>
        <v>-9.999999999999995E-2</v>
      </c>
      <c r="O48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176</v>
      </c>
      <c r="P4873" s="3">
        <f>IFERROR(Broker_Trades2[[#This Row],[Return]]/Broker_Trades2[[#This Row],[Time]],Broker_Trades2[[#This Row],[Return]])</f>
        <v>-5.6818181818181794E-4</v>
      </c>
    </row>
    <row r="4874" spans="1:16" x14ac:dyDescent="0.3">
      <c r="A4874">
        <v>4873</v>
      </c>
      <c r="B4874" s="3" t="s">
        <v>12868</v>
      </c>
      <c r="C4874" s="4">
        <v>43727.537499999999</v>
      </c>
      <c r="D4874" s="3" t="s">
        <v>34</v>
      </c>
      <c r="E4874" s="3" t="s">
        <v>346</v>
      </c>
      <c r="F4874" s="3" t="s">
        <v>347</v>
      </c>
      <c r="G4874">
        <v>860</v>
      </c>
      <c r="H4874" s="3" t="s">
        <v>24</v>
      </c>
      <c r="I4874" s="3" t="s">
        <v>12866</v>
      </c>
      <c r="J4874" s="3" t="s">
        <v>12869</v>
      </c>
      <c r="K4874" s="3" t="s">
        <v>12605</v>
      </c>
      <c r="L4874" s="3" t="s">
        <v>12870</v>
      </c>
      <c r="M4874" s="3" t="s">
        <v>32</v>
      </c>
      <c r="N4874" s="3">
        <f>IF(Broker_Trades2[[#This Row],[Status]]="Complete",((Broker_Trades2[Sell Price]-Broker_Trades2[Buy Price])/Broker_Trades2[[#This Row],[Buy Price]]),"")</f>
        <v>-0.10000000000000007</v>
      </c>
      <c r="O48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175</v>
      </c>
      <c r="P4874" s="3">
        <f>IFERROR(Broker_Trades2[[#This Row],[Return]]/Broker_Trades2[[#This Row],[Time]],Broker_Trades2[[#This Row],[Return]])</f>
        <v>-5.7142857142857191E-4</v>
      </c>
    </row>
    <row r="4875" spans="1:16" hidden="1" x14ac:dyDescent="0.3">
      <c r="A4875">
        <v>4874</v>
      </c>
      <c r="B4875" s="3" t="s">
        <v>12871</v>
      </c>
      <c r="C4875" s="4">
        <v>43727.536111111112</v>
      </c>
      <c r="D4875" s="3" t="s">
        <v>21</v>
      </c>
      <c r="E4875" s="3" t="s">
        <v>148</v>
      </c>
      <c r="F4875" s="3" t="s">
        <v>149</v>
      </c>
      <c r="G4875">
        <v>609</v>
      </c>
      <c r="H4875" s="3" t="s">
        <v>59</v>
      </c>
      <c r="I4875" s="3" t="s">
        <v>2695</v>
      </c>
      <c r="J4875" s="3" t="s">
        <v>2695</v>
      </c>
      <c r="K4875" s="3" t="s">
        <v>2695</v>
      </c>
      <c r="L4875" s="3" t="s">
        <v>2695</v>
      </c>
      <c r="M4875" s="3" t="s">
        <v>190</v>
      </c>
      <c r="N4875" s="3" t="str">
        <f>IF(Broker_Trades2[[#This Row],[Status]]="Complete",((Broker_Trades2[Sell Price]-Broker_Trades2[Buy Price])/Broker_Trades2[[#This Row],[Buy Price]]),"")</f>
        <v/>
      </c>
      <c r="O48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75" s="3" t="str">
        <f>IFERROR(Broker_Trades2[[#This Row],[Return]]/Broker_Trades2[[#This Row],[Time]],Broker_Trades2[[#This Row],[Return]])</f>
        <v/>
      </c>
    </row>
    <row r="4876" spans="1:16" x14ac:dyDescent="0.3">
      <c r="A4876">
        <v>4875</v>
      </c>
      <c r="B4876" s="3" t="s">
        <v>12872</v>
      </c>
      <c r="C4876" s="4">
        <v>43726.663888888892</v>
      </c>
      <c r="D4876" s="3" t="s">
        <v>21</v>
      </c>
      <c r="E4876" s="3" t="s">
        <v>1965</v>
      </c>
      <c r="F4876" s="3" t="s">
        <v>1966</v>
      </c>
      <c r="G4876">
        <v>1210</v>
      </c>
      <c r="H4876" s="3" t="s">
        <v>24</v>
      </c>
      <c r="I4876" s="3" t="s">
        <v>12866</v>
      </c>
      <c r="J4876" s="3" t="s">
        <v>12288</v>
      </c>
      <c r="K4876" s="3" t="s">
        <v>12729</v>
      </c>
      <c r="L4876" s="3" t="s">
        <v>12873</v>
      </c>
      <c r="M4876" s="3" t="s">
        <v>32</v>
      </c>
      <c r="N4876" s="3">
        <f>IF(Broker_Trades2[[#This Row],[Status]]="Complete",((Broker_Trades2[Sell Price]-Broker_Trades2[Buy Price])/Broker_Trades2[[#This Row],[Buy Price]]),"")</f>
        <v>-9.9999999999999964E-2</v>
      </c>
      <c r="O48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4876" s="3">
        <f>IFERROR(Broker_Trades2[[#This Row],[Return]]/Broker_Trades2[[#This Row],[Time]],Broker_Trades2[[#This Row],[Return]])</f>
        <v>-1.2987012987012983E-3</v>
      </c>
    </row>
    <row r="4877" spans="1:16" x14ac:dyDescent="0.3">
      <c r="A4877">
        <v>4876</v>
      </c>
      <c r="B4877" s="3" t="s">
        <v>12874</v>
      </c>
      <c r="C4877" s="4">
        <v>43726.6</v>
      </c>
      <c r="D4877" s="3" t="s">
        <v>21</v>
      </c>
      <c r="E4877" s="3" t="s">
        <v>573</v>
      </c>
      <c r="F4877" s="3" t="s">
        <v>574</v>
      </c>
      <c r="G4877">
        <v>120</v>
      </c>
      <c r="H4877" s="3" t="s">
        <v>17</v>
      </c>
      <c r="I4877" s="3" t="s">
        <v>12875</v>
      </c>
      <c r="J4877" s="3" t="s">
        <v>12876</v>
      </c>
      <c r="K4877" s="3" t="s">
        <v>12877</v>
      </c>
      <c r="L4877" s="3" t="s">
        <v>7194</v>
      </c>
      <c r="M4877" s="3" t="s">
        <v>32</v>
      </c>
      <c r="N4877" s="3">
        <f>IF(Broker_Trades2[[#This Row],[Status]]="Complete",((Broker_Trades2[Sell Price]-Broker_Trades2[Buy Price])/Broker_Trades2[[#This Row],[Buy Price]]),"")</f>
        <v>0.1004126547455296</v>
      </c>
      <c r="O48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4877" s="3">
        <f>IFERROR(Broker_Trades2[[#This Row],[Return]]/Broker_Trades2[[#This Row],[Time]],Broker_Trades2[[#This Row],[Return]])</f>
        <v>3.3470884915176532E-3</v>
      </c>
    </row>
    <row r="4878" spans="1:16" x14ac:dyDescent="0.3">
      <c r="A4878">
        <v>4877</v>
      </c>
      <c r="B4878" s="3" t="s">
        <v>12878</v>
      </c>
      <c r="C4878" s="4">
        <v>43726.6</v>
      </c>
      <c r="D4878" s="3" t="s">
        <v>34</v>
      </c>
      <c r="E4878" s="3" t="s">
        <v>1965</v>
      </c>
      <c r="F4878" s="3" t="s">
        <v>1966</v>
      </c>
      <c r="G4878">
        <v>1250</v>
      </c>
      <c r="H4878" s="3" t="s">
        <v>24</v>
      </c>
      <c r="I4878" s="3" t="s">
        <v>12875</v>
      </c>
      <c r="J4878" s="3" t="s">
        <v>12879</v>
      </c>
      <c r="K4878" s="3" t="s">
        <v>12729</v>
      </c>
      <c r="L4878" s="3" t="s">
        <v>15461</v>
      </c>
      <c r="M4878" s="3" t="s">
        <v>32</v>
      </c>
      <c r="N4878" s="3">
        <f>IF(Broker_Trades2[[#This Row],[Status]]="Complete",((Broker_Trades2[Sell Price]-Broker_Trades2[Buy Price])/Broker_Trades2[[#This Row],[Buy Price]]),"")</f>
        <v>-0.10000000000000013</v>
      </c>
      <c r="O48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4878" s="3">
        <f>IFERROR(Broker_Trades2[[#This Row],[Return]]/Broker_Trades2[[#This Row],[Time]],Broker_Trades2[[#This Row],[Return]])</f>
        <v>-1.2820512820512838E-3</v>
      </c>
    </row>
    <row r="4879" spans="1:16" x14ac:dyDescent="0.3">
      <c r="A4879">
        <v>4878</v>
      </c>
      <c r="B4879" s="3" t="s">
        <v>12880</v>
      </c>
      <c r="C4879" s="4">
        <v>43726.599305555559</v>
      </c>
      <c r="D4879" s="3" t="s">
        <v>34</v>
      </c>
      <c r="E4879" s="3" t="s">
        <v>99</v>
      </c>
      <c r="F4879" s="3" t="s">
        <v>100</v>
      </c>
      <c r="G4879">
        <v>325</v>
      </c>
      <c r="H4879" s="3" t="s">
        <v>24</v>
      </c>
      <c r="I4879" s="3" t="s">
        <v>12875</v>
      </c>
      <c r="J4879" s="3" t="s">
        <v>12881</v>
      </c>
      <c r="K4879" s="3" t="s">
        <v>10911</v>
      </c>
      <c r="L4879" s="3" t="s">
        <v>4498</v>
      </c>
      <c r="M4879" s="3" t="s">
        <v>32</v>
      </c>
      <c r="N4879" s="3">
        <f>IF(Broker_Trades2[[#This Row],[Status]]="Complete",((Broker_Trades2[Sell Price]-Broker_Trades2[Buy Price])/Broker_Trades2[[#This Row],[Buy Price]]),"")</f>
        <v>0.29019452163556964</v>
      </c>
      <c r="O48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117</v>
      </c>
      <c r="P4879" s="3">
        <f>IFERROR(Broker_Trades2[[#This Row],[Return]]/Broker_Trades2[[#This Row],[Time]],Broker_Trades2[[#This Row],[Return]])</f>
        <v>2.4802950567142704E-3</v>
      </c>
    </row>
    <row r="4880" spans="1:16" x14ac:dyDescent="0.3">
      <c r="A4880">
        <v>4879</v>
      </c>
      <c r="B4880" s="3" t="s">
        <v>12882</v>
      </c>
      <c r="C4880" s="4">
        <v>43725.509027777778</v>
      </c>
      <c r="D4880" s="3" t="s">
        <v>34</v>
      </c>
      <c r="E4880" s="3" t="s">
        <v>573</v>
      </c>
      <c r="F4880" s="3" t="s">
        <v>574</v>
      </c>
      <c r="G4880">
        <v>140</v>
      </c>
      <c r="H4880" s="3" t="s">
        <v>24</v>
      </c>
      <c r="I4880" s="3" t="s">
        <v>12883</v>
      </c>
      <c r="J4880" s="3" t="s">
        <v>12884</v>
      </c>
      <c r="K4880" s="3" t="s">
        <v>12698</v>
      </c>
      <c r="L4880" s="3" t="s">
        <v>12885</v>
      </c>
      <c r="M4880" s="3" t="s">
        <v>32</v>
      </c>
      <c r="N4880" s="3">
        <f>IF(Broker_Trades2[[#This Row],[Status]]="Complete",((Broker_Trades2[Sell Price]-Broker_Trades2[Buy Price])/Broker_Trades2[[#This Row],[Buy Price]]),"")</f>
        <v>-0.10000000000000003</v>
      </c>
      <c r="O48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4880" s="3">
        <f>IFERROR(Broker_Trades2[[#This Row],[Return]]/Broker_Trades2[[#This Row],[Time]],Broker_Trades2[[#This Row],[Return]])</f>
        <v>-1.1904761904761908E-3</v>
      </c>
    </row>
    <row r="4881" spans="1:16" x14ac:dyDescent="0.3">
      <c r="A4881">
        <v>4880</v>
      </c>
      <c r="B4881" s="3" t="s">
        <v>12886</v>
      </c>
      <c r="C4881" s="4">
        <v>43725.507638888892</v>
      </c>
      <c r="D4881" s="3" t="s">
        <v>34</v>
      </c>
      <c r="E4881" s="3" t="s">
        <v>328</v>
      </c>
      <c r="F4881" s="3" t="s">
        <v>329</v>
      </c>
      <c r="G4881">
        <v>1840</v>
      </c>
      <c r="H4881" s="3" t="s">
        <v>59</v>
      </c>
      <c r="I4881" s="3" t="s">
        <v>12883</v>
      </c>
      <c r="J4881" s="3" t="s">
        <v>12887</v>
      </c>
      <c r="K4881" s="3" t="s">
        <v>12888</v>
      </c>
      <c r="L4881" s="3" t="s">
        <v>12889</v>
      </c>
      <c r="M4881" s="3" t="s">
        <v>32</v>
      </c>
      <c r="N4881" s="3">
        <f>IF(Broker_Trades2[[#This Row],[Status]]="Complete",((Broker_Trades2[Sell Price]-Broker_Trades2[Buy Price])/Broker_Trades2[[#This Row],[Buy Price]]),"")</f>
        <v>-9.9999999999999978E-2</v>
      </c>
      <c r="O48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881" s="3">
        <f>IFERROR(Broker_Trades2[[#This Row],[Return]]/Broker_Trades2[[#This Row],[Time]],Broker_Trades2[[#This Row],[Return]])</f>
        <v>-4.9999999999999992E-3</v>
      </c>
    </row>
    <row r="4882" spans="1:16" hidden="1" x14ac:dyDescent="0.3">
      <c r="A4882">
        <v>4881</v>
      </c>
      <c r="B4882" s="3" t="s">
        <v>12890</v>
      </c>
      <c r="C4882" s="4">
        <v>43719.612500000003</v>
      </c>
      <c r="D4882" s="3" t="s">
        <v>21</v>
      </c>
      <c r="E4882" s="3" t="s">
        <v>1258</v>
      </c>
      <c r="F4882" s="3" t="s">
        <v>843</v>
      </c>
      <c r="G4882">
        <v>437</v>
      </c>
      <c r="H4882" s="3" t="s">
        <v>59</v>
      </c>
      <c r="I4882" s="3" t="s">
        <v>2695</v>
      </c>
      <c r="J4882" s="3" t="s">
        <v>2695</v>
      </c>
      <c r="K4882" s="3" t="s">
        <v>2695</v>
      </c>
      <c r="L4882" s="3" t="s">
        <v>2695</v>
      </c>
      <c r="M4882" s="3" t="s">
        <v>190</v>
      </c>
      <c r="N4882" s="3" t="str">
        <f>IF(Broker_Trades2[[#This Row],[Status]]="Complete",((Broker_Trades2[Sell Price]-Broker_Trades2[Buy Price])/Broker_Trades2[[#This Row],[Buy Price]]),"")</f>
        <v/>
      </c>
      <c r="O488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82" s="3" t="str">
        <f>IFERROR(Broker_Trades2[[#This Row],[Return]]/Broker_Trades2[[#This Row],[Time]],Broker_Trades2[[#This Row],[Return]])</f>
        <v/>
      </c>
    </row>
    <row r="4883" spans="1:16" x14ac:dyDescent="0.3">
      <c r="A4883">
        <v>4882</v>
      </c>
      <c r="B4883" s="3" t="s">
        <v>12891</v>
      </c>
      <c r="C4883" s="4">
        <v>43719.612500000003</v>
      </c>
      <c r="D4883" s="3" t="s">
        <v>6721</v>
      </c>
      <c r="E4883" s="3" t="s">
        <v>7333</v>
      </c>
      <c r="F4883" s="3" t="s">
        <v>815</v>
      </c>
      <c r="G4883">
        <v>333</v>
      </c>
      <c r="H4883" s="3" t="s">
        <v>24</v>
      </c>
      <c r="I4883" s="3" t="s">
        <v>12892</v>
      </c>
      <c r="J4883" s="3" t="s">
        <v>12893</v>
      </c>
      <c r="K4883" s="3" t="s">
        <v>12894</v>
      </c>
      <c r="L4883" s="3" t="s">
        <v>12267</v>
      </c>
      <c r="M4883" s="3" t="s">
        <v>32</v>
      </c>
      <c r="N4883" s="3">
        <f>IF(Broker_Trades2[[#This Row],[Status]]="Complete",((Broker_Trades2[Sell Price]-Broker_Trades2[Buy Price])/Broker_Trades2[[#This Row],[Buy Price]]),"")</f>
        <v>5.731068423559299E-2</v>
      </c>
      <c r="O48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883" s="3">
        <f>IFERROR(Broker_Trades2[[#This Row],[Return]]/Broker_Trades2[[#This Row],[Time]],Broker_Trades2[[#This Row],[Return]])</f>
        <v>5.731068423559299E-2</v>
      </c>
    </row>
    <row r="4884" spans="1:16" x14ac:dyDescent="0.3">
      <c r="A4884">
        <v>4883</v>
      </c>
      <c r="B4884" s="3" t="s">
        <v>12895</v>
      </c>
      <c r="C4884" s="4">
        <v>43719.611111111109</v>
      </c>
      <c r="D4884" s="3" t="s">
        <v>159</v>
      </c>
      <c r="E4884" s="3" t="s">
        <v>30</v>
      </c>
      <c r="F4884" s="3" t="s">
        <v>31</v>
      </c>
      <c r="G4884">
        <v>264</v>
      </c>
      <c r="H4884" s="3" t="s">
        <v>24</v>
      </c>
      <c r="I4884" s="3" t="s">
        <v>12892</v>
      </c>
      <c r="J4884" s="3" t="s">
        <v>12483</v>
      </c>
      <c r="K4884" s="3" t="s">
        <v>12669</v>
      </c>
      <c r="L4884" s="3" t="s">
        <v>12896</v>
      </c>
      <c r="M4884" s="3" t="s">
        <v>32</v>
      </c>
      <c r="N4884" s="3">
        <f>IF(Broker_Trades2[[#This Row],[Status]]="Complete",((Broker_Trades2[Sell Price]-Broker_Trades2[Buy Price])/Broker_Trades2[[#This Row],[Buy Price]]),"")</f>
        <v>-0.10000000000000009</v>
      </c>
      <c r="O48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143</v>
      </c>
      <c r="P4884" s="3">
        <f>IFERROR(Broker_Trades2[[#This Row],[Return]]/Broker_Trades2[[#This Row],[Time]],Broker_Trades2[[#This Row],[Return]])</f>
        <v>-6.9930069930069995E-4</v>
      </c>
    </row>
    <row r="4885" spans="1:16" x14ac:dyDescent="0.3">
      <c r="A4885">
        <v>4884</v>
      </c>
      <c r="B4885" s="3" t="s">
        <v>12897</v>
      </c>
      <c r="C4885" s="4">
        <v>43704.534722222219</v>
      </c>
      <c r="D4885" s="3" t="s">
        <v>159</v>
      </c>
      <c r="E4885" s="3" t="s">
        <v>509</v>
      </c>
      <c r="F4885" s="3" t="s">
        <v>510</v>
      </c>
      <c r="G4885">
        <v>520</v>
      </c>
      <c r="H4885" s="3" t="s">
        <v>24</v>
      </c>
      <c r="I4885" s="3" t="s">
        <v>12898</v>
      </c>
      <c r="J4885" s="3" t="s">
        <v>12899</v>
      </c>
      <c r="K4885" s="3" t="s">
        <v>10799</v>
      </c>
      <c r="L4885" s="3" t="s">
        <v>903</v>
      </c>
      <c r="M4885" s="3" t="s">
        <v>32</v>
      </c>
      <c r="N4885" s="3">
        <f>IF(Broker_Trades2[[#This Row],[Status]]="Complete",((Broker_Trades2[Sell Price]-Broker_Trades2[Buy Price])/Broker_Trades2[[#This Row],[Buy Price]]),"")</f>
        <v>0.25968992248062012</v>
      </c>
      <c r="O48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93</v>
      </c>
      <c r="P4885" s="3">
        <f>IFERROR(Broker_Trades2[[#This Row],[Return]]/Broker_Trades2[[#This Row],[Time]],Broker_Trades2[[#This Row],[Return]])</f>
        <v>2.7923647578561302E-3</v>
      </c>
    </row>
    <row r="4886" spans="1:16" x14ac:dyDescent="0.3">
      <c r="A4886">
        <v>4885</v>
      </c>
      <c r="B4886" s="3" t="s">
        <v>12900</v>
      </c>
      <c r="C4886" s="4">
        <v>43704.527083333334</v>
      </c>
      <c r="D4886" s="3" t="s">
        <v>38</v>
      </c>
      <c r="E4886" s="3" t="s">
        <v>61</v>
      </c>
      <c r="F4886" s="3" t="s">
        <v>62</v>
      </c>
      <c r="G4886">
        <v>160</v>
      </c>
      <c r="H4886" s="3" t="s">
        <v>59</v>
      </c>
      <c r="I4886" s="3" t="s">
        <v>12898</v>
      </c>
      <c r="J4886" s="3" t="s">
        <v>12901</v>
      </c>
      <c r="K4886" s="3" t="s">
        <v>12902</v>
      </c>
      <c r="L4886" s="3" t="s">
        <v>11416</v>
      </c>
      <c r="M4886" s="3" t="s">
        <v>32</v>
      </c>
      <c r="N4886" s="3">
        <f>IF(Broker_Trades2[[#This Row],[Status]]="Complete",((Broker_Trades2[Sell Price]-Broker_Trades2[Buy Price])/Broker_Trades2[[#This Row],[Buy Price]]),"")</f>
        <v>0.11614928496686436</v>
      </c>
      <c r="O48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4886" s="3">
        <f>IFERROR(Broker_Trades2[[#This Row],[Return]]/Broker_Trades2[[#This Row],[Time]],Broker_Trades2[[#This Row],[Return]])</f>
        <v>4.8395535402860146E-3</v>
      </c>
    </row>
    <row r="4887" spans="1:16" x14ac:dyDescent="0.3">
      <c r="A4887">
        <v>4886</v>
      </c>
      <c r="B4887" s="3" t="s">
        <v>12903</v>
      </c>
      <c r="C4887" s="4">
        <v>43704.517361111109</v>
      </c>
      <c r="D4887" s="3" t="s">
        <v>34</v>
      </c>
      <c r="E4887" s="3" t="s">
        <v>1263</v>
      </c>
      <c r="F4887" s="3" t="s">
        <v>1264</v>
      </c>
      <c r="G4887">
        <v>2500</v>
      </c>
      <c r="H4887" s="3" t="s">
        <v>24</v>
      </c>
      <c r="I4887" s="3" t="s">
        <v>12898</v>
      </c>
      <c r="J4887" s="3" t="s">
        <v>12904</v>
      </c>
      <c r="K4887" s="3" t="s">
        <v>12605</v>
      </c>
      <c r="L4887" s="3" t="s">
        <v>12905</v>
      </c>
      <c r="M4887" s="3" t="s">
        <v>32</v>
      </c>
      <c r="N4887" s="3">
        <f>IF(Broker_Trades2[[#This Row],[Status]]="Complete",((Broker_Trades2[Sell Price]-Broker_Trades2[Buy Price])/Broker_Trades2[[#This Row],[Buy Price]]),"")</f>
        <v>-9.9999999999999978E-2</v>
      </c>
      <c r="O48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198</v>
      </c>
      <c r="P4887" s="3">
        <f>IFERROR(Broker_Trades2[[#This Row],[Return]]/Broker_Trades2[[#This Row],[Time]],Broker_Trades2[[#This Row],[Return]])</f>
        <v>-5.0505050505050494E-4</v>
      </c>
    </row>
    <row r="4888" spans="1:16" x14ac:dyDescent="0.3">
      <c r="A4888">
        <v>4887</v>
      </c>
      <c r="B4888" s="3" t="s">
        <v>12906</v>
      </c>
      <c r="C4888" s="4">
        <v>43699.654861111114</v>
      </c>
      <c r="D4888" s="3" t="s">
        <v>6721</v>
      </c>
      <c r="E4888" s="3" t="s">
        <v>122</v>
      </c>
      <c r="F4888" s="3" t="s">
        <v>123</v>
      </c>
      <c r="G4888">
        <v>985</v>
      </c>
      <c r="H4888" s="3" t="s">
        <v>17</v>
      </c>
      <c r="I4888" s="3" t="s">
        <v>12907</v>
      </c>
      <c r="J4888" s="3" t="s">
        <v>12908</v>
      </c>
      <c r="K4888" s="3" t="s">
        <v>12909</v>
      </c>
      <c r="L4888" s="3" t="s">
        <v>11929</v>
      </c>
      <c r="M4888" s="3" t="s">
        <v>32</v>
      </c>
      <c r="N4888" s="3">
        <f>IF(Broker_Trades2[[#This Row],[Status]]="Complete",((Broker_Trades2[Sell Price]-Broker_Trades2[Buy Price])/Broker_Trades2[[#This Row],[Buy Price]]),"")</f>
        <v>0.19234959448008712</v>
      </c>
      <c r="O48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4888" s="3">
        <f>IFERROR(Broker_Trades2[[#This Row],[Return]]/Broker_Trades2[[#This Row],[Time]],Broker_Trades2[[#This Row],[Return]])</f>
        <v>2.9592245304628788E-3</v>
      </c>
    </row>
    <row r="4889" spans="1:16" x14ac:dyDescent="0.3">
      <c r="A4889">
        <v>4888</v>
      </c>
      <c r="B4889" s="3" t="s">
        <v>12910</v>
      </c>
      <c r="C4889" s="4">
        <v>43699.654166666667</v>
      </c>
      <c r="D4889" s="3" t="s">
        <v>38</v>
      </c>
      <c r="E4889" s="3" t="s">
        <v>4377</v>
      </c>
      <c r="F4889" s="3" t="s">
        <v>4378</v>
      </c>
      <c r="G4889">
        <v>325</v>
      </c>
      <c r="H4889" s="3" t="s">
        <v>59</v>
      </c>
      <c r="I4889" s="3" t="s">
        <v>12907</v>
      </c>
      <c r="J4889" s="3" t="s">
        <v>1358</v>
      </c>
      <c r="K4889" s="3" t="s">
        <v>12911</v>
      </c>
      <c r="L4889" s="3" t="s">
        <v>12912</v>
      </c>
      <c r="M4889" s="3" t="s">
        <v>32</v>
      </c>
      <c r="N4889" s="3">
        <f>IF(Broker_Trades2[[#This Row],[Status]]="Complete",((Broker_Trades2[Sell Price]-Broker_Trades2[Buy Price])/Broker_Trades2[[#This Row],[Buy Price]]),"")</f>
        <v>-0.10000000000000007</v>
      </c>
      <c r="O48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4889" s="3">
        <f>IFERROR(Broker_Trades2[[#This Row],[Return]]/Broker_Trades2[[#This Row],[Time]],Broker_Trades2[[#This Row],[Return]])</f>
        <v>-8.3333333333333402E-3</v>
      </c>
    </row>
    <row r="4890" spans="1:16" x14ac:dyDescent="0.3">
      <c r="A4890">
        <v>4889</v>
      </c>
      <c r="B4890" s="3" t="s">
        <v>12913</v>
      </c>
      <c r="C4890" s="4">
        <v>43699.65347222222</v>
      </c>
      <c r="D4890" s="3" t="s">
        <v>38</v>
      </c>
      <c r="E4890" s="3" t="s">
        <v>472</v>
      </c>
      <c r="F4890" s="3" t="s">
        <v>473</v>
      </c>
      <c r="G4890">
        <v>990</v>
      </c>
      <c r="H4890" s="3" t="s">
        <v>59</v>
      </c>
      <c r="I4890" s="3" t="s">
        <v>12907</v>
      </c>
      <c r="J4890" s="3" t="s">
        <v>12021</v>
      </c>
      <c r="K4890" s="3" t="s">
        <v>12914</v>
      </c>
      <c r="L4890" s="3" t="s">
        <v>10101</v>
      </c>
      <c r="M4890" s="3" t="s">
        <v>32</v>
      </c>
      <c r="N4890" s="3">
        <f>IF(Broker_Trades2[[#This Row],[Status]]="Complete",((Broker_Trades2[Sell Price]-Broker_Trades2[Buy Price])/Broker_Trades2[[#This Row],[Buy Price]]),"")</f>
        <v>0.12244897959183673</v>
      </c>
      <c r="O48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129</v>
      </c>
      <c r="P4890" s="3">
        <f>IFERROR(Broker_Trades2[[#This Row],[Return]]/Broker_Trades2[[#This Row],[Time]],Broker_Trades2[[#This Row],[Return]])</f>
        <v>9.4921689606074981E-4</v>
      </c>
    </row>
    <row r="4891" spans="1:16" x14ac:dyDescent="0.3">
      <c r="A4891">
        <v>4890</v>
      </c>
      <c r="B4891" s="3" t="s">
        <v>12915</v>
      </c>
      <c r="C4891" s="4">
        <v>43699.652083333334</v>
      </c>
      <c r="D4891" s="3" t="s">
        <v>34</v>
      </c>
      <c r="E4891" s="3" t="s">
        <v>3558</v>
      </c>
      <c r="F4891" s="3" t="s">
        <v>2445</v>
      </c>
      <c r="G4891">
        <v>4150</v>
      </c>
      <c r="H4891" s="3" t="s">
        <v>24</v>
      </c>
      <c r="I4891" s="3" t="s">
        <v>12907</v>
      </c>
      <c r="J4891" s="3" t="s">
        <v>12916</v>
      </c>
      <c r="K4891" s="3" t="s">
        <v>12617</v>
      </c>
      <c r="L4891" s="3" t="s">
        <v>12917</v>
      </c>
      <c r="M4891" s="3" t="s">
        <v>32</v>
      </c>
      <c r="N4891" s="3">
        <f>IF(Broker_Trades2[[#This Row],[Status]]="Complete",((Broker_Trades2[Sell Price]-Broker_Trades2[Buy Price])/Broker_Trades2[[#This Row],[Buy Price]]),"")</f>
        <v>-9.999999999999995E-2</v>
      </c>
      <c r="O48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199</v>
      </c>
      <c r="P4891" s="3">
        <f>IFERROR(Broker_Trades2[[#This Row],[Return]]/Broker_Trades2[[#This Row],[Time]],Broker_Trades2[[#This Row],[Return]])</f>
        <v>-5.0251256281407008E-4</v>
      </c>
    </row>
    <row r="4892" spans="1:16" x14ac:dyDescent="0.3">
      <c r="A4892">
        <v>4891</v>
      </c>
      <c r="B4892" s="3" t="s">
        <v>12918</v>
      </c>
      <c r="C4892" s="4">
        <v>43699.649305555555</v>
      </c>
      <c r="D4892" s="3" t="s">
        <v>34</v>
      </c>
      <c r="E4892" s="3" t="s">
        <v>4033</v>
      </c>
      <c r="F4892" s="3" t="s">
        <v>4034</v>
      </c>
      <c r="G4892">
        <v>412</v>
      </c>
      <c r="H4892" s="3" t="s">
        <v>59</v>
      </c>
      <c r="I4892" s="3" t="s">
        <v>12907</v>
      </c>
      <c r="J4892" s="3" t="s">
        <v>4417</v>
      </c>
      <c r="K4892" s="3" t="s">
        <v>12919</v>
      </c>
      <c r="L4892" s="3" t="s">
        <v>3516</v>
      </c>
      <c r="M4892" s="3" t="s">
        <v>32</v>
      </c>
      <c r="N4892" s="3">
        <f>IF(Broker_Trades2[[#This Row],[Status]]="Complete",((Broker_Trades2[Sell Price]-Broker_Trades2[Buy Price])/Broker_Trades2[[#This Row],[Buy Price]]),"")</f>
        <v>0.11971735290120944</v>
      </c>
      <c r="O48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4892" s="3">
        <f>IFERROR(Broker_Trades2[[#This Row],[Return]]/Broker_Trades2[[#This Row],[Time]],Broker_Trades2[[#This Row],[Return]])</f>
        <v>3.8618500935874013E-3</v>
      </c>
    </row>
    <row r="4893" spans="1:16" x14ac:dyDescent="0.3">
      <c r="A4893">
        <v>4892</v>
      </c>
      <c r="B4893" s="3" t="s">
        <v>12920</v>
      </c>
      <c r="C4893" s="4">
        <v>43698.668749999997</v>
      </c>
      <c r="D4893" s="3" t="s">
        <v>38</v>
      </c>
      <c r="E4893" s="3" t="s">
        <v>108</v>
      </c>
      <c r="F4893" s="3" t="s">
        <v>108</v>
      </c>
      <c r="G4893">
        <v>115</v>
      </c>
      <c r="H4893" s="3" t="s">
        <v>59</v>
      </c>
      <c r="I4893" s="3" t="s">
        <v>12921</v>
      </c>
      <c r="J4893" s="3" t="s">
        <v>12922</v>
      </c>
      <c r="K4893" s="3" t="s">
        <v>12921</v>
      </c>
      <c r="L4893" s="3" t="s">
        <v>12923</v>
      </c>
      <c r="M4893" s="3" t="s">
        <v>32</v>
      </c>
      <c r="N4893" s="3">
        <f>IF(Broker_Trades2[[#This Row],[Status]]="Complete",((Broker_Trades2[Sell Price]-Broker_Trades2[Buy Price])/Broker_Trades2[[#This Row],[Buy Price]]),"")</f>
        <v>-0.10000000000000013</v>
      </c>
      <c r="O48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893" s="3">
        <f>IFERROR(Broker_Trades2[[#This Row],[Return]]/Broker_Trades2[[#This Row],[Time]],Broker_Trades2[[#This Row],[Return]])</f>
        <v>-0.10000000000000013</v>
      </c>
    </row>
    <row r="4894" spans="1:16" hidden="1" x14ac:dyDescent="0.3">
      <c r="A4894">
        <v>4893</v>
      </c>
      <c r="B4894" s="3" t="s">
        <v>12924</v>
      </c>
      <c r="C4894" s="4">
        <v>43698.65902777778</v>
      </c>
      <c r="D4894" s="3" t="s">
        <v>38</v>
      </c>
      <c r="E4894" s="3" t="s">
        <v>947</v>
      </c>
      <c r="F4894" s="3" t="s">
        <v>948</v>
      </c>
      <c r="G4894">
        <v>310</v>
      </c>
      <c r="H4894" s="3" t="s">
        <v>59</v>
      </c>
      <c r="I4894" s="3" t="s">
        <v>2695</v>
      </c>
      <c r="J4894" s="3" t="s">
        <v>2695</v>
      </c>
      <c r="K4894" s="3" t="s">
        <v>2695</v>
      </c>
      <c r="L4894" s="3" t="s">
        <v>2695</v>
      </c>
      <c r="M4894" s="3" t="s">
        <v>190</v>
      </c>
      <c r="N4894" s="3" t="str">
        <f>IF(Broker_Trades2[[#This Row],[Status]]="Complete",((Broker_Trades2[Sell Price]-Broker_Trades2[Buy Price])/Broker_Trades2[[#This Row],[Buy Price]]),"")</f>
        <v/>
      </c>
      <c r="O489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94" s="3" t="str">
        <f>IFERROR(Broker_Trades2[[#This Row],[Return]]/Broker_Trades2[[#This Row],[Time]],Broker_Trades2[[#This Row],[Return]])</f>
        <v/>
      </c>
    </row>
    <row r="4895" spans="1:16" x14ac:dyDescent="0.3">
      <c r="A4895">
        <v>4894</v>
      </c>
      <c r="B4895" s="3" t="s">
        <v>12925</v>
      </c>
      <c r="C4895" s="4">
        <v>43698.634027777778</v>
      </c>
      <c r="D4895" s="3" t="s">
        <v>38</v>
      </c>
      <c r="E4895" s="3" t="s">
        <v>489</v>
      </c>
      <c r="F4895" s="3" t="s">
        <v>489</v>
      </c>
      <c r="G4895">
        <v>845</v>
      </c>
      <c r="H4895" s="3" t="s">
        <v>59</v>
      </c>
      <c r="I4895" s="3" t="s">
        <v>12926</v>
      </c>
      <c r="J4895" s="3" t="s">
        <v>12927</v>
      </c>
      <c r="K4895" s="3" t="s">
        <v>12902</v>
      </c>
      <c r="L4895" s="3" t="s">
        <v>4332</v>
      </c>
      <c r="M4895" s="3" t="s">
        <v>32</v>
      </c>
      <c r="N4895" s="3">
        <f>IF(Broker_Trades2[[#This Row],[Status]]="Complete",((Broker_Trades2[Sell Price]-Broker_Trades2[Buy Price])/Broker_Trades2[[#This Row],[Buy Price]]),"")</f>
        <v>9.6548144303140376E-2</v>
      </c>
      <c r="O48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4895" s="3">
        <f>IFERROR(Broker_Trades2[[#This Row],[Return]]/Broker_Trades2[[#This Row],[Time]],Broker_Trades2[[#This Row],[Return]])</f>
        <v>3.2182714767713459E-3</v>
      </c>
    </row>
    <row r="4896" spans="1:16" x14ac:dyDescent="0.3">
      <c r="A4896">
        <v>4895</v>
      </c>
      <c r="B4896" s="3" t="s">
        <v>12928</v>
      </c>
      <c r="C4896" s="4">
        <v>43698.631944444445</v>
      </c>
      <c r="D4896" s="3" t="s">
        <v>38</v>
      </c>
      <c r="E4896" s="3" t="s">
        <v>8247</v>
      </c>
      <c r="F4896" s="3" t="s">
        <v>8248</v>
      </c>
      <c r="G4896">
        <v>490</v>
      </c>
      <c r="H4896" s="3" t="s">
        <v>59</v>
      </c>
      <c r="I4896" s="3" t="s">
        <v>12926</v>
      </c>
      <c r="J4896" s="3" t="s">
        <v>440</v>
      </c>
      <c r="K4896" s="3" t="s">
        <v>12929</v>
      </c>
      <c r="L4896" s="3" t="s">
        <v>12930</v>
      </c>
      <c r="M4896" s="3" t="s">
        <v>32</v>
      </c>
      <c r="N4896" s="3">
        <f>IF(Broker_Trades2[[#This Row],[Status]]="Complete",((Broker_Trades2[Sell Price]-Broker_Trades2[Buy Price])/Broker_Trades2[[#This Row],[Buy Price]]),"")</f>
        <v>-9.999999999999995E-2</v>
      </c>
      <c r="O48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4896" s="3">
        <f>IFERROR(Broker_Trades2[[#This Row],[Return]]/Broker_Trades2[[#This Row],[Time]],Broker_Trades2[[#This Row],[Return]])</f>
        <v>-2.4999999999999988E-3</v>
      </c>
    </row>
    <row r="4897" spans="1:16" hidden="1" x14ac:dyDescent="0.3">
      <c r="A4897">
        <v>4896</v>
      </c>
      <c r="B4897" s="3" t="s">
        <v>12931</v>
      </c>
      <c r="C4897" s="4">
        <v>43698.627083333333</v>
      </c>
      <c r="D4897" s="3" t="s">
        <v>38</v>
      </c>
      <c r="E4897" s="3" t="s">
        <v>5539</v>
      </c>
      <c r="F4897" s="3" t="s">
        <v>2937</v>
      </c>
      <c r="G4897">
        <v>6510</v>
      </c>
      <c r="H4897" s="3" t="s">
        <v>59</v>
      </c>
      <c r="I4897" s="3" t="s">
        <v>2695</v>
      </c>
      <c r="J4897" s="3" t="s">
        <v>2695</v>
      </c>
      <c r="K4897" s="3" t="s">
        <v>2695</v>
      </c>
      <c r="L4897" s="3" t="s">
        <v>2695</v>
      </c>
      <c r="M4897" s="3" t="s">
        <v>190</v>
      </c>
      <c r="N4897" s="3" t="str">
        <f>IF(Broker_Trades2[[#This Row],[Status]]="Complete",((Broker_Trades2[Sell Price]-Broker_Trades2[Buy Price])/Broker_Trades2[[#This Row],[Buy Price]]),"")</f>
        <v/>
      </c>
      <c r="O489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897" s="3" t="str">
        <f>IFERROR(Broker_Trades2[[#This Row],[Return]]/Broker_Trades2[[#This Row],[Time]],Broker_Trades2[[#This Row],[Return]])</f>
        <v/>
      </c>
    </row>
    <row r="4898" spans="1:16" x14ac:dyDescent="0.3">
      <c r="A4898">
        <v>4897</v>
      </c>
      <c r="B4898" s="3" t="s">
        <v>12932</v>
      </c>
      <c r="C4898" s="4">
        <v>43698.625</v>
      </c>
      <c r="D4898" s="3" t="s">
        <v>38</v>
      </c>
      <c r="E4898" s="3" t="s">
        <v>2604</v>
      </c>
      <c r="F4898" s="3" t="s">
        <v>1239</v>
      </c>
      <c r="G4898">
        <v>150</v>
      </c>
      <c r="H4898" s="3" t="s">
        <v>59</v>
      </c>
      <c r="I4898" s="3" t="s">
        <v>12926</v>
      </c>
      <c r="J4898" s="3" t="s">
        <v>12933</v>
      </c>
      <c r="K4898" s="3" t="s">
        <v>12934</v>
      </c>
      <c r="L4898" s="3" t="s">
        <v>8514</v>
      </c>
      <c r="M4898" s="3" t="s">
        <v>32</v>
      </c>
      <c r="N4898" s="3">
        <f>IF(Broker_Trades2[[#This Row],[Status]]="Complete",((Broker_Trades2[Sell Price]-Broker_Trades2[Buy Price])/Broker_Trades2[[#This Row],[Buy Price]]),"")</f>
        <v>0.12612612612612623</v>
      </c>
      <c r="O48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4898" s="3">
        <f>IFERROR(Broker_Trades2[[#This Row],[Return]]/Broker_Trades2[[#This Row],[Time]],Broker_Trades2[[#This Row],[Return]])</f>
        <v>5.4837446141794014E-3</v>
      </c>
    </row>
    <row r="4899" spans="1:16" x14ac:dyDescent="0.3">
      <c r="A4899">
        <v>4898</v>
      </c>
      <c r="B4899" s="3" t="s">
        <v>12935</v>
      </c>
      <c r="C4899" s="4">
        <v>43697.656944444447</v>
      </c>
      <c r="D4899" s="3" t="s">
        <v>6721</v>
      </c>
      <c r="E4899" s="3" t="s">
        <v>5411</v>
      </c>
      <c r="F4899" s="3" t="s">
        <v>5412</v>
      </c>
      <c r="G4899">
        <v>40</v>
      </c>
      <c r="H4899" s="3" t="s">
        <v>17</v>
      </c>
      <c r="I4899" s="3" t="s">
        <v>12926</v>
      </c>
      <c r="J4899" s="3" t="s">
        <v>12936</v>
      </c>
      <c r="K4899" s="3" t="s">
        <v>12892</v>
      </c>
      <c r="L4899" s="3" t="s">
        <v>11874</v>
      </c>
      <c r="M4899" s="3" t="s">
        <v>32</v>
      </c>
      <c r="N4899" s="3">
        <f>IF(Broker_Trades2[[#This Row],[Status]]="Complete",((Broker_Trades2[Sell Price]-Broker_Trades2[Buy Price])/Broker_Trades2[[#This Row],[Buy Price]]),"")</f>
        <v>0.2012012012012013</v>
      </c>
      <c r="O48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4899" s="3">
        <f>IFERROR(Broker_Trades2[[#This Row],[Return]]/Broker_Trades2[[#This Row],[Time]],Broker_Trades2[[#This Row],[Return]])</f>
        <v>9.5810095810095856E-3</v>
      </c>
    </row>
    <row r="4900" spans="1:16" x14ac:dyDescent="0.3">
      <c r="A4900">
        <v>4899</v>
      </c>
      <c r="B4900" s="3" t="s">
        <v>12937</v>
      </c>
      <c r="C4900" s="4">
        <v>43697.652777777781</v>
      </c>
      <c r="D4900" s="3" t="s">
        <v>354</v>
      </c>
      <c r="E4900" s="3" t="s">
        <v>12938</v>
      </c>
      <c r="F4900" s="3" t="s">
        <v>2545</v>
      </c>
      <c r="G4900">
        <v>500</v>
      </c>
      <c r="H4900" s="3" t="s">
        <v>24</v>
      </c>
      <c r="I4900" s="3" t="s">
        <v>12926</v>
      </c>
      <c r="J4900" s="3" t="s">
        <v>5793</v>
      </c>
      <c r="K4900" s="3" t="s">
        <v>12939</v>
      </c>
      <c r="L4900" s="3" t="s">
        <v>12940</v>
      </c>
      <c r="M4900" s="3" t="s">
        <v>32</v>
      </c>
      <c r="N4900" s="3">
        <f>IF(Broker_Trades2[[#This Row],[Status]]="Complete",((Broker_Trades2[Sell Price]-Broker_Trades2[Buy Price])/Broker_Trades2[[#This Row],[Buy Price]]),"")</f>
        <v>-9.9999999999999922E-2</v>
      </c>
      <c r="O49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4900" s="3">
        <f>IFERROR(Broker_Trades2[[#This Row],[Return]]/Broker_Trades2[[#This Row],[Time]],Broker_Trades2[[#This Row],[Return]])</f>
        <v>-2.7027027027027007E-3</v>
      </c>
    </row>
    <row r="4901" spans="1:16" x14ac:dyDescent="0.3">
      <c r="A4901">
        <v>4900</v>
      </c>
      <c r="B4901" s="3" t="s">
        <v>12941</v>
      </c>
      <c r="C4901" s="4">
        <v>43697.647916666669</v>
      </c>
      <c r="D4901" s="3" t="s">
        <v>354</v>
      </c>
      <c r="E4901" s="3" t="s">
        <v>12942</v>
      </c>
      <c r="F4901" s="3" t="s">
        <v>12943</v>
      </c>
      <c r="G4901">
        <v>355</v>
      </c>
      <c r="H4901" s="3" t="s">
        <v>24</v>
      </c>
      <c r="I4901" s="3" t="s">
        <v>12926</v>
      </c>
      <c r="J4901" s="3" t="s">
        <v>12944</v>
      </c>
      <c r="K4901" s="3" t="s">
        <v>12921</v>
      </c>
      <c r="L4901" s="3" t="s">
        <v>12945</v>
      </c>
      <c r="M4901" s="3" t="s">
        <v>32</v>
      </c>
      <c r="N4901" s="3">
        <f>IF(Broker_Trades2[[#This Row],[Status]]="Complete",((Broker_Trades2[Sell Price]-Broker_Trades2[Buy Price])/Broker_Trades2[[#This Row],[Buy Price]]),"")</f>
        <v>-0.1</v>
      </c>
      <c r="O49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4901" s="3">
        <f>IFERROR(Broker_Trades2[[#This Row],[Return]]/Broker_Trades2[[#This Row],[Time]],Broker_Trades2[[#This Row],[Return]])</f>
        <v>-0.1</v>
      </c>
    </row>
    <row r="4902" spans="1:16" x14ac:dyDescent="0.3">
      <c r="A4902">
        <v>4901</v>
      </c>
      <c r="B4902" s="3" t="s">
        <v>12946</v>
      </c>
      <c r="C4902" s="4">
        <v>43697.646527777775</v>
      </c>
      <c r="D4902" s="3" t="s">
        <v>34</v>
      </c>
      <c r="E4902" s="3" t="s">
        <v>489</v>
      </c>
      <c r="F4902" s="3" t="s">
        <v>489</v>
      </c>
      <c r="G4902">
        <v>905</v>
      </c>
      <c r="H4902" s="3" t="s">
        <v>24</v>
      </c>
      <c r="I4902" s="3" t="s">
        <v>12926</v>
      </c>
      <c r="J4902" s="3" t="s">
        <v>12927</v>
      </c>
      <c r="K4902" s="3" t="s">
        <v>12669</v>
      </c>
      <c r="L4902" s="3" t="s">
        <v>12947</v>
      </c>
      <c r="M4902" s="3" t="s">
        <v>32</v>
      </c>
      <c r="N4902" s="3">
        <f>IF(Broker_Trades2[[#This Row],[Status]]="Complete",((Broker_Trades2[Sell Price]-Broker_Trades2[Buy Price])/Broker_Trades2[[#This Row],[Buy Price]]),"")</f>
        <v>-0.10000000000000007</v>
      </c>
      <c r="O49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164</v>
      </c>
      <c r="P4902" s="3">
        <f>IFERROR(Broker_Trades2[[#This Row],[Return]]/Broker_Trades2[[#This Row],[Time]],Broker_Trades2[[#This Row],[Return]])</f>
        <v>-6.0975609756097604E-4</v>
      </c>
    </row>
    <row r="4903" spans="1:16" hidden="1" x14ac:dyDescent="0.3">
      <c r="A4903">
        <v>4902</v>
      </c>
      <c r="B4903" s="3" t="s">
        <v>12948</v>
      </c>
      <c r="C4903" s="4">
        <v>43697.645833333336</v>
      </c>
      <c r="D4903" s="3" t="s">
        <v>34</v>
      </c>
      <c r="E4903" s="3" t="s">
        <v>2919</v>
      </c>
      <c r="F4903" s="3" t="s">
        <v>2920</v>
      </c>
      <c r="G4903">
        <v>130</v>
      </c>
      <c r="H4903" s="3" t="s">
        <v>24</v>
      </c>
      <c r="I4903" s="3" t="s">
        <v>302</v>
      </c>
      <c r="J4903" s="3" t="s">
        <v>3597</v>
      </c>
      <c r="K4903" s="3" t="s">
        <v>2695</v>
      </c>
      <c r="L4903" s="3" t="s">
        <v>2695</v>
      </c>
      <c r="M4903" s="3" t="s">
        <v>19</v>
      </c>
      <c r="N4903" s="3" t="str">
        <f>IF(Broker_Trades2[[#This Row],[Status]]="Complete",((Broker_Trades2[Sell Price]-Broker_Trades2[Buy Price])/Broker_Trades2[[#This Row],[Buy Price]]),"")</f>
        <v/>
      </c>
      <c r="O49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03" s="3" t="str">
        <f>IFERROR(Broker_Trades2[[#This Row],[Return]]/Broker_Trades2[[#This Row],[Time]],Broker_Trades2[[#This Row],[Return]])</f>
        <v/>
      </c>
    </row>
    <row r="4904" spans="1:16" x14ac:dyDescent="0.3">
      <c r="A4904">
        <v>4903</v>
      </c>
      <c r="B4904" s="3" t="s">
        <v>12949</v>
      </c>
      <c r="C4904" s="4">
        <v>43697.645138888889</v>
      </c>
      <c r="D4904" s="3" t="s">
        <v>38</v>
      </c>
      <c r="E4904" s="3" t="s">
        <v>4570</v>
      </c>
      <c r="F4904" s="3" t="s">
        <v>4571</v>
      </c>
      <c r="G4904">
        <v>330</v>
      </c>
      <c r="H4904" s="3" t="s">
        <v>24</v>
      </c>
      <c r="I4904" s="3" t="s">
        <v>12950</v>
      </c>
      <c r="J4904" s="3" t="s">
        <v>8515</v>
      </c>
      <c r="K4904" s="3" t="s">
        <v>12951</v>
      </c>
      <c r="L4904" s="3" t="s">
        <v>12952</v>
      </c>
      <c r="M4904" s="3" t="s">
        <v>32</v>
      </c>
      <c r="N4904" s="3">
        <f>IF(Broker_Trades2[[#This Row],[Status]]="Complete",((Broker_Trades2[Sell Price]-Broker_Trades2[Buy Price])/Broker_Trades2[[#This Row],[Buy Price]]),"")</f>
        <v>-0.1</v>
      </c>
      <c r="O49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904" s="3">
        <f>IFERROR(Broker_Trades2[[#This Row],[Return]]/Broker_Trades2[[#This Row],[Time]],Broker_Trades2[[#This Row],[Return]])</f>
        <v>-1.2500000000000001E-2</v>
      </c>
    </row>
    <row r="4905" spans="1:16" x14ac:dyDescent="0.3">
      <c r="A4905">
        <v>4904</v>
      </c>
      <c r="B4905" s="3" t="s">
        <v>12953</v>
      </c>
      <c r="C4905" s="4">
        <v>43697.644444444442</v>
      </c>
      <c r="D4905" s="3" t="s">
        <v>38</v>
      </c>
      <c r="E4905" s="3" t="s">
        <v>432</v>
      </c>
      <c r="F4905" s="3" t="s">
        <v>433</v>
      </c>
      <c r="G4905">
        <v>255</v>
      </c>
      <c r="H4905" s="3" t="s">
        <v>24</v>
      </c>
      <c r="I4905" s="3" t="s">
        <v>12950</v>
      </c>
      <c r="J4905" s="3" t="s">
        <v>12954</v>
      </c>
      <c r="K4905" s="3" t="s">
        <v>12907</v>
      </c>
      <c r="L4905" s="3" t="s">
        <v>12955</v>
      </c>
      <c r="M4905" s="3" t="s">
        <v>32</v>
      </c>
      <c r="N4905" s="3">
        <f>IF(Broker_Trades2[[#This Row],[Status]]="Complete",((Broker_Trades2[Sell Price]-Broker_Trades2[Buy Price])/Broker_Trades2[[#This Row],[Buy Price]]),"")</f>
        <v>-0.1</v>
      </c>
      <c r="O49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905" s="3">
        <f>IFERROR(Broker_Trades2[[#This Row],[Return]]/Broker_Trades2[[#This Row],[Time]],Broker_Trades2[[#This Row],[Return]])</f>
        <v>-3.3333333333333333E-2</v>
      </c>
    </row>
    <row r="4906" spans="1:16" x14ac:dyDescent="0.3">
      <c r="A4906">
        <v>4905</v>
      </c>
      <c r="B4906" s="3" t="s">
        <v>12956</v>
      </c>
      <c r="C4906" s="4">
        <v>43697.640972222223</v>
      </c>
      <c r="D4906" s="3" t="s">
        <v>38</v>
      </c>
      <c r="E4906" s="3" t="s">
        <v>70</v>
      </c>
      <c r="F4906" s="3" t="s">
        <v>71</v>
      </c>
      <c r="G4906">
        <v>150</v>
      </c>
      <c r="H4906" s="3" t="s">
        <v>24</v>
      </c>
      <c r="I4906" s="3" t="s">
        <v>12950</v>
      </c>
      <c r="J4906" s="3" t="s">
        <v>12957</v>
      </c>
      <c r="K4906" s="3" t="s">
        <v>12907</v>
      </c>
      <c r="L4906" s="3" t="s">
        <v>12958</v>
      </c>
      <c r="M4906" s="3" t="s">
        <v>32</v>
      </c>
      <c r="N4906" s="3">
        <f>IF(Broker_Trades2[[#This Row],[Status]]="Complete",((Broker_Trades2[Sell Price]-Broker_Trades2[Buy Price])/Broker_Trades2[[#This Row],[Buy Price]]),"")</f>
        <v>-9.9999999999999978E-2</v>
      </c>
      <c r="O49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906" s="3">
        <f>IFERROR(Broker_Trades2[[#This Row],[Return]]/Broker_Trades2[[#This Row],[Time]],Broker_Trades2[[#This Row],[Return]])</f>
        <v>-3.3333333333333326E-2</v>
      </c>
    </row>
    <row r="4907" spans="1:16" x14ac:dyDescent="0.3">
      <c r="A4907">
        <v>4906</v>
      </c>
      <c r="B4907" s="3" t="s">
        <v>12959</v>
      </c>
      <c r="C4907" s="4">
        <v>43697.638888888891</v>
      </c>
      <c r="D4907" s="3" t="s">
        <v>38</v>
      </c>
      <c r="E4907" s="3" t="s">
        <v>1576</v>
      </c>
      <c r="F4907" s="3" t="s">
        <v>1577</v>
      </c>
      <c r="G4907">
        <v>270</v>
      </c>
      <c r="H4907" s="3" t="s">
        <v>24</v>
      </c>
      <c r="I4907" s="3" t="s">
        <v>12950</v>
      </c>
      <c r="J4907" s="3" t="s">
        <v>12960</v>
      </c>
      <c r="K4907" s="3" t="s">
        <v>12907</v>
      </c>
      <c r="L4907" s="3" t="s">
        <v>12961</v>
      </c>
      <c r="M4907" s="3" t="s">
        <v>32</v>
      </c>
      <c r="N4907" s="3">
        <f>IF(Broker_Trades2[[#This Row],[Status]]="Complete",((Broker_Trades2[Sell Price]-Broker_Trades2[Buy Price])/Broker_Trades2[[#This Row],[Buy Price]]),"")</f>
        <v>-0.1</v>
      </c>
      <c r="O49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4907" s="3">
        <f>IFERROR(Broker_Trades2[[#This Row],[Return]]/Broker_Trades2[[#This Row],[Time]],Broker_Trades2[[#This Row],[Return]])</f>
        <v>-3.3333333333333333E-2</v>
      </c>
    </row>
    <row r="4908" spans="1:16" x14ac:dyDescent="0.3">
      <c r="A4908">
        <v>4907</v>
      </c>
      <c r="B4908" s="3" t="s">
        <v>12962</v>
      </c>
      <c r="C4908" s="4">
        <v>43696.668749999997</v>
      </c>
      <c r="D4908" s="3" t="s">
        <v>34</v>
      </c>
      <c r="E4908" s="3" t="s">
        <v>2604</v>
      </c>
      <c r="F4908" s="3" t="s">
        <v>1239</v>
      </c>
      <c r="G4908">
        <v>190</v>
      </c>
      <c r="H4908" s="3" t="s">
        <v>24</v>
      </c>
      <c r="I4908" s="3" t="s">
        <v>12950</v>
      </c>
      <c r="J4908" s="3" t="s">
        <v>12963</v>
      </c>
      <c r="K4908" s="3" t="s">
        <v>12716</v>
      </c>
      <c r="L4908" s="3" t="s">
        <v>12964</v>
      </c>
      <c r="M4908" s="3" t="s">
        <v>32</v>
      </c>
      <c r="N4908" s="3">
        <f>IF(Broker_Trades2[[#This Row],[Status]]="Complete",((Broker_Trades2[Sell Price]-Broker_Trades2[Buy Price])/Broker_Trades2[[#This Row],[Buy Price]]),"")</f>
        <v>-9.9999999999999964E-2</v>
      </c>
      <c r="O49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206</v>
      </c>
      <c r="P4908" s="3">
        <f>IFERROR(Broker_Trades2[[#This Row],[Return]]/Broker_Trades2[[#This Row],[Time]],Broker_Trades2[[#This Row],[Return]])</f>
        <v>-4.8543689320388331E-4</v>
      </c>
    </row>
    <row r="4909" spans="1:16" x14ac:dyDescent="0.3">
      <c r="A4909">
        <v>4908</v>
      </c>
      <c r="B4909" s="3" t="s">
        <v>12965</v>
      </c>
      <c r="C4909" s="4">
        <v>43696.668055555558</v>
      </c>
      <c r="D4909" s="3" t="s">
        <v>34</v>
      </c>
      <c r="E4909" s="3" t="s">
        <v>4620</v>
      </c>
      <c r="F4909" s="3" t="s">
        <v>4621</v>
      </c>
      <c r="G4909">
        <v>200</v>
      </c>
      <c r="H4909" s="3" t="s">
        <v>24</v>
      </c>
      <c r="I4909" s="3" t="s">
        <v>12950</v>
      </c>
      <c r="J4909" s="3" t="s">
        <v>3098</v>
      </c>
      <c r="K4909" s="3" t="s">
        <v>12921</v>
      </c>
      <c r="L4909" s="3" t="s">
        <v>10345</v>
      </c>
      <c r="M4909" s="3" t="s">
        <v>32</v>
      </c>
      <c r="N4909" s="3">
        <f>IF(Broker_Trades2[[#This Row],[Status]]="Complete",((Broker_Trades2[Sell Price]-Broker_Trades2[Buy Price])/Broker_Trades2[[#This Row],[Buy Price]]),"")</f>
        <v>-9.9999999999999978E-2</v>
      </c>
      <c r="O49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4909" s="3">
        <f>IFERROR(Broker_Trades2[[#This Row],[Return]]/Broker_Trades2[[#This Row],[Time]],Broker_Trades2[[#This Row],[Return]])</f>
        <v>-4.9999999999999989E-2</v>
      </c>
    </row>
    <row r="4910" spans="1:16" x14ac:dyDescent="0.3">
      <c r="A4910">
        <v>4909</v>
      </c>
      <c r="B4910" s="3" t="s">
        <v>12966</v>
      </c>
      <c r="C4910" s="4">
        <v>43696.666666666664</v>
      </c>
      <c r="D4910" s="3" t="s">
        <v>34</v>
      </c>
      <c r="E4910" s="3" t="s">
        <v>75</v>
      </c>
      <c r="F4910" s="3" t="s">
        <v>76</v>
      </c>
      <c r="G4910">
        <v>200</v>
      </c>
      <c r="H4910" s="3" t="s">
        <v>24</v>
      </c>
      <c r="I4910" s="3" t="s">
        <v>12950</v>
      </c>
      <c r="J4910" s="3" t="s">
        <v>938</v>
      </c>
      <c r="K4910" s="3" t="s">
        <v>10813</v>
      </c>
      <c r="L4910" s="3" t="s">
        <v>11115</v>
      </c>
      <c r="M4910" s="3" t="s">
        <v>32</v>
      </c>
      <c r="N4910" s="3">
        <f>IF(Broker_Trades2[[#This Row],[Status]]="Complete",((Broker_Trades2[Sell Price]-Broker_Trades2[Buy Price])/Broker_Trades2[[#This Row],[Buy Price]]),"")</f>
        <v>-9.9999999999999964E-2</v>
      </c>
      <c r="O49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162</v>
      </c>
      <c r="P4910" s="3">
        <f>IFERROR(Broker_Trades2[[#This Row],[Return]]/Broker_Trades2[[#This Row],[Time]],Broker_Trades2[[#This Row],[Return]])</f>
        <v>-6.1728395061728372E-4</v>
      </c>
    </row>
    <row r="4911" spans="1:16" hidden="1" x14ac:dyDescent="0.3">
      <c r="A4911">
        <v>4910</v>
      </c>
      <c r="B4911" s="3" t="s">
        <v>12967</v>
      </c>
      <c r="C4911" s="4">
        <v>43696.659722222219</v>
      </c>
      <c r="D4911" s="3" t="s">
        <v>34</v>
      </c>
      <c r="E4911" s="3" t="s">
        <v>5187</v>
      </c>
      <c r="F4911" s="3" t="s">
        <v>4160</v>
      </c>
      <c r="G4911">
        <v>1800</v>
      </c>
      <c r="H4911" s="3" t="s">
        <v>24</v>
      </c>
      <c r="I4911" s="3" t="s">
        <v>2695</v>
      </c>
      <c r="J4911" s="3" t="s">
        <v>2695</v>
      </c>
      <c r="K4911" s="3" t="s">
        <v>2695</v>
      </c>
      <c r="L4911" s="3" t="s">
        <v>2695</v>
      </c>
      <c r="M4911" s="3" t="s">
        <v>190</v>
      </c>
      <c r="N4911" s="3" t="str">
        <f>IF(Broker_Trades2[[#This Row],[Status]]="Complete",((Broker_Trades2[Sell Price]-Broker_Trades2[Buy Price])/Broker_Trades2[[#This Row],[Buy Price]]),"")</f>
        <v/>
      </c>
      <c r="O49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11" s="3" t="str">
        <f>IFERROR(Broker_Trades2[[#This Row],[Return]]/Broker_Trades2[[#This Row],[Time]],Broker_Trades2[[#This Row],[Return]])</f>
        <v/>
      </c>
    </row>
    <row r="4912" spans="1:16" x14ac:dyDescent="0.3">
      <c r="A4912">
        <v>4911</v>
      </c>
      <c r="B4912" s="3" t="s">
        <v>12968</v>
      </c>
      <c r="C4912" s="4">
        <v>43696.658333333333</v>
      </c>
      <c r="D4912" s="3" t="s">
        <v>34</v>
      </c>
      <c r="E4912" s="3" t="s">
        <v>45</v>
      </c>
      <c r="F4912" s="3" t="s">
        <v>46</v>
      </c>
      <c r="G4912">
        <v>1135</v>
      </c>
      <c r="H4912" s="3" t="s">
        <v>24</v>
      </c>
      <c r="I4912" s="3" t="s">
        <v>12950</v>
      </c>
      <c r="J4912" s="3" t="s">
        <v>12969</v>
      </c>
      <c r="K4912" s="3" t="s">
        <v>12970</v>
      </c>
      <c r="L4912" s="3" t="s">
        <v>12971</v>
      </c>
      <c r="M4912" s="3" t="s">
        <v>32</v>
      </c>
      <c r="N4912" s="3">
        <f>IF(Broker_Trades2[[#This Row],[Status]]="Complete",((Broker_Trades2[Sell Price]-Broker_Trades2[Buy Price])/Broker_Trades2[[#This Row],[Buy Price]]),"")</f>
        <v>-9.9999999999999936E-2</v>
      </c>
      <c r="O49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4912" s="3">
        <f>IFERROR(Broker_Trades2[[#This Row],[Return]]/Broker_Trades2[[#This Row],[Time]],Broker_Trades2[[#This Row],[Return]])</f>
        <v>-1.9999999999999987E-3</v>
      </c>
    </row>
    <row r="4913" spans="1:16" x14ac:dyDescent="0.3">
      <c r="A4913">
        <v>4912</v>
      </c>
      <c r="B4913" s="3" t="s">
        <v>12972</v>
      </c>
      <c r="C4913" s="4">
        <v>43696.656944444447</v>
      </c>
      <c r="D4913" s="3" t="s">
        <v>34</v>
      </c>
      <c r="E4913" s="3" t="s">
        <v>81</v>
      </c>
      <c r="F4913" s="3" t="s">
        <v>82</v>
      </c>
      <c r="G4913">
        <v>955</v>
      </c>
      <c r="H4913" s="3" t="s">
        <v>24</v>
      </c>
      <c r="I4913" s="3" t="s">
        <v>12950</v>
      </c>
      <c r="J4913" s="3" t="s">
        <v>6816</v>
      </c>
      <c r="K4913" s="3" t="s">
        <v>12973</v>
      </c>
      <c r="L4913" s="3" t="s">
        <v>12102</v>
      </c>
      <c r="M4913" s="3" t="s">
        <v>32</v>
      </c>
      <c r="N4913" s="3">
        <f>IF(Broker_Trades2[[#This Row],[Status]]="Complete",((Broker_Trades2[Sell Price]-Broker_Trades2[Buy Price])/Broker_Trades2[[#This Row],[Buy Price]]),"")</f>
        <v>-9.9999999999999936E-2</v>
      </c>
      <c r="O49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4913" s="3">
        <f>IFERROR(Broker_Trades2[[#This Row],[Return]]/Broker_Trades2[[#This Row],[Time]],Broker_Trades2[[#This Row],[Return]])</f>
        <v>-2.2222222222222209E-3</v>
      </c>
    </row>
    <row r="4914" spans="1:16" x14ac:dyDescent="0.3">
      <c r="A4914">
        <v>4913</v>
      </c>
      <c r="B4914" s="3" t="s">
        <v>12974</v>
      </c>
      <c r="C4914" s="4">
        <v>43696.586805555555</v>
      </c>
      <c r="D4914" s="3" t="s">
        <v>21</v>
      </c>
      <c r="E4914" s="3" t="s">
        <v>2429</v>
      </c>
      <c r="F4914" s="3" t="s">
        <v>2430</v>
      </c>
      <c r="G4914">
        <v>139</v>
      </c>
      <c r="H4914" s="3" t="s">
        <v>24</v>
      </c>
      <c r="I4914" s="3" t="s">
        <v>12975</v>
      </c>
      <c r="J4914" s="3" t="s">
        <v>3096</v>
      </c>
      <c r="K4914" s="3" t="s">
        <v>10637</v>
      </c>
      <c r="L4914" s="3" t="s">
        <v>10515</v>
      </c>
      <c r="M4914" s="3" t="s">
        <v>32</v>
      </c>
      <c r="N4914" s="3">
        <f>IF(Broker_Trades2[[#This Row],[Status]]="Complete",((Broker_Trades2[Sell Price]-Broker_Trades2[Buy Price])/Broker_Trades2[[#This Row],[Buy Price]]),"")</f>
        <v>-0.10000000000000006</v>
      </c>
      <c r="O49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165</v>
      </c>
      <c r="P4914" s="3">
        <f>IFERROR(Broker_Trades2[[#This Row],[Return]]/Broker_Trades2[[#This Row],[Time]],Broker_Trades2[[#This Row],[Return]])</f>
        <v>-6.0606060606060639E-4</v>
      </c>
    </row>
    <row r="4915" spans="1:16" hidden="1" x14ac:dyDescent="0.3">
      <c r="A4915">
        <v>4914</v>
      </c>
      <c r="B4915" s="3" t="s">
        <v>12976</v>
      </c>
      <c r="C4915" s="4">
        <v>43696.585416666669</v>
      </c>
      <c r="D4915" s="3" t="s">
        <v>21</v>
      </c>
      <c r="E4915" s="3" t="s">
        <v>8138</v>
      </c>
      <c r="F4915" s="3" t="s">
        <v>8139</v>
      </c>
      <c r="G4915">
        <v>595</v>
      </c>
      <c r="H4915" s="3" t="s">
        <v>24</v>
      </c>
      <c r="I4915" s="3" t="s">
        <v>2695</v>
      </c>
      <c r="J4915" s="3" t="s">
        <v>2695</v>
      </c>
      <c r="K4915" s="3" t="s">
        <v>2695</v>
      </c>
      <c r="L4915" s="3" t="s">
        <v>2695</v>
      </c>
      <c r="M4915" s="3" t="s">
        <v>190</v>
      </c>
      <c r="N4915" s="3" t="str">
        <f>IF(Broker_Trades2[[#This Row],[Status]]="Complete",((Broker_Trades2[Sell Price]-Broker_Trades2[Buy Price])/Broker_Trades2[[#This Row],[Buy Price]]),"")</f>
        <v/>
      </c>
      <c r="O49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15" s="3" t="str">
        <f>IFERROR(Broker_Trades2[[#This Row],[Return]]/Broker_Trades2[[#This Row],[Time]],Broker_Trades2[[#This Row],[Return]])</f>
        <v/>
      </c>
    </row>
    <row r="4916" spans="1:16" x14ac:dyDescent="0.3">
      <c r="A4916">
        <v>4915</v>
      </c>
      <c r="B4916" s="3" t="s">
        <v>12977</v>
      </c>
      <c r="C4916" s="4">
        <v>43696.584722222222</v>
      </c>
      <c r="D4916" s="3" t="s">
        <v>21</v>
      </c>
      <c r="E4916" s="3" t="s">
        <v>947</v>
      </c>
      <c r="F4916" s="3" t="s">
        <v>948</v>
      </c>
      <c r="G4916">
        <v>378</v>
      </c>
      <c r="H4916" s="3" t="s">
        <v>24</v>
      </c>
      <c r="I4916" s="3" t="s">
        <v>12975</v>
      </c>
      <c r="J4916" s="3" t="s">
        <v>12978</v>
      </c>
      <c r="K4916" s="3" t="s">
        <v>12858</v>
      </c>
      <c r="L4916" s="3" t="s">
        <v>4995</v>
      </c>
      <c r="M4916" s="3" t="s">
        <v>32</v>
      </c>
      <c r="N4916" s="3">
        <f>IF(Broker_Trades2[[#This Row],[Status]]="Complete",((Broker_Trades2[Sell Price]-Broker_Trades2[Buy Price])/Broker_Trades2[[#This Row],[Buy Price]]),"")</f>
        <v>0.14858705560619864</v>
      </c>
      <c r="O49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4916" s="3">
        <f>IFERROR(Broker_Trades2[[#This Row],[Return]]/Broker_Trades2[[#This Row],[Time]],Broker_Trades2[[#This Row],[Return]])</f>
        <v>2.6533402786821187E-3</v>
      </c>
    </row>
    <row r="4917" spans="1:16" x14ac:dyDescent="0.3">
      <c r="A4917">
        <v>4916</v>
      </c>
      <c r="B4917" s="3" t="s">
        <v>12979</v>
      </c>
      <c r="C4917" s="4">
        <v>43696.580555555556</v>
      </c>
      <c r="D4917" s="3" t="s">
        <v>21</v>
      </c>
      <c r="E4917" s="3" t="s">
        <v>45</v>
      </c>
      <c r="F4917" s="3" t="s">
        <v>46</v>
      </c>
      <c r="G4917">
        <v>1008</v>
      </c>
      <c r="H4917" s="3" t="s">
        <v>17</v>
      </c>
      <c r="I4917" s="3" t="s">
        <v>12975</v>
      </c>
      <c r="J4917" s="3" t="s">
        <v>12980</v>
      </c>
      <c r="K4917" s="3" t="s">
        <v>12981</v>
      </c>
      <c r="L4917" s="3" t="s">
        <v>12982</v>
      </c>
      <c r="M4917" s="3" t="s">
        <v>32</v>
      </c>
      <c r="N4917" s="3">
        <f>IF(Broker_Trades2[[#This Row],[Status]]="Complete",((Broker_Trades2[Sell Price]-Broker_Trades2[Buy Price])/Broker_Trades2[[#This Row],[Buy Price]]),"")</f>
        <v>-0.1</v>
      </c>
      <c r="O49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4917" s="3">
        <f>IFERROR(Broker_Trades2[[#This Row],[Return]]/Broker_Trades2[[#This Row],[Time]],Broker_Trades2[[#This Row],[Return]])</f>
        <v>-1.9230769230769232E-3</v>
      </c>
    </row>
    <row r="4918" spans="1:16" x14ac:dyDescent="0.3">
      <c r="A4918">
        <v>4917</v>
      </c>
      <c r="B4918" s="3" t="s">
        <v>12983</v>
      </c>
      <c r="C4918" s="4">
        <v>43696.576388888891</v>
      </c>
      <c r="D4918" s="3" t="s">
        <v>6721</v>
      </c>
      <c r="E4918" s="3" t="s">
        <v>1243</v>
      </c>
      <c r="F4918" s="3" t="s">
        <v>1244</v>
      </c>
      <c r="G4918">
        <v>260</v>
      </c>
      <c r="H4918" s="3" t="s">
        <v>24</v>
      </c>
      <c r="I4918" s="3" t="s">
        <v>12975</v>
      </c>
      <c r="J4918" s="3" t="s">
        <v>5723</v>
      </c>
      <c r="K4918" s="3" t="s">
        <v>12907</v>
      </c>
      <c r="L4918" s="3" t="s">
        <v>9301</v>
      </c>
      <c r="M4918" s="3" t="s">
        <v>32</v>
      </c>
      <c r="N4918" s="3">
        <f>IF(Broker_Trades2[[#This Row],[Status]]="Complete",((Broker_Trades2[Sell Price]-Broker_Trades2[Buy Price])/Broker_Trades2[[#This Row],[Buy Price]]),"")</f>
        <v>-0.1</v>
      </c>
      <c r="O49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918" s="3">
        <f>IFERROR(Broker_Trades2[[#This Row],[Return]]/Broker_Trades2[[#This Row],[Time]],Broker_Trades2[[#This Row],[Return]])</f>
        <v>-2.5000000000000001E-2</v>
      </c>
    </row>
    <row r="4919" spans="1:16" x14ac:dyDescent="0.3">
      <c r="A4919">
        <v>4918</v>
      </c>
      <c r="B4919" s="3" t="s">
        <v>12984</v>
      </c>
      <c r="C4919" s="4">
        <v>43696.573611111111</v>
      </c>
      <c r="D4919" s="3" t="s">
        <v>6721</v>
      </c>
      <c r="E4919" s="3" t="s">
        <v>4111</v>
      </c>
      <c r="F4919" s="3" t="s">
        <v>4112</v>
      </c>
      <c r="G4919">
        <v>130</v>
      </c>
      <c r="H4919" s="3" t="s">
        <v>24</v>
      </c>
      <c r="I4919" s="3" t="s">
        <v>12975</v>
      </c>
      <c r="J4919" s="3" t="s">
        <v>8808</v>
      </c>
      <c r="K4919" s="3" t="s">
        <v>12605</v>
      </c>
      <c r="L4919" s="3" t="s">
        <v>12401</v>
      </c>
      <c r="M4919" s="3" t="s">
        <v>32</v>
      </c>
      <c r="N4919" s="3">
        <f>IF(Broker_Trades2[[#This Row],[Status]]="Complete",((Broker_Trades2[Sell Price]-Broker_Trades2[Buy Price])/Broker_Trades2[[#This Row],[Buy Price]]),"")</f>
        <v>-0.10000000000000003</v>
      </c>
      <c r="O49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206</v>
      </c>
      <c r="P4919" s="3">
        <f>IFERROR(Broker_Trades2[[#This Row],[Return]]/Broker_Trades2[[#This Row],[Time]],Broker_Trades2[[#This Row],[Return]])</f>
        <v>-4.8543689320388364E-4</v>
      </c>
    </row>
    <row r="4920" spans="1:16" hidden="1" x14ac:dyDescent="0.3">
      <c r="A4920">
        <v>4919</v>
      </c>
      <c r="B4920" s="3" t="s">
        <v>12985</v>
      </c>
      <c r="C4920" s="4">
        <v>43696.572916666664</v>
      </c>
      <c r="D4920" s="3" t="s">
        <v>6721</v>
      </c>
      <c r="E4920" s="3" t="s">
        <v>2411</v>
      </c>
      <c r="F4920" s="3" t="s">
        <v>984</v>
      </c>
      <c r="G4920">
        <v>2230</v>
      </c>
      <c r="H4920" s="3" t="s">
        <v>17</v>
      </c>
      <c r="I4920" s="3" t="s">
        <v>2695</v>
      </c>
      <c r="J4920" s="3" t="s">
        <v>2695</v>
      </c>
      <c r="K4920" s="3" t="s">
        <v>2695</v>
      </c>
      <c r="L4920" s="3" t="s">
        <v>2695</v>
      </c>
      <c r="M4920" s="3" t="s">
        <v>190</v>
      </c>
      <c r="N4920" s="3" t="str">
        <f>IF(Broker_Trades2[[#This Row],[Status]]="Complete",((Broker_Trades2[Sell Price]-Broker_Trades2[Buy Price])/Broker_Trades2[[#This Row],[Buy Price]]),"")</f>
        <v/>
      </c>
      <c r="O492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20" s="3" t="str">
        <f>IFERROR(Broker_Trades2[[#This Row],[Return]]/Broker_Trades2[[#This Row],[Time]],Broker_Trades2[[#This Row],[Return]])</f>
        <v/>
      </c>
    </row>
    <row r="4921" spans="1:16" x14ac:dyDescent="0.3">
      <c r="A4921">
        <v>4920</v>
      </c>
      <c r="B4921" s="3" t="s">
        <v>12986</v>
      </c>
      <c r="C4921" s="4">
        <v>43693.676388888889</v>
      </c>
      <c r="D4921" s="3" t="s">
        <v>38</v>
      </c>
      <c r="E4921" s="3" t="s">
        <v>57</v>
      </c>
      <c r="F4921" s="3" t="s">
        <v>58</v>
      </c>
      <c r="G4921">
        <v>525</v>
      </c>
      <c r="H4921" s="3" t="s">
        <v>59</v>
      </c>
      <c r="I4921" s="3" t="s">
        <v>12975</v>
      </c>
      <c r="J4921" s="3" t="s">
        <v>1935</v>
      </c>
      <c r="K4921" s="3" t="s">
        <v>12951</v>
      </c>
      <c r="L4921" s="3" t="s">
        <v>817</v>
      </c>
      <c r="M4921" s="3" t="s">
        <v>32</v>
      </c>
      <c r="N4921" s="3">
        <f>IF(Broker_Trades2[[#This Row],[Status]]="Complete",((Broker_Trades2[Sell Price]-Broker_Trades2[Buy Price])/Broker_Trades2[[#This Row],[Buy Price]]),"")</f>
        <v>9.832635983263599E-2</v>
      </c>
      <c r="O49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4921" s="3">
        <f>IFERROR(Broker_Trades2[[#This Row],[Return]]/Broker_Trades2[[#This Row],[Time]],Broker_Trades2[[#This Row],[Return]])</f>
        <v>1.0925151092515109E-2</v>
      </c>
    </row>
    <row r="4922" spans="1:16" x14ac:dyDescent="0.3">
      <c r="A4922">
        <v>4921</v>
      </c>
      <c r="B4922" s="3" t="s">
        <v>12987</v>
      </c>
      <c r="C4922" s="4">
        <v>43693.675694444442</v>
      </c>
      <c r="D4922" s="3" t="s">
        <v>38</v>
      </c>
      <c r="E4922" s="3" t="s">
        <v>1364</v>
      </c>
      <c r="F4922" s="3" t="s">
        <v>1365</v>
      </c>
      <c r="G4922">
        <v>470</v>
      </c>
      <c r="H4922" s="3" t="s">
        <v>59</v>
      </c>
      <c r="I4922" s="3" t="s">
        <v>12975</v>
      </c>
      <c r="J4922" s="3" t="s">
        <v>12988</v>
      </c>
      <c r="K4922" s="3" t="s">
        <v>12989</v>
      </c>
      <c r="L4922" s="3" t="s">
        <v>15462</v>
      </c>
      <c r="M4922" s="3" t="s">
        <v>32</v>
      </c>
      <c r="N4922" s="3">
        <f>IF(Broker_Trades2[[#This Row],[Status]]="Complete",((Broker_Trades2[Sell Price]-Broker_Trades2[Buy Price])/Broker_Trades2[[#This Row],[Buy Price]]),"")</f>
        <v>-0.10000000000000005</v>
      </c>
      <c r="O49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4922" s="3">
        <f>IFERROR(Broker_Trades2[[#This Row],[Return]]/Broker_Trades2[[#This Row],[Time]],Broker_Trades2[[#This Row],[Return]])</f>
        <v>-2.3255813953488385E-3</v>
      </c>
    </row>
    <row r="4923" spans="1:16" hidden="1" x14ac:dyDescent="0.3">
      <c r="A4923">
        <v>4922</v>
      </c>
      <c r="B4923" s="3" t="s">
        <v>12990</v>
      </c>
      <c r="C4923" s="4">
        <v>43693.675000000003</v>
      </c>
      <c r="D4923" s="3" t="s">
        <v>38</v>
      </c>
      <c r="E4923" s="3" t="s">
        <v>52</v>
      </c>
      <c r="F4923" s="3" t="s">
        <v>53</v>
      </c>
      <c r="G4923">
        <v>700</v>
      </c>
      <c r="H4923" s="3" t="s">
        <v>59</v>
      </c>
      <c r="I4923" s="3" t="s">
        <v>2695</v>
      </c>
      <c r="J4923" s="3" t="s">
        <v>2695</v>
      </c>
      <c r="K4923" s="3" t="s">
        <v>2695</v>
      </c>
      <c r="L4923" s="3" t="s">
        <v>2695</v>
      </c>
      <c r="M4923" s="3" t="s">
        <v>190</v>
      </c>
      <c r="N4923" s="3" t="str">
        <f>IF(Broker_Trades2[[#This Row],[Status]]="Complete",((Broker_Trades2[Sell Price]-Broker_Trades2[Buy Price])/Broker_Trades2[[#This Row],[Buy Price]]),"")</f>
        <v/>
      </c>
      <c r="O492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23" s="3" t="str">
        <f>IFERROR(Broker_Trades2[[#This Row],[Return]]/Broker_Trades2[[#This Row],[Time]],Broker_Trades2[[#This Row],[Return]])</f>
        <v/>
      </c>
    </row>
    <row r="4924" spans="1:16" x14ac:dyDescent="0.3">
      <c r="A4924">
        <v>4923</v>
      </c>
      <c r="B4924" s="3" t="s">
        <v>12991</v>
      </c>
      <c r="C4924" s="4">
        <v>43693.670138888891</v>
      </c>
      <c r="D4924" s="3" t="s">
        <v>38</v>
      </c>
      <c r="E4924" s="3" t="s">
        <v>961</v>
      </c>
      <c r="F4924" s="3" t="s">
        <v>808</v>
      </c>
      <c r="G4924">
        <v>1500</v>
      </c>
      <c r="H4924" s="3" t="s">
        <v>59</v>
      </c>
      <c r="I4924" s="3" t="s">
        <v>12975</v>
      </c>
      <c r="J4924" s="3" t="s">
        <v>12992</v>
      </c>
      <c r="K4924" s="3" t="s">
        <v>12975</v>
      </c>
      <c r="L4924" s="3" t="s">
        <v>8424</v>
      </c>
      <c r="M4924" s="3" t="s">
        <v>32</v>
      </c>
      <c r="N4924" s="3">
        <f>IF(Broker_Trades2[[#This Row],[Status]]="Complete",((Broker_Trades2[Sell Price]-Broker_Trades2[Buy Price])/Broker_Trades2[[#This Row],[Buy Price]]),"")</f>
        <v>1.9991840065279542E-2</v>
      </c>
      <c r="O49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924" s="3">
        <f>IFERROR(Broker_Trades2[[#This Row],[Return]]/Broker_Trades2[[#This Row],[Time]],Broker_Trades2[[#This Row],[Return]])</f>
        <v>1.9991840065279542E-2</v>
      </c>
    </row>
    <row r="4925" spans="1:16" x14ac:dyDescent="0.3">
      <c r="A4925">
        <v>4924</v>
      </c>
      <c r="B4925" s="3" t="s">
        <v>12993</v>
      </c>
      <c r="C4925" s="4">
        <v>43693.667361111111</v>
      </c>
      <c r="D4925" s="3" t="s">
        <v>38</v>
      </c>
      <c r="E4925" s="3" t="s">
        <v>2429</v>
      </c>
      <c r="F4925" s="3" t="s">
        <v>2430</v>
      </c>
      <c r="G4925">
        <v>105</v>
      </c>
      <c r="H4925" s="3" t="s">
        <v>59</v>
      </c>
      <c r="I4925" s="3" t="s">
        <v>12975</v>
      </c>
      <c r="J4925" s="3" t="s">
        <v>3096</v>
      </c>
      <c r="K4925" s="3" t="s">
        <v>12975</v>
      </c>
      <c r="L4925" s="3" t="s">
        <v>2890</v>
      </c>
      <c r="M4925" s="3" t="s">
        <v>32</v>
      </c>
      <c r="N4925" s="3">
        <f>IF(Broker_Trades2[[#This Row],[Status]]="Complete",((Broker_Trades2[Sell Price]-Broker_Trades2[Buy Price])/Broker_Trades2[[#This Row],[Buy Price]]),"")</f>
        <v>9.6153846153846159E-3</v>
      </c>
      <c r="O49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925" s="3">
        <f>IFERROR(Broker_Trades2[[#This Row],[Return]]/Broker_Trades2[[#This Row],[Time]],Broker_Trades2[[#This Row],[Return]])</f>
        <v>9.6153846153846159E-3</v>
      </c>
    </row>
    <row r="4926" spans="1:16" x14ac:dyDescent="0.3">
      <c r="A4926">
        <v>4925</v>
      </c>
      <c r="B4926" s="3" t="s">
        <v>12994</v>
      </c>
      <c r="C4926" s="4">
        <v>43693.666666666664</v>
      </c>
      <c r="D4926" s="3" t="s">
        <v>38</v>
      </c>
      <c r="E4926" s="3" t="s">
        <v>7725</v>
      </c>
      <c r="F4926" s="3" t="s">
        <v>7726</v>
      </c>
      <c r="G4926">
        <v>285</v>
      </c>
      <c r="H4926" s="3" t="s">
        <v>59</v>
      </c>
      <c r="I4926" s="3" t="s">
        <v>12975</v>
      </c>
      <c r="J4926" s="3" t="s">
        <v>12995</v>
      </c>
      <c r="K4926" s="3" t="s">
        <v>12902</v>
      </c>
      <c r="L4926" s="3" t="s">
        <v>4689</v>
      </c>
      <c r="M4926" s="3" t="s">
        <v>32</v>
      </c>
      <c r="N4926" s="3">
        <f>IF(Broker_Trades2[[#This Row],[Status]]="Complete",((Broker_Trades2[Sell Price]-Broker_Trades2[Buy Price])/Broker_Trades2[[#This Row],[Buy Price]]),"")</f>
        <v>0.16659844453540723</v>
      </c>
      <c r="O49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4926" s="3">
        <f>IFERROR(Broker_Trades2[[#This Row],[Return]]/Broker_Trades2[[#This Row],[Time]],Broker_Trades2[[#This Row],[Return]])</f>
        <v>5.206201391731476E-3</v>
      </c>
    </row>
    <row r="4927" spans="1:16" x14ac:dyDescent="0.3">
      <c r="A4927">
        <v>4926</v>
      </c>
      <c r="B4927" s="3" t="s">
        <v>12996</v>
      </c>
      <c r="C4927" s="4">
        <v>43693.665972222225</v>
      </c>
      <c r="D4927" s="3" t="s">
        <v>38</v>
      </c>
      <c r="E4927" s="3" t="s">
        <v>720</v>
      </c>
      <c r="F4927" s="3" t="s">
        <v>721</v>
      </c>
      <c r="G4927">
        <v>6580</v>
      </c>
      <c r="H4927" s="3" t="s">
        <v>59</v>
      </c>
      <c r="I4927" s="3" t="s">
        <v>12975</v>
      </c>
      <c r="J4927" s="3" t="s">
        <v>12997</v>
      </c>
      <c r="K4927" s="3" t="s">
        <v>12998</v>
      </c>
      <c r="L4927" s="3" t="s">
        <v>12999</v>
      </c>
      <c r="M4927" s="3" t="s">
        <v>32</v>
      </c>
      <c r="N4927" s="3">
        <f>IF(Broker_Trades2[[#This Row],[Status]]="Complete",((Broker_Trades2[Sell Price]-Broker_Trades2[Buy Price])/Broker_Trades2[[#This Row],[Buy Price]]),"")</f>
        <v>0.13663845223700122</v>
      </c>
      <c r="O49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4927" s="3">
        <f>IFERROR(Broker_Trades2[[#This Row],[Return]]/Broker_Trades2[[#This Row],[Time]],Broker_Trades2[[#This Row],[Return]])</f>
        <v>3.5957487430789796E-3</v>
      </c>
    </row>
    <row r="4928" spans="1:16" hidden="1" x14ac:dyDescent="0.3">
      <c r="A4928">
        <v>4927</v>
      </c>
      <c r="B4928" s="3" t="s">
        <v>13000</v>
      </c>
      <c r="C4928" s="4">
        <v>43693.65902777778</v>
      </c>
      <c r="D4928" s="3" t="s">
        <v>38</v>
      </c>
      <c r="E4928" s="3" t="s">
        <v>13001</v>
      </c>
      <c r="F4928" s="3" t="s">
        <v>13002</v>
      </c>
      <c r="G4928">
        <v>100</v>
      </c>
      <c r="H4928" s="3" t="s">
        <v>59</v>
      </c>
      <c r="I4928" s="3" t="s">
        <v>2695</v>
      </c>
      <c r="J4928" s="3" t="s">
        <v>2695</v>
      </c>
      <c r="K4928" s="3" t="s">
        <v>2695</v>
      </c>
      <c r="L4928" s="3" t="s">
        <v>2695</v>
      </c>
      <c r="M4928" s="3" t="s">
        <v>190</v>
      </c>
      <c r="N4928" s="3" t="str">
        <f>IF(Broker_Trades2[[#This Row],[Status]]="Complete",((Broker_Trades2[Sell Price]-Broker_Trades2[Buy Price])/Broker_Trades2[[#This Row],[Buy Price]]),"")</f>
        <v/>
      </c>
      <c r="O49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28" s="3" t="str">
        <f>IFERROR(Broker_Trades2[[#This Row],[Return]]/Broker_Trades2[[#This Row],[Time]],Broker_Trades2[[#This Row],[Return]])</f>
        <v/>
      </c>
    </row>
    <row r="4929" spans="1:16" x14ac:dyDescent="0.3">
      <c r="A4929">
        <v>4928</v>
      </c>
      <c r="B4929" s="3" t="s">
        <v>13003</v>
      </c>
      <c r="C4929" s="4">
        <v>43693.65625</v>
      </c>
      <c r="D4929" s="3" t="s">
        <v>38</v>
      </c>
      <c r="E4929" s="3" t="s">
        <v>5509</v>
      </c>
      <c r="F4929" s="3" t="s">
        <v>5510</v>
      </c>
      <c r="G4929">
        <v>200</v>
      </c>
      <c r="H4929" s="3" t="s">
        <v>24</v>
      </c>
      <c r="I4929" s="3" t="s">
        <v>12975</v>
      </c>
      <c r="J4929" s="3" t="s">
        <v>13004</v>
      </c>
      <c r="K4929" s="3" t="s">
        <v>12694</v>
      </c>
      <c r="L4929" s="3" t="s">
        <v>13005</v>
      </c>
      <c r="M4929" s="3" t="s">
        <v>32</v>
      </c>
      <c r="N4929" s="3">
        <f>IF(Broker_Trades2[[#This Row],[Status]]="Complete",((Broker_Trades2[Sell Price]-Broker_Trades2[Buy Price])/Broker_Trades2[[#This Row],[Buy Price]]),"")</f>
        <v>-9.9999999999999908E-2</v>
      </c>
      <c r="O49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114</v>
      </c>
      <c r="P4929" s="3">
        <f>IFERROR(Broker_Trades2[[#This Row],[Return]]/Broker_Trades2[[#This Row],[Time]],Broker_Trades2[[#This Row],[Return]])</f>
        <v>-8.771929824561395E-4</v>
      </c>
    </row>
    <row r="4930" spans="1:16" hidden="1" x14ac:dyDescent="0.3">
      <c r="A4930">
        <v>4929</v>
      </c>
      <c r="B4930" s="3" t="s">
        <v>13006</v>
      </c>
      <c r="C4930" s="4">
        <v>43693.645138888889</v>
      </c>
      <c r="D4930" s="3" t="s">
        <v>38</v>
      </c>
      <c r="E4930" s="3" t="s">
        <v>2522</v>
      </c>
      <c r="F4930" s="3" t="s">
        <v>2523</v>
      </c>
      <c r="G4930">
        <v>85</v>
      </c>
      <c r="H4930" s="3" t="s">
        <v>59</v>
      </c>
      <c r="I4930" s="3" t="s">
        <v>2695</v>
      </c>
      <c r="J4930" s="3" t="s">
        <v>2695</v>
      </c>
      <c r="K4930" s="3" t="s">
        <v>2695</v>
      </c>
      <c r="L4930" s="3" t="s">
        <v>2695</v>
      </c>
      <c r="M4930" s="3" t="s">
        <v>190</v>
      </c>
      <c r="N4930" s="3" t="str">
        <f>IF(Broker_Trades2[[#This Row],[Status]]="Complete",((Broker_Trades2[Sell Price]-Broker_Trades2[Buy Price])/Broker_Trades2[[#This Row],[Buy Price]]),"")</f>
        <v/>
      </c>
      <c r="O49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30" s="3" t="str">
        <f>IFERROR(Broker_Trades2[[#This Row],[Return]]/Broker_Trades2[[#This Row],[Time]],Broker_Trades2[[#This Row],[Return]])</f>
        <v/>
      </c>
    </row>
    <row r="4931" spans="1:16" hidden="1" x14ac:dyDescent="0.3">
      <c r="A4931">
        <v>4930</v>
      </c>
      <c r="B4931" s="3" t="s">
        <v>13007</v>
      </c>
      <c r="C4931" s="4">
        <v>43693.643750000003</v>
      </c>
      <c r="D4931" s="3" t="s">
        <v>38</v>
      </c>
      <c r="E4931" s="3" t="s">
        <v>1608</v>
      </c>
      <c r="F4931" s="3" t="s">
        <v>1609</v>
      </c>
      <c r="G4931">
        <v>2160</v>
      </c>
      <c r="H4931" s="3" t="s">
        <v>59</v>
      </c>
      <c r="I4931" s="3" t="s">
        <v>2695</v>
      </c>
      <c r="J4931" s="3" t="s">
        <v>2695</v>
      </c>
      <c r="K4931" s="3" t="s">
        <v>2695</v>
      </c>
      <c r="L4931" s="3" t="s">
        <v>2695</v>
      </c>
      <c r="M4931" s="3" t="s">
        <v>190</v>
      </c>
      <c r="N4931" s="3" t="str">
        <f>IF(Broker_Trades2[[#This Row],[Status]]="Complete",((Broker_Trades2[Sell Price]-Broker_Trades2[Buy Price])/Broker_Trades2[[#This Row],[Buy Price]]),"")</f>
        <v/>
      </c>
      <c r="O493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31" s="3" t="str">
        <f>IFERROR(Broker_Trades2[[#This Row],[Return]]/Broker_Trades2[[#This Row],[Time]],Broker_Trades2[[#This Row],[Return]])</f>
        <v/>
      </c>
    </row>
    <row r="4932" spans="1:16" x14ac:dyDescent="0.3">
      <c r="A4932">
        <v>4931</v>
      </c>
      <c r="B4932" s="3" t="s">
        <v>13008</v>
      </c>
      <c r="C4932" s="4">
        <v>43693.638194444444</v>
      </c>
      <c r="D4932" s="3" t="s">
        <v>38</v>
      </c>
      <c r="E4932" s="3" t="s">
        <v>2544</v>
      </c>
      <c r="F4932" s="3" t="s">
        <v>2545</v>
      </c>
      <c r="G4932">
        <v>410</v>
      </c>
      <c r="H4932" s="3" t="s">
        <v>59</v>
      </c>
      <c r="I4932" s="3" t="s">
        <v>13009</v>
      </c>
      <c r="J4932" s="3" t="s">
        <v>13010</v>
      </c>
      <c r="K4932" s="3" t="s">
        <v>12939</v>
      </c>
      <c r="L4932" s="3" t="s">
        <v>13011</v>
      </c>
      <c r="M4932" s="3" t="s">
        <v>32</v>
      </c>
      <c r="N4932" s="3">
        <f>IF(Broker_Trades2[[#This Row],[Status]]="Complete",((Broker_Trades2[Sell Price]-Broker_Trades2[Buy Price])/Broker_Trades2[[#This Row],[Buy Price]]),"")</f>
        <v>-0.10000000000000002</v>
      </c>
      <c r="O49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4932" s="3">
        <f>IFERROR(Broker_Trades2[[#This Row],[Return]]/Broker_Trades2[[#This Row],[Time]],Broker_Trades2[[#This Row],[Return]])</f>
        <v>-2.3809523809523816E-3</v>
      </c>
    </row>
    <row r="4933" spans="1:16" x14ac:dyDescent="0.3">
      <c r="A4933">
        <v>4932</v>
      </c>
      <c r="B4933" s="3" t="s">
        <v>13012</v>
      </c>
      <c r="C4933" s="4">
        <v>43693.627083333333</v>
      </c>
      <c r="D4933" s="3" t="s">
        <v>38</v>
      </c>
      <c r="E4933" s="3" t="s">
        <v>1538</v>
      </c>
      <c r="F4933" s="3" t="s">
        <v>1539</v>
      </c>
      <c r="G4933">
        <v>1500</v>
      </c>
      <c r="H4933" s="3" t="s">
        <v>59</v>
      </c>
      <c r="I4933" s="3" t="s">
        <v>13009</v>
      </c>
      <c r="J4933" s="3" t="s">
        <v>13013</v>
      </c>
      <c r="K4933" s="3" t="s">
        <v>13014</v>
      </c>
      <c r="L4933" s="3" t="s">
        <v>13015</v>
      </c>
      <c r="M4933" s="3" t="s">
        <v>32</v>
      </c>
      <c r="N4933" s="3">
        <f>IF(Broker_Trades2[[#This Row],[Status]]="Complete",((Broker_Trades2[Sell Price]-Broker_Trades2[Buy Price])/Broker_Trades2[[#This Row],[Buy Price]]),"")</f>
        <v>-0.10000000000000003</v>
      </c>
      <c r="O49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4933" s="3">
        <f>IFERROR(Broker_Trades2[[#This Row],[Return]]/Broker_Trades2[[#This Row],[Time]],Broker_Trades2[[#This Row],[Return]])</f>
        <v>-3.2258064516129041E-3</v>
      </c>
    </row>
    <row r="4934" spans="1:16" hidden="1" x14ac:dyDescent="0.3">
      <c r="A4934">
        <v>4933</v>
      </c>
      <c r="B4934" s="3" t="s">
        <v>13016</v>
      </c>
      <c r="C4934" s="4">
        <v>43693.59375</v>
      </c>
      <c r="D4934" s="3" t="s">
        <v>38</v>
      </c>
      <c r="E4934" s="3" t="s">
        <v>228</v>
      </c>
      <c r="F4934" s="3" t="s">
        <v>139</v>
      </c>
      <c r="G4934">
        <v>260</v>
      </c>
      <c r="H4934" s="3" t="s">
        <v>59</v>
      </c>
      <c r="I4934" s="3" t="s">
        <v>2695</v>
      </c>
      <c r="J4934" s="3" t="s">
        <v>2695</v>
      </c>
      <c r="K4934" s="3" t="s">
        <v>2695</v>
      </c>
      <c r="L4934" s="3" t="s">
        <v>2695</v>
      </c>
      <c r="M4934" s="3" t="s">
        <v>190</v>
      </c>
      <c r="N4934" s="3" t="str">
        <f>IF(Broker_Trades2[[#This Row],[Status]]="Complete",((Broker_Trades2[Sell Price]-Broker_Trades2[Buy Price])/Broker_Trades2[[#This Row],[Buy Price]]),"")</f>
        <v/>
      </c>
      <c r="O49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34" s="3" t="str">
        <f>IFERROR(Broker_Trades2[[#This Row],[Return]]/Broker_Trades2[[#This Row],[Time]],Broker_Trades2[[#This Row],[Return]])</f>
        <v/>
      </c>
    </row>
    <row r="4935" spans="1:16" x14ac:dyDescent="0.3">
      <c r="A4935">
        <v>4934</v>
      </c>
      <c r="B4935" s="3" t="s">
        <v>13017</v>
      </c>
      <c r="C4935" s="4">
        <v>43693.563888888886</v>
      </c>
      <c r="D4935" s="3" t="s">
        <v>38</v>
      </c>
      <c r="E4935" s="3" t="s">
        <v>521</v>
      </c>
      <c r="F4935" s="3" t="s">
        <v>522</v>
      </c>
      <c r="G4935">
        <v>430</v>
      </c>
      <c r="H4935" s="3" t="s">
        <v>59</v>
      </c>
      <c r="I4935" s="3" t="s">
        <v>13009</v>
      </c>
      <c r="J4935" s="3" t="s">
        <v>10858</v>
      </c>
      <c r="K4935" s="3" t="s">
        <v>12902</v>
      </c>
      <c r="L4935" s="3" t="s">
        <v>4711</v>
      </c>
      <c r="M4935" s="3" t="s">
        <v>32</v>
      </c>
      <c r="N4935" s="3">
        <f>IF(Broker_Trades2[[#This Row],[Status]]="Complete",((Broker_Trades2[Sell Price]-Broker_Trades2[Buy Price])/Broker_Trades2[[#This Row],[Buy Price]]),"")</f>
        <v>7.5806855141356044E-2</v>
      </c>
      <c r="O49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4935" s="3">
        <f>IFERROR(Broker_Trades2[[#This Row],[Return]]/Broker_Trades2[[#This Row],[Time]],Broker_Trades2[[#This Row],[Return]])</f>
        <v>2.165910146895887E-3</v>
      </c>
    </row>
    <row r="4936" spans="1:16" x14ac:dyDescent="0.3">
      <c r="A4936">
        <v>4935</v>
      </c>
      <c r="B4936" s="3" t="s">
        <v>13018</v>
      </c>
      <c r="C4936" s="4">
        <v>43693.563194444447</v>
      </c>
      <c r="D4936" s="3" t="s">
        <v>38</v>
      </c>
      <c r="E4936" s="3" t="s">
        <v>4700</v>
      </c>
      <c r="F4936" s="3" t="s">
        <v>4701</v>
      </c>
      <c r="G4936">
        <v>70</v>
      </c>
      <c r="H4936" s="3" t="s">
        <v>59</v>
      </c>
      <c r="I4936" s="3" t="s">
        <v>13009</v>
      </c>
      <c r="J4936" s="3" t="s">
        <v>5344</v>
      </c>
      <c r="K4936" s="3" t="s">
        <v>12921</v>
      </c>
      <c r="L4936" s="3" t="s">
        <v>13019</v>
      </c>
      <c r="M4936" s="3" t="s">
        <v>32</v>
      </c>
      <c r="N4936" s="3">
        <f>IF(Broker_Trades2[[#This Row],[Status]]="Complete",((Broker_Trades2[Sell Price]-Broker_Trades2[Buy Price])/Broker_Trades2[[#This Row],[Buy Price]]),"")</f>
        <v>-0.10000000000000142</v>
      </c>
      <c r="O49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936" s="3">
        <f>IFERROR(Broker_Trades2[[#This Row],[Return]]/Broker_Trades2[[#This Row],[Time]],Broker_Trades2[[#This Row],[Return]])</f>
        <v>-1.6666666666666902E-2</v>
      </c>
    </row>
    <row r="4937" spans="1:16" x14ac:dyDescent="0.3">
      <c r="A4937">
        <v>4936</v>
      </c>
      <c r="B4937" s="3" t="s">
        <v>13020</v>
      </c>
      <c r="C4937" s="4">
        <v>43693.561805555553</v>
      </c>
      <c r="D4937" s="3" t="s">
        <v>38</v>
      </c>
      <c r="E4937" s="3" t="s">
        <v>13021</v>
      </c>
      <c r="F4937" s="3" t="s">
        <v>13021</v>
      </c>
      <c r="G4937">
        <v>40</v>
      </c>
      <c r="H4937" s="3" t="s">
        <v>59</v>
      </c>
      <c r="I4937" s="3" t="s">
        <v>13009</v>
      </c>
      <c r="J4937" s="3" t="s">
        <v>13022</v>
      </c>
      <c r="K4937" s="3" t="s">
        <v>12950</v>
      </c>
      <c r="L4937" s="3" t="s">
        <v>13023</v>
      </c>
      <c r="M4937" s="3" t="s">
        <v>32</v>
      </c>
      <c r="N4937" s="3">
        <f>IF(Broker_Trades2[[#This Row],[Status]]="Complete",((Broker_Trades2[Sell Price]-Broker_Trades2[Buy Price])/Broker_Trades2[[#This Row],[Buy Price]]),"")</f>
        <v>-0.10000000000000005</v>
      </c>
      <c r="O49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4937" s="3">
        <f>IFERROR(Broker_Trades2[[#This Row],[Return]]/Broker_Trades2[[#This Row],[Time]],Broker_Trades2[[#This Row],[Return]])</f>
        <v>-2.5000000000000012E-2</v>
      </c>
    </row>
    <row r="4938" spans="1:16" x14ac:dyDescent="0.3">
      <c r="A4938">
        <v>4937</v>
      </c>
      <c r="B4938" s="3" t="s">
        <v>13024</v>
      </c>
      <c r="C4938" s="4">
        <v>43693.55972222222</v>
      </c>
      <c r="D4938" s="3" t="s">
        <v>38</v>
      </c>
      <c r="E4938" s="3" t="s">
        <v>45</v>
      </c>
      <c r="F4938" s="3" t="s">
        <v>46</v>
      </c>
      <c r="G4938">
        <v>1195</v>
      </c>
      <c r="H4938" s="3" t="s">
        <v>24</v>
      </c>
      <c r="I4938" s="3" t="s">
        <v>13009</v>
      </c>
      <c r="J4938" s="3" t="s">
        <v>13025</v>
      </c>
      <c r="K4938" s="3" t="s">
        <v>11024</v>
      </c>
      <c r="L4938" s="3" t="s">
        <v>13026</v>
      </c>
      <c r="M4938" s="3" t="s">
        <v>32</v>
      </c>
      <c r="N4938" s="3">
        <f>IF(Broker_Trades2[[#This Row],[Status]]="Complete",((Broker_Trades2[Sell Price]-Broker_Trades2[Buy Price])/Broker_Trades2[[#This Row],[Buy Price]]),"")</f>
        <v>0.27534685165421557</v>
      </c>
      <c r="O49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145</v>
      </c>
      <c r="P4938" s="3">
        <f>IFERROR(Broker_Trades2[[#This Row],[Return]]/Broker_Trades2[[#This Row],[Time]],Broker_Trades2[[#This Row],[Return]])</f>
        <v>1.8989438045118314E-3</v>
      </c>
    </row>
    <row r="4939" spans="1:16" x14ac:dyDescent="0.3">
      <c r="A4939">
        <v>4938</v>
      </c>
      <c r="B4939" s="3" t="s">
        <v>13027</v>
      </c>
      <c r="C4939" s="4">
        <v>43691.69027777778</v>
      </c>
      <c r="D4939" s="3" t="s">
        <v>354</v>
      </c>
      <c r="E4939" s="3" t="s">
        <v>1567</v>
      </c>
      <c r="F4939" s="3" t="s">
        <v>1365</v>
      </c>
      <c r="G4939">
        <v>545</v>
      </c>
      <c r="H4939" s="3" t="s">
        <v>24</v>
      </c>
      <c r="I4939" s="3" t="s">
        <v>13009</v>
      </c>
      <c r="J4939" s="3" t="s">
        <v>13028</v>
      </c>
      <c r="K4939" s="3" t="s">
        <v>12888</v>
      </c>
      <c r="L4939" s="3" t="s">
        <v>13029</v>
      </c>
      <c r="M4939" s="3" t="s">
        <v>32</v>
      </c>
      <c r="N4939" s="3">
        <f>IF(Broker_Trades2[[#This Row],[Status]]="Complete",((Broker_Trades2[Sell Price]-Broker_Trades2[Buy Price])/Broker_Trades2[[#This Row],[Buy Price]]),"")</f>
        <v>-0.1</v>
      </c>
      <c r="O49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4939" s="3">
        <f>IFERROR(Broker_Trades2[[#This Row],[Return]]/Broker_Trades2[[#This Row],[Time]],Broker_Trades2[[#This Row],[Return]])</f>
        <v>-1.9230769230769232E-3</v>
      </c>
    </row>
    <row r="4940" spans="1:16" x14ac:dyDescent="0.3">
      <c r="A4940">
        <v>4939</v>
      </c>
      <c r="B4940" s="3" t="s">
        <v>13030</v>
      </c>
      <c r="C4940" s="4">
        <v>43691.688194444447</v>
      </c>
      <c r="D4940" s="3" t="s">
        <v>21</v>
      </c>
      <c r="E4940" s="3" t="s">
        <v>7850</v>
      </c>
      <c r="F4940" s="3" t="s">
        <v>7851</v>
      </c>
      <c r="G4940">
        <v>795</v>
      </c>
      <c r="H4940" s="3" t="s">
        <v>17</v>
      </c>
      <c r="I4940" s="3" t="s">
        <v>13009</v>
      </c>
      <c r="J4940" s="3" t="s">
        <v>12551</v>
      </c>
      <c r="K4940" s="3" t="s">
        <v>10850</v>
      </c>
      <c r="L4940" s="3" t="s">
        <v>15463</v>
      </c>
      <c r="M4940" s="3" t="s">
        <v>32</v>
      </c>
      <c r="N4940" s="3">
        <f>IF(Broker_Trades2[[#This Row],[Status]]="Complete",((Broker_Trades2[Sell Price]-Broker_Trades2[Buy Price])/Broker_Trades2[[#This Row],[Buy Price]]),"")</f>
        <v>-0.10000000000000005</v>
      </c>
      <c r="O49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94</v>
      </c>
      <c r="P4940" s="3">
        <f>IFERROR(Broker_Trades2[[#This Row],[Return]]/Broker_Trades2[[#This Row],[Time]],Broker_Trades2[[#This Row],[Return]])</f>
        <v>-1.063829787234043E-3</v>
      </c>
    </row>
    <row r="4941" spans="1:16" x14ac:dyDescent="0.3">
      <c r="A4941">
        <v>4940</v>
      </c>
      <c r="B4941" s="3" t="s">
        <v>13031</v>
      </c>
      <c r="C4941" s="4">
        <v>43691.6875</v>
      </c>
      <c r="D4941" s="3" t="s">
        <v>21</v>
      </c>
      <c r="E4941" s="3" t="s">
        <v>8062</v>
      </c>
      <c r="F4941" s="3" t="s">
        <v>1552</v>
      </c>
      <c r="G4941">
        <v>1120</v>
      </c>
      <c r="H4941" s="3" t="s">
        <v>17</v>
      </c>
      <c r="I4941" s="3" t="s">
        <v>13009</v>
      </c>
      <c r="J4941" s="3" t="s">
        <v>13032</v>
      </c>
      <c r="K4941" s="3" t="s">
        <v>13009</v>
      </c>
      <c r="L4941" s="3" t="s">
        <v>2442</v>
      </c>
      <c r="M4941" s="3" t="s">
        <v>32</v>
      </c>
      <c r="N4941" s="3">
        <f>IF(Broker_Trades2[[#This Row],[Status]]="Complete",((Broker_Trades2[Sell Price]-Broker_Trades2[Buy Price])/Broker_Trades2[[#This Row],[Buy Price]]),"")</f>
        <v>6.2893081761006293E-3</v>
      </c>
      <c r="O49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941" s="3">
        <f>IFERROR(Broker_Trades2[[#This Row],[Return]]/Broker_Trades2[[#This Row],[Time]],Broker_Trades2[[#This Row],[Return]])</f>
        <v>6.2893081761006293E-3</v>
      </c>
    </row>
    <row r="4942" spans="1:16" x14ac:dyDescent="0.3">
      <c r="A4942">
        <v>4941</v>
      </c>
      <c r="B4942" s="3" t="s">
        <v>13033</v>
      </c>
      <c r="C4942" s="4">
        <v>43691.668055555558</v>
      </c>
      <c r="D4942" s="3" t="s">
        <v>21</v>
      </c>
      <c r="E4942" s="3" t="s">
        <v>4429</v>
      </c>
      <c r="F4942" s="3" t="s">
        <v>933</v>
      </c>
      <c r="G4942">
        <v>111</v>
      </c>
      <c r="H4942" s="3" t="s">
        <v>17</v>
      </c>
      <c r="I4942" s="3" t="s">
        <v>13009</v>
      </c>
      <c r="J4942" s="3" t="s">
        <v>8916</v>
      </c>
      <c r="K4942" s="3" t="s">
        <v>12902</v>
      </c>
      <c r="L4942" s="3" t="s">
        <v>11902</v>
      </c>
      <c r="M4942" s="3" t="s">
        <v>32</v>
      </c>
      <c r="N4942" s="3">
        <f>IF(Broker_Trades2[[#This Row],[Status]]="Complete",((Broker_Trades2[Sell Price]-Broker_Trades2[Buy Price])/Broker_Trades2[[#This Row],[Buy Price]]),"")</f>
        <v>0.1326530612244898</v>
      </c>
      <c r="O49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4942" s="3">
        <f>IFERROR(Broker_Trades2[[#This Row],[Return]]/Broker_Trades2[[#This Row],[Time]],Broker_Trades2[[#This Row],[Return]])</f>
        <v>3.7900874635568515E-3</v>
      </c>
    </row>
    <row r="4943" spans="1:16" x14ac:dyDescent="0.3">
      <c r="A4943">
        <v>4942</v>
      </c>
      <c r="B4943" s="3" t="s">
        <v>13034</v>
      </c>
      <c r="C4943" s="4">
        <v>43691.665972222225</v>
      </c>
      <c r="D4943" s="3" t="s">
        <v>21</v>
      </c>
      <c r="E4943" s="3" t="s">
        <v>761</v>
      </c>
      <c r="F4943" s="3" t="s">
        <v>762</v>
      </c>
      <c r="G4943">
        <v>1042</v>
      </c>
      <c r="H4943" s="3" t="s">
        <v>17</v>
      </c>
      <c r="I4943" s="3" t="s">
        <v>13009</v>
      </c>
      <c r="J4943" s="3" t="s">
        <v>13035</v>
      </c>
      <c r="K4943" s="3" t="s">
        <v>12732</v>
      </c>
      <c r="L4943" s="3" t="s">
        <v>13036</v>
      </c>
      <c r="M4943" s="3" t="s">
        <v>32</v>
      </c>
      <c r="N4943" s="3">
        <f>IF(Broker_Trades2[[#This Row],[Status]]="Complete",((Broker_Trades2[Sell Price]-Broker_Trades2[Buy Price])/Broker_Trades2[[#This Row],[Buy Price]]),"")</f>
        <v>-0.10000000000000009</v>
      </c>
      <c r="O49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4943" s="3">
        <f>IFERROR(Broker_Trades2[[#This Row],[Return]]/Broker_Trades2[[#This Row],[Time]],Broker_Trades2[[#This Row],[Return]])</f>
        <v>-1.0204081632653071E-3</v>
      </c>
    </row>
    <row r="4944" spans="1:16" x14ac:dyDescent="0.3">
      <c r="A4944">
        <v>4943</v>
      </c>
      <c r="B4944" s="3" t="s">
        <v>13037</v>
      </c>
      <c r="C4944" s="4">
        <v>43691.652083333334</v>
      </c>
      <c r="D4944" s="3" t="s">
        <v>354</v>
      </c>
      <c r="E4944" s="3" t="s">
        <v>13038</v>
      </c>
      <c r="F4944" s="3" t="s">
        <v>665</v>
      </c>
      <c r="G4944">
        <v>2180</v>
      </c>
      <c r="H4944" s="3" t="s">
        <v>24</v>
      </c>
      <c r="I4944" s="3" t="s">
        <v>13009</v>
      </c>
      <c r="J4944" s="3" t="s">
        <v>13039</v>
      </c>
      <c r="K4944" s="3" t="s">
        <v>13040</v>
      </c>
      <c r="L4944" s="3" t="s">
        <v>2344</v>
      </c>
      <c r="M4944" s="3" t="s">
        <v>32</v>
      </c>
      <c r="N4944" s="3">
        <f>IF(Broker_Trades2[[#This Row],[Status]]="Complete",((Broker_Trades2[Sell Price]-Broker_Trades2[Buy Price])/Broker_Trades2[[#This Row],[Buy Price]]),"")</f>
        <v>0.23271791681981394</v>
      </c>
      <c r="O49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147</v>
      </c>
      <c r="P4944" s="3">
        <f>IFERROR(Broker_Trades2[[#This Row],[Return]]/Broker_Trades2[[#This Row],[Time]],Broker_Trades2[[#This Row],[Return]])</f>
        <v>1.5831150804068975E-3</v>
      </c>
    </row>
    <row r="4945" spans="1:16" x14ac:dyDescent="0.3">
      <c r="A4945">
        <v>4944</v>
      </c>
      <c r="B4945" s="3" t="s">
        <v>13041</v>
      </c>
      <c r="C4945" s="4">
        <v>43691.645138888889</v>
      </c>
      <c r="D4945" s="3" t="s">
        <v>34</v>
      </c>
      <c r="E4945" s="3" t="s">
        <v>13042</v>
      </c>
      <c r="F4945" s="3" t="s">
        <v>1609</v>
      </c>
      <c r="G4945">
        <v>2350</v>
      </c>
      <c r="H4945" s="3" t="s">
        <v>59</v>
      </c>
      <c r="I4945" s="3" t="s">
        <v>13043</v>
      </c>
      <c r="J4945" s="3" t="s">
        <v>13044</v>
      </c>
      <c r="K4945" s="3" t="s">
        <v>12907</v>
      </c>
      <c r="L4945" s="3" t="s">
        <v>13045</v>
      </c>
      <c r="M4945" s="3" t="s">
        <v>32</v>
      </c>
      <c r="N4945" s="3">
        <f>IF(Broker_Trades2[[#This Row],[Status]]="Complete",((Broker_Trades2[Sell Price]-Broker_Trades2[Buy Price])/Broker_Trades2[[#This Row],[Buy Price]]),"")</f>
        <v>-0.1</v>
      </c>
      <c r="O49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4945" s="3">
        <f>IFERROR(Broker_Trades2[[#This Row],[Return]]/Broker_Trades2[[#This Row],[Time]],Broker_Trades2[[#This Row],[Return]])</f>
        <v>-1.1111111111111112E-2</v>
      </c>
    </row>
    <row r="4946" spans="1:16" hidden="1" x14ac:dyDescent="0.3">
      <c r="A4946">
        <v>4945</v>
      </c>
      <c r="B4946" s="3" t="s">
        <v>13046</v>
      </c>
      <c r="C4946" s="4">
        <v>43691.640972222223</v>
      </c>
      <c r="D4946" s="3" t="s">
        <v>34</v>
      </c>
      <c r="E4946" s="3" t="s">
        <v>1196</v>
      </c>
      <c r="F4946" s="3" t="s">
        <v>1197</v>
      </c>
      <c r="G4946">
        <v>275</v>
      </c>
      <c r="H4946" s="3" t="s">
        <v>59</v>
      </c>
      <c r="I4946" s="3" t="s">
        <v>2695</v>
      </c>
      <c r="J4946" s="3" t="s">
        <v>2695</v>
      </c>
      <c r="K4946" s="3" t="s">
        <v>2695</v>
      </c>
      <c r="L4946" s="3" t="s">
        <v>2695</v>
      </c>
      <c r="M4946" s="3" t="s">
        <v>190</v>
      </c>
      <c r="N4946" s="3" t="str">
        <f>IF(Broker_Trades2[[#This Row],[Status]]="Complete",((Broker_Trades2[Sell Price]-Broker_Trades2[Buy Price])/Broker_Trades2[[#This Row],[Buy Price]]),"")</f>
        <v/>
      </c>
      <c r="O49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46" s="3" t="str">
        <f>IFERROR(Broker_Trades2[[#This Row],[Return]]/Broker_Trades2[[#This Row],[Time]],Broker_Trades2[[#This Row],[Return]])</f>
        <v/>
      </c>
    </row>
    <row r="4947" spans="1:16" x14ac:dyDescent="0.3">
      <c r="A4947">
        <v>4946</v>
      </c>
      <c r="B4947" s="3" t="s">
        <v>13047</v>
      </c>
      <c r="C4947" s="4">
        <v>43691.636805555558</v>
      </c>
      <c r="D4947" s="3" t="s">
        <v>34</v>
      </c>
      <c r="E4947" s="3" t="s">
        <v>998</v>
      </c>
      <c r="F4947" s="3" t="s">
        <v>999</v>
      </c>
      <c r="G4947">
        <v>1195</v>
      </c>
      <c r="H4947" s="3" t="s">
        <v>59</v>
      </c>
      <c r="I4947" s="3" t="s">
        <v>13043</v>
      </c>
      <c r="J4947" s="3" t="s">
        <v>13048</v>
      </c>
      <c r="K4947" s="3" t="s">
        <v>10547</v>
      </c>
      <c r="L4947" s="3" t="s">
        <v>15464</v>
      </c>
      <c r="M4947" s="3" t="s">
        <v>32</v>
      </c>
      <c r="N4947" s="3">
        <f>IF(Broker_Trades2[[#This Row],[Status]]="Complete",((Broker_Trades2[Sell Price]-Broker_Trades2[Buy Price])/Broker_Trades2[[#This Row],[Buy Price]]),"")</f>
        <v>-0.1000000000000001</v>
      </c>
      <c r="O49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188</v>
      </c>
      <c r="P4947" s="3">
        <f>IFERROR(Broker_Trades2[[#This Row],[Return]]/Broker_Trades2[[#This Row],[Time]],Broker_Trades2[[#This Row],[Return]])</f>
        <v>-5.3191489361702183E-4</v>
      </c>
    </row>
    <row r="4948" spans="1:16" x14ac:dyDescent="0.3">
      <c r="A4948">
        <v>4947</v>
      </c>
      <c r="B4948" s="3" t="s">
        <v>13049</v>
      </c>
      <c r="C4948" s="4">
        <v>43691.634722222225</v>
      </c>
      <c r="D4948" s="3" t="s">
        <v>34</v>
      </c>
      <c r="E4948" s="3" t="s">
        <v>13050</v>
      </c>
      <c r="F4948" s="3" t="s">
        <v>13051</v>
      </c>
      <c r="G4948">
        <v>65</v>
      </c>
      <c r="H4948" s="3" t="s">
        <v>59</v>
      </c>
      <c r="I4948" s="3" t="s">
        <v>13043</v>
      </c>
      <c r="J4948" s="3" t="s">
        <v>13052</v>
      </c>
      <c r="K4948" s="3" t="s">
        <v>12934</v>
      </c>
      <c r="L4948" s="3" t="s">
        <v>3212</v>
      </c>
      <c r="M4948" s="3" t="s">
        <v>32</v>
      </c>
      <c r="N4948" s="3">
        <f>IF(Broker_Trades2[[#This Row],[Status]]="Complete",((Broker_Trades2[Sell Price]-Broker_Trades2[Buy Price])/Broker_Trades2[[#This Row],[Buy Price]]),"")</f>
        <v>0.10638297872340426</v>
      </c>
      <c r="O49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4948" s="3">
        <f>IFERROR(Broker_Trades2[[#This Row],[Return]]/Broker_Trades2[[#This Row],[Time]],Broker_Trades2[[#This Row],[Return]])</f>
        <v>3.5460992907801418E-3</v>
      </c>
    </row>
    <row r="4949" spans="1:16" x14ac:dyDescent="0.3">
      <c r="A4949">
        <v>4948</v>
      </c>
      <c r="B4949" s="3" t="s">
        <v>13053</v>
      </c>
      <c r="C4949" s="4">
        <v>43691.633333333331</v>
      </c>
      <c r="D4949" s="3" t="s">
        <v>34</v>
      </c>
      <c r="E4949" s="3" t="s">
        <v>1364</v>
      </c>
      <c r="F4949" s="3" t="s">
        <v>1365</v>
      </c>
      <c r="G4949">
        <v>500</v>
      </c>
      <c r="H4949" s="3" t="s">
        <v>59</v>
      </c>
      <c r="I4949" s="3" t="s">
        <v>13043</v>
      </c>
      <c r="J4949" s="3" t="s">
        <v>7994</v>
      </c>
      <c r="K4949" s="3" t="s">
        <v>12929</v>
      </c>
      <c r="L4949" s="3" t="s">
        <v>6699</v>
      </c>
      <c r="M4949" s="3" t="s">
        <v>32</v>
      </c>
      <c r="N4949" s="3">
        <f>IF(Broker_Trades2[[#This Row],[Status]]="Complete",((Broker_Trades2[Sell Price]-Broker_Trades2[Buy Price])/Broker_Trades2[[#This Row],[Buy Price]]),"")</f>
        <v>-0.1</v>
      </c>
      <c r="O49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4949" s="3">
        <f>IFERROR(Broker_Trades2[[#This Row],[Return]]/Broker_Trades2[[#This Row],[Time]],Broker_Trades2[[#This Row],[Return]])</f>
        <v>-2.1276595744680851E-3</v>
      </c>
    </row>
    <row r="4950" spans="1:16" x14ac:dyDescent="0.3">
      <c r="A4950">
        <v>4949</v>
      </c>
      <c r="B4950" s="3" t="s">
        <v>13054</v>
      </c>
      <c r="C4950" s="4">
        <v>43691.579861111109</v>
      </c>
      <c r="D4950" s="3" t="s">
        <v>34</v>
      </c>
      <c r="E4950" s="3" t="s">
        <v>7725</v>
      </c>
      <c r="F4950" s="3" t="s">
        <v>7726</v>
      </c>
      <c r="G4950">
        <v>290</v>
      </c>
      <c r="H4950" s="3" t="s">
        <v>59</v>
      </c>
      <c r="I4950" s="3" t="s">
        <v>13043</v>
      </c>
      <c r="J4950" s="3" t="s">
        <v>9068</v>
      </c>
      <c r="K4950" s="3" t="s">
        <v>12919</v>
      </c>
      <c r="L4950" s="3" t="s">
        <v>5247</v>
      </c>
      <c r="M4950" s="3" t="s">
        <v>32</v>
      </c>
      <c r="N4950" s="3">
        <f>IF(Broker_Trades2[[#This Row],[Status]]="Complete",((Broker_Trades2[Sell Price]-Broker_Trades2[Buy Price])/Broker_Trades2[[#This Row],[Buy Price]]),"")</f>
        <v>0.12621359223300971</v>
      </c>
      <c r="O49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4950" s="3">
        <f>IFERROR(Broker_Trades2[[#This Row],[Return]]/Broker_Trades2[[#This Row],[Time]],Broker_Trades2[[#This Row],[Return]])</f>
        <v>3.1553398058252425E-3</v>
      </c>
    </row>
    <row r="4951" spans="1:16" hidden="1" x14ac:dyDescent="0.3">
      <c r="A4951">
        <v>4950</v>
      </c>
      <c r="B4951" s="3" t="s">
        <v>13055</v>
      </c>
      <c r="C4951" s="4">
        <v>43691.577777777777</v>
      </c>
      <c r="D4951" s="3" t="s">
        <v>34</v>
      </c>
      <c r="E4951" s="3" t="s">
        <v>5531</v>
      </c>
      <c r="F4951" s="3" t="s">
        <v>2352</v>
      </c>
      <c r="G4951">
        <v>1150</v>
      </c>
      <c r="H4951" s="3" t="s">
        <v>24</v>
      </c>
      <c r="I4951" s="3" t="s">
        <v>2695</v>
      </c>
      <c r="J4951" s="3" t="s">
        <v>2695</v>
      </c>
      <c r="K4951" s="3" t="s">
        <v>2695</v>
      </c>
      <c r="L4951" s="3" t="s">
        <v>2695</v>
      </c>
      <c r="M4951" s="3" t="s">
        <v>190</v>
      </c>
      <c r="N4951" s="3" t="str">
        <f>IF(Broker_Trades2[[#This Row],[Status]]="Complete",((Broker_Trades2[Sell Price]-Broker_Trades2[Buy Price])/Broker_Trades2[[#This Row],[Buy Price]]),"")</f>
        <v/>
      </c>
      <c r="O49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51" s="3" t="str">
        <f>IFERROR(Broker_Trades2[[#This Row],[Return]]/Broker_Trades2[[#This Row],[Time]],Broker_Trades2[[#This Row],[Return]])</f>
        <v/>
      </c>
    </row>
    <row r="4952" spans="1:16" x14ac:dyDescent="0.3">
      <c r="A4952">
        <v>4951</v>
      </c>
      <c r="B4952" s="3" t="s">
        <v>13056</v>
      </c>
      <c r="C4952" s="4">
        <v>43691.57708333333</v>
      </c>
      <c r="D4952" s="3" t="s">
        <v>34</v>
      </c>
      <c r="E4952" s="3" t="s">
        <v>1463</v>
      </c>
      <c r="F4952" s="3" t="s">
        <v>1464</v>
      </c>
      <c r="G4952">
        <v>2950</v>
      </c>
      <c r="H4952" s="3" t="s">
        <v>24</v>
      </c>
      <c r="I4952" s="3" t="s">
        <v>13043</v>
      </c>
      <c r="J4952" s="3" t="s">
        <v>13057</v>
      </c>
      <c r="K4952" s="3" t="s">
        <v>12919</v>
      </c>
      <c r="L4952" s="3" t="s">
        <v>12075</v>
      </c>
      <c r="M4952" s="3" t="s">
        <v>32</v>
      </c>
      <c r="N4952" s="3">
        <f>IF(Broker_Trades2[[#This Row],[Status]]="Complete",((Broker_Trades2[Sell Price]-Broker_Trades2[Buy Price])/Broker_Trades2[[#This Row],[Buy Price]]),"")</f>
        <v>0.15699886261128768</v>
      </c>
      <c r="O49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4952" s="3">
        <f>IFERROR(Broker_Trades2[[#This Row],[Return]]/Broker_Trades2[[#This Row],[Time]],Broker_Trades2[[#This Row],[Return]])</f>
        <v>3.9249715652821919E-3</v>
      </c>
    </row>
    <row r="4953" spans="1:16" x14ac:dyDescent="0.3">
      <c r="A4953">
        <v>4952</v>
      </c>
      <c r="B4953" s="3" t="s">
        <v>13058</v>
      </c>
      <c r="C4953" s="4">
        <v>43691.571527777778</v>
      </c>
      <c r="D4953" s="3" t="s">
        <v>159</v>
      </c>
      <c r="E4953" s="3" t="s">
        <v>30</v>
      </c>
      <c r="F4953" s="3" t="s">
        <v>31</v>
      </c>
      <c r="G4953">
        <v>278</v>
      </c>
      <c r="H4953" s="3" t="s">
        <v>24</v>
      </c>
      <c r="I4953" s="3" t="s">
        <v>13043</v>
      </c>
      <c r="J4953" s="3" t="s">
        <v>13059</v>
      </c>
      <c r="K4953" s="3" t="s">
        <v>12921</v>
      </c>
      <c r="L4953" s="3" t="s">
        <v>13060</v>
      </c>
      <c r="M4953" s="3" t="s">
        <v>32</v>
      </c>
      <c r="N4953" s="3">
        <f>IF(Broker_Trades2[[#This Row],[Status]]="Complete",((Broker_Trades2[Sell Price]-Broker_Trades2[Buy Price])/Broker_Trades2[[#This Row],[Buy Price]]),"")</f>
        <v>-9.9999999999999978E-2</v>
      </c>
      <c r="O49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953" s="3">
        <f>IFERROR(Broker_Trades2[[#This Row],[Return]]/Broker_Trades2[[#This Row],[Time]],Broker_Trades2[[#This Row],[Return]])</f>
        <v>-1.2499999999999997E-2</v>
      </c>
    </row>
    <row r="4954" spans="1:16" x14ac:dyDescent="0.3">
      <c r="A4954">
        <v>4953</v>
      </c>
      <c r="B4954" s="3" t="s">
        <v>13061</v>
      </c>
      <c r="C4954" s="4">
        <v>43691.570138888892</v>
      </c>
      <c r="D4954" s="3" t="s">
        <v>159</v>
      </c>
      <c r="E4954" s="3" t="s">
        <v>1318</v>
      </c>
      <c r="F4954" s="3" t="s">
        <v>1318</v>
      </c>
      <c r="G4954">
        <v>465</v>
      </c>
      <c r="H4954" s="3" t="s">
        <v>24</v>
      </c>
      <c r="I4954" s="3" t="s">
        <v>13043</v>
      </c>
      <c r="J4954" s="3" t="s">
        <v>10428</v>
      </c>
      <c r="K4954" s="3" t="s">
        <v>12864</v>
      </c>
      <c r="L4954" s="3" t="s">
        <v>5912</v>
      </c>
      <c r="M4954" s="3" t="s">
        <v>32</v>
      </c>
      <c r="N4954" s="3">
        <f>IF(Broker_Trades2[[#This Row],[Status]]="Complete",((Broker_Trades2[Sell Price]-Broker_Trades2[Buy Price])/Broker_Trades2[[#This Row],[Buy Price]]),"")</f>
        <v>0.36363636363636365</v>
      </c>
      <c r="O49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4954" s="3">
        <f>IFERROR(Broker_Trades2[[#This Row],[Return]]/Broker_Trades2[[#This Row],[Time]],Broker_Trades2[[#This Row],[Return]])</f>
        <v>8.869179600886918E-3</v>
      </c>
    </row>
    <row r="4955" spans="1:16" x14ac:dyDescent="0.3">
      <c r="A4955">
        <v>4954</v>
      </c>
      <c r="B4955" s="3" t="s">
        <v>13062</v>
      </c>
      <c r="C4955" s="4">
        <v>43691.567361111112</v>
      </c>
      <c r="D4955" s="3" t="s">
        <v>354</v>
      </c>
      <c r="E4955" s="3" t="s">
        <v>75</v>
      </c>
      <c r="F4955" s="3" t="s">
        <v>76</v>
      </c>
      <c r="G4955">
        <v>225</v>
      </c>
      <c r="H4955" s="3" t="s">
        <v>24</v>
      </c>
      <c r="I4955" s="3" t="s">
        <v>13043</v>
      </c>
      <c r="J4955" s="3" t="s">
        <v>13063</v>
      </c>
      <c r="K4955" s="3" t="s">
        <v>10637</v>
      </c>
      <c r="L4955" s="3" t="s">
        <v>13064</v>
      </c>
      <c r="M4955" s="3" t="s">
        <v>32</v>
      </c>
      <c r="N4955" s="3">
        <f>IF(Broker_Trades2[[#This Row],[Status]]="Complete",((Broker_Trades2[Sell Price]-Broker_Trades2[Buy Price])/Broker_Trades2[[#This Row],[Buy Price]]),"")</f>
        <v>-9.9999999999999978E-2</v>
      </c>
      <c r="O49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170</v>
      </c>
      <c r="P4955" s="3">
        <f>IFERROR(Broker_Trades2[[#This Row],[Return]]/Broker_Trades2[[#This Row],[Time]],Broker_Trades2[[#This Row],[Return]])</f>
        <v>-5.882352941176469E-4</v>
      </c>
    </row>
    <row r="4956" spans="1:16" x14ac:dyDescent="0.3">
      <c r="A4956">
        <v>4955</v>
      </c>
      <c r="B4956" s="3" t="s">
        <v>13065</v>
      </c>
      <c r="C4956" s="4">
        <v>43691.566666666666</v>
      </c>
      <c r="D4956" s="3" t="s">
        <v>354</v>
      </c>
      <c r="E4956" s="3" t="s">
        <v>1317</v>
      </c>
      <c r="F4956" s="3" t="s">
        <v>1318</v>
      </c>
      <c r="G4956">
        <v>434</v>
      </c>
      <c r="H4956" s="3" t="s">
        <v>24</v>
      </c>
      <c r="I4956" s="3" t="s">
        <v>13043</v>
      </c>
      <c r="J4956" s="3" t="s">
        <v>10428</v>
      </c>
      <c r="K4956" s="3" t="s">
        <v>12902</v>
      </c>
      <c r="L4956" s="3" t="s">
        <v>8939</v>
      </c>
      <c r="M4956" s="3" t="s">
        <v>32</v>
      </c>
      <c r="N4956" s="3">
        <f>IF(Broker_Trades2[[#This Row],[Status]]="Complete",((Broker_Trades2[Sell Price]-Broker_Trades2[Buy Price])/Broker_Trades2[[#This Row],[Buy Price]]),"")</f>
        <v>0.27272727272727271</v>
      </c>
      <c r="O49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4956" s="3">
        <f>IFERROR(Broker_Trades2[[#This Row],[Return]]/Broker_Trades2[[#This Row],[Time]],Broker_Trades2[[#This Row],[Return]])</f>
        <v>7.3710073710073704E-3</v>
      </c>
    </row>
    <row r="4957" spans="1:16" x14ac:dyDescent="0.3">
      <c r="A4957">
        <v>4956</v>
      </c>
      <c r="B4957" s="3" t="s">
        <v>13066</v>
      </c>
      <c r="C4957" s="4">
        <v>43691.564583333333</v>
      </c>
      <c r="D4957" s="3" t="s">
        <v>354</v>
      </c>
      <c r="E4957" s="3" t="s">
        <v>122</v>
      </c>
      <c r="F4957" s="3" t="s">
        <v>123</v>
      </c>
      <c r="G4957">
        <v>1133</v>
      </c>
      <c r="H4957" s="3" t="s">
        <v>24</v>
      </c>
      <c r="I4957" s="3" t="s">
        <v>13043</v>
      </c>
      <c r="J4957" s="3" t="s">
        <v>13067</v>
      </c>
      <c r="K4957" s="3" t="s">
        <v>10723</v>
      </c>
      <c r="L4957" s="3" t="s">
        <v>13068</v>
      </c>
      <c r="M4957" s="3" t="s">
        <v>32</v>
      </c>
      <c r="N4957" s="3">
        <f>IF(Broker_Trades2[[#This Row],[Status]]="Complete",((Broker_Trades2[Sell Price]-Broker_Trades2[Buy Price])/Broker_Trades2[[#This Row],[Buy Price]]),"")</f>
        <v>0.43836485971816674</v>
      </c>
      <c r="O49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155</v>
      </c>
      <c r="P4957" s="3">
        <f>IFERROR(Broker_Trades2[[#This Row],[Return]]/Broker_Trades2[[#This Row],[Time]],Broker_Trades2[[#This Row],[Return]])</f>
        <v>2.828160385278495E-3</v>
      </c>
    </row>
    <row r="4958" spans="1:16" hidden="1" x14ac:dyDescent="0.3">
      <c r="A4958">
        <v>4957</v>
      </c>
      <c r="B4958" s="3" t="s">
        <v>13069</v>
      </c>
      <c r="C4958" s="4">
        <v>43691.563194444447</v>
      </c>
      <c r="D4958" s="3" t="s">
        <v>354</v>
      </c>
      <c r="E4958" s="3" t="s">
        <v>1196</v>
      </c>
      <c r="F4958" s="3" t="s">
        <v>1197</v>
      </c>
      <c r="G4958">
        <v>265</v>
      </c>
      <c r="H4958" s="3" t="s">
        <v>24</v>
      </c>
      <c r="I4958" s="3" t="s">
        <v>2695</v>
      </c>
      <c r="J4958" s="3" t="s">
        <v>2695</v>
      </c>
      <c r="K4958" s="3" t="s">
        <v>2695</v>
      </c>
      <c r="L4958" s="3" t="s">
        <v>2695</v>
      </c>
      <c r="M4958" s="3" t="s">
        <v>190</v>
      </c>
      <c r="N4958" s="3" t="str">
        <f>IF(Broker_Trades2[[#This Row],[Status]]="Complete",((Broker_Trades2[Sell Price]-Broker_Trades2[Buy Price])/Broker_Trades2[[#This Row],[Buy Price]]),"")</f>
        <v/>
      </c>
      <c r="O49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58" s="3" t="str">
        <f>IFERROR(Broker_Trades2[[#This Row],[Return]]/Broker_Trades2[[#This Row],[Time]],Broker_Trades2[[#This Row],[Return]])</f>
        <v/>
      </c>
    </row>
    <row r="4959" spans="1:16" x14ac:dyDescent="0.3">
      <c r="A4959">
        <v>4958</v>
      </c>
      <c r="B4959" s="3" t="s">
        <v>13070</v>
      </c>
      <c r="C4959" s="4">
        <v>43691.561805555553</v>
      </c>
      <c r="D4959" s="3" t="s">
        <v>354</v>
      </c>
      <c r="E4959" s="3" t="s">
        <v>134</v>
      </c>
      <c r="F4959" s="3" t="s">
        <v>135</v>
      </c>
      <c r="G4959">
        <v>725</v>
      </c>
      <c r="H4959" s="3" t="s">
        <v>24</v>
      </c>
      <c r="I4959" s="3" t="s">
        <v>13043</v>
      </c>
      <c r="J4959" s="3" t="s">
        <v>4757</v>
      </c>
      <c r="K4959" s="3" t="s">
        <v>13071</v>
      </c>
      <c r="L4959" s="3" t="s">
        <v>13072</v>
      </c>
      <c r="M4959" s="3" t="s">
        <v>32</v>
      </c>
      <c r="N4959" s="3">
        <f>IF(Broker_Trades2[[#This Row],[Status]]="Complete",((Broker_Trades2[Sell Price]-Broker_Trades2[Buy Price])/Broker_Trades2[[#This Row],[Buy Price]]),"")</f>
        <v>-0.10000000000000003</v>
      </c>
      <c r="O49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4959" s="3">
        <f>IFERROR(Broker_Trades2[[#This Row],[Return]]/Broker_Trades2[[#This Row],[Time]],Broker_Trades2[[#This Row],[Return]])</f>
        <v>-2.3809523809523816E-3</v>
      </c>
    </row>
    <row r="4960" spans="1:16" x14ac:dyDescent="0.3">
      <c r="A4960">
        <v>4959</v>
      </c>
      <c r="B4960" s="3" t="s">
        <v>13073</v>
      </c>
      <c r="C4960" s="4">
        <v>43691.556250000001</v>
      </c>
      <c r="D4960" s="3" t="s">
        <v>354</v>
      </c>
      <c r="E4960" s="3" t="s">
        <v>57</v>
      </c>
      <c r="F4960" s="3" t="s">
        <v>58</v>
      </c>
      <c r="G4960">
        <v>652</v>
      </c>
      <c r="H4960" s="3" t="s">
        <v>24</v>
      </c>
      <c r="I4960" s="3" t="s">
        <v>13043</v>
      </c>
      <c r="J4960" s="3" t="s">
        <v>13074</v>
      </c>
      <c r="K4960" s="3" t="s">
        <v>12926</v>
      </c>
      <c r="L4960" s="3" t="s">
        <v>13075</v>
      </c>
      <c r="M4960" s="3" t="s">
        <v>32</v>
      </c>
      <c r="N4960" s="3">
        <f>IF(Broker_Trades2[[#This Row],[Status]]="Complete",((Broker_Trades2[Sell Price]-Broker_Trades2[Buy Price])/Broker_Trades2[[#This Row],[Buy Price]]),"")</f>
        <v>-0.1</v>
      </c>
      <c r="O49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4960" s="3">
        <f>IFERROR(Broker_Trades2[[#This Row],[Return]]/Broker_Trades2[[#This Row],[Time]],Broker_Trades2[[#This Row],[Return]])</f>
        <v>-1.4285714285714287E-2</v>
      </c>
    </row>
    <row r="4961" spans="1:16" hidden="1" x14ac:dyDescent="0.3">
      <c r="A4961">
        <v>4960</v>
      </c>
      <c r="B4961" s="3" t="s">
        <v>13076</v>
      </c>
      <c r="C4961" s="4">
        <v>43690.72152777778</v>
      </c>
      <c r="D4961" s="3" t="s">
        <v>21</v>
      </c>
      <c r="E4961" s="3" t="s">
        <v>15</v>
      </c>
      <c r="F4961" s="3" t="s">
        <v>16</v>
      </c>
      <c r="G4961">
        <v>10900</v>
      </c>
      <c r="H4961" s="3" t="s">
        <v>59</v>
      </c>
      <c r="I4961" s="3" t="s">
        <v>2695</v>
      </c>
      <c r="J4961" s="3" t="s">
        <v>2695</v>
      </c>
      <c r="K4961" s="3" t="s">
        <v>2695</v>
      </c>
      <c r="L4961" s="3" t="s">
        <v>2695</v>
      </c>
      <c r="M4961" s="3" t="s">
        <v>190</v>
      </c>
      <c r="N4961" s="3" t="str">
        <f>IF(Broker_Trades2[[#This Row],[Status]]="Complete",((Broker_Trades2[Sell Price]-Broker_Trades2[Buy Price])/Broker_Trades2[[#This Row],[Buy Price]]),"")</f>
        <v/>
      </c>
      <c r="O496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61" s="3" t="str">
        <f>IFERROR(Broker_Trades2[[#This Row],[Return]]/Broker_Trades2[[#This Row],[Time]],Broker_Trades2[[#This Row],[Return]])</f>
        <v/>
      </c>
    </row>
    <row r="4962" spans="1:16" x14ac:dyDescent="0.3">
      <c r="A4962">
        <v>4961</v>
      </c>
      <c r="B4962" s="3" t="s">
        <v>13077</v>
      </c>
      <c r="C4962" s="4">
        <v>43690.720833333333</v>
      </c>
      <c r="D4962" s="3" t="s">
        <v>159</v>
      </c>
      <c r="E4962" s="3" t="s">
        <v>217</v>
      </c>
      <c r="F4962" s="3" t="s">
        <v>217</v>
      </c>
      <c r="G4962">
        <v>165</v>
      </c>
      <c r="H4962" s="3" t="s">
        <v>24</v>
      </c>
      <c r="I4962" s="3" t="s">
        <v>13043</v>
      </c>
      <c r="J4962" s="3" t="s">
        <v>13078</v>
      </c>
      <c r="K4962" s="3" t="s">
        <v>10547</v>
      </c>
      <c r="L4962" s="3" t="s">
        <v>13079</v>
      </c>
      <c r="M4962" s="3" t="s">
        <v>32</v>
      </c>
      <c r="N4962" s="3">
        <f>IF(Broker_Trades2[[#This Row],[Status]]="Complete",((Broker_Trades2[Sell Price]-Broker_Trades2[Buy Price])/Broker_Trades2[[#This Row],[Buy Price]]),"")</f>
        <v>-9.999999999999995E-2</v>
      </c>
      <c r="O49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188</v>
      </c>
      <c r="P4962" s="3">
        <f>IFERROR(Broker_Trades2[[#This Row],[Return]]/Broker_Trades2[[#This Row],[Time]],Broker_Trades2[[#This Row],[Return]])</f>
        <v>-5.3191489361702096E-4</v>
      </c>
    </row>
    <row r="4963" spans="1:16" x14ac:dyDescent="0.3">
      <c r="A4963">
        <v>4962</v>
      </c>
      <c r="B4963" s="3" t="s">
        <v>13080</v>
      </c>
      <c r="C4963" s="4">
        <v>43690.719444444447</v>
      </c>
      <c r="D4963" s="3" t="s">
        <v>159</v>
      </c>
      <c r="E4963" s="3" t="s">
        <v>1203</v>
      </c>
      <c r="F4963" s="3" t="s">
        <v>1204</v>
      </c>
      <c r="G4963">
        <v>154</v>
      </c>
      <c r="H4963" s="3" t="s">
        <v>24</v>
      </c>
      <c r="I4963" s="3" t="s">
        <v>13043</v>
      </c>
      <c r="J4963" s="3" t="s">
        <v>6603</v>
      </c>
      <c r="K4963" s="3" t="s">
        <v>12698</v>
      </c>
      <c r="L4963" s="3" t="s">
        <v>13081</v>
      </c>
      <c r="M4963" s="3" t="s">
        <v>32</v>
      </c>
      <c r="N4963" s="3">
        <f>IF(Broker_Trades2[[#This Row],[Status]]="Complete",((Broker_Trades2[Sell Price]-Broker_Trades2[Buy Price])/Broker_Trades2[[#This Row],[Buy Price]]),"")</f>
        <v>-0.1</v>
      </c>
      <c r="O49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118</v>
      </c>
      <c r="P4963" s="3">
        <f>IFERROR(Broker_Trades2[[#This Row],[Return]]/Broker_Trades2[[#This Row],[Time]],Broker_Trades2[[#This Row],[Return]])</f>
        <v>-8.4745762711864415E-4</v>
      </c>
    </row>
    <row r="4964" spans="1:16" x14ac:dyDescent="0.3">
      <c r="A4964">
        <v>4963</v>
      </c>
      <c r="B4964" s="3" t="s">
        <v>13082</v>
      </c>
      <c r="C4964" s="4">
        <v>43690.71875</v>
      </c>
      <c r="D4964" s="3" t="s">
        <v>159</v>
      </c>
      <c r="E4964" s="3" t="s">
        <v>373</v>
      </c>
      <c r="F4964" s="3" t="s">
        <v>362</v>
      </c>
      <c r="G4964">
        <v>239</v>
      </c>
      <c r="H4964" s="3" t="s">
        <v>24</v>
      </c>
      <c r="I4964" s="3" t="s">
        <v>13043</v>
      </c>
      <c r="J4964" s="3" t="s">
        <v>13083</v>
      </c>
      <c r="K4964" s="3" t="s">
        <v>12610</v>
      </c>
      <c r="L4964" s="3" t="s">
        <v>13084</v>
      </c>
      <c r="M4964" s="3" t="s">
        <v>32</v>
      </c>
      <c r="N4964" s="3">
        <f>IF(Broker_Trades2[[#This Row],[Status]]="Complete",((Broker_Trades2[Sell Price]-Broker_Trades2[Buy Price])/Broker_Trades2[[#This Row],[Buy Price]]),"")</f>
        <v>-9.9999999999999978E-2</v>
      </c>
      <c r="O49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198</v>
      </c>
      <c r="P4964" s="3">
        <f>IFERROR(Broker_Trades2[[#This Row],[Return]]/Broker_Trades2[[#This Row],[Time]],Broker_Trades2[[#This Row],[Return]])</f>
        <v>-5.0505050505050494E-4</v>
      </c>
    </row>
    <row r="4965" spans="1:16" x14ac:dyDescent="0.3">
      <c r="A4965">
        <v>4964</v>
      </c>
      <c r="B4965" s="3" t="s">
        <v>13085</v>
      </c>
      <c r="C4965" s="4">
        <v>43690.718055555553</v>
      </c>
      <c r="D4965" s="3" t="s">
        <v>6721</v>
      </c>
      <c r="E4965" s="3" t="s">
        <v>7725</v>
      </c>
      <c r="F4965" s="3" t="s">
        <v>7726</v>
      </c>
      <c r="G4965">
        <v>278</v>
      </c>
      <c r="H4965" s="3" t="s">
        <v>17</v>
      </c>
      <c r="I4965" s="3" t="s">
        <v>13043</v>
      </c>
      <c r="J4965" s="3" t="s">
        <v>9068</v>
      </c>
      <c r="K4965" s="3" t="s">
        <v>12902</v>
      </c>
      <c r="L4965" s="3" t="s">
        <v>6880</v>
      </c>
      <c r="M4965" s="3" t="s">
        <v>32</v>
      </c>
      <c r="N4965" s="3">
        <f>IF(Broker_Trades2[[#This Row],[Status]]="Complete",((Broker_Trades2[Sell Price]-Broker_Trades2[Buy Price])/Broker_Trades2[[#This Row],[Buy Price]]),"")</f>
        <v>7.9611650485436891E-2</v>
      </c>
      <c r="O49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4965" s="3">
        <f>IFERROR(Broker_Trades2[[#This Row],[Return]]/Broker_Trades2[[#This Row],[Time]],Broker_Trades2[[#This Row],[Return]])</f>
        <v>2.1516662293361321E-3</v>
      </c>
    </row>
    <row r="4966" spans="1:16" x14ac:dyDescent="0.3">
      <c r="A4966">
        <v>4965</v>
      </c>
      <c r="B4966" s="3" t="s">
        <v>13086</v>
      </c>
      <c r="C4966" s="4">
        <v>43690.714583333334</v>
      </c>
      <c r="D4966" s="3" t="s">
        <v>21</v>
      </c>
      <c r="E4966" s="3" t="s">
        <v>998</v>
      </c>
      <c r="F4966" s="3" t="s">
        <v>999</v>
      </c>
      <c r="G4966">
        <v>1147</v>
      </c>
      <c r="H4966" s="3" t="s">
        <v>17</v>
      </c>
      <c r="I4966" s="3" t="s">
        <v>13043</v>
      </c>
      <c r="J4966" s="3" t="s">
        <v>13048</v>
      </c>
      <c r="K4966" s="3" t="s">
        <v>12919</v>
      </c>
      <c r="L4966" s="3" t="s">
        <v>13087</v>
      </c>
      <c r="M4966" s="3" t="s">
        <v>32</v>
      </c>
      <c r="N4966" s="3">
        <f>IF(Broker_Trades2[[#This Row],[Status]]="Complete",((Broker_Trades2[Sell Price]-Broker_Trades2[Buy Price])/Broker_Trades2[[#This Row],[Buy Price]]),"")</f>
        <v>7.2062809608374523E-2</v>
      </c>
      <c r="O49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4966" s="3">
        <f>IFERROR(Broker_Trades2[[#This Row],[Return]]/Broker_Trades2[[#This Row],[Time]],Broker_Trades2[[#This Row],[Return]])</f>
        <v>1.801570240209363E-3</v>
      </c>
    </row>
    <row r="4967" spans="1:16" x14ac:dyDescent="0.3">
      <c r="A4967">
        <v>4966</v>
      </c>
      <c r="B4967" s="3" t="s">
        <v>13088</v>
      </c>
      <c r="C4967" s="4">
        <v>43690.712500000001</v>
      </c>
      <c r="D4967" s="3" t="s">
        <v>21</v>
      </c>
      <c r="E4967" s="3" t="s">
        <v>6821</v>
      </c>
      <c r="F4967" s="3" t="s">
        <v>6822</v>
      </c>
      <c r="G4967">
        <v>56</v>
      </c>
      <c r="H4967" s="3" t="s">
        <v>59</v>
      </c>
      <c r="I4967" s="3" t="s">
        <v>13043</v>
      </c>
      <c r="J4967" s="3" t="s">
        <v>12042</v>
      </c>
      <c r="K4967" s="3" t="s">
        <v>12973</v>
      </c>
      <c r="L4967" s="3" t="s">
        <v>13089</v>
      </c>
      <c r="M4967" s="3" t="s">
        <v>32</v>
      </c>
      <c r="N4967" s="3">
        <f>IF(Broker_Trades2[[#This Row],[Status]]="Complete",((Broker_Trades2[Sell Price]-Broker_Trades2[Buy Price])/Broker_Trades2[[#This Row],[Buy Price]]),"")</f>
        <v>-0.10000000000000002</v>
      </c>
      <c r="O49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4967" s="3">
        <f>IFERROR(Broker_Trades2[[#This Row],[Return]]/Broker_Trades2[[#This Row],[Time]],Broker_Trades2[[#This Row],[Return]])</f>
        <v>-1.9607843137254906E-3</v>
      </c>
    </row>
    <row r="4968" spans="1:16" x14ac:dyDescent="0.3">
      <c r="A4968">
        <v>4967</v>
      </c>
      <c r="B4968" s="3" t="s">
        <v>13090</v>
      </c>
      <c r="C4968" s="4">
        <v>43690.702777777777</v>
      </c>
      <c r="D4968" s="3" t="s">
        <v>21</v>
      </c>
      <c r="E4968" s="3" t="s">
        <v>543</v>
      </c>
      <c r="F4968" s="3" t="s">
        <v>543</v>
      </c>
      <c r="G4968">
        <v>745</v>
      </c>
      <c r="H4968" s="3" t="s">
        <v>24</v>
      </c>
      <c r="I4968" s="3" t="s">
        <v>13043</v>
      </c>
      <c r="J4968" s="3" t="s">
        <v>9745</v>
      </c>
      <c r="K4968" s="3" t="s">
        <v>12605</v>
      </c>
      <c r="L4968" s="3" t="s">
        <v>440</v>
      </c>
      <c r="M4968" s="3" t="s">
        <v>32</v>
      </c>
      <c r="N4968" s="3">
        <f>IF(Broker_Trades2[[#This Row],[Status]]="Complete",((Broker_Trades2[Sell Price]-Broker_Trades2[Buy Price])/Broker_Trades2[[#This Row],[Buy Price]]),"")</f>
        <v>-0.1</v>
      </c>
      <c r="O49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211</v>
      </c>
      <c r="P4968" s="3">
        <f>IFERROR(Broker_Trades2[[#This Row],[Return]]/Broker_Trades2[[#This Row],[Time]],Broker_Trades2[[#This Row],[Return]])</f>
        <v>-4.7393364928909954E-4</v>
      </c>
    </row>
    <row r="4969" spans="1:16" x14ac:dyDescent="0.3">
      <c r="A4969">
        <v>4968</v>
      </c>
      <c r="B4969" s="3" t="s">
        <v>13091</v>
      </c>
      <c r="C4969" s="4">
        <v>43690.69027777778</v>
      </c>
      <c r="D4969" s="3" t="s">
        <v>38</v>
      </c>
      <c r="E4969" s="3" t="s">
        <v>373</v>
      </c>
      <c r="F4969" s="3" t="s">
        <v>362</v>
      </c>
      <c r="G4969">
        <v>185</v>
      </c>
      <c r="H4969" s="3" t="s">
        <v>59</v>
      </c>
      <c r="I4969" s="3" t="s">
        <v>13043</v>
      </c>
      <c r="J4969" s="3" t="s">
        <v>13083</v>
      </c>
      <c r="K4969" s="3" t="s">
        <v>13092</v>
      </c>
      <c r="L4969" s="3" t="s">
        <v>819</v>
      </c>
      <c r="M4969" s="3" t="s">
        <v>32</v>
      </c>
      <c r="N4969" s="3">
        <f>IF(Broker_Trades2[[#This Row],[Status]]="Complete",((Broker_Trades2[Sell Price]-Broker_Trades2[Buy Price])/Broker_Trades2[[#This Row],[Buy Price]]),"")</f>
        <v>4.7565118912797313E-2</v>
      </c>
      <c r="O49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4969" s="3">
        <f>IFERROR(Broker_Trades2[[#This Row],[Return]]/Broker_Trades2[[#This Row],[Time]],Broker_Trades2[[#This Row],[Return]])</f>
        <v>2.9728199320498321E-3</v>
      </c>
    </row>
    <row r="4970" spans="1:16" x14ac:dyDescent="0.3">
      <c r="A4970">
        <v>4969</v>
      </c>
      <c r="B4970" s="3" t="s">
        <v>13093</v>
      </c>
      <c r="C4970" s="4">
        <v>43690.667361111111</v>
      </c>
      <c r="D4970" s="3" t="s">
        <v>38</v>
      </c>
      <c r="E4970" s="3" t="s">
        <v>979</v>
      </c>
      <c r="F4970" s="3" t="s">
        <v>980</v>
      </c>
      <c r="G4970">
        <v>23500</v>
      </c>
      <c r="H4970" s="3" t="s">
        <v>24</v>
      </c>
      <c r="I4970" s="3" t="s">
        <v>13043</v>
      </c>
      <c r="J4970" s="3" t="s">
        <v>13094</v>
      </c>
      <c r="K4970" s="3" t="s">
        <v>13095</v>
      </c>
      <c r="L4970" s="3" t="s">
        <v>13096</v>
      </c>
      <c r="M4970" s="3" t="s">
        <v>32</v>
      </c>
      <c r="N4970" s="3">
        <f>IF(Broker_Trades2[[#This Row],[Status]]="Complete",((Broker_Trades2[Sell Price]-Broker_Trades2[Buy Price])/Broker_Trades2[[#This Row],[Buy Price]]),"")</f>
        <v>-0.1</v>
      </c>
      <c r="O49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4970" s="3">
        <f>IFERROR(Broker_Trades2[[#This Row],[Return]]/Broker_Trades2[[#This Row],[Time]],Broker_Trades2[[#This Row],[Return]])</f>
        <v>-5.0000000000000001E-3</v>
      </c>
    </row>
    <row r="4971" spans="1:16" x14ac:dyDescent="0.3">
      <c r="A4971">
        <v>4970</v>
      </c>
      <c r="B4971" s="3" t="s">
        <v>13097</v>
      </c>
      <c r="C4971" s="4">
        <v>43690.663194444445</v>
      </c>
      <c r="D4971" s="3" t="s">
        <v>38</v>
      </c>
      <c r="E4971" s="3" t="s">
        <v>4948</v>
      </c>
      <c r="F4971" s="3" t="s">
        <v>4949</v>
      </c>
      <c r="G4971">
        <v>370</v>
      </c>
      <c r="H4971" s="3" t="s">
        <v>24</v>
      </c>
      <c r="I4971" s="3" t="s">
        <v>13043</v>
      </c>
      <c r="J4971" s="3" t="s">
        <v>8688</v>
      </c>
      <c r="K4971" s="3" t="s">
        <v>10799</v>
      </c>
      <c r="L4971" s="3" t="s">
        <v>13098</v>
      </c>
      <c r="M4971" s="3" t="s">
        <v>32</v>
      </c>
      <c r="N4971" s="3">
        <f>IF(Broker_Trades2[[#This Row],[Status]]="Complete",((Broker_Trades2[Sell Price]-Broker_Trades2[Buy Price])/Broker_Trades2[[#This Row],[Buy Price]]),"")</f>
        <v>-0.1</v>
      </c>
      <c r="O49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106</v>
      </c>
      <c r="P4971" s="3">
        <f>IFERROR(Broker_Trades2[[#This Row],[Return]]/Broker_Trades2[[#This Row],[Time]],Broker_Trades2[[#This Row],[Return]])</f>
        <v>-9.4339622641509435E-4</v>
      </c>
    </row>
    <row r="4972" spans="1:16" x14ac:dyDescent="0.3">
      <c r="A4972">
        <v>4971</v>
      </c>
      <c r="B4972" s="3" t="s">
        <v>13099</v>
      </c>
      <c r="C4972" s="4">
        <v>43690.661805555559</v>
      </c>
      <c r="D4972" s="3" t="s">
        <v>38</v>
      </c>
      <c r="E4972" s="3" t="s">
        <v>1077</v>
      </c>
      <c r="F4972" s="3" t="s">
        <v>1078</v>
      </c>
      <c r="G4972">
        <v>260</v>
      </c>
      <c r="H4972" s="3" t="s">
        <v>24</v>
      </c>
      <c r="I4972" s="3" t="s">
        <v>13043</v>
      </c>
      <c r="J4972" s="3" t="s">
        <v>2090</v>
      </c>
      <c r="K4972" s="3" t="s">
        <v>13100</v>
      </c>
      <c r="L4972" s="3" t="s">
        <v>2673</v>
      </c>
      <c r="M4972" s="3" t="s">
        <v>32</v>
      </c>
      <c r="N4972" s="3">
        <f>IF(Broker_Trades2[[#This Row],[Status]]="Complete",((Broker_Trades2[Sell Price]-Broker_Trades2[Buy Price])/Broker_Trades2[[#This Row],[Buy Price]]),"")</f>
        <v>0.11587982832618025</v>
      </c>
      <c r="O49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72</v>
      </c>
      <c r="P4972" s="3">
        <f>IFERROR(Broker_Trades2[[#This Row],[Return]]/Broker_Trades2[[#This Row],[Time]],Broker_Trades2[[#This Row],[Return]])</f>
        <v>1.6094420600858369E-3</v>
      </c>
    </row>
    <row r="4973" spans="1:16" x14ac:dyDescent="0.3">
      <c r="A4973">
        <v>4972</v>
      </c>
      <c r="B4973" s="3" t="s">
        <v>13101</v>
      </c>
      <c r="C4973" s="4">
        <v>43690.660416666666</v>
      </c>
      <c r="D4973" s="3" t="s">
        <v>38</v>
      </c>
      <c r="E4973" s="3" t="s">
        <v>932</v>
      </c>
      <c r="F4973" s="3" t="s">
        <v>933</v>
      </c>
      <c r="G4973">
        <v>100</v>
      </c>
      <c r="H4973" s="3" t="s">
        <v>59</v>
      </c>
      <c r="I4973" s="3" t="s">
        <v>13043</v>
      </c>
      <c r="J4973" s="3" t="s">
        <v>10560</v>
      </c>
      <c r="K4973" s="3" t="s">
        <v>13043</v>
      </c>
      <c r="L4973" s="3" t="s">
        <v>7346</v>
      </c>
      <c r="M4973" s="3" t="s">
        <v>32</v>
      </c>
      <c r="N4973" s="3">
        <f>IF(Broker_Trades2[[#This Row],[Status]]="Complete",((Broker_Trades2[Sell Price]-Broker_Trades2[Buy Price])/Broker_Trades2[[#This Row],[Buy Price]]),"")</f>
        <v>1.3171225937183355E-2</v>
      </c>
      <c r="O49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973" s="3">
        <f>IFERROR(Broker_Trades2[[#This Row],[Return]]/Broker_Trades2[[#This Row],[Time]],Broker_Trades2[[#This Row],[Return]])</f>
        <v>1.3171225937183355E-2</v>
      </c>
    </row>
    <row r="4974" spans="1:16" x14ac:dyDescent="0.3">
      <c r="A4974">
        <v>4973</v>
      </c>
      <c r="B4974" s="3" t="s">
        <v>13102</v>
      </c>
      <c r="C4974" s="4">
        <v>43690.654166666667</v>
      </c>
      <c r="D4974" s="3" t="s">
        <v>38</v>
      </c>
      <c r="E4974" s="3" t="s">
        <v>2625</v>
      </c>
      <c r="F4974" s="3" t="s">
        <v>2625</v>
      </c>
      <c r="G4974">
        <v>90</v>
      </c>
      <c r="H4974" s="3" t="s">
        <v>24</v>
      </c>
      <c r="I4974" s="3" t="s">
        <v>13043</v>
      </c>
      <c r="J4974" s="3" t="s">
        <v>13103</v>
      </c>
      <c r="K4974" s="3" t="s">
        <v>12950</v>
      </c>
      <c r="L4974" s="3" t="s">
        <v>13104</v>
      </c>
      <c r="M4974" s="3" t="s">
        <v>32</v>
      </c>
      <c r="N4974" s="3">
        <f>IF(Broker_Trades2[[#This Row],[Status]]="Complete",((Broker_Trades2[Sell Price]-Broker_Trades2[Buy Price])/Broker_Trades2[[#This Row],[Buy Price]]),"")</f>
        <v>-0.10000000000000002</v>
      </c>
      <c r="O49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4974" s="3">
        <f>IFERROR(Broker_Trades2[[#This Row],[Return]]/Broker_Trades2[[#This Row],[Time]],Broker_Trades2[[#This Row],[Return]])</f>
        <v>-1.666666666666667E-2</v>
      </c>
    </row>
    <row r="4975" spans="1:16" x14ac:dyDescent="0.3">
      <c r="A4975">
        <v>4974</v>
      </c>
      <c r="B4975" s="3" t="s">
        <v>13105</v>
      </c>
      <c r="C4975" s="4">
        <v>43690.652777777781</v>
      </c>
      <c r="D4975" s="3" t="s">
        <v>38</v>
      </c>
      <c r="E4975" s="3" t="s">
        <v>2579</v>
      </c>
      <c r="F4975" s="3" t="s">
        <v>2580</v>
      </c>
      <c r="G4975">
        <v>130</v>
      </c>
      <c r="H4975" s="3" t="s">
        <v>24</v>
      </c>
      <c r="I4975" s="3" t="s">
        <v>13043</v>
      </c>
      <c r="J4975" s="3" t="s">
        <v>13106</v>
      </c>
      <c r="K4975" s="3" t="s">
        <v>12907</v>
      </c>
      <c r="L4975" s="3" t="s">
        <v>15465</v>
      </c>
      <c r="M4975" s="3" t="s">
        <v>32</v>
      </c>
      <c r="N4975" s="3">
        <f>IF(Broker_Trades2[[#This Row],[Status]]="Complete",((Broker_Trades2[Sell Price]-Broker_Trades2[Buy Price])/Broker_Trades2[[#This Row],[Buy Price]]),"")</f>
        <v>-0.10000000000000006</v>
      </c>
      <c r="O49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4975" s="3">
        <f>IFERROR(Broker_Trades2[[#This Row],[Return]]/Broker_Trades2[[#This Row],[Time]],Broker_Trades2[[#This Row],[Return]])</f>
        <v>-1.1111111111111118E-2</v>
      </c>
    </row>
    <row r="4976" spans="1:16" x14ac:dyDescent="0.3">
      <c r="A4976">
        <v>4975</v>
      </c>
      <c r="B4976" s="3" t="s">
        <v>13107</v>
      </c>
      <c r="C4976" s="4">
        <v>43690.640277777777</v>
      </c>
      <c r="D4976" s="3" t="s">
        <v>38</v>
      </c>
      <c r="E4976" s="3" t="s">
        <v>13108</v>
      </c>
      <c r="F4976" s="3" t="s">
        <v>4614</v>
      </c>
      <c r="G4976">
        <v>95</v>
      </c>
      <c r="H4976" s="3" t="s">
        <v>59</v>
      </c>
      <c r="I4976" s="3" t="s">
        <v>13109</v>
      </c>
      <c r="J4976" s="3" t="s">
        <v>13110</v>
      </c>
      <c r="K4976" s="3" t="s">
        <v>12907</v>
      </c>
      <c r="L4976" s="3" t="s">
        <v>13111</v>
      </c>
      <c r="M4976" s="3" t="s">
        <v>32</v>
      </c>
      <c r="N4976" s="3">
        <f>IF(Broker_Trades2[[#This Row],[Status]]="Complete",((Broker_Trades2[Sell Price]-Broker_Trades2[Buy Price])/Broker_Trades2[[#This Row],[Buy Price]]),"")</f>
        <v>-0.1</v>
      </c>
      <c r="O49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976" s="3">
        <f>IFERROR(Broker_Trades2[[#This Row],[Return]]/Broker_Trades2[[#This Row],[Time]],Broker_Trades2[[#This Row],[Return]])</f>
        <v>-0.01</v>
      </c>
    </row>
    <row r="4977" spans="1:16" hidden="1" x14ac:dyDescent="0.3">
      <c r="A4977">
        <v>4976</v>
      </c>
      <c r="B4977" s="3" t="s">
        <v>13112</v>
      </c>
      <c r="C4977" s="4">
        <v>43690.636805555558</v>
      </c>
      <c r="D4977" s="3" t="s">
        <v>38</v>
      </c>
      <c r="E4977" s="3" t="s">
        <v>1196</v>
      </c>
      <c r="F4977" s="3" t="s">
        <v>1197</v>
      </c>
      <c r="G4977">
        <v>250</v>
      </c>
      <c r="H4977" s="3" t="s">
        <v>59</v>
      </c>
      <c r="I4977" s="3" t="s">
        <v>2695</v>
      </c>
      <c r="J4977" s="3" t="s">
        <v>2695</v>
      </c>
      <c r="K4977" s="3" t="s">
        <v>2695</v>
      </c>
      <c r="L4977" s="3" t="s">
        <v>2695</v>
      </c>
      <c r="M4977" s="3" t="s">
        <v>190</v>
      </c>
      <c r="N4977" s="3" t="str">
        <f>IF(Broker_Trades2[[#This Row],[Status]]="Complete",((Broker_Trades2[Sell Price]-Broker_Trades2[Buy Price])/Broker_Trades2[[#This Row],[Buy Price]]),"")</f>
        <v/>
      </c>
      <c r="O497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77" s="3" t="str">
        <f>IFERROR(Broker_Trades2[[#This Row],[Return]]/Broker_Trades2[[#This Row],[Time]],Broker_Trades2[[#This Row],[Return]])</f>
        <v/>
      </c>
    </row>
    <row r="4978" spans="1:16" hidden="1" x14ac:dyDescent="0.3">
      <c r="A4978">
        <v>4977</v>
      </c>
      <c r="B4978" s="3" t="s">
        <v>13113</v>
      </c>
      <c r="C4978" s="4">
        <v>43690.636805555558</v>
      </c>
      <c r="D4978" s="3" t="s">
        <v>38</v>
      </c>
      <c r="E4978" s="3" t="s">
        <v>217</v>
      </c>
      <c r="F4978" s="3" t="s">
        <v>217</v>
      </c>
      <c r="G4978">
        <v>122</v>
      </c>
      <c r="H4978" s="3" t="s">
        <v>59</v>
      </c>
      <c r="I4978" s="3" t="s">
        <v>2695</v>
      </c>
      <c r="J4978" s="3" t="s">
        <v>2695</v>
      </c>
      <c r="K4978" s="3" t="s">
        <v>2695</v>
      </c>
      <c r="L4978" s="3" t="s">
        <v>2695</v>
      </c>
      <c r="M4978" s="3" t="s">
        <v>190</v>
      </c>
      <c r="N4978" s="3" t="str">
        <f>IF(Broker_Trades2[[#This Row],[Status]]="Complete",((Broker_Trades2[Sell Price]-Broker_Trades2[Buy Price])/Broker_Trades2[[#This Row],[Buy Price]]),"")</f>
        <v/>
      </c>
      <c r="O497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78" s="3" t="str">
        <f>IFERROR(Broker_Trades2[[#This Row],[Return]]/Broker_Trades2[[#This Row],[Time]],Broker_Trades2[[#This Row],[Return]])</f>
        <v/>
      </c>
    </row>
    <row r="4979" spans="1:16" x14ac:dyDescent="0.3">
      <c r="A4979">
        <v>4978</v>
      </c>
      <c r="B4979" s="3" t="s">
        <v>13114</v>
      </c>
      <c r="C4979" s="4">
        <v>43690.634722222225</v>
      </c>
      <c r="D4979" s="3" t="s">
        <v>38</v>
      </c>
      <c r="E4979" s="3" t="s">
        <v>4718</v>
      </c>
      <c r="F4979" s="3" t="s">
        <v>1204</v>
      </c>
      <c r="G4979">
        <v>135</v>
      </c>
      <c r="H4979" s="3" t="s">
        <v>59</v>
      </c>
      <c r="I4979" s="3" t="s">
        <v>13109</v>
      </c>
      <c r="J4979" s="3" t="s">
        <v>5625</v>
      </c>
      <c r="K4979" s="3" t="s">
        <v>12875</v>
      </c>
      <c r="L4979" s="3" t="s">
        <v>9110</v>
      </c>
      <c r="M4979" s="3" t="s">
        <v>32</v>
      </c>
      <c r="N4979" s="3">
        <f>IF(Broker_Trades2[[#This Row],[Status]]="Complete",((Broker_Trades2[Sell Price]-Broker_Trades2[Buy Price])/Broker_Trades2[[#This Row],[Buy Price]]),"")</f>
        <v>8.1297557068482226E-2</v>
      </c>
      <c r="O49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4979" s="3">
        <f>IFERROR(Broker_Trades2[[#This Row],[Return]]/Broker_Trades2[[#This Row],[Time]],Broker_Trades2[[#This Row],[Return]])</f>
        <v>2.2582654741245063E-3</v>
      </c>
    </row>
    <row r="4980" spans="1:16" x14ac:dyDescent="0.3">
      <c r="A4980">
        <v>4979</v>
      </c>
      <c r="B4980" s="3" t="s">
        <v>13115</v>
      </c>
      <c r="C4980" s="4">
        <v>43690.622916666667</v>
      </c>
      <c r="D4980" s="3" t="s">
        <v>38</v>
      </c>
      <c r="E4980" s="3" t="s">
        <v>2611</v>
      </c>
      <c r="F4980" s="3" t="s">
        <v>2612</v>
      </c>
      <c r="G4980">
        <v>490</v>
      </c>
      <c r="H4980" s="3" t="s">
        <v>59</v>
      </c>
      <c r="I4980" s="3" t="s">
        <v>13109</v>
      </c>
      <c r="J4980" s="3" t="s">
        <v>856</v>
      </c>
      <c r="K4980" s="3" t="s">
        <v>12902</v>
      </c>
      <c r="L4980" s="3" t="s">
        <v>1860</v>
      </c>
      <c r="M4980" s="3" t="s">
        <v>32</v>
      </c>
      <c r="N4980" s="3">
        <f>IF(Broker_Trades2[[#This Row],[Status]]="Complete",((Broker_Trades2[Sell Price]-Broker_Trades2[Buy Price])/Broker_Trades2[[#This Row],[Buy Price]]),"")</f>
        <v>-0.1</v>
      </c>
      <c r="O49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4980" s="3">
        <f>IFERROR(Broker_Trades2[[#This Row],[Return]]/Broker_Trades2[[#This Row],[Time]],Broker_Trades2[[#This Row],[Return]])</f>
        <v>-2.631578947368421E-3</v>
      </c>
    </row>
    <row r="4981" spans="1:16" x14ac:dyDescent="0.3">
      <c r="A4981">
        <v>4980</v>
      </c>
      <c r="B4981" s="3" t="s">
        <v>13116</v>
      </c>
      <c r="C4981" s="4">
        <v>43690.621527777781</v>
      </c>
      <c r="D4981" s="3" t="s">
        <v>38</v>
      </c>
      <c r="E4981" s="3" t="s">
        <v>6821</v>
      </c>
      <c r="F4981" s="3" t="s">
        <v>6822</v>
      </c>
      <c r="G4981">
        <v>60</v>
      </c>
      <c r="H4981" s="3" t="s">
        <v>59</v>
      </c>
      <c r="I4981" s="3" t="s">
        <v>13109</v>
      </c>
      <c r="J4981" s="3" t="s">
        <v>6977</v>
      </c>
      <c r="K4981" s="3" t="s">
        <v>12926</v>
      </c>
      <c r="L4981" s="3" t="s">
        <v>12129</v>
      </c>
      <c r="M4981" s="3" t="s">
        <v>32</v>
      </c>
      <c r="N4981" s="3">
        <f>IF(Broker_Trades2[[#This Row],[Status]]="Complete",((Broker_Trades2[Sell Price]-Broker_Trades2[Buy Price])/Broker_Trades2[[#This Row],[Buy Price]]),"")</f>
        <v>-9.9999999999999978E-2</v>
      </c>
      <c r="O49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4981" s="3">
        <f>IFERROR(Broker_Trades2[[#This Row],[Return]]/Broker_Trades2[[#This Row],[Time]],Broker_Trades2[[#This Row],[Return]])</f>
        <v>-1.2499999999999997E-2</v>
      </c>
    </row>
    <row r="4982" spans="1:16" x14ac:dyDescent="0.3">
      <c r="A4982">
        <v>4981</v>
      </c>
      <c r="B4982" s="3" t="s">
        <v>13117</v>
      </c>
      <c r="C4982" s="4">
        <v>43690.619444444441</v>
      </c>
      <c r="D4982" s="3" t="s">
        <v>38</v>
      </c>
      <c r="E4982" s="3" t="s">
        <v>1317</v>
      </c>
      <c r="F4982" s="3" t="s">
        <v>1318</v>
      </c>
      <c r="G4982">
        <v>355</v>
      </c>
      <c r="H4982" s="3" t="s">
        <v>59</v>
      </c>
      <c r="I4982" s="3" t="s">
        <v>13109</v>
      </c>
      <c r="J4982" s="3" t="s">
        <v>12289</v>
      </c>
      <c r="K4982" s="3" t="s">
        <v>13109</v>
      </c>
      <c r="L4982" s="3" t="s">
        <v>2144</v>
      </c>
      <c r="M4982" s="3" t="s">
        <v>32</v>
      </c>
      <c r="N4982" s="3">
        <f>IF(Broker_Trades2[[#This Row],[Status]]="Complete",((Broker_Trades2[Sell Price]-Broker_Trades2[Buy Price])/Broker_Trades2[[#This Row],[Buy Price]]),"")</f>
        <v>2.6011560693641619E-2</v>
      </c>
      <c r="O49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4982" s="3">
        <f>IFERROR(Broker_Trades2[[#This Row],[Return]]/Broker_Trades2[[#This Row],[Time]],Broker_Trades2[[#This Row],[Return]])</f>
        <v>2.6011560693641619E-2</v>
      </c>
    </row>
    <row r="4983" spans="1:16" hidden="1" x14ac:dyDescent="0.3">
      <c r="A4983">
        <v>4982</v>
      </c>
      <c r="B4983" s="3" t="s">
        <v>13118</v>
      </c>
      <c r="C4983" s="4">
        <v>43690.546527777777</v>
      </c>
      <c r="D4983" s="3" t="s">
        <v>38</v>
      </c>
      <c r="E4983" s="3" t="s">
        <v>4159</v>
      </c>
      <c r="F4983" s="3" t="s">
        <v>4160</v>
      </c>
      <c r="G4983">
        <v>1640</v>
      </c>
      <c r="H4983" s="3" t="s">
        <v>59</v>
      </c>
      <c r="I4983" s="3" t="s">
        <v>2695</v>
      </c>
      <c r="J4983" s="3" t="s">
        <v>2695</v>
      </c>
      <c r="K4983" s="3" t="s">
        <v>2695</v>
      </c>
      <c r="L4983" s="3" t="s">
        <v>2695</v>
      </c>
      <c r="M4983" s="3" t="s">
        <v>190</v>
      </c>
      <c r="N4983" s="3" t="str">
        <f>IF(Broker_Trades2[[#This Row],[Status]]="Complete",((Broker_Trades2[Sell Price]-Broker_Trades2[Buy Price])/Broker_Trades2[[#This Row],[Buy Price]]),"")</f>
        <v/>
      </c>
      <c r="O498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83" s="3" t="str">
        <f>IFERROR(Broker_Trades2[[#This Row],[Return]]/Broker_Trades2[[#This Row],[Time]],Broker_Trades2[[#This Row],[Return]])</f>
        <v/>
      </c>
    </row>
    <row r="4984" spans="1:16" x14ac:dyDescent="0.3">
      <c r="A4984">
        <v>4983</v>
      </c>
      <c r="B4984" s="3" t="s">
        <v>13119</v>
      </c>
      <c r="C4984" s="4">
        <v>43690.54583333333</v>
      </c>
      <c r="D4984" s="3" t="s">
        <v>38</v>
      </c>
      <c r="E4984" s="3" t="s">
        <v>4691</v>
      </c>
      <c r="F4984" s="3" t="s">
        <v>4692</v>
      </c>
      <c r="G4984">
        <v>595</v>
      </c>
      <c r="H4984" s="3" t="s">
        <v>59</v>
      </c>
      <c r="I4984" s="3" t="s">
        <v>13109</v>
      </c>
      <c r="J4984" s="3" t="s">
        <v>8212</v>
      </c>
      <c r="K4984" s="3" t="s">
        <v>12919</v>
      </c>
      <c r="L4984" s="3" t="s">
        <v>3167</v>
      </c>
      <c r="M4984" s="3" t="s">
        <v>32</v>
      </c>
      <c r="N4984" s="3">
        <f>IF(Broker_Trades2[[#This Row],[Status]]="Complete",((Broker_Trades2[Sell Price]-Broker_Trades2[Buy Price])/Broker_Trades2[[#This Row],[Buy Price]]),"")</f>
        <v>9.1743119266055051E-2</v>
      </c>
      <c r="O49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4984" s="3">
        <f>IFERROR(Broker_Trades2[[#This Row],[Return]]/Broker_Trades2[[#This Row],[Time]],Broker_Trades2[[#This Row],[Return]])</f>
        <v>2.2376370552696354E-3</v>
      </c>
    </row>
    <row r="4985" spans="1:16" x14ac:dyDescent="0.3">
      <c r="A4985">
        <v>4984</v>
      </c>
      <c r="B4985" s="3" t="s">
        <v>13120</v>
      </c>
      <c r="C4985" s="4">
        <v>43690.545138888891</v>
      </c>
      <c r="D4985" s="3" t="s">
        <v>38</v>
      </c>
      <c r="E4985" s="3" t="s">
        <v>998</v>
      </c>
      <c r="F4985" s="3" t="s">
        <v>999</v>
      </c>
      <c r="G4985">
        <v>1170</v>
      </c>
      <c r="H4985" s="3" t="s">
        <v>59</v>
      </c>
      <c r="I4985" s="3" t="s">
        <v>13109</v>
      </c>
      <c r="J4985" s="3" t="s">
        <v>13121</v>
      </c>
      <c r="K4985" s="3" t="s">
        <v>13095</v>
      </c>
      <c r="L4985" s="3" t="s">
        <v>13122</v>
      </c>
      <c r="M4985" s="3" t="s">
        <v>32</v>
      </c>
      <c r="N4985" s="3">
        <f>IF(Broker_Trades2[[#This Row],[Status]]="Complete",((Broker_Trades2[Sell Price]-Broker_Trades2[Buy Price])/Broker_Trades2[[#This Row],[Buy Price]]),"")</f>
        <v>-0.1</v>
      </c>
      <c r="O49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4985" s="3">
        <f>IFERROR(Broker_Trades2[[#This Row],[Return]]/Broker_Trades2[[#This Row],[Time]],Broker_Trades2[[#This Row],[Return]])</f>
        <v>-4.7619047619047623E-3</v>
      </c>
    </row>
    <row r="4986" spans="1:16" x14ac:dyDescent="0.3">
      <c r="A4986">
        <v>4985</v>
      </c>
      <c r="B4986" s="3" t="s">
        <v>13123</v>
      </c>
      <c r="C4986" s="4">
        <v>43690.539583333331</v>
      </c>
      <c r="D4986" s="3" t="s">
        <v>38</v>
      </c>
      <c r="E4986" s="3" t="s">
        <v>13124</v>
      </c>
      <c r="F4986" s="3" t="s">
        <v>13125</v>
      </c>
      <c r="G4986">
        <v>360</v>
      </c>
      <c r="H4986" s="3" t="s">
        <v>59</v>
      </c>
      <c r="I4986" s="3" t="s">
        <v>13109</v>
      </c>
      <c r="J4986" s="3" t="s">
        <v>5949</v>
      </c>
      <c r="K4986" s="3" t="s">
        <v>12907</v>
      </c>
      <c r="L4986" s="3" t="s">
        <v>953</v>
      </c>
      <c r="M4986" s="3" t="s">
        <v>32</v>
      </c>
      <c r="N4986" s="3">
        <f>IF(Broker_Trades2[[#This Row],[Status]]="Complete",((Broker_Trades2[Sell Price]-Broker_Trades2[Buy Price])/Broker_Trades2[[#This Row],[Buy Price]]),"")</f>
        <v>-0.1</v>
      </c>
      <c r="O49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4986" s="3">
        <f>IFERROR(Broker_Trades2[[#This Row],[Return]]/Broker_Trades2[[#This Row],[Time]],Broker_Trades2[[#This Row],[Return]])</f>
        <v>-0.01</v>
      </c>
    </row>
    <row r="4987" spans="1:16" hidden="1" x14ac:dyDescent="0.3">
      <c r="A4987">
        <v>4986</v>
      </c>
      <c r="B4987" s="3" t="s">
        <v>13126</v>
      </c>
      <c r="C4987" s="4">
        <v>43690.538888888892</v>
      </c>
      <c r="D4987" s="3" t="s">
        <v>38</v>
      </c>
      <c r="E4987" s="3" t="s">
        <v>2510</v>
      </c>
      <c r="F4987" s="3" t="s">
        <v>2511</v>
      </c>
      <c r="G4987">
        <v>18050</v>
      </c>
      <c r="H4987" s="3" t="s">
        <v>59</v>
      </c>
      <c r="I4987" s="3" t="s">
        <v>2695</v>
      </c>
      <c r="J4987" s="3" t="s">
        <v>2695</v>
      </c>
      <c r="K4987" s="3" t="s">
        <v>2695</v>
      </c>
      <c r="L4987" s="3" t="s">
        <v>2695</v>
      </c>
      <c r="M4987" s="3" t="s">
        <v>190</v>
      </c>
      <c r="N4987" s="3" t="str">
        <f>IF(Broker_Trades2[[#This Row],[Status]]="Complete",((Broker_Trades2[Sell Price]-Broker_Trades2[Buy Price])/Broker_Trades2[[#This Row],[Buy Price]]),"")</f>
        <v/>
      </c>
      <c r="O49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87" s="3" t="str">
        <f>IFERROR(Broker_Trades2[[#This Row],[Return]]/Broker_Trades2[[#This Row],[Time]],Broker_Trades2[[#This Row],[Return]])</f>
        <v/>
      </c>
    </row>
    <row r="4988" spans="1:16" x14ac:dyDescent="0.3">
      <c r="A4988">
        <v>4987</v>
      </c>
      <c r="B4988" s="3" t="s">
        <v>13127</v>
      </c>
      <c r="C4988" s="4">
        <v>43690.538194444445</v>
      </c>
      <c r="D4988" s="3" t="s">
        <v>38</v>
      </c>
      <c r="E4988" s="3" t="s">
        <v>13128</v>
      </c>
      <c r="F4988" s="3" t="s">
        <v>13129</v>
      </c>
      <c r="G4988">
        <v>165</v>
      </c>
      <c r="H4988" s="3" t="s">
        <v>24</v>
      </c>
      <c r="I4988" s="3" t="s">
        <v>13109</v>
      </c>
      <c r="J4988" s="3" t="s">
        <v>13130</v>
      </c>
      <c r="K4988" s="3" t="s">
        <v>13095</v>
      </c>
      <c r="L4988" s="3" t="s">
        <v>15466</v>
      </c>
      <c r="M4988" s="3" t="s">
        <v>32</v>
      </c>
      <c r="N4988" s="3">
        <f>IF(Broker_Trades2[[#This Row],[Status]]="Complete",((Broker_Trades2[Sell Price]-Broker_Trades2[Buy Price])/Broker_Trades2[[#This Row],[Buy Price]]),"")</f>
        <v>-9.9999999999999908E-2</v>
      </c>
      <c r="O49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4988" s="3">
        <f>IFERROR(Broker_Trades2[[#This Row],[Return]]/Broker_Trades2[[#This Row],[Time]],Broker_Trades2[[#This Row],[Return]])</f>
        <v>-4.7619047619047571E-3</v>
      </c>
    </row>
    <row r="4989" spans="1:16" x14ac:dyDescent="0.3">
      <c r="A4989">
        <v>4988</v>
      </c>
      <c r="B4989" s="3" t="s">
        <v>13131</v>
      </c>
      <c r="C4989" s="4">
        <v>43690.537499999999</v>
      </c>
      <c r="D4989" s="3" t="s">
        <v>38</v>
      </c>
      <c r="E4989" s="3" t="s">
        <v>4292</v>
      </c>
      <c r="F4989" s="3" t="s">
        <v>4293</v>
      </c>
      <c r="G4989">
        <v>240</v>
      </c>
      <c r="H4989" s="3" t="s">
        <v>24</v>
      </c>
      <c r="I4989" s="3" t="s">
        <v>13109</v>
      </c>
      <c r="J4989" s="3" t="s">
        <v>7323</v>
      </c>
      <c r="K4989" s="3" t="s">
        <v>10734</v>
      </c>
      <c r="L4989" s="3" t="s">
        <v>1112</v>
      </c>
      <c r="M4989" s="3" t="s">
        <v>32</v>
      </c>
      <c r="N4989" s="3">
        <f>IF(Broker_Trades2[[#This Row],[Status]]="Complete",((Broker_Trades2[Sell Price]-Broker_Trades2[Buy Price])/Broker_Trades2[[#This Row],[Buy Price]]),"")</f>
        <v>0.21212121212121213</v>
      </c>
      <c r="O49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155</v>
      </c>
      <c r="P4989" s="3">
        <f>IFERROR(Broker_Trades2[[#This Row],[Return]]/Broker_Trades2[[#This Row],[Time]],Broker_Trades2[[#This Row],[Return]])</f>
        <v>1.3685239491691105E-3</v>
      </c>
    </row>
    <row r="4990" spans="1:16" x14ac:dyDescent="0.3">
      <c r="A4990">
        <v>4989</v>
      </c>
      <c r="B4990" s="3" t="s">
        <v>13132</v>
      </c>
      <c r="C4990" s="4">
        <v>43690.53402777778</v>
      </c>
      <c r="D4990" s="3" t="s">
        <v>38</v>
      </c>
      <c r="E4990" s="3" t="s">
        <v>122</v>
      </c>
      <c r="F4990" s="3" t="s">
        <v>123</v>
      </c>
      <c r="G4990">
        <v>950</v>
      </c>
      <c r="H4990" s="3" t="s">
        <v>24</v>
      </c>
      <c r="I4990" s="3" t="s">
        <v>13109</v>
      </c>
      <c r="J4990" s="3" t="s">
        <v>5667</v>
      </c>
      <c r="K4990" s="3" t="s">
        <v>12858</v>
      </c>
      <c r="L4990" s="3" t="s">
        <v>1105</v>
      </c>
      <c r="M4990" s="3" t="s">
        <v>32</v>
      </c>
      <c r="N4990" s="3">
        <f>IF(Broker_Trades2[[#This Row],[Status]]="Complete",((Broker_Trades2[Sell Price]-Broker_Trades2[Buy Price])/Broker_Trades2[[#This Row],[Buy Price]]),"")</f>
        <v>0.21019108280254778</v>
      </c>
      <c r="O49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4990" s="3">
        <f>IFERROR(Broker_Trades2[[#This Row],[Return]]/Broker_Trades2[[#This Row],[Time]],Broker_Trades2[[#This Row],[Return]])</f>
        <v>3.390178754879803E-3</v>
      </c>
    </row>
    <row r="4991" spans="1:16" hidden="1" x14ac:dyDescent="0.3">
      <c r="A4991">
        <v>4990</v>
      </c>
      <c r="B4991" s="3" t="s">
        <v>13133</v>
      </c>
      <c r="C4991" s="4">
        <v>43690.531944444447</v>
      </c>
      <c r="D4991" s="3" t="s">
        <v>38</v>
      </c>
      <c r="E4991" s="3" t="s">
        <v>5531</v>
      </c>
      <c r="F4991" s="3" t="s">
        <v>2352</v>
      </c>
      <c r="G4991">
        <v>1100</v>
      </c>
      <c r="H4991" s="3" t="s">
        <v>24</v>
      </c>
      <c r="I4991" s="3" t="s">
        <v>2695</v>
      </c>
      <c r="J4991" s="3" t="s">
        <v>2695</v>
      </c>
      <c r="K4991" s="3" t="s">
        <v>2695</v>
      </c>
      <c r="L4991" s="3" t="s">
        <v>2695</v>
      </c>
      <c r="M4991" s="3" t="s">
        <v>190</v>
      </c>
      <c r="N4991" s="3" t="str">
        <f>IF(Broker_Trades2[[#This Row],[Status]]="Complete",((Broker_Trades2[Sell Price]-Broker_Trades2[Buy Price])/Broker_Trades2[[#This Row],[Buy Price]]),"")</f>
        <v/>
      </c>
      <c r="O499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4991" s="3" t="str">
        <f>IFERROR(Broker_Trades2[[#This Row],[Return]]/Broker_Trades2[[#This Row],[Time]],Broker_Trades2[[#This Row],[Return]])</f>
        <v/>
      </c>
    </row>
    <row r="4992" spans="1:16" x14ac:dyDescent="0.3">
      <c r="A4992">
        <v>4991</v>
      </c>
      <c r="B4992" s="3" t="s">
        <v>13134</v>
      </c>
      <c r="C4992" s="4">
        <v>43689.718055555553</v>
      </c>
      <c r="D4992" s="3" t="s">
        <v>159</v>
      </c>
      <c r="E4992" s="3" t="s">
        <v>1982</v>
      </c>
      <c r="F4992" s="3" t="s">
        <v>758</v>
      </c>
      <c r="G4992">
        <v>5010</v>
      </c>
      <c r="H4992" s="3" t="s">
        <v>24</v>
      </c>
      <c r="I4992" s="3" t="s">
        <v>13109</v>
      </c>
      <c r="J4992" s="3" t="s">
        <v>13135</v>
      </c>
      <c r="K4992" s="3" t="s">
        <v>12921</v>
      </c>
      <c r="L4992" s="3" t="s">
        <v>13136</v>
      </c>
      <c r="M4992" s="3" t="s">
        <v>32</v>
      </c>
      <c r="N4992" s="3">
        <f>IF(Broker_Trades2[[#This Row],[Status]]="Complete",((Broker_Trades2[Sell Price]-Broker_Trades2[Buy Price])/Broker_Trades2[[#This Row],[Buy Price]]),"")</f>
        <v>-0.1</v>
      </c>
      <c r="O49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4992" s="3">
        <f>IFERROR(Broker_Trades2[[#This Row],[Return]]/Broker_Trades2[[#This Row],[Time]],Broker_Trades2[[#This Row],[Return]])</f>
        <v>-1.1111111111111112E-2</v>
      </c>
    </row>
    <row r="4993" spans="1:16" x14ac:dyDescent="0.3">
      <c r="A4993">
        <v>4992</v>
      </c>
      <c r="B4993" s="3" t="s">
        <v>13137</v>
      </c>
      <c r="C4993" s="4">
        <v>43689.716666666667</v>
      </c>
      <c r="D4993" s="3" t="s">
        <v>34</v>
      </c>
      <c r="E4993" s="3" t="s">
        <v>391</v>
      </c>
      <c r="F4993" s="3" t="s">
        <v>392</v>
      </c>
      <c r="G4993">
        <v>352</v>
      </c>
      <c r="H4993" s="3" t="s">
        <v>59</v>
      </c>
      <c r="I4993" s="3" t="s">
        <v>13109</v>
      </c>
      <c r="J4993" s="3" t="s">
        <v>13138</v>
      </c>
      <c r="K4993" s="3" t="s">
        <v>12921</v>
      </c>
      <c r="L4993" s="3" t="s">
        <v>13139</v>
      </c>
      <c r="M4993" s="3" t="s">
        <v>32</v>
      </c>
      <c r="N4993" s="3">
        <f>IF(Broker_Trades2[[#This Row],[Status]]="Complete",((Broker_Trades2[Sell Price]-Broker_Trades2[Buy Price])/Broker_Trades2[[#This Row],[Buy Price]]),"")</f>
        <v>-0.10000000000000007</v>
      </c>
      <c r="O49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4993" s="3">
        <f>IFERROR(Broker_Trades2[[#This Row],[Return]]/Broker_Trades2[[#This Row],[Time]],Broker_Trades2[[#This Row],[Return]])</f>
        <v>-1.111111111111112E-2</v>
      </c>
    </row>
    <row r="4994" spans="1:16" x14ac:dyDescent="0.3">
      <c r="A4994">
        <v>4993</v>
      </c>
      <c r="B4994" s="3" t="s">
        <v>13140</v>
      </c>
      <c r="C4994" s="4">
        <v>43689.71597222222</v>
      </c>
      <c r="D4994" s="3" t="s">
        <v>34</v>
      </c>
      <c r="E4994" s="3" t="s">
        <v>119</v>
      </c>
      <c r="F4994" s="3" t="s">
        <v>120</v>
      </c>
      <c r="G4994">
        <v>710</v>
      </c>
      <c r="H4994" s="3" t="s">
        <v>59</v>
      </c>
      <c r="I4994" s="3" t="s">
        <v>13109</v>
      </c>
      <c r="J4994" s="3" t="s">
        <v>6962</v>
      </c>
      <c r="K4994" s="3" t="s">
        <v>12888</v>
      </c>
      <c r="L4994" s="3" t="s">
        <v>12125</v>
      </c>
      <c r="M4994" s="3" t="s">
        <v>32</v>
      </c>
      <c r="N4994" s="3">
        <f>IF(Broker_Trades2[[#This Row],[Status]]="Complete",((Broker_Trades2[Sell Price]-Broker_Trades2[Buy Price])/Broker_Trades2[[#This Row],[Buy Price]]),"")</f>
        <v>-9.9999999999999964E-2</v>
      </c>
      <c r="O49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4994" s="3">
        <f>IFERROR(Broker_Trades2[[#This Row],[Return]]/Broker_Trades2[[#This Row],[Time]],Broker_Trades2[[#This Row],[Return]])</f>
        <v>-1.8181818181818175E-3</v>
      </c>
    </row>
    <row r="4995" spans="1:16" x14ac:dyDescent="0.3">
      <c r="A4995">
        <v>4994</v>
      </c>
      <c r="B4995" s="3" t="s">
        <v>13141</v>
      </c>
      <c r="C4995" s="4">
        <v>43689.715277777781</v>
      </c>
      <c r="D4995" s="3" t="s">
        <v>34</v>
      </c>
      <c r="E4995" s="3" t="s">
        <v>1492</v>
      </c>
      <c r="F4995" s="3" t="s">
        <v>1493</v>
      </c>
      <c r="G4995">
        <v>870</v>
      </c>
      <c r="H4995" s="3" t="s">
        <v>24</v>
      </c>
      <c r="I4995" s="3" t="s">
        <v>13109</v>
      </c>
      <c r="J4995" s="3" t="s">
        <v>2892</v>
      </c>
      <c r="K4995" s="3" t="s">
        <v>12759</v>
      </c>
      <c r="L4995" s="3" t="s">
        <v>1300</v>
      </c>
      <c r="M4995" s="3" t="s">
        <v>32</v>
      </c>
      <c r="N4995" s="3">
        <f>IF(Broker_Trades2[[#This Row],[Status]]="Complete",((Broker_Trades2[Sell Price]-Broker_Trades2[Buy Price])/Broker_Trades2[[#This Row],[Buy Price]]),"")</f>
        <v>0.14775725593667546</v>
      </c>
      <c r="O49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164</v>
      </c>
      <c r="P4995" s="3">
        <f>IFERROR(Broker_Trades2[[#This Row],[Return]]/Broker_Trades2[[#This Row],[Time]],Broker_Trades2[[#This Row],[Return]])</f>
        <v>9.0095887766265521E-4</v>
      </c>
    </row>
    <row r="4996" spans="1:16" x14ac:dyDescent="0.3">
      <c r="A4996">
        <v>4995</v>
      </c>
      <c r="B4996" s="3" t="s">
        <v>13142</v>
      </c>
      <c r="C4996" s="4">
        <v>43689.714583333334</v>
      </c>
      <c r="D4996" s="3" t="s">
        <v>34</v>
      </c>
      <c r="E4996" s="3" t="s">
        <v>1503</v>
      </c>
      <c r="F4996" s="3" t="s">
        <v>1504</v>
      </c>
      <c r="G4996">
        <v>508</v>
      </c>
      <c r="H4996" s="3" t="s">
        <v>24</v>
      </c>
      <c r="I4996" s="3" t="s">
        <v>13109</v>
      </c>
      <c r="J4996" s="3" t="s">
        <v>13143</v>
      </c>
      <c r="K4996" s="3" t="s">
        <v>13144</v>
      </c>
      <c r="L4996" s="3" t="s">
        <v>10484</v>
      </c>
      <c r="M4996" s="3" t="s">
        <v>32</v>
      </c>
      <c r="N4996" s="3">
        <f>IF(Broker_Trades2[[#This Row],[Status]]="Complete",((Broker_Trades2[Sell Price]-Broker_Trades2[Buy Price])/Broker_Trades2[[#This Row],[Buy Price]]),"")</f>
        <v>0.17920148560817081</v>
      </c>
      <c r="O49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4996" s="3">
        <f>IFERROR(Broker_Trades2[[#This Row],[Return]]/Broker_Trades2[[#This Row],[Time]],Broker_Trades2[[#This Row],[Return]])</f>
        <v>6.6370920595618822E-3</v>
      </c>
    </row>
    <row r="4997" spans="1:16" x14ac:dyDescent="0.3">
      <c r="A4997">
        <v>4996</v>
      </c>
      <c r="B4997" s="3" t="s">
        <v>13145</v>
      </c>
      <c r="C4997" s="4">
        <v>43689.711111111108</v>
      </c>
      <c r="D4997" s="3" t="s">
        <v>34</v>
      </c>
      <c r="E4997" s="3" t="s">
        <v>99</v>
      </c>
      <c r="F4997" s="3" t="s">
        <v>100</v>
      </c>
      <c r="G4997">
        <v>375</v>
      </c>
      <c r="H4997" s="3" t="s">
        <v>24</v>
      </c>
      <c r="I4997" s="3" t="s">
        <v>13109</v>
      </c>
      <c r="J4997" s="3" t="s">
        <v>13146</v>
      </c>
      <c r="K4997" s="3" t="s">
        <v>12921</v>
      </c>
      <c r="L4997" s="3" t="s">
        <v>13147</v>
      </c>
      <c r="M4997" s="3" t="s">
        <v>32</v>
      </c>
      <c r="N4997" s="3">
        <f>IF(Broker_Trades2[[#This Row],[Status]]="Complete",((Broker_Trades2[Sell Price]-Broker_Trades2[Buy Price])/Broker_Trades2[[#This Row],[Buy Price]]),"")</f>
        <v>-9.9999999999999964E-2</v>
      </c>
      <c r="O49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4997" s="3">
        <f>IFERROR(Broker_Trades2[[#This Row],[Return]]/Broker_Trades2[[#This Row],[Time]],Broker_Trades2[[#This Row],[Return]])</f>
        <v>-1.1111111111111106E-2</v>
      </c>
    </row>
    <row r="4998" spans="1:16" x14ac:dyDescent="0.3">
      <c r="A4998">
        <v>4997</v>
      </c>
      <c r="B4998" s="3" t="s">
        <v>13148</v>
      </c>
      <c r="C4998" s="4">
        <v>43689.709722222222</v>
      </c>
      <c r="D4998" s="3" t="s">
        <v>34</v>
      </c>
      <c r="E4998" s="3" t="s">
        <v>342</v>
      </c>
      <c r="F4998" s="3" t="s">
        <v>343</v>
      </c>
      <c r="G4998">
        <v>650</v>
      </c>
      <c r="H4998" s="3" t="s">
        <v>24</v>
      </c>
      <c r="I4998" s="3" t="s">
        <v>13109</v>
      </c>
      <c r="J4998" s="3" t="s">
        <v>13149</v>
      </c>
      <c r="K4998" s="3" t="s">
        <v>13071</v>
      </c>
      <c r="L4998" s="3" t="s">
        <v>13150</v>
      </c>
      <c r="M4998" s="3" t="s">
        <v>32</v>
      </c>
      <c r="N4998" s="3">
        <f>IF(Broker_Trades2[[#This Row],[Status]]="Complete",((Broker_Trades2[Sell Price]-Broker_Trades2[Buy Price])/Broker_Trades2[[#This Row],[Buy Price]]),"")</f>
        <v>-9.9999999999999978E-2</v>
      </c>
      <c r="O49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4998" s="3">
        <f>IFERROR(Broker_Trades2[[#This Row],[Return]]/Broker_Trades2[[#This Row],[Time]],Broker_Trades2[[#This Row],[Return]])</f>
        <v>-2.3255813953488367E-3</v>
      </c>
    </row>
    <row r="4999" spans="1:16" x14ac:dyDescent="0.3">
      <c r="A4999">
        <v>4998</v>
      </c>
      <c r="B4999" s="3" t="s">
        <v>13151</v>
      </c>
      <c r="C4999" s="4">
        <v>43689.705555555556</v>
      </c>
      <c r="D4999" s="3" t="s">
        <v>159</v>
      </c>
      <c r="E4999" s="3" t="s">
        <v>116</v>
      </c>
      <c r="F4999" s="3" t="s">
        <v>117</v>
      </c>
      <c r="G4999">
        <v>305</v>
      </c>
      <c r="H4999" s="3" t="s">
        <v>24</v>
      </c>
      <c r="I4999" s="3" t="s">
        <v>13109</v>
      </c>
      <c r="J4999" s="3" t="s">
        <v>13152</v>
      </c>
      <c r="K4999" s="3" t="s">
        <v>12626</v>
      </c>
      <c r="L4999" s="3" t="s">
        <v>13153</v>
      </c>
      <c r="M4999" s="3" t="s">
        <v>32</v>
      </c>
      <c r="N4999" s="3">
        <f>IF(Broker_Trades2[[#This Row],[Status]]="Complete",((Broker_Trades2[Sell Price]-Broker_Trades2[Buy Price])/Broker_Trades2[[#This Row],[Buy Price]]),"")</f>
        <v>-9.9999999999999978E-2</v>
      </c>
      <c r="O49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211</v>
      </c>
      <c r="P4999" s="3">
        <f>IFERROR(Broker_Trades2[[#This Row],[Return]]/Broker_Trades2[[#This Row],[Time]],Broker_Trades2[[#This Row],[Return]])</f>
        <v>-4.7393364928909943E-4</v>
      </c>
    </row>
    <row r="5000" spans="1:16" x14ac:dyDescent="0.3">
      <c r="A5000">
        <v>4999</v>
      </c>
      <c r="B5000" s="3" t="s">
        <v>13154</v>
      </c>
      <c r="C5000" s="4">
        <v>43689.697916666664</v>
      </c>
      <c r="D5000" s="3" t="s">
        <v>159</v>
      </c>
      <c r="E5000" s="3" t="s">
        <v>986</v>
      </c>
      <c r="F5000" s="3" t="s">
        <v>987</v>
      </c>
      <c r="G5000">
        <v>695</v>
      </c>
      <c r="H5000" s="3" t="s">
        <v>24</v>
      </c>
      <c r="I5000" s="3" t="s">
        <v>13109</v>
      </c>
      <c r="J5000" s="3" t="s">
        <v>13155</v>
      </c>
      <c r="K5000" s="3" t="s">
        <v>12973</v>
      </c>
      <c r="L5000" s="3" t="s">
        <v>13156</v>
      </c>
      <c r="M5000" s="3" t="s">
        <v>32</v>
      </c>
      <c r="N5000" s="3">
        <f>IF(Broker_Trades2[[#This Row],[Status]]="Complete",((Broker_Trades2[Sell Price]-Broker_Trades2[Buy Price])/Broker_Trades2[[#This Row],[Buy Price]]),"")</f>
        <v>-9.9999999999999964E-2</v>
      </c>
      <c r="O50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5000" s="3">
        <f>IFERROR(Broker_Trades2[[#This Row],[Return]]/Broker_Trades2[[#This Row],[Time]],Broker_Trades2[[#This Row],[Return]])</f>
        <v>-1.9230769230769223E-3</v>
      </c>
    </row>
    <row r="5001" spans="1:16" x14ac:dyDescent="0.3">
      <c r="A5001">
        <v>5000</v>
      </c>
      <c r="B5001" s="3" t="s">
        <v>13157</v>
      </c>
      <c r="C5001" s="4">
        <v>43689.696527777778</v>
      </c>
      <c r="D5001" s="3" t="s">
        <v>38</v>
      </c>
      <c r="E5001" s="3" t="s">
        <v>148</v>
      </c>
      <c r="F5001" s="3" t="s">
        <v>149</v>
      </c>
      <c r="G5001">
        <v>645</v>
      </c>
      <c r="H5001" s="3" t="s">
        <v>59</v>
      </c>
      <c r="I5001" s="3" t="s">
        <v>13109</v>
      </c>
      <c r="J5001" s="3" t="s">
        <v>13158</v>
      </c>
      <c r="K5001" s="3" t="s">
        <v>12892</v>
      </c>
      <c r="L5001" s="3" t="s">
        <v>7583</v>
      </c>
      <c r="M5001" s="3" t="s">
        <v>32</v>
      </c>
      <c r="N5001" s="3">
        <f>IF(Broker_Trades2[[#This Row],[Status]]="Complete",((Broker_Trades2[Sell Price]-Broker_Trades2[Buy Price])/Broker_Trades2[[#This Row],[Buy Price]]),"")</f>
        <v>6.3917525773195871E-2</v>
      </c>
      <c r="O50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5001" s="3">
        <f>IFERROR(Broker_Trades2[[#This Row],[Return]]/Broker_Trades2[[#This Row],[Time]],Broker_Trades2[[#This Row],[Return]])</f>
        <v>2.2040526128688231E-3</v>
      </c>
    </row>
    <row r="5002" spans="1:16" hidden="1" x14ac:dyDescent="0.3">
      <c r="A5002">
        <v>5001</v>
      </c>
      <c r="B5002" s="3" t="s">
        <v>13159</v>
      </c>
      <c r="C5002" s="4">
        <v>43689.688194444447</v>
      </c>
      <c r="D5002" s="3" t="s">
        <v>38</v>
      </c>
      <c r="E5002" s="3" t="s">
        <v>116</v>
      </c>
      <c r="F5002" s="3" t="s">
        <v>117</v>
      </c>
      <c r="G5002">
        <v>235</v>
      </c>
      <c r="H5002" s="3" t="s">
        <v>59</v>
      </c>
      <c r="I5002" s="3" t="s">
        <v>2695</v>
      </c>
      <c r="J5002" s="3" t="s">
        <v>2695</v>
      </c>
      <c r="K5002" s="3" t="s">
        <v>2695</v>
      </c>
      <c r="L5002" s="3" t="s">
        <v>2695</v>
      </c>
      <c r="M5002" s="3" t="s">
        <v>190</v>
      </c>
      <c r="N5002" s="3" t="str">
        <f>IF(Broker_Trades2[[#This Row],[Status]]="Complete",((Broker_Trades2[Sell Price]-Broker_Trades2[Buy Price])/Broker_Trades2[[#This Row],[Buy Price]]),"")</f>
        <v/>
      </c>
      <c r="O50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02" s="3" t="str">
        <f>IFERROR(Broker_Trades2[[#This Row],[Return]]/Broker_Trades2[[#This Row],[Time]],Broker_Trades2[[#This Row],[Return]])</f>
        <v/>
      </c>
    </row>
    <row r="5003" spans="1:16" x14ac:dyDescent="0.3">
      <c r="A5003">
        <v>5002</v>
      </c>
      <c r="B5003" s="3" t="s">
        <v>13160</v>
      </c>
      <c r="C5003" s="4">
        <v>43689.679166666669</v>
      </c>
      <c r="D5003" s="3" t="s">
        <v>38</v>
      </c>
      <c r="E5003" s="3" t="s">
        <v>13161</v>
      </c>
      <c r="F5003" s="3" t="s">
        <v>4726</v>
      </c>
      <c r="G5003">
        <v>90</v>
      </c>
      <c r="H5003" s="3" t="s">
        <v>59</v>
      </c>
      <c r="I5003" s="3" t="s">
        <v>13109</v>
      </c>
      <c r="J5003" s="3" t="s">
        <v>3416</v>
      </c>
      <c r="K5003" s="3" t="s">
        <v>12919</v>
      </c>
      <c r="L5003" s="3" t="s">
        <v>5275</v>
      </c>
      <c r="M5003" s="3" t="s">
        <v>32</v>
      </c>
      <c r="N5003" s="3">
        <f>IF(Broker_Trades2[[#This Row],[Status]]="Complete",((Broker_Trades2[Sell Price]-Broker_Trades2[Buy Price])/Broker_Trades2[[#This Row],[Buy Price]]),"")</f>
        <v>0.10429447852760736</v>
      </c>
      <c r="O50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5003" s="3">
        <f>IFERROR(Broker_Trades2[[#This Row],[Return]]/Broker_Trades2[[#This Row],[Time]],Broker_Trades2[[#This Row],[Return]])</f>
        <v>2.5437677689660329E-3</v>
      </c>
    </row>
    <row r="5004" spans="1:16" x14ac:dyDescent="0.3">
      <c r="A5004">
        <v>5003</v>
      </c>
      <c r="B5004" s="3" t="s">
        <v>13162</v>
      </c>
      <c r="C5004" s="4">
        <v>43689.670138888891</v>
      </c>
      <c r="D5004" s="3" t="s">
        <v>38</v>
      </c>
      <c r="E5004" s="3" t="s">
        <v>1469</v>
      </c>
      <c r="F5004" s="3" t="s">
        <v>1357</v>
      </c>
      <c r="G5004">
        <v>265</v>
      </c>
      <c r="H5004" s="3" t="s">
        <v>59</v>
      </c>
      <c r="I5004" s="3" t="s">
        <v>13109</v>
      </c>
      <c r="J5004" s="3" t="s">
        <v>4683</v>
      </c>
      <c r="K5004" s="3" t="s">
        <v>12951</v>
      </c>
      <c r="L5004" s="3" t="s">
        <v>2189</v>
      </c>
      <c r="M5004" s="3" t="s">
        <v>32</v>
      </c>
      <c r="N5004" s="3">
        <f>IF(Broker_Trades2[[#This Row],[Status]]="Complete",((Broker_Trades2[Sell Price]-Broker_Trades2[Buy Price])/Broker_Trades2[[#This Row],[Buy Price]]),"")</f>
        <v>6.8548387096774188E-2</v>
      </c>
      <c r="O50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004" s="3">
        <f>IFERROR(Broker_Trades2[[#This Row],[Return]]/Broker_Trades2[[#This Row],[Time]],Broker_Trades2[[#This Row],[Return]])</f>
        <v>4.5698924731182788E-3</v>
      </c>
    </row>
    <row r="5005" spans="1:16" x14ac:dyDescent="0.3">
      <c r="A5005">
        <v>5004</v>
      </c>
      <c r="B5005" s="3" t="s">
        <v>13163</v>
      </c>
      <c r="C5005" s="4">
        <v>43689.667361111111</v>
      </c>
      <c r="D5005" s="3" t="s">
        <v>38</v>
      </c>
      <c r="E5005" s="3" t="s">
        <v>342</v>
      </c>
      <c r="F5005" s="3" t="s">
        <v>343</v>
      </c>
      <c r="G5005">
        <v>520</v>
      </c>
      <c r="H5005" s="3" t="s">
        <v>59</v>
      </c>
      <c r="I5005" s="3" t="s">
        <v>13109</v>
      </c>
      <c r="J5005" s="3" t="s">
        <v>13149</v>
      </c>
      <c r="K5005" s="3" t="s">
        <v>13071</v>
      </c>
      <c r="L5005" s="3" t="s">
        <v>13150</v>
      </c>
      <c r="M5005" s="3" t="s">
        <v>32</v>
      </c>
      <c r="N5005" s="3">
        <f>IF(Broker_Trades2[[#This Row],[Status]]="Complete",((Broker_Trades2[Sell Price]-Broker_Trades2[Buy Price])/Broker_Trades2[[#This Row],[Buy Price]]),"")</f>
        <v>-9.9999999999999978E-2</v>
      </c>
      <c r="O50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5005" s="3">
        <f>IFERROR(Broker_Trades2[[#This Row],[Return]]/Broker_Trades2[[#This Row],[Time]],Broker_Trades2[[#This Row],[Return]])</f>
        <v>-2.3255813953488367E-3</v>
      </c>
    </row>
    <row r="5006" spans="1:16" x14ac:dyDescent="0.3">
      <c r="A5006">
        <v>5005</v>
      </c>
      <c r="B5006" s="3" t="s">
        <v>13164</v>
      </c>
      <c r="C5006" s="4">
        <v>43689.665972222225</v>
      </c>
      <c r="D5006" s="3" t="s">
        <v>354</v>
      </c>
      <c r="E5006" s="3" t="s">
        <v>1965</v>
      </c>
      <c r="F5006" s="3" t="s">
        <v>1966</v>
      </c>
      <c r="G5006">
        <v>1250</v>
      </c>
      <c r="H5006" s="3" t="s">
        <v>24</v>
      </c>
      <c r="I5006" s="3" t="s">
        <v>13109</v>
      </c>
      <c r="J5006" s="3" t="s">
        <v>13165</v>
      </c>
      <c r="K5006" s="3" t="s">
        <v>12729</v>
      </c>
      <c r="L5006" s="3" t="s">
        <v>13166</v>
      </c>
      <c r="M5006" s="3" t="s">
        <v>32</v>
      </c>
      <c r="N5006" s="3">
        <f>IF(Broker_Trades2[[#This Row],[Status]]="Complete",((Broker_Trades2[Sell Price]-Broker_Trades2[Buy Price])/Broker_Trades2[[#This Row],[Buy Price]]),"")</f>
        <v>-0.10000000000000005</v>
      </c>
      <c r="O50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114</v>
      </c>
      <c r="P5006" s="3">
        <f>IFERROR(Broker_Trades2[[#This Row],[Return]]/Broker_Trades2[[#This Row],[Time]],Broker_Trades2[[#This Row],[Return]])</f>
        <v>-8.771929824561408E-4</v>
      </c>
    </row>
    <row r="5007" spans="1:16" x14ac:dyDescent="0.3">
      <c r="A5007">
        <v>5006</v>
      </c>
      <c r="B5007" s="3" t="s">
        <v>13167</v>
      </c>
      <c r="C5007" s="4">
        <v>43689.661805555559</v>
      </c>
      <c r="D5007" s="3" t="s">
        <v>354</v>
      </c>
      <c r="E5007" s="3" t="s">
        <v>1645</v>
      </c>
      <c r="F5007" s="3" t="s">
        <v>1646</v>
      </c>
      <c r="G5007">
        <v>265</v>
      </c>
      <c r="H5007" s="3" t="s">
        <v>24</v>
      </c>
      <c r="I5007" s="3" t="s">
        <v>13109</v>
      </c>
      <c r="J5007" s="3" t="s">
        <v>5223</v>
      </c>
      <c r="K5007" s="3" t="s">
        <v>12856</v>
      </c>
      <c r="L5007" s="3" t="s">
        <v>13168</v>
      </c>
      <c r="M5007" s="3" t="s">
        <v>32</v>
      </c>
      <c r="N5007" s="3">
        <f>IF(Broker_Trades2[[#This Row],[Status]]="Complete",((Broker_Trades2[Sell Price]-Broker_Trades2[Buy Price])/Broker_Trades2[[#This Row],[Buy Price]]),"")</f>
        <v>-9.999999999999995E-2</v>
      </c>
      <c r="O50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5007" s="3">
        <f>IFERROR(Broker_Trades2[[#This Row],[Return]]/Broker_Trades2[[#This Row],[Time]],Broker_Trades2[[#This Row],[Return]])</f>
        <v>-1.6949152542372872E-3</v>
      </c>
    </row>
    <row r="5008" spans="1:16" x14ac:dyDescent="0.3">
      <c r="A5008">
        <v>5007</v>
      </c>
      <c r="B5008" s="3" t="s">
        <v>13169</v>
      </c>
      <c r="C5008" s="4">
        <v>43689.660416666666</v>
      </c>
      <c r="D5008" s="3" t="s">
        <v>6721</v>
      </c>
      <c r="E5008" s="3" t="s">
        <v>99</v>
      </c>
      <c r="F5008" s="3" t="s">
        <v>100</v>
      </c>
      <c r="G5008">
        <v>350</v>
      </c>
      <c r="H5008" s="3" t="s">
        <v>24</v>
      </c>
      <c r="I5008" s="3" t="s">
        <v>13109</v>
      </c>
      <c r="J5008" s="3" t="s">
        <v>13146</v>
      </c>
      <c r="K5008" s="3" t="s">
        <v>12921</v>
      </c>
      <c r="L5008" s="3" t="s">
        <v>13147</v>
      </c>
      <c r="M5008" s="3" t="s">
        <v>32</v>
      </c>
      <c r="N5008" s="3">
        <f>IF(Broker_Trades2[[#This Row],[Status]]="Complete",((Broker_Trades2[Sell Price]-Broker_Trades2[Buy Price])/Broker_Trades2[[#This Row],[Buy Price]]),"")</f>
        <v>-9.9999999999999964E-2</v>
      </c>
      <c r="O50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5008" s="3">
        <f>IFERROR(Broker_Trades2[[#This Row],[Return]]/Broker_Trades2[[#This Row],[Time]],Broker_Trades2[[#This Row],[Return]])</f>
        <v>-1.1111111111111106E-2</v>
      </c>
    </row>
    <row r="5009" spans="1:16" x14ac:dyDescent="0.3">
      <c r="A5009">
        <v>5008</v>
      </c>
      <c r="B5009" s="3" t="s">
        <v>13170</v>
      </c>
      <c r="C5009" s="4">
        <v>43689.659722222219</v>
      </c>
      <c r="D5009" s="3" t="s">
        <v>6721</v>
      </c>
      <c r="E5009" s="3" t="s">
        <v>3654</v>
      </c>
      <c r="F5009" s="3" t="s">
        <v>3655</v>
      </c>
      <c r="G5009">
        <v>4220</v>
      </c>
      <c r="H5009" s="3" t="s">
        <v>24</v>
      </c>
      <c r="I5009" s="3" t="s">
        <v>13109</v>
      </c>
      <c r="J5009" s="3" t="s">
        <v>13171</v>
      </c>
      <c r="K5009" s="3" t="s">
        <v>12926</v>
      </c>
      <c r="L5009" s="3" t="s">
        <v>13172</v>
      </c>
      <c r="M5009" s="3" t="s">
        <v>32</v>
      </c>
      <c r="N5009" s="3">
        <f>IF(Broker_Trades2[[#This Row],[Status]]="Complete",((Broker_Trades2[Sell Price]-Broker_Trades2[Buy Price])/Broker_Trades2[[#This Row],[Buy Price]]),"")</f>
        <v>-0.10000000000000012</v>
      </c>
      <c r="O50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009" s="3">
        <f>IFERROR(Broker_Trades2[[#This Row],[Return]]/Broker_Trades2[[#This Row],[Time]],Broker_Trades2[[#This Row],[Return]])</f>
        <v>-1.2500000000000015E-2</v>
      </c>
    </row>
    <row r="5010" spans="1:16" x14ac:dyDescent="0.3">
      <c r="A5010">
        <v>5009</v>
      </c>
      <c r="B5010" s="3" t="s">
        <v>13173</v>
      </c>
      <c r="C5010" s="4">
        <v>43689.654861111114</v>
      </c>
      <c r="D5010" s="3" t="s">
        <v>6721</v>
      </c>
      <c r="E5010" s="3" t="s">
        <v>148</v>
      </c>
      <c r="F5010" s="3" t="s">
        <v>149</v>
      </c>
      <c r="G5010">
        <v>690</v>
      </c>
      <c r="H5010" s="3" t="s">
        <v>24</v>
      </c>
      <c r="I5010" s="3" t="s">
        <v>13109</v>
      </c>
      <c r="J5010" s="3" t="s">
        <v>13158</v>
      </c>
      <c r="K5010" s="3" t="s">
        <v>12919</v>
      </c>
      <c r="L5010" s="3" t="s">
        <v>2303</v>
      </c>
      <c r="M5010" s="3" t="s">
        <v>32</v>
      </c>
      <c r="N5010" s="3">
        <f>IF(Broker_Trades2[[#This Row],[Status]]="Complete",((Broker_Trades2[Sell Price]-Broker_Trades2[Buy Price])/Broker_Trades2[[#This Row],[Buy Price]]),"")</f>
        <v>0.13814432989690723</v>
      </c>
      <c r="O50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5010" s="3">
        <f>IFERROR(Broker_Trades2[[#This Row],[Return]]/Broker_Trades2[[#This Row],[Time]],Broker_Trades2[[#This Row],[Return]])</f>
        <v>3.3693738999245664E-3</v>
      </c>
    </row>
    <row r="5011" spans="1:16" x14ac:dyDescent="0.3">
      <c r="A5011">
        <v>5010</v>
      </c>
      <c r="B5011" s="3" t="s">
        <v>13174</v>
      </c>
      <c r="C5011" s="4">
        <v>43689.652083333334</v>
      </c>
      <c r="D5011" s="3" t="s">
        <v>6721</v>
      </c>
      <c r="E5011" s="3" t="s">
        <v>2510</v>
      </c>
      <c r="F5011" s="3" t="s">
        <v>2511</v>
      </c>
      <c r="G5011">
        <v>22914</v>
      </c>
      <c r="H5011" s="3" t="s">
        <v>24</v>
      </c>
      <c r="I5011" s="3" t="s">
        <v>13109</v>
      </c>
      <c r="J5011" s="3" t="s">
        <v>13175</v>
      </c>
      <c r="K5011" s="3" t="s">
        <v>12902</v>
      </c>
      <c r="L5011" s="3" t="s">
        <v>13176</v>
      </c>
      <c r="M5011" s="3" t="s">
        <v>32</v>
      </c>
      <c r="N5011" s="3">
        <f>IF(Broker_Trades2[[#This Row],[Status]]="Complete",((Broker_Trades2[Sell Price]-Broker_Trades2[Buy Price])/Broker_Trades2[[#This Row],[Buy Price]]),"")</f>
        <v>0.25978624208304019</v>
      </c>
      <c r="O50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5011" s="3">
        <f>IFERROR(Broker_Trades2[[#This Row],[Return]]/Broker_Trades2[[#This Row],[Time]],Broker_Trades2[[#This Row],[Return]])</f>
        <v>6.8364800548168471E-3</v>
      </c>
    </row>
    <row r="5012" spans="1:16" x14ac:dyDescent="0.3">
      <c r="A5012">
        <v>5011</v>
      </c>
      <c r="B5012" s="3" t="s">
        <v>13177</v>
      </c>
      <c r="C5012" s="4">
        <v>43689.650694444441</v>
      </c>
      <c r="D5012" s="3" t="s">
        <v>6721</v>
      </c>
      <c r="E5012" s="3" t="s">
        <v>1965</v>
      </c>
      <c r="F5012" s="3" t="s">
        <v>1966</v>
      </c>
      <c r="G5012">
        <v>1210</v>
      </c>
      <c r="H5012" s="3" t="s">
        <v>17</v>
      </c>
      <c r="I5012" s="3" t="s">
        <v>13109</v>
      </c>
      <c r="J5012" s="3" t="s">
        <v>13165</v>
      </c>
      <c r="K5012" s="3" t="s">
        <v>12729</v>
      </c>
      <c r="L5012" s="3" t="s">
        <v>13166</v>
      </c>
      <c r="M5012" s="3" t="s">
        <v>32</v>
      </c>
      <c r="N5012" s="3">
        <f>IF(Broker_Trades2[[#This Row],[Status]]="Complete",((Broker_Trades2[Sell Price]-Broker_Trades2[Buy Price])/Broker_Trades2[[#This Row],[Buy Price]]),"")</f>
        <v>-0.10000000000000005</v>
      </c>
      <c r="O50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114</v>
      </c>
      <c r="P5012" s="3">
        <f>IFERROR(Broker_Trades2[[#This Row],[Return]]/Broker_Trades2[[#This Row],[Time]],Broker_Trades2[[#This Row],[Return]])</f>
        <v>-8.771929824561408E-4</v>
      </c>
    </row>
    <row r="5013" spans="1:16" x14ac:dyDescent="0.3">
      <c r="A5013">
        <v>5012</v>
      </c>
      <c r="B5013" s="3" t="s">
        <v>13178</v>
      </c>
      <c r="C5013" s="4">
        <v>43689.65</v>
      </c>
      <c r="D5013" s="3" t="s">
        <v>6721</v>
      </c>
      <c r="E5013" s="3" t="s">
        <v>13179</v>
      </c>
      <c r="F5013" s="3" t="s">
        <v>1646</v>
      </c>
      <c r="G5013">
        <v>240</v>
      </c>
      <c r="H5013" s="3" t="s">
        <v>17</v>
      </c>
      <c r="I5013" s="3" t="s">
        <v>13109</v>
      </c>
      <c r="J5013" s="3" t="s">
        <v>5223</v>
      </c>
      <c r="K5013" s="3" t="s">
        <v>12856</v>
      </c>
      <c r="L5013" s="3" t="s">
        <v>13168</v>
      </c>
      <c r="M5013" s="3" t="s">
        <v>32</v>
      </c>
      <c r="N5013" s="3">
        <f>IF(Broker_Trades2[[#This Row],[Status]]="Complete",((Broker_Trades2[Sell Price]-Broker_Trades2[Buy Price])/Broker_Trades2[[#This Row],[Buy Price]]),"")</f>
        <v>-9.999999999999995E-2</v>
      </c>
      <c r="O50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5013" s="3">
        <f>IFERROR(Broker_Trades2[[#This Row],[Return]]/Broker_Trades2[[#This Row],[Time]],Broker_Trades2[[#This Row],[Return]])</f>
        <v>-1.6949152542372872E-3</v>
      </c>
    </row>
    <row r="5014" spans="1:16" x14ac:dyDescent="0.3">
      <c r="A5014">
        <v>5013</v>
      </c>
      <c r="B5014" s="3" t="s">
        <v>13180</v>
      </c>
      <c r="C5014" s="4">
        <v>43689.648611111108</v>
      </c>
      <c r="D5014" s="3" t="s">
        <v>6721</v>
      </c>
      <c r="E5014" s="3" t="s">
        <v>116</v>
      </c>
      <c r="F5014" s="3" t="s">
        <v>117</v>
      </c>
      <c r="G5014">
        <v>260</v>
      </c>
      <c r="H5014" s="3" t="s">
        <v>17</v>
      </c>
      <c r="I5014" s="3" t="s">
        <v>13109</v>
      </c>
      <c r="J5014" s="3" t="s">
        <v>13152</v>
      </c>
      <c r="K5014" s="3" t="s">
        <v>12951</v>
      </c>
      <c r="L5014" s="3" t="s">
        <v>2673</v>
      </c>
      <c r="M5014" s="3" t="s">
        <v>32</v>
      </c>
      <c r="N5014" s="3">
        <f>IF(Broker_Trades2[[#This Row],[Status]]="Complete",((Broker_Trades2[Sell Price]-Broker_Trades2[Buy Price])/Broker_Trades2[[#This Row],[Buy Price]]),"")</f>
        <v>8.0182800166182025E-2</v>
      </c>
      <c r="O50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014" s="3">
        <f>IFERROR(Broker_Trades2[[#This Row],[Return]]/Broker_Trades2[[#This Row],[Time]],Broker_Trades2[[#This Row],[Return]])</f>
        <v>5.3455200110788014E-3</v>
      </c>
    </row>
    <row r="5015" spans="1:16" x14ac:dyDescent="0.3">
      <c r="A5015">
        <v>5014</v>
      </c>
      <c r="B5015" s="3" t="s">
        <v>13181</v>
      </c>
      <c r="C5015" s="4">
        <v>43689.645138888889</v>
      </c>
      <c r="D5015" s="3" t="s">
        <v>21</v>
      </c>
      <c r="E5015" s="3" t="s">
        <v>2579</v>
      </c>
      <c r="F5015" s="3" t="s">
        <v>2580</v>
      </c>
      <c r="G5015">
        <v>134</v>
      </c>
      <c r="H5015" s="3" t="s">
        <v>24</v>
      </c>
      <c r="I5015" s="3" t="s">
        <v>13109</v>
      </c>
      <c r="J5015" s="3" t="s">
        <v>4715</v>
      </c>
      <c r="K5015" s="3" t="s">
        <v>12729</v>
      </c>
      <c r="L5015" s="3" t="s">
        <v>13182</v>
      </c>
      <c r="M5015" s="3" t="s">
        <v>32</v>
      </c>
      <c r="N5015" s="3">
        <f>IF(Broker_Trades2[[#This Row],[Status]]="Complete",((Broker_Trades2[Sell Price]-Broker_Trades2[Buy Price])/Broker_Trades2[[#This Row],[Buy Price]]),"")</f>
        <v>-0.10000000000000003</v>
      </c>
      <c r="O50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114</v>
      </c>
      <c r="P5015" s="3">
        <f>IFERROR(Broker_Trades2[[#This Row],[Return]]/Broker_Trades2[[#This Row],[Time]],Broker_Trades2[[#This Row],[Return]])</f>
        <v>-8.7719298245614069E-4</v>
      </c>
    </row>
    <row r="5016" spans="1:16" x14ac:dyDescent="0.3">
      <c r="A5016">
        <v>5015</v>
      </c>
      <c r="B5016" s="3" t="s">
        <v>13183</v>
      </c>
      <c r="C5016" s="4">
        <v>43689.643750000003</v>
      </c>
      <c r="D5016" s="3" t="s">
        <v>38</v>
      </c>
      <c r="E5016" s="3" t="s">
        <v>2642</v>
      </c>
      <c r="F5016" s="3" t="s">
        <v>276</v>
      </c>
      <c r="G5016">
        <v>765</v>
      </c>
      <c r="H5016" s="3" t="s">
        <v>24</v>
      </c>
      <c r="I5016" s="3" t="s">
        <v>13109</v>
      </c>
      <c r="J5016" s="3" t="s">
        <v>10362</v>
      </c>
      <c r="K5016" s="3" t="s">
        <v>12919</v>
      </c>
      <c r="L5016" s="3" t="s">
        <v>9806</v>
      </c>
      <c r="M5016" s="3" t="s">
        <v>32</v>
      </c>
      <c r="N5016" s="3">
        <f>IF(Broker_Trades2[[#This Row],[Status]]="Complete",((Broker_Trades2[Sell Price]-Broker_Trades2[Buy Price])/Broker_Trades2[[#This Row],[Buy Price]]),"")</f>
        <v>0.20377655389457119</v>
      </c>
      <c r="O50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5016" s="3">
        <f>IFERROR(Broker_Trades2[[#This Row],[Return]]/Broker_Trades2[[#This Row],[Time]],Broker_Trades2[[#This Row],[Return]])</f>
        <v>4.9701598510871019E-3</v>
      </c>
    </row>
    <row r="5017" spans="1:16" x14ac:dyDescent="0.3">
      <c r="A5017">
        <v>5016</v>
      </c>
      <c r="B5017" s="3" t="s">
        <v>13184</v>
      </c>
      <c r="C5017" s="4">
        <v>43689.638888888891</v>
      </c>
      <c r="D5017" s="3" t="s">
        <v>34</v>
      </c>
      <c r="E5017" s="3" t="s">
        <v>765</v>
      </c>
      <c r="F5017" s="3" t="s">
        <v>766</v>
      </c>
      <c r="G5017">
        <v>125</v>
      </c>
      <c r="H5017" s="3" t="s">
        <v>59</v>
      </c>
      <c r="I5017" s="3" t="s">
        <v>13109</v>
      </c>
      <c r="J5017" s="3" t="s">
        <v>9732</v>
      </c>
      <c r="K5017" s="3" t="s">
        <v>13185</v>
      </c>
      <c r="L5017" s="3" t="s">
        <v>9350</v>
      </c>
      <c r="M5017" s="3" t="s">
        <v>32</v>
      </c>
      <c r="N5017" s="3">
        <f>IF(Broker_Trades2[[#This Row],[Status]]="Complete",((Broker_Trades2[Sell Price]-Broker_Trades2[Buy Price])/Broker_Trades2[[#This Row],[Buy Price]]),"")</f>
        <v>6.8376068376068383E-2</v>
      </c>
      <c r="O50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5017" s="3">
        <f>IFERROR(Broker_Trades2[[#This Row],[Return]]/Broker_Trades2[[#This Row],[Time]],Broker_Trades2[[#This Row],[Return]])</f>
        <v>5.2596975673898753E-3</v>
      </c>
    </row>
    <row r="5018" spans="1:16" x14ac:dyDescent="0.3">
      <c r="A5018">
        <v>5017</v>
      </c>
      <c r="B5018" s="3" t="s">
        <v>13186</v>
      </c>
      <c r="C5018" s="4">
        <v>43689.633333333331</v>
      </c>
      <c r="D5018" s="3" t="s">
        <v>159</v>
      </c>
      <c r="E5018" s="3" t="s">
        <v>1007</v>
      </c>
      <c r="F5018" s="3" t="s">
        <v>1008</v>
      </c>
      <c r="G5018">
        <v>885</v>
      </c>
      <c r="H5018" s="3" t="s">
        <v>24</v>
      </c>
      <c r="I5018" s="3" t="s">
        <v>13109</v>
      </c>
      <c r="J5018" s="3" t="s">
        <v>2892</v>
      </c>
      <c r="K5018" s="3" t="s">
        <v>13187</v>
      </c>
      <c r="L5018" s="3" t="s">
        <v>13188</v>
      </c>
      <c r="M5018" s="3" t="s">
        <v>32</v>
      </c>
      <c r="N5018" s="3">
        <f>IF(Broker_Trades2[[#This Row],[Status]]="Complete",((Broker_Trades2[Sell Price]-Broker_Trades2[Buy Price])/Broker_Trades2[[#This Row],[Buy Price]]),"")</f>
        <v>-9.9999999999999936E-2</v>
      </c>
      <c r="O50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5018" s="3">
        <f>IFERROR(Broker_Trades2[[#This Row],[Return]]/Broker_Trades2[[#This Row],[Time]],Broker_Trades2[[#This Row],[Return]])</f>
        <v>-1.9607843137254889E-3</v>
      </c>
    </row>
    <row r="5019" spans="1:16" x14ac:dyDescent="0.3">
      <c r="A5019">
        <v>5018</v>
      </c>
      <c r="B5019" s="3" t="s">
        <v>13189</v>
      </c>
      <c r="C5019" s="4">
        <v>43689.628472222219</v>
      </c>
      <c r="D5019" s="3" t="s">
        <v>21</v>
      </c>
      <c r="E5019" s="3" t="s">
        <v>1982</v>
      </c>
      <c r="F5019" s="3" t="s">
        <v>758</v>
      </c>
      <c r="G5019">
        <v>5175</v>
      </c>
      <c r="H5019" s="3" t="s">
        <v>24</v>
      </c>
      <c r="I5019" s="3" t="s">
        <v>13109</v>
      </c>
      <c r="J5019" s="3" t="s">
        <v>13135</v>
      </c>
      <c r="K5019" s="3" t="s">
        <v>12921</v>
      </c>
      <c r="L5019" s="3" t="s">
        <v>13136</v>
      </c>
      <c r="M5019" s="3" t="s">
        <v>32</v>
      </c>
      <c r="N5019" s="3">
        <f>IF(Broker_Trades2[[#This Row],[Status]]="Complete",((Broker_Trades2[Sell Price]-Broker_Trades2[Buy Price])/Broker_Trades2[[#This Row],[Buy Price]]),"")</f>
        <v>-0.1</v>
      </c>
      <c r="O50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5019" s="3">
        <f>IFERROR(Broker_Trades2[[#This Row],[Return]]/Broker_Trades2[[#This Row],[Time]],Broker_Trades2[[#This Row],[Return]])</f>
        <v>-1.1111111111111112E-2</v>
      </c>
    </row>
    <row r="5020" spans="1:16" x14ac:dyDescent="0.3">
      <c r="A5020">
        <v>5019</v>
      </c>
      <c r="B5020" s="3" t="s">
        <v>13190</v>
      </c>
      <c r="C5020" s="4">
        <v>43689.575694444444</v>
      </c>
      <c r="D5020" s="3" t="s">
        <v>38</v>
      </c>
      <c r="E5020" s="3" t="s">
        <v>757</v>
      </c>
      <c r="F5020" s="3" t="s">
        <v>758</v>
      </c>
      <c r="G5020">
        <v>5350</v>
      </c>
      <c r="H5020" s="3" t="s">
        <v>24</v>
      </c>
      <c r="I5020" s="3" t="s">
        <v>13109</v>
      </c>
      <c r="J5020" s="3" t="s">
        <v>13135</v>
      </c>
      <c r="K5020" s="3" t="s">
        <v>12921</v>
      </c>
      <c r="L5020" s="3" t="s">
        <v>13136</v>
      </c>
      <c r="M5020" s="3" t="s">
        <v>32</v>
      </c>
      <c r="N5020" s="3">
        <f>IF(Broker_Trades2[[#This Row],[Status]]="Complete",((Broker_Trades2[Sell Price]-Broker_Trades2[Buy Price])/Broker_Trades2[[#This Row],[Buy Price]]),"")</f>
        <v>-0.1</v>
      </c>
      <c r="O50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5020" s="3">
        <f>IFERROR(Broker_Trades2[[#This Row],[Return]]/Broker_Trades2[[#This Row],[Time]],Broker_Trades2[[#This Row],[Return]])</f>
        <v>-1.1111111111111112E-2</v>
      </c>
    </row>
    <row r="5021" spans="1:16" x14ac:dyDescent="0.3">
      <c r="A5021">
        <v>5020</v>
      </c>
      <c r="B5021" s="3" t="s">
        <v>13191</v>
      </c>
      <c r="C5021" s="4">
        <v>43689.571527777778</v>
      </c>
      <c r="D5021" s="3" t="s">
        <v>38</v>
      </c>
      <c r="E5021" s="3" t="s">
        <v>765</v>
      </c>
      <c r="F5021" s="3" t="s">
        <v>766</v>
      </c>
      <c r="G5021">
        <v>145</v>
      </c>
      <c r="H5021" s="3" t="s">
        <v>24</v>
      </c>
      <c r="I5021" s="3" t="s">
        <v>13109</v>
      </c>
      <c r="J5021" s="3" t="s">
        <v>9732</v>
      </c>
      <c r="K5021" s="3" t="s">
        <v>12902</v>
      </c>
      <c r="L5021" s="3" t="s">
        <v>8630</v>
      </c>
      <c r="M5021" s="3" t="s">
        <v>32</v>
      </c>
      <c r="N5021" s="3">
        <f>IF(Broker_Trades2[[#This Row],[Status]]="Complete",((Broker_Trades2[Sell Price]-Broker_Trades2[Buy Price])/Broker_Trades2[[#This Row],[Buy Price]]),"")</f>
        <v>0.23931623931623933</v>
      </c>
      <c r="O50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5021" s="3">
        <f>IFERROR(Broker_Trades2[[#This Row],[Return]]/Broker_Trades2[[#This Row],[Time]],Broker_Trades2[[#This Row],[Return]])</f>
        <v>6.2977957714799825E-3</v>
      </c>
    </row>
    <row r="5022" spans="1:16" x14ac:dyDescent="0.3">
      <c r="A5022">
        <v>5021</v>
      </c>
      <c r="B5022" s="3" t="s">
        <v>13192</v>
      </c>
      <c r="C5022" s="4">
        <v>43689.570138888892</v>
      </c>
      <c r="D5022" s="3" t="s">
        <v>21</v>
      </c>
      <c r="E5022" s="3" t="s">
        <v>1463</v>
      </c>
      <c r="F5022" s="3" t="s">
        <v>1464</v>
      </c>
      <c r="G5022">
        <v>3068</v>
      </c>
      <c r="H5022" s="3" t="s">
        <v>17</v>
      </c>
      <c r="I5022" s="3" t="s">
        <v>13109</v>
      </c>
      <c r="J5022" s="3" t="s">
        <v>3317</v>
      </c>
      <c r="K5022" s="3" t="s">
        <v>12926</v>
      </c>
      <c r="L5022" s="3" t="s">
        <v>13193</v>
      </c>
      <c r="M5022" s="3" t="s">
        <v>32</v>
      </c>
      <c r="N5022" s="3">
        <f>IF(Broker_Trades2[[#This Row],[Status]]="Complete",((Broker_Trades2[Sell Price]-Broker_Trades2[Buy Price])/Broker_Trades2[[#This Row],[Buy Price]]),"")</f>
        <v>-0.1</v>
      </c>
      <c r="O50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022" s="3">
        <f>IFERROR(Broker_Trades2[[#This Row],[Return]]/Broker_Trades2[[#This Row],[Time]],Broker_Trades2[[#This Row],[Return]])</f>
        <v>-1.2500000000000001E-2</v>
      </c>
    </row>
    <row r="5023" spans="1:16" x14ac:dyDescent="0.3">
      <c r="A5023">
        <v>5022</v>
      </c>
      <c r="B5023" s="3" t="s">
        <v>13194</v>
      </c>
      <c r="C5023" s="4">
        <v>43689.56527777778</v>
      </c>
      <c r="D5023" s="3" t="s">
        <v>21</v>
      </c>
      <c r="E5023" s="3" t="s">
        <v>361</v>
      </c>
      <c r="F5023" s="3" t="s">
        <v>362</v>
      </c>
      <c r="G5023">
        <v>210</v>
      </c>
      <c r="H5023" s="3" t="s">
        <v>17</v>
      </c>
      <c r="I5023" s="3" t="s">
        <v>13109</v>
      </c>
      <c r="J5023" s="3" t="s">
        <v>13195</v>
      </c>
      <c r="K5023" s="3" t="s">
        <v>10763</v>
      </c>
      <c r="L5023" s="3" t="s">
        <v>5723</v>
      </c>
      <c r="M5023" s="3" t="s">
        <v>32</v>
      </c>
      <c r="N5023" s="3">
        <f>IF(Broker_Trades2[[#This Row],[Status]]="Complete",((Broker_Trades2[Sell Price]-Broker_Trades2[Buy Price])/Broker_Trades2[[#This Row],[Buy Price]]),"")</f>
        <v>0.19828815977175462</v>
      </c>
      <c r="O50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125</v>
      </c>
      <c r="P5023" s="3">
        <f>IFERROR(Broker_Trades2[[#This Row],[Return]]/Broker_Trades2[[#This Row],[Time]],Broker_Trades2[[#This Row],[Return]])</f>
        <v>1.5863052781740371E-3</v>
      </c>
    </row>
    <row r="5024" spans="1:16" x14ac:dyDescent="0.3">
      <c r="A5024">
        <v>5023</v>
      </c>
      <c r="B5024" s="3" t="s">
        <v>13196</v>
      </c>
      <c r="C5024" s="4">
        <v>43689.563888888886</v>
      </c>
      <c r="D5024" s="3" t="s">
        <v>21</v>
      </c>
      <c r="E5024" s="3" t="s">
        <v>4419</v>
      </c>
      <c r="F5024" s="3" t="s">
        <v>1204</v>
      </c>
      <c r="G5024">
        <v>207</v>
      </c>
      <c r="H5024" s="3" t="s">
        <v>24</v>
      </c>
      <c r="I5024" s="3" t="s">
        <v>13109</v>
      </c>
      <c r="J5024" s="3" t="s">
        <v>5625</v>
      </c>
      <c r="K5024" s="3" t="s">
        <v>12698</v>
      </c>
      <c r="L5024" s="3" t="s">
        <v>13197</v>
      </c>
      <c r="M5024" s="3" t="s">
        <v>32</v>
      </c>
      <c r="N5024" s="3">
        <f>IF(Broker_Trades2[[#This Row],[Status]]="Complete",((Broker_Trades2[Sell Price]-Broker_Trades2[Buy Price])/Broker_Trades2[[#This Row],[Buy Price]]),"")</f>
        <v>-0.1</v>
      </c>
      <c r="O50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119</v>
      </c>
      <c r="P5024" s="3">
        <f>IFERROR(Broker_Trades2[[#This Row],[Return]]/Broker_Trades2[[#This Row],[Time]],Broker_Trades2[[#This Row],[Return]])</f>
        <v>-8.4033613445378156E-4</v>
      </c>
    </row>
    <row r="5025" spans="1:16" x14ac:dyDescent="0.3">
      <c r="A5025">
        <v>5024</v>
      </c>
      <c r="B5025" s="3" t="s">
        <v>13198</v>
      </c>
      <c r="C5025" s="4">
        <v>43689.561111111114</v>
      </c>
      <c r="D5025" s="3" t="s">
        <v>354</v>
      </c>
      <c r="E5025" s="3" t="s">
        <v>116</v>
      </c>
      <c r="F5025" s="3" t="s">
        <v>117</v>
      </c>
      <c r="G5025">
        <v>354</v>
      </c>
      <c r="H5025" s="3" t="s">
        <v>24</v>
      </c>
      <c r="I5025" s="3" t="s">
        <v>13109</v>
      </c>
      <c r="J5025" s="3" t="s">
        <v>13152</v>
      </c>
      <c r="K5025" s="3" t="s">
        <v>12626</v>
      </c>
      <c r="L5025" s="3" t="s">
        <v>13153</v>
      </c>
      <c r="M5025" s="3" t="s">
        <v>32</v>
      </c>
      <c r="N5025" s="3">
        <f>IF(Broker_Trades2[[#This Row],[Status]]="Complete",((Broker_Trades2[Sell Price]-Broker_Trades2[Buy Price])/Broker_Trades2[[#This Row],[Buy Price]]),"")</f>
        <v>-9.9999999999999978E-2</v>
      </c>
      <c r="O50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211</v>
      </c>
      <c r="P5025" s="3">
        <f>IFERROR(Broker_Trades2[[#This Row],[Return]]/Broker_Trades2[[#This Row],[Time]],Broker_Trades2[[#This Row],[Return]])</f>
        <v>-4.7393364928909943E-4</v>
      </c>
    </row>
    <row r="5026" spans="1:16" x14ac:dyDescent="0.3">
      <c r="A5026">
        <v>5025</v>
      </c>
      <c r="B5026" s="3" t="s">
        <v>13199</v>
      </c>
      <c r="C5026" s="4">
        <v>43689.558333333334</v>
      </c>
      <c r="D5026" s="3" t="s">
        <v>151</v>
      </c>
      <c r="E5026" s="3" t="s">
        <v>1982</v>
      </c>
      <c r="F5026" s="3" t="s">
        <v>758</v>
      </c>
      <c r="G5026">
        <v>5204</v>
      </c>
      <c r="H5026" s="3" t="s">
        <v>24</v>
      </c>
      <c r="I5026" s="3" t="s">
        <v>13109</v>
      </c>
      <c r="J5026" s="3" t="s">
        <v>13135</v>
      </c>
      <c r="K5026" s="3" t="s">
        <v>12921</v>
      </c>
      <c r="L5026" s="3" t="s">
        <v>13136</v>
      </c>
      <c r="M5026" s="3" t="s">
        <v>32</v>
      </c>
      <c r="N5026" s="3">
        <f>IF(Broker_Trades2[[#This Row],[Status]]="Complete",((Broker_Trades2[Sell Price]-Broker_Trades2[Buy Price])/Broker_Trades2[[#This Row],[Buy Price]]),"")</f>
        <v>-0.1</v>
      </c>
      <c r="O50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5026" s="3">
        <f>IFERROR(Broker_Trades2[[#This Row],[Return]]/Broker_Trades2[[#This Row],[Time]],Broker_Trades2[[#This Row],[Return]])</f>
        <v>-1.1111111111111112E-2</v>
      </c>
    </row>
    <row r="5027" spans="1:16" x14ac:dyDescent="0.3">
      <c r="A5027">
        <v>5026</v>
      </c>
      <c r="B5027" s="3" t="s">
        <v>13200</v>
      </c>
      <c r="C5027" s="4">
        <v>43689.555555555555</v>
      </c>
      <c r="D5027" s="3" t="s">
        <v>6721</v>
      </c>
      <c r="E5027" s="3" t="s">
        <v>4419</v>
      </c>
      <c r="F5027" s="3" t="s">
        <v>1204</v>
      </c>
      <c r="G5027">
        <v>142</v>
      </c>
      <c r="H5027" s="3" t="s">
        <v>17</v>
      </c>
      <c r="I5027" s="3" t="s">
        <v>13109</v>
      </c>
      <c r="J5027" s="3" t="s">
        <v>5625</v>
      </c>
      <c r="K5027" s="3" t="s">
        <v>12919</v>
      </c>
      <c r="L5027" s="3" t="s">
        <v>3241</v>
      </c>
      <c r="M5027" s="3" t="s">
        <v>32</v>
      </c>
      <c r="N5027" s="3">
        <f>IF(Broker_Trades2[[#This Row],[Status]]="Complete",((Broker_Trades2[Sell Price]-Broker_Trades2[Buy Price])/Broker_Trades2[[#This Row],[Buy Price]]),"")</f>
        <v>0.13736483780536649</v>
      </c>
      <c r="O50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5027" s="3">
        <f>IFERROR(Broker_Trades2[[#This Row],[Return]]/Broker_Trades2[[#This Row],[Time]],Broker_Trades2[[#This Row],[Return]])</f>
        <v>3.3503618976918653E-3</v>
      </c>
    </row>
    <row r="5028" spans="1:16" x14ac:dyDescent="0.3">
      <c r="A5028">
        <v>5027</v>
      </c>
      <c r="B5028" s="3" t="s">
        <v>13201</v>
      </c>
      <c r="C5028" s="4">
        <v>43689.554861111108</v>
      </c>
      <c r="D5028" s="3" t="s">
        <v>6721</v>
      </c>
      <c r="E5028" s="3" t="s">
        <v>3638</v>
      </c>
      <c r="F5028" s="3" t="s">
        <v>3639</v>
      </c>
      <c r="G5028">
        <v>688</v>
      </c>
      <c r="H5028" s="3" t="s">
        <v>24</v>
      </c>
      <c r="I5028" s="3" t="s">
        <v>13109</v>
      </c>
      <c r="J5028" s="3" t="s">
        <v>1700</v>
      </c>
      <c r="K5028" s="3" t="s">
        <v>12605</v>
      </c>
      <c r="L5028" s="3" t="s">
        <v>13202</v>
      </c>
      <c r="M5028" s="3" t="s">
        <v>32</v>
      </c>
      <c r="N5028" s="3">
        <f>IF(Broker_Trades2[[#This Row],[Status]]="Complete",((Broker_Trades2[Sell Price]-Broker_Trades2[Buy Price])/Broker_Trades2[[#This Row],[Buy Price]]),"")</f>
        <v>-0.1</v>
      </c>
      <c r="O50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212</v>
      </c>
      <c r="P5028" s="3">
        <f>IFERROR(Broker_Trades2[[#This Row],[Return]]/Broker_Trades2[[#This Row],[Time]],Broker_Trades2[[#This Row],[Return]])</f>
        <v>-4.7169811320754717E-4</v>
      </c>
    </row>
    <row r="5029" spans="1:16" hidden="1" x14ac:dyDescent="0.3">
      <c r="A5029">
        <v>5028</v>
      </c>
      <c r="B5029" s="3" t="s">
        <v>13203</v>
      </c>
      <c r="C5029" s="4">
        <v>43689.543055555558</v>
      </c>
      <c r="D5029" s="3" t="s">
        <v>159</v>
      </c>
      <c r="E5029" s="3" t="s">
        <v>13204</v>
      </c>
      <c r="F5029" s="3" t="s">
        <v>13205</v>
      </c>
      <c r="G5029">
        <v>275</v>
      </c>
      <c r="H5029" s="3" t="s">
        <v>24</v>
      </c>
      <c r="I5029" s="3" t="s">
        <v>2695</v>
      </c>
      <c r="J5029" s="3" t="s">
        <v>2695</v>
      </c>
      <c r="K5029" s="3" t="s">
        <v>2695</v>
      </c>
      <c r="L5029" s="3" t="s">
        <v>2695</v>
      </c>
      <c r="M5029" s="3" t="s">
        <v>190</v>
      </c>
      <c r="N5029" s="3" t="str">
        <f>IF(Broker_Trades2[[#This Row],[Status]]="Complete",((Broker_Trades2[Sell Price]-Broker_Trades2[Buy Price])/Broker_Trades2[[#This Row],[Buy Price]]),"")</f>
        <v/>
      </c>
      <c r="O50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29" s="3" t="str">
        <f>IFERROR(Broker_Trades2[[#This Row],[Return]]/Broker_Trades2[[#This Row],[Time]],Broker_Trades2[[#This Row],[Return]])</f>
        <v/>
      </c>
    </row>
    <row r="5030" spans="1:16" x14ac:dyDescent="0.3">
      <c r="A5030">
        <v>5029</v>
      </c>
      <c r="B5030" s="3" t="s">
        <v>13206</v>
      </c>
      <c r="C5030" s="4">
        <v>43689.542361111111</v>
      </c>
      <c r="D5030" s="3" t="s">
        <v>159</v>
      </c>
      <c r="E5030" s="3" t="s">
        <v>761</v>
      </c>
      <c r="F5030" s="3" t="s">
        <v>762</v>
      </c>
      <c r="G5030">
        <v>1120</v>
      </c>
      <c r="H5030" s="3" t="s">
        <v>24</v>
      </c>
      <c r="I5030" s="3" t="s">
        <v>13109</v>
      </c>
      <c r="J5030" s="3" t="s">
        <v>13207</v>
      </c>
      <c r="K5030" s="3" t="s">
        <v>12732</v>
      </c>
      <c r="L5030" s="3" t="s">
        <v>13208</v>
      </c>
      <c r="M5030" s="3" t="s">
        <v>32</v>
      </c>
      <c r="N5030" s="3">
        <f>IF(Broker_Trades2[[#This Row],[Status]]="Complete",((Broker_Trades2[Sell Price]-Broker_Trades2[Buy Price])/Broker_Trades2[[#This Row],[Buy Price]]),"")</f>
        <v>-9.9999999999999992E-2</v>
      </c>
      <c r="O50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101</v>
      </c>
      <c r="P5030" s="3">
        <f>IFERROR(Broker_Trades2[[#This Row],[Return]]/Broker_Trades2[[#This Row],[Time]],Broker_Trades2[[#This Row],[Return]])</f>
        <v>-9.9009900990099011E-4</v>
      </c>
    </row>
    <row r="5031" spans="1:16" hidden="1" x14ac:dyDescent="0.3">
      <c r="A5031">
        <v>5030</v>
      </c>
      <c r="B5031" s="3" t="s">
        <v>13209</v>
      </c>
      <c r="C5031" s="4">
        <v>43686.720833333333</v>
      </c>
      <c r="D5031" s="3" t="s">
        <v>21</v>
      </c>
      <c r="E5031" s="3" t="s">
        <v>1892</v>
      </c>
      <c r="F5031" s="3" t="s">
        <v>1688</v>
      </c>
      <c r="G5031">
        <v>3860</v>
      </c>
      <c r="H5031" s="3" t="s">
        <v>24</v>
      </c>
      <c r="I5031" s="3" t="s">
        <v>2695</v>
      </c>
      <c r="J5031" s="3" t="s">
        <v>2695</v>
      </c>
      <c r="K5031" s="3" t="s">
        <v>2695</v>
      </c>
      <c r="L5031" s="3" t="s">
        <v>2695</v>
      </c>
      <c r="M5031" s="3" t="s">
        <v>190</v>
      </c>
      <c r="N5031" s="3" t="str">
        <f>IF(Broker_Trades2[[#This Row],[Status]]="Complete",((Broker_Trades2[Sell Price]-Broker_Trades2[Buy Price])/Broker_Trades2[[#This Row],[Buy Price]]),"")</f>
        <v/>
      </c>
      <c r="O503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31" s="3" t="str">
        <f>IFERROR(Broker_Trades2[[#This Row],[Return]]/Broker_Trades2[[#This Row],[Time]],Broker_Trades2[[#This Row],[Return]])</f>
        <v/>
      </c>
    </row>
    <row r="5032" spans="1:16" x14ac:dyDescent="0.3">
      <c r="A5032">
        <v>5031</v>
      </c>
      <c r="B5032" s="3" t="s">
        <v>13210</v>
      </c>
      <c r="C5032" s="4">
        <v>43686.707638888889</v>
      </c>
      <c r="D5032" s="3" t="s">
        <v>21</v>
      </c>
      <c r="E5032" s="3" t="s">
        <v>1003</v>
      </c>
      <c r="F5032" s="3" t="s">
        <v>1004</v>
      </c>
      <c r="G5032">
        <v>1263</v>
      </c>
      <c r="H5032" s="3" t="s">
        <v>24</v>
      </c>
      <c r="I5032" s="3" t="s">
        <v>13109</v>
      </c>
      <c r="J5032" s="3" t="s">
        <v>13211</v>
      </c>
      <c r="K5032" s="3" t="s">
        <v>12883</v>
      </c>
      <c r="L5032" s="3" t="s">
        <v>13212</v>
      </c>
      <c r="M5032" s="3" t="s">
        <v>32</v>
      </c>
      <c r="N5032" s="3">
        <f>IF(Broker_Trades2[[#This Row],[Status]]="Complete",((Broker_Trades2[Sell Price]-Broker_Trades2[Buy Price])/Broker_Trades2[[#This Row],[Buy Price]]),"")</f>
        <v>7.7645051194539252E-2</v>
      </c>
      <c r="O50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032" s="3">
        <f>IFERROR(Broker_Trades2[[#This Row],[Return]]/Broker_Trades2[[#This Row],[Time]],Broker_Trades2[[#This Row],[Return]])</f>
        <v>2.218430034129693E-3</v>
      </c>
    </row>
    <row r="5033" spans="1:16" x14ac:dyDescent="0.3">
      <c r="A5033">
        <v>5032</v>
      </c>
      <c r="B5033" s="3" t="s">
        <v>13213</v>
      </c>
      <c r="C5033" s="4">
        <v>43686.706250000003</v>
      </c>
      <c r="D5033" s="3" t="s">
        <v>21</v>
      </c>
      <c r="E5033" s="3" t="s">
        <v>1469</v>
      </c>
      <c r="F5033" s="3" t="s">
        <v>1357</v>
      </c>
      <c r="G5033">
        <v>354</v>
      </c>
      <c r="H5033" s="3" t="s">
        <v>24</v>
      </c>
      <c r="I5033" s="3" t="s">
        <v>13109</v>
      </c>
      <c r="J5033" s="3" t="s">
        <v>4683</v>
      </c>
      <c r="K5033" s="3" t="s">
        <v>12669</v>
      </c>
      <c r="L5033" s="3" t="s">
        <v>15450</v>
      </c>
      <c r="M5033" s="3" t="s">
        <v>32</v>
      </c>
      <c r="N5033" s="3">
        <f>IF(Broker_Trades2[[#This Row],[Status]]="Complete",((Broker_Trades2[Sell Price]-Broker_Trades2[Buy Price])/Broker_Trades2[[#This Row],[Buy Price]]),"")</f>
        <v>-0.10000000000000005</v>
      </c>
      <c r="O50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172</v>
      </c>
      <c r="P5033" s="3">
        <f>IFERROR(Broker_Trades2[[#This Row],[Return]]/Broker_Trades2[[#This Row],[Time]],Broker_Trades2[[#This Row],[Return]])</f>
        <v>-5.8139534883720962E-4</v>
      </c>
    </row>
    <row r="5034" spans="1:16" x14ac:dyDescent="0.3">
      <c r="A5034">
        <v>5033</v>
      </c>
      <c r="B5034" s="3" t="s">
        <v>13214</v>
      </c>
      <c r="C5034" s="4">
        <v>43686.701388888891</v>
      </c>
      <c r="D5034" s="3" t="s">
        <v>21</v>
      </c>
      <c r="E5034" s="3" t="s">
        <v>99</v>
      </c>
      <c r="F5034" s="3" t="s">
        <v>100</v>
      </c>
      <c r="G5034">
        <v>352</v>
      </c>
      <c r="H5034" s="3" t="s">
        <v>24</v>
      </c>
      <c r="I5034" s="3" t="s">
        <v>13109</v>
      </c>
      <c r="J5034" s="3" t="s">
        <v>13146</v>
      </c>
      <c r="K5034" s="3" t="s">
        <v>12921</v>
      </c>
      <c r="L5034" s="3" t="s">
        <v>13147</v>
      </c>
      <c r="M5034" s="3" t="s">
        <v>32</v>
      </c>
      <c r="N5034" s="3">
        <f>IF(Broker_Trades2[[#This Row],[Status]]="Complete",((Broker_Trades2[Sell Price]-Broker_Trades2[Buy Price])/Broker_Trades2[[#This Row],[Buy Price]]),"")</f>
        <v>-9.9999999999999964E-2</v>
      </c>
      <c r="O50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5034" s="3">
        <f>IFERROR(Broker_Trades2[[#This Row],[Return]]/Broker_Trades2[[#This Row],[Time]],Broker_Trades2[[#This Row],[Return]])</f>
        <v>-1.1111111111111106E-2</v>
      </c>
    </row>
    <row r="5035" spans="1:16" x14ac:dyDescent="0.3">
      <c r="A5035">
        <v>5034</v>
      </c>
      <c r="B5035" s="3" t="s">
        <v>13215</v>
      </c>
      <c r="C5035" s="4">
        <v>43686.7</v>
      </c>
      <c r="D5035" s="3" t="s">
        <v>21</v>
      </c>
      <c r="E5035" s="3" t="s">
        <v>986</v>
      </c>
      <c r="F5035" s="3" t="s">
        <v>987</v>
      </c>
      <c r="G5035">
        <v>619</v>
      </c>
      <c r="H5035" s="3" t="s">
        <v>59</v>
      </c>
      <c r="I5035" s="3" t="s">
        <v>13109</v>
      </c>
      <c r="J5035" s="3" t="s">
        <v>13155</v>
      </c>
      <c r="K5035" s="3" t="s">
        <v>12919</v>
      </c>
      <c r="L5035" s="3" t="s">
        <v>10419</v>
      </c>
      <c r="M5035" s="3" t="s">
        <v>32</v>
      </c>
      <c r="N5035" s="3">
        <f>IF(Broker_Trades2[[#This Row],[Status]]="Complete",((Broker_Trades2[Sell Price]-Broker_Trades2[Buy Price])/Broker_Trades2[[#This Row],[Buy Price]]),"")</f>
        <v>2.4834437086092714E-2</v>
      </c>
      <c r="O50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5035" s="3">
        <f>IFERROR(Broker_Trades2[[#This Row],[Return]]/Broker_Trades2[[#This Row],[Time]],Broker_Trades2[[#This Row],[Return]])</f>
        <v>6.0571797770957842E-4</v>
      </c>
    </row>
    <row r="5036" spans="1:16" hidden="1" x14ac:dyDescent="0.3">
      <c r="A5036">
        <v>5035</v>
      </c>
      <c r="B5036" s="3" t="s">
        <v>13216</v>
      </c>
      <c r="C5036" s="4">
        <v>43686.693749999999</v>
      </c>
      <c r="D5036" s="3" t="s">
        <v>21</v>
      </c>
      <c r="E5036" s="3" t="s">
        <v>8403</v>
      </c>
      <c r="F5036" s="3" t="s">
        <v>8139</v>
      </c>
      <c r="G5036">
        <v>347</v>
      </c>
      <c r="H5036" s="3" t="s">
        <v>59</v>
      </c>
      <c r="I5036" s="3" t="s">
        <v>2695</v>
      </c>
      <c r="J5036" s="3" t="s">
        <v>2695</v>
      </c>
      <c r="K5036" s="3" t="s">
        <v>2695</v>
      </c>
      <c r="L5036" s="3" t="s">
        <v>2695</v>
      </c>
      <c r="M5036" s="3" t="s">
        <v>190</v>
      </c>
      <c r="N5036" s="3" t="str">
        <f>IF(Broker_Trades2[[#This Row],[Status]]="Complete",((Broker_Trades2[Sell Price]-Broker_Trades2[Buy Price])/Broker_Trades2[[#This Row],[Buy Price]]),"")</f>
        <v/>
      </c>
      <c r="O50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36" s="3" t="str">
        <f>IFERROR(Broker_Trades2[[#This Row],[Return]]/Broker_Trades2[[#This Row],[Time]],Broker_Trades2[[#This Row],[Return]])</f>
        <v/>
      </c>
    </row>
    <row r="5037" spans="1:16" hidden="1" x14ac:dyDescent="0.3">
      <c r="A5037">
        <v>5036</v>
      </c>
      <c r="B5037" s="3" t="s">
        <v>13217</v>
      </c>
      <c r="C5037" s="4">
        <v>43686.688888888886</v>
      </c>
      <c r="D5037" s="3" t="s">
        <v>21</v>
      </c>
      <c r="E5037" s="3" t="s">
        <v>1492</v>
      </c>
      <c r="F5037" s="3" t="s">
        <v>1493</v>
      </c>
      <c r="G5037">
        <v>750</v>
      </c>
      <c r="H5037" s="3" t="s">
        <v>59</v>
      </c>
      <c r="I5037" s="3" t="s">
        <v>2695</v>
      </c>
      <c r="J5037" s="3" t="s">
        <v>2695</v>
      </c>
      <c r="K5037" s="3" t="s">
        <v>2695</v>
      </c>
      <c r="L5037" s="3" t="s">
        <v>2695</v>
      </c>
      <c r="M5037" s="3" t="s">
        <v>190</v>
      </c>
      <c r="N5037" s="3" t="str">
        <f>IF(Broker_Trades2[[#This Row],[Status]]="Complete",((Broker_Trades2[Sell Price]-Broker_Trades2[Buy Price])/Broker_Trades2[[#This Row],[Buy Price]]),"")</f>
        <v/>
      </c>
      <c r="O50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37" s="3" t="str">
        <f>IFERROR(Broker_Trades2[[#This Row],[Return]]/Broker_Trades2[[#This Row],[Time]],Broker_Trades2[[#This Row],[Return]])</f>
        <v/>
      </c>
    </row>
    <row r="5038" spans="1:16" hidden="1" x14ac:dyDescent="0.3">
      <c r="A5038">
        <v>5037</v>
      </c>
      <c r="B5038" s="3" t="s">
        <v>13218</v>
      </c>
      <c r="C5038" s="4">
        <v>43686.685416666667</v>
      </c>
      <c r="D5038" s="3" t="s">
        <v>21</v>
      </c>
      <c r="E5038" s="3" t="s">
        <v>983</v>
      </c>
      <c r="F5038" s="3" t="s">
        <v>984</v>
      </c>
      <c r="G5038">
        <v>483</v>
      </c>
      <c r="H5038" s="3" t="s">
        <v>59</v>
      </c>
      <c r="I5038" s="3" t="s">
        <v>2695</v>
      </c>
      <c r="J5038" s="3" t="s">
        <v>2695</v>
      </c>
      <c r="K5038" s="3" t="s">
        <v>2695</v>
      </c>
      <c r="L5038" s="3" t="s">
        <v>2695</v>
      </c>
      <c r="M5038" s="3" t="s">
        <v>190</v>
      </c>
      <c r="N5038" s="3" t="str">
        <f>IF(Broker_Trades2[[#This Row],[Status]]="Complete",((Broker_Trades2[Sell Price]-Broker_Trades2[Buy Price])/Broker_Trades2[[#This Row],[Buy Price]]),"")</f>
        <v/>
      </c>
      <c r="O503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38" s="3" t="str">
        <f>IFERROR(Broker_Trades2[[#This Row],[Return]]/Broker_Trades2[[#This Row],[Time]],Broker_Trades2[[#This Row],[Return]])</f>
        <v/>
      </c>
    </row>
    <row r="5039" spans="1:16" hidden="1" x14ac:dyDescent="0.3">
      <c r="A5039">
        <v>5038</v>
      </c>
      <c r="B5039" s="3" t="s">
        <v>13219</v>
      </c>
      <c r="C5039" s="4">
        <v>43686.683333333334</v>
      </c>
      <c r="D5039" s="3" t="s">
        <v>21</v>
      </c>
      <c r="E5039" s="3" t="s">
        <v>1020</v>
      </c>
      <c r="F5039" s="3" t="s">
        <v>1021</v>
      </c>
      <c r="G5039">
        <v>547</v>
      </c>
      <c r="H5039" s="3" t="s">
        <v>59</v>
      </c>
      <c r="I5039" s="3" t="s">
        <v>2695</v>
      </c>
      <c r="J5039" s="3" t="s">
        <v>2695</v>
      </c>
      <c r="K5039" s="3" t="s">
        <v>2695</v>
      </c>
      <c r="L5039" s="3" t="s">
        <v>2695</v>
      </c>
      <c r="M5039" s="3" t="s">
        <v>190</v>
      </c>
      <c r="N5039" s="3" t="str">
        <f>IF(Broker_Trades2[[#This Row],[Status]]="Complete",((Broker_Trades2[Sell Price]-Broker_Trades2[Buy Price])/Broker_Trades2[[#This Row],[Buy Price]]),"")</f>
        <v/>
      </c>
      <c r="O503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39" s="3" t="str">
        <f>IFERROR(Broker_Trades2[[#This Row],[Return]]/Broker_Trades2[[#This Row],[Time]],Broker_Trades2[[#This Row],[Return]])</f>
        <v/>
      </c>
    </row>
    <row r="5040" spans="1:16" x14ac:dyDescent="0.3">
      <c r="A5040">
        <v>5039</v>
      </c>
      <c r="B5040" s="3" t="s">
        <v>13220</v>
      </c>
      <c r="C5040" s="4">
        <v>43686.681944444441</v>
      </c>
      <c r="D5040" s="3" t="s">
        <v>21</v>
      </c>
      <c r="E5040" s="3" t="s">
        <v>391</v>
      </c>
      <c r="F5040" s="3" t="s">
        <v>392</v>
      </c>
      <c r="G5040">
        <v>386</v>
      </c>
      <c r="H5040" s="3" t="s">
        <v>17</v>
      </c>
      <c r="I5040" s="3" t="s">
        <v>13109</v>
      </c>
      <c r="J5040" s="3" t="s">
        <v>13138</v>
      </c>
      <c r="K5040" s="3" t="s">
        <v>12921</v>
      </c>
      <c r="L5040" s="3" t="s">
        <v>13139</v>
      </c>
      <c r="M5040" s="3" t="s">
        <v>32</v>
      </c>
      <c r="N5040" s="3">
        <f>IF(Broker_Trades2[[#This Row],[Status]]="Complete",((Broker_Trades2[Sell Price]-Broker_Trades2[Buy Price])/Broker_Trades2[[#This Row],[Buy Price]]),"")</f>
        <v>-0.10000000000000007</v>
      </c>
      <c r="O50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5040" s="3">
        <f>IFERROR(Broker_Trades2[[#This Row],[Return]]/Broker_Trades2[[#This Row],[Time]],Broker_Trades2[[#This Row],[Return]])</f>
        <v>-1.111111111111112E-2</v>
      </c>
    </row>
    <row r="5041" spans="1:16" x14ac:dyDescent="0.3">
      <c r="A5041">
        <v>5040</v>
      </c>
      <c r="B5041" s="3" t="s">
        <v>13221</v>
      </c>
      <c r="C5041" s="4">
        <v>43686.679166666669</v>
      </c>
      <c r="D5041" s="3" t="s">
        <v>21</v>
      </c>
      <c r="E5041" s="3" t="s">
        <v>1645</v>
      </c>
      <c r="F5041" s="3" t="s">
        <v>1646</v>
      </c>
      <c r="G5041">
        <v>260</v>
      </c>
      <c r="H5041" s="3" t="s">
        <v>17</v>
      </c>
      <c r="I5041" s="3" t="s">
        <v>13109</v>
      </c>
      <c r="J5041" s="3" t="s">
        <v>5223</v>
      </c>
      <c r="K5041" s="3" t="s">
        <v>12856</v>
      </c>
      <c r="L5041" s="3" t="s">
        <v>13168</v>
      </c>
      <c r="M5041" s="3" t="s">
        <v>32</v>
      </c>
      <c r="N5041" s="3">
        <f>IF(Broker_Trades2[[#This Row],[Status]]="Complete",((Broker_Trades2[Sell Price]-Broker_Trades2[Buy Price])/Broker_Trades2[[#This Row],[Buy Price]]),"")</f>
        <v>-9.999999999999995E-2</v>
      </c>
      <c r="O50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5041" s="3">
        <f>IFERROR(Broker_Trades2[[#This Row],[Return]]/Broker_Trades2[[#This Row],[Time]],Broker_Trades2[[#This Row],[Return]])</f>
        <v>-1.6949152542372872E-3</v>
      </c>
    </row>
    <row r="5042" spans="1:16" hidden="1" x14ac:dyDescent="0.3">
      <c r="A5042">
        <v>5041</v>
      </c>
      <c r="B5042" s="3" t="s">
        <v>13222</v>
      </c>
      <c r="C5042" s="4">
        <v>43686.672222222223</v>
      </c>
      <c r="D5042" s="3" t="s">
        <v>21</v>
      </c>
      <c r="E5042" s="3" t="s">
        <v>1508</v>
      </c>
      <c r="F5042" s="3" t="s">
        <v>1509</v>
      </c>
      <c r="G5042">
        <v>1301</v>
      </c>
      <c r="H5042" s="3" t="s">
        <v>17</v>
      </c>
      <c r="I5042" s="3" t="s">
        <v>2695</v>
      </c>
      <c r="J5042" s="3" t="s">
        <v>2695</v>
      </c>
      <c r="K5042" s="3" t="s">
        <v>2695</v>
      </c>
      <c r="L5042" s="3" t="s">
        <v>2695</v>
      </c>
      <c r="M5042" s="3" t="s">
        <v>190</v>
      </c>
      <c r="N5042" s="3" t="str">
        <f>IF(Broker_Trades2[[#This Row],[Status]]="Complete",((Broker_Trades2[Sell Price]-Broker_Trades2[Buy Price])/Broker_Trades2[[#This Row],[Buy Price]]),"")</f>
        <v/>
      </c>
      <c r="O50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42" s="3" t="str">
        <f>IFERROR(Broker_Trades2[[#This Row],[Return]]/Broker_Trades2[[#This Row],[Time]],Broker_Trades2[[#This Row],[Return]])</f>
        <v/>
      </c>
    </row>
    <row r="5043" spans="1:16" x14ac:dyDescent="0.3">
      <c r="A5043">
        <v>5042</v>
      </c>
      <c r="B5043" s="3" t="s">
        <v>13223</v>
      </c>
      <c r="C5043" s="4">
        <v>43685.70416666667</v>
      </c>
      <c r="D5043" s="3" t="s">
        <v>38</v>
      </c>
      <c r="E5043" s="3" t="s">
        <v>119</v>
      </c>
      <c r="F5043" s="3" t="s">
        <v>120</v>
      </c>
      <c r="G5043">
        <v>735</v>
      </c>
      <c r="H5043" s="3" t="s">
        <v>24</v>
      </c>
      <c r="I5043" s="3" t="s">
        <v>13224</v>
      </c>
      <c r="J5043" s="3" t="s">
        <v>13225</v>
      </c>
      <c r="K5043" s="3" t="s">
        <v>12888</v>
      </c>
      <c r="L5043" s="3" t="s">
        <v>13226</v>
      </c>
      <c r="M5043" s="3" t="s">
        <v>32</v>
      </c>
      <c r="N5043" s="3">
        <f>IF(Broker_Trades2[[#This Row],[Status]]="Complete",((Broker_Trades2[Sell Price]-Broker_Trades2[Buy Price])/Broker_Trades2[[#This Row],[Buy Price]]),"")</f>
        <v>-9.9999999999999922E-2</v>
      </c>
      <c r="O50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5043" s="3">
        <f>IFERROR(Broker_Trades2[[#This Row],[Return]]/Broker_Trades2[[#This Row],[Time]],Broker_Trades2[[#This Row],[Return]])</f>
        <v>-1.6949152542372868E-3</v>
      </c>
    </row>
    <row r="5044" spans="1:16" x14ac:dyDescent="0.3">
      <c r="A5044">
        <v>5043</v>
      </c>
      <c r="B5044" s="3" t="s">
        <v>13227</v>
      </c>
      <c r="C5044" s="4">
        <v>43685.668749999997</v>
      </c>
      <c r="D5044" s="3" t="s">
        <v>34</v>
      </c>
      <c r="E5044" s="3" t="s">
        <v>1039</v>
      </c>
      <c r="F5044" s="3" t="s">
        <v>1039</v>
      </c>
      <c r="G5044">
        <v>325</v>
      </c>
      <c r="H5044" s="3" t="s">
        <v>24</v>
      </c>
      <c r="I5044" s="3" t="s">
        <v>13224</v>
      </c>
      <c r="J5044" s="3" t="s">
        <v>1518</v>
      </c>
      <c r="K5044" s="3" t="s">
        <v>10909</v>
      </c>
      <c r="L5044" s="3" t="s">
        <v>11225</v>
      </c>
      <c r="M5044" s="3" t="s">
        <v>32</v>
      </c>
      <c r="N5044" s="3">
        <f>IF(Broker_Trades2[[#This Row],[Status]]="Complete",((Broker_Trades2[Sell Price]-Broker_Trades2[Buy Price])/Broker_Trades2[[#This Row],[Buy Price]]),"")</f>
        <v>-0.10000000000000006</v>
      </c>
      <c r="O50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172</v>
      </c>
      <c r="P5044" s="3">
        <f>IFERROR(Broker_Trades2[[#This Row],[Return]]/Broker_Trades2[[#This Row],[Time]],Broker_Trades2[[#This Row],[Return]])</f>
        <v>-5.8139534883720962E-4</v>
      </c>
    </row>
    <row r="5045" spans="1:16" x14ac:dyDescent="0.3">
      <c r="A5045">
        <v>5044</v>
      </c>
      <c r="B5045" s="3" t="s">
        <v>13228</v>
      </c>
      <c r="C5045" s="4">
        <v>43685.663194444445</v>
      </c>
      <c r="D5045" s="3" t="s">
        <v>13229</v>
      </c>
      <c r="E5045" s="3" t="s">
        <v>2850</v>
      </c>
      <c r="F5045" s="3" t="s">
        <v>2851</v>
      </c>
      <c r="G5045">
        <v>556</v>
      </c>
      <c r="H5045" s="3" t="s">
        <v>24</v>
      </c>
      <c r="I5045" s="3" t="s">
        <v>13224</v>
      </c>
      <c r="J5045" s="3" t="s">
        <v>13230</v>
      </c>
      <c r="K5045" s="3" t="s">
        <v>12921</v>
      </c>
      <c r="L5045" s="3" t="s">
        <v>13231</v>
      </c>
      <c r="M5045" s="3" t="s">
        <v>32</v>
      </c>
      <c r="N5045" s="3">
        <f>IF(Broker_Trades2[[#This Row],[Status]]="Complete",((Broker_Trades2[Sell Price]-Broker_Trades2[Buy Price])/Broker_Trades2[[#This Row],[Buy Price]]),"")</f>
        <v>-0.1</v>
      </c>
      <c r="O50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5045" s="3">
        <f>IFERROR(Broker_Trades2[[#This Row],[Return]]/Broker_Trades2[[#This Row],[Time]],Broker_Trades2[[#This Row],[Return]])</f>
        <v>-7.6923076923076927E-3</v>
      </c>
    </row>
    <row r="5046" spans="1:16" x14ac:dyDescent="0.3">
      <c r="A5046">
        <v>5045</v>
      </c>
      <c r="B5046" s="3" t="s">
        <v>13232</v>
      </c>
      <c r="C5046" s="4">
        <v>43685.65902777778</v>
      </c>
      <c r="D5046" s="3" t="s">
        <v>13229</v>
      </c>
      <c r="E5046" s="3" t="s">
        <v>1298</v>
      </c>
      <c r="F5046" s="3" t="s">
        <v>1299</v>
      </c>
      <c r="G5046">
        <v>400</v>
      </c>
      <c r="H5046" s="3" t="s">
        <v>24</v>
      </c>
      <c r="I5046" s="3" t="s">
        <v>13224</v>
      </c>
      <c r="J5046" s="3" t="s">
        <v>6213</v>
      </c>
      <c r="K5046" s="3" t="s">
        <v>12926</v>
      </c>
      <c r="L5046" s="3" t="s">
        <v>11835</v>
      </c>
      <c r="M5046" s="3" t="s">
        <v>32</v>
      </c>
      <c r="N5046" s="3">
        <f>IF(Broker_Trades2[[#This Row],[Status]]="Complete",((Broker_Trades2[Sell Price]-Broker_Trades2[Buy Price])/Broker_Trades2[[#This Row],[Buy Price]]),"")</f>
        <v>-0.1</v>
      </c>
      <c r="O50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5046" s="3">
        <f>IFERROR(Broker_Trades2[[#This Row],[Return]]/Broker_Trades2[[#This Row],[Time]],Broker_Trades2[[#This Row],[Return]])</f>
        <v>-8.3333333333333332E-3</v>
      </c>
    </row>
    <row r="5047" spans="1:16" x14ac:dyDescent="0.3">
      <c r="A5047">
        <v>5046</v>
      </c>
      <c r="B5047" s="3" t="s">
        <v>13233</v>
      </c>
      <c r="C5047" s="4">
        <v>43685.652083333334</v>
      </c>
      <c r="D5047" s="3" t="s">
        <v>34</v>
      </c>
      <c r="E5047" s="3" t="s">
        <v>1789</v>
      </c>
      <c r="F5047" s="3" t="s">
        <v>1790</v>
      </c>
      <c r="G5047">
        <v>66</v>
      </c>
      <c r="H5047" s="3" t="s">
        <v>59</v>
      </c>
      <c r="I5047" s="3" t="s">
        <v>13224</v>
      </c>
      <c r="J5047" s="3" t="s">
        <v>13234</v>
      </c>
      <c r="K5047" s="3" t="s">
        <v>12950</v>
      </c>
      <c r="L5047" s="3" t="s">
        <v>13235</v>
      </c>
      <c r="M5047" s="3" t="s">
        <v>32</v>
      </c>
      <c r="N5047" s="3">
        <f>IF(Broker_Trades2[[#This Row],[Status]]="Complete",((Broker_Trades2[Sell Price]-Broker_Trades2[Buy Price])/Broker_Trades2[[#This Row],[Buy Price]]),"")</f>
        <v>-9.9999999999999978E-2</v>
      </c>
      <c r="O50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5047" s="3">
        <f>IFERROR(Broker_Trades2[[#This Row],[Return]]/Broker_Trades2[[#This Row],[Time]],Broker_Trades2[[#This Row],[Return]])</f>
        <v>-9.0909090909090887E-3</v>
      </c>
    </row>
    <row r="5048" spans="1:16" x14ac:dyDescent="0.3">
      <c r="A5048">
        <v>5047</v>
      </c>
      <c r="B5048" s="3" t="s">
        <v>13236</v>
      </c>
      <c r="C5048" s="4">
        <v>43685.651388888888</v>
      </c>
      <c r="D5048" s="3" t="s">
        <v>34</v>
      </c>
      <c r="E5048" s="3" t="s">
        <v>162</v>
      </c>
      <c r="F5048" s="3" t="s">
        <v>163</v>
      </c>
      <c r="G5048">
        <v>1260</v>
      </c>
      <c r="H5048" s="3" t="s">
        <v>24</v>
      </c>
      <c r="I5048" s="3" t="s">
        <v>13224</v>
      </c>
      <c r="J5048" s="3" t="s">
        <v>3581</v>
      </c>
      <c r="K5048" s="3" t="s">
        <v>12902</v>
      </c>
      <c r="L5048" s="3" t="s">
        <v>3532</v>
      </c>
      <c r="M5048" s="3" t="s">
        <v>32</v>
      </c>
      <c r="N5048" s="3">
        <f>IF(Broker_Trades2[[#This Row],[Status]]="Complete",((Broker_Trades2[Sell Price]-Broker_Trades2[Buy Price])/Broker_Trades2[[#This Row],[Buy Price]]),"")</f>
        <v>0.2</v>
      </c>
      <c r="O50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5048" s="3">
        <f>IFERROR(Broker_Trades2[[#This Row],[Return]]/Broker_Trades2[[#This Row],[Time]],Broker_Trades2[[#This Row],[Return]])</f>
        <v>4.7619047619047623E-3</v>
      </c>
    </row>
    <row r="5049" spans="1:16" hidden="1" x14ac:dyDescent="0.3">
      <c r="A5049">
        <v>5048</v>
      </c>
      <c r="B5049" s="3" t="s">
        <v>13237</v>
      </c>
      <c r="C5049" s="4">
        <v>43685.649305555555</v>
      </c>
      <c r="D5049" s="3" t="s">
        <v>34</v>
      </c>
      <c r="E5049" s="3" t="s">
        <v>3794</v>
      </c>
      <c r="F5049" s="3" t="s">
        <v>3726</v>
      </c>
      <c r="G5049">
        <v>150</v>
      </c>
      <c r="H5049" s="3" t="s">
        <v>24</v>
      </c>
      <c r="I5049" s="3" t="s">
        <v>2695</v>
      </c>
      <c r="J5049" s="3" t="s">
        <v>2695</v>
      </c>
      <c r="K5049" s="3" t="s">
        <v>2695</v>
      </c>
      <c r="L5049" s="3" t="s">
        <v>2695</v>
      </c>
      <c r="M5049" s="3" t="s">
        <v>190</v>
      </c>
      <c r="N5049" s="3" t="str">
        <f>IF(Broker_Trades2[[#This Row],[Status]]="Complete",((Broker_Trades2[Sell Price]-Broker_Trades2[Buy Price])/Broker_Trades2[[#This Row],[Buy Price]]),"")</f>
        <v/>
      </c>
      <c r="O504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49" s="3" t="str">
        <f>IFERROR(Broker_Trades2[[#This Row],[Return]]/Broker_Trades2[[#This Row],[Time]],Broker_Trades2[[#This Row],[Return]])</f>
        <v/>
      </c>
    </row>
    <row r="5050" spans="1:16" hidden="1" x14ac:dyDescent="0.3">
      <c r="A5050">
        <v>5049</v>
      </c>
      <c r="B5050" s="3" t="s">
        <v>13238</v>
      </c>
      <c r="C5050" s="4">
        <v>43685.647222222222</v>
      </c>
      <c r="D5050" s="3" t="s">
        <v>6721</v>
      </c>
      <c r="E5050" s="3" t="s">
        <v>600</v>
      </c>
      <c r="F5050" s="3" t="s">
        <v>601</v>
      </c>
      <c r="G5050">
        <v>1166</v>
      </c>
      <c r="H5050" s="3" t="s">
        <v>24</v>
      </c>
      <c r="I5050" s="3" t="s">
        <v>2695</v>
      </c>
      <c r="J5050" s="3" t="s">
        <v>2695</v>
      </c>
      <c r="K5050" s="3" t="s">
        <v>2695</v>
      </c>
      <c r="L5050" s="3" t="s">
        <v>2695</v>
      </c>
      <c r="M5050" s="3" t="s">
        <v>190</v>
      </c>
      <c r="N5050" s="3" t="str">
        <f>IF(Broker_Trades2[[#This Row],[Status]]="Complete",((Broker_Trades2[Sell Price]-Broker_Trades2[Buy Price])/Broker_Trades2[[#This Row],[Buy Price]]),"")</f>
        <v/>
      </c>
      <c r="O505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50" s="3" t="str">
        <f>IFERROR(Broker_Trades2[[#This Row],[Return]]/Broker_Trades2[[#This Row],[Time]],Broker_Trades2[[#This Row],[Return]])</f>
        <v/>
      </c>
    </row>
    <row r="5051" spans="1:16" x14ac:dyDescent="0.3">
      <c r="A5051">
        <v>5050</v>
      </c>
      <c r="B5051" s="3" t="s">
        <v>13239</v>
      </c>
      <c r="C5051" s="4">
        <v>43685.645833333336</v>
      </c>
      <c r="D5051" s="3" t="s">
        <v>6721</v>
      </c>
      <c r="E5051" s="3" t="s">
        <v>162</v>
      </c>
      <c r="F5051" s="3" t="s">
        <v>163</v>
      </c>
      <c r="G5051">
        <v>1172</v>
      </c>
      <c r="H5051" s="3" t="s">
        <v>17</v>
      </c>
      <c r="I5051" s="3" t="s">
        <v>13224</v>
      </c>
      <c r="J5051" s="3" t="s">
        <v>3581</v>
      </c>
      <c r="K5051" s="3" t="s">
        <v>12883</v>
      </c>
      <c r="L5051" s="3" t="s">
        <v>13211</v>
      </c>
      <c r="M5051" s="3" t="s">
        <v>32</v>
      </c>
      <c r="N5051" s="3">
        <f>IF(Broker_Trades2[[#This Row],[Status]]="Complete",((Broker_Trades2[Sell Price]-Broker_Trades2[Buy Price])/Broker_Trades2[[#This Row],[Buy Price]]),"")</f>
        <v>0.11619047619047619</v>
      </c>
      <c r="O50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5051" s="3">
        <f>IFERROR(Broker_Trades2[[#This Row],[Return]]/Broker_Trades2[[#This Row],[Time]],Broker_Trades2[[#This Row],[Return]])</f>
        <v>2.9792429792429792E-3</v>
      </c>
    </row>
    <row r="5052" spans="1:16" x14ac:dyDescent="0.3">
      <c r="A5052">
        <v>5051</v>
      </c>
      <c r="B5052" s="3" t="s">
        <v>13240</v>
      </c>
      <c r="C5052" s="4">
        <v>43685.629861111112</v>
      </c>
      <c r="D5052" s="3" t="s">
        <v>354</v>
      </c>
      <c r="E5052" s="3" t="s">
        <v>5063</v>
      </c>
      <c r="F5052" s="3" t="s">
        <v>5064</v>
      </c>
      <c r="G5052">
        <v>311</v>
      </c>
      <c r="H5052" s="3" t="s">
        <v>24</v>
      </c>
      <c r="I5052" s="3" t="s">
        <v>13241</v>
      </c>
      <c r="J5052" s="3" t="s">
        <v>13242</v>
      </c>
      <c r="K5052" s="3" t="s">
        <v>12698</v>
      </c>
      <c r="L5052" s="3" t="s">
        <v>13243</v>
      </c>
      <c r="M5052" s="3" t="s">
        <v>32</v>
      </c>
      <c r="N5052" s="3">
        <f>IF(Broker_Trades2[[#This Row],[Status]]="Complete",((Broker_Trades2[Sell Price]-Broker_Trades2[Buy Price])/Broker_Trades2[[#This Row],[Buy Price]]),"")</f>
        <v>-0.10000000000000003</v>
      </c>
      <c r="O50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124</v>
      </c>
      <c r="P5052" s="3">
        <f>IFERROR(Broker_Trades2[[#This Row],[Return]]/Broker_Trades2[[#This Row],[Time]],Broker_Trades2[[#This Row],[Return]])</f>
        <v>-8.0645161290322602E-4</v>
      </c>
    </row>
    <row r="5053" spans="1:16" x14ac:dyDescent="0.3">
      <c r="A5053">
        <v>5052</v>
      </c>
      <c r="B5053" s="3" t="s">
        <v>13244</v>
      </c>
      <c r="C5053" s="4">
        <v>43685.629166666666</v>
      </c>
      <c r="D5053" s="3" t="s">
        <v>21</v>
      </c>
      <c r="E5053" s="3" t="s">
        <v>361</v>
      </c>
      <c r="F5053" s="3" t="s">
        <v>362</v>
      </c>
      <c r="G5053">
        <v>220</v>
      </c>
      <c r="H5053" s="3" t="s">
        <v>17</v>
      </c>
      <c r="I5053" s="3" t="s">
        <v>13241</v>
      </c>
      <c r="J5053" s="3" t="s">
        <v>13245</v>
      </c>
      <c r="K5053" s="3" t="s">
        <v>13246</v>
      </c>
      <c r="L5053" s="3" t="s">
        <v>930</v>
      </c>
      <c r="M5053" s="3" t="s">
        <v>32</v>
      </c>
      <c r="N5053" s="3">
        <f>IF(Broker_Trades2[[#This Row],[Status]]="Complete",((Broker_Trades2[Sell Price]-Broker_Trades2[Buy Price])/Broker_Trades2[[#This Row],[Buy Price]]),"")</f>
        <v>0.23943661971830985</v>
      </c>
      <c r="O50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147</v>
      </c>
      <c r="P5053" s="3">
        <f>IFERROR(Broker_Trades2[[#This Row],[Return]]/Broker_Trades2[[#This Row],[Time]],Broker_Trades2[[#This Row],[Return]])</f>
        <v>1.6288205423014275E-3</v>
      </c>
    </row>
    <row r="5054" spans="1:16" x14ac:dyDescent="0.3">
      <c r="A5054">
        <v>5053</v>
      </c>
      <c r="B5054" s="3" t="s">
        <v>13247</v>
      </c>
      <c r="C5054" s="4">
        <v>43685.624305555553</v>
      </c>
      <c r="D5054" s="3" t="s">
        <v>38</v>
      </c>
      <c r="E5054" s="3" t="s">
        <v>1067</v>
      </c>
      <c r="F5054" s="3" t="s">
        <v>400</v>
      </c>
      <c r="G5054">
        <v>165</v>
      </c>
      <c r="H5054" s="3" t="s">
        <v>24</v>
      </c>
      <c r="I5054" s="3" t="s">
        <v>13241</v>
      </c>
      <c r="J5054" s="3" t="s">
        <v>2525</v>
      </c>
      <c r="K5054" s="3" t="s">
        <v>12921</v>
      </c>
      <c r="L5054" s="3" t="s">
        <v>15345</v>
      </c>
      <c r="M5054" s="3" t="s">
        <v>32</v>
      </c>
      <c r="N5054" s="3">
        <f>IF(Broker_Trades2[[#This Row],[Status]]="Complete",((Broker_Trades2[Sell Price]-Broker_Trades2[Buy Price])/Broker_Trades2[[#This Row],[Buy Price]]),"")</f>
        <v>-0.10000000000000005</v>
      </c>
      <c r="O50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054" s="3">
        <f>IFERROR(Broker_Trades2[[#This Row],[Return]]/Broker_Trades2[[#This Row],[Time]],Broker_Trades2[[#This Row],[Return]])</f>
        <v>-7.1428571428571461E-3</v>
      </c>
    </row>
    <row r="5055" spans="1:16" x14ac:dyDescent="0.3">
      <c r="A5055">
        <v>5054</v>
      </c>
      <c r="B5055" s="3" t="s">
        <v>13248</v>
      </c>
      <c r="C5055" s="4">
        <v>43685.620138888888</v>
      </c>
      <c r="D5055" s="3" t="s">
        <v>38</v>
      </c>
      <c r="E5055" s="3" t="s">
        <v>162</v>
      </c>
      <c r="F5055" s="3" t="s">
        <v>163</v>
      </c>
      <c r="G5055">
        <v>1190</v>
      </c>
      <c r="H5055" s="3" t="s">
        <v>24</v>
      </c>
      <c r="I5055" s="3" t="s">
        <v>13241</v>
      </c>
      <c r="J5055" s="3" t="s">
        <v>13249</v>
      </c>
      <c r="K5055" s="3" t="s">
        <v>12902</v>
      </c>
      <c r="L5055" s="3" t="s">
        <v>10487</v>
      </c>
      <c r="M5055" s="3" t="s">
        <v>32</v>
      </c>
      <c r="N5055" s="3">
        <f>IF(Broker_Trades2[[#This Row],[Status]]="Complete",((Broker_Trades2[Sell Price]-Broker_Trades2[Buy Price])/Broker_Trades2[[#This Row],[Buy Price]]),"")</f>
        <v>0.14864864864864866</v>
      </c>
      <c r="O50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5055" s="3">
        <f>IFERROR(Broker_Trades2[[#This Row],[Return]]/Broker_Trades2[[#This Row],[Time]],Broker_Trades2[[#This Row],[Return]])</f>
        <v>3.4569453174104338E-3</v>
      </c>
    </row>
    <row r="5056" spans="1:16" x14ac:dyDescent="0.3">
      <c r="A5056">
        <v>5055</v>
      </c>
      <c r="B5056" s="3" t="s">
        <v>13250</v>
      </c>
      <c r="C5056" s="4">
        <v>43685.618055555555</v>
      </c>
      <c r="D5056" s="3" t="s">
        <v>38</v>
      </c>
      <c r="E5056" s="3" t="s">
        <v>6667</v>
      </c>
      <c r="F5056" s="3" t="s">
        <v>6668</v>
      </c>
      <c r="G5056">
        <v>650</v>
      </c>
      <c r="H5056" s="3" t="s">
        <v>24</v>
      </c>
      <c r="I5056" s="3" t="s">
        <v>13241</v>
      </c>
      <c r="J5056" s="3" t="s">
        <v>13251</v>
      </c>
      <c r="K5056" s="3" t="s">
        <v>12729</v>
      </c>
      <c r="L5056" s="3" t="s">
        <v>4251</v>
      </c>
      <c r="M5056" s="3" t="s">
        <v>32</v>
      </c>
      <c r="N5056" s="3">
        <f>IF(Broker_Trades2[[#This Row],[Status]]="Complete",((Broker_Trades2[Sell Price]-Broker_Trades2[Buy Price])/Broker_Trades2[[#This Row],[Buy Price]]),"")</f>
        <v>0.22595247076574868</v>
      </c>
      <c r="O50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119</v>
      </c>
      <c r="P5056" s="3">
        <f>IFERROR(Broker_Trades2[[#This Row],[Return]]/Broker_Trades2[[#This Row],[Time]],Broker_Trades2[[#This Row],[Return]])</f>
        <v>1.8987602585357033E-3</v>
      </c>
    </row>
    <row r="5057" spans="1:16" x14ac:dyDescent="0.3">
      <c r="A5057">
        <v>5056</v>
      </c>
      <c r="B5057" s="3" t="s">
        <v>13252</v>
      </c>
      <c r="C5057" s="4">
        <v>43685.616666666669</v>
      </c>
      <c r="D5057" s="3" t="s">
        <v>38</v>
      </c>
      <c r="E5057" s="3" t="s">
        <v>7203</v>
      </c>
      <c r="F5057" s="3" t="s">
        <v>7204</v>
      </c>
      <c r="G5057">
        <v>440</v>
      </c>
      <c r="H5057" s="3" t="s">
        <v>24</v>
      </c>
      <c r="I5057" s="3" t="s">
        <v>13241</v>
      </c>
      <c r="J5057" s="3" t="s">
        <v>8396</v>
      </c>
      <c r="K5057" s="3" t="s">
        <v>10804</v>
      </c>
      <c r="L5057" s="3" t="s">
        <v>7994</v>
      </c>
      <c r="M5057" s="3" t="s">
        <v>32</v>
      </c>
      <c r="N5057" s="3">
        <f>IF(Broker_Trades2[[#This Row],[Status]]="Complete",((Broker_Trades2[Sell Price]-Broker_Trades2[Buy Price])/Broker_Trades2[[#This Row],[Buy Price]]),"")</f>
        <v>0.25750214346956279</v>
      </c>
      <c r="O50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165</v>
      </c>
      <c r="P5057" s="3">
        <f>IFERROR(Broker_Trades2[[#This Row],[Return]]/Broker_Trades2[[#This Row],[Time]],Broker_Trades2[[#This Row],[Return]])</f>
        <v>1.5606190513306837E-3</v>
      </c>
    </row>
    <row r="5058" spans="1:16" x14ac:dyDescent="0.3">
      <c r="A5058">
        <v>5057</v>
      </c>
      <c r="B5058" s="3" t="s">
        <v>13253</v>
      </c>
      <c r="C5058" s="4">
        <v>43685.526388888888</v>
      </c>
      <c r="D5058" s="3" t="s">
        <v>38</v>
      </c>
      <c r="E5058" s="3" t="s">
        <v>413</v>
      </c>
      <c r="F5058" s="3" t="s">
        <v>414</v>
      </c>
      <c r="G5058">
        <v>400</v>
      </c>
      <c r="H5058" s="3" t="s">
        <v>24</v>
      </c>
      <c r="I5058" s="3" t="s">
        <v>13241</v>
      </c>
      <c r="J5058" s="3" t="s">
        <v>5247</v>
      </c>
      <c r="K5058" s="3" t="s">
        <v>12989</v>
      </c>
      <c r="L5058" s="3" t="s">
        <v>2593</v>
      </c>
      <c r="M5058" s="3" t="s">
        <v>32</v>
      </c>
      <c r="N5058" s="3">
        <f>IF(Broker_Trades2[[#This Row],[Status]]="Complete",((Broker_Trades2[Sell Price]-Broker_Trades2[Buy Price])/Broker_Trades2[[#This Row],[Buy Price]]),"")</f>
        <v>-0.1</v>
      </c>
      <c r="O50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5058" s="3">
        <f>IFERROR(Broker_Trades2[[#This Row],[Return]]/Broker_Trades2[[#This Row],[Time]],Broker_Trades2[[#This Row],[Return]])</f>
        <v>-1.8518518518518519E-3</v>
      </c>
    </row>
    <row r="5059" spans="1:16" x14ac:dyDescent="0.3">
      <c r="A5059">
        <v>5058</v>
      </c>
      <c r="B5059" s="3" t="s">
        <v>13254</v>
      </c>
      <c r="C5059" s="4">
        <v>43685.526388888888</v>
      </c>
      <c r="D5059" s="3" t="s">
        <v>38</v>
      </c>
      <c r="E5059" s="3" t="s">
        <v>183</v>
      </c>
      <c r="F5059" s="3" t="s">
        <v>184</v>
      </c>
      <c r="G5059">
        <v>400</v>
      </c>
      <c r="H5059" s="3" t="s">
        <v>24</v>
      </c>
      <c r="I5059" s="3" t="s">
        <v>13241</v>
      </c>
      <c r="J5059" s="3" t="s">
        <v>7875</v>
      </c>
      <c r="K5059" s="3" t="s">
        <v>12796</v>
      </c>
      <c r="L5059" s="3" t="s">
        <v>13255</v>
      </c>
      <c r="M5059" s="3" t="s">
        <v>32</v>
      </c>
      <c r="N5059" s="3">
        <f>IF(Broker_Trades2[[#This Row],[Status]]="Complete",((Broker_Trades2[Sell Price]-Broker_Trades2[Buy Price])/Broker_Trades2[[#This Row],[Buy Price]]),"")</f>
        <v>-0.10000000000000006</v>
      </c>
      <c r="O50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5059" s="3">
        <f>IFERROR(Broker_Trades2[[#This Row],[Return]]/Broker_Trades2[[#This Row],[Time]],Broker_Trades2[[#This Row],[Return]])</f>
        <v>-1.2987012987012996E-3</v>
      </c>
    </row>
    <row r="5060" spans="1:16" x14ac:dyDescent="0.3">
      <c r="A5060">
        <v>5059</v>
      </c>
      <c r="B5060" s="3" t="s">
        <v>13256</v>
      </c>
      <c r="C5060" s="4">
        <v>43685.526388888888</v>
      </c>
      <c r="D5060" s="3" t="s">
        <v>38</v>
      </c>
      <c r="E5060" s="3" t="s">
        <v>1697</v>
      </c>
      <c r="F5060" s="3" t="s">
        <v>1698</v>
      </c>
      <c r="G5060">
        <v>350</v>
      </c>
      <c r="H5060" s="3" t="s">
        <v>24</v>
      </c>
      <c r="I5060" s="3" t="s">
        <v>13241</v>
      </c>
      <c r="J5060" s="3" t="s">
        <v>1470</v>
      </c>
      <c r="K5060" s="3" t="s">
        <v>12921</v>
      </c>
      <c r="L5060" s="3" t="s">
        <v>13257</v>
      </c>
      <c r="M5060" s="3" t="s">
        <v>32</v>
      </c>
      <c r="N5060" s="3">
        <f>IF(Broker_Trades2[[#This Row],[Status]]="Complete",((Broker_Trades2[Sell Price]-Broker_Trades2[Buy Price])/Broker_Trades2[[#This Row],[Buy Price]]),"")</f>
        <v>-0.10000000000000007</v>
      </c>
      <c r="O50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060" s="3">
        <f>IFERROR(Broker_Trades2[[#This Row],[Return]]/Broker_Trades2[[#This Row],[Time]],Broker_Trades2[[#This Row],[Return]])</f>
        <v>-7.1428571428571478E-3</v>
      </c>
    </row>
    <row r="5061" spans="1:16" x14ac:dyDescent="0.3">
      <c r="A5061">
        <v>5060</v>
      </c>
      <c r="B5061" s="3" t="s">
        <v>13258</v>
      </c>
      <c r="C5061" s="4">
        <v>43685.526388888888</v>
      </c>
      <c r="D5061" s="3" t="s">
        <v>38</v>
      </c>
      <c r="E5061" s="3" t="s">
        <v>1155</v>
      </c>
      <c r="F5061" s="3" t="s">
        <v>1156</v>
      </c>
      <c r="G5061">
        <v>57</v>
      </c>
      <c r="H5061" s="3" t="s">
        <v>24</v>
      </c>
      <c r="I5061" s="3" t="s">
        <v>13241</v>
      </c>
      <c r="J5061" s="3" t="s">
        <v>7961</v>
      </c>
      <c r="K5061" s="3" t="s">
        <v>10919</v>
      </c>
      <c r="L5061" s="3" t="s">
        <v>13259</v>
      </c>
      <c r="M5061" s="3" t="s">
        <v>32</v>
      </c>
      <c r="N5061" s="3">
        <f>IF(Broker_Trades2[[#This Row],[Status]]="Complete",((Broker_Trades2[Sell Price]-Broker_Trades2[Buy Price])/Broker_Trades2[[#This Row],[Buy Price]]),"")</f>
        <v>-0.1</v>
      </c>
      <c r="O50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97</v>
      </c>
      <c r="P5061" s="3">
        <f>IFERROR(Broker_Trades2[[#This Row],[Return]]/Broker_Trades2[[#This Row],[Time]],Broker_Trades2[[#This Row],[Return]])</f>
        <v>-1.0309278350515464E-3</v>
      </c>
    </row>
    <row r="5062" spans="1:16" x14ac:dyDescent="0.3">
      <c r="A5062">
        <v>5061</v>
      </c>
      <c r="B5062" s="3" t="s">
        <v>13260</v>
      </c>
      <c r="C5062" s="4">
        <v>43685.526388888888</v>
      </c>
      <c r="D5062" s="3" t="s">
        <v>38</v>
      </c>
      <c r="E5062" s="3" t="s">
        <v>1039</v>
      </c>
      <c r="F5062" s="3" t="s">
        <v>1039</v>
      </c>
      <c r="G5062">
        <v>315</v>
      </c>
      <c r="H5062" s="3" t="s">
        <v>24</v>
      </c>
      <c r="I5062" s="3" t="s">
        <v>13241</v>
      </c>
      <c r="J5062" s="3" t="s">
        <v>3307</v>
      </c>
      <c r="K5062" s="3" t="s">
        <v>12669</v>
      </c>
      <c r="L5062" s="3" t="s">
        <v>11862</v>
      </c>
      <c r="M5062" s="3" t="s">
        <v>32</v>
      </c>
      <c r="N5062" s="3">
        <f>IF(Broker_Trades2[[#This Row],[Status]]="Complete",((Broker_Trades2[Sell Price]-Broker_Trades2[Buy Price])/Broker_Trades2[[#This Row],[Buy Price]]),"")</f>
        <v>-0.1</v>
      </c>
      <c r="O50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177</v>
      </c>
      <c r="P5062" s="3">
        <f>IFERROR(Broker_Trades2[[#This Row],[Return]]/Broker_Trades2[[#This Row],[Time]],Broker_Trades2[[#This Row],[Return]])</f>
        <v>-5.649717514124294E-4</v>
      </c>
    </row>
    <row r="5063" spans="1:16" x14ac:dyDescent="0.3">
      <c r="A5063">
        <v>5062</v>
      </c>
      <c r="B5063" s="3" t="s">
        <v>13261</v>
      </c>
      <c r="C5063" s="4">
        <v>43685.526388888888</v>
      </c>
      <c r="D5063" s="3" t="s">
        <v>38</v>
      </c>
      <c r="E5063" s="3" t="s">
        <v>64</v>
      </c>
      <c r="F5063" s="3" t="s">
        <v>65</v>
      </c>
      <c r="G5063">
        <v>300</v>
      </c>
      <c r="H5063" s="3" t="s">
        <v>24</v>
      </c>
      <c r="I5063" s="3" t="s">
        <v>13241</v>
      </c>
      <c r="J5063" s="3" t="s">
        <v>13262</v>
      </c>
      <c r="K5063" s="3" t="s">
        <v>12939</v>
      </c>
      <c r="L5063" s="3" t="s">
        <v>4568</v>
      </c>
      <c r="M5063" s="3" t="s">
        <v>32</v>
      </c>
      <c r="N5063" s="3">
        <f>IF(Broker_Trades2[[#This Row],[Status]]="Complete",((Broker_Trades2[Sell Price]-Broker_Trades2[Buy Price])/Broker_Trades2[[#This Row],[Buy Price]]),"")</f>
        <v>0.29421915444348568</v>
      </c>
      <c r="O50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5063" s="3">
        <f>IFERROR(Broker_Trades2[[#This Row],[Return]]/Broker_Trades2[[#This Row],[Time]],Broker_Trades2[[#This Row],[Return]])</f>
        <v>5.8843830888697136E-3</v>
      </c>
    </row>
    <row r="5064" spans="1:16" x14ac:dyDescent="0.3">
      <c r="A5064">
        <v>5063</v>
      </c>
      <c r="B5064" s="3" t="s">
        <v>13263</v>
      </c>
      <c r="C5064" s="4">
        <v>43685.526388888888</v>
      </c>
      <c r="D5064" s="3" t="s">
        <v>21</v>
      </c>
      <c r="E5064" s="3" t="s">
        <v>1039</v>
      </c>
      <c r="F5064" s="3" t="s">
        <v>1039</v>
      </c>
      <c r="G5064">
        <v>367</v>
      </c>
      <c r="H5064" s="3" t="s">
        <v>24</v>
      </c>
      <c r="I5064" s="3" t="s">
        <v>13241</v>
      </c>
      <c r="J5064" s="3" t="s">
        <v>3307</v>
      </c>
      <c r="K5064" s="3" t="s">
        <v>12669</v>
      </c>
      <c r="L5064" s="3" t="s">
        <v>11862</v>
      </c>
      <c r="M5064" s="3" t="s">
        <v>32</v>
      </c>
      <c r="N5064" s="3">
        <f>IF(Broker_Trades2[[#This Row],[Status]]="Complete",((Broker_Trades2[Sell Price]-Broker_Trades2[Buy Price])/Broker_Trades2[[#This Row],[Buy Price]]),"")</f>
        <v>-0.1</v>
      </c>
      <c r="O50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177</v>
      </c>
      <c r="P5064" s="3">
        <f>IFERROR(Broker_Trades2[[#This Row],[Return]]/Broker_Trades2[[#This Row],[Time]],Broker_Trades2[[#This Row],[Return]])</f>
        <v>-5.649717514124294E-4</v>
      </c>
    </row>
    <row r="5065" spans="1:16" x14ac:dyDescent="0.3">
      <c r="A5065">
        <v>5064</v>
      </c>
      <c r="B5065" s="3" t="s">
        <v>13264</v>
      </c>
      <c r="C5065" s="4">
        <v>43685.525694444441</v>
      </c>
      <c r="D5065" s="3" t="s">
        <v>354</v>
      </c>
      <c r="E5065" s="3" t="s">
        <v>413</v>
      </c>
      <c r="F5065" s="3" t="s">
        <v>414</v>
      </c>
      <c r="G5065">
        <v>398</v>
      </c>
      <c r="H5065" s="3" t="s">
        <v>24</v>
      </c>
      <c r="I5065" s="3" t="s">
        <v>13241</v>
      </c>
      <c r="J5065" s="3" t="s">
        <v>5247</v>
      </c>
      <c r="K5065" s="3" t="s">
        <v>12989</v>
      </c>
      <c r="L5065" s="3" t="s">
        <v>2593</v>
      </c>
      <c r="M5065" s="3" t="s">
        <v>32</v>
      </c>
      <c r="N5065" s="3">
        <f>IF(Broker_Trades2[[#This Row],[Status]]="Complete",((Broker_Trades2[Sell Price]-Broker_Trades2[Buy Price])/Broker_Trades2[[#This Row],[Buy Price]]),"")</f>
        <v>-0.1</v>
      </c>
      <c r="O50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5065" s="3">
        <f>IFERROR(Broker_Trades2[[#This Row],[Return]]/Broker_Trades2[[#This Row],[Time]],Broker_Trades2[[#This Row],[Return]])</f>
        <v>-1.8518518518518519E-3</v>
      </c>
    </row>
    <row r="5066" spans="1:16" x14ac:dyDescent="0.3">
      <c r="A5066">
        <v>5065</v>
      </c>
      <c r="B5066" s="3" t="s">
        <v>13265</v>
      </c>
      <c r="C5066" s="4">
        <v>43685.525694444441</v>
      </c>
      <c r="D5066" s="3" t="s">
        <v>354</v>
      </c>
      <c r="E5066" s="3" t="s">
        <v>1039</v>
      </c>
      <c r="F5066" s="3" t="s">
        <v>1039</v>
      </c>
      <c r="G5066">
        <v>362</v>
      </c>
      <c r="H5066" s="3" t="s">
        <v>24</v>
      </c>
      <c r="I5066" s="3" t="s">
        <v>13241</v>
      </c>
      <c r="J5066" s="3" t="s">
        <v>3307</v>
      </c>
      <c r="K5066" s="3" t="s">
        <v>12669</v>
      </c>
      <c r="L5066" s="3" t="s">
        <v>11862</v>
      </c>
      <c r="M5066" s="3" t="s">
        <v>32</v>
      </c>
      <c r="N5066" s="3">
        <f>IF(Broker_Trades2[[#This Row],[Status]]="Complete",((Broker_Trades2[Sell Price]-Broker_Trades2[Buy Price])/Broker_Trades2[[#This Row],[Buy Price]]),"")</f>
        <v>-0.1</v>
      </c>
      <c r="O50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177</v>
      </c>
      <c r="P5066" s="3">
        <f>IFERROR(Broker_Trades2[[#This Row],[Return]]/Broker_Trades2[[#This Row],[Time]],Broker_Trades2[[#This Row],[Return]])</f>
        <v>-5.649717514124294E-4</v>
      </c>
    </row>
    <row r="5067" spans="1:16" x14ac:dyDescent="0.3">
      <c r="A5067">
        <v>5066</v>
      </c>
      <c r="B5067" s="3" t="s">
        <v>13266</v>
      </c>
      <c r="C5067" s="4">
        <v>43685.525694444441</v>
      </c>
      <c r="D5067" s="3" t="s">
        <v>6721</v>
      </c>
      <c r="E5067" s="3" t="s">
        <v>5398</v>
      </c>
      <c r="F5067" s="3" t="s">
        <v>5399</v>
      </c>
      <c r="G5067">
        <v>1487</v>
      </c>
      <c r="H5067" s="3" t="s">
        <v>24</v>
      </c>
      <c r="I5067" s="3" t="s">
        <v>13241</v>
      </c>
      <c r="J5067" s="3" t="s">
        <v>6463</v>
      </c>
      <c r="K5067" s="3" t="s">
        <v>12902</v>
      </c>
      <c r="L5067" s="3" t="s">
        <v>13267</v>
      </c>
      <c r="M5067" s="3" t="s">
        <v>32</v>
      </c>
      <c r="N5067" s="3">
        <f>IF(Broker_Trades2[[#This Row],[Status]]="Complete",((Broker_Trades2[Sell Price]-Broker_Trades2[Buy Price])/Broker_Trades2[[#This Row],[Buy Price]]),"")</f>
        <v>-0.1</v>
      </c>
      <c r="O50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5067" s="3">
        <f>IFERROR(Broker_Trades2[[#This Row],[Return]]/Broker_Trades2[[#This Row],[Time]],Broker_Trades2[[#This Row],[Return]])</f>
        <v>-2.3255813953488372E-3</v>
      </c>
    </row>
    <row r="5068" spans="1:16" x14ac:dyDescent="0.3">
      <c r="A5068">
        <v>5067</v>
      </c>
      <c r="B5068" s="3" t="s">
        <v>13268</v>
      </c>
      <c r="C5068" s="4">
        <v>43685.525694444441</v>
      </c>
      <c r="D5068" s="3" t="s">
        <v>6721</v>
      </c>
      <c r="E5068" s="3" t="s">
        <v>4668</v>
      </c>
      <c r="F5068" s="3" t="s">
        <v>145</v>
      </c>
      <c r="G5068">
        <v>245</v>
      </c>
      <c r="H5068" s="3" t="s">
        <v>24</v>
      </c>
      <c r="I5068" s="3" t="s">
        <v>13241</v>
      </c>
      <c r="J5068" s="3" t="s">
        <v>13269</v>
      </c>
      <c r="K5068" s="3" t="s">
        <v>12669</v>
      </c>
      <c r="L5068" s="3" t="s">
        <v>13270</v>
      </c>
      <c r="M5068" s="3" t="s">
        <v>32</v>
      </c>
      <c r="N5068" s="3">
        <f>IF(Broker_Trades2[[#This Row],[Status]]="Complete",((Broker_Trades2[Sell Price]-Broker_Trades2[Buy Price])/Broker_Trades2[[#This Row],[Buy Price]]),"")</f>
        <v>-0.10000000000000003</v>
      </c>
      <c r="O50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177</v>
      </c>
      <c r="P5068" s="3">
        <f>IFERROR(Broker_Trades2[[#This Row],[Return]]/Broker_Trades2[[#This Row],[Time]],Broker_Trades2[[#This Row],[Return]])</f>
        <v>-5.6497175141242962E-4</v>
      </c>
    </row>
    <row r="5069" spans="1:16" x14ac:dyDescent="0.3">
      <c r="A5069">
        <v>5068</v>
      </c>
      <c r="B5069" s="3" t="s">
        <v>13271</v>
      </c>
      <c r="C5069" s="4">
        <v>43685.525000000001</v>
      </c>
      <c r="D5069" s="3" t="s">
        <v>6721</v>
      </c>
      <c r="E5069" s="3" t="s">
        <v>1472</v>
      </c>
      <c r="F5069" s="3" t="s">
        <v>1473</v>
      </c>
      <c r="G5069">
        <v>242</v>
      </c>
      <c r="H5069" s="3" t="s">
        <v>24</v>
      </c>
      <c r="I5069" s="3" t="s">
        <v>13241</v>
      </c>
      <c r="J5069" s="3" t="s">
        <v>9764</v>
      </c>
      <c r="K5069" s="3" t="s">
        <v>12739</v>
      </c>
      <c r="L5069" s="3" t="s">
        <v>13272</v>
      </c>
      <c r="M5069" s="3" t="s">
        <v>32</v>
      </c>
      <c r="N5069" s="3">
        <f>IF(Broker_Trades2[[#This Row],[Status]]="Complete",((Broker_Trades2[Sell Price]-Broker_Trades2[Buy Price])/Broker_Trades2[[#This Row],[Buy Price]]),"")</f>
        <v>-9.999999999999995E-2</v>
      </c>
      <c r="O50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207</v>
      </c>
      <c r="P5069" s="3">
        <f>IFERROR(Broker_Trades2[[#This Row],[Return]]/Broker_Trades2[[#This Row],[Time]],Broker_Trades2[[#This Row],[Return]])</f>
        <v>-4.830917874396133E-4</v>
      </c>
    </row>
    <row r="5070" spans="1:16" x14ac:dyDescent="0.3">
      <c r="A5070">
        <v>5069</v>
      </c>
      <c r="B5070" s="3" t="s">
        <v>13273</v>
      </c>
      <c r="C5070" s="4">
        <v>43685.525000000001</v>
      </c>
      <c r="D5070" s="3" t="s">
        <v>6721</v>
      </c>
      <c r="E5070" s="3" t="s">
        <v>787</v>
      </c>
      <c r="F5070" s="3" t="s">
        <v>788</v>
      </c>
      <c r="G5070">
        <v>1415</v>
      </c>
      <c r="H5070" s="3" t="s">
        <v>17</v>
      </c>
      <c r="I5070" s="3" t="s">
        <v>13241</v>
      </c>
      <c r="J5070" s="3" t="s">
        <v>13274</v>
      </c>
      <c r="K5070" s="3" t="s">
        <v>13241</v>
      </c>
      <c r="L5070" s="3" t="s">
        <v>618</v>
      </c>
      <c r="M5070" s="3" t="s">
        <v>32</v>
      </c>
      <c r="N5070" s="3">
        <f>IF(Broker_Trades2[[#This Row],[Status]]="Complete",((Broker_Trades2[Sell Price]-Broker_Trades2[Buy Price])/Broker_Trades2[[#This Row],[Buy Price]]),"")</f>
        <v>5.6858564321250887E-3</v>
      </c>
      <c r="O50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070" s="3">
        <f>IFERROR(Broker_Trades2[[#This Row],[Return]]/Broker_Trades2[[#This Row],[Time]],Broker_Trades2[[#This Row],[Return]])</f>
        <v>5.6858564321250887E-3</v>
      </c>
    </row>
    <row r="5071" spans="1:16" hidden="1" x14ac:dyDescent="0.3">
      <c r="A5071">
        <v>5070</v>
      </c>
      <c r="B5071" s="3" t="s">
        <v>13275</v>
      </c>
      <c r="C5071" s="4">
        <v>43685.525000000001</v>
      </c>
      <c r="D5071" s="3" t="s">
        <v>34</v>
      </c>
      <c r="E5071" s="3" t="s">
        <v>787</v>
      </c>
      <c r="F5071" s="3" t="s">
        <v>788</v>
      </c>
      <c r="G5071">
        <v>390</v>
      </c>
      <c r="H5071" s="3" t="s">
        <v>24</v>
      </c>
      <c r="I5071" s="3" t="s">
        <v>2695</v>
      </c>
      <c r="J5071" s="3" t="s">
        <v>2695</v>
      </c>
      <c r="K5071" s="3" t="s">
        <v>2695</v>
      </c>
      <c r="L5071" s="3" t="s">
        <v>2695</v>
      </c>
      <c r="M5071" s="3" t="s">
        <v>190</v>
      </c>
      <c r="N5071" s="3" t="str">
        <f>IF(Broker_Trades2[[#This Row],[Status]]="Complete",((Broker_Trades2[Sell Price]-Broker_Trades2[Buy Price])/Broker_Trades2[[#This Row],[Buy Price]]),"")</f>
        <v/>
      </c>
      <c r="O507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71" s="3" t="str">
        <f>IFERROR(Broker_Trades2[[#This Row],[Return]]/Broker_Trades2[[#This Row],[Time]],Broker_Trades2[[#This Row],[Return]])</f>
        <v/>
      </c>
    </row>
    <row r="5072" spans="1:16" hidden="1" x14ac:dyDescent="0.3">
      <c r="A5072">
        <v>5071</v>
      </c>
      <c r="B5072" s="3" t="s">
        <v>13276</v>
      </c>
      <c r="C5072" s="4">
        <v>43685.525000000001</v>
      </c>
      <c r="D5072" s="3" t="s">
        <v>34</v>
      </c>
      <c r="E5072" s="3" t="s">
        <v>787</v>
      </c>
      <c r="F5072" s="3" t="s">
        <v>788</v>
      </c>
      <c r="G5072">
        <v>390</v>
      </c>
      <c r="H5072" s="3" t="s">
        <v>24</v>
      </c>
      <c r="I5072" s="3" t="s">
        <v>2695</v>
      </c>
      <c r="J5072" s="3" t="s">
        <v>2695</v>
      </c>
      <c r="K5072" s="3" t="s">
        <v>2695</v>
      </c>
      <c r="L5072" s="3" t="s">
        <v>2695</v>
      </c>
      <c r="M5072" s="3" t="s">
        <v>190</v>
      </c>
      <c r="N5072" s="3" t="str">
        <f>IF(Broker_Trades2[[#This Row],[Status]]="Complete",((Broker_Trades2[Sell Price]-Broker_Trades2[Buy Price])/Broker_Trades2[[#This Row],[Buy Price]]),"")</f>
        <v/>
      </c>
      <c r="O507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72" s="3" t="str">
        <f>IFERROR(Broker_Trades2[[#This Row],[Return]]/Broker_Trades2[[#This Row],[Time]],Broker_Trades2[[#This Row],[Return]])</f>
        <v/>
      </c>
    </row>
    <row r="5073" spans="1:16" hidden="1" x14ac:dyDescent="0.3">
      <c r="A5073">
        <v>5072</v>
      </c>
      <c r="B5073" s="3" t="s">
        <v>13277</v>
      </c>
      <c r="C5073" s="4">
        <v>43685.525000000001</v>
      </c>
      <c r="D5073" s="3" t="s">
        <v>34</v>
      </c>
      <c r="E5073" s="3" t="s">
        <v>787</v>
      </c>
      <c r="F5073" s="3" t="s">
        <v>788</v>
      </c>
      <c r="G5073">
        <v>380</v>
      </c>
      <c r="H5073" s="3" t="s">
        <v>24</v>
      </c>
      <c r="I5073" s="3" t="s">
        <v>2695</v>
      </c>
      <c r="J5073" s="3" t="s">
        <v>2695</v>
      </c>
      <c r="K5073" s="3" t="s">
        <v>2695</v>
      </c>
      <c r="L5073" s="3" t="s">
        <v>2695</v>
      </c>
      <c r="M5073" s="3" t="s">
        <v>190</v>
      </c>
      <c r="N5073" s="3" t="str">
        <f>IF(Broker_Trades2[[#This Row],[Status]]="Complete",((Broker_Trades2[Sell Price]-Broker_Trades2[Buy Price])/Broker_Trades2[[#This Row],[Buy Price]]),"")</f>
        <v/>
      </c>
      <c r="O507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73" s="3" t="str">
        <f>IFERROR(Broker_Trades2[[#This Row],[Return]]/Broker_Trades2[[#This Row],[Time]],Broker_Trades2[[#This Row],[Return]])</f>
        <v/>
      </c>
    </row>
    <row r="5074" spans="1:16" x14ac:dyDescent="0.3">
      <c r="A5074">
        <v>5073</v>
      </c>
      <c r="B5074" s="3" t="s">
        <v>13278</v>
      </c>
      <c r="C5074" s="4">
        <v>43685.525000000001</v>
      </c>
      <c r="D5074" s="3" t="s">
        <v>34</v>
      </c>
      <c r="E5074" s="3" t="s">
        <v>787</v>
      </c>
      <c r="F5074" s="3" t="s">
        <v>788</v>
      </c>
      <c r="G5074">
        <v>2500</v>
      </c>
      <c r="H5074" s="3" t="s">
        <v>24</v>
      </c>
      <c r="I5074" s="3" t="s">
        <v>13241</v>
      </c>
      <c r="J5074" s="3" t="s">
        <v>13274</v>
      </c>
      <c r="K5074" s="3" t="s">
        <v>12781</v>
      </c>
      <c r="L5074" s="3" t="s">
        <v>13279</v>
      </c>
      <c r="M5074" s="3" t="s">
        <v>32</v>
      </c>
      <c r="N5074" s="3">
        <f>IF(Broker_Trades2[[#This Row],[Status]]="Complete",((Broker_Trades2[Sell Price]-Broker_Trades2[Buy Price])/Broker_Trades2[[#This Row],[Buy Price]]),"")</f>
        <v>-0.10000000000000003</v>
      </c>
      <c r="O50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223</v>
      </c>
      <c r="P5074" s="3">
        <f>IFERROR(Broker_Trades2[[#This Row],[Return]]/Broker_Trades2[[#This Row],[Time]],Broker_Trades2[[#This Row],[Return]])</f>
        <v>-4.4843049327354277E-4</v>
      </c>
    </row>
    <row r="5075" spans="1:16" x14ac:dyDescent="0.3">
      <c r="A5075">
        <v>5074</v>
      </c>
      <c r="B5075" s="3" t="s">
        <v>13280</v>
      </c>
      <c r="C5075" s="4">
        <v>43684.75</v>
      </c>
      <c r="D5075" s="3" t="s">
        <v>159</v>
      </c>
      <c r="E5075" s="3" t="s">
        <v>134</v>
      </c>
      <c r="F5075" s="3" t="s">
        <v>135</v>
      </c>
      <c r="G5075">
        <v>760</v>
      </c>
      <c r="H5075" s="3" t="s">
        <v>24</v>
      </c>
      <c r="I5075" s="3" t="s">
        <v>13241</v>
      </c>
      <c r="J5075" s="3" t="s">
        <v>12102</v>
      </c>
      <c r="K5075" s="3" t="s">
        <v>10919</v>
      </c>
      <c r="L5075" s="3" t="s">
        <v>348</v>
      </c>
      <c r="M5075" s="3" t="s">
        <v>32</v>
      </c>
      <c r="N5075" s="3">
        <f>IF(Broker_Trades2[[#This Row],[Status]]="Complete",((Broker_Trades2[Sell Price]-Broker_Trades2[Buy Price])/Broker_Trades2[[#This Row],[Buy Price]]),"")</f>
        <v>0.14423366455886774</v>
      </c>
      <c r="O50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97</v>
      </c>
      <c r="P5075" s="3">
        <f>IFERROR(Broker_Trades2[[#This Row],[Return]]/Broker_Trades2[[#This Row],[Time]],Broker_Trades2[[#This Row],[Return]])</f>
        <v>1.4869449954522447E-3</v>
      </c>
    </row>
    <row r="5076" spans="1:16" x14ac:dyDescent="0.3">
      <c r="A5076">
        <v>5075</v>
      </c>
      <c r="B5076" s="3" t="s">
        <v>13281</v>
      </c>
      <c r="C5076" s="4">
        <v>43684.748611111114</v>
      </c>
      <c r="D5076" s="3" t="s">
        <v>159</v>
      </c>
      <c r="E5076" s="3" t="s">
        <v>1067</v>
      </c>
      <c r="F5076" s="3" t="s">
        <v>400</v>
      </c>
      <c r="G5076">
        <v>178</v>
      </c>
      <c r="H5076" s="3" t="s">
        <v>24</v>
      </c>
      <c r="I5076" s="3" t="s">
        <v>13241</v>
      </c>
      <c r="J5076" s="3" t="s">
        <v>2525</v>
      </c>
      <c r="K5076" s="3" t="s">
        <v>12921</v>
      </c>
      <c r="L5076" s="3" t="s">
        <v>15345</v>
      </c>
      <c r="M5076" s="3" t="s">
        <v>32</v>
      </c>
      <c r="N5076" s="3">
        <f>IF(Broker_Trades2[[#This Row],[Status]]="Complete",((Broker_Trades2[Sell Price]-Broker_Trades2[Buy Price])/Broker_Trades2[[#This Row],[Buy Price]]),"")</f>
        <v>-0.10000000000000005</v>
      </c>
      <c r="O50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076" s="3">
        <f>IFERROR(Broker_Trades2[[#This Row],[Return]]/Broker_Trades2[[#This Row],[Time]],Broker_Trades2[[#This Row],[Return]])</f>
        <v>-7.1428571428571461E-3</v>
      </c>
    </row>
    <row r="5077" spans="1:16" x14ac:dyDescent="0.3">
      <c r="A5077">
        <v>5076</v>
      </c>
      <c r="B5077" s="3" t="s">
        <v>13282</v>
      </c>
      <c r="C5077" s="4">
        <v>43684.748611111114</v>
      </c>
      <c r="D5077" s="3" t="s">
        <v>159</v>
      </c>
      <c r="E5077" s="3" t="s">
        <v>2850</v>
      </c>
      <c r="F5077" s="3" t="s">
        <v>2851</v>
      </c>
      <c r="G5077">
        <v>580</v>
      </c>
      <c r="H5077" s="3" t="s">
        <v>24</v>
      </c>
      <c r="I5077" s="3" t="s">
        <v>13241</v>
      </c>
      <c r="J5077" s="3" t="s">
        <v>13283</v>
      </c>
      <c r="K5077" s="3" t="s">
        <v>12921</v>
      </c>
      <c r="L5077" s="3" t="s">
        <v>15467</v>
      </c>
      <c r="M5077" s="3" t="s">
        <v>32</v>
      </c>
      <c r="N5077" s="3">
        <f>IF(Broker_Trades2[[#This Row],[Status]]="Complete",((Broker_Trades2[Sell Price]-Broker_Trades2[Buy Price])/Broker_Trades2[[#This Row],[Buy Price]]),"")</f>
        <v>-0.10000000000000006</v>
      </c>
      <c r="O50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077" s="3">
        <f>IFERROR(Broker_Trades2[[#This Row],[Return]]/Broker_Trades2[[#This Row],[Time]],Broker_Trades2[[#This Row],[Return]])</f>
        <v>-7.142857142857147E-3</v>
      </c>
    </row>
    <row r="5078" spans="1:16" x14ac:dyDescent="0.3">
      <c r="A5078">
        <v>5077</v>
      </c>
      <c r="B5078" s="3" t="s">
        <v>13284</v>
      </c>
      <c r="C5078" s="4">
        <v>43684.745138888888</v>
      </c>
      <c r="D5078" s="3" t="s">
        <v>159</v>
      </c>
      <c r="E5078" s="3" t="s">
        <v>172</v>
      </c>
      <c r="F5078" s="3" t="s">
        <v>173</v>
      </c>
      <c r="G5078">
        <v>250</v>
      </c>
      <c r="H5078" s="3" t="s">
        <v>24</v>
      </c>
      <c r="I5078" s="3" t="s">
        <v>13241</v>
      </c>
      <c r="J5078" s="3" t="s">
        <v>11903</v>
      </c>
      <c r="K5078" s="3" t="s">
        <v>13009</v>
      </c>
      <c r="L5078" s="3" t="s">
        <v>13285</v>
      </c>
      <c r="M5078" s="3" t="s">
        <v>32</v>
      </c>
      <c r="N5078" s="3">
        <f>IF(Broker_Trades2[[#This Row],[Status]]="Complete",((Broker_Trades2[Sell Price]-Broker_Trades2[Buy Price])/Broker_Trades2[[#This Row],[Buy Price]]),"")</f>
        <v>-0.10000000000000003</v>
      </c>
      <c r="O50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078" s="3">
        <f>IFERROR(Broker_Trades2[[#This Row],[Return]]/Broker_Trades2[[#This Row],[Time]],Broker_Trades2[[#This Row],[Return]])</f>
        <v>-1.2500000000000004E-2</v>
      </c>
    </row>
    <row r="5079" spans="1:16" hidden="1" x14ac:dyDescent="0.3">
      <c r="A5079">
        <v>5078</v>
      </c>
      <c r="B5079" s="3" t="s">
        <v>13286</v>
      </c>
      <c r="C5079" s="4">
        <v>43684.727777777778</v>
      </c>
      <c r="D5079" s="3" t="s">
        <v>34</v>
      </c>
      <c r="E5079" s="3" t="s">
        <v>172</v>
      </c>
      <c r="F5079" s="3" t="s">
        <v>173</v>
      </c>
      <c r="G5079">
        <v>500</v>
      </c>
      <c r="H5079" s="3" t="s">
        <v>59</v>
      </c>
      <c r="I5079" s="3" t="s">
        <v>2695</v>
      </c>
      <c r="J5079" s="3" t="s">
        <v>2695</v>
      </c>
      <c r="K5079" s="3" t="s">
        <v>2695</v>
      </c>
      <c r="L5079" s="3" t="s">
        <v>2695</v>
      </c>
      <c r="M5079" s="3" t="s">
        <v>190</v>
      </c>
      <c r="N5079" s="3" t="str">
        <f>IF(Broker_Trades2[[#This Row],[Status]]="Complete",((Broker_Trades2[Sell Price]-Broker_Trades2[Buy Price])/Broker_Trades2[[#This Row],[Buy Price]]),"")</f>
        <v/>
      </c>
      <c r="O50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79" s="3" t="str">
        <f>IFERROR(Broker_Trades2[[#This Row],[Return]]/Broker_Trades2[[#This Row],[Time]],Broker_Trades2[[#This Row],[Return]])</f>
        <v/>
      </c>
    </row>
    <row r="5080" spans="1:16" hidden="1" x14ac:dyDescent="0.3">
      <c r="A5080">
        <v>5079</v>
      </c>
      <c r="B5080" s="3" t="s">
        <v>13287</v>
      </c>
      <c r="C5080" s="4">
        <v>43684.726388888892</v>
      </c>
      <c r="D5080" s="3" t="s">
        <v>34</v>
      </c>
      <c r="E5080" s="3" t="s">
        <v>172</v>
      </c>
      <c r="F5080" s="3" t="s">
        <v>173</v>
      </c>
      <c r="G5080">
        <v>7931</v>
      </c>
      <c r="H5080" s="3" t="s">
        <v>59</v>
      </c>
      <c r="I5080" s="3" t="s">
        <v>2695</v>
      </c>
      <c r="J5080" s="3" t="s">
        <v>2695</v>
      </c>
      <c r="K5080" s="3" t="s">
        <v>2695</v>
      </c>
      <c r="L5080" s="3" t="s">
        <v>2695</v>
      </c>
      <c r="M5080" s="3" t="s">
        <v>190</v>
      </c>
      <c r="N5080" s="3" t="str">
        <f>IF(Broker_Trades2[[#This Row],[Status]]="Complete",((Broker_Trades2[Sell Price]-Broker_Trades2[Buy Price])/Broker_Trades2[[#This Row],[Buy Price]]),"")</f>
        <v/>
      </c>
      <c r="O508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80" s="3" t="str">
        <f>IFERROR(Broker_Trades2[[#This Row],[Return]]/Broker_Trades2[[#This Row],[Time]],Broker_Trades2[[#This Row],[Return]])</f>
        <v/>
      </c>
    </row>
    <row r="5081" spans="1:16" x14ac:dyDescent="0.3">
      <c r="A5081">
        <v>5080</v>
      </c>
      <c r="B5081" s="3" t="s">
        <v>13288</v>
      </c>
      <c r="C5081" s="4">
        <v>43684.719444444447</v>
      </c>
      <c r="D5081" s="3" t="s">
        <v>354</v>
      </c>
      <c r="E5081" s="3" t="s">
        <v>5070</v>
      </c>
      <c r="F5081" s="3" t="s">
        <v>5071</v>
      </c>
      <c r="G5081">
        <v>720</v>
      </c>
      <c r="H5081" s="3" t="s">
        <v>24</v>
      </c>
      <c r="I5081" s="3" t="s">
        <v>13241</v>
      </c>
      <c r="J5081" s="3" t="s">
        <v>13289</v>
      </c>
      <c r="K5081" s="3" t="s">
        <v>12921</v>
      </c>
      <c r="L5081" s="3" t="s">
        <v>13290</v>
      </c>
      <c r="M5081" s="3" t="s">
        <v>32</v>
      </c>
      <c r="N5081" s="3">
        <f>IF(Broker_Trades2[[#This Row],[Status]]="Complete",((Broker_Trades2[Sell Price]-Broker_Trades2[Buy Price])/Broker_Trades2[[#This Row],[Buy Price]]),"")</f>
        <v>-0.1</v>
      </c>
      <c r="O50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081" s="3">
        <f>IFERROR(Broker_Trades2[[#This Row],[Return]]/Broker_Trades2[[#This Row],[Time]],Broker_Trades2[[#This Row],[Return]])</f>
        <v>-7.1428571428571435E-3</v>
      </c>
    </row>
    <row r="5082" spans="1:16" x14ac:dyDescent="0.3">
      <c r="A5082">
        <v>5081</v>
      </c>
      <c r="B5082" s="3" t="s">
        <v>13291</v>
      </c>
      <c r="C5082" s="4">
        <v>43684.717361111114</v>
      </c>
      <c r="D5082" s="3" t="s">
        <v>354</v>
      </c>
      <c r="E5082" s="3" t="s">
        <v>436</v>
      </c>
      <c r="F5082" s="3" t="s">
        <v>437</v>
      </c>
      <c r="G5082">
        <v>470</v>
      </c>
      <c r="H5082" s="3" t="s">
        <v>24</v>
      </c>
      <c r="I5082" s="3" t="s">
        <v>13241</v>
      </c>
      <c r="J5082" s="3" t="s">
        <v>8864</v>
      </c>
      <c r="K5082" s="3" t="s">
        <v>13292</v>
      </c>
      <c r="L5082" s="3" t="s">
        <v>3116</v>
      </c>
      <c r="M5082" s="3" t="s">
        <v>32</v>
      </c>
      <c r="N5082" s="3">
        <f>IF(Broker_Trades2[[#This Row],[Status]]="Complete",((Broker_Trades2[Sell Price]-Broker_Trades2[Buy Price])/Broker_Trades2[[#This Row],[Buy Price]]),"")</f>
        <v>0.469209127852454</v>
      </c>
      <c r="O50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257</v>
      </c>
      <c r="P5082" s="3">
        <f>IFERROR(Broker_Trades2[[#This Row],[Return]]/Broker_Trades2[[#This Row],[Time]],Broker_Trades2[[#This Row],[Return]])</f>
        <v>1.8257164507877587E-3</v>
      </c>
    </row>
    <row r="5083" spans="1:16" x14ac:dyDescent="0.3">
      <c r="A5083">
        <v>5082</v>
      </c>
      <c r="B5083" s="3" t="s">
        <v>13293</v>
      </c>
      <c r="C5083" s="4">
        <v>43684.703472222223</v>
      </c>
      <c r="D5083" s="3" t="s">
        <v>354</v>
      </c>
      <c r="E5083" s="3" t="s">
        <v>951</v>
      </c>
      <c r="F5083" s="3" t="s">
        <v>952</v>
      </c>
      <c r="G5083">
        <v>247</v>
      </c>
      <c r="H5083" s="3" t="s">
        <v>24</v>
      </c>
      <c r="I5083" s="3" t="s">
        <v>13241</v>
      </c>
      <c r="J5083" s="3" t="s">
        <v>7215</v>
      </c>
      <c r="K5083" s="3" t="s">
        <v>10804</v>
      </c>
      <c r="L5083" s="3" t="s">
        <v>12485</v>
      </c>
      <c r="M5083" s="3" t="s">
        <v>32</v>
      </c>
      <c r="N5083" s="3">
        <f>IF(Broker_Trades2[[#This Row],[Status]]="Complete",((Broker_Trades2[Sell Price]-Broker_Trades2[Buy Price])/Broker_Trades2[[#This Row],[Buy Price]]),"")</f>
        <v>0.13824884792626729</v>
      </c>
      <c r="O50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165</v>
      </c>
      <c r="P5083" s="3">
        <f>IFERROR(Broker_Trades2[[#This Row],[Return]]/Broker_Trades2[[#This Row],[Time]],Broker_Trades2[[#This Row],[Return]])</f>
        <v>8.3787180561374121E-4</v>
      </c>
    </row>
    <row r="5084" spans="1:16" x14ac:dyDescent="0.3">
      <c r="A5084">
        <v>5083</v>
      </c>
      <c r="B5084" s="3" t="s">
        <v>13294</v>
      </c>
      <c r="C5084" s="4">
        <v>43684.7</v>
      </c>
      <c r="D5084" s="3" t="s">
        <v>21</v>
      </c>
      <c r="E5084" s="3" t="s">
        <v>5017</v>
      </c>
      <c r="F5084" s="3" t="s">
        <v>5018</v>
      </c>
      <c r="G5084">
        <v>887</v>
      </c>
      <c r="H5084" s="3" t="s">
        <v>24</v>
      </c>
      <c r="I5084" s="3" t="s">
        <v>13241</v>
      </c>
      <c r="J5084" s="3" t="s">
        <v>13295</v>
      </c>
      <c r="K5084" s="3" t="s">
        <v>13185</v>
      </c>
      <c r="L5084" s="3" t="s">
        <v>13296</v>
      </c>
      <c r="M5084" s="3" t="s">
        <v>32</v>
      </c>
      <c r="N5084" s="3">
        <f>IF(Broker_Trades2[[#This Row],[Status]]="Complete",((Broker_Trades2[Sell Price]-Broker_Trades2[Buy Price])/Broker_Trades2[[#This Row],[Buy Price]]),"")</f>
        <v>-9.999999999999995E-2</v>
      </c>
      <c r="O50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5084" s="3">
        <f>IFERROR(Broker_Trades2[[#This Row],[Return]]/Broker_Trades2[[#This Row],[Time]],Broker_Trades2[[#This Row],[Return]])</f>
        <v>-5.5555555555555532E-3</v>
      </c>
    </row>
    <row r="5085" spans="1:16" x14ac:dyDescent="0.3">
      <c r="A5085">
        <v>5084</v>
      </c>
      <c r="B5085" s="3" t="s">
        <v>13297</v>
      </c>
      <c r="C5085" s="4">
        <v>43684.699305555558</v>
      </c>
      <c r="D5085" s="3" t="s">
        <v>21</v>
      </c>
      <c r="E5085" s="3" t="s">
        <v>1472</v>
      </c>
      <c r="F5085" s="3" t="s">
        <v>1473</v>
      </c>
      <c r="G5085">
        <v>209</v>
      </c>
      <c r="H5085" s="3" t="s">
        <v>17</v>
      </c>
      <c r="I5085" s="3" t="s">
        <v>13241</v>
      </c>
      <c r="J5085" s="3" t="s">
        <v>9764</v>
      </c>
      <c r="K5085" s="3" t="s">
        <v>12739</v>
      </c>
      <c r="L5085" s="3" t="s">
        <v>13272</v>
      </c>
      <c r="M5085" s="3" t="s">
        <v>32</v>
      </c>
      <c r="N5085" s="3">
        <f>IF(Broker_Trades2[[#This Row],[Status]]="Complete",((Broker_Trades2[Sell Price]-Broker_Trades2[Buy Price])/Broker_Trades2[[#This Row],[Buy Price]]),"")</f>
        <v>-9.999999999999995E-2</v>
      </c>
      <c r="O50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207</v>
      </c>
      <c r="P5085" s="3">
        <f>IFERROR(Broker_Trades2[[#This Row],[Return]]/Broker_Trades2[[#This Row],[Time]],Broker_Trades2[[#This Row],[Return]])</f>
        <v>-4.830917874396133E-4</v>
      </c>
    </row>
    <row r="5086" spans="1:16" x14ac:dyDescent="0.3">
      <c r="A5086">
        <v>5085</v>
      </c>
      <c r="B5086" s="3" t="s">
        <v>13298</v>
      </c>
      <c r="C5086" s="4">
        <v>43684.697222222225</v>
      </c>
      <c r="D5086" s="3" t="s">
        <v>21</v>
      </c>
      <c r="E5086" s="3" t="s">
        <v>5592</v>
      </c>
      <c r="F5086" s="3" t="s">
        <v>5593</v>
      </c>
      <c r="G5086">
        <v>124</v>
      </c>
      <c r="H5086" s="3" t="s">
        <v>17</v>
      </c>
      <c r="I5086" s="3" t="s">
        <v>13241</v>
      </c>
      <c r="J5086" s="3" t="s">
        <v>13299</v>
      </c>
      <c r="K5086" s="3" t="s">
        <v>12657</v>
      </c>
      <c r="L5086" s="3" t="s">
        <v>13300</v>
      </c>
      <c r="M5086" s="3" t="s">
        <v>32</v>
      </c>
      <c r="N5086" s="3">
        <f>IF(Broker_Trades2[[#This Row],[Status]]="Complete",((Broker_Trades2[Sell Price]-Broker_Trades2[Buy Price])/Broker_Trades2[[#This Row],[Buy Price]]),"")</f>
        <v>-0.10000000000000005</v>
      </c>
      <c r="O50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211</v>
      </c>
      <c r="P5086" s="3">
        <f>IFERROR(Broker_Trades2[[#This Row],[Return]]/Broker_Trades2[[#This Row],[Time]],Broker_Trades2[[#This Row],[Return]])</f>
        <v>-4.7393364928909976E-4</v>
      </c>
    </row>
    <row r="5087" spans="1:16" x14ac:dyDescent="0.3">
      <c r="A5087">
        <v>5086</v>
      </c>
      <c r="B5087" s="3" t="s">
        <v>13301</v>
      </c>
      <c r="C5087" s="4">
        <v>43684.695138888892</v>
      </c>
      <c r="D5087" s="3" t="s">
        <v>21</v>
      </c>
      <c r="E5087" s="3" t="s">
        <v>2850</v>
      </c>
      <c r="F5087" s="3" t="s">
        <v>2851</v>
      </c>
      <c r="G5087">
        <v>550</v>
      </c>
      <c r="H5087" s="3" t="s">
        <v>17</v>
      </c>
      <c r="I5087" s="3" t="s">
        <v>13241</v>
      </c>
      <c r="J5087" s="3" t="s">
        <v>13283</v>
      </c>
      <c r="K5087" s="3" t="s">
        <v>12921</v>
      </c>
      <c r="L5087" s="3" t="s">
        <v>15467</v>
      </c>
      <c r="M5087" s="3" t="s">
        <v>32</v>
      </c>
      <c r="N5087" s="3">
        <f>IF(Broker_Trades2[[#This Row],[Status]]="Complete",((Broker_Trades2[Sell Price]-Broker_Trades2[Buy Price])/Broker_Trades2[[#This Row],[Buy Price]]),"")</f>
        <v>-0.10000000000000006</v>
      </c>
      <c r="O50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087" s="3">
        <f>IFERROR(Broker_Trades2[[#This Row],[Return]]/Broker_Trades2[[#This Row],[Time]],Broker_Trades2[[#This Row],[Return]])</f>
        <v>-7.142857142857147E-3</v>
      </c>
    </row>
    <row r="5088" spans="1:16" x14ac:dyDescent="0.3">
      <c r="A5088">
        <v>5087</v>
      </c>
      <c r="B5088" s="3" t="s">
        <v>13302</v>
      </c>
      <c r="C5088" s="4">
        <v>43684.693749999999</v>
      </c>
      <c r="D5088" s="3" t="s">
        <v>38</v>
      </c>
      <c r="E5088" s="3" t="s">
        <v>1472</v>
      </c>
      <c r="F5088" s="3" t="s">
        <v>1473</v>
      </c>
      <c r="G5088">
        <v>205</v>
      </c>
      <c r="H5088" s="3" t="s">
        <v>59</v>
      </c>
      <c r="I5088" s="3" t="s">
        <v>13241</v>
      </c>
      <c r="J5088" s="3" t="s">
        <v>9764</v>
      </c>
      <c r="K5088" s="3" t="s">
        <v>12864</v>
      </c>
      <c r="L5088" s="3" t="s">
        <v>12024</v>
      </c>
      <c r="M5088" s="3" t="s">
        <v>32</v>
      </c>
      <c r="N5088" s="3">
        <f>IF(Broker_Trades2[[#This Row],[Status]]="Complete",((Broker_Trades2[Sell Price]-Broker_Trades2[Buy Price])/Broker_Trades2[[#This Row],[Buy Price]]),"")</f>
        <v>0.15233277121978636</v>
      </c>
      <c r="O50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5088" s="3">
        <f>IFERROR(Broker_Trades2[[#This Row],[Return]]/Broker_Trades2[[#This Row],[Time]],Broker_Trades2[[#This Row],[Return]])</f>
        <v>3.241122791910348E-3</v>
      </c>
    </row>
    <row r="5089" spans="1:16" x14ac:dyDescent="0.3">
      <c r="A5089">
        <v>5088</v>
      </c>
      <c r="B5089" s="3" t="s">
        <v>13303</v>
      </c>
      <c r="C5089" s="4">
        <v>43684.692361111112</v>
      </c>
      <c r="D5089" s="3" t="s">
        <v>38</v>
      </c>
      <c r="E5089" s="3" t="s">
        <v>172</v>
      </c>
      <c r="F5089" s="3" t="s">
        <v>173</v>
      </c>
      <c r="G5089">
        <v>220</v>
      </c>
      <c r="H5089" s="3" t="s">
        <v>59</v>
      </c>
      <c r="I5089" s="3" t="s">
        <v>13241</v>
      </c>
      <c r="J5089" s="3" t="s">
        <v>11903</v>
      </c>
      <c r="K5089" s="3" t="s">
        <v>13009</v>
      </c>
      <c r="L5089" s="3" t="s">
        <v>13285</v>
      </c>
      <c r="M5089" s="3" t="s">
        <v>32</v>
      </c>
      <c r="N5089" s="3">
        <f>IF(Broker_Trades2[[#This Row],[Status]]="Complete",((Broker_Trades2[Sell Price]-Broker_Trades2[Buy Price])/Broker_Trades2[[#This Row],[Buy Price]]),"")</f>
        <v>-0.10000000000000003</v>
      </c>
      <c r="O50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089" s="3">
        <f>IFERROR(Broker_Trades2[[#This Row],[Return]]/Broker_Trades2[[#This Row],[Time]],Broker_Trades2[[#This Row],[Return]])</f>
        <v>-1.2500000000000004E-2</v>
      </c>
    </row>
    <row r="5090" spans="1:16" x14ac:dyDescent="0.3">
      <c r="A5090">
        <v>5089</v>
      </c>
      <c r="B5090" s="3" t="s">
        <v>13304</v>
      </c>
      <c r="C5090" s="4">
        <v>43684.691666666666</v>
      </c>
      <c r="D5090" s="3" t="s">
        <v>38</v>
      </c>
      <c r="E5090" s="3" t="s">
        <v>1655</v>
      </c>
      <c r="F5090" s="3" t="s">
        <v>1656</v>
      </c>
      <c r="G5090">
        <v>520</v>
      </c>
      <c r="H5090" s="3" t="s">
        <v>59</v>
      </c>
      <c r="I5090" s="3" t="s">
        <v>13241</v>
      </c>
      <c r="J5090" s="3" t="s">
        <v>2063</v>
      </c>
      <c r="K5090" s="3" t="s">
        <v>12921</v>
      </c>
      <c r="L5090" s="3" t="s">
        <v>13305</v>
      </c>
      <c r="M5090" s="3" t="s">
        <v>32</v>
      </c>
      <c r="N5090" s="3">
        <f>IF(Broker_Trades2[[#This Row],[Status]]="Complete",((Broker_Trades2[Sell Price]-Broker_Trades2[Buy Price])/Broker_Trades2[[#This Row],[Buy Price]]),"")</f>
        <v>-0.10000000000000002</v>
      </c>
      <c r="O50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090" s="3">
        <f>IFERROR(Broker_Trades2[[#This Row],[Return]]/Broker_Trades2[[#This Row],[Time]],Broker_Trades2[[#This Row],[Return]])</f>
        <v>-7.1428571428571444E-3</v>
      </c>
    </row>
    <row r="5091" spans="1:16" hidden="1" x14ac:dyDescent="0.3">
      <c r="A5091">
        <v>5090</v>
      </c>
      <c r="B5091" s="3" t="s">
        <v>13306</v>
      </c>
      <c r="C5091" s="4">
        <v>43684.679166666669</v>
      </c>
      <c r="D5091" s="3" t="s">
        <v>38</v>
      </c>
      <c r="E5091" s="3" t="s">
        <v>951</v>
      </c>
      <c r="F5091" s="3" t="s">
        <v>952</v>
      </c>
      <c r="G5091">
        <v>210</v>
      </c>
      <c r="H5091" s="3" t="s">
        <v>59</v>
      </c>
      <c r="I5091" s="3" t="s">
        <v>2695</v>
      </c>
      <c r="J5091" s="3" t="s">
        <v>2695</v>
      </c>
      <c r="K5091" s="3" t="s">
        <v>2695</v>
      </c>
      <c r="L5091" s="3" t="s">
        <v>2695</v>
      </c>
      <c r="M5091" s="3" t="s">
        <v>190</v>
      </c>
      <c r="N5091" s="3" t="str">
        <f>IF(Broker_Trades2[[#This Row],[Status]]="Complete",((Broker_Trades2[Sell Price]-Broker_Trades2[Buy Price])/Broker_Trades2[[#This Row],[Buy Price]]),"")</f>
        <v/>
      </c>
      <c r="O509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91" s="3" t="str">
        <f>IFERROR(Broker_Trades2[[#This Row],[Return]]/Broker_Trades2[[#This Row],[Time]],Broker_Trades2[[#This Row],[Return]])</f>
        <v/>
      </c>
    </row>
    <row r="5092" spans="1:16" hidden="1" x14ac:dyDescent="0.3">
      <c r="A5092">
        <v>5091</v>
      </c>
      <c r="B5092" s="3" t="s">
        <v>13307</v>
      </c>
      <c r="C5092" s="4">
        <v>43684.677777777775</v>
      </c>
      <c r="D5092" s="3" t="s">
        <v>38</v>
      </c>
      <c r="E5092" s="3" t="s">
        <v>13308</v>
      </c>
      <c r="F5092" s="3" t="s">
        <v>792</v>
      </c>
      <c r="G5092">
        <v>8340</v>
      </c>
      <c r="H5092" s="3" t="s">
        <v>59</v>
      </c>
      <c r="I5092" s="3" t="s">
        <v>2695</v>
      </c>
      <c r="J5092" s="3" t="s">
        <v>2695</v>
      </c>
      <c r="K5092" s="3" t="s">
        <v>2695</v>
      </c>
      <c r="L5092" s="3" t="s">
        <v>2695</v>
      </c>
      <c r="M5092" s="3" t="s">
        <v>190</v>
      </c>
      <c r="N5092" s="3" t="str">
        <f>IF(Broker_Trades2[[#This Row],[Status]]="Complete",((Broker_Trades2[Sell Price]-Broker_Trades2[Buy Price])/Broker_Trades2[[#This Row],[Buy Price]]),"")</f>
        <v/>
      </c>
      <c r="O509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92" s="3" t="str">
        <f>IFERROR(Broker_Trades2[[#This Row],[Return]]/Broker_Trades2[[#This Row],[Time]],Broker_Trades2[[#This Row],[Return]])</f>
        <v/>
      </c>
    </row>
    <row r="5093" spans="1:16" x14ac:dyDescent="0.3">
      <c r="A5093">
        <v>5092</v>
      </c>
      <c r="B5093" s="3" t="s">
        <v>13309</v>
      </c>
      <c r="C5093" s="4">
        <v>43684.672222222223</v>
      </c>
      <c r="D5093" s="3" t="s">
        <v>38</v>
      </c>
      <c r="E5093" s="3" t="s">
        <v>5398</v>
      </c>
      <c r="F5093" s="3" t="s">
        <v>5399</v>
      </c>
      <c r="G5093">
        <v>1295</v>
      </c>
      <c r="H5093" s="3" t="s">
        <v>59</v>
      </c>
      <c r="I5093" s="3" t="s">
        <v>13241</v>
      </c>
      <c r="J5093" s="3" t="s">
        <v>6463</v>
      </c>
      <c r="K5093" s="3" t="s">
        <v>12898</v>
      </c>
      <c r="L5093" s="3" t="s">
        <v>13310</v>
      </c>
      <c r="M5093" s="3" t="s">
        <v>32</v>
      </c>
      <c r="N5093" s="3">
        <f>IF(Broker_Trades2[[#This Row],[Status]]="Complete",((Broker_Trades2[Sell Price]-Broker_Trades2[Buy Price])/Broker_Trades2[[#This Row],[Buy Price]]),"")</f>
        <v>7.2463768115942032E-2</v>
      </c>
      <c r="O50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5093" s="3">
        <f>IFERROR(Broker_Trades2[[#This Row],[Return]]/Broker_Trades2[[#This Row],[Time]],Broker_Trades2[[#This Row],[Return]])</f>
        <v>3.8138825324180018E-3</v>
      </c>
    </row>
    <row r="5094" spans="1:16" hidden="1" x14ac:dyDescent="0.3">
      <c r="A5094">
        <v>5093</v>
      </c>
      <c r="B5094" s="3" t="s">
        <v>13311</v>
      </c>
      <c r="C5094" s="4">
        <v>43684.671527777777</v>
      </c>
      <c r="D5094" s="3" t="s">
        <v>38</v>
      </c>
      <c r="E5094" s="3" t="s">
        <v>2850</v>
      </c>
      <c r="F5094" s="3" t="s">
        <v>2851</v>
      </c>
      <c r="G5094">
        <v>475</v>
      </c>
      <c r="H5094" s="3" t="s">
        <v>59</v>
      </c>
      <c r="I5094" s="3" t="s">
        <v>2695</v>
      </c>
      <c r="J5094" s="3" t="s">
        <v>2695</v>
      </c>
      <c r="K5094" s="3" t="s">
        <v>2695</v>
      </c>
      <c r="L5094" s="3" t="s">
        <v>2695</v>
      </c>
      <c r="M5094" s="3" t="s">
        <v>190</v>
      </c>
      <c r="N5094" s="3" t="str">
        <f>IF(Broker_Trades2[[#This Row],[Status]]="Complete",((Broker_Trades2[Sell Price]-Broker_Trades2[Buy Price])/Broker_Trades2[[#This Row],[Buy Price]]),"")</f>
        <v/>
      </c>
      <c r="O509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94" s="3" t="str">
        <f>IFERROR(Broker_Trades2[[#This Row],[Return]]/Broker_Trades2[[#This Row],[Time]],Broker_Trades2[[#This Row],[Return]])</f>
        <v/>
      </c>
    </row>
    <row r="5095" spans="1:16" hidden="1" x14ac:dyDescent="0.3">
      <c r="A5095">
        <v>5094</v>
      </c>
      <c r="B5095" s="3" t="s">
        <v>13312</v>
      </c>
      <c r="C5095" s="4">
        <v>43684.668055555558</v>
      </c>
      <c r="D5095" s="3" t="s">
        <v>38</v>
      </c>
      <c r="E5095" s="3" t="s">
        <v>2936</v>
      </c>
      <c r="F5095" s="3" t="s">
        <v>2937</v>
      </c>
      <c r="G5095">
        <v>13000</v>
      </c>
      <c r="H5095" s="3" t="s">
        <v>59</v>
      </c>
      <c r="I5095" s="3" t="s">
        <v>2695</v>
      </c>
      <c r="J5095" s="3" t="s">
        <v>2695</v>
      </c>
      <c r="K5095" s="3" t="s">
        <v>2695</v>
      </c>
      <c r="L5095" s="3" t="s">
        <v>2695</v>
      </c>
      <c r="M5095" s="3" t="s">
        <v>190</v>
      </c>
      <c r="N5095" s="3" t="str">
        <f>IF(Broker_Trades2[[#This Row],[Status]]="Complete",((Broker_Trades2[Sell Price]-Broker_Trades2[Buy Price])/Broker_Trades2[[#This Row],[Buy Price]]),"")</f>
        <v/>
      </c>
      <c r="O50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95" s="3" t="str">
        <f>IFERROR(Broker_Trades2[[#This Row],[Return]]/Broker_Trades2[[#This Row],[Time]],Broker_Trades2[[#This Row],[Return]])</f>
        <v/>
      </c>
    </row>
    <row r="5096" spans="1:16" x14ac:dyDescent="0.3">
      <c r="A5096">
        <v>5095</v>
      </c>
      <c r="B5096" s="3" t="s">
        <v>13313</v>
      </c>
      <c r="C5096" s="4">
        <v>43684.667361111111</v>
      </c>
      <c r="D5096" s="3" t="s">
        <v>38</v>
      </c>
      <c r="E5096" s="3" t="s">
        <v>787</v>
      </c>
      <c r="F5096" s="3" t="s">
        <v>788</v>
      </c>
      <c r="G5096">
        <v>1585</v>
      </c>
      <c r="H5096" s="3" t="s">
        <v>24</v>
      </c>
      <c r="I5096" s="3" t="s">
        <v>13241</v>
      </c>
      <c r="J5096" s="3" t="s">
        <v>13274</v>
      </c>
      <c r="K5096" s="3" t="s">
        <v>12902</v>
      </c>
      <c r="L5096" s="3" t="s">
        <v>13314</v>
      </c>
      <c r="M5096" s="3" t="s">
        <v>32</v>
      </c>
      <c r="N5096" s="3">
        <f>IF(Broker_Trades2[[#This Row],[Status]]="Complete",((Broker_Trades2[Sell Price]-Broker_Trades2[Buy Price])/Broker_Trades2[[#This Row],[Buy Price]]),"")</f>
        <v>0.12651030561478321</v>
      </c>
      <c r="O50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5096" s="3">
        <f>IFERROR(Broker_Trades2[[#This Row],[Return]]/Broker_Trades2[[#This Row],[Time]],Broker_Trades2[[#This Row],[Return]])</f>
        <v>2.942100130576354E-3</v>
      </c>
    </row>
    <row r="5097" spans="1:16" hidden="1" x14ac:dyDescent="0.3">
      <c r="A5097">
        <v>5096</v>
      </c>
      <c r="B5097" s="3" t="s">
        <v>13315</v>
      </c>
      <c r="C5097" s="4">
        <v>43684.665972222225</v>
      </c>
      <c r="D5097" s="3" t="s">
        <v>38</v>
      </c>
      <c r="E5097" s="3" t="s">
        <v>600</v>
      </c>
      <c r="F5097" s="3" t="s">
        <v>601</v>
      </c>
      <c r="G5097">
        <v>1150</v>
      </c>
      <c r="H5097" s="3" t="s">
        <v>24</v>
      </c>
      <c r="I5097" s="3" t="s">
        <v>2695</v>
      </c>
      <c r="J5097" s="3" t="s">
        <v>2695</v>
      </c>
      <c r="K5097" s="3" t="s">
        <v>2695</v>
      </c>
      <c r="L5097" s="3" t="s">
        <v>2695</v>
      </c>
      <c r="M5097" s="3" t="s">
        <v>190</v>
      </c>
      <c r="N5097" s="3" t="str">
        <f>IF(Broker_Trades2[[#This Row],[Status]]="Complete",((Broker_Trades2[Sell Price]-Broker_Trades2[Buy Price])/Broker_Trades2[[#This Row],[Buy Price]]),"")</f>
        <v/>
      </c>
      <c r="O509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97" s="3" t="str">
        <f>IFERROR(Broker_Trades2[[#This Row],[Return]]/Broker_Trades2[[#This Row],[Time]],Broker_Trades2[[#This Row],[Return]])</f>
        <v/>
      </c>
    </row>
    <row r="5098" spans="1:16" hidden="1" x14ac:dyDescent="0.3">
      <c r="A5098">
        <v>5097</v>
      </c>
      <c r="B5098" s="3" t="s">
        <v>13316</v>
      </c>
      <c r="C5098" s="4">
        <v>43684.663194444445</v>
      </c>
      <c r="D5098" s="3" t="s">
        <v>21</v>
      </c>
      <c r="E5098" s="3" t="s">
        <v>13317</v>
      </c>
      <c r="F5098" s="3" t="s">
        <v>13318</v>
      </c>
      <c r="G5098">
        <v>7972</v>
      </c>
      <c r="H5098" s="3" t="s">
        <v>59</v>
      </c>
      <c r="I5098" s="3" t="s">
        <v>2695</v>
      </c>
      <c r="J5098" s="3" t="s">
        <v>2695</v>
      </c>
      <c r="K5098" s="3" t="s">
        <v>2695</v>
      </c>
      <c r="L5098" s="3" t="s">
        <v>2695</v>
      </c>
      <c r="M5098" s="3" t="s">
        <v>190</v>
      </c>
      <c r="N5098" s="3" t="str">
        <f>IF(Broker_Trades2[[#This Row],[Status]]="Complete",((Broker_Trades2[Sell Price]-Broker_Trades2[Buy Price])/Broker_Trades2[[#This Row],[Buy Price]]),"")</f>
        <v/>
      </c>
      <c r="O509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98" s="3" t="str">
        <f>IFERROR(Broker_Trades2[[#This Row],[Return]]/Broker_Trades2[[#This Row],[Time]],Broker_Trades2[[#This Row],[Return]])</f>
        <v/>
      </c>
    </row>
    <row r="5099" spans="1:16" hidden="1" x14ac:dyDescent="0.3">
      <c r="A5099">
        <v>5098</v>
      </c>
      <c r="B5099" s="3" t="s">
        <v>13319</v>
      </c>
      <c r="C5099" s="4">
        <v>43683.727777777778</v>
      </c>
      <c r="D5099" s="3" t="s">
        <v>38</v>
      </c>
      <c r="E5099" s="3" t="s">
        <v>1249</v>
      </c>
      <c r="F5099" s="3" t="s">
        <v>1250</v>
      </c>
      <c r="G5099">
        <v>145</v>
      </c>
      <c r="H5099" s="3" t="s">
        <v>59</v>
      </c>
      <c r="I5099" s="3" t="s">
        <v>2695</v>
      </c>
      <c r="J5099" s="3" t="s">
        <v>2695</v>
      </c>
      <c r="K5099" s="3" t="s">
        <v>2695</v>
      </c>
      <c r="L5099" s="3" t="s">
        <v>2695</v>
      </c>
      <c r="M5099" s="3" t="s">
        <v>190</v>
      </c>
      <c r="N5099" s="3" t="str">
        <f>IF(Broker_Trades2[[#This Row],[Status]]="Complete",((Broker_Trades2[Sell Price]-Broker_Trades2[Buy Price])/Broker_Trades2[[#This Row],[Buy Price]]),"")</f>
        <v/>
      </c>
      <c r="O509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099" s="3" t="str">
        <f>IFERROR(Broker_Trades2[[#This Row],[Return]]/Broker_Trades2[[#This Row],[Time]],Broker_Trades2[[#This Row],[Return]])</f>
        <v/>
      </c>
    </row>
    <row r="5100" spans="1:16" x14ac:dyDescent="0.3">
      <c r="A5100">
        <v>5099</v>
      </c>
      <c r="B5100" s="3" t="s">
        <v>13320</v>
      </c>
      <c r="C5100" s="4">
        <v>43683.726388888892</v>
      </c>
      <c r="D5100" s="3" t="s">
        <v>38</v>
      </c>
      <c r="E5100" s="3" t="s">
        <v>2577</v>
      </c>
      <c r="F5100" s="3" t="s">
        <v>145</v>
      </c>
      <c r="G5100">
        <v>210</v>
      </c>
      <c r="H5100" s="3" t="s">
        <v>59</v>
      </c>
      <c r="I5100" s="3" t="s">
        <v>13321</v>
      </c>
      <c r="J5100" s="3" t="s">
        <v>11903</v>
      </c>
      <c r="K5100" s="3" t="s">
        <v>13009</v>
      </c>
      <c r="L5100" s="3" t="s">
        <v>5723</v>
      </c>
      <c r="M5100" s="3" t="s">
        <v>32</v>
      </c>
      <c r="N5100" s="3">
        <f>IF(Broker_Trades2[[#This Row],[Status]]="Complete",((Broker_Trades2[Sell Price]-Broker_Trades2[Buy Price])/Broker_Trades2[[#This Row],[Buy Price]]),"")</f>
        <v>5.5276381909547742E-2</v>
      </c>
      <c r="O51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5100" s="3">
        <f>IFERROR(Broker_Trades2[[#This Row],[Return]]/Broker_Trades2[[#This Row],[Time]],Broker_Trades2[[#This Row],[Return]])</f>
        <v>6.1418202121719711E-3</v>
      </c>
    </row>
    <row r="5101" spans="1:16" x14ac:dyDescent="0.3">
      <c r="A5101">
        <v>5100</v>
      </c>
      <c r="B5101" s="3" t="s">
        <v>13322</v>
      </c>
      <c r="C5101" s="4">
        <v>43683.708333333336</v>
      </c>
      <c r="D5101" s="3" t="s">
        <v>159</v>
      </c>
      <c r="E5101" s="3" t="s">
        <v>183</v>
      </c>
      <c r="F5101" s="3" t="s">
        <v>184</v>
      </c>
      <c r="G5101">
        <v>420</v>
      </c>
      <c r="H5101" s="3" t="s">
        <v>24</v>
      </c>
      <c r="I5101" s="3" t="s">
        <v>13321</v>
      </c>
      <c r="J5101" s="3" t="s">
        <v>4246</v>
      </c>
      <c r="K5101" s="3" t="s">
        <v>12796</v>
      </c>
      <c r="L5101" s="3" t="s">
        <v>9481</v>
      </c>
      <c r="M5101" s="3" t="s">
        <v>32</v>
      </c>
      <c r="N5101" s="3">
        <f>IF(Broker_Trades2[[#This Row],[Status]]="Complete",((Broker_Trades2[Sell Price]-Broker_Trades2[Buy Price])/Broker_Trades2[[#This Row],[Buy Price]]),"")</f>
        <v>-0.10000000000000003</v>
      </c>
      <c r="O51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5101" s="3">
        <f>IFERROR(Broker_Trades2[[#This Row],[Return]]/Broker_Trades2[[#This Row],[Time]],Broker_Trades2[[#This Row],[Return]])</f>
        <v>-1.2820512820512825E-3</v>
      </c>
    </row>
    <row r="5102" spans="1:16" x14ac:dyDescent="0.3">
      <c r="A5102">
        <v>5101</v>
      </c>
      <c r="B5102" s="3" t="s">
        <v>13323</v>
      </c>
      <c r="C5102" s="4">
        <v>43683.695833333331</v>
      </c>
      <c r="D5102" s="3" t="s">
        <v>159</v>
      </c>
      <c r="E5102" s="3" t="s">
        <v>413</v>
      </c>
      <c r="F5102" s="3" t="s">
        <v>414</v>
      </c>
      <c r="G5102">
        <v>380</v>
      </c>
      <c r="H5102" s="3" t="s">
        <v>24</v>
      </c>
      <c r="I5102" s="3" t="s">
        <v>13321</v>
      </c>
      <c r="J5102" s="3" t="s">
        <v>4661</v>
      </c>
      <c r="K5102" s="3" t="s">
        <v>12921</v>
      </c>
      <c r="L5102" s="3" t="s">
        <v>15380</v>
      </c>
      <c r="M5102" s="3" t="s">
        <v>32</v>
      </c>
      <c r="N5102" s="3">
        <f>IF(Broker_Trades2[[#This Row],[Status]]="Complete",((Broker_Trades2[Sell Price]-Broker_Trades2[Buy Price])/Broker_Trades2[[#This Row],[Buy Price]]),"")</f>
        <v>-9.9999999999999853E-2</v>
      </c>
      <c r="O51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102" s="3">
        <f>IFERROR(Broker_Trades2[[#This Row],[Return]]/Broker_Trades2[[#This Row],[Time]],Broker_Trades2[[#This Row],[Return]])</f>
        <v>-6.6666666666666567E-3</v>
      </c>
    </row>
    <row r="5103" spans="1:16" x14ac:dyDescent="0.3">
      <c r="A5103">
        <v>5102</v>
      </c>
      <c r="B5103" s="3" t="s">
        <v>13324</v>
      </c>
      <c r="C5103" s="4">
        <v>43683.69027777778</v>
      </c>
      <c r="D5103" s="3" t="s">
        <v>159</v>
      </c>
      <c r="E5103" s="3" t="s">
        <v>2569</v>
      </c>
      <c r="F5103" s="3" t="s">
        <v>2570</v>
      </c>
      <c r="G5103">
        <v>780</v>
      </c>
      <c r="H5103" s="3" t="s">
        <v>24</v>
      </c>
      <c r="I5103" s="3" t="s">
        <v>13321</v>
      </c>
      <c r="J5103" s="3" t="s">
        <v>6383</v>
      </c>
      <c r="K5103" s="3" t="s">
        <v>12907</v>
      </c>
      <c r="L5103" s="3" t="s">
        <v>13325</v>
      </c>
      <c r="M5103" s="3" t="s">
        <v>32</v>
      </c>
      <c r="N5103" s="3">
        <f>IF(Broker_Trades2[[#This Row],[Status]]="Complete",((Broker_Trades2[Sell Price]-Broker_Trades2[Buy Price])/Broker_Trades2[[#This Row],[Buy Price]]),"")</f>
        <v>-0.10000000000000003</v>
      </c>
      <c r="O51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5103" s="3">
        <f>IFERROR(Broker_Trades2[[#This Row],[Return]]/Broker_Trades2[[#This Row],[Time]],Broker_Trades2[[#This Row],[Return]])</f>
        <v>-6.2500000000000021E-3</v>
      </c>
    </row>
    <row r="5104" spans="1:16" x14ac:dyDescent="0.3">
      <c r="A5104">
        <v>5103</v>
      </c>
      <c r="B5104" s="3" t="s">
        <v>13326</v>
      </c>
      <c r="C5104" s="4">
        <v>43683.688194444447</v>
      </c>
      <c r="D5104" s="3" t="s">
        <v>6721</v>
      </c>
      <c r="E5104" s="3" t="s">
        <v>1039</v>
      </c>
      <c r="F5104" s="3" t="s">
        <v>1039</v>
      </c>
      <c r="G5104">
        <v>320</v>
      </c>
      <c r="H5104" s="3" t="s">
        <v>24</v>
      </c>
      <c r="I5104" s="3" t="s">
        <v>13321</v>
      </c>
      <c r="J5104" s="3" t="s">
        <v>13327</v>
      </c>
      <c r="K5104" s="3" t="s">
        <v>10909</v>
      </c>
      <c r="L5104" s="3" t="s">
        <v>13328</v>
      </c>
      <c r="M5104" s="3" t="s">
        <v>32</v>
      </c>
      <c r="N5104" s="3">
        <f>IF(Broker_Trades2[[#This Row],[Status]]="Complete",((Broker_Trades2[Sell Price]-Broker_Trades2[Buy Price])/Broker_Trades2[[#This Row],[Buy Price]]),"")</f>
        <v>-0.1</v>
      </c>
      <c r="O51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174</v>
      </c>
      <c r="P5104" s="3">
        <f>IFERROR(Broker_Trades2[[#This Row],[Return]]/Broker_Trades2[[#This Row],[Time]],Broker_Trades2[[#This Row],[Return]])</f>
        <v>-5.7471264367816091E-4</v>
      </c>
    </row>
    <row r="5105" spans="1:16" hidden="1" x14ac:dyDescent="0.3">
      <c r="A5105">
        <v>5104</v>
      </c>
      <c r="B5105" s="3" t="s">
        <v>13329</v>
      </c>
      <c r="C5105" s="4">
        <v>43683.683333333334</v>
      </c>
      <c r="D5105" s="3" t="s">
        <v>21</v>
      </c>
      <c r="E5105" s="3" t="s">
        <v>1264</v>
      </c>
      <c r="F5105" s="3" t="s">
        <v>1382</v>
      </c>
      <c r="G5105">
        <v>2270</v>
      </c>
      <c r="H5105" s="3" t="s">
        <v>17</v>
      </c>
      <c r="I5105" s="3" t="s">
        <v>2695</v>
      </c>
      <c r="J5105" s="3" t="s">
        <v>2695</v>
      </c>
      <c r="K5105" s="3" t="s">
        <v>2695</v>
      </c>
      <c r="L5105" s="3" t="s">
        <v>2695</v>
      </c>
      <c r="M5105" s="3" t="s">
        <v>190</v>
      </c>
      <c r="N5105" s="3" t="str">
        <f>IF(Broker_Trades2[[#This Row],[Status]]="Complete",((Broker_Trades2[Sell Price]-Broker_Trades2[Buy Price])/Broker_Trades2[[#This Row],[Buy Price]]),"")</f>
        <v/>
      </c>
      <c r="O51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05" s="3" t="str">
        <f>IFERROR(Broker_Trades2[[#This Row],[Return]]/Broker_Trades2[[#This Row],[Time]],Broker_Trades2[[#This Row],[Return]])</f>
        <v/>
      </c>
    </row>
    <row r="5106" spans="1:16" x14ac:dyDescent="0.3">
      <c r="A5106">
        <v>5105</v>
      </c>
      <c r="B5106" s="3" t="s">
        <v>13330</v>
      </c>
      <c r="C5106" s="4">
        <v>43683.681250000001</v>
      </c>
      <c r="D5106" s="3" t="s">
        <v>21</v>
      </c>
      <c r="E5106" s="3" t="s">
        <v>413</v>
      </c>
      <c r="F5106" s="3" t="s">
        <v>414</v>
      </c>
      <c r="G5106">
        <v>369</v>
      </c>
      <c r="H5106" s="3" t="s">
        <v>24</v>
      </c>
      <c r="I5106" s="3" t="s">
        <v>13321</v>
      </c>
      <c r="J5106" s="3" t="s">
        <v>4661</v>
      </c>
      <c r="K5106" s="3" t="s">
        <v>12921</v>
      </c>
      <c r="L5106" s="3" t="s">
        <v>15380</v>
      </c>
      <c r="M5106" s="3" t="s">
        <v>32</v>
      </c>
      <c r="N5106" s="3">
        <f>IF(Broker_Trades2[[#This Row],[Status]]="Complete",((Broker_Trades2[Sell Price]-Broker_Trades2[Buy Price])/Broker_Trades2[[#This Row],[Buy Price]]),"")</f>
        <v>-9.9999999999999853E-2</v>
      </c>
      <c r="O51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106" s="3">
        <f>IFERROR(Broker_Trades2[[#This Row],[Return]]/Broker_Trades2[[#This Row],[Time]],Broker_Trades2[[#This Row],[Return]])</f>
        <v>-6.6666666666666567E-3</v>
      </c>
    </row>
    <row r="5107" spans="1:16" hidden="1" x14ac:dyDescent="0.3">
      <c r="A5107">
        <v>5106</v>
      </c>
      <c r="B5107" s="3" t="s">
        <v>13331</v>
      </c>
      <c r="C5107" s="4">
        <v>43683.679861111108</v>
      </c>
      <c r="D5107" s="3" t="s">
        <v>38</v>
      </c>
      <c r="E5107" s="3" t="s">
        <v>1264</v>
      </c>
      <c r="F5107" s="3" t="s">
        <v>1382</v>
      </c>
      <c r="G5107">
        <v>2040</v>
      </c>
      <c r="H5107" s="3" t="s">
        <v>59</v>
      </c>
      <c r="I5107" s="3" t="s">
        <v>2695</v>
      </c>
      <c r="J5107" s="3" t="s">
        <v>2695</v>
      </c>
      <c r="K5107" s="3" t="s">
        <v>2695</v>
      </c>
      <c r="L5107" s="3" t="s">
        <v>2695</v>
      </c>
      <c r="M5107" s="3" t="s">
        <v>190</v>
      </c>
      <c r="N5107" s="3" t="str">
        <f>IF(Broker_Trades2[[#This Row],[Status]]="Complete",((Broker_Trades2[Sell Price]-Broker_Trades2[Buy Price])/Broker_Trades2[[#This Row],[Buy Price]]),"")</f>
        <v/>
      </c>
      <c r="O51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07" s="3" t="str">
        <f>IFERROR(Broker_Trades2[[#This Row],[Return]]/Broker_Trades2[[#This Row],[Time]],Broker_Trades2[[#This Row],[Return]])</f>
        <v/>
      </c>
    </row>
    <row r="5108" spans="1:16" x14ac:dyDescent="0.3">
      <c r="A5108">
        <v>5107</v>
      </c>
      <c r="B5108" s="3" t="s">
        <v>13332</v>
      </c>
      <c r="C5108" s="4">
        <v>43682.701388888891</v>
      </c>
      <c r="D5108" s="3" t="s">
        <v>38</v>
      </c>
      <c r="E5108" s="3" t="s">
        <v>518</v>
      </c>
      <c r="F5108" s="3" t="s">
        <v>519</v>
      </c>
      <c r="G5108">
        <v>693</v>
      </c>
      <c r="H5108" s="3" t="s">
        <v>59</v>
      </c>
      <c r="I5108" s="3" t="s">
        <v>13333</v>
      </c>
      <c r="J5108" s="3" t="s">
        <v>13334</v>
      </c>
      <c r="K5108" s="3" t="s">
        <v>10997</v>
      </c>
      <c r="L5108" s="3" t="s">
        <v>5068</v>
      </c>
      <c r="M5108" s="3" t="s">
        <v>32</v>
      </c>
      <c r="N5108" s="3">
        <f>IF(Broker_Trades2[[#This Row],[Status]]="Complete",((Broker_Trades2[Sell Price]-Broker_Trades2[Buy Price])/Broker_Trades2[[#This Row],[Buy Price]]),"")</f>
        <v>0.17567223683094402</v>
      </c>
      <c r="O51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5108" s="3">
        <f>IFERROR(Broker_Trades2[[#This Row],[Return]]/Broker_Trades2[[#This Row],[Time]],Broker_Trades2[[#This Row],[Return]])</f>
        <v>1.9304641409993847E-3</v>
      </c>
    </row>
    <row r="5109" spans="1:16" x14ac:dyDescent="0.3">
      <c r="A5109">
        <v>5108</v>
      </c>
      <c r="B5109" s="3" t="s">
        <v>13335</v>
      </c>
      <c r="C5109" s="4">
        <v>43682.700694444444</v>
      </c>
      <c r="D5109" s="3" t="s">
        <v>38</v>
      </c>
      <c r="E5109" s="3" t="s">
        <v>7478</v>
      </c>
      <c r="F5109" s="3" t="s">
        <v>7479</v>
      </c>
      <c r="G5109">
        <v>105</v>
      </c>
      <c r="H5109" s="3" t="s">
        <v>59</v>
      </c>
      <c r="I5109" s="3" t="s">
        <v>13333</v>
      </c>
      <c r="J5109" s="3" t="s">
        <v>10645</v>
      </c>
      <c r="K5109" s="3" t="s">
        <v>13241</v>
      </c>
      <c r="L5109" s="3" t="s">
        <v>2890</v>
      </c>
      <c r="M5109" s="3" t="s">
        <v>32</v>
      </c>
      <c r="N5109" s="3">
        <f>IF(Broker_Trades2[[#This Row],[Status]]="Complete",((Broker_Trades2[Sell Price]-Broker_Trades2[Buy Price])/Broker_Trades2[[#This Row],[Buy Price]]),"")</f>
        <v>0.12299465240641712</v>
      </c>
      <c r="O51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5109" s="3">
        <f>IFERROR(Broker_Trades2[[#This Row],[Return]]/Broker_Trades2[[#This Row],[Time]],Broker_Trades2[[#This Row],[Return]])</f>
        <v>6.1497326203208559E-2</v>
      </c>
    </row>
    <row r="5110" spans="1:16" x14ac:dyDescent="0.3">
      <c r="A5110">
        <v>5109</v>
      </c>
      <c r="B5110" s="3" t="s">
        <v>13336</v>
      </c>
      <c r="C5110" s="4">
        <v>43682.697916666664</v>
      </c>
      <c r="D5110" s="3" t="s">
        <v>38</v>
      </c>
      <c r="E5110" s="3" t="s">
        <v>1754</v>
      </c>
      <c r="F5110" s="3" t="s">
        <v>1755</v>
      </c>
      <c r="G5110">
        <v>1295</v>
      </c>
      <c r="H5110" s="3" t="s">
        <v>59</v>
      </c>
      <c r="I5110" s="3" t="s">
        <v>13333</v>
      </c>
      <c r="J5110" s="3" t="s">
        <v>13337</v>
      </c>
      <c r="K5110" s="3" t="s">
        <v>12902</v>
      </c>
      <c r="L5110" s="3" t="s">
        <v>13310</v>
      </c>
      <c r="M5110" s="3" t="s">
        <v>32</v>
      </c>
      <c r="N5110" s="3">
        <f>IF(Broker_Trades2[[#This Row],[Status]]="Complete",((Broker_Trades2[Sell Price]-Broker_Trades2[Buy Price])/Broker_Trades2[[#This Row],[Buy Price]]),"")</f>
        <v>5.6840902599257434E-2</v>
      </c>
      <c r="O51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5110" s="3">
        <f>IFERROR(Broker_Trades2[[#This Row],[Return]]/Broker_Trades2[[#This Row],[Time]],Broker_Trades2[[#This Row],[Return]])</f>
        <v>1.2631311688723874E-3</v>
      </c>
    </row>
    <row r="5111" spans="1:16" x14ac:dyDescent="0.3">
      <c r="A5111">
        <v>5110</v>
      </c>
      <c r="B5111" s="3" t="s">
        <v>13338</v>
      </c>
      <c r="C5111" s="4">
        <v>43682.697222222225</v>
      </c>
      <c r="D5111" s="3" t="s">
        <v>38</v>
      </c>
      <c r="E5111" s="3" t="s">
        <v>526</v>
      </c>
      <c r="F5111" s="3" t="s">
        <v>527</v>
      </c>
      <c r="G5111">
        <v>70</v>
      </c>
      <c r="H5111" s="3" t="s">
        <v>59</v>
      </c>
      <c r="I5111" s="3" t="s">
        <v>13333</v>
      </c>
      <c r="J5111" s="3" t="s">
        <v>3415</v>
      </c>
      <c r="K5111" s="3" t="s">
        <v>12907</v>
      </c>
      <c r="L5111" s="3" t="s">
        <v>12231</v>
      </c>
      <c r="M5111" s="3" t="s">
        <v>32</v>
      </c>
      <c r="N5111" s="3">
        <f>IF(Broker_Trades2[[#This Row],[Status]]="Complete",((Broker_Trades2[Sell Price]-Broker_Trades2[Buy Price])/Broker_Trades2[[#This Row],[Buy Price]]),"")</f>
        <v>-9.999999999999995E-2</v>
      </c>
      <c r="O51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5111" s="3">
        <f>IFERROR(Broker_Trades2[[#This Row],[Return]]/Broker_Trades2[[#This Row],[Time]],Broker_Trades2[[#This Row],[Return]])</f>
        <v>-5.8823529411764679E-3</v>
      </c>
    </row>
    <row r="5112" spans="1:16" x14ac:dyDescent="0.3">
      <c r="A5112">
        <v>5111</v>
      </c>
      <c r="B5112" s="3" t="s">
        <v>13339</v>
      </c>
      <c r="C5112" s="4">
        <v>43682.695138888892</v>
      </c>
      <c r="D5112" s="3" t="s">
        <v>38</v>
      </c>
      <c r="E5112" s="3" t="s">
        <v>13340</v>
      </c>
      <c r="F5112" s="3" t="s">
        <v>1312</v>
      </c>
      <c r="G5112">
        <v>150</v>
      </c>
      <c r="H5112" s="3" t="s">
        <v>59</v>
      </c>
      <c r="I5112" s="3" t="s">
        <v>13333</v>
      </c>
      <c r="J5112" s="3" t="s">
        <v>13341</v>
      </c>
      <c r="K5112" s="3" t="s">
        <v>12921</v>
      </c>
      <c r="L5112" s="3" t="s">
        <v>15468</v>
      </c>
      <c r="M5112" s="3" t="s">
        <v>32</v>
      </c>
      <c r="N5112" s="3">
        <f>IF(Broker_Trades2[[#This Row],[Status]]="Complete",((Broker_Trades2[Sell Price]-Broker_Trades2[Buy Price])/Broker_Trades2[[#This Row],[Buy Price]]),"")</f>
        <v>-9.9999999999999908E-2</v>
      </c>
      <c r="O51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5112" s="3">
        <f>IFERROR(Broker_Trades2[[#This Row],[Return]]/Broker_Trades2[[#This Row],[Time]],Broker_Trades2[[#This Row],[Return]])</f>
        <v>-6.2499999999999943E-3</v>
      </c>
    </row>
    <row r="5113" spans="1:16" hidden="1" x14ac:dyDescent="0.3">
      <c r="A5113">
        <v>5112</v>
      </c>
      <c r="B5113" s="3" t="s">
        <v>13342</v>
      </c>
      <c r="C5113" s="4">
        <v>43682.693055555559</v>
      </c>
      <c r="D5113" s="3" t="s">
        <v>38</v>
      </c>
      <c r="E5113" s="3" t="s">
        <v>1360</v>
      </c>
      <c r="F5113" s="3" t="s">
        <v>235</v>
      </c>
      <c r="G5113">
        <v>1040</v>
      </c>
      <c r="H5113" s="3" t="s">
        <v>59</v>
      </c>
      <c r="I5113" s="3" t="s">
        <v>2695</v>
      </c>
      <c r="J5113" s="3" t="s">
        <v>2695</v>
      </c>
      <c r="K5113" s="3" t="s">
        <v>2695</v>
      </c>
      <c r="L5113" s="3" t="s">
        <v>2695</v>
      </c>
      <c r="M5113" s="3" t="s">
        <v>190</v>
      </c>
      <c r="N5113" s="3" t="str">
        <f>IF(Broker_Trades2[[#This Row],[Status]]="Complete",((Broker_Trades2[Sell Price]-Broker_Trades2[Buy Price])/Broker_Trades2[[#This Row],[Buy Price]]),"")</f>
        <v/>
      </c>
      <c r="O51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13" s="3" t="str">
        <f>IFERROR(Broker_Trades2[[#This Row],[Return]]/Broker_Trades2[[#This Row],[Time]],Broker_Trades2[[#This Row],[Return]])</f>
        <v/>
      </c>
    </row>
    <row r="5114" spans="1:16" x14ac:dyDescent="0.3">
      <c r="A5114">
        <v>5113</v>
      </c>
      <c r="B5114" s="3" t="s">
        <v>13343</v>
      </c>
      <c r="C5114" s="4">
        <v>43682.68472222222</v>
      </c>
      <c r="D5114" s="3" t="s">
        <v>38</v>
      </c>
      <c r="E5114" s="3" t="s">
        <v>1706</v>
      </c>
      <c r="F5114" s="3" t="s">
        <v>444</v>
      </c>
      <c r="G5114">
        <v>600</v>
      </c>
      <c r="H5114" s="3" t="s">
        <v>24</v>
      </c>
      <c r="I5114" s="3" t="s">
        <v>13333</v>
      </c>
      <c r="J5114" s="3" t="s">
        <v>13344</v>
      </c>
      <c r="K5114" s="3" t="s">
        <v>13071</v>
      </c>
      <c r="L5114" s="3" t="s">
        <v>374</v>
      </c>
      <c r="M5114" s="3" t="s">
        <v>32</v>
      </c>
      <c r="N5114" s="3">
        <f>IF(Broker_Trades2[[#This Row],[Status]]="Complete",((Broker_Trades2[Sell Price]-Broker_Trades2[Buy Price])/Broker_Trades2[[#This Row],[Buy Price]]),"")</f>
        <v>0.2095554883580284</v>
      </c>
      <c r="O51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5114" s="3">
        <f>IFERROR(Broker_Trades2[[#This Row],[Return]]/Broker_Trades2[[#This Row],[Time]],Broker_Trades2[[#This Row],[Return]])</f>
        <v>4.1911097671605679E-3</v>
      </c>
    </row>
    <row r="5115" spans="1:16" x14ac:dyDescent="0.3">
      <c r="A5115">
        <v>5114</v>
      </c>
      <c r="B5115" s="3" t="s">
        <v>13345</v>
      </c>
      <c r="C5115" s="4">
        <v>43682.683333333334</v>
      </c>
      <c r="D5115" s="3" t="s">
        <v>38</v>
      </c>
      <c r="E5115" s="3" t="s">
        <v>708</v>
      </c>
      <c r="F5115" s="3" t="s">
        <v>709</v>
      </c>
      <c r="G5115">
        <v>425</v>
      </c>
      <c r="H5115" s="3" t="s">
        <v>24</v>
      </c>
      <c r="I5115" s="3" t="s">
        <v>13333</v>
      </c>
      <c r="J5115" s="3" t="s">
        <v>4219</v>
      </c>
      <c r="K5115" s="3" t="s">
        <v>12698</v>
      </c>
      <c r="L5115" s="3" t="s">
        <v>13346</v>
      </c>
      <c r="M5115" s="3" t="s">
        <v>32</v>
      </c>
      <c r="N5115" s="3">
        <f>IF(Broker_Trades2[[#This Row],[Status]]="Complete",((Broker_Trades2[Sell Price]-Broker_Trades2[Buy Price])/Broker_Trades2[[#This Row],[Buy Price]]),"")</f>
        <v>-9.9999999999999936E-2</v>
      </c>
      <c r="O51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5115" s="3">
        <f>IFERROR(Broker_Trades2[[#This Row],[Return]]/Broker_Trades2[[#This Row],[Time]],Broker_Trades2[[#This Row],[Return]])</f>
        <v>-7.9365079365079311E-4</v>
      </c>
    </row>
    <row r="5116" spans="1:16" x14ac:dyDescent="0.3">
      <c r="A5116">
        <v>5115</v>
      </c>
      <c r="B5116" s="3" t="s">
        <v>13347</v>
      </c>
      <c r="C5116" s="4">
        <v>43682.681944444441</v>
      </c>
      <c r="D5116" s="3" t="s">
        <v>38</v>
      </c>
      <c r="E5116" s="3" t="s">
        <v>2784</v>
      </c>
      <c r="F5116" s="3" t="s">
        <v>2785</v>
      </c>
      <c r="G5116">
        <v>85</v>
      </c>
      <c r="H5116" s="3" t="s">
        <v>59</v>
      </c>
      <c r="I5116" s="3" t="s">
        <v>13333</v>
      </c>
      <c r="J5116" s="3" t="s">
        <v>7638</v>
      </c>
      <c r="K5116" s="3" t="s">
        <v>13224</v>
      </c>
      <c r="L5116" s="3" t="s">
        <v>13348</v>
      </c>
      <c r="M5116" s="3" t="s">
        <v>32</v>
      </c>
      <c r="N5116" s="3">
        <f>IF(Broker_Trades2[[#This Row],[Status]]="Complete",((Broker_Trades2[Sell Price]-Broker_Trades2[Buy Price])/Broker_Trades2[[#This Row],[Buy Price]]),"")</f>
        <v>-0.10000000000000002</v>
      </c>
      <c r="O51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5116" s="3">
        <f>IFERROR(Broker_Trades2[[#This Row],[Return]]/Broker_Trades2[[#This Row],[Time]],Broker_Trades2[[#This Row],[Return]])</f>
        <v>-3.333333333333334E-2</v>
      </c>
    </row>
    <row r="5117" spans="1:16" hidden="1" x14ac:dyDescent="0.3">
      <c r="A5117">
        <v>5116</v>
      </c>
      <c r="B5117" s="3" t="s">
        <v>13349</v>
      </c>
      <c r="C5117" s="4">
        <v>43682.679166666669</v>
      </c>
      <c r="D5117" s="3" t="s">
        <v>21</v>
      </c>
      <c r="E5117" s="3" t="s">
        <v>708</v>
      </c>
      <c r="F5117" s="3" t="s">
        <v>709</v>
      </c>
      <c r="G5117">
        <v>357</v>
      </c>
      <c r="H5117" s="3" t="s">
        <v>59</v>
      </c>
      <c r="I5117" s="3" t="s">
        <v>2695</v>
      </c>
      <c r="J5117" s="3" t="s">
        <v>2695</v>
      </c>
      <c r="K5117" s="3" t="s">
        <v>2695</v>
      </c>
      <c r="L5117" s="3" t="s">
        <v>2695</v>
      </c>
      <c r="M5117" s="3" t="s">
        <v>190</v>
      </c>
      <c r="N5117" s="3" t="str">
        <f>IF(Broker_Trades2[[#This Row],[Status]]="Complete",((Broker_Trades2[Sell Price]-Broker_Trades2[Buy Price])/Broker_Trades2[[#This Row],[Buy Price]]),"")</f>
        <v/>
      </c>
      <c r="O511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17" s="3" t="str">
        <f>IFERROR(Broker_Trades2[[#This Row],[Return]]/Broker_Trades2[[#This Row],[Time]],Broker_Trades2[[#This Row],[Return]])</f>
        <v/>
      </c>
    </row>
    <row r="5118" spans="1:16" x14ac:dyDescent="0.3">
      <c r="A5118">
        <v>5117</v>
      </c>
      <c r="B5118" s="3" t="s">
        <v>13350</v>
      </c>
      <c r="C5118" s="4">
        <v>43682.677083333336</v>
      </c>
      <c r="D5118" s="3" t="s">
        <v>21</v>
      </c>
      <c r="E5118" s="3" t="s">
        <v>526</v>
      </c>
      <c r="F5118" s="3" t="s">
        <v>527</v>
      </c>
      <c r="G5118">
        <v>75</v>
      </c>
      <c r="H5118" s="3" t="s">
        <v>59</v>
      </c>
      <c r="I5118" s="3" t="s">
        <v>13333</v>
      </c>
      <c r="J5118" s="3" t="s">
        <v>3415</v>
      </c>
      <c r="K5118" s="3" t="s">
        <v>12907</v>
      </c>
      <c r="L5118" s="3" t="s">
        <v>12231</v>
      </c>
      <c r="M5118" s="3" t="s">
        <v>32</v>
      </c>
      <c r="N5118" s="3">
        <f>IF(Broker_Trades2[[#This Row],[Status]]="Complete",((Broker_Trades2[Sell Price]-Broker_Trades2[Buy Price])/Broker_Trades2[[#This Row],[Buy Price]]),"")</f>
        <v>-9.999999999999995E-2</v>
      </c>
      <c r="O51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5118" s="3">
        <f>IFERROR(Broker_Trades2[[#This Row],[Return]]/Broker_Trades2[[#This Row],[Time]],Broker_Trades2[[#This Row],[Return]])</f>
        <v>-5.8823529411764679E-3</v>
      </c>
    </row>
    <row r="5119" spans="1:16" x14ac:dyDescent="0.3">
      <c r="A5119">
        <v>5118</v>
      </c>
      <c r="B5119" s="3" t="s">
        <v>13351</v>
      </c>
      <c r="C5119" s="4">
        <v>43682.673611111109</v>
      </c>
      <c r="D5119" s="3" t="s">
        <v>354</v>
      </c>
      <c r="E5119" s="3" t="s">
        <v>1135</v>
      </c>
      <c r="F5119" s="3" t="s">
        <v>444</v>
      </c>
      <c r="G5119">
        <v>660</v>
      </c>
      <c r="H5119" s="3" t="s">
        <v>24</v>
      </c>
      <c r="I5119" s="3" t="s">
        <v>13333</v>
      </c>
      <c r="J5119" s="3" t="s">
        <v>13344</v>
      </c>
      <c r="K5119" s="3" t="s">
        <v>12989</v>
      </c>
      <c r="L5119" s="3" t="s">
        <v>11807</v>
      </c>
      <c r="M5119" s="3" t="s">
        <v>32</v>
      </c>
      <c r="N5119" s="3">
        <f>IF(Broker_Trades2[[#This Row],[Status]]="Complete",((Broker_Trades2[Sell Price]-Broker_Trades2[Buy Price])/Broker_Trades2[[#This Row],[Buy Price]]),"")</f>
        <v>0.33051103719383124</v>
      </c>
      <c r="O51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5119" s="3">
        <f>IFERROR(Broker_Trades2[[#This Row],[Return]]/Broker_Trades2[[#This Row],[Time]],Broker_Trades2[[#This Row],[Return]])</f>
        <v>5.9019828070327003E-3</v>
      </c>
    </row>
    <row r="5120" spans="1:16" x14ac:dyDescent="0.3">
      <c r="A5120">
        <v>5119</v>
      </c>
      <c r="B5120" s="3" t="s">
        <v>13352</v>
      </c>
      <c r="C5120" s="4">
        <v>43682.67291666667</v>
      </c>
      <c r="D5120" s="3" t="s">
        <v>354</v>
      </c>
      <c r="E5120" s="3" t="s">
        <v>1754</v>
      </c>
      <c r="F5120" s="3" t="s">
        <v>1755</v>
      </c>
      <c r="G5120">
        <v>1686</v>
      </c>
      <c r="H5120" s="3" t="s">
        <v>24</v>
      </c>
      <c r="I5120" s="3" t="s">
        <v>13333</v>
      </c>
      <c r="J5120" s="3" t="s">
        <v>13337</v>
      </c>
      <c r="K5120" s="3" t="s">
        <v>12702</v>
      </c>
      <c r="L5120" s="3" t="s">
        <v>13353</v>
      </c>
      <c r="M5120" s="3" t="s">
        <v>32</v>
      </c>
      <c r="N5120" s="3">
        <f>IF(Broker_Trades2[[#This Row],[Status]]="Complete",((Broker_Trades2[Sell Price]-Broker_Trades2[Buy Price])/Broker_Trades2[[#This Row],[Buy Price]]),"")</f>
        <v>-9.9999999999999895E-2</v>
      </c>
      <c r="O51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111</v>
      </c>
      <c r="P5120" s="3">
        <f>IFERROR(Broker_Trades2[[#This Row],[Return]]/Broker_Trades2[[#This Row],[Time]],Broker_Trades2[[#This Row],[Return]])</f>
        <v>-9.0090090090089994E-4</v>
      </c>
    </row>
    <row r="5121" spans="1:16" x14ac:dyDescent="0.3">
      <c r="A5121">
        <v>5120</v>
      </c>
      <c r="B5121" s="3" t="s">
        <v>13354</v>
      </c>
      <c r="C5121" s="4">
        <v>43679.634027777778</v>
      </c>
      <c r="D5121" s="3" t="s">
        <v>6721</v>
      </c>
      <c r="E5121" s="3" t="s">
        <v>708</v>
      </c>
      <c r="F5121" s="3" t="s">
        <v>709</v>
      </c>
      <c r="G5121">
        <v>388</v>
      </c>
      <c r="H5121" s="3" t="s">
        <v>17</v>
      </c>
      <c r="I5121" s="3" t="s">
        <v>13355</v>
      </c>
      <c r="J5121" s="3" t="s">
        <v>8846</v>
      </c>
      <c r="K5121" s="3" t="s">
        <v>13224</v>
      </c>
      <c r="L5121" s="3" t="s">
        <v>10992</v>
      </c>
      <c r="M5121" s="3" t="s">
        <v>32</v>
      </c>
      <c r="N5121" s="3">
        <f>IF(Broker_Trades2[[#This Row],[Status]]="Complete",((Broker_Trades2[Sell Price]-Broker_Trades2[Buy Price])/Broker_Trades2[[#This Row],[Buy Price]]),"")</f>
        <v>6.3596491228070137E-2</v>
      </c>
      <c r="O51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121" s="3">
        <f>IFERROR(Broker_Trades2[[#This Row],[Return]]/Broker_Trades2[[#This Row],[Time]],Broker_Trades2[[#This Row],[Return]])</f>
        <v>9.0852130325814479E-3</v>
      </c>
    </row>
    <row r="5122" spans="1:16" x14ac:dyDescent="0.3">
      <c r="A5122">
        <v>5121</v>
      </c>
      <c r="B5122" s="3" t="s">
        <v>13356</v>
      </c>
      <c r="C5122" s="4">
        <v>43679.633333333331</v>
      </c>
      <c r="D5122" s="3" t="s">
        <v>6721</v>
      </c>
      <c r="E5122" s="3" t="s">
        <v>1706</v>
      </c>
      <c r="F5122" s="3" t="s">
        <v>444</v>
      </c>
      <c r="G5122">
        <v>600</v>
      </c>
      <c r="H5122" s="3" t="s">
        <v>24</v>
      </c>
      <c r="I5122" s="3" t="s">
        <v>13355</v>
      </c>
      <c r="J5122" s="3" t="s">
        <v>9745</v>
      </c>
      <c r="K5122" s="3" t="s">
        <v>13071</v>
      </c>
      <c r="L5122" s="3" t="s">
        <v>374</v>
      </c>
      <c r="M5122" s="3" t="s">
        <v>32</v>
      </c>
      <c r="N5122" s="3">
        <f>IF(Broker_Trades2[[#This Row],[Status]]="Complete",((Broker_Trades2[Sell Price]-Broker_Trades2[Buy Price])/Broker_Trades2[[#This Row],[Buy Price]]),"")</f>
        <v>0.17647058823529413</v>
      </c>
      <c r="O51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5122" s="3">
        <f>IFERROR(Broker_Trades2[[#This Row],[Return]]/Broker_Trades2[[#This Row],[Time]],Broker_Trades2[[#This Row],[Return]])</f>
        <v>3.2679738562091504E-3</v>
      </c>
    </row>
    <row r="5123" spans="1:16" x14ac:dyDescent="0.3">
      <c r="A5123">
        <v>5122</v>
      </c>
      <c r="B5123" s="3" t="s">
        <v>13357</v>
      </c>
      <c r="C5123" s="4">
        <v>43679.633333333331</v>
      </c>
      <c r="D5123" s="3" t="s">
        <v>6721</v>
      </c>
      <c r="E5123" s="3" t="s">
        <v>1249</v>
      </c>
      <c r="F5123" s="3" t="s">
        <v>1250</v>
      </c>
      <c r="G5123">
        <v>190</v>
      </c>
      <c r="H5123" s="3" t="s">
        <v>24</v>
      </c>
      <c r="I5123" s="3" t="s">
        <v>13355</v>
      </c>
      <c r="J5123" s="3" t="s">
        <v>7542</v>
      </c>
      <c r="K5123" s="3" t="s">
        <v>12919</v>
      </c>
      <c r="L5123" s="3" t="s">
        <v>2534</v>
      </c>
      <c r="M5123" s="3" t="s">
        <v>32</v>
      </c>
      <c r="N5123" s="3">
        <f>IF(Broker_Trades2[[#This Row],[Status]]="Complete",((Broker_Trades2[Sell Price]-Broker_Trades2[Buy Price])/Broker_Trades2[[#This Row],[Buy Price]]),"")</f>
        <v>0.25</v>
      </c>
      <c r="O51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5123" s="3">
        <f>IFERROR(Broker_Trades2[[#This Row],[Return]]/Broker_Trades2[[#This Row],[Time]],Broker_Trades2[[#This Row],[Return]])</f>
        <v>4.807692307692308E-3</v>
      </c>
    </row>
    <row r="5124" spans="1:16" x14ac:dyDescent="0.3">
      <c r="A5124">
        <v>5123</v>
      </c>
      <c r="B5124" s="3" t="s">
        <v>13358</v>
      </c>
      <c r="C5124" s="4">
        <v>43679.633333333331</v>
      </c>
      <c r="D5124" s="3" t="s">
        <v>151</v>
      </c>
      <c r="E5124" s="3" t="s">
        <v>346</v>
      </c>
      <c r="F5124" s="3" t="s">
        <v>347</v>
      </c>
      <c r="G5124">
        <v>712</v>
      </c>
      <c r="H5124" s="3" t="s">
        <v>59</v>
      </c>
      <c r="I5124" s="3" t="s">
        <v>13355</v>
      </c>
      <c r="J5124" s="3" t="s">
        <v>13359</v>
      </c>
      <c r="K5124" s="3" t="s">
        <v>12919</v>
      </c>
      <c r="L5124" s="3" t="s">
        <v>8564</v>
      </c>
      <c r="M5124" s="3" t="s">
        <v>32</v>
      </c>
      <c r="N5124" s="3">
        <f>IF(Broker_Trades2[[#This Row],[Status]]="Complete",((Broker_Trades2[Sell Price]-Broker_Trades2[Buy Price])/Broker_Trades2[[#This Row],[Buy Price]]),"")</f>
        <v>6.6826490860053975E-2</v>
      </c>
      <c r="O51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5124" s="3">
        <f>IFERROR(Broker_Trades2[[#This Row],[Return]]/Broker_Trades2[[#This Row],[Time]],Broker_Trades2[[#This Row],[Return]])</f>
        <v>1.2851248242318073E-3</v>
      </c>
    </row>
    <row r="5125" spans="1:16" x14ac:dyDescent="0.3">
      <c r="A5125">
        <v>5124</v>
      </c>
      <c r="B5125" s="3" t="s">
        <v>13360</v>
      </c>
      <c r="C5125" s="4">
        <v>43679.633333333331</v>
      </c>
      <c r="D5125" s="3" t="s">
        <v>151</v>
      </c>
      <c r="E5125" s="3" t="s">
        <v>13361</v>
      </c>
      <c r="F5125" s="3" t="s">
        <v>7096</v>
      </c>
      <c r="G5125">
        <v>770</v>
      </c>
      <c r="H5125" s="3" t="s">
        <v>59</v>
      </c>
      <c r="I5125" s="3" t="s">
        <v>13355</v>
      </c>
      <c r="J5125" s="3" t="s">
        <v>13362</v>
      </c>
      <c r="K5125" s="3" t="s">
        <v>12907</v>
      </c>
      <c r="L5125" s="3" t="s">
        <v>13363</v>
      </c>
      <c r="M5125" s="3" t="s">
        <v>32</v>
      </c>
      <c r="N5125" s="3">
        <f>IF(Broker_Trades2[[#This Row],[Status]]="Complete",((Broker_Trades2[Sell Price]-Broker_Trades2[Buy Price])/Broker_Trades2[[#This Row],[Buy Price]]),"")</f>
        <v>-0.10000000000000013</v>
      </c>
      <c r="O51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5125" s="3">
        <f>IFERROR(Broker_Trades2[[#This Row],[Return]]/Broker_Trades2[[#This Row],[Time]],Broker_Trades2[[#This Row],[Return]])</f>
        <v>-4.7619047619047684E-3</v>
      </c>
    </row>
    <row r="5126" spans="1:16" hidden="1" x14ac:dyDescent="0.3">
      <c r="A5126">
        <v>5125</v>
      </c>
      <c r="B5126" s="3" t="s">
        <v>13364</v>
      </c>
      <c r="C5126" s="4">
        <v>43679.633333333331</v>
      </c>
      <c r="D5126" s="3" t="s">
        <v>34</v>
      </c>
      <c r="E5126" s="3" t="s">
        <v>13361</v>
      </c>
      <c r="F5126" s="3" t="s">
        <v>7096</v>
      </c>
      <c r="G5126">
        <v>650</v>
      </c>
      <c r="H5126" s="3" t="s">
        <v>59</v>
      </c>
      <c r="I5126" s="3" t="s">
        <v>2695</v>
      </c>
      <c r="J5126" s="3" t="s">
        <v>2695</v>
      </c>
      <c r="K5126" s="3" t="s">
        <v>2695</v>
      </c>
      <c r="L5126" s="3" t="s">
        <v>2695</v>
      </c>
      <c r="M5126" s="3" t="s">
        <v>190</v>
      </c>
      <c r="N5126" s="3" t="str">
        <f>IF(Broker_Trades2[[#This Row],[Status]]="Complete",((Broker_Trades2[Sell Price]-Broker_Trades2[Buy Price])/Broker_Trades2[[#This Row],[Buy Price]]),"")</f>
        <v/>
      </c>
      <c r="O51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26" s="3" t="str">
        <f>IFERROR(Broker_Trades2[[#This Row],[Return]]/Broker_Trades2[[#This Row],[Time]],Broker_Trades2[[#This Row],[Return]])</f>
        <v/>
      </c>
    </row>
    <row r="5127" spans="1:16" hidden="1" x14ac:dyDescent="0.3">
      <c r="A5127">
        <v>5126</v>
      </c>
      <c r="B5127" s="3" t="s">
        <v>13365</v>
      </c>
      <c r="C5127" s="4">
        <v>43679.632638888892</v>
      </c>
      <c r="D5127" s="3" t="s">
        <v>34</v>
      </c>
      <c r="E5127" s="3" t="s">
        <v>13361</v>
      </c>
      <c r="F5127" s="3" t="s">
        <v>7096</v>
      </c>
      <c r="G5127">
        <v>400</v>
      </c>
      <c r="H5127" s="3" t="s">
        <v>59</v>
      </c>
      <c r="I5127" s="3" t="s">
        <v>2695</v>
      </c>
      <c r="J5127" s="3" t="s">
        <v>2695</v>
      </c>
      <c r="K5127" s="3" t="s">
        <v>2695</v>
      </c>
      <c r="L5127" s="3" t="s">
        <v>2695</v>
      </c>
      <c r="M5127" s="3" t="s">
        <v>190</v>
      </c>
      <c r="N5127" s="3" t="str">
        <f>IF(Broker_Trades2[[#This Row],[Status]]="Complete",((Broker_Trades2[Sell Price]-Broker_Trades2[Buy Price])/Broker_Trades2[[#This Row],[Buy Price]]),"")</f>
        <v/>
      </c>
      <c r="O51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27" s="3" t="str">
        <f>IFERROR(Broker_Trades2[[#This Row],[Return]]/Broker_Trades2[[#This Row],[Time]],Broker_Trades2[[#This Row],[Return]])</f>
        <v/>
      </c>
    </row>
    <row r="5128" spans="1:16" hidden="1" x14ac:dyDescent="0.3">
      <c r="A5128">
        <v>5127</v>
      </c>
      <c r="B5128" s="3" t="s">
        <v>13366</v>
      </c>
      <c r="C5128" s="4">
        <v>43679.632638888892</v>
      </c>
      <c r="D5128" s="3" t="s">
        <v>34</v>
      </c>
      <c r="E5128" s="3" t="s">
        <v>13361</v>
      </c>
      <c r="F5128" s="3" t="s">
        <v>7096</v>
      </c>
      <c r="G5128">
        <v>85</v>
      </c>
      <c r="H5128" s="3" t="s">
        <v>24</v>
      </c>
      <c r="I5128" s="3" t="s">
        <v>2695</v>
      </c>
      <c r="J5128" s="3" t="s">
        <v>2695</v>
      </c>
      <c r="K5128" s="3" t="s">
        <v>2695</v>
      </c>
      <c r="L5128" s="3" t="s">
        <v>2695</v>
      </c>
      <c r="M5128" s="3" t="s">
        <v>190</v>
      </c>
      <c r="N5128" s="3" t="str">
        <f>IF(Broker_Trades2[[#This Row],[Status]]="Complete",((Broker_Trades2[Sell Price]-Broker_Trades2[Buy Price])/Broker_Trades2[[#This Row],[Buy Price]]),"")</f>
        <v/>
      </c>
      <c r="O51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28" s="3" t="str">
        <f>IFERROR(Broker_Trades2[[#This Row],[Return]]/Broker_Trades2[[#This Row],[Time]],Broker_Trades2[[#This Row],[Return]])</f>
        <v/>
      </c>
    </row>
    <row r="5129" spans="1:16" x14ac:dyDescent="0.3">
      <c r="A5129">
        <v>5128</v>
      </c>
      <c r="B5129" s="3" t="s">
        <v>13367</v>
      </c>
      <c r="C5129" s="4">
        <v>43679.632638888892</v>
      </c>
      <c r="D5129" s="3" t="s">
        <v>159</v>
      </c>
      <c r="E5129" s="3" t="s">
        <v>13368</v>
      </c>
      <c r="F5129" s="3" t="s">
        <v>13369</v>
      </c>
      <c r="G5129">
        <v>550</v>
      </c>
      <c r="H5129" s="3" t="s">
        <v>24</v>
      </c>
      <c r="I5129" s="3" t="s">
        <v>13355</v>
      </c>
      <c r="J5129" s="3" t="s">
        <v>13370</v>
      </c>
      <c r="K5129" s="3" t="s">
        <v>12981</v>
      </c>
      <c r="L5129" s="3" t="s">
        <v>13371</v>
      </c>
      <c r="M5129" s="3" t="s">
        <v>32</v>
      </c>
      <c r="N5129" s="3">
        <f>IF(Broker_Trades2[[#This Row],[Status]]="Complete",((Broker_Trades2[Sell Price]-Broker_Trades2[Buy Price])/Broker_Trades2[[#This Row],[Buy Price]]),"")</f>
        <v>-0.1</v>
      </c>
      <c r="O51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5129" s="3">
        <f>IFERROR(Broker_Trades2[[#This Row],[Return]]/Broker_Trades2[[#This Row],[Time]],Broker_Trades2[[#This Row],[Return]])</f>
        <v>-1.4492753623188406E-3</v>
      </c>
    </row>
    <row r="5130" spans="1:16" x14ac:dyDescent="0.3">
      <c r="A5130">
        <v>5129</v>
      </c>
      <c r="B5130" s="3" t="s">
        <v>13372</v>
      </c>
      <c r="C5130" s="4">
        <v>43679.632638888892</v>
      </c>
      <c r="D5130" s="3" t="s">
        <v>34</v>
      </c>
      <c r="E5130" s="3" t="s">
        <v>13368</v>
      </c>
      <c r="F5130" s="3" t="s">
        <v>13369</v>
      </c>
      <c r="G5130">
        <v>425</v>
      </c>
      <c r="H5130" s="3" t="s">
        <v>24</v>
      </c>
      <c r="I5130" s="3" t="s">
        <v>13355</v>
      </c>
      <c r="J5130" s="3" t="s">
        <v>13370</v>
      </c>
      <c r="K5130" s="3" t="s">
        <v>13109</v>
      </c>
      <c r="L5130" s="3" t="s">
        <v>1035</v>
      </c>
      <c r="M5130" s="3" t="s">
        <v>32</v>
      </c>
      <c r="N5130" s="3">
        <f>IF(Broker_Trades2[[#This Row],[Status]]="Complete",((Broker_Trades2[Sell Price]-Broker_Trades2[Buy Price])/Broker_Trades2[[#This Row],[Buy Price]]),"")</f>
        <v>4.1411418769909281E-2</v>
      </c>
      <c r="O51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5130" s="3">
        <f>IFERROR(Broker_Trades2[[#This Row],[Return]]/Broker_Trades2[[#This Row],[Time]],Broker_Trades2[[#This Row],[Return]])</f>
        <v>3.7646744336281165E-3</v>
      </c>
    </row>
    <row r="5131" spans="1:16" hidden="1" x14ac:dyDescent="0.3">
      <c r="A5131">
        <v>5130</v>
      </c>
      <c r="B5131" s="3" t="s">
        <v>13373</v>
      </c>
      <c r="C5131" s="4">
        <v>43679.476388888892</v>
      </c>
      <c r="D5131" s="3" t="s">
        <v>38</v>
      </c>
      <c r="E5131" s="3" t="s">
        <v>7934</v>
      </c>
      <c r="F5131" s="3" t="s">
        <v>679</v>
      </c>
      <c r="G5131">
        <v>2500</v>
      </c>
      <c r="H5131" s="3" t="s">
        <v>59</v>
      </c>
      <c r="I5131" s="3" t="s">
        <v>2695</v>
      </c>
      <c r="J5131" s="3" t="s">
        <v>2695</v>
      </c>
      <c r="K5131" s="3" t="s">
        <v>2695</v>
      </c>
      <c r="L5131" s="3" t="s">
        <v>2695</v>
      </c>
      <c r="M5131" s="3" t="s">
        <v>190</v>
      </c>
      <c r="N5131" s="3" t="str">
        <f>IF(Broker_Trades2[[#This Row],[Status]]="Complete",((Broker_Trades2[Sell Price]-Broker_Trades2[Buy Price])/Broker_Trades2[[#This Row],[Buy Price]]),"")</f>
        <v/>
      </c>
      <c r="O513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31" s="3" t="str">
        <f>IFERROR(Broker_Trades2[[#This Row],[Return]]/Broker_Trades2[[#This Row],[Time]],Broker_Trades2[[#This Row],[Return]])</f>
        <v/>
      </c>
    </row>
    <row r="5132" spans="1:16" x14ac:dyDescent="0.3">
      <c r="A5132">
        <v>5131</v>
      </c>
      <c r="B5132" s="3" t="s">
        <v>13374</v>
      </c>
      <c r="C5132" s="4">
        <v>43679.473611111112</v>
      </c>
      <c r="D5132" s="3" t="s">
        <v>668</v>
      </c>
      <c r="E5132" s="3" t="s">
        <v>526</v>
      </c>
      <c r="F5132" s="3" t="s">
        <v>527</v>
      </c>
      <c r="G5132">
        <v>80</v>
      </c>
      <c r="H5132" s="3" t="s">
        <v>24</v>
      </c>
      <c r="I5132" s="3" t="s">
        <v>13355</v>
      </c>
      <c r="J5132" s="3" t="s">
        <v>13375</v>
      </c>
      <c r="K5132" s="3" t="s">
        <v>13355</v>
      </c>
      <c r="L5132" s="3" t="s">
        <v>13376</v>
      </c>
      <c r="M5132" s="3" t="s">
        <v>32</v>
      </c>
      <c r="N5132" s="3">
        <f>IF(Broker_Trades2[[#This Row],[Status]]="Complete",((Broker_Trades2[Sell Price]-Broker_Trades2[Buy Price])/Broker_Trades2[[#This Row],[Buy Price]]),"")</f>
        <v>-0.10000000000000006</v>
      </c>
      <c r="O51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132" s="3">
        <f>IFERROR(Broker_Trades2[[#This Row],[Return]]/Broker_Trades2[[#This Row],[Time]],Broker_Trades2[[#This Row],[Return]])</f>
        <v>-0.10000000000000006</v>
      </c>
    </row>
    <row r="5133" spans="1:16" x14ac:dyDescent="0.3">
      <c r="A5133">
        <v>5132</v>
      </c>
      <c r="B5133" s="3" t="s">
        <v>13377</v>
      </c>
      <c r="C5133" s="4">
        <v>43679.472222222219</v>
      </c>
      <c r="D5133" s="3" t="s">
        <v>354</v>
      </c>
      <c r="E5133" s="3" t="s">
        <v>102</v>
      </c>
      <c r="F5133" s="3" t="s">
        <v>103</v>
      </c>
      <c r="G5133">
        <v>246</v>
      </c>
      <c r="H5133" s="3" t="s">
        <v>24</v>
      </c>
      <c r="I5133" s="3" t="s">
        <v>13355</v>
      </c>
      <c r="J5133" s="3" t="s">
        <v>5717</v>
      </c>
      <c r="K5133" s="3" t="s">
        <v>10994</v>
      </c>
      <c r="L5133" s="3" t="s">
        <v>12298</v>
      </c>
      <c r="M5133" s="3" t="s">
        <v>32</v>
      </c>
      <c r="N5133" s="3">
        <f>IF(Broker_Trades2[[#This Row],[Status]]="Complete",((Broker_Trades2[Sell Price]-Broker_Trades2[Buy Price])/Broker_Trades2[[#This Row],[Buy Price]]),"")</f>
        <v>0.44281524926686217</v>
      </c>
      <c r="O51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152</v>
      </c>
      <c r="P5133" s="3">
        <f>IFERROR(Broker_Trades2[[#This Row],[Return]]/Broker_Trades2[[#This Row],[Time]],Broker_Trades2[[#This Row],[Return]])</f>
        <v>2.9132582188609352E-3</v>
      </c>
    </row>
    <row r="5134" spans="1:16" x14ac:dyDescent="0.3">
      <c r="A5134">
        <v>5133</v>
      </c>
      <c r="B5134" s="3" t="s">
        <v>13378</v>
      </c>
      <c r="C5134" s="4">
        <v>43679.470833333333</v>
      </c>
      <c r="D5134" s="3" t="s">
        <v>354</v>
      </c>
      <c r="E5134" s="3" t="s">
        <v>1085</v>
      </c>
      <c r="F5134" s="3" t="s">
        <v>1086</v>
      </c>
      <c r="G5134">
        <v>170</v>
      </c>
      <c r="H5134" s="3" t="s">
        <v>24</v>
      </c>
      <c r="I5134" s="3" t="s">
        <v>13355</v>
      </c>
      <c r="J5134" s="3" t="s">
        <v>9513</v>
      </c>
      <c r="K5134" s="3" t="s">
        <v>10571</v>
      </c>
      <c r="L5134" s="3" t="s">
        <v>4058</v>
      </c>
      <c r="M5134" s="3" t="s">
        <v>32</v>
      </c>
      <c r="N5134" s="3">
        <f>IF(Broker_Trades2[[#This Row],[Status]]="Complete",((Broker_Trades2[Sell Price]-Broker_Trades2[Buy Price])/Broker_Trades2[[#This Row],[Buy Price]]),"")</f>
        <v>0.85589519650655033</v>
      </c>
      <c r="O51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195</v>
      </c>
      <c r="P5134" s="3">
        <f>IFERROR(Broker_Trades2[[#This Row],[Return]]/Broker_Trades2[[#This Row],[Time]],Broker_Trades2[[#This Row],[Return]])</f>
        <v>4.3892061359310274E-3</v>
      </c>
    </row>
    <row r="5135" spans="1:16" x14ac:dyDescent="0.3">
      <c r="A5135">
        <v>5134</v>
      </c>
      <c r="B5135" s="3" t="s">
        <v>13379</v>
      </c>
      <c r="C5135" s="4">
        <v>43679.469444444447</v>
      </c>
      <c r="D5135" s="3" t="s">
        <v>354</v>
      </c>
      <c r="E5135" s="3" t="s">
        <v>5221</v>
      </c>
      <c r="F5135" s="3" t="s">
        <v>5221</v>
      </c>
      <c r="G5135">
        <v>258</v>
      </c>
      <c r="H5135" s="3" t="s">
        <v>24</v>
      </c>
      <c r="I5135" s="3" t="s">
        <v>13355</v>
      </c>
      <c r="J5135" s="3" t="s">
        <v>13380</v>
      </c>
      <c r="K5135" s="3" t="s">
        <v>12921</v>
      </c>
      <c r="L5135" s="3" t="s">
        <v>13381</v>
      </c>
      <c r="M5135" s="3" t="s">
        <v>32</v>
      </c>
      <c r="N5135" s="3">
        <f>IF(Broker_Trades2[[#This Row],[Status]]="Complete",((Broker_Trades2[Sell Price]-Broker_Trades2[Buy Price])/Broker_Trades2[[#This Row],[Buy Price]]),"")</f>
        <v>-0.10000000000000003</v>
      </c>
      <c r="O51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5135" s="3">
        <f>IFERROR(Broker_Trades2[[#This Row],[Return]]/Broker_Trades2[[#This Row],[Time]],Broker_Trades2[[#This Row],[Return]])</f>
        <v>-5.0000000000000018E-3</v>
      </c>
    </row>
    <row r="5136" spans="1:16" x14ac:dyDescent="0.3">
      <c r="A5136">
        <v>5135</v>
      </c>
      <c r="B5136" s="3" t="s">
        <v>13382</v>
      </c>
      <c r="C5136" s="4">
        <v>43679.467361111114</v>
      </c>
      <c r="D5136" s="3" t="s">
        <v>354</v>
      </c>
      <c r="E5136" s="3" t="s">
        <v>5240</v>
      </c>
      <c r="F5136" s="3" t="s">
        <v>4028</v>
      </c>
      <c r="G5136">
        <v>176</v>
      </c>
      <c r="H5136" s="3" t="s">
        <v>24</v>
      </c>
      <c r="I5136" s="3" t="s">
        <v>13355</v>
      </c>
      <c r="J5136" s="3" t="s">
        <v>13383</v>
      </c>
      <c r="K5136" s="3" t="s">
        <v>13384</v>
      </c>
      <c r="L5136" s="3" t="s">
        <v>13385</v>
      </c>
      <c r="M5136" s="3" t="s">
        <v>32</v>
      </c>
      <c r="N5136" s="3">
        <f>IF(Broker_Trades2[[#This Row],[Status]]="Complete",((Broker_Trades2[Sell Price]-Broker_Trades2[Buy Price])/Broker_Trades2[[#This Row],[Buy Price]]),"")</f>
        <v>-0.10000000000000002</v>
      </c>
      <c r="O51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5136" s="3">
        <f>IFERROR(Broker_Trades2[[#This Row],[Return]]/Broker_Trades2[[#This Row],[Time]],Broker_Trades2[[#This Row],[Return]])</f>
        <v>-1.1235955056179778E-3</v>
      </c>
    </row>
    <row r="5137" spans="1:16" x14ac:dyDescent="0.3">
      <c r="A5137">
        <v>5136</v>
      </c>
      <c r="B5137" s="3" t="s">
        <v>13386</v>
      </c>
      <c r="C5137" s="4">
        <v>43679.46597222222</v>
      </c>
      <c r="D5137" s="3" t="s">
        <v>354</v>
      </c>
      <c r="E5137" s="3" t="s">
        <v>1933</v>
      </c>
      <c r="F5137" s="3" t="s">
        <v>1934</v>
      </c>
      <c r="G5137">
        <v>1050</v>
      </c>
      <c r="H5137" s="3" t="s">
        <v>24</v>
      </c>
      <c r="I5137" s="3" t="s">
        <v>13355</v>
      </c>
      <c r="J5137" s="3" t="s">
        <v>1454</v>
      </c>
      <c r="K5137" s="3" t="s">
        <v>12657</v>
      </c>
      <c r="L5137" s="3" t="s">
        <v>11212</v>
      </c>
      <c r="M5137" s="3" t="s">
        <v>32</v>
      </c>
      <c r="N5137" s="3">
        <f>IF(Broker_Trades2[[#This Row],[Status]]="Complete",((Broker_Trades2[Sell Price]-Broker_Trades2[Buy Price])/Broker_Trades2[[#This Row],[Buy Price]]),"")</f>
        <v>-0.10000000000000006</v>
      </c>
      <c r="O51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217</v>
      </c>
      <c r="P5137" s="3">
        <f>IFERROR(Broker_Trades2[[#This Row],[Return]]/Broker_Trades2[[#This Row],[Time]],Broker_Trades2[[#This Row],[Return]])</f>
        <v>-4.6082949308755787E-4</v>
      </c>
    </row>
    <row r="5138" spans="1:16" x14ac:dyDescent="0.3">
      <c r="A5138">
        <v>5137</v>
      </c>
      <c r="B5138" s="3" t="s">
        <v>13387</v>
      </c>
      <c r="C5138" s="4">
        <v>43679.46597222222</v>
      </c>
      <c r="D5138" s="3" t="s">
        <v>38</v>
      </c>
      <c r="E5138" s="3" t="s">
        <v>1400</v>
      </c>
      <c r="F5138" s="3" t="s">
        <v>629</v>
      </c>
      <c r="G5138">
        <v>1010</v>
      </c>
      <c r="H5138" s="3" t="s">
        <v>59</v>
      </c>
      <c r="I5138" s="3" t="s">
        <v>13355</v>
      </c>
      <c r="J5138" s="3" t="s">
        <v>13388</v>
      </c>
      <c r="K5138" s="3" t="s">
        <v>12975</v>
      </c>
      <c r="L5138" s="3" t="s">
        <v>6031</v>
      </c>
      <c r="M5138" s="3" t="s">
        <v>32</v>
      </c>
      <c r="N5138" s="3">
        <f>IF(Broker_Trades2[[#This Row],[Status]]="Complete",((Broker_Trades2[Sell Price]-Broker_Trades2[Buy Price])/Broker_Trades2[[#This Row],[Buy Price]]),"")</f>
        <v>8.2355462680169342E-2</v>
      </c>
      <c r="O51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5138" s="3">
        <f>IFERROR(Broker_Trades2[[#This Row],[Return]]/Broker_Trades2[[#This Row],[Time]],Broker_Trades2[[#This Row],[Return]])</f>
        <v>4.844438981186432E-3</v>
      </c>
    </row>
    <row r="5139" spans="1:16" x14ac:dyDescent="0.3">
      <c r="A5139">
        <v>5138</v>
      </c>
      <c r="B5139" s="3" t="s">
        <v>13389</v>
      </c>
      <c r="C5139" s="4">
        <v>43679.460416666669</v>
      </c>
      <c r="D5139" s="3" t="s">
        <v>38</v>
      </c>
      <c r="E5139" s="3" t="s">
        <v>573</v>
      </c>
      <c r="F5139" s="3" t="s">
        <v>574</v>
      </c>
      <c r="G5139">
        <v>135</v>
      </c>
      <c r="H5139" s="3" t="s">
        <v>24</v>
      </c>
      <c r="I5139" s="3" t="s">
        <v>13355</v>
      </c>
      <c r="J5139" s="3" t="s">
        <v>6949</v>
      </c>
      <c r="K5139" s="3" t="s">
        <v>12669</v>
      </c>
      <c r="L5139" s="3" t="s">
        <v>12437</v>
      </c>
      <c r="M5139" s="3" t="s">
        <v>32</v>
      </c>
      <c r="N5139" s="3">
        <f>IF(Broker_Trades2[[#This Row],[Status]]="Complete",((Broker_Trades2[Sell Price]-Broker_Trades2[Buy Price])/Broker_Trades2[[#This Row],[Buy Price]]),"")</f>
        <v>-0.10000000000000003</v>
      </c>
      <c r="O51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183</v>
      </c>
      <c r="P5139" s="3">
        <f>IFERROR(Broker_Trades2[[#This Row],[Return]]/Broker_Trades2[[#This Row],[Time]],Broker_Trades2[[#This Row],[Return]])</f>
        <v>-5.4644808743169421E-4</v>
      </c>
    </row>
    <row r="5140" spans="1:16" hidden="1" x14ac:dyDescent="0.3">
      <c r="A5140">
        <v>5139</v>
      </c>
      <c r="B5140" s="3" t="s">
        <v>13390</v>
      </c>
      <c r="C5140" s="4">
        <v>43679.459027777775</v>
      </c>
      <c r="D5140" s="3" t="s">
        <v>38</v>
      </c>
      <c r="E5140" s="3" t="s">
        <v>10721</v>
      </c>
      <c r="F5140" s="3" t="s">
        <v>1921</v>
      </c>
      <c r="G5140">
        <v>300</v>
      </c>
      <c r="H5140" s="3" t="s">
        <v>24</v>
      </c>
      <c r="I5140" s="3" t="s">
        <v>2695</v>
      </c>
      <c r="J5140" s="3" t="s">
        <v>2695</v>
      </c>
      <c r="K5140" s="3" t="s">
        <v>2695</v>
      </c>
      <c r="L5140" s="3" t="s">
        <v>2695</v>
      </c>
      <c r="M5140" s="3" t="s">
        <v>190</v>
      </c>
      <c r="N5140" s="3" t="str">
        <f>IF(Broker_Trades2[[#This Row],[Status]]="Complete",((Broker_Trades2[Sell Price]-Broker_Trades2[Buy Price])/Broker_Trades2[[#This Row],[Buy Price]]),"")</f>
        <v/>
      </c>
      <c r="O51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40" s="3" t="str">
        <f>IFERROR(Broker_Trades2[[#This Row],[Return]]/Broker_Trades2[[#This Row],[Time]],Broker_Trades2[[#This Row],[Return]])</f>
        <v/>
      </c>
    </row>
    <row r="5141" spans="1:16" x14ac:dyDescent="0.3">
      <c r="A5141">
        <v>5140</v>
      </c>
      <c r="B5141" s="3" t="s">
        <v>13391</v>
      </c>
      <c r="C5141" s="4">
        <v>43679.458333333336</v>
      </c>
      <c r="D5141" s="3" t="s">
        <v>38</v>
      </c>
      <c r="E5141" s="3" t="s">
        <v>125</v>
      </c>
      <c r="F5141" s="3" t="s">
        <v>126</v>
      </c>
      <c r="G5141">
        <v>500</v>
      </c>
      <c r="H5141" s="3" t="s">
        <v>24</v>
      </c>
      <c r="I5141" s="3" t="s">
        <v>13355</v>
      </c>
      <c r="J5141" s="3" t="s">
        <v>9458</v>
      </c>
      <c r="K5141" s="3" t="s">
        <v>12919</v>
      </c>
      <c r="L5141" s="3" t="s">
        <v>2043</v>
      </c>
      <c r="M5141" s="3" t="s">
        <v>32</v>
      </c>
      <c r="N5141" s="3">
        <f>IF(Broker_Trades2[[#This Row],[Status]]="Complete",((Broker_Trades2[Sell Price]-Broker_Trades2[Buy Price])/Broker_Trades2[[#This Row],[Buy Price]]),"")</f>
        <v>0.19075970469159331</v>
      </c>
      <c r="O51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5141" s="3">
        <f>IFERROR(Broker_Trades2[[#This Row],[Return]]/Broker_Trades2[[#This Row],[Time]],Broker_Trades2[[#This Row],[Return]])</f>
        <v>3.6684558594537175E-3</v>
      </c>
    </row>
    <row r="5142" spans="1:16" hidden="1" x14ac:dyDescent="0.3">
      <c r="A5142">
        <v>5141</v>
      </c>
      <c r="B5142" s="3" t="s">
        <v>13392</v>
      </c>
      <c r="C5142" s="4">
        <v>43679.453472222223</v>
      </c>
      <c r="D5142" s="3" t="s">
        <v>38</v>
      </c>
      <c r="E5142" s="3" t="s">
        <v>67</v>
      </c>
      <c r="F5142" s="3" t="s">
        <v>68</v>
      </c>
      <c r="G5142">
        <v>15875</v>
      </c>
      <c r="H5142" s="3" t="s">
        <v>59</v>
      </c>
      <c r="I5142" s="3" t="s">
        <v>2695</v>
      </c>
      <c r="J5142" s="3" t="s">
        <v>2695</v>
      </c>
      <c r="K5142" s="3" t="s">
        <v>2695</v>
      </c>
      <c r="L5142" s="3" t="s">
        <v>2695</v>
      </c>
      <c r="M5142" s="3" t="s">
        <v>190</v>
      </c>
      <c r="N5142" s="3" t="str">
        <f>IF(Broker_Trades2[[#This Row],[Status]]="Complete",((Broker_Trades2[Sell Price]-Broker_Trades2[Buy Price])/Broker_Trades2[[#This Row],[Buy Price]]),"")</f>
        <v/>
      </c>
      <c r="O51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42" s="3" t="str">
        <f>IFERROR(Broker_Trades2[[#This Row],[Return]]/Broker_Trades2[[#This Row],[Time]],Broker_Trades2[[#This Row],[Return]])</f>
        <v/>
      </c>
    </row>
    <row r="5143" spans="1:16" x14ac:dyDescent="0.3">
      <c r="A5143">
        <v>5142</v>
      </c>
      <c r="B5143" s="3" t="s">
        <v>13393</v>
      </c>
      <c r="C5143" s="4">
        <v>43678.586805555555</v>
      </c>
      <c r="D5143" s="3" t="s">
        <v>38</v>
      </c>
      <c r="E5143" s="3" t="s">
        <v>1933</v>
      </c>
      <c r="F5143" s="3" t="s">
        <v>1934</v>
      </c>
      <c r="G5143">
        <v>810</v>
      </c>
      <c r="H5143" s="3" t="s">
        <v>59</v>
      </c>
      <c r="I5143" s="3" t="s">
        <v>13394</v>
      </c>
      <c r="J5143" s="3" t="s">
        <v>13395</v>
      </c>
      <c r="K5143" s="3" t="s">
        <v>13241</v>
      </c>
      <c r="L5143" s="3" t="s">
        <v>4339</v>
      </c>
      <c r="M5143" s="3" t="s">
        <v>32</v>
      </c>
      <c r="N5143" s="3">
        <f>IF(Broker_Trades2[[#This Row],[Status]]="Complete",((Broker_Trades2[Sell Price]-Broker_Trades2[Buy Price])/Broker_Trades2[[#This Row],[Buy Price]]),"")</f>
        <v>5.7924639195454874E-2</v>
      </c>
      <c r="O51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143" s="3">
        <f>IFERROR(Broker_Trades2[[#This Row],[Return]]/Broker_Trades2[[#This Row],[Time]],Broker_Trades2[[#This Row],[Return]])</f>
        <v>8.2749484564935537E-3</v>
      </c>
    </row>
    <row r="5144" spans="1:16" x14ac:dyDescent="0.3">
      <c r="A5144">
        <v>5143</v>
      </c>
      <c r="B5144" s="3" t="s">
        <v>13396</v>
      </c>
      <c r="C5144" s="4">
        <v>43678.586805555555</v>
      </c>
      <c r="D5144" s="3" t="s">
        <v>38</v>
      </c>
      <c r="E5144" s="3" t="s">
        <v>6023</v>
      </c>
      <c r="F5144" s="3" t="s">
        <v>6024</v>
      </c>
      <c r="G5144">
        <v>220</v>
      </c>
      <c r="H5144" s="3" t="s">
        <v>59</v>
      </c>
      <c r="I5144" s="3" t="s">
        <v>13394</v>
      </c>
      <c r="J5144" s="3" t="s">
        <v>13397</v>
      </c>
      <c r="K5144" s="3" t="s">
        <v>12605</v>
      </c>
      <c r="L5144" s="3" t="s">
        <v>13398</v>
      </c>
      <c r="M5144" s="3" t="s">
        <v>32</v>
      </c>
      <c r="N5144" s="3">
        <f>IF(Broker_Trades2[[#This Row],[Status]]="Complete",((Broker_Trades2[Sell Price]-Broker_Trades2[Buy Price])/Broker_Trades2[[#This Row],[Buy Price]]),"")</f>
        <v>-9.999999999999995E-2</v>
      </c>
      <c r="O51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224</v>
      </c>
      <c r="P5144" s="3">
        <f>IFERROR(Broker_Trades2[[#This Row],[Return]]/Broker_Trades2[[#This Row],[Time]],Broker_Trades2[[#This Row],[Return]])</f>
        <v>-4.464285714285712E-4</v>
      </c>
    </row>
    <row r="5145" spans="1:16" x14ac:dyDescent="0.3">
      <c r="A5145">
        <v>5144</v>
      </c>
      <c r="B5145" s="3" t="s">
        <v>13399</v>
      </c>
      <c r="C5145" s="4">
        <v>43678.586805555555</v>
      </c>
      <c r="D5145" s="3" t="s">
        <v>38</v>
      </c>
      <c r="E5145" s="3" t="s">
        <v>102</v>
      </c>
      <c r="F5145" s="3" t="s">
        <v>103</v>
      </c>
      <c r="G5145">
        <v>205</v>
      </c>
      <c r="H5145" s="3" t="s">
        <v>24</v>
      </c>
      <c r="I5145" s="3" t="s">
        <v>13394</v>
      </c>
      <c r="J5145" s="3" t="s">
        <v>4861</v>
      </c>
      <c r="K5145" s="3" t="s">
        <v>12761</v>
      </c>
      <c r="L5145" s="3" t="s">
        <v>12024</v>
      </c>
      <c r="M5145" s="3" t="s">
        <v>32</v>
      </c>
      <c r="N5145" s="3">
        <f>IF(Broker_Trades2[[#This Row],[Status]]="Complete",((Broker_Trades2[Sell Price]-Broker_Trades2[Buy Price])/Broker_Trades2[[#This Row],[Buy Price]]),"")</f>
        <v>0.1932479627473806</v>
      </c>
      <c r="O51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5145" s="3">
        <f>IFERROR(Broker_Trades2[[#This Row],[Return]]/Broker_Trades2[[#This Row],[Time]],Broker_Trades2[[#This Row],[Return]])</f>
        <v>2.1236039862349517E-3</v>
      </c>
    </row>
    <row r="5146" spans="1:16" x14ac:dyDescent="0.3">
      <c r="A5146">
        <v>5145</v>
      </c>
      <c r="B5146" s="3" t="s">
        <v>13400</v>
      </c>
      <c r="C5146" s="4">
        <v>43678.586805555555</v>
      </c>
      <c r="D5146" s="3" t="s">
        <v>38</v>
      </c>
      <c r="E5146" s="3" t="s">
        <v>5279</v>
      </c>
      <c r="F5146" s="3" t="s">
        <v>23</v>
      </c>
      <c r="G5146">
        <v>570</v>
      </c>
      <c r="H5146" s="3" t="s">
        <v>24</v>
      </c>
      <c r="I5146" s="3" t="s">
        <v>13394</v>
      </c>
      <c r="J5146" s="3" t="s">
        <v>9771</v>
      </c>
      <c r="K5146" s="3" t="s">
        <v>12951</v>
      </c>
      <c r="L5146" s="3" t="s">
        <v>15469</v>
      </c>
      <c r="M5146" s="3" t="s">
        <v>32</v>
      </c>
      <c r="N5146" s="3">
        <f>IF(Broker_Trades2[[#This Row],[Status]]="Complete",((Broker_Trades2[Sell Price]-Broker_Trades2[Buy Price])/Broker_Trades2[[#This Row],[Buy Price]]),"")</f>
        <v>-0.10000000000000005</v>
      </c>
      <c r="O51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146" s="3">
        <f>IFERROR(Broker_Trades2[[#This Row],[Return]]/Broker_Trades2[[#This Row],[Time]],Broker_Trades2[[#This Row],[Return]])</f>
        <v>-3.7037037037037056E-3</v>
      </c>
    </row>
    <row r="5147" spans="1:16" x14ac:dyDescent="0.3">
      <c r="A5147">
        <v>5146</v>
      </c>
      <c r="B5147" s="3" t="s">
        <v>13401</v>
      </c>
      <c r="C5147" s="4">
        <v>43678.586805555555</v>
      </c>
      <c r="D5147" s="3" t="s">
        <v>21</v>
      </c>
      <c r="E5147" s="3" t="s">
        <v>6187</v>
      </c>
      <c r="F5147" s="3" t="s">
        <v>6024</v>
      </c>
      <c r="G5147">
        <v>220</v>
      </c>
      <c r="H5147" s="3" t="s">
        <v>17</v>
      </c>
      <c r="I5147" s="3" t="s">
        <v>13394</v>
      </c>
      <c r="J5147" s="3" t="s">
        <v>13397</v>
      </c>
      <c r="K5147" s="3" t="s">
        <v>12605</v>
      </c>
      <c r="L5147" s="3" t="s">
        <v>13398</v>
      </c>
      <c r="M5147" s="3" t="s">
        <v>32</v>
      </c>
      <c r="N5147" s="3">
        <f>IF(Broker_Trades2[[#This Row],[Status]]="Complete",((Broker_Trades2[Sell Price]-Broker_Trades2[Buy Price])/Broker_Trades2[[#This Row],[Buy Price]]),"")</f>
        <v>-9.999999999999995E-2</v>
      </c>
      <c r="O51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224</v>
      </c>
      <c r="P5147" s="3">
        <f>IFERROR(Broker_Trades2[[#This Row],[Return]]/Broker_Trades2[[#This Row],[Time]],Broker_Trades2[[#This Row],[Return]])</f>
        <v>-4.464285714285712E-4</v>
      </c>
    </row>
    <row r="5148" spans="1:16" x14ac:dyDescent="0.3">
      <c r="A5148">
        <v>5147</v>
      </c>
      <c r="B5148" s="3" t="s">
        <v>13402</v>
      </c>
      <c r="C5148" s="4">
        <v>43678.586805555555</v>
      </c>
      <c r="D5148" s="3" t="s">
        <v>21</v>
      </c>
      <c r="E5148" s="3" t="s">
        <v>2088</v>
      </c>
      <c r="F5148" s="3" t="s">
        <v>2088</v>
      </c>
      <c r="G5148">
        <v>199</v>
      </c>
      <c r="H5148" s="3" t="s">
        <v>24</v>
      </c>
      <c r="I5148" s="3" t="s">
        <v>13394</v>
      </c>
      <c r="J5148" s="3" t="s">
        <v>13403</v>
      </c>
      <c r="K5148" s="3" t="s">
        <v>12950</v>
      </c>
      <c r="L5148" s="3" t="s">
        <v>13404</v>
      </c>
      <c r="M5148" s="3" t="s">
        <v>32</v>
      </c>
      <c r="N5148" s="3">
        <f>IF(Broker_Trades2[[#This Row],[Status]]="Complete",((Broker_Trades2[Sell Price]-Broker_Trades2[Buy Price])/Broker_Trades2[[#This Row],[Buy Price]]),"")</f>
        <v>-9.999999999999995E-2</v>
      </c>
      <c r="O51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5148" s="3">
        <f>IFERROR(Broker_Trades2[[#This Row],[Return]]/Broker_Trades2[[#This Row],[Time]],Broker_Trades2[[#This Row],[Return]])</f>
        <v>-5.2631578947368394E-3</v>
      </c>
    </row>
    <row r="5149" spans="1:16" x14ac:dyDescent="0.3">
      <c r="A5149">
        <v>5148</v>
      </c>
      <c r="B5149" s="3" t="s">
        <v>13405</v>
      </c>
      <c r="C5149" s="4">
        <v>43678.586805555555</v>
      </c>
      <c r="D5149" s="3" t="s">
        <v>21</v>
      </c>
      <c r="E5149" s="3" t="s">
        <v>13368</v>
      </c>
      <c r="F5149" s="3" t="s">
        <v>13369</v>
      </c>
      <c r="G5149">
        <v>512</v>
      </c>
      <c r="H5149" s="3" t="s">
        <v>24</v>
      </c>
      <c r="I5149" s="3" t="s">
        <v>13394</v>
      </c>
      <c r="J5149" s="3" t="s">
        <v>13406</v>
      </c>
      <c r="K5149" s="3" t="s">
        <v>12981</v>
      </c>
      <c r="L5149" s="3" t="s">
        <v>13407</v>
      </c>
      <c r="M5149" s="3" t="s">
        <v>32</v>
      </c>
      <c r="N5149" s="3">
        <f>IF(Broker_Trades2[[#This Row],[Status]]="Complete",((Broker_Trades2[Sell Price]-Broker_Trades2[Buy Price])/Broker_Trades2[[#This Row],[Buy Price]]),"")</f>
        <v>-0.10000000000000003</v>
      </c>
      <c r="O51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5149" s="3">
        <f>IFERROR(Broker_Trades2[[#This Row],[Return]]/Broker_Trades2[[#This Row],[Time]],Broker_Trades2[[#This Row],[Return]])</f>
        <v>-1.428571428571429E-3</v>
      </c>
    </row>
    <row r="5150" spans="1:16" x14ac:dyDescent="0.3">
      <c r="A5150">
        <v>5149</v>
      </c>
      <c r="B5150" s="3" t="s">
        <v>13408</v>
      </c>
      <c r="C5150" s="4">
        <v>43678.586805555555</v>
      </c>
      <c r="D5150" s="3" t="s">
        <v>21</v>
      </c>
      <c r="E5150" s="3" t="s">
        <v>543</v>
      </c>
      <c r="F5150" s="3" t="s">
        <v>543</v>
      </c>
      <c r="G5150">
        <v>752</v>
      </c>
      <c r="H5150" s="3" t="s">
        <v>24</v>
      </c>
      <c r="I5150" s="3" t="s">
        <v>13394</v>
      </c>
      <c r="J5150" s="3" t="s">
        <v>13409</v>
      </c>
      <c r="K5150" s="3" t="s">
        <v>13241</v>
      </c>
      <c r="L5150" s="3" t="s">
        <v>13410</v>
      </c>
      <c r="M5150" s="3" t="s">
        <v>32</v>
      </c>
      <c r="N5150" s="3">
        <f>IF(Broker_Trades2[[#This Row],[Status]]="Complete",((Broker_Trades2[Sell Price]-Broker_Trades2[Buy Price])/Broker_Trades2[[#This Row],[Buy Price]]),"")</f>
        <v>-0.10000000000000002</v>
      </c>
      <c r="O51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150" s="3">
        <f>IFERROR(Broker_Trades2[[#This Row],[Return]]/Broker_Trades2[[#This Row],[Time]],Broker_Trades2[[#This Row],[Return]])</f>
        <v>-1.4285714285714289E-2</v>
      </c>
    </row>
    <row r="5151" spans="1:16" x14ac:dyDescent="0.3">
      <c r="A5151">
        <v>5150</v>
      </c>
      <c r="B5151" s="3" t="s">
        <v>13411</v>
      </c>
      <c r="C5151" s="4">
        <v>43678.586805555555</v>
      </c>
      <c r="D5151" s="3" t="s">
        <v>21</v>
      </c>
      <c r="E5151" s="3" t="s">
        <v>22</v>
      </c>
      <c r="F5151" s="3" t="s">
        <v>23</v>
      </c>
      <c r="G5151">
        <v>624</v>
      </c>
      <c r="H5151" s="3" t="s">
        <v>24</v>
      </c>
      <c r="I5151" s="3" t="s">
        <v>13394</v>
      </c>
      <c r="J5151" s="3" t="s">
        <v>9771</v>
      </c>
      <c r="K5151" s="3" t="s">
        <v>12951</v>
      </c>
      <c r="L5151" s="3" t="s">
        <v>15469</v>
      </c>
      <c r="M5151" s="3" t="s">
        <v>32</v>
      </c>
      <c r="N5151" s="3">
        <f>IF(Broker_Trades2[[#This Row],[Status]]="Complete",((Broker_Trades2[Sell Price]-Broker_Trades2[Buy Price])/Broker_Trades2[[#This Row],[Buy Price]]),"")</f>
        <v>-0.10000000000000005</v>
      </c>
      <c r="O51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151" s="3">
        <f>IFERROR(Broker_Trades2[[#This Row],[Return]]/Broker_Trades2[[#This Row],[Time]],Broker_Trades2[[#This Row],[Return]])</f>
        <v>-3.7037037037037056E-3</v>
      </c>
    </row>
    <row r="5152" spans="1:16" x14ac:dyDescent="0.3">
      <c r="A5152">
        <v>5151</v>
      </c>
      <c r="B5152" s="3" t="s">
        <v>13412</v>
      </c>
      <c r="C5152" s="4">
        <v>43678.586805555555</v>
      </c>
      <c r="D5152" s="3" t="s">
        <v>6721</v>
      </c>
      <c r="E5152" s="3" t="s">
        <v>102</v>
      </c>
      <c r="F5152" s="3" t="s">
        <v>103</v>
      </c>
      <c r="G5152">
        <v>216</v>
      </c>
      <c r="H5152" s="3" t="s">
        <v>24</v>
      </c>
      <c r="I5152" s="3" t="s">
        <v>13394</v>
      </c>
      <c r="J5152" s="3" t="s">
        <v>4861</v>
      </c>
      <c r="K5152" s="3" t="s">
        <v>12709</v>
      </c>
      <c r="L5152" s="3" t="s">
        <v>881</v>
      </c>
      <c r="M5152" s="3" t="s">
        <v>32</v>
      </c>
      <c r="N5152" s="3">
        <f>IF(Broker_Trades2[[#This Row],[Status]]="Complete",((Broker_Trades2[Sell Price]-Broker_Trades2[Buy Price])/Broker_Trades2[[#This Row],[Buy Price]]),"")</f>
        <v>0.25727590221187419</v>
      </c>
      <c r="O51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123</v>
      </c>
      <c r="P5152" s="3">
        <f>IFERROR(Broker_Trades2[[#This Row],[Return]]/Broker_Trades2[[#This Row],[Time]],Broker_Trades2[[#This Row],[Return]])</f>
        <v>2.0916740017225544E-3</v>
      </c>
    </row>
    <row r="5153" spans="1:16" x14ac:dyDescent="0.3">
      <c r="A5153">
        <v>5152</v>
      </c>
      <c r="B5153" s="3" t="s">
        <v>13413</v>
      </c>
      <c r="C5153" s="4">
        <v>43678.586805555555</v>
      </c>
      <c r="D5153" s="3" t="s">
        <v>6721</v>
      </c>
      <c r="E5153" s="3" t="s">
        <v>22</v>
      </c>
      <c r="F5153" s="3" t="s">
        <v>23</v>
      </c>
      <c r="G5153">
        <v>530</v>
      </c>
      <c r="H5153" s="3" t="s">
        <v>17</v>
      </c>
      <c r="I5153" s="3" t="s">
        <v>13394</v>
      </c>
      <c r="J5153" s="3" t="s">
        <v>9771</v>
      </c>
      <c r="K5153" s="3" t="s">
        <v>12951</v>
      </c>
      <c r="L5153" s="3" t="s">
        <v>15469</v>
      </c>
      <c r="M5153" s="3" t="s">
        <v>32</v>
      </c>
      <c r="N5153" s="3">
        <f>IF(Broker_Trades2[[#This Row],[Status]]="Complete",((Broker_Trades2[Sell Price]-Broker_Trades2[Buy Price])/Broker_Trades2[[#This Row],[Buy Price]]),"")</f>
        <v>-0.10000000000000005</v>
      </c>
      <c r="O51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153" s="3">
        <f>IFERROR(Broker_Trades2[[#This Row],[Return]]/Broker_Trades2[[#This Row],[Time]],Broker_Trades2[[#This Row],[Return]])</f>
        <v>-3.7037037037037056E-3</v>
      </c>
    </row>
    <row r="5154" spans="1:16" x14ac:dyDescent="0.3">
      <c r="A5154">
        <v>5153</v>
      </c>
      <c r="B5154" s="3" t="s">
        <v>13414</v>
      </c>
      <c r="C5154" s="4">
        <v>43678.586805555555</v>
      </c>
      <c r="D5154" s="3" t="s">
        <v>6721</v>
      </c>
      <c r="E5154" s="3" t="s">
        <v>13415</v>
      </c>
      <c r="F5154" s="3" t="s">
        <v>1934</v>
      </c>
      <c r="G5154">
        <v>883</v>
      </c>
      <c r="H5154" s="3" t="s">
        <v>17</v>
      </c>
      <c r="I5154" s="3" t="s">
        <v>13394</v>
      </c>
      <c r="J5154" s="3" t="s">
        <v>13395</v>
      </c>
      <c r="K5154" s="3" t="s">
        <v>12919</v>
      </c>
      <c r="L5154" s="3" t="s">
        <v>7991</v>
      </c>
      <c r="M5154" s="3" t="s">
        <v>32</v>
      </c>
      <c r="N5154" s="3">
        <f>IF(Broker_Trades2[[#This Row],[Status]]="Complete",((Broker_Trades2[Sell Price]-Broker_Trades2[Buy Price])/Broker_Trades2[[#This Row],[Buy Price]]),"")</f>
        <v>0.15326846470319339</v>
      </c>
      <c r="O51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5154" s="3">
        <f>IFERROR(Broker_Trades2[[#This Row],[Return]]/Broker_Trades2[[#This Row],[Time]],Broker_Trades2[[#This Row],[Return]])</f>
        <v>2.8918578245885544E-3</v>
      </c>
    </row>
    <row r="5155" spans="1:16" x14ac:dyDescent="0.3">
      <c r="A5155">
        <v>5154</v>
      </c>
      <c r="B5155" s="3" t="s">
        <v>13416</v>
      </c>
      <c r="C5155" s="4">
        <v>43678.586805555555</v>
      </c>
      <c r="D5155" s="3" t="s">
        <v>6721</v>
      </c>
      <c r="E5155" s="3" t="s">
        <v>1323</v>
      </c>
      <c r="F5155" s="3" t="s">
        <v>1324</v>
      </c>
      <c r="G5155">
        <v>2052</v>
      </c>
      <c r="H5155" s="3" t="s">
        <v>17</v>
      </c>
      <c r="I5155" s="3" t="s">
        <v>13394</v>
      </c>
      <c r="J5155" s="3" t="s">
        <v>13417</v>
      </c>
      <c r="K5155" s="3" t="s">
        <v>13224</v>
      </c>
      <c r="L5155" s="3" t="s">
        <v>13418</v>
      </c>
      <c r="M5155" s="3" t="s">
        <v>32</v>
      </c>
      <c r="N5155" s="3">
        <f>IF(Broker_Trades2[[#This Row],[Status]]="Complete",((Broker_Trades2[Sell Price]-Broker_Trades2[Buy Price])/Broker_Trades2[[#This Row],[Buy Price]]),"")</f>
        <v>0.13990500791600693</v>
      </c>
      <c r="O51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155" s="3">
        <f>IFERROR(Broker_Trades2[[#This Row],[Return]]/Broker_Trades2[[#This Row],[Time]],Broker_Trades2[[#This Row],[Return]])</f>
        <v>1.7488125989500867E-2</v>
      </c>
    </row>
    <row r="5156" spans="1:16" hidden="1" x14ac:dyDescent="0.3">
      <c r="A5156">
        <v>5155</v>
      </c>
      <c r="B5156" s="3" t="s">
        <v>13419</v>
      </c>
      <c r="C5156" s="4">
        <v>43678.586805555555</v>
      </c>
      <c r="D5156" s="3" t="s">
        <v>34</v>
      </c>
      <c r="E5156" s="3" t="s">
        <v>1323</v>
      </c>
      <c r="F5156" s="3" t="s">
        <v>1324</v>
      </c>
      <c r="G5156">
        <v>1780</v>
      </c>
      <c r="H5156" s="3" t="s">
        <v>24</v>
      </c>
      <c r="I5156" s="3" t="s">
        <v>2695</v>
      </c>
      <c r="J5156" s="3" t="s">
        <v>2695</v>
      </c>
      <c r="K5156" s="3" t="s">
        <v>2695</v>
      </c>
      <c r="L5156" s="3" t="s">
        <v>2695</v>
      </c>
      <c r="M5156" s="3" t="s">
        <v>190</v>
      </c>
      <c r="N5156" s="3" t="str">
        <f>IF(Broker_Trades2[[#This Row],[Status]]="Complete",((Broker_Trades2[Sell Price]-Broker_Trades2[Buy Price])/Broker_Trades2[[#This Row],[Buy Price]]),"")</f>
        <v/>
      </c>
      <c r="O51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56" s="3" t="str">
        <f>IFERROR(Broker_Trades2[[#This Row],[Return]]/Broker_Trades2[[#This Row],[Time]],Broker_Trades2[[#This Row],[Return]])</f>
        <v/>
      </c>
    </row>
    <row r="5157" spans="1:16" hidden="1" x14ac:dyDescent="0.3">
      <c r="A5157">
        <v>5156</v>
      </c>
      <c r="B5157" s="3" t="s">
        <v>13420</v>
      </c>
      <c r="C5157" s="4">
        <v>43678.586805555555</v>
      </c>
      <c r="D5157" s="3" t="s">
        <v>159</v>
      </c>
      <c r="E5157" s="3" t="s">
        <v>2302</v>
      </c>
      <c r="F5157" s="3" t="s">
        <v>660</v>
      </c>
      <c r="G5157">
        <v>315</v>
      </c>
      <c r="H5157" s="3" t="s">
        <v>24</v>
      </c>
      <c r="I5157" s="3" t="s">
        <v>2695</v>
      </c>
      <c r="J5157" s="3" t="s">
        <v>2695</v>
      </c>
      <c r="K5157" s="3" t="s">
        <v>2695</v>
      </c>
      <c r="L5157" s="3" t="s">
        <v>2695</v>
      </c>
      <c r="M5157" s="3" t="s">
        <v>190</v>
      </c>
      <c r="N5157" s="3" t="str">
        <f>IF(Broker_Trades2[[#This Row],[Status]]="Complete",((Broker_Trades2[Sell Price]-Broker_Trades2[Buy Price])/Broker_Trades2[[#This Row],[Buy Price]]),"")</f>
        <v/>
      </c>
      <c r="O51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57" s="3" t="str">
        <f>IFERROR(Broker_Trades2[[#This Row],[Return]]/Broker_Trades2[[#This Row],[Time]],Broker_Trades2[[#This Row],[Return]])</f>
        <v/>
      </c>
    </row>
    <row r="5158" spans="1:16" x14ac:dyDescent="0.3">
      <c r="A5158">
        <v>5157</v>
      </c>
      <c r="B5158" s="3" t="s">
        <v>13421</v>
      </c>
      <c r="C5158" s="4">
        <v>43678.586805555555</v>
      </c>
      <c r="D5158" s="3" t="s">
        <v>159</v>
      </c>
      <c r="E5158" s="3" t="s">
        <v>67</v>
      </c>
      <c r="F5158" s="3" t="s">
        <v>68</v>
      </c>
      <c r="G5158">
        <v>19000</v>
      </c>
      <c r="H5158" s="3" t="s">
        <v>24</v>
      </c>
      <c r="I5158" s="3" t="s">
        <v>13394</v>
      </c>
      <c r="J5158" s="3" t="s">
        <v>13422</v>
      </c>
      <c r="K5158" s="3" t="s">
        <v>12902</v>
      </c>
      <c r="L5158" s="3" t="s">
        <v>13423</v>
      </c>
      <c r="M5158" s="3" t="s">
        <v>32</v>
      </c>
      <c r="N5158" s="3">
        <f>IF(Broker_Trades2[[#This Row],[Status]]="Complete",((Broker_Trades2[Sell Price]-Broker_Trades2[Buy Price])/Broker_Trades2[[#This Row],[Buy Price]]),"")</f>
        <v>0.19122257053291536</v>
      </c>
      <c r="O51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5158" s="3">
        <f>IFERROR(Broker_Trades2[[#This Row],[Return]]/Broker_Trades2[[#This Row],[Time]],Broker_Trades2[[#This Row],[Return]])</f>
        <v>3.8244514106583073E-3</v>
      </c>
    </row>
    <row r="5159" spans="1:16" x14ac:dyDescent="0.3">
      <c r="A5159">
        <v>5158</v>
      </c>
      <c r="B5159" s="3" t="s">
        <v>13424</v>
      </c>
      <c r="C5159" s="4">
        <v>43677.679166666669</v>
      </c>
      <c r="D5159" s="3" t="s">
        <v>38</v>
      </c>
      <c r="E5159" s="3" t="s">
        <v>346</v>
      </c>
      <c r="F5159" s="3" t="s">
        <v>347</v>
      </c>
      <c r="G5159">
        <v>850</v>
      </c>
      <c r="H5159" s="3" t="s">
        <v>24</v>
      </c>
      <c r="I5159" s="3" t="s">
        <v>13394</v>
      </c>
      <c r="J5159" s="3" t="s">
        <v>10041</v>
      </c>
      <c r="K5159" s="3" t="s">
        <v>12605</v>
      </c>
      <c r="L5159" s="3" t="s">
        <v>13425</v>
      </c>
      <c r="M5159" s="3" t="s">
        <v>32</v>
      </c>
      <c r="N5159" s="3">
        <f>IF(Broker_Trades2[[#This Row],[Status]]="Complete",((Broker_Trades2[Sell Price]-Broker_Trades2[Buy Price])/Broker_Trades2[[#This Row],[Buy Price]]),"")</f>
        <v>-0.10000000000000013</v>
      </c>
      <c r="O51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224</v>
      </c>
      <c r="P5159" s="3">
        <f>IFERROR(Broker_Trades2[[#This Row],[Return]]/Broker_Trades2[[#This Row],[Time]],Broker_Trades2[[#This Row],[Return]])</f>
        <v>-4.4642857142857201E-4</v>
      </c>
    </row>
    <row r="5160" spans="1:16" x14ac:dyDescent="0.3">
      <c r="A5160">
        <v>5159</v>
      </c>
      <c r="B5160" s="3" t="s">
        <v>13426</v>
      </c>
      <c r="C5160" s="4">
        <v>43677.679166666669</v>
      </c>
      <c r="D5160" s="3" t="s">
        <v>38</v>
      </c>
      <c r="E5160" s="3" t="s">
        <v>678</v>
      </c>
      <c r="F5160" s="3" t="s">
        <v>679</v>
      </c>
      <c r="G5160">
        <v>750</v>
      </c>
      <c r="H5160" s="3" t="s">
        <v>24</v>
      </c>
      <c r="I5160" s="3" t="s">
        <v>13394</v>
      </c>
      <c r="J5160" s="3" t="s">
        <v>13427</v>
      </c>
      <c r="K5160" s="3" t="s">
        <v>12774</v>
      </c>
      <c r="L5160" s="3" t="s">
        <v>403</v>
      </c>
      <c r="M5160" s="3" t="s">
        <v>32</v>
      </c>
      <c r="N5160" s="3">
        <f>IF(Broker_Trades2[[#This Row],[Status]]="Complete",((Broker_Trades2[Sell Price]-Broker_Trades2[Buy Price])/Broker_Trades2[[#This Row],[Buy Price]]),"")</f>
        <v>0.31891321551041946</v>
      </c>
      <c r="O51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5160" s="3">
        <f>IFERROR(Broker_Trades2[[#This Row],[Return]]/Broker_Trades2[[#This Row],[Time]],Broker_Trades2[[#This Row],[Return]])</f>
        <v>3.5832945562968479E-3</v>
      </c>
    </row>
    <row r="5161" spans="1:16" x14ac:dyDescent="0.3">
      <c r="A5161">
        <v>5160</v>
      </c>
      <c r="B5161" s="3" t="s">
        <v>13428</v>
      </c>
      <c r="C5161" s="4">
        <v>43677.679166666669</v>
      </c>
      <c r="D5161" s="3" t="s">
        <v>38</v>
      </c>
      <c r="E5161" s="3" t="s">
        <v>283</v>
      </c>
      <c r="F5161" s="3" t="s">
        <v>284</v>
      </c>
      <c r="G5161">
        <v>330</v>
      </c>
      <c r="H5161" s="3" t="s">
        <v>24</v>
      </c>
      <c r="I5161" s="3" t="s">
        <v>13394</v>
      </c>
      <c r="J5161" s="3" t="s">
        <v>13429</v>
      </c>
      <c r="K5161" s="3" t="s">
        <v>12610</v>
      </c>
      <c r="L5161" s="3" t="s">
        <v>13430</v>
      </c>
      <c r="M5161" s="3" t="s">
        <v>32</v>
      </c>
      <c r="N5161" s="3">
        <f>IF(Broker_Trades2[[#This Row],[Status]]="Complete",((Broker_Trades2[Sell Price]-Broker_Trades2[Buy Price])/Broker_Trades2[[#This Row],[Buy Price]]),"")</f>
        <v>-9.9999999999999978E-2</v>
      </c>
      <c r="O51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211</v>
      </c>
      <c r="P5161" s="3">
        <f>IFERROR(Broker_Trades2[[#This Row],[Return]]/Broker_Trades2[[#This Row],[Time]],Broker_Trades2[[#This Row],[Return]])</f>
        <v>-4.7393364928909943E-4</v>
      </c>
    </row>
    <row r="5162" spans="1:16" x14ac:dyDescent="0.3">
      <c r="A5162">
        <v>5161</v>
      </c>
      <c r="B5162" s="3" t="s">
        <v>13431</v>
      </c>
      <c r="C5162" s="4">
        <v>43677.679166666669</v>
      </c>
      <c r="D5162" s="3" t="s">
        <v>38</v>
      </c>
      <c r="E5162" s="3" t="s">
        <v>10088</v>
      </c>
      <c r="F5162" s="3" t="s">
        <v>10089</v>
      </c>
      <c r="G5162">
        <v>205</v>
      </c>
      <c r="H5162" s="3" t="s">
        <v>59</v>
      </c>
      <c r="I5162" s="3" t="s">
        <v>13394</v>
      </c>
      <c r="J5162" s="3" t="s">
        <v>11780</v>
      </c>
      <c r="K5162" s="3" t="s">
        <v>13321</v>
      </c>
      <c r="L5162" s="3" t="s">
        <v>12024</v>
      </c>
      <c r="M5162" s="3" t="s">
        <v>32</v>
      </c>
      <c r="N5162" s="3">
        <f>IF(Broker_Trades2[[#This Row],[Status]]="Complete",((Broker_Trades2[Sell Price]-Broker_Trades2[Buy Price])/Broker_Trades2[[#This Row],[Buy Price]]),"")</f>
        <v>7.3298429319371722E-2</v>
      </c>
      <c r="O51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5162" s="3">
        <f>IFERROR(Broker_Trades2[[#This Row],[Return]]/Broker_Trades2[[#This Row],[Time]],Broker_Trades2[[#This Row],[Return]])</f>
        <v>1.2216404886561954E-2</v>
      </c>
    </row>
    <row r="5163" spans="1:16" x14ac:dyDescent="0.3">
      <c r="A5163">
        <v>5162</v>
      </c>
      <c r="B5163" s="3" t="s">
        <v>13432</v>
      </c>
      <c r="C5163" s="4">
        <v>43677.679166666669</v>
      </c>
      <c r="D5163" s="3" t="s">
        <v>38</v>
      </c>
      <c r="E5163" s="3" t="s">
        <v>2515</v>
      </c>
      <c r="F5163" s="3" t="s">
        <v>2516</v>
      </c>
      <c r="G5163">
        <v>540</v>
      </c>
      <c r="H5163" s="3" t="s">
        <v>59</v>
      </c>
      <c r="I5163" s="3" t="s">
        <v>13394</v>
      </c>
      <c r="J5163" s="3" t="s">
        <v>13433</v>
      </c>
      <c r="K5163" s="3" t="s">
        <v>13434</v>
      </c>
      <c r="L5163" s="3" t="s">
        <v>11058</v>
      </c>
      <c r="M5163" s="3" t="s">
        <v>32</v>
      </c>
      <c r="N5163" s="3">
        <f>IF(Broker_Trades2[[#This Row],[Status]]="Complete",((Broker_Trades2[Sell Price]-Broker_Trades2[Buy Price])/Broker_Trades2[[#This Row],[Buy Price]]),"")</f>
        <v>2.282413107301819E-2</v>
      </c>
      <c r="O51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5163" s="3">
        <f>IFERROR(Broker_Trades2[[#This Row],[Return]]/Broker_Trades2[[#This Row],[Time]],Broker_Trades2[[#This Row],[Return]])</f>
        <v>5.7060327682545474E-3</v>
      </c>
    </row>
    <row r="5164" spans="1:16" x14ac:dyDescent="0.3">
      <c r="A5164">
        <v>5163</v>
      </c>
      <c r="B5164" s="3" t="s">
        <v>13435</v>
      </c>
      <c r="C5164" s="4">
        <v>43677.679166666669</v>
      </c>
      <c r="D5164" s="3" t="s">
        <v>38</v>
      </c>
      <c r="E5164" s="3" t="s">
        <v>1180</v>
      </c>
      <c r="F5164" s="3" t="s">
        <v>1181</v>
      </c>
      <c r="G5164">
        <v>470</v>
      </c>
      <c r="H5164" s="3" t="s">
        <v>59</v>
      </c>
      <c r="I5164" s="3" t="s">
        <v>13394</v>
      </c>
      <c r="J5164" s="3" t="s">
        <v>13436</v>
      </c>
      <c r="K5164" s="3" t="s">
        <v>13241</v>
      </c>
      <c r="L5164" s="3" t="s">
        <v>3116</v>
      </c>
      <c r="M5164" s="3" t="s">
        <v>32</v>
      </c>
      <c r="N5164" s="3">
        <f>IF(Broker_Trades2[[#This Row],[Status]]="Complete",((Broker_Trades2[Sell Price]-Broker_Trades2[Buy Price])/Broker_Trades2[[#This Row],[Buy Price]]),"")</f>
        <v>9.0613760297018245E-2</v>
      </c>
      <c r="O51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164" s="3">
        <f>IFERROR(Broker_Trades2[[#This Row],[Return]]/Broker_Trades2[[#This Row],[Time]],Broker_Trades2[[#This Row],[Return]])</f>
        <v>1.2944822899574035E-2</v>
      </c>
    </row>
    <row r="5165" spans="1:16" hidden="1" x14ac:dyDescent="0.3">
      <c r="A5165">
        <v>5164</v>
      </c>
      <c r="B5165" s="3" t="s">
        <v>13437</v>
      </c>
      <c r="C5165" s="4">
        <v>43677.679166666669</v>
      </c>
      <c r="D5165" s="3" t="s">
        <v>38</v>
      </c>
      <c r="E5165" s="3" t="s">
        <v>152</v>
      </c>
      <c r="F5165" s="3" t="s">
        <v>153</v>
      </c>
      <c r="G5165">
        <v>2200</v>
      </c>
      <c r="H5165" s="3" t="s">
        <v>59</v>
      </c>
      <c r="I5165" s="3" t="s">
        <v>2695</v>
      </c>
      <c r="J5165" s="3" t="s">
        <v>2695</v>
      </c>
      <c r="K5165" s="3" t="s">
        <v>2695</v>
      </c>
      <c r="L5165" s="3" t="s">
        <v>2695</v>
      </c>
      <c r="M5165" s="3" t="s">
        <v>190</v>
      </c>
      <c r="N5165" s="3" t="str">
        <f>IF(Broker_Trades2[[#This Row],[Status]]="Complete",((Broker_Trades2[Sell Price]-Broker_Trades2[Buy Price])/Broker_Trades2[[#This Row],[Buy Price]]),"")</f>
        <v/>
      </c>
      <c r="O51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65" s="3" t="str">
        <f>IFERROR(Broker_Trades2[[#This Row],[Return]]/Broker_Trades2[[#This Row],[Time]],Broker_Trades2[[#This Row],[Return]])</f>
        <v/>
      </c>
    </row>
    <row r="5166" spans="1:16" x14ac:dyDescent="0.3">
      <c r="A5166">
        <v>5165</v>
      </c>
      <c r="B5166" s="3" t="s">
        <v>13438</v>
      </c>
      <c r="C5166" s="4">
        <v>43677.679166666669</v>
      </c>
      <c r="D5166" s="3" t="s">
        <v>21</v>
      </c>
      <c r="E5166" s="3" t="s">
        <v>1371</v>
      </c>
      <c r="F5166" s="3" t="s">
        <v>702</v>
      </c>
      <c r="G5166">
        <v>488</v>
      </c>
      <c r="H5166" s="3" t="s">
        <v>24</v>
      </c>
      <c r="I5166" s="3" t="s">
        <v>13394</v>
      </c>
      <c r="J5166" s="3" t="s">
        <v>10781</v>
      </c>
      <c r="K5166" s="3" t="s">
        <v>12663</v>
      </c>
      <c r="L5166" s="3" t="s">
        <v>13439</v>
      </c>
      <c r="M5166" s="3" t="s">
        <v>32</v>
      </c>
      <c r="N5166" s="3">
        <f>IF(Broker_Trades2[[#This Row],[Status]]="Complete",((Broker_Trades2[Sell Price]-Broker_Trades2[Buy Price])/Broker_Trades2[[#This Row],[Buy Price]]),"")</f>
        <v>-0.10000000000000003</v>
      </c>
      <c r="O51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217</v>
      </c>
      <c r="P5166" s="3">
        <f>IFERROR(Broker_Trades2[[#This Row],[Return]]/Broker_Trades2[[#This Row],[Time]],Broker_Trades2[[#This Row],[Return]])</f>
        <v>-4.6082949308755777E-4</v>
      </c>
    </row>
    <row r="5167" spans="1:16" x14ac:dyDescent="0.3">
      <c r="A5167">
        <v>5166</v>
      </c>
      <c r="B5167" s="3" t="s">
        <v>13440</v>
      </c>
      <c r="C5167" s="4">
        <v>43677.678472222222</v>
      </c>
      <c r="D5167" s="3" t="s">
        <v>21</v>
      </c>
      <c r="E5167" s="3" t="s">
        <v>346</v>
      </c>
      <c r="F5167" s="3" t="s">
        <v>347</v>
      </c>
      <c r="G5167">
        <v>766</v>
      </c>
      <c r="H5167" s="3" t="s">
        <v>17</v>
      </c>
      <c r="I5167" s="3" t="s">
        <v>13394</v>
      </c>
      <c r="J5167" s="3" t="s">
        <v>10041</v>
      </c>
      <c r="K5167" s="3" t="s">
        <v>12605</v>
      </c>
      <c r="L5167" s="3" t="s">
        <v>13425</v>
      </c>
      <c r="M5167" s="3" t="s">
        <v>32</v>
      </c>
      <c r="N5167" s="3">
        <f>IF(Broker_Trades2[[#This Row],[Status]]="Complete",((Broker_Trades2[Sell Price]-Broker_Trades2[Buy Price])/Broker_Trades2[[#This Row],[Buy Price]]),"")</f>
        <v>-0.10000000000000013</v>
      </c>
      <c r="O51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224</v>
      </c>
      <c r="P5167" s="3">
        <f>IFERROR(Broker_Trades2[[#This Row],[Return]]/Broker_Trades2[[#This Row],[Time]],Broker_Trades2[[#This Row],[Return]])</f>
        <v>-4.4642857142857201E-4</v>
      </c>
    </row>
    <row r="5168" spans="1:16" x14ac:dyDescent="0.3">
      <c r="A5168">
        <v>5167</v>
      </c>
      <c r="B5168" s="3" t="s">
        <v>13441</v>
      </c>
      <c r="C5168" s="4">
        <v>43677.678472222222</v>
      </c>
      <c r="D5168" s="3" t="s">
        <v>21</v>
      </c>
      <c r="E5168" s="3" t="s">
        <v>5692</v>
      </c>
      <c r="F5168" s="3" t="s">
        <v>153</v>
      </c>
      <c r="G5168">
        <v>2529</v>
      </c>
      <c r="H5168" s="3" t="s">
        <v>17</v>
      </c>
      <c r="I5168" s="3" t="s">
        <v>13394</v>
      </c>
      <c r="J5168" s="3" t="s">
        <v>6868</v>
      </c>
      <c r="K5168" s="3" t="s">
        <v>13241</v>
      </c>
      <c r="L5168" s="3" t="s">
        <v>13442</v>
      </c>
      <c r="M5168" s="3" t="s">
        <v>32</v>
      </c>
      <c r="N5168" s="3">
        <f>IF(Broker_Trades2[[#This Row],[Status]]="Complete",((Broker_Trades2[Sell Price]-Broker_Trades2[Buy Price])/Broker_Trades2[[#This Row],[Buy Price]]),"")</f>
        <v>8.308351177730193E-2</v>
      </c>
      <c r="O51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168" s="3">
        <f>IFERROR(Broker_Trades2[[#This Row],[Return]]/Broker_Trades2[[#This Row],[Time]],Broker_Trades2[[#This Row],[Return]])</f>
        <v>1.1869073111043132E-2</v>
      </c>
    </row>
    <row r="5169" spans="1:16" x14ac:dyDescent="0.3">
      <c r="A5169">
        <v>5168</v>
      </c>
      <c r="B5169" s="3" t="s">
        <v>13443</v>
      </c>
      <c r="C5169" s="4">
        <v>43677.678472222222</v>
      </c>
      <c r="D5169" s="3" t="s">
        <v>354</v>
      </c>
      <c r="E5169" s="3" t="s">
        <v>5692</v>
      </c>
      <c r="F5169" s="3" t="s">
        <v>153</v>
      </c>
      <c r="G5169">
        <v>2875</v>
      </c>
      <c r="H5169" s="3" t="s">
        <v>24</v>
      </c>
      <c r="I5169" s="3" t="s">
        <v>13394</v>
      </c>
      <c r="J5169" s="3" t="s">
        <v>6868</v>
      </c>
      <c r="K5169" s="3" t="s">
        <v>12902</v>
      </c>
      <c r="L5169" s="3" t="s">
        <v>3318</v>
      </c>
      <c r="M5169" s="3" t="s">
        <v>32</v>
      </c>
      <c r="N5169" s="3">
        <f>IF(Broker_Trades2[[#This Row],[Status]]="Complete",((Broker_Trades2[Sell Price]-Broker_Trades2[Buy Price])/Broker_Trades2[[#This Row],[Buy Price]]),"")</f>
        <v>0.23126338329764454</v>
      </c>
      <c r="O51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5169" s="3">
        <f>IFERROR(Broker_Trades2[[#This Row],[Return]]/Broker_Trades2[[#This Row],[Time]],Broker_Trades2[[#This Row],[Return]])</f>
        <v>4.6252676659528907E-3</v>
      </c>
    </row>
    <row r="5170" spans="1:16" x14ac:dyDescent="0.3">
      <c r="A5170">
        <v>5169</v>
      </c>
      <c r="B5170" s="3" t="s">
        <v>13444</v>
      </c>
      <c r="C5170" s="4">
        <v>43677.678472222222</v>
      </c>
      <c r="D5170" s="3" t="s">
        <v>6721</v>
      </c>
      <c r="E5170" s="3" t="s">
        <v>5975</v>
      </c>
      <c r="F5170" s="3" t="s">
        <v>97</v>
      </c>
      <c r="G5170">
        <v>143</v>
      </c>
      <c r="H5170" s="3" t="s">
        <v>17</v>
      </c>
      <c r="I5170" s="3" t="s">
        <v>13394</v>
      </c>
      <c r="J5170" s="3" t="s">
        <v>2122</v>
      </c>
      <c r="K5170" s="3" t="s">
        <v>12796</v>
      </c>
      <c r="L5170" s="3" t="s">
        <v>13445</v>
      </c>
      <c r="M5170" s="3" t="s">
        <v>32</v>
      </c>
      <c r="N5170" s="3">
        <f>IF(Broker_Trades2[[#This Row],[Status]]="Complete",((Broker_Trades2[Sell Price]-Broker_Trades2[Buy Price])/Broker_Trades2[[#This Row],[Buy Price]]),"")</f>
        <v>0.1721311475409836</v>
      </c>
      <c r="O51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5170" s="3">
        <f>IFERROR(Broker_Trades2[[#This Row],[Return]]/Broker_Trades2[[#This Row],[Time]],Broker_Trades2[[#This Row],[Return]])</f>
        <v>2.0491803278688526E-3</v>
      </c>
    </row>
    <row r="5171" spans="1:16" x14ac:dyDescent="0.3">
      <c r="A5171">
        <v>5170</v>
      </c>
      <c r="B5171" s="3" t="s">
        <v>13446</v>
      </c>
      <c r="C5171" s="4">
        <v>43677.678472222222</v>
      </c>
      <c r="D5171" s="3" t="s">
        <v>6721</v>
      </c>
      <c r="E5171" s="3" t="s">
        <v>1226</v>
      </c>
      <c r="F5171" s="3" t="s">
        <v>1227</v>
      </c>
      <c r="G5171">
        <v>834</v>
      </c>
      <c r="H5171" s="3" t="s">
        <v>24</v>
      </c>
      <c r="I5171" s="3" t="s">
        <v>13394</v>
      </c>
      <c r="J5171" s="3" t="s">
        <v>1635</v>
      </c>
      <c r="K5171" s="3" t="s">
        <v>13100</v>
      </c>
      <c r="L5171" s="3" t="s">
        <v>5505</v>
      </c>
      <c r="M5171" s="3" t="s">
        <v>32</v>
      </c>
      <c r="N5171" s="3">
        <f>IF(Broker_Trades2[[#This Row],[Status]]="Complete",((Broker_Trades2[Sell Price]-Broker_Trades2[Buy Price])/Broker_Trades2[[#This Row],[Buy Price]]),"")</f>
        <v>0.33439999999999998</v>
      </c>
      <c r="O51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5171" s="3">
        <f>IFERROR(Broker_Trades2[[#This Row],[Return]]/Broker_Trades2[[#This Row],[Time]],Broker_Trades2[[#This Row],[Return]])</f>
        <v>3.9341176470588232E-3</v>
      </c>
    </row>
    <row r="5172" spans="1:16" x14ac:dyDescent="0.3">
      <c r="A5172">
        <v>5171</v>
      </c>
      <c r="B5172" s="3" t="s">
        <v>13447</v>
      </c>
      <c r="C5172" s="4">
        <v>43677.678472222222</v>
      </c>
      <c r="D5172" s="3" t="s">
        <v>34</v>
      </c>
      <c r="E5172" s="3" t="s">
        <v>1226</v>
      </c>
      <c r="F5172" s="3" t="s">
        <v>1227</v>
      </c>
      <c r="G5172">
        <v>860</v>
      </c>
      <c r="H5172" s="3" t="s">
        <v>24</v>
      </c>
      <c r="I5172" s="3" t="s">
        <v>13394</v>
      </c>
      <c r="J5172" s="3" t="s">
        <v>1635</v>
      </c>
      <c r="K5172" s="3" t="s">
        <v>12909</v>
      </c>
      <c r="L5172" s="3" t="s">
        <v>1910</v>
      </c>
      <c r="M5172" s="3" t="s">
        <v>32</v>
      </c>
      <c r="N5172" s="3">
        <f>IF(Broker_Trades2[[#This Row],[Status]]="Complete",((Broker_Trades2[Sell Price]-Broker_Trades2[Buy Price])/Broker_Trades2[[#This Row],[Buy Price]]),"")</f>
        <v>0.376</v>
      </c>
      <c r="O51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5172" s="3">
        <f>IFERROR(Broker_Trades2[[#This Row],[Return]]/Broker_Trades2[[#This Row],[Time]],Broker_Trades2[[#This Row],[Return]])</f>
        <v>4.32183908045977E-3</v>
      </c>
    </row>
    <row r="5173" spans="1:16" hidden="1" x14ac:dyDescent="0.3">
      <c r="A5173">
        <v>5172</v>
      </c>
      <c r="B5173" s="3" t="s">
        <v>13448</v>
      </c>
      <c r="C5173" s="4">
        <v>43677.677777777775</v>
      </c>
      <c r="D5173" s="3" t="s">
        <v>34</v>
      </c>
      <c r="E5173" s="3" t="s">
        <v>1226</v>
      </c>
      <c r="F5173" s="3" t="s">
        <v>1227</v>
      </c>
      <c r="G5173">
        <v>2550</v>
      </c>
      <c r="H5173" s="3" t="s">
        <v>59</v>
      </c>
      <c r="I5173" s="3" t="s">
        <v>2695</v>
      </c>
      <c r="J5173" s="3" t="s">
        <v>2695</v>
      </c>
      <c r="K5173" s="3" t="s">
        <v>2695</v>
      </c>
      <c r="L5173" s="3" t="s">
        <v>2695</v>
      </c>
      <c r="M5173" s="3" t="s">
        <v>190</v>
      </c>
      <c r="N5173" s="3" t="str">
        <f>IF(Broker_Trades2[[#This Row],[Status]]="Complete",((Broker_Trades2[Sell Price]-Broker_Trades2[Buy Price])/Broker_Trades2[[#This Row],[Buy Price]]),"")</f>
        <v/>
      </c>
      <c r="O517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73" s="3" t="str">
        <f>IFERROR(Broker_Trades2[[#This Row],[Return]]/Broker_Trades2[[#This Row],[Time]],Broker_Trades2[[#This Row],[Return]])</f>
        <v/>
      </c>
    </row>
    <row r="5174" spans="1:16" hidden="1" x14ac:dyDescent="0.3">
      <c r="A5174">
        <v>5173</v>
      </c>
      <c r="B5174" s="3" t="s">
        <v>13449</v>
      </c>
      <c r="C5174" s="4">
        <v>43677.677777777775</v>
      </c>
      <c r="D5174" s="3" t="s">
        <v>34</v>
      </c>
      <c r="E5174" s="3" t="s">
        <v>1226</v>
      </c>
      <c r="F5174" s="3" t="s">
        <v>1227</v>
      </c>
      <c r="G5174">
        <v>80</v>
      </c>
      <c r="H5174" s="3" t="s">
        <v>59</v>
      </c>
      <c r="I5174" s="3" t="s">
        <v>2695</v>
      </c>
      <c r="J5174" s="3" t="s">
        <v>2695</v>
      </c>
      <c r="K5174" s="3" t="s">
        <v>2695</v>
      </c>
      <c r="L5174" s="3" t="s">
        <v>2695</v>
      </c>
      <c r="M5174" s="3" t="s">
        <v>190</v>
      </c>
      <c r="N5174" s="3" t="str">
        <f>IF(Broker_Trades2[[#This Row],[Status]]="Complete",((Broker_Trades2[Sell Price]-Broker_Trades2[Buy Price])/Broker_Trades2[[#This Row],[Buy Price]]),"")</f>
        <v/>
      </c>
      <c r="O517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74" s="3" t="str">
        <f>IFERROR(Broker_Trades2[[#This Row],[Return]]/Broker_Trades2[[#This Row],[Time]],Broker_Trades2[[#This Row],[Return]])</f>
        <v/>
      </c>
    </row>
    <row r="5175" spans="1:16" x14ac:dyDescent="0.3">
      <c r="A5175">
        <v>5174</v>
      </c>
      <c r="B5175" s="3" t="s">
        <v>13450</v>
      </c>
      <c r="C5175" s="4">
        <v>43677.677777777775</v>
      </c>
      <c r="D5175" s="3" t="s">
        <v>159</v>
      </c>
      <c r="E5175" s="3" t="s">
        <v>346</v>
      </c>
      <c r="F5175" s="3" t="s">
        <v>347</v>
      </c>
      <c r="G5175">
        <v>825</v>
      </c>
      <c r="H5175" s="3" t="s">
        <v>24</v>
      </c>
      <c r="I5175" s="3" t="s">
        <v>13394</v>
      </c>
      <c r="J5175" s="3" t="s">
        <v>10041</v>
      </c>
      <c r="K5175" s="3" t="s">
        <v>12605</v>
      </c>
      <c r="L5175" s="3" t="s">
        <v>13425</v>
      </c>
      <c r="M5175" s="3" t="s">
        <v>32</v>
      </c>
      <c r="N5175" s="3">
        <f>IF(Broker_Trades2[[#This Row],[Status]]="Complete",((Broker_Trades2[Sell Price]-Broker_Trades2[Buy Price])/Broker_Trades2[[#This Row],[Buy Price]]),"")</f>
        <v>-0.10000000000000013</v>
      </c>
      <c r="O51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224</v>
      </c>
      <c r="P5175" s="3">
        <f>IFERROR(Broker_Trades2[[#This Row],[Return]]/Broker_Trades2[[#This Row],[Time]],Broker_Trades2[[#This Row],[Return]])</f>
        <v>-4.4642857142857201E-4</v>
      </c>
    </row>
    <row r="5176" spans="1:16" x14ac:dyDescent="0.3">
      <c r="A5176">
        <v>5175</v>
      </c>
      <c r="B5176" s="3" t="s">
        <v>13451</v>
      </c>
      <c r="C5176" s="4">
        <v>43677.677777777775</v>
      </c>
      <c r="D5176" s="3" t="s">
        <v>159</v>
      </c>
      <c r="E5176" s="3" t="s">
        <v>3963</v>
      </c>
      <c r="F5176" s="3" t="s">
        <v>3964</v>
      </c>
      <c r="G5176">
        <v>2400</v>
      </c>
      <c r="H5176" s="3" t="s">
        <v>24</v>
      </c>
      <c r="I5176" s="3" t="s">
        <v>13394</v>
      </c>
      <c r="J5176" s="3" t="s">
        <v>13452</v>
      </c>
      <c r="K5176" s="3" t="s">
        <v>12929</v>
      </c>
      <c r="L5176" s="3" t="s">
        <v>15470</v>
      </c>
      <c r="M5176" s="3" t="s">
        <v>32</v>
      </c>
      <c r="N5176" s="3">
        <f>IF(Broker_Trades2[[#This Row],[Status]]="Complete",((Broker_Trades2[Sell Price]-Broker_Trades2[Buy Price])/Broker_Trades2[[#This Row],[Buy Price]]),"")</f>
        <v>-0.10000000000000005</v>
      </c>
      <c r="O51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5176" s="3">
        <f>IFERROR(Broker_Trades2[[#This Row],[Return]]/Broker_Trades2[[#This Row],[Time]],Broker_Trades2[[#This Row],[Return]])</f>
        <v>-1.6666666666666674E-3</v>
      </c>
    </row>
    <row r="5177" spans="1:16" x14ac:dyDescent="0.3">
      <c r="A5177">
        <v>5176</v>
      </c>
      <c r="B5177" s="3" t="s">
        <v>13453</v>
      </c>
      <c r="C5177" s="4">
        <v>43677.677777777775</v>
      </c>
      <c r="D5177" s="3" t="s">
        <v>159</v>
      </c>
      <c r="E5177" s="3" t="s">
        <v>573</v>
      </c>
      <c r="F5177" s="3" t="s">
        <v>574</v>
      </c>
      <c r="G5177">
        <v>130</v>
      </c>
      <c r="H5177" s="3" t="s">
        <v>24</v>
      </c>
      <c r="I5177" s="3" t="s">
        <v>13394</v>
      </c>
      <c r="J5177" s="3" t="s">
        <v>13454</v>
      </c>
      <c r="K5177" s="3" t="s">
        <v>13434</v>
      </c>
      <c r="L5177" s="3" t="s">
        <v>13455</v>
      </c>
      <c r="M5177" s="3" t="s">
        <v>32</v>
      </c>
      <c r="N5177" s="3">
        <f>IF(Broker_Trades2[[#This Row],[Status]]="Complete",((Broker_Trades2[Sell Price]-Broker_Trades2[Buy Price])/Broker_Trades2[[#This Row],[Buy Price]]),"")</f>
        <v>-9.9999999999999922E-2</v>
      </c>
      <c r="O51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5177" s="3">
        <f>IFERROR(Broker_Trades2[[#This Row],[Return]]/Broker_Trades2[[#This Row],[Time]],Broker_Trades2[[#This Row],[Return]])</f>
        <v>-2.4999999999999981E-2</v>
      </c>
    </row>
    <row r="5178" spans="1:16" x14ac:dyDescent="0.3">
      <c r="A5178">
        <v>5177</v>
      </c>
      <c r="B5178" s="3" t="s">
        <v>13456</v>
      </c>
      <c r="C5178" s="4">
        <v>43677.677777777775</v>
      </c>
      <c r="D5178" s="3" t="s">
        <v>159</v>
      </c>
      <c r="E5178" s="3" t="s">
        <v>1339</v>
      </c>
      <c r="F5178" s="3" t="s">
        <v>1340</v>
      </c>
      <c r="G5178">
        <v>770</v>
      </c>
      <c r="H5178" s="3" t="s">
        <v>24</v>
      </c>
      <c r="I5178" s="3" t="s">
        <v>13394</v>
      </c>
      <c r="J5178" s="3" t="s">
        <v>13457</v>
      </c>
      <c r="K5178" s="3" t="s">
        <v>11017</v>
      </c>
      <c r="L5178" s="3" t="s">
        <v>5946</v>
      </c>
      <c r="M5178" s="3" t="s">
        <v>32</v>
      </c>
      <c r="N5178" s="3">
        <f>IF(Broker_Trades2[[#This Row],[Status]]="Complete",((Broker_Trades2[Sell Price]-Broker_Trades2[Buy Price])/Broker_Trades2[[#This Row],[Buy Price]]),"")</f>
        <v>0.21825804920496805</v>
      </c>
      <c r="O51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5178" s="3">
        <f>IFERROR(Broker_Trades2[[#This Row],[Return]]/Broker_Trades2[[#This Row],[Time]],Broker_Trades2[[#This Row],[Return]])</f>
        <v>2.2974531495259794E-3</v>
      </c>
    </row>
    <row r="5179" spans="1:16" hidden="1" x14ac:dyDescent="0.3">
      <c r="A5179">
        <v>5178</v>
      </c>
      <c r="B5179" s="3" t="s">
        <v>13458</v>
      </c>
      <c r="C5179" s="4">
        <v>43677.474999999999</v>
      </c>
      <c r="D5179" s="3" t="s">
        <v>38</v>
      </c>
      <c r="E5179" s="3" t="s">
        <v>4953</v>
      </c>
      <c r="F5179" s="3" t="s">
        <v>4954</v>
      </c>
      <c r="G5179">
        <v>150</v>
      </c>
      <c r="H5179" s="3" t="s">
        <v>59</v>
      </c>
      <c r="I5179" s="3" t="s">
        <v>2695</v>
      </c>
      <c r="J5179" s="3" t="s">
        <v>2695</v>
      </c>
      <c r="K5179" s="3" t="s">
        <v>2695</v>
      </c>
      <c r="L5179" s="3" t="s">
        <v>2695</v>
      </c>
      <c r="M5179" s="3" t="s">
        <v>190</v>
      </c>
      <c r="N5179" s="3" t="str">
        <f>IF(Broker_Trades2[[#This Row],[Status]]="Complete",((Broker_Trades2[Sell Price]-Broker_Trades2[Buy Price])/Broker_Trades2[[#This Row],[Buy Price]]),"")</f>
        <v/>
      </c>
      <c r="O51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79" s="3" t="str">
        <f>IFERROR(Broker_Trades2[[#This Row],[Return]]/Broker_Trades2[[#This Row],[Time]],Broker_Trades2[[#This Row],[Return]])</f>
        <v/>
      </c>
    </row>
    <row r="5180" spans="1:16" x14ac:dyDescent="0.3">
      <c r="A5180">
        <v>5179</v>
      </c>
      <c r="B5180" s="3" t="s">
        <v>13459</v>
      </c>
      <c r="C5180" s="4">
        <v>43677.474999999999</v>
      </c>
      <c r="D5180" s="3" t="s">
        <v>38</v>
      </c>
      <c r="E5180" s="3" t="s">
        <v>1862</v>
      </c>
      <c r="F5180" s="3" t="s">
        <v>1863</v>
      </c>
      <c r="G5180">
        <v>53</v>
      </c>
      <c r="H5180" s="3" t="s">
        <v>59</v>
      </c>
      <c r="I5180" s="3" t="s">
        <v>13460</v>
      </c>
      <c r="J5180" s="3" t="s">
        <v>13461</v>
      </c>
      <c r="K5180" s="3" t="s">
        <v>13321</v>
      </c>
      <c r="L5180" s="3" t="s">
        <v>13462</v>
      </c>
      <c r="M5180" s="3" t="s">
        <v>32</v>
      </c>
      <c r="N5180" s="3">
        <f>IF(Broker_Trades2[[#This Row],[Status]]="Complete",((Broker_Trades2[Sell Price]-Broker_Trades2[Buy Price])/Broker_Trades2[[#This Row],[Buy Price]]),"")</f>
        <v>-0.10000000000000005</v>
      </c>
      <c r="O51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180" s="3">
        <f>IFERROR(Broker_Trades2[[#This Row],[Return]]/Broker_Trades2[[#This Row],[Time]],Broker_Trades2[[#This Row],[Return]])</f>
        <v>-1.4285714285714292E-2</v>
      </c>
    </row>
    <row r="5181" spans="1:16" x14ac:dyDescent="0.3">
      <c r="A5181">
        <v>5180</v>
      </c>
      <c r="B5181" s="3" t="s">
        <v>13463</v>
      </c>
      <c r="C5181" s="4">
        <v>43677.474999999999</v>
      </c>
      <c r="D5181" s="3" t="s">
        <v>38</v>
      </c>
      <c r="E5181" s="3" t="s">
        <v>701</v>
      </c>
      <c r="F5181" s="3" t="s">
        <v>702</v>
      </c>
      <c r="G5181">
        <v>380</v>
      </c>
      <c r="H5181" s="3" t="s">
        <v>59</v>
      </c>
      <c r="I5181" s="3" t="s">
        <v>13460</v>
      </c>
      <c r="J5181" s="3" t="s">
        <v>13464</v>
      </c>
      <c r="K5181" s="3" t="s">
        <v>13434</v>
      </c>
      <c r="L5181" s="3" t="s">
        <v>5256</v>
      </c>
      <c r="M5181" s="3" t="s">
        <v>32</v>
      </c>
      <c r="N5181" s="3">
        <f>IF(Broker_Trades2[[#This Row],[Status]]="Complete",((Broker_Trades2[Sell Price]-Broker_Trades2[Buy Price])/Broker_Trades2[[#This Row],[Buy Price]]),"")</f>
        <v>2.7165833220705531E-2</v>
      </c>
      <c r="O51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5181" s="3">
        <f>IFERROR(Broker_Trades2[[#This Row],[Return]]/Broker_Trades2[[#This Row],[Time]],Broker_Trades2[[#This Row],[Return]])</f>
        <v>5.4331666441411065E-3</v>
      </c>
    </row>
    <row r="5182" spans="1:16" x14ac:dyDescent="0.3">
      <c r="A5182">
        <v>5181</v>
      </c>
      <c r="B5182" s="3" t="s">
        <v>13465</v>
      </c>
      <c r="C5182" s="4">
        <v>43677.474999999999</v>
      </c>
      <c r="D5182" s="3" t="s">
        <v>38</v>
      </c>
      <c r="E5182" s="3" t="s">
        <v>3173</v>
      </c>
      <c r="F5182" s="3" t="s">
        <v>1734</v>
      </c>
      <c r="G5182">
        <v>2990</v>
      </c>
      <c r="H5182" s="3" t="s">
        <v>59</v>
      </c>
      <c r="I5182" s="3" t="s">
        <v>13460</v>
      </c>
      <c r="J5182" s="3" t="s">
        <v>13466</v>
      </c>
      <c r="K5182" s="3" t="s">
        <v>12975</v>
      </c>
      <c r="L5182" s="3" t="s">
        <v>13467</v>
      </c>
      <c r="M5182" s="3" t="s">
        <v>32</v>
      </c>
      <c r="N5182" s="3">
        <f>IF(Broker_Trades2[[#This Row],[Status]]="Complete",((Broker_Trades2[Sell Price]-Broker_Trades2[Buy Price])/Broker_Trades2[[#This Row],[Buy Price]]),"")</f>
        <v>-0.1</v>
      </c>
      <c r="O51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5182" s="3">
        <f>IFERROR(Broker_Trades2[[#This Row],[Return]]/Broker_Trades2[[#This Row],[Time]],Broker_Trades2[[#This Row],[Return]])</f>
        <v>-5.263157894736842E-3</v>
      </c>
    </row>
    <row r="5183" spans="1:16" x14ac:dyDescent="0.3">
      <c r="A5183">
        <v>5182</v>
      </c>
      <c r="B5183" s="3" t="s">
        <v>13468</v>
      </c>
      <c r="C5183" s="4">
        <v>43677.474999999999</v>
      </c>
      <c r="D5183" s="3" t="s">
        <v>38</v>
      </c>
      <c r="E5183" s="3" t="s">
        <v>1781</v>
      </c>
      <c r="F5183" s="3" t="s">
        <v>1782</v>
      </c>
      <c r="G5183">
        <v>4200</v>
      </c>
      <c r="H5183" s="3" t="s">
        <v>24</v>
      </c>
      <c r="I5183" s="3" t="s">
        <v>13460</v>
      </c>
      <c r="J5183" s="3" t="s">
        <v>13469</v>
      </c>
      <c r="K5183" s="3" t="s">
        <v>10958</v>
      </c>
      <c r="L5183" s="3" t="s">
        <v>12578</v>
      </c>
      <c r="M5183" s="3" t="s">
        <v>32</v>
      </c>
      <c r="N5183" s="3">
        <f>IF(Broker_Trades2[[#This Row],[Status]]="Complete",((Broker_Trades2[Sell Price]-Broker_Trades2[Buy Price])/Broker_Trades2[[#This Row],[Buy Price]]),"")</f>
        <v>0.26964933494558646</v>
      </c>
      <c r="O51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5183" s="3">
        <f>IFERROR(Broker_Trades2[[#This Row],[Return]]/Broker_Trades2[[#This Row],[Time]],Broker_Trades2[[#This Row],[Return]])</f>
        <v>2.7237306560160247E-3</v>
      </c>
    </row>
    <row r="5184" spans="1:16" x14ac:dyDescent="0.3">
      <c r="A5184">
        <v>5183</v>
      </c>
      <c r="B5184" s="3" t="s">
        <v>13470</v>
      </c>
      <c r="C5184" s="4">
        <v>43677.474999999999</v>
      </c>
      <c r="D5184" s="3" t="s">
        <v>38</v>
      </c>
      <c r="E5184" s="3" t="s">
        <v>1665</v>
      </c>
      <c r="F5184" s="3" t="s">
        <v>1666</v>
      </c>
      <c r="G5184">
        <v>1215</v>
      </c>
      <c r="H5184" s="3" t="s">
        <v>24</v>
      </c>
      <c r="I5184" s="3" t="s">
        <v>13460</v>
      </c>
      <c r="J5184" s="3" t="s">
        <v>13471</v>
      </c>
      <c r="K5184" s="3" t="s">
        <v>12919</v>
      </c>
      <c r="L5184" s="3" t="s">
        <v>2662</v>
      </c>
      <c r="M5184" s="3" t="s">
        <v>32</v>
      </c>
      <c r="N5184" s="3">
        <f>IF(Broker_Trades2[[#This Row],[Status]]="Complete",((Broker_Trades2[Sell Price]-Broker_Trades2[Buy Price])/Broker_Trades2[[#This Row],[Buy Price]]),"")</f>
        <v>0.1907678737688048</v>
      </c>
      <c r="O51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5184" s="3">
        <f>IFERROR(Broker_Trades2[[#This Row],[Return]]/Broker_Trades2[[#This Row],[Time]],Broker_Trades2[[#This Row],[Return]])</f>
        <v>3.5327384031260149E-3</v>
      </c>
    </row>
    <row r="5185" spans="1:16" x14ac:dyDescent="0.3">
      <c r="A5185">
        <v>5184</v>
      </c>
      <c r="B5185" s="3" t="s">
        <v>13472</v>
      </c>
      <c r="C5185" s="4">
        <v>43677.474999999999</v>
      </c>
      <c r="D5185" s="3" t="s">
        <v>354</v>
      </c>
      <c r="E5185" s="3" t="s">
        <v>1190</v>
      </c>
      <c r="F5185" s="3" t="s">
        <v>1191</v>
      </c>
      <c r="G5185">
        <v>452</v>
      </c>
      <c r="H5185" s="3" t="s">
        <v>24</v>
      </c>
      <c r="I5185" s="3" t="s">
        <v>13460</v>
      </c>
      <c r="J5185" s="3" t="s">
        <v>12512</v>
      </c>
      <c r="K5185" s="3" t="s">
        <v>10723</v>
      </c>
      <c r="L5185" s="3" t="s">
        <v>10112</v>
      </c>
      <c r="M5185" s="3" t="s">
        <v>32</v>
      </c>
      <c r="N5185" s="3">
        <f>IF(Broker_Trades2[[#This Row],[Status]]="Complete",((Broker_Trades2[Sell Price]-Broker_Trades2[Buy Price])/Broker_Trades2[[#This Row],[Buy Price]]),"")</f>
        <v>0.99118942731277537</v>
      </c>
      <c r="O51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169</v>
      </c>
      <c r="P5185" s="3">
        <f>IFERROR(Broker_Trades2[[#This Row],[Return]]/Broker_Trades2[[#This Row],[Time]],Broker_Trades2[[#This Row],[Return]])</f>
        <v>5.8650261971170143E-3</v>
      </c>
    </row>
    <row r="5186" spans="1:16" x14ac:dyDescent="0.3">
      <c r="A5186">
        <v>5185</v>
      </c>
      <c r="B5186" s="3" t="s">
        <v>13473</v>
      </c>
      <c r="C5186" s="4">
        <v>43677.474999999999</v>
      </c>
      <c r="D5186" s="3" t="s">
        <v>354</v>
      </c>
      <c r="E5186" s="3" t="s">
        <v>1230</v>
      </c>
      <c r="F5186" s="3" t="s">
        <v>1231</v>
      </c>
      <c r="G5186">
        <v>150</v>
      </c>
      <c r="H5186" s="3" t="s">
        <v>24</v>
      </c>
      <c r="I5186" s="3" t="s">
        <v>13460</v>
      </c>
      <c r="J5186" s="3" t="s">
        <v>3617</v>
      </c>
      <c r="K5186" s="3" t="s">
        <v>13009</v>
      </c>
      <c r="L5186" s="3" t="s">
        <v>13474</v>
      </c>
      <c r="M5186" s="3" t="s">
        <v>32</v>
      </c>
      <c r="N5186" s="3">
        <f>IF(Broker_Trades2[[#This Row],[Status]]="Complete",((Broker_Trades2[Sell Price]-Broker_Trades2[Buy Price])/Broker_Trades2[[#This Row],[Buy Price]]),"")</f>
        <v>-0.1</v>
      </c>
      <c r="O51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5186" s="3">
        <f>IFERROR(Broker_Trades2[[#This Row],[Return]]/Broker_Trades2[[#This Row],[Time]],Broker_Trades2[[#This Row],[Return]])</f>
        <v>-6.2500000000000003E-3</v>
      </c>
    </row>
    <row r="5187" spans="1:16" x14ac:dyDescent="0.3">
      <c r="A5187">
        <v>5186</v>
      </c>
      <c r="B5187" s="3" t="s">
        <v>13475</v>
      </c>
      <c r="C5187" s="4">
        <v>43677.474305555559</v>
      </c>
      <c r="D5187" s="3" t="s">
        <v>354</v>
      </c>
      <c r="E5187" s="3" t="s">
        <v>8395</v>
      </c>
      <c r="F5187" s="3" t="s">
        <v>8395</v>
      </c>
      <c r="G5187">
        <v>320</v>
      </c>
      <c r="H5187" s="3" t="s">
        <v>24</v>
      </c>
      <c r="I5187" s="3" t="s">
        <v>13460</v>
      </c>
      <c r="J5187" s="3" t="s">
        <v>4061</v>
      </c>
      <c r="K5187" s="3" t="s">
        <v>8791</v>
      </c>
      <c r="L5187" s="3" t="s">
        <v>6213</v>
      </c>
      <c r="M5187" s="3" t="s">
        <v>32</v>
      </c>
      <c r="N5187" s="3">
        <f>IF(Broker_Trades2[[#This Row],[Status]]="Complete",((Broker_Trades2[Sell Price]-Broker_Trades2[Buy Price])/Broker_Trades2[[#This Row],[Buy Price]]),"")</f>
        <v>0.65803108808290156</v>
      </c>
      <c r="O51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356</v>
      </c>
      <c r="P5187" s="3">
        <f>IFERROR(Broker_Trades2[[#This Row],[Return]]/Broker_Trades2[[#This Row],[Time]],Broker_Trades2[[#This Row],[Return]])</f>
        <v>1.8484019328171392E-3</v>
      </c>
    </row>
    <row r="5188" spans="1:16" hidden="1" x14ac:dyDescent="0.3">
      <c r="A5188">
        <v>5187</v>
      </c>
      <c r="B5188" s="3" t="s">
        <v>13476</v>
      </c>
      <c r="C5188" s="4">
        <v>43677.474305555559</v>
      </c>
      <c r="D5188" s="3" t="s">
        <v>354</v>
      </c>
      <c r="E5188" s="3" t="s">
        <v>8405</v>
      </c>
      <c r="F5188" s="3" t="s">
        <v>1552</v>
      </c>
      <c r="G5188">
        <v>3360</v>
      </c>
      <c r="H5188" s="3" t="s">
        <v>24</v>
      </c>
      <c r="I5188" s="3" t="s">
        <v>2695</v>
      </c>
      <c r="J5188" s="3" t="s">
        <v>2695</v>
      </c>
      <c r="K5188" s="3" t="s">
        <v>2695</v>
      </c>
      <c r="L5188" s="3" t="s">
        <v>2695</v>
      </c>
      <c r="M5188" s="3" t="s">
        <v>190</v>
      </c>
      <c r="N5188" s="3" t="str">
        <f>IF(Broker_Trades2[[#This Row],[Status]]="Complete",((Broker_Trades2[Sell Price]-Broker_Trades2[Buy Price])/Broker_Trades2[[#This Row],[Buy Price]]),"")</f>
        <v/>
      </c>
      <c r="O518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88" s="3" t="str">
        <f>IFERROR(Broker_Trades2[[#This Row],[Return]]/Broker_Trades2[[#This Row],[Time]],Broker_Trades2[[#This Row],[Return]])</f>
        <v/>
      </c>
    </row>
    <row r="5189" spans="1:16" x14ac:dyDescent="0.3">
      <c r="A5189">
        <v>5188</v>
      </c>
      <c r="B5189" s="3" t="s">
        <v>13477</v>
      </c>
      <c r="C5189" s="4">
        <v>43677.474305555559</v>
      </c>
      <c r="D5189" s="3" t="s">
        <v>668</v>
      </c>
      <c r="E5189" s="3" t="s">
        <v>1344</v>
      </c>
      <c r="F5189" s="3" t="s">
        <v>1345</v>
      </c>
      <c r="G5189">
        <v>6200</v>
      </c>
      <c r="H5189" s="3" t="s">
        <v>24</v>
      </c>
      <c r="I5189" s="3" t="s">
        <v>13460</v>
      </c>
      <c r="J5189" s="3" t="s">
        <v>13478</v>
      </c>
      <c r="K5189" s="3" t="s">
        <v>12950</v>
      </c>
      <c r="L5189" s="3" t="s">
        <v>13479</v>
      </c>
      <c r="M5189" s="3" t="s">
        <v>32</v>
      </c>
      <c r="N5189" s="3">
        <f>IF(Broker_Trades2[[#This Row],[Status]]="Complete",((Broker_Trades2[Sell Price]-Broker_Trades2[Buy Price])/Broker_Trades2[[#This Row],[Buy Price]]),"")</f>
        <v>0.12200948278982225</v>
      </c>
      <c r="O51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5189" s="3">
        <f>IFERROR(Broker_Trades2[[#This Row],[Return]]/Broker_Trades2[[#This Row],[Time]],Broker_Trades2[[#This Row],[Return]])</f>
        <v>6.1004741394911129E-3</v>
      </c>
    </row>
    <row r="5190" spans="1:16" x14ac:dyDescent="0.3">
      <c r="A5190">
        <v>5189</v>
      </c>
      <c r="B5190" s="3" t="s">
        <v>13480</v>
      </c>
      <c r="C5190" s="4">
        <v>43677.474305555559</v>
      </c>
      <c r="D5190" s="3" t="s">
        <v>21</v>
      </c>
      <c r="E5190" s="3" t="s">
        <v>1862</v>
      </c>
      <c r="F5190" s="3" t="s">
        <v>1863</v>
      </c>
      <c r="G5190">
        <v>58</v>
      </c>
      <c r="H5190" s="3" t="s">
        <v>59</v>
      </c>
      <c r="I5190" s="3" t="s">
        <v>13460</v>
      </c>
      <c r="J5190" s="3" t="s">
        <v>13461</v>
      </c>
      <c r="K5190" s="3" t="s">
        <v>13321</v>
      </c>
      <c r="L5190" s="3" t="s">
        <v>13462</v>
      </c>
      <c r="M5190" s="3" t="s">
        <v>32</v>
      </c>
      <c r="N5190" s="3">
        <f>IF(Broker_Trades2[[#This Row],[Status]]="Complete",((Broker_Trades2[Sell Price]-Broker_Trades2[Buy Price])/Broker_Trades2[[#This Row],[Buy Price]]),"")</f>
        <v>-0.10000000000000005</v>
      </c>
      <c r="O51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190" s="3">
        <f>IFERROR(Broker_Trades2[[#This Row],[Return]]/Broker_Trades2[[#This Row],[Time]],Broker_Trades2[[#This Row],[Return]])</f>
        <v>-1.4285714285714292E-2</v>
      </c>
    </row>
    <row r="5191" spans="1:16" x14ac:dyDescent="0.3">
      <c r="A5191">
        <v>5190</v>
      </c>
      <c r="B5191" s="3" t="s">
        <v>13481</v>
      </c>
      <c r="C5191" s="4">
        <v>43677.473611111112</v>
      </c>
      <c r="D5191" s="3" t="s">
        <v>21</v>
      </c>
      <c r="E5191" s="3" t="s">
        <v>1180</v>
      </c>
      <c r="F5191" s="3" t="s">
        <v>1181</v>
      </c>
      <c r="G5191">
        <v>479</v>
      </c>
      <c r="H5191" s="3" t="s">
        <v>17</v>
      </c>
      <c r="I5191" s="3" t="s">
        <v>13460</v>
      </c>
      <c r="J5191" s="3" t="s">
        <v>13482</v>
      </c>
      <c r="K5191" s="3" t="s">
        <v>13224</v>
      </c>
      <c r="L5191" s="3" t="s">
        <v>11962</v>
      </c>
      <c r="M5191" s="3" t="s">
        <v>32</v>
      </c>
      <c r="N5191" s="3">
        <f>IF(Broker_Trades2[[#This Row],[Status]]="Complete",((Broker_Trades2[Sell Price]-Broker_Trades2[Buy Price])/Broker_Trades2[[#This Row],[Buy Price]]),"")</f>
        <v>0.10892464405602503</v>
      </c>
      <c r="O51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5191" s="3">
        <f>IFERROR(Broker_Trades2[[#This Row],[Return]]/Broker_Trades2[[#This Row],[Time]],Broker_Trades2[[#This Row],[Return]])</f>
        <v>1.2102738228447226E-2</v>
      </c>
    </row>
    <row r="5192" spans="1:16" x14ac:dyDescent="0.3">
      <c r="A5192">
        <v>5191</v>
      </c>
      <c r="B5192" s="3" t="s">
        <v>13483</v>
      </c>
      <c r="C5192" s="4">
        <v>43677.473611111112</v>
      </c>
      <c r="D5192" s="3" t="s">
        <v>21</v>
      </c>
      <c r="E5192" s="3" t="s">
        <v>5852</v>
      </c>
      <c r="F5192" s="3" t="s">
        <v>205</v>
      </c>
      <c r="G5192">
        <v>2997</v>
      </c>
      <c r="H5192" s="3" t="s">
        <v>17</v>
      </c>
      <c r="I5192" s="3" t="s">
        <v>13460</v>
      </c>
      <c r="J5192" s="3" t="s">
        <v>13484</v>
      </c>
      <c r="K5192" s="3" t="s">
        <v>13040</v>
      </c>
      <c r="L5192" s="3" t="s">
        <v>13485</v>
      </c>
      <c r="M5192" s="3" t="s">
        <v>32</v>
      </c>
      <c r="N5192" s="3">
        <f>IF(Broker_Trades2[[#This Row],[Status]]="Complete",((Broker_Trades2[Sell Price]-Broker_Trades2[Buy Price])/Broker_Trades2[[#This Row],[Buy Price]]),"")</f>
        <v>0.18224852071005918</v>
      </c>
      <c r="O51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163</v>
      </c>
      <c r="P5192" s="3">
        <f>IFERROR(Broker_Trades2[[#This Row],[Return]]/Broker_Trades2[[#This Row],[Time]],Broker_Trades2[[#This Row],[Return]])</f>
        <v>1.1180890841107924E-3</v>
      </c>
    </row>
    <row r="5193" spans="1:16" hidden="1" x14ac:dyDescent="0.3">
      <c r="A5193">
        <v>5192</v>
      </c>
      <c r="B5193" s="3" t="s">
        <v>13486</v>
      </c>
      <c r="C5193" s="4">
        <v>43677.473611111112</v>
      </c>
      <c r="D5193" s="3" t="s">
        <v>34</v>
      </c>
      <c r="E5193" s="3" t="s">
        <v>5852</v>
      </c>
      <c r="F5193" s="3" t="s">
        <v>205</v>
      </c>
      <c r="G5193">
        <v>1200</v>
      </c>
      <c r="H5193" s="3" t="s">
        <v>59</v>
      </c>
      <c r="I5193" s="3" t="s">
        <v>2695</v>
      </c>
      <c r="J5193" s="3" t="s">
        <v>2695</v>
      </c>
      <c r="K5193" s="3" t="s">
        <v>2695</v>
      </c>
      <c r="L5193" s="3" t="s">
        <v>2695</v>
      </c>
      <c r="M5193" s="3" t="s">
        <v>190</v>
      </c>
      <c r="N5193" s="3" t="str">
        <f>IF(Broker_Trades2[[#This Row],[Status]]="Complete",((Broker_Trades2[Sell Price]-Broker_Trades2[Buy Price])/Broker_Trades2[[#This Row],[Buy Price]]),"")</f>
        <v/>
      </c>
      <c r="O519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93" s="3" t="str">
        <f>IFERROR(Broker_Trades2[[#This Row],[Return]]/Broker_Trades2[[#This Row],[Time]],Broker_Trades2[[#This Row],[Return]])</f>
        <v/>
      </c>
    </row>
    <row r="5194" spans="1:16" x14ac:dyDescent="0.3">
      <c r="A5194">
        <v>5193</v>
      </c>
      <c r="B5194" s="3" t="s">
        <v>13487</v>
      </c>
      <c r="C5194" s="4">
        <v>43677.473611111112</v>
      </c>
      <c r="D5194" s="3" t="s">
        <v>34</v>
      </c>
      <c r="E5194" s="3" t="s">
        <v>509</v>
      </c>
      <c r="F5194" s="3" t="s">
        <v>510</v>
      </c>
      <c r="G5194">
        <v>550</v>
      </c>
      <c r="H5194" s="3" t="s">
        <v>24</v>
      </c>
      <c r="I5194" s="3" t="s">
        <v>13460</v>
      </c>
      <c r="J5194" s="3" t="s">
        <v>3958</v>
      </c>
      <c r="K5194" s="3" t="s">
        <v>10896</v>
      </c>
      <c r="L5194" s="3" t="s">
        <v>6618</v>
      </c>
      <c r="M5194" s="3" t="s">
        <v>32</v>
      </c>
      <c r="N5194" s="3">
        <f>IF(Broker_Trades2[[#This Row],[Status]]="Complete",((Broker_Trades2[Sell Price]-Broker_Trades2[Buy Price])/Broker_Trades2[[#This Row],[Buy Price]]),"")</f>
        <v>0.29747581976881349</v>
      </c>
      <c r="O51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149</v>
      </c>
      <c r="P5194" s="3">
        <f>IFERROR(Broker_Trades2[[#This Row],[Return]]/Broker_Trades2[[#This Row],[Time]],Broker_Trades2[[#This Row],[Return]])</f>
        <v>1.9964820118712314E-3</v>
      </c>
    </row>
    <row r="5195" spans="1:16" x14ac:dyDescent="0.3">
      <c r="A5195">
        <v>5194</v>
      </c>
      <c r="B5195" s="3" t="s">
        <v>13488</v>
      </c>
      <c r="C5195" s="4">
        <v>43676.661805555559</v>
      </c>
      <c r="D5195" s="3" t="s">
        <v>38</v>
      </c>
      <c r="E5195" s="3" t="s">
        <v>13489</v>
      </c>
      <c r="F5195" s="3" t="s">
        <v>13490</v>
      </c>
      <c r="G5195">
        <v>220</v>
      </c>
      <c r="H5195" s="3" t="s">
        <v>24</v>
      </c>
      <c r="I5195" s="3" t="s">
        <v>13460</v>
      </c>
      <c r="J5195" s="3" t="s">
        <v>13491</v>
      </c>
      <c r="K5195" s="3" t="s">
        <v>13394</v>
      </c>
      <c r="L5195" s="3" t="s">
        <v>13492</v>
      </c>
      <c r="M5195" s="3" t="s">
        <v>32</v>
      </c>
      <c r="N5195" s="3">
        <f>IF(Broker_Trades2[[#This Row],[Status]]="Complete",((Broker_Trades2[Sell Price]-Broker_Trades2[Buy Price])/Broker_Trades2[[#This Row],[Buy Price]]),"")</f>
        <v>-0.1</v>
      </c>
      <c r="O51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5195" s="3">
        <f>IFERROR(Broker_Trades2[[#This Row],[Return]]/Broker_Trades2[[#This Row],[Time]],Broker_Trades2[[#This Row],[Return]])</f>
        <v>-0.1</v>
      </c>
    </row>
    <row r="5196" spans="1:16" x14ac:dyDescent="0.3">
      <c r="A5196">
        <v>5195</v>
      </c>
      <c r="B5196" s="3" t="s">
        <v>13493</v>
      </c>
      <c r="C5196" s="4">
        <v>43676.659722222219</v>
      </c>
      <c r="D5196" s="3" t="s">
        <v>159</v>
      </c>
      <c r="E5196" s="3" t="s">
        <v>1862</v>
      </c>
      <c r="F5196" s="3" t="s">
        <v>1863</v>
      </c>
      <c r="G5196">
        <v>65</v>
      </c>
      <c r="H5196" s="3" t="s">
        <v>24</v>
      </c>
      <c r="I5196" s="3" t="s">
        <v>13460</v>
      </c>
      <c r="J5196" s="3" t="s">
        <v>13461</v>
      </c>
      <c r="K5196" s="3" t="s">
        <v>13321</v>
      </c>
      <c r="L5196" s="3" t="s">
        <v>13462</v>
      </c>
      <c r="M5196" s="3" t="s">
        <v>32</v>
      </c>
      <c r="N5196" s="3">
        <f>IF(Broker_Trades2[[#This Row],[Status]]="Complete",((Broker_Trades2[Sell Price]-Broker_Trades2[Buy Price])/Broker_Trades2[[#This Row],[Buy Price]]),"")</f>
        <v>-0.10000000000000005</v>
      </c>
      <c r="O51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196" s="3">
        <f>IFERROR(Broker_Trades2[[#This Row],[Return]]/Broker_Trades2[[#This Row],[Time]],Broker_Trades2[[#This Row],[Return]])</f>
        <v>-1.4285714285714292E-2</v>
      </c>
    </row>
    <row r="5197" spans="1:16" x14ac:dyDescent="0.3">
      <c r="A5197">
        <v>5196</v>
      </c>
      <c r="B5197" s="3" t="s">
        <v>13494</v>
      </c>
      <c r="C5197" s="4">
        <v>43676.543749999997</v>
      </c>
      <c r="D5197" s="3" t="s">
        <v>38</v>
      </c>
      <c r="E5197" s="3" t="s">
        <v>35</v>
      </c>
      <c r="F5197" s="3" t="s">
        <v>36</v>
      </c>
      <c r="G5197">
        <v>140</v>
      </c>
      <c r="H5197" s="3" t="s">
        <v>24</v>
      </c>
      <c r="I5197" s="3" t="s">
        <v>13495</v>
      </c>
      <c r="J5197" s="3" t="s">
        <v>13496</v>
      </c>
      <c r="K5197" s="3" t="s">
        <v>13321</v>
      </c>
      <c r="L5197" s="3" t="s">
        <v>13497</v>
      </c>
      <c r="M5197" s="3" t="s">
        <v>32</v>
      </c>
      <c r="N5197" s="3">
        <f>IF(Broker_Trades2[[#This Row],[Status]]="Complete",((Broker_Trades2[Sell Price]-Broker_Trades2[Buy Price])/Broker_Trades2[[#This Row],[Buy Price]]),"")</f>
        <v>-9.9999999999999978E-2</v>
      </c>
      <c r="O51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197" s="3">
        <f>IFERROR(Broker_Trades2[[#This Row],[Return]]/Broker_Trades2[[#This Row],[Time]],Broker_Trades2[[#This Row],[Return]])</f>
        <v>-1.2499999999999997E-2</v>
      </c>
    </row>
    <row r="5198" spans="1:16" x14ac:dyDescent="0.3">
      <c r="A5198">
        <v>5197</v>
      </c>
      <c r="B5198" s="3" t="s">
        <v>13498</v>
      </c>
      <c r="C5198" s="4">
        <v>43676.541666666664</v>
      </c>
      <c r="D5198" s="3" t="s">
        <v>38</v>
      </c>
      <c r="E5198" s="3" t="s">
        <v>553</v>
      </c>
      <c r="F5198" s="3" t="s">
        <v>554</v>
      </c>
      <c r="G5198">
        <v>575</v>
      </c>
      <c r="H5198" s="3" t="s">
        <v>59</v>
      </c>
      <c r="I5198" s="3" t="s">
        <v>13495</v>
      </c>
      <c r="J5198" s="3" t="s">
        <v>13499</v>
      </c>
      <c r="K5198" s="3" t="s">
        <v>13495</v>
      </c>
      <c r="L5198" s="3" t="s">
        <v>15471</v>
      </c>
      <c r="M5198" s="3" t="s">
        <v>32</v>
      </c>
      <c r="N5198" s="3">
        <f>IF(Broker_Trades2[[#This Row],[Status]]="Complete",((Broker_Trades2[Sell Price]-Broker_Trades2[Buy Price])/Broker_Trades2[[#This Row],[Buy Price]]),"")</f>
        <v>-0.10000000000000009</v>
      </c>
      <c r="O51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198" s="3">
        <f>IFERROR(Broker_Trades2[[#This Row],[Return]]/Broker_Trades2[[#This Row],[Time]],Broker_Trades2[[#This Row],[Return]])</f>
        <v>-0.10000000000000009</v>
      </c>
    </row>
    <row r="5199" spans="1:16" hidden="1" x14ac:dyDescent="0.3">
      <c r="A5199">
        <v>5198</v>
      </c>
      <c r="B5199" s="3" t="s">
        <v>13500</v>
      </c>
      <c r="C5199" s="4">
        <v>43676.538888888892</v>
      </c>
      <c r="D5199" s="3" t="s">
        <v>38</v>
      </c>
      <c r="E5199" s="3" t="s">
        <v>27</v>
      </c>
      <c r="F5199" s="3" t="s">
        <v>28</v>
      </c>
      <c r="G5199">
        <v>205</v>
      </c>
      <c r="H5199" s="3" t="s">
        <v>59</v>
      </c>
      <c r="I5199" s="3" t="s">
        <v>2695</v>
      </c>
      <c r="J5199" s="3" t="s">
        <v>2695</v>
      </c>
      <c r="K5199" s="3" t="s">
        <v>2695</v>
      </c>
      <c r="L5199" s="3" t="s">
        <v>2695</v>
      </c>
      <c r="M5199" s="3" t="s">
        <v>190</v>
      </c>
      <c r="N5199" s="3" t="str">
        <f>IF(Broker_Trades2[[#This Row],[Status]]="Complete",((Broker_Trades2[Sell Price]-Broker_Trades2[Buy Price])/Broker_Trades2[[#This Row],[Buy Price]]),"")</f>
        <v/>
      </c>
      <c r="O519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199" s="3" t="str">
        <f>IFERROR(Broker_Trades2[[#This Row],[Return]]/Broker_Trades2[[#This Row],[Time]],Broker_Trades2[[#This Row],[Return]])</f>
        <v/>
      </c>
    </row>
    <row r="5200" spans="1:16" x14ac:dyDescent="0.3">
      <c r="A5200">
        <v>5199</v>
      </c>
      <c r="B5200" s="3" t="s">
        <v>13501</v>
      </c>
      <c r="C5200" s="4">
        <v>43676.529166666667</v>
      </c>
      <c r="D5200" s="3" t="s">
        <v>38</v>
      </c>
      <c r="E5200" s="3" t="s">
        <v>1687</v>
      </c>
      <c r="F5200" s="3" t="s">
        <v>1688</v>
      </c>
      <c r="G5200">
        <v>7280</v>
      </c>
      <c r="H5200" s="3" t="s">
        <v>59</v>
      </c>
      <c r="I5200" s="3" t="s">
        <v>13495</v>
      </c>
      <c r="J5200" s="3" t="s">
        <v>13502</v>
      </c>
      <c r="K5200" s="3" t="s">
        <v>13241</v>
      </c>
      <c r="L5200" s="3" t="s">
        <v>13503</v>
      </c>
      <c r="M5200" s="3" t="s">
        <v>32</v>
      </c>
      <c r="N5200" s="3">
        <f>IF(Broker_Trades2[[#This Row],[Status]]="Complete",((Broker_Trades2[Sell Price]-Broker_Trades2[Buy Price])/Broker_Trades2[[#This Row],[Buy Price]]),"")</f>
        <v>1.8181818181818181E-2</v>
      </c>
      <c r="O52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5200" s="3">
        <f>IFERROR(Broker_Trades2[[#This Row],[Return]]/Broker_Trades2[[#This Row],[Time]],Broker_Trades2[[#This Row],[Return]])</f>
        <v>2.0202020202020202E-3</v>
      </c>
    </row>
    <row r="5201" spans="1:16" hidden="1" x14ac:dyDescent="0.3">
      <c r="A5201">
        <v>5200</v>
      </c>
      <c r="B5201" s="3" t="s">
        <v>13504</v>
      </c>
      <c r="C5201" s="4">
        <v>43676.52847222222</v>
      </c>
      <c r="D5201" s="3" t="s">
        <v>38</v>
      </c>
      <c r="E5201" s="3" t="s">
        <v>6175</v>
      </c>
      <c r="F5201" s="3" t="s">
        <v>184</v>
      </c>
      <c r="G5201">
        <v>275</v>
      </c>
      <c r="H5201" s="3" t="s">
        <v>59</v>
      </c>
      <c r="I5201" s="3" t="s">
        <v>2695</v>
      </c>
      <c r="J5201" s="3" t="s">
        <v>2695</v>
      </c>
      <c r="K5201" s="3" t="s">
        <v>2695</v>
      </c>
      <c r="L5201" s="3" t="s">
        <v>2695</v>
      </c>
      <c r="M5201" s="3" t="s">
        <v>190</v>
      </c>
      <c r="N5201" s="3" t="str">
        <f>IF(Broker_Trades2[[#This Row],[Status]]="Complete",((Broker_Trades2[Sell Price]-Broker_Trades2[Buy Price])/Broker_Trades2[[#This Row],[Buy Price]]),"")</f>
        <v/>
      </c>
      <c r="O52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01" s="3" t="str">
        <f>IFERROR(Broker_Trades2[[#This Row],[Return]]/Broker_Trades2[[#This Row],[Time]],Broker_Trades2[[#This Row],[Return]])</f>
        <v/>
      </c>
    </row>
    <row r="5202" spans="1:16" x14ac:dyDescent="0.3">
      <c r="A5202">
        <v>5201</v>
      </c>
      <c r="B5202" s="3" t="s">
        <v>13505</v>
      </c>
      <c r="C5202" s="4">
        <v>43676.525694444441</v>
      </c>
      <c r="D5202" s="3" t="s">
        <v>38</v>
      </c>
      <c r="E5202" s="3" t="s">
        <v>1476</v>
      </c>
      <c r="F5202" s="3" t="s">
        <v>1477</v>
      </c>
      <c r="G5202">
        <v>160</v>
      </c>
      <c r="H5202" s="3" t="s">
        <v>59</v>
      </c>
      <c r="I5202" s="3" t="s">
        <v>13495</v>
      </c>
      <c r="J5202" s="3" t="s">
        <v>13506</v>
      </c>
      <c r="K5202" s="3" t="s">
        <v>13434</v>
      </c>
      <c r="L5202" s="3" t="s">
        <v>13507</v>
      </c>
      <c r="M5202" s="3" t="s">
        <v>32</v>
      </c>
      <c r="N5202" s="3">
        <f>IF(Broker_Trades2[[#This Row],[Status]]="Complete",((Broker_Trades2[Sell Price]-Broker_Trades2[Buy Price])/Broker_Trades2[[#This Row],[Buy Price]]),"")</f>
        <v>-0.10000000000000006</v>
      </c>
      <c r="O52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5202" s="3">
        <f>IFERROR(Broker_Trades2[[#This Row],[Return]]/Broker_Trades2[[#This Row],[Time]],Broker_Trades2[[#This Row],[Return]])</f>
        <v>-1.6666666666666677E-2</v>
      </c>
    </row>
    <row r="5203" spans="1:16" x14ac:dyDescent="0.3">
      <c r="A5203">
        <v>5202</v>
      </c>
      <c r="B5203" s="3" t="s">
        <v>13508</v>
      </c>
      <c r="C5203" s="4">
        <v>43676.524305555555</v>
      </c>
      <c r="D5203" s="3" t="s">
        <v>38</v>
      </c>
      <c r="E5203" s="3" t="s">
        <v>350</v>
      </c>
      <c r="F5203" s="3" t="s">
        <v>351</v>
      </c>
      <c r="G5203">
        <v>590</v>
      </c>
      <c r="H5203" s="3" t="s">
        <v>59</v>
      </c>
      <c r="I5203" s="3" t="s">
        <v>13495</v>
      </c>
      <c r="J5203" s="3" t="s">
        <v>5496</v>
      </c>
      <c r="K5203" s="3" t="s">
        <v>12926</v>
      </c>
      <c r="L5203" s="3" t="s">
        <v>13509</v>
      </c>
      <c r="M5203" s="3" t="s">
        <v>32</v>
      </c>
      <c r="N5203" s="3">
        <f>IF(Broker_Trades2[[#This Row],[Status]]="Complete",((Broker_Trades2[Sell Price]-Broker_Trades2[Buy Price])/Broker_Trades2[[#This Row],[Buy Price]]),"")</f>
        <v>-9.9999999999999964E-2</v>
      </c>
      <c r="O52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203" s="3">
        <f>IFERROR(Broker_Trades2[[#This Row],[Return]]/Broker_Trades2[[#This Row],[Time]],Broker_Trades2[[#This Row],[Return]])</f>
        <v>-4.5454545454545435E-3</v>
      </c>
    </row>
    <row r="5204" spans="1:16" x14ac:dyDescent="0.3">
      <c r="A5204">
        <v>5203</v>
      </c>
      <c r="B5204" s="3" t="s">
        <v>13510</v>
      </c>
      <c r="C5204" s="4">
        <v>43675.729861111111</v>
      </c>
      <c r="D5204" s="3" t="s">
        <v>354</v>
      </c>
      <c r="E5204" s="3" t="s">
        <v>332</v>
      </c>
      <c r="F5204" s="3" t="s">
        <v>333</v>
      </c>
      <c r="G5204">
        <v>3000</v>
      </c>
      <c r="H5204" s="3" t="s">
        <v>24</v>
      </c>
      <c r="I5204" s="3" t="s">
        <v>13495</v>
      </c>
      <c r="J5204" s="3" t="s">
        <v>4232</v>
      </c>
      <c r="K5204" s="3" t="s">
        <v>12902</v>
      </c>
      <c r="L5204" s="3" t="s">
        <v>11684</v>
      </c>
      <c r="M5204" s="3" t="s">
        <v>32</v>
      </c>
      <c r="N5204" s="3">
        <f>IF(Broker_Trades2[[#This Row],[Status]]="Complete",((Broker_Trades2[Sell Price]-Broker_Trades2[Buy Price])/Broker_Trades2[[#This Row],[Buy Price]]),"")</f>
        <v>0.20481927710843373</v>
      </c>
      <c r="O52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5204" s="3">
        <f>IFERROR(Broker_Trades2[[#This Row],[Return]]/Broker_Trades2[[#This Row],[Time]],Broker_Trades2[[#This Row],[Return]])</f>
        <v>3.9388322520852639E-3</v>
      </c>
    </row>
    <row r="5205" spans="1:16" x14ac:dyDescent="0.3">
      <c r="A5205">
        <v>5204</v>
      </c>
      <c r="B5205" s="3" t="s">
        <v>13511</v>
      </c>
      <c r="C5205" s="4">
        <v>43675.729166666664</v>
      </c>
      <c r="D5205" s="3" t="s">
        <v>354</v>
      </c>
      <c r="E5205" s="3" t="s">
        <v>509</v>
      </c>
      <c r="F5205" s="3" t="s">
        <v>510</v>
      </c>
      <c r="G5205">
        <v>492</v>
      </c>
      <c r="H5205" s="3" t="s">
        <v>24</v>
      </c>
      <c r="I5205" s="3" t="s">
        <v>13495</v>
      </c>
      <c r="J5205" s="3" t="s">
        <v>7099</v>
      </c>
      <c r="K5205" s="3" t="s">
        <v>12907</v>
      </c>
      <c r="L5205" s="3" t="s">
        <v>949</v>
      </c>
      <c r="M5205" s="3" t="s">
        <v>32</v>
      </c>
      <c r="N5205" s="3">
        <f>IF(Broker_Trades2[[#This Row],[Status]]="Complete",((Broker_Trades2[Sell Price]-Broker_Trades2[Buy Price])/Broker_Trades2[[#This Row],[Buy Price]]),"")</f>
        <v>-0.10000000000000002</v>
      </c>
      <c r="O52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5205" s="3">
        <f>IFERROR(Broker_Trades2[[#This Row],[Return]]/Broker_Trades2[[#This Row],[Time]],Broker_Trades2[[#This Row],[Return]])</f>
        <v>-4.1666666666666675E-3</v>
      </c>
    </row>
    <row r="5206" spans="1:16" x14ac:dyDescent="0.3">
      <c r="A5206">
        <v>5205</v>
      </c>
      <c r="B5206" s="3" t="s">
        <v>13512</v>
      </c>
      <c r="C5206" s="4">
        <v>43675.72152777778</v>
      </c>
      <c r="D5206" s="3" t="s">
        <v>354</v>
      </c>
      <c r="E5206" s="3" t="s">
        <v>4975</v>
      </c>
      <c r="F5206" s="3" t="s">
        <v>2110</v>
      </c>
      <c r="G5206">
        <v>845</v>
      </c>
      <c r="H5206" s="3" t="s">
        <v>24</v>
      </c>
      <c r="I5206" s="3" t="s">
        <v>13495</v>
      </c>
      <c r="J5206" s="3" t="s">
        <v>13513</v>
      </c>
      <c r="K5206" s="3" t="s">
        <v>12892</v>
      </c>
      <c r="L5206" s="3" t="s">
        <v>13514</v>
      </c>
      <c r="M5206" s="3" t="s">
        <v>32</v>
      </c>
      <c r="N5206" s="3">
        <f>IF(Broker_Trades2[[#This Row],[Status]]="Complete",((Broker_Trades2[Sell Price]-Broker_Trades2[Buy Price])/Broker_Trades2[[#This Row],[Buy Price]]),"")</f>
        <v>-0.10000000000000005</v>
      </c>
      <c r="O52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5206" s="3">
        <f>IFERROR(Broker_Trades2[[#This Row],[Return]]/Broker_Trades2[[#This Row],[Time]],Broker_Trades2[[#This Row],[Return]])</f>
        <v>-2.3255813953488385E-3</v>
      </c>
    </row>
    <row r="5207" spans="1:16" x14ac:dyDescent="0.3">
      <c r="A5207">
        <v>5206</v>
      </c>
      <c r="B5207" s="3" t="s">
        <v>13515</v>
      </c>
      <c r="C5207" s="4">
        <v>43675.718055555553</v>
      </c>
      <c r="D5207" s="3" t="s">
        <v>13229</v>
      </c>
      <c r="E5207" s="3" t="s">
        <v>93</v>
      </c>
      <c r="F5207" s="3" t="s">
        <v>94</v>
      </c>
      <c r="G5207">
        <v>282</v>
      </c>
      <c r="H5207" s="3" t="s">
        <v>24</v>
      </c>
      <c r="I5207" s="3" t="s">
        <v>13495</v>
      </c>
      <c r="J5207" s="3" t="s">
        <v>8676</v>
      </c>
      <c r="K5207" s="3" t="s">
        <v>12634</v>
      </c>
      <c r="L5207" s="3" t="s">
        <v>13516</v>
      </c>
      <c r="M5207" s="3" t="s">
        <v>32</v>
      </c>
      <c r="N5207" s="3">
        <f>IF(Broker_Trades2[[#This Row],[Status]]="Complete",((Broker_Trades2[Sell Price]-Broker_Trades2[Buy Price])/Broker_Trades2[[#This Row],[Buy Price]]),"")</f>
        <v>-9.9999999999999922E-2</v>
      </c>
      <c r="O52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196</v>
      </c>
      <c r="P5207" s="3">
        <f>IFERROR(Broker_Trades2[[#This Row],[Return]]/Broker_Trades2[[#This Row],[Time]],Broker_Trades2[[#This Row],[Return]])</f>
        <v>-5.1020408163265267E-4</v>
      </c>
    </row>
    <row r="5208" spans="1:16" x14ac:dyDescent="0.3">
      <c r="A5208">
        <v>5207</v>
      </c>
      <c r="B5208" s="3" t="s">
        <v>13517</v>
      </c>
      <c r="C5208" s="4">
        <v>43675.716666666667</v>
      </c>
      <c r="D5208" s="3" t="s">
        <v>6223</v>
      </c>
      <c r="E5208" s="3" t="s">
        <v>5249</v>
      </c>
      <c r="F5208" s="3" t="s">
        <v>5250</v>
      </c>
      <c r="G5208">
        <v>73</v>
      </c>
      <c r="H5208" s="3" t="s">
        <v>17</v>
      </c>
      <c r="I5208" s="3" t="s">
        <v>13495</v>
      </c>
      <c r="J5208" s="3" t="s">
        <v>3905</v>
      </c>
      <c r="K5208" s="3" t="s">
        <v>13321</v>
      </c>
      <c r="L5208" s="3" t="s">
        <v>11739</v>
      </c>
      <c r="M5208" s="3" t="s">
        <v>32</v>
      </c>
      <c r="N5208" s="3">
        <f>IF(Broker_Trades2[[#This Row],[Status]]="Complete",((Broker_Trades2[Sell Price]-Broker_Trades2[Buy Price])/Broker_Trades2[[#This Row],[Buy Price]]),"")</f>
        <v>-9.999999999999995E-2</v>
      </c>
      <c r="O52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208" s="3">
        <f>IFERROR(Broker_Trades2[[#This Row],[Return]]/Broker_Trades2[[#This Row],[Time]],Broker_Trades2[[#This Row],[Return]])</f>
        <v>-1.2499999999999994E-2</v>
      </c>
    </row>
    <row r="5209" spans="1:16" x14ac:dyDescent="0.3">
      <c r="A5209">
        <v>5208</v>
      </c>
      <c r="B5209" s="3" t="s">
        <v>13518</v>
      </c>
      <c r="C5209" s="4">
        <v>43675.712500000001</v>
      </c>
      <c r="D5209" s="3" t="s">
        <v>151</v>
      </c>
      <c r="E5209" s="3" t="s">
        <v>350</v>
      </c>
      <c r="F5209" s="3" t="s">
        <v>351</v>
      </c>
      <c r="G5209">
        <v>577</v>
      </c>
      <c r="H5209" s="3" t="s">
        <v>59</v>
      </c>
      <c r="I5209" s="3" t="s">
        <v>13495</v>
      </c>
      <c r="J5209" s="3" t="s">
        <v>5496</v>
      </c>
      <c r="K5209" s="3" t="s">
        <v>12926</v>
      </c>
      <c r="L5209" s="3" t="s">
        <v>13509</v>
      </c>
      <c r="M5209" s="3" t="s">
        <v>32</v>
      </c>
      <c r="N5209" s="3">
        <f>IF(Broker_Trades2[[#This Row],[Status]]="Complete",((Broker_Trades2[Sell Price]-Broker_Trades2[Buy Price])/Broker_Trades2[[#This Row],[Buy Price]]),"")</f>
        <v>-9.9999999999999964E-2</v>
      </c>
      <c r="O52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209" s="3">
        <f>IFERROR(Broker_Trades2[[#This Row],[Return]]/Broker_Trades2[[#This Row],[Time]],Broker_Trades2[[#This Row],[Return]])</f>
        <v>-4.5454545454545435E-3</v>
      </c>
    </row>
    <row r="5210" spans="1:16" x14ac:dyDescent="0.3">
      <c r="A5210">
        <v>5209</v>
      </c>
      <c r="B5210" s="3" t="s">
        <v>13519</v>
      </c>
      <c r="C5210" s="4">
        <v>43675.704861111109</v>
      </c>
      <c r="D5210" s="3" t="s">
        <v>151</v>
      </c>
      <c r="E5210" s="3" t="s">
        <v>553</v>
      </c>
      <c r="F5210" s="3" t="s">
        <v>554</v>
      </c>
      <c r="G5210">
        <v>614</v>
      </c>
      <c r="H5210" s="3" t="s">
        <v>59</v>
      </c>
      <c r="I5210" s="3" t="s">
        <v>13495</v>
      </c>
      <c r="J5210" s="3" t="s">
        <v>13499</v>
      </c>
      <c r="K5210" s="3" t="s">
        <v>13495</v>
      </c>
      <c r="L5210" s="3" t="s">
        <v>15471</v>
      </c>
      <c r="M5210" s="3" t="s">
        <v>32</v>
      </c>
      <c r="N5210" s="3">
        <f>IF(Broker_Trades2[[#This Row],[Status]]="Complete",((Broker_Trades2[Sell Price]-Broker_Trades2[Buy Price])/Broker_Trades2[[#This Row],[Buy Price]]),"")</f>
        <v>-0.10000000000000009</v>
      </c>
      <c r="O52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210" s="3">
        <f>IFERROR(Broker_Trades2[[#This Row],[Return]]/Broker_Trades2[[#This Row],[Time]],Broker_Trades2[[#This Row],[Return]])</f>
        <v>-0.10000000000000009</v>
      </c>
    </row>
    <row r="5211" spans="1:16" x14ac:dyDescent="0.3">
      <c r="A5211">
        <v>5210</v>
      </c>
      <c r="B5211" s="3" t="s">
        <v>13520</v>
      </c>
      <c r="C5211" s="4">
        <v>43675.702777777777</v>
      </c>
      <c r="D5211" s="3" t="s">
        <v>21</v>
      </c>
      <c r="E5211" s="3" t="s">
        <v>509</v>
      </c>
      <c r="F5211" s="3" t="s">
        <v>510</v>
      </c>
      <c r="G5211">
        <v>484</v>
      </c>
      <c r="H5211" s="3" t="s">
        <v>24</v>
      </c>
      <c r="I5211" s="3" t="s">
        <v>13495</v>
      </c>
      <c r="J5211" s="3" t="s">
        <v>7099</v>
      </c>
      <c r="K5211" s="3" t="s">
        <v>12907</v>
      </c>
      <c r="L5211" s="3" t="s">
        <v>949</v>
      </c>
      <c r="M5211" s="3" t="s">
        <v>32</v>
      </c>
      <c r="N5211" s="3">
        <f>IF(Broker_Trades2[[#This Row],[Status]]="Complete",((Broker_Trades2[Sell Price]-Broker_Trades2[Buy Price])/Broker_Trades2[[#This Row],[Buy Price]]),"")</f>
        <v>-0.10000000000000002</v>
      </c>
      <c r="O52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5211" s="3">
        <f>IFERROR(Broker_Trades2[[#This Row],[Return]]/Broker_Trades2[[#This Row],[Time]],Broker_Trades2[[#This Row],[Return]])</f>
        <v>-4.1666666666666675E-3</v>
      </c>
    </row>
    <row r="5212" spans="1:16" x14ac:dyDescent="0.3">
      <c r="A5212">
        <v>5211</v>
      </c>
      <c r="B5212" s="3" t="s">
        <v>13521</v>
      </c>
      <c r="C5212" s="4">
        <v>43675.7</v>
      </c>
      <c r="D5212" s="3" t="s">
        <v>354</v>
      </c>
      <c r="E5212" s="3" t="s">
        <v>761</v>
      </c>
      <c r="F5212" s="3" t="s">
        <v>762</v>
      </c>
      <c r="G5212">
        <v>1310</v>
      </c>
      <c r="H5212" s="3" t="s">
        <v>24</v>
      </c>
      <c r="I5212" s="3" t="s">
        <v>13495</v>
      </c>
      <c r="J5212" s="3" t="s">
        <v>13522</v>
      </c>
      <c r="K5212" s="3" t="s">
        <v>12732</v>
      </c>
      <c r="L5212" s="3" t="s">
        <v>13523</v>
      </c>
      <c r="M5212" s="3" t="s">
        <v>32</v>
      </c>
      <c r="N5212" s="3">
        <f>IF(Broker_Trades2[[#This Row],[Status]]="Complete",((Broker_Trades2[Sell Price]-Broker_Trades2[Buy Price])/Broker_Trades2[[#This Row],[Buy Price]]),"")</f>
        <v>-0.10000000000000003</v>
      </c>
      <c r="O52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115</v>
      </c>
      <c r="P5212" s="3">
        <f>IFERROR(Broker_Trades2[[#This Row],[Return]]/Broker_Trades2[[#This Row],[Time]],Broker_Trades2[[#This Row],[Return]])</f>
        <v>-8.695652173913046E-4</v>
      </c>
    </row>
    <row r="5213" spans="1:16" x14ac:dyDescent="0.3">
      <c r="A5213">
        <v>5212</v>
      </c>
      <c r="B5213" s="3" t="s">
        <v>13524</v>
      </c>
      <c r="C5213" s="4">
        <v>43675.699305555558</v>
      </c>
      <c r="D5213" s="3" t="s">
        <v>354</v>
      </c>
      <c r="E5213" s="3" t="s">
        <v>3507</v>
      </c>
      <c r="F5213" s="3" t="s">
        <v>1734</v>
      </c>
      <c r="G5213">
        <v>3520</v>
      </c>
      <c r="H5213" s="3" t="s">
        <v>24</v>
      </c>
      <c r="I5213" s="3" t="s">
        <v>13495</v>
      </c>
      <c r="J5213" s="3" t="s">
        <v>12099</v>
      </c>
      <c r="K5213" s="3" t="s">
        <v>12950</v>
      </c>
      <c r="L5213" s="3" t="s">
        <v>13525</v>
      </c>
      <c r="M5213" s="3" t="s">
        <v>32</v>
      </c>
      <c r="N5213" s="3">
        <f>IF(Broker_Trades2[[#This Row],[Status]]="Complete",((Broker_Trades2[Sell Price]-Broker_Trades2[Buy Price])/Broker_Trades2[[#This Row],[Buy Price]]),"")</f>
        <v>-0.1</v>
      </c>
      <c r="O52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5213" s="3">
        <f>IFERROR(Broker_Trades2[[#This Row],[Return]]/Broker_Trades2[[#This Row],[Time]],Broker_Trades2[[#This Row],[Return]])</f>
        <v>-4.7619047619047623E-3</v>
      </c>
    </row>
    <row r="5214" spans="1:16" hidden="1" x14ac:dyDescent="0.3">
      <c r="A5214">
        <v>5213</v>
      </c>
      <c r="B5214" s="3" t="s">
        <v>13526</v>
      </c>
      <c r="C5214" s="4">
        <v>43675.694444444445</v>
      </c>
      <c r="D5214" s="3" t="s">
        <v>21</v>
      </c>
      <c r="E5214" s="3" t="s">
        <v>553</v>
      </c>
      <c r="F5214" s="3" t="s">
        <v>554</v>
      </c>
      <c r="G5214">
        <v>520</v>
      </c>
      <c r="H5214" s="3" t="s">
        <v>59</v>
      </c>
      <c r="I5214" s="3" t="s">
        <v>2695</v>
      </c>
      <c r="J5214" s="3" t="s">
        <v>2695</v>
      </c>
      <c r="K5214" s="3" t="s">
        <v>2695</v>
      </c>
      <c r="L5214" s="3" t="s">
        <v>2695</v>
      </c>
      <c r="M5214" s="3" t="s">
        <v>190</v>
      </c>
      <c r="N5214" s="3" t="str">
        <f>IF(Broker_Trades2[[#This Row],[Status]]="Complete",((Broker_Trades2[Sell Price]-Broker_Trades2[Buy Price])/Broker_Trades2[[#This Row],[Buy Price]]),"")</f>
        <v/>
      </c>
      <c r="O52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14" s="3" t="str">
        <f>IFERROR(Broker_Trades2[[#This Row],[Return]]/Broker_Trades2[[#This Row],[Time]],Broker_Trades2[[#This Row],[Return]])</f>
        <v/>
      </c>
    </row>
    <row r="5215" spans="1:16" hidden="1" x14ac:dyDescent="0.3">
      <c r="A5215">
        <v>5214</v>
      </c>
      <c r="B5215" s="3" t="s">
        <v>13527</v>
      </c>
      <c r="C5215" s="4">
        <v>43675.678472222222</v>
      </c>
      <c r="D5215" s="3" t="s">
        <v>21</v>
      </c>
      <c r="E5215" s="3" t="s">
        <v>3230</v>
      </c>
      <c r="F5215" s="3" t="s">
        <v>771</v>
      </c>
      <c r="G5215">
        <v>1278</v>
      </c>
      <c r="H5215" s="3" t="s">
        <v>24</v>
      </c>
      <c r="I5215" s="3" t="s">
        <v>2695</v>
      </c>
      <c r="J5215" s="3" t="s">
        <v>2695</v>
      </c>
      <c r="K5215" s="3" t="s">
        <v>2695</v>
      </c>
      <c r="L5215" s="3" t="s">
        <v>2695</v>
      </c>
      <c r="M5215" s="3" t="s">
        <v>190</v>
      </c>
      <c r="N5215" s="3" t="str">
        <f>IF(Broker_Trades2[[#This Row],[Status]]="Complete",((Broker_Trades2[Sell Price]-Broker_Trades2[Buy Price])/Broker_Trades2[[#This Row],[Buy Price]]),"")</f>
        <v/>
      </c>
      <c r="O52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15" s="3" t="str">
        <f>IFERROR(Broker_Trades2[[#This Row],[Return]]/Broker_Trades2[[#This Row],[Time]],Broker_Trades2[[#This Row],[Return]])</f>
        <v/>
      </c>
    </row>
    <row r="5216" spans="1:16" x14ac:dyDescent="0.3">
      <c r="A5216">
        <v>5215</v>
      </c>
      <c r="B5216" s="3" t="s">
        <v>13528</v>
      </c>
      <c r="C5216" s="4">
        <v>43675.656944444447</v>
      </c>
      <c r="D5216" s="3" t="s">
        <v>21</v>
      </c>
      <c r="E5216" s="3" t="s">
        <v>6455</v>
      </c>
      <c r="F5216" s="3" t="s">
        <v>6456</v>
      </c>
      <c r="G5216">
        <v>18</v>
      </c>
      <c r="H5216" s="3" t="s">
        <v>24</v>
      </c>
      <c r="I5216" s="3" t="s">
        <v>13495</v>
      </c>
      <c r="J5216" s="3" t="s">
        <v>13529</v>
      </c>
      <c r="K5216" s="3" t="s">
        <v>13434</v>
      </c>
      <c r="L5216" s="3" t="s">
        <v>15472</v>
      </c>
      <c r="M5216" s="3" t="s">
        <v>32</v>
      </c>
      <c r="N5216" s="3">
        <f>IF(Broker_Trades2[[#This Row],[Status]]="Complete",((Broker_Trades2[Sell Price]-Broker_Trades2[Buy Price])/Broker_Trades2[[#This Row],[Buy Price]]),"")</f>
        <v>-0.10000000000000009</v>
      </c>
      <c r="O52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5216" s="3">
        <f>IFERROR(Broker_Trades2[[#This Row],[Return]]/Broker_Trades2[[#This Row],[Time]],Broker_Trades2[[#This Row],[Return]])</f>
        <v>-1.666666666666668E-2</v>
      </c>
    </row>
    <row r="5217" spans="1:16" x14ac:dyDescent="0.3">
      <c r="A5217">
        <v>5216</v>
      </c>
      <c r="B5217" s="3" t="s">
        <v>13530</v>
      </c>
      <c r="C5217" s="4">
        <v>43675.65347222222</v>
      </c>
      <c r="D5217" s="3" t="s">
        <v>21</v>
      </c>
      <c r="E5217" s="3" t="s">
        <v>1344</v>
      </c>
      <c r="F5217" s="3" t="s">
        <v>1345</v>
      </c>
      <c r="G5217">
        <v>6842</v>
      </c>
      <c r="H5217" s="3" t="s">
        <v>24</v>
      </c>
      <c r="I5217" s="3" t="s">
        <v>13495</v>
      </c>
      <c r="J5217" s="3" t="s">
        <v>13531</v>
      </c>
      <c r="K5217" s="3" t="s">
        <v>12902</v>
      </c>
      <c r="L5217" s="3" t="s">
        <v>13532</v>
      </c>
      <c r="M5217" s="3" t="s">
        <v>32</v>
      </c>
      <c r="N5217" s="3">
        <f>IF(Broker_Trades2[[#This Row],[Status]]="Complete",((Broker_Trades2[Sell Price]-Broker_Trades2[Buy Price])/Broker_Trades2[[#This Row],[Buy Price]]),"")</f>
        <v>0.23013304566702625</v>
      </c>
      <c r="O52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5217" s="3">
        <f>IFERROR(Broker_Trades2[[#This Row],[Return]]/Broker_Trades2[[#This Row],[Time]],Broker_Trades2[[#This Row],[Return]])</f>
        <v>4.425635493596659E-3</v>
      </c>
    </row>
    <row r="5218" spans="1:16" x14ac:dyDescent="0.3">
      <c r="A5218">
        <v>5217</v>
      </c>
      <c r="B5218" s="3" t="s">
        <v>13533</v>
      </c>
      <c r="C5218" s="4">
        <v>43675.629861111112</v>
      </c>
      <c r="D5218" s="3" t="s">
        <v>159</v>
      </c>
      <c r="E5218" s="3" t="s">
        <v>1344</v>
      </c>
      <c r="F5218" s="3" t="s">
        <v>1345</v>
      </c>
      <c r="G5218">
        <v>6950</v>
      </c>
      <c r="H5218" s="3" t="s">
        <v>24</v>
      </c>
      <c r="I5218" s="3" t="s">
        <v>13534</v>
      </c>
      <c r="J5218" s="3" t="s">
        <v>13535</v>
      </c>
      <c r="K5218" s="3" t="s">
        <v>12919</v>
      </c>
      <c r="L5218" s="3" t="s">
        <v>13536</v>
      </c>
      <c r="M5218" s="3" t="s">
        <v>32</v>
      </c>
      <c r="N5218" s="3">
        <f>IF(Broker_Trades2[[#This Row],[Status]]="Complete",((Broker_Trades2[Sell Price]-Broker_Trades2[Buy Price])/Broker_Trades2[[#This Row],[Buy Price]]),"")</f>
        <v>0.20450606585788561</v>
      </c>
      <c r="O52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5218" s="3">
        <f>IFERROR(Broker_Trades2[[#This Row],[Return]]/Broker_Trades2[[#This Row],[Time]],Broker_Trades2[[#This Row],[Return]])</f>
        <v>3.6518940331765289E-3</v>
      </c>
    </row>
    <row r="5219" spans="1:16" x14ac:dyDescent="0.3">
      <c r="A5219">
        <v>5218</v>
      </c>
      <c r="B5219" s="3" t="s">
        <v>13537</v>
      </c>
      <c r="C5219" s="4">
        <v>43675.624305555553</v>
      </c>
      <c r="D5219" s="3" t="s">
        <v>6721</v>
      </c>
      <c r="E5219" s="3" t="s">
        <v>4419</v>
      </c>
      <c r="F5219" s="3" t="s">
        <v>1204</v>
      </c>
      <c r="G5219">
        <v>153</v>
      </c>
      <c r="H5219" s="3" t="s">
        <v>17</v>
      </c>
      <c r="I5219" s="3" t="s">
        <v>13534</v>
      </c>
      <c r="J5219" s="3" t="s">
        <v>12933</v>
      </c>
      <c r="K5219" s="3" t="s">
        <v>13241</v>
      </c>
      <c r="L5219" s="3" t="s">
        <v>13538</v>
      </c>
      <c r="M5219" s="3" t="s">
        <v>32</v>
      </c>
      <c r="N5219" s="3">
        <f>IF(Broker_Trades2[[#This Row],[Status]]="Complete",((Broker_Trades2[Sell Price]-Broker_Trades2[Buy Price])/Broker_Trades2[[#This Row],[Buy Price]]),"")</f>
        <v>-9.9999999999999964E-2</v>
      </c>
      <c r="O52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5219" s="3">
        <f>IFERROR(Broker_Trades2[[#This Row],[Return]]/Broker_Trades2[[#This Row],[Time]],Broker_Trades2[[#This Row],[Return]])</f>
        <v>-9.9999999999999967E-3</v>
      </c>
    </row>
    <row r="5220" spans="1:16" x14ac:dyDescent="0.3">
      <c r="A5220">
        <v>5219</v>
      </c>
      <c r="B5220" s="3" t="s">
        <v>13539</v>
      </c>
      <c r="C5220" s="4">
        <v>43675.619444444441</v>
      </c>
      <c r="D5220" s="3" t="s">
        <v>6721</v>
      </c>
      <c r="E5220" s="3" t="s">
        <v>1344</v>
      </c>
      <c r="F5220" s="3" t="s">
        <v>1345</v>
      </c>
      <c r="G5220">
        <v>6692</v>
      </c>
      <c r="H5220" s="3" t="s">
        <v>17</v>
      </c>
      <c r="I5220" s="3" t="s">
        <v>13534</v>
      </c>
      <c r="J5220" s="3" t="s">
        <v>13535</v>
      </c>
      <c r="K5220" s="3" t="s">
        <v>12902</v>
      </c>
      <c r="L5220" s="3" t="s">
        <v>13540</v>
      </c>
      <c r="M5220" s="3" t="s">
        <v>32</v>
      </c>
      <c r="N5220" s="3">
        <f>IF(Broker_Trades2[[#This Row],[Status]]="Complete",((Broker_Trades2[Sell Price]-Broker_Trades2[Buy Price])/Broker_Trades2[[#This Row],[Buy Price]]),"")</f>
        <v>0.15979202772963605</v>
      </c>
      <c r="O52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5220" s="3">
        <f>IFERROR(Broker_Trades2[[#This Row],[Return]]/Broker_Trades2[[#This Row],[Time]],Broker_Trades2[[#This Row],[Return]])</f>
        <v>3.0149439194270952E-3</v>
      </c>
    </row>
    <row r="5221" spans="1:16" x14ac:dyDescent="0.3">
      <c r="A5221">
        <v>5220</v>
      </c>
      <c r="B5221" s="3" t="s">
        <v>13541</v>
      </c>
      <c r="C5221" s="4">
        <v>43675.611805555556</v>
      </c>
      <c r="D5221" s="3" t="s">
        <v>6721</v>
      </c>
      <c r="E5221" s="3" t="s">
        <v>332</v>
      </c>
      <c r="F5221" s="3" t="s">
        <v>333</v>
      </c>
      <c r="G5221">
        <v>2950</v>
      </c>
      <c r="H5221" s="3" t="s">
        <v>17</v>
      </c>
      <c r="I5221" s="3" t="s">
        <v>13534</v>
      </c>
      <c r="J5221" s="3" t="s">
        <v>13542</v>
      </c>
      <c r="K5221" s="3" t="s">
        <v>12902</v>
      </c>
      <c r="L5221" s="3" t="s">
        <v>12075</v>
      </c>
      <c r="M5221" s="3" t="s">
        <v>32</v>
      </c>
      <c r="N5221" s="3">
        <f>IF(Broker_Trades2[[#This Row],[Status]]="Complete",((Broker_Trades2[Sell Price]-Broker_Trades2[Buy Price])/Broker_Trades2[[#This Row],[Buy Price]]),"")</f>
        <v>0.138996138996139</v>
      </c>
      <c r="O52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5221" s="3">
        <f>IFERROR(Broker_Trades2[[#This Row],[Return]]/Broker_Trades2[[#This Row],[Time]],Broker_Trades2[[#This Row],[Return]])</f>
        <v>2.6225686603045095E-3</v>
      </c>
    </row>
    <row r="5222" spans="1:16" hidden="1" x14ac:dyDescent="0.3">
      <c r="A5222">
        <v>5221</v>
      </c>
      <c r="B5222" s="3" t="s">
        <v>13543</v>
      </c>
      <c r="C5222" s="4">
        <v>43675.60833333333</v>
      </c>
      <c r="D5222" s="3" t="s">
        <v>6721</v>
      </c>
      <c r="E5222" s="3" t="s">
        <v>1892</v>
      </c>
      <c r="F5222" s="3" t="s">
        <v>1688</v>
      </c>
      <c r="G5222">
        <v>3590</v>
      </c>
      <c r="H5222" s="3" t="s">
        <v>17</v>
      </c>
      <c r="I5222" s="3" t="s">
        <v>2695</v>
      </c>
      <c r="J5222" s="3" t="s">
        <v>2695</v>
      </c>
      <c r="K5222" s="3" t="s">
        <v>2695</v>
      </c>
      <c r="L5222" s="3" t="s">
        <v>2695</v>
      </c>
      <c r="M5222" s="3" t="s">
        <v>190</v>
      </c>
      <c r="N5222" s="3" t="str">
        <f>IF(Broker_Trades2[[#This Row],[Status]]="Complete",((Broker_Trades2[Sell Price]-Broker_Trades2[Buy Price])/Broker_Trades2[[#This Row],[Buy Price]]),"")</f>
        <v/>
      </c>
      <c r="O52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22" s="3" t="str">
        <f>IFERROR(Broker_Trades2[[#This Row],[Return]]/Broker_Trades2[[#This Row],[Time]],Broker_Trades2[[#This Row],[Return]])</f>
        <v/>
      </c>
    </row>
    <row r="5223" spans="1:16" x14ac:dyDescent="0.3">
      <c r="A5223">
        <v>5222</v>
      </c>
      <c r="B5223" s="3" t="s">
        <v>13544</v>
      </c>
      <c r="C5223" s="4">
        <v>43675.586805555555</v>
      </c>
      <c r="D5223" s="3" t="s">
        <v>354</v>
      </c>
      <c r="E5223" s="3" t="s">
        <v>947</v>
      </c>
      <c r="F5223" s="3" t="s">
        <v>948</v>
      </c>
      <c r="G5223">
        <v>384</v>
      </c>
      <c r="H5223" s="3" t="s">
        <v>24</v>
      </c>
      <c r="I5223" s="3" t="s">
        <v>13534</v>
      </c>
      <c r="J5223" s="3" t="s">
        <v>13545</v>
      </c>
      <c r="K5223" s="3" t="s">
        <v>12774</v>
      </c>
      <c r="L5223" s="3" t="s">
        <v>3542</v>
      </c>
      <c r="M5223" s="3" t="s">
        <v>32</v>
      </c>
      <c r="N5223" s="3">
        <f>IF(Broker_Trades2[[#This Row],[Status]]="Complete",((Broker_Trades2[Sell Price]-Broker_Trades2[Buy Price])/Broker_Trades2[[#This Row],[Buy Price]]),"")</f>
        <v>0.2573673870333989</v>
      </c>
      <c r="O52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5223" s="3">
        <f>IFERROR(Broker_Trades2[[#This Row],[Return]]/Broker_Trades2[[#This Row],[Time]],Broker_Trades2[[#This Row],[Return]])</f>
        <v>2.7974715981891186E-3</v>
      </c>
    </row>
    <row r="5224" spans="1:16" x14ac:dyDescent="0.3">
      <c r="A5224">
        <v>5223</v>
      </c>
      <c r="B5224" s="3" t="s">
        <v>13546</v>
      </c>
      <c r="C5224" s="4">
        <v>43675.586805555555</v>
      </c>
      <c r="D5224" s="3" t="s">
        <v>354</v>
      </c>
      <c r="E5224" s="3" t="s">
        <v>13547</v>
      </c>
      <c r="F5224" s="3" t="s">
        <v>2199</v>
      </c>
      <c r="G5224">
        <v>1375</v>
      </c>
      <c r="H5224" s="3" t="s">
        <v>24</v>
      </c>
      <c r="I5224" s="3" t="s">
        <v>13534</v>
      </c>
      <c r="J5224" s="3" t="s">
        <v>13548</v>
      </c>
      <c r="K5224" s="3" t="s">
        <v>12605</v>
      </c>
      <c r="L5224" s="3" t="s">
        <v>13549</v>
      </c>
      <c r="M5224" s="3" t="s">
        <v>32</v>
      </c>
      <c r="N5224" s="3">
        <f>IF(Broker_Trades2[[#This Row],[Status]]="Complete",((Broker_Trades2[Sell Price]-Broker_Trades2[Buy Price])/Broker_Trades2[[#This Row],[Buy Price]]),"")</f>
        <v>-9.9999999999999936E-2</v>
      </c>
      <c r="O52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227</v>
      </c>
      <c r="P5224" s="3">
        <f>IFERROR(Broker_Trades2[[#This Row],[Return]]/Broker_Trades2[[#This Row],[Time]],Broker_Trades2[[#This Row],[Return]])</f>
        <v>-4.4052863436123317E-4</v>
      </c>
    </row>
    <row r="5225" spans="1:16" x14ac:dyDescent="0.3">
      <c r="A5225">
        <v>5224</v>
      </c>
      <c r="B5225" s="3" t="s">
        <v>13550</v>
      </c>
      <c r="C5225" s="4">
        <v>43675.585416666669</v>
      </c>
      <c r="D5225" s="3" t="s">
        <v>354</v>
      </c>
      <c r="E5225" s="3" t="s">
        <v>5249</v>
      </c>
      <c r="F5225" s="3" t="s">
        <v>5250</v>
      </c>
      <c r="G5225">
        <v>87</v>
      </c>
      <c r="H5225" s="3" t="s">
        <v>24</v>
      </c>
      <c r="I5225" s="3" t="s">
        <v>13534</v>
      </c>
      <c r="J5225" s="3" t="s">
        <v>13551</v>
      </c>
      <c r="K5225" s="3" t="s">
        <v>13321</v>
      </c>
      <c r="L5225" s="3" t="s">
        <v>15473</v>
      </c>
      <c r="M5225" s="3" t="s">
        <v>32</v>
      </c>
      <c r="N5225" s="3">
        <f>IF(Broker_Trades2[[#This Row],[Status]]="Complete",((Broker_Trades2[Sell Price]-Broker_Trades2[Buy Price])/Broker_Trades2[[#This Row],[Buy Price]]),"")</f>
        <v>-0.10000000000000005</v>
      </c>
      <c r="O52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5225" s="3">
        <f>IFERROR(Broker_Trades2[[#This Row],[Return]]/Broker_Trades2[[#This Row],[Time]],Broker_Trades2[[#This Row],[Return]])</f>
        <v>-1.1111111111111117E-2</v>
      </c>
    </row>
    <row r="5226" spans="1:16" x14ac:dyDescent="0.3">
      <c r="A5226">
        <v>5225</v>
      </c>
      <c r="B5226" s="3" t="s">
        <v>13552</v>
      </c>
      <c r="C5226" s="4">
        <v>43675.584722222222</v>
      </c>
      <c r="D5226" s="3" t="s">
        <v>354</v>
      </c>
      <c r="E5226" s="3" t="s">
        <v>93</v>
      </c>
      <c r="F5226" s="3" t="s">
        <v>94</v>
      </c>
      <c r="G5226">
        <v>261</v>
      </c>
      <c r="H5226" s="3" t="s">
        <v>24</v>
      </c>
      <c r="I5226" s="3" t="s">
        <v>13534</v>
      </c>
      <c r="J5226" s="3" t="s">
        <v>2090</v>
      </c>
      <c r="K5226" s="3" t="s">
        <v>12698</v>
      </c>
      <c r="L5226" s="3" t="s">
        <v>15340</v>
      </c>
      <c r="M5226" s="3" t="s">
        <v>32</v>
      </c>
      <c r="N5226" s="3">
        <f>IF(Broker_Trades2[[#This Row],[Status]]="Complete",((Broker_Trades2[Sell Price]-Broker_Trades2[Buy Price])/Broker_Trades2[[#This Row],[Buy Price]]),"")</f>
        <v>-0.10000000000000005</v>
      </c>
      <c r="O52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134</v>
      </c>
      <c r="P5226" s="3">
        <f>IFERROR(Broker_Trades2[[#This Row],[Return]]/Broker_Trades2[[#This Row],[Time]],Broker_Trades2[[#This Row],[Return]])</f>
        <v>-7.4626865671641824E-4</v>
      </c>
    </row>
    <row r="5227" spans="1:16" x14ac:dyDescent="0.3">
      <c r="A5227">
        <v>5226</v>
      </c>
      <c r="B5227" s="3" t="s">
        <v>13553</v>
      </c>
      <c r="C5227" s="4">
        <v>43675.568749999999</v>
      </c>
      <c r="D5227" s="3" t="s">
        <v>354</v>
      </c>
      <c r="E5227" s="3" t="s">
        <v>3511</v>
      </c>
      <c r="F5227" s="3" t="s">
        <v>792</v>
      </c>
      <c r="G5227">
        <v>304</v>
      </c>
      <c r="H5227" s="3" t="s">
        <v>24</v>
      </c>
      <c r="I5227" s="3" t="s">
        <v>13534</v>
      </c>
      <c r="J5227" s="3" t="s">
        <v>13554</v>
      </c>
      <c r="K5227" s="3" t="s">
        <v>13460</v>
      </c>
      <c r="L5227" s="3" t="s">
        <v>13555</v>
      </c>
      <c r="M5227" s="3" t="s">
        <v>32</v>
      </c>
      <c r="N5227" s="3">
        <f>IF(Broker_Trades2[[#This Row],[Status]]="Complete",((Broker_Trades2[Sell Price]-Broker_Trades2[Buy Price])/Broker_Trades2[[#This Row],[Buy Price]]),"")</f>
        <v>-0.10000000000000003</v>
      </c>
      <c r="O52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5227" s="3">
        <f>IFERROR(Broker_Trades2[[#This Row],[Return]]/Broker_Trades2[[#This Row],[Time]],Broker_Trades2[[#This Row],[Return]])</f>
        <v>-5.0000000000000017E-2</v>
      </c>
    </row>
    <row r="5228" spans="1:16" x14ac:dyDescent="0.3">
      <c r="A5228">
        <v>5227</v>
      </c>
      <c r="B5228" s="3" t="s">
        <v>13556</v>
      </c>
      <c r="C5228" s="4">
        <v>43675.520138888889</v>
      </c>
      <c r="D5228" s="3" t="s">
        <v>34</v>
      </c>
      <c r="E5228" s="3" t="s">
        <v>1344</v>
      </c>
      <c r="F5228" s="3" t="s">
        <v>1345</v>
      </c>
      <c r="G5228">
        <v>6075</v>
      </c>
      <c r="H5228" s="3" t="s">
        <v>59</v>
      </c>
      <c r="I5228" s="3" t="s">
        <v>13534</v>
      </c>
      <c r="J5228" s="3" t="s">
        <v>13535</v>
      </c>
      <c r="K5228" s="3" t="s">
        <v>13224</v>
      </c>
      <c r="L5228" s="3" t="s">
        <v>13557</v>
      </c>
      <c r="M5228" s="3" t="s">
        <v>32</v>
      </c>
      <c r="N5228" s="3">
        <f>IF(Broker_Trades2[[#This Row],[Status]]="Complete",((Broker_Trades2[Sell Price]-Broker_Trades2[Buy Price])/Broker_Trades2[[#This Row],[Buy Price]]),"")</f>
        <v>5.2859618717504331E-2</v>
      </c>
      <c r="O52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5228" s="3">
        <f>IFERROR(Broker_Trades2[[#This Row],[Return]]/Broker_Trades2[[#This Row],[Time]],Broker_Trades2[[#This Row],[Return]])</f>
        <v>4.8054198834094845E-3</v>
      </c>
    </row>
    <row r="5229" spans="1:16" x14ac:dyDescent="0.3">
      <c r="A5229">
        <v>5228</v>
      </c>
      <c r="B5229" s="3" t="s">
        <v>13558</v>
      </c>
      <c r="C5229" s="4">
        <v>43675.515277777777</v>
      </c>
      <c r="D5229" s="3" t="s">
        <v>34</v>
      </c>
      <c r="E5229" s="3" t="s">
        <v>5679</v>
      </c>
      <c r="F5229" s="3" t="s">
        <v>5680</v>
      </c>
      <c r="G5229">
        <v>1280</v>
      </c>
      <c r="H5229" s="3" t="s">
        <v>24</v>
      </c>
      <c r="I5229" s="3" t="s">
        <v>13534</v>
      </c>
      <c r="J5229" s="3" t="s">
        <v>13559</v>
      </c>
      <c r="K5229" s="3" t="s">
        <v>12892</v>
      </c>
      <c r="L5229" s="3" t="s">
        <v>11512</v>
      </c>
      <c r="M5229" s="3" t="s">
        <v>32</v>
      </c>
      <c r="N5229" s="3">
        <f>IF(Broker_Trades2[[#This Row],[Status]]="Complete",((Broker_Trades2[Sell Price]-Broker_Trades2[Buy Price])/Broker_Trades2[[#This Row],[Buy Price]]),"")</f>
        <v>0.16395380558334086</v>
      </c>
      <c r="O52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5229" s="3">
        <f>IFERROR(Broker_Trades2[[#This Row],[Return]]/Broker_Trades2[[#This Row],[Time]],Broker_Trades2[[#This Row],[Return]])</f>
        <v>3.7262228541668375E-3</v>
      </c>
    </row>
    <row r="5230" spans="1:16" x14ac:dyDescent="0.3">
      <c r="A5230">
        <v>5229</v>
      </c>
      <c r="B5230" s="3" t="s">
        <v>13560</v>
      </c>
      <c r="C5230" s="4">
        <v>43672.723611111112</v>
      </c>
      <c r="D5230" s="3" t="s">
        <v>21</v>
      </c>
      <c r="E5230" s="3" t="s">
        <v>1869</v>
      </c>
      <c r="F5230" s="3" t="s">
        <v>1382</v>
      </c>
      <c r="G5230">
        <v>585</v>
      </c>
      <c r="H5230" s="3" t="s">
        <v>24</v>
      </c>
      <c r="I5230" s="3" t="s">
        <v>13534</v>
      </c>
      <c r="J5230" s="3" t="s">
        <v>2597</v>
      </c>
      <c r="K5230" s="3" t="s">
        <v>12939</v>
      </c>
      <c r="L5230" s="3" t="s">
        <v>11773</v>
      </c>
      <c r="M5230" s="3" t="s">
        <v>32</v>
      </c>
      <c r="N5230" s="3">
        <f>IF(Broker_Trades2[[#This Row],[Status]]="Complete",((Broker_Trades2[Sell Price]-Broker_Trades2[Buy Price])/Broker_Trades2[[#This Row],[Buy Price]]),"")</f>
        <v>0.17046818727490995</v>
      </c>
      <c r="O52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5230" s="3">
        <f>IFERROR(Broker_Trades2[[#This Row],[Return]]/Broker_Trades2[[#This Row],[Time]],Broker_Trades2[[#This Row],[Return]])</f>
        <v>2.8411364545818324E-3</v>
      </c>
    </row>
    <row r="5231" spans="1:16" x14ac:dyDescent="0.3">
      <c r="A5231">
        <v>5230</v>
      </c>
      <c r="B5231" s="3" t="s">
        <v>13561</v>
      </c>
      <c r="C5231" s="4">
        <v>43672.722916666666</v>
      </c>
      <c r="D5231" s="3" t="s">
        <v>21</v>
      </c>
      <c r="E5231" s="3" t="s">
        <v>1459</v>
      </c>
      <c r="F5231" s="3" t="s">
        <v>1460</v>
      </c>
      <c r="G5231">
        <v>1710</v>
      </c>
      <c r="H5231" s="3" t="s">
        <v>24</v>
      </c>
      <c r="I5231" s="3" t="s">
        <v>13534</v>
      </c>
      <c r="J5231" s="3" t="s">
        <v>13562</v>
      </c>
      <c r="K5231" s="3" t="s">
        <v>10526</v>
      </c>
      <c r="L5231" s="3" t="s">
        <v>13563</v>
      </c>
      <c r="M5231" s="3" t="s">
        <v>32</v>
      </c>
      <c r="N5231" s="3">
        <f>IF(Broker_Trades2[[#This Row],[Status]]="Complete",((Broker_Trades2[Sell Price]-Broker_Trades2[Buy Price])/Broker_Trades2[[#This Row],[Buy Price]]),"")</f>
        <v>-0.10000000000000002</v>
      </c>
      <c r="O52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210</v>
      </c>
      <c r="P5231" s="3">
        <f>IFERROR(Broker_Trades2[[#This Row],[Return]]/Broker_Trades2[[#This Row],[Time]],Broker_Trades2[[#This Row],[Return]])</f>
        <v>-4.761904761904763E-4</v>
      </c>
    </row>
    <row r="5232" spans="1:16" x14ac:dyDescent="0.3">
      <c r="A5232">
        <v>5231</v>
      </c>
      <c r="B5232" s="3" t="s">
        <v>13564</v>
      </c>
      <c r="C5232" s="4">
        <v>43672.72152777778</v>
      </c>
      <c r="D5232" s="3" t="s">
        <v>21</v>
      </c>
      <c r="E5232" s="3" t="s">
        <v>6077</v>
      </c>
      <c r="F5232" s="3" t="s">
        <v>1118</v>
      </c>
      <c r="G5232">
        <v>906</v>
      </c>
      <c r="H5232" s="3" t="s">
        <v>24</v>
      </c>
      <c r="I5232" s="3" t="s">
        <v>13534</v>
      </c>
      <c r="J5232" s="3" t="s">
        <v>13565</v>
      </c>
      <c r="K5232" s="3" t="s">
        <v>12835</v>
      </c>
      <c r="L5232" s="3" t="s">
        <v>13566</v>
      </c>
      <c r="M5232" s="3" t="s">
        <v>32</v>
      </c>
      <c r="N5232" s="3">
        <f>IF(Broker_Trades2[[#This Row],[Status]]="Complete",((Broker_Trades2[Sell Price]-Broker_Trades2[Buy Price])/Broker_Trades2[[#This Row],[Buy Price]]),"")</f>
        <v>0.1424968474148802</v>
      </c>
      <c r="O52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5232" s="3">
        <f>IFERROR(Broker_Trades2[[#This Row],[Return]]/Broker_Trades2[[#This Row],[Time]],Broker_Trades2[[#This Row],[Return]])</f>
        <v>1.7812105926860024E-3</v>
      </c>
    </row>
    <row r="5233" spans="1:16" hidden="1" x14ac:dyDescent="0.3">
      <c r="A5233">
        <v>5232</v>
      </c>
      <c r="B5233" s="3" t="s">
        <v>13567</v>
      </c>
      <c r="C5233" s="4">
        <v>43672.720833333333</v>
      </c>
      <c r="D5233" s="3" t="s">
        <v>21</v>
      </c>
      <c r="E5233" s="3" t="s">
        <v>8422</v>
      </c>
      <c r="F5233" s="3" t="s">
        <v>8423</v>
      </c>
      <c r="G5233">
        <v>1445</v>
      </c>
      <c r="H5233" s="3" t="s">
        <v>17</v>
      </c>
      <c r="I5233" s="3" t="s">
        <v>2695</v>
      </c>
      <c r="J5233" s="3" t="s">
        <v>2695</v>
      </c>
      <c r="K5233" s="3" t="s">
        <v>2695</v>
      </c>
      <c r="L5233" s="3" t="s">
        <v>2695</v>
      </c>
      <c r="M5233" s="3" t="s">
        <v>190</v>
      </c>
      <c r="N5233" s="3" t="str">
        <f>IF(Broker_Trades2[[#This Row],[Status]]="Complete",((Broker_Trades2[Sell Price]-Broker_Trades2[Buy Price])/Broker_Trades2[[#This Row],[Buy Price]]),"")</f>
        <v/>
      </c>
      <c r="O523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33" s="3" t="str">
        <f>IFERROR(Broker_Trades2[[#This Row],[Return]]/Broker_Trades2[[#This Row],[Time]],Broker_Trades2[[#This Row],[Return]])</f>
        <v/>
      </c>
    </row>
    <row r="5234" spans="1:16" x14ac:dyDescent="0.3">
      <c r="A5234">
        <v>5233</v>
      </c>
      <c r="B5234" s="3" t="s">
        <v>13568</v>
      </c>
      <c r="C5234" s="4">
        <v>43672.720138888886</v>
      </c>
      <c r="D5234" s="3" t="s">
        <v>21</v>
      </c>
      <c r="E5234" s="3" t="s">
        <v>318</v>
      </c>
      <c r="F5234" s="3" t="s">
        <v>319</v>
      </c>
      <c r="G5234">
        <v>1816</v>
      </c>
      <c r="H5234" s="3" t="s">
        <v>17</v>
      </c>
      <c r="I5234" s="3" t="s">
        <v>13534</v>
      </c>
      <c r="J5234" s="3" t="s">
        <v>13569</v>
      </c>
      <c r="K5234" s="3" t="s">
        <v>13224</v>
      </c>
      <c r="L5234" s="3" t="s">
        <v>13570</v>
      </c>
      <c r="M5234" s="3" t="s">
        <v>32</v>
      </c>
      <c r="N5234" s="3">
        <f>IF(Broker_Trades2[[#This Row],[Status]]="Complete",((Broker_Trades2[Sell Price]-Broker_Trades2[Buy Price])/Broker_Trades2[[#This Row],[Buy Price]]),"")</f>
        <v>5.0318102949681899E-2</v>
      </c>
      <c r="O52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5234" s="3">
        <f>IFERROR(Broker_Trades2[[#This Row],[Return]]/Broker_Trades2[[#This Row],[Time]],Broker_Trades2[[#This Row],[Return]])</f>
        <v>4.5743729954256275E-3</v>
      </c>
    </row>
    <row r="5235" spans="1:16" x14ac:dyDescent="0.3">
      <c r="A5235">
        <v>5234</v>
      </c>
      <c r="B5235" s="3" t="s">
        <v>13571</v>
      </c>
      <c r="C5235" s="4">
        <v>43672.71875</v>
      </c>
      <c r="D5235" s="3" t="s">
        <v>21</v>
      </c>
      <c r="E5235" s="3" t="s">
        <v>1174</v>
      </c>
      <c r="F5235" s="3" t="s">
        <v>1175</v>
      </c>
      <c r="G5235">
        <v>3590</v>
      </c>
      <c r="H5235" s="3" t="s">
        <v>59</v>
      </c>
      <c r="I5235" s="3" t="s">
        <v>13534</v>
      </c>
      <c r="J5235" s="3" t="s">
        <v>5265</v>
      </c>
      <c r="K5235" s="3" t="s">
        <v>12761</v>
      </c>
      <c r="L5235" s="3" t="s">
        <v>6707</v>
      </c>
      <c r="M5235" s="3" t="s">
        <v>32</v>
      </c>
      <c r="N5235" s="3">
        <f>IF(Broker_Trades2[[#This Row],[Status]]="Complete",((Broker_Trades2[Sell Price]-Broker_Trades2[Buy Price])/Broker_Trades2[[#This Row],[Buy Price]]),"")</f>
        <v>0.13607594936708861</v>
      </c>
      <c r="O52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94</v>
      </c>
      <c r="P5235" s="3">
        <f>IFERROR(Broker_Trades2[[#This Row],[Return]]/Broker_Trades2[[#This Row],[Time]],Broker_Trades2[[#This Row],[Return]])</f>
        <v>1.4476164826286023E-3</v>
      </c>
    </row>
    <row r="5236" spans="1:16" x14ac:dyDescent="0.3">
      <c r="A5236">
        <v>5235</v>
      </c>
      <c r="B5236" s="3" t="s">
        <v>13572</v>
      </c>
      <c r="C5236" s="4">
        <v>43672.716666666667</v>
      </c>
      <c r="D5236" s="3" t="s">
        <v>159</v>
      </c>
      <c r="E5236" s="3" t="s">
        <v>1878</v>
      </c>
      <c r="F5236" s="3" t="s">
        <v>1879</v>
      </c>
      <c r="G5236">
        <v>475</v>
      </c>
      <c r="H5236" s="3" t="s">
        <v>24</v>
      </c>
      <c r="I5236" s="3" t="s">
        <v>13534</v>
      </c>
      <c r="J5236" s="3" t="s">
        <v>13573</v>
      </c>
      <c r="K5236" s="3" t="s">
        <v>12877</v>
      </c>
      <c r="L5236" s="3" t="s">
        <v>11856</v>
      </c>
      <c r="M5236" s="3" t="s">
        <v>32</v>
      </c>
      <c r="N5236" s="3">
        <f>IF(Broker_Trades2[[#This Row],[Status]]="Complete",((Broker_Trades2[Sell Price]-Broker_Trades2[Buy Price])/Broker_Trades2[[#This Row],[Buy Price]]),"")</f>
        <v>0.17617927448310008</v>
      </c>
      <c r="O52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5236" s="3">
        <f>IFERROR(Broker_Trades2[[#This Row],[Return]]/Broker_Trades2[[#This Row],[Time]],Broker_Trades2[[#This Row],[Return]])</f>
        <v>2.1750527713962973E-3</v>
      </c>
    </row>
    <row r="5237" spans="1:16" x14ac:dyDescent="0.3">
      <c r="A5237">
        <v>5236</v>
      </c>
      <c r="B5237" s="3" t="s">
        <v>13574</v>
      </c>
      <c r="C5237" s="4">
        <v>43672.71597222222</v>
      </c>
      <c r="D5237" s="3" t="s">
        <v>147</v>
      </c>
      <c r="E5237" s="3" t="s">
        <v>1459</v>
      </c>
      <c r="F5237" s="3" t="s">
        <v>1460</v>
      </c>
      <c r="G5237">
        <v>1720</v>
      </c>
      <c r="H5237" s="3" t="s">
        <v>24</v>
      </c>
      <c r="I5237" s="3" t="s">
        <v>13534</v>
      </c>
      <c r="J5237" s="3" t="s">
        <v>13562</v>
      </c>
      <c r="K5237" s="3" t="s">
        <v>10526</v>
      </c>
      <c r="L5237" s="3" t="s">
        <v>13563</v>
      </c>
      <c r="M5237" s="3" t="s">
        <v>32</v>
      </c>
      <c r="N5237" s="3">
        <f>IF(Broker_Trades2[[#This Row],[Status]]="Complete",((Broker_Trades2[Sell Price]-Broker_Trades2[Buy Price])/Broker_Trades2[[#This Row],[Buy Price]]),"")</f>
        <v>-0.10000000000000002</v>
      </c>
      <c r="O52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210</v>
      </c>
      <c r="P5237" s="3">
        <f>IFERROR(Broker_Trades2[[#This Row],[Return]]/Broker_Trades2[[#This Row],[Time]],Broker_Trades2[[#This Row],[Return]])</f>
        <v>-4.761904761904763E-4</v>
      </c>
    </row>
    <row r="5238" spans="1:16" x14ac:dyDescent="0.3">
      <c r="A5238">
        <v>5237</v>
      </c>
      <c r="B5238" s="3" t="s">
        <v>13575</v>
      </c>
      <c r="C5238" s="4">
        <v>43672.715277777781</v>
      </c>
      <c r="D5238" s="3" t="s">
        <v>354</v>
      </c>
      <c r="E5238" s="3" t="s">
        <v>1726</v>
      </c>
      <c r="F5238" s="3" t="s">
        <v>1727</v>
      </c>
      <c r="G5238">
        <v>650</v>
      </c>
      <c r="H5238" s="3" t="s">
        <v>24</v>
      </c>
      <c r="I5238" s="3" t="s">
        <v>13534</v>
      </c>
      <c r="J5238" s="3" t="s">
        <v>11576</v>
      </c>
      <c r="K5238" s="3" t="s">
        <v>12919</v>
      </c>
      <c r="L5238" s="3" t="s">
        <v>4251</v>
      </c>
      <c r="M5238" s="3" t="s">
        <v>32</v>
      </c>
      <c r="N5238" s="3">
        <f>IF(Broker_Trades2[[#This Row],[Status]]="Complete",((Broker_Trades2[Sell Price]-Broker_Trades2[Buy Price])/Broker_Trades2[[#This Row],[Buy Price]]),"")</f>
        <v>9.7972972972972971E-2</v>
      </c>
      <c r="O52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5238" s="3">
        <f>IFERROR(Broker_Trades2[[#This Row],[Return]]/Broker_Trades2[[#This Row],[Time]],Broker_Trades2[[#This Row],[Return]])</f>
        <v>1.7495173745173745E-3</v>
      </c>
    </row>
    <row r="5239" spans="1:16" x14ac:dyDescent="0.3">
      <c r="A5239">
        <v>5238</v>
      </c>
      <c r="B5239" s="3" t="s">
        <v>13576</v>
      </c>
      <c r="C5239" s="4">
        <v>43672.714583333334</v>
      </c>
      <c r="D5239" s="3" t="s">
        <v>354</v>
      </c>
      <c r="E5239" s="3" t="s">
        <v>1117</v>
      </c>
      <c r="F5239" s="3" t="s">
        <v>1118</v>
      </c>
      <c r="G5239">
        <v>914</v>
      </c>
      <c r="H5239" s="3" t="s">
        <v>24</v>
      </c>
      <c r="I5239" s="3" t="s">
        <v>13534</v>
      </c>
      <c r="J5239" s="3" t="s">
        <v>13565</v>
      </c>
      <c r="K5239" s="3" t="s">
        <v>12835</v>
      </c>
      <c r="L5239" s="3" t="s">
        <v>12590</v>
      </c>
      <c r="M5239" s="3" t="s">
        <v>32</v>
      </c>
      <c r="N5239" s="3">
        <f>IF(Broker_Trades2[[#This Row],[Status]]="Complete",((Broker_Trades2[Sell Price]-Broker_Trades2[Buy Price])/Broker_Trades2[[#This Row],[Buy Price]]),"")</f>
        <v>0.15258511979823455</v>
      </c>
      <c r="O52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5239" s="3">
        <f>IFERROR(Broker_Trades2[[#This Row],[Return]]/Broker_Trades2[[#This Row],[Time]],Broker_Trades2[[#This Row],[Return]])</f>
        <v>1.907313997477932E-3</v>
      </c>
    </row>
    <row r="5240" spans="1:16" x14ac:dyDescent="0.3">
      <c r="A5240">
        <v>5239</v>
      </c>
      <c r="B5240" s="3" t="s">
        <v>13577</v>
      </c>
      <c r="C5240" s="4">
        <v>43672.712500000001</v>
      </c>
      <c r="D5240" s="3" t="s">
        <v>354</v>
      </c>
      <c r="E5240" s="3" t="s">
        <v>314</v>
      </c>
      <c r="F5240" s="3" t="s">
        <v>315</v>
      </c>
      <c r="G5240">
        <v>618</v>
      </c>
      <c r="H5240" s="3" t="s">
        <v>24</v>
      </c>
      <c r="I5240" s="3" t="s">
        <v>13534</v>
      </c>
      <c r="J5240" s="3" t="s">
        <v>7342</v>
      </c>
      <c r="K5240" s="3" t="s">
        <v>13109</v>
      </c>
      <c r="L5240" s="3" t="s">
        <v>13578</v>
      </c>
      <c r="M5240" s="3" t="s">
        <v>32</v>
      </c>
      <c r="N5240" s="3">
        <f>IF(Broker_Trades2[[#This Row],[Status]]="Complete",((Broker_Trades2[Sell Price]-Broker_Trades2[Buy Price])/Broker_Trades2[[#This Row],[Buy Price]]),"")</f>
        <v>-0.10000000000000002</v>
      </c>
      <c r="O52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240" s="3">
        <f>IFERROR(Broker_Trades2[[#This Row],[Return]]/Broker_Trades2[[#This Row],[Time]],Broker_Trades2[[#This Row],[Return]])</f>
        <v>-6.666666666666668E-3</v>
      </c>
    </row>
    <row r="5241" spans="1:16" x14ac:dyDescent="0.3">
      <c r="A5241">
        <v>5240</v>
      </c>
      <c r="B5241" s="3" t="s">
        <v>13579</v>
      </c>
      <c r="C5241" s="4">
        <v>43672.708333333336</v>
      </c>
      <c r="D5241" s="3" t="s">
        <v>354</v>
      </c>
      <c r="E5241" s="3" t="s">
        <v>13580</v>
      </c>
      <c r="F5241" s="3" t="s">
        <v>753</v>
      </c>
      <c r="G5241">
        <v>1769</v>
      </c>
      <c r="H5241" s="3" t="s">
        <v>24</v>
      </c>
      <c r="I5241" s="3" t="s">
        <v>13534</v>
      </c>
      <c r="J5241" s="3" t="s">
        <v>13581</v>
      </c>
      <c r="K5241" s="3" t="s">
        <v>13333</v>
      </c>
      <c r="L5241" s="3" t="s">
        <v>15474</v>
      </c>
      <c r="M5241" s="3" t="s">
        <v>32</v>
      </c>
      <c r="N5241" s="3">
        <f>IF(Broker_Trades2[[#This Row],[Status]]="Complete",((Broker_Trades2[Sell Price]-Broker_Trades2[Buy Price])/Broker_Trades2[[#This Row],[Buy Price]]),"")</f>
        <v>-0.10000000000000006</v>
      </c>
      <c r="O52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241" s="3">
        <f>IFERROR(Broker_Trades2[[#This Row],[Return]]/Broker_Trades2[[#This Row],[Time]],Broker_Trades2[[#This Row],[Return]])</f>
        <v>-1.2500000000000008E-2</v>
      </c>
    </row>
    <row r="5242" spans="1:16" x14ac:dyDescent="0.3">
      <c r="A5242">
        <v>5241</v>
      </c>
      <c r="B5242" s="3" t="s">
        <v>13582</v>
      </c>
      <c r="C5242" s="4">
        <v>43672.704861111109</v>
      </c>
      <c r="D5242" s="3" t="s">
        <v>34</v>
      </c>
      <c r="E5242" s="3" t="s">
        <v>35</v>
      </c>
      <c r="F5242" s="3" t="s">
        <v>36</v>
      </c>
      <c r="G5242">
        <v>120</v>
      </c>
      <c r="H5242" s="3" t="s">
        <v>59</v>
      </c>
      <c r="I5242" s="3" t="s">
        <v>13534</v>
      </c>
      <c r="J5242" s="3" t="s">
        <v>7058</v>
      </c>
      <c r="K5242" s="3" t="s">
        <v>13434</v>
      </c>
      <c r="L5242" s="3" t="s">
        <v>12145</v>
      </c>
      <c r="M5242" s="3" t="s">
        <v>32</v>
      </c>
      <c r="N5242" s="3">
        <f>IF(Broker_Trades2[[#This Row],[Status]]="Complete",((Broker_Trades2[Sell Price]-Broker_Trades2[Buy Price])/Broker_Trades2[[#This Row],[Buy Price]]),"")</f>
        <v>-0.1</v>
      </c>
      <c r="O52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242" s="3">
        <f>IFERROR(Broker_Trades2[[#This Row],[Return]]/Broker_Trades2[[#This Row],[Time]],Broker_Trades2[[#This Row],[Return]])</f>
        <v>-1.4285714285714287E-2</v>
      </c>
    </row>
    <row r="5243" spans="1:16" x14ac:dyDescent="0.3">
      <c r="A5243">
        <v>5242</v>
      </c>
      <c r="B5243" s="3" t="s">
        <v>13583</v>
      </c>
      <c r="C5243" s="4">
        <v>43672.70416666667</v>
      </c>
      <c r="D5243" s="3" t="s">
        <v>354</v>
      </c>
      <c r="E5243" s="3" t="s">
        <v>1332</v>
      </c>
      <c r="F5243" s="3" t="s">
        <v>569</v>
      </c>
      <c r="G5243">
        <v>1778</v>
      </c>
      <c r="H5243" s="3" t="s">
        <v>24</v>
      </c>
      <c r="I5243" s="3" t="s">
        <v>13534</v>
      </c>
      <c r="J5243" s="3" t="s">
        <v>13584</v>
      </c>
      <c r="K5243" s="3" t="s">
        <v>12907</v>
      </c>
      <c r="L5243" s="3" t="s">
        <v>13585</v>
      </c>
      <c r="M5243" s="3" t="s">
        <v>32</v>
      </c>
      <c r="N5243" s="3">
        <f>IF(Broker_Trades2[[#This Row],[Status]]="Complete",((Broker_Trades2[Sell Price]-Broker_Trades2[Buy Price])/Broker_Trades2[[#This Row],[Buy Price]]),"")</f>
        <v>-0.10000000000000006</v>
      </c>
      <c r="O52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5243" s="3">
        <f>IFERROR(Broker_Trades2[[#This Row],[Return]]/Broker_Trades2[[#This Row],[Time]],Broker_Trades2[[#This Row],[Return]])</f>
        <v>-4.0000000000000027E-3</v>
      </c>
    </row>
    <row r="5244" spans="1:16" x14ac:dyDescent="0.3">
      <c r="A5244">
        <v>5243</v>
      </c>
      <c r="B5244" s="3" t="s">
        <v>13586</v>
      </c>
      <c r="C5244" s="4">
        <v>43672.7</v>
      </c>
      <c r="D5244" s="3" t="s">
        <v>6721</v>
      </c>
      <c r="E5244" s="3" t="s">
        <v>1805</v>
      </c>
      <c r="F5244" s="3" t="s">
        <v>1806</v>
      </c>
      <c r="G5244">
        <v>415</v>
      </c>
      <c r="H5244" s="3" t="s">
        <v>24</v>
      </c>
      <c r="I5244" s="3" t="s">
        <v>13534</v>
      </c>
      <c r="J5244" s="3" t="s">
        <v>7241</v>
      </c>
      <c r="K5244" s="3" t="s">
        <v>13460</v>
      </c>
      <c r="L5244" s="3" t="s">
        <v>13587</v>
      </c>
      <c r="M5244" s="3" t="s">
        <v>32</v>
      </c>
      <c r="N5244" s="3">
        <f>IF(Broker_Trades2[[#This Row],[Status]]="Complete",((Broker_Trades2[Sell Price]-Broker_Trades2[Buy Price])/Broker_Trades2[[#This Row],[Buy Price]]),"")</f>
        <v>-0.1</v>
      </c>
      <c r="O52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5244" s="3">
        <f>IFERROR(Broker_Trades2[[#This Row],[Return]]/Broker_Trades2[[#This Row],[Time]],Broker_Trades2[[#This Row],[Return]])</f>
        <v>-0.05</v>
      </c>
    </row>
    <row r="5245" spans="1:16" hidden="1" x14ac:dyDescent="0.3">
      <c r="A5245">
        <v>5244</v>
      </c>
      <c r="B5245" s="3" t="s">
        <v>13588</v>
      </c>
      <c r="C5245" s="4">
        <v>43672.686805555553</v>
      </c>
      <c r="D5245" s="3" t="s">
        <v>6721</v>
      </c>
      <c r="E5245" s="3" t="s">
        <v>791</v>
      </c>
      <c r="F5245" s="3" t="s">
        <v>792</v>
      </c>
      <c r="G5245">
        <v>275</v>
      </c>
      <c r="H5245" s="3" t="s">
        <v>24</v>
      </c>
      <c r="I5245" s="3" t="s">
        <v>2695</v>
      </c>
      <c r="J5245" s="3" t="s">
        <v>2695</v>
      </c>
      <c r="K5245" s="3" t="s">
        <v>2695</v>
      </c>
      <c r="L5245" s="3" t="s">
        <v>2695</v>
      </c>
      <c r="M5245" s="3" t="s">
        <v>190</v>
      </c>
      <c r="N5245" s="3" t="str">
        <f>IF(Broker_Trades2[[#This Row],[Status]]="Complete",((Broker_Trades2[Sell Price]-Broker_Trades2[Buy Price])/Broker_Trades2[[#This Row],[Buy Price]]),"")</f>
        <v/>
      </c>
      <c r="O524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45" s="3" t="str">
        <f>IFERROR(Broker_Trades2[[#This Row],[Return]]/Broker_Trades2[[#This Row],[Time]],Broker_Trades2[[#This Row],[Return]])</f>
        <v/>
      </c>
    </row>
    <row r="5246" spans="1:16" x14ac:dyDescent="0.3">
      <c r="A5246">
        <v>5245</v>
      </c>
      <c r="B5246" s="3" t="s">
        <v>13589</v>
      </c>
      <c r="C5246" s="4">
        <v>43672.685416666667</v>
      </c>
      <c r="D5246" s="3" t="s">
        <v>6721</v>
      </c>
      <c r="E5246" s="3" t="s">
        <v>27</v>
      </c>
      <c r="F5246" s="3" t="s">
        <v>28</v>
      </c>
      <c r="G5246">
        <v>217</v>
      </c>
      <c r="H5246" s="3" t="s">
        <v>17</v>
      </c>
      <c r="I5246" s="3" t="s">
        <v>13534</v>
      </c>
      <c r="J5246" s="3" t="s">
        <v>3720</v>
      </c>
      <c r="K5246" s="3" t="s">
        <v>12911</v>
      </c>
      <c r="L5246" s="3" t="s">
        <v>11711</v>
      </c>
      <c r="M5246" s="3" t="s">
        <v>32</v>
      </c>
      <c r="N5246" s="3">
        <f>IF(Broker_Trades2[[#This Row],[Status]]="Complete",((Broker_Trades2[Sell Price]-Broker_Trades2[Buy Price])/Broker_Trades2[[#This Row],[Buy Price]]),"")</f>
        <v>-9.9999999999999978E-2</v>
      </c>
      <c r="O52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5246" s="3">
        <f>IFERROR(Broker_Trades2[[#This Row],[Return]]/Broker_Trades2[[#This Row],[Time]],Broker_Trades2[[#This Row],[Return]])</f>
        <v>-2.702702702702702E-3</v>
      </c>
    </row>
    <row r="5247" spans="1:16" x14ac:dyDescent="0.3">
      <c r="A5247">
        <v>5246</v>
      </c>
      <c r="B5247" s="3" t="s">
        <v>13590</v>
      </c>
      <c r="C5247" s="4">
        <v>43672.684027777781</v>
      </c>
      <c r="D5247" s="3" t="s">
        <v>21</v>
      </c>
      <c r="E5247" s="3" t="s">
        <v>791</v>
      </c>
      <c r="F5247" s="3" t="s">
        <v>792</v>
      </c>
      <c r="G5247">
        <v>297</v>
      </c>
      <c r="H5247" s="3" t="s">
        <v>24</v>
      </c>
      <c r="I5247" s="3" t="s">
        <v>13534</v>
      </c>
      <c r="J5247" s="3" t="s">
        <v>13554</v>
      </c>
      <c r="K5247" s="3" t="s">
        <v>13460</v>
      </c>
      <c r="L5247" s="3" t="s">
        <v>13555</v>
      </c>
      <c r="M5247" s="3" t="s">
        <v>32</v>
      </c>
      <c r="N5247" s="3">
        <f>IF(Broker_Trades2[[#This Row],[Status]]="Complete",((Broker_Trades2[Sell Price]-Broker_Trades2[Buy Price])/Broker_Trades2[[#This Row],[Buy Price]]),"")</f>
        <v>-0.10000000000000003</v>
      </c>
      <c r="O52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5247" s="3">
        <f>IFERROR(Broker_Trades2[[#This Row],[Return]]/Broker_Trades2[[#This Row],[Time]],Broker_Trades2[[#This Row],[Return]])</f>
        <v>-5.0000000000000017E-2</v>
      </c>
    </row>
    <row r="5248" spans="1:16" x14ac:dyDescent="0.3">
      <c r="A5248">
        <v>5247</v>
      </c>
      <c r="B5248" s="3" t="s">
        <v>13591</v>
      </c>
      <c r="C5248" s="4">
        <v>43672.682638888888</v>
      </c>
      <c r="D5248" s="3" t="s">
        <v>21</v>
      </c>
      <c r="E5248" s="3" t="s">
        <v>35</v>
      </c>
      <c r="F5248" s="3" t="s">
        <v>36</v>
      </c>
      <c r="G5248">
        <v>146</v>
      </c>
      <c r="H5248" s="3" t="s">
        <v>24</v>
      </c>
      <c r="I5248" s="3" t="s">
        <v>13534</v>
      </c>
      <c r="J5248" s="3" t="s">
        <v>7058</v>
      </c>
      <c r="K5248" s="3" t="s">
        <v>13434</v>
      </c>
      <c r="L5248" s="3" t="s">
        <v>12145</v>
      </c>
      <c r="M5248" s="3" t="s">
        <v>32</v>
      </c>
      <c r="N5248" s="3">
        <f>IF(Broker_Trades2[[#This Row],[Status]]="Complete",((Broker_Trades2[Sell Price]-Broker_Trades2[Buy Price])/Broker_Trades2[[#This Row],[Buy Price]]),"")</f>
        <v>-0.1</v>
      </c>
      <c r="O52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248" s="3">
        <f>IFERROR(Broker_Trades2[[#This Row],[Return]]/Broker_Trades2[[#This Row],[Time]],Broker_Trades2[[#This Row],[Return]])</f>
        <v>-1.4285714285714287E-2</v>
      </c>
    </row>
    <row r="5249" spans="1:16" x14ac:dyDescent="0.3">
      <c r="A5249">
        <v>5248</v>
      </c>
      <c r="B5249" s="3" t="s">
        <v>13592</v>
      </c>
      <c r="C5249" s="4">
        <v>43672.675000000003</v>
      </c>
      <c r="D5249" s="3" t="s">
        <v>21</v>
      </c>
      <c r="E5249" s="3" t="s">
        <v>27</v>
      </c>
      <c r="F5249" s="3" t="s">
        <v>28</v>
      </c>
      <c r="G5249">
        <v>225</v>
      </c>
      <c r="H5249" s="3" t="s">
        <v>59</v>
      </c>
      <c r="I5249" s="3" t="s">
        <v>13534</v>
      </c>
      <c r="J5249" s="3" t="s">
        <v>3720</v>
      </c>
      <c r="K5249" s="3" t="s">
        <v>12911</v>
      </c>
      <c r="L5249" s="3" t="s">
        <v>11711</v>
      </c>
      <c r="M5249" s="3" t="s">
        <v>32</v>
      </c>
      <c r="N5249" s="3">
        <f>IF(Broker_Trades2[[#This Row],[Status]]="Complete",((Broker_Trades2[Sell Price]-Broker_Trades2[Buy Price])/Broker_Trades2[[#This Row],[Buy Price]]),"")</f>
        <v>-9.9999999999999978E-2</v>
      </c>
      <c r="O52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5249" s="3">
        <f>IFERROR(Broker_Trades2[[#This Row],[Return]]/Broker_Trades2[[#This Row],[Time]],Broker_Trades2[[#This Row],[Return]])</f>
        <v>-2.702702702702702E-3</v>
      </c>
    </row>
    <row r="5250" spans="1:16" x14ac:dyDescent="0.3">
      <c r="A5250">
        <v>5249</v>
      </c>
      <c r="B5250" s="3" t="s">
        <v>13593</v>
      </c>
      <c r="C5250" s="4">
        <v>43672.670138888891</v>
      </c>
      <c r="D5250" s="3" t="s">
        <v>38</v>
      </c>
      <c r="E5250" s="3" t="s">
        <v>1580</v>
      </c>
      <c r="F5250" s="3" t="s">
        <v>1581</v>
      </c>
      <c r="G5250">
        <v>800</v>
      </c>
      <c r="H5250" s="3" t="s">
        <v>24</v>
      </c>
      <c r="I5250" s="3" t="s">
        <v>13534</v>
      </c>
      <c r="J5250" s="3" t="s">
        <v>7521</v>
      </c>
      <c r="K5250" s="3" t="s">
        <v>13460</v>
      </c>
      <c r="L5250" s="3" t="s">
        <v>13594</v>
      </c>
      <c r="M5250" s="3" t="s">
        <v>32</v>
      </c>
      <c r="N5250" s="3">
        <f>IF(Broker_Trades2[[#This Row],[Status]]="Complete",((Broker_Trades2[Sell Price]-Broker_Trades2[Buy Price])/Broker_Trades2[[#This Row],[Buy Price]]),"")</f>
        <v>-0.10000000000000003</v>
      </c>
      <c r="O52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5250" s="3">
        <f>IFERROR(Broker_Trades2[[#This Row],[Return]]/Broker_Trades2[[#This Row],[Time]],Broker_Trades2[[#This Row],[Return]])</f>
        <v>-5.0000000000000017E-2</v>
      </c>
    </row>
    <row r="5251" spans="1:16" x14ac:dyDescent="0.3">
      <c r="A5251">
        <v>5250</v>
      </c>
      <c r="B5251" s="3" t="s">
        <v>13595</v>
      </c>
      <c r="C5251" s="4">
        <v>43672.668055555558</v>
      </c>
      <c r="D5251" s="3" t="s">
        <v>38</v>
      </c>
      <c r="E5251" s="3" t="s">
        <v>3273</v>
      </c>
      <c r="F5251" s="3" t="s">
        <v>3274</v>
      </c>
      <c r="G5251">
        <v>635</v>
      </c>
      <c r="H5251" s="3" t="s">
        <v>24</v>
      </c>
      <c r="I5251" s="3" t="s">
        <v>13534</v>
      </c>
      <c r="J5251" s="3" t="s">
        <v>13596</v>
      </c>
      <c r="K5251" s="3" t="s">
        <v>12919</v>
      </c>
      <c r="L5251" s="3" t="s">
        <v>1065</v>
      </c>
      <c r="M5251" s="3" t="s">
        <v>32</v>
      </c>
      <c r="N5251" s="3">
        <f>IF(Broker_Trades2[[#This Row],[Status]]="Complete",((Broker_Trades2[Sell Price]-Broker_Trades2[Buy Price])/Broker_Trades2[[#This Row],[Buy Price]]),"")</f>
        <v>0.16620752984389348</v>
      </c>
      <c r="O52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5251" s="3">
        <f>IFERROR(Broker_Trades2[[#This Row],[Return]]/Broker_Trades2[[#This Row],[Time]],Broker_Trades2[[#This Row],[Return]])</f>
        <v>2.9679916043552405E-3</v>
      </c>
    </row>
    <row r="5252" spans="1:16" x14ac:dyDescent="0.3">
      <c r="A5252">
        <v>5251</v>
      </c>
      <c r="B5252" s="3" t="s">
        <v>13597</v>
      </c>
      <c r="C5252" s="4">
        <v>43672.667361111111</v>
      </c>
      <c r="D5252" s="3" t="s">
        <v>38</v>
      </c>
      <c r="E5252" s="3" t="s">
        <v>716</v>
      </c>
      <c r="F5252" s="3" t="s">
        <v>717</v>
      </c>
      <c r="G5252">
        <v>330</v>
      </c>
      <c r="H5252" s="3" t="s">
        <v>24</v>
      </c>
      <c r="I5252" s="3" t="s">
        <v>13534</v>
      </c>
      <c r="J5252" s="3" t="s">
        <v>13598</v>
      </c>
      <c r="K5252" s="3" t="s">
        <v>13355</v>
      </c>
      <c r="L5252" s="3" t="s">
        <v>13599</v>
      </c>
      <c r="M5252" s="3" t="s">
        <v>32</v>
      </c>
      <c r="N5252" s="3">
        <f>IF(Broker_Trades2[[#This Row],[Status]]="Complete",((Broker_Trades2[Sell Price]-Broker_Trades2[Buy Price])/Broker_Trades2[[#This Row],[Buy Price]]),"")</f>
        <v>-0.10000000000000005</v>
      </c>
      <c r="O52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5252" s="3">
        <f>IFERROR(Broker_Trades2[[#This Row],[Return]]/Broker_Trades2[[#This Row],[Time]],Broker_Trades2[[#This Row],[Return]])</f>
        <v>-2.5000000000000012E-2</v>
      </c>
    </row>
    <row r="5253" spans="1:16" hidden="1" x14ac:dyDescent="0.3">
      <c r="A5253">
        <v>5252</v>
      </c>
      <c r="B5253" s="3" t="s">
        <v>13600</v>
      </c>
      <c r="C5253" s="4">
        <v>43672.665972222225</v>
      </c>
      <c r="D5253" s="3" t="s">
        <v>38</v>
      </c>
      <c r="E5253" s="3" t="s">
        <v>1695</v>
      </c>
      <c r="F5253" s="3" t="s">
        <v>1695</v>
      </c>
      <c r="G5253">
        <v>1810</v>
      </c>
      <c r="H5253" s="3" t="s">
        <v>59</v>
      </c>
      <c r="I5253" s="3" t="s">
        <v>2695</v>
      </c>
      <c r="J5253" s="3" t="s">
        <v>2695</v>
      </c>
      <c r="K5253" s="3" t="s">
        <v>2695</v>
      </c>
      <c r="L5253" s="3" t="s">
        <v>2695</v>
      </c>
      <c r="M5253" s="3" t="s">
        <v>190</v>
      </c>
      <c r="N5253" s="3" t="str">
        <f>IF(Broker_Trades2[[#This Row],[Status]]="Complete",((Broker_Trades2[Sell Price]-Broker_Trades2[Buy Price])/Broker_Trades2[[#This Row],[Buy Price]]),"")</f>
        <v/>
      </c>
      <c r="O525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53" s="3" t="str">
        <f>IFERROR(Broker_Trades2[[#This Row],[Return]]/Broker_Trades2[[#This Row],[Time]],Broker_Trades2[[#This Row],[Return]])</f>
        <v/>
      </c>
    </row>
    <row r="5254" spans="1:16" x14ac:dyDescent="0.3">
      <c r="A5254">
        <v>5253</v>
      </c>
      <c r="B5254" s="3" t="s">
        <v>13601</v>
      </c>
      <c r="C5254" s="4">
        <v>43672.664583333331</v>
      </c>
      <c r="D5254" s="3" t="s">
        <v>38</v>
      </c>
      <c r="E5254" s="3" t="s">
        <v>1649</v>
      </c>
      <c r="F5254" s="3" t="s">
        <v>1650</v>
      </c>
      <c r="G5254">
        <v>360</v>
      </c>
      <c r="H5254" s="3" t="s">
        <v>24</v>
      </c>
      <c r="I5254" s="3" t="s">
        <v>13534</v>
      </c>
      <c r="J5254" s="3" t="s">
        <v>13602</v>
      </c>
      <c r="K5254" s="3" t="s">
        <v>12605</v>
      </c>
      <c r="L5254" s="3" t="s">
        <v>13603</v>
      </c>
      <c r="M5254" s="3" t="s">
        <v>32</v>
      </c>
      <c r="N5254" s="3">
        <f>IF(Broker_Trades2[[#This Row],[Status]]="Complete",((Broker_Trades2[Sell Price]-Broker_Trades2[Buy Price])/Broker_Trades2[[#This Row],[Buy Price]]),"")</f>
        <v>-0.10000000000000006</v>
      </c>
      <c r="O52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227</v>
      </c>
      <c r="P5254" s="3">
        <f>IFERROR(Broker_Trades2[[#This Row],[Return]]/Broker_Trades2[[#This Row],[Time]],Broker_Trades2[[#This Row],[Return]])</f>
        <v>-4.4052863436123377E-4</v>
      </c>
    </row>
    <row r="5255" spans="1:16" x14ac:dyDescent="0.3">
      <c r="A5255">
        <v>5254</v>
      </c>
      <c r="B5255" s="3" t="s">
        <v>13604</v>
      </c>
      <c r="C5255" s="4">
        <v>43672.659722222219</v>
      </c>
      <c r="D5255" s="3" t="s">
        <v>38</v>
      </c>
      <c r="E5255" s="3" t="s">
        <v>2191</v>
      </c>
      <c r="F5255" s="3" t="s">
        <v>2192</v>
      </c>
      <c r="G5255">
        <v>1235</v>
      </c>
      <c r="H5255" s="3" t="s">
        <v>24</v>
      </c>
      <c r="I5255" s="3" t="s">
        <v>13534</v>
      </c>
      <c r="J5255" s="3" t="s">
        <v>13605</v>
      </c>
      <c r="K5255" s="3" t="s">
        <v>13224</v>
      </c>
      <c r="L5255" s="3" t="s">
        <v>13606</v>
      </c>
      <c r="M5255" s="3" t="s">
        <v>32</v>
      </c>
      <c r="N5255" s="3">
        <f>IF(Broker_Trades2[[#This Row],[Status]]="Complete",((Broker_Trades2[Sell Price]-Broker_Trades2[Buy Price])/Broker_Trades2[[#This Row],[Buy Price]]),"")</f>
        <v>-0.10000000000000003</v>
      </c>
      <c r="O52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5255" s="3">
        <f>IFERROR(Broker_Trades2[[#This Row],[Return]]/Broker_Trades2[[#This Row],[Time]],Broker_Trades2[[#This Row],[Return]])</f>
        <v>-9.0909090909090939E-3</v>
      </c>
    </row>
    <row r="5256" spans="1:16" hidden="1" x14ac:dyDescent="0.3">
      <c r="A5256">
        <v>5255</v>
      </c>
      <c r="B5256" s="3" t="s">
        <v>13607</v>
      </c>
      <c r="C5256" s="4">
        <v>43672.654166666667</v>
      </c>
      <c r="D5256" s="3" t="s">
        <v>38</v>
      </c>
      <c r="E5256" s="3" t="s">
        <v>93</v>
      </c>
      <c r="F5256" s="3" t="s">
        <v>94</v>
      </c>
      <c r="G5256">
        <v>230</v>
      </c>
      <c r="H5256" s="3" t="s">
        <v>59</v>
      </c>
      <c r="I5256" s="3" t="s">
        <v>2695</v>
      </c>
      <c r="J5256" s="3" t="s">
        <v>2695</v>
      </c>
      <c r="K5256" s="3" t="s">
        <v>2695</v>
      </c>
      <c r="L5256" s="3" t="s">
        <v>2695</v>
      </c>
      <c r="M5256" s="3" t="s">
        <v>190</v>
      </c>
      <c r="N5256" s="3" t="str">
        <f>IF(Broker_Trades2[[#This Row],[Status]]="Complete",((Broker_Trades2[Sell Price]-Broker_Trades2[Buy Price])/Broker_Trades2[[#This Row],[Buy Price]]),"")</f>
        <v/>
      </c>
      <c r="O52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56" s="3" t="str">
        <f>IFERROR(Broker_Trades2[[#This Row],[Return]]/Broker_Trades2[[#This Row],[Time]],Broker_Trades2[[#This Row],[Return]])</f>
        <v/>
      </c>
    </row>
    <row r="5257" spans="1:16" x14ac:dyDescent="0.3">
      <c r="A5257">
        <v>5256</v>
      </c>
      <c r="B5257" s="3" t="s">
        <v>13608</v>
      </c>
      <c r="C5257" s="4">
        <v>43672.635416666664</v>
      </c>
      <c r="D5257" s="3" t="s">
        <v>21</v>
      </c>
      <c r="E5257" s="3" t="s">
        <v>1805</v>
      </c>
      <c r="F5257" s="3" t="s">
        <v>1806</v>
      </c>
      <c r="G5257">
        <v>379</v>
      </c>
      <c r="H5257" s="3" t="s">
        <v>17</v>
      </c>
      <c r="I5257" s="3" t="s">
        <v>13609</v>
      </c>
      <c r="J5257" s="3" t="s">
        <v>13610</v>
      </c>
      <c r="K5257" s="3" t="s">
        <v>13355</v>
      </c>
      <c r="L5257" s="3" t="s">
        <v>13611</v>
      </c>
      <c r="M5257" s="3" t="s">
        <v>32</v>
      </c>
      <c r="N5257" s="3">
        <f>IF(Broker_Trades2[[#This Row],[Status]]="Complete",((Broker_Trades2[Sell Price]-Broker_Trades2[Buy Price])/Broker_Trades2[[#This Row],[Buy Price]]),"")</f>
        <v>-0.10000000000000003</v>
      </c>
      <c r="O52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257" s="3">
        <f>IFERROR(Broker_Trades2[[#This Row],[Return]]/Broker_Trades2[[#This Row],[Time]],Broker_Trades2[[#This Row],[Return]])</f>
        <v>-1.428571428571429E-2</v>
      </c>
    </row>
    <row r="5258" spans="1:16" hidden="1" x14ac:dyDescent="0.3">
      <c r="A5258">
        <v>5257</v>
      </c>
      <c r="B5258" s="3" t="s">
        <v>13612</v>
      </c>
      <c r="C5258" s="4">
        <v>43672.546527777777</v>
      </c>
      <c r="D5258" s="3" t="s">
        <v>159</v>
      </c>
      <c r="E5258" s="3" t="s">
        <v>6133</v>
      </c>
      <c r="F5258" s="3" t="s">
        <v>6134</v>
      </c>
      <c r="G5258">
        <v>270</v>
      </c>
      <c r="H5258" s="3" t="s">
        <v>24</v>
      </c>
      <c r="I5258" s="3" t="s">
        <v>2695</v>
      </c>
      <c r="J5258" s="3" t="s">
        <v>2695</v>
      </c>
      <c r="K5258" s="3" t="s">
        <v>2695</v>
      </c>
      <c r="L5258" s="3" t="s">
        <v>2695</v>
      </c>
      <c r="M5258" s="3" t="s">
        <v>190</v>
      </c>
      <c r="N5258" s="3" t="str">
        <f>IF(Broker_Trades2[[#This Row],[Status]]="Complete",((Broker_Trades2[Sell Price]-Broker_Trades2[Buy Price])/Broker_Trades2[[#This Row],[Buy Price]]),"")</f>
        <v/>
      </c>
      <c r="O52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58" s="3" t="str">
        <f>IFERROR(Broker_Trades2[[#This Row],[Return]]/Broker_Trades2[[#This Row],[Time]],Broker_Trades2[[#This Row],[Return]])</f>
        <v/>
      </c>
    </row>
    <row r="5259" spans="1:16" x14ac:dyDescent="0.3">
      <c r="A5259">
        <v>5258</v>
      </c>
      <c r="B5259" s="3" t="s">
        <v>13613</v>
      </c>
      <c r="C5259" s="4">
        <v>43672.545138888891</v>
      </c>
      <c r="D5259" s="3" t="s">
        <v>159</v>
      </c>
      <c r="E5259" s="3" t="s">
        <v>350</v>
      </c>
      <c r="F5259" s="3" t="s">
        <v>351</v>
      </c>
      <c r="G5259">
        <v>650</v>
      </c>
      <c r="H5259" s="3" t="s">
        <v>24</v>
      </c>
      <c r="I5259" s="3" t="s">
        <v>13609</v>
      </c>
      <c r="J5259" s="3" t="s">
        <v>13614</v>
      </c>
      <c r="K5259" s="3" t="s">
        <v>12926</v>
      </c>
      <c r="L5259" s="3" t="s">
        <v>13615</v>
      </c>
      <c r="M5259" s="3" t="s">
        <v>32</v>
      </c>
      <c r="N5259" s="3">
        <f>IF(Broker_Trades2[[#This Row],[Status]]="Complete",((Broker_Trades2[Sell Price]-Broker_Trades2[Buy Price])/Broker_Trades2[[#This Row],[Buy Price]]),"")</f>
        <v>-0.10000000000000006</v>
      </c>
      <c r="O52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5259" s="3">
        <f>IFERROR(Broker_Trades2[[#This Row],[Return]]/Broker_Trades2[[#This Row],[Time]],Broker_Trades2[[#This Row],[Return]])</f>
        <v>-3.8461538461538485E-3</v>
      </c>
    </row>
    <row r="5260" spans="1:16" x14ac:dyDescent="0.3">
      <c r="A5260">
        <v>5259</v>
      </c>
      <c r="B5260" s="3" t="s">
        <v>13616</v>
      </c>
      <c r="C5260" s="4">
        <v>43672.545138888891</v>
      </c>
      <c r="D5260" s="3" t="s">
        <v>159</v>
      </c>
      <c r="E5260" s="3" t="s">
        <v>2198</v>
      </c>
      <c r="F5260" s="3" t="s">
        <v>2199</v>
      </c>
      <c r="G5260">
        <v>1300</v>
      </c>
      <c r="H5260" s="3" t="s">
        <v>24</v>
      </c>
      <c r="I5260" s="3" t="s">
        <v>13609</v>
      </c>
      <c r="J5260" s="3" t="s">
        <v>13617</v>
      </c>
      <c r="K5260" s="3" t="s">
        <v>10565</v>
      </c>
      <c r="L5260" s="3" t="s">
        <v>4119</v>
      </c>
      <c r="M5260" s="3" t="s">
        <v>32</v>
      </c>
      <c r="N5260" s="3">
        <f>IF(Broker_Trades2[[#This Row],[Status]]="Complete",((Broker_Trades2[Sell Price]-Broker_Trades2[Buy Price])/Broker_Trades2[[#This Row],[Buy Price]]),"")</f>
        <v>0.31852528018662196</v>
      </c>
      <c r="O52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206</v>
      </c>
      <c r="P5260" s="3">
        <f>IFERROR(Broker_Trades2[[#This Row],[Return]]/Broker_Trades2[[#This Row],[Time]],Broker_Trades2[[#This Row],[Return]])</f>
        <v>1.5462392242069026E-3</v>
      </c>
    </row>
    <row r="5261" spans="1:16" x14ac:dyDescent="0.3">
      <c r="A5261">
        <v>5260</v>
      </c>
      <c r="B5261" s="3" t="s">
        <v>13618</v>
      </c>
      <c r="C5261" s="4">
        <v>43672.544444444444</v>
      </c>
      <c r="D5261" s="3" t="s">
        <v>159</v>
      </c>
      <c r="E5261" s="3" t="s">
        <v>35</v>
      </c>
      <c r="F5261" s="3" t="s">
        <v>36</v>
      </c>
      <c r="G5261">
        <v>145</v>
      </c>
      <c r="H5261" s="3" t="s">
        <v>24</v>
      </c>
      <c r="I5261" s="3" t="s">
        <v>13609</v>
      </c>
      <c r="J5261" s="3" t="s">
        <v>5056</v>
      </c>
      <c r="K5261" s="3" t="s">
        <v>13434</v>
      </c>
      <c r="L5261" s="3" t="s">
        <v>10245</v>
      </c>
      <c r="M5261" s="3" t="s">
        <v>32</v>
      </c>
      <c r="N5261" s="3">
        <f>IF(Broker_Trades2[[#This Row],[Status]]="Complete",((Broker_Trades2[Sell Price]-Broker_Trades2[Buy Price])/Broker_Trades2[[#This Row],[Buy Price]]),"")</f>
        <v>-0.10000000000000002</v>
      </c>
      <c r="O52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5261" s="3">
        <f>IFERROR(Broker_Trades2[[#This Row],[Return]]/Broker_Trades2[[#This Row],[Time]],Broker_Trades2[[#This Row],[Return]])</f>
        <v>-1.0000000000000002E-2</v>
      </c>
    </row>
    <row r="5262" spans="1:16" hidden="1" x14ac:dyDescent="0.3">
      <c r="A5262">
        <v>5261</v>
      </c>
      <c r="B5262" s="3" t="s">
        <v>13619</v>
      </c>
      <c r="C5262" s="4">
        <v>43672.543749999997</v>
      </c>
      <c r="D5262" s="3" t="s">
        <v>159</v>
      </c>
      <c r="E5262" s="3" t="s">
        <v>1695</v>
      </c>
      <c r="F5262" s="3" t="s">
        <v>1695</v>
      </c>
      <c r="G5262">
        <v>2050</v>
      </c>
      <c r="H5262" s="3" t="s">
        <v>24</v>
      </c>
      <c r="I5262" s="3" t="s">
        <v>2695</v>
      </c>
      <c r="J5262" s="3" t="s">
        <v>2695</v>
      </c>
      <c r="K5262" s="3" t="s">
        <v>2695</v>
      </c>
      <c r="L5262" s="3" t="s">
        <v>2695</v>
      </c>
      <c r="M5262" s="3" t="s">
        <v>190</v>
      </c>
      <c r="N5262" s="3" t="str">
        <f>IF(Broker_Trades2[[#This Row],[Status]]="Complete",((Broker_Trades2[Sell Price]-Broker_Trades2[Buy Price])/Broker_Trades2[[#This Row],[Buy Price]]),"")</f>
        <v/>
      </c>
      <c r="O526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62" s="3" t="str">
        <f>IFERROR(Broker_Trades2[[#This Row],[Return]]/Broker_Trades2[[#This Row],[Time]],Broker_Trades2[[#This Row],[Return]])</f>
        <v/>
      </c>
    </row>
    <row r="5263" spans="1:16" x14ac:dyDescent="0.3">
      <c r="A5263">
        <v>5262</v>
      </c>
      <c r="B5263" s="3" t="s">
        <v>13620</v>
      </c>
      <c r="C5263" s="4">
        <v>43671.654861111114</v>
      </c>
      <c r="D5263" s="3" t="s">
        <v>147</v>
      </c>
      <c r="E5263" s="3" t="s">
        <v>2143</v>
      </c>
      <c r="F5263" s="3" t="s">
        <v>242</v>
      </c>
      <c r="G5263">
        <v>450</v>
      </c>
      <c r="H5263" s="3" t="s">
        <v>24</v>
      </c>
      <c r="I5263" s="3" t="s">
        <v>13609</v>
      </c>
      <c r="J5263" s="3" t="s">
        <v>13621</v>
      </c>
      <c r="K5263" s="3" t="s">
        <v>13394</v>
      </c>
      <c r="L5263" s="3" t="s">
        <v>13622</v>
      </c>
      <c r="M5263" s="3" t="s">
        <v>32</v>
      </c>
      <c r="N5263" s="3">
        <f>IF(Broker_Trades2[[#This Row],[Status]]="Complete",((Broker_Trades2[Sell Price]-Broker_Trades2[Buy Price])/Broker_Trades2[[#This Row],[Buy Price]]),"")</f>
        <v>-0.10000000000000009</v>
      </c>
      <c r="O52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5263" s="3">
        <f>IFERROR(Broker_Trades2[[#This Row],[Return]]/Broker_Trades2[[#This Row],[Time]],Broker_Trades2[[#This Row],[Return]])</f>
        <v>-1.666666666666668E-2</v>
      </c>
    </row>
    <row r="5264" spans="1:16" x14ac:dyDescent="0.3">
      <c r="A5264">
        <v>5263</v>
      </c>
      <c r="B5264" s="3" t="s">
        <v>13623</v>
      </c>
      <c r="C5264" s="4">
        <v>43671.645138888889</v>
      </c>
      <c r="D5264" s="3" t="s">
        <v>38</v>
      </c>
      <c r="E5264" s="3" t="s">
        <v>318</v>
      </c>
      <c r="F5264" s="3" t="s">
        <v>319</v>
      </c>
      <c r="G5264">
        <v>1900</v>
      </c>
      <c r="H5264" s="3" t="s">
        <v>59</v>
      </c>
      <c r="I5264" s="3" t="s">
        <v>13624</v>
      </c>
      <c r="J5264" s="3" t="s">
        <v>11075</v>
      </c>
      <c r="K5264" s="3" t="s">
        <v>12902</v>
      </c>
      <c r="L5264" s="3" t="s">
        <v>857</v>
      </c>
      <c r="M5264" s="3" t="s">
        <v>32</v>
      </c>
      <c r="N5264" s="3">
        <f>IF(Broker_Trades2[[#This Row],[Status]]="Complete",((Broker_Trades2[Sell Price]-Broker_Trades2[Buy Price])/Broker_Trades2[[#This Row],[Buy Price]]),"")</f>
        <v>9.8265895953757232E-2</v>
      </c>
      <c r="O52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5264" s="3">
        <f>IFERROR(Broker_Trades2[[#This Row],[Return]]/Broker_Trades2[[#This Row],[Time]],Broker_Trades2[[#This Row],[Return]])</f>
        <v>1.7239630869080216E-3</v>
      </c>
    </row>
    <row r="5265" spans="1:16" hidden="1" x14ac:dyDescent="0.3">
      <c r="A5265">
        <v>5264</v>
      </c>
      <c r="B5265" s="3" t="s">
        <v>13625</v>
      </c>
      <c r="C5265" s="4">
        <v>43671.63958333333</v>
      </c>
      <c r="D5265" s="3" t="s">
        <v>38</v>
      </c>
      <c r="E5265" s="3" t="s">
        <v>8422</v>
      </c>
      <c r="F5265" s="3" t="s">
        <v>8423</v>
      </c>
      <c r="G5265">
        <v>1345</v>
      </c>
      <c r="H5265" s="3" t="s">
        <v>59</v>
      </c>
      <c r="I5265" s="3" t="s">
        <v>2695</v>
      </c>
      <c r="J5265" s="3" t="s">
        <v>2695</v>
      </c>
      <c r="K5265" s="3" t="s">
        <v>2695</v>
      </c>
      <c r="L5265" s="3" t="s">
        <v>2695</v>
      </c>
      <c r="M5265" s="3" t="s">
        <v>190</v>
      </c>
      <c r="N5265" s="3" t="str">
        <f>IF(Broker_Trades2[[#This Row],[Status]]="Complete",((Broker_Trades2[Sell Price]-Broker_Trades2[Buy Price])/Broker_Trades2[[#This Row],[Buy Price]]),"")</f>
        <v/>
      </c>
      <c r="O52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65" s="3" t="str">
        <f>IFERROR(Broker_Trades2[[#This Row],[Return]]/Broker_Trades2[[#This Row],[Time]],Broker_Trades2[[#This Row],[Return]])</f>
        <v/>
      </c>
    </row>
    <row r="5266" spans="1:16" x14ac:dyDescent="0.3">
      <c r="A5266">
        <v>5265</v>
      </c>
      <c r="B5266" s="3" t="s">
        <v>13626</v>
      </c>
      <c r="C5266" s="4">
        <v>43671.638194444444</v>
      </c>
      <c r="D5266" s="3" t="s">
        <v>38</v>
      </c>
      <c r="E5266" s="3" t="s">
        <v>305</v>
      </c>
      <c r="F5266" s="3" t="s">
        <v>306</v>
      </c>
      <c r="G5266">
        <v>1550</v>
      </c>
      <c r="H5266" s="3" t="s">
        <v>59</v>
      </c>
      <c r="I5266" s="3" t="s">
        <v>13624</v>
      </c>
      <c r="J5266" s="3" t="s">
        <v>13627</v>
      </c>
      <c r="K5266" s="3" t="s">
        <v>13355</v>
      </c>
      <c r="L5266" s="3" t="s">
        <v>3787</v>
      </c>
      <c r="M5266" s="3" t="s">
        <v>32</v>
      </c>
      <c r="N5266" s="3">
        <f>IF(Broker_Trades2[[#This Row],[Status]]="Complete",((Broker_Trades2[Sell Price]-Broker_Trades2[Buy Price])/Broker_Trades2[[#This Row],[Buy Price]]),"")</f>
        <v>4.6378181327212616E-2</v>
      </c>
      <c r="O52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266" s="3">
        <f>IFERROR(Broker_Trades2[[#This Row],[Return]]/Broker_Trades2[[#This Row],[Time]],Broker_Trades2[[#This Row],[Return]])</f>
        <v>5.797272665901577E-3</v>
      </c>
    </row>
    <row r="5267" spans="1:16" x14ac:dyDescent="0.3">
      <c r="A5267">
        <v>5266</v>
      </c>
      <c r="B5267" s="3" t="s">
        <v>13628</v>
      </c>
      <c r="C5267" s="4">
        <v>43671.632638888892</v>
      </c>
      <c r="D5267" s="3" t="s">
        <v>38</v>
      </c>
      <c r="E5267" s="3" t="s">
        <v>692</v>
      </c>
      <c r="F5267" s="3" t="s">
        <v>692</v>
      </c>
      <c r="G5267">
        <v>810</v>
      </c>
      <c r="H5267" s="3" t="s">
        <v>24</v>
      </c>
      <c r="I5267" s="3" t="s">
        <v>13624</v>
      </c>
      <c r="J5267" s="3" t="s">
        <v>805</v>
      </c>
      <c r="K5267" s="3" t="s">
        <v>13355</v>
      </c>
      <c r="L5267" s="3" t="s">
        <v>11076</v>
      </c>
      <c r="M5267" s="3" t="s">
        <v>32</v>
      </c>
      <c r="N5267" s="3">
        <f>IF(Broker_Trades2[[#This Row],[Status]]="Complete",((Broker_Trades2[Sell Price]-Broker_Trades2[Buy Price])/Broker_Trades2[[#This Row],[Buy Price]]),"")</f>
        <v>-0.10000000000000007</v>
      </c>
      <c r="O52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267" s="3">
        <f>IFERROR(Broker_Trades2[[#This Row],[Return]]/Broker_Trades2[[#This Row],[Time]],Broker_Trades2[[#This Row],[Return]])</f>
        <v>-1.2500000000000009E-2</v>
      </c>
    </row>
    <row r="5268" spans="1:16" x14ac:dyDescent="0.3">
      <c r="A5268">
        <v>5267</v>
      </c>
      <c r="B5268" s="3" t="s">
        <v>13629</v>
      </c>
      <c r="C5268" s="4">
        <v>43671.629166666666</v>
      </c>
      <c r="D5268" s="3" t="s">
        <v>354</v>
      </c>
      <c r="E5268" s="3" t="s">
        <v>2950</v>
      </c>
      <c r="F5268" s="3" t="s">
        <v>1879</v>
      </c>
      <c r="G5268">
        <v>445</v>
      </c>
      <c r="H5268" s="3" t="s">
        <v>24</v>
      </c>
      <c r="I5268" s="3" t="s">
        <v>13624</v>
      </c>
      <c r="J5268" s="3" t="s">
        <v>5117</v>
      </c>
      <c r="K5268" s="3" t="s">
        <v>13144</v>
      </c>
      <c r="L5268" s="3" t="s">
        <v>9150</v>
      </c>
      <c r="M5268" s="3" t="s">
        <v>32</v>
      </c>
      <c r="N5268" s="3">
        <f>IF(Broker_Trades2[[#This Row],[Status]]="Complete",((Broker_Trades2[Sell Price]-Broker_Trades2[Buy Price])/Broker_Trades2[[#This Row],[Buy Price]]),"")</f>
        <v>0.13231552162849872</v>
      </c>
      <c r="O52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5268" s="3">
        <f>IFERROR(Broker_Trades2[[#This Row],[Return]]/Broker_Trades2[[#This Row],[Time]],Broker_Trades2[[#This Row],[Return]])</f>
        <v>2.8764243832282328E-3</v>
      </c>
    </row>
    <row r="5269" spans="1:16" hidden="1" x14ac:dyDescent="0.3">
      <c r="A5269">
        <v>5268</v>
      </c>
      <c r="B5269" s="3" t="s">
        <v>13630</v>
      </c>
      <c r="C5269" s="4">
        <v>43671.606944444444</v>
      </c>
      <c r="D5269" s="3" t="s">
        <v>151</v>
      </c>
      <c r="E5269" s="3" t="s">
        <v>8422</v>
      </c>
      <c r="F5269" s="3" t="s">
        <v>8423</v>
      </c>
      <c r="G5269">
        <v>1461</v>
      </c>
      <c r="H5269" s="3" t="s">
        <v>59</v>
      </c>
      <c r="I5269" s="3" t="s">
        <v>2695</v>
      </c>
      <c r="J5269" s="3" t="s">
        <v>2695</v>
      </c>
      <c r="K5269" s="3" t="s">
        <v>2695</v>
      </c>
      <c r="L5269" s="3" t="s">
        <v>2695</v>
      </c>
      <c r="M5269" s="3" t="s">
        <v>190</v>
      </c>
      <c r="N5269" s="3" t="str">
        <f>IF(Broker_Trades2[[#This Row],[Status]]="Complete",((Broker_Trades2[Sell Price]-Broker_Trades2[Buy Price])/Broker_Trades2[[#This Row],[Buy Price]]),"")</f>
        <v/>
      </c>
      <c r="O52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69" s="3" t="str">
        <f>IFERROR(Broker_Trades2[[#This Row],[Return]]/Broker_Trades2[[#This Row],[Time]],Broker_Trades2[[#This Row],[Return]])</f>
        <v/>
      </c>
    </row>
    <row r="5270" spans="1:16" x14ac:dyDescent="0.3">
      <c r="A5270">
        <v>5269</v>
      </c>
      <c r="B5270" s="3" t="s">
        <v>13631</v>
      </c>
      <c r="C5270" s="4">
        <v>43671.606249999997</v>
      </c>
      <c r="D5270" s="3" t="s">
        <v>668</v>
      </c>
      <c r="E5270" s="3" t="s">
        <v>2143</v>
      </c>
      <c r="F5270" s="3" t="s">
        <v>242</v>
      </c>
      <c r="G5270">
        <v>425</v>
      </c>
      <c r="H5270" s="3" t="s">
        <v>24</v>
      </c>
      <c r="I5270" s="3" t="s">
        <v>13624</v>
      </c>
      <c r="J5270" s="3" t="s">
        <v>13632</v>
      </c>
      <c r="K5270" s="3" t="s">
        <v>13394</v>
      </c>
      <c r="L5270" s="3" t="s">
        <v>13633</v>
      </c>
      <c r="M5270" s="3" t="s">
        <v>32</v>
      </c>
      <c r="N5270" s="3">
        <f>IF(Broker_Trades2[[#This Row],[Status]]="Complete",((Broker_Trades2[Sell Price]-Broker_Trades2[Buy Price])/Broker_Trades2[[#This Row],[Buy Price]]),"")</f>
        <v>-9.9999999999999992E-2</v>
      </c>
      <c r="O52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270" s="3">
        <f>IFERROR(Broker_Trades2[[#This Row],[Return]]/Broker_Trades2[[#This Row],[Time]],Broker_Trades2[[#This Row],[Return]])</f>
        <v>-1.4285714285714285E-2</v>
      </c>
    </row>
    <row r="5271" spans="1:16" x14ac:dyDescent="0.3">
      <c r="A5271">
        <v>5270</v>
      </c>
      <c r="B5271" s="3" t="s">
        <v>13634</v>
      </c>
      <c r="C5271" s="4">
        <v>43671.572222222225</v>
      </c>
      <c r="D5271" s="3" t="s">
        <v>6721</v>
      </c>
      <c r="E5271" s="3" t="s">
        <v>568</v>
      </c>
      <c r="F5271" s="3" t="s">
        <v>569</v>
      </c>
      <c r="G5271">
        <v>1225</v>
      </c>
      <c r="H5271" s="3" t="s">
        <v>17</v>
      </c>
      <c r="I5271" s="3" t="s">
        <v>13624</v>
      </c>
      <c r="J5271" s="3" t="s">
        <v>13635</v>
      </c>
      <c r="K5271" s="3" t="s">
        <v>13534</v>
      </c>
      <c r="L5271" s="3" t="s">
        <v>562</v>
      </c>
      <c r="M5271" s="3" t="s">
        <v>32</v>
      </c>
      <c r="N5271" s="3">
        <f>IF(Broker_Trades2[[#This Row],[Status]]="Complete",((Broker_Trades2[Sell Price]-Broker_Trades2[Buy Price])/Broker_Trades2[[#This Row],[Buy Price]]),"")</f>
        <v>6.2445793581960105E-2</v>
      </c>
      <c r="O52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5271" s="3">
        <f>IFERROR(Broker_Trades2[[#This Row],[Return]]/Broker_Trades2[[#This Row],[Time]],Broker_Trades2[[#This Row],[Return]])</f>
        <v>1.5611448395490026E-2</v>
      </c>
    </row>
    <row r="5272" spans="1:16" x14ac:dyDescent="0.3">
      <c r="A5272">
        <v>5271</v>
      </c>
      <c r="B5272" s="3" t="s">
        <v>13636</v>
      </c>
      <c r="C5272" s="4">
        <v>43671.571527777778</v>
      </c>
      <c r="D5272" s="3" t="s">
        <v>21</v>
      </c>
      <c r="E5272" s="3" t="s">
        <v>305</v>
      </c>
      <c r="F5272" s="3" t="s">
        <v>306</v>
      </c>
      <c r="G5272">
        <v>1522</v>
      </c>
      <c r="H5272" s="3" t="s">
        <v>17</v>
      </c>
      <c r="I5272" s="3" t="s">
        <v>13624</v>
      </c>
      <c r="J5272" s="3" t="s">
        <v>13627</v>
      </c>
      <c r="K5272" s="3" t="s">
        <v>13609</v>
      </c>
      <c r="L5272" s="3" t="s">
        <v>13637</v>
      </c>
      <c r="M5272" s="3" t="s">
        <v>32</v>
      </c>
      <c r="N5272" s="3">
        <f>IF(Broker_Trades2[[#This Row],[Status]]="Complete",((Broker_Trades2[Sell Price]-Broker_Trades2[Buy Price])/Broker_Trades2[[#This Row],[Buy Price]]),"")</f>
        <v>2.7475865793559744E-2</v>
      </c>
      <c r="O52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5272" s="3">
        <f>IFERROR(Broker_Trades2[[#This Row],[Return]]/Broker_Trades2[[#This Row],[Time]],Broker_Trades2[[#This Row],[Return]])</f>
        <v>2.7475865793559744E-2</v>
      </c>
    </row>
    <row r="5273" spans="1:16" x14ac:dyDescent="0.3">
      <c r="A5273">
        <v>5272</v>
      </c>
      <c r="B5273" s="3" t="s">
        <v>13638</v>
      </c>
      <c r="C5273" s="4">
        <v>43671.570833333331</v>
      </c>
      <c r="D5273" s="3" t="s">
        <v>21</v>
      </c>
      <c r="E5273" s="3" t="s">
        <v>1332</v>
      </c>
      <c r="F5273" s="3" t="s">
        <v>569</v>
      </c>
      <c r="G5273">
        <v>1459</v>
      </c>
      <c r="H5273" s="3" t="s">
        <v>24</v>
      </c>
      <c r="I5273" s="3" t="s">
        <v>13624</v>
      </c>
      <c r="J5273" s="3" t="s">
        <v>13635</v>
      </c>
      <c r="K5273" s="3" t="s">
        <v>12919</v>
      </c>
      <c r="L5273" s="3" t="s">
        <v>13639</v>
      </c>
      <c r="M5273" s="3" t="s">
        <v>32</v>
      </c>
      <c r="N5273" s="3">
        <f>IF(Broker_Trades2[[#This Row],[Status]]="Complete",((Broker_Trades2[Sell Price]-Broker_Trades2[Buy Price])/Broker_Trades2[[#This Row],[Buy Price]]),"")</f>
        <v>0.26539462272333042</v>
      </c>
      <c r="O52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5273" s="3">
        <f>IFERROR(Broker_Trades2[[#This Row],[Return]]/Broker_Trades2[[#This Row],[Time]],Broker_Trades2[[#This Row],[Return]])</f>
        <v>4.4232437120555069E-3</v>
      </c>
    </row>
    <row r="5274" spans="1:16" x14ac:dyDescent="0.3">
      <c r="A5274">
        <v>5273</v>
      </c>
      <c r="B5274" s="3" t="s">
        <v>13640</v>
      </c>
      <c r="C5274" s="4">
        <v>43671.569444444445</v>
      </c>
      <c r="D5274" s="3" t="s">
        <v>21</v>
      </c>
      <c r="E5274" s="3" t="s">
        <v>6006</v>
      </c>
      <c r="F5274" s="3" t="s">
        <v>1879</v>
      </c>
      <c r="G5274">
        <v>511</v>
      </c>
      <c r="H5274" s="3" t="s">
        <v>24</v>
      </c>
      <c r="I5274" s="3" t="s">
        <v>13624</v>
      </c>
      <c r="J5274" s="3" t="s">
        <v>5117</v>
      </c>
      <c r="K5274" s="3" t="s">
        <v>13384</v>
      </c>
      <c r="L5274" s="3" t="s">
        <v>3485</v>
      </c>
      <c r="M5274" s="3" t="s">
        <v>32</v>
      </c>
      <c r="N5274" s="3">
        <f>IF(Broker_Trades2[[#This Row],[Status]]="Complete",((Broker_Trades2[Sell Price]-Broker_Trades2[Buy Price])/Broker_Trades2[[#This Row],[Buy Price]]),"")</f>
        <v>0.30025445292620867</v>
      </c>
      <c r="O52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97</v>
      </c>
      <c r="P5274" s="3">
        <f>IFERROR(Broker_Trades2[[#This Row],[Return]]/Broker_Trades2[[#This Row],[Time]],Broker_Trades2[[#This Row],[Return]])</f>
        <v>3.0954067311980277E-3</v>
      </c>
    </row>
    <row r="5275" spans="1:16" hidden="1" x14ac:dyDescent="0.3">
      <c r="A5275">
        <v>5274</v>
      </c>
      <c r="B5275" s="3" t="s">
        <v>13641</v>
      </c>
      <c r="C5275" s="4">
        <v>43671.568055555559</v>
      </c>
      <c r="D5275" s="3" t="s">
        <v>159</v>
      </c>
      <c r="E5275" s="3" t="s">
        <v>8775</v>
      </c>
      <c r="F5275" s="3" t="s">
        <v>5990</v>
      </c>
      <c r="G5275">
        <v>400</v>
      </c>
      <c r="H5275" s="3" t="s">
        <v>24</v>
      </c>
      <c r="I5275" s="3" t="s">
        <v>2695</v>
      </c>
      <c r="J5275" s="3" t="s">
        <v>2695</v>
      </c>
      <c r="K5275" s="3" t="s">
        <v>2695</v>
      </c>
      <c r="L5275" s="3" t="s">
        <v>2695</v>
      </c>
      <c r="M5275" s="3" t="s">
        <v>190</v>
      </c>
      <c r="N5275" s="3" t="str">
        <f>IF(Broker_Trades2[[#This Row],[Status]]="Complete",((Broker_Trades2[Sell Price]-Broker_Trades2[Buy Price])/Broker_Trades2[[#This Row],[Buy Price]]),"")</f>
        <v/>
      </c>
      <c r="O527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275" s="3" t="str">
        <f>IFERROR(Broker_Trades2[[#This Row],[Return]]/Broker_Trades2[[#This Row],[Time]],Broker_Trades2[[#This Row],[Return]])</f>
        <v/>
      </c>
    </row>
    <row r="5276" spans="1:16" x14ac:dyDescent="0.3">
      <c r="A5276">
        <v>5275</v>
      </c>
      <c r="B5276" s="3" t="s">
        <v>13642</v>
      </c>
      <c r="C5276" s="4">
        <v>43671.459027777775</v>
      </c>
      <c r="D5276" s="3" t="s">
        <v>38</v>
      </c>
      <c r="E5276" s="3" t="s">
        <v>1772</v>
      </c>
      <c r="F5276" s="3" t="s">
        <v>1773</v>
      </c>
      <c r="G5276">
        <v>515</v>
      </c>
      <c r="H5276" s="3" t="s">
        <v>59</v>
      </c>
      <c r="I5276" s="3" t="s">
        <v>13624</v>
      </c>
      <c r="J5276" s="3" t="s">
        <v>13643</v>
      </c>
      <c r="K5276" s="3" t="s">
        <v>12934</v>
      </c>
      <c r="L5276" s="3" t="s">
        <v>2591</v>
      </c>
      <c r="M5276" s="3" t="s">
        <v>32</v>
      </c>
      <c r="N5276" s="3">
        <f>IF(Broker_Trades2[[#This Row],[Status]]="Complete",((Broker_Trades2[Sell Price]-Broker_Trades2[Buy Price])/Broker_Trades2[[#This Row],[Buy Price]]),"")</f>
        <v>9.9722400170830644E-2</v>
      </c>
      <c r="O52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5276" s="3">
        <f>IFERROR(Broker_Trades2[[#This Row],[Return]]/Broker_Trades2[[#This Row],[Time]],Broker_Trades2[[#This Row],[Return]])</f>
        <v>1.9944480034166127E-3</v>
      </c>
    </row>
    <row r="5277" spans="1:16" x14ac:dyDescent="0.3">
      <c r="A5277">
        <v>5276</v>
      </c>
      <c r="B5277" s="3" t="s">
        <v>13644</v>
      </c>
      <c r="C5277" s="4">
        <v>43670.713194444441</v>
      </c>
      <c r="D5277" s="3" t="s">
        <v>159</v>
      </c>
      <c r="E5277" s="3" t="s">
        <v>1726</v>
      </c>
      <c r="F5277" s="3" t="s">
        <v>1727</v>
      </c>
      <c r="G5277">
        <v>700</v>
      </c>
      <c r="H5277" s="3" t="s">
        <v>24</v>
      </c>
      <c r="I5277" s="3" t="s">
        <v>13624</v>
      </c>
      <c r="J5277" s="3" t="s">
        <v>13645</v>
      </c>
      <c r="K5277" s="3" t="s">
        <v>10571</v>
      </c>
      <c r="L5277" s="3" t="s">
        <v>1421</v>
      </c>
      <c r="M5277" s="3" t="s">
        <v>32</v>
      </c>
      <c r="N5277" s="3">
        <f>IF(Broker_Trades2[[#This Row],[Status]]="Complete",((Broker_Trades2[Sell Price]-Broker_Trades2[Buy Price])/Broker_Trades2[[#This Row],[Buy Price]]),"")</f>
        <v>0.20606478290833913</v>
      </c>
      <c r="O52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203</v>
      </c>
      <c r="P5277" s="3">
        <f>IFERROR(Broker_Trades2[[#This Row],[Return]]/Broker_Trades2[[#This Row],[Time]],Broker_Trades2[[#This Row],[Return]])</f>
        <v>1.0150974527504391E-3</v>
      </c>
    </row>
    <row r="5278" spans="1:16" x14ac:dyDescent="0.3">
      <c r="A5278">
        <v>5277</v>
      </c>
      <c r="B5278" s="3" t="s">
        <v>13646</v>
      </c>
      <c r="C5278" s="4">
        <v>43670.713194444441</v>
      </c>
      <c r="D5278" s="3" t="s">
        <v>14</v>
      </c>
      <c r="E5278" s="3" t="s">
        <v>1448</v>
      </c>
      <c r="F5278" s="3" t="s">
        <v>1449</v>
      </c>
      <c r="G5278">
        <v>1620</v>
      </c>
      <c r="H5278" s="3" t="s">
        <v>17</v>
      </c>
      <c r="I5278" s="3" t="s">
        <v>13624</v>
      </c>
      <c r="J5278" s="3" t="s">
        <v>2571</v>
      </c>
      <c r="K5278" s="3" t="s">
        <v>12919</v>
      </c>
      <c r="L5278" s="3" t="s">
        <v>13647</v>
      </c>
      <c r="M5278" s="3" t="s">
        <v>32</v>
      </c>
      <c r="N5278" s="3">
        <f>IF(Broker_Trades2[[#This Row],[Status]]="Complete",((Broker_Trades2[Sell Price]-Broker_Trades2[Buy Price])/Broker_Trades2[[#This Row],[Buy Price]]),"")</f>
        <v>8.5790884718498661E-2</v>
      </c>
      <c r="O52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5278" s="3">
        <f>IFERROR(Broker_Trades2[[#This Row],[Return]]/Broker_Trades2[[#This Row],[Time]],Broker_Trades2[[#This Row],[Return]])</f>
        <v>1.4298480786416443E-3</v>
      </c>
    </row>
    <row r="5279" spans="1:16" x14ac:dyDescent="0.3">
      <c r="A5279">
        <v>5278</v>
      </c>
      <c r="B5279" s="3" t="s">
        <v>13648</v>
      </c>
      <c r="C5279" s="4">
        <v>43670.712500000001</v>
      </c>
      <c r="D5279" s="3" t="s">
        <v>159</v>
      </c>
      <c r="E5279" s="3" t="s">
        <v>1684</v>
      </c>
      <c r="F5279" s="3" t="s">
        <v>1382</v>
      </c>
      <c r="G5279">
        <v>535</v>
      </c>
      <c r="H5279" s="3" t="s">
        <v>24</v>
      </c>
      <c r="I5279" s="3" t="s">
        <v>13624</v>
      </c>
      <c r="J5279" s="3" t="s">
        <v>13649</v>
      </c>
      <c r="K5279" s="3" t="s">
        <v>13241</v>
      </c>
      <c r="L5279" s="3" t="s">
        <v>3324</v>
      </c>
      <c r="M5279" s="3" t="s">
        <v>32</v>
      </c>
      <c r="N5279" s="3">
        <f>IF(Broker_Trades2[[#This Row],[Status]]="Complete",((Broker_Trades2[Sell Price]-Broker_Trades2[Buy Price])/Broker_Trades2[[#This Row],[Buy Price]]),"")</f>
        <v>7.2466673348701965E-2</v>
      </c>
      <c r="O52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279" s="3">
        <f>IFERROR(Broker_Trades2[[#This Row],[Return]]/Broker_Trades2[[#This Row],[Time]],Broker_Trades2[[#This Row],[Return]])</f>
        <v>5.1761909534787116E-3</v>
      </c>
    </row>
    <row r="5280" spans="1:16" x14ac:dyDescent="0.3">
      <c r="A5280">
        <v>5279</v>
      </c>
      <c r="B5280" s="3" t="s">
        <v>13650</v>
      </c>
      <c r="C5280" s="4">
        <v>43670.710416666669</v>
      </c>
      <c r="D5280" s="3" t="s">
        <v>159</v>
      </c>
      <c r="E5280" s="3" t="s">
        <v>318</v>
      </c>
      <c r="F5280" s="3" t="s">
        <v>319</v>
      </c>
      <c r="G5280">
        <v>1970</v>
      </c>
      <c r="H5280" s="3" t="s">
        <v>24</v>
      </c>
      <c r="I5280" s="3" t="s">
        <v>13624</v>
      </c>
      <c r="J5280" s="3" t="s">
        <v>11075</v>
      </c>
      <c r="K5280" s="3" t="s">
        <v>12902</v>
      </c>
      <c r="L5280" s="3" t="s">
        <v>11701</v>
      </c>
      <c r="M5280" s="3" t="s">
        <v>32</v>
      </c>
      <c r="N5280" s="3">
        <f>IF(Broker_Trades2[[#This Row],[Status]]="Complete",((Broker_Trades2[Sell Price]-Broker_Trades2[Buy Price])/Broker_Trades2[[#This Row],[Buy Price]]),"")</f>
        <v>0.13872832369942195</v>
      </c>
      <c r="O52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5280" s="3">
        <f>IFERROR(Broker_Trades2[[#This Row],[Return]]/Broker_Trades2[[#This Row],[Time]],Broker_Trades2[[#This Row],[Return]])</f>
        <v>2.4338302403407361E-3</v>
      </c>
    </row>
    <row r="5281" spans="1:16" x14ac:dyDescent="0.3">
      <c r="A5281">
        <v>5280</v>
      </c>
      <c r="B5281" s="3" t="s">
        <v>13651</v>
      </c>
      <c r="C5281" s="4">
        <v>43670.708333333336</v>
      </c>
      <c r="D5281" s="3" t="s">
        <v>38</v>
      </c>
      <c r="E5281" s="3" t="s">
        <v>1448</v>
      </c>
      <c r="F5281" s="3" t="s">
        <v>1449</v>
      </c>
      <c r="G5281">
        <v>1500</v>
      </c>
      <c r="H5281" s="3" t="s">
        <v>59</v>
      </c>
      <c r="I5281" s="3" t="s">
        <v>13624</v>
      </c>
      <c r="J5281" s="3" t="s">
        <v>2571</v>
      </c>
      <c r="K5281" s="3" t="s">
        <v>13624</v>
      </c>
      <c r="L5281" s="3" t="s">
        <v>8424</v>
      </c>
      <c r="M5281" s="3" t="s">
        <v>32</v>
      </c>
      <c r="N5281" s="3">
        <f>IF(Broker_Trades2[[#This Row],[Status]]="Complete",((Broker_Trades2[Sell Price]-Broker_Trades2[Buy Price])/Broker_Trades2[[#This Row],[Buy Price]]),"")</f>
        <v>5.3619302949061663E-3</v>
      </c>
      <c r="O52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281" s="3">
        <f>IFERROR(Broker_Trades2[[#This Row],[Return]]/Broker_Trades2[[#This Row],[Time]],Broker_Trades2[[#This Row],[Return]])</f>
        <v>5.3619302949061663E-3</v>
      </c>
    </row>
    <row r="5282" spans="1:16" x14ac:dyDescent="0.3">
      <c r="A5282">
        <v>5281</v>
      </c>
      <c r="B5282" s="3" t="s">
        <v>13652</v>
      </c>
      <c r="C5282" s="4">
        <v>43670.707638888889</v>
      </c>
      <c r="D5282" s="3" t="s">
        <v>38</v>
      </c>
      <c r="E5282" s="3" t="s">
        <v>1776</v>
      </c>
      <c r="F5282" s="3" t="s">
        <v>1777</v>
      </c>
      <c r="G5282">
        <v>180</v>
      </c>
      <c r="H5282" s="3" t="s">
        <v>59</v>
      </c>
      <c r="I5282" s="3" t="s">
        <v>13624</v>
      </c>
      <c r="J5282" s="3" t="s">
        <v>11416</v>
      </c>
      <c r="K5282" s="3" t="s">
        <v>12907</v>
      </c>
      <c r="L5282" s="3" t="s">
        <v>13653</v>
      </c>
      <c r="M5282" s="3" t="s">
        <v>32</v>
      </c>
      <c r="N5282" s="3">
        <f>IF(Broker_Trades2[[#This Row],[Status]]="Complete",((Broker_Trades2[Sell Price]-Broker_Trades2[Buy Price])/Broker_Trades2[[#This Row],[Buy Price]]),"")</f>
        <v>-0.1</v>
      </c>
      <c r="O52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5282" s="3">
        <f>IFERROR(Broker_Trades2[[#This Row],[Return]]/Broker_Trades2[[#This Row],[Time]],Broker_Trades2[[#This Row],[Return]])</f>
        <v>-3.4482758620689659E-3</v>
      </c>
    </row>
    <row r="5283" spans="1:16" x14ac:dyDescent="0.3">
      <c r="A5283">
        <v>5282</v>
      </c>
      <c r="B5283" s="3" t="s">
        <v>13654</v>
      </c>
      <c r="C5283" s="4">
        <v>43670.706944444442</v>
      </c>
      <c r="D5283" s="3" t="s">
        <v>38</v>
      </c>
      <c r="E5283" s="3" t="s">
        <v>2143</v>
      </c>
      <c r="F5283" s="3" t="s">
        <v>242</v>
      </c>
      <c r="G5283">
        <v>425</v>
      </c>
      <c r="H5283" s="3" t="s">
        <v>24</v>
      </c>
      <c r="I5283" s="3" t="s">
        <v>13624</v>
      </c>
      <c r="J5283" s="3" t="s">
        <v>13632</v>
      </c>
      <c r="K5283" s="3" t="s">
        <v>13394</v>
      </c>
      <c r="L5283" s="3" t="s">
        <v>13633</v>
      </c>
      <c r="M5283" s="3" t="s">
        <v>32</v>
      </c>
      <c r="N5283" s="3">
        <f>IF(Broker_Trades2[[#This Row],[Status]]="Complete",((Broker_Trades2[Sell Price]-Broker_Trades2[Buy Price])/Broker_Trades2[[#This Row],[Buy Price]]),"")</f>
        <v>-9.9999999999999992E-2</v>
      </c>
      <c r="O52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283" s="3">
        <f>IFERROR(Broker_Trades2[[#This Row],[Return]]/Broker_Trades2[[#This Row],[Time]],Broker_Trades2[[#This Row],[Return]])</f>
        <v>-1.4285714285714285E-2</v>
      </c>
    </row>
    <row r="5284" spans="1:16" x14ac:dyDescent="0.3">
      <c r="A5284">
        <v>5283</v>
      </c>
      <c r="B5284" s="3" t="s">
        <v>13655</v>
      </c>
      <c r="C5284" s="4">
        <v>43670.705555555556</v>
      </c>
      <c r="D5284" s="3" t="s">
        <v>38</v>
      </c>
      <c r="E5284" s="3" t="s">
        <v>1459</v>
      </c>
      <c r="F5284" s="3" t="s">
        <v>1460</v>
      </c>
      <c r="G5284">
        <v>1675</v>
      </c>
      <c r="H5284" s="3" t="s">
        <v>24</v>
      </c>
      <c r="I5284" s="3" t="s">
        <v>13624</v>
      </c>
      <c r="J5284" s="3" t="s">
        <v>13656</v>
      </c>
      <c r="K5284" s="3" t="s">
        <v>12694</v>
      </c>
      <c r="L5284" s="3" t="s">
        <v>13657</v>
      </c>
      <c r="M5284" s="3" t="s">
        <v>32</v>
      </c>
      <c r="N5284" s="3">
        <f>IF(Broker_Trades2[[#This Row],[Status]]="Complete",((Broker_Trades2[Sell Price]-Broker_Trades2[Buy Price])/Broker_Trades2[[#This Row],[Buy Price]]),"")</f>
        <v>-0.1</v>
      </c>
      <c r="O52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139</v>
      </c>
      <c r="P5284" s="3">
        <f>IFERROR(Broker_Trades2[[#This Row],[Return]]/Broker_Trades2[[#This Row],[Time]],Broker_Trades2[[#This Row],[Return]])</f>
        <v>-7.1942446043165469E-4</v>
      </c>
    </row>
    <row r="5285" spans="1:16" x14ac:dyDescent="0.3">
      <c r="A5285">
        <v>5284</v>
      </c>
      <c r="B5285" s="3" t="s">
        <v>13658</v>
      </c>
      <c r="C5285" s="4">
        <v>43670.70416666667</v>
      </c>
      <c r="D5285" s="3" t="s">
        <v>38</v>
      </c>
      <c r="E5285" s="3" t="s">
        <v>1117</v>
      </c>
      <c r="F5285" s="3" t="s">
        <v>1118</v>
      </c>
      <c r="G5285">
        <v>920</v>
      </c>
      <c r="H5285" s="3" t="s">
        <v>24</v>
      </c>
      <c r="I5285" s="3" t="s">
        <v>13624</v>
      </c>
      <c r="J5285" s="3" t="s">
        <v>13659</v>
      </c>
      <c r="K5285" s="3" t="s">
        <v>12835</v>
      </c>
      <c r="L5285" s="3" t="s">
        <v>420</v>
      </c>
      <c r="M5285" s="3" t="s">
        <v>32</v>
      </c>
      <c r="N5285" s="3">
        <f>IF(Broker_Trades2[[#This Row],[Status]]="Complete",((Broker_Trades2[Sell Price]-Broker_Trades2[Buy Price])/Broker_Trades2[[#This Row],[Buy Price]]),"")</f>
        <v>0.19496038446551503</v>
      </c>
      <c r="O52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5285" s="3">
        <f>IFERROR(Broker_Trades2[[#This Row],[Return]]/Broker_Trades2[[#This Row],[Time]],Broker_Trades2[[#This Row],[Return]])</f>
        <v>2.3209569579227978E-3</v>
      </c>
    </row>
    <row r="5286" spans="1:16" x14ac:dyDescent="0.3">
      <c r="A5286">
        <v>5285</v>
      </c>
      <c r="B5286" s="3" t="s">
        <v>13660</v>
      </c>
      <c r="C5286" s="4">
        <v>43670.698611111111</v>
      </c>
      <c r="D5286" s="3" t="s">
        <v>38</v>
      </c>
      <c r="E5286" s="3" t="s">
        <v>1714</v>
      </c>
      <c r="F5286" s="3" t="s">
        <v>1715</v>
      </c>
      <c r="G5286">
        <v>1750</v>
      </c>
      <c r="H5286" s="3" t="s">
        <v>24</v>
      </c>
      <c r="I5286" s="3" t="s">
        <v>13624</v>
      </c>
      <c r="J5286" s="3" t="s">
        <v>13661</v>
      </c>
      <c r="K5286" s="3" t="s">
        <v>12975</v>
      </c>
      <c r="L5286" s="3" t="s">
        <v>1850</v>
      </c>
      <c r="M5286" s="3" t="s">
        <v>32</v>
      </c>
      <c r="N5286" s="3">
        <f>IF(Broker_Trades2[[#This Row],[Status]]="Complete",((Broker_Trades2[Sell Price]-Broker_Trades2[Buy Price])/Broker_Trades2[[#This Row],[Buy Price]]),"")</f>
        <v>9.8073665056158596E-2</v>
      </c>
      <c r="O52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5286" s="3">
        <f>IFERROR(Broker_Trades2[[#This Row],[Return]]/Broker_Trades2[[#This Row],[Time]],Broker_Trades2[[#This Row],[Return]])</f>
        <v>3.922946602246344E-3</v>
      </c>
    </row>
    <row r="5287" spans="1:16" x14ac:dyDescent="0.3">
      <c r="A5287">
        <v>5286</v>
      </c>
      <c r="B5287" s="3" t="s">
        <v>13662</v>
      </c>
      <c r="C5287" s="4">
        <v>43670.659722222219</v>
      </c>
      <c r="D5287" s="3" t="s">
        <v>6721</v>
      </c>
      <c r="E5287" s="3" t="s">
        <v>318</v>
      </c>
      <c r="F5287" s="3" t="s">
        <v>319</v>
      </c>
      <c r="G5287">
        <v>1877</v>
      </c>
      <c r="H5287" s="3" t="s">
        <v>17</v>
      </c>
      <c r="I5287" s="3" t="s">
        <v>13624</v>
      </c>
      <c r="J5287" s="3" t="s">
        <v>11075</v>
      </c>
      <c r="K5287" s="3" t="s">
        <v>12921</v>
      </c>
      <c r="L5287" s="3" t="s">
        <v>13663</v>
      </c>
      <c r="M5287" s="3" t="s">
        <v>32</v>
      </c>
      <c r="N5287" s="3">
        <f>IF(Broker_Trades2[[#This Row],[Status]]="Complete",((Broker_Trades2[Sell Price]-Broker_Trades2[Buy Price])/Broker_Trades2[[#This Row],[Buy Price]]),"")</f>
        <v>8.4971098265895953E-2</v>
      </c>
      <c r="O52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5287" s="3">
        <f>IFERROR(Broker_Trades2[[#This Row],[Return]]/Broker_Trades2[[#This Row],[Time]],Broker_Trades2[[#This Row],[Return]])</f>
        <v>3.0346820809248553E-3</v>
      </c>
    </row>
    <row r="5288" spans="1:16" x14ac:dyDescent="0.3">
      <c r="A5288">
        <v>5287</v>
      </c>
      <c r="B5288" s="3" t="s">
        <v>13664</v>
      </c>
      <c r="C5288" s="4">
        <v>43670.65902777778</v>
      </c>
      <c r="D5288" s="3" t="s">
        <v>6721</v>
      </c>
      <c r="E5288" s="3" t="s">
        <v>1726</v>
      </c>
      <c r="F5288" s="3" t="s">
        <v>1727</v>
      </c>
      <c r="G5288">
        <v>655</v>
      </c>
      <c r="H5288" s="3" t="s">
        <v>17</v>
      </c>
      <c r="I5288" s="3" t="s">
        <v>13624</v>
      </c>
      <c r="J5288" s="3" t="s">
        <v>13645</v>
      </c>
      <c r="K5288" s="3" t="s">
        <v>12919</v>
      </c>
      <c r="L5288" s="3" t="s">
        <v>10001</v>
      </c>
      <c r="M5288" s="3" t="s">
        <v>32</v>
      </c>
      <c r="N5288" s="3">
        <f>IF(Broker_Trades2[[#This Row],[Status]]="Complete",((Broker_Trades2[Sell Price]-Broker_Trades2[Buy Price])/Broker_Trades2[[#This Row],[Buy Price]]),"")</f>
        <v>0.12853204686423161</v>
      </c>
      <c r="O52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5288" s="3">
        <f>IFERROR(Broker_Trades2[[#This Row],[Return]]/Broker_Trades2[[#This Row],[Time]],Broker_Trades2[[#This Row],[Return]])</f>
        <v>2.1422007810705268E-3</v>
      </c>
    </row>
    <row r="5289" spans="1:16" x14ac:dyDescent="0.3">
      <c r="A5289">
        <v>5288</v>
      </c>
      <c r="B5289" s="3" t="s">
        <v>13665</v>
      </c>
      <c r="C5289" s="4">
        <v>43670.654861111114</v>
      </c>
      <c r="D5289" s="3" t="s">
        <v>6721</v>
      </c>
      <c r="E5289" s="3" t="s">
        <v>2143</v>
      </c>
      <c r="F5289" s="3" t="s">
        <v>242</v>
      </c>
      <c r="G5289">
        <v>408</v>
      </c>
      <c r="H5289" s="3" t="s">
        <v>17</v>
      </c>
      <c r="I5289" s="3" t="s">
        <v>13624</v>
      </c>
      <c r="J5289" s="3" t="s">
        <v>13632</v>
      </c>
      <c r="K5289" s="3" t="s">
        <v>13394</v>
      </c>
      <c r="L5289" s="3" t="s">
        <v>13633</v>
      </c>
      <c r="M5289" s="3" t="s">
        <v>32</v>
      </c>
      <c r="N5289" s="3">
        <f>IF(Broker_Trades2[[#This Row],[Status]]="Complete",((Broker_Trades2[Sell Price]-Broker_Trades2[Buy Price])/Broker_Trades2[[#This Row],[Buy Price]]),"")</f>
        <v>-9.9999999999999992E-2</v>
      </c>
      <c r="O52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289" s="3">
        <f>IFERROR(Broker_Trades2[[#This Row],[Return]]/Broker_Trades2[[#This Row],[Time]],Broker_Trades2[[#This Row],[Return]])</f>
        <v>-1.4285714285714285E-2</v>
      </c>
    </row>
    <row r="5290" spans="1:16" x14ac:dyDescent="0.3">
      <c r="A5290">
        <v>5289</v>
      </c>
      <c r="B5290" s="3" t="s">
        <v>13666</v>
      </c>
      <c r="C5290" s="4">
        <v>43670.652083333334</v>
      </c>
      <c r="D5290" s="3" t="s">
        <v>6721</v>
      </c>
      <c r="E5290" s="3" t="s">
        <v>1459</v>
      </c>
      <c r="F5290" s="3" t="s">
        <v>1460</v>
      </c>
      <c r="G5290">
        <v>1600</v>
      </c>
      <c r="H5290" s="3" t="s">
        <v>24</v>
      </c>
      <c r="I5290" s="3" t="s">
        <v>13624</v>
      </c>
      <c r="J5290" s="3" t="s">
        <v>13656</v>
      </c>
      <c r="K5290" s="3" t="s">
        <v>12694</v>
      </c>
      <c r="L5290" s="3" t="s">
        <v>13657</v>
      </c>
      <c r="M5290" s="3" t="s">
        <v>32</v>
      </c>
      <c r="N5290" s="3">
        <f>IF(Broker_Trades2[[#This Row],[Status]]="Complete",((Broker_Trades2[Sell Price]-Broker_Trades2[Buy Price])/Broker_Trades2[[#This Row],[Buy Price]]),"")</f>
        <v>-0.1</v>
      </c>
      <c r="O52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139</v>
      </c>
      <c r="P5290" s="3">
        <f>IFERROR(Broker_Trades2[[#This Row],[Return]]/Broker_Trades2[[#This Row],[Time]],Broker_Trades2[[#This Row],[Return]])</f>
        <v>-7.1942446043165469E-4</v>
      </c>
    </row>
    <row r="5291" spans="1:16" x14ac:dyDescent="0.3">
      <c r="A5291">
        <v>5290</v>
      </c>
      <c r="B5291" s="3" t="s">
        <v>13667</v>
      </c>
      <c r="C5291" s="4">
        <v>43670.649305555555</v>
      </c>
      <c r="D5291" s="3" t="s">
        <v>34</v>
      </c>
      <c r="E5291" s="3" t="s">
        <v>318</v>
      </c>
      <c r="F5291" s="3" t="s">
        <v>319</v>
      </c>
      <c r="G5291">
        <v>1990</v>
      </c>
      <c r="H5291" s="3" t="s">
        <v>24</v>
      </c>
      <c r="I5291" s="3" t="s">
        <v>13624</v>
      </c>
      <c r="J5291" s="3" t="s">
        <v>11075</v>
      </c>
      <c r="K5291" s="3" t="s">
        <v>12902</v>
      </c>
      <c r="L5291" s="3" t="s">
        <v>7714</v>
      </c>
      <c r="M5291" s="3" t="s">
        <v>32</v>
      </c>
      <c r="N5291" s="3">
        <f>IF(Broker_Trades2[[#This Row],[Status]]="Complete",((Broker_Trades2[Sell Price]-Broker_Trades2[Buy Price])/Broker_Trades2[[#This Row],[Buy Price]]),"")</f>
        <v>0.15028901734104047</v>
      </c>
      <c r="O52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5291" s="3">
        <f>IFERROR(Broker_Trades2[[#This Row],[Return]]/Broker_Trades2[[#This Row],[Time]],Broker_Trades2[[#This Row],[Return]])</f>
        <v>2.6366494270357978E-3</v>
      </c>
    </row>
    <row r="5292" spans="1:16" x14ac:dyDescent="0.3">
      <c r="A5292">
        <v>5291</v>
      </c>
      <c r="B5292" s="3" t="s">
        <v>13668</v>
      </c>
      <c r="C5292" s="4">
        <v>43670.64166666667</v>
      </c>
      <c r="D5292" s="3" t="s">
        <v>34</v>
      </c>
      <c r="E5292" s="3" t="s">
        <v>1776</v>
      </c>
      <c r="F5292" s="3" t="s">
        <v>1777</v>
      </c>
      <c r="G5292">
        <v>180</v>
      </c>
      <c r="H5292" s="3" t="s">
        <v>59</v>
      </c>
      <c r="I5292" s="3" t="s">
        <v>13669</v>
      </c>
      <c r="J5292" s="3" t="s">
        <v>8316</v>
      </c>
      <c r="K5292" s="3" t="s">
        <v>12907</v>
      </c>
      <c r="L5292" s="3" t="s">
        <v>12329</v>
      </c>
      <c r="M5292" s="3" t="s">
        <v>32</v>
      </c>
      <c r="N5292" s="3">
        <f>IF(Broker_Trades2[[#This Row],[Status]]="Complete",((Broker_Trades2[Sell Price]-Broker_Trades2[Buy Price])/Broker_Trades2[[#This Row],[Buy Price]]),"")</f>
        <v>-9.9999999999999964E-2</v>
      </c>
      <c r="O52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5292" s="3">
        <f>IFERROR(Broker_Trades2[[#This Row],[Return]]/Broker_Trades2[[#This Row],[Time]],Broker_Trades2[[#This Row],[Return]])</f>
        <v>-3.3333333333333322E-3</v>
      </c>
    </row>
    <row r="5293" spans="1:16" x14ac:dyDescent="0.3">
      <c r="A5293">
        <v>5292</v>
      </c>
      <c r="B5293" s="3" t="s">
        <v>13670</v>
      </c>
      <c r="C5293" s="4">
        <v>43669.681944444441</v>
      </c>
      <c r="D5293" s="3" t="s">
        <v>38</v>
      </c>
      <c r="E5293" s="3" t="s">
        <v>1258</v>
      </c>
      <c r="F5293" s="3" t="s">
        <v>843</v>
      </c>
      <c r="G5293">
        <v>500</v>
      </c>
      <c r="H5293" s="3" t="s">
        <v>24</v>
      </c>
      <c r="I5293" s="3" t="s">
        <v>13669</v>
      </c>
      <c r="J5293" s="3" t="s">
        <v>13671</v>
      </c>
      <c r="K5293" s="3" t="s">
        <v>12759</v>
      </c>
      <c r="L5293" s="3" t="s">
        <v>2043</v>
      </c>
      <c r="M5293" s="3" t="s">
        <v>32</v>
      </c>
      <c r="N5293" s="3">
        <f>IF(Broker_Trades2[[#This Row],[Status]]="Complete",((Broker_Trades2[Sell Price]-Broker_Trades2[Buy Price])/Broker_Trades2[[#This Row],[Buy Price]]),"")</f>
        <v>0.17994100294985252</v>
      </c>
      <c r="O52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184</v>
      </c>
      <c r="P5293" s="3">
        <f>IFERROR(Broker_Trades2[[#This Row],[Return]]/Broker_Trades2[[#This Row],[Time]],Broker_Trades2[[#This Row],[Return]])</f>
        <v>9.7794023342311141E-4</v>
      </c>
    </row>
    <row r="5294" spans="1:16" x14ac:dyDescent="0.3">
      <c r="A5294">
        <v>5293</v>
      </c>
      <c r="B5294" s="3" t="s">
        <v>13672</v>
      </c>
      <c r="C5294" s="4">
        <v>43669.677083333336</v>
      </c>
      <c r="D5294" s="3" t="s">
        <v>38</v>
      </c>
      <c r="E5294" s="3" t="s">
        <v>6342</v>
      </c>
      <c r="F5294" s="3" t="s">
        <v>777</v>
      </c>
      <c r="G5294">
        <v>230</v>
      </c>
      <c r="H5294" s="3" t="s">
        <v>24</v>
      </c>
      <c r="I5294" s="3" t="s">
        <v>13669</v>
      </c>
      <c r="J5294" s="3" t="s">
        <v>4788</v>
      </c>
      <c r="K5294" s="3" t="s">
        <v>13534</v>
      </c>
      <c r="L5294" s="3" t="s">
        <v>12197</v>
      </c>
      <c r="M5294" s="3" t="s">
        <v>32</v>
      </c>
      <c r="N5294" s="3">
        <f>IF(Broker_Trades2[[#This Row],[Status]]="Complete",((Broker_Trades2[Sell Price]-Broker_Trades2[Buy Price])/Broker_Trades2[[#This Row],[Buy Price]]),"")</f>
        <v>-0.1</v>
      </c>
      <c r="O52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5294" s="3">
        <f>IFERROR(Broker_Trades2[[#This Row],[Return]]/Broker_Trades2[[#This Row],[Time]],Broker_Trades2[[#This Row],[Return]])</f>
        <v>-0.02</v>
      </c>
    </row>
    <row r="5295" spans="1:16" x14ac:dyDescent="0.3">
      <c r="A5295">
        <v>5294</v>
      </c>
      <c r="B5295" s="3" t="s">
        <v>13673</v>
      </c>
      <c r="C5295" s="4">
        <v>43669.674305555556</v>
      </c>
      <c r="D5295" s="3" t="s">
        <v>38</v>
      </c>
      <c r="E5295" s="3" t="s">
        <v>3766</v>
      </c>
      <c r="F5295" s="3" t="s">
        <v>3767</v>
      </c>
      <c r="G5295">
        <v>250</v>
      </c>
      <c r="H5295" s="3" t="s">
        <v>59</v>
      </c>
      <c r="I5295" s="3" t="s">
        <v>13669</v>
      </c>
      <c r="J5295" s="3" t="s">
        <v>13674</v>
      </c>
      <c r="K5295" s="3" t="s">
        <v>13009</v>
      </c>
      <c r="L5295" s="3" t="s">
        <v>13675</v>
      </c>
      <c r="M5295" s="3" t="s">
        <v>32</v>
      </c>
      <c r="N5295" s="3">
        <f>IF(Broker_Trades2[[#This Row],[Status]]="Complete",((Broker_Trades2[Sell Price]-Broker_Trades2[Buy Price])/Broker_Trades2[[#This Row],[Buy Price]]),"")</f>
        <v>-0.10000000000000003</v>
      </c>
      <c r="O52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5295" s="3">
        <f>IFERROR(Broker_Trades2[[#This Row],[Return]]/Broker_Trades2[[#This Row],[Time]],Broker_Trades2[[#This Row],[Return]])</f>
        <v>-4.3478260869565235E-3</v>
      </c>
    </row>
    <row r="5296" spans="1:16" x14ac:dyDescent="0.3">
      <c r="A5296">
        <v>5295</v>
      </c>
      <c r="B5296" s="3" t="s">
        <v>13676</v>
      </c>
      <c r="C5296" s="4">
        <v>43669.673611111109</v>
      </c>
      <c r="D5296" s="3" t="s">
        <v>38</v>
      </c>
      <c r="E5296" s="3" t="s">
        <v>1726</v>
      </c>
      <c r="F5296" s="3" t="s">
        <v>1727</v>
      </c>
      <c r="G5296">
        <v>615</v>
      </c>
      <c r="H5296" s="3" t="s">
        <v>59</v>
      </c>
      <c r="I5296" s="3" t="s">
        <v>13669</v>
      </c>
      <c r="J5296" s="3" t="s">
        <v>6114</v>
      </c>
      <c r="K5296" s="3" t="s">
        <v>13677</v>
      </c>
      <c r="L5296" s="3" t="s">
        <v>3342</v>
      </c>
      <c r="M5296" s="3" t="s">
        <v>32</v>
      </c>
      <c r="N5296" s="3">
        <f>IF(Broker_Trades2[[#This Row],[Status]]="Complete",((Broker_Trades2[Sell Price]-Broker_Trades2[Buy Price])/Broker_Trades2[[#This Row],[Buy Price]]),"")</f>
        <v>4.2549584675368748E-2</v>
      </c>
      <c r="O52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5296" s="3">
        <f>IFERROR(Broker_Trades2[[#This Row],[Return]]/Broker_Trades2[[#This Row],[Time]],Broker_Trades2[[#This Row],[Return]])</f>
        <v>1.181932907649132E-3</v>
      </c>
    </row>
    <row r="5297" spans="1:16" x14ac:dyDescent="0.3">
      <c r="A5297">
        <v>5296</v>
      </c>
      <c r="B5297" s="3" t="s">
        <v>13678</v>
      </c>
      <c r="C5297" s="4">
        <v>43669.669444444444</v>
      </c>
      <c r="D5297" s="3" t="s">
        <v>38</v>
      </c>
      <c r="E5297" s="3" t="s">
        <v>293</v>
      </c>
      <c r="F5297" s="3" t="s">
        <v>294</v>
      </c>
      <c r="G5297">
        <v>2400</v>
      </c>
      <c r="H5297" s="3" t="s">
        <v>59</v>
      </c>
      <c r="I5297" s="3" t="s">
        <v>13669</v>
      </c>
      <c r="J5297" s="3" t="s">
        <v>13679</v>
      </c>
      <c r="K5297" s="3" t="s">
        <v>12866</v>
      </c>
      <c r="L5297" s="3" t="s">
        <v>13680</v>
      </c>
      <c r="M5297" s="3" t="s">
        <v>32</v>
      </c>
      <c r="N5297" s="3">
        <f>IF(Broker_Trades2[[#This Row],[Status]]="Complete",((Broker_Trades2[Sell Price]-Broker_Trades2[Buy Price])/Broker_Trades2[[#This Row],[Buy Price]]),"")</f>
        <v>-9.9999999999999978E-2</v>
      </c>
      <c r="O52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5297" s="3">
        <f>IFERROR(Broker_Trades2[[#This Row],[Return]]/Broker_Trades2[[#This Row],[Time]],Broker_Trades2[[#This Row],[Return]])</f>
        <v>-1.7543859649122803E-3</v>
      </c>
    </row>
    <row r="5298" spans="1:16" x14ac:dyDescent="0.3">
      <c r="A5298">
        <v>5297</v>
      </c>
      <c r="B5298" s="3" t="s">
        <v>13681</v>
      </c>
      <c r="C5298" s="4">
        <v>43669.609027777777</v>
      </c>
      <c r="D5298" s="3" t="s">
        <v>6721</v>
      </c>
      <c r="E5298" s="3" t="s">
        <v>1373</v>
      </c>
      <c r="F5298" s="3" t="s">
        <v>1374</v>
      </c>
      <c r="G5298">
        <v>526</v>
      </c>
      <c r="H5298" s="3" t="s">
        <v>24</v>
      </c>
      <c r="I5298" s="3" t="s">
        <v>13682</v>
      </c>
      <c r="J5298" s="3" t="s">
        <v>5256</v>
      </c>
      <c r="K5298" s="3" t="s">
        <v>13434</v>
      </c>
      <c r="L5298" s="3" t="s">
        <v>9959</v>
      </c>
      <c r="M5298" s="3" t="s">
        <v>32</v>
      </c>
      <c r="N5298" s="3">
        <f>IF(Broker_Trades2[[#This Row],[Status]]="Complete",((Broker_Trades2[Sell Price]-Broker_Trades2[Buy Price])/Broker_Trades2[[#This Row],[Buy Price]]),"")</f>
        <v>-0.1</v>
      </c>
      <c r="O52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5298" s="3">
        <f>IFERROR(Broker_Trades2[[#This Row],[Return]]/Broker_Trades2[[#This Row],[Time]],Broker_Trades2[[#This Row],[Return]])</f>
        <v>-7.6923076923076927E-3</v>
      </c>
    </row>
    <row r="5299" spans="1:16" x14ac:dyDescent="0.3">
      <c r="A5299">
        <v>5298</v>
      </c>
      <c r="B5299" s="3" t="s">
        <v>13683</v>
      </c>
      <c r="C5299" s="4">
        <v>43669.604861111111</v>
      </c>
      <c r="D5299" s="3" t="s">
        <v>21</v>
      </c>
      <c r="E5299" s="3" t="s">
        <v>1167</v>
      </c>
      <c r="F5299" s="3" t="s">
        <v>804</v>
      </c>
      <c r="G5299">
        <v>405</v>
      </c>
      <c r="H5299" s="3" t="s">
        <v>59</v>
      </c>
      <c r="I5299" s="3" t="s">
        <v>13682</v>
      </c>
      <c r="J5299" s="3" t="s">
        <v>5958</v>
      </c>
      <c r="K5299" s="3" t="s">
        <v>13495</v>
      </c>
      <c r="L5299" s="3" t="s">
        <v>12379</v>
      </c>
      <c r="M5299" s="3" t="s">
        <v>32</v>
      </c>
      <c r="N5299" s="3">
        <f>IF(Broker_Trades2[[#This Row],[Status]]="Complete",((Broker_Trades2[Sell Price]-Broker_Trades2[Buy Price])/Broker_Trades2[[#This Row],[Buy Price]]),"")</f>
        <v>-0.1</v>
      </c>
      <c r="O52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299" s="3">
        <f>IFERROR(Broker_Trades2[[#This Row],[Return]]/Broker_Trades2[[#This Row],[Time]],Broker_Trades2[[#This Row],[Return]])</f>
        <v>-1.4285714285714287E-2</v>
      </c>
    </row>
    <row r="5300" spans="1:16" hidden="1" x14ac:dyDescent="0.3">
      <c r="A5300">
        <v>5299</v>
      </c>
      <c r="B5300" s="3" t="s">
        <v>13684</v>
      </c>
      <c r="C5300" s="4">
        <v>43669.597916666666</v>
      </c>
      <c r="D5300" s="3" t="s">
        <v>21</v>
      </c>
      <c r="E5300" s="3" t="s">
        <v>1448</v>
      </c>
      <c r="F5300" s="3" t="s">
        <v>1449</v>
      </c>
      <c r="G5300">
        <v>1385</v>
      </c>
      <c r="H5300" s="3" t="s">
        <v>59</v>
      </c>
      <c r="I5300" s="3" t="s">
        <v>2695</v>
      </c>
      <c r="J5300" s="3" t="s">
        <v>2695</v>
      </c>
      <c r="K5300" s="3" t="s">
        <v>2695</v>
      </c>
      <c r="L5300" s="3" t="s">
        <v>2695</v>
      </c>
      <c r="M5300" s="3" t="s">
        <v>190</v>
      </c>
      <c r="N5300" s="3" t="str">
        <f>IF(Broker_Trades2[[#This Row],[Status]]="Complete",((Broker_Trades2[Sell Price]-Broker_Trades2[Buy Price])/Broker_Trades2[[#This Row],[Buy Price]]),"")</f>
        <v/>
      </c>
      <c r="O530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300" s="3" t="str">
        <f>IFERROR(Broker_Trades2[[#This Row],[Return]]/Broker_Trades2[[#This Row],[Time]],Broker_Trades2[[#This Row],[Return]])</f>
        <v/>
      </c>
    </row>
    <row r="5301" spans="1:16" x14ac:dyDescent="0.3">
      <c r="A5301">
        <v>5300</v>
      </c>
      <c r="B5301" s="3" t="s">
        <v>13685</v>
      </c>
      <c r="C5301" s="4">
        <v>43669.592361111114</v>
      </c>
      <c r="D5301" s="3" t="s">
        <v>159</v>
      </c>
      <c r="E5301" s="3" t="s">
        <v>13686</v>
      </c>
      <c r="F5301" s="3" t="s">
        <v>13369</v>
      </c>
      <c r="G5301">
        <v>575</v>
      </c>
      <c r="H5301" s="3" t="s">
        <v>24</v>
      </c>
      <c r="I5301" s="3" t="s">
        <v>13682</v>
      </c>
      <c r="J5301" s="3" t="s">
        <v>13687</v>
      </c>
      <c r="K5301" s="3" t="s">
        <v>13333</v>
      </c>
      <c r="L5301" s="3" t="s">
        <v>13688</v>
      </c>
      <c r="M5301" s="3" t="s">
        <v>32</v>
      </c>
      <c r="N5301" s="3">
        <f>IF(Broker_Trades2[[#This Row],[Status]]="Complete",((Broker_Trades2[Sell Price]-Broker_Trades2[Buy Price])/Broker_Trades2[[#This Row],[Buy Price]]),"")</f>
        <v>-9.9999999999999978E-2</v>
      </c>
      <c r="O53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301" s="3">
        <f>IFERROR(Broker_Trades2[[#This Row],[Return]]/Broker_Trades2[[#This Row],[Time]],Broker_Trades2[[#This Row],[Return]])</f>
        <v>-7.1428571428571409E-3</v>
      </c>
    </row>
    <row r="5302" spans="1:16" hidden="1" x14ac:dyDescent="0.3">
      <c r="A5302">
        <v>5301</v>
      </c>
      <c r="B5302" s="3" t="s">
        <v>13689</v>
      </c>
      <c r="C5302" s="4">
        <v>43669.589583333334</v>
      </c>
      <c r="D5302" s="3" t="s">
        <v>159</v>
      </c>
      <c r="E5302" s="3" t="s">
        <v>13690</v>
      </c>
      <c r="F5302" s="3" t="s">
        <v>1460</v>
      </c>
      <c r="G5302">
        <v>140</v>
      </c>
      <c r="H5302" s="3" t="s">
        <v>24</v>
      </c>
      <c r="I5302" s="3" t="s">
        <v>2695</v>
      </c>
      <c r="J5302" s="3" t="s">
        <v>2695</v>
      </c>
      <c r="K5302" s="3" t="s">
        <v>2695</v>
      </c>
      <c r="L5302" s="3" t="s">
        <v>2695</v>
      </c>
      <c r="M5302" s="3" t="s">
        <v>190</v>
      </c>
      <c r="N5302" s="3" t="str">
        <f>IF(Broker_Trades2[[#This Row],[Status]]="Complete",((Broker_Trades2[Sell Price]-Broker_Trades2[Buy Price])/Broker_Trades2[[#This Row],[Buy Price]]),"")</f>
        <v/>
      </c>
      <c r="O53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302" s="3" t="str">
        <f>IFERROR(Broker_Trades2[[#This Row],[Return]]/Broker_Trades2[[#This Row],[Time]],Broker_Trades2[[#This Row],[Return]])</f>
        <v/>
      </c>
    </row>
    <row r="5303" spans="1:16" x14ac:dyDescent="0.3">
      <c r="A5303">
        <v>5302</v>
      </c>
      <c r="B5303" s="3" t="s">
        <v>13691</v>
      </c>
      <c r="C5303" s="4">
        <v>43669.57708333333</v>
      </c>
      <c r="D5303" s="3" t="s">
        <v>34</v>
      </c>
      <c r="E5303" s="3" t="s">
        <v>293</v>
      </c>
      <c r="F5303" s="3" t="s">
        <v>294</v>
      </c>
      <c r="G5303">
        <v>2750</v>
      </c>
      <c r="H5303" s="3" t="s">
        <v>24</v>
      </c>
      <c r="I5303" s="3" t="s">
        <v>13682</v>
      </c>
      <c r="J5303" s="3" t="s">
        <v>13692</v>
      </c>
      <c r="K5303" s="3" t="s">
        <v>12866</v>
      </c>
      <c r="L5303" s="3" t="s">
        <v>13693</v>
      </c>
      <c r="M5303" s="3" t="s">
        <v>32</v>
      </c>
      <c r="N5303" s="3">
        <f>IF(Broker_Trades2[[#This Row],[Status]]="Complete",((Broker_Trades2[Sell Price]-Broker_Trades2[Buy Price])/Broker_Trades2[[#This Row],[Buy Price]]),"")</f>
        <v>-9.9999999999999922E-2</v>
      </c>
      <c r="O53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5303" s="3">
        <f>IFERROR(Broker_Trades2[[#This Row],[Return]]/Broker_Trades2[[#This Row],[Time]],Broker_Trades2[[#This Row],[Return]])</f>
        <v>-1.7241379310344814E-3</v>
      </c>
    </row>
    <row r="5304" spans="1:16" x14ac:dyDescent="0.3">
      <c r="A5304">
        <v>5303</v>
      </c>
      <c r="B5304" s="3" t="s">
        <v>13694</v>
      </c>
      <c r="C5304" s="4">
        <v>43669.570833333331</v>
      </c>
      <c r="D5304" s="3" t="s">
        <v>151</v>
      </c>
      <c r="E5304" s="3" t="s">
        <v>910</v>
      </c>
      <c r="F5304" s="3" t="s">
        <v>910</v>
      </c>
      <c r="G5304">
        <v>1736</v>
      </c>
      <c r="H5304" s="3" t="s">
        <v>17</v>
      </c>
      <c r="I5304" s="3" t="s">
        <v>13682</v>
      </c>
      <c r="J5304" s="3" t="s">
        <v>13695</v>
      </c>
      <c r="K5304" s="3" t="s">
        <v>12970</v>
      </c>
      <c r="L5304" s="3" t="s">
        <v>13696</v>
      </c>
      <c r="M5304" s="3" t="s">
        <v>32</v>
      </c>
      <c r="N5304" s="3">
        <f>IF(Broker_Trades2[[#This Row],[Status]]="Complete",((Broker_Trades2[Sell Price]-Broker_Trades2[Buy Price])/Broker_Trades2[[#This Row],[Buy Price]]),"")</f>
        <v>-9.9999999999999936E-2</v>
      </c>
      <c r="O53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5304" s="3">
        <f>IFERROR(Broker_Trades2[[#This Row],[Return]]/Broker_Trades2[[#This Row],[Time]],Broker_Trades2[[#This Row],[Return]])</f>
        <v>-1.2820512820512812E-3</v>
      </c>
    </row>
    <row r="5305" spans="1:16" x14ac:dyDescent="0.3">
      <c r="A5305">
        <v>5304</v>
      </c>
      <c r="B5305" s="3" t="s">
        <v>13697</v>
      </c>
      <c r="C5305" s="4">
        <v>43669.563888888886</v>
      </c>
      <c r="D5305" s="3" t="s">
        <v>151</v>
      </c>
      <c r="E5305" s="3" t="s">
        <v>1258</v>
      </c>
      <c r="F5305" s="3" t="s">
        <v>843</v>
      </c>
      <c r="G5305">
        <v>446</v>
      </c>
      <c r="H5305" s="3" t="s">
        <v>59</v>
      </c>
      <c r="I5305" s="3" t="s">
        <v>13682</v>
      </c>
      <c r="J5305" s="3" t="s">
        <v>13698</v>
      </c>
      <c r="K5305" s="3" t="s">
        <v>12898</v>
      </c>
      <c r="L5305" s="3" t="s">
        <v>5713</v>
      </c>
      <c r="M5305" s="3" t="s">
        <v>32</v>
      </c>
      <c r="N5305" s="3">
        <f>IF(Broker_Trades2[[#This Row],[Status]]="Complete",((Broker_Trades2[Sell Price]-Broker_Trades2[Buy Price])/Broker_Trades2[[#This Row],[Buy Price]]),"")</f>
        <v>5.4622842279498755E-2</v>
      </c>
      <c r="O53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305" s="3">
        <f>IFERROR(Broker_Trades2[[#This Row],[Return]]/Broker_Trades2[[#This Row],[Time]],Broker_Trades2[[#This Row],[Return]])</f>
        <v>1.5606526365571072E-3</v>
      </c>
    </row>
    <row r="5306" spans="1:16" x14ac:dyDescent="0.3">
      <c r="A5306">
        <v>5305</v>
      </c>
      <c r="B5306" s="3" t="s">
        <v>13699</v>
      </c>
      <c r="C5306" s="4">
        <v>43669.556250000001</v>
      </c>
      <c r="D5306" s="3" t="s">
        <v>151</v>
      </c>
      <c r="E5306" s="3" t="s">
        <v>1764</v>
      </c>
      <c r="F5306" s="3" t="s">
        <v>1765</v>
      </c>
      <c r="G5306">
        <v>528</v>
      </c>
      <c r="H5306" s="3" t="s">
        <v>59</v>
      </c>
      <c r="I5306" s="3" t="s">
        <v>13682</v>
      </c>
      <c r="J5306" s="3" t="s">
        <v>13700</v>
      </c>
      <c r="K5306" s="3" t="s">
        <v>13669</v>
      </c>
      <c r="L5306" s="3" t="s">
        <v>13701</v>
      </c>
      <c r="M5306" s="3" t="s">
        <v>32</v>
      </c>
      <c r="N5306" s="3">
        <f>IF(Broker_Trades2[[#This Row],[Status]]="Complete",((Broker_Trades2[Sell Price]-Broker_Trades2[Buy Price])/Broker_Trades2[[#This Row],[Buy Price]]),"")</f>
        <v>-0.1</v>
      </c>
      <c r="O53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5306" s="3">
        <f>IFERROR(Broker_Trades2[[#This Row],[Return]]/Broker_Trades2[[#This Row],[Time]],Broker_Trades2[[#This Row],[Return]])</f>
        <v>-0.1</v>
      </c>
    </row>
    <row r="5307" spans="1:16" x14ac:dyDescent="0.3">
      <c r="A5307">
        <v>5306</v>
      </c>
      <c r="B5307" s="3" t="s">
        <v>13702</v>
      </c>
      <c r="C5307" s="4">
        <v>43669.552083333336</v>
      </c>
      <c r="D5307" s="3" t="s">
        <v>151</v>
      </c>
      <c r="E5307" s="3" t="s">
        <v>5694</v>
      </c>
      <c r="F5307" s="3" t="s">
        <v>804</v>
      </c>
      <c r="G5307">
        <v>399</v>
      </c>
      <c r="H5307" s="3" t="s">
        <v>59</v>
      </c>
      <c r="I5307" s="3" t="s">
        <v>13682</v>
      </c>
      <c r="J5307" s="3" t="s">
        <v>5958</v>
      </c>
      <c r="K5307" s="3" t="s">
        <v>13495</v>
      </c>
      <c r="L5307" s="3" t="s">
        <v>12379</v>
      </c>
      <c r="M5307" s="3" t="s">
        <v>32</v>
      </c>
      <c r="N5307" s="3">
        <f>IF(Broker_Trades2[[#This Row],[Status]]="Complete",((Broker_Trades2[Sell Price]-Broker_Trades2[Buy Price])/Broker_Trades2[[#This Row],[Buy Price]]),"")</f>
        <v>-0.1</v>
      </c>
      <c r="O53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307" s="3">
        <f>IFERROR(Broker_Trades2[[#This Row],[Return]]/Broker_Trades2[[#This Row],[Time]],Broker_Trades2[[#This Row],[Return]])</f>
        <v>-1.4285714285714287E-2</v>
      </c>
    </row>
    <row r="5308" spans="1:16" x14ac:dyDescent="0.3">
      <c r="A5308">
        <v>5307</v>
      </c>
      <c r="B5308" s="3" t="s">
        <v>13703</v>
      </c>
      <c r="C5308" s="4">
        <v>43669.543055555558</v>
      </c>
      <c r="D5308" s="3" t="s">
        <v>354</v>
      </c>
      <c r="E5308" s="3" t="s">
        <v>1258</v>
      </c>
      <c r="F5308" s="3" t="s">
        <v>843</v>
      </c>
      <c r="G5308">
        <v>470</v>
      </c>
      <c r="H5308" s="3" t="s">
        <v>24</v>
      </c>
      <c r="I5308" s="3" t="s">
        <v>13682</v>
      </c>
      <c r="J5308" s="3" t="s">
        <v>13698</v>
      </c>
      <c r="K5308" s="3" t="s">
        <v>12820</v>
      </c>
      <c r="L5308" s="3" t="s">
        <v>3116</v>
      </c>
      <c r="M5308" s="3" t="s">
        <v>32</v>
      </c>
      <c r="N5308" s="3">
        <f>IF(Broker_Trades2[[#This Row],[Status]]="Complete",((Broker_Trades2[Sell Price]-Broker_Trades2[Buy Price])/Broker_Trades2[[#This Row],[Buy Price]]),"")</f>
        <v>0.1113738472452117</v>
      </c>
      <c r="O53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5308" s="3">
        <f>IFERROR(Broker_Trades2[[#This Row],[Return]]/Broker_Trades2[[#This Row],[Time]],Broker_Trades2[[#This Row],[Return]])</f>
        <v>1.2238884312660626E-3</v>
      </c>
    </row>
    <row r="5309" spans="1:16" x14ac:dyDescent="0.3">
      <c r="A5309">
        <v>5308</v>
      </c>
      <c r="B5309" s="3" t="s">
        <v>13704</v>
      </c>
      <c r="C5309" s="4">
        <v>43669.542361111111</v>
      </c>
      <c r="D5309" s="3" t="s">
        <v>14</v>
      </c>
      <c r="E5309" s="3" t="s">
        <v>293</v>
      </c>
      <c r="F5309" s="3" t="s">
        <v>294</v>
      </c>
      <c r="G5309">
        <v>2683</v>
      </c>
      <c r="H5309" s="3" t="s">
        <v>24</v>
      </c>
      <c r="I5309" s="3" t="s">
        <v>13682</v>
      </c>
      <c r="J5309" s="3" t="s">
        <v>13692</v>
      </c>
      <c r="K5309" s="3" t="s">
        <v>12866</v>
      </c>
      <c r="L5309" s="3" t="s">
        <v>13693</v>
      </c>
      <c r="M5309" s="3" t="s">
        <v>32</v>
      </c>
      <c r="N5309" s="3">
        <f>IF(Broker_Trades2[[#This Row],[Status]]="Complete",((Broker_Trades2[Sell Price]-Broker_Trades2[Buy Price])/Broker_Trades2[[#This Row],[Buy Price]]),"")</f>
        <v>-9.9999999999999922E-2</v>
      </c>
      <c r="O53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5309" s="3">
        <f>IFERROR(Broker_Trades2[[#This Row],[Return]]/Broker_Trades2[[#This Row],[Time]],Broker_Trades2[[#This Row],[Return]])</f>
        <v>-1.7241379310344814E-3</v>
      </c>
    </row>
    <row r="5310" spans="1:16" x14ac:dyDescent="0.3">
      <c r="A5310">
        <v>5309</v>
      </c>
      <c r="B5310" s="3" t="s">
        <v>13705</v>
      </c>
      <c r="C5310" s="4">
        <v>43669.539583333331</v>
      </c>
      <c r="D5310" s="3" t="s">
        <v>6223</v>
      </c>
      <c r="E5310" s="3" t="s">
        <v>1920</v>
      </c>
      <c r="F5310" s="3" t="s">
        <v>1921</v>
      </c>
      <c r="G5310">
        <v>1008</v>
      </c>
      <c r="H5310" s="3" t="s">
        <v>24</v>
      </c>
      <c r="I5310" s="3" t="s">
        <v>13682</v>
      </c>
      <c r="J5310" s="3" t="s">
        <v>13706</v>
      </c>
      <c r="K5310" s="3" t="s">
        <v>13460</v>
      </c>
      <c r="L5310" s="3" t="s">
        <v>13707</v>
      </c>
      <c r="M5310" s="3" t="s">
        <v>32</v>
      </c>
      <c r="N5310" s="3">
        <f>IF(Broker_Trades2[[#This Row],[Status]]="Complete",((Broker_Trades2[Sell Price]-Broker_Trades2[Buy Price])/Broker_Trades2[[#This Row],[Buy Price]]),"")</f>
        <v>-9.9999999999999895E-2</v>
      </c>
      <c r="O53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310" s="3">
        <f>IFERROR(Broker_Trades2[[#This Row],[Return]]/Broker_Trades2[[#This Row],[Time]],Broker_Trades2[[#This Row],[Return]])</f>
        <v>-1.2499999999999987E-2</v>
      </c>
    </row>
    <row r="5311" spans="1:16" hidden="1" x14ac:dyDescent="0.3">
      <c r="A5311">
        <v>5310</v>
      </c>
      <c r="B5311" s="3" t="s">
        <v>13708</v>
      </c>
      <c r="C5311" s="4">
        <v>43668.742361111108</v>
      </c>
      <c r="D5311" s="3" t="s">
        <v>38</v>
      </c>
      <c r="E5311" s="3" t="s">
        <v>1520</v>
      </c>
      <c r="F5311" s="3" t="s">
        <v>1521</v>
      </c>
      <c r="G5311">
        <v>190</v>
      </c>
      <c r="H5311" s="3" t="s">
        <v>59</v>
      </c>
      <c r="I5311" s="3" t="s">
        <v>2695</v>
      </c>
      <c r="J5311" s="3" t="s">
        <v>2695</v>
      </c>
      <c r="K5311" s="3" t="s">
        <v>2695</v>
      </c>
      <c r="L5311" s="3" t="s">
        <v>2695</v>
      </c>
      <c r="M5311" s="3" t="s">
        <v>190</v>
      </c>
      <c r="N5311" s="3" t="str">
        <f>IF(Broker_Trades2[[#This Row],[Status]]="Complete",((Broker_Trades2[Sell Price]-Broker_Trades2[Buy Price])/Broker_Trades2[[#This Row],[Buy Price]]),"")</f>
        <v/>
      </c>
      <c r="O53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311" s="3" t="str">
        <f>IFERROR(Broker_Trades2[[#This Row],[Return]]/Broker_Trades2[[#This Row],[Time]],Broker_Trades2[[#This Row],[Return]])</f>
        <v/>
      </c>
    </row>
    <row r="5312" spans="1:16" x14ac:dyDescent="0.3">
      <c r="A5312">
        <v>5311</v>
      </c>
      <c r="B5312" s="3" t="s">
        <v>13709</v>
      </c>
      <c r="C5312" s="4">
        <v>43668.742361111108</v>
      </c>
      <c r="D5312" s="3" t="s">
        <v>38</v>
      </c>
      <c r="E5312" s="3" t="s">
        <v>1131</v>
      </c>
      <c r="F5312" s="3" t="s">
        <v>1132</v>
      </c>
      <c r="G5312">
        <v>475</v>
      </c>
      <c r="H5312" s="3" t="s">
        <v>59</v>
      </c>
      <c r="I5312" s="3" t="s">
        <v>13682</v>
      </c>
      <c r="J5312" s="3" t="s">
        <v>8154</v>
      </c>
      <c r="K5312" s="3" t="s">
        <v>13682</v>
      </c>
      <c r="L5312" s="3" t="s">
        <v>11856</v>
      </c>
      <c r="M5312" s="3" t="s">
        <v>32</v>
      </c>
      <c r="N5312" s="3">
        <f>IF(Broker_Trades2[[#This Row],[Status]]="Complete",((Broker_Trades2[Sell Price]-Broker_Trades2[Buy Price])/Broker_Trades2[[#This Row],[Buy Price]]),"")</f>
        <v>1.7130620985010708E-2</v>
      </c>
      <c r="O53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312" s="3">
        <f>IFERROR(Broker_Trades2[[#This Row],[Return]]/Broker_Trades2[[#This Row],[Time]],Broker_Trades2[[#This Row],[Return]])</f>
        <v>1.7130620985010708E-2</v>
      </c>
    </row>
    <row r="5313" spans="1:16" x14ac:dyDescent="0.3">
      <c r="A5313">
        <v>5312</v>
      </c>
      <c r="B5313" s="3" t="s">
        <v>13710</v>
      </c>
      <c r="C5313" s="4">
        <v>43668.740277777775</v>
      </c>
      <c r="D5313" s="3" t="s">
        <v>38</v>
      </c>
      <c r="E5313" s="3" t="s">
        <v>910</v>
      </c>
      <c r="F5313" s="3" t="s">
        <v>910</v>
      </c>
      <c r="G5313">
        <v>1765</v>
      </c>
      <c r="H5313" s="3" t="s">
        <v>59</v>
      </c>
      <c r="I5313" s="3" t="s">
        <v>13682</v>
      </c>
      <c r="J5313" s="3" t="s">
        <v>13695</v>
      </c>
      <c r="K5313" s="3" t="s">
        <v>12970</v>
      </c>
      <c r="L5313" s="3" t="s">
        <v>13696</v>
      </c>
      <c r="M5313" s="3" t="s">
        <v>32</v>
      </c>
      <c r="N5313" s="3">
        <f>IF(Broker_Trades2[[#This Row],[Status]]="Complete",((Broker_Trades2[Sell Price]-Broker_Trades2[Buy Price])/Broker_Trades2[[#This Row],[Buy Price]]),"")</f>
        <v>-9.9999999999999936E-2</v>
      </c>
      <c r="O53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5313" s="3">
        <f>IFERROR(Broker_Trades2[[#This Row],[Return]]/Broker_Trades2[[#This Row],[Time]],Broker_Trades2[[#This Row],[Return]])</f>
        <v>-1.2820512820512812E-3</v>
      </c>
    </row>
    <row r="5314" spans="1:16" x14ac:dyDescent="0.3">
      <c r="A5314">
        <v>5313</v>
      </c>
      <c r="B5314" s="3" t="s">
        <v>13711</v>
      </c>
      <c r="C5314" s="4">
        <v>43668.740277777775</v>
      </c>
      <c r="D5314" s="3" t="s">
        <v>38</v>
      </c>
      <c r="E5314" s="3" t="s">
        <v>910</v>
      </c>
      <c r="F5314" s="3" t="s">
        <v>910</v>
      </c>
      <c r="G5314">
        <v>1710</v>
      </c>
      <c r="H5314" s="3" t="s">
        <v>59</v>
      </c>
      <c r="I5314" s="3" t="s">
        <v>13682</v>
      </c>
      <c r="J5314" s="3" t="s">
        <v>13695</v>
      </c>
      <c r="K5314" s="3" t="s">
        <v>12970</v>
      </c>
      <c r="L5314" s="3" t="s">
        <v>13696</v>
      </c>
      <c r="M5314" s="3" t="s">
        <v>32</v>
      </c>
      <c r="N5314" s="3">
        <f>IF(Broker_Trades2[[#This Row],[Status]]="Complete",((Broker_Trades2[Sell Price]-Broker_Trades2[Buy Price])/Broker_Trades2[[#This Row],[Buy Price]]),"")</f>
        <v>-9.9999999999999936E-2</v>
      </c>
      <c r="O53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5314" s="3">
        <f>IFERROR(Broker_Trades2[[#This Row],[Return]]/Broker_Trades2[[#This Row],[Time]],Broker_Trades2[[#This Row],[Return]])</f>
        <v>-1.2820512820512812E-3</v>
      </c>
    </row>
    <row r="5315" spans="1:16" hidden="1" x14ac:dyDescent="0.3">
      <c r="A5315">
        <v>5314</v>
      </c>
      <c r="B5315" s="3" t="s">
        <v>13712</v>
      </c>
      <c r="C5315" s="4">
        <v>43668.738194444442</v>
      </c>
      <c r="D5315" s="3" t="s">
        <v>38</v>
      </c>
      <c r="E5315" s="3" t="s">
        <v>910</v>
      </c>
      <c r="F5315" s="3" t="s">
        <v>910</v>
      </c>
      <c r="G5315">
        <v>165</v>
      </c>
      <c r="H5315" s="3" t="s">
        <v>59</v>
      </c>
      <c r="I5315" s="3" t="s">
        <v>2695</v>
      </c>
      <c r="J5315" s="3" t="s">
        <v>2695</v>
      </c>
      <c r="K5315" s="3" t="s">
        <v>2695</v>
      </c>
      <c r="L5315" s="3" t="s">
        <v>2695</v>
      </c>
      <c r="M5315" s="3" t="s">
        <v>190</v>
      </c>
      <c r="N5315" s="3" t="str">
        <f>IF(Broker_Trades2[[#This Row],[Status]]="Complete",((Broker_Trades2[Sell Price]-Broker_Trades2[Buy Price])/Broker_Trades2[[#This Row],[Buy Price]]),"")</f>
        <v/>
      </c>
      <c r="O53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315" s="3" t="str">
        <f>IFERROR(Broker_Trades2[[#This Row],[Return]]/Broker_Trades2[[#This Row],[Time]],Broker_Trades2[[#This Row],[Return]])</f>
        <v/>
      </c>
    </row>
    <row r="5316" spans="1:16" x14ac:dyDescent="0.3">
      <c r="A5316">
        <v>5315</v>
      </c>
      <c r="B5316" s="3" t="s">
        <v>13713</v>
      </c>
      <c r="C5316" s="4">
        <v>43668.736111111109</v>
      </c>
      <c r="D5316" s="3" t="s">
        <v>8896</v>
      </c>
      <c r="E5316" s="3" t="s">
        <v>13714</v>
      </c>
      <c r="F5316" s="3" t="s">
        <v>758</v>
      </c>
      <c r="G5316">
        <v>4976</v>
      </c>
      <c r="H5316" s="3" t="s">
        <v>24</v>
      </c>
      <c r="I5316" s="3" t="s">
        <v>13682</v>
      </c>
      <c r="J5316" s="3" t="s">
        <v>13715</v>
      </c>
      <c r="K5316" s="3" t="s">
        <v>12950</v>
      </c>
      <c r="L5316" s="3" t="s">
        <v>13716</v>
      </c>
      <c r="M5316" s="3" t="s">
        <v>32</v>
      </c>
      <c r="N5316" s="3">
        <f>IF(Broker_Trades2[[#This Row],[Status]]="Complete",((Broker_Trades2[Sell Price]-Broker_Trades2[Buy Price])/Broker_Trades2[[#This Row],[Buy Price]]),"")</f>
        <v>-0.10000000000000016</v>
      </c>
      <c r="O53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5316" s="3">
        <f>IFERROR(Broker_Trades2[[#This Row],[Return]]/Broker_Trades2[[#This Row],[Time]],Broker_Trades2[[#This Row],[Return]])</f>
        <v>-3.571428571428577E-3</v>
      </c>
    </row>
    <row r="5317" spans="1:16" x14ac:dyDescent="0.3">
      <c r="A5317">
        <v>5316</v>
      </c>
      <c r="B5317" s="3" t="s">
        <v>13717</v>
      </c>
      <c r="C5317" s="4">
        <v>43668.730555555558</v>
      </c>
      <c r="D5317" s="3" t="s">
        <v>159</v>
      </c>
      <c r="E5317" s="3" t="s">
        <v>2118</v>
      </c>
      <c r="F5317" s="3" t="s">
        <v>2119</v>
      </c>
      <c r="G5317">
        <v>640</v>
      </c>
      <c r="H5317" s="3" t="s">
        <v>24</v>
      </c>
      <c r="I5317" s="3" t="s">
        <v>13682</v>
      </c>
      <c r="J5317" s="3" t="s">
        <v>7259</v>
      </c>
      <c r="K5317" s="3" t="s">
        <v>13495</v>
      </c>
      <c r="L5317" s="3" t="s">
        <v>7093</v>
      </c>
      <c r="M5317" s="3" t="s">
        <v>32</v>
      </c>
      <c r="N5317" s="3">
        <f>IF(Broker_Trades2[[#This Row],[Status]]="Complete",((Broker_Trades2[Sell Price]-Broker_Trades2[Buy Price])/Broker_Trades2[[#This Row],[Buy Price]]),"")</f>
        <v>-0.1</v>
      </c>
      <c r="O53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317" s="3">
        <f>IFERROR(Broker_Trades2[[#This Row],[Return]]/Broker_Trades2[[#This Row],[Time]],Broker_Trades2[[#This Row],[Return]])</f>
        <v>-1.4285714285714287E-2</v>
      </c>
    </row>
    <row r="5318" spans="1:16" x14ac:dyDescent="0.3">
      <c r="A5318">
        <v>5317</v>
      </c>
      <c r="B5318" s="3" t="s">
        <v>13718</v>
      </c>
      <c r="C5318" s="4">
        <v>43668.726388888892</v>
      </c>
      <c r="D5318" s="3" t="s">
        <v>8896</v>
      </c>
      <c r="E5318" s="3" t="s">
        <v>1459</v>
      </c>
      <c r="F5318" s="3" t="s">
        <v>1460</v>
      </c>
      <c r="G5318">
        <v>1594</v>
      </c>
      <c r="H5318" s="3" t="s">
        <v>24</v>
      </c>
      <c r="I5318" s="3" t="s">
        <v>13682</v>
      </c>
      <c r="J5318" s="3" t="s">
        <v>6507</v>
      </c>
      <c r="K5318" s="3" t="s">
        <v>10778</v>
      </c>
      <c r="L5318" s="3" t="s">
        <v>13719</v>
      </c>
      <c r="M5318" s="3" t="s">
        <v>32</v>
      </c>
      <c r="N5318" s="3">
        <f>IF(Broker_Trades2[[#This Row],[Status]]="Complete",((Broker_Trades2[Sell Price]-Broker_Trades2[Buy Price])/Broker_Trades2[[#This Row],[Buy Price]]),"")</f>
        <v>-0.10000000000000002</v>
      </c>
      <c r="O53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139</v>
      </c>
      <c r="P5318" s="3">
        <f>IFERROR(Broker_Trades2[[#This Row],[Return]]/Broker_Trades2[[#This Row],[Time]],Broker_Trades2[[#This Row],[Return]])</f>
        <v>-7.194244604316548E-4</v>
      </c>
    </row>
    <row r="5319" spans="1:16" x14ac:dyDescent="0.3">
      <c r="A5319">
        <v>5318</v>
      </c>
      <c r="B5319" s="3" t="s">
        <v>13720</v>
      </c>
      <c r="C5319" s="4">
        <v>43668.720138888886</v>
      </c>
      <c r="D5319" s="3" t="s">
        <v>6721</v>
      </c>
      <c r="E5319" s="3" t="s">
        <v>110</v>
      </c>
      <c r="F5319" s="3" t="s">
        <v>111</v>
      </c>
      <c r="G5319">
        <v>684</v>
      </c>
      <c r="H5319" s="3" t="s">
        <v>17</v>
      </c>
      <c r="I5319" s="3" t="s">
        <v>13682</v>
      </c>
      <c r="J5319" s="3" t="s">
        <v>2400</v>
      </c>
      <c r="K5319" s="3" t="s">
        <v>13394</v>
      </c>
      <c r="L5319" s="3" t="s">
        <v>524</v>
      </c>
      <c r="M5319" s="3" t="s">
        <v>32</v>
      </c>
      <c r="N5319" s="3">
        <f>IF(Broker_Trades2[[#This Row],[Status]]="Complete",((Broker_Trades2[Sell Price]-Broker_Trades2[Buy Price])/Broker_Trades2[[#This Row],[Buy Price]]),"")</f>
        <v>9.9678456591639875E-2</v>
      </c>
      <c r="O53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5319" s="3">
        <f>IFERROR(Broker_Trades2[[#This Row],[Return]]/Broker_Trades2[[#This Row],[Time]],Broker_Trades2[[#This Row],[Return]])</f>
        <v>1.1075384065737763E-2</v>
      </c>
    </row>
    <row r="5320" spans="1:16" x14ac:dyDescent="0.3">
      <c r="A5320">
        <v>5319</v>
      </c>
      <c r="B5320" s="3" t="s">
        <v>13721</v>
      </c>
      <c r="C5320" s="4">
        <v>43668.718055555553</v>
      </c>
      <c r="D5320" s="3" t="s">
        <v>6721</v>
      </c>
      <c r="E5320" s="3" t="s">
        <v>910</v>
      </c>
      <c r="F5320" s="3" t="s">
        <v>910</v>
      </c>
      <c r="G5320">
        <v>1868</v>
      </c>
      <c r="H5320" s="3" t="s">
        <v>24</v>
      </c>
      <c r="I5320" s="3" t="s">
        <v>13682</v>
      </c>
      <c r="J5320" s="3" t="s">
        <v>13695</v>
      </c>
      <c r="K5320" s="3" t="s">
        <v>12970</v>
      </c>
      <c r="L5320" s="3" t="s">
        <v>13696</v>
      </c>
      <c r="M5320" s="3" t="s">
        <v>32</v>
      </c>
      <c r="N5320" s="3">
        <f>IF(Broker_Trades2[[#This Row],[Status]]="Complete",((Broker_Trades2[Sell Price]-Broker_Trades2[Buy Price])/Broker_Trades2[[#This Row],[Buy Price]]),"")</f>
        <v>-9.9999999999999936E-2</v>
      </c>
      <c r="O53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5320" s="3">
        <f>IFERROR(Broker_Trades2[[#This Row],[Return]]/Broker_Trades2[[#This Row],[Time]],Broker_Trades2[[#This Row],[Return]])</f>
        <v>-1.2820512820512812E-3</v>
      </c>
    </row>
    <row r="5321" spans="1:16" x14ac:dyDescent="0.3">
      <c r="A5321">
        <v>5320</v>
      </c>
      <c r="B5321" s="3" t="s">
        <v>13722</v>
      </c>
      <c r="C5321" s="4">
        <v>43668.69027777778</v>
      </c>
      <c r="D5321" s="3" t="s">
        <v>21</v>
      </c>
      <c r="E5321" s="3" t="s">
        <v>3766</v>
      </c>
      <c r="F5321" s="3" t="s">
        <v>3767</v>
      </c>
      <c r="G5321">
        <v>225</v>
      </c>
      <c r="H5321" s="3" t="s">
        <v>59</v>
      </c>
      <c r="I5321" s="3" t="s">
        <v>13682</v>
      </c>
      <c r="J5321" s="3" t="s">
        <v>13723</v>
      </c>
      <c r="K5321" s="3" t="s">
        <v>13682</v>
      </c>
      <c r="L5321" s="3" t="s">
        <v>11839</v>
      </c>
      <c r="M5321" s="3" t="s">
        <v>32</v>
      </c>
      <c r="N5321" s="3">
        <f>IF(Broker_Trades2[[#This Row],[Status]]="Complete",((Broker_Trades2[Sell Price]-Broker_Trades2[Buy Price])/Broker_Trades2[[#This Row],[Buy Price]]),"")</f>
        <v>1.0554682236694337E-2</v>
      </c>
      <c r="O53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321" s="3">
        <f>IFERROR(Broker_Trades2[[#This Row],[Return]]/Broker_Trades2[[#This Row],[Time]],Broker_Trades2[[#This Row],[Return]])</f>
        <v>1.0554682236694337E-2</v>
      </c>
    </row>
    <row r="5322" spans="1:16" x14ac:dyDescent="0.3">
      <c r="A5322">
        <v>5321</v>
      </c>
      <c r="B5322" s="3" t="s">
        <v>13724</v>
      </c>
      <c r="C5322" s="4">
        <v>43668.686805555553</v>
      </c>
      <c r="D5322" s="3" t="s">
        <v>21</v>
      </c>
      <c r="E5322" s="3" t="s">
        <v>1930</v>
      </c>
      <c r="F5322" s="3" t="s">
        <v>1460</v>
      </c>
      <c r="G5322">
        <v>1701</v>
      </c>
      <c r="H5322" s="3" t="s">
        <v>17</v>
      </c>
      <c r="I5322" s="3" t="s">
        <v>13682</v>
      </c>
      <c r="J5322" s="3" t="s">
        <v>6507</v>
      </c>
      <c r="K5322" s="3" t="s">
        <v>10778</v>
      </c>
      <c r="L5322" s="3" t="s">
        <v>13719</v>
      </c>
      <c r="M5322" s="3" t="s">
        <v>32</v>
      </c>
      <c r="N5322" s="3">
        <f>IF(Broker_Trades2[[#This Row],[Status]]="Complete",((Broker_Trades2[Sell Price]-Broker_Trades2[Buy Price])/Broker_Trades2[[#This Row],[Buy Price]]),"")</f>
        <v>-0.10000000000000002</v>
      </c>
      <c r="O53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139</v>
      </c>
      <c r="P5322" s="3">
        <f>IFERROR(Broker_Trades2[[#This Row],[Return]]/Broker_Trades2[[#This Row],[Time]],Broker_Trades2[[#This Row],[Return]])</f>
        <v>-7.194244604316548E-4</v>
      </c>
    </row>
    <row r="5323" spans="1:16" x14ac:dyDescent="0.3">
      <c r="A5323">
        <v>5322</v>
      </c>
      <c r="B5323" s="3" t="s">
        <v>13725</v>
      </c>
      <c r="C5323" s="4">
        <v>43668.685416666667</v>
      </c>
      <c r="D5323" s="3" t="s">
        <v>21</v>
      </c>
      <c r="E5323" s="3" t="s">
        <v>1808</v>
      </c>
      <c r="F5323" s="3" t="s">
        <v>1809</v>
      </c>
      <c r="G5323">
        <v>180</v>
      </c>
      <c r="H5323" s="3" t="s">
        <v>17</v>
      </c>
      <c r="I5323" s="3" t="s">
        <v>13682</v>
      </c>
      <c r="J5323" s="3" t="s">
        <v>4114</v>
      </c>
      <c r="K5323" s="3" t="s">
        <v>10873</v>
      </c>
      <c r="L5323" s="3" t="s">
        <v>7741</v>
      </c>
      <c r="M5323" s="3" t="s">
        <v>32</v>
      </c>
      <c r="N5323" s="3">
        <f>IF(Broker_Trades2[[#This Row],[Status]]="Complete",((Broker_Trades2[Sell Price]-Broker_Trades2[Buy Price])/Broker_Trades2[[#This Row],[Buy Price]]),"")</f>
        <v>0.15384615384615385</v>
      </c>
      <c r="O53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115</v>
      </c>
      <c r="P5323" s="3">
        <f>IFERROR(Broker_Trades2[[#This Row],[Return]]/Broker_Trades2[[#This Row],[Time]],Broker_Trades2[[#This Row],[Return]])</f>
        <v>1.3377926421404684E-3</v>
      </c>
    </row>
    <row r="5324" spans="1:16" x14ac:dyDescent="0.3">
      <c r="A5324">
        <v>5323</v>
      </c>
      <c r="B5324" s="3" t="s">
        <v>13726</v>
      </c>
      <c r="C5324" s="4">
        <v>43668.684027777781</v>
      </c>
      <c r="D5324" s="3" t="s">
        <v>21</v>
      </c>
      <c r="E5324" s="3" t="s">
        <v>293</v>
      </c>
      <c r="F5324" s="3" t="s">
        <v>294</v>
      </c>
      <c r="G5324">
        <v>2700</v>
      </c>
      <c r="H5324" s="3" t="s">
        <v>24</v>
      </c>
      <c r="I5324" s="3" t="s">
        <v>13682</v>
      </c>
      <c r="J5324" s="3" t="s">
        <v>13692</v>
      </c>
      <c r="K5324" s="3" t="s">
        <v>12866</v>
      </c>
      <c r="L5324" s="3" t="s">
        <v>13693</v>
      </c>
      <c r="M5324" s="3" t="s">
        <v>32</v>
      </c>
      <c r="N5324" s="3">
        <f>IF(Broker_Trades2[[#This Row],[Status]]="Complete",((Broker_Trades2[Sell Price]-Broker_Trades2[Buy Price])/Broker_Trades2[[#This Row],[Buy Price]]),"")</f>
        <v>-9.9999999999999922E-2</v>
      </c>
      <c r="O53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5324" s="3">
        <f>IFERROR(Broker_Trades2[[#This Row],[Return]]/Broker_Trades2[[#This Row],[Time]],Broker_Trades2[[#This Row],[Return]])</f>
        <v>-1.7241379310344814E-3</v>
      </c>
    </row>
    <row r="5325" spans="1:16" x14ac:dyDescent="0.3">
      <c r="A5325">
        <v>5324</v>
      </c>
      <c r="B5325" s="3" t="s">
        <v>13727</v>
      </c>
      <c r="C5325" s="4">
        <v>43668.682638888888</v>
      </c>
      <c r="D5325" s="3" t="s">
        <v>21</v>
      </c>
      <c r="E5325" s="3" t="s">
        <v>752</v>
      </c>
      <c r="F5325" s="3" t="s">
        <v>753</v>
      </c>
      <c r="G5325">
        <v>1729</v>
      </c>
      <c r="H5325" s="3" t="s">
        <v>24</v>
      </c>
      <c r="I5325" s="3" t="s">
        <v>13682</v>
      </c>
      <c r="J5325" s="3" t="s">
        <v>13728</v>
      </c>
      <c r="K5325" s="3" t="s">
        <v>12894</v>
      </c>
      <c r="L5325" s="3" t="s">
        <v>13569</v>
      </c>
      <c r="M5325" s="3" t="s">
        <v>32</v>
      </c>
      <c r="N5325" s="3">
        <f>IF(Broker_Trades2[[#This Row],[Status]]="Complete",((Broker_Trades2[Sell Price]-Broker_Trades2[Buy Price])/Broker_Trades2[[#This Row],[Buy Price]]),"")</f>
        <v>0.14200792602377807</v>
      </c>
      <c r="O53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5325" s="3">
        <f>IFERROR(Broker_Trades2[[#This Row],[Return]]/Broker_Trades2[[#This Row],[Time]],Broker_Trades2[[#This Row],[Return]])</f>
        <v>2.7844691377211387E-3</v>
      </c>
    </row>
    <row r="5326" spans="1:16" x14ac:dyDescent="0.3">
      <c r="A5326">
        <v>5325</v>
      </c>
      <c r="B5326" s="3" t="s">
        <v>13729</v>
      </c>
      <c r="C5326" s="4">
        <v>43668.679861111108</v>
      </c>
      <c r="D5326" s="3" t="s">
        <v>21</v>
      </c>
      <c r="E5326" s="3" t="s">
        <v>1373</v>
      </c>
      <c r="F5326" s="3" t="s">
        <v>1374</v>
      </c>
      <c r="G5326">
        <v>578</v>
      </c>
      <c r="H5326" s="3" t="s">
        <v>24</v>
      </c>
      <c r="I5326" s="3" t="s">
        <v>13682</v>
      </c>
      <c r="J5326" s="3" t="s">
        <v>5256</v>
      </c>
      <c r="K5326" s="3" t="s">
        <v>13434</v>
      </c>
      <c r="L5326" s="3" t="s">
        <v>9959</v>
      </c>
      <c r="M5326" s="3" t="s">
        <v>32</v>
      </c>
      <c r="N5326" s="3">
        <f>IF(Broker_Trades2[[#This Row],[Status]]="Complete",((Broker_Trades2[Sell Price]-Broker_Trades2[Buy Price])/Broker_Trades2[[#This Row],[Buy Price]]),"")</f>
        <v>-0.1</v>
      </c>
      <c r="O53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5326" s="3">
        <f>IFERROR(Broker_Trades2[[#This Row],[Return]]/Broker_Trades2[[#This Row],[Time]],Broker_Trades2[[#This Row],[Return]])</f>
        <v>-7.6923076923076927E-3</v>
      </c>
    </row>
    <row r="5327" spans="1:16" x14ac:dyDescent="0.3">
      <c r="A5327">
        <v>5326</v>
      </c>
      <c r="B5327" s="3" t="s">
        <v>13730</v>
      </c>
      <c r="C5327" s="4">
        <v>43668.677083333336</v>
      </c>
      <c r="D5327" s="3" t="s">
        <v>159</v>
      </c>
      <c r="E5327" s="3" t="s">
        <v>293</v>
      </c>
      <c r="F5327" s="3" t="s">
        <v>294</v>
      </c>
      <c r="G5327">
        <v>2750</v>
      </c>
      <c r="H5327" s="3" t="s">
        <v>24</v>
      </c>
      <c r="I5327" s="3" t="s">
        <v>13682</v>
      </c>
      <c r="J5327" s="3" t="s">
        <v>13692</v>
      </c>
      <c r="K5327" s="3" t="s">
        <v>12866</v>
      </c>
      <c r="L5327" s="3" t="s">
        <v>13693</v>
      </c>
      <c r="M5327" s="3" t="s">
        <v>32</v>
      </c>
      <c r="N5327" s="3">
        <f>IF(Broker_Trades2[[#This Row],[Status]]="Complete",((Broker_Trades2[Sell Price]-Broker_Trades2[Buy Price])/Broker_Trades2[[#This Row],[Buy Price]]),"")</f>
        <v>-9.9999999999999922E-2</v>
      </c>
      <c r="O53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5327" s="3">
        <f>IFERROR(Broker_Trades2[[#This Row],[Return]]/Broker_Trades2[[#This Row],[Time]],Broker_Trades2[[#This Row],[Return]])</f>
        <v>-1.7241379310344814E-3</v>
      </c>
    </row>
    <row r="5328" spans="1:16" x14ac:dyDescent="0.3">
      <c r="A5328">
        <v>5327</v>
      </c>
      <c r="B5328" s="3" t="s">
        <v>13731</v>
      </c>
      <c r="C5328" s="4">
        <v>43665.637499999997</v>
      </c>
      <c r="D5328" s="3" t="s">
        <v>21</v>
      </c>
      <c r="E5328" s="3" t="s">
        <v>910</v>
      </c>
      <c r="F5328" s="3" t="s">
        <v>910</v>
      </c>
      <c r="G5328">
        <v>1800</v>
      </c>
      <c r="H5328" s="3" t="s">
        <v>24</v>
      </c>
      <c r="I5328" s="3" t="s">
        <v>13732</v>
      </c>
      <c r="J5328" s="3" t="s">
        <v>13733</v>
      </c>
      <c r="K5328" s="3" t="s">
        <v>12921</v>
      </c>
      <c r="L5328" s="3" t="s">
        <v>13734</v>
      </c>
      <c r="M5328" s="3" t="s">
        <v>32</v>
      </c>
      <c r="N5328" s="3">
        <f>IF(Broker_Trades2[[#This Row],[Status]]="Complete",((Broker_Trades2[Sell Price]-Broker_Trades2[Buy Price])/Broker_Trades2[[#This Row],[Buy Price]]),"")</f>
        <v>-0.1</v>
      </c>
      <c r="O53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5328" s="3">
        <f>IFERROR(Broker_Trades2[[#This Row],[Return]]/Broker_Trades2[[#This Row],[Time]],Broker_Trades2[[#This Row],[Return]])</f>
        <v>-2.9411764705882353E-3</v>
      </c>
    </row>
    <row r="5329" spans="1:16" x14ac:dyDescent="0.3">
      <c r="A5329">
        <v>5328</v>
      </c>
      <c r="B5329" s="3" t="s">
        <v>13735</v>
      </c>
      <c r="C5329" s="4">
        <v>43665.631944444445</v>
      </c>
      <c r="D5329" s="3" t="s">
        <v>21</v>
      </c>
      <c r="E5329" s="3" t="s">
        <v>1442</v>
      </c>
      <c r="F5329" s="3" t="s">
        <v>1426</v>
      </c>
      <c r="G5329">
        <v>1208</v>
      </c>
      <c r="H5329" s="3" t="s">
        <v>59</v>
      </c>
      <c r="I5329" s="3" t="s">
        <v>13732</v>
      </c>
      <c r="J5329" s="3" t="s">
        <v>13736</v>
      </c>
      <c r="K5329" s="3" t="s">
        <v>13732</v>
      </c>
      <c r="L5329" s="3" t="s">
        <v>13737</v>
      </c>
      <c r="M5329" s="3" t="s">
        <v>32</v>
      </c>
      <c r="N5329" s="3">
        <f>IF(Broker_Trades2[[#This Row],[Status]]="Complete",((Broker_Trades2[Sell Price]-Broker_Trades2[Buy Price])/Broker_Trades2[[#This Row],[Buy Price]]),"")</f>
        <v>8.2850041425020708E-4</v>
      </c>
      <c r="O53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329" s="3">
        <f>IFERROR(Broker_Trades2[[#This Row],[Return]]/Broker_Trades2[[#This Row],[Time]],Broker_Trades2[[#This Row],[Return]])</f>
        <v>8.2850041425020708E-4</v>
      </c>
    </row>
    <row r="5330" spans="1:16" hidden="1" x14ac:dyDescent="0.3">
      <c r="A5330">
        <v>5329</v>
      </c>
      <c r="B5330" s="3" t="s">
        <v>13738</v>
      </c>
      <c r="C5330" s="4">
        <v>43665.630555555559</v>
      </c>
      <c r="D5330" s="3" t="s">
        <v>21</v>
      </c>
      <c r="E5330" s="3" t="s">
        <v>1328</v>
      </c>
      <c r="F5330" s="3" t="s">
        <v>1329</v>
      </c>
      <c r="G5330">
        <v>137</v>
      </c>
      <c r="H5330" s="3" t="s">
        <v>59</v>
      </c>
      <c r="I5330" s="3" t="s">
        <v>2695</v>
      </c>
      <c r="J5330" s="3" t="s">
        <v>2695</v>
      </c>
      <c r="K5330" s="3" t="s">
        <v>2695</v>
      </c>
      <c r="L5330" s="3" t="s">
        <v>2695</v>
      </c>
      <c r="M5330" s="3" t="s">
        <v>190</v>
      </c>
      <c r="N5330" s="3" t="str">
        <f>IF(Broker_Trades2[[#This Row],[Status]]="Complete",((Broker_Trades2[Sell Price]-Broker_Trades2[Buy Price])/Broker_Trades2[[#This Row],[Buy Price]]),"")</f>
        <v/>
      </c>
      <c r="O53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330" s="3" t="str">
        <f>IFERROR(Broker_Trades2[[#This Row],[Return]]/Broker_Trades2[[#This Row],[Time]],Broker_Trades2[[#This Row],[Return]])</f>
        <v/>
      </c>
    </row>
    <row r="5331" spans="1:16" x14ac:dyDescent="0.3">
      <c r="A5331">
        <v>5330</v>
      </c>
      <c r="B5331" s="3" t="s">
        <v>13739</v>
      </c>
      <c r="C5331" s="4">
        <v>43665.629166666666</v>
      </c>
      <c r="D5331" s="3" t="s">
        <v>6721</v>
      </c>
      <c r="E5331" s="3" t="s">
        <v>1425</v>
      </c>
      <c r="F5331" s="3" t="s">
        <v>1426</v>
      </c>
      <c r="G5331">
        <v>1329</v>
      </c>
      <c r="H5331" s="3" t="s">
        <v>17</v>
      </c>
      <c r="I5331" s="3" t="s">
        <v>13732</v>
      </c>
      <c r="J5331" s="3" t="s">
        <v>13736</v>
      </c>
      <c r="K5331" s="3" t="s">
        <v>12866</v>
      </c>
      <c r="L5331" s="3" t="s">
        <v>13740</v>
      </c>
      <c r="M5331" s="3" t="s">
        <v>32</v>
      </c>
      <c r="N5331" s="3">
        <f>IF(Broker_Trades2[[#This Row],[Status]]="Complete",((Broker_Trades2[Sell Price]-Broker_Trades2[Buy Price])/Broker_Trades2[[#This Row],[Buy Price]]),"")</f>
        <v>0.10107705053852527</v>
      </c>
      <c r="O53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5331" s="3">
        <f>IFERROR(Broker_Trades2[[#This Row],[Return]]/Broker_Trades2[[#This Row],[Time]],Broker_Trades2[[#This Row],[Return]])</f>
        <v>1.6302750086858915E-3</v>
      </c>
    </row>
    <row r="5332" spans="1:16" x14ac:dyDescent="0.3">
      <c r="A5332">
        <v>5331</v>
      </c>
      <c r="B5332" s="3" t="s">
        <v>13741</v>
      </c>
      <c r="C5332" s="4">
        <v>43665.625694444447</v>
      </c>
      <c r="D5332" s="3" t="s">
        <v>159</v>
      </c>
      <c r="E5332" s="3" t="s">
        <v>910</v>
      </c>
      <c r="F5332" s="3" t="s">
        <v>910</v>
      </c>
      <c r="G5332">
        <v>2040</v>
      </c>
      <c r="H5332" s="3" t="s">
        <v>24</v>
      </c>
      <c r="I5332" s="3" t="s">
        <v>13732</v>
      </c>
      <c r="J5332" s="3" t="s">
        <v>13733</v>
      </c>
      <c r="K5332" s="3" t="s">
        <v>12921</v>
      </c>
      <c r="L5332" s="3" t="s">
        <v>13734</v>
      </c>
      <c r="M5332" s="3" t="s">
        <v>32</v>
      </c>
      <c r="N5332" s="3">
        <f>IF(Broker_Trades2[[#This Row],[Status]]="Complete",((Broker_Trades2[Sell Price]-Broker_Trades2[Buy Price])/Broker_Trades2[[#This Row],[Buy Price]]),"")</f>
        <v>-0.1</v>
      </c>
      <c r="O53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5332" s="3">
        <f>IFERROR(Broker_Trades2[[#This Row],[Return]]/Broker_Trades2[[#This Row],[Time]],Broker_Trades2[[#This Row],[Return]])</f>
        <v>-2.9411764705882353E-3</v>
      </c>
    </row>
    <row r="5333" spans="1:16" x14ac:dyDescent="0.3">
      <c r="A5333">
        <v>5332</v>
      </c>
      <c r="B5333" s="3" t="s">
        <v>13742</v>
      </c>
      <c r="C5333" s="4">
        <v>43665.62222222222</v>
      </c>
      <c r="D5333" s="3" t="s">
        <v>159</v>
      </c>
      <c r="E5333" s="3" t="s">
        <v>3369</v>
      </c>
      <c r="F5333" s="3" t="s">
        <v>1426</v>
      </c>
      <c r="G5333">
        <v>1400</v>
      </c>
      <c r="H5333" s="3" t="s">
        <v>24</v>
      </c>
      <c r="I5333" s="3" t="s">
        <v>13732</v>
      </c>
      <c r="J5333" s="3" t="s">
        <v>13736</v>
      </c>
      <c r="K5333" s="3" t="s">
        <v>12902</v>
      </c>
      <c r="L5333" s="3" t="s">
        <v>11501</v>
      </c>
      <c r="M5333" s="3" t="s">
        <v>32</v>
      </c>
      <c r="N5333" s="3">
        <f>IF(Broker_Trades2[[#This Row],[Status]]="Complete",((Broker_Trades2[Sell Price]-Broker_Trades2[Buy Price])/Broker_Trades2[[#This Row],[Buy Price]]),"")</f>
        <v>0.15990057995028997</v>
      </c>
      <c r="O53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5333" s="3">
        <f>IFERROR(Broker_Trades2[[#This Row],[Return]]/Broker_Trades2[[#This Row],[Time]],Broker_Trades2[[#This Row],[Return]])</f>
        <v>2.5381044436553965E-3</v>
      </c>
    </row>
    <row r="5334" spans="1:16" x14ac:dyDescent="0.3">
      <c r="A5334">
        <v>5333</v>
      </c>
      <c r="B5334" s="3" t="s">
        <v>13743</v>
      </c>
      <c r="C5334" s="4">
        <v>43665.620138888888</v>
      </c>
      <c r="D5334" s="3" t="s">
        <v>159</v>
      </c>
      <c r="E5334" s="3" t="s">
        <v>1131</v>
      </c>
      <c r="F5334" s="3" t="s">
        <v>1132</v>
      </c>
      <c r="G5334">
        <v>650</v>
      </c>
      <c r="H5334" s="3" t="s">
        <v>24</v>
      </c>
      <c r="I5334" s="3" t="s">
        <v>13732</v>
      </c>
      <c r="J5334" s="3" t="s">
        <v>903</v>
      </c>
      <c r="K5334" s="3" t="s">
        <v>13732</v>
      </c>
      <c r="L5334" s="3" t="s">
        <v>2063</v>
      </c>
      <c r="M5334" s="3" t="s">
        <v>32</v>
      </c>
      <c r="N5334" s="3">
        <f>IF(Broker_Trades2[[#This Row],[Status]]="Complete",((Broker_Trades2[Sell Price]-Broker_Trades2[Buy Price])/Broker_Trades2[[#This Row],[Buy Price]]),"")</f>
        <v>-0.1</v>
      </c>
      <c r="O53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334" s="3">
        <f>IFERROR(Broker_Trades2[[#This Row],[Return]]/Broker_Trades2[[#This Row],[Time]],Broker_Trades2[[#This Row],[Return]])</f>
        <v>-0.1</v>
      </c>
    </row>
    <row r="5335" spans="1:16" x14ac:dyDescent="0.3">
      <c r="A5335">
        <v>5334</v>
      </c>
      <c r="B5335" s="3" t="s">
        <v>13744</v>
      </c>
      <c r="C5335" s="4">
        <v>43665.618750000001</v>
      </c>
      <c r="D5335" s="3" t="s">
        <v>6721</v>
      </c>
      <c r="E5335" s="3" t="s">
        <v>13745</v>
      </c>
      <c r="F5335" s="3" t="s">
        <v>13746</v>
      </c>
      <c r="G5335">
        <v>251</v>
      </c>
      <c r="H5335" s="3" t="s">
        <v>24</v>
      </c>
      <c r="I5335" s="3" t="s">
        <v>13732</v>
      </c>
      <c r="J5335" s="3" t="s">
        <v>7741</v>
      </c>
      <c r="K5335" s="3" t="s">
        <v>13732</v>
      </c>
      <c r="L5335" s="3" t="s">
        <v>2631</v>
      </c>
      <c r="M5335" s="3" t="s">
        <v>32</v>
      </c>
      <c r="N5335" s="3">
        <f>IF(Broker_Trades2[[#This Row],[Status]]="Complete",((Broker_Trades2[Sell Price]-Broker_Trades2[Buy Price])/Broker_Trades2[[#This Row],[Buy Price]]),"")</f>
        <v>-0.1</v>
      </c>
      <c r="O53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335" s="3">
        <f>IFERROR(Broker_Trades2[[#This Row],[Return]]/Broker_Trades2[[#This Row],[Time]],Broker_Trades2[[#This Row],[Return]])</f>
        <v>-0.1</v>
      </c>
    </row>
    <row r="5336" spans="1:16" x14ac:dyDescent="0.3">
      <c r="A5336">
        <v>5335</v>
      </c>
      <c r="B5336" s="3" t="s">
        <v>13747</v>
      </c>
      <c r="C5336" s="4">
        <v>43665.617361111108</v>
      </c>
      <c r="D5336" s="3" t="s">
        <v>354</v>
      </c>
      <c r="E5336" s="3" t="s">
        <v>910</v>
      </c>
      <c r="F5336" s="3" t="s">
        <v>910</v>
      </c>
      <c r="G5336">
        <v>1930</v>
      </c>
      <c r="H5336" s="3" t="s">
        <v>24</v>
      </c>
      <c r="I5336" s="3" t="s">
        <v>13732</v>
      </c>
      <c r="J5336" s="3" t="s">
        <v>13733</v>
      </c>
      <c r="K5336" s="3" t="s">
        <v>12921</v>
      </c>
      <c r="L5336" s="3" t="s">
        <v>13734</v>
      </c>
      <c r="M5336" s="3" t="s">
        <v>32</v>
      </c>
      <c r="N5336" s="3">
        <f>IF(Broker_Trades2[[#This Row],[Status]]="Complete",((Broker_Trades2[Sell Price]-Broker_Trades2[Buy Price])/Broker_Trades2[[#This Row],[Buy Price]]),"")</f>
        <v>-0.1</v>
      </c>
      <c r="O53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5336" s="3">
        <f>IFERROR(Broker_Trades2[[#This Row],[Return]]/Broker_Trades2[[#This Row],[Time]],Broker_Trades2[[#This Row],[Return]])</f>
        <v>-2.9411764705882353E-3</v>
      </c>
    </row>
    <row r="5337" spans="1:16" hidden="1" x14ac:dyDescent="0.3">
      <c r="A5337">
        <v>5336</v>
      </c>
      <c r="B5337" s="3" t="s">
        <v>13748</v>
      </c>
      <c r="C5337" s="4">
        <v>43665.615972222222</v>
      </c>
      <c r="D5337" s="3" t="s">
        <v>21</v>
      </c>
      <c r="E5337" s="3" t="s">
        <v>1131</v>
      </c>
      <c r="F5337" s="3" t="s">
        <v>1132</v>
      </c>
      <c r="G5337">
        <v>500</v>
      </c>
      <c r="H5337" s="3" t="s">
        <v>59</v>
      </c>
      <c r="I5337" s="3" t="s">
        <v>2695</v>
      </c>
      <c r="J5337" s="3" t="s">
        <v>2695</v>
      </c>
      <c r="K5337" s="3" t="s">
        <v>2695</v>
      </c>
      <c r="L5337" s="3" t="s">
        <v>2695</v>
      </c>
      <c r="M5337" s="3" t="s">
        <v>190</v>
      </c>
      <c r="N5337" s="3" t="str">
        <f>IF(Broker_Trades2[[#This Row],[Status]]="Complete",((Broker_Trades2[Sell Price]-Broker_Trades2[Buy Price])/Broker_Trades2[[#This Row],[Buy Price]]),"")</f>
        <v/>
      </c>
      <c r="O53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337" s="3" t="str">
        <f>IFERROR(Broker_Trades2[[#This Row],[Return]]/Broker_Trades2[[#This Row],[Time]],Broker_Trades2[[#This Row],[Return]])</f>
        <v/>
      </c>
    </row>
    <row r="5338" spans="1:16" hidden="1" x14ac:dyDescent="0.3">
      <c r="A5338">
        <v>5337</v>
      </c>
      <c r="B5338" s="3" t="s">
        <v>13749</v>
      </c>
      <c r="C5338" s="4">
        <v>43665.613194444442</v>
      </c>
      <c r="D5338" s="3" t="s">
        <v>6721</v>
      </c>
      <c r="E5338" s="3" t="s">
        <v>1520</v>
      </c>
      <c r="F5338" s="3" t="s">
        <v>1521</v>
      </c>
      <c r="G5338">
        <v>251</v>
      </c>
      <c r="H5338" s="3" t="s">
        <v>24</v>
      </c>
      <c r="I5338" s="3" t="s">
        <v>2695</v>
      </c>
      <c r="J5338" s="3" t="s">
        <v>2695</v>
      </c>
      <c r="K5338" s="3" t="s">
        <v>2695</v>
      </c>
      <c r="L5338" s="3" t="s">
        <v>2695</v>
      </c>
      <c r="M5338" s="3" t="s">
        <v>190</v>
      </c>
      <c r="N5338" s="3" t="str">
        <f>IF(Broker_Trades2[[#This Row],[Status]]="Complete",((Broker_Trades2[Sell Price]-Broker_Trades2[Buy Price])/Broker_Trades2[[#This Row],[Buy Price]]),"")</f>
        <v/>
      </c>
      <c r="O533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338" s="3" t="str">
        <f>IFERROR(Broker_Trades2[[#This Row],[Return]]/Broker_Trades2[[#This Row],[Time]],Broker_Trades2[[#This Row],[Return]])</f>
        <v/>
      </c>
    </row>
    <row r="5339" spans="1:16" x14ac:dyDescent="0.3">
      <c r="A5339">
        <v>5338</v>
      </c>
      <c r="B5339" s="3" t="s">
        <v>13750</v>
      </c>
      <c r="C5339" s="4">
        <v>43665.611805555556</v>
      </c>
      <c r="D5339" s="3" t="s">
        <v>354</v>
      </c>
      <c r="E5339" s="3" t="s">
        <v>1946</v>
      </c>
      <c r="F5339" s="3" t="s">
        <v>1947</v>
      </c>
      <c r="G5339">
        <v>220</v>
      </c>
      <c r="H5339" s="3" t="s">
        <v>3879</v>
      </c>
      <c r="I5339" s="3" t="s">
        <v>12610</v>
      </c>
      <c r="J5339" s="3" t="s">
        <v>930</v>
      </c>
      <c r="K5339" s="3" t="s">
        <v>13732</v>
      </c>
      <c r="L5339" s="3" t="s">
        <v>13751</v>
      </c>
      <c r="M5339" s="3" t="s">
        <v>32</v>
      </c>
      <c r="N5339" s="3">
        <f>IF(Broker_Trades2[[#This Row],[Status]]="Complete",((Broker_Trades2[Sell Price]-Broker_Trades2[Buy Price])/Broker_Trades2[[#This Row],[Buy Price]]),"")</f>
        <v>0.22318181818181829</v>
      </c>
      <c r="O53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224</v>
      </c>
      <c r="P5339" s="3">
        <f>IFERROR(Broker_Trades2[[#This Row],[Return]]/Broker_Trades2[[#This Row],[Time]],Broker_Trades2[[#This Row],[Return]])</f>
        <v>9.9634740259740297E-4</v>
      </c>
    </row>
    <row r="5340" spans="1:16" x14ac:dyDescent="0.3">
      <c r="A5340">
        <v>5339</v>
      </c>
      <c r="B5340" s="3" t="s">
        <v>13752</v>
      </c>
      <c r="C5340" s="4">
        <v>43665.611111111109</v>
      </c>
      <c r="D5340" s="3" t="s">
        <v>354</v>
      </c>
      <c r="E5340" s="3" t="s">
        <v>1584</v>
      </c>
      <c r="F5340" s="3" t="s">
        <v>1585</v>
      </c>
      <c r="G5340">
        <v>962</v>
      </c>
      <c r="H5340" s="3" t="s">
        <v>24</v>
      </c>
      <c r="I5340" s="3" t="s">
        <v>13732</v>
      </c>
      <c r="J5340" s="3" t="s">
        <v>13753</v>
      </c>
      <c r="K5340" s="3" t="s">
        <v>13495</v>
      </c>
      <c r="L5340" s="3" t="s">
        <v>13754</v>
      </c>
      <c r="M5340" s="3" t="s">
        <v>32</v>
      </c>
      <c r="N5340" s="3">
        <f>IF(Broker_Trades2[[#This Row],[Status]]="Complete",((Broker_Trades2[Sell Price]-Broker_Trades2[Buy Price])/Broker_Trades2[[#This Row],[Buy Price]]),"")</f>
        <v>-9.9999999999999978E-2</v>
      </c>
      <c r="O53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5340" s="3">
        <f>IFERROR(Broker_Trades2[[#This Row],[Return]]/Broker_Trades2[[#This Row],[Time]],Broker_Trades2[[#This Row],[Return]])</f>
        <v>-9.0909090909090887E-3</v>
      </c>
    </row>
    <row r="5341" spans="1:16" x14ac:dyDescent="0.3">
      <c r="A5341">
        <v>5340</v>
      </c>
      <c r="B5341" s="3" t="s">
        <v>13755</v>
      </c>
      <c r="C5341" s="4">
        <v>43665.561111111114</v>
      </c>
      <c r="D5341" s="3" t="s">
        <v>151</v>
      </c>
      <c r="E5341" s="3" t="s">
        <v>1050</v>
      </c>
      <c r="F5341" s="3" t="s">
        <v>1051</v>
      </c>
      <c r="G5341">
        <v>218</v>
      </c>
      <c r="H5341" s="3" t="s">
        <v>59</v>
      </c>
      <c r="I5341" s="3" t="s">
        <v>13732</v>
      </c>
      <c r="J5341" s="3" t="s">
        <v>5226</v>
      </c>
      <c r="K5341" s="3" t="s">
        <v>13333</v>
      </c>
      <c r="L5341" s="3" t="s">
        <v>7741</v>
      </c>
      <c r="M5341" s="3" t="s">
        <v>32</v>
      </c>
      <c r="N5341" s="3">
        <f>IF(Broker_Trades2[[#This Row],[Status]]="Complete",((Broker_Trades2[Sell Price]-Broker_Trades2[Buy Price])/Broker_Trades2[[#This Row],[Buy Price]]),"")</f>
        <v>-0.1</v>
      </c>
      <c r="O53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5341" s="3">
        <f>IFERROR(Broker_Trades2[[#This Row],[Return]]/Broker_Trades2[[#This Row],[Time]],Broker_Trades2[[#This Row],[Return]])</f>
        <v>-5.5555555555555558E-3</v>
      </c>
    </row>
    <row r="5342" spans="1:16" x14ac:dyDescent="0.3">
      <c r="A5342">
        <v>5341</v>
      </c>
      <c r="B5342" s="3" t="s">
        <v>13756</v>
      </c>
      <c r="C5342" s="4">
        <v>43665.554166666669</v>
      </c>
      <c r="D5342" s="3" t="s">
        <v>38</v>
      </c>
      <c r="E5342" s="3" t="s">
        <v>3753</v>
      </c>
      <c r="F5342" s="3" t="s">
        <v>3754</v>
      </c>
      <c r="G5342">
        <v>180</v>
      </c>
      <c r="H5342" s="3" t="s">
        <v>59</v>
      </c>
      <c r="I5342" s="3" t="s">
        <v>13732</v>
      </c>
      <c r="J5342" s="3" t="s">
        <v>13757</v>
      </c>
      <c r="K5342" s="3" t="s">
        <v>13669</v>
      </c>
      <c r="L5342" s="3" t="s">
        <v>13758</v>
      </c>
      <c r="M5342" s="3" t="s">
        <v>32</v>
      </c>
      <c r="N5342" s="3">
        <f>IF(Broker_Trades2[[#This Row],[Status]]="Complete",((Broker_Trades2[Sell Price]-Broker_Trades2[Buy Price])/Broker_Trades2[[#This Row],[Buy Price]]),"")</f>
        <v>-0.10000000000000002</v>
      </c>
      <c r="O53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5342" s="3">
        <f>IFERROR(Broker_Trades2[[#This Row],[Return]]/Broker_Trades2[[#This Row],[Time]],Broker_Trades2[[#This Row],[Return]])</f>
        <v>-2.0000000000000004E-2</v>
      </c>
    </row>
    <row r="5343" spans="1:16" x14ac:dyDescent="0.3">
      <c r="A5343">
        <v>5342</v>
      </c>
      <c r="B5343" s="3" t="s">
        <v>13759</v>
      </c>
      <c r="C5343" s="4">
        <v>43665.553472222222</v>
      </c>
      <c r="D5343" s="3" t="s">
        <v>38</v>
      </c>
      <c r="E5343" s="3" t="s">
        <v>6336</v>
      </c>
      <c r="F5343" s="3" t="s">
        <v>1426</v>
      </c>
      <c r="G5343">
        <v>1250</v>
      </c>
      <c r="H5343" s="3" t="s">
        <v>59</v>
      </c>
      <c r="I5343" s="3" t="s">
        <v>13732</v>
      </c>
      <c r="J5343" s="3" t="s">
        <v>13736</v>
      </c>
      <c r="K5343" s="3" t="s">
        <v>13677</v>
      </c>
      <c r="L5343" s="3" t="s">
        <v>2200</v>
      </c>
      <c r="M5343" s="3" t="s">
        <v>32</v>
      </c>
      <c r="N5343" s="3">
        <f>IF(Broker_Trades2[[#This Row],[Status]]="Complete",((Broker_Trades2[Sell Price]-Broker_Trades2[Buy Price])/Broker_Trades2[[#This Row],[Buy Price]]),"")</f>
        <v>3.5625517812758904E-2</v>
      </c>
      <c r="O53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5343" s="3">
        <f>IFERROR(Broker_Trades2[[#This Row],[Return]]/Broker_Trades2[[#This Row],[Time]],Broker_Trades2[[#This Row],[Return]])</f>
        <v>8.6891506860387567E-4</v>
      </c>
    </row>
    <row r="5344" spans="1:16" x14ac:dyDescent="0.3">
      <c r="A5344">
        <v>5343</v>
      </c>
      <c r="B5344" s="3" t="s">
        <v>13760</v>
      </c>
      <c r="C5344" s="4">
        <v>43664.680555555555</v>
      </c>
      <c r="D5344" s="3" t="s">
        <v>354</v>
      </c>
      <c r="E5344" s="3" t="s">
        <v>603</v>
      </c>
      <c r="F5344" s="3" t="s">
        <v>604</v>
      </c>
      <c r="G5344">
        <v>2011</v>
      </c>
      <c r="H5344" s="3" t="s">
        <v>24</v>
      </c>
      <c r="I5344" s="3" t="s">
        <v>13732</v>
      </c>
      <c r="J5344" s="3" t="s">
        <v>13761</v>
      </c>
      <c r="K5344" s="3" t="s">
        <v>13495</v>
      </c>
      <c r="L5344" s="3" t="s">
        <v>13762</v>
      </c>
      <c r="M5344" s="3" t="s">
        <v>32</v>
      </c>
      <c r="N5344" s="3">
        <f>IF(Broker_Trades2[[#This Row],[Status]]="Complete",((Broker_Trades2[Sell Price]-Broker_Trades2[Buy Price])/Broker_Trades2[[#This Row],[Buy Price]]),"")</f>
        <v>-0.1</v>
      </c>
      <c r="O53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5344" s="3">
        <f>IFERROR(Broker_Trades2[[#This Row],[Return]]/Broker_Trades2[[#This Row],[Time]],Broker_Trades2[[#This Row],[Return]])</f>
        <v>-9.0909090909090922E-3</v>
      </c>
    </row>
    <row r="5345" spans="1:16" x14ac:dyDescent="0.3">
      <c r="A5345">
        <v>5344</v>
      </c>
      <c r="B5345" s="3" t="s">
        <v>13763</v>
      </c>
      <c r="C5345" s="4">
        <v>43664.680555555555</v>
      </c>
      <c r="D5345" s="3" t="s">
        <v>147</v>
      </c>
      <c r="E5345" s="3" t="s">
        <v>1738</v>
      </c>
      <c r="F5345" s="3" t="s">
        <v>1739</v>
      </c>
      <c r="G5345">
        <v>130</v>
      </c>
      <c r="H5345" s="3" t="s">
        <v>24</v>
      </c>
      <c r="I5345" s="3" t="s">
        <v>13732</v>
      </c>
      <c r="J5345" s="3" t="s">
        <v>10551</v>
      </c>
      <c r="K5345" s="3" t="s">
        <v>13460</v>
      </c>
      <c r="L5345" s="3" t="s">
        <v>12611</v>
      </c>
      <c r="M5345" s="3" t="s">
        <v>32</v>
      </c>
      <c r="N5345" s="3">
        <f>IF(Broker_Trades2[[#This Row],[Status]]="Complete",((Broker_Trades2[Sell Price]-Broker_Trades2[Buy Price])/Broker_Trades2[[#This Row],[Buy Price]]),"")</f>
        <v>-0.10000000000000005</v>
      </c>
      <c r="O53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5345" s="3">
        <f>IFERROR(Broker_Trades2[[#This Row],[Return]]/Broker_Trades2[[#This Row],[Time]],Broker_Trades2[[#This Row],[Return]])</f>
        <v>-8.3333333333333367E-3</v>
      </c>
    </row>
    <row r="5346" spans="1:16" x14ac:dyDescent="0.3">
      <c r="A5346">
        <v>5345</v>
      </c>
      <c r="B5346" s="3" t="s">
        <v>13764</v>
      </c>
      <c r="C5346" s="4">
        <v>43664.667361111111</v>
      </c>
      <c r="D5346" s="3" t="s">
        <v>354</v>
      </c>
      <c r="E5346" s="3" t="s">
        <v>1738</v>
      </c>
      <c r="F5346" s="3" t="s">
        <v>1739</v>
      </c>
      <c r="G5346">
        <v>117</v>
      </c>
      <c r="H5346" s="3" t="s">
        <v>24</v>
      </c>
      <c r="I5346" s="3" t="s">
        <v>13732</v>
      </c>
      <c r="J5346" s="3" t="s">
        <v>10551</v>
      </c>
      <c r="K5346" s="3" t="s">
        <v>13460</v>
      </c>
      <c r="L5346" s="3" t="s">
        <v>12611</v>
      </c>
      <c r="M5346" s="3" t="s">
        <v>32</v>
      </c>
      <c r="N5346" s="3">
        <f>IF(Broker_Trades2[[#This Row],[Status]]="Complete",((Broker_Trades2[Sell Price]-Broker_Trades2[Buy Price])/Broker_Trades2[[#This Row],[Buy Price]]),"")</f>
        <v>-0.10000000000000005</v>
      </c>
      <c r="O53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5346" s="3">
        <f>IFERROR(Broker_Trades2[[#This Row],[Return]]/Broker_Trades2[[#This Row],[Time]],Broker_Trades2[[#This Row],[Return]])</f>
        <v>-8.3333333333333367E-3</v>
      </c>
    </row>
    <row r="5347" spans="1:16" x14ac:dyDescent="0.3">
      <c r="A5347">
        <v>5346</v>
      </c>
      <c r="B5347" s="3" t="s">
        <v>13765</v>
      </c>
      <c r="C5347" s="4">
        <v>43664.667361111111</v>
      </c>
      <c r="D5347" s="3" t="s">
        <v>151</v>
      </c>
      <c r="E5347" s="3" t="s">
        <v>1738</v>
      </c>
      <c r="F5347" s="3" t="s">
        <v>1739</v>
      </c>
      <c r="G5347">
        <v>122</v>
      </c>
      <c r="H5347" s="3" t="s">
        <v>17</v>
      </c>
      <c r="I5347" s="3" t="s">
        <v>13732</v>
      </c>
      <c r="J5347" s="3" t="s">
        <v>10551</v>
      </c>
      <c r="K5347" s="3" t="s">
        <v>13460</v>
      </c>
      <c r="L5347" s="3" t="s">
        <v>12611</v>
      </c>
      <c r="M5347" s="3" t="s">
        <v>32</v>
      </c>
      <c r="N5347" s="3">
        <f>IF(Broker_Trades2[[#This Row],[Status]]="Complete",((Broker_Trades2[Sell Price]-Broker_Trades2[Buy Price])/Broker_Trades2[[#This Row],[Buy Price]]),"")</f>
        <v>-0.10000000000000005</v>
      </c>
      <c r="O53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5347" s="3">
        <f>IFERROR(Broker_Trades2[[#This Row],[Return]]/Broker_Trades2[[#This Row],[Time]],Broker_Trades2[[#This Row],[Return]])</f>
        <v>-8.3333333333333367E-3</v>
      </c>
    </row>
    <row r="5348" spans="1:16" x14ac:dyDescent="0.3">
      <c r="A5348">
        <v>5347</v>
      </c>
      <c r="B5348" s="3" t="s">
        <v>13766</v>
      </c>
      <c r="C5348" s="4">
        <v>43664.665972222225</v>
      </c>
      <c r="D5348" s="3" t="s">
        <v>21</v>
      </c>
      <c r="E5348" s="3" t="s">
        <v>10989</v>
      </c>
      <c r="F5348" s="3" t="s">
        <v>6202</v>
      </c>
      <c r="G5348">
        <v>101</v>
      </c>
      <c r="H5348" s="3" t="s">
        <v>59</v>
      </c>
      <c r="I5348" s="3" t="s">
        <v>13732</v>
      </c>
      <c r="J5348" s="3" t="s">
        <v>4593</v>
      </c>
      <c r="K5348" s="3" t="s">
        <v>13109</v>
      </c>
      <c r="L5348" s="3" t="s">
        <v>4275</v>
      </c>
      <c r="M5348" s="3" t="s">
        <v>32</v>
      </c>
      <c r="N5348" s="3">
        <f>IF(Broker_Trades2[[#This Row],[Status]]="Complete",((Broker_Trades2[Sell Price]-Broker_Trades2[Buy Price])/Broker_Trades2[[#This Row],[Buy Price]]),"")</f>
        <v>-9.9999999999999936E-2</v>
      </c>
      <c r="O53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5348" s="3">
        <f>IFERROR(Broker_Trades2[[#This Row],[Return]]/Broker_Trades2[[#This Row],[Time]],Broker_Trades2[[#This Row],[Return]])</f>
        <v>-3.9999999999999975E-3</v>
      </c>
    </row>
    <row r="5349" spans="1:16" x14ac:dyDescent="0.3">
      <c r="A5349">
        <v>5348</v>
      </c>
      <c r="B5349" s="3" t="s">
        <v>13767</v>
      </c>
      <c r="C5349" s="4">
        <v>43664.663194444445</v>
      </c>
      <c r="D5349" s="3" t="s">
        <v>6721</v>
      </c>
      <c r="E5349" s="3" t="s">
        <v>2004</v>
      </c>
      <c r="F5349" s="3" t="s">
        <v>1962</v>
      </c>
      <c r="G5349">
        <v>700</v>
      </c>
      <c r="H5349" s="3" t="s">
        <v>3879</v>
      </c>
      <c r="I5349" s="3" t="s">
        <v>13732</v>
      </c>
      <c r="J5349" s="3" t="s">
        <v>1421</v>
      </c>
      <c r="K5349" s="3" t="s">
        <v>13732</v>
      </c>
      <c r="L5349" s="3" t="s">
        <v>3233</v>
      </c>
      <c r="M5349" s="3" t="s">
        <v>32</v>
      </c>
      <c r="N5349" s="3">
        <f>IF(Broker_Trades2[[#This Row],[Status]]="Complete",((Broker_Trades2[Sell Price]-Broker_Trades2[Buy Price])/Broker_Trades2[[#This Row],[Buy Price]]),"")</f>
        <v>7.1428571428571426E-3</v>
      </c>
      <c r="O53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349" s="3">
        <f>IFERROR(Broker_Trades2[[#This Row],[Return]]/Broker_Trades2[[#This Row],[Time]],Broker_Trades2[[#This Row],[Return]])</f>
        <v>7.1428571428571426E-3</v>
      </c>
    </row>
    <row r="5350" spans="1:16" x14ac:dyDescent="0.3">
      <c r="A5350">
        <v>5349</v>
      </c>
      <c r="B5350" s="3" t="s">
        <v>13768</v>
      </c>
      <c r="C5350" s="4">
        <v>43664.652083333334</v>
      </c>
      <c r="D5350" s="3" t="s">
        <v>38</v>
      </c>
      <c r="E5350" s="3" t="s">
        <v>1050</v>
      </c>
      <c r="F5350" s="3" t="s">
        <v>1051</v>
      </c>
      <c r="G5350">
        <v>250</v>
      </c>
      <c r="H5350" s="3" t="s">
        <v>24</v>
      </c>
      <c r="I5350" s="3" t="s">
        <v>13732</v>
      </c>
      <c r="J5350" s="3" t="s">
        <v>5226</v>
      </c>
      <c r="K5350" s="3" t="s">
        <v>13333</v>
      </c>
      <c r="L5350" s="3" t="s">
        <v>7741</v>
      </c>
      <c r="M5350" s="3" t="s">
        <v>32</v>
      </c>
      <c r="N5350" s="3">
        <f>IF(Broker_Trades2[[#This Row],[Status]]="Complete",((Broker_Trades2[Sell Price]-Broker_Trades2[Buy Price])/Broker_Trades2[[#This Row],[Buy Price]]),"")</f>
        <v>-0.1</v>
      </c>
      <c r="O53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5350" s="3">
        <f>IFERROR(Broker_Trades2[[#This Row],[Return]]/Broker_Trades2[[#This Row],[Time]],Broker_Trades2[[#This Row],[Return]])</f>
        <v>-5.5555555555555558E-3</v>
      </c>
    </row>
    <row r="5351" spans="1:16" x14ac:dyDescent="0.3">
      <c r="A5351">
        <v>5350</v>
      </c>
      <c r="B5351" s="3" t="s">
        <v>13769</v>
      </c>
      <c r="C5351" s="4">
        <v>43664.651388888888</v>
      </c>
      <c r="D5351" s="3" t="s">
        <v>38</v>
      </c>
      <c r="E5351" s="3" t="s">
        <v>1946</v>
      </c>
      <c r="F5351" s="3" t="s">
        <v>1947</v>
      </c>
      <c r="G5351">
        <v>315</v>
      </c>
      <c r="H5351" s="3" t="s">
        <v>24</v>
      </c>
      <c r="I5351" s="3" t="s">
        <v>13732</v>
      </c>
      <c r="J5351" s="3" t="s">
        <v>13751</v>
      </c>
      <c r="K5351" s="3" t="s">
        <v>12866</v>
      </c>
      <c r="L5351" s="3" t="s">
        <v>13770</v>
      </c>
      <c r="M5351" s="3" t="s">
        <v>32</v>
      </c>
      <c r="N5351" s="3">
        <f>IF(Broker_Trades2[[#This Row],[Status]]="Complete",((Broker_Trades2[Sell Price]-Broker_Trades2[Buy Price])/Broker_Trades2[[#This Row],[Buy Price]]),"")</f>
        <v>-0.10000000000000009</v>
      </c>
      <c r="O53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5351" s="3">
        <f>IFERROR(Broker_Trades2[[#This Row],[Return]]/Broker_Trades2[[#This Row],[Time]],Broker_Trades2[[#This Row],[Return]])</f>
        <v>-1.6129032258064531E-3</v>
      </c>
    </row>
    <row r="5352" spans="1:16" x14ac:dyDescent="0.3">
      <c r="A5352">
        <v>5351</v>
      </c>
      <c r="B5352" s="3" t="s">
        <v>13771</v>
      </c>
      <c r="C5352" s="4">
        <v>43663.605555555558</v>
      </c>
      <c r="D5352" s="3" t="s">
        <v>38</v>
      </c>
      <c r="E5352" s="3" t="s">
        <v>1738</v>
      </c>
      <c r="F5352" s="3" t="s">
        <v>1739</v>
      </c>
      <c r="G5352">
        <v>125</v>
      </c>
      <c r="H5352" s="3" t="s">
        <v>24</v>
      </c>
      <c r="I5352" s="3" t="s">
        <v>13772</v>
      </c>
      <c r="J5352" s="3" t="s">
        <v>10601</v>
      </c>
      <c r="K5352" s="3" t="s">
        <v>13773</v>
      </c>
      <c r="L5352" s="3" t="s">
        <v>12625</v>
      </c>
      <c r="M5352" s="3" t="s">
        <v>32</v>
      </c>
      <c r="N5352" s="3">
        <f>IF(Broker_Trades2[[#This Row],[Status]]="Complete",((Broker_Trades2[Sell Price]-Broker_Trades2[Buy Price])/Broker_Trades2[[#This Row],[Buy Price]]),"")</f>
        <v>-9.9999999999999978E-2</v>
      </c>
      <c r="O53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5352" s="3">
        <f>IFERROR(Broker_Trades2[[#This Row],[Return]]/Broker_Trades2[[#This Row],[Time]],Broker_Trades2[[#This Row],[Return]])</f>
        <v>-1.9999999999999997E-2</v>
      </c>
    </row>
    <row r="5353" spans="1:16" x14ac:dyDescent="0.3">
      <c r="A5353">
        <v>5352</v>
      </c>
      <c r="B5353" s="3" t="s">
        <v>13774</v>
      </c>
      <c r="C5353" s="4">
        <v>43663.560416666667</v>
      </c>
      <c r="D5353" s="3" t="s">
        <v>354</v>
      </c>
      <c r="E5353" s="3" t="s">
        <v>436</v>
      </c>
      <c r="F5353" s="3" t="s">
        <v>437</v>
      </c>
      <c r="G5353">
        <v>515</v>
      </c>
      <c r="H5353" s="3" t="s">
        <v>24</v>
      </c>
      <c r="I5353" s="3" t="s">
        <v>13772</v>
      </c>
      <c r="J5353" s="3" t="s">
        <v>11079</v>
      </c>
      <c r="K5353" s="3" t="s">
        <v>13333</v>
      </c>
      <c r="L5353" s="3" t="s">
        <v>13775</v>
      </c>
      <c r="M5353" s="3" t="s">
        <v>32</v>
      </c>
      <c r="N5353" s="3">
        <f>IF(Broker_Trades2[[#This Row],[Status]]="Complete",((Broker_Trades2[Sell Price]-Broker_Trades2[Buy Price])/Broker_Trades2[[#This Row],[Buy Price]]),"")</f>
        <v>-0.10000000000000006</v>
      </c>
      <c r="O53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5353" s="3">
        <f>IFERROR(Broker_Trades2[[#This Row],[Return]]/Broker_Trades2[[#This Row],[Time]],Broker_Trades2[[#This Row],[Return]])</f>
        <v>-5.0000000000000027E-3</v>
      </c>
    </row>
    <row r="5354" spans="1:16" x14ac:dyDescent="0.3">
      <c r="A5354">
        <v>5353</v>
      </c>
      <c r="B5354" s="3" t="s">
        <v>13776</v>
      </c>
      <c r="C5354" s="4">
        <v>43663.556944444441</v>
      </c>
      <c r="D5354" s="3" t="s">
        <v>6721</v>
      </c>
      <c r="E5354" s="3" t="s">
        <v>6470</v>
      </c>
      <c r="F5354" s="3" t="s">
        <v>792</v>
      </c>
      <c r="G5354">
        <v>359</v>
      </c>
      <c r="H5354" s="3" t="s">
        <v>17</v>
      </c>
      <c r="I5354" s="3" t="s">
        <v>13772</v>
      </c>
      <c r="J5354" s="3" t="s">
        <v>13777</v>
      </c>
      <c r="K5354" s="3" t="s">
        <v>13669</v>
      </c>
      <c r="L5354" s="3" t="s">
        <v>13778</v>
      </c>
      <c r="M5354" s="3" t="s">
        <v>32</v>
      </c>
      <c r="N5354" s="3">
        <f>IF(Broker_Trades2[[#This Row],[Status]]="Complete",((Broker_Trades2[Sell Price]-Broker_Trades2[Buy Price])/Broker_Trades2[[#This Row],[Buy Price]]),"")</f>
        <v>-9.9999999999999922E-2</v>
      </c>
      <c r="O53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354" s="3">
        <f>IFERROR(Broker_Trades2[[#This Row],[Return]]/Broker_Trades2[[#This Row],[Time]],Broker_Trades2[[#This Row],[Return]])</f>
        <v>-1.4285714285714275E-2</v>
      </c>
    </row>
    <row r="5355" spans="1:16" x14ac:dyDescent="0.3">
      <c r="A5355">
        <v>5354</v>
      </c>
      <c r="B5355" s="3" t="s">
        <v>13779</v>
      </c>
      <c r="C5355" s="4">
        <v>43663.554861111108</v>
      </c>
      <c r="D5355" s="3" t="s">
        <v>21</v>
      </c>
      <c r="E5355" s="3" t="s">
        <v>1738</v>
      </c>
      <c r="F5355" s="3" t="s">
        <v>1739</v>
      </c>
      <c r="G5355">
        <v>121</v>
      </c>
      <c r="H5355" s="3" t="s">
        <v>24</v>
      </c>
      <c r="I5355" s="3" t="s">
        <v>13772</v>
      </c>
      <c r="J5355" s="3" t="s">
        <v>10601</v>
      </c>
      <c r="K5355" s="3" t="s">
        <v>13773</v>
      </c>
      <c r="L5355" s="3" t="s">
        <v>12625</v>
      </c>
      <c r="M5355" s="3" t="s">
        <v>32</v>
      </c>
      <c r="N5355" s="3">
        <f>IF(Broker_Trades2[[#This Row],[Status]]="Complete",((Broker_Trades2[Sell Price]-Broker_Trades2[Buy Price])/Broker_Trades2[[#This Row],[Buy Price]]),"")</f>
        <v>-9.9999999999999978E-2</v>
      </c>
      <c r="O53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5355" s="3">
        <f>IFERROR(Broker_Trades2[[#This Row],[Return]]/Broker_Trades2[[#This Row],[Time]],Broker_Trades2[[#This Row],[Return]])</f>
        <v>-1.9999999999999997E-2</v>
      </c>
    </row>
    <row r="5356" spans="1:16" x14ac:dyDescent="0.3">
      <c r="A5356">
        <v>5355</v>
      </c>
      <c r="B5356" s="3" t="s">
        <v>13780</v>
      </c>
      <c r="C5356" s="4">
        <v>43663.553472222222</v>
      </c>
      <c r="D5356" s="3" t="s">
        <v>34</v>
      </c>
      <c r="E5356" s="3" t="s">
        <v>1738</v>
      </c>
      <c r="F5356" s="3" t="s">
        <v>1739</v>
      </c>
      <c r="G5356">
        <v>128</v>
      </c>
      <c r="H5356" s="3" t="s">
        <v>24</v>
      </c>
      <c r="I5356" s="3" t="s">
        <v>13772</v>
      </c>
      <c r="J5356" s="3" t="s">
        <v>10601</v>
      </c>
      <c r="K5356" s="3" t="s">
        <v>13773</v>
      </c>
      <c r="L5356" s="3" t="s">
        <v>12625</v>
      </c>
      <c r="M5356" s="3" t="s">
        <v>32</v>
      </c>
      <c r="N5356" s="3">
        <f>IF(Broker_Trades2[[#This Row],[Status]]="Complete",((Broker_Trades2[Sell Price]-Broker_Trades2[Buy Price])/Broker_Trades2[[#This Row],[Buy Price]]),"")</f>
        <v>-9.9999999999999978E-2</v>
      </c>
      <c r="O53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5356" s="3">
        <f>IFERROR(Broker_Trades2[[#This Row],[Return]]/Broker_Trades2[[#This Row],[Time]],Broker_Trades2[[#This Row],[Return]])</f>
        <v>-1.9999999999999997E-2</v>
      </c>
    </row>
    <row r="5357" spans="1:16" x14ac:dyDescent="0.3">
      <c r="A5357">
        <v>5356</v>
      </c>
      <c r="B5357" s="3" t="s">
        <v>13781</v>
      </c>
      <c r="C5357" s="4">
        <v>43663.552777777775</v>
      </c>
      <c r="D5357" s="3" t="s">
        <v>34</v>
      </c>
      <c r="E5357" s="3" t="s">
        <v>1459</v>
      </c>
      <c r="F5357" s="3" t="s">
        <v>1460</v>
      </c>
      <c r="G5357">
        <v>1820</v>
      </c>
      <c r="H5357" s="3" t="s">
        <v>24</v>
      </c>
      <c r="I5357" s="3" t="s">
        <v>13772</v>
      </c>
      <c r="J5357" s="3" t="s">
        <v>1427</v>
      </c>
      <c r="K5357" s="3" t="s">
        <v>13109</v>
      </c>
      <c r="L5357" s="3" t="s">
        <v>13782</v>
      </c>
      <c r="M5357" s="3" t="s">
        <v>32</v>
      </c>
      <c r="N5357" s="3">
        <f>IF(Broker_Trades2[[#This Row],[Status]]="Complete",((Broker_Trades2[Sell Price]-Broker_Trades2[Buy Price])/Broker_Trades2[[#This Row],[Buy Price]]),"")</f>
        <v>-9.9999999999999936E-2</v>
      </c>
      <c r="O53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357" s="3">
        <f>IFERROR(Broker_Trades2[[#This Row],[Return]]/Broker_Trades2[[#This Row],[Time]],Broker_Trades2[[#This Row],[Return]])</f>
        <v>-3.7037037037037012E-3</v>
      </c>
    </row>
    <row r="5358" spans="1:16" x14ac:dyDescent="0.3">
      <c r="A5358">
        <v>5357</v>
      </c>
      <c r="B5358" s="3" t="s">
        <v>13783</v>
      </c>
      <c r="C5358" s="4">
        <v>43663.552777777775</v>
      </c>
      <c r="D5358" s="3" t="s">
        <v>159</v>
      </c>
      <c r="E5358" s="3" t="s">
        <v>1738</v>
      </c>
      <c r="F5358" s="3" t="s">
        <v>1739</v>
      </c>
      <c r="G5358">
        <v>125</v>
      </c>
      <c r="H5358" s="3" t="s">
        <v>24</v>
      </c>
      <c r="I5358" s="3" t="s">
        <v>13772</v>
      </c>
      <c r="J5358" s="3" t="s">
        <v>10601</v>
      </c>
      <c r="K5358" s="3" t="s">
        <v>13773</v>
      </c>
      <c r="L5358" s="3" t="s">
        <v>12625</v>
      </c>
      <c r="M5358" s="3" t="s">
        <v>32</v>
      </c>
      <c r="N5358" s="3">
        <f>IF(Broker_Trades2[[#This Row],[Status]]="Complete",((Broker_Trades2[Sell Price]-Broker_Trades2[Buy Price])/Broker_Trades2[[#This Row],[Buy Price]]),"")</f>
        <v>-9.9999999999999978E-2</v>
      </c>
      <c r="O53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5358" s="3">
        <f>IFERROR(Broker_Trades2[[#This Row],[Return]]/Broker_Trades2[[#This Row],[Time]],Broker_Trades2[[#This Row],[Return]])</f>
        <v>-1.9999999999999997E-2</v>
      </c>
    </row>
    <row r="5359" spans="1:16" x14ac:dyDescent="0.3">
      <c r="A5359">
        <v>5358</v>
      </c>
      <c r="B5359" s="3" t="s">
        <v>13784</v>
      </c>
      <c r="C5359" s="4">
        <v>43662.668055555558</v>
      </c>
      <c r="D5359" s="3" t="s">
        <v>6223</v>
      </c>
      <c r="E5359" s="3" t="s">
        <v>603</v>
      </c>
      <c r="F5359" s="3" t="s">
        <v>604</v>
      </c>
      <c r="G5359">
        <v>1861</v>
      </c>
      <c r="H5359" s="3" t="s">
        <v>24</v>
      </c>
      <c r="I5359" s="3" t="s">
        <v>13772</v>
      </c>
      <c r="J5359" s="3" t="s">
        <v>13785</v>
      </c>
      <c r="K5359" s="3" t="s">
        <v>13495</v>
      </c>
      <c r="L5359" s="3" t="s">
        <v>13786</v>
      </c>
      <c r="M5359" s="3" t="s">
        <v>32</v>
      </c>
      <c r="N5359" s="3">
        <f>IF(Broker_Trades2[[#This Row],[Status]]="Complete",((Broker_Trades2[Sell Price]-Broker_Trades2[Buy Price])/Broker_Trades2[[#This Row],[Buy Price]]),"")</f>
        <v>-9.9999999999999978E-2</v>
      </c>
      <c r="O53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5359" s="3">
        <f>IFERROR(Broker_Trades2[[#This Row],[Return]]/Broker_Trades2[[#This Row],[Time]],Broker_Trades2[[#This Row],[Return]])</f>
        <v>-7.692307692307691E-3</v>
      </c>
    </row>
    <row r="5360" spans="1:16" x14ac:dyDescent="0.3">
      <c r="A5360">
        <v>5359</v>
      </c>
      <c r="B5360" s="3" t="s">
        <v>13787</v>
      </c>
      <c r="C5360" s="4">
        <v>43662.667361111111</v>
      </c>
      <c r="D5360" s="3" t="s">
        <v>38</v>
      </c>
      <c r="E5360" s="3" t="s">
        <v>603</v>
      </c>
      <c r="F5360" s="3" t="s">
        <v>604</v>
      </c>
      <c r="G5360">
        <v>1550</v>
      </c>
      <c r="H5360" s="3" t="s">
        <v>59</v>
      </c>
      <c r="I5360" s="3" t="s">
        <v>13772</v>
      </c>
      <c r="J5360" s="3" t="s">
        <v>13785</v>
      </c>
      <c r="K5360" s="3" t="s">
        <v>13495</v>
      </c>
      <c r="L5360" s="3" t="s">
        <v>13786</v>
      </c>
      <c r="M5360" s="3" t="s">
        <v>32</v>
      </c>
      <c r="N5360" s="3">
        <f>IF(Broker_Trades2[[#This Row],[Status]]="Complete",((Broker_Trades2[Sell Price]-Broker_Trades2[Buy Price])/Broker_Trades2[[#This Row],[Buy Price]]),"")</f>
        <v>-9.9999999999999978E-2</v>
      </c>
      <c r="O53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5360" s="3">
        <f>IFERROR(Broker_Trades2[[#This Row],[Return]]/Broker_Trades2[[#This Row],[Time]],Broker_Trades2[[#This Row],[Return]])</f>
        <v>-7.692307692307691E-3</v>
      </c>
    </row>
    <row r="5361" spans="1:16" x14ac:dyDescent="0.3">
      <c r="A5361">
        <v>5360</v>
      </c>
      <c r="B5361" s="3" t="s">
        <v>13788</v>
      </c>
      <c r="C5361" s="4">
        <v>43662.665277777778</v>
      </c>
      <c r="D5361" s="3" t="s">
        <v>38</v>
      </c>
      <c r="E5361" s="3" t="s">
        <v>188</v>
      </c>
      <c r="F5361" s="3" t="s">
        <v>189</v>
      </c>
      <c r="G5361">
        <v>845</v>
      </c>
      <c r="H5361" s="3" t="s">
        <v>59</v>
      </c>
      <c r="I5361" s="3" t="s">
        <v>13772</v>
      </c>
      <c r="J5361" s="3" t="s">
        <v>13789</v>
      </c>
      <c r="K5361" s="3" t="s">
        <v>13790</v>
      </c>
      <c r="L5361" s="3" t="s">
        <v>4332</v>
      </c>
      <c r="M5361" s="3" t="s">
        <v>32</v>
      </c>
      <c r="N5361" s="3">
        <f>IF(Broker_Trades2[[#This Row],[Status]]="Complete",((Broker_Trades2[Sell Price]-Broker_Trades2[Buy Price])/Broker_Trades2[[#This Row],[Buy Price]]),"")</f>
        <v>7.7943615257048127E-2</v>
      </c>
      <c r="O53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5361" s="3">
        <f>IFERROR(Broker_Trades2[[#This Row],[Return]]/Broker_Trades2[[#This Row],[Time]],Broker_Trades2[[#This Row],[Return]])</f>
        <v>1.5283061815107475E-3</v>
      </c>
    </row>
    <row r="5362" spans="1:16" x14ac:dyDescent="0.3">
      <c r="A5362">
        <v>5361</v>
      </c>
      <c r="B5362" s="3" t="s">
        <v>13791</v>
      </c>
      <c r="C5362" s="4">
        <v>43661.693055555559</v>
      </c>
      <c r="D5362" s="3" t="s">
        <v>6721</v>
      </c>
      <c r="E5362" s="3" t="s">
        <v>5398</v>
      </c>
      <c r="F5362" s="3" t="s">
        <v>5399</v>
      </c>
      <c r="G5362">
        <v>1458</v>
      </c>
      <c r="H5362" s="3" t="s">
        <v>17</v>
      </c>
      <c r="I5362" s="3" t="s">
        <v>13792</v>
      </c>
      <c r="J5362" s="3" t="s">
        <v>11863</v>
      </c>
      <c r="K5362" s="3" t="s">
        <v>13014</v>
      </c>
      <c r="L5362" s="3" t="s">
        <v>13793</v>
      </c>
      <c r="M5362" s="3" t="s">
        <v>32</v>
      </c>
      <c r="N5362" s="3">
        <f>IF(Broker_Trades2[[#This Row],[Status]]="Complete",((Broker_Trades2[Sell Price]-Broker_Trades2[Buy Price])/Broker_Trades2[[#This Row],[Buy Price]]),"")</f>
        <v>-9.9999999999999936E-2</v>
      </c>
      <c r="O53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5362" s="3">
        <f>IFERROR(Broker_Trades2[[#This Row],[Return]]/Broker_Trades2[[#This Row],[Time]],Broker_Trades2[[#This Row],[Return]])</f>
        <v>-1.6129032258064505E-3</v>
      </c>
    </row>
    <row r="5363" spans="1:16" x14ac:dyDescent="0.3">
      <c r="A5363">
        <v>5362</v>
      </c>
      <c r="B5363" s="3" t="s">
        <v>13794</v>
      </c>
      <c r="C5363" s="4">
        <v>43661.6875</v>
      </c>
      <c r="D5363" s="3" t="s">
        <v>6721</v>
      </c>
      <c r="E5363" s="3" t="s">
        <v>603</v>
      </c>
      <c r="F5363" s="3" t="s">
        <v>604</v>
      </c>
      <c r="G5363">
        <v>1800</v>
      </c>
      <c r="H5363" s="3" t="s">
        <v>17</v>
      </c>
      <c r="I5363" s="3" t="s">
        <v>13792</v>
      </c>
      <c r="J5363" s="3" t="s">
        <v>13795</v>
      </c>
      <c r="K5363" s="3" t="s">
        <v>13495</v>
      </c>
      <c r="L5363" s="3" t="s">
        <v>13796</v>
      </c>
      <c r="M5363" s="3" t="s">
        <v>32</v>
      </c>
      <c r="N5363" s="3">
        <f>IF(Broker_Trades2[[#This Row],[Status]]="Complete",((Broker_Trades2[Sell Price]-Broker_Trades2[Buy Price])/Broker_Trades2[[#This Row],[Buy Price]]),"")</f>
        <v>-0.1</v>
      </c>
      <c r="O53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363" s="3">
        <f>IFERROR(Broker_Trades2[[#This Row],[Return]]/Broker_Trades2[[#This Row],[Time]],Broker_Trades2[[#This Row],[Return]])</f>
        <v>-7.1428571428571435E-3</v>
      </c>
    </row>
    <row r="5364" spans="1:16" x14ac:dyDescent="0.3">
      <c r="A5364">
        <v>5363</v>
      </c>
      <c r="B5364" s="3" t="s">
        <v>13797</v>
      </c>
      <c r="C5364" s="4">
        <v>43661.681944444441</v>
      </c>
      <c r="D5364" s="3" t="s">
        <v>6721</v>
      </c>
      <c r="E5364" s="3" t="s">
        <v>761</v>
      </c>
      <c r="F5364" s="3" t="s">
        <v>762</v>
      </c>
      <c r="G5364">
        <v>1220</v>
      </c>
      <c r="H5364" s="3" t="s">
        <v>24</v>
      </c>
      <c r="I5364" s="3" t="s">
        <v>13792</v>
      </c>
      <c r="J5364" s="3" t="s">
        <v>13798</v>
      </c>
      <c r="K5364" s="3" t="s">
        <v>10807</v>
      </c>
      <c r="L5364" s="3" t="s">
        <v>13799</v>
      </c>
      <c r="M5364" s="3" t="s">
        <v>32</v>
      </c>
      <c r="N5364" s="3">
        <f>IF(Broker_Trades2[[#This Row],[Status]]="Complete",((Broker_Trades2[Sell Price]-Broker_Trades2[Buy Price])/Broker_Trades2[[#This Row],[Buy Price]]),"")</f>
        <v>-0.1</v>
      </c>
      <c r="O53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133</v>
      </c>
      <c r="P5364" s="3">
        <f>IFERROR(Broker_Trades2[[#This Row],[Return]]/Broker_Trades2[[#This Row],[Time]],Broker_Trades2[[#This Row],[Return]])</f>
        <v>-7.5187969924812035E-4</v>
      </c>
    </row>
    <row r="5365" spans="1:16" x14ac:dyDescent="0.3">
      <c r="A5365">
        <v>5364</v>
      </c>
      <c r="B5365" s="3" t="s">
        <v>13800</v>
      </c>
      <c r="C5365" s="4">
        <v>43661.62777777778</v>
      </c>
      <c r="D5365" s="3" t="s">
        <v>21</v>
      </c>
      <c r="E5365" s="3" t="s">
        <v>391</v>
      </c>
      <c r="F5365" s="3" t="s">
        <v>392</v>
      </c>
      <c r="G5365">
        <v>382</v>
      </c>
      <c r="H5365" s="3" t="s">
        <v>17</v>
      </c>
      <c r="I5365" s="3" t="s">
        <v>13801</v>
      </c>
      <c r="J5365" s="3" t="s">
        <v>4348</v>
      </c>
      <c r="K5365" s="3" t="s">
        <v>12921</v>
      </c>
      <c r="L5365" s="3" t="s">
        <v>13802</v>
      </c>
      <c r="M5365" s="3" t="s">
        <v>32</v>
      </c>
      <c r="N5365" s="3">
        <f>IF(Broker_Trades2[[#This Row],[Status]]="Complete",((Broker_Trades2[Sell Price]-Broker_Trades2[Buy Price])/Broker_Trades2[[#This Row],[Buy Price]]),"")</f>
        <v>-0.10000000000000003</v>
      </c>
      <c r="O53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5365" s="3">
        <f>IFERROR(Broker_Trades2[[#This Row],[Return]]/Broker_Trades2[[#This Row],[Time]],Broker_Trades2[[#This Row],[Return]])</f>
        <v>-2.6315789473684219E-3</v>
      </c>
    </row>
    <row r="5366" spans="1:16" x14ac:dyDescent="0.3">
      <c r="A5366">
        <v>5365</v>
      </c>
      <c r="B5366" s="3" t="s">
        <v>13803</v>
      </c>
      <c r="C5366" s="4">
        <v>43661.62777777778</v>
      </c>
      <c r="D5366" s="3" t="s">
        <v>21</v>
      </c>
      <c r="E5366" s="3" t="s">
        <v>188</v>
      </c>
      <c r="F5366" s="3" t="s">
        <v>189</v>
      </c>
      <c r="G5366">
        <v>782</v>
      </c>
      <c r="H5366" s="3" t="s">
        <v>17</v>
      </c>
      <c r="I5366" s="3" t="s">
        <v>13801</v>
      </c>
      <c r="J5366" s="3" t="s">
        <v>366</v>
      </c>
      <c r="K5366" s="3" t="s">
        <v>13792</v>
      </c>
      <c r="L5366" s="3" t="s">
        <v>4977</v>
      </c>
      <c r="M5366" s="3" t="s">
        <v>32</v>
      </c>
      <c r="N5366" s="3">
        <f>IF(Broker_Trades2[[#This Row],[Status]]="Complete",((Broker_Trades2[Sell Price]-Broker_Trades2[Buy Price])/Broker_Trades2[[#This Row],[Buy Price]]),"")</f>
        <v>2.4901703800786368E-2</v>
      </c>
      <c r="O53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5366" s="3">
        <f>IFERROR(Broker_Trades2[[#This Row],[Return]]/Broker_Trades2[[#This Row],[Time]],Broker_Trades2[[#This Row],[Return]])</f>
        <v>2.4901703800786368E-2</v>
      </c>
    </row>
    <row r="5367" spans="1:16" hidden="1" x14ac:dyDescent="0.3">
      <c r="A5367">
        <v>5366</v>
      </c>
      <c r="B5367" s="3" t="s">
        <v>13804</v>
      </c>
      <c r="C5367" s="4">
        <v>43661.627083333333</v>
      </c>
      <c r="D5367" s="3" t="s">
        <v>21</v>
      </c>
      <c r="E5367" s="3" t="s">
        <v>2049</v>
      </c>
      <c r="F5367" s="3" t="s">
        <v>2050</v>
      </c>
      <c r="G5367">
        <v>1338</v>
      </c>
      <c r="H5367" s="3" t="s">
        <v>59</v>
      </c>
      <c r="I5367" s="3" t="s">
        <v>2695</v>
      </c>
      <c r="J5367" s="3" t="s">
        <v>2695</v>
      </c>
      <c r="K5367" s="3" t="s">
        <v>2695</v>
      </c>
      <c r="L5367" s="3" t="s">
        <v>2695</v>
      </c>
      <c r="M5367" s="3" t="s">
        <v>190</v>
      </c>
      <c r="N5367" s="3" t="str">
        <f>IF(Broker_Trades2[[#This Row],[Status]]="Complete",((Broker_Trades2[Sell Price]-Broker_Trades2[Buy Price])/Broker_Trades2[[#This Row],[Buy Price]]),"")</f>
        <v/>
      </c>
      <c r="O53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367" s="3" t="str">
        <f>IFERROR(Broker_Trades2[[#This Row],[Return]]/Broker_Trades2[[#This Row],[Time]],Broker_Trades2[[#This Row],[Return]])</f>
        <v/>
      </c>
    </row>
    <row r="5368" spans="1:16" x14ac:dyDescent="0.3">
      <c r="A5368">
        <v>5367</v>
      </c>
      <c r="B5368" s="3" t="s">
        <v>13805</v>
      </c>
      <c r="C5368" s="4">
        <v>43661.627083333333</v>
      </c>
      <c r="D5368" s="3" t="s">
        <v>21</v>
      </c>
      <c r="E5368" s="3" t="s">
        <v>1459</v>
      </c>
      <c r="F5368" s="3" t="s">
        <v>1460</v>
      </c>
      <c r="G5368">
        <v>1744</v>
      </c>
      <c r="H5368" s="3" t="s">
        <v>24</v>
      </c>
      <c r="I5368" s="3" t="s">
        <v>13801</v>
      </c>
      <c r="J5368" s="3" t="s">
        <v>13806</v>
      </c>
      <c r="K5368" s="3" t="s">
        <v>13109</v>
      </c>
      <c r="L5368" s="3" t="s">
        <v>13807</v>
      </c>
      <c r="M5368" s="3" t="s">
        <v>32</v>
      </c>
      <c r="N5368" s="3">
        <f>IF(Broker_Trades2[[#This Row],[Status]]="Complete",((Broker_Trades2[Sell Price]-Broker_Trades2[Buy Price])/Broker_Trades2[[#This Row],[Buy Price]]),"")</f>
        <v>-9.9999999999999936E-2</v>
      </c>
      <c r="O53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5368" s="3">
        <f>IFERROR(Broker_Trades2[[#This Row],[Return]]/Broker_Trades2[[#This Row],[Time]],Broker_Trades2[[#This Row],[Return]])</f>
        <v>-3.4482758620689633E-3</v>
      </c>
    </row>
    <row r="5369" spans="1:16" x14ac:dyDescent="0.3">
      <c r="A5369">
        <v>5368</v>
      </c>
      <c r="B5369" s="3" t="s">
        <v>13808</v>
      </c>
      <c r="C5369" s="4">
        <v>43661.626388888886</v>
      </c>
      <c r="D5369" s="3" t="s">
        <v>21</v>
      </c>
      <c r="E5369" s="3" t="s">
        <v>603</v>
      </c>
      <c r="F5369" s="3" t="s">
        <v>604</v>
      </c>
      <c r="G5369">
        <v>1800</v>
      </c>
      <c r="H5369" s="3" t="s">
        <v>24</v>
      </c>
      <c r="I5369" s="3" t="s">
        <v>13801</v>
      </c>
      <c r="J5369" s="3" t="s">
        <v>13809</v>
      </c>
      <c r="K5369" s="3" t="s">
        <v>13669</v>
      </c>
      <c r="L5369" s="3" t="s">
        <v>13810</v>
      </c>
      <c r="M5369" s="3" t="s">
        <v>32</v>
      </c>
      <c r="N5369" s="3">
        <f>IF(Broker_Trades2[[#This Row],[Status]]="Complete",((Broker_Trades2[Sell Price]-Broker_Trades2[Buy Price])/Broker_Trades2[[#This Row],[Buy Price]]),"")</f>
        <v>-0.10000000000000007</v>
      </c>
      <c r="O53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5369" s="3">
        <f>IFERROR(Broker_Trades2[[#This Row],[Return]]/Broker_Trades2[[#This Row],[Time]],Broker_Trades2[[#This Row],[Return]])</f>
        <v>-1.111111111111112E-2</v>
      </c>
    </row>
    <row r="5370" spans="1:16" x14ac:dyDescent="0.3">
      <c r="A5370">
        <v>5369</v>
      </c>
      <c r="B5370" s="3" t="s">
        <v>13811</v>
      </c>
      <c r="C5370" s="4">
        <v>43661.626388888886</v>
      </c>
      <c r="D5370" s="3" t="s">
        <v>34</v>
      </c>
      <c r="E5370" s="3" t="s">
        <v>188</v>
      </c>
      <c r="F5370" s="3" t="s">
        <v>189</v>
      </c>
      <c r="G5370">
        <v>840</v>
      </c>
      <c r="H5370" s="3" t="s">
        <v>24</v>
      </c>
      <c r="I5370" s="3" t="s">
        <v>13801</v>
      </c>
      <c r="J5370" s="3" t="s">
        <v>366</v>
      </c>
      <c r="K5370" s="3" t="s">
        <v>13790</v>
      </c>
      <c r="L5370" s="3" t="s">
        <v>2553</v>
      </c>
      <c r="M5370" s="3" t="s">
        <v>32</v>
      </c>
      <c r="N5370" s="3">
        <f>IF(Broker_Trades2[[#This Row],[Status]]="Complete",((Broker_Trades2[Sell Price]-Broker_Trades2[Buy Price])/Broker_Trades2[[#This Row],[Buy Price]]),"")</f>
        <v>0.10091743119266056</v>
      </c>
      <c r="O53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5370" s="3">
        <f>IFERROR(Broker_Trades2[[#This Row],[Return]]/Broker_Trades2[[#This Row],[Time]],Broker_Trades2[[#This Row],[Return]])</f>
        <v>1.9041024753332181E-3</v>
      </c>
    </row>
    <row r="5371" spans="1:16" x14ac:dyDescent="0.3">
      <c r="A5371">
        <v>5370</v>
      </c>
      <c r="B5371" s="3" t="s">
        <v>13812</v>
      </c>
      <c r="C5371" s="4">
        <v>43661.625694444447</v>
      </c>
      <c r="D5371" s="3" t="s">
        <v>159</v>
      </c>
      <c r="E5371" s="3" t="s">
        <v>188</v>
      </c>
      <c r="F5371" s="3" t="s">
        <v>189</v>
      </c>
      <c r="G5371">
        <v>840</v>
      </c>
      <c r="H5371" s="3" t="s">
        <v>24</v>
      </c>
      <c r="I5371" s="3" t="s">
        <v>13801</v>
      </c>
      <c r="J5371" s="3" t="s">
        <v>366</v>
      </c>
      <c r="K5371" s="3" t="s">
        <v>13790</v>
      </c>
      <c r="L5371" s="3" t="s">
        <v>2553</v>
      </c>
      <c r="M5371" s="3" t="s">
        <v>32</v>
      </c>
      <c r="N5371" s="3">
        <f>IF(Broker_Trades2[[#This Row],[Status]]="Complete",((Broker_Trades2[Sell Price]-Broker_Trades2[Buy Price])/Broker_Trades2[[#This Row],[Buy Price]]),"")</f>
        <v>0.10091743119266056</v>
      </c>
      <c r="O53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5371" s="3">
        <f>IFERROR(Broker_Trades2[[#This Row],[Return]]/Broker_Trades2[[#This Row],[Time]],Broker_Trades2[[#This Row],[Return]])</f>
        <v>1.9041024753332181E-3</v>
      </c>
    </row>
    <row r="5372" spans="1:16" x14ac:dyDescent="0.3">
      <c r="A5372">
        <v>5371</v>
      </c>
      <c r="B5372" s="3" t="s">
        <v>13813</v>
      </c>
      <c r="C5372" s="4">
        <v>43661.625694444447</v>
      </c>
      <c r="D5372" s="3" t="s">
        <v>159</v>
      </c>
      <c r="E5372" s="3" t="s">
        <v>603</v>
      </c>
      <c r="F5372" s="3" t="s">
        <v>604</v>
      </c>
      <c r="G5372">
        <v>1830</v>
      </c>
      <c r="H5372" s="3" t="s">
        <v>24</v>
      </c>
      <c r="I5372" s="3" t="s">
        <v>13801</v>
      </c>
      <c r="J5372" s="3" t="s">
        <v>13809</v>
      </c>
      <c r="K5372" s="3" t="s">
        <v>13669</v>
      </c>
      <c r="L5372" s="3" t="s">
        <v>13810</v>
      </c>
      <c r="M5372" s="3" t="s">
        <v>32</v>
      </c>
      <c r="N5372" s="3">
        <f>IF(Broker_Trades2[[#This Row],[Status]]="Complete",((Broker_Trades2[Sell Price]-Broker_Trades2[Buy Price])/Broker_Trades2[[#This Row],[Buy Price]]),"")</f>
        <v>-0.10000000000000007</v>
      </c>
      <c r="O53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5372" s="3">
        <f>IFERROR(Broker_Trades2[[#This Row],[Return]]/Broker_Trades2[[#This Row],[Time]],Broker_Trades2[[#This Row],[Return]])</f>
        <v>-1.111111111111112E-2</v>
      </c>
    </row>
    <row r="5373" spans="1:16" x14ac:dyDescent="0.3">
      <c r="A5373">
        <v>5372</v>
      </c>
      <c r="B5373" s="3" t="s">
        <v>13814</v>
      </c>
      <c r="C5373" s="4">
        <v>43658.466666666667</v>
      </c>
      <c r="D5373" s="3" t="s">
        <v>38</v>
      </c>
      <c r="E5373" s="3" t="s">
        <v>162</v>
      </c>
      <c r="F5373" s="3" t="s">
        <v>163</v>
      </c>
      <c r="G5373">
        <v>1250</v>
      </c>
      <c r="H5373" s="3" t="s">
        <v>24</v>
      </c>
      <c r="I5373" s="3" t="s">
        <v>13815</v>
      </c>
      <c r="J5373" s="3" t="s">
        <v>7212</v>
      </c>
      <c r="K5373" s="3" t="s">
        <v>12902</v>
      </c>
      <c r="L5373" s="3" t="s">
        <v>2200</v>
      </c>
      <c r="M5373" s="3" t="s">
        <v>32</v>
      </c>
      <c r="N5373" s="3">
        <f>IF(Broker_Trades2[[#This Row],[Status]]="Complete",((Broker_Trades2[Sell Price]-Broker_Trades2[Buy Price])/Broker_Trades2[[#This Row],[Buy Price]]),"")</f>
        <v>0.13224637681159421</v>
      </c>
      <c r="O53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5373" s="3">
        <f>IFERROR(Broker_Trades2[[#This Row],[Return]]/Broker_Trades2[[#This Row],[Time]],Broker_Trades2[[#This Row],[Return]])</f>
        <v>1.8892339544513458E-3</v>
      </c>
    </row>
    <row r="5374" spans="1:16" hidden="1" x14ac:dyDescent="0.3">
      <c r="A5374">
        <v>5373</v>
      </c>
      <c r="B5374" s="3" t="s">
        <v>13816</v>
      </c>
      <c r="C5374" s="4">
        <v>43657.529861111114</v>
      </c>
      <c r="D5374" s="3" t="s">
        <v>38</v>
      </c>
      <c r="E5374" s="3" t="s">
        <v>212</v>
      </c>
      <c r="F5374" s="3" t="s">
        <v>213</v>
      </c>
      <c r="G5374">
        <v>2080</v>
      </c>
      <c r="H5374" s="3" t="s">
        <v>59</v>
      </c>
      <c r="I5374" s="3" t="s">
        <v>2695</v>
      </c>
      <c r="J5374" s="3" t="s">
        <v>2695</v>
      </c>
      <c r="K5374" s="3" t="s">
        <v>2695</v>
      </c>
      <c r="L5374" s="3" t="s">
        <v>2695</v>
      </c>
      <c r="M5374" s="3" t="s">
        <v>190</v>
      </c>
      <c r="N5374" s="3" t="str">
        <f>IF(Broker_Trades2[[#This Row],[Status]]="Complete",((Broker_Trades2[Sell Price]-Broker_Trades2[Buy Price])/Broker_Trades2[[#This Row],[Buy Price]]),"")</f>
        <v/>
      </c>
      <c r="O537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374" s="3" t="str">
        <f>IFERROR(Broker_Trades2[[#This Row],[Return]]/Broker_Trades2[[#This Row],[Time]],Broker_Trades2[[#This Row],[Return]])</f>
        <v/>
      </c>
    </row>
    <row r="5375" spans="1:16" x14ac:dyDescent="0.3">
      <c r="A5375">
        <v>5374</v>
      </c>
      <c r="B5375" s="3" t="s">
        <v>13817</v>
      </c>
      <c r="C5375" s="4">
        <v>43657.493750000001</v>
      </c>
      <c r="D5375" s="3" t="s">
        <v>159</v>
      </c>
      <c r="E5375" s="3" t="s">
        <v>134</v>
      </c>
      <c r="F5375" s="3" t="s">
        <v>135</v>
      </c>
      <c r="G5375">
        <v>750</v>
      </c>
      <c r="H5375" s="3" t="s">
        <v>24</v>
      </c>
      <c r="I5375" s="3" t="s">
        <v>13818</v>
      </c>
      <c r="J5375" s="3" t="s">
        <v>2457</v>
      </c>
      <c r="K5375" s="3" t="s">
        <v>10919</v>
      </c>
      <c r="L5375" s="3" t="s">
        <v>403</v>
      </c>
      <c r="M5375" s="3" t="s">
        <v>32</v>
      </c>
      <c r="N5375" s="3">
        <f>IF(Broker_Trades2[[#This Row],[Status]]="Complete",((Broker_Trades2[Sell Price]-Broker_Trades2[Buy Price])/Broker_Trades2[[#This Row],[Buy Price]]),"")</f>
        <v>0.1398176291793313</v>
      </c>
      <c r="O53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125</v>
      </c>
      <c r="P5375" s="3">
        <f>IFERROR(Broker_Trades2[[#This Row],[Return]]/Broker_Trades2[[#This Row],[Time]],Broker_Trades2[[#This Row],[Return]])</f>
        <v>1.1185410334346505E-3</v>
      </c>
    </row>
    <row r="5376" spans="1:16" x14ac:dyDescent="0.3">
      <c r="A5376">
        <v>5375</v>
      </c>
      <c r="B5376" s="3" t="s">
        <v>13819</v>
      </c>
      <c r="C5376" s="4">
        <v>43657.486805555556</v>
      </c>
      <c r="D5376" s="3" t="s">
        <v>159</v>
      </c>
      <c r="E5376" s="3" t="s">
        <v>125</v>
      </c>
      <c r="F5376" s="3" t="s">
        <v>126</v>
      </c>
      <c r="G5376">
        <v>500</v>
      </c>
      <c r="H5376" s="3" t="s">
        <v>24</v>
      </c>
      <c r="I5376" s="3" t="s">
        <v>13818</v>
      </c>
      <c r="J5376" s="3" t="s">
        <v>13820</v>
      </c>
      <c r="K5376" s="3" t="s">
        <v>13495</v>
      </c>
      <c r="L5376" s="3" t="s">
        <v>15475</v>
      </c>
      <c r="M5376" s="3" t="s">
        <v>32</v>
      </c>
      <c r="N5376" s="3">
        <f>IF(Broker_Trades2[[#This Row],[Status]]="Complete",((Broker_Trades2[Sell Price]-Broker_Trades2[Buy Price])/Broker_Trades2[[#This Row],[Buy Price]]),"")</f>
        <v>-0.10000000000000005</v>
      </c>
      <c r="O53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5376" s="3">
        <f>IFERROR(Broker_Trades2[[#This Row],[Return]]/Broker_Trades2[[#This Row],[Time]],Broker_Trades2[[#This Row],[Return]])</f>
        <v>-5.2631578947368446E-3</v>
      </c>
    </row>
    <row r="5377" spans="1:16" x14ac:dyDescent="0.3">
      <c r="A5377">
        <v>5376</v>
      </c>
      <c r="B5377" s="3" t="s">
        <v>13821</v>
      </c>
      <c r="C5377" s="4">
        <v>43656.538888888892</v>
      </c>
      <c r="D5377" s="3" t="s">
        <v>151</v>
      </c>
      <c r="E5377" s="3" t="s">
        <v>213</v>
      </c>
      <c r="F5377" s="3" t="s">
        <v>213</v>
      </c>
      <c r="G5377">
        <v>2225</v>
      </c>
      <c r="H5377" s="3" t="s">
        <v>59</v>
      </c>
      <c r="I5377" s="3" t="s">
        <v>13822</v>
      </c>
      <c r="J5377" s="3" t="s">
        <v>2703</v>
      </c>
      <c r="K5377" s="3" t="s">
        <v>13434</v>
      </c>
      <c r="L5377" s="3" t="s">
        <v>13823</v>
      </c>
      <c r="M5377" s="3" t="s">
        <v>32</v>
      </c>
      <c r="N5377" s="3">
        <f>IF(Broker_Trades2[[#This Row],[Status]]="Complete",((Broker_Trades2[Sell Price]-Broker_Trades2[Buy Price])/Broker_Trades2[[#This Row],[Buy Price]]),"")</f>
        <v>6.9711538461538464E-2</v>
      </c>
      <c r="O53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5377" s="3">
        <f>IFERROR(Broker_Trades2[[#This Row],[Return]]/Broker_Trades2[[#This Row],[Time]],Broker_Trades2[[#This Row],[Return]])</f>
        <v>2.6812130177514795E-3</v>
      </c>
    </row>
    <row r="5378" spans="1:16" x14ac:dyDescent="0.3">
      <c r="A5378">
        <v>5377</v>
      </c>
      <c r="B5378" s="3" t="s">
        <v>13824</v>
      </c>
      <c r="C5378" s="4">
        <v>43656.481249999997</v>
      </c>
      <c r="D5378" s="3" t="s">
        <v>38</v>
      </c>
      <c r="E5378" s="3" t="s">
        <v>4718</v>
      </c>
      <c r="F5378" s="3" t="s">
        <v>1204</v>
      </c>
      <c r="G5378">
        <v>160</v>
      </c>
      <c r="H5378" s="3" t="s">
        <v>59</v>
      </c>
      <c r="I5378" s="3" t="s">
        <v>13822</v>
      </c>
      <c r="J5378" s="3" t="s">
        <v>5025</v>
      </c>
      <c r="K5378" s="3" t="s">
        <v>13609</v>
      </c>
      <c r="L5378" s="3" t="s">
        <v>13825</v>
      </c>
      <c r="M5378" s="3" t="s">
        <v>32</v>
      </c>
      <c r="N5378" s="3">
        <f>IF(Broker_Trades2[[#This Row],[Status]]="Complete",((Broker_Trades2[Sell Price]-Broker_Trades2[Buy Price])/Broker_Trades2[[#This Row],[Buy Price]]),"")</f>
        <v>-0.10000000000000007</v>
      </c>
      <c r="O53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5378" s="3">
        <f>IFERROR(Broker_Trades2[[#This Row],[Return]]/Broker_Trades2[[#This Row],[Time]],Broker_Trades2[[#This Row],[Return]])</f>
        <v>-6.2500000000000047E-3</v>
      </c>
    </row>
    <row r="5379" spans="1:16" x14ac:dyDescent="0.3">
      <c r="A5379">
        <v>5378</v>
      </c>
      <c r="B5379" s="3" t="s">
        <v>13826</v>
      </c>
      <c r="C5379" s="4">
        <v>43656.480555555558</v>
      </c>
      <c r="D5379" s="3" t="s">
        <v>21</v>
      </c>
      <c r="E5379" s="3" t="s">
        <v>212</v>
      </c>
      <c r="F5379" s="3" t="s">
        <v>213</v>
      </c>
      <c r="G5379">
        <v>2291</v>
      </c>
      <c r="H5379" s="3" t="s">
        <v>24</v>
      </c>
      <c r="I5379" s="3" t="s">
        <v>13822</v>
      </c>
      <c r="J5379" s="3" t="s">
        <v>2703</v>
      </c>
      <c r="K5379" s="3" t="s">
        <v>13095</v>
      </c>
      <c r="L5379" s="3" t="s">
        <v>13827</v>
      </c>
      <c r="M5379" s="3" t="s">
        <v>32</v>
      </c>
      <c r="N5379" s="3">
        <f>IF(Broker_Trades2[[#This Row],[Status]]="Complete",((Broker_Trades2[Sell Price]-Broker_Trades2[Buy Price])/Broker_Trades2[[#This Row],[Buy Price]]),"")</f>
        <v>0.10144230769230769</v>
      </c>
      <c r="O53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5379" s="3">
        <f>IFERROR(Broker_Trades2[[#This Row],[Return]]/Broker_Trades2[[#This Row],[Time]],Broker_Trades2[[#This Row],[Return]])</f>
        <v>1.8444055944055943E-3</v>
      </c>
    </row>
    <row r="5380" spans="1:16" x14ac:dyDescent="0.3">
      <c r="A5380">
        <v>5379</v>
      </c>
      <c r="B5380" s="3" t="s">
        <v>13828</v>
      </c>
      <c r="C5380" s="4">
        <v>43656.479861111111</v>
      </c>
      <c r="D5380" s="3" t="s">
        <v>21</v>
      </c>
      <c r="E5380" s="3" t="s">
        <v>1472</v>
      </c>
      <c r="F5380" s="3" t="s">
        <v>1473</v>
      </c>
      <c r="G5380">
        <v>231</v>
      </c>
      <c r="H5380" s="3" t="s">
        <v>17</v>
      </c>
      <c r="I5380" s="3" t="s">
        <v>13822</v>
      </c>
      <c r="J5380" s="3" t="s">
        <v>5226</v>
      </c>
      <c r="K5380" s="3" t="s">
        <v>13495</v>
      </c>
      <c r="L5380" s="3" t="s">
        <v>7741</v>
      </c>
      <c r="M5380" s="3" t="s">
        <v>32</v>
      </c>
      <c r="N5380" s="3">
        <f>IF(Broker_Trades2[[#This Row],[Status]]="Complete",((Broker_Trades2[Sell Price]-Broker_Trades2[Buy Price])/Broker_Trades2[[#This Row],[Buy Price]]),"")</f>
        <v>-0.1</v>
      </c>
      <c r="O53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5380" s="3">
        <f>IFERROR(Broker_Trades2[[#This Row],[Return]]/Broker_Trades2[[#This Row],[Time]],Broker_Trades2[[#This Row],[Return]])</f>
        <v>-5.0000000000000001E-3</v>
      </c>
    </row>
    <row r="5381" spans="1:16" x14ac:dyDescent="0.3">
      <c r="A5381">
        <v>5380</v>
      </c>
      <c r="B5381" s="3" t="s">
        <v>13829</v>
      </c>
      <c r="C5381" s="4">
        <v>43656.479861111111</v>
      </c>
      <c r="D5381" s="3" t="s">
        <v>159</v>
      </c>
      <c r="E5381" s="3" t="s">
        <v>13830</v>
      </c>
      <c r="F5381" s="3" t="s">
        <v>13831</v>
      </c>
      <c r="G5381">
        <v>304</v>
      </c>
      <c r="H5381" s="3" t="s">
        <v>24</v>
      </c>
      <c r="I5381" s="3" t="s">
        <v>13822</v>
      </c>
      <c r="J5381" s="3" t="s">
        <v>11918</v>
      </c>
      <c r="K5381" s="3" t="s">
        <v>13669</v>
      </c>
      <c r="L5381" s="3" t="s">
        <v>13832</v>
      </c>
      <c r="M5381" s="3" t="s">
        <v>32</v>
      </c>
      <c r="N5381" s="3">
        <f>IF(Broker_Trades2[[#This Row],[Status]]="Complete",((Broker_Trades2[Sell Price]-Broker_Trades2[Buy Price])/Broker_Trades2[[#This Row],[Buy Price]]),"")</f>
        <v>-9.9999999999999936E-2</v>
      </c>
      <c r="O53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381" s="3">
        <f>IFERROR(Broker_Trades2[[#This Row],[Return]]/Broker_Trades2[[#This Row],[Time]],Broker_Trades2[[#This Row],[Return]])</f>
        <v>-7.1428571428571383E-3</v>
      </c>
    </row>
    <row r="5382" spans="1:16" x14ac:dyDescent="0.3">
      <c r="A5382">
        <v>5381</v>
      </c>
      <c r="B5382" s="3" t="s">
        <v>13833</v>
      </c>
      <c r="C5382" s="4">
        <v>43656.479861111111</v>
      </c>
      <c r="D5382" s="3" t="s">
        <v>34</v>
      </c>
      <c r="E5382" s="3" t="s">
        <v>212</v>
      </c>
      <c r="F5382" s="3" t="s">
        <v>213</v>
      </c>
      <c r="G5382">
        <v>2300</v>
      </c>
      <c r="H5382" s="3" t="s">
        <v>24</v>
      </c>
      <c r="I5382" s="3" t="s">
        <v>13822</v>
      </c>
      <c r="J5382" s="3" t="s">
        <v>2703</v>
      </c>
      <c r="K5382" s="3" t="s">
        <v>12605</v>
      </c>
      <c r="L5382" s="3" t="s">
        <v>11464</v>
      </c>
      <c r="M5382" s="3" t="s">
        <v>32</v>
      </c>
      <c r="N5382" s="3">
        <f>IF(Broker_Trades2[[#This Row],[Status]]="Complete",((Broker_Trades2[Sell Price]-Broker_Trades2[Buy Price])/Broker_Trades2[[#This Row],[Buy Price]]),"")</f>
        <v>-0.1</v>
      </c>
      <c r="O53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246</v>
      </c>
      <c r="P5382" s="3">
        <f>IFERROR(Broker_Trades2[[#This Row],[Return]]/Broker_Trades2[[#This Row],[Time]],Broker_Trades2[[#This Row],[Return]])</f>
        <v>-4.0650406504065041E-4</v>
      </c>
    </row>
    <row r="5383" spans="1:16" x14ac:dyDescent="0.3">
      <c r="A5383">
        <v>5382</v>
      </c>
      <c r="B5383" s="3" t="s">
        <v>13834</v>
      </c>
      <c r="C5383" s="4">
        <v>43656.479166666664</v>
      </c>
      <c r="D5383" s="3" t="s">
        <v>34</v>
      </c>
      <c r="E5383" s="3" t="s">
        <v>162</v>
      </c>
      <c r="F5383" s="3" t="s">
        <v>163</v>
      </c>
      <c r="G5383">
        <v>1320</v>
      </c>
      <c r="H5383" s="3" t="s">
        <v>24</v>
      </c>
      <c r="I5383" s="3" t="s">
        <v>13822</v>
      </c>
      <c r="J5383" s="3" t="s">
        <v>9371</v>
      </c>
      <c r="K5383" s="3" t="s">
        <v>12902</v>
      </c>
      <c r="L5383" s="3" t="s">
        <v>1883</v>
      </c>
      <c r="M5383" s="3" t="s">
        <v>32</v>
      </c>
      <c r="N5383" s="3">
        <f>IF(Broker_Trades2[[#This Row],[Status]]="Complete",((Broker_Trades2[Sell Price]-Broker_Trades2[Buy Price])/Broker_Trades2[[#This Row],[Buy Price]]),"")</f>
        <v>0.19673617407071622</v>
      </c>
      <c r="O53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72</v>
      </c>
      <c r="P5383" s="3">
        <f>IFERROR(Broker_Trades2[[#This Row],[Return]]/Broker_Trades2[[#This Row],[Time]],Broker_Trades2[[#This Row],[Return]])</f>
        <v>2.7324468620932808E-3</v>
      </c>
    </row>
    <row r="5384" spans="1:16" x14ac:dyDescent="0.3">
      <c r="A5384">
        <v>5383</v>
      </c>
      <c r="B5384" s="3" t="s">
        <v>13835</v>
      </c>
      <c r="C5384" s="4">
        <v>43654.613194444442</v>
      </c>
      <c r="D5384" s="3" t="s">
        <v>6721</v>
      </c>
      <c r="E5384" s="3" t="s">
        <v>553</v>
      </c>
      <c r="F5384" s="3" t="s">
        <v>554</v>
      </c>
      <c r="G5384">
        <v>680</v>
      </c>
      <c r="H5384" s="3" t="s">
        <v>17</v>
      </c>
      <c r="I5384" s="3" t="s">
        <v>13836</v>
      </c>
      <c r="J5384" s="3" t="s">
        <v>4407</v>
      </c>
      <c r="K5384" s="3" t="s">
        <v>13669</v>
      </c>
      <c r="L5384" s="3" t="s">
        <v>13837</v>
      </c>
      <c r="M5384" s="3" t="s">
        <v>32</v>
      </c>
      <c r="N5384" s="3">
        <f>IF(Broker_Trades2[[#This Row],[Status]]="Complete",((Broker_Trades2[Sell Price]-Broker_Trades2[Buy Price])/Broker_Trades2[[#This Row],[Buy Price]]),"")</f>
        <v>-9.9999999999999964E-2</v>
      </c>
      <c r="O53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5384" s="3">
        <f>IFERROR(Broker_Trades2[[#This Row],[Return]]/Broker_Trades2[[#This Row],[Time]],Broker_Trades2[[#This Row],[Return]])</f>
        <v>-6.2499999999999977E-3</v>
      </c>
    </row>
    <row r="5385" spans="1:16" x14ac:dyDescent="0.3">
      <c r="A5385">
        <v>5384</v>
      </c>
      <c r="B5385" s="3" t="s">
        <v>13838</v>
      </c>
      <c r="C5385" s="4">
        <v>43650.668749999997</v>
      </c>
      <c r="D5385" s="3" t="s">
        <v>34</v>
      </c>
      <c r="E5385" s="3" t="s">
        <v>4620</v>
      </c>
      <c r="F5385" s="3" t="s">
        <v>4621</v>
      </c>
      <c r="G5385">
        <v>285</v>
      </c>
      <c r="H5385" s="3" t="s">
        <v>24</v>
      </c>
      <c r="I5385" s="3" t="s">
        <v>13839</v>
      </c>
      <c r="J5385" s="3" t="s">
        <v>891</v>
      </c>
      <c r="K5385" s="3" t="s">
        <v>13839</v>
      </c>
      <c r="L5385" s="3" t="s">
        <v>5358</v>
      </c>
      <c r="M5385" s="3" t="s">
        <v>32</v>
      </c>
      <c r="N5385" s="3">
        <f>IF(Broker_Trades2[[#This Row],[Status]]="Complete",((Broker_Trades2[Sell Price]-Broker_Trades2[Buy Price])/Broker_Trades2[[#This Row],[Buy Price]]),"")</f>
        <v>-9.9999999999999978E-2</v>
      </c>
      <c r="O53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385" s="3">
        <f>IFERROR(Broker_Trades2[[#This Row],[Return]]/Broker_Trades2[[#This Row],[Time]],Broker_Trades2[[#This Row],[Return]])</f>
        <v>-9.9999999999999978E-2</v>
      </c>
    </row>
    <row r="5386" spans="1:16" x14ac:dyDescent="0.3">
      <c r="A5386">
        <v>5385</v>
      </c>
      <c r="B5386" s="3" t="s">
        <v>13840</v>
      </c>
      <c r="C5386" s="4">
        <v>43649.64166666667</v>
      </c>
      <c r="D5386" s="3" t="s">
        <v>159</v>
      </c>
      <c r="E5386" s="3" t="s">
        <v>757</v>
      </c>
      <c r="F5386" s="3" t="s">
        <v>758</v>
      </c>
      <c r="G5386">
        <v>5280</v>
      </c>
      <c r="H5386" s="3" t="s">
        <v>24</v>
      </c>
      <c r="I5386" s="3" t="s">
        <v>13841</v>
      </c>
      <c r="J5386" s="3" t="s">
        <v>13842</v>
      </c>
      <c r="K5386" s="3" t="s">
        <v>12950</v>
      </c>
      <c r="L5386" s="3" t="s">
        <v>13843</v>
      </c>
      <c r="M5386" s="3" t="s">
        <v>32</v>
      </c>
      <c r="N5386" s="3">
        <f>IF(Broker_Trades2[[#This Row],[Status]]="Complete",((Broker_Trades2[Sell Price]-Broker_Trades2[Buy Price])/Broker_Trades2[[#This Row],[Buy Price]]),"")</f>
        <v>-9.9999999999999978E-2</v>
      </c>
      <c r="O53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5386" s="3">
        <f>IFERROR(Broker_Trades2[[#This Row],[Return]]/Broker_Trades2[[#This Row],[Time]],Broker_Trades2[[#This Row],[Return]])</f>
        <v>-2.0833333333333329E-3</v>
      </c>
    </row>
    <row r="5387" spans="1:16" x14ac:dyDescent="0.3">
      <c r="A5387">
        <v>5386</v>
      </c>
      <c r="B5387" s="3" t="s">
        <v>13844</v>
      </c>
      <c r="C5387" s="4">
        <v>43649.64166666667</v>
      </c>
      <c r="D5387" s="3" t="s">
        <v>159</v>
      </c>
      <c r="E5387" s="3" t="s">
        <v>346</v>
      </c>
      <c r="F5387" s="3" t="s">
        <v>347</v>
      </c>
      <c r="G5387">
        <v>925</v>
      </c>
      <c r="H5387" s="3" t="s">
        <v>24</v>
      </c>
      <c r="I5387" s="3" t="s">
        <v>13841</v>
      </c>
      <c r="J5387" s="3" t="s">
        <v>13845</v>
      </c>
      <c r="K5387" s="3" t="s">
        <v>13773</v>
      </c>
      <c r="L5387" s="3" t="s">
        <v>13846</v>
      </c>
      <c r="M5387" s="3" t="s">
        <v>32</v>
      </c>
      <c r="N5387" s="3">
        <f>IF(Broker_Trades2[[#This Row],[Status]]="Complete",((Broker_Trades2[Sell Price]-Broker_Trades2[Buy Price])/Broker_Trades2[[#This Row],[Buy Price]]),"")</f>
        <v>-9.9999999999999992E-2</v>
      </c>
      <c r="O53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5387" s="3">
        <f>IFERROR(Broker_Trades2[[#This Row],[Return]]/Broker_Trades2[[#This Row],[Time]],Broker_Trades2[[#This Row],[Return]])</f>
        <v>-5.263157894736842E-3</v>
      </c>
    </row>
    <row r="5388" spans="1:16" x14ac:dyDescent="0.3">
      <c r="A5388">
        <v>5387</v>
      </c>
      <c r="B5388" s="3" t="s">
        <v>13847</v>
      </c>
      <c r="C5388" s="4">
        <v>43648.524305555555</v>
      </c>
      <c r="D5388" s="3" t="s">
        <v>34</v>
      </c>
      <c r="E5388" s="3" t="s">
        <v>5694</v>
      </c>
      <c r="F5388" s="3" t="s">
        <v>804</v>
      </c>
      <c r="G5388">
        <v>480</v>
      </c>
      <c r="H5388" s="3" t="s">
        <v>59</v>
      </c>
      <c r="I5388" s="3" t="s">
        <v>13848</v>
      </c>
      <c r="J5388" s="3" t="s">
        <v>7099</v>
      </c>
      <c r="K5388" s="3" t="s">
        <v>13773</v>
      </c>
      <c r="L5388" s="3" t="s">
        <v>949</v>
      </c>
      <c r="M5388" s="3" t="s">
        <v>32</v>
      </c>
      <c r="N5388" s="3">
        <f>IF(Broker_Trades2[[#This Row],[Status]]="Complete",((Broker_Trades2[Sell Price]-Broker_Trades2[Buy Price])/Broker_Trades2[[#This Row],[Buy Price]]),"")</f>
        <v>-0.10000000000000002</v>
      </c>
      <c r="O53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5388" s="3">
        <f>IFERROR(Broker_Trades2[[#This Row],[Return]]/Broker_Trades2[[#This Row],[Time]],Broker_Trades2[[#This Row],[Return]])</f>
        <v>-5.000000000000001E-3</v>
      </c>
    </row>
    <row r="5389" spans="1:16" x14ac:dyDescent="0.3">
      <c r="A5389">
        <v>5388</v>
      </c>
      <c r="B5389" s="3" t="s">
        <v>13849</v>
      </c>
      <c r="C5389" s="4">
        <v>43648.523611111108</v>
      </c>
      <c r="D5389" s="3" t="s">
        <v>34</v>
      </c>
      <c r="E5389" s="3" t="s">
        <v>105</v>
      </c>
      <c r="F5389" s="3" t="s">
        <v>106</v>
      </c>
      <c r="G5389">
        <v>734</v>
      </c>
      <c r="H5389" s="3" t="s">
        <v>59</v>
      </c>
      <c r="I5389" s="3" t="s">
        <v>13848</v>
      </c>
      <c r="J5389" s="3" t="s">
        <v>13850</v>
      </c>
      <c r="K5389" s="3" t="s">
        <v>13495</v>
      </c>
      <c r="L5389" s="3" t="s">
        <v>13851</v>
      </c>
      <c r="M5389" s="3" t="s">
        <v>32</v>
      </c>
      <c r="N5389" s="3">
        <f>IF(Broker_Trades2[[#This Row],[Status]]="Complete",((Broker_Trades2[Sell Price]-Broker_Trades2[Buy Price])/Broker_Trades2[[#This Row],[Buy Price]]),"")</f>
        <v>-0.10000000000000139</v>
      </c>
      <c r="O53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5389" s="3">
        <f>IFERROR(Broker_Trades2[[#This Row],[Return]]/Broker_Trades2[[#This Row],[Time]],Broker_Trades2[[#This Row],[Return]])</f>
        <v>-3.5714285714286212E-3</v>
      </c>
    </row>
    <row r="5390" spans="1:16" x14ac:dyDescent="0.3">
      <c r="A5390">
        <v>5389</v>
      </c>
      <c r="B5390" s="3" t="s">
        <v>13852</v>
      </c>
      <c r="C5390" s="4">
        <v>43648.523611111108</v>
      </c>
      <c r="D5390" s="3" t="s">
        <v>34</v>
      </c>
      <c r="E5390" s="3" t="s">
        <v>22</v>
      </c>
      <c r="F5390" s="3" t="s">
        <v>23</v>
      </c>
      <c r="G5390">
        <v>620</v>
      </c>
      <c r="H5390" s="3" t="s">
        <v>24</v>
      </c>
      <c r="I5390" s="3" t="s">
        <v>13848</v>
      </c>
      <c r="J5390" s="3" t="s">
        <v>13853</v>
      </c>
      <c r="K5390" s="3" t="s">
        <v>13854</v>
      </c>
      <c r="L5390" s="3" t="s">
        <v>13855</v>
      </c>
      <c r="M5390" s="3" t="s">
        <v>32</v>
      </c>
      <c r="N5390" s="3">
        <f>IF(Broker_Trades2[[#This Row],[Status]]="Complete",((Broker_Trades2[Sell Price]-Broker_Trades2[Buy Price])/Broker_Trades2[[#This Row],[Buy Price]]),"")</f>
        <v>-9.9999999999999964E-2</v>
      </c>
      <c r="O53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390" s="3">
        <f>IFERROR(Broker_Trades2[[#This Row],[Return]]/Broker_Trades2[[#This Row],[Time]],Broker_Trades2[[#This Row],[Return]])</f>
        <v>-1.428571428571428E-2</v>
      </c>
    </row>
    <row r="5391" spans="1:16" x14ac:dyDescent="0.3">
      <c r="A5391">
        <v>5390</v>
      </c>
      <c r="B5391" s="3" t="s">
        <v>13856</v>
      </c>
      <c r="C5391" s="4">
        <v>43648.523611111108</v>
      </c>
      <c r="D5391" s="3" t="s">
        <v>34</v>
      </c>
      <c r="E5391" s="3" t="s">
        <v>212</v>
      </c>
      <c r="F5391" s="3" t="s">
        <v>213</v>
      </c>
      <c r="G5391">
        <v>2400</v>
      </c>
      <c r="H5391" s="3" t="s">
        <v>24</v>
      </c>
      <c r="I5391" s="3" t="s">
        <v>13848</v>
      </c>
      <c r="J5391" s="3" t="s">
        <v>13857</v>
      </c>
      <c r="K5391" s="3" t="s">
        <v>12919</v>
      </c>
      <c r="L5391" s="3" t="s">
        <v>13858</v>
      </c>
      <c r="M5391" s="3" t="s">
        <v>32</v>
      </c>
      <c r="N5391" s="3">
        <f>IF(Broker_Trades2[[#This Row],[Status]]="Complete",((Broker_Trades2[Sell Price]-Broker_Trades2[Buy Price])/Broker_Trades2[[#This Row],[Buy Price]]),"")</f>
        <v>-0.1</v>
      </c>
      <c r="O53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5391" s="3">
        <f>IFERROR(Broker_Trades2[[#This Row],[Return]]/Broker_Trades2[[#This Row],[Time]],Broker_Trades2[[#This Row],[Return]])</f>
        <v>-1.2048192771084338E-3</v>
      </c>
    </row>
    <row r="5392" spans="1:16" x14ac:dyDescent="0.3">
      <c r="A5392">
        <v>5391</v>
      </c>
      <c r="B5392" s="3" t="s">
        <v>13859</v>
      </c>
      <c r="C5392" s="4">
        <v>43648.523611111108</v>
      </c>
      <c r="D5392" s="3" t="s">
        <v>34</v>
      </c>
      <c r="E5392" s="3" t="s">
        <v>116</v>
      </c>
      <c r="F5392" s="3" t="s">
        <v>117</v>
      </c>
      <c r="G5392">
        <v>270</v>
      </c>
      <c r="H5392" s="3" t="s">
        <v>24</v>
      </c>
      <c r="I5392" s="3" t="s">
        <v>13848</v>
      </c>
      <c r="J5392" s="3" t="s">
        <v>7460</v>
      </c>
      <c r="K5392" s="3" t="s">
        <v>13014</v>
      </c>
      <c r="L5392" s="3" t="s">
        <v>5847</v>
      </c>
      <c r="M5392" s="3" t="s">
        <v>32</v>
      </c>
      <c r="N5392" s="3">
        <f>IF(Broker_Trades2[[#This Row],[Status]]="Complete",((Broker_Trades2[Sell Price]-Broker_Trades2[Buy Price])/Broker_Trades2[[#This Row],[Buy Price]]),"")</f>
        <v>8.4337349397590355E-2</v>
      </c>
      <c r="O53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5392" s="3">
        <f>IFERROR(Broker_Trades2[[#This Row],[Return]]/Broker_Trades2[[#This Row],[Time]],Broker_Trades2[[#This Row],[Return]])</f>
        <v>1.1097019657577679E-3</v>
      </c>
    </row>
    <row r="5393" spans="1:16" x14ac:dyDescent="0.3">
      <c r="A5393">
        <v>5392</v>
      </c>
      <c r="B5393" s="3" t="s">
        <v>13860</v>
      </c>
      <c r="C5393" s="4">
        <v>43648.515277777777</v>
      </c>
      <c r="D5393" s="3" t="s">
        <v>34</v>
      </c>
      <c r="E5393" s="3" t="s">
        <v>1249</v>
      </c>
      <c r="F5393" s="3" t="s">
        <v>1250</v>
      </c>
      <c r="G5393">
        <v>230</v>
      </c>
      <c r="H5393" s="3" t="s">
        <v>24</v>
      </c>
      <c r="I5393" s="3" t="s">
        <v>13848</v>
      </c>
      <c r="J5393" s="3" t="s">
        <v>1046</v>
      </c>
      <c r="K5393" s="3" t="s">
        <v>13861</v>
      </c>
      <c r="L5393" s="3" t="s">
        <v>6860</v>
      </c>
      <c r="M5393" s="3" t="s">
        <v>32</v>
      </c>
      <c r="N5393" s="3">
        <f>IF(Broker_Trades2[[#This Row],[Status]]="Complete",((Broker_Trades2[Sell Price]-Broker_Trades2[Buy Price])/Broker_Trades2[[#This Row],[Buy Price]]),"")</f>
        <v>-9.999999999999995E-2</v>
      </c>
      <c r="O53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5393" s="3">
        <f>IFERROR(Broker_Trades2[[#This Row],[Return]]/Broker_Trades2[[#This Row],[Time]],Broker_Trades2[[#This Row],[Return]])</f>
        <v>-6.2499999999999969E-3</v>
      </c>
    </row>
    <row r="5394" spans="1:16" x14ac:dyDescent="0.3">
      <c r="A5394">
        <v>5393</v>
      </c>
      <c r="B5394" s="3" t="s">
        <v>13862</v>
      </c>
      <c r="C5394" s="4">
        <v>43648.515277777777</v>
      </c>
      <c r="D5394" s="3" t="s">
        <v>34</v>
      </c>
      <c r="E5394" s="3" t="s">
        <v>543</v>
      </c>
      <c r="F5394" s="3" t="s">
        <v>543</v>
      </c>
      <c r="G5394">
        <v>1086</v>
      </c>
      <c r="H5394" s="3" t="s">
        <v>24</v>
      </c>
      <c r="I5394" s="3" t="s">
        <v>13848</v>
      </c>
      <c r="J5394" s="3" t="s">
        <v>13863</v>
      </c>
      <c r="K5394" s="3" t="s">
        <v>13495</v>
      </c>
      <c r="L5394" s="3" t="s">
        <v>13864</v>
      </c>
      <c r="M5394" s="3" t="s">
        <v>32</v>
      </c>
      <c r="N5394" s="3">
        <f>IF(Broker_Trades2[[#This Row],[Status]]="Complete",((Broker_Trades2[Sell Price]-Broker_Trades2[Buy Price])/Broker_Trades2[[#This Row],[Buy Price]]),"")</f>
        <v>-0.10000000000000002</v>
      </c>
      <c r="O53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5394" s="3">
        <f>IFERROR(Broker_Trades2[[#This Row],[Return]]/Broker_Trades2[[#This Row],[Time]],Broker_Trades2[[#This Row],[Return]])</f>
        <v>-3.5714285714285722E-3</v>
      </c>
    </row>
    <row r="5395" spans="1:16" x14ac:dyDescent="0.3">
      <c r="A5395">
        <v>5394</v>
      </c>
      <c r="B5395" s="3" t="s">
        <v>13865</v>
      </c>
      <c r="C5395" s="4">
        <v>43643.55972222222</v>
      </c>
      <c r="D5395" s="3" t="s">
        <v>13866</v>
      </c>
      <c r="E5395" s="3" t="s">
        <v>5509</v>
      </c>
      <c r="F5395" s="3" t="s">
        <v>5510</v>
      </c>
      <c r="G5395">
        <v>210</v>
      </c>
      <c r="H5395" s="3" t="s">
        <v>24</v>
      </c>
      <c r="I5395" s="3" t="s">
        <v>13867</v>
      </c>
      <c r="J5395" s="3" t="s">
        <v>12736</v>
      </c>
      <c r="K5395" s="3" t="s">
        <v>13394</v>
      </c>
      <c r="L5395" s="3" t="s">
        <v>13868</v>
      </c>
      <c r="M5395" s="3" t="s">
        <v>32</v>
      </c>
      <c r="N5395" s="3">
        <f>IF(Broker_Trades2[[#This Row],[Status]]="Complete",((Broker_Trades2[Sell Price]-Broker_Trades2[Buy Price])/Broker_Trades2[[#This Row],[Buy Price]]),"")</f>
        <v>-0.10000000000000003</v>
      </c>
      <c r="O53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395" s="3">
        <f>IFERROR(Broker_Trades2[[#This Row],[Return]]/Broker_Trades2[[#This Row],[Time]],Broker_Trades2[[#This Row],[Return]])</f>
        <v>-2.857142857142858E-3</v>
      </c>
    </row>
    <row r="5396" spans="1:16" x14ac:dyDescent="0.3">
      <c r="A5396">
        <v>5395</v>
      </c>
      <c r="B5396" s="3" t="s">
        <v>13869</v>
      </c>
      <c r="C5396" s="4">
        <v>43643.559027777781</v>
      </c>
      <c r="D5396" s="3" t="s">
        <v>38</v>
      </c>
      <c r="E5396" s="3" t="s">
        <v>13870</v>
      </c>
      <c r="F5396" s="3" t="s">
        <v>13871</v>
      </c>
      <c r="G5396">
        <v>125</v>
      </c>
      <c r="H5396" s="3" t="s">
        <v>24</v>
      </c>
      <c r="I5396" s="3" t="s">
        <v>13867</v>
      </c>
      <c r="J5396" s="3" t="s">
        <v>13872</v>
      </c>
      <c r="K5396" s="3" t="s">
        <v>13818</v>
      </c>
      <c r="L5396" s="3" t="s">
        <v>13873</v>
      </c>
      <c r="M5396" s="3" t="s">
        <v>32</v>
      </c>
      <c r="N5396" s="3">
        <f>IF(Broker_Trades2[[#This Row],[Status]]="Complete",((Broker_Trades2[Sell Price]-Broker_Trades2[Buy Price])/Broker_Trades2[[#This Row],[Buy Price]]),"")</f>
        <v>-9.9999999999999978E-2</v>
      </c>
      <c r="O53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396" s="3">
        <f>IFERROR(Broker_Trades2[[#This Row],[Return]]/Broker_Trades2[[#This Row],[Time]],Broker_Trades2[[#This Row],[Return]])</f>
        <v>-7.1428571428571409E-3</v>
      </c>
    </row>
    <row r="5397" spans="1:16" x14ac:dyDescent="0.3">
      <c r="A5397">
        <v>5396</v>
      </c>
      <c r="B5397" s="3" t="s">
        <v>13874</v>
      </c>
      <c r="C5397" s="4">
        <v>43643.559027777781</v>
      </c>
      <c r="D5397" s="3" t="s">
        <v>38</v>
      </c>
      <c r="E5397" s="3" t="s">
        <v>4718</v>
      </c>
      <c r="F5397" s="3" t="s">
        <v>1204</v>
      </c>
      <c r="G5397">
        <v>415</v>
      </c>
      <c r="H5397" s="3" t="s">
        <v>24</v>
      </c>
      <c r="I5397" s="3" t="s">
        <v>13867</v>
      </c>
      <c r="J5397" s="3" t="s">
        <v>7251</v>
      </c>
      <c r="K5397" s="3" t="s">
        <v>13854</v>
      </c>
      <c r="L5397" s="3" t="s">
        <v>3909</v>
      </c>
      <c r="M5397" s="3" t="s">
        <v>32</v>
      </c>
      <c r="N5397" s="3">
        <f>IF(Broker_Trades2[[#This Row],[Status]]="Complete",((Broker_Trades2[Sell Price]-Broker_Trades2[Buy Price])/Broker_Trades2[[#This Row],[Buy Price]]),"")</f>
        <v>-0.1</v>
      </c>
      <c r="O53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5397" s="3">
        <f>IFERROR(Broker_Trades2[[#This Row],[Return]]/Broker_Trades2[[#This Row],[Time]],Broker_Trades2[[#This Row],[Return]])</f>
        <v>-8.3333333333333332E-3</v>
      </c>
    </row>
    <row r="5398" spans="1:16" x14ac:dyDescent="0.3">
      <c r="A5398">
        <v>5397</v>
      </c>
      <c r="B5398" s="3" t="s">
        <v>13875</v>
      </c>
      <c r="C5398" s="4">
        <v>43642.580555555556</v>
      </c>
      <c r="D5398" s="3" t="s">
        <v>38</v>
      </c>
      <c r="E5398" s="3" t="s">
        <v>432</v>
      </c>
      <c r="F5398" s="3" t="s">
        <v>433</v>
      </c>
      <c r="G5398">
        <v>235</v>
      </c>
      <c r="H5398" s="3" t="s">
        <v>24</v>
      </c>
      <c r="I5398" s="3" t="s">
        <v>13876</v>
      </c>
      <c r="J5398" s="3" t="s">
        <v>5226</v>
      </c>
      <c r="K5398" s="3" t="s">
        <v>13460</v>
      </c>
      <c r="L5398" s="3" t="s">
        <v>7741</v>
      </c>
      <c r="M5398" s="3" t="s">
        <v>32</v>
      </c>
      <c r="N5398" s="3">
        <f>IF(Broker_Trades2[[#This Row],[Status]]="Complete",((Broker_Trades2[Sell Price]-Broker_Trades2[Buy Price])/Broker_Trades2[[#This Row],[Buy Price]]),"")</f>
        <v>-0.1</v>
      </c>
      <c r="O53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398" s="3">
        <f>IFERROR(Broker_Trades2[[#This Row],[Return]]/Broker_Trades2[[#This Row],[Time]],Broker_Trades2[[#This Row],[Return]])</f>
        <v>-2.8571428571428571E-3</v>
      </c>
    </row>
    <row r="5399" spans="1:16" x14ac:dyDescent="0.3">
      <c r="A5399">
        <v>5398</v>
      </c>
      <c r="B5399" s="3" t="s">
        <v>13877</v>
      </c>
      <c r="C5399" s="4">
        <v>43642.580555555556</v>
      </c>
      <c r="D5399" s="3" t="s">
        <v>38</v>
      </c>
      <c r="E5399" s="3" t="s">
        <v>7203</v>
      </c>
      <c r="F5399" s="3" t="s">
        <v>7204</v>
      </c>
      <c r="G5399">
        <v>455</v>
      </c>
      <c r="H5399" s="3" t="s">
        <v>24</v>
      </c>
      <c r="I5399" s="3" t="s">
        <v>13876</v>
      </c>
      <c r="J5399" s="3" t="s">
        <v>13878</v>
      </c>
      <c r="K5399" s="3" t="s">
        <v>13434</v>
      </c>
      <c r="L5399" s="3" t="s">
        <v>13879</v>
      </c>
      <c r="M5399" s="3" t="s">
        <v>32</v>
      </c>
      <c r="N5399" s="3">
        <f>IF(Broker_Trades2[[#This Row],[Status]]="Complete",((Broker_Trades2[Sell Price]-Broker_Trades2[Buy Price])/Broker_Trades2[[#This Row],[Buy Price]]),"")</f>
        <v>-0.10000000000000012</v>
      </c>
      <c r="O53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5399" s="3">
        <f>IFERROR(Broker_Trades2[[#This Row],[Return]]/Broker_Trades2[[#This Row],[Time]],Broker_Trades2[[#This Row],[Return]])</f>
        <v>-2.5000000000000031E-3</v>
      </c>
    </row>
    <row r="5400" spans="1:16" x14ac:dyDescent="0.3">
      <c r="A5400">
        <v>5399</v>
      </c>
      <c r="B5400" s="3" t="s">
        <v>13880</v>
      </c>
      <c r="C5400" s="4">
        <v>43642.580555555556</v>
      </c>
      <c r="D5400" s="3" t="s">
        <v>38</v>
      </c>
      <c r="E5400" s="3" t="s">
        <v>1525</v>
      </c>
      <c r="F5400" s="3" t="s">
        <v>1526</v>
      </c>
      <c r="G5400">
        <v>2050</v>
      </c>
      <c r="H5400" s="3" t="s">
        <v>24</v>
      </c>
      <c r="I5400" s="3" t="s">
        <v>13876</v>
      </c>
      <c r="J5400" s="3" t="s">
        <v>13881</v>
      </c>
      <c r="K5400" s="3" t="s">
        <v>13185</v>
      </c>
      <c r="L5400" s="3" t="s">
        <v>15476</v>
      </c>
      <c r="M5400" s="3" t="s">
        <v>32</v>
      </c>
      <c r="N5400" s="3">
        <f>IF(Broker_Trades2[[#This Row],[Status]]="Complete",((Broker_Trades2[Sell Price]-Broker_Trades2[Buy Price])/Broker_Trades2[[#This Row],[Buy Price]]),"")</f>
        <v>-9.9999999999999895E-2</v>
      </c>
      <c r="O54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5400" s="3">
        <f>IFERROR(Broker_Trades2[[#This Row],[Return]]/Broker_Trades2[[#This Row],[Time]],Broker_Trades2[[#This Row],[Return]])</f>
        <v>-1.6393442622950802E-3</v>
      </c>
    </row>
    <row r="5401" spans="1:16" x14ac:dyDescent="0.3">
      <c r="A5401">
        <v>5400</v>
      </c>
      <c r="B5401" s="3" t="s">
        <v>13882</v>
      </c>
      <c r="C5401" s="4">
        <v>43642.579861111109</v>
      </c>
      <c r="D5401" s="3" t="s">
        <v>38</v>
      </c>
      <c r="E5401" s="3" t="s">
        <v>57</v>
      </c>
      <c r="F5401" s="3" t="s">
        <v>58</v>
      </c>
      <c r="G5401">
        <v>620</v>
      </c>
      <c r="H5401" s="3" t="s">
        <v>24</v>
      </c>
      <c r="I5401" s="3" t="s">
        <v>13876</v>
      </c>
      <c r="J5401" s="3" t="s">
        <v>817</v>
      </c>
      <c r="K5401" s="3" t="s">
        <v>13009</v>
      </c>
      <c r="L5401" s="3" t="s">
        <v>13883</v>
      </c>
      <c r="M5401" s="3" t="s">
        <v>32</v>
      </c>
      <c r="N5401" s="3">
        <f>IF(Broker_Trades2[[#This Row],[Status]]="Complete",((Broker_Trades2[Sell Price]-Broker_Trades2[Buy Price])/Broker_Trades2[[#This Row],[Buy Price]]),"")</f>
        <v>-0.1</v>
      </c>
      <c r="O54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5401" s="3">
        <f>IFERROR(Broker_Trades2[[#This Row],[Return]]/Broker_Trades2[[#This Row],[Time]],Broker_Trades2[[#This Row],[Return]])</f>
        <v>-1.9607843137254902E-3</v>
      </c>
    </row>
    <row r="5402" spans="1:16" x14ac:dyDescent="0.3">
      <c r="A5402">
        <v>5401</v>
      </c>
      <c r="B5402" s="3" t="s">
        <v>13884</v>
      </c>
      <c r="C5402" s="4">
        <v>43642.579861111109</v>
      </c>
      <c r="D5402" s="3" t="s">
        <v>38</v>
      </c>
      <c r="E5402" s="3" t="s">
        <v>64</v>
      </c>
      <c r="F5402" s="3" t="s">
        <v>65</v>
      </c>
      <c r="G5402">
        <v>350</v>
      </c>
      <c r="H5402" s="3" t="s">
        <v>24</v>
      </c>
      <c r="I5402" s="3" t="s">
        <v>13876</v>
      </c>
      <c r="J5402" s="3" t="s">
        <v>4551</v>
      </c>
      <c r="K5402" s="3" t="s">
        <v>13434</v>
      </c>
      <c r="L5402" s="3" t="s">
        <v>13885</v>
      </c>
      <c r="M5402" s="3" t="s">
        <v>32</v>
      </c>
      <c r="N5402" s="3">
        <f>IF(Broker_Trades2[[#This Row],[Status]]="Complete",((Broker_Trades2[Sell Price]-Broker_Trades2[Buy Price])/Broker_Trades2[[#This Row],[Buy Price]]),"")</f>
        <v>-0.10000000000000005</v>
      </c>
      <c r="O54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5402" s="3">
        <f>IFERROR(Broker_Trades2[[#This Row],[Return]]/Broker_Trades2[[#This Row],[Time]],Broker_Trades2[[#This Row],[Return]])</f>
        <v>-2.5000000000000014E-3</v>
      </c>
    </row>
    <row r="5403" spans="1:16" x14ac:dyDescent="0.3">
      <c r="A5403">
        <v>5402</v>
      </c>
      <c r="B5403" s="3" t="s">
        <v>13886</v>
      </c>
      <c r="C5403" s="4">
        <v>43642.57916666667</v>
      </c>
      <c r="D5403" s="3" t="s">
        <v>38</v>
      </c>
      <c r="E5403" s="3" t="s">
        <v>1767</v>
      </c>
      <c r="F5403" s="3" t="s">
        <v>1768</v>
      </c>
      <c r="G5403">
        <v>300</v>
      </c>
      <c r="H5403" s="3" t="s">
        <v>59</v>
      </c>
      <c r="I5403" s="3" t="s">
        <v>13876</v>
      </c>
      <c r="J5403" s="3" t="s">
        <v>13887</v>
      </c>
      <c r="K5403" s="3" t="s">
        <v>13534</v>
      </c>
      <c r="L5403" s="3" t="s">
        <v>13888</v>
      </c>
      <c r="M5403" s="3" t="s">
        <v>32</v>
      </c>
      <c r="N5403" s="3">
        <f>IF(Broker_Trades2[[#This Row],[Status]]="Complete",((Broker_Trades2[Sell Price]-Broker_Trades2[Buy Price])/Broker_Trades2[[#This Row],[Buy Price]]),"")</f>
        <v>-0.10000000000000005</v>
      </c>
      <c r="O54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5403" s="3">
        <f>IFERROR(Broker_Trades2[[#This Row],[Return]]/Broker_Trades2[[#This Row],[Time]],Broker_Trades2[[#This Row],[Return]])</f>
        <v>-3.0303030303030316E-3</v>
      </c>
    </row>
    <row r="5404" spans="1:16" x14ac:dyDescent="0.3">
      <c r="A5404">
        <v>5403</v>
      </c>
      <c r="B5404" s="3" t="s">
        <v>13889</v>
      </c>
      <c r="C5404" s="4">
        <v>43642.578472222223</v>
      </c>
      <c r="D5404" s="3" t="s">
        <v>38</v>
      </c>
      <c r="E5404" s="3" t="s">
        <v>2143</v>
      </c>
      <c r="F5404" s="3" t="s">
        <v>242</v>
      </c>
      <c r="G5404">
        <v>365</v>
      </c>
      <c r="H5404" s="3" t="s">
        <v>59</v>
      </c>
      <c r="I5404" s="3" t="s">
        <v>13876</v>
      </c>
      <c r="J5404" s="3" t="s">
        <v>718</v>
      </c>
      <c r="K5404" s="3" t="s">
        <v>13890</v>
      </c>
      <c r="L5404" s="3" t="s">
        <v>6544</v>
      </c>
      <c r="M5404" s="3" t="s">
        <v>32</v>
      </c>
      <c r="N5404" s="3">
        <f>IF(Broker_Trades2[[#This Row],[Status]]="Complete",((Broker_Trades2[Sell Price]-Broker_Trades2[Buy Price])/Broker_Trades2[[#This Row],[Buy Price]]),"")</f>
        <v>7.3529411764705885E-2</v>
      </c>
      <c r="O54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5404" s="3">
        <f>IFERROR(Broker_Trades2[[#This Row],[Return]]/Broker_Trades2[[#This Row],[Time]],Broker_Trades2[[#This Row],[Return]])</f>
        <v>1.4705882352941176E-2</v>
      </c>
    </row>
    <row r="5405" spans="1:16" hidden="1" x14ac:dyDescent="0.3">
      <c r="A5405">
        <v>5404</v>
      </c>
      <c r="B5405" s="3" t="s">
        <v>13891</v>
      </c>
      <c r="C5405" s="4">
        <v>43642.578472222223</v>
      </c>
      <c r="D5405" s="3" t="s">
        <v>38</v>
      </c>
      <c r="E5405" s="3" t="s">
        <v>217</v>
      </c>
      <c r="F5405" s="3" t="s">
        <v>217</v>
      </c>
      <c r="G5405">
        <v>136</v>
      </c>
      <c r="H5405" s="3" t="s">
        <v>59</v>
      </c>
      <c r="I5405" s="3" t="s">
        <v>2695</v>
      </c>
      <c r="J5405" s="3" t="s">
        <v>2695</v>
      </c>
      <c r="K5405" s="3" t="s">
        <v>2695</v>
      </c>
      <c r="L5405" s="3" t="s">
        <v>2695</v>
      </c>
      <c r="M5405" s="3" t="s">
        <v>190</v>
      </c>
      <c r="N5405" s="3" t="str">
        <f>IF(Broker_Trades2[[#This Row],[Status]]="Complete",((Broker_Trades2[Sell Price]-Broker_Trades2[Buy Price])/Broker_Trades2[[#This Row],[Buy Price]]),"")</f>
        <v/>
      </c>
      <c r="O54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05" s="3" t="str">
        <f>IFERROR(Broker_Trades2[[#This Row],[Return]]/Broker_Trades2[[#This Row],[Time]],Broker_Trades2[[#This Row],[Return]])</f>
        <v/>
      </c>
    </row>
    <row r="5406" spans="1:16" hidden="1" x14ac:dyDescent="0.3">
      <c r="A5406">
        <v>5405</v>
      </c>
      <c r="B5406" s="3" t="s">
        <v>13892</v>
      </c>
      <c r="C5406" s="4">
        <v>43641.657638888886</v>
      </c>
      <c r="D5406" s="3" t="s">
        <v>38</v>
      </c>
      <c r="E5406" s="3" t="s">
        <v>2510</v>
      </c>
      <c r="F5406" s="3" t="s">
        <v>2511</v>
      </c>
      <c r="G5406">
        <v>19000</v>
      </c>
      <c r="H5406" s="3" t="s">
        <v>59</v>
      </c>
      <c r="I5406" s="3" t="s">
        <v>2695</v>
      </c>
      <c r="J5406" s="3" t="s">
        <v>2695</v>
      </c>
      <c r="K5406" s="3" t="s">
        <v>2695</v>
      </c>
      <c r="L5406" s="3" t="s">
        <v>2695</v>
      </c>
      <c r="M5406" s="3" t="s">
        <v>190</v>
      </c>
      <c r="N5406" s="3" t="str">
        <f>IF(Broker_Trades2[[#This Row],[Status]]="Complete",((Broker_Trades2[Sell Price]-Broker_Trades2[Buy Price])/Broker_Trades2[[#This Row],[Buy Price]]),"")</f>
        <v/>
      </c>
      <c r="O54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06" s="3" t="str">
        <f>IFERROR(Broker_Trades2[[#This Row],[Return]]/Broker_Trades2[[#This Row],[Time]],Broker_Trades2[[#This Row],[Return]])</f>
        <v/>
      </c>
    </row>
    <row r="5407" spans="1:16" x14ac:dyDescent="0.3">
      <c r="A5407">
        <v>5406</v>
      </c>
      <c r="B5407" s="3" t="s">
        <v>13893</v>
      </c>
      <c r="C5407" s="4">
        <v>43641.657638888886</v>
      </c>
      <c r="D5407" s="3" t="s">
        <v>38</v>
      </c>
      <c r="E5407" s="3" t="s">
        <v>947</v>
      </c>
      <c r="F5407" s="3" t="s">
        <v>948</v>
      </c>
      <c r="G5407">
        <v>350</v>
      </c>
      <c r="H5407" s="3" t="s">
        <v>59</v>
      </c>
      <c r="I5407" s="3" t="s">
        <v>13876</v>
      </c>
      <c r="J5407" s="3" t="s">
        <v>13894</v>
      </c>
      <c r="K5407" s="3" t="s">
        <v>12919</v>
      </c>
      <c r="L5407" s="3" t="s">
        <v>745</v>
      </c>
      <c r="M5407" s="3" t="s">
        <v>32</v>
      </c>
      <c r="N5407" s="3">
        <f>IF(Broker_Trades2[[#This Row],[Status]]="Complete",((Broker_Trades2[Sell Price]-Broker_Trades2[Buy Price])/Broker_Trades2[[#This Row],[Buy Price]]),"")</f>
        <v>0.12179487179487179</v>
      </c>
      <c r="O54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5407" s="3">
        <f>IFERROR(Broker_Trades2[[#This Row],[Return]]/Broker_Trades2[[#This Row],[Time]],Broker_Trades2[[#This Row],[Return]])</f>
        <v>1.3684817055603573E-3</v>
      </c>
    </row>
    <row r="5408" spans="1:16" x14ac:dyDescent="0.3">
      <c r="A5408">
        <v>5407</v>
      </c>
      <c r="B5408" s="3" t="s">
        <v>13895</v>
      </c>
      <c r="C5408" s="4">
        <v>43641.657638888886</v>
      </c>
      <c r="D5408" s="3" t="s">
        <v>38</v>
      </c>
      <c r="E5408" s="3" t="s">
        <v>526</v>
      </c>
      <c r="F5408" s="3" t="s">
        <v>527</v>
      </c>
      <c r="G5408">
        <v>100</v>
      </c>
      <c r="H5408" s="3" t="s">
        <v>59</v>
      </c>
      <c r="I5408" s="3" t="s">
        <v>13876</v>
      </c>
      <c r="J5408" s="3" t="s">
        <v>13896</v>
      </c>
      <c r="K5408" s="3" t="s">
        <v>13682</v>
      </c>
      <c r="L5408" s="3" t="s">
        <v>13897</v>
      </c>
      <c r="M5408" s="3" t="s">
        <v>32</v>
      </c>
      <c r="N5408" s="3">
        <f>IF(Broker_Trades2[[#This Row],[Status]]="Complete",((Broker_Trades2[Sell Price]-Broker_Trades2[Buy Price])/Broker_Trades2[[#This Row],[Buy Price]]),"")</f>
        <v>-0.10000000000000013</v>
      </c>
      <c r="O54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408" s="3">
        <f>IFERROR(Broker_Trades2[[#This Row],[Return]]/Broker_Trades2[[#This Row],[Time]],Broker_Trades2[[#This Row],[Return]])</f>
        <v>-3.7037037037037086E-3</v>
      </c>
    </row>
    <row r="5409" spans="1:16" hidden="1" x14ac:dyDescent="0.3">
      <c r="A5409">
        <v>5408</v>
      </c>
      <c r="B5409" s="3" t="s">
        <v>13898</v>
      </c>
      <c r="C5409" s="4">
        <v>43641.657638888886</v>
      </c>
      <c r="D5409" s="3" t="s">
        <v>38</v>
      </c>
      <c r="E5409" s="3" t="s">
        <v>1754</v>
      </c>
      <c r="F5409" s="3" t="s">
        <v>1755</v>
      </c>
      <c r="G5409">
        <v>1110</v>
      </c>
      <c r="H5409" s="3" t="s">
        <v>59</v>
      </c>
      <c r="I5409" s="3" t="s">
        <v>2695</v>
      </c>
      <c r="J5409" s="3" t="s">
        <v>2695</v>
      </c>
      <c r="K5409" s="3" t="s">
        <v>2695</v>
      </c>
      <c r="L5409" s="3" t="s">
        <v>2695</v>
      </c>
      <c r="M5409" s="3" t="s">
        <v>190</v>
      </c>
      <c r="N5409" s="3" t="str">
        <f>IF(Broker_Trades2[[#This Row],[Status]]="Complete",((Broker_Trades2[Sell Price]-Broker_Trades2[Buy Price])/Broker_Trades2[[#This Row],[Buy Price]]),"")</f>
        <v/>
      </c>
      <c r="O540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09" s="3" t="str">
        <f>IFERROR(Broker_Trades2[[#This Row],[Return]]/Broker_Trades2[[#This Row],[Time]],Broker_Trades2[[#This Row],[Return]])</f>
        <v/>
      </c>
    </row>
    <row r="5410" spans="1:16" x14ac:dyDescent="0.3">
      <c r="A5410">
        <v>5409</v>
      </c>
      <c r="B5410" s="3" t="s">
        <v>13899</v>
      </c>
      <c r="C5410" s="4">
        <v>43641.656944444447</v>
      </c>
      <c r="D5410" s="3" t="s">
        <v>38</v>
      </c>
      <c r="E5410" s="3" t="s">
        <v>2611</v>
      </c>
      <c r="F5410" s="3" t="s">
        <v>2612</v>
      </c>
      <c r="G5410">
        <v>580</v>
      </c>
      <c r="H5410" s="3" t="s">
        <v>59</v>
      </c>
      <c r="I5410" s="3" t="s">
        <v>13876</v>
      </c>
      <c r="J5410" s="3" t="s">
        <v>4102</v>
      </c>
      <c r="K5410" s="3" t="s">
        <v>13836</v>
      </c>
      <c r="L5410" s="3" t="s">
        <v>13900</v>
      </c>
      <c r="M5410" s="3" t="s">
        <v>32</v>
      </c>
      <c r="N5410" s="3">
        <f>IF(Broker_Trades2[[#This Row],[Status]]="Complete",((Broker_Trades2[Sell Price]-Broker_Trades2[Buy Price])/Broker_Trades2[[#This Row],[Buy Price]]),"")</f>
        <v>-0.10000000000000005</v>
      </c>
      <c r="O54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5410" s="3">
        <f>IFERROR(Broker_Trades2[[#This Row],[Return]]/Broker_Trades2[[#This Row],[Time]],Broker_Trades2[[#This Row],[Return]])</f>
        <v>-8.3333333333333367E-3</v>
      </c>
    </row>
    <row r="5411" spans="1:16" x14ac:dyDescent="0.3">
      <c r="A5411">
        <v>5410</v>
      </c>
      <c r="B5411" s="3" t="s">
        <v>13901</v>
      </c>
      <c r="C5411" s="4">
        <v>43641.656944444447</v>
      </c>
      <c r="D5411" s="3" t="s">
        <v>38</v>
      </c>
      <c r="E5411" s="3" t="s">
        <v>996</v>
      </c>
      <c r="F5411" s="3" t="s">
        <v>792</v>
      </c>
      <c r="G5411">
        <v>525</v>
      </c>
      <c r="H5411" s="3" t="s">
        <v>59</v>
      </c>
      <c r="I5411" s="3" t="s">
        <v>13876</v>
      </c>
      <c r="J5411" s="3" t="s">
        <v>13902</v>
      </c>
      <c r="K5411" s="3" t="s">
        <v>13732</v>
      </c>
      <c r="L5411" s="3" t="s">
        <v>13903</v>
      </c>
      <c r="M5411" s="3" t="s">
        <v>32</v>
      </c>
      <c r="N5411" s="3">
        <f>IF(Broker_Trades2[[#This Row],[Status]]="Complete",((Broker_Trades2[Sell Price]-Broker_Trades2[Buy Price])/Broker_Trades2[[#This Row],[Buy Price]]),"")</f>
        <v>-0.1</v>
      </c>
      <c r="O54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5411" s="3">
        <f>IFERROR(Broker_Trades2[[#This Row],[Return]]/Broker_Trades2[[#This Row],[Time]],Broker_Trades2[[#This Row],[Return]])</f>
        <v>-4.3478260869565218E-3</v>
      </c>
    </row>
    <row r="5412" spans="1:16" x14ac:dyDescent="0.3">
      <c r="A5412">
        <v>5411</v>
      </c>
      <c r="B5412" s="3" t="s">
        <v>13904</v>
      </c>
      <c r="C5412" s="4">
        <v>43641.65625</v>
      </c>
      <c r="D5412" s="3" t="s">
        <v>38</v>
      </c>
      <c r="E5412" s="3" t="s">
        <v>1339</v>
      </c>
      <c r="F5412" s="3" t="s">
        <v>1340</v>
      </c>
      <c r="G5412">
        <v>845</v>
      </c>
      <c r="H5412" s="3" t="s">
        <v>59</v>
      </c>
      <c r="I5412" s="3" t="s">
        <v>13876</v>
      </c>
      <c r="J5412" s="3" t="s">
        <v>13905</v>
      </c>
      <c r="K5412" s="3" t="s">
        <v>13624</v>
      </c>
      <c r="L5412" s="3" t="s">
        <v>13906</v>
      </c>
      <c r="M5412" s="3" t="s">
        <v>32</v>
      </c>
      <c r="N5412" s="3">
        <f>IF(Broker_Trades2[[#This Row],[Status]]="Complete",((Broker_Trades2[Sell Price]-Broker_Trades2[Buy Price])/Broker_Trades2[[#This Row],[Buy Price]]),"")</f>
        <v>-0.1</v>
      </c>
      <c r="O54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5412" s="3">
        <f>IFERROR(Broker_Trades2[[#This Row],[Return]]/Broker_Trades2[[#This Row],[Time]],Broker_Trades2[[#This Row],[Return]])</f>
        <v>-3.4482758620689659E-3</v>
      </c>
    </row>
    <row r="5413" spans="1:16" x14ac:dyDescent="0.3">
      <c r="A5413">
        <v>5412</v>
      </c>
      <c r="B5413" s="3" t="s">
        <v>13907</v>
      </c>
      <c r="C5413" s="4">
        <v>43641.65625</v>
      </c>
      <c r="D5413" s="3" t="s">
        <v>38</v>
      </c>
      <c r="E5413" s="3" t="s">
        <v>1469</v>
      </c>
      <c r="F5413" s="3" t="s">
        <v>1357</v>
      </c>
      <c r="G5413">
        <v>300</v>
      </c>
      <c r="H5413" s="3" t="s">
        <v>59</v>
      </c>
      <c r="I5413" s="3" t="s">
        <v>13876</v>
      </c>
      <c r="J5413" s="3" t="s">
        <v>5038</v>
      </c>
      <c r="K5413" s="3" t="s">
        <v>13772</v>
      </c>
      <c r="L5413" s="3" t="s">
        <v>4568</v>
      </c>
      <c r="M5413" s="3" t="s">
        <v>32</v>
      </c>
      <c r="N5413" s="3">
        <f>IF(Broker_Trades2[[#This Row],[Status]]="Complete",((Broker_Trades2[Sell Price]-Broker_Trades2[Buy Price])/Broker_Trades2[[#This Row],[Buy Price]]),"")</f>
        <v>2.810143934201504E-2</v>
      </c>
      <c r="O54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5413" s="3">
        <f>IFERROR(Broker_Trades2[[#This Row],[Return]]/Broker_Trades2[[#This Row],[Time]],Broker_Trades2[[#This Row],[Return]])</f>
        <v>1.3381637781911923E-3</v>
      </c>
    </row>
    <row r="5414" spans="1:16" hidden="1" x14ac:dyDescent="0.3">
      <c r="A5414">
        <v>5413</v>
      </c>
      <c r="B5414" s="3" t="s">
        <v>13908</v>
      </c>
      <c r="C5414" s="4">
        <v>43641.655555555553</v>
      </c>
      <c r="D5414" s="3" t="s">
        <v>38</v>
      </c>
      <c r="E5414" s="3" t="s">
        <v>1317</v>
      </c>
      <c r="F5414" s="3" t="s">
        <v>1318</v>
      </c>
      <c r="G5414">
        <v>375</v>
      </c>
      <c r="H5414" s="3" t="s">
        <v>59</v>
      </c>
      <c r="I5414" s="3" t="s">
        <v>2695</v>
      </c>
      <c r="J5414" s="3" t="s">
        <v>2695</v>
      </c>
      <c r="K5414" s="3" t="s">
        <v>2695</v>
      </c>
      <c r="L5414" s="3" t="s">
        <v>2695</v>
      </c>
      <c r="M5414" s="3" t="s">
        <v>190</v>
      </c>
      <c r="N5414" s="3" t="str">
        <f>IF(Broker_Trades2[[#This Row],[Status]]="Complete",((Broker_Trades2[Sell Price]-Broker_Trades2[Buy Price])/Broker_Trades2[[#This Row],[Buy Price]]),"")</f>
        <v/>
      </c>
      <c r="O54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14" s="3" t="str">
        <f>IFERROR(Broker_Trades2[[#This Row],[Return]]/Broker_Trades2[[#This Row],[Time]],Broker_Trades2[[#This Row],[Return]])</f>
        <v/>
      </c>
    </row>
    <row r="5415" spans="1:16" x14ac:dyDescent="0.3">
      <c r="A5415">
        <v>5414</v>
      </c>
      <c r="B5415" s="3" t="s">
        <v>13909</v>
      </c>
      <c r="C5415" s="4">
        <v>43640.634722222225</v>
      </c>
      <c r="D5415" s="3" t="s">
        <v>38</v>
      </c>
      <c r="E5415" s="3" t="s">
        <v>979</v>
      </c>
      <c r="F5415" s="3" t="s">
        <v>980</v>
      </c>
      <c r="G5415">
        <v>22040</v>
      </c>
      <c r="H5415" s="3" t="s">
        <v>59</v>
      </c>
      <c r="I5415" s="3" t="s">
        <v>13910</v>
      </c>
      <c r="J5415" s="3" t="s">
        <v>13911</v>
      </c>
      <c r="K5415" s="3" t="s">
        <v>13867</v>
      </c>
      <c r="L5415" s="3" t="s">
        <v>13912</v>
      </c>
      <c r="M5415" s="3" t="s">
        <v>32</v>
      </c>
      <c r="N5415" s="3">
        <f>IF(Broker_Trades2[[#This Row],[Status]]="Complete",((Broker_Trades2[Sell Price]-Broker_Trades2[Buy Price])/Broker_Trades2[[#This Row],[Buy Price]]),"")</f>
        <v>4.1863631206746514E-2</v>
      </c>
      <c r="O54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5415" s="3">
        <f>IFERROR(Broker_Trades2[[#This Row],[Return]]/Broker_Trades2[[#This Row],[Time]],Broker_Trades2[[#This Row],[Return]])</f>
        <v>1.3954543735582171E-2</v>
      </c>
    </row>
    <row r="5416" spans="1:16" x14ac:dyDescent="0.3">
      <c r="A5416">
        <v>5415</v>
      </c>
      <c r="B5416" s="3" t="s">
        <v>13913</v>
      </c>
      <c r="C5416" s="4">
        <v>43640.634722222225</v>
      </c>
      <c r="D5416" s="3" t="s">
        <v>38</v>
      </c>
      <c r="E5416" s="3" t="s">
        <v>48</v>
      </c>
      <c r="F5416" s="3" t="s">
        <v>49</v>
      </c>
      <c r="G5416">
        <v>400</v>
      </c>
      <c r="H5416" s="3" t="s">
        <v>59</v>
      </c>
      <c r="I5416" s="3" t="s">
        <v>13910</v>
      </c>
      <c r="J5416" s="3" t="s">
        <v>718</v>
      </c>
      <c r="K5416" s="3" t="s">
        <v>13854</v>
      </c>
      <c r="L5416" s="3" t="s">
        <v>230</v>
      </c>
      <c r="M5416" s="3" t="s">
        <v>32</v>
      </c>
      <c r="N5416" s="3">
        <f>IF(Broker_Trades2[[#This Row],[Status]]="Complete",((Broker_Trades2[Sell Price]-Broker_Trades2[Buy Price])/Broker_Trades2[[#This Row],[Buy Price]]),"")</f>
        <v>-0.1</v>
      </c>
      <c r="O54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416" s="3">
        <f>IFERROR(Broker_Trades2[[#This Row],[Return]]/Broker_Trades2[[#This Row],[Time]],Broker_Trades2[[#This Row],[Return]])</f>
        <v>-6.6666666666666671E-3</v>
      </c>
    </row>
    <row r="5417" spans="1:16" hidden="1" x14ac:dyDescent="0.3">
      <c r="A5417">
        <v>5416</v>
      </c>
      <c r="B5417" s="3" t="s">
        <v>13914</v>
      </c>
      <c r="C5417" s="4">
        <v>43640.634722222225</v>
      </c>
      <c r="D5417" s="3" t="s">
        <v>38</v>
      </c>
      <c r="E5417" s="3" t="s">
        <v>52</v>
      </c>
      <c r="F5417" s="3" t="s">
        <v>53</v>
      </c>
      <c r="G5417">
        <v>740</v>
      </c>
      <c r="H5417" s="3" t="s">
        <v>59</v>
      </c>
      <c r="I5417" s="3" t="s">
        <v>2695</v>
      </c>
      <c r="J5417" s="3" t="s">
        <v>2695</v>
      </c>
      <c r="K5417" s="3" t="s">
        <v>2695</v>
      </c>
      <c r="L5417" s="3" t="s">
        <v>2695</v>
      </c>
      <c r="M5417" s="3" t="s">
        <v>190</v>
      </c>
      <c r="N5417" s="3" t="str">
        <f>IF(Broker_Trades2[[#This Row],[Status]]="Complete",((Broker_Trades2[Sell Price]-Broker_Trades2[Buy Price])/Broker_Trades2[[#This Row],[Buy Price]]),"")</f>
        <v/>
      </c>
      <c r="O541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17" s="3" t="str">
        <f>IFERROR(Broker_Trades2[[#This Row],[Return]]/Broker_Trades2[[#This Row],[Time]],Broker_Trades2[[#This Row],[Return]])</f>
        <v/>
      </c>
    </row>
    <row r="5418" spans="1:16" x14ac:dyDescent="0.3">
      <c r="A5418">
        <v>5417</v>
      </c>
      <c r="B5418" s="3" t="s">
        <v>13915</v>
      </c>
      <c r="C5418" s="4">
        <v>43640.634722222225</v>
      </c>
      <c r="D5418" s="3" t="s">
        <v>38</v>
      </c>
      <c r="E5418" s="3" t="s">
        <v>1311</v>
      </c>
      <c r="F5418" s="3" t="s">
        <v>1312</v>
      </c>
      <c r="G5418">
        <v>170</v>
      </c>
      <c r="H5418" s="3" t="s">
        <v>59</v>
      </c>
      <c r="I5418" s="3" t="s">
        <v>13910</v>
      </c>
      <c r="J5418" s="3" t="s">
        <v>13916</v>
      </c>
      <c r="K5418" s="3" t="s">
        <v>13534</v>
      </c>
      <c r="L5418" s="3" t="s">
        <v>13917</v>
      </c>
      <c r="M5418" s="3" t="s">
        <v>32</v>
      </c>
      <c r="N5418" s="3">
        <f>IF(Broker_Trades2[[#This Row],[Status]]="Complete",((Broker_Trades2[Sell Price]-Broker_Trades2[Buy Price])/Broker_Trades2[[#This Row],[Buy Price]]),"")</f>
        <v>-0.10000000000000002</v>
      </c>
      <c r="O54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418" s="3">
        <f>IFERROR(Broker_Trades2[[#This Row],[Return]]/Broker_Trades2[[#This Row],[Time]],Broker_Trades2[[#This Row],[Return]])</f>
        <v>-2.8571428571428576E-3</v>
      </c>
    </row>
    <row r="5419" spans="1:16" x14ac:dyDescent="0.3">
      <c r="A5419">
        <v>5418</v>
      </c>
      <c r="B5419" s="3" t="s">
        <v>13918</v>
      </c>
      <c r="C5419" s="4">
        <v>43640.634027777778</v>
      </c>
      <c r="D5419" s="3" t="s">
        <v>38</v>
      </c>
      <c r="E5419" s="3" t="s">
        <v>2429</v>
      </c>
      <c r="F5419" s="3" t="s">
        <v>2430</v>
      </c>
      <c r="G5419">
        <v>120</v>
      </c>
      <c r="H5419" s="3" t="s">
        <v>59</v>
      </c>
      <c r="I5419" s="3" t="s">
        <v>13910</v>
      </c>
      <c r="J5419" s="3" t="s">
        <v>11897</v>
      </c>
      <c r="K5419" s="3" t="s">
        <v>13876</v>
      </c>
      <c r="L5419" s="3" t="s">
        <v>7194</v>
      </c>
      <c r="M5419" s="3" t="s">
        <v>32</v>
      </c>
      <c r="N5419" s="3">
        <f>IF(Broker_Trades2[[#This Row],[Status]]="Complete",((Broker_Trades2[Sell Price]-Broker_Trades2[Buy Price])/Broker_Trades2[[#This Row],[Buy Price]]),"")</f>
        <v>1.6949152542372881E-2</v>
      </c>
      <c r="O54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5419" s="3">
        <f>IFERROR(Broker_Trades2[[#This Row],[Return]]/Broker_Trades2[[#This Row],[Time]],Broker_Trades2[[#This Row],[Return]])</f>
        <v>8.4745762711864406E-3</v>
      </c>
    </row>
    <row r="5420" spans="1:16" x14ac:dyDescent="0.3">
      <c r="A5420">
        <v>5419</v>
      </c>
      <c r="B5420" s="3" t="s">
        <v>13919</v>
      </c>
      <c r="C5420" s="4">
        <v>43640.634027777778</v>
      </c>
      <c r="D5420" s="3" t="s">
        <v>38</v>
      </c>
      <c r="E5420" s="3" t="s">
        <v>1151</v>
      </c>
      <c r="F5420" s="3" t="s">
        <v>1152</v>
      </c>
      <c r="G5420">
        <v>100</v>
      </c>
      <c r="H5420" s="3" t="s">
        <v>59</v>
      </c>
      <c r="I5420" s="3" t="s">
        <v>13910</v>
      </c>
      <c r="J5420" s="3" t="s">
        <v>3617</v>
      </c>
      <c r="K5420" s="3" t="s">
        <v>13792</v>
      </c>
      <c r="L5420" s="3" t="s">
        <v>13474</v>
      </c>
      <c r="M5420" s="3" t="s">
        <v>32</v>
      </c>
      <c r="N5420" s="3">
        <f>IF(Broker_Trades2[[#This Row],[Status]]="Complete",((Broker_Trades2[Sell Price]-Broker_Trades2[Buy Price])/Broker_Trades2[[#This Row],[Buy Price]]),"")</f>
        <v>-0.1</v>
      </c>
      <c r="O54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420" s="3">
        <f>IFERROR(Broker_Trades2[[#This Row],[Return]]/Broker_Trades2[[#This Row],[Time]],Broker_Trades2[[#This Row],[Return]])</f>
        <v>-4.5454545454545461E-3</v>
      </c>
    </row>
    <row r="5421" spans="1:16" x14ac:dyDescent="0.3">
      <c r="A5421">
        <v>5420</v>
      </c>
      <c r="B5421" s="3" t="s">
        <v>13920</v>
      </c>
      <c r="C5421" s="4">
        <v>43640.634027777778</v>
      </c>
      <c r="D5421" s="3" t="s">
        <v>38</v>
      </c>
      <c r="E5421" s="3" t="s">
        <v>1687</v>
      </c>
      <c r="F5421" s="3" t="s">
        <v>1688</v>
      </c>
      <c r="G5421">
        <v>8500</v>
      </c>
      <c r="H5421" s="3" t="s">
        <v>59</v>
      </c>
      <c r="I5421" s="3" t="s">
        <v>13910</v>
      </c>
      <c r="J5421" s="3" t="s">
        <v>13921</v>
      </c>
      <c r="K5421" s="3" t="s">
        <v>13922</v>
      </c>
      <c r="L5421" s="3" t="s">
        <v>13923</v>
      </c>
      <c r="M5421" s="3" t="s">
        <v>32</v>
      </c>
      <c r="N5421" s="3">
        <f>IF(Broker_Trades2[[#This Row],[Status]]="Complete",((Broker_Trades2[Sell Price]-Broker_Trades2[Buy Price])/Broker_Trades2[[#This Row],[Buy Price]]),"")</f>
        <v>1.2815089753290071E-2</v>
      </c>
      <c r="O54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5421" s="3">
        <f>IFERROR(Broker_Trades2[[#This Row],[Return]]/Broker_Trades2[[#This Row],[Time]],Broker_Trades2[[#This Row],[Return]])</f>
        <v>3.2037724383225177E-3</v>
      </c>
    </row>
    <row r="5422" spans="1:16" x14ac:dyDescent="0.3">
      <c r="A5422">
        <v>5421</v>
      </c>
      <c r="B5422" s="3" t="s">
        <v>13924</v>
      </c>
      <c r="C5422" s="4">
        <v>43640.633333333331</v>
      </c>
      <c r="D5422" s="3" t="s">
        <v>38</v>
      </c>
      <c r="E5422" s="3" t="s">
        <v>373</v>
      </c>
      <c r="F5422" s="3" t="s">
        <v>362</v>
      </c>
      <c r="G5422">
        <v>200</v>
      </c>
      <c r="H5422" s="3" t="s">
        <v>59</v>
      </c>
      <c r="I5422" s="3" t="s">
        <v>13910</v>
      </c>
      <c r="J5422" s="3" t="s">
        <v>4549</v>
      </c>
      <c r="K5422" s="3" t="s">
        <v>13910</v>
      </c>
      <c r="L5422" s="3" t="s">
        <v>5226</v>
      </c>
      <c r="M5422" s="3" t="s">
        <v>32</v>
      </c>
      <c r="N5422" s="3">
        <f>IF(Broker_Trades2[[#This Row],[Status]]="Complete",((Broker_Trades2[Sell Price]-Broker_Trades2[Buy Price])/Broker_Trades2[[#This Row],[Buy Price]]),"")</f>
        <v>1.5228426395939087E-2</v>
      </c>
      <c r="O54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422" s="3">
        <f>IFERROR(Broker_Trades2[[#This Row],[Return]]/Broker_Trades2[[#This Row],[Time]],Broker_Trades2[[#This Row],[Return]])</f>
        <v>1.5228426395939087E-2</v>
      </c>
    </row>
    <row r="5423" spans="1:16" x14ac:dyDescent="0.3">
      <c r="A5423">
        <v>5422</v>
      </c>
      <c r="B5423" s="3" t="s">
        <v>13925</v>
      </c>
      <c r="C5423" s="4">
        <v>43640.633333333331</v>
      </c>
      <c r="D5423" s="3" t="s">
        <v>38</v>
      </c>
      <c r="E5423" s="3" t="s">
        <v>2014</v>
      </c>
      <c r="F5423" s="3" t="s">
        <v>2015</v>
      </c>
      <c r="G5423">
        <v>860</v>
      </c>
      <c r="H5423" s="3" t="s">
        <v>59</v>
      </c>
      <c r="I5423" s="3" t="s">
        <v>13910</v>
      </c>
      <c r="J5423" s="3" t="s">
        <v>1421</v>
      </c>
      <c r="K5423" s="3" t="s">
        <v>13534</v>
      </c>
      <c r="L5423" s="3" t="s">
        <v>11208</v>
      </c>
      <c r="M5423" s="3" t="s">
        <v>32</v>
      </c>
      <c r="N5423" s="3">
        <f>IF(Broker_Trades2[[#This Row],[Status]]="Complete",((Broker_Trades2[Sell Price]-Broker_Trades2[Buy Price])/Broker_Trades2[[#This Row],[Buy Price]]),"")</f>
        <v>-0.1</v>
      </c>
      <c r="O54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423" s="3">
        <f>IFERROR(Broker_Trades2[[#This Row],[Return]]/Broker_Trades2[[#This Row],[Time]],Broker_Trades2[[#This Row],[Return]])</f>
        <v>-2.8571428571428571E-3</v>
      </c>
    </row>
    <row r="5424" spans="1:16" x14ac:dyDescent="0.3">
      <c r="A5424">
        <v>5423</v>
      </c>
      <c r="B5424" s="3" t="s">
        <v>13926</v>
      </c>
      <c r="C5424" s="4">
        <v>43640.633333333331</v>
      </c>
      <c r="D5424" s="3" t="s">
        <v>38</v>
      </c>
      <c r="E5424" s="3" t="s">
        <v>1933</v>
      </c>
      <c r="F5424" s="3" t="s">
        <v>1934</v>
      </c>
      <c r="G5424">
        <v>900</v>
      </c>
      <c r="H5424" s="3" t="s">
        <v>59</v>
      </c>
      <c r="I5424" s="3" t="s">
        <v>13910</v>
      </c>
      <c r="J5424" s="3" t="s">
        <v>13927</v>
      </c>
      <c r="K5424" s="3" t="s">
        <v>13669</v>
      </c>
      <c r="L5424" s="3" t="s">
        <v>13928</v>
      </c>
      <c r="M5424" s="3" t="s">
        <v>32</v>
      </c>
      <c r="N5424" s="3">
        <f>IF(Broker_Trades2[[#This Row],[Status]]="Complete",((Broker_Trades2[Sell Price]-Broker_Trades2[Buy Price])/Broker_Trades2[[#This Row],[Buy Price]]),"")</f>
        <v>-9.999999999999995E-2</v>
      </c>
      <c r="O54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5424" s="3">
        <f>IFERROR(Broker_Trades2[[#This Row],[Return]]/Broker_Trades2[[#This Row],[Time]],Broker_Trades2[[#This Row],[Return]])</f>
        <v>-3.3333333333333318E-3</v>
      </c>
    </row>
    <row r="5425" spans="1:16" x14ac:dyDescent="0.3">
      <c r="A5425">
        <v>5424</v>
      </c>
      <c r="B5425" s="3" t="s">
        <v>13929</v>
      </c>
      <c r="C5425" s="4">
        <v>43637.626388888886</v>
      </c>
      <c r="D5425" s="3" t="s">
        <v>38</v>
      </c>
      <c r="E5425" s="3" t="s">
        <v>4620</v>
      </c>
      <c r="F5425" s="3" t="s">
        <v>4621</v>
      </c>
      <c r="G5425">
        <v>300</v>
      </c>
      <c r="H5425" s="3" t="s">
        <v>24</v>
      </c>
      <c r="I5425" s="3" t="s">
        <v>13930</v>
      </c>
      <c r="J5425" s="3" t="s">
        <v>13931</v>
      </c>
      <c r="K5425" s="3" t="s">
        <v>13839</v>
      </c>
      <c r="L5425" s="3" t="s">
        <v>13932</v>
      </c>
      <c r="M5425" s="3" t="s">
        <v>32</v>
      </c>
      <c r="N5425" s="3">
        <f>IF(Broker_Trades2[[#This Row],[Status]]="Complete",((Broker_Trades2[Sell Price]-Broker_Trades2[Buy Price])/Broker_Trades2[[#This Row],[Buy Price]]),"")</f>
        <v>-9.9999999999999978E-2</v>
      </c>
      <c r="O54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425" s="3">
        <f>IFERROR(Broker_Trades2[[#This Row],[Return]]/Broker_Trades2[[#This Row],[Time]],Broker_Trades2[[#This Row],[Return]])</f>
        <v>-7.1428571428571409E-3</v>
      </c>
    </row>
    <row r="5426" spans="1:16" x14ac:dyDescent="0.3">
      <c r="A5426">
        <v>5425</v>
      </c>
      <c r="B5426" s="3" t="s">
        <v>13933</v>
      </c>
      <c r="C5426" s="4">
        <v>43637.625694444447</v>
      </c>
      <c r="D5426" s="3" t="s">
        <v>38</v>
      </c>
      <c r="E5426" s="3" t="s">
        <v>13934</v>
      </c>
      <c r="F5426" s="3" t="s">
        <v>13935</v>
      </c>
      <c r="G5426">
        <v>830</v>
      </c>
      <c r="H5426" s="3" t="s">
        <v>24</v>
      </c>
      <c r="I5426" s="3" t="s">
        <v>13930</v>
      </c>
      <c r="J5426" s="3" t="s">
        <v>13936</v>
      </c>
      <c r="K5426" s="3" t="s">
        <v>13384</v>
      </c>
      <c r="L5426" s="3" t="s">
        <v>877</v>
      </c>
      <c r="M5426" s="3" t="s">
        <v>32</v>
      </c>
      <c r="N5426" s="3">
        <f>IF(Broker_Trades2[[#This Row],[Status]]="Complete",((Broker_Trades2[Sell Price]-Broker_Trades2[Buy Price])/Broker_Trades2[[#This Row],[Buy Price]]),"")</f>
        <v>0.24084317536253555</v>
      </c>
      <c r="O54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131</v>
      </c>
      <c r="P5426" s="3">
        <f>IFERROR(Broker_Trades2[[#This Row],[Return]]/Broker_Trades2[[#This Row],[Time]],Broker_Trades2[[#This Row],[Return]])</f>
        <v>1.8384975218514164E-3</v>
      </c>
    </row>
    <row r="5427" spans="1:16" hidden="1" x14ac:dyDescent="0.3">
      <c r="A5427">
        <v>5426</v>
      </c>
      <c r="B5427" s="3" t="s">
        <v>13937</v>
      </c>
      <c r="C5427" s="4">
        <v>43637.625694444447</v>
      </c>
      <c r="D5427" s="3" t="s">
        <v>21</v>
      </c>
      <c r="E5427" s="3" t="s">
        <v>148</v>
      </c>
      <c r="F5427" s="3" t="s">
        <v>149</v>
      </c>
      <c r="G5427">
        <v>584</v>
      </c>
      <c r="H5427" s="3" t="s">
        <v>59</v>
      </c>
      <c r="I5427" s="3" t="s">
        <v>2695</v>
      </c>
      <c r="J5427" s="3" t="s">
        <v>2695</v>
      </c>
      <c r="K5427" s="3" t="s">
        <v>2695</v>
      </c>
      <c r="L5427" s="3" t="s">
        <v>2695</v>
      </c>
      <c r="M5427" s="3" t="s">
        <v>190</v>
      </c>
      <c r="N5427" s="3" t="str">
        <f>IF(Broker_Trades2[[#This Row],[Status]]="Complete",((Broker_Trades2[Sell Price]-Broker_Trades2[Buy Price])/Broker_Trades2[[#This Row],[Buy Price]]),"")</f>
        <v/>
      </c>
      <c r="O54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27" s="3" t="str">
        <f>IFERROR(Broker_Trades2[[#This Row],[Return]]/Broker_Trades2[[#This Row],[Time]],Broker_Trades2[[#This Row],[Return]])</f>
        <v/>
      </c>
    </row>
    <row r="5428" spans="1:16" x14ac:dyDescent="0.3">
      <c r="A5428">
        <v>5427</v>
      </c>
      <c r="B5428" s="3" t="s">
        <v>13938</v>
      </c>
      <c r="C5428" s="4">
        <v>43636.553472222222</v>
      </c>
      <c r="D5428" s="3" t="s">
        <v>668</v>
      </c>
      <c r="E5428" s="3" t="s">
        <v>526</v>
      </c>
      <c r="F5428" s="3" t="s">
        <v>527</v>
      </c>
      <c r="G5428">
        <v>104</v>
      </c>
      <c r="H5428" s="3" t="s">
        <v>24</v>
      </c>
      <c r="I5428" s="3" t="s">
        <v>13939</v>
      </c>
      <c r="J5428" s="3" t="s">
        <v>2787</v>
      </c>
      <c r="K5428" s="3" t="s">
        <v>13669</v>
      </c>
      <c r="L5428" s="3" t="s">
        <v>13940</v>
      </c>
      <c r="M5428" s="3" t="s">
        <v>32</v>
      </c>
      <c r="N5428" s="3">
        <f>IF(Broker_Trades2[[#This Row],[Status]]="Complete",((Broker_Trades2[Sell Price]-Broker_Trades2[Buy Price])/Broker_Trades2[[#This Row],[Buy Price]]),"")</f>
        <v>-0.10000000000000009</v>
      </c>
      <c r="O54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5428" s="3">
        <f>IFERROR(Broker_Trades2[[#This Row],[Return]]/Broker_Trades2[[#This Row],[Time]],Broker_Trades2[[#This Row],[Return]])</f>
        <v>-2.9411764705882379E-3</v>
      </c>
    </row>
    <row r="5429" spans="1:16" x14ac:dyDescent="0.3">
      <c r="A5429">
        <v>5428</v>
      </c>
      <c r="B5429" s="3" t="s">
        <v>13941</v>
      </c>
      <c r="C5429" s="4">
        <v>43636.54791666667</v>
      </c>
      <c r="D5429" s="3" t="s">
        <v>8896</v>
      </c>
      <c r="E5429" s="3" t="s">
        <v>1472</v>
      </c>
      <c r="F5429" s="3" t="s">
        <v>1473</v>
      </c>
      <c r="G5429">
        <v>249</v>
      </c>
      <c r="H5429" s="3" t="s">
        <v>24</v>
      </c>
      <c r="I5429" s="3" t="s">
        <v>13939</v>
      </c>
      <c r="J5429" s="3" t="s">
        <v>13942</v>
      </c>
      <c r="K5429" s="3" t="s">
        <v>13434</v>
      </c>
      <c r="L5429" s="3" t="s">
        <v>13943</v>
      </c>
      <c r="M5429" s="3" t="s">
        <v>32</v>
      </c>
      <c r="N5429" s="3">
        <f>IF(Broker_Trades2[[#This Row],[Status]]="Complete",((Broker_Trades2[Sell Price]-Broker_Trades2[Buy Price])/Broker_Trades2[[#This Row],[Buy Price]]),"")</f>
        <v>-9.9999999999999992E-2</v>
      </c>
      <c r="O54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5429" s="3">
        <f>IFERROR(Broker_Trades2[[#This Row],[Return]]/Broker_Trades2[[#This Row],[Time]],Broker_Trades2[[#This Row],[Return]])</f>
        <v>-2.1739130434782609E-3</v>
      </c>
    </row>
    <row r="5430" spans="1:16" x14ac:dyDescent="0.3">
      <c r="A5430">
        <v>5429</v>
      </c>
      <c r="B5430" s="3" t="s">
        <v>13944</v>
      </c>
      <c r="C5430" s="4">
        <v>43636.547222222223</v>
      </c>
      <c r="D5430" s="3" t="s">
        <v>6034</v>
      </c>
      <c r="E5430" s="3" t="s">
        <v>1637</v>
      </c>
      <c r="F5430" s="3" t="s">
        <v>1638</v>
      </c>
      <c r="G5430">
        <v>90</v>
      </c>
      <c r="H5430" s="3" t="s">
        <v>24</v>
      </c>
      <c r="I5430" s="3" t="s">
        <v>13939</v>
      </c>
      <c r="J5430" s="3" t="s">
        <v>13945</v>
      </c>
      <c r="K5430" s="3" t="s">
        <v>13732</v>
      </c>
      <c r="L5430" s="3" t="s">
        <v>13946</v>
      </c>
      <c r="M5430" s="3" t="s">
        <v>32</v>
      </c>
      <c r="N5430" s="3">
        <f>IF(Broker_Trades2[[#This Row],[Status]]="Complete",((Broker_Trades2[Sell Price]-Broker_Trades2[Buy Price])/Broker_Trades2[[#This Row],[Buy Price]]),"")</f>
        <v>-0.10000000000000006</v>
      </c>
      <c r="O54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5430" s="3">
        <f>IFERROR(Broker_Trades2[[#This Row],[Return]]/Broker_Trades2[[#This Row],[Time]],Broker_Trades2[[#This Row],[Return]])</f>
        <v>-3.4482758620689676E-3</v>
      </c>
    </row>
    <row r="5431" spans="1:16" x14ac:dyDescent="0.3">
      <c r="A5431">
        <v>5430</v>
      </c>
      <c r="B5431" s="3" t="s">
        <v>13947</v>
      </c>
      <c r="C5431" s="4">
        <v>43636.535416666666</v>
      </c>
      <c r="D5431" s="3" t="s">
        <v>151</v>
      </c>
      <c r="E5431" s="3" t="s">
        <v>13948</v>
      </c>
      <c r="F5431" s="3" t="s">
        <v>13949</v>
      </c>
      <c r="G5431">
        <v>421</v>
      </c>
      <c r="H5431" s="3" t="s">
        <v>17</v>
      </c>
      <c r="I5431" s="3" t="s">
        <v>13939</v>
      </c>
      <c r="J5431" s="3" t="s">
        <v>6208</v>
      </c>
      <c r="K5431" s="3" t="s">
        <v>13839</v>
      </c>
      <c r="L5431" s="3" t="s">
        <v>13950</v>
      </c>
      <c r="M5431" s="3" t="s">
        <v>32</v>
      </c>
      <c r="N5431" s="3">
        <f>IF(Broker_Trades2[[#This Row],[Status]]="Complete",((Broker_Trades2[Sell Price]-Broker_Trades2[Buy Price])/Broker_Trades2[[#This Row],[Buy Price]]),"")</f>
        <v>-0.1</v>
      </c>
      <c r="O54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431" s="3">
        <f>IFERROR(Broker_Trades2[[#This Row],[Return]]/Broker_Trades2[[#This Row],[Time]],Broker_Trades2[[#This Row],[Return]])</f>
        <v>-6.6666666666666671E-3</v>
      </c>
    </row>
    <row r="5432" spans="1:16" x14ac:dyDescent="0.3">
      <c r="A5432">
        <v>5431</v>
      </c>
      <c r="B5432" s="3" t="s">
        <v>13951</v>
      </c>
      <c r="C5432" s="4">
        <v>43636.535416666666</v>
      </c>
      <c r="D5432" s="3" t="s">
        <v>151</v>
      </c>
      <c r="E5432" s="3" t="s">
        <v>332</v>
      </c>
      <c r="F5432" s="3" t="s">
        <v>333</v>
      </c>
      <c r="G5432">
        <v>3631</v>
      </c>
      <c r="H5432" s="3" t="s">
        <v>17</v>
      </c>
      <c r="I5432" s="3" t="s">
        <v>13939</v>
      </c>
      <c r="J5432" s="3" t="s">
        <v>13952</v>
      </c>
      <c r="K5432" s="3" t="s">
        <v>13732</v>
      </c>
      <c r="L5432" s="3" t="s">
        <v>13953</v>
      </c>
      <c r="M5432" s="3" t="s">
        <v>32</v>
      </c>
      <c r="N5432" s="3">
        <f>IF(Broker_Trades2[[#This Row],[Status]]="Complete",((Broker_Trades2[Sell Price]-Broker_Trades2[Buy Price])/Broker_Trades2[[#This Row],[Buy Price]]),"")</f>
        <v>-9.9999999999999978E-2</v>
      </c>
      <c r="O54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5432" s="3">
        <f>IFERROR(Broker_Trades2[[#This Row],[Return]]/Broker_Trades2[[#This Row],[Time]],Broker_Trades2[[#This Row],[Return]])</f>
        <v>-3.4482758620689646E-3</v>
      </c>
    </row>
    <row r="5433" spans="1:16" x14ac:dyDescent="0.3">
      <c r="A5433">
        <v>5432</v>
      </c>
      <c r="B5433" s="3" t="s">
        <v>13954</v>
      </c>
      <c r="C5433" s="4">
        <v>43636.534722222219</v>
      </c>
      <c r="D5433" s="3" t="s">
        <v>151</v>
      </c>
      <c r="E5433" s="3" t="s">
        <v>4292</v>
      </c>
      <c r="F5433" s="3" t="s">
        <v>4293</v>
      </c>
      <c r="G5433">
        <v>223</v>
      </c>
      <c r="H5433" s="3" t="s">
        <v>59</v>
      </c>
      <c r="I5433" s="3" t="s">
        <v>13939</v>
      </c>
      <c r="J5433" s="3" t="s">
        <v>873</v>
      </c>
      <c r="K5433" s="3" t="s">
        <v>13355</v>
      </c>
      <c r="L5433" s="3" t="s">
        <v>11091</v>
      </c>
      <c r="M5433" s="3" t="s">
        <v>32</v>
      </c>
      <c r="N5433" s="3">
        <f>IF(Broker_Trades2[[#This Row],[Status]]="Complete",((Broker_Trades2[Sell Price]-Broker_Trades2[Buy Price])/Broker_Trades2[[#This Row],[Buy Price]]),"")</f>
        <v>-9.9999999999999978E-2</v>
      </c>
      <c r="O54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5433" s="3">
        <f>IFERROR(Broker_Trades2[[#This Row],[Return]]/Broker_Trades2[[#This Row],[Time]],Broker_Trades2[[#This Row],[Return]])</f>
        <v>-2.3255813953488367E-3</v>
      </c>
    </row>
    <row r="5434" spans="1:16" x14ac:dyDescent="0.3">
      <c r="A5434">
        <v>5433</v>
      </c>
      <c r="B5434" s="3" t="s">
        <v>13955</v>
      </c>
      <c r="C5434" s="4">
        <v>43636.534722222219</v>
      </c>
      <c r="D5434" s="3" t="s">
        <v>151</v>
      </c>
      <c r="E5434" s="3" t="s">
        <v>1492</v>
      </c>
      <c r="F5434" s="3" t="s">
        <v>1493</v>
      </c>
      <c r="G5434">
        <v>853</v>
      </c>
      <c r="H5434" s="3" t="s">
        <v>59</v>
      </c>
      <c r="I5434" s="3" t="s">
        <v>13939</v>
      </c>
      <c r="J5434" s="3" t="s">
        <v>13956</v>
      </c>
      <c r="K5434" s="3" t="s">
        <v>13394</v>
      </c>
      <c r="L5434" s="3" t="s">
        <v>13957</v>
      </c>
      <c r="M5434" s="3" t="s">
        <v>32</v>
      </c>
      <c r="N5434" s="3">
        <f>IF(Broker_Trades2[[#This Row],[Status]]="Complete",((Broker_Trades2[Sell Price]-Broker_Trades2[Buy Price])/Broker_Trades2[[#This Row],[Buy Price]]),"")</f>
        <v>-0.10000000000000007</v>
      </c>
      <c r="O54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5434" s="3">
        <f>IFERROR(Broker_Trades2[[#This Row],[Return]]/Broker_Trades2[[#This Row],[Time]],Broker_Trades2[[#This Row],[Return]])</f>
        <v>-2.3809523809523829E-3</v>
      </c>
    </row>
    <row r="5435" spans="1:16" x14ac:dyDescent="0.3">
      <c r="A5435">
        <v>5434</v>
      </c>
      <c r="B5435" s="3" t="s">
        <v>13958</v>
      </c>
      <c r="C5435" s="4">
        <v>43636.534722222219</v>
      </c>
      <c r="D5435" s="3" t="s">
        <v>151</v>
      </c>
      <c r="E5435" s="3" t="s">
        <v>526</v>
      </c>
      <c r="F5435" s="3" t="s">
        <v>527</v>
      </c>
      <c r="G5435">
        <v>88</v>
      </c>
      <c r="H5435" s="3" t="s">
        <v>59</v>
      </c>
      <c r="I5435" s="3" t="s">
        <v>13939</v>
      </c>
      <c r="J5435" s="3" t="s">
        <v>2787</v>
      </c>
      <c r="K5435" s="3" t="s">
        <v>13939</v>
      </c>
      <c r="L5435" s="3" t="s">
        <v>7888</v>
      </c>
      <c r="M5435" s="3" t="s">
        <v>32</v>
      </c>
      <c r="N5435" s="3">
        <f>IF(Broker_Trades2[[#This Row],[Status]]="Complete",((Broker_Trades2[Sell Price]-Broker_Trades2[Buy Price])/Broker_Trades2[[#This Row],[Buy Price]]),"")</f>
        <v>9.0458488228004924E-2</v>
      </c>
      <c r="O54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435" s="3">
        <f>IFERROR(Broker_Trades2[[#This Row],[Return]]/Broker_Trades2[[#This Row],[Time]],Broker_Trades2[[#This Row],[Return]])</f>
        <v>9.0458488228004924E-2</v>
      </c>
    </row>
    <row r="5436" spans="1:16" x14ac:dyDescent="0.3">
      <c r="A5436">
        <v>5435</v>
      </c>
      <c r="B5436" s="3" t="s">
        <v>13959</v>
      </c>
      <c r="C5436" s="4">
        <v>43635.675694444442</v>
      </c>
      <c r="D5436" s="3" t="s">
        <v>14</v>
      </c>
      <c r="E5436" s="3" t="s">
        <v>526</v>
      </c>
      <c r="F5436" s="3" t="s">
        <v>527</v>
      </c>
      <c r="G5436">
        <v>111</v>
      </c>
      <c r="H5436" s="3" t="s">
        <v>24</v>
      </c>
      <c r="I5436" s="3" t="s">
        <v>13939</v>
      </c>
      <c r="J5436" s="3" t="s">
        <v>2787</v>
      </c>
      <c r="K5436" s="3" t="s">
        <v>13669</v>
      </c>
      <c r="L5436" s="3" t="s">
        <v>13940</v>
      </c>
      <c r="M5436" s="3" t="s">
        <v>32</v>
      </c>
      <c r="N5436" s="3">
        <f>IF(Broker_Trades2[[#This Row],[Status]]="Complete",((Broker_Trades2[Sell Price]-Broker_Trades2[Buy Price])/Broker_Trades2[[#This Row],[Buy Price]]),"")</f>
        <v>-0.10000000000000009</v>
      </c>
      <c r="O54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5436" s="3">
        <f>IFERROR(Broker_Trades2[[#This Row],[Return]]/Broker_Trades2[[#This Row],[Time]],Broker_Trades2[[#This Row],[Return]])</f>
        <v>-2.9411764705882379E-3</v>
      </c>
    </row>
    <row r="5437" spans="1:16" x14ac:dyDescent="0.3">
      <c r="A5437">
        <v>5436</v>
      </c>
      <c r="B5437" s="3" t="s">
        <v>13960</v>
      </c>
      <c r="C5437" s="4">
        <v>43635.673611111109</v>
      </c>
      <c r="D5437" s="3" t="s">
        <v>14</v>
      </c>
      <c r="E5437" s="3" t="s">
        <v>603</v>
      </c>
      <c r="F5437" s="3" t="s">
        <v>604</v>
      </c>
      <c r="G5437">
        <v>1861</v>
      </c>
      <c r="H5437" s="3" t="s">
        <v>24</v>
      </c>
      <c r="I5437" s="3" t="s">
        <v>13939</v>
      </c>
      <c r="J5437" s="3" t="s">
        <v>8899</v>
      </c>
      <c r="K5437" s="3" t="s">
        <v>12989</v>
      </c>
      <c r="L5437" s="3" t="s">
        <v>6975</v>
      </c>
      <c r="M5437" s="3" t="s">
        <v>32</v>
      </c>
      <c r="N5437" s="3">
        <f>IF(Broker_Trades2[[#This Row],[Status]]="Complete",((Broker_Trades2[Sell Price]-Broker_Trades2[Buy Price])/Broker_Trades2[[#This Row],[Buy Price]]),"")</f>
        <v>-0.1</v>
      </c>
      <c r="O54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103</v>
      </c>
      <c r="P5437" s="3">
        <f>IFERROR(Broker_Trades2[[#This Row],[Return]]/Broker_Trades2[[#This Row],[Time]],Broker_Trades2[[#This Row],[Return]])</f>
        <v>-9.7087378640776706E-4</v>
      </c>
    </row>
    <row r="5438" spans="1:16" x14ac:dyDescent="0.3">
      <c r="A5438">
        <v>5437</v>
      </c>
      <c r="B5438" s="3" t="s">
        <v>13961</v>
      </c>
      <c r="C5438" s="4">
        <v>43635.672222222223</v>
      </c>
      <c r="D5438" s="3" t="s">
        <v>14</v>
      </c>
      <c r="E5438" s="3" t="s">
        <v>1311</v>
      </c>
      <c r="F5438" s="3" t="s">
        <v>1312</v>
      </c>
      <c r="G5438">
        <v>185</v>
      </c>
      <c r="H5438" s="3" t="s">
        <v>24</v>
      </c>
      <c r="I5438" s="3" t="s">
        <v>13939</v>
      </c>
      <c r="J5438" s="3" t="s">
        <v>13962</v>
      </c>
      <c r="K5438" s="3" t="s">
        <v>13534</v>
      </c>
      <c r="L5438" s="3" t="s">
        <v>13963</v>
      </c>
      <c r="M5438" s="3" t="s">
        <v>32</v>
      </c>
      <c r="N5438" s="3">
        <f>IF(Broker_Trades2[[#This Row],[Status]]="Complete",((Broker_Trades2[Sell Price]-Broker_Trades2[Buy Price])/Broker_Trades2[[#This Row],[Buy Price]]),"")</f>
        <v>-9.9999999999999978E-2</v>
      </c>
      <c r="O54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5438" s="3">
        <f>IFERROR(Broker_Trades2[[#This Row],[Return]]/Broker_Trades2[[#This Row],[Time]],Broker_Trades2[[#This Row],[Return]])</f>
        <v>-2.5641025641025637E-3</v>
      </c>
    </row>
    <row r="5439" spans="1:16" x14ac:dyDescent="0.3">
      <c r="A5439">
        <v>5438</v>
      </c>
      <c r="B5439" s="3" t="s">
        <v>13964</v>
      </c>
      <c r="C5439" s="4">
        <v>43635.666666666664</v>
      </c>
      <c r="D5439" s="3" t="s">
        <v>14</v>
      </c>
      <c r="E5439" s="3" t="s">
        <v>116</v>
      </c>
      <c r="F5439" s="3" t="s">
        <v>117</v>
      </c>
      <c r="G5439">
        <v>317</v>
      </c>
      <c r="H5439" s="3" t="s">
        <v>24</v>
      </c>
      <c r="I5439" s="3" t="s">
        <v>13939</v>
      </c>
      <c r="J5439" s="3" t="s">
        <v>5563</v>
      </c>
      <c r="K5439" s="3" t="s">
        <v>12605</v>
      </c>
      <c r="L5439" s="3" t="s">
        <v>671</v>
      </c>
      <c r="M5439" s="3" t="s">
        <v>32</v>
      </c>
      <c r="N5439" s="3">
        <f>IF(Broker_Trades2[[#This Row],[Status]]="Complete",((Broker_Trades2[Sell Price]-Broker_Trades2[Buy Price])/Broker_Trades2[[#This Row],[Buy Price]]),"")</f>
        <v>-0.1</v>
      </c>
      <c r="O54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266</v>
      </c>
      <c r="P5439" s="3">
        <f>IFERROR(Broker_Trades2[[#This Row],[Return]]/Broker_Trades2[[#This Row],[Time]],Broker_Trades2[[#This Row],[Return]])</f>
        <v>-3.7593984962406017E-4</v>
      </c>
    </row>
    <row r="5440" spans="1:16" x14ac:dyDescent="0.3">
      <c r="A5440">
        <v>5439</v>
      </c>
      <c r="B5440" s="3" t="s">
        <v>13965</v>
      </c>
      <c r="C5440" s="4">
        <v>43635.665277777778</v>
      </c>
      <c r="D5440" s="3" t="s">
        <v>14</v>
      </c>
      <c r="E5440" s="3" t="s">
        <v>332</v>
      </c>
      <c r="F5440" s="3" t="s">
        <v>333</v>
      </c>
      <c r="G5440">
        <v>3484</v>
      </c>
      <c r="H5440" s="3" t="s">
        <v>24</v>
      </c>
      <c r="I5440" s="3" t="s">
        <v>13939</v>
      </c>
      <c r="J5440" s="3" t="s">
        <v>13952</v>
      </c>
      <c r="K5440" s="3" t="s">
        <v>13732</v>
      </c>
      <c r="L5440" s="3" t="s">
        <v>13953</v>
      </c>
      <c r="M5440" s="3" t="s">
        <v>32</v>
      </c>
      <c r="N5440" s="3">
        <f>IF(Broker_Trades2[[#This Row],[Status]]="Complete",((Broker_Trades2[Sell Price]-Broker_Trades2[Buy Price])/Broker_Trades2[[#This Row],[Buy Price]]),"")</f>
        <v>-9.9999999999999978E-2</v>
      </c>
      <c r="O54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5440" s="3">
        <f>IFERROR(Broker_Trades2[[#This Row],[Return]]/Broker_Trades2[[#This Row],[Time]],Broker_Trades2[[#This Row],[Return]])</f>
        <v>-3.4482758620689646E-3</v>
      </c>
    </row>
    <row r="5441" spans="1:16" x14ac:dyDescent="0.3">
      <c r="A5441">
        <v>5440</v>
      </c>
      <c r="B5441" s="3" t="s">
        <v>13966</v>
      </c>
      <c r="C5441" s="4">
        <v>43635.663888888892</v>
      </c>
      <c r="D5441" s="3" t="s">
        <v>14</v>
      </c>
      <c r="E5441" s="3" t="s">
        <v>5249</v>
      </c>
      <c r="F5441" s="3" t="s">
        <v>5250</v>
      </c>
      <c r="G5441">
        <v>83</v>
      </c>
      <c r="H5441" s="3" t="s">
        <v>17</v>
      </c>
      <c r="I5441" s="3" t="s">
        <v>13939</v>
      </c>
      <c r="J5441" s="3" t="s">
        <v>13967</v>
      </c>
      <c r="K5441" s="3" t="s">
        <v>13773</v>
      </c>
      <c r="L5441" s="3" t="s">
        <v>13968</v>
      </c>
      <c r="M5441" s="3" t="s">
        <v>32</v>
      </c>
      <c r="N5441" s="3">
        <f>IF(Broker_Trades2[[#This Row],[Status]]="Complete",((Broker_Trades2[Sell Price]-Broker_Trades2[Buy Price])/Broker_Trades2[[#This Row],[Buy Price]]),"")</f>
        <v>-9.9999999999999964E-2</v>
      </c>
      <c r="O54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5441" s="3">
        <f>IFERROR(Broker_Trades2[[#This Row],[Return]]/Broker_Trades2[[#This Row],[Time]],Broker_Trades2[[#This Row],[Return]])</f>
        <v>-3.1249999999999989E-3</v>
      </c>
    </row>
    <row r="5442" spans="1:16" x14ac:dyDescent="0.3">
      <c r="A5442">
        <v>5441</v>
      </c>
      <c r="B5442" s="3" t="s">
        <v>13969</v>
      </c>
      <c r="C5442" s="4">
        <v>43635.662499999999</v>
      </c>
      <c r="D5442" s="3" t="s">
        <v>14</v>
      </c>
      <c r="E5442" s="3" t="s">
        <v>1469</v>
      </c>
      <c r="F5442" s="3" t="s">
        <v>1357</v>
      </c>
      <c r="G5442">
        <v>343</v>
      </c>
      <c r="H5442" s="3" t="s">
        <v>17</v>
      </c>
      <c r="I5442" s="3" t="s">
        <v>13939</v>
      </c>
      <c r="J5442" s="3" t="s">
        <v>953</v>
      </c>
      <c r="K5442" s="3" t="s">
        <v>13624</v>
      </c>
      <c r="L5442" s="3" t="s">
        <v>11118</v>
      </c>
      <c r="M5442" s="3" t="s">
        <v>32</v>
      </c>
      <c r="N5442" s="3">
        <f>IF(Broker_Trades2[[#This Row],[Status]]="Complete",((Broker_Trades2[Sell Price]-Broker_Trades2[Buy Price])/Broker_Trades2[[#This Row],[Buy Price]]),"")</f>
        <v>-9.9999999999999964E-2</v>
      </c>
      <c r="O54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442" s="3">
        <f>IFERROR(Broker_Trades2[[#This Row],[Return]]/Broker_Trades2[[#This Row],[Time]],Broker_Trades2[[#This Row],[Return]])</f>
        <v>-2.8571428571428563E-3</v>
      </c>
    </row>
    <row r="5443" spans="1:16" x14ac:dyDescent="0.3">
      <c r="A5443">
        <v>5442</v>
      </c>
      <c r="B5443" s="3" t="s">
        <v>13970</v>
      </c>
      <c r="C5443" s="4">
        <v>43635.660416666666</v>
      </c>
      <c r="D5443" s="3" t="s">
        <v>14</v>
      </c>
      <c r="E5443" s="3" t="s">
        <v>543</v>
      </c>
      <c r="F5443" s="3" t="s">
        <v>543</v>
      </c>
      <c r="G5443">
        <v>1142</v>
      </c>
      <c r="H5443" s="3" t="s">
        <v>17</v>
      </c>
      <c r="I5443" s="3" t="s">
        <v>13939</v>
      </c>
      <c r="J5443" s="3" t="s">
        <v>13971</v>
      </c>
      <c r="K5443" s="3" t="s">
        <v>13939</v>
      </c>
      <c r="L5443" s="3" t="s">
        <v>13972</v>
      </c>
      <c r="M5443" s="3" t="s">
        <v>32</v>
      </c>
      <c r="N5443" s="3">
        <f>IF(Broker_Trades2[[#This Row],[Status]]="Complete",((Broker_Trades2[Sell Price]-Broker_Trades2[Buy Price])/Broker_Trades2[[#This Row],[Buy Price]]),"")</f>
        <v>-9.999999999999995E-2</v>
      </c>
      <c r="O54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443" s="3">
        <f>IFERROR(Broker_Trades2[[#This Row],[Return]]/Broker_Trades2[[#This Row],[Time]],Broker_Trades2[[#This Row],[Return]])</f>
        <v>-9.999999999999995E-2</v>
      </c>
    </row>
    <row r="5444" spans="1:16" x14ac:dyDescent="0.3">
      <c r="A5444">
        <v>5443</v>
      </c>
      <c r="B5444" s="3" t="s">
        <v>13973</v>
      </c>
      <c r="C5444" s="4">
        <v>43635.658333333333</v>
      </c>
      <c r="D5444" s="3" t="s">
        <v>354</v>
      </c>
      <c r="E5444" s="3" t="s">
        <v>2258</v>
      </c>
      <c r="F5444" s="3" t="s">
        <v>2259</v>
      </c>
      <c r="G5444">
        <v>384</v>
      </c>
      <c r="H5444" s="3" t="s">
        <v>17</v>
      </c>
      <c r="I5444" s="3" t="s">
        <v>13939</v>
      </c>
      <c r="J5444" s="3" t="s">
        <v>13974</v>
      </c>
      <c r="K5444" s="3" t="s">
        <v>13836</v>
      </c>
      <c r="L5444" s="3" t="s">
        <v>13975</v>
      </c>
      <c r="M5444" s="3" t="s">
        <v>32</v>
      </c>
      <c r="N5444" s="3">
        <f>IF(Broker_Trades2[[#This Row],[Status]]="Complete",((Broker_Trades2[Sell Price]-Broker_Trades2[Buy Price])/Broker_Trades2[[#This Row],[Buy Price]]),"")</f>
        <v>-9.999999999999995E-2</v>
      </c>
      <c r="O54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5444" s="3">
        <f>IFERROR(Broker_Trades2[[#This Row],[Return]]/Broker_Trades2[[#This Row],[Time]],Broker_Trades2[[#This Row],[Return]])</f>
        <v>-5.5555555555555532E-3</v>
      </c>
    </row>
    <row r="5445" spans="1:16" x14ac:dyDescent="0.3">
      <c r="A5445">
        <v>5444</v>
      </c>
      <c r="B5445" s="3" t="s">
        <v>13976</v>
      </c>
      <c r="C5445" s="4">
        <v>43634.654166666667</v>
      </c>
      <c r="D5445" s="3" t="s">
        <v>21</v>
      </c>
      <c r="E5445" s="3" t="s">
        <v>6822</v>
      </c>
      <c r="F5445" s="3" t="s">
        <v>6822</v>
      </c>
      <c r="G5445">
        <v>77</v>
      </c>
      <c r="H5445" s="3" t="s">
        <v>59</v>
      </c>
      <c r="I5445" s="3" t="s">
        <v>13977</v>
      </c>
      <c r="J5445" s="3" t="s">
        <v>5555</v>
      </c>
      <c r="K5445" s="3" t="s">
        <v>13669</v>
      </c>
      <c r="L5445" s="3" t="s">
        <v>12313</v>
      </c>
      <c r="M5445" s="3" t="s">
        <v>32</v>
      </c>
      <c r="N5445" s="3">
        <f>IF(Broker_Trades2[[#This Row],[Status]]="Complete",((Broker_Trades2[Sell Price]-Broker_Trades2[Buy Price])/Broker_Trades2[[#This Row],[Buy Price]]),"")</f>
        <v>-9.9999999999999978E-2</v>
      </c>
      <c r="O54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445" s="3">
        <f>IFERROR(Broker_Trades2[[#This Row],[Return]]/Broker_Trades2[[#This Row],[Time]],Broker_Trades2[[#This Row],[Return]])</f>
        <v>-2.8571428571428567E-3</v>
      </c>
    </row>
    <row r="5446" spans="1:16" x14ac:dyDescent="0.3">
      <c r="A5446">
        <v>5445</v>
      </c>
      <c r="B5446" s="3" t="s">
        <v>13978</v>
      </c>
      <c r="C5446" s="4">
        <v>43634.65347222222</v>
      </c>
      <c r="D5446" s="3" t="s">
        <v>21</v>
      </c>
      <c r="E5446" s="3" t="s">
        <v>2692</v>
      </c>
      <c r="F5446" s="3" t="s">
        <v>601</v>
      </c>
      <c r="G5446">
        <v>373</v>
      </c>
      <c r="H5446" s="3" t="s">
        <v>59</v>
      </c>
      <c r="I5446" s="3" t="s">
        <v>13977</v>
      </c>
      <c r="J5446" s="3" t="s">
        <v>13979</v>
      </c>
      <c r="K5446" s="3" t="s">
        <v>13014</v>
      </c>
      <c r="L5446" s="3" t="s">
        <v>13980</v>
      </c>
      <c r="M5446" s="3" t="s">
        <v>32</v>
      </c>
      <c r="N5446" s="3">
        <f>IF(Broker_Trades2[[#This Row],[Status]]="Complete",((Broker_Trades2[Sell Price]-Broker_Trades2[Buy Price])/Broker_Trades2[[#This Row],[Buy Price]]),"")</f>
        <v>-9.999999999999995E-2</v>
      </c>
      <c r="O54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5446" s="3">
        <f>IFERROR(Broker_Trades2[[#This Row],[Return]]/Broker_Trades2[[#This Row],[Time]],Broker_Trades2[[#This Row],[Return]])</f>
        <v>-1.123595505617977E-3</v>
      </c>
    </row>
    <row r="5447" spans="1:16" x14ac:dyDescent="0.3">
      <c r="A5447">
        <v>5446</v>
      </c>
      <c r="B5447" s="3" t="s">
        <v>13981</v>
      </c>
      <c r="C5447" s="4">
        <v>43634.65347222222</v>
      </c>
      <c r="D5447" s="3" t="s">
        <v>21</v>
      </c>
      <c r="E5447" s="3" t="s">
        <v>1170</v>
      </c>
      <c r="F5447" s="3" t="s">
        <v>1171</v>
      </c>
      <c r="G5447">
        <v>125</v>
      </c>
      <c r="H5447" s="3" t="s">
        <v>59</v>
      </c>
      <c r="I5447" s="3" t="s">
        <v>13977</v>
      </c>
      <c r="J5447" s="3" t="s">
        <v>10645</v>
      </c>
      <c r="K5447" s="3" t="s">
        <v>13839</v>
      </c>
      <c r="L5447" s="3" t="s">
        <v>12675</v>
      </c>
      <c r="M5447" s="3" t="s">
        <v>32</v>
      </c>
      <c r="N5447" s="3">
        <f>IF(Broker_Trades2[[#This Row],[Status]]="Complete",((Broker_Trades2[Sell Price]-Broker_Trades2[Buy Price])/Broker_Trades2[[#This Row],[Buy Price]]),"")</f>
        <v>-9.9999999999999936E-2</v>
      </c>
      <c r="O54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5447" s="3">
        <f>IFERROR(Broker_Trades2[[#This Row],[Return]]/Broker_Trades2[[#This Row],[Time]],Broker_Trades2[[#This Row],[Return]])</f>
        <v>-6.249999999999996E-3</v>
      </c>
    </row>
    <row r="5448" spans="1:16" x14ac:dyDescent="0.3">
      <c r="A5448">
        <v>5447</v>
      </c>
      <c r="B5448" s="3" t="s">
        <v>13982</v>
      </c>
      <c r="C5448" s="4">
        <v>43634.65347222222</v>
      </c>
      <c r="D5448" s="3" t="s">
        <v>21</v>
      </c>
      <c r="E5448" s="3" t="s">
        <v>30</v>
      </c>
      <c r="F5448" s="3" t="s">
        <v>31</v>
      </c>
      <c r="G5448">
        <v>265</v>
      </c>
      <c r="H5448" s="3" t="s">
        <v>59</v>
      </c>
      <c r="I5448" s="3" t="s">
        <v>13977</v>
      </c>
      <c r="J5448" s="3" t="s">
        <v>13983</v>
      </c>
      <c r="K5448" s="3" t="s">
        <v>13930</v>
      </c>
      <c r="L5448" s="3" t="s">
        <v>2189</v>
      </c>
      <c r="M5448" s="3" t="s">
        <v>32</v>
      </c>
      <c r="N5448" s="3">
        <f>IF(Broker_Trades2[[#This Row],[Status]]="Complete",((Broker_Trades2[Sell Price]-Broker_Trades2[Buy Price])/Broker_Trades2[[#This Row],[Buy Price]]),"")</f>
        <v>1.7274472168905951E-2</v>
      </c>
      <c r="O54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5448" s="3">
        <f>IFERROR(Broker_Trades2[[#This Row],[Return]]/Broker_Trades2[[#This Row],[Time]],Broker_Trades2[[#This Row],[Return]])</f>
        <v>8.6372360844529754E-3</v>
      </c>
    </row>
    <row r="5449" spans="1:16" x14ac:dyDescent="0.3">
      <c r="A5449">
        <v>5448</v>
      </c>
      <c r="B5449" s="3" t="s">
        <v>13984</v>
      </c>
      <c r="C5449" s="4">
        <v>43634.65347222222</v>
      </c>
      <c r="D5449" s="3" t="s">
        <v>21</v>
      </c>
      <c r="E5449" s="3" t="s">
        <v>13985</v>
      </c>
      <c r="F5449" s="3" t="s">
        <v>1734</v>
      </c>
      <c r="G5449">
        <v>3203</v>
      </c>
      <c r="H5449" s="3" t="s">
        <v>59</v>
      </c>
      <c r="I5449" s="3" t="s">
        <v>13977</v>
      </c>
      <c r="J5449" s="3" t="s">
        <v>13986</v>
      </c>
      <c r="K5449" s="3" t="s">
        <v>13534</v>
      </c>
      <c r="L5449" s="3" t="s">
        <v>13987</v>
      </c>
      <c r="M5449" s="3" t="s">
        <v>32</v>
      </c>
      <c r="N5449" s="3">
        <f>IF(Broker_Trades2[[#This Row],[Status]]="Complete",((Broker_Trades2[Sell Price]-Broker_Trades2[Buy Price])/Broker_Trades2[[#This Row],[Buy Price]]),"")</f>
        <v>-9.9999999999999964E-2</v>
      </c>
      <c r="O54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5449" s="3">
        <f>IFERROR(Broker_Trades2[[#This Row],[Return]]/Broker_Trades2[[#This Row],[Time]],Broker_Trades2[[#This Row],[Return]])</f>
        <v>-2.4999999999999992E-3</v>
      </c>
    </row>
    <row r="5450" spans="1:16" x14ac:dyDescent="0.3">
      <c r="A5450">
        <v>5449</v>
      </c>
      <c r="B5450" s="3" t="s">
        <v>13988</v>
      </c>
      <c r="C5450" s="4">
        <v>43634.652777777781</v>
      </c>
      <c r="D5450" s="3" t="s">
        <v>21</v>
      </c>
      <c r="E5450" s="3" t="s">
        <v>1174</v>
      </c>
      <c r="F5450" s="3" t="s">
        <v>1175</v>
      </c>
      <c r="G5450">
        <v>3783</v>
      </c>
      <c r="H5450" s="3" t="s">
        <v>59</v>
      </c>
      <c r="I5450" s="3" t="s">
        <v>13977</v>
      </c>
      <c r="J5450" s="3" t="s">
        <v>13989</v>
      </c>
      <c r="K5450" s="3" t="s">
        <v>13394</v>
      </c>
      <c r="L5450" s="3" t="s">
        <v>13990</v>
      </c>
      <c r="M5450" s="3" t="s">
        <v>32</v>
      </c>
      <c r="N5450" s="3">
        <f>IF(Broker_Trades2[[#This Row],[Status]]="Complete",((Broker_Trades2[Sell Price]-Broker_Trades2[Buy Price])/Broker_Trades2[[#This Row],[Buy Price]]),"")</f>
        <v>-9.9999999999999978E-2</v>
      </c>
      <c r="O54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5450" s="3">
        <f>IFERROR(Broker_Trades2[[#This Row],[Return]]/Broker_Trades2[[#This Row],[Time]],Broker_Trades2[[#This Row],[Return]])</f>
        <v>-2.3255813953488367E-3</v>
      </c>
    </row>
    <row r="5451" spans="1:16" hidden="1" x14ac:dyDescent="0.3">
      <c r="A5451">
        <v>5450</v>
      </c>
      <c r="B5451" s="3" t="s">
        <v>13991</v>
      </c>
      <c r="C5451" s="4">
        <v>43634.652083333334</v>
      </c>
      <c r="D5451" s="3" t="s">
        <v>21</v>
      </c>
      <c r="E5451" s="3" t="s">
        <v>318</v>
      </c>
      <c r="F5451" s="3" t="s">
        <v>319</v>
      </c>
      <c r="G5451">
        <v>1764</v>
      </c>
      <c r="H5451" s="3" t="s">
        <v>59</v>
      </c>
      <c r="I5451" s="3" t="s">
        <v>2695</v>
      </c>
      <c r="J5451" s="3" t="s">
        <v>2695</v>
      </c>
      <c r="K5451" s="3" t="s">
        <v>2695</v>
      </c>
      <c r="L5451" s="3" t="s">
        <v>2695</v>
      </c>
      <c r="M5451" s="3" t="s">
        <v>190</v>
      </c>
      <c r="N5451" s="3" t="str">
        <f>IF(Broker_Trades2[[#This Row],[Status]]="Complete",((Broker_Trades2[Sell Price]-Broker_Trades2[Buy Price])/Broker_Trades2[[#This Row],[Buy Price]]),"")</f>
        <v/>
      </c>
      <c r="O54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51" s="3" t="str">
        <f>IFERROR(Broker_Trades2[[#This Row],[Return]]/Broker_Trades2[[#This Row],[Time]],Broker_Trades2[[#This Row],[Return]])</f>
        <v/>
      </c>
    </row>
    <row r="5452" spans="1:16" x14ac:dyDescent="0.3">
      <c r="A5452">
        <v>5451</v>
      </c>
      <c r="B5452" s="3" t="s">
        <v>13992</v>
      </c>
      <c r="C5452" s="4">
        <v>43634.652083333334</v>
      </c>
      <c r="D5452" s="3" t="s">
        <v>21</v>
      </c>
      <c r="E5452" s="3" t="s">
        <v>6187</v>
      </c>
      <c r="F5452" s="3" t="s">
        <v>6024</v>
      </c>
      <c r="G5452">
        <v>235</v>
      </c>
      <c r="H5452" s="3" t="s">
        <v>24</v>
      </c>
      <c r="I5452" s="3" t="s">
        <v>13977</v>
      </c>
      <c r="J5452" s="3" t="s">
        <v>13993</v>
      </c>
      <c r="K5452" s="3" t="s">
        <v>12694</v>
      </c>
      <c r="L5452" s="3" t="s">
        <v>4374</v>
      </c>
      <c r="M5452" s="3" t="s">
        <v>32</v>
      </c>
      <c r="N5452" s="3">
        <f>IF(Broker_Trades2[[#This Row],[Status]]="Complete",((Broker_Trades2[Sell Price]-Broker_Trades2[Buy Price])/Broker_Trades2[[#This Row],[Buy Price]]),"")</f>
        <v>-9.9999999999999978E-2</v>
      </c>
      <c r="O54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175</v>
      </c>
      <c r="P5452" s="3">
        <f>IFERROR(Broker_Trades2[[#This Row],[Return]]/Broker_Trades2[[#This Row],[Time]],Broker_Trades2[[#This Row],[Return]])</f>
        <v>-5.7142857142857125E-4</v>
      </c>
    </row>
    <row r="5453" spans="1:16" x14ac:dyDescent="0.3">
      <c r="A5453">
        <v>5452</v>
      </c>
      <c r="B5453" s="3" t="s">
        <v>13994</v>
      </c>
      <c r="C5453" s="4">
        <v>43634.651388888888</v>
      </c>
      <c r="D5453" s="3" t="s">
        <v>21</v>
      </c>
      <c r="E5453" s="3" t="s">
        <v>4773</v>
      </c>
      <c r="F5453" s="3" t="s">
        <v>4774</v>
      </c>
      <c r="G5453">
        <v>1510</v>
      </c>
      <c r="H5453" s="3" t="s">
        <v>24</v>
      </c>
      <c r="I5453" s="3" t="s">
        <v>13977</v>
      </c>
      <c r="J5453" s="3" t="s">
        <v>13995</v>
      </c>
      <c r="K5453" s="3" t="s">
        <v>13836</v>
      </c>
      <c r="L5453" s="3" t="s">
        <v>13996</v>
      </c>
      <c r="M5453" s="3" t="s">
        <v>32</v>
      </c>
      <c r="N5453" s="3">
        <f>IF(Broker_Trades2[[#This Row],[Status]]="Complete",((Broker_Trades2[Sell Price]-Broker_Trades2[Buy Price])/Broker_Trades2[[#This Row],[Buy Price]]),"")</f>
        <v>-9.9999999999999936E-2</v>
      </c>
      <c r="O54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5453" s="3">
        <f>IFERROR(Broker_Trades2[[#This Row],[Return]]/Broker_Trades2[[#This Row],[Time]],Broker_Trades2[[#This Row],[Return]])</f>
        <v>-5.2631578947368385E-3</v>
      </c>
    </row>
    <row r="5454" spans="1:16" x14ac:dyDescent="0.3">
      <c r="A5454">
        <v>5453</v>
      </c>
      <c r="B5454" s="3" t="s">
        <v>13997</v>
      </c>
      <c r="C5454" s="4">
        <v>43634.651388888888</v>
      </c>
      <c r="D5454" s="3" t="s">
        <v>21</v>
      </c>
      <c r="E5454" s="3" t="s">
        <v>573</v>
      </c>
      <c r="F5454" s="3" t="s">
        <v>574</v>
      </c>
      <c r="G5454">
        <v>120</v>
      </c>
      <c r="H5454" s="3" t="s">
        <v>24</v>
      </c>
      <c r="I5454" s="3" t="s">
        <v>13977</v>
      </c>
      <c r="J5454" s="3" t="s">
        <v>13998</v>
      </c>
      <c r="K5454" s="3" t="s">
        <v>13861</v>
      </c>
      <c r="L5454" s="3" t="s">
        <v>13999</v>
      </c>
      <c r="M5454" s="3" t="s">
        <v>32</v>
      </c>
      <c r="N5454" s="3">
        <f>IF(Broker_Trades2[[#This Row],[Status]]="Complete",((Broker_Trades2[Sell Price]-Broker_Trades2[Buy Price])/Broker_Trades2[[#This Row],[Buy Price]]),"")</f>
        <v>-9.9999999999999936E-2</v>
      </c>
      <c r="O54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5454" s="3">
        <f>IFERROR(Broker_Trades2[[#This Row],[Return]]/Broker_Trades2[[#This Row],[Time]],Broker_Trades2[[#This Row],[Return]])</f>
        <v>-3.4482758620689633E-3</v>
      </c>
    </row>
    <row r="5455" spans="1:16" x14ac:dyDescent="0.3">
      <c r="A5455">
        <v>5454</v>
      </c>
      <c r="B5455" s="3" t="s">
        <v>14000</v>
      </c>
      <c r="C5455" s="4">
        <v>43634.651388888888</v>
      </c>
      <c r="D5455" s="3" t="s">
        <v>21</v>
      </c>
      <c r="E5455" s="3" t="s">
        <v>2600</v>
      </c>
      <c r="F5455" s="3" t="s">
        <v>2601</v>
      </c>
      <c r="G5455">
        <v>114</v>
      </c>
      <c r="H5455" s="3" t="s">
        <v>24</v>
      </c>
      <c r="I5455" s="3" t="s">
        <v>13977</v>
      </c>
      <c r="J5455" s="3" t="s">
        <v>14001</v>
      </c>
      <c r="K5455" s="3" t="s">
        <v>13910</v>
      </c>
      <c r="L5455" s="3" t="s">
        <v>12138</v>
      </c>
      <c r="M5455" s="3" t="s">
        <v>32</v>
      </c>
      <c r="N5455" s="3">
        <f>IF(Broker_Trades2[[#This Row],[Status]]="Complete",((Broker_Trades2[Sell Price]-Broker_Trades2[Buy Price])/Broker_Trades2[[#This Row],[Buy Price]]),"")</f>
        <v>2.7953110910730335E-2</v>
      </c>
      <c r="O54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5455" s="3">
        <f>IFERROR(Broker_Trades2[[#This Row],[Return]]/Broker_Trades2[[#This Row],[Time]],Broker_Trades2[[#This Row],[Return]])</f>
        <v>5.5906221821460673E-3</v>
      </c>
    </row>
    <row r="5456" spans="1:16" x14ac:dyDescent="0.3">
      <c r="A5456">
        <v>5455</v>
      </c>
      <c r="B5456" s="3" t="s">
        <v>14002</v>
      </c>
      <c r="C5456" s="4">
        <v>43634.503472222219</v>
      </c>
      <c r="D5456" s="3" t="s">
        <v>38</v>
      </c>
      <c r="E5456" s="3" t="s">
        <v>1007</v>
      </c>
      <c r="F5456" s="3" t="s">
        <v>1008</v>
      </c>
      <c r="G5456">
        <v>810</v>
      </c>
      <c r="H5456" s="3" t="s">
        <v>59</v>
      </c>
      <c r="I5456" s="3" t="s">
        <v>14003</v>
      </c>
      <c r="J5456" s="3" t="s">
        <v>14004</v>
      </c>
      <c r="K5456" s="3" t="s">
        <v>10797</v>
      </c>
      <c r="L5456" s="3" t="s">
        <v>4339</v>
      </c>
      <c r="M5456" s="3" t="s">
        <v>32</v>
      </c>
      <c r="N5456" s="3">
        <f>IF(Broker_Trades2[[#This Row],[Status]]="Complete",((Broker_Trades2[Sell Price]-Broker_Trades2[Buy Price])/Broker_Trades2[[#This Row],[Buy Price]]),"")</f>
        <v>0.14293777338789326</v>
      </c>
      <c r="O54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164</v>
      </c>
      <c r="P5456" s="3">
        <f>IFERROR(Broker_Trades2[[#This Row],[Return]]/Broker_Trades2[[#This Row],[Time]],Broker_Trades2[[#This Row],[Return]])</f>
        <v>8.7157178895056863E-4</v>
      </c>
    </row>
    <row r="5457" spans="1:16" x14ac:dyDescent="0.3">
      <c r="A5457">
        <v>5456</v>
      </c>
      <c r="B5457" s="3" t="s">
        <v>14005</v>
      </c>
      <c r="C5457" s="4">
        <v>43634.503472222219</v>
      </c>
      <c r="D5457" s="3" t="s">
        <v>38</v>
      </c>
      <c r="E5457" s="3" t="s">
        <v>6821</v>
      </c>
      <c r="F5457" s="3" t="s">
        <v>6822</v>
      </c>
      <c r="G5457">
        <v>75</v>
      </c>
      <c r="H5457" s="3" t="s">
        <v>59</v>
      </c>
      <c r="I5457" s="3" t="s">
        <v>14003</v>
      </c>
      <c r="J5457" s="3" t="s">
        <v>4616</v>
      </c>
      <c r="K5457" s="3" t="s">
        <v>13876</v>
      </c>
      <c r="L5457" s="3" t="s">
        <v>7465</v>
      </c>
      <c r="M5457" s="3" t="s">
        <v>32</v>
      </c>
      <c r="N5457" s="3">
        <f>IF(Broker_Trades2[[#This Row],[Status]]="Complete",((Broker_Trades2[Sell Price]-Broker_Trades2[Buy Price])/Broker_Trades2[[#This Row],[Buy Price]]),"")</f>
        <v>0.10294117647058823</v>
      </c>
      <c r="O54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457" s="3">
        <f>IFERROR(Broker_Trades2[[#This Row],[Return]]/Broker_Trades2[[#This Row],[Time]],Broker_Trades2[[#This Row],[Return]])</f>
        <v>1.2867647058823529E-2</v>
      </c>
    </row>
    <row r="5458" spans="1:16" x14ac:dyDescent="0.3">
      <c r="A5458">
        <v>5457</v>
      </c>
      <c r="B5458" s="3" t="s">
        <v>14006</v>
      </c>
      <c r="C5458" s="4">
        <v>43634.50277777778</v>
      </c>
      <c r="D5458" s="3" t="s">
        <v>38</v>
      </c>
      <c r="E5458" s="3" t="s">
        <v>4700</v>
      </c>
      <c r="F5458" s="3" t="s">
        <v>4701</v>
      </c>
      <c r="G5458">
        <v>110</v>
      </c>
      <c r="H5458" s="3" t="s">
        <v>59</v>
      </c>
      <c r="I5458" s="3" t="s">
        <v>14003</v>
      </c>
      <c r="J5458" s="3" t="s">
        <v>14007</v>
      </c>
      <c r="K5458" s="3" t="s">
        <v>13792</v>
      </c>
      <c r="L5458" s="3" t="s">
        <v>14008</v>
      </c>
      <c r="M5458" s="3" t="s">
        <v>32</v>
      </c>
      <c r="N5458" s="3">
        <f>IF(Broker_Trades2[[#This Row],[Status]]="Complete",((Broker_Trades2[Sell Price]-Broker_Trades2[Buy Price])/Broker_Trades2[[#This Row],[Buy Price]]),"")</f>
        <v>-9.9999999999999922E-2</v>
      </c>
      <c r="O54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5458" s="3">
        <f>IFERROR(Broker_Trades2[[#This Row],[Return]]/Broker_Trades2[[#This Row],[Time]],Broker_Trades2[[#This Row],[Return]])</f>
        <v>-3.5714285714285687E-3</v>
      </c>
    </row>
    <row r="5459" spans="1:16" x14ac:dyDescent="0.3">
      <c r="A5459">
        <v>5458</v>
      </c>
      <c r="B5459" s="3" t="s">
        <v>14009</v>
      </c>
      <c r="C5459" s="4">
        <v>43634.50277777778</v>
      </c>
      <c r="D5459" s="3" t="s">
        <v>38</v>
      </c>
      <c r="E5459" s="3" t="s">
        <v>1364</v>
      </c>
      <c r="F5459" s="3" t="s">
        <v>1365</v>
      </c>
      <c r="G5459">
        <v>460</v>
      </c>
      <c r="H5459" s="3" t="s">
        <v>59</v>
      </c>
      <c r="I5459" s="3" t="s">
        <v>14003</v>
      </c>
      <c r="J5459" s="3" t="s">
        <v>14010</v>
      </c>
      <c r="K5459" s="3" t="s">
        <v>10827</v>
      </c>
      <c r="L5459" s="3" t="s">
        <v>10004</v>
      </c>
      <c r="M5459" s="3" t="s">
        <v>32</v>
      </c>
      <c r="N5459" s="3">
        <f>IF(Broker_Trades2[[#This Row],[Status]]="Complete",((Broker_Trades2[Sell Price]-Broker_Trades2[Buy Price])/Broker_Trades2[[#This Row],[Buy Price]]),"")</f>
        <v>0.2060828526481385</v>
      </c>
      <c r="O54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155</v>
      </c>
      <c r="P5459" s="3">
        <f>IFERROR(Broker_Trades2[[#This Row],[Return]]/Broker_Trades2[[#This Row],[Time]],Broker_Trades2[[#This Row],[Return]])</f>
        <v>1.329566791278313E-3</v>
      </c>
    </row>
    <row r="5460" spans="1:16" hidden="1" x14ac:dyDescent="0.3">
      <c r="A5460">
        <v>5459</v>
      </c>
      <c r="B5460" s="3" t="s">
        <v>14011</v>
      </c>
      <c r="C5460" s="4">
        <v>43634.50277777778</v>
      </c>
      <c r="D5460" s="3" t="s">
        <v>38</v>
      </c>
      <c r="E5460" s="3" t="s">
        <v>1196</v>
      </c>
      <c r="F5460" s="3" t="s">
        <v>1197</v>
      </c>
      <c r="G5460">
        <v>280</v>
      </c>
      <c r="H5460" s="3" t="s">
        <v>59</v>
      </c>
      <c r="I5460" s="3" t="s">
        <v>2695</v>
      </c>
      <c r="J5460" s="3" t="s">
        <v>2695</v>
      </c>
      <c r="K5460" s="3" t="s">
        <v>2695</v>
      </c>
      <c r="L5460" s="3" t="s">
        <v>2695</v>
      </c>
      <c r="M5460" s="3" t="s">
        <v>190</v>
      </c>
      <c r="N5460" s="3" t="str">
        <f>IF(Broker_Trades2[[#This Row],[Status]]="Complete",((Broker_Trades2[Sell Price]-Broker_Trades2[Buy Price])/Broker_Trades2[[#This Row],[Buy Price]]),"")</f>
        <v/>
      </c>
      <c r="O54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60" s="3" t="str">
        <f>IFERROR(Broker_Trades2[[#This Row],[Return]]/Broker_Trades2[[#This Row],[Time]],Broker_Trades2[[#This Row],[Return]])</f>
        <v/>
      </c>
    </row>
    <row r="5461" spans="1:16" x14ac:dyDescent="0.3">
      <c r="A5461">
        <v>5460</v>
      </c>
      <c r="B5461" s="3" t="s">
        <v>14012</v>
      </c>
      <c r="C5461" s="4">
        <v>43634.50277777778</v>
      </c>
      <c r="D5461" s="3" t="s">
        <v>38</v>
      </c>
      <c r="E5461" s="3" t="s">
        <v>1821</v>
      </c>
      <c r="F5461" s="3" t="s">
        <v>1822</v>
      </c>
      <c r="G5461">
        <v>800</v>
      </c>
      <c r="H5461" s="3" t="s">
        <v>59</v>
      </c>
      <c r="I5461" s="3" t="s">
        <v>14003</v>
      </c>
      <c r="J5461" s="3" t="s">
        <v>5444</v>
      </c>
      <c r="K5461" s="3" t="s">
        <v>13922</v>
      </c>
      <c r="L5461" s="3" t="s">
        <v>9042</v>
      </c>
      <c r="M5461" s="3" t="s">
        <v>32</v>
      </c>
      <c r="N5461" s="3">
        <f>IF(Broker_Trades2[[#This Row],[Status]]="Complete",((Broker_Trades2[Sell Price]-Broker_Trades2[Buy Price])/Broker_Trades2[[#This Row],[Buy Price]]),"")</f>
        <v>4.4386422976501305E-2</v>
      </c>
      <c r="O54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5461" s="3">
        <f>IFERROR(Broker_Trades2[[#This Row],[Return]]/Broker_Trades2[[#This Row],[Time]],Broker_Trades2[[#This Row],[Return]])</f>
        <v>4.4386422976501307E-3</v>
      </c>
    </row>
    <row r="5462" spans="1:16" x14ac:dyDescent="0.3">
      <c r="A5462">
        <v>5461</v>
      </c>
      <c r="B5462" s="3" t="s">
        <v>14013</v>
      </c>
      <c r="C5462" s="4">
        <v>43634.50277777778</v>
      </c>
      <c r="D5462" s="3" t="s">
        <v>38</v>
      </c>
      <c r="E5462" s="3" t="s">
        <v>2604</v>
      </c>
      <c r="F5462" s="3" t="s">
        <v>1239</v>
      </c>
      <c r="G5462">
        <v>170</v>
      </c>
      <c r="H5462" s="3" t="s">
        <v>59</v>
      </c>
      <c r="I5462" s="3" t="s">
        <v>14003</v>
      </c>
      <c r="J5462" s="3" t="s">
        <v>14014</v>
      </c>
      <c r="K5462" s="3" t="s">
        <v>13841</v>
      </c>
      <c r="L5462" s="3" t="s">
        <v>4058</v>
      </c>
      <c r="M5462" s="3" t="s">
        <v>32</v>
      </c>
      <c r="N5462" s="3">
        <f>IF(Broker_Trades2[[#This Row],[Status]]="Complete",((Broker_Trades2[Sell Price]-Broker_Trades2[Buy Price])/Broker_Trades2[[#This Row],[Buy Price]]),"")</f>
        <v>5.0679851668726753E-2</v>
      </c>
      <c r="O54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462" s="3">
        <f>IFERROR(Broker_Trades2[[#This Row],[Return]]/Broker_Trades2[[#This Row],[Time]],Broker_Trades2[[#This Row],[Return]])</f>
        <v>3.3786567779151167E-3</v>
      </c>
    </row>
    <row r="5463" spans="1:16" x14ac:dyDescent="0.3">
      <c r="A5463">
        <v>5462</v>
      </c>
      <c r="B5463" s="3" t="s">
        <v>14015</v>
      </c>
      <c r="C5463" s="4">
        <v>43634.502083333333</v>
      </c>
      <c r="D5463" s="3" t="s">
        <v>38</v>
      </c>
      <c r="E5463" s="3" t="s">
        <v>13108</v>
      </c>
      <c r="F5463" s="3" t="s">
        <v>4614</v>
      </c>
      <c r="G5463">
        <v>115</v>
      </c>
      <c r="H5463" s="3" t="s">
        <v>59</v>
      </c>
      <c r="I5463" s="3" t="s">
        <v>14003</v>
      </c>
      <c r="J5463" s="3" t="s">
        <v>9112</v>
      </c>
      <c r="K5463" s="3" t="s">
        <v>13822</v>
      </c>
      <c r="L5463" s="3" t="s">
        <v>14016</v>
      </c>
      <c r="M5463" s="3" t="s">
        <v>32</v>
      </c>
      <c r="N5463" s="3">
        <f>IF(Broker_Trades2[[#This Row],[Status]]="Complete",((Broker_Trades2[Sell Price]-Broker_Trades2[Buy Price])/Broker_Trades2[[#This Row],[Buy Price]]),"")</f>
        <v>-9.9999999999999978E-2</v>
      </c>
      <c r="O54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463" s="3">
        <f>IFERROR(Broker_Trades2[[#This Row],[Return]]/Broker_Trades2[[#This Row],[Time]],Broker_Trades2[[#This Row],[Return]])</f>
        <v>-4.5454545454545444E-3</v>
      </c>
    </row>
    <row r="5464" spans="1:16" x14ac:dyDescent="0.3">
      <c r="A5464">
        <v>5463</v>
      </c>
      <c r="B5464" s="3" t="s">
        <v>14017</v>
      </c>
      <c r="C5464" s="4">
        <v>43634.502083333333</v>
      </c>
      <c r="D5464" s="3" t="s">
        <v>38</v>
      </c>
      <c r="E5464" s="3" t="s">
        <v>2544</v>
      </c>
      <c r="F5464" s="3" t="s">
        <v>2545</v>
      </c>
      <c r="G5464">
        <v>565</v>
      </c>
      <c r="H5464" s="3" t="s">
        <v>59</v>
      </c>
      <c r="I5464" s="3" t="s">
        <v>14003</v>
      </c>
      <c r="J5464" s="3" t="s">
        <v>7971</v>
      </c>
      <c r="K5464" s="3" t="s">
        <v>13910</v>
      </c>
      <c r="L5464" s="3" t="s">
        <v>14018</v>
      </c>
      <c r="M5464" s="3" t="s">
        <v>32</v>
      </c>
      <c r="N5464" s="3">
        <f>IF(Broker_Trades2[[#This Row],[Status]]="Complete",((Broker_Trades2[Sell Price]-Broker_Trades2[Buy Price])/Broker_Trades2[[#This Row],[Buy Price]]),"")</f>
        <v>-9.9999999999999978E-2</v>
      </c>
      <c r="O54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5464" s="3">
        <f>IFERROR(Broker_Trades2[[#This Row],[Return]]/Broker_Trades2[[#This Row],[Time]],Broker_Trades2[[#This Row],[Return]])</f>
        <v>-1.6666666666666663E-2</v>
      </c>
    </row>
    <row r="5465" spans="1:16" hidden="1" x14ac:dyDescent="0.3">
      <c r="A5465">
        <v>5464</v>
      </c>
      <c r="B5465" s="3" t="s">
        <v>14019</v>
      </c>
      <c r="C5465" s="4">
        <v>43634.502083333333</v>
      </c>
      <c r="D5465" s="3" t="s">
        <v>38</v>
      </c>
      <c r="E5465" s="3" t="s">
        <v>14020</v>
      </c>
      <c r="F5465" s="3" t="s">
        <v>14021</v>
      </c>
      <c r="G5465">
        <v>210</v>
      </c>
      <c r="H5465" s="3" t="s">
        <v>59</v>
      </c>
      <c r="I5465" s="3" t="s">
        <v>2695</v>
      </c>
      <c r="J5465" s="3" t="s">
        <v>2695</v>
      </c>
      <c r="K5465" s="3" t="s">
        <v>2695</v>
      </c>
      <c r="L5465" s="3" t="s">
        <v>2695</v>
      </c>
      <c r="M5465" s="3" t="s">
        <v>190</v>
      </c>
      <c r="N5465" s="3" t="str">
        <f>IF(Broker_Trades2[[#This Row],[Status]]="Complete",((Broker_Trades2[Sell Price]-Broker_Trades2[Buy Price])/Broker_Trades2[[#This Row],[Buy Price]]),"")</f>
        <v/>
      </c>
      <c r="O54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65" s="3" t="str">
        <f>IFERROR(Broker_Trades2[[#This Row],[Return]]/Broker_Trades2[[#This Row],[Time]],Broker_Trades2[[#This Row],[Return]])</f>
        <v/>
      </c>
    </row>
    <row r="5466" spans="1:16" x14ac:dyDescent="0.3">
      <c r="A5466">
        <v>5465</v>
      </c>
      <c r="B5466" s="3" t="s">
        <v>14022</v>
      </c>
      <c r="C5466" s="4">
        <v>43634.502083333333</v>
      </c>
      <c r="D5466" s="3" t="s">
        <v>38</v>
      </c>
      <c r="E5466" s="3" t="s">
        <v>720</v>
      </c>
      <c r="F5466" s="3" t="s">
        <v>721</v>
      </c>
      <c r="G5466">
        <v>6900</v>
      </c>
      <c r="H5466" s="3" t="s">
        <v>59</v>
      </c>
      <c r="I5466" s="3" t="s">
        <v>14003</v>
      </c>
      <c r="J5466" s="3" t="s">
        <v>14023</v>
      </c>
      <c r="K5466" s="3" t="s">
        <v>14003</v>
      </c>
      <c r="L5466" s="3" t="s">
        <v>11877</v>
      </c>
      <c r="M5466" s="3" t="s">
        <v>32</v>
      </c>
      <c r="N5466" s="3">
        <f>IF(Broker_Trades2[[#This Row],[Status]]="Complete",((Broker_Trades2[Sell Price]-Broker_Trades2[Buy Price])/Broker_Trades2[[#This Row],[Buy Price]]),"")</f>
        <v>4.3595024781478767E-3</v>
      </c>
      <c r="O54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466" s="3">
        <f>IFERROR(Broker_Trades2[[#This Row],[Return]]/Broker_Trades2[[#This Row],[Time]],Broker_Trades2[[#This Row],[Return]])</f>
        <v>4.3595024781478767E-3</v>
      </c>
    </row>
    <row r="5467" spans="1:16" x14ac:dyDescent="0.3">
      <c r="A5467">
        <v>5466</v>
      </c>
      <c r="B5467" s="3" t="s">
        <v>14024</v>
      </c>
      <c r="C5467" s="4">
        <v>43634.501388888886</v>
      </c>
      <c r="D5467" s="3" t="s">
        <v>38</v>
      </c>
      <c r="E5467" s="3" t="s">
        <v>14025</v>
      </c>
      <c r="F5467" s="3" t="s">
        <v>14026</v>
      </c>
      <c r="G5467">
        <v>95</v>
      </c>
      <c r="H5467" s="3" t="s">
        <v>59</v>
      </c>
      <c r="I5467" s="3" t="s">
        <v>14003</v>
      </c>
      <c r="J5467" s="3" t="s">
        <v>14027</v>
      </c>
      <c r="K5467" s="3" t="s">
        <v>13977</v>
      </c>
      <c r="L5467" s="3" t="s">
        <v>14028</v>
      </c>
      <c r="M5467" s="3" t="s">
        <v>32</v>
      </c>
      <c r="N5467" s="3">
        <f>IF(Broker_Trades2[[#This Row],[Status]]="Complete",((Broker_Trades2[Sell Price]-Broker_Trades2[Buy Price])/Broker_Trades2[[#This Row],[Buy Price]]),"")</f>
        <v>-0.10000000000000009</v>
      </c>
      <c r="O54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5467" s="3">
        <f>IFERROR(Broker_Trades2[[#This Row],[Return]]/Broker_Trades2[[#This Row],[Time]],Broker_Trades2[[#This Row],[Return]])</f>
        <v>-0.10000000000000009</v>
      </c>
    </row>
    <row r="5468" spans="1:16" x14ac:dyDescent="0.3">
      <c r="A5468">
        <v>5467</v>
      </c>
      <c r="B5468" s="3" t="s">
        <v>14029</v>
      </c>
      <c r="C5468" s="4">
        <v>43634.501388888886</v>
      </c>
      <c r="D5468" s="3" t="s">
        <v>38</v>
      </c>
      <c r="E5468" s="3" t="s">
        <v>93</v>
      </c>
      <c r="F5468" s="3" t="s">
        <v>94</v>
      </c>
      <c r="G5468">
        <v>235</v>
      </c>
      <c r="H5468" s="3" t="s">
        <v>59</v>
      </c>
      <c r="I5468" s="3" t="s">
        <v>14003</v>
      </c>
      <c r="J5468" s="3" t="s">
        <v>14030</v>
      </c>
      <c r="K5468" s="3" t="s">
        <v>14003</v>
      </c>
      <c r="L5468" s="3" t="s">
        <v>5563</v>
      </c>
      <c r="M5468" s="3" t="s">
        <v>32</v>
      </c>
      <c r="N5468" s="3">
        <f>IF(Broker_Trades2[[#This Row],[Status]]="Complete",((Broker_Trades2[Sell Price]-Broker_Trades2[Buy Price])/Broker_Trades2[[#This Row],[Buy Price]]),"")</f>
        <v>5.9931506849315317E-3</v>
      </c>
      <c r="O54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468" s="3">
        <f>IFERROR(Broker_Trades2[[#This Row],[Return]]/Broker_Trades2[[#This Row],[Time]],Broker_Trades2[[#This Row],[Return]])</f>
        <v>5.9931506849315317E-3</v>
      </c>
    </row>
    <row r="5469" spans="1:16" hidden="1" x14ac:dyDescent="0.3">
      <c r="A5469">
        <v>5468</v>
      </c>
      <c r="B5469" s="3" t="s">
        <v>14031</v>
      </c>
      <c r="C5469" s="4">
        <v>43633.690972222219</v>
      </c>
      <c r="D5469" s="3" t="s">
        <v>38</v>
      </c>
      <c r="E5469" s="3" t="s">
        <v>13001</v>
      </c>
      <c r="F5469" s="3" t="s">
        <v>13002</v>
      </c>
      <c r="G5469">
        <v>140</v>
      </c>
      <c r="H5469" s="3" t="s">
        <v>59</v>
      </c>
      <c r="I5469" s="3" t="s">
        <v>2695</v>
      </c>
      <c r="J5469" s="3" t="s">
        <v>2695</v>
      </c>
      <c r="K5469" s="3" t="s">
        <v>2695</v>
      </c>
      <c r="L5469" s="3" t="s">
        <v>2695</v>
      </c>
      <c r="M5469" s="3" t="s">
        <v>190</v>
      </c>
      <c r="N5469" s="3" t="str">
        <f>IF(Broker_Trades2[[#This Row],[Status]]="Complete",((Broker_Trades2[Sell Price]-Broker_Trades2[Buy Price])/Broker_Trades2[[#This Row],[Buy Price]]),"")</f>
        <v/>
      </c>
      <c r="O54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69" s="3" t="str">
        <f>IFERROR(Broker_Trades2[[#This Row],[Return]]/Broker_Trades2[[#This Row],[Time]],Broker_Trades2[[#This Row],[Return]])</f>
        <v/>
      </c>
    </row>
    <row r="5470" spans="1:16" hidden="1" x14ac:dyDescent="0.3">
      <c r="A5470">
        <v>5469</v>
      </c>
      <c r="B5470" s="3" t="s">
        <v>14032</v>
      </c>
      <c r="C5470" s="4">
        <v>43633.654166666667</v>
      </c>
      <c r="D5470" s="3" t="s">
        <v>38</v>
      </c>
      <c r="E5470" s="3" t="s">
        <v>5572</v>
      </c>
      <c r="F5470" s="3" t="s">
        <v>984</v>
      </c>
      <c r="G5470">
        <v>545</v>
      </c>
      <c r="H5470" s="3" t="s">
        <v>59</v>
      </c>
      <c r="I5470" s="3" t="s">
        <v>2695</v>
      </c>
      <c r="J5470" s="3" t="s">
        <v>2695</v>
      </c>
      <c r="K5470" s="3" t="s">
        <v>2695</v>
      </c>
      <c r="L5470" s="3" t="s">
        <v>2695</v>
      </c>
      <c r="M5470" s="3" t="s">
        <v>190</v>
      </c>
      <c r="N5470" s="3" t="str">
        <f>IF(Broker_Trades2[[#This Row],[Status]]="Complete",((Broker_Trades2[Sell Price]-Broker_Trades2[Buy Price])/Broker_Trades2[[#This Row],[Buy Price]]),"")</f>
        <v/>
      </c>
      <c r="O547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70" s="3" t="str">
        <f>IFERROR(Broker_Trades2[[#This Row],[Return]]/Broker_Trades2[[#This Row],[Time]],Broker_Trades2[[#This Row],[Return]])</f>
        <v/>
      </c>
    </row>
    <row r="5471" spans="1:16" x14ac:dyDescent="0.3">
      <c r="A5471">
        <v>5470</v>
      </c>
      <c r="B5471" s="3" t="s">
        <v>14033</v>
      </c>
      <c r="C5471" s="4">
        <v>43633.652777777781</v>
      </c>
      <c r="D5471" s="3" t="s">
        <v>38</v>
      </c>
      <c r="E5471" s="3" t="s">
        <v>7083</v>
      </c>
      <c r="F5471" s="3" t="s">
        <v>7084</v>
      </c>
      <c r="G5471">
        <v>500</v>
      </c>
      <c r="H5471" s="3" t="s">
        <v>59</v>
      </c>
      <c r="I5471" s="3" t="s">
        <v>14003</v>
      </c>
      <c r="J5471" s="3" t="s">
        <v>14034</v>
      </c>
      <c r="K5471" s="3" t="s">
        <v>12921</v>
      </c>
      <c r="L5471" s="3" t="s">
        <v>14035</v>
      </c>
      <c r="M5471" s="3" t="s">
        <v>32</v>
      </c>
      <c r="N5471" s="3">
        <f>IF(Broker_Trades2[[#This Row],[Status]]="Complete",((Broker_Trades2[Sell Price]-Broker_Trades2[Buy Price])/Broker_Trades2[[#This Row],[Buy Price]]),"")</f>
        <v>-9.9999999999999922E-2</v>
      </c>
      <c r="O54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5471" s="3">
        <f>IFERROR(Broker_Trades2[[#This Row],[Return]]/Broker_Trades2[[#This Row],[Time]],Broker_Trades2[[#This Row],[Return]])</f>
        <v>-1.5384615384615372E-3</v>
      </c>
    </row>
    <row r="5472" spans="1:16" x14ac:dyDescent="0.3">
      <c r="A5472">
        <v>5471</v>
      </c>
      <c r="B5472" s="3" t="s">
        <v>14036</v>
      </c>
      <c r="C5472" s="4">
        <v>43633.65</v>
      </c>
      <c r="D5472" s="3" t="s">
        <v>38</v>
      </c>
      <c r="E5472" s="3" t="s">
        <v>1476</v>
      </c>
      <c r="F5472" s="3" t="s">
        <v>1477</v>
      </c>
      <c r="G5472">
        <v>185</v>
      </c>
      <c r="H5472" s="3" t="s">
        <v>59</v>
      </c>
      <c r="I5472" s="3" t="s">
        <v>14003</v>
      </c>
      <c r="J5472" s="3" t="s">
        <v>14037</v>
      </c>
      <c r="K5472" s="3" t="s">
        <v>13624</v>
      </c>
      <c r="L5472" s="3" t="s">
        <v>14038</v>
      </c>
      <c r="M5472" s="3" t="s">
        <v>32</v>
      </c>
      <c r="N5472" s="3">
        <f>IF(Broker_Trades2[[#This Row],[Status]]="Complete",((Broker_Trades2[Sell Price]-Broker_Trades2[Buy Price])/Broker_Trades2[[#This Row],[Buy Price]]),"")</f>
        <v>-9.999999999999995E-2</v>
      </c>
      <c r="O54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5472" s="3">
        <f>IFERROR(Broker_Trades2[[#This Row],[Return]]/Broker_Trades2[[#This Row],[Time]],Broker_Trades2[[#This Row],[Return]])</f>
        <v>-2.7027027027027016E-3</v>
      </c>
    </row>
    <row r="5473" spans="1:16" x14ac:dyDescent="0.3">
      <c r="A5473">
        <v>5472</v>
      </c>
      <c r="B5473" s="3" t="s">
        <v>14039</v>
      </c>
      <c r="C5473" s="4">
        <v>43633.647222222222</v>
      </c>
      <c r="D5473" s="3" t="s">
        <v>38</v>
      </c>
      <c r="E5473" s="3" t="s">
        <v>183</v>
      </c>
      <c r="F5473" s="3" t="s">
        <v>184</v>
      </c>
      <c r="G5473">
        <v>400</v>
      </c>
      <c r="H5473" s="3" t="s">
        <v>59</v>
      </c>
      <c r="I5473" s="3" t="s">
        <v>14003</v>
      </c>
      <c r="J5473" s="3" t="s">
        <v>14040</v>
      </c>
      <c r="K5473" s="3" t="s">
        <v>10850</v>
      </c>
      <c r="L5473" s="3" t="s">
        <v>10382</v>
      </c>
      <c r="M5473" s="3" t="s">
        <v>32</v>
      </c>
      <c r="N5473" s="3">
        <f>IF(Broker_Trades2[[#This Row],[Status]]="Complete",((Broker_Trades2[Sell Price]-Broker_Trades2[Buy Price])/Broker_Trades2[[#This Row],[Buy Price]]),"")</f>
        <v>0.1580775911986104</v>
      </c>
      <c r="O54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153</v>
      </c>
      <c r="P5473" s="3">
        <f>IFERROR(Broker_Trades2[[#This Row],[Return]]/Broker_Trades2[[#This Row],[Time]],Broker_Trades2[[#This Row],[Return]])</f>
        <v>1.033186870579153E-3</v>
      </c>
    </row>
    <row r="5474" spans="1:16" x14ac:dyDescent="0.3">
      <c r="A5474">
        <v>5473</v>
      </c>
      <c r="B5474" s="3" t="s">
        <v>14041</v>
      </c>
      <c r="C5474" s="4">
        <v>43633.638888888891</v>
      </c>
      <c r="D5474" s="3" t="s">
        <v>38</v>
      </c>
      <c r="E5474" s="3" t="s">
        <v>14042</v>
      </c>
      <c r="F5474" s="3" t="s">
        <v>14043</v>
      </c>
      <c r="G5474">
        <v>95</v>
      </c>
      <c r="H5474" s="3" t="s">
        <v>59</v>
      </c>
      <c r="I5474" s="3" t="s">
        <v>14044</v>
      </c>
      <c r="J5474" s="3" t="s">
        <v>7596</v>
      </c>
      <c r="K5474" s="3" t="s">
        <v>13930</v>
      </c>
      <c r="L5474" s="3" t="s">
        <v>14045</v>
      </c>
      <c r="M5474" s="3" t="s">
        <v>32</v>
      </c>
      <c r="N5474" s="3">
        <f>IF(Broker_Trades2[[#This Row],[Status]]="Complete",((Broker_Trades2[Sell Price]-Broker_Trades2[Buy Price])/Broker_Trades2[[#This Row],[Buy Price]]),"")</f>
        <v>-0.1</v>
      </c>
      <c r="O54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5474" s="3">
        <f>IFERROR(Broker_Trades2[[#This Row],[Return]]/Broker_Trades2[[#This Row],[Time]],Broker_Trades2[[#This Row],[Return]])</f>
        <v>-2.5000000000000001E-2</v>
      </c>
    </row>
    <row r="5475" spans="1:16" x14ac:dyDescent="0.3">
      <c r="A5475">
        <v>5474</v>
      </c>
      <c r="B5475" s="3" t="s">
        <v>14046</v>
      </c>
      <c r="C5475" s="4">
        <v>43633.638194444444</v>
      </c>
      <c r="D5475" s="3" t="s">
        <v>38</v>
      </c>
      <c r="E5475" s="3" t="s">
        <v>30</v>
      </c>
      <c r="F5475" s="3" t="s">
        <v>31</v>
      </c>
      <c r="G5475">
        <v>275</v>
      </c>
      <c r="H5475" s="3" t="s">
        <v>59</v>
      </c>
      <c r="I5475" s="3" t="s">
        <v>14044</v>
      </c>
      <c r="J5475" s="3" t="s">
        <v>3307</v>
      </c>
      <c r="K5475" s="3" t="s">
        <v>13854</v>
      </c>
      <c r="L5475" s="3" t="s">
        <v>11862</v>
      </c>
      <c r="M5475" s="3" t="s">
        <v>32</v>
      </c>
      <c r="N5475" s="3">
        <f>IF(Broker_Trades2[[#This Row],[Status]]="Complete",((Broker_Trades2[Sell Price]-Broker_Trades2[Buy Price])/Broker_Trades2[[#This Row],[Buy Price]]),"")</f>
        <v>-0.1</v>
      </c>
      <c r="O54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475" s="3">
        <f>IFERROR(Broker_Trades2[[#This Row],[Return]]/Broker_Trades2[[#This Row],[Time]],Broker_Trades2[[#This Row],[Return]])</f>
        <v>-4.5454545454545461E-3</v>
      </c>
    </row>
    <row r="5476" spans="1:16" x14ac:dyDescent="0.3">
      <c r="A5476">
        <v>5475</v>
      </c>
      <c r="B5476" s="3" t="s">
        <v>14047</v>
      </c>
      <c r="C5476" s="4">
        <v>43633.635416666664</v>
      </c>
      <c r="D5476" s="3" t="s">
        <v>38</v>
      </c>
      <c r="E5476" s="3" t="s">
        <v>4531</v>
      </c>
      <c r="F5476" s="3" t="s">
        <v>4531</v>
      </c>
      <c r="G5476">
        <v>180</v>
      </c>
      <c r="H5476" s="3" t="s">
        <v>59</v>
      </c>
      <c r="I5476" s="3" t="s">
        <v>14044</v>
      </c>
      <c r="J5476" s="3" t="s">
        <v>8408</v>
      </c>
      <c r="K5476" s="3" t="s">
        <v>13836</v>
      </c>
      <c r="L5476" s="3" t="s">
        <v>14048</v>
      </c>
      <c r="M5476" s="3" t="s">
        <v>32</v>
      </c>
      <c r="N5476" s="3">
        <f>IF(Broker_Trades2[[#This Row],[Status]]="Complete",((Broker_Trades2[Sell Price]-Broker_Trades2[Buy Price])/Broker_Trades2[[#This Row],[Buy Price]]),"")</f>
        <v>-9.9999999999999936E-2</v>
      </c>
      <c r="O54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5476" s="3">
        <f>IFERROR(Broker_Trades2[[#This Row],[Return]]/Broker_Trades2[[#This Row],[Time]],Broker_Trades2[[#This Row],[Return]])</f>
        <v>-4.7619047619047589E-3</v>
      </c>
    </row>
    <row r="5477" spans="1:16" hidden="1" x14ac:dyDescent="0.3">
      <c r="A5477">
        <v>5476</v>
      </c>
      <c r="B5477" s="3" t="s">
        <v>14049</v>
      </c>
      <c r="C5477" s="4">
        <v>43633.634027777778</v>
      </c>
      <c r="D5477" s="3" t="s">
        <v>38</v>
      </c>
      <c r="E5477" s="3" t="s">
        <v>2522</v>
      </c>
      <c r="F5477" s="3" t="s">
        <v>2523</v>
      </c>
      <c r="G5477">
        <v>185</v>
      </c>
      <c r="H5477" s="3" t="s">
        <v>59</v>
      </c>
      <c r="I5477" s="3" t="s">
        <v>2695</v>
      </c>
      <c r="J5477" s="3" t="s">
        <v>2695</v>
      </c>
      <c r="K5477" s="3" t="s">
        <v>2695</v>
      </c>
      <c r="L5477" s="3" t="s">
        <v>2695</v>
      </c>
      <c r="M5477" s="3" t="s">
        <v>190</v>
      </c>
      <c r="N5477" s="3" t="str">
        <f>IF(Broker_Trades2[[#This Row],[Status]]="Complete",((Broker_Trades2[Sell Price]-Broker_Trades2[Buy Price])/Broker_Trades2[[#This Row],[Buy Price]]),"")</f>
        <v/>
      </c>
      <c r="O547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77" s="3" t="str">
        <f>IFERROR(Broker_Trades2[[#This Row],[Return]]/Broker_Trades2[[#This Row],[Time]],Broker_Trades2[[#This Row],[Return]])</f>
        <v/>
      </c>
    </row>
    <row r="5478" spans="1:16" x14ac:dyDescent="0.3">
      <c r="A5478">
        <v>5477</v>
      </c>
      <c r="B5478" s="3" t="s">
        <v>14050</v>
      </c>
      <c r="C5478" s="4">
        <v>43633.633333333331</v>
      </c>
      <c r="D5478" s="3" t="s">
        <v>38</v>
      </c>
      <c r="E5478" s="3" t="s">
        <v>61</v>
      </c>
      <c r="F5478" s="3" t="s">
        <v>62</v>
      </c>
      <c r="G5478">
        <v>175</v>
      </c>
      <c r="H5478" s="3" t="s">
        <v>59</v>
      </c>
      <c r="I5478" s="3" t="s">
        <v>14044</v>
      </c>
      <c r="J5478" s="3" t="s">
        <v>14051</v>
      </c>
      <c r="K5478" s="3" t="s">
        <v>13839</v>
      </c>
      <c r="L5478" s="3" t="s">
        <v>994</v>
      </c>
      <c r="M5478" s="3" t="s">
        <v>32</v>
      </c>
      <c r="N5478" s="3">
        <f>IF(Broker_Trades2[[#This Row],[Status]]="Complete",((Broker_Trades2[Sell Price]-Broker_Trades2[Buy Price])/Broker_Trades2[[#This Row],[Buy Price]]),"")</f>
        <v>7.6923076923076927E-2</v>
      </c>
      <c r="O54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5478" s="3">
        <f>IFERROR(Broker_Trades2[[#This Row],[Return]]/Broker_Trades2[[#This Row],[Time]],Broker_Trades2[[#This Row],[Return]])</f>
        <v>4.2735042735042739E-3</v>
      </c>
    </row>
    <row r="5479" spans="1:16" hidden="1" x14ac:dyDescent="0.3">
      <c r="A5479">
        <v>5478</v>
      </c>
      <c r="B5479" s="3" t="s">
        <v>14052</v>
      </c>
      <c r="C5479" s="4">
        <v>43633.631249999999</v>
      </c>
      <c r="D5479" s="3" t="s">
        <v>38</v>
      </c>
      <c r="E5479" s="3" t="s">
        <v>13124</v>
      </c>
      <c r="F5479" s="3" t="s">
        <v>13125</v>
      </c>
      <c r="G5479">
        <v>380</v>
      </c>
      <c r="H5479" s="3" t="s">
        <v>59</v>
      </c>
      <c r="I5479" s="3" t="s">
        <v>2695</v>
      </c>
      <c r="J5479" s="3" t="s">
        <v>2695</v>
      </c>
      <c r="K5479" s="3" t="s">
        <v>2695</v>
      </c>
      <c r="L5479" s="3" t="s">
        <v>2695</v>
      </c>
      <c r="M5479" s="3" t="s">
        <v>190</v>
      </c>
      <c r="N5479" s="3" t="str">
        <f>IF(Broker_Trades2[[#This Row],[Status]]="Complete",((Broker_Trades2[Sell Price]-Broker_Trades2[Buy Price])/Broker_Trades2[[#This Row],[Buy Price]]),"")</f>
        <v/>
      </c>
      <c r="O54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479" s="3" t="str">
        <f>IFERROR(Broker_Trades2[[#This Row],[Return]]/Broker_Trades2[[#This Row],[Time]],Broker_Trades2[[#This Row],[Return]])</f>
        <v/>
      </c>
    </row>
    <row r="5480" spans="1:16" x14ac:dyDescent="0.3">
      <c r="A5480">
        <v>5479</v>
      </c>
      <c r="B5480" s="3" t="s">
        <v>14053</v>
      </c>
      <c r="C5480" s="4">
        <v>43630.661805555559</v>
      </c>
      <c r="D5480" s="3" t="s">
        <v>21</v>
      </c>
      <c r="E5480" s="3" t="s">
        <v>1476</v>
      </c>
      <c r="F5480" s="3" t="s">
        <v>1477</v>
      </c>
      <c r="G5480">
        <v>192</v>
      </c>
      <c r="H5480" s="3" t="s">
        <v>17</v>
      </c>
      <c r="I5480" s="3" t="s">
        <v>14044</v>
      </c>
      <c r="J5480" s="3" t="s">
        <v>7026</v>
      </c>
      <c r="K5480" s="3" t="s">
        <v>13822</v>
      </c>
      <c r="L5480" s="3" t="s">
        <v>14054</v>
      </c>
      <c r="M5480" s="3" t="s">
        <v>32</v>
      </c>
      <c r="N5480" s="3">
        <f>IF(Broker_Trades2[[#This Row],[Status]]="Complete",((Broker_Trades2[Sell Price]-Broker_Trades2[Buy Price])/Broker_Trades2[[#This Row],[Buy Price]]),"")</f>
        <v>-9.9999999999999964E-2</v>
      </c>
      <c r="O54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5480" s="3">
        <f>IFERROR(Broker_Trades2[[#This Row],[Return]]/Broker_Trades2[[#This Row],[Time]],Broker_Trades2[[#This Row],[Return]])</f>
        <v>-4.3478260869565201E-3</v>
      </c>
    </row>
    <row r="5481" spans="1:16" x14ac:dyDescent="0.3">
      <c r="A5481">
        <v>5480</v>
      </c>
      <c r="B5481" s="3" t="s">
        <v>14055</v>
      </c>
      <c r="C5481" s="4">
        <v>43630.657638888886</v>
      </c>
      <c r="D5481" s="3" t="s">
        <v>21</v>
      </c>
      <c r="E5481" s="3" t="s">
        <v>1003</v>
      </c>
      <c r="F5481" s="3" t="s">
        <v>1004</v>
      </c>
      <c r="G5481">
        <v>1263</v>
      </c>
      <c r="H5481" s="3" t="s">
        <v>17</v>
      </c>
      <c r="I5481" s="3" t="s">
        <v>14044</v>
      </c>
      <c r="J5481" s="3" t="s">
        <v>14056</v>
      </c>
      <c r="K5481" s="3" t="s">
        <v>14044</v>
      </c>
      <c r="L5481" s="3" t="s">
        <v>13212</v>
      </c>
      <c r="M5481" s="3" t="s">
        <v>32</v>
      </c>
      <c r="N5481" s="3">
        <f>IF(Broker_Trades2[[#This Row],[Status]]="Complete",((Broker_Trades2[Sell Price]-Broker_Trades2[Buy Price])/Broker_Trades2[[#This Row],[Buy Price]]),"")</f>
        <v>7.1770334928229667E-3</v>
      </c>
      <c r="O54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481" s="3">
        <f>IFERROR(Broker_Trades2[[#This Row],[Return]]/Broker_Trades2[[#This Row],[Time]],Broker_Trades2[[#This Row],[Return]])</f>
        <v>7.1770334928229667E-3</v>
      </c>
    </row>
    <row r="5482" spans="1:16" x14ac:dyDescent="0.3">
      <c r="A5482">
        <v>5481</v>
      </c>
      <c r="B5482" s="3" t="s">
        <v>14057</v>
      </c>
      <c r="C5482" s="4">
        <v>43630.646527777775</v>
      </c>
      <c r="D5482" s="3" t="s">
        <v>21</v>
      </c>
      <c r="E5482" s="3" t="s">
        <v>152</v>
      </c>
      <c r="F5482" s="3" t="s">
        <v>153</v>
      </c>
      <c r="G5482">
        <v>2784</v>
      </c>
      <c r="H5482" s="3" t="s">
        <v>17</v>
      </c>
      <c r="I5482" s="3" t="s">
        <v>14044</v>
      </c>
      <c r="J5482" s="3" t="s">
        <v>14058</v>
      </c>
      <c r="K5482" s="3" t="s">
        <v>13836</v>
      </c>
      <c r="L5482" s="3" t="s">
        <v>14059</v>
      </c>
      <c r="M5482" s="3" t="s">
        <v>32</v>
      </c>
      <c r="N5482" s="3">
        <f>IF(Broker_Trades2[[#This Row],[Status]]="Complete",((Broker_Trades2[Sell Price]-Broker_Trades2[Buy Price])/Broker_Trades2[[#This Row],[Buy Price]]),"")</f>
        <v>-0.1</v>
      </c>
      <c r="O54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5482" s="3">
        <f>IFERROR(Broker_Trades2[[#This Row],[Return]]/Broker_Trades2[[#This Row],[Time]],Broker_Trades2[[#This Row],[Return]])</f>
        <v>-4.7619047619047623E-3</v>
      </c>
    </row>
    <row r="5483" spans="1:16" x14ac:dyDescent="0.3">
      <c r="A5483">
        <v>5482</v>
      </c>
      <c r="B5483" s="3" t="s">
        <v>14060</v>
      </c>
      <c r="C5483" s="4">
        <v>43630.643750000003</v>
      </c>
      <c r="D5483" s="3" t="s">
        <v>21</v>
      </c>
      <c r="E5483" s="3" t="s">
        <v>761</v>
      </c>
      <c r="F5483" s="3" t="s">
        <v>762</v>
      </c>
      <c r="G5483">
        <v>1111</v>
      </c>
      <c r="H5483" s="3" t="s">
        <v>17</v>
      </c>
      <c r="I5483" s="3" t="s">
        <v>14061</v>
      </c>
      <c r="J5483" s="3" t="s">
        <v>14062</v>
      </c>
      <c r="K5483" s="3" t="s">
        <v>10939</v>
      </c>
      <c r="L5483" s="3" t="s">
        <v>14063</v>
      </c>
      <c r="M5483" s="3" t="s">
        <v>32</v>
      </c>
      <c r="N5483" s="3">
        <f>IF(Broker_Trades2[[#This Row],[Status]]="Complete",((Broker_Trades2[Sell Price]-Broker_Trades2[Buy Price])/Broker_Trades2[[#This Row],[Buy Price]]),"")</f>
        <v>-0.10000000000000005</v>
      </c>
      <c r="O54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147</v>
      </c>
      <c r="P5483" s="3">
        <f>IFERROR(Broker_Trades2[[#This Row],[Return]]/Broker_Trades2[[#This Row],[Time]],Broker_Trades2[[#This Row],[Return]])</f>
        <v>-6.8027210884353769E-4</v>
      </c>
    </row>
    <row r="5484" spans="1:16" x14ac:dyDescent="0.3">
      <c r="A5484">
        <v>5483</v>
      </c>
      <c r="B5484" s="3" t="s">
        <v>14064</v>
      </c>
      <c r="C5484" s="4">
        <v>43630.642361111109</v>
      </c>
      <c r="D5484" s="3" t="s">
        <v>21</v>
      </c>
      <c r="E5484" s="3" t="s">
        <v>4429</v>
      </c>
      <c r="F5484" s="3" t="s">
        <v>933</v>
      </c>
      <c r="G5484">
        <v>131</v>
      </c>
      <c r="H5484" s="3" t="s">
        <v>17</v>
      </c>
      <c r="I5484" s="3" t="s">
        <v>14061</v>
      </c>
      <c r="J5484" s="3" t="s">
        <v>14065</v>
      </c>
      <c r="K5484" s="3" t="s">
        <v>13732</v>
      </c>
      <c r="L5484" s="3" t="s">
        <v>14066</v>
      </c>
      <c r="M5484" s="3" t="s">
        <v>32</v>
      </c>
      <c r="N5484" s="3">
        <f>IF(Broker_Trades2[[#This Row],[Status]]="Complete",((Broker_Trades2[Sell Price]-Broker_Trades2[Buy Price])/Broker_Trades2[[#This Row],[Buy Price]]),"")</f>
        <v>-0.10000000000000003</v>
      </c>
      <c r="O54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484" s="3">
        <f>IFERROR(Broker_Trades2[[#This Row],[Return]]/Broker_Trades2[[#This Row],[Time]],Broker_Trades2[[#This Row],[Return]])</f>
        <v>-2.857142857142858E-3</v>
      </c>
    </row>
    <row r="5485" spans="1:16" x14ac:dyDescent="0.3">
      <c r="A5485">
        <v>5484</v>
      </c>
      <c r="B5485" s="3" t="s">
        <v>14067</v>
      </c>
      <c r="C5485" s="4">
        <v>43630.64166666667</v>
      </c>
      <c r="D5485" s="3" t="s">
        <v>21</v>
      </c>
      <c r="E5485" s="3" t="s">
        <v>4419</v>
      </c>
      <c r="F5485" s="3" t="s">
        <v>1204</v>
      </c>
      <c r="G5485">
        <v>482</v>
      </c>
      <c r="H5485" s="3" t="s">
        <v>17</v>
      </c>
      <c r="I5485" s="3" t="s">
        <v>14061</v>
      </c>
      <c r="J5485" s="3" t="s">
        <v>14068</v>
      </c>
      <c r="K5485" s="3" t="s">
        <v>13854</v>
      </c>
      <c r="L5485" s="3" t="s">
        <v>14069</v>
      </c>
      <c r="M5485" s="3" t="s">
        <v>32</v>
      </c>
      <c r="N5485" s="3">
        <f>IF(Broker_Trades2[[#This Row],[Status]]="Complete",((Broker_Trades2[Sell Price]-Broker_Trades2[Buy Price])/Broker_Trades2[[#This Row],[Buy Price]]),"")</f>
        <v>-0.10000000000000007</v>
      </c>
      <c r="O54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5485" s="3">
        <f>IFERROR(Broker_Trades2[[#This Row],[Return]]/Broker_Trades2[[#This Row],[Time]],Broker_Trades2[[#This Row],[Return]])</f>
        <v>-4.0000000000000027E-3</v>
      </c>
    </row>
    <row r="5486" spans="1:16" x14ac:dyDescent="0.3">
      <c r="A5486">
        <v>5485</v>
      </c>
      <c r="B5486" s="3" t="s">
        <v>14070</v>
      </c>
      <c r="C5486" s="4">
        <v>43630.581944444442</v>
      </c>
      <c r="D5486" s="3" t="s">
        <v>34</v>
      </c>
      <c r="E5486" s="3" t="s">
        <v>1608</v>
      </c>
      <c r="F5486" s="3" t="s">
        <v>1609</v>
      </c>
      <c r="G5486">
        <v>2350</v>
      </c>
      <c r="H5486" s="3" t="s">
        <v>59</v>
      </c>
      <c r="I5486" s="3" t="s">
        <v>14061</v>
      </c>
      <c r="J5486" s="3" t="s">
        <v>14071</v>
      </c>
      <c r="K5486" s="3" t="s">
        <v>13977</v>
      </c>
      <c r="L5486" s="3" t="s">
        <v>14072</v>
      </c>
      <c r="M5486" s="3" t="s">
        <v>32</v>
      </c>
      <c r="N5486" s="3">
        <f>IF(Broker_Trades2[[#This Row],[Status]]="Complete",((Broker_Trades2[Sell Price]-Broker_Trades2[Buy Price])/Broker_Trades2[[#This Row],[Buy Price]]),"")</f>
        <v>-9.9999999999999964E-2</v>
      </c>
      <c r="O54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5486" s="3">
        <f>IFERROR(Broker_Trades2[[#This Row],[Return]]/Broker_Trades2[[#This Row],[Time]],Broker_Trades2[[#This Row],[Return]])</f>
        <v>-1.9999999999999993E-2</v>
      </c>
    </row>
    <row r="5487" spans="1:16" x14ac:dyDescent="0.3">
      <c r="A5487">
        <v>5486</v>
      </c>
      <c r="B5487" s="3" t="s">
        <v>14073</v>
      </c>
      <c r="C5487" s="4">
        <v>43630.581944444442</v>
      </c>
      <c r="D5487" s="3" t="s">
        <v>34</v>
      </c>
      <c r="E5487" s="3" t="s">
        <v>1697</v>
      </c>
      <c r="F5487" s="3" t="s">
        <v>1698</v>
      </c>
      <c r="G5487">
        <v>390</v>
      </c>
      <c r="H5487" s="3" t="s">
        <v>24</v>
      </c>
      <c r="I5487" s="3" t="s">
        <v>14061</v>
      </c>
      <c r="J5487" s="3" t="s">
        <v>14074</v>
      </c>
      <c r="K5487" s="3" t="s">
        <v>13460</v>
      </c>
      <c r="L5487" s="3" t="s">
        <v>14075</v>
      </c>
      <c r="M5487" s="3" t="s">
        <v>32</v>
      </c>
      <c r="N5487" s="3">
        <f>IF(Broker_Trades2[[#This Row],[Status]]="Complete",((Broker_Trades2[Sell Price]-Broker_Trades2[Buy Price])/Broker_Trades2[[#This Row],[Buy Price]]),"")</f>
        <v>-9.9999999999999936E-2</v>
      </c>
      <c r="O54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5487" s="3">
        <f>IFERROR(Broker_Trades2[[#This Row],[Return]]/Broker_Trades2[[#This Row],[Time]],Broker_Trades2[[#This Row],[Return]])</f>
        <v>-2.1276595744680838E-3</v>
      </c>
    </row>
    <row r="5488" spans="1:16" x14ac:dyDescent="0.3">
      <c r="A5488">
        <v>5487</v>
      </c>
      <c r="B5488" s="3" t="s">
        <v>14076</v>
      </c>
      <c r="C5488" s="4">
        <v>43630.580555555556</v>
      </c>
      <c r="D5488" s="3" t="s">
        <v>34</v>
      </c>
      <c r="E5488" s="3" t="s">
        <v>3558</v>
      </c>
      <c r="F5488" s="3" t="s">
        <v>2445</v>
      </c>
      <c r="G5488">
        <v>4548</v>
      </c>
      <c r="H5488" s="3" t="s">
        <v>24</v>
      </c>
      <c r="I5488" s="3" t="s">
        <v>14061</v>
      </c>
      <c r="J5488" s="3" t="s">
        <v>14077</v>
      </c>
      <c r="K5488" s="3" t="s">
        <v>13669</v>
      </c>
      <c r="L5488" s="3" t="s">
        <v>14078</v>
      </c>
      <c r="M5488" s="3" t="s">
        <v>32</v>
      </c>
      <c r="N5488" s="3">
        <f>IF(Broker_Trades2[[#This Row],[Status]]="Complete",((Broker_Trades2[Sell Price]-Broker_Trades2[Buy Price])/Broker_Trades2[[#This Row],[Buy Price]]),"")</f>
        <v>-0.1</v>
      </c>
      <c r="O54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5488" s="3">
        <f>IFERROR(Broker_Trades2[[#This Row],[Return]]/Broker_Trades2[[#This Row],[Time]],Broker_Trades2[[#This Row],[Return]])</f>
        <v>-2.5000000000000001E-3</v>
      </c>
    </row>
    <row r="5489" spans="1:16" x14ac:dyDescent="0.3">
      <c r="A5489">
        <v>5488</v>
      </c>
      <c r="B5489" s="3" t="s">
        <v>14079</v>
      </c>
      <c r="C5489" s="4">
        <v>43629.688194444447</v>
      </c>
      <c r="D5489" s="3" t="s">
        <v>6721</v>
      </c>
      <c r="E5489" s="3" t="s">
        <v>4651</v>
      </c>
      <c r="F5489" s="3" t="s">
        <v>4652</v>
      </c>
      <c r="G5489">
        <v>456</v>
      </c>
      <c r="H5489" s="3" t="s">
        <v>24</v>
      </c>
      <c r="I5489" s="3" t="s">
        <v>14061</v>
      </c>
      <c r="J5489" s="3" t="s">
        <v>14080</v>
      </c>
      <c r="K5489" s="3" t="s">
        <v>13773</v>
      </c>
      <c r="L5489" s="3" t="s">
        <v>14081</v>
      </c>
      <c r="M5489" s="3" t="s">
        <v>32</v>
      </c>
      <c r="N5489" s="3">
        <f>IF(Broker_Trades2[[#This Row],[Status]]="Complete",((Broker_Trades2[Sell Price]-Broker_Trades2[Buy Price])/Broker_Trades2[[#This Row],[Buy Price]]),"")</f>
        <v>-0.1</v>
      </c>
      <c r="O54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5489" s="3">
        <f>IFERROR(Broker_Trades2[[#This Row],[Return]]/Broker_Trades2[[#This Row],[Time]],Broker_Trades2[[#This Row],[Return]])</f>
        <v>-2.631578947368421E-3</v>
      </c>
    </row>
    <row r="5490" spans="1:16" x14ac:dyDescent="0.3">
      <c r="A5490">
        <v>5489</v>
      </c>
      <c r="B5490" s="3" t="s">
        <v>14082</v>
      </c>
      <c r="C5490" s="4">
        <v>43629.6875</v>
      </c>
      <c r="D5490" s="3" t="s">
        <v>6721</v>
      </c>
      <c r="E5490" s="3" t="s">
        <v>761</v>
      </c>
      <c r="F5490" s="3" t="s">
        <v>762</v>
      </c>
      <c r="G5490">
        <v>1150</v>
      </c>
      <c r="H5490" s="3" t="s">
        <v>24</v>
      </c>
      <c r="I5490" s="3" t="s">
        <v>14061</v>
      </c>
      <c r="J5490" s="3" t="s">
        <v>14062</v>
      </c>
      <c r="K5490" s="3" t="s">
        <v>10939</v>
      </c>
      <c r="L5490" s="3" t="s">
        <v>14063</v>
      </c>
      <c r="M5490" s="3" t="s">
        <v>32</v>
      </c>
      <c r="N5490" s="3">
        <f>IF(Broker_Trades2[[#This Row],[Status]]="Complete",((Broker_Trades2[Sell Price]-Broker_Trades2[Buy Price])/Broker_Trades2[[#This Row],[Buy Price]]),"")</f>
        <v>-0.10000000000000005</v>
      </c>
      <c r="O54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147</v>
      </c>
      <c r="P5490" s="3">
        <f>IFERROR(Broker_Trades2[[#This Row],[Return]]/Broker_Trades2[[#This Row],[Time]],Broker_Trades2[[#This Row],[Return]])</f>
        <v>-6.8027210884353769E-4</v>
      </c>
    </row>
    <row r="5491" spans="1:16" x14ac:dyDescent="0.3">
      <c r="A5491">
        <v>5490</v>
      </c>
      <c r="B5491" s="3" t="s">
        <v>14083</v>
      </c>
      <c r="C5491" s="4">
        <v>43629.686805555553</v>
      </c>
      <c r="D5491" s="3" t="s">
        <v>6721</v>
      </c>
      <c r="E5491" s="3" t="s">
        <v>432</v>
      </c>
      <c r="F5491" s="3" t="s">
        <v>433</v>
      </c>
      <c r="G5491">
        <v>283</v>
      </c>
      <c r="H5491" s="3" t="s">
        <v>24</v>
      </c>
      <c r="I5491" s="3" t="s">
        <v>14061</v>
      </c>
      <c r="J5491" s="3" t="s">
        <v>9181</v>
      </c>
      <c r="K5491" s="3" t="s">
        <v>13861</v>
      </c>
      <c r="L5491" s="3" t="s">
        <v>12444</v>
      </c>
      <c r="M5491" s="3" t="s">
        <v>32</v>
      </c>
      <c r="N5491" s="3">
        <f>IF(Broker_Trades2[[#This Row],[Status]]="Complete",((Broker_Trades2[Sell Price]-Broker_Trades2[Buy Price])/Broker_Trades2[[#This Row],[Buy Price]]),"")</f>
        <v>-9.999999999999995E-2</v>
      </c>
      <c r="O54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5491" s="3">
        <f>IFERROR(Broker_Trades2[[#This Row],[Return]]/Broker_Trades2[[#This Row],[Time]],Broker_Trades2[[#This Row],[Return]])</f>
        <v>-2.941176470588234E-3</v>
      </c>
    </row>
    <row r="5492" spans="1:16" x14ac:dyDescent="0.3">
      <c r="A5492">
        <v>5491</v>
      </c>
      <c r="B5492" s="3" t="s">
        <v>14084</v>
      </c>
      <c r="C5492" s="4">
        <v>43629.679861111108</v>
      </c>
      <c r="D5492" s="3" t="s">
        <v>6721</v>
      </c>
      <c r="E5492" s="3" t="s">
        <v>1821</v>
      </c>
      <c r="F5492" s="3" t="s">
        <v>1822</v>
      </c>
      <c r="G5492">
        <v>830</v>
      </c>
      <c r="H5492" s="3" t="s">
        <v>24</v>
      </c>
      <c r="I5492" s="3" t="s">
        <v>14061</v>
      </c>
      <c r="J5492" s="3" t="s">
        <v>14085</v>
      </c>
      <c r="K5492" s="3" t="s">
        <v>13818</v>
      </c>
      <c r="L5492" s="3" t="s">
        <v>14086</v>
      </c>
      <c r="M5492" s="3" t="s">
        <v>32</v>
      </c>
      <c r="N5492" s="3">
        <f>IF(Broker_Trades2[[#This Row],[Status]]="Complete",((Broker_Trades2[Sell Price]-Broker_Trades2[Buy Price])/Broker_Trades2[[#This Row],[Buy Price]]),"")</f>
        <v>-9.9999999999999908E-2</v>
      </c>
      <c r="O54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492" s="3">
        <f>IFERROR(Broker_Trades2[[#This Row],[Return]]/Broker_Trades2[[#This Row],[Time]],Broker_Trades2[[#This Row],[Return]])</f>
        <v>-3.7037037037037004E-3</v>
      </c>
    </row>
    <row r="5493" spans="1:16" x14ac:dyDescent="0.3">
      <c r="A5493">
        <v>5492</v>
      </c>
      <c r="B5493" s="3" t="s">
        <v>14087</v>
      </c>
      <c r="C5493" s="4">
        <v>43629.677777777775</v>
      </c>
      <c r="D5493" s="3" t="s">
        <v>6721</v>
      </c>
      <c r="E5493" s="3" t="s">
        <v>6722</v>
      </c>
      <c r="F5493" s="3" t="s">
        <v>6723</v>
      </c>
      <c r="G5493">
        <v>390</v>
      </c>
      <c r="H5493" s="3" t="s">
        <v>24</v>
      </c>
      <c r="I5493" s="3" t="s">
        <v>14061</v>
      </c>
      <c r="J5493" s="3" t="s">
        <v>6296</v>
      </c>
      <c r="K5493" s="3" t="s">
        <v>13977</v>
      </c>
      <c r="L5493" s="3" t="s">
        <v>15388</v>
      </c>
      <c r="M5493" s="3" t="s">
        <v>32</v>
      </c>
      <c r="N5493" s="3">
        <f>IF(Broker_Trades2[[#This Row],[Status]]="Complete",((Broker_Trades2[Sell Price]-Broker_Trades2[Buy Price])/Broker_Trades2[[#This Row],[Buy Price]]),"")</f>
        <v>-0.10000000000000005</v>
      </c>
      <c r="O54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5493" s="3">
        <f>IFERROR(Broker_Trades2[[#This Row],[Return]]/Broker_Trades2[[#This Row],[Time]],Broker_Trades2[[#This Row],[Return]])</f>
        <v>-2.0000000000000011E-2</v>
      </c>
    </row>
    <row r="5494" spans="1:16" x14ac:dyDescent="0.3">
      <c r="A5494">
        <v>5493</v>
      </c>
      <c r="B5494" s="3" t="s">
        <v>14088</v>
      </c>
      <c r="C5494" s="4">
        <v>43629.666666666664</v>
      </c>
      <c r="D5494" s="3" t="s">
        <v>6721</v>
      </c>
      <c r="E5494" s="3" t="s">
        <v>7725</v>
      </c>
      <c r="F5494" s="3" t="s">
        <v>7726</v>
      </c>
      <c r="G5494">
        <v>327</v>
      </c>
      <c r="H5494" s="3" t="s">
        <v>17</v>
      </c>
      <c r="I5494" s="3" t="s">
        <v>14061</v>
      </c>
      <c r="J5494" s="3" t="s">
        <v>1149</v>
      </c>
      <c r="K5494" s="3" t="s">
        <v>13772</v>
      </c>
      <c r="L5494" s="3" t="s">
        <v>11156</v>
      </c>
      <c r="M5494" s="3" t="s">
        <v>32</v>
      </c>
      <c r="N5494" s="3">
        <f>IF(Broker_Trades2[[#This Row],[Status]]="Complete",((Broker_Trades2[Sell Price]-Broker_Trades2[Buy Price])/Broker_Trades2[[#This Row],[Buy Price]]),"")</f>
        <v>-0.10000000000000012</v>
      </c>
      <c r="O54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5494" s="3">
        <f>IFERROR(Broker_Trades2[[#This Row],[Return]]/Broker_Trades2[[#This Row],[Time]],Broker_Trades2[[#This Row],[Return]])</f>
        <v>-3.0303030303030338E-3</v>
      </c>
    </row>
    <row r="5495" spans="1:16" x14ac:dyDescent="0.3">
      <c r="A5495">
        <v>5494</v>
      </c>
      <c r="B5495" s="3" t="s">
        <v>14089</v>
      </c>
      <c r="C5495" s="4">
        <v>43622.665277777778</v>
      </c>
      <c r="D5495" s="3" t="s">
        <v>354</v>
      </c>
      <c r="E5495" s="3" t="s">
        <v>3638</v>
      </c>
      <c r="F5495" s="3" t="s">
        <v>3639</v>
      </c>
      <c r="G5495">
        <v>579</v>
      </c>
      <c r="H5495" s="3" t="s">
        <v>24</v>
      </c>
      <c r="I5495" s="3" t="s">
        <v>14090</v>
      </c>
      <c r="J5495" s="3" t="s">
        <v>14091</v>
      </c>
      <c r="K5495" s="3" t="s">
        <v>13669</v>
      </c>
      <c r="L5495" s="3" t="s">
        <v>15477</v>
      </c>
      <c r="M5495" s="3" t="s">
        <v>32</v>
      </c>
      <c r="N5495" s="3">
        <f>IF(Broker_Trades2[[#This Row],[Status]]="Complete",((Broker_Trades2[Sell Price]-Broker_Trades2[Buy Price])/Broker_Trades2[[#This Row],[Buy Price]]),"")</f>
        <v>-0.10000000000000006</v>
      </c>
      <c r="O54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5495" s="3">
        <f>IFERROR(Broker_Trades2[[#This Row],[Return]]/Broker_Trades2[[#This Row],[Time]],Broker_Trades2[[#This Row],[Return]])</f>
        <v>-2.1276595744680864E-3</v>
      </c>
    </row>
    <row r="5496" spans="1:16" x14ac:dyDescent="0.3">
      <c r="A5496">
        <v>5495</v>
      </c>
      <c r="B5496" s="3" t="s">
        <v>14092</v>
      </c>
      <c r="C5496" s="4">
        <v>43622.664583333331</v>
      </c>
      <c r="D5496" s="3" t="s">
        <v>354</v>
      </c>
      <c r="E5496" s="3" t="s">
        <v>75</v>
      </c>
      <c r="F5496" s="3" t="s">
        <v>76</v>
      </c>
      <c r="G5496">
        <v>234</v>
      </c>
      <c r="H5496" s="3" t="s">
        <v>24</v>
      </c>
      <c r="I5496" s="3" t="s">
        <v>14090</v>
      </c>
      <c r="J5496" s="3" t="s">
        <v>9641</v>
      </c>
      <c r="K5496" s="3" t="s">
        <v>13732</v>
      </c>
      <c r="L5496" s="3" t="s">
        <v>14093</v>
      </c>
      <c r="M5496" s="3" t="s">
        <v>32</v>
      </c>
      <c r="N5496" s="3">
        <f>IF(Broker_Trades2[[#This Row],[Status]]="Complete",((Broker_Trades2[Sell Price]-Broker_Trades2[Buy Price])/Broker_Trades2[[#This Row],[Buy Price]]),"")</f>
        <v>-0.1</v>
      </c>
      <c r="O54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5496" s="3">
        <f>IFERROR(Broker_Trades2[[#This Row],[Return]]/Broker_Trades2[[#This Row],[Time]],Broker_Trades2[[#This Row],[Return]])</f>
        <v>-2.3809523809523812E-3</v>
      </c>
    </row>
    <row r="5497" spans="1:16" x14ac:dyDescent="0.3">
      <c r="A5497">
        <v>5496</v>
      </c>
      <c r="B5497" s="3" t="s">
        <v>14094</v>
      </c>
      <c r="C5497" s="4">
        <v>43622.663888888892</v>
      </c>
      <c r="D5497" s="3" t="s">
        <v>354</v>
      </c>
      <c r="E5497" s="3" t="s">
        <v>3507</v>
      </c>
      <c r="F5497" s="3" t="s">
        <v>1734</v>
      </c>
      <c r="G5497">
        <v>3500</v>
      </c>
      <c r="H5497" s="3" t="s">
        <v>24</v>
      </c>
      <c r="I5497" s="3" t="s">
        <v>14090</v>
      </c>
      <c r="J5497" s="3" t="s">
        <v>14095</v>
      </c>
      <c r="K5497" s="3" t="s">
        <v>13534</v>
      </c>
      <c r="L5497" s="3" t="s">
        <v>14096</v>
      </c>
      <c r="M5497" s="3" t="s">
        <v>32</v>
      </c>
      <c r="N5497" s="3">
        <f>IF(Broker_Trades2[[#This Row],[Status]]="Complete",((Broker_Trades2[Sell Price]-Broker_Trades2[Buy Price])/Broker_Trades2[[#This Row],[Buy Price]]),"")</f>
        <v>-0.1</v>
      </c>
      <c r="O54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5497" s="3">
        <f>IFERROR(Broker_Trades2[[#This Row],[Return]]/Broker_Trades2[[#This Row],[Time]],Broker_Trades2[[#This Row],[Return]])</f>
        <v>-1.9230769230769232E-3</v>
      </c>
    </row>
    <row r="5498" spans="1:16" x14ac:dyDescent="0.3">
      <c r="A5498">
        <v>5497</v>
      </c>
      <c r="B5498" s="3" t="s">
        <v>14097</v>
      </c>
      <c r="C5498" s="4">
        <v>43622.662499999999</v>
      </c>
      <c r="D5498" s="3" t="s">
        <v>354</v>
      </c>
      <c r="E5498" s="3" t="s">
        <v>1567</v>
      </c>
      <c r="F5498" s="3" t="s">
        <v>1365</v>
      </c>
      <c r="G5498">
        <v>600</v>
      </c>
      <c r="H5498" s="3" t="s">
        <v>24</v>
      </c>
      <c r="I5498" s="3" t="s">
        <v>14090</v>
      </c>
      <c r="J5498" s="3" t="s">
        <v>1860</v>
      </c>
      <c r="K5498" s="3" t="s">
        <v>12739</v>
      </c>
      <c r="L5498" s="3" t="s">
        <v>8491</v>
      </c>
      <c r="M5498" s="3" t="s">
        <v>32</v>
      </c>
      <c r="N5498" s="3">
        <f>IF(Broker_Trades2[[#This Row],[Status]]="Complete",((Broker_Trades2[Sell Price]-Broker_Trades2[Buy Price])/Broker_Trades2[[#This Row],[Buy Price]]),"")</f>
        <v>-0.1</v>
      </c>
      <c r="O54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269</v>
      </c>
      <c r="P5498" s="3">
        <f>IFERROR(Broker_Trades2[[#This Row],[Return]]/Broker_Trades2[[#This Row],[Time]],Broker_Trades2[[#This Row],[Return]])</f>
        <v>-3.7174721189591083E-4</v>
      </c>
    </row>
    <row r="5499" spans="1:16" x14ac:dyDescent="0.3">
      <c r="A5499">
        <v>5498</v>
      </c>
      <c r="B5499" s="3" t="s">
        <v>14098</v>
      </c>
      <c r="C5499" s="4">
        <v>43622.656944444447</v>
      </c>
      <c r="D5499" s="3" t="s">
        <v>354</v>
      </c>
      <c r="E5499" s="3" t="s">
        <v>42</v>
      </c>
      <c r="F5499" s="3" t="s">
        <v>43</v>
      </c>
      <c r="G5499">
        <v>363</v>
      </c>
      <c r="H5499" s="3" t="s">
        <v>24</v>
      </c>
      <c r="I5499" s="3" t="s">
        <v>14090</v>
      </c>
      <c r="J5499" s="3" t="s">
        <v>14099</v>
      </c>
      <c r="K5499" s="3" t="s">
        <v>13434</v>
      </c>
      <c r="L5499" s="3" t="s">
        <v>15478</v>
      </c>
      <c r="M5499" s="3" t="s">
        <v>32</v>
      </c>
      <c r="N5499" s="3">
        <f>IF(Broker_Trades2[[#This Row],[Status]]="Complete",((Broker_Trades2[Sell Price]-Broker_Trades2[Buy Price])/Broker_Trades2[[#This Row],[Buy Price]]),"")</f>
        <v>-0.10000000000000005</v>
      </c>
      <c r="O54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5499" s="3">
        <f>IFERROR(Broker_Trades2[[#This Row],[Return]]/Broker_Trades2[[#This Row],[Time]],Broker_Trades2[[#This Row],[Return]])</f>
        <v>-1.694915254237289E-3</v>
      </c>
    </row>
    <row r="5500" spans="1:16" x14ac:dyDescent="0.3">
      <c r="A5500">
        <v>5499</v>
      </c>
      <c r="B5500" s="3" t="s">
        <v>14100</v>
      </c>
      <c r="C5500" s="4">
        <v>43622.654861111114</v>
      </c>
      <c r="D5500" s="3" t="s">
        <v>354</v>
      </c>
      <c r="E5500" s="3" t="s">
        <v>1469</v>
      </c>
      <c r="F5500" s="3" t="s">
        <v>1357</v>
      </c>
      <c r="G5500">
        <v>346</v>
      </c>
      <c r="H5500" s="3" t="s">
        <v>24</v>
      </c>
      <c r="I5500" s="3" t="s">
        <v>14090</v>
      </c>
      <c r="J5500" s="3" t="s">
        <v>14101</v>
      </c>
      <c r="K5500" s="3" t="s">
        <v>13839</v>
      </c>
      <c r="L5500" s="3" t="s">
        <v>14102</v>
      </c>
      <c r="M5500" s="3" t="s">
        <v>32</v>
      </c>
      <c r="N5500" s="3">
        <f>IF(Broker_Trades2[[#This Row],[Status]]="Complete",((Broker_Trades2[Sell Price]-Broker_Trades2[Buy Price])/Broker_Trades2[[#This Row],[Buy Price]]),"")</f>
        <v>-0.10000000000000003</v>
      </c>
      <c r="O55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5500" s="3">
        <f>IFERROR(Broker_Trades2[[#This Row],[Return]]/Broker_Trades2[[#This Row],[Time]],Broker_Trades2[[#This Row],[Return]])</f>
        <v>-3.5714285714285726E-3</v>
      </c>
    </row>
    <row r="5501" spans="1:16" x14ac:dyDescent="0.3">
      <c r="A5501">
        <v>5500</v>
      </c>
      <c r="B5501" s="3" t="s">
        <v>14103</v>
      </c>
      <c r="C5501" s="4">
        <v>43622.652083333334</v>
      </c>
      <c r="D5501" s="3" t="s">
        <v>354</v>
      </c>
      <c r="E5501" s="3" t="s">
        <v>603</v>
      </c>
      <c r="F5501" s="3" t="s">
        <v>604</v>
      </c>
      <c r="G5501">
        <v>1964</v>
      </c>
      <c r="H5501" s="3" t="s">
        <v>24</v>
      </c>
      <c r="I5501" s="3" t="s">
        <v>14090</v>
      </c>
      <c r="J5501" s="3" t="s">
        <v>1996</v>
      </c>
      <c r="K5501" s="3" t="s">
        <v>13977</v>
      </c>
      <c r="L5501" s="3" t="s">
        <v>9163</v>
      </c>
      <c r="M5501" s="3" t="s">
        <v>32</v>
      </c>
      <c r="N5501" s="3">
        <f>IF(Broker_Trades2[[#This Row],[Status]]="Complete",((Broker_Trades2[Sell Price]-Broker_Trades2[Buy Price])/Broker_Trades2[[#This Row],[Buy Price]]),"")</f>
        <v>-0.1</v>
      </c>
      <c r="O55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5501" s="3">
        <f>IFERROR(Broker_Trades2[[#This Row],[Return]]/Broker_Trades2[[#This Row],[Time]],Broker_Trades2[[#This Row],[Return]])</f>
        <v>-8.3333333333333332E-3</v>
      </c>
    </row>
    <row r="5502" spans="1:16" hidden="1" x14ac:dyDescent="0.3">
      <c r="A5502">
        <v>5501</v>
      </c>
      <c r="B5502" s="3" t="s">
        <v>14104</v>
      </c>
      <c r="C5502" s="4">
        <v>43622.650694444441</v>
      </c>
      <c r="D5502" s="3" t="s">
        <v>354</v>
      </c>
      <c r="E5502" s="3" t="s">
        <v>3511</v>
      </c>
      <c r="F5502" s="3" t="s">
        <v>792</v>
      </c>
      <c r="G5502">
        <v>300</v>
      </c>
      <c r="H5502" s="3" t="s">
        <v>24</v>
      </c>
      <c r="I5502" s="3" t="s">
        <v>2695</v>
      </c>
      <c r="J5502" s="3" t="s">
        <v>2695</v>
      </c>
      <c r="K5502" s="3" t="s">
        <v>2695</v>
      </c>
      <c r="L5502" s="3" t="s">
        <v>2695</v>
      </c>
      <c r="M5502" s="3" t="s">
        <v>190</v>
      </c>
      <c r="N5502" s="3" t="str">
        <f>IF(Broker_Trades2[[#This Row],[Status]]="Complete",((Broker_Trades2[Sell Price]-Broker_Trades2[Buy Price])/Broker_Trades2[[#This Row],[Buy Price]]),"")</f>
        <v/>
      </c>
      <c r="O55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02" s="3" t="str">
        <f>IFERROR(Broker_Trades2[[#This Row],[Return]]/Broker_Trades2[[#This Row],[Time]],Broker_Trades2[[#This Row],[Return]])</f>
        <v/>
      </c>
    </row>
    <row r="5503" spans="1:16" x14ac:dyDescent="0.3">
      <c r="A5503">
        <v>5502</v>
      </c>
      <c r="B5503" s="3" t="s">
        <v>14105</v>
      </c>
      <c r="C5503" s="4">
        <v>43622.643750000003</v>
      </c>
      <c r="D5503" s="3" t="s">
        <v>354</v>
      </c>
      <c r="E5503" s="3" t="s">
        <v>14106</v>
      </c>
      <c r="F5503" s="3" t="s">
        <v>14107</v>
      </c>
      <c r="G5503">
        <v>900</v>
      </c>
      <c r="H5503" s="3" t="s">
        <v>24</v>
      </c>
      <c r="I5503" s="3" t="s">
        <v>14108</v>
      </c>
      <c r="J5503" s="3" t="s">
        <v>4522</v>
      </c>
      <c r="K5503" s="3" t="s">
        <v>14044</v>
      </c>
      <c r="L5503" s="3" t="s">
        <v>9010</v>
      </c>
      <c r="M5503" s="3" t="s">
        <v>32</v>
      </c>
      <c r="N5503" s="3">
        <f>IF(Broker_Trades2[[#This Row],[Status]]="Complete",((Broker_Trades2[Sell Price]-Broker_Trades2[Buy Price])/Broker_Trades2[[#This Row],[Buy Price]]),"")</f>
        <v>-9.9999999999999964E-2</v>
      </c>
      <c r="O55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5503" s="3">
        <f>IFERROR(Broker_Trades2[[#This Row],[Return]]/Broker_Trades2[[#This Row],[Time]],Broker_Trades2[[#This Row],[Return]])</f>
        <v>-9.090909090909087E-3</v>
      </c>
    </row>
    <row r="5504" spans="1:16" x14ac:dyDescent="0.3">
      <c r="A5504">
        <v>5503</v>
      </c>
      <c r="B5504" s="3" t="s">
        <v>14109</v>
      </c>
      <c r="C5504" s="4">
        <v>43622.638888888891</v>
      </c>
      <c r="D5504" s="3" t="s">
        <v>354</v>
      </c>
      <c r="E5504" s="3" t="s">
        <v>432</v>
      </c>
      <c r="F5504" s="3" t="s">
        <v>433</v>
      </c>
      <c r="G5504">
        <v>339</v>
      </c>
      <c r="H5504" s="3" t="s">
        <v>24</v>
      </c>
      <c r="I5504" s="3" t="s">
        <v>14108</v>
      </c>
      <c r="J5504" s="3" t="s">
        <v>14110</v>
      </c>
      <c r="K5504" s="3" t="s">
        <v>13460</v>
      </c>
      <c r="L5504" s="3" t="s">
        <v>14111</v>
      </c>
      <c r="M5504" s="3" t="s">
        <v>32</v>
      </c>
      <c r="N5504" s="3">
        <f>IF(Broker_Trades2[[#This Row],[Status]]="Complete",((Broker_Trades2[Sell Price]-Broker_Trades2[Buy Price])/Broker_Trades2[[#This Row],[Buy Price]]),"")</f>
        <v>-0.10000000000000006</v>
      </c>
      <c r="O55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5504" s="3">
        <f>IFERROR(Broker_Trades2[[#This Row],[Return]]/Broker_Trades2[[#This Row],[Time]],Broker_Trades2[[#This Row],[Return]])</f>
        <v>-1.8181818181818193E-3</v>
      </c>
    </row>
    <row r="5505" spans="1:16" x14ac:dyDescent="0.3">
      <c r="A5505">
        <v>5504</v>
      </c>
      <c r="B5505" s="3" t="s">
        <v>14112</v>
      </c>
      <c r="C5505" s="4">
        <v>43622.607638888891</v>
      </c>
      <c r="D5505" s="3" t="s">
        <v>354</v>
      </c>
      <c r="E5505" s="3" t="s">
        <v>119</v>
      </c>
      <c r="F5505" s="3" t="s">
        <v>120</v>
      </c>
      <c r="G5505">
        <v>800</v>
      </c>
      <c r="H5505" s="3" t="s">
        <v>24</v>
      </c>
      <c r="I5505" s="3" t="s">
        <v>14108</v>
      </c>
      <c r="J5505" s="3" t="s">
        <v>14113</v>
      </c>
      <c r="K5505" s="3" t="s">
        <v>13930</v>
      </c>
      <c r="L5505" s="3" t="s">
        <v>14114</v>
      </c>
      <c r="M5505" s="3" t="s">
        <v>32</v>
      </c>
      <c r="N5505" s="3">
        <f>IF(Broker_Trades2[[#This Row],[Status]]="Complete",((Broker_Trades2[Sell Price]-Broker_Trades2[Buy Price])/Broker_Trades2[[#This Row],[Buy Price]]),"")</f>
        <v>-0.10000000000000002</v>
      </c>
      <c r="O55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505" s="3">
        <f>IFERROR(Broker_Trades2[[#This Row],[Return]]/Broker_Trades2[[#This Row],[Time]],Broker_Trades2[[#This Row],[Return]])</f>
        <v>-6.666666666666668E-3</v>
      </c>
    </row>
    <row r="5506" spans="1:16" x14ac:dyDescent="0.3">
      <c r="A5506">
        <v>5505</v>
      </c>
      <c r="B5506" s="3" t="s">
        <v>14115</v>
      </c>
      <c r="C5506" s="4">
        <v>43622.606944444444</v>
      </c>
      <c r="D5506" s="3" t="s">
        <v>354</v>
      </c>
      <c r="E5506" s="3" t="s">
        <v>7153</v>
      </c>
      <c r="F5506" s="3" t="s">
        <v>1416</v>
      </c>
      <c r="G5506">
        <v>661</v>
      </c>
      <c r="H5506" s="3" t="s">
        <v>24</v>
      </c>
      <c r="I5506" s="3" t="s">
        <v>14108</v>
      </c>
      <c r="J5506" s="3" t="s">
        <v>9874</v>
      </c>
      <c r="K5506" s="3" t="s">
        <v>13977</v>
      </c>
      <c r="L5506" s="3" t="s">
        <v>14116</v>
      </c>
      <c r="M5506" s="3" t="s">
        <v>32</v>
      </c>
      <c r="N5506" s="3">
        <f>IF(Broker_Trades2[[#This Row],[Status]]="Complete",((Broker_Trades2[Sell Price]-Broker_Trades2[Buy Price])/Broker_Trades2[[#This Row],[Buy Price]]),"")</f>
        <v>-0.10000000000000003</v>
      </c>
      <c r="O55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5506" s="3">
        <f>IFERROR(Broker_Trades2[[#This Row],[Return]]/Broker_Trades2[[#This Row],[Time]],Broker_Trades2[[#This Row],[Return]])</f>
        <v>-7.6923076923076945E-3</v>
      </c>
    </row>
    <row r="5507" spans="1:16" x14ac:dyDescent="0.3">
      <c r="A5507">
        <v>5506</v>
      </c>
      <c r="B5507" s="3" t="s">
        <v>14117</v>
      </c>
      <c r="C5507" s="4">
        <v>43622.606249999997</v>
      </c>
      <c r="D5507" s="3" t="s">
        <v>354</v>
      </c>
      <c r="E5507" s="3" t="s">
        <v>2784</v>
      </c>
      <c r="F5507" s="3" t="s">
        <v>2785</v>
      </c>
      <c r="G5507">
        <v>151</v>
      </c>
      <c r="H5507" s="3" t="s">
        <v>24</v>
      </c>
      <c r="I5507" s="3" t="s">
        <v>14108</v>
      </c>
      <c r="J5507" s="3" t="s">
        <v>14118</v>
      </c>
      <c r="K5507" s="3" t="s">
        <v>13818</v>
      </c>
      <c r="L5507" s="3" t="s">
        <v>14119</v>
      </c>
      <c r="M5507" s="3" t="s">
        <v>32</v>
      </c>
      <c r="N5507" s="3">
        <f>IF(Broker_Trades2[[#This Row],[Status]]="Complete",((Broker_Trades2[Sell Price]-Broker_Trades2[Buy Price])/Broker_Trades2[[#This Row],[Buy Price]]),"")</f>
        <v>-9.9999999999999978E-2</v>
      </c>
      <c r="O55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507" s="3">
        <f>IFERROR(Broker_Trades2[[#This Row],[Return]]/Broker_Trades2[[#This Row],[Time]],Broker_Trades2[[#This Row],[Return]])</f>
        <v>-2.8571428571428567E-3</v>
      </c>
    </row>
    <row r="5508" spans="1:16" x14ac:dyDescent="0.3">
      <c r="A5508">
        <v>5507</v>
      </c>
      <c r="B5508" s="3" t="s">
        <v>14120</v>
      </c>
      <c r="C5508" s="4">
        <v>43622.604861111111</v>
      </c>
      <c r="D5508" s="3" t="s">
        <v>354</v>
      </c>
      <c r="E5508" s="3" t="s">
        <v>13038</v>
      </c>
      <c r="F5508" s="3" t="s">
        <v>665</v>
      </c>
      <c r="G5508">
        <v>2250</v>
      </c>
      <c r="H5508" s="3" t="s">
        <v>24</v>
      </c>
      <c r="I5508" s="3" t="s">
        <v>14108</v>
      </c>
      <c r="J5508" s="3" t="s">
        <v>14121</v>
      </c>
      <c r="K5508" s="3" t="s">
        <v>13040</v>
      </c>
      <c r="L5508" s="3" t="s">
        <v>12029</v>
      </c>
      <c r="M5508" s="3" t="s">
        <v>32</v>
      </c>
      <c r="N5508" s="3">
        <f>IF(Broker_Trades2[[#This Row],[Status]]="Complete",((Broker_Trades2[Sell Price]-Broker_Trades2[Buy Price])/Broker_Trades2[[#This Row],[Buy Price]]),"")</f>
        <v>0.27312850110337805</v>
      </c>
      <c r="O55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218</v>
      </c>
      <c r="P5508" s="3">
        <f>IFERROR(Broker_Trades2[[#This Row],[Return]]/Broker_Trades2[[#This Row],[Time]],Broker_Trades2[[#This Row],[Return]])</f>
        <v>1.2528830325843031E-3</v>
      </c>
    </row>
    <row r="5509" spans="1:16" x14ac:dyDescent="0.3">
      <c r="A5509">
        <v>5508</v>
      </c>
      <c r="B5509" s="3" t="s">
        <v>14122</v>
      </c>
      <c r="C5509" s="4">
        <v>43622.597916666666</v>
      </c>
      <c r="D5509" s="3" t="s">
        <v>354</v>
      </c>
      <c r="E5509" s="3" t="s">
        <v>1894</v>
      </c>
      <c r="F5509" s="3" t="s">
        <v>1895</v>
      </c>
      <c r="G5509">
        <v>620</v>
      </c>
      <c r="H5509" s="3" t="s">
        <v>24</v>
      </c>
      <c r="I5509" s="3" t="s">
        <v>14108</v>
      </c>
      <c r="J5509" s="3" t="s">
        <v>14123</v>
      </c>
      <c r="K5509" s="3" t="s">
        <v>14124</v>
      </c>
      <c r="L5509" s="3" t="s">
        <v>14125</v>
      </c>
      <c r="M5509" s="3" t="s">
        <v>32</v>
      </c>
      <c r="N5509" s="3">
        <f>IF(Broker_Trades2[[#This Row],[Status]]="Complete",((Broker_Trades2[Sell Price]-Broker_Trades2[Buy Price])/Broker_Trades2[[#This Row],[Buy Price]]),"")</f>
        <v>-9.999999999999995E-2</v>
      </c>
      <c r="O55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509" s="3">
        <f>IFERROR(Broker_Trades2[[#This Row],[Return]]/Broker_Trades2[[#This Row],[Time]],Broker_Trades2[[#This Row],[Return]])</f>
        <v>-1.4285714285714278E-2</v>
      </c>
    </row>
    <row r="5510" spans="1:16" x14ac:dyDescent="0.3">
      <c r="A5510">
        <v>5509</v>
      </c>
      <c r="B5510" s="3" t="s">
        <v>14126</v>
      </c>
      <c r="C5510" s="4">
        <v>43622.597222222219</v>
      </c>
      <c r="D5510" s="3" t="s">
        <v>354</v>
      </c>
      <c r="E5510" s="3" t="s">
        <v>4620</v>
      </c>
      <c r="F5510" s="3" t="s">
        <v>4621</v>
      </c>
      <c r="G5510">
        <v>353</v>
      </c>
      <c r="H5510" s="3" t="s">
        <v>24</v>
      </c>
      <c r="I5510" s="3" t="s">
        <v>14108</v>
      </c>
      <c r="J5510" s="3" t="s">
        <v>14127</v>
      </c>
      <c r="K5510" s="3" t="s">
        <v>13839</v>
      </c>
      <c r="L5510" s="3" t="s">
        <v>14128</v>
      </c>
      <c r="M5510" s="3" t="s">
        <v>32</v>
      </c>
      <c r="N5510" s="3">
        <f>IF(Broker_Trades2[[#This Row],[Status]]="Complete",((Broker_Trades2[Sell Price]-Broker_Trades2[Buy Price])/Broker_Trades2[[#This Row],[Buy Price]]),"")</f>
        <v>-9.999999999999995E-2</v>
      </c>
      <c r="O55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5510" s="3">
        <f>IFERROR(Broker_Trades2[[#This Row],[Return]]/Broker_Trades2[[#This Row],[Time]],Broker_Trades2[[#This Row],[Return]])</f>
        <v>-3.4482758620689637E-3</v>
      </c>
    </row>
    <row r="5511" spans="1:16" hidden="1" x14ac:dyDescent="0.3">
      <c r="A5511">
        <v>5510</v>
      </c>
      <c r="B5511" s="3" t="s">
        <v>14129</v>
      </c>
      <c r="C5511" s="4">
        <v>43622.595833333333</v>
      </c>
      <c r="D5511" s="3" t="s">
        <v>354</v>
      </c>
      <c r="E5511" s="3" t="s">
        <v>14130</v>
      </c>
      <c r="F5511" s="3" t="s">
        <v>14131</v>
      </c>
      <c r="G5511">
        <v>696</v>
      </c>
      <c r="H5511" s="3" t="s">
        <v>24</v>
      </c>
      <c r="I5511" s="3" t="s">
        <v>2695</v>
      </c>
      <c r="J5511" s="3" t="s">
        <v>2695</v>
      </c>
      <c r="K5511" s="3" t="s">
        <v>2695</v>
      </c>
      <c r="L5511" s="3" t="s">
        <v>2695</v>
      </c>
      <c r="M5511" s="3" t="s">
        <v>190</v>
      </c>
      <c r="N5511" s="3" t="str">
        <f>IF(Broker_Trades2[[#This Row],[Status]]="Complete",((Broker_Trades2[Sell Price]-Broker_Trades2[Buy Price])/Broker_Trades2[[#This Row],[Buy Price]]),"")</f>
        <v/>
      </c>
      <c r="O551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11" s="3" t="str">
        <f>IFERROR(Broker_Trades2[[#This Row],[Return]]/Broker_Trades2[[#This Row],[Time]],Broker_Trades2[[#This Row],[Return]])</f>
        <v/>
      </c>
    </row>
    <row r="5512" spans="1:16" x14ac:dyDescent="0.3">
      <c r="A5512">
        <v>5511</v>
      </c>
      <c r="B5512" s="3" t="s">
        <v>14132</v>
      </c>
      <c r="C5512" s="4">
        <v>43622.583333333336</v>
      </c>
      <c r="D5512" s="3" t="s">
        <v>354</v>
      </c>
      <c r="E5512" s="3" t="s">
        <v>4531</v>
      </c>
      <c r="F5512" s="3" t="s">
        <v>4531</v>
      </c>
      <c r="G5512">
        <v>191</v>
      </c>
      <c r="H5512" s="3" t="s">
        <v>24</v>
      </c>
      <c r="I5512" s="3" t="s">
        <v>14108</v>
      </c>
      <c r="J5512" s="3" t="s">
        <v>5717</v>
      </c>
      <c r="K5512" s="3" t="s">
        <v>13836</v>
      </c>
      <c r="L5512" s="3" t="s">
        <v>14133</v>
      </c>
      <c r="M5512" s="3" t="s">
        <v>32</v>
      </c>
      <c r="N5512" s="3">
        <f>IF(Broker_Trades2[[#This Row],[Status]]="Complete",((Broker_Trades2[Sell Price]-Broker_Trades2[Buy Price])/Broker_Trades2[[#This Row],[Buy Price]]),"")</f>
        <v>-0.10000000000000006</v>
      </c>
      <c r="O55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5512" s="3">
        <f>IFERROR(Broker_Trades2[[#This Row],[Return]]/Broker_Trades2[[#This Row],[Time]],Broker_Trades2[[#This Row],[Return]])</f>
        <v>-3.1250000000000019E-3</v>
      </c>
    </row>
    <row r="5513" spans="1:16" x14ac:dyDescent="0.3">
      <c r="A5513">
        <v>5512</v>
      </c>
      <c r="B5513" s="3" t="s">
        <v>14134</v>
      </c>
      <c r="C5513" s="4">
        <v>43622.581250000003</v>
      </c>
      <c r="D5513" s="3" t="s">
        <v>354</v>
      </c>
      <c r="E5513" s="3" t="s">
        <v>141</v>
      </c>
      <c r="F5513" s="3" t="s">
        <v>142</v>
      </c>
      <c r="G5513">
        <v>592</v>
      </c>
      <c r="H5513" s="3" t="s">
        <v>24</v>
      </c>
      <c r="I5513" s="3" t="s">
        <v>14108</v>
      </c>
      <c r="J5513" s="3" t="s">
        <v>11911</v>
      </c>
      <c r="K5513" s="3" t="s">
        <v>14044</v>
      </c>
      <c r="L5513" s="3" t="s">
        <v>14135</v>
      </c>
      <c r="M5513" s="3" t="s">
        <v>32</v>
      </c>
      <c r="N5513" s="3">
        <f>IF(Broker_Trades2[[#This Row],[Status]]="Complete",((Broker_Trades2[Sell Price]-Broker_Trades2[Buy Price])/Broker_Trades2[[#This Row],[Buy Price]]),"")</f>
        <v>-0.10000000000000003</v>
      </c>
      <c r="O55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5513" s="3">
        <f>IFERROR(Broker_Trades2[[#This Row],[Return]]/Broker_Trades2[[#This Row],[Time]],Broker_Trades2[[#This Row],[Return]])</f>
        <v>-9.0909090909090939E-3</v>
      </c>
    </row>
    <row r="5514" spans="1:16" x14ac:dyDescent="0.3">
      <c r="A5514">
        <v>5513</v>
      </c>
      <c r="B5514" s="3" t="s">
        <v>14136</v>
      </c>
      <c r="C5514" s="4">
        <v>43620.667361111111</v>
      </c>
      <c r="D5514" s="3" t="s">
        <v>354</v>
      </c>
      <c r="E5514" s="3" t="s">
        <v>1007</v>
      </c>
      <c r="F5514" s="3" t="s">
        <v>1008</v>
      </c>
      <c r="G5514">
        <v>930</v>
      </c>
      <c r="H5514" s="3" t="s">
        <v>24</v>
      </c>
      <c r="I5514" s="3" t="s">
        <v>14108</v>
      </c>
      <c r="J5514" s="3" t="s">
        <v>14137</v>
      </c>
      <c r="K5514" s="3" t="s">
        <v>12888</v>
      </c>
      <c r="L5514" s="3" t="s">
        <v>14138</v>
      </c>
      <c r="M5514" s="3" t="s">
        <v>32</v>
      </c>
      <c r="N5514" s="3">
        <f>IF(Broker_Trades2[[#This Row],[Status]]="Complete",((Broker_Trades2[Sell Price]-Broker_Trades2[Buy Price])/Broker_Trades2[[#This Row],[Buy Price]]),"")</f>
        <v>-9.999999999999995E-2</v>
      </c>
      <c r="O55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123</v>
      </c>
      <c r="P5514" s="3">
        <f>IFERROR(Broker_Trades2[[#This Row],[Return]]/Broker_Trades2[[#This Row],[Time]],Broker_Trades2[[#This Row],[Return]])</f>
        <v>-8.1300813008130038E-4</v>
      </c>
    </row>
    <row r="5515" spans="1:16" x14ac:dyDescent="0.3">
      <c r="A5515">
        <v>5514</v>
      </c>
      <c r="B5515" s="3" t="s">
        <v>14139</v>
      </c>
      <c r="C5515" s="4">
        <v>43620.665972222225</v>
      </c>
      <c r="D5515" s="3" t="s">
        <v>354</v>
      </c>
      <c r="E5515" s="3" t="s">
        <v>1332</v>
      </c>
      <c r="F5515" s="3" t="s">
        <v>569</v>
      </c>
      <c r="G5515">
        <v>1739</v>
      </c>
      <c r="H5515" s="3" t="s">
        <v>24</v>
      </c>
      <c r="I5515" s="3" t="s">
        <v>14108</v>
      </c>
      <c r="J5515" s="3" t="s">
        <v>14140</v>
      </c>
      <c r="K5515" s="3" t="s">
        <v>13922</v>
      </c>
      <c r="L5515" s="3" t="s">
        <v>14141</v>
      </c>
      <c r="M5515" s="3" t="s">
        <v>32</v>
      </c>
      <c r="N5515" s="3">
        <f>IF(Broker_Trades2[[#This Row],[Status]]="Complete",((Broker_Trades2[Sell Price]-Broker_Trades2[Buy Price])/Broker_Trades2[[#This Row],[Buy Price]]),"")</f>
        <v>-0.1</v>
      </c>
      <c r="O55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515" s="3">
        <f>IFERROR(Broker_Trades2[[#This Row],[Return]]/Broker_Trades2[[#This Row],[Time]],Broker_Trades2[[#This Row],[Return]])</f>
        <v>-4.5454545454545461E-3</v>
      </c>
    </row>
    <row r="5516" spans="1:16" x14ac:dyDescent="0.3">
      <c r="A5516">
        <v>5515</v>
      </c>
      <c r="B5516" s="3" t="s">
        <v>14142</v>
      </c>
      <c r="C5516" s="4">
        <v>43620.664583333331</v>
      </c>
      <c r="D5516" s="3" t="s">
        <v>354</v>
      </c>
      <c r="E5516" s="3" t="s">
        <v>4553</v>
      </c>
      <c r="F5516" s="3" t="s">
        <v>4554</v>
      </c>
      <c r="G5516">
        <v>351</v>
      </c>
      <c r="H5516" s="3" t="s">
        <v>24</v>
      </c>
      <c r="I5516" s="3" t="s">
        <v>14108</v>
      </c>
      <c r="J5516" s="3" t="s">
        <v>5001</v>
      </c>
      <c r="K5516" s="3" t="s">
        <v>13773</v>
      </c>
      <c r="L5516" s="3" t="s">
        <v>14143</v>
      </c>
      <c r="M5516" s="3" t="s">
        <v>32</v>
      </c>
      <c r="N5516" s="3">
        <f>IF(Broker_Trades2[[#This Row],[Status]]="Complete",((Broker_Trades2[Sell Price]-Broker_Trades2[Buy Price])/Broker_Trades2[[#This Row],[Buy Price]]),"")</f>
        <v>-0.10000000000000006</v>
      </c>
      <c r="O55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5516" s="3">
        <f>IFERROR(Broker_Trades2[[#This Row],[Return]]/Broker_Trades2[[#This Row],[Time]],Broker_Trades2[[#This Row],[Return]])</f>
        <v>-2.1739130434782622E-3</v>
      </c>
    </row>
    <row r="5517" spans="1:16" x14ac:dyDescent="0.3">
      <c r="A5517">
        <v>5516</v>
      </c>
      <c r="B5517" s="3" t="s">
        <v>14144</v>
      </c>
      <c r="C5517" s="4">
        <v>43620.662499999999</v>
      </c>
      <c r="D5517" s="3" t="s">
        <v>354</v>
      </c>
      <c r="E5517" s="3" t="s">
        <v>332</v>
      </c>
      <c r="F5517" s="3" t="s">
        <v>333</v>
      </c>
      <c r="G5517">
        <v>3330</v>
      </c>
      <c r="H5517" s="3" t="s">
        <v>24</v>
      </c>
      <c r="I5517" s="3" t="s">
        <v>14108</v>
      </c>
      <c r="J5517" s="3" t="s">
        <v>4132</v>
      </c>
      <c r="K5517" s="3" t="s">
        <v>13818</v>
      </c>
      <c r="L5517" s="3" t="s">
        <v>14145</v>
      </c>
      <c r="M5517" s="3" t="s">
        <v>32</v>
      </c>
      <c r="N5517" s="3">
        <f>IF(Broker_Trades2[[#This Row],[Status]]="Complete",((Broker_Trades2[Sell Price]-Broker_Trades2[Buy Price])/Broker_Trades2[[#This Row],[Buy Price]]),"")</f>
        <v>-9.9999999999999936E-2</v>
      </c>
      <c r="O55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517" s="3">
        <f>IFERROR(Broker_Trades2[[#This Row],[Return]]/Broker_Trades2[[#This Row],[Time]],Broker_Trades2[[#This Row],[Return]])</f>
        <v>-2.8571428571428554E-3</v>
      </c>
    </row>
    <row r="5518" spans="1:16" x14ac:dyDescent="0.3">
      <c r="A5518">
        <v>5517</v>
      </c>
      <c r="B5518" s="3" t="s">
        <v>14146</v>
      </c>
      <c r="C5518" s="4">
        <v>43620.661111111112</v>
      </c>
      <c r="D5518" s="3" t="s">
        <v>354</v>
      </c>
      <c r="E5518" s="3" t="s">
        <v>4975</v>
      </c>
      <c r="F5518" s="3" t="s">
        <v>2110</v>
      </c>
      <c r="G5518">
        <v>915</v>
      </c>
      <c r="H5518" s="3" t="s">
        <v>24</v>
      </c>
      <c r="I5518" s="3" t="s">
        <v>14108</v>
      </c>
      <c r="J5518" s="3" t="s">
        <v>14147</v>
      </c>
      <c r="K5518" s="3" t="s">
        <v>13815</v>
      </c>
      <c r="L5518" s="3" t="s">
        <v>14148</v>
      </c>
      <c r="M5518" s="3" t="s">
        <v>32</v>
      </c>
      <c r="N5518" s="3">
        <f>IF(Broker_Trades2[[#This Row],[Status]]="Complete",((Broker_Trades2[Sell Price]-Broker_Trades2[Buy Price])/Broker_Trades2[[#This Row],[Buy Price]]),"")</f>
        <v>-0.10000000000000003</v>
      </c>
      <c r="O55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5518" s="3">
        <f>IFERROR(Broker_Trades2[[#This Row],[Return]]/Broker_Trades2[[#This Row],[Time]],Broker_Trades2[[#This Row],[Return]])</f>
        <v>-2.7777777777777788E-3</v>
      </c>
    </row>
    <row r="5519" spans="1:16" x14ac:dyDescent="0.3">
      <c r="A5519">
        <v>5518</v>
      </c>
      <c r="B5519" s="3" t="s">
        <v>14149</v>
      </c>
      <c r="C5519" s="4">
        <v>43620.659722222219</v>
      </c>
      <c r="D5519" s="3" t="s">
        <v>354</v>
      </c>
      <c r="E5519" s="3" t="s">
        <v>14150</v>
      </c>
      <c r="F5519" s="3" t="s">
        <v>14151</v>
      </c>
      <c r="G5519">
        <v>920</v>
      </c>
      <c r="H5519" s="3" t="s">
        <v>24</v>
      </c>
      <c r="I5519" s="3" t="s">
        <v>14108</v>
      </c>
      <c r="J5519" s="3" t="s">
        <v>14152</v>
      </c>
      <c r="K5519" s="3" t="s">
        <v>14003</v>
      </c>
      <c r="L5519" s="3" t="s">
        <v>14153</v>
      </c>
      <c r="M5519" s="3" t="s">
        <v>32</v>
      </c>
      <c r="N5519" s="3">
        <f>IF(Broker_Trades2[[#This Row],[Status]]="Complete",((Broker_Trades2[Sell Price]-Broker_Trades2[Buy Price])/Broker_Trades2[[#This Row],[Buy Price]]),"")</f>
        <v>-0.10000000000000002</v>
      </c>
      <c r="O55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5519" s="3">
        <f>IFERROR(Broker_Trades2[[#This Row],[Return]]/Broker_Trades2[[#This Row],[Time]],Broker_Trades2[[#This Row],[Return]])</f>
        <v>-8.333333333333335E-3</v>
      </c>
    </row>
    <row r="5520" spans="1:16" x14ac:dyDescent="0.3">
      <c r="A5520">
        <v>5519</v>
      </c>
      <c r="B5520" s="3" t="s">
        <v>14154</v>
      </c>
      <c r="C5520" s="4">
        <v>43620.658333333333</v>
      </c>
      <c r="D5520" s="3" t="s">
        <v>354</v>
      </c>
      <c r="E5520" s="3" t="s">
        <v>4292</v>
      </c>
      <c r="F5520" s="3" t="s">
        <v>4293</v>
      </c>
      <c r="G5520">
        <v>240</v>
      </c>
      <c r="H5520" s="3" t="s">
        <v>24</v>
      </c>
      <c r="I5520" s="3" t="s">
        <v>14108</v>
      </c>
      <c r="J5520" s="3" t="s">
        <v>14155</v>
      </c>
      <c r="K5520" s="3" t="s">
        <v>13460</v>
      </c>
      <c r="L5520" s="3" t="s">
        <v>14156</v>
      </c>
      <c r="M5520" s="3" t="s">
        <v>32</v>
      </c>
      <c r="N5520" s="3">
        <f>IF(Broker_Trades2[[#This Row],[Status]]="Complete",((Broker_Trades2[Sell Price]-Broker_Trades2[Buy Price])/Broker_Trades2[[#This Row],[Buy Price]]),"")</f>
        <v>-0.1</v>
      </c>
      <c r="O55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5520" s="3">
        <f>IFERROR(Broker_Trades2[[#This Row],[Return]]/Broker_Trades2[[#This Row],[Time]],Broker_Trades2[[#This Row],[Return]])</f>
        <v>-1.8181818181818182E-3</v>
      </c>
    </row>
    <row r="5521" spans="1:16" x14ac:dyDescent="0.3">
      <c r="A5521">
        <v>5520</v>
      </c>
      <c r="B5521" s="3" t="s">
        <v>14157</v>
      </c>
      <c r="C5521" s="4">
        <v>43620.65625</v>
      </c>
      <c r="D5521" s="3" t="s">
        <v>354</v>
      </c>
      <c r="E5521" s="3" t="s">
        <v>1311</v>
      </c>
      <c r="F5521" s="3" t="s">
        <v>1312</v>
      </c>
      <c r="G5521">
        <v>190</v>
      </c>
      <c r="H5521" s="3" t="s">
        <v>24</v>
      </c>
      <c r="I5521" s="3" t="s">
        <v>14108</v>
      </c>
      <c r="J5521" s="3" t="s">
        <v>11028</v>
      </c>
      <c r="K5521" s="3" t="s">
        <v>13890</v>
      </c>
      <c r="L5521" s="3" t="s">
        <v>14158</v>
      </c>
      <c r="M5521" s="3" t="s">
        <v>32</v>
      </c>
      <c r="N5521" s="3">
        <f>IF(Broker_Trades2[[#This Row],[Status]]="Complete",((Broker_Trades2[Sell Price]-Broker_Trades2[Buy Price])/Broker_Trades2[[#This Row],[Buy Price]]),"")</f>
        <v>-0.1000000000000001</v>
      </c>
      <c r="O55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5521" s="3">
        <f>IFERROR(Broker_Trades2[[#This Row],[Return]]/Broker_Trades2[[#This Row],[Time]],Broker_Trades2[[#This Row],[Return]])</f>
        <v>-4.0000000000000044E-3</v>
      </c>
    </row>
    <row r="5522" spans="1:16" x14ac:dyDescent="0.3">
      <c r="A5522">
        <v>5521</v>
      </c>
      <c r="B5522" s="3" t="s">
        <v>14159</v>
      </c>
      <c r="C5522" s="4">
        <v>43620.655555555553</v>
      </c>
      <c r="D5522" s="3" t="s">
        <v>354</v>
      </c>
      <c r="E5522" s="3" t="s">
        <v>1190</v>
      </c>
      <c r="F5522" s="3" t="s">
        <v>1191</v>
      </c>
      <c r="G5522">
        <v>525</v>
      </c>
      <c r="H5522" s="3" t="s">
        <v>24</v>
      </c>
      <c r="I5522" s="3" t="s">
        <v>14108</v>
      </c>
      <c r="J5522" s="3" t="s">
        <v>14160</v>
      </c>
      <c r="K5522" s="3" t="s">
        <v>13836</v>
      </c>
      <c r="L5522" s="3" t="s">
        <v>14161</v>
      </c>
      <c r="M5522" s="3" t="s">
        <v>32</v>
      </c>
      <c r="N5522" s="3">
        <f>IF(Broker_Trades2[[#This Row],[Status]]="Complete",((Broker_Trades2[Sell Price]-Broker_Trades2[Buy Price])/Broker_Trades2[[#This Row],[Buy Price]]),"")</f>
        <v>-9.9999999999999964E-2</v>
      </c>
      <c r="O55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5522" s="3">
        <f>IFERROR(Broker_Trades2[[#This Row],[Return]]/Broker_Trades2[[#This Row],[Time]],Broker_Trades2[[#This Row],[Return]])</f>
        <v>-3.1249999999999989E-3</v>
      </c>
    </row>
    <row r="5523" spans="1:16" x14ac:dyDescent="0.3">
      <c r="A5523">
        <v>5522</v>
      </c>
      <c r="B5523" s="3" t="s">
        <v>14162</v>
      </c>
      <c r="C5523" s="4">
        <v>43619.727777777778</v>
      </c>
      <c r="D5523" s="3" t="s">
        <v>34</v>
      </c>
      <c r="E5523" s="3" t="s">
        <v>93</v>
      </c>
      <c r="F5523" s="3" t="s">
        <v>94</v>
      </c>
      <c r="G5523">
        <v>255</v>
      </c>
      <c r="H5523" s="3" t="s">
        <v>59</v>
      </c>
      <c r="I5523" s="3" t="s">
        <v>14163</v>
      </c>
      <c r="J5523" s="3" t="s">
        <v>14164</v>
      </c>
      <c r="K5523" s="3" t="s">
        <v>12761</v>
      </c>
      <c r="L5523" s="3" t="s">
        <v>3307</v>
      </c>
      <c r="M5523" s="3" t="s">
        <v>32</v>
      </c>
      <c r="N5523" s="3">
        <f>IF(Broker_Trades2[[#This Row],[Status]]="Complete",((Broker_Trades2[Sell Price]-Broker_Trades2[Buy Price])/Broker_Trades2[[#This Row],[Buy Price]]),"")</f>
        <v>8.1654294803817598E-2</v>
      </c>
      <c r="O55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149</v>
      </c>
      <c r="P5523" s="3">
        <f>IFERROR(Broker_Trades2[[#This Row],[Return]]/Broker_Trades2[[#This Row],[Time]],Broker_Trades2[[#This Row],[Return]])</f>
        <v>5.4801540136790333E-4</v>
      </c>
    </row>
    <row r="5524" spans="1:16" x14ac:dyDescent="0.3">
      <c r="A5524">
        <v>5523</v>
      </c>
      <c r="B5524" s="3" t="s">
        <v>14165</v>
      </c>
      <c r="C5524" s="4">
        <v>43619.70416666667</v>
      </c>
      <c r="D5524" s="3" t="s">
        <v>34</v>
      </c>
      <c r="E5524" s="3" t="s">
        <v>4033</v>
      </c>
      <c r="F5524" s="3" t="s">
        <v>4034</v>
      </c>
      <c r="G5524">
        <v>515</v>
      </c>
      <c r="H5524" s="3" t="s">
        <v>59</v>
      </c>
      <c r="I5524" s="3" t="s">
        <v>14163</v>
      </c>
      <c r="J5524" s="3" t="s">
        <v>2719</v>
      </c>
      <c r="K5524" s="3" t="s">
        <v>14166</v>
      </c>
      <c r="L5524" s="3" t="s">
        <v>14167</v>
      </c>
      <c r="M5524" s="3" t="s">
        <v>32</v>
      </c>
      <c r="N5524" s="3">
        <f>IF(Broker_Trades2[[#This Row],[Status]]="Complete",((Broker_Trades2[Sell Price]-Broker_Trades2[Buy Price])/Broker_Trades2[[#This Row],[Buy Price]]),"")</f>
        <v>-0.1</v>
      </c>
      <c r="O55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5524" s="3">
        <f>IFERROR(Broker_Trades2[[#This Row],[Return]]/Broker_Trades2[[#This Row],[Time]],Broker_Trades2[[#This Row],[Return]])</f>
        <v>-3.3333333333333335E-3</v>
      </c>
    </row>
    <row r="5525" spans="1:16" x14ac:dyDescent="0.3">
      <c r="A5525">
        <v>5524</v>
      </c>
      <c r="B5525" s="3" t="s">
        <v>14168</v>
      </c>
      <c r="C5525" s="4">
        <v>43619.697222222225</v>
      </c>
      <c r="D5525" s="3" t="s">
        <v>34</v>
      </c>
      <c r="E5525" s="3" t="s">
        <v>14169</v>
      </c>
      <c r="F5525" s="3" t="s">
        <v>14170</v>
      </c>
      <c r="G5525">
        <v>70</v>
      </c>
      <c r="H5525" s="3" t="s">
        <v>59</v>
      </c>
      <c r="I5525" s="3" t="s">
        <v>14163</v>
      </c>
      <c r="J5525" s="3" t="s">
        <v>14171</v>
      </c>
      <c r="K5525" s="3" t="s">
        <v>13977</v>
      </c>
      <c r="L5525" s="3" t="s">
        <v>14172</v>
      </c>
      <c r="M5525" s="3" t="s">
        <v>32</v>
      </c>
      <c r="N5525" s="3">
        <f>IF(Broker_Trades2[[#This Row],[Status]]="Complete",((Broker_Trades2[Sell Price]-Broker_Trades2[Buy Price])/Broker_Trades2[[#This Row],[Buy Price]]),"")</f>
        <v>-0.10000000000000002</v>
      </c>
      <c r="O55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525" s="3">
        <f>IFERROR(Broker_Trades2[[#This Row],[Return]]/Broker_Trades2[[#This Row],[Time]],Broker_Trades2[[#This Row],[Return]])</f>
        <v>-6.666666666666668E-3</v>
      </c>
    </row>
    <row r="5526" spans="1:16" x14ac:dyDescent="0.3">
      <c r="A5526">
        <v>5525</v>
      </c>
      <c r="B5526" s="3" t="s">
        <v>14173</v>
      </c>
      <c r="C5526" s="4">
        <v>43619.696527777778</v>
      </c>
      <c r="D5526" s="3" t="s">
        <v>34</v>
      </c>
      <c r="E5526" s="3" t="s">
        <v>2544</v>
      </c>
      <c r="F5526" s="3" t="s">
        <v>2545</v>
      </c>
      <c r="G5526">
        <v>595</v>
      </c>
      <c r="H5526" s="3" t="s">
        <v>59</v>
      </c>
      <c r="I5526" s="3" t="s">
        <v>14163</v>
      </c>
      <c r="J5526" s="3" t="s">
        <v>11374</v>
      </c>
      <c r="K5526" s="3" t="s">
        <v>13910</v>
      </c>
      <c r="L5526" s="3" t="s">
        <v>14174</v>
      </c>
      <c r="M5526" s="3" t="s">
        <v>32</v>
      </c>
      <c r="N5526" s="3">
        <f>IF(Broker_Trades2[[#This Row],[Status]]="Complete",((Broker_Trades2[Sell Price]-Broker_Trades2[Buy Price])/Broker_Trades2[[#This Row],[Buy Price]]),"")</f>
        <v>-9.9999999999999978E-2</v>
      </c>
      <c r="O55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5526" s="3">
        <f>IFERROR(Broker_Trades2[[#This Row],[Return]]/Broker_Trades2[[#This Row],[Time]],Broker_Trades2[[#This Row],[Return]])</f>
        <v>-4.9999999999999992E-3</v>
      </c>
    </row>
    <row r="5527" spans="1:16" x14ac:dyDescent="0.3">
      <c r="A5527">
        <v>5526</v>
      </c>
      <c r="B5527" s="3" t="s">
        <v>14175</v>
      </c>
      <c r="C5527" s="4">
        <v>43619.689583333333</v>
      </c>
      <c r="D5527" s="3" t="s">
        <v>34</v>
      </c>
      <c r="E5527" s="3" t="s">
        <v>2604</v>
      </c>
      <c r="F5527" s="3" t="s">
        <v>1239</v>
      </c>
      <c r="G5527">
        <v>190</v>
      </c>
      <c r="H5527" s="3" t="s">
        <v>59</v>
      </c>
      <c r="I5527" s="3" t="s">
        <v>14163</v>
      </c>
      <c r="J5527" s="3" t="s">
        <v>994</v>
      </c>
      <c r="K5527" s="3" t="s">
        <v>13977</v>
      </c>
      <c r="L5527" s="3" t="s">
        <v>12113</v>
      </c>
      <c r="M5527" s="3" t="s">
        <v>32</v>
      </c>
      <c r="N5527" s="3">
        <f>IF(Broker_Trades2[[#This Row],[Status]]="Complete",((Broker_Trades2[Sell Price]-Broker_Trades2[Buy Price])/Broker_Trades2[[#This Row],[Buy Price]]),"")</f>
        <v>-0.1</v>
      </c>
      <c r="O55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527" s="3">
        <f>IFERROR(Broker_Trades2[[#This Row],[Return]]/Broker_Trades2[[#This Row],[Time]],Broker_Trades2[[#This Row],[Return]])</f>
        <v>-6.6666666666666671E-3</v>
      </c>
    </row>
    <row r="5528" spans="1:16" x14ac:dyDescent="0.3">
      <c r="A5528">
        <v>5527</v>
      </c>
      <c r="B5528" s="3" t="s">
        <v>14176</v>
      </c>
      <c r="C5528" s="4">
        <v>43619.6875</v>
      </c>
      <c r="D5528" s="3" t="s">
        <v>34</v>
      </c>
      <c r="E5528" s="3" t="s">
        <v>1415</v>
      </c>
      <c r="F5528" s="3" t="s">
        <v>1416</v>
      </c>
      <c r="G5528">
        <v>480</v>
      </c>
      <c r="H5528" s="3" t="s">
        <v>59</v>
      </c>
      <c r="I5528" s="3" t="s">
        <v>14163</v>
      </c>
      <c r="J5528" s="3" t="s">
        <v>14177</v>
      </c>
      <c r="K5528" s="3" t="s">
        <v>13977</v>
      </c>
      <c r="L5528" s="3" t="s">
        <v>14178</v>
      </c>
      <c r="M5528" s="3" t="s">
        <v>32</v>
      </c>
      <c r="N5528" s="3">
        <f>IF(Broker_Trades2[[#This Row],[Status]]="Complete",((Broker_Trades2[Sell Price]-Broker_Trades2[Buy Price])/Broker_Trades2[[#This Row],[Buy Price]]),"")</f>
        <v>-9.999999999999995E-2</v>
      </c>
      <c r="O55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528" s="3">
        <f>IFERROR(Broker_Trades2[[#This Row],[Return]]/Broker_Trades2[[#This Row],[Time]],Broker_Trades2[[#This Row],[Return]])</f>
        <v>-6.6666666666666636E-3</v>
      </c>
    </row>
    <row r="5529" spans="1:16" hidden="1" x14ac:dyDescent="0.3">
      <c r="A5529">
        <v>5528</v>
      </c>
      <c r="B5529" s="3" t="s">
        <v>14179</v>
      </c>
      <c r="C5529" s="4">
        <v>43619.685416666667</v>
      </c>
      <c r="D5529" s="3" t="s">
        <v>34</v>
      </c>
      <c r="E5529" s="3" t="s">
        <v>1196</v>
      </c>
      <c r="F5529" s="3" t="s">
        <v>1197</v>
      </c>
      <c r="G5529">
        <v>290</v>
      </c>
      <c r="H5529" s="3" t="s">
        <v>59</v>
      </c>
      <c r="I5529" s="3" t="s">
        <v>2695</v>
      </c>
      <c r="J5529" s="3" t="s">
        <v>2695</v>
      </c>
      <c r="K5529" s="3" t="s">
        <v>2695</v>
      </c>
      <c r="L5529" s="3" t="s">
        <v>2695</v>
      </c>
      <c r="M5529" s="3" t="s">
        <v>190</v>
      </c>
      <c r="N5529" s="3" t="str">
        <f>IF(Broker_Trades2[[#This Row],[Status]]="Complete",((Broker_Trades2[Sell Price]-Broker_Trades2[Buy Price])/Broker_Trades2[[#This Row],[Buy Price]]),"")</f>
        <v/>
      </c>
      <c r="O55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29" s="3" t="str">
        <f>IFERROR(Broker_Trades2[[#This Row],[Return]]/Broker_Trades2[[#This Row],[Time]],Broker_Trades2[[#This Row],[Return]])</f>
        <v/>
      </c>
    </row>
    <row r="5530" spans="1:16" x14ac:dyDescent="0.3">
      <c r="A5530">
        <v>5529</v>
      </c>
      <c r="B5530" s="3" t="s">
        <v>14180</v>
      </c>
      <c r="C5530" s="4">
        <v>43619.660416666666</v>
      </c>
      <c r="D5530" s="3" t="s">
        <v>34</v>
      </c>
      <c r="E5530" s="3" t="s">
        <v>162</v>
      </c>
      <c r="F5530" s="3" t="s">
        <v>163</v>
      </c>
      <c r="G5530">
        <v>1375</v>
      </c>
      <c r="H5530" s="3" t="s">
        <v>24</v>
      </c>
      <c r="I5530" s="3" t="s">
        <v>14163</v>
      </c>
      <c r="J5530" s="3" t="s">
        <v>8658</v>
      </c>
      <c r="K5530" s="3" t="s">
        <v>13854</v>
      </c>
      <c r="L5530" s="3" t="s">
        <v>14181</v>
      </c>
      <c r="M5530" s="3" t="s">
        <v>32</v>
      </c>
      <c r="N5530" s="3">
        <f>IF(Broker_Trades2[[#This Row],[Status]]="Complete",((Broker_Trades2[Sell Price]-Broker_Trades2[Buy Price])/Broker_Trades2[[#This Row],[Buy Price]]),"")</f>
        <v>-0.10000000000000003</v>
      </c>
      <c r="O55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530" s="3">
        <f>IFERROR(Broker_Trades2[[#This Row],[Return]]/Broker_Trades2[[#This Row],[Time]],Broker_Trades2[[#This Row],[Return]])</f>
        <v>-2.857142857142858E-3</v>
      </c>
    </row>
    <row r="5531" spans="1:16" x14ac:dyDescent="0.3">
      <c r="A5531">
        <v>5530</v>
      </c>
      <c r="B5531" s="3" t="s">
        <v>14182</v>
      </c>
      <c r="C5531" s="4">
        <v>43614.918055555558</v>
      </c>
      <c r="D5531" s="3" t="s">
        <v>38</v>
      </c>
      <c r="E5531" s="3" t="s">
        <v>4975</v>
      </c>
      <c r="F5531" s="3" t="s">
        <v>2110</v>
      </c>
      <c r="G5531">
        <v>710</v>
      </c>
      <c r="H5531" s="3" t="s">
        <v>24</v>
      </c>
      <c r="I5531" s="3" t="s">
        <v>14183</v>
      </c>
      <c r="J5531" s="3" t="s">
        <v>817</v>
      </c>
      <c r="K5531" s="3" t="s">
        <v>13815</v>
      </c>
      <c r="L5531" s="3" t="s">
        <v>13883</v>
      </c>
      <c r="M5531" s="3" t="s">
        <v>32</v>
      </c>
      <c r="N5531" s="3">
        <f>IF(Broker_Trades2[[#This Row],[Status]]="Complete",((Broker_Trades2[Sell Price]-Broker_Trades2[Buy Price])/Broker_Trades2[[#This Row],[Buy Price]]),"")</f>
        <v>-0.1</v>
      </c>
      <c r="O55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5531" s="3">
        <f>IFERROR(Broker_Trades2[[#This Row],[Return]]/Broker_Trades2[[#This Row],[Time]],Broker_Trades2[[#This Row],[Return]])</f>
        <v>-2.3255813953488372E-3</v>
      </c>
    </row>
    <row r="5532" spans="1:16" x14ac:dyDescent="0.3">
      <c r="A5532">
        <v>5531</v>
      </c>
      <c r="B5532" s="3" t="s">
        <v>14184</v>
      </c>
      <c r="C5532" s="4">
        <v>43614.918055555558</v>
      </c>
      <c r="D5532" s="3" t="s">
        <v>38</v>
      </c>
      <c r="E5532" s="3" t="s">
        <v>1576</v>
      </c>
      <c r="F5532" s="3" t="s">
        <v>1577</v>
      </c>
      <c r="G5532">
        <v>410</v>
      </c>
      <c r="H5532" s="3" t="s">
        <v>24</v>
      </c>
      <c r="I5532" s="3" t="s">
        <v>14183</v>
      </c>
      <c r="J5532" s="3" t="s">
        <v>14185</v>
      </c>
      <c r="K5532" s="3" t="s">
        <v>14044</v>
      </c>
      <c r="L5532" s="3" t="s">
        <v>14186</v>
      </c>
      <c r="M5532" s="3" t="s">
        <v>32</v>
      </c>
      <c r="N5532" s="3">
        <f>IF(Broker_Trades2[[#This Row],[Status]]="Complete",((Broker_Trades2[Sell Price]-Broker_Trades2[Buy Price])/Broker_Trades2[[#This Row],[Buy Price]]),"")</f>
        <v>-9.9999999999999936E-2</v>
      </c>
      <c r="O55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5532" s="3">
        <f>IFERROR(Broker_Trades2[[#This Row],[Return]]/Broker_Trades2[[#This Row],[Time]],Broker_Trades2[[#This Row],[Return]])</f>
        <v>-5.5555555555555523E-3</v>
      </c>
    </row>
    <row r="5533" spans="1:16" x14ac:dyDescent="0.3">
      <c r="A5533">
        <v>5532</v>
      </c>
      <c r="B5533" s="3" t="s">
        <v>14187</v>
      </c>
      <c r="C5533" s="4">
        <v>43614.918055555558</v>
      </c>
      <c r="D5533" s="3" t="s">
        <v>38</v>
      </c>
      <c r="E5533" s="3" t="s">
        <v>1714</v>
      </c>
      <c r="F5533" s="3" t="s">
        <v>1715</v>
      </c>
      <c r="G5533">
        <v>1940</v>
      </c>
      <c r="H5533" s="3" t="s">
        <v>24</v>
      </c>
      <c r="I5533" s="3" t="s">
        <v>14183</v>
      </c>
      <c r="J5533" s="3" t="s">
        <v>11709</v>
      </c>
      <c r="K5533" s="3" t="s">
        <v>10793</v>
      </c>
      <c r="L5533" s="3" t="s">
        <v>14188</v>
      </c>
      <c r="M5533" s="3" t="s">
        <v>32</v>
      </c>
      <c r="N5533" s="3">
        <f>IF(Broker_Trades2[[#This Row],[Status]]="Complete",((Broker_Trades2[Sell Price]-Broker_Trades2[Buy Price])/Broker_Trades2[[#This Row],[Buy Price]]),"")</f>
        <v>0.27129750982961992</v>
      </c>
      <c r="O55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187</v>
      </c>
      <c r="P5533" s="3">
        <f>IFERROR(Broker_Trades2[[#This Row],[Return]]/Broker_Trades2[[#This Row],[Time]],Broker_Trades2[[#This Row],[Return]])</f>
        <v>1.4507888226182883E-3</v>
      </c>
    </row>
    <row r="5534" spans="1:16" hidden="1" x14ac:dyDescent="0.3">
      <c r="A5534">
        <v>5533</v>
      </c>
      <c r="B5534" s="3" t="s">
        <v>14189</v>
      </c>
      <c r="C5534" s="4">
        <v>43614.918055555558</v>
      </c>
      <c r="D5534" s="3" t="s">
        <v>38</v>
      </c>
      <c r="E5534" s="3" t="s">
        <v>1892</v>
      </c>
      <c r="F5534" s="3" t="s">
        <v>1688</v>
      </c>
      <c r="G5534">
        <v>3700</v>
      </c>
      <c r="H5534" s="3" t="s">
        <v>24</v>
      </c>
      <c r="I5534" s="3" t="s">
        <v>2695</v>
      </c>
      <c r="J5534" s="3" t="s">
        <v>2695</v>
      </c>
      <c r="K5534" s="3" t="s">
        <v>2695</v>
      </c>
      <c r="L5534" s="3" t="s">
        <v>2695</v>
      </c>
      <c r="M5534" s="3" t="s">
        <v>190</v>
      </c>
      <c r="N5534" s="3" t="str">
        <f>IF(Broker_Trades2[[#This Row],[Status]]="Complete",((Broker_Trades2[Sell Price]-Broker_Trades2[Buy Price])/Broker_Trades2[[#This Row],[Buy Price]]),"")</f>
        <v/>
      </c>
      <c r="O55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34" s="3" t="str">
        <f>IFERROR(Broker_Trades2[[#This Row],[Return]]/Broker_Trades2[[#This Row],[Time]],Broker_Trades2[[#This Row],[Return]])</f>
        <v/>
      </c>
    </row>
    <row r="5535" spans="1:16" hidden="1" x14ac:dyDescent="0.3">
      <c r="A5535">
        <v>5534</v>
      </c>
      <c r="B5535" s="3" t="s">
        <v>14190</v>
      </c>
      <c r="C5535" s="4">
        <v>43614.917361111111</v>
      </c>
      <c r="D5535" s="3" t="s">
        <v>38</v>
      </c>
      <c r="E5535" s="3" t="s">
        <v>6799</v>
      </c>
      <c r="F5535" s="3" t="s">
        <v>1765</v>
      </c>
      <c r="G5535">
        <v>65</v>
      </c>
      <c r="H5535" s="3" t="s">
        <v>24</v>
      </c>
      <c r="I5535" s="3" t="s">
        <v>2695</v>
      </c>
      <c r="J5535" s="3" t="s">
        <v>2695</v>
      </c>
      <c r="K5535" s="3" t="s">
        <v>2695</v>
      </c>
      <c r="L5535" s="3" t="s">
        <v>2695</v>
      </c>
      <c r="M5535" s="3" t="s">
        <v>190</v>
      </c>
      <c r="N5535" s="3" t="str">
        <f>IF(Broker_Trades2[[#This Row],[Status]]="Complete",((Broker_Trades2[Sell Price]-Broker_Trades2[Buy Price])/Broker_Trades2[[#This Row],[Buy Price]]),"")</f>
        <v/>
      </c>
      <c r="O55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35" s="3" t="str">
        <f>IFERROR(Broker_Trades2[[#This Row],[Return]]/Broker_Trades2[[#This Row],[Time]],Broker_Trades2[[#This Row],[Return]])</f>
        <v/>
      </c>
    </row>
    <row r="5536" spans="1:16" x14ac:dyDescent="0.3">
      <c r="A5536">
        <v>5535</v>
      </c>
      <c r="B5536" s="3" t="s">
        <v>14191</v>
      </c>
      <c r="C5536" s="4">
        <v>43614.917361111111</v>
      </c>
      <c r="D5536" s="3" t="s">
        <v>38</v>
      </c>
      <c r="E5536" s="3" t="s">
        <v>7725</v>
      </c>
      <c r="F5536" s="3" t="s">
        <v>7726</v>
      </c>
      <c r="G5536">
        <v>380</v>
      </c>
      <c r="H5536" s="3" t="s">
        <v>24</v>
      </c>
      <c r="I5536" s="3" t="s">
        <v>14183</v>
      </c>
      <c r="J5536" s="3" t="s">
        <v>14192</v>
      </c>
      <c r="K5536" s="3" t="s">
        <v>13939</v>
      </c>
      <c r="L5536" s="3" t="s">
        <v>14193</v>
      </c>
      <c r="M5536" s="3" t="s">
        <v>32</v>
      </c>
      <c r="N5536" s="3">
        <f>IF(Broker_Trades2[[#This Row],[Status]]="Complete",((Broker_Trades2[Sell Price]-Broker_Trades2[Buy Price])/Broker_Trades2[[#This Row],[Buy Price]]),"")</f>
        <v>-0.1</v>
      </c>
      <c r="O55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5536" s="3">
        <f>IFERROR(Broker_Trades2[[#This Row],[Return]]/Broker_Trades2[[#This Row],[Time]],Broker_Trades2[[#This Row],[Return]])</f>
        <v>-4.7619047619047623E-3</v>
      </c>
    </row>
    <row r="5537" spans="1:16" x14ac:dyDescent="0.3">
      <c r="A5537">
        <v>5536</v>
      </c>
      <c r="B5537" s="3" t="s">
        <v>14194</v>
      </c>
      <c r="C5537" s="4">
        <v>43614.917361111111</v>
      </c>
      <c r="D5537" s="3" t="s">
        <v>38</v>
      </c>
      <c r="E5537" s="3" t="s">
        <v>4948</v>
      </c>
      <c r="F5537" s="3" t="s">
        <v>4949</v>
      </c>
      <c r="G5537">
        <v>340</v>
      </c>
      <c r="H5537" s="3" t="s">
        <v>24</v>
      </c>
      <c r="I5537" s="3" t="s">
        <v>14183</v>
      </c>
      <c r="J5537" s="3" t="s">
        <v>8515</v>
      </c>
      <c r="K5537" s="3" t="s">
        <v>13939</v>
      </c>
      <c r="L5537" s="3" t="s">
        <v>12952</v>
      </c>
      <c r="M5537" s="3" t="s">
        <v>32</v>
      </c>
      <c r="N5537" s="3">
        <f>IF(Broker_Trades2[[#This Row],[Status]]="Complete",((Broker_Trades2[Sell Price]-Broker_Trades2[Buy Price])/Broker_Trades2[[#This Row],[Buy Price]]),"")</f>
        <v>-0.1</v>
      </c>
      <c r="O55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5537" s="3">
        <f>IFERROR(Broker_Trades2[[#This Row],[Return]]/Broker_Trades2[[#This Row],[Time]],Broker_Trades2[[#This Row],[Return]])</f>
        <v>-4.7619047619047623E-3</v>
      </c>
    </row>
    <row r="5538" spans="1:16" x14ac:dyDescent="0.3">
      <c r="A5538">
        <v>5537</v>
      </c>
      <c r="B5538" s="3" t="s">
        <v>14195</v>
      </c>
      <c r="C5538" s="4">
        <v>43614.917361111111</v>
      </c>
      <c r="D5538" s="3" t="s">
        <v>38</v>
      </c>
      <c r="E5538" s="3" t="s">
        <v>489</v>
      </c>
      <c r="F5538" s="3" t="s">
        <v>489</v>
      </c>
      <c r="G5538">
        <v>845</v>
      </c>
      <c r="H5538" s="3" t="s">
        <v>24</v>
      </c>
      <c r="I5538" s="3" t="s">
        <v>14183</v>
      </c>
      <c r="J5538" s="3" t="s">
        <v>14196</v>
      </c>
      <c r="K5538" s="3" t="s">
        <v>12902</v>
      </c>
      <c r="L5538" s="3" t="s">
        <v>4332</v>
      </c>
      <c r="M5538" s="3" t="s">
        <v>32</v>
      </c>
      <c r="N5538" s="3">
        <f>IF(Broker_Trades2[[#This Row],[Status]]="Complete",((Broker_Trades2[Sell Price]-Broker_Trades2[Buy Price])/Broker_Trades2[[#This Row],[Buy Price]]),"")</f>
        <v>0.15872471717517997</v>
      </c>
      <c r="O55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113</v>
      </c>
      <c r="P5538" s="3">
        <f>IFERROR(Broker_Trades2[[#This Row],[Return]]/Broker_Trades2[[#This Row],[Time]],Broker_Trades2[[#This Row],[Return]])</f>
        <v>1.4046435148246015E-3</v>
      </c>
    </row>
    <row r="5539" spans="1:16" x14ac:dyDescent="0.3">
      <c r="A5539">
        <v>5538</v>
      </c>
      <c r="B5539" s="3" t="s">
        <v>14197</v>
      </c>
      <c r="C5539" s="4">
        <v>43614.916666666664</v>
      </c>
      <c r="D5539" s="3" t="s">
        <v>38</v>
      </c>
      <c r="E5539" s="3" t="s">
        <v>521</v>
      </c>
      <c r="F5539" s="3" t="s">
        <v>522</v>
      </c>
      <c r="G5539">
        <v>535</v>
      </c>
      <c r="H5539" s="3" t="s">
        <v>24</v>
      </c>
      <c r="I5539" s="3" t="s">
        <v>14183</v>
      </c>
      <c r="J5539" s="3" t="s">
        <v>14198</v>
      </c>
      <c r="K5539" s="3" t="s">
        <v>13669</v>
      </c>
      <c r="L5539" s="3" t="s">
        <v>14199</v>
      </c>
      <c r="M5539" s="3" t="s">
        <v>32</v>
      </c>
      <c r="N5539" s="3">
        <f>IF(Broker_Trades2[[#This Row],[Status]]="Complete",((Broker_Trades2[Sell Price]-Broker_Trades2[Buy Price])/Broker_Trades2[[#This Row],[Buy Price]]),"")</f>
        <v>-0.1</v>
      </c>
      <c r="O55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5539" s="3">
        <f>IFERROR(Broker_Trades2[[#This Row],[Return]]/Broker_Trades2[[#This Row],[Time]],Broker_Trades2[[#This Row],[Return]])</f>
        <v>-1.8181818181818182E-3</v>
      </c>
    </row>
    <row r="5540" spans="1:16" x14ac:dyDescent="0.3">
      <c r="A5540">
        <v>5539</v>
      </c>
      <c r="B5540" s="3" t="s">
        <v>14200</v>
      </c>
      <c r="C5540" s="4">
        <v>43614.916666666664</v>
      </c>
      <c r="D5540" s="3" t="s">
        <v>38</v>
      </c>
      <c r="E5540" s="3" t="s">
        <v>4054</v>
      </c>
      <c r="F5540" s="3" t="s">
        <v>4055</v>
      </c>
      <c r="G5540">
        <v>160</v>
      </c>
      <c r="H5540" s="3" t="s">
        <v>24</v>
      </c>
      <c r="I5540" s="3" t="s">
        <v>14183</v>
      </c>
      <c r="J5540" s="3" t="s">
        <v>14201</v>
      </c>
      <c r="K5540" s="3" t="s">
        <v>13854</v>
      </c>
      <c r="L5540" s="3" t="s">
        <v>14202</v>
      </c>
      <c r="M5540" s="3" t="s">
        <v>32</v>
      </c>
      <c r="N5540" s="3">
        <f>IF(Broker_Trades2[[#This Row],[Status]]="Complete",((Broker_Trades2[Sell Price]-Broker_Trades2[Buy Price])/Broker_Trades2[[#This Row],[Buy Price]]),"")</f>
        <v>-9.999999999999995E-2</v>
      </c>
      <c r="O55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5540" s="3">
        <f>IFERROR(Broker_Trades2[[#This Row],[Return]]/Broker_Trades2[[#This Row],[Time]],Broker_Trades2[[#This Row],[Return]])</f>
        <v>-2.4999999999999988E-3</v>
      </c>
    </row>
    <row r="5541" spans="1:16" x14ac:dyDescent="0.3">
      <c r="A5541">
        <v>5540</v>
      </c>
      <c r="B5541" s="3" t="s">
        <v>14203</v>
      </c>
      <c r="C5541" s="4">
        <v>43614.916666666664</v>
      </c>
      <c r="D5541" s="3" t="s">
        <v>38</v>
      </c>
      <c r="E5541" s="3" t="s">
        <v>678</v>
      </c>
      <c r="F5541" s="3" t="s">
        <v>679</v>
      </c>
      <c r="G5541">
        <v>780</v>
      </c>
      <c r="H5541" s="3" t="s">
        <v>24</v>
      </c>
      <c r="I5541" s="3" t="s">
        <v>14183</v>
      </c>
      <c r="J5541" s="3" t="s">
        <v>14204</v>
      </c>
      <c r="K5541" s="3" t="s">
        <v>13930</v>
      </c>
      <c r="L5541" s="3" t="s">
        <v>14205</v>
      </c>
      <c r="M5541" s="3" t="s">
        <v>32</v>
      </c>
      <c r="N5541" s="3">
        <f>IF(Broker_Trades2[[#This Row],[Status]]="Complete",((Broker_Trades2[Sell Price]-Broker_Trades2[Buy Price])/Broker_Trades2[[#This Row],[Buy Price]]),"")</f>
        <v>-9.9999999999999978E-2</v>
      </c>
      <c r="O55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541" s="3">
        <f>IFERROR(Broker_Trades2[[#This Row],[Return]]/Broker_Trades2[[#This Row],[Time]],Broker_Trades2[[#This Row],[Return]])</f>
        <v>-4.5454545454545444E-3</v>
      </c>
    </row>
    <row r="5542" spans="1:16" x14ac:dyDescent="0.3">
      <c r="A5542">
        <v>5541</v>
      </c>
      <c r="B5542" s="3" t="s">
        <v>14206</v>
      </c>
      <c r="C5542" s="4">
        <v>43614.916666666664</v>
      </c>
      <c r="D5542" s="3" t="s">
        <v>38</v>
      </c>
      <c r="E5542" s="3" t="s">
        <v>5267</v>
      </c>
      <c r="F5542" s="3" t="s">
        <v>1493</v>
      </c>
      <c r="G5542">
        <v>950</v>
      </c>
      <c r="H5542" s="3" t="s">
        <v>24</v>
      </c>
      <c r="I5542" s="3" t="s">
        <v>14183</v>
      </c>
      <c r="J5542" s="3" t="s">
        <v>2668</v>
      </c>
      <c r="K5542" s="3" t="s">
        <v>13624</v>
      </c>
      <c r="L5542" s="3" t="s">
        <v>6816</v>
      </c>
      <c r="M5542" s="3" t="s">
        <v>32</v>
      </c>
      <c r="N5542" s="3">
        <f>IF(Broker_Trades2[[#This Row],[Status]]="Complete",((Broker_Trades2[Sell Price]-Broker_Trades2[Buy Price])/Broker_Trades2[[#This Row],[Buy Price]]),"")</f>
        <v>-0.1</v>
      </c>
      <c r="O55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5542" s="3">
        <f>IFERROR(Broker_Trades2[[#This Row],[Return]]/Broker_Trades2[[#This Row],[Time]],Broker_Trades2[[#This Row],[Return]])</f>
        <v>-1.7857142857142859E-3</v>
      </c>
    </row>
    <row r="5543" spans="1:16" x14ac:dyDescent="0.3">
      <c r="A5543">
        <v>5542</v>
      </c>
      <c r="B5543" s="3" t="s">
        <v>14207</v>
      </c>
      <c r="C5543" s="4">
        <v>43614.916666666664</v>
      </c>
      <c r="D5543" s="3" t="s">
        <v>38</v>
      </c>
      <c r="E5543" s="3" t="s">
        <v>1298</v>
      </c>
      <c r="F5543" s="3" t="s">
        <v>1299</v>
      </c>
      <c r="G5543">
        <v>475</v>
      </c>
      <c r="H5543" s="3" t="s">
        <v>24</v>
      </c>
      <c r="I5543" s="3" t="s">
        <v>14183</v>
      </c>
      <c r="J5543" s="3" t="s">
        <v>14208</v>
      </c>
      <c r="K5543" s="3" t="s">
        <v>13669</v>
      </c>
      <c r="L5543" s="3" t="s">
        <v>14209</v>
      </c>
      <c r="M5543" s="3" t="s">
        <v>32</v>
      </c>
      <c r="N5543" s="3">
        <f>IF(Broker_Trades2[[#This Row],[Status]]="Complete",((Broker_Trades2[Sell Price]-Broker_Trades2[Buy Price])/Broker_Trades2[[#This Row],[Buy Price]]),"")</f>
        <v>-9.9999999999999964E-2</v>
      </c>
      <c r="O55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5543" s="3">
        <f>IFERROR(Broker_Trades2[[#This Row],[Return]]/Broker_Trades2[[#This Row],[Time]],Broker_Trades2[[#This Row],[Return]])</f>
        <v>-1.8181818181818175E-3</v>
      </c>
    </row>
    <row r="5544" spans="1:16" x14ac:dyDescent="0.3">
      <c r="A5544">
        <v>5543</v>
      </c>
      <c r="B5544" s="3" t="s">
        <v>14210</v>
      </c>
      <c r="C5544" s="4">
        <v>43614.916666666664</v>
      </c>
      <c r="D5544" s="3" t="s">
        <v>38</v>
      </c>
      <c r="E5544" s="3" t="s">
        <v>35</v>
      </c>
      <c r="F5544" s="3" t="s">
        <v>36</v>
      </c>
      <c r="G5544">
        <v>170</v>
      </c>
      <c r="H5544" s="3" t="s">
        <v>24</v>
      </c>
      <c r="I5544" s="3" t="s">
        <v>14183</v>
      </c>
      <c r="J5544" s="3" t="s">
        <v>2738</v>
      </c>
      <c r="K5544" s="3" t="s">
        <v>14108</v>
      </c>
      <c r="L5544" s="3" t="s">
        <v>14211</v>
      </c>
      <c r="M5544" s="3" t="s">
        <v>32</v>
      </c>
      <c r="N5544" s="3">
        <f>IF(Broker_Trades2[[#This Row],[Status]]="Complete",((Broker_Trades2[Sell Price]-Broker_Trades2[Buy Price])/Broker_Trades2[[#This Row],[Buy Price]]),"")</f>
        <v>-9.9999999999999964E-2</v>
      </c>
      <c r="O55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544" s="3">
        <f>IFERROR(Broker_Trades2[[#This Row],[Return]]/Broker_Trades2[[#This Row],[Time]],Broker_Trades2[[#This Row],[Return]])</f>
        <v>-1.428571428571428E-2</v>
      </c>
    </row>
    <row r="5545" spans="1:16" x14ac:dyDescent="0.3">
      <c r="A5545">
        <v>5544</v>
      </c>
      <c r="B5545" s="3" t="s">
        <v>14212</v>
      </c>
      <c r="C5545" s="4">
        <v>43614.916666666664</v>
      </c>
      <c r="D5545" s="3" t="s">
        <v>38</v>
      </c>
      <c r="E5545" s="3" t="s">
        <v>603</v>
      </c>
      <c r="F5545" s="3" t="s">
        <v>604</v>
      </c>
      <c r="G5545">
        <v>1860</v>
      </c>
      <c r="H5545" s="3" t="s">
        <v>24</v>
      </c>
      <c r="I5545" s="3" t="s">
        <v>14183</v>
      </c>
      <c r="J5545" s="3" t="s">
        <v>14213</v>
      </c>
      <c r="K5545" s="3" t="s">
        <v>14124</v>
      </c>
      <c r="L5545" s="3" t="s">
        <v>14214</v>
      </c>
      <c r="M5545" s="3" t="s">
        <v>32</v>
      </c>
      <c r="N5545" s="3">
        <f>IF(Broker_Trades2[[#This Row],[Status]]="Complete",((Broker_Trades2[Sell Price]-Broker_Trades2[Buy Price])/Broker_Trades2[[#This Row],[Buy Price]]),"")</f>
        <v>-9.999999999999995E-2</v>
      </c>
      <c r="O55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545" s="3">
        <f>IFERROR(Broker_Trades2[[#This Row],[Return]]/Broker_Trades2[[#This Row],[Time]],Broker_Trades2[[#This Row],[Return]])</f>
        <v>-7.1428571428571392E-3</v>
      </c>
    </row>
    <row r="5546" spans="1:16" x14ac:dyDescent="0.3">
      <c r="A5546">
        <v>5545</v>
      </c>
      <c r="B5546" s="3" t="s">
        <v>14215</v>
      </c>
      <c r="C5546" s="4">
        <v>43614.916666666664</v>
      </c>
      <c r="D5546" s="3" t="s">
        <v>38</v>
      </c>
      <c r="E5546" s="3" t="s">
        <v>998</v>
      </c>
      <c r="F5546" s="3" t="s">
        <v>999</v>
      </c>
      <c r="G5546">
        <v>1170</v>
      </c>
      <c r="H5546" s="3" t="s">
        <v>24</v>
      </c>
      <c r="I5546" s="3" t="s">
        <v>14183</v>
      </c>
      <c r="J5546" s="3" t="s">
        <v>14216</v>
      </c>
      <c r="K5546" s="3" t="s">
        <v>12919</v>
      </c>
      <c r="L5546" s="3" t="s">
        <v>11713</v>
      </c>
      <c r="M5546" s="3" t="s">
        <v>32</v>
      </c>
      <c r="N5546" s="3">
        <f>IF(Broker_Trades2[[#This Row],[Status]]="Complete",((Broker_Trades2[Sell Price]-Broker_Trades2[Buy Price])/Broker_Trades2[[#This Row],[Buy Price]]),"")</f>
        <v>0.16221317174927977</v>
      </c>
      <c r="O55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116</v>
      </c>
      <c r="P5546" s="3">
        <f>IFERROR(Broker_Trades2[[#This Row],[Return]]/Broker_Trades2[[#This Row],[Time]],Broker_Trades2[[#This Row],[Return]])</f>
        <v>1.3983894116317221E-3</v>
      </c>
    </row>
    <row r="5547" spans="1:16" x14ac:dyDescent="0.3">
      <c r="A5547">
        <v>5546</v>
      </c>
      <c r="B5547" s="3" t="s">
        <v>14217</v>
      </c>
      <c r="C5547" s="4">
        <v>43614.916666666664</v>
      </c>
      <c r="D5547" s="3" t="s">
        <v>38</v>
      </c>
      <c r="E5547" s="3" t="s">
        <v>6637</v>
      </c>
      <c r="F5547" s="3" t="s">
        <v>1581</v>
      </c>
      <c r="G5547">
        <v>800</v>
      </c>
      <c r="H5547" s="3" t="s">
        <v>24</v>
      </c>
      <c r="I5547" s="3" t="s">
        <v>14183</v>
      </c>
      <c r="J5547" s="3" t="s">
        <v>14218</v>
      </c>
      <c r="K5547" s="3" t="s">
        <v>14044</v>
      </c>
      <c r="L5547" s="3" t="s">
        <v>14219</v>
      </c>
      <c r="M5547" s="3" t="s">
        <v>32</v>
      </c>
      <c r="N5547" s="3">
        <f>IF(Broker_Trades2[[#This Row],[Status]]="Complete",((Broker_Trades2[Sell Price]-Broker_Trades2[Buy Price])/Broker_Trades2[[#This Row],[Buy Price]]),"")</f>
        <v>-0.10000000000000003</v>
      </c>
      <c r="O55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5547" s="3">
        <f>IFERROR(Broker_Trades2[[#This Row],[Return]]/Broker_Trades2[[#This Row],[Time]],Broker_Trades2[[#This Row],[Return]])</f>
        <v>-5.5555555555555575E-3</v>
      </c>
    </row>
    <row r="5548" spans="1:16" x14ac:dyDescent="0.3">
      <c r="A5548">
        <v>5547</v>
      </c>
      <c r="B5548" s="3" t="s">
        <v>14220</v>
      </c>
      <c r="C5548" s="4">
        <v>43614.916666666664</v>
      </c>
      <c r="D5548" s="3" t="s">
        <v>38</v>
      </c>
      <c r="E5548" s="3" t="s">
        <v>2692</v>
      </c>
      <c r="F5548" s="3" t="s">
        <v>601</v>
      </c>
      <c r="G5548">
        <v>485</v>
      </c>
      <c r="H5548" s="3" t="s">
        <v>24</v>
      </c>
      <c r="I5548" s="3" t="s">
        <v>14183</v>
      </c>
      <c r="J5548" s="3" t="s">
        <v>14221</v>
      </c>
      <c r="K5548" s="3" t="s">
        <v>14108</v>
      </c>
      <c r="L5548" s="3" t="s">
        <v>14222</v>
      </c>
      <c r="M5548" s="3" t="s">
        <v>32</v>
      </c>
      <c r="N5548" s="3">
        <f>IF(Broker_Trades2[[#This Row],[Status]]="Complete",((Broker_Trades2[Sell Price]-Broker_Trades2[Buy Price])/Broker_Trades2[[#This Row],[Buy Price]]),"")</f>
        <v>-0.10000000000000005</v>
      </c>
      <c r="O55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548" s="3">
        <f>IFERROR(Broker_Trades2[[#This Row],[Return]]/Broker_Trades2[[#This Row],[Time]],Broker_Trades2[[#This Row],[Return]])</f>
        <v>-1.4285714285714292E-2</v>
      </c>
    </row>
    <row r="5549" spans="1:16" hidden="1" x14ac:dyDescent="0.3">
      <c r="A5549">
        <v>5548</v>
      </c>
      <c r="B5549" s="3" t="s">
        <v>14223</v>
      </c>
      <c r="C5549" s="4">
        <v>43614.451388888891</v>
      </c>
      <c r="D5549" s="3" t="s">
        <v>38</v>
      </c>
      <c r="E5549" s="3" t="s">
        <v>14224</v>
      </c>
      <c r="F5549" s="3" t="s">
        <v>13490</v>
      </c>
      <c r="G5549">
        <v>22</v>
      </c>
      <c r="H5549" s="3" t="s">
        <v>24</v>
      </c>
      <c r="I5549" s="3" t="s">
        <v>2695</v>
      </c>
      <c r="J5549" s="3" t="s">
        <v>2695</v>
      </c>
      <c r="K5549" s="3" t="s">
        <v>2695</v>
      </c>
      <c r="L5549" s="3" t="s">
        <v>2695</v>
      </c>
      <c r="M5549" s="3" t="s">
        <v>190</v>
      </c>
      <c r="N5549" s="3" t="str">
        <f>IF(Broker_Trades2[[#This Row],[Status]]="Complete",((Broker_Trades2[Sell Price]-Broker_Trades2[Buy Price])/Broker_Trades2[[#This Row],[Buy Price]]),"")</f>
        <v/>
      </c>
      <c r="O554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49" s="3" t="str">
        <f>IFERROR(Broker_Trades2[[#This Row],[Return]]/Broker_Trades2[[#This Row],[Time]],Broker_Trades2[[#This Row],[Return]])</f>
        <v/>
      </c>
    </row>
    <row r="5550" spans="1:16" x14ac:dyDescent="0.3">
      <c r="A5550">
        <v>5549</v>
      </c>
      <c r="B5550" s="3" t="s">
        <v>14225</v>
      </c>
      <c r="C5550" s="4">
        <v>43608.966666666667</v>
      </c>
      <c r="D5550" s="3" t="s">
        <v>6721</v>
      </c>
      <c r="E5550" s="3" t="s">
        <v>14226</v>
      </c>
      <c r="F5550" s="3" t="s">
        <v>14227</v>
      </c>
      <c r="G5550">
        <v>343</v>
      </c>
      <c r="H5550" s="3" t="s">
        <v>3879</v>
      </c>
      <c r="I5550" s="3" t="s">
        <v>14228</v>
      </c>
      <c r="J5550" s="3" t="s">
        <v>5476</v>
      </c>
      <c r="K5550" s="3" t="s">
        <v>14229</v>
      </c>
      <c r="L5550" s="3" t="s">
        <v>6631</v>
      </c>
      <c r="M5550" s="3" t="s">
        <v>32</v>
      </c>
      <c r="N5550" s="3">
        <f>IF(Broker_Trades2[[#This Row],[Status]]="Complete",((Broker_Trades2[Sell Price]-Broker_Trades2[Buy Price])/Broker_Trades2[[#This Row],[Buy Price]]),"")</f>
        <v>3.2069970845481049E-2</v>
      </c>
      <c r="O55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550" s="3">
        <f>IFERROR(Broker_Trades2[[#This Row],[Return]]/Broker_Trades2[[#This Row],[Time]],Broker_Trades2[[#This Row],[Return]])</f>
        <v>4.581424406497293E-3</v>
      </c>
    </row>
    <row r="5551" spans="1:16" x14ac:dyDescent="0.3">
      <c r="A5551">
        <v>5550</v>
      </c>
      <c r="B5551" s="3" t="s">
        <v>14230</v>
      </c>
      <c r="C5551" s="4">
        <v>43608.966666666667</v>
      </c>
      <c r="D5551" s="3" t="s">
        <v>6721</v>
      </c>
      <c r="E5551" s="3" t="s">
        <v>1243</v>
      </c>
      <c r="F5551" s="3" t="s">
        <v>1244</v>
      </c>
      <c r="G5551">
        <v>323</v>
      </c>
      <c r="H5551" s="3" t="s">
        <v>24</v>
      </c>
      <c r="I5551" s="3" t="s">
        <v>14229</v>
      </c>
      <c r="J5551" s="3" t="s">
        <v>2673</v>
      </c>
      <c r="K5551" s="3" t="s">
        <v>14231</v>
      </c>
      <c r="L5551" s="3" t="s">
        <v>1247</v>
      </c>
      <c r="M5551" s="3" t="s">
        <v>32</v>
      </c>
      <c r="N5551" s="3">
        <f>IF(Broker_Trades2[[#This Row],[Status]]="Complete",((Broker_Trades2[Sell Price]-Broker_Trades2[Buy Price])/Broker_Trades2[[#This Row],[Buy Price]]),"")</f>
        <v>-0.1</v>
      </c>
      <c r="O55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5551" s="3">
        <f>IFERROR(Broker_Trades2[[#This Row],[Return]]/Broker_Trades2[[#This Row],[Time]],Broker_Trades2[[#This Row],[Return]])</f>
        <v>-3.1250000000000002E-3</v>
      </c>
    </row>
    <row r="5552" spans="1:16" x14ac:dyDescent="0.3">
      <c r="A5552">
        <v>5551</v>
      </c>
      <c r="B5552" s="3" t="s">
        <v>14232</v>
      </c>
      <c r="C5552" s="4">
        <v>43608.966666666667</v>
      </c>
      <c r="D5552" s="3" t="s">
        <v>6721</v>
      </c>
      <c r="E5552" s="3" t="s">
        <v>4975</v>
      </c>
      <c r="F5552" s="3" t="s">
        <v>2110</v>
      </c>
      <c r="G5552">
        <v>750</v>
      </c>
      <c r="H5552" s="3" t="s">
        <v>24</v>
      </c>
      <c r="I5552" s="3" t="s">
        <v>14229</v>
      </c>
      <c r="J5552" s="3" t="s">
        <v>6618</v>
      </c>
      <c r="K5552" s="3" t="s">
        <v>14233</v>
      </c>
      <c r="L5552" s="3" t="s">
        <v>11264</v>
      </c>
      <c r="M5552" s="3" t="s">
        <v>32</v>
      </c>
      <c r="N5552" s="3">
        <f>IF(Broker_Trades2[[#This Row],[Status]]="Complete",((Broker_Trades2[Sell Price]-Broker_Trades2[Buy Price])/Broker_Trades2[[#This Row],[Buy Price]]),"")</f>
        <v>-0.1</v>
      </c>
      <c r="O55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5552" s="3">
        <f>IFERROR(Broker_Trades2[[#This Row],[Return]]/Broker_Trades2[[#This Row],[Time]],Broker_Trades2[[#This Row],[Return]])</f>
        <v>-5.5555555555555558E-3</v>
      </c>
    </row>
    <row r="5553" spans="1:16" x14ac:dyDescent="0.3">
      <c r="A5553">
        <v>5552</v>
      </c>
      <c r="B5553" s="3" t="s">
        <v>14234</v>
      </c>
      <c r="C5553" s="4">
        <v>43608.96597222222</v>
      </c>
      <c r="D5553" s="3" t="s">
        <v>6721</v>
      </c>
      <c r="E5553" s="3" t="s">
        <v>543</v>
      </c>
      <c r="F5553" s="3" t="s">
        <v>543</v>
      </c>
      <c r="G5553">
        <v>1206</v>
      </c>
      <c r="H5553" s="3" t="s">
        <v>24</v>
      </c>
      <c r="I5553" s="3" t="s">
        <v>14229</v>
      </c>
      <c r="J5553" s="3" t="s">
        <v>11941</v>
      </c>
      <c r="K5553" s="3" t="s">
        <v>13939</v>
      </c>
      <c r="L5553" s="3" t="s">
        <v>14235</v>
      </c>
      <c r="M5553" s="3" t="s">
        <v>32</v>
      </c>
      <c r="N5553" s="3">
        <f>IF(Broker_Trades2[[#This Row],[Status]]="Complete",((Broker_Trades2[Sell Price]-Broker_Trades2[Buy Price])/Broker_Trades2[[#This Row],[Buy Price]]),"")</f>
        <v>-0.1</v>
      </c>
      <c r="O55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553" s="3">
        <f>IFERROR(Broker_Trades2[[#This Row],[Return]]/Broker_Trades2[[#This Row],[Time]],Broker_Trades2[[#This Row],[Return]])</f>
        <v>-3.7037037037037038E-3</v>
      </c>
    </row>
    <row r="5554" spans="1:16" x14ac:dyDescent="0.3">
      <c r="A5554">
        <v>5553</v>
      </c>
      <c r="B5554" s="3" t="s">
        <v>14236</v>
      </c>
      <c r="C5554" s="4">
        <v>43608.96597222222</v>
      </c>
      <c r="D5554" s="3" t="s">
        <v>6721</v>
      </c>
      <c r="E5554" s="3" t="s">
        <v>357</v>
      </c>
      <c r="F5554" s="3" t="s">
        <v>358</v>
      </c>
      <c r="G5554">
        <v>1800</v>
      </c>
      <c r="H5554" s="3" t="s">
        <v>24</v>
      </c>
      <c r="I5554" s="3" t="s">
        <v>14229</v>
      </c>
      <c r="J5554" s="3" t="s">
        <v>12360</v>
      </c>
      <c r="K5554" s="3" t="s">
        <v>14231</v>
      </c>
      <c r="L5554" s="3" t="s">
        <v>15479</v>
      </c>
      <c r="M5554" s="3" t="s">
        <v>32</v>
      </c>
      <c r="N5554" s="3">
        <f>IF(Broker_Trades2[[#This Row],[Status]]="Complete",((Broker_Trades2[Sell Price]-Broker_Trades2[Buy Price])/Broker_Trades2[[#This Row],[Buy Price]]),"")</f>
        <v>-0.10000000000000006</v>
      </c>
      <c r="O55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5554" s="3">
        <f>IFERROR(Broker_Trades2[[#This Row],[Return]]/Broker_Trades2[[#This Row],[Time]],Broker_Trades2[[#This Row],[Return]])</f>
        <v>-3.1250000000000019E-3</v>
      </c>
    </row>
    <row r="5555" spans="1:16" x14ac:dyDescent="0.3">
      <c r="A5555">
        <v>5554</v>
      </c>
      <c r="B5555" s="3" t="s">
        <v>14237</v>
      </c>
      <c r="C5555" s="4">
        <v>43608.96597222222</v>
      </c>
      <c r="D5555" s="3" t="s">
        <v>6721</v>
      </c>
      <c r="E5555" s="3" t="s">
        <v>13415</v>
      </c>
      <c r="F5555" s="3" t="s">
        <v>1934</v>
      </c>
      <c r="G5555">
        <v>1017</v>
      </c>
      <c r="H5555" s="3" t="s">
        <v>24</v>
      </c>
      <c r="I5555" s="3" t="s">
        <v>14229</v>
      </c>
      <c r="J5555" s="3" t="s">
        <v>12087</v>
      </c>
      <c r="K5555" s="3" t="s">
        <v>13773</v>
      </c>
      <c r="L5555" s="3" t="s">
        <v>14238</v>
      </c>
      <c r="M5555" s="3" t="s">
        <v>32</v>
      </c>
      <c r="N5555" s="3">
        <f>IF(Broker_Trades2[[#This Row],[Status]]="Complete",((Broker_Trades2[Sell Price]-Broker_Trades2[Buy Price])/Broker_Trades2[[#This Row],[Buy Price]]),"")</f>
        <v>-0.1</v>
      </c>
      <c r="O55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5555" s="3">
        <f>IFERROR(Broker_Trades2[[#This Row],[Return]]/Broker_Trades2[[#This Row],[Time]],Broker_Trades2[[#This Row],[Return]])</f>
        <v>-1.6949152542372883E-3</v>
      </c>
    </row>
    <row r="5556" spans="1:16" x14ac:dyDescent="0.3">
      <c r="A5556">
        <v>5555</v>
      </c>
      <c r="B5556" s="3" t="s">
        <v>14239</v>
      </c>
      <c r="C5556" s="4">
        <v>43608.965277777781</v>
      </c>
      <c r="D5556" s="3" t="s">
        <v>6721</v>
      </c>
      <c r="E5556" s="3" t="s">
        <v>1444</v>
      </c>
      <c r="F5556" s="3" t="s">
        <v>1445</v>
      </c>
      <c r="G5556">
        <v>505</v>
      </c>
      <c r="H5556" s="3" t="s">
        <v>24</v>
      </c>
      <c r="I5556" s="3" t="s">
        <v>14229</v>
      </c>
      <c r="J5556" s="3" t="s">
        <v>8639</v>
      </c>
      <c r="K5556" s="3" t="s">
        <v>14229</v>
      </c>
      <c r="L5556" s="3" t="s">
        <v>1268</v>
      </c>
      <c r="M5556" s="3" t="s">
        <v>32</v>
      </c>
      <c r="N5556" s="3">
        <f>IF(Broker_Trades2[[#This Row],[Status]]="Complete",((Broker_Trades2[Sell Price]-Broker_Trades2[Buy Price])/Broker_Trades2[[#This Row],[Buy Price]]),"")</f>
        <v>6.991525423728813E-2</v>
      </c>
      <c r="O55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556" s="3">
        <f>IFERROR(Broker_Trades2[[#This Row],[Return]]/Broker_Trades2[[#This Row],[Time]],Broker_Trades2[[#This Row],[Return]])</f>
        <v>6.991525423728813E-2</v>
      </c>
    </row>
    <row r="5557" spans="1:16" x14ac:dyDescent="0.3">
      <c r="A5557">
        <v>5556</v>
      </c>
      <c r="B5557" s="3" t="s">
        <v>14240</v>
      </c>
      <c r="C5557" s="4">
        <v>43606.951388888891</v>
      </c>
      <c r="D5557" s="3" t="s">
        <v>34</v>
      </c>
      <c r="E5557" s="3" t="s">
        <v>489</v>
      </c>
      <c r="F5557" s="3" t="s">
        <v>489</v>
      </c>
      <c r="G5557">
        <v>860</v>
      </c>
      <c r="H5557" s="3" t="s">
        <v>24</v>
      </c>
      <c r="I5557" s="3" t="s">
        <v>14241</v>
      </c>
      <c r="J5557" s="3" t="s">
        <v>12813</v>
      </c>
      <c r="K5557" s="3" t="s">
        <v>10528</v>
      </c>
      <c r="L5557" s="3" t="s">
        <v>12814</v>
      </c>
      <c r="M5557" s="3" t="s">
        <v>32</v>
      </c>
      <c r="N5557" s="3">
        <f>IF(Broker_Trades2[[#This Row],[Status]]="Complete",((Broker_Trades2[Sell Price]-Broker_Trades2[Buy Price])/Broker_Trades2[[#This Row],[Buy Price]]),"")</f>
        <v>-9.9999999999999936E-2</v>
      </c>
      <c r="O55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281</v>
      </c>
      <c r="P5557" s="3">
        <f>IFERROR(Broker_Trades2[[#This Row],[Return]]/Broker_Trades2[[#This Row],[Time]],Broker_Trades2[[#This Row],[Return]])</f>
        <v>-3.558718861209962E-4</v>
      </c>
    </row>
    <row r="5558" spans="1:16" x14ac:dyDescent="0.3">
      <c r="A5558">
        <v>5557</v>
      </c>
      <c r="B5558" s="3" t="s">
        <v>14242</v>
      </c>
      <c r="C5558" s="4">
        <v>43606.941666666666</v>
      </c>
      <c r="D5558" s="3" t="s">
        <v>34</v>
      </c>
      <c r="E5558" s="3" t="s">
        <v>979</v>
      </c>
      <c r="F5558" s="3" t="s">
        <v>980</v>
      </c>
      <c r="G5558">
        <v>22130</v>
      </c>
      <c r="H5558" s="3" t="s">
        <v>59</v>
      </c>
      <c r="I5558" s="3" t="s">
        <v>14241</v>
      </c>
      <c r="J5558" s="3" t="s">
        <v>14243</v>
      </c>
      <c r="K5558" s="3" t="s">
        <v>13890</v>
      </c>
      <c r="L5558" s="3" t="s">
        <v>14244</v>
      </c>
      <c r="M5558" s="3" t="s">
        <v>32</v>
      </c>
      <c r="N5558" s="3">
        <f>IF(Broker_Trades2[[#This Row],[Status]]="Complete",((Broker_Trades2[Sell Price]-Broker_Trades2[Buy Price])/Broker_Trades2[[#This Row],[Buy Price]]),"")</f>
        <v>8.7362421383647804E-2</v>
      </c>
      <c r="O55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5558" s="3">
        <f>IFERROR(Broker_Trades2[[#This Row],[Return]]/Broker_Trades2[[#This Row],[Time]],Broker_Trades2[[#This Row],[Return]])</f>
        <v>2.1840605345911949E-3</v>
      </c>
    </row>
    <row r="5559" spans="1:16" x14ac:dyDescent="0.3">
      <c r="A5559">
        <v>5558</v>
      </c>
      <c r="B5559" s="3" t="s">
        <v>14245</v>
      </c>
      <c r="C5559" s="4">
        <v>43606.927083333336</v>
      </c>
      <c r="D5559" s="3" t="s">
        <v>34</v>
      </c>
      <c r="E5559" s="3" t="s">
        <v>1687</v>
      </c>
      <c r="F5559" s="3" t="s">
        <v>1688</v>
      </c>
      <c r="G5559">
        <v>8250</v>
      </c>
      <c r="H5559" s="3" t="s">
        <v>59</v>
      </c>
      <c r="I5559" s="3" t="s">
        <v>14241</v>
      </c>
      <c r="J5559" s="3" t="s">
        <v>14246</v>
      </c>
      <c r="K5559" s="3" t="s">
        <v>14241</v>
      </c>
      <c r="L5559" s="3" t="s">
        <v>14247</v>
      </c>
      <c r="M5559" s="3" t="s">
        <v>32</v>
      </c>
      <c r="N5559" s="3">
        <f>IF(Broker_Trades2[[#This Row],[Status]]="Complete",((Broker_Trades2[Sell Price]-Broker_Trades2[Buy Price])/Broker_Trades2[[#This Row],[Buy Price]]),"")</f>
        <v>6.8342689773004638E-3</v>
      </c>
      <c r="O55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559" s="3">
        <f>IFERROR(Broker_Trades2[[#This Row],[Return]]/Broker_Trades2[[#This Row],[Time]],Broker_Trades2[[#This Row],[Return]])</f>
        <v>6.8342689773004638E-3</v>
      </c>
    </row>
    <row r="5560" spans="1:16" x14ac:dyDescent="0.3">
      <c r="A5560">
        <v>5559</v>
      </c>
      <c r="B5560" s="3" t="s">
        <v>14248</v>
      </c>
      <c r="C5560" s="4">
        <v>43606.924305555556</v>
      </c>
      <c r="D5560" s="3" t="s">
        <v>34</v>
      </c>
      <c r="E5560" s="3" t="s">
        <v>87</v>
      </c>
      <c r="F5560" s="3" t="s">
        <v>88</v>
      </c>
      <c r="G5560">
        <v>145</v>
      </c>
      <c r="H5560" s="3" t="s">
        <v>59</v>
      </c>
      <c r="I5560" s="3" t="s">
        <v>14241</v>
      </c>
      <c r="J5560" s="3" t="s">
        <v>14249</v>
      </c>
      <c r="K5560" s="3" t="s">
        <v>14233</v>
      </c>
      <c r="L5560" s="3" t="s">
        <v>14250</v>
      </c>
      <c r="M5560" s="3" t="s">
        <v>32</v>
      </c>
      <c r="N5560" s="3">
        <f>IF(Broker_Trades2[[#This Row],[Status]]="Complete",((Broker_Trades2[Sell Price]-Broker_Trades2[Buy Price])/Broker_Trades2[[#This Row],[Buy Price]]),"")</f>
        <v>-9.9999999999999978E-2</v>
      </c>
      <c r="O55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5560" s="3">
        <f>IFERROR(Broker_Trades2[[#This Row],[Return]]/Broker_Trades2[[#This Row],[Time]],Broker_Trades2[[#This Row],[Return]])</f>
        <v>-4.9999999999999992E-3</v>
      </c>
    </row>
    <row r="5561" spans="1:16" x14ac:dyDescent="0.3">
      <c r="A5561">
        <v>5560</v>
      </c>
      <c r="B5561" s="3" t="s">
        <v>14251</v>
      </c>
      <c r="C5561" s="4">
        <v>43606.924305555556</v>
      </c>
      <c r="D5561" s="3" t="s">
        <v>34</v>
      </c>
      <c r="E5561" s="3" t="s">
        <v>1789</v>
      </c>
      <c r="F5561" s="3" t="s">
        <v>1790</v>
      </c>
      <c r="G5561">
        <v>95</v>
      </c>
      <c r="H5561" s="3" t="s">
        <v>59</v>
      </c>
      <c r="I5561" s="3" t="s">
        <v>14241</v>
      </c>
      <c r="J5561" s="3" t="s">
        <v>6482</v>
      </c>
      <c r="K5561" s="3" t="s">
        <v>14003</v>
      </c>
      <c r="L5561" s="3" t="s">
        <v>6273</v>
      </c>
      <c r="M5561" s="3" t="s">
        <v>32</v>
      </c>
      <c r="N5561" s="3">
        <f>IF(Broker_Trades2[[#This Row],[Status]]="Complete",((Broker_Trades2[Sell Price]-Broker_Trades2[Buy Price])/Broker_Trades2[[#This Row],[Buy Price]]),"")</f>
        <v>-9.9999999999999964E-2</v>
      </c>
      <c r="O55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561" s="3">
        <f>IFERROR(Broker_Trades2[[#This Row],[Return]]/Broker_Trades2[[#This Row],[Time]],Broker_Trades2[[#This Row],[Return]])</f>
        <v>-3.7037037037037025E-3</v>
      </c>
    </row>
    <row r="5562" spans="1:16" x14ac:dyDescent="0.3">
      <c r="A5562">
        <v>5561</v>
      </c>
      <c r="B5562" s="3" t="s">
        <v>14252</v>
      </c>
      <c r="C5562" s="4">
        <v>43606.924305555556</v>
      </c>
      <c r="D5562" s="3" t="s">
        <v>34</v>
      </c>
      <c r="E5562" s="3" t="s">
        <v>332</v>
      </c>
      <c r="F5562" s="3" t="s">
        <v>333</v>
      </c>
      <c r="G5562">
        <v>3250</v>
      </c>
      <c r="H5562" s="3" t="s">
        <v>59</v>
      </c>
      <c r="I5562" s="3" t="s">
        <v>14241</v>
      </c>
      <c r="J5562" s="3" t="s">
        <v>14253</v>
      </c>
      <c r="K5562" s="3" t="s">
        <v>13818</v>
      </c>
      <c r="L5562" s="3" t="s">
        <v>14254</v>
      </c>
      <c r="M5562" s="3" t="s">
        <v>32</v>
      </c>
      <c r="N5562" s="3">
        <f>IF(Broker_Trades2[[#This Row],[Status]]="Complete",((Broker_Trades2[Sell Price]-Broker_Trades2[Buy Price])/Broker_Trades2[[#This Row],[Buy Price]]),"")</f>
        <v>-0.10000000000000003</v>
      </c>
      <c r="O55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5562" s="3">
        <f>IFERROR(Broker_Trades2[[#This Row],[Return]]/Broker_Trades2[[#This Row],[Time]],Broker_Trades2[[#This Row],[Return]])</f>
        <v>-2.0000000000000005E-3</v>
      </c>
    </row>
    <row r="5563" spans="1:16" hidden="1" x14ac:dyDescent="0.3">
      <c r="A5563">
        <v>5562</v>
      </c>
      <c r="B5563" s="3" t="s">
        <v>14255</v>
      </c>
      <c r="C5563" s="4">
        <v>43602.750694444447</v>
      </c>
      <c r="D5563" s="3" t="s">
        <v>38</v>
      </c>
      <c r="E5563" s="3" t="s">
        <v>5797</v>
      </c>
      <c r="F5563" s="3" t="s">
        <v>5798</v>
      </c>
      <c r="G5563">
        <v>1845</v>
      </c>
      <c r="H5563" s="3" t="s">
        <v>59</v>
      </c>
      <c r="I5563" s="3" t="s">
        <v>2695</v>
      </c>
      <c r="J5563" s="3" t="s">
        <v>2695</v>
      </c>
      <c r="K5563" s="3" t="s">
        <v>2695</v>
      </c>
      <c r="L5563" s="3" t="s">
        <v>2695</v>
      </c>
      <c r="M5563" s="3" t="s">
        <v>190</v>
      </c>
      <c r="N5563" s="3" t="str">
        <f>IF(Broker_Trades2[[#This Row],[Status]]="Complete",((Broker_Trades2[Sell Price]-Broker_Trades2[Buy Price])/Broker_Trades2[[#This Row],[Buy Price]]),"")</f>
        <v/>
      </c>
      <c r="O556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63" s="3" t="str">
        <f>IFERROR(Broker_Trades2[[#This Row],[Return]]/Broker_Trades2[[#This Row],[Time]],Broker_Trades2[[#This Row],[Return]])</f>
        <v/>
      </c>
    </row>
    <row r="5564" spans="1:16" hidden="1" x14ac:dyDescent="0.3">
      <c r="A5564">
        <v>5563</v>
      </c>
      <c r="B5564" s="3" t="s">
        <v>14256</v>
      </c>
      <c r="C5564" s="4">
        <v>43602.720833333333</v>
      </c>
      <c r="D5564" s="3" t="s">
        <v>38</v>
      </c>
      <c r="E5564" s="3" t="s">
        <v>1520</v>
      </c>
      <c r="F5564" s="3" t="s">
        <v>1521</v>
      </c>
      <c r="G5564">
        <v>210</v>
      </c>
      <c r="H5564" s="3" t="s">
        <v>59</v>
      </c>
      <c r="I5564" s="3" t="s">
        <v>2695</v>
      </c>
      <c r="J5564" s="3" t="s">
        <v>2695</v>
      </c>
      <c r="K5564" s="3" t="s">
        <v>2695</v>
      </c>
      <c r="L5564" s="3" t="s">
        <v>2695</v>
      </c>
      <c r="M5564" s="3" t="s">
        <v>190</v>
      </c>
      <c r="N5564" s="3" t="str">
        <f>IF(Broker_Trades2[[#This Row],[Status]]="Complete",((Broker_Trades2[Sell Price]-Broker_Trades2[Buy Price])/Broker_Trades2[[#This Row],[Buy Price]]),"")</f>
        <v/>
      </c>
      <c r="O556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64" s="3" t="str">
        <f>IFERROR(Broker_Trades2[[#This Row],[Return]]/Broker_Trades2[[#This Row],[Time]],Broker_Trades2[[#This Row],[Return]])</f>
        <v/>
      </c>
    </row>
    <row r="5565" spans="1:16" x14ac:dyDescent="0.3">
      <c r="A5565">
        <v>5564</v>
      </c>
      <c r="B5565" s="3" t="s">
        <v>14257</v>
      </c>
      <c r="C5565" s="4">
        <v>43602.720138888886</v>
      </c>
      <c r="D5565" s="3" t="s">
        <v>38</v>
      </c>
      <c r="E5565" s="3" t="s">
        <v>116</v>
      </c>
      <c r="F5565" s="3" t="s">
        <v>117</v>
      </c>
      <c r="G5565">
        <v>245</v>
      </c>
      <c r="H5565" s="3" t="s">
        <v>59</v>
      </c>
      <c r="I5565" s="3" t="s">
        <v>14258</v>
      </c>
      <c r="J5565" s="3" t="s">
        <v>14259</v>
      </c>
      <c r="K5565" s="3" t="s">
        <v>14229</v>
      </c>
      <c r="L5565" s="3" t="s">
        <v>7580</v>
      </c>
      <c r="M5565" s="3" t="s">
        <v>32</v>
      </c>
      <c r="N5565" s="3">
        <f>IF(Broker_Trades2[[#This Row],[Status]]="Complete",((Broker_Trades2[Sell Price]-Broker_Trades2[Buy Price])/Broker_Trades2[[#This Row],[Buy Price]]),"")</f>
        <v>3.1361818564512686E-2</v>
      </c>
      <c r="O55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5565" s="3">
        <f>IFERROR(Broker_Trades2[[#This Row],[Return]]/Broker_Trades2[[#This Row],[Time]],Broker_Trades2[[#This Row],[Return]])</f>
        <v>7.8404546411281716E-3</v>
      </c>
    </row>
    <row r="5566" spans="1:16" hidden="1" x14ac:dyDescent="0.3">
      <c r="A5566">
        <v>5565</v>
      </c>
      <c r="B5566" s="3" t="s">
        <v>14260</v>
      </c>
      <c r="C5566" s="4">
        <v>43602.718055555553</v>
      </c>
      <c r="D5566" s="3" t="s">
        <v>38</v>
      </c>
      <c r="E5566" s="3" t="s">
        <v>4377</v>
      </c>
      <c r="F5566" s="3" t="s">
        <v>4378</v>
      </c>
      <c r="G5566">
        <v>485</v>
      </c>
      <c r="H5566" s="3" t="s">
        <v>59</v>
      </c>
      <c r="I5566" s="3" t="s">
        <v>2695</v>
      </c>
      <c r="J5566" s="3" t="s">
        <v>2695</v>
      </c>
      <c r="K5566" s="3" t="s">
        <v>2695</v>
      </c>
      <c r="L5566" s="3" t="s">
        <v>2695</v>
      </c>
      <c r="M5566" s="3" t="s">
        <v>190</v>
      </c>
      <c r="N5566" s="3" t="str">
        <f>IF(Broker_Trades2[[#This Row],[Status]]="Complete",((Broker_Trades2[Sell Price]-Broker_Trades2[Buy Price])/Broker_Trades2[[#This Row],[Buy Price]]),"")</f>
        <v/>
      </c>
      <c r="O556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66" s="3" t="str">
        <f>IFERROR(Broker_Trades2[[#This Row],[Return]]/Broker_Trades2[[#This Row],[Time]],Broker_Trades2[[#This Row],[Return]])</f>
        <v/>
      </c>
    </row>
    <row r="5567" spans="1:16" x14ac:dyDescent="0.3">
      <c r="A5567">
        <v>5566</v>
      </c>
      <c r="B5567" s="3" t="s">
        <v>14261</v>
      </c>
      <c r="C5567" s="4">
        <v>43602.714583333334</v>
      </c>
      <c r="D5567" s="3" t="s">
        <v>38</v>
      </c>
      <c r="E5567" s="3" t="s">
        <v>14262</v>
      </c>
      <c r="F5567" s="3" t="s">
        <v>14263</v>
      </c>
      <c r="G5567">
        <v>70</v>
      </c>
      <c r="H5567" s="3" t="s">
        <v>59</v>
      </c>
      <c r="I5567" s="3" t="s">
        <v>14258</v>
      </c>
      <c r="J5567" s="3" t="s">
        <v>7596</v>
      </c>
      <c r="K5567" s="3" t="s">
        <v>14044</v>
      </c>
      <c r="L5567" s="3" t="s">
        <v>14045</v>
      </c>
      <c r="M5567" s="3" t="s">
        <v>32</v>
      </c>
      <c r="N5567" s="3">
        <f>IF(Broker_Trades2[[#This Row],[Status]]="Complete",((Broker_Trades2[Sell Price]-Broker_Trades2[Buy Price])/Broker_Trades2[[#This Row],[Buy Price]]),"")</f>
        <v>-0.1</v>
      </c>
      <c r="O55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5567" s="3">
        <f>IFERROR(Broker_Trades2[[#This Row],[Return]]/Broker_Trades2[[#This Row],[Time]],Broker_Trades2[[#This Row],[Return]])</f>
        <v>-3.5714285714285718E-3</v>
      </c>
    </row>
    <row r="5568" spans="1:16" x14ac:dyDescent="0.3">
      <c r="A5568">
        <v>5567</v>
      </c>
      <c r="B5568" s="3" t="s">
        <v>14264</v>
      </c>
      <c r="C5568" s="4">
        <v>43602.713194444441</v>
      </c>
      <c r="D5568" s="3" t="s">
        <v>38</v>
      </c>
      <c r="E5568" s="3" t="s">
        <v>1508</v>
      </c>
      <c r="F5568" s="3" t="s">
        <v>1509</v>
      </c>
      <c r="G5568">
        <v>1335</v>
      </c>
      <c r="H5568" s="3" t="s">
        <v>24</v>
      </c>
      <c r="I5568" s="3" t="s">
        <v>14258</v>
      </c>
      <c r="J5568" s="3" t="s">
        <v>6537</v>
      </c>
      <c r="K5568" s="3" t="s">
        <v>13224</v>
      </c>
      <c r="L5568" s="3" t="s">
        <v>941</v>
      </c>
      <c r="M5568" s="3" t="s">
        <v>32</v>
      </c>
      <c r="N5568" s="3">
        <f>IF(Broker_Trades2[[#This Row],[Status]]="Complete",((Broker_Trades2[Sell Price]-Broker_Trades2[Buy Price])/Broker_Trades2[[#This Row],[Buy Price]]),"")</f>
        <v>0.13135593220338984</v>
      </c>
      <c r="O55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5568" s="3">
        <f>IFERROR(Broker_Trades2[[#This Row],[Return]]/Broker_Trades2[[#This Row],[Time]],Broker_Trades2[[#This Row],[Return]])</f>
        <v>1.6216781753504918E-3</v>
      </c>
    </row>
    <row r="5569" spans="1:16" hidden="1" x14ac:dyDescent="0.3">
      <c r="A5569">
        <v>5568</v>
      </c>
      <c r="B5569" s="3" t="s">
        <v>14265</v>
      </c>
      <c r="C5569" s="4">
        <v>43602.693749999999</v>
      </c>
      <c r="D5569" s="3" t="s">
        <v>38</v>
      </c>
      <c r="E5569" s="3" t="s">
        <v>10721</v>
      </c>
      <c r="F5569" s="3" t="s">
        <v>1921</v>
      </c>
      <c r="G5569">
        <v>250</v>
      </c>
      <c r="H5569" s="3" t="s">
        <v>24</v>
      </c>
      <c r="I5569" s="3" t="s">
        <v>2695</v>
      </c>
      <c r="J5569" s="3" t="s">
        <v>2695</v>
      </c>
      <c r="K5569" s="3" t="s">
        <v>2695</v>
      </c>
      <c r="L5569" s="3" t="s">
        <v>2695</v>
      </c>
      <c r="M5569" s="3" t="s">
        <v>190</v>
      </c>
      <c r="N5569" s="3" t="str">
        <f>IF(Broker_Trades2[[#This Row],[Status]]="Complete",((Broker_Trades2[Sell Price]-Broker_Trades2[Buy Price])/Broker_Trades2[[#This Row],[Buy Price]]),"")</f>
        <v/>
      </c>
      <c r="O55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69" s="3" t="str">
        <f>IFERROR(Broker_Trades2[[#This Row],[Return]]/Broker_Trades2[[#This Row],[Time]],Broker_Trades2[[#This Row],[Return]])</f>
        <v/>
      </c>
    </row>
    <row r="5570" spans="1:16" x14ac:dyDescent="0.3">
      <c r="A5570">
        <v>5569</v>
      </c>
      <c r="B5570" s="3" t="s">
        <v>14266</v>
      </c>
      <c r="C5570" s="4">
        <v>43602.538888888892</v>
      </c>
      <c r="D5570" s="3" t="s">
        <v>159</v>
      </c>
      <c r="E5570" s="3" t="s">
        <v>5181</v>
      </c>
      <c r="F5570" s="3" t="s">
        <v>5182</v>
      </c>
      <c r="G5570">
        <v>300</v>
      </c>
      <c r="H5570" s="3" t="s">
        <v>24</v>
      </c>
      <c r="I5570" s="3" t="s">
        <v>14267</v>
      </c>
      <c r="J5570" s="3" t="s">
        <v>14268</v>
      </c>
      <c r="K5570" s="3" t="s">
        <v>13848</v>
      </c>
      <c r="L5570" s="3" t="s">
        <v>4568</v>
      </c>
      <c r="M5570" s="3" t="s">
        <v>32</v>
      </c>
      <c r="N5570" s="3">
        <f>IF(Broker_Trades2[[#This Row],[Status]]="Complete",((Broker_Trades2[Sell Price]-Broker_Trades2[Buy Price])/Broker_Trades2[[#This Row],[Buy Price]]),"")</f>
        <v>0.25759798784321941</v>
      </c>
      <c r="O55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5570" s="3">
        <f>IFERROR(Broker_Trades2[[#This Row],[Return]]/Broker_Trades2[[#This Row],[Time]],Broker_Trades2[[#This Row],[Return]])</f>
        <v>5.5999562574612916E-3</v>
      </c>
    </row>
    <row r="5571" spans="1:16" x14ac:dyDescent="0.3">
      <c r="A5571">
        <v>5570</v>
      </c>
      <c r="B5571" s="3" t="s">
        <v>14269</v>
      </c>
      <c r="C5571" s="4">
        <v>43602.519444444442</v>
      </c>
      <c r="D5571" s="3" t="s">
        <v>159</v>
      </c>
      <c r="E5571" s="3" t="s">
        <v>110</v>
      </c>
      <c r="F5571" s="3" t="s">
        <v>111</v>
      </c>
      <c r="G5571">
        <v>761</v>
      </c>
      <c r="H5571" s="3" t="s">
        <v>24</v>
      </c>
      <c r="I5571" s="3" t="s">
        <v>14267</v>
      </c>
      <c r="J5571" s="3" t="s">
        <v>14270</v>
      </c>
      <c r="K5571" s="3" t="s">
        <v>10844</v>
      </c>
      <c r="L5571" s="3" t="s">
        <v>5863</v>
      </c>
      <c r="M5571" s="3" t="s">
        <v>32</v>
      </c>
      <c r="N5571" s="3">
        <f>IF(Broker_Trades2[[#This Row],[Status]]="Complete",((Broker_Trades2[Sell Price]-Broker_Trades2[Buy Price])/Broker_Trades2[[#This Row],[Buy Price]]),"")</f>
        <v>0.21877001921844977</v>
      </c>
      <c r="O55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186</v>
      </c>
      <c r="P5571" s="3">
        <f>IFERROR(Broker_Trades2[[#This Row],[Return]]/Broker_Trades2[[#This Row],[Time]],Broker_Trades2[[#This Row],[Return]])</f>
        <v>1.1761828990239235E-3</v>
      </c>
    </row>
    <row r="5572" spans="1:16" x14ac:dyDescent="0.3">
      <c r="A5572">
        <v>5571</v>
      </c>
      <c r="B5572" s="3" t="s">
        <v>14271</v>
      </c>
      <c r="C5572" s="4">
        <v>43602.518055555556</v>
      </c>
      <c r="D5572" s="3" t="s">
        <v>159</v>
      </c>
      <c r="E5572" s="3" t="s">
        <v>13745</v>
      </c>
      <c r="F5572" s="3" t="s">
        <v>13746</v>
      </c>
      <c r="G5572">
        <v>215</v>
      </c>
      <c r="H5572" s="3" t="s">
        <v>24</v>
      </c>
      <c r="I5572" s="3" t="s">
        <v>14267</v>
      </c>
      <c r="J5572" s="3" t="s">
        <v>14272</v>
      </c>
      <c r="K5572" s="3" t="s">
        <v>13732</v>
      </c>
      <c r="L5572" s="3" t="s">
        <v>14273</v>
      </c>
      <c r="M5572" s="3" t="s">
        <v>32</v>
      </c>
      <c r="N5572" s="3">
        <f>IF(Broker_Trades2[[#This Row],[Status]]="Complete",((Broker_Trades2[Sell Price]-Broker_Trades2[Buy Price])/Broker_Trades2[[#This Row],[Buy Price]]),"")</f>
        <v>-0.10000000000000002</v>
      </c>
      <c r="O55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5572" s="3">
        <f>IFERROR(Broker_Trades2[[#This Row],[Return]]/Broker_Trades2[[#This Row],[Time]],Broker_Trades2[[#This Row],[Return]])</f>
        <v>-1.5873015873015875E-3</v>
      </c>
    </row>
    <row r="5573" spans="1:16" x14ac:dyDescent="0.3">
      <c r="A5573">
        <v>5572</v>
      </c>
      <c r="B5573" s="3" t="s">
        <v>14274</v>
      </c>
      <c r="C5573" s="4">
        <v>43602.515972222223</v>
      </c>
      <c r="D5573" s="3" t="s">
        <v>159</v>
      </c>
      <c r="E5573" s="3" t="s">
        <v>1003</v>
      </c>
      <c r="F5573" s="3" t="s">
        <v>1004</v>
      </c>
      <c r="G5573">
        <v>1290</v>
      </c>
      <c r="H5573" s="3" t="s">
        <v>24</v>
      </c>
      <c r="I5573" s="3" t="s">
        <v>14267</v>
      </c>
      <c r="J5573" s="3" t="s">
        <v>14275</v>
      </c>
      <c r="K5573" s="3" t="s">
        <v>14183</v>
      </c>
      <c r="L5573" s="3" t="s">
        <v>4639</v>
      </c>
      <c r="M5573" s="3" t="s">
        <v>32</v>
      </c>
      <c r="N5573" s="3">
        <f>IF(Broker_Trades2[[#This Row],[Status]]="Complete",((Broker_Trades2[Sell Price]-Broker_Trades2[Buy Price])/Broker_Trades2[[#This Row],[Buy Price]]),"")</f>
        <v>0.14245228711862898</v>
      </c>
      <c r="O55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5573" s="3">
        <f>IFERROR(Broker_Trades2[[#This Row],[Return]]/Broker_Trades2[[#This Row],[Time]],Broker_Trades2[[#This Row],[Return]])</f>
        <v>1.0957868239894537E-2</v>
      </c>
    </row>
    <row r="5574" spans="1:16" x14ac:dyDescent="0.3">
      <c r="A5574">
        <v>5573</v>
      </c>
      <c r="B5574" s="3" t="s">
        <v>14276</v>
      </c>
      <c r="C5574" s="4">
        <v>43600.55972222222</v>
      </c>
      <c r="D5574" s="3" t="s">
        <v>38</v>
      </c>
      <c r="E5574" s="3" t="s">
        <v>1697</v>
      </c>
      <c r="F5574" s="3" t="s">
        <v>1698</v>
      </c>
      <c r="G5574">
        <v>385</v>
      </c>
      <c r="H5574" s="3" t="s">
        <v>24</v>
      </c>
      <c r="I5574" s="3" t="s">
        <v>14277</v>
      </c>
      <c r="J5574" s="3" t="s">
        <v>8163</v>
      </c>
      <c r="K5574" s="3" t="s">
        <v>13434</v>
      </c>
      <c r="L5574" s="3" t="s">
        <v>14278</v>
      </c>
      <c r="M5574" s="3" t="s">
        <v>32</v>
      </c>
      <c r="N5574" s="3">
        <f>IF(Broker_Trades2[[#This Row],[Status]]="Complete",((Broker_Trades2[Sell Price]-Broker_Trades2[Buy Price])/Broker_Trades2[[#This Row],[Buy Price]]),"")</f>
        <v>-9.9999999999999922E-2</v>
      </c>
      <c r="O55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82</v>
      </c>
      <c r="P5574" s="3">
        <f>IFERROR(Broker_Trades2[[#This Row],[Return]]/Broker_Trades2[[#This Row],[Time]],Broker_Trades2[[#This Row],[Return]])</f>
        <v>-1.2195121951219504E-3</v>
      </c>
    </row>
    <row r="5575" spans="1:16" x14ac:dyDescent="0.3">
      <c r="A5575">
        <v>5574</v>
      </c>
      <c r="B5575" s="3" t="s">
        <v>14279</v>
      </c>
      <c r="C5575" s="4">
        <v>43600.557638888888</v>
      </c>
      <c r="D5575" s="3" t="s">
        <v>38</v>
      </c>
      <c r="E5575" s="3" t="s">
        <v>350</v>
      </c>
      <c r="F5575" s="3" t="s">
        <v>351</v>
      </c>
      <c r="G5575">
        <v>600</v>
      </c>
      <c r="H5575" s="3" t="s">
        <v>24</v>
      </c>
      <c r="I5575" s="3" t="s">
        <v>14277</v>
      </c>
      <c r="J5575" s="3" t="s">
        <v>10920</v>
      </c>
      <c r="K5575" s="3" t="s">
        <v>13867</v>
      </c>
      <c r="L5575" s="3" t="s">
        <v>374</v>
      </c>
      <c r="M5575" s="3" t="s">
        <v>32</v>
      </c>
      <c r="N5575" s="3">
        <f>IF(Broker_Trades2[[#This Row],[Status]]="Complete",((Broker_Trades2[Sell Price]-Broker_Trades2[Buy Price])/Broker_Trades2[[#This Row],[Buy Price]]),"")</f>
        <v>0.16731517509727625</v>
      </c>
      <c r="O55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5575" s="3">
        <f>IFERROR(Broker_Trades2[[#This Row],[Return]]/Broker_Trades2[[#This Row],[Time]],Broker_Trades2[[#This Row],[Return]])</f>
        <v>3.8910505836575872E-3</v>
      </c>
    </row>
    <row r="5576" spans="1:16" x14ac:dyDescent="0.3">
      <c r="A5576">
        <v>5575</v>
      </c>
      <c r="B5576" s="3" t="s">
        <v>14280</v>
      </c>
      <c r="C5576" s="4">
        <v>43600.556944444441</v>
      </c>
      <c r="D5576" s="3" t="s">
        <v>159</v>
      </c>
      <c r="E5576" s="3" t="s">
        <v>1637</v>
      </c>
      <c r="F5576" s="3" t="s">
        <v>1638</v>
      </c>
      <c r="G5576">
        <v>81</v>
      </c>
      <c r="H5576" s="3" t="s">
        <v>24</v>
      </c>
      <c r="I5576" s="3" t="s">
        <v>14277</v>
      </c>
      <c r="J5576" s="3" t="s">
        <v>14281</v>
      </c>
      <c r="K5576" s="3" t="s">
        <v>13732</v>
      </c>
      <c r="L5576" s="3" t="s">
        <v>14282</v>
      </c>
      <c r="M5576" s="3" t="s">
        <v>32</v>
      </c>
      <c r="N5576" s="3">
        <f>IF(Broker_Trades2[[#This Row],[Status]]="Complete",((Broker_Trades2[Sell Price]-Broker_Trades2[Buy Price])/Broker_Trades2[[#This Row],[Buy Price]]),"")</f>
        <v>-9.9999999999999936E-2</v>
      </c>
      <c r="O55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5576" s="3">
        <f>IFERROR(Broker_Trades2[[#This Row],[Return]]/Broker_Trades2[[#This Row],[Time]],Broker_Trades2[[#This Row],[Return]])</f>
        <v>-1.5384615384615374E-3</v>
      </c>
    </row>
    <row r="5577" spans="1:16" x14ac:dyDescent="0.3">
      <c r="A5577">
        <v>5576</v>
      </c>
      <c r="B5577" s="3" t="s">
        <v>14283</v>
      </c>
      <c r="C5577" s="4">
        <v>43600.535416666666</v>
      </c>
      <c r="D5577" s="3" t="s">
        <v>159</v>
      </c>
      <c r="E5577" s="3" t="s">
        <v>172</v>
      </c>
      <c r="F5577" s="3" t="s">
        <v>173</v>
      </c>
      <c r="G5577">
        <v>280</v>
      </c>
      <c r="H5577" s="3" t="s">
        <v>24</v>
      </c>
      <c r="I5577" s="3" t="s">
        <v>14277</v>
      </c>
      <c r="J5577" s="3" t="s">
        <v>4227</v>
      </c>
      <c r="K5577" s="3" t="s">
        <v>14183</v>
      </c>
      <c r="L5577" s="3" t="s">
        <v>5141</v>
      </c>
      <c r="M5577" s="3" t="s">
        <v>32</v>
      </c>
      <c r="N5577" s="3">
        <f>IF(Broker_Trades2[[#This Row],[Status]]="Complete",((Broker_Trades2[Sell Price]-Broker_Trades2[Buy Price])/Broker_Trades2[[#This Row],[Buy Price]]),"")</f>
        <v>0.2179208351457155</v>
      </c>
      <c r="O55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577" s="3">
        <f>IFERROR(Broker_Trades2[[#This Row],[Return]]/Broker_Trades2[[#This Row],[Time]],Broker_Trades2[[#This Row],[Return]])</f>
        <v>1.4528055676381034E-2</v>
      </c>
    </row>
    <row r="5578" spans="1:16" x14ac:dyDescent="0.3">
      <c r="A5578">
        <v>5577</v>
      </c>
      <c r="B5578" s="3" t="s">
        <v>14284</v>
      </c>
      <c r="C5578" s="4">
        <v>43600.523611111108</v>
      </c>
      <c r="D5578" s="3" t="s">
        <v>38</v>
      </c>
      <c r="E5578" s="3" t="s">
        <v>472</v>
      </c>
      <c r="F5578" s="3" t="s">
        <v>473</v>
      </c>
      <c r="G5578">
        <v>1230</v>
      </c>
      <c r="H5578" s="3" t="s">
        <v>59</v>
      </c>
      <c r="I5578" s="3" t="s">
        <v>14277</v>
      </c>
      <c r="J5578" s="3" t="s">
        <v>14285</v>
      </c>
      <c r="K5578" s="3" t="s">
        <v>13861</v>
      </c>
      <c r="L5578" s="3" t="s">
        <v>14286</v>
      </c>
      <c r="M5578" s="3" t="s">
        <v>32</v>
      </c>
      <c r="N5578" s="3">
        <f>IF(Broker_Trades2[[#This Row],[Status]]="Complete",((Broker_Trades2[Sell Price]-Broker_Trades2[Buy Price])/Broker_Trades2[[#This Row],[Buy Price]]),"")</f>
        <v>-0.10000000000000002</v>
      </c>
      <c r="O55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5578" s="3">
        <f>IFERROR(Broker_Trades2[[#This Row],[Return]]/Broker_Trades2[[#This Row],[Time]],Broker_Trades2[[#This Row],[Return]])</f>
        <v>-1.5625000000000003E-3</v>
      </c>
    </row>
    <row r="5579" spans="1:16" x14ac:dyDescent="0.3">
      <c r="A5579">
        <v>5578</v>
      </c>
      <c r="B5579" s="3" t="s">
        <v>14287</v>
      </c>
      <c r="C5579" s="4">
        <v>43600.522222222222</v>
      </c>
      <c r="D5579" s="3" t="s">
        <v>38</v>
      </c>
      <c r="E5579" s="3" t="s">
        <v>1039</v>
      </c>
      <c r="F5579" s="3" t="s">
        <v>1039</v>
      </c>
      <c r="G5579">
        <v>340</v>
      </c>
      <c r="H5579" s="3" t="s">
        <v>24</v>
      </c>
      <c r="I5579" s="3" t="s">
        <v>14277</v>
      </c>
      <c r="J5579" s="3" t="s">
        <v>14288</v>
      </c>
      <c r="K5579" s="3" t="s">
        <v>13773</v>
      </c>
      <c r="L5579" s="3" t="s">
        <v>14289</v>
      </c>
      <c r="M5579" s="3" t="s">
        <v>32</v>
      </c>
      <c r="N5579" s="3">
        <f>IF(Broker_Trades2[[#This Row],[Status]]="Complete",((Broker_Trades2[Sell Price]-Broker_Trades2[Buy Price])/Broker_Trades2[[#This Row],[Buy Price]]),"")</f>
        <v>-9.9999999999999978E-2</v>
      </c>
      <c r="O55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5579" s="3">
        <f>IFERROR(Broker_Trades2[[#This Row],[Return]]/Broker_Trades2[[#This Row],[Time]],Broker_Trades2[[#This Row],[Return]])</f>
        <v>-1.4705882352941174E-3</v>
      </c>
    </row>
    <row r="5580" spans="1:16" x14ac:dyDescent="0.3">
      <c r="A5580">
        <v>5579</v>
      </c>
      <c r="B5580" s="3" t="s">
        <v>14290</v>
      </c>
      <c r="C5580" s="4">
        <v>43599.719444444447</v>
      </c>
      <c r="D5580" s="3" t="s">
        <v>354</v>
      </c>
      <c r="E5580" s="3" t="s">
        <v>5070</v>
      </c>
      <c r="F5580" s="3" t="s">
        <v>5071</v>
      </c>
      <c r="G5580">
        <v>737</v>
      </c>
      <c r="H5580" s="3" t="s">
        <v>24</v>
      </c>
      <c r="I5580" s="3" t="s">
        <v>14277</v>
      </c>
      <c r="J5580" s="3" t="s">
        <v>10588</v>
      </c>
      <c r="K5580" s="3" t="s">
        <v>14124</v>
      </c>
      <c r="L5580" s="3" t="s">
        <v>15480</v>
      </c>
      <c r="M5580" s="3" t="s">
        <v>32</v>
      </c>
      <c r="N5580" s="3">
        <f>IF(Broker_Trades2[[#This Row],[Status]]="Complete",((Broker_Trades2[Sell Price]-Broker_Trades2[Buy Price])/Broker_Trades2[[#This Row],[Buy Price]]),"")</f>
        <v>-9.9999999999999908E-2</v>
      </c>
      <c r="O55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5580" s="3">
        <f>IFERROR(Broker_Trades2[[#This Row],[Return]]/Broker_Trades2[[#This Row],[Time]],Broker_Trades2[[#This Row],[Return]])</f>
        <v>-3.4482758620689624E-3</v>
      </c>
    </row>
    <row r="5581" spans="1:16" x14ac:dyDescent="0.3">
      <c r="A5581">
        <v>5580</v>
      </c>
      <c r="B5581" s="3" t="s">
        <v>14291</v>
      </c>
      <c r="C5581" s="4">
        <v>43599.717361111114</v>
      </c>
      <c r="D5581" s="3" t="s">
        <v>354</v>
      </c>
      <c r="E5581" s="3" t="s">
        <v>951</v>
      </c>
      <c r="F5581" s="3" t="s">
        <v>952</v>
      </c>
      <c r="G5581">
        <v>209</v>
      </c>
      <c r="H5581" s="3" t="s">
        <v>24</v>
      </c>
      <c r="I5581" s="3" t="s">
        <v>14277</v>
      </c>
      <c r="J5581" s="3" t="s">
        <v>9764</v>
      </c>
      <c r="K5581" s="3" t="s">
        <v>13792</v>
      </c>
      <c r="L5581" s="3" t="s">
        <v>2382</v>
      </c>
      <c r="M5581" s="3" t="s">
        <v>32</v>
      </c>
      <c r="N5581" s="3">
        <f>IF(Broker_Trades2[[#This Row],[Status]]="Complete",((Broker_Trades2[Sell Price]-Broker_Trades2[Buy Price])/Broker_Trades2[[#This Row],[Buy Price]]),"")</f>
        <v>0.1748173130972456</v>
      </c>
      <c r="O55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5581" s="3">
        <f>IFERROR(Broker_Trades2[[#This Row],[Return]]/Broker_Trades2[[#This Row],[Time]],Broker_Trades2[[#This Row],[Return]])</f>
        <v>2.8196340822136388E-3</v>
      </c>
    </row>
    <row r="5582" spans="1:16" x14ac:dyDescent="0.3">
      <c r="A5582">
        <v>5581</v>
      </c>
      <c r="B5582" s="3" t="s">
        <v>14292</v>
      </c>
      <c r="C5582" s="4">
        <v>43599.715277777781</v>
      </c>
      <c r="D5582" s="3" t="s">
        <v>6721</v>
      </c>
      <c r="E5582" s="3" t="s">
        <v>3444</v>
      </c>
      <c r="F5582" s="3" t="s">
        <v>1504</v>
      </c>
      <c r="G5582">
        <v>967</v>
      </c>
      <c r="H5582" s="3" t="s">
        <v>24</v>
      </c>
      <c r="I5582" s="3" t="s">
        <v>14277</v>
      </c>
      <c r="J5582" s="3" t="s">
        <v>14293</v>
      </c>
      <c r="K5582" s="3" t="s">
        <v>13876</v>
      </c>
      <c r="L5582" s="3" t="s">
        <v>14294</v>
      </c>
      <c r="M5582" s="3" t="s">
        <v>32</v>
      </c>
      <c r="N5582" s="3">
        <f>IF(Broker_Trades2[[#This Row],[Status]]="Complete",((Broker_Trades2[Sell Price]-Broker_Trades2[Buy Price])/Broker_Trades2[[#This Row],[Buy Price]]),"")</f>
        <v>-9.9999999999999992E-2</v>
      </c>
      <c r="O55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5582" s="3">
        <f>IFERROR(Broker_Trades2[[#This Row],[Return]]/Broker_Trades2[[#This Row],[Time]],Broker_Trades2[[#This Row],[Return]])</f>
        <v>-2.3809523809523807E-3</v>
      </c>
    </row>
    <row r="5583" spans="1:16" x14ac:dyDescent="0.3">
      <c r="A5583">
        <v>5582</v>
      </c>
      <c r="B5583" s="3" t="s">
        <v>14295</v>
      </c>
      <c r="C5583" s="4">
        <v>43599.713888888888</v>
      </c>
      <c r="D5583" s="3" t="s">
        <v>21</v>
      </c>
      <c r="E5583" s="3" t="s">
        <v>2088</v>
      </c>
      <c r="F5583" s="3" t="s">
        <v>2088</v>
      </c>
      <c r="G5583">
        <v>221</v>
      </c>
      <c r="H5583" s="3" t="s">
        <v>24</v>
      </c>
      <c r="I5583" s="3" t="s">
        <v>14277</v>
      </c>
      <c r="J5583" s="3" t="s">
        <v>3420</v>
      </c>
      <c r="K5583" s="3" t="s">
        <v>13792</v>
      </c>
      <c r="L5583" s="3" t="s">
        <v>15481</v>
      </c>
      <c r="M5583" s="3" t="s">
        <v>32</v>
      </c>
      <c r="N5583" s="3">
        <f>IF(Broker_Trades2[[#This Row],[Status]]="Complete",((Broker_Trades2[Sell Price]-Broker_Trades2[Buy Price])/Broker_Trades2[[#This Row],[Buy Price]]),"")</f>
        <v>-0.10000000000000005</v>
      </c>
      <c r="O55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5583" s="3">
        <f>IFERROR(Broker_Trades2[[#This Row],[Return]]/Broker_Trades2[[#This Row],[Time]],Broker_Trades2[[#This Row],[Return]])</f>
        <v>-1.6129032258064525E-3</v>
      </c>
    </row>
    <row r="5584" spans="1:16" hidden="1" x14ac:dyDescent="0.3">
      <c r="A5584">
        <v>5583</v>
      </c>
      <c r="B5584" s="3" t="s">
        <v>14296</v>
      </c>
      <c r="C5584" s="4">
        <v>43599.710416666669</v>
      </c>
      <c r="D5584" s="3" t="s">
        <v>21</v>
      </c>
      <c r="E5584" s="3" t="s">
        <v>1264</v>
      </c>
      <c r="F5584" s="3" t="s">
        <v>1382</v>
      </c>
      <c r="G5584">
        <v>2274</v>
      </c>
      <c r="H5584" s="3" t="s">
        <v>24</v>
      </c>
      <c r="I5584" s="3" t="s">
        <v>2695</v>
      </c>
      <c r="J5584" s="3" t="s">
        <v>2695</v>
      </c>
      <c r="K5584" s="3" t="s">
        <v>2695</v>
      </c>
      <c r="L5584" s="3" t="s">
        <v>2695</v>
      </c>
      <c r="M5584" s="3" t="s">
        <v>190</v>
      </c>
      <c r="N5584" s="3" t="str">
        <f>IF(Broker_Trades2[[#This Row],[Status]]="Complete",((Broker_Trades2[Sell Price]-Broker_Trades2[Buy Price])/Broker_Trades2[[#This Row],[Buy Price]]),"")</f>
        <v/>
      </c>
      <c r="O558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84" s="3" t="str">
        <f>IFERROR(Broker_Trades2[[#This Row],[Return]]/Broker_Trades2[[#This Row],[Time]],Broker_Trades2[[#This Row],[Return]])</f>
        <v/>
      </c>
    </row>
    <row r="5585" spans="1:16" x14ac:dyDescent="0.3">
      <c r="A5585">
        <v>5584</v>
      </c>
      <c r="B5585" s="3" t="s">
        <v>14297</v>
      </c>
      <c r="C5585" s="4">
        <v>43599.709722222222</v>
      </c>
      <c r="D5585" s="3" t="s">
        <v>21</v>
      </c>
      <c r="E5585" s="3" t="s">
        <v>1039</v>
      </c>
      <c r="F5585" s="3" t="s">
        <v>1039</v>
      </c>
      <c r="G5585">
        <v>369</v>
      </c>
      <c r="H5585" s="3" t="s">
        <v>24</v>
      </c>
      <c r="I5585" s="3" t="s">
        <v>14277</v>
      </c>
      <c r="J5585" s="3" t="s">
        <v>14288</v>
      </c>
      <c r="K5585" s="3" t="s">
        <v>13773</v>
      </c>
      <c r="L5585" s="3" t="s">
        <v>14289</v>
      </c>
      <c r="M5585" s="3" t="s">
        <v>32</v>
      </c>
      <c r="N5585" s="3">
        <f>IF(Broker_Trades2[[#This Row],[Status]]="Complete",((Broker_Trades2[Sell Price]-Broker_Trades2[Buy Price])/Broker_Trades2[[#This Row],[Buy Price]]),"")</f>
        <v>-9.9999999999999978E-2</v>
      </c>
      <c r="O55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5585" s="3">
        <f>IFERROR(Broker_Trades2[[#This Row],[Return]]/Broker_Trades2[[#This Row],[Time]],Broker_Trades2[[#This Row],[Return]])</f>
        <v>-1.4705882352941174E-3</v>
      </c>
    </row>
    <row r="5586" spans="1:16" hidden="1" x14ac:dyDescent="0.3">
      <c r="A5586">
        <v>5585</v>
      </c>
      <c r="B5586" s="3" t="s">
        <v>14298</v>
      </c>
      <c r="C5586" s="4">
        <v>43599.707638888889</v>
      </c>
      <c r="D5586" s="3" t="s">
        <v>38</v>
      </c>
      <c r="E5586" s="3" t="s">
        <v>67</v>
      </c>
      <c r="F5586" s="3" t="s">
        <v>68</v>
      </c>
      <c r="G5586">
        <v>19000</v>
      </c>
      <c r="H5586" s="3" t="s">
        <v>59</v>
      </c>
      <c r="I5586" s="3" t="s">
        <v>2695</v>
      </c>
      <c r="J5586" s="3" t="s">
        <v>2695</v>
      </c>
      <c r="K5586" s="3" t="s">
        <v>2695</v>
      </c>
      <c r="L5586" s="3" t="s">
        <v>2695</v>
      </c>
      <c r="M5586" s="3" t="s">
        <v>190</v>
      </c>
      <c r="N5586" s="3" t="str">
        <f>IF(Broker_Trades2[[#This Row],[Status]]="Complete",((Broker_Trades2[Sell Price]-Broker_Trades2[Buy Price])/Broker_Trades2[[#This Row],[Buy Price]]),"")</f>
        <v/>
      </c>
      <c r="O55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86" s="3" t="str">
        <f>IFERROR(Broker_Trades2[[#This Row],[Return]]/Broker_Trades2[[#This Row],[Time]],Broker_Trades2[[#This Row],[Return]])</f>
        <v/>
      </c>
    </row>
    <row r="5587" spans="1:16" hidden="1" x14ac:dyDescent="0.3">
      <c r="A5587">
        <v>5586</v>
      </c>
      <c r="B5587" s="3" t="s">
        <v>14299</v>
      </c>
      <c r="C5587" s="4">
        <v>43599.706944444442</v>
      </c>
      <c r="D5587" s="3" t="s">
        <v>38</v>
      </c>
      <c r="E5587" s="3" t="s">
        <v>1163</v>
      </c>
      <c r="F5587" s="3" t="s">
        <v>1164</v>
      </c>
      <c r="G5587">
        <v>475</v>
      </c>
      <c r="H5587" s="3" t="s">
        <v>59</v>
      </c>
      <c r="I5587" s="3" t="s">
        <v>2695</v>
      </c>
      <c r="J5587" s="3" t="s">
        <v>2695</v>
      </c>
      <c r="K5587" s="3" t="s">
        <v>2695</v>
      </c>
      <c r="L5587" s="3" t="s">
        <v>2695</v>
      </c>
      <c r="M5587" s="3" t="s">
        <v>190</v>
      </c>
      <c r="N5587" s="3" t="str">
        <f>IF(Broker_Trades2[[#This Row],[Status]]="Complete",((Broker_Trades2[Sell Price]-Broker_Trades2[Buy Price])/Broker_Trades2[[#This Row],[Buy Price]]),"")</f>
        <v/>
      </c>
      <c r="O55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87" s="3" t="str">
        <f>IFERROR(Broker_Trades2[[#This Row],[Return]]/Broker_Trades2[[#This Row],[Time]],Broker_Trades2[[#This Row],[Return]])</f>
        <v/>
      </c>
    </row>
    <row r="5588" spans="1:16" x14ac:dyDescent="0.3">
      <c r="A5588">
        <v>5587</v>
      </c>
      <c r="B5588" s="3" t="s">
        <v>14300</v>
      </c>
      <c r="C5588" s="4">
        <v>43599.704861111109</v>
      </c>
      <c r="D5588" s="3" t="s">
        <v>159</v>
      </c>
      <c r="E5588" s="3" t="s">
        <v>1131</v>
      </c>
      <c r="F5588" s="3" t="s">
        <v>1132</v>
      </c>
      <c r="G5588">
        <v>730</v>
      </c>
      <c r="H5588" s="3" t="s">
        <v>24</v>
      </c>
      <c r="I5588" s="3" t="s">
        <v>14277</v>
      </c>
      <c r="J5588" s="3" t="s">
        <v>14301</v>
      </c>
      <c r="K5588" s="3" t="s">
        <v>13732</v>
      </c>
      <c r="L5588" s="3" t="s">
        <v>14302</v>
      </c>
      <c r="M5588" s="3" t="s">
        <v>32</v>
      </c>
      <c r="N5588" s="3">
        <f>IF(Broker_Trades2[[#This Row],[Status]]="Complete",((Broker_Trades2[Sell Price]-Broker_Trades2[Buy Price])/Broker_Trades2[[#This Row],[Buy Price]]),"")</f>
        <v>-9.9999999999999964E-2</v>
      </c>
      <c r="O55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5588" s="3">
        <f>IFERROR(Broker_Trades2[[#This Row],[Return]]/Broker_Trades2[[#This Row],[Time]],Broker_Trades2[[#This Row],[Return]])</f>
        <v>-1.5384615384615378E-3</v>
      </c>
    </row>
    <row r="5589" spans="1:16" hidden="1" x14ac:dyDescent="0.3">
      <c r="A5589">
        <v>5588</v>
      </c>
      <c r="B5589" s="3" t="s">
        <v>14303</v>
      </c>
      <c r="C5589" s="4">
        <v>43599.703472222223</v>
      </c>
      <c r="D5589" s="3" t="s">
        <v>159</v>
      </c>
      <c r="E5589" s="3" t="s">
        <v>1264</v>
      </c>
      <c r="F5589" s="3" t="s">
        <v>1382</v>
      </c>
      <c r="G5589">
        <v>2330</v>
      </c>
      <c r="H5589" s="3" t="s">
        <v>24</v>
      </c>
      <c r="I5589" s="3" t="s">
        <v>2695</v>
      </c>
      <c r="J5589" s="3" t="s">
        <v>2695</v>
      </c>
      <c r="K5589" s="3" t="s">
        <v>2695</v>
      </c>
      <c r="L5589" s="3" t="s">
        <v>2695</v>
      </c>
      <c r="M5589" s="3" t="s">
        <v>190</v>
      </c>
      <c r="N5589" s="3" t="str">
        <f>IF(Broker_Trades2[[#This Row],[Status]]="Complete",((Broker_Trades2[Sell Price]-Broker_Trades2[Buy Price])/Broker_Trades2[[#This Row],[Buy Price]]),"")</f>
        <v/>
      </c>
      <c r="O558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89" s="3" t="str">
        <f>IFERROR(Broker_Trades2[[#This Row],[Return]]/Broker_Trades2[[#This Row],[Time]],Broker_Trades2[[#This Row],[Return]])</f>
        <v/>
      </c>
    </row>
    <row r="5590" spans="1:16" x14ac:dyDescent="0.3">
      <c r="A5590">
        <v>5589</v>
      </c>
      <c r="B5590" s="3" t="s">
        <v>14304</v>
      </c>
      <c r="C5590" s="4">
        <v>43599.701388888891</v>
      </c>
      <c r="D5590" s="3" t="s">
        <v>354</v>
      </c>
      <c r="E5590" s="3" t="s">
        <v>413</v>
      </c>
      <c r="F5590" s="3" t="s">
        <v>414</v>
      </c>
      <c r="G5590">
        <v>383</v>
      </c>
      <c r="H5590" s="3" t="s">
        <v>24</v>
      </c>
      <c r="I5590" s="3" t="s">
        <v>14277</v>
      </c>
      <c r="J5590" s="3" t="s">
        <v>3731</v>
      </c>
      <c r="K5590" s="3" t="s">
        <v>13109</v>
      </c>
      <c r="L5590" s="3" t="s">
        <v>11712</v>
      </c>
      <c r="M5590" s="3" t="s">
        <v>32</v>
      </c>
      <c r="N5590" s="3">
        <f>IF(Broker_Trades2[[#This Row],[Status]]="Complete",((Broker_Trades2[Sell Price]-Broker_Trades2[Buy Price])/Broker_Trades2[[#This Row],[Buy Price]]),"")</f>
        <v>-0.10000000000000002</v>
      </c>
      <c r="O55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5590" s="3">
        <f>IFERROR(Broker_Trades2[[#This Row],[Return]]/Broker_Trades2[[#This Row],[Time]],Broker_Trades2[[#This Row],[Return]])</f>
        <v>-1.1111111111111113E-3</v>
      </c>
    </row>
    <row r="5591" spans="1:16" x14ac:dyDescent="0.3">
      <c r="A5591">
        <v>5590</v>
      </c>
      <c r="B5591" s="3" t="s">
        <v>14305</v>
      </c>
      <c r="C5591" s="4">
        <v>43599.699305555558</v>
      </c>
      <c r="D5591" s="3" t="s">
        <v>354</v>
      </c>
      <c r="E5591" s="3" t="s">
        <v>1039</v>
      </c>
      <c r="F5591" s="3" t="s">
        <v>1039</v>
      </c>
      <c r="G5591">
        <v>398</v>
      </c>
      <c r="H5591" s="3" t="s">
        <v>24</v>
      </c>
      <c r="I5591" s="3" t="s">
        <v>14277</v>
      </c>
      <c r="J5591" s="3" t="s">
        <v>14288</v>
      </c>
      <c r="K5591" s="3" t="s">
        <v>13773</v>
      </c>
      <c r="L5591" s="3" t="s">
        <v>14289</v>
      </c>
      <c r="M5591" s="3" t="s">
        <v>32</v>
      </c>
      <c r="N5591" s="3">
        <f>IF(Broker_Trades2[[#This Row],[Status]]="Complete",((Broker_Trades2[Sell Price]-Broker_Trades2[Buy Price])/Broker_Trades2[[#This Row],[Buy Price]]),"")</f>
        <v>-9.9999999999999978E-2</v>
      </c>
      <c r="O55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5591" s="3">
        <f>IFERROR(Broker_Trades2[[#This Row],[Return]]/Broker_Trades2[[#This Row],[Time]],Broker_Trades2[[#This Row],[Return]])</f>
        <v>-1.4705882352941174E-3</v>
      </c>
    </row>
    <row r="5592" spans="1:16" x14ac:dyDescent="0.3">
      <c r="A5592">
        <v>5591</v>
      </c>
      <c r="B5592" s="3" t="s">
        <v>14306</v>
      </c>
      <c r="C5592" s="4">
        <v>43599.697916666664</v>
      </c>
      <c r="D5592" s="3" t="s">
        <v>354</v>
      </c>
      <c r="E5592" s="3" t="s">
        <v>1459</v>
      </c>
      <c r="F5592" s="3" t="s">
        <v>1460</v>
      </c>
      <c r="G5592">
        <v>1794</v>
      </c>
      <c r="H5592" s="3" t="s">
        <v>24</v>
      </c>
      <c r="I5592" s="3" t="s">
        <v>14277</v>
      </c>
      <c r="J5592" s="3" t="s">
        <v>14307</v>
      </c>
      <c r="K5592" s="3" t="s">
        <v>12621</v>
      </c>
      <c r="L5592" s="3" t="s">
        <v>14308</v>
      </c>
      <c r="M5592" s="3" t="s">
        <v>32</v>
      </c>
      <c r="N5592" s="3">
        <f>IF(Broker_Trades2[[#This Row],[Status]]="Complete",((Broker_Trades2[Sell Price]-Broker_Trades2[Buy Price])/Broker_Trades2[[#This Row],[Buy Price]]),"")</f>
        <v>-0.1</v>
      </c>
      <c r="O55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287</v>
      </c>
      <c r="P5592" s="3">
        <f>IFERROR(Broker_Trades2[[#This Row],[Return]]/Broker_Trades2[[#This Row],[Time]],Broker_Trades2[[#This Row],[Return]])</f>
        <v>-3.4843205574912892E-4</v>
      </c>
    </row>
    <row r="5593" spans="1:16" x14ac:dyDescent="0.3">
      <c r="A5593">
        <v>5592</v>
      </c>
      <c r="B5593" s="3" t="s">
        <v>14309</v>
      </c>
      <c r="C5593" s="4">
        <v>43599.684027777781</v>
      </c>
      <c r="D5593" s="3" t="s">
        <v>354</v>
      </c>
      <c r="E5593" s="3" t="s">
        <v>1323</v>
      </c>
      <c r="F5593" s="3" t="s">
        <v>1324</v>
      </c>
      <c r="G5593">
        <v>2034</v>
      </c>
      <c r="H5593" s="3" t="s">
        <v>24</v>
      </c>
      <c r="I5593" s="3" t="s">
        <v>14277</v>
      </c>
      <c r="J5593" s="3" t="s">
        <v>14310</v>
      </c>
      <c r="K5593" s="3" t="s">
        <v>14311</v>
      </c>
      <c r="L5593" s="3" t="s">
        <v>12392</v>
      </c>
      <c r="M5593" s="3" t="s">
        <v>32</v>
      </c>
      <c r="N5593" s="3">
        <f>IF(Broker_Trades2[[#This Row],[Status]]="Complete",((Broker_Trades2[Sell Price]-Broker_Trades2[Buy Price])/Broker_Trades2[[#This Row],[Buy Price]]),"")</f>
        <v>0.15699658703071673</v>
      </c>
      <c r="O55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593" s="3">
        <f>IFERROR(Broker_Trades2[[#This Row],[Return]]/Broker_Trades2[[#This Row],[Time]],Broker_Trades2[[#This Row],[Return]])</f>
        <v>1.1214041930765481E-2</v>
      </c>
    </row>
    <row r="5594" spans="1:16" x14ac:dyDescent="0.3">
      <c r="A5594">
        <v>5593</v>
      </c>
      <c r="B5594" s="3" t="s">
        <v>14312</v>
      </c>
      <c r="C5594" s="4">
        <v>43599.679861111108</v>
      </c>
      <c r="D5594" s="3" t="s">
        <v>159</v>
      </c>
      <c r="E5594" s="3" t="s">
        <v>6910</v>
      </c>
      <c r="F5594" s="3" t="s">
        <v>6911</v>
      </c>
      <c r="G5594">
        <v>305</v>
      </c>
      <c r="H5594" s="3" t="s">
        <v>24</v>
      </c>
      <c r="I5594" s="3" t="s">
        <v>14277</v>
      </c>
      <c r="J5594" s="3" t="s">
        <v>14313</v>
      </c>
      <c r="K5594" s="3" t="s">
        <v>13460</v>
      </c>
      <c r="L5594" s="3" t="s">
        <v>14314</v>
      </c>
      <c r="M5594" s="3" t="s">
        <v>32</v>
      </c>
      <c r="N5594" s="3">
        <f>IF(Broker_Trades2[[#This Row],[Status]]="Complete",((Broker_Trades2[Sell Price]-Broker_Trades2[Buy Price])/Broker_Trades2[[#This Row],[Buy Price]]),"")</f>
        <v>-0.1</v>
      </c>
      <c r="O55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5594" s="3">
        <f>IFERROR(Broker_Trades2[[#This Row],[Return]]/Broker_Trades2[[#This Row],[Time]],Broker_Trades2[[#This Row],[Return]])</f>
        <v>-1.2987012987012987E-3</v>
      </c>
    </row>
    <row r="5595" spans="1:16" x14ac:dyDescent="0.3">
      <c r="A5595">
        <v>5594</v>
      </c>
      <c r="B5595" s="3" t="s">
        <v>14315</v>
      </c>
      <c r="C5595" s="4">
        <v>43599.677777777775</v>
      </c>
      <c r="D5595" s="3" t="s">
        <v>159</v>
      </c>
      <c r="E5595" s="3" t="s">
        <v>8976</v>
      </c>
      <c r="F5595" s="3" t="s">
        <v>8977</v>
      </c>
      <c r="G5595">
        <v>160</v>
      </c>
      <c r="H5595" s="3" t="s">
        <v>24</v>
      </c>
      <c r="I5595" s="3" t="s">
        <v>14277</v>
      </c>
      <c r="J5595" s="3" t="s">
        <v>14316</v>
      </c>
      <c r="K5595" s="3" t="s">
        <v>13822</v>
      </c>
      <c r="L5595" s="3" t="s">
        <v>9025</v>
      </c>
      <c r="M5595" s="3" t="s">
        <v>32</v>
      </c>
      <c r="N5595" s="3">
        <f>IF(Broker_Trades2[[#This Row],[Status]]="Complete",((Broker_Trades2[Sell Price]-Broker_Trades2[Buy Price])/Broker_Trades2[[#This Row],[Buy Price]]),"")</f>
        <v>-0.10000000000000005</v>
      </c>
      <c r="O55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5595" s="3">
        <f>IFERROR(Broker_Trades2[[#This Row],[Return]]/Broker_Trades2[[#This Row],[Time]],Broker_Trades2[[#This Row],[Return]])</f>
        <v>-1.7857142857142865E-3</v>
      </c>
    </row>
    <row r="5596" spans="1:16" hidden="1" x14ac:dyDescent="0.3">
      <c r="A5596">
        <v>5595</v>
      </c>
      <c r="B5596" s="3" t="s">
        <v>14317</v>
      </c>
      <c r="C5596" s="4">
        <v>43599.676388888889</v>
      </c>
      <c r="D5596" s="3" t="s">
        <v>159</v>
      </c>
      <c r="E5596" s="3" t="s">
        <v>1695</v>
      </c>
      <c r="F5596" s="3" t="s">
        <v>1695</v>
      </c>
      <c r="G5596">
        <v>1950</v>
      </c>
      <c r="H5596" s="3" t="s">
        <v>24</v>
      </c>
      <c r="I5596" s="3" t="s">
        <v>2695</v>
      </c>
      <c r="J5596" s="3" t="s">
        <v>2695</v>
      </c>
      <c r="K5596" s="3" t="s">
        <v>2695</v>
      </c>
      <c r="L5596" s="3" t="s">
        <v>2695</v>
      </c>
      <c r="M5596" s="3" t="s">
        <v>190</v>
      </c>
      <c r="N5596" s="3" t="str">
        <f>IF(Broker_Trades2[[#This Row],[Status]]="Complete",((Broker_Trades2[Sell Price]-Broker_Trades2[Buy Price])/Broker_Trades2[[#This Row],[Buy Price]]),"")</f>
        <v/>
      </c>
      <c r="O55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596" s="3" t="str">
        <f>IFERROR(Broker_Trades2[[#This Row],[Return]]/Broker_Trades2[[#This Row],[Time]],Broker_Trades2[[#This Row],[Return]])</f>
        <v/>
      </c>
    </row>
    <row r="5597" spans="1:16" x14ac:dyDescent="0.3">
      <c r="A5597">
        <v>5596</v>
      </c>
      <c r="B5597" s="3" t="s">
        <v>14318</v>
      </c>
      <c r="C5597" s="4">
        <v>43599.67083333333</v>
      </c>
      <c r="D5597" s="3" t="s">
        <v>159</v>
      </c>
      <c r="E5597" s="3" t="s">
        <v>350</v>
      </c>
      <c r="F5597" s="3" t="s">
        <v>351</v>
      </c>
      <c r="G5597">
        <v>628</v>
      </c>
      <c r="H5597" s="3" t="s">
        <v>24</v>
      </c>
      <c r="I5597" s="3" t="s">
        <v>14277</v>
      </c>
      <c r="J5597" s="3" t="s">
        <v>10920</v>
      </c>
      <c r="K5597" s="3" t="s">
        <v>14166</v>
      </c>
      <c r="L5597" s="3" t="s">
        <v>7988</v>
      </c>
      <c r="M5597" s="3" t="s">
        <v>32</v>
      </c>
      <c r="N5597" s="3">
        <f>IF(Broker_Trades2[[#This Row],[Status]]="Complete",((Broker_Trades2[Sell Price]-Broker_Trades2[Buy Price])/Broker_Trades2[[#This Row],[Buy Price]]),"")</f>
        <v>0.22178988326848248</v>
      </c>
      <c r="O55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5597" s="3">
        <f>IFERROR(Broker_Trades2[[#This Row],[Return]]/Broker_Trades2[[#This Row],[Time]],Broker_Trades2[[#This Row],[Return]])</f>
        <v>4.43579766536965E-3</v>
      </c>
    </row>
    <row r="5598" spans="1:16" x14ac:dyDescent="0.3">
      <c r="A5598">
        <v>5597</v>
      </c>
      <c r="B5598" s="3" t="s">
        <v>14319</v>
      </c>
      <c r="C5598" s="4">
        <v>43599.665972222225</v>
      </c>
      <c r="D5598" s="3" t="s">
        <v>34</v>
      </c>
      <c r="E5598" s="3" t="s">
        <v>1263</v>
      </c>
      <c r="F5598" s="3" t="s">
        <v>1264</v>
      </c>
      <c r="G5598">
        <v>2300</v>
      </c>
      <c r="H5598" s="3" t="s">
        <v>24</v>
      </c>
      <c r="I5598" s="3" t="s">
        <v>14277</v>
      </c>
      <c r="J5598" s="3" t="s">
        <v>14320</v>
      </c>
      <c r="K5598" s="3" t="s">
        <v>13839</v>
      </c>
      <c r="L5598" s="3" t="s">
        <v>2166</v>
      </c>
      <c r="M5598" s="3" t="s">
        <v>32</v>
      </c>
      <c r="N5598" s="3">
        <f>IF(Broker_Trades2[[#This Row],[Status]]="Complete",((Broker_Trades2[Sell Price]-Broker_Trades2[Buy Price])/Broker_Trades2[[#This Row],[Buy Price]]),"")</f>
        <v>0.16455696202531644</v>
      </c>
      <c r="O55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5598" s="3">
        <f>IFERROR(Broker_Trades2[[#This Row],[Return]]/Broker_Trades2[[#This Row],[Time]],Broker_Trades2[[#This Row],[Return]])</f>
        <v>3.2266070985356166E-3</v>
      </c>
    </row>
    <row r="5599" spans="1:16" x14ac:dyDescent="0.3">
      <c r="A5599">
        <v>5598</v>
      </c>
      <c r="B5599" s="3" t="s">
        <v>14321</v>
      </c>
      <c r="C5599" s="4">
        <v>43599.654861111114</v>
      </c>
      <c r="D5599" s="3" t="s">
        <v>34</v>
      </c>
      <c r="E5599" s="3" t="s">
        <v>1039</v>
      </c>
      <c r="F5599" s="3" t="s">
        <v>1039</v>
      </c>
      <c r="G5599">
        <v>347</v>
      </c>
      <c r="H5599" s="3" t="s">
        <v>24</v>
      </c>
      <c r="I5599" s="3" t="s">
        <v>14277</v>
      </c>
      <c r="J5599" s="3" t="s">
        <v>14288</v>
      </c>
      <c r="K5599" s="3" t="s">
        <v>13773</v>
      </c>
      <c r="L5599" s="3" t="s">
        <v>14289</v>
      </c>
      <c r="M5599" s="3" t="s">
        <v>32</v>
      </c>
      <c r="N5599" s="3">
        <f>IF(Broker_Trades2[[#This Row],[Status]]="Complete",((Broker_Trades2[Sell Price]-Broker_Trades2[Buy Price])/Broker_Trades2[[#This Row],[Buy Price]]),"")</f>
        <v>-9.9999999999999978E-2</v>
      </c>
      <c r="O55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5599" s="3">
        <f>IFERROR(Broker_Trades2[[#This Row],[Return]]/Broker_Trades2[[#This Row],[Time]],Broker_Trades2[[#This Row],[Return]])</f>
        <v>-1.4705882352941174E-3</v>
      </c>
    </row>
    <row r="5600" spans="1:16" x14ac:dyDescent="0.3">
      <c r="A5600">
        <v>5599</v>
      </c>
      <c r="B5600" s="3" t="s">
        <v>14322</v>
      </c>
      <c r="C5600" s="4">
        <v>43599.647222222222</v>
      </c>
      <c r="D5600" s="3" t="s">
        <v>34</v>
      </c>
      <c r="E5600" s="3" t="s">
        <v>1503</v>
      </c>
      <c r="F5600" s="3" t="s">
        <v>1504</v>
      </c>
      <c r="G5600">
        <v>969</v>
      </c>
      <c r="H5600" s="3" t="s">
        <v>24</v>
      </c>
      <c r="I5600" s="3" t="s">
        <v>14277</v>
      </c>
      <c r="J5600" s="3" t="s">
        <v>14293</v>
      </c>
      <c r="K5600" s="3" t="s">
        <v>13876</v>
      </c>
      <c r="L5600" s="3" t="s">
        <v>14294</v>
      </c>
      <c r="M5600" s="3" t="s">
        <v>32</v>
      </c>
      <c r="N5600" s="3">
        <f>IF(Broker_Trades2[[#This Row],[Status]]="Complete",((Broker_Trades2[Sell Price]-Broker_Trades2[Buy Price])/Broker_Trades2[[#This Row],[Buy Price]]),"")</f>
        <v>-9.9999999999999992E-2</v>
      </c>
      <c r="O56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5600" s="3">
        <f>IFERROR(Broker_Trades2[[#This Row],[Return]]/Broker_Trades2[[#This Row],[Time]],Broker_Trades2[[#This Row],[Return]])</f>
        <v>-2.3809523809523807E-3</v>
      </c>
    </row>
    <row r="5601" spans="1:16" x14ac:dyDescent="0.3">
      <c r="A5601">
        <v>5600</v>
      </c>
      <c r="B5601" s="3" t="s">
        <v>14323</v>
      </c>
      <c r="C5601" s="4">
        <v>43599.638194444444</v>
      </c>
      <c r="D5601" s="3" t="s">
        <v>34</v>
      </c>
      <c r="E5601" s="3" t="s">
        <v>1697</v>
      </c>
      <c r="F5601" s="3" t="s">
        <v>1698</v>
      </c>
      <c r="G5601">
        <v>375</v>
      </c>
      <c r="H5601" s="3" t="s">
        <v>24</v>
      </c>
      <c r="I5601" s="3" t="s">
        <v>14324</v>
      </c>
      <c r="J5601" s="3" t="s">
        <v>13894</v>
      </c>
      <c r="K5601" s="3" t="s">
        <v>14311</v>
      </c>
      <c r="L5601" s="3" t="s">
        <v>5395</v>
      </c>
      <c r="M5601" s="3" t="s">
        <v>32</v>
      </c>
      <c r="N5601" s="3">
        <f>IF(Broker_Trades2[[#This Row],[Status]]="Complete",((Broker_Trades2[Sell Price]-Broker_Trades2[Buy Price])/Broker_Trades2[[#This Row],[Buy Price]]),"")</f>
        <v>0.20192307692307693</v>
      </c>
      <c r="O56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601" s="3">
        <f>IFERROR(Broker_Trades2[[#This Row],[Return]]/Broker_Trades2[[#This Row],[Time]],Broker_Trades2[[#This Row],[Return]])</f>
        <v>1.3461538461538462E-2</v>
      </c>
    </row>
    <row r="5602" spans="1:16" hidden="1" x14ac:dyDescent="0.3">
      <c r="A5602">
        <v>5601</v>
      </c>
      <c r="B5602" s="3" t="s">
        <v>14325</v>
      </c>
      <c r="C5602" s="4">
        <v>43599.634722222225</v>
      </c>
      <c r="D5602" s="3" t="s">
        <v>34</v>
      </c>
      <c r="E5602" s="3" t="s">
        <v>13317</v>
      </c>
      <c r="F5602" s="3" t="s">
        <v>13318</v>
      </c>
      <c r="G5602">
        <v>7931</v>
      </c>
      <c r="H5602" s="3" t="s">
        <v>59</v>
      </c>
      <c r="I5602" s="3" t="s">
        <v>2695</v>
      </c>
      <c r="J5602" s="3" t="s">
        <v>2695</v>
      </c>
      <c r="K5602" s="3" t="s">
        <v>2695</v>
      </c>
      <c r="L5602" s="3" t="s">
        <v>2695</v>
      </c>
      <c r="M5602" s="3" t="s">
        <v>190</v>
      </c>
      <c r="N5602" s="3" t="str">
        <f>IF(Broker_Trades2[[#This Row],[Status]]="Complete",((Broker_Trades2[Sell Price]-Broker_Trades2[Buy Price])/Broker_Trades2[[#This Row],[Buy Price]]),"")</f>
        <v/>
      </c>
      <c r="O56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602" s="3" t="str">
        <f>IFERROR(Broker_Trades2[[#This Row],[Return]]/Broker_Trades2[[#This Row],[Time]],Broker_Trades2[[#This Row],[Return]])</f>
        <v/>
      </c>
    </row>
    <row r="5603" spans="1:16" x14ac:dyDescent="0.3">
      <c r="A5603">
        <v>5602</v>
      </c>
      <c r="B5603" s="3" t="s">
        <v>14326</v>
      </c>
      <c r="C5603" s="4">
        <v>43599.627083333333</v>
      </c>
      <c r="D5603" s="3" t="s">
        <v>21</v>
      </c>
      <c r="E5603" s="3" t="s">
        <v>1588</v>
      </c>
      <c r="F5603" s="3" t="s">
        <v>1589</v>
      </c>
      <c r="G5603">
        <v>55</v>
      </c>
      <c r="H5603" s="3" t="s">
        <v>24</v>
      </c>
      <c r="I5603" s="3" t="s">
        <v>14324</v>
      </c>
      <c r="J5603" s="3" t="s">
        <v>14327</v>
      </c>
      <c r="K5603" s="3" t="s">
        <v>13669</v>
      </c>
      <c r="L5603" s="3" t="s">
        <v>15482</v>
      </c>
      <c r="M5603" s="3" t="s">
        <v>32</v>
      </c>
      <c r="N5603" s="3">
        <f>IF(Broker_Trades2[[#This Row],[Status]]="Complete",((Broker_Trades2[Sell Price]-Broker_Trades2[Buy Price])/Broker_Trades2[[#This Row],[Buy Price]]),"")</f>
        <v>-9.9999999999999867E-2</v>
      </c>
      <c r="O56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5603" s="3">
        <f>IFERROR(Broker_Trades2[[#This Row],[Return]]/Broker_Trades2[[#This Row],[Time]],Broker_Trades2[[#This Row],[Return]])</f>
        <v>-1.4084507042253502E-3</v>
      </c>
    </row>
    <row r="5604" spans="1:16" x14ac:dyDescent="0.3">
      <c r="A5604">
        <v>5603</v>
      </c>
      <c r="B5604" s="3" t="s">
        <v>14328</v>
      </c>
      <c r="C5604" s="4">
        <v>43599.622916666667</v>
      </c>
      <c r="D5604" s="3" t="s">
        <v>151</v>
      </c>
      <c r="E5604" s="3" t="s">
        <v>13361</v>
      </c>
      <c r="F5604" s="3" t="s">
        <v>7096</v>
      </c>
      <c r="G5604">
        <v>835</v>
      </c>
      <c r="H5604" s="3" t="s">
        <v>17</v>
      </c>
      <c r="I5604" s="3" t="s">
        <v>14324</v>
      </c>
      <c r="J5604" s="3" t="s">
        <v>14329</v>
      </c>
      <c r="K5604" s="3" t="s">
        <v>14229</v>
      </c>
      <c r="L5604" s="3" t="s">
        <v>731</v>
      </c>
      <c r="M5604" s="3" t="s">
        <v>32</v>
      </c>
      <c r="N5604" s="3">
        <f>IF(Broker_Trades2[[#This Row],[Status]]="Complete",((Broker_Trades2[Sell Price]-Broker_Trades2[Buy Price])/Broker_Trades2[[#This Row],[Buy Price]]),"")</f>
        <v>9.7384676041529797E-2</v>
      </c>
      <c r="O56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5604" s="3">
        <f>IFERROR(Broker_Trades2[[#This Row],[Return]]/Broker_Trades2[[#This Row],[Time]],Broker_Trades2[[#This Row],[Return]])</f>
        <v>9.73846760415298E-3</v>
      </c>
    </row>
    <row r="5605" spans="1:16" x14ac:dyDescent="0.3">
      <c r="A5605">
        <v>5604</v>
      </c>
      <c r="B5605" s="3" t="s">
        <v>14330</v>
      </c>
      <c r="C5605" s="4">
        <v>43599.561805555553</v>
      </c>
      <c r="D5605" s="3" t="s">
        <v>38</v>
      </c>
      <c r="E5605" s="3" t="s">
        <v>1360</v>
      </c>
      <c r="F5605" s="3" t="s">
        <v>235</v>
      </c>
      <c r="G5605">
        <v>1075</v>
      </c>
      <c r="H5605" s="3" t="s">
        <v>59</v>
      </c>
      <c r="I5605" s="3" t="s">
        <v>14324</v>
      </c>
      <c r="J5605" s="3" t="s">
        <v>14331</v>
      </c>
      <c r="K5605" s="3" t="s">
        <v>14324</v>
      </c>
      <c r="L5605" s="3" t="s">
        <v>5643</v>
      </c>
      <c r="M5605" s="3" t="s">
        <v>32</v>
      </c>
      <c r="N5605" s="3">
        <f>IF(Broker_Trades2[[#This Row],[Status]]="Complete",((Broker_Trades2[Sell Price]-Broker_Trades2[Buy Price])/Broker_Trades2[[#This Row],[Buy Price]]),"")</f>
        <v>1.726993139342323E-2</v>
      </c>
      <c r="O56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605" s="3">
        <f>IFERROR(Broker_Trades2[[#This Row],[Return]]/Broker_Trades2[[#This Row],[Time]],Broker_Trades2[[#This Row],[Return]])</f>
        <v>1.726993139342323E-2</v>
      </c>
    </row>
    <row r="5606" spans="1:16" hidden="1" x14ac:dyDescent="0.3">
      <c r="A5606">
        <v>5605</v>
      </c>
      <c r="B5606" s="3" t="s">
        <v>14332</v>
      </c>
      <c r="C5606" s="4">
        <v>43599.560416666667</v>
      </c>
      <c r="D5606" s="3" t="s">
        <v>38</v>
      </c>
      <c r="E5606" s="3" t="s">
        <v>1695</v>
      </c>
      <c r="F5606" s="3" t="s">
        <v>1695</v>
      </c>
      <c r="G5606">
        <v>1910</v>
      </c>
      <c r="H5606" s="3" t="s">
        <v>59</v>
      </c>
      <c r="I5606" s="3" t="s">
        <v>2695</v>
      </c>
      <c r="J5606" s="3" t="s">
        <v>2695</v>
      </c>
      <c r="K5606" s="3" t="s">
        <v>2695</v>
      </c>
      <c r="L5606" s="3" t="s">
        <v>2695</v>
      </c>
      <c r="M5606" s="3" t="s">
        <v>190</v>
      </c>
      <c r="N5606" s="3" t="str">
        <f>IF(Broker_Trades2[[#This Row],[Status]]="Complete",((Broker_Trades2[Sell Price]-Broker_Trades2[Buy Price])/Broker_Trades2[[#This Row],[Buy Price]]),"")</f>
        <v/>
      </c>
      <c r="O56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606" s="3" t="str">
        <f>IFERROR(Broker_Trades2[[#This Row],[Return]]/Broker_Trades2[[#This Row],[Time]],Broker_Trades2[[#This Row],[Return]])</f>
        <v/>
      </c>
    </row>
    <row r="5607" spans="1:16" hidden="1" x14ac:dyDescent="0.3">
      <c r="A5607">
        <v>5606</v>
      </c>
      <c r="B5607" s="3" t="s">
        <v>14333</v>
      </c>
      <c r="C5607" s="4">
        <v>43599.558333333334</v>
      </c>
      <c r="D5607" s="3" t="s">
        <v>38</v>
      </c>
      <c r="E5607" s="3" t="s">
        <v>13308</v>
      </c>
      <c r="F5607" s="3" t="s">
        <v>792</v>
      </c>
      <c r="G5607">
        <v>8340</v>
      </c>
      <c r="H5607" s="3" t="s">
        <v>24</v>
      </c>
      <c r="I5607" s="3" t="s">
        <v>2695</v>
      </c>
      <c r="J5607" s="3" t="s">
        <v>2695</v>
      </c>
      <c r="K5607" s="3" t="s">
        <v>2695</v>
      </c>
      <c r="L5607" s="3" t="s">
        <v>2695</v>
      </c>
      <c r="M5607" s="3" t="s">
        <v>190</v>
      </c>
      <c r="N5607" s="3" t="str">
        <f>IF(Broker_Trades2[[#This Row],[Status]]="Complete",((Broker_Trades2[Sell Price]-Broker_Trades2[Buy Price])/Broker_Trades2[[#This Row],[Buy Price]]),"")</f>
        <v/>
      </c>
      <c r="O56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607" s="3" t="str">
        <f>IFERROR(Broker_Trades2[[#This Row],[Return]]/Broker_Trades2[[#This Row],[Time]],Broker_Trades2[[#This Row],[Return]])</f>
        <v/>
      </c>
    </row>
    <row r="5608" spans="1:16" x14ac:dyDescent="0.3">
      <c r="A5608">
        <v>5607</v>
      </c>
      <c r="B5608" s="3" t="s">
        <v>14334</v>
      </c>
      <c r="C5608" s="4">
        <v>43599.556944444441</v>
      </c>
      <c r="D5608" s="3" t="s">
        <v>38</v>
      </c>
      <c r="E5608" s="3" t="s">
        <v>148</v>
      </c>
      <c r="F5608" s="3" t="s">
        <v>149</v>
      </c>
      <c r="G5608">
        <v>605</v>
      </c>
      <c r="H5608" s="3" t="s">
        <v>59</v>
      </c>
      <c r="I5608" s="3" t="s">
        <v>14324</v>
      </c>
      <c r="J5608" s="3" t="s">
        <v>1259</v>
      </c>
      <c r="K5608" s="3" t="s">
        <v>14258</v>
      </c>
      <c r="L5608" s="3" t="s">
        <v>5612</v>
      </c>
      <c r="M5608" s="3" t="s">
        <v>32</v>
      </c>
      <c r="N5608" s="3">
        <f>IF(Broker_Trades2[[#This Row],[Status]]="Complete",((Broker_Trades2[Sell Price]-Broker_Trades2[Buy Price])/Broker_Trades2[[#This Row],[Buy Price]]),"")</f>
        <v>6.1403508771929821E-2</v>
      </c>
      <c r="O56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5608" s="3">
        <f>IFERROR(Broker_Trades2[[#This Row],[Return]]/Broker_Trades2[[#This Row],[Time]],Broker_Trades2[[#This Row],[Return]])</f>
        <v>1.023391812865497E-2</v>
      </c>
    </row>
    <row r="5609" spans="1:16" x14ac:dyDescent="0.3">
      <c r="A5609">
        <v>5608</v>
      </c>
      <c r="B5609" s="3" t="s">
        <v>14335</v>
      </c>
      <c r="C5609" s="4">
        <v>43598.75</v>
      </c>
      <c r="D5609" s="3" t="s">
        <v>21</v>
      </c>
      <c r="E5609" s="3" t="s">
        <v>413</v>
      </c>
      <c r="F5609" s="3" t="s">
        <v>414</v>
      </c>
      <c r="G5609">
        <v>427</v>
      </c>
      <c r="H5609" s="3" t="s">
        <v>24</v>
      </c>
      <c r="I5609" s="3" t="s">
        <v>14324</v>
      </c>
      <c r="J5609" s="3" t="s">
        <v>14336</v>
      </c>
      <c r="K5609" s="3" t="s">
        <v>12926</v>
      </c>
      <c r="L5609" s="3" t="s">
        <v>14337</v>
      </c>
      <c r="M5609" s="3" t="s">
        <v>32</v>
      </c>
      <c r="N5609" s="3">
        <f>IF(Broker_Trades2[[#This Row],[Status]]="Complete",((Broker_Trades2[Sell Price]-Broker_Trades2[Buy Price])/Broker_Trades2[[#This Row],[Buy Price]]),"")</f>
        <v>-0.10000000000000007</v>
      </c>
      <c r="O56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5609" s="3">
        <f>IFERROR(Broker_Trades2[[#This Row],[Return]]/Broker_Trades2[[#This Row],[Time]],Broker_Trades2[[#This Row],[Return]])</f>
        <v>-1.0101010101010108E-3</v>
      </c>
    </row>
    <row r="5610" spans="1:16" x14ac:dyDescent="0.3">
      <c r="A5610">
        <v>5609</v>
      </c>
      <c r="B5610" s="3" t="s">
        <v>14338</v>
      </c>
      <c r="C5610" s="4">
        <v>43598.746527777781</v>
      </c>
      <c r="D5610" s="3" t="s">
        <v>21</v>
      </c>
      <c r="E5610" s="3" t="s">
        <v>162</v>
      </c>
      <c r="F5610" s="3" t="s">
        <v>163</v>
      </c>
      <c r="G5610">
        <v>1264</v>
      </c>
      <c r="H5610" s="3" t="s">
        <v>24</v>
      </c>
      <c r="I5610" s="3" t="s">
        <v>14324</v>
      </c>
      <c r="J5610" s="3" t="s">
        <v>4469</v>
      </c>
      <c r="K5610" s="3" t="s">
        <v>14339</v>
      </c>
      <c r="L5610" s="3" t="s">
        <v>14340</v>
      </c>
      <c r="M5610" s="3" t="s">
        <v>32</v>
      </c>
      <c r="N5610" s="3">
        <f>IF(Broker_Trades2[[#This Row],[Status]]="Complete",((Broker_Trades2[Sell Price]-Broker_Trades2[Buy Price])/Broker_Trades2[[#This Row],[Buy Price]]),"")</f>
        <v>0.10877192982456141</v>
      </c>
      <c r="O56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5610" s="3">
        <f>IFERROR(Broker_Trades2[[#This Row],[Return]]/Broker_Trades2[[#This Row],[Time]],Broker_Trades2[[#This Row],[Return]])</f>
        <v>5.4385964912280708E-3</v>
      </c>
    </row>
    <row r="5611" spans="1:16" x14ac:dyDescent="0.3">
      <c r="A5611">
        <v>5610</v>
      </c>
      <c r="B5611" s="3" t="s">
        <v>14341</v>
      </c>
      <c r="C5611" s="4">
        <v>43598.740277777775</v>
      </c>
      <c r="D5611" s="3" t="s">
        <v>21</v>
      </c>
      <c r="E5611" s="3" t="s">
        <v>22</v>
      </c>
      <c r="F5611" s="3" t="s">
        <v>23</v>
      </c>
      <c r="G5611">
        <v>565</v>
      </c>
      <c r="H5611" s="3" t="s">
        <v>24</v>
      </c>
      <c r="I5611" s="3" t="s">
        <v>14324</v>
      </c>
      <c r="J5611" s="3" t="s">
        <v>14342</v>
      </c>
      <c r="K5611" s="3" t="s">
        <v>12694</v>
      </c>
      <c r="L5611" s="3" t="s">
        <v>14343</v>
      </c>
      <c r="M5611" s="3" t="s">
        <v>32</v>
      </c>
      <c r="N5611" s="3">
        <f>IF(Broker_Trades2[[#This Row],[Status]]="Complete",((Broker_Trades2[Sell Price]-Broker_Trades2[Buy Price])/Broker_Trades2[[#This Row],[Buy Price]]),"")</f>
        <v>-0.1</v>
      </c>
      <c r="O56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211</v>
      </c>
      <c r="P5611" s="3">
        <f>IFERROR(Broker_Trades2[[#This Row],[Return]]/Broker_Trades2[[#This Row],[Time]],Broker_Trades2[[#This Row],[Return]])</f>
        <v>-4.7393364928909954E-4</v>
      </c>
    </row>
    <row r="5612" spans="1:16" x14ac:dyDescent="0.3">
      <c r="A5612">
        <v>5611</v>
      </c>
      <c r="B5612" s="3" t="s">
        <v>14344</v>
      </c>
      <c r="C5612" s="4">
        <v>43598.739583333336</v>
      </c>
      <c r="D5612" s="3" t="s">
        <v>21</v>
      </c>
      <c r="E5612" s="3" t="s">
        <v>67</v>
      </c>
      <c r="F5612" s="3" t="s">
        <v>68</v>
      </c>
      <c r="G5612">
        <v>20161</v>
      </c>
      <c r="H5612" s="3" t="s">
        <v>59</v>
      </c>
      <c r="I5612" s="3" t="s">
        <v>14324</v>
      </c>
      <c r="J5612" s="3" t="s">
        <v>14345</v>
      </c>
      <c r="K5612" s="3" t="s">
        <v>14277</v>
      </c>
      <c r="L5612" s="3" t="s">
        <v>14346</v>
      </c>
      <c r="M5612" s="3" t="s">
        <v>32</v>
      </c>
      <c r="N5612" s="3">
        <f>IF(Broker_Trades2[[#This Row],[Status]]="Complete",((Broker_Trades2[Sell Price]-Broker_Trades2[Buy Price])/Broker_Trades2[[#This Row],[Buy Price]]),"")</f>
        <v>0.10109229929000546</v>
      </c>
      <c r="O56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5612" s="3">
        <f>IFERROR(Broker_Trades2[[#This Row],[Return]]/Broker_Trades2[[#This Row],[Time]],Broker_Trades2[[#This Row],[Return]])</f>
        <v>0.10109229929000546</v>
      </c>
    </row>
    <row r="5613" spans="1:16" x14ac:dyDescent="0.3">
      <c r="A5613">
        <v>5612</v>
      </c>
      <c r="B5613" s="3" t="s">
        <v>14347</v>
      </c>
      <c r="C5613" s="4">
        <v>43598.737500000003</v>
      </c>
      <c r="D5613" s="3" t="s">
        <v>38</v>
      </c>
      <c r="E5613" s="3" t="s">
        <v>1459</v>
      </c>
      <c r="F5613" s="3" t="s">
        <v>1460</v>
      </c>
      <c r="G5613">
        <v>1680</v>
      </c>
      <c r="H5613" s="3" t="s">
        <v>24</v>
      </c>
      <c r="I5613" s="3" t="s">
        <v>14324</v>
      </c>
      <c r="J5613" s="3" t="s">
        <v>2860</v>
      </c>
      <c r="K5613" s="3" t="s">
        <v>12610</v>
      </c>
      <c r="L5613" s="3" t="s">
        <v>15483</v>
      </c>
      <c r="M5613" s="3" t="s">
        <v>32</v>
      </c>
      <c r="N5613" s="3">
        <f>IF(Broker_Trades2[[#This Row],[Status]]="Complete",((Broker_Trades2[Sell Price]-Broker_Trades2[Buy Price])/Broker_Trades2[[#This Row],[Buy Price]]),"")</f>
        <v>-0.10000000000000007</v>
      </c>
      <c r="O56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290</v>
      </c>
      <c r="P5613" s="3">
        <f>IFERROR(Broker_Trades2[[#This Row],[Return]]/Broker_Trades2[[#This Row],[Time]],Broker_Trades2[[#This Row],[Return]])</f>
        <v>-3.448275862068968E-4</v>
      </c>
    </row>
    <row r="5614" spans="1:16" x14ac:dyDescent="0.3">
      <c r="A5614">
        <v>5613</v>
      </c>
      <c r="B5614" s="3" t="s">
        <v>14348</v>
      </c>
      <c r="C5614" s="4">
        <v>43598.730555555558</v>
      </c>
      <c r="D5614" s="3" t="s">
        <v>8896</v>
      </c>
      <c r="E5614" s="3" t="s">
        <v>96</v>
      </c>
      <c r="F5614" s="3" t="s">
        <v>97</v>
      </c>
      <c r="G5614">
        <v>175</v>
      </c>
      <c r="H5614" s="3" t="s">
        <v>24</v>
      </c>
      <c r="I5614" s="3" t="s">
        <v>14324</v>
      </c>
      <c r="J5614" s="3" t="s">
        <v>14349</v>
      </c>
      <c r="K5614" s="3" t="s">
        <v>13890</v>
      </c>
      <c r="L5614" s="3" t="s">
        <v>14350</v>
      </c>
      <c r="M5614" s="3" t="s">
        <v>32</v>
      </c>
      <c r="N5614" s="3">
        <f>IF(Broker_Trades2[[#This Row],[Status]]="Complete",((Broker_Trades2[Sell Price]-Broker_Trades2[Buy Price])/Broker_Trades2[[#This Row],[Buy Price]]),"")</f>
        <v>-9.9999999999999936E-2</v>
      </c>
      <c r="O56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5614" s="3">
        <f>IFERROR(Broker_Trades2[[#This Row],[Return]]/Broker_Trades2[[#This Row],[Time]],Broker_Trades2[[#This Row],[Return]])</f>
        <v>-2.083333333333332E-3</v>
      </c>
    </row>
    <row r="5615" spans="1:16" x14ac:dyDescent="0.3">
      <c r="A5615">
        <v>5614</v>
      </c>
      <c r="B5615" s="3" t="s">
        <v>14351</v>
      </c>
      <c r="C5615" s="4">
        <v>43598.724999999999</v>
      </c>
      <c r="D5615" s="3" t="s">
        <v>21</v>
      </c>
      <c r="E5615" s="3" t="s">
        <v>1131</v>
      </c>
      <c r="F5615" s="3" t="s">
        <v>1132</v>
      </c>
      <c r="G5615">
        <v>621</v>
      </c>
      <c r="H5615" s="3" t="s">
        <v>17</v>
      </c>
      <c r="I5615" s="3" t="s">
        <v>14324</v>
      </c>
      <c r="J5615" s="3" t="s">
        <v>14352</v>
      </c>
      <c r="K5615" s="3" t="s">
        <v>13732</v>
      </c>
      <c r="L5615" s="3" t="s">
        <v>14353</v>
      </c>
      <c r="M5615" s="3" t="s">
        <v>32</v>
      </c>
      <c r="N5615" s="3">
        <f>IF(Broker_Trades2[[#This Row],[Status]]="Complete",((Broker_Trades2[Sell Price]-Broker_Trades2[Buy Price])/Broker_Trades2[[#This Row],[Buy Price]]),"")</f>
        <v>-0.10000000000000012</v>
      </c>
      <c r="O56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5615" s="3">
        <f>IFERROR(Broker_Trades2[[#This Row],[Return]]/Broker_Trades2[[#This Row],[Time]],Broker_Trades2[[#This Row],[Return]])</f>
        <v>-1.5151515151515169E-3</v>
      </c>
    </row>
    <row r="5616" spans="1:16" hidden="1" x14ac:dyDescent="0.3">
      <c r="A5616">
        <v>5615</v>
      </c>
      <c r="B5616" s="3" t="s">
        <v>14354</v>
      </c>
      <c r="C5616" s="4">
        <v>43598.722916666666</v>
      </c>
      <c r="D5616" s="3" t="s">
        <v>21</v>
      </c>
      <c r="E5616" s="3" t="s">
        <v>2049</v>
      </c>
      <c r="F5616" s="3" t="s">
        <v>2050</v>
      </c>
      <c r="G5616">
        <v>1228</v>
      </c>
      <c r="H5616" s="3" t="s">
        <v>59</v>
      </c>
      <c r="I5616" s="3" t="s">
        <v>2695</v>
      </c>
      <c r="J5616" s="3" t="s">
        <v>2695</v>
      </c>
      <c r="K5616" s="3" t="s">
        <v>2695</v>
      </c>
      <c r="L5616" s="3" t="s">
        <v>2695</v>
      </c>
      <c r="M5616" s="3" t="s">
        <v>190</v>
      </c>
      <c r="N5616" s="3" t="str">
        <f>IF(Broker_Trades2[[#This Row],[Status]]="Complete",((Broker_Trades2[Sell Price]-Broker_Trades2[Buy Price])/Broker_Trades2[[#This Row],[Buy Price]]),"")</f>
        <v/>
      </c>
      <c r="O561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616" s="3" t="str">
        <f>IFERROR(Broker_Trades2[[#This Row],[Return]]/Broker_Trades2[[#This Row],[Time]],Broker_Trades2[[#This Row],[Return]])</f>
        <v/>
      </c>
    </row>
    <row r="5617" spans="1:16" x14ac:dyDescent="0.3">
      <c r="A5617">
        <v>5616</v>
      </c>
      <c r="B5617" s="3" t="s">
        <v>14355</v>
      </c>
      <c r="C5617" s="4">
        <v>43598.717361111114</v>
      </c>
      <c r="D5617" s="3" t="s">
        <v>21</v>
      </c>
      <c r="E5617" s="3" t="s">
        <v>1965</v>
      </c>
      <c r="F5617" s="3" t="s">
        <v>1966</v>
      </c>
      <c r="G5617">
        <v>1186</v>
      </c>
      <c r="H5617" s="3" t="s">
        <v>24</v>
      </c>
      <c r="I5617" s="3" t="s">
        <v>14324</v>
      </c>
      <c r="J5617" s="3" t="s">
        <v>14356</v>
      </c>
      <c r="K5617" s="3" t="s">
        <v>12729</v>
      </c>
      <c r="L5617" s="3" t="s">
        <v>15484</v>
      </c>
      <c r="M5617" s="3" t="s">
        <v>32</v>
      </c>
      <c r="N5617" s="3">
        <f>IF(Broker_Trades2[[#This Row],[Status]]="Complete",((Broker_Trades2[Sell Price]-Broker_Trades2[Buy Price])/Broker_Trades2[[#This Row],[Buy Price]]),"")</f>
        <v>-0.1000000000000001</v>
      </c>
      <c r="O56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205</v>
      </c>
      <c r="P5617" s="3">
        <f>IFERROR(Broker_Trades2[[#This Row],[Return]]/Broker_Trades2[[#This Row],[Time]],Broker_Trades2[[#This Row],[Return]])</f>
        <v>-4.8780487804878098E-4</v>
      </c>
    </row>
    <row r="5618" spans="1:16" x14ac:dyDescent="0.3">
      <c r="A5618">
        <v>5617</v>
      </c>
      <c r="B5618" s="3" t="s">
        <v>14357</v>
      </c>
      <c r="C5618" s="4">
        <v>43598.715277777781</v>
      </c>
      <c r="D5618" s="3" t="s">
        <v>159</v>
      </c>
      <c r="E5618" s="3" t="s">
        <v>1459</v>
      </c>
      <c r="F5618" s="3" t="s">
        <v>1460</v>
      </c>
      <c r="G5618">
        <v>1850</v>
      </c>
      <c r="H5618" s="3" t="s">
        <v>24</v>
      </c>
      <c r="I5618" s="3" t="s">
        <v>14324</v>
      </c>
      <c r="J5618" s="3" t="s">
        <v>2860</v>
      </c>
      <c r="K5618" s="3" t="s">
        <v>12610</v>
      </c>
      <c r="L5618" s="3" t="s">
        <v>15483</v>
      </c>
      <c r="M5618" s="3" t="s">
        <v>32</v>
      </c>
      <c r="N5618" s="3">
        <f>IF(Broker_Trades2[[#This Row],[Status]]="Complete",((Broker_Trades2[Sell Price]-Broker_Trades2[Buy Price])/Broker_Trades2[[#This Row],[Buy Price]]),"")</f>
        <v>-0.10000000000000007</v>
      </c>
      <c r="O56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290</v>
      </c>
      <c r="P5618" s="3">
        <f>IFERROR(Broker_Trades2[[#This Row],[Return]]/Broker_Trades2[[#This Row],[Time]],Broker_Trades2[[#This Row],[Return]])</f>
        <v>-3.448275862068968E-4</v>
      </c>
    </row>
    <row r="5619" spans="1:16" x14ac:dyDescent="0.3">
      <c r="A5619">
        <v>5618</v>
      </c>
      <c r="B5619" s="3" t="s">
        <v>14358</v>
      </c>
      <c r="C5619" s="4">
        <v>43598.709027777775</v>
      </c>
      <c r="D5619" s="3" t="s">
        <v>159</v>
      </c>
      <c r="E5619" s="3" t="s">
        <v>8197</v>
      </c>
      <c r="F5619" s="3" t="s">
        <v>4338</v>
      </c>
      <c r="G5619">
        <v>635</v>
      </c>
      <c r="H5619" s="3" t="s">
        <v>24</v>
      </c>
      <c r="I5619" s="3" t="s">
        <v>14324</v>
      </c>
      <c r="J5619" s="3" t="s">
        <v>11786</v>
      </c>
      <c r="K5619" s="3" t="s">
        <v>13977</v>
      </c>
      <c r="L5619" s="3" t="s">
        <v>14359</v>
      </c>
      <c r="M5619" s="3" t="s">
        <v>32</v>
      </c>
      <c r="N5619" s="3">
        <f>IF(Broker_Trades2[[#This Row],[Status]]="Complete",((Broker_Trades2[Sell Price]-Broker_Trades2[Buy Price])/Broker_Trades2[[#This Row],[Buy Price]]),"")</f>
        <v>-9.9999999999999978E-2</v>
      </c>
      <c r="O56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5619" s="3">
        <f>IFERROR(Broker_Trades2[[#This Row],[Return]]/Broker_Trades2[[#This Row],[Time]],Broker_Trades2[[#This Row],[Return]])</f>
        <v>-2.777777777777777E-3</v>
      </c>
    </row>
    <row r="5620" spans="1:16" x14ac:dyDescent="0.3">
      <c r="A5620">
        <v>5619</v>
      </c>
      <c r="B5620" s="3" t="s">
        <v>14360</v>
      </c>
      <c r="C5620" s="4">
        <v>43598.70416666667</v>
      </c>
      <c r="D5620" s="3" t="s">
        <v>34</v>
      </c>
      <c r="E5620" s="3" t="s">
        <v>413</v>
      </c>
      <c r="F5620" s="3" t="s">
        <v>414</v>
      </c>
      <c r="G5620">
        <v>390</v>
      </c>
      <c r="H5620" s="3" t="s">
        <v>24</v>
      </c>
      <c r="I5620" s="3" t="s">
        <v>14324</v>
      </c>
      <c r="J5620" s="3" t="s">
        <v>14336</v>
      </c>
      <c r="K5620" s="3" t="s">
        <v>12926</v>
      </c>
      <c r="L5620" s="3" t="s">
        <v>14337</v>
      </c>
      <c r="M5620" s="3" t="s">
        <v>32</v>
      </c>
      <c r="N5620" s="3">
        <f>IF(Broker_Trades2[[#This Row],[Status]]="Complete",((Broker_Trades2[Sell Price]-Broker_Trades2[Buy Price])/Broker_Trades2[[#This Row],[Buy Price]]),"")</f>
        <v>-0.10000000000000007</v>
      </c>
      <c r="O56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5620" s="3">
        <f>IFERROR(Broker_Trades2[[#This Row],[Return]]/Broker_Trades2[[#This Row],[Time]],Broker_Trades2[[#This Row],[Return]])</f>
        <v>-1.0101010101010108E-3</v>
      </c>
    </row>
    <row r="5621" spans="1:16" x14ac:dyDescent="0.3">
      <c r="A5621">
        <v>5620</v>
      </c>
      <c r="B5621" s="3" t="s">
        <v>14361</v>
      </c>
      <c r="C5621" s="4">
        <v>43598.700694444444</v>
      </c>
      <c r="D5621" s="3" t="s">
        <v>34</v>
      </c>
      <c r="E5621" s="3" t="s">
        <v>1459</v>
      </c>
      <c r="F5621" s="3" t="s">
        <v>1460</v>
      </c>
      <c r="G5621">
        <v>1655</v>
      </c>
      <c r="H5621" s="3" t="s">
        <v>24</v>
      </c>
      <c r="I5621" s="3" t="s">
        <v>14324</v>
      </c>
      <c r="J5621" s="3" t="s">
        <v>2860</v>
      </c>
      <c r="K5621" s="3" t="s">
        <v>12610</v>
      </c>
      <c r="L5621" s="3" t="s">
        <v>15483</v>
      </c>
      <c r="M5621" s="3" t="s">
        <v>32</v>
      </c>
      <c r="N5621" s="3">
        <f>IF(Broker_Trades2[[#This Row],[Status]]="Complete",((Broker_Trades2[Sell Price]-Broker_Trades2[Buy Price])/Broker_Trades2[[#This Row],[Buy Price]]),"")</f>
        <v>-0.10000000000000007</v>
      </c>
      <c r="O56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290</v>
      </c>
      <c r="P5621" s="3">
        <f>IFERROR(Broker_Trades2[[#This Row],[Return]]/Broker_Trades2[[#This Row],[Time]],Broker_Trades2[[#This Row],[Return]])</f>
        <v>-3.448275862068968E-4</v>
      </c>
    </row>
    <row r="5622" spans="1:16" x14ac:dyDescent="0.3">
      <c r="A5622">
        <v>5621</v>
      </c>
      <c r="B5622" s="3" t="s">
        <v>14362</v>
      </c>
      <c r="C5622" s="4">
        <v>43598.693749999999</v>
      </c>
      <c r="D5622" s="3" t="s">
        <v>34</v>
      </c>
      <c r="E5622" s="3" t="s">
        <v>22</v>
      </c>
      <c r="F5622" s="3" t="s">
        <v>23</v>
      </c>
      <c r="G5622">
        <v>552</v>
      </c>
      <c r="H5622" s="3" t="s">
        <v>24</v>
      </c>
      <c r="I5622" s="3" t="s">
        <v>14324</v>
      </c>
      <c r="J5622" s="3" t="s">
        <v>14342</v>
      </c>
      <c r="K5622" s="3" t="s">
        <v>13890</v>
      </c>
      <c r="L5622" s="3" t="s">
        <v>5041</v>
      </c>
      <c r="M5622" s="3" t="s">
        <v>32</v>
      </c>
      <c r="N5622" s="3">
        <f>IF(Broker_Trades2[[#This Row],[Status]]="Complete",((Broker_Trades2[Sell Price]-Broker_Trades2[Buy Price])/Broker_Trades2[[#This Row],[Buy Price]]),"")</f>
        <v>0.2001304489618437</v>
      </c>
      <c r="O56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5622" s="3">
        <f>IFERROR(Broker_Trades2[[#This Row],[Return]]/Broker_Trades2[[#This Row],[Time]],Broker_Trades2[[#This Row],[Return]])</f>
        <v>4.1693843533717441E-3</v>
      </c>
    </row>
    <row r="5623" spans="1:16" x14ac:dyDescent="0.3">
      <c r="A5623">
        <v>5622</v>
      </c>
      <c r="B5623" s="3" t="s">
        <v>14363</v>
      </c>
      <c r="C5623" s="4">
        <v>43598.688888888886</v>
      </c>
      <c r="D5623" s="3" t="s">
        <v>6721</v>
      </c>
      <c r="E5623" s="3" t="s">
        <v>951</v>
      </c>
      <c r="F5623" s="3" t="s">
        <v>952</v>
      </c>
      <c r="G5623">
        <v>172</v>
      </c>
      <c r="H5623" s="3" t="s">
        <v>3879</v>
      </c>
      <c r="I5623" s="3" t="s">
        <v>14324</v>
      </c>
      <c r="J5623" s="3" t="s">
        <v>5876</v>
      </c>
      <c r="K5623" s="3" t="s">
        <v>14324</v>
      </c>
      <c r="L5623" s="3" t="s">
        <v>1232</v>
      </c>
      <c r="M5623" s="3" t="s">
        <v>32</v>
      </c>
      <c r="N5623" s="3">
        <f>IF(Broker_Trades2[[#This Row],[Status]]="Complete",((Broker_Trades2[Sell Price]-Broker_Trades2[Buy Price])/Broker_Trades2[[#This Row],[Buy Price]]),"")</f>
        <v>8.1395348837209631E-3</v>
      </c>
      <c r="O56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623" s="3">
        <f>IFERROR(Broker_Trades2[[#This Row],[Return]]/Broker_Trades2[[#This Row],[Time]],Broker_Trades2[[#This Row],[Return]])</f>
        <v>8.1395348837209631E-3</v>
      </c>
    </row>
    <row r="5624" spans="1:16" x14ac:dyDescent="0.3">
      <c r="A5624">
        <v>5623</v>
      </c>
      <c r="B5624" s="3" t="s">
        <v>14364</v>
      </c>
      <c r="C5624" s="4">
        <v>43598.6875</v>
      </c>
      <c r="D5624" s="3" t="s">
        <v>6721</v>
      </c>
      <c r="E5624" s="3" t="s">
        <v>162</v>
      </c>
      <c r="F5624" s="3" t="s">
        <v>163</v>
      </c>
      <c r="G5624">
        <v>1245</v>
      </c>
      <c r="H5624" s="3" t="s">
        <v>24</v>
      </c>
      <c r="I5624" s="3" t="s">
        <v>14324</v>
      </c>
      <c r="J5624" s="3" t="s">
        <v>4469</v>
      </c>
      <c r="K5624" s="3" t="s">
        <v>14365</v>
      </c>
      <c r="L5624" s="3" t="s">
        <v>12361</v>
      </c>
      <c r="M5624" s="3" t="s">
        <v>32</v>
      </c>
      <c r="N5624" s="3">
        <f>IF(Broker_Trades2[[#This Row],[Status]]="Complete",((Broker_Trades2[Sell Price]-Broker_Trades2[Buy Price])/Broker_Trades2[[#This Row],[Buy Price]]),"")</f>
        <v>9.2105263157894732E-2</v>
      </c>
      <c r="O56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624" s="3">
        <f>IFERROR(Broker_Trades2[[#This Row],[Return]]/Broker_Trades2[[#This Row],[Time]],Broker_Trades2[[#This Row],[Return]])</f>
        <v>1.3157894736842105E-2</v>
      </c>
    </row>
    <row r="5625" spans="1:16" x14ac:dyDescent="0.3">
      <c r="A5625">
        <v>5624</v>
      </c>
      <c r="B5625" s="3" t="s">
        <v>14366</v>
      </c>
      <c r="C5625" s="4">
        <v>43598.686111111114</v>
      </c>
      <c r="D5625" s="3" t="s">
        <v>38</v>
      </c>
      <c r="E5625" s="3" t="s">
        <v>951</v>
      </c>
      <c r="F5625" s="3" t="s">
        <v>952</v>
      </c>
      <c r="G5625">
        <v>180</v>
      </c>
      <c r="H5625" s="3" t="s">
        <v>59</v>
      </c>
      <c r="I5625" s="3" t="s">
        <v>14324</v>
      </c>
      <c r="J5625" s="3" t="s">
        <v>1232</v>
      </c>
      <c r="K5625" s="3" t="s">
        <v>14367</v>
      </c>
      <c r="L5625" s="3" t="s">
        <v>7741</v>
      </c>
      <c r="M5625" s="3" t="s">
        <v>32</v>
      </c>
      <c r="N5625" s="3">
        <f>IF(Broker_Trades2[[#This Row],[Status]]="Complete",((Broker_Trades2[Sell Price]-Broker_Trades2[Buy Price])/Broker_Trades2[[#This Row],[Buy Price]]),"")</f>
        <v>3.8062283737024187E-2</v>
      </c>
      <c r="O56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5625" s="3">
        <f>IFERROR(Broker_Trades2[[#This Row],[Return]]/Broker_Trades2[[#This Row],[Time]],Broker_Trades2[[#This Row],[Return]])</f>
        <v>1.9031141868512094E-2</v>
      </c>
    </row>
    <row r="5626" spans="1:16" x14ac:dyDescent="0.3">
      <c r="A5626">
        <v>5625</v>
      </c>
      <c r="B5626" s="3" t="s">
        <v>14368</v>
      </c>
      <c r="C5626" s="4">
        <v>43598.681944444441</v>
      </c>
      <c r="D5626" s="3" t="s">
        <v>38</v>
      </c>
      <c r="E5626" s="3" t="s">
        <v>1965</v>
      </c>
      <c r="F5626" s="3" t="s">
        <v>1966</v>
      </c>
      <c r="G5626">
        <v>1190</v>
      </c>
      <c r="H5626" s="3" t="s">
        <v>59</v>
      </c>
      <c r="I5626" s="3" t="s">
        <v>14324</v>
      </c>
      <c r="J5626" s="3" t="s">
        <v>14356</v>
      </c>
      <c r="K5626" s="3" t="s">
        <v>12729</v>
      </c>
      <c r="L5626" s="3" t="s">
        <v>15484</v>
      </c>
      <c r="M5626" s="3" t="s">
        <v>32</v>
      </c>
      <c r="N5626" s="3">
        <f>IF(Broker_Trades2[[#This Row],[Status]]="Complete",((Broker_Trades2[Sell Price]-Broker_Trades2[Buy Price])/Broker_Trades2[[#This Row],[Buy Price]]),"")</f>
        <v>-0.1000000000000001</v>
      </c>
      <c r="O56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205</v>
      </c>
      <c r="P5626" s="3">
        <f>IFERROR(Broker_Trades2[[#This Row],[Return]]/Broker_Trades2[[#This Row],[Time]],Broker_Trades2[[#This Row],[Return]])</f>
        <v>-4.8780487804878098E-4</v>
      </c>
    </row>
    <row r="5627" spans="1:16" x14ac:dyDescent="0.3">
      <c r="A5627">
        <v>5626</v>
      </c>
      <c r="B5627" s="3" t="s">
        <v>14369</v>
      </c>
      <c r="C5627" s="4">
        <v>43598.589583333334</v>
      </c>
      <c r="D5627" s="3" t="s">
        <v>38</v>
      </c>
      <c r="E5627" s="3" t="s">
        <v>122</v>
      </c>
      <c r="F5627" s="3" t="s">
        <v>123</v>
      </c>
      <c r="G5627">
        <v>1050</v>
      </c>
      <c r="H5627" s="3" t="s">
        <v>24</v>
      </c>
      <c r="I5627" s="3" t="s">
        <v>14370</v>
      </c>
      <c r="J5627" s="3" t="s">
        <v>14371</v>
      </c>
      <c r="K5627" s="3" t="s">
        <v>13836</v>
      </c>
      <c r="L5627" s="3" t="s">
        <v>14372</v>
      </c>
      <c r="M5627" s="3" t="s">
        <v>32</v>
      </c>
      <c r="N5627" s="3">
        <f>IF(Broker_Trades2[[#This Row],[Status]]="Complete",((Broker_Trades2[Sell Price]-Broker_Trades2[Buy Price])/Broker_Trades2[[#This Row],[Buy Price]]),"")</f>
        <v>-9.9999999999999978E-2</v>
      </c>
      <c r="O56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5627" s="3">
        <f>IFERROR(Broker_Trades2[[#This Row],[Return]]/Broker_Trades2[[#This Row],[Time]],Broker_Trades2[[#This Row],[Return]])</f>
        <v>-1.7857142857142852E-3</v>
      </c>
    </row>
    <row r="5628" spans="1:16" x14ac:dyDescent="0.3">
      <c r="A5628">
        <v>5627</v>
      </c>
      <c r="B5628" s="3" t="s">
        <v>14373</v>
      </c>
      <c r="C5628" s="4">
        <v>43598.566666666666</v>
      </c>
      <c r="D5628" s="3" t="s">
        <v>38</v>
      </c>
      <c r="E5628" s="3" t="s">
        <v>5501</v>
      </c>
      <c r="F5628" s="3" t="s">
        <v>5502</v>
      </c>
      <c r="G5628">
        <v>205</v>
      </c>
      <c r="H5628" s="3" t="s">
        <v>24</v>
      </c>
      <c r="I5628" s="3" t="s">
        <v>14370</v>
      </c>
      <c r="J5628" s="3" t="s">
        <v>934</v>
      </c>
      <c r="K5628" s="3" t="s">
        <v>13732</v>
      </c>
      <c r="L5628" s="3" t="s">
        <v>11113</v>
      </c>
      <c r="M5628" s="3" t="s">
        <v>32</v>
      </c>
      <c r="N5628" s="3">
        <f>IF(Broker_Trades2[[#This Row],[Status]]="Complete",((Broker_Trades2[Sell Price]-Broker_Trades2[Buy Price])/Broker_Trades2[[#This Row],[Buy Price]]),"")</f>
        <v>-0.10000000000000006</v>
      </c>
      <c r="O56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5628" s="3">
        <f>IFERROR(Broker_Trades2[[#This Row],[Return]]/Broker_Trades2[[#This Row],[Time]],Broker_Trades2[[#This Row],[Return]])</f>
        <v>-1.4925373134328367E-3</v>
      </c>
    </row>
    <row r="5629" spans="1:16" x14ac:dyDescent="0.3">
      <c r="A5629">
        <v>5628</v>
      </c>
      <c r="B5629" s="3" t="s">
        <v>14374</v>
      </c>
      <c r="C5629" s="4">
        <v>43598.563888888886</v>
      </c>
      <c r="D5629" s="3" t="s">
        <v>38</v>
      </c>
      <c r="E5629" s="3" t="s">
        <v>5279</v>
      </c>
      <c r="F5629" s="3" t="s">
        <v>23</v>
      </c>
      <c r="G5629">
        <v>550</v>
      </c>
      <c r="H5629" s="3" t="s">
        <v>24</v>
      </c>
      <c r="I5629" s="3" t="s">
        <v>14370</v>
      </c>
      <c r="J5629" s="3" t="s">
        <v>14375</v>
      </c>
      <c r="K5629" s="3" t="s">
        <v>13890</v>
      </c>
      <c r="L5629" s="3" t="s">
        <v>6618</v>
      </c>
      <c r="M5629" s="3" t="s">
        <v>32</v>
      </c>
      <c r="N5629" s="3">
        <f>IF(Broker_Trades2[[#This Row],[Status]]="Complete",((Broker_Trades2[Sell Price]-Broker_Trades2[Buy Price])/Broker_Trades2[[#This Row],[Buy Price]]),"")</f>
        <v>0.19526241443007722</v>
      </c>
      <c r="O56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5629" s="3">
        <f>IFERROR(Broker_Trades2[[#This Row],[Return]]/Broker_Trades2[[#This Row],[Time]],Broker_Trades2[[#This Row],[Return]])</f>
        <v>3.9849472332668823E-3</v>
      </c>
    </row>
    <row r="5630" spans="1:16" x14ac:dyDescent="0.3">
      <c r="A5630">
        <v>5629</v>
      </c>
      <c r="B5630" s="3" t="s">
        <v>14376</v>
      </c>
      <c r="C5630" s="4">
        <v>43598.5625</v>
      </c>
      <c r="D5630" s="3" t="s">
        <v>6721</v>
      </c>
      <c r="E5630" s="3" t="s">
        <v>1249</v>
      </c>
      <c r="F5630" s="3" t="s">
        <v>1250</v>
      </c>
      <c r="G5630">
        <v>242</v>
      </c>
      <c r="H5630" s="3" t="s">
        <v>24</v>
      </c>
      <c r="I5630" s="3" t="s">
        <v>14370</v>
      </c>
      <c r="J5630" s="3" t="s">
        <v>14377</v>
      </c>
      <c r="K5630" s="3" t="s">
        <v>13682</v>
      </c>
      <c r="L5630" s="3" t="s">
        <v>14378</v>
      </c>
      <c r="M5630" s="3" t="s">
        <v>32</v>
      </c>
      <c r="N5630" s="3">
        <f>IF(Broker_Trades2[[#This Row],[Status]]="Complete",((Broker_Trades2[Sell Price]-Broker_Trades2[Buy Price])/Broker_Trades2[[#This Row],[Buy Price]]),"")</f>
        <v>-9.999999999999995E-2</v>
      </c>
      <c r="O56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5630" s="3">
        <f>IFERROR(Broker_Trades2[[#This Row],[Return]]/Broker_Trades2[[#This Row],[Time]],Broker_Trades2[[#This Row],[Return]])</f>
        <v>-1.4084507042253513E-3</v>
      </c>
    </row>
    <row r="5631" spans="1:16" x14ac:dyDescent="0.3">
      <c r="A5631">
        <v>5630</v>
      </c>
      <c r="B5631" s="3" t="s">
        <v>14379</v>
      </c>
      <c r="C5631" s="4">
        <v>43595.669444444444</v>
      </c>
      <c r="D5631" s="3" t="s">
        <v>38</v>
      </c>
      <c r="E5631" s="3" t="s">
        <v>305</v>
      </c>
      <c r="F5631" s="3" t="s">
        <v>306</v>
      </c>
      <c r="G5631">
        <v>1525</v>
      </c>
      <c r="H5631" s="3" t="s">
        <v>24</v>
      </c>
      <c r="I5631" s="3" t="s">
        <v>14370</v>
      </c>
      <c r="J5631" s="3" t="s">
        <v>14380</v>
      </c>
      <c r="K5631" s="3" t="s">
        <v>13609</v>
      </c>
      <c r="L5631" s="3" t="s">
        <v>9210</v>
      </c>
      <c r="M5631" s="3" t="s">
        <v>32</v>
      </c>
      <c r="N5631" s="3">
        <f>IF(Broker_Trades2[[#This Row],[Status]]="Complete",((Broker_Trades2[Sell Price]-Broker_Trades2[Buy Price])/Broker_Trades2[[#This Row],[Buy Price]]),"")</f>
        <v>0.13716863651616273</v>
      </c>
      <c r="O56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74</v>
      </c>
      <c r="P5631" s="3">
        <f>IFERROR(Broker_Trades2[[#This Row],[Return]]/Broker_Trades2[[#This Row],[Time]],Broker_Trades2[[#This Row],[Return]])</f>
        <v>1.8536302231913883E-3</v>
      </c>
    </row>
    <row r="5632" spans="1:16" x14ac:dyDescent="0.3">
      <c r="A5632">
        <v>5631</v>
      </c>
      <c r="B5632" s="3" t="s">
        <v>14381</v>
      </c>
      <c r="C5632" s="4">
        <v>43595.668055555558</v>
      </c>
      <c r="D5632" s="3" t="s">
        <v>38</v>
      </c>
      <c r="E5632" s="3" t="s">
        <v>518</v>
      </c>
      <c r="F5632" s="3" t="s">
        <v>519</v>
      </c>
      <c r="G5632">
        <v>1040</v>
      </c>
      <c r="H5632" s="3" t="s">
        <v>59</v>
      </c>
      <c r="I5632" s="3" t="s">
        <v>14370</v>
      </c>
      <c r="J5632" s="3" t="s">
        <v>14382</v>
      </c>
      <c r="K5632" s="3" t="s">
        <v>14044</v>
      </c>
      <c r="L5632" s="3" t="s">
        <v>14383</v>
      </c>
      <c r="M5632" s="3" t="s">
        <v>32</v>
      </c>
      <c r="N5632" s="3">
        <f>IF(Broker_Trades2[[#This Row],[Status]]="Complete",((Broker_Trades2[Sell Price]-Broker_Trades2[Buy Price])/Broker_Trades2[[#This Row],[Buy Price]]),"")</f>
        <v>-0.1</v>
      </c>
      <c r="O56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632" s="3">
        <f>IFERROR(Broker_Trades2[[#This Row],[Return]]/Broker_Trades2[[#This Row],[Time]],Broker_Trades2[[#This Row],[Return]])</f>
        <v>-2.8571428571428571E-3</v>
      </c>
    </row>
    <row r="5633" spans="1:16" x14ac:dyDescent="0.3">
      <c r="A5633">
        <v>5632</v>
      </c>
      <c r="B5633" s="3" t="s">
        <v>14384</v>
      </c>
      <c r="C5633" s="4">
        <v>43595.629861111112</v>
      </c>
      <c r="D5633" s="3" t="s">
        <v>14385</v>
      </c>
      <c r="E5633" s="3" t="s">
        <v>1965</v>
      </c>
      <c r="F5633" s="3" t="s">
        <v>1966</v>
      </c>
      <c r="G5633">
        <v>1250</v>
      </c>
      <c r="H5633" s="3" t="s">
        <v>24</v>
      </c>
      <c r="I5633" s="3" t="s">
        <v>14386</v>
      </c>
      <c r="J5633" s="3" t="s">
        <v>14387</v>
      </c>
      <c r="K5633" s="3" t="s">
        <v>13609</v>
      </c>
      <c r="L5633" s="3" t="s">
        <v>14388</v>
      </c>
      <c r="M5633" s="3" t="s">
        <v>32</v>
      </c>
      <c r="N5633" s="3">
        <f>IF(Broker_Trades2[[#This Row],[Status]]="Complete",((Broker_Trades2[Sell Price]-Broker_Trades2[Buy Price])/Broker_Trades2[[#This Row],[Buy Price]]),"")</f>
        <v>-0.10000000000000002</v>
      </c>
      <c r="O56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5633" s="3">
        <f>IFERROR(Broker_Trades2[[#This Row],[Return]]/Broker_Trades2[[#This Row],[Time]],Broker_Trades2[[#This Row],[Return]])</f>
        <v>-1.2987012987012989E-3</v>
      </c>
    </row>
    <row r="5634" spans="1:16" x14ac:dyDescent="0.3">
      <c r="A5634">
        <v>5633</v>
      </c>
      <c r="B5634" s="3" t="s">
        <v>14389</v>
      </c>
      <c r="C5634" s="4">
        <v>43595.628472222219</v>
      </c>
      <c r="D5634" s="3" t="s">
        <v>6721</v>
      </c>
      <c r="E5634" s="3" t="s">
        <v>1665</v>
      </c>
      <c r="F5634" s="3" t="s">
        <v>1666</v>
      </c>
      <c r="G5634">
        <v>1122</v>
      </c>
      <c r="H5634" s="3" t="s">
        <v>17</v>
      </c>
      <c r="I5634" s="3" t="s">
        <v>14386</v>
      </c>
      <c r="J5634" s="3" t="s">
        <v>6974</v>
      </c>
      <c r="K5634" s="3" t="s">
        <v>13867</v>
      </c>
      <c r="L5634" s="3" t="s">
        <v>8309</v>
      </c>
      <c r="M5634" s="3" t="s">
        <v>32</v>
      </c>
      <c r="N5634" s="3">
        <f>IF(Broker_Trades2[[#This Row],[Status]]="Complete",((Broker_Trades2[Sell Price]-Broker_Trades2[Buy Price])/Broker_Trades2[[#This Row],[Buy Price]]),"")</f>
        <v>0.1130952380952381</v>
      </c>
      <c r="O56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5634" s="3">
        <f>IFERROR(Broker_Trades2[[#This Row],[Return]]/Broker_Trades2[[#This Row],[Time]],Broker_Trades2[[#This Row],[Return]])</f>
        <v>2.3561507936507935E-3</v>
      </c>
    </row>
    <row r="5635" spans="1:16" x14ac:dyDescent="0.3">
      <c r="A5635">
        <v>5634</v>
      </c>
      <c r="B5635" s="3" t="s">
        <v>14390</v>
      </c>
      <c r="C5635" s="4">
        <v>43595.624305555553</v>
      </c>
      <c r="D5635" s="3" t="s">
        <v>159</v>
      </c>
      <c r="E5635" s="3" t="s">
        <v>7095</v>
      </c>
      <c r="F5635" s="3" t="s">
        <v>7096</v>
      </c>
      <c r="G5635">
        <v>875</v>
      </c>
      <c r="H5635" s="3" t="s">
        <v>24</v>
      </c>
      <c r="I5635" s="3" t="s">
        <v>14386</v>
      </c>
      <c r="J5635" s="3" t="s">
        <v>14391</v>
      </c>
      <c r="K5635" s="3" t="s">
        <v>14392</v>
      </c>
      <c r="L5635" s="3" t="s">
        <v>9376</v>
      </c>
      <c r="M5635" s="3" t="s">
        <v>32</v>
      </c>
      <c r="N5635" s="3">
        <f>IF(Broker_Trades2[[#This Row],[Status]]="Complete",((Broker_Trades2[Sell Price]-Broker_Trades2[Buy Price])/Broker_Trades2[[#This Row],[Buy Price]]),"")</f>
        <v>0.20192307692307693</v>
      </c>
      <c r="O56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5635" s="3">
        <f>IFERROR(Broker_Trades2[[#This Row],[Return]]/Broker_Trades2[[#This Row],[Time]],Broker_Trades2[[#This Row],[Return]])</f>
        <v>1.1877828054298642E-2</v>
      </c>
    </row>
    <row r="5636" spans="1:16" x14ac:dyDescent="0.3">
      <c r="A5636">
        <v>5635</v>
      </c>
      <c r="B5636" s="3" t="s">
        <v>14393</v>
      </c>
      <c r="C5636" s="4">
        <v>43595.560416666667</v>
      </c>
      <c r="D5636" s="3" t="s">
        <v>21</v>
      </c>
      <c r="E5636" s="3" t="s">
        <v>305</v>
      </c>
      <c r="F5636" s="3" t="s">
        <v>306</v>
      </c>
      <c r="G5636">
        <v>1433</v>
      </c>
      <c r="H5636" s="3" t="s">
        <v>17</v>
      </c>
      <c r="I5636" s="3" t="s">
        <v>14386</v>
      </c>
      <c r="J5636" s="3" t="s">
        <v>14394</v>
      </c>
      <c r="K5636" s="3" t="s">
        <v>14339</v>
      </c>
      <c r="L5636" s="3" t="s">
        <v>8133</v>
      </c>
      <c r="M5636" s="3" t="s">
        <v>32</v>
      </c>
      <c r="N5636" s="3">
        <f>IF(Broker_Trades2[[#This Row],[Status]]="Complete",((Broker_Trades2[Sell Price]-Broker_Trades2[Buy Price])/Broker_Trades2[[#This Row],[Buy Price]]),"")</f>
        <v>9.0480176546686025E-2</v>
      </c>
      <c r="O56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5636" s="3">
        <f>IFERROR(Broker_Trades2[[#This Row],[Return]]/Broker_Trades2[[#This Row],[Time]],Broker_Trades2[[#This Row],[Return]])</f>
        <v>3.7700073561119179E-3</v>
      </c>
    </row>
    <row r="5637" spans="1:16" x14ac:dyDescent="0.3">
      <c r="A5637">
        <v>5636</v>
      </c>
      <c r="B5637" s="3" t="s">
        <v>14395</v>
      </c>
      <c r="C5637" s="4">
        <v>43595.557638888888</v>
      </c>
      <c r="D5637" s="3" t="s">
        <v>13229</v>
      </c>
      <c r="E5637" s="3" t="s">
        <v>99</v>
      </c>
      <c r="F5637" s="3" t="s">
        <v>100</v>
      </c>
      <c r="G5637">
        <v>351</v>
      </c>
      <c r="H5637" s="3" t="s">
        <v>24</v>
      </c>
      <c r="I5637" s="3" t="s">
        <v>14386</v>
      </c>
      <c r="J5637" s="3" t="s">
        <v>1470</v>
      </c>
      <c r="K5637" s="3" t="s">
        <v>12921</v>
      </c>
      <c r="L5637" s="3" t="s">
        <v>13257</v>
      </c>
      <c r="M5637" s="3" t="s">
        <v>32</v>
      </c>
      <c r="N5637" s="3">
        <f>IF(Broker_Trades2[[#This Row],[Status]]="Complete",((Broker_Trades2[Sell Price]-Broker_Trades2[Buy Price])/Broker_Trades2[[#This Row],[Buy Price]]),"")</f>
        <v>-0.10000000000000007</v>
      </c>
      <c r="O56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5637" s="3">
        <f>IFERROR(Broker_Trades2[[#This Row],[Return]]/Broker_Trades2[[#This Row],[Time]],Broker_Trades2[[#This Row],[Return]])</f>
        <v>-9.6153846153846224E-4</v>
      </c>
    </row>
    <row r="5638" spans="1:16" x14ac:dyDescent="0.3">
      <c r="A5638">
        <v>5637</v>
      </c>
      <c r="B5638" s="3" t="s">
        <v>14396</v>
      </c>
      <c r="C5638" s="4">
        <v>43595.555555555555</v>
      </c>
      <c r="D5638" s="3" t="s">
        <v>6721</v>
      </c>
      <c r="E5638" s="3" t="s">
        <v>1965</v>
      </c>
      <c r="F5638" s="3" t="s">
        <v>1966</v>
      </c>
      <c r="G5638">
        <v>1230</v>
      </c>
      <c r="H5638" s="3" t="s">
        <v>17</v>
      </c>
      <c r="I5638" s="3" t="s">
        <v>14386</v>
      </c>
      <c r="J5638" s="3" t="s">
        <v>14387</v>
      </c>
      <c r="K5638" s="3" t="s">
        <v>13609</v>
      </c>
      <c r="L5638" s="3" t="s">
        <v>14388</v>
      </c>
      <c r="M5638" s="3" t="s">
        <v>32</v>
      </c>
      <c r="N5638" s="3">
        <f>IF(Broker_Trades2[[#This Row],[Status]]="Complete",((Broker_Trades2[Sell Price]-Broker_Trades2[Buy Price])/Broker_Trades2[[#This Row],[Buy Price]]),"")</f>
        <v>-0.10000000000000002</v>
      </c>
      <c r="O56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5638" s="3">
        <f>IFERROR(Broker_Trades2[[#This Row],[Return]]/Broker_Trades2[[#This Row],[Time]],Broker_Trades2[[#This Row],[Return]])</f>
        <v>-1.2987012987012989E-3</v>
      </c>
    </row>
    <row r="5639" spans="1:16" x14ac:dyDescent="0.3">
      <c r="A5639">
        <v>5638</v>
      </c>
      <c r="B5639" s="3" t="s">
        <v>14397</v>
      </c>
      <c r="C5639" s="4">
        <v>43595.554861111108</v>
      </c>
      <c r="D5639" s="3" t="s">
        <v>38</v>
      </c>
      <c r="E5639" s="3" t="s">
        <v>99</v>
      </c>
      <c r="F5639" s="3" t="s">
        <v>100</v>
      </c>
      <c r="G5639">
        <v>315</v>
      </c>
      <c r="H5639" s="3" t="s">
        <v>59</v>
      </c>
      <c r="I5639" s="3" t="s">
        <v>14386</v>
      </c>
      <c r="J5639" s="3" t="s">
        <v>1470</v>
      </c>
      <c r="K5639" s="3" t="s">
        <v>14392</v>
      </c>
      <c r="L5639" s="3" t="s">
        <v>8688</v>
      </c>
      <c r="M5639" s="3" t="s">
        <v>32</v>
      </c>
      <c r="N5639" s="3">
        <f>IF(Broker_Trades2[[#This Row],[Status]]="Complete",((Broker_Trades2[Sell Price]-Broker_Trades2[Buy Price])/Broker_Trades2[[#This Row],[Buy Price]]),"")</f>
        <v>8.247422680412371E-2</v>
      </c>
      <c r="O56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5639" s="3">
        <f>IFERROR(Broker_Trades2[[#This Row],[Return]]/Broker_Trades2[[#This Row],[Time]],Broker_Trades2[[#This Row],[Return]])</f>
        <v>4.8514251061249243E-3</v>
      </c>
    </row>
    <row r="5640" spans="1:16" hidden="1" x14ac:dyDescent="0.3">
      <c r="A5640">
        <v>5639</v>
      </c>
      <c r="B5640" s="3" t="s">
        <v>14398</v>
      </c>
      <c r="C5640" s="4">
        <v>43595.552777777775</v>
      </c>
      <c r="D5640" s="3" t="s">
        <v>38</v>
      </c>
      <c r="E5640" s="3" t="s">
        <v>1655</v>
      </c>
      <c r="F5640" s="3" t="s">
        <v>1656</v>
      </c>
      <c r="G5640">
        <v>540</v>
      </c>
      <c r="H5640" s="3" t="s">
        <v>59</v>
      </c>
      <c r="I5640" s="3" t="s">
        <v>2695</v>
      </c>
      <c r="J5640" s="3" t="s">
        <v>2695</v>
      </c>
      <c r="K5640" s="3" t="s">
        <v>2695</v>
      </c>
      <c r="L5640" s="3" t="s">
        <v>2695</v>
      </c>
      <c r="M5640" s="3" t="s">
        <v>190</v>
      </c>
      <c r="N5640" s="3" t="str">
        <f>IF(Broker_Trades2[[#This Row],[Status]]="Complete",((Broker_Trades2[Sell Price]-Broker_Trades2[Buy Price])/Broker_Trades2[[#This Row],[Buy Price]]),"")</f>
        <v/>
      </c>
      <c r="O56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640" s="3" t="str">
        <f>IFERROR(Broker_Trades2[[#This Row],[Return]]/Broker_Trades2[[#This Row],[Time]],Broker_Trades2[[#This Row],[Return]])</f>
        <v/>
      </c>
    </row>
    <row r="5641" spans="1:16" x14ac:dyDescent="0.3">
      <c r="A5641">
        <v>5640</v>
      </c>
      <c r="B5641" s="3" t="s">
        <v>14399</v>
      </c>
      <c r="C5641" s="4">
        <v>43595.552083333336</v>
      </c>
      <c r="D5641" s="3" t="s">
        <v>38</v>
      </c>
      <c r="E5641" s="3" t="s">
        <v>162</v>
      </c>
      <c r="F5641" s="3" t="s">
        <v>163</v>
      </c>
      <c r="G5641">
        <v>1290</v>
      </c>
      <c r="H5641" s="3" t="s">
        <v>24</v>
      </c>
      <c r="I5641" s="3" t="s">
        <v>14386</v>
      </c>
      <c r="J5641" s="3" t="s">
        <v>14400</v>
      </c>
      <c r="K5641" s="3" t="s">
        <v>14401</v>
      </c>
      <c r="L5641" s="3" t="s">
        <v>4639</v>
      </c>
      <c r="M5641" s="3" t="s">
        <v>32</v>
      </c>
      <c r="N5641" s="3">
        <f>IF(Broker_Trades2[[#This Row],[Status]]="Complete",((Broker_Trades2[Sell Price]-Broker_Trades2[Buy Price])/Broker_Trades2[[#This Row],[Buy Price]]),"")</f>
        <v>0.16425992779783394</v>
      </c>
      <c r="O56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5641" s="3">
        <f>IFERROR(Broker_Trades2[[#This Row],[Return]]/Broker_Trades2[[#This Row],[Time]],Broker_Trades2[[#This Row],[Return]])</f>
        <v>4.9775735696313316E-3</v>
      </c>
    </row>
    <row r="5642" spans="1:16" x14ac:dyDescent="0.3">
      <c r="A5642">
        <v>5641</v>
      </c>
      <c r="B5642" s="3" t="s">
        <v>14402</v>
      </c>
      <c r="C5642" s="4">
        <v>43594.739583333336</v>
      </c>
      <c r="D5642" s="3" t="s">
        <v>13229</v>
      </c>
      <c r="E5642" s="3" t="s">
        <v>1665</v>
      </c>
      <c r="F5642" s="3" t="s">
        <v>1666</v>
      </c>
      <c r="G5642">
        <v>1147</v>
      </c>
      <c r="H5642" s="3" t="s">
        <v>24</v>
      </c>
      <c r="I5642" s="3" t="s">
        <v>14386</v>
      </c>
      <c r="J5642" s="3" t="s">
        <v>6974</v>
      </c>
      <c r="K5642" s="3" t="s">
        <v>13922</v>
      </c>
      <c r="L5642" s="3" t="s">
        <v>13087</v>
      </c>
      <c r="M5642" s="3" t="s">
        <v>32</v>
      </c>
      <c r="N5642" s="3">
        <f>IF(Broker_Trades2[[#This Row],[Status]]="Complete",((Broker_Trades2[Sell Price]-Broker_Trades2[Buy Price])/Broker_Trades2[[#This Row],[Buy Price]]),"")</f>
        <v>0.13789682539682541</v>
      </c>
      <c r="O56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5642" s="3">
        <f>IFERROR(Broker_Trades2[[#This Row],[Return]]/Broker_Trades2[[#This Row],[Time]],Broker_Trades2[[#This Row],[Return]])</f>
        <v>2.8142209264658247E-3</v>
      </c>
    </row>
    <row r="5643" spans="1:16" x14ac:dyDescent="0.3">
      <c r="A5643">
        <v>5642</v>
      </c>
      <c r="B5643" s="3" t="s">
        <v>14403</v>
      </c>
      <c r="C5643" s="4">
        <v>43594.707638888889</v>
      </c>
      <c r="D5643" s="3" t="s">
        <v>159</v>
      </c>
      <c r="E5643" s="3" t="s">
        <v>14404</v>
      </c>
      <c r="F5643" s="3" t="s">
        <v>100</v>
      </c>
      <c r="G5643">
        <v>347</v>
      </c>
      <c r="H5643" s="3" t="s">
        <v>24</v>
      </c>
      <c r="I5643" s="3" t="s">
        <v>14386</v>
      </c>
      <c r="J5643" s="3" t="s">
        <v>1470</v>
      </c>
      <c r="K5643" s="3" t="s">
        <v>12921</v>
      </c>
      <c r="L5643" s="3" t="s">
        <v>13257</v>
      </c>
      <c r="M5643" s="3" t="s">
        <v>32</v>
      </c>
      <c r="N5643" s="3">
        <f>IF(Broker_Trades2[[#This Row],[Status]]="Complete",((Broker_Trades2[Sell Price]-Broker_Trades2[Buy Price])/Broker_Trades2[[#This Row],[Buy Price]]),"")</f>
        <v>-0.10000000000000007</v>
      </c>
      <c r="O56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5643" s="3">
        <f>IFERROR(Broker_Trades2[[#This Row],[Return]]/Broker_Trades2[[#This Row],[Time]],Broker_Trades2[[#This Row],[Return]])</f>
        <v>-9.6153846153846224E-4</v>
      </c>
    </row>
    <row r="5644" spans="1:16" x14ac:dyDescent="0.3">
      <c r="A5644">
        <v>5643</v>
      </c>
      <c r="B5644" s="3" t="s">
        <v>14405</v>
      </c>
      <c r="C5644" s="4">
        <v>43594.705555555556</v>
      </c>
      <c r="D5644" s="3" t="s">
        <v>38</v>
      </c>
      <c r="E5644" s="3" t="s">
        <v>2515</v>
      </c>
      <c r="F5644" s="3" t="s">
        <v>2516</v>
      </c>
      <c r="G5644">
        <v>560</v>
      </c>
      <c r="H5644" s="3" t="s">
        <v>59</v>
      </c>
      <c r="I5644" s="3" t="s">
        <v>14386</v>
      </c>
      <c r="J5644" s="3" t="s">
        <v>14406</v>
      </c>
      <c r="K5644" s="3" t="s">
        <v>14003</v>
      </c>
      <c r="L5644" s="3" t="s">
        <v>14407</v>
      </c>
      <c r="M5644" s="3" t="s">
        <v>32</v>
      </c>
      <c r="N5644" s="3">
        <f>IF(Broker_Trades2[[#This Row],[Status]]="Complete",((Broker_Trades2[Sell Price]-Broker_Trades2[Buy Price])/Broker_Trades2[[#This Row],[Buy Price]]),"")</f>
        <v>-9.9999999999999936E-2</v>
      </c>
      <c r="O56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5644" s="3">
        <f>IFERROR(Broker_Trades2[[#This Row],[Return]]/Broker_Trades2[[#This Row],[Time]],Broker_Trades2[[#This Row],[Return]])</f>
        <v>-2.5641025641025624E-3</v>
      </c>
    </row>
    <row r="5645" spans="1:16" x14ac:dyDescent="0.3">
      <c r="A5645">
        <v>5644</v>
      </c>
      <c r="B5645" s="3" t="s">
        <v>14408</v>
      </c>
      <c r="C5645" s="4">
        <v>43594.703472222223</v>
      </c>
      <c r="D5645" s="3" t="s">
        <v>354</v>
      </c>
      <c r="E5645" s="3" t="s">
        <v>8395</v>
      </c>
      <c r="F5645" s="3" t="s">
        <v>8395</v>
      </c>
      <c r="G5645">
        <v>335</v>
      </c>
      <c r="H5645" s="3" t="s">
        <v>24</v>
      </c>
      <c r="I5645" s="3" t="s">
        <v>14386</v>
      </c>
      <c r="J5645" s="3" t="s">
        <v>14409</v>
      </c>
      <c r="K5645" s="3" t="s">
        <v>13861</v>
      </c>
      <c r="L5645" s="3" t="s">
        <v>14410</v>
      </c>
      <c r="M5645" s="3" t="s">
        <v>32</v>
      </c>
      <c r="N5645" s="3">
        <f>IF(Broker_Trades2[[#This Row],[Status]]="Complete",((Broker_Trades2[Sell Price]-Broker_Trades2[Buy Price])/Broker_Trades2[[#This Row],[Buy Price]]),"")</f>
        <v>-0.1</v>
      </c>
      <c r="O56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5645" s="3">
        <f>IFERROR(Broker_Trades2[[#This Row],[Return]]/Broker_Trades2[[#This Row],[Time]],Broker_Trades2[[#This Row],[Return]])</f>
        <v>-1.4492753623188406E-3</v>
      </c>
    </row>
    <row r="5646" spans="1:16" x14ac:dyDescent="0.3">
      <c r="A5646">
        <v>5645</v>
      </c>
      <c r="B5646" s="3" t="s">
        <v>14411</v>
      </c>
      <c r="C5646" s="4">
        <v>43594.70208333333</v>
      </c>
      <c r="D5646" s="3" t="s">
        <v>354</v>
      </c>
      <c r="E5646" s="3" t="s">
        <v>4570</v>
      </c>
      <c r="F5646" s="3" t="s">
        <v>4571</v>
      </c>
      <c r="G5646">
        <v>289</v>
      </c>
      <c r="H5646" s="3" t="s">
        <v>24</v>
      </c>
      <c r="I5646" s="3" t="s">
        <v>14386</v>
      </c>
      <c r="J5646" s="3" t="s">
        <v>14412</v>
      </c>
      <c r="K5646" s="3" t="s">
        <v>12975</v>
      </c>
      <c r="L5646" s="3" t="s">
        <v>11923</v>
      </c>
      <c r="M5646" s="3" t="s">
        <v>32</v>
      </c>
      <c r="N5646" s="3">
        <f>IF(Broker_Trades2[[#This Row],[Status]]="Complete",((Broker_Trades2[Sell Price]-Broker_Trades2[Buy Price])/Broker_Trades2[[#This Row],[Buy Price]]),"")</f>
        <v>0.20693255376905414</v>
      </c>
      <c r="O56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101</v>
      </c>
      <c r="P5646" s="3">
        <f>IFERROR(Broker_Trades2[[#This Row],[Return]]/Broker_Trades2[[#This Row],[Time]],Broker_Trades2[[#This Row],[Return]])</f>
        <v>2.048837166030239E-3</v>
      </c>
    </row>
    <row r="5647" spans="1:16" x14ac:dyDescent="0.3">
      <c r="A5647">
        <v>5646</v>
      </c>
      <c r="B5647" s="3" t="s">
        <v>14413</v>
      </c>
      <c r="C5647" s="4">
        <v>43594.694444444445</v>
      </c>
      <c r="D5647" s="3" t="s">
        <v>159</v>
      </c>
      <c r="E5647" s="3" t="s">
        <v>1813</v>
      </c>
      <c r="F5647" s="3" t="s">
        <v>1814</v>
      </c>
      <c r="G5647">
        <v>1277</v>
      </c>
      <c r="H5647" s="3" t="s">
        <v>24</v>
      </c>
      <c r="I5647" s="3" t="s">
        <v>14386</v>
      </c>
      <c r="J5647" s="3" t="s">
        <v>8826</v>
      </c>
      <c r="K5647" s="3" t="s">
        <v>14003</v>
      </c>
      <c r="L5647" s="3" t="s">
        <v>6029</v>
      </c>
      <c r="M5647" s="3" t="s">
        <v>32</v>
      </c>
      <c r="N5647" s="3">
        <f>IF(Broker_Trades2[[#This Row],[Status]]="Complete",((Broker_Trades2[Sell Price]-Broker_Trades2[Buy Price])/Broker_Trades2[[#This Row],[Buy Price]]),"")</f>
        <v>-0.1</v>
      </c>
      <c r="O56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5647" s="3">
        <f>IFERROR(Broker_Trades2[[#This Row],[Return]]/Broker_Trades2[[#This Row],[Time]],Broker_Trades2[[#This Row],[Return]])</f>
        <v>-2.5641025641025641E-3</v>
      </c>
    </row>
    <row r="5648" spans="1:16" x14ac:dyDescent="0.3">
      <c r="A5648">
        <v>5647</v>
      </c>
      <c r="B5648" s="3" t="s">
        <v>14414</v>
      </c>
      <c r="C5648" s="4">
        <v>43594.693749999999</v>
      </c>
      <c r="D5648" s="3" t="s">
        <v>6721</v>
      </c>
      <c r="E5648" s="3" t="s">
        <v>99</v>
      </c>
      <c r="F5648" s="3" t="s">
        <v>100</v>
      </c>
      <c r="G5648">
        <v>350</v>
      </c>
      <c r="H5648" s="3" t="s">
        <v>24</v>
      </c>
      <c r="I5648" s="3" t="s">
        <v>14386</v>
      </c>
      <c r="J5648" s="3" t="s">
        <v>1470</v>
      </c>
      <c r="K5648" s="3" t="s">
        <v>12921</v>
      </c>
      <c r="L5648" s="3" t="s">
        <v>13257</v>
      </c>
      <c r="M5648" s="3" t="s">
        <v>32</v>
      </c>
      <c r="N5648" s="3">
        <f>IF(Broker_Trades2[[#This Row],[Status]]="Complete",((Broker_Trades2[Sell Price]-Broker_Trades2[Buy Price])/Broker_Trades2[[#This Row],[Buy Price]]),"")</f>
        <v>-0.10000000000000007</v>
      </c>
      <c r="O56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5648" s="3">
        <f>IFERROR(Broker_Trades2[[#This Row],[Return]]/Broker_Trades2[[#This Row],[Time]],Broker_Trades2[[#This Row],[Return]])</f>
        <v>-9.6153846153846224E-4</v>
      </c>
    </row>
    <row r="5649" spans="1:16" x14ac:dyDescent="0.3">
      <c r="A5649">
        <v>5648</v>
      </c>
      <c r="B5649" s="3" t="s">
        <v>14415</v>
      </c>
      <c r="C5649" s="4">
        <v>43594.692361111112</v>
      </c>
      <c r="D5649" s="3" t="s">
        <v>38</v>
      </c>
      <c r="E5649" s="3" t="s">
        <v>7478</v>
      </c>
      <c r="F5649" s="3" t="s">
        <v>7479</v>
      </c>
      <c r="G5649">
        <v>120</v>
      </c>
      <c r="H5649" s="3" t="s">
        <v>59</v>
      </c>
      <c r="I5649" s="3" t="s">
        <v>14386</v>
      </c>
      <c r="J5649" s="3" t="s">
        <v>740</v>
      </c>
      <c r="K5649" s="3" t="s">
        <v>14392</v>
      </c>
      <c r="L5649" s="3" t="s">
        <v>7194</v>
      </c>
      <c r="M5649" s="3" t="s">
        <v>32</v>
      </c>
      <c r="N5649" s="3">
        <f>IF(Broker_Trades2[[#This Row],[Status]]="Complete",((Broker_Trades2[Sell Price]-Broker_Trades2[Buy Price])/Broker_Trades2[[#This Row],[Buy Price]]),"")</f>
        <v>9.1901728844403952E-2</v>
      </c>
      <c r="O56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5649" s="3">
        <f>IFERROR(Broker_Trades2[[#This Row],[Return]]/Broker_Trades2[[#This Row],[Time]],Broker_Trades2[[#This Row],[Return]])</f>
        <v>5.4059840496708204E-3</v>
      </c>
    </row>
    <row r="5650" spans="1:16" x14ac:dyDescent="0.3">
      <c r="A5650">
        <v>5649</v>
      </c>
      <c r="B5650" s="3" t="s">
        <v>14416</v>
      </c>
      <c r="C5650" s="4">
        <v>43594.69027777778</v>
      </c>
      <c r="D5650" s="3" t="s">
        <v>21</v>
      </c>
      <c r="E5650" s="3" t="s">
        <v>1813</v>
      </c>
      <c r="F5650" s="3" t="s">
        <v>1814</v>
      </c>
      <c r="G5650">
        <v>1100</v>
      </c>
      <c r="H5650" s="3" t="s">
        <v>59</v>
      </c>
      <c r="I5650" s="3" t="s">
        <v>14386</v>
      </c>
      <c r="J5650" s="3" t="s">
        <v>8826</v>
      </c>
      <c r="K5650" s="3" t="s">
        <v>14003</v>
      </c>
      <c r="L5650" s="3" t="s">
        <v>6029</v>
      </c>
      <c r="M5650" s="3" t="s">
        <v>32</v>
      </c>
      <c r="N5650" s="3">
        <f>IF(Broker_Trades2[[#This Row],[Status]]="Complete",((Broker_Trades2[Sell Price]-Broker_Trades2[Buy Price])/Broker_Trades2[[#This Row],[Buy Price]]),"")</f>
        <v>-0.1</v>
      </c>
      <c r="O56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5650" s="3">
        <f>IFERROR(Broker_Trades2[[#This Row],[Return]]/Broker_Trades2[[#This Row],[Time]],Broker_Trades2[[#This Row],[Return]])</f>
        <v>-2.5641025641025641E-3</v>
      </c>
    </row>
    <row r="5651" spans="1:16" x14ac:dyDescent="0.3">
      <c r="A5651">
        <v>5650</v>
      </c>
      <c r="B5651" s="3" t="s">
        <v>14417</v>
      </c>
      <c r="C5651" s="4">
        <v>43594.668749999997</v>
      </c>
      <c r="D5651" s="3" t="s">
        <v>21</v>
      </c>
      <c r="E5651" s="3" t="s">
        <v>361</v>
      </c>
      <c r="F5651" s="3" t="s">
        <v>362</v>
      </c>
      <c r="G5651">
        <v>245</v>
      </c>
      <c r="H5651" s="3" t="s">
        <v>17</v>
      </c>
      <c r="I5651" s="3" t="s">
        <v>14386</v>
      </c>
      <c r="J5651" s="3" t="s">
        <v>14418</v>
      </c>
      <c r="K5651" s="3" t="s">
        <v>13355</v>
      </c>
      <c r="L5651" s="3" t="s">
        <v>14419</v>
      </c>
      <c r="M5651" s="3" t="s">
        <v>32</v>
      </c>
      <c r="N5651" s="3">
        <f>IF(Broker_Trades2[[#This Row],[Status]]="Complete",((Broker_Trades2[Sell Price]-Broker_Trades2[Buy Price])/Broker_Trades2[[#This Row],[Buy Price]]),"")</f>
        <v>-9.9999999999999992E-2</v>
      </c>
      <c r="O56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5651" s="3">
        <f>IFERROR(Broker_Trades2[[#This Row],[Return]]/Broker_Trades2[[#This Row],[Time]],Broker_Trades2[[#This Row],[Return]])</f>
        <v>-1.1904761904761904E-3</v>
      </c>
    </row>
    <row r="5652" spans="1:16" x14ac:dyDescent="0.3">
      <c r="A5652">
        <v>5651</v>
      </c>
      <c r="B5652" s="3" t="s">
        <v>14420</v>
      </c>
      <c r="C5652" s="4">
        <v>43594.665277777778</v>
      </c>
      <c r="D5652" s="3" t="s">
        <v>21</v>
      </c>
      <c r="E5652" s="3" t="s">
        <v>2198</v>
      </c>
      <c r="F5652" s="3" t="s">
        <v>2199</v>
      </c>
      <c r="G5652">
        <v>1481</v>
      </c>
      <c r="H5652" s="3" t="s">
        <v>24</v>
      </c>
      <c r="I5652" s="3" t="s">
        <v>14386</v>
      </c>
      <c r="J5652" s="3" t="s">
        <v>612</v>
      </c>
      <c r="K5652" s="3" t="s">
        <v>13669</v>
      </c>
      <c r="L5652" s="3" t="s">
        <v>12516</v>
      </c>
      <c r="M5652" s="3" t="s">
        <v>32</v>
      </c>
      <c r="N5652" s="3">
        <f>IF(Broker_Trades2[[#This Row],[Status]]="Complete",((Broker_Trades2[Sell Price]-Broker_Trades2[Buy Price])/Broker_Trades2[[#This Row],[Buy Price]]),"")</f>
        <v>-0.1</v>
      </c>
      <c r="O56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5652" s="3">
        <f>IFERROR(Broker_Trades2[[#This Row],[Return]]/Broker_Trades2[[#This Row],[Time]],Broker_Trades2[[#This Row],[Return]])</f>
        <v>-1.3333333333333335E-3</v>
      </c>
    </row>
    <row r="5653" spans="1:16" x14ac:dyDescent="0.3">
      <c r="A5653">
        <v>5652</v>
      </c>
      <c r="B5653" s="3" t="s">
        <v>14421</v>
      </c>
      <c r="C5653" s="4">
        <v>43594.662499999999</v>
      </c>
      <c r="D5653" s="3" t="s">
        <v>38</v>
      </c>
      <c r="E5653" s="3" t="s">
        <v>1665</v>
      </c>
      <c r="F5653" s="3" t="s">
        <v>1666</v>
      </c>
      <c r="G5653">
        <v>1165</v>
      </c>
      <c r="H5653" s="3" t="s">
        <v>24</v>
      </c>
      <c r="I5653" s="3" t="s">
        <v>14386</v>
      </c>
      <c r="J5653" s="3" t="s">
        <v>6974</v>
      </c>
      <c r="K5653" s="3" t="s">
        <v>12902</v>
      </c>
      <c r="L5653" s="3" t="s">
        <v>11619</v>
      </c>
      <c r="M5653" s="3" t="s">
        <v>32</v>
      </c>
      <c r="N5653" s="3">
        <f>IF(Broker_Trades2[[#This Row],[Status]]="Complete",((Broker_Trades2[Sell Price]-Broker_Trades2[Buy Price])/Broker_Trades2[[#This Row],[Buy Price]]),"")</f>
        <v>0.15575396825396826</v>
      </c>
      <c r="O56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133</v>
      </c>
      <c r="P5653" s="3">
        <f>IFERROR(Broker_Trades2[[#This Row],[Return]]/Broker_Trades2[[#This Row],[Time]],Broker_Trades2[[#This Row],[Return]])</f>
        <v>1.1710824680749494E-3</v>
      </c>
    </row>
    <row r="5654" spans="1:16" x14ac:dyDescent="0.3">
      <c r="A5654">
        <v>5653</v>
      </c>
      <c r="B5654" s="3" t="s">
        <v>14422</v>
      </c>
      <c r="C5654" s="4">
        <v>43594.661111111112</v>
      </c>
      <c r="D5654" s="3" t="s">
        <v>8896</v>
      </c>
      <c r="E5654" s="3" t="s">
        <v>52</v>
      </c>
      <c r="F5654" s="3" t="s">
        <v>53</v>
      </c>
      <c r="G5654">
        <v>900</v>
      </c>
      <c r="H5654" s="3" t="s">
        <v>24</v>
      </c>
      <c r="I5654" s="3" t="s">
        <v>14386</v>
      </c>
      <c r="J5654" s="3" t="s">
        <v>14423</v>
      </c>
      <c r="K5654" s="3" t="s">
        <v>14044</v>
      </c>
      <c r="L5654" s="3" t="s">
        <v>14424</v>
      </c>
      <c r="M5654" s="3" t="s">
        <v>32</v>
      </c>
      <c r="N5654" s="3">
        <f>IF(Broker_Trades2[[#This Row],[Status]]="Complete",((Broker_Trades2[Sell Price]-Broker_Trades2[Buy Price])/Broker_Trades2[[#This Row],[Buy Price]]),"")</f>
        <v>-0.10000000000000006</v>
      </c>
      <c r="O56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5654" s="3">
        <f>IFERROR(Broker_Trades2[[#This Row],[Return]]/Broker_Trades2[[#This Row],[Time]],Broker_Trades2[[#This Row],[Return]])</f>
        <v>-2.6315789473684227E-3</v>
      </c>
    </row>
    <row r="5655" spans="1:16" x14ac:dyDescent="0.3">
      <c r="A5655">
        <v>5654</v>
      </c>
      <c r="B5655" s="3" t="s">
        <v>14425</v>
      </c>
      <c r="C5655" s="4">
        <v>43594.645138888889</v>
      </c>
      <c r="D5655" s="3" t="s">
        <v>14385</v>
      </c>
      <c r="E5655" s="3" t="s">
        <v>1012</v>
      </c>
      <c r="F5655" s="3" t="s">
        <v>1012</v>
      </c>
      <c r="G5655">
        <v>1506</v>
      </c>
      <c r="H5655" s="3" t="s">
        <v>59</v>
      </c>
      <c r="I5655" s="3" t="s">
        <v>14426</v>
      </c>
      <c r="J5655" s="3" t="s">
        <v>4666</v>
      </c>
      <c r="K5655" s="3" t="s">
        <v>14392</v>
      </c>
      <c r="L5655" s="3" t="s">
        <v>14427</v>
      </c>
      <c r="M5655" s="3" t="s">
        <v>32</v>
      </c>
      <c r="N5655" s="3">
        <f>IF(Broker_Trades2[[#This Row],[Status]]="Complete",((Broker_Trades2[Sell Price]-Broker_Trades2[Buy Price])/Broker_Trades2[[#This Row],[Buy Price]]),"")</f>
        <v>3.8620689655172416E-2</v>
      </c>
      <c r="O56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5655" s="3">
        <f>IFERROR(Broker_Trades2[[#This Row],[Return]]/Broker_Trades2[[#This Row],[Time]],Broker_Trades2[[#This Row],[Return]])</f>
        <v>2.1455938697318008E-3</v>
      </c>
    </row>
    <row r="5656" spans="1:16" hidden="1" x14ac:dyDescent="0.3">
      <c r="A5656">
        <v>5655</v>
      </c>
      <c r="B5656" s="3" t="s">
        <v>14428</v>
      </c>
      <c r="C5656" s="4">
        <v>43594.643055555556</v>
      </c>
      <c r="D5656" s="3" t="s">
        <v>13229</v>
      </c>
      <c r="E5656" s="3" t="s">
        <v>8422</v>
      </c>
      <c r="F5656" s="3" t="s">
        <v>8423</v>
      </c>
      <c r="G5656">
        <v>1440</v>
      </c>
      <c r="H5656" s="3" t="s">
        <v>24</v>
      </c>
      <c r="I5656" s="3" t="s">
        <v>2695</v>
      </c>
      <c r="J5656" s="3" t="s">
        <v>2695</v>
      </c>
      <c r="K5656" s="3" t="s">
        <v>2695</v>
      </c>
      <c r="L5656" s="3" t="s">
        <v>2695</v>
      </c>
      <c r="M5656" s="3" t="s">
        <v>190</v>
      </c>
      <c r="N5656" s="3" t="str">
        <f>IF(Broker_Trades2[[#This Row],[Status]]="Complete",((Broker_Trades2[Sell Price]-Broker_Trades2[Buy Price])/Broker_Trades2[[#This Row],[Buy Price]]),"")</f>
        <v/>
      </c>
      <c r="O56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656" s="3" t="str">
        <f>IFERROR(Broker_Trades2[[#This Row],[Return]]/Broker_Trades2[[#This Row],[Time]],Broker_Trades2[[#This Row],[Return]])</f>
        <v/>
      </c>
    </row>
    <row r="5657" spans="1:16" x14ac:dyDescent="0.3">
      <c r="A5657">
        <v>5656</v>
      </c>
      <c r="B5657" s="3" t="s">
        <v>14429</v>
      </c>
      <c r="C5657" s="4">
        <v>43594.633333333331</v>
      </c>
      <c r="D5657" s="3" t="s">
        <v>6721</v>
      </c>
      <c r="E5657" s="3" t="s">
        <v>1813</v>
      </c>
      <c r="F5657" s="3" t="s">
        <v>1814</v>
      </c>
      <c r="G5657">
        <v>1160</v>
      </c>
      <c r="H5657" s="3" t="s">
        <v>17</v>
      </c>
      <c r="I5657" s="3" t="s">
        <v>14426</v>
      </c>
      <c r="J5657" s="3" t="s">
        <v>14430</v>
      </c>
      <c r="K5657" s="3" t="s">
        <v>14367</v>
      </c>
      <c r="L5657" s="3" t="s">
        <v>15485</v>
      </c>
      <c r="M5657" s="3" t="s">
        <v>32</v>
      </c>
      <c r="N5657" s="3">
        <f>IF(Broker_Trades2[[#This Row],[Status]]="Complete",((Broker_Trades2[Sell Price]-Broker_Trades2[Buy Price])/Broker_Trades2[[#This Row],[Buy Price]]),"")</f>
        <v>-0.10000000000000005</v>
      </c>
      <c r="O56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657" s="3">
        <f>IFERROR(Broker_Trades2[[#This Row],[Return]]/Broker_Trades2[[#This Row],[Time]],Broker_Trades2[[#This Row],[Return]])</f>
        <v>-1.4285714285714292E-2</v>
      </c>
    </row>
    <row r="5658" spans="1:16" x14ac:dyDescent="0.3">
      <c r="A5658">
        <v>5657</v>
      </c>
      <c r="B5658" s="3" t="s">
        <v>14431</v>
      </c>
      <c r="C5658" s="4">
        <v>43594.631944444445</v>
      </c>
      <c r="D5658" s="3" t="s">
        <v>354</v>
      </c>
      <c r="E5658" s="3" t="s">
        <v>1226</v>
      </c>
      <c r="F5658" s="3" t="s">
        <v>1227</v>
      </c>
      <c r="G5658">
        <v>812</v>
      </c>
      <c r="H5658" s="3" t="s">
        <v>24</v>
      </c>
      <c r="I5658" s="3" t="s">
        <v>14426</v>
      </c>
      <c r="J5658" s="3" t="s">
        <v>14432</v>
      </c>
      <c r="K5658" s="3" t="s">
        <v>13861</v>
      </c>
      <c r="L5658" s="3" t="s">
        <v>14433</v>
      </c>
      <c r="M5658" s="3" t="s">
        <v>32</v>
      </c>
      <c r="N5658" s="3">
        <f>IF(Broker_Trades2[[#This Row],[Status]]="Complete",((Broker_Trades2[Sell Price]-Broker_Trades2[Buy Price])/Broker_Trades2[[#This Row],[Buy Price]]),"")</f>
        <v>-0.10000000000000005</v>
      </c>
      <c r="O56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5658" s="3">
        <f>IFERROR(Broker_Trades2[[#This Row],[Return]]/Broker_Trades2[[#This Row],[Time]],Broker_Trades2[[#This Row],[Return]])</f>
        <v>-1.4285714285714292E-3</v>
      </c>
    </row>
    <row r="5659" spans="1:16" x14ac:dyDescent="0.3">
      <c r="A5659">
        <v>5658</v>
      </c>
      <c r="B5659" s="3" t="s">
        <v>14434</v>
      </c>
      <c r="C5659" s="4">
        <v>43594.631249999999</v>
      </c>
      <c r="D5659" s="3" t="s">
        <v>354</v>
      </c>
      <c r="E5659" s="3" t="s">
        <v>183</v>
      </c>
      <c r="F5659" s="3" t="s">
        <v>184</v>
      </c>
      <c r="G5659">
        <v>374</v>
      </c>
      <c r="H5659" s="3" t="s">
        <v>24</v>
      </c>
      <c r="I5659" s="3" t="s">
        <v>14426</v>
      </c>
      <c r="J5659" s="3" t="s">
        <v>14435</v>
      </c>
      <c r="K5659" s="3" t="s">
        <v>13333</v>
      </c>
      <c r="L5659" s="3" t="s">
        <v>4219</v>
      </c>
      <c r="M5659" s="3" t="s">
        <v>32</v>
      </c>
      <c r="N5659" s="3">
        <f>IF(Broker_Trades2[[#This Row],[Status]]="Complete",((Broker_Trades2[Sell Price]-Broker_Trades2[Buy Price])/Broker_Trades2[[#This Row],[Buy Price]]),"")</f>
        <v>0.16420233463035019</v>
      </c>
      <c r="O56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5659" s="3">
        <f>IFERROR(Broker_Trades2[[#This Row],[Return]]/Broker_Trades2[[#This Row],[Time]],Broker_Trades2[[#This Row],[Return]])</f>
        <v>1.8449700520264067E-3</v>
      </c>
    </row>
    <row r="5660" spans="1:16" hidden="1" x14ac:dyDescent="0.3">
      <c r="A5660">
        <v>5659</v>
      </c>
      <c r="B5660" s="3" t="s">
        <v>14436</v>
      </c>
      <c r="C5660" s="4">
        <v>43594.627083333333</v>
      </c>
      <c r="D5660" s="3" t="s">
        <v>38</v>
      </c>
      <c r="E5660" s="3" t="s">
        <v>1089</v>
      </c>
      <c r="F5660" s="3" t="s">
        <v>1090</v>
      </c>
      <c r="G5660">
        <v>600</v>
      </c>
      <c r="H5660" s="3" t="s">
        <v>59</v>
      </c>
      <c r="I5660" s="3" t="s">
        <v>2695</v>
      </c>
      <c r="J5660" s="3" t="s">
        <v>2695</v>
      </c>
      <c r="K5660" s="3" t="s">
        <v>2695</v>
      </c>
      <c r="L5660" s="3" t="s">
        <v>2695</v>
      </c>
      <c r="M5660" s="3" t="s">
        <v>190</v>
      </c>
      <c r="N5660" s="3" t="str">
        <f>IF(Broker_Trades2[[#This Row],[Status]]="Complete",((Broker_Trades2[Sell Price]-Broker_Trades2[Buy Price])/Broker_Trades2[[#This Row],[Buy Price]]),"")</f>
        <v/>
      </c>
      <c r="O56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660" s="3" t="str">
        <f>IFERROR(Broker_Trades2[[#This Row],[Return]]/Broker_Trades2[[#This Row],[Time]],Broker_Trades2[[#This Row],[Return]])</f>
        <v/>
      </c>
    </row>
    <row r="5661" spans="1:16" x14ac:dyDescent="0.3">
      <c r="A5661">
        <v>5660</v>
      </c>
      <c r="B5661" s="3" t="s">
        <v>14437</v>
      </c>
      <c r="C5661" s="4">
        <v>43594.623611111114</v>
      </c>
      <c r="D5661" s="3" t="s">
        <v>38</v>
      </c>
      <c r="E5661" s="3" t="s">
        <v>1776</v>
      </c>
      <c r="F5661" s="3" t="s">
        <v>1777</v>
      </c>
      <c r="G5661">
        <v>220</v>
      </c>
      <c r="H5661" s="3" t="s">
        <v>24</v>
      </c>
      <c r="I5661" s="3" t="s">
        <v>14426</v>
      </c>
      <c r="J5661" s="3" t="s">
        <v>8316</v>
      </c>
      <c r="K5661" s="3" t="s">
        <v>14277</v>
      </c>
      <c r="L5661" s="3" t="s">
        <v>12329</v>
      </c>
      <c r="M5661" s="3" t="s">
        <v>32</v>
      </c>
      <c r="N5661" s="3">
        <f>IF(Broker_Trades2[[#This Row],[Status]]="Complete",((Broker_Trades2[Sell Price]-Broker_Trades2[Buy Price])/Broker_Trades2[[#This Row],[Buy Price]]),"")</f>
        <v>-9.9999999999999964E-2</v>
      </c>
      <c r="O56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5661" s="3">
        <f>IFERROR(Broker_Trades2[[#This Row],[Return]]/Broker_Trades2[[#This Row],[Time]],Broker_Trades2[[#This Row],[Return]])</f>
        <v>-1.6666666666666659E-2</v>
      </c>
    </row>
    <row r="5662" spans="1:16" x14ac:dyDescent="0.3">
      <c r="A5662">
        <v>5661</v>
      </c>
      <c r="B5662" s="3" t="s">
        <v>14438</v>
      </c>
      <c r="C5662" s="4">
        <v>43593.722222222219</v>
      </c>
      <c r="D5662" s="3" t="s">
        <v>14</v>
      </c>
      <c r="E5662" s="3" t="s">
        <v>509</v>
      </c>
      <c r="F5662" s="3" t="s">
        <v>510</v>
      </c>
      <c r="G5662">
        <v>440</v>
      </c>
      <c r="H5662" s="3" t="s">
        <v>17</v>
      </c>
      <c r="I5662" s="3" t="s">
        <v>14426</v>
      </c>
      <c r="J5662" s="3" t="s">
        <v>14439</v>
      </c>
      <c r="K5662" s="3" t="s">
        <v>13876</v>
      </c>
      <c r="L5662" s="3" t="s">
        <v>7994</v>
      </c>
      <c r="M5662" s="3" t="s">
        <v>32</v>
      </c>
      <c r="N5662" s="3">
        <f>IF(Broker_Trades2[[#This Row],[Status]]="Complete",((Broker_Trades2[Sell Price]-Broker_Trades2[Buy Price])/Broker_Trades2[[#This Row],[Buy Price]]),"")</f>
        <v>0.1550072187951175</v>
      </c>
      <c r="O56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5662" s="3">
        <f>IFERROR(Broker_Trades2[[#This Row],[Return]]/Broker_Trades2[[#This Row],[Time]],Broker_Trades2[[#This Row],[Return]])</f>
        <v>3.2293170582316146E-3</v>
      </c>
    </row>
    <row r="5663" spans="1:16" x14ac:dyDescent="0.3">
      <c r="A5663">
        <v>5662</v>
      </c>
      <c r="B5663" s="3" t="s">
        <v>14440</v>
      </c>
      <c r="C5663" s="4">
        <v>43593.554861111108</v>
      </c>
      <c r="D5663" s="3" t="s">
        <v>38</v>
      </c>
      <c r="E5663" s="3" t="s">
        <v>102</v>
      </c>
      <c r="F5663" s="3" t="s">
        <v>103</v>
      </c>
      <c r="G5663">
        <v>190</v>
      </c>
      <c r="H5663" s="3" t="s">
        <v>24</v>
      </c>
      <c r="I5663" s="3" t="s">
        <v>14441</v>
      </c>
      <c r="J5663" s="3" t="s">
        <v>14442</v>
      </c>
      <c r="K5663" s="3" t="s">
        <v>14311</v>
      </c>
      <c r="L5663" s="3" t="s">
        <v>2534</v>
      </c>
      <c r="M5663" s="3" t="s">
        <v>32</v>
      </c>
      <c r="N5663" s="3">
        <f>IF(Broker_Trades2[[#This Row],[Status]]="Complete",((Broker_Trades2[Sell Price]-Broker_Trades2[Buy Price])/Broker_Trades2[[#This Row],[Buy Price]]),"")</f>
        <v>0.17139334155363756</v>
      </c>
      <c r="O56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5663" s="3">
        <f>IFERROR(Broker_Trades2[[#This Row],[Return]]/Broker_Trades2[[#This Row],[Time]],Broker_Trades2[[#This Row],[Return]])</f>
        <v>8.1615876930303602E-3</v>
      </c>
    </row>
    <row r="5664" spans="1:16" x14ac:dyDescent="0.3">
      <c r="A5664">
        <v>5663</v>
      </c>
      <c r="B5664" s="3" t="s">
        <v>14443</v>
      </c>
      <c r="C5664" s="4">
        <v>43593.554166666669</v>
      </c>
      <c r="D5664" s="3" t="s">
        <v>38</v>
      </c>
      <c r="E5664" s="3" t="s">
        <v>1155</v>
      </c>
      <c r="F5664" s="3" t="s">
        <v>1156</v>
      </c>
      <c r="G5664">
        <v>60</v>
      </c>
      <c r="H5664" s="3" t="s">
        <v>24</v>
      </c>
      <c r="I5664" s="3" t="s">
        <v>14441</v>
      </c>
      <c r="J5664" s="3" t="s">
        <v>14444</v>
      </c>
      <c r="K5664" s="3" t="s">
        <v>12907</v>
      </c>
      <c r="L5664" s="3" t="s">
        <v>15486</v>
      </c>
      <c r="M5664" s="3" t="s">
        <v>32</v>
      </c>
      <c r="N5664" s="3">
        <f>IF(Broker_Trades2[[#This Row],[Status]]="Complete",((Broker_Trades2[Sell Price]-Broker_Trades2[Buy Price])/Broker_Trades2[[#This Row],[Buy Price]]),"")</f>
        <v>-0.10000000000000006</v>
      </c>
      <c r="O56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107</v>
      </c>
      <c r="P5664" s="3">
        <f>IFERROR(Broker_Trades2[[#This Row],[Return]]/Broker_Trades2[[#This Row],[Time]],Broker_Trades2[[#This Row],[Return]])</f>
        <v>-9.3457943925233703E-4</v>
      </c>
    </row>
    <row r="5665" spans="1:16" x14ac:dyDescent="0.3">
      <c r="A5665">
        <v>5664</v>
      </c>
      <c r="B5665" s="3" t="s">
        <v>14445</v>
      </c>
      <c r="C5665" s="4">
        <v>43593.551388888889</v>
      </c>
      <c r="D5665" s="3" t="s">
        <v>38</v>
      </c>
      <c r="E5665" s="3" t="s">
        <v>6342</v>
      </c>
      <c r="F5665" s="3" t="s">
        <v>777</v>
      </c>
      <c r="G5665">
        <v>275</v>
      </c>
      <c r="H5665" s="3" t="s">
        <v>24</v>
      </c>
      <c r="I5665" s="3" t="s">
        <v>14441</v>
      </c>
      <c r="J5665" s="3" t="s">
        <v>11839</v>
      </c>
      <c r="K5665" s="3" t="s">
        <v>13732</v>
      </c>
      <c r="L5665" s="3" t="s">
        <v>9200</v>
      </c>
      <c r="M5665" s="3" t="s">
        <v>32</v>
      </c>
      <c r="N5665" s="3">
        <f>IF(Broker_Trades2[[#This Row],[Status]]="Complete",((Broker_Trades2[Sell Price]-Broker_Trades2[Buy Price])/Broker_Trades2[[#This Row],[Buy Price]]),"")</f>
        <v>-0.1</v>
      </c>
      <c r="O56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72</v>
      </c>
      <c r="P5665" s="3">
        <f>IFERROR(Broker_Trades2[[#This Row],[Return]]/Broker_Trades2[[#This Row],[Time]],Broker_Trades2[[#This Row],[Return]])</f>
        <v>-1.3888888888888889E-3</v>
      </c>
    </row>
    <row r="5666" spans="1:16" x14ac:dyDescent="0.3">
      <c r="A5666">
        <v>5665</v>
      </c>
      <c r="B5666" s="3" t="s">
        <v>14446</v>
      </c>
      <c r="C5666" s="4">
        <v>43593.549305555556</v>
      </c>
      <c r="D5666" s="3" t="s">
        <v>6721</v>
      </c>
      <c r="E5666" s="3" t="s">
        <v>102</v>
      </c>
      <c r="F5666" s="3" t="s">
        <v>103</v>
      </c>
      <c r="G5666">
        <v>153</v>
      </c>
      <c r="H5666" s="3" t="s">
        <v>3879</v>
      </c>
      <c r="I5666" s="3" t="s">
        <v>14447</v>
      </c>
      <c r="J5666" s="3" t="s">
        <v>14448</v>
      </c>
      <c r="K5666" s="3" t="s">
        <v>14441</v>
      </c>
      <c r="L5666" s="3" t="s">
        <v>14442</v>
      </c>
      <c r="M5666" s="3" t="s">
        <v>32</v>
      </c>
      <c r="N5666" s="3">
        <f>IF(Broker_Trades2[[#This Row],[Status]]="Complete",((Broker_Trades2[Sell Price]-Broker_Trades2[Buy Price])/Broker_Trades2[[#This Row],[Buy Price]]),"")</f>
        <v>-9.0909090909090912E-2</v>
      </c>
      <c r="O56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5666" s="3">
        <f>IFERROR(Broker_Trades2[[#This Row],[Return]]/Broker_Trades2[[#This Row],[Time]],Broker_Trades2[[#This Row],[Return]])</f>
        <v>-4.5454545454545452E-3</v>
      </c>
    </row>
    <row r="5667" spans="1:16" x14ac:dyDescent="0.3">
      <c r="A5667">
        <v>5666</v>
      </c>
      <c r="B5667" s="3" t="s">
        <v>14449</v>
      </c>
      <c r="C5667" s="4">
        <v>43593.522222222222</v>
      </c>
      <c r="D5667" s="3" t="s">
        <v>21</v>
      </c>
      <c r="E5667" s="3" t="s">
        <v>1371</v>
      </c>
      <c r="F5667" s="3" t="s">
        <v>702</v>
      </c>
      <c r="G5667">
        <v>564</v>
      </c>
      <c r="H5667" s="3" t="s">
        <v>24</v>
      </c>
      <c r="I5667" s="3" t="s">
        <v>14441</v>
      </c>
      <c r="J5667" s="3" t="s">
        <v>14439</v>
      </c>
      <c r="K5667" s="3" t="s">
        <v>10532</v>
      </c>
      <c r="L5667" s="3" t="s">
        <v>14450</v>
      </c>
      <c r="M5667" s="3" t="s">
        <v>32</v>
      </c>
      <c r="N5667" s="3">
        <f>IF(Broker_Trades2[[#This Row],[Status]]="Complete",((Broker_Trades2[Sell Price]-Broker_Trades2[Buy Price])/Broker_Trades2[[#This Row],[Buy Price]]),"")</f>
        <v>-9.9999999999999922E-2</v>
      </c>
      <c r="O56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301</v>
      </c>
      <c r="P5667" s="3">
        <f>IFERROR(Broker_Trades2[[#This Row],[Return]]/Broker_Trades2[[#This Row],[Time]],Broker_Trades2[[#This Row],[Return]])</f>
        <v>-3.3222591362126221E-4</v>
      </c>
    </row>
    <row r="5668" spans="1:16" x14ac:dyDescent="0.3">
      <c r="A5668">
        <v>5667</v>
      </c>
      <c r="B5668" s="3" t="s">
        <v>14451</v>
      </c>
      <c r="C5668" s="4">
        <v>43593.510416666664</v>
      </c>
      <c r="D5668" s="3" t="s">
        <v>354</v>
      </c>
      <c r="E5668" s="3" t="s">
        <v>509</v>
      </c>
      <c r="F5668" s="3" t="s">
        <v>510</v>
      </c>
      <c r="G5668">
        <v>454</v>
      </c>
      <c r="H5668" s="3" t="s">
        <v>24</v>
      </c>
      <c r="I5668" s="3" t="s">
        <v>14441</v>
      </c>
      <c r="J5668" s="3" t="s">
        <v>14452</v>
      </c>
      <c r="K5668" s="3" t="s">
        <v>12998</v>
      </c>
      <c r="L5668" s="3" t="s">
        <v>3194</v>
      </c>
      <c r="M5668" s="3" t="s">
        <v>32</v>
      </c>
      <c r="N5668" s="3">
        <f>IF(Broker_Trades2[[#This Row],[Status]]="Complete",((Broker_Trades2[Sell Price]-Broker_Trades2[Buy Price])/Broker_Trades2[[#This Row],[Buy Price]]),"")</f>
        <v>0.17525239451203725</v>
      </c>
      <c r="O56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141</v>
      </c>
      <c r="P5668" s="3">
        <f>IFERROR(Broker_Trades2[[#This Row],[Return]]/Broker_Trades2[[#This Row],[Time]],Broker_Trades2[[#This Row],[Return]])</f>
        <v>1.2429247837733139E-3</v>
      </c>
    </row>
    <row r="5669" spans="1:16" x14ac:dyDescent="0.3">
      <c r="A5669">
        <v>5668</v>
      </c>
      <c r="B5669" s="3" t="s">
        <v>14453</v>
      </c>
      <c r="C5669" s="4">
        <v>43593.509027777778</v>
      </c>
      <c r="D5669" s="3" t="s">
        <v>34</v>
      </c>
      <c r="E5669" s="3" t="s">
        <v>2191</v>
      </c>
      <c r="F5669" s="3" t="s">
        <v>2192</v>
      </c>
      <c r="G5669">
        <v>1415</v>
      </c>
      <c r="H5669" s="3" t="s">
        <v>59</v>
      </c>
      <c r="I5669" s="3" t="s">
        <v>14441</v>
      </c>
      <c r="J5669" s="3" t="s">
        <v>4119</v>
      </c>
      <c r="K5669" s="3" t="s">
        <v>14124</v>
      </c>
      <c r="L5669" s="3" t="s">
        <v>11713</v>
      </c>
      <c r="M5669" s="3" t="s">
        <v>32</v>
      </c>
      <c r="N5669" s="3">
        <f>IF(Broker_Trades2[[#This Row],[Status]]="Complete",((Broker_Trades2[Sell Price]-Broker_Trades2[Buy Price])/Broker_Trades2[[#This Row],[Buy Price]]),"")</f>
        <v>-0.1</v>
      </c>
      <c r="O56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5669" s="3">
        <f>IFERROR(Broker_Trades2[[#This Row],[Return]]/Broker_Trades2[[#This Row],[Time]],Broker_Trades2[[#This Row],[Return]])</f>
        <v>-2.7777777777777779E-3</v>
      </c>
    </row>
    <row r="5670" spans="1:16" x14ac:dyDescent="0.3">
      <c r="A5670">
        <v>5669</v>
      </c>
      <c r="B5670" s="3" t="s">
        <v>14454</v>
      </c>
      <c r="C5670" s="4">
        <v>43593.508333333331</v>
      </c>
      <c r="D5670" s="3" t="s">
        <v>34</v>
      </c>
      <c r="E5670" s="3" t="s">
        <v>1665</v>
      </c>
      <c r="F5670" s="3" t="s">
        <v>1666</v>
      </c>
      <c r="G5670">
        <v>1120</v>
      </c>
      <c r="H5670" s="3" t="s">
        <v>59</v>
      </c>
      <c r="I5670" s="3" t="s">
        <v>14441</v>
      </c>
      <c r="J5670" s="3" t="s">
        <v>2159</v>
      </c>
      <c r="K5670" s="3" t="s">
        <v>13867</v>
      </c>
      <c r="L5670" s="3" t="s">
        <v>2442</v>
      </c>
      <c r="M5670" s="3" t="s">
        <v>32</v>
      </c>
      <c r="N5670" s="3">
        <f>IF(Broker_Trades2[[#This Row],[Status]]="Complete",((Broker_Trades2[Sell Price]-Broker_Trades2[Buy Price])/Broker_Trades2[[#This Row],[Buy Price]]),"")</f>
        <v>8.7378640776699032E-2</v>
      </c>
      <c r="O56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5670" s="3">
        <f>IFERROR(Broker_Trades2[[#This Row],[Return]]/Broker_Trades2[[#This Row],[Time]],Broker_Trades2[[#This Row],[Return]])</f>
        <v>1.7475728155339806E-3</v>
      </c>
    </row>
    <row r="5671" spans="1:16" x14ac:dyDescent="0.3">
      <c r="A5671">
        <v>5670</v>
      </c>
      <c r="B5671" s="3" t="s">
        <v>14455</v>
      </c>
      <c r="C5671" s="4">
        <v>43593.506944444445</v>
      </c>
      <c r="D5671" s="3" t="s">
        <v>34</v>
      </c>
      <c r="E5671" s="3" t="s">
        <v>1776</v>
      </c>
      <c r="F5671" s="3" t="s">
        <v>1777</v>
      </c>
      <c r="G5671">
        <v>195</v>
      </c>
      <c r="H5671" s="3" t="s">
        <v>59</v>
      </c>
      <c r="I5671" s="3" t="s">
        <v>14441</v>
      </c>
      <c r="J5671" s="3" t="s">
        <v>5876</v>
      </c>
      <c r="K5671" s="3" t="s">
        <v>14370</v>
      </c>
      <c r="L5671" s="3" t="s">
        <v>14456</v>
      </c>
      <c r="M5671" s="3" t="s">
        <v>32</v>
      </c>
      <c r="N5671" s="3">
        <f>IF(Broker_Trades2[[#This Row],[Status]]="Complete",((Broker_Trades2[Sell Price]-Broker_Trades2[Buy Price])/Broker_Trades2[[#This Row],[Buy Price]]),"")</f>
        <v>-9.9999999999999936E-2</v>
      </c>
      <c r="O56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5671" s="3">
        <f>IFERROR(Broker_Trades2[[#This Row],[Return]]/Broker_Trades2[[#This Row],[Time]],Broker_Trades2[[#This Row],[Return]])</f>
        <v>-1.9999999999999987E-2</v>
      </c>
    </row>
    <row r="5672" spans="1:16" x14ac:dyDescent="0.3">
      <c r="A5672">
        <v>5671</v>
      </c>
      <c r="B5672" s="3" t="s">
        <v>14457</v>
      </c>
      <c r="C5672" s="4">
        <v>43593.506249999999</v>
      </c>
      <c r="D5672" s="3" t="s">
        <v>159</v>
      </c>
      <c r="E5672" s="3" t="s">
        <v>116</v>
      </c>
      <c r="F5672" s="3" t="s">
        <v>117</v>
      </c>
      <c r="G5672">
        <v>315</v>
      </c>
      <c r="H5672" s="3" t="s">
        <v>24</v>
      </c>
      <c r="I5672" s="3" t="s">
        <v>14441</v>
      </c>
      <c r="J5672" s="3" t="s">
        <v>14458</v>
      </c>
      <c r="K5672" s="3" t="s">
        <v>12626</v>
      </c>
      <c r="L5672" s="3" t="s">
        <v>14459</v>
      </c>
      <c r="M5672" s="3" t="s">
        <v>32</v>
      </c>
      <c r="N5672" s="3">
        <f>IF(Broker_Trades2[[#This Row],[Status]]="Complete",((Broker_Trades2[Sell Price]-Broker_Trades2[Buy Price])/Broker_Trades2[[#This Row],[Buy Price]]),"")</f>
        <v>-0.10000000000000003</v>
      </c>
      <c r="O56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308</v>
      </c>
      <c r="P5672" s="3">
        <f>IFERROR(Broker_Trades2[[#This Row],[Return]]/Broker_Trades2[[#This Row],[Time]],Broker_Trades2[[#This Row],[Return]])</f>
        <v>-3.2467532467532478E-4</v>
      </c>
    </row>
    <row r="5673" spans="1:16" x14ac:dyDescent="0.3">
      <c r="A5673">
        <v>5672</v>
      </c>
      <c r="B5673" s="3" t="s">
        <v>14460</v>
      </c>
      <c r="C5673" s="4">
        <v>43593.494444444441</v>
      </c>
      <c r="D5673" s="3" t="s">
        <v>159</v>
      </c>
      <c r="E5673" s="3" t="s">
        <v>697</v>
      </c>
      <c r="F5673" s="3" t="s">
        <v>698</v>
      </c>
      <c r="G5673">
        <v>6930</v>
      </c>
      <c r="H5673" s="3" t="s">
        <v>24</v>
      </c>
      <c r="I5673" s="3" t="s">
        <v>14441</v>
      </c>
      <c r="J5673" s="3" t="s">
        <v>14461</v>
      </c>
      <c r="K5673" s="3" t="s">
        <v>12761</v>
      </c>
      <c r="L5673" s="3" t="s">
        <v>14462</v>
      </c>
      <c r="M5673" s="3" t="s">
        <v>32</v>
      </c>
      <c r="N5673" s="3">
        <f>IF(Broker_Trades2[[#This Row],[Status]]="Complete",((Broker_Trades2[Sell Price]-Broker_Trades2[Buy Price])/Broker_Trades2[[#This Row],[Buy Price]]),"")</f>
        <v>0.2370581935023206</v>
      </c>
      <c r="O56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176</v>
      </c>
      <c r="P5673" s="3">
        <f>IFERROR(Broker_Trades2[[#This Row],[Return]]/Broker_Trades2[[#This Row],[Time]],Broker_Trades2[[#This Row],[Return]])</f>
        <v>1.3469215539904579E-3</v>
      </c>
    </row>
    <row r="5674" spans="1:16" x14ac:dyDescent="0.3">
      <c r="A5674">
        <v>5673</v>
      </c>
      <c r="B5674" s="3" t="s">
        <v>14463</v>
      </c>
      <c r="C5674" s="4">
        <v>43593.493750000001</v>
      </c>
      <c r="D5674" s="3" t="s">
        <v>34</v>
      </c>
      <c r="E5674" s="3" t="s">
        <v>183</v>
      </c>
      <c r="F5674" s="3" t="s">
        <v>184</v>
      </c>
      <c r="G5674">
        <v>350</v>
      </c>
      <c r="H5674" s="3" t="s">
        <v>24</v>
      </c>
      <c r="I5674" s="3" t="s">
        <v>14441</v>
      </c>
      <c r="J5674" s="3" t="s">
        <v>14464</v>
      </c>
      <c r="K5674" s="3" t="s">
        <v>14229</v>
      </c>
      <c r="L5674" s="3" t="s">
        <v>745</v>
      </c>
      <c r="M5674" s="3" t="s">
        <v>32</v>
      </c>
      <c r="N5674" s="3">
        <f>IF(Broker_Trades2[[#This Row],[Status]]="Complete",((Broker_Trades2[Sell Price]-Broker_Trades2[Buy Price])/Broker_Trades2[[#This Row],[Buy Price]]),"")</f>
        <v>7.7420347852855093E-2</v>
      </c>
      <c r="O56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5674" s="3">
        <f>IFERROR(Broker_Trades2[[#This Row],[Return]]/Broker_Trades2[[#This Row],[Time]],Broker_Trades2[[#This Row],[Return]])</f>
        <v>4.8387717408034433E-3</v>
      </c>
    </row>
    <row r="5675" spans="1:16" x14ac:dyDescent="0.3">
      <c r="A5675">
        <v>5674</v>
      </c>
      <c r="B5675" s="3" t="s">
        <v>14465</v>
      </c>
      <c r="C5675" s="4">
        <v>43593.484027777777</v>
      </c>
      <c r="D5675" s="3" t="s">
        <v>159</v>
      </c>
      <c r="E5675" s="3" t="s">
        <v>776</v>
      </c>
      <c r="F5675" s="3" t="s">
        <v>777</v>
      </c>
      <c r="G5675">
        <v>290</v>
      </c>
      <c r="H5675" s="3" t="s">
        <v>24</v>
      </c>
      <c r="I5675" s="3" t="s">
        <v>14441</v>
      </c>
      <c r="J5675" s="3" t="s">
        <v>11839</v>
      </c>
      <c r="K5675" s="3" t="s">
        <v>13732</v>
      </c>
      <c r="L5675" s="3" t="s">
        <v>9200</v>
      </c>
      <c r="M5675" s="3" t="s">
        <v>32</v>
      </c>
      <c r="N5675" s="3">
        <f>IF(Broker_Trades2[[#This Row],[Status]]="Complete",((Broker_Trades2[Sell Price]-Broker_Trades2[Buy Price])/Broker_Trades2[[#This Row],[Buy Price]]),"")</f>
        <v>-0.1</v>
      </c>
      <c r="O56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72</v>
      </c>
      <c r="P5675" s="3">
        <f>IFERROR(Broker_Trades2[[#This Row],[Return]]/Broker_Trades2[[#This Row],[Time]],Broker_Trades2[[#This Row],[Return]])</f>
        <v>-1.3888888888888889E-3</v>
      </c>
    </row>
    <row r="5676" spans="1:16" x14ac:dyDescent="0.3">
      <c r="A5676">
        <v>5675</v>
      </c>
      <c r="B5676" s="3" t="s">
        <v>14466</v>
      </c>
      <c r="C5676" s="4">
        <v>43593.48333333333</v>
      </c>
      <c r="D5676" s="3" t="s">
        <v>159</v>
      </c>
      <c r="E5676" s="3" t="s">
        <v>183</v>
      </c>
      <c r="F5676" s="3" t="s">
        <v>184</v>
      </c>
      <c r="G5676">
        <v>410</v>
      </c>
      <c r="H5676" s="3" t="s">
        <v>24</v>
      </c>
      <c r="I5676" s="3" t="s">
        <v>14441</v>
      </c>
      <c r="J5676" s="3" t="s">
        <v>14464</v>
      </c>
      <c r="K5676" s="3" t="s">
        <v>10850</v>
      </c>
      <c r="L5676" s="3" t="s">
        <v>4749</v>
      </c>
      <c r="M5676" s="3" t="s">
        <v>32</v>
      </c>
      <c r="N5676" s="3">
        <f>IF(Broker_Trades2[[#This Row],[Status]]="Complete",((Broker_Trades2[Sell Price]-Broker_Trades2[Buy Price])/Broker_Trades2[[#This Row],[Buy Price]]),"")</f>
        <v>0.26212097891334452</v>
      </c>
      <c r="O56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194</v>
      </c>
      <c r="P5676" s="3">
        <f>IFERROR(Broker_Trades2[[#This Row],[Return]]/Broker_Trades2[[#This Row],[Time]],Broker_Trades2[[#This Row],[Return]])</f>
        <v>1.3511390665636315E-3</v>
      </c>
    </row>
    <row r="5677" spans="1:16" x14ac:dyDescent="0.3">
      <c r="A5677">
        <v>5676</v>
      </c>
      <c r="B5677" s="3" t="s">
        <v>14467</v>
      </c>
      <c r="C5677" s="4">
        <v>43592.708333333336</v>
      </c>
      <c r="D5677" s="3" t="s">
        <v>151</v>
      </c>
      <c r="E5677" s="3" t="s">
        <v>708</v>
      </c>
      <c r="F5677" s="3" t="s">
        <v>709</v>
      </c>
      <c r="G5677">
        <v>435</v>
      </c>
      <c r="H5677" s="3" t="s">
        <v>24</v>
      </c>
      <c r="I5677" s="3" t="s">
        <v>14441</v>
      </c>
      <c r="J5677" s="3" t="s">
        <v>14468</v>
      </c>
      <c r="K5677" s="3" t="s">
        <v>10637</v>
      </c>
      <c r="L5677" s="3" t="s">
        <v>14469</v>
      </c>
      <c r="M5677" s="3" t="s">
        <v>32</v>
      </c>
      <c r="N5677" s="3">
        <f>IF(Broker_Trades2[[#This Row],[Status]]="Complete",((Broker_Trades2[Sell Price]-Broker_Trades2[Buy Price])/Broker_Trades2[[#This Row],[Buy Price]]),"")</f>
        <v>-0.1</v>
      </c>
      <c r="O56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268</v>
      </c>
      <c r="P5677" s="3">
        <f>IFERROR(Broker_Trades2[[#This Row],[Return]]/Broker_Trades2[[#This Row],[Time]],Broker_Trades2[[#This Row],[Return]])</f>
        <v>-3.7313432835820896E-4</v>
      </c>
    </row>
    <row r="5678" spans="1:16" x14ac:dyDescent="0.3">
      <c r="A5678">
        <v>5677</v>
      </c>
      <c r="B5678" s="3" t="s">
        <v>14470</v>
      </c>
      <c r="C5678" s="4">
        <v>43592.699305555558</v>
      </c>
      <c r="D5678" s="3" t="s">
        <v>14385</v>
      </c>
      <c r="E5678" s="3" t="s">
        <v>509</v>
      </c>
      <c r="F5678" s="3" t="s">
        <v>510</v>
      </c>
      <c r="G5678">
        <v>493</v>
      </c>
      <c r="H5678" s="3" t="s">
        <v>24</v>
      </c>
      <c r="I5678" s="3" t="s">
        <v>14441</v>
      </c>
      <c r="J5678" s="3" t="s">
        <v>14452</v>
      </c>
      <c r="K5678" s="3" t="s">
        <v>10939</v>
      </c>
      <c r="L5678" s="3" t="s">
        <v>3133</v>
      </c>
      <c r="M5678" s="3" t="s">
        <v>32</v>
      </c>
      <c r="N5678" s="3">
        <f>IF(Broker_Trades2[[#This Row],[Status]]="Complete",((Broker_Trades2[Sell Price]-Broker_Trades2[Buy Price])/Broker_Trades2[[#This Row],[Buy Price]]),"")</f>
        <v>0.2762101993269479</v>
      </c>
      <c r="O56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184</v>
      </c>
      <c r="P5678" s="3">
        <f>IFERROR(Broker_Trades2[[#This Row],[Return]]/Broker_Trades2[[#This Row],[Time]],Broker_Trades2[[#This Row],[Return]])</f>
        <v>1.501142387646456E-3</v>
      </c>
    </row>
    <row r="5679" spans="1:16" x14ac:dyDescent="0.3">
      <c r="A5679">
        <v>5678</v>
      </c>
      <c r="B5679" s="3" t="s">
        <v>14471</v>
      </c>
      <c r="C5679" s="4">
        <v>43592.699305555558</v>
      </c>
      <c r="D5679" s="3" t="s">
        <v>13229</v>
      </c>
      <c r="E5679" s="3" t="s">
        <v>1645</v>
      </c>
      <c r="F5679" s="3" t="s">
        <v>1646</v>
      </c>
      <c r="G5679">
        <v>307</v>
      </c>
      <c r="H5679" s="3" t="s">
        <v>24</v>
      </c>
      <c r="I5679" s="3" t="s">
        <v>14441</v>
      </c>
      <c r="J5679" s="3" t="s">
        <v>14472</v>
      </c>
      <c r="K5679" s="3" t="s">
        <v>13669</v>
      </c>
      <c r="L5679" s="3" t="s">
        <v>14473</v>
      </c>
      <c r="M5679" s="3" t="s">
        <v>32</v>
      </c>
      <c r="N5679" s="3">
        <f>IF(Broker_Trades2[[#This Row],[Status]]="Complete",((Broker_Trades2[Sell Price]-Broker_Trades2[Buy Price])/Broker_Trades2[[#This Row],[Buy Price]]),"")</f>
        <v>-9.9999999999999992E-2</v>
      </c>
      <c r="O56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5679" s="3">
        <f>IFERROR(Broker_Trades2[[#This Row],[Return]]/Broker_Trades2[[#This Row],[Time]],Broker_Trades2[[#This Row],[Return]])</f>
        <v>-1.2987012987012987E-3</v>
      </c>
    </row>
    <row r="5680" spans="1:16" x14ac:dyDescent="0.3">
      <c r="A5680">
        <v>5679</v>
      </c>
      <c r="B5680" s="3" t="s">
        <v>14474</v>
      </c>
      <c r="C5680" s="4">
        <v>43592.697222222225</v>
      </c>
      <c r="D5680" s="3" t="s">
        <v>21</v>
      </c>
      <c r="E5680" s="3" t="s">
        <v>509</v>
      </c>
      <c r="F5680" s="3" t="s">
        <v>510</v>
      </c>
      <c r="G5680">
        <v>475</v>
      </c>
      <c r="H5680" s="3" t="s">
        <v>24</v>
      </c>
      <c r="I5680" s="3" t="s">
        <v>14441</v>
      </c>
      <c r="J5680" s="3" t="s">
        <v>14452</v>
      </c>
      <c r="K5680" s="3" t="s">
        <v>12774</v>
      </c>
      <c r="L5680" s="3" t="s">
        <v>11856</v>
      </c>
      <c r="M5680" s="3" t="s">
        <v>32</v>
      </c>
      <c r="N5680" s="3">
        <f>IF(Broker_Trades2[[#This Row],[Status]]="Complete",((Broker_Trades2[Sell Price]-Broker_Trades2[Buy Price])/Broker_Trades2[[#This Row],[Buy Price]]),"")</f>
        <v>0.22961428941237377</v>
      </c>
      <c r="O56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174</v>
      </c>
      <c r="P5680" s="3">
        <f>IFERROR(Broker_Trades2[[#This Row],[Return]]/Broker_Trades2[[#This Row],[Time]],Broker_Trades2[[#This Row],[Return]])</f>
        <v>1.3196223529446769E-3</v>
      </c>
    </row>
    <row r="5681" spans="1:16" hidden="1" x14ac:dyDescent="0.3">
      <c r="A5681">
        <v>5680</v>
      </c>
      <c r="B5681" s="3" t="s">
        <v>14475</v>
      </c>
      <c r="C5681" s="4">
        <v>43592.693055555559</v>
      </c>
      <c r="D5681" s="3" t="s">
        <v>21</v>
      </c>
      <c r="E5681" s="3" t="s">
        <v>708</v>
      </c>
      <c r="F5681" s="3" t="s">
        <v>709</v>
      </c>
      <c r="G5681">
        <v>351</v>
      </c>
      <c r="H5681" s="3" t="s">
        <v>59</v>
      </c>
      <c r="I5681" s="3" t="s">
        <v>2695</v>
      </c>
      <c r="J5681" s="3" t="s">
        <v>2695</v>
      </c>
      <c r="K5681" s="3" t="s">
        <v>2695</v>
      </c>
      <c r="L5681" s="3" t="s">
        <v>2695</v>
      </c>
      <c r="M5681" s="3" t="s">
        <v>190</v>
      </c>
      <c r="N5681" s="3" t="str">
        <f>IF(Broker_Trades2[[#This Row],[Status]]="Complete",((Broker_Trades2[Sell Price]-Broker_Trades2[Buy Price])/Broker_Trades2[[#This Row],[Buy Price]]),"")</f>
        <v/>
      </c>
      <c r="O568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681" s="3" t="str">
        <f>IFERROR(Broker_Trades2[[#This Row],[Return]]/Broker_Trades2[[#This Row],[Time]],Broker_Trades2[[#This Row],[Return]])</f>
        <v/>
      </c>
    </row>
    <row r="5682" spans="1:16" x14ac:dyDescent="0.3">
      <c r="A5682">
        <v>5681</v>
      </c>
      <c r="B5682" s="3" t="s">
        <v>14476</v>
      </c>
      <c r="C5682" s="4">
        <v>43592.601388888892</v>
      </c>
      <c r="D5682" s="3" t="s">
        <v>14477</v>
      </c>
      <c r="E5682" s="3" t="s">
        <v>1234</v>
      </c>
      <c r="F5682" s="3" t="s">
        <v>1235</v>
      </c>
      <c r="G5682">
        <v>440</v>
      </c>
      <c r="H5682" s="3" t="s">
        <v>24</v>
      </c>
      <c r="I5682" s="3" t="s">
        <v>14478</v>
      </c>
      <c r="J5682" s="3" t="s">
        <v>14479</v>
      </c>
      <c r="K5682" s="3" t="s">
        <v>14108</v>
      </c>
      <c r="L5682" s="3" t="s">
        <v>15487</v>
      </c>
      <c r="M5682" s="3" t="s">
        <v>32</v>
      </c>
      <c r="N5682" s="3">
        <f>IF(Broker_Trades2[[#This Row],[Status]]="Complete",((Broker_Trades2[Sell Price]-Broker_Trades2[Buy Price])/Broker_Trades2[[#This Row],[Buy Price]]),"")</f>
        <v>-9.9999999999999867E-2</v>
      </c>
      <c r="O56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5682" s="3">
        <f>IFERROR(Broker_Trades2[[#This Row],[Return]]/Broker_Trades2[[#This Row],[Time]],Broker_Trades2[[#This Row],[Return]])</f>
        <v>-3.3333333333333288E-3</v>
      </c>
    </row>
    <row r="5683" spans="1:16" x14ac:dyDescent="0.3">
      <c r="A5683">
        <v>5682</v>
      </c>
      <c r="B5683" s="3" t="s">
        <v>14480</v>
      </c>
      <c r="C5683" s="4">
        <v>43592.597916666666</v>
      </c>
      <c r="D5683" s="3" t="s">
        <v>38</v>
      </c>
      <c r="E5683" s="3" t="s">
        <v>1781</v>
      </c>
      <c r="F5683" s="3" t="s">
        <v>1782</v>
      </c>
      <c r="G5683">
        <v>3900</v>
      </c>
      <c r="H5683" s="3" t="s">
        <v>59</v>
      </c>
      <c r="I5683" s="3" t="s">
        <v>14478</v>
      </c>
      <c r="J5683" s="3" t="s">
        <v>14481</v>
      </c>
      <c r="K5683" s="3" t="s">
        <v>12851</v>
      </c>
      <c r="L5683" s="3" t="s">
        <v>11504</v>
      </c>
      <c r="M5683" s="3" t="s">
        <v>32</v>
      </c>
      <c r="N5683" s="3">
        <f>IF(Broker_Trades2[[#This Row],[Status]]="Complete",((Broker_Trades2[Sell Price]-Broker_Trades2[Buy Price])/Broker_Trades2[[#This Row],[Buy Price]]),"")</f>
        <v>0.12935453044913556</v>
      </c>
      <c r="O56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161</v>
      </c>
      <c r="P5683" s="3">
        <f>IFERROR(Broker_Trades2[[#This Row],[Return]]/Broker_Trades2[[#This Row],[Time]],Broker_Trades2[[#This Row],[Return]])</f>
        <v>8.0344428850394757E-4</v>
      </c>
    </row>
    <row r="5684" spans="1:16" x14ac:dyDescent="0.3">
      <c r="A5684">
        <v>5683</v>
      </c>
      <c r="B5684" s="3" t="s">
        <v>14482</v>
      </c>
      <c r="C5684" s="4">
        <v>43592.597916666666</v>
      </c>
      <c r="D5684" s="3" t="s">
        <v>38</v>
      </c>
      <c r="E5684" s="3" t="s">
        <v>2850</v>
      </c>
      <c r="F5684" s="3" t="s">
        <v>2851</v>
      </c>
      <c r="G5684">
        <v>540</v>
      </c>
      <c r="H5684" s="3" t="s">
        <v>59</v>
      </c>
      <c r="I5684" s="3" t="s">
        <v>14478</v>
      </c>
      <c r="J5684" s="3" t="s">
        <v>1353</v>
      </c>
      <c r="K5684" s="3" t="s">
        <v>14483</v>
      </c>
      <c r="L5684" s="3" t="s">
        <v>11058</v>
      </c>
      <c r="M5684" s="3" t="s">
        <v>32</v>
      </c>
      <c r="N5684" s="3">
        <f>IF(Broker_Trades2[[#This Row],[Status]]="Complete",((Broker_Trades2[Sell Price]-Broker_Trades2[Buy Price])/Broker_Trades2[[#This Row],[Buy Price]]),"")</f>
        <v>0.10882956878850103</v>
      </c>
      <c r="O56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5684" s="3">
        <f>IFERROR(Broker_Trades2[[#This Row],[Return]]/Broker_Trades2[[#This Row],[Time]],Broker_Trades2[[#This Row],[Return]])</f>
        <v>6.8018480492813144E-3</v>
      </c>
    </row>
    <row r="5685" spans="1:16" x14ac:dyDescent="0.3">
      <c r="A5685">
        <v>5684</v>
      </c>
      <c r="B5685" s="3" t="s">
        <v>14484</v>
      </c>
      <c r="C5685" s="4">
        <v>43592.59652777778</v>
      </c>
      <c r="D5685" s="3" t="s">
        <v>38</v>
      </c>
      <c r="E5685" s="3" t="s">
        <v>8247</v>
      </c>
      <c r="F5685" s="3" t="s">
        <v>8248</v>
      </c>
      <c r="G5685">
        <v>520</v>
      </c>
      <c r="H5685" s="3" t="s">
        <v>59</v>
      </c>
      <c r="I5685" s="3" t="s">
        <v>14478</v>
      </c>
      <c r="J5685" s="3" t="s">
        <v>14485</v>
      </c>
      <c r="K5685" s="3" t="s">
        <v>14324</v>
      </c>
      <c r="L5685" s="3" t="s">
        <v>14486</v>
      </c>
      <c r="M5685" s="3" t="s">
        <v>32</v>
      </c>
      <c r="N5685" s="3">
        <f>IF(Broker_Trades2[[#This Row],[Status]]="Complete",((Broker_Trades2[Sell Price]-Broker_Trades2[Buy Price])/Broker_Trades2[[#This Row],[Buy Price]]),"")</f>
        <v>-0.1</v>
      </c>
      <c r="O56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685" s="3">
        <f>IFERROR(Broker_Trades2[[#This Row],[Return]]/Broker_Trades2[[#This Row],[Time]],Broker_Trades2[[#This Row],[Return]])</f>
        <v>-1.4285714285714287E-2</v>
      </c>
    </row>
    <row r="5686" spans="1:16" hidden="1" x14ac:dyDescent="0.3">
      <c r="A5686">
        <v>5685</v>
      </c>
      <c r="B5686" s="3" t="s">
        <v>14487</v>
      </c>
      <c r="C5686" s="4">
        <v>43592.595138888886</v>
      </c>
      <c r="D5686" s="3" t="s">
        <v>38</v>
      </c>
      <c r="E5686" s="3" t="s">
        <v>8422</v>
      </c>
      <c r="F5686" s="3" t="s">
        <v>8423</v>
      </c>
      <c r="G5686">
        <v>1395</v>
      </c>
      <c r="H5686" s="3" t="s">
        <v>59</v>
      </c>
      <c r="I5686" s="3" t="s">
        <v>2695</v>
      </c>
      <c r="J5686" s="3" t="s">
        <v>2695</v>
      </c>
      <c r="K5686" s="3" t="s">
        <v>2695</v>
      </c>
      <c r="L5686" s="3" t="s">
        <v>2695</v>
      </c>
      <c r="M5686" s="3" t="s">
        <v>190</v>
      </c>
      <c r="N5686" s="3" t="str">
        <f>IF(Broker_Trades2[[#This Row],[Status]]="Complete",((Broker_Trades2[Sell Price]-Broker_Trades2[Buy Price])/Broker_Trades2[[#This Row],[Buy Price]]),"")</f>
        <v/>
      </c>
      <c r="O56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686" s="3" t="str">
        <f>IFERROR(Broker_Trades2[[#This Row],[Return]]/Broker_Trades2[[#This Row],[Time]],Broker_Trades2[[#This Row],[Return]])</f>
        <v/>
      </c>
    </row>
    <row r="5687" spans="1:16" x14ac:dyDescent="0.3">
      <c r="A5687">
        <v>5686</v>
      </c>
      <c r="B5687" s="3" t="s">
        <v>14488</v>
      </c>
      <c r="C5687" s="4">
        <v>43592.59375</v>
      </c>
      <c r="D5687" s="3" t="s">
        <v>38</v>
      </c>
      <c r="E5687" s="3" t="s">
        <v>2191</v>
      </c>
      <c r="F5687" s="3" t="s">
        <v>2192</v>
      </c>
      <c r="G5687">
        <v>1500</v>
      </c>
      <c r="H5687" s="3" t="s">
        <v>24</v>
      </c>
      <c r="I5687" s="3" t="s">
        <v>14478</v>
      </c>
      <c r="J5687" s="3" t="s">
        <v>14489</v>
      </c>
      <c r="K5687" s="3" t="s">
        <v>14124</v>
      </c>
      <c r="L5687" s="3" t="s">
        <v>14490</v>
      </c>
      <c r="M5687" s="3" t="s">
        <v>32</v>
      </c>
      <c r="N5687" s="3">
        <f>IF(Broker_Trades2[[#This Row],[Status]]="Complete",((Broker_Trades2[Sell Price]-Broker_Trades2[Buy Price])/Broker_Trades2[[#This Row],[Buy Price]]),"")</f>
        <v>-9.9999999999999964E-2</v>
      </c>
      <c r="O56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5687" s="3">
        <f>IFERROR(Broker_Trades2[[#This Row],[Return]]/Broker_Trades2[[#This Row],[Time]],Broker_Trades2[[#This Row],[Return]])</f>
        <v>-2.7027027027027016E-3</v>
      </c>
    </row>
    <row r="5688" spans="1:16" x14ac:dyDescent="0.3">
      <c r="A5688">
        <v>5687</v>
      </c>
      <c r="B5688" s="3" t="s">
        <v>14491</v>
      </c>
      <c r="C5688" s="4">
        <v>43592.582638888889</v>
      </c>
      <c r="D5688" s="3" t="s">
        <v>151</v>
      </c>
      <c r="E5688" s="3" t="s">
        <v>8247</v>
      </c>
      <c r="F5688" s="3" t="s">
        <v>8248</v>
      </c>
      <c r="G5688">
        <v>569</v>
      </c>
      <c r="H5688" s="3" t="s">
        <v>24</v>
      </c>
      <c r="I5688" s="3" t="s">
        <v>14478</v>
      </c>
      <c r="J5688" s="3" t="s">
        <v>14485</v>
      </c>
      <c r="K5688" s="3" t="s">
        <v>14324</v>
      </c>
      <c r="L5688" s="3" t="s">
        <v>14486</v>
      </c>
      <c r="M5688" s="3" t="s">
        <v>32</v>
      </c>
      <c r="N5688" s="3">
        <f>IF(Broker_Trades2[[#This Row],[Status]]="Complete",((Broker_Trades2[Sell Price]-Broker_Trades2[Buy Price])/Broker_Trades2[[#This Row],[Buy Price]]),"")</f>
        <v>-0.1</v>
      </c>
      <c r="O56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688" s="3">
        <f>IFERROR(Broker_Trades2[[#This Row],[Return]]/Broker_Trades2[[#This Row],[Time]],Broker_Trades2[[#This Row],[Return]])</f>
        <v>-1.4285714285714287E-2</v>
      </c>
    </row>
    <row r="5689" spans="1:16" x14ac:dyDescent="0.3">
      <c r="A5689">
        <v>5688</v>
      </c>
      <c r="B5689" s="3" t="s">
        <v>14492</v>
      </c>
      <c r="C5689" s="4">
        <v>43592.581944444442</v>
      </c>
      <c r="D5689" s="3" t="s">
        <v>151</v>
      </c>
      <c r="E5689" s="3" t="s">
        <v>1738</v>
      </c>
      <c r="F5689" s="3" t="s">
        <v>1739</v>
      </c>
      <c r="G5689">
        <v>126</v>
      </c>
      <c r="H5689" s="3" t="s">
        <v>24</v>
      </c>
      <c r="I5689" s="3" t="s">
        <v>14478</v>
      </c>
      <c r="J5689" s="3" t="s">
        <v>8964</v>
      </c>
      <c r="K5689" s="3" t="s">
        <v>13495</v>
      </c>
      <c r="L5689" s="3" t="s">
        <v>14493</v>
      </c>
      <c r="M5689" s="3" t="s">
        <v>32</v>
      </c>
      <c r="N5689" s="3">
        <f>IF(Broker_Trades2[[#This Row],[Status]]="Complete",((Broker_Trades2[Sell Price]-Broker_Trades2[Buy Price])/Broker_Trades2[[#This Row],[Buy Price]]),"")</f>
        <v>-9.9999999999999992E-2</v>
      </c>
      <c r="O56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5689" s="3">
        <f>IFERROR(Broker_Trades2[[#This Row],[Return]]/Broker_Trades2[[#This Row],[Time]],Broker_Trades2[[#This Row],[Return]])</f>
        <v>-1.1904761904761904E-3</v>
      </c>
    </row>
    <row r="5690" spans="1:16" hidden="1" x14ac:dyDescent="0.3">
      <c r="A5690">
        <v>5689</v>
      </c>
      <c r="B5690" s="3" t="s">
        <v>14494</v>
      </c>
      <c r="C5690" s="4">
        <v>43592.57708333333</v>
      </c>
      <c r="D5690" s="3" t="s">
        <v>151</v>
      </c>
      <c r="E5690" s="3" t="s">
        <v>8422</v>
      </c>
      <c r="F5690" s="3" t="s">
        <v>8423</v>
      </c>
      <c r="G5690">
        <v>1416</v>
      </c>
      <c r="H5690" s="3" t="s">
        <v>59</v>
      </c>
      <c r="I5690" s="3" t="s">
        <v>2695</v>
      </c>
      <c r="J5690" s="3" t="s">
        <v>2695</v>
      </c>
      <c r="K5690" s="3" t="s">
        <v>2695</v>
      </c>
      <c r="L5690" s="3" t="s">
        <v>2695</v>
      </c>
      <c r="M5690" s="3" t="s">
        <v>190</v>
      </c>
      <c r="N5690" s="3" t="str">
        <f>IF(Broker_Trades2[[#This Row],[Status]]="Complete",((Broker_Trades2[Sell Price]-Broker_Trades2[Buy Price])/Broker_Trades2[[#This Row],[Buy Price]]),"")</f>
        <v/>
      </c>
      <c r="O569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690" s="3" t="str">
        <f>IFERROR(Broker_Trades2[[#This Row],[Return]]/Broker_Trades2[[#This Row],[Time]],Broker_Trades2[[#This Row],[Return]])</f>
        <v/>
      </c>
    </row>
    <row r="5691" spans="1:16" hidden="1" x14ac:dyDescent="0.3">
      <c r="A5691">
        <v>5690</v>
      </c>
      <c r="B5691" s="3" t="s">
        <v>14495</v>
      </c>
      <c r="C5691" s="4">
        <v>43592.573611111111</v>
      </c>
      <c r="D5691" s="3" t="s">
        <v>6721</v>
      </c>
      <c r="E5691" s="3" t="s">
        <v>8422</v>
      </c>
      <c r="F5691" s="3" t="s">
        <v>8423</v>
      </c>
      <c r="G5691">
        <v>1400</v>
      </c>
      <c r="H5691" s="3" t="s">
        <v>17</v>
      </c>
      <c r="I5691" s="3" t="s">
        <v>2695</v>
      </c>
      <c r="J5691" s="3" t="s">
        <v>2695</v>
      </c>
      <c r="K5691" s="3" t="s">
        <v>2695</v>
      </c>
      <c r="L5691" s="3" t="s">
        <v>2695</v>
      </c>
      <c r="M5691" s="3" t="s">
        <v>190</v>
      </c>
      <c r="N5691" s="3" t="str">
        <f>IF(Broker_Trades2[[#This Row],[Status]]="Complete",((Broker_Trades2[Sell Price]-Broker_Trades2[Buy Price])/Broker_Trades2[[#This Row],[Buy Price]]),"")</f>
        <v/>
      </c>
      <c r="O569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691" s="3" t="str">
        <f>IFERROR(Broker_Trades2[[#This Row],[Return]]/Broker_Trades2[[#This Row],[Time]],Broker_Trades2[[#This Row],[Return]])</f>
        <v/>
      </c>
    </row>
    <row r="5692" spans="1:16" x14ac:dyDescent="0.3">
      <c r="A5692">
        <v>5691</v>
      </c>
      <c r="B5692" s="3" t="s">
        <v>14496</v>
      </c>
      <c r="C5692" s="4">
        <v>43592.572222222225</v>
      </c>
      <c r="D5692" s="3" t="s">
        <v>6721</v>
      </c>
      <c r="E5692" s="3" t="s">
        <v>509</v>
      </c>
      <c r="F5692" s="3" t="s">
        <v>510</v>
      </c>
      <c r="G5692">
        <v>450</v>
      </c>
      <c r="H5692" s="3" t="s">
        <v>17</v>
      </c>
      <c r="I5692" s="3" t="s">
        <v>14478</v>
      </c>
      <c r="J5692" s="3" t="s">
        <v>11911</v>
      </c>
      <c r="K5692" s="3" t="s">
        <v>12919</v>
      </c>
      <c r="L5692" s="3" t="s">
        <v>856</v>
      </c>
      <c r="M5692" s="3" t="s">
        <v>32</v>
      </c>
      <c r="N5692" s="3">
        <f>IF(Broker_Trades2[[#This Row],[Status]]="Complete",((Broker_Trades2[Sell Price]-Broker_Trades2[Buy Price])/Broker_Trades2[[#This Row],[Buy Price]]),"")</f>
        <v>0.1306532663316583</v>
      </c>
      <c r="O56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139</v>
      </c>
      <c r="P5692" s="3">
        <f>IFERROR(Broker_Trades2[[#This Row],[Return]]/Broker_Trades2[[#This Row],[Time]],Broker_Trades2[[#This Row],[Return]])</f>
        <v>9.3995155634286551E-4</v>
      </c>
    </row>
    <row r="5693" spans="1:16" x14ac:dyDescent="0.3">
      <c r="A5693">
        <v>5692</v>
      </c>
      <c r="B5693" s="3" t="s">
        <v>14497</v>
      </c>
      <c r="C5693" s="4">
        <v>43592.568749999999</v>
      </c>
      <c r="D5693" s="3" t="s">
        <v>34</v>
      </c>
      <c r="E5693" s="3" t="s">
        <v>1738</v>
      </c>
      <c r="F5693" s="3" t="s">
        <v>1739</v>
      </c>
      <c r="G5693">
        <v>118</v>
      </c>
      <c r="H5693" s="3" t="s">
        <v>24</v>
      </c>
      <c r="I5693" s="3" t="s">
        <v>14478</v>
      </c>
      <c r="J5693" s="3" t="s">
        <v>8964</v>
      </c>
      <c r="K5693" s="3" t="s">
        <v>13495</v>
      </c>
      <c r="L5693" s="3" t="s">
        <v>14493</v>
      </c>
      <c r="M5693" s="3" t="s">
        <v>32</v>
      </c>
      <c r="N5693" s="3">
        <f>IF(Broker_Trades2[[#This Row],[Status]]="Complete",((Broker_Trades2[Sell Price]-Broker_Trades2[Buy Price])/Broker_Trades2[[#This Row],[Buy Price]]),"")</f>
        <v>-9.9999999999999992E-2</v>
      </c>
      <c r="O56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5693" s="3">
        <f>IFERROR(Broker_Trades2[[#This Row],[Return]]/Broker_Trades2[[#This Row],[Time]],Broker_Trades2[[#This Row],[Return]])</f>
        <v>-1.1904761904761904E-3</v>
      </c>
    </row>
    <row r="5694" spans="1:16" x14ac:dyDescent="0.3">
      <c r="A5694">
        <v>5693</v>
      </c>
      <c r="B5694" s="3" t="s">
        <v>14498</v>
      </c>
      <c r="C5694" s="4">
        <v>43592.568055555559</v>
      </c>
      <c r="D5694" s="3" t="s">
        <v>34</v>
      </c>
      <c r="E5694" s="3" t="s">
        <v>708</v>
      </c>
      <c r="F5694" s="3" t="s">
        <v>709</v>
      </c>
      <c r="G5694">
        <v>425</v>
      </c>
      <c r="H5694" s="3" t="s">
        <v>24</v>
      </c>
      <c r="I5694" s="3" t="s">
        <v>14478</v>
      </c>
      <c r="J5694" s="3" t="s">
        <v>14499</v>
      </c>
      <c r="K5694" s="3" t="s">
        <v>10637</v>
      </c>
      <c r="L5694" s="3" t="s">
        <v>14500</v>
      </c>
      <c r="M5694" s="3" t="s">
        <v>32</v>
      </c>
      <c r="N5694" s="3">
        <f>IF(Broker_Trades2[[#This Row],[Status]]="Complete",((Broker_Trades2[Sell Price]-Broker_Trades2[Buy Price])/Broker_Trades2[[#This Row],[Buy Price]]),"")</f>
        <v>-0.10000000000000005</v>
      </c>
      <c r="O56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269</v>
      </c>
      <c r="P5694" s="3">
        <f>IFERROR(Broker_Trades2[[#This Row],[Return]]/Broker_Trades2[[#This Row],[Time]],Broker_Trades2[[#This Row],[Return]])</f>
        <v>-3.7174721189591094E-4</v>
      </c>
    </row>
    <row r="5695" spans="1:16" x14ac:dyDescent="0.3">
      <c r="A5695">
        <v>5694</v>
      </c>
      <c r="B5695" s="3" t="s">
        <v>14501</v>
      </c>
      <c r="C5695" s="4">
        <v>43592.563888888886</v>
      </c>
      <c r="D5695" s="3" t="s">
        <v>34</v>
      </c>
      <c r="E5695" s="3" t="s">
        <v>509</v>
      </c>
      <c r="F5695" s="3" t="s">
        <v>510</v>
      </c>
      <c r="G5695">
        <v>450</v>
      </c>
      <c r="H5695" s="3" t="s">
        <v>24</v>
      </c>
      <c r="I5695" s="3" t="s">
        <v>14478</v>
      </c>
      <c r="J5695" s="3" t="s">
        <v>11911</v>
      </c>
      <c r="K5695" s="3" t="s">
        <v>12919</v>
      </c>
      <c r="L5695" s="3" t="s">
        <v>856</v>
      </c>
      <c r="M5695" s="3" t="s">
        <v>32</v>
      </c>
      <c r="N5695" s="3">
        <f>IF(Broker_Trades2[[#This Row],[Status]]="Complete",((Broker_Trades2[Sell Price]-Broker_Trades2[Buy Price])/Broker_Trades2[[#This Row],[Buy Price]]),"")</f>
        <v>0.1306532663316583</v>
      </c>
      <c r="O56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139</v>
      </c>
      <c r="P5695" s="3">
        <f>IFERROR(Broker_Trades2[[#This Row],[Return]]/Broker_Trades2[[#This Row],[Time]],Broker_Trades2[[#This Row],[Return]])</f>
        <v>9.3995155634286551E-4</v>
      </c>
    </row>
    <row r="5696" spans="1:16" x14ac:dyDescent="0.3">
      <c r="A5696">
        <v>5695</v>
      </c>
      <c r="B5696" s="3" t="s">
        <v>14502</v>
      </c>
      <c r="C5696" s="4">
        <v>43592.563194444447</v>
      </c>
      <c r="D5696" s="3" t="s">
        <v>34</v>
      </c>
      <c r="E5696" s="3" t="s">
        <v>2850</v>
      </c>
      <c r="F5696" s="3" t="s">
        <v>2851</v>
      </c>
      <c r="G5696">
        <v>550</v>
      </c>
      <c r="H5696" s="3" t="s">
        <v>59</v>
      </c>
      <c r="I5696" s="3" t="s">
        <v>14478</v>
      </c>
      <c r="J5696" s="3" t="s">
        <v>1353</v>
      </c>
      <c r="K5696" s="3" t="s">
        <v>14483</v>
      </c>
      <c r="L5696" s="3" t="s">
        <v>6618</v>
      </c>
      <c r="M5696" s="3" t="s">
        <v>32</v>
      </c>
      <c r="N5696" s="3">
        <f>IF(Broker_Trades2[[#This Row],[Status]]="Complete",((Broker_Trades2[Sell Price]-Broker_Trades2[Buy Price])/Broker_Trades2[[#This Row],[Buy Price]]),"")</f>
        <v>0.12936344969199179</v>
      </c>
      <c r="O56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5696" s="3">
        <f>IFERROR(Broker_Trades2[[#This Row],[Return]]/Broker_Trades2[[#This Row],[Time]],Broker_Trades2[[#This Row],[Return]])</f>
        <v>8.0852156057494868E-3</v>
      </c>
    </row>
    <row r="5697" spans="1:16" x14ac:dyDescent="0.3">
      <c r="A5697">
        <v>5696</v>
      </c>
      <c r="B5697" s="3" t="s">
        <v>14503</v>
      </c>
      <c r="C5697" s="4">
        <v>43592.536111111112</v>
      </c>
      <c r="D5697" s="3" t="s">
        <v>159</v>
      </c>
      <c r="E5697" s="3" t="s">
        <v>708</v>
      </c>
      <c r="F5697" s="3" t="s">
        <v>709</v>
      </c>
      <c r="G5697">
        <v>425</v>
      </c>
      <c r="H5697" s="3" t="s">
        <v>24</v>
      </c>
      <c r="I5697" s="3" t="s">
        <v>14478</v>
      </c>
      <c r="J5697" s="3" t="s">
        <v>14499</v>
      </c>
      <c r="K5697" s="3" t="s">
        <v>10637</v>
      </c>
      <c r="L5697" s="3" t="s">
        <v>14500</v>
      </c>
      <c r="M5697" s="3" t="s">
        <v>32</v>
      </c>
      <c r="N5697" s="3">
        <f>IF(Broker_Trades2[[#This Row],[Status]]="Complete",((Broker_Trades2[Sell Price]-Broker_Trades2[Buy Price])/Broker_Trades2[[#This Row],[Buy Price]]),"")</f>
        <v>-0.10000000000000005</v>
      </c>
      <c r="O56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269</v>
      </c>
      <c r="P5697" s="3">
        <f>IFERROR(Broker_Trades2[[#This Row],[Return]]/Broker_Trades2[[#This Row],[Time]],Broker_Trades2[[#This Row],[Return]])</f>
        <v>-3.7174721189591094E-4</v>
      </c>
    </row>
    <row r="5698" spans="1:16" x14ac:dyDescent="0.3">
      <c r="A5698">
        <v>5697</v>
      </c>
      <c r="B5698" s="3" t="s">
        <v>14504</v>
      </c>
      <c r="C5698" s="4">
        <v>43592.531944444447</v>
      </c>
      <c r="D5698" s="3" t="s">
        <v>159</v>
      </c>
      <c r="E5698" s="3" t="s">
        <v>509</v>
      </c>
      <c r="F5698" s="3" t="s">
        <v>510</v>
      </c>
      <c r="G5698">
        <v>470</v>
      </c>
      <c r="H5698" s="3" t="s">
        <v>24</v>
      </c>
      <c r="I5698" s="3" t="s">
        <v>14478</v>
      </c>
      <c r="J5698" s="3" t="s">
        <v>11911</v>
      </c>
      <c r="K5698" s="3" t="s">
        <v>13100</v>
      </c>
      <c r="L5698" s="3" t="s">
        <v>3116</v>
      </c>
      <c r="M5698" s="3" t="s">
        <v>32</v>
      </c>
      <c r="N5698" s="3">
        <f>IF(Broker_Trades2[[#This Row],[Status]]="Complete",((Broker_Trades2[Sell Price]-Broker_Trades2[Buy Price])/Broker_Trades2[[#This Row],[Buy Price]]),"")</f>
        <v>0.18090452261306533</v>
      </c>
      <c r="O56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171</v>
      </c>
      <c r="P5698" s="3">
        <f>IFERROR(Broker_Trades2[[#This Row],[Return]]/Broker_Trades2[[#This Row],[Time]],Broker_Trades2[[#This Row],[Return]])</f>
        <v>1.0579211848717272E-3</v>
      </c>
    </row>
    <row r="5699" spans="1:16" x14ac:dyDescent="0.3">
      <c r="A5699">
        <v>5698</v>
      </c>
      <c r="B5699" s="3" t="s">
        <v>14505</v>
      </c>
      <c r="C5699" s="4">
        <v>43591.74722222222</v>
      </c>
      <c r="D5699" s="3" t="s">
        <v>21</v>
      </c>
      <c r="E5699" s="3" t="s">
        <v>1738</v>
      </c>
      <c r="F5699" s="3" t="s">
        <v>1739</v>
      </c>
      <c r="G5699">
        <v>112</v>
      </c>
      <c r="H5699" s="3" t="s">
        <v>24</v>
      </c>
      <c r="I5699" s="3" t="s">
        <v>14478</v>
      </c>
      <c r="J5699" s="3" t="s">
        <v>8964</v>
      </c>
      <c r="K5699" s="3" t="s">
        <v>13495</v>
      </c>
      <c r="L5699" s="3" t="s">
        <v>14493</v>
      </c>
      <c r="M5699" s="3" t="s">
        <v>32</v>
      </c>
      <c r="N5699" s="3">
        <f>IF(Broker_Trades2[[#This Row],[Status]]="Complete",((Broker_Trades2[Sell Price]-Broker_Trades2[Buy Price])/Broker_Trades2[[#This Row],[Buy Price]]),"")</f>
        <v>-9.9999999999999992E-2</v>
      </c>
      <c r="O56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5699" s="3">
        <f>IFERROR(Broker_Trades2[[#This Row],[Return]]/Broker_Trades2[[#This Row],[Time]],Broker_Trades2[[#This Row],[Return]])</f>
        <v>-1.1904761904761904E-3</v>
      </c>
    </row>
    <row r="5700" spans="1:16" hidden="1" x14ac:dyDescent="0.3">
      <c r="A5700">
        <v>5699</v>
      </c>
      <c r="B5700" s="3" t="s">
        <v>14506</v>
      </c>
      <c r="C5700" s="4">
        <v>43591.742361111108</v>
      </c>
      <c r="D5700" s="3" t="s">
        <v>21</v>
      </c>
      <c r="E5700" s="3" t="s">
        <v>8422</v>
      </c>
      <c r="F5700" s="3" t="s">
        <v>8423</v>
      </c>
      <c r="G5700">
        <v>1539</v>
      </c>
      <c r="H5700" s="3" t="s">
        <v>24</v>
      </c>
      <c r="I5700" s="3" t="s">
        <v>2695</v>
      </c>
      <c r="J5700" s="3" t="s">
        <v>2695</v>
      </c>
      <c r="K5700" s="3" t="s">
        <v>2695</v>
      </c>
      <c r="L5700" s="3" t="s">
        <v>2695</v>
      </c>
      <c r="M5700" s="3" t="s">
        <v>190</v>
      </c>
      <c r="N5700" s="3" t="str">
        <f>IF(Broker_Trades2[[#This Row],[Status]]="Complete",((Broker_Trades2[Sell Price]-Broker_Trades2[Buy Price])/Broker_Trades2[[#This Row],[Buy Price]]),"")</f>
        <v/>
      </c>
      <c r="O570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700" s="3" t="str">
        <f>IFERROR(Broker_Trades2[[#This Row],[Return]]/Broker_Trades2[[#This Row],[Time]],Broker_Trades2[[#This Row],[Return]])</f>
        <v/>
      </c>
    </row>
    <row r="5701" spans="1:16" x14ac:dyDescent="0.3">
      <c r="A5701">
        <v>5700</v>
      </c>
      <c r="B5701" s="3" t="s">
        <v>14507</v>
      </c>
      <c r="C5701" s="4">
        <v>43591.730555555558</v>
      </c>
      <c r="D5701" s="3" t="s">
        <v>21</v>
      </c>
      <c r="E5701" s="3" t="s">
        <v>2850</v>
      </c>
      <c r="F5701" s="3" t="s">
        <v>2851</v>
      </c>
      <c r="G5701">
        <v>597</v>
      </c>
      <c r="H5701" s="3" t="s">
        <v>17</v>
      </c>
      <c r="I5701" s="3" t="s">
        <v>14478</v>
      </c>
      <c r="J5701" s="3" t="s">
        <v>1353</v>
      </c>
      <c r="K5701" s="3" t="s">
        <v>12921</v>
      </c>
      <c r="L5701" s="3" t="s">
        <v>14508</v>
      </c>
      <c r="M5701" s="3" t="s">
        <v>32</v>
      </c>
      <c r="N5701" s="3">
        <f>IF(Broker_Trades2[[#This Row],[Status]]="Complete",((Broker_Trades2[Sell Price]-Broker_Trades2[Buy Price])/Broker_Trades2[[#This Row],[Buy Price]]),"")</f>
        <v>-9.9999999999999978E-2</v>
      </c>
      <c r="O57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107</v>
      </c>
      <c r="P5701" s="3">
        <f>IFERROR(Broker_Trades2[[#This Row],[Return]]/Broker_Trades2[[#This Row],[Time]],Broker_Trades2[[#This Row],[Return]])</f>
        <v>-9.3457943925233627E-4</v>
      </c>
    </row>
    <row r="5702" spans="1:16" x14ac:dyDescent="0.3">
      <c r="A5702">
        <v>5701</v>
      </c>
      <c r="B5702" s="3" t="s">
        <v>14509</v>
      </c>
      <c r="C5702" s="4">
        <v>43591.718055555553</v>
      </c>
      <c r="D5702" s="3" t="s">
        <v>38</v>
      </c>
      <c r="E5702" s="3" t="s">
        <v>1930</v>
      </c>
      <c r="F5702" s="3" t="s">
        <v>1460</v>
      </c>
      <c r="G5702">
        <v>1940</v>
      </c>
      <c r="H5702" s="3" t="s">
        <v>24</v>
      </c>
      <c r="I5702" s="3" t="s">
        <v>14478</v>
      </c>
      <c r="J5702" s="3" t="s">
        <v>14510</v>
      </c>
      <c r="K5702" s="3" t="s">
        <v>12621</v>
      </c>
      <c r="L5702" s="3" t="s">
        <v>14511</v>
      </c>
      <c r="M5702" s="3" t="s">
        <v>32</v>
      </c>
      <c r="N5702" s="3">
        <f>IF(Broker_Trades2[[#This Row],[Status]]="Complete",((Broker_Trades2[Sell Price]-Broker_Trades2[Buy Price])/Broker_Trades2[[#This Row],[Buy Price]]),"")</f>
        <v>-0.1</v>
      </c>
      <c r="O57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295</v>
      </c>
      <c r="P5702" s="3">
        <f>IFERROR(Broker_Trades2[[#This Row],[Return]]/Broker_Trades2[[#This Row],[Time]],Broker_Trades2[[#This Row],[Return]])</f>
        <v>-3.3898305084745765E-4</v>
      </c>
    </row>
    <row r="5703" spans="1:16" x14ac:dyDescent="0.3">
      <c r="A5703">
        <v>5702</v>
      </c>
      <c r="B5703" s="3" t="s">
        <v>14512</v>
      </c>
      <c r="C5703" s="4">
        <v>43591.716666666667</v>
      </c>
      <c r="D5703" s="3" t="s">
        <v>38</v>
      </c>
      <c r="E5703" s="3" t="s">
        <v>1258</v>
      </c>
      <c r="F5703" s="3" t="s">
        <v>843</v>
      </c>
      <c r="G5703">
        <v>450</v>
      </c>
      <c r="H5703" s="3" t="s">
        <v>24</v>
      </c>
      <c r="I5703" s="3" t="s">
        <v>14478</v>
      </c>
      <c r="J5703" s="3" t="s">
        <v>14513</v>
      </c>
      <c r="K5703" s="3" t="s">
        <v>13092</v>
      </c>
      <c r="L5703" s="3" t="s">
        <v>856</v>
      </c>
      <c r="M5703" s="3" t="s">
        <v>32</v>
      </c>
      <c r="N5703" s="3">
        <f>IF(Broker_Trades2[[#This Row],[Status]]="Complete",((Broker_Trades2[Sell Price]-Broker_Trades2[Buy Price])/Broker_Trades2[[#This Row],[Buy Price]]),"")</f>
        <v>0.18874653282261256</v>
      </c>
      <c r="O57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115</v>
      </c>
      <c r="P5703" s="3">
        <f>IFERROR(Broker_Trades2[[#This Row],[Return]]/Broker_Trades2[[#This Row],[Time]],Broker_Trades2[[#This Row],[Return]])</f>
        <v>1.6412741984575005E-3</v>
      </c>
    </row>
    <row r="5704" spans="1:16" x14ac:dyDescent="0.3">
      <c r="A5704">
        <v>5703</v>
      </c>
      <c r="B5704" s="3" t="s">
        <v>14514</v>
      </c>
      <c r="C5704" s="4">
        <v>43591.699305555558</v>
      </c>
      <c r="D5704" s="3" t="s">
        <v>38</v>
      </c>
      <c r="E5704" s="3" t="s">
        <v>1067</v>
      </c>
      <c r="F5704" s="3" t="s">
        <v>400</v>
      </c>
      <c r="G5704">
        <v>175</v>
      </c>
      <c r="H5704" s="3" t="s">
        <v>24</v>
      </c>
      <c r="I5704" s="3" t="s">
        <v>14478</v>
      </c>
      <c r="J5704" s="3" t="s">
        <v>14515</v>
      </c>
      <c r="K5704" s="3" t="s">
        <v>13355</v>
      </c>
      <c r="L5704" s="3" t="s">
        <v>14516</v>
      </c>
      <c r="M5704" s="3" t="s">
        <v>32</v>
      </c>
      <c r="N5704" s="3">
        <f>IF(Broker_Trades2[[#This Row],[Status]]="Complete",((Broker_Trades2[Sell Price]-Broker_Trades2[Buy Price])/Broker_Trades2[[#This Row],[Buy Price]]),"")</f>
        <v>-0.10000000000000007</v>
      </c>
      <c r="O57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5704" s="3">
        <f>IFERROR(Broker_Trades2[[#This Row],[Return]]/Broker_Trades2[[#This Row],[Time]],Broker_Trades2[[#This Row],[Return]])</f>
        <v>-1.1494252873563227E-3</v>
      </c>
    </row>
    <row r="5705" spans="1:16" x14ac:dyDescent="0.3">
      <c r="A5705">
        <v>5704</v>
      </c>
      <c r="B5705" s="3" t="s">
        <v>14517</v>
      </c>
      <c r="C5705" s="4">
        <v>43591.688194444447</v>
      </c>
      <c r="D5705" s="3" t="s">
        <v>38</v>
      </c>
      <c r="E5705" s="3" t="s">
        <v>27</v>
      </c>
      <c r="F5705" s="3" t="s">
        <v>28</v>
      </c>
      <c r="G5705">
        <v>245</v>
      </c>
      <c r="H5705" s="3" t="s">
        <v>59</v>
      </c>
      <c r="I5705" s="3" t="s">
        <v>14478</v>
      </c>
      <c r="J5705" s="3" t="s">
        <v>14518</v>
      </c>
      <c r="K5705" s="3" t="s">
        <v>13460</v>
      </c>
      <c r="L5705" s="3" t="s">
        <v>14519</v>
      </c>
      <c r="M5705" s="3" t="s">
        <v>32</v>
      </c>
      <c r="N5705" s="3">
        <f>IF(Broker_Trades2[[#This Row],[Status]]="Complete",((Broker_Trades2[Sell Price]-Broker_Trades2[Buy Price])/Broker_Trades2[[#This Row],[Buy Price]]),"")</f>
        <v>-0.1</v>
      </c>
      <c r="O57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5705" s="3">
        <f>IFERROR(Broker_Trades2[[#This Row],[Return]]/Broker_Trades2[[#This Row],[Time]],Broker_Trades2[[#This Row],[Return]])</f>
        <v>-1.1764705882352942E-3</v>
      </c>
    </row>
    <row r="5706" spans="1:16" x14ac:dyDescent="0.3">
      <c r="A5706">
        <v>5705</v>
      </c>
      <c r="B5706" s="3" t="s">
        <v>14520</v>
      </c>
      <c r="C5706" s="4">
        <v>43591.676388888889</v>
      </c>
      <c r="D5706" s="3" t="s">
        <v>38</v>
      </c>
      <c r="E5706" s="3" t="s">
        <v>765</v>
      </c>
      <c r="F5706" s="3" t="s">
        <v>766</v>
      </c>
      <c r="G5706">
        <v>150</v>
      </c>
      <c r="H5706" s="3" t="s">
        <v>59</v>
      </c>
      <c r="I5706" s="3" t="s">
        <v>14478</v>
      </c>
      <c r="J5706" s="3" t="s">
        <v>14521</v>
      </c>
      <c r="K5706" s="3" t="s">
        <v>14311</v>
      </c>
      <c r="L5706" s="3" t="s">
        <v>8514</v>
      </c>
      <c r="M5706" s="3" t="s">
        <v>32</v>
      </c>
      <c r="N5706" s="3">
        <f>IF(Broker_Trades2[[#This Row],[Status]]="Complete",((Broker_Trades2[Sell Price]-Broker_Trades2[Buy Price])/Broker_Trades2[[#This Row],[Buy Price]]),"")</f>
        <v>1.078167115902961E-2</v>
      </c>
      <c r="O57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706" s="3">
        <f>IFERROR(Broker_Trades2[[#This Row],[Return]]/Broker_Trades2[[#This Row],[Time]],Broker_Trades2[[#This Row],[Return]])</f>
        <v>4.9007596177407322E-4</v>
      </c>
    </row>
    <row r="5707" spans="1:16" x14ac:dyDescent="0.3">
      <c r="A5707">
        <v>5706</v>
      </c>
      <c r="B5707" s="3" t="s">
        <v>14522</v>
      </c>
      <c r="C5707" s="4">
        <v>43591.672222222223</v>
      </c>
      <c r="D5707" s="3" t="s">
        <v>21</v>
      </c>
      <c r="E5707" s="3" t="s">
        <v>1930</v>
      </c>
      <c r="F5707" s="3" t="s">
        <v>1460</v>
      </c>
      <c r="G5707">
        <v>1981</v>
      </c>
      <c r="H5707" s="3" t="s">
        <v>24</v>
      </c>
      <c r="I5707" s="3" t="s">
        <v>14478</v>
      </c>
      <c r="J5707" s="3" t="s">
        <v>14510</v>
      </c>
      <c r="K5707" s="3" t="s">
        <v>12621</v>
      </c>
      <c r="L5707" s="3" t="s">
        <v>14511</v>
      </c>
      <c r="M5707" s="3" t="s">
        <v>32</v>
      </c>
      <c r="N5707" s="3">
        <f>IF(Broker_Trades2[[#This Row],[Status]]="Complete",((Broker_Trades2[Sell Price]-Broker_Trades2[Buy Price])/Broker_Trades2[[#This Row],[Buy Price]]),"")</f>
        <v>-0.1</v>
      </c>
      <c r="O57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295</v>
      </c>
      <c r="P5707" s="3">
        <f>IFERROR(Broker_Trades2[[#This Row],[Return]]/Broker_Trades2[[#This Row],[Time]],Broker_Trades2[[#This Row],[Return]])</f>
        <v>-3.3898305084745765E-4</v>
      </c>
    </row>
    <row r="5708" spans="1:16" x14ac:dyDescent="0.3">
      <c r="A5708">
        <v>5707</v>
      </c>
      <c r="B5708" s="3" t="s">
        <v>14523</v>
      </c>
      <c r="C5708" s="4">
        <v>43591.67083333333</v>
      </c>
      <c r="D5708" s="3" t="s">
        <v>159</v>
      </c>
      <c r="E5708" s="3" t="s">
        <v>1738</v>
      </c>
      <c r="F5708" s="3" t="s">
        <v>1739</v>
      </c>
      <c r="G5708">
        <v>120</v>
      </c>
      <c r="H5708" s="3" t="s">
        <v>24</v>
      </c>
      <c r="I5708" s="3" t="s">
        <v>14478</v>
      </c>
      <c r="J5708" s="3" t="s">
        <v>8964</v>
      </c>
      <c r="K5708" s="3" t="s">
        <v>13495</v>
      </c>
      <c r="L5708" s="3" t="s">
        <v>14493</v>
      </c>
      <c r="M5708" s="3" t="s">
        <v>32</v>
      </c>
      <c r="N5708" s="3">
        <f>IF(Broker_Trades2[[#This Row],[Status]]="Complete",((Broker_Trades2[Sell Price]-Broker_Trades2[Buy Price])/Broker_Trades2[[#This Row],[Buy Price]]),"")</f>
        <v>-9.9999999999999992E-2</v>
      </c>
      <c r="O57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5708" s="3">
        <f>IFERROR(Broker_Trades2[[#This Row],[Return]]/Broker_Trades2[[#This Row],[Time]],Broker_Trades2[[#This Row],[Return]])</f>
        <v>-1.1904761904761904E-3</v>
      </c>
    </row>
    <row r="5709" spans="1:16" x14ac:dyDescent="0.3">
      <c r="A5709">
        <v>5708</v>
      </c>
      <c r="B5709" s="3" t="s">
        <v>14524</v>
      </c>
      <c r="C5709" s="4">
        <v>43591.669444444444</v>
      </c>
      <c r="D5709" s="3" t="s">
        <v>159</v>
      </c>
      <c r="E5709" s="3" t="s">
        <v>924</v>
      </c>
      <c r="F5709" s="3" t="s">
        <v>925</v>
      </c>
      <c r="G5709">
        <v>703</v>
      </c>
      <c r="H5709" s="3" t="s">
        <v>24</v>
      </c>
      <c r="I5709" s="3" t="s">
        <v>14478</v>
      </c>
      <c r="J5709" s="3" t="s">
        <v>13155</v>
      </c>
      <c r="K5709" s="3" t="s">
        <v>13109</v>
      </c>
      <c r="L5709" s="3" t="s">
        <v>13156</v>
      </c>
      <c r="M5709" s="3" t="s">
        <v>32</v>
      </c>
      <c r="N5709" s="3">
        <f>IF(Broker_Trades2[[#This Row],[Status]]="Complete",((Broker_Trades2[Sell Price]-Broker_Trades2[Buy Price])/Broker_Trades2[[#This Row],[Buy Price]]),"")</f>
        <v>-9.9999999999999964E-2</v>
      </c>
      <c r="O57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5709" s="3">
        <f>IFERROR(Broker_Trades2[[#This Row],[Return]]/Broker_Trades2[[#This Row],[Time]],Broker_Trades2[[#This Row],[Return]])</f>
        <v>-1.0204081632653058E-3</v>
      </c>
    </row>
    <row r="5710" spans="1:16" x14ac:dyDescent="0.3">
      <c r="A5710">
        <v>5709</v>
      </c>
      <c r="B5710" s="3" t="s">
        <v>14525</v>
      </c>
      <c r="C5710" s="4">
        <v>43591.666666666664</v>
      </c>
      <c r="D5710" s="3" t="s">
        <v>159</v>
      </c>
      <c r="E5710" s="3" t="s">
        <v>2569</v>
      </c>
      <c r="F5710" s="3" t="s">
        <v>2570</v>
      </c>
      <c r="G5710">
        <v>583</v>
      </c>
      <c r="H5710" s="3" t="s">
        <v>24</v>
      </c>
      <c r="I5710" s="3" t="s">
        <v>14478</v>
      </c>
      <c r="J5710" s="3" t="s">
        <v>11587</v>
      </c>
      <c r="K5710" s="3" t="s">
        <v>14258</v>
      </c>
      <c r="L5710" s="3" t="s">
        <v>3517</v>
      </c>
      <c r="M5710" s="3" t="s">
        <v>32</v>
      </c>
      <c r="N5710" s="3">
        <f>IF(Broker_Trades2[[#This Row],[Status]]="Complete",((Broker_Trades2[Sell Price]-Broker_Trades2[Buy Price])/Broker_Trades2[[#This Row],[Buy Price]]),"")</f>
        <v>0.10416666666666667</v>
      </c>
      <c r="O57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5710" s="3">
        <f>IFERROR(Broker_Trades2[[#This Row],[Return]]/Broker_Trades2[[#This Row],[Time]],Broker_Trades2[[#This Row],[Return]])</f>
        <v>8.0128205128205138E-3</v>
      </c>
    </row>
    <row r="5711" spans="1:16" x14ac:dyDescent="0.3">
      <c r="A5711">
        <v>5710</v>
      </c>
      <c r="B5711" s="3" t="s">
        <v>14526</v>
      </c>
      <c r="C5711" s="4">
        <v>43591.595833333333</v>
      </c>
      <c r="D5711" s="3" t="s">
        <v>151</v>
      </c>
      <c r="E5711" s="3" t="s">
        <v>1764</v>
      </c>
      <c r="F5711" s="3" t="s">
        <v>1765</v>
      </c>
      <c r="G5711">
        <v>658</v>
      </c>
      <c r="H5711" s="3" t="s">
        <v>59</v>
      </c>
      <c r="I5711" s="3" t="s">
        <v>14527</v>
      </c>
      <c r="J5711" s="3" t="s">
        <v>1832</v>
      </c>
      <c r="K5711" s="3" t="s">
        <v>14370</v>
      </c>
      <c r="L5711" s="3" t="s">
        <v>4299</v>
      </c>
      <c r="M5711" s="3" t="s">
        <v>32</v>
      </c>
      <c r="N5711" s="3">
        <f>IF(Broker_Trades2[[#This Row],[Status]]="Complete",((Broker_Trades2[Sell Price]-Broker_Trades2[Buy Price])/Broker_Trades2[[#This Row],[Buy Price]]),"")</f>
        <v>-0.1</v>
      </c>
      <c r="O57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711" s="3">
        <f>IFERROR(Broker_Trades2[[#This Row],[Return]]/Broker_Trades2[[#This Row],[Time]],Broker_Trades2[[#This Row],[Return]])</f>
        <v>-1.4285714285714287E-2</v>
      </c>
    </row>
    <row r="5712" spans="1:16" x14ac:dyDescent="0.3">
      <c r="A5712">
        <v>5711</v>
      </c>
      <c r="B5712" s="3" t="s">
        <v>14528</v>
      </c>
      <c r="C5712" s="4">
        <v>43591.584027777775</v>
      </c>
      <c r="D5712" s="3" t="s">
        <v>151</v>
      </c>
      <c r="E5712" s="3" t="s">
        <v>765</v>
      </c>
      <c r="F5712" s="3" t="s">
        <v>766</v>
      </c>
      <c r="G5712">
        <v>165</v>
      </c>
      <c r="H5712" s="3" t="s">
        <v>59</v>
      </c>
      <c r="I5712" s="3" t="s">
        <v>14527</v>
      </c>
      <c r="J5712" s="3" t="s">
        <v>14529</v>
      </c>
      <c r="K5712" s="3" t="s">
        <v>13818</v>
      </c>
      <c r="L5712" s="3" t="s">
        <v>14530</v>
      </c>
      <c r="M5712" s="3" t="s">
        <v>32</v>
      </c>
      <c r="N5712" s="3">
        <f>IF(Broker_Trades2[[#This Row],[Status]]="Complete",((Broker_Trades2[Sell Price]-Broker_Trades2[Buy Price])/Broker_Trades2[[#This Row],[Buy Price]]),"")</f>
        <v>-0.10000000000000003</v>
      </c>
      <c r="O57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5712" s="3">
        <f>IFERROR(Broker_Trades2[[#This Row],[Return]]/Broker_Trades2[[#This Row],[Time]],Broker_Trades2[[#This Row],[Return]])</f>
        <v>-1.5151515151515156E-3</v>
      </c>
    </row>
    <row r="5713" spans="1:16" x14ac:dyDescent="0.3">
      <c r="A5713">
        <v>5712</v>
      </c>
      <c r="B5713" s="3" t="s">
        <v>14531</v>
      </c>
      <c r="C5713" s="4">
        <v>43591.583333333336</v>
      </c>
      <c r="D5713" s="3" t="s">
        <v>151</v>
      </c>
      <c r="E5713" s="3" t="s">
        <v>1258</v>
      </c>
      <c r="F5713" s="3" t="s">
        <v>843</v>
      </c>
      <c r="G5713">
        <v>446</v>
      </c>
      <c r="H5713" s="3" t="s">
        <v>17</v>
      </c>
      <c r="I5713" s="3" t="s">
        <v>14527</v>
      </c>
      <c r="J5713" s="3" t="s">
        <v>5256</v>
      </c>
      <c r="K5713" s="3" t="s">
        <v>12898</v>
      </c>
      <c r="L5713" s="3" t="s">
        <v>5713</v>
      </c>
      <c r="M5713" s="3" t="s">
        <v>32</v>
      </c>
      <c r="N5713" s="3">
        <f>IF(Broker_Trades2[[#This Row],[Status]]="Complete",((Broker_Trades2[Sell Price]-Broker_Trades2[Buy Price])/Broker_Trades2[[#This Row],[Buy Price]]),"")</f>
        <v>0.1736842105263158</v>
      </c>
      <c r="O57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113</v>
      </c>
      <c r="P5713" s="3">
        <f>IFERROR(Broker_Trades2[[#This Row],[Return]]/Broker_Trades2[[#This Row],[Time]],Broker_Trades2[[#This Row],[Return]])</f>
        <v>1.5370284117373081E-3</v>
      </c>
    </row>
    <row r="5714" spans="1:16" hidden="1" x14ac:dyDescent="0.3">
      <c r="A5714">
        <v>5713</v>
      </c>
      <c r="B5714" s="3" t="s">
        <v>14532</v>
      </c>
      <c r="C5714" s="4">
        <v>43591.563194444447</v>
      </c>
      <c r="D5714" s="3" t="s">
        <v>354</v>
      </c>
      <c r="E5714" s="3" t="s">
        <v>2972</v>
      </c>
      <c r="F5714" s="3" t="s">
        <v>2973</v>
      </c>
      <c r="G5714">
        <v>1860</v>
      </c>
      <c r="H5714" s="3" t="s">
        <v>24</v>
      </c>
      <c r="I5714" s="3" t="s">
        <v>2695</v>
      </c>
      <c r="J5714" s="3" t="s">
        <v>2695</v>
      </c>
      <c r="K5714" s="3" t="s">
        <v>2695</v>
      </c>
      <c r="L5714" s="3" t="s">
        <v>2695</v>
      </c>
      <c r="M5714" s="3" t="s">
        <v>190</v>
      </c>
      <c r="N5714" s="3" t="str">
        <f>IF(Broker_Trades2[[#This Row],[Status]]="Complete",((Broker_Trades2[Sell Price]-Broker_Trades2[Buy Price])/Broker_Trades2[[#This Row],[Buy Price]]),"")</f>
        <v/>
      </c>
      <c r="O57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714" s="3" t="str">
        <f>IFERROR(Broker_Trades2[[#This Row],[Return]]/Broker_Trades2[[#This Row],[Time]],Broker_Trades2[[#This Row],[Return]])</f>
        <v/>
      </c>
    </row>
    <row r="5715" spans="1:16" x14ac:dyDescent="0.3">
      <c r="A5715">
        <v>5714</v>
      </c>
      <c r="B5715" s="3" t="s">
        <v>14533</v>
      </c>
      <c r="C5715" s="4">
        <v>43588.710416666669</v>
      </c>
      <c r="D5715" s="3" t="s">
        <v>34</v>
      </c>
      <c r="E5715" s="3" t="s">
        <v>765</v>
      </c>
      <c r="F5715" s="3" t="s">
        <v>766</v>
      </c>
      <c r="G5715">
        <v>155</v>
      </c>
      <c r="H5715" s="3" t="s">
        <v>59</v>
      </c>
      <c r="I5715" s="3" t="s">
        <v>14527</v>
      </c>
      <c r="J5715" s="3" t="s">
        <v>14529</v>
      </c>
      <c r="K5715" s="3" t="s">
        <v>14163</v>
      </c>
      <c r="L5715" s="3" t="s">
        <v>12377</v>
      </c>
      <c r="M5715" s="3" t="s">
        <v>32</v>
      </c>
      <c r="N5715" s="3">
        <f>IF(Broker_Trades2[[#This Row],[Status]]="Complete",((Broker_Trades2[Sell Price]-Broker_Trades2[Buy Price])/Broker_Trades2[[#This Row],[Buy Price]]),"")</f>
        <v>5.5858310626702913E-2</v>
      </c>
      <c r="O57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5715" s="3">
        <f>IFERROR(Broker_Trades2[[#This Row],[Return]]/Broker_Trades2[[#This Row],[Time]],Broker_Trades2[[#This Row],[Return]])</f>
        <v>1.9261486423001004E-3</v>
      </c>
    </row>
    <row r="5716" spans="1:16" x14ac:dyDescent="0.3">
      <c r="A5716">
        <v>5715</v>
      </c>
      <c r="B5716" s="3" t="s">
        <v>14534</v>
      </c>
      <c r="C5716" s="4">
        <v>43588.67291666667</v>
      </c>
      <c r="D5716" s="3" t="s">
        <v>34</v>
      </c>
      <c r="E5716" s="3" t="s">
        <v>1463</v>
      </c>
      <c r="F5716" s="3" t="s">
        <v>1464</v>
      </c>
      <c r="G5716">
        <v>3475</v>
      </c>
      <c r="H5716" s="3" t="s">
        <v>24</v>
      </c>
      <c r="I5716" s="3" t="s">
        <v>14527</v>
      </c>
      <c r="J5716" s="3" t="s">
        <v>4930</v>
      </c>
      <c r="K5716" s="3" t="s">
        <v>12950</v>
      </c>
      <c r="L5716" s="3" t="s">
        <v>14535</v>
      </c>
      <c r="M5716" s="3" t="s">
        <v>32</v>
      </c>
      <c r="N5716" s="3">
        <f>IF(Broker_Trades2[[#This Row],[Status]]="Complete",((Broker_Trades2[Sell Price]-Broker_Trades2[Buy Price])/Broker_Trades2[[#This Row],[Buy Price]]),"")</f>
        <v>-0.10000000000000003</v>
      </c>
      <c r="O57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106</v>
      </c>
      <c r="P5716" s="3">
        <f>IFERROR(Broker_Trades2[[#This Row],[Return]]/Broker_Trades2[[#This Row],[Time]],Broker_Trades2[[#This Row],[Return]])</f>
        <v>-9.4339622641509467E-4</v>
      </c>
    </row>
    <row r="5717" spans="1:16" x14ac:dyDescent="0.3">
      <c r="A5717">
        <v>5716</v>
      </c>
      <c r="B5717" s="3" t="s">
        <v>14536</v>
      </c>
      <c r="C5717" s="4">
        <v>43588.672222222223</v>
      </c>
      <c r="D5717" s="3" t="s">
        <v>6721</v>
      </c>
      <c r="E5717" s="3" t="s">
        <v>14537</v>
      </c>
      <c r="F5717" s="3" t="s">
        <v>1181</v>
      </c>
      <c r="G5717">
        <v>393</v>
      </c>
      <c r="H5717" s="3" t="s">
        <v>3879</v>
      </c>
      <c r="I5717" s="3" t="s">
        <v>14367</v>
      </c>
      <c r="J5717" s="3" t="s">
        <v>5117</v>
      </c>
      <c r="K5717" s="3" t="s">
        <v>14527</v>
      </c>
      <c r="L5717" s="3" t="s">
        <v>14538</v>
      </c>
      <c r="M5717" s="3" t="s">
        <v>32</v>
      </c>
      <c r="N5717" s="3">
        <f>IF(Broker_Trades2[[#This Row],[Status]]="Complete",((Broker_Trades2[Sell Price]-Broker_Trades2[Buy Price])/Broker_Trades2[[#This Row],[Buy Price]]),"")</f>
        <v>8.7786259541984726E-2</v>
      </c>
      <c r="O57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5717" s="3">
        <f>IFERROR(Broker_Trades2[[#This Row],[Return]]/Broker_Trades2[[#This Row],[Time]],Broker_Trades2[[#This Row],[Return]])</f>
        <v>8.7786259541984719E-3</v>
      </c>
    </row>
    <row r="5718" spans="1:16" x14ac:dyDescent="0.3">
      <c r="A5718">
        <v>5717</v>
      </c>
      <c r="B5718" s="3" t="s">
        <v>14539</v>
      </c>
      <c r="C5718" s="4">
        <v>43588.671527777777</v>
      </c>
      <c r="D5718" s="3" t="s">
        <v>38</v>
      </c>
      <c r="E5718" s="3" t="s">
        <v>1764</v>
      </c>
      <c r="F5718" s="3" t="s">
        <v>1765</v>
      </c>
      <c r="G5718">
        <v>725</v>
      </c>
      <c r="H5718" s="3" t="s">
        <v>24</v>
      </c>
      <c r="I5718" s="3" t="s">
        <v>14527</v>
      </c>
      <c r="J5718" s="3" t="s">
        <v>1832</v>
      </c>
      <c r="K5718" s="3" t="s">
        <v>14370</v>
      </c>
      <c r="L5718" s="3" t="s">
        <v>4299</v>
      </c>
      <c r="M5718" s="3" t="s">
        <v>32</v>
      </c>
      <c r="N5718" s="3">
        <f>IF(Broker_Trades2[[#This Row],[Status]]="Complete",((Broker_Trades2[Sell Price]-Broker_Trades2[Buy Price])/Broker_Trades2[[#This Row],[Buy Price]]),"")</f>
        <v>-0.1</v>
      </c>
      <c r="O57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718" s="3">
        <f>IFERROR(Broker_Trades2[[#This Row],[Return]]/Broker_Trades2[[#This Row],[Time]],Broker_Trades2[[#This Row],[Return]])</f>
        <v>-1.4285714285714287E-2</v>
      </c>
    </row>
    <row r="5719" spans="1:16" x14ac:dyDescent="0.3">
      <c r="A5719">
        <v>5718</v>
      </c>
      <c r="B5719" s="3" t="s">
        <v>14540</v>
      </c>
      <c r="C5719" s="4">
        <v>43588.67083333333</v>
      </c>
      <c r="D5719" s="3" t="s">
        <v>38</v>
      </c>
      <c r="E5719" s="3" t="s">
        <v>1180</v>
      </c>
      <c r="F5719" s="3" t="s">
        <v>1181</v>
      </c>
      <c r="G5719">
        <v>455</v>
      </c>
      <c r="H5719" s="3" t="s">
        <v>59</v>
      </c>
      <c r="I5719" s="3" t="s">
        <v>14527</v>
      </c>
      <c r="J5719" s="3" t="s">
        <v>14538</v>
      </c>
      <c r="K5719" s="3" t="s">
        <v>14228</v>
      </c>
      <c r="L5719" s="3" t="s">
        <v>2719</v>
      </c>
      <c r="M5719" s="3" t="s">
        <v>32</v>
      </c>
      <c r="N5719" s="3">
        <f>IF(Broker_Trades2[[#This Row],[Status]]="Complete",((Broker_Trades2[Sell Price]-Broker_Trades2[Buy Price])/Broker_Trades2[[#This Row],[Buy Price]]),"")</f>
        <v>6.4327485380116955E-2</v>
      </c>
      <c r="O57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5719" s="3">
        <f>IFERROR(Broker_Trades2[[#This Row],[Return]]/Broker_Trades2[[#This Row],[Time]],Broker_Trades2[[#This Row],[Return]])</f>
        <v>2.5730994152046781E-3</v>
      </c>
    </row>
    <row r="5720" spans="1:16" x14ac:dyDescent="0.3">
      <c r="A5720">
        <v>5719</v>
      </c>
      <c r="B5720" s="3" t="s">
        <v>14541</v>
      </c>
      <c r="C5720" s="4">
        <v>43588.670138888891</v>
      </c>
      <c r="D5720" s="3" t="s">
        <v>354</v>
      </c>
      <c r="E5720" s="3" t="s">
        <v>1594</v>
      </c>
      <c r="F5720" s="3" t="s">
        <v>1595</v>
      </c>
      <c r="G5720">
        <v>313</v>
      </c>
      <c r="H5720" s="3" t="s">
        <v>24</v>
      </c>
      <c r="I5720" s="3" t="s">
        <v>14527</v>
      </c>
      <c r="J5720" s="3" t="s">
        <v>10156</v>
      </c>
      <c r="K5720" s="3" t="s">
        <v>13071</v>
      </c>
      <c r="L5720" s="3" t="s">
        <v>8627</v>
      </c>
      <c r="M5720" s="3" t="s">
        <v>32</v>
      </c>
      <c r="N5720" s="3">
        <f>IF(Broker_Trades2[[#This Row],[Status]]="Complete",((Broker_Trades2[Sell Price]-Broker_Trades2[Buy Price])/Broker_Trades2[[#This Row],[Buy Price]]),"")</f>
        <v>-0.10000000000000003</v>
      </c>
      <c r="O57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142</v>
      </c>
      <c r="P5720" s="3">
        <f>IFERROR(Broker_Trades2[[#This Row],[Return]]/Broker_Trades2[[#This Row],[Time]],Broker_Trades2[[#This Row],[Return]])</f>
        <v>-7.0422535211267631E-4</v>
      </c>
    </row>
    <row r="5721" spans="1:16" x14ac:dyDescent="0.3">
      <c r="A5721">
        <v>5720</v>
      </c>
      <c r="B5721" s="3" t="s">
        <v>14542</v>
      </c>
      <c r="C5721" s="4">
        <v>43588.668055555558</v>
      </c>
      <c r="D5721" s="3" t="s">
        <v>21</v>
      </c>
      <c r="E5721" s="3" t="s">
        <v>1463</v>
      </c>
      <c r="F5721" s="3" t="s">
        <v>1464</v>
      </c>
      <c r="G5721">
        <v>3145</v>
      </c>
      <c r="H5721" s="3" t="s">
        <v>17</v>
      </c>
      <c r="I5721" s="3" t="s">
        <v>14527</v>
      </c>
      <c r="J5721" s="3" t="s">
        <v>4930</v>
      </c>
      <c r="K5721" s="3" t="s">
        <v>12950</v>
      </c>
      <c r="L5721" s="3" t="s">
        <v>14535</v>
      </c>
      <c r="M5721" s="3" t="s">
        <v>32</v>
      </c>
      <c r="N5721" s="3">
        <f>IF(Broker_Trades2[[#This Row],[Status]]="Complete",((Broker_Trades2[Sell Price]-Broker_Trades2[Buy Price])/Broker_Trades2[[#This Row],[Buy Price]]),"")</f>
        <v>-0.10000000000000003</v>
      </c>
      <c r="O57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106</v>
      </c>
      <c r="P5721" s="3">
        <f>IFERROR(Broker_Trades2[[#This Row],[Return]]/Broker_Trades2[[#This Row],[Time]],Broker_Trades2[[#This Row],[Return]])</f>
        <v>-9.4339622641509467E-4</v>
      </c>
    </row>
    <row r="5722" spans="1:16" x14ac:dyDescent="0.3">
      <c r="A5722">
        <v>5721</v>
      </c>
      <c r="B5722" s="3" t="s">
        <v>14543</v>
      </c>
      <c r="C5722" s="4">
        <v>43588.666666666664</v>
      </c>
      <c r="D5722" s="3" t="s">
        <v>21</v>
      </c>
      <c r="E5722" s="3" t="s">
        <v>3766</v>
      </c>
      <c r="F5722" s="3" t="s">
        <v>3767</v>
      </c>
      <c r="G5722">
        <v>275</v>
      </c>
      <c r="H5722" s="3" t="s">
        <v>59</v>
      </c>
      <c r="I5722" s="3" t="s">
        <v>14527</v>
      </c>
      <c r="J5722" s="3" t="s">
        <v>14544</v>
      </c>
      <c r="K5722" s="3" t="s">
        <v>14108</v>
      </c>
      <c r="L5722" s="3" t="s">
        <v>14545</v>
      </c>
      <c r="M5722" s="3" t="s">
        <v>32</v>
      </c>
      <c r="N5722" s="3">
        <f>IF(Broker_Trades2[[#This Row],[Status]]="Complete",((Broker_Trades2[Sell Price]-Broker_Trades2[Buy Price])/Broker_Trades2[[#This Row],[Buy Price]]),"")</f>
        <v>-9.9999999999999964E-2</v>
      </c>
      <c r="O57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5722" s="3">
        <f>IFERROR(Broker_Trades2[[#This Row],[Return]]/Broker_Trades2[[#This Row],[Time]],Broker_Trades2[[#This Row],[Return]])</f>
        <v>-3.2258064516129019E-3</v>
      </c>
    </row>
    <row r="5723" spans="1:16" x14ac:dyDescent="0.3">
      <c r="A5723">
        <v>5722</v>
      </c>
      <c r="B5723" s="3" t="s">
        <v>14546</v>
      </c>
      <c r="C5723" s="4">
        <v>43588.665972222225</v>
      </c>
      <c r="D5723" s="3" t="s">
        <v>7091</v>
      </c>
      <c r="E5723" s="3" t="s">
        <v>1649</v>
      </c>
      <c r="F5723" s="3" t="s">
        <v>1650</v>
      </c>
      <c r="G5723">
        <v>700</v>
      </c>
      <c r="H5723" s="3" t="s">
        <v>24</v>
      </c>
      <c r="I5723" s="3" t="s">
        <v>14527</v>
      </c>
      <c r="J5723" s="3" t="s">
        <v>14547</v>
      </c>
      <c r="K5723" s="3" t="s">
        <v>14447</v>
      </c>
      <c r="L5723" s="3" t="s">
        <v>1421</v>
      </c>
      <c r="M5723" s="3" t="s">
        <v>32</v>
      </c>
      <c r="N5723" s="3">
        <f>IF(Broker_Trades2[[#This Row],[Status]]="Complete",((Broker_Trades2[Sell Price]-Broker_Trades2[Buy Price])/Broker_Trades2[[#This Row],[Buy Price]]),"")</f>
        <v>0.16559820164848899</v>
      </c>
      <c r="O57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723" s="3">
        <f>IFERROR(Broker_Trades2[[#This Row],[Return]]/Broker_Trades2[[#This Row],[Time]],Broker_Trades2[[#This Row],[Return]])</f>
        <v>7.527190984022227E-3</v>
      </c>
    </row>
    <row r="5724" spans="1:16" x14ac:dyDescent="0.3">
      <c r="A5724">
        <v>5723</v>
      </c>
      <c r="B5724" s="3" t="s">
        <v>14548</v>
      </c>
      <c r="C5724" s="4">
        <v>43588.664583333331</v>
      </c>
      <c r="D5724" s="3" t="s">
        <v>14477</v>
      </c>
      <c r="E5724" s="3" t="s">
        <v>553</v>
      </c>
      <c r="F5724" s="3" t="s">
        <v>554</v>
      </c>
      <c r="G5724">
        <v>735</v>
      </c>
      <c r="H5724" s="3" t="s">
        <v>24</v>
      </c>
      <c r="I5724" s="3" t="s">
        <v>14527</v>
      </c>
      <c r="J5724" s="3" t="s">
        <v>11952</v>
      </c>
      <c r="K5724" s="3" t="s">
        <v>13669</v>
      </c>
      <c r="L5724" s="3" t="s">
        <v>14549</v>
      </c>
      <c r="M5724" s="3" t="s">
        <v>32</v>
      </c>
      <c r="N5724" s="3">
        <f>IF(Broker_Trades2[[#This Row],[Status]]="Complete",((Broker_Trades2[Sell Price]-Broker_Trades2[Buy Price])/Broker_Trades2[[#This Row],[Buy Price]]),"")</f>
        <v>-0.10000000000000003</v>
      </c>
      <c r="O57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5724" s="3">
        <f>IFERROR(Broker_Trades2[[#This Row],[Return]]/Broker_Trades2[[#This Row],[Time]],Broker_Trades2[[#This Row],[Return]])</f>
        <v>-1.265822784810127E-3</v>
      </c>
    </row>
    <row r="5725" spans="1:16" x14ac:dyDescent="0.3">
      <c r="A5725">
        <v>5724</v>
      </c>
      <c r="B5725" s="3" t="s">
        <v>14550</v>
      </c>
      <c r="C5725" s="4">
        <v>43588.663888888892</v>
      </c>
      <c r="D5725" s="3" t="s">
        <v>8896</v>
      </c>
      <c r="E5725" s="3" t="s">
        <v>318</v>
      </c>
      <c r="F5725" s="3" t="s">
        <v>319</v>
      </c>
      <c r="G5725">
        <v>1830</v>
      </c>
      <c r="H5725" s="3" t="s">
        <v>24</v>
      </c>
      <c r="I5725" s="3" t="s">
        <v>14527</v>
      </c>
      <c r="J5725" s="3" t="s">
        <v>9899</v>
      </c>
      <c r="K5725" s="3" t="s">
        <v>14339</v>
      </c>
      <c r="L5725" s="3" t="s">
        <v>2202</v>
      </c>
      <c r="M5725" s="3" t="s">
        <v>32</v>
      </c>
      <c r="N5725" s="3">
        <f>IF(Broker_Trades2[[#This Row],[Status]]="Complete",((Broker_Trades2[Sell Price]-Broker_Trades2[Buy Price])/Broker_Trades2[[#This Row],[Buy Price]]),"")</f>
        <v>8.4765856550088919E-2</v>
      </c>
      <c r="O57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5725" s="3">
        <f>IFERROR(Broker_Trades2[[#This Row],[Return]]/Broker_Trades2[[#This Row],[Time]],Broker_Trades2[[#This Row],[Return]])</f>
        <v>3.0273520196460327E-3</v>
      </c>
    </row>
    <row r="5726" spans="1:16" x14ac:dyDescent="0.3">
      <c r="A5726">
        <v>5725</v>
      </c>
      <c r="B5726" s="3" t="s">
        <v>14551</v>
      </c>
      <c r="C5726" s="4">
        <v>43588.661805555559</v>
      </c>
      <c r="D5726" s="3" t="s">
        <v>151</v>
      </c>
      <c r="E5726" s="3" t="s">
        <v>55</v>
      </c>
      <c r="F5726" s="3" t="s">
        <v>28</v>
      </c>
      <c r="G5726">
        <v>232</v>
      </c>
      <c r="H5726" s="3" t="s">
        <v>59</v>
      </c>
      <c r="I5726" s="3" t="s">
        <v>14527</v>
      </c>
      <c r="J5726" s="3" t="s">
        <v>14552</v>
      </c>
      <c r="K5726" s="3" t="s">
        <v>14229</v>
      </c>
      <c r="L5726" s="3" t="s">
        <v>14553</v>
      </c>
      <c r="M5726" s="3" t="s">
        <v>32</v>
      </c>
      <c r="N5726" s="3">
        <f>IF(Broker_Trades2[[#This Row],[Status]]="Complete",((Broker_Trades2[Sell Price]-Broker_Trades2[Buy Price])/Broker_Trades2[[#This Row],[Buy Price]]),"")</f>
        <v>5.3348467650397274E-2</v>
      </c>
      <c r="O57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5726" s="3">
        <f>IFERROR(Broker_Trades2[[#This Row],[Return]]/Broker_Trades2[[#This Row],[Time]],Broker_Trades2[[#This Row],[Return]])</f>
        <v>2.9638037583554042E-3</v>
      </c>
    </row>
    <row r="5727" spans="1:16" x14ac:dyDescent="0.3">
      <c r="A5727">
        <v>5726</v>
      </c>
      <c r="B5727" s="3" t="s">
        <v>14554</v>
      </c>
      <c r="C5727" s="4">
        <v>43588.654166666667</v>
      </c>
      <c r="D5727" s="3" t="s">
        <v>354</v>
      </c>
      <c r="E5727" s="3" t="s">
        <v>1258</v>
      </c>
      <c r="F5727" s="3" t="s">
        <v>843</v>
      </c>
      <c r="G5727">
        <v>464</v>
      </c>
      <c r="H5727" s="3" t="s">
        <v>24</v>
      </c>
      <c r="I5727" s="3" t="s">
        <v>14527</v>
      </c>
      <c r="J5727" s="3" t="s">
        <v>5256</v>
      </c>
      <c r="K5727" s="3" t="s">
        <v>12902</v>
      </c>
      <c r="L5727" s="3" t="s">
        <v>5838</v>
      </c>
      <c r="M5727" s="3" t="s">
        <v>32</v>
      </c>
      <c r="N5727" s="3">
        <f>IF(Broker_Trades2[[#This Row],[Status]]="Complete",((Broker_Trades2[Sell Price]-Broker_Trades2[Buy Price])/Broker_Trades2[[#This Row],[Buy Price]]),"")</f>
        <v>0.22105263157894736</v>
      </c>
      <c r="O57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137</v>
      </c>
      <c r="P5727" s="3">
        <f>IFERROR(Broker_Trades2[[#This Row],[Return]]/Broker_Trades2[[#This Row],[Time]],Broker_Trades2[[#This Row],[Return]])</f>
        <v>1.6135228582404917E-3</v>
      </c>
    </row>
    <row r="5728" spans="1:16" x14ac:dyDescent="0.3">
      <c r="A5728">
        <v>5727</v>
      </c>
      <c r="B5728" s="3" t="s">
        <v>14555</v>
      </c>
      <c r="C5728" s="4">
        <v>43588.643055555556</v>
      </c>
      <c r="D5728" s="3" t="s">
        <v>354</v>
      </c>
      <c r="E5728" s="3" t="s">
        <v>1645</v>
      </c>
      <c r="F5728" s="3" t="s">
        <v>1646</v>
      </c>
      <c r="G5728">
        <v>305</v>
      </c>
      <c r="H5728" s="3" t="s">
        <v>24</v>
      </c>
      <c r="I5728" s="3" t="s">
        <v>14556</v>
      </c>
      <c r="J5728" s="3" t="s">
        <v>12298</v>
      </c>
      <c r="K5728" s="3" t="s">
        <v>13773</v>
      </c>
      <c r="L5728" s="3" t="s">
        <v>14557</v>
      </c>
      <c r="M5728" s="3" t="s">
        <v>32</v>
      </c>
      <c r="N5728" s="3">
        <f>IF(Broker_Trades2[[#This Row],[Status]]="Complete",((Broker_Trades2[Sell Price]-Broker_Trades2[Buy Price])/Broker_Trades2[[#This Row],[Buy Price]]),"")</f>
        <v>-9.9999999999999978E-2</v>
      </c>
      <c r="O57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5728" s="3">
        <f>IFERROR(Broker_Trades2[[#This Row],[Return]]/Broker_Trades2[[#This Row],[Time]],Broker_Trades2[[#This Row],[Return]])</f>
        <v>-1.2499999999999998E-3</v>
      </c>
    </row>
    <row r="5729" spans="1:16" x14ac:dyDescent="0.3">
      <c r="A5729">
        <v>5728</v>
      </c>
      <c r="B5729" s="3" t="s">
        <v>14558</v>
      </c>
      <c r="C5729" s="4">
        <v>43588.636111111111</v>
      </c>
      <c r="D5729" s="3" t="s">
        <v>159</v>
      </c>
      <c r="E5729" s="3" t="s">
        <v>13686</v>
      </c>
      <c r="F5729" s="3" t="s">
        <v>13369</v>
      </c>
      <c r="G5729">
        <v>585</v>
      </c>
      <c r="H5729" s="3" t="s">
        <v>24</v>
      </c>
      <c r="I5729" s="3" t="s">
        <v>14556</v>
      </c>
      <c r="J5729" s="3" t="s">
        <v>14559</v>
      </c>
      <c r="K5729" s="3" t="s">
        <v>13333</v>
      </c>
      <c r="L5729" s="3" t="s">
        <v>14560</v>
      </c>
      <c r="M5729" s="3" t="s">
        <v>32</v>
      </c>
      <c r="N5729" s="3">
        <f>IF(Broker_Trades2[[#This Row],[Status]]="Complete",((Broker_Trades2[Sell Price]-Broker_Trades2[Buy Price])/Broker_Trades2[[#This Row],[Buy Price]]),"")</f>
        <v>-0.1</v>
      </c>
      <c r="O57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5729" s="3">
        <f>IFERROR(Broker_Trades2[[#This Row],[Return]]/Broker_Trades2[[#This Row],[Time]],Broker_Trades2[[#This Row],[Return]])</f>
        <v>-1.0526315789473684E-3</v>
      </c>
    </row>
    <row r="5730" spans="1:16" x14ac:dyDescent="0.3">
      <c r="A5730">
        <v>5729</v>
      </c>
      <c r="B5730" s="3" t="s">
        <v>14561</v>
      </c>
      <c r="C5730" s="4">
        <v>43588.633333333331</v>
      </c>
      <c r="D5730" s="3" t="s">
        <v>159</v>
      </c>
      <c r="E5730" s="3" t="s">
        <v>1463</v>
      </c>
      <c r="F5730" s="3" t="s">
        <v>1464</v>
      </c>
      <c r="G5730">
        <v>3350</v>
      </c>
      <c r="H5730" s="3" t="s">
        <v>24</v>
      </c>
      <c r="I5730" s="3" t="s">
        <v>14556</v>
      </c>
      <c r="J5730" s="3" t="s">
        <v>14562</v>
      </c>
      <c r="K5730" s="3" t="s">
        <v>13109</v>
      </c>
      <c r="L5730" s="3" t="s">
        <v>15488</v>
      </c>
      <c r="M5730" s="3" t="s">
        <v>32</v>
      </c>
      <c r="N5730" s="3">
        <f>IF(Broker_Trades2[[#This Row],[Status]]="Complete",((Broker_Trades2[Sell Price]-Broker_Trades2[Buy Price])/Broker_Trades2[[#This Row],[Buy Price]]),"")</f>
        <v>-9.9999999999999867E-2</v>
      </c>
      <c r="O57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102</v>
      </c>
      <c r="P5730" s="3">
        <f>IFERROR(Broker_Trades2[[#This Row],[Return]]/Broker_Trades2[[#This Row],[Time]],Broker_Trades2[[#This Row],[Return]])</f>
        <v>-9.8039215686274378E-4</v>
      </c>
    </row>
    <row r="5731" spans="1:16" x14ac:dyDescent="0.3">
      <c r="A5731">
        <v>5730</v>
      </c>
      <c r="B5731" s="3" t="s">
        <v>14563</v>
      </c>
      <c r="C5731" s="4">
        <v>43588.631249999999</v>
      </c>
      <c r="D5731" s="3" t="s">
        <v>38</v>
      </c>
      <c r="E5731" s="3" t="s">
        <v>1709</v>
      </c>
      <c r="F5731" s="3" t="s">
        <v>1710</v>
      </c>
      <c r="G5731">
        <v>510</v>
      </c>
      <c r="H5731" s="3" t="s">
        <v>59</v>
      </c>
      <c r="I5731" s="3" t="s">
        <v>14556</v>
      </c>
      <c r="J5731" s="3" t="s">
        <v>14564</v>
      </c>
      <c r="K5731" s="3" t="s">
        <v>13669</v>
      </c>
      <c r="L5731" s="3" t="s">
        <v>13028</v>
      </c>
      <c r="M5731" s="3" t="s">
        <v>32</v>
      </c>
      <c r="N5731" s="3">
        <f>IF(Broker_Trades2[[#This Row],[Status]]="Complete",((Broker_Trades2[Sell Price]-Broker_Trades2[Buy Price])/Broker_Trades2[[#This Row],[Buy Price]]),"")</f>
        <v>-0.10000000000000005</v>
      </c>
      <c r="O57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82</v>
      </c>
      <c r="P5731" s="3">
        <f>IFERROR(Broker_Trades2[[#This Row],[Return]]/Broker_Trades2[[#This Row],[Time]],Broker_Trades2[[#This Row],[Return]])</f>
        <v>-1.2195121951219519E-3</v>
      </c>
    </row>
    <row r="5732" spans="1:16" x14ac:dyDescent="0.3">
      <c r="A5732">
        <v>5731</v>
      </c>
      <c r="B5732" s="3" t="s">
        <v>14565</v>
      </c>
      <c r="C5732" s="4">
        <v>43588.630555555559</v>
      </c>
      <c r="D5732" s="3" t="s">
        <v>354</v>
      </c>
      <c r="E5732" s="3" t="s">
        <v>5692</v>
      </c>
      <c r="F5732" s="3" t="s">
        <v>153</v>
      </c>
      <c r="G5732">
        <v>3080</v>
      </c>
      <c r="H5732" s="3" t="s">
        <v>24</v>
      </c>
      <c r="I5732" s="3" t="s">
        <v>14556</v>
      </c>
      <c r="J5732" s="3" t="s">
        <v>11396</v>
      </c>
      <c r="K5732" s="3" t="s">
        <v>13495</v>
      </c>
      <c r="L5732" s="3" t="s">
        <v>3975</v>
      </c>
      <c r="M5732" s="3" t="s">
        <v>32</v>
      </c>
      <c r="N5732" s="3">
        <f>IF(Broker_Trades2[[#This Row],[Status]]="Complete",((Broker_Trades2[Sell Price]-Broker_Trades2[Buy Price])/Broker_Trades2[[#This Row],[Buy Price]]),"")</f>
        <v>-0.1</v>
      </c>
      <c r="O57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5732" s="3">
        <f>IFERROR(Broker_Trades2[[#This Row],[Return]]/Broker_Trades2[[#This Row],[Time]],Broker_Trades2[[#This Row],[Return]])</f>
        <v>-1.1363636363636365E-3</v>
      </c>
    </row>
    <row r="5733" spans="1:16" x14ac:dyDescent="0.3">
      <c r="A5733">
        <v>5732</v>
      </c>
      <c r="B5733" s="3" t="s">
        <v>14566</v>
      </c>
      <c r="C5733" s="4">
        <v>43588.629166666666</v>
      </c>
      <c r="D5733" s="3" t="s">
        <v>38</v>
      </c>
      <c r="E5733" s="3" t="s">
        <v>1706</v>
      </c>
      <c r="F5733" s="3" t="s">
        <v>444</v>
      </c>
      <c r="G5733">
        <v>625</v>
      </c>
      <c r="H5733" s="3" t="s">
        <v>24</v>
      </c>
      <c r="I5733" s="3" t="s">
        <v>14556</v>
      </c>
      <c r="J5733" s="3" t="s">
        <v>4484</v>
      </c>
      <c r="K5733" s="3" t="s">
        <v>14324</v>
      </c>
      <c r="L5733" s="3" t="s">
        <v>14567</v>
      </c>
      <c r="M5733" s="3" t="s">
        <v>32</v>
      </c>
      <c r="N5733" s="3">
        <f>IF(Broker_Trades2[[#This Row],[Status]]="Complete",((Broker_Trades2[Sell Price]-Broker_Trades2[Buy Price])/Broker_Trades2[[#This Row],[Buy Price]]),"")</f>
        <v>-0.10000000000000002</v>
      </c>
      <c r="O57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5733" s="3">
        <f>IFERROR(Broker_Trades2[[#This Row],[Return]]/Broker_Trades2[[#This Row],[Time]],Broker_Trades2[[#This Row],[Return]])</f>
        <v>-9.0909090909090922E-3</v>
      </c>
    </row>
    <row r="5734" spans="1:16" x14ac:dyDescent="0.3">
      <c r="A5734">
        <v>5733</v>
      </c>
      <c r="B5734" s="3" t="s">
        <v>14568</v>
      </c>
      <c r="C5734" s="4">
        <v>43588.574999999997</v>
      </c>
      <c r="D5734" s="3" t="s">
        <v>6721</v>
      </c>
      <c r="E5734" s="3" t="s">
        <v>96</v>
      </c>
      <c r="F5734" s="3" t="s">
        <v>97</v>
      </c>
      <c r="G5734">
        <v>174</v>
      </c>
      <c r="H5734" s="3" t="s">
        <v>17</v>
      </c>
      <c r="I5734" s="3" t="s">
        <v>14556</v>
      </c>
      <c r="J5734" s="3" t="s">
        <v>14569</v>
      </c>
      <c r="K5734" s="3" t="s">
        <v>13867</v>
      </c>
      <c r="L5734" s="3" t="s">
        <v>14570</v>
      </c>
      <c r="M5734" s="3" t="s">
        <v>32</v>
      </c>
      <c r="N5734" s="3">
        <f>IF(Broker_Trades2[[#This Row],[Status]]="Complete",((Broker_Trades2[Sell Price]-Broker_Trades2[Buy Price])/Broker_Trades2[[#This Row],[Buy Price]]),"")</f>
        <v>-0.10000000000000007</v>
      </c>
      <c r="O57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5734" s="3">
        <f>IFERROR(Broker_Trades2[[#This Row],[Return]]/Broker_Trades2[[#This Row],[Time]],Broker_Trades2[[#This Row],[Return]])</f>
        <v>-1.8181818181818195E-3</v>
      </c>
    </row>
    <row r="5735" spans="1:16" x14ac:dyDescent="0.3">
      <c r="A5735">
        <v>5734</v>
      </c>
      <c r="B5735" s="3" t="s">
        <v>14571</v>
      </c>
      <c r="C5735" s="4">
        <v>43588.571527777778</v>
      </c>
      <c r="D5735" s="3" t="s">
        <v>38</v>
      </c>
      <c r="E5735" s="3" t="s">
        <v>125</v>
      </c>
      <c r="F5735" s="3" t="s">
        <v>126</v>
      </c>
      <c r="G5735">
        <v>415</v>
      </c>
      <c r="H5735" s="3" t="s">
        <v>24</v>
      </c>
      <c r="I5735" s="3" t="s">
        <v>14556</v>
      </c>
      <c r="J5735" s="3" t="s">
        <v>6544</v>
      </c>
      <c r="K5735" s="3" t="s">
        <v>14339</v>
      </c>
      <c r="L5735" s="3" t="s">
        <v>7121</v>
      </c>
      <c r="M5735" s="3" t="s">
        <v>32</v>
      </c>
      <c r="N5735" s="3">
        <f>IF(Broker_Trades2[[#This Row],[Status]]="Complete",((Broker_Trades2[Sell Price]-Broker_Trades2[Buy Price])/Broker_Trades2[[#This Row],[Buy Price]]),"")</f>
        <v>0.13698630136986301</v>
      </c>
      <c r="O57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5735" s="3">
        <f>IFERROR(Broker_Trades2[[#This Row],[Return]]/Broker_Trades2[[#This Row],[Time]],Broker_Trades2[[#This Row],[Return]])</f>
        <v>4.4189129474149361E-3</v>
      </c>
    </row>
    <row r="5736" spans="1:16" hidden="1" x14ac:dyDescent="0.3">
      <c r="A5736">
        <v>5735</v>
      </c>
      <c r="B5736" s="3" t="s">
        <v>14572</v>
      </c>
      <c r="C5736" s="4">
        <v>43588.568749999999</v>
      </c>
      <c r="D5736" s="3" t="s">
        <v>38</v>
      </c>
      <c r="E5736" s="3" t="s">
        <v>1400</v>
      </c>
      <c r="F5736" s="3" t="s">
        <v>629</v>
      </c>
      <c r="G5736">
        <v>1060</v>
      </c>
      <c r="H5736" s="3" t="s">
        <v>59</v>
      </c>
      <c r="I5736" s="3" t="s">
        <v>2695</v>
      </c>
      <c r="J5736" s="3" t="s">
        <v>2695</v>
      </c>
      <c r="K5736" s="3" t="s">
        <v>2695</v>
      </c>
      <c r="L5736" s="3" t="s">
        <v>2695</v>
      </c>
      <c r="M5736" s="3" t="s">
        <v>190</v>
      </c>
      <c r="N5736" s="3" t="str">
        <f>IF(Broker_Trades2[[#This Row],[Status]]="Complete",((Broker_Trades2[Sell Price]-Broker_Trades2[Buy Price])/Broker_Trades2[[#This Row],[Buy Price]]),"")</f>
        <v/>
      </c>
      <c r="O57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736" s="3" t="str">
        <f>IFERROR(Broker_Trades2[[#This Row],[Return]]/Broker_Trades2[[#This Row],[Time]],Broker_Trades2[[#This Row],[Return]])</f>
        <v/>
      </c>
    </row>
    <row r="5737" spans="1:16" x14ac:dyDescent="0.3">
      <c r="A5737">
        <v>5736</v>
      </c>
      <c r="B5737" s="3" t="s">
        <v>14573</v>
      </c>
      <c r="C5737" s="4">
        <v>43588.561111111114</v>
      </c>
      <c r="D5737" s="3" t="s">
        <v>38</v>
      </c>
      <c r="E5737" s="3" t="s">
        <v>10088</v>
      </c>
      <c r="F5737" s="3" t="s">
        <v>10089</v>
      </c>
      <c r="G5737">
        <v>575</v>
      </c>
      <c r="H5737" s="3" t="s">
        <v>59</v>
      </c>
      <c r="I5737" s="3" t="s">
        <v>14556</v>
      </c>
      <c r="J5737" s="3" t="s">
        <v>14574</v>
      </c>
      <c r="K5737" s="3" t="s">
        <v>14166</v>
      </c>
      <c r="L5737" s="3" t="s">
        <v>14575</v>
      </c>
      <c r="M5737" s="3" t="s">
        <v>32</v>
      </c>
      <c r="N5737" s="3">
        <f>IF(Broker_Trades2[[#This Row],[Status]]="Complete",((Broker_Trades2[Sell Price]-Broker_Trades2[Buy Price])/Broker_Trades2[[#This Row],[Buy Price]]),"")</f>
        <v>-0.10000000000000009</v>
      </c>
      <c r="O57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5737" s="3">
        <f>IFERROR(Broker_Trades2[[#This Row],[Return]]/Broker_Trades2[[#This Row],[Time]],Broker_Trades2[[#This Row],[Return]])</f>
        <v>-1.6129032258064531E-3</v>
      </c>
    </row>
    <row r="5738" spans="1:16" x14ac:dyDescent="0.3">
      <c r="A5738">
        <v>5737</v>
      </c>
      <c r="B5738" s="3" t="s">
        <v>14576</v>
      </c>
      <c r="C5738" s="4">
        <v>43588.541666666664</v>
      </c>
      <c r="D5738" s="3" t="s">
        <v>38</v>
      </c>
      <c r="E5738" s="3" t="s">
        <v>1808</v>
      </c>
      <c r="F5738" s="3" t="s">
        <v>1809</v>
      </c>
      <c r="G5738">
        <v>155</v>
      </c>
      <c r="H5738" s="3" t="s">
        <v>59</v>
      </c>
      <c r="I5738" s="3" t="s">
        <v>14556</v>
      </c>
      <c r="J5738" s="3" t="s">
        <v>14577</v>
      </c>
      <c r="K5738" s="3" t="s">
        <v>14392</v>
      </c>
      <c r="L5738" s="3" t="s">
        <v>12377</v>
      </c>
      <c r="M5738" s="3" t="s">
        <v>32</v>
      </c>
      <c r="N5738" s="3">
        <f>IF(Broker_Trades2[[#This Row],[Status]]="Complete",((Broker_Trades2[Sell Price]-Broker_Trades2[Buy Price])/Broker_Trades2[[#This Row],[Buy Price]]),"")</f>
        <v>6.3829787234042631E-2</v>
      </c>
      <c r="O57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5738" s="3">
        <f>IFERROR(Broker_Trades2[[#This Row],[Return]]/Broker_Trades2[[#This Row],[Time]],Broker_Trades2[[#This Row],[Return]])</f>
        <v>2.6595744680851098E-3</v>
      </c>
    </row>
    <row r="5739" spans="1:16" x14ac:dyDescent="0.3">
      <c r="A5739">
        <v>5738</v>
      </c>
      <c r="B5739" s="3" t="s">
        <v>14578</v>
      </c>
      <c r="C5739" s="4">
        <v>43588.532638888886</v>
      </c>
      <c r="D5739" s="3" t="s">
        <v>38</v>
      </c>
      <c r="E5739" s="3" t="s">
        <v>553</v>
      </c>
      <c r="F5739" s="3" t="s">
        <v>554</v>
      </c>
      <c r="G5739">
        <v>650</v>
      </c>
      <c r="H5739" s="3" t="s">
        <v>59</v>
      </c>
      <c r="I5739" s="3" t="s">
        <v>14556</v>
      </c>
      <c r="J5739" s="3" t="s">
        <v>1685</v>
      </c>
      <c r="K5739" s="3" t="s">
        <v>13773</v>
      </c>
      <c r="L5739" s="3" t="s">
        <v>11260</v>
      </c>
      <c r="M5739" s="3" t="s">
        <v>32</v>
      </c>
      <c r="N5739" s="3">
        <f>IF(Broker_Trades2[[#This Row],[Status]]="Complete",((Broker_Trades2[Sell Price]-Broker_Trades2[Buy Price])/Broker_Trades2[[#This Row],[Buy Price]]),"")</f>
        <v>-9.9999999999999922E-2</v>
      </c>
      <c r="O57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5739" s="3">
        <f>IFERROR(Broker_Trades2[[#This Row],[Return]]/Broker_Trades2[[#This Row],[Time]],Broker_Trades2[[#This Row],[Return]])</f>
        <v>-1.2499999999999989E-3</v>
      </c>
    </row>
    <row r="5740" spans="1:16" hidden="1" x14ac:dyDescent="0.3">
      <c r="A5740">
        <v>5739</v>
      </c>
      <c r="B5740" s="3" t="s">
        <v>14579</v>
      </c>
      <c r="C5740" s="4">
        <v>43587.714583333334</v>
      </c>
      <c r="D5740" s="3" t="s">
        <v>21</v>
      </c>
      <c r="E5740" s="3" t="s">
        <v>1167</v>
      </c>
      <c r="F5740" s="3" t="s">
        <v>804</v>
      </c>
      <c r="G5740">
        <v>474</v>
      </c>
      <c r="H5740" s="3" t="s">
        <v>59</v>
      </c>
      <c r="I5740" s="3" t="s">
        <v>2695</v>
      </c>
      <c r="J5740" s="3" t="s">
        <v>2695</v>
      </c>
      <c r="K5740" s="3" t="s">
        <v>2695</v>
      </c>
      <c r="L5740" s="3" t="s">
        <v>2695</v>
      </c>
      <c r="M5740" s="3" t="s">
        <v>190</v>
      </c>
      <c r="N5740" s="3" t="str">
        <f>IF(Broker_Trades2[[#This Row],[Status]]="Complete",((Broker_Trades2[Sell Price]-Broker_Trades2[Buy Price])/Broker_Trades2[[#This Row],[Buy Price]]),"")</f>
        <v/>
      </c>
      <c r="O57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740" s="3" t="str">
        <f>IFERROR(Broker_Trades2[[#This Row],[Return]]/Broker_Trades2[[#This Row],[Time]],Broker_Trades2[[#This Row],[Return]])</f>
        <v/>
      </c>
    </row>
    <row r="5741" spans="1:16" x14ac:dyDescent="0.3">
      <c r="A5741">
        <v>5740</v>
      </c>
      <c r="B5741" s="3" t="s">
        <v>14580</v>
      </c>
      <c r="C5741" s="4">
        <v>43587.65625</v>
      </c>
      <c r="D5741" s="3" t="s">
        <v>14385</v>
      </c>
      <c r="E5741" s="3" t="s">
        <v>553</v>
      </c>
      <c r="F5741" s="3" t="s">
        <v>554</v>
      </c>
      <c r="G5741">
        <v>715</v>
      </c>
      <c r="H5741" s="3" t="s">
        <v>24</v>
      </c>
      <c r="I5741" s="3" t="s">
        <v>14556</v>
      </c>
      <c r="J5741" s="3" t="s">
        <v>1685</v>
      </c>
      <c r="K5741" s="3" t="s">
        <v>13773</v>
      </c>
      <c r="L5741" s="3" t="s">
        <v>11260</v>
      </c>
      <c r="M5741" s="3" t="s">
        <v>32</v>
      </c>
      <c r="N5741" s="3">
        <f>IF(Broker_Trades2[[#This Row],[Status]]="Complete",((Broker_Trades2[Sell Price]-Broker_Trades2[Buy Price])/Broker_Trades2[[#This Row],[Buy Price]]),"")</f>
        <v>-9.9999999999999922E-2</v>
      </c>
      <c r="O57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5741" s="3">
        <f>IFERROR(Broker_Trades2[[#This Row],[Return]]/Broker_Trades2[[#This Row],[Time]],Broker_Trades2[[#This Row],[Return]])</f>
        <v>-1.2499999999999989E-3</v>
      </c>
    </row>
    <row r="5742" spans="1:16" x14ac:dyDescent="0.3">
      <c r="A5742">
        <v>5741</v>
      </c>
      <c r="B5742" s="3" t="s">
        <v>14581</v>
      </c>
      <c r="C5742" s="4">
        <v>43587.65347222222</v>
      </c>
      <c r="D5742" s="3" t="s">
        <v>14385</v>
      </c>
      <c r="E5742" s="3" t="s">
        <v>1448</v>
      </c>
      <c r="F5742" s="3" t="s">
        <v>1449</v>
      </c>
      <c r="G5742">
        <v>1554</v>
      </c>
      <c r="H5742" s="3" t="s">
        <v>24</v>
      </c>
      <c r="I5742" s="3" t="s">
        <v>14556</v>
      </c>
      <c r="J5742" s="3" t="s">
        <v>14582</v>
      </c>
      <c r="K5742" s="3" t="s">
        <v>14483</v>
      </c>
      <c r="L5742" s="3" t="s">
        <v>14583</v>
      </c>
      <c r="M5742" s="3" t="s">
        <v>32</v>
      </c>
      <c r="N5742" s="3">
        <f>IF(Broker_Trades2[[#This Row],[Status]]="Complete",((Broker_Trades2[Sell Price]-Broker_Trades2[Buy Price])/Broker_Trades2[[#This Row],[Buy Price]]),"")</f>
        <v>0.10494880546075078</v>
      </c>
      <c r="O57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5742" s="3">
        <f>IFERROR(Broker_Trades2[[#This Row],[Return]]/Broker_Trades2[[#This Row],[Time]],Broker_Trades2[[#This Row],[Return]])</f>
        <v>5.2474402730375387E-3</v>
      </c>
    </row>
    <row r="5743" spans="1:16" hidden="1" x14ac:dyDescent="0.3">
      <c r="A5743">
        <v>5742</v>
      </c>
      <c r="B5743" s="3" t="s">
        <v>14584</v>
      </c>
      <c r="C5743" s="4">
        <v>43587.652083333334</v>
      </c>
      <c r="D5743" s="3" t="s">
        <v>21</v>
      </c>
      <c r="E5743" s="3" t="s">
        <v>8117</v>
      </c>
      <c r="F5743" s="3" t="s">
        <v>660</v>
      </c>
      <c r="G5743">
        <v>1665</v>
      </c>
      <c r="H5743" s="3" t="s">
        <v>24</v>
      </c>
      <c r="I5743" s="3" t="s">
        <v>2695</v>
      </c>
      <c r="J5743" s="3" t="s">
        <v>2695</v>
      </c>
      <c r="K5743" s="3" t="s">
        <v>2695</v>
      </c>
      <c r="L5743" s="3" t="s">
        <v>2695</v>
      </c>
      <c r="M5743" s="3" t="s">
        <v>190</v>
      </c>
      <c r="N5743" s="3" t="str">
        <f>IF(Broker_Trades2[[#This Row],[Status]]="Complete",((Broker_Trades2[Sell Price]-Broker_Trades2[Buy Price])/Broker_Trades2[[#This Row],[Buy Price]]),"")</f>
        <v/>
      </c>
      <c r="O57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743" s="3" t="str">
        <f>IFERROR(Broker_Trades2[[#This Row],[Return]]/Broker_Trades2[[#This Row],[Time]],Broker_Trades2[[#This Row],[Return]])</f>
        <v/>
      </c>
    </row>
    <row r="5744" spans="1:16" hidden="1" x14ac:dyDescent="0.3">
      <c r="A5744">
        <v>5743</v>
      </c>
      <c r="B5744" s="3" t="s">
        <v>14585</v>
      </c>
      <c r="C5744" s="4">
        <v>43587.647222222222</v>
      </c>
      <c r="D5744" s="3" t="s">
        <v>21</v>
      </c>
      <c r="E5744" s="3" t="s">
        <v>553</v>
      </c>
      <c r="F5744" s="3" t="s">
        <v>554</v>
      </c>
      <c r="G5744">
        <v>618</v>
      </c>
      <c r="H5744" s="3" t="s">
        <v>59</v>
      </c>
      <c r="I5744" s="3" t="s">
        <v>2695</v>
      </c>
      <c r="J5744" s="3" t="s">
        <v>2695</v>
      </c>
      <c r="K5744" s="3" t="s">
        <v>2695</v>
      </c>
      <c r="L5744" s="3" t="s">
        <v>2695</v>
      </c>
      <c r="M5744" s="3" t="s">
        <v>190</v>
      </c>
      <c r="N5744" s="3" t="str">
        <f>IF(Broker_Trades2[[#This Row],[Status]]="Complete",((Broker_Trades2[Sell Price]-Broker_Trades2[Buy Price])/Broker_Trades2[[#This Row],[Buy Price]]),"")</f>
        <v/>
      </c>
      <c r="O57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744" s="3" t="str">
        <f>IFERROR(Broker_Trades2[[#This Row],[Return]]/Broker_Trades2[[#This Row],[Time]],Broker_Trades2[[#This Row],[Return]])</f>
        <v/>
      </c>
    </row>
    <row r="5745" spans="1:16" hidden="1" x14ac:dyDescent="0.3">
      <c r="A5745">
        <v>5744</v>
      </c>
      <c r="B5745" s="3" t="s">
        <v>14586</v>
      </c>
      <c r="C5745" s="4">
        <v>43587.643750000003</v>
      </c>
      <c r="D5745" s="3" t="s">
        <v>21</v>
      </c>
      <c r="E5745" s="3" t="s">
        <v>27</v>
      </c>
      <c r="F5745" s="3" t="s">
        <v>28</v>
      </c>
      <c r="G5745">
        <v>205</v>
      </c>
      <c r="H5745" s="3" t="s">
        <v>59</v>
      </c>
      <c r="I5745" s="3" t="s">
        <v>2695</v>
      </c>
      <c r="J5745" s="3" t="s">
        <v>2695</v>
      </c>
      <c r="K5745" s="3" t="s">
        <v>2695</v>
      </c>
      <c r="L5745" s="3" t="s">
        <v>2695</v>
      </c>
      <c r="M5745" s="3" t="s">
        <v>190</v>
      </c>
      <c r="N5745" s="3" t="str">
        <f>IF(Broker_Trades2[[#This Row],[Status]]="Complete",((Broker_Trades2[Sell Price]-Broker_Trades2[Buy Price])/Broker_Trades2[[#This Row],[Buy Price]]),"")</f>
        <v/>
      </c>
      <c r="O574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745" s="3" t="str">
        <f>IFERROR(Broker_Trades2[[#This Row],[Return]]/Broker_Trades2[[#This Row],[Time]],Broker_Trades2[[#This Row],[Return]])</f>
        <v/>
      </c>
    </row>
    <row r="5746" spans="1:16" x14ac:dyDescent="0.3">
      <c r="A5746">
        <v>5745</v>
      </c>
      <c r="B5746" s="3" t="s">
        <v>14587</v>
      </c>
      <c r="C5746" s="4">
        <v>43587.63958333333</v>
      </c>
      <c r="D5746" s="3" t="s">
        <v>354</v>
      </c>
      <c r="E5746" s="3" t="s">
        <v>14588</v>
      </c>
      <c r="F5746" s="3" t="s">
        <v>400</v>
      </c>
      <c r="G5746">
        <v>176</v>
      </c>
      <c r="H5746" s="3" t="s">
        <v>24</v>
      </c>
      <c r="I5746" s="3" t="s">
        <v>14589</v>
      </c>
      <c r="J5746" s="3" t="s">
        <v>14590</v>
      </c>
      <c r="K5746" s="3" t="s">
        <v>14367</v>
      </c>
      <c r="L5746" s="3" t="s">
        <v>14591</v>
      </c>
      <c r="M5746" s="3" t="s">
        <v>32</v>
      </c>
      <c r="N5746" s="3">
        <f>IF(Broker_Trades2[[#This Row],[Status]]="Complete",((Broker_Trades2[Sell Price]-Broker_Trades2[Buy Price])/Broker_Trades2[[#This Row],[Buy Price]]),"")</f>
        <v>-9.9999999999999922E-2</v>
      </c>
      <c r="O57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746" s="3">
        <f>IFERROR(Broker_Trades2[[#This Row],[Return]]/Broker_Trades2[[#This Row],[Time]],Broker_Trades2[[#This Row],[Return]])</f>
        <v>-7.1428571428571374E-3</v>
      </c>
    </row>
    <row r="5747" spans="1:16" x14ac:dyDescent="0.3">
      <c r="A5747">
        <v>5746</v>
      </c>
      <c r="B5747" s="3" t="s">
        <v>14592</v>
      </c>
      <c r="C5747" s="4">
        <v>43587.637499999997</v>
      </c>
      <c r="D5747" s="3" t="s">
        <v>354</v>
      </c>
      <c r="E5747" s="3" t="s">
        <v>1448</v>
      </c>
      <c r="F5747" s="3" t="s">
        <v>1449</v>
      </c>
      <c r="G5747">
        <v>1481</v>
      </c>
      <c r="H5747" s="3" t="s">
        <v>24</v>
      </c>
      <c r="I5747" s="3" t="s">
        <v>14589</v>
      </c>
      <c r="J5747" s="3" t="s">
        <v>1926</v>
      </c>
      <c r="K5747" s="3" t="s">
        <v>14258</v>
      </c>
      <c r="L5747" s="3" t="s">
        <v>10800</v>
      </c>
      <c r="M5747" s="3" t="s">
        <v>32</v>
      </c>
      <c r="N5747" s="3">
        <f>IF(Broker_Trades2[[#This Row],[Status]]="Complete",((Broker_Trades2[Sell Price]-Broker_Trades2[Buy Price])/Broker_Trades2[[#This Row],[Buy Price]]),"")</f>
        <v>6.2410329985652796E-2</v>
      </c>
      <c r="O57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5747" s="3">
        <f>IFERROR(Broker_Trades2[[#This Row],[Return]]/Broker_Trades2[[#This Row],[Time]],Broker_Trades2[[#This Row],[Return]])</f>
        <v>3.4672405547584886E-3</v>
      </c>
    </row>
    <row r="5748" spans="1:16" x14ac:dyDescent="0.3">
      <c r="A5748">
        <v>5747</v>
      </c>
      <c r="B5748" s="3" t="s">
        <v>14593</v>
      </c>
      <c r="C5748" s="4">
        <v>43587.636805555558</v>
      </c>
      <c r="D5748" s="3" t="s">
        <v>354</v>
      </c>
      <c r="E5748" s="3" t="s">
        <v>5228</v>
      </c>
      <c r="F5748" s="3" t="s">
        <v>5229</v>
      </c>
      <c r="G5748">
        <v>1671</v>
      </c>
      <c r="H5748" s="3" t="s">
        <v>24</v>
      </c>
      <c r="I5748" s="3" t="s">
        <v>14589</v>
      </c>
      <c r="J5748" s="3" t="s">
        <v>14594</v>
      </c>
      <c r="K5748" s="3" t="s">
        <v>14370</v>
      </c>
      <c r="L5748" s="3" t="s">
        <v>14595</v>
      </c>
      <c r="M5748" s="3" t="s">
        <v>32</v>
      </c>
      <c r="N5748" s="3">
        <f>IF(Broker_Trades2[[#This Row],[Status]]="Complete",((Broker_Trades2[Sell Price]-Broker_Trades2[Buy Price])/Broker_Trades2[[#This Row],[Buy Price]]),"")</f>
        <v>-0.10000000000000003</v>
      </c>
      <c r="O57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5748" s="3">
        <f>IFERROR(Broker_Trades2[[#This Row],[Return]]/Broker_Trades2[[#This Row],[Time]],Broker_Trades2[[#This Row],[Return]])</f>
        <v>-9.0909090909090939E-3</v>
      </c>
    </row>
    <row r="5749" spans="1:16" x14ac:dyDescent="0.3">
      <c r="A5749">
        <v>5748</v>
      </c>
      <c r="B5749" s="3" t="s">
        <v>14596</v>
      </c>
      <c r="C5749" s="4">
        <v>43587.634027777778</v>
      </c>
      <c r="D5749" s="3" t="s">
        <v>34</v>
      </c>
      <c r="E5749" s="3" t="s">
        <v>553</v>
      </c>
      <c r="F5749" s="3" t="s">
        <v>554</v>
      </c>
      <c r="G5749">
        <v>720</v>
      </c>
      <c r="H5749" s="3" t="s">
        <v>59</v>
      </c>
      <c r="I5749" s="3" t="s">
        <v>14589</v>
      </c>
      <c r="J5749" s="3" t="s">
        <v>3365</v>
      </c>
      <c r="K5749" s="3" t="s">
        <v>13773</v>
      </c>
      <c r="L5749" s="3" t="s">
        <v>11653</v>
      </c>
      <c r="M5749" s="3" t="s">
        <v>32</v>
      </c>
      <c r="N5749" s="3">
        <f>IF(Broker_Trades2[[#This Row],[Status]]="Complete",((Broker_Trades2[Sell Price]-Broker_Trades2[Buy Price])/Broker_Trades2[[#This Row],[Buy Price]]),"")</f>
        <v>-0.1</v>
      </c>
      <c r="O57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5749" s="3">
        <f>IFERROR(Broker_Trades2[[#This Row],[Return]]/Broker_Trades2[[#This Row],[Time]],Broker_Trades2[[#This Row],[Return]])</f>
        <v>-1.2345679012345679E-3</v>
      </c>
    </row>
    <row r="5750" spans="1:16" x14ac:dyDescent="0.3">
      <c r="A5750">
        <v>5749</v>
      </c>
      <c r="B5750" s="3" t="s">
        <v>14597</v>
      </c>
      <c r="C5750" s="4">
        <v>43587.632638888892</v>
      </c>
      <c r="D5750" s="3" t="s">
        <v>34</v>
      </c>
      <c r="E5750" s="3" t="s">
        <v>1167</v>
      </c>
      <c r="F5750" s="3" t="s">
        <v>804</v>
      </c>
      <c r="G5750">
        <v>530</v>
      </c>
      <c r="H5750" s="3" t="s">
        <v>59</v>
      </c>
      <c r="I5750" s="3" t="s">
        <v>14589</v>
      </c>
      <c r="J5750" s="3" t="s">
        <v>5838</v>
      </c>
      <c r="K5750" s="3" t="s">
        <v>13836</v>
      </c>
      <c r="L5750" s="3" t="s">
        <v>4674</v>
      </c>
      <c r="M5750" s="3" t="s">
        <v>32</v>
      </c>
      <c r="N5750" s="3">
        <f>IF(Broker_Trades2[[#This Row],[Status]]="Complete",((Broker_Trades2[Sell Price]-Broker_Trades2[Buy Price])/Broker_Trades2[[#This Row],[Buy Price]]),"")</f>
        <v>-9.999999999999995E-2</v>
      </c>
      <c r="O57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5750" s="3">
        <f>IFERROR(Broker_Trades2[[#This Row],[Return]]/Broker_Trades2[[#This Row],[Time]],Broker_Trades2[[#This Row],[Return]])</f>
        <v>-1.492537313432835E-3</v>
      </c>
    </row>
    <row r="5751" spans="1:16" x14ac:dyDescent="0.3">
      <c r="A5751">
        <v>5750</v>
      </c>
      <c r="B5751" s="3" t="s">
        <v>14598</v>
      </c>
      <c r="C5751" s="4">
        <v>43587.581250000003</v>
      </c>
      <c r="D5751" s="3" t="s">
        <v>14385</v>
      </c>
      <c r="E5751" s="3" t="s">
        <v>55</v>
      </c>
      <c r="F5751" s="3" t="s">
        <v>28</v>
      </c>
      <c r="G5751">
        <v>239</v>
      </c>
      <c r="H5751" s="3" t="s">
        <v>24</v>
      </c>
      <c r="I5751" s="3" t="s">
        <v>14589</v>
      </c>
      <c r="J5751" s="3" t="s">
        <v>5223</v>
      </c>
      <c r="K5751" s="3" t="s">
        <v>14392</v>
      </c>
      <c r="L5751" s="3" t="s">
        <v>5294</v>
      </c>
      <c r="M5751" s="3" t="s">
        <v>32</v>
      </c>
      <c r="N5751" s="3">
        <f>IF(Broker_Trades2[[#This Row],[Status]]="Complete",((Broker_Trades2[Sell Price]-Broker_Trades2[Buy Price])/Broker_Trades2[[#This Row],[Buy Price]]),"")</f>
        <v>8.8838268792710701E-2</v>
      </c>
      <c r="O57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5751" s="3">
        <f>IFERROR(Broker_Trades2[[#This Row],[Return]]/Broker_Trades2[[#This Row],[Time]],Broker_Trades2[[#This Row],[Return]])</f>
        <v>3.5535307517084282E-3</v>
      </c>
    </row>
    <row r="5752" spans="1:16" x14ac:dyDescent="0.3">
      <c r="A5752">
        <v>5751</v>
      </c>
      <c r="B5752" s="3" t="s">
        <v>14599</v>
      </c>
      <c r="C5752" s="4">
        <v>43587.579861111109</v>
      </c>
      <c r="D5752" s="3" t="s">
        <v>6721</v>
      </c>
      <c r="E5752" s="3" t="s">
        <v>1448</v>
      </c>
      <c r="F5752" s="3" t="s">
        <v>1449</v>
      </c>
      <c r="G5752">
        <v>1550</v>
      </c>
      <c r="H5752" s="3" t="s">
        <v>17</v>
      </c>
      <c r="I5752" s="3" t="s">
        <v>14589</v>
      </c>
      <c r="J5752" s="3" t="s">
        <v>1926</v>
      </c>
      <c r="K5752" s="3" t="s">
        <v>14483</v>
      </c>
      <c r="L5752" s="3" t="s">
        <v>3787</v>
      </c>
      <c r="M5752" s="3" t="s">
        <v>32</v>
      </c>
      <c r="N5752" s="3">
        <f>IF(Broker_Trades2[[#This Row],[Status]]="Complete",((Broker_Trades2[Sell Price]-Broker_Trades2[Buy Price])/Broker_Trades2[[#This Row],[Buy Price]]),"")</f>
        <v>0.11190817790530846</v>
      </c>
      <c r="O57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5752" s="3">
        <f>IFERROR(Broker_Trades2[[#This Row],[Return]]/Broker_Trades2[[#This Row],[Time]],Broker_Trades2[[#This Row],[Return]])</f>
        <v>5.3289608526337368E-3</v>
      </c>
    </row>
    <row r="5753" spans="1:16" x14ac:dyDescent="0.3">
      <c r="A5753">
        <v>5752</v>
      </c>
      <c r="B5753" s="3" t="s">
        <v>14600</v>
      </c>
      <c r="C5753" s="4">
        <v>43587.57708333333</v>
      </c>
      <c r="D5753" s="3" t="s">
        <v>147</v>
      </c>
      <c r="E5753" s="3" t="s">
        <v>1230</v>
      </c>
      <c r="F5753" s="3" t="s">
        <v>1231</v>
      </c>
      <c r="G5753">
        <v>143</v>
      </c>
      <c r="H5753" s="3" t="s">
        <v>24</v>
      </c>
      <c r="I5753" s="3" t="s">
        <v>14589</v>
      </c>
      <c r="J5753" s="3" t="s">
        <v>14601</v>
      </c>
      <c r="K5753" s="3" t="s">
        <v>13669</v>
      </c>
      <c r="L5753" s="3" t="s">
        <v>15489</v>
      </c>
      <c r="M5753" s="3" t="s">
        <v>32</v>
      </c>
      <c r="N5753" s="3">
        <f>IF(Broker_Trades2[[#This Row],[Status]]="Complete",((Broker_Trades2[Sell Price]-Broker_Trades2[Buy Price])/Broker_Trades2[[#This Row],[Buy Price]]),"")</f>
        <v>-0.10000000000000005</v>
      </c>
      <c r="O57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5753" s="3">
        <f>IFERROR(Broker_Trades2[[#This Row],[Return]]/Broker_Trades2[[#This Row],[Time]],Broker_Trades2[[#This Row],[Return]])</f>
        <v>-1.2048192771084343E-3</v>
      </c>
    </row>
    <row r="5754" spans="1:16" x14ac:dyDescent="0.3">
      <c r="A5754">
        <v>5753</v>
      </c>
      <c r="B5754" s="3" t="s">
        <v>14602</v>
      </c>
      <c r="C5754" s="4">
        <v>43587.575694444444</v>
      </c>
      <c r="D5754" s="3" t="s">
        <v>151</v>
      </c>
      <c r="E5754" s="3" t="s">
        <v>6201</v>
      </c>
      <c r="F5754" s="3" t="s">
        <v>6202</v>
      </c>
      <c r="G5754">
        <v>187</v>
      </c>
      <c r="H5754" s="3" t="s">
        <v>59</v>
      </c>
      <c r="I5754" s="3" t="s">
        <v>14589</v>
      </c>
      <c r="J5754" s="3" t="s">
        <v>2631</v>
      </c>
      <c r="K5754" s="3" t="s">
        <v>14277</v>
      </c>
      <c r="L5754" s="3" t="s">
        <v>11447</v>
      </c>
      <c r="M5754" s="3" t="s">
        <v>32</v>
      </c>
      <c r="N5754" s="3">
        <f>IF(Broker_Trades2[[#This Row],[Status]]="Complete",((Broker_Trades2[Sell Price]-Broker_Trades2[Buy Price])/Broker_Trades2[[#This Row],[Buy Price]]),"")</f>
        <v>-9.9999999999999936E-2</v>
      </c>
      <c r="O57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5754" s="3">
        <f>IFERROR(Broker_Trades2[[#This Row],[Return]]/Broker_Trades2[[#This Row],[Time]],Broker_Trades2[[#This Row],[Return]])</f>
        <v>-7.6923076923076875E-3</v>
      </c>
    </row>
    <row r="5755" spans="1:16" x14ac:dyDescent="0.3">
      <c r="A5755">
        <v>5754</v>
      </c>
      <c r="B5755" s="3" t="s">
        <v>14603</v>
      </c>
      <c r="C5755" s="4">
        <v>43587.574305555558</v>
      </c>
      <c r="D5755" s="3" t="s">
        <v>14477</v>
      </c>
      <c r="E5755" s="3" t="s">
        <v>194</v>
      </c>
      <c r="F5755" s="3" t="s">
        <v>194</v>
      </c>
      <c r="G5755">
        <v>272</v>
      </c>
      <c r="H5755" s="3" t="s">
        <v>17</v>
      </c>
      <c r="I5755" s="3" t="s">
        <v>14589</v>
      </c>
      <c r="J5755" s="3" t="s">
        <v>7334</v>
      </c>
      <c r="K5755" s="3" t="s">
        <v>14392</v>
      </c>
      <c r="L5755" s="3" t="s">
        <v>12100</v>
      </c>
      <c r="M5755" s="3" t="s">
        <v>32</v>
      </c>
      <c r="N5755" s="3">
        <f>IF(Broker_Trades2[[#This Row],[Status]]="Complete",((Broker_Trades2[Sell Price]-Broker_Trades2[Buy Price])/Broker_Trades2[[#This Row],[Buy Price]]),"")</f>
        <v>7.5098814229249009E-2</v>
      </c>
      <c r="O57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5755" s="3">
        <f>IFERROR(Broker_Trades2[[#This Row],[Return]]/Broker_Trades2[[#This Row],[Time]],Broker_Trades2[[#This Row],[Return]])</f>
        <v>3.0039525691699601E-3</v>
      </c>
    </row>
    <row r="5756" spans="1:16" x14ac:dyDescent="0.3">
      <c r="A5756">
        <v>5755</v>
      </c>
      <c r="B5756" s="3" t="s">
        <v>14604</v>
      </c>
      <c r="C5756" s="4">
        <v>43587.572222222225</v>
      </c>
      <c r="D5756" s="3" t="s">
        <v>151</v>
      </c>
      <c r="E5756" s="3" t="s">
        <v>14605</v>
      </c>
      <c r="F5756" s="3" t="s">
        <v>554</v>
      </c>
      <c r="G5756">
        <v>697</v>
      </c>
      <c r="H5756" s="3" t="s">
        <v>59</v>
      </c>
      <c r="I5756" s="3" t="s">
        <v>14589</v>
      </c>
      <c r="J5756" s="3" t="s">
        <v>3365</v>
      </c>
      <c r="K5756" s="3" t="s">
        <v>13773</v>
      </c>
      <c r="L5756" s="3" t="s">
        <v>11653</v>
      </c>
      <c r="M5756" s="3" t="s">
        <v>32</v>
      </c>
      <c r="N5756" s="3">
        <f>IF(Broker_Trades2[[#This Row],[Status]]="Complete",((Broker_Trades2[Sell Price]-Broker_Trades2[Buy Price])/Broker_Trades2[[#This Row],[Buy Price]]),"")</f>
        <v>-0.1</v>
      </c>
      <c r="O57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5756" s="3">
        <f>IFERROR(Broker_Trades2[[#This Row],[Return]]/Broker_Trades2[[#This Row],[Time]],Broker_Trades2[[#This Row],[Return]])</f>
        <v>-1.2345679012345679E-3</v>
      </c>
    </row>
    <row r="5757" spans="1:16" hidden="1" x14ac:dyDescent="0.3">
      <c r="A5757">
        <v>5756</v>
      </c>
      <c r="B5757" s="3" t="s">
        <v>14606</v>
      </c>
      <c r="C5757" s="4">
        <v>43587.570138888892</v>
      </c>
      <c r="D5757" s="3" t="s">
        <v>6721</v>
      </c>
      <c r="E5757" s="3" t="s">
        <v>8117</v>
      </c>
      <c r="F5757" s="3" t="s">
        <v>660</v>
      </c>
      <c r="G5757">
        <v>1550</v>
      </c>
      <c r="H5757" s="3" t="s">
        <v>17</v>
      </c>
      <c r="I5757" s="3" t="s">
        <v>2695</v>
      </c>
      <c r="J5757" s="3" t="s">
        <v>2695</v>
      </c>
      <c r="K5757" s="3" t="s">
        <v>2695</v>
      </c>
      <c r="L5757" s="3" t="s">
        <v>2695</v>
      </c>
      <c r="M5757" s="3" t="s">
        <v>190</v>
      </c>
      <c r="N5757" s="3" t="str">
        <f>IF(Broker_Trades2[[#This Row],[Status]]="Complete",((Broker_Trades2[Sell Price]-Broker_Trades2[Buy Price])/Broker_Trades2[[#This Row],[Buy Price]]),"")</f>
        <v/>
      </c>
      <c r="O57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757" s="3" t="str">
        <f>IFERROR(Broker_Trades2[[#This Row],[Return]]/Broker_Trades2[[#This Row],[Time]],Broker_Trades2[[#This Row],[Return]])</f>
        <v/>
      </c>
    </row>
    <row r="5758" spans="1:16" x14ac:dyDescent="0.3">
      <c r="A5758">
        <v>5757</v>
      </c>
      <c r="B5758" s="3" t="s">
        <v>14607</v>
      </c>
      <c r="C5758" s="4">
        <v>43587.568055555559</v>
      </c>
      <c r="D5758" s="3" t="s">
        <v>6721</v>
      </c>
      <c r="E5758" s="3" t="s">
        <v>1472</v>
      </c>
      <c r="F5758" s="3" t="s">
        <v>1473</v>
      </c>
      <c r="G5758">
        <v>277</v>
      </c>
      <c r="H5758" s="3" t="s">
        <v>24</v>
      </c>
      <c r="I5758" s="3" t="s">
        <v>14589</v>
      </c>
      <c r="J5758" s="3" t="s">
        <v>10156</v>
      </c>
      <c r="K5758" s="3" t="s">
        <v>13732</v>
      </c>
      <c r="L5758" s="3" t="s">
        <v>8627</v>
      </c>
      <c r="M5758" s="3" t="s">
        <v>32</v>
      </c>
      <c r="N5758" s="3">
        <f>IF(Broker_Trades2[[#This Row],[Status]]="Complete",((Broker_Trades2[Sell Price]-Broker_Trades2[Buy Price])/Broker_Trades2[[#This Row],[Buy Price]]),"")</f>
        <v>-0.10000000000000003</v>
      </c>
      <c r="O57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5758" s="3">
        <f>IFERROR(Broker_Trades2[[#This Row],[Return]]/Broker_Trades2[[#This Row],[Time]],Broker_Trades2[[#This Row],[Return]])</f>
        <v>-1.2820512820512825E-3</v>
      </c>
    </row>
    <row r="5759" spans="1:16" x14ac:dyDescent="0.3">
      <c r="A5759">
        <v>5758</v>
      </c>
      <c r="B5759" s="3" t="s">
        <v>14608</v>
      </c>
      <c r="C5759" s="4">
        <v>43587.564583333333</v>
      </c>
      <c r="D5759" s="3" t="s">
        <v>6721</v>
      </c>
      <c r="E5759" s="3" t="s">
        <v>803</v>
      </c>
      <c r="F5759" s="3" t="s">
        <v>804</v>
      </c>
      <c r="G5759">
        <v>456</v>
      </c>
      <c r="H5759" s="3" t="s">
        <v>3879</v>
      </c>
      <c r="I5759" s="3" t="s">
        <v>14589</v>
      </c>
      <c r="J5759" s="3" t="s">
        <v>14609</v>
      </c>
      <c r="K5759" s="3" t="s">
        <v>14589</v>
      </c>
      <c r="L5759" s="3" t="s">
        <v>5838</v>
      </c>
      <c r="M5759" s="3" t="s">
        <v>32</v>
      </c>
      <c r="N5759" s="3">
        <f>IF(Broker_Trades2[[#This Row],[Status]]="Complete",((Broker_Trades2[Sell Price]-Broker_Trades2[Buy Price])/Broker_Trades2[[#This Row],[Buy Price]]),"")</f>
        <v>1.7543859649122806E-2</v>
      </c>
      <c r="O57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759" s="3">
        <f>IFERROR(Broker_Trades2[[#This Row],[Return]]/Broker_Trades2[[#This Row],[Time]],Broker_Trades2[[#This Row],[Return]])</f>
        <v>1.7543859649122806E-2</v>
      </c>
    </row>
    <row r="5760" spans="1:16" x14ac:dyDescent="0.3">
      <c r="A5760">
        <v>5759</v>
      </c>
      <c r="B5760" s="3" t="s">
        <v>14610</v>
      </c>
      <c r="C5760" s="4">
        <v>43587.559027777781</v>
      </c>
      <c r="D5760" s="3" t="s">
        <v>14385</v>
      </c>
      <c r="E5760" s="3" t="s">
        <v>1167</v>
      </c>
      <c r="F5760" s="3" t="s">
        <v>804</v>
      </c>
      <c r="G5760">
        <v>513</v>
      </c>
      <c r="H5760" s="3" t="s">
        <v>59</v>
      </c>
      <c r="I5760" s="3" t="s">
        <v>14589</v>
      </c>
      <c r="J5760" s="3" t="s">
        <v>5838</v>
      </c>
      <c r="K5760" s="3" t="s">
        <v>13836</v>
      </c>
      <c r="L5760" s="3" t="s">
        <v>4674</v>
      </c>
      <c r="M5760" s="3" t="s">
        <v>32</v>
      </c>
      <c r="N5760" s="3">
        <f>IF(Broker_Trades2[[#This Row],[Status]]="Complete",((Broker_Trades2[Sell Price]-Broker_Trades2[Buy Price])/Broker_Trades2[[#This Row],[Buy Price]]),"")</f>
        <v>-9.999999999999995E-2</v>
      </c>
      <c r="O57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5760" s="3">
        <f>IFERROR(Broker_Trades2[[#This Row],[Return]]/Broker_Trades2[[#This Row],[Time]],Broker_Trades2[[#This Row],[Return]])</f>
        <v>-1.492537313432835E-3</v>
      </c>
    </row>
    <row r="5761" spans="1:16" x14ac:dyDescent="0.3">
      <c r="A5761">
        <v>5760</v>
      </c>
      <c r="B5761" s="3" t="s">
        <v>14611</v>
      </c>
      <c r="C5761" s="4">
        <v>43585.695833333331</v>
      </c>
      <c r="D5761" s="3" t="s">
        <v>21</v>
      </c>
      <c r="E5761" s="3" t="s">
        <v>5692</v>
      </c>
      <c r="F5761" s="3" t="s">
        <v>153</v>
      </c>
      <c r="G5761">
        <v>2784</v>
      </c>
      <c r="H5761" s="3" t="s">
        <v>17</v>
      </c>
      <c r="I5761" s="3" t="s">
        <v>14589</v>
      </c>
      <c r="J5761" s="3" t="s">
        <v>1282</v>
      </c>
      <c r="K5761" s="3" t="s">
        <v>14483</v>
      </c>
      <c r="L5761" s="3" t="s">
        <v>14612</v>
      </c>
      <c r="M5761" s="3" t="s">
        <v>32</v>
      </c>
      <c r="N5761" s="3">
        <f>IF(Broker_Trades2[[#This Row],[Status]]="Complete",((Broker_Trades2[Sell Price]-Broker_Trades2[Buy Price])/Broker_Trades2[[#This Row],[Buy Price]]),"")</f>
        <v>0.10916334661354582</v>
      </c>
      <c r="O57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5761" s="3">
        <f>IFERROR(Broker_Trades2[[#This Row],[Return]]/Broker_Trades2[[#This Row],[Time]],Broker_Trades2[[#This Row],[Return]])</f>
        <v>5.1982546006450392E-3</v>
      </c>
    </row>
    <row r="5762" spans="1:16" x14ac:dyDescent="0.3">
      <c r="A5762">
        <v>5761</v>
      </c>
      <c r="B5762" s="3" t="s">
        <v>14613</v>
      </c>
      <c r="C5762" s="4">
        <v>43585.694444444445</v>
      </c>
      <c r="D5762" s="3" t="s">
        <v>159</v>
      </c>
      <c r="E5762" s="3" t="s">
        <v>14614</v>
      </c>
      <c r="F5762" s="3" t="s">
        <v>1382</v>
      </c>
      <c r="G5762">
        <v>475</v>
      </c>
      <c r="H5762" s="3" t="s">
        <v>24</v>
      </c>
      <c r="I5762" s="3" t="s">
        <v>14589</v>
      </c>
      <c r="J5762" s="3" t="s">
        <v>14615</v>
      </c>
      <c r="K5762" s="3" t="s">
        <v>13890</v>
      </c>
      <c r="L5762" s="3" t="s">
        <v>11856</v>
      </c>
      <c r="M5762" s="3" t="s">
        <v>32</v>
      </c>
      <c r="N5762" s="3">
        <f>IF(Broker_Trades2[[#This Row],[Status]]="Complete",((Broker_Trades2[Sell Price]-Broker_Trades2[Buy Price])/Broker_Trades2[[#This Row],[Buy Price]]),"")</f>
        <v>0.17153779750894071</v>
      </c>
      <c r="O57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5762" s="3">
        <f>IFERROR(Broker_Trades2[[#This Row],[Return]]/Broker_Trades2[[#This Row],[Time]],Broker_Trades2[[#This Row],[Return]])</f>
        <v>2.8589632918156788E-3</v>
      </c>
    </row>
    <row r="5763" spans="1:16" x14ac:dyDescent="0.3">
      <c r="A5763">
        <v>5762</v>
      </c>
      <c r="B5763" s="3" t="s">
        <v>14616</v>
      </c>
      <c r="C5763" s="4">
        <v>43585.691666666666</v>
      </c>
      <c r="D5763" s="3" t="s">
        <v>38</v>
      </c>
      <c r="E5763" s="3" t="s">
        <v>5692</v>
      </c>
      <c r="F5763" s="3" t="s">
        <v>153</v>
      </c>
      <c r="G5763">
        <v>2700</v>
      </c>
      <c r="H5763" s="3" t="s">
        <v>59</v>
      </c>
      <c r="I5763" s="3" t="s">
        <v>14589</v>
      </c>
      <c r="J5763" s="3" t="s">
        <v>1282</v>
      </c>
      <c r="K5763" s="3" t="s">
        <v>14258</v>
      </c>
      <c r="L5763" s="3" t="s">
        <v>11356</v>
      </c>
      <c r="M5763" s="3" t="s">
        <v>32</v>
      </c>
      <c r="N5763" s="3">
        <f>IF(Broker_Trades2[[#This Row],[Status]]="Complete",((Broker_Trades2[Sell Price]-Broker_Trades2[Buy Price])/Broker_Trades2[[#This Row],[Buy Price]]),"")</f>
        <v>7.5697211155378488E-2</v>
      </c>
      <c r="O57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5763" s="3">
        <f>IFERROR(Broker_Trades2[[#This Row],[Return]]/Broker_Trades2[[#This Row],[Time]],Broker_Trades2[[#This Row],[Return]])</f>
        <v>4.2054006197432495E-3</v>
      </c>
    </row>
    <row r="5764" spans="1:16" x14ac:dyDescent="0.3">
      <c r="A5764">
        <v>5763</v>
      </c>
      <c r="B5764" s="3" t="s">
        <v>14617</v>
      </c>
      <c r="C5764" s="4">
        <v>43585.69027777778</v>
      </c>
      <c r="D5764" s="3" t="s">
        <v>356</v>
      </c>
      <c r="E5764" s="3" t="s">
        <v>357</v>
      </c>
      <c r="F5764" s="3" t="s">
        <v>358</v>
      </c>
      <c r="G5764">
        <v>2040</v>
      </c>
      <c r="H5764" s="3" t="s">
        <v>17</v>
      </c>
      <c r="I5764" s="3" t="s">
        <v>14589</v>
      </c>
      <c r="J5764" s="3" t="s">
        <v>14618</v>
      </c>
      <c r="K5764" s="3" t="s">
        <v>14277</v>
      </c>
      <c r="L5764" s="3" t="s">
        <v>14619</v>
      </c>
      <c r="M5764" s="3" t="s">
        <v>32</v>
      </c>
      <c r="N5764" s="3">
        <f>IF(Broker_Trades2[[#This Row],[Status]]="Complete",((Broker_Trades2[Sell Price]-Broker_Trades2[Buy Price])/Broker_Trades2[[#This Row],[Buy Price]]),"")</f>
        <v>-0.10000000000000006</v>
      </c>
      <c r="O57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5764" s="3">
        <f>IFERROR(Broker_Trades2[[#This Row],[Return]]/Broker_Trades2[[#This Row],[Time]],Broker_Trades2[[#This Row],[Return]])</f>
        <v>-7.6923076923076971E-3</v>
      </c>
    </row>
    <row r="5765" spans="1:16" x14ac:dyDescent="0.3">
      <c r="A5765">
        <v>5764</v>
      </c>
      <c r="B5765" s="3" t="s">
        <v>14620</v>
      </c>
      <c r="C5765" s="4">
        <v>43585.688194444447</v>
      </c>
      <c r="D5765" s="3" t="s">
        <v>6721</v>
      </c>
      <c r="E5765" s="3" t="s">
        <v>6201</v>
      </c>
      <c r="F5765" s="3" t="s">
        <v>6202</v>
      </c>
      <c r="G5765">
        <v>160</v>
      </c>
      <c r="H5765" s="3" t="s">
        <v>3879</v>
      </c>
      <c r="I5765" s="3" t="s">
        <v>14589</v>
      </c>
      <c r="J5765" s="3" t="s">
        <v>11416</v>
      </c>
      <c r="K5765" s="3" t="s">
        <v>14589</v>
      </c>
      <c r="L5765" s="3" t="s">
        <v>2631</v>
      </c>
      <c r="M5765" s="3" t="s">
        <v>32</v>
      </c>
      <c r="N5765" s="3">
        <f>IF(Broker_Trades2[[#This Row],[Status]]="Complete",((Broker_Trades2[Sell Price]-Broker_Trades2[Buy Price])/Broker_Trades2[[#This Row],[Buy Price]]),"")</f>
        <v>1.2500000000000001E-2</v>
      </c>
      <c r="O57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765" s="3">
        <f>IFERROR(Broker_Trades2[[#This Row],[Return]]/Broker_Trades2[[#This Row],[Time]],Broker_Trades2[[#This Row],[Return]])</f>
        <v>1.2500000000000001E-2</v>
      </c>
    </row>
    <row r="5766" spans="1:16" hidden="1" x14ac:dyDescent="0.3">
      <c r="A5766">
        <v>5765</v>
      </c>
      <c r="B5766" s="3" t="s">
        <v>14621</v>
      </c>
      <c r="C5766" s="4">
        <v>43585.549305555556</v>
      </c>
      <c r="D5766" s="3" t="s">
        <v>38</v>
      </c>
      <c r="E5766" s="3" t="s">
        <v>1163</v>
      </c>
      <c r="F5766" s="3" t="s">
        <v>1164</v>
      </c>
      <c r="G5766">
        <v>635</v>
      </c>
      <c r="H5766" s="3" t="s">
        <v>24</v>
      </c>
      <c r="I5766" s="3" t="s">
        <v>2695</v>
      </c>
      <c r="J5766" s="3" t="s">
        <v>2695</v>
      </c>
      <c r="K5766" s="3" t="s">
        <v>2695</v>
      </c>
      <c r="L5766" s="3" t="s">
        <v>2695</v>
      </c>
      <c r="M5766" s="3" t="s">
        <v>190</v>
      </c>
      <c r="N5766" s="3" t="str">
        <f>IF(Broker_Trades2[[#This Row],[Status]]="Complete",((Broker_Trades2[Sell Price]-Broker_Trades2[Buy Price])/Broker_Trades2[[#This Row],[Buy Price]]),"")</f>
        <v/>
      </c>
      <c r="O576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766" s="3" t="str">
        <f>IFERROR(Broker_Trades2[[#This Row],[Return]]/Broker_Trades2[[#This Row],[Time]],Broker_Trades2[[#This Row],[Return]])</f>
        <v/>
      </c>
    </row>
    <row r="5767" spans="1:16" hidden="1" x14ac:dyDescent="0.3">
      <c r="A5767">
        <v>5766</v>
      </c>
      <c r="B5767" s="3" t="s">
        <v>14622</v>
      </c>
      <c r="C5767" s="4">
        <v>43585.548611111109</v>
      </c>
      <c r="D5767" s="3" t="s">
        <v>38</v>
      </c>
      <c r="E5767" s="3" t="s">
        <v>6201</v>
      </c>
      <c r="F5767" s="3" t="s">
        <v>6202</v>
      </c>
      <c r="G5767">
        <v>180</v>
      </c>
      <c r="H5767" s="3" t="s">
        <v>59</v>
      </c>
      <c r="I5767" s="3" t="s">
        <v>2695</v>
      </c>
      <c r="J5767" s="3" t="s">
        <v>2695</v>
      </c>
      <c r="K5767" s="3" t="s">
        <v>2695</v>
      </c>
      <c r="L5767" s="3" t="s">
        <v>2695</v>
      </c>
      <c r="M5767" s="3" t="s">
        <v>190</v>
      </c>
      <c r="N5767" s="3" t="str">
        <f>IF(Broker_Trades2[[#This Row],[Status]]="Complete",((Broker_Trades2[Sell Price]-Broker_Trades2[Buy Price])/Broker_Trades2[[#This Row],[Buy Price]]),"")</f>
        <v/>
      </c>
      <c r="O57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767" s="3" t="str">
        <f>IFERROR(Broker_Trades2[[#This Row],[Return]]/Broker_Trades2[[#This Row],[Time]],Broker_Trades2[[#This Row],[Return]])</f>
        <v/>
      </c>
    </row>
    <row r="5768" spans="1:16" x14ac:dyDescent="0.3">
      <c r="A5768">
        <v>5767</v>
      </c>
      <c r="B5768" s="3" t="s">
        <v>14623</v>
      </c>
      <c r="C5768" s="4">
        <v>43585.54583333333</v>
      </c>
      <c r="D5768" s="3" t="s">
        <v>13229</v>
      </c>
      <c r="E5768" s="3" t="s">
        <v>1131</v>
      </c>
      <c r="F5768" s="3" t="s">
        <v>1132</v>
      </c>
      <c r="G5768">
        <v>717</v>
      </c>
      <c r="H5768" s="3" t="s">
        <v>24</v>
      </c>
      <c r="I5768" s="3" t="s">
        <v>14624</v>
      </c>
      <c r="J5768" s="3" t="s">
        <v>6327</v>
      </c>
      <c r="K5768" s="3" t="s">
        <v>14044</v>
      </c>
      <c r="L5768" s="3" t="s">
        <v>12034</v>
      </c>
      <c r="M5768" s="3" t="s">
        <v>32</v>
      </c>
      <c r="N5768" s="3">
        <f>IF(Broker_Trades2[[#This Row],[Status]]="Complete",((Broker_Trades2[Sell Price]-Broker_Trades2[Buy Price])/Broker_Trades2[[#This Row],[Buy Price]]),"")</f>
        <v>-0.1</v>
      </c>
      <c r="O57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5768" s="3">
        <f>IFERROR(Broker_Trades2[[#This Row],[Return]]/Broker_Trades2[[#This Row],[Time]],Broker_Trades2[[#This Row],[Return]])</f>
        <v>-2.0833333333333333E-3</v>
      </c>
    </row>
    <row r="5769" spans="1:16" x14ac:dyDescent="0.3">
      <c r="A5769">
        <v>5768</v>
      </c>
      <c r="B5769" s="3" t="s">
        <v>14625</v>
      </c>
      <c r="C5769" s="4">
        <v>43585.545138888891</v>
      </c>
      <c r="D5769" s="3" t="s">
        <v>13229</v>
      </c>
      <c r="E5769" s="3" t="s">
        <v>1557</v>
      </c>
      <c r="F5769" s="3" t="s">
        <v>1558</v>
      </c>
      <c r="G5769">
        <v>2000</v>
      </c>
      <c r="H5769" s="3" t="s">
        <v>24</v>
      </c>
      <c r="I5769" s="3" t="s">
        <v>14624</v>
      </c>
      <c r="J5769" s="3" t="s">
        <v>11720</v>
      </c>
      <c r="K5769" s="3" t="s">
        <v>14527</v>
      </c>
      <c r="L5769" s="3" t="s">
        <v>15490</v>
      </c>
      <c r="M5769" s="3" t="s">
        <v>32</v>
      </c>
      <c r="N5769" s="3">
        <f>IF(Broker_Trades2[[#This Row],[Status]]="Complete",((Broker_Trades2[Sell Price]-Broker_Trades2[Buy Price])/Broker_Trades2[[#This Row],[Buy Price]]),"")</f>
        <v>-0.10000000000000005</v>
      </c>
      <c r="O57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5769" s="3">
        <f>IFERROR(Broker_Trades2[[#This Row],[Return]]/Broker_Trades2[[#This Row],[Time]],Broker_Trades2[[#This Row],[Return]])</f>
        <v>-1.6666666666666673E-2</v>
      </c>
    </row>
    <row r="5770" spans="1:16" x14ac:dyDescent="0.3">
      <c r="A5770">
        <v>5769</v>
      </c>
      <c r="B5770" s="3" t="s">
        <v>14627</v>
      </c>
      <c r="C5770" s="4">
        <v>43584.599305555559</v>
      </c>
      <c r="D5770" s="3" t="s">
        <v>14</v>
      </c>
      <c r="E5770" s="3" t="s">
        <v>1920</v>
      </c>
      <c r="F5770" s="3" t="s">
        <v>1921</v>
      </c>
      <c r="G5770">
        <v>1200</v>
      </c>
      <c r="H5770" s="3" t="s">
        <v>24</v>
      </c>
      <c r="I5770" s="3" t="s">
        <v>14624</v>
      </c>
      <c r="J5770" s="3" t="s">
        <v>14628</v>
      </c>
      <c r="K5770" s="3" t="s">
        <v>14324</v>
      </c>
      <c r="L5770" s="3" t="s">
        <v>14629</v>
      </c>
      <c r="M5770" s="3" t="s">
        <v>32</v>
      </c>
      <c r="N5770" s="3">
        <f>IF(Broker_Trades2[[#This Row],[Status]]="Complete",((Broker_Trades2[Sell Price]-Broker_Trades2[Buy Price])/Broker_Trades2[[#This Row],[Buy Price]]),"")</f>
        <v>-9.9999999999999936E-2</v>
      </c>
      <c r="O57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770" s="3">
        <f>IFERROR(Broker_Trades2[[#This Row],[Return]]/Broker_Trades2[[#This Row],[Time]],Broker_Trades2[[#This Row],[Return]])</f>
        <v>-7.1428571428571383E-3</v>
      </c>
    </row>
    <row r="5771" spans="1:16" x14ac:dyDescent="0.3">
      <c r="A5771">
        <v>5770</v>
      </c>
      <c r="B5771" s="3" t="s">
        <v>14630</v>
      </c>
      <c r="C5771" s="4">
        <v>43584.597222222219</v>
      </c>
      <c r="D5771" s="3" t="s">
        <v>14</v>
      </c>
      <c r="E5771" s="3" t="s">
        <v>1482</v>
      </c>
      <c r="F5771" s="3" t="s">
        <v>1345</v>
      </c>
      <c r="G5771">
        <v>7984</v>
      </c>
      <c r="H5771" s="3" t="s">
        <v>24</v>
      </c>
      <c r="I5771" s="3" t="s">
        <v>14624</v>
      </c>
      <c r="J5771" s="3" t="s">
        <v>14631</v>
      </c>
      <c r="K5771" s="3" t="s">
        <v>13836</v>
      </c>
      <c r="L5771" s="3" t="s">
        <v>14632</v>
      </c>
      <c r="M5771" s="3" t="s">
        <v>32</v>
      </c>
      <c r="N5771" s="3">
        <f>IF(Broker_Trades2[[#This Row],[Status]]="Complete",((Broker_Trades2[Sell Price]-Broker_Trades2[Buy Price])/Broker_Trades2[[#This Row],[Buy Price]]),"")</f>
        <v>-0.1</v>
      </c>
      <c r="O57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5771" s="3">
        <f>IFERROR(Broker_Trades2[[#This Row],[Return]]/Broker_Trades2[[#This Row],[Time]],Broker_Trades2[[#This Row],[Return]])</f>
        <v>-1.4492753623188406E-3</v>
      </c>
    </row>
    <row r="5772" spans="1:16" x14ac:dyDescent="0.3">
      <c r="A5772">
        <v>5771</v>
      </c>
      <c r="B5772" s="3" t="s">
        <v>14633</v>
      </c>
      <c r="C5772" s="4">
        <v>43584.595138888886</v>
      </c>
      <c r="D5772" s="3" t="s">
        <v>14477</v>
      </c>
      <c r="E5772" s="3" t="s">
        <v>1131</v>
      </c>
      <c r="F5772" s="3" t="s">
        <v>1132</v>
      </c>
      <c r="G5772">
        <v>684</v>
      </c>
      <c r="H5772" s="3" t="s">
        <v>24</v>
      </c>
      <c r="I5772" s="3" t="s">
        <v>14624</v>
      </c>
      <c r="J5772" s="3" t="s">
        <v>6327</v>
      </c>
      <c r="K5772" s="3" t="s">
        <v>14044</v>
      </c>
      <c r="L5772" s="3" t="s">
        <v>12034</v>
      </c>
      <c r="M5772" s="3" t="s">
        <v>32</v>
      </c>
      <c r="N5772" s="3">
        <f>IF(Broker_Trades2[[#This Row],[Status]]="Complete",((Broker_Trades2[Sell Price]-Broker_Trades2[Buy Price])/Broker_Trades2[[#This Row],[Buy Price]]),"")</f>
        <v>-0.1</v>
      </c>
      <c r="O57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5772" s="3">
        <f>IFERROR(Broker_Trades2[[#This Row],[Return]]/Broker_Trades2[[#This Row],[Time]],Broker_Trades2[[#This Row],[Return]])</f>
        <v>-2.0833333333333333E-3</v>
      </c>
    </row>
    <row r="5773" spans="1:16" x14ac:dyDescent="0.3">
      <c r="A5773">
        <v>5772</v>
      </c>
      <c r="B5773" s="3" t="s">
        <v>14634</v>
      </c>
      <c r="C5773" s="4">
        <v>43584.592361111114</v>
      </c>
      <c r="D5773" s="3" t="s">
        <v>151</v>
      </c>
      <c r="E5773" s="3" t="s">
        <v>346</v>
      </c>
      <c r="F5773" s="3" t="s">
        <v>347</v>
      </c>
      <c r="G5773">
        <v>811</v>
      </c>
      <c r="H5773" s="3" t="s">
        <v>59</v>
      </c>
      <c r="I5773" s="3" t="s">
        <v>14624</v>
      </c>
      <c r="J5773" s="3" t="s">
        <v>14635</v>
      </c>
      <c r="K5773" s="3" t="s">
        <v>14392</v>
      </c>
      <c r="L5773" s="3" t="s">
        <v>10379</v>
      </c>
      <c r="M5773" s="3" t="s">
        <v>32</v>
      </c>
      <c r="N5773" s="3">
        <f>IF(Broker_Trades2[[#This Row],[Status]]="Complete",((Broker_Trades2[Sell Price]-Broker_Trades2[Buy Price])/Broker_Trades2[[#This Row],[Buy Price]]),"")</f>
        <v>6.7175472070530887E-2</v>
      </c>
      <c r="O57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773" s="3">
        <f>IFERROR(Broker_Trades2[[#This Row],[Return]]/Broker_Trades2[[#This Row],[Time]],Broker_Trades2[[#This Row],[Return]])</f>
        <v>2.4879804470566997E-3</v>
      </c>
    </row>
    <row r="5774" spans="1:16" x14ac:dyDescent="0.3">
      <c r="A5774">
        <v>5773</v>
      </c>
      <c r="B5774" s="3" t="s">
        <v>14636</v>
      </c>
      <c r="C5774" s="4">
        <v>43584.588194444441</v>
      </c>
      <c r="D5774" s="3" t="s">
        <v>21</v>
      </c>
      <c r="E5774" s="3" t="s">
        <v>1869</v>
      </c>
      <c r="F5774" s="3" t="s">
        <v>1382</v>
      </c>
      <c r="G5774">
        <v>465</v>
      </c>
      <c r="H5774" s="3" t="s">
        <v>24</v>
      </c>
      <c r="I5774" s="3" t="s">
        <v>14624</v>
      </c>
      <c r="J5774" s="3" t="s">
        <v>10382</v>
      </c>
      <c r="K5774" s="3" t="s">
        <v>13922</v>
      </c>
      <c r="L5774" s="3" t="s">
        <v>5912</v>
      </c>
      <c r="M5774" s="3" t="s">
        <v>32</v>
      </c>
      <c r="N5774" s="3">
        <f>IF(Broker_Trades2[[#This Row],[Status]]="Complete",((Broker_Trades2[Sell Price]-Broker_Trades2[Buy Price])/Broker_Trades2[[#This Row],[Buy Price]]),"")</f>
        <v>0.16250000000000001</v>
      </c>
      <c r="O57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5774" s="3">
        <f>IFERROR(Broker_Trades2[[#This Row],[Return]]/Broker_Trades2[[#This Row],[Time]],Broker_Trades2[[#This Row],[Return]])</f>
        <v>2.7542372881355932E-3</v>
      </c>
    </row>
    <row r="5775" spans="1:16" x14ac:dyDescent="0.3">
      <c r="A5775">
        <v>5774</v>
      </c>
      <c r="B5775" s="3" t="s">
        <v>14637</v>
      </c>
      <c r="C5775" s="4">
        <v>43584.568749999999</v>
      </c>
      <c r="D5775" s="3" t="s">
        <v>21</v>
      </c>
      <c r="E5775" s="3" t="s">
        <v>1808</v>
      </c>
      <c r="F5775" s="3" t="s">
        <v>1809</v>
      </c>
      <c r="G5775">
        <v>173</v>
      </c>
      <c r="H5775" s="3" t="s">
        <v>17</v>
      </c>
      <c r="I5775" s="3" t="s">
        <v>14624</v>
      </c>
      <c r="J5775" s="3" t="s">
        <v>14638</v>
      </c>
      <c r="K5775" s="3" t="s">
        <v>12902</v>
      </c>
      <c r="L5775" s="3" t="s">
        <v>934</v>
      </c>
      <c r="M5775" s="3" t="s">
        <v>32</v>
      </c>
      <c r="N5775" s="3">
        <f>IF(Broker_Trades2[[#This Row],[Status]]="Complete",((Broker_Trades2[Sell Price]-Broker_Trades2[Buy Price])/Broker_Trades2[[#This Row],[Buy Price]]),"")</f>
        <v>0.14645460569913846</v>
      </c>
      <c r="O57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143</v>
      </c>
      <c r="P5775" s="3">
        <f>IFERROR(Broker_Trades2[[#This Row],[Return]]/Broker_Trades2[[#This Row],[Time]],Broker_Trades2[[#This Row],[Return]])</f>
        <v>1.0241580818121571E-3</v>
      </c>
    </row>
    <row r="5776" spans="1:16" x14ac:dyDescent="0.3">
      <c r="A5776">
        <v>5775</v>
      </c>
      <c r="B5776" s="3" t="s">
        <v>14639</v>
      </c>
      <c r="C5776" s="4">
        <v>43584.567361111112</v>
      </c>
      <c r="D5776" s="3" t="s">
        <v>14385</v>
      </c>
      <c r="E5776" s="3" t="s">
        <v>152</v>
      </c>
      <c r="F5776" s="3" t="s">
        <v>153</v>
      </c>
      <c r="G5776">
        <v>2972</v>
      </c>
      <c r="H5776" s="3" t="s">
        <v>24</v>
      </c>
      <c r="I5776" s="3" t="s">
        <v>14624</v>
      </c>
      <c r="J5776" s="3" t="s">
        <v>14640</v>
      </c>
      <c r="K5776" s="3" t="s">
        <v>13495</v>
      </c>
      <c r="L5776" s="3" t="s">
        <v>14641</v>
      </c>
      <c r="M5776" s="3" t="s">
        <v>32</v>
      </c>
      <c r="N5776" s="3">
        <f>IF(Broker_Trades2[[#This Row],[Status]]="Complete",((Broker_Trades2[Sell Price]-Broker_Trades2[Buy Price])/Broker_Trades2[[#This Row],[Buy Price]]),"")</f>
        <v>-0.10000000000000007</v>
      </c>
      <c r="O57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5776" s="3">
        <f>IFERROR(Broker_Trades2[[#This Row],[Return]]/Broker_Trades2[[#This Row],[Time]],Broker_Trades2[[#This Row],[Return]])</f>
        <v>-1.0989010989010998E-3</v>
      </c>
    </row>
    <row r="5777" spans="1:16" x14ac:dyDescent="0.3">
      <c r="A5777">
        <v>5776</v>
      </c>
      <c r="B5777" s="3" t="s">
        <v>14642</v>
      </c>
      <c r="C5777" s="4">
        <v>43584.565972222219</v>
      </c>
      <c r="D5777" s="3" t="s">
        <v>34</v>
      </c>
      <c r="E5777" s="3" t="s">
        <v>6201</v>
      </c>
      <c r="F5777" s="3" t="s">
        <v>6202</v>
      </c>
      <c r="G5777">
        <v>275</v>
      </c>
      <c r="H5777" s="3" t="s">
        <v>24</v>
      </c>
      <c r="I5777" s="3" t="s">
        <v>14624</v>
      </c>
      <c r="J5777" s="3" t="s">
        <v>3720</v>
      </c>
      <c r="K5777" s="3" t="s">
        <v>14624</v>
      </c>
      <c r="L5777" s="3" t="s">
        <v>11711</v>
      </c>
      <c r="M5777" s="3" t="s">
        <v>32</v>
      </c>
      <c r="N5777" s="3">
        <f>IF(Broker_Trades2[[#This Row],[Status]]="Complete",((Broker_Trades2[Sell Price]-Broker_Trades2[Buy Price])/Broker_Trades2[[#This Row],[Buy Price]]),"")</f>
        <v>-9.9999999999999978E-2</v>
      </c>
      <c r="O57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777" s="3">
        <f>IFERROR(Broker_Trades2[[#This Row],[Return]]/Broker_Trades2[[#This Row],[Time]],Broker_Trades2[[#This Row],[Return]])</f>
        <v>-9.9999999999999978E-2</v>
      </c>
    </row>
    <row r="5778" spans="1:16" x14ac:dyDescent="0.3">
      <c r="A5778">
        <v>5777</v>
      </c>
      <c r="B5778" s="3" t="s">
        <v>14643</v>
      </c>
      <c r="C5778" s="4">
        <v>43584.563194444447</v>
      </c>
      <c r="D5778" s="3" t="s">
        <v>34</v>
      </c>
      <c r="E5778" s="3" t="s">
        <v>152</v>
      </c>
      <c r="F5778" s="3" t="s">
        <v>153</v>
      </c>
      <c r="G5778">
        <v>2800</v>
      </c>
      <c r="H5778" s="3" t="s">
        <v>59</v>
      </c>
      <c r="I5778" s="3" t="s">
        <v>14624</v>
      </c>
      <c r="J5778" s="3" t="s">
        <v>14640</v>
      </c>
      <c r="K5778" s="3" t="s">
        <v>14483</v>
      </c>
      <c r="L5778" s="3" t="s">
        <v>894</v>
      </c>
      <c r="M5778" s="3" t="s">
        <v>32</v>
      </c>
      <c r="N5778" s="3">
        <f>IF(Broker_Trades2[[#This Row],[Status]]="Complete",((Broker_Trades2[Sell Price]-Broker_Trades2[Buy Price])/Broker_Trades2[[#This Row],[Buy Price]]),"")</f>
        <v>8.8223863194714341E-2</v>
      </c>
      <c r="O57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5778" s="3">
        <f>IFERROR(Broker_Trades2[[#This Row],[Return]]/Broker_Trades2[[#This Row],[Time]],Broker_Trades2[[#This Row],[Return]])</f>
        <v>3.8358201389006234E-3</v>
      </c>
    </row>
    <row r="5779" spans="1:16" x14ac:dyDescent="0.3">
      <c r="A5779">
        <v>5778</v>
      </c>
      <c r="B5779" s="3" t="s">
        <v>14644</v>
      </c>
      <c r="C5779" s="4">
        <v>43584.561805555553</v>
      </c>
      <c r="D5779" s="3" t="s">
        <v>38</v>
      </c>
      <c r="E5779" s="3" t="s">
        <v>1117</v>
      </c>
      <c r="F5779" s="3" t="s">
        <v>1118</v>
      </c>
      <c r="G5779">
        <v>800</v>
      </c>
      <c r="H5779" s="3" t="s">
        <v>24</v>
      </c>
      <c r="I5779" s="3" t="s">
        <v>14624</v>
      </c>
      <c r="J5779" s="3" t="s">
        <v>8024</v>
      </c>
      <c r="K5779" s="3" t="s">
        <v>13669</v>
      </c>
      <c r="L5779" s="3" t="s">
        <v>9042</v>
      </c>
      <c r="M5779" s="3" t="s">
        <v>32</v>
      </c>
      <c r="N5779" s="3">
        <f>IF(Broker_Trades2[[#This Row],[Status]]="Complete",((Broker_Trades2[Sell Price]-Broker_Trades2[Buy Price])/Broker_Trades2[[#This Row],[Buy Price]]),"")</f>
        <v>0.25964415052747597</v>
      </c>
      <c r="O57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5779" s="3">
        <f>IFERROR(Broker_Trades2[[#This Row],[Return]]/Broker_Trades2[[#This Row],[Time]],Broker_Trades2[[#This Row],[Return]])</f>
        <v>3.054637065029129E-3</v>
      </c>
    </row>
    <row r="5780" spans="1:16" x14ac:dyDescent="0.3">
      <c r="A5780">
        <v>5779</v>
      </c>
      <c r="B5780" s="3" t="s">
        <v>14645</v>
      </c>
      <c r="C5780" s="4">
        <v>43584.561111111114</v>
      </c>
      <c r="D5780" s="3" t="s">
        <v>38</v>
      </c>
      <c r="E5780" s="3" t="s">
        <v>757</v>
      </c>
      <c r="F5780" s="3" t="s">
        <v>758</v>
      </c>
      <c r="G5780">
        <v>5300</v>
      </c>
      <c r="H5780" s="3" t="s">
        <v>24</v>
      </c>
      <c r="I5780" s="3" t="s">
        <v>14624</v>
      </c>
      <c r="J5780" s="3" t="s">
        <v>14646</v>
      </c>
      <c r="K5780" s="3" t="s">
        <v>13241</v>
      </c>
      <c r="L5780" s="3" t="s">
        <v>14647</v>
      </c>
      <c r="M5780" s="3" t="s">
        <v>32</v>
      </c>
      <c r="N5780" s="3">
        <f>IF(Broker_Trades2[[#This Row],[Status]]="Complete",((Broker_Trades2[Sell Price]-Broker_Trades2[Buy Price])/Broker_Trades2[[#This Row],[Buy Price]]),"")</f>
        <v>-9.9999999999999964E-2</v>
      </c>
      <c r="O57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100</v>
      </c>
      <c r="P5780" s="3">
        <f>IFERROR(Broker_Trades2[[#This Row],[Return]]/Broker_Trades2[[#This Row],[Time]],Broker_Trades2[[#This Row],[Return]])</f>
        <v>-9.9999999999999959E-4</v>
      </c>
    </row>
    <row r="5781" spans="1:16" x14ac:dyDescent="0.3">
      <c r="A5781">
        <v>5780</v>
      </c>
      <c r="B5781" s="3" t="s">
        <v>14648</v>
      </c>
      <c r="C5781" s="4">
        <v>43584.559027777781</v>
      </c>
      <c r="D5781" s="3" t="s">
        <v>38</v>
      </c>
      <c r="E5781" s="3" t="s">
        <v>1482</v>
      </c>
      <c r="F5781" s="3" t="s">
        <v>1345</v>
      </c>
      <c r="G5781">
        <v>5815</v>
      </c>
      <c r="H5781" s="3" t="s">
        <v>3879</v>
      </c>
      <c r="I5781" s="3" t="s">
        <v>13732</v>
      </c>
      <c r="J5781" s="3" t="s">
        <v>14649</v>
      </c>
      <c r="K5781" s="3" t="s">
        <v>14624</v>
      </c>
      <c r="L5781" s="3" t="s">
        <v>14631</v>
      </c>
      <c r="M5781" s="3" t="s">
        <v>32</v>
      </c>
      <c r="N5781" s="3">
        <f>IF(Broker_Trades2[[#This Row],[Status]]="Complete",((Broker_Trades2[Sell Price]-Broker_Trades2[Buy Price])/Broker_Trades2[[#This Row],[Buy Price]]),"")</f>
        <v>0.15219260533104043</v>
      </c>
      <c r="O57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5781" s="3">
        <f>IFERROR(Broker_Trades2[[#This Row],[Return]]/Broker_Trades2[[#This Row],[Time]],Broker_Trades2[[#This Row],[Return]])</f>
        <v>1.9024075666380052E-3</v>
      </c>
    </row>
    <row r="5782" spans="1:16" x14ac:dyDescent="0.3">
      <c r="A5782">
        <v>5781</v>
      </c>
      <c r="B5782" s="3" t="s">
        <v>14650</v>
      </c>
      <c r="C5782" s="4">
        <v>43584.557638888888</v>
      </c>
      <c r="D5782" s="3" t="s">
        <v>38</v>
      </c>
      <c r="E5782" s="3" t="s">
        <v>346</v>
      </c>
      <c r="F5782" s="3" t="s">
        <v>347</v>
      </c>
      <c r="G5782">
        <v>880</v>
      </c>
      <c r="H5782" s="3" t="s">
        <v>24</v>
      </c>
      <c r="I5782" s="3" t="s">
        <v>14624</v>
      </c>
      <c r="J5782" s="3" t="s">
        <v>14635</v>
      </c>
      <c r="K5782" s="3" t="s">
        <v>13460</v>
      </c>
      <c r="L5782" s="3" t="s">
        <v>14651</v>
      </c>
      <c r="M5782" s="3" t="s">
        <v>32</v>
      </c>
      <c r="N5782" s="3">
        <f>IF(Broker_Trades2[[#This Row],[Status]]="Complete",((Broker_Trades2[Sell Price]-Broker_Trades2[Buy Price])/Broker_Trades2[[#This Row],[Buy Price]]),"")</f>
        <v>-0.1</v>
      </c>
      <c r="O57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5782" s="3">
        <f>IFERROR(Broker_Trades2[[#This Row],[Return]]/Broker_Trades2[[#This Row],[Time]],Broker_Trades2[[#This Row],[Return]])</f>
        <v>-1.0869565217391304E-3</v>
      </c>
    </row>
    <row r="5783" spans="1:16" x14ac:dyDescent="0.3">
      <c r="A5783">
        <v>5782</v>
      </c>
      <c r="B5783" s="3" t="s">
        <v>14652</v>
      </c>
      <c r="C5783" s="4">
        <v>43584.551388888889</v>
      </c>
      <c r="D5783" s="3" t="s">
        <v>38</v>
      </c>
      <c r="E5783" s="3" t="s">
        <v>1131</v>
      </c>
      <c r="F5783" s="3" t="s">
        <v>1132</v>
      </c>
      <c r="G5783">
        <v>620</v>
      </c>
      <c r="H5783" s="3" t="s">
        <v>59</v>
      </c>
      <c r="I5783" s="3" t="s">
        <v>14624</v>
      </c>
      <c r="J5783" s="3" t="s">
        <v>6327</v>
      </c>
      <c r="K5783" s="3" t="s">
        <v>14044</v>
      </c>
      <c r="L5783" s="3" t="s">
        <v>12034</v>
      </c>
      <c r="M5783" s="3" t="s">
        <v>32</v>
      </c>
      <c r="N5783" s="3">
        <f>IF(Broker_Trades2[[#This Row],[Status]]="Complete",((Broker_Trades2[Sell Price]-Broker_Trades2[Buy Price])/Broker_Trades2[[#This Row],[Buy Price]]),"")</f>
        <v>-0.1</v>
      </c>
      <c r="O57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5783" s="3">
        <f>IFERROR(Broker_Trades2[[#This Row],[Return]]/Broker_Trades2[[#This Row],[Time]],Broker_Trades2[[#This Row],[Return]])</f>
        <v>-2.0833333333333333E-3</v>
      </c>
    </row>
    <row r="5784" spans="1:16" x14ac:dyDescent="0.3">
      <c r="A5784">
        <v>5783</v>
      </c>
      <c r="B5784" s="3" t="s">
        <v>14653</v>
      </c>
      <c r="C5784" s="4">
        <v>43584.548611111109</v>
      </c>
      <c r="D5784" s="3" t="s">
        <v>14</v>
      </c>
      <c r="E5784" s="3" t="s">
        <v>3753</v>
      </c>
      <c r="F5784" s="3" t="s">
        <v>3754</v>
      </c>
      <c r="G5784">
        <v>267</v>
      </c>
      <c r="H5784" s="3" t="s">
        <v>24</v>
      </c>
      <c r="I5784" s="3" t="s">
        <v>14624</v>
      </c>
      <c r="J5784" s="3" t="s">
        <v>11903</v>
      </c>
      <c r="K5784" s="3" t="s">
        <v>14370</v>
      </c>
      <c r="L5784" s="3" t="s">
        <v>13285</v>
      </c>
      <c r="M5784" s="3" t="s">
        <v>32</v>
      </c>
      <c r="N5784" s="3">
        <f>IF(Broker_Trades2[[#This Row],[Status]]="Complete",((Broker_Trades2[Sell Price]-Broker_Trades2[Buy Price])/Broker_Trades2[[#This Row],[Buy Price]]),"")</f>
        <v>-0.10000000000000003</v>
      </c>
      <c r="O57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5784" s="3">
        <f>IFERROR(Broker_Trades2[[#This Row],[Return]]/Broker_Trades2[[#This Row],[Time]],Broker_Trades2[[#This Row],[Return]])</f>
        <v>-7.6923076923076945E-3</v>
      </c>
    </row>
    <row r="5785" spans="1:16" x14ac:dyDescent="0.3">
      <c r="A5785">
        <v>5784</v>
      </c>
      <c r="B5785" s="3" t="s">
        <v>14654</v>
      </c>
      <c r="C5785" s="4">
        <v>43581.741666666669</v>
      </c>
      <c r="D5785" s="3" t="s">
        <v>14385</v>
      </c>
      <c r="E5785" s="3" t="s">
        <v>346</v>
      </c>
      <c r="F5785" s="3" t="s">
        <v>347</v>
      </c>
      <c r="G5785">
        <v>882</v>
      </c>
      <c r="H5785" s="3" t="s">
        <v>24</v>
      </c>
      <c r="I5785" s="3" t="s">
        <v>14624</v>
      </c>
      <c r="J5785" s="3" t="s">
        <v>14635</v>
      </c>
      <c r="K5785" s="3" t="s">
        <v>13460</v>
      </c>
      <c r="L5785" s="3" t="s">
        <v>14651</v>
      </c>
      <c r="M5785" s="3" t="s">
        <v>32</v>
      </c>
      <c r="N5785" s="3">
        <f>IF(Broker_Trades2[[#This Row],[Status]]="Complete",((Broker_Trades2[Sell Price]-Broker_Trades2[Buy Price])/Broker_Trades2[[#This Row],[Buy Price]]),"")</f>
        <v>-0.1</v>
      </c>
      <c r="O57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5785" s="3">
        <f>IFERROR(Broker_Trades2[[#This Row],[Return]]/Broker_Trades2[[#This Row],[Time]],Broker_Trades2[[#This Row],[Return]])</f>
        <v>-1.0869565217391304E-3</v>
      </c>
    </row>
    <row r="5786" spans="1:16" x14ac:dyDescent="0.3">
      <c r="A5786">
        <v>5785</v>
      </c>
      <c r="B5786" s="3" t="s">
        <v>14655</v>
      </c>
      <c r="C5786" s="4">
        <v>43581.734027777777</v>
      </c>
      <c r="D5786" s="3" t="s">
        <v>21</v>
      </c>
      <c r="E5786" s="3" t="s">
        <v>346</v>
      </c>
      <c r="F5786" s="3" t="s">
        <v>347</v>
      </c>
      <c r="G5786">
        <v>837</v>
      </c>
      <c r="H5786" s="3" t="s">
        <v>17</v>
      </c>
      <c r="I5786" s="3" t="s">
        <v>14624</v>
      </c>
      <c r="J5786" s="3" t="s">
        <v>14635</v>
      </c>
      <c r="K5786" s="3" t="s">
        <v>13460</v>
      </c>
      <c r="L5786" s="3" t="s">
        <v>14651</v>
      </c>
      <c r="M5786" s="3" t="s">
        <v>32</v>
      </c>
      <c r="N5786" s="3">
        <f>IF(Broker_Trades2[[#This Row],[Status]]="Complete",((Broker_Trades2[Sell Price]-Broker_Trades2[Buy Price])/Broker_Trades2[[#This Row],[Buy Price]]),"")</f>
        <v>-0.1</v>
      </c>
      <c r="O57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5786" s="3">
        <f>IFERROR(Broker_Trades2[[#This Row],[Return]]/Broker_Trades2[[#This Row],[Time]],Broker_Trades2[[#This Row],[Return]])</f>
        <v>-1.0869565217391304E-3</v>
      </c>
    </row>
    <row r="5787" spans="1:16" x14ac:dyDescent="0.3">
      <c r="A5787">
        <v>5786</v>
      </c>
      <c r="B5787" s="3" t="s">
        <v>14656</v>
      </c>
      <c r="C5787" s="4">
        <v>43581.731944444444</v>
      </c>
      <c r="D5787" s="3" t="s">
        <v>354</v>
      </c>
      <c r="E5787" s="3" t="s">
        <v>346</v>
      </c>
      <c r="F5787" s="3" t="s">
        <v>347</v>
      </c>
      <c r="G5787">
        <v>896</v>
      </c>
      <c r="H5787" s="3" t="s">
        <v>24</v>
      </c>
      <c r="I5787" s="3" t="s">
        <v>14624</v>
      </c>
      <c r="J5787" s="3" t="s">
        <v>14635</v>
      </c>
      <c r="K5787" s="3" t="s">
        <v>13460</v>
      </c>
      <c r="L5787" s="3" t="s">
        <v>14651</v>
      </c>
      <c r="M5787" s="3" t="s">
        <v>32</v>
      </c>
      <c r="N5787" s="3">
        <f>IF(Broker_Trades2[[#This Row],[Status]]="Complete",((Broker_Trades2[Sell Price]-Broker_Trades2[Buy Price])/Broker_Trades2[[#This Row],[Buy Price]]),"")</f>
        <v>-0.1</v>
      </c>
      <c r="O57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5787" s="3">
        <f>IFERROR(Broker_Trades2[[#This Row],[Return]]/Broker_Trades2[[#This Row],[Time]],Broker_Trades2[[#This Row],[Return]])</f>
        <v>-1.0869565217391304E-3</v>
      </c>
    </row>
    <row r="5788" spans="1:16" x14ac:dyDescent="0.3">
      <c r="A5788">
        <v>5787</v>
      </c>
      <c r="B5788" s="3" t="s">
        <v>14657</v>
      </c>
      <c r="C5788" s="4">
        <v>43581.731249999997</v>
      </c>
      <c r="D5788" s="3" t="s">
        <v>356</v>
      </c>
      <c r="E5788" s="3" t="s">
        <v>468</v>
      </c>
      <c r="F5788" s="3" t="s">
        <v>469</v>
      </c>
      <c r="G5788">
        <v>417</v>
      </c>
      <c r="H5788" s="3" t="s">
        <v>24</v>
      </c>
      <c r="I5788" s="3" t="s">
        <v>14624</v>
      </c>
      <c r="J5788" s="3" t="s">
        <v>14658</v>
      </c>
      <c r="K5788" s="3" t="s">
        <v>13682</v>
      </c>
      <c r="L5788" s="3" t="s">
        <v>5493</v>
      </c>
      <c r="M5788" s="3" t="s">
        <v>32</v>
      </c>
      <c r="N5788" s="3">
        <f>IF(Broker_Trades2[[#This Row],[Status]]="Complete",((Broker_Trades2[Sell Price]-Broker_Trades2[Buy Price])/Broker_Trades2[[#This Row],[Buy Price]]),"")</f>
        <v>0.29886310543529043</v>
      </c>
      <c r="O57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5788" s="3">
        <f>IFERROR(Broker_Trades2[[#This Row],[Return]]/Broker_Trades2[[#This Row],[Time]],Broker_Trades2[[#This Row],[Return]])</f>
        <v>3.5578941123248862E-3</v>
      </c>
    </row>
    <row r="5789" spans="1:16" x14ac:dyDescent="0.3">
      <c r="A5789">
        <v>5788</v>
      </c>
      <c r="B5789" s="3" t="s">
        <v>14659</v>
      </c>
      <c r="C5789" s="4">
        <v>43581.728472222225</v>
      </c>
      <c r="D5789" s="3" t="s">
        <v>34</v>
      </c>
      <c r="E5789" s="3" t="s">
        <v>1344</v>
      </c>
      <c r="F5789" s="3" t="s">
        <v>1345</v>
      </c>
      <c r="G5789">
        <v>7150</v>
      </c>
      <c r="H5789" s="3" t="s">
        <v>59</v>
      </c>
      <c r="I5789" s="3" t="s">
        <v>14624</v>
      </c>
      <c r="J5789" s="3" t="s">
        <v>14631</v>
      </c>
      <c r="K5789" s="3" t="s">
        <v>14258</v>
      </c>
      <c r="L5789" s="3" t="s">
        <v>13502</v>
      </c>
      <c r="M5789" s="3" t="s">
        <v>32</v>
      </c>
      <c r="N5789" s="3">
        <f>IF(Broker_Trades2[[#This Row],[Status]]="Complete",((Broker_Trades2[Sell Price]-Broker_Trades2[Buy Price])/Broker_Trades2[[#This Row],[Buy Price]]),"")</f>
        <v>6.7164179104477612E-2</v>
      </c>
      <c r="O57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5789" s="3">
        <f>IFERROR(Broker_Trades2[[#This Row],[Return]]/Broker_Trades2[[#This Row],[Time]],Broker_Trades2[[#This Row],[Return]])</f>
        <v>3.3582089552238806E-3</v>
      </c>
    </row>
    <row r="5790" spans="1:16" x14ac:dyDescent="0.3">
      <c r="A5790">
        <v>5789</v>
      </c>
      <c r="B5790" s="3" t="s">
        <v>14660</v>
      </c>
      <c r="C5790" s="4">
        <v>43581.727083333331</v>
      </c>
      <c r="D5790" s="3" t="s">
        <v>13229</v>
      </c>
      <c r="E5790" s="3" t="s">
        <v>134</v>
      </c>
      <c r="F5790" s="3" t="s">
        <v>135</v>
      </c>
      <c r="G5790">
        <v>732</v>
      </c>
      <c r="H5790" s="3" t="s">
        <v>24</v>
      </c>
      <c r="I5790" s="3" t="s">
        <v>14624</v>
      </c>
      <c r="J5790" s="3" t="s">
        <v>14661</v>
      </c>
      <c r="K5790" s="3" t="s">
        <v>10919</v>
      </c>
      <c r="L5790" s="3" t="s">
        <v>14662</v>
      </c>
      <c r="M5790" s="3" t="s">
        <v>32</v>
      </c>
      <c r="N5790" s="3">
        <f>IF(Broker_Trades2[[#This Row],[Status]]="Complete",((Broker_Trades2[Sell Price]-Broker_Trades2[Buy Price])/Broker_Trades2[[#This Row],[Buy Price]]),"")</f>
        <v>0.14643696162881753</v>
      </c>
      <c r="O57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197</v>
      </c>
      <c r="P5790" s="3">
        <f>IFERROR(Broker_Trades2[[#This Row],[Return]]/Broker_Trades2[[#This Row],[Time]],Broker_Trades2[[#This Row],[Return]])</f>
        <v>7.4333483060313467E-4</v>
      </c>
    </row>
    <row r="5791" spans="1:16" x14ac:dyDescent="0.3">
      <c r="A5791">
        <v>5790</v>
      </c>
      <c r="B5791" s="3" t="s">
        <v>14663</v>
      </c>
      <c r="C5791" s="4">
        <v>43581.724999999999</v>
      </c>
      <c r="D5791" s="3" t="s">
        <v>14477</v>
      </c>
      <c r="E5791" s="3" t="s">
        <v>7083</v>
      </c>
      <c r="F5791" s="3" t="s">
        <v>7084</v>
      </c>
      <c r="G5791">
        <v>825</v>
      </c>
      <c r="H5791" s="3" t="s">
        <v>24</v>
      </c>
      <c r="I5791" s="3" t="s">
        <v>14624</v>
      </c>
      <c r="J5791" s="3" t="s">
        <v>1935</v>
      </c>
      <c r="K5791" s="3" t="s">
        <v>14233</v>
      </c>
      <c r="L5791" s="3" t="s">
        <v>11302</v>
      </c>
      <c r="M5791" s="3" t="s">
        <v>32</v>
      </c>
      <c r="N5791" s="3">
        <f>IF(Broker_Trades2[[#This Row],[Status]]="Complete",((Broker_Trades2[Sell Price]-Broker_Trades2[Buy Price])/Broker_Trades2[[#This Row],[Buy Price]]),"")</f>
        <v>-0.10000000000000002</v>
      </c>
      <c r="O57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5791" s="3">
        <f>IFERROR(Broker_Trades2[[#This Row],[Return]]/Broker_Trades2[[#This Row],[Time]],Broker_Trades2[[#This Row],[Return]])</f>
        <v>-2.3809523809523816E-3</v>
      </c>
    </row>
    <row r="5792" spans="1:16" x14ac:dyDescent="0.3">
      <c r="A5792">
        <v>5791</v>
      </c>
      <c r="B5792" s="3" t="s">
        <v>14664</v>
      </c>
      <c r="C5792" s="4">
        <v>43581.71875</v>
      </c>
      <c r="D5792" s="3" t="s">
        <v>151</v>
      </c>
      <c r="E5792" s="3" t="s">
        <v>1344</v>
      </c>
      <c r="F5792" s="3" t="s">
        <v>1345</v>
      </c>
      <c r="G5792">
        <v>7352</v>
      </c>
      <c r="H5792" s="3" t="s">
        <v>59</v>
      </c>
      <c r="I5792" s="3" t="s">
        <v>14624</v>
      </c>
      <c r="J5792" s="3" t="s">
        <v>14631</v>
      </c>
      <c r="K5792" s="3" t="s">
        <v>13836</v>
      </c>
      <c r="L5792" s="3" t="s">
        <v>14632</v>
      </c>
      <c r="M5792" s="3" t="s">
        <v>32</v>
      </c>
      <c r="N5792" s="3">
        <f>IF(Broker_Trades2[[#This Row],[Status]]="Complete",((Broker_Trades2[Sell Price]-Broker_Trades2[Buy Price])/Broker_Trades2[[#This Row],[Buy Price]]),"")</f>
        <v>-0.1</v>
      </c>
      <c r="O57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5792" s="3">
        <f>IFERROR(Broker_Trades2[[#This Row],[Return]]/Broker_Trades2[[#This Row],[Time]],Broker_Trades2[[#This Row],[Return]])</f>
        <v>-1.4492753623188406E-3</v>
      </c>
    </row>
    <row r="5793" spans="1:16" x14ac:dyDescent="0.3">
      <c r="A5793">
        <v>5792</v>
      </c>
      <c r="B5793" s="3" t="s">
        <v>14665</v>
      </c>
      <c r="C5793" s="4">
        <v>43581.71597222222</v>
      </c>
      <c r="D5793" s="3" t="s">
        <v>151</v>
      </c>
      <c r="E5793" s="3" t="s">
        <v>1982</v>
      </c>
      <c r="F5793" s="3" t="s">
        <v>758</v>
      </c>
      <c r="G5793">
        <v>4887</v>
      </c>
      <c r="H5793" s="3" t="s">
        <v>59</v>
      </c>
      <c r="I5793" s="3" t="s">
        <v>14624</v>
      </c>
      <c r="J5793" s="3" t="s">
        <v>14646</v>
      </c>
      <c r="K5793" s="3" t="s">
        <v>14392</v>
      </c>
      <c r="L5793" s="3" t="s">
        <v>14666</v>
      </c>
      <c r="M5793" s="3" t="s">
        <v>32</v>
      </c>
      <c r="N5793" s="3">
        <f>IF(Broker_Trades2[[#This Row],[Status]]="Complete",((Broker_Trades2[Sell Price]-Broker_Trades2[Buy Price])/Broker_Trades2[[#This Row],[Buy Price]]),"")</f>
        <v>6.0777078359018882E-2</v>
      </c>
      <c r="O57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793" s="3">
        <f>IFERROR(Broker_Trades2[[#This Row],[Return]]/Broker_Trades2[[#This Row],[Time]],Broker_Trades2[[#This Row],[Return]])</f>
        <v>2.2510029021858844E-3</v>
      </c>
    </row>
    <row r="5794" spans="1:16" x14ac:dyDescent="0.3">
      <c r="A5794">
        <v>5793</v>
      </c>
      <c r="B5794" s="3" t="s">
        <v>14667</v>
      </c>
      <c r="C5794" s="4">
        <v>43581.714583333334</v>
      </c>
      <c r="D5794" s="3" t="s">
        <v>38</v>
      </c>
      <c r="E5794" s="3" t="s">
        <v>1649</v>
      </c>
      <c r="F5794" s="3" t="s">
        <v>1650</v>
      </c>
      <c r="G5794">
        <v>715</v>
      </c>
      <c r="H5794" s="3" t="s">
        <v>24</v>
      </c>
      <c r="I5794" s="3" t="s">
        <v>14624</v>
      </c>
      <c r="J5794" s="3" t="s">
        <v>14668</v>
      </c>
      <c r="K5794" s="3" t="s">
        <v>14233</v>
      </c>
      <c r="L5794" s="3" t="s">
        <v>14669</v>
      </c>
      <c r="M5794" s="3" t="s">
        <v>32</v>
      </c>
      <c r="N5794" s="3">
        <f>IF(Broker_Trades2[[#This Row],[Status]]="Complete",((Broker_Trades2[Sell Price]-Broker_Trades2[Buy Price])/Broker_Trades2[[#This Row],[Buy Price]]),"")</f>
        <v>-0.10000000000000002</v>
      </c>
      <c r="O57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5794" s="3">
        <f>IFERROR(Broker_Trades2[[#This Row],[Return]]/Broker_Trades2[[#This Row],[Time]],Broker_Trades2[[#This Row],[Return]])</f>
        <v>-2.3809523809523816E-3</v>
      </c>
    </row>
    <row r="5795" spans="1:16" x14ac:dyDescent="0.3">
      <c r="A5795">
        <v>5794</v>
      </c>
      <c r="B5795" s="3" t="s">
        <v>14670</v>
      </c>
      <c r="C5795" s="4">
        <v>43581.704861111109</v>
      </c>
      <c r="D5795" s="3" t="s">
        <v>38</v>
      </c>
      <c r="E5795" s="3" t="s">
        <v>910</v>
      </c>
      <c r="F5795" s="3" t="s">
        <v>910</v>
      </c>
      <c r="G5795">
        <v>1800</v>
      </c>
      <c r="H5795" s="3" t="s">
        <v>59</v>
      </c>
      <c r="I5795" s="3" t="s">
        <v>14624</v>
      </c>
      <c r="J5795" s="3" t="s">
        <v>11700</v>
      </c>
      <c r="K5795" s="3" t="s">
        <v>13939</v>
      </c>
      <c r="L5795" s="3" t="s">
        <v>796</v>
      </c>
      <c r="M5795" s="3" t="s">
        <v>32</v>
      </c>
      <c r="N5795" s="3">
        <f>IF(Broker_Trades2[[#This Row],[Status]]="Complete",((Broker_Trades2[Sell Price]-Broker_Trades2[Buy Price])/Broker_Trades2[[#This Row],[Buy Price]]),"")</f>
        <v>-0.1</v>
      </c>
      <c r="O57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5795" s="3">
        <f>IFERROR(Broker_Trades2[[#This Row],[Return]]/Broker_Trades2[[#This Row],[Time]],Broker_Trades2[[#This Row],[Return]])</f>
        <v>-1.9607843137254902E-3</v>
      </c>
    </row>
    <row r="5796" spans="1:16" x14ac:dyDescent="0.3">
      <c r="A5796">
        <v>5795</v>
      </c>
      <c r="B5796" s="3" t="s">
        <v>14671</v>
      </c>
      <c r="C5796" s="4">
        <v>43581.700694444444</v>
      </c>
      <c r="D5796" s="3" t="s">
        <v>38</v>
      </c>
      <c r="E5796" s="3" t="s">
        <v>701</v>
      </c>
      <c r="F5796" s="3" t="s">
        <v>702</v>
      </c>
      <c r="G5796">
        <v>410</v>
      </c>
      <c r="H5796" s="3" t="s">
        <v>59</v>
      </c>
      <c r="I5796" s="3" t="s">
        <v>14624</v>
      </c>
      <c r="J5796" s="3" t="s">
        <v>14672</v>
      </c>
      <c r="K5796" s="3" t="s">
        <v>14447</v>
      </c>
      <c r="L5796" s="3" t="s">
        <v>4749</v>
      </c>
      <c r="M5796" s="3" t="s">
        <v>32</v>
      </c>
      <c r="N5796" s="3">
        <f>IF(Broker_Trades2[[#This Row],[Status]]="Complete",((Broker_Trades2[Sell Price]-Broker_Trades2[Buy Price])/Broker_Trades2[[#This Row],[Buy Price]]),"")</f>
        <v>7.0775659441107405E-2</v>
      </c>
      <c r="O57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5796" s="3">
        <f>IFERROR(Broker_Trades2[[#This Row],[Return]]/Broker_Trades2[[#This Row],[Time]],Broker_Trades2[[#This Row],[Return]])</f>
        <v>2.527702122896693E-3</v>
      </c>
    </row>
    <row r="5797" spans="1:16" x14ac:dyDescent="0.3">
      <c r="A5797">
        <v>5796</v>
      </c>
      <c r="B5797" s="3" t="s">
        <v>14673</v>
      </c>
      <c r="C5797" s="4">
        <v>43581.697222222225</v>
      </c>
      <c r="D5797" s="3" t="s">
        <v>6721</v>
      </c>
      <c r="E5797" s="3" t="s">
        <v>346</v>
      </c>
      <c r="F5797" s="3" t="s">
        <v>347</v>
      </c>
      <c r="G5797">
        <v>840</v>
      </c>
      <c r="H5797" s="3" t="s">
        <v>17</v>
      </c>
      <c r="I5797" s="3" t="s">
        <v>14624</v>
      </c>
      <c r="J5797" s="3" t="s">
        <v>14635</v>
      </c>
      <c r="K5797" s="3" t="s">
        <v>13460</v>
      </c>
      <c r="L5797" s="3" t="s">
        <v>14651</v>
      </c>
      <c r="M5797" s="3" t="s">
        <v>32</v>
      </c>
      <c r="N5797" s="3">
        <f>IF(Broker_Trades2[[#This Row],[Status]]="Complete",((Broker_Trades2[Sell Price]-Broker_Trades2[Buy Price])/Broker_Trades2[[#This Row],[Buy Price]]),"")</f>
        <v>-0.1</v>
      </c>
      <c r="O57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5797" s="3">
        <f>IFERROR(Broker_Trades2[[#This Row],[Return]]/Broker_Trades2[[#This Row],[Time]],Broker_Trades2[[#This Row],[Return]])</f>
        <v>-1.0869565217391304E-3</v>
      </c>
    </row>
    <row r="5798" spans="1:16" x14ac:dyDescent="0.3">
      <c r="A5798">
        <v>5797</v>
      </c>
      <c r="B5798" s="3" t="s">
        <v>14674</v>
      </c>
      <c r="C5798" s="4">
        <v>43581.683333333334</v>
      </c>
      <c r="D5798" s="3" t="s">
        <v>6721</v>
      </c>
      <c r="E5798" s="3" t="s">
        <v>2218</v>
      </c>
      <c r="F5798" s="3" t="s">
        <v>2219</v>
      </c>
      <c r="G5798">
        <v>544</v>
      </c>
      <c r="H5798" s="3" t="s">
        <v>24</v>
      </c>
      <c r="I5798" s="3" t="s">
        <v>14624</v>
      </c>
      <c r="J5798" s="3" t="s">
        <v>14675</v>
      </c>
      <c r="K5798" s="3" t="s">
        <v>13822</v>
      </c>
      <c r="L5798" s="3" t="s">
        <v>14676</v>
      </c>
      <c r="M5798" s="3" t="s">
        <v>32</v>
      </c>
      <c r="N5798" s="3">
        <f>IF(Broker_Trades2[[#This Row],[Status]]="Complete",((Broker_Trades2[Sell Price]-Broker_Trades2[Buy Price])/Broker_Trades2[[#This Row],[Buy Price]]),"")</f>
        <v>-9.9999999999999992E-2</v>
      </c>
      <c r="O57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5798" s="3">
        <f>IFERROR(Broker_Trades2[[#This Row],[Return]]/Broker_Trades2[[#This Row],[Time]],Broker_Trades2[[#This Row],[Return]])</f>
        <v>-1.408450704225352E-3</v>
      </c>
    </row>
    <row r="5799" spans="1:16" x14ac:dyDescent="0.3">
      <c r="A5799">
        <v>5798</v>
      </c>
      <c r="B5799" s="3" t="s">
        <v>14677</v>
      </c>
      <c r="C5799" s="4">
        <v>43581.680555555555</v>
      </c>
      <c r="D5799" s="3" t="s">
        <v>34</v>
      </c>
      <c r="E5799" s="3" t="s">
        <v>346</v>
      </c>
      <c r="F5799" s="3" t="s">
        <v>347</v>
      </c>
      <c r="G5799">
        <v>900</v>
      </c>
      <c r="H5799" s="3" t="s">
        <v>24</v>
      </c>
      <c r="I5799" s="3" t="s">
        <v>14624</v>
      </c>
      <c r="J5799" s="3" t="s">
        <v>14635</v>
      </c>
      <c r="K5799" s="3" t="s">
        <v>13460</v>
      </c>
      <c r="L5799" s="3" t="s">
        <v>14651</v>
      </c>
      <c r="M5799" s="3" t="s">
        <v>32</v>
      </c>
      <c r="N5799" s="3">
        <f>IF(Broker_Trades2[[#This Row],[Status]]="Complete",((Broker_Trades2[Sell Price]-Broker_Trades2[Buy Price])/Broker_Trades2[[#This Row],[Buy Price]]),"")</f>
        <v>-0.1</v>
      </c>
      <c r="O57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5799" s="3">
        <f>IFERROR(Broker_Trades2[[#This Row],[Return]]/Broker_Trades2[[#This Row],[Time]],Broker_Trades2[[#This Row],[Return]])</f>
        <v>-1.0869565217391304E-3</v>
      </c>
    </row>
    <row r="5800" spans="1:16" hidden="1" x14ac:dyDescent="0.3">
      <c r="A5800">
        <v>5799</v>
      </c>
      <c r="B5800" s="3" t="s">
        <v>14678</v>
      </c>
      <c r="C5800" s="4">
        <v>43581.679166666669</v>
      </c>
      <c r="D5800" s="3" t="s">
        <v>21</v>
      </c>
      <c r="E5800" s="3" t="s">
        <v>1163</v>
      </c>
      <c r="F5800" s="3" t="s">
        <v>1164</v>
      </c>
      <c r="G5800">
        <v>685</v>
      </c>
      <c r="H5800" s="3" t="s">
        <v>24</v>
      </c>
      <c r="I5800" s="3" t="s">
        <v>2695</v>
      </c>
      <c r="J5800" s="3" t="s">
        <v>2695</v>
      </c>
      <c r="K5800" s="3" t="s">
        <v>2695</v>
      </c>
      <c r="L5800" s="3" t="s">
        <v>2695</v>
      </c>
      <c r="M5800" s="3" t="s">
        <v>190</v>
      </c>
      <c r="N5800" s="3" t="str">
        <f>IF(Broker_Trades2[[#This Row],[Status]]="Complete",((Broker_Trades2[Sell Price]-Broker_Trades2[Buy Price])/Broker_Trades2[[#This Row],[Buy Price]]),"")</f>
        <v/>
      </c>
      <c r="O580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00" s="3" t="str">
        <f>IFERROR(Broker_Trades2[[#This Row],[Return]]/Broker_Trades2[[#This Row],[Time]],Broker_Trades2[[#This Row],[Return]])</f>
        <v/>
      </c>
    </row>
    <row r="5801" spans="1:16" x14ac:dyDescent="0.3">
      <c r="A5801">
        <v>5800</v>
      </c>
      <c r="B5801" s="3" t="s">
        <v>14679</v>
      </c>
      <c r="C5801" s="4">
        <v>43581.677083333336</v>
      </c>
      <c r="D5801" s="3" t="s">
        <v>668</v>
      </c>
      <c r="E5801" s="3" t="s">
        <v>1344</v>
      </c>
      <c r="F5801" s="3" t="s">
        <v>1345</v>
      </c>
      <c r="G5801">
        <v>7808</v>
      </c>
      <c r="H5801" s="3" t="s">
        <v>24</v>
      </c>
      <c r="I5801" s="3" t="s">
        <v>14624</v>
      </c>
      <c r="J5801" s="3" t="s">
        <v>14631</v>
      </c>
      <c r="K5801" s="3" t="s">
        <v>13836</v>
      </c>
      <c r="L5801" s="3" t="s">
        <v>14632</v>
      </c>
      <c r="M5801" s="3" t="s">
        <v>32</v>
      </c>
      <c r="N5801" s="3">
        <f>IF(Broker_Trades2[[#This Row],[Status]]="Complete",((Broker_Trades2[Sell Price]-Broker_Trades2[Buy Price])/Broker_Trades2[[#This Row],[Buy Price]]),"")</f>
        <v>-0.1</v>
      </c>
      <c r="O58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5801" s="3">
        <f>IFERROR(Broker_Trades2[[#This Row],[Return]]/Broker_Trades2[[#This Row],[Time]],Broker_Trades2[[#This Row],[Return]])</f>
        <v>-1.4492753623188406E-3</v>
      </c>
    </row>
    <row r="5802" spans="1:16" x14ac:dyDescent="0.3">
      <c r="A5802">
        <v>5801</v>
      </c>
      <c r="B5802" s="3" t="s">
        <v>14680</v>
      </c>
      <c r="C5802" s="4">
        <v>43581.676388888889</v>
      </c>
      <c r="D5802" s="3" t="s">
        <v>14385</v>
      </c>
      <c r="E5802" s="3" t="s">
        <v>1344</v>
      </c>
      <c r="F5802" s="3" t="s">
        <v>1345</v>
      </c>
      <c r="G5802">
        <v>7217</v>
      </c>
      <c r="H5802" s="3" t="s">
        <v>24</v>
      </c>
      <c r="I5802" s="3" t="s">
        <v>14624</v>
      </c>
      <c r="J5802" s="3" t="s">
        <v>14631</v>
      </c>
      <c r="K5802" s="3" t="s">
        <v>13836</v>
      </c>
      <c r="L5802" s="3" t="s">
        <v>14632</v>
      </c>
      <c r="M5802" s="3" t="s">
        <v>32</v>
      </c>
      <c r="N5802" s="3">
        <f>IF(Broker_Trades2[[#This Row],[Status]]="Complete",((Broker_Trades2[Sell Price]-Broker_Trades2[Buy Price])/Broker_Trades2[[#This Row],[Buy Price]]),"")</f>
        <v>-0.1</v>
      </c>
      <c r="O58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5802" s="3">
        <f>IFERROR(Broker_Trades2[[#This Row],[Return]]/Broker_Trades2[[#This Row],[Time]],Broker_Trades2[[#This Row],[Return]])</f>
        <v>-1.4492753623188406E-3</v>
      </c>
    </row>
    <row r="5803" spans="1:16" x14ac:dyDescent="0.3">
      <c r="A5803">
        <v>5802</v>
      </c>
      <c r="B5803" s="3" t="s">
        <v>14681</v>
      </c>
      <c r="C5803" s="4">
        <v>43581.675000000003</v>
      </c>
      <c r="D5803" s="3" t="s">
        <v>38</v>
      </c>
      <c r="E5803" s="3" t="s">
        <v>716</v>
      </c>
      <c r="F5803" s="3" t="s">
        <v>717</v>
      </c>
      <c r="G5803">
        <v>730</v>
      </c>
      <c r="H5803" s="3" t="s">
        <v>24</v>
      </c>
      <c r="I5803" s="3" t="s">
        <v>14624</v>
      </c>
      <c r="J5803" s="3" t="s">
        <v>14682</v>
      </c>
      <c r="K5803" s="3" t="s">
        <v>14589</v>
      </c>
      <c r="L5803" s="3" t="s">
        <v>14683</v>
      </c>
      <c r="M5803" s="3" t="s">
        <v>32</v>
      </c>
      <c r="N5803" s="3">
        <f>IF(Broker_Trades2[[#This Row],[Status]]="Complete",((Broker_Trades2[Sell Price]-Broker_Trades2[Buy Price])/Broker_Trades2[[#This Row],[Buy Price]]),"")</f>
        <v>-0.1000000000000015</v>
      </c>
      <c r="O58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5803" s="3">
        <f>IFERROR(Broker_Trades2[[#This Row],[Return]]/Broker_Trades2[[#This Row],[Time]],Broker_Trades2[[#This Row],[Return]])</f>
        <v>-5.0000000000000752E-2</v>
      </c>
    </row>
    <row r="5804" spans="1:16" x14ac:dyDescent="0.3">
      <c r="A5804">
        <v>5803</v>
      </c>
      <c r="B5804" s="3" t="s">
        <v>14684</v>
      </c>
      <c r="C5804" s="4">
        <v>43580.738194444442</v>
      </c>
      <c r="D5804" s="3" t="s">
        <v>34</v>
      </c>
      <c r="E5804" s="3" t="s">
        <v>757</v>
      </c>
      <c r="F5804" s="3" t="s">
        <v>758</v>
      </c>
      <c r="G5804">
        <v>5000</v>
      </c>
      <c r="H5804" s="3" t="s">
        <v>24</v>
      </c>
      <c r="I5804" s="3" t="s">
        <v>14685</v>
      </c>
      <c r="J5804" s="3" t="s">
        <v>14686</v>
      </c>
      <c r="K5804" s="3" t="s">
        <v>13241</v>
      </c>
      <c r="L5804" s="3" t="s">
        <v>14687</v>
      </c>
      <c r="M5804" s="3" t="s">
        <v>32</v>
      </c>
      <c r="N5804" s="3">
        <f>IF(Broker_Trades2[[#This Row],[Status]]="Complete",((Broker_Trades2[Sell Price]-Broker_Trades2[Buy Price])/Broker_Trades2[[#This Row],[Buy Price]]),"")</f>
        <v>-0.1</v>
      </c>
      <c r="O58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5804" s="3">
        <f>IFERROR(Broker_Trades2[[#This Row],[Return]]/Broker_Trades2[[#This Row],[Time]],Broker_Trades2[[#This Row],[Return]])</f>
        <v>-9.6153846153846159E-4</v>
      </c>
    </row>
    <row r="5805" spans="1:16" x14ac:dyDescent="0.3">
      <c r="A5805">
        <v>5804</v>
      </c>
      <c r="B5805" s="3" t="s">
        <v>14688</v>
      </c>
      <c r="C5805" s="4">
        <v>43580.736111111109</v>
      </c>
      <c r="D5805" s="3" t="s">
        <v>151</v>
      </c>
      <c r="E5805" s="3" t="s">
        <v>910</v>
      </c>
      <c r="F5805" s="3" t="s">
        <v>910</v>
      </c>
      <c r="G5805">
        <v>1871</v>
      </c>
      <c r="H5805" s="3" t="s">
        <v>17</v>
      </c>
      <c r="I5805" s="3" t="s">
        <v>14685</v>
      </c>
      <c r="J5805" s="3" t="s">
        <v>14689</v>
      </c>
      <c r="K5805" s="3" t="s">
        <v>12921</v>
      </c>
      <c r="L5805" s="3" t="s">
        <v>3874</v>
      </c>
      <c r="M5805" s="3" t="s">
        <v>32</v>
      </c>
      <c r="N5805" s="3">
        <f>IF(Broker_Trades2[[#This Row],[Status]]="Complete",((Broker_Trades2[Sell Price]-Broker_Trades2[Buy Price])/Broker_Trades2[[#This Row],[Buy Price]]),"")</f>
        <v>-9.9999999999999978E-2</v>
      </c>
      <c r="O58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118</v>
      </c>
      <c r="P5805" s="3">
        <f>IFERROR(Broker_Trades2[[#This Row],[Return]]/Broker_Trades2[[#This Row],[Time]],Broker_Trades2[[#This Row],[Return]])</f>
        <v>-8.4745762711864383E-4</v>
      </c>
    </row>
    <row r="5806" spans="1:16" x14ac:dyDescent="0.3">
      <c r="A5806">
        <v>5805</v>
      </c>
      <c r="B5806" s="3" t="s">
        <v>14690</v>
      </c>
      <c r="C5806" s="4">
        <v>43580.734027777777</v>
      </c>
      <c r="D5806" s="3" t="s">
        <v>356</v>
      </c>
      <c r="E5806" s="3" t="s">
        <v>10080</v>
      </c>
      <c r="F5806" s="3" t="s">
        <v>10081</v>
      </c>
      <c r="G5806">
        <v>599</v>
      </c>
      <c r="H5806" s="3" t="s">
        <v>24</v>
      </c>
      <c r="I5806" s="3" t="s">
        <v>14685</v>
      </c>
      <c r="J5806" s="3" t="s">
        <v>14691</v>
      </c>
      <c r="K5806" s="3" t="s">
        <v>12919</v>
      </c>
      <c r="L5806" s="3" t="s">
        <v>6962</v>
      </c>
      <c r="M5806" s="3" t="s">
        <v>32</v>
      </c>
      <c r="N5806" s="3">
        <f>IF(Broker_Trades2[[#This Row],[Status]]="Complete",((Broker_Trades2[Sell Price]-Broker_Trades2[Buy Price])/Broker_Trades2[[#This Row],[Buy Price]]),"")</f>
        <v>0.31633886386111415</v>
      </c>
      <c r="O58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150</v>
      </c>
      <c r="P5806" s="3">
        <f>IFERROR(Broker_Trades2[[#This Row],[Return]]/Broker_Trades2[[#This Row],[Time]],Broker_Trades2[[#This Row],[Return]])</f>
        <v>2.1089257590740942E-3</v>
      </c>
    </row>
    <row r="5807" spans="1:16" x14ac:dyDescent="0.3">
      <c r="A5807">
        <v>5806</v>
      </c>
      <c r="B5807" s="3" t="s">
        <v>14692</v>
      </c>
      <c r="C5807" s="4">
        <v>43580.734027777777</v>
      </c>
      <c r="D5807" s="3" t="s">
        <v>14385</v>
      </c>
      <c r="E5807" s="3" t="s">
        <v>910</v>
      </c>
      <c r="F5807" s="3" t="s">
        <v>910</v>
      </c>
      <c r="G5807">
        <v>1742</v>
      </c>
      <c r="H5807" s="3" t="s">
        <v>59</v>
      </c>
      <c r="I5807" s="3" t="s">
        <v>14685</v>
      </c>
      <c r="J5807" s="3" t="s">
        <v>14689</v>
      </c>
      <c r="K5807" s="3" t="s">
        <v>14392</v>
      </c>
      <c r="L5807" s="3" t="s">
        <v>14693</v>
      </c>
      <c r="M5807" s="3" t="s">
        <v>32</v>
      </c>
      <c r="N5807" s="3">
        <f>IF(Broker_Trades2[[#This Row],[Status]]="Complete",((Broker_Trades2[Sell Price]-Broker_Trades2[Buy Price])/Broker_Trades2[[#This Row],[Buy Price]]),"")</f>
        <v>7.0024570024570021E-2</v>
      </c>
      <c r="O58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5807" s="3">
        <f>IFERROR(Broker_Trades2[[#This Row],[Return]]/Broker_Trades2[[#This Row],[Time]],Broker_Trades2[[#This Row],[Return]])</f>
        <v>2.2588570975667749E-3</v>
      </c>
    </row>
    <row r="5808" spans="1:16" x14ac:dyDescent="0.3">
      <c r="A5808">
        <v>5807</v>
      </c>
      <c r="B5808" s="3" t="s">
        <v>14694</v>
      </c>
      <c r="C5808" s="4">
        <v>43580.731944444444</v>
      </c>
      <c r="D5808" s="3" t="s">
        <v>14385</v>
      </c>
      <c r="E5808" s="3" t="s">
        <v>1982</v>
      </c>
      <c r="F5808" s="3" t="s">
        <v>758</v>
      </c>
      <c r="G5808">
        <v>4850</v>
      </c>
      <c r="H5808" s="3" t="s">
        <v>24</v>
      </c>
      <c r="I5808" s="3" t="s">
        <v>14685</v>
      </c>
      <c r="J5808" s="3" t="s">
        <v>14686</v>
      </c>
      <c r="K5808" s="3" t="s">
        <v>14483</v>
      </c>
      <c r="L5808" s="3" t="s">
        <v>11581</v>
      </c>
      <c r="M5808" s="3" t="s">
        <v>32</v>
      </c>
      <c r="N5808" s="3">
        <f>IF(Broker_Trades2[[#This Row],[Status]]="Complete",((Broker_Trades2[Sell Price]-Broker_Trades2[Buy Price])/Broker_Trades2[[#This Row],[Buy Price]]),"")</f>
        <v>4.7516198704103674E-2</v>
      </c>
      <c r="O58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808" s="3">
        <f>IFERROR(Broker_Trades2[[#This Row],[Return]]/Broker_Trades2[[#This Row],[Time]],Broker_Trades2[[#This Row],[Return]])</f>
        <v>1.7598592112630989E-3</v>
      </c>
    </row>
    <row r="5809" spans="1:16" x14ac:dyDescent="0.3">
      <c r="A5809">
        <v>5808</v>
      </c>
      <c r="B5809" s="3" t="s">
        <v>14695</v>
      </c>
      <c r="C5809" s="4">
        <v>43580.731249999997</v>
      </c>
      <c r="D5809" s="3" t="s">
        <v>14385</v>
      </c>
      <c r="E5809" s="3" t="s">
        <v>2218</v>
      </c>
      <c r="F5809" s="3" t="s">
        <v>2219</v>
      </c>
      <c r="G5809">
        <v>500</v>
      </c>
      <c r="H5809" s="3" t="s">
        <v>24</v>
      </c>
      <c r="I5809" s="3" t="s">
        <v>14685</v>
      </c>
      <c r="J5809" s="3" t="s">
        <v>14696</v>
      </c>
      <c r="K5809" s="3" t="s">
        <v>13822</v>
      </c>
      <c r="L5809" s="3" t="s">
        <v>14697</v>
      </c>
      <c r="M5809" s="3" t="s">
        <v>32</v>
      </c>
      <c r="N5809" s="3">
        <f>IF(Broker_Trades2[[#This Row],[Status]]="Complete",((Broker_Trades2[Sell Price]-Broker_Trades2[Buy Price])/Broker_Trades2[[#This Row],[Buy Price]]),"")</f>
        <v>-0.1</v>
      </c>
      <c r="O58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5809" s="3">
        <f>IFERROR(Broker_Trades2[[#This Row],[Return]]/Broker_Trades2[[#This Row],[Time]],Broker_Trades2[[#This Row],[Return]])</f>
        <v>-1.3333333333333335E-3</v>
      </c>
    </row>
    <row r="5810" spans="1:16" x14ac:dyDescent="0.3">
      <c r="A5810">
        <v>5809</v>
      </c>
      <c r="B5810" s="3" t="s">
        <v>14698</v>
      </c>
      <c r="C5810" s="4">
        <v>43580.727083333331</v>
      </c>
      <c r="D5810" s="3" t="s">
        <v>354</v>
      </c>
      <c r="E5810" s="3" t="s">
        <v>910</v>
      </c>
      <c r="F5810" s="3" t="s">
        <v>910</v>
      </c>
      <c r="G5810">
        <v>1900</v>
      </c>
      <c r="H5810" s="3" t="s">
        <v>24</v>
      </c>
      <c r="I5810" s="3" t="s">
        <v>14685</v>
      </c>
      <c r="J5810" s="3" t="s">
        <v>14689</v>
      </c>
      <c r="K5810" s="3" t="s">
        <v>12921</v>
      </c>
      <c r="L5810" s="3" t="s">
        <v>3874</v>
      </c>
      <c r="M5810" s="3" t="s">
        <v>32</v>
      </c>
      <c r="N5810" s="3">
        <f>IF(Broker_Trades2[[#This Row],[Status]]="Complete",((Broker_Trades2[Sell Price]-Broker_Trades2[Buy Price])/Broker_Trades2[[#This Row],[Buy Price]]),"")</f>
        <v>-9.9999999999999978E-2</v>
      </c>
      <c r="O58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118</v>
      </c>
      <c r="P5810" s="3">
        <f>IFERROR(Broker_Trades2[[#This Row],[Return]]/Broker_Trades2[[#This Row],[Time]],Broker_Trades2[[#This Row],[Return]])</f>
        <v>-8.4745762711864383E-4</v>
      </c>
    </row>
    <row r="5811" spans="1:16" x14ac:dyDescent="0.3">
      <c r="A5811">
        <v>5810</v>
      </c>
      <c r="B5811" s="3" t="s">
        <v>14699</v>
      </c>
      <c r="C5811" s="4">
        <v>43580.723611111112</v>
      </c>
      <c r="D5811" s="3" t="s">
        <v>354</v>
      </c>
      <c r="E5811" s="3" t="s">
        <v>757</v>
      </c>
      <c r="F5811" s="3" t="s">
        <v>758</v>
      </c>
      <c r="G5811">
        <v>5140</v>
      </c>
      <c r="H5811" s="3" t="s">
        <v>24</v>
      </c>
      <c r="I5811" s="3" t="s">
        <v>14685</v>
      </c>
      <c r="J5811" s="3" t="s">
        <v>14686</v>
      </c>
      <c r="K5811" s="3" t="s">
        <v>13241</v>
      </c>
      <c r="L5811" s="3" t="s">
        <v>14687</v>
      </c>
      <c r="M5811" s="3" t="s">
        <v>32</v>
      </c>
      <c r="N5811" s="3">
        <f>IF(Broker_Trades2[[#This Row],[Status]]="Complete",((Broker_Trades2[Sell Price]-Broker_Trades2[Buy Price])/Broker_Trades2[[#This Row],[Buy Price]]),"")</f>
        <v>-0.1</v>
      </c>
      <c r="O58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5811" s="3">
        <f>IFERROR(Broker_Trades2[[#This Row],[Return]]/Broker_Trades2[[#This Row],[Time]],Broker_Trades2[[#This Row],[Return]])</f>
        <v>-9.6153846153846159E-4</v>
      </c>
    </row>
    <row r="5812" spans="1:16" x14ac:dyDescent="0.3">
      <c r="A5812">
        <v>5811</v>
      </c>
      <c r="B5812" s="3" t="s">
        <v>14700</v>
      </c>
      <c r="C5812" s="4">
        <v>43580.722916666666</v>
      </c>
      <c r="D5812" s="3" t="s">
        <v>21</v>
      </c>
      <c r="E5812" s="3" t="s">
        <v>1982</v>
      </c>
      <c r="F5812" s="3" t="s">
        <v>758</v>
      </c>
      <c r="G5812">
        <v>4700</v>
      </c>
      <c r="H5812" s="3" t="s">
        <v>17</v>
      </c>
      <c r="I5812" s="3" t="s">
        <v>14685</v>
      </c>
      <c r="J5812" s="3" t="s">
        <v>14686</v>
      </c>
      <c r="K5812" s="3" t="s">
        <v>14258</v>
      </c>
      <c r="L5812" s="3" t="s">
        <v>14701</v>
      </c>
      <c r="M5812" s="3" t="s">
        <v>32</v>
      </c>
      <c r="N5812" s="3">
        <f>IF(Broker_Trades2[[#This Row],[Status]]="Complete",((Broker_Trades2[Sell Price]-Broker_Trades2[Buy Price])/Broker_Trades2[[#This Row],[Buy Price]]),"")</f>
        <v>1.511879049676026E-2</v>
      </c>
      <c r="O58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5812" s="3">
        <f>IFERROR(Broker_Trades2[[#This Row],[Return]]/Broker_Trades2[[#This Row],[Time]],Broker_Trades2[[#This Row],[Return]])</f>
        <v>6.2994960403167752E-4</v>
      </c>
    </row>
    <row r="5813" spans="1:16" hidden="1" x14ac:dyDescent="0.3">
      <c r="A5813">
        <v>5812</v>
      </c>
      <c r="B5813" s="3" t="s">
        <v>14702</v>
      </c>
      <c r="C5813" s="4">
        <v>43580.70208333333</v>
      </c>
      <c r="D5813" s="3" t="s">
        <v>21</v>
      </c>
      <c r="E5813" s="3" t="s">
        <v>5989</v>
      </c>
      <c r="F5813" s="3" t="s">
        <v>5990</v>
      </c>
      <c r="G5813">
        <v>527</v>
      </c>
      <c r="H5813" s="3" t="s">
        <v>17</v>
      </c>
      <c r="I5813" s="3" t="s">
        <v>2695</v>
      </c>
      <c r="J5813" s="3" t="s">
        <v>2695</v>
      </c>
      <c r="K5813" s="3" t="s">
        <v>2695</v>
      </c>
      <c r="L5813" s="3" t="s">
        <v>2695</v>
      </c>
      <c r="M5813" s="3" t="s">
        <v>190</v>
      </c>
      <c r="N5813" s="3" t="str">
        <f>IF(Broker_Trades2[[#This Row],[Status]]="Complete",((Broker_Trades2[Sell Price]-Broker_Trades2[Buy Price])/Broker_Trades2[[#This Row],[Buy Price]]),"")</f>
        <v/>
      </c>
      <c r="O58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13" s="3" t="str">
        <f>IFERROR(Broker_Trades2[[#This Row],[Return]]/Broker_Trades2[[#This Row],[Time]],Broker_Trades2[[#This Row],[Return]])</f>
        <v/>
      </c>
    </row>
    <row r="5814" spans="1:16" hidden="1" x14ac:dyDescent="0.3">
      <c r="A5814">
        <v>5813</v>
      </c>
      <c r="B5814" s="3" t="s">
        <v>14703</v>
      </c>
      <c r="C5814" s="4">
        <v>43580.690972222219</v>
      </c>
      <c r="D5814" s="3" t="s">
        <v>38</v>
      </c>
      <c r="E5814" s="3" t="s">
        <v>10721</v>
      </c>
      <c r="F5814" s="3" t="s">
        <v>1921</v>
      </c>
      <c r="G5814">
        <v>240</v>
      </c>
      <c r="H5814" s="3" t="s">
        <v>24</v>
      </c>
      <c r="I5814" s="3" t="s">
        <v>2695</v>
      </c>
      <c r="J5814" s="3" t="s">
        <v>2695</v>
      </c>
      <c r="K5814" s="3" t="s">
        <v>2695</v>
      </c>
      <c r="L5814" s="3" t="s">
        <v>2695</v>
      </c>
      <c r="M5814" s="3" t="s">
        <v>190</v>
      </c>
      <c r="N5814" s="3" t="str">
        <f>IF(Broker_Trades2[[#This Row],[Status]]="Complete",((Broker_Trades2[Sell Price]-Broker_Trades2[Buy Price])/Broker_Trades2[[#This Row],[Buy Price]]),"")</f>
        <v/>
      </c>
      <c r="O58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14" s="3" t="str">
        <f>IFERROR(Broker_Trades2[[#This Row],[Return]]/Broker_Trades2[[#This Row],[Time]],Broker_Trades2[[#This Row],[Return]])</f>
        <v/>
      </c>
    </row>
    <row r="5815" spans="1:16" hidden="1" x14ac:dyDescent="0.3">
      <c r="A5815">
        <v>5814</v>
      </c>
      <c r="B5815" s="3" t="s">
        <v>14704</v>
      </c>
      <c r="C5815" s="4">
        <v>43580.689583333333</v>
      </c>
      <c r="D5815" s="3" t="s">
        <v>354</v>
      </c>
      <c r="E5815" s="3" t="s">
        <v>8403</v>
      </c>
      <c r="F5815" s="3" t="s">
        <v>8139</v>
      </c>
      <c r="G5815">
        <v>430</v>
      </c>
      <c r="H5815" s="3" t="s">
        <v>24</v>
      </c>
      <c r="I5815" s="3" t="s">
        <v>2695</v>
      </c>
      <c r="J5815" s="3" t="s">
        <v>2695</v>
      </c>
      <c r="K5815" s="3" t="s">
        <v>2695</v>
      </c>
      <c r="L5815" s="3" t="s">
        <v>2695</v>
      </c>
      <c r="M5815" s="3" t="s">
        <v>190</v>
      </c>
      <c r="N5815" s="3" t="str">
        <f>IF(Broker_Trades2[[#This Row],[Status]]="Complete",((Broker_Trades2[Sell Price]-Broker_Trades2[Buy Price])/Broker_Trades2[[#This Row],[Buy Price]]),"")</f>
        <v/>
      </c>
      <c r="O58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15" s="3" t="str">
        <f>IFERROR(Broker_Trades2[[#This Row],[Return]]/Broker_Trades2[[#This Row],[Time]],Broker_Trades2[[#This Row],[Return]])</f>
        <v/>
      </c>
    </row>
    <row r="5816" spans="1:16" hidden="1" x14ac:dyDescent="0.3">
      <c r="A5816">
        <v>5815</v>
      </c>
      <c r="B5816" s="3" t="s">
        <v>14705</v>
      </c>
      <c r="C5816" s="4">
        <v>43580.68472222222</v>
      </c>
      <c r="D5816" s="3" t="s">
        <v>354</v>
      </c>
      <c r="E5816" s="3" t="s">
        <v>5989</v>
      </c>
      <c r="F5816" s="3" t="s">
        <v>5990</v>
      </c>
      <c r="G5816">
        <v>504</v>
      </c>
      <c r="H5816" s="3" t="s">
        <v>24</v>
      </c>
      <c r="I5816" s="3" t="s">
        <v>2695</v>
      </c>
      <c r="J5816" s="3" t="s">
        <v>2695</v>
      </c>
      <c r="K5816" s="3" t="s">
        <v>2695</v>
      </c>
      <c r="L5816" s="3" t="s">
        <v>2695</v>
      </c>
      <c r="M5816" s="3" t="s">
        <v>190</v>
      </c>
      <c r="N5816" s="3" t="str">
        <f>IF(Broker_Trades2[[#This Row],[Status]]="Complete",((Broker_Trades2[Sell Price]-Broker_Trades2[Buy Price])/Broker_Trades2[[#This Row],[Buy Price]]),"")</f>
        <v/>
      </c>
      <c r="O581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16" s="3" t="str">
        <f>IFERROR(Broker_Trades2[[#This Row],[Return]]/Broker_Trades2[[#This Row],[Time]],Broker_Trades2[[#This Row],[Return]])</f>
        <v/>
      </c>
    </row>
    <row r="5817" spans="1:16" x14ac:dyDescent="0.3">
      <c r="A5817">
        <v>5816</v>
      </c>
      <c r="B5817" s="3" t="s">
        <v>14706</v>
      </c>
      <c r="C5817" s="4">
        <v>43579.643055555556</v>
      </c>
      <c r="D5817" s="3" t="s">
        <v>34</v>
      </c>
      <c r="E5817" s="3" t="s">
        <v>3558</v>
      </c>
      <c r="F5817" s="3" t="s">
        <v>2445</v>
      </c>
      <c r="G5817">
        <v>3924</v>
      </c>
      <c r="H5817" s="3" t="s">
        <v>24</v>
      </c>
      <c r="I5817" s="3" t="s">
        <v>14707</v>
      </c>
      <c r="J5817" s="3" t="s">
        <v>5147</v>
      </c>
      <c r="K5817" s="3" t="s">
        <v>10683</v>
      </c>
      <c r="L5817" s="3" t="s">
        <v>14708</v>
      </c>
      <c r="M5817" s="3" t="s">
        <v>32</v>
      </c>
      <c r="N5817" s="3">
        <f>IF(Broker_Trades2[[#This Row],[Status]]="Complete",((Broker_Trades2[Sell Price]-Broker_Trades2[Buy Price])/Broker_Trades2[[#This Row],[Buy Price]]),"")</f>
        <v>0.18909090909090909</v>
      </c>
      <c r="O58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287</v>
      </c>
      <c r="P5817" s="3">
        <f>IFERROR(Broker_Trades2[[#This Row],[Return]]/Broker_Trades2[[#This Row],[Time]],Broker_Trades2[[#This Row],[Return]])</f>
        <v>6.5885334178017105E-4</v>
      </c>
    </row>
    <row r="5818" spans="1:16" x14ac:dyDescent="0.3">
      <c r="A5818">
        <v>5817</v>
      </c>
      <c r="B5818" s="3" t="s">
        <v>14709</v>
      </c>
      <c r="C5818" s="4">
        <v>43579.63958333333</v>
      </c>
      <c r="D5818" s="3" t="s">
        <v>21</v>
      </c>
      <c r="E5818" s="3" t="s">
        <v>910</v>
      </c>
      <c r="F5818" s="3" t="s">
        <v>910</v>
      </c>
      <c r="G5818">
        <v>1735</v>
      </c>
      <c r="H5818" s="3" t="s">
        <v>24</v>
      </c>
      <c r="I5818" s="3" t="s">
        <v>14707</v>
      </c>
      <c r="J5818" s="3" t="s">
        <v>3497</v>
      </c>
      <c r="K5818" s="3" t="s">
        <v>14392</v>
      </c>
      <c r="L5818" s="3" t="s">
        <v>6181</v>
      </c>
      <c r="M5818" s="3" t="s">
        <v>32</v>
      </c>
      <c r="N5818" s="3">
        <f>IF(Broker_Trades2[[#This Row],[Status]]="Complete",((Broker_Trades2[Sell Price]-Broker_Trades2[Buy Price])/Broker_Trades2[[#This Row],[Buy Price]]),"")</f>
        <v>6.7692307692307691E-2</v>
      </c>
      <c r="O58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5818" s="3">
        <f>IFERROR(Broker_Trades2[[#This Row],[Return]]/Broker_Trades2[[#This Row],[Time]],Broker_Trades2[[#This Row],[Return]])</f>
        <v>2.0512820512820513E-3</v>
      </c>
    </row>
    <row r="5819" spans="1:16" x14ac:dyDescent="0.3">
      <c r="A5819">
        <v>5818</v>
      </c>
      <c r="B5819" s="3" t="s">
        <v>14710</v>
      </c>
      <c r="C5819" s="4">
        <v>43579.636805555558</v>
      </c>
      <c r="D5819" s="3" t="s">
        <v>13229</v>
      </c>
      <c r="E5819" s="3" t="s">
        <v>1050</v>
      </c>
      <c r="F5819" s="3" t="s">
        <v>1051</v>
      </c>
      <c r="G5819">
        <v>247</v>
      </c>
      <c r="H5819" s="3" t="s">
        <v>24</v>
      </c>
      <c r="I5819" s="3" t="s">
        <v>14707</v>
      </c>
      <c r="J5819" s="3" t="s">
        <v>5614</v>
      </c>
      <c r="K5819" s="3" t="s">
        <v>13773</v>
      </c>
      <c r="L5819" s="3" t="s">
        <v>15491</v>
      </c>
      <c r="M5819" s="3" t="s">
        <v>32</v>
      </c>
      <c r="N5819" s="3">
        <f>IF(Broker_Trades2[[#This Row],[Status]]="Complete",((Broker_Trades2[Sell Price]-Broker_Trades2[Buy Price])/Broker_Trades2[[#This Row],[Buy Price]]),"")</f>
        <v>-0.1000000000000001</v>
      </c>
      <c r="O58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5819" s="3">
        <f>IFERROR(Broker_Trades2[[#This Row],[Return]]/Broker_Trades2[[#This Row],[Time]],Broker_Trades2[[#This Row],[Return]])</f>
        <v>-1.1235955056179787E-3</v>
      </c>
    </row>
    <row r="5820" spans="1:16" x14ac:dyDescent="0.3">
      <c r="A5820">
        <v>5819</v>
      </c>
      <c r="B5820" s="3" t="s">
        <v>14711</v>
      </c>
      <c r="C5820" s="4">
        <v>43579.630555555559</v>
      </c>
      <c r="D5820" s="3" t="s">
        <v>354</v>
      </c>
      <c r="E5820" s="3" t="s">
        <v>134</v>
      </c>
      <c r="F5820" s="3" t="s">
        <v>135</v>
      </c>
      <c r="G5820">
        <v>680</v>
      </c>
      <c r="H5820" s="3" t="s">
        <v>24</v>
      </c>
      <c r="I5820" s="3" t="s">
        <v>14707</v>
      </c>
      <c r="J5820" s="3" t="s">
        <v>14712</v>
      </c>
      <c r="K5820" s="3" t="s">
        <v>14258</v>
      </c>
      <c r="L5820" s="3" t="s">
        <v>4137</v>
      </c>
      <c r="M5820" s="3" t="s">
        <v>32</v>
      </c>
      <c r="N5820" s="3">
        <f>IF(Broker_Trades2[[#This Row],[Status]]="Complete",((Broker_Trades2[Sell Price]-Broker_Trades2[Buy Price])/Broker_Trades2[[#This Row],[Buy Price]]),"")</f>
        <v>0.10228562165667049</v>
      </c>
      <c r="O58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5820" s="3">
        <f>IFERROR(Broker_Trades2[[#This Row],[Return]]/Broker_Trades2[[#This Row],[Time]],Broker_Trades2[[#This Row],[Return]])</f>
        <v>3.9340623714104036E-3</v>
      </c>
    </row>
    <row r="5821" spans="1:16" hidden="1" x14ac:dyDescent="0.3">
      <c r="A5821">
        <v>5820</v>
      </c>
      <c r="B5821" s="3" t="s">
        <v>14713</v>
      </c>
      <c r="C5821" s="4">
        <v>43579.625</v>
      </c>
      <c r="D5821" s="3" t="s">
        <v>14385</v>
      </c>
      <c r="E5821" s="3" t="s">
        <v>3753</v>
      </c>
      <c r="F5821" s="3" t="s">
        <v>3754</v>
      </c>
      <c r="G5821">
        <v>216</v>
      </c>
      <c r="H5821" s="3" t="s">
        <v>59</v>
      </c>
      <c r="I5821" s="3" t="s">
        <v>2695</v>
      </c>
      <c r="J5821" s="3" t="s">
        <v>2695</v>
      </c>
      <c r="K5821" s="3" t="s">
        <v>2695</v>
      </c>
      <c r="L5821" s="3" t="s">
        <v>2695</v>
      </c>
      <c r="M5821" s="3" t="s">
        <v>190</v>
      </c>
      <c r="N5821" s="3" t="str">
        <f>IF(Broker_Trades2[[#This Row],[Status]]="Complete",((Broker_Trades2[Sell Price]-Broker_Trades2[Buy Price])/Broker_Trades2[[#This Row],[Buy Price]]),"")</f>
        <v/>
      </c>
      <c r="O58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21" s="3" t="str">
        <f>IFERROR(Broker_Trades2[[#This Row],[Return]]/Broker_Trades2[[#This Row],[Time]],Broker_Trades2[[#This Row],[Return]])</f>
        <v/>
      </c>
    </row>
    <row r="5822" spans="1:16" x14ac:dyDescent="0.3">
      <c r="A5822">
        <v>5821</v>
      </c>
      <c r="B5822" s="3" t="s">
        <v>14714</v>
      </c>
      <c r="C5822" s="4">
        <v>43578.692361111112</v>
      </c>
      <c r="D5822" s="3" t="s">
        <v>38</v>
      </c>
      <c r="E5822" s="3" t="s">
        <v>293</v>
      </c>
      <c r="F5822" s="3" t="s">
        <v>294</v>
      </c>
      <c r="G5822">
        <v>2700</v>
      </c>
      <c r="H5822" s="3" t="s">
        <v>24</v>
      </c>
      <c r="I5822" s="3" t="s">
        <v>14707</v>
      </c>
      <c r="J5822" s="3" t="s">
        <v>12029</v>
      </c>
      <c r="K5822" s="3" t="s">
        <v>12866</v>
      </c>
      <c r="L5822" s="3" t="s">
        <v>9662</v>
      </c>
      <c r="M5822" s="3" t="s">
        <v>32</v>
      </c>
      <c r="N5822" s="3">
        <f>IF(Broker_Trades2[[#This Row],[Status]]="Complete",((Broker_Trades2[Sell Price]-Broker_Trades2[Buy Price])/Broker_Trades2[[#This Row],[Buy Price]]),"")</f>
        <v>-0.1</v>
      </c>
      <c r="O58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148</v>
      </c>
      <c r="P5822" s="3">
        <f>IFERROR(Broker_Trades2[[#This Row],[Return]]/Broker_Trades2[[#This Row],[Time]],Broker_Trades2[[#This Row],[Return]])</f>
        <v>-6.7567567567567571E-4</v>
      </c>
    </row>
    <row r="5823" spans="1:16" x14ac:dyDescent="0.3">
      <c r="A5823">
        <v>5822</v>
      </c>
      <c r="B5823" s="3" t="s">
        <v>14715</v>
      </c>
      <c r="C5823" s="4">
        <v>43578.691666666666</v>
      </c>
      <c r="D5823" s="3" t="s">
        <v>14477</v>
      </c>
      <c r="E5823" s="3" t="s">
        <v>14716</v>
      </c>
      <c r="F5823" s="3" t="s">
        <v>14717</v>
      </c>
      <c r="G5823">
        <v>161</v>
      </c>
      <c r="H5823" s="3" t="s">
        <v>24</v>
      </c>
      <c r="I5823" s="3" t="s">
        <v>14707</v>
      </c>
      <c r="J5823" s="3" t="s">
        <v>14718</v>
      </c>
      <c r="K5823" s="3" t="s">
        <v>13609</v>
      </c>
      <c r="L5823" s="3" t="s">
        <v>14719</v>
      </c>
      <c r="M5823" s="3" t="s">
        <v>32</v>
      </c>
      <c r="N5823" s="3">
        <f>IF(Broker_Trades2[[#This Row],[Status]]="Complete",((Broker_Trades2[Sell Price]-Broker_Trades2[Buy Price])/Broker_Trades2[[#This Row],[Buy Price]]),"")</f>
        <v>-9.9999999999999936E-2</v>
      </c>
      <c r="O58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93</v>
      </c>
      <c r="P5823" s="3">
        <f>IFERROR(Broker_Trades2[[#This Row],[Return]]/Broker_Trades2[[#This Row],[Time]],Broker_Trades2[[#This Row],[Return]])</f>
        <v>-1.0752688172043004E-3</v>
      </c>
    </row>
    <row r="5824" spans="1:16" x14ac:dyDescent="0.3">
      <c r="A5824">
        <v>5823</v>
      </c>
      <c r="B5824" s="3" t="s">
        <v>14720</v>
      </c>
      <c r="C5824" s="4">
        <v>43578.69027777778</v>
      </c>
      <c r="D5824" s="3" t="s">
        <v>13229</v>
      </c>
      <c r="E5824" s="3" t="s">
        <v>2118</v>
      </c>
      <c r="F5824" s="3" t="s">
        <v>2119</v>
      </c>
      <c r="G5824">
        <v>753</v>
      </c>
      <c r="H5824" s="3" t="s">
        <v>24</v>
      </c>
      <c r="I5824" s="3" t="s">
        <v>14707</v>
      </c>
      <c r="J5824" s="3" t="s">
        <v>14721</v>
      </c>
      <c r="K5824" s="3" t="s">
        <v>14044</v>
      </c>
      <c r="L5824" s="3" t="s">
        <v>14722</v>
      </c>
      <c r="M5824" s="3" t="s">
        <v>32</v>
      </c>
      <c r="N5824" s="3">
        <f>IF(Broker_Trades2[[#This Row],[Status]]="Complete",((Broker_Trades2[Sell Price]-Broker_Trades2[Buy Price])/Broker_Trades2[[#This Row],[Buy Price]]),"")</f>
        <v>-0.10000000000000013</v>
      </c>
      <c r="O58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5824" s="3">
        <f>IFERROR(Broker_Trades2[[#This Row],[Return]]/Broker_Trades2[[#This Row],[Time]],Broker_Trades2[[#This Row],[Return]])</f>
        <v>-1.8518518518518543E-3</v>
      </c>
    </row>
    <row r="5825" spans="1:16" x14ac:dyDescent="0.3">
      <c r="A5825">
        <v>5824</v>
      </c>
      <c r="B5825" s="3" t="s">
        <v>14723</v>
      </c>
      <c r="C5825" s="4">
        <v>43578.688888888886</v>
      </c>
      <c r="D5825" s="3" t="s">
        <v>14385</v>
      </c>
      <c r="E5825" s="3" t="s">
        <v>293</v>
      </c>
      <c r="F5825" s="3" t="s">
        <v>294</v>
      </c>
      <c r="G5825">
        <v>2635</v>
      </c>
      <c r="H5825" s="3" t="s">
        <v>24</v>
      </c>
      <c r="I5825" s="3" t="s">
        <v>14707</v>
      </c>
      <c r="J5825" s="3" t="s">
        <v>12029</v>
      </c>
      <c r="K5825" s="3" t="s">
        <v>12866</v>
      </c>
      <c r="L5825" s="3" t="s">
        <v>9662</v>
      </c>
      <c r="M5825" s="3" t="s">
        <v>32</v>
      </c>
      <c r="N5825" s="3">
        <f>IF(Broker_Trades2[[#This Row],[Status]]="Complete",((Broker_Trades2[Sell Price]-Broker_Trades2[Buy Price])/Broker_Trades2[[#This Row],[Buy Price]]),"")</f>
        <v>-0.1</v>
      </c>
      <c r="O58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148</v>
      </c>
      <c r="P5825" s="3">
        <f>IFERROR(Broker_Trades2[[#This Row],[Return]]/Broker_Trades2[[#This Row],[Time]],Broker_Trades2[[#This Row],[Return]])</f>
        <v>-6.7567567567567571E-4</v>
      </c>
    </row>
    <row r="5826" spans="1:16" x14ac:dyDescent="0.3">
      <c r="A5826">
        <v>5825</v>
      </c>
      <c r="B5826" s="3" t="s">
        <v>14724</v>
      </c>
      <c r="C5826" s="4">
        <v>43578.6875</v>
      </c>
      <c r="D5826" s="3" t="s">
        <v>151</v>
      </c>
      <c r="E5826" s="3" t="s">
        <v>1050</v>
      </c>
      <c r="F5826" s="3" t="s">
        <v>1051</v>
      </c>
      <c r="G5826">
        <v>232</v>
      </c>
      <c r="H5826" s="3" t="s">
        <v>17</v>
      </c>
      <c r="I5826" s="3" t="s">
        <v>14707</v>
      </c>
      <c r="J5826" s="3" t="s">
        <v>5614</v>
      </c>
      <c r="K5826" s="3" t="s">
        <v>14365</v>
      </c>
      <c r="L5826" s="3" t="s">
        <v>14553</v>
      </c>
      <c r="M5826" s="3" t="s">
        <v>32</v>
      </c>
      <c r="N5826" s="3">
        <f>IF(Broker_Trades2[[#This Row],[Status]]="Complete",((Broker_Trades2[Sell Price]-Broker_Trades2[Buy Price])/Broker_Trades2[[#This Row],[Buy Price]]),"")</f>
        <v>0.11780293905083106</v>
      </c>
      <c r="O58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826" s="3">
        <f>IFERROR(Broker_Trades2[[#This Row],[Return]]/Broker_Trades2[[#This Row],[Time]],Broker_Trades2[[#This Row],[Return]])</f>
        <v>4.3630718166974463E-3</v>
      </c>
    </row>
    <row r="5827" spans="1:16" hidden="1" x14ac:dyDescent="0.3">
      <c r="A5827">
        <v>5826</v>
      </c>
      <c r="B5827" s="3" t="s">
        <v>14725</v>
      </c>
      <c r="C5827" s="4">
        <v>43578.638888888891</v>
      </c>
      <c r="D5827" s="3" t="s">
        <v>128</v>
      </c>
      <c r="E5827" s="3" t="s">
        <v>14726</v>
      </c>
      <c r="F5827" s="3" t="s">
        <v>14727</v>
      </c>
      <c r="G5827">
        <v>109</v>
      </c>
      <c r="H5827" s="3" t="s">
        <v>24</v>
      </c>
      <c r="I5827" s="3" t="s">
        <v>2695</v>
      </c>
      <c r="J5827" s="3" t="s">
        <v>2695</v>
      </c>
      <c r="K5827" s="3" t="s">
        <v>2695</v>
      </c>
      <c r="L5827" s="3" t="s">
        <v>2695</v>
      </c>
      <c r="M5827" s="3" t="s">
        <v>190</v>
      </c>
      <c r="N5827" s="3" t="str">
        <f>IF(Broker_Trades2[[#This Row],[Status]]="Complete",((Broker_Trades2[Sell Price]-Broker_Trades2[Buy Price])/Broker_Trades2[[#This Row],[Buy Price]]),"")</f>
        <v/>
      </c>
      <c r="O58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27" s="3" t="str">
        <f>IFERROR(Broker_Trades2[[#This Row],[Return]]/Broker_Trades2[[#This Row],[Time]],Broker_Trades2[[#This Row],[Return]])</f>
        <v/>
      </c>
    </row>
    <row r="5828" spans="1:16" x14ac:dyDescent="0.3">
      <c r="A5828">
        <v>5827</v>
      </c>
      <c r="B5828" s="3" t="s">
        <v>14728</v>
      </c>
      <c r="C5828" s="4">
        <v>43578.631944444445</v>
      </c>
      <c r="D5828" s="3" t="s">
        <v>4046</v>
      </c>
      <c r="E5828" s="3" t="s">
        <v>1050</v>
      </c>
      <c r="F5828" s="3" t="s">
        <v>1051</v>
      </c>
      <c r="G5828">
        <v>242</v>
      </c>
      <c r="H5828" s="3" t="s">
        <v>24</v>
      </c>
      <c r="I5828" s="3" t="s">
        <v>14729</v>
      </c>
      <c r="J5828" s="3" t="s">
        <v>14730</v>
      </c>
      <c r="K5828" s="3" t="s">
        <v>14108</v>
      </c>
      <c r="L5828" s="3" t="s">
        <v>1679</v>
      </c>
      <c r="M5828" s="3" t="s">
        <v>32</v>
      </c>
      <c r="N5828" s="3">
        <f>IF(Broker_Trades2[[#This Row],[Status]]="Complete",((Broker_Trades2[Sell Price]-Broker_Trades2[Buy Price])/Broker_Trades2[[#This Row],[Buy Price]]),"")</f>
        <v>0.1609498680738787</v>
      </c>
      <c r="O58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5828" s="3">
        <f>IFERROR(Broker_Trades2[[#This Row],[Return]]/Broker_Trades2[[#This Row],[Time]],Broker_Trades2[[#This Row],[Return]])</f>
        <v>3.6579515471336071E-3</v>
      </c>
    </row>
    <row r="5829" spans="1:16" x14ac:dyDescent="0.3">
      <c r="A5829">
        <v>5828</v>
      </c>
      <c r="B5829" s="3" t="s">
        <v>14731</v>
      </c>
      <c r="C5829" s="4">
        <v>43577.745138888888</v>
      </c>
      <c r="D5829" s="3" t="s">
        <v>21</v>
      </c>
      <c r="E5829" s="3" t="s">
        <v>2198</v>
      </c>
      <c r="F5829" s="3" t="s">
        <v>2199</v>
      </c>
      <c r="G5829">
        <v>1568</v>
      </c>
      <c r="H5829" s="3" t="s">
        <v>24</v>
      </c>
      <c r="I5829" s="3" t="s">
        <v>14729</v>
      </c>
      <c r="J5829" s="3" t="s">
        <v>14732</v>
      </c>
      <c r="K5829" s="3" t="s">
        <v>14527</v>
      </c>
      <c r="L5829" s="3" t="s">
        <v>14733</v>
      </c>
      <c r="M5829" s="3" t="s">
        <v>32</v>
      </c>
      <c r="N5829" s="3">
        <f>IF(Broker_Trades2[[#This Row],[Status]]="Complete",((Broker_Trades2[Sell Price]-Broker_Trades2[Buy Price])/Broker_Trades2[[#This Row],[Buy Price]]),"")</f>
        <v>-0.10000000000000007</v>
      </c>
      <c r="O58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5829" s="3">
        <f>IFERROR(Broker_Trades2[[#This Row],[Return]]/Broker_Trades2[[#This Row],[Time]],Broker_Trades2[[#This Row],[Return]])</f>
        <v>-7.6923076923076979E-3</v>
      </c>
    </row>
    <row r="5830" spans="1:16" x14ac:dyDescent="0.3">
      <c r="A5830">
        <v>5829</v>
      </c>
      <c r="B5830" s="3" t="s">
        <v>14734</v>
      </c>
      <c r="C5830" s="4">
        <v>43577.679861111108</v>
      </c>
      <c r="D5830" s="3" t="s">
        <v>14385</v>
      </c>
      <c r="E5830" s="3" t="s">
        <v>14735</v>
      </c>
      <c r="F5830" s="3" t="s">
        <v>14736</v>
      </c>
      <c r="G5830">
        <v>1638</v>
      </c>
      <c r="H5830" s="3" t="s">
        <v>24</v>
      </c>
      <c r="I5830" s="3" t="s">
        <v>14729</v>
      </c>
      <c r="J5830" s="3" t="s">
        <v>14737</v>
      </c>
      <c r="K5830" s="3" t="s">
        <v>13609</v>
      </c>
      <c r="L5830" s="3" t="s">
        <v>14738</v>
      </c>
      <c r="M5830" s="3" t="s">
        <v>32</v>
      </c>
      <c r="N5830" s="3">
        <f>IF(Broker_Trades2[[#This Row],[Status]]="Complete",((Broker_Trades2[Sell Price]-Broker_Trades2[Buy Price])/Broker_Trades2[[#This Row],[Buy Price]]),"")</f>
        <v>-9.9999999999999964E-2</v>
      </c>
      <c r="O58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94</v>
      </c>
      <c r="P5830" s="3">
        <f>IFERROR(Broker_Trades2[[#This Row],[Return]]/Broker_Trades2[[#This Row],[Time]],Broker_Trades2[[#This Row],[Return]])</f>
        <v>-1.0638297872340421E-3</v>
      </c>
    </row>
    <row r="5831" spans="1:16" x14ac:dyDescent="0.3">
      <c r="A5831">
        <v>5830</v>
      </c>
      <c r="B5831" s="3" t="s">
        <v>14739</v>
      </c>
      <c r="C5831" s="4">
        <v>43577.672222222223</v>
      </c>
      <c r="D5831" s="3" t="s">
        <v>8896</v>
      </c>
      <c r="E5831" s="3" t="s">
        <v>509</v>
      </c>
      <c r="F5831" s="3" t="s">
        <v>510</v>
      </c>
      <c r="G5831">
        <v>450</v>
      </c>
      <c r="H5831" s="3" t="s">
        <v>24</v>
      </c>
      <c r="I5831" s="3" t="s">
        <v>14729</v>
      </c>
      <c r="J5831" s="3" t="s">
        <v>14740</v>
      </c>
      <c r="K5831" s="3" t="s">
        <v>12919</v>
      </c>
      <c r="L5831" s="3" t="s">
        <v>856</v>
      </c>
      <c r="M5831" s="3" t="s">
        <v>32</v>
      </c>
      <c r="N5831" s="3">
        <f>IF(Broker_Trades2[[#This Row],[Status]]="Complete",((Broker_Trades2[Sell Price]-Broker_Trades2[Buy Price])/Broker_Trades2[[#This Row],[Buy Price]]),"")</f>
        <v>0.13607674829588481</v>
      </c>
      <c r="O58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153</v>
      </c>
      <c r="P5831" s="3">
        <f>IFERROR(Broker_Trades2[[#This Row],[Return]]/Broker_Trades2[[#This Row],[Time]],Broker_Trades2[[#This Row],[Return]])</f>
        <v>8.8939051173780924E-4</v>
      </c>
    </row>
    <row r="5832" spans="1:16" x14ac:dyDescent="0.3">
      <c r="A5832">
        <v>5831</v>
      </c>
      <c r="B5832" s="3" t="s">
        <v>14741</v>
      </c>
      <c r="C5832" s="4">
        <v>43577.657638888886</v>
      </c>
      <c r="D5832" s="3" t="s">
        <v>354</v>
      </c>
      <c r="E5832" s="3" t="s">
        <v>14735</v>
      </c>
      <c r="F5832" s="3" t="s">
        <v>14736</v>
      </c>
      <c r="G5832">
        <v>1535</v>
      </c>
      <c r="H5832" s="3" t="s">
        <v>24</v>
      </c>
      <c r="I5832" s="3" t="s">
        <v>14729</v>
      </c>
      <c r="J5832" s="3" t="s">
        <v>14737</v>
      </c>
      <c r="K5832" s="3" t="s">
        <v>13609</v>
      </c>
      <c r="L5832" s="3" t="s">
        <v>14738</v>
      </c>
      <c r="M5832" s="3" t="s">
        <v>32</v>
      </c>
      <c r="N5832" s="3">
        <f>IF(Broker_Trades2[[#This Row],[Status]]="Complete",((Broker_Trades2[Sell Price]-Broker_Trades2[Buy Price])/Broker_Trades2[[#This Row],[Buy Price]]),"")</f>
        <v>-9.9999999999999964E-2</v>
      </c>
      <c r="O58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94</v>
      </c>
      <c r="P5832" s="3">
        <f>IFERROR(Broker_Trades2[[#This Row],[Return]]/Broker_Trades2[[#This Row],[Time]],Broker_Trades2[[#This Row],[Return]])</f>
        <v>-1.0638297872340421E-3</v>
      </c>
    </row>
    <row r="5833" spans="1:16" x14ac:dyDescent="0.3">
      <c r="A5833">
        <v>5832</v>
      </c>
      <c r="B5833" s="3" t="s">
        <v>14742</v>
      </c>
      <c r="C5833" s="4">
        <v>43577.65625</v>
      </c>
      <c r="D5833" s="3" t="s">
        <v>6721</v>
      </c>
      <c r="E5833" s="3" t="s">
        <v>293</v>
      </c>
      <c r="F5833" s="3" t="s">
        <v>294</v>
      </c>
      <c r="G5833">
        <v>2550</v>
      </c>
      <c r="H5833" s="3" t="s">
        <v>17</v>
      </c>
      <c r="I5833" s="3" t="s">
        <v>14729</v>
      </c>
      <c r="J5833" s="3" t="s">
        <v>14743</v>
      </c>
      <c r="K5833" s="3" t="s">
        <v>12866</v>
      </c>
      <c r="L5833" s="3" t="s">
        <v>14744</v>
      </c>
      <c r="M5833" s="3" t="s">
        <v>32</v>
      </c>
      <c r="N5833" s="3">
        <f>IF(Broker_Trades2[[#This Row],[Status]]="Complete",((Broker_Trades2[Sell Price]-Broker_Trades2[Buy Price])/Broker_Trades2[[#This Row],[Buy Price]]),"")</f>
        <v>-0.10000000000000003</v>
      </c>
      <c r="O58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149</v>
      </c>
      <c r="P5833" s="3">
        <f>IFERROR(Broker_Trades2[[#This Row],[Return]]/Broker_Trades2[[#This Row],[Time]],Broker_Trades2[[#This Row],[Return]])</f>
        <v>-6.7114093959731562E-4</v>
      </c>
    </row>
    <row r="5834" spans="1:16" x14ac:dyDescent="0.3">
      <c r="A5834">
        <v>5833</v>
      </c>
      <c r="B5834" s="3" t="s">
        <v>14745</v>
      </c>
      <c r="C5834" s="4">
        <v>43577.65347222222</v>
      </c>
      <c r="D5834" s="3" t="s">
        <v>34</v>
      </c>
      <c r="E5834" s="3" t="s">
        <v>14735</v>
      </c>
      <c r="F5834" s="3" t="s">
        <v>14736</v>
      </c>
      <c r="G5834">
        <v>1630</v>
      </c>
      <c r="H5834" s="3" t="s">
        <v>24</v>
      </c>
      <c r="I5834" s="3" t="s">
        <v>14729</v>
      </c>
      <c r="J5834" s="3" t="s">
        <v>14737</v>
      </c>
      <c r="K5834" s="3" t="s">
        <v>13609</v>
      </c>
      <c r="L5834" s="3" t="s">
        <v>14738</v>
      </c>
      <c r="M5834" s="3" t="s">
        <v>32</v>
      </c>
      <c r="N5834" s="3">
        <f>IF(Broker_Trades2[[#This Row],[Status]]="Complete",((Broker_Trades2[Sell Price]-Broker_Trades2[Buy Price])/Broker_Trades2[[#This Row],[Buy Price]]),"")</f>
        <v>-9.9999999999999964E-2</v>
      </c>
      <c r="O58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94</v>
      </c>
      <c r="P5834" s="3">
        <f>IFERROR(Broker_Trades2[[#This Row],[Return]]/Broker_Trades2[[#This Row],[Time]],Broker_Trades2[[#This Row],[Return]])</f>
        <v>-1.0638297872340421E-3</v>
      </c>
    </row>
    <row r="5835" spans="1:16" x14ac:dyDescent="0.3">
      <c r="A5835">
        <v>5834</v>
      </c>
      <c r="B5835" s="3" t="s">
        <v>14746</v>
      </c>
      <c r="C5835" s="4">
        <v>43577.644444444442</v>
      </c>
      <c r="D5835" s="3" t="s">
        <v>151</v>
      </c>
      <c r="E5835" s="3" t="s">
        <v>8247</v>
      </c>
      <c r="F5835" s="3" t="s">
        <v>8248</v>
      </c>
      <c r="G5835">
        <v>608</v>
      </c>
      <c r="H5835" s="3" t="s">
        <v>24</v>
      </c>
      <c r="I5835" s="3" t="s">
        <v>14747</v>
      </c>
      <c r="J5835" s="3" t="s">
        <v>14748</v>
      </c>
      <c r="K5835" s="3" t="s">
        <v>14426</v>
      </c>
      <c r="L5835" s="3" t="s">
        <v>14749</v>
      </c>
      <c r="M5835" s="3" t="s">
        <v>32</v>
      </c>
      <c r="N5835" s="3">
        <f>IF(Broker_Trades2[[#This Row],[Status]]="Complete",((Broker_Trades2[Sell Price]-Broker_Trades2[Buy Price])/Broker_Trades2[[#This Row],[Buy Price]]),"")</f>
        <v>-0.1</v>
      </c>
      <c r="O58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5835" s="3">
        <f>IFERROR(Broker_Trades2[[#This Row],[Return]]/Broker_Trades2[[#This Row],[Time]],Broker_Trades2[[#This Row],[Return]])</f>
        <v>-5.8823529411764705E-3</v>
      </c>
    </row>
    <row r="5836" spans="1:16" x14ac:dyDescent="0.3">
      <c r="A5836">
        <v>5835</v>
      </c>
      <c r="B5836" s="3" t="s">
        <v>14750</v>
      </c>
      <c r="C5836" s="4">
        <v>43574.560416666667</v>
      </c>
      <c r="D5836" s="3" t="s">
        <v>21</v>
      </c>
      <c r="E5836" s="3" t="s">
        <v>14735</v>
      </c>
      <c r="F5836" s="3" t="s">
        <v>14736</v>
      </c>
      <c r="G5836">
        <v>1406</v>
      </c>
      <c r="H5836" s="3" t="s">
        <v>17</v>
      </c>
      <c r="I5836" s="3" t="s">
        <v>14747</v>
      </c>
      <c r="J5836" s="3" t="s">
        <v>3893</v>
      </c>
      <c r="K5836" s="3" t="s">
        <v>14751</v>
      </c>
      <c r="L5836" s="3" t="s">
        <v>14752</v>
      </c>
      <c r="M5836" s="3" t="s">
        <v>32</v>
      </c>
      <c r="N5836" s="3">
        <f>IF(Broker_Trades2[[#This Row],[Status]]="Complete",((Broker_Trades2[Sell Price]-Broker_Trades2[Buy Price])/Broker_Trades2[[#This Row],[Buy Price]]),"")</f>
        <v>3.3823529411764704E-2</v>
      </c>
      <c r="O58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5836" s="3">
        <f>IFERROR(Broker_Trades2[[#This Row],[Return]]/Broker_Trades2[[#This Row],[Time]],Broker_Trades2[[#This Row],[Return]])</f>
        <v>1.1274509803921568E-2</v>
      </c>
    </row>
    <row r="5837" spans="1:16" x14ac:dyDescent="0.3">
      <c r="A5837">
        <v>5836</v>
      </c>
      <c r="B5837" s="3" t="s">
        <v>14753</v>
      </c>
      <c r="C5837" s="4">
        <v>43574.55972222222</v>
      </c>
      <c r="D5837" s="3" t="s">
        <v>14477</v>
      </c>
      <c r="E5837" s="3" t="s">
        <v>14754</v>
      </c>
      <c r="F5837" s="3" t="s">
        <v>14755</v>
      </c>
      <c r="G5837">
        <v>290</v>
      </c>
      <c r="H5837" s="3" t="s">
        <v>24</v>
      </c>
      <c r="I5837" s="3" t="s">
        <v>14747</v>
      </c>
      <c r="J5837" s="3" t="s">
        <v>4286</v>
      </c>
      <c r="K5837" s="3" t="s">
        <v>14478</v>
      </c>
      <c r="L5837" s="3" t="s">
        <v>15492</v>
      </c>
      <c r="M5837" s="3" t="s">
        <v>32</v>
      </c>
      <c r="N5837" s="3">
        <f>IF(Broker_Trades2[[#This Row],[Status]]="Complete",((Broker_Trades2[Sell Price]-Broker_Trades2[Buy Price])/Broker_Trades2[[#This Row],[Buy Price]]),"")</f>
        <v>-0.10000000000000005</v>
      </c>
      <c r="O58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837" s="3">
        <f>IFERROR(Broker_Trades2[[#This Row],[Return]]/Broker_Trades2[[#This Row],[Time]],Broker_Trades2[[#This Row],[Return]])</f>
        <v>-6.6666666666666697E-3</v>
      </c>
    </row>
    <row r="5838" spans="1:16" x14ac:dyDescent="0.3">
      <c r="A5838">
        <v>5837</v>
      </c>
      <c r="B5838" s="3" t="s">
        <v>14757</v>
      </c>
      <c r="C5838" s="4">
        <v>43574.557638888888</v>
      </c>
      <c r="D5838" s="3" t="s">
        <v>151</v>
      </c>
      <c r="E5838" s="3" t="s">
        <v>2004</v>
      </c>
      <c r="F5838" s="3" t="s">
        <v>1962</v>
      </c>
      <c r="G5838">
        <v>1080</v>
      </c>
      <c r="H5838" s="3" t="s">
        <v>59</v>
      </c>
      <c r="I5838" s="3" t="s">
        <v>14747</v>
      </c>
      <c r="J5838" s="3" t="s">
        <v>14758</v>
      </c>
      <c r="K5838" s="3" t="s">
        <v>13836</v>
      </c>
      <c r="L5838" s="3" t="s">
        <v>14759</v>
      </c>
      <c r="M5838" s="3" t="s">
        <v>32</v>
      </c>
      <c r="N5838" s="3">
        <f>IF(Broker_Trades2[[#This Row],[Status]]="Complete",((Broker_Trades2[Sell Price]-Broker_Trades2[Buy Price])/Broker_Trades2[[#This Row],[Buy Price]]),"")</f>
        <v>-0.10000000000000005</v>
      </c>
      <c r="O58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5838" s="3">
        <f>IFERROR(Broker_Trades2[[#This Row],[Return]]/Broker_Trades2[[#This Row],[Time]],Broker_Trades2[[#This Row],[Return]])</f>
        <v>-1.2987012987012994E-3</v>
      </c>
    </row>
    <row r="5839" spans="1:16" x14ac:dyDescent="0.3">
      <c r="A5839">
        <v>5838</v>
      </c>
      <c r="B5839" s="3" t="s">
        <v>14760</v>
      </c>
      <c r="C5839" s="4">
        <v>43574.555555555555</v>
      </c>
      <c r="D5839" s="3" t="s">
        <v>38</v>
      </c>
      <c r="E5839" s="3" t="s">
        <v>1570</v>
      </c>
      <c r="F5839" s="3" t="s">
        <v>1571</v>
      </c>
      <c r="G5839">
        <v>130</v>
      </c>
      <c r="H5839" s="3" t="s">
        <v>24</v>
      </c>
      <c r="I5839" s="3" t="s">
        <v>14747</v>
      </c>
      <c r="J5839" s="3" t="s">
        <v>14761</v>
      </c>
      <c r="K5839" s="3" t="s">
        <v>14527</v>
      </c>
      <c r="L5839" s="3" t="s">
        <v>14762</v>
      </c>
      <c r="M5839" s="3" t="s">
        <v>32</v>
      </c>
      <c r="N5839" s="3">
        <f>IF(Broker_Trades2[[#This Row],[Status]]="Complete",((Broker_Trades2[Sell Price]-Broker_Trades2[Buy Price])/Broker_Trades2[[#This Row],[Buy Price]]),"")</f>
        <v>-0.10000000000000002</v>
      </c>
      <c r="O58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839" s="3">
        <f>IFERROR(Broker_Trades2[[#This Row],[Return]]/Broker_Trades2[[#This Row],[Time]],Broker_Trades2[[#This Row],[Return]])</f>
        <v>-7.1428571428571444E-3</v>
      </c>
    </row>
    <row r="5840" spans="1:16" x14ac:dyDescent="0.3">
      <c r="A5840">
        <v>5839</v>
      </c>
      <c r="B5840" s="3" t="s">
        <v>14763</v>
      </c>
      <c r="C5840" s="4">
        <v>43574.553472222222</v>
      </c>
      <c r="D5840" s="3" t="s">
        <v>14385</v>
      </c>
      <c r="E5840" s="3" t="s">
        <v>1946</v>
      </c>
      <c r="F5840" s="3" t="s">
        <v>1947</v>
      </c>
      <c r="G5840">
        <v>298</v>
      </c>
      <c r="H5840" s="3" t="s">
        <v>24</v>
      </c>
      <c r="I5840" s="3" t="s">
        <v>14747</v>
      </c>
      <c r="J5840" s="3" t="s">
        <v>14764</v>
      </c>
      <c r="K5840" s="3" t="s">
        <v>14624</v>
      </c>
      <c r="L5840" s="3" t="s">
        <v>11864</v>
      </c>
      <c r="M5840" s="3" t="s">
        <v>32</v>
      </c>
      <c r="N5840" s="3">
        <f>IF(Broker_Trades2[[#This Row],[Status]]="Complete",((Broker_Trades2[Sell Price]-Broker_Trades2[Buy Price])/Broker_Trades2[[#This Row],[Buy Price]]),"")</f>
        <v>4.3782837127845885E-2</v>
      </c>
      <c r="O58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840" s="3">
        <f>IFERROR(Broker_Trades2[[#This Row],[Return]]/Broker_Trades2[[#This Row],[Time]],Broker_Trades2[[#This Row],[Return]])</f>
        <v>5.4728546409807356E-3</v>
      </c>
    </row>
    <row r="5841" spans="1:16" x14ac:dyDescent="0.3">
      <c r="A5841">
        <v>5840</v>
      </c>
      <c r="B5841" s="3" t="s">
        <v>14765</v>
      </c>
      <c r="C5841" s="4">
        <v>43573.632638888892</v>
      </c>
      <c r="D5841" s="3" t="s">
        <v>147</v>
      </c>
      <c r="E5841" s="3" t="s">
        <v>314</v>
      </c>
      <c r="F5841" s="3" t="s">
        <v>315</v>
      </c>
      <c r="G5841">
        <v>670</v>
      </c>
      <c r="H5841" s="3" t="s">
        <v>24</v>
      </c>
      <c r="I5841" s="3" t="s">
        <v>14766</v>
      </c>
      <c r="J5841" s="3" t="s">
        <v>9995</v>
      </c>
      <c r="K5841" s="3" t="s">
        <v>13682</v>
      </c>
      <c r="L5841" s="3" t="s">
        <v>15493</v>
      </c>
      <c r="M5841" s="3" t="s">
        <v>32</v>
      </c>
      <c r="N5841" s="3">
        <f>IF(Broker_Trades2[[#This Row],[Status]]="Complete",((Broker_Trades2[Sell Price]-Broker_Trades2[Buy Price])/Broker_Trades2[[#This Row],[Buy Price]]),"")</f>
        <v>-9.9999999999999908E-2</v>
      </c>
      <c r="O58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96</v>
      </c>
      <c r="P5841" s="3">
        <f>IFERROR(Broker_Trades2[[#This Row],[Return]]/Broker_Trades2[[#This Row],[Time]],Broker_Trades2[[#This Row],[Return]])</f>
        <v>-1.0416666666666658E-3</v>
      </c>
    </row>
    <row r="5842" spans="1:16" x14ac:dyDescent="0.3">
      <c r="A5842">
        <v>5841</v>
      </c>
      <c r="B5842" s="3" t="s">
        <v>14767</v>
      </c>
      <c r="C5842" s="4">
        <v>43573.629861111112</v>
      </c>
      <c r="D5842" s="3" t="s">
        <v>147</v>
      </c>
      <c r="E5842" s="3" t="s">
        <v>2004</v>
      </c>
      <c r="F5842" s="3" t="s">
        <v>1962</v>
      </c>
      <c r="G5842">
        <v>1100</v>
      </c>
      <c r="H5842" s="3" t="s">
        <v>24</v>
      </c>
      <c r="I5842" s="3" t="s">
        <v>14766</v>
      </c>
      <c r="J5842" s="3" t="s">
        <v>14768</v>
      </c>
      <c r="K5842" s="3" t="s">
        <v>13836</v>
      </c>
      <c r="L5842" s="3" t="s">
        <v>14769</v>
      </c>
      <c r="M5842" s="3" t="s">
        <v>32</v>
      </c>
      <c r="N5842" s="3">
        <f>IF(Broker_Trades2[[#This Row],[Status]]="Complete",((Broker_Trades2[Sell Price]-Broker_Trades2[Buy Price])/Broker_Trades2[[#This Row],[Buy Price]]),"")</f>
        <v>-9.9999999999999978E-2</v>
      </c>
      <c r="O58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5842" s="3">
        <f>IFERROR(Broker_Trades2[[#This Row],[Return]]/Broker_Trades2[[#This Row],[Time]],Broker_Trades2[[#This Row],[Return]])</f>
        <v>-1.2345679012345677E-3</v>
      </c>
    </row>
    <row r="5843" spans="1:16" x14ac:dyDescent="0.3">
      <c r="A5843">
        <v>5842</v>
      </c>
      <c r="B5843" s="3" t="s">
        <v>14770</v>
      </c>
      <c r="C5843" s="4">
        <v>43573.626388888886</v>
      </c>
      <c r="D5843" s="3" t="s">
        <v>354</v>
      </c>
      <c r="E5843" s="3" t="s">
        <v>1946</v>
      </c>
      <c r="F5843" s="3" t="s">
        <v>1947</v>
      </c>
      <c r="G5843">
        <v>250</v>
      </c>
      <c r="H5843" s="3" t="s">
        <v>3879</v>
      </c>
      <c r="I5843" s="3" t="s">
        <v>13009</v>
      </c>
      <c r="J5843" s="3" t="s">
        <v>4287</v>
      </c>
      <c r="K5843" s="3" t="s">
        <v>14766</v>
      </c>
      <c r="L5843" s="3" t="s">
        <v>11923</v>
      </c>
      <c r="M5843" s="3" t="s">
        <v>32</v>
      </c>
      <c r="N5843" s="3">
        <f>IF(Broker_Trades2[[#This Row],[Status]]="Complete",((Broker_Trades2[Sell Price]-Broker_Trades2[Buy Price])/Broker_Trades2[[#This Row],[Buy Price]]),"")</f>
        <v>0.156</v>
      </c>
      <c r="O58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120</v>
      </c>
      <c r="P5843" s="3">
        <f>IFERROR(Broker_Trades2[[#This Row],[Return]]/Broker_Trades2[[#This Row],[Time]],Broker_Trades2[[#This Row],[Return]])</f>
        <v>1.2999999999999999E-3</v>
      </c>
    </row>
    <row r="5844" spans="1:16" x14ac:dyDescent="0.3">
      <c r="A5844">
        <v>5843</v>
      </c>
      <c r="B5844" s="3" t="s">
        <v>14771</v>
      </c>
      <c r="C5844" s="4">
        <v>43572.65625</v>
      </c>
      <c r="D5844" s="3" t="s">
        <v>8896</v>
      </c>
      <c r="E5844" s="3" t="s">
        <v>5501</v>
      </c>
      <c r="F5844" s="3" t="s">
        <v>5502</v>
      </c>
      <c r="G5844">
        <v>220</v>
      </c>
      <c r="H5844" s="3" t="s">
        <v>24</v>
      </c>
      <c r="I5844" s="3" t="s">
        <v>14766</v>
      </c>
      <c r="J5844" s="3" t="s">
        <v>259</v>
      </c>
      <c r="K5844" s="3" t="s">
        <v>14108</v>
      </c>
      <c r="L5844" s="3" t="s">
        <v>12250</v>
      </c>
      <c r="M5844" s="3" t="s">
        <v>32</v>
      </c>
      <c r="N5844" s="3">
        <f>IF(Broker_Trades2[[#This Row],[Status]]="Complete",((Broker_Trades2[Sell Price]-Broker_Trades2[Buy Price])/Broker_Trades2[[#This Row],[Buy Price]]),"")</f>
        <v>-0.10000000000000002</v>
      </c>
      <c r="O58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5844" s="3">
        <f>IFERROR(Broker_Trades2[[#This Row],[Return]]/Broker_Trades2[[#This Row],[Time]],Broker_Trades2[[#This Row],[Return]])</f>
        <v>-2.0408163265306124E-3</v>
      </c>
    </row>
    <row r="5845" spans="1:16" x14ac:dyDescent="0.3">
      <c r="A5845">
        <v>5844</v>
      </c>
      <c r="B5845" s="3" t="s">
        <v>14772</v>
      </c>
      <c r="C5845" s="4">
        <v>43572.654166666667</v>
      </c>
      <c r="D5845" s="3" t="s">
        <v>8896</v>
      </c>
      <c r="E5845" s="3" t="s">
        <v>14773</v>
      </c>
      <c r="F5845" s="3" t="s">
        <v>14774</v>
      </c>
      <c r="G5845">
        <v>194</v>
      </c>
      <c r="H5845" s="3" t="s">
        <v>24</v>
      </c>
      <c r="I5845" s="3" t="s">
        <v>14766</v>
      </c>
      <c r="J5845" s="3" t="s">
        <v>14775</v>
      </c>
      <c r="K5845" s="3" t="s">
        <v>14124</v>
      </c>
      <c r="L5845" s="3" t="s">
        <v>14776</v>
      </c>
      <c r="M5845" s="3" t="s">
        <v>32</v>
      </c>
      <c r="N5845" s="3">
        <f>IF(Broker_Trades2[[#This Row],[Status]]="Complete",((Broker_Trades2[Sell Price]-Broker_Trades2[Buy Price])/Broker_Trades2[[#This Row],[Buy Price]]),"")</f>
        <v>-0.10000000000000007</v>
      </c>
      <c r="O58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5845" s="3">
        <f>IFERROR(Broker_Trades2[[#This Row],[Return]]/Broker_Trades2[[#This Row],[Time]],Broker_Trades2[[#This Row],[Return]])</f>
        <v>-1.785714285714287E-3</v>
      </c>
    </row>
    <row r="5846" spans="1:16" x14ac:dyDescent="0.3">
      <c r="A5846">
        <v>5845</v>
      </c>
      <c r="B5846" s="3" t="s">
        <v>14777</v>
      </c>
      <c r="C5846" s="4">
        <v>43572.65347222222</v>
      </c>
      <c r="D5846" s="3" t="s">
        <v>8896</v>
      </c>
      <c r="E5846" s="3" t="s">
        <v>14778</v>
      </c>
      <c r="F5846" s="3" t="s">
        <v>14779</v>
      </c>
      <c r="G5846">
        <v>192</v>
      </c>
      <c r="H5846" s="3" t="s">
        <v>24</v>
      </c>
      <c r="I5846" s="3" t="s">
        <v>14766</v>
      </c>
      <c r="J5846" s="3" t="s">
        <v>7590</v>
      </c>
      <c r="K5846" s="3" t="s">
        <v>14367</v>
      </c>
      <c r="L5846" s="3" t="s">
        <v>14780</v>
      </c>
      <c r="M5846" s="3" t="s">
        <v>32</v>
      </c>
      <c r="N5846" s="3">
        <f>IF(Broker_Trades2[[#This Row],[Status]]="Complete",((Broker_Trades2[Sell Price]-Broker_Trades2[Buy Price])/Broker_Trades2[[#This Row],[Buy Price]]),"")</f>
        <v>-9.999999999999995E-2</v>
      </c>
      <c r="O58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5846" s="3">
        <f>IFERROR(Broker_Trades2[[#This Row],[Return]]/Broker_Trades2[[#This Row],[Time]],Broker_Trades2[[#This Row],[Return]])</f>
        <v>-3.5714285714285696E-3</v>
      </c>
    </row>
    <row r="5847" spans="1:16" x14ac:dyDescent="0.3">
      <c r="A5847">
        <v>5846</v>
      </c>
      <c r="B5847" s="3" t="s">
        <v>14781</v>
      </c>
      <c r="C5847" s="4">
        <v>43572.650694444441</v>
      </c>
      <c r="D5847" s="3" t="s">
        <v>14</v>
      </c>
      <c r="E5847" s="3" t="s">
        <v>14782</v>
      </c>
      <c r="F5847" s="3" t="s">
        <v>14783</v>
      </c>
      <c r="G5847">
        <v>43</v>
      </c>
      <c r="H5847" s="3" t="s">
        <v>24</v>
      </c>
      <c r="I5847" s="3" t="s">
        <v>14766</v>
      </c>
      <c r="J5847" s="3" t="s">
        <v>14784</v>
      </c>
      <c r="K5847" s="3" t="s">
        <v>14707</v>
      </c>
      <c r="L5847" s="3" t="s">
        <v>14785</v>
      </c>
      <c r="M5847" s="3" t="s">
        <v>32</v>
      </c>
      <c r="N5847" s="3">
        <f>IF(Broker_Trades2[[#This Row],[Status]]="Complete",((Broker_Trades2[Sell Price]-Broker_Trades2[Buy Price])/Broker_Trades2[[#This Row],[Buy Price]]),"")</f>
        <v>-0.10000000000000016</v>
      </c>
      <c r="O58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5847" s="3">
        <f>IFERROR(Broker_Trades2[[#This Row],[Return]]/Broker_Trades2[[#This Row],[Time]],Broker_Trades2[[#This Row],[Return]])</f>
        <v>-1.6666666666666694E-2</v>
      </c>
    </row>
    <row r="5848" spans="1:16" hidden="1" x14ac:dyDescent="0.3">
      <c r="A5848">
        <v>5847</v>
      </c>
      <c r="B5848" s="3" t="s">
        <v>14786</v>
      </c>
      <c r="C5848" s="4">
        <v>43572.648611111108</v>
      </c>
      <c r="D5848" s="3" t="s">
        <v>21</v>
      </c>
      <c r="E5848" s="3" t="s">
        <v>1946</v>
      </c>
      <c r="F5848" s="3" t="s">
        <v>1947</v>
      </c>
      <c r="G5848">
        <v>247</v>
      </c>
      <c r="H5848" s="3" t="s">
        <v>59</v>
      </c>
      <c r="I5848" s="3" t="s">
        <v>2695</v>
      </c>
      <c r="J5848" s="3" t="s">
        <v>2695</v>
      </c>
      <c r="K5848" s="3" t="s">
        <v>2695</v>
      </c>
      <c r="L5848" s="3" t="s">
        <v>2695</v>
      </c>
      <c r="M5848" s="3" t="s">
        <v>190</v>
      </c>
      <c r="N5848" s="3" t="str">
        <f>IF(Broker_Trades2[[#This Row],[Status]]="Complete",((Broker_Trades2[Sell Price]-Broker_Trades2[Buy Price])/Broker_Trades2[[#This Row],[Buy Price]]),"")</f>
        <v/>
      </c>
      <c r="O584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48" s="3" t="str">
        <f>IFERROR(Broker_Trades2[[#This Row],[Return]]/Broker_Trades2[[#This Row],[Time]],Broker_Trades2[[#This Row],[Return]])</f>
        <v/>
      </c>
    </row>
    <row r="5849" spans="1:16" x14ac:dyDescent="0.3">
      <c r="A5849">
        <v>5848</v>
      </c>
      <c r="B5849" s="3" t="s">
        <v>14787</v>
      </c>
      <c r="C5849" s="4">
        <v>43572.642361111109</v>
      </c>
      <c r="D5849" s="3" t="s">
        <v>34</v>
      </c>
      <c r="E5849" s="3" t="s">
        <v>1946</v>
      </c>
      <c r="F5849" s="3" t="s">
        <v>1947</v>
      </c>
      <c r="G5849">
        <v>305</v>
      </c>
      <c r="H5849" s="3" t="s">
        <v>59</v>
      </c>
      <c r="I5849" s="3" t="s">
        <v>14766</v>
      </c>
      <c r="J5849" s="3" t="s">
        <v>11923</v>
      </c>
      <c r="K5849" s="3" t="s">
        <v>13815</v>
      </c>
      <c r="L5849" s="3" t="s">
        <v>14788</v>
      </c>
      <c r="M5849" s="3" t="s">
        <v>32</v>
      </c>
      <c r="N5849" s="3">
        <f>IF(Broker_Trades2[[#This Row],[Status]]="Complete",((Broker_Trades2[Sell Price]-Broker_Trades2[Buy Price])/Broker_Trades2[[#This Row],[Buy Price]]),"")</f>
        <v>-9.9999999999999922E-2</v>
      </c>
      <c r="O58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5849" s="3">
        <f>IFERROR(Broker_Trades2[[#This Row],[Return]]/Broker_Trades2[[#This Row],[Time]],Broker_Trades2[[#This Row],[Return]])</f>
        <v>-1.1764705882352931E-3</v>
      </c>
    </row>
    <row r="5850" spans="1:16" x14ac:dyDescent="0.3">
      <c r="A5850">
        <v>5849</v>
      </c>
      <c r="B5850" s="3" t="s">
        <v>14789</v>
      </c>
      <c r="C5850" s="4">
        <v>43572.633333333331</v>
      </c>
      <c r="D5850" s="3" t="s">
        <v>14385</v>
      </c>
      <c r="E5850" s="3" t="s">
        <v>212</v>
      </c>
      <c r="F5850" s="3" t="s">
        <v>213</v>
      </c>
      <c r="G5850">
        <v>2323</v>
      </c>
      <c r="H5850" s="3" t="s">
        <v>24</v>
      </c>
      <c r="I5850" s="3" t="s">
        <v>14766</v>
      </c>
      <c r="J5850" s="3" t="s">
        <v>14790</v>
      </c>
      <c r="K5850" s="3" t="s">
        <v>12856</v>
      </c>
      <c r="L5850" s="3" t="s">
        <v>14791</v>
      </c>
      <c r="M5850" s="3" t="s">
        <v>32</v>
      </c>
      <c r="N5850" s="3">
        <f>IF(Broker_Trades2[[#This Row],[Status]]="Complete",((Broker_Trades2[Sell Price]-Broker_Trades2[Buy Price])/Broker_Trades2[[#This Row],[Buy Price]]),"")</f>
        <v>-0.1</v>
      </c>
      <c r="O58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176</v>
      </c>
      <c r="P5850" s="3">
        <f>IFERROR(Broker_Trades2[[#This Row],[Return]]/Broker_Trades2[[#This Row],[Time]],Broker_Trades2[[#This Row],[Return]])</f>
        <v>-5.6818181818181826E-4</v>
      </c>
    </row>
    <row r="5851" spans="1:16" x14ac:dyDescent="0.3">
      <c r="A5851">
        <v>5850</v>
      </c>
      <c r="B5851" s="3" t="s">
        <v>14792</v>
      </c>
      <c r="C5851" s="4">
        <v>43572.629861111112</v>
      </c>
      <c r="D5851" s="3" t="s">
        <v>14</v>
      </c>
      <c r="E5851" s="3" t="s">
        <v>212</v>
      </c>
      <c r="F5851" s="3" t="s">
        <v>213</v>
      </c>
      <c r="G5851">
        <v>2236</v>
      </c>
      <c r="H5851" s="3" t="s">
        <v>17</v>
      </c>
      <c r="I5851" s="3" t="s">
        <v>14766</v>
      </c>
      <c r="J5851" s="3" t="s">
        <v>14790</v>
      </c>
      <c r="K5851" s="3" t="s">
        <v>14685</v>
      </c>
      <c r="L5851" s="3" t="s">
        <v>14793</v>
      </c>
      <c r="M5851" s="3" t="s">
        <v>32</v>
      </c>
      <c r="N5851" s="3">
        <f>IF(Broker_Trades2[[#This Row],[Status]]="Complete",((Broker_Trades2[Sell Price]-Broker_Trades2[Buy Price])/Broker_Trades2[[#This Row],[Buy Price]]),"")</f>
        <v>4.0048374342992653E-2</v>
      </c>
      <c r="O58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851" s="3">
        <f>IFERROR(Broker_Trades2[[#This Row],[Return]]/Broker_Trades2[[#This Row],[Time]],Broker_Trades2[[#This Row],[Return]])</f>
        <v>5.0060467928740816E-3</v>
      </c>
    </row>
    <row r="5852" spans="1:16" hidden="1" x14ac:dyDescent="0.3">
      <c r="A5852">
        <v>5851</v>
      </c>
      <c r="B5852" s="3" t="s">
        <v>14794</v>
      </c>
      <c r="C5852" s="4">
        <v>43572.625694444447</v>
      </c>
      <c r="D5852" s="3" t="s">
        <v>21</v>
      </c>
      <c r="E5852" s="3" t="s">
        <v>983</v>
      </c>
      <c r="F5852" s="3" t="s">
        <v>984</v>
      </c>
      <c r="G5852">
        <v>662</v>
      </c>
      <c r="H5852" s="3" t="s">
        <v>17</v>
      </c>
      <c r="I5852" s="3" t="s">
        <v>2695</v>
      </c>
      <c r="J5852" s="3" t="s">
        <v>2695</v>
      </c>
      <c r="K5852" s="3" t="s">
        <v>2695</v>
      </c>
      <c r="L5852" s="3" t="s">
        <v>2695</v>
      </c>
      <c r="M5852" s="3" t="s">
        <v>190</v>
      </c>
      <c r="N5852" s="3" t="str">
        <f>IF(Broker_Trades2[[#This Row],[Status]]="Complete",((Broker_Trades2[Sell Price]-Broker_Trades2[Buy Price])/Broker_Trades2[[#This Row],[Buy Price]]),"")</f>
        <v/>
      </c>
      <c r="O585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52" s="3" t="str">
        <f>IFERROR(Broker_Trades2[[#This Row],[Return]]/Broker_Trades2[[#This Row],[Time]],Broker_Trades2[[#This Row],[Return]])</f>
        <v/>
      </c>
    </row>
    <row r="5853" spans="1:16" x14ac:dyDescent="0.3">
      <c r="A5853">
        <v>5852</v>
      </c>
      <c r="B5853" s="3" t="s">
        <v>14795</v>
      </c>
      <c r="C5853" s="4">
        <v>43571.732638888891</v>
      </c>
      <c r="D5853" s="3" t="s">
        <v>38</v>
      </c>
      <c r="E5853" s="3" t="s">
        <v>188</v>
      </c>
      <c r="F5853" s="3" t="s">
        <v>189</v>
      </c>
      <c r="G5853">
        <v>805</v>
      </c>
      <c r="H5853" s="3" t="s">
        <v>24</v>
      </c>
      <c r="I5853" s="3" t="s">
        <v>14766</v>
      </c>
      <c r="J5853" s="3" t="s">
        <v>14796</v>
      </c>
      <c r="K5853" s="3" t="s">
        <v>12907</v>
      </c>
      <c r="L5853" s="3" t="s">
        <v>936</v>
      </c>
      <c r="M5853" s="3" t="s">
        <v>32</v>
      </c>
      <c r="N5853" s="3">
        <f>IF(Broker_Trades2[[#This Row],[Status]]="Complete",((Broker_Trades2[Sell Price]-Broker_Trades2[Buy Price])/Broker_Trades2[[#This Row],[Buy Price]]),"")</f>
        <v>0.11418685121107267</v>
      </c>
      <c r="O58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127</v>
      </c>
      <c r="P5853" s="3">
        <f>IFERROR(Broker_Trades2[[#This Row],[Return]]/Broker_Trades2[[#This Row],[Time]],Broker_Trades2[[#This Row],[Return]])</f>
        <v>8.9910906465411544E-4</v>
      </c>
    </row>
    <row r="5854" spans="1:16" hidden="1" x14ac:dyDescent="0.3">
      <c r="A5854">
        <v>5853</v>
      </c>
      <c r="B5854" s="3" t="s">
        <v>14797</v>
      </c>
      <c r="C5854" s="4">
        <v>43571.697916666664</v>
      </c>
      <c r="D5854" s="3" t="s">
        <v>34</v>
      </c>
      <c r="E5854" s="3" t="s">
        <v>1892</v>
      </c>
      <c r="F5854" s="3" t="s">
        <v>1688</v>
      </c>
      <c r="G5854">
        <v>3400</v>
      </c>
      <c r="H5854" s="3" t="s">
        <v>24</v>
      </c>
      <c r="I5854" s="3" t="s">
        <v>2695</v>
      </c>
      <c r="J5854" s="3" t="s">
        <v>2695</v>
      </c>
      <c r="K5854" s="3" t="s">
        <v>2695</v>
      </c>
      <c r="L5854" s="3" t="s">
        <v>2695</v>
      </c>
      <c r="M5854" s="3" t="s">
        <v>190</v>
      </c>
      <c r="N5854" s="3" t="str">
        <f>IF(Broker_Trades2[[#This Row],[Status]]="Complete",((Broker_Trades2[Sell Price]-Broker_Trades2[Buy Price])/Broker_Trades2[[#This Row],[Buy Price]]),"")</f>
        <v/>
      </c>
      <c r="O585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54" s="3" t="str">
        <f>IFERROR(Broker_Trades2[[#This Row],[Return]]/Broker_Trades2[[#This Row],[Time]],Broker_Trades2[[#This Row],[Return]])</f>
        <v/>
      </c>
    </row>
    <row r="5855" spans="1:16" x14ac:dyDescent="0.3">
      <c r="A5855">
        <v>5854</v>
      </c>
      <c r="B5855" s="3" t="s">
        <v>14798</v>
      </c>
      <c r="C5855" s="4">
        <v>43571.695833333331</v>
      </c>
      <c r="D5855" s="3" t="s">
        <v>14799</v>
      </c>
      <c r="E5855" s="3" t="s">
        <v>14800</v>
      </c>
      <c r="F5855" s="3" t="s">
        <v>14801</v>
      </c>
      <c r="G5855">
        <v>116</v>
      </c>
      <c r="H5855" s="3" t="s">
        <v>24</v>
      </c>
      <c r="I5855" s="3" t="s">
        <v>14766</v>
      </c>
      <c r="J5855" s="3" t="s">
        <v>14802</v>
      </c>
      <c r="K5855" s="3" t="s">
        <v>13977</v>
      </c>
      <c r="L5855" s="3" t="s">
        <v>15494</v>
      </c>
      <c r="M5855" s="3" t="s">
        <v>32</v>
      </c>
      <c r="N5855" s="3">
        <f>IF(Broker_Trades2[[#This Row],[Status]]="Complete",((Broker_Trades2[Sell Price]-Broker_Trades2[Buy Price])/Broker_Trades2[[#This Row],[Buy Price]]),"")</f>
        <v>-0.10000000000000012</v>
      </c>
      <c r="O58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5855" s="3">
        <f>IFERROR(Broker_Trades2[[#This Row],[Return]]/Broker_Trades2[[#This Row],[Time]],Broker_Trades2[[#This Row],[Return]])</f>
        <v>-1.6129032258064536E-3</v>
      </c>
    </row>
    <row r="5856" spans="1:16" x14ac:dyDescent="0.3">
      <c r="A5856">
        <v>5855</v>
      </c>
      <c r="B5856" s="3" t="s">
        <v>14803</v>
      </c>
      <c r="C5856" s="4">
        <v>43571.692361111112</v>
      </c>
      <c r="D5856" s="3" t="s">
        <v>14</v>
      </c>
      <c r="E5856" s="3" t="s">
        <v>188</v>
      </c>
      <c r="F5856" s="3" t="s">
        <v>189</v>
      </c>
      <c r="G5856">
        <v>761</v>
      </c>
      <c r="H5856" s="3" t="s">
        <v>59</v>
      </c>
      <c r="I5856" s="3" t="s">
        <v>14766</v>
      </c>
      <c r="J5856" s="3" t="s">
        <v>14796</v>
      </c>
      <c r="K5856" s="3" t="s">
        <v>13801</v>
      </c>
      <c r="L5856" s="3" t="s">
        <v>5863</v>
      </c>
      <c r="M5856" s="3" t="s">
        <v>32</v>
      </c>
      <c r="N5856" s="3">
        <f>IF(Broker_Trades2[[#This Row],[Status]]="Complete",((Broker_Trades2[Sell Price]-Broker_Trades2[Buy Price])/Broker_Trades2[[#This Row],[Buy Price]]),"")</f>
        <v>5.3287197231833908E-2</v>
      </c>
      <c r="O58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5856" s="3">
        <f>IFERROR(Broker_Trades2[[#This Row],[Return]]/Broker_Trades2[[#This Row],[Time]],Broker_Trades2[[#This Row],[Return]])</f>
        <v>6.0553633217993075E-4</v>
      </c>
    </row>
    <row r="5857" spans="1:16" x14ac:dyDescent="0.3">
      <c r="A5857">
        <v>5856</v>
      </c>
      <c r="B5857" s="3" t="s">
        <v>14804</v>
      </c>
      <c r="C5857" s="4">
        <v>43571.65902777778</v>
      </c>
      <c r="D5857" s="3" t="s">
        <v>14385</v>
      </c>
      <c r="E5857" s="3" t="s">
        <v>188</v>
      </c>
      <c r="F5857" s="3" t="s">
        <v>189</v>
      </c>
      <c r="G5857">
        <v>735</v>
      </c>
      <c r="H5857" s="3" t="s">
        <v>59</v>
      </c>
      <c r="I5857" s="3" t="s">
        <v>14766</v>
      </c>
      <c r="J5857" s="3" t="s">
        <v>14796</v>
      </c>
      <c r="K5857" s="3" t="s">
        <v>14707</v>
      </c>
      <c r="L5857" s="3" t="s">
        <v>1292</v>
      </c>
      <c r="M5857" s="3" t="s">
        <v>32</v>
      </c>
      <c r="N5857" s="3">
        <f>IF(Broker_Trades2[[#This Row],[Status]]="Complete",((Broker_Trades2[Sell Price]-Broker_Trades2[Buy Price])/Broker_Trades2[[#This Row],[Buy Price]]),"")</f>
        <v>1.7301038062283738E-2</v>
      </c>
      <c r="O58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5857" s="3">
        <f>IFERROR(Broker_Trades2[[#This Row],[Return]]/Broker_Trades2[[#This Row],[Time]],Broker_Trades2[[#This Row],[Return]])</f>
        <v>2.8835063437139563E-3</v>
      </c>
    </row>
    <row r="5858" spans="1:16" x14ac:dyDescent="0.3">
      <c r="A5858">
        <v>5857</v>
      </c>
      <c r="B5858" s="3" t="s">
        <v>14805</v>
      </c>
      <c r="C5858" s="4">
        <v>43571.656944444447</v>
      </c>
      <c r="D5858" s="3" t="s">
        <v>147</v>
      </c>
      <c r="E5858" s="3" t="s">
        <v>1525</v>
      </c>
      <c r="F5858" s="3" t="s">
        <v>1526</v>
      </c>
      <c r="G5858">
        <v>2218</v>
      </c>
      <c r="H5858" s="3" t="s">
        <v>24</v>
      </c>
      <c r="I5858" s="3" t="s">
        <v>14766</v>
      </c>
      <c r="J5858" s="3" t="s">
        <v>14806</v>
      </c>
      <c r="K5858" s="3" t="s">
        <v>13333</v>
      </c>
      <c r="L5858" s="3" t="s">
        <v>14807</v>
      </c>
      <c r="M5858" s="3" t="s">
        <v>32</v>
      </c>
      <c r="N5858" s="3">
        <f>IF(Broker_Trades2[[#This Row],[Status]]="Complete",((Broker_Trades2[Sell Price]-Broker_Trades2[Buy Price])/Broker_Trades2[[#This Row],[Buy Price]]),"")</f>
        <v>-9.9999999999999992E-2</v>
      </c>
      <c r="O58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110</v>
      </c>
      <c r="P5858" s="3">
        <f>IFERROR(Broker_Trades2[[#This Row],[Return]]/Broker_Trades2[[#This Row],[Time]],Broker_Trades2[[#This Row],[Return]])</f>
        <v>-9.0909090909090898E-4</v>
      </c>
    </row>
    <row r="5859" spans="1:16" x14ac:dyDescent="0.3">
      <c r="A5859">
        <v>5858</v>
      </c>
      <c r="B5859" s="3" t="s">
        <v>14808</v>
      </c>
      <c r="C5859" s="4">
        <v>43571.654861111114</v>
      </c>
      <c r="D5859" s="3" t="s">
        <v>668</v>
      </c>
      <c r="E5859" s="3" t="s">
        <v>560</v>
      </c>
      <c r="F5859" s="3" t="s">
        <v>561</v>
      </c>
      <c r="G5859">
        <v>1399</v>
      </c>
      <c r="H5859" s="3" t="s">
        <v>24</v>
      </c>
      <c r="I5859" s="3" t="s">
        <v>14766</v>
      </c>
      <c r="J5859" s="3" t="s">
        <v>14809</v>
      </c>
      <c r="K5859" s="3" t="s">
        <v>13836</v>
      </c>
      <c r="L5859" s="3" t="s">
        <v>15495</v>
      </c>
      <c r="M5859" s="3" t="s">
        <v>32</v>
      </c>
      <c r="N5859" s="3">
        <f>IF(Broker_Trades2[[#This Row],[Status]]="Complete",((Broker_Trades2[Sell Price]-Broker_Trades2[Buy Price])/Broker_Trades2[[#This Row],[Buy Price]]),"")</f>
        <v>-0.10000000000000007</v>
      </c>
      <c r="O58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5859" s="3">
        <f>IFERROR(Broker_Trades2[[#This Row],[Return]]/Broker_Trades2[[#This Row],[Time]],Broker_Trades2[[#This Row],[Return]])</f>
        <v>-1.2345679012345687E-3</v>
      </c>
    </row>
    <row r="5860" spans="1:16" x14ac:dyDescent="0.3">
      <c r="A5860">
        <v>5859</v>
      </c>
      <c r="B5860" s="3" t="s">
        <v>14810</v>
      </c>
      <c r="C5860" s="4">
        <v>43571.652777777781</v>
      </c>
      <c r="D5860" s="3" t="s">
        <v>151</v>
      </c>
      <c r="E5860" s="3" t="s">
        <v>188</v>
      </c>
      <c r="F5860" s="3" t="s">
        <v>189</v>
      </c>
      <c r="G5860">
        <v>849</v>
      </c>
      <c r="H5860" s="3" t="s">
        <v>17</v>
      </c>
      <c r="I5860" s="3" t="s">
        <v>14766</v>
      </c>
      <c r="J5860" s="3" t="s">
        <v>14796</v>
      </c>
      <c r="K5860" s="3" t="s">
        <v>12820</v>
      </c>
      <c r="L5860" s="3" t="s">
        <v>14811</v>
      </c>
      <c r="M5860" s="3" t="s">
        <v>32</v>
      </c>
      <c r="N5860" s="3">
        <f>IF(Broker_Trades2[[#This Row],[Status]]="Complete",((Broker_Trades2[Sell Price]-Broker_Trades2[Buy Price])/Broker_Trades2[[#This Row],[Buy Price]]),"")</f>
        <v>-0.1</v>
      </c>
      <c r="O58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187</v>
      </c>
      <c r="P5860" s="3">
        <f>IFERROR(Broker_Trades2[[#This Row],[Return]]/Broker_Trades2[[#This Row],[Time]],Broker_Trades2[[#This Row],[Return]])</f>
        <v>-5.3475935828877007E-4</v>
      </c>
    </row>
    <row r="5861" spans="1:16" hidden="1" x14ac:dyDescent="0.3">
      <c r="A5861">
        <v>5860</v>
      </c>
      <c r="B5861" s="3" t="s">
        <v>14812</v>
      </c>
      <c r="C5861" s="4">
        <v>43571.650694444441</v>
      </c>
      <c r="D5861" s="3" t="s">
        <v>38</v>
      </c>
      <c r="E5861" s="3" t="s">
        <v>212</v>
      </c>
      <c r="F5861" s="3" t="s">
        <v>213</v>
      </c>
      <c r="G5861">
        <v>2065</v>
      </c>
      <c r="H5861" s="3" t="s">
        <v>59</v>
      </c>
      <c r="I5861" s="3" t="s">
        <v>2695</v>
      </c>
      <c r="J5861" s="3" t="s">
        <v>2695</v>
      </c>
      <c r="K5861" s="3" t="s">
        <v>2695</v>
      </c>
      <c r="L5861" s="3" t="s">
        <v>2695</v>
      </c>
      <c r="M5861" s="3" t="s">
        <v>190</v>
      </c>
      <c r="N5861" s="3" t="str">
        <f>IF(Broker_Trades2[[#This Row],[Status]]="Complete",((Broker_Trades2[Sell Price]-Broker_Trades2[Buy Price])/Broker_Trades2[[#This Row],[Buy Price]]),"")</f>
        <v/>
      </c>
      <c r="O586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61" s="3" t="str">
        <f>IFERROR(Broker_Trades2[[#This Row],[Return]]/Broker_Trades2[[#This Row],[Time]],Broker_Trades2[[#This Row],[Return]])</f>
        <v/>
      </c>
    </row>
    <row r="5862" spans="1:16" x14ac:dyDescent="0.3">
      <c r="A5862">
        <v>5861</v>
      </c>
      <c r="B5862" s="3" t="s">
        <v>14813</v>
      </c>
      <c r="C5862" s="4">
        <v>43570.666666666664</v>
      </c>
      <c r="D5862" s="3" t="s">
        <v>6721</v>
      </c>
      <c r="E5862" s="3" t="s">
        <v>213</v>
      </c>
      <c r="F5862" s="3" t="s">
        <v>213</v>
      </c>
      <c r="G5862">
        <v>2225</v>
      </c>
      <c r="H5862" s="3" t="s">
        <v>17</v>
      </c>
      <c r="I5862" s="3" t="s">
        <v>14814</v>
      </c>
      <c r="J5862" s="3" t="s">
        <v>5178</v>
      </c>
      <c r="K5862" s="3" t="s">
        <v>14685</v>
      </c>
      <c r="L5862" s="3" t="s">
        <v>13823</v>
      </c>
      <c r="M5862" s="3" t="s">
        <v>32</v>
      </c>
      <c r="N5862" s="3">
        <f>IF(Broker_Trades2[[#This Row],[Status]]="Complete",((Broker_Trades2[Sell Price]-Broker_Trades2[Buy Price])/Broker_Trades2[[#This Row],[Buy Price]]),"")</f>
        <v>4.9528301886792456E-2</v>
      </c>
      <c r="O58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5862" s="3">
        <f>IFERROR(Broker_Trades2[[#This Row],[Return]]/Broker_Trades2[[#This Row],[Time]],Broker_Trades2[[#This Row],[Return]])</f>
        <v>4.9528301886792459E-3</v>
      </c>
    </row>
    <row r="5863" spans="1:16" x14ac:dyDescent="0.3">
      <c r="A5863">
        <v>5862</v>
      </c>
      <c r="B5863" s="3" t="s">
        <v>14815</v>
      </c>
      <c r="C5863" s="4">
        <v>43570.654861111114</v>
      </c>
      <c r="D5863" s="3" t="s">
        <v>6721</v>
      </c>
      <c r="E5863" s="3" t="s">
        <v>188</v>
      </c>
      <c r="F5863" s="3" t="s">
        <v>189</v>
      </c>
      <c r="G5863">
        <v>700</v>
      </c>
      <c r="H5863" s="3" t="s">
        <v>3879</v>
      </c>
      <c r="I5863" s="3" t="s">
        <v>14483</v>
      </c>
      <c r="J5863" s="3" t="s">
        <v>1421</v>
      </c>
      <c r="K5863" s="3" t="s">
        <v>14814</v>
      </c>
      <c r="L5863" s="3" t="s">
        <v>14816</v>
      </c>
      <c r="M5863" s="3" t="s">
        <v>32</v>
      </c>
      <c r="N5863" s="3">
        <f>IF(Broker_Trades2[[#This Row],[Status]]="Complete",((Broker_Trades2[Sell Price]-Broker_Trades2[Buy Price])/Broker_Trades2[[#This Row],[Buy Price]]),"")</f>
        <v>3.9857142857142827E-2</v>
      </c>
      <c r="O58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5863" s="3">
        <f>IFERROR(Broker_Trades2[[#This Row],[Return]]/Broker_Trades2[[#This Row],[Time]],Broker_Trades2[[#This Row],[Return]])</f>
        <v>1.0772200772200765E-3</v>
      </c>
    </row>
    <row r="5864" spans="1:16" x14ac:dyDescent="0.3">
      <c r="A5864">
        <v>5863</v>
      </c>
      <c r="B5864" s="3" t="s">
        <v>14817</v>
      </c>
      <c r="C5864" s="4">
        <v>43570.651388888888</v>
      </c>
      <c r="D5864" s="3" t="s">
        <v>21</v>
      </c>
      <c r="E5864" s="3" t="s">
        <v>212</v>
      </c>
      <c r="F5864" s="3" t="s">
        <v>213</v>
      </c>
      <c r="G5864">
        <v>2312</v>
      </c>
      <c r="H5864" s="3" t="s">
        <v>24</v>
      </c>
      <c r="I5864" s="3" t="s">
        <v>14814</v>
      </c>
      <c r="J5864" s="3" t="s">
        <v>5178</v>
      </c>
      <c r="K5864" s="3" t="s">
        <v>12605</v>
      </c>
      <c r="L5864" s="3" t="s">
        <v>11900</v>
      </c>
      <c r="M5864" s="3" t="s">
        <v>32</v>
      </c>
      <c r="N5864" s="3">
        <f>IF(Broker_Trades2[[#This Row],[Status]]="Complete",((Broker_Trades2[Sell Price]-Broker_Trades2[Buy Price])/Broker_Trades2[[#This Row],[Buy Price]]),"")</f>
        <v>-0.1</v>
      </c>
      <c r="O58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331</v>
      </c>
      <c r="P5864" s="3">
        <f>IFERROR(Broker_Trades2[[#This Row],[Return]]/Broker_Trades2[[#This Row],[Time]],Broker_Trades2[[#This Row],[Return]])</f>
        <v>-3.0211480362537764E-4</v>
      </c>
    </row>
    <row r="5865" spans="1:16" x14ac:dyDescent="0.3">
      <c r="A5865">
        <v>5864</v>
      </c>
      <c r="B5865" s="3" t="s">
        <v>14818</v>
      </c>
      <c r="C5865" s="4">
        <v>43567.671527777777</v>
      </c>
      <c r="D5865" s="3" t="s">
        <v>151</v>
      </c>
      <c r="E5865" s="3" t="s">
        <v>7095</v>
      </c>
      <c r="F5865" s="3" t="s">
        <v>7096</v>
      </c>
      <c r="G5865">
        <v>998</v>
      </c>
      <c r="H5865" s="3" t="s">
        <v>17</v>
      </c>
      <c r="I5865" s="3" t="s">
        <v>14819</v>
      </c>
      <c r="J5865" s="3" t="s">
        <v>6940</v>
      </c>
      <c r="K5865" s="3" t="s">
        <v>14624</v>
      </c>
      <c r="L5865" s="3" t="s">
        <v>4983</v>
      </c>
      <c r="M5865" s="3" t="s">
        <v>32</v>
      </c>
      <c r="N5865" s="3">
        <f>IF(Broker_Trades2[[#This Row],[Status]]="Complete",((Broker_Trades2[Sell Price]-Broker_Trades2[Buy Price])/Broker_Trades2[[#This Row],[Buy Price]]),"")</f>
        <v>-0.1</v>
      </c>
      <c r="O58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5865" s="3">
        <f>IFERROR(Broker_Trades2[[#This Row],[Return]]/Broker_Trades2[[#This Row],[Time]],Broker_Trades2[[#This Row],[Return]])</f>
        <v>-6.6666666666666671E-3</v>
      </c>
    </row>
    <row r="5866" spans="1:16" x14ac:dyDescent="0.3">
      <c r="A5866">
        <v>5865</v>
      </c>
      <c r="B5866" s="3" t="s">
        <v>14820</v>
      </c>
      <c r="C5866" s="4">
        <v>43566.678472222222</v>
      </c>
      <c r="D5866" s="3" t="s">
        <v>38</v>
      </c>
      <c r="E5866" s="3" t="s">
        <v>2143</v>
      </c>
      <c r="F5866" s="3" t="s">
        <v>242</v>
      </c>
      <c r="G5866">
        <v>410</v>
      </c>
      <c r="H5866" s="3" t="s">
        <v>59</v>
      </c>
      <c r="I5866" s="3" t="s">
        <v>14821</v>
      </c>
      <c r="J5866" s="3" t="s">
        <v>14822</v>
      </c>
      <c r="K5866" s="3" t="s">
        <v>14821</v>
      </c>
      <c r="L5866" s="3" t="s">
        <v>4749</v>
      </c>
      <c r="M5866" s="3" t="s">
        <v>32</v>
      </c>
      <c r="N5866" s="3">
        <f>IF(Broker_Trades2[[#This Row],[Status]]="Complete",((Broker_Trades2[Sell Price]-Broker_Trades2[Buy Price])/Broker_Trades2[[#This Row],[Buy Price]]),"")</f>
        <v>3.6598755642302611E-4</v>
      </c>
      <c r="O58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866" s="3">
        <f>IFERROR(Broker_Trades2[[#This Row],[Return]]/Broker_Trades2[[#This Row],[Time]],Broker_Trades2[[#This Row],[Return]])</f>
        <v>3.6598755642302611E-4</v>
      </c>
    </row>
    <row r="5867" spans="1:16" x14ac:dyDescent="0.3">
      <c r="A5867">
        <v>5866</v>
      </c>
      <c r="B5867" s="3" t="s">
        <v>14823</v>
      </c>
      <c r="C5867" s="4">
        <v>43566.642361111109</v>
      </c>
      <c r="D5867" s="3" t="s">
        <v>6721</v>
      </c>
      <c r="E5867" s="3" t="s">
        <v>5070</v>
      </c>
      <c r="F5867" s="3" t="s">
        <v>5071</v>
      </c>
      <c r="G5867">
        <v>692</v>
      </c>
      <c r="H5867" s="3" t="s">
        <v>17</v>
      </c>
      <c r="I5867" s="3" t="s">
        <v>14824</v>
      </c>
      <c r="J5867" s="3" t="s">
        <v>14825</v>
      </c>
      <c r="K5867" s="3" t="s">
        <v>14624</v>
      </c>
      <c r="L5867" s="3" t="s">
        <v>14826</v>
      </c>
      <c r="M5867" s="3" t="s">
        <v>32</v>
      </c>
      <c r="N5867" s="3">
        <f>IF(Broker_Trades2[[#This Row],[Status]]="Complete",((Broker_Trades2[Sell Price]-Broker_Trades2[Buy Price])/Broker_Trades2[[#This Row],[Buy Price]]),"")</f>
        <v>-9.999999999999995E-2</v>
      </c>
      <c r="O58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5867" s="3">
        <f>IFERROR(Broker_Trades2[[#This Row],[Return]]/Broker_Trades2[[#This Row],[Time]],Broker_Trades2[[#This Row],[Return]])</f>
        <v>-5.2631578947368394E-3</v>
      </c>
    </row>
    <row r="5868" spans="1:16" x14ac:dyDescent="0.3">
      <c r="A5868">
        <v>5867</v>
      </c>
      <c r="B5868" s="3" t="s">
        <v>14827</v>
      </c>
      <c r="C5868" s="4">
        <v>43564.67083333333</v>
      </c>
      <c r="D5868" s="3" t="s">
        <v>21</v>
      </c>
      <c r="E5868" s="3" t="s">
        <v>1003</v>
      </c>
      <c r="F5868" s="3" t="s">
        <v>1004</v>
      </c>
      <c r="G5868">
        <v>1221</v>
      </c>
      <c r="H5868" s="3" t="s">
        <v>17</v>
      </c>
      <c r="I5868" s="3" t="s">
        <v>14828</v>
      </c>
      <c r="J5868" s="3" t="s">
        <v>14829</v>
      </c>
      <c r="K5868" s="3" t="s">
        <v>14365</v>
      </c>
      <c r="L5868" s="3" t="s">
        <v>14830</v>
      </c>
      <c r="M5868" s="3" t="s">
        <v>32</v>
      </c>
      <c r="N5868" s="3">
        <f>IF(Broker_Trades2[[#This Row],[Status]]="Complete",((Broker_Trades2[Sell Price]-Broker_Trades2[Buy Price])/Broker_Trades2[[#This Row],[Buy Price]]),"")</f>
        <v>6.3357282821685179E-2</v>
      </c>
      <c r="O58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5868" s="3">
        <f>IFERROR(Broker_Trades2[[#This Row],[Return]]/Broker_Trades2[[#This Row],[Time]],Broker_Trades2[[#This Row],[Return]])</f>
        <v>1.5452995810167117E-3</v>
      </c>
    </row>
    <row r="5869" spans="1:16" x14ac:dyDescent="0.3">
      <c r="A5869">
        <v>5868</v>
      </c>
      <c r="B5869" s="3" t="s">
        <v>14831</v>
      </c>
      <c r="C5869" s="4">
        <v>43564.669444444444</v>
      </c>
      <c r="D5869" s="3" t="s">
        <v>354</v>
      </c>
      <c r="E5869" s="3" t="s">
        <v>5070</v>
      </c>
      <c r="F5869" s="3" t="s">
        <v>5071</v>
      </c>
      <c r="G5869">
        <v>833</v>
      </c>
      <c r="H5869" s="3" t="s">
        <v>24</v>
      </c>
      <c r="I5869" s="3" t="s">
        <v>14828</v>
      </c>
      <c r="J5869" s="3" t="s">
        <v>14832</v>
      </c>
      <c r="K5869" s="3" t="s">
        <v>14624</v>
      </c>
      <c r="L5869" s="3" t="s">
        <v>14833</v>
      </c>
      <c r="M5869" s="3" t="s">
        <v>32</v>
      </c>
      <c r="N5869" s="3">
        <f>IF(Broker_Trades2[[#This Row],[Status]]="Complete",((Broker_Trades2[Sell Price]-Broker_Trades2[Buy Price])/Broker_Trades2[[#This Row],[Buy Price]]),"")</f>
        <v>-0.10000000000000002</v>
      </c>
      <c r="O58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5869" s="3">
        <f>IFERROR(Broker_Trades2[[#This Row],[Return]]/Broker_Trades2[[#This Row],[Time]],Broker_Trades2[[#This Row],[Return]])</f>
        <v>-5.000000000000001E-3</v>
      </c>
    </row>
    <row r="5870" spans="1:16" x14ac:dyDescent="0.3">
      <c r="A5870">
        <v>5869</v>
      </c>
      <c r="B5870" s="3" t="s">
        <v>14834</v>
      </c>
      <c r="C5870" s="4">
        <v>43564.554861111108</v>
      </c>
      <c r="D5870" s="3" t="s">
        <v>14477</v>
      </c>
      <c r="E5870" s="3" t="s">
        <v>73</v>
      </c>
      <c r="F5870" s="3" t="s">
        <v>73</v>
      </c>
      <c r="G5870">
        <v>200</v>
      </c>
      <c r="H5870" s="3" t="s">
        <v>24</v>
      </c>
      <c r="I5870" s="3" t="s">
        <v>14835</v>
      </c>
      <c r="J5870" s="3" t="s">
        <v>14836</v>
      </c>
      <c r="K5870" s="3" t="s">
        <v>14324</v>
      </c>
      <c r="L5870" s="3" t="s">
        <v>14837</v>
      </c>
      <c r="M5870" s="3" t="s">
        <v>32</v>
      </c>
      <c r="N5870" s="3">
        <f>IF(Broker_Trades2[[#This Row],[Status]]="Complete",((Broker_Trades2[Sell Price]-Broker_Trades2[Buy Price])/Broker_Trades2[[#This Row],[Buy Price]]),"")</f>
        <v>-0.10000000000000002</v>
      </c>
      <c r="O58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5870" s="3">
        <f>IFERROR(Broker_Trades2[[#This Row],[Return]]/Broker_Trades2[[#This Row],[Time]],Broker_Trades2[[#This Row],[Return]])</f>
        <v>-2.8571428571428576E-3</v>
      </c>
    </row>
    <row r="5871" spans="1:16" x14ac:dyDescent="0.3">
      <c r="A5871">
        <v>5870</v>
      </c>
      <c r="B5871" s="3" t="s">
        <v>14838</v>
      </c>
      <c r="C5871" s="4">
        <v>43563.6875</v>
      </c>
      <c r="D5871" s="3" t="s">
        <v>159</v>
      </c>
      <c r="E5871" s="3" t="s">
        <v>102</v>
      </c>
      <c r="F5871" s="3" t="s">
        <v>103</v>
      </c>
      <c r="G5871">
        <v>183</v>
      </c>
      <c r="H5871" s="3" t="s">
        <v>24</v>
      </c>
      <c r="I5871" s="3" t="s">
        <v>14835</v>
      </c>
      <c r="J5871" s="3" t="s">
        <v>14839</v>
      </c>
      <c r="K5871" s="3" t="s">
        <v>14311</v>
      </c>
      <c r="L5871" s="3" t="s">
        <v>5722</v>
      </c>
      <c r="M5871" s="3" t="s">
        <v>32</v>
      </c>
      <c r="N5871" s="3">
        <f>IF(Broker_Trades2[[#This Row],[Status]]="Complete",((Broker_Trades2[Sell Price]-Broker_Trades2[Buy Price])/Broker_Trades2[[#This Row],[Buy Price]]),"")</f>
        <v>0.15493846639318407</v>
      </c>
      <c r="O58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5871" s="3">
        <f>IFERROR(Broker_Trades2[[#This Row],[Return]]/Broker_Trades2[[#This Row],[Time]],Broker_Trades2[[#This Row],[Return]])</f>
        <v>3.0987693278636814E-3</v>
      </c>
    </row>
    <row r="5872" spans="1:16" x14ac:dyDescent="0.3">
      <c r="A5872">
        <v>5871</v>
      </c>
      <c r="B5872" s="3" t="s">
        <v>14840</v>
      </c>
      <c r="C5872" s="4">
        <v>43560.522916666669</v>
      </c>
      <c r="D5872" s="3" t="s">
        <v>34</v>
      </c>
      <c r="E5872" s="3" t="s">
        <v>5580</v>
      </c>
      <c r="F5872" s="3" t="s">
        <v>5581</v>
      </c>
      <c r="G5872">
        <v>110</v>
      </c>
      <c r="H5872" s="3" t="s">
        <v>24</v>
      </c>
      <c r="I5872" s="3" t="s">
        <v>14841</v>
      </c>
      <c r="J5872" s="3" t="s">
        <v>4719</v>
      </c>
      <c r="K5872" s="3" t="s">
        <v>14624</v>
      </c>
      <c r="L5872" s="3" t="s">
        <v>14842</v>
      </c>
      <c r="M5872" s="3" t="s">
        <v>32</v>
      </c>
      <c r="N5872" s="3">
        <f>IF(Broker_Trades2[[#This Row],[Status]]="Complete",((Broker_Trades2[Sell Price]-Broker_Trades2[Buy Price])/Broker_Trades2[[#This Row],[Buy Price]]),"")</f>
        <v>-9.9999999999999922E-2</v>
      </c>
      <c r="O58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5872" s="3">
        <f>IFERROR(Broker_Trades2[[#This Row],[Return]]/Broker_Trades2[[#This Row],[Time]],Broker_Trades2[[#This Row],[Return]])</f>
        <v>-3.9999999999999966E-3</v>
      </c>
    </row>
    <row r="5873" spans="1:16" x14ac:dyDescent="0.3">
      <c r="A5873">
        <v>5872</v>
      </c>
      <c r="B5873" s="3" t="s">
        <v>14843</v>
      </c>
      <c r="C5873" s="4">
        <v>43560.520138888889</v>
      </c>
      <c r="D5873" s="3" t="s">
        <v>34</v>
      </c>
      <c r="E5873" s="3" t="s">
        <v>979</v>
      </c>
      <c r="F5873" s="3" t="s">
        <v>980</v>
      </c>
      <c r="G5873">
        <v>20800</v>
      </c>
      <c r="H5873" s="3" t="s">
        <v>24</v>
      </c>
      <c r="I5873" s="3" t="s">
        <v>14841</v>
      </c>
      <c r="J5873" s="3" t="s">
        <v>14844</v>
      </c>
      <c r="K5873" s="3" t="s">
        <v>14365</v>
      </c>
      <c r="L5873" s="3" t="s">
        <v>14845</v>
      </c>
      <c r="M5873" s="3" t="s">
        <v>32</v>
      </c>
      <c r="N5873" s="3">
        <f>IF(Broker_Trades2[[#This Row],[Status]]="Complete",((Broker_Trades2[Sell Price]-Broker_Trades2[Buy Price])/Broker_Trades2[[#This Row],[Buy Price]]),"")</f>
        <v>0.10123995383263275</v>
      </c>
      <c r="O58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5873" s="3">
        <f>IFERROR(Broker_Trades2[[#This Row],[Return]]/Broker_Trades2[[#This Row],[Time]],Broker_Trades2[[#This Row],[Return]])</f>
        <v>2.2008685615789729E-3</v>
      </c>
    </row>
    <row r="5874" spans="1:16" hidden="1" x14ac:dyDescent="0.3">
      <c r="A5874">
        <v>5873</v>
      </c>
      <c r="B5874" s="3" t="s">
        <v>14846</v>
      </c>
      <c r="C5874" s="4">
        <v>43560.496527777781</v>
      </c>
      <c r="D5874" s="3" t="s">
        <v>38</v>
      </c>
      <c r="E5874" s="3" t="s">
        <v>110</v>
      </c>
      <c r="F5874" s="3" t="s">
        <v>111</v>
      </c>
      <c r="G5874">
        <v>630</v>
      </c>
      <c r="H5874" s="3" t="s">
        <v>59</v>
      </c>
      <c r="I5874" s="3" t="s">
        <v>2695</v>
      </c>
      <c r="J5874" s="3" t="s">
        <v>2695</v>
      </c>
      <c r="K5874" s="3" t="s">
        <v>2695</v>
      </c>
      <c r="L5874" s="3" t="s">
        <v>2695</v>
      </c>
      <c r="M5874" s="3" t="s">
        <v>190</v>
      </c>
      <c r="N5874" s="3" t="str">
        <f>IF(Broker_Trades2[[#This Row],[Status]]="Complete",((Broker_Trades2[Sell Price]-Broker_Trades2[Buy Price])/Broker_Trades2[[#This Row],[Buy Price]]),"")</f>
        <v/>
      </c>
      <c r="O587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74" s="3" t="str">
        <f>IFERROR(Broker_Trades2[[#This Row],[Return]]/Broker_Trades2[[#This Row],[Time]],Broker_Trades2[[#This Row],[Return]])</f>
        <v/>
      </c>
    </row>
    <row r="5875" spans="1:16" x14ac:dyDescent="0.3">
      <c r="A5875">
        <v>5874</v>
      </c>
      <c r="B5875" s="3" t="s">
        <v>14847</v>
      </c>
      <c r="C5875" s="4">
        <v>43560.490972222222</v>
      </c>
      <c r="D5875" s="3" t="s">
        <v>21</v>
      </c>
      <c r="E5875" s="3" t="s">
        <v>162</v>
      </c>
      <c r="F5875" s="3" t="s">
        <v>163</v>
      </c>
      <c r="G5875">
        <v>1195</v>
      </c>
      <c r="H5875" s="3" t="s">
        <v>24</v>
      </c>
      <c r="I5875" s="3" t="s">
        <v>14841</v>
      </c>
      <c r="J5875" s="3" t="s">
        <v>14848</v>
      </c>
      <c r="K5875" s="3" t="s">
        <v>14367</v>
      </c>
      <c r="L5875" s="3" t="s">
        <v>13026</v>
      </c>
      <c r="M5875" s="3" t="s">
        <v>32</v>
      </c>
      <c r="N5875" s="3">
        <f>IF(Broker_Trades2[[#This Row],[Status]]="Complete",((Broker_Trades2[Sell Price]-Broker_Trades2[Buy Price])/Broker_Trades2[[#This Row],[Buy Price]]),"")</f>
        <v>6.4113980409617091E-2</v>
      </c>
      <c r="O58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5875" s="3">
        <f>IFERROR(Broker_Trades2[[#This Row],[Return]]/Broker_Trades2[[#This Row],[Time]],Broker_Trades2[[#This Row],[Return]])</f>
        <v>1.5637556197467583E-3</v>
      </c>
    </row>
    <row r="5876" spans="1:16" x14ac:dyDescent="0.3">
      <c r="A5876">
        <v>5875</v>
      </c>
      <c r="B5876" s="3" t="s">
        <v>14849</v>
      </c>
      <c r="C5876" s="4">
        <v>43559.328472222223</v>
      </c>
      <c r="D5876" s="3" t="s">
        <v>34</v>
      </c>
      <c r="E5876" s="3" t="s">
        <v>1738</v>
      </c>
      <c r="F5876" s="3" t="s">
        <v>1739</v>
      </c>
      <c r="G5876">
        <v>110</v>
      </c>
      <c r="H5876" s="3" t="s">
        <v>24</v>
      </c>
      <c r="I5876" s="3" t="s">
        <v>14850</v>
      </c>
      <c r="J5876" s="3" t="s">
        <v>3617</v>
      </c>
      <c r="K5876" s="3" t="s">
        <v>13841</v>
      </c>
      <c r="L5876" s="3" t="s">
        <v>4812</v>
      </c>
      <c r="M5876" s="3" t="s">
        <v>32</v>
      </c>
      <c r="N5876" s="3">
        <f>IF(Broker_Trades2[[#This Row],[Status]]="Complete",((Broker_Trades2[Sell Price]-Broker_Trades2[Buy Price])/Broker_Trades2[[#This Row],[Buy Price]]),"")</f>
        <v>0.15789473684210525</v>
      </c>
      <c r="O58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5876" s="3">
        <f>IFERROR(Broker_Trades2[[#This Row],[Return]]/Broker_Trades2[[#This Row],[Time]],Broker_Trades2[[#This Row],[Return]])</f>
        <v>1.7543859649122805E-3</v>
      </c>
    </row>
    <row r="5877" spans="1:16" x14ac:dyDescent="0.3">
      <c r="A5877">
        <v>5876</v>
      </c>
      <c r="B5877" s="3" t="s">
        <v>14851</v>
      </c>
      <c r="C5877" s="4">
        <v>43556.652777777781</v>
      </c>
      <c r="D5877" s="3" t="s">
        <v>159</v>
      </c>
      <c r="E5877" s="3" t="s">
        <v>546</v>
      </c>
      <c r="F5877" s="3" t="s">
        <v>547</v>
      </c>
      <c r="G5877">
        <v>610</v>
      </c>
      <c r="H5877" s="3" t="s">
        <v>24</v>
      </c>
      <c r="I5877" s="3" t="s">
        <v>14852</v>
      </c>
      <c r="J5877" s="3" t="s">
        <v>14853</v>
      </c>
      <c r="K5877" s="3" t="s">
        <v>14277</v>
      </c>
      <c r="L5877" s="3" t="s">
        <v>15496</v>
      </c>
      <c r="M5877" s="3" t="s">
        <v>32</v>
      </c>
      <c r="N5877" s="3">
        <f>IF(Broker_Trades2[[#This Row],[Status]]="Complete",((Broker_Trades2[Sell Price]-Broker_Trades2[Buy Price])/Broker_Trades2[[#This Row],[Buy Price]]),"")</f>
        <v>-0.1000000000000001</v>
      </c>
      <c r="O58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5877" s="3">
        <f>IFERROR(Broker_Trades2[[#This Row],[Return]]/Broker_Trades2[[#This Row],[Time]],Broker_Trades2[[#This Row],[Return]])</f>
        <v>-2.3255813953488398E-3</v>
      </c>
    </row>
    <row r="5878" spans="1:16" x14ac:dyDescent="0.3">
      <c r="A5878">
        <v>5877</v>
      </c>
      <c r="B5878" s="3" t="s">
        <v>14854</v>
      </c>
      <c r="C5878" s="4">
        <v>43556.647222222222</v>
      </c>
      <c r="D5878" s="3" t="s">
        <v>356</v>
      </c>
      <c r="E5878" s="3" t="s">
        <v>14855</v>
      </c>
      <c r="F5878" s="3" t="s">
        <v>6857</v>
      </c>
      <c r="G5878">
        <v>349</v>
      </c>
      <c r="H5878" s="3" t="s">
        <v>24</v>
      </c>
      <c r="I5878" s="3" t="s">
        <v>14852</v>
      </c>
      <c r="J5878" s="3" t="s">
        <v>14856</v>
      </c>
      <c r="K5878" s="3" t="s">
        <v>14441</v>
      </c>
      <c r="L5878" s="3" t="s">
        <v>15497</v>
      </c>
      <c r="M5878" s="3" t="s">
        <v>32</v>
      </c>
      <c r="N5878" s="3">
        <f>IF(Broker_Trades2[[#This Row],[Status]]="Complete",((Broker_Trades2[Sell Price]-Broker_Trades2[Buy Price])/Broker_Trades2[[#This Row],[Buy Price]]),"")</f>
        <v>-0.10000000000000009</v>
      </c>
      <c r="O58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5878" s="3">
        <f>IFERROR(Broker_Trades2[[#This Row],[Return]]/Broker_Trades2[[#This Row],[Time]],Broker_Trades2[[#This Row],[Return]])</f>
        <v>-2.7777777777777801E-3</v>
      </c>
    </row>
    <row r="5879" spans="1:16" x14ac:dyDescent="0.3">
      <c r="A5879">
        <v>5878</v>
      </c>
      <c r="B5879" s="3" t="s">
        <v>14857</v>
      </c>
      <c r="C5879" s="4">
        <v>43553.686111111114</v>
      </c>
      <c r="D5879" s="3" t="s">
        <v>354</v>
      </c>
      <c r="E5879" s="3" t="s">
        <v>314</v>
      </c>
      <c r="F5879" s="3" t="s">
        <v>315</v>
      </c>
      <c r="G5879">
        <v>660</v>
      </c>
      <c r="H5879" s="3" t="s">
        <v>24</v>
      </c>
      <c r="I5879" s="3" t="s">
        <v>14858</v>
      </c>
      <c r="J5879" s="3" t="s">
        <v>14859</v>
      </c>
      <c r="K5879" s="3" t="s">
        <v>13669</v>
      </c>
      <c r="L5879" s="3" t="s">
        <v>14860</v>
      </c>
      <c r="M5879" s="3" t="s">
        <v>32</v>
      </c>
      <c r="N5879" s="3">
        <f>IF(Broker_Trades2[[#This Row],[Status]]="Complete",((Broker_Trades2[Sell Price]-Broker_Trades2[Buy Price])/Broker_Trades2[[#This Row],[Buy Price]]),"")</f>
        <v>-0.10000000000000003</v>
      </c>
      <c r="O58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114</v>
      </c>
      <c r="P5879" s="3">
        <f>IFERROR(Broker_Trades2[[#This Row],[Return]]/Broker_Trades2[[#This Row],[Time]],Broker_Trades2[[#This Row],[Return]])</f>
        <v>-8.7719298245614069E-4</v>
      </c>
    </row>
    <row r="5880" spans="1:16" x14ac:dyDescent="0.3">
      <c r="A5880">
        <v>5879</v>
      </c>
      <c r="B5880" s="3" t="s">
        <v>14861</v>
      </c>
      <c r="C5880" s="4">
        <v>43553.68472222222</v>
      </c>
      <c r="D5880" s="3" t="s">
        <v>356</v>
      </c>
      <c r="E5880" s="3" t="s">
        <v>1323</v>
      </c>
      <c r="F5880" s="3" t="s">
        <v>1324</v>
      </c>
      <c r="G5880">
        <v>1799</v>
      </c>
      <c r="H5880" s="3" t="s">
        <v>17</v>
      </c>
      <c r="I5880" s="3" t="s">
        <v>14858</v>
      </c>
      <c r="J5880" s="3" t="s">
        <v>12315</v>
      </c>
      <c r="K5880" s="3" t="s">
        <v>14707</v>
      </c>
      <c r="L5880" s="3" t="s">
        <v>13452</v>
      </c>
      <c r="M5880" s="3" t="s">
        <v>32</v>
      </c>
      <c r="N5880" s="3">
        <f>IF(Broker_Trades2[[#This Row],[Status]]="Complete",((Broker_Trades2[Sell Price]-Broker_Trades2[Buy Price])/Broker_Trades2[[#This Row],[Buy Price]]),"")</f>
        <v>8.3734939759036148E-2</v>
      </c>
      <c r="O58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5880" s="3">
        <f>IFERROR(Broker_Trades2[[#This Row],[Return]]/Broker_Trades2[[#This Row],[Time]],Broker_Trades2[[#This Row],[Return]])</f>
        <v>3.6406495547407019E-3</v>
      </c>
    </row>
    <row r="5881" spans="1:16" x14ac:dyDescent="0.3">
      <c r="A5881">
        <v>5880</v>
      </c>
      <c r="B5881" s="3" t="s">
        <v>14862</v>
      </c>
      <c r="C5881" s="4">
        <v>43553.682638888888</v>
      </c>
      <c r="D5881" s="3" t="s">
        <v>21</v>
      </c>
      <c r="E5881" s="3" t="s">
        <v>188</v>
      </c>
      <c r="F5881" s="3" t="s">
        <v>189</v>
      </c>
      <c r="G5881">
        <v>804</v>
      </c>
      <c r="H5881" s="3" t="s">
        <v>17</v>
      </c>
      <c r="I5881" s="3" t="s">
        <v>14858</v>
      </c>
      <c r="J5881" s="3" t="s">
        <v>10477</v>
      </c>
      <c r="K5881" s="3" t="s">
        <v>13682</v>
      </c>
      <c r="L5881" s="3" t="s">
        <v>12284</v>
      </c>
      <c r="M5881" s="3" t="s">
        <v>32</v>
      </c>
      <c r="N5881" s="3">
        <f>IF(Broker_Trades2[[#This Row],[Status]]="Complete",((Broker_Trades2[Sell Price]-Broker_Trades2[Buy Price])/Broker_Trades2[[#This Row],[Buy Price]]),"")</f>
        <v>8.3557951482479784E-2</v>
      </c>
      <c r="O58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113</v>
      </c>
      <c r="P5881" s="3">
        <f>IFERROR(Broker_Trades2[[#This Row],[Return]]/Broker_Trades2[[#This Row],[Time]],Broker_Trades2[[#This Row],[Return]])</f>
        <v>7.3945089807504229E-4</v>
      </c>
    </row>
    <row r="5882" spans="1:16" x14ac:dyDescent="0.3">
      <c r="A5882">
        <v>5881</v>
      </c>
      <c r="B5882" s="3" t="s">
        <v>14863</v>
      </c>
      <c r="C5882" s="4">
        <v>43553.531944444447</v>
      </c>
      <c r="D5882" s="3" t="s">
        <v>34</v>
      </c>
      <c r="E5882" s="3" t="s">
        <v>93</v>
      </c>
      <c r="F5882" s="3" t="s">
        <v>94</v>
      </c>
      <c r="G5882">
        <v>250</v>
      </c>
      <c r="H5882" s="3" t="s">
        <v>59</v>
      </c>
      <c r="I5882" s="3" t="s">
        <v>14864</v>
      </c>
      <c r="J5882" s="3" t="s">
        <v>14865</v>
      </c>
      <c r="K5882" s="3" t="s">
        <v>14386</v>
      </c>
      <c r="L5882" s="3" t="s">
        <v>15498</v>
      </c>
      <c r="M5882" s="3" t="s">
        <v>32</v>
      </c>
      <c r="N5882" s="3">
        <f>IF(Broker_Trades2[[#This Row],[Status]]="Complete",((Broker_Trades2[Sell Price]-Broker_Trades2[Buy Price])/Broker_Trades2[[#This Row],[Buy Price]]),"")</f>
        <v>-0.10000000000000006</v>
      </c>
      <c r="O58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5882" s="3">
        <f>IFERROR(Broker_Trades2[[#This Row],[Return]]/Broker_Trades2[[#This Row],[Time]],Broker_Trades2[[#This Row],[Return]])</f>
        <v>-2.3809523809523825E-3</v>
      </c>
    </row>
    <row r="5883" spans="1:16" x14ac:dyDescent="0.3">
      <c r="A5883">
        <v>5882</v>
      </c>
      <c r="B5883" s="3" t="s">
        <v>14866</v>
      </c>
      <c r="C5883" s="4">
        <v>43553.530555555553</v>
      </c>
      <c r="D5883" s="3" t="s">
        <v>159</v>
      </c>
      <c r="E5883" s="3" t="s">
        <v>4531</v>
      </c>
      <c r="F5883" s="3" t="s">
        <v>4531</v>
      </c>
      <c r="G5883">
        <v>196</v>
      </c>
      <c r="H5883" s="3" t="s">
        <v>24</v>
      </c>
      <c r="I5883" s="3" t="s">
        <v>14864</v>
      </c>
      <c r="J5883" s="3" t="s">
        <v>14590</v>
      </c>
      <c r="K5883" s="3" t="s">
        <v>13732</v>
      </c>
      <c r="L5883" s="3" t="s">
        <v>14591</v>
      </c>
      <c r="M5883" s="3" t="s">
        <v>32</v>
      </c>
      <c r="N5883" s="3">
        <f>IF(Broker_Trades2[[#This Row],[Status]]="Complete",((Broker_Trades2[Sell Price]-Broker_Trades2[Buy Price])/Broker_Trades2[[#This Row],[Buy Price]]),"")</f>
        <v>-9.9999999999999922E-2</v>
      </c>
      <c r="O58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5883" s="3">
        <f>IFERROR(Broker_Trades2[[#This Row],[Return]]/Broker_Trades2[[#This Row],[Time]],Broker_Trades2[[#This Row],[Return]])</f>
        <v>-8.9285714285714218E-4</v>
      </c>
    </row>
    <row r="5884" spans="1:16" x14ac:dyDescent="0.3">
      <c r="A5884">
        <v>5883</v>
      </c>
      <c r="B5884" s="3" t="s">
        <v>14867</v>
      </c>
      <c r="C5884" s="4">
        <v>43553.529166666667</v>
      </c>
      <c r="D5884" s="3" t="s">
        <v>8896</v>
      </c>
      <c r="E5884" s="3" t="s">
        <v>1360</v>
      </c>
      <c r="F5884" s="3" t="s">
        <v>235</v>
      </c>
      <c r="G5884">
        <v>1088</v>
      </c>
      <c r="H5884" s="3" t="s">
        <v>24</v>
      </c>
      <c r="I5884" s="3" t="s">
        <v>14864</v>
      </c>
      <c r="J5884" s="3" t="s">
        <v>14868</v>
      </c>
      <c r="K5884" s="3" t="s">
        <v>14864</v>
      </c>
      <c r="L5884" s="3" t="s">
        <v>14869</v>
      </c>
      <c r="M5884" s="3" t="s">
        <v>32</v>
      </c>
      <c r="N5884" s="3">
        <f>IF(Broker_Trades2[[#This Row],[Status]]="Complete",((Broker_Trades2[Sell Price]-Broker_Trades2[Buy Price])/Broker_Trades2[[#This Row],[Buy Price]]),"")</f>
        <v>2.7578390630902953E-2</v>
      </c>
      <c r="O58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884" s="3">
        <f>IFERROR(Broker_Trades2[[#This Row],[Return]]/Broker_Trades2[[#This Row],[Time]],Broker_Trades2[[#This Row],[Return]])</f>
        <v>2.7578390630902953E-2</v>
      </c>
    </row>
    <row r="5885" spans="1:16" x14ac:dyDescent="0.3">
      <c r="A5885">
        <v>5884</v>
      </c>
      <c r="B5885" s="3" t="s">
        <v>14870</v>
      </c>
      <c r="C5885" s="4">
        <v>43552.647916666669</v>
      </c>
      <c r="D5885" s="3" t="s">
        <v>128</v>
      </c>
      <c r="E5885" s="3" t="s">
        <v>14871</v>
      </c>
      <c r="F5885" s="3" t="s">
        <v>14872</v>
      </c>
      <c r="G5885">
        <v>137</v>
      </c>
      <c r="H5885" s="3" t="s">
        <v>24</v>
      </c>
      <c r="I5885" s="3" t="s">
        <v>14864</v>
      </c>
      <c r="J5885" s="3" t="s">
        <v>14873</v>
      </c>
      <c r="K5885" s="3" t="s">
        <v>14003</v>
      </c>
      <c r="L5885" s="3" t="s">
        <v>14874</v>
      </c>
      <c r="M5885" s="3" t="s">
        <v>32</v>
      </c>
      <c r="N5885" s="3">
        <f>IF(Broker_Trades2[[#This Row],[Status]]="Complete",((Broker_Trades2[Sell Price]-Broker_Trades2[Buy Price])/Broker_Trades2[[#This Row],[Buy Price]]),"")</f>
        <v>-0.1000000000000001</v>
      </c>
      <c r="O58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5885" s="3">
        <f>IFERROR(Broker_Trades2[[#This Row],[Return]]/Broker_Trades2[[#This Row],[Time]],Broker_Trades2[[#This Row],[Return]])</f>
        <v>-1.2345679012345692E-3</v>
      </c>
    </row>
    <row r="5886" spans="1:16" hidden="1" x14ac:dyDescent="0.3">
      <c r="A5886">
        <v>5885</v>
      </c>
      <c r="B5886" s="3" t="s">
        <v>14875</v>
      </c>
      <c r="C5886" s="4">
        <v>43552.646527777775</v>
      </c>
      <c r="D5886" s="3" t="s">
        <v>354</v>
      </c>
      <c r="E5886" s="3" t="s">
        <v>14876</v>
      </c>
      <c r="F5886" s="3" t="s">
        <v>660</v>
      </c>
      <c r="G5886">
        <v>1681</v>
      </c>
      <c r="H5886" s="3" t="s">
        <v>24</v>
      </c>
      <c r="I5886" s="3" t="s">
        <v>2695</v>
      </c>
      <c r="J5886" s="3" t="s">
        <v>2695</v>
      </c>
      <c r="K5886" s="3" t="s">
        <v>2695</v>
      </c>
      <c r="L5886" s="3" t="s">
        <v>2695</v>
      </c>
      <c r="M5886" s="3" t="s">
        <v>190</v>
      </c>
      <c r="N5886" s="3" t="str">
        <f>IF(Broker_Trades2[[#This Row],[Status]]="Complete",((Broker_Trades2[Sell Price]-Broker_Trades2[Buy Price])/Broker_Trades2[[#This Row],[Buy Price]]),"")</f>
        <v/>
      </c>
      <c r="O58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886" s="3" t="str">
        <f>IFERROR(Broker_Trades2[[#This Row],[Return]]/Broker_Trades2[[#This Row],[Time]],Broker_Trades2[[#This Row],[Return]])</f>
        <v/>
      </c>
    </row>
    <row r="5887" spans="1:16" x14ac:dyDescent="0.3">
      <c r="A5887">
        <v>5886</v>
      </c>
      <c r="B5887" s="3" t="s">
        <v>14877</v>
      </c>
      <c r="C5887" s="4">
        <v>43552.640972222223</v>
      </c>
      <c r="D5887" s="3" t="s">
        <v>354</v>
      </c>
      <c r="E5887" s="3" t="s">
        <v>436</v>
      </c>
      <c r="F5887" s="3" t="s">
        <v>437</v>
      </c>
      <c r="G5887">
        <v>535</v>
      </c>
      <c r="H5887" s="3" t="s">
        <v>24</v>
      </c>
      <c r="I5887" s="3" t="s">
        <v>14878</v>
      </c>
      <c r="J5887" s="3" t="s">
        <v>5734</v>
      </c>
      <c r="K5887" s="3" t="s">
        <v>14447</v>
      </c>
      <c r="L5887" s="3" t="s">
        <v>10022</v>
      </c>
      <c r="M5887" s="3" t="s">
        <v>32</v>
      </c>
      <c r="N5887" s="3">
        <f>IF(Broker_Trades2[[#This Row],[Status]]="Complete",((Broker_Trades2[Sell Price]-Broker_Trades2[Buy Price])/Broker_Trades2[[#This Row],[Buy Price]]),"")</f>
        <v>-0.10000000000000006</v>
      </c>
      <c r="O58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5887" s="3">
        <f>IFERROR(Broker_Trades2[[#This Row],[Return]]/Broker_Trades2[[#This Row],[Time]],Broker_Trades2[[#This Row],[Return]])</f>
        <v>-1.639344262295083E-3</v>
      </c>
    </row>
    <row r="5888" spans="1:16" x14ac:dyDescent="0.3">
      <c r="A5888">
        <v>5887</v>
      </c>
      <c r="B5888" s="3" t="s">
        <v>14879</v>
      </c>
      <c r="C5888" s="4">
        <v>43552.637499999997</v>
      </c>
      <c r="D5888" s="3" t="s">
        <v>34</v>
      </c>
      <c r="E5888" s="3" t="s">
        <v>4033</v>
      </c>
      <c r="F5888" s="3" t="s">
        <v>4034</v>
      </c>
      <c r="G5888">
        <v>535</v>
      </c>
      <c r="H5888" s="3" t="s">
        <v>59</v>
      </c>
      <c r="I5888" s="3" t="s">
        <v>14878</v>
      </c>
      <c r="J5888" s="3" t="s">
        <v>14880</v>
      </c>
      <c r="K5888" s="3" t="s">
        <v>14624</v>
      </c>
      <c r="L5888" s="3" t="s">
        <v>14881</v>
      </c>
      <c r="M5888" s="3" t="s">
        <v>32</v>
      </c>
      <c r="N5888" s="3">
        <f>IF(Broker_Trades2[[#This Row],[Status]]="Complete",((Broker_Trades2[Sell Price]-Broker_Trades2[Buy Price])/Broker_Trades2[[#This Row],[Buy Price]]),"")</f>
        <v>-9.9999999999999992E-2</v>
      </c>
      <c r="O58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5888" s="3">
        <f>IFERROR(Broker_Trades2[[#This Row],[Return]]/Broker_Trades2[[#This Row],[Time]],Broker_Trades2[[#This Row],[Return]])</f>
        <v>-3.0303030303030299E-3</v>
      </c>
    </row>
    <row r="5889" spans="1:16" x14ac:dyDescent="0.3">
      <c r="A5889">
        <v>5888</v>
      </c>
      <c r="B5889" s="3" t="s">
        <v>14882</v>
      </c>
      <c r="C5889" s="4">
        <v>43551.682638888888</v>
      </c>
      <c r="D5889" s="3" t="s">
        <v>38</v>
      </c>
      <c r="E5889" s="3" t="s">
        <v>5279</v>
      </c>
      <c r="F5889" s="3" t="s">
        <v>23</v>
      </c>
      <c r="G5889">
        <v>500</v>
      </c>
      <c r="H5889" s="3" t="s">
        <v>24</v>
      </c>
      <c r="I5889" s="3" t="s">
        <v>14878</v>
      </c>
      <c r="J5889" s="3" t="s">
        <v>11856</v>
      </c>
      <c r="K5889" s="3" t="s">
        <v>14241</v>
      </c>
      <c r="L5889" s="3" t="s">
        <v>2043</v>
      </c>
      <c r="M5889" s="3" t="s">
        <v>32</v>
      </c>
      <c r="N5889" s="3">
        <f>IF(Broker_Trades2[[#This Row],[Status]]="Complete",((Broker_Trades2[Sell Price]-Broker_Trades2[Buy Price])/Broker_Trades2[[#This Row],[Buy Price]]),"")</f>
        <v>5.2631578947368418E-2</v>
      </c>
      <c r="O58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5889" s="3">
        <f>IFERROR(Broker_Trades2[[#This Row],[Return]]/Broker_Trades2[[#This Row],[Time]],Broker_Trades2[[#This Row],[Return]])</f>
        <v>9.5693779904306212E-4</v>
      </c>
    </row>
    <row r="5890" spans="1:16" x14ac:dyDescent="0.3">
      <c r="A5890">
        <v>5889</v>
      </c>
      <c r="B5890" s="3" t="s">
        <v>14883</v>
      </c>
      <c r="C5890" s="4">
        <v>43551.673611111109</v>
      </c>
      <c r="D5890" s="3" t="s">
        <v>34</v>
      </c>
      <c r="E5890" s="3" t="s">
        <v>4620</v>
      </c>
      <c r="F5890" s="3" t="s">
        <v>4621</v>
      </c>
      <c r="G5890">
        <v>300</v>
      </c>
      <c r="H5890" s="3" t="s">
        <v>24</v>
      </c>
      <c r="I5890" s="3" t="s">
        <v>14878</v>
      </c>
      <c r="J5890" s="3" t="s">
        <v>14884</v>
      </c>
      <c r="K5890" s="3" t="s">
        <v>14707</v>
      </c>
      <c r="L5890" s="3" t="s">
        <v>14885</v>
      </c>
      <c r="M5890" s="3" t="s">
        <v>32</v>
      </c>
      <c r="N5890" s="3">
        <f>IF(Broker_Trades2[[#This Row],[Status]]="Complete",((Broker_Trades2[Sell Price]-Broker_Trades2[Buy Price])/Broker_Trades2[[#This Row],[Buy Price]]),"")</f>
        <v>-0.1</v>
      </c>
      <c r="O58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890" s="3">
        <f>IFERROR(Broker_Trades2[[#This Row],[Return]]/Broker_Trades2[[#This Row],[Time]],Broker_Trades2[[#This Row],[Return]])</f>
        <v>-3.7037037037037038E-3</v>
      </c>
    </row>
    <row r="5891" spans="1:16" x14ac:dyDescent="0.3">
      <c r="A5891">
        <v>5890</v>
      </c>
      <c r="B5891" s="3" t="s">
        <v>14886</v>
      </c>
      <c r="C5891" s="4">
        <v>43551.672222222223</v>
      </c>
      <c r="D5891" s="3" t="s">
        <v>159</v>
      </c>
      <c r="E5891" s="3" t="s">
        <v>5406</v>
      </c>
      <c r="F5891" s="3" t="s">
        <v>665</v>
      </c>
      <c r="G5891">
        <v>2170</v>
      </c>
      <c r="H5891" s="3" t="s">
        <v>24</v>
      </c>
      <c r="I5891" s="3" t="s">
        <v>14878</v>
      </c>
      <c r="J5891" s="3" t="s">
        <v>3853</v>
      </c>
      <c r="K5891" s="3" t="s">
        <v>13040</v>
      </c>
      <c r="L5891" s="3" t="s">
        <v>14887</v>
      </c>
      <c r="M5891" s="3" t="s">
        <v>32</v>
      </c>
      <c r="N5891" s="3">
        <f>IF(Broker_Trades2[[#This Row],[Status]]="Complete",((Broker_Trades2[Sell Price]-Broker_Trades2[Buy Price])/Broker_Trades2[[#This Row],[Buy Price]]),"")</f>
        <v>0.23505976095617531</v>
      </c>
      <c r="O58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288</v>
      </c>
      <c r="P5891" s="3">
        <f>IFERROR(Broker_Trades2[[#This Row],[Return]]/Broker_Trades2[[#This Row],[Time]],Broker_Trades2[[#This Row],[Return]])</f>
        <v>8.1617972554227534E-4</v>
      </c>
    </row>
    <row r="5892" spans="1:16" x14ac:dyDescent="0.3">
      <c r="A5892">
        <v>5891</v>
      </c>
      <c r="B5892" s="3" t="s">
        <v>14888</v>
      </c>
      <c r="C5892" s="4">
        <v>43551.665972222225</v>
      </c>
      <c r="D5892" s="3" t="s">
        <v>8896</v>
      </c>
      <c r="E5892" s="3" t="s">
        <v>1965</v>
      </c>
      <c r="F5892" s="3" t="s">
        <v>1966</v>
      </c>
      <c r="G5892">
        <v>1070</v>
      </c>
      <c r="H5892" s="3" t="s">
        <v>24</v>
      </c>
      <c r="I5892" s="3" t="s">
        <v>14878</v>
      </c>
      <c r="J5892" s="3" t="s">
        <v>14889</v>
      </c>
      <c r="K5892" s="3" t="s">
        <v>14878</v>
      </c>
      <c r="L5892" s="3" t="s">
        <v>1099</v>
      </c>
      <c r="M5892" s="3" t="s">
        <v>32</v>
      </c>
      <c r="N5892" s="3">
        <f>IF(Broker_Trades2[[#This Row],[Status]]="Complete",((Broker_Trades2[Sell Price]-Broker_Trades2[Buy Price])/Broker_Trades2[[#This Row],[Buy Price]]),"")</f>
        <v>1.7690698116796563E-2</v>
      </c>
      <c r="O58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892" s="3">
        <f>IFERROR(Broker_Trades2[[#This Row],[Return]]/Broker_Trades2[[#This Row],[Time]],Broker_Trades2[[#This Row],[Return]])</f>
        <v>1.7690698116796563E-2</v>
      </c>
    </row>
    <row r="5893" spans="1:16" x14ac:dyDescent="0.3">
      <c r="A5893">
        <v>5892</v>
      </c>
      <c r="B5893" s="3" t="s">
        <v>14890</v>
      </c>
      <c r="C5893" s="4">
        <v>43550.690972222219</v>
      </c>
      <c r="D5893" s="3" t="s">
        <v>38</v>
      </c>
      <c r="E5893" s="3" t="s">
        <v>2191</v>
      </c>
      <c r="F5893" s="3" t="s">
        <v>2192</v>
      </c>
      <c r="G5893">
        <v>1300</v>
      </c>
      <c r="H5893" s="3" t="s">
        <v>59</v>
      </c>
      <c r="I5893" s="3" t="s">
        <v>14891</v>
      </c>
      <c r="J5893" s="3" t="s">
        <v>14892</v>
      </c>
      <c r="K5893" s="3" t="s">
        <v>14891</v>
      </c>
      <c r="L5893" s="3" t="s">
        <v>4119</v>
      </c>
      <c r="M5893" s="3" t="s">
        <v>32</v>
      </c>
      <c r="N5893" s="3">
        <f>IF(Broker_Trades2[[#This Row],[Status]]="Complete",((Broker_Trades2[Sell Price]-Broker_Trades2[Buy Price])/Broker_Trades2[[#This Row],[Buy Price]]),"")</f>
        <v>3.8997644696706084E-3</v>
      </c>
      <c r="O58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5893" s="3">
        <f>IFERROR(Broker_Trades2[[#This Row],[Return]]/Broker_Trades2[[#This Row],[Time]],Broker_Trades2[[#This Row],[Return]])</f>
        <v>3.8997644696706084E-3</v>
      </c>
    </row>
    <row r="5894" spans="1:16" x14ac:dyDescent="0.3">
      <c r="A5894">
        <v>5893</v>
      </c>
      <c r="B5894" s="3" t="s">
        <v>14893</v>
      </c>
      <c r="C5894" s="4">
        <v>43550.672222222223</v>
      </c>
      <c r="D5894" s="3" t="s">
        <v>356</v>
      </c>
      <c r="E5894" s="3" t="s">
        <v>14894</v>
      </c>
      <c r="F5894" s="3" t="s">
        <v>14895</v>
      </c>
      <c r="G5894">
        <v>332</v>
      </c>
      <c r="H5894" s="3" t="s">
        <v>24</v>
      </c>
      <c r="I5894" s="3" t="s">
        <v>14891</v>
      </c>
      <c r="J5894" s="3" t="s">
        <v>14896</v>
      </c>
      <c r="K5894" s="3" t="s">
        <v>14108</v>
      </c>
      <c r="L5894" s="3" t="s">
        <v>14897</v>
      </c>
      <c r="M5894" s="3" t="s">
        <v>32</v>
      </c>
      <c r="N5894" s="3">
        <f>IF(Broker_Trades2[[#This Row],[Status]]="Complete",((Broker_Trades2[Sell Price]-Broker_Trades2[Buy Price])/Broker_Trades2[[#This Row],[Buy Price]]),"")</f>
        <v>0.21411592612909131</v>
      </c>
      <c r="O58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5894" s="3">
        <f>IFERROR(Broker_Trades2[[#This Row],[Return]]/Broker_Trades2[[#This Row],[Time]],Broker_Trades2[[#This Row],[Return]])</f>
        <v>3.0157172694238212E-3</v>
      </c>
    </row>
    <row r="5895" spans="1:16" x14ac:dyDescent="0.3">
      <c r="A5895">
        <v>5894</v>
      </c>
      <c r="B5895" s="3" t="s">
        <v>14898</v>
      </c>
      <c r="C5895" s="4">
        <v>43550.666666666664</v>
      </c>
      <c r="D5895" s="3" t="s">
        <v>151</v>
      </c>
      <c r="E5895" s="3" t="s">
        <v>1258</v>
      </c>
      <c r="F5895" s="3" t="s">
        <v>843</v>
      </c>
      <c r="G5895">
        <v>491</v>
      </c>
      <c r="H5895" s="3" t="s">
        <v>17</v>
      </c>
      <c r="I5895" s="3" t="s">
        <v>14891</v>
      </c>
      <c r="J5895" s="3" t="s">
        <v>14899</v>
      </c>
      <c r="K5895" s="3" t="s">
        <v>14589</v>
      </c>
      <c r="L5895" s="3" t="s">
        <v>14900</v>
      </c>
      <c r="M5895" s="3" t="s">
        <v>32</v>
      </c>
      <c r="N5895" s="3">
        <f>IF(Broker_Trades2[[#This Row],[Status]]="Complete",((Broker_Trades2[Sell Price]-Broker_Trades2[Buy Price])/Broker_Trades2[[#This Row],[Buy Price]]),"")</f>
        <v>-9.9999999999999964E-2</v>
      </c>
      <c r="O58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5895" s="3">
        <f>IFERROR(Broker_Trades2[[#This Row],[Return]]/Broker_Trades2[[#This Row],[Time]],Broker_Trades2[[#This Row],[Return]])</f>
        <v>-2.7777777777777766E-3</v>
      </c>
    </row>
    <row r="5896" spans="1:16" x14ac:dyDescent="0.3">
      <c r="A5896">
        <v>5895</v>
      </c>
      <c r="B5896" s="3" t="s">
        <v>14901</v>
      </c>
      <c r="C5896" s="4">
        <v>43550.660416666666</v>
      </c>
      <c r="D5896" s="3" t="s">
        <v>38</v>
      </c>
      <c r="E5896" s="3" t="s">
        <v>1930</v>
      </c>
      <c r="F5896" s="3" t="s">
        <v>1460</v>
      </c>
      <c r="G5896">
        <v>1950</v>
      </c>
      <c r="H5896" s="3" t="s">
        <v>24</v>
      </c>
      <c r="I5896" s="3" t="s">
        <v>14891</v>
      </c>
      <c r="J5896" s="3" t="s">
        <v>14902</v>
      </c>
      <c r="K5896" s="3" t="s">
        <v>12619</v>
      </c>
      <c r="L5896" s="3" t="s">
        <v>15499</v>
      </c>
      <c r="M5896" s="3" t="s">
        <v>32</v>
      </c>
      <c r="N5896" s="3">
        <f>IF(Broker_Trades2[[#This Row],[Status]]="Complete",((Broker_Trades2[Sell Price]-Broker_Trades2[Buy Price])/Broker_Trades2[[#This Row],[Buy Price]]),"")</f>
        <v>-0.10000000000000006</v>
      </c>
      <c r="O58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335</v>
      </c>
      <c r="P5896" s="3">
        <f>IFERROR(Broker_Trades2[[#This Row],[Return]]/Broker_Trades2[[#This Row],[Time]],Broker_Trades2[[#This Row],[Return]])</f>
        <v>-2.9850746268656733E-4</v>
      </c>
    </row>
    <row r="5897" spans="1:16" x14ac:dyDescent="0.3">
      <c r="A5897">
        <v>5896</v>
      </c>
      <c r="B5897" s="3" t="s">
        <v>14903</v>
      </c>
      <c r="C5897" s="4">
        <v>43550.493055555555</v>
      </c>
      <c r="D5897" s="3" t="s">
        <v>34</v>
      </c>
      <c r="E5897" s="3" t="s">
        <v>1608</v>
      </c>
      <c r="F5897" s="3" t="s">
        <v>1609</v>
      </c>
      <c r="G5897">
        <v>2100</v>
      </c>
      <c r="H5897" s="3" t="s">
        <v>24</v>
      </c>
      <c r="I5897" s="3" t="s">
        <v>14904</v>
      </c>
      <c r="J5897" s="3" t="s">
        <v>14905</v>
      </c>
      <c r="K5897" s="3" t="s">
        <v>14183</v>
      </c>
      <c r="L5897" s="3" t="s">
        <v>11545</v>
      </c>
      <c r="M5897" s="3" t="s">
        <v>32</v>
      </c>
      <c r="N5897" s="3">
        <f>IF(Broker_Trades2[[#This Row],[Status]]="Complete",((Broker_Trades2[Sell Price]-Broker_Trades2[Buy Price])/Broker_Trades2[[#This Row],[Buy Price]]),"")</f>
        <v>9.6033402922755737E-2</v>
      </c>
      <c r="O58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5897" s="3">
        <f>IFERROR(Broker_Trades2[[#This Row],[Return]]/Broker_Trades2[[#This Row],[Time]],Broker_Trades2[[#This Row],[Return]])</f>
        <v>1.477436968042396E-3</v>
      </c>
    </row>
    <row r="5898" spans="1:16" x14ac:dyDescent="0.3">
      <c r="A5898">
        <v>5897</v>
      </c>
      <c r="B5898" s="3" t="s">
        <v>14906</v>
      </c>
      <c r="C5898" s="4">
        <v>43550.492361111108</v>
      </c>
      <c r="D5898" s="3" t="s">
        <v>14477</v>
      </c>
      <c r="E5898" s="3" t="s">
        <v>14907</v>
      </c>
      <c r="F5898" s="3" t="s">
        <v>14908</v>
      </c>
      <c r="G5898">
        <v>800</v>
      </c>
      <c r="H5898" s="3" t="s">
        <v>24</v>
      </c>
      <c r="I5898" s="3" t="s">
        <v>14904</v>
      </c>
      <c r="J5898" s="3" t="s">
        <v>9864</v>
      </c>
      <c r="K5898" s="3" t="s">
        <v>14370</v>
      </c>
      <c r="L5898" s="3" t="s">
        <v>15500</v>
      </c>
      <c r="M5898" s="3" t="s">
        <v>32</v>
      </c>
      <c r="N5898" s="3">
        <f>IF(Broker_Trades2[[#This Row],[Status]]="Complete",((Broker_Trades2[Sell Price]-Broker_Trades2[Buy Price])/Broker_Trades2[[#This Row],[Buy Price]]),"")</f>
        <v>-9.9999999999999908E-2</v>
      </c>
      <c r="O58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5898" s="3">
        <f>IFERROR(Broker_Trades2[[#This Row],[Return]]/Broker_Trades2[[#This Row],[Time]],Broker_Trades2[[#This Row],[Return]])</f>
        <v>-2.0833333333333316E-3</v>
      </c>
    </row>
    <row r="5899" spans="1:16" x14ac:dyDescent="0.3">
      <c r="A5899">
        <v>5898</v>
      </c>
      <c r="B5899" s="3" t="s">
        <v>14909</v>
      </c>
      <c r="C5899" s="4">
        <v>43549.726388888892</v>
      </c>
      <c r="D5899" s="3" t="s">
        <v>38</v>
      </c>
      <c r="E5899" s="3" t="s">
        <v>2014</v>
      </c>
      <c r="F5899" s="3" t="s">
        <v>2015</v>
      </c>
      <c r="G5899">
        <v>1290</v>
      </c>
      <c r="H5899" s="3" t="s">
        <v>24</v>
      </c>
      <c r="I5899" s="3" t="s">
        <v>14904</v>
      </c>
      <c r="J5899" s="3" t="s">
        <v>14910</v>
      </c>
      <c r="K5899" s="3" t="s">
        <v>14841</v>
      </c>
      <c r="L5899" s="3" t="s">
        <v>15501</v>
      </c>
      <c r="M5899" s="3" t="s">
        <v>32</v>
      </c>
      <c r="N5899" s="3">
        <f>IF(Broker_Trades2[[#This Row],[Status]]="Complete",((Broker_Trades2[Sell Price]-Broker_Trades2[Buy Price])/Broker_Trades2[[#This Row],[Buy Price]]),"")</f>
        <v>-0.10000000000000005</v>
      </c>
      <c r="O58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5899" s="3">
        <f>IFERROR(Broker_Trades2[[#This Row],[Return]]/Broker_Trades2[[#This Row],[Time]],Broker_Trades2[[#This Row],[Return]])</f>
        <v>-1.0000000000000005E-2</v>
      </c>
    </row>
    <row r="5900" spans="1:16" x14ac:dyDescent="0.3">
      <c r="A5900">
        <v>5899</v>
      </c>
      <c r="B5900" s="3" t="s">
        <v>14911</v>
      </c>
      <c r="C5900" s="4">
        <v>43549.725694444445</v>
      </c>
      <c r="D5900" s="3" t="s">
        <v>38</v>
      </c>
      <c r="E5900" s="3" t="s">
        <v>1482</v>
      </c>
      <c r="F5900" s="3" t="s">
        <v>1345</v>
      </c>
      <c r="G5900">
        <v>6000</v>
      </c>
      <c r="H5900" s="3" t="s">
        <v>3879</v>
      </c>
      <c r="I5900" s="3" t="s">
        <v>14835</v>
      </c>
      <c r="J5900" s="3" t="s">
        <v>14912</v>
      </c>
      <c r="K5900" s="3" t="s">
        <v>14904</v>
      </c>
      <c r="L5900" s="3" t="s">
        <v>14913</v>
      </c>
      <c r="M5900" s="3" t="s">
        <v>32</v>
      </c>
      <c r="N5900" s="3">
        <f>IF(Broker_Trades2[[#This Row],[Status]]="Complete",((Broker_Trades2[Sell Price]-Broker_Trades2[Buy Price])/Broker_Trades2[[#This Row],[Buy Price]]),"")</f>
        <v>-9.0909090909090925E-2</v>
      </c>
      <c r="O59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900" s="3">
        <f>IFERROR(Broker_Trades2[[#This Row],[Return]]/Broker_Trades2[[#This Row],[Time]],Broker_Trades2[[#This Row],[Return]])</f>
        <v>-6.4935064935064948E-3</v>
      </c>
    </row>
    <row r="5901" spans="1:16" x14ac:dyDescent="0.3">
      <c r="A5901">
        <v>5900</v>
      </c>
      <c r="B5901" s="3" t="s">
        <v>14914</v>
      </c>
      <c r="C5901" s="4">
        <v>43549.725694444445</v>
      </c>
      <c r="D5901" s="3" t="s">
        <v>8896</v>
      </c>
      <c r="E5901" s="3" t="s">
        <v>14915</v>
      </c>
      <c r="F5901" s="3" t="s">
        <v>14916</v>
      </c>
      <c r="G5901">
        <v>24</v>
      </c>
      <c r="H5901" s="3" t="s">
        <v>24</v>
      </c>
      <c r="I5901" s="3" t="s">
        <v>14904</v>
      </c>
      <c r="J5901" s="3" t="s">
        <v>14917</v>
      </c>
      <c r="K5901" s="3" t="s">
        <v>14589</v>
      </c>
      <c r="L5901" s="3" t="s">
        <v>14918</v>
      </c>
      <c r="M5901" s="3" t="s">
        <v>32</v>
      </c>
      <c r="N5901" s="3">
        <f>IF(Broker_Trades2[[#This Row],[Status]]="Complete",((Broker_Trades2[Sell Price]-Broker_Trades2[Buy Price])/Broker_Trades2[[#This Row],[Buy Price]]),"")</f>
        <v>-0.10000000000000002</v>
      </c>
      <c r="O59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5901" s="3">
        <f>IFERROR(Broker_Trades2[[#This Row],[Return]]/Broker_Trades2[[#This Row],[Time]],Broker_Trades2[[#This Row],[Return]])</f>
        <v>-2.7027027027027033E-3</v>
      </c>
    </row>
    <row r="5902" spans="1:16" x14ac:dyDescent="0.3">
      <c r="A5902">
        <v>5901</v>
      </c>
      <c r="B5902" s="3" t="s">
        <v>14919</v>
      </c>
      <c r="C5902" s="4">
        <v>43549.722916666666</v>
      </c>
      <c r="D5902" s="3" t="s">
        <v>159</v>
      </c>
      <c r="E5902" s="3" t="s">
        <v>4570</v>
      </c>
      <c r="F5902" s="3" t="s">
        <v>4571</v>
      </c>
      <c r="G5902">
        <v>316</v>
      </c>
      <c r="H5902" s="3" t="s">
        <v>24</v>
      </c>
      <c r="I5902" s="3" t="s">
        <v>14904</v>
      </c>
      <c r="J5902" s="3" t="s">
        <v>11963</v>
      </c>
      <c r="K5902" s="3" t="s">
        <v>12951</v>
      </c>
      <c r="L5902" s="3" t="s">
        <v>15502</v>
      </c>
      <c r="M5902" s="3" t="s">
        <v>32</v>
      </c>
      <c r="N5902" s="3">
        <f>IF(Broker_Trades2[[#This Row],[Status]]="Complete",((Broker_Trades2[Sell Price]-Broker_Trades2[Buy Price])/Broker_Trades2[[#This Row],[Buy Price]]),"")</f>
        <v>-0.10000000000000005</v>
      </c>
      <c r="O59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155</v>
      </c>
      <c r="P5902" s="3">
        <f>IFERROR(Broker_Trades2[[#This Row],[Return]]/Broker_Trades2[[#This Row],[Time]],Broker_Trades2[[#This Row],[Return]])</f>
        <v>-6.4516129032258097E-4</v>
      </c>
    </row>
    <row r="5903" spans="1:16" x14ac:dyDescent="0.3">
      <c r="A5903">
        <v>5902</v>
      </c>
      <c r="B5903" s="3" t="s">
        <v>14920</v>
      </c>
      <c r="C5903" s="4">
        <v>43549.720833333333</v>
      </c>
      <c r="D5903" s="3" t="s">
        <v>21</v>
      </c>
      <c r="E5903" s="3" t="s">
        <v>2088</v>
      </c>
      <c r="F5903" s="3" t="s">
        <v>2088</v>
      </c>
      <c r="G5903">
        <v>252</v>
      </c>
      <c r="H5903" s="3" t="s">
        <v>24</v>
      </c>
      <c r="I5903" s="3" t="s">
        <v>14904</v>
      </c>
      <c r="J5903" s="3" t="s">
        <v>14921</v>
      </c>
      <c r="K5903" s="3" t="s">
        <v>14441</v>
      </c>
      <c r="L5903" s="3" t="s">
        <v>15503</v>
      </c>
      <c r="M5903" s="3" t="s">
        <v>32</v>
      </c>
      <c r="N5903" s="3">
        <f>IF(Broker_Trades2[[#This Row],[Status]]="Complete",((Broker_Trades2[Sell Price]-Broker_Trades2[Buy Price])/Broker_Trades2[[#This Row],[Buy Price]]),"")</f>
        <v>-9.9999999999999922E-2</v>
      </c>
      <c r="O59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5903" s="3">
        <f>IFERROR(Broker_Trades2[[#This Row],[Return]]/Broker_Trades2[[#This Row],[Time]],Broker_Trades2[[#This Row],[Return]])</f>
        <v>-2.3255813953488354E-3</v>
      </c>
    </row>
    <row r="5904" spans="1:16" x14ac:dyDescent="0.3">
      <c r="A5904">
        <v>5903</v>
      </c>
      <c r="B5904" s="3" t="s">
        <v>14922</v>
      </c>
      <c r="C5904" s="4">
        <v>43549.719444444447</v>
      </c>
      <c r="D5904" s="3" t="s">
        <v>21</v>
      </c>
      <c r="E5904" s="3" t="s">
        <v>387</v>
      </c>
      <c r="F5904" s="3" t="s">
        <v>388</v>
      </c>
      <c r="G5904">
        <v>579</v>
      </c>
      <c r="H5904" s="3" t="s">
        <v>24</v>
      </c>
      <c r="I5904" s="3" t="s">
        <v>14904</v>
      </c>
      <c r="J5904" s="3" t="s">
        <v>14923</v>
      </c>
      <c r="K5904" s="3" t="s">
        <v>13792</v>
      </c>
      <c r="L5904" s="3" t="s">
        <v>15504</v>
      </c>
      <c r="M5904" s="3" t="s">
        <v>32</v>
      </c>
      <c r="N5904" s="3">
        <f>IF(Broker_Trades2[[#This Row],[Status]]="Complete",((Broker_Trades2[Sell Price]-Broker_Trades2[Buy Price])/Broker_Trades2[[#This Row],[Buy Price]]),"")</f>
        <v>-0.10000000000000005</v>
      </c>
      <c r="O59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5904" s="3">
        <f>IFERROR(Broker_Trades2[[#This Row],[Return]]/Broker_Trades2[[#This Row],[Time]],Broker_Trades2[[#This Row],[Return]])</f>
        <v>-8.9285714285714326E-4</v>
      </c>
    </row>
    <row r="5905" spans="1:16" x14ac:dyDescent="0.3">
      <c r="A5905">
        <v>5904</v>
      </c>
      <c r="B5905" s="3" t="s">
        <v>14924</v>
      </c>
      <c r="C5905" s="4">
        <v>43546.649305555555</v>
      </c>
      <c r="D5905" s="3" t="s">
        <v>38</v>
      </c>
      <c r="E5905" s="3" t="s">
        <v>346</v>
      </c>
      <c r="F5905" s="3" t="s">
        <v>347</v>
      </c>
      <c r="G5905">
        <v>825</v>
      </c>
      <c r="H5905" s="3" t="s">
        <v>24</v>
      </c>
      <c r="I5905" s="3" t="s">
        <v>14925</v>
      </c>
      <c r="J5905" s="3" t="s">
        <v>14926</v>
      </c>
      <c r="K5905" s="3" t="s">
        <v>14163</v>
      </c>
      <c r="L5905" s="3" t="s">
        <v>6940</v>
      </c>
      <c r="M5905" s="3" t="s">
        <v>32</v>
      </c>
      <c r="N5905" s="3">
        <f>IF(Broker_Trades2[[#This Row],[Status]]="Complete",((Broker_Trades2[Sell Price]-Broker_Trades2[Buy Price])/Broker_Trades2[[#This Row],[Buy Price]]),"")</f>
        <v>9.6054204862494955E-2</v>
      </c>
      <c r="O59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5905" s="3">
        <f>IFERROR(Broker_Trades2[[#This Row],[Return]]/Broker_Trades2[[#This Row],[Time]],Broker_Trades2[[#This Row],[Return]])</f>
        <v>1.3528761248238726E-3</v>
      </c>
    </row>
    <row r="5906" spans="1:16" hidden="1" x14ac:dyDescent="0.3">
      <c r="A5906">
        <v>5905</v>
      </c>
      <c r="B5906" s="3" t="s">
        <v>14927</v>
      </c>
      <c r="C5906" s="4">
        <v>43546.647222222222</v>
      </c>
      <c r="D5906" s="3" t="s">
        <v>38</v>
      </c>
      <c r="E5906" s="3" t="s">
        <v>217</v>
      </c>
      <c r="F5906" s="3" t="s">
        <v>217</v>
      </c>
      <c r="G5906">
        <v>123</v>
      </c>
      <c r="H5906" s="3" t="s">
        <v>59</v>
      </c>
      <c r="I5906" s="3" t="s">
        <v>2695</v>
      </c>
      <c r="J5906" s="3" t="s">
        <v>2695</v>
      </c>
      <c r="K5906" s="3" t="s">
        <v>2695</v>
      </c>
      <c r="L5906" s="3" t="s">
        <v>2695</v>
      </c>
      <c r="M5906" s="3" t="s">
        <v>190</v>
      </c>
      <c r="N5906" s="3" t="str">
        <f>IF(Broker_Trades2[[#This Row],[Status]]="Complete",((Broker_Trades2[Sell Price]-Broker_Trades2[Buy Price])/Broker_Trades2[[#This Row],[Buy Price]]),"")</f>
        <v/>
      </c>
      <c r="O59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06" s="3" t="str">
        <f>IFERROR(Broker_Trades2[[#This Row],[Return]]/Broker_Trades2[[#This Row],[Time]],Broker_Trades2[[#This Row],[Return]])</f>
        <v/>
      </c>
    </row>
    <row r="5907" spans="1:16" x14ac:dyDescent="0.3">
      <c r="A5907">
        <v>5906</v>
      </c>
      <c r="B5907" s="3" t="s">
        <v>14928</v>
      </c>
      <c r="C5907" s="4">
        <v>43546.647222222222</v>
      </c>
      <c r="D5907" s="3" t="s">
        <v>38</v>
      </c>
      <c r="E5907" s="3" t="s">
        <v>148</v>
      </c>
      <c r="F5907" s="3" t="s">
        <v>149</v>
      </c>
      <c r="G5907">
        <v>650</v>
      </c>
      <c r="H5907" s="3" t="s">
        <v>59</v>
      </c>
      <c r="I5907" s="3" t="s">
        <v>14925</v>
      </c>
      <c r="J5907" s="3" t="s">
        <v>14929</v>
      </c>
      <c r="K5907" s="3" t="s">
        <v>14386</v>
      </c>
      <c r="L5907" s="3" t="s">
        <v>14930</v>
      </c>
      <c r="M5907" s="3" t="s">
        <v>32</v>
      </c>
      <c r="N5907" s="3">
        <f>IF(Broker_Trades2[[#This Row],[Status]]="Complete",((Broker_Trades2[Sell Price]-Broker_Trades2[Buy Price])/Broker_Trades2[[#This Row],[Buy Price]]),"")</f>
        <v>-0.10000000000000002</v>
      </c>
      <c r="O59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5907" s="3">
        <f>IFERROR(Broker_Trades2[[#This Row],[Return]]/Broker_Trades2[[#This Row],[Time]],Broker_Trades2[[#This Row],[Return]])</f>
        <v>-2.1739130434782613E-3</v>
      </c>
    </row>
    <row r="5908" spans="1:16" x14ac:dyDescent="0.3">
      <c r="A5908">
        <v>5907</v>
      </c>
      <c r="B5908" s="3" t="s">
        <v>14931</v>
      </c>
      <c r="C5908" s="4">
        <v>43546.644444444442</v>
      </c>
      <c r="D5908" s="3" t="s">
        <v>38</v>
      </c>
      <c r="E5908" s="3" t="s">
        <v>3753</v>
      </c>
      <c r="F5908" s="3" t="s">
        <v>3754</v>
      </c>
      <c r="G5908">
        <v>230</v>
      </c>
      <c r="H5908" s="3" t="s">
        <v>59</v>
      </c>
      <c r="I5908" s="3" t="s">
        <v>14932</v>
      </c>
      <c r="J5908" s="3" t="s">
        <v>14933</v>
      </c>
      <c r="K5908" s="3" t="s">
        <v>14835</v>
      </c>
      <c r="L5908" s="3" t="s">
        <v>14934</v>
      </c>
      <c r="M5908" s="3" t="s">
        <v>32</v>
      </c>
      <c r="N5908" s="3">
        <f>IF(Broker_Trades2[[#This Row],[Status]]="Complete",((Broker_Trades2[Sell Price]-Broker_Trades2[Buy Price])/Broker_Trades2[[#This Row],[Buy Price]]),"")</f>
        <v>-0.1</v>
      </c>
      <c r="O59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5908" s="3">
        <f>IFERROR(Broker_Trades2[[#This Row],[Return]]/Broker_Trades2[[#This Row],[Time]],Broker_Trades2[[#This Row],[Return]])</f>
        <v>-5.5555555555555558E-3</v>
      </c>
    </row>
    <row r="5909" spans="1:16" x14ac:dyDescent="0.3">
      <c r="A5909">
        <v>5908</v>
      </c>
      <c r="B5909" s="3" t="s">
        <v>14935</v>
      </c>
      <c r="C5909" s="4">
        <v>43546.636805555558</v>
      </c>
      <c r="D5909" s="3" t="s">
        <v>38</v>
      </c>
      <c r="E5909" s="3" t="s">
        <v>7478</v>
      </c>
      <c r="F5909" s="3" t="s">
        <v>7479</v>
      </c>
      <c r="G5909">
        <v>110</v>
      </c>
      <c r="H5909" s="3" t="s">
        <v>59</v>
      </c>
      <c r="I5909" s="3" t="s">
        <v>14932</v>
      </c>
      <c r="J5909" s="3" t="s">
        <v>14936</v>
      </c>
      <c r="K5909" s="3" t="s">
        <v>14766</v>
      </c>
      <c r="L5909" s="3" t="s">
        <v>4812</v>
      </c>
      <c r="M5909" s="3" t="s">
        <v>32</v>
      </c>
      <c r="N5909" s="3">
        <f>IF(Broker_Trades2[[#This Row],[Status]]="Complete",((Broker_Trades2[Sell Price]-Broker_Trades2[Buy Price])/Broker_Trades2[[#This Row],[Buy Price]]),"")</f>
        <v>8.2144613871126357E-2</v>
      </c>
      <c r="O59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5909" s="3">
        <f>IFERROR(Broker_Trades2[[#This Row],[Return]]/Broker_Trades2[[#This Row],[Time]],Broker_Trades2[[#This Row],[Return]])</f>
        <v>3.0423931063380131E-3</v>
      </c>
    </row>
    <row r="5910" spans="1:16" x14ac:dyDescent="0.3">
      <c r="A5910">
        <v>5909</v>
      </c>
      <c r="B5910" s="3" t="s">
        <v>14937</v>
      </c>
      <c r="C5910" s="4">
        <v>43546.630555555559</v>
      </c>
      <c r="D5910" s="3" t="s">
        <v>38</v>
      </c>
      <c r="E5910" s="3" t="s">
        <v>7712</v>
      </c>
      <c r="F5910" s="3" t="s">
        <v>7713</v>
      </c>
      <c r="G5910">
        <v>1250</v>
      </c>
      <c r="H5910" s="3" t="s">
        <v>3879</v>
      </c>
      <c r="I5910" s="3" t="s">
        <v>14527</v>
      </c>
      <c r="J5910" s="3" t="s">
        <v>2200</v>
      </c>
      <c r="K5910" s="3" t="s">
        <v>14932</v>
      </c>
      <c r="L5910" s="3" t="s">
        <v>14938</v>
      </c>
      <c r="M5910" s="3" t="s">
        <v>32</v>
      </c>
      <c r="N5910" s="3">
        <f>IF(Broker_Trades2[[#This Row],[Status]]="Complete",((Broker_Trades2[Sell Price]-Broker_Trades2[Buy Price])/Broker_Trades2[[#This Row],[Buy Price]]),"")</f>
        <v>0.11927999999999993</v>
      </c>
      <c r="O59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5910" s="3">
        <f>IFERROR(Broker_Trades2[[#This Row],[Return]]/Broker_Trades2[[#This Row],[Time]],Broker_Trades2[[#This Row],[Return]])</f>
        <v>2.6506666666666649E-3</v>
      </c>
    </row>
    <row r="5911" spans="1:16" x14ac:dyDescent="0.3">
      <c r="A5911">
        <v>5910</v>
      </c>
      <c r="B5911" s="3" t="s">
        <v>14939</v>
      </c>
      <c r="C5911" s="4">
        <v>43546.629166666666</v>
      </c>
      <c r="D5911" s="3" t="s">
        <v>38</v>
      </c>
      <c r="E5911" s="3" t="s">
        <v>14940</v>
      </c>
      <c r="F5911" s="3" t="s">
        <v>692</v>
      </c>
      <c r="G5911">
        <v>795</v>
      </c>
      <c r="H5911" s="3" t="s">
        <v>24</v>
      </c>
      <c r="I5911" s="3" t="s">
        <v>14932</v>
      </c>
      <c r="J5911" s="3" t="s">
        <v>5578</v>
      </c>
      <c r="K5911" s="3" t="s">
        <v>13534</v>
      </c>
      <c r="L5911" s="3" t="s">
        <v>14941</v>
      </c>
      <c r="M5911" s="3" t="s">
        <v>32</v>
      </c>
      <c r="N5911" s="3">
        <f>IF(Broker_Trades2[[#This Row],[Status]]="Complete",((Broker_Trades2[Sell Price]-Broker_Trades2[Buy Price])/Broker_Trades2[[#This Row],[Buy Price]]),"")</f>
        <v>-0.10000000000000003</v>
      </c>
      <c r="O59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129</v>
      </c>
      <c r="P5911" s="3">
        <f>IFERROR(Broker_Trades2[[#This Row],[Return]]/Broker_Trades2[[#This Row],[Time]],Broker_Trades2[[#This Row],[Return]])</f>
        <v>-7.7519379844961261E-4</v>
      </c>
    </row>
    <row r="5912" spans="1:16" x14ac:dyDescent="0.3">
      <c r="A5912">
        <v>5911</v>
      </c>
      <c r="B5912" s="3" t="s">
        <v>14942</v>
      </c>
      <c r="C5912" s="4">
        <v>43546.624305555553</v>
      </c>
      <c r="D5912" s="3" t="s">
        <v>38</v>
      </c>
      <c r="E5912" s="3" t="s">
        <v>1459</v>
      </c>
      <c r="F5912" s="3" t="s">
        <v>1460</v>
      </c>
      <c r="G5912">
        <v>1655</v>
      </c>
      <c r="H5912" s="3" t="s">
        <v>24</v>
      </c>
      <c r="I5912" s="3" t="s">
        <v>14932</v>
      </c>
      <c r="J5912" s="3" t="s">
        <v>14902</v>
      </c>
      <c r="K5912" s="3" t="s">
        <v>12619</v>
      </c>
      <c r="L5912" s="3" t="s">
        <v>15499</v>
      </c>
      <c r="M5912" s="3" t="s">
        <v>32</v>
      </c>
      <c r="N5912" s="3">
        <f>IF(Broker_Trades2[[#This Row],[Status]]="Complete",((Broker_Trades2[Sell Price]-Broker_Trades2[Buy Price])/Broker_Trades2[[#This Row],[Buy Price]]),"")</f>
        <v>-0.10000000000000006</v>
      </c>
      <c r="O59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340</v>
      </c>
      <c r="P5912" s="3">
        <f>IFERROR(Broker_Trades2[[#This Row],[Return]]/Broker_Trades2[[#This Row],[Time]],Broker_Trades2[[#This Row],[Return]])</f>
        <v>-2.9411764705882372E-4</v>
      </c>
    </row>
    <row r="5913" spans="1:16" x14ac:dyDescent="0.3">
      <c r="A5913">
        <v>5912</v>
      </c>
      <c r="B5913" s="3" t="s">
        <v>14943</v>
      </c>
      <c r="C5913" s="4">
        <v>43546.515277777777</v>
      </c>
      <c r="D5913" s="3" t="s">
        <v>21</v>
      </c>
      <c r="E5913" s="3" t="s">
        <v>119</v>
      </c>
      <c r="F5913" s="3" t="s">
        <v>120</v>
      </c>
      <c r="G5913">
        <v>952</v>
      </c>
      <c r="H5913" s="3" t="s">
        <v>24</v>
      </c>
      <c r="I5913" s="3" t="s">
        <v>14932</v>
      </c>
      <c r="J5913" s="3" t="s">
        <v>14944</v>
      </c>
      <c r="K5913" s="3" t="s">
        <v>14370</v>
      </c>
      <c r="L5913" s="3" t="s">
        <v>14945</v>
      </c>
      <c r="M5913" s="3" t="s">
        <v>32</v>
      </c>
      <c r="N5913" s="3">
        <f>IF(Broker_Trades2[[#This Row],[Status]]="Complete",((Broker_Trades2[Sell Price]-Broker_Trades2[Buy Price])/Broker_Trades2[[#This Row],[Buy Price]]),"")</f>
        <v>-9.9999999999999964E-2</v>
      </c>
      <c r="O59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5913" s="3">
        <f>IFERROR(Broker_Trades2[[#This Row],[Return]]/Broker_Trades2[[#This Row],[Time]],Broker_Trades2[[#This Row],[Return]])</f>
        <v>-1.9230769230769223E-3</v>
      </c>
    </row>
    <row r="5914" spans="1:16" x14ac:dyDescent="0.3">
      <c r="A5914">
        <v>5913</v>
      </c>
      <c r="B5914" s="3" t="s">
        <v>14946</v>
      </c>
      <c r="C5914" s="4">
        <v>43546.515277777777</v>
      </c>
      <c r="D5914" s="3" t="s">
        <v>34</v>
      </c>
      <c r="E5914" s="3" t="s">
        <v>346</v>
      </c>
      <c r="F5914" s="3" t="s">
        <v>347</v>
      </c>
      <c r="G5914">
        <v>850</v>
      </c>
      <c r="H5914" s="3" t="s">
        <v>24</v>
      </c>
      <c r="I5914" s="3" t="s">
        <v>14932</v>
      </c>
      <c r="J5914" s="3" t="s">
        <v>14947</v>
      </c>
      <c r="K5914" s="3" t="s">
        <v>13460</v>
      </c>
      <c r="L5914" s="3" t="s">
        <v>14948</v>
      </c>
      <c r="M5914" s="3" t="s">
        <v>32</v>
      </c>
      <c r="N5914" s="3">
        <f>IF(Broker_Trades2[[#This Row],[Status]]="Complete",((Broker_Trades2[Sell Price]-Broker_Trades2[Buy Price])/Broker_Trades2[[#This Row],[Buy Price]]),"")</f>
        <v>-0.10000000000000003</v>
      </c>
      <c r="O59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131</v>
      </c>
      <c r="P5914" s="3">
        <f>IFERROR(Broker_Trades2[[#This Row],[Return]]/Broker_Trades2[[#This Row],[Time]],Broker_Trades2[[#This Row],[Return]])</f>
        <v>-7.6335877862595441E-4</v>
      </c>
    </row>
    <row r="5915" spans="1:16" x14ac:dyDescent="0.3">
      <c r="A5915">
        <v>5914</v>
      </c>
      <c r="B5915" s="3" t="s">
        <v>14949</v>
      </c>
      <c r="C5915" s="4">
        <v>43546.51458333333</v>
      </c>
      <c r="D5915" s="3" t="s">
        <v>159</v>
      </c>
      <c r="E5915" s="3" t="s">
        <v>7881</v>
      </c>
      <c r="F5915" s="3" t="s">
        <v>7882</v>
      </c>
      <c r="G5915">
        <v>40</v>
      </c>
      <c r="H5915" s="3" t="s">
        <v>24</v>
      </c>
      <c r="I5915" s="3" t="s">
        <v>14932</v>
      </c>
      <c r="J5915" s="3" t="s">
        <v>14950</v>
      </c>
      <c r="K5915" s="3" t="s">
        <v>14904</v>
      </c>
      <c r="L5915" s="3" t="s">
        <v>14951</v>
      </c>
      <c r="M5915" s="3" t="s">
        <v>32</v>
      </c>
      <c r="N5915" s="3">
        <f>IF(Broker_Trades2[[#This Row],[Status]]="Complete",((Broker_Trades2[Sell Price]-Broker_Trades2[Buy Price])/Broker_Trades2[[#This Row],[Buy Price]]),"")</f>
        <v>-0.10000000000000006</v>
      </c>
      <c r="O59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5915" s="3">
        <f>IFERROR(Broker_Trades2[[#This Row],[Return]]/Broker_Trades2[[#This Row],[Time]],Broker_Trades2[[#This Row],[Return]])</f>
        <v>-2.5000000000000015E-2</v>
      </c>
    </row>
    <row r="5916" spans="1:16" x14ac:dyDescent="0.3">
      <c r="A5916">
        <v>5915</v>
      </c>
      <c r="B5916" s="3" t="s">
        <v>14952</v>
      </c>
      <c r="C5916" s="4">
        <v>43546.513194444444</v>
      </c>
      <c r="D5916" s="3" t="s">
        <v>8896</v>
      </c>
      <c r="E5916" s="3" t="s">
        <v>948</v>
      </c>
      <c r="F5916" s="3" t="s">
        <v>948</v>
      </c>
      <c r="G5916">
        <v>340</v>
      </c>
      <c r="H5916" s="3" t="s">
        <v>24</v>
      </c>
      <c r="I5916" s="3" t="s">
        <v>14932</v>
      </c>
      <c r="J5916" s="3" t="s">
        <v>230</v>
      </c>
      <c r="K5916" s="3" t="s">
        <v>14339</v>
      </c>
      <c r="L5916" s="3" t="s">
        <v>718</v>
      </c>
      <c r="M5916" s="3" t="s">
        <v>32</v>
      </c>
      <c r="N5916" s="3">
        <f>IF(Broker_Trades2[[#This Row],[Status]]="Complete",((Broker_Trades2[Sell Price]-Broker_Trades2[Buy Price])/Broker_Trades2[[#This Row],[Buy Price]]),"")</f>
        <v>0.1111111111111111</v>
      </c>
      <c r="O59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5916" s="3">
        <f>IFERROR(Broker_Trades2[[#This Row],[Return]]/Broker_Trades2[[#This Row],[Time]],Broker_Trades2[[#This Row],[Return]])</f>
        <v>1.5220700152207001E-3</v>
      </c>
    </row>
    <row r="5917" spans="1:16" x14ac:dyDescent="0.3">
      <c r="A5917">
        <v>5916</v>
      </c>
      <c r="B5917" s="3" t="s">
        <v>14953</v>
      </c>
      <c r="C5917" s="4">
        <v>43544.688888888886</v>
      </c>
      <c r="D5917" s="3" t="s">
        <v>34</v>
      </c>
      <c r="E5917" s="3" t="s">
        <v>1492</v>
      </c>
      <c r="F5917" s="3" t="s">
        <v>1493</v>
      </c>
      <c r="G5917">
        <v>830</v>
      </c>
      <c r="H5917" s="3" t="s">
        <v>24</v>
      </c>
      <c r="I5917" s="3" t="s">
        <v>14932</v>
      </c>
      <c r="J5917" s="3" t="s">
        <v>14954</v>
      </c>
      <c r="K5917" s="3" t="s">
        <v>14392</v>
      </c>
      <c r="L5917" s="3" t="s">
        <v>877</v>
      </c>
      <c r="M5917" s="3" t="s">
        <v>32</v>
      </c>
      <c r="N5917" s="3">
        <f>IF(Broker_Trades2[[#This Row],[Status]]="Complete",((Broker_Trades2[Sell Price]-Broker_Trades2[Buy Price])/Broker_Trades2[[#This Row],[Buy Price]]),"")</f>
        <v>0.17605384342897626</v>
      </c>
      <c r="O59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5917" s="3">
        <f>IFERROR(Broker_Trades2[[#This Row],[Return]]/Broker_Trades2[[#This Row],[Time]],Broker_Trades2[[#This Row],[Return]])</f>
        <v>2.66748247619661E-3</v>
      </c>
    </row>
    <row r="5918" spans="1:16" x14ac:dyDescent="0.3">
      <c r="A5918">
        <v>5917</v>
      </c>
      <c r="B5918" s="3" t="s">
        <v>14955</v>
      </c>
      <c r="C5918" s="4">
        <v>43544.686111111114</v>
      </c>
      <c r="D5918" s="3" t="s">
        <v>34</v>
      </c>
      <c r="E5918" s="3" t="s">
        <v>2014</v>
      </c>
      <c r="F5918" s="3" t="s">
        <v>2015</v>
      </c>
      <c r="G5918">
        <v>1358</v>
      </c>
      <c r="H5918" s="3" t="s">
        <v>24</v>
      </c>
      <c r="I5918" s="3" t="s">
        <v>14925</v>
      </c>
      <c r="J5918" s="3" t="s">
        <v>11797</v>
      </c>
      <c r="K5918" s="3" t="s">
        <v>14277</v>
      </c>
      <c r="L5918" s="3" t="s">
        <v>14956</v>
      </c>
      <c r="M5918" s="3" t="s">
        <v>32</v>
      </c>
      <c r="N5918" s="3">
        <f>IF(Broker_Trades2[[#This Row],[Status]]="Complete",((Broker_Trades2[Sell Price]-Broker_Trades2[Buy Price])/Broker_Trades2[[#This Row],[Buy Price]]),"")</f>
        <v>-9.9999999999999978E-2</v>
      </c>
      <c r="O59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5918" s="3">
        <f>IFERROR(Broker_Trades2[[#This Row],[Return]]/Broker_Trades2[[#This Row],[Time]],Broker_Trades2[[#This Row],[Return]])</f>
        <v>-1.9607843137254897E-3</v>
      </c>
    </row>
    <row r="5919" spans="1:16" x14ac:dyDescent="0.3">
      <c r="A5919">
        <v>5918</v>
      </c>
      <c r="B5919" s="3" t="s">
        <v>14957</v>
      </c>
      <c r="C5919" s="4">
        <v>43544.681944444441</v>
      </c>
      <c r="D5919" s="3" t="s">
        <v>34</v>
      </c>
      <c r="E5919" s="3" t="s">
        <v>5679</v>
      </c>
      <c r="F5919" s="3" t="s">
        <v>5680</v>
      </c>
      <c r="G5919">
        <v>1200</v>
      </c>
      <c r="H5919" s="3" t="s">
        <v>24</v>
      </c>
      <c r="I5919" s="3" t="s">
        <v>14932</v>
      </c>
      <c r="J5919" s="3" t="s">
        <v>897</v>
      </c>
      <c r="K5919" s="3" t="s">
        <v>14003</v>
      </c>
      <c r="L5919" s="3" t="s">
        <v>536</v>
      </c>
      <c r="M5919" s="3" t="s">
        <v>32</v>
      </c>
      <c r="N5919" s="3">
        <f>IF(Broker_Trades2[[#This Row],[Status]]="Complete",((Broker_Trades2[Sell Price]-Broker_Trades2[Buy Price])/Broker_Trades2[[#This Row],[Buy Price]]),"")</f>
        <v>0.19880119880119881</v>
      </c>
      <c r="O59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5919" s="3">
        <f>IFERROR(Broker_Trades2[[#This Row],[Return]]/Broker_Trades2[[#This Row],[Time]],Broker_Trades2[[#This Row],[Return]])</f>
        <v>2.2591045318318048E-3</v>
      </c>
    </row>
    <row r="5920" spans="1:16" x14ac:dyDescent="0.3">
      <c r="A5920">
        <v>5919</v>
      </c>
      <c r="B5920" s="3" t="s">
        <v>14958</v>
      </c>
      <c r="C5920" s="4">
        <v>43544.663194444445</v>
      </c>
      <c r="D5920" s="3" t="s">
        <v>34</v>
      </c>
      <c r="E5920" s="3" t="s">
        <v>332</v>
      </c>
      <c r="F5920" s="3" t="s">
        <v>333</v>
      </c>
      <c r="G5920">
        <v>3100</v>
      </c>
      <c r="H5920" s="3" t="s">
        <v>59</v>
      </c>
      <c r="I5920" s="3" t="s">
        <v>14932</v>
      </c>
      <c r="J5920" s="3" t="s">
        <v>14959</v>
      </c>
      <c r="K5920" s="3" t="s">
        <v>14751</v>
      </c>
      <c r="L5920" s="3" t="s">
        <v>7237</v>
      </c>
      <c r="M5920" s="3" t="s">
        <v>32</v>
      </c>
      <c r="N5920" s="3">
        <f>IF(Broker_Trades2[[#This Row],[Status]]="Complete",((Broker_Trades2[Sell Price]-Broker_Trades2[Buy Price])/Broker_Trades2[[#This Row],[Buy Price]]),"")</f>
        <v>4.72972972972973E-2</v>
      </c>
      <c r="O59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5920" s="3">
        <f>IFERROR(Broker_Trades2[[#This Row],[Return]]/Broker_Trades2[[#This Row],[Time]],Broker_Trades2[[#This Row],[Return]])</f>
        <v>1.3910969793322736E-3</v>
      </c>
    </row>
    <row r="5921" spans="1:16" x14ac:dyDescent="0.3">
      <c r="A5921">
        <v>5920</v>
      </c>
      <c r="B5921" s="3" t="s">
        <v>14960</v>
      </c>
      <c r="C5921" s="4">
        <v>43544.662499999999</v>
      </c>
      <c r="D5921" s="3" t="s">
        <v>34</v>
      </c>
      <c r="E5921" s="3" t="s">
        <v>2850</v>
      </c>
      <c r="F5921" s="3" t="s">
        <v>2851</v>
      </c>
      <c r="G5921">
        <v>590</v>
      </c>
      <c r="H5921" s="3" t="s">
        <v>24</v>
      </c>
      <c r="I5921" s="3" t="s">
        <v>14932</v>
      </c>
      <c r="J5921" s="3" t="s">
        <v>10537</v>
      </c>
      <c r="K5921" s="3" t="s">
        <v>14527</v>
      </c>
      <c r="L5921" s="3" t="s">
        <v>12607</v>
      </c>
      <c r="M5921" s="3" t="s">
        <v>32</v>
      </c>
      <c r="N5921" s="3">
        <f>IF(Broker_Trades2[[#This Row],[Status]]="Complete",((Broker_Trades2[Sell Price]-Broker_Trades2[Buy Price])/Broker_Trades2[[#This Row],[Buy Price]]),"")</f>
        <v>-9.999999999999995E-2</v>
      </c>
      <c r="O59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5921" s="3">
        <f>IFERROR(Broker_Trades2[[#This Row],[Return]]/Broker_Trades2[[#This Row],[Time]],Broker_Trades2[[#This Row],[Return]])</f>
        <v>-2.2222222222222209E-3</v>
      </c>
    </row>
    <row r="5922" spans="1:16" x14ac:dyDescent="0.3">
      <c r="A5922">
        <v>5921</v>
      </c>
      <c r="B5922" s="3" t="s">
        <v>14961</v>
      </c>
      <c r="C5922" s="4">
        <v>43544.658333333333</v>
      </c>
      <c r="D5922" s="3" t="s">
        <v>34</v>
      </c>
      <c r="E5922" s="3" t="s">
        <v>1344</v>
      </c>
      <c r="F5922" s="3" t="s">
        <v>1345</v>
      </c>
      <c r="G5922">
        <v>6950</v>
      </c>
      <c r="H5922" s="3" t="s">
        <v>59</v>
      </c>
      <c r="I5922" s="3" t="s">
        <v>14932</v>
      </c>
      <c r="J5922" s="3" t="s">
        <v>14962</v>
      </c>
      <c r="K5922" s="3" t="s">
        <v>14963</v>
      </c>
      <c r="L5922" s="3" t="s">
        <v>13536</v>
      </c>
      <c r="M5922" s="3" t="s">
        <v>32</v>
      </c>
      <c r="N5922" s="3">
        <f>IF(Broker_Trades2[[#This Row],[Status]]="Complete",((Broker_Trades2[Sell Price]-Broker_Trades2[Buy Price])/Broker_Trades2[[#This Row],[Buy Price]]),"")</f>
        <v>5.8321912593269375E-2</v>
      </c>
      <c r="O59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5922" s="3">
        <f>IFERROR(Broker_Trades2[[#This Row],[Return]]/Broker_Trades2[[#This Row],[Time]],Broker_Trades2[[#This Row],[Return]])</f>
        <v>4.8601593827724476E-3</v>
      </c>
    </row>
    <row r="5923" spans="1:16" x14ac:dyDescent="0.3">
      <c r="A5923">
        <v>5922</v>
      </c>
      <c r="B5923" s="3" t="s">
        <v>14964</v>
      </c>
      <c r="C5923" s="4">
        <v>43544.65347222222</v>
      </c>
      <c r="D5923" s="3" t="s">
        <v>159</v>
      </c>
      <c r="E5923" s="3" t="s">
        <v>5181</v>
      </c>
      <c r="F5923" s="3" t="s">
        <v>5182</v>
      </c>
      <c r="G5923">
        <v>315</v>
      </c>
      <c r="H5923" s="3" t="s">
        <v>24</v>
      </c>
      <c r="I5923" s="3" t="s">
        <v>14932</v>
      </c>
      <c r="J5923" s="3" t="s">
        <v>14965</v>
      </c>
      <c r="K5923" s="3" t="s">
        <v>14367</v>
      </c>
      <c r="L5923" s="3" t="s">
        <v>14966</v>
      </c>
      <c r="M5923" s="3" t="s">
        <v>32</v>
      </c>
      <c r="N5923" s="3">
        <f>IF(Broker_Trades2[[#This Row],[Status]]="Complete",((Broker_Trades2[Sell Price]-Broker_Trades2[Buy Price])/Broker_Trades2[[#This Row],[Buy Price]]),"")</f>
        <v>-9.9999999999999936E-2</v>
      </c>
      <c r="O59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5923" s="3">
        <f>IFERROR(Broker_Trades2[[#This Row],[Return]]/Broker_Trades2[[#This Row],[Time]],Broker_Trades2[[#This Row],[Return]])</f>
        <v>-1.8181818181818171E-3</v>
      </c>
    </row>
    <row r="5924" spans="1:16" x14ac:dyDescent="0.3">
      <c r="A5924">
        <v>5923</v>
      </c>
      <c r="B5924" s="3" t="s">
        <v>14967</v>
      </c>
      <c r="C5924" s="4">
        <v>43544.652777777781</v>
      </c>
      <c r="D5924" s="3" t="s">
        <v>159</v>
      </c>
      <c r="E5924" s="3" t="s">
        <v>464</v>
      </c>
      <c r="F5924" s="3" t="s">
        <v>465</v>
      </c>
      <c r="G5924">
        <v>287</v>
      </c>
      <c r="H5924" s="3" t="s">
        <v>24</v>
      </c>
      <c r="I5924" s="3" t="s">
        <v>14932</v>
      </c>
      <c r="J5924" s="3" t="s">
        <v>14968</v>
      </c>
      <c r="K5924" s="3" t="s">
        <v>14241</v>
      </c>
      <c r="L5924" s="3" t="s">
        <v>14969</v>
      </c>
      <c r="M5924" s="3" t="s">
        <v>32</v>
      </c>
      <c r="N5924" s="3">
        <f>IF(Broker_Trades2[[#This Row],[Status]]="Complete",((Broker_Trades2[Sell Price]-Broker_Trades2[Buy Price])/Broker_Trades2[[#This Row],[Buy Price]]),"")</f>
        <v>-0.10000000000000005</v>
      </c>
      <c r="O59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5924" s="3">
        <f>IFERROR(Broker_Trades2[[#This Row],[Return]]/Broker_Trades2[[#This Row],[Time]],Broker_Trades2[[#This Row],[Return]])</f>
        <v>-1.6393442622950828E-3</v>
      </c>
    </row>
    <row r="5925" spans="1:16" x14ac:dyDescent="0.3">
      <c r="A5925">
        <v>5924</v>
      </c>
      <c r="B5925" s="3" t="s">
        <v>14970</v>
      </c>
      <c r="C5925" s="4">
        <v>43544.650694444441</v>
      </c>
      <c r="D5925" s="3" t="s">
        <v>159</v>
      </c>
      <c r="E5925" s="3" t="s">
        <v>1459</v>
      </c>
      <c r="F5925" s="3" t="s">
        <v>1460</v>
      </c>
      <c r="G5925">
        <v>1610</v>
      </c>
      <c r="H5925" s="3" t="s">
        <v>24</v>
      </c>
      <c r="I5925" s="3" t="s">
        <v>14932</v>
      </c>
      <c r="J5925" s="3" t="s">
        <v>14902</v>
      </c>
      <c r="K5925" s="3" t="s">
        <v>12619</v>
      </c>
      <c r="L5925" s="3" t="s">
        <v>15499</v>
      </c>
      <c r="M5925" s="3" t="s">
        <v>32</v>
      </c>
      <c r="N5925" s="3">
        <f>IF(Broker_Trades2[[#This Row],[Status]]="Complete",((Broker_Trades2[Sell Price]-Broker_Trades2[Buy Price])/Broker_Trades2[[#This Row],[Buy Price]]),"")</f>
        <v>-0.10000000000000006</v>
      </c>
      <c r="O59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340</v>
      </c>
      <c r="P5925" s="3">
        <f>IFERROR(Broker_Trades2[[#This Row],[Return]]/Broker_Trades2[[#This Row],[Time]],Broker_Trades2[[#This Row],[Return]])</f>
        <v>-2.9411764705882372E-4</v>
      </c>
    </row>
    <row r="5926" spans="1:16" x14ac:dyDescent="0.3">
      <c r="A5926">
        <v>5925</v>
      </c>
      <c r="B5926" s="3" t="s">
        <v>14971</v>
      </c>
      <c r="C5926" s="4">
        <v>43544.649305555555</v>
      </c>
      <c r="D5926" s="3" t="s">
        <v>159</v>
      </c>
      <c r="E5926" s="3" t="s">
        <v>346</v>
      </c>
      <c r="F5926" s="3" t="s">
        <v>347</v>
      </c>
      <c r="G5926">
        <v>875</v>
      </c>
      <c r="H5926" s="3" t="s">
        <v>24</v>
      </c>
      <c r="I5926" s="3" t="s">
        <v>14932</v>
      </c>
      <c r="J5926" s="3" t="s">
        <v>14947</v>
      </c>
      <c r="K5926" s="3" t="s">
        <v>13460</v>
      </c>
      <c r="L5926" s="3" t="s">
        <v>14948</v>
      </c>
      <c r="M5926" s="3" t="s">
        <v>32</v>
      </c>
      <c r="N5926" s="3">
        <f>IF(Broker_Trades2[[#This Row],[Status]]="Complete",((Broker_Trades2[Sell Price]-Broker_Trades2[Buy Price])/Broker_Trades2[[#This Row],[Buy Price]]),"")</f>
        <v>-0.10000000000000003</v>
      </c>
      <c r="O59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131</v>
      </c>
      <c r="P5926" s="3">
        <f>IFERROR(Broker_Trades2[[#This Row],[Return]]/Broker_Trades2[[#This Row],[Time]],Broker_Trades2[[#This Row],[Return]])</f>
        <v>-7.6335877862595441E-4</v>
      </c>
    </row>
    <row r="5927" spans="1:16" hidden="1" x14ac:dyDescent="0.3">
      <c r="A5927">
        <v>5926</v>
      </c>
      <c r="B5927" s="3" t="s">
        <v>14972</v>
      </c>
      <c r="C5927" s="4">
        <v>43544.643750000003</v>
      </c>
      <c r="D5927" s="3" t="s">
        <v>8896</v>
      </c>
      <c r="E5927" s="3" t="s">
        <v>14973</v>
      </c>
      <c r="F5927" s="3" t="s">
        <v>1715</v>
      </c>
      <c r="G5927">
        <v>906</v>
      </c>
      <c r="H5927" s="3" t="s">
        <v>24</v>
      </c>
      <c r="I5927" s="3" t="s">
        <v>2695</v>
      </c>
      <c r="J5927" s="3" t="s">
        <v>2695</v>
      </c>
      <c r="K5927" s="3" t="s">
        <v>2695</v>
      </c>
      <c r="L5927" s="3" t="s">
        <v>2695</v>
      </c>
      <c r="M5927" s="3" t="s">
        <v>190</v>
      </c>
      <c r="N5927" s="3" t="str">
        <f>IF(Broker_Trades2[[#This Row],[Status]]="Complete",((Broker_Trades2[Sell Price]-Broker_Trades2[Buy Price])/Broker_Trades2[[#This Row],[Buy Price]]),"")</f>
        <v/>
      </c>
      <c r="O59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27" s="3" t="str">
        <f>IFERROR(Broker_Trades2[[#This Row],[Return]]/Broker_Trades2[[#This Row],[Time]],Broker_Trades2[[#This Row],[Return]])</f>
        <v/>
      </c>
    </row>
    <row r="5928" spans="1:16" hidden="1" x14ac:dyDescent="0.3">
      <c r="A5928">
        <v>5927</v>
      </c>
      <c r="B5928" s="3" t="s">
        <v>14974</v>
      </c>
      <c r="C5928" s="4">
        <v>43544.640277777777</v>
      </c>
      <c r="D5928" s="3" t="s">
        <v>21</v>
      </c>
      <c r="E5928" s="3" t="s">
        <v>2004</v>
      </c>
      <c r="F5928" s="3" t="s">
        <v>1962</v>
      </c>
      <c r="G5928">
        <v>887</v>
      </c>
      <c r="H5928" s="3" t="s">
        <v>59</v>
      </c>
      <c r="I5928" s="3" t="s">
        <v>2695</v>
      </c>
      <c r="J5928" s="3" t="s">
        <v>2695</v>
      </c>
      <c r="K5928" s="3" t="s">
        <v>2695</v>
      </c>
      <c r="L5928" s="3" t="s">
        <v>2695</v>
      </c>
      <c r="M5928" s="3" t="s">
        <v>190</v>
      </c>
      <c r="N5928" s="3" t="str">
        <f>IF(Broker_Trades2[[#This Row],[Status]]="Complete",((Broker_Trades2[Sell Price]-Broker_Trades2[Buy Price])/Broker_Trades2[[#This Row],[Buy Price]]),"")</f>
        <v/>
      </c>
      <c r="O59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28" s="3" t="str">
        <f>IFERROR(Broker_Trades2[[#This Row],[Return]]/Broker_Trades2[[#This Row],[Time]],Broker_Trades2[[#This Row],[Return]])</f>
        <v/>
      </c>
    </row>
    <row r="5929" spans="1:16" x14ac:dyDescent="0.3">
      <c r="A5929">
        <v>5928</v>
      </c>
      <c r="B5929" s="3" t="s">
        <v>14975</v>
      </c>
      <c r="C5929" s="4">
        <v>43544.605555555558</v>
      </c>
      <c r="D5929" s="3" t="s">
        <v>8896</v>
      </c>
      <c r="E5929" s="3" t="s">
        <v>4680</v>
      </c>
      <c r="F5929" s="3" t="s">
        <v>4681</v>
      </c>
      <c r="G5929">
        <v>260</v>
      </c>
      <c r="H5929" s="3" t="s">
        <v>24</v>
      </c>
      <c r="I5929" s="3" t="s">
        <v>14976</v>
      </c>
      <c r="J5929" s="3" t="s">
        <v>14977</v>
      </c>
      <c r="K5929" s="3" t="s">
        <v>14370</v>
      </c>
      <c r="L5929" s="3" t="s">
        <v>14978</v>
      </c>
      <c r="M5929" s="3" t="s">
        <v>32</v>
      </c>
      <c r="N5929" s="3">
        <f>IF(Broker_Trades2[[#This Row],[Status]]="Complete",((Broker_Trades2[Sell Price]-Broker_Trades2[Buy Price])/Broker_Trades2[[#This Row],[Buy Price]]),"")</f>
        <v>-9.9999999999999992E-2</v>
      </c>
      <c r="O59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5929" s="3">
        <f>IFERROR(Broker_Trades2[[#This Row],[Return]]/Broker_Trades2[[#This Row],[Time]],Broker_Trades2[[#This Row],[Return]])</f>
        <v>-1.8518518518518517E-3</v>
      </c>
    </row>
    <row r="5930" spans="1:16" x14ac:dyDescent="0.3">
      <c r="A5930">
        <v>5929</v>
      </c>
      <c r="B5930" s="3" t="s">
        <v>14979</v>
      </c>
      <c r="C5930" s="4">
        <v>43544.604166666664</v>
      </c>
      <c r="D5930" s="3" t="s">
        <v>8896</v>
      </c>
      <c r="E5930" s="3" t="s">
        <v>14980</v>
      </c>
      <c r="F5930" s="3" t="s">
        <v>14981</v>
      </c>
      <c r="G5930">
        <v>105</v>
      </c>
      <c r="H5930" s="3" t="s">
        <v>24</v>
      </c>
      <c r="I5930" s="3" t="s">
        <v>14976</v>
      </c>
      <c r="J5930" s="3" t="s">
        <v>3416</v>
      </c>
      <c r="K5930" s="3" t="s">
        <v>14324</v>
      </c>
      <c r="L5930" s="3" t="s">
        <v>14982</v>
      </c>
      <c r="M5930" s="3" t="s">
        <v>32</v>
      </c>
      <c r="N5930" s="3">
        <f>IF(Broker_Trades2[[#This Row],[Status]]="Complete",((Broker_Trades2[Sell Price]-Broker_Trades2[Buy Price])/Broker_Trades2[[#This Row],[Buy Price]]),"")</f>
        <v>-0.10000000000000007</v>
      </c>
      <c r="O59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5930" s="3">
        <f>IFERROR(Broker_Trades2[[#This Row],[Return]]/Broker_Trades2[[#This Row],[Time]],Broker_Trades2[[#This Row],[Return]])</f>
        <v>-1.8181818181818195E-3</v>
      </c>
    </row>
    <row r="5931" spans="1:16" x14ac:dyDescent="0.3">
      <c r="A5931">
        <v>5930</v>
      </c>
      <c r="B5931" s="3" t="s">
        <v>14983</v>
      </c>
      <c r="C5931" s="4">
        <v>43544.603472222225</v>
      </c>
      <c r="D5931" s="3" t="s">
        <v>21</v>
      </c>
      <c r="E5931" s="3" t="s">
        <v>346</v>
      </c>
      <c r="F5931" s="3" t="s">
        <v>347</v>
      </c>
      <c r="G5931">
        <v>845</v>
      </c>
      <c r="H5931" s="3" t="s">
        <v>17</v>
      </c>
      <c r="I5931" s="3" t="s">
        <v>14976</v>
      </c>
      <c r="J5931" s="3" t="s">
        <v>14984</v>
      </c>
      <c r="K5931" s="3" t="s">
        <v>13460</v>
      </c>
      <c r="L5931" s="3" t="s">
        <v>14985</v>
      </c>
      <c r="M5931" s="3" t="s">
        <v>32</v>
      </c>
      <c r="N5931" s="3">
        <f>IF(Broker_Trades2[[#This Row],[Status]]="Complete",((Broker_Trades2[Sell Price]-Broker_Trades2[Buy Price])/Broker_Trades2[[#This Row],[Buy Price]]),"")</f>
        <v>-0.10000000000000006</v>
      </c>
      <c r="O59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133</v>
      </c>
      <c r="P5931" s="3">
        <f>IFERROR(Broker_Trades2[[#This Row],[Return]]/Broker_Trades2[[#This Row],[Time]],Broker_Trades2[[#This Row],[Return]])</f>
        <v>-7.5187969924812078E-4</v>
      </c>
    </row>
    <row r="5932" spans="1:16" x14ac:dyDescent="0.3">
      <c r="A5932">
        <v>5931</v>
      </c>
      <c r="B5932" s="3" t="s">
        <v>14986</v>
      </c>
      <c r="C5932" s="4">
        <v>43543.656944444447</v>
      </c>
      <c r="D5932" s="3" t="s">
        <v>8896</v>
      </c>
      <c r="E5932" s="3" t="s">
        <v>628</v>
      </c>
      <c r="F5932" s="3" t="s">
        <v>629</v>
      </c>
      <c r="G5932">
        <v>1080</v>
      </c>
      <c r="H5932" s="3" t="s">
        <v>24</v>
      </c>
      <c r="I5932" s="3" t="s">
        <v>14976</v>
      </c>
      <c r="J5932" s="3" t="s">
        <v>6647</v>
      </c>
      <c r="K5932" s="3" t="s">
        <v>14589</v>
      </c>
      <c r="L5932" s="3" t="s">
        <v>12384</v>
      </c>
      <c r="M5932" s="3" t="s">
        <v>32</v>
      </c>
      <c r="N5932" s="3">
        <f>IF(Broker_Trades2[[#This Row],[Status]]="Complete",((Broker_Trades2[Sell Price]-Broker_Trades2[Buy Price])/Broker_Trades2[[#This Row],[Buy Price]]),"")</f>
        <v>4.7526673132880698E-2</v>
      </c>
      <c r="O59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5932" s="3">
        <f>IFERROR(Broker_Trades2[[#This Row],[Return]]/Broker_Trades2[[#This Row],[Time]],Broker_Trades2[[#This Row],[Return]])</f>
        <v>1.1052714682065279E-3</v>
      </c>
    </row>
    <row r="5933" spans="1:16" x14ac:dyDescent="0.3">
      <c r="A5933">
        <v>5932</v>
      </c>
      <c r="B5933" s="3" t="s">
        <v>14987</v>
      </c>
      <c r="C5933" s="4">
        <v>43543.62777777778</v>
      </c>
      <c r="D5933" s="3" t="s">
        <v>14988</v>
      </c>
      <c r="E5933" s="3" t="s">
        <v>6637</v>
      </c>
      <c r="F5933" s="3" t="s">
        <v>1581</v>
      </c>
      <c r="G5933">
        <v>962</v>
      </c>
      <c r="H5933" s="3" t="s">
        <v>24</v>
      </c>
      <c r="I5933" s="3" t="s">
        <v>14989</v>
      </c>
      <c r="J5933" s="3" t="s">
        <v>3930</v>
      </c>
      <c r="K5933" s="3" t="s">
        <v>14850</v>
      </c>
      <c r="L5933" s="3" t="s">
        <v>11745</v>
      </c>
      <c r="M5933" s="3" t="s">
        <v>32</v>
      </c>
      <c r="N5933" s="3">
        <f>IF(Broker_Trades2[[#This Row],[Status]]="Complete",((Broker_Trades2[Sell Price]-Broker_Trades2[Buy Price])/Broker_Trades2[[#This Row],[Buy Price]]),"")</f>
        <v>-0.1</v>
      </c>
      <c r="O59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5933" s="3">
        <f>IFERROR(Broker_Trades2[[#This Row],[Return]]/Broker_Trades2[[#This Row],[Time]],Broker_Trades2[[#This Row],[Return]])</f>
        <v>-6.2500000000000003E-3</v>
      </c>
    </row>
    <row r="5934" spans="1:16" x14ac:dyDescent="0.3">
      <c r="A5934">
        <v>5933</v>
      </c>
      <c r="B5934" s="3" t="s">
        <v>14990</v>
      </c>
      <c r="C5934" s="4">
        <v>43543.626388888886</v>
      </c>
      <c r="D5934" s="3" t="s">
        <v>356</v>
      </c>
      <c r="E5934" s="3" t="s">
        <v>4553</v>
      </c>
      <c r="F5934" s="3" t="s">
        <v>4554</v>
      </c>
      <c r="G5934">
        <v>259</v>
      </c>
      <c r="H5934" s="3" t="s">
        <v>24</v>
      </c>
      <c r="I5934" s="3" t="s">
        <v>14989</v>
      </c>
      <c r="J5934" s="3" t="s">
        <v>14268</v>
      </c>
      <c r="K5934" s="3" t="s">
        <v>14229</v>
      </c>
      <c r="L5934" s="3" t="s">
        <v>4631</v>
      </c>
      <c r="M5934" s="3" t="s">
        <v>32</v>
      </c>
      <c r="N5934" s="3">
        <f>IF(Broker_Trades2[[#This Row],[Status]]="Complete",((Broker_Trades2[Sell Price]-Broker_Trades2[Buy Price])/Broker_Trades2[[#This Row],[Buy Price]]),"")</f>
        <v>8.5726262837979406E-2</v>
      </c>
      <c r="O59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5934" s="3">
        <f>IFERROR(Broker_Trades2[[#This Row],[Return]]/Broker_Trades2[[#This Row],[Time]],Broker_Trades2[[#This Row],[Return]])</f>
        <v>1.2988827702724152E-3</v>
      </c>
    </row>
    <row r="5935" spans="1:16" x14ac:dyDescent="0.3">
      <c r="A5935">
        <v>5934</v>
      </c>
      <c r="B5935" s="3" t="s">
        <v>14991</v>
      </c>
      <c r="C5935" s="4">
        <v>43543.625</v>
      </c>
      <c r="D5935" s="3" t="s">
        <v>6721</v>
      </c>
      <c r="E5935" s="3" t="s">
        <v>1706</v>
      </c>
      <c r="F5935" s="3" t="s">
        <v>444</v>
      </c>
      <c r="G5935">
        <v>624</v>
      </c>
      <c r="H5935" s="3" t="s">
        <v>24</v>
      </c>
      <c r="I5935" s="3" t="s">
        <v>14989</v>
      </c>
      <c r="J5935" s="3" t="s">
        <v>2591</v>
      </c>
      <c r="K5935" s="3" t="s">
        <v>14324</v>
      </c>
      <c r="L5935" s="3" t="s">
        <v>14992</v>
      </c>
      <c r="M5935" s="3" t="s">
        <v>32</v>
      </c>
      <c r="N5935" s="3">
        <f>IF(Broker_Trades2[[#This Row],[Status]]="Complete",((Broker_Trades2[Sell Price]-Broker_Trades2[Buy Price])/Broker_Trades2[[#This Row],[Buy Price]]),"")</f>
        <v>-0.1</v>
      </c>
      <c r="O59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5935" s="3">
        <f>IFERROR(Broker_Trades2[[#This Row],[Return]]/Broker_Trades2[[#This Row],[Time]],Broker_Trades2[[#This Row],[Return]])</f>
        <v>-1.7857142857142859E-3</v>
      </c>
    </row>
    <row r="5936" spans="1:16" x14ac:dyDescent="0.3">
      <c r="A5936">
        <v>5935</v>
      </c>
      <c r="B5936" s="3" t="s">
        <v>14993</v>
      </c>
      <c r="C5936" s="4">
        <v>43543.622916666667</v>
      </c>
      <c r="D5936" s="3" t="s">
        <v>159</v>
      </c>
      <c r="E5936" s="3" t="s">
        <v>183</v>
      </c>
      <c r="F5936" s="3" t="s">
        <v>184</v>
      </c>
      <c r="G5936">
        <v>380</v>
      </c>
      <c r="H5936" s="3" t="s">
        <v>24</v>
      </c>
      <c r="I5936" s="3" t="s">
        <v>14989</v>
      </c>
      <c r="J5936" s="3" t="s">
        <v>14897</v>
      </c>
      <c r="K5936" s="3" t="s">
        <v>12981</v>
      </c>
      <c r="L5936" s="3" t="s">
        <v>5256</v>
      </c>
      <c r="M5936" s="3" t="s">
        <v>32</v>
      </c>
      <c r="N5936" s="3">
        <f>IF(Broker_Trades2[[#This Row],[Status]]="Complete",((Broker_Trades2[Sell Price]-Broker_Trades2[Buy Price])/Broker_Trades2[[#This Row],[Buy Price]]),"")</f>
        <v>0.14457831325301204</v>
      </c>
      <c r="O59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205</v>
      </c>
      <c r="P5936" s="3">
        <f>IFERROR(Broker_Trades2[[#This Row],[Return]]/Broker_Trades2[[#This Row],[Time]],Broker_Trades2[[#This Row],[Return]])</f>
        <v>7.0526006464883921E-4</v>
      </c>
    </row>
    <row r="5937" spans="1:16" x14ac:dyDescent="0.3">
      <c r="A5937">
        <v>5936</v>
      </c>
      <c r="B5937" s="3" t="s">
        <v>14994</v>
      </c>
      <c r="C5937" s="4">
        <v>43543.62222222222</v>
      </c>
      <c r="D5937" s="3" t="s">
        <v>159</v>
      </c>
      <c r="E5937" s="3" t="s">
        <v>2850</v>
      </c>
      <c r="F5937" s="3" t="s">
        <v>2851</v>
      </c>
      <c r="G5937">
        <v>600</v>
      </c>
      <c r="H5937" s="3" t="s">
        <v>24</v>
      </c>
      <c r="I5937" s="3" t="s">
        <v>14989</v>
      </c>
      <c r="J5937" s="3" t="s">
        <v>14995</v>
      </c>
      <c r="K5937" s="3" t="s">
        <v>14527</v>
      </c>
      <c r="L5937" s="3" t="s">
        <v>14996</v>
      </c>
      <c r="M5937" s="3" t="s">
        <v>32</v>
      </c>
      <c r="N5937" s="3">
        <f>IF(Broker_Trades2[[#This Row],[Status]]="Complete",((Broker_Trades2[Sell Price]-Broker_Trades2[Buy Price])/Broker_Trades2[[#This Row],[Buy Price]]),"")</f>
        <v>-0.10000000000000005</v>
      </c>
      <c r="O59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5937" s="3">
        <f>IFERROR(Broker_Trades2[[#This Row],[Return]]/Broker_Trades2[[#This Row],[Time]],Broker_Trades2[[#This Row],[Return]])</f>
        <v>-2.0833333333333342E-3</v>
      </c>
    </row>
    <row r="5938" spans="1:16" x14ac:dyDescent="0.3">
      <c r="A5938">
        <v>5937</v>
      </c>
      <c r="B5938" s="3" t="s">
        <v>14997</v>
      </c>
      <c r="C5938" s="4">
        <v>43543.620833333334</v>
      </c>
      <c r="D5938" s="3" t="s">
        <v>159</v>
      </c>
      <c r="E5938" s="3" t="s">
        <v>318</v>
      </c>
      <c r="F5938" s="3" t="s">
        <v>319</v>
      </c>
      <c r="G5938">
        <v>2125</v>
      </c>
      <c r="H5938" s="3" t="s">
        <v>24</v>
      </c>
      <c r="I5938" s="3" t="s">
        <v>14989</v>
      </c>
      <c r="J5938" s="3" t="s">
        <v>8324</v>
      </c>
      <c r="K5938" s="3" t="s">
        <v>12820</v>
      </c>
      <c r="L5938" s="3" t="s">
        <v>14998</v>
      </c>
      <c r="M5938" s="3" t="s">
        <v>32</v>
      </c>
      <c r="N5938" s="3">
        <f>IF(Broker_Trades2[[#This Row],[Status]]="Complete",((Broker_Trades2[Sell Price]-Broker_Trades2[Buy Price])/Broker_Trades2[[#This Row],[Buy Price]]),"")</f>
        <v>0.25176720075400572</v>
      </c>
      <c r="O59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217</v>
      </c>
      <c r="P5938" s="3">
        <f>IFERROR(Broker_Trades2[[#This Row],[Return]]/Broker_Trades2[[#This Row],[Time]],Broker_Trades2[[#This Row],[Return]])</f>
        <v>1.1602175149954181E-3</v>
      </c>
    </row>
    <row r="5939" spans="1:16" x14ac:dyDescent="0.3">
      <c r="A5939">
        <v>5938</v>
      </c>
      <c r="B5939" s="3" t="s">
        <v>14999</v>
      </c>
      <c r="C5939" s="4">
        <v>43542.658333333333</v>
      </c>
      <c r="D5939" s="3" t="s">
        <v>132</v>
      </c>
      <c r="E5939" s="3" t="s">
        <v>4337</v>
      </c>
      <c r="F5939" s="3" t="s">
        <v>4338</v>
      </c>
      <c r="G5939">
        <v>530</v>
      </c>
      <c r="H5939" s="3" t="s">
        <v>24</v>
      </c>
      <c r="I5939" s="3" t="s">
        <v>14989</v>
      </c>
      <c r="J5939" s="3" t="s">
        <v>12433</v>
      </c>
      <c r="K5939" s="3" t="s">
        <v>13977</v>
      </c>
      <c r="L5939" s="3" t="s">
        <v>15000</v>
      </c>
      <c r="M5939" s="3" t="s">
        <v>32</v>
      </c>
      <c r="N5939" s="3">
        <f>IF(Broker_Trades2[[#This Row],[Status]]="Complete",((Broker_Trades2[Sell Price]-Broker_Trades2[Buy Price])/Broker_Trades2[[#This Row],[Buy Price]]),"")</f>
        <v>-9.9999999999999978E-2</v>
      </c>
      <c r="O59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5939" s="3">
        <f>IFERROR(Broker_Trades2[[#This Row],[Return]]/Broker_Trades2[[#This Row],[Time]],Broker_Trades2[[#This Row],[Return]])</f>
        <v>-1.0869565217391302E-3</v>
      </c>
    </row>
    <row r="5940" spans="1:16" hidden="1" x14ac:dyDescent="0.3">
      <c r="A5940">
        <v>5939</v>
      </c>
      <c r="B5940" s="3" t="s">
        <v>15001</v>
      </c>
      <c r="C5940" s="4">
        <v>43542.655555555553</v>
      </c>
      <c r="D5940" s="3" t="s">
        <v>132</v>
      </c>
      <c r="E5940" s="3" t="s">
        <v>1196</v>
      </c>
      <c r="F5940" s="3" t="s">
        <v>1197</v>
      </c>
      <c r="G5940">
        <v>358</v>
      </c>
      <c r="H5940" s="3" t="s">
        <v>59</v>
      </c>
      <c r="I5940" s="3" t="s">
        <v>2695</v>
      </c>
      <c r="J5940" s="3" t="s">
        <v>2695</v>
      </c>
      <c r="K5940" s="3" t="s">
        <v>2695</v>
      </c>
      <c r="L5940" s="3" t="s">
        <v>2695</v>
      </c>
      <c r="M5940" s="3" t="s">
        <v>190</v>
      </c>
      <c r="N5940" s="3" t="str">
        <f>IF(Broker_Trades2[[#This Row],[Status]]="Complete",((Broker_Trades2[Sell Price]-Broker_Trades2[Buy Price])/Broker_Trades2[[#This Row],[Buy Price]]),"")</f>
        <v/>
      </c>
      <c r="O59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40" s="3" t="str">
        <f>IFERROR(Broker_Trades2[[#This Row],[Return]]/Broker_Trades2[[#This Row],[Time]],Broker_Trades2[[#This Row],[Return]])</f>
        <v/>
      </c>
    </row>
    <row r="5941" spans="1:16" x14ac:dyDescent="0.3">
      <c r="A5941">
        <v>5940</v>
      </c>
      <c r="B5941" s="3" t="s">
        <v>15002</v>
      </c>
      <c r="C5941" s="4">
        <v>43542.654166666667</v>
      </c>
      <c r="D5941" s="3" t="s">
        <v>132</v>
      </c>
      <c r="E5941" s="3" t="s">
        <v>1472</v>
      </c>
      <c r="F5941" s="3" t="s">
        <v>1473</v>
      </c>
      <c r="G5941">
        <v>230</v>
      </c>
      <c r="H5941" s="3" t="s">
        <v>59</v>
      </c>
      <c r="I5941" s="3" t="s">
        <v>14989</v>
      </c>
      <c r="J5941" s="3" t="s">
        <v>15003</v>
      </c>
      <c r="K5941" s="3" t="s">
        <v>14976</v>
      </c>
      <c r="L5941" s="3" t="s">
        <v>5028</v>
      </c>
      <c r="M5941" s="3" t="s">
        <v>32</v>
      </c>
      <c r="N5941" s="3">
        <f>IF(Broker_Trades2[[#This Row],[Status]]="Complete",((Broker_Trades2[Sell Price]-Broker_Trades2[Buy Price])/Broker_Trades2[[#This Row],[Buy Price]]),"")</f>
        <v>6.7848544539287001E-3</v>
      </c>
      <c r="O59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5941" s="3">
        <f>IFERROR(Broker_Trades2[[#This Row],[Return]]/Broker_Trades2[[#This Row],[Time]],Broker_Trades2[[#This Row],[Return]])</f>
        <v>6.7848544539287001E-3</v>
      </c>
    </row>
    <row r="5942" spans="1:16" hidden="1" x14ac:dyDescent="0.3">
      <c r="A5942">
        <v>5941</v>
      </c>
      <c r="B5942" s="3" t="s">
        <v>15004</v>
      </c>
      <c r="C5942" s="4">
        <v>43531.614583333336</v>
      </c>
      <c r="D5942" s="3" t="s">
        <v>132</v>
      </c>
      <c r="E5942" s="3" t="s">
        <v>1665</v>
      </c>
      <c r="F5942" s="3" t="s">
        <v>1666</v>
      </c>
      <c r="G5942">
        <v>1018</v>
      </c>
      <c r="H5942" s="3" t="s">
        <v>59</v>
      </c>
      <c r="I5942" s="3" t="s">
        <v>2695</v>
      </c>
      <c r="J5942" s="3" t="s">
        <v>2695</v>
      </c>
      <c r="K5942" s="3" t="s">
        <v>2695</v>
      </c>
      <c r="L5942" s="3" t="s">
        <v>2695</v>
      </c>
      <c r="M5942" s="3" t="s">
        <v>190</v>
      </c>
      <c r="N5942" s="3" t="str">
        <f>IF(Broker_Trades2[[#This Row],[Status]]="Complete",((Broker_Trades2[Sell Price]-Broker_Trades2[Buy Price])/Broker_Trades2[[#This Row],[Buy Price]]),"")</f>
        <v/>
      </c>
      <c r="O59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42" s="3" t="str">
        <f>IFERROR(Broker_Trades2[[#This Row],[Return]]/Broker_Trades2[[#This Row],[Time]],Broker_Trades2[[#This Row],[Return]])</f>
        <v/>
      </c>
    </row>
    <row r="5943" spans="1:16" hidden="1" x14ac:dyDescent="0.3">
      <c r="A5943">
        <v>5942</v>
      </c>
      <c r="B5943" s="3" t="s">
        <v>15005</v>
      </c>
      <c r="C5943" s="4">
        <v>43531.614583333336</v>
      </c>
      <c r="D5943" s="3" t="s">
        <v>132</v>
      </c>
      <c r="E5943" s="3" t="s">
        <v>1089</v>
      </c>
      <c r="F5943" s="3" t="s">
        <v>1090</v>
      </c>
      <c r="G5943">
        <v>680</v>
      </c>
      <c r="H5943" s="3" t="s">
        <v>59</v>
      </c>
      <c r="I5943" s="3" t="s">
        <v>2695</v>
      </c>
      <c r="J5943" s="3" t="s">
        <v>2695</v>
      </c>
      <c r="K5943" s="3" t="s">
        <v>2695</v>
      </c>
      <c r="L5943" s="3" t="s">
        <v>2695</v>
      </c>
      <c r="M5943" s="3" t="s">
        <v>190</v>
      </c>
      <c r="N5943" s="3" t="str">
        <f>IF(Broker_Trades2[[#This Row],[Status]]="Complete",((Broker_Trades2[Sell Price]-Broker_Trades2[Buy Price])/Broker_Trades2[[#This Row],[Buy Price]]),"")</f>
        <v/>
      </c>
      <c r="O59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43" s="3" t="str">
        <f>IFERROR(Broker_Trades2[[#This Row],[Return]]/Broker_Trades2[[#This Row],[Time]],Broker_Trades2[[#This Row],[Return]])</f>
        <v/>
      </c>
    </row>
    <row r="5944" spans="1:16" hidden="1" x14ac:dyDescent="0.3">
      <c r="A5944">
        <v>5943</v>
      </c>
      <c r="B5944" s="3" t="s">
        <v>15006</v>
      </c>
      <c r="C5944" s="4">
        <v>43531.614583333336</v>
      </c>
      <c r="D5944" s="3" t="s">
        <v>132</v>
      </c>
      <c r="E5944" s="3" t="s">
        <v>15007</v>
      </c>
      <c r="F5944" s="3" t="s">
        <v>94</v>
      </c>
      <c r="G5944">
        <v>207</v>
      </c>
      <c r="H5944" s="3" t="s">
        <v>59</v>
      </c>
      <c r="I5944" s="3" t="s">
        <v>2695</v>
      </c>
      <c r="J5944" s="3" t="s">
        <v>2695</v>
      </c>
      <c r="K5944" s="3" t="s">
        <v>2695</v>
      </c>
      <c r="L5944" s="3" t="s">
        <v>2695</v>
      </c>
      <c r="M5944" s="3" t="s">
        <v>190</v>
      </c>
      <c r="N5944" s="3" t="str">
        <f>IF(Broker_Trades2[[#This Row],[Status]]="Complete",((Broker_Trades2[Sell Price]-Broker_Trades2[Buy Price])/Broker_Trades2[[#This Row],[Buy Price]]),"")</f>
        <v/>
      </c>
      <c r="O59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44" s="3" t="str">
        <f>IFERROR(Broker_Trades2[[#This Row],[Return]]/Broker_Trades2[[#This Row],[Time]],Broker_Trades2[[#This Row],[Return]])</f>
        <v/>
      </c>
    </row>
    <row r="5945" spans="1:16" x14ac:dyDescent="0.3">
      <c r="A5945">
        <v>5944</v>
      </c>
      <c r="B5945" s="3" t="s">
        <v>15008</v>
      </c>
      <c r="C5945" s="4">
        <v>43531.614583333336</v>
      </c>
      <c r="D5945" s="3" t="s">
        <v>132</v>
      </c>
      <c r="E5945" s="3" t="s">
        <v>638</v>
      </c>
      <c r="F5945" s="3" t="s">
        <v>639</v>
      </c>
      <c r="G5945">
        <v>1787</v>
      </c>
      <c r="H5945" s="3" t="s">
        <v>59</v>
      </c>
      <c r="I5945" s="3" t="s">
        <v>15009</v>
      </c>
      <c r="J5945" s="3" t="s">
        <v>15010</v>
      </c>
      <c r="K5945" s="3" t="s">
        <v>14229</v>
      </c>
      <c r="L5945" s="3" t="s">
        <v>868</v>
      </c>
      <c r="M5945" s="3" t="s">
        <v>32</v>
      </c>
      <c r="N5945" s="3">
        <f>IF(Broker_Trades2[[#This Row],[Status]]="Complete",((Broker_Trades2[Sell Price]-Broker_Trades2[Buy Price])/Broker_Trades2[[#This Row],[Buy Price]]),"")</f>
        <v>0.17042179722295001</v>
      </c>
      <c r="O59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5945" s="3">
        <f>IFERROR(Broker_Trades2[[#This Row],[Return]]/Broker_Trades2[[#This Row],[Time]],Broker_Trades2[[#This Row],[Return]])</f>
        <v>2.1848948361916668E-3</v>
      </c>
    </row>
    <row r="5946" spans="1:16" x14ac:dyDescent="0.3">
      <c r="A5946">
        <v>5945</v>
      </c>
      <c r="B5946" s="3" t="s">
        <v>15011</v>
      </c>
      <c r="C5946" s="4">
        <v>43531.614583333336</v>
      </c>
      <c r="D5946" s="3" t="s">
        <v>132</v>
      </c>
      <c r="E5946" s="3" t="s">
        <v>87</v>
      </c>
      <c r="F5946" s="3" t="s">
        <v>88</v>
      </c>
      <c r="G5946">
        <v>155</v>
      </c>
      <c r="H5946" s="3" t="s">
        <v>59</v>
      </c>
      <c r="I5946" s="3" t="s">
        <v>15009</v>
      </c>
      <c r="J5946" s="3" t="s">
        <v>1121</v>
      </c>
      <c r="K5946" s="3" t="s">
        <v>15012</v>
      </c>
      <c r="L5946" s="3" t="s">
        <v>12377</v>
      </c>
      <c r="M5946" s="3" t="s">
        <v>32</v>
      </c>
      <c r="N5946" s="3">
        <f>IF(Broker_Trades2[[#This Row],[Status]]="Complete",((Broker_Trades2[Sell Price]-Broker_Trades2[Buy Price])/Broker_Trades2[[#This Row],[Buy Price]]),"")</f>
        <v>3.2362459546925568E-3</v>
      </c>
      <c r="O59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5946" s="3">
        <f>IFERROR(Broker_Trades2[[#This Row],[Return]]/Broker_Trades2[[#This Row],[Time]],Broker_Trades2[[#This Row],[Return]])</f>
        <v>3.2362459546925568E-3</v>
      </c>
    </row>
    <row r="5947" spans="1:16" x14ac:dyDescent="0.3">
      <c r="A5947">
        <v>5946</v>
      </c>
      <c r="B5947" s="3" t="s">
        <v>15013</v>
      </c>
      <c r="C5947" s="4">
        <v>43528.659722222219</v>
      </c>
      <c r="D5947" s="3" t="s">
        <v>6034</v>
      </c>
      <c r="E5947" s="3" t="s">
        <v>2258</v>
      </c>
      <c r="F5947" s="3" t="s">
        <v>2259</v>
      </c>
      <c r="G5947">
        <v>365</v>
      </c>
      <c r="H5947" s="3" t="s">
        <v>24</v>
      </c>
      <c r="I5947" s="3" t="s">
        <v>15014</v>
      </c>
      <c r="J5947" s="3" t="s">
        <v>4093</v>
      </c>
      <c r="K5947" s="3" t="s">
        <v>15015</v>
      </c>
      <c r="L5947" s="3" t="s">
        <v>6544</v>
      </c>
      <c r="M5947" s="3" t="s">
        <v>32</v>
      </c>
      <c r="N5947" s="3">
        <f>IF(Broker_Trades2[[#This Row],[Status]]="Complete",((Broker_Trades2[Sell Price]-Broker_Trades2[Buy Price])/Broker_Trades2[[#This Row],[Buy Price]]),"")</f>
        <v>0.13003095975232198</v>
      </c>
      <c r="O59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5947" s="3">
        <f>IFERROR(Broker_Trades2[[#This Row],[Return]]/Broker_Trades2[[#This Row],[Time]],Broker_Trades2[[#This Row],[Return]])</f>
        <v>1.6253869969040248E-2</v>
      </c>
    </row>
    <row r="5948" spans="1:16" x14ac:dyDescent="0.3">
      <c r="A5948">
        <v>5947</v>
      </c>
      <c r="B5948" s="3" t="s">
        <v>15016</v>
      </c>
      <c r="C5948" s="4">
        <v>43528.659722222219</v>
      </c>
      <c r="D5948" s="3" t="s">
        <v>6034</v>
      </c>
      <c r="E5948" s="3" t="s">
        <v>1360</v>
      </c>
      <c r="F5948" s="3" t="s">
        <v>235</v>
      </c>
      <c r="G5948">
        <v>1183</v>
      </c>
      <c r="H5948" s="3" t="s">
        <v>24</v>
      </c>
      <c r="I5948" s="3" t="s">
        <v>15014</v>
      </c>
      <c r="J5948" s="3" t="s">
        <v>15017</v>
      </c>
      <c r="K5948" s="3" t="s">
        <v>14241</v>
      </c>
      <c r="L5948" s="3" t="s">
        <v>15018</v>
      </c>
      <c r="M5948" s="3" t="s">
        <v>32</v>
      </c>
      <c r="N5948" s="3">
        <f>IF(Broker_Trades2[[#This Row],[Status]]="Complete",((Broker_Trades2[Sell Price]-Broker_Trades2[Buy Price])/Broker_Trades2[[#This Row],[Buy Price]]),"")</f>
        <v>0.18305915295764782</v>
      </c>
      <c r="O59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5948" s="3">
        <f>IFERROR(Broker_Trades2[[#This Row],[Return]]/Broker_Trades2[[#This Row],[Time]],Broker_Trades2[[#This Row],[Return]])</f>
        <v>2.3469122174057415E-3</v>
      </c>
    </row>
    <row r="5949" spans="1:16" x14ac:dyDescent="0.3">
      <c r="A5949">
        <v>5948</v>
      </c>
      <c r="B5949" s="3" t="s">
        <v>15019</v>
      </c>
      <c r="C5949" s="4">
        <v>43528.659722222219</v>
      </c>
      <c r="D5949" s="3" t="s">
        <v>6034</v>
      </c>
      <c r="E5949" s="3" t="s">
        <v>2850</v>
      </c>
      <c r="F5949" s="3" t="s">
        <v>2851</v>
      </c>
      <c r="G5949">
        <v>502</v>
      </c>
      <c r="H5949" s="3" t="s">
        <v>24</v>
      </c>
      <c r="I5949" s="3" t="s">
        <v>15014</v>
      </c>
      <c r="J5949" s="3" t="s">
        <v>15020</v>
      </c>
      <c r="K5949" s="3" t="s">
        <v>15021</v>
      </c>
      <c r="L5949" s="3" t="s">
        <v>2318</v>
      </c>
      <c r="M5949" s="3" t="s">
        <v>32</v>
      </c>
      <c r="N5949" s="3">
        <f>IF(Broker_Trades2[[#This Row],[Status]]="Complete",((Broker_Trades2[Sell Price]-Broker_Trades2[Buy Price])/Broker_Trades2[[#This Row],[Buy Price]]),"")</f>
        <v>6.0190073917634639E-2</v>
      </c>
      <c r="O59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5949" s="3">
        <f>IFERROR(Broker_Trades2[[#This Row],[Return]]/Broker_Trades2[[#This Row],[Time]],Broker_Trades2[[#This Row],[Return]])</f>
        <v>1.0031678986272439E-2</v>
      </c>
    </row>
    <row r="5950" spans="1:16" x14ac:dyDescent="0.3">
      <c r="A5950">
        <v>5949</v>
      </c>
      <c r="B5950" s="3" t="s">
        <v>15022</v>
      </c>
      <c r="C5950" s="4">
        <v>43528.659722222219</v>
      </c>
      <c r="D5950" s="3" t="s">
        <v>6034</v>
      </c>
      <c r="E5950" s="3" t="s">
        <v>1323</v>
      </c>
      <c r="F5950" s="3" t="s">
        <v>1324</v>
      </c>
      <c r="G5950">
        <v>1877</v>
      </c>
      <c r="H5950" s="3" t="s">
        <v>24</v>
      </c>
      <c r="I5950" s="3" t="s">
        <v>15014</v>
      </c>
      <c r="J5950" s="3" t="s">
        <v>15023</v>
      </c>
      <c r="K5950" s="3" t="s">
        <v>14589</v>
      </c>
      <c r="L5950" s="3" t="s">
        <v>13663</v>
      </c>
      <c r="M5950" s="3" t="s">
        <v>32</v>
      </c>
      <c r="N5950" s="3">
        <f>IF(Broker_Trades2[[#This Row],[Status]]="Complete",((Broker_Trades2[Sell Price]-Broker_Trades2[Buy Price])/Broker_Trades2[[#This Row],[Buy Price]]),"")</f>
        <v>0.27064717032223123</v>
      </c>
      <c r="O59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5950" s="3">
        <f>IFERROR(Broker_Trades2[[#This Row],[Return]]/Broker_Trades2[[#This Row],[Time]],Broker_Trades2[[#This Row],[Return]])</f>
        <v>4.6663305227970901E-3</v>
      </c>
    </row>
    <row r="5951" spans="1:16" hidden="1" x14ac:dyDescent="0.3">
      <c r="A5951">
        <v>5950</v>
      </c>
      <c r="B5951" s="3" t="s">
        <v>15024</v>
      </c>
      <c r="C5951" s="4">
        <v>43528.659722222219</v>
      </c>
      <c r="D5951" s="3" t="s">
        <v>6034</v>
      </c>
      <c r="E5951" s="3" t="s">
        <v>8403</v>
      </c>
      <c r="F5951" s="3" t="s">
        <v>8139</v>
      </c>
      <c r="G5951">
        <v>398</v>
      </c>
      <c r="H5951" s="3" t="s">
        <v>24</v>
      </c>
      <c r="I5951" s="3" t="s">
        <v>2695</v>
      </c>
      <c r="J5951" s="3" t="s">
        <v>2695</v>
      </c>
      <c r="K5951" s="3" t="s">
        <v>2695</v>
      </c>
      <c r="L5951" s="3" t="s">
        <v>2695</v>
      </c>
      <c r="M5951" s="3" t="s">
        <v>190</v>
      </c>
      <c r="N5951" s="3" t="str">
        <f>IF(Broker_Trades2[[#This Row],[Status]]="Complete",((Broker_Trades2[Sell Price]-Broker_Trades2[Buy Price])/Broker_Trades2[[#This Row],[Buy Price]]),"")</f>
        <v/>
      </c>
      <c r="O59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51" s="3" t="str">
        <f>IFERROR(Broker_Trades2[[#This Row],[Return]]/Broker_Trades2[[#This Row],[Time]],Broker_Trades2[[#This Row],[Return]])</f>
        <v/>
      </c>
    </row>
    <row r="5952" spans="1:16" x14ac:dyDescent="0.3">
      <c r="A5952">
        <v>5951</v>
      </c>
      <c r="B5952" s="3" t="s">
        <v>15025</v>
      </c>
      <c r="C5952" s="4">
        <v>43528.659722222219</v>
      </c>
      <c r="D5952" s="3" t="s">
        <v>14</v>
      </c>
      <c r="E5952" s="3" t="s">
        <v>15026</v>
      </c>
      <c r="F5952" s="3" t="s">
        <v>15027</v>
      </c>
      <c r="G5952">
        <v>296</v>
      </c>
      <c r="H5952" s="3" t="s">
        <v>24</v>
      </c>
      <c r="I5952" s="3" t="s">
        <v>15014</v>
      </c>
      <c r="J5952" s="3" t="s">
        <v>1112</v>
      </c>
      <c r="K5952" s="3" t="s">
        <v>14324</v>
      </c>
      <c r="L5952" s="3" t="s">
        <v>881</v>
      </c>
      <c r="M5952" s="3" t="s">
        <v>32</v>
      </c>
      <c r="N5952" s="3">
        <f>IF(Broker_Trades2[[#This Row],[Status]]="Complete",((Broker_Trades2[Sell Price]-Broker_Trades2[Buy Price])/Broker_Trades2[[#This Row],[Buy Price]]),"")</f>
        <v>-0.1</v>
      </c>
      <c r="O59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5952" s="3">
        <f>IFERROR(Broker_Trades2[[#This Row],[Return]]/Broker_Trades2[[#This Row],[Time]],Broker_Trades2[[#This Row],[Return]])</f>
        <v>-1.4285714285714286E-3</v>
      </c>
    </row>
    <row r="5953" spans="1:16" x14ac:dyDescent="0.3">
      <c r="A5953">
        <v>5952</v>
      </c>
      <c r="B5953" s="3" t="s">
        <v>15028</v>
      </c>
      <c r="C5953" s="4">
        <v>43528.659722222219</v>
      </c>
      <c r="D5953" s="3" t="s">
        <v>14</v>
      </c>
      <c r="E5953" s="3" t="s">
        <v>122</v>
      </c>
      <c r="F5953" s="3" t="s">
        <v>123</v>
      </c>
      <c r="G5953">
        <v>1146</v>
      </c>
      <c r="H5953" s="3" t="s">
        <v>24</v>
      </c>
      <c r="I5953" s="3" t="s">
        <v>15014</v>
      </c>
      <c r="J5953" s="3" t="s">
        <v>15029</v>
      </c>
      <c r="K5953" s="3" t="s">
        <v>14231</v>
      </c>
      <c r="L5953" s="3" t="s">
        <v>15030</v>
      </c>
      <c r="M5953" s="3" t="s">
        <v>32</v>
      </c>
      <c r="N5953" s="3">
        <f>IF(Broker_Trades2[[#This Row],[Status]]="Complete",((Broker_Trades2[Sell Price]-Broker_Trades2[Buy Price])/Broker_Trades2[[#This Row],[Buy Price]]),"")</f>
        <v>-9.9999999999999978E-2</v>
      </c>
      <c r="O59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5953" s="3">
        <f>IFERROR(Broker_Trades2[[#This Row],[Return]]/Broker_Trades2[[#This Row],[Time]],Broker_Trades2[[#This Row],[Return]])</f>
        <v>-8.9285714285714261E-4</v>
      </c>
    </row>
    <row r="5954" spans="1:16" x14ac:dyDescent="0.3">
      <c r="A5954">
        <v>5953</v>
      </c>
      <c r="B5954" s="3" t="s">
        <v>15031</v>
      </c>
      <c r="C5954" s="4">
        <v>43528.65902777778</v>
      </c>
      <c r="D5954" s="3" t="s">
        <v>14988</v>
      </c>
      <c r="E5954" s="3" t="s">
        <v>15032</v>
      </c>
      <c r="F5954" s="3" t="s">
        <v>15033</v>
      </c>
      <c r="G5954">
        <v>321</v>
      </c>
      <c r="H5954" s="3" t="s">
        <v>59</v>
      </c>
      <c r="I5954" s="3" t="s">
        <v>15014</v>
      </c>
      <c r="J5954" s="3" t="s">
        <v>15034</v>
      </c>
      <c r="K5954" s="3" t="s">
        <v>15035</v>
      </c>
      <c r="L5954" s="3" t="s">
        <v>10472</v>
      </c>
      <c r="M5954" s="3" t="s">
        <v>32</v>
      </c>
      <c r="N5954" s="3">
        <f>IF(Broker_Trades2[[#This Row],[Status]]="Complete",((Broker_Trades2[Sell Price]-Broker_Trades2[Buy Price])/Broker_Trades2[[#This Row],[Buy Price]]),"")</f>
        <v>0.26577287066246058</v>
      </c>
      <c r="O59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5954" s="3">
        <f>IFERROR(Broker_Trades2[[#This Row],[Return]]/Broker_Trades2[[#This Row],[Time]],Broker_Trades2[[#This Row],[Return]])</f>
        <v>3.796755295178008E-2</v>
      </c>
    </row>
    <row r="5955" spans="1:16" x14ac:dyDescent="0.3">
      <c r="A5955">
        <v>5954</v>
      </c>
      <c r="B5955" s="3" t="s">
        <v>15036</v>
      </c>
      <c r="C5955" s="4">
        <v>43525.676388888889</v>
      </c>
      <c r="D5955" s="3" t="s">
        <v>13229</v>
      </c>
      <c r="E5955" s="3" t="s">
        <v>99</v>
      </c>
      <c r="F5955" s="3" t="s">
        <v>100</v>
      </c>
      <c r="G5955">
        <v>323</v>
      </c>
      <c r="H5955" s="3" t="s">
        <v>24</v>
      </c>
      <c r="I5955" s="3" t="s">
        <v>15014</v>
      </c>
      <c r="J5955" s="3" t="s">
        <v>5847</v>
      </c>
      <c r="K5955" s="3" t="s">
        <v>14392</v>
      </c>
      <c r="L5955" s="3" t="s">
        <v>4093</v>
      </c>
      <c r="M5955" s="3" t="s">
        <v>32</v>
      </c>
      <c r="N5955" s="3">
        <f>IF(Broker_Trades2[[#This Row],[Status]]="Complete",((Broker_Trades2[Sell Price]-Broker_Trades2[Buy Price])/Broker_Trades2[[#This Row],[Buy Price]]),"")</f>
        <v>0.1962962962962963</v>
      </c>
      <c r="O59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5955" s="3">
        <f>IFERROR(Broker_Trades2[[#This Row],[Return]]/Broker_Trades2[[#This Row],[Time]],Broker_Trades2[[#This Row],[Return]])</f>
        <v>2.3650156180276662E-3</v>
      </c>
    </row>
    <row r="5956" spans="1:16" x14ac:dyDescent="0.3">
      <c r="A5956">
        <v>5955</v>
      </c>
      <c r="B5956" s="3" t="s">
        <v>15037</v>
      </c>
      <c r="C5956" s="4">
        <v>43525.674305555556</v>
      </c>
      <c r="D5956" s="3" t="s">
        <v>13229</v>
      </c>
      <c r="E5956" s="3" t="s">
        <v>4292</v>
      </c>
      <c r="F5956" s="3" t="s">
        <v>4293</v>
      </c>
      <c r="G5956">
        <v>228</v>
      </c>
      <c r="H5956" s="3" t="s">
        <v>24</v>
      </c>
      <c r="I5956" s="3" t="s">
        <v>15014</v>
      </c>
      <c r="J5956" s="3" t="s">
        <v>11865</v>
      </c>
      <c r="K5956" s="3" t="s">
        <v>12709</v>
      </c>
      <c r="L5956" s="3" t="s">
        <v>4286</v>
      </c>
      <c r="M5956" s="3" t="s">
        <v>32</v>
      </c>
      <c r="N5956" s="3">
        <f>IF(Broker_Trades2[[#This Row],[Status]]="Complete",((Broker_Trades2[Sell Price]-Broker_Trades2[Buy Price])/Broker_Trades2[[#This Row],[Buy Price]]),"")</f>
        <v>0.21276595744680851</v>
      </c>
      <c r="O59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272</v>
      </c>
      <c r="P5956" s="3">
        <f>IFERROR(Broker_Trades2[[#This Row],[Return]]/Broker_Trades2[[#This Row],[Time]],Broker_Trades2[[#This Row],[Return]])</f>
        <v>7.8222778473091364E-4</v>
      </c>
    </row>
    <row r="5957" spans="1:16" x14ac:dyDescent="0.3">
      <c r="A5957">
        <v>5956</v>
      </c>
      <c r="B5957" s="3" t="s">
        <v>15038</v>
      </c>
      <c r="C5957" s="4">
        <v>43525.67291666667</v>
      </c>
      <c r="D5957" s="3" t="s">
        <v>13229</v>
      </c>
      <c r="E5957" s="3" t="s">
        <v>2118</v>
      </c>
      <c r="F5957" s="3" t="s">
        <v>2119</v>
      </c>
      <c r="G5957">
        <v>633</v>
      </c>
      <c r="H5957" s="3" t="s">
        <v>24</v>
      </c>
      <c r="I5957" s="3" t="s">
        <v>15014</v>
      </c>
      <c r="J5957" s="3" t="s">
        <v>3167</v>
      </c>
      <c r="K5957" s="3" t="s">
        <v>15012</v>
      </c>
      <c r="L5957" s="3" t="s">
        <v>8856</v>
      </c>
      <c r="M5957" s="3" t="s">
        <v>32</v>
      </c>
      <c r="N5957" s="3">
        <f>IF(Broker_Trades2[[#This Row],[Status]]="Complete",((Broker_Trades2[Sell Price]-Broker_Trades2[Buy Price])/Broker_Trades2[[#This Row],[Buy Price]]),"")</f>
        <v>6.386554621848739E-2</v>
      </c>
      <c r="O59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5957" s="3">
        <f>IFERROR(Broker_Trades2[[#This Row],[Return]]/Broker_Trades2[[#This Row],[Time]],Broker_Trades2[[#This Row],[Return]])</f>
        <v>2.1288515406162462E-2</v>
      </c>
    </row>
    <row r="5958" spans="1:16" x14ac:dyDescent="0.3">
      <c r="A5958">
        <v>5957</v>
      </c>
      <c r="B5958" s="3" t="s">
        <v>15039</v>
      </c>
      <c r="C5958" s="4">
        <v>43525.671527777777</v>
      </c>
      <c r="D5958" s="3" t="s">
        <v>13229</v>
      </c>
      <c r="E5958" s="3" t="s">
        <v>553</v>
      </c>
      <c r="F5958" s="3" t="s">
        <v>554</v>
      </c>
      <c r="G5958">
        <v>754</v>
      </c>
      <c r="H5958" s="3" t="s">
        <v>24</v>
      </c>
      <c r="I5958" s="3" t="s">
        <v>15014</v>
      </c>
      <c r="J5958" s="3" t="s">
        <v>1168</v>
      </c>
      <c r="K5958" s="3" t="s">
        <v>14267</v>
      </c>
      <c r="L5958" s="3" t="s">
        <v>11161</v>
      </c>
      <c r="M5958" s="3" t="s">
        <v>32</v>
      </c>
      <c r="N5958" s="3">
        <f>IF(Broker_Trades2[[#This Row],[Status]]="Complete",((Broker_Trades2[Sell Price]-Broker_Trades2[Buy Price])/Broker_Trades2[[#This Row],[Buy Price]]),"")</f>
        <v>-9.9999999999999964E-2</v>
      </c>
      <c r="O59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5958" s="3">
        <f>IFERROR(Broker_Trades2[[#This Row],[Return]]/Broker_Trades2[[#This Row],[Time]],Broker_Trades2[[#This Row],[Return]])</f>
        <v>-1.3698630136986297E-3</v>
      </c>
    </row>
    <row r="5959" spans="1:16" x14ac:dyDescent="0.3">
      <c r="A5959">
        <v>5958</v>
      </c>
      <c r="B5959" s="3" t="s">
        <v>15040</v>
      </c>
      <c r="C5959" s="4">
        <v>43525.670138888891</v>
      </c>
      <c r="D5959" s="3" t="s">
        <v>13229</v>
      </c>
      <c r="E5959" s="3" t="s">
        <v>1557</v>
      </c>
      <c r="F5959" s="3" t="s">
        <v>1558</v>
      </c>
      <c r="G5959">
        <v>1950</v>
      </c>
      <c r="H5959" s="3" t="s">
        <v>24</v>
      </c>
      <c r="I5959" s="3" t="s">
        <v>15014</v>
      </c>
      <c r="J5959" s="3" t="s">
        <v>5764</v>
      </c>
      <c r="K5959" s="3" t="s">
        <v>14441</v>
      </c>
      <c r="L5959" s="3" t="s">
        <v>15041</v>
      </c>
      <c r="M5959" s="3" t="s">
        <v>32</v>
      </c>
      <c r="N5959" s="3">
        <f>IF(Broker_Trades2[[#This Row],[Status]]="Complete",((Broker_Trades2[Sell Price]-Broker_Trades2[Buy Price])/Broker_Trades2[[#This Row],[Buy Price]]),"")</f>
        <v>-0.1</v>
      </c>
      <c r="O59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5959" s="3">
        <f>IFERROR(Broker_Trades2[[#This Row],[Return]]/Broker_Trades2[[#This Row],[Time]],Broker_Trades2[[#This Row],[Return]])</f>
        <v>-1.5625000000000001E-3</v>
      </c>
    </row>
    <row r="5960" spans="1:16" x14ac:dyDescent="0.3">
      <c r="A5960">
        <v>5959</v>
      </c>
      <c r="B5960" s="3" t="s">
        <v>15042</v>
      </c>
      <c r="C5960" s="4">
        <v>43525.665277777778</v>
      </c>
      <c r="D5960" s="3" t="s">
        <v>13229</v>
      </c>
      <c r="E5960" s="3" t="s">
        <v>1089</v>
      </c>
      <c r="F5960" s="3" t="s">
        <v>1090</v>
      </c>
      <c r="G5960">
        <v>744</v>
      </c>
      <c r="H5960" s="3" t="s">
        <v>24</v>
      </c>
      <c r="I5960" s="3" t="s">
        <v>15014</v>
      </c>
      <c r="J5960" s="3" t="s">
        <v>6096</v>
      </c>
      <c r="K5960" s="3" t="s">
        <v>15043</v>
      </c>
      <c r="L5960" s="3" t="s">
        <v>9906</v>
      </c>
      <c r="M5960" s="3" t="s">
        <v>32</v>
      </c>
      <c r="N5960" s="3">
        <f>IF(Broker_Trades2[[#This Row],[Status]]="Complete",((Broker_Trades2[Sell Price]-Broker_Trades2[Buy Price])/Broker_Trades2[[#This Row],[Buy Price]]),"")</f>
        <v>0.10385756676557864</v>
      </c>
      <c r="O59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5960" s="3">
        <f>IFERROR(Broker_Trades2[[#This Row],[Return]]/Broker_Trades2[[#This Row],[Time]],Broker_Trades2[[#This Row],[Return]])</f>
        <v>0.10385756676557864</v>
      </c>
    </row>
    <row r="5961" spans="1:16" x14ac:dyDescent="0.3">
      <c r="A5961">
        <v>5960</v>
      </c>
      <c r="B5961" s="3" t="s">
        <v>15044</v>
      </c>
      <c r="C5961" s="4">
        <v>43525.662499999999</v>
      </c>
      <c r="D5961" s="3" t="s">
        <v>13229</v>
      </c>
      <c r="E5961" s="3" t="s">
        <v>172</v>
      </c>
      <c r="F5961" s="3" t="s">
        <v>173</v>
      </c>
      <c r="G5961">
        <v>251</v>
      </c>
      <c r="H5961" s="3" t="s">
        <v>24</v>
      </c>
      <c r="I5961" s="3" t="s">
        <v>15014</v>
      </c>
      <c r="J5961" s="3" t="s">
        <v>5028</v>
      </c>
      <c r="K5961" s="3" t="s">
        <v>15043</v>
      </c>
      <c r="L5961" s="3" t="s">
        <v>11934</v>
      </c>
      <c r="M5961" s="3" t="s">
        <v>32</v>
      </c>
      <c r="N5961" s="3">
        <f>IF(Broker_Trades2[[#This Row],[Status]]="Complete",((Broker_Trades2[Sell Price]-Broker_Trades2[Buy Price])/Broker_Trades2[[#This Row],[Buy Price]]),"")</f>
        <v>9.1304347826086957E-2</v>
      </c>
      <c r="O59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5961" s="3">
        <f>IFERROR(Broker_Trades2[[#This Row],[Return]]/Broker_Trades2[[#This Row],[Time]],Broker_Trades2[[#This Row],[Return]])</f>
        <v>9.1304347826086957E-2</v>
      </c>
    </row>
    <row r="5962" spans="1:16" x14ac:dyDescent="0.3">
      <c r="A5962">
        <v>5961</v>
      </c>
      <c r="B5962" s="3" t="s">
        <v>15045</v>
      </c>
      <c r="C5962" s="4">
        <v>43525.649305555555</v>
      </c>
      <c r="D5962" s="3" t="s">
        <v>151</v>
      </c>
      <c r="E5962" s="3" t="s">
        <v>4292</v>
      </c>
      <c r="F5962" s="3" t="s">
        <v>4293</v>
      </c>
      <c r="G5962">
        <v>205</v>
      </c>
      <c r="H5962" s="3" t="s">
        <v>59</v>
      </c>
      <c r="I5962" s="3" t="s">
        <v>15014</v>
      </c>
      <c r="J5962" s="3" t="s">
        <v>11865</v>
      </c>
      <c r="K5962" s="3" t="s">
        <v>14891</v>
      </c>
      <c r="L5962" s="3" t="s">
        <v>12024</v>
      </c>
      <c r="M5962" s="3" t="s">
        <v>32</v>
      </c>
      <c r="N5962" s="3">
        <f>IF(Broker_Trades2[[#This Row],[Status]]="Complete",((Broker_Trades2[Sell Price]-Broker_Trades2[Buy Price])/Broker_Trades2[[#This Row],[Buy Price]]),"")</f>
        <v>9.0425531914893623E-2</v>
      </c>
      <c r="O59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5962" s="3">
        <f>IFERROR(Broker_Trades2[[#This Row],[Return]]/Broker_Trades2[[#This Row],[Time]],Broker_Trades2[[#This Row],[Return]])</f>
        <v>4.1102514506769832E-3</v>
      </c>
    </row>
    <row r="5963" spans="1:16" x14ac:dyDescent="0.3">
      <c r="A5963">
        <v>5962</v>
      </c>
      <c r="B5963" s="3" t="s">
        <v>15046</v>
      </c>
      <c r="C5963" s="4">
        <v>43525.647222222222</v>
      </c>
      <c r="D5963" s="3" t="s">
        <v>151</v>
      </c>
      <c r="E5963" s="3" t="s">
        <v>35</v>
      </c>
      <c r="F5963" s="3" t="s">
        <v>36</v>
      </c>
      <c r="G5963">
        <v>122</v>
      </c>
      <c r="H5963" s="3" t="s">
        <v>59</v>
      </c>
      <c r="I5963" s="3" t="s">
        <v>15014</v>
      </c>
      <c r="J5963" s="3" t="s">
        <v>5204</v>
      </c>
      <c r="K5963" s="3" t="s">
        <v>14989</v>
      </c>
      <c r="L5963" s="3" t="s">
        <v>2122</v>
      </c>
      <c r="M5963" s="3" t="s">
        <v>32</v>
      </c>
      <c r="N5963" s="3">
        <f>IF(Broker_Trades2[[#This Row],[Status]]="Complete",((Broker_Trades2[Sell Price]-Broker_Trades2[Buy Price])/Broker_Trades2[[#This Row],[Buy Price]]),"")</f>
        <v>0.12442396313364056</v>
      </c>
      <c r="O59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963" s="3">
        <f>IFERROR(Broker_Trades2[[#This Row],[Return]]/Broker_Trades2[[#This Row],[Time]],Broker_Trades2[[#This Row],[Return]])</f>
        <v>8.887425938117182E-3</v>
      </c>
    </row>
    <row r="5964" spans="1:16" hidden="1" x14ac:dyDescent="0.3">
      <c r="A5964">
        <v>5963</v>
      </c>
      <c r="B5964" s="3" t="s">
        <v>15047</v>
      </c>
      <c r="C5964" s="4">
        <v>43525.643055555556</v>
      </c>
      <c r="D5964" s="3" t="s">
        <v>151</v>
      </c>
      <c r="E5964" s="3" t="s">
        <v>332</v>
      </c>
      <c r="F5964" s="3" t="s">
        <v>333</v>
      </c>
      <c r="G5964">
        <v>2736</v>
      </c>
      <c r="H5964" s="3" t="s">
        <v>59</v>
      </c>
      <c r="I5964" s="3" t="s">
        <v>2695</v>
      </c>
      <c r="J5964" s="3" t="s">
        <v>2695</v>
      </c>
      <c r="K5964" s="3" t="s">
        <v>2695</v>
      </c>
      <c r="L5964" s="3" t="s">
        <v>2695</v>
      </c>
      <c r="M5964" s="3" t="s">
        <v>190</v>
      </c>
      <c r="N5964" s="3" t="str">
        <f>IF(Broker_Trades2[[#This Row],[Status]]="Complete",((Broker_Trades2[Sell Price]-Broker_Trades2[Buy Price])/Broker_Trades2[[#This Row],[Buy Price]]),"")</f>
        <v/>
      </c>
      <c r="O596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64" s="3" t="str">
        <f>IFERROR(Broker_Trades2[[#This Row],[Return]]/Broker_Trades2[[#This Row],[Time]],Broker_Trades2[[#This Row],[Return]])</f>
        <v/>
      </c>
    </row>
    <row r="5965" spans="1:16" x14ac:dyDescent="0.3">
      <c r="A5965">
        <v>5964</v>
      </c>
      <c r="B5965" s="3" t="s">
        <v>15048</v>
      </c>
      <c r="C5965" s="4">
        <v>43524.713888888888</v>
      </c>
      <c r="D5965" s="3" t="s">
        <v>151</v>
      </c>
      <c r="E5965" s="3" t="s">
        <v>15049</v>
      </c>
      <c r="F5965" s="3" t="s">
        <v>347</v>
      </c>
      <c r="G5965">
        <v>789</v>
      </c>
      <c r="H5965" s="3" t="s">
        <v>59</v>
      </c>
      <c r="I5965" s="3" t="s">
        <v>15050</v>
      </c>
      <c r="J5965" s="3" t="s">
        <v>7274</v>
      </c>
      <c r="K5965" s="3" t="s">
        <v>14258</v>
      </c>
      <c r="L5965" s="3" t="s">
        <v>2866</v>
      </c>
      <c r="M5965" s="3" t="s">
        <v>32</v>
      </c>
      <c r="N5965" s="3">
        <f>IF(Broker_Trades2[[#This Row],[Status]]="Complete",((Broker_Trades2[Sell Price]-Broker_Trades2[Buy Price])/Broker_Trades2[[#This Row],[Buy Price]]),"")</f>
        <v>0.10581639803784162</v>
      </c>
      <c r="O59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5965" s="3">
        <f>IFERROR(Broker_Trades2[[#This Row],[Return]]/Broker_Trades2[[#This Row],[Time]],Broker_Trades2[[#This Row],[Return]])</f>
        <v>1.3227049754730204E-3</v>
      </c>
    </row>
    <row r="5966" spans="1:16" x14ac:dyDescent="0.3">
      <c r="A5966">
        <v>5965</v>
      </c>
      <c r="B5966" s="3" t="s">
        <v>15051</v>
      </c>
      <c r="C5966" s="4">
        <v>43524.713888888888</v>
      </c>
      <c r="D5966" s="3" t="s">
        <v>151</v>
      </c>
      <c r="E5966" s="3" t="s">
        <v>5692</v>
      </c>
      <c r="F5966" s="3" t="s">
        <v>153</v>
      </c>
      <c r="G5966">
        <v>3120</v>
      </c>
      <c r="H5966" s="3" t="s">
        <v>59</v>
      </c>
      <c r="I5966" s="3" t="s">
        <v>15050</v>
      </c>
      <c r="J5966" s="3" t="s">
        <v>15052</v>
      </c>
      <c r="K5966" s="3" t="s">
        <v>13836</v>
      </c>
      <c r="L5966" s="3" t="s">
        <v>15053</v>
      </c>
      <c r="M5966" s="3" t="s">
        <v>32</v>
      </c>
      <c r="N5966" s="3">
        <f>IF(Broker_Trades2[[#This Row],[Status]]="Complete",((Broker_Trades2[Sell Price]-Broker_Trades2[Buy Price])/Broker_Trades2[[#This Row],[Buy Price]]),"")</f>
        <v>-0.10000000000000009</v>
      </c>
      <c r="O59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129</v>
      </c>
      <c r="P5966" s="3">
        <f>IFERROR(Broker_Trades2[[#This Row],[Return]]/Broker_Trades2[[#This Row],[Time]],Broker_Trades2[[#This Row],[Return]])</f>
        <v>-7.7519379844961304E-4</v>
      </c>
    </row>
    <row r="5967" spans="1:16" x14ac:dyDescent="0.3">
      <c r="A5967">
        <v>5966</v>
      </c>
      <c r="B5967" s="3" t="s">
        <v>15054</v>
      </c>
      <c r="C5967" s="4">
        <v>43524.712500000001</v>
      </c>
      <c r="D5967" s="3" t="s">
        <v>151</v>
      </c>
      <c r="E5967" s="3" t="s">
        <v>1476</v>
      </c>
      <c r="F5967" s="3" t="s">
        <v>1477</v>
      </c>
      <c r="G5967">
        <v>159</v>
      </c>
      <c r="H5967" s="3" t="s">
        <v>59</v>
      </c>
      <c r="I5967" s="3" t="s">
        <v>15050</v>
      </c>
      <c r="J5967" s="3" t="s">
        <v>12922</v>
      </c>
      <c r="K5967" s="3" t="s">
        <v>14277</v>
      </c>
      <c r="L5967" s="3" t="s">
        <v>12923</v>
      </c>
      <c r="M5967" s="3" t="s">
        <v>32</v>
      </c>
      <c r="N5967" s="3">
        <f>IF(Broker_Trades2[[#This Row],[Status]]="Complete",((Broker_Trades2[Sell Price]-Broker_Trades2[Buy Price])/Broker_Trades2[[#This Row],[Buy Price]]),"")</f>
        <v>-0.10000000000000013</v>
      </c>
      <c r="O59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5967" s="3">
        <f>IFERROR(Broker_Trades2[[#This Row],[Return]]/Broker_Trades2[[#This Row],[Time]],Broker_Trades2[[#This Row],[Return]])</f>
        <v>-1.333333333333335E-3</v>
      </c>
    </row>
    <row r="5968" spans="1:16" x14ac:dyDescent="0.3">
      <c r="A5968">
        <v>5967</v>
      </c>
      <c r="B5968" s="3" t="s">
        <v>15055</v>
      </c>
      <c r="C5968" s="4">
        <v>43524.711111111108</v>
      </c>
      <c r="D5968" s="3" t="s">
        <v>151</v>
      </c>
      <c r="E5968" s="3" t="s">
        <v>217</v>
      </c>
      <c r="F5968" s="3" t="s">
        <v>217</v>
      </c>
      <c r="G5968">
        <v>178</v>
      </c>
      <c r="H5968" s="3" t="s">
        <v>24</v>
      </c>
      <c r="I5968" s="3" t="s">
        <v>15050</v>
      </c>
      <c r="J5968" s="3" t="s">
        <v>15056</v>
      </c>
      <c r="K5968" s="3" t="s">
        <v>14426</v>
      </c>
      <c r="L5968" s="3" t="s">
        <v>15505</v>
      </c>
      <c r="M5968" s="3" t="s">
        <v>32</v>
      </c>
      <c r="N5968" s="3">
        <f>IF(Broker_Trades2[[#This Row],[Status]]="Complete",((Broker_Trades2[Sell Price]-Broker_Trades2[Buy Price])/Broker_Trades2[[#This Row],[Buy Price]]),"")</f>
        <v>-9.9999999999999922E-2</v>
      </c>
      <c r="O59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5968" s="3">
        <f>IFERROR(Broker_Trades2[[#This Row],[Return]]/Broker_Trades2[[#This Row],[Time]],Broker_Trades2[[#This Row],[Return]])</f>
        <v>-1.4492753623188395E-3</v>
      </c>
    </row>
    <row r="5969" spans="1:16" x14ac:dyDescent="0.3">
      <c r="A5969">
        <v>5968</v>
      </c>
      <c r="B5969" s="3" t="s">
        <v>15057</v>
      </c>
      <c r="C5969" s="4">
        <v>43524.666666666664</v>
      </c>
      <c r="D5969" s="3" t="s">
        <v>38</v>
      </c>
      <c r="E5969" s="3" t="s">
        <v>15058</v>
      </c>
      <c r="F5969" s="3" t="s">
        <v>15059</v>
      </c>
      <c r="G5969">
        <v>1000</v>
      </c>
      <c r="H5969" s="3" t="s">
        <v>24</v>
      </c>
      <c r="I5969" s="3" t="s">
        <v>15050</v>
      </c>
      <c r="J5969" s="3" t="s">
        <v>15060</v>
      </c>
      <c r="K5969" s="3" t="s">
        <v>14447</v>
      </c>
      <c r="L5969" s="3" t="s">
        <v>2809</v>
      </c>
      <c r="M5969" s="3" t="s">
        <v>32</v>
      </c>
      <c r="N5969" s="3">
        <f>IF(Broker_Trades2[[#This Row],[Status]]="Complete",((Broker_Trades2[Sell Price]-Broker_Trades2[Buy Price])/Broker_Trades2[[#This Row],[Buy Price]]),"")</f>
        <v>0.16516166618118264</v>
      </c>
      <c r="O59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5969" s="3">
        <f>IFERROR(Broker_Trades2[[#This Row],[Return]]/Broker_Trades2[[#This Row],[Time]],Broker_Trades2[[#This Row],[Return]])</f>
        <v>1.8768371156952573E-3</v>
      </c>
    </row>
    <row r="5970" spans="1:16" hidden="1" x14ac:dyDescent="0.3">
      <c r="A5970">
        <v>5969</v>
      </c>
      <c r="B5970" s="3" t="s">
        <v>15061</v>
      </c>
      <c r="C5970" s="4">
        <v>43524.665277777778</v>
      </c>
      <c r="D5970" s="3" t="s">
        <v>38</v>
      </c>
      <c r="E5970" s="3" t="s">
        <v>7934</v>
      </c>
      <c r="F5970" s="3" t="s">
        <v>679</v>
      </c>
      <c r="G5970">
        <v>3650</v>
      </c>
      <c r="H5970" s="3" t="s">
        <v>24</v>
      </c>
      <c r="I5970" s="3" t="s">
        <v>2695</v>
      </c>
      <c r="J5970" s="3" t="s">
        <v>2695</v>
      </c>
      <c r="K5970" s="3" t="s">
        <v>2695</v>
      </c>
      <c r="L5970" s="3" t="s">
        <v>2695</v>
      </c>
      <c r="M5970" s="3" t="s">
        <v>190</v>
      </c>
      <c r="N5970" s="3" t="str">
        <f>IF(Broker_Trades2[[#This Row],[Status]]="Complete",((Broker_Trades2[Sell Price]-Broker_Trades2[Buy Price])/Broker_Trades2[[#This Row],[Buy Price]]),"")</f>
        <v/>
      </c>
      <c r="O597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70" s="3" t="str">
        <f>IFERROR(Broker_Trades2[[#This Row],[Return]]/Broker_Trades2[[#This Row],[Time]],Broker_Trades2[[#This Row],[Return]])</f>
        <v/>
      </c>
    </row>
    <row r="5971" spans="1:16" x14ac:dyDescent="0.3">
      <c r="A5971">
        <v>5970</v>
      </c>
      <c r="B5971" s="3" t="s">
        <v>15062</v>
      </c>
      <c r="C5971" s="4">
        <v>43524.662499999999</v>
      </c>
      <c r="D5971" s="3" t="s">
        <v>38</v>
      </c>
      <c r="E5971" s="3" t="s">
        <v>152</v>
      </c>
      <c r="F5971" s="3" t="s">
        <v>153</v>
      </c>
      <c r="G5971">
        <v>3000</v>
      </c>
      <c r="H5971" s="3" t="s">
        <v>24</v>
      </c>
      <c r="I5971" s="3" t="s">
        <v>15050</v>
      </c>
      <c r="J5971" s="3" t="s">
        <v>15052</v>
      </c>
      <c r="K5971" s="3" t="s">
        <v>13836</v>
      </c>
      <c r="L5971" s="3" t="s">
        <v>15053</v>
      </c>
      <c r="M5971" s="3" t="s">
        <v>32</v>
      </c>
      <c r="N5971" s="3">
        <f>IF(Broker_Trades2[[#This Row],[Status]]="Complete",((Broker_Trades2[Sell Price]-Broker_Trades2[Buy Price])/Broker_Trades2[[#This Row],[Buy Price]]),"")</f>
        <v>-0.10000000000000009</v>
      </c>
      <c r="O59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129</v>
      </c>
      <c r="P5971" s="3">
        <f>IFERROR(Broker_Trades2[[#This Row],[Return]]/Broker_Trades2[[#This Row],[Time]],Broker_Trades2[[#This Row],[Return]])</f>
        <v>-7.7519379844961304E-4</v>
      </c>
    </row>
    <row r="5972" spans="1:16" x14ac:dyDescent="0.3">
      <c r="A5972">
        <v>5971</v>
      </c>
      <c r="B5972" s="3" t="s">
        <v>15063</v>
      </c>
      <c r="C5972" s="4">
        <v>43524.647916666669</v>
      </c>
      <c r="D5972" s="3" t="s">
        <v>38</v>
      </c>
      <c r="E5972" s="3" t="s">
        <v>183</v>
      </c>
      <c r="F5972" s="3" t="s">
        <v>184</v>
      </c>
      <c r="G5972">
        <v>380</v>
      </c>
      <c r="H5972" s="3" t="s">
        <v>24</v>
      </c>
      <c r="I5972" s="3" t="s">
        <v>15050</v>
      </c>
      <c r="J5972" s="3" t="s">
        <v>8920</v>
      </c>
      <c r="K5972" s="3" t="s">
        <v>12981</v>
      </c>
      <c r="L5972" s="3" t="s">
        <v>5256</v>
      </c>
      <c r="M5972" s="3" t="s">
        <v>32</v>
      </c>
      <c r="N5972" s="3">
        <f>IF(Broker_Trades2[[#This Row],[Status]]="Complete",((Broker_Trades2[Sell Price]-Broker_Trades2[Buy Price])/Broker_Trades2[[#This Row],[Buy Price]]),"")</f>
        <v>0.19572057898049083</v>
      </c>
      <c r="O59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223</v>
      </c>
      <c r="P5972" s="3">
        <f>IFERROR(Broker_Trades2[[#This Row],[Return]]/Broker_Trades2[[#This Row],[Time]],Broker_Trades2[[#This Row],[Return]])</f>
        <v>8.776707577600486E-4</v>
      </c>
    </row>
    <row r="5973" spans="1:16" x14ac:dyDescent="0.3">
      <c r="A5973">
        <v>5972</v>
      </c>
      <c r="B5973" s="3" t="s">
        <v>15064</v>
      </c>
      <c r="C5973" s="4">
        <v>43523.681250000001</v>
      </c>
      <c r="D5973" s="3" t="s">
        <v>38</v>
      </c>
      <c r="E5973" s="3" t="s">
        <v>1155</v>
      </c>
      <c r="F5973" s="3" t="s">
        <v>1156</v>
      </c>
      <c r="G5973">
        <v>55</v>
      </c>
      <c r="H5973" s="3" t="s">
        <v>24</v>
      </c>
      <c r="I5973" s="3" t="s">
        <v>15065</v>
      </c>
      <c r="J5973" s="3" t="s">
        <v>4489</v>
      </c>
      <c r="K5973" s="3" t="s">
        <v>14392</v>
      </c>
      <c r="L5973" s="3" t="s">
        <v>11791</v>
      </c>
      <c r="M5973" s="3" t="s">
        <v>32</v>
      </c>
      <c r="N5973" s="3">
        <f>IF(Broker_Trades2[[#This Row],[Status]]="Complete",((Broker_Trades2[Sell Price]-Broker_Trades2[Buy Price])/Broker_Trades2[[#This Row],[Buy Price]]),"")</f>
        <v>0.2820512820512821</v>
      </c>
      <c r="O59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5973" s="3">
        <f>IFERROR(Broker_Trades2[[#This Row],[Return]]/Broker_Trades2[[#This Row],[Time]],Broker_Trades2[[#This Row],[Return]])</f>
        <v>3.2051282051282059E-3</v>
      </c>
    </row>
    <row r="5974" spans="1:16" x14ac:dyDescent="0.3">
      <c r="A5974">
        <v>5973</v>
      </c>
      <c r="B5974" s="3" t="s">
        <v>15066</v>
      </c>
      <c r="C5974" s="4">
        <v>43523.673611111109</v>
      </c>
      <c r="D5974" s="3" t="s">
        <v>38</v>
      </c>
      <c r="E5974" s="3" t="s">
        <v>4975</v>
      </c>
      <c r="F5974" s="3" t="s">
        <v>2110</v>
      </c>
      <c r="G5974">
        <v>905</v>
      </c>
      <c r="H5974" s="3" t="s">
        <v>24</v>
      </c>
      <c r="I5974" s="3" t="s">
        <v>15065</v>
      </c>
      <c r="J5974" s="3" t="s">
        <v>15067</v>
      </c>
      <c r="K5974" s="3" t="s">
        <v>14483</v>
      </c>
      <c r="L5974" s="3" t="s">
        <v>15068</v>
      </c>
      <c r="M5974" s="3" t="s">
        <v>32</v>
      </c>
      <c r="N5974" s="3">
        <f>IF(Broker_Trades2[[#This Row],[Status]]="Complete",((Broker_Trades2[Sell Price]-Broker_Trades2[Buy Price])/Broker_Trades2[[#This Row],[Buy Price]]),"")</f>
        <v>-9.9999999999999922E-2</v>
      </c>
      <c r="O59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5974" s="3">
        <f>IFERROR(Broker_Trades2[[#This Row],[Return]]/Broker_Trades2[[#This Row],[Time]],Broker_Trades2[[#This Row],[Return]])</f>
        <v>-1.1904761904761895E-3</v>
      </c>
    </row>
    <row r="5975" spans="1:16" x14ac:dyDescent="0.3">
      <c r="A5975">
        <v>5974</v>
      </c>
      <c r="B5975" s="3" t="s">
        <v>15069</v>
      </c>
      <c r="C5975" s="4">
        <v>43523.673611111109</v>
      </c>
      <c r="D5975" s="3" t="s">
        <v>38</v>
      </c>
      <c r="E5975" s="3" t="s">
        <v>3273</v>
      </c>
      <c r="F5975" s="3" t="s">
        <v>3274</v>
      </c>
      <c r="G5975">
        <v>625</v>
      </c>
      <c r="H5975" s="3" t="s">
        <v>24</v>
      </c>
      <c r="I5975" s="3" t="s">
        <v>15065</v>
      </c>
      <c r="J5975" s="3" t="s">
        <v>15070</v>
      </c>
      <c r="K5975" s="3" t="s">
        <v>12919</v>
      </c>
      <c r="L5975" s="3" t="s">
        <v>1635</v>
      </c>
      <c r="M5975" s="3" t="s">
        <v>32</v>
      </c>
      <c r="N5975" s="3">
        <f>IF(Broker_Trades2[[#This Row],[Status]]="Complete",((Broker_Trades2[Sell Price]-Broker_Trades2[Buy Price])/Broker_Trades2[[#This Row],[Buy Price]]),"")</f>
        <v>0.1701928477813143</v>
      </c>
      <c r="O59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207</v>
      </c>
      <c r="P5975" s="3">
        <f>IFERROR(Broker_Trades2[[#This Row],[Return]]/Broker_Trades2[[#This Row],[Time]],Broker_Trades2[[#This Row],[Return]])</f>
        <v>8.2218767044113191E-4</v>
      </c>
    </row>
    <row r="5976" spans="1:16" x14ac:dyDescent="0.3">
      <c r="A5976">
        <v>5975</v>
      </c>
      <c r="B5976" s="3" t="s">
        <v>15071</v>
      </c>
      <c r="C5976" s="4">
        <v>43523.669444444444</v>
      </c>
      <c r="D5976" s="3" t="s">
        <v>38</v>
      </c>
      <c r="E5976" s="3" t="s">
        <v>162</v>
      </c>
      <c r="F5976" s="3" t="s">
        <v>163</v>
      </c>
      <c r="G5976">
        <v>1140</v>
      </c>
      <c r="H5976" s="3" t="s">
        <v>24</v>
      </c>
      <c r="I5976" s="3" t="s">
        <v>15065</v>
      </c>
      <c r="J5976" s="3" t="s">
        <v>11996</v>
      </c>
      <c r="K5976" s="3" t="s">
        <v>14864</v>
      </c>
      <c r="L5976" s="3" t="s">
        <v>4469</v>
      </c>
      <c r="M5976" s="3" t="s">
        <v>32</v>
      </c>
      <c r="N5976" s="3">
        <f>IF(Broker_Trades2[[#This Row],[Status]]="Complete",((Broker_Trades2[Sell Price]-Broker_Trades2[Buy Price])/Broker_Trades2[[#This Row],[Buy Price]]),"")</f>
        <v>0.11984282907662082</v>
      </c>
      <c r="O59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5976" s="3">
        <f>IFERROR(Broker_Trades2[[#This Row],[Return]]/Broker_Trades2[[#This Row],[Time]],Broker_Trades2[[#This Row],[Return]])</f>
        <v>4.1325113474696834E-3</v>
      </c>
    </row>
    <row r="5977" spans="1:16" x14ac:dyDescent="0.3">
      <c r="A5977">
        <v>5976</v>
      </c>
      <c r="B5977" s="3" t="s">
        <v>15072</v>
      </c>
      <c r="C5977" s="4">
        <v>43523.667361111111</v>
      </c>
      <c r="D5977" s="3" t="s">
        <v>38</v>
      </c>
      <c r="E5977" s="3" t="s">
        <v>413</v>
      </c>
      <c r="F5977" s="3" t="s">
        <v>414</v>
      </c>
      <c r="G5977">
        <v>340</v>
      </c>
      <c r="H5977" s="3" t="s">
        <v>24</v>
      </c>
      <c r="I5977" s="3" t="s">
        <v>15065</v>
      </c>
      <c r="J5977" s="3" t="s">
        <v>15073</v>
      </c>
      <c r="K5977" s="3" t="s">
        <v>14258</v>
      </c>
      <c r="L5977" s="3" t="s">
        <v>718</v>
      </c>
      <c r="M5977" s="3" t="s">
        <v>32</v>
      </c>
      <c r="N5977" s="3">
        <f>IF(Broker_Trades2[[#This Row],[Status]]="Complete",((Broker_Trades2[Sell Price]-Broker_Trades2[Buy Price])/Broker_Trades2[[#This Row],[Buy Price]]),"")</f>
        <v>0.27007844602166609</v>
      </c>
      <c r="O59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5977" s="3">
        <f>IFERROR(Broker_Trades2[[#This Row],[Return]]/Broker_Trades2[[#This Row],[Time]],Broker_Trades2[[#This Row],[Return]])</f>
        <v>3.3343018027366185E-3</v>
      </c>
    </row>
    <row r="5978" spans="1:16" x14ac:dyDescent="0.3">
      <c r="A5978">
        <v>5977</v>
      </c>
      <c r="B5978" s="3" t="s">
        <v>15074</v>
      </c>
      <c r="C5978" s="4">
        <v>43523.652083333334</v>
      </c>
      <c r="D5978" s="3" t="s">
        <v>38</v>
      </c>
      <c r="E5978" s="3" t="s">
        <v>765</v>
      </c>
      <c r="F5978" s="3" t="s">
        <v>766</v>
      </c>
      <c r="G5978">
        <v>140</v>
      </c>
      <c r="H5978" s="3" t="s">
        <v>24</v>
      </c>
      <c r="I5978" s="3" t="s">
        <v>15065</v>
      </c>
      <c r="J5978" s="3" t="s">
        <v>15075</v>
      </c>
      <c r="K5978" s="3" t="s">
        <v>15076</v>
      </c>
      <c r="L5978" s="3" t="s">
        <v>4546</v>
      </c>
      <c r="M5978" s="3" t="s">
        <v>32</v>
      </c>
      <c r="N5978" s="3">
        <f>IF(Broker_Trades2[[#This Row],[Status]]="Complete",((Broker_Trades2[Sell Price]-Broker_Trades2[Buy Price])/Broker_Trades2[[#This Row],[Buy Price]]),"")</f>
        <v>0.15368768026370008</v>
      </c>
      <c r="O59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5978" s="3">
        <f>IFERROR(Broker_Trades2[[#This Row],[Return]]/Broker_Trades2[[#This Row],[Time]],Broker_Trades2[[#This Row],[Return]])</f>
        <v>1.0977691447407149E-2</v>
      </c>
    </row>
    <row r="5979" spans="1:16" x14ac:dyDescent="0.3">
      <c r="A5979">
        <v>5978</v>
      </c>
      <c r="B5979" s="3" t="s">
        <v>15077</v>
      </c>
      <c r="C5979" s="4">
        <v>43523.646527777775</v>
      </c>
      <c r="D5979" s="3" t="s">
        <v>38</v>
      </c>
      <c r="E5979" s="3" t="s">
        <v>15078</v>
      </c>
      <c r="F5979" s="3" t="s">
        <v>15079</v>
      </c>
      <c r="G5979">
        <v>225</v>
      </c>
      <c r="H5979" s="3" t="s">
        <v>24</v>
      </c>
      <c r="I5979" s="3" t="s">
        <v>15065</v>
      </c>
      <c r="J5979" s="3" t="s">
        <v>15080</v>
      </c>
      <c r="K5979" s="3" t="s">
        <v>13977</v>
      </c>
      <c r="L5979" s="3" t="s">
        <v>15081</v>
      </c>
      <c r="M5979" s="3" t="s">
        <v>32</v>
      </c>
      <c r="N5979" s="3">
        <f>IF(Broker_Trades2[[#This Row],[Status]]="Complete",((Broker_Trades2[Sell Price]-Broker_Trades2[Buy Price])/Broker_Trades2[[#This Row],[Buy Price]]),"")</f>
        <v>-9.999999999999995E-2</v>
      </c>
      <c r="O59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111</v>
      </c>
      <c r="P5979" s="3">
        <f>IFERROR(Broker_Trades2[[#This Row],[Return]]/Broker_Trades2[[#This Row],[Time]],Broker_Trades2[[#This Row],[Return]])</f>
        <v>-9.0090090090090048E-4</v>
      </c>
    </row>
    <row r="5980" spans="1:16" x14ac:dyDescent="0.3">
      <c r="A5980">
        <v>5979</v>
      </c>
      <c r="B5980" s="3" t="s">
        <v>15082</v>
      </c>
      <c r="C5980" s="4">
        <v>43523.643750000003</v>
      </c>
      <c r="D5980" s="3" t="s">
        <v>38</v>
      </c>
      <c r="E5980" s="3" t="s">
        <v>472</v>
      </c>
      <c r="F5980" s="3" t="s">
        <v>473</v>
      </c>
      <c r="G5980">
        <v>1200</v>
      </c>
      <c r="H5980" s="3" t="s">
        <v>24</v>
      </c>
      <c r="I5980" s="3" t="s">
        <v>15083</v>
      </c>
      <c r="J5980" s="3" t="s">
        <v>15084</v>
      </c>
      <c r="K5980" s="3" t="s">
        <v>13434</v>
      </c>
      <c r="L5980" s="3" t="s">
        <v>15085</v>
      </c>
      <c r="M5980" s="3" t="s">
        <v>32</v>
      </c>
      <c r="N5980" s="3">
        <f>IF(Broker_Trades2[[#This Row],[Status]]="Complete",((Broker_Trades2[Sell Price]-Broker_Trades2[Buy Price])/Broker_Trades2[[#This Row],[Buy Price]]),"")</f>
        <v>-0.1</v>
      </c>
      <c r="O59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159</v>
      </c>
      <c r="P5980" s="3">
        <f>IFERROR(Broker_Trades2[[#This Row],[Return]]/Broker_Trades2[[#This Row],[Time]],Broker_Trades2[[#This Row],[Return]])</f>
        <v>-6.2893081761006297E-4</v>
      </c>
    </row>
    <row r="5981" spans="1:16" hidden="1" x14ac:dyDescent="0.3">
      <c r="A5981">
        <v>5980</v>
      </c>
      <c r="B5981" s="3" t="s">
        <v>15086</v>
      </c>
      <c r="C5981" s="4">
        <v>43523.64166666667</v>
      </c>
      <c r="D5981" s="3" t="s">
        <v>38</v>
      </c>
      <c r="E5981" s="3" t="s">
        <v>1196</v>
      </c>
      <c r="F5981" s="3" t="s">
        <v>1197</v>
      </c>
      <c r="G5981">
        <v>370</v>
      </c>
      <c r="H5981" s="3" t="s">
        <v>24</v>
      </c>
      <c r="I5981" s="3" t="s">
        <v>2695</v>
      </c>
      <c r="J5981" s="3" t="s">
        <v>2695</v>
      </c>
      <c r="K5981" s="3" t="s">
        <v>2695</v>
      </c>
      <c r="L5981" s="3" t="s">
        <v>2695</v>
      </c>
      <c r="M5981" s="3" t="s">
        <v>190</v>
      </c>
      <c r="N5981" s="3" t="str">
        <f>IF(Broker_Trades2[[#This Row],[Status]]="Complete",((Broker_Trades2[Sell Price]-Broker_Trades2[Buy Price])/Broker_Trades2[[#This Row],[Buy Price]]),"")</f>
        <v/>
      </c>
      <c r="O598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81" s="3" t="str">
        <f>IFERROR(Broker_Trades2[[#This Row],[Return]]/Broker_Trades2[[#This Row],[Time]],Broker_Trades2[[#This Row],[Return]])</f>
        <v/>
      </c>
    </row>
    <row r="5982" spans="1:16" x14ac:dyDescent="0.3">
      <c r="A5982">
        <v>5981</v>
      </c>
      <c r="B5982" s="3" t="s">
        <v>15087</v>
      </c>
      <c r="C5982" s="4">
        <v>43523.631944444445</v>
      </c>
      <c r="D5982" s="3" t="s">
        <v>38</v>
      </c>
      <c r="E5982" s="3" t="s">
        <v>2642</v>
      </c>
      <c r="F5982" s="3" t="s">
        <v>276</v>
      </c>
      <c r="G5982">
        <v>775</v>
      </c>
      <c r="H5982" s="3" t="s">
        <v>24</v>
      </c>
      <c r="I5982" s="3" t="s">
        <v>15083</v>
      </c>
      <c r="J5982" s="3" t="s">
        <v>15088</v>
      </c>
      <c r="K5982" s="3" t="s">
        <v>12702</v>
      </c>
      <c r="L5982" s="3" t="s">
        <v>2263</v>
      </c>
      <c r="M5982" s="3" t="s">
        <v>32</v>
      </c>
      <c r="N5982" s="3">
        <f>IF(Broker_Trades2[[#This Row],[Status]]="Complete",((Broker_Trades2[Sell Price]-Broker_Trades2[Buy Price])/Broker_Trades2[[#This Row],[Buy Price]]),"")</f>
        <v>0.34059851236810235</v>
      </c>
      <c r="O59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271</v>
      </c>
      <c r="P5982" s="3">
        <f>IFERROR(Broker_Trades2[[#This Row],[Return]]/Broker_Trades2[[#This Row],[Time]],Broker_Trades2[[#This Row],[Return]])</f>
        <v>1.2568210788490861E-3</v>
      </c>
    </row>
    <row r="5983" spans="1:16" hidden="1" x14ac:dyDescent="0.3">
      <c r="A5983">
        <v>5982</v>
      </c>
      <c r="B5983" s="3" t="s">
        <v>15089</v>
      </c>
      <c r="C5983" s="4">
        <v>43523.587500000001</v>
      </c>
      <c r="D5983" s="3" t="s">
        <v>38</v>
      </c>
      <c r="E5983" s="3" t="s">
        <v>1163</v>
      </c>
      <c r="F5983" s="3" t="s">
        <v>1164</v>
      </c>
      <c r="G5983">
        <v>550</v>
      </c>
      <c r="H5983" s="3" t="s">
        <v>24</v>
      </c>
      <c r="I5983" s="3" t="s">
        <v>2695</v>
      </c>
      <c r="J5983" s="3" t="s">
        <v>2695</v>
      </c>
      <c r="K5983" s="3" t="s">
        <v>2695</v>
      </c>
      <c r="L5983" s="3" t="s">
        <v>2695</v>
      </c>
      <c r="M5983" s="3" t="s">
        <v>190</v>
      </c>
      <c r="N5983" s="3" t="str">
        <f>IF(Broker_Trades2[[#This Row],[Status]]="Complete",((Broker_Trades2[Sell Price]-Broker_Trades2[Buy Price])/Broker_Trades2[[#This Row],[Buy Price]]),"")</f>
        <v/>
      </c>
      <c r="O598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83" s="3" t="str">
        <f>IFERROR(Broker_Trades2[[#This Row],[Return]]/Broker_Trades2[[#This Row],[Time]],Broker_Trades2[[#This Row],[Return]])</f>
        <v/>
      </c>
    </row>
    <row r="5984" spans="1:16" x14ac:dyDescent="0.3">
      <c r="A5984">
        <v>5983</v>
      </c>
      <c r="B5984" s="3" t="s">
        <v>15090</v>
      </c>
      <c r="C5984" s="4">
        <v>43523.581250000003</v>
      </c>
      <c r="D5984" s="3" t="s">
        <v>38</v>
      </c>
      <c r="E5984" s="3" t="s">
        <v>1525</v>
      </c>
      <c r="F5984" s="3" t="s">
        <v>1526</v>
      </c>
      <c r="G5984">
        <v>1890</v>
      </c>
      <c r="H5984" s="3" t="s">
        <v>24</v>
      </c>
      <c r="I5984" s="3" t="s">
        <v>15083</v>
      </c>
      <c r="J5984" s="3" t="s">
        <v>5131</v>
      </c>
      <c r="K5984" s="3" t="s">
        <v>12898</v>
      </c>
      <c r="L5984" s="3" t="s">
        <v>15091</v>
      </c>
      <c r="M5984" s="3" t="s">
        <v>32</v>
      </c>
      <c r="N5984" s="3">
        <f>IF(Broker_Trades2[[#This Row],[Status]]="Complete",((Broker_Trades2[Sell Price]-Broker_Trades2[Buy Price])/Broker_Trades2[[#This Row],[Buy Price]]),"")</f>
        <v>-0.1</v>
      </c>
      <c r="O59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181</v>
      </c>
      <c r="P5984" s="3">
        <f>IFERROR(Broker_Trades2[[#This Row],[Return]]/Broker_Trades2[[#This Row],[Time]],Broker_Trades2[[#This Row],[Return]])</f>
        <v>-5.5248618784530391E-4</v>
      </c>
    </row>
    <row r="5985" spans="1:16" x14ac:dyDescent="0.3">
      <c r="A5985">
        <v>5984</v>
      </c>
      <c r="B5985" s="3" t="s">
        <v>15092</v>
      </c>
      <c r="C5985" s="4">
        <v>43523.57916666667</v>
      </c>
      <c r="D5985" s="3" t="s">
        <v>38</v>
      </c>
      <c r="E5985" s="3" t="s">
        <v>961</v>
      </c>
      <c r="F5985" s="3" t="s">
        <v>808</v>
      </c>
      <c r="G5985">
        <v>1400</v>
      </c>
      <c r="H5985" s="3" t="s">
        <v>24</v>
      </c>
      <c r="I5985" s="3" t="s">
        <v>15083</v>
      </c>
      <c r="J5985" s="3" t="s">
        <v>15093</v>
      </c>
      <c r="K5985" s="3" t="s">
        <v>14090</v>
      </c>
      <c r="L5985" s="3" t="s">
        <v>11501</v>
      </c>
      <c r="M5985" s="3" t="s">
        <v>32</v>
      </c>
      <c r="N5985" s="3">
        <f>IF(Broker_Trades2[[#This Row],[Status]]="Complete",((Broker_Trades2[Sell Price]-Broker_Trades2[Buy Price])/Broker_Trades2[[#This Row],[Buy Price]]),"")</f>
        <v>0.20068610634648371</v>
      </c>
      <c r="O59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100</v>
      </c>
      <c r="P5985" s="3">
        <f>IFERROR(Broker_Trades2[[#This Row],[Return]]/Broker_Trades2[[#This Row],[Time]],Broker_Trades2[[#This Row],[Return]])</f>
        <v>2.0068610634648371E-3</v>
      </c>
    </row>
    <row r="5986" spans="1:16" x14ac:dyDescent="0.3">
      <c r="A5986">
        <v>5985</v>
      </c>
      <c r="B5986" s="3" t="s">
        <v>15094</v>
      </c>
      <c r="C5986" s="4">
        <v>43523.574999999997</v>
      </c>
      <c r="D5986" s="3" t="s">
        <v>38</v>
      </c>
      <c r="E5986" s="3" t="s">
        <v>102</v>
      </c>
      <c r="F5986" s="3" t="s">
        <v>103</v>
      </c>
      <c r="G5986">
        <v>145</v>
      </c>
      <c r="H5986" s="3" t="s">
        <v>24</v>
      </c>
      <c r="I5986" s="3" t="s">
        <v>15083</v>
      </c>
      <c r="J5986" s="3" t="s">
        <v>15095</v>
      </c>
      <c r="K5986" s="3" t="s">
        <v>15035</v>
      </c>
      <c r="L5986" s="3" t="s">
        <v>8630</v>
      </c>
      <c r="M5986" s="3" t="s">
        <v>32</v>
      </c>
      <c r="N5986" s="3">
        <f>IF(Broker_Trades2[[#This Row],[Status]]="Complete",((Broker_Trades2[Sell Price]-Broker_Trades2[Buy Price])/Broker_Trades2[[#This Row],[Buy Price]]),"")</f>
        <v>0.22362869198312235</v>
      </c>
      <c r="O59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5986" s="3">
        <f>IFERROR(Broker_Trades2[[#This Row],[Return]]/Broker_Trades2[[#This Row],[Time]],Broker_Trades2[[#This Row],[Return]])</f>
        <v>1.7202207075624795E-2</v>
      </c>
    </row>
    <row r="5987" spans="1:16" hidden="1" x14ac:dyDescent="0.3">
      <c r="A5987">
        <v>5986</v>
      </c>
      <c r="B5987" s="3" t="s">
        <v>15096</v>
      </c>
      <c r="C5987" s="4">
        <v>43522.727777777778</v>
      </c>
      <c r="D5987" s="3" t="s">
        <v>38</v>
      </c>
      <c r="E5987" s="3" t="s">
        <v>13985</v>
      </c>
      <c r="F5987" s="3" t="s">
        <v>1734</v>
      </c>
      <c r="G5987">
        <v>2845</v>
      </c>
      <c r="H5987" s="3" t="s">
        <v>59</v>
      </c>
      <c r="I5987" s="3" t="s">
        <v>2695</v>
      </c>
      <c r="J5987" s="3" t="s">
        <v>2695</v>
      </c>
      <c r="K5987" s="3" t="s">
        <v>2695</v>
      </c>
      <c r="L5987" s="3" t="s">
        <v>2695</v>
      </c>
      <c r="M5987" s="3" t="s">
        <v>190</v>
      </c>
      <c r="N5987" s="3" t="str">
        <f>IF(Broker_Trades2[[#This Row],[Status]]="Complete",((Broker_Trades2[Sell Price]-Broker_Trades2[Buy Price])/Broker_Trades2[[#This Row],[Buy Price]]),"")</f>
        <v/>
      </c>
      <c r="O59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87" s="3" t="str">
        <f>IFERROR(Broker_Trades2[[#This Row],[Return]]/Broker_Trades2[[#This Row],[Time]],Broker_Trades2[[#This Row],[Return]])</f>
        <v/>
      </c>
    </row>
    <row r="5988" spans="1:16" x14ac:dyDescent="0.3">
      <c r="A5988">
        <v>5987</v>
      </c>
      <c r="B5988" s="3" t="s">
        <v>15097</v>
      </c>
      <c r="C5988" s="4">
        <v>43522.722916666666</v>
      </c>
      <c r="D5988" s="3" t="s">
        <v>38</v>
      </c>
      <c r="E5988" s="3" t="s">
        <v>217</v>
      </c>
      <c r="F5988" s="3" t="s">
        <v>217</v>
      </c>
      <c r="G5988">
        <v>147</v>
      </c>
      <c r="H5988" s="3" t="s">
        <v>59</v>
      </c>
      <c r="I5988" s="3" t="s">
        <v>15083</v>
      </c>
      <c r="J5988" s="3" t="s">
        <v>15098</v>
      </c>
      <c r="K5988" s="3" t="s">
        <v>15014</v>
      </c>
      <c r="L5988" s="3" t="s">
        <v>11884</v>
      </c>
      <c r="M5988" s="3" t="s">
        <v>32</v>
      </c>
      <c r="N5988" s="3">
        <f>IF(Broker_Trades2[[#This Row],[Status]]="Complete",((Broker_Trades2[Sell Price]-Broker_Trades2[Buy Price])/Broker_Trades2[[#This Row],[Buy Price]]),"")</f>
        <v>5.5276381909547652E-2</v>
      </c>
      <c r="O59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5988" s="3">
        <f>IFERROR(Broker_Trades2[[#This Row],[Return]]/Broker_Trades2[[#This Row],[Time]],Broker_Trades2[[#This Row],[Return]])</f>
        <v>9.2127303182579414E-3</v>
      </c>
    </row>
    <row r="5989" spans="1:16" hidden="1" x14ac:dyDescent="0.3">
      <c r="A5989">
        <v>5988</v>
      </c>
      <c r="B5989" s="3" t="s">
        <v>15099</v>
      </c>
      <c r="C5989" s="4">
        <v>43522.718055555553</v>
      </c>
      <c r="D5989" s="3" t="s">
        <v>38</v>
      </c>
      <c r="E5989" s="3" t="s">
        <v>332</v>
      </c>
      <c r="F5989" s="3" t="s">
        <v>333</v>
      </c>
      <c r="G5989">
        <v>2380</v>
      </c>
      <c r="H5989" s="3" t="s">
        <v>59</v>
      </c>
      <c r="I5989" s="3" t="s">
        <v>2695</v>
      </c>
      <c r="J5989" s="3" t="s">
        <v>2695</v>
      </c>
      <c r="K5989" s="3" t="s">
        <v>2695</v>
      </c>
      <c r="L5989" s="3" t="s">
        <v>2695</v>
      </c>
      <c r="M5989" s="3" t="s">
        <v>190</v>
      </c>
      <c r="N5989" s="3" t="str">
        <f>IF(Broker_Trades2[[#This Row],[Status]]="Complete",((Broker_Trades2[Sell Price]-Broker_Trades2[Buy Price])/Broker_Trades2[[#This Row],[Buy Price]]),"")</f>
        <v/>
      </c>
      <c r="O598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5989" s="3" t="str">
        <f>IFERROR(Broker_Trades2[[#This Row],[Return]]/Broker_Trades2[[#This Row],[Time]],Broker_Trades2[[#This Row],[Return]])</f>
        <v/>
      </c>
    </row>
    <row r="5990" spans="1:16" x14ac:dyDescent="0.3">
      <c r="A5990">
        <v>5989</v>
      </c>
      <c r="B5990" s="3" t="s">
        <v>15100</v>
      </c>
      <c r="C5990" s="4">
        <v>43522.717361111114</v>
      </c>
      <c r="D5990" s="3" t="s">
        <v>38</v>
      </c>
      <c r="E5990" s="3" t="s">
        <v>1709</v>
      </c>
      <c r="F5990" s="3" t="s">
        <v>1710</v>
      </c>
      <c r="G5990">
        <v>545</v>
      </c>
      <c r="H5990" s="3" t="s">
        <v>59</v>
      </c>
      <c r="I5990" s="3" t="s">
        <v>15083</v>
      </c>
      <c r="J5990" s="3" t="s">
        <v>1353</v>
      </c>
      <c r="K5990" s="3" t="s">
        <v>14835</v>
      </c>
      <c r="L5990" s="3" t="s">
        <v>14508</v>
      </c>
      <c r="M5990" s="3" t="s">
        <v>32</v>
      </c>
      <c r="N5990" s="3">
        <f>IF(Broker_Trades2[[#This Row],[Status]]="Complete",((Broker_Trades2[Sell Price]-Broker_Trades2[Buy Price])/Broker_Trades2[[#This Row],[Buy Price]]),"")</f>
        <v>-9.9999999999999978E-2</v>
      </c>
      <c r="O59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5990" s="3">
        <f>IFERROR(Broker_Trades2[[#This Row],[Return]]/Broker_Trades2[[#This Row],[Time]],Broker_Trades2[[#This Row],[Return]])</f>
        <v>-2.439024390243902E-3</v>
      </c>
    </row>
    <row r="5991" spans="1:16" x14ac:dyDescent="0.3">
      <c r="A5991">
        <v>5990</v>
      </c>
      <c r="B5991" s="3" t="s">
        <v>15101</v>
      </c>
      <c r="C5991" s="4">
        <v>43522.715277777781</v>
      </c>
      <c r="D5991" s="3" t="s">
        <v>38</v>
      </c>
      <c r="E5991" s="3" t="s">
        <v>1328</v>
      </c>
      <c r="F5991" s="3" t="s">
        <v>1329</v>
      </c>
      <c r="G5991">
        <v>195</v>
      </c>
      <c r="H5991" s="3" t="s">
        <v>59</v>
      </c>
      <c r="I5991" s="3" t="s">
        <v>15083</v>
      </c>
      <c r="J5991" s="3" t="s">
        <v>15102</v>
      </c>
      <c r="K5991" s="3" t="s">
        <v>14864</v>
      </c>
      <c r="L5991" s="3" t="s">
        <v>4788</v>
      </c>
      <c r="M5991" s="3" t="s">
        <v>32</v>
      </c>
      <c r="N5991" s="3">
        <f>IF(Broker_Trades2[[#This Row],[Status]]="Complete",((Broker_Trades2[Sell Price]-Broker_Trades2[Buy Price])/Broker_Trades2[[#This Row],[Buy Price]]),"")</f>
        <v>0.10387772431361446</v>
      </c>
      <c r="O59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5991" s="3">
        <f>IFERROR(Broker_Trades2[[#This Row],[Return]]/Broker_Trades2[[#This Row],[Time]],Broker_Trades2[[#This Row],[Return]])</f>
        <v>3.4625908104538154E-3</v>
      </c>
    </row>
    <row r="5992" spans="1:16" x14ac:dyDescent="0.3">
      <c r="A5992">
        <v>5991</v>
      </c>
      <c r="B5992" s="3" t="s">
        <v>15103</v>
      </c>
      <c r="C5992" s="4">
        <v>43522.714583333334</v>
      </c>
      <c r="D5992" s="3" t="s">
        <v>159</v>
      </c>
      <c r="E5992" s="3" t="s">
        <v>947</v>
      </c>
      <c r="F5992" s="3" t="s">
        <v>948</v>
      </c>
      <c r="G5992">
        <v>381</v>
      </c>
      <c r="H5992" s="3" t="s">
        <v>24</v>
      </c>
      <c r="I5992" s="3" t="s">
        <v>15083</v>
      </c>
      <c r="J5992" s="3" t="s">
        <v>5831</v>
      </c>
      <c r="K5992" s="3" t="s">
        <v>12877</v>
      </c>
      <c r="L5992" s="3" t="s">
        <v>5517</v>
      </c>
      <c r="M5992" s="3" t="s">
        <v>32</v>
      </c>
      <c r="N5992" s="3">
        <f>IF(Broker_Trades2[[#This Row],[Status]]="Complete",((Broker_Trades2[Sell Price]-Broker_Trades2[Buy Price])/Broker_Trades2[[#This Row],[Buy Price]]),"")</f>
        <v>0.3047945205479452</v>
      </c>
      <c r="O59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233</v>
      </c>
      <c r="P5992" s="3">
        <f>IFERROR(Broker_Trades2[[#This Row],[Return]]/Broker_Trades2[[#This Row],[Time]],Broker_Trades2[[#This Row],[Return]])</f>
        <v>1.3081309894761597E-3</v>
      </c>
    </row>
    <row r="5993" spans="1:16" x14ac:dyDescent="0.3">
      <c r="A5993">
        <v>5992</v>
      </c>
      <c r="B5993" s="3" t="s">
        <v>15104</v>
      </c>
      <c r="C5993" s="4">
        <v>43522.711805555555</v>
      </c>
      <c r="D5993" s="3" t="s">
        <v>159</v>
      </c>
      <c r="E5993" s="3" t="s">
        <v>1767</v>
      </c>
      <c r="F5993" s="3" t="s">
        <v>1768</v>
      </c>
      <c r="G5993">
        <v>322</v>
      </c>
      <c r="H5993" s="3" t="s">
        <v>24</v>
      </c>
      <c r="I5993" s="3" t="s">
        <v>15083</v>
      </c>
      <c r="J5993" s="3" t="s">
        <v>243</v>
      </c>
      <c r="K5993" s="3" t="s">
        <v>14003</v>
      </c>
      <c r="L5993" s="3" t="s">
        <v>15506</v>
      </c>
      <c r="M5993" s="3" t="s">
        <v>32</v>
      </c>
      <c r="N5993" s="3">
        <f>IF(Broker_Trades2[[#This Row],[Status]]="Complete",((Broker_Trades2[Sell Price]-Broker_Trades2[Buy Price])/Broker_Trades2[[#This Row],[Buy Price]]),"")</f>
        <v>-9.9999999999999839E-2</v>
      </c>
      <c r="O59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111</v>
      </c>
      <c r="P5993" s="3">
        <f>IFERROR(Broker_Trades2[[#This Row],[Return]]/Broker_Trades2[[#This Row],[Time]],Broker_Trades2[[#This Row],[Return]])</f>
        <v>-9.009009009008994E-4</v>
      </c>
    </row>
    <row r="5994" spans="1:16" x14ac:dyDescent="0.3">
      <c r="A5994">
        <v>5993</v>
      </c>
      <c r="B5994" s="3" t="s">
        <v>15105</v>
      </c>
      <c r="C5994" s="4">
        <v>43521.692361111112</v>
      </c>
      <c r="D5994" s="3" t="s">
        <v>38</v>
      </c>
      <c r="E5994" s="3" t="s">
        <v>998</v>
      </c>
      <c r="F5994" s="3" t="s">
        <v>999</v>
      </c>
      <c r="G5994">
        <v>1265</v>
      </c>
      <c r="H5994" s="3" t="s">
        <v>24</v>
      </c>
      <c r="I5994" s="3" t="s">
        <v>15106</v>
      </c>
      <c r="J5994" s="3" t="s">
        <v>2376</v>
      </c>
      <c r="K5994" s="3" t="s">
        <v>12657</v>
      </c>
      <c r="L5994" s="3" t="s">
        <v>11389</v>
      </c>
      <c r="M5994" s="3" t="s">
        <v>32</v>
      </c>
      <c r="N5994" s="3">
        <f>IF(Broker_Trades2[[#This Row],[Status]]="Complete",((Broker_Trades2[Sell Price]-Broker_Trades2[Buy Price])/Broker_Trades2[[#This Row],[Buy Price]]),"")</f>
        <v>-9.9999999999999978E-2</v>
      </c>
      <c r="O59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374</v>
      </c>
      <c r="P5994" s="3">
        <f>IFERROR(Broker_Trades2[[#This Row],[Return]]/Broker_Trades2[[#This Row],[Time]],Broker_Trades2[[#This Row],[Return]])</f>
        <v>-2.6737967914438498E-4</v>
      </c>
    </row>
    <row r="5995" spans="1:16" x14ac:dyDescent="0.3">
      <c r="A5995">
        <v>5994</v>
      </c>
      <c r="B5995" s="3" t="s">
        <v>15107</v>
      </c>
      <c r="C5995" s="4">
        <v>43521.69027777778</v>
      </c>
      <c r="D5995" s="3" t="s">
        <v>38</v>
      </c>
      <c r="E5995" s="3" t="s">
        <v>1298</v>
      </c>
      <c r="F5995" s="3" t="s">
        <v>1299</v>
      </c>
      <c r="G5995">
        <v>410</v>
      </c>
      <c r="H5995" s="3" t="s">
        <v>24</v>
      </c>
      <c r="I5995" s="3" t="s">
        <v>15106</v>
      </c>
      <c r="J5995" s="3" t="s">
        <v>2914</v>
      </c>
      <c r="K5995" s="3" t="s">
        <v>14891</v>
      </c>
      <c r="L5995" s="3" t="s">
        <v>4749</v>
      </c>
      <c r="M5995" s="3" t="s">
        <v>32</v>
      </c>
      <c r="N5995" s="3">
        <f>IF(Broker_Trades2[[#This Row],[Status]]="Complete",((Broker_Trades2[Sell Price]-Broker_Trades2[Buy Price])/Broker_Trades2[[#This Row],[Buy Price]]),"")</f>
        <v>0.25766871165644173</v>
      </c>
      <c r="O59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5995" s="3">
        <f>IFERROR(Broker_Trades2[[#This Row],[Return]]/Broker_Trades2[[#This Row],[Time]],Broker_Trades2[[#This Row],[Return]])</f>
        <v>8.8851279881531631E-3</v>
      </c>
    </row>
    <row r="5996" spans="1:16" x14ac:dyDescent="0.3">
      <c r="A5996">
        <v>5995</v>
      </c>
      <c r="B5996" s="3" t="s">
        <v>15108</v>
      </c>
      <c r="C5996" s="4">
        <v>43521.683333333334</v>
      </c>
      <c r="D5996" s="3" t="s">
        <v>38</v>
      </c>
      <c r="E5996" s="3" t="s">
        <v>45</v>
      </c>
      <c r="F5996" s="3" t="s">
        <v>46</v>
      </c>
      <c r="G5996">
        <v>900</v>
      </c>
      <c r="H5996" s="3" t="s">
        <v>24</v>
      </c>
      <c r="I5996" s="3" t="s">
        <v>15106</v>
      </c>
      <c r="J5996" s="3" t="s">
        <v>11816</v>
      </c>
      <c r="K5996" s="3" t="s">
        <v>15012</v>
      </c>
      <c r="L5996" s="3" t="s">
        <v>650</v>
      </c>
      <c r="M5996" s="3" t="s">
        <v>32</v>
      </c>
      <c r="N5996" s="3">
        <f>IF(Broker_Trades2[[#This Row],[Status]]="Complete",((Broker_Trades2[Sell Price]-Broker_Trades2[Buy Price])/Broker_Trades2[[#This Row],[Buy Price]]),"")</f>
        <v>0.13207547169811321</v>
      </c>
      <c r="O59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5996" s="3">
        <f>IFERROR(Broker_Trades2[[#This Row],[Return]]/Broker_Trades2[[#This Row],[Time]],Broker_Trades2[[#This Row],[Return]])</f>
        <v>1.3207547169811321E-2</v>
      </c>
    </row>
    <row r="5997" spans="1:16" x14ac:dyDescent="0.3">
      <c r="A5997">
        <v>5996</v>
      </c>
      <c r="B5997" s="3" t="s">
        <v>15109</v>
      </c>
      <c r="C5997" s="4">
        <v>43521.674305555556</v>
      </c>
      <c r="D5997" s="3" t="s">
        <v>38</v>
      </c>
      <c r="E5997" s="3" t="s">
        <v>2625</v>
      </c>
      <c r="F5997" s="3" t="s">
        <v>2625</v>
      </c>
      <c r="G5997">
        <v>120</v>
      </c>
      <c r="H5997" s="3" t="s">
        <v>24</v>
      </c>
      <c r="I5997" s="3" t="s">
        <v>15106</v>
      </c>
      <c r="J5997" s="3" t="s">
        <v>15110</v>
      </c>
      <c r="K5997" s="3" t="s">
        <v>13624</v>
      </c>
      <c r="L5997" s="3" t="s">
        <v>15111</v>
      </c>
      <c r="M5997" s="3" t="s">
        <v>32</v>
      </c>
      <c r="N5997" s="3">
        <f>IF(Broker_Trades2[[#This Row],[Status]]="Complete",((Broker_Trades2[Sell Price]-Broker_Trades2[Buy Price])/Broker_Trades2[[#This Row],[Buy Price]]),"")</f>
        <v>-0.10000000000000014</v>
      </c>
      <c r="O59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149</v>
      </c>
      <c r="P5997" s="3">
        <f>IFERROR(Broker_Trades2[[#This Row],[Return]]/Broker_Trades2[[#This Row],[Time]],Broker_Trades2[[#This Row],[Return]])</f>
        <v>-6.7114093959731638E-4</v>
      </c>
    </row>
    <row r="5998" spans="1:16" x14ac:dyDescent="0.3">
      <c r="A5998">
        <v>5997</v>
      </c>
      <c r="B5998" s="3" t="s">
        <v>15112</v>
      </c>
      <c r="C5998" s="4">
        <v>43521.672222222223</v>
      </c>
      <c r="D5998" s="3" t="s">
        <v>38</v>
      </c>
      <c r="E5998" s="3" t="s">
        <v>1135</v>
      </c>
      <c r="F5998" s="3" t="s">
        <v>444</v>
      </c>
      <c r="G5998">
        <v>625</v>
      </c>
      <c r="H5998" s="3" t="s">
        <v>24</v>
      </c>
      <c r="I5998" s="3" t="s">
        <v>15106</v>
      </c>
      <c r="J5998" s="3" t="s">
        <v>15113</v>
      </c>
      <c r="K5998" s="3" t="s">
        <v>12998</v>
      </c>
      <c r="L5998" s="3" t="s">
        <v>1635</v>
      </c>
      <c r="M5998" s="3" t="s">
        <v>32</v>
      </c>
      <c r="N5998" s="3">
        <f>IF(Broker_Trades2[[#This Row],[Status]]="Complete",((Broker_Trades2[Sell Price]-Broker_Trades2[Buy Price])/Broker_Trades2[[#This Row],[Buy Price]]),"")</f>
        <v>0.31703719313033396</v>
      </c>
      <c r="O59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212</v>
      </c>
      <c r="P5998" s="3">
        <f>IFERROR(Broker_Trades2[[#This Row],[Return]]/Broker_Trades2[[#This Row],[Time]],Broker_Trades2[[#This Row],[Return]])</f>
        <v>1.4954584581619527E-3</v>
      </c>
    </row>
    <row r="5999" spans="1:16" x14ac:dyDescent="0.3">
      <c r="A5999">
        <v>5998</v>
      </c>
      <c r="B5999" s="3" t="s">
        <v>15114</v>
      </c>
      <c r="C5999" s="4">
        <v>43521.67083333333</v>
      </c>
      <c r="D5999" s="3" t="s">
        <v>38</v>
      </c>
      <c r="E5999" s="3" t="s">
        <v>13934</v>
      </c>
      <c r="F5999" s="3" t="s">
        <v>13935</v>
      </c>
      <c r="G5999">
        <v>640</v>
      </c>
      <c r="H5999" s="3" t="s">
        <v>24</v>
      </c>
      <c r="I5999" s="3" t="s">
        <v>15106</v>
      </c>
      <c r="J5999" s="3" t="s">
        <v>15115</v>
      </c>
      <c r="K5999" s="3" t="s">
        <v>14241</v>
      </c>
      <c r="L5999" s="3" t="s">
        <v>4913</v>
      </c>
      <c r="M5999" s="3" t="s">
        <v>32</v>
      </c>
      <c r="N5999" s="3">
        <f>IF(Broker_Trades2[[#This Row],[Status]]="Complete",((Broker_Trades2[Sell Price]-Broker_Trades2[Buy Price])/Broker_Trades2[[#This Row],[Buy Price]]),"")</f>
        <v>0.16047144152311876</v>
      </c>
      <c r="O59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5999" s="3">
        <f>IFERROR(Broker_Trades2[[#This Row],[Return]]/Broker_Trades2[[#This Row],[Time]],Broker_Trades2[[#This Row],[Return]])</f>
        <v>1.8878993120366914E-3</v>
      </c>
    </row>
    <row r="6000" spans="1:16" x14ac:dyDescent="0.3">
      <c r="A6000">
        <v>5999</v>
      </c>
      <c r="B6000" s="3" t="s">
        <v>15116</v>
      </c>
      <c r="C6000" s="4">
        <v>43521.668749999997</v>
      </c>
      <c r="D6000" s="3" t="s">
        <v>38</v>
      </c>
      <c r="E6000" s="3" t="s">
        <v>7203</v>
      </c>
      <c r="F6000" s="3" t="s">
        <v>7204</v>
      </c>
      <c r="G6000">
        <v>410</v>
      </c>
      <c r="H6000" s="3" t="s">
        <v>24</v>
      </c>
      <c r="I6000" s="3" t="s">
        <v>15106</v>
      </c>
      <c r="J6000" s="3" t="s">
        <v>10925</v>
      </c>
      <c r="K6000" s="3" t="s">
        <v>12761</v>
      </c>
      <c r="L6000" s="3" t="s">
        <v>4749</v>
      </c>
      <c r="M6000" s="3" t="s">
        <v>32</v>
      </c>
      <c r="N6000" s="3">
        <f>IF(Broker_Trades2[[#This Row],[Status]]="Complete",((Broker_Trades2[Sell Price]-Broker_Trades2[Buy Price])/Broker_Trades2[[#This Row],[Buy Price]]),"")</f>
        <v>0.17243351444094943</v>
      </c>
      <c r="O60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247</v>
      </c>
      <c r="P6000" s="3">
        <f>IFERROR(Broker_Trades2[[#This Row],[Return]]/Broker_Trades2[[#This Row],[Time]],Broker_Trades2[[#This Row],[Return]])</f>
        <v>6.98111394497771E-4</v>
      </c>
    </row>
    <row r="6001" spans="1:16" x14ac:dyDescent="0.3">
      <c r="A6001">
        <v>6000</v>
      </c>
      <c r="B6001" s="3" t="s">
        <v>15117</v>
      </c>
      <c r="C6001" s="4">
        <v>43521.663194444445</v>
      </c>
      <c r="D6001" s="3" t="s">
        <v>38</v>
      </c>
      <c r="E6001" s="3" t="s">
        <v>15118</v>
      </c>
      <c r="F6001" s="3" t="s">
        <v>284</v>
      </c>
      <c r="G6001">
        <v>350</v>
      </c>
      <c r="H6001" s="3" t="s">
        <v>24</v>
      </c>
      <c r="I6001" s="3" t="s">
        <v>15106</v>
      </c>
      <c r="J6001" s="3" t="s">
        <v>15119</v>
      </c>
      <c r="K6001" s="3" t="s">
        <v>13460</v>
      </c>
      <c r="L6001" s="3" t="s">
        <v>15507</v>
      </c>
      <c r="M6001" s="3" t="s">
        <v>32</v>
      </c>
      <c r="N6001" s="3">
        <f>IF(Broker_Trades2[[#This Row],[Status]]="Complete",((Broker_Trades2[Sell Price]-Broker_Trades2[Buy Price])/Broker_Trades2[[#This Row],[Buy Price]]),"")</f>
        <v>-9.9999999999999922E-2</v>
      </c>
      <c r="O60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155</v>
      </c>
      <c r="P6001" s="3">
        <f>IFERROR(Broker_Trades2[[#This Row],[Return]]/Broker_Trades2[[#This Row],[Time]],Broker_Trades2[[#This Row],[Return]])</f>
        <v>-6.451612903225801E-4</v>
      </c>
    </row>
    <row r="6002" spans="1:16" x14ac:dyDescent="0.3">
      <c r="A6002">
        <v>6001</v>
      </c>
      <c r="B6002" s="3" t="s">
        <v>15120</v>
      </c>
      <c r="C6002" s="4">
        <v>43516.626388888886</v>
      </c>
      <c r="D6002" s="3" t="s">
        <v>159</v>
      </c>
      <c r="E6002" s="3" t="s">
        <v>8976</v>
      </c>
      <c r="F6002" s="3" t="s">
        <v>8977</v>
      </c>
      <c r="G6002">
        <v>150</v>
      </c>
      <c r="H6002" s="3" t="s">
        <v>24</v>
      </c>
      <c r="I6002" s="3" t="s">
        <v>15121</v>
      </c>
      <c r="J6002" s="3" t="s">
        <v>5096</v>
      </c>
      <c r="K6002" s="3" t="s">
        <v>13434</v>
      </c>
      <c r="L6002" s="3" t="s">
        <v>15122</v>
      </c>
      <c r="M6002" s="3" t="s">
        <v>32</v>
      </c>
      <c r="N6002" s="3">
        <f>IF(Broker_Trades2[[#This Row],[Status]]="Complete",((Broker_Trades2[Sell Price]-Broker_Trades2[Buy Price])/Broker_Trades2[[#This Row],[Buy Price]]),"")</f>
        <v>-0.10000000000000003</v>
      </c>
      <c r="O60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166</v>
      </c>
      <c r="P6002" s="3">
        <f>IFERROR(Broker_Trades2[[#This Row],[Return]]/Broker_Trades2[[#This Row],[Time]],Broker_Trades2[[#This Row],[Return]])</f>
        <v>-6.0240963855421703E-4</v>
      </c>
    </row>
    <row r="6003" spans="1:16" x14ac:dyDescent="0.3">
      <c r="A6003">
        <v>6002</v>
      </c>
      <c r="B6003" s="3" t="s">
        <v>15123</v>
      </c>
      <c r="C6003" s="4">
        <v>43516.625</v>
      </c>
      <c r="D6003" s="3" t="s">
        <v>159</v>
      </c>
      <c r="E6003" s="3" t="s">
        <v>543</v>
      </c>
      <c r="F6003" s="3" t="s">
        <v>543</v>
      </c>
      <c r="G6003">
        <v>943</v>
      </c>
      <c r="H6003" s="3" t="s">
        <v>24</v>
      </c>
      <c r="I6003" s="3" t="s">
        <v>15121</v>
      </c>
      <c r="J6003" s="3" t="s">
        <v>7841</v>
      </c>
      <c r="K6003" s="3" t="s">
        <v>14864</v>
      </c>
      <c r="L6003" s="3" t="s">
        <v>12272</v>
      </c>
      <c r="M6003" s="3" t="s">
        <v>32</v>
      </c>
      <c r="N6003" s="3">
        <f>IF(Broker_Trades2[[#This Row],[Status]]="Complete",((Broker_Trades2[Sell Price]-Broker_Trades2[Buy Price])/Broker_Trades2[[#This Row],[Buy Price]]),"")</f>
        <v>0.15098254607591854</v>
      </c>
      <c r="O60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6003" s="3">
        <f>IFERROR(Broker_Trades2[[#This Row],[Return]]/Broker_Trades2[[#This Row],[Time]],Broker_Trades2[[#This Row],[Return]])</f>
        <v>4.0806093534032041E-3</v>
      </c>
    </row>
    <row r="6004" spans="1:16" x14ac:dyDescent="0.3">
      <c r="A6004">
        <v>6003</v>
      </c>
      <c r="B6004" s="3" t="s">
        <v>15124</v>
      </c>
      <c r="C6004" s="4">
        <v>43516.622916666667</v>
      </c>
      <c r="D6004" s="3" t="s">
        <v>159</v>
      </c>
      <c r="E6004" s="3" t="s">
        <v>1339</v>
      </c>
      <c r="F6004" s="3" t="s">
        <v>1340</v>
      </c>
      <c r="G6004">
        <v>860</v>
      </c>
      <c r="H6004" s="3" t="s">
        <v>24</v>
      </c>
      <c r="I6004" s="3" t="s">
        <v>15121</v>
      </c>
      <c r="J6004" s="3" t="s">
        <v>15125</v>
      </c>
      <c r="K6004" s="3" t="s">
        <v>13867</v>
      </c>
      <c r="L6004" s="3" t="s">
        <v>15126</v>
      </c>
      <c r="M6004" s="3" t="s">
        <v>32</v>
      </c>
      <c r="N6004" s="3">
        <f>IF(Broker_Trades2[[#This Row],[Status]]="Complete",((Broker_Trades2[Sell Price]-Broker_Trades2[Buy Price])/Broker_Trades2[[#This Row],[Buy Price]]),"")</f>
        <v>-9.9999999999999978E-2</v>
      </c>
      <c r="O60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127</v>
      </c>
      <c r="P6004" s="3">
        <f>IFERROR(Broker_Trades2[[#This Row],[Return]]/Broker_Trades2[[#This Row],[Time]],Broker_Trades2[[#This Row],[Return]])</f>
        <v>-7.8740157480314938E-4</v>
      </c>
    </row>
    <row r="6005" spans="1:16" x14ac:dyDescent="0.3">
      <c r="A6005">
        <v>6004</v>
      </c>
      <c r="B6005" s="3" t="s">
        <v>15127</v>
      </c>
      <c r="C6005" s="4">
        <v>43516.621527777781</v>
      </c>
      <c r="D6005" s="3" t="s">
        <v>159</v>
      </c>
      <c r="E6005" s="3" t="s">
        <v>7029</v>
      </c>
      <c r="F6005" s="3" t="s">
        <v>7029</v>
      </c>
      <c r="G6005">
        <v>32</v>
      </c>
      <c r="H6005" s="3" t="s">
        <v>24</v>
      </c>
      <c r="I6005" s="3" t="s">
        <v>15121</v>
      </c>
      <c r="J6005" s="3" t="s">
        <v>15128</v>
      </c>
      <c r="K6005" s="3" t="s">
        <v>13355</v>
      </c>
      <c r="L6005" s="3" t="s">
        <v>15129</v>
      </c>
      <c r="M6005" s="3" t="s">
        <v>32</v>
      </c>
      <c r="N6005" s="3">
        <f>IF(Broker_Trades2[[#This Row],[Status]]="Complete",((Broker_Trades2[Sell Price]-Broker_Trades2[Buy Price])/Broker_Trades2[[#This Row],[Buy Price]]),"")</f>
        <v>-0.10000000000000002</v>
      </c>
      <c r="O60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163</v>
      </c>
      <c r="P6005" s="3">
        <f>IFERROR(Broker_Trades2[[#This Row],[Return]]/Broker_Trades2[[#This Row],[Time]],Broker_Trades2[[#This Row],[Return]])</f>
        <v>-6.1349693251533757E-4</v>
      </c>
    </row>
    <row r="6006" spans="1:16" x14ac:dyDescent="0.3">
      <c r="A6006">
        <v>6005</v>
      </c>
      <c r="B6006" s="3" t="s">
        <v>15130</v>
      </c>
      <c r="C6006" s="4">
        <v>43516.620833333334</v>
      </c>
      <c r="D6006" s="3" t="s">
        <v>159</v>
      </c>
      <c r="E6006" s="3" t="s">
        <v>7066</v>
      </c>
      <c r="F6006" s="3" t="s">
        <v>2612</v>
      </c>
      <c r="G6006">
        <v>720</v>
      </c>
      <c r="H6006" s="3" t="s">
        <v>24</v>
      </c>
      <c r="I6006" s="3" t="s">
        <v>15121</v>
      </c>
      <c r="J6006" s="3" t="s">
        <v>15131</v>
      </c>
      <c r="K6006" s="3" t="s">
        <v>13867</v>
      </c>
      <c r="L6006" s="3" t="s">
        <v>15132</v>
      </c>
      <c r="M6006" s="3" t="s">
        <v>32</v>
      </c>
      <c r="N6006" s="3">
        <f>IF(Broker_Trades2[[#This Row],[Status]]="Complete",((Broker_Trades2[Sell Price]-Broker_Trades2[Buy Price])/Broker_Trades2[[#This Row],[Buy Price]]),"")</f>
        <v>-0.10000000000000002</v>
      </c>
      <c r="O60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127</v>
      </c>
      <c r="P6006" s="3">
        <f>IFERROR(Broker_Trades2[[#This Row],[Return]]/Broker_Trades2[[#This Row],[Time]],Broker_Trades2[[#This Row],[Return]])</f>
        <v>-7.8740157480314981E-4</v>
      </c>
    </row>
    <row r="6007" spans="1:16" x14ac:dyDescent="0.3">
      <c r="A6007">
        <v>6006</v>
      </c>
      <c r="B6007" s="3" t="s">
        <v>15133</v>
      </c>
      <c r="C6007" s="4">
        <v>43516.617361111108</v>
      </c>
      <c r="D6007" s="3" t="s">
        <v>159</v>
      </c>
      <c r="E6007" s="3" t="s">
        <v>1318</v>
      </c>
      <c r="F6007" s="3" t="s">
        <v>1318</v>
      </c>
      <c r="G6007">
        <v>398</v>
      </c>
      <c r="H6007" s="3" t="s">
        <v>24</v>
      </c>
      <c r="I6007" s="3" t="s">
        <v>15121</v>
      </c>
      <c r="J6007" s="3" t="s">
        <v>3612</v>
      </c>
      <c r="K6007" s="3" t="s">
        <v>15134</v>
      </c>
      <c r="L6007" s="3" t="s">
        <v>11911</v>
      </c>
      <c r="M6007" s="3" t="s">
        <v>32</v>
      </c>
      <c r="N6007" s="3">
        <f>IF(Broker_Trades2[[#This Row],[Status]]="Complete",((Broker_Trades2[Sell Price]-Broker_Trades2[Buy Price])/Broker_Trades2[[#This Row],[Buy Price]]),"")</f>
        <v>0.17751479289940827</v>
      </c>
      <c r="O60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6007" s="3">
        <f>IFERROR(Broker_Trades2[[#This Row],[Return]]/Broker_Trades2[[#This Row],[Time]],Broker_Trades2[[#This Row],[Return]])</f>
        <v>7.718034473887316E-3</v>
      </c>
    </row>
    <row r="6008" spans="1:16" x14ac:dyDescent="0.3">
      <c r="A6008">
        <v>6007</v>
      </c>
      <c r="B6008" s="3" t="s">
        <v>15135</v>
      </c>
      <c r="C6008" s="4">
        <v>43516.615972222222</v>
      </c>
      <c r="D6008" s="3" t="s">
        <v>159</v>
      </c>
      <c r="E6008" s="3" t="s">
        <v>2642</v>
      </c>
      <c r="F6008" s="3" t="s">
        <v>276</v>
      </c>
      <c r="G6008">
        <v>708</v>
      </c>
      <c r="H6008" s="3" t="s">
        <v>24</v>
      </c>
      <c r="I6008" s="3" t="s">
        <v>15121</v>
      </c>
      <c r="J6008" s="3" t="s">
        <v>15136</v>
      </c>
      <c r="K6008" s="3" t="s">
        <v>12898</v>
      </c>
      <c r="L6008" s="3" t="s">
        <v>2112</v>
      </c>
      <c r="M6008" s="3" t="s">
        <v>32</v>
      </c>
      <c r="N6008" s="3">
        <f>IF(Broker_Trades2[[#This Row],[Status]]="Complete",((Broker_Trades2[Sell Price]-Broker_Trades2[Buy Price])/Broker_Trades2[[#This Row],[Buy Price]]),"")</f>
        <v>0.18049187161317215</v>
      </c>
      <c r="O60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188</v>
      </c>
      <c r="P6008" s="3">
        <f>IFERROR(Broker_Trades2[[#This Row],[Return]]/Broker_Trades2[[#This Row],[Time]],Broker_Trades2[[#This Row],[Return]])</f>
        <v>9.6006314687857532E-4</v>
      </c>
    </row>
    <row r="6009" spans="1:16" x14ac:dyDescent="0.3">
      <c r="A6009">
        <v>6008</v>
      </c>
      <c r="B6009" s="3" t="s">
        <v>15137</v>
      </c>
      <c r="C6009" s="4">
        <v>43516.613194444442</v>
      </c>
      <c r="D6009" s="3" t="s">
        <v>159</v>
      </c>
      <c r="E6009" s="3" t="s">
        <v>5406</v>
      </c>
      <c r="F6009" s="3" t="s">
        <v>665</v>
      </c>
      <c r="G6009">
        <v>2365</v>
      </c>
      <c r="H6009" s="3" t="s">
        <v>24</v>
      </c>
      <c r="I6009" s="3" t="s">
        <v>15121</v>
      </c>
      <c r="J6009" s="3" t="s">
        <v>15138</v>
      </c>
      <c r="K6009" s="3" t="s">
        <v>13922</v>
      </c>
      <c r="L6009" s="3" t="s">
        <v>15139</v>
      </c>
      <c r="M6009" s="3" t="s">
        <v>32</v>
      </c>
      <c r="N6009" s="3">
        <f>IF(Broker_Trades2[[#This Row],[Status]]="Complete",((Broker_Trades2[Sell Price]-Broker_Trades2[Buy Price])/Broker_Trades2[[#This Row],[Buy Price]]),"")</f>
        <v>-9.9999999999999992E-2</v>
      </c>
      <c r="O60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128</v>
      </c>
      <c r="P6009" s="3">
        <f>IFERROR(Broker_Trades2[[#This Row],[Return]]/Broker_Trades2[[#This Row],[Time]],Broker_Trades2[[#This Row],[Return]])</f>
        <v>-7.8124999999999993E-4</v>
      </c>
    </row>
    <row r="6010" spans="1:16" x14ac:dyDescent="0.3">
      <c r="A6010">
        <v>6009</v>
      </c>
      <c r="B6010" s="3" t="s">
        <v>15140</v>
      </c>
      <c r="C6010" s="4">
        <v>43515.736805555556</v>
      </c>
      <c r="D6010" s="3" t="s">
        <v>38</v>
      </c>
      <c r="E6010" s="3" t="s">
        <v>1400</v>
      </c>
      <c r="F6010" s="3" t="s">
        <v>629</v>
      </c>
      <c r="G6010">
        <v>1100</v>
      </c>
      <c r="H6010" s="3" t="s">
        <v>59</v>
      </c>
      <c r="I6010" s="3" t="s">
        <v>15121</v>
      </c>
      <c r="J6010" s="3" t="s">
        <v>15141</v>
      </c>
      <c r="K6010" s="3" t="s">
        <v>13460</v>
      </c>
      <c r="L6010" s="3" t="s">
        <v>15142</v>
      </c>
      <c r="M6010" s="3" t="s">
        <v>32</v>
      </c>
      <c r="N6010" s="3">
        <f>IF(Broker_Trades2[[#This Row],[Status]]="Complete",((Broker_Trades2[Sell Price]-Broker_Trades2[Buy Price])/Broker_Trades2[[#This Row],[Buy Price]]),"")</f>
        <v>-0.10000000000000007</v>
      </c>
      <c r="O60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161</v>
      </c>
      <c r="P6010" s="3">
        <f>IFERROR(Broker_Trades2[[#This Row],[Return]]/Broker_Trades2[[#This Row],[Time]],Broker_Trades2[[#This Row],[Return]])</f>
        <v>-6.2111801242236071E-4</v>
      </c>
    </row>
    <row r="6011" spans="1:16" x14ac:dyDescent="0.3">
      <c r="A6011">
        <v>6010</v>
      </c>
      <c r="B6011" s="3" t="s">
        <v>15143</v>
      </c>
      <c r="C6011" s="4">
        <v>43515.716666666667</v>
      </c>
      <c r="D6011" s="3" t="s">
        <v>38</v>
      </c>
      <c r="E6011" s="3" t="s">
        <v>4668</v>
      </c>
      <c r="F6011" s="3" t="s">
        <v>145</v>
      </c>
      <c r="G6011">
        <v>200</v>
      </c>
      <c r="H6011" s="3" t="s">
        <v>59</v>
      </c>
      <c r="I6011" s="3" t="s">
        <v>15121</v>
      </c>
      <c r="J6011" s="3" t="s">
        <v>15144</v>
      </c>
      <c r="K6011" s="3" t="s">
        <v>15035</v>
      </c>
      <c r="L6011" s="3" t="s">
        <v>5226</v>
      </c>
      <c r="M6011" s="3" t="s">
        <v>32</v>
      </c>
      <c r="N6011" s="3">
        <f>IF(Broker_Trades2[[#This Row],[Status]]="Complete",((Broker_Trades2[Sell Price]-Broker_Trades2[Buy Price])/Broker_Trades2[[#This Row],[Buy Price]]),"")</f>
        <v>0.10650069156293222</v>
      </c>
      <c r="O60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011" s="3">
        <f>IFERROR(Broker_Trades2[[#This Row],[Return]]/Broker_Trades2[[#This Row],[Time]],Broker_Trades2[[#This Row],[Return]])</f>
        <v>5.3250345781466115E-3</v>
      </c>
    </row>
    <row r="6012" spans="1:16" x14ac:dyDescent="0.3">
      <c r="A6012">
        <v>6011</v>
      </c>
      <c r="B6012" s="3" t="s">
        <v>15145</v>
      </c>
      <c r="C6012" s="4">
        <v>43515.714583333334</v>
      </c>
      <c r="D6012" s="3" t="s">
        <v>38</v>
      </c>
      <c r="E6012" s="3" t="s">
        <v>234</v>
      </c>
      <c r="F6012" s="3" t="s">
        <v>235</v>
      </c>
      <c r="G6012">
        <v>1045</v>
      </c>
      <c r="H6012" s="3" t="s">
        <v>59</v>
      </c>
      <c r="I6012" s="3" t="s">
        <v>15121</v>
      </c>
      <c r="J6012" s="3" t="s">
        <v>15146</v>
      </c>
      <c r="K6012" s="3" t="s">
        <v>15014</v>
      </c>
      <c r="L6012" s="3" t="s">
        <v>884</v>
      </c>
      <c r="M6012" s="3" t="s">
        <v>32</v>
      </c>
      <c r="N6012" s="3">
        <f>IF(Broker_Trades2[[#This Row],[Status]]="Complete",((Broker_Trades2[Sell Price]-Broker_Trades2[Buy Price])/Broker_Trades2[[#This Row],[Buy Price]]),"")</f>
        <v>9.5560098547989705E-2</v>
      </c>
      <c r="O60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6012" s="3">
        <f>IFERROR(Broker_Trades2[[#This Row],[Return]]/Broker_Trades2[[#This Row],[Time]],Broker_Trades2[[#This Row],[Return]])</f>
        <v>7.3507768113838237E-3</v>
      </c>
    </row>
    <row r="6013" spans="1:16" x14ac:dyDescent="0.3">
      <c r="A6013">
        <v>6012</v>
      </c>
      <c r="B6013" s="3" t="s">
        <v>15147</v>
      </c>
      <c r="C6013" s="4">
        <v>43515.70416666667</v>
      </c>
      <c r="D6013" s="3" t="s">
        <v>38</v>
      </c>
      <c r="E6013" s="3" t="s">
        <v>93</v>
      </c>
      <c r="F6013" s="3" t="s">
        <v>94</v>
      </c>
      <c r="G6013">
        <v>205</v>
      </c>
      <c r="H6013" s="3" t="s">
        <v>59</v>
      </c>
      <c r="I6013" s="3" t="s">
        <v>15121</v>
      </c>
      <c r="J6013" s="3" t="s">
        <v>9848</v>
      </c>
      <c r="K6013" s="3" t="s">
        <v>15065</v>
      </c>
      <c r="L6013" s="3" t="s">
        <v>12024</v>
      </c>
      <c r="M6013" s="3" t="s">
        <v>32</v>
      </c>
      <c r="N6013" s="3">
        <f>IF(Broker_Trades2[[#This Row],[Status]]="Complete",((Broker_Trades2[Sell Price]-Broker_Trades2[Buy Price])/Broker_Trades2[[#This Row],[Buy Price]]),"")</f>
        <v>9.7136740701097166E-2</v>
      </c>
      <c r="O60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013" s="3">
        <f>IFERROR(Broker_Trades2[[#This Row],[Return]]/Broker_Trades2[[#This Row],[Time]],Broker_Trades2[[#This Row],[Return]])</f>
        <v>1.2142092587637146E-2</v>
      </c>
    </row>
    <row r="6014" spans="1:16" x14ac:dyDescent="0.3">
      <c r="A6014">
        <v>6013</v>
      </c>
      <c r="B6014" s="3" t="s">
        <v>15148</v>
      </c>
      <c r="C6014" s="4">
        <v>43515.703472222223</v>
      </c>
      <c r="D6014" s="3" t="s">
        <v>38</v>
      </c>
      <c r="E6014" s="3" t="s">
        <v>15149</v>
      </c>
      <c r="F6014" s="3" t="s">
        <v>1955</v>
      </c>
      <c r="G6014">
        <v>1300</v>
      </c>
      <c r="H6014" s="3" t="s">
        <v>59</v>
      </c>
      <c r="I6014" s="3" t="s">
        <v>15121</v>
      </c>
      <c r="J6014" s="3" t="s">
        <v>15150</v>
      </c>
      <c r="K6014" s="3" t="s">
        <v>12975</v>
      </c>
      <c r="L6014" s="3" t="s">
        <v>15508</v>
      </c>
      <c r="M6014" s="3" t="s">
        <v>32</v>
      </c>
      <c r="N6014" s="3">
        <f>IF(Broker_Trades2[[#This Row],[Status]]="Complete",((Broker_Trades2[Sell Price]-Broker_Trades2[Buy Price])/Broker_Trades2[[#This Row],[Buy Price]]),"")</f>
        <v>-0.10000000000000012</v>
      </c>
      <c r="O60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180</v>
      </c>
      <c r="P6014" s="3">
        <f>IFERROR(Broker_Trades2[[#This Row],[Return]]/Broker_Trades2[[#This Row],[Time]],Broker_Trades2[[#This Row],[Return]])</f>
        <v>-5.5555555555555621E-4</v>
      </c>
    </row>
    <row r="6015" spans="1:16" x14ac:dyDescent="0.3">
      <c r="A6015">
        <v>6014</v>
      </c>
      <c r="B6015" s="3" t="s">
        <v>15151</v>
      </c>
      <c r="C6015" s="4">
        <v>43515.697916666664</v>
      </c>
      <c r="D6015" s="3" t="s">
        <v>38</v>
      </c>
      <c r="E6015" s="3" t="s">
        <v>3281</v>
      </c>
      <c r="F6015" s="3" t="s">
        <v>205</v>
      </c>
      <c r="G6015">
        <v>2870</v>
      </c>
      <c r="H6015" s="3" t="s">
        <v>59</v>
      </c>
      <c r="I6015" s="3" t="s">
        <v>15121</v>
      </c>
      <c r="J6015" s="3" t="s">
        <v>15152</v>
      </c>
      <c r="K6015" s="3" t="s">
        <v>14707</v>
      </c>
      <c r="L6015" s="3" t="s">
        <v>2922</v>
      </c>
      <c r="M6015" s="3" t="s">
        <v>32</v>
      </c>
      <c r="N6015" s="3">
        <f>IF(Broker_Trades2[[#This Row],[Status]]="Complete",((Broker_Trades2[Sell Price]-Broker_Trades2[Buy Price])/Broker_Trades2[[#This Row],[Buy Price]]),"")</f>
        <v>0.11460639248126137</v>
      </c>
      <c r="O60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6015" s="3">
        <f>IFERROR(Broker_Trades2[[#This Row],[Return]]/Broker_Trades2[[#This Row],[Time]],Broker_Trades2[[#This Row],[Return]])</f>
        <v>1.8191490870041486E-3</v>
      </c>
    </row>
    <row r="6016" spans="1:16" hidden="1" x14ac:dyDescent="0.3">
      <c r="A6016">
        <v>6015</v>
      </c>
      <c r="B6016" s="3" t="s">
        <v>15153</v>
      </c>
      <c r="C6016" s="4">
        <v>43515.693055555559</v>
      </c>
      <c r="D6016" s="3" t="s">
        <v>38</v>
      </c>
      <c r="E6016" s="3" t="s">
        <v>108</v>
      </c>
      <c r="F6016" s="3" t="s">
        <v>108</v>
      </c>
      <c r="G6016">
        <v>90</v>
      </c>
      <c r="H6016" s="3" t="s">
        <v>59</v>
      </c>
      <c r="I6016" s="3" t="s">
        <v>2695</v>
      </c>
      <c r="J6016" s="3" t="s">
        <v>2695</v>
      </c>
      <c r="K6016" s="3" t="s">
        <v>2695</v>
      </c>
      <c r="L6016" s="3" t="s">
        <v>2695</v>
      </c>
      <c r="M6016" s="3" t="s">
        <v>190</v>
      </c>
      <c r="N6016" s="3" t="str">
        <f>IF(Broker_Trades2[[#This Row],[Status]]="Complete",((Broker_Trades2[Sell Price]-Broker_Trades2[Buy Price])/Broker_Trades2[[#This Row],[Buy Price]]),"")</f>
        <v/>
      </c>
      <c r="O601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16" s="3" t="str">
        <f>IFERROR(Broker_Trades2[[#This Row],[Return]]/Broker_Trades2[[#This Row],[Time]],Broker_Trades2[[#This Row],[Return]])</f>
        <v/>
      </c>
    </row>
    <row r="6017" spans="1:16" hidden="1" x14ac:dyDescent="0.3">
      <c r="A6017">
        <v>6016</v>
      </c>
      <c r="B6017" s="3" t="s">
        <v>15154</v>
      </c>
      <c r="C6017" s="4">
        <v>43515.689583333333</v>
      </c>
      <c r="D6017" s="3" t="s">
        <v>38</v>
      </c>
      <c r="E6017" s="3" t="s">
        <v>15155</v>
      </c>
      <c r="F6017" s="3" t="s">
        <v>14021</v>
      </c>
      <c r="G6017">
        <v>315</v>
      </c>
      <c r="H6017" s="3" t="s">
        <v>59</v>
      </c>
      <c r="I6017" s="3" t="s">
        <v>2695</v>
      </c>
      <c r="J6017" s="3" t="s">
        <v>2695</v>
      </c>
      <c r="K6017" s="3" t="s">
        <v>2695</v>
      </c>
      <c r="L6017" s="3" t="s">
        <v>2695</v>
      </c>
      <c r="M6017" s="3" t="s">
        <v>190</v>
      </c>
      <c r="N6017" s="3" t="str">
        <f>IF(Broker_Trades2[[#This Row],[Status]]="Complete",((Broker_Trades2[Sell Price]-Broker_Trades2[Buy Price])/Broker_Trades2[[#This Row],[Buy Price]]),"")</f>
        <v/>
      </c>
      <c r="O601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17" s="3" t="str">
        <f>IFERROR(Broker_Trades2[[#This Row],[Return]]/Broker_Trades2[[#This Row],[Time]],Broker_Trades2[[#This Row],[Return]])</f>
        <v/>
      </c>
    </row>
    <row r="6018" spans="1:16" x14ac:dyDescent="0.3">
      <c r="A6018">
        <v>6017</v>
      </c>
      <c r="B6018" s="3" t="s">
        <v>15156</v>
      </c>
      <c r="C6018" s="4">
        <v>43515.681250000001</v>
      </c>
      <c r="D6018" s="3" t="s">
        <v>38</v>
      </c>
      <c r="E6018" s="3" t="s">
        <v>116</v>
      </c>
      <c r="F6018" s="3" t="s">
        <v>117</v>
      </c>
      <c r="G6018">
        <v>225</v>
      </c>
      <c r="H6018" s="3" t="s">
        <v>59</v>
      </c>
      <c r="I6018" s="3" t="s">
        <v>15121</v>
      </c>
      <c r="J6018" s="3" t="s">
        <v>15157</v>
      </c>
      <c r="K6018" s="3" t="s">
        <v>15083</v>
      </c>
      <c r="L6018" s="3" t="s">
        <v>11839</v>
      </c>
      <c r="M6018" s="3" t="s">
        <v>32</v>
      </c>
      <c r="N6018" s="3">
        <f>IF(Broker_Trades2[[#This Row],[Status]]="Complete",((Broker_Trades2[Sell Price]-Broker_Trades2[Buy Price])/Broker_Trades2[[#This Row],[Buy Price]]),"")</f>
        <v>4.5539033457249127E-2</v>
      </c>
      <c r="O60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018" s="3">
        <f>IFERROR(Broker_Trades2[[#This Row],[Return]]/Broker_Trades2[[#This Row],[Time]],Broker_Trades2[[#This Row],[Return]])</f>
        <v>6.5055762081784466E-3</v>
      </c>
    </row>
    <row r="6019" spans="1:16" x14ac:dyDescent="0.3">
      <c r="A6019">
        <v>6018</v>
      </c>
      <c r="B6019" s="3" t="s">
        <v>15158</v>
      </c>
      <c r="C6019" s="4">
        <v>43515.678472222222</v>
      </c>
      <c r="D6019" s="3" t="s">
        <v>38</v>
      </c>
      <c r="E6019" s="3" t="s">
        <v>15159</v>
      </c>
      <c r="F6019" s="3" t="s">
        <v>15160</v>
      </c>
      <c r="G6019">
        <v>340</v>
      </c>
      <c r="H6019" s="3" t="s">
        <v>59</v>
      </c>
      <c r="I6019" s="3" t="s">
        <v>15121</v>
      </c>
      <c r="J6019" s="3" t="s">
        <v>10185</v>
      </c>
      <c r="K6019" s="3" t="s">
        <v>15043</v>
      </c>
      <c r="L6019" s="3" t="s">
        <v>718</v>
      </c>
      <c r="M6019" s="3" t="s">
        <v>32</v>
      </c>
      <c r="N6019" s="3">
        <f>IF(Broker_Trades2[[#This Row],[Status]]="Complete",((Broker_Trades2[Sell Price]-Broker_Trades2[Buy Price])/Broker_Trades2[[#This Row],[Buy Price]]),"")</f>
        <v>9.8546042003231013E-2</v>
      </c>
      <c r="O60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019" s="3">
        <f>IFERROR(Broker_Trades2[[#This Row],[Return]]/Broker_Trades2[[#This Row],[Time]],Broker_Trades2[[#This Row],[Return]])</f>
        <v>7.039003000230787E-3</v>
      </c>
    </row>
    <row r="6020" spans="1:16" x14ac:dyDescent="0.3">
      <c r="A6020">
        <v>6019</v>
      </c>
      <c r="B6020" s="3" t="s">
        <v>15161</v>
      </c>
      <c r="C6020" s="4">
        <v>43515.676388888889</v>
      </c>
      <c r="D6020" s="3" t="s">
        <v>38</v>
      </c>
      <c r="E6020" s="3" t="s">
        <v>61</v>
      </c>
      <c r="F6020" s="3" t="s">
        <v>62</v>
      </c>
      <c r="G6020">
        <v>140</v>
      </c>
      <c r="H6020" s="3" t="s">
        <v>59</v>
      </c>
      <c r="I6020" s="3" t="s">
        <v>15121</v>
      </c>
      <c r="J6020" s="3" t="s">
        <v>15162</v>
      </c>
      <c r="K6020" s="3" t="s">
        <v>15163</v>
      </c>
      <c r="L6020" s="3" t="s">
        <v>4546</v>
      </c>
      <c r="M6020" s="3" t="s">
        <v>32</v>
      </c>
      <c r="N6020" s="3">
        <f>IF(Broker_Trades2[[#This Row],[Status]]="Complete",((Broker_Trades2[Sell Price]-Broker_Trades2[Buy Price])/Broker_Trades2[[#This Row],[Buy Price]]),"")</f>
        <v>8.5692128732066788E-2</v>
      </c>
      <c r="O60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6020" s="3">
        <f>IFERROR(Broker_Trades2[[#This Row],[Return]]/Broker_Trades2[[#This Row],[Time]],Broker_Trades2[[#This Row],[Return]])</f>
        <v>1.7138425746413357E-2</v>
      </c>
    </row>
    <row r="6021" spans="1:16" hidden="1" x14ac:dyDescent="0.3">
      <c r="A6021">
        <v>6020</v>
      </c>
      <c r="B6021" s="3" t="s">
        <v>15164</v>
      </c>
      <c r="C6021" s="4">
        <v>43515.673611111109</v>
      </c>
      <c r="D6021" s="3" t="s">
        <v>38</v>
      </c>
      <c r="E6021" s="3" t="s">
        <v>8416</v>
      </c>
      <c r="F6021" s="3" t="s">
        <v>8417</v>
      </c>
      <c r="G6021">
        <v>255</v>
      </c>
      <c r="H6021" s="3" t="s">
        <v>59</v>
      </c>
      <c r="I6021" s="3" t="s">
        <v>2695</v>
      </c>
      <c r="J6021" s="3" t="s">
        <v>2695</v>
      </c>
      <c r="K6021" s="3" t="s">
        <v>2695</v>
      </c>
      <c r="L6021" s="3" t="s">
        <v>2695</v>
      </c>
      <c r="M6021" s="3" t="s">
        <v>190</v>
      </c>
      <c r="N6021" s="3" t="str">
        <f>IF(Broker_Trades2[[#This Row],[Status]]="Complete",((Broker_Trades2[Sell Price]-Broker_Trades2[Buy Price])/Broker_Trades2[[#This Row],[Buy Price]]),"")</f>
        <v/>
      </c>
      <c r="O60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21" s="3" t="str">
        <f>IFERROR(Broker_Trades2[[#This Row],[Return]]/Broker_Trades2[[#This Row],[Time]],Broker_Trades2[[#This Row],[Return]])</f>
        <v/>
      </c>
    </row>
    <row r="6022" spans="1:16" x14ac:dyDescent="0.3">
      <c r="A6022">
        <v>6021</v>
      </c>
      <c r="B6022" s="3" t="s">
        <v>15165</v>
      </c>
      <c r="C6022" s="4">
        <v>43515.672222222223</v>
      </c>
      <c r="D6022" s="3" t="s">
        <v>38</v>
      </c>
      <c r="E6022" s="3" t="s">
        <v>4948</v>
      </c>
      <c r="F6022" s="3" t="s">
        <v>4949</v>
      </c>
      <c r="G6022">
        <v>350</v>
      </c>
      <c r="H6022" s="3" t="s">
        <v>59</v>
      </c>
      <c r="I6022" s="3" t="s">
        <v>15121</v>
      </c>
      <c r="J6022" s="3" t="s">
        <v>15166</v>
      </c>
      <c r="K6022" s="3" t="s">
        <v>15043</v>
      </c>
      <c r="L6022" s="3" t="s">
        <v>745</v>
      </c>
      <c r="M6022" s="3" t="s">
        <v>32</v>
      </c>
      <c r="N6022" s="3">
        <f>IF(Broker_Trades2[[#This Row],[Status]]="Complete",((Broker_Trades2[Sell Price]-Broker_Trades2[Buy Price])/Broker_Trades2[[#This Row],[Buy Price]]),"")</f>
        <v>8.2920792079207953E-2</v>
      </c>
      <c r="O60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022" s="3">
        <f>IFERROR(Broker_Trades2[[#This Row],[Return]]/Broker_Trades2[[#This Row],[Time]],Broker_Trades2[[#This Row],[Return]])</f>
        <v>5.9229137199434253E-3</v>
      </c>
    </row>
    <row r="6023" spans="1:16" x14ac:dyDescent="0.3">
      <c r="A6023">
        <v>6022</v>
      </c>
      <c r="B6023" s="3" t="s">
        <v>15167</v>
      </c>
      <c r="C6023" s="4">
        <v>43515.668749999997</v>
      </c>
      <c r="D6023" s="3" t="s">
        <v>38</v>
      </c>
      <c r="E6023" s="3" t="s">
        <v>2429</v>
      </c>
      <c r="F6023" s="3" t="s">
        <v>2430</v>
      </c>
      <c r="G6023">
        <v>110</v>
      </c>
      <c r="H6023" s="3" t="s">
        <v>59</v>
      </c>
      <c r="I6023" s="3" t="s">
        <v>15121</v>
      </c>
      <c r="J6023" s="3" t="s">
        <v>15168</v>
      </c>
      <c r="K6023" s="3" t="s">
        <v>15050</v>
      </c>
      <c r="L6023" s="3" t="s">
        <v>4812</v>
      </c>
      <c r="M6023" s="3" t="s">
        <v>32</v>
      </c>
      <c r="N6023" s="3">
        <f>IF(Broker_Trades2[[#This Row],[Status]]="Complete",((Broker_Trades2[Sell Price]-Broker_Trades2[Buy Price])/Broker_Trades2[[#This Row],[Buy Price]]),"")</f>
        <v>1.1029411764705909E-2</v>
      </c>
      <c r="O60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6023" s="3">
        <f>IFERROR(Broker_Trades2[[#This Row],[Return]]/Broker_Trades2[[#This Row],[Time]],Broker_Trades2[[#This Row],[Return]])</f>
        <v>1.2254901960784344E-3</v>
      </c>
    </row>
    <row r="6024" spans="1:16" hidden="1" x14ac:dyDescent="0.3">
      <c r="A6024">
        <v>6023</v>
      </c>
      <c r="B6024" s="3" t="s">
        <v>15169</v>
      </c>
      <c r="C6024" s="4">
        <v>43515.658333333333</v>
      </c>
      <c r="D6024" s="3" t="s">
        <v>38</v>
      </c>
      <c r="E6024" s="3" t="s">
        <v>15170</v>
      </c>
      <c r="F6024" s="3" t="s">
        <v>1318</v>
      </c>
      <c r="G6024">
        <v>320</v>
      </c>
      <c r="H6024" s="3" t="s">
        <v>59</v>
      </c>
      <c r="I6024" s="3" t="s">
        <v>2695</v>
      </c>
      <c r="J6024" s="3" t="s">
        <v>2695</v>
      </c>
      <c r="K6024" s="3" t="s">
        <v>2695</v>
      </c>
      <c r="L6024" s="3" t="s">
        <v>2695</v>
      </c>
      <c r="M6024" s="3" t="s">
        <v>190</v>
      </c>
      <c r="N6024" s="3" t="str">
        <f>IF(Broker_Trades2[[#This Row],[Status]]="Complete",((Broker_Trades2[Sell Price]-Broker_Trades2[Buy Price])/Broker_Trades2[[#This Row],[Buy Price]]),"")</f>
        <v/>
      </c>
      <c r="O602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24" s="3" t="str">
        <f>IFERROR(Broker_Trades2[[#This Row],[Return]]/Broker_Trades2[[#This Row],[Time]],Broker_Trades2[[#This Row],[Return]])</f>
        <v/>
      </c>
    </row>
    <row r="6025" spans="1:16" x14ac:dyDescent="0.3">
      <c r="A6025">
        <v>6024</v>
      </c>
      <c r="B6025" s="3" t="s">
        <v>15171</v>
      </c>
      <c r="C6025" s="4">
        <v>43515.656944444447</v>
      </c>
      <c r="D6025" s="3" t="s">
        <v>38</v>
      </c>
      <c r="E6025" s="3" t="s">
        <v>1476</v>
      </c>
      <c r="F6025" s="3" t="s">
        <v>1477</v>
      </c>
      <c r="G6025">
        <v>145</v>
      </c>
      <c r="H6025" s="3" t="s">
        <v>59</v>
      </c>
      <c r="I6025" s="3" t="s">
        <v>15121</v>
      </c>
      <c r="J6025" s="3" t="s">
        <v>15172</v>
      </c>
      <c r="K6025" s="3" t="s">
        <v>14003</v>
      </c>
      <c r="L6025" s="3" t="s">
        <v>15173</v>
      </c>
      <c r="M6025" s="3" t="s">
        <v>32</v>
      </c>
      <c r="N6025" s="3">
        <f>IF(Broker_Trades2[[#This Row],[Status]]="Complete",((Broker_Trades2[Sell Price]-Broker_Trades2[Buy Price])/Broker_Trades2[[#This Row],[Buy Price]]),"")</f>
        <v>-0.10000000000000002</v>
      </c>
      <c r="O60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118</v>
      </c>
      <c r="P6025" s="3">
        <f>IFERROR(Broker_Trades2[[#This Row],[Return]]/Broker_Trades2[[#This Row],[Time]],Broker_Trades2[[#This Row],[Return]])</f>
        <v>-8.4745762711864426E-4</v>
      </c>
    </row>
    <row r="6026" spans="1:16" x14ac:dyDescent="0.3">
      <c r="A6026">
        <v>6025</v>
      </c>
      <c r="B6026" s="3" t="s">
        <v>15174</v>
      </c>
      <c r="C6026" s="4">
        <v>43515.65625</v>
      </c>
      <c r="D6026" s="3" t="s">
        <v>38</v>
      </c>
      <c r="E6026" s="3" t="s">
        <v>7066</v>
      </c>
      <c r="F6026" s="3" t="s">
        <v>2612</v>
      </c>
      <c r="G6026">
        <v>605</v>
      </c>
      <c r="H6026" s="3" t="s">
        <v>59</v>
      </c>
      <c r="I6026" s="3" t="s">
        <v>15121</v>
      </c>
      <c r="J6026" s="3" t="s">
        <v>15131</v>
      </c>
      <c r="K6026" s="3" t="s">
        <v>15106</v>
      </c>
      <c r="L6026" s="3" t="s">
        <v>5612</v>
      </c>
      <c r="M6026" s="3" t="s">
        <v>32</v>
      </c>
      <c r="N6026" s="3">
        <f>IF(Broker_Trades2[[#This Row],[Status]]="Complete",((Broker_Trades2[Sell Price]-Broker_Trades2[Buy Price])/Broker_Trades2[[#This Row],[Buy Price]]),"")</f>
        <v>7.8239173052931696E-2</v>
      </c>
      <c r="O60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026" s="3">
        <f>IFERROR(Broker_Trades2[[#This Row],[Return]]/Broker_Trades2[[#This Row],[Time]],Broker_Trades2[[#This Row],[Return]])</f>
        <v>1.3039862175488616E-2</v>
      </c>
    </row>
    <row r="6027" spans="1:16" x14ac:dyDescent="0.3">
      <c r="A6027">
        <v>6026</v>
      </c>
      <c r="B6027" s="3" t="s">
        <v>15175</v>
      </c>
      <c r="C6027" s="4">
        <v>43515.65347222222</v>
      </c>
      <c r="D6027" s="3" t="s">
        <v>38</v>
      </c>
      <c r="E6027" s="3" t="s">
        <v>1472</v>
      </c>
      <c r="F6027" s="3" t="s">
        <v>1473</v>
      </c>
      <c r="G6027">
        <v>235</v>
      </c>
      <c r="H6027" s="3" t="s">
        <v>59</v>
      </c>
      <c r="I6027" s="3" t="s">
        <v>15121</v>
      </c>
      <c r="J6027" s="3" t="s">
        <v>4887</v>
      </c>
      <c r="K6027" s="3" t="s">
        <v>13773</v>
      </c>
      <c r="L6027" s="3" t="s">
        <v>15176</v>
      </c>
      <c r="M6027" s="3" t="s">
        <v>32</v>
      </c>
      <c r="N6027" s="3">
        <f>IF(Broker_Trades2[[#This Row],[Status]]="Complete",((Broker_Trades2[Sell Price]-Broker_Trades2[Buy Price])/Broker_Trades2[[#This Row],[Buy Price]]),"")</f>
        <v>-9.9999999999999978E-2</v>
      </c>
      <c r="O60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152</v>
      </c>
      <c r="P6027" s="3">
        <f>IFERROR(Broker_Trades2[[#This Row],[Return]]/Broker_Trades2[[#This Row],[Time]],Broker_Trades2[[#This Row],[Return]])</f>
        <v>-6.5789473684210514E-4</v>
      </c>
    </row>
    <row r="6028" spans="1:16" x14ac:dyDescent="0.3">
      <c r="A6028">
        <v>6027</v>
      </c>
      <c r="B6028" s="3" t="s">
        <v>15177</v>
      </c>
      <c r="C6028" s="4">
        <v>43515.652083333334</v>
      </c>
      <c r="D6028" s="3" t="s">
        <v>38</v>
      </c>
      <c r="E6028" s="3" t="s">
        <v>2784</v>
      </c>
      <c r="F6028" s="3" t="s">
        <v>2785</v>
      </c>
      <c r="G6028">
        <v>108</v>
      </c>
      <c r="H6028" s="3" t="s">
        <v>59</v>
      </c>
      <c r="I6028" s="3" t="s">
        <v>15121</v>
      </c>
      <c r="J6028" s="3" t="s">
        <v>3617</v>
      </c>
      <c r="K6028" s="3" t="s">
        <v>15021</v>
      </c>
      <c r="L6028" s="3" t="s">
        <v>9112</v>
      </c>
      <c r="M6028" s="3" t="s">
        <v>32</v>
      </c>
      <c r="N6028" s="3">
        <f>IF(Broker_Trades2[[#This Row],[Status]]="Complete",((Broker_Trades2[Sell Price]-Broker_Trades2[Buy Price])/Broker_Trades2[[#This Row],[Buy Price]]),"")</f>
        <v>0.1368421052631579</v>
      </c>
      <c r="O60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6028" s="3">
        <f>IFERROR(Broker_Trades2[[#This Row],[Return]]/Broker_Trades2[[#This Row],[Time]],Broker_Trades2[[#This Row],[Return]])</f>
        <v>7.2022160664819953E-3</v>
      </c>
    </row>
    <row r="6029" spans="1:16" hidden="1" x14ac:dyDescent="0.3">
      <c r="A6029">
        <v>6028</v>
      </c>
      <c r="B6029" s="3" t="s">
        <v>15178</v>
      </c>
      <c r="C6029" s="4">
        <v>43514.667361111111</v>
      </c>
      <c r="D6029" s="3" t="s">
        <v>38</v>
      </c>
      <c r="E6029" s="3" t="s">
        <v>1107</v>
      </c>
      <c r="F6029" s="3" t="s">
        <v>1108</v>
      </c>
      <c r="G6029">
        <v>17565</v>
      </c>
      <c r="H6029" s="3" t="s">
        <v>59</v>
      </c>
      <c r="I6029" s="3" t="s">
        <v>2695</v>
      </c>
      <c r="J6029" s="3" t="s">
        <v>2695</v>
      </c>
      <c r="K6029" s="3" t="s">
        <v>2695</v>
      </c>
      <c r="L6029" s="3" t="s">
        <v>2695</v>
      </c>
      <c r="M6029" s="3" t="s">
        <v>190</v>
      </c>
      <c r="N6029" s="3" t="str">
        <f>IF(Broker_Trades2[[#This Row],[Status]]="Complete",((Broker_Trades2[Sell Price]-Broker_Trades2[Buy Price])/Broker_Trades2[[#This Row],[Buy Price]]),"")</f>
        <v/>
      </c>
      <c r="O60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29" s="3" t="str">
        <f>IFERROR(Broker_Trades2[[#This Row],[Return]]/Broker_Trades2[[#This Row],[Time]],Broker_Trades2[[#This Row],[Return]])</f>
        <v/>
      </c>
    </row>
    <row r="6030" spans="1:16" x14ac:dyDescent="0.3">
      <c r="A6030">
        <v>6029</v>
      </c>
      <c r="B6030" s="3" t="s">
        <v>15179</v>
      </c>
      <c r="C6030" s="4">
        <v>43514.667361111111</v>
      </c>
      <c r="D6030" s="3" t="s">
        <v>38</v>
      </c>
      <c r="E6030" s="3" t="s">
        <v>4691</v>
      </c>
      <c r="F6030" s="3" t="s">
        <v>4692</v>
      </c>
      <c r="G6030">
        <v>635</v>
      </c>
      <c r="H6030" s="3" t="s">
        <v>59</v>
      </c>
      <c r="I6030" s="3" t="s">
        <v>15180</v>
      </c>
      <c r="J6030" s="3" t="s">
        <v>15181</v>
      </c>
      <c r="K6030" s="3" t="s">
        <v>14624</v>
      </c>
      <c r="L6030" s="3" t="s">
        <v>15182</v>
      </c>
      <c r="M6030" s="3" t="s">
        <v>32</v>
      </c>
      <c r="N6030" s="3">
        <f>IF(Broker_Trades2[[#This Row],[Status]]="Complete",((Broker_Trades2[Sell Price]-Broker_Trades2[Buy Price])/Broker_Trades2[[#This Row],[Buy Price]]),"")</f>
        <v>-0.10000000000000012</v>
      </c>
      <c r="O60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6030" s="3">
        <f>IFERROR(Broker_Trades2[[#This Row],[Return]]/Broker_Trades2[[#This Row],[Time]],Broker_Trades2[[#This Row],[Return]])</f>
        <v>-1.4285714285714303E-3</v>
      </c>
    </row>
    <row r="6031" spans="1:16" hidden="1" x14ac:dyDescent="0.3">
      <c r="A6031">
        <v>6030</v>
      </c>
      <c r="B6031" s="3" t="s">
        <v>15183</v>
      </c>
      <c r="C6031" s="4">
        <v>43514.667361111111</v>
      </c>
      <c r="D6031" s="3" t="s">
        <v>38</v>
      </c>
      <c r="E6031" s="3" t="s">
        <v>932</v>
      </c>
      <c r="F6031" s="3" t="s">
        <v>933</v>
      </c>
      <c r="G6031">
        <v>125</v>
      </c>
      <c r="H6031" s="3" t="s">
        <v>59</v>
      </c>
      <c r="I6031" s="3" t="s">
        <v>2695</v>
      </c>
      <c r="J6031" s="3" t="s">
        <v>2695</v>
      </c>
      <c r="K6031" s="3" t="s">
        <v>2695</v>
      </c>
      <c r="L6031" s="3" t="s">
        <v>2695</v>
      </c>
      <c r="M6031" s="3" t="s">
        <v>190</v>
      </c>
      <c r="N6031" s="3" t="str">
        <f>IF(Broker_Trades2[[#This Row],[Status]]="Complete",((Broker_Trades2[Sell Price]-Broker_Trades2[Buy Price])/Broker_Trades2[[#This Row],[Buy Price]]),"")</f>
        <v/>
      </c>
      <c r="O603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31" s="3" t="str">
        <f>IFERROR(Broker_Trades2[[#This Row],[Return]]/Broker_Trades2[[#This Row],[Time]],Broker_Trades2[[#This Row],[Return]])</f>
        <v/>
      </c>
    </row>
    <row r="6032" spans="1:16" x14ac:dyDescent="0.3">
      <c r="A6032">
        <v>6031</v>
      </c>
      <c r="B6032" s="3" t="s">
        <v>15184</v>
      </c>
      <c r="C6032" s="4">
        <v>43514.667361111111</v>
      </c>
      <c r="D6032" s="3" t="s">
        <v>38</v>
      </c>
      <c r="E6032" s="3" t="s">
        <v>787</v>
      </c>
      <c r="F6032" s="3" t="s">
        <v>788</v>
      </c>
      <c r="G6032">
        <v>1300</v>
      </c>
      <c r="H6032" s="3" t="s">
        <v>59</v>
      </c>
      <c r="I6032" s="3" t="s">
        <v>15180</v>
      </c>
      <c r="J6032" s="3" t="s">
        <v>15185</v>
      </c>
      <c r="K6032" s="3" t="s">
        <v>15186</v>
      </c>
      <c r="L6032" s="3" t="s">
        <v>4119</v>
      </c>
      <c r="M6032" s="3" t="s">
        <v>32</v>
      </c>
      <c r="N6032" s="3">
        <f>IF(Broker_Trades2[[#This Row],[Status]]="Complete",((Broker_Trades2[Sell Price]-Broker_Trades2[Buy Price])/Broker_Trades2[[#This Row],[Buy Price]]),"")</f>
        <v>2.6815686584258161E-2</v>
      </c>
      <c r="O60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6032" s="3">
        <f>IFERROR(Broker_Trades2[[#This Row],[Return]]/Broker_Trades2[[#This Row],[Time]],Broker_Trades2[[#This Row],[Return]])</f>
        <v>8.9385621947527198E-3</v>
      </c>
    </row>
    <row r="6033" spans="1:16" x14ac:dyDescent="0.3">
      <c r="A6033">
        <v>6032</v>
      </c>
      <c r="B6033" s="3" t="s">
        <v>15187</v>
      </c>
      <c r="C6033" s="4">
        <v>43514.667361111111</v>
      </c>
      <c r="D6033" s="3" t="s">
        <v>38</v>
      </c>
      <c r="E6033" s="3" t="s">
        <v>361</v>
      </c>
      <c r="F6033" s="3" t="s">
        <v>362</v>
      </c>
      <c r="G6033">
        <v>212</v>
      </c>
      <c r="H6033" s="3" t="s">
        <v>59</v>
      </c>
      <c r="I6033" s="3" t="s">
        <v>15180</v>
      </c>
      <c r="J6033" s="3" t="s">
        <v>15188</v>
      </c>
      <c r="K6033" s="3" t="s">
        <v>14858</v>
      </c>
      <c r="L6033" s="3" t="s">
        <v>15189</v>
      </c>
      <c r="M6033" s="3" t="s">
        <v>32</v>
      </c>
      <c r="N6033" s="3">
        <f>IF(Broker_Trades2[[#This Row],[Status]]="Complete",((Broker_Trades2[Sell Price]-Broker_Trades2[Buy Price])/Broker_Trades2[[#This Row],[Buy Price]]),"")</f>
        <v>0.14532685035116158</v>
      </c>
      <c r="O60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6033" s="3">
        <f>IFERROR(Broker_Trades2[[#This Row],[Return]]/Broker_Trades2[[#This Row],[Time]],Broker_Trades2[[#This Row],[Return]])</f>
        <v>3.5445573256380875E-3</v>
      </c>
    </row>
    <row r="6034" spans="1:16" hidden="1" x14ac:dyDescent="0.3">
      <c r="A6034">
        <v>6033</v>
      </c>
      <c r="B6034" s="3" t="s">
        <v>15190</v>
      </c>
      <c r="C6034" s="4">
        <v>43514.667361111111</v>
      </c>
      <c r="D6034" s="3" t="s">
        <v>38</v>
      </c>
      <c r="E6034" s="3" t="s">
        <v>13108</v>
      </c>
      <c r="F6034" s="3" t="s">
        <v>4614</v>
      </c>
      <c r="G6034">
        <v>85</v>
      </c>
      <c r="H6034" s="3" t="s">
        <v>59</v>
      </c>
      <c r="I6034" s="3" t="s">
        <v>2695</v>
      </c>
      <c r="J6034" s="3" t="s">
        <v>2695</v>
      </c>
      <c r="K6034" s="3" t="s">
        <v>2695</v>
      </c>
      <c r="L6034" s="3" t="s">
        <v>2695</v>
      </c>
      <c r="M6034" s="3" t="s">
        <v>190</v>
      </c>
      <c r="N6034" s="3" t="str">
        <f>IF(Broker_Trades2[[#This Row],[Status]]="Complete",((Broker_Trades2[Sell Price]-Broker_Trades2[Buy Price])/Broker_Trades2[[#This Row],[Buy Price]]),"")</f>
        <v/>
      </c>
      <c r="O60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34" s="3" t="str">
        <f>IFERROR(Broker_Trades2[[#This Row],[Return]]/Broker_Trades2[[#This Row],[Time]],Broker_Trades2[[#This Row],[Return]])</f>
        <v/>
      </c>
    </row>
    <row r="6035" spans="1:16" hidden="1" x14ac:dyDescent="0.3">
      <c r="A6035">
        <v>6034</v>
      </c>
      <c r="B6035" s="3" t="s">
        <v>15191</v>
      </c>
      <c r="C6035" s="4">
        <v>43514.667361111111</v>
      </c>
      <c r="D6035" s="3" t="s">
        <v>38</v>
      </c>
      <c r="E6035" s="3" t="s">
        <v>6747</v>
      </c>
      <c r="F6035" s="3" t="s">
        <v>6748</v>
      </c>
      <c r="G6035">
        <v>460</v>
      </c>
      <c r="H6035" s="3" t="s">
        <v>59</v>
      </c>
      <c r="I6035" s="3" t="s">
        <v>2695</v>
      </c>
      <c r="J6035" s="3" t="s">
        <v>2695</v>
      </c>
      <c r="K6035" s="3" t="s">
        <v>2695</v>
      </c>
      <c r="L6035" s="3" t="s">
        <v>2695</v>
      </c>
      <c r="M6035" s="3" t="s">
        <v>190</v>
      </c>
      <c r="N6035" s="3" t="str">
        <f>IF(Broker_Trades2[[#This Row],[Status]]="Complete",((Broker_Trades2[Sell Price]-Broker_Trades2[Buy Price])/Broker_Trades2[[#This Row],[Buy Price]]),"")</f>
        <v/>
      </c>
      <c r="O60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35" s="3" t="str">
        <f>IFERROR(Broker_Trades2[[#This Row],[Return]]/Broker_Trades2[[#This Row],[Time]],Broker_Trades2[[#This Row],[Return]])</f>
        <v/>
      </c>
    </row>
    <row r="6036" spans="1:16" x14ac:dyDescent="0.3">
      <c r="A6036">
        <v>6035</v>
      </c>
      <c r="B6036" s="3" t="s">
        <v>15192</v>
      </c>
      <c r="C6036" s="4">
        <v>43514.667361111111</v>
      </c>
      <c r="D6036" s="3" t="s">
        <v>38</v>
      </c>
      <c r="E6036" s="3" t="s">
        <v>5398</v>
      </c>
      <c r="F6036" s="3" t="s">
        <v>5399</v>
      </c>
      <c r="G6036">
        <v>1250</v>
      </c>
      <c r="H6036" s="3" t="s">
        <v>59</v>
      </c>
      <c r="I6036" s="3" t="s">
        <v>15180</v>
      </c>
      <c r="J6036" s="3" t="s">
        <v>15193</v>
      </c>
      <c r="K6036" s="3" t="s">
        <v>15035</v>
      </c>
      <c r="L6036" s="3" t="s">
        <v>2200</v>
      </c>
      <c r="M6036" s="3" t="s">
        <v>32</v>
      </c>
      <c r="N6036" s="3">
        <f>IF(Broker_Trades2[[#This Row],[Status]]="Complete",((Broker_Trades2[Sell Price]-Broker_Trades2[Buy Price])/Broker_Trades2[[#This Row],[Buy Price]]),"")</f>
        <v>0.14004286561174695</v>
      </c>
      <c r="O60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6036" s="3">
        <f>IFERROR(Broker_Trades2[[#This Row],[Return]]/Broker_Trades2[[#This Row],[Time]],Broker_Trades2[[#This Row],[Return]])</f>
        <v>6.6687078862736641E-3</v>
      </c>
    </row>
    <row r="6037" spans="1:16" x14ac:dyDescent="0.3">
      <c r="A6037">
        <v>6036</v>
      </c>
      <c r="B6037" s="3" t="s">
        <v>15194</v>
      </c>
      <c r="C6037" s="4">
        <v>43514.667361111111</v>
      </c>
      <c r="D6037" s="3" t="s">
        <v>38</v>
      </c>
      <c r="E6037" s="3" t="s">
        <v>228</v>
      </c>
      <c r="F6037" s="3" t="s">
        <v>139</v>
      </c>
      <c r="G6037">
        <v>295</v>
      </c>
      <c r="H6037" s="3" t="s">
        <v>59</v>
      </c>
      <c r="I6037" s="3" t="s">
        <v>15180</v>
      </c>
      <c r="J6037" s="3" t="s">
        <v>15195</v>
      </c>
      <c r="K6037" s="3" t="s">
        <v>15065</v>
      </c>
      <c r="L6037" s="3" t="s">
        <v>7241</v>
      </c>
      <c r="M6037" s="3" t="s">
        <v>32</v>
      </c>
      <c r="N6037" s="3">
        <f>IF(Broker_Trades2[[#This Row],[Status]]="Complete",((Broker_Trades2[Sell Price]-Broker_Trades2[Buy Price])/Broker_Trades2[[#This Row],[Buy Price]]),"")</f>
        <v>0.1032161555721766</v>
      </c>
      <c r="O60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6037" s="3">
        <f>IFERROR(Broker_Trades2[[#This Row],[Return]]/Broker_Trades2[[#This Row],[Time]],Broker_Trades2[[#This Row],[Return]])</f>
        <v>1.1468461730241845E-2</v>
      </c>
    </row>
    <row r="6038" spans="1:16" x14ac:dyDescent="0.3">
      <c r="A6038">
        <v>6037</v>
      </c>
      <c r="B6038" s="3" t="s">
        <v>15196</v>
      </c>
      <c r="C6038" s="4">
        <v>43514.667361111111</v>
      </c>
      <c r="D6038" s="3" t="s">
        <v>38</v>
      </c>
      <c r="E6038" s="3" t="s">
        <v>67</v>
      </c>
      <c r="F6038" s="3" t="s">
        <v>68</v>
      </c>
      <c r="G6038">
        <v>21250</v>
      </c>
      <c r="H6038" s="3" t="s">
        <v>59</v>
      </c>
      <c r="I6038" s="3" t="s">
        <v>15180</v>
      </c>
      <c r="J6038" s="3" t="s">
        <v>2979</v>
      </c>
      <c r="K6038" s="3" t="s">
        <v>15014</v>
      </c>
      <c r="L6038" s="3" t="s">
        <v>15197</v>
      </c>
      <c r="M6038" s="3" t="s">
        <v>32</v>
      </c>
      <c r="N6038" s="3">
        <f>IF(Broker_Trades2[[#This Row],[Status]]="Complete",((Broker_Trades2[Sell Price]-Broker_Trades2[Buy Price])/Broker_Trades2[[#This Row],[Buy Price]]),"")</f>
        <v>5.1980198019801978E-2</v>
      </c>
      <c r="O60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038" s="3">
        <f>IFERROR(Broker_Trades2[[#This Row],[Return]]/Broker_Trades2[[#This Row],[Time]],Broker_Trades2[[#This Row],[Return]])</f>
        <v>3.7128712871287127E-3</v>
      </c>
    </row>
    <row r="6039" spans="1:16" x14ac:dyDescent="0.3">
      <c r="A6039">
        <v>6038</v>
      </c>
      <c r="B6039" s="3" t="s">
        <v>15198</v>
      </c>
      <c r="C6039" s="4">
        <v>43514.667361111111</v>
      </c>
      <c r="D6039" s="3" t="s">
        <v>38</v>
      </c>
      <c r="E6039" s="3" t="s">
        <v>52</v>
      </c>
      <c r="F6039" s="3" t="s">
        <v>53</v>
      </c>
      <c r="G6039">
        <v>820</v>
      </c>
      <c r="H6039" s="3" t="s">
        <v>59</v>
      </c>
      <c r="I6039" s="3" t="s">
        <v>15180</v>
      </c>
      <c r="J6039" s="3" t="s">
        <v>15199</v>
      </c>
      <c r="K6039" s="3" t="s">
        <v>15180</v>
      </c>
      <c r="L6039" s="3" t="s">
        <v>2668</v>
      </c>
      <c r="M6039" s="3" t="s">
        <v>32</v>
      </c>
      <c r="N6039" s="3">
        <f>IF(Broker_Trades2[[#This Row],[Status]]="Complete",((Broker_Trades2[Sell Price]-Broker_Trades2[Buy Price])/Broker_Trades2[[#This Row],[Buy Price]]),"")</f>
        <v>9.790037559263649E-3</v>
      </c>
      <c r="O60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6039" s="3">
        <f>IFERROR(Broker_Trades2[[#This Row],[Return]]/Broker_Trades2[[#This Row],[Time]],Broker_Trades2[[#This Row],[Return]])</f>
        <v>9.790037559263649E-3</v>
      </c>
    </row>
    <row r="6040" spans="1:16" x14ac:dyDescent="0.3">
      <c r="A6040">
        <v>6039</v>
      </c>
      <c r="B6040" s="3" t="s">
        <v>15200</v>
      </c>
      <c r="C6040" s="4">
        <v>43514.59097222222</v>
      </c>
      <c r="D6040" s="3" t="s">
        <v>21</v>
      </c>
      <c r="E6040" s="3" t="s">
        <v>15</v>
      </c>
      <c r="F6040" s="3" t="s">
        <v>16</v>
      </c>
      <c r="G6040">
        <v>11059</v>
      </c>
      <c r="H6040" s="3" t="s">
        <v>17</v>
      </c>
      <c r="I6040" s="3" t="s">
        <v>15201</v>
      </c>
      <c r="J6040" s="3" t="s">
        <v>15202</v>
      </c>
      <c r="K6040" s="3" t="s">
        <v>14878</v>
      </c>
      <c r="L6040" s="3" t="s">
        <v>15203</v>
      </c>
      <c r="M6040" s="3" t="s">
        <v>32</v>
      </c>
      <c r="N6040" s="3">
        <f>IF(Broker_Trades2[[#This Row],[Status]]="Complete",((Broker_Trades2[Sell Price]-Broker_Trades2[Buy Price])/Broker_Trades2[[#This Row],[Buy Price]]),"")</f>
        <v>4.8345814769172435E-2</v>
      </c>
      <c r="O60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6040" s="3">
        <f>IFERROR(Broker_Trades2[[#This Row],[Return]]/Broker_Trades2[[#This Row],[Time]],Broker_Trades2[[#This Row],[Return]])</f>
        <v>1.2722582833992746E-3</v>
      </c>
    </row>
    <row r="6041" spans="1:16" x14ac:dyDescent="0.3">
      <c r="A6041">
        <v>6040</v>
      </c>
      <c r="B6041" s="3" t="s">
        <v>15204</v>
      </c>
      <c r="C6041" s="4">
        <v>43514.59097222222</v>
      </c>
      <c r="D6041" s="3" t="s">
        <v>21</v>
      </c>
      <c r="E6041" s="3" t="s">
        <v>8062</v>
      </c>
      <c r="F6041" s="3" t="s">
        <v>1552</v>
      </c>
      <c r="G6041">
        <v>1070</v>
      </c>
      <c r="H6041" s="3" t="s">
        <v>17</v>
      </c>
      <c r="I6041" s="3" t="s">
        <v>15201</v>
      </c>
      <c r="J6041" s="3" t="s">
        <v>15205</v>
      </c>
      <c r="K6041" s="3" t="s">
        <v>15035</v>
      </c>
      <c r="L6041" s="3" t="s">
        <v>1099</v>
      </c>
      <c r="M6041" s="3" t="s">
        <v>32</v>
      </c>
      <c r="N6041" s="3">
        <f>IF(Broker_Trades2[[#This Row],[Status]]="Complete",((Broker_Trades2[Sell Price]-Broker_Trades2[Buy Price])/Broker_Trades2[[#This Row],[Buy Price]]),"")</f>
        <v>6.0455896927651138E-2</v>
      </c>
      <c r="O60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6041" s="3">
        <f>IFERROR(Broker_Trades2[[#This Row],[Return]]/Broker_Trades2[[#This Row],[Time]],Broker_Trades2[[#This Row],[Return]])</f>
        <v>2.7479953148932335E-3</v>
      </c>
    </row>
    <row r="6042" spans="1:16" hidden="1" x14ac:dyDescent="0.3">
      <c r="A6042">
        <v>6041</v>
      </c>
      <c r="B6042" s="3" t="s">
        <v>15206</v>
      </c>
      <c r="C6042" s="4">
        <v>43514.590277777781</v>
      </c>
      <c r="D6042" s="3" t="s">
        <v>21</v>
      </c>
      <c r="E6042" s="3" t="s">
        <v>1196</v>
      </c>
      <c r="F6042" s="3" t="s">
        <v>1197</v>
      </c>
      <c r="G6042">
        <v>362</v>
      </c>
      <c r="H6042" s="3" t="s">
        <v>17</v>
      </c>
      <c r="I6042" s="3" t="s">
        <v>2695</v>
      </c>
      <c r="J6042" s="3" t="s">
        <v>2695</v>
      </c>
      <c r="K6042" s="3" t="s">
        <v>2695</v>
      </c>
      <c r="L6042" s="3" t="s">
        <v>2695</v>
      </c>
      <c r="M6042" s="3" t="s">
        <v>190</v>
      </c>
      <c r="N6042" s="3" t="str">
        <f>IF(Broker_Trades2[[#This Row],[Status]]="Complete",((Broker_Trades2[Sell Price]-Broker_Trades2[Buy Price])/Broker_Trades2[[#This Row],[Buy Price]]),"")</f>
        <v/>
      </c>
      <c r="O60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42" s="3" t="str">
        <f>IFERROR(Broker_Trades2[[#This Row],[Return]]/Broker_Trades2[[#This Row],[Time]],Broker_Trades2[[#This Row],[Return]])</f>
        <v/>
      </c>
    </row>
    <row r="6043" spans="1:16" x14ac:dyDescent="0.3">
      <c r="A6043">
        <v>6042</v>
      </c>
      <c r="B6043" s="3" t="s">
        <v>15207</v>
      </c>
      <c r="C6043" s="4">
        <v>43514.590277777781</v>
      </c>
      <c r="D6043" s="3" t="s">
        <v>21</v>
      </c>
      <c r="E6043" s="3" t="s">
        <v>5692</v>
      </c>
      <c r="F6043" s="3" t="s">
        <v>153</v>
      </c>
      <c r="G6043">
        <v>2947</v>
      </c>
      <c r="H6043" s="3" t="s">
        <v>17</v>
      </c>
      <c r="I6043" s="3" t="s">
        <v>15201</v>
      </c>
      <c r="J6043" s="3" t="s">
        <v>15208</v>
      </c>
      <c r="K6043" s="3" t="s">
        <v>13836</v>
      </c>
      <c r="L6043" s="3" t="s">
        <v>11945</v>
      </c>
      <c r="M6043" s="3" t="s">
        <v>32</v>
      </c>
      <c r="N6043" s="3">
        <f>IF(Broker_Trades2[[#This Row],[Status]]="Complete",((Broker_Trades2[Sell Price]-Broker_Trades2[Buy Price])/Broker_Trades2[[#This Row],[Buy Price]]),"")</f>
        <v>-0.1</v>
      </c>
      <c r="O60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140</v>
      </c>
      <c r="P6043" s="3">
        <f>IFERROR(Broker_Trades2[[#This Row],[Return]]/Broker_Trades2[[#This Row],[Time]],Broker_Trades2[[#This Row],[Return]])</f>
        <v>-7.1428571428571429E-4</v>
      </c>
    </row>
    <row r="6044" spans="1:16" x14ac:dyDescent="0.3">
      <c r="A6044">
        <v>6043</v>
      </c>
      <c r="B6044" s="3" t="s">
        <v>15209</v>
      </c>
      <c r="C6044" s="4">
        <v>43514.590277777781</v>
      </c>
      <c r="D6044" s="3" t="s">
        <v>21</v>
      </c>
      <c r="E6044" s="3" t="s">
        <v>521</v>
      </c>
      <c r="F6044" s="3" t="s">
        <v>522</v>
      </c>
      <c r="G6044">
        <v>504</v>
      </c>
      <c r="H6044" s="3" t="s">
        <v>59</v>
      </c>
      <c r="I6044" s="3" t="s">
        <v>15201</v>
      </c>
      <c r="J6044" s="3" t="s">
        <v>2063</v>
      </c>
      <c r="K6044" s="3" t="s">
        <v>15106</v>
      </c>
      <c r="L6044" s="3" t="s">
        <v>2105</v>
      </c>
      <c r="M6044" s="3" t="s">
        <v>32</v>
      </c>
      <c r="N6044" s="3">
        <f>IF(Broker_Trades2[[#This Row],[Status]]="Complete",((Broker_Trades2[Sell Price]-Broker_Trades2[Buy Price])/Broker_Trades2[[#This Row],[Buy Price]]),"")</f>
        <v>7.6923076923076927E-2</v>
      </c>
      <c r="O60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044" s="3">
        <f>IFERROR(Broker_Trades2[[#This Row],[Return]]/Broker_Trades2[[#This Row],[Time]],Broker_Trades2[[#This Row],[Return]])</f>
        <v>9.6153846153846159E-3</v>
      </c>
    </row>
    <row r="6045" spans="1:16" hidden="1" x14ac:dyDescent="0.3">
      <c r="A6045">
        <v>6044</v>
      </c>
      <c r="B6045" s="3" t="s">
        <v>15210</v>
      </c>
      <c r="C6045" s="4">
        <v>43514.590277777781</v>
      </c>
      <c r="D6045" s="3" t="s">
        <v>21</v>
      </c>
      <c r="E6045" s="3" t="s">
        <v>8403</v>
      </c>
      <c r="F6045" s="3" t="s">
        <v>8139</v>
      </c>
      <c r="G6045">
        <v>384</v>
      </c>
      <c r="H6045" s="3" t="s">
        <v>17</v>
      </c>
      <c r="I6045" s="3" t="s">
        <v>2695</v>
      </c>
      <c r="J6045" s="3" t="s">
        <v>2695</v>
      </c>
      <c r="K6045" s="3" t="s">
        <v>2695</v>
      </c>
      <c r="L6045" s="3" t="s">
        <v>2695</v>
      </c>
      <c r="M6045" s="3" t="s">
        <v>190</v>
      </c>
      <c r="N6045" s="3" t="str">
        <f>IF(Broker_Trades2[[#This Row],[Status]]="Complete",((Broker_Trades2[Sell Price]-Broker_Trades2[Buy Price])/Broker_Trades2[[#This Row],[Buy Price]]),"")</f>
        <v/>
      </c>
      <c r="O604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45" s="3" t="str">
        <f>IFERROR(Broker_Trades2[[#This Row],[Return]]/Broker_Trades2[[#This Row],[Time]],Broker_Trades2[[#This Row],[Return]])</f>
        <v/>
      </c>
    </row>
    <row r="6046" spans="1:16" x14ac:dyDescent="0.3">
      <c r="A6046">
        <v>6045</v>
      </c>
      <c r="B6046" s="3" t="s">
        <v>15211</v>
      </c>
      <c r="C6046" s="4">
        <v>43514.590277777781</v>
      </c>
      <c r="D6046" s="3" t="s">
        <v>21</v>
      </c>
      <c r="E6046" s="3" t="s">
        <v>30</v>
      </c>
      <c r="F6046" s="3" t="s">
        <v>31</v>
      </c>
      <c r="G6046">
        <v>250</v>
      </c>
      <c r="H6046" s="3" t="s">
        <v>59</v>
      </c>
      <c r="I6046" s="3" t="s">
        <v>15201</v>
      </c>
      <c r="J6046" s="3" t="s">
        <v>3512</v>
      </c>
      <c r="K6046" s="3" t="s">
        <v>14819</v>
      </c>
      <c r="L6046" s="3" t="s">
        <v>4287</v>
      </c>
      <c r="M6046" s="3" t="s">
        <v>32</v>
      </c>
      <c r="N6046" s="3">
        <f>IF(Broker_Trades2[[#This Row],[Status]]="Complete",((Broker_Trades2[Sell Price]-Broker_Trades2[Buy Price])/Broker_Trades2[[#This Row],[Buy Price]]),"")</f>
        <v>0.14678899082568808</v>
      </c>
      <c r="O60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6046" s="3">
        <f>IFERROR(Broker_Trades2[[#This Row],[Return]]/Broker_Trades2[[#This Row],[Time]],Broker_Trades2[[#This Row],[Return]])</f>
        <v>2.6212319790301442E-3</v>
      </c>
    </row>
    <row r="6047" spans="1:16" x14ac:dyDescent="0.3">
      <c r="A6047">
        <v>6046</v>
      </c>
      <c r="B6047" s="3" t="s">
        <v>15212</v>
      </c>
      <c r="C6047" s="4">
        <v>43514.590277777781</v>
      </c>
      <c r="D6047" s="3" t="s">
        <v>21</v>
      </c>
      <c r="E6047" s="3" t="s">
        <v>6187</v>
      </c>
      <c r="F6047" s="3" t="s">
        <v>6024</v>
      </c>
      <c r="G6047">
        <v>190</v>
      </c>
      <c r="H6047" s="3" t="s">
        <v>24</v>
      </c>
      <c r="I6047" s="3" t="s">
        <v>15201</v>
      </c>
      <c r="J6047" s="3" t="s">
        <v>15213</v>
      </c>
      <c r="K6047" s="3" t="s">
        <v>14858</v>
      </c>
      <c r="L6047" s="3" t="s">
        <v>2534</v>
      </c>
      <c r="M6047" s="3" t="s">
        <v>32</v>
      </c>
      <c r="N6047" s="3">
        <f>IF(Broker_Trades2[[#This Row],[Status]]="Complete",((Broker_Trades2[Sell Price]-Broker_Trades2[Buy Price])/Broker_Trades2[[#This Row],[Buy Price]]),"")</f>
        <v>0.29163834126444599</v>
      </c>
      <c r="O60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047" s="3">
        <f>IFERROR(Broker_Trades2[[#This Row],[Return]]/Broker_Trades2[[#This Row],[Time]],Broker_Trades2[[#This Row],[Return]])</f>
        <v>6.9437700301058572E-3</v>
      </c>
    </row>
    <row r="6048" spans="1:16" hidden="1" x14ac:dyDescent="0.3">
      <c r="A6048">
        <v>6047</v>
      </c>
      <c r="B6048" s="3" t="s">
        <v>15214</v>
      </c>
      <c r="C6048" s="4">
        <v>43514.590277777781</v>
      </c>
      <c r="D6048" s="3" t="s">
        <v>21</v>
      </c>
      <c r="E6048" s="3" t="s">
        <v>8138</v>
      </c>
      <c r="F6048" s="3" t="s">
        <v>8139</v>
      </c>
      <c r="G6048">
        <v>795</v>
      </c>
      <c r="H6048" s="3" t="s">
        <v>24</v>
      </c>
      <c r="I6048" s="3" t="s">
        <v>2695</v>
      </c>
      <c r="J6048" s="3" t="s">
        <v>2695</v>
      </c>
      <c r="K6048" s="3" t="s">
        <v>2695</v>
      </c>
      <c r="L6048" s="3" t="s">
        <v>2695</v>
      </c>
      <c r="M6048" s="3" t="s">
        <v>190</v>
      </c>
      <c r="N6048" s="3" t="str">
        <f>IF(Broker_Trades2[[#This Row],[Status]]="Complete",((Broker_Trades2[Sell Price]-Broker_Trades2[Buy Price])/Broker_Trades2[[#This Row],[Buy Price]]),"")</f>
        <v/>
      </c>
      <c r="O604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48" s="3" t="str">
        <f>IFERROR(Broker_Trades2[[#This Row],[Return]]/Broker_Trades2[[#This Row],[Time]],Broker_Trades2[[#This Row],[Return]])</f>
        <v/>
      </c>
    </row>
    <row r="6049" spans="1:16" x14ac:dyDescent="0.3">
      <c r="A6049">
        <v>6048</v>
      </c>
      <c r="B6049" s="3" t="s">
        <v>15215</v>
      </c>
      <c r="C6049" s="4">
        <v>43514.590277777781</v>
      </c>
      <c r="D6049" s="3" t="s">
        <v>21</v>
      </c>
      <c r="E6049" s="3" t="s">
        <v>1373</v>
      </c>
      <c r="F6049" s="3" t="s">
        <v>1374</v>
      </c>
      <c r="G6049">
        <v>624</v>
      </c>
      <c r="H6049" s="3" t="s">
        <v>24</v>
      </c>
      <c r="I6049" s="3" t="s">
        <v>15201</v>
      </c>
      <c r="J6049" s="3" t="s">
        <v>1699</v>
      </c>
      <c r="K6049" s="3" t="s">
        <v>14241</v>
      </c>
      <c r="L6049" s="3" t="s">
        <v>15216</v>
      </c>
      <c r="M6049" s="3" t="s">
        <v>32</v>
      </c>
      <c r="N6049" s="3">
        <f>IF(Broker_Trades2[[#This Row],[Status]]="Complete",((Broker_Trades2[Sell Price]-Broker_Trades2[Buy Price])/Broker_Trades2[[#This Row],[Buy Price]]),"")</f>
        <v>-0.1</v>
      </c>
      <c r="O60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93</v>
      </c>
      <c r="P6049" s="3">
        <f>IFERROR(Broker_Trades2[[#This Row],[Return]]/Broker_Trades2[[#This Row],[Time]],Broker_Trades2[[#This Row],[Return]])</f>
        <v>-1.0752688172043011E-3</v>
      </c>
    </row>
    <row r="6050" spans="1:16" hidden="1" x14ac:dyDescent="0.3">
      <c r="A6050">
        <v>6049</v>
      </c>
      <c r="B6050" s="3" t="s">
        <v>15217</v>
      </c>
      <c r="C6050" s="4">
        <v>43514.590277777781</v>
      </c>
      <c r="D6050" s="3" t="s">
        <v>21</v>
      </c>
      <c r="E6050" s="3" t="s">
        <v>3230</v>
      </c>
      <c r="F6050" s="3" t="s">
        <v>771</v>
      </c>
      <c r="G6050">
        <v>1023</v>
      </c>
      <c r="H6050" s="3" t="s">
        <v>24</v>
      </c>
      <c r="I6050" s="3" t="s">
        <v>2695</v>
      </c>
      <c r="J6050" s="3" t="s">
        <v>2695</v>
      </c>
      <c r="K6050" s="3" t="s">
        <v>2695</v>
      </c>
      <c r="L6050" s="3" t="s">
        <v>2695</v>
      </c>
      <c r="M6050" s="3" t="s">
        <v>190</v>
      </c>
      <c r="N6050" s="3" t="str">
        <f>IF(Broker_Trades2[[#This Row],[Status]]="Complete",((Broker_Trades2[Sell Price]-Broker_Trades2[Buy Price])/Broker_Trades2[[#This Row],[Buy Price]]),"")</f>
        <v/>
      </c>
      <c r="O605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50" s="3" t="str">
        <f>IFERROR(Broker_Trades2[[#This Row],[Return]]/Broker_Trades2[[#This Row],[Time]],Broker_Trades2[[#This Row],[Return]])</f>
        <v/>
      </c>
    </row>
    <row r="6051" spans="1:16" hidden="1" x14ac:dyDescent="0.3">
      <c r="A6051">
        <v>6050</v>
      </c>
      <c r="B6051" s="3" t="s">
        <v>15218</v>
      </c>
      <c r="C6051" s="4">
        <v>43514.590277777781</v>
      </c>
      <c r="D6051" s="3" t="s">
        <v>21</v>
      </c>
      <c r="E6051" s="3" t="s">
        <v>983</v>
      </c>
      <c r="F6051" s="3" t="s">
        <v>984</v>
      </c>
      <c r="G6051">
        <v>776</v>
      </c>
      <c r="H6051" s="3" t="s">
        <v>24</v>
      </c>
      <c r="I6051" s="3" t="s">
        <v>2695</v>
      </c>
      <c r="J6051" s="3" t="s">
        <v>2695</v>
      </c>
      <c r="K6051" s="3" t="s">
        <v>2695</v>
      </c>
      <c r="L6051" s="3" t="s">
        <v>2695</v>
      </c>
      <c r="M6051" s="3" t="s">
        <v>190</v>
      </c>
      <c r="N6051" s="3" t="str">
        <f>IF(Broker_Trades2[[#This Row],[Status]]="Complete",((Broker_Trades2[Sell Price]-Broker_Trades2[Buy Price])/Broker_Trades2[[#This Row],[Buy Price]]),"")</f>
        <v/>
      </c>
      <c r="O60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51" s="3" t="str">
        <f>IFERROR(Broker_Trades2[[#This Row],[Return]]/Broker_Trades2[[#This Row],[Time]],Broker_Trades2[[#This Row],[Return]])</f>
        <v/>
      </c>
    </row>
    <row r="6052" spans="1:16" x14ac:dyDescent="0.3">
      <c r="A6052">
        <v>6051</v>
      </c>
      <c r="B6052" s="3" t="s">
        <v>15219</v>
      </c>
      <c r="C6052" s="4">
        <v>43514.590277777781</v>
      </c>
      <c r="D6052" s="3" t="s">
        <v>21</v>
      </c>
      <c r="E6052" s="3" t="s">
        <v>464</v>
      </c>
      <c r="F6052" s="3" t="s">
        <v>465</v>
      </c>
      <c r="G6052">
        <v>230</v>
      </c>
      <c r="H6052" s="3" t="s">
        <v>24</v>
      </c>
      <c r="I6052" s="3" t="s">
        <v>15201</v>
      </c>
      <c r="J6052" s="3" t="s">
        <v>15220</v>
      </c>
      <c r="K6052" s="3" t="s">
        <v>13355</v>
      </c>
      <c r="L6052" s="3" t="s">
        <v>15221</v>
      </c>
      <c r="M6052" s="3" t="s">
        <v>32</v>
      </c>
      <c r="N6052" s="3">
        <f>IF(Broker_Trades2[[#This Row],[Status]]="Complete",((Broker_Trades2[Sell Price]-Broker_Trades2[Buy Price])/Broker_Trades2[[#This Row],[Buy Price]]),"")</f>
        <v>-0.10000000000000006</v>
      </c>
      <c r="O60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165</v>
      </c>
      <c r="P6052" s="3">
        <f>IFERROR(Broker_Trades2[[#This Row],[Return]]/Broker_Trades2[[#This Row],[Time]],Broker_Trades2[[#This Row],[Return]])</f>
        <v>-6.0606060606060639E-4</v>
      </c>
    </row>
    <row r="6053" spans="1:16" hidden="1" x14ac:dyDescent="0.3">
      <c r="A6053">
        <v>6052</v>
      </c>
      <c r="B6053" s="3" t="s">
        <v>15222</v>
      </c>
      <c r="C6053" s="4">
        <v>43514.590277777781</v>
      </c>
      <c r="D6053" s="3" t="s">
        <v>21</v>
      </c>
      <c r="E6053" s="3" t="s">
        <v>659</v>
      </c>
      <c r="F6053" s="3" t="s">
        <v>660</v>
      </c>
      <c r="G6053">
        <v>1562</v>
      </c>
      <c r="H6053" s="3" t="s">
        <v>24</v>
      </c>
      <c r="I6053" s="3" t="s">
        <v>2695</v>
      </c>
      <c r="J6053" s="3" t="s">
        <v>2695</v>
      </c>
      <c r="K6053" s="3" t="s">
        <v>2695</v>
      </c>
      <c r="L6053" s="3" t="s">
        <v>2695</v>
      </c>
      <c r="M6053" s="3" t="s">
        <v>190</v>
      </c>
      <c r="N6053" s="3" t="str">
        <f>IF(Broker_Trades2[[#This Row],[Status]]="Complete",((Broker_Trades2[Sell Price]-Broker_Trades2[Buy Price])/Broker_Trades2[[#This Row],[Buy Price]]),"")</f>
        <v/>
      </c>
      <c r="O605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53" s="3" t="str">
        <f>IFERROR(Broker_Trades2[[#This Row],[Return]]/Broker_Trades2[[#This Row],[Time]],Broker_Trades2[[#This Row],[Return]])</f>
        <v/>
      </c>
    </row>
    <row r="6054" spans="1:16" x14ac:dyDescent="0.3">
      <c r="A6054">
        <v>6053</v>
      </c>
      <c r="B6054" s="3" t="s">
        <v>15223</v>
      </c>
      <c r="C6054" s="4">
        <v>43511.654861111114</v>
      </c>
      <c r="D6054" s="3" t="s">
        <v>6721</v>
      </c>
      <c r="E6054" s="3" t="s">
        <v>7739</v>
      </c>
      <c r="F6054" s="3" t="s">
        <v>7740</v>
      </c>
      <c r="G6054">
        <v>369</v>
      </c>
      <c r="H6054" s="3" t="s">
        <v>17</v>
      </c>
      <c r="I6054" s="3" t="s">
        <v>15201</v>
      </c>
      <c r="J6054" s="3" t="s">
        <v>15224</v>
      </c>
      <c r="K6054" s="3" t="s">
        <v>14370</v>
      </c>
      <c r="L6054" s="3" t="s">
        <v>15225</v>
      </c>
      <c r="M6054" s="3" t="s">
        <v>32</v>
      </c>
      <c r="N6054" s="3">
        <f>IF(Broker_Trades2[[#This Row],[Status]]="Complete",((Broker_Trades2[Sell Price]-Broker_Trades2[Buy Price])/Broker_Trades2[[#This Row],[Buy Price]]),"")</f>
        <v>-0.1</v>
      </c>
      <c r="O60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6054" s="3">
        <f>IFERROR(Broker_Trades2[[#This Row],[Return]]/Broker_Trades2[[#This Row],[Time]],Broker_Trades2[[#This Row],[Return]])</f>
        <v>-1.1904761904761906E-3</v>
      </c>
    </row>
    <row r="6055" spans="1:16" x14ac:dyDescent="0.3">
      <c r="A6055">
        <v>6054</v>
      </c>
      <c r="B6055" s="3" t="s">
        <v>15226</v>
      </c>
      <c r="C6055" s="4">
        <v>43511.652777777781</v>
      </c>
      <c r="D6055" s="3" t="s">
        <v>6721</v>
      </c>
      <c r="E6055" s="3" t="s">
        <v>102</v>
      </c>
      <c r="F6055" s="3" t="s">
        <v>103</v>
      </c>
      <c r="G6055">
        <v>141</v>
      </c>
      <c r="H6055" s="3" t="s">
        <v>17</v>
      </c>
      <c r="I6055" s="3" t="s">
        <v>15201</v>
      </c>
      <c r="J6055" s="3" t="s">
        <v>8204</v>
      </c>
      <c r="K6055" s="3" t="s">
        <v>15021</v>
      </c>
      <c r="L6055" s="3" t="s">
        <v>2538</v>
      </c>
      <c r="M6055" s="3" t="s">
        <v>32</v>
      </c>
      <c r="N6055" s="3">
        <f>IF(Broker_Trades2[[#This Row],[Status]]="Complete",((Broker_Trades2[Sell Price]-Broker_Trades2[Buy Price])/Broker_Trades2[[#This Row],[Buy Price]]),"")</f>
        <v>0.16721854304635764</v>
      </c>
      <c r="O60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6055" s="3">
        <f>IFERROR(Broker_Trades2[[#This Row],[Return]]/Broker_Trades2[[#This Row],[Time]],Broker_Trades2[[#This Row],[Return]])</f>
        <v>7.9627877641122689E-3</v>
      </c>
    </row>
    <row r="6056" spans="1:16" x14ac:dyDescent="0.3">
      <c r="A6056">
        <v>6055</v>
      </c>
      <c r="B6056" s="3" t="s">
        <v>15227</v>
      </c>
      <c r="C6056" s="4">
        <v>43511.651388888888</v>
      </c>
      <c r="D6056" s="3" t="s">
        <v>6721</v>
      </c>
      <c r="E6056" s="3" t="s">
        <v>5070</v>
      </c>
      <c r="F6056" s="3" t="s">
        <v>5071</v>
      </c>
      <c r="G6056">
        <v>579</v>
      </c>
      <c r="H6056" s="3" t="s">
        <v>24</v>
      </c>
      <c r="I6056" s="3" t="s">
        <v>15201</v>
      </c>
      <c r="J6056" s="3" t="s">
        <v>9150</v>
      </c>
      <c r="K6056" s="3" t="s">
        <v>15043</v>
      </c>
      <c r="L6056" s="3" t="s">
        <v>8053</v>
      </c>
      <c r="M6056" s="3" t="s">
        <v>32</v>
      </c>
      <c r="N6056" s="3">
        <f>IF(Broker_Trades2[[#This Row],[Status]]="Complete",((Broker_Trades2[Sell Price]-Broker_Trades2[Buy Price])/Broker_Trades2[[#This Row],[Buy Price]]),"")</f>
        <v>0.30112359550561796</v>
      </c>
      <c r="O60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6056" s="3">
        <f>IFERROR(Broker_Trades2[[#This Row],[Return]]/Broker_Trades2[[#This Row],[Time]],Broker_Trades2[[#This Row],[Return]])</f>
        <v>1.8820224719101122E-2</v>
      </c>
    </row>
    <row r="6057" spans="1:16" x14ac:dyDescent="0.3">
      <c r="A6057">
        <v>6056</v>
      </c>
      <c r="B6057" s="3" t="s">
        <v>15228</v>
      </c>
      <c r="C6057" s="4">
        <v>43511.643750000003</v>
      </c>
      <c r="D6057" s="3" t="s">
        <v>6721</v>
      </c>
      <c r="E6057" s="3" t="s">
        <v>3638</v>
      </c>
      <c r="F6057" s="3" t="s">
        <v>3639</v>
      </c>
      <c r="G6057">
        <v>511</v>
      </c>
      <c r="H6057" s="3" t="s">
        <v>24</v>
      </c>
      <c r="I6057" s="3" t="s">
        <v>15229</v>
      </c>
      <c r="J6057" s="3" t="s">
        <v>15230</v>
      </c>
      <c r="K6057" s="3" t="s">
        <v>14229</v>
      </c>
      <c r="L6057" s="3" t="s">
        <v>3485</v>
      </c>
      <c r="M6057" s="3" t="s">
        <v>32</v>
      </c>
      <c r="N6057" s="3">
        <f>IF(Broker_Trades2[[#This Row],[Status]]="Complete",((Broker_Trades2[Sell Price]-Broker_Trades2[Buy Price])/Broker_Trades2[[#This Row],[Buy Price]]),"")</f>
        <v>0.30423685553854002</v>
      </c>
      <c r="O60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6057" s="3">
        <f>IFERROR(Broker_Trades2[[#This Row],[Return]]/Broker_Trades2[[#This Row],[Time]],Broker_Trades2[[#This Row],[Return]])</f>
        <v>3.104457709576939E-3</v>
      </c>
    </row>
    <row r="6058" spans="1:16" x14ac:dyDescent="0.3">
      <c r="A6058">
        <v>6057</v>
      </c>
      <c r="B6058" s="3" t="s">
        <v>15231</v>
      </c>
      <c r="C6058" s="4">
        <v>43511.63958333333</v>
      </c>
      <c r="D6058" s="3" t="s">
        <v>6721</v>
      </c>
      <c r="E6058" s="3" t="s">
        <v>14226</v>
      </c>
      <c r="F6058" s="3" t="s">
        <v>14227</v>
      </c>
      <c r="G6058">
        <v>692</v>
      </c>
      <c r="H6058" s="3" t="s">
        <v>24</v>
      </c>
      <c r="I6058" s="3" t="s">
        <v>15229</v>
      </c>
      <c r="J6058" s="3" t="s">
        <v>4995</v>
      </c>
      <c r="K6058" s="3" t="s">
        <v>14258</v>
      </c>
      <c r="L6058" s="3" t="s">
        <v>15232</v>
      </c>
      <c r="M6058" s="3" t="s">
        <v>32</v>
      </c>
      <c r="N6058" s="3">
        <f>IF(Broker_Trades2[[#This Row],[Status]]="Complete",((Broker_Trades2[Sell Price]-Broker_Trades2[Buy Price])/Broker_Trades2[[#This Row],[Buy Price]]),"")</f>
        <v>-0.10000000000000003</v>
      </c>
      <c r="O60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94</v>
      </c>
      <c r="P6058" s="3">
        <f>IFERROR(Broker_Trades2[[#This Row],[Return]]/Broker_Trades2[[#This Row],[Time]],Broker_Trades2[[#This Row],[Return]])</f>
        <v>-1.063829787234043E-3</v>
      </c>
    </row>
    <row r="6059" spans="1:16" x14ac:dyDescent="0.3">
      <c r="A6059">
        <v>6058</v>
      </c>
      <c r="B6059" s="3" t="s">
        <v>15233</v>
      </c>
      <c r="C6059" s="4">
        <v>43511.637499999997</v>
      </c>
      <c r="D6059" s="3" t="s">
        <v>6721</v>
      </c>
      <c r="E6059" s="3" t="s">
        <v>42</v>
      </c>
      <c r="F6059" s="3" t="s">
        <v>43</v>
      </c>
      <c r="G6059">
        <v>250</v>
      </c>
      <c r="H6059" s="3" t="s">
        <v>24</v>
      </c>
      <c r="I6059" s="3" t="s">
        <v>15229</v>
      </c>
      <c r="J6059" s="3" t="s">
        <v>12867</v>
      </c>
      <c r="K6059" s="3" t="s">
        <v>15035</v>
      </c>
      <c r="L6059" s="3" t="s">
        <v>4287</v>
      </c>
      <c r="M6059" s="3" t="s">
        <v>32</v>
      </c>
      <c r="N6059" s="3">
        <f>IF(Broker_Trades2[[#This Row],[Status]]="Complete",((Broker_Trades2[Sell Price]-Broker_Trades2[Buy Price])/Broker_Trades2[[#This Row],[Buy Price]]),"")</f>
        <v>0.22369065100342628</v>
      </c>
      <c r="O60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6059" s="3">
        <f>IFERROR(Broker_Trades2[[#This Row],[Return]]/Broker_Trades2[[#This Row],[Time]],Broker_Trades2[[#This Row],[Return]])</f>
        <v>8.9476260401370519E-3</v>
      </c>
    </row>
    <row r="6060" spans="1:16" x14ac:dyDescent="0.3">
      <c r="A6060">
        <v>6059</v>
      </c>
      <c r="B6060" s="3" t="s">
        <v>15234</v>
      </c>
      <c r="C6060" s="4">
        <v>43511.636111111111</v>
      </c>
      <c r="D6060" s="3" t="s">
        <v>6721</v>
      </c>
      <c r="E6060" s="3" t="s">
        <v>2625</v>
      </c>
      <c r="F6060" s="3" t="s">
        <v>2625</v>
      </c>
      <c r="G6060">
        <v>131</v>
      </c>
      <c r="H6060" s="3" t="s">
        <v>24</v>
      </c>
      <c r="I6060" s="3" t="s">
        <v>15229</v>
      </c>
      <c r="J6060" s="3" t="s">
        <v>12209</v>
      </c>
      <c r="K6060" s="3" t="s">
        <v>13732</v>
      </c>
      <c r="L6060" s="3" t="s">
        <v>15235</v>
      </c>
      <c r="M6060" s="3" t="s">
        <v>32</v>
      </c>
      <c r="N6060" s="3">
        <f>IF(Broker_Trades2[[#This Row],[Status]]="Complete",((Broker_Trades2[Sell Price]-Broker_Trades2[Buy Price])/Broker_Trades2[[#This Row],[Buy Price]]),"")</f>
        <v>-0.1</v>
      </c>
      <c r="O60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154</v>
      </c>
      <c r="P6060" s="3">
        <f>IFERROR(Broker_Trades2[[#This Row],[Return]]/Broker_Trades2[[#This Row],[Time]],Broker_Trades2[[#This Row],[Return]])</f>
        <v>-6.4935064935064935E-4</v>
      </c>
    </row>
    <row r="6061" spans="1:16" x14ac:dyDescent="0.3">
      <c r="A6061">
        <v>6060</v>
      </c>
      <c r="B6061" s="3" t="s">
        <v>15236</v>
      </c>
      <c r="C6061" s="4">
        <v>43511.629861111112</v>
      </c>
      <c r="D6061" s="3" t="s">
        <v>6721</v>
      </c>
      <c r="E6061" s="3" t="s">
        <v>5398</v>
      </c>
      <c r="F6061" s="3" t="s">
        <v>5399</v>
      </c>
      <c r="G6061">
        <v>1378</v>
      </c>
      <c r="H6061" s="3" t="s">
        <v>24</v>
      </c>
      <c r="I6061" s="3" t="s">
        <v>15229</v>
      </c>
      <c r="J6061" s="3" t="s">
        <v>15237</v>
      </c>
      <c r="K6061" s="3" t="s">
        <v>14233</v>
      </c>
      <c r="L6061" s="3" t="s">
        <v>15238</v>
      </c>
      <c r="M6061" s="3" t="s">
        <v>32</v>
      </c>
      <c r="N6061" s="3">
        <f>IF(Broker_Trades2[[#This Row],[Status]]="Complete",((Broker_Trades2[Sell Price]-Broker_Trades2[Buy Price])/Broker_Trades2[[#This Row],[Buy Price]]),"")</f>
        <v>0.2130281690140845</v>
      </c>
      <c r="O60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116</v>
      </c>
      <c r="P6061" s="3">
        <f>IFERROR(Broker_Trades2[[#This Row],[Return]]/Broker_Trades2[[#This Row],[Time]],Broker_Trades2[[#This Row],[Return]])</f>
        <v>1.8364497328800388E-3</v>
      </c>
    </row>
    <row r="6062" spans="1:16" x14ac:dyDescent="0.3">
      <c r="A6062">
        <v>6061</v>
      </c>
      <c r="B6062" s="3" t="s">
        <v>15239</v>
      </c>
      <c r="C6062" s="4">
        <v>43511.625694444447</v>
      </c>
      <c r="D6062" s="3" t="s">
        <v>6721</v>
      </c>
      <c r="E6062" s="3" t="s">
        <v>2510</v>
      </c>
      <c r="F6062" s="3" t="s">
        <v>2511</v>
      </c>
      <c r="G6062">
        <v>30030</v>
      </c>
      <c r="H6062" s="3" t="s">
        <v>24</v>
      </c>
      <c r="I6062" s="3" t="s">
        <v>15229</v>
      </c>
      <c r="J6062" s="3" t="s">
        <v>15240</v>
      </c>
      <c r="K6062" s="3" t="s">
        <v>15229</v>
      </c>
      <c r="L6062" s="3" t="s">
        <v>15241</v>
      </c>
      <c r="M6062" s="3" t="s">
        <v>32</v>
      </c>
      <c r="N6062" s="3">
        <f>IF(Broker_Trades2[[#This Row],[Status]]="Complete",((Broker_Trades2[Sell Price]-Broker_Trades2[Buy Price])/Broker_Trades2[[#This Row],[Buy Price]]),"")</f>
        <v>-0.1</v>
      </c>
      <c r="O60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6062" s="3">
        <f>IFERROR(Broker_Trades2[[#This Row],[Return]]/Broker_Trades2[[#This Row],[Time]],Broker_Trades2[[#This Row],[Return]])</f>
        <v>-0.1</v>
      </c>
    </row>
    <row r="6063" spans="1:16" x14ac:dyDescent="0.3">
      <c r="A6063">
        <v>6062</v>
      </c>
      <c r="B6063" s="3" t="s">
        <v>15242</v>
      </c>
      <c r="C6063" s="4">
        <v>43511.622916666667</v>
      </c>
      <c r="D6063" s="3" t="s">
        <v>6721</v>
      </c>
      <c r="E6063" s="3" t="s">
        <v>261</v>
      </c>
      <c r="F6063" s="3" t="s">
        <v>262</v>
      </c>
      <c r="G6063">
        <v>300</v>
      </c>
      <c r="H6063" s="3" t="s">
        <v>17</v>
      </c>
      <c r="I6063" s="3" t="s">
        <v>15229</v>
      </c>
      <c r="J6063" s="3" t="s">
        <v>15243</v>
      </c>
      <c r="K6063" s="3" t="s">
        <v>14447</v>
      </c>
      <c r="L6063" s="3" t="s">
        <v>4568</v>
      </c>
      <c r="M6063" s="3" t="s">
        <v>32</v>
      </c>
      <c r="N6063" s="3">
        <f>IF(Broker_Trades2[[#This Row],[Status]]="Complete",((Broker_Trades2[Sell Price]-Broker_Trades2[Buy Price])/Broker_Trades2[[#This Row],[Buy Price]]),"")</f>
        <v>0.20506125728057847</v>
      </c>
      <c r="O60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102</v>
      </c>
      <c r="P6063" s="3">
        <f>IFERROR(Broker_Trades2[[#This Row],[Return]]/Broker_Trades2[[#This Row],[Time]],Broker_Trades2[[#This Row],[Return]])</f>
        <v>2.0104044831429262E-3</v>
      </c>
    </row>
    <row r="6064" spans="1:16" x14ac:dyDescent="0.3">
      <c r="A6064">
        <v>6063</v>
      </c>
      <c r="B6064" s="3" t="s">
        <v>15244</v>
      </c>
      <c r="C6064" s="4">
        <v>43511.619444444441</v>
      </c>
      <c r="D6064" s="3" t="s">
        <v>6721</v>
      </c>
      <c r="E6064" s="3" t="s">
        <v>1463</v>
      </c>
      <c r="F6064" s="3" t="s">
        <v>1464</v>
      </c>
      <c r="G6064">
        <v>3469</v>
      </c>
      <c r="H6064" s="3" t="s">
        <v>17</v>
      </c>
      <c r="I6064" s="3" t="s">
        <v>15229</v>
      </c>
      <c r="J6064" s="3" t="s">
        <v>15245</v>
      </c>
      <c r="K6064" s="3" t="s">
        <v>14478</v>
      </c>
      <c r="L6064" s="3" t="s">
        <v>15246</v>
      </c>
      <c r="M6064" s="3" t="s">
        <v>32</v>
      </c>
      <c r="N6064" s="3">
        <f>IF(Broker_Trades2[[#This Row],[Status]]="Complete",((Broker_Trades2[Sell Price]-Broker_Trades2[Buy Price])/Broker_Trades2[[#This Row],[Buy Price]]),"")</f>
        <v>-0.1</v>
      </c>
      <c r="O60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6064" s="3">
        <f>IFERROR(Broker_Trades2[[#This Row],[Return]]/Broker_Trades2[[#This Row],[Time]],Broker_Trades2[[#This Row],[Return]])</f>
        <v>-1.2345679012345679E-3</v>
      </c>
    </row>
    <row r="6065" spans="1:16" x14ac:dyDescent="0.3">
      <c r="A6065">
        <v>6064</v>
      </c>
      <c r="B6065" s="3" t="s">
        <v>15247</v>
      </c>
      <c r="C6065" s="4">
        <v>43511.612500000003</v>
      </c>
      <c r="D6065" s="3" t="s">
        <v>6721</v>
      </c>
      <c r="E6065" s="3" t="s">
        <v>787</v>
      </c>
      <c r="F6065" s="3" t="s">
        <v>788</v>
      </c>
      <c r="G6065">
        <v>1339</v>
      </c>
      <c r="H6065" s="3" t="s">
        <v>17</v>
      </c>
      <c r="I6065" s="3" t="s">
        <v>15229</v>
      </c>
      <c r="J6065" s="3" t="s">
        <v>15248</v>
      </c>
      <c r="K6065" s="3" t="s">
        <v>15043</v>
      </c>
      <c r="L6065" s="3" t="s">
        <v>15249</v>
      </c>
      <c r="M6065" s="3" t="s">
        <v>32</v>
      </c>
      <c r="N6065" s="3">
        <f>IF(Broker_Trades2[[#This Row],[Status]]="Complete",((Broker_Trades2[Sell Price]-Broker_Trades2[Buy Price])/Broker_Trades2[[#This Row],[Buy Price]]),"")</f>
        <v>6.3542494042891182E-2</v>
      </c>
      <c r="O60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6065" s="3">
        <f>IFERROR(Broker_Trades2[[#This Row],[Return]]/Broker_Trades2[[#This Row],[Time]],Broker_Trades2[[#This Row],[Return]])</f>
        <v>3.3443417917311149E-3</v>
      </c>
    </row>
    <row r="6066" spans="1:16" hidden="1" x14ac:dyDescent="0.3">
      <c r="A6066">
        <v>6065</v>
      </c>
      <c r="B6066" s="3" t="s">
        <v>15250</v>
      </c>
      <c r="C6066" s="4">
        <v>43510.663194444445</v>
      </c>
      <c r="D6066" s="3" t="s">
        <v>38</v>
      </c>
      <c r="E6066" s="3" t="s">
        <v>13001</v>
      </c>
      <c r="F6066" s="3" t="s">
        <v>13002</v>
      </c>
      <c r="G6066">
        <v>135</v>
      </c>
      <c r="H6066" s="3" t="s">
        <v>59</v>
      </c>
      <c r="I6066" s="3" t="s">
        <v>2695</v>
      </c>
      <c r="J6066" s="3" t="s">
        <v>2695</v>
      </c>
      <c r="K6066" s="3" t="s">
        <v>2695</v>
      </c>
      <c r="L6066" s="3" t="s">
        <v>2695</v>
      </c>
      <c r="M6066" s="3" t="s">
        <v>190</v>
      </c>
      <c r="N6066" s="3" t="str">
        <f>IF(Broker_Trades2[[#This Row],[Status]]="Complete",((Broker_Trades2[Sell Price]-Broker_Trades2[Buy Price])/Broker_Trades2[[#This Row],[Buy Price]]),"")</f>
        <v/>
      </c>
      <c r="O606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66" s="3" t="str">
        <f>IFERROR(Broker_Trades2[[#This Row],[Return]]/Broker_Trades2[[#This Row],[Time]],Broker_Trades2[[#This Row],[Return]])</f>
        <v/>
      </c>
    </row>
    <row r="6067" spans="1:16" hidden="1" x14ac:dyDescent="0.3">
      <c r="A6067">
        <v>6066</v>
      </c>
      <c r="B6067" s="3" t="s">
        <v>15251</v>
      </c>
      <c r="C6067" s="4">
        <v>43510.663194444445</v>
      </c>
      <c r="D6067" s="3" t="s">
        <v>38</v>
      </c>
      <c r="E6067" s="3" t="s">
        <v>7478</v>
      </c>
      <c r="F6067" s="3" t="s">
        <v>7479</v>
      </c>
      <c r="G6067">
        <v>90</v>
      </c>
      <c r="H6067" s="3" t="s">
        <v>59</v>
      </c>
      <c r="I6067" s="3" t="s">
        <v>2695</v>
      </c>
      <c r="J6067" s="3" t="s">
        <v>2695</v>
      </c>
      <c r="K6067" s="3" t="s">
        <v>2695</v>
      </c>
      <c r="L6067" s="3" t="s">
        <v>2695</v>
      </c>
      <c r="M6067" s="3" t="s">
        <v>190</v>
      </c>
      <c r="N6067" s="3" t="str">
        <f>IF(Broker_Trades2[[#This Row],[Status]]="Complete",((Broker_Trades2[Sell Price]-Broker_Trades2[Buy Price])/Broker_Trades2[[#This Row],[Buy Price]]),"")</f>
        <v/>
      </c>
      <c r="O60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67" s="3" t="str">
        <f>IFERROR(Broker_Trades2[[#This Row],[Return]]/Broker_Trades2[[#This Row],[Time]],Broker_Trades2[[#This Row],[Return]])</f>
        <v/>
      </c>
    </row>
    <row r="6068" spans="1:16" x14ac:dyDescent="0.3">
      <c r="A6068">
        <v>6067</v>
      </c>
      <c r="B6068" s="3" t="s">
        <v>15252</v>
      </c>
      <c r="C6068" s="4">
        <v>43510.662499999999</v>
      </c>
      <c r="D6068" s="3" t="s">
        <v>159</v>
      </c>
      <c r="E6068" s="3" t="s">
        <v>932</v>
      </c>
      <c r="F6068" s="3" t="s">
        <v>933</v>
      </c>
      <c r="G6068">
        <v>170</v>
      </c>
      <c r="H6068" s="3" t="s">
        <v>24</v>
      </c>
      <c r="I6068" s="3" t="s">
        <v>15229</v>
      </c>
      <c r="J6068" s="3" t="s">
        <v>6013</v>
      </c>
      <c r="K6068" s="3" t="s">
        <v>15021</v>
      </c>
      <c r="L6068" s="3" t="s">
        <v>4058</v>
      </c>
      <c r="M6068" s="3" t="s">
        <v>32</v>
      </c>
      <c r="N6068" s="3">
        <f>IF(Broker_Trades2[[#This Row],[Status]]="Complete",((Broker_Trades2[Sell Price]-Broker_Trades2[Buy Price])/Broker_Trades2[[#This Row],[Buy Price]]),"")</f>
        <v>0.25414976023607516</v>
      </c>
      <c r="O60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6068" s="3">
        <f>IFERROR(Broker_Trades2[[#This Row],[Return]]/Broker_Trades2[[#This Row],[Time]],Broker_Trades2[[#This Row],[Return]])</f>
        <v>1.0589573343169798E-2</v>
      </c>
    </row>
    <row r="6069" spans="1:16" x14ac:dyDescent="0.3">
      <c r="A6069">
        <v>6068</v>
      </c>
      <c r="B6069" s="3" t="s">
        <v>15253</v>
      </c>
      <c r="C6069" s="4">
        <v>43510.661111111112</v>
      </c>
      <c r="D6069" s="3" t="s">
        <v>354</v>
      </c>
      <c r="E6069" s="3" t="s">
        <v>1258</v>
      </c>
      <c r="F6069" s="3" t="s">
        <v>843</v>
      </c>
      <c r="G6069">
        <v>482</v>
      </c>
      <c r="H6069" s="3" t="s">
        <v>24</v>
      </c>
      <c r="I6069" s="3" t="s">
        <v>15229</v>
      </c>
      <c r="J6069" s="3" t="s">
        <v>7994</v>
      </c>
      <c r="K6069" s="3" t="s">
        <v>14751</v>
      </c>
      <c r="L6069" s="3" t="s">
        <v>6699</v>
      </c>
      <c r="M6069" s="3" t="s">
        <v>32</v>
      </c>
      <c r="N6069" s="3">
        <f>IF(Broker_Trades2[[#This Row],[Status]]="Complete",((Broker_Trades2[Sell Price]-Broker_Trades2[Buy Price])/Broker_Trades2[[#This Row],[Buy Price]]),"")</f>
        <v>-0.1</v>
      </c>
      <c r="O60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6069" s="3">
        <f>IFERROR(Broker_Trades2[[#This Row],[Return]]/Broker_Trades2[[#This Row],[Time]],Broker_Trades2[[#This Row],[Return]])</f>
        <v>-1.4492753623188406E-3</v>
      </c>
    </row>
    <row r="6070" spans="1:16" x14ac:dyDescent="0.3">
      <c r="A6070">
        <v>6069</v>
      </c>
      <c r="B6070" s="3" t="s">
        <v>15254</v>
      </c>
      <c r="C6070" s="4">
        <v>43510.660416666666</v>
      </c>
      <c r="D6070" s="3" t="s">
        <v>354</v>
      </c>
      <c r="E6070" s="3" t="s">
        <v>15255</v>
      </c>
      <c r="F6070" s="3" t="s">
        <v>94</v>
      </c>
      <c r="G6070">
        <v>238</v>
      </c>
      <c r="H6070" s="3" t="s">
        <v>24</v>
      </c>
      <c r="I6070" s="3" t="s">
        <v>15229</v>
      </c>
      <c r="J6070" s="3" t="s">
        <v>819</v>
      </c>
      <c r="K6070" s="3" t="s">
        <v>14183</v>
      </c>
      <c r="L6070" s="3" t="s">
        <v>2266</v>
      </c>
      <c r="M6070" s="3" t="s">
        <v>32</v>
      </c>
      <c r="N6070" s="3">
        <f>IF(Broker_Trades2[[#This Row],[Status]]="Complete",((Broker_Trades2[Sell Price]-Broker_Trades2[Buy Price])/Broker_Trades2[[#This Row],[Buy Price]]),"")</f>
        <v>0.2864864864864865</v>
      </c>
      <c r="O60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6070" s="3">
        <f>IFERROR(Broker_Trades2[[#This Row],[Return]]/Broker_Trades2[[#This Row],[Time]],Broker_Trades2[[#This Row],[Return]])</f>
        <v>2.7546777546777548E-3</v>
      </c>
    </row>
    <row r="6071" spans="1:16" x14ac:dyDescent="0.3">
      <c r="A6071">
        <v>6070</v>
      </c>
      <c r="B6071" s="3" t="s">
        <v>15256</v>
      </c>
      <c r="C6071" s="4">
        <v>43510.659722222219</v>
      </c>
      <c r="D6071" s="3" t="s">
        <v>354</v>
      </c>
      <c r="E6071" s="3" t="s">
        <v>4027</v>
      </c>
      <c r="F6071" s="3" t="s">
        <v>4028</v>
      </c>
      <c r="G6071">
        <v>175</v>
      </c>
      <c r="H6071" s="3" t="s">
        <v>24</v>
      </c>
      <c r="I6071" s="3" t="s">
        <v>15229</v>
      </c>
      <c r="J6071" s="3" t="s">
        <v>5101</v>
      </c>
      <c r="K6071" s="3" t="s">
        <v>10547</v>
      </c>
      <c r="L6071" s="3" t="s">
        <v>15257</v>
      </c>
      <c r="M6071" s="3" t="s">
        <v>32</v>
      </c>
      <c r="N6071" s="3">
        <f>IF(Broker_Trades2[[#This Row],[Status]]="Complete",((Broker_Trades2[Sell Price]-Broker_Trades2[Buy Price])/Broker_Trades2[[#This Row],[Buy Price]]),"")</f>
        <v>-0.10000000000000006</v>
      </c>
      <c r="O60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368</v>
      </c>
      <c r="P6071" s="3">
        <f>IFERROR(Broker_Trades2[[#This Row],[Return]]/Broker_Trades2[[#This Row],[Time]],Broker_Trades2[[#This Row],[Return]])</f>
        <v>-2.7173913043478277E-4</v>
      </c>
    </row>
    <row r="6072" spans="1:16" x14ac:dyDescent="0.3">
      <c r="A6072">
        <v>6071</v>
      </c>
      <c r="B6072" s="3" t="s">
        <v>15258</v>
      </c>
      <c r="C6072" s="4">
        <v>43510.65625</v>
      </c>
      <c r="D6072" s="3" t="s">
        <v>354</v>
      </c>
      <c r="E6072" s="3" t="s">
        <v>708</v>
      </c>
      <c r="F6072" s="3" t="s">
        <v>709</v>
      </c>
      <c r="G6072">
        <v>394</v>
      </c>
      <c r="H6072" s="3" t="s">
        <v>24</v>
      </c>
      <c r="I6072" s="3" t="s">
        <v>15229</v>
      </c>
      <c r="J6072" s="3" t="s">
        <v>4538</v>
      </c>
      <c r="K6072" s="3" t="s">
        <v>13224</v>
      </c>
      <c r="L6072" s="3" t="s">
        <v>15259</v>
      </c>
      <c r="M6072" s="3" t="s">
        <v>32</v>
      </c>
      <c r="N6072" s="3">
        <f>IF(Broker_Trades2[[#This Row],[Status]]="Complete",((Broker_Trades2[Sell Price]-Broker_Trades2[Buy Price])/Broker_Trades2[[#This Row],[Buy Price]]),"")</f>
        <v>0.13544668587896252</v>
      </c>
      <c r="O60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175</v>
      </c>
      <c r="P6072" s="3">
        <f>IFERROR(Broker_Trades2[[#This Row],[Return]]/Broker_Trades2[[#This Row],[Time]],Broker_Trades2[[#This Row],[Return]])</f>
        <v>7.7398106216550015E-4</v>
      </c>
    </row>
    <row r="6073" spans="1:16" x14ac:dyDescent="0.3">
      <c r="A6073">
        <v>6072</v>
      </c>
      <c r="B6073" s="3" t="s">
        <v>15260</v>
      </c>
      <c r="C6073" s="4">
        <v>43510.654861111114</v>
      </c>
      <c r="D6073" s="3" t="s">
        <v>354</v>
      </c>
      <c r="E6073" s="3" t="s">
        <v>1339</v>
      </c>
      <c r="F6073" s="3" t="s">
        <v>1340</v>
      </c>
      <c r="G6073">
        <v>880</v>
      </c>
      <c r="H6073" s="3" t="s">
        <v>24</v>
      </c>
      <c r="I6073" s="3" t="s">
        <v>15229</v>
      </c>
      <c r="J6073" s="3" t="s">
        <v>15261</v>
      </c>
      <c r="K6073" s="3" t="s">
        <v>14392</v>
      </c>
      <c r="L6073" s="3" t="s">
        <v>15262</v>
      </c>
      <c r="M6073" s="3" t="s">
        <v>32</v>
      </c>
      <c r="N6073" s="3">
        <f>IF(Broker_Trades2[[#This Row],[Status]]="Complete",((Broker_Trades2[Sell Price]-Broker_Trades2[Buy Price])/Broker_Trades2[[#This Row],[Buy Price]]),"")</f>
        <v>-0.10000000000000116</v>
      </c>
      <c r="O60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101</v>
      </c>
      <c r="P6073" s="3">
        <f>IFERROR(Broker_Trades2[[#This Row],[Return]]/Broker_Trades2[[#This Row],[Time]],Broker_Trades2[[#This Row],[Return]])</f>
        <v>-9.900990099010016E-4</v>
      </c>
    </row>
    <row r="6074" spans="1:16" x14ac:dyDescent="0.3">
      <c r="A6074">
        <v>6073</v>
      </c>
      <c r="B6074" s="3" t="s">
        <v>15263</v>
      </c>
      <c r="C6074" s="4">
        <v>43510.65347222222</v>
      </c>
      <c r="D6074" s="3" t="s">
        <v>354</v>
      </c>
      <c r="E6074" s="3" t="s">
        <v>342</v>
      </c>
      <c r="F6074" s="3" t="s">
        <v>343</v>
      </c>
      <c r="G6074">
        <v>605</v>
      </c>
      <c r="H6074" s="3" t="s">
        <v>24</v>
      </c>
      <c r="I6074" s="3" t="s">
        <v>15229</v>
      </c>
      <c r="J6074" s="3" t="s">
        <v>11058</v>
      </c>
      <c r="K6074" s="3" t="s">
        <v>13224</v>
      </c>
      <c r="L6074" s="3" t="s">
        <v>6397</v>
      </c>
      <c r="M6074" s="3" t="s">
        <v>32</v>
      </c>
      <c r="N6074" s="3">
        <f>IF(Broker_Trades2[[#This Row],[Status]]="Complete",((Broker_Trades2[Sell Price]-Broker_Trades2[Buy Price])/Broker_Trades2[[#This Row],[Buy Price]]),"")</f>
        <v>-0.1</v>
      </c>
      <c r="O60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175</v>
      </c>
      <c r="P6074" s="3">
        <f>IFERROR(Broker_Trades2[[#This Row],[Return]]/Broker_Trades2[[#This Row],[Time]],Broker_Trades2[[#This Row],[Return]])</f>
        <v>-5.7142857142857147E-4</v>
      </c>
    </row>
    <row r="6075" spans="1:16" x14ac:dyDescent="0.3">
      <c r="A6075">
        <v>6074</v>
      </c>
      <c r="B6075" s="3" t="s">
        <v>15264</v>
      </c>
      <c r="C6075" s="4">
        <v>43510.652777777781</v>
      </c>
      <c r="D6075" s="3" t="s">
        <v>354</v>
      </c>
      <c r="E6075" s="3" t="s">
        <v>1204</v>
      </c>
      <c r="F6075" s="3" t="s">
        <v>1204</v>
      </c>
      <c r="G6075">
        <v>406</v>
      </c>
      <c r="H6075" s="3" t="s">
        <v>24</v>
      </c>
      <c r="I6075" s="3" t="s">
        <v>15229</v>
      </c>
      <c r="J6075" s="3" t="s">
        <v>15265</v>
      </c>
      <c r="K6075" s="3" t="s">
        <v>13854</v>
      </c>
      <c r="L6075" s="3" t="s">
        <v>15266</v>
      </c>
      <c r="M6075" s="3" t="s">
        <v>32</v>
      </c>
      <c r="N6075" s="3">
        <f>IF(Broker_Trades2[[#This Row],[Status]]="Complete",((Broker_Trades2[Sell Price]-Broker_Trades2[Buy Price])/Broker_Trades2[[#This Row],[Buy Price]]),"")</f>
        <v>-0.10000000000000007</v>
      </c>
      <c r="O60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144</v>
      </c>
      <c r="P6075" s="3">
        <f>IFERROR(Broker_Trades2[[#This Row],[Return]]/Broker_Trades2[[#This Row],[Time]],Broker_Trades2[[#This Row],[Return]])</f>
        <v>-6.9444444444444501E-4</v>
      </c>
    </row>
    <row r="6076" spans="1:16" x14ac:dyDescent="0.3">
      <c r="A6076">
        <v>6075</v>
      </c>
      <c r="B6076" s="3" t="s">
        <v>15267</v>
      </c>
      <c r="C6076" s="4">
        <v>43510.590277777781</v>
      </c>
      <c r="D6076" s="3" t="s">
        <v>354</v>
      </c>
      <c r="E6076" s="3" t="s">
        <v>13038</v>
      </c>
      <c r="F6076" s="3" t="s">
        <v>665</v>
      </c>
      <c r="G6076">
        <v>2340</v>
      </c>
      <c r="H6076" s="3" t="s">
        <v>24</v>
      </c>
      <c r="I6076" s="3" t="s">
        <v>15268</v>
      </c>
      <c r="J6076" s="3" t="s">
        <v>15269</v>
      </c>
      <c r="K6076" s="3" t="s">
        <v>10911</v>
      </c>
      <c r="L6076" s="3" t="s">
        <v>10854</v>
      </c>
      <c r="M6076" s="3" t="s">
        <v>32</v>
      </c>
      <c r="N6076" s="3">
        <f>IF(Broker_Trades2[[#This Row],[Status]]="Complete",((Broker_Trades2[Sell Price]-Broker_Trades2[Buy Price])/Broker_Trades2[[#This Row],[Buy Price]]),"")</f>
        <v>0.28922068262582301</v>
      </c>
      <c r="O60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333</v>
      </c>
      <c r="P6076" s="3">
        <f>IFERROR(Broker_Trades2[[#This Row],[Return]]/Broker_Trades2[[#This Row],[Time]],Broker_Trades2[[#This Row],[Return]])</f>
        <v>8.6853057845592493E-4</v>
      </c>
    </row>
    <row r="6077" spans="1:16" x14ac:dyDescent="0.3">
      <c r="A6077">
        <v>6076</v>
      </c>
      <c r="B6077" s="3" t="s">
        <v>15270</v>
      </c>
      <c r="C6077" s="4">
        <v>43510.589583333334</v>
      </c>
      <c r="D6077" s="3" t="s">
        <v>354</v>
      </c>
      <c r="E6077" s="3" t="s">
        <v>3638</v>
      </c>
      <c r="F6077" s="3" t="s">
        <v>3639</v>
      </c>
      <c r="G6077">
        <v>603</v>
      </c>
      <c r="H6077" s="3" t="s">
        <v>24</v>
      </c>
      <c r="I6077" s="3" t="s">
        <v>15268</v>
      </c>
      <c r="J6077" s="3" t="s">
        <v>15271</v>
      </c>
      <c r="K6077" s="3" t="s">
        <v>15272</v>
      </c>
      <c r="L6077" s="3" t="s">
        <v>15273</v>
      </c>
      <c r="M6077" s="3" t="s">
        <v>32</v>
      </c>
      <c r="N6077" s="3">
        <f>IF(Broker_Trades2[[#This Row],[Status]]="Complete",((Broker_Trades2[Sell Price]-Broker_Trades2[Buy Price])/Broker_Trades2[[#This Row],[Buy Price]]),"")</f>
        <v>-9.9999999999999992E-2</v>
      </c>
      <c r="O60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400</v>
      </c>
      <c r="P6077" s="3">
        <f>IFERROR(Broker_Trades2[[#This Row],[Return]]/Broker_Trades2[[#This Row],[Time]],Broker_Trades2[[#This Row],[Return]])</f>
        <v>-2.5000000000000001E-4</v>
      </c>
    </row>
    <row r="6078" spans="1:16" x14ac:dyDescent="0.3">
      <c r="A6078">
        <v>6077</v>
      </c>
      <c r="B6078" s="3" t="s">
        <v>15274</v>
      </c>
      <c r="C6078" s="4">
        <v>43510.588888888888</v>
      </c>
      <c r="D6078" s="3" t="s">
        <v>354</v>
      </c>
      <c r="E6078" s="3" t="s">
        <v>7153</v>
      </c>
      <c r="F6078" s="3" t="s">
        <v>1416</v>
      </c>
      <c r="G6078">
        <v>595</v>
      </c>
      <c r="H6078" s="3" t="s">
        <v>24</v>
      </c>
      <c r="I6078" s="3" t="s">
        <v>15268</v>
      </c>
      <c r="J6078" s="3" t="s">
        <v>15275</v>
      </c>
      <c r="K6078" s="3" t="s">
        <v>10536</v>
      </c>
      <c r="L6078" s="3" t="s">
        <v>3167</v>
      </c>
      <c r="M6078" s="3" t="s">
        <v>32</v>
      </c>
      <c r="N6078" s="3">
        <f>IF(Broker_Trades2[[#This Row],[Status]]="Complete",((Broker_Trades2[Sell Price]-Broker_Trades2[Buy Price])/Broker_Trades2[[#This Row],[Buy Price]]),"")</f>
        <v>0.58244680851063835</v>
      </c>
      <c r="O60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371</v>
      </c>
      <c r="P6078" s="3">
        <f>IFERROR(Broker_Trades2[[#This Row],[Return]]/Broker_Trades2[[#This Row],[Time]],Broker_Trades2[[#This Row],[Return]])</f>
        <v>1.5699374892470036E-3</v>
      </c>
    </row>
    <row r="6079" spans="1:16" hidden="1" x14ac:dyDescent="0.3">
      <c r="A6079">
        <v>6078</v>
      </c>
      <c r="B6079" s="3" t="s">
        <v>15276</v>
      </c>
      <c r="C6079" s="4">
        <v>43510.587500000001</v>
      </c>
      <c r="D6079" s="3" t="s">
        <v>354</v>
      </c>
      <c r="E6079" s="3" t="s">
        <v>6802</v>
      </c>
      <c r="F6079" s="3" t="s">
        <v>6803</v>
      </c>
      <c r="G6079">
        <v>103</v>
      </c>
      <c r="H6079" s="3" t="s">
        <v>24</v>
      </c>
      <c r="I6079" s="3" t="s">
        <v>2695</v>
      </c>
      <c r="J6079" s="3" t="s">
        <v>2695</v>
      </c>
      <c r="K6079" s="3" t="s">
        <v>2695</v>
      </c>
      <c r="L6079" s="3" t="s">
        <v>2695</v>
      </c>
      <c r="M6079" s="3" t="s">
        <v>190</v>
      </c>
      <c r="N6079" s="3" t="str">
        <f>IF(Broker_Trades2[[#This Row],[Status]]="Complete",((Broker_Trades2[Sell Price]-Broker_Trades2[Buy Price])/Broker_Trades2[[#This Row],[Buy Price]]),"")</f>
        <v/>
      </c>
      <c r="O60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79" s="3" t="str">
        <f>IFERROR(Broker_Trades2[[#This Row],[Return]]/Broker_Trades2[[#This Row],[Time]],Broker_Trades2[[#This Row],[Return]])</f>
        <v/>
      </c>
    </row>
    <row r="6080" spans="1:16" x14ac:dyDescent="0.3">
      <c r="A6080">
        <v>6079</v>
      </c>
      <c r="B6080" s="3" t="s">
        <v>15277</v>
      </c>
      <c r="C6080" s="4">
        <v>43510.586805555555</v>
      </c>
      <c r="D6080" s="3" t="s">
        <v>354</v>
      </c>
      <c r="E6080" s="3" t="s">
        <v>15278</v>
      </c>
      <c r="F6080" s="3" t="s">
        <v>4112</v>
      </c>
      <c r="G6080">
        <v>208</v>
      </c>
      <c r="H6080" s="3" t="s">
        <v>24</v>
      </c>
      <c r="I6080" s="3" t="s">
        <v>15268</v>
      </c>
      <c r="J6080" s="3" t="s">
        <v>9410</v>
      </c>
      <c r="K6080" s="3" t="s">
        <v>14556</v>
      </c>
      <c r="L6080" s="3" t="s">
        <v>15509</v>
      </c>
      <c r="M6080" s="3" t="s">
        <v>32</v>
      </c>
      <c r="N6080" s="3">
        <f>IF(Broker_Trades2[[#This Row],[Status]]="Complete",((Broker_Trades2[Sell Price]-Broker_Trades2[Buy Price])/Broker_Trades2[[#This Row],[Buy Price]]),"")</f>
        <v>-9.9999999999999895E-2</v>
      </c>
      <c r="O60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78</v>
      </c>
      <c r="P6080" s="3">
        <f>IFERROR(Broker_Trades2[[#This Row],[Return]]/Broker_Trades2[[#This Row],[Time]],Broker_Trades2[[#This Row],[Return]])</f>
        <v>-1.2820512820512807E-3</v>
      </c>
    </row>
    <row r="6081" spans="1:16" x14ac:dyDescent="0.3">
      <c r="A6081">
        <v>6080</v>
      </c>
      <c r="B6081" s="3" t="s">
        <v>15279</v>
      </c>
      <c r="C6081" s="4">
        <v>43509.691666666666</v>
      </c>
      <c r="D6081" s="3" t="s">
        <v>159</v>
      </c>
      <c r="E6081" s="3" t="s">
        <v>13985</v>
      </c>
      <c r="F6081" s="3" t="s">
        <v>1734</v>
      </c>
      <c r="G6081">
        <v>3400</v>
      </c>
      <c r="H6081" s="3" t="s">
        <v>24</v>
      </c>
      <c r="I6081" s="3" t="s">
        <v>15268</v>
      </c>
      <c r="J6081" s="3" t="s">
        <v>15280</v>
      </c>
      <c r="K6081" s="3" t="s">
        <v>13534</v>
      </c>
      <c r="L6081" s="3" t="s">
        <v>15281</v>
      </c>
      <c r="M6081" s="3" t="s">
        <v>32</v>
      </c>
      <c r="N6081" s="3">
        <f>IF(Broker_Trades2[[#This Row],[Status]]="Complete",((Broker_Trades2[Sell Price]-Broker_Trades2[Buy Price])/Broker_Trades2[[#This Row],[Buy Price]]),"")</f>
        <v>-0.1</v>
      </c>
      <c r="O60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165</v>
      </c>
      <c r="P6081" s="3">
        <f>IFERROR(Broker_Trades2[[#This Row],[Return]]/Broker_Trades2[[#This Row],[Time]],Broker_Trades2[[#This Row],[Return]])</f>
        <v>-6.0606060606060606E-4</v>
      </c>
    </row>
    <row r="6082" spans="1:16" x14ac:dyDescent="0.3">
      <c r="A6082">
        <v>6081</v>
      </c>
      <c r="B6082" s="3" t="s">
        <v>15282</v>
      </c>
      <c r="C6082" s="4">
        <v>43509.690972222219</v>
      </c>
      <c r="D6082" s="3" t="s">
        <v>159</v>
      </c>
      <c r="E6082" s="3" t="s">
        <v>998</v>
      </c>
      <c r="F6082" s="3" t="s">
        <v>999</v>
      </c>
      <c r="G6082">
        <v>1240</v>
      </c>
      <c r="H6082" s="3" t="s">
        <v>24</v>
      </c>
      <c r="I6082" s="3" t="s">
        <v>15268</v>
      </c>
      <c r="J6082" s="3" t="s">
        <v>12202</v>
      </c>
      <c r="K6082" s="3" t="s">
        <v>14963</v>
      </c>
      <c r="L6082" s="3" t="s">
        <v>15283</v>
      </c>
      <c r="M6082" s="3" t="s">
        <v>32</v>
      </c>
      <c r="N6082" s="3">
        <f>IF(Broker_Trades2[[#This Row],[Status]]="Complete",((Broker_Trades2[Sell Price]-Broker_Trades2[Buy Price])/Broker_Trades2[[#This Row],[Buy Price]]),"")</f>
        <v>-9.999999999999995E-2</v>
      </c>
      <c r="O60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6082" s="3">
        <f>IFERROR(Broker_Trades2[[#This Row],[Return]]/Broker_Trades2[[#This Row],[Time]],Broker_Trades2[[#This Row],[Return]])</f>
        <v>-2.0833333333333324E-3</v>
      </c>
    </row>
    <row r="6083" spans="1:16" x14ac:dyDescent="0.3">
      <c r="A6083">
        <v>6082</v>
      </c>
      <c r="B6083" s="3" t="s">
        <v>15284</v>
      </c>
      <c r="C6083" s="4">
        <v>43509.675694444442</v>
      </c>
      <c r="D6083" s="3" t="s">
        <v>159</v>
      </c>
      <c r="E6083" s="3" t="s">
        <v>2579</v>
      </c>
      <c r="F6083" s="3" t="s">
        <v>2580</v>
      </c>
      <c r="G6083">
        <v>159</v>
      </c>
      <c r="H6083" s="3" t="s">
        <v>24</v>
      </c>
      <c r="I6083" s="3" t="s">
        <v>15268</v>
      </c>
      <c r="J6083" s="3" t="s">
        <v>9224</v>
      </c>
      <c r="K6083" s="3" t="s">
        <v>12729</v>
      </c>
      <c r="L6083" s="3" t="s">
        <v>12445</v>
      </c>
      <c r="M6083" s="3" t="s">
        <v>32</v>
      </c>
      <c r="N6083" s="3">
        <f>IF(Broker_Trades2[[#This Row],[Status]]="Complete",((Broker_Trades2[Sell Price]-Broker_Trades2[Buy Price])/Broker_Trades2[[#This Row],[Buy Price]]),"")</f>
        <v>-9.9999999999999964E-2</v>
      </c>
      <c r="O60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294</v>
      </c>
      <c r="P6083" s="3">
        <f>IFERROR(Broker_Trades2[[#This Row],[Return]]/Broker_Trades2[[#This Row],[Time]],Broker_Trades2[[#This Row],[Return]])</f>
        <v>-3.4013605442176858E-4</v>
      </c>
    </row>
    <row r="6084" spans="1:16" x14ac:dyDescent="0.3">
      <c r="A6084">
        <v>6083</v>
      </c>
      <c r="B6084" s="3" t="s">
        <v>15285</v>
      </c>
      <c r="C6084" s="4">
        <v>43509.673611111109</v>
      </c>
      <c r="D6084" s="3" t="s">
        <v>159</v>
      </c>
      <c r="E6084" s="3" t="s">
        <v>1463</v>
      </c>
      <c r="F6084" s="3" t="s">
        <v>1464</v>
      </c>
      <c r="G6084">
        <v>3630</v>
      </c>
      <c r="H6084" s="3" t="s">
        <v>24</v>
      </c>
      <c r="I6084" s="3" t="s">
        <v>15268</v>
      </c>
      <c r="J6084" s="3" t="s">
        <v>15286</v>
      </c>
      <c r="K6084" s="3" t="s">
        <v>14441</v>
      </c>
      <c r="L6084" s="3" t="s">
        <v>15287</v>
      </c>
      <c r="M6084" s="3" t="s">
        <v>32</v>
      </c>
      <c r="N6084" s="3">
        <f>IF(Broker_Trades2[[#This Row],[Status]]="Complete",((Broker_Trades2[Sell Price]-Broker_Trades2[Buy Price])/Broker_Trades2[[#This Row],[Buy Price]]),"")</f>
        <v>-0.1</v>
      </c>
      <c r="O60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6084" s="3">
        <f>IFERROR(Broker_Trades2[[#This Row],[Return]]/Broker_Trades2[[#This Row],[Time]],Broker_Trades2[[#This Row],[Return]])</f>
        <v>-1.2048192771084338E-3</v>
      </c>
    </row>
    <row r="6085" spans="1:16" x14ac:dyDescent="0.3">
      <c r="A6085">
        <v>6084</v>
      </c>
      <c r="B6085" s="3" t="s">
        <v>15288</v>
      </c>
      <c r="C6085" s="4">
        <v>43509.668055555558</v>
      </c>
      <c r="D6085" s="3" t="s">
        <v>159</v>
      </c>
      <c r="E6085" s="3" t="s">
        <v>67</v>
      </c>
      <c r="F6085" s="3" t="s">
        <v>68</v>
      </c>
      <c r="G6085">
        <v>23960</v>
      </c>
      <c r="H6085" s="3" t="s">
        <v>24</v>
      </c>
      <c r="I6085" s="3" t="s">
        <v>15268</v>
      </c>
      <c r="J6085" s="3" t="s">
        <v>15289</v>
      </c>
      <c r="K6085" s="3" t="s">
        <v>13732</v>
      </c>
      <c r="L6085" s="3" t="s">
        <v>15290</v>
      </c>
      <c r="M6085" s="3" t="s">
        <v>32</v>
      </c>
      <c r="N6085" s="3">
        <f>IF(Broker_Trades2[[#This Row],[Status]]="Complete",((Broker_Trades2[Sell Price]-Broker_Trades2[Buy Price])/Broker_Trades2[[#This Row],[Buy Price]]),"")</f>
        <v>-0.1</v>
      </c>
      <c r="O60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155</v>
      </c>
      <c r="P6085" s="3">
        <f>IFERROR(Broker_Trades2[[#This Row],[Return]]/Broker_Trades2[[#This Row],[Time]],Broker_Trades2[[#This Row],[Return]])</f>
        <v>-6.4516129032258064E-4</v>
      </c>
    </row>
    <row r="6086" spans="1:16" x14ac:dyDescent="0.3">
      <c r="A6086">
        <v>6085</v>
      </c>
      <c r="B6086" s="3" t="s">
        <v>15291</v>
      </c>
      <c r="C6086" s="4">
        <v>43509.663194444445</v>
      </c>
      <c r="D6086" s="3" t="s">
        <v>159</v>
      </c>
      <c r="E6086" s="3" t="s">
        <v>178</v>
      </c>
      <c r="F6086" s="3" t="s">
        <v>43</v>
      </c>
      <c r="G6086">
        <v>260</v>
      </c>
      <c r="H6086" s="3" t="s">
        <v>24</v>
      </c>
      <c r="I6086" s="3" t="s">
        <v>15268</v>
      </c>
      <c r="J6086" s="3" t="s">
        <v>15292</v>
      </c>
      <c r="K6086" s="3" t="s">
        <v>15076</v>
      </c>
      <c r="L6086" s="3" t="s">
        <v>2673</v>
      </c>
      <c r="M6086" s="3" t="s">
        <v>32</v>
      </c>
      <c r="N6086" s="3">
        <f>IF(Broker_Trades2[[#This Row],[Status]]="Complete",((Broker_Trades2[Sell Price]-Broker_Trades2[Buy Price])/Broker_Trades2[[#This Row],[Buy Price]]),"")</f>
        <v>0.27764127764127766</v>
      </c>
      <c r="O60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6086" s="3">
        <f>IFERROR(Broker_Trades2[[#This Row],[Return]]/Broker_Trades2[[#This Row],[Time]],Broker_Trades2[[#This Row],[Return]])</f>
        <v>9.9157599157599172E-3</v>
      </c>
    </row>
    <row r="6087" spans="1:16" x14ac:dyDescent="0.3">
      <c r="A6087">
        <v>6086</v>
      </c>
      <c r="B6087" s="3" t="s">
        <v>15293</v>
      </c>
      <c r="C6087" s="4">
        <v>43509.661805555559</v>
      </c>
      <c r="D6087" s="3" t="s">
        <v>159</v>
      </c>
      <c r="E6087" s="3" t="s">
        <v>1270</v>
      </c>
      <c r="F6087" s="3" t="s">
        <v>601</v>
      </c>
      <c r="G6087">
        <v>386</v>
      </c>
      <c r="H6087" s="3" t="s">
        <v>24</v>
      </c>
      <c r="I6087" s="3" t="s">
        <v>15268</v>
      </c>
      <c r="J6087" s="3" t="s">
        <v>11864</v>
      </c>
      <c r="K6087" s="3" t="s">
        <v>14229</v>
      </c>
      <c r="L6087" s="3" t="s">
        <v>4089</v>
      </c>
      <c r="M6087" s="3" t="s">
        <v>32</v>
      </c>
      <c r="N6087" s="3">
        <f>IF(Broker_Trades2[[#This Row],[Status]]="Complete",((Broker_Trades2[Sell Price]-Broker_Trades2[Buy Price])/Broker_Trades2[[#This Row],[Buy Price]]),"")</f>
        <v>0.29530201342281881</v>
      </c>
      <c r="O60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6087" s="3">
        <f>IFERROR(Broker_Trades2[[#This Row],[Return]]/Broker_Trades2[[#This Row],[Time]],Broker_Trades2[[#This Row],[Return]])</f>
        <v>2.9828486204325133E-3</v>
      </c>
    </row>
    <row r="6088" spans="1:16" x14ac:dyDescent="0.3">
      <c r="A6088">
        <v>6087</v>
      </c>
      <c r="B6088" s="3" t="s">
        <v>15294</v>
      </c>
      <c r="C6088" s="4">
        <v>43509.658333333333</v>
      </c>
      <c r="D6088" s="3" t="s">
        <v>159</v>
      </c>
      <c r="E6088" s="3" t="s">
        <v>75</v>
      </c>
      <c r="F6088" s="3" t="s">
        <v>76</v>
      </c>
      <c r="G6088">
        <v>239</v>
      </c>
      <c r="H6088" s="3" t="s">
        <v>24</v>
      </c>
      <c r="I6088" s="3" t="s">
        <v>15268</v>
      </c>
      <c r="J6088" s="3" t="s">
        <v>15295</v>
      </c>
      <c r="K6088" s="3" t="s">
        <v>13773</v>
      </c>
      <c r="L6088" s="3" t="s">
        <v>15296</v>
      </c>
      <c r="M6088" s="3" t="s">
        <v>32</v>
      </c>
      <c r="N6088" s="3">
        <f>IF(Broker_Trades2[[#This Row],[Status]]="Complete",((Broker_Trades2[Sell Price]-Broker_Trades2[Buy Price])/Broker_Trades2[[#This Row],[Buy Price]]),"")</f>
        <v>-0.10000000000000002</v>
      </c>
      <c r="O60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158</v>
      </c>
      <c r="P6088" s="3">
        <f>IFERROR(Broker_Trades2[[#This Row],[Return]]/Broker_Trades2[[#This Row],[Time]],Broker_Trades2[[#This Row],[Return]])</f>
        <v>-6.3291139240506341E-4</v>
      </c>
    </row>
    <row r="6089" spans="1:16" x14ac:dyDescent="0.3">
      <c r="A6089">
        <v>6088</v>
      </c>
      <c r="B6089" s="3" t="s">
        <v>15297</v>
      </c>
      <c r="C6089" s="4">
        <v>43509.652083333334</v>
      </c>
      <c r="D6089" s="3" t="s">
        <v>159</v>
      </c>
      <c r="E6089" s="3" t="s">
        <v>373</v>
      </c>
      <c r="F6089" s="3" t="s">
        <v>362</v>
      </c>
      <c r="G6089">
        <v>302</v>
      </c>
      <c r="H6089" s="3" t="s">
        <v>24</v>
      </c>
      <c r="I6089" s="3" t="s">
        <v>15268</v>
      </c>
      <c r="J6089" s="3" t="s">
        <v>15298</v>
      </c>
      <c r="K6089" s="3" t="s">
        <v>13355</v>
      </c>
      <c r="L6089" s="3" t="s">
        <v>15299</v>
      </c>
      <c r="M6089" s="3" t="s">
        <v>32</v>
      </c>
      <c r="N6089" s="3">
        <f>IF(Broker_Trades2[[#This Row],[Status]]="Complete",((Broker_Trades2[Sell Price]-Broker_Trades2[Buy Price])/Broker_Trades2[[#This Row],[Buy Price]]),"")</f>
        <v>-9.999999999999995E-2</v>
      </c>
      <c r="O60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169</v>
      </c>
      <c r="P6089" s="3">
        <f>IFERROR(Broker_Trades2[[#This Row],[Return]]/Broker_Trades2[[#This Row],[Time]],Broker_Trades2[[#This Row],[Return]])</f>
        <v>-5.9171597633136063E-4</v>
      </c>
    </row>
    <row r="6090" spans="1:16" x14ac:dyDescent="0.3">
      <c r="A6090">
        <v>6089</v>
      </c>
      <c r="B6090" s="3" t="s">
        <v>15300</v>
      </c>
      <c r="C6090" s="4">
        <v>43509.649305555555</v>
      </c>
      <c r="D6090" s="3" t="s">
        <v>159</v>
      </c>
      <c r="E6090" s="3" t="s">
        <v>30</v>
      </c>
      <c r="F6090" s="3" t="s">
        <v>31</v>
      </c>
      <c r="G6090">
        <v>338</v>
      </c>
      <c r="H6090" s="3" t="s">
        <v>24</v>
      </c>
      <c r="I6090" s="3" t="s">
        <v>15268</v>
      </c>
      <c r="J6090" s="3" t="s">
        <v>7215</v>
      </c>
      <c r="K6090" s="3" t="s">
        <v>13434</v>
      </c>
      <c r="L6090" s="3" t="s">
        <v>12179</v>
      </c>
      <c r="M6090" s="3" t="s">
        <v>32</v>
      </c>
      <c r="N6090" s="3">
        <f>IF(Broker_Trades2[[#This Row],[Status]]="Complete",((Broker_Trades2[Sell Price]-Broker_Trades2[Buy Price])/Broker_Trades2[[#This Row],[Buy Price]]),"")</f>
        <v>-9.999999999999995E-2</v>
      </c>
      <c r="O60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172</v>
      </c>
      <c r="P6090" s="3">
        <f>IFERROR(Broker_Trades2[[#This Row],[Return]]/Broker_Trades2[[#This Row],[Time]],Broker_Trades2[[#This Row],[Return]])</f>
        <v>-5.8139534883720897E-4</v>
      </c>
    </row>
    <row r="6091" spans="1:16" x14ac:dyDescent="0.3">
      <c r="A6091">
        <v>6090</v>
      </c>
      <c r="B6091" s="3" t="s">
        <v>15301</v>
      </c>
      <c r="C6091" s="4">
        <v>43509.647916666669</v>
      </c>
      <c r="D6091" s="3" t="s">
        <v>159</v>
      </c>
      <c r="E6091" s="3" t="s">
        <v>6736</v>
      </c>
      <c r="F6091" s="3" t="s">
        <v>6737</v>
      </c>
      <c r="G6091">
        <v>142</v>
      </c>
      <c r="H6091" s="3" t="s">
        <v>24</v>
      </c>
      <c r="I6091" s="3" t="s">
        <v>15268</v>
      </c>
      <c r="J6091" s="3" t="s">
        <v>4201</v>
      </c>
      <c r="K6091" s="3" t="s">
        <v>13495</v>
      </c>
      <c r="L6091" s="3" t="s">
        <v>15510</v>
      </c>
      <c r="M6091" s="3" t="s">
        <v>32</v>
      </c>
      <c r="N6091" s="3">
        <f>IF(Broker_Trades2[[#This Row],[Status]]="Complete",((Broker_Trades2[Sell Price]-Broker_Trades2[Buy Price])/Broker_Trades2[[#This Row],[Buy Price]]),"")</f>
        <v>-0.10000000000000006</v>
      </c>
      <c r="O60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166</v>
      </c>
      <c r="P6091" s="3">
        <f>IFERROR(Broker_Trades2[[#This Row],[Return]]/Broker_Trades2[[#This Row],[Time]],Broker_Trades2[[#This Row],[Return]])</f>
        <v>-6.0240963855421725E-4</v>
      </c>
    </row>
    <row r="6092" spans="1:16" x14ac:dyDescent="0.3">
      <c r="A6092">
        <v>6091</v>
      </c>
      <c r="B6092" s="3" t="s">
        <v>15302</v>
      </c>
      <c r="C6092" s="4">
        <v>43509.644444444442</v>
      </c>
      <c r="D6092" s="3" t="s">
        <v>159</v>
      </c>
      <c r="E6092" s="3" t="s">
        <v>5679</v>
      </c>
      <c r="F6092" s="3" t="s">
        <v>5680</v>
      </c>
      <c r="G6092">
        <v>1023</v>
      </c>
      <c r="H6092" s="3" t="s">
        <v>24</v>
      </c>
      <c r="I6092" s="3" t="s">
        <v>15303</v>
      </c>
      <c r="J6092" s="3" t="s">
        <v>15304</v>
      </c>
      <c r="K6092" s="3" t="s">
        <v>15035</v>
      </c>
      <c r="L6092" s="3" t="s">
        <v>344</v>
      </c>
      <c r="M6092" s="3" t="s">
        <v>32</v>
      </c>
      <c r="N6092" s="3">
        <f>IF(Broker_Trades2[[#This Row],[Status]]="Complete",((Broker_Trades2[Sell Price]-Broker_Trades2[Buy Price])/Broker_Trades2[[#This Row],[Buy Price]]),"")</f>
        <v>0.16183986371379896</v>
      </c>
      <c r="O60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6092" s="3">
        <f>IFERROR(Broker_Trades2[[#This Row],[Return]]/Broker_Trades2[[#This Row],[Time]],Broker_Trades2[[#This Row],[Return]])</f>
        <v>5.9940690264369987E-3</v>
      </c>
    </row>
    <row r="6093" spans="1:16" x14ac:dyDescent="0.3">
      <c r="A6093">
        <v>6092</v>
      </c>
      <c r="B6093" s="3" t="s">
        <v>15305</v>
      </c>
      <c r="C6093" s="4">
        <v>43509.642361111109</v>
      </c>
      <c r="D6093" s="3" t="s">
        <v>159</v>
      </c>
      <c r="E6093" s="3" t="s">
        <v>14588</v>
      </c>
      <c r="F6093" s="3" t="s">
        <v>400</v>
      </c>
      <c r="G6093">
        <v>189</v>
      </c>
      <c r="H6093" s="3" t="s">
        <v>24</v>
      </c>
      <c r="I6093" s="3" t="s">
        <v>15303</v>
      </c>
      <c r="J6093" s="3" t="s">
        <v>15306</v>
      </c>
      <c r="K6093" s="3" t="s">
        <v>12926</v>
      </c>
      <c r="L6093" s="3" t="s">
        <v>15307</v>
      </c>
      <c r="M6093" s="3" t="s">
        <v>32</v>
      </c>
      <c r="N6093" s="3">
        <f>IF(Broker_Trades2[[#This Row],[Status]]="Complete",((Broker_Trades2[Sell Price]-Broker_Trades2[Buy Price])/Broker_Trades2[[#This Row],[Buy Price]]),"")</f>
        <v>-9.9999999999999964E-2</v>
      </c>
      <c r="O60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189</v>
      </c>
      <c r="P6093" s="3">
        <f>IFERROR(Broker_Trades2[[#This Row],[Return]]/Broker_Trades2[[#This Row],[Time]],Broker_Trades2[[#This Row],[Return]])</f>
        <v>-5.2910052910052892E-4</v>
      </c>
    </row>
    <row r="6094" spans="1:16" x14ac:dyDescent="0.3">
      <c r="A6094">
        <v>6093</v>
      </c>
      <c r="B6094" s="3" t="s">
        <v>15308</v>
      </c>
      <c r="C6094" s="4">
        <v>43509.640972222223</v>
      </c>
      <c r="D6094" s="3" t="s">
        <v>159</v>
      </c>
      <c r="E6094" s="3" t="s">
        <v>1567</v>
      </c>
      <c r="F6094" s="3" t="s">
        <v>1365</v>
      </c>
      <c r="G6094">
        <v>540</v>
      </c>
      <c r="H6094" s="3" t="s">
        <v>24</v>
      </c>
      <c r="I6094" s="3" t="s">
        <v>15303</v>
      </c>
      <c r="J6094" s="3" t="s">
        <v>6015</v>
      </c>
      <c r="K6094" s="3" t="s">
        <v>14370</v>
      </c>
      <c r="L6094" s="3" t="s">
        <v>15511</v>
      </c>
      <c r="M6094" s="3" t="s">
        <v>32</v>
      </c>
      <c r="N6094" s="3">
        <f>IF(Broker_Trades2[[#This Row],[Status]]="Complete",((Broker_Trades2[Sell Price]-Broker_Trades2[Buy Price])/Broker_Trades2[[#This Row],[Buy Price]]),"")</f>
        <v>-9.9999999999999895E-2</v>
      </c>
      <c r="O60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6094" s="3">
        <f>IFERROR(Broker_Trades2[[#This Row],[Return]]/Broker_Trades2[[#This Row],[Time]],Broker_Trades2[[#This Row],[Return]])</f>
        <v>-1.1235955056179763E-3</v>
      </c>
    </row>
    <row r="6095" spans="1:16" hidden="1" x14ac:dyDescent="0.3">
      <c r="A6095">
        <v>6094</v>
      </c>
      <c r="B6095" s="3" t="s">
        <v>15512</v>
      </c>
      <c r="C6095" s="4">
        <v>44667.622916666667</v>
      </c>
      <c r="D6095" s="3" t="s">
        <v>14</v>
      </c>
      <c r="E6095" s="3" t="s">
        <v>188</v>
      </c>
      <c r="F6095" s="3" t="s">
        <v>189</v>
      </c>
      <c r="G6095">
        <v>2094</v>
      </c>
      <c r="H6095" s="3" t="s">
        <v>24</v>
      </c>
      <c r="I6095" s="3" t="s">
        <v>18</v>
      </c>
      <c r="J6095" s="3" t="s">
        <v>18</v>
      </c>
      <c r="K6095" s="3" t="s">
        <v>18</v>
      </c>
      <c r="L6095" s="3" t="s">
        <v>18</v>
      </c>
      <c r="M6095" s="3" t="s">
        <v>190</v>
      </c>
      <c r="N6095" s="3" t="str">
        <f>IF(Broker_Trades2[[#This Row],[Status]]="Complete",((Broker_Trades2[Sell Price]-Broker_Trades2[Buy Price])/Broker_Trades2[[#This Row],[Buy Price]]),"")</f>
        <v/>
      </c>
      <c r="O60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095" s="3" t="str">
        <f>IFERROR(Broker_Trades2[[#This Row],[Return]]/Broker_Trades2[[#This Row],[Time]],Broker_Trades2[[#This Row],[Return]])</f>
        <v/>
      </c>
    </row>
    <row r="6096" spans="1:16" x14ac:dyDescent="0.3">
      <c r="A6096">
        <v>6095</v>
      </c>
      <c r="B6096" s="3" t="s">
        <v>1383</v>
      </c>
      <c r="C6096" s="4">
        <v>44595.732638888891</v>
      </c>
      <c r="D6096" s="3" t="s">
        <v>38</v>
      </c>
      <c r="E6096" s="3" t="s">
        <v>328</v>
      </c>
      <c r="F6096" s="3" t="s">
        <v>329</v>
      </c>
      <c r="G6096">
        <v>2200</v>
      </c>
      <c r="H6096" s="3" t="s">
        <v>24</v>
      </c>
      <c r="I6096" s="3" t="s">
        <v>1267</v>
      </c>
      <c r="J6096" s="3" t="s">
        <v>1321</v>
      </c>
      <c r="K6096" s="3" t="s">
        <v>1109</v>
      </c>
      <c r="L6096" s="3" t="s">
        <v>11191</v>
      </c>
      <c r="M6096" s="3" t="s">
        <v>32</v>
      </c>
      <c r="N6096" s="3">
        <f>IF(Broker_Trades2[[#This Row],[Status]]="Complete",((Broker_Trades2[Sell Price]-Broker_Trades2[Buy Price])/Broker_Trades2[[#This Row],[Buy Price]]),"")</f>
        <v>-9.9999999999999964E-2</v>
      </c>
      <c r="O60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096" s="3">
        <f>IFERROR(Broker_Trades2[[#This Row],[Return]]/Broker_Trades2[[#This Row],[Time]],Broker_Trades2[[#This Row],[Return]])</f>
        <v>-1.428571428571428E-2</v>
      </c>
    </row>
    <row r="6097" spans="1:16" x14ac:dyDescent="0.3">
      <c r="A6097">
        <v>6096</v>
      </c>
      <c r="B6097" s="3" t="s">
        <v>15513</v>
      </c>
      <c r="C6097" s="4">
        <v>44236.938888888886</v>
      </c>
      <c r="D6097" s="3" t="s">
        <v>34</v>
      </c>
      <c r="E6097" s="3" t="s">
        <v>1697</v>
      </c>
      <c r="F6097" s="3" t="s">
        <v>1698</v>
      </c>
      <c r="G6097">
        <v>400</v>
      </c>
      <c r="H6097" s="3" t="s">
        <v>24</v>
      </c>
      <c r="I6097" s="3" t="s">
        <v>4138</v>
      </c>
      <c r="J6097" s="3" t="s">
        <v>15514</v>
      </c>
      <c r="K6097" s="3" t="s">
        <v>3147</v>
      </c>
      <c r="L6097" s="3" t="s">
        <v>15515</v>
      </c>
      <c r="M6097" s="3" t="s">
        <v>32</v>
      </c>
      <c r="N6097" s="3">
        <f>IF(Broker_Trades2[[#This Row],[Status]]="Complete",((Broker_Trades2[Sell Price]-Broker_Trades2[Buy Price])/Broker_Trades2[[#This Row],[Buy Price]]),"")</f>
        <v>-0.10000000000000013</v>
      </c>
      <c r="O60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6097" s="3">
        <f>IFERROR(Broker_Trades2[[#This Row],[Return]]/Broker_Trades2[[#This Row],[Time]],Broker_Trades2[[#This Row],[Return]])</f>
        <v>-8.3333333333333436E-3</v>
      </c>
    </row>
    <row r="6098" spans="1:16" x14ac:dyDescent="0.3">
      <c r="A6098">
        <v>6097</v>
      </c>
      <c r="B6098" s="3" t="s">
        <v>15516</v>
      </c>
      <c r="C6098" s="4">
        <v>44236.938888888886</v>
      </c>
      <c r="D6098" s="3" t="s">
        <v>34</v>
      </c>
      <c r="E6098" s="3" t="s">
        <v>15517</v>
      </c>
      <c r="F6098" s="3" t="s">
        <v>4381</v>
      </c>
      <c r="G6098">
        <v>90</v>
      </c>
      <c r="H6098" s="3" t="s">
        <v>24</v>
      </c>
      <c r="I6098" s="3" t="s">
        <v>4138</v>
      </c>
      <c r="J6098" s="3" t="s">
        <v>15518</v>
      </c>
      <c r="K6098" s="3" t="s">
        <v>3121</v>
      </c>
      <c r="L6098" s="3" t="s">
        <v>5275</v>
      </c>
      <c r="M6098" s="3" t="s">
        <v>32</v>
      </c>
      <c r="N6098" s="3">
        <f>IF(Broker_Trades2[[#This Row],[Status]]="Complete",((Broker_Trades2[Sell Price]-Broker_Trades2[Buy Price])/Broker_Trades2[[#This Row],[Buy Price]]),"")</f>
        <v>0.2622720897615709</v>
      </c>
      <c r="O60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6098" s="3">
        <f>IFERROR(Broker_Trades2[[#This Row],[Return]]/Broker_Trades2[[#This Row],[Time]],Broker_Trades2[[#This Row],[Return]])</f>
        <v>1.3803794197977415E-2</v>
      </c>
    </row>
    <row r="6099" spans="1:16" x14ac:dyDescent="0.3">
      <c r="A6099">
        <v>6098</v>
      </c>
      <c r="B6099" s="3" t="s">
        <v>15519</v>
      </c>
      <c r="C6099" s="4">
        <v>44236.938888888886</v>
      </c>
      <c r="D6099" s="3" t="s">
        <v>34</v>
      </c>
      <c r="E6099" s="3" t="s">
        <v>1789</v>
      </c>
      <c r="F6099" s="3" t="s">
        <v>1790</v>
      </c>
      <c r="G6099">
        <v>68</v>
      </c>
      <c r="H6099" s="3" t="s">
        <v>24</v>
      </c>
      <c r="I6099" s="3" t="s">
        <v>4138</v>
      </c>
      <c r="J6099" s="3" t="s">
        <v>15520</v>
      </c>
      <c r="K6099" s="3" t="s">
        <v>3139</v>
      </c>
      <c r="L6099" s="3" t="s">
        <v>4616</v>
      </c>
      <c r="M6099" s="3" t="s">
        <v>32</v>
      </c>
      <c r="N6099" s="3">
        <f>IF(Broker_Trades2[[#This Row],[Status]]="Complete",((Broker_Trades2[Sell Price]-Broker_Trades2[Buy Price])/Broker_Trades2[[#This Row],[Buy Price]]),"")</f>
        <v>0.17039586919104988</v>
      </c>
      <c r="O60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099" s="3">
        <f>IFERROR(Broker_Trades2[[#This Row],[Return]]/Broker_Trades2[[#This Row],[Time]],Broker_Trades2[[#This Row],[Return]])</f>
        <v>0.17039586919104988</v>
      </c>
    </row>
    <row r="6100" spans="1:16" x14ac:dyDescent="0.3">
      <c r="A6100">
        <v>6099</v>
      </c>
      <c r="B6100" s="3" t="s">
        <v>15521</v>
      </c>
      <c r="C6100" s="4">
        <v>44236.938194444447</v>
      </c>
      <c r="D6100" s="3" t="s">
        <v>34</v>
      </c>
      <c r="E6100" s="3" t="s">
        <v>1263</v>
      </c>
      <c r="F6100" s="3" t="s">
        <v>1264</v>
      </c>
      <c r="G6100">
        <v>3100</v>
      </c>
      <c r="H6100" s="3" t="s">
        <v>24</v>
      </c>
      <c r="I6100" s="3" t="s">
        <v>4138</v>
      </c>
      <c r="J6100" s="3" t="s">
        <v>15522</v>
      </c>
      <c r="K6100" s="3" t="s">
        <v>3251</v>
      </c>
      <c r="L6100" s="3" t="s">
        <v>15523</v>
      </c>
      <c r="M6100" s="3" t="s">
        <v>32</v>
      </c>
      <c r="N6100" s="3">
        <f>IF(Broker_Trades2[[#This Row],[Status]]="Complete",((Broker_Trades2[Sell Price]-Broker_Trades2[Buy Price])/Broker_Trades2[[#This Row],[Buy Price]]),"")</f>
        <v>-9.9999999999999936E-2</v>
      </c>
      <c r="O61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100" s="3">
        <f>IFERROR(Broker_Trades2[[#This Row],[Return]]/Broker_Trades2[[#This Row],[Time]],Broker_Trades2[[#This Row],[Return]])</f>
        <v>-2.3809523809523794E-3</v>
      </c>
    </row>
    <row r="6101" spans="1:16" x14ac:dyDescent="0.3">
      <c r="A6101">
        <v>6100</v>
      </c>
      <c r="B6101" s="3" t="s">
        <v>15524</v>
      </c>
      <c r="C6101" s="4">
        <v>44236.938194444447</v>
      </c>
      <c r="D6101" s="3" t="s">
        <v>34</v>
      </c>
      <c r="E6101" s="3" t="s">
        <v>2411</v>
      </c>
      <c r="F6101" s="3" t="s">
        <v>984</v>
      </c>
      <c r="G6101">
        <v>18700</v>
      </c>
      <c r="H6101" s="3" t="s">
        <v>24</v>
      </c>
      <c r="I6101" s="3" t="s">
        <v>4138</v>
      </c>
      <c r="J6101" s="3" t="s">
        <v>15525</v>
      </c>
      <c r="K6101" s="3" t="s">
        <v>4138</v>
      </c>
      <c r="L6101" s="3" t="s">
        <v>15526</v>
      </c>
      <c r="M6101" s="3" t="s">
        <v>32</v>
      </c>
      <c r="N6101" s="3">
        <f>IF(Broker_Trades2[[#This Row],[Status]]="Complete",((Broker_Trades2[Sell Price]-Broker_Trades2[Buy Price])/Broker_Trades2[[#This Row],[Buy Price]]),"")</f>
        <v>3.4463683133263263E-2</v>
      </c>
      <c r="O61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6101" s="3">
        <f>IFERROR(Broker_Trades2[[#This Row],[Return]]/Broker_Trades2[[#This Row],[Time]],Broker_Trades2[[#This Row],[Return]])</f>
        <v>3.4463683133263263E-2</v>
      </c>
    </row>
    <row r="6102" spans="1:16" x14ac:dyDescent="0.3">
      <c r="A6102">
        <v>6101</v>
      </c>
      <c r="B6102" s="3" t="s">
        <v>15527</v>
      </c>
      <c r="C6102" s="4">
        <v>44236.938194444447</v>
      </c>
      <c r="D6102" s="3" t="s">
        <v>34</v>
      </c>
      <c r="E6102" s="3" t="s">
        <v>378</v>
      </c>
      <c r="F6102" s="3" t="s">
        <v>379</v>
      </c>
      <c r="G6102">
        <v>685</v>
      </c>
      <c r="H6102" s="3" t="s">
        <v>24</v>
      </c>
      <c r="I6102" s="3" t="s">
        <v>4138</v>
      </c>
      <c r="J6102" s="3" t="s">
        <v>15528</v>
      </c>
      <c r="K6102" s="3" t="s">
        <v>3871</v>
      </c>
      <c r="L6102" s="3" t="s">
        <v>3067</v>
      </c>
      <c r="M6102" s="3" t="s">
        <v>32</v>
      </c>
      <c r="N6102" s="3">
        <f>IF(Broker_Trades2[[#This Row],[Status]]="Complete",((Broker_Trades2[Sell Price]-Broker_Trades2[Buy Price])/Broker_Trades2[[#This Row],[Buy Price]]),"")</f>
        <v>0.14024136496046608</v>
      </c>
      <c r="O61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6102" s="3">
        <f>IFERROR(Broker_Trades2[[#This Row],[Return]]/Broker_Trades2[[#This Row],[Time]],Broker_Trades2[[#This Row],[Return]])</f>
        <v>2.4179545682838977E-3</v>
      </c>
    </row>
    <row r="6103" spans="1:16" hidden="1" x14ac:dyDescent="0.3">
      <c r="A6103">
        <v>6102</v>
      </c>
      <c r="B6103" s="3" t="s">
        <v>15529</v>
      </c>
      <c r="C6103" s="4">
        <v>44236.9375</v>
      </c>
      <c r="D6103" s="3" t="s">
        <v>34</v>
      </c>
      <c r="E6103" s="3" t="s">
        <v>2218</v>
      </c>
      <c r="F6103" s="3" t="s">
        <v>2219</v>
      </c>
      <c r="G6103">
        <v>1000</v>
      </c>
      <c r="H6103" s="3" t="s">
        <v>24</v>
      </c>
      <c r="I6103" s="3" t="s">
        <v>4138</v>
      </c>
      <c r="J6103" s="3" t="s">
        <v>10739</v>
      </c>
      <c r="K6103" s="3" t="s">
        <v>18</v>
      </c>
      <c r="L6103" s="3" t="s">
        <v>18</v>
      </c>
      <c r="M6103" s="3" t="s">
        <v>19</v>
      </c>
      <c r="N6103" s="3" t="str">
        <f>IF(Broker_Trades2[[#This Row],[Status]]="Complete",((Broker_Trades2[Sell Price]-Broker_Trades2[Buy Price])/Broker_Trades2[[#This Row],[Buy Price]]),"")</f>
        <v/>
      </c>
      <c r="O61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103" s="3" t="str">
        <f>IFERROR(Broker_Trades2[[#This Row],[Return]]/Broker_Trades2[[#This Row],[Time]],Broker_Trades2[[#This Row],[Return]])</f>
        <v/>
      </c>
    </row>
    <row r="6104" spans="1:16" x14ac:dyDescent="0.3">
      <c r="A6104">
        <v>6103</v>
      </c>
      <c r="B6104" s="3" t="s">
        <v>15530</v>
      </c>
      <c r="C6104" s="4">
        <v>44236.9375</v>
      </c>
      <c r="D6104" s="3" t="s">
        <v>34</v>
      </c>
      <c r="E6104" s="3" t="s">
        <v>314</v>
      </c>
      <c r="F6104" s="3" t="s">
        <v>315</v>
      </c>
      <c r="G6104">
        <v>1400</v>
      </c>
      <c r="H6104" s="3" t="s">
        <v>24</v>
      </c>
      <c r="I6104" s="3" t="s">
        <v>4138</v>
      </c>
      <c r="J6104" s="3" t="s">
        <v>15531</v>
      </c>
      <c r="K6104" s="3" t="s">
        <v>15532</v>
      </c>
      <c r="L6104" s="3" t="s">
        <v>11501</v>
      </c>
      <c r="M6104" s="3" t="s">
        <v>32</v>
      </c>
      <c r="N6104" s="3">
        <f>IF(Broker_Trades2[[#This Row],[Status]]="Complete",((Broker_Trades2[Sell Price]-Broker_Trades2[Buy Price])/Broker_Trades2[[#This Row],[Buy Price]]),"")</f>
        <v>0.27970749542961609</v>
      </c>
      <c r="O61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6104" s="3">
        <f>IFERROR(Broker_Trades2[[#This Row],[Return]]/Broker_Trades2[[#This Row],[Time]],Broker_Trades2[[#This Row],[Return]])</f>
        <v>4.0537318178205228E-3</v>
      </c>
    </row>
    <row r="6105" spans="1:16" x14ac:dyDescent="0.3">
      <c r="A6105">
        <v>6104</v>
      </c>
      <c r="B6105" s="3" t="s">
        <v>15533</v>
      </c>
      <c r="C6105" s="4">
        <v>44236.9375</v>
      </c>
      <c r="D6105" s="3" t="s">
        <v>34</v>
      </c>
      <c r="E6105" s="3" t="s">
        <v>1503</v>
      </c>
      <c r="F6105" s="3" t="s">
        <v>1504</v>
      </c>
      <c r="G6105">
        <v>1005</v>
      </c>
      <c r="H6105" s="3" t="s">
        <v>24</v>
      </c>
      <c r="I6105" s="3" t="s">
        <v>4138</v>
      </c>
      <c r="J6105" s="3" t="s">
        <v>15534</v>
      </c>
      <c r="K6105" s="3" t="s">
        <v>3234</v>
      </c>
      <c r="L6105" s="3" t="s">
        <v>449</v>
      </c>
      <c r="M6105" s="3" t="s">
        <v>32</v>
      </c>
      <c r="N6105" s="3">
        <f>IF(Broker_Trades2[[#This Row],[Status]]="Complete",((Broker_Trades2[Sell Price]-Broker_Trades2[Buy Price])/Broker_Trades2[[#This Row],[Buy Price]]),"")</f>
        <v>0.14198056928583608</v>
      </c>
      <c r="O61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6105" s="3">
        <f>IFERROR(Broker_Trades2[[#This Row],[Return]]/Broker_Trades2[[#This Row],[Time]],Broker_Trades2[[#This Row],[Return]])</f>
        <v>1.4487813192432253E-3</v>
      </c>
    </row>
    <row r="6106" spans="1:16" x14ac:dyDescent="0.3">
      <c r="A6106">
        <v>6105</v>
      </c>
      <c r="B6106" s="3" t="s">
        <v>15535</v>
      </c>
      <c r="C6106" s="4">
        <v>44236.936805555553</v>
      </c>
      <c r="D6106" s="3" t="s">
        <v>34</v>
      </c>
      <c r="E6106" s="3" t="s">
        <v>2692</v>
      </c>
      <c r="F6106" s="3" t="s">
        <v>601</v>
      </c>
      <c r="G6106">
        <v>410</v>
      </c>
      <c r="H6106" s="3" t="s">
        <v>24</v>
      </c>
      <c r="I6106" s="3" t="s">
        <v>4138</v>
      </c>
      <c r="J6106" s="3" t="s">
        <v>5256</v>
      </c>
      <c r="K6106" s="3" t="s">
        <v>3104</v>
      </c>
      <c r="L6106" s="3" t="s">
        <v>4749</v>
      </c>
      <c r="M6106" s="3" t="s">
        <v>32</v>
      </c>
      <c r="N6106" s="3">
        <f>IF(Broker_Trades2[[#This Row],[Status]]="Complete",((Broker_Trades2[Sell Price]-Broker_Trades2[Buy Price])/Broker_Trades2[[#This Row],[Buy Price]]),"")</f>
        <v>7.8947368421052627E-2</v>
      </c>
      <c r="O61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106" s="3">
        <f>IFERROR(Broker_Trades2[[#This Row],[Return]]/Broker_Trades2[[#This Row],[Time]],Broker_Trades2[[#This Row],[Return]])</f>
        <v>3.9473684210526317E-3</v>
      </c>
    </row>
    <row r="6107" spans="1:16" x14ac:dyDescent="0.3">
      <c r="A6107">
        <v>6106</v>
      </c>
      <c r="B6107" s="3" t="s">
        <v>15536</v>
      </c>
      <c r="C6107" s="4">
        <v>44236.936805555553</v>
      </c>
      <c r="D6107" s="3" t="s">
        <v>34</v>
      </c>
      <c r="E6107" s="3" t="s">
        <v>1311</v>
      </c>
      <c r="F6107" s="3" t="s">
        <v>1312</v>
      </c>
      <c r="G6107">
        <v>115</v>
      </c>
      <c r="H6107" s="3" t="s">
        <v>24</v>
      </c>
      <c r="I6107" s="3" t="s">
        <v>4138</v>
      </c>
      <c r="J6107" s="3" t="s">
        <v>15371</v>
      </c>
      <c r="K6107" s="3" t="s">
        <v>3220</v>
      </c>
      <c r="L6107" s="3" t="s">
        <v>15537</v>
      </c>
      <c r="M6107" s="3" t="s">
        <v>32</v>
      </c>
      <c r="N6107" s="3">
        <f>IF(Broker_Trades2[[#This Row],[Status]]="Complete",((Broker_Trades2[Sell Price]-Broker_Trades2[Buy Price])/Broker_Trades2[[#This Row],[Buy Price]]),"")</f>
        <v>-0.10000000000000089</v>
      </c>
      <c r="O61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6107" s="3">
        <f>IFERROR(Broker_Trades2[[#This Row],[Return]]/Broker_Trades2[[#This Row],[Time]],Broker_Trades2[[#This Row],[Return]])</f>
        <v>-1.6393442622950967E-3</v>
      </c>
    </row>
    <row r="6108" spans="1:16" x14ac:dyDescent="0.3">
      <c r="A6108">
        <v>6107</v>
      </c>
      <c r="B6108" s="3" t="s">
        <v>15538</v>
      </c>
      <c r="C6108" s="4">
        <v>44236.936805555553</v>
      </c>
      <c r="D6108" s="3" t="s">
        <v>34</v>
      </c>
      <c r="E6108" s="3" t="s">
        <v>5592</v>
      </c>
      <c r="F6108" s="3" t="s">
        <v>5593</v>
      </c>
      <c r="G6108">
        <v>105</v>
      </c>
      <c r="H6108" s="3" t="s">
        <v>24</v>
      </c>
      <c r="I6108" s="3" t="s">
        <v>4138</v>
      </c>
      <c r="J6108" s="3" t="s">
        <v>15539</v>
      </c>
      <c r="K6108" s="3" t="s">
        <v>3108</v>
      </c>
      <c r="L6108" s="3" t="s">
        <v>2890</v>
      </c>
      <c r="M6108" s="3" t="s">
        <v>32</v>
      </c>
      <c r="N6108" s="3">
        <f>IF(Broker_Trades2[[#This Row],[Status]]="Complete",((Broker_Trades2[Sell Price]-Broker_Trades2[Buy Price])/Broker_Trades2[[#This Row],[Buy Price]]),"")</f>
        <v>9.2611862643080189E-2</v>
      </c>
      <c r="O61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108" s="3">
        <f>IFERROR(Broker_Trades2[[#This Row],[Return]]/Broker_Trades2[[#This Row],[Time]],Broker_Trades2[[#This Row],[Return]])</f>
        <v>1.1576482830385024E-2</v>
      </c>
    </row>
    <row r="6109" spans="1:16" x14ac:dyDescent="0.3">
      <c r="A6109">
        <v>6108</v>
      </c>
      <c r="B6109" s="3" t="s">
        <v>15540</v>
      </c>
      <c r="C6109" s="4">
        <v>44236.695833333331</v>
      </c>
      <c r="D6109" s="3" t="s">
        <v>309</v>
      </c>
      <c r="E6109" s="3" t="s">
        <v>78</v>
      </c>
      <c r="F6109" s="3" t="s">
        <v>79</v>
      </c>
      <c r="G6109">
        <v>3885</v>
      </c>
      <c r="H6109" s="3" t="s">
        <v>24</v>
      </c>
      <c r="I6109" s="3" t="s">
        <v>4138</v>
      </c>
      <c r="J6109" s="3" t="s">
        <v>15541</v>
      </c>
      <c r="K6109" s="3" t="s">
        <v>3314</v>
      </c>
      <c r="L6109" s="3" t="s">
        <v>15542</v>
      </c>
      <c r="M6109" s="3" t="s">
        <v>32</v>
      </c>
      <c r="N6109" s="3">
        <f>IF(Broker_Trades2[[#This Row],[Status]]="Complete",((Broker_Trades2[Sell Price]-Broker_Trades2[Buy Price])/Broker_Trades2[[#This Row],[Buy Price]]),"")</f>
        <v>-9.9999999999999964E-2</v>
      </c>
      <c r="O61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6109" s="3">
        <f>IFERROR(Broker_Trades2[[#This Row],[Return]]/Broker_Trades2[[#This Row],[Time]],Broker_Trades2[[#This Row],[Return]])</f>
        <v>-2.9411764705882344E-3</v>
      </c>
    </row>
    <row r="6110" spans="1:16" x14ac:dyDescent="0.3">
      <c r="A6110">
        <v>6109</v>
      </c>
      <c r="B6110" s="3" t="s">
        <v>15543</v>
      </c>
      <c r="C6110" s="4">
        <v>44235.870833333334</v>
      </c>
      <c r="D6110" s="3" t="s">
        <v>34</v>
      </c>
      <c r="E6110" s="3" t="s">
        <v>436</v>
      </c>
      <c r="F6110" s="3" t="s">
        <v>437</v>
      </c>
      <c r="G6110">
        <v>410</v>
      </c>
      <c r="H6110" s="3" t="s">
        <v>24</v>
      </c>
      <c r="I6110" s="3" t="s">
        <v>3048</v>
      </c>
      <c r="J6110" s="3" t="s">
        <v>6208</v>
      </c>
      <c r="K6110" s="3" t="s">
        <v>3203</v>
      </c>
      <c r="L6110" s="3" t="s">
        <v>4749</v>
      </c>
      <c r="M6110" s="3" t="s">
        <v>32</v>
      </c>
      <c r="N6110" s="3">
        <f>IF(Broker_Trades2[[#This Row],[Status]]="Complete",((Broker_Trades2[Sell Price]-Broker_Trades2[Buy Price])/Broker_Trades2[[#This Row],[Buy Price]]),"")</f>
        <v>0.1388888888888889</v>
      </c>
      <c r="O61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6110" s="3">
        <f>IFERROR(Broker_Trades2[[#This Row],[Return]]/Broker_Trades2[[#This Row],[Time]],Broker_Trades2[[#This Row],[Return]])</f>
        <v>2.4366471734892791E-3</v>
      </c>
    </row>
    <row r="6111" spans="1:16" x14ac:dyDescent="0.3">
      <c r="A6111">
        <v>6110</v>
      </c>
      <c r="B6111" s="3" t="s">
        <v>15544</v>
      </c>
      <c r="C6111" s="4">
        <v>44235.870833333334</v>
      </c>
      <c r="D6111" s="3" t="s">
        <v>34</v>
      </c>
      <c r="E6111" s="3" t="s">
        <v>1472</v>
      </c>
      <c r="F6111" s="3" t="s">
        <v>1473</v>
      </c>
      <c r="G6111">
        <v>229</v>
      </c>
      <c r="H6111" s="3" t="s">
        <v>24</v>
      </c>
      <c r="I6111" s="3" t="s">
        <v>3048</v>
      </c>
      <c r="J6111" s="3" t="s">
        <v>10942</v>
      </c>
      <c r="K6111" s="3" t="s">
        <v>3691</v>
      </c>
      <c r="L6111" s="3" t="s">
        <v>11579</v>
      </c>
      <c r="M6111" s="3" t="s">
        <v>32</v>
      </c>
      <c r="N6111" s="3">
        <f>IF(Broker_Trades2[[#This Row],[Status]]="Complete",((Broker_Trades2[Sell Price]-Broker_Trades2[Buy Price])/Broker_Trades2[[#This Row],[Buy Price]]),"")</f>
        <v>-0.10000000000000002</v>
      </c>
      <c r="O61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6111" s="3">
        <f>IFERROR(Broker_Trades2[[#This Row],[Return]]/Broker_Trades2[[#This Row],[Time]],Broker_Trades2[[#This Row],[Return]])</f>
        <v>-2.9411764705882357E-3</v>
      </c>
    </row>
    <row r="6112" spans="1:16" hidden="1" x14ac:dyDescent="0.3">
      <c r="A6112">
        <v>6111</v>
      </c>
      <c r="B6112" s="3" t="s">
        <v>15545</v>
      </c>
      <c r="C6112" s="4">
        <v>44235.870833333334</v>
      </c>
      <c r="D6112" s="3" t="s">
        <v>34</v>
      </c>
      <c r="E6112" s="3" t="s">
        <v>553</v>
      </c>
      <c r="F6112" s="3" t="s">
        <v>554</v>
      </c>
      <c r="G6112">
        <v>1770</v>
      </c>
      <c r="H6112" s="3" t="s">
        <v>24</v>
      </c>
      <c r="I6112" s="3" t="s">
        <v>18</v>
      </c>
      <c r="J6112" s="3" t="s">
        <v>18</v>
      </c>
      <c r="K6112" s="3" t="s">
        <v>18</v>
      </c>
      <c r="L6112" s="3" t="s">
        <v>18</v>
      </c>
      <c r="M6112" s="3" t="s">
        <v>190</v>
      </c>
      <c r="N6112" s="3" t="str">
        <f>IF(Broker_Trades2[[#This Row],[Status]]="Complete",((Broker_Trades2[Sell Price]-Broker_Trades2[Buy Price])/Broker_Trades2[[#This Row],[Buy Price]]),"")</f>
        <v/>
      </c>
      <c r="O61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112" s="3" t="str">
        <f>IFERROR(Broker_Trades2[[#This Row],[Return]]/Broker_Trades2[[#This Row],[Time]],Broker_Trades2[[#This Row],[Return]])</f>
        <v/>
      </c>
    </row>
    <row r="6113" spans="1:16" x14ac:dyDescent="0.3">
      <c r="A6113">
        <v>6112</v>
      </c>
      <c r="B6113" s="3" t="s">
        <v>3456</v>
      </c>
      <c r="C6113" s="4">
        <v>44230.698611111111</v>
      </c>
      <c r="D6113" s="3" t="s">
        <v>3422</v>
      </c>
      <c r="E6113" s="3" t="s">
        <v>979</v>
      </c>
      <c r="F6113" s="3" t="s">
        <v>980</v>
      </c>
      <c r="G6113">
        <v>26947</v>
      </c>
      <c r="H6113" s="3" t="s">
        <v>17</v>
      </c>
      <c r="I6113" s="3" t="s">
        <v>3290</v>
      </c>
      <c r="J6113" s="3" t="s">
        <v>3457</v>
      </c>
      <c r="K6113" s="3" t="s">
        <v>3290</v>
      </c>
      <c r="L6113" s="3" t="s">
        <v>15546</v>
      </c>
      <c r="M6113" s="3" t="s">
        <v>32</v>
      </c>
      <c r="N6113" s="3">
        <f>IF(Broker_Trades2[[#This Row],[Status]]="Complete",((Broker_Trades2[Sell Price]-Broker_Trades2[Buy Price])/Broker_Trades2[[#This Row],[Buy Price]]),"")</f>
        <v>3.6821854559445942E-2</v>
      </c>
      <c r="O61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6113" s="3">
        <f>IFERROR(Broker_Trades2[[#This Row],[Return]]/Broker_Trades2[[#This Row],[Time]],Broker_Trades2[[#This Row],[Return]])</f>
        <v>3.6821854559445942E-2</v>
      </c>
    </row>
    <row r="6114" spans="1:16" x14ac:dyDescent="0.3">
      <c r="A6114">
        <v>6113</v>
      </c>
      <c r="B6114" s="3" t="s">
        <v>3459</v>
      </c>
      <c r="C6114" s="4">
        <v>44230.698611111111</v>
      </c>
      <c r="D6114" s="3" t="s">
        <v>3422</v>
      </c>
      <c r="E6114" s="3" t="s">
        <v>1339</v>
      </c>
      <c r="F6114" s="3" t="s">
        <v>1340</v>
      </c>
      <c r="G6114">
        <v>1020</v>
      </c>
      <c r="H6114" s="3" t="s">
        <v>17</v>
      </c>
      <c r="I6114" s="3" t="s">
        <v>3290</v>
      </c>
      <c r="J6114" s="3" t="s">
        <v>3460</v>
      </c>
      <c r="K6114" s="3" t="s">
        <v>3461</v>
      </c>
      <c r="L6114" s="3" t="s">
        <v>8826</v>
      </c>
      <c r="M6114" s="3" t="s">
        <v>32</v>
      </c>
      <c r="N6114" s="3">
        <f>IF(Broker_Trades2[[#This Row],[Status]]="Complete",((Broker_Trades2[Sell Price]-Broker_Trades2[Buy Price])/Broker_Trades2[[#This Row],[Buy Price]]),"")</f>
        <v>3.2440913001670076E-2</v>
      </c>
      <c r="O61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6114" s="3">
        <f>IFERROR(Broker_Trades2[[#This Row],[Return]]/Broker_Trades2[[#This Row],[Time]],Broker_Trades2[[#This Row],[Return]])</f>
        <v>9.0113647226861319E-4</v>
      </c>
    </row>
    <row r="6115" spans="1:16" hidden="1" x14ac:dyDescent="0.3">
      <c r="A6115">
        <v>6114</v>
      </c>
      <c r="B6115" s="3" t="s">
        <v>3463</v>
      </c>
      <c r="C6115" s="4">
        <v>44230.698611111111</v>
      </c>
      <c r="D6115" s="3" t="s">
        <v>3422</v>
      </c>
      <c r="E6115" s="3" t="s">
        <v>3464</v>
      </c>
      <c r="F6115" s="3" t="s">
        <v>299</v>
      </c>
      <c r="G6115">
        <v>7028</v>
      </c>
      <c r="H6115" s="3" t="s">
        <v>17</v>
      </c>
      <c r="I6115" s="3" t="s">
        <v>18</v>
      </c>
      <c r="J6115" s="3" t="s">
        <v>18</v>
      </c>
      <c r="K6115" s="3" t="s">
        <v>18</v>
      </c>
      <c r="L6115" s="3" t="s">
        <v>18</v>
      </c>
      <c r="M6115" s="3" t="s">
        <v>190</v>
      </c>
      <c r="N6115" s="3" t="str">
        <f>IF(Broker_Trades2[[#This Row],[Status]]="Complete",((Broker_Trades2[Sell Price]-Broker_Trades2[Buy Price])/Broker_Trades2[[#This Row],[Buy Price]]),"")</f>
        <v/>
      </c>
      <c r="O61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115" s="3" t="str">
        <f>IFERROR(Broker_Trades2[[#This Row],[Return]]/Broker_Trades2[[#This Row],[Time]],Broker_Trades2[[#This Row],[Return]])</f>
        <v/>
      </c>
    </row>
    <row r="6116" spans="1:16" x14ac:dyDescent="0.3">
      <c r="A6116">
        <v>6115</v>
      </c>
      <c r="B6116" s="3" t="s">
        <v>3465</v>
      </c>
      <c r="C6116" s="4">
        <v>44230.697916666664</v>
      </c>
      <c r="D6116" s="3" t="s">
        <v>3422</v>
      </c>
      <c r="E6116" s="3" t="s">
        <v>1538</v>
      </c>
      <c r="F6116" s="3" t="s">
        <v>1539</v>
      </c>
      <c r="G6116">
        <v>1476</v>
      </c>
      <c r="H6116" s="3" t="s">
        <v>17</v>
      </c>
      <c r="I6116" s="3" t="s">
        <v>3290</v>
      </c>
      <c r="J6116" s="3" t="s">
        <v>3466</v>
      </c>
      <c r="K6116" s="3" t="s">
        <v>4030</v>
      </c>
      <c r="L6116" s="3" t="s">
        <v>15547</v>
      </c>
      <c r="M6116" s="3" t="s">
        <v>32</v>
      </c>
      <c r="N6116" s="3">
        <f>IF(Broker_Trades2[[#This Row],[Status]]="Complete",((Broker_Trades2[Sell Price]-Broker_Trades2[Buy Price])/Broker_Trades2[[#This Row],[Buy Price]]),"")</f>
        <v>-9.9999999999999978E-2</v>
      </c>
      <c r="O61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116" s="3">
        <f>IFERROR(Broker_Trades2[[#This Row],[Return]]/Broker_Trades2[[#This Row],[Time]],Broker_Trades2[[#This Row],[Return]])</f>
        <v>-4.9999999999999992E-3</v>
      </c>
    </row>
    <row r="6117" spans="1:16" x14ac:dyDescent="0.3">
      <c r="A6117">
        <v>6116</v>
      </c>
      <c r="B6117" s="3" t="s">
        <v>4523</v>
      </c>
      <c r="C6117" s="4">
        <v>44155.491666666669</v>
      </c>
      <c r="D6117" s="3" t="s">
        <v>38</v>
      </c>
      <c r="E6117" s="3" t="s">
        <v>42</v>
      </c>
      <c r="F6117" s="3" t="s">
        <v>43</v>
      </c>
      <c r="G6117">
        <v>310</v>
      </c>
      <c r="H6117" s="3" t="s">
        <v>24</v>
      </c>
      <c r="I6117" s="3" t="s">
        <v>4503</v>
      </c>
      <c r="J6117" s="3" t="s">
        <v>4524</v>
      </c>
      <c r="K6117" s="3" t="s">
        <v>4445</v>
      </c>
      <c r="L6117" s="3" t="s">
        <v>7251</v>
      </c>
      <c r="M6117" s="3" t="s">
        <v>32</v>
      </c>
      <c r="N6117" s="3">
        <f>IF(Broker_Trades2[[#This Row],[Status]]="Complete",((Broker_Trades2[Sell Price]-Broker_Trades2[Buy Price])/Broker_Trades2[[#This Row],[Buy Price]]),"")</f>
        <v>5.4421768707482991E-2</v>
      </c>
      <c r="O61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117" s="3">
        <f>IFERROR(Broker_Trades2[[#This Row],[Return]]/Broker_Trades2[[#This Row],[Time]],Broker_Trades2[[#This Row],[Return]])</f>
        <v>3.8872691933916422E-3</v>
      </c>
    </row>
    <row r="6118" spans="1:16" x14ac:dyDescent="0.3">
      <c r="A6118">
        <v>6117</v>
      </c>
      <c r="B6118" s="3" t="s">
        <v>4530</v>
      </c>
      <c r="C6118" s="4">
        <v>44154.625694444447</v>
      </c>
      <c r="D6118" s="3" t="s">
        <v>159</v>
      </c>
      <c r="E6118" s="3" t="s">
        <v>4531</v>
      </c>
      <c r="F6118" s="3" t="s">
        <v>4531</v>
      </c>
      <c r="G6118">
        <v>90</v>
      </c>
      <c r="H6118" s="3" t="s">
        <v>24</v>
      </c>
      <c r="I6118" s="3" t="s">
        <v>4527</v>
      </c>
      <c r="J6118" s="3" t="s">
        <v>4532</v>
      </c>
      <c r="K6118" s="3" t="s">
        <v>4445</v>
      </c>
      <c r="L6118" s="3" t="s">
        <v>5275</v>
      </c>
      <c r="M6118" s="3" t="s">
        <v>32</v>
      </c>
      <c r="N6118" s="3">
        <f>IF(Broker_Trades2[[#This Row],[Status]]="Complete",((Broker_Trades2[Sell Price]-Broker_Trades2[Buy Price])/Broker_Trades2[[#This Row],[Buy Price]]),"")</f>
        <v>0.25874125874125875</v>
      </c>
      <c r="O61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6118" s="3">
        <f>IFERROR(Broker_Trades2[[#This Row],[Return]]/Broker_Trades2[[#This Row],[Time]],Broker_Trades2[[#This Row],[Return]])</f>
        <v>1.724941724941725E-2</v>
      </c>
    </row>
    <row r="6119" spans="1:16" x14ac:dyDescent="0.3">
      <c r="A6119">
        <v>6118</v>
      </c>
      <c r="B6119" s="3" t="s">
        <v>4534</v>
      </c>
      <c r="C6119" s="4">
        <v>44154.625</v>
      </c>
      <c r="D6119" s="3" t="s">
        <v>159</v>
      </c>
      <c r="E6119" s="3" t="s">
        <v>2642</v>
      </c>
      <c r="F6119" s="3" t="s">
        <v>276</v>
      </c>
      <c r="G6119">
        <v>750</v>
      </c>
      <c r="H6119" s="3" t="s">
        <v>24</v>
      </c>
      <c r="I6119" s="3" t="s">
        <v>4527</v>
      </c>
      <c r="J6119" s="3" t="s">
        <v>4535</v>
      </c>
      <c r="K6119" s="3" t="s">
        <v>4477</v>
      </c>
      <c r="L6119" s="3" t="s">
        <v>403</v>
      </c>
      <c r="M6119" s="3" t="s">
        <v>32</v>
      </c>
      <c r="N6119" s="3">
        <f>IF(Broker_Trades2[[#This Row],[Status]]="Complete",((Broker_Trades2[Sell Price]-Broker_Trades2[Buy Price])/Broker_Trades2[[#This Row],[Buy Price]]),"")</f>
        <v>0.151012891344383</v>
      </c>
      <c r="O61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6119" s="3">
        <f>IFERROR(Broker_Trades2[[#This Row],[Return]]/Broker_Trades2[[#This Row],[Time]],Broker_Trades2[[#This Row],[Return]])</f>
        <v>1.1616376257260232E-2</v>
      </c>
    </row>
    <row r="6120" spans="1:16" x14ac:dyDescent="0.3">
      <c r="A6120">
        <v>6119</v>
      </c>
      <c r="B6120" s="3" t="s">
        <v>4536</v>
      </c>
      <c r="C6120" s="4">
        <v>44154.625</v>
      </c>
      <c r="D6120" s="3" t="s">
        <v>159</v>
      </c>
      <c r="E6120" s="3" t="s">
        <v>178</v>
      </c>
      <c r="F6120" s="3" t="s">
        <v>43</v>
      </c>
      <c r="G6120">
        <v>335</v>
      </c>
      <c r="H6120" s="3" t="s">
        <v>24</v>
      </c>
      <c r="I6120" s="3" t="s">
        <v>4527</v>
      </c>
      <c r="J6120" s="3" t="s">
        <v>4537</v>
      </c>
      <c r="K6120" s="3" t="s">
        <v>4253</v>
      </c>
      <c r="L6120" s="3" t="s">
        <v>9977</v>
      </c>
      <c r="M6120" s="3" t="s">
        <v>32</v>
      </c>
      <c r="N6120" s="3">
        <f>IF(Broker_Trades2[[#This Row],[Status]]="Complete",((Broker_Trades2[Sell Price]-Broker_Trades2[Buy Price])/Broker_Trades2[[#This Row],[Buy Price]]),"")</f>
        <v>0.18395476232549926</v>
      </c>
      <c r="O61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6120" s="3">
        <f>IFERROR(Broker_Trades2[[#This Row],[Return]]/Broker_Trades2[[#This Row],[Time]],Broker_Trades2[[#This Row],[Return]])</f>
        <v>6.3432676663965262E-3</v>
      </c>
    </row>
    <row r="6121" spans="1:16" x14ac:dyDescent="0.3">
      <c r="A6121">
        <v>6120</v>
      </c>
      <c r="B6121" s="3" t="s">
        <v>4539</v>
      </c>
      <c r="C6121" s="4">
        <v>44154.624305555553</v>
      </c>
      <c r="D6121" s="3" t="s">
        <v>161</v>
      </c>
      <c r="E6121" s="3" t="s">
        <v>81</v>
      </c>
      <c r="F6121" s="3" t="s">
        <v>82</v>
      </c>
      <c r="G6121">
        <v>905</v>
      </c>
      <c r="H6121" s="3" t="s">
        <v>59</v>
      </c>
      <c r="I6121" s="3" t="s">
        <v>4527</v>
      </c>
      <c r="J6121" s="3" t="s">
        <v>4540</v>
      </c>
      <c r="K6121" s="3" t="s">
        <v>4494</v>
      </c>
      <c r="L6121" s="3" t="s">
        <v>1661</v>
      </c>
      <c r="M6121" s="3" t="s">
        <v>32</v>
      </c>
      <c r="N6121" s="3">
        <f>IF(Broker_Trades2[[#This Row],[Status]]="Complete",((Broker_Trades2[Sell Price]-Broker_Trades2[Buy Price])/Broker_Trades2[[#This Row],[Buy Price]]),"")</f>
        <v>7.1259469696969752E-2</v>
      </c>
      <c r="O61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6121" s="3">
        <f>IFERROR(Broker_Trades2[[#This Row],[Return]]/Broker_Trades2[[#This Row],[Time]],Broker_Trades2[[#This Row],[Return]])</f>
        <v>5.9382891414141463E-3</v>
      </c>
    </row>
    <row r="6122" spans="1:16" x14ac:dyDescent="0.3">
      <c r="A6122">
        <v>6121</v>
      </c>
      <c r="B6122" s="3" t="s">
        <v>4542</v>
      </c>
      <c r="C6122" s="4">
        <v>44154.624305555553</v>
      </c>
      <c r="D6122" s="3" t="s">
        <v>161</v>
      </c>
      <c r="E6122" s="3" t="s">
        <v>4543</v>
      </c>
      <c r="F6122" s="3" t="s">
        <v>4544</v>
      </c>
      <c r="G6122">
        <v>140</v>
      </c>
      <c r="H6122" s="3" t="s">
        <v>24</v>
      </c>
      <c r="I6122" s="3" t="s">
        <v>4527</v>
      </c>
      <c r="J6122" s="3" t="s">
        <v>4545</v>
      </c>
      <c r="K6122" s="3" t="s">
        <v>3776</v>
      </c>
      <c r="L6122" s="3" t="s">
        <v>4546</v>
      </c>
      <c r="M6122" s="3" t="s">
        <v>32</v>
      </c>
      <c r="N6122" s="3">
        <f>IF(Broker_Trades2[[#This Row],[Status]]="Complete",((Broker_Trades2[Sell Price]-Broker_Trades2[Buy Price])/Broker_Trades2[[#This Row],[Buy Price]]),"")</f>
        <v>0.40421263791374118</v>
      </c>
      <c r="O61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6122" s="3">
        <f>IFERROR(Broker_Trades2[[#This Row],[Return]]/Broker_Trades2[[#This Row],[Time]],Broker_Trades2[[#This Row],[Return]])</f>
        <v>4.0829559385226382E-3</v>
      </c>
    </row>
    <row r="6123" spans="1:16" x14ac:dyDescent="0.3">
      <c r="A6123">
        <v>6122</v>
      </c>
      <c r="B6123" s="3" t="s">
        <v>4547</v>
      </c>
      <c r="C6123" s="4">
        <v>44154.623611111114</v>
      </c>
      <c r="D6123" s="3" t="s">
        <v>161</v>
      </c>
      <c r="E6123" s="3" t="s">
        <v>30</v>
      </c>
      <c r="F6123" s="3" t="s">
        <v>31</v>
      </c>
      <c r="G6123">
        <v>180</v>
      </c>
      <c r="H6123" s="3" t="s">
        <v>24</v>
      </c>
      <c r="I6123" s="3" t="s">
        <v>4527</v>
      </c>
      <c r="J6123" s="3" t="s">
        <v>4548</v>
      </c>
      <c r="K6123" s="3" t="s">
        <v>3097</v>
      </c>
      <c r="L6123" s="3" t="s">
        <v>7741</v>
      </c>
      <c r="M6123" s="3" t="s">
        <v>32</v>
      </c>
      <c r="N6123" s="3">
        <f>IF(Broker_Trades2[[#This Row],[Status]]="Complete",((Broker_Trades2[Sell Price]-Broker_Trades2[Buy Price])/Broker_Trades2[[#This Row],[Buy Price]]),"")</f>
        <v>0.47843942505133469</v>
      </c>
      <c r="O61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314</v>
      </c>
      <c r="P6123" s="3">
        <f>IFERROR(Broker_Trades2[[#This Row],[Return]]/Broker_Trades2[[#This Row],[Time]],Broker_Trades2[[#This Row],[Return]])</f>
        <v>1.5236924364692187E-3</v>
      </c>
    </row>
    <row r="6124" spans="1:16" x14ac:dyDescent="0.3">
      <c r="A6124">
        <v>6123</v>
      </c>
      <c r="B6124" s="3" t="s">
        <v>4550</v>
      </c>
      <c r="C6124" s="4">
        <v>44154.538194444445</v>
      </c>
      <c r="D6124" s="3" t="s">
        <v>354</v>
      </c>
      <c r="E6124" s="3" t="s">
        <v>116</v>
      </c>
      <c r="F6124" s="3" t="s">
        <v>117</v>
      </c>
      <c r="G6124">
        <v>294</v>
      </c>
      <c r="H6124" s="3" t="s">
        <v>24</v>
      </c>
      <c r="I6124" s="3" t="s">
        <v>4527</v>
      </c>
      <c r="J6124" s="3" t="s">
        <v>4551</v>
      </c>
      <c r="K6124" s="3" t="s">
        <v>4237</v>
      </c>
      <c r="L6124" s="3" t="s">
        <v>13885</v>
      </c>
      <c r="M6124" s="3" t="s">
        <v>32</v>
      </c>
      <c r="N6124" s="3">
        <f>IF(Broker_Trades2[[#This Row],[Status]]="Complete",((Broker_Trades2[Sell Price]-Broker_Trades2[Buy Price])/Broker_Trades2[[#This Row],[Buy Price]]),"")</f>
        <v>-0.10000000000000005</v>
      </c>
      <c r="O61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6124" s="3">
        <f>IFERROR(Broker_Trades2[[#This Row],[Return]]/Broker_Trades2[[#This Row],[Time]],Broker_Trades2[[#This Row],[Return]])</f>
        <v>-3.1250000000000015E-3</v>
      </c>
    </row>
    <row r="6125" spans="1:16" x14ac:dyDescent="0.3">
      <c r="A6125">
        <v>6124</v>
      </c>
      <c r="B6125" s="3" t="s">
        <v>4552</v>
      </c>
      <c r="C6125" s="4">
        <v>44154.537499999999</v>
      </c>
      <c r="D6125" s="3" t="s">
        <v>354</v>
      </c>
      <c r="E6125" s="3" t="s">
        <v>4553</v>
      </c>
      <c r="F6125" s="3" t="s">
        <v>4554</v>
      </c>
      <c r="G6125">
        <v>213</v>
      </c>
      <c r="H6125" s="3" t="s">
        <v>24</v>
      </c>
      <c r="I6125" s="3" t="s">
        <v>4527</v>
      </c>
      <c r="J6125" s="3" t="s">
        <v>4555</v>
      </c>
      <c r="K6125" s="3" t="s">
        <v>3585</v>
      </c>
      <c r="L6125" s="3" t="s">
        <v>5136</v>
      </c>
      <c r="M6125" s="3" t="s">
        <v>32</v>
      </c>
      <c r="N6125" s="3">
        <f>IF(Broker_Trades2[[#This Row],[Status]]="Complete",((Broker_Trades2[Sell Price]-Broker_Trades2[Buy Price])/Broker_Trades2[[#This Row],[Buy Price]]),"")</f>
        <v>0.42953020134228187</v>
      </c>
      <c r="O61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6125" s="3">
        <f>IFERROR(Broker_Trades2[[#This Row],[Return]]/Broker_Trades2[[#This Row],[Time]],Broker_Trades2[[#This Row],[Return]])</f>
        <v>5.0532964863797868E-3</v>
      </c>
    </row>
    <row r="6126" spans="1:16" x14ac:dyDescent="0.3">
      <c r="A6126">
        <v>6125</v>
      </c>
      <c r="B6126" s="3" t="s">
        <v>4557</v>
      </c>
      <c r="C6126" s="4">
        <v>44154.537499999999</v>
      </c>
      <c r="D6126" s="3" t="s">
        <v>354</v>
      </c>
      <c r="E6126" s="3" t="s">
        <v>4558</v>
      </c>
      <c r="F6126" s="3" t="s">
        <v>4559</v>
      </c>
      <c r="G6126">
        <v>2265</v>
      </c>
      <c r="H6126" s="3" t="s">
        <v>24</v>
      </c>
      <c r="I6126" s="3" t="s">
        <v>4527</v>
      </c>
      <c r="J6126" s="3" t="s">
        <v>4560</v>
      </c>
      <c r="K6126" s="3" t="s">
        <v>4043</v>
      </c>
      <c r="L6126" s="3" t="s">
        <v>15548</v>
      </c>
      <c r="M6126" s="3" t="s">
        <v>32</v>
      </c>
      <c r="N6126" s="3">
        <f>IF(Broker_Trades2[[#This Row],[Status]]="Complete",((Broker_Trades2[Sell Price]-Broker_Trades2[Buy Price])/Broker_Trades2[[#This Row],[Buy Price]]),"")</f>
        <v>0.13590772316950853</v>
      </c>
      <c r="O61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6126" s="3">
        <f>IFERROR(Broker_Trades2[[#This Row],[Return]]/Broker_Trades2[[#This Row],[Time]],Broker_Trades2[[#This Row],[Return]])</f>
        <v>2.7736270034593577E-3</v>
      </c>
    </row>
    <row r="6127" spans="1:16" x14ac:dyDescent="0.3">
      <c r="A6127">
        <v>6126</v>
      </c>
      <c r="B6127" s="3" t="s">
        <v>4564</v>
      </c>
      <c r="C6127" s="4">
        <v>44154.536805555559</v>
      </c>
      <c r="D6127" s="3" t="s">
        <v>354</v>
      </c>
      <c r="E6127" s="3" t="s">
        <v>4565</v>
      </c>
      <c r="F6127" s="3" t="s">
        <v>4566</v>
      </c>
      <c r="G6127">
        <v>300</v>
      </c>
      <c r="H6127" s="3" t="s">
        <v>24</v>
      </c>
      <c r="I6127" s="3" t="s">
        <v>4527</v>
      </c>
      <c r="J6127" s="3" t="s">
        <v>4567</v>
      </c>
      <c r="K6127" s="3" t="s">
        <v>4345</v>
      </c>
      <c r="L6127" s="3" t="s">
        <v>4568</v>
      </c>
      <c r="M6127" s="3" t="s">
        <v>32</v>
      </c>
      <c r="N6127" s="3">
        <f>IF(Broker_Trades2[[#This Row],[Status]]="Complete",((Broker_Trades2[Sell Price]-Broker_Trades2[Buy Price])/Broker_Trades2[[#This Row],[Buy Price]]),"")</f>
        <v>0.11008325624421832</v>
      </c>
      <c r="O61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127" s="3">
        <f>IFERROR(Broker_Trades2[[#This Row],[Return]]/Broker_Trades2[[#This Row],[Time]],Broker_Trades2[[#This Row],[Return]])</f>
        <v>5.5041628122109157E-3</v>
      </c>
    </row>
    <row r="6128" spans="1:16" x14ac:dyDescent="0.3">
      <c r="A6128">
        <v>6127</v>
      </c>
      <c r="B6128" s="3" t="s">
        <v>5435</v>
      </c>
      <c r="C6128" s="4">
        <v>44142.767361111109</v>
      </c>
      <c r="D6128" s="3" t="s">
        <v>3422</v>
      </c>
      <c r="E6128" s="3" t="s">
        <v>2143</v>
      </c>
      <c r="F6128" s="3" t="s">
        <v>242</v>
      </c>
      <c r="G6128">
        <v>247</v>
      </c>
      <c r="H6128" s="3" t="s">
        <v>24</v>
      </c>
      <c r="I6128" s="3" t="s">
        <v>5261</v>
      </c>
      <c r="J6128" s="3" t="s">
        <v>4301</v>
      </c>
      <c r="K6128" s="3" t="s">
        <v>3499</v>
      </c>
      <c r="L6128" s="3" t="s">
        <v>12485</v>
      </c>
      <c r="M6128" s="3" t="s">
        <v>32</v>
      </c>
      <c r="N6128" s="3">
        <f>IF(Broker_Trades2[[#This Row],[Status]]="Complete",((Broker_Trades2[Sell Price]-Broker_Trades2[Buy Price])/Broker_Trades2[[#This Row],[Buy Price]]),"")</f>
        <v>0.27253992787223086</v>
      </c>
      <c r="O61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6128" s="3">
        <f>IFERROR(Broker_Trades2[[#This Row],[Return]]/Broker_Trades2[[#This Row],[Time]],Broker_Trades2[[#This Row],[Return]])</f>
        <v>3.2063520926144807E-3</v>
      </c>
    </row>
    <row r="6129" spans="1:16" x14ac:dyDescent="0.3">
      <c r="A6129">
        <v>6128</v>
      </c>
      <c r="B6129" s="3" t="s">
        <v>5437</v>
      </c>
      <c r="C6129" s="4">
        <v>44142.76666666667</v>
      </c>
      <c r="D6129" s="3" t="s">
        <v>3422</v>
      </c>
      <c r="E6129" s="3" t="s">
        <v>543</v>
      </c>
      <c r="F6129" s="3" t="s">
        <v>543</v>
      </c>
      <c r="G6129">
        <v>621</v>
      </c>
      <c r="H6129" s="3" t="s">
        <v>24</v>
      </c>
      <c r="I6129" s="3" t="s">
        <v>5261</v>
      </c>
      <c r="J6129" s="3" t="s">
        <v>5319</v>
      </c>
      <c r="K6129" s="3" t="s">
        <v>3076</v>
      </c>
      <c r="L6129" s="3" t="s">
        <v>7521</v>
      </c>
      <c r="M6129" s="3" t="s">
        <v>32</v>
      </c>
      <c r="N6129" s="3">
        <f>IF(Broker_Trades2[[#This Row],[Status]]="Complete",((Broker_Trades2[Sell Price]-Broker_Trades2[Buy Price])/Broker_Trades2[[#This Row],[Buy Price]]),"")</f>
        <v>0.4556962025316455</v>
      </c>
      <c r="O61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115</v>
      </c>
      <c r="P6129" s="3">
        <f>IFERROR(Broker_Trades2[[#This Row],[Return]]/Broker_Trades2[[#This Row],[Time]],Broker_Trades2[[#This Row],[Return]])</f>
        <v>3.962575674188222E-3</v>
      </c>
    </row>
    <row r="6130" spans="1:16" x14ac:dyDescent="0.3">
      <c r="A6130">
        <v>6129</v>
      </c>
      <c r="B6130" s="3" t="s">
        <v>5438</v>
      </c>
      <c r="C6130" s="4">
        <v>44142.76666666667</v>
      </c>
      <c r="D6130" s="3" t="s">
        <v>3422</v>
      </c>
      <c r="E6130" s="3" t="s">
        <v>217</v>
      </c>
      <c r="F6130" s="3" t="s">
        <v>217</v>
      </c>
      <c r="G6130">
        <v>140</v>
      </c>
      <c r="H6130" s="3" t="s">
        <v>24</v>
      </c>
      <c r="I6130" s="3" t="s">
        <v>5261</v>
      </c>
      <c r="J6130" s="3" t="s">
        <v>5439</v>
      </c>
      <c r="K6130" s="3" t="s">
        <v>3097</v>
      </c>
      <c r="L6130" s="3" t="s">
        <v>4546</v>
      </c>
      <c r="M6130" s="3" t="s">
        <v>32</v>
      </c>
      <c r="N6130" s="3">
        <f>IF(Broker_Trades2[[#This Row],[Status]]="Complete",((Broker_Trades2[Sell Price]-Broker_Trades2[Buy Price])/Broker_Trades2[[#This Row],[Buy Price]]),"")</f>
        <v>0.57924421883812738</v>
      </c>
      <c r="O61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324</v>
      </c>
      <c r="P6130" s="3">
        <f>IFERROR(Broker_Trades2[[#This Row],[Return]]/Broker_Trades2[[#This Row],[Time]],Broker_Trades2[[#This Row],[Return]])</f>
        <v>1.7877907988831092E-3</v>
      </c>
    </row>
    <row r="6131" spans="1:16" x14ac:dyDescent="0.3">
      <c r="A6131">
        <v>6130</v>
      </c>
      <c r="B6131" s="3" t="s">
        <v>5440</v>
      </c>
      <c r="C6131" s="4">
        <v>44142.765972222223</v>
      </c>
      <c r="D6131" s="3" t="s">
        <v>3422</v>
      </c>
      <c r="E6131" s="3" t="s">
        <v>5441</v>
      </c>
      <c r="F6131" s="3" t="s">
        <v>5442</v>
      </c>
      <c r="G6131">
        <v>725</v>
      </c>
      <c r="H6131" s="3" t="s">
        <v>24</v>
      </c>
      <c r="I6131" s="3" t="s">
        <v>5261</v>
      </c>
      <c r="J6131" s="3" t="s">
        <v>5443</v>
      </c>
      <c r="K6131" s="3" t="s">
        <v>4503</v>
      </c>
      <c r="L6131" s="3" t="s">
        <v>15549</v>
      </c>
      <c r="M6131" s="3" t="s">
        <v>32</v>
      </c>
      <c r="N6131" s="3">
        <f>IF(Broker_Trades2[[#This Row],[Status]]="Complete",((Broker_Trades2[Sell Price]-Broker_Trades2[Buy Price])/Broker_Trades2[[#This Row],[Buy Price]]),"")</f>
        <v>-0.10000000000000003</v>
      </c>
      <c r="O61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6131" s="3">
        <f>IFERROR(Broker_Trades2[[#This Row],[Return]]/Broker_Trades2[[#This Row],[Time]],Broker_Trades2[[#This Row],[Return]])</f>
        <v>-9.0909090909090939E-3</v>
      </c>
    </row>
    <row r="6132" spans="1:16" x14ac:dyDescent="0.3">
      <c r="A6132">
        <v>6131</v>
      </c>
      <c r="B6132" s="3" t="s">
        <v>5445</v>
      </c>
      <c r="C6132" s="4">
        <v>44142.765972222223</v>
      </c>
      <c r="D6132" s="3" t="s">
        <v>3422</v>
      </c>
      <c r="E6132" s="3" t="s">
        <v>3444</v>
      </c>
      <c r="F6132" s="3" t="s">
        <v>1504</v>
      </c>
      <c r="G6132">
        <v>747</v>
      </c>
      <c r="H6132" s="3" t="s">
        <v>24</v>
      </c>
      <c r="I6132" s="3" t="s">
        <v>5261</v>
      </c>
      <c r="J6132" s="3" t="s">
        <v>5446</v>
      </c>
      <c r="K6132" s="3" t="s">
        <v>4907</v>
      </c>
      <c r="L6132" s="3" t="s">
        <v>8254</v>
      </c>
      <c r="M6132" s="3" t="s">
        <v>32</v>
      </c>
      <c r="N6132" s="3">
        <f>IF(Broker_Trades2[[#This Row],[Status]]="Complete",((Broker_Trades2[Sell Price]-Broker_Trades2[Buy Price])/Broker_Trades2[[#This Row],[Buy Price]]),"")</f>
        <v>6.3496583143508006E-2</v>
      </c>
      <c r="O61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6132" s="3">
        <f>IFERROR(Broker_Trades2[[#This Row],[Return]]/Broker_Trades2[[#This Row],[Time]],Broker_Trades2[[#This Row],[Return]])</f>
        <v>1.2699316628701602E-2</v>
      </c>
    </row>
    <row r="6133" spans="1:16" x14ac:dyDescent="0.3">
      <c r="A6133">
        <v>6132</v>
      </c>
      <c r="B6133" s="3" t="s">
        <v>5447</v>
      </c>
      <c r="C6133" s="4">
        <v>44142.765277777777</v>
      </c>
      <c r="D6133" s="3" t="s">
        <v>3422</v>
      </c>
      <c r="E6133" s="3" t="s">
        <v>509</v>
      </c>
      <c r="F6133" s="3" t="s">
        <v>510</v>
      </c>
      <c r="G6133">
        <v>510</v>
      </c>
      <c r="H6133" s="3" t="s">
        <v>24</v>
      </c>
      <c r="I6133" s="3" t="s">
        <v>5261</v>
      </c>
      <c r="J6133" s="3" t="s">
        <v>856</v>
      </c>
      <c r="K6133" s="3" t="s">
        <v>4389</v>
      </c>
      <c r="L6133" s="3" t="s">
        <v>9745</v>
      </c>
      <c r="M6133" s="3" t="s">
        <v>32</v>
      </c>
      <c r="N6133" s="3">
        <f>IF(Broker_Trades2[[#This Row],[Status]]="Complete",((Broker_Trades2[Sell Price]-Broker_Trades2[Buy Price])/Broker_Trades2[[#This Row],[Buy Price]]),"")</f>
        <v>0.13333333333333333</v>
      </c>
      <c r="O61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6133" s="3">
        <f>IFERROR(Broker_Trades2[[#This Row],[Return]]/Broker_Trades2[[#This Row],[Time]],Broker_Trades2[[#This Row],[Return]])</f>
        <v>4.7619047619047615E-3</v>
      </c>
    </row>
    <row r="6134" spans="1:16" x14ac:dyDescent="0.3">
      <c r="A6134">
        <v>6133</v>
      </c>
      <c r="B6134" s="3" t="s">
        <v>5449</v>
      </c>
      <c r="C6134" s="4">
        <v>44142.571527777778</v>
      </c>
      <c r="D6134" s="3" t="s">
        <v>38</v>
      </c>
      <c r="E6134" s="3" t="s">
        <v>39</v>
      </c>
      <c r="F6134" s="3" t="s">
        <v>40</v>
      </c>
      <c r="G6134">
        <v>430</v>
      </c>
      <c r="H6134" s="3" t="s">
        <v>24</v>
      </c>
      <c r="I6134" s="3" t="s">
        <v>5261</v>
      </c>
      <c r="J6134" s="3" t="s">
        <v>5450</v>
      </c>
      <c r="K6134" s="3" t="s">
        <v>4186</v>
      </c>
      <c r="L6134" s="3" t="s">
        <v>4711</v>
      </c>
      <c r="M6134" s="3" t="s">
        <v>32</v>
      </c>
      <c r="N6134" s="3">
        <f>IF(Broker_Trades2[[#This Row],[Status]]="Complete",((Broker_Trades2[Sell Price]-Broker_Trades2[Buy Price])/Broker_Trades2[[#This Row],[Buy Price]]),"")</f>
        <v>0.11543450064850844</v>
      </c>
      <c r="O61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6134" s="3">
        <f>IFERROR(Broker_Trades2[[#This Row],[Return]]/Broker_Trades2[[#This Row],[Time]],Broker_Trades2[[#This Row],[Return]])</f>
        <v>2.5652111255224097E-3</v>
      </c>
    </row>
    <row r="6135" spans="1:16" x14ac:dyDescent="0.3">
      <c r="A6135">
        <v>6134</v>
      </c>
      <c r="B6135" s="3" t="s">
        <v>5451</v>
      </c>
      <c r="C6135" s="4">
        <v>44142.571527777778</v>
      </c>
      <c r="D6135" s="3" t="s">
        <v>38</v>
      </c>
      <c r="E6135" s="3" t="s">
        <v>1588</v>
      </c>
      <c r="F6135" s="3" t="s">
        <v>1589</v>
      </c>
      <c r="G6135">
        <v>36</v>
      </c>
      <c r="H6135" s="3" t="s">
        <v>24</v>
      </c>
      <c r="I6135" s="3" t="s">
        <v>5261</v>
      </c>
      <c r="J6135" s="3" t="s">
        <v>4957</v>
      </c>
      <c r="K6135" s="3" t="s">
        <v>4867</v>
      </c>
      <c r="L6135" s="3" t="s">
        <v>15550</v>
      </c>
      <c r="M6135" s="3" t="s">
        <v>32</v>
      </c>
      <c r="N6135" s="3">
        <f>IF(Broker_Trades2[[#This Row],[Status]]="Complete",((Broker_Trades2[Sell Price]-Broker_Trades2[Buy Price])/Broker_Trades2[[#This Row],[Buy Price]]),"")</f>
        <v>0.125</v>
      </c>
      <c r="O61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135" s="3">
        <f>IFERROR(Broker_Trades2[[#This Row],[Return]]/Broker_Trades2[[#This Row],[Time]],Broker_Trades2[[#This Row],[Return]])</f>
        <v>8.9285714285714281E-3</v>
      </c>
    </row>
    <row r="6136" spans="1:16" x14ac:dyDescent="0.3">
      <c r="A6136">
        <v>6135</v>
      </c>
      <c r="B6136" s="3" t="s">
        <v>5453</v>
      </c>
      <c r="C6136" s="4">
        <v>44142.571527777778</v>
      </c>
      <c r="D6136" s="3" t="s">
        <v>38</v>
      </c>
      <c r="E6136" s="3" t="s">
        <v>1750</v>
      </c>
      <c r="F6136" s="3" t="s">
        <v>1751</v>
      </c>
      <c r="G6136">
        <v>1710</v>
      </c>
      <c r="H6136" s="3" t="s">
        <v>24</v>
      </c>
      <c r="I6136" s="3" t="s">
        <v>5261</v>
      </c>
      <c r="J6136" s="3" t="s">
        <v>5454</v>
      </c>
      <c r="K6136" s="3" t="s">
        <v>4138</v>
      </c>
      <c r="L6136" s="3" t="s">
        <v>15551</v>
      </c>
      <c r="M6136" s="3" t="s">
        <v>32</v>
      </c>
      <c r="N6136" s="3">
        <f>IF(Broker_Trades2[[#This Row],[Status]]="Complete",((Broker_Trades2[Sell Price]-Broker_Trades2[Buy Price])/Broker_Trades2[[#This Row],[Buy Price]]),"")</f>
        <v>-9.9999999999999936E-2</v>
      </c>
      <c r="O61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93</v>
      </c>
      <c r="P6136" s="3">
        <f>IFERROR(Broker_Trades2[[#This Row],[Return]]/Broker_Trades2[[#This Row],[Time]],Broker_Trades2[[#This Row],[Return]])</f>
        <v>-1.0752688172043004E-3</v>
      </c>
    </row>
    <row r="6137" spans="1:16" x14ac:dyDescent="0.3">
      <c r="A6137">
        <v>6136</v>
      </c>
      <c r="B6137" s="3" t="s">
        <v>5457</v>
      </c>
      <c r="C6137" s="4">
        <v>44142.570833333331</v>
      </c>
      <c r="D6137" s="3" t="s">
        <v>38</v>
      </c>
      <c r="E6137" s="3" t="s">
        <v>5458</v>
      </c>
      <c r="F6137" s="3" t="s">
        <v>5459</v>
      </c>
      <c r="G6137">
        <v>5890</v>
      </c>
      <c r="H6137" s="3" t="s">
        <v>24</v>
      </c>
      <c r="I6137" s="3" t="s">
        <v>5261</v>
      </c>
      <c r="J6137" s="3" t="s">
        <v>5460</v>
      </c>
      <c r="K6137" s="3" t="s">
        <v>5183</v>
      </c>
      <c r="L6137" s="3" t="s">
        <v>15552</v>
      </c>
      <c r="M6137" s="3" t="s">
        <v>32</v>
      </c>
      <c r="N6137" s="3">
        <f>IF(Broker_Trades2[[#This Row],[Status]]="Complete",((Broker_Trades2[Sell Price]-Broker_Trades2[Buy Price])/Broker_Trades2[[#This Row],[Buy Price]]),"")</f>
        <v>0.19959266802443992</v>
      </c>
      <c r="O61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137" s="3">
        <f>IFERROR(Broker_Trades2[[#This Row],[Return]]/Broker_Trades2[[#This Row],[Time]],Broker_Trades2[[#This Row],[Return]])</f>
        <v>0.19959266802443992</v>
      </c>
    </row>
    <row r="6138" spans="1:16" x14ac:dyDescent="0.3">
      <c r="A6138">
        <v>6137</v>
      </c>
      <c r="B6138" s="3" t="s">
        <v>5462</v>
      </c>
      <c r="C6138" s="4">
        <v>44142.570833333331</v>
      </c>
      <c r="D6138" s="3" t="s">
        <v>38</v>
      </c>
      <c r="E6138" s="3" t="s">
        <v>1503</v>
      </c>
      <c r="F6138" s="3" t="s">
        <v>1504</v>
      </c>
      <c r="G6138">
        <v>765</v>
      </c>
      <c r="H6138" s="3" t="s">
        <v>24</v>
      </c>
      <c r="I6138" s="3" t="s">
        <v>5261</v>
      </c>
      <c r="J6138" s="3" t="s">
        <v>5446</v>
      </c>
      <c r="K6138" s="3" t="s">
        <v>4274</v>
      </c>
      <c r="L6138" s="3" t="s">
        <v>9806</v>
      </c>
      <c r="M6138" s="3" t="s">
        <v>32</v>
      </c>
      <c r="N6138" s="3">
        <f>IF(Broker_Trades2[[#This Row],[Status]]="Complete",((Broker_Trades2[Sell Price]-Broker_Trades2[Buy Price])/Broker_Trades2[[#This Row],[Buy Price]]),"")</f>
        <v>8.912300683371302E-2</v>
      </c>
      <c r="O61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6138" s="3">
        <f>IFERROR(Broker_Trades2[[#This Row],[Return]]/Broker_Trades2[[#This Row],[Time]],Broker_Trades2[[#This Row],[Return]])</f>
        <v>2.3453422850977109E-3</v>
      </c>
    </row>
    <row r="6139" spans="1:16" x14ac:dyDescent="0.3">
      <c r="A6139">
        <v>6138</v>
      </c>
      <c r="B6139" s="3" t="s">
        <v>5467</v>
      </c>
      <c r="C6139" s="4">
        <v>44142.570138888892</v>
      </c>
      <c r="D6139" s="3" t="s">
        <v>38</v>
      </c>
      <c r="E6139" s="3" t="s">
        <v>1764</v>
      </c>
      <c r="F6139" s="3" t="s">
        <v>1765</v>
      </c>
      <c r="G6139">
        <v>400</v>
      </c>
      <c r="H6139" s="3" t="s">
        <v>24</v>
      </c>
      <c r="I6139" s="3" t="s">
        <v>5261</v>
      </c>
      <c r="J6139" s="3" t="s">
        <v>5316</v>
      </c>
      <c r="K6139" s="3" t="s">
        <v>4389</v>
      </c>
      <c r="L6139" s="3" t="s">
        <v>10382</v>
      </c>
      <c r="M6139" s="3" t="s">
        <v>32</v>
      </c>
      <c r="N6139" s="3">
        <f>IF(Broker_Trades2[[#This Row],[Status]]="Complete",((Broker_Trades2[Sell Price]-Broker_Trades2[Buy Price])/Broker_Trades2[[#This Row],[Buy Price]]),"")</f>
        <v>0.19886108197212657</v>
      </c>
      <c r="O61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6139" s="3">
        <f>IFERROR(Broker_Trades2[[#This Row],[Return]]/Broker_Trades2[[#This Row],[Time]],Broker_Trades2[[#This Row],[Return]])</f>
        <v>7.1021814990045199E-3</v>
      </c>
    </row>
    <row r="6140" spans="1:16" hidden="1" x14ac:dyDescent="0.3">
      <c r="A6140">
        <v>6139</v>
      </c>
      <c r="B6140" s="3" t="s">
        <v>5469</v>
      </c>
      <c r="C6140" s="4">
        <v>44142.570138888892</v>
      </c>
      <c r="D6140" s="3" t="s">
        <v>38</v>
      </c>
      <c r="E6140" s="3" t="s">
        <v>1196</v>
      </c>
      <c r="F6140" s="3" t="s">
        <v>1197</v>
      </c>
      <c r="G6140">
        <v>555</v>
      </c>
      <c r="H6140" s="3" t="s">
        <v>24</v>
      </c>
      <c r="I6140" s="3" t="s">
        <v>18</v>
      </c>
      <c r="J6140" s="3" t="s">
        <v>18</v>
      </c>
      <c r="K6140" s="3" t="s">
        <v>18</v>
      </c>
      <c r="L6140" s="3" t="s">
        <v>18</v>
      </c>
      <c r="M6140" s="3" t="s">
        <v>190</v>
      </c>
      <c r="N6140" s="3" t="str">
        <f>IF(Broker_Trades2[[#This Row],[Status]]="Complete",((Broker_Trades2[Sell Price]-Broker_Trades2[Buy Price])/Broker_Trades2[[#This Row],[Buy Price]]),"")</f>
        <v/>
      </c>
      <c r="O61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140" s="3" t="str">
        <f>IFERROR(Broker_Trades2[[#This Row],[Return]]/Broker_Trades2[[#This Row],[Time]],Broker_Trades2[[#This Row],[Return]])</f>
        <v/>
      </c>
    </row>
    <row r="6141" spans="1:16" x14ac:dyDescent="0.3">
      <c r="A6141">
        <v>6140</v>
      </c>
      <c r="B6141" s="3" t="s">
        <v>5472</v>
      </c>
      <c r="C6141" s="4">
        <v>44142.570138888892</v>
      </c>
      <c r="D6141" s="3" t="s">
        <v>38</v>
      </c>
      <c r="E6141" s="3" t="s">
        <v>1089</v>
      </c>
      <c r="F6141" s="3" t="s">
        <v>1090</v>
      </c>
      <c r="G6141">
        <v>1460</v>
      </c>
      <c r="H6141" s="3" t="s">
        <v>24</v>
      </c>
      <c r="I6141" s="3" t="s">
        <v>5261</v>
      </c>
      <c r="J6141" s="3" t="s">
        <v>5380</v>
      </c>
      <c r="K6141" s="3" t="s">
        <v>3048</v>
      </c>
      <c r="L6141" s="3" t="s">
        <v>11933</v>
      </c>
      <c r="M6141" s="3" t="s">
        <v>32</v>
      </c>
      <c r="N6141" s="3">
        <f>IF(Broker_Trades2[[#This Row],[Status]]="Complete",((Broker_Trades2[Sell Price]-Broker_Trades2[Buy Price])/Broker_Trades2[[#This Row],[Buy Price]]),"")</f>
        <v>0.12636938744020981</v>
      </c>
      <c r="O61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6141" s="3">
        <f>IFERROR(Broker_Trades2[[#This Row],[Return]]/Broker_Trades2[[#This Row],[Time]],Broker_Trades2[[#This Row],[Return]])</f>
        <v>1.3735802982631502E-3</v>
      </c>
    </row>
    <row r="6142" spans="1:16" x14ac:dyDescent="0.3">
      <c r="A6142">
        <v>6141</v>
      </c>
      <c r="B6142" s="3" t="s">
        <v>5474</v>
      </c>
      <c r="C6142" s="4">
        <v>44142.570138888892</v>
      </c>
      <c r="D6142" s="3" t="s">
        <v>38</v>
      </c>
      <c r="E6142" s="3" t="s">
        <v>432</v>
      </c>
      <c r="F6142" s="3" t="s">
        <v>433</v>
      </c>
      <c r="G6142">
        <v>210</v>
      </c>
      <c r="H6142" s="3" t="s">
        <v>24</v>
      </c>
      <c r="I6142" s="3" t="s">
        <v>5261</v>
      </c>
      <c r="J6142" s="3" t="s">
        <v>5232</v>
      </c>
      <c r="K6142" s="3" t="s">
        <v>3499</v>
      </c>
      <c r="L6142" s="3" t="s">
        <v>5723</v>
      </c>
      <c r="M6142" s="3" t="s">
        <v>32</v>
      </c>
      <c r="N6142" s="3">
        <f>IF(Broker_Trades2[[#This Row],[Status]]="Complete",((Broker_Trades2[Sell Price]-Broker_Trades2[Buy Price])/Broker_Trades2[[#This Row],[Buy Price]]),"")</f>
        <v>0.27272727272727271</v>
      </c>
      <c r="O61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6142" s="3">
        <f>IFERROR(Broker_Trades2[[#This Row],[Return]]/Broker_Trades2[[#This Row],[Time]],Broker_Trades2[[#This Row],[Return]])</f>
        <v>3.20855614973262E-3</v>
      </c>
    </row>
    <row r="6143" spans="1:16" x14ac:dyDescent="0.3">
      <c r="A6143">
        <v>6142</v>
      </c>
      <c r="B6143" s="3" t="s">
        <v>5475</v>
      </c>
      <c r="C6143" s="4">
        <v>44142.569444444445</v>
      </c>
      <c r="D6143" s="3" t="s">
        <v>38</v>
      </c>
      <c r="E6143" s="3" t="s">
        <v>1077</v>
      </c>
      <c r="F6143" s="3" t="s">
        <v>1078</v>
      </c>
      <c r="G6143">
        <v>405</v>
      </c>
      <c r="H6143" s="3" t="s">
        <v>24</v>
      </c>
      <c r="I6143" s="3" t="s">
        <v>5261</v>
      </c>
      <c r="J6143" s="3" t="s">
        <v>5476</v>
      </c>
      <c r="K6143" s="3" t="s">
        <v>4306</v>
      </c>
      <c r="L6143" s="3" t="s">
        <v>1860</v>
      </c>
      <c r="M6143" s="3" t="s">
        <v>32</v>
      </c>
      <c r="N6143" s="3">
        <f>IF(Broker_Trades2[[#This Row],[Status]]="Complete",((Broker_Trades2[Sell Price]-Broker_Trades2[Buy Price])/Broker_Trades2[[#This Row],[Buy Price]]),"")</f>
        <v>0.18075801749271136</v>
      </c>
      <c r="O61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6143" s="3">
        <f>IFERROR(Broker_Trades2[[#This Row],[Return]]/Broker_Trades2[[#This Row],[Time]],Broker_Trades2[[#This Row],[Return]])</f>
        <v>5.0210560414642048E-3</v>
      </c>
    </row>
    <row r="6144" spans="1:16" x14ac:dyDescent="0.3">
      <c r="A6144">
        <v>6143</v>
      </c>
      <c r="B6144" s="3" t="s">
        <v>5478</v>
      </c>
      <c r="C6144" s="4">
        <v>44142.569444444445</v>
      </c>
      <c r="D6144" s="3" t="s">
        <v>38</v>
      </c>
      <c r="E6144" s="3" t="s">
        <v>1258</v>
      </c>
      <c r="F6144" s="3" t="s">
        <v>843</v>
      </c>
      <c r="G6144">
        <v>595</v>
      </c>
      <c r="H6144" s="3" t="s">
        <v>24</v>
      </c>
      <c r="I6144" s="3" t="s">
        <v>5261</v>
      </c>
      <c r="J6144" s="3" t="s">
        <v>516</v>
      </c>
      <c r="K6144" s="3" t="s">
        <v>5408</v>
      </c>
      <c r="L6144" s="3" t="s">
        <v>3167</v>
      </c>
      <c r="M6144" s="3" t="s">
        <v>32</v>
      </c>
      <c r="N6144" s="3">
        <f>IF(Broker_Trades2[[#This Row],[Status]]="Complete",((Broker_Trades2[Sell Price]-Broker_Trades2[Buy Price])/Broker_Trades2[[#This Row],[Buy Price]]),"")</f>
        <v>0.12264150943396226</v>
      </c>
      <c r="O61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239</v>
      </c>
      <c r="P6144" s="3">
        <f>IFERROR(Broker_Trades2[[#This Row],[Return]]/Broker_Trades2[[#This Row],[Time]],Broker_Trades2[[#This Row],[Return]])</f>
        <v>5.1314439093708066E-4</v>
      </c>
    </row>
    <row r="6145" spans="1:16" x14ac:dyDescent="0.3">
      <c r="A6145">
        <v>6144</v>
      </c>
      <c r="B6145" s="3" t="s">
        <v>5480</v>
      </c>
      <c r="C6145" s="4">
        <v>44142.569444444445</v>
      </c>
      <c r="D6145" s="3" t="s">
        <v>38</v>
      </c>
      <c r="E6145" s="3" t="s">
        <v>1364</v>
      </c>
      <c r="F6145" s="3" t="s">
        <v>1365</v>
      </c>
      <c r="G6145">
        <v>585</v>
      </c>
      <c r="H6145" s="3" t="s">
        <v>24</v>
      </c>
      <c r="I6145" s="3" t="s">
        <v>5261</v>
      </c>
      <c r="J6145" s="3" t="s">
        <v>5481</v>
      </c>
      <c r="K6145" s="3" t="s">
        <v>4389</v>
      </c>
      <c r="L6145" s="3" t="s">
        <v>11773</v>
      </c>
      <c r="M6145" s="3" t="s">
        <v>32</v>
      </c>
      <c r="N6145" s="3">
        <f>IF(Broker_Trades2[[#This Row],[Status]]="Complete",((Broker_Trades2[Sell Price]-Broker_Trades2[Buy Price])/Broker_Trades2[[#This Row],[Buy Price]]),"")</f>
        <v>0.14146341463414633</v>
      </c>
      <c r="O61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6145" s="3">
        <f>IFERROR(Broker_Trades2[[#This Row],[Return]]/Broker_Trades2[[#This Row],[Time]],Broker_Trades2[[#This Row],[Return]])</f>
        <v>5.0522648083623691E-3</v>
      </c>
    </row>
    <row r="6146" spans="1:16" x14ac:dyDescent="0.3">
      <c r="A6146">
        <v>6145</v>
      </c>
      <c r="B6146" s="3" t="s">
        <v>9187</v>
      </c>
      <c r="C6146" s="4">
        <v>44011.294444444444</v>
      </c>
      <c r="D6146" s="3" t="s">
        <v>159</v>
      </c>
      <c r="E6146" s="3" t="s">
        <v>2429</v>
      </c>
      <c r="F6146" s="3" t="s">
        <v>2430</v>
      </c>
      <c r="G6146">
        <v>93</v>
      </c>
      <c r="H6146" s="3" t="s">
        <v>24</v>
      </c>
      <c r="I6146" s="3" t="s">
        <v>9188</v>
      </c>
      <c r="J6146" s="3" t="s">
        <v>9189</v>
      </c>
      <c r="K6146" s="3" t="s">
        <v>9099</v>
      </c>
      <c r="L6146" s="3" t="s">
        <v>15553</v>
      </c>
      <c r="M6146" s="3" t="s">
        <v>32</v>
      </c>
      <c r="N6146" s="3">
        <f>IF(Broker_Trades2[[#This Row],[Status]]="Complete",((Broker_Trades2[Sell Price]-Broker_Trades2[Buy Price])/Broker_Trades2[[#This Row],[Buy Price]]),"")</f>
        <v>-9.9999999999999922E-2</v>
      </c>
      <c r="O61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6146" s="3">
        <f>IFERROR(Broker_Trades2[[#This Row],[Return]]/Broker_Trades2[[#This Row],[Time]],Broker_Trades2[[#This Row],[Return]])</f>
        <v>-9.0909090909090835E-3</v>
      </c>
    </row>
    <row r="6147" spans="1:16" x14ac:dyDescent="0.3">
      <c r="A6147">
        <v>6146</v>
      </c>
      <c r="B6147" s="3" t="s">
        <v>9190</v>
      </c>
      <c r="C6147" s="4">
        <v>44011.293055555558</v>
      </c>
      <c r="D6147" s="3" t="s">
        <v>159</v>
      </c>
      <c r="E6147" s="3" t="s">
        <v>560</v>
      </c>
      <c r="F6147" s="3" t="s">
        <v>561</v>
      </c>
      <c r="G6147">
        <v>1065</v>
      </c>
      <c r="H6147" s="3" t="s">
        <v>24</v>
      </c>
      <c r="I6147" s="3" t="s">
        <v>9188</v>
      </c>
      <c r="J6147" s="3" t="s">
        <v>1731</v>
      </c>
      <c r="K6147" s="3" t="s">
        <v>7214</v>
      </c>
      <c r="L6147" s="3" t="s">
        <v>7283</v>
      </c>
      <c r="M6147" s="3" t="s">
        <v>32</v>
      </c>
      <c r="N6147" s="3">
        <f>IF(Broker_Trades2[[#This Row],[Status]]="Complete",((Broker_Trades2[Sell Price]-Broker_Trades2[Buy Price])/Broker_Trades2[[#This Row],[Buy Price]]),"")</f>
        <v>0.21022727272727273</v>
      </c>
      <c r="O61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6147" s="3">
        <f>IFERROR(Broker_Trades2[[#This Row],[Return]]/Broker_Trades2[[#This Row],[Time]],Broker_Trades2[[#This Row],[Return]])</f>
        <v>3.9665523156089191E-3</v>
      </c>
    </row>
    <row r="6148" spans="1:16" x14ac:dyDescent="0.3">
      <c r="A6148">
        <v>6147</v>
      </c>
      <c r="B6148" s="3" t="s">
        <v>9192</v>
      </c>
      <c r="C6148" s="4">
        <v>44011.291666666664</v>
      </c>
      <c r="D6148" s="3" t="s">
        <v>159</v>
      </c>
      <c r="E6148" s="3" t="s">
        <v>526</v>
      </c>
      <c r="F6148" s="3" t="s">
        <v>527</v>
      </c>
      <c r="G6148">
        <v>65</v>
      </c>
      <c r="H6148" s="3" t="s">
        <v>24</v>
      </c>
      <c r="I6148" s="3" t="s">
        <v>9188</v>
      </c>
      <c r="J6148" s="3" t="s">
        <v>9193</v>
      </c>
      <c r="K6148" s="3" t="s">
        <v>7630</v>
      </c>
      <c r="L6148" s="3" t="s">
        <v>3212</v>
      </c>
      <c r="M6148" s="3" t="s">
        <v>32</v>
      </c>
      <c r="N6148" s="3">
        <f>IF(Broker_Trades2[[#This Row],[Status]]="Complete",((Broker_Trades2[Sell Price]-Broker_Trades2[Buy Price])/Broker_Trades2[[#This Row],[Buy Price]]),"")</f>
        <v>0.25847047434656345</v>
      </c>
      <c r="O61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6148" s="3">
        <f>IFERROR(Broker_Trades2[[#This Row],[Return]]/Broker_Trades2[[#This Row],[Time]],Broker_Trades2[[#This Row],[Return]])</f>
        <v>5.6189233553600752E-3</v>
      </c>
    </row>
    <row r="6149" spans="1:16" x14ac:dyDescent="0.3">
      <c r="A6149">
        <v>6148</v>
      </c>
      <c r="B6149" s="3" t="s">
        <v>9194</v>
      </c>
      <c r="C6149" s="4">
        <v>44011.290277777778</v>
      </c>
      <c r="D6149" s="3" t="s">
        <v>159</v>
      </c>
      <c r="E6149" s="3" t="s">
        <v>1135</v>
      </c>
      <c r="F6149" s="3" t="s">
        <v>444</v>
      </c>
      <c r="G6149">
        <v>510</v>
      </c>
      <c r="H6149" s="3" t="s">
        <v>24</v>
      </c>
      <c r="I6149" s="3" t="s">
        <v>9188</v>
      </c>
      <c r="J6149" s="3" t="s">
        <v>9195</v>
      </c>
      <c r="K6149" s="3" t="s">
        <v>7913</v>
      </c>
      <c r="L6149" s="3" t="s">
        <v>12450</v>
      </c>
      <c r="M6149" s="3" t="s">
        <v>32</v>
      </c>
      <c r="N6149" s="3">
        <f>IF(Broker_Trades2[[#This Row],[Status]]="Complete",((Broker_Trades2[Sell Price]-Broker_Trades2[Buy Price])/Broker_Trades2[[#This Row],[Buy Price]]),"")</f>
        <v>-0.1000000000000001</v>
      </c>
      <c r="O61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149" s="3">
        <f>IFERROR(Broker_Trades2[[#This Row],[Return]]/Broker_Trades2[[#This Row],[Time]],Broker_Trades2[[#This Row],[Return]])</f>
        <v>-2.3809523809523833E-3</v>
      </c>
    </row>
    <row r="6150" spans="1:16" x14ac:dyDescent="0.3">
      <c r="A6150">
        <v>6149</v>
      </c>
      <c r="B6150" s="3" t="s">
        <v>9197</v>
      </c>
      <c r="C6150" s="4">
        <v>44011.287499999999</v>
      </c>
      <c r="D6150" s="3" t="s">
        <v>6721</v>
      </c>
      <c r="E6150" s="3" t="s">
        <v>217</v>
      </c>
      <c r="F6150" s="3" t="s">
        <v>217</v>
      </c>
      <c r="G6150">
        <v>145</v>
      </c>
      <c r="H6150" s="3" t="s">
        <v>24</v>
      </c>
      <c r="I6150" s="3" t="s">
        <v>9188</v>
      </c>
      <c r="J6150" s="3" t="s">
        <v>9198</v>
      </c>
      <c r="K6150" s="3" t="s">
        <v>10478</v>
      </c>
      <c r="L6150" s="3" t="s">
        <v>15554</v>
      </c>
      <c r="M6150" s="3" t="s">
        <v>32</v>
      </c>
      <c r="N6150" s="3">
        <f>IF(Broker_Trades2[[#This Row],[Status]]="Complete",((Broker_Trades2[Sell Price]-Broker_Trades2[Buy Price])/Broker_Trades2[[#This Row],[Buy Price]]),"")</f>
        <v>-0.1</v>
      </c>
      <c r="O61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6150" s="3">
        <f>IFERROR(Broker_Trades2[[#This Row],[Return]]/Broker_Trades2[[#This Row],[Time]],Broker_Trades2[[#This Row],[Return]])</f>
        <v>-6.6666666666666671E-3</v>
      </c>
    </row>
    <row r="6151" spans="1:16" x14ac:dyDescent="0.3">
      <c r="A6151">
        <v>6150</v>
      </c>
      <c r="B6151" s="3" t="s">
        <v>9199</v>
      </c>
      <c r="C6151" s="4">
        <v>44011.283333333333</v>
      </c>
      <c r="D6151" s="3" t="s">
        <v>21</v>
      </c>
      <c r="E6151" s="3" t="s">
        <v>1039</v>
      </c>
      <c r="F6151" s="3" t="s">
        <v>1039</v>
      </c>
      <c r="G6151">
        <v>251</v>
      </c>
      <c r="H6151" s="3" t="s">
        <v>24</v>
      </c>
      <c r="I6151" s="3" t="s">
        <v>9188</v>
      </c>
      <c r="J6151" s="3" t="s">
        <v>9200</v>
      </c>
      <c r="K6151" s="3" t="s">
        <v>6951</v>
      </c>
      <c r="L6151" s="3" t="s">
        <v>15555</v>
      </c>
      <c r="M6151" s="3" t="s">
        <v>32</v>
      </c>
      <c r="N6151" s="3">
        <f>IF(Broker_Trades2[[#This Row],[Status]]="Complete",((Broker_Trades2[Sell Price]-Broker_Trades2[Buy Price])/Broker_Trades2[[#This Row],[Buy Price]]),"")</f>
        <v>-0.1</v>
      </c>
      <c r="O61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6151" s="3">
        <f>IFERROR(Broker_Trades2[[#This Row],[Return]]/Broker_Trades2[[#This Row],[Time]],Broker_Trades2[[#This Row],[Return]])</f>
        <v>-1.4285714285714286E-3</v>
      </c>
    </row>
    <row r="6152" spans="1:16" x14ac:dyDescent="0.3">
      <c r="A6152">
        <v>6151</v>
      </c>
      <c r="B6152" s="3" t="s">
        <v>9201</v>
      </c>
      <c r="C6152" s="4">
        <v>44011.28125</v>
      </c>
      <c r="D6152" s="3" t="s">
        <v>38</v>
      </c>
      <c r="E6152" s="3" t="s">
        <v>1039</v>
      </c>
      <c r="F6152" s="3" t="s">
        <v>1039</v>
      </c>
      <c r="G6152">
        <v>250</v>
      </c>
      <c r="H6152" s="3" t="s">
        <v>24</v>
      </c>
      <c r="I6152" s="3" t="s">
        <v>9188</v>
      </c>
      <c r="J6152" s="3" t="s">
        <v>9200</v>
      </c>
      <c r="K6152" s="3" t="s">
        <v>6951</v>
      </c>
      <c r="L6152" s="3" t="s">
        <v>15555</v>
      </c>
      <c r="M6152" s="3" t="s">
        <v>32</v>
      </c>
      <c r="N6152" s="3">
        <f>IF(Broker_Trades2[[#This Row],[Status]]="Complete",((Broker_Trades2[Sell Price]-Broker_Trades2[Buy Price])/Broker_Trades2[[#This Row],[Buy Price]]),"")</f>
        <v>-0.1</v>
      </c>
      <c r="O61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6152" s="3">
        <f>IFERROR(Broker_Trades2[[#This Row],[Return]]/Broker_Trades2[[#This Row],[Time]],Broker_Trades2[[#This Row],[Return]])</f>
        <v>-1.4285714285714286E-3</v>
      </c>
    </row>
    <row r="6153" spans="1:16" x14ac:dyDescent="0.3">
      <c r="A6153">
        <v>6152</v>
      </c>
      <c r="B6153" s="3" t="s">
        <v>9202</v>
      </c>
      <c r="C6153" s="4">
        <v>44011.279861111114</v>
      </c>
      <c r="D6153" s="3" t="s">
        <v>38</v>
      </c>
      <c r="E6153" s="3" t="s">
        <v>1706</v>
      </c>
      <c r="F6153" s="3" t="s">
        <v>444</v>
      </c>
      <c r="G6153">
        <v>520</v>
      </c>
      <c r="H6153" s="3" t="s">
        <v>24</v>
      </c>
      <c r="I6153" s="3" t="s">
        <v>9188</v>
      </c>
      <c r="J6153" s="3" t="s">
        <v>9195</v>
      </c>
      <c r="K6153" s="3" t="s">
        <v>7913</v>
      </c>
      <c r="L6153" s="3" t="s">
        <v>12450</v>
      </c>
      <c r="M6153" s="3" t="s">
        <v>32</v>
      </c>
      <c r="N6153" s="3">
        <f>IF(Broker_Trades2[[#This Row],[Status]]="Complete",((Broker_Trades2[Sell Price]-Broker_Trades2[Buy Price])/Broker_Trades2[[#This Row],[Buy Price]]),"")</f>
        <v>-0.1000000000000001</v>
      </c>
      <c r="O61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153" s="3">
        <f>IFERROR(Broker_Trades2[[#This Row],[Return]]/Broker_Trades2[[#This Row],[Time]],Broker_Trades2[[#This Row],[Return]])</f>
        <v>-2.3809523809523833E-3</v>
      </c>
    </row>
    <row r="6154" spans="1:16" x14ac:dyDescent="0.3">
      <c r="A6154">
        <v>6153</v>
      </c>
      <c r="B6154" s="3" t="s">
        <v>9204</v>
      </c>
      <c r="C6154" s="4">
        <v>44011.277777777781</v>
      </c>
      <c r="D6154" s="3" t="s">
        <v>38</v>
      </c>
      <c r="E6154" s="3" t="s">
        <v>4896</v>
      </c>
      <c r="F6154" s="3" t="s">
        <v>4897</v>
      </c>
      <c r="G6154">
        <v>570</v>
      </c>
      <c r="H6154" s="3" t="s">
        <v>59</v>
      </c>
      <c r="I6154" s="3" t="s">
        <v>9188</v>
      </c>
      <c r="J6154" s="3" t="s">
        <v>4372</v>
      </c>
      <c r="K6154" s="3" t="s">
        <v>7359</v>
      </c>
      <c r="L6154" s="3" t="s">
        <v>1259</v>
      </c>
      <c r="M6154" s="3" t="s">
        <v>32</v>
      </c>
      <c r="N6154" s="3">
        <f>IF(Broker_Trades2[[#This Row],[Status]]="Complete",((Broker_Trades2[Sell Price]-Broker_Trades2[Buy Price])/Broker_Trades2[[#This Row],[Buy Price]]),"")</f>
        <v>0.11328125</v>
      </c>
      <c r="O61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6154" s="3">
        <f>IFERROR(Broker_Trades2[[#This Row],[Return]]/Broker_Trades2[[#This Row],[Time]],Broker_Trades2[[#This Row],[Return]])</f>
        <v>2.2212009803921568E-3</v>
      </c>
    </row>
    <row r="6155" spans="1:16" x14ac:dyDescent="0.3">
      <c r="A6155">
        <v>6154</v>
      </c>
      <c r="B6155" s="3" t="s">
        <v>9206</v>
      </c>
      <c r="C6155" s="4">
        <v>44011.276388888888</v>
      </c>
      <c r="D6155" s="3" t="s">
        <v>38</v>
      </c>
      <c r="E6155" s="3" t="s">
        <v>2429</v>
      </c>
      <c r="F6155" s="3" t="s">
        <v>2430</v>
      </c>
      <c r="G6155">
        <v>92</v>
      </c>
      <c r="H6155" s="3" t="s">
        <v>24</v>
      </c>
      <c r="I6155" s="3" t="s">
        <v>9188</v>
      </c>
      <c r="J6155" s="3" t="s">
        <v>9189</v>
      </c>
      <c r="K6155" s="3" t="s">
        <v>9099</v>
      </c>
      <c r="L6155" s="3" t="s">
        <v>15553</v>
      </c>
      <c r="M6155" s="3" t="s">
        <v>32</v>
      </c>
      <c r="N6155" s="3">
        <f>IF(Broker_Trades2[[#This Row],[Status]]="Complete",((Broker_Trades2[Sell Price]-Broker_Trades2[Buy Price])/Broker_Trades2[[#This Row],[Buy Price]]),"")</f>
        <v>-9.9999999999999922E-2</v>
      </c>
      <c r="O61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6155" s="3">
        <f>IFERROR(Broker_Trades2[[#This Row],[Return]]/Broker_Trades2[[#This Row],[Time]],Broker_Trades2[[#This Row],[Return]])</f>
        <v>-9.0909090909090835E-3</v>
      </c>
    </row>
    <row r="6156" spans="1:16" x14ac:dyDescent="0.3">
      <c r="A6156">
        <v>6155</v>
      </c>
      <c r="B6156" s="3" t="s">
        <v>9207</v>
      </c>
      <c r="C6156" s="4">
        <v>44009.51458333333</v>
      </c>
      <c r="D6156" s="3" t="s">
        <v>38</v>
      </c>
      <c r="E6156" s="3" t="s">
        <v>526</v>
      </c>
      <c r="F6156" s="3" t="s">
        <v>527</v>
      </c>
      <c r="G6156">
        <v>58</v>
      </c>
      <c r="H6156" s="3" t="s">
        <v>59</v>
      </c>
      <c r="I6156" s="3" t="s">
        <v>9188</v>
      </c>
      <c r="J6156" s="3" t="s">
        <v>9193</v>
      </c>
      <c r="K6156" s="3" t="s">
        <v>7688</v>
      </c>
      <c r="L6156" s="3" t="s">
        <v>9451</v>
      </c>
      <c r="M6156" s="3" t="s">
        <v>32</v>
      </c>
      <c r="N6156" s="3">
        <f>IF(Broker_Trades2[[#This Row],[Status]]="Complete",((Broker_Trades2[Sell Price]-Broker_Trades2[Buy Price])/Broker_Trades2[[#This Row],[Buy Price]]),"")</f>
        <v>0.12294288480154891</v>
      </c>
      <c r="O61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6156" s="3">
        <f>IFERROR(Broker_Trades2[[#This Row],[Return]]/Broker_Trades2[[#This Row],[Time]],Broker_Trades2[[#This Row],[Return]])</f>
        <v>2.732064106701087E-3</v>
      </c>
    </row>
    <row r="6157" spans="1:16" x14ac:dyDescent="0.3">
      <c r="A6157">
        <v>6156</v>
      </c>
      <c r="B6157" s="3" t="s">
        <v>9208</v>
      </c>
      <c r="C6157" s="4">
        <v>44009.513194444444</v>
      </c>
      <c r="D6157" s="3" t="s">
        <v>38</v>
      </c>
      <c r="E6157" s="3" t="s">
        <v>1584</v>
      </c>
      <c r="F6157" s="3" t="s">
        <v>1585</v>
      </c>
      <c r="G6157">
        <v>1470</v>
      </c>
      <c r="H6157" s="3" t="s">
        <v>24</v>
      </c>
      <c r="I6157" s="3" t="s">
        <v>9188</v>
      </c>
      <c r="J6157" s="3" t="s">
        <v>9209</v>
      </c>
      <c r="K6157" s="3" t="s">
        <v>8791</v>
      </c>
      <c r="L6157" s="3" t="s">
        <v>5934</v>
      </c>
      <c r="M6157" s="3" t="s">
        <v>32</v>
      </c>
      <c r="N6157" s="3">
        <f>IF(Broker_Trades2[[#This Row],[Status]]="Complete",((Broker_Trades2[Sell Price]-Broker_Trades2[Buy Price])/Broker_Trades2[[#This Row],[Buy Price]]),"")</f>
        <v>0.18367018278444311</v>
      </c>
      <c r="O61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6157" s="3">
        <f>IFERROR(Broker_Trades2[[#This Row],[Return]]/Broker_Trades2[[#This Row],[Time]],Broker_Trades2[[#This Row],[Return]])</f>
        <v>8.3486446720201415E-3</v>
      </c>
    </row>
    <row r="6158" spans="1:16" x14ac:dyDescent="0.3">
      <c r="A6158">
        <v>6157</v>
      </c>
      <c r="B6158" s="3" t="s">
        <v>9211</v>
      </c>
      <c r="C6158" s="4">
        <v>44009.509027777778</v>
      </c>
      <c r="D6158" s="3" t="s">
        <v>38</v>
      </c>
      <c r="E6158" s="3" t="s">
        <v>720</v>
      </c>
      <c r="F6158" s="3" t="s">
        <v>721</v>
      </c>
      <c r="G6158">
        <v>6300</v>
      </c>
      <c r="H6158" s="3" t="s">
        <v>24</v>
      </c>
      <c r="I6158" s="3" t="s">
        <v>9188</v>
      </c>
      <c r="J6158" s="3" t="s">
        <v>9212</v>
      </c>
      <c r="K6158" s="3" t="s">
        <v>7896</v>
      </c>
      <c r="L6158" s="3" t="s">
        <v>15556</v>
      </c>
      <c r="M6158" s="3" t="s">
        <v>32</v>
      </c>
      <c r="N6158" s="3">
        <f>IF(Broker_Trades2[[#This Row],[Status]]="Complete",((Broker_Trades2[Sell Price]-Broker_Trades2[Buy Price])/Broker_Trades2[[#This Row],[Buy Price]]),"")</f>
        <v>-0.10000000000000006</v>
      </c>
      <c r="O61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6158" s="3">
        <f>IFERROR(Broker_Trades2[[#This Row],[Return]]/Broker_Trades2[[#This Row],[Time]],Broker_Trades2[[#This Row],[Return]])</f>
        <v>-2.3255813953488385E-3</v>
      </c>
    </row>
    <row r="6159" spans="1:16" x14ac:dyDescent="0.3">
      <c r="A6159">
        <v>6158</v>
      </c>
      <c r="B6159" s="3" t="s">
        <v>9213</v>
      </c>
      <c r="C6159" s="4">
        <v>44009.508333333331</v>
      </c>
      <c r="D6159" s="3" t="s">
        <v>34</v>
      </c>
      <c r="E6159" s="3" t="s">
        <v>526</v>
      </c>
      <c r="F6159" s="3" t="s">
        <v>527</v>
      </c>
      <c r="G6159">
        <v>60</v>
      </c>
      <c r="H6159" s="3" t="s">
        <v>59</v>
      </c>
      <c r="I6159" s="3" t="s">
        <v>9188</v>
      </c>
      <c r="J6159" s="3" t="s">
        <v>9193</v>
      </c>
      <c r="K6159" s="3" t="s">
        <v>7688</v>
      </c>
      <c r="L6159" s="3" t="s">
        <v>10122</v>
      </c>
      <c r="M6159" s="3" t="s">
        <v>32</v>
      </c>
      <c r="N6159" s="3">
        <f>IF(Broker_Trades2[[#This Row],[Status]]="Complete",((Broker_Trades2[Sell Price]-Broker_Trades2[Buy Price])/Broker_Trades2[[#This Row],[Buy Price]]),"")</f>
        <v>0.16166505324298164</v>
      </c>
      <c r="O61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6159" s="3">
        <f>IFERROR(Broker_Trades2[[#This Row],[Return]]/Broker_Trades2[[#This Row],[Time]],Broker_Trades2[[#This Row],[Return]])</f>
        <v>3.5925567387329253E-3</v>
      </c>
    </row>
    <row r="6160" spans="1:16" x14ac:dyDescent="0.3">
      <c r="A6160">
        <v>6159</v>
      </c>
      <c r="B6160" s="3" t="s">
        <v>15557</v>
      </c>
      <c r="C6160" s="4">
        <v>43629.664583333331</v>
      </c>
      <c r="D6160" s="3" t="s">
        <v>6721</v>
      </c>
      <c r="E6160" s="3" t="s">
        <v>110</v>
      </c>
      <c r="F6160" s="3" t="s">
        <v>111</v>
      </c>
      <c r="G6160">
        <v>687</v>
      </c>
      <c r="H6160" s="3" t="s">
        <v>17</v>
      </c>
      <c r="I6160" s="3" t="s">
        <v>14061</v>
      </c>
      <c r="J6160" s="3" t="s">
        <v>13072</v>
      </c>
      <c r="K6160" s="3" t="s">
        <v>13394</v>
      </c>
      <c r="L6160" s="3" t="s">
        <v>15558</v>
      </c>
      <c r="M6160" s="3" t="s">
        <v>32</v>
      </c>
      <c r="N6160" s="3">
        <f>IF(Broker_Trades2[[#This Row],[Status]]="Complete",((Broker_Trades2[Sell Price]-Broker_Trades2[Buy Price])/Broker_Trades2[[#This Row],[Buy Price]]),"")</f>
        <v>0.11273080660835767</v>
      </c>
      <c r="O61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6160" s="3">
        <f>IFERROR(Broker_Trades2[[#This Row],[Return]]/Broker_Trades2[[#This Row],[Time]],Broker_Trades2[[#This Row],[Return]])</f>
        <v>2.3485584710074515E-3</v>
      </c>
    </row>
    <row r="6161" spans="1:16" x14ac:dyDescent="0.3">
      <c r="A6161">
        <v>6160</v>
      </c>
      <c r="B6161" s="3" t="s">
        <v>15559</v>
      </c>
      <c r="C6161" s="4">
        <v>43629.659722222219</v>
      </c>
      <c r="D6161" s="3" t="s">
        <v>6721</v>
      </c>
      <c r="E6161" s="3" t="s">
        <v>568</v>
      </c>
      <c r="F6161" s="3" t="s">
        <v>569</v>
      </c>
      <c r="G6161">
        <v>1355</v>
      </c>
      <c r="H6161" s="3" t="s">
        <v>17</v>
      </c>
      <c r="I6161" s="3" t="s">
        <v>14061</v>
      </c>
      <c r="J6161" s="3" t="s">
        <v>15560</v>
      </c>
      <c r="K6161" s="3" t="s">
        <v>13669</v>
      </c>
      <c r="L6161" s="3" t="s">
        <v>15561</v>
      </c>
      <c r="M6161" s="3" t="s">
        <v>32</v>
      </c>
      <c r="N6161" s="3">
        <f>IF(Broker_Trades2[[#This Row],[Status]]="Complete",((Broker_Trades2[Sell Price]-Broker_Trades2[Buy Price])/Broker_Trades2[[#This Row],[Buy Price]]),"")</f>
        <v>-9.9999999999999936E-2</v>
      </c>
      <c r="O61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6161" s="3">
        <f>IFERROR(Broker_Trades2[[#This Row],[Return]]/Broker_Trades2[[#This Row],[Time]],Broker_Trades2[[#This Row],[Return]])</f>
        <v>-2.4999999999999983E-3</v>
      </c>
    </row>
    <row r="6162" spans="1:16" x14ac:dyDescent="0.3">
      <c r="A6162">
        <v>6161</v>
      </c>
      <c r="B6162" s="3" t="s">
        <v>15562</v>
      </c>
      <c r="C6162" s="4">
        <v>43629.655555555553</v>
      </c>
      <c r="D6162" s="3" t="s">
        <v>6721</v>
      </c>
      <c r="E6162" s="3" t="s">
        <v>1805</v>
      </c>
      <c r="F6162" s="3" t="s">
        <v>1806</v>
      </c>
      <c r="G6162">
        <v>415</v>
      </c>
      <c r="H6162" s="3" t="s">
        <v>17</v>
      </c>
      <c r="I6162" s="3" t="s">
        <v>14061</v>
      </c>
      <c r="J6162" s="3" t="s">
        <v>6544</v>
      </c>
      <c r="K6162" s="3" t="s">
        <v>13939</v>
      </c>
      <c r="L6162" s="3" t="s">
        <v>15563</v>
      </c>
      <c r="M6162" s="3" t="s">
        <v>32</v>
      </c>
      <c r="N6162" s="3">
        <f>IF(Broker_Trades2[[#This Row],[Status]]="Complete",((Broker_Trades2[Sell Price]-Broker_Trades2[Buy Price])/Broker_Trades2[[#This Row],[Buy Price]]),"")</f>
        <v>-0.1</v>
      </c>
      <c r="O61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162" s="3">
        <f>IFERROR(Broker_Trades2[[#This Row],[Return]]/Broker_Trades2[[#This Row],[Time]],Broker_Trades2[[#This Row],[Return]])</f>
        <v>-1.6666666666666666E-2</v>
      </c>
    </row>
    <row r="6163" spans="1:16" x14ac:dyDescent="0.3">
      <c r="A6163">
        <v>6162</v>
      </c>
      <c r="B6163" s="3" t="s">
        <v>15564</v>
      </c>
      <c r="C6163" s="4">
        <v>43629.652777777781</v>
      </c>
      <c r="D6163" s="3" t="s">
        <v>6721</v>
      </c>
      <c r="E6163" s="3" t="s">
        <v>5411</v>
      </c>
      <c r="F6163" s="3" t="s">
        <v>5412</v>
      </c>
      <c r="G6163">
        <v>70</v>
      </c>
      <c r="H6163" s="3" t="s">
        <v>24</v>
      </c>
      <c r="I6163" s="3" t="s">
        <v>14061</v>
      </c>
      <c r="J6163" s="3" t="s">
        <v>10282</v>
      </c>
      <c r="K6163" s="3" t="s">
        <v>13818</v>
      </c>
      <c r="L6163" s="3" t="s">
        <v>15565</v>
      </c>
      <c r="M6163" s="3" t="s">
        <v>32</v>
      </c>
      <c r="N6163" s="3">
        <f>IF(Broker_Trades2[[#This Row],[Status]]="Complete",((Broker_Trades2[Sell Price]-Broker_Trades2[Buy Price])/Broker_Trades2[[#This Row],[Buy Price]]),"")</f>
        <v>-9.9999999999999922E-2</v>
      </c>
      <c r="O61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6163" s="3">
        <f>IFERROR(Broker_Trades2[[#This Row],[Return]]/Broker_Trades2[[#This Row],[Time]],Broker_Trades2[[#This Row],[Return]])</f>
        <v>-3.7037037037037008E-3</v>
      </c>
    </row>
    <row r="6164" spans="1:16" x14ac:dyDescent="0.3">
      <c r="A6164">
        <v>6163</v>
      </c>
      <c r="B6164" s="3" t="s">
        <v>15566</v>
      </c>
      <c r="C6164" s="4">
        <v>43629.647222222222</v>
      </c>
      <c r="D6164" s="3" t="s">
        <v>6721</v>
      </c>
      <c r="E6164" s="3" t="s">
        <v>5398</v>
      </c>
      <c r="F6164" s="3" t="s">
        <v>5399</v>
      </c>
      <c r="G6164">
        <v>1447</v>
      </c>
      <c r="H6164" s="3" t="s">
        <v>24</v>
      </c>
      <c r="I6164" s="3" t="s">
        <v>14061</v>
      </c>
      <c r="J6164" s="3" t="s">
        <v>5688</v>
      </c>
      <c r="K6164" s="3" t="s">
        <v>13669</v>
      </c>
      <c r="L6164" s="3" t="s">
        <v>15567</v>
      </c>
      <c r="M6164" s="3" t="s">
        <v>32</v>
      </c>
      <c r="N6164" s="3">
        <f>IF(Broker_Trades2[[#This Row],[Status]]="Complete",((Broker_Trades2[Sell Price]-Broker_Trades2[Buy Price])/Broker_Trades2[[#This Row],[Buy Price]]),"")</f>
        <v>-0.10000000000000003</v>
      </c>
      <c r="O61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6164" s="3">
        <f>IFERROR(Broker_Trades2[[#This Row],[Return]]/Broker_Trades2[[#This Row],[Time]],Broker_Trades2[[#This Row],[Return]])</f>
        <v>-2.5000000000000009E-3</v>
      </c>
    </row>
    <row r="6165" spans="1:16" x14ac:dyDescent="0.3">
      <c r="A6165">
        <v>6164</v>
      </c>
      <c r="B6165" s="3" t="s">
        <v>15568</v>
      </c>
      <c r="C6165" s="4">
        <v>43629.640972222223</v>
      </c>
      <c r="D6165" s="3" t="s">
        <v>6721</v>
      </c>
      <c r="E6165" s="3" t="s">
        <v>2510</v>
      </c>
      <c r="F6165" s="3" t="s">
        <v>2511</v>
      </c>
      <c r="G6165">
        <v>24866</v>
      </c>
      <c r="H6165" s="3" t="s">
        <v>24</v>
      </c>
      <c r="I6165" s="3" t="s">
        <v>14124</v>
      </c>
      <c r="J6165" s="3" t="s">
        <v>15569</v>
      </c>
      <c r="K6165" s="3" t="s">
        <v>13609</v>
      </c>
      <c r="L6165" s="3" t="s">
        <v>15570</v>
      </c>
      <c r="M6165" s="3" t="s">
        <v>32</v>
      </c>
      <c r="N6165" s="3">
        <f>IF(Broker_Trades2[[#This Row],[Status]]="Complete",((Broker_Trades2[Sell Price]-Broker_Trades2[Buy Price])/Broker_Trades2[[#This Row],[Buy Price]]),"")</f>
        <v>-0.1</v>
      </c>
      <c r="O61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6165" s="3">
        <f>IFERROR(Broker_Trades2[[#This Row],[Return]]/Broker_Trades2[[#This Row],[Time]],Broker_Trades2[[#This Row],[Return]])</f>
        <v>-2.3255813953488372E-3</v>
      </c>
    </row>
    <row r="6166" spans="1:16" x14ac:dyDescent="0.3">
      <c r="A6166">
        <v>6165</v>
      </c>
      <c r="B6166" s="3" t="s">
        <v>15571</v>
      </c>
      <c r="C6166" s="4">
        <v>43629.636805555558</v>
      </c>
      <c r="D6166" s="3" t="s">
        <v>6721</v>
      </c>
      <c r="E6166" s="3" t="s">
        <v>1894</v>
      </c>
      <c r="F6166" s="3" t="s">
        <v>1895</v>
      </c>
      <c r="G6166">
        <v>640</v>
      </c>
      <c r="H6166" s="3" t="s">
        <v>24</v>
      </c>
      <c r="I6166" s="3" t="s">
        <v>14124</v>
      </c>
      <c r="J6166" s="3" t="s">
        <v>15572</v>
      </c>
      <c r="K6166" s="3" t="s">
        <v>13009</v>
      </c>
      <c r="L6166" s="3" t="s">
        <v>15573</v>
      </c>
      <c r="M6166" s="3" t="s">
        <v>32</v>
      </c>
      <c r="N6166" s="3">
        <f>IF(Broker_Trades2[[#This Row],[Status]]="Complete",((Broker_Trades2[Sell Price]-Broker_Trades2[Buy Price])/Broker_Trades2[[#This Row],[Buy Price]]),"")</f>
        <v>-0.10000000000000006</v>
      </c>
      <c r="O61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6166" s="3">
        <f>IFERROR(Broker_Trades2[[#This Row],[Return]]/Broker_Trades2[[#This Row],[Time]],Broker_Trades2[[#This Row],[Return]])</f>
        <v>-1.562500000000001E-3</v>
      </c>
    </row>
    <row r="6167" spans="1:16" x14ac:dyDescent="0.3">
      <c r="A6167">
        <v>6166</v>
      </c>
      <c r="B6167" s="3" t="s">
        <v>15574</v>
      </c>
      <c r="C6167" s="4">
        <v>43629.635416666664</v>
      </c>
      <c r="D6167" s="3" t="s">
        <v>6721</v>
      </c>
      <c r="E6167" s="3" t="s">
        <v>947</v>
      </c>
      <c r="F6167" s="3" t="s">
        <v>948</v>
      </c>
      <c r="G6167">
        <v>376</v>
      </c>
      <c r="H6167" s="3" t="s">
        <v>24</v>
      </c>
      <c r="I6167" s="3" t="s">
        <v>14124</v>
      </c>
      <c r="J6167" s="3" t="s">
        <v>15575</v>
      </c>
      <c r="K6167" s="3" t="s">
        <v>13890</v>
      </c>
      <c r="L6167" s="3" t="s">
        <v>15576</v>
      </c>
      <c r="M6167" s="3" t="s">
        <v>32</v>
      </c>
      <c r="N6167" s="3">
        <f>IF(Broker_Trades2[[#This Row],[Status]]="Complete",((Broker_Trades2[Sell Price]-Broker_Trades2[Buy Price])/Broker_Trades2[[#This Row],[Buy Price]]),"")</f>
        <v>-9.9999999999999936E-2</v>
      </c>
      <c r="O61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6167" s="3">
        <f>IFERROR(Broker_Trades2[[#This Row],[Return]]/Broker_Trades2[[#This Row],[Time]],Broker_Trades2[[#This Row],[Return]])</f>
        <v>-5.5555555555555523E-3</v>
      </c>
    </row>
    <row r="6168" spans="1:16" x14ac:dyDescent="0.3">
      <c r="A6168">
        <v>6167</v>
      </c>
      <c r="B6168" s="3" t="s">
        <v>15577</v>
      </c>
      <c r="C6168" s="4">
        <v>43629.59097222222</v>
      </c>
      <c r="D6168" s="3" t="s">
        <v>6721</v>
      </c>
      <c r="E6168" s="3" t="s">
        <v>116</v>
      </c>
      <c r="F6168" s="3" t="s">
        <v>117</v>
      </c>
      <c r="G6168">
        <v>249</v>
      </c>
      <c r="H6168" s="3" t="s">
        <v>17</v>
      </c>
      <c r="I6168" s="3" t="s">
        <v>14124</v>
      </c>
      <c r="J6168" s="3" t="s">
        <v>7368</v>
      </c>
      <c r="K6168" s="3" t="s">
        <v>13867</v>
      </c>
      <c r="L6168" s="3" t="s">
        <v>7460</v>
      </c>
      <c r="M6168" s="3" t="s">
        <v>32</v>
      </c>
      <c r="N6168" s="3">
        <f>IF(Broker_Trades2[[#This Row],[Status]]="Complete",((Broker_Trades2[Sell Price]-Broker_Trades2[Buy Price])/Broker_Trades2[[#This Row],[Buy Price]]),"")</f>
        <v>4.0534893439197611E-2</v>
      </c>
      <c r="O61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168" s="3">
        <f>IFERROR(Broker_Trades2[[#This Row],[Return]]/Broker_Trades2[[#This Row],[Time]],Broker_Trades2[[#This Row],[Return]])</f>
        <v>2.8953495313712579E-3</v>
      </c>
    </row>
    <row r="6169" spans="1:16" hidden="1" x14ac:dyDescent="0.3">
      <c r="A6169">
        <v>6168</v>
      </c>
      <c r="B6169" s="3" t="s">
        <v>15578</v>
      </c>
      <c r="C6169" s="4">
        <v>43629.586111111108</v>
      </c>
      <c r="D6169" s="3" t="s">
        <v>6721</v>
      </c>
      <c r="E6169" s="3" t="s">
        <v>1892</v>
      </c>
      <c r="F6169" s="3" t="s">
        <v>1688</v>
      </c>
      <c r="G6169">
        <v>3700</v>
      </c>
      <c r="H6169" s="3" t="s">
        <v>17</v>
      </c>
      <c r="I6169" s="3" t="s">
        <v>18</v>
      </c>
      <c r="J6169" s="3" t="s">
        <v>18</v>
      </c>
      <c r="K6169" s="3" t="s">
        <v>18</v>
      </c>
      <c r="L6169" s="3" t="s">
        <v>18</v>
      </c>
      <c r="M6169" s="3" t="s">
        <v>190</v>
      </c>
      <c r="N6169" s="3" t="str">
        <f>IF(Broker_Trades2[[#This Row],[Status]]="Complete",((Broker_Trades2[Sell Price]-Broker_Trades2[Buy Price])/Broker_Trades2[[#This Row],[Buy Price]]),"")</f>
        <v/>
      </c>
      <c r="O61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169" s="3" t="str">
        <f>IFERROR(Broker_Trades2[[#This Row],[Return]]/Broker_Trades2[[#This Row],[Time]],Broker_Trades2[[#This Row],[Return]])</f>
        <v/>
      </c>
    </row>
    <row r="6170" spans="1:16" x14ac:dyDescent="0.3">
      <c r="A6170">
        <v>6169</v>
      </c>
      <c r="B6170" s="3" t="s">
        <v>15579</v>
      </c>
      <c r="C6170" s="4">
        <v>43629.584027777775</v>
      </c>
      <c r="D6170" s="3" t="s">
        <v>6721</v>
      </c>
      <c r="E6170" s="3" t="s">
        <v>1339</v>
      </c>
      <c r="F6170" s="3" t="s">
        <v>1340</v>
      </c>
      <c r="G6170">
        <v>880</v>
      </c>
      <c r="H6170" s="3" t="s">
        <v>17</v>
      </c>
      <c r="I6170" s="3" t="s">
        <v>14124</v>
      </c>
      <c r="J6170" s="3" t="s">
        <v>9906</v>
      </c>
      <c r="K6170" s="3" t="s">
        <v>13836</v>
      </c>
      <c r="L6170" s="3" t="s">
        <v>15580</v>
      </c>
      <c r="M6170" s="3" t="s">
        <v>32</v>
      </c>
      <c r="N6170" s="3">
        <f>IF(Broker_Trades2[[#This Row],[Status]]="Complete",((Broker_Trades2[Sell Price]-Broker_Trades2[Buy Price])/Broker_Trades2[[#This Row],[Buy Price]]),"")</f>
        <v>-9.9999999999999964E-2</v>
      </c>
      <c r="O61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6170" s="3">
        <f>IFERROR(Broker_Trades2[[#This Row],[Return]]/Broker_Trades2[[#This Row],[Time]],Broker_Trades2[[#This Row],[Return]])</f>
        <v>-3.9999999999999983E-3</v>
      </c>
    </row>
    <row r="6171" spans="1:16" x14ac:dyDescent="0.3">
      <c r="A6171">
        <v>6170</v>
      </c>
      <c r="B6171" s="3" t="s">
        <v>15581</v>
      </c>
      <c r="C6171" s="4">
        <v>43629.580555555556</v>
      </c>
      <c r="D6171" s="3" t="s">
        <v>6721</v>
      </c>
      <c r="E6171" s="3" t="s">
        <v>526</v>
      </c>
      <c r="F6171" s="3" t="s">
        <v>527</v>
      </c>
      <c r="G6171">
        <v>109</v>
      </c>
      <c r="H6171" s="3" t="s">
        <v>17</v>
      </c>
      <c r="I6171" s="3" t="s">
        <v>14124</v>
      </c>
      <c r="J6171" s="3" t="s">
        <v>15582</v>
      </c>
      <c r="K6171" s="3" t="s">
        <v>13732</v>
      </c>
      <c r="L6171" s="3" t="s">
        <v>15583</v>
      </c>
      <c r="M6171" s="3" t="s">
        <v>32</v>
      </c>
      <c r="N6171" s="3">
        <f>IF(Broker_Trades2[[#This Row],[Status]]="Complete",((Broker_Trades2[Sell Price]-Broker_Trades2[Buy Price])/Broker_Trades2[[#This Row],[Buy Price]]),"")</f>
        <v>-0.10000000000000002</v>
      </c>
      <c r="O61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6171" s="3">
        <f>IFERROR(Broker_Trades2[[#This Row],[Return]]/Broker_Trades2[[#This Row],[Time]],Broker_Trades2[[#This Row],[Return]])</f>
        <v>-2.7777777777777783E-3</v>
      </c>
    </row>
    <row r="6172" spans="1:16" x14ac:dyDescent="0.3">
      <c r="A6172">
        <v>6171</v>
      </c>
      <c r="B6172" s="3" t="s">
        <v>15584</v>
      </c>
      <c r="C6172" s="4">
        <v>43629.577777777777</v>
      </c>
      <c r="D6172" s="3" t="s">
        <v>6721</v>
      </c>
      <c r="E6172" s="3" t="s">
        <v>7739</v>
      </c>
      <c r="F6172" s="3" t="s">
        <v>7740</v>
      </c>
      <c r="G6172">
        <v>234</v>
      </c>
      <c r="H6172" s="3" t="s">
        <v>17</v>
      </c>
      <c r="I6172" s="3" t="s">
        <v>14124</v>
      </c>
      <c r="J6172" s="3" t="s">
        <v>15585</v>
      </c>
      <c r="K6172" s="3" t="s">
        <v>13534</v>
      </c>
      <c r="L6172" s="3" t="s">
        <v>15586</v>
      </c>
      <c r="M6172" s="3" t="s">
        <v>32</v>
      </c>
      <c r="N6172" s="3">
        <f>IF(Broker_Trades2[[#This Row],[Status]]="Complete",((Broker_Trades2[Sell Price]-Broker_Trades2[Buy Price])/Broker_Trades2[[#This Row],[Buy Price]]),"")</f>
        <v>-0.10000000000000009</v>
      </c>
      <c r="O61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6172" s="3">
        <f>IFERROR(Broker_Trades2[[#This Row],[Return]]/Broker_Trades2[[#This Row],[Time]],Broker_Trades2[[#This Row],[Return]])</f>
        <v>-2.1739130434782626E-3</v>
      </c>
    </row>
    <row r="6173" spans="1:16" x14ac:dyDescent="0.3">
      <c r="A6173">
        <v>6172</v>
      </c>
      <c r="B6173" s="3" t="s">
        <v>15587</v>
      </c>
      <c r="C6173" s="4">
        <v>43629.576388888891</v>
      </c>
      <c r="D6173" s="3" t="s">
        <v>6721</v>
      </c>
      <c r="E6173" s="3" t="s">
        <v>15588</v>
      </c>
      <c r="F6173" s="3" t="s">
        <v>15589</v>
      </c>
      <c r="G6173">
        <v>310</v>
      </c>
      <c r="H6173" s="3" t="s">
        <v>17</v>
      </c>
      <c r="I6173" s="3" t="s">
        <v>14124</v>
      </c>
      <c r="J6173" s="3" t="s">
        <v>5847</v>
      </c>
      <c r="K6173" s="3" t="s">
        <v>13818</v>
      </c>
      <c r="L6173" s="3" t="s">
        <v>11963</v>
      </c>
      <c r="M6173" s="3" t="s">
        <v>32</v>
      </c>
      <c r="N6173" s="3">
        <f>IF(Broker_Trades2[[#This Row],[Status]]="Complete",((Broker_Trades2[Sell Price]-Broker_Trades2[Buy Price])/Broker_Trades2[[#This Row],[Buy Price]]),"")</f>
        <v>-0.1</v>
      </c>
      <c r="O61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6173" s="3">
        <f>IFERROR(Broker_Trades2[[#This Row],[Return]]/Broker_Trades2[[#This Row],[Time]],Broker_Trades2[[#This Row],[Return]])</f>
        <v>-3.5714285714285718E-3</v>
      </c>
    </row>
    <row r="6174" spans="1:16" x14ac:dyDescent="0.3">
      <c r="A6174">
        <v>6173</v>
      </c>
      <c r="B6174" s="3" t="s">
        <v>15590</v>
      </c>
      <c r="C6174" s="4">
        <v>43629.574305555558</v>
      </c>
      <c r="D6174" s="3" t="s">
        <v>6721</v>
      </c>
      <c r="E6174" s="3" t="s">
        <v>4419</v>
      </c>
      <c r="F6174" s="3" t="s">
        <v>1204</v>
      </c>
      <c r="G6174">
        <v>396</v>
      </c>
      <c r="H6174" s="3" t="s">
        <v>17</v>
      </c>
      <c r="I6174" s="3" t="s">
        <v>14124</v>
      </c>
      <c r="J6174" s="3" t="s">
        <v>15591</v>
      </c>
      <c r="K6174" s="3" t="s">
        <v>13854</v>
      </c>
      <c r="L6174" s="3" t="s">
        <v>15592</v>
      </c>
      <c r="M6174" s="3" t="s">
        <v>32</v>
      </c>
      <c r="N6174" s="3">
        <f>IF(Broker_Trades2[[#This Row],[Status]]="Complete",((Broker_Trades2[Sell Price]-Broker_Trades2[Buy Price])/Broker_Trades2[[#This Row],[Buy Price]]),"")</f>
        <v>-0.10000000000000009</v>
      </c>
      <c r="O61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6174" s="3">
        <f>IFERROR(Broker_Trades2[[#This Row],[Return]]/Broker_Trades2[[#This Row],[Time]],Broker_Trades2[[#This Row],[Return]])</f>
        <v>-3.8461538461538494E-3</v>
      </c>
    </row>
    <row r="6175" spans="1:16" x14ac:dyDescent="0.3">
      <c r="A6175">
        <v>6174</v>
      </c>
      <c r="B6175" s="3" t="s">
        <v>15593</v>
      </c>
      <c r="C6175" s="4">
        <v>43628.679166666669</v>
      </c>
      <c r="D6175" s="3" t="s">
        <v>159</v>
      </c>
      <c r="E6175" s="3" t="s">
        <v>603</v>
      </c>
      <c r="F6175" s="3" t="s">
        <v>604</v>
      </c>
      <c r="G6175">
        <v>1900</v>
      </c>
      <c r="H6175" s="3" t="s">
        <v>24</v>
      </c>
      <c r="I6175" s="3" t="s">
        <v>14124</v>
      </c>
      <c r="J6175" s="3" t="s">
        <v>2841</v>
      </c>
      <c r="K6175" s="3" t="s">
        <v>13939</v>
      </c>
      <c r="L6175" s="3" t="s">
        <v>11662</v>
      </c>
      <c r="M6175" s="3" t="s">
        <v>32</v>
      </c>
      <c r="N6175" s="3">
        <f>IF(Broker_Trades2[[#This Row],[Status]]="Complete",((Broker_Trades2[Sell Price]-Broker_Trades2[Buy Price])/Broker_Trades2[[#This Row],[Buy Price]]),"")</f>
        <v>-0.1</v>
      </c>
      <c r="O61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175" s="3">
        <f>IFERROR(Broker_Trades2[[#This Row],[Return]]/Broker_Trades2[[#This Row],[Time]],Broker_Trades2[[#This Row],[Return]])</f>
        <v>-1.4285714285714287E-2</v>
      </c>
    </row>
    <row r="6176" spans="1:16" x14ac:dyDescent="0.3">
      <c r="A6176">
        <v>6175</v>
      </c>
      <c r="B6176" s="3" t="s">
        <v>15594</v>
      </c>
      <c r="C6176" s="4">
        <v>43628.675694444442</v>
      </c>
      <c r="D6176" s="3" t="s">
        <v>159</v>
      </c>
      <c r="E6176" s="3" t="s">
        <v>2611</v>
      </c>
      <c r="F6176" s="3" t="s">
        <v>2612</v>
      </c>
      <c r="G6176">
        <v>690</v>
      </c>
      <c r="H6176" s="3" t="s">
        <v>24</v>
      </c>
      <c r="I6176" s="3" t="s">
        <v>14124</v>
      </c>
      <c r="J6176" s="3" t="s">
        <v>817</v>
      </c>
      <c r="K6176" s="3" t="s">
        <v>13836</v>
      </c>
      <c r="L6176" s="3" t="s">
        <v>13883</v>
      </c>
      <c r="M6176" s="3" t="s">
        <v>32</v>
      </c>
      <c r="N6176" s="3">
        <f>IF(Broker_Trades2[[#This Row],[Status]]="Complete",((Broker_Trades2[Sell Price]-Broker_Trades2[Buy Price])/Broker_Trades2[[#This Row],[Buy Price]]),"")</f>
        <v>-0.1</v>
      </c>
      <c r="O61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6176" s="3">
        <f>IFERROR(Broker_Trades2[[#This Row],[Return]]/Broker_Trades2[[#This Row],[Time]],Broker_Trades2[[#This Row],[Return]])</f>
        <v>-4.0000000000000001E-3</v>
      </c>
    </row>
    <row r="6177" spans="1:16" x14ac:dyDescent="0.3">
      <c r="A6177">
        <v>6176</v>
      </c>
      <c r="B6177" s="3" t="s">
        <v>15595</v>
      </c>
      <c r="C6177" s="4">
        <v>43628.673611111109</v>
      </c>
      <c r="D6177" s="3" t="s">
        <v>159</v>
      </c>
      <c r="E6177" s="3" t="s">
        <v>70</v>
      </c>
      <c r="F6177" s="3" t="s">
        <v>71</v>
      </c>
      <c r="G6177">
        <v>175</v>
      </c>
      <c r="H6177" s="3" t="s">
        <v>24</v>
      </c>
      <c r="I6177" s="3" t="s">
        <v>14124</v>
      </c>
      <c r="J6177" s="3" t="s">
        <v>5875</v>
      </c>
      <c r="K6177" s="3" t="s">
        <v>13792</v>
      </c>
      <c r="L6177" s="3" t="s">
        <v>15596</v>
      </c>
      <c r="M6177" s="3" t="s">
        <v>32</v>
      </c>
      <c r="N6177" s="3">
        <f>IF(Broker_Trades2[[#This Row],[Status]]="Complete",((Broker_Trades2[Sell Price]-Broker_Trades2[Buy Price])/Broker_Trades2[[#This Row],[Buy Price]]),"")</f>
        <v>-9.9999999999999978E-2</v>
      </c>
      <c r="O61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6177" s="3">
        <f>IFERROR(Broker_Trades2[[#This Row],[Return]]/Broker_Trades2[[#This Row],[Time]],Broker_Trades2[[#This Row],[Return]])</f>
        <v>-3.0303030303030294E-3</v>
      </c>
    </row>
    <row r="6178" spans="1:16" x14ac:dyDescent="0.3">
      <c r="A6178">
        <v>6177</v>
      </c>
      <c r="B6178" s="3" t="s">
        <v>15597</v>
      </c>
      <c r="C6178" s="4">
        <v>43628.669444444444</v>
      </c>
      <c r="D6178" s="3" t="s">
        <v>159</v>
      </c>
      <c r="E6178" s="3" t="s">
        <v>293</v>
      </c>
      <c r="F6178" s="3" t="s">
        <v>294</v>
      </c>
      <c r="G6178">
        <v>2780</v>
      </c>
      <c r="H6178" s="3" t="s">
        <v>24</v>
      </c>
      <c r="I6178" s="3" t="s">
        <v>14124</v>
      </c>
      <c r="J6178" s="3" t="s">
        <v>15598</v>
      </c>
      <c r="K6178" s="3" t="s">
        <v>13355</v>
      </c>
      <c r="L6178" s="3" t="s">
        <v>15599</v>
      </c>
      <c r="M6178" s="3" t="s">
        <v>32</v>
      </c>
      <c r="N6178" s="3">
        <f>IF(Broker_Trades2[[#This Row],[Status]]="Complete",((Broker_Trades2[Sell Price]-Broker_Trades2[Buy Price])/Broker_Trades2[[#This Row],[Buy Price]]),"")</f>
        <v>-9.9999999999999922E-2</v>
      </c>
      <c r="O61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6178" s="3">
        <f>IFERROR(Broker_Trades2[[#This Row],[Return]]/Broker_Trades2[[#This Row],[Time]],Broker_Trades2[[#This Row],[Return]])</f>
        <v>-1.9999999999999983E-3</v>
      </c>
    </row>
    <row r="6179" spans="1:16" hidden="1" x14ac:dyDescent="0.3">
      <c r="A6179">
        <v>6178</v>
      </c>
      <c r="B6179" s="3" t="s">
        <v>15600</v>
      </c>
      <c r="C6179" s="4">
        <v>43628.668749999997</v>
      </c>
      <c r="D6179" s="3" t="s">
        <v>159</v>
      </c>
      <c r="E6179" s="3" t="s">
        <v>13204</v>
      </c>
      <c r="F6179" s="3" t="s">
        <v>13205</v>
      </c>
      <c r="G6179">
        <v>345</v>
      </c>
      <c r="H6179" s="3" t="s">
        <v>24</v>
      </c>
      <c r="I6179" s="3" t="s">
        <v>18</v>
      </c>
      <c r="J6179" s="3" t="s">
        <v>18</v>
      </c>
      <c r="K6179" s="3" t="s">
        <v>18</v>
      </c>
      <c r="L6179" s="3" t="s">
        <v>18</v>
      </c>
      <c r="M6179" s="3" t="s">
        <v>190</v>
      </c>
      <c r="N6179" s="3" t="str">
        <f>IF(Broker_Trades2[[#This Row],[Status]]="Complete",((Broker_Trades2[Sell Price]-Broker_Trades2[Buy Price])/Broker_Trades2[[#This Row],[Buy Price]]),"")</f>
        <v/>
      </c>
      <c r="O61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179" s="3" t="str">
        <f>IFERROR(Broker_Trades2[[#This Row],[Return]]/Broker_Trades2[[#This Row],[Time]],Broker_Trades2[[#This Row],[Return]])</f>
        <v/>
      </c>
    </row>
    <row r="6180" spans="1:16" x14ac:dyDescent="0.3">
      <c r="A6180">
        <v>6179</v>
      </c>
      <c r="B6180" s="3" t="s">
        <v>15601</v>
      </c>
      <c r="C6180" s="4">
        <v>43628.668055555558</v>
      </c>
      <c r="D6180" s="3" t="s">
        <v>159</v>
      </c>
      <c r="E6180" s="3" t="s">
        <v>2577</v>
      </c>
      <c r="F6180" s="3" t="s">
        <v>145</v>
      </c>
      <c r="G6180">
        <v>233</v>
      </c>
      <c r="H6180" s="3" t="s">
        <v>24</v>
      </c>
      <c r="I6180" s="3" t="s">
        <v>14124</v>
      </c>
      <c r="J6180" s="3" t="s">
        <v>15602</v>
      </c>
      <c r="K6180" s="3" t="s">
        <v>12605</v>
      </c>
      <c r="L6180" s="3" t="s">
        <v>15603</v>
      </c>
      <c r="M6180" s="3" t="s">
        <v>32</v>
      </c>
      <c r="N6180" s="3">
        <f>IF(Broker_Trades2[[#This Row],[Status]]="Complete",((Broker_Trades2[Sell Price]-Broker_Trades2[Buy Price])/Broker_Trades2[[#This Row],[Buy Price]]),"")</f>
        <v>-0.10000000000000524</v>
      </c>
      <c r="O61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273</v>
      </c>
      <c r="P6180" s="3">
        <f>IFERROR(Broker_Trades2[[#This Row],[Return]]/Broker_Trades2[[#This Row],[Time]],Broker_Trades2[[#This Row],[Return]])</f>
        <v>-3.6630036630038549E-4</v>
      </c>
    </row>
    <row r="6181" spans="1:16" x14ac:dyDescent="0.3">
      <c r="A6181">
        <v>6180</v>
      </c>
      <c r="B6181" s="3" t="s">
        <v>15604</v>
      </c>
      <c r="C6181" s="4">
        <v>43628.665277777778</v>
      </c>
      <c r="D6181" s="3" t="s">
        <v>159</v>
      </c>
      <c r="E6181" s="3" t="s">
        <v>1726</v>
      </c>
      <c r="F6181" s="3" t="s">
        <v>1727</v>
      </c>
      <c r="G6181">
        <v>675</v>
      </c>
      <c r="H6181" s="3" t="s">
        <v>24</v>
      </c>
      <c r="I6181" s="3" t="s">
        <v>14124</v>
      </c>
      <c r="J6181" s="3" t="s">
        <v>15605</v>
      </c>
      <c r="K6181" s="3" t="s">
        <v>13977</v>
      </c>
      <c r="L6181" s="3" t="s">
        <v>15606</v>
      </c>
      <c r="M6181" s="3" t="s">
        <v>32</v>
      </c>
      <c r="N6181" s="3">
        <f>IF(Broker_Trades2[[#This Row],[Status]]="Complete",((Broker_Trades2[Sell Price]-Broker_Trades2[Buy Price])/Broker_Trades2[[#This Row],[Buy Price]]),"")</f>
        <v>-0.10000000000000006</v>
      </c>
      <c r="O61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181" s="3">
        <f>IFERROR(Broker_Trades2[[#This Row],[Return]]/Broker_Trades2[[#This Row],[Time]],Broker_Trades2[[#This Row],[Return]])</f>
        <v>-1.6666666666666677E-2</v>
      </c>
    </row>
    <row r="6182" spans="1:16" x14ac:dyDescent="0.3">
      <c r="A6182">
        <v>6181</v>
      </c>
      <c r="B6182" s="3" t="s">
        <v>15607</v>
      </c>
      <c r="C6182" s="4">
        <v>43628.663194444445</v>
      </c>
      <c r="D6182" s="3" t="s">
        <v>159</v>
      </c>
      <c r="E6182" s="3" t="s">
        <v>932</v>
      </c>
      <c r="F6182" s="3" t="s">
        <v>933</v>
      </c>
      <c r="G6182">
        <v>144</v>
      </c>
      <c r="H6182" s="3" t="s">
        <v>24</v>
      </c>
      <c r="I6182" s="3" t="s">
        <v>14124</v>
      </c>
      <c r="J6182" s="3" t="s">
        <v>15608</v>
      </c>
      <c r="K6182" s="3" t="s">
        <v>13732</v>
      </c>
      <c r="L6182" s="3" t="s">
        <v>15609</v>
      </c>
      <c r="M6182" s="3" t="s">
        <v>32</v>
      </c>
      <c r="N6182" s="3">
        <f>IF(Broker_Trades2[[#This Row],[Status]]="Complete",((Broker_Trades2[Sell Price]-Broker_Trades2[Buy Price])/Broker_Trades2[[#This Row],[Buy Price]]),"")</f>
        <v>-0.1</v>
      </c>
      <c r="O61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6182" s="3">
        <f>IFERROR(Broker_Trades2[[#This Row],[Return]]/Broker_Trades2[[#This Row],[Time]],Broker_Trades2[[#This Row],[Return]])</f>
        <v>-2.7777777777777779E-3</v>
      </c>
    </row>
    <row r="6183" spans="1:16" x14ac:dyDescent="0.3">
      <c r="A6183">
        <v>6182</v>
      </c>
      <c r="B6183" s="3" t="s">
        <v>15610</v>
      </c>
      <c r="C6183" s="4">
        <v>43628.661111111112</v>
      </c>
      <c r="D6183" s="3" t="s">
        <v>159</v>
      </c>
      <c r="E6183" s="3" t="s">
        <v>217</v>
      </c>
      <c r="F6183" s="3" t="s">
        <v>217</v>
      </c>
      <c r="G6183">
        <v>158</v>
      </c>
      <c r="H6183" s="3" t="s">
        <v>24</v>
      </c>
      <c r="I6183" s="3" t="s">
        <v>14124</v>
      </c>
      <c r="J6183" s="3" t="s">
        <v>6103</v>
      </c>
      <c r="K6183" s="3" t="s">
        <v>13434</v>
      </c>
      <c r="L6183" s="3" t="s">
        <v>2335</v>
      </c>
      <c r="M6183" s="3" t="s">
        <v>32</v>
      </c>
      <c r="N6183" s="3">
        <f>IF(Broker_Trades2[[#This Row],[Status]]="Complete",((Broker_Trades2[Sell Price]-Broker_Trades2[Buy Price])/Broker_Trades2[[#This Row],[Buy Price]]),"")</f>
        <v>-0.10000000000000002</v>
      </c>
      <c r="O61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6183" s="3">
        <f>IFERROR(Broker_Trades2[[#This Row],[Return]]/Broker_Trades2[[#This Row],[Time]],Broker_Trades2[[#This Row],[Return]])</f>
        <v>-1.8867924528301891E-3</v>
      </c>
    </row>
    <row r="6184" spans="1:16" x14ac:dyDescent="0.3">
      <c r="A6184">
        <v>6183</v>
      </c>
      <c r="B6184" s="3" t="s">
        <v>15611</v>
      </c>
      <c r="C6184" s="4">
        <v>43627.708333333336</v>
      </c>
      <c r="D6184" s="3" t="s">
        <v>159</v>
      </c>
      <c r="E6184" s="3" t="s">
        <v>141</v>
      </c>
      <c r="F6184" s="3" t="s">
        <v>142</v>
      </c>
      <c r="G6184">
        <v>500</v>
      </c>
      <c r="H6184" s="3" t="s">
        <v>24</v>
      </c>
      <c r="I6184" s="3" t="s">
        <v>14401</v>
      </c>
      <c r="J6184" s="3" t="s">
        <v>15612</v>
      </c>
      <c r="K6184" s="3" t="s">
        <v>13773</v>
      </c>
      <c r="L6184" s="3" t="s">
        <v>15613</v>
      </c>
      <c r="M6184" s="3" t="s">
        <v>32</v>
      </c>
      <c r="N6184" s="3">
        <f>IF(Broker_Trades2[[#This Row],[Status]]="Complete",((Broker_Trades2[Sell Price]-Broker_Trades2[Buy Price])/Broker_Trades2[[#This Row],[Buy Price]]),"")</f>
        <v>-0.10000000000000012</v>
      </c>
      <c r="O61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</v>
      </c>
      <c r="P6184" s="3">
        <f>IFERROR(Broker_Trades2[[#This Row],[Return]]/Broker_Trades2[[#This Row],[Time]],Broker_Trades2[[#This Row],[Return]])</f>
        <v>-2.5000000000000031E-3</v>
      </c>
    </row>
    <row r="6185" spans="1:16" x14ac:dyDescent="0.3">
      <c r="A6185">
        <v>6184</v>
      </c>
      <c r="B6185" s="3" t="s">
        <v>15614</v>
      </c>
      <c r="C6185" s="4">
        <v>43627.706250000003</v>
      </c>
      <c r="D6185" s="3" t="s">
        <v>159</v>
      </c>
      <c r="E6185" s="3" t="s">
        <v>1339</v>
      </c>
      <c r="F6185" s="3" t="s">
        <v>1340</v>
      </c>
      <c r="G6185">
        <v>900</v>
      </c>
      <c r="H6185" s="3" t="s">
        <v>24</v>
      </c>
      <c r="I6185" s="3" t="s">
        <v>14401</v>
      </c>
      <c r="J6185" s="3" t="s">
        <v>12166</v>
      </c>
      <c r="K6185" s="3" t="s">
        <v>13839</v>
      </c>
      <c r="L6185" s="3" t="s">
        <v>15615</v>
      </c>
      <c r="M6185" s="3" t="s">
        <v>32</v>
      </c>
      <c r="N6185" s="3">
        <f>IF(Broker_Trades2[[#This Row],[Status]]="Complete",((Broker_Trades2[Sell Price]-Broker_Trades2[Buy Price])/Broker_Trades2[[#This Row],[Buy Price]]),"")</f>
        <v>-0.10000000000000006</v>
      </c>
      <c r="O61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6185" s="3">
        <f>IFERROR(Broker_Trades2[[#This Row],[Return]]/Broker_Trades2[[#This Row],[Time]],Broker_Trades2[[#This Row],[Return]])</f>
        <v>-4.3478260869565244E-3</v>
      </c>
    </row>
    <row r="6186" spans="1:16" x14ac:dyDescent="0.3">
      <c r="A6186">
        <v>6185</v>
      </c>
      <c r="B6186" s="3" t="s">
        <v>15616</v>
      </c>
      <c r="C6186" s="4">
        <v>43627.704861111109</v>
      </c>
      <c r="D6186" s="3" t="s">
        <v>159</v>
      </c>
      <c r="E6186" s="3" t="s">
        <v>5383</v>
      </c>
      <c r="F6186" s="3" t="s">
        <v>1493</v>
      </c>
      <c r="G6186">
        <v>880</v>
      </c>
      <c r="H6186" s="3" t="s">
        <v>24</v>
      </c>
      <c r="I6186" s="3" t="s">
        <v>14401</v>
      </c>
      <c r="J6186" s="3" t="s">
        <v>4289</v>
      </c>
      <c r="K6186" s="3" t="s">
        <v>13394</v>
      </c>
      <c r="L6186" s="3" t="s">
        <v>11802</v>
      </c>
      <c r="M6186" s="3" t="s">
        <v>32</v>
      </c>
      <c r="N6186" s="3">
        <f>IF(Broker_Trades2[[#This Row],[Status]]="Complete",((Broker_Trades2[Sell Price]-Broker_Trades2[Buy Price])/Broker_Trades2[[#This Row],[Buy Price]]),"")</f>
        <v>-0.10000000000000006</v>
      </c>
      <c r="O61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6186" s="3">
        <f>IFERROR(Broker_Trades2[[#This Row],[Return]]/Broker_Trades2[[#This Row],[Time]],Broker_Trades2[[#This Row],[Return]])</f>
        <v>-2.0000000000000013E-3</v>
      </c>
    </row>
    <row r="6187" spans="1:16" x14ac:dyDescent="0.3">
      <c r="A6187">
        <v>6186</v>
      </c>
      <c r="B6187" s="3" t="s">
        <v>15617</v>
      </c>
      <c r="C6187" s="4">
        <v>43627.703472222223</v>
      </c>
      <c r="D6187" s="3" t="s">
        <v>159</v>
      </c>
      <c r="E6187" s="3" t="s">
        <v>464</v>
      </c>
      <c r="F6187" s="3" t="s">
        <v>465</v>
      </c>
      <c r="G6187">
        <v>217</v>
      </c>
      <c r="H6187" s="3" t="s">
        <v>24</v>
      </c>
      <c r="I6187" s="3" t="s">
        <v>14401</v>
      </c>
      <c r="J6187" s="3" t="s">
        <v>15618</v>
      </c>
      <c r="K6187" s="3" t="s">
        <v>13977</v>
      </c>
      <c r="L6187" s="3" t="s">
        <v>15619</v>
      </c>
      <c r="M6187" s="3" t="s">
        <v>32</v>
      </c>
      <c r="N6187" s="3">
        <f>IF(Broker_Trades2[[#This Row],[Status]]="Complete",((Broker_Trades2[Sell Price]-Broker_Trades2[Buy Price])/Broker_Trades2[[#This Row],[Buy Price]]),"")</f>
        <v>-0.10000000000000002</v>
      </c>
      <c r="O61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187" s="3">
        <f>IFERROR(Broker_Trades2[[#This Row],[Return]]/Broker_Trades2[[#This Row],[Time]],Broker_Trades2[[#This Row],[Return]])</f>
        <v>-1.4285714285714289E-2</v>
      </c>
    </row>
    <row r="6188" spans="1:16" x14ac:dyDescent="0.3">
      <c r="A6188">
        <v>6187</v>
      </c>
      <c r="B6188" s="3" t="s">
        <v>15620</v>
      </c>
      <c r="C6188" s="4">
        <v>43627.700694444444</v>
      </c>
      <c r="D6188" s="3" t="s">
        <v>159</v>
      </c>
      <c r="E6188" s="3" t="s">
        <v>521</v>
      </c>
      <c r="F6188" s="3" t="s">
        <v>522</v>
      </c>
      <c r="G6188">
        <v>595</v>
      </c>
      <c r="H6188" s="3" t="s">
        <v>24</v>
      </c>
      <c r="I6188" s="3" t="s">
        <v>14401</v>
      </c>
      <c r="J6188" s="3" t="s">
        <v>15621</v>
      </c>
      <c r="K6188" s="3" t="s">
        <v>13669</v>
      </c>
      <c r="L6188" s="3" t="s">
        <v>15622</v>
      </c>
      <c r="M6188" s="3" t="s">
        <v>32</v>
      </c>
      <c r="N6188" s="3">
        <f>IF(Broker_Trades2[[#This Row],[Status]]="Complete",((Broker_Trades2[Sell Price]-Broker_Trades2[Buy Price])/Broker_Trades2[[#This Row],[Buy Price]]),"")</f>
        <v>-0.10000000000000005</v>
      </c>
      <c r="O61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188" s="3">
        <f>IFERROR(Broker_Trades2[[#This Row],[Return]]/Broker_Trades2[[#This Row],[Time]],Broker_Trades2[[#This Row],[Return]])</f>
        <v>-2.380952380952382E-3</v>
      </c>
    </row>
    <row r="6189" spans="1:16" x14ac:dyDescent="0.3">
      <c r="A6189">
        <v>6188</v>
      </c>
      <c r="B6189" s="3" t="s">
        <v>15623</v>
      </c>
      <c r="C6189" s="4">
        <v>43627.699305555558</v>
      </c>
      <c r="D6189" s="3" t="s">
        <v>159</v>
      </c>
      <c r="E6189" s="3" t="s">
        <v>979</v>
      </c>
      <c r="F6189" s="3" t="s">
        <v>980</v>
      </c>
      <c r="G6189">
        <v>23400</v>
      </c>
      <c r="H6189" s="3" t="s">
        <v>24</v>
      </c>
      <c r="I6189" s="3" t="s">
        <v>14401</v>
      </c>
      <c r="J6189" s="3" t="s">
        <v>15624</v>
      </c>
      <c r="K6189" s="3" t="s">
        <v>12926</v>
      </c>
      <c r="L6189" s="3" t="s">
        <v>15625</v>
      </c>
      <c r="M6189" s="3" t="s">
        <v>32</v>
      </c>
      <c r="N6189" s="3">
        <f>IF(Broker_Trades2[[#This Row],[Status]]="Complete",((Broker_Trades2[Sell Price]-Broker_Trades2[Buy Price])/Broker_Trades2[[#This Row],[Buy Price]]),"")</f>
        <v>-0.10000000000000007</v>
      </c>
      <c r="O61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6189" s="3">
        <f>IFERROR(Broker_Trades2[[#This Row],[Return]]/Broker_Trades2[[#This Row],[Time]],Broker_Trades2[[#This Row],[Return]])</f>
        <v>-1.4285714285714297E-3</v>
      </c>
    </row>
    <row r="6190" spans="1:16" x14ac:dyDescent="0.3">
      <c r="A6190">
        <v>6189</v>
      </c>
      <c r="B6190" s="3" t="s">
        <v>15626</v>
      </c>
      <c r="C6190" s="4">
        <v>43627.691666666666</v>
      </c>
      <c r="D6190" s="3" t="s">
        <v>159</v>
      </c>
      <c r="E6190" s="3" t="s">
        <v>4975</v>
      </c>
      <c r="F6190" s="3" t="s">
        <v>2110</v>
      </c>
      <c r="G6190">
        <v>800</v>
      </c>
      <c r="H6190" s="3" t="s">
        <v>24</v>
      </c>
      <c r="I6190" s="3" t="s">
        <v>14401</v>
      </c>
      <c r="J6190" s="3" t="s">
        <v>15627</v>
      </c>
      <c r="K6190" s="3" t="s">
        <v>13815</v>
      </c>
      <c r="L6190" s="3" t="s">
        <v>15628</v>
      </c>
      <c r="M6190" s="3" t="s">
        <v>32</v>
      </c>
      <c r="N6190" s="3">
        <f>IF(Broker_Trades2[[#This Row],[Status]]="Complete",((Broker_Trades2[Sell Price]-Broker_Trades2[Buy Price])/Broker_Trades2[[#This Row],[Buy Price]]),"")</f>
        <v>-0.10000000000000193</v>
      </c>
      <c r="O61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6190" s="3">
        <f>IFERROR(Broker_Trades2[[#This Row],[Return]]/Broker_Trades2[[#This Row],[Time]],Broker_Trades2[[#This Row],[Return]])</f>
        <v>-3.3333333333333977E-3</v>
      </c>
    </row>
    <row r="6191" spans="1:16" x14ac:dyDescent="0.3">
      <c r="A6191">
        <v>6190</v>
      </c>
      <c r="B6191" s="3" t="s">
        <v>15629</v>
      </c>
      <c r="C6191" s="4">
        <v>43627.6875</v>
      </c>
      <c r="D6191" s="3" t="s">
        <v>159</v>
      </c>
      <c r="E6191" s="3" t="s">
        <v>5679</v>
      </c>
      <c r="F6191" s="3" t="s">
        <v>5680</v>
      </c>
      <c r="G6191">
        <v>1266</v>
      </c>
      <c r="H6191" s="3" t="s">
        <v>24</v>
      </c>
      <c r="I6191" s="3" t="s">
        <v>14401</v>
      </c>
      <c r="J6191" s="3" t="s">
        <v>2250</v>
      </c>
      <c r="K6191" s="3" t="s">
        <v>12892</v>
      </c>
      <c r="L6191" s="3" t="s">
        <v>15630</v>
      </c>
      <c r="M6191" s="3" t="s">
        <v>32</v>
      </c>
      <c r="N6191" s="3">
        <f>IF(Broker_Trades2[[#This Row],[Status]]="Complete",((Broker_Trades2[Sell Price]-Broker_Trades2[Buy Price])/Broker_Trades2[[#This Row],[Buy Price]]),"")</f>
        <v>0.17005545286506468</v>
      </c>
      <c r="O61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6191" s="3">
        <f>IFERROR(Broker_Trades2[[#This Row],[Return]]/Broker_Trades2[[#This Row],[Time]],Broker_Trades2[[#This Row],[Return]])</f>
        <v>1.868741240275436E-3</v>
      </c>
    </row>
    <row r="6192" spans="1:16" x14ac:dyDescent="0.3">
      <c r="A6192">
        <v>6191</v>
      </c>
      <c r="B6192" s="3" t="s">
        <v>15631</v>
      </c>
      <c r="C6192" s="4">
        <v>43627.676388888889</v>
      </c>
      <c r="D6192" s="3" t="s">
        <v>159</v>
      </c>
      <c r="E6192" s="3" t="s">
        <v>1312</v>
      </c>
      <c r="F6192" s="3" t="s">
        <v>1312</v>
      </c>
      <c r="G6192">
        <v>198</v>
      </c>
      <c r="H6192" s="3" t="s">
        <v>24</v>
      </c>
      <c r="I6192" s="3" t="s">
        <v>14401</v>
      </c>
      <c r="J6192" s="3" t="s">
        <v>3255</v>
      </c>
      <c r="K6192" s="3" t="s">
        <v>13836</v>
      </c>
      <c r="L6192" s="3" t="s">
        <v>15632</v>
      </c>
      <c r="M6192" s="3" t="s">
        <v>32</v>
      </c>
      <c r="N6192" s="3">
        <f>IF(Broker_Trades2[[#This Row],[Status]]="Complete",((Broker_Trades2[Sell Price]-Broker_Trades2[Buy Price])/Broker_Trades2[[#This Row],[Buy Price]]),"")</f>
        <v>-0.10000000000000007</v>
      </c>
      <c r="O61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6192" s="3">
        <f>IFERROR(Broker_Trades2[[#This Row],[Return]]/Broker_Trades2[[#This Row],[Time]],Broker_Trades2[[#This Row],[Return]])</f>
        <v>-3.846153846153849E-3</v>
      </c>
    </row>
    <row r="6193" spans="1:16" x14ac:dyDescent="0.3">
      <c r="A6193">
        <v>6192</v>
      </c>
      <c r="B6193" s="3" t="s">
        <v>15633</v>
      </c>
      <c r="C6193" s="4">
        <v>43627.669444444444</v>
      </c>
      <c r="D6193" s="3" t="s">
        <v>159</v>
      </c>
      <c r="E6193" s="3" t="s">
        <v>30</v>
      </c>
      <c r="F6193" s="3" t="s">
        <v>31</v>
      </c>
      <c r="G6193">
        <v>307</v>
      </c>
      <c r="H6193" s="3" t="s">
        <v>24</v>
      </c>
      <c r="I6193" s="3" t="s">
        <v>14401</v>
      </c>
      <c r="J6193" s="3" t="s">
        <v>15634</v>
      </c>
      <c r="K6193" s="3" t="s">
        <v>13836</v>
      </c>
      <c r="L6193" s="3" t="s">
        <v>15635</v>
      </c>
      <c r="M6193" s="3" t="s">
        <v>32</v>
      </c>
      <c r="N6193" s="3">
        <f>IF(Broker_Trades2[[#This Row],[Status]]="Complete",((Broker_Trades2[Sell Price]-Broker_Trades2[Buy Price])/Broker_Trades2[[#This Row],[Buy Price]]),"")</f>
        <v>-0.10000000000000386</v>
      </c>
      <c r="O61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6193" s="3">
        <f>IFERROR(Broker_Trades2[[#This Row],[Return]]/Broker_Trades2[[#This Row],[Time]],Broker_Trades2[[#This Row],[Return]])</f>
        <v>-3.8461538461539947E-3</v>
      </c>
    </row>
    <row r="6194" spans="1:16" x14ac:dyDescent="0.3">
      <c r="A6194">
        <v>6193</v>
      </c>
      <c r="B6194" s="3" t="s">
        <v>15636</v>
      </c>
      <c r="C6194" s="4">
        <v>43626.712500000001</v>
      </c>
      <c r="D6194" s="3" t="s">
        <v>34</v>
      </c>
      <c r="E6194" s="3" t="s">
        <v>1364</v>
      </c>
      <c r="F6194" s="3" t="s">
        <v>1365</v>
      </c>
      <c r="G6194">
        <v>460</v>
      </c>
      <c r="H6194" s="3" t="s">
        <v>59</v>
      </c>
      <c r="I6194" s="3" t="s">
        <v>14233</v>
      </c>
      <c r="J6194" s="3" t="s">
        <v>6699</v>
      </c>
      <c r="K6194" s="3" t="s">
        <v>10827</v>
      </c>
      <c r="L6194" s="3" t="s">
        <v>10004</v>
      </c>
      <c r="M6194" s="3" t="s">
        <v>32</v>
      </c>
      <c r="N6194" s="3">
        <f>IF(Broker_Trades2[[#This Row],[Status]]="Complete",((Broker_Trades2[Sell Price]-Broker_Trades2[Buy Price])/Broker_Trades2[[#This Row],[Buy Price]]),"")</f>
        <v>0.16161616161616163</v>
      </c>
      <c r="O61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162</v>
      </c>
      <c r="P6194" s="3">
        <f>IFERROR(Broker_Trades2[[#This Row],[Return]]/Broker_Trades2[[#This Row],[Time]],Broker_Trades2[[#This Row],[Return]])</f>
        <v>9.9763062726025697E-4</v>
      </c>
    </row>
    <row r="6195" spans="1:16" x14ac:dyDescent="0.3">
      <c r="A6195">
        <v>6194</v>
      </c>
      <c r="B6195" s="3" t="s">
        <v>15637</v>
      </c>
      <c r="C6195" s="4">
        <v>43626.711805555555</v>
      </c>
      <c r="D6195" s="3" t="s">
        <v>34</v>
      </c>
      <c r="E6195" s="3" t="s">
        <v>328</v>
      </c>
      <c r="F6195" s="3" t="s">
        <v>329</v>
      </c>
      <c r="G6195">
        <v>1410</v>
      </c>
      <c r="H6195" s="3" t="s">
        <v>59</v>
      </c>
      <c r="I6195" s="3" t="s">
        <v>14233</v>
      </c>
      <c r="J6195" s="3" t="s">
        <v>15638</v>
      </c>
      <c r="K6195" s="3" t="s">
        <v>13534</v>
      </c>
      <c r="L6195" s="3" t="s">
        <v>1794</v>
      </c>
      <c r="M6195" s="3" t="s">
        <v>32</v>
      </c>
      <c r="N6195" s="3">
        <f>IF(Broker_Trades2[[#This Row],[Status]]="Complete",((Broker_Trades2[Sell Price]-Broker_Trades2[Buy Price])/Broker_Trades2[[#This Row],[Buy Price]]),"")</f>
        <v>3.7489422758544604E-2</v>
      </c>
      <c r="O61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6195" s="3">
        <f>IFERROR(Broker_Trades2[[#This Row],[Return]]/Broker_Trades2[[#This Row],[Time]],Broker_Trades2[[#This Row],[Return]])</f>
        <v>7.8102964080301257E-4</v>
      </c>
    </row>
    <row r="6196" spans="1:16" hidden="1" x14ac:dyDescent="0.3">
      <c r="A6196">
        <v>6195</v>
      </c>
      <c r="B6196" s="3" t="s">
        <v>15639</v>
      </c>
      <c r="C6196" s="4">
        <v>43626.711111111108</v>
      </c>
      <c r="D6196" s="3" t="s">
        <v>34</v>
      </c>
      <c r="E6196" s="3" t="s">
        <v>3794</v>
      </c>
      <c r="F6196" s="3" t="s">
        <v>3726</v>
      </c>
      <c r="G6196">
        <v>150</v>
      </c>
      <c r="H6196" s="3" t="s">
        <v>59</v>
      </c>
      <c r="I6196" s="3" t="s">
        <v>18</v>
      </c>
      <c r="J6196" s="3" t="s">
        <v>18</v>
      </c>
      <c r="K6196" s="3" t="s">
        <v>18</v>
      </c>
      <c r="L6196" s="3" t="s">
        <v>18</v>
      </c>
      <c r="M6196" s="3" t="s">
        <v>190</v>
      </c>
      <c r="N6196" s="3" t="str">
        <f>IF(Broker_Trades2[[#This Row],[Status]]="Complete",((Broker_Trades2[Sell Price]-Broker_Trades2[Buy Price])/Broker_Trades2[[#This Row],[Buy Price]]),"")</f>
        <v/>
      </c>
      <c r="O61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196" s="3" t="str">
        <f>IFERROR(Broker_Trades2[[#This Row],[Return]]/Broker_Trades2[[#This Row],[Time]],Broker_Trades2[[#This Row],[Return]])</f>
        <v/>
      </c>
    </row>
    <row r="6197" spans="1:16" x14ac:dyDescent="0.3">
      <c r="A6197">
        <v>6196</v>
      </c>
      <c r="B6197" s="3" t="s">
        <v>15640</v>
      </c>
      <c r="C6197" s="4">
        <v>43626.708333333336</v>
      </c>
      <c r="D6197" s="3" t="s">
        <v>34</v>
      </c>
      <c r="E6197" s="3" t="s">
        <v>15641</v>
      </c>
      <c r="F6197" s="3" t="s">
        <v>15642</v>
      </c>
      <c r="G6197">
        <v>200</v>
      </c>
      <c r="H6197" s="3" t="s">
        <v>59</v>
      </c>
      <c r="I6197" s="3" t="s">
        <v>14233</v>
      </c>
      <c r="J6197" s="3" t="s">
        <v>12736</v>
      </c>
      <c r="K6197" s="3" t="s">
        <v>13939</v>
      </c>
      <c r="L6197" s="3" t="s">
        <v>13868</v>
      </c>
      <c r="M6197" s="3" t="s">
        <v>32</v>
      </c>
      <c r="N6197" s="3">
        <f>IF(Broker_Trades2[[#This Row],[Status]]="Complete",((Broker_Trades2[Sell Price]-Broker_Trades2[Buy Price])/Broker_Trades2[[#This Row],[Buy Price]]),"")</f>
        <v>-0.10000000000000003</v>
      </c>
      <c r="O61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6197" s="3">
        <f>IFERROR(Broker_Trades2[[#This Row],[Return]]/Broker_Trades2[[#This Row],[Time]],Broker_Trades2[[#This Row],[Return]])</f>
        <v>-1.1111111111111115E-2</v>
      </c>
    </row>
    <row r="6198" spans="1:16" hidden="1" x14ac:dyDescent="0.3">
      <c r="A6198">
        <v>6197</v>
      </c>
      <c r="B6198" s="3" t="s">
        <v>15643</v>
      </c>
      <c r="C6198" s="4">
        <v>43626.65</v>
      </c>
      <c r="D6198" s="3" t="s">
        <v>34</v>
      </c>
      <c r="E6198" s="3" t="s">
        <v>5187</v>
      </c>
      <c r="F6198" s="3" t="s">
        <v>4160</v>
      </c>
      <c r="G6198">
        <v>1850</v>
      </c>
      <c r="H6198" s="3" t="s">
        <v>24</v>
      </c>
      <c r="I6198" s="3" t="s">
        <v>18</v>
      </c>
      <c r="J6198" s="3" t="s">
        <v>18</v>
      </c>
      <c r="K6198" s="3" t="s">
        <v>18</v>
      </c>
      <c r="L6198" s="3" t="s">
        <v>18</v>
      </c>
      <c r="M6198" s="3" t="s">
        <v>190</v>
      </c>
      <c r="N6198" s="3" t="str">
        <f>IF(Broker_Trades2[[#This Row],[Status]]="Complete",((Broker_Trades2[Sell Price]-Broker_Trades2[Buy Price])/Broker_Trades2[[#This Row],[Buy Price]]),"")</f>
        <v/>
      </c>
      <c r="O619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198" s="3" t="str">
        <f>IFERROR(Broker_Trades2[[#This Row],[Return]]/Broker_Trades2[[#This Row],[Time]],Broker_Trades2[[#This Row],[Return]])</f>
        <v/>
      </c>
    </row>
    <row r="6199" spans="1:16" x14ac:dyDescent="0.3">
      <c r="A6199">
        <v>6198</v>
      </c>
      <c r="B6199" s="3" t="s">
        <v>15644</v>
      </c>
      <c r="C6199" s="4">
        <v>43626.65</v>
      </c>
      <c r="D6199" s="3" t="s">
        <v>34</v>
      </c>
      <c r="E6199" s="3" t="s">
        <v>183</v>
      </c>
      <c r="F6199" s="3" t="s">
        <v>184</v>
      </c>
      <c r="G6199">
        <v>390</v>
      </c>
      <c r="H6199" s="3" t="s">
        <v>24</v>
      </c>
      <c r="I6199" s="3" t="s">
        <v>14233</v>
      </c>
      <c r="J6199" s="3" t="s">
        <v>1245</v>
      </c>
      <c r="K6199" s="3" t="s">
        <v>13394</v>
      </c>
      <c r="L6199" s="3" t="s">
        <v>7005</v>
      </c>
      <c r="M6199" s="3" t="s">
        <v>32</v>
      </c>
      <c r="N6199" s="3">
        <f>IF(Broker_Trades2[[#This Row],[Status]]="Complete",((Broker_Trades2[Sell Price]-Broker_Trades2[Buy Price])/Broker_Trades2[[#This Row],[Buy Price]]),"")</f>
        <v>-0.10000000000000003</v>
      </c>
      <c r="O61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6199" s="3">
        <f>IFERROR(Broker_Trades2[[#This Row],[Return]]/Broker_Trades2[[#This Row],[Time]],Broker_Trades2[[#This Row],[Return]])</f>
        <v>-1.960784313725491E-3</v>
      </c>
    </row>
    <row r="6200" spans="1:16" x14ac:dyDescent="0.3">
      <c r="A6200">
        <v>6199</v>
      </c>
      <c r="B6200" s="3" t="s">
        <v>15645</v>
      </c>
      <c r="C6200" s="4">
        <v>43626.645833333336</v>
      </c>
      <c r="D6200" s="3" t="s">
        <v>34</v>
      </c>
      <c r="E6200" s="3" t="s">
        <v>75</v>
      </c>
      <c r="F6200" s="3" t="s">
        <v>76</v>
      </c>
      <c r="G6200">
        <v>230</v>
      </c>
      <c r="H6200" s="3" t="s">
        <v>24</v>
      </c>
      <c r="I6200" s="3" t="s">
        <v>14233</v>
      </c>
      <c r="J6200" s="3" t="s">
        <v>15646</v>
      </c>
      <c r="K6200" s="3" t="s">
        <v>13732</v>
      </c>
      <c r="L6200" s="3" t="s">
        <v>5633</v>
      </c>
      <c r="M6200" s="3" t="s">
        <v>32</v>
      </c>
      <c r="N6200" s="3">
        <f>IF(Broker_Trades2[[#This Row],[Status]]="Complete",((Broker_Trades2[Sell Price]-Broker_Trades2[Buy Price])/Broker_Trades2[[#This Row],[Buy Price]]),"")</f>
        <v>-9.9999999999999936E-2</v>
      </c>
      <c r="O62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6200" s="3">
        <f>IFERROR(Broker_Trades2[[#This Row],[Return]]/Broker_Trades2[[#This Row],[Time]],Broker_Trades2[[#This Row],[Return]])</f>
        <v>-2.6315789473684193E-3</v>
      </c>
    </row>
    <row r="6201" spans="1:16" x14ac:dyDescent="0.3">
      <c r="A6201">
        <v>6200</v>
      </c>
      <c r="B6201" s="3" t="s">
        <v>15647</v>
      </c>
      <c r="C6201" s="4">
        <v>43611.661111111112</v>
      </c>
      <c r="D6201" s="3" t="s">
        <v>21</v>
      </c>
      <c r="E6201" s="3" t="s">
        <v>986</v>
      </c>
      <c r="F6201" s="3" t="s">
        <v>987</v>
      </c>
      <c r="G6201">
        <v>841</v>
      </c>
      <c r="H6201" s="3" t="s">
        <v>17</v>
      </c>
      <c r="I6201" s="3" t="s">
        <v>14392</v>
      </c>
      <c r="J6201" s="3" t="s">
        <v>403</v>
      </c>
      <c r="K6201" s="3" t="s">
        <v>13355</v>
      </c>
      <c r="L6201" s="3" t="s">
        <v>3119</v>
      </c>
      <c r="M6201" s="3" t="s">
        <v>32</v>
      </c>
      <c r="N6201" s="3">
        <f>IF(Broker_Trades2[[#This Row],[Status]]="Complete",((Broker_Trades2[Sell Price]-Broker_Trades2[Buy Price])/Broker_Trades2[[#This Row],[Buy Price]]),"")</f>
        <v>-0.1</v>
      </c>
      <c r="O62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6201" s="3">
        <f>IFERROR(Broker_Trades2[[#This Row],[Return]]/Broker_Trades2[[#This Row],[Time]],Broker_Trades2[[#This Row],[Return]])</f>
        <v>-1.4925373134328358E-3</v>
      </c>
    </row>
    <row r="6202" spans="1:16" x14ac:dyDescent="0.3">
      <c r="A6202">
        <v>6201</v>
      </c>
      <c r="B6202" s="3" t="s">
        <v>15648</v>
      </c>
      <c r="C6202" s="4">
        <v>43611.660416666666</v>
      </c>
      <c r="D6202" s="3" t="s">
        <v>21</v>
      </c>
      <c r="E6202" s="3" t="s">
        <v>998</v>
      </c>
      <c r="F6202" s="3" t="s">
        <v>999</v>
      </c>
      <c r="G6202">
        <v>1147</v>
      </c>
      <c r="H6202" s="3" t="s">
        <v>17</v>
      </c>
      <c r="I6202" s="3" t="s">
        <v>14392</v>
      </c>
      <c r="J6202" s="3" t="s">
        <v>15649</v>
      </c>
      <c r="K6202" s="3" t="s">
        <v>14233</v>
      </c>
      <c r="L6202" s="3" t="s">
        <v>13087</v>
      </c>
      <c r="M6202" s="3" t="s">
        <v>32</v>
      </c>
      <c r="N6202" s="3">
        <f>IF(Broker_Trades2[[#This Row],[Status]]="Complete",((Broker_Trades2[Sell Price]-Broker_Trades2[Buy Price])/Broker_Trades2[[#This Row],[Buy Price]]),"")</f>
        <v>0.13485702978133962</v>
      </c>
      <c r="O62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6202" s="3">
        <f>IFERROR(Broker_Trades2[[#This Row],[Return]]/Broker_Trades2[[#This Row],[Time]],Broker_Trades2[[#This Row],[Return]])</f>
        <v>8.9904686520893076E-3</v>
      </c>
    </row>
    <row r="6203" spans="1:16" hidden="1" x14ac:dyDescent="0.3">
      <c r="A6203">
        <v>6202</v>
      </c>
      <c r="B6203" s="3" t="s">
        <v>15650</v>
      </c>
      <c r="C6203" s="4">
        <v>43611.659722222219</v>
      </c>
      <c r="D6203" s="3" t="s">
        <v>21</v>
      </c>
      <c r="E6203" s="3" t="s">
        <v>1492</v>
      </c>
      <c r="F6203" s="3" t="s">
        <v>1493</v>
      </c>
      <c r="G6203">
        <v>740</v>
      </c>
      <c r="H6203" s="3" t="s">
        <v>59</v>
      </c>
      <c r="I6203" s="3" t="s">
        <v>18</v>
      </c>
      <c r="J6203" s="3" t="s">
        <v>18</v>
      </c>
      <c r="K6203" s="3" t="s">
        <v>18</v>
      </c>
      <c r="L6203" s="3" t="s">
        <v>18</v>
      </c>
      <c r="M6203" s="3" t="s">
        <v>190</v>
      </c>
      <c r="N6203" s="3" t="str">
        <f>IF(Broker_Trades2[[#This Row],[Status]]="Complete",((Broker_Trades2[Sell Price]-Broker_Trades2[Buy Price])/Broker_Trades2[[#This Row],[Buy Price]]),"")</f>
        <v/>
      </c>
      <c r="O62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03" s="3" t="str">
        <f>IFERROR(Broker_Trades2[[#This Row],[Return]]/Broker_Trades2[[#This Row],[Time]],Broker_Trades2[[#This Row],[Return]])</f>
        <v/>
      </c>
    </row>
    <row r="6204" spans="1:16" x14ac:dyDescent="0.3">
      <c r="A6204">
        <v>6203</v>
      </c>
      <c r="B6204" s="3" t="s">
        <v>15651</v>
      </c>
      <c r="C6204" s="4">
        <v>43611.65902777778</v>
      </c>
      <c r="D6204" s="3" t="s">
        <v>21</v>
      </c>
      <c r="E6204" s="3" t="s">
        <v>464</v>
      </c>
      <c r="F6204" s="3" t="s">
        <v>465</v>
      </c>
      <c r="G6204">
        <v>171</v>
      </c>
      <c r="H6204" s="3" t="s">
        <v>17</v>
      </c>
      <c r="I6204" s="3" t="s">
        <v>14392</v>
      </c>
      <c r="J6204" s="3" t="s">
        <v>8316</v>
      </c>
      <c r="K6204" s="3" t="s">
        <v>14447</v>
      </c>
      <c r="L6204" s="3" t="s">
        <v>4191</v>
      </c>
      <c r="M6204" s="3" t="s">
        <v>32</v>
      </c>
      <c r="N6204" s="3">
        <f>IF(Broker_Trades2[[#This Row],[Status]]="Complete",((Broker_Trades2[Sell Price]-Broker_Trades2[Buy Price])/Broker_Trades2[[#This Row],[Buy Price]]),"")</f>
        <v>6.2111801242236024E-2</v>
      </c>
      <c r="O62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204" s="3">
        <f>IFERROR(Broker_Trades2[[#This Row],[Return]]/Broker_Trades2[[#This Row],[Time]],Broker_Trades2[[#This Row],[Return]])</f>
        <v>6.2111801242236024E-2</v>
      </c>
    </row>
    <row r="6205" spans="1:16" x14ac:dyDescent="0.3">
      <c r="A6205">
        <v>6204</v>
      </c>
      <c r="B6205" s="3" t="s">
        <v>15652</v>
      </c>
      <c r="C6205" s="4">
        <v>43611.65902777778</v>
      </c>
      <c r="D6205" s="3" t="s">
        <v>21</v>
      </c>
      <c r="E6205" s="3" t="s">
        <v>15653</v>
      </c>
      <c r="F6205" s="3" t="s">
        <v>7249</v>
      </c>
      <c r="G6205">
        <v>477</v>
      </c>
      <c r="H6205" s="3" t="s">
        <v>24</v>
      </c>
      <c r="I6205" s="3" t="s">
        <v>14392</v>
      </c>
      <c r="J6205" s="3" t="s">
        <v>12227</v>
      </c>
      <c r="K6205" s="3" t="s">
        <v>13836</v>
      </c>
      <c r="L6205" s="3" t="s">
        <v>15654</v>
      </c>
      <c r="M6205" s="3" t="s">
        <v>32</v>
      </c>
      <c r="N6205" s="3">
        <f>IF(Broker_Trades2[[#This Row],[Status]]="Complete",((Broker_Trades2[Sell Price]-Broker_Trades2[Buy Price])/Broker_Trades2[[#This Row],[Buy Price]]),"")</f>
        <v>-9.9999999999999978E-2</v>
      </c>
      <c r="O62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205" s="3">
        <f>IFERROR(Broker_Trades2[[#This Row],[Return]]/Broker_Trades2[[#This Row],[Time]],Broker_Trades2[[#This Row],[Return]])</f>
        <v>-2.3809523809523803E-3</v>
      </c>
    </row>
    <row r="6206" spans="1:16" hidden="1" x14ac:dyDescent="0.3">
      <c r="A6206">
        <v>6205</v>
      </c>
      <c r="B6206" s="3" t="s">
        <v>15655</v>
      </c>
      <c r="C6206" s="4">
        <v>43611.658333333333</v>
      </c>
      <c r="D6206" s="3" t="s">
        <v>21</v>
      </c>
      <c r="E6206" s="3" t="s">
        <v>6799</v>
      </c>
      <c r="F6206" s="3" t="s">
        <v>1765</v>
      </c>
      <c r="G6206">
        <v>80</v>
      </c>
      <c r="H6206" s="3" t="s">
        <v>24</v>
      </c>
      <c r="I6206" s="3" t="s">
        <v>18</v>
      </c>
      <c r="J6206" s="3" t="s">
        <v>18</v>
      </c>
      <c r="K6206" s="3" t="s">
        <v>18</v>
      </c>
      <c r="L6206" s="3" t="s">
        <v>18</v>
      </c>
      <c r="M6206" s="3" t="s">
        <v>190</v>
      </c>
      <c r="N6206" s="3" t="str">
        <f>IF(Broker_Trades2[[#This Row],[Status]]="Complete",((Broker_Trades2[Sell Price]-Broker_Trades2[Buy Price])/Broker_Trades2[[#This Row],[Buy Price]]),"")</f>
        <v/>
      </c>
      <c r="O620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06" s="3" t="str">
        <f>IFERROR(Broker_Trades2[[#This Row],[Return]]/Broker_Trades2[[#This Row],[Time]],Broker_Trades2[[#This Row],[Return]])</f>
        <v/>
      </c>
    </row>
    <row r="6207" spans="1:16" x14ac:dyDescent="0.3">
      <c r="A6207">
        <v>6206</v>
      </c>
      <c r="B6207" s="3" t="s">
        <v>15656</v>
      </c>
      <c r="C6207" s="4">
        <v>43611.657638888886</v>
      </c>
      <c r="D6207" s="3" t="s">
        <v>21</v>
      </c>
      <c r="E6207" s="3" t="s">
        <v>603</v>
      </c>
      <c r="F6207" s="3" t="s">
        <v>604</v>
      </c>
      <c r="G6207">
        <v>1832</v>
      </c>
      <c r="H6207" s="3" t="s">
        <v>24</v>
      </c>
      <c r="I6207" s="3" t="s">
        <v>14392</v>
      </c>
      <c r="J6207" s="3" t="s">
        <v>15657</v>
      </c>
      <c r="K6207" s="3" t="s">
        <v>14090</v>
      </c>
      <c r="L6207" s="3" t="s">
        <v>15658</v>
      </c>
      <c r="M6207" s="3" t="s">
        <v>32</v>
      </c>
      <c r="N6207" s="3">
        <f>IF(Broker_Trades2[[#This Row],[Status]]="Complete",((Broker_Trades2[Sell Price]-Broker_Trades2[Buy Price])/Broker_Trades2[[#This Row],[Buy Price]]),"")</f>
        <v>-0.10000000000000012</v>
      </c>
      <c r="O62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6207" s="3">
        <f>IFERROR(Broker_Trades2[[#This Row],[Return]]/Broker_Trades2[[#This Row],[Time]],Broker_Trades2[[#This Row],[Return]])</f>
        <v>-9.0909090909091009E-3</v>
      </c>
    </row>
    <row r="6208" spans="1:16" x14ac:dyDescent="0.3">
      <c r="A6208">
        <v>6207</v>
      </c>
      <c r="B6208" s="3" t="s">
        <v>15659</v>
      </c>
      <c r="C6208" s="4">
        <v>43611.65625</v>
      </c>
      <c r="D6208" s="3" t="s">
        <v>21</v>
      </c>
      <c r="E6208" s="3" t="s">
        <v>361</v>
      </c>
      <c r="F6208" s="3" t="s">
        <v>362</v>
      </c>
      <c r="G6208">
        <v>224</v>
      </c>
      <c r="H6208" s="3" t="s">
        <v>17</v>
      </c>
      <c r="I6208" s="3" t="s">
        <v>14392</v>
      </c>
      <c r="J6208" s="3" t="s">
        <v>13993</v>
      </c>
      <c r="K6208" s="3" t="s">
        <v>13355</v>
      </c>
      <c r="L6208" s="3" t="s">
        <v>4374</v>
      </c>
      <c r="M6208" s="3" t="s">
        <v>32</v>
      </c>
      <c r="N6208" s="3">
        <f>IF(Broker_Trades2[[#This Row],[Status]]="Complete",((Broker_Trades2[Sell Price]-Broker_Trades2[Buy Price])/Broker_Trades2[[#This Row],[Buy Price]]),"")</f>
        <v>-9.9999999999999978E-2</v>
      </c>
      <c r="O62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6208" s="3">
        <f>IFERROR(Broker_Trades2[[#This Row],[Return]]/Broker_Trades2[[#This Row],[Time]],Broker_Trades2[[#This Row],[Return]])</f>
        <v>-1.4925373134328354E-3</v>
      </c>
    </row>
    <row r="6209" spans="1:16" hidden="1" x14ac:dyDescent="0.3">
      <c r="A6209">
        <v>6208</v>
      </c>
      <c r="B6209" s="3" t="s">
        <v>15660</v>
      </c>
      <c r="C6209" s="4">
        <v>43611.655555555553</v>
      </c>
      <c r="D6209" s="3" t="s">
        <v>21</v>
      </c>
      <c r="E6209" s="3" t="s">
        <v>1508</v>
      </c>
      <c r="F6209" s="3" t="s">
        <v>1509</v>
      </c>
      <c r="G6209">
        <v>1184</v>
      </c>
      <c r="H6209" s="3" t="s">
        <v>17</v>
      </c>
      <c r="I6209" s="3" t="s">
        <v>18</v>
      </c>
      <c r="J6209" s="3" t="s">
        <v>18</v>
      </c>
      <c r="K6209" s="3" t="s">
        <v>18</v>
      </c>
      <c r="L6209" s="3" t="s">
        <v>18</v>
      </c>
      <c r="M6209" s="3" t="s">
        <v>190</v>
      </c>
      <c r="N6209" s="3" t="str">
        <f>IF(Broker_Trades2[[#This Row],[Status]]="Complete",((Broker_Trades2[Sell Price]-Broker_Trades2[Buy Price])/Broker_Trades2[[#This Row],[Buy Price]]),"")</f>
        <v/>
      </c>
      <c r="O620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09" s="3" t="str">
        <f>IFERROR(Broker_Trades2[[#This Row],[Return]]/Broker_Trades2[[#This Row],[Time]],Broker_Trades2[[#This Row],[Return]])</f>
        <v/>
      </c>
    </row>
    <row r="6210" spans="1:16" hidden="1" x14ac:dyDescent="0.3">
      <c r="A6210">
        <v>6209</v>
      </c>
      <c r="B6210" s="3" t="s">
        <v>15661</v>
      </c>
      <c r="C6210" s="4">
        <v>43611.654861111114</v>
      </c>
      <c r="D6210" s="3" t="s">
        <v>21</v>
      </c>
      <c r="E6210" s="3" t="s">
        <v>791</v>
      </c>
      <c r="F6210" s="3" t="s">
        <v>792</v>
      </c>
      <c r="G6210">
        <v>284</v>
      </c>
      <c r="H6210" s="3" t="s">
        <v>24</v>
      </c>
      <c r="I6210" s="3" t="s">
        <v>18</v>
      </c>
      <c r="J6210" s="3" t="s">
        <v>18</v>
      </c>
      <c r="K6210" s="3" t="s">
        <v>18</v>
      </c>
      <c r="L6210" s="3" t="s">
        <v>18</v>
      </c>
      <c r="M6210" s="3" t="s">
        <v>190</v>
      </c>
      <c r="N6210" s="3" t="str">
        <f>IF(Broker_Trades2[[#This Row],[Status]]="Complete",((Broker_Trades2[Sell Price]-Broker_Trades2[Buy Price])/Broker_Trades2[[#This Row],[Buy Price]]),"")</f>
        <v/>
      </c>
      <c r="O621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10" s="3" t="str">
        <f>IFERROR(Broker_Trades2[[#This Row],[Return]]/Broker_Trades2[[#This Row],[Time]],Broker_Trades2[[#This Row],[Return]])</f>
        <v/>
      </c>
    </row>
    <row r="6211" spans="1:16" x14ac:dyDescent="0.3">
      <c r="A6211">
        <v>6210</v>
      </c>
      <c r="B6211" s="3" t="s">
        <v>15662</v>
      </c>
      <c r="C6211" s="4">
        <v>43611.654861111114</v>
      </c>
      <c r="D6211" s="3" t="s">
        <v>21</v>
      </c>
      <c r="E6211" s="3" t="s">
        <v>116</v>
      </c>
      <c r="F6211" s="3" t="s">
        <v>117</v>
      </c>
      <c r="G6211">
        <v>306</v>
      </c>
      <c r="H6211" s="3" t="s">
        <v>24</v>
      </c>
      <c r="I6211" s="3" t="s">
        <v>14392</v>
      </c>
      <c r="J6211" s="3" t="s">
        <v>15663</v>
      </c>
      <c r="K6211" s="3" t="s">
        <v>12626</v>
      </c>
      <c r="L6211" s="3" t="s">
        <v>15664</v>
      </c>
      <c r="M6211" s="3" t="s">
        <v>32</v>
      </c>
      <c r="N6211" s="3">
        <f>IF(Broker_Trades2[[#This Row],[Status]]="Complete",((Broker_Trades2[Sell Price]-Broker_Trades2[Buy Price])/Broker_Trades2[[#This Row],[Buy Price]]),"")</f>
        <v>-0.10000000000000003</v>
      </c>
      <c r="O62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289</v>
      </c>
      <c r="P6211" s="3">
        <f>IFERROR(Broker_Trades2[[#This Row],[Return]]/Broker_Trades2[[#This Row],[Time]],Broker_Trades2[[#This Row],[Return]])</f>
        <v>-3.4602076124567484E-4</v>
      </c>
    </row>
    <row r="6212" spans="1:16" x14ac:dyDescent="0.3">
      <c r="A6212">
        <v>6211</v>
      </c>
      <c r="B6212" s="3" t="s">
        <v>15665</v>
      </c>
      <c r="C6212" s="4">
        <v>43608.967361111114</v>
      </c>
      <c r="D6212" s="3" t="s">
        <v>6721</v>
      </c>
      <c r="E6212" s="3" t="s">
        <v>15666</v>
      </c>
      <c r="F6212" s="3" t="s">
        <v>15667</v>
      </c>
      <c r="G6212">
        <v>185</v>
      </c>
      <c r="H6212" s="3" t="s">
        <v>17</v>
      </c>
      <c r="I6212" s="3" t="s">
        <v>14229</v>
      </c>
      <c r="J6212" s="3" t="s">
        <v>15668</v>
      </c>
      <c r="K6212" s="3" t="s">
        <v>14447</v>
      </c>
      <c r="L6212" s="3" t="s">
        <v>819</v>
      </c>
      <c r="M6212" s="3" t="s">
        <v>32</v>
      </c>
      <c r="N6212" s="3">
        <f>IF(Broker_Trades2[[#This Row],[Status]]="Complete",((Broker_Trades2[Sell Price]-Broker_Trades2[Buy Price])/Broker_Trades2[[#This Row],[Buy Price]]),"")</f>
        <v>0.1273613650213285</v>
      </c>
      <c r="O62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6212" s="3">
        <f>IFERROR(Broker_Trades2[[#This Row],[Return]]/Broker_Trades2[[#This Row],[Time]],Broker_Trades2[[#This Row],[Return]])</f>
        <v>3.1840341255332125E-2</v>
      </c>
    </row>
    <row r="6213" spans="1:16" x14ac:dyDescent="0.3">
      <c r="A6213">
        <v>6212</v>
      </c>
      <c r="B6213" s="3" t="s">
        <v>15669</v>
      </c>
      <c r="C6213" s="4">
        <v>43602.513888888891</v>
      </c>
      <c r="D6213" s="3" t="s">
        <v>159</v>
      </c>
      <c r="E6213" s="3" t="s">
        <v>2642</v>
      </c>
      <c r="F6213" s="3" t="s">
        <v>276</v>
      </c>
      <c r="G6213">
        <v>785</v>
      </c>
      <c r="H6213" s="3" t="s">
        <v>24</v>
      </c>
      <c r="I6213" s="3" t="s">
        <v>14267</v>
      </c>
      <c r="J6213" s="3" t="s">
        <v>1832</v>
      </c>
      <c r="K6213" s="3" t="s">
        <v>12702</v>
      </c>
      <c r="L6213" s="3" t="s">
        <v>5667</v>
      </c>
      <c r="M6213" s="3" t="s">
        <v>32</v>
      </c>
      <c r="N6213" s="3">
        <f>IF(Broker_Trades2[[#This Row],[Status]]="Complete",((Broker_Trades2[Sell Price]-Broker_Trades2[Buy Price])/Broker_Trades2[[#This Row],[Buy Price]]),"")</f>
        <v>0.2661290322580645</v>
      </c>
      <c r="O62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192</v>
      </c>
      <c r="P6213" s="3">
        <f>IFERROR(Broker_Trades2[[#This Row],[Return]]/Broker_Trades2[[#This Row],[Time]],Broker_Trades2[[#This Row],[Return]])</f>
        <v>1.3860887096774192E-3</v>
      </c>
    </row>
    <row r="6214" spans="1:16" x14ac:dyDescent="0.3">
      <c r="A6214">
        <v>6213</v>
      </c>
      <c r="B6214" s="3" t="s">
        <v>15670</v>
      </c>
      <c r="C6214" s="4">
        <v>43602.513194444444</v>
      </c>
      <c r="D6214" s="3" t="s">
        <v>159</v>
      </c>
      <c r="E6214" s="3" t="s">
        <v>373</v>
      </c>
      <c r="F6214" s="3" t="s">
        <v>362</v>
      </c>
      <c r="G6214">
        <v>253</v>
      </c>
      <c r="H6214" s="3" t="s">
        <v>24</v>
      </c>
      <c r="I6214" s="3" t="s">
        <v>14267</v>
      </c>
      <c r="J6214" s="3" t="s">
        <v>8249</v>
      </c>
      <c r="K6214" s="3" t="s">
        <v>13434</v>
      </c>
      <c r="L6214" s="3" t="s">
        <v>15671</v>
      </c>
      <c r="M6214" s="3" t="s">
        <v>32</v>
      </c>
      <c r="N6214" s="3">
        <f>IF(Broker_Trades2[[#This Row],[Status]]="Complete",((Broker_Trades2[Sell Price]-Broker_Trades2[Buy Price])/Broker_Trades2[[#This Row],[Buy Price]]),"")</f>
        <v>-9.9999999999999936E-2</v>
      </c>
      <c r="O62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80</v>
      </c>
      <c r="P6214" s="3">
        <f>IFERROR(Broker_Trades2[[#This Row],[Return]]/Broker_Trades2[[#This Row],[Time]],Broker_Trades2[[#This Row],[Return]])</f>
        <v>-1.2499999999999992E-3</v>
      </c>
    </row>
    <row r="6215" spans="1:16" x14ac:dyDescent="0.3">
      <c r="A6215">
        <v>6214</v>
      </c>
      <c r="B6215" s="3" t="s">
        <v>15672</v>
      </c>
      <c r="C6215" s="4">
        <v>43600.722916666666</v>
      </c>
      <c r="D6215" s="3" t="s">
        <v>128</v>
      </c>
      <c r="E6215" s="3" t="s">
        <v>14871</v>
      </c>
      <c r="F6215" s="3" t="s">
        <v>14872</v>
      </c>
      <c r="G6215">
        <v>145</v>
      </c>
      <c r="H6215" s="3" t="s">
        <v>24</v>
      </c>
      <c r="I6215" s="3" t="s">
        <v>14367</v>
      </c>
      <c r="J6215" s="3" t="s">
        <v>3416</v>
      </c>
      <c r="K6215" s="3" t="s">
        <v>14267</v>
      </c>
      <c r="L6215" s="3" t="s">
        <v>14982</v>
      </c>
      <c r="M6215" s="3" t="s">
        <v>32</v>
      </c>
      <c r="N6215" s="3">
        <f>IF(Broker_Trades2[[#This Row],[Status]]="Complete",((Broker_Trades2[Sell Price]-Broker_Trades2[Buy Price])/Broker_Trades2[[#This Row],[Buy Price]]),"")</f>
        <v>-0.10000000000000007</v>
      </c>
      <c r="O62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215" s="3">
        <f>IFERROR(Broker_Trades2[[#This Row],[Return]]/Broker_Trades2[[#This Row],[Time]],Broker_Trades2[[#This Row],[Return]])</f>
        <v>-0.10000000000000007</v>
      </c>
    </row>
    <row r="6216" spans="1:16" x14ac:dyDescent="0.3">
      <c r="A6216">
        <v>6215</v>
      </c>
      <c r="B6216" s="3" t="s">
        <v>15673</v>
      </c>
      <c r="C6216" s="4">
        <v>43600.72152777778</v>
      </c>
      <c r="D6216" s="3" t="s">
        <v>4046</v>
      </c>
      <c r="E6216" s="3" t="s">
        <v>6910</v>
      </c>
      <c r="F6216" s="3" t="s">
        <v>6911</v>
      </c>
      <c r="G6216">
        <v>342</v>
      </c>
      <c r="H6216" s="3" t="s">
        <v>24</v>
      </c>
      <c r="I6216" s="3" t="s">
        <v>14367</v>
      </c>
      <c r="J6216" s="3" t="s">
        <v>15674</v>
      </c>
      <c r="K6216" s="3" t="s">
        <v>13460</v>
      </c>
      <c r="L6216" s="3" t="s">
        <v>15675</v>
      </c>
      <c r="M6216" s="3" t="s">
        <v>32</v>
      </c>
      <c r="N6216" s="3">
        <f>IF(Broker_Trades2[[#This Row],[Status]]="Complete",((Broker_Trades2[Sell Price]-Broker_Trades2[Buy Price])/Broker_Trades2[[#This Row],[Buy Price]]),"")</f>
        <v>-0.10000000000000009</v>
      </c>
      <c r="O62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6216" s="3">
        <f>IFERROR(Broker_Trades2[[#This Row],[Return]]/Broker_Trades2[[#This Row],[Time]],Broker_Trades2[[#This Row],[Return]])</f>
        <v>-1.3157894736842118E-3</v>
      </c>
    </row>
    <row r="6217" spans="1:16" x14ac:dyDescent="0.3">
      <c r="A6217">
        <v>6216</v>
      </c>
      <c r="B6217" s="3" t="s">
        <v>15676</v>
      </c>
      <c r="C6217" s="4">
        <v>43600.720138888886</v>
      </c>
      <c r="D6217" s="3" t="s">
        <v>151</v>
      </c>
      <c r="E6217" s="3" t="s">
        <v>15677</v>
      </c>
      <c r="F6217" s="3" t="s">
        <v>15678</v>
      </c>
      <c r="G6217">
        <v>465</v>
      </c>
      <c r="H6217" s="3" t="s">
        <v>17</v>
      </c>
      <c r="I6217" s="3" t="s">
        <v>14367</v>
      </c>
      <c r="J6217" s="3" t="s">
        <v>1860</v>
      </c>
      <c r="K6217" s="3" t="s">
        <v>14183</v>
      </c>
      <c r="L6217" s="3" t="s">
        <v>5912</v>
      </c>
      <c r="M6217" s="3" t="s">
        <v>32</v>
      </c>
      <c r="N6217" s="3">
        <f>IF(Broker_Trades2[[#This Row],[Status]]="Complete",((Broker_Trades2[Sell Price]-Broker_Trades2[Buy Price])/Broker_Trades2[[#This Row],[Buy Price]]),"")</f>
        <v>0.14814814814814814</v>
      </c>
      <c r="O62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217" s="3">
        <f>IFERROR(Broker_Trades2[[#This Row],[Return]]/Broker_Trades2[[#This Row],[Time]],Broker_Trades2[[#This Row],[Return]])</f>
        <v>1.0582010582010581E-2</v>
      </c>
    </row>
    <row r="6218" spans="1:16" x14ac:dyDescent="0.3">
      <c r="A6218">
        <v>6217</v>
      </c>
      <c r="B6218" s="3" t="s">
        <v>15679</v>
      </c>
      <c r="C6218" s="4">
        <v>43600.718055555553</v>
      </c>
      <c r="D6218" s="3" t="s">
        <v>151</v>
      </c>
      <c r="E6218" s="3" t="s">
        <v>350</v>
      </c>
      <c r="F6218" s="3" t="s">
        <v>351</v>
      </c>
      <c r="G6218">
        <v>568</v>
      </c>
      <c r="H6218" s="3" t="s">
        <v>59</v>
      </c>
      <c r="I6218" s="3" t="s">
        <v>14367</v>
      </c>
      <c r="J6218" s="3" t="s">
        <v>516</v>
      </c>
      <c r="K6218" s="3" t="s">
        <v>14258</v>
      </c>
      <c r="L6218" s="3" t="s">
        <v>5341</v>
      </c>
      <c r="M6218" s="3" t="s">
        <v>32</v>
      </c>
      <c r="N6218" s="3">
        <f>IF(Broker_Trades2[[#This Row],[Status]]="Complete",((Broker_Trades2[Sell Price]-Broker_Trades2[Buy Price])/Broker_Trades2[[#This Row],[Buy Price]]),"")</f>
        <v>7.1698113207547168E-2</v>
      </c>
      <c r="O62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6218" s="3">
        <f>IFERROR(Broker_Trades2[[#This Row],[Return]]/Broker_Trades2[[#This Row],[Time]],Broker_Trades2[[#This Row],[Return]])</f>
        <v>1.7924528301886792E-2</v>
      </c>
    </row>
    <row r="6219" spans="1:16" x14ac:dyDescent="0.3">
      <c r="A6219">
        <v>6218</v>
      </c>
      <c r="B6219" s="3" t="s">
        <v>15680</v>
      </c>
      <c r="C6219" s="4">
        <v>43600.714583333334</v>
      </c>
      <c r="D6219" s="3" t="s">
        <v>38</v>
      </c>
      <c r="E6219" s="3" t="s">
        <v>172</v>
      </c>
      <c r="F6219" s="3" t="s">
        <v>173</v>
      </c>
      <c r="G6219">
        <v>300</v>
      </c>
      <c r="H6219" s="3" t="s">
        <v>24</v>
      </c>
      <c r="I6219" s="3" t="s">
        <v>14367</v>
      </c>
      <c r="J6219" s="3" t="s">
        <v>15681</v>
      </c>
      <c r="K6219" s="3" t="s">
        <v>13534</v>
      </c>
      <c r="L6219" s="3" t="s">
        <v>15682</v>
      </c>
      <c r="M6219" s="3" t="s">
        <v>32</v>
      </c>
      <c r="N6219" s="3">
        <f>IF(Broker_Trades2[[#This Row],[Status]]="Complete",((Broker_Trades2[Sell Price]-Broker_Trades2[Buy Price])/Broker_Trades2[[#This Row],[Buy Price]]),"")</f>
        <v>-9.9999999999999964E-2</v>
      </c>
      <c r="O62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74</v>
      </c>
      <c r="P6219" s="3">
        <f>IFERROR(Broker_Trades2[[#This Row],[Return]]/Broker_Trades2[[#This Row],[Time]],Broker_Trades2[[#This Row],[Return]])</f>
        <v>-1.3513513513513508E-3</v>
      </c>
    </row>
    <row r="6220" spans="1:16" hidden="1" x14ac:dyDescent="0.3">
      <c r="A6220">
        <v>6219</v>
      </c>
      <c r="B6220" s="3" t="s">
        <v>15683</v>
      </c>
      <c r="C6220" s="4">
        <v>43600.706250000003</v>
      </c>
      <c r="D6220" s="3" t="s">
        <v>38</v>
      </c>
      <c r="E6220" s="3" t="s">
        <v>2936</v>
      </c>
      <c r="F6220" s="3" t="s">
        <v>2937</v>
      </c>
      <c r="G6220">
        <v>12000</v>
      </c>
      <c r="H6220" s="3" t="s">
        <v>24</v>
      </c>
      <c r="I6220" s="3" t="s">
        <v>18</v>
      </c>
      <c r="J6220" s="3" t="s">
        <v>18</v>
      </c>
      <c r="K6220" s="3" t="s">
        <v>18</v>
      </c>
      <c r="L6220" s="3" t="s">
        <v>18</v>
      </c>
      <c r="M6220" s="3" t="s">
        <v>190</v>
      </c>
      <c r="N6220" s="3" t="str">
        <f>IF(Broker_Trades2[[#This Row],[Status]]="Complete",((Broker_Trades2[Sell Price]-Broker_Trades2[Buy Price])/Broker_Trades2[[#This Row],[Buy Price]]),"")</f>
        <v/>
      </c>
      <c r="O622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20" s="3" t="str">
        <f>IFERROR(Broker_Trades2[[#This Row],[Return]]/Broker_Trades2[[#This Row],[Time]],Broker_Trades2[[#This Row],[Return]])</f>
        <v/>
      </c>
    </row>
    <row r="6221" spans="1:16" x14ac:dyDescent="0.3">
      <c r="A6221">
        <v>6220</v>
      </c>
      <c r="B6221" s="3" t="s">
        <v>15684</v>
      </c>
      <c r="C6221" s="4">
        <v>43600.701388888891</v>
      </c>
      <c r="D6221" s="3" t="s">
        <v>21</v>
      </c>
      <c r="E6221" s="3" t="s">
        <v>15</v>
      </c>
      <c r="F6221" s="3" t="s">
        <v>16</v>
      </c>
      <c r="G6221">
        <v>10742</v>
      </c>
      <c r="H6221" s="3" t="s">
        <v>17</v>
      </c>
      <c r="I6221" s="3" t="s">
        <v>14367</v>
      </c>
      <c r="J6221" s="3" t="s">
        <v>15685</v>
      </c>
      <c r="K6221" s="3" t="s">
        <v>14258</v>
      </c>
      <c r="L6221" s="3" t="s">
        <v>15686</v>
      </c>
      <c r="M6221" s="3" t="s">
        <v>32</v>
      </c>
      <c r="N6221" s="3">
        <f>IF(Broker_Trades2[[#This Row],[Status]]="Complete",((Broker_Trades2[Sell Price]-Broker_Trades2[Buy Price])/Broker_Trades2[[#This Row],[Buy Price]]),"")</f>
        <v>3.9612105258064134E-2</v>
      </c>
      <c r="O62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6221" s="3">
        <f>IFERROR(Broker_Trades2[[#This Row],[Return]]/Broker_Trades2[[#This Row],[Time]],Broker_Trades2[[#This Row],[Return]])</f>
        <v>9.9030263145160335E-3</v>
      </c>
    </row>
    <row r="6222" spans="1:16" x14ac:dyDescent="0.3">
      <c r="A6222">
        <v>6221</v>
      </c>
      <c r="B6222" s="3" t="s">
        <v>15687</v>
      </c>
      <c r="C6222" s="4">
        <v>43600.697222222225</v>
      </c>
      <c r="D6222" s="3" t="s">
        <v>6721</v>
      </c>
      <c r="E6222" s="3" t="s">
        <v>122</v>
      </c>
      <c r="F6222" s="3" t="s">
        <v>123</v>
      </c>
      <c r="G6222">
        <v>998</v>
      </c>
      <c r="H6222" s="3" t="s">
        <v>17</v>
      </c>
      <c r="I6222" s="3" t="s">
        <v>14367</v>
      </c>
      <c r="J6222" s="3" t="s">
        <v>15688</v>
      </c>
      <c r="K6222" s="3" t="s">
        <v>13773</v>
      </c>
      <c r="L6222" s="3" t="s">
        <v>15689</v>
      </c>
      <c r="M6222" s="3" t="s">
        <v>32</v>
      </c>
      <c r="N6222" s="3">
        <f>IF(Broker_Trades2[[#This Row],[Status]]="Complete",((Broker_Trades2[Sell Price]-Broker_Trades2[Buy Price])/Broker_Trades2[[#This Row],[Buy Price]]),"")</f>
        <v>-0.1000000000000001</v>
      </c>
      <c r="O62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6222" s="3">
        <f>IFERROR(Broker_Trades2[[#This Row],[Return]]/Broker_Trades2[[#This Row],[Time]],Broker_Trades2[[#This Row],[Return]])</f>
        <v>-1.4925373134328374E-3</v>
      </c>
    </row>
    <row r="6223" spans="1:16" x14ac:dyDescent="0.3">
      <c r="A6223">
        <v>6222</v>
      </c>
      <c r="B6223" s="3" t="s">
        <v>15690</v>
      </c>
      <c r="C6223" s="4">
        <v>43600.686805555553</v>
      </c>
      <c r="D6223" s="3" t="s">
        <v>14</v>
      </c>
      <c r="E6223" s="3" t="s">
        <v>122</v>
      </c>
      <c r="F6223" s="3" t="s">
        <v>123</v>
      </c>
      <c r="G6223">
        <v>1036</v>
      </c>
      <c r="H6223" s="3" t="s">
        <v>24</v>
      </c>
      <c r="I6223" s="3" t="s">
        <v>14367</v>
      </c>
      <c r="J6223" s="3" t="s">
        <v>15688</v>
      </c>
      <c r="K6223" s="3" t="s">
        <v>13773</v>
      </c>
      <c r="L6223" s="3" t="s">
        <v>15689</v>
      </c>
      <c r="M6223" s="3" t="s">
        <v>32</v>
      </c>
      <c r="N6223" s="3">
        <f>IF(Broker_Trades2[[#This Row],[Status]]="Complete",((Broker_Trades2[Sell Price]-Broker_Trades2[Buy Price])/Broker_Trades2[[#This Row],[Buy Price]]),"")</f>
        <v>-0.1000000000000001</v>
      </c>
      <c r="O62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6223" s="3">
        <f>IFERROR(Broker_Trades2[[#This Row],[Return]]/Broker_Trades2[[#This Row],[Time]],Broker_Trades2[[#This Row],[Return]])</f>
        <v>-1.4925373134328374E-3</v>
      </c>
    </row>
    <row r="6224" spans="1:16" x14ac:dyDescent="0.3">
      <c r="A6224">
        <v>6223</v>
      </c>
      <c r="B6224" s="3" t="s">
        <v>15691</v>
      </c>
      <c r="C6224" s="4">
        <v>43600.676388888889</v>
      </c>
      <c r="D6224" s="3" t="s">
        <v>14</v>
      </c>
      <c r="E6224" s="3" t="s">
        <v>4197</v>
      </c>
      <c r="F6224" s="3" t="s">
        <v>4198</v>
      </c>
      <c r="G6224">
        <v>173</v>
      </c>
      <c r="H6224" s="3" t="s">
        <v>24</v>
      </c>
      <c r="I6224" s="3" t="s">
        <v>14367</v>
      </c>
      <c r="J6224" s="3" t="s">
        <v>15692</v>
      </c>
      <c r="K6224" s="3" t="s">
        <v>13836</v>
      </c>
      <c r="L6224" s="3" t="s">
        <v>15693</v>
      </c>
      <c r="M6224" s="3" t="s">
        <v>32</v>
      </c>
      <c r="N6224" s="3">
        <f>IF(Broker_Trades2[[#This Row],[Status]]="Complete",((Broker_Trades2[Sell Price]-Broker_Trades2[Buy Price])/Broker_Trades2[[#This Row],[Buy Price]]),"")</f>
        <v>-9.9999999999999922E-2</v>
      </c>
      <c r="O62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6224" s="3">
        <f>IFERROR(Broker_Trades2[[#This Row],[Return]]/Broker_Trades2[[#This Row],[Time]],Broker_Trades2[[#This Row],[Return]])</f>
        <v>-1.8867924528301872E-3</v>
      </c>
    </row>
    <row r="6225" spans="1:16" x14ac:dyDescent="0.3">
      <c r="A6225">
        <v>6224</v>
      </c>
      <c r="B6225" s="3" t="s">
        <v>15694</v>
      </c>
      <c r="C6225" s="4">
        <v>43600.675000000003</v>
      </c>
      <c r="D6225" s="3" t="s">
        <v>14</v>
      </c>
      <c r="E6225" s="3" t="s">
        <v>413</v>
      </c>
      <c r="F6225" s="3" t="s">
        <v>414</v>
      </c>
      <c r="G6225">
        <v>351</v>
      </c>
      <c r="H6225" s="3" t="s">
        <v>17</v>
      </c>
      <c r="I6225" s="3" t="s">
        <v>14367</v>
      </c>
      <c r="J6225" s="3" t="s">
        <v>15695</v>
      </c>
      <c r="K6225" s="3" t="s">
        <v>14483</v>
      </c>
      <c r="L6225" s="3" t="s">
        <v>11079</v>
      </c>
      <c r="M6225" s="3" t="s">
        <v>32</v>
      </c>
      <c r="N6225" s="3">
        <f>IF(Broker_Trades2[[#This Row],[Status]]="Complete",((Broker_Trades2[Sell Price]-Broker_Trades2[Buy Price])/Broker_Trades2[[#This Row],[Buy Price]]),"")</f>
        <v>0.1232</v>
      </c>
      <c r="O62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225" s="3">
        <f>IFERROR(Broker_Trades2[[#This Row],[Return]]/Broker_Trades2[[#This Row],[Time]],Broker_Trades2[[#This Row],[Return]])</f>
        <v>1.7600000000000001E-2</v>
      </c>
    </row>
    <row r="6226" spans="1:16" x14ac:dyDescent="0.3">
      <c r="A6226">
        <v>6225</v>
      </c>
      <c r="B6226" s="3" t="s">
        <v>15696</v>
      </c>
      <c r="C6226" s="4">
        <v>43600.666666666664</v>
      </c>
      <c r="D6226" s="3" t="s">
        <v>354</v>
      </c>
      <c r="E6226" s="3" t="s">
        <v>5240</v>
      </c>
      <c r="F6226" s="3" t="s">
        <v>4028</v>
      </c>
      <c r="G6226">
        <v>173</v>
      </c>
      <c r="H6226" s="3" t="s">
        <v>24</v>
      </c>
      <c r="I6226" s="3" t="s">
        <v>14367</v>
      </c>
      <c r="J6226" s="3" t="s">
        <v>5890</v>
      </c>
      <c r="K6226" s="3" t="s">
        <v>13384</v>
      </c>
      <c r="L6226" s="3" t="s">
        <v>15697</v>
      </c>
      <c r="M6226" s="3" t="s">
        <v>32</v>
      </c>
      <c r="N6226" s="3">
        <f>IF(Broker_Trades2[[#This Row],[Status]]="Complete",((Broker_Trades2[Sell Price]-Broker_Trades2[Buy Price])/Broker_Trades2[[#This Row],[Buy Price]]),"")</f>
        <v>-0.10000000000000005</v>
      </c>
      <c r="O62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167</v>
      </c>
      <c r="P6226" s="3">
        <f>IFERROR(Broker_Trades2[[#This Row],[Return]]/Broker_Trades2[[#This Row],[Time]],Broker_Trades2[[#This Row],[Return]])</f>
        <v>-5.9880239520958116E-4</v>
      </c>
    </row>
    <row r="6227" spans="1:16" hidden="1" x14ac:dyDescent="0.3">
      <c r="A6227">
        <v>6226</v>
      </c>
      <c r="B6227" s="3" t="s">
        <v>15698</v>
      </c>
      <c r="C6227" s="4">
        <v>43600.647222222222</v>
      </c>
      <c r="D6227" s="3" t="s">
        <v>354</v>
      </c>
      <c r="E6227" s="3" t="s">
        <v>268</v>
      </c>
      <c r="F6227" s="3" t="s">
        <v>269</v>
      </c>
      <c r="G6227">
        <v>1450</v>
      </c>
      <c r="H6227" s="3" t="s">
        <v>24</v>
      </c>
      <c r="I6227" s="3" t="s">
        <v>18</v>
      </c>
      <c r="J6227" s="3" t="s">
        <v>18</v>
      </c>
      <c r="K6227" s="3" t="s">
        <v>18</v>
      </c>
      <c r="L6227" s="3" t="s">
        <v>18</v>
      </c>
      <c r="M6227" s="3" t="s">
        <v>190</v>
      </c>
      <c r="N6227" s="3" t="str">
        <f>IF(Broker_Trades2[[#This Row],[Status]]="Complete",((Broker_Trades2[Sell Price]-Broker_Trades2[Buy Price])/Broker_Trades2[[#This Row],[Buy Price]]),"")</f>
        <v/>
      </c>
      <c r="O62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27" s="3" t="str">
        <f>IFERROR(Broker_Trades2[[#This Row],[Return]]/Broker_Trades2[[#This Row],[Time]],Broker_Trades2[[#This Row],[Return]])</f>
        <v/>
      </c>
    </row>
    <row r="6228" spans="1:16" x14ac:dyDescent="0.3">
      <c r="A6228">
        <v>6227</v>
      </c>
      <c r="B6228" s="3" t="s">
        <v>15699</v>
      </c>
      <c r="C6228" s="4">
        <v>43600.625694444447</v>
      </c>
      <c r="D6228" s="3" t="s">
        <v>159</v>
      </c>
      <c r="E6228" s="3" t="s">
        <v>7881</v>
      </c>
      <c r="F6228" s="3" t="s">
        <v>7882</v>
      </c>
      <c r="G6228">
        <v>20</v>
      </c>
      <c r="H6228" s="3" t="s">
        <v>24</v>
      </c>
      <c r="I6228" s="3" t="s">
        <v>14277</v>
      </c>
      <c r="J6228" s="3" t="s">
        <v>15700</v>
      </c>
      <c r="K6228" s="3" t="s">
        <v>14367</v>
      </c>
      <c r="L6228" s="3" t="s">
        <v>15701</v>
      </c>
      <c r="M6228" s="3" t="s">
        <v>32</v>
      </c>
      <c r="N6228" s="3">
        <f>IF(Broker_Trades2[[#This Row],[Status]]="Complete",((Broker_Trades2[Sell Price]-Broker_Trades2[Buy Price])/Broker_Trades2[[#This Row],[Buy Price]]),"")</f>
        <v>-0.10000000000000007</v>
      </c>
      <c r="O62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228" s="3">
        <f>IFERROR(Broker_Trades2[[#This Row],[Return]]/Broker_Trades2[[#This Row],[Time]],Broker_Trades2[[#This Row],[Return]])</f>
        <v>-0.10000000000000007</v>
      </c>
    </row>
    <row r="6229" spans="1:16" hidden="1" x14ac:dyDescent="0.3">
      <c r="A6229">
        <v>6228</v>
      </c>
      <c r="B6229" s="3" t="s">
        <v>15702</v>
      </c>
      <c r="C6229" s="4">
        <v>43600.622916666667</v>
      </c>
      <c r="D6229" s="3" t="s">
        <v>38</v>
      </c>
      <c r="E6229" s="3" t="s">
        <v>1264</v>
      </c>
      <c r="F6229" s="3" t="s">
        <v>1382</v>
      </c>
      <c r="G6229">
        <v>2195</v>
      </c>
      <c r="H6229" s="3" t="s">
        <v>59</v>
      </c>
      <c r="I6229" s="3" t="s">
        <v>18</v>
      </c>
      <c r="J6229" s="3" t="s">
        <v>18</v>
      </c>
      <c r="K6229" s="3" t="s">
        <v>18</v>
      </c>
      <c r="L6229" s="3" t="s">
        <v>18</v>
      </c>
      <c r="M6229" s="3" t="s">
        <v>190</v>
      </c>
      <c r="N6229" s="3" t="str">
        <f>IF(Broker_Trades2[[#This Row],[Status]]="Complete",((Broker_Trades2[Sell Price]-Broker_Trades2[Buy Price])/Broker_Trades2[[#This Row],[Buy Price]]),"")</f>
        <v/>
      </c>
      <c r="O62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29" s="3" t="str">
        <f>IFERROR(Broker_Trades2[[#This Row],[Return]]/Broker_Trades2[[#This Row],[Time]],Broker_Trades2[[#This Row],[Return]])</f>
        <v/>
      </c>
    </row>
    <row r="6230" spans="1:16" x14ac:dyDescent="0.3">
      <c r="A6230">
        <v>6229</v>
      </c>
      <c r="B6230" s="3" t="s">
        <v>15703</v>
      </c>
      <c r="C6230" s="4">
        <v>43508.720833333333</v>
      </c>
      <c r="D6230" s="3" t="s">
        <v>21</v>
      </c>
      <c r="E6230" s="3" t="s">
        <v>15704</v>
      </c>
      <c r="F6230" s="3" t="s">
        <v>1814</v>
      </c>
      <c r="G6230">
        <v>1178</v>
      </c>
      <c r="H6230" s="3" t="s">
        <v>17</v>
      </c>
      <c r="I6230" s="3" t="s">
        <v>15303</v>
      </c>
      <c r="J6230" s="3" t="s">
        <v>6137</v>
      </c>
      <c r="K6230" s="3" t="s">
        <v>15134</v>
      </c>
      <c r="L6230" s="3" t="s">
        <v>5894</v>
      </c>
      <c r="M6230" s="3" t="s">
        <v>32</v>
      </c>
      <c r="N6230" s="3">
        <f>IF(Broker_Trades2[[#This Row],[Status]]="Complete",((Broker_Trades2[Sell Price]-Broker_Trades2[Buy Price])/Broker_Trades2[[#This Row],[Buy Price]]),"")</f>
        <v>0.11132075471698114</v>
      </c>
      <c r="O62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6230" s="3">
        <f>IFERROR(Broker_Trades2[[#This Row],[Return]]/Broker_Trades2[[#This Row],[Time]],Broker_Trades2[[#This Row],[Return]])</f>
        <v>3.7106918238993714E-3</v>
      </c>
    </row>
    <row r="6231" spans="1:16" x14ac:dyDescent="0.3">
      <c r="A6231">
        <v>6230</v>
      </c>
      <c r="B6231" s="3" t="s">
        <v>15705</v>
      </c>
      <c r="C6231" s="4">
        <v>43508.715277777781</v>
      </c>
      <c r="D6231" s="3" t="s">
        <v>21</v>
      </c>
      <c r="E6231" s="3" t="s">
        <v>391</v>
      </c>
      <c r="F6231" s="3" t="s">
        <v>392</v>
      </c>
      <c r="G6231">
        <v>524</v>
      </c>
      <c r="H6231" s="3" t="s">
        <v>17</v>
      </c>
      <c r="I6231" s="3" t="s">
        <v>15303</v>
      </c>
      <c r="J6231" s="3" t="s">
        <v>10293</v>
      </c>
      <c r="K6231" s="3" t="s">
        <v>14003</v>
      </c>
      <c r="L6231" s="3" t="s">
        <v>15706</v>
      </c>
      <c r="M6231" s="3" t="s">
        <v>32</v>
      </c>
      <c r="N6231" s="3">
        <f>IF(Broker_Trades2[[#This Row],[Status]]="Complete",((Broker_Trades2[Sell Price]-Broker_Trades2[Buy Price])/Broker_Trades2[[#This Row],[Buy Price]]),"")</f>
        <v>-0.10000000000000003</v>
      </c>
      <c r="O62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125</v>
      </c>
      <c r="P6231" s="3">
        <f>IFERROR(Broker_Trades2[[#This Row],[Return]]/Broker_Trades2[[#This Row],[Time]],Broker_Trades2[[#This Row],[Return]])</f>
        <v>-8.0000000000000026E-4</v>
      </c>
    </row>
    <row r="6232" spans="1:16" x14ac:dyDescent="0.3">
      <c r="A6232">
        <v>6231</v>
      </c>
      <c r="B6232" s="3" t="s">
        <v>15707</v>
      </c>
      <c r="C6232" s="4">
        <v>43508.713888888888</v>
      </c>
      <c r="D6232" s="3" t="s">
        <v>21</v>
      </c>
      <c r="E6232" s="3" t="s">
        <v>2850</v>
      </c>
      <c r="F6232" s="3" t="s">
        <v>2851</v>
      </c>
      <c r="G6232">
        <v>537</v>
      </c>
      <c r="H6232" s="3" t="s">
        <v>17</v>
      </c>
      <c r="I6232" s="3" t="s">
        <v>15303</v>
      </c>
      <c r="J6232" s="3" t="s">
        <v>15708</v>
      </c>
      <c r="K6232" s="3" t="s">
        <v>14891</v>
      </c>
      <c r="L6232" s="3" t="s">
        <v>11953</v>
      </c>
      <c r="M6232" s="3" t="s">
        <v>32</v>
      </c>
      <c r="N6232" s="3">
        <f>IF(Broker_Trades2[[#This Row],[Status]]="Complete",((Broker_Trades2[Sell Price]-Broker_Trades2[Buy Price])/Broker_Trades2[[#This Row],[Buy Price]]),"")</f>
        <v>0.19492656875834452</v>
      </c>
      <c r="O62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232" s="3">
        <f>IFERROR(Broker_Trades2[[#This Row],[Return]]/Broker_Trades2[[#This Row],[Time]],Broker_Trades2[[#This Row],[Return]])</f>
        <v>4.6411087799605837E-3</v>
      </c>
    </row>
    <row r="6233" spans="1:16" x14ac:dyDescent="0.3">
      <c r="A6233">
        <v>6232</v>
      </c>
      <c r="B6233" s="3" t="s">
        <v>15709</v>
      </c>
      <c r="C6233" s="4">
        <v>43508.709027777775</v>
      </c>
      <c r="D6233" s="3" t="s">
        <v>21</v>
      </c>
      <c r="E6233" s="3" t="s">
        <v>1472</v>
      </c>
      <c r="F6233" s="3" t="s">
        <v>1473</v>
      </c>
      <c r="G6233">
        <v>238</v>
      </c>
      <c r="H6233" s="3" t="s">
        <v>17</v>
      </c>
      <c r="I6233" s="3" t="s">
        <v>15303</v>
      </c>
      <c r="J6233" s="3" t="s">
        <v>5723</v>
      </c>
      <c r="K6233" s="3" t="s">
        <v>13732</v>
      </c>
      <c r="L6233" s="3" t="s">
        <v>9301</v>
      </c>
      <c r="M6233" s="3" t="s">
        <v>32</v>
      </c>
      <c r="N6233" s="3">
        <f>IF(Broker_Trades2[[#This Row],[Status]]="Complete",((Broker_Trades2[Sell Price]-Broker_Trades2[Buy Price])/Broker_Trades2[[#This Row],[Buy Price]]),"")</f>
        <v>-0.1</v>
      </c>
      <c r="O62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156</v>
      </c>
      <c r="P6233" s="3">
        <f>IFERROR(Broker_Trades2[[#This Row],[Return]]/Broker_Trades2[[#This Row],[Time]],Broker_Trades2[[#This Row],[Return]])</f>
        <v>-6.4102564102564103E-4</v>
      </c>
    </row>
    <row r="6234" spans="1:16" x14ac:dyDescent="0.3">
      <c r="A6234">
        <v>6233</v>
      </c>
      <c r="B6234" s="3" t="s">
        <v>15710</v>
      </c>
      <c r="C6234" s="4">
        <v>43508.695138888892</v>
      </c>
      <c r="D6234" s="3" t="s">
        <v>21</v>
      </c>
      <c r="E6234" s="3" t="s">
        <v>1174</v>
      </c>
      <c r="F6234" s="3" t="s">
        <v>1175</v>
      </c>
      <c r="G6234">
        <v>4517</v>
      </c>
      <c r="H6234" s="3" t="s">
        <v>17</v>
      </c>
      <c r="I6234" s="3" t="s">
        <v>15303</v>
      </c>
      <c r="J6234" s="3" t="s">
        <v>15711</v>
      </c>
      <c r="K6234" s="3" t="s">
        <v>14447</v>
      </c>
      <c r="L6234" s="3" t="s">
        <v>15712</v>
      </c>
      <c r="M6234" s="3" t="s">
        <v>32</v>
      </c>
      <c r="N6234" s="3">
        <f>IF(Broker_Trades2[[#This Row],[Status]]="Complete",((Broker_Trades2[Sell Price]-Broker_Trades2[Buy Price])/Broker_Trades2[[#This Row],[Buy Price]]),"")</f>
        <v>-9.9999999999999936E-2</v>
      </c>
      <c r="O62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6234" s="3">
        <f>IFERROR(Broker_Trades2[[#This Row],[Return]]/Broker_Trades2[[#This Row],[Time]],Broker_Trades2[[#This Row],[Return]])</f>
        <v>-9.6153846153846094E-4</v>
      </c>
    </row>
    <row r="6235" spans="1:16" x14ac:dyDescent="0.3">
      <c r="A6235">
        <v>6234</v>
      </c>
      <c r="B6235" s="3" t="s">
        <v>15713</v>
      </c>
      <c r="C6235" s="4">
        <v>43508.692361111112</v>
      </c>
      <c r="D6235" s="3" t="s">
        <v>21</v>
      </c>
      <c r="E6235" s="3" t="s">
        <v>1332</v>
      </c>
      <c r="F6235" s="3" t="s">
        <v>569</v>
      </c>
      <c r="G6235">
        <v>1467</v>
      </c>
      <c r="H6235" s="3" t="s">
        <v>17</v>
      </c>
      <c r="I6235" s="3" t="s">
        <v>15303</v>
      </c>
      <c r="J6235" s="3" t="s">
        <v>15714</v>
      </c>
      <c r="K6235" s="3" t="s">
        <v>14904</v>
      </c>
      <c r="L6235" s="3" t="s">
        <v>15715</v>
      </c>
      <c r="M6235" s="3" t="s">
        <v>32</v>
      </c>
      <c r="N6235" s="3">
        <f>IF(Broker_Trades2[[#This Row],[Status]]="Complete",((Broker_Trades2[Sell Price]-Broker_Trades2[Buy Price])/Broker_Trades2[[#This Row],[Buy Price]]),"")</f>
        <v>0.12375043088590137</v>
      </c>
      <c r="O62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6235" s="3">
        <f>IFERROR(Broker_Trades2[[#This Row],[Return]]/Broker_Trades2[[#This Row],[Time]],Broker_Trades2[[#This Row],[Return]])</f>
        <v>3.0183031923390578E-3</v>
      </c>
    </row>
    <row r="6236" spans="1:16" x14ac:dyDescent="0.3">
      <c r="A6236">
        <v>6235</v>
      </c>
      <c r="B6236" s="3" t="s">
        <v>15716</v>
      </c>
      <c r="C6236" s="4">
        <v>43508.690972222219</v>
      </c>
      <c r="D6236" s="3" t="s">
        <v>21</v>
      </c>
      <c r="E6236" s="3" t="s">
        <v>1463</v>
      </c>
      <c r="F6236" s="3" t="s">
        <v>1464</v>
      </c>
      <c r="G6236">
        <v>3159</v>
      </c>
      <c r="H6236" s="3" t="s">
        <v>17</v>
      </c>
      <c r="I6236" s="3" t="s">
        <v>15303</v>
      </c>
      <c r="J6236" s="3" t="s">
        <v>3940</v>
      </c>
      <c r="K6236" s="3" t="s">
        <v>15035</v>
      </c>
      <c r="L6236" s="3" t="s">
        <v>15717</v>
      </c>
      <c r="M6236" s="3" t="s">
        <v>32</v>
      </c>
      <c r="N6236" s="3">
        <f>IF(Broker_Trades2[[#This Row],[Status]]="Complete",((Broker_Trades2[Sell Price]-Broker_Trades2[Buy Price])/Broker_Trades2[[#This Row],[Buy Price]]),"")</f>
        <v>4.7761194029850747E-2</v>
      </c>
      <c r="O62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6236" s="3">
        <f>IFERROR(Broker_Trades2[[#This Row],[Return]]/Broker_Trades2[[#This Row],[Time]],Broker_Trades2[[#This Row],[Return]])</f>
        <v>1.7689331122166944E-3</v>
      </c>
    </row>
    <row r="6237" spans="1:16" hidden="1" x14ac:dyDescent="0.3">
      <c r="A6237">
        <v>6236</v>
      </c>
      <c r="B6237" s="3" t="s">
        <v>15718</v>
      </c>
      <c r="C6237" s="4">
        <v>43508.689583333333</v>
      </c>
      <c r="D6237" s="3" t="s">
        <v>21</v>
      </c>
      <c r="E6237" s="3" t="s">
        <v>6802</v>
      </c>
      <c r="F6237" s="3" t="s">
        <v>6803</v>
      </c>
      <c r="G6237">
        <v>107</v>
      </c>
      <c r="H6237" s="3" t="s">
        <v>24</v>
      </c>
      <c r="I6237" s="3" t="s">
        <v>18</v>
      </c>
      <c r="J6237" s="3" t="s">
        <v>18</v>
      </c>
      <c r="K6237" s="3" t="s">
        <v>18</v>
      </c>
      <c r="L6237" s="3" t="s">
        <v>18</v>
      </c>
      <c r="M6237" s="3" t="s">
        <v>190</v>
      </c>
      <c r="N6237" s="3" t="str">
        <f>IF(Broker_Trades2[[#This Row],[Status]]="Complete",((Broker_Trades2[Sell Price]-Broker_Trades2[Buy Price])/Broker_Trades2[[#This Row],[Buy Price]]),"")</f>
        <v/>
      </c>
      <c r="O62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37" s="3" t="str">
        <f>IFERROR(Broker_Trades2[[#This Row],[Return]]/Broker_Trades2[[#This Row],[Time]],Broker_Trades2[[#This Row],[Return]])</f>
        <v/>
      </c>
    </row>
    <row r="6238" spans="1:16" x14ac:dyDescent="0.3">
      <c r="A6238">
        <v>6237</v>
      </c>
      <c r="B6238" s="3" t="s">
        <v>15719</v>
      </c>
      <c r="C6238" s="4">
        <v>43508.680555555555</v>
      </c>
      <c r="D6238" s="3" t="s">
        <v>21</v>
      </c>
      <c r="E6238" s="3" t="s">
        <v>413</v>
      </c>
      <c r="F6238" s="3" t="s">
        <v>414</v>
      </c>
      <c r="G6238">
        <v>361</v>
      </c>
      <c r="H6238" s="3" t="s">
        <v>24</v>
      </c>
      <c r="I6238" s="3" t="s">
        <v>15303</v>
      </c>
      <c r="J6238" s="3" t="s">
        <v>15720</v>
      </c>
      <c r="K6238" s="3" t="s">
        <v>14483</v>
      </c>
      <c r="L6238" s="3" t="s">
        <v>15721</v>
      </c>
      <c r="M6238" s="3" t="s">
        <v>32</v>
      </c>
      <c r="N6238" s="3">
        <f>IF(Broker_Trades2[[#This Row],[Status]]="Complete",((Broker_Trades2[Sell Price]-Broker_Trades2[Buy Price])/Broker_Trades2[[#This Row],[Buy Price]]),"")</f>
        <v>0.30560578661844484</v>
      </c>
      <c r="O62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6238" s="3">
        <f>IFERROR(Broker_Trades2[[#This Row],[Return]]/Broker_Trades2[[#This Row],[Time]],Broker_Trades2[[#This Row],[Return]])</f>
        <v>3.086927137560049E-3</v>
      </c>
    </row>
    <row r="6239" spans="1:16" x14ac:dyDescent="0.3">
      <c r="A6239">
        <v>6238</v>
      </c>
      <c r="B6239" s="3" t="s">
        <v>15722</v>
      </c>
      <c r="C6239" s="4">
        <v>43508.675000000003</v>
      </c>
      <c r="D6239" s="3" t="s">
        <v>21</v>
      </c>
      <c r="E6239" s="3" t="s">
        <v>543</v>
      </c>
      <c r="F6239" s="3" t="s">
        <v>543</v>
      </c>
      <c r="G6239">
        <v>975</v>
      </c>
      <c r="H6239" s="3" t="s">
        <v>24</v>
      </c>
      <c r="I6239" s="3" t="s">
        <v>15303</v>
      </c>
      <c r="J6239" s="3" t="s">
        <v>11689</v>
      </c>
      <c r="K6239" s="3" t="s">
        <v>14624</v>
      </c>
      <c r="L6239" s="3" t="s">
        <v>3265</v>
      </c>
      <c r="M6239" s="3" t="s">
        <v>32</v>
      </c>
      <c r="N6239" s="3">
        <f>IF(Broker_Trades2[[#This Row],[Status]]="Complete",((Broker_Trades2[Sell Price]-Broker_Trades2[Buy Price])/Broker_Trades2[[#This Row],[Buy Price]]),"")</f>
        <v>0.22795969773299748</v>
      </c>
      <c r="O62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6239" s="3">
        <f>IFERROR(Broker_Trades2[[#This Row],[Return]]/Broker_Trades2[[#This Row],[Time]],Broker_Trades2[[#This Row],[Return]])</f>
        <v>2.999469707013125E-3</v>
      </c>
    </row>
    <row r="6240" spans="1:16" x14ac:dyDescent="0.3">
      <c r="A6240">
        <v>6239</v>
      </c>
      <c r="B6240" s="3" t="s">
        <v>15723</v>
      </c>
      <c r="C6240" s="4">
        <v>43508.668055555558</v>
      </c>
      <c r="D6240" s="3" t="s">
        <v>21</v>
      </c>
      <c r="E6240" s="3" t="s">
        <v>708</v>
      </c>
      <c r="F6240" s="3" t="s">
        <v>709</v>
      </c>
      <c r="G6240">
        <v>371</v>
      </c>
      <c r="H6240" s="3" t="s">
        <v>59</v>
      </c>
      <c r="I6240" s="3" t="s">
        <v>15303</v>
      </c>
      <c r="J6240" s="3" t="s">
        <v>10293</v>
      </c>
      <c r="K6240" s="3" t="s">
        <v>14228</v>
      </c>
      <c r="L6240" s="3" t="s">
        <v>3772</v>
      </c>
      <c r="M6240" s="3" t="s">
        <v>32</v>
      </c>
      <c r="N6240" s="3">
        <f>IF(Broker_Trades2[[#This Row],[Status]]="Complete",((Broker_Trades2[Sell Price]-Broker_Trades2[Buy Price])/Broker_Trades2[[#This Row],[Buy Price]]),"")</f>
        <v>3.6312849162011177E-2</v>
      </c>
      <c r="O62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107</v>
      </c>
      <c r="P6240" s="3">
        <f>IFERROR(Broker_Trades2[[#This Row],[Return]]/Broker_Trades2[[#This Row],[Time]],Broker_Trades2[[#This Row],[Return]])</f>
        <v>3.3937242207487082E-4</v>
      </c>
    </row>
    <row r="6241" spans="1:16" x14ac:dyDescent="0.3">
      <c r="A6241">
        <v>6240</v>
      </c>
      <c r="B6241" s="3" t="s">
        <v>15724</v>
      </c>
      <c r="C6241" s="4">
        <v>43508.667361111111</v>
      </c>
      <c r="D6241" s="3" t="s">
        <v>21</v>
      </c>
      <c r="E6241" s="3" t="s">
        <v>2692</v>
      </c>
      <c r="F6241" s="3" t="s">
        <v>601</v>
      </c>
      <c r="G6241">
        <v>320</v>
      </c>
      <c r="H6241" s="3" t="s">
        <v>59</v>
      </c>
      <c r="I6241" s="3" t="s">
        <v>15303</v>
      </c>
      <c r="J6241" s="3" t="s">
        <v>15725</v>
      </c>
      <c r="K6241" s="3" t="s">
        <v>15083</v>
      </c>
      <c r="L6241" s="3" t="s">
        <v>6213</v>
      </c>
      <c r="M6241" s="3" t="s">
        <v>32</v>
      </c>
      <c r="N6241" s="3">
        <f>IF(Broker_Trades2[[#This Row],[Status]]="Complete",((Broker_Trades2[Sell Price]-Broker_Trades2[Buy Price])/Broker_Trades2[[#This Row],[Buy Price]]),"")</f>
        <v>5.8026120019838028E-2</v>
      </c>
      <c r="O62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241" s="3">
        <f>IFERROR(Broker_Trades2[[#This Row],[Return]]/Broker_Trades2[[#This Row],[Time]],Broker_Trades2[[#This Row],[Return]])</f>
        <v>4.1447228585598595E-3</v>
      </c>
    </row>
    <row r="6242" spans="1:16" x14ac:dyDescent="0.3">
      <c r="A6242">
        <v>6241</v>
      </c>
      <c r="B6242" s="3" t="s">
        <v>15726</v>
      </c>
      <c r="C6242" s="4">
        <v>43508.663888888892</v>
      </c>
      <c r="D6242" s="3" t="s">
        <v>21</v>
      </c>
      <c r="E6242" s="3" t="s">
        <v>1258</v>
      </c>
      <c r="F6242" s="3" t="s">
        <v>843</v>
      </c>
      <c r="G6242">
        <v>456</v>
      </c>
      <c r="H6242" s="3" t="s">
        <v>59</v>
      </c>
      <c r="I6242" s="3" t="s">
        <v>15303</v>
      </c>
      <c r="J6242" s="3" t="s">
        <v>15727</v>
      </c>
      <c r="K6242" s="3" t="s">
        <v>14858</v>
      </c>
      <c r="L6242" s="3" t="s">
        <v>15728</v>
      </c>
      <c r="M6242" s="3" t="s">
        <v>32</v>
      </c>
      <c r="N6242" s="3">
        <f>IF(Broker_Trades2[[#This Row],[Status]]="Complete",((Broker_Trades2[Sell Price]-Broker_Trades2[Buy Price])/Broker_Trades2[[#This Row],[Buy Price]]),"")</f>
        <v>-9.9999999999999992E-2</v>
      </c>
      <c r="O62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6242" s="3">
        <f>IFERROR(Broker_Trades2[[#This Row],[Return]]/Broker_Trades2[[#This Row],[Time]],Broker_Trades2[[#This Row],[Return]])</f>
        <v>-2.1276595744680851E-3</v>
      </c>
    </row>
    <row r="6243" spans="1:16" x14ac:dyDescent="0.3">
      <c r="A6243">
        <v>6242</v>
      </c>
      <c r="B6243" s="3" t="s">
        <v>15729</v>
      </c>
      <c r="C6243" s="4">
        <v>43508.657638888886</v>
      </c>
      <c r="D6243" s="3" t="s">
        <v>21</v>
      </c>
      <c r="E6243" s="3" t="s">
        <v>13368</v>
      </c>
      <c r="F6243" s="3" t="s">
        <v>13369</v>
      </c>
      <c r="G6243">
        <v>576</v>
      </c>
      <c r="H6243" s="3" t="s">
        <v>24</v>
      </c>
      <c r="I6243" s="3" t="s">
        <v>15303</v>
      </c>
      <c r="J6243" s="3" t="s">
        <v>15730</v>
      </c>
      <c r="K6243" s="3" t="s">
        <v>13434</v>
      </c>
      <c r="L6243" s="3" t="s">
        <v>15731</v>
      </c>
      <c r="M6243" s="3" t="s">
        <v>32</v>
      </c>
      <c r="N6243" s="3">
        <f>IF(Broker_Trades2[[#This Row],[Status]]="Complete",((Broker_Trades2[Sell Price]-Broker_Trades2[Buy Price])/Broker_Trades2[[#This Row],[Buy Price]]),"")</f>
        <v>-9.9999999999999978E-2</v>
      </c>
      <c r="O62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173</v>
      </c>
      <c r="P6243" s="3">
        <f>IFERROR(Broker_Trades2[[#This Row],[Return]]/Broker_Trades2[[#This Row],[Time]],Broker_Trades2[[#This Row],[Return]])</f>
        <v>-5.7803468208092468E-4</v>
      </c>
    </row>
    <row r="6244" spans="1:16" x14ac:dyDescent="0.3">
      <c r="A6244">
        <v>6243</v>
      </c>
      <c r="B6244" s="3" t="s">
        <v>15732</v>
      </c>
      <c r="C6244" s="4">
        <v>43508.656944444447</v>
      </c>
      <c r="D6244" s="3" t="s">
        <v>21</v>
      </c>
      <c r="E6244" s="3" t="s">
        <v>2579</v>
      </c>
      <c r="F6244" s="3" t="s">
        <v>2580</v>
      </c>
      <c r="G6244">
        <v>157</v>
      </c>
      <c r="H6244" s="3" t="s">
        <v>24</v>
      </c>
      <c r="I6244" s="3" t="s">
        <v>15303</v>
      </c>
      <c r="J6244" s="3" t="s">
        <v>2581</v>
      </c>
      <c r="K6244" s="3" t="s">
        <v>13434</v>
      </c>
      <c r="L6244" s="3" t="s">
        <v>11436</v>
      </c>
      <c r="M6244" s="3" t="s">
        <v>32</v>
      </c>
      <c r="N6244" s="3">
        <f>IF(Broker_Trades2[[#This Row],[Status]]="Complete",((Broker_Trades2[Sell Price]-Broker_Trades2[Buy Price])/Broker_Trades2[[#This Row],[Buy Price]]),"")</f>
        <v>-0.1000000000000001</v>
      </c>
      <c r="O62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173</v>
      </c>
      <c r="P6244" s="3">
        <f>IFERROR(Broker_Trades2[[#This Row],[Return]]/Broker_Trades2[[#This Row],[Time]],Broker_Trades2[[#This Row],[Return]])</f>
        <v>-5.7803468208092543E-4</v>
      </c>
    </row>
    <row r="6245" spans="1:16" x14ac:dyDescent="0.3">
      <c r="A6245">
        <v>6244</v>
      </c>
      <c r="B6245" s="3" t="s">
        <v>15733</v>
      </c>
      <c r="C6245" s="4">
        <v>43508.652083333334</v>
      </c>
      <c r="D6245" s="3" t="s">
        <v>21</v>
      </c>
      <c r="E6245" s="3" t="s">
        <v>910</v>
      </c>
      <c r="F6245" s="3" t="s">
        <v>910</v>
      </c>
      <c r="G6245">
        <v>1710</v>
      </c>
      <c r="H6245" s="3" t="s">
        <v>24</v>
      </c>
      <c r="I6245" s="3" t="s">
        <v>15303</v>
      </c>
      <c r="J6245" s="3" t="s">
        <v>3302</v>
      </c>
      <c r="K6245" s="3" t="s">
        <v>14858</v>
      </c>
      <c r="L6245" s="3" t="s">
        <v>8487</v>
      </c>
      <c r="M6245" s="3" t="s">
        <v>32</v>
      </c>
      <c r="N6245" s="3">
        <f>IF(Broker_Trades2[[#This Row],[Status]]="Complete",((Broker_Trades2[Sell Price]-Broker_Trades2[Buy Price])/Broker_Trades2[[#This Row],[Buy Price]]),"")</f>
        <v>0.23554913294797689</v>
      </c>
      <c r="O62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6245" s="3">
        <f>IFERROR(Broker_Trades2[[#This Row],[Return]]/Broker_Trades2[[#This Row],[Time]],Broker_Trades2[[#This Row],[Return]])</f>
        <v>5.0116836797441892E-3</v>
      </c>
    </row>
    <row r="6246" spans="1:16" x14ac:dyDescent="0.3">
      <c r="A6246">
        <v>6245</v>
      </c>
      <c r="B6246" s="3" t="s">
        <v>15734</v>
      </c>
      <c r="C6246" s="4">
        <v>43508.642361111109</v>
      </c>
      <c r="D6246" s="3" t="s">
        <v>21</v>
      </c>
      <c r="E6246" s="3" t="s">
        <v>1339</v>
      </c>
      <c r="F6246" s="3" t="s">
        <v>1340</v>
      </c>
      <c r="G6246">
        <v>915</v>
      </c>
      <c r="H6246" s="3" t="s">
        <v>24</v>
      </c>
      <c r="I6246" s="3" t="s">
        <v>15735</v>
      </c>
      <c r="J6246" s="3" t="s">
        <v>15736</v>
      </c>
      <c r="K6246" s="3" t="s">
        <v>14392</v>
      </c>
      <c r="L6246" s="3" t="s">
        <v>15737</v>
      </c>
      <c r="M6246" s="3" t="s">
        <v>32</v>
      </c>
      <c r="N6246" s="3">
        <f>IF(Broker_Trades2[[#This Row],[Status]]="Complete",((Broker_Trades2[Sell Price]-Broker_Trades2[Buy Price])/Broker_Trades2[[#This Row],[Buy Price]]),"")</f>
        <v>-0.10000000000000002</v>
      </c>
      <c r="O62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6246" s="3">
        <f>IFERROR(Broker_Trades2[[#This Row],[Return]]/Broker_Trades2[[#This Row],[Time]],Broker_Trades2[[#This Row],[Return]])</f>
        <v>-9.615384615384617E-4</v>
      </c>
    </row>
    <row r="6247" spans="1:16" x14ac:dyDescent="0.3">
      <c r="A6247">
        <v>6246</v>
      </c>
      <c r="B6247" s="3" t="s">
        <v>15738</v>
      </c>
      <c r="C6247" s="4">
        <v>43508.64166666667</v>
      </c>
      <c r="D6247" s="3" t="s">
        <v>21</v>
      </c>
      <c r="E6247" s="3" t="s">
        <v>1588</v>
      </c>
      <c r="F6247" s="3" t="s">
        <v>1589</v>
      </c>
      <c r="G6247">
        <v>57</v>
      </c>
      <c r="H6247" s="3" t="s">
        <v>24</v>
      </c>
      <c r="I6247" s="3" t="s">
        <v>15735</v>
      </c>
      <c r="J6247" s="3" t="s">
        <v>15739</v>
      </c>
      <c r="K6247" s="3" t="s">
        <v>14324</v>
      </c>
      <c r="L6247" s="3" t="s">
        <v>15740</v>
      </c>
      <c r="M6247" s="3" t="s">
        <v>32</v>
      </c>
      <c r="N6247" s="3">
        <f>IF(Broker_Trades2[[#This Row],[Status]]="Complete",((Broker_Trades2[Sell Price]-Broker_Trades2[Buy Price])/Broker_Trades2[[#This Row],[Buy Price]]),"")</f>
        <v>-9.9999999999999964E-2</v>
      </c>
      <c r="O62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6247" s="3">
        <f>IFERROR(Broker_Trades2[[#This Row],[Return]]/Broker_Trades2[[#This Row],[Time]],Broker_Trades2[[#This Row],[Return]])</f>
        <v>-1.0989010989010985E-3</v>
      </c>
    </row>
    <row r="6248" spans="1:16" x14ac:dyDescent="0.3">
      <c r="A6248">
        <v>6247</v>
      </c>
      <c r="B6248" s="3" t="s">
        <v>15741</v>
      </c>
      <c r="C6248" s="4">
        <v>43508.640277777777</v>
      </c>
      <c r="D6248" s="3" t="s">
        <v>21</v>
      </c>
      <c r="E6248" s="3" t="s">
        <v>947</v>
      </c>
      <c r="F6248" s="3" t="s">
        <v>948</v>
      </c>
      <c r="G6248">
        <v>360</v>
      </c>
      <c r="H6248" s="3" t="s">
        <v>24</v>
      </c>
      <c r="I6248" s="3" t="s">
        <v>15735</v>
      </c>
      <c r="J6248" s="3" t="s">
        <v>8703</v>
      </c>
      <c r="K6248" s="3" t="s">
        <v>12864</v>
      </c>
      <c r="L6248" s="3" t="s">
        <v>6208</v>
      </c>
      <c r="M6248" s="3" t="s">
        <v>32</v>
      </c>
      <c r="N6248" s="3">
        <f>IF(Broker_Trades2[[#This Row],[Status]]="Complete",((Broker_Trades2[Sell Price]-Broker_Trades2[Buy Price])/Broker_Trades2[[#This Row],[Buy Price]]),"")</f>
        <v>0.30434782608695654</v>
      </c>
      <c r="O62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224</v>
      </c>
      <c r="P6248" s="3">
        <f>IFERROR(Broker_Trades2[[#This Row],[Return]]/Broker_Trades2[[#This Row],[Time]],Broker_Trades2[[#This Row],[Return]])</f>
        <v>1.3586956521739132E-3</v>
      </c>
    </row>
    <row r="6249" spans="1:16" x14ac:dyDescent="0.3">
      <c r="A6249">
        <v>6248</v>
      </c>
      <c r="B6249" s="3" t="s">
        <v>15742</v>
      </c>
      <c r="C6249" s="4">
        <v>43508.577777777777</v>
      </c>
      <c r="D6249" s="3" t="s">
        <v>21</v>
      </c>
      <c r="E6249" s="3" t="s">
        <v>1767</v>
      </c>
      <c r="F6249" s="3" t="s">
        <v>1768</v>
      </c>
      <c r="G6249">
        <v>360</v>
      </c>
      <c r="H6249" s="3" t="s">
        <v>24</v>
      </c>
      <c r="I6249" s="3" t="s">
        <v>15735</v>
      </c>
      <c r="J6249" s="3" t="s">
        <v>15743</v>
      </c>
      <c r="K6249" s="3" t="s">
        <v>13495</v>
      </c>
      <c r="L6249" s="3" t="s">
        <v>15744</v>
      </c>
      <c r="M6249" s="3" t="s">
        <v>32</v>
      </c>
      <c r="N6249" s="3">
        <f>IF(Broker_Trades2[[#This Row],[Status]]="Complete",((Broker_Trades2[Sell Price]-Broker_Trades2[Buy Price])/Broker_Trades2[[#This Row],[Buy Price]]),"")</f>
        <v>-0.1</v>
      </c>
      <c r="O62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168</v>
      </c>
      <c r="P6249" s="3">
        <f>IFERROR(Broker_Trades2[[#This Row],[Return]]/Broker_Trades2[[#This Row],[Time]],Broker_Trades2[[#This Row],[Return]])</f>
        <v>-5.9523809523809529E-4</v>
      </c>
    </row>
    <row r="6250" spans="1:16" hidden="1" x14ac:dyDescent="0.3">
      <c r="A6250">
        <v>6249</v>
      </c>
      <c r="B6250" s="3" t="s">
        <v>15745</v>
      </c>
      <c r="C6250" s="4">
        <v>43508.569444444445</v>
      </c>
      <c r="D6250" s="3" t="s">
        <v>21</v>
      </c>
      <c r="E6250" s="3" t="s">
        <v>1020</v>
      </c>
      <c r="F6250" s="3" t="s">
        <v>1021</v>
      </c>
      <c r="G6250">
        <v>878</v>
      </c>
      <c r="H6250" s="3" t="s">
        <v>24</v>
      </c>
      <c r="I6250" s="3" t="s">
        <v>18</v>
      </c>
      <c r="J6250" s="3" t="s">
        <v>18</v>
      </c>
      <c r="K6250" s="3" t="s">
        <v>18</v>
      </c>
      <c r="L6250" s="3" t="s">
        <v>18</v>
      </c>
      <c r="M6250" s="3" t="s">
        <v>190</v>
      </c>
      <c r="N6250" s="3" t="str">
        <f>IF(Broker_Trades2[[#This Row],[Status]]="Complete",((Broker_Trades2[Sell Price]-Broker_Trades2[Buy Price])/Broker_Trades2[[#This Row],[Buy Price]]),"")</f>
        <v/>
      </c>
      <c r="O625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50" s="3" t="str">
        <f>IFERROR(Broker_Trades2[[#This Row],[Return]]/Broker_Trades2[[#This Row],[Time]],Broker_Trades2[[#This Row],[Return]])</f>
        <v/>
      </c>
    </row>
    <row r="6251" spans="1:16" hidden="1" x14ac:dyDescent="0.3">
      <c r="A6251">
        <v>6250</v>
      </c>
      <c r="B6251" s="3" t="s">
        <v>15746</v>
      </c>
      <c r="C6251" s="4">
        <v>43508.566666666666</v>
      </c>
      <c r="D6251" s="3" t="s">
        <v>21</v>
      </c>
      <c r="E6251" s="3" t="s">
        <v>791</v>
      </c>
      <c r="F6251" s="3" t="s">
        <v>792</v>
      </c>
      <c r="G6251">
        <v>272</v>
      </c>
      <c r="H6251" s="3" t="s">
        <v>24</v>
      </c>
      <c r="I6251" s="3" t="s">
        <v>18</v>
      </c>
      <c r="J6251" s="3" t="s">
        <v>18</v>
      </c>
      <c r="K6251" s="3" t="s">
        <v>18</v>
      </c>
      <c r="L6251" s="3" t="s">
        <v>18</v>
      </c>
      <c r="M6251" s="3" t="s">
        <v>190</v>
      </c>
      <c r="N6251" s="3" t="str">
        <f>IF(Broker_Trades2[[#This Row],[Status]]="Complete",((Broker_Trades2[Sell Price]-Broker_Trades2[Buy Price])/Broker_Trades2[[#This Row],[Buy Price]]),"")</f>
        <v/>
      </c>
      <c r="O625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51" s="3" t="str">
        <f>IFERROR(Broker_Trades2[[#This Row],[Return]]/Broker_Trades2[[#This Row],[Time]],Broker_Trades2[[#This Row],[Return]])</f>
        <v/>
      </c>
    </row>
    <row r="6252" spans="1:16" x14ac:dyDescent="0.3">
      <c r="A6252">
        <v>6251</v>
      </c>
      <c r="B6252" s="3" t="s">
        <v>15747</v>
      </c>
      <c r="C6252" s="4">
        <v>43508.56527777778</v>
      </c>
      <c r="D6252" s="3" t="s">
        <v>21</v>
      </c>
      <c r="E6252" s="3" t="s">
        <v>509</v>
      </c>
      <c r="F6252" s="3" t="s">
        <v>510</v>
      </c>
      <c r="G6252">
        <v>427</v>
      </c>
      <c r="H6252" s="3" t="s">
        <v>24</v>
      </c>
      <c r="I6252" s="3" t="s">
        <v>15735</v>
      </c>
      <c r="J6252" s="3" t="s">
        <v>6396</v>
      </c>
      <c r="K6252" s="3" t="s">
        <v>14483</v>
      </c>
      <c r="L6252" s="3" t="s">
        <v>4371</v>
      </c>
      <c r="M6252" s="3" t="s">
        <v>32</v>
      </c>
      <c r="N6252" s="3">
        <f>IF(Broker_Trades2[[#This Row],[Status]]="Complete",((Broker_Trades2[Sell Price]-Broker_Trades2[Buy Price])/Broker_Trades2[[#This Row],[Buy Price]]),"")</f>
        <v>0.22349570200573066</v>
      </c>
      <c r="O62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100</v>
      </c>
      <c r="P6252" s="3">
        <f>IFERROR(Broker_Trades2[[#This Row],[Return]]/Broker_Trades2[[#This Row],[Time]],Broker_Trades2[[#This Row],[Return]])</f>
        <v>2.2349570200573066E-3</v>
      </c>
    </row>
    <row r="6253" spans="1:16" hidden="1" x14ac:dyDescent="0.3">
      <c r="A6253">
        <v>6252</v>
      </c>
      <c r="B6253" s="3" t="s">
        <v>15748</v>
      </c>
      <c r="C6253" s="4">
        <v>43507.73541666667</v>
      </c>
      <c r="D6253" s="3" t="s">
        <v>38</v>
      </c>
      <c r="E6253" s="3" t="s">
        <v>15749</v>
      </c>
      <c r="F6253" s="3" t="s">
        <v>13125</v>
      </c>
      <c r="G6253">
        <v>370</v>
      </c>
      <c r="H6253" s="3" t="s">
        <v>59</v>
      </c>
      <c r="I6253" s="3" t="s">
        <v>18</v>
      </c>
      <c r="J6253" s="3" t="s">
        <v>18</v>
      </c>
      <c r="K6253" s="3" t="s">
        <v>18</v>
      </c>
      <c r="L6253" s="3" t="s">
        <v>18</v>
      </c>
      <c r="M6253" s="3" t="s">
        <v>190</v>
      </c>
      <c r="N6253" s="3" t="str">
        <f>IF(Broker_Trades2[[#This Row],[Status]]="Complete",((Broker_Trades2[Sell Price]-Broker_Trades2[Buy Price])/Broker_Trades2[[#This Row],[Buy Price]]),"")</f>
        <v/>
      </c>
      <c r="O625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53" s="3" t="str">
        <f>IFERROR(Broker_Trades2[[#This Row],[Return]]/Broker_Trades2[[#This Row],[Time]],Broker_Trades2[[#This Row],[Return]])</f>
        <v/>
      </c>
    </row>
    <row r="6254" spans="1:16" x14ac:dyDescent="0.3">
      <c r="A6254">
        <v>6253</v>
      </c>
      <c r="B6254" s="3" t="s">
        <v>15750</v>
      </c>
      <c r="C6254" s="4">
        <v>43507.689583333333</v>
      </c>
      <c r="D6254" s="3" t="s">
        <v>38</v>
      </c>
      <c r="E6254" s="3" t="s">
        <v>600</v>
      </c>
      <c r="F6254" s="3" t="s">
        <v>601</v>
      </c>
      <c r="G6254">
        <v>759</v>
      </c>
      <c r="H6254" s="3" t="s">
        <v>59</v>
      </c>
      <c r="I6254" s="3" t="s">
        <v>15735</v>
      </c>
      <c r="J6254" s="3" t="s">
        <v>15751</v>
      </c>
      <c r="K6254" s="3" t="s">
        <v>12702</v>
      </c>
      <c r="L6254" s="3" t="s">
        <v>15752</v>
      </c>
      <c r="M6254" s="3" t="s">
        <v>32</v>
      </c>
      <c r="N6254" s="3">
        <f>IF(Broker_Trades2[[#This Row],[Status]]="Complete",((Broker_Trades2[Sell Price]-Broker_Trades2[Buy Price])/Broker_Trades2[[#This Row],[Buy Price]]),"")</f>
        <v>-9.9999999999999964E-2</v>
      </c>
      <c r="O62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286</v>
      </c>
      <c r="P6254" s="3">
        <f>IFERROR(Broker_Trades2[[#This Row],[Return]]/Broker_Trades2[[#This Row],[Time]],Broker_Trades2[[#This Row],[Return]])</f>
        <v>-3.4965034965034954E-4</v>
      </c>
    </row>
    <row r="6255" spans="1:16" x14ac:dyDescent="0.3">
      <c r="A6255">
        <v>6254</v>
      </c>
      <c r="B6255" s="3" t="s">
        <v>15753</v>
      </c>
      <c r="C6255" s="4">
        <v>43507.689583333333</v>
      </c>
      <c r="D6255" s="3" t="s">
        <v>38</v>
      </c>
      <c r="E6255" s="3" t="s">
        <v>708</v>
      </c>
      <c r="F6255" s="3" t="s">
        <v>709</v>
      </c>
      <c r="G6255">
        <v>400</v>
      </c>
      <c r="H6255" s="3" t="s">
        <v>59</v>
      </c>
      <c r="I6255" s="3" t="s">
        <v>15735</v>
      </c>
      <c r="J6255" s="3" t="s">
        <v>15754</v>
      </c>
      <c r="K6255" s="3" t="s">
        <v>15201</v>
      </c>
      <c r="L6255" s="3" t="s">
        <v>15755</v>
      </c>
      <c r="M6255" s="3" t="s">
        <v>32</v>
      </c>
      <c r="N6255" s="3">
        <f>IF(Broker_Trades2[[#This Row],[Status]]="Complete",((Broker_Trades2[Sell Price]-Broker_Trades2[Buy Price])/Broker_Trades2[[#This Row],[Buy Price]]),"")</f>
        <v>-0.10000000000000002</v>
      </c>
      <c r="O62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255" s="3">
        <f>IFERROR(Broker_Trades2[[#This Row],[Return]]/Broker_Trades2[[#This Row],[Time]],Broker_Trades2[[#This Row],[Return]])</f>
        <v>-1.666666666666667E-2</v>
      </c>
    </row>
    <row r="6256" spans="1:16" hidden="1" x14ac:dyDescent="0.3">
      <c r="A6256">
        <v>6255</v>
      </c>
      <c r="B6256" s="3" t="s">
        <v>15756</v>
      </c>
      <c r="C6256" s="4">
        <v>43507.688194444447</v>
      </c>
      <c r="D6256" s="3" t="s">
        <v>38</v>
      </c>
      <c r="E6256" s="3" t="s">
        <v>1469</v>
      </c>
      <c r="F6256" s="3" t="s">
        <v>1357</v>
      </c>
      <c r="G6256">
        <v>225</v>
      </c>
      <c r="H6256" s="3" t="s">
        <v>59</v>
      </c>
      <c r="I6256" s="3" t="s">
        <v>18</v>
      </c>
      <c r="J6256" s="3" t="s">
        <v>18</v>
      </c>
      <c r="K6256" s="3" t="s">
        <v>18</v>
      </c>
      <c r="L6256" s="3" t="s">
        <v>18</v>
      </c>
      <c r="M6256" s="3" t="s">
        <v>190</v>
      </c>
      <c r="N6256" s="3" t="str">
        <f>IF(Broker_Trades2[[#This Row],[Status]]="Complete",((Broker_Trades2[Sell Price]-Broker_Trades2[Buy Price])/Broker_Trades2[[#This Row],[Buy Price]]),"")</f>
        <v/>
      </c>
      <c r="O62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56" s="3" t="str">
        <f>IFERROR(Broker_Trades2[[#This Row],[Return]]/Broker_Trades2[[#This Row],[Time]],Broker_Trades2[[#This Row],[Return]])</f>
        <v/>
      </c>
    </row>
    <row r="6257" spans="1:16" hidden="1" x14ac:dyDescent="0.3">
      <c r="A6257">
        <v>6256</v>
      </c>
      <c r="B6257" s="3" t="s">
        <v>15757</v>
      </c>
      <c r="C6257" s="4">
        <v>43507.686805555553</v>
      </c>
      <c r="D6257" s="3" t="s">
        <v>38</v>
      </c>
      <c r="E6257" s="3" t="s">
        <v>2604</v>
      </c>
      <c r="F6257" s="3" t="s">
        <v>1239</v>
      </c>
      <c r="G6257">
        <v>155</v>
      </c>
      <c r="H6257" s="3" t="s">
        <v>59</v>
      </c>
      <c r="I6257" s="3" t="s">
        <v>18</v>
      </c>
      <c r="J6257" s="3" t="s">
        <v>18</v>
      </c>
      <c r="K6257" s="3" t="s">
        <v>18</v>
      </c>
      <c r="L6257" s="3" t="s">
        <v>18</v>
      </c>
      <c r="M6257" s="3" t="s">
        <v>190</v>
      </c>
      <c r="N6257" s="3" t="str">
        <f>IF(Broker_Trades2[[#This Row],[Status]]="Complete",((Broker_Trades2[Sell Price]-Broker_Trades2[Buy Price])/Broker_Trades2[[#This Row],[Buy Price]]),"")</f>
        <v/>
      </c>
      <c r="O62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57" s="3" t="str">
        <f>IFERROR(Broker_Trades2[[#This Row],[Return]]/Broker_Trades2[[#This Row],[Time]],Broker_Trades2[[#This Row],[Return]])</f>
        <v/>
      </c>
    </row>
    <row r="6258" spans="1:16" x14ac:dyDescent="0.3">
      <c r="A6258">
        <v>6257</v>
      </c>
      <c r="B6258" s="3" t="s">
        <v>15758</v>
      </c>
      <c r="C6258" s="4">
        <v>43507.686111111114</v>
      </c>
      <c r="D6258" s="3" t="s">
        <v>38</v>
      </c>
      <c r="E6258" s="3" t="s">
        <v>342</v>
      </c>
      <c r="F6258" s="3" t="s">
        <v>343</v>
      </c>
      <c r="G6258">
        <v>545</v>
      </c>
      <c r="H6258" s="3" t="s">
        <v>59</v>
      </c>
      <c r="I6258" s="3" t="s">
        <v>15735</v>
      </c>
      <c r="J6258" s="3" t="s">
        <v>15759</v>
      </c>
      <c r="K6258" s="3" t="s">
        <v>15735</v>
      </c>
      <c r="L6258" s="3" t="s">
        <v>8212</v>
      </c>
      <c r="M6258" s="3" t="s">
        <v>32</v>
      </c>
      <c r="N6258" s="3">
        <f>IF(Broker_Trades2[[#This Row],[Status]]="Complete",((Broker_Trades2[Sell Price]-Broker_Trades2[Buy Price])/Broker_Trades2[[#This Row],[Buy Price]]),"")</f>
        <v>9.1658179798167691E-3</v>
      </c>
      <c r="O62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6258" s="3">
        <f>IFERROR(Broker_Trades2[[#This Row],[Return]]/Broker_Trades2[[#This Row],[Time]],Broker_Trades2[[#This Row],[Return]])</f>
        <v>9.1658179798167691E-3</v>
      </c>
    </row>
    <row r="6259" spans="1:16" x14ac:dyDescent="0.3">
      <c r="A6259">
        <v>6258</v>
      </c>
      <c r="B6259" s="3" t="s">
        <v>15760</v>
      </c>
      <c r="C6259" s="4">
        <v>43507.68472222222</v>
      </c>
      <c r="D6259" s="3" t="s">
        <v>38</v>
      </c>
      <c r="E6259" s="3" t="s">
        <v>996</v>
      </c>
      <c r="F6259" s="3" t="s">
        <v>792</v>
      </c>
      <c r="G6259">
        <v>470</v>
      </c>
      <c r="H6259" s="3" t="s">
        <v>59</v>
      </c>
      <c r="I6259" s="3" t="s">
        <v>15735</v>
      </c>
      <c r="J6259" s="3" t="s">
        <v>15761</v>
      </c>
      <c r="K6259" s="3" t="s">
        <v>15015</v>
      </c>
      <c r="L6259" s="3" t="s">
        <v>15762</v>
      </c>
      <c r="M6259" s="3" t="s">
        <v>32</v>
      </c>
      <c r="N6259" s="3">
        <f>IF(Broker_Trades2[[#This Row],[Status]]="Complete",((Broker_Trades2[Sell Price]-Broker_Trades2[Buy Price])/Broker_Trades2[[#This Row],[Buy Price]]),"")</f>
        <v>-9.9999999999999936E-2</v>
      </c>
      <c r="O62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6259" s="3">
        <f>IFERROR(Broker_Trades2[[#This Row],[Return]]/Broker_Trades2[[#This Row],[Time]],Broker_Trades2[[#This Row],[Return]])</f>
        <v>-3.4482758620689633E-3</v>
      </c>
    </row>
    <row r="6260" spans="1:16" x14ac:dyDescent="0.3">
      <c r="A6260">
        <v>6259</v>
      </c>
      <c r="B6260" s="3" t="s">
        <v>15763</v>
      </c>
      <c r="C6260" s="4">
        <v>43507.5625</v>
      </c>
      <c r="D6260" s="3" t="s">
        <v>38</v>
      </c>
      <c r="E6260" s="3" t="s">
        <v>119</v>
      </c>
      <c r="F6260" s="3" t="s">
        <v>120</v>
      </c>
      <c r="G6260">
        <v>915</v>
      </c>
      <c r="H6260" s="3" t="s">
        <v>24</v>
      </c>
      <c r="I6260" s="3" t="s">
        <v>15764</v>
      </c>
      <c r="J6260" s="3" t="s">
        <v>2438</v>
      </c>
      <c r="K6260" s="3" t="s">
        <v>14267</v>
      </c>
      <c r="L6260" s="3" t="s">
        <v>11408</v>
      </c>
      <c r="M6260" s="3" t="s">
        <v>32</v>
      </c>
      <c r="N6260" s="3">
        <f>IF(Broker_Trades2[[#This Row],[Status]]="Complete",((Broker_Trades2[Sell Price]-Broker_Trades2[Buy Price])/Broker_Trades2[[#This Row],[Buy Price]]),"")</f>
        <v>-9.9999999999999964E-2</v>
      </c>
      <c r="O62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6260" s="3">
        <f>IFERROR(Broker_Trades2[[#This Row],[Return]]/Broker_Trades2[[#This Row],[Time]],Broker_Trades2[[#This Row],[Return]])</f>
        <v>-1.052631578947368E-3</v>
      </c>
    </row>
    <row r="6261" spans="1:16" hidden="1" x14ac:dyDescent="0.3">
      <c r="A6261">
        <v>6260</v>
      </c>
      <c r="B6261" s="3" t="s">
        <v>15765</v>
      </c>
      <c r="C6261" s="4">
        <v>43507.5625</v>
      </c>
      <c r="D6261" s="3" t="s">
        <v>38</v>
      </c>
      <c r="E6261" s="3" t="s">
        <v>14130</v>
      </c>
      <c r="F6261" s="3" t="s">
        <v>14131</v>
      </c>
      <c r="G6261">
        <v>630</v>
      </c>
      <c r="H6261" s="3" t="s">
        <v>24</v>
      </c>
      <c r="I6261" s="3" t="s">
        <v>18</v>
      </c>
      <c r="J6261" s="3" t="s">
        <v>18</v>
      </c>
      <c r="K6261" s="3" t="s">
        <v>18</v>
      </c>
      <c r="L6261" s="3" t="s">
        <v>18</v>
      </c>
      <c r="M6261" s="3" t="s">
        <v>190</v>
      </c>
      <c r="N6261" s="3" t="str">
        <f>IF(Broker_Trades2[[#This Row],[Status]]="Complete",((Broker_Trades2[Sell Price]-Broker_Trades2[Buy Price])/Broker_Trades2[[#This Row],[Buy Price]]),"")</f>
        <v/>
      </c>
      <c r="O626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61" s="3" t="str">
        <f>IFERROR(Broker_Trades2[[#This Row],[Return]]/Broker_Trades2[[#This Row],[Time]],Broker_Trades2[[#This Row],[Return]])</f>
        <v/>
      </c>
    </row>
    <row r="6262" spans="1:16" x14ac:dyDescent="0.3">
      <c r="A6262">
        <v>6261</v>
      </c>
      <c r="B6262" s="3" t="s">
        <v>15766</v>
      </c>
      <c r="C6262" s="4">
        <v>43507.561805555553</v>
      </c>
      <c r="D6262" s="3" t="s">
        <v>38</v>
      </c>
      <c r="E6262" s="3" t="s">
        <v>1767</v>
      </c>
      <c r="F6262" s="3" t="s">
        <v>1768</v>
      </c>
      <c r="G6262">
        <v>315</v>
      </c>
      <c r="H6262" s="3" t="s">
        <v>24</v>
      </c>
      <c r="I6262" s="3" t="s">
        <v>15764</v>
      </c>
      <c r="J6262" s="3" t="s">
        <v>5884</v>
      </c>
      <c r="K6262" s="3" t="s">
        <v>13534</v>
      </c>
      <c r="L6262" s="3" t="s">
        <v>11969</v>
      </c>
      <c r="M6262" s="3" t="s">
        <v>32</v>
      </c>
      <c r="N6262" s="3">
        <f>IF(Broker_Trades2[[#This Row],[Status]]="Complete",((Broker_Trades2[Sell Price]-Broker_Trades2[Buy Price])/Broker_Trades2[[#This Row],[Buy Price]]),"")</f>
        <v>-0.10000000000000002</v>
      </c>
      <c r="O62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168</v>
      </c>
      <c r="P6262" s="3">
        <f>IFERROR(Broker_Trades2[[#This Row],[Return]]/Broker_Trades2[[#This Row],[Time]],Broker_Trades2[[#This Row],[Return]])</f>
        <v>-5.952380952380954E-4</v>
      </c>
    </row>
    <row r="6263" spans="1:16" x14ac:dyDescent="0.3">
      <c r="A6263">
        <v>6262</v>
      </c>
      <c r="B6263" s="3" t="s">
        <v>15767</v>
      </c>
      <c r="C6263" s="4">
        <v>43507.561805555553</v>
      </c>
      <c r="D6263" s="3" t="s">
        <v>38</v>
      </c>
      <c r="E6263" s="3" t="s">
        <v>910</v>
      </c>
      <c r="F6263" s="3" t="s">
        <v>910</v>
      </c>
      <c r="G6263">
        <v>1650</v>
      </c>
      <c r="H6263" s="3" t="s">
        <v>24</v>
      </c>
      <c r="I6263" s="3" t="s">
        <v>15764</v>
      </c>
      <c r="J6263" s="3" t="s">
        <v>15768</v>
      </c>
      <c r="K6263" s="3" t="s">
        <v>14864</v>
      </c>
      <c r="L6263" s="3" t="s">
        <v>11740</v>
      </c>
      <c r="M6263" s="3" t="s">
        <v>32</v>
      </c>
      <c r="N6263" s="3">
        <f>IF(Broker_Trades2[[#This Row],[Status]]="Complete",((Broker_Trades2[Sell Price]-Broker_Trades2[Buy Price])/Broker_Trades2[[#This Row],[Buy Price]]),"")</f>
        <v>0.18194842406876791</v>
      </c>
      <c r="O62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6263" s="3">
        <f>IFERROR(Broker_Trades2[[#This Row],[Return]]/Broker_Trades2[[#This Row],[Time]],Broker_Trades2[[#This Row],[Return]])</f>
        <v>3.9554005232340849E-3</v>
      </c>
    </row>
    <row r="6264" spans="1:16" hidden="1" x14ac:dyDescent="0.3">
      <c r="A6264">
        <v>6263</v>
      </c>
      <c r="B6264" s="3" t="s">
        <v>15769</v>
      </c>
      <c r="C6264" s="4">
        <v>43507.561805555553</v>
      </c>
      <c r="D6264" s="3" t="s">
        <v>38</v>
      </c>
      <c r="E6264" s="3" t="s">
        <v>2522</v>
      </c>
      <c r="F6264" s="3" t="s">
        <v>2523</v>
      </c>
      <c r="G6264">
        <v>215</v>
      </c>
      <c r="H6264" s="3" t="s">
        <v>24</v>
      </c>
      <c r="I6264" s="3" t="s">
        <v>18</v>
      </c>
      <c r="J6264" s="3" t="s">
        <v>18</v>
      </c>
      <c r="K6264" s="3" t="s">
        <v>18</v>
      </c>
      <c r="L6264" s="3" t="s">
        <v>18</v>
      </c>
      <c r="M6264" s="3" t="s">
        <v>190</v>
      </c>
      <c r="N6264" s="3" t="str">
        <f>IF(Broker_Trades2[[#This Row],[Status]]="Complete",((Broker_Trades2[Sell Price]-Broker_Trades2[Buy Price])/Broker_Trades2[[#This Row],[Buy Price]]),"")</f>
        <v/>
      </c>
      <c r="O626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64" s="3" t="str">
        <f>IFERROR(Broker_Trades2[[#This Row],[Return]]/Broker_Trades2[[#This Row],[Time]],Broker_Trades2[[#This Row],[Return]])</f>
        <v/>
      </c>
    </row>
    <row r="6265" spans="1:16" x14ac:dyDescent="0.3">
      <c r="A6265">
        <v>6264</v>
      </c>
      <c r="B6265" s="3" t="s">
        <v>15770</v>
      </c>
      <c r="C6265" s="4">
        <v>43507.561805555553</v>
      </c>
      <c r="D6265" s="3" t="s">
        <v>38</v>
      </c>
      <c r="E6265" s="3" t="s">
        <v>4718</v>
      </c>
      <c r="F6265" s="3" t="s">
        <v>1204</v>
      </c>
      <c r="G6265">
        <v>390</v>
      </c>
      <c r="H6265" s="3" t="s">
        <v>24</v>
      </c>
      <c r="I6265" s="3" t="s">
        <v>15764</v>
      </c>
      <c r="J6265" s="3" t="s">
        <v>15771</v>
      </c>
      <c r="K6265" s="3" t="s">
        <v>13836</v>
      </c>
      <c r="L6265" s="3" t="s">
        <v>15772</v>
      </c>
      <c r="M6265" s="3" t="s">
        <v>32</v>
      </c>
      <c r="N6265" s="3">
        <f>IF(Broker_Trades2[[#This Row],[Status]]="Complete",((Broker_Trades2[Sell Price]-Broker_Trades2[Buy Price])/Broker_Trades2[[#This Row],[Buy Price]]),"")</f>
        <v>-0.10000000000000002</v>
      </c>
      <c r="O62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147</v>
      </c>
      <c r="P6265" s="3">
        <f>IFERROR(Broker_Trades2[[#This Row],[Return]]/Broker_Trades2[[#This Row],[Time]],Broker_Trades2[[#This Row],[Return]])</f>
        <v>-6.8027210884353758E-4</v>
      </c>
    </row>
    <row r="6266" spans="1:16" x14ac:dyDescent="0.3">
      <c r="A6266">
        <v>6265</v>
      </c>
      <c r="B6266" s="3" t="s">
        <v>15773</v>
      </c>
      <c r="C6266" s="4">
        <v>43507.561111111114</v>
      </c>
      <c r="D6266" s="3" t="s">
        <v>38</v>
      </c>
      <c r="E6266" s="3" t="s">
        <v>489</v>
      </c>
      <c r="F6266" s="3" t="s">
        <v>489</v>
      </c>
      <c r="G6266">
        <v>800</v>
      </c>
      <c r="H6266" s="3" t="s">
        <v>24</v>
      </c>
      <c r="I6266" s="3" t="s">
        <v>15764</v>
      </c>
      <c r="J6266" s="3" t="s">
        <v>2303</v>
      </c>
      <c r="K6266" s="3" t="s">
        <v>13848</v>
      </c>
      <c r="L6266" s="3" t="s">
        <v>9042</v>
      </c>
      <c r="M6266" s="3" t="s">
        <v>32</v>
      </c>
      <c r="N6266" s="3">
        <f>IF(Broker_Trades2[[#This Row],[Status]]="Complete",((Broker_Trades2[Sell Price]-Broker_Trades2[Buy Price])/Broker_Trades2[[#This Row],[Buy Price]]),"")</f>
        <v>0.15942028985507245</v>
      </c>
      <c r="O62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141</v>
      </c>
      <c r="P6266" s="3">
        <f>IFERROR(Broker_Trades2[[#This Row],[Return]]/Broker_Trades2[[#This Row],[Time]],Broker_Trades2[[#This Row],[Return]])</f>
        <v>1.130640353582074E-3</v>
      </c>
    </row>
    <row r="6267" spans="1:16" x14ac:dyDescent="0.3">
      <c r="A6267">
        <v>6266</v>
      </c>
      <c r="B6267" s="3" t="s">
        <v>15774</v>
      </c>
      <c r="C6267" s="4">
        <v>43507.561111111114</v>
      </c>
      <c r="D6267" s="3" t="s">
        <v>38</v>
      </c>
      <c r="E6267" s="3" t="s">
        <v>5279</v>
      </c>
      <c r="F6267" s="3" t="s">
        <v>23</v>
      </c>
      <c r="G6267">
        <v>430</v>
      </c>
      <c r="H6267" s="3" t="s">
        <v>24</v>
      </c>
      <c r="I6267" s="3" t="s">
        <v>15764</v>
      </c>
      <c r="J6267" s="3" t="s">
        <v>15775</v>
      </c>
      <c r="K6267" s="3" t="s">
        <v>15015</v>
      </c>
      <c r="L6267" s="3" t="s">
        <v>4711</v>
      </c>
      <c r="M6267" s="3" t="s">
        <v>32</v>
      </c>
      <c r="N6267" s="3">
        <f>IF(Broker_Trades2[[#This Row],[Status]]="Complete",((Broker_Trades2[Sell Price]-Broker_Trades2[Buy Price])/Broker_Trades2[[#This Row],[Buy Price]]),"")</f>
        <v>0.19760479041916165</v>
      </c>
      <c r="O62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6267" s="3">
        <f>IFERROR(Broker_Trades2[[#This Row],[Return]]/Broker_Trades2[[#This Row],[Time]],Broker_Trades2[[#This Row],[Return]])</f>
        <v>6.5868263473053881E-3</v>
      </c>
    </row>
    <row r="6268" spans="1:16" hidden="1" x14ac:dyDescent="0.3">
      <c r="A6268">
        <v>6267</v>
      </c>
      <c r="B6268" s="3" t="s">
        <v>15776</v>
      </c>
      <c r="C6268" s="4">
        <v>43507.561111111114</v>
      </c>
      <c r="D6268" s="3" t="s">
        <v>38</v>
      </c>
      <c r="E6268" s="3" t="s">
        <v>5187</v>
      </c>
      <c r="F6268" s="3" t="s">
        <v>4160</v>
      </c>
      <c r="G6268">
        <v>1800</v>
      </c>
      <c r="H6268" s="3" t="s">
        <v>24</v>
      </c>
      <c r="I6268" s="3" t="s">
        <v>18</v>
      </c>
      <c r="J6268" s="3" t="s">
        <v>18</v>
      </c>
      <c r="K6268" s="3" t="s">
        <v>18</v>
      </c>
      <c r="L6268" s="3" t="s">
        <v>18</v>
      </c>
      <c r="M6268" s="3" t="s">
        <v>190</v>
      </c>
      <c r="N6268" s="3" t="str">
        <f>IF(Broker_Trades2[[#This Row],[Status]]="Complete",((Broker_Trades2[Sell Price]-Broker_Trades2[Buy Price])/Broker_Trades2[[#This Row],[Buy Price]]),"")</f>
        <v/>
      </c>
      <c r="O626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268" s="3" t="str">
        <f>IFERROR(Broker_Trades2[[#This Row],[Return]]/Broker_Trades2[[#This Row],[Time]],Broker_Trades2[[#This Row],[Return]])</f>
        <v/>
      </c>
    </row>
    <row r="6269" spans="1:16" x14ac:dyDescent="0.3">
      <c r="A6269">
        <v>6268</v>
      </c>
      <c r="B6269" s="3" t="s">
        <v>15777</v>
      </c>
      <c r="C6269" s="4">
        <v>43507.561111111114</v>
      </c>
      <c r="D6269" s="3" t="s">
        <v>38</v>
      </c>
      <c r="E6269" s="3" t="s">
        <v>6637</v>
      </c>
      <c r="F6269" s="3" t="s">
        <v>1581</v>
      </c>
      <c r="G6269">
        <v>700</v>
      </c>
      <c r="H6269" s="3" t="s">
        <v>24</v>
      </c>
      <c r="I6269" s="3" t="s">
        <v>15764</v>
      </c>
      <c r="J6269" s="3" t="s">
        <v>15778</v>
      </c>
      <c r="K6269" s="3" t="s">
        <v>15201</v>
      </c>
      <c r="L6269" s="3" t="s">
        <v>15779</v>
      </c>
      <c r="M6269" s="3" t="s">
        <v>32</v>
      </c>
      <c r="N6269" s="3">
        <f>IF(Broker_Trades2[[#This Row],[Status]]="Complete",((Broker_Trades2[Sell Price]-Broker_Trades2[Buy Price])/Broker_Trades2[[#This Row],[Buy Price]]),"")</f>
        <v>-9.9999999999999978E-2</v>
      </c>
      <c r="O62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269" s="3">
        <f>IFERROR(Broker_Trades2[[#This Row],[Return]]/Broker_Trades2[[#This Row],[Time]],Broker_Trades2[[#This Row],[Return]])</f>
        <v>-1.4285714285714282E-2</v>
      </c>
    </row>
    <row r="6270" spans="1:16" x14ac:dyDescent="0.3">
      <c r="A6270">
        <v>6269</v>
      </c>
      <c r="B6270" s="3" t="s">
        <v>15780</v>
      </c>
      <c r="C6270" s="4">
        <v>43507.561111111114</v>
      </c>
      <c r="D6270" s="3" t="s">
        <v>38</v>
      </c>
      <c r="E6270" s="3" t="s">
        <v>64</v>
      </c>
      <c r="F6270" s="3" t="s">
        <v>65</v>
      </c>
      <c r="G6270">
        <v>310</v>
      </c>
      <c r="H6270" s="3" t="s">
        <v>24</v>
      </c>
      <c r="I6270" s="3" t="s">
        <v>15764</v>
      </c>
      <c r="J6270" s="3" t="s">
        <v>15781</v>
      </c>
      <c r="K6270" s="3" t="s">
        <v>12621</v>
      </c>
      <c r="L6270" s="3" t="s">
        <v>15782</v>
      </c>
      <c r="M6270" s="3" t="s">
        <v>32</v>
      </c>
      <c r="N6270" s="3">
        <f>IF(Broker_Trades2[[#This Row],[Status]]="Complete",((Broker_Trades2[Sell Price]-Broker_Trades2[Buy Price])/Broker_Trades2[[#This Row],[Buy Price]]),"")</f>
        <v>-0.1</v>
      </c>
      <c r="O62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380</v>
      </c>
      <c r="P6270" s="3">
        <f>IFERROR(Broker_Trades2[[#This Row],[Return]]/Broker_Trades2[[#This Row],[Time]],Broker_Trades2[[#This Row],[Return]])</f>
        <v>-2.631578947368421E-4</v>
      </c>
    </row>
    <row r="6271" spans="1:16" x14ac:dyDescent="0.3">
      <c r="A6271">
        <v>6270</v>
      </c>
      <c r="B6271" s="3" t="s">
        <v>15783</v>
      </c>
      <c r="C6271" s="4">
        <v>43507.560416666667</v>
      </c>
      <c r="D6271" s="3" t="s">
        <v>38</v>
      </c>
      <c r="E6271" s="3" t="s">
        <v>1249</v>
      </c>
      <c r="F6271" s="3" t="s">
        <v>1250</v>
      </c>
      <c r="G6271">
        <v>225</v>
      </c>
      <c r="H6271" s="3" t="s">
        <v>24</v>
      </c>
      <c r="I6271" s="3" t="s">
        <v>15764</v>
      </c>
      <c r="J6271" s="3" t="s">
        <v>15784</v>
      </c>
      <c r="K6271" s="3" t="s">
        <v>15043</v>
      </c>
      <c r="L6271" s="3" t="s">
        <v>11839</v>
      </c>
      <c r="M6271" s="3" t="s">
        <v>32</v>
      </c>
      <c r="N6271" s="3">
        <f>IF(Broker_Trades2[[#This Row],[Status]]="Complete",((Broker_Trades2[Sell Price]-Broker_Trades2[Buy Price])/Broker_Trades2[[#This Row],[Buy Price]]),"")</f>
        <v>0.11303487509275288</v>
      </c>
      <c r="O62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6271" s="3">
        <f>IFERROR(Broker_Trades2[[#This Row],[Return]]/Broker_Trades2[[#This Row],[Time]],Broker_Trades2[[#This Row],[Return]])</f>
        <v>4.9145597866414297E-3</v>
      </c>
    </row>
    <row r="6272" spans="1:16" x14ac:dyDescent="0.3">
      <c r="A6272">
        <v>6271</v>
      </c>
      <c r="B6272" s="3" t="s">
        <v>15785</v>
      </c>
      <c r="C6272" s="4">
        <v>43507.560416666667</v>
      </c>
      <c r="D6272" s="3" t="s">
        <v>38</v>
      </c>
      <c r="E6272" s="3" t="s">
        <v>168</v>
      </c>
      <c r="F6272" s="3" t="s">
        <v>169</v>
      </c>
      <c r="G6272">
        <v>250</v>
      </c>
      <c r="H6272" s="3" t="s">
        <v>24</v>
      </c>
      <c r="I6272" s="3" t="s">
        <v>15764</v>
      </c>
      <c r="J6272" s="3" t="s">
        <v>15786</v>
      </c>
      <c r="K6272" s="3" t="s">
        <v>14277</v>
      </c>
      <c r="L6272" s="3" t="s">
        <v>15787</v>
      </c>
      <c r="M6272" s="3" t="s">
        <v>32</v>
      </c>
      <c r="N6272" s="3">
        <f>IF(Broker_Trades2[[#This Row],[Status]]="Complete",((Broker_Trades2[Sell Price]-Broker_Trades2[Buy Price])/Broker_Trades2[[#This Row],[Buy Price]]),"")</f>
        <v>-0.10000000000000005</v>
      </c>
      <c r="O62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93</v>
      </c>
      <c r="P6272" s="3">
        <f>IFERROR(Broker_Trades2[[#This Row],[Return]]/Broker_Trades2[[#This Row],[Time]],Broker_Trades2[[#This Row],[Return]])</f>
        <v>-1.0752688172043015E-3</v>
      </c>
    </row>
    <row r="6273" spans="1:16" x14ac:dyDescent="0.3">
      <c r="A6273">
        <v>6272</v>
      </c>
      <c r="B6273" s="3" t="s">
        <v>15788</v>
      </c>
      <c r="C6273" s="4">
        <v>43507.560416666667</v>
      </c>
      <c r="D6273" s="3" t="s">
        <v>38</v>
      </c>
      <c r="E6273" s="3" t="s">
        <v>1077</v>
      </c>
      <c r="F6273" s="3" t="s">
        <v>1078</v>
      </c>
      <c r="G6273">
        <v>250</v>
      </c>
      <c r="H6273" s="3" t="s">
        <v>24</v>
      </c>
      <c r="I6273" s="3" t="s">
        <v>15764</v>
      </c>
      <c r="J6273" s="3" t="s">
        <v>9275</v>
      </c>
      <c r="K6273" s="3" t="s">
        <v>14231</v>
      </c>
      <c r="L6273" s="3" t="s">
        <v>4287</v>
      </c>
      <c r="M6273" s="3" t="s">
        <v>32</v>
      </c>
      <c r="N6273" s="3">
        <f>IF(Broker_Trades2[[#This Row],[Status]]="Complete",((Broker_Trades2[Sell Price]-Broker_Trades2[Buy Price])/Broker_Trades2[[#This Row],[Buy Price]]),"")</f>
        <v>0.29600829445308446</v>
      </c>
      <c r="O62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134</v>
      </c>
      <c r="P6273" s="3">
        <f>IFERROR(Broker_Trades2[[#This Row],[Return]]/Broker_Trades2[[#This Row],[Time]],Broker_Trades2[[#This Row],[Return]])</f>
        <v>2.2090171227842122E-3</v>
      </c>
    </row>
    <row r="6274" spans="1:16" x14ac:dyDescent="0.3">
      <c r="A6274">
        <v>6273</v>
      </c>
      <c r="B6274" s="3" t="s">
        <v>15789</v>
      </c>
      <c r="C6274" s="4">
        <v>43507.560416666667</v>
      </c>
      <c r="D6274" s="3" t="s">
        <v>38</v>
      </c>
      <c r="E6274" s="3" t="s">
        <v>1697</v>
      </c>
      <c r="F6274" s="3" t="s">
        <v>1698</v>
      </c>
      <c r="G6274">
        <v>330</v>
      </c>
      <c r="H6274" s="3" t="s">
        <v>24</v>
      </c>
      <c r="I6274" s="3" t="s">
        <v>15764</v>
      </c>
      <c r="J6274" s="3" t="s">
        <v>4631</v>
      </c>
      <c r="K6274" s="3" t="s">
        <v>14891</v>
      </c>
      <c r="L6274" s="3" t="s">
        <v>5949</v>
      </c>
      <c r="M6274" s="3" t="s">
        <v>32</v>
      </c>
      <c r="N6274" s="3">
        <f>IF(Broker_Trades2[[#This Row],[Status]]="Complete",((Broker_Trades2[Sell Price]-Broker_Trades2[Buy Price])/Broker_Trades2[[#This Row],[Buy Price]]),"")</f>
        <v>0.27413127413127414</v>
      </c>
      <c r="O62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6274" s="3">
        <f>IFERROR(Broker_Trades2[[#This Row],[Return]]/Broker_Trades2[[#This Row],[Time]],Broker_Trades2[[#This Row],[Return]])</f>
        <v>6.2302562302562307E-3</v>
      </c>
    </row>
    <row r="6275" spans="1:16" x14ac:dyDescent="0.3">
      <c r="A6275">
        <v>6274</v>
      </c>
      <c r="B6275" s="3" t="s">
        <v>15790</v>
      </c>
      <c r="C6275" s="4">
        <v>43507.560416666667</v>
      </c>
      <c r="D6275" s="3" t="s">
        <v>38</v>
      </c>
      <c r="E6275" s="3" t="s">
        <v>15791</v>
      </c>
      <c r="F6275" s="3" t="s">
        <v>13490</v>
      </c>
      <c r="G6275">
        <v>207</v>
      </c>
      <c r="H6275" s="3" t="s">
        <v>24</v>
      </c>
      <c r="I6275" s="3" t="s">
        <v>15764</v>
      </c>
      <c r="J6275" s="3" t="s">
        <v>15792</v>
      </c>
      <c r="K6275" s="3" t="s">
        <v>15012</v>
      </c>
      <c r="L6275" s="3" t="s">
        <v>9181</v>
      </c>
      <c r="M6275" s="3" t="s">
        <v>32</v>
      </c>
      <c r="N6275" s="3">
        <f>IF(Broker_Trades2[[#This Row],[Status]]="Complete",((Broker_Trades2[Sell Price]-Broker_Trades2[Buy Price])/Broker_Trades2[[#This Row],[Buy Price]]),"")</f>
        <v>0.18658641444539992</v>
      </c>
      <c r="O62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6275" s="3">
        <f>IFERROR(Broker_Trades2[[#This Row],[Return]]/Broker_Trades2[[#This Row],[Time]],Broker_Trades2[[#This Row],[Return]])</f>
        <v>7.4634565778159967E-3</v>
      </c>
    </row>
    <row r="6276" spans="1:16" x14ac:dyDescent="0.3">
      <c r="A6276">
        <v>6275</v>
      </c>
      <c r="B6276" s="3" t="s">
        <v>15793</v>
      </c>
      <c r="C6276" s="4">
        <v>43504.65625</v>
      </c>
      <c r="D6276" s="3" t="s">
        <v>6721</v>
      </c>
      <c r="E6276" s="3" t="s">
        <v>5773</v>
      </c>
      <c r="F6276" s="3" t="s">
        <v>163</v>
      </c>
      <c r="G6276">
        <v>1139</v>
      </c>
      <c r="H6276" s="3" t="s">
        <v>24</v>
      </c>
      <c r="I6276" s="3" t="s">
        <v>15764</v>
      </c>
      <c r="J6276" s="3" t="s">
        <v>2292</v>
      </c>
      <c r="K6276" s="3" t="s">
        <v>14878</v>
      </c>
      <c r="L6276" s="3" t="s">
        <v>15794</v>
      </c>
      <c r="M6276" s="3" t="s">
        <v>32</v>
      </c>
      <c r="N6276" s="3">
        <f>IF(Broker_Trades2[[#This Row],[Status]]="Complete",((Broker_Trades2[Sell Price]-Broker_Trades2[Buy Price])/Broker_Trades2[[#This Row],[Buy Price]]),"")</f>
        <v>7.5542965061378656E-2</v>
      </c>
      <c r="O62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6276" s="3">
        <f>IFERROR(Broker_Trades2[[#This Row],[Return]]/Broker_Trades2[[#This Row],[Time]],Broker_Trades2[[#This Row],[Return]])</f>
        <v>1.6787325569195257E-3</v>
      </c>
    </row>
    <row r="6277" spans="1:16" x14ac:dyDescent="0.3">
      <c r="A6277">
        <v>6276</v>
      </c>
      <c r="B6277" s="3" t="s">
        <v>15795</v>
      </c>
      <c r="C6277" s="4">
        <v>43504.651388888888</v>
      </c>
      <c r="D6277" s="3" t="s">
        <v>6721</v>
      </c>
      <c r="E6277" s="3" t="s">
        <v>4975</v>
      </c>
      <c r="F6277" s="3" t="s">
        <v>2110</v>
      </c>
      <c r="G6277">
        <v>900</v>
      </c>
      <c r="H6277" s="3" t="s">
        <v>24</v>
      </c>
      <c r="I6277" s="3" t="s">
        <v>15764</v>
      </c>
      <c r="J6277" s="3" t="s">
        <v>7426</v>
      </c>
      <c r="K6277" s="3" t="s">
        <v>15186</v>
      </c>
      <c r="L6277" s="3" t="s">
        <v>13225</v>
      </c>
      <c r="M6277" s="3" t="s">
        <v>32</v>
      </c>
      <c r="N6277" s="3">
        <f>IF(Broker_Trades2[[#This Row],[Status]]="Complete",((Broker_Trades2[Sell Price]-Broker_Trades2[Buy Price])/Broker_Trades2[[#This Row],[Buy Price]]),"")</f>
        <v>-0.1</v>
      </c>
      <c r="O62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6277" s="3">
        <f>IFERROR(Broker_Trades2[[#This Row],[Return]]/Broker_Trades2[[#This Row],[Time]],Broker_Trades2[[#This Row],[Return]])</f>
        <v>-9.0909090909090922E-3</v>
      </c>
    </row>
    <row r="6278" spans="1:16" x14ac:dyDescent="0.3">
      <c r="A6278">
        <v>6277</v>
      </c>
      <c r="B6278" s="3" t="s">
        <v>15796</v>
      </c>
      <c r="C6278" s="4">
        <v>43504.649305555555</v>
      </c>
      <c r="D6278" s="3" t="s">
        <v>6721</v>
      </c>
      <c r="E6278" s="3" t="s">
        <v>4651</v>
      </c>
      <c r="F6278" s="3" t="s">
        <v>4652</v>
      </c>
      <c r="G6278">
        <v>332</v>
      </c>
      <c r="H6278" s="3" t="s">
        <v>24</v>
      </c>
      <c r="I6278" s="3" t="s">
        <v>15764</v>
      </c>
      <c r="J6278" s="3" t="s">
        <v>2534</v>
      </c>
      <c r="K6278" s="3" t="s">
        <v>12716</v>
      </c>
      <c r="L6278" s="3" t="s">
        <v>4191</v>
      </c>
      <c r="M6278" s="3" t="s">
        <v>32</v>
      </c>
      <c r="N6278" s="3">
        <f>IF(Broker_Trades2[[#This Row],[Status]]="Complete",((Broker_Trades2[Sell Price]-Broker_Trades2[Buy Price])/Broker_Trades2[[#This Row],[Buy Price]]),"")</f>
        <v>-0.1</v>
      </c>
      <c r="O62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396</v>
      </c>
      <c r="P6278" s="3">
        <f>IFERROR(Broker_Trades2[[#This Row],[Return]]/Broker_Trades2[[#This Row],[Time]],Broker_Trades2[[#This Row],[Return]])</f>
        <v>-2.5252525252525253E-4</v>
      </c>
    </row>
    <row r="6279" spans="1:16" x14ac:dyDescent="0.3">
      <c r="A6279">
        <v>6278</v>
      </c>
      <c r="B6279" s="3" t="s">
        <v>15797</v>
      </c>
      <c r="C6279" s="4">
        <v>43504.647222222222</v>
      </c>
      <c r="D6279" s="3" t="s">
        <v>6721</v>
      </c>
      <c r="E6279" s="3" t="s">
        <v>3444</v>
      </c>
      <c r="F6279" s="3" t="s">
        <v>1504</v>
      </c>
      <c r="G6279">
        <v>860</v>
      </c>
      <c r="H6279" s="3" t="s">
        <v>24</v>
      </c>
      <c r="I6279" s="3" t="s">
        <v>15764</v>
      </c>
      <c r="J6279" s="3" t="s">
        <v>2690</v>
      </c>
      <c r="K6279" s="3" t="s">
        <v>14819</v>
      </c>
      <c r="L6279" s="3" t="s">
        <v>1910</v>
      </c>
      <c r="M6279" s="3" t="s">
        <v>32</v>
      </c>
      <c r="N6279" s="3">
        <f>IF(Broker_Trades2[[#This Row],[Status]]="Complete",((Broker_Trades2[Sell Price]-Broker_Trades2[Buy Price])/Broker_Trades2[[#This Row],[Buy Price]]),"")</f>
        <v>0.139223738243476</v>
      </c>
      <c r="O62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6279" s="3">
        <f>IFERROR(Broker_Trades2[[#This Row],[Return]]/Broker_Trades2[[#This Row],[Time]],Broker_Trades2[[#This Row],[Return]])</f>
        <v>2.2099006070393015E-3</v>
      </c>
    </row>
    <row r="6280" spans="1:16" x14ac:dyDescent="0.3">
      <c r="A6280">
        <v>6279</v>
      </c>
      <c r="B6280" s="3" t="s">
        <v>15798</v>
      </c>
      <c r="C6280" s="4">
        <v>43504.644444444442</v>
      </c>
      <c r="D6280" s="3" t="s">
        <v>6721</v>
      </c>
      <c r="E6280" s="3" t="s">
        <v>15799</v>
      </c>
      <c r="F6280" s="3" t="s">
        <v>15589</v>
      </c>
      <c r="G6280">
        <v>315</v>
      </c>
      <c r="H6280" s="3" t="s">
        <v>24</v>
      </c>
      <c r="I6280" s="3" t="s">
        <v>15800</v>
      </c>
      <c r="J6280" s="3" t="s">
        <v>15801</v>
      </c>
      <c r="K6280" s="3" t="s">
        <v>10904</v>
      </c>
      <c r="L6280" s="3" t="s">
        <v>8688</v>
      </c>
      <c r="M6280" s="3" t="s">
        <v>32</v>
      </c>
      <c r="N6280" s="3">
        <f>IF(Broker_Trades2[[#This Row],[Status]]="Complete",((Broker_Trades2[Sell Price]-Broker_Trades2[Buy Price])/Broker_Trades2[[#This Row],[Buy Price]]),"")</f>
        <v>0.36897001303780969</v>
      </c>
      <c r="O62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279</v>
      </c>
      <c r="P6280" s="3">
        <f>IFERROR(Broker_Trades2[[#This Row],[Return]]/Broker_Trades2[[#This Row],[Time]],Broker_Trades2[[#This Row],[Return]])</f>
        <v>1.3224731650100705E-3</v>
      </c>
    </row>
    <row r="6281" spans="1:16" x14ac:dyDescent="0.3">
      <c r="A6281">
        <v>6280</v>
      </c>
      <c r="B6281" s="3" t="s">
        <v>15802</v>
      </c>
      <c r="C6281" s="4">
        <v>43504.64166666667</v>
      </c>
      <c r="D6281" s="3" t="s">
        <v>6721</v>
      </c>
      <c r="E6281" s="3" t="s">
        <v>947</v>
      </c>
      <c r="F6281" s="3" t="s">
        <v>948</v>
      </c>
      <c r="G6281">
        <v>368</v>
      </c>
      <c r="H6281" s="3" t="s">
        <v>24</v>
      </c>
      <c r="I6281" s="3" t="s">
        <v>15800</v>
      </c>
      <c r="J6281" s="3" t="s">
        <v>2799</v>
      </c>
      <c r="K6281" s="3" t="s">
        <v>15764</v>
      </c>
      <c r="L6281" s="3" t="s">
        <v>11485</v>
      </c>
      <c r="M6281" s="3" t="s">
        <v>32</v>
      </c>
      <c r="N6281" s="3">
        <f>IF(Broker_Trades2[[#This Row],[Status]]="Complete",((Broker_Trades2[Sell Price]-Broker_Trades2[Buy Price])/Broker_Trades2[[#This Row],[Buy Price]]),"")</f>
        <v>-0.10000000000000007</v>
      </c>
      <c r="O62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6281" s="3">
        <f>IFERROR(Broker_Trades2[[#This Row],[Return]]/Broker_Trades2[[#This Row],[Time]],Broker_Trades2[[#This Row],[Return]])</f>
        <v>-3.3333333333333361E-2</v>
      </c>
    </row>
    <row r="6282" spans="1:16" x14ac:dyDescent="0.3">
      <c r="A6282">
        <v>6281</v>
      </c>
      <c r="B6282" s="3" t="s">
        <v>15803</v>
      </c>
      <c r="C6282" s="4">
        <v>43504.640277777777</v>
      </c>
      <c r="D6282" s="3" t="s">
        <v>6721</v>
      </c>
      <c r="E6282" s="3" t="s">
        <v>1339</v>
      </c>
      <c r="F6282" s="3" t="s">
        <v>1340</v>
      </c>
      <c r="G6282">
        <v>950</v>
      </c>
      <c r="H6282" s="3" t="s">
        <v>24</v>
      </c>
      <c r="I6282" s="3" t="s">
        <v>15800</v>
      </c>
      <c r="J6282" s="3" t="s">
        <v>9042</v>
      </c>
      <c r="K6282" s="3" t="s">
        <v>14392</v>
      </c>
      <c r="L6282" s="3" t="s">
        <v>3476</v>
      </c>
      <c r="M6282" s="3" t="s">
        <v>32</v>
      </c>
      <c r="N6282" s="3">
        <f>IF(Broker_Trades2[[#This Row],[Status]]="Complete",((Broker_Trades2[Sell Price]-Broker_Trades2[Buy Price])/Broker_Trades2[[#This Row],[Buy Price]]),"")</f>
        <v>-0.1</v>
      </c>
      <c r="O62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108</v>
      </c>
      <c r="P6282" s="3">
        <f>IFERROR(Broker_Trades2[[#This Row],[Return]]/Broker_Trades2[[#This Row],[Time]],Broker_Trades2[[#This Row],[Return]])</f>
        <v>-9.2592592592592596E-4</v>
      </c>
    </row>
    <row r="6283" spans="1:16" x14ac:dyDescent="0.3">
      <c r="A6283">
        <v>6282</v>
      </c>
      <c r="B6283" s="3" t="s">
        <v>15804</v>
      </c>
      <c r="C6283" s="4">
        <v>43504.638194444444</v>
      </c>
      <c r="D6283" s="3" t="s">
        <v>6721</v>
      </c>
      <c r="E6283" s="3" t="s">
        <v>1444</v>
      </c>
      <c r="F6283" s="3" t="s">
        <v>1445</v>
      </c>
      <c r="G6283">
        <v>443</v>
      </c>
      <c r="H6283" s="3" t="s">
        <v>24</v>
      </c>
      <c r="I6283" s="3" t="s">
        <v>15800</v>
      </c>
      <c r="J6283" s="3" t="s">
        <v>15805</v>
      </c>
      <c r="K6283" s="3" t="s">
        <v>15201</v>
      </c>
      <c r="L6283" s="3" t="s">
        <v>15806</v>
      </c>
      <c r="M6283" s="3" t="s">
        <v>32</v>
      </c>
      <c r="N6283" s="3">
        <f>IF(Broker_Trades2[[#This Row],[Status]]="Complete",((Broker_Trades2[Sell Price]-Broker_Trades2[Buy Price])/Broker_Trades2[[#This Row],[Buy Price]]),"")</f>
        <v>-0.10000000000000005</v>
      </c>
      <c r="O62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6283" s="3">
        <f>IFERROR(Broker_Trades2[[#This Row],[Return]]/Broker_Trades2[[#This Row],[Time]],Broker_Trades2[[#This Row],[Return]])</f>
        <v>-1.0000000000000005E-2</v>
      </c>
    </row>
    <row r="6284" spans="1:16" x14ac:dyDescent="0.3">
      <c r="A6284">
        <v>6283</v>
      </c>
      <c r="B6284" s="3" t="s">
        <v>15807</v>
      </c>
      <c r="C6284" s="4">
        <v>43504.635416666664</v>
      </c>
      <c r="D6284" s="3" t="s">
        <v>6721</v>
      </c>
      <c r="E6284" s="3" t="s">
        <v>6931</v>
      </c>
      <c r="F6284" s="3" t="s">
        <v>4897</v>
      </c>
      <c r="G6284">
        <v>300</v>
      </c>
      <c r="H6284" s="3" t="s">
        <v>3879</v>
      </c>
      <c r="I6284" s="3" t="s">
        <v>15764</v>
      </c>
      <c r="J6284" s="3" t="s">
        <v>4568</v>
      </c>
      <c r="K6284" s="3" t="s">
        <v>15800</v>
      </c>
      <c r="L6284" s="3" t="s">
        <v>12218</v>
      </c>
      <c r="M6284" s="3" t="s">
        <v>32</v>
      </c>
      <c r="N6284" s="3">
        <f>IF(Broker_Trades2[[#This Row],[Status]]="Complete",((Broker_Trades2[Sell Price]-Broker_Trades2[Buy Price])/Broker_Trades2[[#This Row],[Buy Price]]),"")</f>
        <v>4.6666666666666669E-2</v>
      </c>
      <c r="O62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6284" s="3">
        <f>IFERROR(Broker_Trades2[[#This Row],[Return]]/Broker_Trades2[[#This Row],[Time]],Broker_Trades2[[#This Row],[Return]])</f>
        <v>1.5555555555555557E-2</v>
      </c>
    </row>
    <row r="6285" spans="1:16" x14ac:dyDescent="0.3">
      <c r="A6285">
        <v>6284</v>
      </c>
      <c r="B6285" s="3" t="s">
        <v>15808</v>
      </c>
      <c r="C6285" s="4">
        <v>43504.632638888892</v>
      </c>
      <c r="D6285" s="3" t="s">
        <v>6721</v>
      </c>
      <c r="E6285" s="3" t="s">
        <v>152</v>
      </c>
      <c r="F6285" s="3" t="s">
        <v>153</v>
      </c>
      <c r="G6285">
        <v>3066</v>
      </c>
      <c r="H6285" s="3" t="s">
        <v>17</v>
      </c>
      <c r="I6285" s="3" t="s">
        <v>15800</v>
      </c>
      <c r="J6285" s="3" t="s">
        <v>15286</v>
      </c>
      <c r="K6285" s="3" t="s">
        <v>15121</v>
      </c>
      <c r="L6285" s="3" t="s">
        <v>15287</v>
      </c>
      <c r="M6285" s="3" t="s">
        <v>32</v>
      </c>
      <c r="N6285" s="3">
        <f>IF(Broker_Trades2[[#This Row],[Status]]="Complete",((Broker_Trades2[Sell Price]-Broker_Trades2[Buy Price])/Broker_Trades2[[#This Row],[Buy Price]]),"")</f>
        <v>-0.1</v>
      </c>
      <c r="O62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6285" s="3">
        <f>IFERROR(Broker_Trades2[[#This Row],[Return]]/Broker_Trades2[[#This Row],[Time]],Broker_Trades2[[#This Row],[Return]])</f>
        <v>-8.3333333333333332E-3</v>
      </c>
    </row>
    <row r="6286" spans="1:16" x14ac:dyDescent="0.3">
      <c r="A6286">
        <v>6285</v>
      </c>
      <c r="B6286" s="3" t="s">
        <v>15809</v>
      </c>
      <c r="C6286" s="4">
        <v>43504.630555555559</v>
      </c>
      <c r="D6286" s="3" t="s">
        <v>6721</v>
      </c>
      <c r="E6286" s="3" t="s">
        <v>413</v>
      </c>
      <c r="F6286" s="3" t="s">
        <v>414</v>
      </c>
      <c r="G6286">
        <v>320</v>
      </c>
      <c r="H6286" s="3" t="s">
        <v>17</v>
      </c>
      <c r="I6286" s="3" t="s">
        <v>15800</v>
      </c>
      <c r="J6286" s="3" t="s">
        <v>15810</v>
      </c>
      <c r="K6286" s="3" t="s">
        <v>14878</v>
      </c>
      <c r="L6286" s="3" t="s">
        <v>6213</v>
      </c>
      <c r="M6286" s="3" t="s">
        <v>32</v>
      </c>
      <c r="N6286" s="3">
        <f>IF(Broker_Trades2[[#This Row],[Status]]="Complete",((Broker_Trades2[Sell Price]-Broker_Trades2[Buy Price])/Broker_Trades2[[#This Row],[Buy Price]]),"")</f>
        <v>0.12044817927170859</v>
      </c>
      <c r="O62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6286" s="3">
        <f>IFERROR(Broker_Trades2[[#This Row],[Return]]/Broker_Trades2[[#This Row],[Time]],Broker_Trades2[[#This Row],[Return]])</f>
        <v>2.5093370681605956E-3</v>
      </c>
    </row>
    <row r="6287" spans="1:16" x14ac:dyDescent="0.3">
      <c r="A6287">
        <v>6286</v>
      </c>
      <c r="B6287" s="3" t="s">
        <v>15811</v>
      </c>
      <c r="C6287" s="4">
        <v>43504.629166666666</v>
      </c>
      <c r="D6287" s="3" t="s">
        <v>6721</v>
      </c>
      <c r="E6287" s="3" t="s">
        <v>5279</v>
      </c>
      <c r="F6287" s="3" t="s">
        <v>23</v>
      </c>
      <c r="G6287">
        <v>435</v>
      </c>
      <c r="H6287" s="3" t="s">
        <v>17</v>
      </c>
      <c r="I6287" s="3" t="s">
        <v>15800</v>
      </c>
      <c r="J6287" s="3" t="s">
        <v>15812</v>
      </c>
      <c r="K6287" s="3" t="s">
        <v>15201</v>
      </c>
      <c r="L6287" s="3" t="s">
        <v>15813</v>
      </c>
      <c r="M6287" s="3" t="s">
        <v>32</v>
      </c>
      <c r="N6287" s="3">
        <f>IF(Broker_Trades2[[#This Row],[Status]]="Complete",((Broker_Trades2[Sell Price]-Broker_Trades2[Buy Price])/Broker_Trades2[[#This Row],[Buy Price]]),"")</f>
        <v>-0.1</v>
      </c>
      <c r="O62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6287" s="3">
        <f>IFERROR(Broker_Trades2[[#This Row],[Return]]/Broker_Trades2[[#This Row],[Time]],Broker_Trades2[[#This Row],[Return]])</f>
        <v>-0.01</v>
      </c>
    </row>
    <row r="6288" spans="1:16" x14ac:dyDescent="0.3">
      <c r="A6288">
        <v>6287</v>
      </c>
      <c r="B6288" s="3" t="s">
        <v>15814</v>
      </c>
      <c r="C6288" s="4">
        <v>43504.628472222219</v>
      </c>
      <c r="D6288" s="3" t="s">
        <v>6721</v>
      </c>
      <c r="E6288" s="3" t="s">
        <v>1472</v>
      </c>
      <c r="F6288" s="3" t="s">
        <v>1473</v>
      </c>
      <c r="G6288">
        <v>259</v>
      </c>
      <c r="H6288" s="3" t="s">
        <v>17</v>
      </c>
      <c r="I6288" s="3" t="s">
        <v>15800</v>
      </c>
      <c r="J6288" s="3" t="s">
        <v>15815</v>
      </c>
      <c r="K6288" s="3" t="s">
        <v>15121</v>
      </c>
      <c r="L6288" s="3" t="s">
        <v>15816</v>
      </c>
      <c r="M6288" s="3" t="s">
        <v>32</v>
      </c>
      <c r="N6288" s="3">
        <f>IF(Broker_Trades2[[#This Row],[Status]]="Complete",((Broker_Trades2[Sell Price]-Broker_Trades2[Buy Price])/Broker_Trades2[[#This Row],[Buy Price]]),"")</f>
        <v>-0.10000000000000002</v>
      </c>
      <c r="O62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6288" s="3">
        <f>IFERROR(Broker_Trades2[[#This Row],[Return]]/Broker_Trades2[[#This Row],[Time]],Broker_Trades2[[#This Row],[Return]])</f>
        <v>-8.333333333333335E-3</v>
      </c>
    </row>
    <row r="6289" spans="1:16" x14ac:dyDescent="0.3">
      <c r="A6289">
        <v>6288</v>
      </c>
      <c r="B6289" s="3" t="s">
        <v>15817</v>
      </c>
      <c r="C6289" s="4">
        <v>43504.620833333334</v>
      </c>
      <c r="D6289" s="3" t="s">
        <v>6721</v>
      </c>
      <c r="E6289" s="3" t="s">
        <v>708</v>
      </c>
      <c r="F6289" s="3" t="s">
        <v>709</v>
      </c>
      <c r="G6289">
        <v>407</v>
      </c>
      <c r="H6289" s="3" t="s">
        <v>17</v>
      </c>
      <c r="I6289" s="3" t="s">
        <v>15800</v>
      </c>
      <c r="J6289" s="3" t="s">
        <v>11809</v>
      </c>
      <c r="K6289" s="3" t="s">
        <v>15201</v>
      </c>
      <c r="L6289" s="3" t="s">
        <v>15818</v>
      </c>
      <c r="M6289" s="3" t="s">
        <v>32</v>
      </c>
      <c r="N6289" s="3">
        <f>IF(Broker_Trades2[[#This Row],[Status]]="Complete",((Broker_Trades2[Sell Price]-Broker_Trades2[Buy Price])/Broker_Trades2[[#This Row],[Buy Price]]),"")</f>
        <v>-9.9999999999999964E-2</v>
      </c>
      <c r="O62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6289" s="3">
        <f>IFERROR(Broker_Trades2[[#This Row],[Return]]/Broker_Trades2[[#This Row],[Time]],Broker_Trades2[[#This Row],[Return]])</f>
        <v>-9.9999999999999967E-3</v>
      </c>
    </row>
    <row r="6290" spans="1:16" x14ac:dyDescent="0.3">
      <c r="A6290">
        <v>6289</v>
      </c>
      <c r="B6290" s="3" t="s">
        <v>15819</v>
      </c>
      <c r="C6290" s="4">
        <v>43504.619444444441</v>
      </c>
      <c r="D6290" s="3" t="s">
        <v>6721</v>
      </c>
      <c r="E6290" s="3" t="s">
        <v>1204</v>
      </c>
      <c r="F6290" s="3" t="s">
        <v>1204</v>
      </c>
      <c r="G6290">
        <v>372</v>
      </c>
      <c r="H6290" s="3" t="s">
        <v>17</v>
      </c>
      <c r="I6290" s="3" t="s">
        <v>15800</v>
      </c>
      <c r="J6290" s="3" t="s">
        <v>15820</v>
      </c>
      <c r="K6290" s="3" t="s">
        <v>14233</v>
      </c>
      <c r="L6290" s="3" t="s">
        <v>15821</v>
      </c>
      <c r="M6290" s="3" t="s">
        <v>32</v>
      </c>
      <c r="N6290" s="3">
        <f>IF(Broker_Trades2[[#This Row],[Status]]="Complete",((Broker_Trades2[Sell Price]-Broker_Trades2[Buy Price])/Broker_Trades2[[#This Row],[Buy Price]]),"")</f>
        <v>-9.9999999999999978E-2</v>
      </c>
      <c r="O62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123</v>
      </c>
      <c r="P6290" s="3">
        <f>IFERROR(Broker_Trades2[[#This Row],[Return]]/Broker_Trades2[[#This Row],[Time]],Broker_Trades2[[#This Row],[Return]])</f>
        <v>-8.130081300813006E-4</v>
      </c>
    </row>
    <row r="6291" spans="1:16" x14ac:dyDescent="0.3">
      <c r="A6291">
        <v>6290</v>
      </c>
      <c r="B6291" s="3" t="s">
        <v>15822</v>
      </c>
      <c r="C6291" s="4">
        <v>43503.681944444441</v>
      </c>
      <c r="D6291" s="3" t="s">
        <v>159</v>
      </c>
      <c r="E6291" s="3" t="s">
        <v>13985</v>
      </c>
      <c r="F6291" s="3" t="s">
        <v>1734</v>
      </c>
      <c r="G6291">
        <v>3300</v>
      </c>
      <c r="H6291" s="3" t="s">
        <v>24</v>
      </c>
      <c r="I6291" s="3" t="s">
        <v>15800</v>
      </c>
      <c r="J6291" s="3" t="s">
        <v>15823</v>
      </c>
      <c r="K6291" s="3" t="s">
        <v>13009</v>
      </c>
      <c r="L6291" s="3" t="s">
        <v>15824</v>
      </c>
      <c r="M6291" s="3" t="s">
        <v>32</v>
      </c>
      <c r="N6291" s="3">
        <f>IF(Broker_Trades2[[#This Row],[Status]]="Complete",((Broker_Trades2[Sell Price]-Broker_Trades2[Buy Price])/Broker_Trades2[[#This Row],[Buy Price]]),"")</f>
        <v>-0.10000000000000003</v>
      </c>
      <c r="O62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189</v>
      </c>
      <c r="P6291" s="3">
        <f>IFERROR(Broker_Trades2[[#This Row],[Return]]/Broker_Trades2[[#This Row],[Time]],Broker_Trades2[[#This Row],[Return]])</f>
        <v>-5.2910052910052924E-4</v>
      </c>
    </row>
    <row r="6292" spans="1:16" x14ac:dyDescent="0.3">
      <c r="A6292">
        <v>6291</v>
      </c>
      <c r="B6292" s="3" t="s">
        <v>15825</v>
      </c>
      <c r="C6292" s="4">
        <v>43503.681250000001</v>
      </c>
      <c r="D6292" s="3" t="s">
        <v>159</v>
      </c>
      <c r="E6292" s="3" t="s">
        <v>35</v>
      </c>
      <c r="F6292" s="3" t="s">
        <v>36</v>
      </c>
      <c r="G6292">
        <v>140</v>
      </c>
      <c r="H6292" s="3" t="s">
        <v>24</v>
      </c>
      <c r="I6292" s="3" t="s">
        <v>15800</v>
      </c>
      <c r="J6292" s="3" t="s">
        <v>9112</v>
      </c>
      <c r="K6292" s="3" t="s">
        <v>14483</v>
      </c>
      <c r="L6292" s="3" t="s">
        <v>4546</v>
      </c>
      <c r="M6292" s="3" t="s">
        <v>32</v>
      </c>
      <c r="N6292" s="3">
        <f>IF(Broker_Trades2[[#This Row],[Status]]="Complete",((Broker_Trades2[Sell Price]-Broker_Trades2[Buy Price])/Broker_Trades2[[#This Row],[Buy Price]]),"")</f>
        <v>0.29629629629629628</v>
      </c>
      <c r="O62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6292" s="3">
        <f>IFERROR(Broker_Trades2[[#This Row],[Return]]/Broker_Trades2[[#This Row],[Time]],Broker_Trades2[[#This Row],[Return]])</f>
        <v>2.8490028490028487E-3</v>
      </c>
    </row>
    <row r="6293" spans="1:16" x14ac:dyDescent="0.3">
      <c r="A6293">
        <v>6292</v>
      </c>
      <c r="B6293" s="3" t="s">
        <v>15826</v>
      </c>
      <c r="C6293" s="4">
        <v>43503.680555555555</v>
      </c>
      <c r="D6293" s="3" t="s">
        <v>159</v>
      </c>
      <c r="E6293" s="3" t="s">
        <v>122</v>
      </c>
      <c r="F6293" s="3" t="s">
        <v>123</v>
      </c>
      <c r="G6293">
        <v>1300</v>
      </c>
      <c r="H6293" s="3" t="s">
        <v>24</v>
      </c>
      <c r="I6293" s="3" t="s">
        <v>15800</v>
      </c>
      <c r="J6293" s="3" t="s">
        <v>15827</v>
      </c>
      <c r="K6293" s="3" t="s">
        <v>14324</v>
      </c>
      <c r="L6293" s="3" t="s">
        <v>15828</v>
      </c>
      <c r="M6293" s="3" t="s">
        <v>32</v>
      </c>
      <c r="N6293" s="3">
        <f>IF(Broker_Trades2[[#This Row],[Status]]="Complete",((Broker_Trades2[Sell Price]-Broker_Trades2[Buy Price])/Broker_Trades2[[#This Row],[Buy Price]]),"")</f>
        <v>-0.10000000000000005</v>
      </c>
      <c r="O62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6293" s="3">
        <f>IFERROR(Broker_Trades2[[#This Row],[Return]]/Broker_Trades2[[#This Row],[Time]],Broker_Trades2[[#This Row],[Return]])</f>
        <v>-1.0526315789473688E-3</v>
      </c>
    </row>
    <row r="6294" spans="1:16" x14ac:dyDescent="0.3">
      <c r="A6294">
        <v>6293</v>
      </c>
      <c r="B6294" s="3" t="s">
        <v>15829</v>
      </c>
      <c r="C6294" s="4">
        <v>43503.672222222223</v>
      </c>
      <c r="D6294" s="3" t="s">
        <v>159</v>
      </c>
      <c r="E6294" s="3" t="s">
        <v>3245</v>
      </c>
      <c r="F6294" s="3" t="s">
        <v>3246</v>
      </c>
      <c r="G6294">
        <v>277</v>
      </c>
      <c r="H6294" s="3" t="s">
        <v>24</v>
      </c>
      <c r="I6294" s="3" t="s">
        <v>15800</v>
      </c>
      <c r="J6294" s="3" t="s">
        <v>7063</v>
      </c>
      <c r="K6294" s="3" t="s">
        <v>15229</v>
      </c>
      <c r="L6294" s="3" t="s">
        <v>15830</v>
      </c>
      <c r="M6294" s="3" t="s">
        <v>32</v>
      </c>
      <c r="N6294" s="3">
        <f>IF(Broker_Trades2[[#This Row],[Status]]="Complete",((Broker_Trades2[Sell Price]-Broker_Trades2[Buy Price])/Broker_Trades2[[#This Row],[Buy Price]]),"")</f>
        <v>-9.9999999999999978E-2</v>
      </c>
      <c r="O62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294" s="3">
        <f>IFERROR(Broker_Trades2[[#This Row],[Return]]/Broker_Trades2[[#This Row],[Time]],Broker_Trades2[[#This Row],[Return]])</f>
        <v>-1.4285714285714282E-2</v>
      </c>
    </row>
    <row r="6295" spans="1:16" x14ac:dyDescent="0.3">
      <c r="A6295">
        <v>6294</v>
      </c>
      <c r="B6295" s="3" t="s">
        <v>15831</v>
      </c>
      <c r="C6295" s="4">
        <v>43503.643750000003</v>
      </c>
      <c r="D6295" s="3" t="s">
        <v>354</v>
      </c>
      <c r="E6295" s="3" t="s">
        <v>4292</v>
      </c>
      <c r="F6295" s="3" t="s">
        <v>4293</v>
      </c>
      <c r="G6295">
        <v>236</v>
      </c>
      <c r="H6295" s="3" t="s">
        <v>24</v>
      </c>
      <c r="I6295" s="3" t="s">
        <v>15832</v>
      </c>
      <c r="J6295" s="3" t="s">
        <v>15833</v>
      </c>
      <c r="K6295" s="3" t="s">
        <v>12692</v>
      </c>
      <c r="L6295" s="3" t="s">
        <v>7047</v>
      </c>
      <c r="M6295" s="3" t="s">
        <v>32</v>
      </c>
      <c r="N6295" s="3">
        <f>IF(Broker_Trades2[[#This Row],[Status]]="Complete",((Broker_Trades2[Sell Price]-Broker_Trades2[Buy Price])/Broker_Trades2[[#This Row],[Buy Price]]),"")</f>
        <v>0.26270733012306041</v>
      </c>
      <c r="O62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302</v>
      </c>
      <c r="P6295" s="3">
        <f>IFERROR(Broker_Trades2[[#This Row],[Return]]/Broker_Trades2[[#This Row],[Time]],Broker_Trades2[[#This Row],[Return]])</f>
        <v>8.6989182159953778E-4</v>
      </c>
    </row>
    <row r="6296" spans="1:16" x14ac:dyDescent="0.3">
      <c r="A6296">
        <v>6295</v>
      </c>
      <c r="B6296" s="3" t="s">
        <v>15834</v>
      </c>
      <c r="C6296" s="4">
        <v>43503.637499999997</v>
      </c>
      <c r="D6296" s="3" t="s">
        <v>354</v>
      </c>
      <c r="E6296" s="3" t="s">
        <v>1750</v>
      </c>
      <c r="F6296" s="3" t="s">
        <v>1751</v>
      </c>
      <c r="G6296">
        <v>1828</v>
      </c>
      <c r="H6296" s="3" t="s">
        <v>24</v>
      </c>
      <c r="I6296" s="3" t="s">
        <v>15832</v>
      </c>
      <c r="J6296" s="3" t="s">
        <v>15835</v>
      </c>
      <c r="K6296" s="3" t="s">
        <v>13861</v>
      </c>
      <c r="L6296" s="3" t="s">
        <v>15836</v>
      </c>
      <c r="M6296" s="3" t="s">
        <v>32</v>
      </c>
      <c r="N6296" s="3">
        <f>IF(Broker_Trades2[[#This Row],[Status]]="Complete",((Broker_Trades2[Sell Price]-Broker_Trades2[Buy Price])/Broker_Trades2[[#This Row],[Buy Price]]),"")</f>
        <v>-0.1</v>
      </c>
      <c r="O62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161</v>
      </c>
      <c r="P6296" s="3">
        <f>IFERROR(Broker_Trades2[[#This Row],[Return]]/Broker_Trades2[[#This Row],[Time]],Broker_Trades2[[#This Row],[Return]])</f>
        <v>-6.2111801242236027E-4</v>
      </c>
    </row>
    <row r="6297" spans="1:16" x14ac:dyDescent="0.3">
      <c r="A6297">
        <v>6296</v>
      </c>
      <c r="B6297" s="3" t="s">
        <v>15837</v>
      </c>
      <c r="C6297" s="4">
        <v>43503.636111111111</v>
      </c>
      <c r="D6297" s="3" t="s">
        <v>354</v>
      </c>
      <c r="E6297" s="3" t="s">
        <v>346</v>
      </c>
      <c r="F6297" s="3" t="s">
        <v>347</v>
      </c>
      <c r="G6297">
        <v>743</v>
      </c>
      <c r="H6297" s="3" t="s">
        <v>24</v>
      </c>
      <c r="I6297" s="3" t="s">
        <v>15832</v>
      </c>
      <c r="J6297" s="3" t="s">
        <v>15838</v>
      </c>
      <c r="K6297" s="3" t="s">
        <v>15021</v>
      </c>
      <c r="L6297" s="3" t="s">
        <v>15839</v>
      </c>
      <c r="M6297" s="3" t="s">
        <v>32</v>
      </c>
      <c r="N6297" s="3">
        <f>IF(Broker_Trades2[[#This Row],[Status]]="Complete",((Broker_Trades2[Sell Price]-Broker_Trades2[Buy Price])/Broker_Trades2[[#This Row],[Buy Price]]),"")</f>
        <v>2.306368330464716E-2</v>
      </c>
      <c r="O62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6297" s="3">
        <f>IFERROR(Broker_Trades2[[#This Row],[Return]]/Broker_Trades2[[#This Row],[Time]],Broker_Trades2[[#This Row],[Return]])</f>
        <v>7.2074010327022374E-4</v>
      </c>
    </row>
    <row r="6298" spans="1:16" x14ac:dyDescent="0.3">
      <c r="A6298">
        <v>6297</v>
      </c>
      <c r="B6298" s="3" t="s">
        <v>15840</v>
      </c>
      <c r="C6298" s="4">
        <v>43503.634027777778</v>
      </c>
      <c r="D6298" s="3" t="s">
        <v>354</v>
      </c>
      <c r="E6298" s="3" t="s">
        <v>1965</v>
      </c>
      <c r="F6298" s="3" t="s">
        <v>1966</v>
      </c>
      <c r="G6298">
        <v>1260</v>
      </c>
      <c r="H6298" s="3" t="s">
        <v>24</v>
      </c>
      <c r="I6298" s="3" t="s">
        <v>15832</v>
      </c>
      <c r="J6298" s="3" t="s">
        <v>4118</v>
      </c>
      <c r="K6298" s="3" t="s">
        <v>12729</v>
      </c>
      <c r="L6298" s="3" t="s">
        <v>15841</v>
      </c>
      <c r="M6298" s="3" t="s">
        <v>32</v>
      </c>
      <c r="N6298" s="3">
        <f>IF(Broker_Trades2[[#This Row],[Status]]="Complete",((Broker_Trades2[Sell Price]-Broker_Trades2[Buy Price])/Broker_Trades2[[#This Row],[Buy Price]]),"")</f>
        <v>-0.10000000000000002</v>
      </c>
      <c r="O62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301</v>
      </c>
      <c r="P6298" s="3">
        <f>IFERROR(Broker_Trades2[[#This Row],[Return]]/Broker_Trades2[[#This Row],[Time]],Broker_Trades2[[#This Row],[Return]])</f>
        <v>-3.3222591362126253E-4</v>
      </c>
    </row>
    <row r="6299" spans="1:16" x14ac:dyDescent="0.3">
      <c r="A6299">
        <v>6298</v>
      </c>
      <c r="B6299" s="3" t="s">
        <v>15842</v>
      </c>
      <c r="C6299" s="4">
        <v>43503.633333333331</v>
      </c>
      <c r="D6299" s="3" t="s">
        <v>354</v>
      </c>
      <c r="E6299" s="3" t="s">
        <v>3507</v>
      </c>
      <c r="F6299" s="3" t="s">
        <v>1734</v>
      </c>
      <c r="G6299">
        <v>3300</v>
      </c>
      <c r="H6299" s="3" t="s">
        <v>24</v>
      </c>
      <c r="I6299" s="3" t="s">
        <v>15832</v>
      </c>
      <c r="J6299" s="3" t="s">
        <v>15843</v>
      </c>
      <c r="K6299" s="3" t="s">
        <v>13009</v>
      </c>
      <c r="L6299" s="3" t="s">
        <v>15844</v>
      </c>
      <c r="M6299" s="3" t="s">
        <v>32</v>
      </c>
      <c r="N6299" s="3">
        <f>IF(Broker_Trades2[[#This Row],[Status]]="Complete",((Broker_Trades2[Sell Price]-Broker_Trades2[Buy Price])/Broker_Trades2[[#This Row],[Buy Price]]),"")</f>
        <v>-0.10000000000000006</v>
      </c>
      <c r="O62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190</v>
      </c>
      <c r="P6299" s="3">
        <f>IFERROR(Broker_Trades2[[#This Row],[Return]]/Broker_Trades2[[#This Row],[Time]],Broker_Trades2[[#This Row],[Return]])</f>
        <v>-5.2631578947368452E-4</v>
      </c>
    </row>
    <row r="6300" spans="1:16" x14ac:dyDescent="0.3">
      <c r="A6300">
        <v>6299</v>
      </c>
      <c r="B6300" s="3" t="s">
        <v>15845</v>
      </c>
      <c r="C6300" s="4">
        <v>43503.581944444442</v>
      </c>
      <c r="D6300" s="3" t="s">
        <v>354</v>
      </c>
      <c r="E6300" s="3" t="s">
        <v>1862</v>
      </c>
      <c r="F6300" s="3" t="s">
        <v>1863</v>
      </c>
      <c r="G6300">
        <v>402</v>
      </c>
      <c r="H6300" s="3" t="s">
        <v>24</v>
      </c>
      <c r="I6300" s="3" t="s">
        <v>15832</v>
      </c>
      <c r="J6300" s="3" t="s">
        <v>8515</v>
      </c>
      <c r="K6300" s="3" t="s">
        <v>15121</v>
      </c>
      <c r="L6300" s="3" t="s">
        <v>12952</v>
      </c>
      <c r="M6300" s="3" t="s">
        <v>32</v>
      </c>
      <c r="N6300" s="3">
        <f>IF(Broker_Trades2[[#This Row],[Status]]="Complete",((Broker_Trades2[Sell Price]-Broker_Trades2[Buy Price])/Broker_Trades2[[#This Row],[Buy Price]]),"")</f>
        <v>-0.1</v>
      </c>
      <c r="O63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6300" s="3">
        <f>IFERROR(Broker_Trades2[[#This Row],[Return]]/Broker_Trades2[[#This Row],[Time]],Broker_Trades2[[#This Row],[Return]])</f>
        <v>-7.6923076923076927E-3</v>
      </c>
    </row>
    <row r="6301" spans="1:16" x14ac:dyDescent="0.3">
      <c r="A6301">
        <v>6300</v>
      </c>
      <c r="B6301" s="3" t="s">
        <v>15846</v>
      </c>
      <c r="C6301" s="4">
        <v>43503.580555555556</v>
      </c>
      <c r="D6301" s="3" t="s">
        <v>354</v>
      </c>
      <c r="E6301" s="3" t="s">
        <v>2118</v>
      </c>
      <c r="F6301" s="3" t="s">
        <v>2119</v>
      </c>
      <c r="G6301">
        <v>626</v>
      </c>
      <c r="H6301" s="3" t="s">
        <v>24</v>
      </c>
      <c r="I6301" s="3" t="s">
        <v>15832</v>
      </c>
      <c r="J6301" s="3" t="s">
        <v>15847</v>
      </c>
      <c r="K6301" s="3" t="s">
        <v>15043</v>
      </c>
      <c r="L6301" s="3" t="s">
        <v>662</v>
      </c>
      <c r="M6301" s="3" t="s">
        <v>32</v>
      </c>
      <c r="N6301" s="3">
        <f>IF(Broker_Trades2[[#This Row],[Status]]="Complete",((Broker_Trades2[Sell Price]-Broker_Trades2[Buy Price])/Broker_Trades2[[#This Row],[Buy Price]]),"")</f>
        <v>7.1000855431993151E-2</v>
      </c>
      <c r="O63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6301" s="3">
        <f>IFERROR(Broker_Trades2[[#This Row],[Return]]/Broker_Trades2[[#This Row],[Time]],Broker_Trades2[[#This Row],[Return]])</f>
        <v>2.6296613122960425E-3</v>
      </c>
    </row>
    <row r="6302" spans="1:16" hidden="1" x14ac:dyDescent="0.3">
      <c r="A6302">
        <v>6301</v>
      </c>
      <c r="B6302" s="3" t="s">
        <v>15848</v>
      </c>
      <c r="C6302" s="4">
        <v>43503.57916666667</v>
      </c>
      <c r="D6302" s="3" t="s">
        <v>354</v>
      </c>
      <c r="E6302" s="3" t="s">
        <v>15849</v>
      </c>
      <c r="F6302" s="3" t="s">
        <v>15850</v>
      </c>
      <c r="G6302">
        <v>330</v>
      </c>
      <c r="H6302" s="3" t="s">
        <v>24</v>
      </c>
      <c r="I6302" s="3" t="s">
        <v>18</v>
      </c>
      <c r="J6302" s="3" t="s">
        <v>18</v>
      </c>
      <c r="K6302" s="3" t="s">
        <v>18</v>
      </c>
      <c r="L6302" s="3" t="s">
        <v>18</v>
      </c>
      <c r="M6302" s="3" t="s">
        <v>190</v>
      </c>
      <c r="N6302" s="3" t="str">
        <f>IF(Broker_Trades2[[#This Row],[Status]]="Complete",((Broker_Trades2[Sell Price]-Broker_Trades2[Buy Price])/Broker_Trades2[[#This Row],[Buy Price]]),"")</f>
        <v/>
      </c>
      <c r="O630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302" s="3" t="str">
        <f>IFERROR(Broker_Trades2[[#This Row],[Return]]/Broker_Trades2[[#This Row],[Time]],Broker_Trades2[[#This Row],[Return]])</f>
        <v/>
      </c>
    </row>
    <row r="6303" spans="1:16" x14ac:dyDescent="0.3">
      <c r="A6303">
        <v>6302</v>
      </c>
      <c r="B6303" s="3" t="s">
        <v>15851</v>
      </c>
      <c r="C6303" s="4">
        <v>43503.577777777777</v>
      </c>
      <c r="D6303" s="3" t="s">
        <v>354</v>
      </c>
      <c r="E6303" s="3" t="s">
        <v>553</v>
      </c>
      <c r="F6303" s="3" t="s">
        <v>554</v>
      </c>
      <c r="G6303">
        <v>815</v>
      </c>
      <c r="H6303" s="3" t="s">
        <v>24</v>
      </c>
      <c r="I6303" s="3" t="s">
        <v>15832</v>
      </c>
      <c r="J6303" s="3" t="s">
        <v>15852</v>
      </c>
      <c r="K6303" s="3" t="s">
        <v>15163</v>
      </c>
      <c r="L6303" s="3" t="s">
        <v>15853</v>
      </c>
      <c r="M6303" s="3" t="s">
        <v>32</v>
      </c>
      <c r="N6303" s="3">
        <f>IF(Broker_Trades2[[#This Row],[Status]]="Complete",((Broker_Trades2[Sell Price]-Broker_Trades2[Buy Price])/Broker_Trades2[[#This Row],[Buy Price]]),"")</f>
        <v>-0.10000000000000007</v>
      </c>
      <c r="O63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6303" s="3">
        <f>IFERROR(Broker_Trades2[[#This Row],[Return]]/Broker_Trades2[[#This Row],[Time]],Broker_Trades2[[#This Row],[Return]])</f>
        <v>-5.5555555555555601E-3</v>
      </c>
    </row>
    <row r="6304" spans="1:16" x14ac:dyDescent="0.3">
      <c r="A6304">
        <v>6303</v>
      </c>
      <c r="B6304" s="3" t="s">
        <v>15854</v>
      </c>
      <c r="C6304" s="4">
        <v>43503.57708333333</v>
      </c>
      <c r="D6304" s="3" t="s">
        <v>354</v>
      </c>
      <c r="E6304" s="3" t="s">
        <v>1594</v>
      </c>
      <c r="F6304" s="3" t="s">
        <v>1595</v>
      </c>
      <c r="G6304">
        <v>300</v>
      </c>
      <c r="H6304" s="3" t="s">
        <v>24</v>
      </c>
      <c r="I6304" s="3" t="s">
        <v>15832</v>
      </c>
      <c r="J6304" s="3" t="s">
        <v>1095</v>
      </c>
      <c r="K6304" s="3" t="s">
        <v>15303</v>
      </c>
      <c r="L6304" s="3" t="s">
        <v>11145</v>
      </c>
      <c r="M6304" s="3" t="s">
        <v>32</v>
      </c>
      <c r="N6304" s="3">
        <f>IF(Broker_Trades2[[#This Row],[Status]]="Complete",((Broker_Trades2[Sell Price]-Broker_Trades2[Buy Price])/Broker_Trades2[[#This Row],[Buy Price]]),"")</f>
        <v>-9.9999999999999936E-2</v>
      </c>
      <c r="O63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304" s="3">
        <f>IFERROR(Broker_Trades2[[#This Row],[Return]]/Broker_Trades2[[#This Row],[Time]],Broker_Trades2[[#This Row],[Return]])</f>
        <v>-1.6666666666666656E-2</v>
      </c>
    </row>
    <row r="6305" spans="1:16" x14ac:dyDescent="0.3">
      <c r="A6305">
        <v>6304</v>
      </c>
      <c r="B6305" s="3" t="s">
        <v>15855</v>
      </c>
      <c r="C6305" s="4">
        <v>43501.69027777778</v>
      </c>
      <c r="D6305" s="3" t="s">
        <v>151</v>
      </c>
      <c r="E6305" s="3" t="s">
        <v>15856</v>
      </c>
      <c r="F6305" s="3" t="s">
        <v>1739</v>
      </c>
      <c r="G6305">
        <v>107</v>
      </c>
      <c r="H6305" s="3" t="s">
        <v>24</v>
      </c>
      <c r="I6305" s="3" t="s">
        <v>15857</v>
      </c>
      <c r="J6305" s="3" t="s">
        <v>15858</v>
      </c>
      <c r="K6305" s="3" t="s">
        <v>15186</v>
      </c>
      <c r="L6305" s="3" t="s">
        <v>15859</v>
      </c>
      <c r="M6305" s="3" t="s">
        <v>32</v>
      </c>
      <c r="N6305" s="3">
        <f>IF(Broker_Trades2[[#This Row],[Status]]="Complete",((Broker_Trades2[Sell Price]-Broker_Trades2[Buy Price])/Broker_Trades2[[#This Row],[Buy Price]]),"")</f>
        <v>-0.1</v>
      </c>
      <c r="O63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6305" s="3">
        <f>IFERROR(Broker_Trades2[[#This Row],[Return]]/Broker_Trades2[[#This Row],[Time]],Broker_Trades2[[#This Row],[Return]])</f>
        <v>-6.2500000000000003E-3</v>
      </c>
    </row>
    <row r="6306" spans="1:16" x14ac:dyDescent="0.3">
      <c r="A6306">
        <v>6305</v>
      </c>
      <c r="B6306" s="3" t="s">
        <v>15860</v>
      </c>
      <c r="C6306" s="4">
        <v>43501.688888888886</v>
      </c>
      <c r="D6306" s="3" t="s">
        <v>13229</v>
      </c>
      <c r="E6306" s="3" t="s">
        <v>1131</v>
      </c>
      <c r="F6306" s="3" t="s">
        <v>1132</v>
      </c>
      <c r="G6306">
        <v>809</v>
      </c>
      <c r="H6306" s="3" t="s">
        <v>24</v>
      </c>
      <c r="I6306" s="3" t="s">
        <v>15857</v>
      </c>
      <c r="J6306" s="3" t="s">
        <v>15067</v>
      </c>
      <c r="K6306" s="3" t="s">
        <v>14367</v>
      </c>
      <c r="L6306" s="3" t="s">
        <v>15068</v>
      </c>
      <c r="M6306" s="3" t="s">
        <v>32</v>
      </c>
      <c r="N6306" s="3">
        <f>IF(Broker_Trades2[[#This Row],[Status]]="Complete",((Broker_Trades2[Sell Price]-Broker_Trades2[Buy Price])/Broker_Trades2[[#This Row],[Buy Price]]),"")</f>
        <v>-9.9999999999999922E-2</v>
      </c>
      <c r="O63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6306" s="3">
        <f>IFERROR(Broker_Trades2[[#This Row],[Return]]/Broker_Trades2[[#This Row],[Time]],Broker_Trades2[[#This Row],[Return]])</f>
        <v>-1.0101010101010092E-3</v>
      </c>
    </row>
    <row r="6307" spans="1:16" x14ac:dyDescent="0.3">
      <c r="A6307">
        <v>6306</v>
      </c>
      <c r="B6307" s="3" t="s">
        <v>15861</v>
      </c>
      <c r="C6307" s="4">
        <v>43501.684027777781</v>
      </c>
      <c r="D6307" s="3" t="s">
        <v>13229</v>
      </c>
      <c r="E6307" s="3" t="s">
        <v>134</v>
      </c>
      <c r="F6307" s="3" t="s">
        <v>135</v>
      </c>
      <c r="G6307">
        <v>712</v>
      </c>
      <c r="H6307" s="3" t="s">
        <v>24</v>
      </c>
      <c r="I6307" s="3" t="s">
        <v>15857</v>
      </c>
      <c r="J6307" s="3" t="s">
        <v>11910</v>
      </c>
      <c r="K6307" s="3" t="s">
        <v>14311</v>
      </c>
      <c r="L6307" s="3" t="s">
        <v>8564</v>
      </c>
      <c r="M6307" s="3" t="s">
        <v>32</v>
      </c>
      <c r="N6307" s="3">
        <f>IF(Broker_Trades2[[#This Row],[Status]]="Complete",((Broker_Trades2[Sell Price]-Broker_Trades2[Buy Price])/Broker_Trades2[[#This Row],[Buy Price]]),"")</f>
        <v>0.20882852292020374</v>
      </c>
      <c r="O63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6307" s="3">
        <f>IFERROR(Broker_Trades2[[#This Row],[Return]]/Broker_Trades2[[#This Row],[Time]],Broker_Trades2[[#This Row],[Return]])</f>
        <v>1.8645403832161047E-3</v>
      </c>
    </row>
    <row r="6308" spans="1:16" x14ac:dyDescent="0.3">
      <c r="A6308">
        <v>6307</v>
      </c>
      <c r="B6308" s="3" t="s">
        <v>15862</v>
      </c>
      <c r="C6308" s="4">
        <v>43501.682638888888</v>
      </c>
      <c r="D6308" s="3" t="s">
        <v>151</v>
      </c>
      <c r="E6308" s="3" t="s">
        <v>6201</v>
      </c>
      <c r="F6308" s="3" t="s">
        <v>6202</v>
      </c>
      <c r="G6308">
        <v>255</v>
      </c>
      <c r="H6308" s="3" t="s">
        <v>17</v>
      </c>
      <c r="I6308" s="3" t="s">
        <v>15857</v>
      </c>
      <c r="J6308" s="3" t="s">
        <v>15863</v>
      </c>
      <c r="K6308" s="3" t="s">
        <v>14932</v>
      </c>
      <c r="L6308" s="3" t="s">
        <v>3307</v>
      </c>
      <c r="M6308" s="3" t="s">
        <v>32</v>
      </c>
      <c r="N6308" s="3">
        <f>IF(Broker_Trades2[[#This Row],[Status]]="Complete",((Broker_Trades2[Sell Price]-Broker_Trades2[Buy Price])/Broker_Trades2[[#This Row],[Buy Price]]),"")</f>
        <v>0.42537730575740634</v>
      </c>
      <c r="O63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6308" s="3">
        <f>IFERROR(Broker_Trades2[[#This Row],[Return]]/Broker_Trades2[[#This Row],[Time]],Broker_Trades2[[#This Row],[Return]])</f>
        <v>9.667666039941054E-3</v>
      </c>
    </row>
    <row r="6309" spans="1:16" x14ac:dyDescent="0.3">
      <c r="A6309">
        <v>6308</v>
      </c>
      <c r="B6309" s="3" t="s">
        <v>15864</v>
      </c>
      <c r="C6309" s="4">
        <v>43501.681944444441</v>
      </c>
      <c r="D6309" s="3" t="s">
        <v>151</v>
      </c>
      <c r="E6309" s="3" t="s">
        <v>293</v>
      </c>
      <c r="F6309" s="3" t="s">
        <v>294</v>
      </c>
      <c r="G6309">
        <v>2315</v>
      </c>
      <c r="H6309" s="3" t="s">
        <v>59</v>
      </c>
      <c r="I6309" s="3" t="s">
        <v>15857</v>
      </c>
      <c r="J6309" s="3" t="s">
        <v>15865</v>
      </c>
      <c r="K6309" s="3" t="s">
        <v>14904</v>
      </c>
      <c r="L6309" s="3" t="s">
        <v>11716</v>
      </c>
      <c r="M6309" s="3" t="s">
        <v>32</v>
      </c>
      <c r="N6309" s="3">
        <f>IF(Broker_Trades2[[#This Row],[Status]]="Complete",((Broker_Trades2[Sell Price]-Broker_Trades2[Buy Price])/Broker_Trades2[[#This Row],[Buy Price]]),"")</f>
        <v>9.3916125221500293E-2</v>
      </c>
      <c r="O63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6309" s="3">
        <f>IFERROR(Broker_Trades2[[#This Row],[Return]]/Broker_Trades2[[#This Row],[Time]],Broker_Trades2[[#This Row],[Return]])</f>
        <v>1.9565859421145893E-3</v>
      </c>
    </row>
    <row r="6310" spans="1:16" x14ac:dyDescent="0.3">
      <c r="A6310">
        <v>6309</v>
      </c>
      <c r="B6310" s="3" t="s">
        <v>15866</v>
      </c>
      <c r="C6310" s="4">
        <v>43501.677777777775</v>
      </c>
      <c r="D6310" s="3" t="s">
        <v>14477</v>
      </c>
      <c r="E6310" s="3" t="s">
        <v>1772</v>
      </c>
      <c r="F6310" s="3" t="s">
        <v>1773</v>
      </c>
      <c r="G6310">
        <v>572</v>
      </c>
      <c r="H6310" s="3" t="s">
        <v>17</v>
      </c>
      <c r="I6310" s="3" t="s">
        <v>15857</v>
      </c>
      <c r="J6310" s="3" t="s">
        <v>14549</v>
      </c>
      <c r="K6310" s="3" t="s">
        <v>15735</v>
      </c>
      <c r="L6310" s="3" t="s">
        <v>15867</v>
      </c>
      <c r="M6310" s="3" t="s">
        <v>32</v>
      </c>
      <c r="N6310" s="3">
        <f>IF(Broker_Trades2[[#This Row],[Status]]="Complete",((Broker_Trades2[Sell Price]-Broker_Trades2[Buy Price])/Broker_Trades2[[#This Row],[Buy Price]]),"")</f>
        <v>-0.1</v>
      </c>
      <c r="O63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310" s="3">
        <f>IFERROR(Broker_Trades2[[#This Row],[Return]]/Broker_Trades2[[#This Row],[Time]],Broker_Trades2[[#This Row],[Return]])</f>
        <v>-1.6666666666666666E-2</v>
      </c>
    </row>
    <row r="6311" spans="1:16" x14ac:dyDescent="0.3">
      <c r="A6311">
        <v>6310</v>
      </c>
      <c r="B6311" s="3" t="s">
        <v>15868</v>
      </c>
      <c r="C6311" s="4">
        <v>43501.664583333331</v>
      </c>
      <c r="D6311" s="3" t="s">
        <v>14477</v>
      </c>
      <c r="E6311" s="3" t="s">
        <v>1131</v>
      </c>
      <c r="F6311" s="3" t="s">
        <v>1132</v>
      </c>
      <c r="G6311">
        <v>719</v>
      </c>
      <c r="H6311" s="3" t="s">
        <v>24</v>
      </c>
      <c r="I6311" s="3" t="s">
        <v>15857</v>
      </c>
      <c r="J6311" s="3" t="s">
        <v>15067</v>
      </c>
      <c r="K6311" s="3" t="s">
        <v>14367</v>
      </c>
      <c r="L6311" s="3" t="s">
        <v>15068</v>
      </c>
      <c r="M6311" s="3" t="s">
        <v>32</v>
      </c>
      <c r="N6311" s="3">
        <f>IF(Broker_Trades2[[#This Row],[Status]]="Complete",((Broker_Trades2[Sell Price]-Broker_Trades2[Buy Price])/Broker_Trades2[[#This Row],[Buy Price]]),"")</f>
        <v>-9.9999999999999922E-2</v>
      </c>
      <c r="O63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6311" s="3">
        <f>IFERROR(Broker_Trades2[[#This Row],[Return]]/Broker_Trades2[[#This Row],[Time]],Broker_Trades2[[#This Row],[Return]])</f>
        <v>-1.0101010101010092E-3</v>
      </c>
    </row>
    <row r="6312" spans="1:16" x14ac:dyDescent="0.3">
      <c r="A6312">
        <v>6311</v>
      </c>
      <c r="B6312" s="3" t="s">
        <v>15869</v>
      </c>
      <c r="C6312" s="4">
        <v>43500.558333333334</v>
      </c>
      <c r="D6312" s="3" t="s">
        <v>6721</v>
      </c>
      <c r="E6312" s="3" t="s">
        <v>1965</v>
      </c>
      <c r="F6312" s="3" t="s">
        <v>1966</v>
      </c>
      <c r="G6312">
        <v>1350</v>
      </c>
      <c r="H6312" s="3" t="s">
        <v>24</v>
      </c>
      <c r="I6312" s="3" t="s">
        <v>15870</v>
      </c>
      <c r="J6312" s="3" t="s">
        <v>884</v>
      </c>
      <c r="K6312" s="3" t="s">
        <v>12729</v>
      </c>
      <c r="L6312" s="3" t="s">
        <v>10490</v>
      </c>
      <c r="M6312" s="3" t="s">
        <v>32</v>
      </c>
      <c r="N6312" s="3">
        <f>IF(Broker_Trades2[[#This Row],[Status]]="Complete",((Broker_Trades2[Sell Price]-Broker_Trades2[Buy Price])/Broker_Trades2[[#This Row],[Buy Price]]),"")</f>
        <v>-0.1</v>
      </c>
      <c r="O63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304</v>
      </c>
      <c r="P6312" s="3">
        <f>IFERROR(Broker_Trades2[[#This Row],[Return]]/Broker_Trades2[[#This Row],[Time]],Broker_Trades2[[#This Row],[Return]])</f>
        <v>-3.2894736842105262E-4</v>
      </c>
    </row>
    <row r="6313" spans="1:16" x14ac:dyDescent="0.3">
      <c r="A6313">
        <v>6312</v>
      </c>
      <c r="B6313" s="3" t="s">
        <v>15871</v>
      </c>
      <c r="C6313" s="4">
        <v>43500.558333333334</v>
      </c>
      <c r="D6313" s="3" t="s">
        <v>6721</v>
      </c>
      <c r="E6313" s="3" t="s">
        <v>99</v>
      </c>
      <c r="F6313" s="3" t="s">
        <v>100</v>
      </c>
      <c r="G6313">
        <v>300</v>
      </c>
      <c r="H6313" s="3" t="s">
        <v>24</v>
      </c>
      <c r="I6313" s="3" t="s">
        <v>15870</v>
      </c>
      <c r="J6313" s="3" t="s">
        <v>12485</v>
      </c>
      <c r="K6313" s="3" t="s">
        <v>15134</v>
      </c>
      <c r="L6313" s="3" t="s">
        <v>4568</v>
      </c>
      <c r="M6313" s="3" t="s">
        <v>32</v>
      </c>
      <c r="N6313" s="3">
        <f>IF(Broker_Trades2[[#This Row],[Status]]="Complete",((Broker_Trades2[Sell Price]-Broker_Trades2[Buy Price])/Broker_Trades2[[#This Row],[Buy Price]]),"")</f>
        <v>0.2145748987854251</v>
      </c>
      <c r="O63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6313" s="3">
        <f>IFERROR(Broker_Trades2[[#This Row],[Return]]/Broker_Trades2[[#This Row],[Time]],Broker_Trades2[[#This Row],[Return]])</f>
        <v>5.5019204816775663E-3</v>
      </c>
    </row>
    <row r="6314" spans="1:16" x14ac:dyDescent="0.3">
      <c r="A6314">
        <v>6313</v>
      </c>
      <c r="B6314" s="3" t="s">
        <v>15872</v>
      </c>
      <c r="C6314" s="4">
        <v>43500.558333333334</v>
      </c>
      <c r="D6314" s="3" t="s">
        <v>6721</v>
      </c>
      <c r="E6314" s="3" t="s">
        <v>332</v>
      </c>
      <c r="F6314" s="3" t="s">
        <v>333</v>
      </c>
      <c r="G6314">
        <v>2502</v>
      </c>
      <c r="H6314" s="3" t="s">
        <v>3879</v>
      </c>
      <c r="I6314" s="3" t="s">
        <v>15832</v>
      </c>
      <c r="J6314" s="3" t="s">
        <v>15873</v>
      </c>
      <c r="K6314" s="3" t="s">
        <v>15870</v>
      </c>
      <c r="L6314" s="3" t="s">
        <v>3990</v>
      </c>
      <c r="M6314" s="3" t="s">
        <v>32</v>
      </c>
      <c r="N6314" s="3">
        <f>IF(Broker_Trades2[[#This Row],[Status]]="Complete",((Broker_Trades2[Sell Price]-Broker_Trades2[Buy Price])/Broker_Trades2[[#This Row],[Buy Price]]),"")</f>
        <v>-9.0909090909090912E-2</v>
      </c>
      <c r="O63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6314" s="3">
        <f>IFERROR(Broker_Trades2[[#This Row],[Return]]/Broker_Trades2[[#This Row],[Time]],Broker_Trades2[[#This Row],[Return]])</f>
        <v>-3.0303030303030304E-2</v>
      </c>
    </row>
    <row r="6315" spans="1:16" x14ac:dyDescent="0.3">
      <c r="A6315">
        <v>6314</v>
      </c>
      <c r="B6315" s="3" t="s">
        <v>15874</v>
      </c>
      <c r="C6315" s="4">
        <v>43500.558333333334</v>
      </c>
      <c r="D6315" s="3" t="s">
        <v>6721</v>
      </c>
      <c r="E6315" s="3" t="s">
        <v>346</v>
      </c>
      <c r="F6315" s="3" t="s">
        <v>347</v>
      </c>
      <c r="G6315">
        <v>760</v>
      </c>
      <c r="H6315" s="3" t="s">
        <v>17</v>
      </c>
      <c r="I6315" s="3" t="s">
        <v>15870</v>
      </c>
      <c r="J6315" s="3" t="s">
        <v>15875</v>
      </c>
      <c r="K6315" s="3" t="s">
        <v>14989</v>
      </c>
      <c r="L6315" s="3" t="s">
        <v>348</v>
      </c>
      <c r="M6315" s="3" t="s">
        <v>32</v>
      </c>
      <c r="N6315" s="3">
        <f>IF(Broker_Trades2[[#This Row],[Status]]="Complete",((Broker_Trades2[Sell Price]-Broker_Trades2[Buy Price])/Broker_Trades2[[#This Row],[Buy Price]]),"")</f>
        <v>6.8466188668634964E-2</v>
      </c>
      <c r="O63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6315" s="3">
        <f>IFERROR(Broker_Trades2[[#This Row],[Return]]/Broker_Trades2[[#This Row],[Time]],Broker_Trades2[[#This Row],[Return]])</f>
        <v>1.5922369457822085E-3</v>
      </c>
    </row>
    <row r="6316" spans="1:16" hidden="1" x14ac:dyDescent="0.3">
      <c r="A6316">
        <v>6315</v>
      </c>
      <c r="B6316" s="3" t="s">
        <v>15876</v>
      </c>
      <c r="C6316" s="4">
        <v>43500.557638888888</v>
      </c>
      <c r="D6316" s="3" t="s">
        <v>6721</v>
      </c>
      <c r="E6316" s="3" t="s">
        <v>1892</v>
      </c>
      <c r="F6316" s="3" t="s">
        <v>1688</v>
      </c>
      <c r="G6316">
        <v>2900</v>
      </c>
      <c r="H6316" s="3" t="s">
        <v>17</v>
      </c>
      <c r="I6316" s="3" t="s">
        <v>18</v>
      </c>
      <c r="J6316" s="3" t="s">
        <v>18</v>
      </c>
      <c r="K6316" s="3" t="s">
        <v>18</v>
      </c>
      <c r="L6316" s="3" t="s">
        <v>18</v>
      </c>
      <c r="M6316" s="3" t="s">
        <v>190</v>
      </c>
      <c r="N6316" s="3" t="str">
        <f>IF(Broker_Trades2[[#This Row],[Status]]="Complete",((Broker_Trades2[Sell Price]-Broker_Trades2[Buy Price])/Broker_Trades2[[#This Row],[Buy Price]]),"")</f>
        <v/>
      </c>
      <c r="O631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316" s="3" t="str">
        <f>IFERROR(Broker_Trades2[[#This Row],[Return]]/Broker_Trades2[[#This Row],[Time]],Broker_Trades2[[#This Row],[Return]])</f>
        <v/>
      </c>
    </row>
    <row r="6317" spans="1:16" x14ac:dyDescent="0.3">
      <c r="A6317">
        <v>6316</v>
      </c>
      <c r="B6317" s="3" t="s">
        <v>15877</v>
      </c>
      <c r="C6317" s="4">
        <v>43500.557638888888</v>
      </c>
      <c r="D6317" s="3" t="s">
        <v>6721</v>
      </c>
      <c r="E6317" s="3" t="s">
        <v>1813</v>
      </c>
      <c r="F6317" s="3" t="s">
        <v>1814</v>
      </c>
      <c r="G6317">
        <v>1227</v>
      </c>
      <c r="H6317" s="3" t="s">
        <v>17</v>
      </c>
      <c r="I6317" s="3" t="s">
        <v>15870</v>
      </c>
      <c r="J6317" s="3" t="s">
        <v>15878</v>
      </c>
      <c r="K6317" s="3" t="s">
        <v>14386</v>
      </c>
      <c r="L6317" s="3" t="s">
        <v>15879</v>
      </c>
      <c r="M6317" s="3" t="s">
        <v>32</v>
      </c>
      <c r="N6317" s="3">
        <f>IF(Broker_Trades2[[#This Row],[Status]]="Complete",((Broker_Trades2[Sell Price]-Broker_Trades2[Buy Price])/Broker_Trades2[[#This Row],[Buy Price]]),"")</f>
        <v>-0.1000000000000001</v>
      </c>
      <c r="O63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6317" s="3">
        <f>IFERROR(Broker_Trades2[[#This Row],[Return]]/Broker_Trades2[[#This Row],[Time]],Broker_Trades2[[#This Row],[Return]])</f>
        <v>-1.0526315789473695E-3</v>
      </c>
    </row>
    <row r="6318" spans="1:16" x14ac:dyDescent="0.3">
      <c r="A6318">
        <v>6317</v>
      </c>
      <c r="B6318" s="3" t="s">
        <v>15880</v>
      </c>
      <c r="C6318" s="4">
        <v>43500.557638888888</v>
      </c>
      <c r="D6318" s="3" t="s">
        <v>6721</v>
      </c>
      <c r="E6318" s="3" t="s">
        <v>105</v>
      </c>
      <c r="F6318" s="3" t="s">
        <v>106</v>
      </c>
      <c r="G6318">
        <v>835</v>
      </c>
      <c r="H6318" s="3" t="s">
        <v>17</v>
      </c>
      <c r="I6318" s="3" t="s">
        <v>15870</v>
      </c>
      <c r="J6318" s="3" t="s">
        <v>11977</v>
      </c>
      <c r="K6318" s="3" t="s">
        <v>15201</v>
      </c>
      <c r="L6318" s="3" t="s">
        <v>15881</v>
      </c>
      <c r="M6318" s="3" t="s">
        <v>32</v>
      </c>
      <c r="N6318" s="3">
        <f>IF(Broker_Trades2[[#This Row],[Status]]="Complete",((Broker_Trades2[Sell Price]-Broker_Trades2[Buy Price])/Broker_Trades2[[#This Row],[Buy Price]]),"")</f>
        <v>-0.1</v>
      </c>
      <c r="O63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318" s="3">
        <f>IFERROR(Broker_Trades2[[#This Row],[Return]]/Broker_Trades2[[#This Row],[Time]],Broker_Trades2[[#This Row],[Return]])</f>
        <v>-7.1428571428571435E-3</v>
      </c>
    </row>
    <row r="6319" spans="1:16" x14ac:dyDescent="0.3">
      <c r="A6319">
        <v>6318</v>
      </c>
      <c r="B6319" s="3" t="s">
        <v>15882</v>
      </c>
      <c r="C6319" s="4">
        <v>43500.557638888888</v>
      </c>
      <c r="D6319" s="3" t="s">
        <v>6721</v>
      </c>
      <c r="E6319" s="3" t="s">
        <v>509</v>
      </c>
      <c r="F6319" s="3" t="s">
        <v>510</v>
      </c>
      <c r="G6319">
        <v>425</v>
      </c>
      <c r="H6319" s="3" t="s">
        <v>17</v>
      </c>
      <c r="I6319" s="3" t="s">
        <v>15870</v>
      </c>
      <c r="J6319" s="3" t="s">
        <v>11079</v>
      </c>
      <c r="K6319" s="3" t="s">
        <v>14483</v>
      </c>
      <c r="L6319" s="3" t="s">
        <v>1035</v>
      </c>
      <c r="M6319" s="3" t="s">
        <v>32</v>
      </c>
      <c r="N6319" s="3">
        <f>IF(Broker_Trades2[[#This Row],[Status]]="Complete",((Broker_Trades2[Sell Price]-Broker_Trades2[Buy Price])/Broker_Trades2[[#This Row],[Buy Price]]),"")</f>
        <v>0.21082621082621084</v>
      </c>
      <c r="O63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108</v>
      </c>
      <c r="P6319" s="3">
        <f>IFERROR(Broker_Trades2[[#This Row],[Return]]/Broker_Trades2[[#This Row],[Time]],Broker_Trades2[[#This Row],[Return]])</f>
        <v>1.9520945446871373E-3</v>
      </c>
    </row>
    <row r="6320" spans="1:16" x14ac:dyDescent="0.3">
      <c r="A6320">
        <v>6319</v>
      </c>
      <c r="B6320" s="3" t="s">
        <v>15883</v>
      </c>
      <c r="C6320" s="4">
        <v>43497.703472222223</v>
      </c>
      <c r="D6320" s="3" t="s">
        <v>6721</v>
      </c>
      <c r="E6320" s="3" t="s">
        <v>2411</v>
      </c>
      <c r="F6320" s="3" t="s">
        <v>984</v>
      </c>
      <c r="G6320">
        <v>2500</v>
      </c>
      <c r="H6320" s="3" t="s">
        <v>17</v>
      </c>
      <c r="I6320" s="3" t="s">
        <v>15870</v>
      </c>
      <c r="J6320" s="3" t="s">
        <v>15884</v>
      </c>
      <c r="K6320" s="3" t="s">
        <v>15012</v>
      </c>
      <c r="L6320" s="3" t="s">
        <v>6293</v>
      </c>
      <c r="M6320" s="3" t="s">
        <v>32</v>
      </c>
      <c r="N6320" s="3">
        <f>IF(Broker_Trades2[[#This Row],[Status]]="Complete",((Broker_Trades2[Sell Price]-Broker_Trades2[Buy Price])/Broker_Trades2[[#This Row],[Buy Price]]),"")</f>
        <v>0.12105109750902437</v>
      </c>
      <c r="O63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6320" s="3">
        <f>IFERROR(Broker_Trades2[[#This Row],[Return]]/Broker_Trades2[[#This Row],[Time]],Broker_Trades2[[#This Row],[Return]])</f>
        <v>3.7828467971570117E-3</v>
      </c>
    </row>
    <row r="6321" spans="1:16" x14ac:dyDescent="0.3">
      <c r="A6321">
        <v>6320</v>
      </c>
      <c r="B6321" s="3" t="s">
        <v>15885</v>
      </c>
      <c r="C6321" s="4">
        <v>43497.703472222223</v>
      </c>
      <c r="D6321" s="3" t="s">
        <v>6721</v>
      </c>
      <c r="E6321" s="3" t="s">
        <v>122</v>
      </c>
      <c r="F6321" s="3" t="s">
        <v>123</v>
      </c>
      <c r="G6321">
        <v>1005</v>
      </c>
      <c r="H6321" s="3" t="s">
        <v>17</v>
      </c>
      <c r="I6321" s="3" t="s">
        <v>15870</v>
      </c>
      <c r="J6321" s="3" t="s">
        <v>15886</v>
      </c>
      <c r="K6321" s="3" t="s">
        <v>14904</v>
      </c>
      <c r="L6321" s="3" t="s">
        <v>449</v>
      </c>
      <c r="M6321" s="3" t="s">
        <v>32</v>
      </c>
      <c r="N6321" s="3">
        <f>IF(Broker_Trades2[[#This Row],[Status]]="Complete",((Broker_Trades2[Sell Price]-Broker_Trades2[Buy Price])/Broker_Trades2[[#This Row],[Buy Price]]),"")</f>
        <v>8.3791653186671033E-2</v>
      </c>
      <c r="O63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6321" s="3">
        <f>IFERROR(Broker_Trades2[[#This Row],[Return]]/Broker_Trades2[[#This Row],[Time]],Broker_Trades2[[#This Row],[Return]])</f>
        <v>1.6758330637334207E-3</v>
      </c>
    </row>
    <row r="6322" spans="1:16" x14ac:dyDescent="0.3">
      <c r="A6322">
        <v>6321</v>
      </c>
      <c r="B6322" s="3" t="s">
        <v>15887</v>
      </c>
      <c r="C6322" s="4">
        <v>43497.702777777777</v>
      </c>
      <c r="D6322" s="3" t="s">
        <v>6721</v>
      </c>
      <c r="E6322" s="3" t="s">
        <v>96</v>
      </c>
      <c r="F6322" s="3" t="s">
        <v>97</v>
      </c>
      <c r="G6322">
        <v>177</v>
      </c>
      <c r="H6322" s="3" t="s">
        <v>17</v>
      </c>
      <c r="I6322" s="3" t="s">
        <v>15870</v>
      </c>
      <c r="J6322" s="3" t="s">
        <v>8316</v>
      </c>
      <c r="K6322" s="3" t="s">
        <v>14370</v>
      </c>
      <c r="L6322" s="3" t="s">
        <v>12329</v>
      </c>
      <c r="M6322" s="3" t="s">
        <v>32</v>
      </c>
      <c r="N6322" s="3">
        <f>IF(Broker_Trades2[[#This Row],[Status]]="Complete",((Broker_Trades2[Sell Price]-Broker_Trades2[Buy Price])/Broker_Trades2[[#This Row],[Buy Price]]),"")</f>
        <v>-9.9999999999999964E-2</v>
      </c>
      <c r="O63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6322" s="3">
        <f>IFERROR(Broker_Trades2[[#This Row],[Return]]/Broker_Trades2[[#This Row],[Time]],Broker_Trades2[[#This Row],[Return]])</f>
        <v>-1.0204081632653058E-3</v>
      </c>
    </row>
    <row r="6323" spans="1:16" x14ac:dyDescent="0.3">
      <c r="A6323">
        <v>6322</v>
      </c>
      <c r="B6323" s="3" t="s">
        <v>15888</v>
      </c>
      <c r="C6323" s="4">
        <v>43497.697916666664</v>
      </c>
      <c r="D6323" s="3" t="s">
        <v>6721</v>
      </c>
      <c r="E6323" s="3" t="s">
        <v>5228</v>
      </c>
      <c r="F6323" s="3" t="s">
        <v>5229</v>
      </c>
      <c r="G6323">
        <v>1360</v>
      </c>
      <c r="H6323" s="3" t="s">
        <v>17</v>
      </c>
      <c r="I6323" s="3" t="s">
        <v>15870</v>
      </c>
      <c r="J6323" s="3" t="s">
        <v>15889</v>
      </c>
      <c r="K6323" s="3" t="s">
        <v>15021</v>
      </c>
      <c r="L6323" s="3" t="s">
        <v>3893</v>
      </c>
      <c r="M6323" s="3" t="s">
        <v>32</v>
      </c>
      <c r="N6323" s="3">
        <f>IF(Broker_Trades2[[#This Row],[Status]]="Complete",((Broker_Trades2[Sell Price]-Broker_Trades2[Buy Price])/Broker_Trades2[[#This Row],[Buy Price]]),"")</f>
        <v>0.11809923130677856</v>
      </c>
      <c r="O63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6323" s="3">
        <f>IFERROR(Broker_Trades2[[#This Row],[Return]]/Broker_Trades2[[#This Row],[Time]],Broker_Trades2[[#This Row],[Return]])</f>
        <v>3.3742637516222447E-3</v>
      </c>
    </row>
    <row r="6324" spans="1:16" x14ac:dyDescent="0.3">
      <c r="A6324">
        <v>6323</v>
      </c>
      <c r="B6324" s="3" t="s">
        <v>15890</v>
      </c>
      <c r="C6324" s="4">
        <v>43497.695833333331</v>
      </c>
      <c r="D6324" s="3" t="s">
        <v>159</v>
      </c>
      <c r="E6324" s="3" t="s">
        <v>332</v>
      </c>
      <c r="F6324" s="3" t="s">
        <v>333</v>
      </c>
      <c r="G6324">
        <v>3045</v>
      </c>
      <c r="H6324" s="3" t="s">
        <v>24</v>
      </c>
      <c r="I6324" s="3" t="s">
        <v>15870</v>
      </c>
      <c r="J6324" s="3" t="s">
        <v>3990</v>
      </c>
      <c r="K6324" s="3" t="s">
        <v>15015</v>
      </c>
      <c r="L6324" s="3" t="s">
        <v>15891</v>
      </c>
      <c r="M6324" s="3" t="s">
        <v>32</v>
      </c>
      <c r="N6324" s="3">
        <f>IF(Broker_Trades2[[#This Row],[Status]]="Complete",((Broker_Trades2[Sell Price]-Broker_Trades2[Buy Price])/Broker_Trades2[[#This Row],[Buy Price]]),"")</f>
        <v>0.16666666666666666</v>
      </c>
      <c r="O63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6324" s="3">
        <f>IFERROR(Broker_Trades2[[#This Row],[Return]]/Broker_Trades2[[#This Row],[Time]],Broker_Trades2[[#This Row],[Return]])</f>
        <v>4.5045045045045045E-3</v>
      </c>
    </row>
    <row r="6325" spans="1:16" x14ac:dyDescent="0.3">
      <c r="A6325">
        <v>6324</v>
      </c>
      <c r="B6325" s="3" t="s">
        <v>15892</v>
      </c>
      <c r="C6325" s="4">
        <v>43497.692361111112</v>
      </c>
      <c r="D6325" s="3" t="s">
        <v>159</v>
      </c>
      <c r="E6325" s="3" t="s">
        <v>1286</v>
      </c>
      <c r="F6325" s="3" t="s">
        <v>1287</v>
      </c>
      <c r="G6325">
        <v>650</v>
      </c>
      <c r="H6325" s="3" t="s">
        <v>24</v>
      </c>
      <c r="I6325" s="3" t="s">
        <v>15870</v>
      </c>
      <c r="J6325" s="3" t="s">
        <v>15893</v>
      </c>
      <c r="K6325" s="3" t="s">
        <v>13609</v>
      </c>
      <c r="L6325" s="3" t="s">
        <v>4251</v>
      </c>
      <c r="M6325" s="3" t="s">
        <v>32</v>
      </c>
      <c r="N6325" s="3">
        <f>IF(Broker_Trades2[[#This Row],[Status]]="Complete",((Broker_Trades2[Sell Price]-Broker_Trades2[Buy Price])/Broker_Trades2[[#This Row],[Buy Price]]),"")</f>
        <v>0.24010302394352767</v>
      </c>
      <c r="O63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172</v>
      </c>
      <c r="P6325" s="3">
        <f>IFERROR(Broker_Trades2[[#This Row],[Return]]/Broker_Trades2[[#This Row],[Time]],Broker_Trades2[[#This Row],[Return]])</f>
        <v>1.395947813625161E-3</v>
      </c>
    </row>
    <row r="6326" spans="1:16" x14ac:dyDescent="0.3">
      <c r="A6326">
        <v>6325</v>
      </c>
      <c r="B6326" s="3" t="s">
        <v>15894</v>
      </c>
      <c r="C6326" s="4">
        <v>43497.691666666666</v>
      </c>
      <c r="D6326" s="3" t="s">
        <v>159</v>
      </c>
      <c r="E6326" s="3" t="s">
        <v>509</v>
      </c>
      <c r="F6326" s="3" t="s">
        <v>510</v>
      </c>
      <c r="G6326">
        <v>450</v>
      </c>
      <c r="H6326" s="3" t="s">
        <v>24</v>
      </c>
      <c r="I6326" s="3" t="s">
        <v>15870</v>
      </c>
      <c r="J6326" s="3" t="s">
        <v>11079</v>
      </c>
      <c r="K6326" s="3" t="s">
        <v>12919</v>
      </c>
      <c r="L6326" s="3" t="s">
        <v>856</v>
      </c>
      <c r="M6326" s="3" t="s">
        <v>32</v>
      </c>
      <c r="N6326" s="3">
        <f>IF(Broker_Trades2[[#This Row],[Status]]="Complete",((Broker_Trades2[Sell Price]-Broker_Trades2[Buy Price])/Broker_Trades2[[#This Row],[Buy Price]]),"")</f>
        <v>0.28205128205128205</v>
      </c>
      <c r="O63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231</v>
      </c>
      <c r="P6326" s="3">
        <f>IFERROR(Broker_Trades2[[#This Row],[Return]]/Broker_Trades2[[#This Row],[Time]],Broker_Trades2[[#This Row],[Return]])</f>
        <v>1.221001221001221E-3</v>
      </c>
    </row>
    <row r="6327" spans="1:16" x14ac:dyDescent="0.3">
      <c r="A6327">
        <v>6326</v>
      </c>
      <c r="B6327" s="3" t="s">
        <v>15895</v>
      </c>
      <c r="C6327" s="4">
        <v>43497.689583333333</v>
      </c>
      <c r="D6327" s="3" t="s">
        <v>159</v>
      </c>
      <c r="E6327" s="3" t="s">
        <v>217</v>
      </c>
      <c r="F6327" s="3" t="s">
        <v>217</v>
      </c>
      <c r="G6327">
        <v>195</v>
      </c>
      <c r="H6327" s="3" t="s">
        <v>24</v>
      </c>
      <c r="I6327" s="3" t="s">
        <v>15870</v>
      </c>
      <c r="J6327" s="3" t="s">
        <v>15896</v>
      </c>
      <c r="K6327" s="3" t="s">
        <v>14370</v>
      </c>
      <c r="L6327" s="3" t="s">
        <v>15897</v>
      </c>
      <c r="M6327" s="3" t="s">
        <v>32</v>
      </c>
      <c r="N6327" s="3">
        <f>IF(Broker_Trades2[[#This Row],[Status]]="Complete",((Broker_Trades2[Sell Price]-Broker_Trades2[Buy Price])/Broker_Trades2[[#This Row],[Buy Price]]),"")</f>
        <v>-9.9999999999999936E-2</v>
      </c>
      <c r="O63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6327" s="3">
        <f>IFERROR(Broker_Trades2[[#This Row],[Return]]/Broker_Trades2[[#This Row],[Time]],Broker_Trades2[[#This Row],[Return]])</f>
        <v>-1.0204081632653056E-3</v>
      </c>
    </row>
    <row r="6328" spans="1:16" x14ac:dyDescent="0.3">
      <c r="A6328">
        <v>6327</v>
      </c>
      <c r="B6328" s="3" t="s">
        <v>15898</v>
      </c>
      <c r="C6328" s="4">
        <v>43497.6875</v>
      </c>
      <c r="D6328" s="3" t="s">
        <v>159</v>
      </c>
      <c r="E6328" s="3" t="s">
        <v>628</v>
      </c>
      <c r="F6328" s="3" t="s">
        <v>629</v>
      </c>
      <c r="G6328">
        <v>1390</v>
      </c>
      <c r="H6328" s="3" t="s">
        <v>24</v>
      </c>
      <c r="I6328" s="3" t="s">
        <v>15870</v>
      </c>
      <c r="J6328" s="3" t="s">
        <v>4333</v>
      </c>
      <c r="K6328" s="3" t="s">
        <v>13818</v>
      </c>
      <c r="L6328" s="3" t="s">
        <v>12021</v>
      </c>
      <c r="M6328" s="3" t="s">
        <v>32</v>
      </c>
      <c r="N6328" s="3">
        <f>IF(Broker_Trades2[[#This Row],[Status]]="Complete",((Broker_Trades2[Sell Price]-Broker_Trades2[Buy Price])/Broker_Trades2[[#This Row],[Buy Price]]),"")</f>
        <v>-0.1</v>
      </c>
      <c r="O63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157</v>
      </c>
      <c r="P6328" s="3">
        <f>IFERROR(Broker_Trades2[[#This Row],[Return]]/Broker_Trades2[[#This Row],[Time]],Broker_Trades2[[#This Row],[Return]])</f>
        <v>-6.3694267515923574E-4</v>
      </c>
    </row>
    <row r="6329" spans="1:16" x14ac:dyDescent="0.3">
      <c r="A6329">
        <v>6328</v>
      </c>
      <c r="B6329" s="3" t="s">
        <v>15899</v>
      </c>
      <c r="C6329" s="4">
        <v>43497.685416666667</v>
      </c>
      <c r="D6329" s="3" t="s">
        <v>159</v>
      </c>
      <c r="E6329" s="3" t="s">
        <v>1085</v>
      </c>
      <c r="F6329" s="3" t="s">
        <v>1086</v>
      </c>
      <c r="G6329">
        <v>140</v>
      </c>
      <c r="H6329" s="3" t="s">
        <v>24</v>
      </c>
      <c r="I6329" s="3" t="s">
        <v>15870</v>
      </c>
      <c r="J6329" s="3" t="s">
        <v>15900</v>
      </c>
      <c r="K6329" s="3" t="s">
        <v>10723</v>
      </c>
      <c r="L6329" s="3" t="s">
        <v>4546</v>
      </c>
      <c r="M6329" s="3" t="s">
        <v>32</v>
      </c>
      <c r="N6329" s="3">
        <f>IF(Broker_Trades2[[#This Row],[Status]]="Complete",((Broker_Trades2[Sell Price]-Broker_Trades2[Buy Price])/Broker_Trades2[[#This Row],[Buy Price]]),"")</f>
        <v>0.57126823793490467</v>
      </c>
      <c r="O63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346</v>
      </c>
      <c r="P6329" s="3">
        <f>IFERROR(Broker_Trades2[[#This Row],[Return]]/Broker_Trades2[[#This Row],[Time]],Broker_Trades2[[#This Row],[Return]])</f>
        <v>1.6510642714881638E-3</v>
      </c>
    </row>
    <row r="6330" spans="1:16" x14ac:dyDescent="0.3">
      <c r="A6330">
        <v>6329</v>
      </c>
      <c r="B6330" s="3" t="s">
        <v>15901</v>
      </c>
      <c r="C6330" s="4">
        <v>43497.684027777781</v>
      </c>
      <c r="D6330" s="3" t="s">
        <v>159</v>
      </c>
      <c r="E6330" s="3" t="s">
        <v>2850</v>
      </c>
      <c r="F6330" s="3" t="s">
        <v>2851</v>
      </c>
      <c r="G6330">
        <v>550</v>
      </c>
      <c r="H6330" s="3" t="s">
        <v>24</v>
      </c>
      <c r="I6330" s="3" t="s">
        <v>15870</v>
      </c>
      <c r="J6330" s="3" t="s">
        <v>2650</v>
      </c>
      <c r="K6330" s="3" t="s">
        <v>14852</v>
      </c>
      <c r="L6330" s="3" t="s">
        <v>6618</v>
      </c>
      <c r="M6330" s="3" t="s">
        <v>32</v>
      </c>
      <c r="N6330" s="3">
        <f>IF(Broker_Trades2[[#This Row],[Status]]="Complete",((Broker_Trades2[Sell Price]-Broker_Trades2[Buy Price])/Broker_Trades2[[#This Row],[Buy Price]]),"")</f>
        <v>0.19305856832971802</v>
      </c>
      <c r="O63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6330" s="3">
        <f>IFERROR(Broker_Trades2[[#This Row],[Return]]/Broker_Trades2[[#This Row],[Time]],Broker_Trades2[[#This Row],[Return]])</f>
        <v>3.3869924268371582E-3</v>
      </c>
    </row>
    <row r="6331" spans="1:16" x14ac:dyDescent="0.3">
      <c r="A6331">
        <v>6330</v>
      </c>
      <c r="B6331" s="3" t="s">
        <v>15902</v>
      </c>
      <c r="C6331" s="4">
        <v>43497.680555555555</v>
      </c>
      <c r="D6331" s="3" t="s">
        <v>159</v>
      </c>
      <c r="E6331" s="3" t="s">
        <v>573</v>
      </c>
      <c r="F6331" s="3" t="s">
        <v>574</v>
      </c>
      <c r="G6331">
        <v>110</v>
      </c>
      <c r="H6331" s="3" t="s">
        <v>24</v>
      </c>
      <c r="I6331" s="3" t="s">
        <v>15870</v>
      </c>
      <c r="J6331" s="3" t="s">
        <v>15903</v>
      </c>
      <c r="K6331" s="3" t="s">
        <v>15764</v>
      </c>
      <c r="L6331" s="3" t="s">
        <v>15904</v>
      </c>
      <c r="M6331" s="3" t="s">
        <v>32</v>
      </c>
      <c r="N6331" s="3">
        <f>IF(Broker_Trades2[[#This Row],[Status]]="Complete",((Broker_Trades2[Sell Price]-Broker_Trades2[Buy Price])/Broker_Trades2[[#This Row],[Buy Price]]),"")</f>
        <v>-0.10000000000000003</v>
      </c>
      <c r="O63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331" s="3">
        <f>IFERROR(Broker_Trades2[[#This Row],[Return]]/Broker_Trades2[[#This Row],[Time]],Broker_Trades2[[#This Row],[Return]])</f>
        <v>-1.428571428571429E-2</v>
      </c>
    </row>
    <row r="6332" spans="1:16" hidden="1" x14ac:dyDescent="0.3">
      <c r="A6332">
        <v>6331</v>
      </c>
      <c r="B6332" s="3" t="s">
        <v>15905</v>
      </c>
      <c r="C6332" s="4">
        <v>43497.676388888889</v>
      </c>
      <c r="D6332" s="3" t="s">
        <v>159</v>
      </c>
      <c r="E6332" s="3" t="s">
        <v>2302</v>
      </c>
      <c r="F6332" s="3" t="s">
        <v>660</v>
      </c>
      <c r="G6332">
        <v>1525</v>
      </c>
      <c r="H6332" s="3" t="s">
        <v>24</v>
      </c>
      <c r="I6332" s="3" t="s">
        <v>18</v>
      </c>
      <c r="J6332" s="3" t="s">
        <v>18</v>
      </c>
      <c r="K6332" s="3" t="s">
        <v>18</v>
      </c>
      <c r="L6332" s="3" t="s">
        <v>18</v>
      </c>
      <c r="M6332" s="3" t="s">
        <v>190</v>
      </c>
      <c r="N6332" s="3" t="str">
        <f>IF(Broker_Trades2[[#This Row],[Status]]="Complete",((Broker_Trades2[Sell Price]-Broker_Trades2[Buy Price])/Broker_Trades2[[#This Row],[Buy Price]]),"")</f>
        <v/>
      </c>
      <c r="O633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332" s="3" t="str">
        <f>IFERROR(Broker_Trades2[[#This Row],[Return]]/Broker_Trades2[[#This Row],[Time]],Broker_Trades2[[#This Row],[Return]])</f>
        <v/>
      </c>
    </row>
    <row r="6333" spans="1:16" x14ac:dyDescent="0.3">
      <c r="A6333">
        <v>6332</v>
      </c>
      <c r="B6333" s="3" t="s">
        <v>15906</v>
      </c>
      <c r="C6333" s="4">
        <v>43497.672222222223</v>
      </c>
      <c r="D6333" s="3" t="s">
        <v>159</v>
      </c>
      <c r="E6333" s="3" t="s">
        <v>96</v>
      </c>
      <c r="F6333" s="3" t="s">
        <v>97</v>
      </c>
      <c r="G6333">
        <v>253</v>
      </c>
      <c r="H6333" s="3" t="s">
        <v>24</v>
      </c>
      <c r="I6333" s="3" t="s">
        <v>15870</v>
      </c>
      <c r="J6333" s="3" t="s">
        <v>8316</v>
      </c>
      <c r="K6333" s="3" t="s">
        <v>14370</v>
      </c>
      <c r="L6333" s="3" t="s">
        <v>12329</v>
      </c>
      <c r="M6333" s="3" t="s">
        <v>32</v>
      </c>
      <c r="N6333" s="3">
        <f>IF(Broker_Trades2[[#This Row],[Status]]="Complete",((Broker_Trades2[Sell Price]-Broker_Trades2[Buy Price])/Broker_Trades2[[#This Row],[Buy Price]]),"")</f>
        <v>-9.9999999999999964E-2</v>
      </c>
      <c r="O63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6333" s="3">
        <f>IFERROR(Broker_Trades2[[#This Row],[Return]]/Broker_Trades2[[#This Row],[Time]],Broker_Trades2[[#This Row],[Return]])</f>
        <v>-1.0204081632653058E-3</v>
      </c>
    </row>
    <row r="6334" spans="1:16" x14ac:dyDescent="0.3">
      <c r="A6334">
        <v>6333</v>
      </c>
      <c r="B6334" s="3" t="s">
        <v>15907</v>
      </c>
      <c r="C6334" s="4">
        <v>43497.634027777778</v>
      </c>
      <c r="D6334" s="3" t="s">
        <v>159</v>
      </c>
      <c r="E6334" s="3" t="s">
        <v>15908</v>
      </c>
      <c r="F6334" s="3" t="s">
        <v>15909</v>
      </c>
      <c r="G6334">
        <v>900</v>
      </c>
      <c r="H6334" s="3" t="s">
        <v>24</v>
      </c>
      <c r="I6334" s="3" t="s">
        <v>15910</v>
      </c>
      <c r="J6334" s="3" t="s">
        <v>15911</v>
      </c>
      <c r="K6334" s="3" t="s">
        <v>15764</v>
      </c>
      <c r="L6334" s="3" t="s">
        <v>15912</v>
      </c>
      <c r="M6334" s="3" t="s">
        <v>32</v>
      </c>
      <c r="N6334" s="3">
        <f>IF(Broker_Trades2[[#This Row],[Status]]="Complete",((Broker_Trades2[Sell Price]-Broker_Trades2[Buy Price])/Broker_Trades2[[#This Row],[Buy Price]]),"")</f>
        <v>-0.10000000000000007</v>
      </c>
      <c r="O63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6334" s="3">
        <f>IFERROR(Broker_Trades2[[#This Row],[Return]]/Broker_Trades2[[#This Row],[Time]],Broker_Trades2[[#This Row],[Return]])</f>
        <v>-1.0000000000000007E-2</v>
      </c>
    </row>
    <row r="6335" spans="1:16" x14ac:dyDescent="0.3">
      <c r="A6335">
        <v>6334</v>
      </c>
      <c r="B6335" s="3" t="s">
        <v>15913</v>
      </c>
      <c r="C6335" s="4">
        <v>43497.626388888886</v>
      </c>
      <c r="D6335" s="3" t="s">
        <v>159</v>
      </c>
      <c r="E6335" s="3" t="s">
        <v>391</v>
      </c>
      <c r="F6335" s="3" t="s">
        <v>392</v>
      </c>
      <c r="G6335">
        <v>520</v>
      </c>
      <c r="H6335" s="3" t="s">
        <v>24</v>
      </c>
      <c r="I6335" s="3" t="s">
        <v>15910</v>
      </c>
      <c r="J6335" s="3" t="s">
        <v>7121</v>
      </c>
      <c r="K6335" s="3" t="s">
        <v>15764</v>
      </c>
      <c r="L6335" s="3" t="s">
        <v>12155</v>
      </c>
      <c r="M6335" s="3" t="s">
        <v>32</v>
      </c>
      <c r="N6335" s="3">
        <f>IF(Broker_Trades2[[#This Row],[Status]]="Complete",((Broker_Trades2[Sell Price]-Broker_Trades2[Buy Price])/Broker_Trades2[[#This Row],[Buy Price]]),"")</f>
        <v>-0.1</v>
      </c>
      <c r="O63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6335" s="3">
        <f>IFERROR(Broker_Trades2[[#This Row],[Return]]/Broker_Trades2[[#This Row],[Time]],Broker_Trades2[[#This Row],[Return]])</f>
        <v>-0.01</v>
      </c>
    </row>
    <row r="6336" spans="1:16" x14ac:dyDescent="0.3">
      <c r="A6336">
        <v>6335</v>
      </c>
      <c r="B6336" s="3" t="s">
        <v>15914</v>
      </c>
      <c r="C6336" s="4">
        <v>43497.588888888888</v>
      </c>
      <c r="D6336" s="3" t="s">
        <v>159</v>
      </c>
      <c r="E6336" s="3" t="s">
        <v>1655</v>
      </c>
      <c r="F6336" s="3" t="s">
        <v>1656</v>
      </c>
      <c r="G6336">
        <v>630</v>
      </c>
      <c r="H6336" s="3" t="s">
        <v>24</v>
      </c>
      <c r="I6336" s="3" t="s">
        <v>15910</v>
      </c>
      <c r="J6336" s="3" t="s">
        <v>15915</v>
      </c>
      <c r="K6336" s="3" t="s">
        <v>13841</v>
      </c>
      <c r="L6336" s="3" t="s">
        <v>15916</v>
      </c>
      <c r="M6336" s="3" t="s">
        <v>32</v>
      </c>
      <c r="N6336" s="3">
        <f>IF(Broker_Trades2[[#This Row],[Status]]="Complete",((Broker_Trades2[Sell Price]-Broker_Trades2[Buy Price])/Broker_Trades2[[#This Row],[Buy Price]]),"")</f>
        <v>-0.10000000000000195</v>
      </c>
      <c r="O63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152</v>
      </c>
      <c r="P6336" s="3">
        <f>IFERROR(Broker_Trades2[[#This Row],[Return]]/Broker_Trades2[[#This Row],[Time]],Broker_Trades2[[#This Row],[Return]])</f>
        <v>-6.5789473684211804E-4</v>
      </c>
    </row>
    <row r="6337" spans="1:16" x14ac:dyDescent="0.3">
      <c r="A6337">
        <v>6336</v>
      </c>
      <c r="B6337" s="3" t="s">
        <v>15917</v>
      </c>
      <c r="C6337" s="4">
        <v>43497.586805555555</v>
      </c>
      <c r="D6337" s="3" t="s">
        <v>159</v>
      </c>
      <c r="E6337" s="3" t="s">
        <v>2577</v>
      </c>
      <c r="F6337" s="3" t="s">
        <v>145</v>
      </c>
      <c r="G6337">
        <v>231</v>
      </c>
      <c r="H6337" s="3" t="s">
        <v>24</v>
      </c>
      <c r="I6337" s="3" t="s">
        <v>15910</v>
      </c>
      <c r="J6337" s="3" t="s">
        <v>15918</v>
      </c>
      <c r="K6337" s="3" t="s">
        <v>12605</v>
      </c>
      <c r="L6337" s="3" t="s">
        <v>15919</v>
      </c>
      <c r="M6337" s="3" t="s">
        <v>32</v>
      </c>
      <c r="N6337" s="3">
        <f>IF(Broker_Trades2[[#This Row],[Status]]="Complete",((Broker_Trades2[Sell Price]-Broker_Trades2[Buy Price])/Broker_Trades2[[#This Row],[Buy Price]]),"")</f>
        <v>-0.1</v>
      </c>
      <c r="O63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405</v>
      </c>
      <c r="P6337" s="3">
        <f>IFERROR(Broker_Trades2[[#This Row],[Return]]/Broker_Trades2[[#This Row],[Time]],Broker_Trades2[[#This Row],[Return]])</f>
        <v>-2.4691358024691359E-4</v>
      </c>
    </row>
    <row r="6338" spans="1:16" x14ac:dyDescent="0.3">
      <c r="A6338">
        <v>6337</v>
      </c>
      <c r="B6338" s="3" t="s">
        <v>15920</v>
      </c>
      <c r="C6338" s="4">
        <v>43496.736111111109</v>
      </c>
      <c r="D6338" s="3" t="s">
        <v>159</v>
      </c>
      <c r="E6338" s="3" t="s">
        <v>8197</v>
      </c>
      <c r="F6338" s="3" t="s">
        <v>4338</v>
      </c>
      <c r="G6338">
        <v>590</v>
      </c>
      <c r="H6338" s="3" t="s">
        <v>24</v>
      </c>
      <c r="I6338" s="3" t="s">
        <v>15910</v>
      </c>
      <c r="J6338" s="3" t="s">
        <v>15921</v>
      </c>
      <c r="K6338" s="3" t="s">
        <v>15922</v>
      </c>
      <c r="L6338" s="3" t="s">
        <v>15923</v>
      </c>
      <c r="M6338" s="3" t="s">
        <v>32</v>
      </c>
      <c r="N6338" s="3">
        <f>IF(Broker_Trades2[[#This Row],[Status]]="Complete",((Broker_Trades2[Sell Price]-Broker_Trades2[Buy Price])/Broker_Trades2[[#This Row],[Buy Price]]),"")</f>
        <v>-0.1</v>
      </c>
      <c r="O63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6338" s="3">
        <f>IFERROR(Broker_Trades2[[#This Row],[Return]]/Broker_Trades2[[#This Row],[Time]],Broker_Trades2[[#This Row],[Return]])</f>
        <v>-2.5000000000000001E-2</v>
      </c>
    </row>
    <row r="6339" spans="1:16" x14ac:dyDescent="0.3">
      <c r="A6339">
        <v>6338</v>
      </c>
      <c r="B6339" s="3" t="s">
        <v>15924</v>
      </c>
      <c r="C6339" s="4">
        <v>43496.73541666667</v>
      </c>
      <c r="D6339" s="3" t="s">
        <v>159</v>
      </c>
      <c r="E6339" s="3" t="s">
        <v>1312</v>
      </c>
      <c r="F6339" s="3" t="s">
        <v>1312</v>
      </c>
      <c r="G6339">
        <v>183</v>
      </c>
      <c r="H6339" s="3" t="s">
        <v>24</v>
      </c>
      <c r="I6339" s="3" t="s">
        <v>15910</v>
      </c>
      <c r="J6339" s="3" t="s">
        <v>15925</v>
      </c>
      <c r="K6339" s="3" t="s">
        <v>15268</v>
      </c>
      <c r="L6339" s="3" t="s">
        <v>15926</v>
      </c>
      <c r="M6339" s="3" t="s">
        <v>32</v>
      </c>
      <c r="N6339" s="3">
        <f>IF(Broker_Trades2[[#This Row],[Status]]="Complete",((Broker_Trades2[Sell Price]-Broker_Trades2[Buy Price])/Broker_Trades2[[#This Row],[Buy Price]]),"")</f>
        <v>-0.1</v>
      </c>
      <c r="O63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6339" s="3">
        <f>IFERROR(Broker_Trades2[[#This Row],[Return]]/Broker_Trades2[[#This Row],[Time]],Broker_Trades2[[#This Row],[Return]])</f>
        <v>-7.6923076923076927E-3</v>
      </c>
    </row>
    <row r="6340" spans="1:16" x14ac:dyDescent="0.3">
      <c r="A6340">
        <v>6339</v>
      </c>
      <c r="B6340" s="3" t="s">
        <v>15927</v>
      </c>
      <c r="C6340" s="4">
        <v>43496.734722222223</v>
      </c>
      <c r="D6340" s="3" t="s">
        <v>159</v>
      </c>
      <c r="E6340" s="3" t="s">
        <v>1813</v>
      </c>
      <c r="F6340" s="3" t="s">
        <v>1814</v>
      </c>
      <c r="G6340">
        <v>1370</v>
      </c>
      <c r="H6340" s="3" t="s">
        <v>24</v>
      </c>
      <c r="I6340" s="3" t="s">
        <v>15910</v>
      </c>
      <c r="J6340" s="3" t="s">
        <v>2250</v>
      </c>
      <c r="K6340" s="3" t="s">
        <v>14324</v>
      </c>
      <c r="L6340" s="3" t="s">
        <v>15928</v>
      </c>
      <c r="M6340" s="3" t="s">
        <v>32</v>
      </c>
      <c r="N6340" s="3">
        <f>IF(Broker_Trades2[[#This Row],[Status]]="Complete",((Broker_Trades2[Sell Price]-Broker_Trades2[Buy Price])/Broker_Trades2[[#This Row],[Buy Price]]),"")</f>
        <v>-0.10000000000000005</v>
      </c>
      <c r="O63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102</v>
      </c>
      <c r="P6340" s="3">
        <f>IFERROR(Broker_Trades2[[#This Row],[Return]]/Broker_Trades2[[#This Row],[Time]],Broker_Trades2[[#This Row],[Return]])</f>
        <v>-9.8039215686274552E-4</v>
      </c>
    </row>
    <row r="6341" spans="1:16" x14ac:dyDescent="0.3">
      <c r="A6341">
        <v>6340</v>
      </c>
      <c r="B6341" s="3" t="s">
        <v>15929</v>
      </c>
      <c r="C6341" s="4">
        <v>43496.732638888891</v>
      </c>
      <c r="D6341" s="3" t="s">
        <v>159</v>
      </c>
      <c r="E6341" s="3" t="s">
        <v>5383</v>
      </c>
      <c r="F6341" s="3" t="s">
        <v>1493</v>
      </c>
      <c r="G6341">
        <v>680</v>
      </c>
      <c r="H6341" s="3" t="s">
        <v>24</v>
      </c>
      <c r="I6341" s="3" t="s">
        <v>15910</v>
      </c>
      <c r="J6341" s="3" t="s">
        <v>11631</v>
      </c>
      <c r="K6341" s="3" t="s">
        <v>15083</v>
      </c>
      <c r="L6341" s="3" t="s">
        <v>4137</v>
      </c>
      <c r="M6341" s="3" t="s">
        <v>32</v>
      </c>
      <c r="N6341" s="3">
        <f>IF(Broker_Trades2[[#This Row],[Status]]="Complete",((Broker_Trades2[Sell Price]-Broker_Trades2[Buy Price])/Broker_Trades2[[#This Row],[Buy Price]]),"")</f>
        <v>0.13144758735440931</v>
      </c>
      <c r="O63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6341" s="3">
        <f>IFERROR(Broker_Trades2[[#This Row],[Return]]/Broker_Trades2[[#This Row],[Time]],Broker_Trades2[[#This Row],[Return]])</f>
        <v>5.0556764367080502E-3</v>
      </c>
    </row>
    <row r="6342" spans="1:16" x14ac:dyDescent="0.3">
      <c r="A6342">
        <v>6341</v>
      </c>
      <c r="B6342" s="3" t="s">
        <v>15930</v>
      </c>
      <c r="C6342" s="4">
        <v>43496.731944444444</v>
      </c>
      <c r="D6342" s="3" t="s">
        <v>159</v>
      </c>
      <c r="E6342" s="3" t="s">
        <v>346</v>
      </c>
      <c r="F6342" s="3" t="s">
        <v>347</v>
      </c>
      <c r="G6342">
        <v>775</v>
      </c>
      <c r="H6342" s="3" t="s">
        <v>24</v>
      </c>
      <c r="I6342" s="3" t="s">
        <v>15910</v>
      </c>
      <c r="J6342" s="3" t="s">
        <v>15931</v>
      </c>
      <c r="K6342" s="3" t="s">
        <v>14878</v>
      </c>
      <c r="L6342" s="3" t="s">
        <v>2263</v>
      </c>
      <c r="M6342" s="3" t="s">
        <v>32</v>
      </c>
      <c r="N6342" s="3">
        <f>IF(Broker_Trades2[[#This Row],[Status]]="Complete",((Broker_Trades2[Sell Price]-Broker_Trades2[Buy Price])/Broker_Trades2[[#This Row],[Buy Price]]),"")</f>
        <v>7.5268817204301078E-2</v>
      </c>
      <c r="O63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6342" s="3">
        <f>IFERROR(Broker_Trades2[[#This Row],[Return]]/Broker_Trades2[[#This Row],[Time]],Broker_Trades2[[#This Row],[Return]])</f>
        <v>1.3685239491691105E-3</v>
      </c>
    </row>
    <row r="6343" spans="1:16" x14ac:dyDescent="0.3">
      <c r="A6343">
        <v>6342</v>
      </c>
      <c r="B6343" s="3" t="s">
        <v>15932</v>
      </c>
      <c r="C6343" s="4">
        <v>43496.729861111111</v>
      </c>
      <c r="D6343" s="3" t="s">
        <v>159</v>
      </c>
      <c r="E6343" s="3" t="s">
        <v>1862</v>
      </c>
      <c r="F6343" s="3" t="s">
        <v>1863</v>
      </c>
      <c r="G6343">
        <v>380</v>
      </c>
      <c r="H6343" s="3" t="s">
        <v>24</v>
      </c>
      <c r="I6343" s="3" t="s">
        <v>15910</v>
      </c>
      <c r="J6343" s="3" t="s">
        <v>15933</v>
      </c>
      <c r="K6343" s="3" t="s">
        <v>15121</v>
      </c>
      <c r="L6343" s="3" t="s">
        <v>15934</v>
      </c>
      <c r="M6343" s="3" t="s">
        <v>32</v>
      </c>
      <c r="N6343" s="3">
        <f>IF(Broker_Trades2[[#This Row],[Status]]="Complete",((Broker_Trades2[Sell Price]-Broker_Trades2[Buy Price])/Broker_Trades2[[#This Row],[Buy Price]]),"")</f>
        <v>-0.1</v>
      </c>
      <c r="O63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6343" s="3">
        <f>IFERROR(Broker_Trades2[[#This Row],[Return]]/Broker_Trades2[[#This Row],[Time]],Broker_Trades2[[#This Row],[Return]])</f>
        <v>-5.263157894736842E-3</v>
      </c>
    </row>
    <row r="6344" spans="1:16" x14ac:dyDescent="0.3">
      <c r="A6344">
        <v>6343</v>
      </c>
      <c r="B6344" s="3" t="s">
        <v>15935</v>
      </c>
      <c r="C6344" s="4">
        <v>43496.724999999999</v>
      </c>
      <c r="D6344" s="3" t="s">
        <v>159</v>
      </c>
      <c r="E6344" s="3" t="s">
        <v>2198</v>
      </c>
      <c r="F6344" s="3" t="s">
        <v>2199</v>
      </c>
      <c r="G6344">
        <v>1400</v>
      </c>
      <c r="H6344" s="3" t="s">
        <v>24</v>
      </c>
      <c r="I6344" s="3" t="s">
        <v>15910</v>
      </c>
      <c r="J6344" s="3" t="s">
        <v>15936</v>
      </c>
      <c r="K6344" s="3" t="s">
        <v>13669</v>
      </c>
      <c r="L6344" s="3" t="s">
        <v>15937</v>
      </c>
      <c r="M6344" s="3" t="s">
        <v>32</v>
      </c>
      <c r="N6344" s="3">
        <f>IF(Broker_Trades2[[#This Row],[Status]]="Complete",((Broker_Trades2[Sell Price]-Broker_Trades2[Buy Price])/Broker_Trades2[[#This Row],[Buy Price]]),"")</f>
        <v>-0.10000000000000002</v>
      </c>
      <c r="O63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173</v>
      </c>
      <c r="P6344" s="3">
        <f>IFERROR(Broker_Trades2[[#This Row],[Return]]/Broker_Trades2[[#This Row],[Time]],Broker_Trades2[[#This Row],[Return]])</f>
        <v>-5.78034682080925E-4</v>
      </c>
    </row>
    <row r="6345" spans="1:16" hidden="1" x14ac:dyDescent="0.3">
      <c r="A6345">
        <v>6344</v>
      </c>
      <c r="B6345" s="3" t="s">
        <v>15938</v>
      </c>
      <c r="C6345" s="4">
        <v>43496.716666666667</v>
      </c>
      <c r="D6345" s="3" t="s">
        <v>159</v>
      </c>
      <c r="E6345" s="3" t="s">
        <v>1264</v>
      </c>
      <c r="F6345" s="3" t="s">
        <v>1382</v>
      </c>
      <c r="G6345">
        <v>2300</v>
      </c>
      <c r="H6345" s="3" t="s">
        <v>24</v>
      </c>
      <c r="I6345" s="3" t="s">
        <v>18</v>
      </c>
      <c r="J6345" s="3" t="s">
        <v>18</v>
      </c>
      <c r="K6345" s="3" t="s">
        <v>18</v>
      </c>
      <c r="L6345" s="3" t="s">
        <v>18</v>
      </c>
      <c r="M6345" s="3" t="s">
        <v>190</v>
      </c>
      <c r="N6345" s="3" t="str">
        <f>IF(Broker_Trades2[[#This Row],[Status]]="Complete",((Broker_Trades2[Sell Price]-Broker_Trades2[Buy Price])/Broker_Trades2[[#This Row],[Buy Price]]),"")</f>
        <v/>
      </c>
      <c r="O634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345" s="3" t="str">
        <f>IFERROR(Broker_Trades2[[#This Row],[Return]]/Broker_Trades2[[#This Row],[Time]],Broker_Trades2[[#This Row],[Return]])</f>
        <v/>
      </c>
    </row>
    <row r="6346" spans="1:16" x14ac:dyDescent="0.3">
      <c r="A6346">
        <v>6345</v>
      </c>
      <c r="B6346" s="3" t="s">
        <v>15939</v>
      </c>
      <c r="C6346" s="4">
        <v>43496.707638888889</v>
      </c>
      <c r="D6346" s="3" t="s">
        <v>159</v>
      </c>
      <c r="E6346" s="3" t="s">
        <v>1557</v>
      </c>
      <c r="F6346" s="3" t="s">
        <v>1558</v>
      </c>
      <c r="G6346">
        <v>2000</v>
      </c>
      <c r="H6346" s="3" t="s">
        <v>24</v>
      </c>
      <c r="I6346" s="3" t="s">
        <v>15910</v>
      </c>
      <c r="J6346" s="3" t="s">
        <v>13569</v>
      </c>
      <c r="K6346" s="3" t="s">
        <v>15857</v>
      </c>
      <c r="L6346" s="3" t="s">
        <v>15940</v>
      </c>
      <c r="M6346" s="3" t="s">
        <v>32</v>
      </c>
      <c r="N6346" s="3">
        <f>IF(Broker_Trades2[[#This Row],[Status]]="Complete",((Broker_Trades2[Sell Price]-Broker_Trades2[Buy Price])/Broker_Trades2[[#This Row],[Buy Price]]),"")</f>
        <v>-0.10000000000000005</v>
      </c>
      <c r="O63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6346" s="3">
        <f>IFERROR(Broker_Trades2[[#This Row],[Return]]/Broker_Trades2[[#This Row],[Time]],Broker_Trades2[[#This Row],[Return]])</f>
        <v>-2.0000000000000011E-2</v>
      </c>
    </row>
    <row r="6347" spans="1:16" x14ac:dyDescent="0.3">
      <c r="A6347">
        <v>6346</v>
      </c>
      <c r="B6347" s="3" t="s">
        <v>15941</v>
      </c>
      <c r="C6347" s="4">
        <v>43496.702777777777</v>
      </c>
      <c r="D6347" s="3" t="s">
        <v>159</v>
      </c>
      <c r="E6347" s="3" t="s">
        <v>3963</v>
      </c>
      <c r="F6347" s="3" t="s">
        <v>3964</v>
      </c>
      <c r="G6347">
        <v>2775</v>
      </c>
      <c r="H6347" s="3" t="s">
        <v>24</v>
      </c>
      <c r="I6347" s="3" t="s">
        <v>15910</v>
      </c>
      <c r="J6347" s="3" t="s">
        <v>15942</v>
      </c>
      <c r="K6347" s="3" t="s">
        <v>14858</v>
      </c>
      <c r="L6347" s="3" t="s">
        <v>15943</v>
      </c>
      <c r="M6347" s="3" t="s">
        <v>32</v>
      </c>
      <c r="N6347" s="3">
        <f>IF(Broker_Trades2[[#This Row],[Status]]="Complete",((Broker_Trades2[Sell Price]-Broker_Trades2[Buy Price])/Broker_Trades2[[#This Row],[Buy Price]]),"")</f>
        <v>0.36521289941701712</v>
      </c>
      <c r="O63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6347" s="3">
        <f>IFERROR(Broker_Trades2[[#This Row],[Return]]/Broker_Trades2[[#This Row],[Time]],Broker_Trades2[[#This Row],[Return]])</f>
        <v>6.1900491426613068E-3</v>
      </c>
    </row>
    <row r="6348" spans="1:16" x14ac:dyDescent="0.3">
      <c r="A6348">
        <v>6347</v>
      </c>
      <c r="B6348" s="3" t="s">
        <v>15944</v>
      </c>
      <c r="C6348" s="4">
        <v>43496.679166666669</v>
      </c>
      <c r="D6348" s="3" t="s">
        <v>159</v>
      </c>
      <c r="E6348" s="3" t="s">
        <v>2118</v>
      </c>
      <c r="F6348" s="3" t="s">
        <v>2119</v>
      </c>
      <c r="G6348">
        <v>650</v>
      </c>
      <c r="H6348" s="3" t="s">
        <v>24</v>
      </c>
      <c r="I6348" s="3" t="s">
        <v>15910</v>
      </c>
      <c r="J6348" s="3" t="s">
        <v>15945</v>
      </c>
      <c r="K6348" s="3" t="s">
        <v>15021</v>
      </c>
      <c r="L6348" s="3" t="s">
        <v>4251</v>
      </c>
      <c r="M6348" s="3" t="s">
        <v>32</v>
      </c>
      <c r="N6348" s="3">
        <f>IF(Broker_Trades2[[#This Row],[Status]]="Complete",((Broker_Trades2[Sell Price]-Broker_Trades2[Buy Price])/Broker_Trades2[[#This Row],[Buy Price]]),"")</f>
        <v>0.14255580945684659</v>
      </c>
      <c r="O63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6348" s="3">
        <f>IFERROR(Broker_Trades2[[#This Row],[Return]]/Broker_Trades2[[#This Row],[Time]],Broker_Trades2[[#This Row],[Return]])</f>
        <v>3.7514686699170155E-3</v>
      </c>
    </row>
    <row r="6349" spans="1:16" x14ac:dyDescent="0.3">
      <c r="A6349">
        <v>6348</v>
      </c>
      <c r="B6349" s="3" t="s">
        <v>15946</v>
      </c>
      <c r="C6349" s="4">
        <v>43496.574305555558</v>
      </c>
      <c r="D6349" s="3" t="s">
        <v>38</v>
      </c>
      <c r="E6349" s="3" t="s">
        <v>1750</v>
      </c>
      <c r="F6349" s="3" t="s">
        <v>1751</v>
      </c>
      <c r="G6349">
        <v>1450</v>
      </c>
      <c r="H6349" s="3" t="s">
        <v>59</v>
      </c>
      <c r="I6349" s="3" t="s">
        <v>15947</v>
      </c>
      <c r="J6349" s="3" t="s">
        <v>15948</v>
      </c>
      <c r="K6349" s="3" t="s">
        <v>15910</v>
      </c>
      <c r="L6349" s="3" t="s">
        <v>4666</v>
      </c>
      <c r="M6349" s="3" t="s">
        <v>32</v>
      </c>
      <c r="N6349" s="3">
        <f>IF(Broker_Trades2[[#This Row],[Status]]="Complete",((Broker_Trades2[Sell Price]-Broker_Trades2[Buy Price])/Broker_Trades2[[#This Row],[Buy Price]]),"")</f>
        <v>2.6766746919699727E-2</v>
      </c>
      <c r="O63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349" s="3">
        <f>IFERROR(Broker_Trades2[[#This Row],[Return]]/Broker_Trades2[[#This Row],[Time]],Broker_Trades2[[#This Row],[Return]])</f>
        <v>2.6766746919699727E-2</v>
      </c>
    </row>
    <row r="6350" spans="1:16" x14ac:dyDescent="0.3">
      <c r="A6350">
        <v>6349</v>
      </c>
      <c r="B6350" s="3" t="s">
        <v>15949</v>
      </c>
      <c r="C6350" s="4">
        <v>43496.556250000001</v>
      </c>
      <c r="D6350" s="3" t="s">
        <v>38</v>
      </c>
      <c r="E6350" s="3" t="s">
        <v>1665</v>
      </c>
      <c r="F6350" s="3" t="s">
        <v>1666</v>
      </c>
      <c r="G6350">
        <v>1150</v>
      </c>
      <c r="H6350" s="3" t="s">
        <v>24</v>
      </c>
      <c r="I6350" s="3" t="s">
        <v>15947</v>
      </c>
      <c r="J6350" s="3" t="s">
        <v>6031</v>
      </c>
      <c r="K6350" s="3" t="s">
        <v>15083</v>
      </c>
      <c r="L6350" s="3" t="s">
        <v>625</v>
      </c>
      <c r="M6350" s="3" t="s">
        <v>32</v>
      </c>
      <c r="N6350" s="3">
        <f>IF(Broker_Trades2[[#This Row],[Status]]="Complete",((Broker_Trades2[Sell Price]-Broker_Trades2[Buy Price])/Broker_Trades2[[#This Row],[Buy Price]]),"")</f>
        <v>0.13861386138613863</v>
      </c>
      <c r="O63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6350" s="3">
        <f>IFERROR(Broker_Trades2[[#This Row],[Return]]/Broker_Trades2[[#This Row],[Time]],Broker_Trades2[[#This Row],[Return]])</f>
        <v>5.1338467180051346E-3</v>
      </c>
    </row>
    <row r="6351" spans="1:16" x14ac:dyDescent="0.3">
      <c r="A6351">
        <v>6350</v>
      </c>
      <c r="B6351" s="3" t="s">
        <v>15950</v>
      </c>
      <c r="C6351" s="4">
        <v>43496.554861111108</v>
      </c>
      <c r="D6351" s="3" t="s">
        <v>38</v>
      </c>
      <c r="E6351" s="3" t="s">
        <v>172</v>
      </c>
      <c r="F6351" s="3" t="s">
        <v>173</v>
      </c>
      <c r="G6351">
        <v>250</v>
      </c>
      <c r="H6351" s="3" t="s">
        <v>24</v>
      </c>
      <c r="I6351" s="3" t="s">
        <v>15947</v>
      </c>
      <c r="J6351" s="3" t="s">
        <v>15951</v>
      </c>
      <c r="K6351" s="3" t="s">
        <v>15764</v>
      </c>
      <c r="L6351" s="3" t="s">
        <v>15952</v>
      </c>
      <c r="M6351" s="3" t="s">
        <v>32</v>
      </c>
      <c r="N6351" s="3">
        <f>IF(Broker_Trades2[[#This Row],[Status]]="Complete",((Broker_Trades2[Sell Price]-Broker_Trades2[Buy Price])/Broker_Trades2[[#This Row],[Buy Price]]),"")</f>
        <v>-0.1</v>
      </c>
      <c r="O63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6351" s="3">
        <f>IFERROR(Broker_Trades2[[#This Row],[Return]]/Broker_Trades2[[#This Row],[Time]],Broker_Trades2[[#This Row],[Return]])</f>
        <v>-9.0909090909090922E-3</v>
      </c>
    </row>
    <row r="6352" spans="1:16" x14ac:dyDescent="0.3">
      <c r="A6352">
        <v>6351</v>
      </c>
      <c r="B6352" s="3" t="s">
        <v>15953</v>
      </c>
      <c r="C6352" s="4">
        <v>43496.553472222222</v>
      </c>
      <c r="D6352" s="3" t="s">
        <v>38</v>
      </c>
      <c r="E6352" s="3" t="s">
        <v>7725</v>
      </c>
      <c r="F6352" s="3" t="s">
        <v>7726</v>
      </c>
      <c r="G6352">
        <v>330</v>
      </c>
      <c r="H6352" s="3" t="s">
        <v>24</v>
      </c>
      <c r="I6352" s="3" t="s">
        <v>15947</v>
      </c>
      <c r="J6352" s="3" t="s">
        <v>15954</v>
      </c>
      <c r="K6352" s="3" t="s">
        <v>13861</v>
      </c>
      <c r="L6352" s="3" t="s">
        <v>15955</v>
      </c>
      <c r="M6352" s="3" t="s">
        <v>32</v>
      </c>
      <c r="N6352" s="3">
        <f>IF(Broker_Trades2[[#This Row],[Status]]="Complete",((Broker_Trades2[Sell Price]-Broker_Trades2[Buy Price])/Broker_Trades2[[#This Row],[Buy Price]]),"")</f>
        <v>-0.1</v>
      </c>
      <c r="O63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168</v>
      </c>
      <c r="P6352" s="3">
        <f>IFERROR(Broker_Trades2[[#This Row],[Return]]/Broker_Trades2[[#This Row],[Time]],Broker_Trades2[[#This Row],[Return]])</f>
        <v>-5.9523809523809529E-4</v>
      </c>
    </row>
    <row r="6353" spans="1:16" x14ac:dyDescent="0.3">
      <c r="A6353">
        <v>6352</v>
      </c>
      <c r="B6353" s="3" t="s">
        <v>15956</v>
      </c>
      <c r="C6353" s="4">
        <v>43496.552083333336</v>
      </c>
      <c r="D6353" s="3" t="s">
        <v>38</v>
      </c>
      <c r="E6353" s="3" t="s">
        <v>4292</v>
      </c>
      <c r="F6353" s="3" t="s">
        <v>4293</v>
      </c>
      <c r="G6353">
        <v>225</v>
      </c>
      <c r="H6353" s="3" t="s">
        <v>24</v>
      </c>
      <c r="I6353" s="3" t="s">
        <v>15947</v>
      </c>
      <c r="J6353" s="3" t="s">
        <v>785</v>
      </c>
      <c r="K6353" s="3" t="s">
        <v>13071</v>
      </c>
      <c r="L6353" s="3" t="s">
        <v>11839</v>
      </c>
      <c r="M6353" s="3" t="s">
        <v>32</v>
      </c>
      <c r="N6353" s="3">
        <f>IF(Broker_Trades2[[#This Row],[Status]]="Complete",((Broker_Trades2[Sell Price]-Broker_Trades2[Buy Price])/Broker_Trades2[[#This Row],[Buy Price]]),"")</f>
        <v>0.15979381443298968</v>
      </c>
      <c r="O63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237</v>
      </c>
      <c r="P6353" s="3">
        <f>IFERROR(Broker_Trades2[[#This Row],[Return]]/Broker_Trades2[[#This Row],[Time]],Broker_Trades2[[#This Row],[Return]])</f>
        <v>6.7423550393666532E-4</v>
      </c>
    </row>
    <row r="6354" spans="1:16" x14ac:dyDescent="0.3">
      <c r="A6354">
        <v>6353</v>
      </c>
      <c r="B6354" s="3" t="s">
        <v>15957</v>
      </c>
      <c r="C6354" s="4">
        <v>43496.551388888889</v>
      </c>
      <c r="D6354" s="3" t="s">
        <v>38</v>
      </c>
      <c r="E6354" s="3" t="s">
        <v>1862</v>
      </c>
      <c r="F6354" s="3" t="s">
        <v>1863</v>
      </c>
      <c r="G6354">
        <v>340</v>
      </c>
      <c r="H6354" s="3" t="s">
        <v>24</v>
      </c>
      <c r="I6354" s="3" t="s">
        <v>15947</v>
      </c>
      <c r="J6354" s="3" t="s">
        <v>11835</v>
      </c>
      <c r="K6354" s="3" t="s">
        <v>15121</v>
      </c>
      <c r="L6354" s="3" t="s">
        <v>15958</v>
      </c>
      <c r="M6354" s="3" t="s">
        <v>32</v>
      </c>
      <c r="N6354" s="3">
        <f>IF(Broker_Trades2[[#This Row],[Status]]="Complete",((Broker_Trades2[Sell Price]-Broker_Trades2[Buy Price])/Broker_Trades2[[#This Row],[Buy Price]]),"")</f>
        <v>-0.10000000000000003</v>
      </c>
      <c r="O63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354" s="3">
        <f>IFERROR(Broker_Trades2[[#This Row],[Return]]/Broker_Trades2[[#This Row],[Time]],Broker_Trades2[[#This Row],[Return]])</f>
        <v>-5.0000000000000018E-3</v>
      </c>
    </row>
    <row r="6355" spans="1:16" x14ac:dyDescent="0.3">
      <c r="A6355">
        <v>6354</v>
      </c>
      <c r="B6355" s="3" t="s">
        <v>15959</v>
      </c>
      <c r="C6355" s="4">
        <v>43496.55</v>
      </c>
      <c r="D6355" s="3" t="s">
        <v>38</v>
      </c>
      <c r="E6355" s="3" t="s">
        <v>14537</v>
      </c>
      <c r="F6355" s="3" t="s">
        <v>1181</v>
      </c>
      <c r="G6355">
        <v>480</v>
      </c>
      <c r="H6355" s="3" t="s">
        <v>24</v>
      </c>
      <c r="I6355" s="3" t="s">
        <v>15947</v>
      </c>
      <c r="J6355" s="3" t="s">
        <v>15960</v>
      </c>
      <c r="K6355" s="3" t="s">
        <v>15021</v>
      </c>
      <c r="L6355" s="3" t="s">
        <v>7259</v>
      </c>
      <c r="M6355" s="3" t="s">
        <v>32</v>
      </c>
      <c r="N6355" s="3">
        <f>IF(Broker_Trades2[[#This Row],[Status]]="Complete",((Broker_Trades2[Sell Price]-Broker_Trades2[Buy Price])/Broker_Trades2[[#This Row],[Buy Price]]),"")</f>
        <v>0.10675582199677199</v>
      </c>
      <c r="O63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6355" s="3">
        <f>IFERROR(Broker_Trades2[[#This Row],[Return]]/Broker_Trades2[[#This Row],[Time]],Broker_Trades2[[#This Row],[Return]])</f>
        <v>2.7373287691479994E-3</v>
      </c>
    </row>
    <row r="6356" spans="1:16" x14ac:dyDescent="0.3">
      <c r="A6356">
        <v>6355</v>
      </c>
      <c r="B6356" s="3" t="s">
        <v>15961</v>
      </c>
      <c r="C6356" s="4">
        <v>43496.549305555556</v>
      </c>
      <c r="D6356" s="3" t="s">
        <v>38</v>
      </c>
      <c r="E6356" s="3" t="s">
        <v>1687</v>
      </c>
      <c r="F6356" s="3" t="s">
        <v>1688</v>
      </c>
      <c r="G6356">
        <v>6950</v>
      </c>
      <c r="H6356" s="3" t="s">
        <v>24</v>
      </c>
      <c r="I6356" s="3" t="s">
        <v>15947</v>
      </c>
      <c r="J6356" s="3" t="s">
        <v>15962</v>
      </c>
      <c r="K6356" s="3" t="s">
        <v>15076</v>
      </c>
      <c r="L6356" s="3" t="s">
        <v>13536</v>
      </c>
      <c r="M6356" s="3" t="s">
        <v>32</v>
      </c>
      <c r="N6356" s="3">
        <f>IF(Broker_Trades2[[#This Row],[Status]]="Complete",((Broker_Trades2[Sell Price]-Broker_Trades2[Buy Price])/Broker_Trades2[[#This Row],[Buy Price]]),"")</f>
        <v>0.11303289452612027</v>
      </c>
      <c r="O63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356" s="3">
        <f>IFERROR(Broker_Trades2[[#This Row],[Return]]/Broker_Trades2[[#This Row],[Time]],Broker_Trades2[[#This Row],[Return]])</f>
        <v>2.6912593934790541E-3</v>
      </c>
    </row>
    <row r="6357" spans="1:16" hidden="1" x14ac:dyDescent="0.3">
      <c r="A6357">
        <v>6356</v>
      </c>
      <c r="B6357" s="3" t="s">
        <v>15963</v>
      </c>
      <c r="C6357" s="4">
        <v>43496.548611111109</v>
      </c>
      <c r="D6357" s="3" t="s">
        <v>38</v>
      </c>
      <c r="E6357" s="3" t="s">
        <v>1892</v>
      </c>
      <c r="F6357" s="3" t="s">
        <v>1688</v>
      </c>
      <c r="G6357">
        <v>2900</v>
      </c>
      <c r="H6357" s="3" t="s">
        <v>24</v>
      </c>
      <c r="I6357" s="3" t="s">
        <v>18</v>
      </c>
      <c r="J6357" s="3" t="s">
        <v>18</v>
      </c>
      <c r="K6357" s="3" t="s">
        <v>18</v>
      </c>
      <c r="L6357" s="3" t="s">
        <v>18</v>
      </c>
      <c r="M6357" s="3" t="s">
        <v>190</v>
      </c>
      <c r="N6357" s="3" t="str">
        <f>IF(Broker_Trades2[[#This Row],[Status]]="Complete",((Broker_Trades2[Sell Price]-Broker_Trades2[Buy Price])/Broker_Trades2[[#This Row],[Buy Price]]),"")</f>
        <v/>
      </c>
      <c r="O63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357" s="3" t="str">
        <f>IFERROR(Broker_Trades2[[#This Row],[Return]]/Broker_Trades2[[#This Row],[Time]],Broker_Trades2[[#This Row],[Return]])</f>
        <v/>
      </c>
    </row>
    <row r="6358" spans="1:16" hidden="1" x14ac:dyDescent="0.3">
      <c r="A6358">
        <v>6357</v>
      </c>
      <c r="B6358" s="3" t="s">
        <v>15964</v>
      </c>
      <c r="C6358" s="4">
        <v>43496.544444444444</v>
      </c>
      <c r="D6358" s="3" t="s">
        <v>38</v>
      </c>
      <c r="E6358" s="3" t="s">
        <v>1264</v>
      </c>
      <c r="F6358" s="3" t="s">
        <v>1382</v>
      </c>
      <c r="G6358">
        <v>2050</v>
      </c>
      <c r="H6358" s="3" t="s">
        <v>24</v>
      </c>
      <c r="I6358" s="3" t="s">
        <v>18</v>
      </c>
      <c r="J6358" s="3" t="s">
        <v>18</v>
      </c>
      <c r="K6358" s="3" t="s">
        <v>18</v>
      </c>
      <c r="L6358" s="3" t="s">
        <v>18</v>
      </c>
      <c r="M6358" s="3" t="s">
        <v>190</v>
      </c>
      <c r="N6358" s="3" t="str">
        <f>IF(Broker_Trades2[[#This Row],[Status]]="Complete",((Broker_Trades2[Sell Price]-Broker_Trades2[Buy Price])/Broker_Trades2[[#This Row],[Buy Price]]),"")</f>
        <v/>
      </c>
      <c r="O635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358" s="3" t="str">
        <f>IFERROR(Broker_Trades2[[#This Row],[Return]]/Broker_Trades2[[#This Row],[Time]],Broker_Trades2[[#This Row],[Return]])</f>
        <v/>
      </c>
    </row>
    <row r="6359" spans="1:16" x14ac:dyDescent="0.3">
      <c r="A6359">
        <v>6358</v>
      </c>
      <c r="B6359" s="3" t="s">
        <v>15965</v>
      </c>
      <c r="C6359" s="4">
        <v>43496.541666666664</v>
      </c>
      <c r="D6359" s="3" t="s">
        <v>38</v>
      </c>
      <c r="E6359" s="3" t="s">
        <v>10088</v>
      </c>
      <c r="F6359" s="3" t="s">
        <v>10089</v>
      </c>
      <c r="G6359">
        <v>540</v>
      </c>
      <c r="H6359" s="3" t="s">
        <v>24</v>
      </c>
      <c r="I6359" s="3" t="s">
        <v>15947</v>
      </c>
      <c r="J6359" s="3" t="s">
        <v>15966</v>
      </c>
      <c r="K6359" s="3" t="s">
        <v>14841</v>
      </c>
      <c r="L6359" s="3" t="s">
        <v>11058</v>
      </c>
      <c r="M6359" s="3" t="s">
        <v>32</v>
      </c>
      <c r="N6359" s="3">
        <f>IF(Broker_Trades2[[#This Row],[Status]]="Complete",((Broker_Trades2[Sell Price]-Broker_Trades2[Buy Price])/Broker_Trades2[[#This Row],[Buy Price]]),"")</f>
        <v>0.13696178545110013</v>
      </c>
      <c r="O63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6359" s="3">
        <f>IFERROR(Broker_Trades2[[#This Row],[Return]]/Broker_Trades2[[#This Row],[Time]],Broker_Trades2[[#This Row],[Return]])</f>
        <v>2.1400278976734396E-3</v>
      </c>
    </row>
    <row r="6360" spans="1:16" x14ac:dyDescent="0.3">
      <c r="A6360">
        <v>6359</v>
      </c>
      <c r="B6360" s="3" t="s">
        <v>15967</v>
      </c>
      <c r="C6360" s="4">
        <v>43496.541666666664</v>
      </c>
      <c r="D6360" s="3" t="s">
        <v>38</v>
      </c>
      <c r="E6360" s="3" t="s">
        <v>1663</v>
      </c>
      <c r="F6360" s="3" t="s">
        <v>1493</v>
      </c>
      <c r="G6360">
        <v>750</v>
      </c>
      <c r="H6360" s="3" t="s">
        <v>24</v>
      </c>
      <c r="I6360" s="3" t="s">
        <v>15947</v>
      </c>
      <c r="J6360" s="3" t="s">
        <v>9808</v>
      </c>
      <c r="K6360" s="3" t="s">
        <v>14858</v>
      </c>
      <c r="L6360" s="3" t="s">
        <v>403</v>
      </c>
      <c r="M6360" s="3" t="s">
        <v>32</v>
      </c>
      <c r="N6360" s="3">
        <f>IF(Broker_Trades2[[#This Row],[Status]]="Complete",((Broker_Trades2[Sell Price]-Broker_Trades2[Buy Price])/Broker_Trades2[[#This Row],[Buy Price]]),"")</f>
        <v>0.26518218623481793</v>
      </c>
      <c r="O63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6360" s="3">
        <f>IFERROR(Broker_Trades2[[#This Row],[Return]]/Broker_Trades2[[#This Row],[Time]],Broker_Trades2[[#This Row],[Return]])</f>
        <v>4.4197031039136326E-3</v>
      </c>
    </row>
    <row r="6361" spans="1:16" x14ac:dyDescent="0.3">
      <c r="A6361">
        <v>6360</v>
      </c>
      <c r="B6361" s="3" t="s">
        <v>15968</v>
      </c>
      <c r="C6361" s="4">
        <v>43496.540277777778</v>
      </c>
      <c r="D6361" s="3" t="s">
        <v>38</v>
      </c>
      <c r="E6361" s="3" t="s">
        <v>14025</v>
      </c>
      <c r="F6361" s="3" t="s">
        <v>14026</v>
      </c>
      <c r="G6361">
        <v>75</v>
      </c>
      <c r="H6361" s="3" t="s">
        <v>59</v>
      </c>
      <c r="I6361" s="3" t="s">
        <v>15947</v>
      </c>
      <c r="J6361" s="3" t="s">
        <v>8974</v>
      </c>
      <c r="K6361" s="3" t="s">
        <v>15947</v>
      </c>
      <c r="L6361" s="3" t="s">
        <v>7465</v>
      </c>
      <c r="M6361" s="3" t="s">
        <v>32</v>
      </c>
      <c r="N6361" s="3">
        <f>IF(Broker_Trades2[[#This Row],[Status]]="Complete",((Broker_Trades2[Sell Price]-Broker_Trades2[Buy Price])/Broker_Trades2[[#This Row],[Buy Price]]),"")</f>
        <v>1.6949152542372881E-2</v>
      </c>
      <c r="O63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6361" s="3">
        <f>IFERROR(Broker_Trades2[[#This Row],[Return]]/Broker_Trades2[[#This Row],[Time]],Broker_Trades2[[#This Row],[Return]])</f>
        <v>1.6949152542372881E-2</v>
      </c>
    </row>
    <row r="6362" spans="1:16" x14ac:dyDescent="0.3">
      <c r="A6362">
        <v>6361</v>
      </c>
      <c r="B6362" s="3" t="s">
        <v>15969</v>
      </c>
      <c r="C6362" s="4">
        <v>43496.539583333331</v>
      </c>
      <c r="D6362" s="3" t="s">
        <v>38</v>
      </c>
      <c r="E6362" s="3" t="s">
        <v>8247</v>
      </c>
      <c r="F6362" s="3" t="s">
        <v>8248</v>
      </c>
      <c r="G6362">
        <v>370</v>
      </c>
      <c r="H6362" s="3" t="s">
        <v>59</v>
      </c>
      <c r="I6362" s="3" t="s">
        <v>15947</v>
      </c>
      <c r="J6362" s="3" t="s">
        <v>15970</v>
      </c>
      <c r="K6362" s="3" t="s">
        <v>15043</v>
      </c>
      <c r="L6362" s="3" t="s">
        <v>4465</v>
      </c>
      <c r="M6362" s="3" t="s">
        <v>32</v>
      </c>
      <c r="N6362" s="3">
        <f>IF(Broker_Trades2[[#This Row],[Status]]="Complete",((Broker_Trades2[Sell Price]-Broker_Trades2[Buy Price])/Broker_Trades2[[#This Row],[Buy Price]]),"")</f>
        <v>0.11177884615384612</v>
      </c>
      <c r="O63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6362" s="3">
        <f>IFERROR(Broker_Trades2[[#This Row],[Return]]/Broker_Trades2[[#This Row],[Time]],Broker_Trades2[[#This Row],[Return]])</f>
        <v>3.2876131221719444E-3</v>
      </c>
    </row>
    <row r="6363" spans="1:16" x14ac:dyDescent="0.3">
      <c r="A6363">
        <v>6362</v>
      </c>
      <c r="B6363" s="3" t="s">
        <v>15971</v>
      </c>
      <c r="C6363" s="4">
        <v>43496.538194444445</v>
      </c>
      <c r="D6363" s="3" t="s">
        <v>38</v>
      </c>
      <c r="E6363" s="3" t="s">
        <v>1089</v>
      </c>
      <c r="F6363" s="3" t="s">
        <v>1090</v>
      </c>
      <c r="G6363">
        <v>700</v>
      </c>
      <c r="H6363" s="3" t="s">
        <v>59</v>
      </c>
      <c r="I6363" s="3" t="s">
        <v>15947</v>
      </c>
      <c r="J6363" s="3" t="s">
        <v>2457</v>
      </c>
      <c r="K6363" s="3" t="s">
        <v>15014</v>
      </c>
      <c r="L6363" s="3" t="s">
        <v>1421</v>
      </c>
      <c r="M6363" s="3" t="s">
        <v>32</v>
      </c>
      <c r="N6363" s="3">
        <f>IF(Broker_Trades2[[#This Row],[Status]]="Complete",((Broker_Trades2[Sell Price]-Broker_Trades2[Buy Price])/Broker_Trades2[[#This Row],[Buy Price]]),"")</f>
        <v>6.3829787234042548E-2</v>
      </c>
      <c r="O63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6363" s="3">
        <f>IFERROR(Broker_Trades2[[#This Row],[Return]]/Broker_Trades2[[#This Row],[Time]],Broker_Trades2[[#This Row],[Return]])</f>
        <v>1.9342359767891681E-3</v>
      </c>
    </row>
    <row r="6364" spans="1:16" x14ac:dyDescent="0.3">
      <c r="A6364">
        <v>6363</v>
      </c>
      <c r="B6364" s="3" t="s">
        <v>15972</v>
      </c>
      <c r="C6364" s="4">
        <v>43496.537499999999</v>
      </c>
      <c r="D6364" s="3" t="s">
        <v>38</v>
      </c>
      <c r="E6364" s="3" t="s">
        <v>553</v>
      </c>
      <c r="F6364" s="3" t="s">
        <v>554</v>
      </c>
      <c r="G6364">
        <v>630</v>
      </c>
      <c r="H6364" s="3" t="s">
        <v>59</v>
      </c>
      <c r="I6364" s="3" t="s">
        <v>15947</v>
      </c>
      <c r="J6364" s="3" t="s">
        <v>5612</v>
      </c>
      <c r="K6364" s="3" t="s">
        <v>15870</v>
      </c>
      <c r="L6364" s="3" t="s">
        <v>11208</v>
      </c>
      <c r="M6364" s="3" t="s">
        <v>32</v>
      </c>
      <c r="N6364" s="3">
        <f>IF(Broker_Trades2[[#This Row],[Status]]="Complete",((Broker_Trades2[Sell Price]-Broker_Trades2[Buy Price])/Broker_Trades2[[#This Row],[Buy Price]]),"")</f>
        <v>4.1322314049586778E-2</v>
      </c>
      <c r="O63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6364" s="3">
        <f>IFERROR(Broker_Trades2[[#This Row],[Return]]/Broker_Trades2[[#This Row],[Time]],Broker_Trades2[[#This Row],[Return]])</f>
        <v>1.0330578512396695E-2</v>
      </c>
    </row>
    <row r="6365" spans="1:16" x14ac:dyDescent="0.3">
      <c r="A6365">
        <v>6364</v>
      </c>
      <c r="B6365" s="3" t="s">
        <v>15973</v>
      </c>
      <c r="C6365" s="4">
        <v>43496.536805555559</v>
      </c>
      <c r="D6365" s="3" t="s">
        <v>38</v>
      </c>
      <c r="E6365" s="3" t="s">
        <v>720</v>
      </c>
      <c r="F6365" s="3" t="s">
        <v>721</v>
      </c>
      <c r="G6365">
        <v>8100</v>
      </c>
      <c r="H6365" s="3" t="s">
        <v>59</v>
      </c>
      <c r="I6365" s="3" t="s">
        <v>15947</v>
      </c>
      <c r="J6365" s="3" t="s">
        <v>15974</v>
      </c>
      <c r="K6365" s="3" t="s">
        <v>15014</v>
      </c>
      <c r="L6365" s="3" t="s">
        <v>15975</v>
      </c>
      <c r="M6365" s="3" t="s">
        <v>32</v>
      </c>
      <c r="N6365" s="3">
        <f>IF(Broker_Trades2[[#This Row],[Status]]="Complete",((Broker_Trades2[Sell Price]-Broker_Trades2[Buy Price])/Broker_Trades2[[#This Row],[Buy Price]]),"")</f>
        <v>7.2180232173349068E-2</v>
      </c>
      <c r="O63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6365" s="3">
        <f>IFERROR(Broker_Trades2[[#This Row],[Return]]/Broker_Trades2[[#This Row],[Time]],Broker_Trades2[[#This Row],[Return]])</f>
        <v>2.1872797628287597E-3</v>
      </c>
    </row>
    <row r="6366" spans="1:16" x14ac:dyDescent="0.3">
      <c r="A6366">
        <v>6365</v>
      </c>
      <c r="B6366" s="3" t="s">
        <v>15976</v>
      </c>
      <c r="C6366" s="4">
        <v>43496.535416666666</v>
      </c>
      <c r="D6366" s="3" t="s">
        <v>38</v>
      </c>
      <c r="E6366" s="3" t="s">
        <v>1965</v>
      </c>
      <c r="F6366" s="3" t="s">
        <v>1966</v>
      </c>
      <c r="G6366">
        <v>1090</v>
      </c>
      <c r="H6366" s="3" t="s">
        <v>59</v>
      </c>
      <c r="I6366" s="3" t="s">
        <v>15947</v>
      </c>
      <c r="J6366" s="3" t="s">
        <v>15977</v>
      </c>
      <c r="K6366" s="3" t="s">
        <v>15106</v>
      </c>
      <c r="L6366" s="3" t="s">
        <v>3320</v>
      </c>
      <c r="M6366" s="3" t="s">
        <v>32</v>
      </c>
      <c r="N6366" s="3">
        <f>IF(Broker_Trades2[[#This Row],[Status]]="Complete",((Broker_Trades2[Sell Price]-Broker_Trades2[Buy Price])/Broker_Trades2[[#This Row],[Buy Price]]),"")</f>
        <v>6.9046684974499783E-2</v>
      </c>
      <c r="O63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6366" s="3">
        <f>IFERROR(Broker_Trades2[[#This Row],[Return]]/Broker_Trades2[[#This Row],[Time]],Broker_Trades2[[#This Row],[Return]])</f>
        <v>2.655641729788453E-3</v>
      </c>
    </row>
    <row r="6367" spans="1:16" x14ac:dyDescent="0.3">
      <c r="A6367">
        <v>6366</v>
      </c>
      <c r="B6367" s="3" t="s">
        <v>15978</v>
      </c>
      <c r="C6367" s="4">
        <v>43496.533333333333</v>
      </c>
      <c r="D6367" s="3" t="s">
        <v>38</v>
      </c>
      <c r="E6367" s="3" t="s">
        <v>15979</v>
      </c>
      <c r="F6367" s="3" t="s">
        <v>702</v>
      </c>
      <c r="G6367">
        <v>430</v>
      </c>
      <c r="H6367" s="3" t="s">
        <v>59</v>
      </c>
      <c r="I6367" s="3" t="s">
        <v>15947</v>
      </c>
      <c r="J6367" s="3" t="s">
        <v>15980</v>
      </c>
      <c r="K6367" s="3" t="s">
        <v>14163</v>
      </c>
      <c r="L6367" s="3" t="s">
        <v>4711</v>
      </c>
      <c r="M6367" s="3" t="s">
        <v>32</v>
      </c>
      <c r="N6367" s="3">
        <f>IF(Broker_Trades2[[#This Row],[Status]]="Complete",((Broker_Trades2[Sell Price]-Broker_Trades2[Buy Price])/Broker_Trades2[[#This Row],[Buy Price]]),"")</f>
        <v>9.4983447924624431E-2</v>
      </c>
      <c r="O63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124</v>
      </c>
      <c r="P6367" s="3">
        <f>IFERROR(Broker_Trades2[[#This Row],[Return]]/Broker_Trades2[[#This Row],[Time]],Broker_Trades2[[#This Row],[Return]])</f>
        <v>7.6599554777922931E-4</v>
      </c>
    </row>
    <row r="6368" spans="1:16" x14ac:dyDescent="0.3">
      <c r="A6368">
        <v>6367</v>
      </c>
      <c r="B6368" s="3" t="s">
        <v>15981</v>
      </c>
      <c r="C6368" s="4">
        <v>43496.532638888886</v>
      </c>
      <c r="D6368" s="3" t="s">
        <v>38</v>
      </c>
      <c r="E6368" s="3" t="s">
        <v>99</v>
      </c>
      <c r="F6368" s="3" t="s">
        <v>100</v>
      </c>
      <c r="G6368">
        <v>265</v>
      </c>
      <c r="H6368" s="3" t="s">
        <v>59</v>
      </c>
      <c r="I6368" s="3" t="s">
        <v>15947</v>
      </c>
      <c r="J6368" s="3" t="s">
        <v>7334</v>
      </c>
      <c r="K6368" s="3" t="s">
        <v>15083</v>
      </c>
      <c r="L6368" s="3" t="s">
        <v>2189</v>
      </c>
      <c r="M6368" s="3" t="s">
        <v>32</v>
      </c>
      <c r="N6368" s="3">
        <f>IF(Broker_Trades2[[#This Row],[Status]]="Complete",((Broker_Trades2[Sell Price]-Broker_Trades2[Buy Price])/Broker_Trades2[[#This Row],[Buy Price]]),"")</f>
        <v>4.7430830039525688E-2</v>
      </c>
      <c r="O63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6368" s="3">
        <f>IFERROR(Broker_Trades2[[#This Row],[Return]]/Broker_Trades2[[#This Row],[Time]],Broker_Trades2[[#This Row],[Return]])</f>
        <v>1.7566974088713218E-3</v>
      </c>
    </row>
    <row r="6369" spans="1:16" hidden="1" x14ac:dyDescent="0.3">
      <c r="A6369">
        <v>6368</v>
      </c>
      <c r="B6369" s="3" t="s">
        <v>15982</v>
      </c>
      <c r="C6369" s="4">
        <v>43496.531944444447</v>
      </c>
      <c r="D6369" s="3" t="s">
        <v>38</v>
      </c>
      <c r="E6369" s="3" t="s">
        <v>5539</v>
      </c>
      <c r="F6369" s="3" t="s">
        <v>2937</v>
      </c>
      <c r="G6369">
        <v>6800</v>
      </c>
      <c r="H6369" s="3" t="s">
        <v>59</v>
      </c>
      <c r="I6369" s="3" t="s">
        <v>18</v>
      </c>
      <c r="J6369" s="3" t="s">
        <v>18</v>
      </c>
      <c r="K6369" s="3" t="s">
        <v>18</v>
      </c>
      <c r="L6369" s="3" t="s">
        <v>18</v>
      </c>
      <c r="M6369" s="3" t="s">
        <v>190</v>
      </c>
      <c r="N6369" s="3" t="str">
        <f>IF(Broker_Trades2[[#This Row],[Status]]="Complete",((Broker_Trades2[Sell Price]-Broker_Trades2[Buy Price])/Broker_Trades2[[#This Row],[Buy Price]]),"")</f>
        <v/>
      </c>
      <c r="O636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369" s="3" t="str">
        <f>IFERROR(Broker_Trades2[[#This Row],[Return]]/Broker_Trades2[[#This Row],[Time]],Broker_Trades2[[#This Row],[Return]])</f>
        <v/>
      </c>
    </row>
    <row r="6370" spans="1:16" x14ac:dyDescent="0.3">
      <c r="A6370">
        <v>6369</v>
      </c>
      <c r="B6370" s="3" t="s">
        <v>15983</v>
      </c>
      <c r="C6370" s="4">
        <v>43495.690972222219</v>
      </c>
      <c r="D6370" s="3" t="s">
        <v>21</v>
      </c>
      <c r="E6370" s="3" t="s">
        <v>6455</v>
      </c>
      <c r="F6370" s="3" t="s">
        <v>6456</v>
      </c>
      <c r="G6370">
        <v>22</v>
      </c>
      <c r="H6370" s="3" t="s">
        <v>24</v>
      </c>
      <c r="I6370" s="3" t="s">
        <v>15947</v>
      </c>
      <c r="J6370" s="3" t="s">
        <v>15984</v>
      </c>
      <c r="K6370" s="3" t="s">
        <v>13394</v>
      </c>
      <c r="L6370" s="3" t="s">
        <v>15985</v>
      </c>
      <c r="M6370" s="3" t="s">
        <v>32</v>
      </c>
      <c r="N6370" s="3">
        <f>IF(Broker_Trades2[[#This Row],[Status]]="Complete",((Broker_Trades2[Sell Price]-Broker_Trades2[Buy Price])/Broker_Trades2[[#This Row],[Buy Price]]),"")</f>
        <v>-0.1</v>
      </c>
      <c r="O63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182</v>
      </c>
      <c r="P6370" s="3">
        <f>IFERROR(Broker_Trades2[[#This Row],[Return]]/Broker_Trades2[[#This Row],[Time]],Broker_Trades2[[#This Row],[Return]])</f>
        <v>-5.4945054945054945E-4</v>
      </c>
    </row>
    <row r="6371" spans="1:16" x14ac:dyDescent="0.3">
      <c r="A6371">
        <v>6370</v>
      </c>
      <c r="B6371" s="3" t="s">
        <v>15986</v>
      </c>
      <c r="C6371" s="4">
        <v>43495.69027777778</v>
      </c>
      <c r="D6371" s="3" t="s">
        <v>21</v>
      </c>
      <c r="E6371" s="3" t="s">
        <v>1645</v>
      </c>
      <c r="F6371" s="3" t="s">
        <v>1646</v>
      </c>
      <c r="G6371">
        <v>278</v>
      </c>
      <c r="H6371" s="3" t="s">
        <v>24</v>
      </c>
      <c r="I6371" s="3" t="s">
        <v>15947</v>
      </c>
      <c r="J6371" s="3" t="s">
        <v>15987</v>
      </c>
      <c r="K6371" s="3" t="s">
        <v>15163</v>
      </c>
      <c r="L6371" s="3" t="s">
        <v>15988</v>
      </c>
      <c r="M6371" s="3" t="s">
        <v>32</v>
      </c>
      <c r="N6371" s="3">
        <f>IF(Broker_Trades2[[#This Row],[Status]]="Complete",((Broker_Trades2[Sell Price]-Broker_Trades2[Buy Price])/Broker_Trades2[[#This Row],[Buy Price]]),"")</f>
        <v>-0.1</v>
      </c>
      <c r="O63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6371" s="3">
        <f>IFERROR(Broker_Trades2[[#This Row],[Return]]/Broker_Trades2[[#This Row],[Time]],Broker_Trades2[[#This Row],[Return]])</f>
        <v>-4.0000000000000001E-3</v>
      </c>
    </row>
    <row r="6372" spans="1:16" x14ac:dyDescent="0.3">
      <c r="A6372">
        <v>6371</v>
      </c>
      <c r="B6372" s="3" t="s">
        <v>15989</v>
      </c>
      <c r="C6372" s="4">
        <v>43495.684027777781</v>
      </c>
      <c r="D6372" s="3" t="s">
        <v>21</v>
      </c>
      <c r="E6372" s="3" t="s">
        <v>15990</v>
      </c>
      <c r="F6372" s="3" t="s">
        <v>1382</v>
      </c>
      <c r="G6372">
        <v>438</v>
      </c>
      <c r="H6372" s="3" t="s">
        <v>24</v>
      </c>
      <c r="I6372" s="3" t="s">
        <v>15947</v>
      </c>
      <c r="J6372" s="3" t="s">
        <v>9923</v>
      </c>
      <c r="K6372" s="3" t="s">
        <v>14228</v>
      </c>
      <c r="L6372" s="3" t="s">
        <v>5636</v>
      </c>
      <c r="M6372" s="3" t="s">
        <v>32</v>
      </c>
      <c r="N6372" s="3">
        <f>IF(Broker_Trades2[[#This Row],[Status]]="Complete",((Broker_Trades2[Sell Price]-Broker_Trades2[Buy Price])/Broker_Trades2[[#This Row],[Buy Price]]),"")</f>
        <v>0.17426273458445041</v>
      </c>
      <c r="O63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120</v>
      </c>
      <c r="P6372" s="3">
        <f>IFERROR(Broker_Trades2[[#This Row],[Return]]/Broker_Trades2[[#This Row],[Time]],Broker_Trades2[[#This Row],[Return]])</f>
        <v>1.45218945487042E-3</v>
      </c>
    </row>
    <row r="6373" spans="1:16" x14ac:dyDescent="0.3">
      <c r="A6373">
        <v>6372</v>
      </c>
      <c r="B6373" s="3" t="s">
        <v>15991</v>
      </c>
      <c r="C6373" s="4">
        <v>43495.681944444441</v>
      </c>
      <c r="D6373" s="3" t="s">
        <v>21</v>
      </c>
      <c r="E6373" s="3" t="s">
        <v>6006</v>
      </c>
      <c r="F6373" s="3" t="s">
        <v>1879</v>
      </c>
      <c r="G6373">
        <v>471</v>
      </c>
      <c r="H6373" s="3" t="s">
        <v>24</v>
      </c>
      <c r="I6373" s="3" t="s">
        <v>15947</v>
      </c>
      <c r="J6373" s="3" t="s">
        <v>15992</v>
      </c>
      <c r="K6373" s="3" t="s">
        <v>12929</v>
      </c>
      <c r="L6373" s="3" t="s">
        <v>15993</v>
      </c>
      <c r="M6373" s="3" t="s">
        <v>32</v>
      </c>
      <c r="N6373" s="3">
        <f>IF(Broker_Trades2[[#This Row],[Status]]="Complete",((Broker_Trades2[Sell Price]-Broker_Trades2[Buy Price])/Broker_Trades2[[#This Row],[Buy Price]]),"")</f>
        <v>0.59823549372242968</v>
      </c>
      <c r="O63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242</v>
      </c>
      <c r="P6373" s="3">
        <f>IFERROR(Broker_Trades2[[#This Row],[Return]]/Broker_Trades2[[#This Row],[Time]],Broker_Trades2[[#This Row],[Return]])</f>
        <v>2.4720474947207837E-3</v>
      </c>
    </row>
    <row r="6374" spans="1:16" x14ac:dyDescent="0.3">
      <c r="A6374">
        <v>6373</v>
      </c>
      <c r="B6374" s="3" t="s">
        <v>15994</v>
      </c>
      <c r="C6374" s="4">
        <v>43495.681250000001</v>
      </c>
      <c r="D6374" s="3" t="s">
        <v>21</v>
      </c>
      <c r="E6374" s="3" t="s">
        <v>1039</v>
      </c>
      <c r="F6374" s="3" t="s">
        <v>1039</v>
      </c>
      <c r="G6374">
        <v>364</v>
      </c>
      <c r="H6374" s="3" t="s">
        <v>24</v>
      </c>
      <c r="I6374" s="3" t="s">
        <v>15947</v>
      </c>
      <c r="J6374" s="3" t="s">
        <v>15720</v>
      </c>
      <c r="K6374" s="3" t="s">
        <v>13109</v>
      </c>
      <c r="L6374" s="3" t="s">
        <v>15995</v>
      </c>
      <c r="M6374" s="3" t="s">
        <v>32</v>
      </c>
      <c r="N6374" s="3">
        <f>IF(Broker_Trades2[[#This Row],[Status]]="Complete",((Broker_Trades2[Sell Price]-Broker_Trades2[Buy Price])/Broker_Trades2[[#This Row],[Buy Price]]),"")</f>
        <v>-0.10000000000000002</v>
      </c>
      <c r="O63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194</v>
      </c>
      <c r="P6374" s="3">
        <f>IFERROR(Broker_Trades2[[#This Row],[Return]]/Broker_Trades2[[#This Row],[Time]],Broker_Trades2[[#This Row],[Return]])</f>
        <v>-5.1546391752577332E-4</v>
      </c>
    </row>
    <row r="6375" spans="1:16" x14ac:dyDescent="0.3">
      <c r="A6375">
        <v>6374</v>
      </c>
      <c r="B6375" s="3" t="s">
        <v>15996</v>
      </c>
      <c r="C6375" s="4">
        <v>43495.665277777778</v>
      </c>
      <c r="D6375" s="3" t="s">
        <v>21</v>
      </c>
      <c r="E6375" s="3" t="s">
        <v>15997</v>
      </c>
      <c r="F6375" s="3" t="s">
        <v>15998</v>
      </c>
      <c r="G6375">
        <v>38</v>
      </c>
      <c r="H6375" s="3" t="s">
        <v>24</v>
      </c>
      <c r="I6375" s="3" t="s">
        <v>15947</v>
      </c>
      <c r="J6375" s="3" t="s">
        <v>15999</v>
      </c>
      <c r="K6375" s="3" t="s">
        <v>15947</v>
      </c>
      <c r="L6375" s="3" t="s">
        <v>16000</v>
      </c>
      <c r="M6375" s="3" t="s">
        <v>32</v>
      </c>
      <c r="N6375" s="3">
        <f>IF(Broker_Trades2[[#This Row],[Status]]="Complete",((Broker_Trades2[Sell Price]-Broker_Trades2[Buy Price])/Broker_Trades2[[#This Row],[Buy Price]]),"")</f>
        <v>-0.1000000000000001</v>
      </c>
      <c r="O63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6375" s="3">
        <f>IFERROR(Broker_Trades2[[#This Row],[Return]]/Broker_Trades2[[#This Row],[Time]],Broker_Trades2[[#This Row],[Return]])</f>
        <v>-0.1000000000000001</v>
      </c>
    </row>
    <row r="6376" spans="1:16" x14ac:dyDescent="0.3">
      <c r="A6376">
        <v>6375</v>
      </c>
      <c r="B6376" s="3" t="s">
        <v>16001</v>
      </c>
      <c r="C6376" s="4">
        <v>43495.663888888892</v>
      </c>
      <c r="D6376" s="3" t="s">
        <v>21</v>
      </c>
      <c r="E6376" s="3" t="s">
        <v>1805</v>
      </c>
      <c r="F6376" s="3" t="s">
        <v>1806</v>
      </c>
      <c r="G6376">
        <v>444</v>
      </c>
      <c r="H6376" s="3" t="s">
        <v>24</v>
      </c>
      <c r="I6376" s="3" t="s">
        <v>15947</v>
      </c>
      <c r="J6376" s="3" t="s">
        <v>10143</v>
      </c>
      <c r="K6376" s="3" t="s">
        <v>13609</v>
      </c>
      <c r="L6376" s="3" t="s">
        <v>16002</v>
      </c>
      <c r="M6376" s="3" t="s">
        <v>32</v>
      </c>
      <c r="N6376" s="3">
        <f>IF(Broker_Trades2[[#This Row],[Status]]="Complete",((Broker_Trades2[Sell Price]-Broker_Trades2[Buy Price])/Broker_Trades2[[#This Row],[Buy Price]]),"")</f>
        <v>-9.9999999999999908E-2</v>
      </c>
      <c r="O63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176</v>
      </c>
      <c r="P6376" s="3">
        <f>IFERROR(Broker_Trades2[[#This Row],[Return]]/Broker_Trades2[[#This Row],[Time]],Broker_Trades2[[#This Row],[Return]])</f>
        <v>-5.6818181818181761E-4</v>
      </c>
    </row>
    <row r="6377" spans="1:16" x14ac:dyDescent="0.3">
      <c r="A6377">
        <v>6376</v>
      </c>
      <c r="B6377" s="3" t="s">
        <v>16003</v>
      </c>
      <c r="C6377" s="4">
        <v>43495.660416666666</v>
      </c>
      <c r="D6377" s="3" t="s">
        <v>21</v>
      </c>
      <c r="E6377" s="3" t="s">
        <v>1808</v>
      </c>
      <c r="F6377" s="3" t="s">
        <v>1809</v>
      </c>
      <c r="G6377">
        <v>242</v>
      </c>
      <c r="H6377" s="3" t="s">
        <v>24</v>
      </c>
      <c r="I6377" s="3" t="s">
        <v>15947</v>
      </c>
      <c r="J6377" s="3" t="s">
        <v>3255</v>
      </c>
      <c r="K6377" s="3" t="s">
        <v>15050</v>
      </c>
      <c r="L6377" s="3" t="s">
        <v>15632</v>
      </c>
      <c r="M6377" s="3" t="s">
        <v>32</v>
      </c>
      <c r="N6377" s="3">
        <f>IF(Broker_Trades2[[#This Row],[Status]]="Complete",((Broker_Trades2[Sell Price]-Broker_Trades2[Buy Price])/Broker_Trades2[[#This Row],[Buy Price]]),"")</f>
        <v>-0.10000000000000007</v>
      </c>
      <c r="O63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6377" s="3">
        <f>IFERROR(Broker_Trades2[[#This Row],[Return]]/Broker_Trades2[[#This Row],[Time]],Broker_Trades2[[#This Row],[Return]])</f>
        <v>-3.4482758620689681E-3</v>
      </c>
    </row>
    <row r="6378" spans="1:16" x14ac:dyDescent="0.3">
      <c r="A6378">
        <v>6377</v>
      </c>
      <c r="B6378" s="3" t="s">
        <v>16004</v>
      </c>
      <c r="C6378" s="4">
        <v>43495.659722222219</v>
      </c>
      <c r="D6378" s="3" t="s">
        <v>21</v>
      </c>
      <c r="E6378" s="3" t="s">
        <v>293</v>
      </c>
      <c r="F6378" s="3" t="s">
        <v>294</v>
      </c>
      <c r="G6378">
        <v>2371</v>
      </c>
      <c r="H6378" s="3" t="s">
        <v>24</v>
      </c>
      <c r="I6378" s="3" t="s">
        <v>15947</v>
      </c>
      <c r="J6378" s="3" t="s">
        <v>16005</v>
      </c>
      <c r="K6378" s="3" t="s">
        <v>14556</v>
      </c>
      <c r="L6378" s="3" t="s">
        <v>16006</v>
      </c>
      <c r="M6378" s="3" t="s">
        <v>32</v>
      </c>
      <c r="N6378" s="3">
        <f>IF(Broker_Trades2[[#This Row],[Status]]="Complete",((Broker_Trades2[Sell Price]-Broker_Trades2[Buy Price])/Broker_Trades2[[#This Row],[Buy Price]]),"")</f>
        <v>0.1674052191038897</v>
      </c>
      <c r="O63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6378" s="3">
        <f>IFERROR(Broker_Trades2[[#This Row],[Return]]/Broker_Trades2[[#This Row],[Time]],Broker_Trades2[[#This Row],[Return]])</f>
        <v>1.8196219467814098E-3</v>
      </c>
    </row>
    <row r="6379" spans="1:16" x14ac:dyDescent="0.3">
      <c r="A6379">
        <v>6378</v>
      </c>
      <c r="B6379" s="3" t="s">
        <v>16007</v>
      </c>
      <c r="C6379" s="4">
        <v>43495.658333333333</v>
      </c>
      <c r="D6379" s="3" t="s">
        <v>21</v>
      </c>
      <c r="E6379" s="3" t="s">
        <v>1344</v>
      </c>
      <c r="F6379" s="3" t="s">
        <v>1345</v>
      </c>
      <c r="G6379">
        <v>7600</v>
      </c>
      <c r="H6379" s="3" t="s">
        <v>24</v>
      </c>
      <c r="I6379" s="3" t="s">
        <v>15947</v>
      </c>
      <c r="J6379" s="3" t="s">
        <v>7231</v>
      </c>
      <c r="K6379" s="3" t="s">
        <v>13854</v>
      </c>
      <c r="L6379" s="3" t="s">
        <v>16008</v>
      </c>
      <c r="M6379" s="3" t="s">
        <v>32</v>
      </c>
      <c r="N6379" s="3">
        <f>IF(Broker_Trades2[[#This Row],[Status]]="Complete",((Broker_Trades2[Sell Price]-Broker_Trades2[Buy Price])/Broker_Trades2[[#This Row],[Buy Price]]),"")</f>
        <v>-0.1</v>
      </c>
      <c r="O63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159</v>
      </c>
      <c r="P6379" s="3">
        <f>IFERROR(Broker_Trades2[[#This Row],[Return]]/Broker_Trades2[[#This Row],[Time]],Broker_Trades2[[#This Row],[Return]])</f>
        <v>-6.2893081761006297E-4</v>
      </c>
    </row>
    <row r="6380" spans="1:16" x14ac:dyDescent="0.3">
      <c r="A6380">
        <v>6379</v>
      </c>
      <c r="B6380" s="3" t="s">
        <v>16009</v>
      </c>
      <c r="C6380" s="4">
        <v>43495.656944444447</v>
      </c>
      <c r="D6380" s="3" t="s">
        <v>21</v>
      </c>
      <c r="E6380" s="3" t="s">
        <v>2198</v>
      </c>
      <c r="F6380" s="3" t="s">
        <v>2199</v>
      </c>
      <c r="G6380">
        <v>1657</v>
      </c>
      <c r="H6380" s="3" t="s">
        <v>24</v>
      </c>
      <c r="I6380" s="3" t="s">
        <v>15947</v>
      </c>
      <c r="J6380" s="3" t="s">
        <v>15936</v>
      </c>
      <c r="K6380" s="3" t="s">
        <v>13669</v>
      </c>
      <c r="L6380" s="3" t="s">
        <v>15937</v>
      </c>
      <c r="M6380" s="3" t="s">
        <v>32</v>
      </c>
      <c r="N6380" s="3">
        <f>IF(Broker_Trades2[[#This Row],[Status]]="Complete",((Broker_Trades2[Sell Price]-Broker_Trades2[Buy Price])/Broker_Trades2[[#This Row],[Buy Price]]),"")</f>
        <v>-0.10000000000000002</v>
      </c>
      <c r="O63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174</v>
      </c>
      <c r="P6380" s="3">
        <f>IFERROR(Broker_Trades2[[#This Row],[Return]]/Broker_Trades2[[#This Row],[Time]],Broker_Trades2[[#This Row],[Return]])</f>
        <v>-5.7471264367816102E-4</v>
      </c>
    </row>
    <row r="6381" spans="1:16" x14ac:dyDescent="0.3">
      <c r="A6381">
        <v>6380</v>
      </c>
      <c r="B6381" s="3" t="s">
        <v>16010</v>
      </c>
      <c r="C6381" s="4">
        <v>43495.654861111114</v>
      </c>
      <c r="D6381" s="3" t="s">
        <v>21</v>
      </c>
      <c r="E6381" s="3" t="s">
        <v>1862</v>
      </c>
      <c r="F6381" s="3" t="s">
        <v>1863</v>
      </c>
      <c r="G6381">
        <v>405</v>
      </c>
      <c r="H6381" s="3" t="s">
        <v>24</v>
      </c>
      <c r="I6381" s="3" t="s">
        <v>15947</v>
      </c>
      <c r="J6381" s="3" t="s">
        <v>11835</v>
      </c>
      <c r="K6381" s="3" t="s">
        <v>15121</v>
      </c>
      <c r="L6381" s="3" t="s">
        <v>15958</v>
      </c>
      <c r="M6381" s="3" t="s">
        <v>32</v>
      </c>
      <c r="N6381" s="3">
        <f>IF(Broker_Trades2[[#This Row],[Status]]="Complete",((Broker_Trades2[Sell Price]-Broker_Trades2[Buy Price])/Broker_Trades2[[#This Row],[Buy Price]]),"")</f>
        <v>-0.10000000000000003</v>
      </c>
      <c r="O63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381" s="3">
        <f>IFERROR(Broker_Trades2[[#This Row],[Return]]/Broker_Trades2[[#This Row],[Time]],Broker_Trades2[[#This Row],[Return]])</f>
        <v>-5.0000000000000018E-3</v>
      </c>
    </row>
    <row r="6382" spans="1:16" hidden="1" x14ac:dyDescent="0.3">
      <c r="A6382">
        <v>6381</v>
      </c>
      <c r="B6382" s="3" t="s">
        <v>16011</v>
      </c>
      <c r="C6382" s="4">
        <v>43495.654166666667</v>
      </c>
      <c r="D6382" s="3" t="s">
        <v>21</v>
      </c>
      <c r="E6382" s="3" t="s">
        <v>1264</v>
      </c>
      <c r="F6382" s="3" t="s">
        <v>1382</v>
      </c>
      <c r="G6382">
        <v>2266</v>
      </c>
      <c r="H6382" s="3" t="s">
        <v>24</v>
      </c>
      <c r="I6382" s="3" t="s">
        <v>18</v>
      </c>
      <c r="J6382" s="3" t="s">
        <v>18</v>
      </c>
      <c r="K6382" s="3" t="s">
        <v>18</v>
      </c>
      <c r="L6382" s="3" t="s">
        <v>18</v>
      </c>
      <c r="M6382" s="3" t="s">
        <v>190</v>
      </c>
      <c r="N6382" s="3" t="str">
        <f>IF(Broker_Trades2[[#This Row],[Status]]="Complete",((Broker_Trades2[Sell Price]-Broker_Trades2[Buy Price])/Broker_Trades2[[#This Row],[Buy Price]]),"")</f>
        <v/>
      </c>
      <c r="O638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382" s="3" t="str">
        <f>IFERROR(Broker_Trades2[[#This Row],[Return]]/Broker_Trades2[[#This Row],[Time]],Broker_Trades2[[#This Row],[Return]])</f>
        <v/>
      </c>
    </row>
    <row r="6383" spans="1:16" x14ac:dyDescent="0.3">
      <c r="A6383">
        <v>6382</v>
      </c>
      <c r="B6383" s="3" t="s">
        <v>16012</v>
      </c>
      <c r="C6383" s="4">
        <v>43495.652777777781</v>
      </c>
      <c r="D6383" s="3" t="s">
        <v>21</v>
      </c>
      <c r="E6383" s="3" t="s">
        <v>35</v>
      </c>
      <c r="F6383" s="3" t="s">
        <v>36</v>
      </c>
      <c r="G6383">
        <v>161</v>
      </c>
      <c r="H6383" s="3" t="s">
        <v>24</v>
      </c>
      <c r="I6383" s="3" t="s">
        <v>15947</v>
      </c>
      <c r="J6383" s="3" t="s">
        <v>4727</v>
      </c>
      <c r="K6383" s="3" t="s">
        <v>15764</v>
      </c>
      <c r="L6383" s="3" t="s">
        <v>16013</v>
      </c>
      <c r="M6383" s="3" t="s">
        <v>32</v>
      </c>
      <c r="N6383" s="3">
        <f>IF(Broker_Trades2[[#This Row],[Status]]="Complete",((Broker_Trades2[Sell Price]-Broker_Trades2[Buy Price])/Broker_Trades2[[#This Row],[Buy Price]]),"")</f>
        <v>-0.1000000000000001</v>
      </c>
      <c r="O63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6383" s="3">
        <f>IFERROR(Broker_Trades2[[#This Row],[Return]]/Broker_Trades2[[#This Row],[Time]],Broker_Trades2[[#This Row],[Return]])</f>
        <v>-9.0909090909091009E-3</v>
      </c>
    </row>
    <row r="6384" spans="1:16" x14ac:dyDescent="0.3">
      <c r="A6384">
        <v>6383</v>
      </c>
      <c r="B6384" s="3" t="s">
        <v>16014</v>
      </c>
      <c r="C6384" s="4">
        <v>43495.551388888889</v>
      </c>
      <c r="D6384" s="3" t="s">
        <v>21</v>
      </c>
      <c r="E6384" s="3" t="s">
        <v>10989</v>
      </c>
      <c r="F6384" s="3" t="s">
        <v>6202</v>
      </c>
      <c r="G6384">
        <v>245</v>
      </c>
      <c r="H6384" s="3" t="s">
        <v>17</v>
      </c>
      <c r="I6384" s="3" t="s">
        <v>16015</v>
      </c>
      <c r="J6384" s="3" t="s">
        <v>873</v>
      </c>
      <c r="K6384" s="3" t="s">
        <v>15910</v>
      </c>
      <c r="L6384" s="3" t="s">
        <v>11091</v>
      </c>
      <c r="M6384" s="3" t="s">
        <v>32</v>
      </c>
      <c r="N6384" s="3">
        <f>IF(Broker_Trades2[[#This Row],[Status]]="Complete",((Broker_Trades2[Sell Price]-Broker_Trades2[Buy Price])/Broker_Trades2[[#This Row],[Buy Price]]),"")</f>
        <v>-9.9999999999999978E-2</v>
      </c>
      <c r="O63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6384" s="3">
        <f>IFERROR(Broker_Trades2[[#This Row],[Return]]/Broker_Trades2[[#This Row],[Time]],Broker_Trades2[[#This Row],[Return]])</f>
        <v>-4.9999999999999989E-2</v>
      </c>
    </row>
    <row r="6385" spans="1:16" x14ac:dyDescent="0.3">
      <c r="A6385">
        <v>6384</v>
      </c>
      <c r="B6385" s="3" t="s">
        <v>16016</v>
      </c>
      <c r="C6385" s="4">
        <v>43495.55</v>
      </c>
      <c r="D6385" s="3" t="s">
        <v>21</v>
      </c>
      <c r="E6385" s="3" t="s">
        <v>1448</v>
      </c>
      <c r="F6385" s="3" t="s">
        <v>1449</v>
      </c>
      <c r="G6385">
        <v>1291</v>
      </c>
      <c r="H6385" s="3" t="s">
        <v>59</v>
      </c>
      <c r="I6385" s="3" t="s">
        <v>16015</v>
      </c>
      <c r="J6385" s="3" t="s">
        <v>6142</v>
      </c>
      <c r="K6385" s="3" t="s">
        <v>15832</v>
      </c>
      <c r="L6385" s="3" t="s">
        <v>16017</v>
      </c>
      <c r="M6385" s="3" t="s">
        <v>32</v>
      </c>
      <c r="N6385" s="3">
        <f>IF(Broker_Trades2[[#This Row],[Status]]="Complete",((Broker_Trades2[Sell Price]-Broker_Trades2[Buy Price])/Broker_Trades2[[#This Row],[Buy Price]]),"")</f>
        <v>2.8685258964143426E-2</v>
      </c>
      <c r="O63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385" s="3">
        <f>IFERROR(Broker_Trades2[[#This Row],[Return]]/Broker_Trades2[[#This Row],[Time]],Broker_Trades2[[#This Row],[Return]])</f>
        <v>3.5856573705179283E-3</v>
      </c>
    </row>
    <row r="6386" spans="1:16" x14ac:dyDescent="0.3">
      <c r="A6386">
        <v>6385</v>
      </c>
      <c r="B6386" s="3" t="s">
        <v>16018</v>
      </c>
      <c r="C6386" s="4">
        <v>43495.54583333333</v>
      </c>
      <c r="D6386" s="3" t="s">
        <v>21</v>
      </c>
      <c r="E6386" s="3" t="s">
        <v>979</v>
      </c>
      <c r="F6386" s="3" t="s">
        <v>980</v>
      </c>
      <c r="G6386">
        <v>16800</v>
      </c>
      <c r="H6386" s="3" t="s">
        <v>59</v>
      </c>
      <c r="I6386" s="3" t="s">
        <v>16015</v>
      </c>
      <c r="J6386" s="3" t="s">
        <v>16019</v>
      </c>
      <c r="K6386" s="3" t="s">
        <v>15106</v>
      </c>
      <c r="L6386" s="3" t="s">
        <v>9545</v>
      </c>
      <c r="M6386" s="3" t="s">
        <v>32</v>
      </c>
      <c r="N6386" s="3">
        <f>IF(Broker_Trades2[[#This Row],[Status]]="Complete",((Broker_Trades2[Sell Price]-Broker_Trades2[Buy Price])/Broker_Trades2[[#This Row],[Buy Price]]),"")</f>
        <v>8.6675291073738683E-2</v>
      </c>
      <c r="O63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6386" s="3">
        <f>IFERROR(Broker_Trades2[[#This Row],[Return]]/Broker_Trades2[[#This Row],[Time]],Broker_Trades2[[#This Row],[Return]])</f>
        <v>3.2101959656940255E-3</v>
      </c>
    </row>
    <row r="6387" spans="1:16" hidden="1" x14ac:dyDescent="0.3">
      <c r="A6387">
        <v>6386</v>
      </c>
      <c r="B6387" s="3" t="s">
        <v>16020</v>
      </c>
      <c r="C6387" s="4">
        <v>43495.544444444444</v>
      </c>
      <c r="D6387" s="3" t="s">
        <v>21</v>
      </c>
      <c r="E6387" s="3" t="s">
        <v>1442</v>
      </c>
      <c r="F6387" s="3" t="s">
        <v>1426</v>
      </c>
      <c r="G6387">
        <v>1245</v>
      </c>
      <c r="H6387" s="3" t="s">
        <v>59</v>
      </c>
      <c r="I6387" s="3" t="s">
        <v>18</v>
      </c>
      <c r="J6387" s="3" t="s">
        <v>18</v>
      </c>
      <c r="K6387" s="3" t="s">
        <v>18</v>
      </c>
      <c r="L6387" s="3" t="s">
        <v>18</v>
      </c>
      <c r="M6387" s="3" t="s">
        <v>190</v>
      </c>
      <c r="N6387" s="3" t="str">
        <f>IF(Broker_Trades2[[#This Row],[Status]]="Complete",((Broker_Trades2[Sell Price]-Broker_Trades2[Buy Price])/Broker_Trades2[[#This Row],[Buy Price]]),"")</f>
        <v/>
      </c>
      <c r="O638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387" s="3" t="str">
        <f>IFERROR(Broker_Trades2[[#This Row],[Return]]/Broker_Trades2[[#This Row],[Time]],Broker_Trades2[[#This Row],[Return]])</f>
        <v/>
      </c>
    </row>
    <row r="6388" spans="1:16" x14ac:dyDescent="0.3">
      <c r="A6388">
        <v>6387</v>
      </c>
      <c r="B6388" s="3" t="s">
        <v>16021</v>
      </c>
      <c r="C6388" s="4">
        <v>43495.541666666664</v>
      </c>
      <c r="D6388" s="3" t="s">
        <v>21</v>
      </c>
      <c r="E6388" s="3" t="s">
        <v>1982</v>
      </c>
      <c r="F6388" s="3" t="s">
        <v>758</v>
      </c>
      <c r="G6388">
        <v>3725</v>
      </c>
      <c r="H6388" s="3" t="s">
        <v>59</v>
      </c>
      <c r="I6388" s="3" t="s">
        <v>16015</v>
      </c>
      <c r="J6388" s="3" t="s">
        <v>16022</v>
      </c>
      <c r="K6388" s="3" t="s">
        <v>15106</v>
      </c>
      <c r="L6388" s="3" t="s">
        <v>16023</v>
      </c>
      <c r="M6388" s="3" t="s">
        <v>32</v>
      </c>
      <c r="N6388" s="3">
        <f>IF(Broker_Trades2[[#This Row],[Status]]="Complete",((Broker_Trades2[Sell Price]-Broker_Trades2[Buy Price])/Broker_Trades2[[#This Row],[Buy Price]]),"")</f>
        <v>8.9181286549707597E-2</v>
      </c>
      <c r="O63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6388" s="3">
        <f>IFERROR(Broker_Trades2[[#This Row],[Return]]/Broker_Trades2[[#This Row],[Time]],Broker_Trades2[[#This Row],[Return]])</f>
        <v>3.3030106129521334E-3</v>
      </c>
    </row>
    <row r="6389" spans="1:16" x14ac:dyDescent="0.3">
      <c r="A6389">
        <v>6388</v>
      </c>
      <c r="B6389" s="3" t="s">
        <v>16024</v>
      </c>
      <c r="C6389" s="4">
        <v>43495.521527777775</v>
      </c>
      <c r="D6389" s="3" t="s">
        <v>21</v>
      </c>
      <c r="E6389" s="3" t="s">
        <v>346</v>
      </c>
      <c r="F6389" s="3" t="s">
        <v>347</v>
      </c>
      <c r="G6389">
        <v>745</v>
      </c>
      <c r="H6389" s="3" t="s">
        <v>17</v>
      </c>
      <c r="I6389" s="3" t="s">
        <v>16015</v>
      </c>
      <c r="J6389" s="3" t="s">
        <v>16025</v>
      </c>
      <c r="K6389" s="3" t="s">
        <v>15035</v>
      </c>
      <c r="L6389" s="3" t="s">
        <v>2531</v>
      </c>
      <c r="M6389" s="3" t="s">
        <v>32</v>
      </c>
      <c r="N6389" s="3">
        <f>IF(Broker_Trades2[[#This Row],[Status]]="Complete",((Broker_Trades2[Sell Price]-Broker_Trades2[Buy Price])/Broker_Trades2[[#This Row],[Buy Price]]),"")</f>
        <v>8.4346117458700312E-2</v>
      </c>
      <c r="O63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6389" s="3">
        <f>IFERROR(Broker_Trades2[[#This Row],[Return]]/Broker_Trades2[[#This Row],[Time]],Broker_Trades2[[#This Row],[Return]])</f>
        <v>2.057222377041471E-3</v>
      </c>
    </row>
    <row r="6390" spans="1:16" x14ac:dyDescent="0.3">
      <c r="A6390">
        <v>6389</v>
      </c>
      <c r="B6390" s="3" t="s">
        <v>16026</v>
      </c>
      <c r="C6390" s="4">
        <v>43495.520138888889</v>
      </c>
      <c r="D6390" s="3" t="s">
        <v>21</v>
      </c>
      <c r="E6390" s="3" t="s">
        <v>305</v>
      </c>
      <c r="F6390" s="3" t="s">
        <v>306</v>
      </c>
      <c r="G6390">
        <v>1460</v>
      </c>
      <c r="H6390" s="3" t="s">
        <v>17</v>
      </c>
      <c r="I6390" s="3" t="s">
        <v>16015</v>
      </c>
      <c r="J6390" s="3" t="s">
        <v>1926</v>
      </c>
      <c r="K6390" s="3" t="s">
        <v>15910</v>
      </c>
      <c r="L6390" s="3" t="s">
        <v>11933</v>
      </c>
      <c r="M6390" s="3" t="s">
        <v>32</v>
      </c>
      <c r="N6390" s="3">
        <f>IF(Broker_Trades2[[#This Row],[Status]]="Complete",((Broker_Trades2[Sell Price]-Broker_Trades2[Buy Price])/Broker_Trades2[[#This Row],[Buy Price]]),"")</f>
        <v>4.7345767575322814E-2</v>
      </c>
      <c r="O63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6390" s="3">
        <f>IFERROR(Broker_Trades2[[#This Row],[Return]]/Broker_Trades2[[#This Row],[Time]],Broker_Trades2[[#This Row],[Return]])</f>
        <v>2.3672883787661407E-2</v>
      </c>
    </row>
    <row r="6391" spans="1:16" x14ac:dyDescent="0.3">
      <c r="A6391">
        <v>6390</v>
      </c>
      <c r="B6391" s="3" t="s">
        <v>16027</v>
      </c>
      <c r="C6391" s="4">
        <v>43495.518750000003</v>
      </c>
      <c r="D6391" s="3" t="s">
        <v>21</v>
      </c>
      <c r="E6391" s="3" t="s">
        <v>1167</v>
      </c>
      <c r="F6391" s="3" t="s">
        <v>804</v>
      </c>
      <c r="G6391">
        <v>665</v>
      </c>
      <c r="H6391" s="3" t="s">
        <v>17</v>
      </c>
      <c r="I6391" s="3" t="s">
        <v>16015</v>
      </c>
      <c r="J6391" s="3" t="s">
        <v>16028</v>
      </c>
      <c r="K6391" s="3" t="s">
        <v>15106</v>
      </c>
      <c r="L6391" s="3" t="s">
        <v>16029</v>
      </c>
      <c r="M6391" s="3" t="s">
        <v>32</v>
      </c>
      <c r="N6391" s="3">
        <f>IF(Broker_Trades2[[#This Row],[Status]]="Complete",((Broker_Trades2[Sell Price]-Broker_Trades2[Buy Price])/Broker_Trades2[[#This Row],[Buy Price]]),"")</f>
        <v>-0.10000000000000005</v>
      </c>
      <c r="O63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6391" s="3">
        <f>IFERROR(Broker_Trades2[[#This Row],[Return]]/Broker_Trades2[[#This Row],[Time]],Broker_Trades2[[#This Row],[Return]])</f>
        <v>-3.7037037037037056E-3</v>
      </c>
    </row>
    <row r="6392" spans="1:16" x14ac:dyDescent="0.3">
      <c r="A6392">
        <v>6391</v>
      </c>
      <c r="B6392" s="3" t="s">
        <v>16030</v>
      </c>
      <c r="C6392" s="4">
        <v>43495.517361111109</v>
      </c>
      <c r="D6392" s="3" t="s">
        <v>21</v>
      </c>
      <c r="E6392" s="3" t="s">
        <v>1508</v>
      </c>
      <c r="F6392" s="3" t="s">
        <v>1509</v>
      </c>
      <c r="G6392">
        <v>1163</v>
      </c>
      <c r="H6392" s="3" t="s">
        <v>17</v>
      </c>
      <c r="I6392" s="3" t="s">
        <v>16015</v>
      </c>
      <c r="J6392" s="3" t="s">
        <v>5914</v>
      </c>
      <c r="K6392" s="3" t="s">
        <v>15832</v>
      </c>
      <c r="L6392" s="3" t="s">
        <v>16031</v>
      </c>
      <c r="M6392" s="3" t="s">
        <v>32</v>
      </c>
      <c r="N6392" s="3">
        <f>IF(Broker_Trades2[[#This Row],[Status]]="Complete",((Broker_Trades2[Sell Price]-Broker_Trades2[Buy Price])/Broker_Trades2[[#This Row],[Buy Price]]),"")</f>
        <v>5.7272727272727274E-2</v>
      </c>
      <c r="O63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392" s="3">
        <f>IFERROR(Broker_Trades2[[#This Row],[Return]]/Broker_Trades2[[#This Row],[Time]],Broker_Trades2[[#This Row],[Return]])</f>
        <v>7.1590909090909092E-3</v>
      </c>
    </row>
    <row r="6393" spans="1:16" x14ac:dyDescent="0.3">
      <c r="A6393">
        <v>6392</v>
      </c>
      <c r="B6393" s="3" t="s">
        <v>16032</v>
      </c>
      <c r="C6393" s="4">
        <v>43495.51458333333</v>
      </c>
      <c r="D6393" s="3" t="s">
        <v>21</v>
      </c>
      <c r="E6393" s="3" t="s">
        <v>761</v>
      </c>
      <c r="F6393" s="3" t="s">
        <v>762</v>
      </c>
      <c r="G6393">
        <v>1260</v>
      </c>
      <c r="H6393" s="3" t="s">
        <v>17</v>
      </c>
      <c r="I6393" s="3" t="s">
        <v>16015</v>
      </c>
      <c r="J6393" s="3" t="s">
        <v>4333</v>
      </c>
      <c r="K6393" s="3" t="s">
        <v>12856</v>
      </c>
      <c r="L6393" s="3" t="s">
        <v>12021</v>
      </c>
      <c r="M6393" s="3" t="s">
        <v>32</v>
      </c>
      <c r="N6393" s="3">
        <f>IF(Broker_Trades2[[#This Row],[Status]]="Complete",((Broker_Trades2[Sell Price]-Broker_Trades2[Buy Price])/Broker_Trades2[[#This Row],[Buy Price]]),"")</f>
        <v>-0.1</v>
      </c>
      <c r="O63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254</v>
      </c>
      <c r="P6393" s="3">
        <f>IFERROR(Broker_Trades2[[#This Row],[Return]]/Broker_Trades2[[#This Row],[Time]],Broker_Trades2[[#This Row],[Return]])</f>
        <v>-3.9370078740157485E-4</v>
      </c>
    </row>
    <row r="6394" spans="1:16" x14ac:dyDescent="0.3">
      <c r="A6394">
        <v>6393</v>
      </c>
      <c r="B6394" s="3" t="s">
        <v>16033</v>
      </c>
      <c r="C6394" s="4">
        <v>43495.513194444444</v>
      </c>
      <c r="D6394" s="3" t="s">
        <v>21</v>
      </c>
      <c r="E6394" s="3" t="s">
        <v>1180</v>
      </c>
      <c r="F6394" s="3" t="s">
        <v>1181</v>
      </c>
      <c r="G6394">
        <v>498</v>
      </c>
      <c r="H6394" s="3" t="s">
        <v>17</v>
      </c>
      <c r="I6394" s="3" t="s">
        <v>16015</v>
      </c>
      <c r="J6394" s="3" t="s">
        <v>5887</v>
      </c>
      <c r="K6394" s="3" t="s">
        <v>12919</v>
      </c>
      <c r="L6394" s="3" t="s">
        <v>2508</v>
      </c>
      <c r="M6394" s="3" t="s">
        <v>32</v>
      </c>
      <c r="N6394" s="3">
        <f>IF(Broker_Trades2[[#This Row],[Status]]="Complete",((Broker_Trades2[Sell Price]-Broker_Trades2[Buy Price])/Broker_Trades2[[#This Row],[Buy Price]]),"")</f>
        <v>0.16901408450704225</v>
      </c>
      <c r="O63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236</v>
      </c>
      <c r="P6394" s="3">
        <f>IFERROR(Broker_Trades2[[#This Row],[Return]]/Broker_Trades2[[#This Row],[Time]],Broker_Trades2[[#This Row],[Return]])</f>
        <v>7.1616137502984007E-4</v>
      </c>
    </row>
    <row r="6395" spans="1:16" x14ac:dyDescent="0.3">
      <c r="A6395">
        <v>6394</v>
      </c>
      <c r="B6395" s="3" t="s">
        <v>16034</v>
      </c>
      <c r="C6395" s="4">
        <v>43495.511805555558</v>
      </c>
      <c r="D6395" s="3" t="s">
        <v>21</v>
      </c>
      <c r="E6395" s="3" t="s">
        <v>2109</v>
      </c>
      <c r="F6395" s="3" t="s">
        <v>2110</v>
      </c>
      <c r="G6395">
        <v>695</v>
      </c>
      <c r="H6395" s="3" t="s">
        <v>17</v>
      </c>
      <c r="I6395" s="3" t="s">
        <v>16015</v>
      </c>
      <c r="J6395" s="3" t="s">
        <v>3625</v>
      </c>
      <c r="K6395" s="3" t="s">
        <v>15083</v>
      </c>
      <c r="L6395" s="3" t="s">
        <v>12493</v>
      </c>
      <c r="M6395" s="3" t="s">
        <v>32</v>
      </c>
      <c r="N6395" s="3">
        <f>IF(Broker_Trades2[[#This Row],[Status]]="Complete",((Broker_Trades2[Sell Price]-Broker_Trades2[Buy Price])/Broker_Trades2[[#This Row],[Buy Price]]),"")</f>
        <v>-0.1</v>
      </c>
      <c r="O63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6395" s="3">
        <f>IFERROR(Broker_Trades2[[#This Row],[Return]]/Broker_Trades2[[#This Row],[Time]],Broker_Trades2[[#This Row],[Return]])</f>
        <v>-3.5714285714285718E-3</v>
      </c>
    </row>
    <row r="6396" spans="1:16" x14ac:dyDescent="0.3">
      <c r="A6396">
        <v>6395</v>
      </c>
      <c r="B6396" s="3" t="s">
        <v>16035</v>
      </c>
      <c r="C6396" s="4">
        <v>43495.511111111111</v>
      </c>
      <c r="D6396" s="3" t="s">
        <v>21</v>
      </c>
      <c r="E6396" s="3" t="s">
        <v>1965</v>
      </c>
      <c r="F6396" s="3" t="s">
        <v>1966</v>
      </c>
      <c r="G6396">
        <v>1170</v>
      </c>
      <c r="H6396" s="3" t="s">
        <v>17</v>
      </c>
      <c r="I6396" s="3" t="s">
        <v>16015</v>
      </c>
      <c r="J6396" s="3" t="s">
        <v>11996</v>
      </c>
      <c r="K6396" s="3" t="s">
        <v>14624</v>
      </c>
      <c r="L6396" s="3" t="s">
        <v>11713</v>
      </c>
      <c r="M6396" s="3" t="s">
        <v>32</v>
      </c>
      <c r="N6396" s="3">
        <f>IF(Broker_Trades2[[#This Row],[Status]]="Complete",((Broker_Trades2[Sell Price]-Broker_Trades2[Buy Price])/Broker_Trades2[[#This Row],[Buy Price]]),"")</f>
        <v>0.14931237721021612</v>
      </c>
      <c r="O63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6396" s="3">
        <f>IFERROR(Broker_Trades2[[#This Row],[Return]]/Broker_Trades2[[#This Row],[Time]],Broker_Trades2[[#This Row],[Return]])</f>
        <v>1.6590264134468458E-3</v>
      </c>
    </row>
    <row r="6397" spans="1:16" x14ac:dyDescent="0.3">
      <c r="A6397">
        <v>6396</v>
      </c>
      <c r="B6397" s="3" t="s">
        <v>16036</v>
      </c>
      <c r="C6397" s="4">
        <v>43495.355555555558</v>
      </c>
      <c r="D6397" s="3" t="s">
        <v>6721</v>
      </c>
      <c r="E6397" s="3" t="s">
        <v>293</v>
      </c>
      <c r="F6397" s="3" t="s">
        <v>294</v>
      </c>
      <c r="G6397">
        <v>2450</v>
      </c>
      <c r="H6397" s="3" t="s">
        <v>17</v>
      </c>
      <c r="I6397" s="3" t="s">
        <v>16015</v>
      </c>
      <c r="J6397" s="3" t="s">
        <v>16037</v>
      </c>
      <c r="K6397" s="3" t="s">
        <v>14228</v>
      </c>
      <c r="L6397" s="3" t="s">
        <v>11975</v>
      </c>
      <c r="M6397" s="3" t="s">
        <v>32</v>
      </c>
      <c r="N6397" s="3">
        <f>IF(Broker_Trades2[[#This Row],[Status]]="Complete",((Broker_Trades2[Sell Price]-Broker_Trades2[Buy Price])/Broker_Trades2[[#This Row],[Buy Price]]),"")</f>
        <v>0.19091019564953216</v>
      </c>
      <c r="O63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121</v>
      </c>
      <c r="P6397" s="3">
        <f>IFERROR(Broker_Trades2[[#This Row],[Return]]/Broker_Trades2[[#This Row],[Time]],Broker_Trades2[[#This Row],[Return]])</f>
        <v>1.5777702119796045E-3</v>
      </c>
    </row>
    <row r="6398" spans="1:16" x14ac:dyDescent="0.3">
      <c r="A6398">
        <v>6397</v>
      </c>
      <c r="B6398" s="3" t="s">
        <v>16038</v>
      </c>
      <c r="C6398" s="4">
        <v>43495.355555555558</v>
      </c>
      <c r="D6398" s="3" t="s">
        <v>6721</v>
      </c>
      <c r="E6398" s="3" t="s">
        <v>1448</v>
      </c>
      <c r="F6398" s="3" t="s">
        <v>1449</v>
      </c>
      <c r="G6398">
        <v>1420</v>
      </c>
      <c r="H6398" s="3" t="s">
        <v>17</v>
      </c>
      <c r="I6398" s="3" t="s">
        <v>16015</v>
      </c>
      <c r="J6398" s="3" t="s">
        <v>6142</v>
      </c>
      <c r="K6398" s="3" t="s">
        <v>14589</v>
      </c>
      <c r="L6398" s="3" t="s">
        <v>2912</v>
      </c>
      <c r="M6398" s="3" t="s">
        <v>32</v>
      </c>
      <c r="N6398" s="3">
        <f>IF(Broker_Trades2[[#This Row],[Status]]="Complete",((Broker_Trades2[Sell Price]-Broker_Trades2[Buy Price])/Broker_Trades2[[#This Row],[Buy Price]]),"")</f>
        <v>0.13147410358565736</v>
      </c>
      <c r="O63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6398" s="3">
        <f>IFERROR(Broker_Trades2[[#This Row],[Return]]/Broker_Trades2[[#This Row],[Time]],Broker_Trades2[[#This Row],[Return]])</f>
        <v>1.4290663433223626E-3</v>
      </c>
    </row>
    <row r="6399" spans="1:16" x14ac:dyDescent="0.3">
      <c r="A6399">
        <v>6398</v>
      </c>
      <c r="B6399" s="3" t="s">
        <v>16039</v>
      </c>
      <c r="C6399" s="4">
        <v>43495.354861111111</v>
      </c>
      <c r="D6399" s="3" t="s">
        <v>6721</v>
      </c>
      <c r="E6399" s="3" t="s">
        <v>305</v>
      </c>
      <c r="F6399" s="3" t="s">
        <v>306</v>
      </c>
      <c r="G6399">
        <v>1513</v>
      </c>
      <c r="H6399" s="3" t="s">
        <v>17</v>
      </c>
      <c r="I6399" s="3" t="s">
        <v>16015</v>
      </c>
      <c r="J6399" s="3" t="s">
        <v>1926</v>
      </c>
      <c r="K6399" s="3" t="s">
        <v>14852</v>
      </c>
      <c r="L6399" s="3" t="s">
        <v>12211</v>
      </c>
      <c r="M6399" s="3" t="s">
        <v>32</v>
      </c>
      <c r="N6399" s="3">
        <f>IF(Broker_Trades2[[#This Row],[Status]]="Complete",((Broker_Trades2[Sell Price]-Broker_Trades2[Buy Price])/Broker_Trades2[[#This Row],[Buy Price]]),"")</f>
        <v>8.5365853658536592E-2</v>
      </c>
      <c r="O63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6399" s="3">
        <f>IFERROR(Broker_Trades2[[#This Row],[Return]]/Broker_Trades2[[#This Row],[Time]],Broker_Trades2[[#This Row],[Return]])</f>
        <v>1.3768686073957514E-3</v>
      </c>
    </row>
    <row r="6400" spans="1:16" x14ac:dyDescent="0.3">
      <c r="A6400">
        <v>6399</v>
      </c>
      <c r="B6400" s="3" t="s">
        <v>16040</v>
      </c>
      <c r="C6400" s="4">
        <v>43495.354861111111</v>
      </c>
      <c r="D6400" s="3" t="s">
        <v>6721</v>
      </c>
      <c r="E6400" s="3" t="s">
        <v>803</v>
      </c>
      <c r="F6400" s="3" t="s">
        <v>804</v>
      </c>
      <c r="G6400">
        <v>599</v>
      </c>
      <c r="H6400" s="3" t="s">
        <v>17</v>
      </c>
      <c r="I6400" s="3" t="s">
        <v>16015</v>
      </c>
      <c r="J6400" s="3" t="s">
        <v>16028</v>
      </c>
      <c r="K6400" s="3" t="s">
        <v>15106</v>
      </c>
      <c r="L6400" s="3" t="s">
        <v>16029</v>
      </c>
      <c r="M6400" s="3" t="s">
        <v>32</v>
      </c>
      <c r="N6400" s="3">
        <f>IF(Broker_Trades2[[#This Row],[Status]]="Complete",((Broker_Trades2[Sell Price]-Broker_Trades2[Buy Price])/Broker_Trades2[[#This Row],[Buy Price]]),"")</f>
        <v>-0.10000000000000005</v>
      </c>
      <c r="O64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6400" s="3">
        <f>IFERROR(Broker_Trades2[[#This Row],[Return]]/Broker_Trades2[[#This Row],[Time]],Broker_Trades2[[#This Row],[Return]])</f>
        <v>-3.7037037037037056E-3</v>
      </c>
    </row>
    <row r="6401" spans="1:16" x14ac:dyDescent="0.3">
      <c r="A6401">
        <v>6400</v>
      </c>
      <c r="B6401" s="3" t="s">
        <v>16041</v>
      </c>
      <c r="C6401" s="4">
        <v>43495.354861111111</v>
      </c>
      <c r="D6401" s="3" t="s">
        <v>6721</v>
      </c>
      <c r="E6401" s="3" t="s">
        <v>1665</v>
      </c>
      <c r="F6401" s="3" t="s">
        <v>1666</v>
      </c>
      <c r="G6401">
        <v>1206</v>
      </c>
      <c r="H6401" s="3" t="s">
        <v>17</v>
      </c>
      <c r="I6401" s="3" t="s">
        <v>16015</v>
      </c>
      <c r="J6401" s="3" t="s">
        <v>16042</v>
      </c>
      <c r="K6401" s="3" t="s">
        <v>12919</v>
      </c>
      <c r="L6401" s="3" t="s">
        <v>12128</v>
      </c>
      <c r="M6401" s="3" t="s">
        <v>32</v>
      </c>
      <c r="N6401" s="3">
        <f>IF(Broker_Trades2[[#This Row],[Status]]="Complete",((Broker_Trades2[Sell Price]-Broker_Trades2[Buy Price])/Broker_Trades2[[#This Row],[Buy Price]]),"")</f>
        <v>0.18981846882399367</v>
      </c>
      <c r="O64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236</v>
      </c>
      <c r="P6401" s="3">
        <f>IFERROR(Broker_Trades2[[#This Row],[Return]]/Broker_Trades2[[#This Row],[Time]],Broker_Trades2[[#This Row],[Return]])</f>
        <v>8.0431554586437996E-4</v>
      </c>
    </row>
    <row r="6402" spans="1:16" x14ac:dyDescent="0.3">
      <c r="A6402">
        <v>6401</v>
      </c>
      <c r="B6402" s="3" t="s">
        <v>16043</v>
      </c>
      <c r="C6402" s="4">
        <v>43495.354861111111</v>
      </c>
      <c r="D6402" s="3" t="s">
        <v>6721</v>
      </c>
      <c r="E6402" s="3" t="s">
        <v>1508</v>
      </c>
      <c r="F6402" s="3" t="s">
        <v>1509</v>
      </c>
      <c r="G6402">
        <v>1290</v>
      </c>
      <c r="H6402" s="3" t="s">
        <v>17</v>
      </c>
      <c r="I6402" s="3" t="s">
        <v>16015</v>
      </c>
      <c r="J6402" s="3" t="s">
        <v>5914</v>
      </c>
      <c r="K6402" s="3" t="s">
        <v>14963</v>
      </c>
      <c r="L6402" s="3" t="s">
        <v>4639</v>
      </c>
      <c r="M6402" s="3" t="s">
        <v>32</v>
      </c>
      <c r="N6402" s="3">
        <f>IF(Broker_Trades2[[#This Row],[Status]]="Complete",((Broker_Trades2[Sell Price]-Broker_Trades2[Buy Price])/Broker_Trades2[[#This Row],[Buy Price]]),"")</f>
        <v>0.17272727272727273</v>
      </c>
      <c r="O64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6402" s="3">
        <f>IFERROR(Broker_Trades2[[#This Row],[Return]]/Broker_Trades2[[#This Row],[Time]],Broker_Trades2[[#This Row],[Return]])</f>
        <v>2.7417027417027417E-3</v>
      </c>
    </row>
    <row r="6403" spans="1:16" x14ac:dyDescent="0.3">
      <c r="A6403">
        <v>6402</v>
      </c>
      <c r="B6403" s="3" t="s">
        <v>16044</v>
      </c>
      <c r="C6403" s="4">
        <v>43495.354861111111</v>
      </c>
      <c r="D6403" s="3" t="s">
        <v>6721</v>
      </c>
      <c r="E6403" s="3" t="s">
        <v>7725</v>
      </c>
      <c r="F6403" s="3" t="s">
        <v>7726</v>
      </c>
      <c r="G6403">
        <v>320</v>
      </c>
      <c r="H6403" s="3" t="s">
        <v>17</v>
      </c>
      <c r="I6403" s="3" t="s">
        <v>16015</v>
      </c>
      <c r="J6403" s="3" t="s">
        <v>5141</v>
      </c>
      <c r="K6403" s="3" t="s">
        <v>14858</v>
      </c>
      <c r="L6403" s="3" t="s">
        <v>6213</v>
      </c>
      <c r="M6403" s="3" t="s">
        <v>32</v>
      </c>
      <c r="N6403" s="3">
        <f>IF(Broker_Trades2[[#This Row],[Status]]="Complete",((Broker_Trades2[Sell Price]-Broker_Trades2[Buy Price])/Broker_Trades2[[#This Row],[Buy Price]]),"")</f>
        <v>0.14285714285714285</v>
      </c>
      <c r="O64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6403" s="3">
        <f>IFERROR(Broker_Trades2[[#This Row],[Return]]/Broker_Trades2[[#This Row],[Time]],Broker_Trades2[[#This Row],[Return]])</f>
        <v>2.34192037470726E-3</v>
      </c>
    </row>
    <row r="6404" spans="1:16" x14ac:dyDescent="0.3">
      <c r="A6404">
        <v>6403</v>
      </c>
      <c r="B6404" s="3" t="s">
        <v>16045</v>
      </c>
      <c r="C6404" s="4">
        <v>43495.354861111111</v>
      </c>
      <c r="D6404" s="3" t="s">
        <v>6721</v>
      </c>
      <c r="E6404" s="3" t="s">
        <v>553</v>
      </c>
      <c r="F6404" s="3" t="s">
        <v>554</v>
      </c>
      <c r="G6404">
        <v>750</v>
      </c>
      <c r="H6404" s="3" t="s">
        <v>24</v>
      </c>
      <c r="I6404" s="3" t="s">
        <v>16015</v>
      </c>
      <c r="J6404" s="3" t="s">
        <v>11881</v>
      </c>
      <c r="K6404" s="3" t="s">
        <v>13495</v>
      </c>
      <c r="L6404" s="3" t="s">
        <v>16046</v>
      </c>
      <c r="M6404" s="3" t="s">
        <v>32</v>
      </c>
      <c r="N6404" s="3">
        <f>IF(Broker_Trades2[[#This Row],[Status]]="Complete",((Broker_Trades2[Sell Price]-Broker_Trades2[Buy Price])/Broker_Trades2[[#This Row],[Buy Price]]),"")</f>
        <v>-0.10000000000000007</v>
      </c>
      <c r="O64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181</v>
      </c>
      <c r="P6404" s="3">
        <f>IFERROR(Broker_Trades2[[#This Row],[Return]]/Broker_Trades2[[#This Row],[Time]],Broker_Trades2[[#This Row],[Return]])</f>
        <v>-5.5248618784530423E-4</v>
      </c>
    </row>
    <row r="6405" spans="1:16" hidden="1" x14ac:dyDescent="0.3">
      <c r="A6405">
        <v>6404</v>
      </c>
      <c r="B6405" s="3" t="s">
        <v>16047</v>
      </c>
      <c r="C6405" s="4">
        <v>43495.354166666664</v>
      </c>
      <c r="D6405" s="3" t="s">
        <v>6721</v>
      </c>
      <c r="E6405" s="3" t="s">
        <v>8422</v>
      </c>
      <c r="F6405" s="3" t="s">
        <v>8423</v>
      </c>
      <c r="G6405">
        <v>1470</v>
      </c>
      <c r="H6405" s="3" t="s">
        <v>24</v>
      </c>
      <c r="I6405" s="3" t="s">
        <v>18</v>
      </c>
      <c r="J6405" s="3" t="s">
        <v>18</v>
      </c>
      <c r="K6405" s="3" t="s">
        <v>18</v>
      </c>
      <c r="L6405" s="3" t="s">
        <v>18</v>
      </c>
      <c r="M6405" s="3" t="s">
        <v>190</v>
      </c>
      <c r="N6405" s="3" t="str">
        <f>IF(Broker_Trades2[[#This Row],[Status]]="Complete",((Broker_Trades2[Sell Price]-Broker_Trades2[Buy Price])/Broker_Trades2[[#This Row],[Buy Price]]),"")</f>
        <v/>
      </c>
      <c r="O64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405" s="3" t="str">
        <f>IFERROR(Broker_Trades2[[#This Row],[Return]]/Broker_Trades2[[#This Row],[Time]],Broker_Trades2[[#This Row],[Return]])</f>
        <v/>
      </c>
    </row>
    <row r="6406" spans="1:16" x14ac:dyDescent="0.3">
      <c r="A6406">
        <v>6405</v>
      </c>
      <c r="B6406" s="3" t="s">
        <v>16048</v>
      </c>
      <c r="C6406" s="4">
        <v>43495.354166666664</v>
      </c>
      <c r="D6406" s="3" t="s">
        <v>6721</v>
      </c>
      <c r="E6406" s="3" t="s">
        <v>10352</v>
      </c>
      <c r="F6406" s="3" t="s">
        <v>1822</v>
      </c>
      <c r="G6406">
        <v>800</v>
      </c>
      <c r="H6406" s="3" t="s">
        <v>24</v>
      </c>
      <c r="I6406" s="3" t="s">
        <v>16015</v>
      </c>
      <c r="J6406" s="3" t="s">
        <v>11554</v>
      </c>
      <c r="K6406" s="3" t="s">
        <v>13922</v>
      </c>
      <c r="L6406" s="3" t="s">
        <v>9042</v>
      </c>
      <c r="M6406" s="3" t="s">
        <v>32</v>
      </c>
      <c r="N6406" s="3">
        <f>IF(Broker_Trades2[[#This Row],[Status]]="Complete",((Broker_Trades2[Sell Price]-Broker_Trades2[Buy Price])/Broker_Trades2[[#This Row],[Buy Price]]),"")</f>
        <v>0.13491275358206842</v>
      </c>
      <c r="O64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149</v>
      </c>
      <c r="P6406" s="3">
        <f>IFERROR(Broker_Trades2[[#This Row],[Return]]/Broker_Trades2[[#This Row],[Time]],Broker_Trades2[[#This Row],[Return]])</f>
        <v>9.0545472202730479E-4</v>
      </c>
    </row>
    <row r="6407" spans="1:16" x14ac:dyDescent="0.3">
      <c r="A6407">
        <v>6406</v>
      </c>
      <c r="B6407" s="3" t="s">
        <v>16049</v>
      </c>
      <c r="C6407" s="4">
        <v>43495.354166666664</v>
      </c>
      <c r="D6407" s="3" t="s">
        <v>6721</v>
      </c>
      <c r="E6407" s="3" t="s">
        <v>6201</v>
      </c>
      <c r="F6407" s="3" t="s">
        <v>6202</v>
      </c>
      <c r="G6407">
        <v>350</v>
      </c>
      <c r="H6407" s="3" t="s">
        <v>24</v>
      </c>
      <c r="I6407" s="3" t="s">
        <v>16015</v>
      </c>
      <c r="J6407" s="3" t="s">
        <v>873</v>
      </c>
      <c r="K6407" s="3" t="s">
        <v>15910</v>
      </c>
      <c r="L6407" s="3" t="s">
        <v>11091</v>
      </c>
      <c r="M6407" s="3" t="s">
        <v>32</v>
      </c>
      <c r="N6407" s="3">
        <f>IF(Broker_Trades2[[#This Row],[Status]]="Complete",((Broker_Trades2[Sell Price]-Broker_Trades2[Buy Price])/Broker_Trades2[[#This Row],[Buy Price]]),"")</f>
        <v>-9.9999999999999978E-2</v>
      </c>
      <c r="O64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6407" s="3">
        <f>IFERROR(Broker_Trades2[[#This Row],[Return]]/Broker_Trades2[[#This Row],[Time]],Broker_Trades2[[#This Row],[Return]])</f>
        <v>-4.9999999999999989E-2</v>
      </c>
    </row>
    <row r="6408" spans="1:16" x14ac:dyDescent="0.3">
      <c r="A6408">
        <v>6407</v>
      </c>
      <c r="B6408" s="3" t="s">
        <v>16050</v>
      </c>
      <c r="C6408" s="4">
        <v>43495.353472222225</v>
      </c>
      <c r="D6408" s="3" t="s">
        <v>6721</v>
      </c>
      <c r="E6408" s="3" t="s">
        <v>761</v>
      </c>
      <c r="F6408" s="3" t="s">
        <v>762</v>
      </c>
      <c r="G6408">
        <v>1250</v>
      </c>
      <c r="H6408" s="3" t="s">
        <v>24</v>
      </c>
      <c r="I6408" s="3" t="s">
        <v>16015</v>
      </c>
      <c r="J6408" s="3" t="s">
        <v>4333</v>
      </c>
      <c r="K6408" s="3" t="s">
        <v>12856</v>
      </c>
      <c r="L6408" s="3" t="s">
        <v>12021</v>
      </c>
      <c r="M6408" s="3" t="s">
        <v>32</v>
      </c>
      <c r="N6408" s="3">
        <f>IF(Broker_Trades2[[#This Row],[Status]]="Complete",((Broker_Trades2[Sell Price]-Broker_Trades2[Buy Price])/Broker_Trades2[[#This Row],[Buy Price]]),"")</f>
        <v>-0.1</v>
      </c>
      <c r="O64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254</v>
      </c>
      <c r="P6408" s="3">
        <f>IFERROR(Broker_Trades2[[#This Row],[Return]]/Broker_Trades2[[#This Row],[Time]],Broker_Trades2[[#This Row],[Return]])</f>
        <v>-3.9370078740157485E-4</v>
      </c>
    </row>
    <row r="6409" spans="1:16" x14ac:dyDescent="0.3">
      <c r="A6409">
        <v>6408</v>
      </c>
      <c r="B6409" s="3" t="s">
        <v>16051</v>
      </c>
      <c r="C6409" s="4">
        <v>43495.353472222225</v>
      </c>
      <c r="D6409" s="3" t="s">
        <v>6721</v>
      </c>
      <c r="E6409" s="3" t="s">
        <v>1425</v>
      </c>
      <c r="F6409" s="3" t="s">
        <v>1426</v>
      </c>
      <c r="G6409">
        <v>1509</v>
      </c>
      <c r="H6409" s="3" t="s">
        <v>17</v>
      </c>
      <c r="I6409" s="3" t="s">
        <v>16015</v>
      </c>
      <c r="J6409" s="3" t="s">
        <v>16052</v>
      </c>
      <c r="K6409" s="3" t="s">
        <v>14441</v>
      </c>
      <c r="L6409" s="3" t="s">
        <v>16053</v>
      </c>
      <c r="M6409" s="3" t="s">
        <v>32</v>
      </c>
      <c r="N6409" s="3">
        <f>IF(Broker_Trades2[[#This Row],[Status]]="Complete",((Broker_Trades2[Sell Price]-Broker_Trades2[Buy Price])/Broker_Trades2[[#This Row],[Buy Price]]),"")</f>
        <v>-0.10000000000000014</v>
      </c>
      <c r="O64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6409" s="3">
        <f>IFERROR(Broker_Trades2[[#This Row],[Return]]/Broker_Trades2[[#This Row],[Time]],Broker_Trades2[[#This Row],[Return]])</f>
        <v>-1.0204081632653075E-3</v>
      </c>
    </row>
    <row r="6410" spans="1:16" x14ac:dyDescent="0.3">
      <c r="A6410">
        <v>6409</v>
      </c>
      <c r="B6410" s="3" t="s">
        <v>16054</v>
      </c>
      <c r="C6410" s="4">
        <v>43493.736111111109</v>
      </c>
      <c r="D6410" s="3" t="s">
        <v>34</v>
      </c>
      <c r="E6410" s="3" t="s">
        <v>1776</v>
      </c>
      <c r="F6410" s="3" t="s">
        <v>1777</v>
      </c>
      <c r="G6410">
        <v>225</v>
      </c>
      <c r="H6410" s="3" t="s">
        <v>24</v>
      </c>
      <c r="I6410" s="3" t="s">
        <v>16055</v>
      </c>
      <c r="J6410" s="3" t="s">
        <v>9555</v>
      </c>
      <c r="K6410" s="3" t="s">
        <v>14441</v>
      </c>
      <c r="L6410" s="3" t="s">
        <v>16056</v>
      </c>
      <c r="M6410" s="3" t="s">
        <v>32</v>
      </c>
      <c r="N6410" s="3">
        <f>IF(Broker_Trades2[[#This Row],[Status]]="Complete",((Broker_Trades2[Sell Price]-Broker_Trades2[Buy Price])/Broker_Trades2[[#This Row],[Buy Price]]),"")</f>
        <v>-9.9999999999999964E-2</v>
      </c>
      <c r="O64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6410" s="3">
        <f>IFERROR(Broker_Trades2[[#This Row],[Return]]/Broker_Trades2[[#This Row],[Time]],Broker_Trades2[[#This Row],[Return]])</f>
        <v>-1.0101010101010097E-3</v>
      </c>
    </row>
    <row r="6411" spans="1:16" x14ac:dyDescent="0.3">
      <c r="A6411">
        <v>6410</v>
      </c>
      <c r="B6411" s="3" t="s">
        <v>16057</v>
      </c>
      <c r="C6411" s="4">
        <v>43493.73541666667</v>
      </c>
      <c r="D6411" s="3" t="s">
        <v>354</v>
      </c>
      <c r="E6411" s="3" t="s">
        <v>1344</v>
      </c>
      <c r="F6411" s="3" t="s">
        <v>1345</v>
      </c>
      <c r="G6411">
        <v>7400</v>
      </c>
      <c r="H6411" s="3" t="s">
        <v>24</v>
      </c>
      <c r="I6411" s="3" t="s">
        <v>16055</v>
      </c>
      <c r="J6411" s="3" t="s">
        <v>16058</v>
      </c>
      <c r="K6411" s="3" t="s">
        <v>14814</v>
      </c>
      <c r="L6411" s="3" t="s">
        <v>16059</v>
      </c>
      <c r="M6411" s="3" t="s">
        <v>32</v>
      </c>
      <c r="N6411" s="3">
        <f>IF(Broker_Trades2[[#This Row],[Status]]="Complete",((Broker_Trades2[Sell Price]-Broker_Trades2[Buy Price])/Broker_Trades2[[#This Row],[Buy Price]]),"")</f>
        <v>0.1419753086419753</v>
      </c>
      <c r="O64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6411" s="3">
        <f>IFERROR(Broker_Trades2[[#This Row],[Return]]/Broker_Trades2[[#This Row],[Time]],Broker_Trades2[[#This Row],[Return]])</f>
        <v>1.8438351771685104E-3</v>
      </c>
    </row>
    <row r="6412" spans="1:16" hidden="1" x14ac:dyDescent="0.3">
      <c r="A6412">
        <v>6411</v>
      </c>
      <c r="B6412" s="3" t="s">
        <v>16060</v>
      </c>
      <c r="C6412" s="4">
        <v>43493.734027777777</v>
      </c>
      <c r="D6412" s="3" t="s">
        <v>38</v>
      </c>
      <c r="E6412" s="3" t="s">
        <v>1695</v>
      </c>
      <c r="F6412" s="3" t="s">
        <v>1695</v>
      </c>
      <c r="G6412">
        <v>1750</v>
      </c>
      <c r="H6412" s="3" t="s">
        <v>24</v>
      </c>
      <c r="I6412" s="3" t="s">
        <v>18</v>
      </c>
      <c r="J6412" s="3" t="s">
        <v>18</v>
      </c>
      <c r="K6412" s="3" t="s">
        <v>18</v>
      </c>
      <c r="L6412" s="3" t="s">
        <v>18</v>
      </c>
      <c r="M6412" s="3" t="s">
        <v>190</v>
      </c>
      <c r="N6412" s="3" t="str">
        <f>IF(Broker_Trades2[[#This Row],[Status]]="Complete",((Broker_Trades2[Sell Price]-Broker_Trades2[Buy Price])/Broker_Trades2[[#This Row],[Buy Price]]),"")</f>
        <v/>
      </c>
      <c r="O641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412" s="3" t="str">
        <f>IFERROR(Broker_Trades2[[#This Row],[Return]]/Broker_Trades2[[#This Row],[Time]],Broker_Trades2[[#This Row],[Return]])</f>
        <v/>
      </c>
    </row>
    <row r="6413" spans="1:16" x14ac:dyDescent="0.3">
      <c r="A6413">
        <v>6412</v>
      </c>
      <c r="B6413" s="3" t="s">
        <v>16061</v>
      </c>
      <c r="C6413" s="4">
        <v>43493.732638888891</v>
      </c>
      <c r="D6413" s="3" t="s">
        <v>38</v>
      </c>
      <c r="E6413" s="3" t="s">
        <v>2143</v>
      </c>
      <c r="F6413" s="3" t="s">
        <v>242</v>
      </c>
      <c r="G6413">
        <v>500</v>
      </c>
      <c r="H6413" s="3" t="s">
        <v>24</v>
      </c>
      <c r="I6413" s="3" t="s">
        <v>16055</v>
      </c>
      <c r="J6413" s="3" t="s">
        <v>15435</v>
      </c>
      <c r="K6413" s="3" t="s">
        <v>15870</v>
      </c>
      <c r="L6413" s="3" t="s">
        <v>16062</v>
      </c>
      <c r="M6413" s="3" t="s">
        <v>32</v>
      </c>
      <c r="N6413" s="3">
        <f>IF(Broker_Trades2[[#This Row],[Status]]="Complete",((Broker_Trades2[Sell Price]-Broker_Trades2[Buy Price])/Broker_Trades2[[#This Row],[Buy Price]]),"")</f>
        <v>-0.10000000000000264</v>
      </c>
      <c r="O64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413" s="3">
        <f>IFERROR(Broker_Trades2[[#This Row],[Return]]/Broker_Trades2[[#This Row],[Time]],Broker_Trades2[[#This Row],[Return]])</f>
        <v>-1.6666666666667107E-2</v>
      </c>
    </row>
    <row r="6414" spans="1:16" x14ac:dyDescent="0.3">
      <c r="A6414">
        <v>6413</v>
      </c>
      <c r="B6414" s="3" t="s">
        <v>16063</v>
      </c>
      <c r="C6414" s="4">
        <v>43493.724305555559</v>
      </c>
      <c r="D6414" s="3" t="s">
        <v>38</v>
      </c>
      <c r="E6414" s="3" t="s">
        <v>757</v>
      </c>
      <c r="F6414" s="3" t="s">
        <v>758</v>
      </c>
      <c r="G6414">
        <v>4150</v>
      </c>
      <c r="H6414" s="3" t="s">
        <v>24</v>
      </c>
      <c r="I6414" s="3" t="s">
        <v>16055</v>
      </c>
      <c r="J6414" s="3" t="s">
        <v>16064</v>
      </c>
      <c r="K6414" s="3" t="s">
        <v>14841</v>
      </c>
      <c r="L6414" s="3" t="s">
        <v>16065</v>
      </c>
      <c r="M6414" s="3" t="s">
        <v>32</v>
      </c>
      <c r="N6414" s="3">
        <f>IF(Broker_Trades2[[#This Row],[Status]]="Complete",((Broker_Trades2[Sell Price]-Broker_Trades2[Buy Price])/Broker_Trades2[[#This Row],[Buy Price]]),"")</f>
        <v>0.22962962962962963</v>
      </c>
      <c r="O64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6414" s="3">
        <f>IFERROR(Broker_Trades2[[#This Row],[Return]]/Broker_Trades2[[#This Row],[Time]],Broker_Trades2[[#This Row],[Return]])</f>
        <v>3.4792368125701459E-3</v>
      </c>
    </row>
    <row r="6415" spans="1:16" hidden="1" x14ac:dyDescent="0.3">
      <c r="A6415">
        <v>6414</v>
      </c>
      <c r="B6415" s="3" t="s">
        <v>16066</v>
      </c>
      <c r="C6415" s="4">
        <v>43493.719444444447</v>
      </c>
      <c r="D6415" s="3" t="s">
        <v>38</v>
      </c>
      <c r="E6415" s="3" t="s">
        <v>1482</v>
      </c>
      <c r="F6415" s="3" t="s">
        <v>1345</v>
      </c>
      <c r="G6415">
        <v>6000</v>
      </c>
      <c r="H6415" s="3" t="s">
        <v>59</v>
      </c>
      <c r="I6415" s="3" t="s">
        <v>18</v>
      </c>
      <c r="J6415" s="3" t="s">
        <v>18</v>
      </c>
      <c r="K6415" s="3" t="s">
        <v>18</v>
      </c>
      <c r="L6415" s="3" t="s">
        <v>18</v>
      </c>
      <c r="M6415" s="3" t="s">
        <v>190</v>
      </c>
      <c r="N6415" s="3" t="str">
        <f>IF(Broker_Trades2[[#This Row],[Status]]="Complete",((Broker_Trades2[Sell Price]-Broker_Trades2[Buy Price])/Broker_Trades2[[#This Row],[Buy Price]]),"")</f>
        <v/>
      </c>
      <c r="O641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415" s="3" t="str">
        <f>IFERROR(Broker_Trades2[[#This Row],[Return]]/Broker_Trades2[[#This Row],[Time]],Broker_Trades2[[#This Row],[Return]])</f>
        <v/>
      </c>
    </row>
    <row r="6416" spans="1:16" x14ac:dyDescent="0.3">
      <c r="A6416">
        <v>6415</v>
      </c>
      <c r="B6416" s="3" t="s">
        <v>16067</v>
      </c>
      <c r="C6416" s="4">
        <v>43493.718055555553</v>
      </c>
      <c r="D6416" s="3" t="s">
        <v>354</v>
      </c>
      <c r="E6416" s="3" t="s">
        <v>1226</v>
      </c>
      <c r="F6416" s="3" t="s">
        <v>1227</v>
      </c>
      <c r="G6416">
        <v>836</v>
      </c>
      <c r="H6416" s="3" t="s">
        <v>24</v>
      </c>
      <c r="I6416" s="3" t="s">
        <v>16055</v>
      </c>
      <c r="J6416" s="3" t="s">
        <v>7988</v>
      </c>
      <c r="K6416" s="3" t="s">
        <v>13100</v>
      </c>
      <c r="L6416" s="3" t="s">
        <v>5739</v>
      </c>
      <c r="M6416" s="3" t="s">
        <v>32</v>
      </c>
      <c r="N6416" s="3">
        <f>IF(Broker_Trades2[[#This Row],[Status]]="Complete",((Broker_Trades2[Sell Price]-Broker_Trades2[Buy Price])/Broker_Trades2[[#This Row],[Buy Price]]),"")</f>
        <v>0.33121019108280253</v>
      </c>
      <c r="O64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269</v>
      </c>
      <c r="P6416" s="3">
        <f>IFERROR(Broker_Trades2[[#This Row],[Return]]/Broker_Trades2[[#This Row],[Time]],Broker_Trades2[[#This Row],[Return]])</f>
        <v>1.231264650865437E-3</v>
      </c>
    </row>
    <row r="6417" spans="1:16" x14ac:dyDescent="0.3">
      <c r="A6417">
        <v>6416</v>
      </c>
      <c r="B6417" s="3" t="s">
        <v>16068</v>
      </c>
      <c r="C6417" s="4">
        <v>43493.711111111108</v>
      </c>
      <c r="D6417" s="3" t="s">
        <v>354</v>
      </c>
      <c r="E6417" s="3" t="s">
        <v>6175</v>
      </c>
      <c r="F6417" s="3" t="s">
        <v>184</v>
      </c>
      <c r="G6417">
        <v>344</v>
      </c>
      <c r="H6417" s="3" t="s">
        <v>24</v>
      </c>
      <c r="I6417" s="3" t="s">
        <v>16055</v>
      </c>
      <c r="J6417" s="3" t="s">
        <v>4789</v>
      </c>
      <c r="K6417" s="3" t="s">
        <v>15035</v>
      </c>
      <c r="L6417" s="3" t="s">
        <v>3340</v>
      </c>
      <c r="M6417" s="3" t="s">
        <v>32</v>
      </c>
      <c r="N6417" s="3">
        <f>IF(Broker_Trades2[[#This Row],[Status]]="Complete",((Broker_Trades2[Sell Price]-Broker_Trades2[Buy Price])/Broker_Trades2[[#This Row],[Buy Price]]),"")</f>
        <v>0.12786885245901639</v>
      </c>
      <c r="O64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417" s="3">
        <f>IFERROR(Broker_Trades2[[#This Row],[Return]]/Broker_Trades2[[#This Row],[Time]],Broker_Trades2[[#This Row],[Return]])</f>
        <v>3.0444964871194379E-3</v>
      </c>
    </row>
    <row r="6418" spans="1:16" x14ac:dyDescent="0.3">
      <c r="A6418">
        <v>6417</v>
      </c>
      <c r="B6418" s="3" t="s">
        <v>16069</v>
      </c>
      <c r="C6418" s="4">
        <v>43493.708333333336</v>
      </c>
      <c r="D6418" s="3" t="s">
        <v>354</v>
      </c>
      <c r="E6418" s="3" t="s">
        <v>1234</v>
      </c>
      <c r="F6418" s="3" t="s">
        <v>1235</v>
      </c>
      <c r="G6418">
        <v>592</v>
      </c>
      <c r="H6418" s="3" t="s">
        <v>24</v>
      </c>
      <c r="I6418" s="3" t="s">
        <v>16055</v>
      </c>
      <c r="J6418" s="3" t="s">
        <v>5468</v>
      </c>
      <c r="K6418" s="3" t="s">
        <v>15201</v>
      </c>
      <c r="L6418" s="3" t="s">
        <v>16070</v>
      </c>
      <c r="M6418" s="3" t="s">
        <v>32</v>
      </c>
      <c r="N6418" s="3">
        <f>IF(Broker_Trades2[[#This Row],[Status]]="Complete",((Broker_Trades2[Sell Price]-Broker_Trades2[Buy Price])/Broker_Trades2[[#This Row],[Buy Price]]),"")</f>
        <v>-0.10000000000000005</v>
      </c>
      <c r="O64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418" s="3">
        <f>IFERROR(Broker_Trades2[[#This Row],[Return]]/Broker_Trades2[[#This Row],[Time]],Broker_Trades2[[#This Row],[Return]])</f>
        <v>-5.0000000000000027E-3</v>
      </c>
    </row>
    <row r="6419" spans="1:16" x14ac:dyDescent="0.3">
      <c r="A6419">
        <v>6418</v>
      </c>
      <c r="B6419" s="3" t="s">
        <v>16071</v>
      </c>
      <c r="C6419" s="4">
        <v>43493.695833333331</v>
      </c>
      <c r="D6419" s="3" t="s">
        <v>354</v>
      </c>
      <c r="E6419" s="3" t="s">
        <v>12942</v>
      </c>
      <c r="F6419" s="3" t="s">
        <v>12943</v>
      </c>
      <c r="G6419">
        <v>380</v>
      </c>
      <c r="H6419" s="3" t="s">
        <v>24</v>
      </c>
      <c r="I6419" s="3" t="s">
        <v>16055</v>
      </c>
      <c r="J6419" s="3" t="s">
        <v>873</v>
      </c>
      <c r="K6419" s="3" t="s">
        <v>15735</v>
      </c>
      <c r="L6419" s="3" t="s">
        <v>11091</v>
      </c>
      <c r="M6419" s="3" t="s">
        <v>32</v>
      </c>
      <c r="N6419" s="3">
        <f>IF(Broker_Trades2[[#This Row],[Status]]="Complete",((Broker_Trades2[Sell Price]-Broker_Trades2[Buy Price])/Broker_Trades2[[#This Row],[Buy Price]]),"")</f>
        <v>-9.9999999999999978E-2</v>
      </c>
      <c r="O64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419" s="3">
        <f>IFERROR(Broker_Trades2[[#This Row],[Return]]/Broker_Trades2[[#This Row],[Time]],Broker_Trades2[[#This Row],[Return]])</f>
        <v>-7.1428571428571409E-3</v>
      </c>
    </row>
    <row r="6420" spans="1:16" x14ac:dyDescent="0.3">
      <c r="A6420">
        <v>6419</v>
      </c>
      <c r="B6420" s="3" t="s">
        <v>16072</v>
      </c>
      <c r="C6420" s="4">
        <v>43493.694444444445</v>
      </c>
      <c r="D6420" s="3" t="s">
        <v>354</v>
      </c>
      <c r="E6420" s="3" t="s">
        <v>761</v>
      </c>
      <c r="F6420" s="3" t="s">
        <v>762</v>
      </c>
      <c r="G6420">
        <v>1390</v>
      </c>
      <c r="H6420" s="3" t="s">
        <v>24</v>
      </c>
      <c r="I6420" s="3" t="s">
        <v>16055</v>
      </c>
      <c r="J6420" s="3" t="s">
        <v>2277</v>
      </c>
      <c r="K6420" s="3" t="s">
        <v>10807</v>
      </c>
      <c r="L6420" s="3" t="s">
        <v>11368</v>
      </c>
      <c r="M6420" s="3" t="s">
        <v>32</v>
      </c>
      <c r="N6420" s="3">
        <f>IF(Broker_Trades2[[#This Row],[Status]]="Complete",((Broker_Trades2[Sell Price]-Broker_Trades2[Buy Price])/Broker_Trades2[[#This Row],[Buy Price]]),"")</f>
        <v>-0.1</v>
      </c>
      <c r="O64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301</v>
      </c>
      <c r="P6420" s="3">
        <f>IFERROR(Broker_Trades2[[#This Row],[Return]]/Broker_Trades2[[#This Row],[Time]],Broker_Trades2[[#This Row],[Return]])</f>
        <v>-3.3222591362126248E-4</v>
      </c>
    </row>
    <row r="6421" spans="1:16" hidden="1" x14ac:dyDescent="0.3">
      <c r="A6421">
        <v>6420</v>
      </c>
      <c r="B6421" s="3" t="s">
        <v>16073</v>
      </c>
      <c r="C6421" s="4">
        <v>43493.693055555559</v>
      </c>
      <c r="D6421" s="3" t="s">
        <v>354</v>
      </c>
      <c r="E6421" s="3" t="s">
        <v>5989</v>
      </c>
      <c r="F6421" s="3" t="s">
        <v>5990</v>
      </c>
      <c r="G6421">
        <v>498</v>
      </c>
      <c r="H6421" s="3" t="s">
        <v>24</v>
      </c>
      <c r="I6421" s="3" t="s">
        <v>18</v>
      </c>
      <c r="J6421" s="3" t="s">
        <v>18</v>
      </c>
      <c r="K6421" s="3" t="s">
        <v>18</v>
      </c>
      <c r="L6421" s="3" t="s">
        <v>18</v>
      </c>
      <c r="M6421" s="3" t="s">
        <v>190</v>
      </c>
      <c r="N6421" s="3" t="str">
        <f>IF(Broker_Trades2[[#This Row],[Status]]="Complete",((Broker_Trades2[Sell Price]-Broker_Trades2[Buy Price])/Broker_Trades2[[#This Row],[Buy Price]]),"")</f>
        <v/>
      </c>
      <c r="O64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421" s="3" t="str">
        <f>IFERROR(Broker_Trades2[[#This Row],[Return]]/Broker_Trades2[[#This Row],[Time]],Broker_Trades2[[#This Row],[Return]])</f>
        <v/>
      </c>
    </row>
    <row r="6422" spans="1:16" x14ac:dyDescent="0.3">
      <c r="A6422">
        <v>6421</v>
      </c>
      <c r="B6422" s="3" t="s">
        <v>16074</v>
      </c>
      <c r="C6422" s="4">
        <v>43493.689583333333</v>
      </c>
      <c r="D6422" s="3" t="s">
        <v>34</v>
      </c>
      <c r="E6422" s="3" t="s">
        <v>1665</v>
      </c>
      <c r="F6422" s="3" t="s">
        <v>1666</v>
      </c>
      <c r="G6422">
        <v>1150</v>
      </c>
      <c r="H6422" s="3" t="s">
        <v>59</v>
      </c>
      <c r="I6422" s="3" t="s">
        <v>16055</v>
      </c>
      <c r="J6422" s="3" t="s">
        <v>8056</v>
      </c>
      <c r="K6422" s="3" t="s">
        <v>15083</v>
      </c>
      <c r="L6422" s="3" t="s">
        <v>625</v>
      </c>
      <c r="M6422" s="3" t="s">
        <v>32</v>
      </c>
      <c r="N6422" s="3">
        <f>IF(Broker_Trades2[[#This Row],[Status]]="Complete",((Broker_Trades2[Sell Price]-Broker_Trades2[Buy Price])/Broker_Trades2[[#This Row],[Buy Price]]),"")</f>
        <v>0.15583697673249908</v>
      </c>
      <c r="O64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6422" s="3">
        <f>IFERROR(Broker_Trades2[[#This Row],[Return]]/Broker_Trades2[[#This Row],[Time]],Broker_Trades2[[#This Row],[Return]])</f>
        <v>5.3736888528447954E-3</v>
      </c>
    </row>
    <row r="6423" spans="1:16" x14ac:dyDescent="0.3">
      <c r="A6423">
        <v>6422</v>
      </c>
      <c r="B6423" s="3" t="s">
        <v>16075</v>
      </c>
      <c r="C6423" s="4">
        <v>43493.688194444447</v>
      </c>
      <c r="D6423" s="3" t="s">
        <v>34</v>
      </c>
      <c r="E6423" s="3" t="s">
        <v>6201</v>
      </c>
      <c r="F6423" s="3" t="s">
        <v>6202</v>
      </c>
      <c r="G6423">
        <v>245</v>
      </c>
      <c r="H6423" s="3" t="s">
        <v>59</v>
      </c>
      <c r="I6423" s="3" t="s">
        <v>16055</v>
      </c>
      <c r="J6423" s="3" t="s">
        <v>9181</v>
      </c>
      <c r="K6423" s="3" t="s">
        <v>15910</v>
      </c>
      <c r="L6423" s="3" t="s">
        <v>12444</v>
      </c>
      <c r="M6423" s="3" t="s">
        <v>32</v>
      </c>
      <c r="N6423" s="3">
        <f>IF(Broker_Trades2[[#This Row],[Status]]="Complete",((Broker_Trades2[Sell Price]-Broker_Trades2[Buy Price])/Broker_Trades2[[#This Row],[Buy Price]]),"")</f>
        <v>-9.999999999999995E-2</v>
      </c>
      <c r="O64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6423" s="3">
        <f>IFERROR(Broker_Trades2[[#This Row],[Return]]/Broker_Trades2[[#This Row],[Time]],Broker_Trades2[[#This Row],[Return]])</f>
        <v>-3.3333333333333319E-2</v>
      </c>
    </row>
    <row r="6424" spans="1:16" x14ac:dyDescent="0.3">
      <c r="A6424">
        <v>6423</v>
      </c>
      <c r="B6424" s="3" t="s">
        <v>16076</v>
      </c>
      <c r="C6424" s="4">
        <v>43493.683333333334</v>
      </c>
      <c r="D6424" s="3" t="s">
        <v>34</v>
      </c>
      <c r="E6424" s="3" t="s">
        <v>1946</v>
      </c>
      <c r="F6424" s="3" t="s">
        <v>1947</v>
      </c>
      <c r="G6424">
        <v>390</v>
      </c>
      <c r="H6424" s="3" t="s">
        <v>24</v>
      </c>
      <c r="I6424" s="3" t="s">
        <v>16055</v>
      </c>
      <c r="J6424" s="3" t="s">
        <v>7198</v>
      </c>
      <c r="K6424" s="3" t="s">
        <v>15043</v>
      </c>
      <c r="L6424" s="3" t="s">
        <v>12404</v>
      </c>
      <c r="M6424" s="3" t="s">
        <v>32</v>
      </c>
      <c r="N6424" s="3">
        <f>IF(Broker_Trades2[[#This Row],[Status]]="Complete",((Broker_Trades2[Sell Price]-Broker_Trades2[Buy Price])/Broker_Trades2[[#This Row],[Buy Price]]),"")</f>
        <v>-0.10000000000000006</v>
      </c>
      <c r="O64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6424" s="3">
        <f>IFERROR(Broker_Trades2[[#This Row],[Return]]/Broker_Trades2[[#This Row],[Time]],Broker_Trades2[[#This Row],[Return]])</f>
        <v>-2.7777777777777796E-3</v>
      </c>
    </row>
    <row r="6425" spans="1:16" x14ac:dyDescent="0.3">
      <c r="A6425">
        <v>6424</v>
      </c>
      <c r="B6425" s="3" t="s">
        <v>16077</v>
      </c>
      <c r="C6425" s="4">
        <v>43493.681250000001</v>
      </c>
      <c r="D6425" s="3" t="s">
        <v>34</v>
      </c>
      <c r="E6425" s="3" t="s">
        <v>293</v>
      </c>
      <c r="F6425" s="3" t="s">
        <v>294</v>
      </c>
      <c r="G6425">
        <v>2650</v>
      </c>
      <c r="H6425" s="3" t="s">
        <v>24</v>
      </c>
      <c r="I6425" s="3" t="s">
        <v>16055</v>
      </c>
      <c r="J6425" s="3" t="s">
        <v>16078</v>
      </c>
      <c r="K6425" s="3" t="s">
        <v>12866</v>
      </c>
      <c r="L6425" s="3" t="s">
        <v>16079</v>
      </c>
      <c r="M6425" s="3" t="s">
        <v>32</v>
      </c>
      <c r="N6425" s="3">
        <f>IF(Broker_Trades2[[#This Row],[Status]]="Complete",((Broker_Trades2[Sell Price]-Broker_Trades2[Buy Price])/Broker_Trades2[[#This Row],[Buy Price]]),"")</f>
        <v>-0.10000000000000002</v>
      </c>
      <c r="O64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233</v>
      </c>
      <c r="P6425" s="3">
        <f>IFERROR(Broker_Trades2[[#This Row],[Return]]/Broker_Trades2[[#This Row],[Time]],Broker_Trades2[[#This Row],[Return]])</f>
        <v>-4.2918454935622326E-4</v>
      </c>
    </row>
    <row r="6426" spans="1:16" x14ac:dyDescent="0.3">
      <c r="A6426">
        <v>6425</v>
      </c>
      <c r="B6426" s="3" t="s">
        <v>16080</v>
      </c>
      <c r="C6426" s="4">
        <v>43493.676388888889</v>
      </c>
      <c r="D6426" s="3" t="s">
        <v>34</v>
      </c>
      <c r="E6426" s="3" t="s">
        <v>1167</v>
      </c>
      <c r="F6426" s="3" t="s">
        <v>804</v>
      </c>
      <c r="G6426">
        <v>650</v>
      </c>
      <c r="H6426" s="3" t="s">
        <v>24</v>
      </c>
      <c r="I6426" s="3" t="s">
        <v>16055</v>
      </c>
      <c r="J6426" s="3" t="s">
        <v>7259</v>
      </c>
      <c r="K6426" s="3" t="s">
        <v>13910</v>
      </c>
      <c r="L6426" s="3" t="s">
        <v>7093</v>
      </c>
      <c r="M6426" s="3" t="s">
        <v>32</v>
      </c>
      <c r="N6426" s="3">
        <f>IF(Broker_Trades2[[#This Row],[Status]]="Complete",((Broker_Trades2[Sell Price]-Broker_Trades2[Buy Price])/Broker_Trades2[[#This Row],[Buy Price]]),"")</f>
        <v>-0.1</v>
      </c>
      <c r="O64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146</v>
      </c>
      <c r="P6426" s="3">
        <f>IFERROR(Broker_Trades2[[#This Row],[Return]]/Broker_Trades2[[#This Row],[Time]],Broker_Trades2[[#This Row],[Return]])</f>
        <v>-6.8493150684931507E-4</v>
      </c>
    </row>
    <row r="6427" spans="1:16" x14ac:dyDescent="0.3">
      <c r="A6427">
        <v>6426</v>
      </c>
      <c r="B6427" s="3" t="s">
        <v>16081</v>
      </c>
      <c r="C6427" s="4">
        <v>43493.675000000003</v>
      </c>
      <c r="D6427" s="3" t="s">
        <v>34</v>
      </c>
      <c r="E6427" s="3" t="s">
        <v>979</v>
      </c>
      <c r="F6427" s="3" t="s">
        <v>980</v>
      </c>
      <c r="G6427">
        <v>18660</v>
      </c>
      <c r="H6427" s="3" t="s">
        <v>24</v>
      </c>
      <c r="I6427" s="3" t="s">
        <v>16055</v>
      </c>
      <c r="J6427" s="3" t="s">
        <v>16082</v>
      </c>
      <c r="K6427" s="3" t="s">
        <v>14864</v>
      </c>
      <c r="L6427" s="3" t="s">
        <v>16083</v>
      </c>
      <c r="M6427" s="3" t="s">
        <v>32</v>
      </c>
      <c r="N6427" s="3">
        <f>IF(Broker_Trades2[[#This Row],[Status]]="Complete",((Broker_Trades2[Sell Price]-Broker_Trades2[Buy Price])/Broker_Trades2[[#This Row],[Buy Price]]),"")</f>
        <v>0.24151696606786427</v>
      </c>
      <c r="O64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6427" s="3">
        <f>IFERROR(Broker_Trades2[[#This Row],[Return]]/Broker_Trades2[[#This Row],[Time]],Broker_Trades2[[#This Row],[Return]])</f>
        <v>4.0935078994553268E-3</v>
      </c>
    </row>
    <row r="6428" spans="1:16" x14ac:dyDescent="0.3">
      <c r="A6428">
        <v>6427</v>
      </c>
      <c r="B6428" s="3" t="s">
        <v>16084</v>
      </c>
      <c r="C6428" s="4">
        <v>43493.666666666664</v>
      </c>
      <c r="D6428" s="3" t="s">
        <v>34</v>
      </c>
      <c r="E6428" s="3" t="s">
        <v>757</v>
      </c>
      <c r="F6428" s="3" t="s">
        <v>758</v>
      </c>
      <c r="G6428">
        <v>4330</v>
      </c>
      <c r="H6428" s="3" t="s">
        <v>24</v>
      </c>
      <c r="I6428" s="3" t="s">
        <v>16055</v>
      </c>
      <c r="J6428" s="3" t="s">
        <v>16064</v>
      </c>
      <c r="K6428" s="3" t="s">
        <v>14707</v>
      </c>
      <c r="L6428" s="3" t="s">
        <v>16085</v>
      </c>
      <c r="M6428" s="3" t="s">
        <v>32</v>
      </c>
      <c r="N6428" s="3">
        <f>IF(Broker_Trades2[[#This Row],[Status]]="Complete",((Broker_Trades2[Sell Price]-Broker_Trades2[Buy Price])/Broker_Trades2[[#This Row],[Buy Price]]),"")</f>
        <v>0.28296296296296297</v>
      </c>
      <c r="O64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6428" s="3">
        <f>IFERROR(Broker_Trades2[[#This Row],[Return]]/Broker_Trades2[[#This Row],[Time]],Broker_Trades2[[#This Row],[Return]])</f>
        <v>3.3289760348583879E-3</v>
      </c>
    </row>
    <row r="6429" spans="1:16" x14ac:dyDescent="0.3">
      <c r="A6429">
        <v>6428</v>
      </c>
      <c r="B6429" s="3" t="s">
        <v>16086</v>
      </c>
      <c r="C6429" s="4">
        <v>43493.47152777778</v>
      </c>
      <c r="D6429" s="3" t="s">
        <v>38</v>
      </c>
      <c r="E6429" s="3" t="s">
        <v>716</v>
      </c>
      <c r="F6429" s="3" t="s">
        <v>717</v>
      </c>
      <c r="G6429">
        <v>760</v>
      </c>
      <c r="H6429" s="3" t="s">
        <v>24</v>
      </c>
      <c r="I6429" s="3" t="s">
        <v>16087</v>
      </c>
      <c r="J6429" s="3" t="s">
        <v>3625</v>
      </c>
      <c r="K6429" s="3" t="s">
        <v>14878</v>
      </c>
      <c r="L6429" s="3" t="s">
        <v>12493</v>
      </c>
      <c r="M6429" s="3" t="s">
        <v>32</v>
      </c>
      <c r="N6429" s="3">
        <f>IF(Broker_Trades2[[#This Row],[Status]]="Complete",((Broker_Trades2[Sell Price]-Broker_Trades2[Buy Price])/Broker_Trades2[[#This Row],[Buy Price]]),"")</f>
        <v>-0.1</v>
      </c>
      <c r="O64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6429" s="3">
        <f>IFERROR(Broker_Trades2[[#This Row],[Return]]/Broker_Trades2[[#This Row],[Time]],Broker_Trades2[[#This Row],[Return]])</f>
        <v>-1.6949152542372883E-3</v>
      </c>
    </row>
    <row r="6430" spans="1:16" x14ac:dyDescent="0.3">
      <c r="A6430">
        <v>6429</v>
      </c>
      <c r="B6430" s="3" t="s">
        <v>16088</v>
      </c>
      <c r="C6430" s="4">
        <v>43493.470833333333</v>
      </c>
      <c r="D6430" s="3" t="s">
        <v>38</v>
      </c>
      <c r="E6430" s="3" t="s">
        <v>1726</v>
      </c>
      <c r="F6430" s="3" t="s">
        <v>1727</v>
      </c>
      <c r="G6430">
        <v>700</v>
      </c>
      <c r="H6430" s="3" t="s">
        <v>24</v>
      </c>
      <c r="I6430" s="3" t="s">
        <v>16087</v>
      </c>
      <c r="J6430" s="3" t="s">
        <v>16089</v>
      </c>
      <c r="K6430" s="3" t="s">
        <v>15201</v>
      </c>
      <c r="L6430" s="3" t="s">
        <v>16090</v>
      </c>
      <c r="M6430" s="3" t="s">
        <v>32</v>
      </c>
      <c r="N6430" s="3">
        <f>IF(Broker_Trades2[[#This Row],[Status]]="Complete",((Broker_Trades2[Sell Price]-Broker_Trades2[Buy Price])/Broker_Trades2[[#This Row],[Buy Price]]),"")</f>
        <v>-0.10000000000000007</v>
      </c>
      <c r="O64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6430" s="3">
        <f>IFERROR(Broker_Trades2[[#This Row],[Return]]/Broker_Trades2[[#This Row],[Time]],Broker_Trades2[[#This Row],[Return]])</f>
        <v>-4.7619047619047658E-3</v>
      </c>
    </row>
    <row r="6431" spans="1:16" x14ac:dyDescent="0.3">
      <c r="A6431">
        <v>6430</v>
      </c>
      <c r="B6431" s="3" t="s">
        <v>16091</v>
      </c>
      <c r="C6431" s="4">
        <v>43493.470833333333</v>
      </c>
      <c r="D6431" s="3" t="s">
        <v>38</v>
      </c>
      <c r="E6431" s="3" t="s">
        <v>3753</v>
      </c>
      <c r="F6431" s="3" t="s">
        <v>3754</v>
      </c>
      <c r="G6431">
        <v>350</v>
      </c>
      <c r="H6431" s="3" t="s">
        <v>24</v>
      </c>
      <c r="I6431" s="3" t="s">
        <v>16087</v>
      </c>
      <c r="J6431" s="3" t="s">
        <v>8519</v>
      </c>
      <c r="K6431" s="3" t="s">
        <v>16055</v>
      </c>
      <c r="L6431" s="3" t="s">
        <v>16092</v>
      </c>
      <c r="M6431" s="3" t="s">
        <v>32</v>
      </c>
      <c r="N6431" s="3">
        <f>IF(Broker_Trades2[[#This Row],[Status]]="Complete",((Broker_Trades2[Sell Price]-Broker_Trades2[Buy Price])/Broker_Trades2[[#This Row],[Buy Price]]),"")</f>
        <v>-0.10000000000000002</v>
      </c>
      <c r="O64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431" s="3">
        <f>IFERROR(Broker_Trades2[[#This Row],[Return]]/Broker_Trades2[[#This Row],[Time]],Broker_Trades2[[#This Row],[Return]])</f>
        <v>-0.10000000000000002</v>
      </c>
    </row>
    <row r="6432" spans="1:16" hidden="1" x14ac:dyDescent="0.3">
      <c r="A6432">
        <v>6431</v>
      </c>
      <c r="B6432" s="3" t="s">
        <v>16093</v>
      </c>
      <c r="C6432" s="4">
        <v>43493.470833333333</v>
      </c>
      <c r="D6432" s="3" t="s">
        <v>38</v>
      </c>
      <c r="E6432" s="3" t="s">
        <v>1520</v>
      </c>
      <c r="F6432" s="3" t="s">
        <v>1521</v>
      </c>
      <c r="G6432">
        <v>215</v>
      </c>
      <c r="H6432" s="3" t="s">
        <v>24</v>
      </c>
      <c r="I6432" s="3" t="s">
        <v>18</v>
      </c>
      <c r="J6432" s="3" t="s">
        <v>18</v>
      </c>
      <c r="K6432" s="3" t="s">
        <v>18</v>
      </c>
      <c r="L6432" s="3" t="s">
        <v>18</v>
      </c>
      <c r="M6432" s="3" t="s">
        <v>190</v>
      </c>
      <c r="N6432" s="3" t="str">
        <f>IF(Broker_Trades2[[#This Row],[Status]]="Complete",((Broker_Trades2[Sell Price]-Broker_Trades2[Buy Price])/Broker_Trades2[[#This Row],[Buy Price]]),"")</f>
        <v/>
      </c>
      <c r="O643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432" s="3" t="str">
        <f>IFERROR(Broker_Trades2[[#This Row],[Return]]/Broker_Trades2[[#This Row],[Time]],Broker_Trades2[[#This Row],[Return]])</f>
        <v/>
      </c>
    </row>
    <row r="6433" spans="1:16" x14ac:dyDescent="0.3">
      <c r="A6433">
        <v>6432</v>
      </c>
      <c r="B6433" s="3" t="s">
        <v>16094</v>
      </c>
      <c r="C6433" s="4">
        <v>43493.470833333333</v>
      </c>
      <c r="D6433" s="3" t="s">
        <v>38</v>
      </c>
      <c r="E6433" s="3" t="s">
        <v>1508</v>
      </c>
      <c r="F6433" s="3" t="s">
        <v>1509</v>
      </c>
      <c r="G6433">
        <v>1250</v>
      </c>
      <c r="H6433" s="3" t="s">
        <v>24</v>
      </c>
      <c r="I6433" s="3" t="s">
        <v>16087</v>
      </c>
      <c r="J6433" s="3" t="s">
        <v>16095</v>
      </c>
      <c r="K6433" s="3" t="s">
        <v>14864</v>
      </c>
      <c r="L6433" s="3" t="s">
        <v>2200</v>
      </c>
      <c r="M6433" s="3" t="s">
        <v>32</v>
      </c>
      <c r="N6433" s="3">
        <f>IF(Broker_Trades2[[#This Row],[Status]]="Complete",((Broker_Trades2[Sell Price]-Broker_Trades2[Buy Price])/Broker_Trades2[[#This Row],[Buy Price]]),"")</f>
        <v>0.10424028268551237</v>
      </c>
      <c r="O64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6433" s="3">
        <f>IFERROR(Broker_Trades2[[#This Row],[Return]]/Broker_Trades2[[#This Row],[Time]],Broker_Trades2[[#This Row],[Return]])</f>
        <v>1.7373380447585395E-3</v>
      </c>
    </row>
    <row r="6434" spans="1:16" x14ac:dyDescent="0.3">
      <c r="A6434">
        <v>6433</v>
      </c>
      <c r="B6434" s="3" t="s">
        <v>16096</v>
      </c>
      <c r="C6434" s="4">
        <v>43493.470833333333</v>
      </c>
      <c r="D6434" s="3" t="s">
        <v>38</v>
      </c>
      <c r="E6434" s="3" t="s">
        <v>6201</v>
      </c>
      <c r="F6434" s="3" t="s">
        <v>6202</v>
      </c>
      <c r="G6434">
        <v>300</v>
      </c>
      <c r="H6434" s="3" t="s">
        <v>24</v>
      </c>
      <c r="I6434" s="3" t="s">
        <v>16087</v>
      </c>
      <c r="J6434" s="3" t="s">
        <v>16097</v>
      </c>
      <c r="K6434" s="3" t="s">
        <v>16055</v>
      </c>
      <c r="L6434" s="3" t="s">
        <v>16098</v>
      </c>
      <c r="M6434" s="3" t="s">
        <v>32</v>
      </c>
      <c r="N6434" s="3">
        <f>IF(Broker_Trades2[[#This Row],[Status]]="Complete",((Broker_Trades2[Sell Price]-Broker_Trades2[Buy Price])/Broker_Trades2[[#This Row],[Buy Price]]),"")</f>
        <v>-0.1000000000000045</v>
      </c>
      <c r="O64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434" s="3">
        <f>IFERROR(Broker_Trades2[[#This Row],[Return]]/Broker_Trades2[[#This Row],[Time]],Broker_Trades2[[#This Row],[Return]])</f>
        <v>-0.1000000000000045</v>
      </c>
    </row>
    <row r="6435" spans="1:16" x14ac:dyDescent="0.3">
      <c r="A6435">
        <v>6434</v>
      </c>
      <c r="B6435" s="3" t="s">
        <v>16099</v>
      </c>
      <c r="C6435" s="4">
        <v>43493.470138888886</v>
      </c>
      <c r="D6435" s="3" t="s">
        <v>38</v>
      </c>
      <c r="E6435" s="3" t="s">
        <v>1776</v>
      </c>
      <c r="F6435" s="3" t="s">
        <v>1777</v>
      </c>
      <c r="G6435">
        <v>240</v>
      </c>
      <c r="H6435" s="3" t="s">
        <v>24</v>
      </c>
      <c r="I6435" s="3" t="s">
        <v>16087</v>
      </c>
      <c r="J6435" s="3" t="s">
        <v>14272</v>
      </c>
      <c r="K6435" s="3" t="s">
        <v>14441</v>
      </c>
      <c r="L6435" s="3" t="s">
        <v>14273</v>
      </c>
      <c r="M6435" s="3" t="s">
        <v>32</v>
      </c>
      <c r="N6435" s="3">
        <f>IF(Broker_Trades2[[#This Row],[Status]]="Complete",((Broker_Trades2[Sell Price]-Broker_Trades2[Buy Price])/Broker_Trades2[[#This Row],[Buy Price]]),"")</f>
        <v>-0.10000000000000002</v>
      </c>
      <c r="O64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100</v>
      </c>
      <c r="P6435" s="3">
        <f>IFERROR(Broker_Trades2[[#This Row],[Return]]/Broker_Trades2[[#This Row],[Time]],Broker_Trades2[[#This Row],[Return]])</f>
        <v>-1.0000000000000002E-3</v>
      </c>
    </row>
    <row r="6436" spans="1:16" x14ac:dyDescent="0.3">
      <c r="A6436">
        <v>6435</v>
      </c>
      <c r="B6436" s="3" t="s">
        <v>16100</v>
      </c>
      <c r="C6436" s="4">
        <v>43493.470138888886</v>
      </c>
      <c r="D6436" s="3" t="s">
        <v>38</v>
      </c>
      <c r="E6436" s="3" t="s">
        <v>2839</v>
      </c>
      <c r="F6436" s="3" t="s">
        <v>1426</v>
      </c>
      <c r="G6436">
        <v>1350</v>
      </c>
      <c r="H6436" s="3" t="s">
        <v>59</v>
      </c>
      <c r="I6436" s="3" t="s">
        <v>16087</v>
      </c>
      <c r="J6436" s="3" t="s">
        <v>16101</v>
      </c>
      <c r="K6436" s="3" t="s">
        <v>14527</v>
      </c>
      <c r="L6436" s="3" t="s">
        <v>16102</v>
      </c>
      <c r="M6436" s="3" t="s">
        <v>32</v>
      </c>
      <c r="N6436" s="3">
        <f>IF(Broker_Trades2[[#This Row],[Status]]="Complete",((Broker_Trades2[Sell Price]-Broker_Trades2[Buy Price])/Broker_Trades2[[#This Row],[Buy Price]]),"")</f>
        <v>-0.10000000000000003</v>
      </c>
      <c r="O64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6436" s="3">
        <f>IFERROR(Broker_Trades2[[#This Row],[Return]]/Broker_Trades2[[#This Row],[Time]],Broker_Trades2[[#This Row],[Return]])</f>
        <v>-1.0204081632653064E-3</v>
      </c>
    </row>
    <row r="6437" spans="1:16" hidden="1" x14ac:dyDescent="0.3">
      <c r="A6437">
        <v>6436</v>
      </c>
      <c r="B6437" s="3" t="s">
        <v>16103</v>
      </c>
      <c r="C6437" s="4">
        <v>43493.469444444447</v>
      </c>
      <c r="D6437" s="3" t="s">
        <v>38</v>
      </c>
      <c r="E6437" s="3" t="s">
        <v>2191</v>
      </c>
      <c r="F6437" s="3" t="s">
        <v>2192</v>
      </c>
      <c r="G6437">
        <v>1160</v>
      </c>
      <c r="H6437" s="3" t="s">
        <v>59</v>
      </c>
      <c r="I6437" s="3" t="s">
        <v>18</v>
      </c>
      <c r="J6437" s="3" t="s">
        <v>18</v>
      </c>
      <c r="K6437" s="3" t="s">
        <v>18</v>
      </c>
      <c r="L6437" s="3" t="s">
        <v>18</v>
      </c>
      <c r="M6437" s="3" t="s">
        <v>190</v>
      </c>
      <c r="N6437" s="3" t="str">
        <f>IF(Broker_Trades2[[#This Row],[Status]]="Complete",((Broker_Trades2[Sell Price]-Broker_Trades2[Buy Price])/Broker_Trades2[[#This Row],[Buy Price]]),"")</f>
        <v/>
      </c>
      <c r="O643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437" s="3" t="str">
        <f>IFERROR(Broker_Trades2[[#This Row],[Return]]/Broker_Trades2[[#This Row],[Time]],Broker_Trades2[[#This Row],[Return]])</f>
        <v/>
      </c>
    </row>
    <row r="6438" spans="1:16" hidden="1" x14ac:dyDescent="0.3">
      <c r="A6438">
        <v>6437</v>
      </c>
      <c r="B6438" s="3" t="s">
        <v>16104</v>
      </c>
      <c r="C6438" s="4">
        <v>43493.46875</v>
      </c>
      <c r="D6438" s="3" t="s">
        <v>159</v>
      </c>
      <c r="E6438" s="3" t="s">
        <v>1695</v>
      </c>
      <c r="F6438" s="3" t="s">
        <v>1695</v>
      </c>
      <c r="G6438">
        <v>1850</v>
      </c>
      <c r="H6438" s="3" t="s">
        <v>24</v>
      </c>
      <c r="I6438" s="3" t="s">
        <v>18</v>
      </c>
      <c r="J6438" s="3" t="s">
        <v>18</v>
      </c>
      <c r="K6438" s="3" t="s">
        <v>18</v>
      </c>
      <c r="L6438" s="3" t="s">
        <v>18</v>
      </c>
      <c r="M6438" s="3" t="s">
        <v>190</v>
      </c>
      <c r="N6438" s="3" t="str">
        <f>IF(Broker_Trades2[[#This Row],[Status]]="Complete",((Broker_Trades2[Sell Price]-Broker_Trades2[Buy Price])/Broker_Trades2[[#This Row],[Buy Price]]),"")</f>
        <v/>
      </c>
      <c r="O643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438" s="3" t="str">
        <f>IFERROR(Broker_Trades2[[#This Row],[Return]]/Broker_Trades2[[#This Row],[Time]],Broker_Trades2[[#This Row],[Return]])</f>
        <v/>
      </c>
    </row>
    <row r="6439" spans="1:16" x14ac:dyDescent="0.3">
      <c r="A6439">
        <v>6438</v>
      </c>
      <c r="B6439" s="3" t="s">
        <v>16105</v>
      </c>
      <c r="C6439" s="4">
        <v>43493.46875</v>
      </c>
      <c r="D6439" s="3" t="s">
        <v>159</v>
      </c>
      <c r="E6439" s="3" t="s">
        <v>172</v>
      </c>
      <c r="F6439" s="3" t="s">
        <v>173</v>
      </c>
      <c r="G6439">
        <v>300</v>
      </c>
      <c r="H6439" s="3" t="s">
        <v>24</v>
      </c>
      <c r="I6439" s="3" t="s">
        <v>16087</v>
      </c>
      <c r="J6439" s="3" t="s">
        <v>16106</v>
      </c>
      <c r="K6439" s="3" t="s">
        <v>16087</v>
      </c>
      <c r="L6439" s="3" t="s">
        <v>16107</v>
      </c>
      <c r="M6439" s="3" t="s">
        <v>32</v>
      </c>
      <c r="N6439" s="3">
        <f>IF(Broker_Trades2[[#This Row],[Status]]="Complete",((Broker_Trades2[Sell Price]-Broker_Trades2[Buy Price])/Broker_Trades2[[#This Row],[Buy Price]]),"")</f>
        <v>-0.10000000000000002</v>
      </c>
      <c r="O64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6439" s="3">
        <f>IFERROR(Broker_Trades2[[#This Row],[Return]]/Broker_Trades2[[#This Row],[Time]],Broker_Trades2[[#This Row],[Return]])</f>
        <v>-0.10000000000000002</v>
      </c>
    </row>
    <row r="6440" spans="1:16" x14ac:dyDescent="0.3">
      <c r="A6440">
        <v>6439</v>
      </c>
      <c r="B6440" s="3" t="s">
        <v>16108</v>
      </c>
      <c r="C6440" s="4">
        <v>43493.46875</v>
      </c>
      <c r="D6440" s="3" t="s">
        <v>159</v>
      </c>
      <c r="E6440" s="3" t="s">
        <v>1920</v>
      </c>
      <c r="F6440" s="3" t="s">
        <v>1921</v>
      </c>
      <c r="G6440">
        <v>1050</v>
      </c>
      <c r="H6440" s="3" t="s">
        <v>24</v>
      </c>
      <c r="I6440" s="3" t="s">
        <v>16087</v>
      </c>
      <c r="J6440" s="3" t="s">
        <v>12590</v>
      </c>
      <c r="K6440" s="3" t="s">
        <v>14324</v>
      </c>
      <c r="L6440" s="3" t="s">
        <v>16109</v>
      </c>
      <c r="M6440" s="3" t="s">
        <v>32</v>
      </c>
      <c r="N6440" s="3">
        <f>IF(Broker_Trades2[[#This Row],[Status]]="Complete",((Broker_Trades2[Sell Price]-Broker_Trades2[Buy Price])/Broker_Trades2[[#This Row],[Buy Price]]),"")</f>
        <v>-9.9999999999999978E-2</v>
      </c>
      <c r="O64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106</v>
      </c>
      <c r="P6440" s="3">
        <f>IFERROR(Broker_Trades2[[#This Row],[Return]]/Broker_Trades2[[#This Row],[Time]],Broker_Trades2[[#This Row],[Return]])</f>
        <v>-9.4339622641509413E-4</v>
      </c>
    </row>
    <row r="6441" spans="1:16" x14ac:dyDescent="0.3">
      <c r="A6441">
        <v>6440</v>
      </c>
      <c r="B6441" s="3" t="s">
        <v>16110</v>
      </c>
      <c r="C6441" s="4">
        <v>43493.468055555553</v>
      </c>
      <c r="D6441" s="3" t="s">
        <v>159</v>
      </c>
      <c r="E6441" s="3" t="s">
        <v>1344</v>
      </c>
      <c r="F6441" s="3" t="s">
        <v>1345</v>
      </c>
      <c r="G6441">
        <v>7777</v>
      </c>
      <c r="H6441" s="3" t="s">
        <v>24</v>
      </c>
      <c r="I6441" s="3" t="s">
        <v>16087</v>
      </c>
      <c r="J6441" s="3" t="s">
        <v>16111</v>
      </c>
      <c r="K6441" s="3" t="s">
        <v>13861</v>
      </c>
      <c r="L6441" s="3" t="s">
        <v>16112</v>
      </c>
      <c r="M6441" s="3" t="s">
        <v>32</v>
      </c>
      <c r="N6441" s="3">
        <f>IF(Broker_Trades2[[#This Row],[Status]]="Complete",((Broker_Trades2[Sell Price]-Broker_Trades2[Buy Price])/Broker_Trades2[[#This Row],[Buy Price]]),"")</f>
        <v>-0.1</v>
      </c>
      <c r="O64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171</v>
      </c>
      <c r="P6441" s="3">
        <f>IFERROR(Broker_Trades2[[#This Row],[Return]]/Broker_Trades2[[#This Row],[Time]],Broker_Trades2[[#This Row],[Return]])</f>
        <v>-5.8479532163742691E-4</v>
      </c>
    </row>
    <row r="6442" spans="1:16" hidden="1" x14ac:dyDescent="0.3">
      <c r="A6442">
        <v>6441</v>
      </c>
      <c r="B6442" s="3" t="s">
        <v>16113</v>
      </c>
      <c r="C6442" s="4">
        <v>43493.468055555553</v>
      </c>
      <c r="D6442" s="3" t="s">
        <v>159</v>
      </c>
      <c r="E6442" s="3" t="s">
        <v>8775</v>
      </c>
      <c r="F6442" s="3" t="s">
        <v>5990</v>
      </c>
      <c r="G6442">
        <v>518</v>
      </c>
      <c r="H6442" s="3" t="s">
        <v>24</v>
      </c>
      <c r="I6442" s="3" t="s">
        <v>18</v>
      </c>
      <c r="J6442" s="3" t="s">
        <v>18</v>
      </c>
      <c r="K6442" s="3" t="s">
        <v>18</v>
      </c>
      <c r="L6442" s="3" t="s">
        <v>18</v>
      </c>
      <c r="M6442" s="3" t="s">
        <v>190</v>
      </c>
      <c r="N6442" s="3" t="str">
        <f>IF(Broker_Trades2[[#This Row],[Status]]="Complete",((Broker_Trades2[Sell Price]-Broker_Trades2[Buy Price])/Broker_Trades2[[#This Row],[Buy Price]]),"")</f>
        <v/>
      </c>
      <c r="O64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442" s="3" t="str">
        <f>IFERROR(Broker_Trades2[[#This Row],[Return]]/Broker_Trades2[[#This Row],[Time]],Broker_Trades2[[#This Row],[Return]])</f>
        <v/>
      </c>
    </row>
    <row r="6443" spans="1:16" x14ac:dyDescent="0.3">
      <c r="A6443">
        <v>6442</v>
      </c>
      <c r="B6443" s="3" t="s">
        <v>16114</v>
      </c>
      <c r="C6443" s="4">
        <v>43493.468055555553</v>
      </c>
      <c r="D6443" s="3" t="s">
        <v>159</v>
      </c>
      <c r="E6443" s="3" t="s">
        <v>16115</v>
      </c>
      <c r="F6443" s="3" t="s">
        <v>6857</v>
      </c>
      <c r="G6443">
        <v>300</v>
      </c>
      <c r="H6443" s="3" t="s">
        <v>24</v>
      </c>
      <c r="I6443" s="3" t="s">
        <v>16087</v>
      </c>
      <c r="J6443" s="3" t="s">
        <v>11307</v>
      </c>
      <c r="K6443" s="3" t="s">
        <v>13043</v>
      </c>
      <c r="L6443" s="3" t="s">
        <v>16116</v>
      </c>
      <c r="M6443" s="3" t="s">
        <v>32</v>
      </c>
      <c r="N6443" s="3">
        <f>IF(Broker_Trades2[[#This Row],[Status]]="Complete",((Broker_Trades2[Sell Price]-Broker_Trades2[Buy Price])/Broker_Trades2[[#This Row],[Buy Price]]),"")</f>
        <v>-0.10000000000000005</v>
      </c>
      <c r="O64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198</v>
      </c>
      <c r="P6443" s="3">
        <f>IFERROR(Broker_Trades2[[#This Row],[Return]]/Broker_Trades2[[#This Row],[Time]],Broker_Trades2[[#This Row],[Return]])</f>
        <v>-5.0505050505050527E-4</v>
      </c>
    </row>
    <row r="6444" spans="1:16" x14ac:dyDescent="0.3">
      <c r="A6444">
        <v>6443</v>
      </c>
      <c r="B6444" s="3" t="s">
        <v>16117</v>
      </c>
      <c r="C6444" s="4">
        <v>43490.709722222222</v>
      </c>
      <c r="D6444" s="3" t="s">
        <v>354</v>
      </c>
      <c r="E6444" s="3" t="s">
        <v>1645</v>
      </c>
      <c r="F6444" s="3" t="s">
        <v>1646</v>
      </c>
      <c r="G6444">
        <v>300</v>
      </c>
      <c r="H6444" s="3" t="s">
        <v>24</v>
      </c>
      <c r="I6444" s="3" t="s">
        <v>16087</v>
      </c>
      <c r="J6444" s="3" t="s">
        <v>4447</v>
      </c>
      <c r="K6444" s="3" t="s">
        <v>15201</v>
      </c>
      <c r="L6444" s="3" t="s">
        <v>16118</v>
      </c>
      <c r="M6444" s="3" t="s">
        <v>32</v>
      </c>
      <c r="N6444" s="3">
        <f>IF(Broker_Trades2[[#This Row],[Status]]="Complete",((Broker_Trades2[Sell Price]-Broker_Trades2[Buy Price])/Broker_Trades2[[#This Row],[Buy Price]]),"")</f>
        <v>-9.9999999999999978E-2</v>
      </c>
      <c r="O64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6444" s="3">
        <f>IFERROR(Broker_Trades2[[#This Row],[Return]]/Broker_Trades2[[#This Row],[Time]],Broker_Trades2[[#This Row],[Return]])</f>
        <v>-4.7619047619047606E-3</v>
      </c>
    </row>
    <row r="6445" spans="1:16" x14ac:dyDescent="0.3">
      <c r="A6445">
        <v>6444</v>
      </c>
      <c r="B6445" s="3" t="s">
        <v>16119</v>
      </c>
      <c r="C6445" s="4">
        <v>43490.704861111109</v>
      </c>
      <c r="D6445" s="3" t="s">
        <v>159</v>
      </c>
      <c r="E6445" s="3" t="s">
        <v>6201</v>
      </c>
      <c r="F6445" s="3" t="s">
        <v>6202</v>
      </c>
      <c r="G6445">
        <v>270</v>
      </c>
      <c r="H6445" s="3" t="s">
        <v>24</v>
      </c>
      <c r="I6445" s="3" t="s">
        <v>16087</v>
      </c>
      <c r="J6445" s="3" t="s">
        <v>16097</v>
      </c>
      <c r="K6445" s="3" t="s">
        <v>16055</v>
      </c>
      <c r="L6445" s="3" t="s">
        <v>16098</v>
      </c>
      <c r="M6445" s="3" t="s">
        <v>32</v>
      </c>
      <c r="N6445" s="3">
        <f>IF(Broker_Trades2[[#This Row],[Status]]="Complete",((Broker_Trades2[Sell Price]-Broker_Trades2[Buy Price])/Broker_Trades2[[#This Row],[Buy Price]]),"")</f>
        <v>-0.1000000000000045</v>
      </c>
      <c r="O64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445" s="3">
        <f>IFERROR(Broker_Trades2[[#This Row],[Return]]/Broker_Trades2[[#This Row],[Time]],Broker_Trades2[[#This Row],[Return]])</f>
        <v>-0.1000000000000045</v>
      </c>
    </row>
    <row r="6446" spans="1:16" hidden="1" x14ac:dyDescent="0.3">
      <c r="A6446">
        <v>6445</v>
      </c>
      <c r="B6446" s="3" t="s">
        <v>16120</v>
      </c>
      <c r="C6446" s="4">
        <v>43490.702777777777</v>
      </c>
      <c r="D6446" s="3" t="s">
        <v>354</v>
      </c>
      <c r="E6446" s="3" t="s">
        <v>16121</v>
      </c>
      <c r="F6446" s="3" t="s">
        <v>16122</v>
      </c>
      <c r="G6446">
        <v>200</v>
      </c>
      <c r="H6446" s="3" t="s">
        <v>24</v>
      </c>
      <c r="I6446" s="3" t="s">
        <v>18</v>
      </c>
      <c r="J6446" s="3" t="s">
        <v>18</v>
      </c>
      <c r="K6446" s="3" t="s">
        <v>18</v>
      </c>
      <c r="L6446" s="3" t="s">
        <v>18</v>
      </c>
      <c r="M6446" s="3" t="s">
        <v>190</v>
      </c>
      <c r="N6446" s="3" t="str">
        <f>IF(Broker_Trades2[[#This Row],[Status]]="Complete",((Broker_Trades2[Sell Price]-Broker_Trades2[Buy Price])/Broker_Trades2[[#This Row],[Buy Price]]),"")</f>
        <v/>
      </c>
      <c r="O64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446" s="3" t="str">
        <f>IFERROR(Broker_Trades2[[#This Row],[Return]]/Broker_Trades2[[#This Row],[Time]],Broker_Trades2[[#This Row],[Return]])</f>
        <v/>
      </c>
    </row>
    <row r="6447" spans="1:16" x14ac:dyDescent="0.3">
      <c r="A6447">
        <v>6446</v>
      </c>
      <c r="B6447" s="3" t="s">
        <v>16123</v>
      </c>
      <c r="C6447" s="4">
        <v>43490.70208333333</v>
      </c>
      <c r="D6447" s="3" t="s">
        <v>354</v>
      </c>
      <c r="E6447" s="3" t="s">
        <v>2950</v>
      </c>
      <c r="F6447" s="3" t="s">
        <v>1879</v>
      </c>
      <c r="G6447">
        <v>380</v>
      </c>
      <c r="H6447" s="3" t="s">
        <v>24</v>
      </c>
      <c r="I6447" s="3" t="s">
        <v>16087</v>
      </c>
      <c r="J6447" s="3" t="s">
        <v>4568</v>
      </c>
      <c r="K6447" s="3" t="s">
        <v>14751</v>
      </c>
      <c r="L6447" s="3" t="s">
        <v>5256</v>
      </c>
      <c r="M6447" s="3" t="s">
        <v>32</v>
      </c>
      <c r="N6447" s="3">
        <f>IF(Broker_Trades2[[#This Row],[Status]]="Complete",((Broker_Trades2[Sell Price]-Broker_Trades2[Buy Price])/Broker_Trades2[[#This Row],[Buy Price]]),"")</f>
        <v>0.26666666666666666</v>
      </c>
      <c r="O64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6447" s="3">
        <f>IFERROR(Broker_Trades2[[#This Row],[Return]]/Broker_Trades2[[#This Row],[Time]],Broker_Trades2[[#This Row],[Return]])</f>
        <v>3.0651340996168583E-3</v>
      </c>
    </row>
    <row r="6448" spans="1:16" x14ac:dyDescent="0.3">
      <c r="A6448">
        <v>6447</v>
      </c>
      <c r="B6448" s="3" t="s">
        <v>16124</v>
      </c>
      <c r="C6448" s="4">
        <v>43490.700694444444</v>
      </c>
      <c r="D6448" s="3" t="s">
        <v>354</v>
      </c>
      <c r="E6448" s="3" t="s">
        <v>1448</v>
      </c>
      <c r="F6448" s="3" t="s">
        <v>1449</v>
      </c>
      <c r="G6448">
        <v>1400</v>
      </c>
      <c r="H6448" s="3" t="s">
        <v>24</v>
      </c>
      <c r="I6448" s="3" t="s">
        <v>16087</v>
      </c>
      <c r="J6448" s="3" t="s">
        <v>16125</v>
      </c>
      <c r="K6448" s="3" t="s">
        <v>14589</v>
      </c>
      <c r="L6448" s="3" t="s">
        <v>11501</v>
      </c>
      <c r="M6448" s="3" t="s">
        <v>32</v>
      </c>
      <c r="N6448" s="3">
        <f>IF(Broker_Trades2[[#This Row],[Status]]="Complete",((Broker_Trades2[Sell Price]-Broker_Trades2[Buy Price])/Broker_Trades2[[#This Row],[Buy Price]]),"")</f>
        <v>0.10323089046493301</v>
      </c>
      <c r="O64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94</v>
      </c>
      <c r="P6448" s="3">
        <f>IFERROR(Broker_Trades2[[#This Row],[Return]]/Broker_Trades2[[#This Row],[Time]],Broker_Trades2[[#This Row],[Return]])</f>
        <v>1.0982009623929044E-3</v>
      </c>
    </row>
    <row r="6449" spans="1:16" hidden="1" x14ac:dyDescent="0.3">
      <c r="A6449">
        <v>6448</v>
      </c>
      <c r="B6449" s="3" t="s">
        <v>16126</v>
      </c>
      <c r="C6449" s="4">
        <v>43490.7</v>
      </c>
      <c r="D6449" s="3" t="s">
        <v>354</v>
      </c>
      <c r="E6449" s="3" t="s">
        <v>2994</v>
      </c>
      <c r="F6449" s="3" t="s">
        <v>2995</v>
      </c>
      <c r="G6449">
        <v>2240</v>
      </c>
      <c r="H6449" s="3" t="s">
        <v>24</v>
      </c>
      <c r="I6449" s="3" t="s">
        <v>18</v>
      </c>
      <c r="J6449" s="3" t="s">
        <v>18</v>
      </c>
      <c r="K6449" s="3" t="s">
        <v>18</v>
      </c>
      <c r="L6449" s="3" t="s">
        <v>18</v>
      </c>
      <c r="M6449" s="3" t="s">
        <v>190</v>
      </c>
      <c r="N6449" s="3" t="str">
        <f>IF(Broker_Trades2[[#This Row],[Status]]="Complete",((Broker_Trades2[Sell Price]-Broker_Trades2[Buy Price])/Broker_Trades2[[#This Row],[Buy Price]]),"")</f>
        <v/>
      </c>
      <c r="O644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449" s="3" t="str">
        <f>IFERROR(Broker_Trades2[[#This Row],[Return]]/Broker_Trades2[[#This Row],[Time]],Broker_Trades2[[#This Row],[Return]])</f>
        <v/>
      </c>
    </row>
    <row r="6450" spans="1:16" x14ac:dyDescent="0.3">
      <c r="A6450">
        <v>6449</v>
      </c>
      <c r="B6450" s="3" t="s">
        <v>16127</v>
      </c>
      <c r="C6450" s="4">
        <v>43490.699305555558</v>
      </c>
      <c r="D6450" s="3" t="s">
        <v>354</v>
      </c>
      <c r="E6450" s="3" t="s">
        <v>1808</v>
      </c>
      <c r="F6450" s="3" t="s">
        <v>1809</v>
      </c>
      <c r="G6450">
        <v>227</v>
      </c>
      <c r="H6450" s="3" t="s">
        <v>24</v>
      </c>
      <c r="I6450" s="3" t="s">
        <v>16087</v>
      </c>
      <c r="J6450" s="3" t="s">
        <v>2631</v>
      </c>
      <c r="K6450" s="3" t="s">
        <v>15050</v>
      </c>
      <c r="L6450" s="3" t="s">
        <v>11447</v>
      </c>
      <c r="M6450" s="3" t="s">
        <v>32</v>
      </c>
      <c r="N6450" s="3">
        <f>IF(Broker_Trades2[[#This Row],[Status]]="Complete",((Broker_Trades2[Sell Price]-Broker_Trades2[Buy Price])/Broker_Trades2[[#This Row],[Buy Price]]),"")</f>
        <v>-9.9999999999999936E-2</v>
      </c>
      <c r="O64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6450" s="3">
        <f>IFERROR(Broker_Trades2[[#This Row],[Return]]/Broker_Trades2[[#This Row],[Time]],Broker_Trades2[[#This Row],[Return]])</f>
        <v>-3.124999999999998E-3</v>
      </c>
    </row>
    <row r="6451" spans="1:16" x14ac:dyDescent="0.3">
      <c r="A6451">
        <v>6450</v>
      </c>
      <c r="B6451" s="3" t="s">
        <v>16128</v>
      </c>
      <c r="C6451" s="4">
        <v>43490.698611111111</v>
      </c>
      <c r="D6451" s="3" t="s">
        <v>354</v>
      </c>
      <c r="E6451" s="3" t="s">
        <v>1131</v>
      </c>
      <c r="F6451" s="3" t="s">
        <v>1132</v>
      </c>
      <c r="G6451">
        <v>790</v>
      </c>
      <c r="H6451" s="3" t="s">
        <v>24</v>
      </c>
      <c r="I6451" s="3" t="s">
        <v>16087</v>
      </c>
      <c r="J6451" s="3" t="s">
        <v>374</v>
      </c>
      <c r="K6451" s="3" t="s">
        <v>14367</v>
      </c>
      <c r="L6451" s="3" t="s">
        <v>11058</v>
      </c>
      <c r="M6451" s="3" t="s">
        <v>32</v>
      </c>
      <c r="N6451" s="3">
        <f>IF(Broker_Trades2[[#This Row],[Status]]="Complete",((Broker_Trades2[Sell Price]-Broker_Trades2[Buy Price])/Broker_Trades2[[#This Row],[Buy Price]]),"")</f>
        <v>-0.1</v>
      </c>
      <c r="O64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108</v>
      </c>
      <c r="P6451" s="3">
        <f>IFERROR(Broker_Trades2[[#This Row],[Return]]/Broker_Trades2[[#This Row],[Time]],Broker_Trades2[[#This Row],[Return]])</f>
        <v>-9.2592592592592596E-4</v>
      </c>
    </row>
    <row r="6452" spans="1:16" hidden="1" x14ac:dyDescent="0.3">
      <c r="A6452">
        <v>6451</v>
      </c>
      <c r="B6452" s="3" t="s">
        <v>16129</v>
      </c>
      <c r="C6452" s="4">
        <v>43490.697916666664</v>
      </c>
      <c r="D6452" s="3" t="s">
        <v>354</v>
      </c>
      <c r="E6452" s="3" t="s">
        <v>2972</v>
      </c>
      <c r="F6452" s="3" t="s">
        <v>2973</v>
      </c>
      <c r="G6452">
        <v>2030</v>
      </c>
      <c r="H6452" s="3" t="s">
        <v>24</v>
      </c>
      <c r="I6452" s="3" t="s">
        <v>18</v>
      </c>
      <c r="J6452" s="3" t="s">
        <v>18</v>
      </c>
      <c r="K6452" s="3" t="s">
        <v>18</v>
      </c>
      <c r="L6452" s="3" t="s">
        <v>18</v>
      </c>
      <c r="M6452" s="3" t="s">
        <v>190</v>
      </c>
      <c r="N6452" s="3" t="str">
        <f>IF(Broker_Trades2[[#This Row],[Status]]="Complete",((Broker_Trades2[Sell Price]-Broker_Trades2[Buy Price])/Broker_Trades2[[#This Row],[Buy Price]]),"")</f>
        <v/>
      </c>
      <c r="O645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452" s="3" t="str">
        <f>IFERROR(Broker_Trades2[[#This Row],[Return]]/Broker_Trades2[[#This Row],[Time]],Broker_Trades2[[#This Row],[Return]])</f>
        <v/>
      </c>
    </row>
    <row r="6453" spans="1:16" x14ac:dyDescent="0.3">
      <c r="A6453">
        <v>6452</v>
      </c>
      <c r="B6453" s="3" t="s">
        <v>16130</v>
      </c>
      <c r="C6453" s="4">
        <v>43490.697222222225</v>
      </c>
      <c r="D6453" s="3" t="s">
        <v>354</v>
      </c>
      <c r="E6453" s="3" t="s">
        <v>350</v>
      </c>
      <c r="F6453" s="3" t="s">
        <v>351</v>
      </c>
      <c r="G6453">
        <v>525</v>
      </c>
      <c r="H6453" s="3" t="s">
        <v>24</v>
      </c>
      <c r="I6453" s="3" t="s">
        <v>16087</v>
      </c>
      <c r="J6453" s="3" t="s">
        <v>14342</v>
      </c>
      <c r="K6453" s="3" t="s">
        <v>15163</v>
      </c>
      <c r="L6453" s="3" t="s">
        <v>817</v>
      </c>
      <c r="M6453" s="3" t="s">
        <v>32</v>
      </c>
      <c r="N6453" s="3">
        <f>IF(Broker_Trades2[[#This Row],[Status]]="Complete",((Broker_Trades2[Sell Price]-Broker_Trades2[Buy Price])/Broker_Trades2[[#This Row],[Buy Price]]),"")</f>
        <v>0.14142841613218832</v>
      </c>
      <c r="O64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6453" s="3">
        <f>IFERROR(Broker_Trades2[[#This Row],[Return]]/Broker_Trades2[[#This Row],[Time]],Broker_Trades2[[#This Row],[Return]])</f>
        <v>5.0510148618638688E-3</v>
      </c>
    </row>
    <row r="6454" spans="1:16" x14ac:dyDescent="0.3">
      <c r="A6454">
        <v>6453</v>
      </c>
      <c r="B6454" s="3" t="s">
        <v>16131</v>
      </c>
      <c r="C6454" s="4">
        <v>43490.696527777778</v>
      </c>
      <c r="D6454" s="3" t="s">
        <v>354</v>
      </c>
      <c r="E6454" s="3" t="s">
        <v>1039</v>
      </c>
      <c r="F6454" s="3" t="s">
        <v>1039</v>
      </c>
      <c r="G6454">
        <v>383</v>
      </c>
      <c r="H6454" s="3" t="s">
        <v>24</v>
      </c>
      <c r="I6454" s="3" t="s">
        <v>16087</v>
      </c>
      <c r="J6454" s="3" t="s">
        <v>16132</v>
      </c>
      <c r="K6454" s="3" t="s">
        <v>13109</v>
      </c>
      <c r="L6454" s="3" t="s">
        <v>16133</v>
      </c>
      <c r="M6454" s="3" t="s">
        <v>32</v>
      </c>
      <c r="N6454" s="3">
        <f>IF(Broker_Trades2[[#This Row],[Status]]="Complete",((Broker_Trades2[Sell Price]-Broker_Trades2[Buy Price])/Broker_Trades2[[#This Row],[Buy Price]]),"")</f>
        <v>-9.9999999999999964E-2</v>
      </c>
      <c r="O64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197</v>
      </c>
      <c r="P6454" s="3">
        <f>IFERROR(Broker_Trades2[[#This Row],[Return]]/Broker_Trades2[[#This Row],[Time]],Broker_Trades2[[#This Row],[Return]])</f>
        <v>-5.0761421319796935E-4</v>
      </c>
    </row>
    <row r="6455" spans="1:16" x14ac:dyDescent="0.3">
      <c r="A6455">
        <v>6454</v>
      </c>
      <c r="B6455" s="3" t="s">
        <v>16134</v>
      </c>
      <c r="C6455" s="4">
        <v>43490.695833333331</v>
      </c>
      <c r="D6455" s="3" t="s">
        <v>354</v>
      </c>
      <c r="E6455" s="3" t="s">
        <v>13580</v>
      </c>
      <c r="F6455" s="3" t="s">
        <v>753</v>
      </c>
      <c r="G6455">
        <v>1280</v>
      </c>
      <c r="H6455" s="3" t="s">
        <v>24</v>
      </c>
      <c r="I6455" s="3" t="s">
        <v>16087</v>
      </c>
      <c r="J6455" s="3" t="s">
        <v>16135</v>
      </c>
      <c r="K6455" s="3" t="s">
        <v>15021</v>
      </c>
      <c r="L6455" s="3" t="s">
        <v>11512</v>
      </c>
      <c r="M6455" s="3" t="s">
        <v>32</v>
      </c>
      <c r="N6455" s="3">
        <f>IF(Broker_Trades2[[#This Row],[Status]]="Complete",((Broker_Trades2[Sell Price]-Broker_Trades2[Buy Price])/Broker_Trades2[[#This Row],[Buy Price]]),"")</f>
        <v>0.10611821638437603</v>
      </c>
      <c r="O64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455" s="3">
        <f>IFERROR(Broker_Trades2[[#This Row],[Return]]/Broker_Trades2[[#This Row],[Time]],Broker_Trades2[[#This Row],[Return]])</f>
        <v>2.5266241996280006E-3</v>
      </c>
    </row>
    <row r="6456" spans="1:16" x14ac:dyDescent="0.3">
      <c r="A6456">
        <v>6455</v>
      </c>
      <c r="B6456" s="3" t="s">
        <v>16136</v>
      </c>
      <c r="C6456" s="4">
        <v>43490.675694444442</v>
      </c>
      <c r="D6456" s="3" t="s">
        <v>38</v>
      </c>
      <c r="E6456" s="3" t="s">
        <v>1808</v>
      </c>
      <c r="F6456" s="3" t="s">
        <v>1809</v>
      </c>
      <c r="G6456">
        <v>180</v>
      </c>
      <c r="H6456" s="3" t="s">
        <v>59</v>
      </c>
      <c r="I6456" s="3" t="s">
        <v>16087</v>
      </c>
      <c r="J6456" s="3" t="s">
        <v>2631</v>
      </c>
      <c r="K6456" s="3" t="s">
        <v>15050</v>
      </c>
      <c r="L6456" s="3" t="s">
        <v>11447</v>
      </c>
      <c r="M6456" s="3" t="s">
        <v>32</v>
      </c>
      <c r="N6456" s="3">
        <f>IF(Broker_Trades2[[#This Row],[Status]]="Complete",((Broker_Trades2[Sell Price]-Broker_Trades2[Buy Price])/Broker_Trades2[[#This Row],[Buy Price]]),"")</f>
        <v>-9.9999999999999936E-2</v>
      </c>
      <c r="O64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6456" s="3">
        <f>IFERROR(Broker_Trades2[[#This Row],[Return]]/Broker_Trades2[[#This Row],[Time]],Broker_Trades2[[#This Row],[Return]])</f>
        <v>-3.124999999999998E-3</v>
      </c>
    </row>
    <row r="6457" spans="1:16" x14ac:dyDescent="0.3">
      <c r="A6457">
        <v>6456</v>
      </c>
      <c r="B6457" s="3" t="s">
        <v>16137</v>
      </c>
      <c r="C6457" s="4">
        <v>43490.674305555556</v>
      </c>
      <c r="D6457" s="3" t="s">
        <v>38</v>
      </c>
      <c r="E6457" s="3" t="s">
        <v>1448</v>
      </c>
      <c r="F6457" s="3" t="s">
        <v>1449</v>
      </c>
      <c r="G6457">
        <v>1400</v>
      </c>
      <c r="H6457" s="3" t="s">
        <v>59</v>
      </c>
      <c r="I6457" s="3" t="s">
        <v>16087</v>
      </c>
      <c r="J6457" s="3" t="s">
        <v>16125</v>
      </c>
      <c r="K6457" s="3" t="s">
        <v>14589</v>
      </c>
      <c r="L6457" s="3" t="s">
        <v>11501</v>
      </c>
      <c r="M6457" s="3" t="s">
        <v>32</v>
      </c>
      <c r="N6457" s="3">
        <f>IF(Broker_Trades2[[#This Row],[Status]]="Complete",((Broker_Trades2[Sell Price]-Broker_Trades2[Buy Price])/Broker_Trades2[[#This Row],[Buy Price]]),"")</f>
        <v>0.10323089046493301</v>
      </c>
      <c r="O64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94</v>
      </c>
      <c r="P6457" s="3">
        <f>IFERROR(Broker_Trades2[[#This Row],[Return]]/Broker_Trades2[[#This Row],[Time]],Broker_Trades2[[#This Row],[Return]])</f>
        <v>1.0982009623929044E-3</v>
      </c>
    </row>
    <row r="6458" spans="1:16" x14ac:dyDescent="0.3">
      <c r="A6458">
        <v>6457</v>
      </c>
      <c r="B6458" s="3" t="s">
        <v>16138</v>
      </c>
      <c r="C6458" s="4">
        <v>43490.67291666667</v>
      </c>
      <c r="D6458" s="3" t="s">
        <v>38</v>
      </c>
      <c r="E6458" s="3" t="s">
        <v>3766</v>
      </c>
      <c r="F6458" s="3" t="s">
        <v>3767</v>
      </c>
      <c r="G6458">
        <v>260</v>
      </c>
      <c r="H6458" s="3" t="s">
        <v>59</v>
      </c>
      <c r="I6458" s="3" t="s">
        <v>16087</v>
      </c>
      <c r="J6458" s="3" t="s">
        <v>16139</v>
      </c>
      <c r="K6458" s="3" t="s">
        <v>16055</v>
      </c>
      <c r="L6458" s="3" t="s">
        <v>2673</v>
      </c>
      <c r="M6458" s="3" t="s">
        <v>32</v>
      </c>
      <c r="N6458" s="3">
        <f>IF(Broker_Trades2[[#This Row],[Status]]="Complete",((Broker_Trades2[Sell Price]-Broker_Trades2[Buy Price])/Broker_Trades2[[#This Row],[Buy Price]]),"")</f>
        <v>4.0416166466586613E-2</v>
      </c>
      <c r="O64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458" s="3">
        <f>IFERROR(Broker_Trades2[[#This Row],[Return]]/Broker_Trades2[[#This Row],[Time]],Broker_Trades2[[#This Row],[Return]])</f>
        <v>4.0416166466586613E-2</v>
      </c>
    </row>
    <row r="6459" spans="1:16" x14ac:dyDescent="0.3">
      <c r="A6459">
        <v>6458</v>
      </c>
      <c r="B6459" s="3" t="s">
        <v>16140</v>
      </c>
      <c r="C6459" s="4">
        <v>43490.671527777777</v>
      </c>
      <c r="D6459" s="3" t="s">
        <v>38</v>
      </c>
      <c r="E6459" s="3" t="s">
        <v>2515</v>
      </c>
      <c r="F6459" s="3" t="s">
        <v>2516</v>
      </c>
      <c r="G6459">
        <v>620</v>
      </c>
      <c r="H6459" s="3" t="s">
        <v>59</v>
      </c>
      <c r="I6459" s="3" t="s">
        <v>16087</v>
      </c>
      <c r="J6459" s="3" t="s">
        <v>5961</v>
      </c>
      <c r="K6459" s="3" t="s">
        <v>15735</v>
      </c>
      <c r="L6459" s="3" t="s">
        <v>12551</v>
      </c>
      <c r="M6459" s="3" t="s">
        <v>32</v>
      </c>
      <c r="N6459" s="3">
        <f>IF(Broker_Trades2[[#This Row],[Status]]="Complete",((Broker_Trades2[Sell Price]-Broker_Trades2[Buy Price])/Broker_Trades2[[#This Row],[Buy Price]]),"")</f>
        <v>-0.1</v>
      </c>
      <c r="O64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6459" s="3">
        <f>IFERROR(Broker_Trades2[[#This Row],[Return]]/Broker_Trades2[[#This Row],[Time]],Broker_Trades2[[#This Row],[Return]])</f>
        <v>-6.6666666666666671E-3</v>
      </c>
    </row>
    <row r="6460" spans="1:16" x14ac:dyDescent="0.3">
      <c r="A6460">
        <v>6459</v>
      </c>
      <c r="B6460" s="3" t="s">
        <v>16141</v>
      </c>
      <c r="C6460" s="4">
        <v>43490.670138888891</v>
      </c>
      <c r="D6460" s="3" t="s">
        <v>38</v>
      </c>
      <c r="E6460" s="3" t="s">
        <v>979</v>
      </c>
      <c r="F6460" s="3" t="s">
        <v>980</v>
      </c>
      <c r="G6460">
        <v>16900</v>
      </c>
      <c r="H6460" s="3" t="s">
        <v>59</v>
      </c>
      <c r="I6460" s="3" t="s">
        <v>16087</v>
      </c>
      <c r="J6460" s="3" t="s">
        <v>16142</v>
      </c>
      <c r="K6460" s="3" t="s">
        <v>15106</v>
      </c>
      <c r="L6460" s="3" t="s">
        <v>16143</v>
      </c>
      <c r="M6460" s="3" t="s">
        <v>32</v>
      </c>
      <c r="N6460" s="3">
        <f>IF(Broker_Trades2[[#This Row],[Status]]="Complete",((Broker_Trades2[Sell Price]-Broker_Trades2[Buy Price])/Broker_Trades2[[#This Row],[Buy Price]]),"")</f>
        <v>7.5744507496793498E-2</v>
      </c>
      <c r="O64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6460" s="3">
        <f>IFERROR(Broker_Trades2[[#This Row],[Return]]/Broker_Trades2[[#This Row],[Time]],Broker_Trades2[[#This Row],[Return]])</f>
        <v>2.6118795688549481E-3</v>
      </c>
    </row>
    <row r="6461" spans="1:16" x14ac:dyDescent="0.3">
      <c r="A6461">
        <v>6460</v>
      </c>
      <c r="B6461" s="3" t="s">
        <v>16144</v>
      </c>
      <c r="C6461" s="4">
        <v>43490.511805555558</v>
      </c>
      <c r="D6461" s="3" t="s">
        <v>159</v>
      </c>
      <c r="E6461" s="3" t="s">
        <v>7095</v>
      </c>
      <c r="F6461" s="3" t="s">
        <v>7096</v>
      </c>
      <c r="G6461">
        <v>1100</v>
      </c>
      <c r="H6461" s="3" t="s">
        <v>24</v>
      </c>
      <c r="I6461" s="3" t="s">
        <v>16145</v>
      </c>
      <c r="J6461" s="3" t="s">
        <v>16146</v>
      </c>
      <c r="K6461" s="3" t="s">
        <v>16087</v>
      </c>
      <c r="L6461" s="3" t="s">
        <v>16147</v>
      </c>
      <c r="M6461" s="3" t="s">
        <v>32</v>
      </c>
      <c r="N6461" s="3">
        <f>IF(Broker_Trades2[[#This Row],[Status]]="Complete",((Broker_Trades2[Sell Price]-Broker_Trades2[Buy Price])/Broker_Trades2[[#This Row],[Buy Price]]),"")</f>
        <v>-0.10000000000000005</v>
      </c>
      <c r="O64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6461" s="3">
        <f>IFERROR(Broker_Trades2[[#This Row],[Return]]/Broker_Trades2[[#This Row],[Time]],Broker_Trades2[[#This Row],[Return]])</f>
        <v>-3.3333333333333347E-2</v>
      </c>
    </row>
    <row r="6462" spans="1:16" x14ac:dyDescent="0.3">
      <c r="A6462">
        <v>6461</v>
      </c>
      <c r="B6462" s="3" t="s">
        <v>16148</v>
      </c>
      <c r="C6462" s="4">
        <v>43490.511111111111</v>
      </c>
      <c r="D6462" s="3" t="s">
        <v>159</v>
      </c>
      <c r="E6462" s="3" t="s">
        <v>3369</v>
      </c>
      <c r="F6462" s="3" t="s">
        <v>1426</v>
      </c>
      <c r="G6462">
        <v>1540</v>
      </c>
      <c r="H6462" s="3" t="s">
        <v>24</v>
      </c>
      <c r="I6462" s="3" t="s">
        <v>16145</v>
      </c>
      <c r="J6462" s="3" t="s">
        <v>16149</v>
      </c>
      <c r="K6462" s="3" t="s">
        <v>14624</v>
      </c>
      <c r="L6462" s="3" t="s">
        <v>16150</v>
      </c>
      <c r="M6462" s="3" t="s">
        <v>32</v>
      </c>
      <c r="N6462" s="3">
        <f>IF(Broker_Trades2[[#This Row],[Status]]="Complete",((Broker_Trades2[Sell Price]-Broker_Trades2[Buy Price])/Broker_Trades2[[#This Row],[Buy Price]]),"")</f>
        <v>-0.10000000000000002</v>
      </c>
      <c r="O64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6462" s="3">
        <f>IFERROR(Broker_Trades2[[#This Row],[Return]]/Broker_Trades2[[#This Row],[Time]],Broker_Trades2[[#This Row],[Return]])</f>
        <v>-1.0526315789473686E-3</v>
      </c>
    </row>
    <row r="6463" spans="1:16" x14ac:dyDescent="0.3">
      <c r="A6463">
        <v>6462</v>
      </c>
      <c r="B6463" s="3" t="s">
        <v>16151</v>
      </c>
      <c r="C6463" s="4">
        <v>43490.509027777778</v>
      </c>
      <c r="D6463" s="3" t="s">
        <v>159</v>
      </c>
      <c r="E6463" s="3" t="s">
        <v>1508</v>
      </c>
      <c r="F6463" s="3" t="s">
        <v>1509</v>
      </c>
      <c r="G6463">
        <v>1280</v>
      </c>
      <c r="H6463" s="3" t="s">
        <v>24</v>
      </c>
      <c r="I6463" s="3" t="s">
        <v>16145</v>
      </c>
      <c r="J6463" s="3" t="s">
        <v>16152</v>
      </c>
      <c r="K6463" s="3" t="s">
        <v>14963</v>
      </c>
      <c r="L6463" s="3" t="s">
        <v>11512</v>
      </c>
      <c r="M6463" s="3" t="s">
        <v>32</v>
      </c>
      <c r="N6463" s="3">
        <f>IF(Broker_Trades2[[#This Row],[Status]]="Complete",((Broker_Trades2[Sell Price]-Broker_Trades2[Buy Price])/Broker_Trades2[[#This Row],[Buy Price]]),"")</f>
        <v>0.14387846291331546</v>
      </c>
      <c r="O64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6463" s="3">
        <f>IFERROR(Broker_Trades2[[#This Row],[Return]]/Broker_Trades2[[#This Row],[Time]],Broker_Trades2[[#This Row],[Return]])</f>
        <v>2.1158597487252275E-3</v>
      </c>
    </row>
    <row r="6464" spans="1:16" x14ac:dyDescent="0.3">
      <c r="A6464">
        <v>6463</v>
      </c>
      <c r="B6464" s="3" t="s">
        <v>16153</v>
      </c>
      <c r="C6464" s="4">
        <v>43490.506944444445</v>
      </c>
      <c r="D6464" s="3" t="s">
        <v>159</v>
      </c>
      <c r="E6464" s="3" t="s">
        <v>1982</v>
      </c>
      <c r="F6464" s="3" t="s">
        <v>758</v>
      </c>
      <c r="G6464">
        <v>4368</v>
      </c>
      <c r="H6464" s="3" t="s">
        <v>24</v>
      </c>
      <c r="I6464" s="3" t="s">
        <v>16145</v>
      </c>
      <c r="J6464" s="3" t="s">
        <v>11896</v>
      </c>
      <c r="K6464" s="3" t="s">
        <v>16087</v>
      </c>
      <c r="L6464" s="3" t="s">
        <v>16022</v>
      </c>
      <c r="M6464" s="3" t="s">
        <v>32</v>
      </c>
      <c r="N6464" s="3">
        <f>IF(Broker_Trades2[[#This Row],[Status]]="Complete",((Broker_Trades2[Sell Price]-Broker_Trades2[Buy Price])/Broker_Trades2[[#This Row],[Buy Price]]),"")</f>
        <v>-0.1</v>
      </c>
      <c r="O64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6464" s="3">
        <f>IFERROR(Broker_Trades2[[#This Row],[Return]]/Broker_Trades2[[#This Row],[Time]],Broker_Trades2[[#This Row],[Return]])</f>
        <v>-3.3333333333333333E-2</v>
      </c>
    </row>
    <row r="6465" spans="1:16" x14ac:dyDescent="0.3">
      <c r="A6465">
        <v>6464</v>
      </c>
      <c r="B6465" s="3" t="s">
        <v>16154</v>
      </c>
      <c r="C6465" s="4">
        <v>43489.70208333333</v>
      </c>
      <c r="D6465" s="3" t="s">
        <v>38</v>
      </c>
      <c r="E6465" s="3" t="s">
        <v>350</v>
      </c>
      <c r="F6465" s="3" t="s">
        <v>351</v>
      </c>
      <c r="G6465">
        <v>510</v>
      </c>
      <c r="H6465" s="3" t="s">
        <v>24</v>
      </c>
      <c r="I6465" s="3" t="s">
        <v>16145</v>
      </c>
      <c r="J6465" s="3" t="s">
        <v>875</v>
      </c>
      <c r="K6465" s="3" t="s">
        <v>15186</v>
      </c>
      <c r="L6465" s="3" t="s">
        <v>9745</v>
      </c>
      <c r="M6465" s="3" t="s">
        <v>32</v>
      </c>
      <c r="N6465" s="3">
        <f>IF(Broker_Trades2[[#This Row],[Status]]="Complete",((Broker_Trades2[Sell Price]-Broker_Trades2[Buy Price])/Broker_Trades2[[#This Row],[Buy Price]]),"")</f>
        <v>7.5949367088607597E-2</v>
      </c>
      <c r="O64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6465" s="3">
        <f>IFERROR(Broker_Trades2[[#This Row],[Return]]/Broker_Trades2[[#This Row],[Time]],Broker_Trades2[[#This Row],[Return]])</f>
        <v>2.7124773960216998E-3</v>
      </c>
    </row>
    <row r="6466" spans="1:16" x14ac:dyDescent="0.3">
      <c r="A6466">
        <v>6465</v>
      </c>
      <c r="B6466" s="3" t="s">
        <v>16155</v>
      </c>
      <c r="C6466" s="4">
        <v>43489.701388888891</v>
      </c>
      <c r="D6466" s="3" t="s">
        <v>38</v>
      </c>
      <c r="E6466" s="3" t="s">
        <v>1738</v>
      </c>
      <c r="F6466" s="3" t="s">
        <v>1739</v>
      </c>
      <c r="G6466">
        <v>110</v>
      </c>
      <c r="H6466" s="3" t="s">
        <v>24</v>
      </c>
      <c r="I6466" s="3" t="s">
        <v>16145</v>
      </c>
      <c r="J6466" s="3" t="s">
        <v>15900</v>
      </c>
      <c r="K6466" s="3" t="s">
        <v>15268</v>
      </c>
      <c r="L6466" s="3" t="s">
        <v>16156</v>
      </c>
      <c r="M6466" s="3" t="s">
        <v>32</v>
      </c>
      <c r="N6466" s="3">
        <f>IF(Broker_Trades2[[#This Row],[Status]]="Complete",((Broker_Trades2[Sell Price]-Broker_Trades2[Buy Price])/Broker_Trades2[[#This Row],[Buy Price]]),"")</f>
        <v>-9.9999999999999964E-2</v>
      </c>
      <c r="O64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466" s="3">
        <f>IFERROR(Broker_Trades2[[#This Row],[Return]]/Broker_Trades2[[#This Row],[Time]],Broker_Trades2[[#This Row],[Return]])</f>
        <v>-4.9999999999999984E-3</v>
      </c>
    </row>
    <row r="6467" spans="1:16" x14ac:dyDescent="0.3">
      <c r="A6467">
        <v>6466</v>
      </c>
      <c r="B6467" s="3" t="s">
        <v>16157</v>
      </c>
      <c r="C6467" s="4">
        <v>43489.677083333336</v>
      </c>
      <c r="D6467" s="3" t="s">
        <v>38</v>
      </c>
      <c r="E6467" s="3" t="s">
        <v>1772</v>
      </c>
      <c r="F6467" s="3" t="s">
        <v>1773</v>
      </c>
      <c r="G6467">
        <v>620</v>
      </c>
      <c r="H6467" s="3" t="s">
        <v>24</v>
      </c>
      <c r="I6467" s="3" t="s">
        <v>16145</v>
      </c>
      <c r="J6467" s="3" t="s">
        <v>3324</v>
      </c>
      <c r="K6467" s="3" t="s">
        <v>14841</v>
      </c>
      <c r="L6467" s="3" t="s">
        <v>1832</v>
      </c>
      <c r="M6467" s="3" t="s">
        <v>32</v>
      </c>
      <c r="N6467" s="3">
        <f>IF(Broker_Trades2[[#This Row],[Status]]="Complete",((Broker_Trades2[Sell Price]-Broker_Trades2[Buy Price])/Broker_Trades2[[#This Row],[Buy Price]]),"")</f>
        <v>0.15887850467289719</v>
      </c>
      <c r="O64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6467" s="3">
        <f>IFERROR(Broker_Trades2[[#This Row],[Return]]/Broker_Trades2[[#This Row],[Time]],Broker_Trades2[[#This Row],[Return]])</f>
        <v>2.2696929238985313E-3</v>
      </c>
    </row>
    <row r="6468" spans="1:16" x14ac:dyDescent="0.3">
      <c r="A6468">
        <v>6467</v>
      </c>
      <c r="B6468" s="3" t="s">
        <v>16158</v>
      </c>
      <c r="C6468" s="4">
        <v>43489.674305555556</v>
      </c>
      <c r="D6468" s="3" t="s">
        <v>38</v>
      </c>
      <c r="E6468" s="3" t="s">
        <v>293</v>
      </c>
      <c r="F6468" s="3" t="s">
        <v>294</v>
      </c>
      <c r="G6468">
        <v>2400</v>
      </c>
      <c r="H6468" s="3" t="s">
        <v>24</v>
      </c>
      <c r="I6468" s="3" t="s">
        <v>16145</v>
      </c>
      <c r="J6468" s="3" t="s">
        <v>16159</v>
      </c>
      <c r="K6468" s="3" t="s">
        <v>14258</v>
      </c>
      <c r="L6468" s="3" t="s">
        <v>2750</v>
      </c>
      <c r="M6468" s="3" t="s">
        <v>32</v>
      </c>
      <c r="N6468" s="3">
        <f>IF(Broker_Trades2[[#This Row],[Status]]="Complete",((Broker_Trades2[Sell Price]-Broker_Trades2[Buy Price])/Broker_Trades2[[#This Row],[Buy Price]]),"")</f>
        <v>0.14667940754897277</v>
      </c>
      <c r="O64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115</v>
      </c>
      <c r="P6468" s="3">
        <f>IFERROR(Broker_Trades2[[#This Row],[Return]]/Broker_Trades2[[#This Row],[Time]],Broker_Trades2[[#This Row],[Return]])</f>
        <v>1.2754731091215023E-3</v>
      </c>
    </row>
    <row r="6469" spans="1:16" x14ac:dyDescent="0.3">
      <c r="A6469">
        <v>6468</v>
      </c>
      <c r="B6469" s="3" t="s">
        <v>16160</v>
      </c>
      <c r="C6469" s="4">
        <v>43489.673611111109</v>
      </c>
      <c r="D6469" s="3" t="s">
        <v>38</v>
      </c>
      <c r="E6469" s="3" t="s">
        <v>1946</v>
      </c>
      <c r="F6469" s="3" t="s">
        <v>1947</v>
      </c>
      <c r="G6469">
        <v>375</v>
      </c>
      <c r="H6469" s="3" t="s">
        <v>24</v>
      </c>
      <c r="I6469" s="3" t="s">
        <v>16145</v>
      </c>
      <c r="J6469" s="3" t="s">
        <v>16161</v>
      </c>
      <c r="K6469" s="3" t="s">
        <v>15764</v>
      </c>
      <c r="L6469" s="3" t="s">
        <v>5395</v>
      </c>
      <c r="M6469" s="3" t="s">
        <v>32</v>
      </c>
      <c r="N6469" s="3">
        <f>IF(Broker_Trades2[[#This Row],[Status]]="Complete",((Broker_Trades2[Sell Price]-Broker_Trades2[Buy Price])/Broker_Trades2[[#This Row],[Buy Price]]),"")</f>
        <v>7.6812634601579319E-2</v>
      </c>
      <c r="O64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6469" s="3">
        <f>IFERROR(Broker_Trades2[[#This Row],[Return]]/Broker_Trades2[[#This Row],[Time]],Broker_Trades2[[#This Row],[Return]])</f>
        <v>4.5183902706811361E-3</v>
      </c>
    </row>
    <row r="6470" spans="1:16" hidden="1" x14ac:dyDescent="0.3">
      <c r="A6470">
        <v>6469</v>
      </c>
      <c r="B6470" s="3" t="s">
        <v>16162</v>
      </c>
      <c r="C6470" s="4">
        <v>43489.672222222223</v>
      </c>
      <c r="D6470" s="3" t="s">
        <v>38</v>
      </c>
      <c r="E6470" s="3" t="s">
        <v>8422</v>
      </c>
      <c r="F6470" s="3" t="s">
        <v>8423</v>
      </c>
      <c r="G6470">
        <v>1415</v>
      </c>
      <c r="H6470" s="3" t="s">
        <v>24</v>
      </c>
      <c r="I6470" s="3" t="s">
        <v>18</v>
      </c>
      <c r="J6470" s="3" t="s">
        <v>18</v>
      </c>
      <c r="K6470" s="3" t="s">
        <v>18</v>
      </c>
      <c r="L6470" s="3" t="s">
        <v>18</v>
      </c>
      <c r="M6470" s="3" t="s">
        <v>190</v>
      </c>
      <c r="N6470" s="3" t="str">
        <f>IF(Broker_Trades2[[#This Row],[Status]]="Complete",((Broker_Trades2[Sell Price]-Broker_Trades2[Buy Price])/Broker_Trades2[[#This Row],[Buy Price]]),"")</f>
        <v/>
      </c>
      <c r="O647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470" s="3" t="str">
        <f>IFERROR(Broker_Trades2[[#This Row],[Return]]/Broker_Trades2[[#This Row],[Time]],Broker_Trades2[[#This Row],[Return]])</f>
        <v/>
      </c>
    </row>
    <row r="6471" spans="1:16" x14ac:dyDescent="0.3">
      <c r="A6471">
        <v>6470</v>
      </c>
      <c r="B6471" s="3" t="s">
        <v>16163</v>
      </c>
      <c r="C6471" s="4">
        <v>43489.667361111111</v>
      </c>
      <c r="D6471" s="3" t="s">
        <v>38</v>
      </c>
      <c r="E6471" s="3" t="s">
        <v>1117</v>
      </c>
      <c r="F6471" s="3" t="s">
        <v>1118</v>
      </c>
      <c r="G6471">
        <v>745</v>
      </c>
      <c r="H6471" s="3" t="s">
        <v>24</v>
      </c>
      <c r="I6471" s="3" t="s">
        <v>16145</v>
      </c>
      <c r="J6471" s="3" t="s">
        <v>16164</v>
      </c>
      <c r="K6471" s="3" t="s">
        <v>15764</v>
      </c>
      <c r="L6471" s="3" t="s">
        <v>16165</v>
      </c>
      <c r="M6471" s="3" t="s">
        <v>32</v>
      </c>
      <c r="N6471" s="3">
        <f>IF(Broker_Trades2[[#This Row],[Status]]="Complete",((Broker_Trades2[Sell Price]-Broker_Trades2[Buy Price])/Broker_Trades2[[#This Row],[Buy Price]]),"")</f>
        <v>-0.1</v>
      </c>
      <c r="O64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6471" s="3">
        <f>IFERROR(Broker_Trades2[[#This Row],[Return]]/Broker_Trades2[[#This Row],[Time]],Broker_Trades2[[#This Row],[Return]])</f>
        <v>-5.8823529411764705E-3</v>
      </c>
    </row>
    <row r="6472" spans="1:16" x14ac:dyDescent="0.3">
      <c r="A6472">
        <v>6471</v>
      </c>
      <c r="B6472" s="3" t="s">
        <v>16166</v>
      </c>
      <c r="C6472" s="4">
        <v>43489.665972222225</v>
      </c>
      <c r="D6472" s="3" t="s">
        <v>38</v>
      </c>
      <c r="E6472" s="3" t="s">
        <v>305</v>
      </c>
      <c r="F6472" s="3" t="s">
        <v>306</v>
      </c>
      <c r="G6472">
        <v>1600</v>
      </c>
      <c r="H6472" s="3" t="s">
        <v>24</v>
      </c>
      <c r="I6472" s="3" t="s">
        <v>16145</v>
      </c>
      <c r="J6472" s="3" t="s">
        <v>16167</v>
      </c>
      <c r="K6472" s="3" t="s">
        <v>13009</v>
      </c>
      <c r="L6472" s="3" t="s">
        <v>7950</v>
      </c>
      <c r="M6472" s="3" t="s">
        <v>32</v>
      </c>
      <c r="N6472" s="3">
        <f>IF(Broker_Trades2[[#This Row],[Status]]="Complete",((Broker_Trades2[Sell Price]-Broker_Trades2[Buy Price])/Broker_Trades2[[#This Row],[Buy Price]]),"")</f>
        <v>0.13604089747230894</v>
      </c>
      <c r="O64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203</v>
      </c>
      <c r="P6472" s="3">
        <f>IFERROR(Broker_Trades2[[#This Row],[Return]]/Broker_Trades2[[#This Row],[Time]],Broker_Trades2[[#This Row],[Return]])</f>
        <v>6.7015220429708839E-4</v>
      </c>
    </row>
    <row r="6473" spans="1:16" x14ac:dyDescent="0.3">
      <c r="A6473">
        <v>6472</v>
      </c>
      <c r="B6473" s="3" t="s">
        <v>16168</v>
      </c>
      <c r="C6473" s="4">
        <v>43489.664583333331</v>
      </c>
      <c r="D6473" s="3" t="s">
        <v>38</v>
      </c>
      <c r="E6473" s="3" t="s">
        <v>1821</v>
      </c>
      <c r="F6473" s="3" t="s">
        <v>1822</v>
      </c>
      <c r="G6473">
        <v>800</v>
      </c>
      <c r="H6473" s="3" t="s">
        <v>24</v>
      </c>
      <c r="I6473" s="3" t="s">
        <v>16145</v>
      </c>
      <c r="J6473" s="3" t="s">
        <v>16169</v>
      </c>
      <c r="K6473" s="3" t="s">
        <v>13922</v>
      </c>
      <c r="L6473" s="3" t="s">
        <v>9042</v>
      </c>
      <c r="M6473" s="3" t="s">
        <v>32</v>
      </c>
      <c r="N6473" s="3">
        <f>IF(Broker_Trades2[[#This Row],[Status]]="Complete",((Broker_Trades2[Sell Price]-Broker_Trades2[Buy Price])/Broker_Trades2[[#This Row],[Buy Price]]),"")</f>
        <v>0.14244912531238843</v>
      </c>
      <c r="O64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154</v>
      </c>
      <c r="P6473" s="3">
        <f>IFERROR(Broker_Trades2[[#This Row],[Return]]/Broker_Trades2[[#This Row],[Time]],Broker_Trades2[[#This Row],[Return]])</f>
        <v>9.2499432021031448E-4</v>
      </c>
    </row>
    <row r="6474" spans="1:16" x14ac:dyDescent="0.3">
      <c r="A6474">
        <v>6473</v>
      </c>
      <c r="B6474" s="3" t="s">
        <v>16170</v>
      </c>
      <c r="C6474" s="4">
        <v>43489.65902777778</v>
      </c>
      <c r="D6474" s="3" t="s">
        <v>159</v>
      </c>
      <c r="E6474" s="3" t="s">
        <v>1645</v>
      </c>
      <c r="F6474" s="3" t="s">
        <v>1646</v>
      </c>
      <c r="G6474">
        <v>260</v>
      </c>
      <c r="H6474" s="3" t="s">
        <v>24</v>
      </c>
      <c r="I6474" s="3" t="s">
        <v>16145</v>
      </c>
      <c r="J6474" s="3" t="s">
        <v>861</v>
      </c>
      <c r="K6474" s="3" t="s">
        <v>15163</v>
      </c>
      <c r="L6474" s="3" t="s">
        <v>12494</v>
      </c>
      <c r="M6474" s="3" t="s">
        <v>32</v>
      </c>
      <c r="N6474" s="3">
        <f>IF(Broker_Trades2[[#This Row],[Status]]="Complete",((Broker_Trades2[Sell Price]-Broker_Trades2[Buy Price])/Broker_Trades2[[#This Row],[Buy Price]]),"")</f>
        <v>-0.10000000000000002</v>
      </c>
      <c r="O64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6474" s="3">
        <f>IFERROR(Broker_Trades2[[#This Row],[Return]]/Broker_Trades2[[#This Row],[Time]],Broker_Trades2[[#This Row],[Return]])</f>
        <v>-3.2258064516129037E-3</v>
      </c>
    </row>
    <row r="6475" spans="1:16" x14ac:dyDescent="0.3">
      <c r="A6475">
        <v>6474</v>
      </c>
      <c r="B6475" s="3" t="s">
        <v>16171</v>
      </c>
      <c r="C6475" s="4">
        <v>43489.65625</v>
      </c>
      <c r="D6475" s="3" t="s">
        <v>159</v>
      </c>
      <c r="E6475" s="3" t="s">
        <v>1878</v>
      </c>
      <c r="F6475" s="3" t="s">
        <v>1879</v>
      </c>
      <c r="G6475">
        <v>430</v>
      </c>
      <c r="H6475" s="3" t="s">
        <v>24</v>
      </c>
      <c r="I6475" s="3" t="s">
        <v>16145</v>
      </c>
      <c r="J6475" s="3" t="s">
        <v>16172</v>
      </c>
      <c r="K6475" s="3" t="s">
        <v>12911</v>
      </c>
      <c r="L6475" s="3" t="s">
        <v>4711</v>
      </c>
      <c r="M6475" s="3" t="s">
        <v>32</v>
      </c>
      <c r="N6475" s="3">
        <f>IF(Broker_Trades2[[#This Row],[Status]]="Complete",((Broker_Trades2[Sell Price]-Broker_Trades2[Buy Price])/Broker_Trades2[[#This Row],[Buy Price]]),"")</f>
        <v>0.41168745896257375</v>
      </c>
      <c r="O64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222</v>
      </c>
      <c r="P6475" s="3">
        <f>IFERROR(Broker_Trades2[[#This Row],[Return]]/Broker_Trades2[[#This Row],[Time]],Broker_Trades2[[#This Row],[Return]])</f>
        <v>1.8544480133449268E-3</v>
      </c>
    </row>
    <row r="6476" spans="1:16" x14ac:dyDescent="0.3">
      <c r="A6476">
        <v>6475</v>
      </c>
      <c r="B6476" s="3" t="s">
        <v>16173</v>
      </c>
      <c r="C6476" s="4">
        <v>43489.654166666667</v>
      </c>
      <c r="D6476" s="3" t="s">
        <v>159</v>
      </c>
      <c r="E6476" s="3" t="s">
        <v>119</v>
      </c>
      <c r="F6476" s="3" t="s">
        <v>120</v>
      </c>
      <c r="G6476">
        <v>940</v>
      </c>
      <c r="H6476" s="3" t="s">
        <v>24</v>
      </c>
      <c r="I6476" s="3" t="s">
        <v>16145</v>
      </c>
      <c r="J6476" s="3" t="s">
        <v>580</v>
      </c>
      <c r="K6476" s="3" t="s">
        <v>15180</v>
      </c>
      <c r="L6476" s="3" t="s">
        <v>12373</v>
      </c>
      <c r="M6476" s="3" t="s">
        <v>32</v>
      </c>
      <c r="N6476" s="3">
        <f>IF(Broker_Trades2[[#This Row],[Status]]="Complete",((Broker_Trades2[Sell Price]-Broker_Trades2[Buy Price])/Broker_Trades2[[#This Row],[Buy Price]]),"")</f>
        <v>-0.1</v>
      </c>
      <c r="O64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6476" s="3">
        <f>IFERROR(Broker_Trades2[[#This Row],[Return]]/Broker_Trades2[[#This Row],[Time]],Broker_Trades2[[#This Row],[Return]])</f>
        <v>-4.0000000000000001E-3</v>
      </c>
    </row>
    <row r="6477" spans="1:16" x14ac:dyDescent="0.3">
      <c r="A6477">
        <v>6476</v>
      </c>
      <c r="B6477" s="3" t="s">
        <v>16174</v>
      </c>
      <c r="C6477" s="4">
        <v>43489.556944444441</v>
      </c>
      <c r="D6477" s="3" t="s">
        <v>38</v>
      </c>
      <c r="E6477" s="3" t="s">
        <v>1131</v>
      </c>
      <c r="F6477" s="3" t="s">
        <v>1132</v>
      </c>
      <c r="G6477">
        <v>675</v>
      </c>
      <c r="H6477" s="3" t="s">
        <v>24</v>
      </c>
      <c r="I6477" s="3" t="s">
        <v>16175</v>
      </c>
      <c r="J6477" s="3" t="s">
        <v>11932</v>
      </c>
      <c r="K6477" s="3" t="s">
        <v>15012</v>
      </c>
      <c r="L6477" s="3" t="s">
        <v>3119</v>
      </c>
      <c r="M6477" s="3" t="s">
        <v>32</v>
      </c>
      <c r="N6477" s="3">
        <f>IF(Broker_Trades2[[#This Row],[Status]]="Complete",((Broker_Trades2[Sell Price]-Broker_Trades2[Buy Price])/Broker_Trades2[[#This Row],[Buy Price]]),"")</f>
        <v>0.1306532663316583</v>
      </c>
      <c r="O64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6477" s="3">
        <f>IFERROR(Broker_Trades2[[#This Row],[Return]]/Broker_Trades2[[#This Row],[Time]],Broker_Trades2[[#This Row],[Return]])</f>
        <v>3.0384480542246118E-3</v>
      </c>
    </row>
    <row r="6478" spans="1:16" x14ac:dyDescent="0.3">
      <c r="A6478">
        <v>6477</v>
      </c>
      <c r="B6478" s="3" t="s">
        <v>16176</v>
      </c>
      <c r="C6478" s="4">
        <v>43489.553472222222</v>
      </c>
      <c r="D6478" s="3" t="s">
        <v>38</v>
      </c>
      <c r="E6478" s="3" t="s">
        <v>1649</v>
      </c>
      <c r="F6478" s="3" t="s">
        <v>1650</v>
      </c>
      <c r="G6478">
        <v>675</v>
      </c>
      <c r="H6478" s="3" t="s">
        <v>24</v>
      </c>
      <c r="I6478" s="3" t="s">
        <v>16175</v>
      </c>
      <c r="J6478" s="3" t="s">
        <v>16177</v>
      </c>
      <c r="K6478" s="3" t="s">
        <v>14447</v>
      </c>
      <c r="L6478" s="3" t="s">
        <v>3119</v>
      </c>
      <c r="M6478" s="3" t="s">
        <v>32</v>
      </c>
      <c r="N6478" s="3">
        <f>IF(Broker_Trades2[[#This Row],[Status]]="Complete",((Broker_Trades2[Sell Price]-Broker_Trades2[Buy Price])/Broker_Trades2[[#This Row],[Buy Price]]),"")</f>
        <v>0.18089573128061576</v>
      </c>
      <c r="O64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124</v>
      </c>
      <c r="P6478" s="3">
        <f>IFERROR(Broker_Trades2[[#This Row],[Return]]/Broker_Trades2[[#This Row],[Time]],Broker_Trades2[[#This Row],[Return]])</f>
        <v>1.458836542585611E-3</v>
      </c>
    </row>
    <row r="6479" spans="1:16" x14ac:dyDescent="0.3">
      <c r="A6479">
        <v>6478</v>
      </c>
      <c r="B6479" s="3" t="s">
        <v>16178</v>
      </c>
      <c r="C6479" s="4">
        <v>43488.709027777775</v>
      </c>
      <c r="D6479" s="3" t="s">
        <v>159</v>
      </c>
      <c r="E6479" s="3" t="s">
        <v>16179</v>
      </c>
      <c r="F6479" s="3" t="s">
        <v>16180</v>
      </c>
      <c r="G6479">
        <v>620</v>
      </c>
      <c r="H6479" s="3" t="s">
        <v>24</v>
      </c>
      <c r="I6479" s="3" t="s">
        <v>16175</v>
      </c>
      <c r="J6479" s="3" t="s">
        <v>8039</v>
      </c>
      <c r="K6479" s="3" t="s">
        <v>15800</v>
      </c>
      <c r="L6479" s="3" t="s">
        <v>16181</v>
      </c>
      <c r="M6479" s="3" t="s">
        <v>32</v>
      </c>
      <c r="N6479" s="3">
        <f>IF(Broker_Trades2[[#This Row],[Status]]="Complete",((Broker_Trades2[Sell Price]-Broker_Trades2[Buy Price])/Broker_Trades2[[#This Row],[Buy Price]]),"")</f>
        <v>-9.999999999999995E-2</v>
      </c>
      <c r="O64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6479" s="3">
        <f>IFERROR(Broker_Trades2[[#This Row],[Return]]/Broker_Trades2[[#This Row],[Time]],Broker_Trades2[[#This Row],[Return]])</f>
        <v>-6.6666666666666636E-3</v>
      </c>
    </row>
    <row r="6480" spans="1:16" x14ac:dyDescent="0.3">
      <c r="A6480">
        <v>6479</v>
      </c>
      <c r="B6480" s="3" t="s">
        <v>16182</v>
      </c>
      <c r="C6480" s="4">
        <v>43488.707638888889</v>
      </c>
      <c r="D6480" s="3" t="s">
        <v>159</v>
      </c>
      <c r="E6480" s="3" t="s">
        <v>293</v>
      </c>
      <c r="F6480" s="3" t="s">
        <v>294</v>
      </c>
      <c r="G6480">
        <v>2500</v>
      </c>
      <c r="H6480" s="3" t="s">
        <v>24</v>
      </c>
      <c r="I6480" s="3" t="s">
        <v>16175</v>
      </c>
      <c r="J6480" s="3" t="s">
        <v>1013</v>
      </c>
      <c r="K6480" s="3" t="s">
        <v>13841</v>
      </c>
      <c r="L6480" s="3" t="s">
        <v>6293</v>
      </c>
      <c r="M6480" s="3" t="s">
        <v>32</v>
      </c>
      <c r="N6480" s="3">
        <f>IF(Broker_Trades2[[#This Row],[Status]]="Complete",((Broker_Trades2[Sell Price]-Broker_Trades2[Buy Price])/Broker_Trades2[[#This Row],[Buy Price]]),"")</f>
        <v>0.18483412322274881</v>
      </c>
      <c r="O64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160</v>
      </c>
      <c r="P6480" s="3">
        <f>IFERROR(Broker_Trades2[[#This Row],[Return]]/Broker_Trades2[[#This Row],[Time]],Broker_Trades2[[#This Row],[Return]])</f>
        <v>1.1552132701421801E-3</v>
      </c>
    </row>
    <row r="6481" spans="1:16" x14ac:dyDescent="0.3">
      <c r="A6481">
        <v>6480</v>
      </c>
      <c r="B6481" s="3" t="s">
        <v>16183</v>
      </c>
      <c r="C6481" s="4">
        <v>43488.704861111109</v>
      </c>
      <c r="D6481" s="3" t="s">
        <v>159</v>
      </c>
      <c r="E6481" s="3" t="s">
        <v>108</v>
      </c>
      <c r="F6481" s="3" t="s">
        <v>108</v>
      </c>
      <c r="G6481">
        <v>111</v>
      </c>
      <c r="H6481" s="3" t="s">
        <v>24</v>
      </c>
      <c r="I6481" s="3" t="s">
        <v>16175</v>
      </c>
      <c r="J6481" s="3" t="s">
        <v>5275</v>
      </c>
      <c r="K6481" s="3" t="s">
        <v>15012</v>
      </c>
      <c r="L6481" s="3" t="s">
        <v>11902</v>
      </c>
      <c r="M6481" s="3" t="s">
        <v>32</v>
      </c>
      <c r="N6481" s="3">
        <f>IF(Broker_Trades2[[#This Row],[Status]]="Complete",((Broker_Trades2[Sell Price]-Broker_Trades2[Buy Price])/Broker_Trades2[[#This Row],[Buy Price]]),"")</f>
        <v>0.23333333333333334</v>
      </c>
      <c r="O64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6481" s="3">
        <f>IFERROR(Broker_Trades2[[#This Row],[Return]]/Broker_Trades2[[#This Row],[Time]],Broker_Trades2[[#This Row],[Return]])</f>
        <v>5.4263565891472867E-3</v>
      </c>
    </row>
    <row r="6482" spans="1:16" x14ac:dyDescent="0.3">
      <c r="A6482">
        <v>6481</v>
      </c>
      <c r="B6482" s="3" t="s">
        <v>16184</v>
      </c>
      <c r="C6482" s="4">
        <v>43488.703472222223</v>
      </c>
      <c r="D6482" s="3" t="s">
        <v>159</v>
      </c>
      <c r="E6482" s="3" t="s">
        <v>134</v>
      </c>
      <c r="F6482" s="3" t="s">
        <v>135</v>
      </c>
      <c r="G6482">
        <v>720</v>
      </c>
      <c r="H6482" s="3" t="s">
        <v>24</v>
      </c>
      <c r="I6482" s="3" t="s">
        <v>16175</v>
      </c>
      <c r="J6482" s="3" t="s">
        <v>3167</v>
      </c>
      <c r="K6482" s="3" t="s">
        <v>11019</v>
      </c>
      <c r="L6482" s="3" t="s">
        <v>3476</v>
      </c>
      <c r="M6482" s="3" t="s">
        <v>32</v>
      </c>
      <c r="N6482" s="3">
        <f>IF(Broker_Trades2[[#This Row],[Status]]="Complete",((Broker_Trades2[Sell Price]-Broker_Trades2[Buy Price])/Broker_Trades2[[#This Row],[Buy Price]]),"")</f>
        <v>0.21008403361344538</v>
      </c>
      <c r="O64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291</v>
      </c>
      <c r="P6482" s="3">
        <f>IFERROR(Broker_Trades2[[#This Row],[Return]]/Broker_Trades2[[#This Row],[Time]],Broker_Trades2[[#This Row],[Return]])</f>
        <v>7.2193825984001852E-4</v>
      </c>
    </row>
    <row r="6483" spans="1:16" hidden="1" x14ac:dyDescent="0.3">
      <c r="A6483">
        <v>6482</v>
      </c>
      <c r="B6483" s="3" t="s">
        <v>16185</v>
      </c>
      <c r="C6483" s="4">
        <v>43488.7</v>
      </c>
      <c r="D6483" s="3" t="s">
        <v>159</v>
      </c>
      <c r="E6483" s="3" t="s">
        <v>13690</v>
      </c>
      <c r="F6483" s="3" t="s">
        <v>1460</v>
      </c>
      <c r="G6483">
        <v>185</v>
      </c>
      <c r="H6483" s="3" t="s">
        <v>24</v>
      </c>
      <c r="I6483" s="3" t="s">
        <v>18</v>
      </c>
      <c r="J6483" s="3" t="s">
        <v>18</v>
      </c>
      <c r="K6483" s="3" t="s">
        <v>18</v>
      </c>
      <c r="L6483" s="3" t="s">
        <v>18</v>
      </c>
      <c r="M6483" s="3" t="s">
        <v>190</v>
      </c>
      <c r="N6483" s="3" t="str">
        <f>IF(Broker_Trades2[[#This Row],[Status]]="Complete",((Broker_Trades2[Sell Price]-Broker_Trades2[Buy Price])/Broker_Trades2[[#This Row],[Buy Price]]),"")</f>
        <v/>
      </c>
      <c r="O648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483" s="3" t="str">
        <f>IFERROR(Broker_Trades2[[#This Row],[Return]]/Broker_Trades2[[#This Row],[Time]],Broker_Trades2[[#This Row],[Return]])</f>
        <v/>
      </c>
    </row>
    <row r="6484" spans="1:16" x14ac:dyDescent="0.3">
      <c r="A6484">
        <v>6483</v>
      </c>
      <c r="B6484" s="3" t="s">
        <v>16186</v>
      </c>
      <c r="C6484" s="4">
        <v>43488.697916666664</v>
      </c>
      <c r="D6484" s="3" t="s">
        <v>159</v>
      </c>
      <c r="E6484" s="3" t="s">
        <v>2218</v>
      </c>
      <c r="F6484" s="3" t="s">
        <v>2219</v>
      </c>
      <c r="G6484">
        <v>571</v>
      </c>
      <c r="H6484" s="3" t="s">
        <v>24</v>
      </c>
      <c r="I6484" s="3" t="s">
        <v>16175</v>
      </c>
      <c r="J6484" s="3" t="s">
        <v>11786</v>
      </c>
      <c r="K6484" s="3" t="s">
        <v>13822</v>
      </c>
      <c r="L6484" s="3" t="s">
        <v>14359</v>
      </c>
      <c r="M6484" s="3" t="s">
        <v>32</v>
      </c>
      <c r="N6484" s="3">
        <f>IF(Broker_Trades2[[#This Row],[Status]]="Complete",((Broker_Trades2[Sell Price]-Broker_Trades2[Buy Price])/Broker_Trades2[[#This Row],[Buy Price]]),"")</f>
        <v>-9.9999999999999978E-2</v>
      </c>
      <c r="O64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167</v>
      </c>
      <c r="P6484" s="3">
        <f>IFERROR(Broker_Trades2[[#This Row],[Return]]/Broker_Trades2[[#This Row],[Time]],Broker_Trades2[[#This Row],[Return]])</f>
        <v>-5.9880239520958072E-4</v>
      </c>
    </row>
    <row r="6485" spans="1:16" x14ac:dyDescent="0.3">
      <c r="A6485">
        <v>6484</v>
      </c>
      <c r="B6485" s="3" t="s">
        <v>16187</v>
      </c>
      <c r="C6485" s="4">
        <v>43488.696527777778</v>
      </c>
      <c r="D6485" s="3" t="s">
        <v>159</v>
      </c>
      <c r="E6485" s="3" t="s">
        <v>1821</v>
      </c>
      <c r="F6485" s="3" t="s">
        <v>1822</v>
      </c>
      <c r="G6485">
        <v>820</v>
      </c>
      <c r="H6485" s="3" t="s">
        <v>24</v>
      </c>
      <c r="I6485" s="3" t="s">
        <v>16175</v>
      </c>
      <c r="J6485" s="3" t="s">
        <v>16188</v>
      </c>
      <c r="K6485" s="3" t="s">
        <v>13495</v>
      </c>
      <c r="L6485" s="3" t="s">
        <v>16189</v>
      </c>
      <c r="M6485" s="3" t="s">
        <v>32</v>
      </c>
      <c r="N6485" s="3">
        <f>IF(Broker_Trades2[[#This Row],[Status]]="Complete",((Broker_Trades2[Sell Price]-Broker_Trades2[Buy Price])/Broker_Trades2[[#This Row],[Buy Price]]),"")</f>
        <v>-0.1</v>
      </c>
      <c r="O64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187</v>
      </c>
      <c r="P6485" s="3">
        <f>IFERROR(Broker_Trades2[[#This Row],[Return]]/Broker_Trades2[[#This Row],[Time]],Broker_Trades2[[#This Row],[Return]])</f>
        <v>-5.3475935828877007E-4</v>
      </c>
    </row>
    <row r="6486" spans="1:16" x14ac:dyDescent="0.3">
      <c r="A6486">
        <v>6485</v>
      </c>
      <c r="B6486" s="3" t="s">
        <v>16190</v>
      </c>
      <c r="C6486" s="4">
        <v>43488.677777777775</v>
      </c>
      <c r="D6486" s="3" t="s">
        <v>159</v>
      </c>
      <c r="E6486" s="3" t="s">
        <v>979</v>
      </c>
      <c r="F6486" s="3" t="s">
        <v>980</v>
      </c>
      <c r="G6486">
        <v>20221</v>
      </c>
      <c r="H6486" s="3" t="s">
        <v>24</v>
      </c>
      <c r="I6486" s="3" t="s">
        <v>16175</v>
      </c>
      <c r="J6486" s="3" t="s">
        <v>16191</v>
      </c>
      <c r="K6486" s="3" t="s">
        <v>14258</v>
      </c>
      <c r="L6486" s="3" t="s">
        <v>16192</v>
      </c>
      <c r="M6486" s="3" t="s">
        <v>32</v>
      </c>
      <c r="N6486" s="3">
        <f>IF(Broker_Trades2[[#This Row],[Status]]="Complete",((Broker_Trades2[Sell Price]-Broker_Trades2[Buy Price])/Broker_Trades2[[#This Row],[Buy Price]]),"")</f>
        <v>0.26338216045159613</v>
      </c>
      <c r="O64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116</v>
      </c>
      <c r="P6486" s="3">
        <f>IFERROR(Broker_Trades2[[#This Row],[Return]]/Broker_Trades2[[#This Row],[Time]],Broker_Trades2[[#This Row],[Return]])</f>
        <v>2.2705358659620358E-3</v>
      </c>
    </row>
    <row r="6487" spans="1:16" x14ac:dyDescent="0.3">
      <c r="A6487">
        <v>6486</v>
      </c>
      <c r="B6487" s="3" t="s">
        <v>16193</v>
      </c>
      <c r="C6487" s="4">
        <v>43488.665972222225</v>
      </c>
      <c r="D6487" s="3" t="s">
        <v>159</v>
      </c>
      <c r="E6487" s="3" t="s">
        <v>1567</v>
      </c>
      <c r="F6487" s="3" t="s">
        <v>1365</v>
      </c>
      <c r="G6487">
        <v>560</v>
      </c>
      <c r="H6487" s="3" t="s">
        <v>24</v>
      </c>
      <c r="I6487" s="3" t="s">
        <v>16175</v>
      </c>
      <c r="J6487" s="3" t="s">
        <v>12585</v>
      </c>
      <c r="K6487" s="3" t="s">
        <v>14370</v>
      </c>
      <c r="L6487" s="3" t="s">
        <v>16194</v>
      </c>
      <c r="M6487" s="3" t="s">
        <v>32</v>
      </c>
      <c r="N6487" s="3">
        <f>IF(Broker_Trades2[[#This Row],[Status]]="Complete",((Broker_Trades2[Sell Price]-Broker_Trades2[Buy Price])/Broker_Trades2[[#This Row],[Buy Price]]),"")</f>
        <v>-0.10000000000000005</v>
      </c>
      <c r="O64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109</v>
      </c>
      <c r="P6487" s="3">
        <f>IFERROR(Broker_Trades2[[#This Row],[Return]]/Broker_Trades2[[#This Row],[Time]],Broker_Trades2[[#This Row],[Return]])</f>
        <v>-9.1743119266055094E-4</v>
      </c>
    </row>
    <row r="6488" spans="1:16" x14ac:dyDescent="0.3">
      <c r="A6488">
        <v>6487</v>
      </c>
      <c r="B6488" s="3" t="s">
        <v>16195</v>
      </c>
      <c r="C6488" s="4">
        <v>43483.697916666664</v>
      </c>
      <c r="D6488" s="3" t="s">
        <v>21</v>
      </c>
      <c r="E6488" s="3" t="s">
        <v>16196</v>
      </c>
      <c r="F6488" s="3" t="s">
        <v>1460</v>
      </c>
      <c r="G6488">
        <v>1780</v>
      </c>
      <c r="H6488" s="3" t="s">
        <v>17</v>
      </c>
      <c r="I6488" s="3" t="s">
        <v>16197</v>
      </c>
      <c r="J6488" s="3" t="s">
        <v>12349</v>
      </c>
      <c r="K6488" s="3" t="s">
        <v>12739</v>
      </c>
      <c r="L6488" s="3" t="s">
        <v>16198</v>
      </c>
      <c r="M6488" s="3" t="s">
        <v>32</v>
      </c>
      <c r="N6488" s="3">
        <f>IF(Broker_Trades2[[#This Row],[Status]]="Complete",((Broker_Trades2[Sell Price]-Broker_Trades2[Buy Price])/Broker_Trades2[[#This Row],[Buy Price]]),"")</f>
        <v>-0.10000000000000007</v>
      </c>
      <c r="O64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406</v>
      </c>
      <c r="P6488" s="3">
        <f>IFERROR(Broker_Trades2[[#This Row],[Return]]/Broker_Trades2[[#This Row],[Time]],Broker_Trades2[[#This Row],[Return]])</f>
        <v>-2.4630541871921202E-4</v>
      </c>
    </row>
    <row r="6489" spans="1:16" x14ac:dyDescent="0.3">
      <c r="A6489">
        <v>6488</v>
      </c>
      <c r="B6489" s="3" t="s">
        <v>16199</v>
      </c>
      <c r="C6489" s="4">
        <v>43483.696527777778</v>
      </c>
      <c r="D6489" s="3" t="s">
        <v>21</v>
      </c>
      <c r="E6489" s="3" t="s">
        <v>14735</v>
      </c>
      <c r="F6489" s="3" t="s">
        <v>14736</v>
      </c>
      <c r="G6489">
        <v>1238</v>
      </c>
      <c r="H6489" s="3" t="s">
        <v>17</v>
      </c>
      <c r="I6489" s="3" t="s">
        <v>16197</v>
      </c>
      <c r="J6489" s="3" t="s">
        <v>12191</v>
      </c>
      <c r="K6489" s="3" t="s">
        <v>16197</v>
      </c>
      <c r="L6489" s="3" t="s">
        <v>4222</v>
      </c>
      <c r="M6489" s="3" t="s">
        <v>32</v>
      </c>
      <c r="N6489" s="3">
        <f>IF(Broker_Trades2[[#This Row],[Status]]="Complete",((Broker_Trades2[Sell Price]-Broker_Trades2[Buy Price])/Broker_Trades2[[#This Row],[Buy Price]]),"")</f>
        <v>3.6850921273031828E-2</v>
      </c>
      <c r="O64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6489" s="3">
        <f>IFERROR(Broker_Trades2[[#This Row],[Return]]/Broker_Trades2[[#This Row],[Time]],Broker_Trades2[[#This Row],[Return]])</f>
        <v>3.6850921273031828E-2</v>
      </c>
    </row>
    <row r="6490" spans="1:16" x14ac:dyDescent="0.3">
      <c r="A6490">
        <v>6489</v>
      </c>
      <c r="B6490" s="3" t="s">
        <v>16200</v>
      </c>
      <c r="C6490" s="4">
        <v>43483.691666666666</v>
      </c>
      <c r="D6490" s="3" t="s">
        <v>21</v>
      </c>
      <c r="E6490" s="3" t="s">
        <v>1738</v>
      </c>
      <c r="F6490" s="3" t="s">
        <v>1739</v>
      </c>
      <c r="G6490">
        <v>102</v>
      </c>
      <c r="H6490" s="3" t="s">
        <v>24</v>
      </c>
      <c r="I6490" s="3" t="s">
        <v>16197</v>
      </c>
      <c r="J6490" s="3" t="s">
        <v>7928</v>
      </c>
      <c r="K6490" s="3" t="s">
        <v>15303</v>
      </c>
      <c r="L6490" s="3" t="s">
        <v>16201</v>
      </c>
      <c r="M6490" s="3" t="s">
        <v>32</v>
      </c>
      <c r="N6490" s="3">
        <f>IF(Broker_Trades2[[#This Row],[Status]]="Complete",((Broker_Trades2[Sell Price]-Broker_Trades2[Buy Price])/Broker_Trades2[[#This Row],[Buy Price]]),"")</f>
        <v>-0.10000000000000002</v>
      </c>
      <c r="O64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6490" s="3">
        <f>IFERROR(Broker_Trades2[[#This Row],[Return]]/Broker_Trades2[[#This Row],[Time]],Broker_Trades2[[#This Row],[Return]])</f>
        <v>-4.3478260869565227E-3</v>
      </c>
    </row>
    <row r="6491" spans="1:16" x14ac:dyDescent="0.3">
      <c r="A6491">
        <v>6490</v>
      </c>
      <c r="B6491" s="3" t="s">
        <v>16202</v>
      </c>
      <c r="C6491" s="4">
        <v>43483.691666666666</v>
      </c>
      <c r="D6491" s="3" t="s">
        <v>38</v>
      </c>
      <c r="E6491" s="3" t="s">
        <v>1961</v>
      </c>
      <c r="F6491" s="3" t="s">
        <v>1962</v>
      </c>
      <c r="G6491">
        <v>930</v>
      </c>
      <c r="H6491" s="3" t="s">
        <v>59</v>
      </c>
      <c r="I6491" s="3" t="s">
        <v>16197</v>
      </c>
      <c r="J6491" s="3" t="s">
        <v>1133</v>
      </c>
      <c r="K6491" s="3" t="s">
        <v>16203</v>
      </c>
      <c r="L6491" s="3" t="s">
        <v>11777</v>
      </c>
      <c r="M6491" s="3" t="s">
        <v>32</v>
      </c>
      <c r="N6491" s="3">
        <f>IF(Broker_Trades2[[#This Row],[Status]]="Complete",((Broker_Trades2[Sell Price]-Broker_Trades2[Buy Price])/Broker_Trades2[[#This Row],[Buy Price]]),"")</f>
        <v>3.9106145251396648E-2</v>
      </c>
      <c r="O64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491" s="3">
        <f>IFERROR(Broker_Trades2[[#This Row],[Return]]/Broker_Trades2[[#This Row],[Time]],Broker_Trades2[[#This Row],[Return]])</f>
        <v>3.9106145251396648E-2</v>
      </c>
    </row>
    <row r="6492" spans="1:16" x14ac:dyDescent="0.3">
      <c r="A6492">
        <v>6491</v>
      </c>
      <c r="B6492" s="3" t="s">
        <v>16204</v>
      </c>
      <c r="C6492" s="4">
        <v>43483.684027777781</v>
      </c>
      <c r="D6492" s="3" t="s">
        <v>159</v>
      </c>
      <c r="E6492" s="3" t="s">
        <v>14735</v>
      </c>
      <c r="F6492" s="3" t="s">
        <v>14736</v>
      </c>
      <c r="G6492">
        <v>1426</v>
      </c>
      <c r="H6492" s="3" t="s">
        <v>24</v>
      </c>
      <c r="I6492" s="3" t="s">
        <v>16197</v>
      </c>
      <c r="J6492" s="3" t="s">
        <v>12191</v>
      </c>
      <c r="K6492" s="3" t="s">
        <v>12877</v>
      </c>
      <c r="L6492" s="3" t="s">
        <v>16205</v>
      </c>
      <c r="M6492" s="3" t="s">
        <v>32</v>
      </c>
      <c r="N6492" s="3">
        <f>IF(Broker_Trades2[[#This Row],[Status]]="Complete",((Broker_Trades2[Sell Price]-Broker_Trades2[Buy Price])/Broker_Trades2[[#This Row],[Buy Price]]),"")</f>
        <v>0.19430485762144054</v>
      </c>
      <c r="O64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270</v>
      </c>
      <c r="P6492" s="3">
        <f>IFERROR(Broker_Trades2[[#This Row],[Return]]/Broker_Trades2[[#This Row],[Time]],Broker_Trades2[[#This Row],[Return]])</f>
        <v>7.1964762082015008E-4</v>
      </c>
    </row>
    <row r="6493" spans="1:16" x14ac:dyDescent="0.3">
      <c r="A6493">
        <v>6492</v>
      </c>
      <c r="B6493" s="3" t="s">
        <v>16206</v>
      </c>
      <c r="C6493" s="4">
        <v>43483.683333333334</v>
      </c>
      <c r="D6493" s="3" t="s">
        <v>354</v>
      </c>
      <c r="E6493" s="3" t="s">
        <v>2004</v>
      </c>
      <c r="F6493" s="3" t="s">
        <v>1962</v>
      </c>
      <c r="G6493">
        <v>1140</v>
      </c>
      <c r="H6493" s="3" t="s">
        <v>24</v>
      </c>
      <c r="I6493" s="3" t="s">
        <v>16197</v>
      </c>
      <c r="J6493" s="3" t="s">
        <v>1133</v>
      </c>
      <c r="K6493" s="3" t="s">
        <v>13836</v>
      </c>
      <c r="L6493" s="3" t="s">
        <v>11153</v>
      </c>
      <c r="M6493" s="3" t="s">
        <v>32</v>
      </c>
      <c r="N6493" s="3">
        <f>IF(Broker_Trades2[[#This Row],[Status]]="Complete",((Broker_Trades2[Sell Price]-Broker_Trades2[Buy Price])/Broker_Trades2[[#This Row],[Buy Price]]),"")</f>
        <v>-0.1</v>
      </c>
      <c r="O64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168</v>
      </c>
      <c r="P6493" s="3">
        <f>IFERROR(Broker_Trades2[[#This Row],[Return]]/Broker_Trades2[[#This Row],[Time]],Broker_Trades2[[#This Row],[Return]])</f>
        <v>-5.9523809523809529E-4</v>
      </c>
    </row>
    <row r="6494" spans="1:16" x14ac:dyDescent="0.3">
      <c r="A6494">
        <v>6493</v>
      </c>
      <c r="B6494" s="3" t="s">
        <v>16207</v>
      </c>
      <c r="C6494" s="4">
        <v>43483.682638888888</v>
      </c>
      <c r="D6494" s="3" t="s">
        <v>21</v>
      </c>
      <c r="E6494" s="3" t="s">
        <v>318</v>
      </c>
      <c r="F6494" s="3" t="s">
        <v>319</v>
      </c>
      <c r="G6494">
        <v>1874</v>
      </c>
      <c r="H6494" s="3" t="s">
        <v>59</v>
      </c>
      <c r="I6494" s="3" t="s">
        <v>16197</v>
      </c>
      <c r="J6494" s="3" t="s">
        <v>8287</v>
      </c>
      <c r="K6494" s="3" t="s">
        <v>12921</v>
      </c>
      <c r="L6494" s="3" t="s">
        <v>16208</v>
      </c>
      <c r="M6494" s="3" t="s">
        <v>32</v>
      </c>
      <c r="N6494" s="3">
        <f>IF(Broker_Trades2[[#This Row],[Status]]="Complete",((Broker_Trades2[Sell Price]-Broker_Trades2[Buy Price])/Broker_Trades2[[#This Row],[Buy Price]]),"")</f>
        <v>7.1469411092052598E-2</v>
      </c>
      <c r="O64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213</v>
      </c>
      <c r="P6494" s="3">
        <f>IFERROR(Broker_Trades2[[#This Row],[Return]]/Broker_Trades2[[#This Row],[Time]],Broker_Trades2[[#This Row],[Return]])</f>
        <v>3.3553714127724225E-4</v>
      </c>
    </row>
    <row r="6495" spans="1:16" x14ac:dyDescent="0.3">
      <c r="A6495">
        <v>6494</v>
      </c>
      <c r="B6495" s="3" t="s">
        <v>16209</v>
      </c>
      <c r="C6495" s="4">
        <v>43483.668749999997</v>
      </c>
      <c r="D6495" s="3" t="s">
        <v>34</v>
      </c>
      <c r="E6495" s="3" t="s">
        <v>14735</v>
      </c>
      <c r="F6495" s="3" t="s">
        <v>14736</v>
      </c>
      <c r="G6495">
        <v>1465</v>
      </c>
      <c r="H6495" s="3" t="s">
        <v>24</v>
      </c>
      <c r="I6495" s="3" t="s">
        <v>16197</v>
      </c>
      <c r="J6495" s="3" t="s">
        <v>12191</v>
      </c>
      <c r="K6495" s="3" t="s">
        <v>12774</v>
      </c>
      <c r="L6495" s="3" t="s">
        <v>16210</v>
      </c>
      <c r="M6495" s="3" t="s">
        <v>32</v>
      </c>
      <c r="N6495" s="3">
        <f>IF(Broker_Trades2[[#This Row],[Status]]="Complete",((Broker_Trades2[Sell Price]-Broker_Trades2[Buy Price])/Broker_Trades2[[#This Row],[Buy Price]]),"")</f>
        <v>0.22696817420435511</v>
      </c>
      <c r="O64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281</v>
      </c>
      <c r="P6495" s="3">
        <f>IFERROR(Broker_Trades2[[#This Row],[Return]]/Broker_Trades2[[#This Row],[Time]],Broker_Trades2[[#This Row],[Return]])</f>
        <v>8.0771592243542749E-4</v>
      </c>
    </row>
    <row r="6496" spans="1:16" x14ac:dyDescent="0.3">
      <c r="A6496">
        <v>6495</v>
      </c>
      <c r="B6496" s="3" t="s">
        <v>16211</v>
      </c>
      <c r="C6496" s="4">
        <v>43483.667361111111</v>
      </c>
      <c r="D6496" s="3" t="s">
        <v>13229</v>
      </c>
      <c r="E6496" s="3" t="s">
        <v>1050</v>
      </c>
      <c r="F6496" s="3" t="s">
        <v>1051</v>
      </c>
      <c r="G6496">
        <v>218</v>
      </c>
      <c r="H6496" s="3" t="s">
        <v>24</v>
      </c>
      <c r="I6496" s="3" t="s">
        <v>16197</v>
      </c>
      <c r="J6496" s="3" t="s">
        <v>16212</v>
      </c>
      <c r="K6496" s="3" t="s">
        <v>14751</v>
      </c>
      <c r="L6496" s="3" t="s">
        <v>3512</v>
      </c>
      <c r="M6496" s="3" t="s">
        <v>32</v>
      </c>
      <c r="N6496" s="3">
        <f>IF(Broker_Trades2[[#This Row],[Status]]="Complete",((Broker_Trades2[Sell Price]-Broker_Trades2[Buy Price])/Broker_Trades2[[#This Row],[Buy Price]]),"")</f>
        <v>0.23793299261783082</v>
      </c>
      <c r="O64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94</v>
      </c>
      <c r="P6496" s="3">
        <f>IFERROR(Broker_Trades2[[#This Row],[Return]]/Broker_Trades2[[#This Row],[Time]],Broker_Trades2[[#This Row],[Return]])</f>
        <v>2.5312020491258598E-3</v>
      </c>
    </row>
    <row r="6497" spans="1:16" x14ac:dyDescent="0.3">
      <c r="A6497">
        <v>6496</v>
      </c>
      <c r="B6497" s="3" t="s">
        <v>16213</v>
      </c>
      <c r="C6497" s="4">
        <v>43483.665277777778</v>
      </c>
      <c r="D6497" s="3" t="s">
        <v>668</v>
      </c>
      <c r="E6497" s="3" t="s">
        <v>1738</v>
      </c>
      <c r="F6497" s="3" t="s">
        <v>1739</v>
      </c>
      <c r="G6497">
        <v>121</v>
      </c>
      <c r="H6497" s="3" t="s">
        <v>24</v>
      </c>
      <c r="I6497" s="3" t="s">
        <v>16197</v>
      </c>
      <c r="J6497" s="3" t="s">
        <v>7928</v>
      </c>
      <c r="K6497" s="3" t="s">
        <v>15303</v>
      </c>
      <c r="L6497" s="3" t="s">
        <v>16201</v>
      </c>
      <c r="M6497" s="3" t="s">
        <v>32</v>
      </c>
      <c r="N6497" s="3">
        <f>IF(Broker_Trades2[[#This Row],[Status]]="Complete",((Broker_Trades2[Sell Price]-Broker_Trades2[Buy Price])/Broker_Trades2[[#This Row],[Buy Price]]),"")</f>
        <v>-0.10000000000000002</v>
      </c>
      <c r="O64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6497" s="3">
        <f>IFERROR(Broker_Trades2[[#This Row],[Return]]/Broker_Trades2[[#This Row],[Time]],Broker_Trades2[[#This Row],[Return]])</f>
        <v>-4.3478260869565227E-3</v>
      </c>
    </row>
    <row r="6498" spans="1:16" x14ac:dyDescent="0.3">
      <c r="A6498">
        <v>6497</v>
      </c>
      <c r="B6498" s="3" t="s">
        <v>16214</v>
      </c>
      <c r="C6498" s="4">
        <v>43483.661111111112</v>
      </c>
      <c r="D6498" s="3" t="s">
        <v>159</v>
      </c>
      <c r="E6498" s="3" t="s">
        <v>1738</v>
      </c>
      <c r="F6498" s="3" t="s">
        <v>1739</v>
      </c>
      <c r="G6498">
        <v>115</v>
      </c>
      <c r="H6498" s="3" t="s">
        <v>24</v>
      </c>
      <c r="I6498" s="3" t="s">
        <v>16197</v>
      </c>
      <c r="J6498" s="3" t="s">
        <v>7928</v>
      </c>
      <c r="K6498" s="3" t="s">
        <v>15303</v>
      </c>
      <c r="L6498" s="3" t="s">
        <v>16201</v>
      </c>
      <c r="M6498" s="3" t="s">
        <v>32</v>
      </c>
      <c r="N6498" s="3">
        <f>IF(Broker_Trades2[[#This Row],[Status]]="Complete",((Broker_Trades2[Sell Price]-Broker_Trades2[Buy Price])/Broker_Trades2[[#This Row],[Buy Price]]),"")</f>
        <v>-0.10000000000000002</v>
      </c>
      <c r="O64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6498" s="3">
        <f>IFERROR(Broker_Trades2[[#This Row],[Return]]/Broker_Trades2[[#This Row],[Time]],Broker_Trades2[[#This Row],[Return]])</f>
        <v>-4.3478260869565227E-3</v>
      </c>
    </row>
    <row r="6499" spans="1:16" x14ac:dyDescent="0.3">
      <c r="A6499">
        <v>6498</v>
      </c>
      <c r="B6499" s="3" t="s">
        <v>16215</v>
      </c>
      <c r="C6499" s="4">
        <v>43483.659722222219</v>
      </c>
      <c r="D6499" s="3" t="s">
        <v>159</v>
      </c>
      <c r="E6499" s="3" t="s">
        <v>318</v>
      </c>
      <c r="F6499" s="3" t="s">
        <v>319</v>
      </c>
      <c r="G6499">
        <v>2120</v>
      </c>
      <c r="H6499" s="3" t="s">
        <v>24</v>
      </c>
      <c r="I6499" s="3" t="s">
        <v>16197</v>
      </c>
      <c r="J6499" s="3" t="s">
        <v>8287</v>
      </c>
      <c r="K6499" s="3" t="s">
        <v>12820</v>
      </c>
      <c r="L6499" s="3" t="s">
        <v>5178</v>
      </c>
      <c r="M6499" s="3" t="s">
        <v>32</v>
      </c>
      <c r="N6499" s="3">
        <f>IF(Broker_Trades2[[#This Row],[Status]]="Complete",((Broker_Trades2[Sell Price]-Broker_Trades2[Buy Price])/Broker_Trades2[[#This Row],[Buy Price]]),"")</f>
        <v>0.21212121212121213</v>
      </c>
      <c r="O64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274</v>
      </c>
      <c r="P6499" s="3">
        <f>IFERROR(Broker_Trades2[[#This Row],[Return]]/Broker_Trades2[[#This Row],[Time]],Broker_Trades2[[#This Row],[Return]])</f>
        <v>7.7416500774165015E-4</v>
      </c>
    </row>
    <row r="6500" spans="1:16" x14ac:dyDescent="0.3">
      <c r="A6500">
        <v>6499</v>
      </c>
      <c r="B6500" s="3" t="s">
        <v>16216</v>
      </c>
      <c r="C6500" s="4">
        <v>43482.724999999999</v>
      </c>
      <c r="D6500" s="3" t="s">
        <v>151</v>
      </c>
      <c r="E6500" s="3" t="s">
        <v>16217</v>
      </c>
      <c r="F6500" s="3" t="s">
        <v>1051</v>
      </c>
      <c r="G6500">
        <v>208</v>
      </c>
      <c r="H6500" s="3" t="s">
        <v>17</v>
      </c>
      <c r="I6500" s="3" t="s">
        <v>16218</v>
      </c>
      <c r="J6500" s="3" t="s">
        <v>12444</v>
      </c>
      <c r="K6500" s="3" t="s">
        <v>14864</v>
      </c>
      <c r="L6500" s="3" t="s">
        <v>576</v>
      </c>
      <c r="M6500" s="3" t="s">
        <v>32</v>
      </c>
      <c r="N6500" s="3">
        <f>IF(Broker_Trades2[[#This Row],[Status]]="Complete",((Broker_Trades2[Sell Price]-Broker_Trades2[Buy Price])/Broker_Trades2[[#This Row],[Buy Price]]),"")</f>
        <v>0.11647879763821786</v>
      </c>
      <c r="O65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6500" s="3">
        <f>IFERROR(Broker_Trades2[[#This Row],[Return]]/Broker_Trades2[[#This Row],[Time]],Broker_Trades2[[#This Row],[Return]])</f>
        <v>1.6639828234031122E-3</v>
      </c>
    </row>
    <row r="6501" spans="1:16" x14ac:dyDescent="0.3">
      <c r="A6501">
        <v>6500</v>
      </c>
      <c r="B6501" s="3" t="s">
        <v>16219</v>
      </c>
      <c r="C6501" s="4">
        <v>43482.724999999999</v>
      </c>
      <c r="D6501" s="3" t="s">
        <v>13229</v>
      </c>
      <c r="E6501" s="3" t="s">
        <v>2004</v>
      </c>
      <c r="F6501" s="3" t="s">
        <v>1962</v>
      </c>
      <c r="G6501">
        <v>1056</v>
      </c>
      <c r="H6501" s="3" t="s">
        <v>24</v>
      </c>
      <c r="I6501" s="3" t="s">
        <v>16218</v>
      </c>
      <c r="J6501" s="3" t="s">
        <v>8336</v>
      </c>
      <c r="K6501" s="3" t="s">
        <v>13836</v>
      </c>
      <c r="L6501" s="3" t="s">
        <v>16220</v>
      </c>
      <c r="M6501" s="3" t="s">
        <v>32</v>
      </c>
      <c r="N6501" s="3">
        <f>IF(Broker_Trades2[[#This Row],[Status]]="Complete",((Broker_Trades2[Sell Price]-Broker_Trades2[Buy Price])/Broker_Trades2[[#This Row],[Buy Price]]),"")</f>
        <v>-9.999999999999995E-2</v>
      </c>
      <c r="O65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171</v>
      </c>
      <c r="P6501" s="3">
        <f>IFERROR(Broker_Trades2[[#This Row],[Return]]/Broker_Trades2[[#This Row],[Time]],Broker_Trades2[[#This Row],[Return]])</f>
        <v>-5.8479532163742659E-4</v>
      </c>
    </row>
    <row r="6502" spans="1:16" x14ac:dyDescent="0.3">
      <c r="A6502">
        <v>6501</v>
      </c>
      <c r="B6502" s="3" t="s">
        <v>16221</v>
      </c>
      <c r="C6502" s="4">
        <v>43482.722222222219</v>
      </c>
      <c r="D6502" s="3" t="s">
        <v>14477</v>
      </c>
      <c r="E6502" s="3" t="s">
        <v>7725</v>
      </c>
      <c r="F6502" s="3" t="s">
        <v>7726</v>
      </c>
      <c r="G6502">
        <v>336</v>
      </c>
      <c r="H6502" s="3" t="s">
        <v>24</v>
      </c>
      <c r="I6502" s="3" t="s">
        <v>16218</v>
      </c>
      <c r="J6502" s="3" t="s">
        <v>4513</v>
      </c>
      <c r="K6502" s="3" t="s">
        <v>13861</v>
      </c>
      <c r="L6502" s="3" t="s">
        <v>16222</v>
      </c>
      <c r="M6502" s="3" t="s">
        <v>32</v>
      </c>
      <c r="N6502" s="3">
        <f>IF(Broker_Trades2[[#This Row],[Status]]="Complete",((Broker_Trades2[Sell Price]-Broker_Trades2[Buy Price])/Broker_Trades2[[#This Row],[Buy Price]]),"")</f>
        <v>-0.1</v>
      </c>
      <c r="O65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181</v>
      </c>
      <c r="P6502" s="3">
        <f>IFERROR(Broker_Trades2[[#This Row],[Return]]/Broker_Trades2[[#This Row],[Time]],Broker_Trades2[[#This Row],[Return]])</f>
        <v>-5.5248618784530391E-4</v>
      </c>
    </row>
    <row r="6503" spans="1:16" hidden="1" x14ac:dyDescent="0.3">
      <c r="A6503">
        <v>6502</v>
      </c>
      <c r="B6503" s="3" t="s">
        <v>16223</v>
      </c>
      <c r="C6503" s="4">
        <v>43482.669444444444</v>
      </c>
      <c r="D6503" s="3" t="s">
        <v>13229</v>
      </c>
      <c r="E6503" s="3" t="s">
        <v>8089</v>
      </c>
      <c r="F6503" s="3" t="s">
        <v>565</v>
      </c>
      <c r="G6503">
        <v>270</v>
      </c>
      <c r="H6503" s="3" t="s">
        <v>24</v>
      </c>
      <c r="I6503" s="3" t="s">
        <v>18</v>
      </c>
      <c r="J6503" s="3" t="s">
        <v>18</v>
      </c>
      <c r="K6503" s="3" t="s">
        <v>18</v>
      </c>
      <c r="L6503" s="3" t="s">
        <v>18</v>
      </c>
      <c r="M6503" s="3" t="s">
        <v>190</v>
      </c>
      <c r="N6503" s="3" t="str">
        <f>IF(Broker_Trades2[[#This Row],[Status]]="Complete",((Broker_Trades2[Sell Price]-Broker_Trades2[Buy Price])/Broker_Trades2[[#This Row],[Buy Price]]),"")</f>
        <v/>
      </c>
      <c r="O65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503" s="3" t="str">
        <f>IFERROR(Broker_Trades2[[#This Row],[Return]]/Broker_Trades2[[#This Row],[Time]],Broker_Trades2[[#This Row],[Return]])</f>
        <v/>
      </c>
    </row>
    <row r="6504" spans="1:16" x14ac:dyDescent="0.3">
      <c r="A6504">
        <v>6503</v>
      </c>
      <c r="B6504" s="3" t="s">
        <v>16224</v>
      </c>
      <c r="C6504" s="4">
        <v>43482.666666666664</v>
      </c>
      <c r="D6504" s="3" t="s">
        <v>159</v>
      </c>
      <c r="E6504" s="3" t="s">
        <v>1637</v>
      </c>
      <c r="F6504" s="3" t="s">
        <v>1638</v>
      </c>
      <c r="G6504">
        <v>94</v>
      </c>
      <c r="H6504" s="3" t="s">
        <v>24</v>
      </c>
      <c r="I6504" s="3" t="s">
        <v>16218</v>
      </c>
      <c r="J6504" s="3" t="s">
        <v>4532</v>
      </c>
      <c r="K6504" s="3" t="s">
        <v>16087</v>
      </c>
      <c r="L6504" s="3" t="s">
        <v>16225</v>
      </c>
      <c r="M6504" s="3" t="s">
        <v>32</v>
      </c>
      <c r="N6504" s="3">
        <f>IF(Broker_Trades2[[#This Row],[Status]]="Complete",((Broker_Trades2[Sell Price]-Broker_Trades2[Buy Price])/Broker_Trades2[[#This Row],[Buy Price]]),"")</f>
        <v>-0.10000000000000007</v>
      </c>
      <c r="O65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6504" s="3">
        <f>IFERROR(Broker_Trades2[[#This Row],[Return]]/Broker_Trades2[[#This Row],[Time]],Broker_Trades2[[#This Row],[Return]])</f>
        <v>-1.0000000000000007E-2</v>
      </c>
    </row>
    <row r="6505" spans="1:16" x14ac:dyDescent="0.3">
      <c r="A6505">
        <v>6504</v>
      </c>
      <c r="B6505" s="3" t="s">
        <v>16226</v>
      </c>
      <c r="C6505" s="4">
        <v>43482.658333333333</v>
      </c>
      <c r="D6505" s="3" t="s">
        <v>38</v>
      </c>
      <c r="E6505" s="3" t="s">
        <v>1050</v>
      </c>
      <c r="F6505" s="3" t="s">
        <v>1051</v>
      </c>
      <c r="G6505">
        <v>210</v>
      </c>
      <c r="H6505" s="3" t="s">
        <v>24</v>
      </c>
      <c r="I6505" s="3" t="s">
        <v>16218</v>
      </c>
      <c r="J6505" s="3" t="s">
        <v>12444</v>
      </c>
      <c r="K6505" s="3" t="s">
        <v>14747</v>
      </c>
      <c r="L6505" s="3" t="s">
        <v>5723</v>
      </c>
      <c r="M6505" s="3" t="s">
        <v>32</v>
      </c>
      <c r="N6505" s="3">
        <f>IF(Broker_Trades2[[#This Row],[Status]]="Complete",((Broker_Trades2[Sell Price]-Broker_Trades2[Buy Price])/Broker_Trades2[[#This Row],[Buy Price]]),"")</f>
        <v>0.12721417069243149</v>
      </c>
      <c r="O65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94</v>
      </c>
      <c r="P6505" s="3">
        <f>IFERROR(Broker_Trades2[[#This Row],[Return]]/Broker_Trades2[[#This Row],[Time]],Broker_Trades2[[#This Row],[Return]])</f>
        <v>1.3533422414088456E-3</v>
      </c>
    </row>
    <row r="6506" spans="1:16" x14ac:dyDescent="0.3">
      <c r="A6506">
        <v>6505</v>
      </c>
      <c r="B6506" s="3" t="s">
        <v>16227</v>
      </c>
      <c r="C6506" s="4">
        <v>43482.654166666667</v>
      </c>
      <c r="D6506" s="3" t="s">
        <v>6721</v>
      </c>
      <c r="E6506" s="3" t="s">
        <v>1961</v>
      </c>
      <c r="F6506" s="3" t="s">
        <v>1962</v>
      </c>
      <c r="G6506">
        <v>980</v>
      </c>
      <c r="H6506" s="3" t="s">
        <v>17</v>
      </c>
      <c r="I6506" s="3" t="s">
        <v>16218</v>
      </c>
      <c r="J6506" s="3" t="s">
        <v>8336</v>
      </c>
      <c r="K6506" s="3" t="s">
        <v>14819</v>
      </c>
      <c r="L6506" s="3" t="s">
        <v>4333</v>
      </c>
      <c r="M6506" s="3" t="s">
        <v>32</v>
      </c>
      <c r="N6506" s="3">
        <f>IF(Broker_Trades2[[#This Row],[Status]]="Complete",((Broker_Trades2[Sell Price]-Broker_Trades2[Buy Price])/Broker_Trades2[[#This Row],[Buy Price]]),"")</f>
        <v>0.12903225806451613</v>
      </c>
      <c r="O65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6506" s="3">
        <f>IFERROR(Broker_Trades2[[#This Row],[Return]]/Broker_Trades2[[#This Row],[Time]],Broker_Trades2[[#This Row],[Return]])</f>
        <v>1.4831294030404152E-3</v>
      </c>
    </row>
    <row r="6507" spans="1:16" x14ac:dyDescent="0.3">
      <c r="A6507">
        <v>6506</v>
      </c>
      <c r="B6507" s="3" t="s">
        <v>16228</v>
      </c>
      <c r="C6507" s="4">
        <v>43482.652777777781</v>
      </c>
      <c r="D6507" s="3" t="s">
        <v>34</v>
      </c>
      <c r="E6507" s="3" t="s">
        <v>13042</v>
      </c>
      <c r="F6507" s="3" t="s">
        <v>1609</v>
      </c>
      <c r="G6507">
        <v>1900</v>
      </c>
      <c r="H6507" s="3" t="s">
        <v>24</v>
      </c>
      <c r="I6507" s="3" t="s">
        <v>16218</v>
      </c>
      <c r="J6507" s="3" t="s">
        <v>13733</v>
      </c>
      <c r="K6507" s="3" t="s">
        <v>15015</v>
      </c>
      <c r="L6507" s="3" t="s">
        <v>857</v>
      </c>
      <c r="M6507" s="3" t="s">
        <v>32</v>
      </c>
      <c r="N6507" s="3">
        <f>IF(Broker_Trades2[[#This Row],[Status]]="Complete",((Broker_Trades2[Sell Price]-Broker_Trades2[Buy Price])/Broker_Trades2[[#This Row],[Buy Price]]),"")</f>
        <v>0.1620795107033639</v>
      </c>
      <c r="O65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6507" s="3">
        <f>IFERROR(Broker_Trades2[[#This Row],[Return]]/Broker_Trades2[[#This Row],[Time]],Broker_Trades2[[#This Row],[Return]])</f>
        <v>3.0014724204326651E-3</v>
      </c>
    </row>
    <row r="6508" spans="1:16" x14ac:dyDescent="0.3">
      <c r="A6508">
        <v>6507</v>
      </c>
      <c r="B6508" s="3" t="s">
        <v>16229</v>
      </c>
      <c r="C6508" s="4">
        <v>43482.65</v>
      </c>
      <c r="D6508" s="3" t="s">
        <v>21</v>
      </c>
      <c r="E6508" s="3" t="s">
        <v>2004</v>
      </c>
      <c r="F6508" s="3" t="s">
        <v>1962</v>
      </c>
      <c r="G6508">
        <v>1140</v>
      </c>
      <c r="H6508" s="3" t="s">
        <v>24</v>
      </c>
      <c r="I6508" s="3" t="s">
        <v>16218</v>
      </c>
      <c r="J6508" s="3" t="s">
        <v>8336</v>
      </c>
      <c r="K6508" s="3" t="s">
        <v>13836</v>
      </c>
      <c r="L6508" s="3" t="s">
        <v>16220</v>
      </c>
      <c r="M6508" s="3" t="s">
        <v>32</v>
      </c>
      <c r="N6508" s="3">
        <f>IF(Broker_Trades2[[#This Row],[Status]]="Complete",((Broker_Trades2[Sell Price]-Broker_Trades2[Buy Price])/Broker_Trades2[[#This Row],[Buy Price]]),"")</f>
        <v>-9.999999999999995E-2</v>
      </c>
      <c r="O65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171</v>
      </c>
      <c r="P6508" s="3">
        <f>IFERROR(Broker_Trades2[[#This Row],[Return]]/Broker_Trades2[[#This Row],[Time]],Broker_Trades2[[#This Row],[Return]])</f>
        <v>-5.8479532163742659E-4</v>
      </c>
    </row>
    <row r="6509" spans="1:16" x14ac:dyDescent="0.3">
      <c r="A6509">
        <v>6508</v>
      </c>
      <c r="B6509" s="3" t="s">
        <v>16230</v>
      </c>
      <c r="C6509" s="4">
        <v>43482.646527777775</v>
      </c>
      <c r="D6509" s="3" t="s">
        <v>13229</v>
      </c>
      <c r="E6509" s="3" t="s">
        <v>1637</v>
      </c>
      <c r="F6509" s="3" t="s">
        <v>1638</v>
      </c>
      <c r="G6509">
        <v>90</v>
      </c>
      <c r="H6509" s="3" t="s">
        <v>24</v>
      </c>
      <c r="I6509" s="3" t="s">
        <v>16218</v>
      </c>
      <c r="J6509" s="3" t="s">
        <v>4532</v>
      </c>
      <c r="K6509" s="3" t="s">
        <v>16087</v>
      </c>
      <c r="L6509" s="3" t="s">
        <v>16225</v>
      </c>
      <c r="M6509" s="3" t="s">
        <v>32</v>
      </c>
      <c r="N6509" s="3">
        <f>IF(Broker_Trades2[[#This Row],[Status]]="Complete",((Broker_Trades2[Sell Price]-Broker_Trades2[Buy Price])/Broker_Trades2[[#This Row],[Buy Price]]),"")</f>
        <v>-0.10000000000000007</v>
      </c>
      <c r="O65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6509" s="3">
        <f>IFERROR(Broker_Trades2[[#This Row],[Return]]/Broker_Trades2[[#This Row],[Time]],Broker_Trades2[[#This Row],[Return]])</f>
        <v>-1.0000000000000007E-2</v>
      </c>
    </row>
    <row r="6510" spans="1:16" hidden="1" x14ac:dyDescent="0.3">
      <c r="A6510">
        <v>6509</v>
      </c>
      <c r="B6510" s="3" t="s">
        <v>16231</v>
      </c>
      <c r="C6510" s="4">
        <v>43482.631944444445</v>
      </c>
      <c r="D6510" s="3" t="s">
        <v>159</v>
      </c>
      <c r="E6510" s="3" t="s">
        <v>8089</v>
      </c>
      <c r="F6510" s="3" t="s">
        <v>565</v>
      </c>
      <c r="G6510">
        <v>280</v>
      </c>
      <c r="H6510" s="3" t="s">
        <v>24</v>
      </c>
      <c r="I6510" s="3" t="s">
        <v>18</v>
      </c>
      <c r="J6510" s="3" t="s">
        <v>18</v>
      </c>
      <c r="K6510" s="3" t="s">
        <v>18</v>
      </c>
      <c r="L6510" s="3" t="s">
        <v>18</v>
      </c>
      <c r="M6510" s="3" t="s">
        <v>190</v>
      </c>
      <c r="N6510" s="3" t="str">
        <f>IF(Broker_Trades2[[#This Row],[Status]]="Complete",((Broker_Trades2[Sell Price]-Broker_Trades2[Buy Price])/Broker_Trades2[[#This Row],[Buy Price]]),"")</f>
        <v/>
      </c>
      <c r="O651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510" s="3" t="str">
        <f>IFERROR(Broker_Trades2[[#This Row],[Return]]/Broker_Trades2[[#This Row],[Time]],Broker_Trades2[[#This Row],[Return]])</f>
        <v/>
      </c>
    </row>
    <row r="6511" spans="1:16" x14ac:dyDescent="0.3">
      <c r="A6511">
        <v>6510</v>
      </c>
      <c r="B6511" s="3" t="s">
        <v>16232</v>
      </c>
      <c r="C6511" s="4">
        <v>43482.629861111112</v>
      </c>
      <c r="D6511" s="3" t="s">
        <v>159</v>
      </c>
      <c r="E6511" s="3" t="s">
        <v>1961</v>
      </c>
      <c r="F6511" s="3" t="s">
        <v>1962</v>
      </c>
      <c r="G6511">
        <v>1000</v>
      </c>
      <c r="H6511" s="3" t="s">
        <v>24</v>
      </c>
      <c r="I6511" s="3" t="s">
        <v>16233</v>
      </c>
      <c r="J6511" s="3" t="s">
        <v>16234</v>
      </c>
      <c r="K6511" s="3" t="s">
        <v>13836</v>
      </c>
      <c r="L6511" s="3" t="s">
        <v>16235</v>
      </c>
      <c r="M6511" s="3" t="s">
        <v>32</v>
      </c>
      <c r="N6511" s="3">
        <f>IF(Broker_Trades2[[#This Row],[Status]]="Complete",((Broker_Trades2[Sell Price]-Broker_Trades2[Buy Price])/Broker_Trades2[[#This Row],[Buy Price]]),"")</f>
        <v>-0.1000000000000001</v>
      </c>
      <c r="O65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172</v>
      </c>
      <c r="P6511" s="3">
        <f>IFERROR(Broker_Trades2[[#This Row],[Return]]/Broker_Trades2[[#This Row],[Time]],Broker_Trades2[[#This Row],[Return]])</f>
        <v>-5.8139534883720994E-4</v>
      </c>
    </row>
    <row r="6512" spans="1:16" x14ac:dyDescent="0.3">
      <c r="A6512">
        <v>6511</v>
      </c>
      <c r="B6512" s="3" t="s">
        <v>16236</v>
      </c>
      <c r="C6512" s="4">
        <v>43482.628472222219</v>
      </c>
      <c r="D6512" s="3" t="s">
        <v>38</v>
      </c>
      <c r="E6512" s="3" t="s">
        <v>4054</v>
      </c>
      <c r="F6512" s="3" t="s">
        <v>4055</v>
      </c>
      <c r="G6512">
        <v>250</v>
      </c>
      <c r="H6512" s="3" t="s">
        <v>24</v>
      </c>
      <c r="I6512" s="3" t="s">
        <v>16233</v>
      </c>
      <c r="J6512" s="3" t="s">
        <v>16237</v>
      </c>
      <c r="K6512" s="3" t="s">
        <v>16218</v>
      </c>
      <c r="L6512" s="3" t="s">
        <v>16238</v>
      </c>
      <c r="M6512" s="3" t="s">
        <v>32</v>
      </c>
      <c r="N6512" s="3">
        <f>IF(Broker_Trades2[[#This Row],[Status]]="Complete",((Broker_Trades2[Sell Price]-Broker_Trades2[Buy Price])/Broker_Trades2[[#This Row],[Buy Price]]),"")</f>
        <v>-0.1</v>
      </c>
      <c r="O65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512" s="3">
        <f>IFERROR(Broker_Trades2[[#This Row],[Return]]/Broker_Trades2[[#This Row],[Time]],Broker_Trades2[[#This Row],[Return]])</f>
        <v>-0.1</v>
      </c>
    </row>
    <row r="6513" spans="1:16" x14ac:dyDescent="0.3">
      <c r="A6513">
        <v>6512</v>
      </c>
      <c r="B6513" s="3" t="s">
        <v>16239</v>
      </c>
      <c r="C6513" s="4">
        <v>43481.731944444444</v>
      </c>
      <c r="D6513" s="3" t="s">
        <v>354</v>
      </c>
      <c r="E6513" s="3" t="s">
        <v>1584</v>
      </c>
      <c r="F6513" s="3" t="s">
        <v>1585</v>
      </c>
      <c r="G6513">
        <v>957</v>
      </c>
      <c r="H6513" s="3" t="s">
        <v>24</v>
      </c>
      <c r="I6513" s="3" t="s">
        <v>16233</v>
      </c>
      <c r="J6513" s="3" t="s">
        <v>16240</v>
      </c>
      <c r="K6513" s="3" t="s">
        <v>15764</v>
      </c>
      <c r="L6513" s="3" t="s">
        <v>16241</v>
      </c>
      <c r="M6513" s="3" t="s">
        <v>32</v>
      </c>
      <c r="N6513" s="3">
        <f>IF(Broker_Trades2[[#This Row],[Status]]="Complete",((Broker_Trades2[Sell Price]-Broker_Trades2[Buy Price])/Broker_Trades2[[#This Row],[Buy Price]]),"")</f>
        <v>-0.1</v>
      </c>
      <c r="O65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6513" s="3">
        <f>IFERROR(Broker_Trades2[[#This Row],[Return]]/Broker_Trades2[[#This Row],[Time]],Broker_Trades2[[#This Row],[Return]])</f>
        <v>-4.0000000000000001E-3</v>
      </c>
    </row>
    <row r="6514" spans="1:16" x14ac:dyDescent="0.3">
      <c r="A6514">
        <v>6513</v>
      </c>
      <c r="B6514" s="3" t="s">
        <v>16242</v>
      </c>
      <c r="C6514" s="4">
        <v>43481.731249999997</v>
      </c>
      <c r="D6514" s="3" t="s">
        <v>38</v>
      </c>
      <c r="E6514" s="3" t="s">
        <v>2143</v>
      </c>
      <c r="F6514" s="3" t="s">
        <v>242</v>
      </c>
      <c r="G6514">
        <v>500</v>
      </c>
      <c r="H6514" s="3" t="s">
        <v>59</v>
      </c>
      <c r="I6514" s="3" t="s">
        <v>16233</v>
      </c>
      <c r="J6514" s="3" t="s">
        <v>16243</v>
      </c>
      <c r="K6514" s="3" t="s">
        <v>16145</v>
      </c>
      <c r="L6514" s="3" t="s">
        <v>16244</v>
      </c>
      <c r="M6514" s="3" t="s">
        <v>32</v>
      </c>
      <c r="N6514" s="3">
        <f>IF(Broker_Trades2[[#This Row],[Status]]="Complete",((Broker_Trades2[Sell Price]-Broker_Trades2[Buy Price])/Broker_Trades2[[#This Row],[Buy Price]]),"")</f>
        <v>-9.999999999999995E-2</v>
      </c>
      <c r="O65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514" s="3">
        <f>IFERROR(Broker_Trades2[[#This Row],[Return]]/Broker_Trades2[[#This Row],[Time]],Broker_Trades2[[#This Row],[Return]])</f>
        <v>-1.2499999999999994E-2</v>
      </c>
    </row>
    <row r="6515" spans="1:16" x14ac:dyDescent="0.3">
      <c r="A6515">
        <v>6514</v>
      </c>
      <c r="B6515" s="3" t="s">
        <v>16245</v>
      </c>
      <c r="C6515" s="4">
        <v>43481.729166666664</v>
      </c>
      <c r="D6515" s="3" t="s">
        <v>668</v>
      </c>
      <c r="E6515" s="3" t="s">
        <v>2143</v>
      </c>
      <c r="F6515" s="3" t="s">
        <v>242</v>
      </c>
      <c r="G6515">
        <v>595</v>
      </c>
      <c r="H6515" s="3" t="s">
        <v>24</v>
      </c>
      <c r="I6515" s="3" t="s">
        <v>16233</v>
      </c>
      <c r="J6515" s="3" t="s">
        <v>16243</v>
      </c>
      <c r="K6515" s="3" t="s">
        <v>16145</v>
      </c>
      <c r="L6515" s="3" t="s">
        <v>16244</v>
      </c>
      <c r="M6515" s="3" t="s">
        <v>32</v>
      </c>
      <c r="N6515" s="3">
        <f>IF(Broker_Trades2[[#This Row],[Status]]="Complete",((Broker_Trades2[Sell Price]-Broker_Trades2[Buy Price])/Broker_Trades2[[#This Row],[Buy Price]]),"")</f>
        <v>-9.999999999999995E-2</v>
      </c>
      <c r="O65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515" s="3">
        <f>IFERROR(Broker_Trades2[[#This Row],[Return]]/Broker_Trades2[[#This Row],[Time]],Broker_Trades2[[#This Row],[Return]])</f>
        <v>-1.2499999999999994E-2</v>
      </c>
    </row>
    <row r="6516" spans="1:16" x14ac:dyDescent="0.3">
      <c r="A6516">
        <v>6515</v>
      </c>
      <c r="B6516" s="3" t="s">
        <v>16246</v>
      </c>
      <c r="C6516" s="4">
        <v>43481.586111111108</v>
      </c>
      <c r="D6516" s="3" t="s">
        <v>151</v>
      </c>
      <c r="E6516" s="3" t="s">
        <v>3947</v>
      </c>
      <c r="F6516" s="3" t="s">
        <v>3948</v>
      </c>
      <c r="G6516">
        <v>136</v>
      </c>
      <c r="H6516" s="3" t="s">
        <v>17</v>
      </c>
      <c r="I6516" s="3" t="s">
        <v>16247</v>
      </c>
      <c r="J6516" s="3" t="s">
        <v>16248</v>
      </c>
      <c r="K6516" s="3" t="s">
        <v>14858</v>
      </c>
      <c r="L6516" s="3" t="s">
        <v>2738</v>
      </c>
      <c r="M6516" s="3" t="s">
        <v>32</v>
      </c>
      <c r="N6516" s="3">
        <f>IF(Broker_Trades2[[#This Row],[Status]]="Complete",((Broker_Trades2[Sell Price]-Broker_Trades2[Buy Price])/Broker_Trades2[[#This Row],[Buy Price]]),"")</f>
        <v>0.13712374581939804</v>
      </c>
      <c r="O65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6516" s="3">
        <f>IFERROR(Broker_Trades2[[#This Row],[Return]]/Broker_Trades2[[#This Row],[Time]],Broker_Trades2[[#This Row],[Return]])</f>
        <v>1.8283166109253073E-3</v>
      </c>
    </row>
    <row r="6517" spans="1:16" x14ac:dyDescent="0.3">
      <c r="A6517">
        <v>6516</v>
      </c>
      <c r="B6517" s="3" t="s">
        <v>16249</v>
      </c>
      <c r="C6517" s="4">
        <v>43481.582638888889</v>
      </c>
      <c r="D6517" s="3" t="s">
        <v>14799</v>
      </c>
      <c r="E6517" s="3" t="s">
        <v>16250</v>
      </c>
      <c r="F6517" s="3" t="s">
        <v>16251</v>
      </c>
      <c r="G6517">
        <v>424</v>
      </c>
      <c r="H6517" s="3" t="s">
        <v>24</v>
      </c>
      <c r="I6517" s="3" t="s">
        <v>13818</v>
      </c>
      <c r="J6517" s="3" t="s">
        <v>16252</v>
      </c>
      <c r="K6517" s="3" t="s">
        <v>13801</v>
      </c>
      <c r="L6517" s="3" t="s">
        <v>16253</v>
      </c>
      <c r="M6517" s="3" t="s">
        <v>32</v>
      </c>
      <c r="N6517" s="3">
        <f>IF(Broker_Trades2[[#This Row],[Status]]="Complete",((Broker_Trades2[Sell Price]-Broker_Trades2[Buy Price])/Broker_Trades2[[#This Row],[Buy Price]]),"")</f>
        <v>-0.10000000000000003</v>
      </c>
      <c r="O65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6517" s="3">
        <f>IFERROR(Broker_Trades2[[#This Row],[Return]]/Broker_Trades2[[#This Row],[Time]],Broker_Trades2[[#This Row],[Return]])</f>
        <v>-2.5000000000000008E-2</v>
      </c>
    </row>
    <row r="6518" spans="1:16" x14ac:dyDescent="0.3">
      <c r="A6518">
        <v>6517</v>
      </c>
      <c r="B6518" s="3" t="s">
        <v>16254</v>
      </c>
      <c r="C6518" s="4">
        <v>43481.575694444444</v>
      </c>
      <c r="D6518" s="3" t="s">
        <v>34</v>
      </c>
      <c r="E6518" s="3" t="s">
        <v>241</v>
      </c>
      <c r="F6518" s="3" t="s">
        <v>242</v>
      </c>
      <c r="G6518">
        <v>550</v>
      </c>
      <c r="H6518" s="3" t="s">
        <v>24</v>
      </c>
      <c r="I6518" s="3" t="s">
        <v>16247</v>
      </c>
      <c r="J6518" s="3" t="s">
        <v>16255</v>
      </c>
      <c r="K6518" s="3" t="s">
        <v>16203</v>
      </c>
      <c r="L6518" s="3" t="s">
        <v>16256</v>
      </c>
      <c r="M6518" s="3" t="s">
        <v>32</v>
      </c>
      <c r="N6518" s="3">
        <f>IF(Broker_Trades2[[#This Row],[Status]]="Complete",((Broker_Trades2[Sell Price]-Broker_Trades2[Buy Price])/Broker_Trades2[[#This Row],[Buy Price]]),"")</f>
        <v>-9.9999999999999922E-2</v>
      </c>
      <c r="O65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518" s="3">
        <f>IFERROR(Broker_Trades2[[#This Row],[Return]]/Broker_Trades2[[#This Row],[Time]],Broker_Trades2[[#This Row],[Return]])</f>
        <v>-1.6666666666666653E-2</v>
      </c>
    </row>
    <row r="6519" spans="1:16" x14ac:dyDescent="0.3">
      <c r="A6519">
        <v>6518</v>
      </c>
      <c r="B6519" s="3" t="s">
        <v>16257</v>
      </c>
      <c r="C6519" s="4">
        <v>43481.574999999997</v>
      </c>
      <c r="D6519" s="3" t="s">
        <v>159</v>
      </c>
      <c r="E6519" s="3" t="s">
        <v>1585</v>
      </c>
      <c r="F6519" s="3" t="s">
        <v>1585</v>
      </c>
      <c r="G6519">
        <v>900</v>
      </c>
      <c r="H6519" s="3" t="s">
        <v>24</v>
      </c>
      <c r="I6519" s="3" t="s">
        <v>16247</v>
      </c>
      <c r="J6519" s="3" t="s">
        <v>16258</v>
      </c>
      <c r="K6519" s="3" t="s">
        <v>15922</v>
      </c>
      <c r="L6519" s="3" t="s">
        <v>16259</v>
      </c>
      <c r="M6519" s="3" t="s">
        <v>32</v>
      </c>
      <c r="N6519" s="3">
        <f>IF(Broker_Trades2[[#This Row],[Status]]="Complete",((Broker_Trades2[Sell Price]-Broker_Trades2[Buy Price])/Broker_Trades2[[#This Row],[Buy Price]]),"")</f>
        <v>-0.10000000000000006</v>
      </c>
      <c r="O65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519" s="3">
        <f>IFERROR(Broker_Trades2[[#This Row],[Return]]/Broker_Trades2[[#This Row],[Time]],Broker_Trades2[[#This Row],[Return]])</f>
        <v>-5.0000000000000027E-3</v>
      </c>
    </row>
    <row r="6520" spans="1:16" hidden="1" x14ac:dyDescent="0.3">
      <c r="A6520">
        <v>6519</v>
      </c>
      <c r="B6520" s="3" t="s">
        <v>16260</v>
      </c>
      <c r="C6520" s="4">
        <v>43481.573611111111</v>
      </c>
      <c r="D6520" s="3" t="s">
        <v>147</v>
      </c>
      <c r="E6520" s="3" t="s">
        <v>6799</v>
      </c>
      <c r="F6520" s="3" t="s">
        <v>1765</v>
      </c>
      <c r="G6520">
        <v>64</v>
      </c>
      <c r="H6520" s="3" t="s">
        <v>24</v>
      </c>
      <c r="I6520" s="3" t="s">
        <v>18</v>
      </c>
      <c r="J6520" s="3" t="s">
        <v>18</v>
      </c>
      <c r="K6520" s="3" t="s">
        <v>18</v>
      </c>
      <c r="L6520" s="3" t="s">
        <v>18</v>
      </c>
      <c r="M6520" s="3" t="s">
        <v>190</v>
      </c>
      <c r="N6520" s="3" t="str">
        <f>IF(Broker_Trades2[[#This Row],[Status]]="Complete",((Broker_Trades2[Sell Price]-Broker_Trades2[Buy Price])/Broker_Trades2[[#This Row],[Buy Price]]),"")</f>
        <v/>
      </c>
      <c r="O652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520" s="3" t="str">
        <f>IFERROR(Broker_Trades2[[#This Row],[Return]]/Broker_Trades2[[#This Row],[Time]],Broker_Trades2[[#This Row],[Return]])</f>
        <v/>
      </c>
    </row>
    <row r="6521" spans="1:16" x14ac:dyDescent="0.3">
      <c r="A6521">
        <v>6520</v>
      </c>
      <c r="B6521" s="3" t="s">
        <v>16261</v>
      </c>
      <c r="C6521" s="4">
        <v>43481.573611111111</v>
      </c>
      <c r="D6521" s="3" t="s">
        <v>354</v>
      </c>
      <c r="E6521" s="3" t="s">
        <v>2143</v>
      </c>
      <c r="F6521" s="3" t="s">
        <v>242</v>
      </c>
      <c r="G6521">
        <v>512</v>
      </c>
      <c r="H6521" s="3" t="s">
        <v>24</v>
      </c>
      <c r="I6521" s="3" t="s">
        <v>16247</v>
      </c>
      <c r="J6521" s="3" t="s">
        <v>16255</v>
      </c>
      <c r="K6521" s="3" t="s">
        <v>16203</v>
      </c>
      <c r="L6521" s="3" t="s">
        <v>16256</v>
      </c>
      <c r="M6521" s="3" t="s">
        <v>32</v>
      </c>
      <c r="N6521" s="3">
        <f>IF(Broker_Trades2[[#This Row],[Status]]="Complete",((Broker_Trades2[Sell Price]-Broker_Trades2[Buy Price])/Broker_Trades2[[#This Row],[Buy Price]]),"")</f>
        <v>-9.9999999999999922E-2</v>
      </c>
      <c r="O65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521" s="3">
        <f>IFERROR(Broker_Trades2[[#This Row],[Return]]/Broker_Trades2[[#This Row],[Time]],Broker_Trades2[[#This Row],[Return]])</f>
        <v>-1.6666666666666653E-2</v>
      </c>
    </row>
    <row r="6522" spans="1:16" x14ac:dyDescent="0.3">
      <c r="A6522">
        <v>6521</v>
      </c>
      <c r="B6522" s="3" t="s">
        <v>16262</v>
      </c>
      <c r="C6522" s="4">
        <v>43480.703472222223</v>
      </c>
      <c r="D6522" s="3" t="s">
        <v>132</v>
      </c>
      <c r="E6522" s="3" t="s">
        <v>2049</v>
      </c>
      <c r="F6522" s="3" t="s">
        <v>2050</v>
      </c>
      <c r="G6522">
        <v>1479</v>
      </c>
      <c r="H6522" s="3" t="s">
        <v>59</v>
      </c>
      <c r="I6522" s="3" t="s">
        <v>16247</v>
      </c>
      <c r="J6522" s="3" t="s">
        <v>6464</v>
      </c>
      <c r="K6522" s="3" t="s">
        <v>15870</v>
      </c>
      <c r="L6522" s="3" t="s">
        <v>5367</v>
      </c>
      <c r="M6522" s="3" t="s">
        <v>32</v>
      </c>
      <c r="N6522" s="3">
        <f>IF(Broker_Trades2[[#This Row],[Status]]="Complete",((Broker_Trades2[Sell Price]-Broker_Trades2[Buy Price])/Broker_Trades2[[#This Row],[Buy Price]]),"")</f>
        <v>6.0215053763440864E-2</v>
      </c>
      <c r="O65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6522" s="3">
        <f>IFERROR(Broker_Trades2[[#This Row],[Return]]/Broker_Trades2[[#This Row],[Time]],Broker_Trades2[[#This Row],[Return]])</f>
        <v>3.1692133559705717E-3</v>
      </c>
    </row>
    <row r="6523" spans="1:16" x14ac:dyDescent="0.3">
      <c r="A6523">
        <v>6522</v>
      </c>
      <c r="B6523" s="3" t="s">
        <v>16263</v>
      </c>
      <c r="C6523" s="4">
        <v>43480.703472222223</v>
      </c>
      <c r="D6523" s="3" t="s">
        <v>38</v>
      </c>
      <c r="E6523" s="3" t="s">
        <v>102</v>
      </c>
      <c r="F6523" s="3" t="s">
        <v>103</v>
      </c>
      <c r="G6523">
        <v>150</v>
      </c>
      <c r="H6523" s="3" t="s">
        <v>59</v>
      </c>
      <c r="I6523" s="3" t="s">
        <v>16247</v>
      </c>
      <c r="J6523" s="3" t="s">
        <v>16264</v>
      </c>
      <c r="K6523" s="3" t="s">
        <v>16203</v>
      </c>
      <c r="L6523" s="3" t="s">
        <v>16265</v>
      </c>
      <c r="M6523" s="3" t="s">
        <v>32</v>
      </c>
      <c r="N6523" s="3">
        <f>IF(Broker_Trades2[[#This Row],[Status]]="Complete",((Broker_Trades2[Sell Price]-Broker_Trades2[Buy Price])/Broker_Trades2[[#This Row],[Buy Price]]),"")</f>
        <v>-0.1000000000000069</v>
      </c>
      <c r="O65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523" s="3">
        <f>IFERROR(Broker_Trades2[[#This Row],[Return]]/Broker_Trades2[[#This Row],[Time]],Broker_Trades2[[#This Row],[Return]])</f>
        <v>-1.6666666666667818E-2</v>
      </c>
    </row>
    <row r="6524" spans="1:16" x14ac:dyDescent="0.3">
      <c r="A6524">
        <v>6523</v>
      </c>
      <c r="B6524" s="3" t="s">
        <v>16266</v>
      </c>
      <c r="C6524" s="4">
        <v>43480.48541666667</v>
      </c>
      <c r="D6524" s="3" t="s">
        <v>38</v>
      </c>
      <c r="E6524" s="3" t="s">
        <v>188</v>
      </c>
      <c r="F6524" s="3" t="s">
        <v>189</v>
      </c>
      <c r="G6524">
        <v>780</v>
      </c>
      <c r="H6524" s="3" t="s">
        <v>24</v>
      </c>
      <c r="I6524" s="3" t="s">
        <v>16267</v>
      </c>
      <c r="J6524" s="3" t="s">
        <v>16268</v>
      </c>
      <c r="K6524" s="3" t="s">
        <v>13801</v>
      </c>
      <c r="L6524" s="3" t="s">
        <v>2551</v>
      </c>
      <c r="M6524" s="3" t="s">
        <v>32</v>
      </c>
      <c r="N6524" s="3">
        <f>IF(Broker_Trades2[[#This Row],[Status]]="Complete",((Broker_Trades2[Sell Price]-Broker_Trades2[Buy Price])/Broker_Trades2[[#This Row],[Buy Price]]),"")</f>
        <v>0.10294117647058816</v>
      </c>
      <c r="O65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181</v>
      </c>
      <c r="P6524" s="3">
        <f>IFERROR(Broker_Trades2[[#This Row],[Return]]/Broker_Trades2[[#This Row],[Time]],Broker_Trades2[[#This Row],[Return]])</f>
        <v>5.687357816054594E-4</v>
      </c>
    </row>
    <row r="6525" spans="1:16" x14ac:dyDescent="0.3">
      <c r="A6525">
        <v>6524</v>
      </c>
      <c r="B6525" s="3" t="s">
        <v>16269</v>
      </c>
      <c r="C6525" s="4">
        <v>43480.48541666667</v>
      </c>
      <c r="D6525" s="3" t="s">
        <v>151</v>
      </c>
      <c r="E6525" s="3" t="s">
        <v>1764</v>
      </c>
      <c r="F6525" s="3" t="s">
        <v>1765</v>
      </c>
      <c r="G6525">
        <v>505</v>
      </c>
      <c r="H6525" s="3" t="s">
        <v>59</v>
      </c>
      <c r="I6525" s="3" t="s">
        <v>16267</v>
      </c>
      <c r="J6525" s="3" t="s">
        <v>16270</v>
      </c>
      <c r="K6525" s="3" t="s">
        <v>15947</v>
      </c>
      <c r="L6525" s="3" t="s">
        <v>16271</v>
      </c>
      <c r="M6525" s="3" t="s">
        <v>32</v>
      </c>
      <c r="N6525" s="3">
        <f>IF(Broker_Trades2[[#This Row],[Status]]="Complete",((Broker_Trades2[Sell Price]-Broker_Trades2[Buy Price])/Broker_Trades2[[#This Row],[Buy Price]]),"")</f>
        <v>-9.9999999999999922E-2</v>
      </c>
      <c r="O65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6525" s="3">
        <f>IFERROR(Broker_Trades2[[#This Row],[Return]]/Broker_Trades2[[#This Row],[Time]],Broker_Trades2[[#This Row],[Return]])</f>
        <v>-6.2499999999999951E-3</v>
      </c>
    </row>
    <row r="6526" spans="1:16" hidden="1" x14ac:dyDescent="0.3">
      <c r="A6526">
        <v>6525</v>
      </c>
      <c r="B6526" s="3" t="s">
        <v>16272</v>
      </c>
      <c r="C6526" s="4">
        <v>43480.481944444444</v>
      </c>
      <c r="D6526" s="3" t="s">
        <v>38</v>
      </c>
      <c r="E6526" s="3" t="s">
        <v>6799</v>
      </c>
      <c r="F6526" s="3" t="s">
        <v>1765</v>
      </c>
      <c r="G6526">
        <v>52</v>
      </c>
      <c r="H6526" s="3" t="s">
        <v>24</v>
      </c>
      <c r="I6526" s="3" t="s">
        <v>18</v>
      </c>
      <c r="J6526" s="3" t="s">
        <v>18</v>
      </c>
      <c r="K6526" s="3" t="s">
        <v>18</v>
      </c>
      <c r="L6526" s="3" t="s">
        <v>18</v>
      </c>
      <c r="M6526" s="3" t="s">
        <v>190</v>
      </c>
      <c r="N6526" s="3" t="str">
        <f>IF(Broker_Trades2[[#This Row],[Status]]="Complete",((Broker_Trades2[Sell Price]-Broker_Trades2[Buy Price])/Broker_Trades2[[#This Row],[Buy Price]]),"")</f>
        <v/>
      </c>
      <c r="O652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526" s="3" t="str">
        <f>IFERROR(Broker_Trades2[[#This Row],[Return]]/Broker_Trades2[[#This Row],[Time]],Broker_Trades2[[#This Row],[Return]])</f>
        <v/>
      </c>
    </row>
    <row r="6527" spans="1:16" x14ac:dyDescent="0.3">
      <c r="A6527">
        <v>6526</v>
      </c>
      <c r="B6527" s="3" t="s">
        <v>16273</v>
      </c>
      <c r="C6527" s="4">
        <v>43480.481249999997</v>
      </c>
      <c r="D6527" s="3" t="s">
        <v>14477</v>
      </c>
      <c r="E6527" s="3" t="s">
        <v>16274</v>
      </c>
      <c r="F6527" s="3" t="s">
        <v>16275</v>
      </c>
      <c r="G6527">
        <v>328</v>
      </c>
      <c r="H6527" s="3" t="s">
        <v>24</v>
      </c>
      <c r="I6527" s="3" t="s">
        <v>16267</v>
      </c>
      <c r="J6527" s="3" t="s">
        <v>16276</v>
      </c>
      <c r="K6527" s="3" t="s">
        <v>16175</v>
      </c>
      <c r="L6527" s="3" t="s">
        <v>16277</v>
      </c>
      <c r="M6527" s="3" t="s">
        <v>32</v>
      </c>
      <c r="N6527" s="3">
        <f>IF(Broker_Trades2[[#This Row],[Status]]="Complete",((Broker_Trades2[Sell Price]-Broker_Trades2[Buy Price])/Broker_Trades2[[#This Row],[Buy Price]]),"")</f>
        <v>-9.9999999999999992E-2</v>
      </c>
      <c r="O65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6527" s="3">
        <f>IFERROR(Broker_Trades2[[#This Row],[Return]]/Broker_Trades2[[#This Row],[Time]],Broker_Trades2[[#This Row],[Return]])</f>
        <v>-1.111111111111111E-2</v>
      </c>
    </row>
    <row r="6528" spans="1:16" hidden="1" x14ac:dyDescent="0.3">
      <c r="A6528">
        <v>6527</v>
      </c>
      <c r="B6528" s="3" t="s">
        <v>16278</v>
      </c>
      <c r="C6528" s="4">
        <v>43480.481249999997</v>
      </c>
      <c r="D6528" s="3" t="s">
        <v>21</v>
      </c>
      <c r="E6528" s="3" t="s">
        <v>6799</v>
      </c>
      <c r="F6528" s="3" t="s">
        <v>1765</v>
      </c>
      <c r="G6528">
        <v>76</v>
      </c>
      <c r="H6528" s="3" t="s">
        <v>24</v>
      </c>
      <c r="I6528" s="3" t="s">
        <v>18</v>
      </c>
      <c r="J6528" s="3" t="s">
        <v>18</v>
      </c>
      <c r="K6528" s="3" t="s">
        <v>18</v>
      </c>
      <c r="L6528" s="3" t="s">
        <v>18</v>
      </c>
      <c r="M6528" s="3" t="s">
        <v>190</v>
      </c>
      <c r="N6528" s="3" t="str">
        <f>IF(Broker_Trades2[[#This Row],[Status]]="Complete",((Broker_Trades2[Sell Price]-Broker_Trades2[Buy Price])/Broker_Trades2[[#This Row],[Buy Price]]),"")</f>
        <v/>
      </c>
      <c r="O65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528" s="3" t="str">
        <f>IFERROR(Broker_Trades2[[#This Row],[Return]]/Broker_Trades2[[#This Row],[Time]],Broker_Trades2[[#This Row],[Return]])</f>
        <v/>
      </c>
    </row>
    <row r="6529" spans="1:16" x14ac:dyDescent="0.3">
      <c r="A6529">
        <v>6528</v>
      </c>
      <c r="B6529" s="3" t="s">
        <v>16279</v>
      </c>
      <c r="C6529" s="4">
        <v>43479.65902777778</v>
      </c>
      <c r="D6529" s="3" t="s">
        <v>6721</v>
      </c>
      <c r="E6529" s="3" t="s">
        <v>188</v>
      </c>
      <c r="F6529" s="3" t="s">
        <v>189</v>
      </c>
      <c r="G6529">
        <v>840</v>
      </c>
      <c r="H6529" s="3" t="s">
        <v>24</v>
      </c>
      <c r="I6529" s="3" t="s">
        <v>16267</v>
      </c>
      <c r="J6529" s="3" t="s">
        <v>16268</v>
      </c>
      <c r="K6529" s="3" t="s">
        <v>13790</v>
      </c>
      <c r="L6529" s="3" t="s">
        <v>2553</v>
      </c>
      <c r="M6529" s="3" t="s">
        <v>32</v>
      </c>
      <c r="N6529" s="3">
        <f>IF(Broker_Trades2[[#This Row],[Status]]="Complete",((Broker_Trades2[Sell Price]-Broker_Trades2[Buy Price])/Broker_Trades2[[#This Row],[Buy Price]]),"")</f>
        <v>0.18778280542986417</v>
      </c>
      <c r="O65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234</v>
      </c>
      <c r="P6529" s="3">
        <f>IFERROR(Broker_Trades2[[#This Row],[Return]]/Broker_Trades2[[#This Row],[Time]],Broker_Trades2[[#This Row],[Return]])</f>
        <v>8.0249062149514603E-4</v>
      </c>
    </row>
    <row r="6530" spans="1:16" x14ac:dyDescent="0.3">
      <c r="A6530">
        <v>6529</v>
      </c>
      <c r="B6530" s="3" t="s">
        <v>16280</v>
      </c>
      <c r="C6530" s="4">
        <v>43479.658333333333</v>
      </c>
      <c r="D6530" s="3" t="s">
        <v>151</v>
      </c>
      <c r="E6530" s="3" t="s">
        <v>188</v>
      </c>
      <c r="F6530" s="3" t="s">
        <v>189</v>
      </c>
      <c r="G6530">
        <v>800</v>
      </c>
      <c r="H6530" s="3" t="s">
        <v>17</v>
      </c>
      <c r="I6530" s="3" t="s">
        <v>16267</v>
      </c>
      <c r="J6530" s="3" t="s">
        <v>16268</v>
      </c>
      <c r="K6530" s="3" t="s">
        <v>13682</v>
      </c>
      <c r="L6530" s="3" t="s">
        <v>9042</v>
      </c>
      <c r="M6530" s="3" t="s">
        <v>32</v>
      </c>
      <c r="N6530" s="3">
        <f>IF(Broker_Trades2[[#This Row],[Status]]="Complete",((Broker_Trades2[Sell Price]-Broker_Trades2[Buy Price])/Broker_Trades2[[#This Row],[Buy Price]]),"")</f>
        <v>0.1312217194570135</v>
      </c>
      <c r="O65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189</v>
      </c>
      <c r="P6530" s="3">
        <f>IFERROR(Broker_Trades2[[#This Row],[Return]]/Broker_Trades2[[#This Row],[Time]],Broker_Trades2[[#This Row],[Return]])</f>
        <v>6.9429481194187032E-4</v>
      </c>
    </row>
    <row r="6531" spans="1:16" hidden="1" x14ac:dyDescent="0.3">
      <c r="A6531">
        <v>6530</v>
      </c>
      <c r="B6531" s="3" t="s">
        <v>16281</v>
      </c>
      <c r="C6531" s="4">
        <v>43479.654861111114</v>
      </c>
      <c r="D6531" s="3" t="s">
        <v>38</v>
      </c>
      <c r="E6531" s="3" t="s">
        <v>212</v>
      </c>
      <c r="F6531" s="3" t="s">
        <v>213</v>
      </c>
      <c r="G6531">
        <v>1750</v>
      </c>
      <c r="H6531" s="3" t="s">
        <v>59</v>
      </c>
      <c r="I6531" s="3" t="s">
        <v>18</v>
      </c>
      <c r="J6531" s="3" t="s">
        <v>18</v>
      </c>
      <c r="K6531" s="3" t="s">
        <v>18</v>
      </c>
      <c r="L6531" s="3" t="s">
        <v>18</v>
      </c>
      <c r="M6531" s="3" t="s">
        <v>190</v>
      </c>
      <c r="N6531" s="3" t="str">
        <f>IF(Broker_Trades2[[#This Row],[Status]]="Complete",((Broker_Trades2[Sell Price]-Broker_Trades2[Buy Price])/Broker_Trades2[[#This Row],[Buy Price]]),"")</f>
        <v/>
      </c>
      <c r="O653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531" s="3" t="str">
        <f>IFERROR(Broker_Trades2[[#This Row],[Return]]/Broker_Trades2[[#This Row],[Time]],Broker_Trades2[[#This Row],[Return]])</f>
        <v/>
      </c>
    </row>
    <row r="6532" spans="1:16" x14ac:dyDescent="0.3">
      <c r="A6532">
        <v>6531</v>
      </c>
      <c r="B6532" s="3" t="s">
        <v>16282</v>
      </c>
      <c r="C6532" s="4">
        <v>43479.59097222222</v>
      </c>
      <c r="D6532" s="3" t="s">
        <v>354</v>
      </c>
      <c r="E6532" s="3" t="s">
        <v>436</v>
      </c>
      <c r="F6532" s="3" t="s">
        <v>437</v>
      </c>
      <c r="G6532">
        <v>480</v>
      </c>
      <c r="H6532" s="3" t="s">
        <v>24</v>
      </c>
      <c r="I6532" s="3" t="s">
        <v>16283</v>
      </c>
      <c r="J6532" s="3" t="s">
        <v>5256</v>
      </c>
      <c r="K6532" s="3" t="s">
        <v>15764</v>
      </c>
      <c r="L6532" s="3" t="s">
        <v>9959</v>
      </c>
      <c r="M6532" s="3" t="s">
        <v>32</v>
      </c>
      <c r="N6532" s="3">
        <f>IF(Broker_Trades2[[#This Row],[Status]]="Complete",((Broker_Trades2[Sell Price]-Broker_Trades2[Buy Price])/Broker_Trades2[[#This Row],[Buy Price]]),"")</f>
        <v>-0.1</v>
      </c>
      <c r="O65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6532" s="3">
        <f>IFERROR(Broker_Trades2[[#This Row],[Return]]/Broker_Trades2[[#This Row],[Time]],Broker_Trades2[[#This Row],[Return]])</f>
        <v>-3.5714285714285718E-3</v>
      </c>
    </row>
    <row r="6533" spans="1:16" x14ac:dyDescent="0.3">
      <c r="A6533">
        <v>6532</v>
      </c>
      <c r="B6533" s="3" t="s">
        <v>16284</v>
      </c>
      <c r="C6533" s="4">
        <v>43479.590277777781</v>
      </c>
      <c r="D6533" s="3" t="s">
        <v>21</v>
      </c>
      <c r="E6533" s="3" t="s">
        <v>188</v>
      </c>
      <c r="F6533" s="3" t="s">
        <v>189</v>
      </c>
      <c r="G6533">
        <v>810</v>
      </c>
      <c r="H6533" s="3" t="s">
        <v>24</v>
      </c>
      <c r="I6533" s="3" t="s">
        <v>16283</v>
      </c>
      <c r="J6533" s="3" t="s">
        <v>3169</v>
      </c>
      <c r="K6533" s="3" t="s">
        <v>13092</v>
      </c>
      <c r="L6533" s="3" t="s">
        <v>4339</v>
      </c>
      <c r="M6533" s="3" t="s">
        <v>32</v>
      </c>
      <c r="N6533" s="3">
        <f>IF(Broker_Trades2[[#This Row],[Status]]="Complete",((Broker_Trades2[Sell Price]-Broker_Trades2[Buy Price])/Broker_Trades2[[#This Row],[Buy Price]]),"")</f>
        <v>0.14568599717114569</v>
      </c>
      <c r="O65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228</v>
      </c>
      <c r="P6533" s="3">
        <f>IFERROR(Broker_Trades2[[#This Row],[Return]]/Broker_Trades2[[#This Row],[Time]],Broker_Trades2[[#This Row],[Return]])</f>
        <v>6.389736718032706E-4</v>
      </c>
    </row>
    <row r="6534" spans="1:16" hidden="1" x14ac:dyDescent="0.3">
      <c r="A6534">
        <v>6533</v>
      </c>
      <c r="B6534" s="3" t="s">
        <v>16285</v>
      </c>
      <c r="C6534" s="4">
        <v>43479.588888888888</v>
      </c>
      <c r="D6534" s="3" t="s">
        <v>159</v>
      </c>
      <c r="E6534" s="3" t="s">
        <v>1476</v>
      </c>
      <c r="F6534" s="3" t="s">
        <v>1477</v>
      </c>
      <c r="G6534">
        <v>246</v>
      </c>
      <c r="H6534" s="3" t="s">
        <v>24</v>
      </c>
      <c r="I6534" s="3" t="s">
        <v>18</v>
      </c>
      <c r="J6534" s="3" t="s">
        <v>18</v>
      </c>
      <c r="K6534" s="3" t="s">
        <v>18</v>
      </c>
      <c r="L6534" s="3" t="s">
        <v>18</v>
      </c>
      <c r="M6534" s="3" t="s">
        <v>190</v>
      </c>
      <c r="N6534" s="3" t="str">
        <f>IF(Broker_Trades2[[#This Row],[Status]]="Complete",((Broker_Trades2[Sell Price]-Broker_Trades2[Buy Price])/Broker_Trades2[[#This Row],[Buy Price]]),"")</f>
        <v/>
      </c>
      <c r="O65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534" s="3" t="str">
        <f>IFERROR(Broker_Trades2[[#This Row],[Return]]/Broker_Trades2[[#This Row],[Time]],Broker_Trades2[[#This Row],[Return]])</f>
        <v/>
      </c>
    </row>
    <row r="6535" spans="1:16" x14ac:dyDescent="0.3">
      <c r="A6535">
        <v>6534</v>
      </c>
      <c r="B6535" s="3" t="s">
        <v>16286</v>
      </c>
      <c r="C6535" s="4">
        <v>43479.586805555555</v>
      </c>
      <c r="D6535" s="3" t="s">
        <v>159</v>
      </c>
      <c r="E6535" s="3" t="s">
        <v>188</v>
      </c>
      <c r="F6535" s="3" t="s">
        <v>189</v>
      </c>
      <c r="G6535">
        <v>800</v>
      </c>
      <c r="H6535" s="3" t="s">
        <v>24</v>
      </c>
      <c r="I6535" s="3" t="s">
        <v>16283</v>
      </c>
      <c r="J6535" s="3" t="s">
        <v>3169</v>
      </c>
      <c r="K6535" s="3" t="s">
        <v>13682</v>
      </c>
      <c r="L6535" s="3" t="s">
        <v>9042</v>
      </c>
      <c r="M6535" s="3" t="s">
        <v>32</v>
      </c>
      <c r="N6535" s="3">
        <f>IF(Broker_Trades2[[#This Row],[Status]]="Complete",((Broker_Trades2[Sell Price]-Broker_Trades2[Buy Price])/Broker_Trades2[[#This Row],[Buy Price]]),"")</f>
        <v>0.13154172560113153</v>
      </c>
      <c r="O65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190</v>
      </c>
      <c r="P6535" s="3">
        <f>IFERROR(Broker_Trades2[[#This Row],[Return]]/Broker_Trades2[[#This Row],[Time]],Broker_Trades2[[#This Row],[Return]])</f>
        <v>6.923248715849028E-4</v>
      </c>
    </row>
    <row r="6536" spans="1:16" x14ac:dyDescent="0.3">
      <c r="A6536">
        <v>6535</v>
      </c>
      <c r="B6536" s="3" t="s">
        <v>16287</v>
      </c>
      <c r="C6536" s="4">
        <v>43479.57708333333</v>
      </c>
      <c r="D6536" s="3" t="s">
        <v>159</v>
      </c>
      <c r="E6536" s="3" t="s">
        <v>2049</v>
      </c>
      <c r="F6536" s="3" t="s">
        <v>2050</v>
      </c>
      <c r="G6536">
        <v>1400</v>
      </c>
      <c r="H6536" s="3" t="s">
        <v>3879</v>
      </c>
      <c r="I6536" s="3" t="s">
        <v>16283</v>
      </c>
      <c r="J6536" s="3" t="s">
        <v>11501</v>
      </c>
      <c r="K6536" s="3" t="s">
        <v>16283</v>
      </c>
      <c r="L6536" s="3" t="s">
        <v>12012</v>
      </c>
      <c r="M6536" s="3" t="s">
        <v>32</v>
      </c>
      <c r="N6536" s="3">
        <f>IF(Broker_Trades2[[#This Row],[Status]]="Complete",((Broker_Trades2[Sell Price]-Broker_Trades2[Buy Price])/Broker_Trades2[[#This Row],[Buy Price]]),"")</f>
        <v>2.8571428571428571E-2</v>
      </c>
      <c r="O65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6536" s="3">
        <f>IFERROR(Broker_Trades2[[#This Row],[Return]]/Broker_Trades2[[#This Row],[Time]],Broker_Trades2[[#This Row],[Return]])</f>
        <v>2.8571428571428571E-2</v>
      </c>
    </row>
    <row r="6537" spans="1:16" x14ac:dyDescent="0.3">
      <c r="A6537">
        <v>6536</v>
      </c>
      <c r="B6537" s="3" t="s">
        <v>16288</v>
      </c>
      <c r="C6537" s="4">
        <v>43479.57708333333</v>
      </c>
      <c r="D6537" s="3" t="s">
        <v>354</v>
      </c>
      <c r="E6537" s="3" t="s">
        <v>188</v>
      </c>
      <c r="F6537" s="3" t="s">
        <v>189</v>
      </c>
      <c r="G6537">
        <v>800</v>
      </c>
      <c r="H6537" s="3" t="s">
        <v>24</v>
      </c>
      <c r="I6537" s="3" t="s">
        <v>16283</v>
      </c>
      <c r="J6537" s="3" t="s">
        <v>3169</v>
      </c>
      <c r="K6537" s="3" t="s">
        <v>13682</v>
      </c>
      <c r="L6537" s="3" t="s">
        <v>9042</v>
      </c>
      <c r="M6537" s="3" t="s">
        <v>32</v>
      </c>
      <c r="N6537" s="3">
        <f>IF(Broker_Trades2[[#This Row],[Status]]="Complete",((Broker_Trades2[Sell Price]-Broker_Trades2[Buy Price])/Broker_Trades2[[#This Row],[Buy Price]]),"")</f>
        <v>0.13154172560113153</v>
      </c>
      <c r="O65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190</v>
      </c>
      <c r="P6537" s="3">
        <f>IFERROR(Broker_Trades2[[#This Row],[Return]]/Broker_Trades2[[#This Row],[Time]],Broker_Trades2[[#This Row],[Return]])</f>
        <v>6.923248715849028E-4</v>
      </c>
    </row>
    <row r="6538" spans="1:16" x14ac:dyDescent="0.3">
      <c r="A6538">
        <v>6537</v>
      </c>
      <c r="B6538" s="3" t="s">
        <v>16289</v>
      </c>
      <c r="C6538" s="4">
        <v>43476.662499999999</v>
      </c>
      <c r="D6538" s="3" t="s">
        <v>159</v>
      </c>
      <c r="E6538" s="3" t="s">
        <v>13830</v>
      </c>
      <c r="F6538" s="3" t="s">
        <v>13831</v>
      </c>
      <c r="G6538">
        <v>320</v>
      </c>
      <c r="H6538" s="3" t="s">
        <v>24</v>
      </c>
      <c r="I6538" s="3" t="s">
        <v>16283</v>
      </c>
      <c r="J6538" s="3" t="s">
        <v>10207</v>
      </c>
      <c r="K6538" s="3" t="s">
        <v>16145</v>
      </c>
      <c r="L6538" s="3" t="s">
        <v>16290</v>
      </c>
      <c r="M6538" s="3" t="s">
        <v>32</v>
      </c>
      <c r="N6538" s="3">
        <f>IF(Broker_Trades2[[#This Row],[Status]]="Complete",((Broker_Trades2[Sell Price]-Broker_Trades2[Buy Price])/Broker_Trades2[[#This Row],[Buy Price]]),"")</f>
        <v>-9.9999999999999936E-2</v>
      </c>
      <c r="O65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6538" s="3">
        <f>IFERROR(Broker_Trades2[[#This Row],[Return]]/Broker_Trades2[[#This Row],[Time]],Broker_Trades2[[#This Row],[Return]])</f>
        <v>-9.0909090909090853E-3</v>
      </c>
    </row>
    <row r="6539" spans="1:16" x14ac:dyDescent="0.3">
      <c r="A6539">
        <v>6538</v>
      </c>
      <c r="B6539" s="3" t="s">
        <v>16291</v>
      </c>
      <c r="C6539" s="4">
        <v>43476.661111111112</v>
      </c>
      <c r="D6539" s="3" t="s">
        <v>354</v>
      </c>
      <c r="E6539" s="3" t="s">
        <v>603</v>
      </c>
      <c r="F6539" s="3" t="s">
        <v>604</v>
      </c>
      <c r="G6539">
        <v>1935</v>
      </c>
      <c r="H6539" s="3" t="s">
        <v>24</v>
      </c>
      <c r="I6539" s="3" t="s">
        <v>16283</v>
      </c>
      <c r="J6539" s="3" t="s">
        <v>4172</v>
      </c>
      <c r="K6539" s="3" t="s">
        <v>14367</v>
      </c>
      <c r="L6539" s="3" t="s">
        <v>11784</v>
      </c>
      <c r="M6539" s="3" t="s">
        <v>32</v>
      </c>
      <c r="N6539" s="3">
        <f>IF(Broker_Trades2[[#This Row],[Status]]="Complete",((Broker_Trades2[Sell Price]-Broker_Trades2[Buy Price])/Broker_Trades2[[#This Row],[Buy Price]]),"")</f>
        <v>-0.10000000000000006</v>
      </c>
      <c r="O65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122</v>
      </c>
      <c r="P6539" s="3">
        <f>IFERROR(Broker_Trades2[[#This Row],[Return]]/Broker_Trades2[[#This Row],[Time]],Broker_Trades2[[#This Row],[Return]])</f>
        <v>-8.1967213114754152E-4</v>
      </c>
    </row>
    <row r="6540" spans="1:16" x14ac:dyDescent="0.3">
      <c r="A6540">
        <v>6539</v>
      </c>
      <c r="B6540" s="3" t="s">
        <v>16292</v>
      </c>
      <c r="C6540" s="4">
        <v>43476.65902777778</v>
      </c>
      <c r="D6540" s="3" t="s">
        <v>151</v>
      </c>
      <c r="E6540" s="3" t="s">
        <v>603</v>
      </c>
      <c r="F6540" s="3" t="s">
        <v>604</v>
      </c>
      <c r="G6540">
        <v>1720</v>
      </c>
      <c r="H6540" s="3" t="s">
        <v>59</v>
      </c>
      <c r="I6540" s="3" t="s">
        <v>16283</v>
      </c>
      <c r="J6540" s="3" t="s">
        <v>4172</v>
      </c>
      <c r="K6540" s="3" t="s">
        <v>16293</v>
      </c>
      <c r="L6540" s="3" t="s">
        <v>5131</v>
      </c>
      <c r="M6540" s="3" t="s">
        <v>32</v>
      </c>
      <c r="N6540" s="3">
        <f>IF(Broker_Trades2[[#This Row],[Status]]="Complete",((Broker_Trades2[Sell Price]-Broker_Trades2[Buy Price])/Broker_Trades2[[#This Row],[Buy Price]]),"")</f>
        <v>0.13982770046388338</v>
      </c>
      <c r="O65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6540" s="3">
        <f>IFERROR(Broker_Trades2[[#This Row],[Return]]/Broker_Trades2[[#This Row],[Time]],Broker_Trades2[[#This Row],[Return]])</f>
        <v>2.2194873089505297E-3</v>
      </c>
    </row>
    <row r="6541" spans="1:16" x14ac:dyDescent="0.3">
      <c r="A6541">
        <v>6540</v>
      </c>
      <c r="B6541" s="3" t="s">
        <v>16294</v>
      </c>
      <c r="C6541" s="4">
        <v>43476.646527777775</v>
      </c>
      <c r="D6541" s="3" t="s">
        <v>38</v>
      </c>
      <c r="E6541" s="3" t="s">
        <v>1764</v>
      </c>
      <c r="F6541" s="3" t="s">
        <v>1765</v>
      </c>
      <c r="G6541">
        <v>575</v>
      </c>
      <c r="H6541" s="3" t="s">
        <v>24</v>
      </c>
      <c r="I6541" s="3" t="s">
        <v>16283</v>
      </c>
      <c r="J6541" s="3" t="s">
        <v>11338</v>
      </c>
      <c r="K6541" s="3" t="s">
        <v>16203</v>
      </c>
      <c r="L6541" s="3" t="s">
        <v>16295</v>
      </c>
      <c r="M6541" s="3" t="s">
        <v>32</v>
      </c>
      <c r="N6541" s="3">
        <f>IF(Broker_Trades2[[#This Row],[Status]]="Complete",((Broker_Trades2[Sell Price]-Broker_Trades2[Buy Price])/Broker_Trades2[[#This Row],[Buy Price]]),"")</f>
        <v>-0.10000000000000002</v>
      </c>
      <c r="O65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541" s="3">
        <f>IFERROR(Broker_Trades2[[#This Row],[Return]]/Broker_Trades2[[#This Row],[Time]],Broker_Trades2[[#This Row],[Return]])</f>
        <v>-1.2500000000000002E-2</v>
      </c>
    </row>
    <row r="6542" spans="1:16" x14ac:dyDescent="0.3">
      <c r="A6542">
        <v>6541</v>
      </c>
      <c r="B6542" s="3" t="s">
        <v>16296</v>
      </c>
      <c r="C6542" s="4">
        <v>43476.645138888889</v>
      </c>
      <c r="D6542" s="3" t="s">
        <v>21</v>
      </c>
      <c r="E6542" s="3" t="s">
        <v>212</v>
      </c>
      <c r="F6542" s="3" t="s">
        <v>213</v>
      </c>
      <c r="G6542">
        <v>2275</v>
      </c>
      <c r="H6542" s="3" t="s">
        <v>17</v>
      </c>
      <c r="I6542" s="3" t="s">
        <v>16297</v>
      </c>
      <c r="J6542" s="3" t="s">
        <v>755</v>
      </c>
      <c r="K6542" s="3" t="s">
        <v>14124</v>
      </c>
      <c r="L6542" s="3" t="s">
        <v>6919</v>
      </c>
      <c r="M6542" s="3" t="s">
        <v>32</v>
      </c>
      <c r="N6542" s="3">
        <f>IF(Broker_Trades2[[#This Row],[Status]]="Complete",((Broker_Trades2[Sell Price]-Broker_Trades2[Buy Price])/Broker_Trades2[[#This Row],[Buy Price]]),"")</f>
        <v>0.21657754010695188</v>
      </c>
      <c r="O65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153</v>
      </c>
      <c r="P6542" s="3">
        <f>IFERROR(Broker_Trades2[[#This Row],[Return]]/Broker_Trades2[[#This Row],[Time]],Broker_Trades2[[#This Row],[Return]])</f>
        <v>1.415539477823215E-3</v>
      </c>
    </row>
    <row r="6543" spans="1:16" x14ac:dyDescent="0.3">
      <c r="A6543">
        <v>6542</v>
      </c>
      <c r="B6543" s="3" t="s">
        <v>16298</v>
      </c>
      <c r="C6543" s="4">
        <v>43473.53402777778</v>
      </c>
      <c r="D6543" s="3" t="s">
        <v>159</v>
      </c>
      <c r="E6543" s="3" t="s">
        <v>489</v>
      </c>
      <c r="F6543" s="3" t="s">
        <v>489</v>
      </c>
      <c r="G6543">
        <v>801</v>
      </c>
      <c r="H6543" s="3" t="s">
        <v>24</v>
      </c>
      <c r="I6543" s="3" t="s">
        <v>16299</v>
      </c>
      <c r="J6543" s="3" t="s">
        <v>16300</v>
      </c>
      <c r="K6543" s="3" t="s">
        <v>13848</v>
      </c>
      <c r="L6543" s="3" t="s">
        <v>16301</v>
      </c>
      <c r="M6543" s="3" t="s">
        <v>32</v>
      </c>
      <c r="N6543" s="3">
        <f>IF(Broker_Trades2[[#This Row],[Status]]="Complete",((Broker_Trades2[Sell Price]-Broker_Trades2[Buy Price])/Broker_Trades2[[#This Row],[Buy Price]]),"")</f>
        <v>0.22645842903077626</v>
      </c>
      <c r="O65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175</v>
      </c>
      <c r="P6543" s="3">
        <f>IFERROR(Broker_Trades2[[#This Row],[Return]]/Broker_Trades2[[#This Row],[Time]],Broker_Trades2[[#This Row],[Return]])</f>
        <v>1.29404816589015E-3</v>
      </c>
    </row>
    <row r="6544" spans="1:16" x14ac:dyDescent="0.3">
      <c r="A6544">
        <v>6543</v>
      </c>
      <c r="B6544" s="3" t="s">
        <v>16302</v>
      </c>
      <c r="C6544" s="4">
        <v>43473.532638888886</v>
      </c>
      <c r="D6544" s="3" t="s">
        <v>38</v>
      </c>
      <c r="E6544" s="3" t="s">
        <v>162</v>
      </c>
      <c r="F6544" s="3" t="s">
        <v>163</v>
      </c>
      <c r="G6544">
        <v>1065</v>
      </c>
      <c r="H6544" s="3" t="s">
        <v>24</v>
      </c>
      <c r="I6544" s="3" t="s">
        <v>16299</v>
      </c>
      <c r="J6544" s="3" t="s">
        <v>16303</v>
      </c>
      <c r="K6544" s="3" t="s">
        <v>15922</v>
      </c>
      <c r="L6544" s="3" t="s">
        <v>7283</v>
      </c>
      <c r="M6544" s="3" t="s">
        <v>32</v>
      </c>
      <c r="N6544" s="3">
        <f>IF(Broker_Trades2[[#This Row],[Status]]="Complete",((Broker_Trades2[Sell Price]-Broker_Trades2[Buy Price])/Broker_Trades2[[#This Row],[Buy Price]]),"")</f>
        <v>0.12793899597542888</v>
      </c>
      <c r="O65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6544" s="3">
        <f>IFERROR(Broker_Trades2[[#This Row],[Return]]/Broker_Trades2[[#This Row],[Time]],Broker_Trades2[[#This Row],[Return]])</f>
        <v>4.5692498562653174E-3</v>
      </c>
    </row>
    <row r="6545" spans="1:16" hidden="1" x14ac:dyDescent="0.3">
      <c r="A6545">
        <v>6544</v>
      </c>
      <c r="B6545" s="3" t="s">
        <v>16304</v>
      </c>
      <c r="C6545" s="4">
        <v>43473.481249999997</v>
      </c>
      <c r="D6545" s="3" t="s">
        <v>14477</v>
      </c>
      <c r="E6545" s="3" t="s">
        <v>16305</v>
      </c>
      <c r="F6545" s="3" t="s">
        <v>15850</v>
      </c>
      <c r="G6545">
        <v>290</v>
      </c>
      <c r="H6545" s="3" t="s">
        <v>24</v>
      </c>
      <c r="I6545" s="3" t="s">
        <v>18</v>
      </c>
      <c r="J6545" s="3" t="s">
        <v>18</v>
      </c>
      <c r="K6545" s="3" t="s">
        <v>18</v>
      </c>
      <c r="L6545" s="3" t="s">
        <v>18</v>
      </c>
      <c r="M6545" s="3" t="s">
        <v>190</v>
      </c>
      <c r="N6545" s="3" t="str">
        <f>IF(Broker_Trades2[[#This Row],[Status]]="Complete",((Broker_Trades2[Sell Price]-Broker_Trades2[Buy Price])/Broker_Trades2[[#This Row],[Buy Price]]),"")</f>
        <v/>
      </c>
      <c r="O654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545" s="3" t="str">
        <f>IFERROR(Broker_Trades2[[#This Row],[Return]]/Broker_Trades2[[#This Row],[Time]],Broker_Trades2[[#This Row],[Return]])</f>
        <v/>
      </c>
    </row>
    <row r="6546" spans="1:16" x14ac:dyDescent="0.3">
      <c r="A6546">
        <v>6545</v>
      </c>
      <c r="B6546" s="3" t="s">
        <v>16306</v>
      </c>
      <c r="C6546" s="4">
        <v>43472.650694444441</v>
      </c>
      <c r="D6546" s="3" t="s">
        <v>14477</v>
      </c>
      <c r="E6546" s="3" t="s">
        <v>15026</v>
      </c>
      <c r="F6546" s="3" t="s">
        <v>15027</v>
      </c>
      <c r="G6546">
        <v>314</v>
      </c>
      <c r="H6546" s="3" t="s">
        <v>24</v>
      </c>
      <c r="I6546" s="3" t="s">
        <v>16299</v>
      </c>
      <c r="J6546" s="3" t="s">
        <v>4689</v>
      </c>
      <c r="K6546" s="3" t="s">
        <v>16145</v>
      </c>
      <c r="L6546" s="3" t="s">
        <v>16307</v>
      </c>
      <c r="M6546" s="3" t="s">
        <v>32</v>
      </c>
      <c r="N6546" s="3">
        <f>IF(Broker_Trades2[[#This Row],[Status]]="Complete",((Broker_Trades2[Sell Price]-Broker_Trades2[Buy Price])/Broker_Trades2[[#This Row],[Buy Price]]),"")</f>
        <v>-0.1</v>
      </c>
      <c r="O65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6546" s="3">
        <f>IFERROR(Broker_Trades2[[#This Row],[Return]]/Broker_Trades2[[#This Row],[Time]],Broker_Trades2[[#This Row],[Return]])</f>
        <v>-5.8823529411764705E-3</v>
      </c>
    </row>
    <row r="6547" spans="1:16" x14ac:dyDescent="0.3">
      <c r="A6547">
        <v>6546</v>
      </c>
      <c r="B6547" s="3" t="s">
        <v>16308</v>
      </c>
      <c r="C6547" s="4">
        <v>43472.65</v>
      </c>
      <c r="D6547" s="3" t="s">
        <v>6721</v>
      </c>
      <c r="E6547" s="3" t="s">
        <v>947</v>
      </c>
      <c r="F6547" s="3" t="s">
        <v>948</v>
      </c>
      <c r="G6547">
        <v>349</v>
      </c>
      <c r="H6547" s="3" t="s">
        <v>24</v>
      </c>
      <c r="I6547" s="3" t="s">
        <v>16299</v>
      </c>
      <c r="J6547" s="3" t="s">
        <v>1918</v>
      </c>
      <c r="K6547" s="3" t="s">
        <v>14108</v>
      </c>
      <c r="L6547" s="3" t="s">
        <v>6396</v>
      </c>
      <c r="M6547" s="3" t="s">
        <v>32</v>
      </c>
      <c r="N6547" s="3">
        <f>IF(Broker_Trades2[[#This Row],[Status]]="Complete",((Broker_Trades2[Sell Price]-Broker_Trades2[Buy Price])/Broker_Trades2[[#This Row],[Buy Price]]),"")</f>
        <v>0.2741876597298285</v>
      </c>
      <c r="O65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149</v>
      </c>
      <c r="P6547" s="3">
        <f>IFERROR(Broker_Trades2[[#This Row],[Return]]/Broker_Trades2[[#This Row],[Time]],Broker_Trades2[[#This Row],[Return]])</f>
        <v>1.8401856357706612E-3</v>
      </c>
    </row>
    <row r="6548" spans="1:16" x14ac:dyDescent="0.3">
      <c r="A6548">
        <v>6547</v>
      </c>
      <c r="B6548" s="3" t="s">
        <v>16309</v>
      </c>
      <c r="C6548" s="4">
        <v>43472.65</v>
      </c>
      <c r="D6548" s="3" t="s">
        <v>147</v>
      </c>
      <c r="E6548" s="3" t="s">
        <v>16310</v>
      </c>
      <c r="F6548" s="3" t="s">
        <v>2088</v>
      </c>
      <c r="G6548">
        <v>210</v>
      </c>
      <c r="H6548" s="3" t="s">
        <v>24</v>
      </c>
      <c r="I6548" s="3" t="s">
        <v>16299</v>
      </c>
      <c r="J6548" s="3" t="s">
        <v>16311</v>
      </c>
      <c r="K6548" s="3" t="s">
        <v>16087</v>
      </c>
      <c r="L6548" s="3" t="s">
        <v>16312</v>
      </c>
      <c r="M6548" s="3" t="s">
        <v>32</v>
      </c>
      <c r="N6548" s="3">
        <f>IF(Broker_Trades2[[#This Row],[Status]]="Complete",((Broker_Trades2[Sell Price]-Broker_Trades2[Buy Price])/Broker_Trades2[[#This Row],[Buy Price]]),"")</f>
        <v>-0.10000000000000003</v>
      </c>
      <c r="O65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548" s="3">
        <f>IFERROR(Broker_Trades2[[#This Row],[Return]]/Broker_Trades2[[#This Row],[Time]],Broker_Trades2[[#This Row],[Return]])</f>
        <v>-5.0000000000000018E-3</v>
      </c>
    </row>
    <row r="6549" spans="1:16" x14ac:dyDescent="0.3">
      <c r="A6549">
        <v>6548</v>
      </c>
      <c r="B6549" s="3" t="s">
        <v>16313</v>
      </c>
      <c r="C6549" s="4">
        <v>43469.65902777778</v>
      </c>
      <c r="D6549" s="3" t="s">
        <v>14477</v>
      </c>
      <c r="E6549" s="3" t="s">
        <v>16314</v>
      </c>
      <c r="F6549" s="3" t="s">
        <v>16315</v>
      </c>
      <c r="G6549">
        <v>400</v>
      </c>
      <c r="H6549" s="3" t="s">
        <v>24</v>
      </c>
      <c r="I6549" s="3" t="s">
        <v>16316</v>
      </c>
      <c r="J6549" s="3" t="s">
        <v>16317</v>
      </c>
      <c r="K6549" s="3" t="s">
        <v>16145</v>
      </c>
      <c r="L6549" s="3" t="s">
        <v>16318</v>
      </c>
      <c r="M6549" s="3" t="s">
        <v>32</v>
      </c>
      <c r="N6549" s="3">
        <f>IF(Broker_Trades2[[#This Row],[Status]]="Complete",((Broker_Trades2[Sell Price]-Broker_Trades2[Buy Price])/Broker_Trades2[[#This Row],[Buy Price]]),"")</f>
        <v>-0.10000000000000007</v>
      </c>
      <c r="O65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6549" s="3">
        <f>IFERROR(Broker_Trades2[[#This Row],[Return]]/Broker_Trades2[[#This Row],[Time]],Broker_Trades2[[#This Row],[Return]])</f>
        <v>-5.5555555555555601E-3</v>
      </c>
    </row>
    <row r="6550" spans="1:16" x14ac:dyDescent="0.3">
      <c r="A6550">
        <v>6549</v>
      </c>
      <c r="B6550" s="3" t="s">
        <v>16319</v>
      </c>
      <c r="C6550" s="4">
        <v>43469.65902777778</v>
      </c>
      <c r="D6550" s="3" t="s">
        <v>21</v>
      </c>
      <c r="E6550" s="3" t="s">
        <v>16320</v>
      </c>
      <c r="F6550" s="3" t="s">
        <v>1453</v>
      </c>
      <c r="G6550">
        <v>365</v>
      </c>
      <c r="H6550" s="3" t="s">
        <v>24</v>
      </c>
      <c r="I6550" s="3" t="s">
        <v>16316</v>
      </c>
      <c r="J6550" s="3" t="s">
        <v>16321</v>
      </c>
      <c r="K6550" s="3" t="s">
        <v>16087</v>
      </c>
      <c r="L6550" s="3" t="s">
        <v>16322</v>
      </c>
      <c r="M6550" s="3" t="s">
        <v>32</v>
      </c>
      <c r="N6550" s="3">
        <f>IF(Broker_Trades2[[#This Row],[Status]]="Complete",((Broker_Trades2[Sell Price]-Broker_Trades2[Buy Price])/Broker_Trades2[[#This Row],[Buy Price]]),"")</f>
        <v>-0.1</v>
      </c>
      <c r="O65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6550" s="3">
        <f>IFERROR(Broker_Trades2[[#This Row],[Return]]/Broker_Trades2[[#This Row],[Time]],Broker_Trades2[[#This Row],[Return]])</f>
        <v>-4.7619047619047623E-3</v>
      </c>
    </row>
    <row r="6551" spans="1:16" x14ac:dyDescent="0.3">
      <c r="A6551">
        <v>6550</v>
      </c>
      <c r="B6551" s="3" t="s">
        <v>16323</v>
      </c>
      <c r="C6551" s="4">
        <v>43469.65902777778</v>
      </c>
      <c r="D6551" s="3" t="s">
        <v>34</v>
      </c>
      <c r="E6551" s="3" t="s">
        <v>93</v>
      </c>
      <c r="F6551" s="3" t="s">
        <v>94</v>
      </c>
      <c r="G6551">
        <v>264</v>
      </c>
      <c r="H6551" s="3" t="s">
        <v>24</v>
      </c>
      <c r="I6551" s="3" t="s">
        <v>16316</v>
      </c>
      <c r="J6551" s="3" t="s">
        <v>12635</v>
      </c>
      <c r="K6551" s="3" t="s">
        <v>15947</v>
      </c>
      <c r="L6551" s="3" t="s">
        <v>16324</v>
      </c>
      <c r="M6551" s="3" t="s">
        <v>32</v>
      </c>
      <c r="N6551" s="3">
        <f>IF(Broker_Trades2[[#This Row],[Status]]="Complete",((Broker_Trades2[Sell Price]-Broker_Trades2[Buy Price])/Broker_Trades2[[#This Row],[Buy Price]]),"")</f>
        <v>-0.10000000000000003</v>
      </c>
      <c r="O65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6551" s="3">
        <f>IFERROR(Broker_Trades2[[#This Row],[Return]]/Broker_Trades2[[#This Row],[Time]],Broker_Trades2[[#This Row],[Return]])</f>
        <v>-4.1666666666666683E-3</v>
      </c>
    </row>
    <row r="6552" spans="1:16" x14ac:dyDescent="0.3">
      <c r="A6552">
        <v>6551</v>
      </c>
      <c r="B6552" s="3" t="s">
        <v>16325</v>
      </c>
      <c r="C6552" s="4">
        <v>43469.65902777778</v>
      </c>
      <c r="D6552" s="3" t="s">
        <v>34</v>
      </c>
      <c r="E6552" s="3" t="s">
        <v>35</v>
      </c>
      <c r="F6552" s="3" t="s">
        <v>36</v>
      </c>
      <c r="G6552">
        <v>140</v>
      </c>
      <c r="H6552" s="3" t="s">
        <v>24</v>
      </c>
      <c r="I6552" s="3" t="s">
        <v>16316</v>
      </c>
      <c r="J6552" s="3" t="s">
        <v>8917</v>
      </c>
      <c r="K6552" s="3" t="s">
        <v>16145</v>
      </c>
      <c r="L6552" s="3" t="s">
        <v>5890</v>
      </c>
      <c r="M6552" s="3" t="s">
        <v>32</v>
      </c>
      <c r="N6552" s="3">
        <f>IF(Broker_Trades2[[#This Row],[Status]]="Complete",((Broker_Trades2[Sell Price]-Broker_Trades2[Buy Price])/Broker_Trades2[[#This Row],[Buy Price]]),"")</f>
        <v>-0.1</v>
      </c>
      <c r="O65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6552" s="3">
        <f>IFERROR(Broker_Trades2[[#This Row],[Return]]/Broker_Trades2[[#This Row],[Time]],Broker_Trades2[[#This Row],[Return]])</f>
        <v>-5.5555555555555558E-3</v>
      </c>
    </row>
    <row r="6553" spans="1:16" x14ac:dyDescent="0.3">
      <c r="A6553">
        <v>6552</v>
      </c>
      <c r="B6553" s="3" t="s">
        <v>16326</v>
      </c>
      <c r="C6553" s="4">
        <v>43468.688888888886</v>
      </c>
      <c r="D6553" s="3" t="s">
        <v>668</v>
      </c>
      <c r="E6553" s="3" t="s">
        <v>964</v>
      </c>
      <c r="F6553" s="3" t="s">
        <v>965</v>
      </c>
      <c r="G6553">
        <v>593</v>
      </c>
      <c r="H6553" s="3" t="s">
        <v>24</v>
      </c>
      <c r="I6553" s="3" t="s">
        <v>16327</v>
      </c>
      <c r="J6553" s="3" t="s">
        <v>16328</v>
      </c>
      <c r="K6553" s="3" t="s">
        <v>15857</v>
      </c>
      <c r="L6553" s="3" t="s">
        <v>16329</v>
      </c>
      <c r="M6553" s="3" t="s">
        <v>32</v>
      </c>
      <c r="N6553" s="3">
        <f>IF(Broker_Trades2[[#This Row],[Status]]="Complete",((Broker_Trades2[Sell Price]-Broker_Trades2[Buy Price])/Broker_Trades2[[#This Row],[Buy Price]]),"")</f>
        <v>-0.10000000000000285</v>
      </c>
      <c r="O65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6553" s="3">
        <f>IFERROR(Broker_Trades2[[#This Row],[Return]]/Broker_Trades2[[#This Row],[Time]],Broker_Trades2[[#This Row],[Return]])</f>
        <v>-3.0303030303031166E-3</v>
      </c>
    </row>
    <row r="6554" spans="1:16" x14ac:dyDescent="0.3">
      <c r="A6554">
        <v>6553</v>
      </c>
      <c r="B6554" s="3" t="s">
        <v>16330</v>
      </c>
      <c r="C6554" s="4">
        <v>43467.484722222223</v>
      </c>
      <c r="D6554" s="3" t="s">
        <v>34</v>
      </c>
      <c r="E6554" s="3" t="s">
        <v>509</v>
      </c>
      <c r="F6554" s="3" t="s">
        <v>510</v>
      </c>
      <c r="G6554">
        <v>410</v>
      </c>
      <c r="H6554" s="3" t="s">
        <v>24</v>
      </c>
      <c r="I6554" s="3" t="s">
        <v>16331</v>
      </c>
      <c r="J6554" s="3" t="s">
        <v>16332</v>
      </c>
      <c r="K6554" s="3" t="s">
        <v>14766</v>
      </c>
      <c r="L6554" s="3" t="s">
        <v>4749</v>
      </c>
      <c r="M6554" s="3" t="s">
        <v>32</v>
      </c>
      <c r="N6554" s="3">
        <f>IF(Broker_Trades2[[#This Row],[Status]]="Complete",((Broker_Trades2[Sell Price]-Broker_Trades2[Buy Price])/Broker_Trades2[[#This Row],[Buy Price]]),"")</f>
        <v>0.13416320885200553</v>
      </c>
      <c r="O65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106</v>
      </c>
      <c r="P6554" s="3">
        <f>IFERROR(Broker_Trades2[[#This Row],[Return]]/Broker_Trades2[[#This Row],[Time]],Broker_Trades2[[#This Row],[Return]])</f>
        <v>1.2656906495472219E-3</v>
      </c>
    </row>
    <row r="6555" spans="1:16" x14ac:dyDescent="0.3">
      <c r="A6555">
        <v>6554</v>
      </c>
      <c r="B6555" s="3" t="s">
        <v>16333</v>
      </c>
      <c r="C6555" s="4">
        <v>43467.484027777777</v>
      </c>
      <c r="D6555" s="3" t="s">
        <v>21</v>
      </c>
      <c r="E6555" s="3" t="s">
        <v>16334</v>
      </c>
      <c r="F6555" s="3" t="s">
        <v>16335</v>
      </c>
      <c r="G6555">
        <v>65</v>
      </c>
      <c r="H6555" s="3" t="s">
        <v>24</v>
      </c>
      <c r="I6555" s="3" t="s">
        <v>14124</v>
      </c>
      <c r="J6555" s="3" t="s">
        <v>16336</v>
      </c>
      <c r="K6555" s="3" t="s">
        <v>13977</v>
      </c>
      <c r="L6555" s="3" t="s">
        <v>16337</v>
      </c>
      <c r="M6555" s="3" t="s">
        <v>32</v>
      </c>
      <c r="N6555" s="3">
        <f>IF(Broker_Trades2[[#This Row],[Status]]="Complete",((Broker_Trades2[Sell Price]-Broker_Trades2[Buy Price])/Broker_Trades2[[#This Row],[Buy Price]]),"")</f>
        <v>-0.10000000000000002</v>
      </c>
      <c r="O65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555" s="3">
        <f>IFERROR(Broker_Trades2[[#This Row],[Return]]/Broker_Trades2[[#This Row],[Time]],Broker_Trades2[[#This Row],[Return]])</f>
        <v>-1.666666666666667E-2</v>
      </c>
    </row>
    <row r="6556" spans="1:16" x14ac:dyDescent="0.3">
      <c r="A6556">
        <v>6555</v>
      </c>
      <c r="B6556" s="3" t="s">
        <v>16338</v>
      </c>
      <c r="C6556" s="4">
        <v>43466.547222222223</v>
      </c>
      <c r="D6556" s="3" t="s">
        <v>14477</v>
      </c>
      <c r="E6556" s="3" t="s">
        <v>4700</v>
      </c>
      <c r="F6556" s="3" t="s">
        <v>4701</v>
      </c>
      <c r="G6556">
        <v>128</v>
      </c>
      <c r="H6556" s="3" t="s">
        <v>24</v>
      </c>
      <c r="I6556" s="3" t="s">
        <v>16339</v>
      </c>
      <c r="J6556" s="3" t="s">
        <v>9532</v>
      </c>
      <c r="K6556" s="3" t="s">
        <v>15922</v>
      </c>
      <c r="L6556" s="3" t="s">
        <v>16340</v>
      </c>
      <c r="M6556" s="3" t="s">
        <v>32</v>
      </c>
      <c r="N6556" s="3">
        <f>IF(Broker_Trades2[[#This Row],[Status]]="Complete",((Broker_Trades2[Sell Price]-Broker_Trades2[Buy Price])/Broker_Trades2[[#This Row],[Buy Price]]),"")</f>
        <v>-9.9999999999999936E-2</v>
      </c>
      <c r="O65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6556" s="3">
        <f>IFERROR(Broker_Trades2[[#This Row],[Return]]/Broker_Trades2[[#This Row],[Time]],Broker_Trades2[[#This Row],[Return]])</f>
        <v>-2.8571428571428554E-3</v>
      </c>
    </row>
    <row r="6557" spans="1:16" x14ac:dyDescent="0.3">
      <c r="A6557">
        <v>6556</v>
      </c>
      <c r="B6557" s="3" t="s">
        <v>16341</v>
      </c>
      <c r="C6557" s="4">
        <v>43462.576388888891</v>
      </c>
      <c r="D6557" s="3" t="s">
        <v>34</v>
      </c>
      <c r="E6557" s="3" t="s">
        <v>1415</v>
      </c>
      <c r="F6557" s="3" t="s">
        <v>1416</v>
      </c>
      <c r="G6557">
        <v>470</v>
      </c>
      <c r="H6557" s="3" t="s">
        <v>59</v>
      </c>
      <c r="I6557" s="3" t="s">
        <v>16342</v>
      </c>
      <c r="J6557" s="3" t="s">
        <v>16343</v>
      </c>
      <c r="K6557" s="3" t="s">
        <v>16087</v>
      </c>
      <c r="L6557" s="3" t="s">
        <v>16344</v>
      </c>
      <c r="M6557" s="3" t="s">
        <v>32</v>
      </c>
      <c r="N6557" s="3">
        <f>IF(Broker_Trades2[[#This Row],[Status]]="Complete",((Broker_Trades2[Sell Price]-Broker_Trades2[Buy Price])/Broker_Trades2[[#This Row],[Buy Price]]),"")</f>
        <v>-0.10000000000000005</v>
      </c>
      <c r="O65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6557" s="3">
        <f>IFERROR(Broker_Trades2[[#This Row],[Return]]/Broker_Trades2[[#This Row],[Time]],Broker_Trades2[[#This Row],[Return]])</f>
        <v>-3.225806451612905E-3</v>
      </c>
    </row>
    <row r="6558" spans="1:16" x14ac:dyDescent="0.3">
      <c r="A6558">
        <v>6557</v>
      </c>
      <c r="B6558" s="3" t="s">
        <v>16345</v>
      </c>
      <c r="C6558" s="4">
        <v>43462.574305555558</v>
      </c>
      <c r="D6558" s="3" t="s">
        <v>38</v>
      </c>
      <c r="E6558" s="3" t="s">
        <v>16346</v>
      </c>
      <c r="F6558" s="3" t="s">
        <v>2352</v>
      </c>
      <c r="G6558">
        <v>450</v>
      </c>
      <c r="H6558" s="3" t="s">
        <v>24</v>
      </c>
      <c r="I6558" s="3" t="s">
        <v>16342</v>
      </c>
      <c r="J6558" s="3" t="s">
        <v>9496</v>
      </c>
      <c r="K6558" s="3" t="s">
        <v>14828</v>
      </c>
      <c r="L6558" s="3" t="s">
        <v>16347</v>
      </c>
      <c r="M6558" s="3" t="s">
        <v>32</v>
      </c>
      <c r="N6558" s="3">
        <f>IF(Broker_Trades2[[#This Row],[Status]]="Complete",((Broker_Trades2[Sell Price]-Broker_Trades2[Buy Price])/Broker_Trades2[[#This Row],[Buy Price]]),"")</f>
        <v>-0.10000000000000261</v>
      </c>
      <c r="O65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103</v>
      </c>
      <c r="P6558" s="3">
        <f>IFERROR(Broker_Trades2[[#This Row],[Return]]/Broker_Trades2[[#This Row],[Time]],Broker_Trades2[[#This Row],[Return]])</f>
        <v>-9.7087378640779243E-4</v>
      </c>
    </row>
    <row r="6559" spans="1:16" x14ac:dyDescent="0.3">
      <c r="A6559">
        <v>6558</v>
      </c>
      <c r="B6559" s="3" t="s">
        <v>16348</v>
      </c>
      <c r="C6559" s="4">
        <v>43461.711805555555</v>
      </c>
      <c r="D6559" s="3" t="s">
        <v>356</v>
      </c>
      <c r="E6559" s="3" t="s">
        <v>16349</v>
      </c>
      <c r="F6559" s="3" t="s">
        <v>1895</v>
      </c>
      <c r="G6559">
        <v>719</v>
      </c>
      <c r="H6559" s="3" t="s">
        <v>17</v>
      </c>
      <c r="I6559" s="3" t="s">
        <v>16342</v>
      </c>
      <c r="J6559" s="3" t="s">
        <v>16350</v>
      </c>
      <c r="K6559" s="3" t="s">
        <v>16218</v>
      </c>
      <c r="L6559" s="3" t="s">
        <v>16351</v>
      </c>
      <c r="M6559" s="3" t="s">
        <v>32</v>
      </c>
      <c r="N6559" s="3">
        <f>IF(Broker_Trades2[[#This Row],[Status]]="Complete",((Broker_Trades2[Sell Price]-Broker_Trades2[Buy Price])/Broker_Trades2[[#This Row],[Buy Price]]),"")</f>
        <v>-0.10000000000000013</v>
      </c>
      <c r="O65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6559" s="3">
        <f>IFERROR(Broker_Trades2[[#This Row],[Return]]/Broker_Trades2[[#This Row],[Time]],Broker_Trades2[[#This Row],[Return]])</f>
        <v>-4.7619047619047684E-3</v>
      </c>
    </row>
    <row r="6560" spans="1:16" x14ac:dyDescent="0.3">
      <c r="A6560">
        <v>6559</v>
      </c>
      <c r="B6560" s="3" t="s">
        <v>16352</v>
      </c>
      <c r="C6560" s="4">
        <v>43461.663194444445</v>
      </c>
      <c r="D6560" s="3" t="s">
        <v>38</v>
      </c>
      <c r="E6560" s="3" t="s">
        <v>6946</v>
      </c>
      <c r="F6560" s="3" t="s">
        <v>6947</v>
      </c>
      <c r="G6560">
        <v>160</v>
      </c>
      <c r="H6560" s="3" t="s">
        <v>24</v>
      </c>
      <c r="I6560" s="3" t="s">
        <v>16342</v>
      </c>
      <c r="J6560" s="3" t="s">
        <v>1313</v>
      </c>
      <c r="K6560" s="3" t="s">
        <v>16087</v>
      </c>
      <c r="L6560" s="3" t="s">
        <v>11188</v>
      </c>
      <c r="M6560" s="3" t="s">
        <v>32</v>
      </c>
      <c r="N6560" s="3">
        <f>IF(Broker_Trades2[[#This Row],[Status]]="Complete",((Broker_Trades2[Sell Price]-Broker_Trades2[Buy Price])/Broker_Trades2[[#This Row],[Buy Price]]),"")</f>
        <v>-0.10000000000000007</v>
      </c>
      <c r="O65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6560" s="3">
        <f>IFERROR(Broker_Trades2[[#This Row],[Return]]/Broker_Trades2[[#This Row],[Time]],Broker_Trades2[[#This Row],[Return]])</f>
        <v>-3.2258064516129058E-3</v>
      </c>
    </row>
    <row r="6561" spans="1:16" x14ac:dyDescent="0.3">
      <c r="A6561">
        <v>6560</v>
      </c>
      <c r="B6561" s="3" t="s">
        <v>16353</v>
      </c>
      <c r="C6561" s="4">
        <v>43461.661111111112</v>
      </c>
      <c r="D6561" s="3" t="s">
        <v>34</v>
      </c>
      <c r="E6561" s="3" t="s">
        <v>2309</v>
      </c>
      <c r="F6561" s="3" t="s">
        <v>1698</v>
      </c>
      <c r="G6561">
        <v>270</v>
      </c>
      <c r="H6561" s="3" t="s">
        <v>24</v>
      </c>
      <c r="I6561" s="3" t="s">
        <v>16342</v>
      </c>
      <c r="J6561" s="3" t="s">
        <v>11963</v>
      </c>
      <c r="K6561" s="3" t="s">
        <v>15910</v>
      </c>
      <c r="L6561" s="3" t="s">
        <v>5847</v>
      </c>
      <c r="M6561" s="3" t="s">
        <v>32</v>
      </c>
      <c r="N6561" s="3">
        <f>IF(Broker_Trades2[[#This Row],[Status]]="Complete",((Broker_Trades2[Sell Price]-Broker_Trades2[Buy Price])/Broker_Trades2[[#This Row],[Buy Price]]),"")</f>
        <v>0.1111111111111111</v>
      </c>
      <c r="O65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6561" s="3">
        <f>IFERROR(Broker_Trades2[[#This Row],[Return]]/Broker_Trades2[[#This Row],[Time]],Broker_Trades2[[#This Row],[Return]])</f>
        <v>3.1746031746031746E-3</v>
      </c>
    </row>
    <row r="6562" spans="1:16" x14ac:dyDescent="0.3">
      <c r="A6562">
        <v>6561</v>
      </c>
      <c r="B6562" s="3" t="s">
        <v>16354</v>
      </c>
      <c r="C6562" s="4">
        <v>43460.700694444444</v>
      </c>
      <c r="D6562" s="3" t="s">
        <v>38</v>
      </c>
      <c r="E6562" s="3" t="s">
        <v>5398</v>
      </c>
      <c r="F6562" s="3" t="s">
        <v>5399</v>
      </c>
      <c r="G6562">
        <v>1250</v>
      </c>
      <c r="H6562" s="3" t="s">
        <v>24</v>
      </c>
      <c r="I6562" s="3" t="s">
        <v>16355</v>
      </c>
      <c r="J6562" s="3" t="s">
        <v>16356</v>
      </c>
      <c r="K6562" s="3" t="s">
        <v>15035</v>
      </c>
      <c r="L6562" s="3" t="s">
        <v>2200</v>
      </c>
      <c r="M6562" s="3" t="s">
        <v>32</v>
      </c>
      <c r="N6562" s="3">
        <f>IF(Broker_Trades2[[#This Row],[Status]]="Complete",((Broker_Trades2[Sell Price]-Broker_Trades2[Buy Price])/Broker_Trades2[[#This Row],[Buy Price]]),"")</f>
        <v>0.14521300961978928</v>
      </c>
      <c r="O65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6562" s="3">
        <f>IFERROR(Broker_Trades2[[#This Row],[Return]]/Broker_Trades2[[#This Row],[Time]],Broker_Trades2[[#This Row],[Return]])</f>
        <v>1.9361734615971904E-3</v>
      </c>
    </row>
    <row r="6563" spans="1:16" x14ac:dyDescent="0.3">
      <c r="A6563">
        <v>6562</v>
      </c>
      <c r="B6563" s="3" t="s">
        <v>16357</v>
      </c>
      <c r="C6563" s="4">
        <v>43460.634027777778</v>
      </c>
      <c r="D6563" s="3" t="s">
        <v>34</v>
      </c>
      <c r="E6563" s="3" t="s">
        <v>526</v>
      </c>
      <c r="F6563" s="3" t="s">
        <v>527</v>
      </c>
      <c r="G6563">
        <v>117</v>
      </c>
      <c r="H6563" s="3" t="s">
        <v>59</v>
      </c>
      <c r="I6563" s="3" t="s">
        <v>16358</v>
      </c>
      <c r="J6563" s="3" t="s">
        <v>3096</v>
      </c>
      <c r="K6563" s="3" t="s">
        <v>16316</v>
      </c>
      <c r="L6563" s="3" t="s">
        <v>11616</v>
      </c>
      <c r="M6563" s="3" t="s">
        <v>32</v>
      </c>
      <c r="N6563" s="3">
        <f>IF(Broker_Trades2[[#This Row],[Status]]="Complete",((Broker_Trades2[Sell Price]-Broker_Trades2[Buy Price])/Broker_Trades2[[#This Row],[Buy Price]]),"")</f>
        <v>-0.10000000000000006</v>
      </c>
      <c r="O65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6563" s="3">
        <f>IFERROR(Broker_Trades2[[#This Row],[Return]]/Broker_Trades2[[#This Row],[Time]],Broker_Trades2[[#This Row],[Return]])</f>
        <v>-8.3333333333333384E-3</v>
      </c>
    </row>
    <row r="6564" spans="1:16" x14ac:dyDescent="0.3">
      <c r="A6564">
        <v>6563</v>
      </c>
      <c r="B6564" s="3" t="s">
        <v>16359</v>
      </c>
      <c r="C6564" s="4">
        <v>43460.633333333331</v>
      </c>
      <c r="D6564" s="3" t="s">
        <v>21</v>
      </c>
      <c r="E6564" s="3" t="s">
        <v>30</v>
      </c>
      <c r="F6564" s="3" t="s">
        <v>31</v>
      </c>
      <c r="G6564">
        <v>270</v>
      </c>
      <c r="H6564" s="3" t="s">
        <v>59</v>
      </c>
      <c r="I6564" s="3" t="s">
        <v>16358</v>
      </c>
      <c r="J6564" s="3" t="s">
        <v>16360</v>
      </c>
      <c r="K6564" s="3" t="s">
        <v>16175</v>
      </c>
      <c r="L6564" s="3" t="s">
        <v>16361</v>
      </c>
      <c r="M6564" s="3" t="s">
        <v>32</v>
      </c>
      <c r="N6564" s="3">
        <f>IF(Broker_Trades2[[#This Row],[Status]]="Complete",((Broker_Trades2[Sell Price]-Broker_Trades2[Buy Price])/Broker_Trades2[[#This Row],[Buy Price]]),"")</f>
        <v>-0.10000000000000005</v>
      </c>
      <c r="O65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6564" s="3">
        <f>IFERROR(Broker_Trades2[[#This Row],[Return]]/Broker_Trades2[[#This Row],[Time]],Broker_Trades2[[#This Row],[Return]])</f>
        <v>-3.4482758620689672E-3</v>
      </c>
    </row>
    <row r="6565" spans="1:16" x14ac:dyDescent="0.3">
      <c r="A6565">
        <v>6564</v>
      </c>
      <c r="B6565" s="3" t="s">
        <v>16362</v>
      </c>
      <c r="C6565" s="4">
        <v>43458.676388888889</v>
      </c>
      <c r="D6565" s="3" t="s">
        <v>356</v>
      </c>
      <c r="E6565" s="3" t="s">
        <v>16363</v>
      </c>
      <c r="F6565" s="3" t="s">
        <v>16364</v>
      </c>
      <c r="G6565">
        <v>240</v>
      </c>
      <c r="H6565" s="3" t="s">
        <v>59</v>
      </c>
      <c r="I6565" s="3" t="s">
        <v>16358</v>
      </c>
      <c r="J6565" s="3" t="s">
        <v>8408</v>
      </c>
      <c r="K6565" s="3" t="s">
        <v>15922</v>
      </c>
      <c r="L6565" s="3" t="s">
        <v>14048</v>
      </c>
      <c r="M6565" s="3" t="s">
        <v>32</v>
      </c>
      <c r="N6565" s="3">
        <f>IF(Broker_Trades2[[#This Row],[Status]]="Complete",((Broker_Trades2[Sell Price]-Broker_Trades2[Buy Price])/Broker_Trades2[[#This Row],[Buy Price]]),"")</f>
        <v>-9.9999999999999936E-2</v>
      </c>
      <c r="O65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6565" s="3">
        <f>IFERROR(Broker_Trades2[[#This Row],[Return]]/Broker_Trades2[[#This Row],[Time]],Broker_Trades2[[#This Row],[Return]])</f>
        <v>-2.4390243902439007E-3</v>
      </c>
    </row>
    <row r="6566" spans="1:16" x14ac:dyDescent="0.3">
      <c r="A6566">
        <v>6565</v>
      </c>
      <c r="B6566" s="3" t="s">
        <v>16365</v>
      </c>
      <c r="C6566" s="4">
        <v>43458.675694444442</v>
      </c>
      <c r="D6566" s="3" t="s">
        <v>14799</v>
      </c>
      <c r="E6566" s="3" t="s">
        <v>129</v>
      </c>
      <c r="F6566" s="3" t="s">
        <v>130</v>
      </c>
      <c r="G6566">
        <v>1050</v>
      </c>
      <c r="H6566" s="3" t="s">
        <v>24</v>
      </c>
      <c r="I6566" s="3" t="s">
        <v>16358</v>
      </c>
      <c r="J6566" s="3" t="s">
        <v>16366</v>
      </c>
      <c r="K6566" s="3" t="s">
        <v>15922</v>
      </c>
      <c r="L6566" s="3" t="s">
        <v>16367</v>
      </c>
      <c r="M6566" s="3" t="s">
        <v>32</v>
      </c>
      <c r="N6566" s="3">
        <f>IF(Broker_Trades2[[#This Row],[Status]]="Complete",((Broker_Trades2[Sell Price]-Broker_Trades2[Buy Price])/Broker_Trades2[[#This Row],[Buy Price]]),"")</f>
        <v>-9.9999999999999922E-2</v>
      </c>
      <c r="O65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6566" s="3">
        <f>IFERROR(Broker_Trades2[[#This Row],[Return]]/Broker_Trades2[[#This Row],[Time]],Broker_Trades2[[#This Row],[Return]])</f>
        <v>-2.4390243902439007E-3</v>
      </c>
    </row>
    <row r="6567" spans="1:16" x14ac:dyDescent="0.3">
      <c r="A6567">
        <v>6566</v>
      </c>
      <c r="B6567" s="3" t="s">
        <v>16368</v>
      </c>
      <c r="C6567" s="4">
        <v>43458.674305555556</v>
      </c>
      <c r="D6567" s="3" t="s">
        <v>34</v>
      </c>
      <c r="E6567" s="3" t="s">
        <v>152</v>
      </c>
      <c r="F6567" s="3" t="s">
        <v>153</v>
      </c>
      <c r="G6567">
        <v>3675</v>
      </c>
      <c r="H6567" s="3" t="s">
        <v>59</v>
      </c>
      <c r="I6567" s="3" t="s">
        <v>16358</v>
      </c>
      <c r="J6567" s="3" t="s">
        <v>5265</v>
      </c>
      <c r="K6567" s="3" t="s">
        <v>16197</v>
      </c>
      <c r="L6567" s="3" t="s">
        <v>15823</v>
      </c>
      <c r="M6567" s="3" t="s">
        <v>32</v>
      </c>
      <c r="N6567" s="3">
        <f>IF(Broker_Trades2[[#This Row],[Status]]="Complete",((Broker_Trades2[Sell Price]-Broker_Trades2[Buy Price])/Broker_Trades2[[#This Row],[Buy Price]]),"")</f>
        <v>-0.1</v>
      </c>
      <c r="O65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6567" s="3">
        <f>IFERROR(Broker_Trades2[[#This Row],[Return]]/Broker_Trades2[[#This Row],[Time]],Broker_Trades2[[#This Row],[Return]])</f>
        <v>-3.8461538461538464E-3</v>
      </c>
    </row>
    <row r="6568" spans="1:16" x14ac:dyDescent="0.3">
      <c r="A6568">
        <v>6567</v>
      </c>
      <c r="B6568" s="3" t="s">
        <v>16369</v>
      </c>
      <c r="C6568" s="4">
        <v>43455.679861111108</v>
      </c>
      <c r="D6568" s="3" t="s">
        <v>14385</v>
      </c>
      <c r="E6568" s="3" t="s">
        <v>4680</v>
      </c>
      <c r="F6568" s="3" t="s">
        <v>4681</v>
      </c>
      <c r="G6568">
        <v>280</v>
      </c>
      <c r="H6568" s="3" t="s">
        <v>24</v>
      </c>
      <c r="I6568" s="3" t="s">
        <v>16370</v>
      </c>
      <c r="J6568" s="3" t="s">
        <v>5507</v>
      </c>
      <c r="K6568" s="3" t="s">
        <v>16055</v>
      </c>
      <c r="L6568" s="3" t="s">
        <v>16371</v>
      </c>
      <c r="M6568" s="3" t="s">
        <v>32</v>
      </c>
      <c r="N6568" s="3">
        <f>IF(Broker_Trades2[[#This Row],[Status]]="Complete",((Broker_Trades2[Sell Price]-Broker_Trades2[Buy Price])/Broker_Trades2[[#This Row],[Buy Price]]),"")</f>
        <v>-0.10000000000000003</v>
      </c>
      <c r="O65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6568" s="3">
        <f>IFERROR(Broker_Trades2[[#This Row],[Return]]/Broker_Trades2[[#This Row],[Time]],Broker_Trades2[[#This Row],[Return]])</f>
        <v>-2.7777777777777788E-3</v>
      </c>
    </row>
    <row r="6569" spans="1:16" x14ac:dyDescent="0.3">
      <c r="A6569">
        <v>6568</v>
      </c>
      <c r="B6569" s="3" t="s">
        <v>16372</v>
      </c>
      <c r="C6569" s="4">
        <v>43454.563194444447</v>
      </c>
      <c r="D6569" s="3" t="s">
        <v>16373</v>
      </c>
      <c r="E6569" s="3" t="s">
        <v>148</v>
      </c>
      <c r="F6569" s="3" t="s">
        <v>149</v>
      </c>
      <c r="G6569">
        <v>708</v>
      </c>
      <c r="H6569" s="3" t="s">
        <v>24</v>
      </c>
      <c r="I6569" s="3" t="s">
        <v>16374</v>
      </c>
      <c r="J6569" s="3" t="s">
        <v>16375</v>
      </c>
      <c r="K6569" s="3" t="s">
        <v>15303</v>
      </c>
      <c r="L6569" s="3" t="s">
        <v>16376</v>
      </c>
      <c r="M6569" s="3" t="s">
        <v>32</v>
      </c>
      <c r="N6569" s="3">
        <f>IF(Broker_Trades2[[#This Row],[Status]]="Complete",((Broker_Trades2[Sell Price]-Broker_Trades2[Buy Price])/Broker_Trades2[[#This Row],[Buy Price]]),"")</f>
        <v>-0.10000000000000163</v>
      </c>
      <c r="O65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6569" s="3">
        <f>IFERROR(Broker_Trades2[[#This Row],[Return]]/Broker_Trades2[[#This Row],[Time]],Broker_Trades2[[#This Row],[Return]])</f>
        <v>-1.8181818181818479E-3</v>
      </c>
    </row>
    <row r="6570" spans="1:16" x14ac:dyDescent="0.3">
      <c r="A6570">
        <v>6569</v>
      </c>
      <c r="B6570" s="3" t="s">
        <v>16377</v>
      </c>
      <c r="C6570" s="4">
        <v>43454.557638888888</v>
      </c>
      <c r="D6570" s="3" t="s">
        <v>159</v>
      </c>
      <c r="E6570" s="3" t="s">
        <v>413</v>
      </c>
      <c r="F6570" s="3" t="s">
        <v>414</v>
      </c>
      <c r="G6570">
        <v>360</v>
      </c>
      <c r="H6570" s="3" t="s">
        <v>24</v>
      </c>
      <c r="I6570" s="3" t="s">
        <v>16374</v>
      </c>
      <c r="J6570" s="3" t="s">
        <v>16378</v>
      </c>
      <c r="K6570" s="3" t="s">
        <v>15303</v>
      </c>
      <c r="L6570" s="3" t="s">
        <v>16379</v>
      </c>
      <c r="M6570" s="3" t="s">
        <v>32</v>
      </c>
      <c r="N6570" s="3">
        <f>IF(Broker_Trades2[[#This Row],[Status]]="Complete",((Broker_Trades2[Sell Price]-Broker_Trades2[Buy Price])/Broker_Trades2[[#This Row],[Buy Price]]),"")</f>
        <v>-0.10000000000000012</v>
      </c>
      <c r="O65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6570" s="3">
        <f>IFERROR(Broker_Trades2[[#This Row],[Return]]/Broker_Trades2[[#This Row],[Time]],Broker_Trades2[[#This Row],[Return]])</f>
        <v>-1.8181818181818203E-3</v>
      </c>
    </row>
    <row r="6571" spans="1:16" x14ac:dyDescent="0.3">
      <c r="A6571">
        <v>6570</v>
      </c>
      <c r="B6571" s="3" t="s">
        <v>16380</v>
      </c>
      <c r="C6571" s="4">
        <v>43454.552083333336</v>
      </c>
      <c r="D6571" s="3" t="s">
        <v>34</v>
      </c>
      <c r="E6571" s="3" t="s">
        <v>75</v>
      </c>
      <c r="F6571" s="3" t="s">
        <v>76</v>
      </c>
      <c r="G6571">
        <v>215</v>
      </c>
      <c r="H6571" s="3" t="s">
        <v>24</v>
      </c>
      <c r="I6571" s="3" t="s">
        <v>16374</v>
      </c>
      <c r="J6571" s="3" t="s">
        <v>15863</v>
      </c>
      <c r="K6571" s="3" t="s">
        <v>13732</v>
      </c>
      <c r="L6571" s="3" t="s">
        <v>16381</v>
      </c>
      <c r="M6571" s="3" t="s">
        <v>32</v>
      </c>
      <c r="N6571" s="3">
        <f>IF(Broker_Trades2[[#This Row],[Status]]="Complete",((Broker_Trades2[Sell Price]-Broker_Trades2[Buy Price])/Broker_Trades2[[#This Row],[Buy Price]]),"")</f>
        <v>-0.10000000000000007</v>
      </c>
      <c r="O65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211</v>
      </c>
      <c r="P6571" s="3">
        <f>IFERROR(Broker_Trades2[[#This Row],[Return]]/Broker_Trades2[[#This Row],[Time]],Broker_Trades2[[#This Row],[Return]])</f>
        <v>-4.7393364928909987E-4</v>
      </c>
    </row>
    <row r="6572" spans="1:16" x14ac:dyDescent="0.3">
      <c r="A6572">
        <v>6571</v>
      </c>
      <c r="B6572" s="3" t="s">
        <v>16382</v>
      </c>
      <c r="C6572" s="4">
        <v>43454.54791666667</v>
      </c>
      <c r="D6572" s="3" t="s">
        <v>34</v>
      </c>
      <c r="E6572" s="3" t="s">
        <v>543</v>
      </c>
      <c r="F6572" s="3" t="s">
        <v>543</v>
      </c>
      <c r="G6572">
        <v>777</v>
      </c>
      <c r="H6572" s="3" t="s">
        <v>59</v>
      </c>
      <c r="I6572" s="3" t="s">
        <v>16374</v>
      </c>
      <c r="J6572" s="3" t="s">
        <v>9397</v>
      </c>
      <c r="K6572" s="3" t="s">
        <v>16383</v>
      </c>
      <c r="L6572" s="3" t="s">
        <v>1080</v>
      </c>
      <c r="M6572" s="3" t="s">
        <v>32</v>
      </c>
      <c r="N6572" s="3">
        <f>IF(Broker_Trades2[[#This Row],[Status]]="Complete",((Broker_Trades2[Sell Price]-Broker_Trades2[Buy Price])/Broker_Trades2[[#This Row],[Buy Price]]),"")</f>
        <v>3.3244680851063829E-2</v>
      </c>
      <c r="O65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6572" s="3">
        <f>IFERROR(Broker_Trades2[[#This Row],[Return]]/Broker_Trades2[[#This Row],[Time]],Broker_Trades2[[#This Row],[Return]])</f>
        <v>1.583080040526849E-3</v>
      </c>
    </row>
    <row r="6573" spans="1:16" hidden="1" x14ac:dyDescent="0.3">
      <c r="A6573">
        <v>6572</v>
      </c>
      <c r="B6573" s="3" t="s">
        <v>16384</v>
      </c>
      <c r="C6573" s="4">
        <v>43452.763194444444</v>
      </c>
      <c r="D6573" s="3" t="s">
        <v>356</v>
      </c>
      <c r="E6573" s="3" t="s">
        <v>3464</v>
      </c>
      <c r="F6573" s="3" t="s">
        <v>299</v>
      </c>
      <c r="G6573">
        <v>4169</v>
      </c>
      <c r="H6573" s="3" t="s">
        <v>24</v>
      </c>
      <c r="I6573" s="3" t="s">
        <v>18</v>
      </c>
      <c r="J6573" s="3" t="s">
        <v>18</v>
      </c>
      <c r="K6573" s="3" t="s">
        <v>18</v>
      </c>
      <c r="L6573" s="3" t="s">
        <v>18</v>
      </c>
      <c r="M6573" s="3" t="s">
        <v>190</v>
      </c>
      <c r="N6573" s="3" t="str">
        <f>IF(Broker_Trades2[[#This Row],[Status]]="Complete",((Broker_Trades2[Sell Price]-Broker_Trades2[Buy Price])/Broker_Trades2[[#This Row],[Buy Price]]),"")</f>
        <v/>
      </c>
      <c r="O657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573" s="3" t="str">
        <f>IFERROR(Broker_Trades2[[#This Row],[Return]]/Broker_Trades2[[#This Row],[Time]],Broker_Trades2[[#This Row],[Return]])</f>
        <v/>
      </c>
    </row>
    <row r="6574" spans="1:16" x14ac:dyDescent="0.3">
      <c r="A6574">
        <v>6573</v>
      </c>
      <c r="B6574" s="3" t="s">
        <v>16385</v>
      </c>
      <c r="C6574" s="4">
        <v>43452.620833333334</v>
      </c>
      <c r="D6574" s="3" t="s">
        <v>4046</v>
      </c>
      <c r="E6574" s="3" t="s">
        <v>93</v>
      </c>
      <c r="F6574" s="3" t="s">
        <v>94</v>
      </c>
      <c r="G6574">
        <v>248</v>
      </c>
      <c r="H6574" s="3" t="s">
        <v>24</v>
      </c>
      <c r="I6574" s="3" t="s">
        <v>16386</v>
      </c>
      <c r="J6574" s="3" t="s">
        <v>16387</v>
      </c>
      <c r="K6574" s="3" t="s">
        <v>15857</v>
      </c>
      <c r="L6574" s="3" t="s">
        <v>16388</v>
      </c>
      <c r="M6574" s="3" t="s">
        <v>32</v>
      </c>
      <c r="N6574" s="3">
        <f>IF(Broker_Trades2[[#This Row],[Status]]="Complete",((Broker_Trades2[Sell Price]-Broker_Trades2[Buy Price])/Broker_Trades2[[#This Row],[Buy Price]]),"")</f>
        <v>-0.10000000000000003</v>
      </c>
      <c r="O65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6574" s="3">
        <f>IFERROR(Broker_Trades2[[#This Row],[Return]]/Broker_Trades2[[#This Row],[Time]],Broker_Trades2[[#This Row],[Return]])</f>
        <v>-2.0000000000000005E-3</v>
      </c>
    </row>
    <row r="6575" spans="1:16" x14ac:dyDescent="0.3">
      <c r="A6575">
        <v>6574</v>
      </c>
      <c r="B6575" s="3" t="s">
        <v>16389</v>
      </c>
      <c r="C6575" s="4">
        <v>43452.618750000001</v>
      </c>
      <c r="D6575" s="3" t="s">
        <v>4046</v>
      </c>
      <c r="E6575" s="3" t="s">
        <v>7850</v>
      </c>
      <c r="F6575" s="3" t="s">
        <v>7851</v>
      </c>
      <c r="G6575">
        <v>700</v>
      </c>
      <c r="H6575" s="3" t="s">
        <v>17</v>
      </c>
      <c r="I6575" s="3" t="s">
        <v>16386</v>
      </c>
      <c r="J6575" s="3" t="s">
        <v>16390</v>
      </c>
      <c r="K6575" s="3" t="s">
        <v>14766</v>
      </c>
      <c r="L6575" s="3" t="s">
        <v>1421</v>
      </c>
      <c r="M6575" s="3" t="s">
        <v>32</v>
      </c>
      <c r="N6575" s="3">
        <f>IF(Broker_Trades2[[#This Row],[Status]]="Complete",((Broker_Trades2[Sell Price]-Broker_Trades2[Buy Price])/Broker_Trades2[[#This Row],[Buy Price]]),"")</f>
        <v>9.554738242428977E-2</v>
      </c>
      <c r="O65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121</v>
      </c>
      <c r="P6575" s="3">
        <f>IFERROR(Broker_Trades2[[#This Row],[Return]]/Broker_Trades2[[#This Row],[Time]],Broker_Trades2[[#This Row],[Return]])</f>
        <v>7.8964778863049401E-4</v>
      </c>
    </row>
    <row r="6576" spans="1:16" x14ac:dyDescent="0.3">
      <c r="A6576">
        <v>6575</v>
      </c>
      <c r="B6576" s="3" t="s">
        <v>16391</v>
      </c>
      <c r="C6576" s="4">
        <v>43452.617361111108</v>
      </c>
      <c r="D6576" s="3" t="s">
        <v>6721</v>
      </c>
      <c r="E6576" s="3" t="s">
        <v>13415</v>
      </c>
      <c r="F6576" s="3" t="s">
        <v>1934</v>
      </c>
      <c r="G6576">
        <v>987</v>
      </c>
      <c r="H6576" s="3" t="s">
        <v>24</v>
      </c>
      <c r="I6576" s="3" t="s">
        <v>16386</v>
      </c>
      <c r="J6576" s="3" t="s">
        <v>16392</v>
      </c>
      <c r="K6576" s="3" t="s">
        <v>13534</v>
      </c>
      <c r="L6576" s="3" t="s">
        <v>16393</v>
      </c>
      <c r="M6576" s="3" t="s">
        <v>32</v>
      </c>
      <c r="N6576" s="3">
        <f>IF(Broker_Trades2[[#This Row],[Status]]="Complete",((Broker_Trades2[Sell Price]-Broker_Trades2[Buy Price])/Broker_Trades2[[#This Row],[Buy Price]]),"")</f>
        <v>-0.10000000000000005</v>
      </c>
      <c r="O65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223</v>
      </c>
      <c r="P6576" s="3">
        <f>IFERROR(Broker_Trades2[[#This Row],[Return]]/Broker_Trades2[[#This Row],[Time]],Broker_Trades2[[#This Row],[Return]])</f>
        <v>-4.4843049327354282E-4</v>
      </c>
    </row>
    <row r="6577" spans="1:16" x14ac:dyDescent="0.3">
      <c r="A6577">
        <v>6576</v>
      </c>
      <c r="B6577" s="3" t="s">
        <v>16394</v>
      </c>
      <c r="C6577" s="4">
        <v>43452.614583333336</v>
      </c>
      <c r="D6577" s="3" t="s">
        <v>4046</v>
      </c>
      <c r="E6577" s="3" t="s">
        <v>1089</v>
      </c>
      <c r="F6577" s="3" t="s">
        <v>1090</v>
      </c>
      <c r="G6577">
        <v>867</v>
      </c>
      <c r="H6577" s="3" t="s">
        <v>24</v>
      </c>
      <c r="I6577" s="3" t="s">
        <v>16386</v>
      </c>
      <c r="J6577" s="3" t="s">
        <v>7426</v>
      </c>
      <c r="K6577" s="3" t="s">
        <v>15303</v>
      </c>
      <c r="L6577" s="3" t="s">
        <v>13225</v>
      </c>
      <c r="M6577" s="3" t="s">
        <v>32</v>
      </c>
      <c r="N6577" s="3">
        <f>IF(Broker_Trades2[[#This Row],[Status]]="Complete",((Broker_Trades2[Sell Price]-Broker_Trades2[Buy Price])/Broker_Trades2[[#This Row],[Buy Price]]),"")</f>
        <v>-0.1</v>
      </c>
      <c r="O65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6577" s="3">
        <f>IFERROR(Broker_Trades2[[#This Row],[Return]]/Broker_Trades2[[#This Row],[Time]],Broker_Trades2[[#This Row],[Return]])</f>
        <v>-1.7543859649122807E-3</v>
      </c>
    </row>
    <row r="6578" spans="1:16" x14ac:dyDescent="0.3">
      <c r="A6578">
        <v>6577</v>
      </c>
      <c r="B6578" s="3" t="s">
        <v>16395</v>
      </c>
      <c r="C6578" s="4">
        <v>43451.739583333336</v>
      </c>
      <c r="D6578" s="3" t="s">
        <v>34</v>
      </c>
      <c r="E6578" s="3" t="s">
        <v>757</v>
      </c>
      <c r="F6578" s="3" t="s">
        <v>758</v>
      </c>
      <c r="G6578">
        <v>4065</v>
      </c>
      <c r="H6578" s="3" t="s">
        <v>59</v>
      </c>
      <c r="I6578" s="3" t="s">
        <v>16386</v>
      </c>
      <c r="J6578" s="3" t="s">
        <v>16396</v>
      </c>
      <c r="K6578" s="3" t="s">
        <v>16397</v>
      </c>
      <c r="L6578" s="3" t="s">
        <v>16398</v>
      </c>
      <c r="M6578" s="3" t="s">
        <v>32</v>
      </c>
      <c r="N6578" s="3">
        <f>IF(Broker_Trades2[[#This Row],[Status]]="Complete",((Broker_Trades2[Sell Price]-Broker_Trades2[Buy Price])/Broker_Trades2[[#This Row],[Buy Price]]),"")</f>
        <v>1.6504126031507877E-2</v>
      </c>
      <c r="O65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578" s="3">
        <f>IFERROR(Broker_Trades2[[#This Row],[Return]]/Broker_Trades2[[#This Row],[Time]],Broker_Trades2[[#This Row],[Return]])</f>
        <v>1.6504126031507877E-2</v>
      </c>
    </row>
    <row r="6579" spans="1:16" x14ac:dyDescent="0.3">
      <c r="A6579">
        <v>6578</v>
      </c>
      <c r="B6579" s="3" t="s">
        <v>16399</v>
      </c>
      <c r="C6579" s="4">
        <v>43451.737500000003</v>
      </c>
      <c r="D6579" s="3" t="s">
        <v>159</v>
      </c>
      <c r="E6579" s="3" t="s">
        <v>708</v>
      </c>
      <c r="F6579" s="3" t="s">
        <v>709</v>
      </c>
      <c r="G6579">
        <v>465</v>
      </c>
      <c r="H6579" s="3" t="s">
        <v>24</v>
      </c>
      <c r="I6579" s="3" t="s">
        <v>16386</v>
      </c>
      <c r="J6579" s="3" t="s">
        <v>15275</v>
      </c>
      <c r="K6579" s="3" t="s">
        <v>15229</v>
      </c>
      <c r="L6579" s="3" t="s">
        <v>16400</v>
      </c>
      <c r="M6579" s="3" t="s">
        <v>32</v>
      </c>
      <c r="N6579" s="3">
        <f>IF(Broker_Trades2[[#This Row],[Status]]="Complete",((Broker_Trades2[Sell Price]-Broker_Trades2[Buy Price])/Broker_Trades2[[#This Row],[Buy Price]]),"")</f>
        <v>-0.10000000000000006</v>
      </c>
      <c r="O65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6579" s="3">
        <f>IFERROR(Broker_Trades2[[#This Row],[Return]]/Broker_Trades2[[#This Row],[Time]],Broker_Trades2[[#This Row],[Return]])</f>
        <v>-1.6949152542372892E-3</v>
      </c>
    </row>
    <row r="6580" spans="1:16" x14ac:dyDescent="0.3">
      <c r="A6580">
        <v>6579</v>
      </c>
      <c r="B6580" s="3" t="s">
        <v>16401</v>
      </c>
      <c r="C6580" s="4">
        <v>43451.736111111109</v>
      </c>
      <c r="D6580" s="3" t="s">
        <v>16402</v>
      </c>
      <c r="E6580" s="3" t="s">
        <v>122</v>
      </c>
      <c r="F6580" s="3" t="s">
        <v>123</v>
      </c>
      <c r="G6580">
        <v>1053</v>
      </c>
      <c r="H6580" s="3" t="s">
        <v>24</v>
      </c>
      <c r="I6580" s="3" t="s">
        <v>16386</v>
      </c>
      <c r="J6580" s="3" t="s">
        <v>4169</v>
      </c>
      <c r="K6580" s="3" t="s">
        <v>14864</v>
      </c>
      <c r="L6580" s="3" t="s">
        <v>16403</v>
      </c>
      <c r="M6580" s="3" t="s">
        <v>32</v>
      </c>
      <c r="N6580" s="3">
        <f>IF(Broker_Trades2[[#This Row],[Status]]="Complete",((Broker_Trades2[Sell Price]-Broker_Trades2[Buy Price])/Broker_Trades2[[#This Row],[Buy Price]]),"")</f>
        <v>0.17130144605116795</v>
      </c>
      <c r="O65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101</v>
      </c>
      <c r="P6580" s="3">
        <f>IFERROR(Broker_Trades2[[#This Row],[Return]]/Broker_Trades2[[#This Row],[Time]],Broker_Trades2[[#This Row],[Return]])</f>
        <v>1.6960539212986926E-3</v>
      </c>
    </row>
    <row r="6581" spans="1:16" x14ac:dyDescent="0.3">
      <c r="A6581">
        <v>6580</v>
      </c>
      <c r="B6581" s="3" t="s">
        <v>16404</v>
      </c>
      <c r="C6581" s="4">
        <v>43448.652083333334</v>
      </c>
      <c r="D6581" s="3" t="s">
        <v>14477</v>
      </c>
      <c r="E6581" s="3" t="s">
        <v>16405</v>
      </c>
      <c r="F6581" s="3" t="s">
        <v>16406</v>
      </c>
      <c r="G6581">
        <v>310</v>
      </c>
      <c r="H6581" s="3" t="s">
        <v>24</v>
      </c>
      <c r="I6581" s="3" t="s">
        <v>16407</v>
      </c>
      <c r="J6581" s="3" t="s">
        <v>16408</v>
      </c>
      <c r="K6581" s="3" t="s">
        <v>14747</v>
      </c>
      <c r="L6581" s="3" t="s">
        <v>16409</v>
      </c>
      <c r="M6581" s="3" t="s">
        <v>32</v>
      </c>
      <c r="N6581" s="3">
        <f>IF(Broker_Trades2[[#This Row],[Status]]="Complete",((Broker_Trades2[Sell Price]-Broker_Trades2[Buy Price])/Broker_Trades2[[#This Row],[Buy Price]]),"")</f>
        <v>-0.10000000000000003</v>
      </c>
      <c r="O65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6581" s="3">
        <f>IFERROR(Broker_Trades2[[#This Row],[Return]]/Broker_Trades2[[#This Row],[Time]],Broker_Trades2[[#This Row],[Return]])</f>
        <v>-7.9365079365079387E-4</v>
      </c>
    </row>
    <row r="6582" spans="1:16" x14ac:dyDescent="0.3">
      <c r="A6582">
        <v>6581</v>
      </c>
      <c r="B6582" s="3" t="s">
        <v>16410</v>
      </c>
      <c r="C6582" s="4">
        <v>43448.650694444441</v>
      </c>
      <c r="D6582" s="3" t="s">
        <v>14799</v>
      </c>
      <c r="E6582" s="3" t="s">
        <v>16411</v>
      </c>
      <c r="F6582" s="3" t="s">
        <v>16411</v>
      </c>
      <c r="G6582">
        <v>432</v>
      </c>
      <c r="H6582" s="3" t="s">
        <v>24</v>
      </c>
      <c r="I6582" s="3" t="s">
        <v>16407</v>
      </c>
      <c r="J6582" s="3" t="s">
        <v>16412</v>
      </c>
      <c r="K6582" s="3" t="s">
        <v>16175</v>
      </c>
      <c r="L6582" s="3" t="s">
        <v>16413</v>
      </c>
      <c r="M6582" s="3" t="s">
        <v>32</v>
      </c>
      <c r="N6582" s="3">
        <f>IF(Broker_Trades2[[#This Row],[Status]]="Complete",((Broker_Trades2[Sell Price]-Broker_Trades2[Buy Price])/Broker_Trades2[[#This Row],[Buy Price]]),"")</f>
        <v>-0.10000000000000006</v>
      </c>
      <c r="O65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6582" s="3">
        <f>IFERROR(Broker_Trades2[[#This Row],[Return]]/Broker_Trades2[[#This Row],[Time]],Broker_Trades2[[#This Row],[Return]])</f>
        <v>-2.6315789473684227E-3</v>
      </c>
    </row>
    <row r="6583" spans="1:16" hidden="1" x14ac:dyDescent="0.3">
      <c r="A6583">
        <v>6582</v>
      </c>
      <c r="B6583" s="3" t="s">
        <v>16414</v>
      </c>
      <c r="C6583" s="4">
        <v>43448.65</v>
      </c>
      <c r="D6583" s="3" t="s">
        <v>38</v>
      </c>
      <c r="E6583" s="3" t="s">
        <v>553</v>
      </c>
      <c r="F6583" s="3" t="s">
        <v>554</v>
      </c>
      <c r="G6583">
        <v>605</v>
      </c>
      <c r="H6583" s="3" t="s">
        <v>59</v>
      </c>
      <c r="I6583" s="3" t="s">
        <v>18</v>
      </c>
      <c r="J6583" s="3" t="s">
        <v>18</v>
      </c>
      <c r="K6583" s="3" t="s">
        <v>18</v>
      </c>
      <c r="L6583" s="3" t="s">
        <v>18</v>
      </c>
      <c r="M6583" s="3" t="s">
        <v>190</v>
      </c>
      <c r="N6583" s="3" t="str">
        <f>IF(Broker_Trades2[[#This Row],[Status]]="Complete",((Broker_Trades2[Sell Price]-Broker_Trades2[Buy Price])/Broker_Trades2[[#This Row],[Buy Price]]),"")</f>
        <v/>
      </c>
      <c r="O658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583" s="3" t="str">
        <f>IFERROR(Broker_Trades2[[#This Row],[Return]]/Broker_Trades2[[#This Row],[Time]],Broker_Trades2[[#This Row],[Return]])</f>
        <v/>
      </c>
    </row>
    <row r="6584" spans="1:16" x14ac:dyDescent="0.3">
      <c r="A6584">
        <v>6583</v>
      </c>
      <c r="B6584" s="3" t="s">
        <v>16415</v>
      </c>
      <c r="C6584" s="4">
        <v>43448.647916666669</v>
      </c>
      <c r="D6584" s="3" t="s">
        <v>159</v>
      </c>
      <c r="E6584" s="3" t="s">
        <v>1767</v>
      </c>
      <c r="F6584" s="3" t="s">
        <v>1768</v>
      </c>
      <c r="G6584">
        <v>366</v>
      </c>
      <c r="H6584" s="3" t="s">
        <v>24</v>
      </c>
      <c r="I6584" s="3" t="s">
        <v>16407</v>
      </c>
      <c r="J6584" s="3" t="s">
        <v>16416</v>
      </c>
      <c r="K6584" s="3" t="s">
        <v>16087</v>
      </c>
      <c r="L6584" s="3" t="s">
        <v>16417</v>
      </c>
      <c r="M6584" s="3" t="s">
        <v>32</v>
      </c>
      <c r="N6584" s="3">
        <f>IF(Broker_Trades2[[#This Row],[Status]]="Complete",((Broker_Trades2[Sell Price]-Broker_Trades2[Buy Price])/Broker_Trades2[[#This Row],[Buy Price]]),"")</f>
        <v>-0.10000000000000331</v>
      </c>
      <c r="O65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584" s="3">
        <f>IFERROR(Broker_Trades2[[#This Row],[Return]]/Broker_Trades2[[#This Row],[Time]],Broker_Trades2[[#This Row],[Return]])</f>
        <v>-2.3809523809524597E-3</v>
      </c>
    </row>
    <row r="6585" spans="1:16" x14ac:dyDescent="0.3">
      <c r="A6585">
        <v>6584</v>
      </c>
      <c r="B6585" s="3" t="s">
        <v>16418</v>
      </c>
      <c r="C6585" s="4">
        <v>43448.645833333336</v>
      </c>
      <c r="D6585" s="3" t="s">
        <v>159</v>
      </c>
      <c r="E6585" s="3" t="s">
        <v>16419</v>
      </c>
      <c r="F6585" s="3" t="s">
        <v>6456</v>
      </c>
      <c r="G6585">
        <v>20</v>
      </c>
      <c r="H6585" s="3" t="s">
        <v>24</v>
      </c>
      <c r="I6585" s="3" t="s">
        <v>16407</v>
      </c>
      <c r="J6585" s="3" t="s">
        <v>16420</v>
      </c>
      <c r="K6585" s="3" t="s">
        <v>16203</v>
      </c>
      <c r="L6585" s="3" t="s">
        <v>16421</v>
      </c>
      <c r="M6585" s="3" t="s">
        <v>32</v>
      </c>
      <c r="N6585" s="3">
        <f>IF(Broker_Trades2[[#This Row],[Status]]="Complete",((Broker_Trades2[Sell Price]-Broker_Trades2[Buy Price])/Broker_Trades2[[#This Row],[Buy Price]]),"")</f>
        <v>-9.9999999999999964E-2</v>
      </c>
      <c r="O65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6585" s="3">
        <f>IFERROR(Broker_Trades2[[#This Row],[Return]]/Broker_Trades2[[#This Row],[Time]],Broker_Trades2[[#This Row],[Return]])</f>
        <v>-2.7777777777777766E-3</v>
      </c>
    </row>
    <row r="6586" spans="1:16" x14ac:dyDescent="0.3">
      <c r="A6586">
        <v>6585</v>
      </c>
      <c r="B6586" s="3" t="s">
        <v>16422</v>
      </c>
      <c r="C6586" s="4">
        <v>43447.723611111112</v>
      </c>
      <c r="D6586" s="3" t="s">
        <v>13229</v>
      </c>
      <c r="E6586" s="3" t="s">
        <v>1089</v>
      </c>
      <c r="F6586" s="3" t="s">
        <v>1090</v>
      </c>
      <c r="G6586">
        <v>1057</v>
      </c>
      <c r="H6586" s="3" t="s">
        <v>24</v>
      </c>
      <c r="I6586" s="3" t="s">
        <v>16423</v>
      </c>
      <c r="J6586" s="3" t="s">
        <v>12484</v>
      </c>
      <c r="K6586" s="3" t="s">
        <v>14370</v>
      </c>
      <c r="L6586" s="3" t="s">
        <v>16424</v>
      </c>
      <c r="M6586" s="3" t="s">
        <v>32</v>
      </c>
      <c r="N6586" s="3">
        <f>IF(Broker_Trades2[[#This Row],[Status]]="Complete",((Broker_Trades2[Sell Price]-Broker_Trades2[Buy Price])/Broker_Trades2[[#This Row],[Buy Price]]),"")</f>
        <v>-0.10000000000000003</v>
      </c>
      <c r="O65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150</v>
      </c>
      <c r="P6586" s="3">
        <f>IFERROR(Broker_Trades2[[#This Row],[Return]]/Broker_Trades2[[#This Row],[Time]],Broker_Trades2[[#This Row],[Return]])</f>
        <v>-6.6666666666666686E-4</v>
      </c>
    </row>
    <row r="6587" spans="1:16" x14ac:dyDescent="0.3">
      <c r="A6587">
        <v>6586</v>
      </c>
      <c r="B6587" s="3" t="s">
        <v>16425</v>
      </c>
      <c r="C6587" s="4">
        <v>43447.718055555553</v>
      </c>
      <c r="D6587" s="3" t="s">
        <v>132</v>
      </c>
      <c r="E6587" s="3" t="s">
        <v>1472</v>
      </c>
      <c r="F6587" s="3" t="s">
        <v>1473</v>
      </c>
      <c r="G6587">
        <v>276</v>
      </c>
      <c r="H6587" s="3" t="s">
        <v>17</v>
      </c>
      <c r="I6587" s="3" t="s">
        <v>16423</v>
      </c>
      <c r="J6587" s="3" t="s">
        <v>16426</v>
      </c>
      <c r="K6587" s="3" t="s">
        <v>16145</v>
      </c>
      <c r="L6587" s="3" t="s">
        <v>16427</v>
      </c>
      <c r="M6587" s="3" t="s">
        <v>32</v>
      </c>
      <c r="N6587" s="3">
        <f>IF(Broker_Trades2[[#This Row],[Status]]="Complete",((Broker_Trades2[Sell Price]-Broker_Trades2[Buy Price])/Broker_Trades2[[#This Row],[Buy Price]]),"")</f>
        <v>-0.10000000000000006</v>
      </c>
      <c r="O65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587" s="3">
        <f>IFERROR(Broker_Trades2[[#This Row],[Return]]/Broker_Trades2[[#This Row],[Time]],Broker_Trades2[[#This Row],[Return]])</f>
        <v>-2.3809523809523825E-3</v>
      </c>
    </row>
    <row r="6588" spans="1:16" x14ac:dyDescent="0.3">
      <c r="A6588">
        <v>6587</v>
      </c>
      <c r="B6588" s="3" t="s">
        <v>16428</v>
      </c>
      <c r="C6588" s="4">
        <v>43447.717361111114</v>
      </c>
      <c r="D6588" s="3" t="s">
        <v>132</v>
      </c>
      <c r="E6588" s="3" t="s">
        <v>110</v>
      </c>
      <c r="F6588" s="3" t="s">
        <v>111</v>
      </c>
      <c r="G6588">
        <v>817</v>
      </c>
      <c r="H6588" s="3" t="s">
        <v>17</v>
      </c>
      <c r="I6588" s="3" t="s">
        <v>16423</v>
      </c>
      <c r="J6588" s="3" t="s">
        <v>16429</v>
      </c>
      <c r="K6588" s="3" t="s">
        <v>14963</v>
      </c>
      <c r="L6588" s="3" t="s">
        <v>16430</v>
      </c>
      <c r="M6588" s="3" t="s">
        <v>32</v>
      </c>
      <c r="N6588" s="3">
        <f>IF(Broker_Trades2[[#This Row],[Status]]="Complete",((Broker_Trades2[Sell Price]-Broker_Trades2[Buy Price])/Broker_Trades2[[#This Row],[Buy Price]]),"")</f>
        <v>-9.999999999999995E-2</v>
      </c>
      <c r="O65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110</v>
      </c>
      <c r="P6588" s="3">
        <f>IFERROR(Broker_Trades2[[#This Row],[Return]]/Broker_Trades2[[#This Row],[Time]],Broker_Trades2[[#This Row],[Return]])</f>
        <v>-9.0909090909090866E-4</v>
      </c>
    </row>
    <row r="6589" spans="1:16" x14ac:dyDescent="0.3">
      <c r="A6589">
        <v>6588</v>
      </c>
      <c r="B6589" s="3" t="s">
        <v>16431</v>
      </c>
      <c r="C6589" s="4">
        <v>43446.660416666666</v>
      </c>
      <c r="D6589" s="3" t="s">
        <v>159</v>
      </c>
      <c r="E6589" s="3" t="s">
        <v>553</v>
      </c>
      <c r="F6589" s="3" t="s">
        <v>554</v>
      </c>
      <c r="G6589">
        <v>750</v>
      </c>
      <c r="H6589" s="3" t="s">
        <v>24</v>
      </c>
      <c r="I6589" s="3" t="s">
        <v>16432</v>
      </c>
      <c r="J6589" s="3" t="s">
        <v>10419</v>
      </c>
      <c r="K6589" s="3" t="s">
        <v>16297</v>
      </c>
      <c r="L6589" s="3" t="s">
        <v>16433</v>
      </c>
      <c r="M6589" s="3" t="s">
        <v>32</v>
      </c>
      <c r="N6589" s="3">
        <f>IF(Broker_Trades2[[#This Row],[Status]]="Complete",((Broker_Trades2[Sell Price]-Broker_Trades2[Buy Price])/Broker_Trades2[[#This Row],[Buy Price]]),"")</f>
        <v>-9.9999999999999964E-2</v>
      </c>
      <c r="O65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6589" s="3">
        <f>IFERROR(Broker_Trades2[[#This Row],[Return]]/Broker_Trades2[[#This Row],[Time]],Broker_Trades2[[#This Row],[Return]])</f>
        <v>-3.4482758620689642E-3</v>
      </c>
    </row>
    <row r="6590" spans="1:16" x14ac:dyDescent="0.3">
      <c r="A6590">
        <v>6589</v>
      </c>
      <c r="B6590" s="3" t="s">
        <v>16434</v>
      </c>
      <c r="C6590" s="4">
        <v>43445.65902777778</v>
      </c>
      <c r="D6590" s="3" t="s">
        <v>147</v>
      </c>
      <c r="E6590" s="3" t="s">
        <v>6637</v>
      </c>
      <c r="F6590" s="3" t="s">
        <v>1581</v>
      </c>
      <c r="G6590">
        <v>817</v>
      </c>
      <c r="H6590" s="3" t="s">
        <v>24</v>
      </c>
      <c r="I6590" s="3" t="s">
        <v>16435</v>
      </c>
      <c r="J6590" s="3" t="s">
        <v>16436</v>
      </c>
      <c r="K6590" s="3" t="s">
        <v>16437</v>
      </c>
      <c r="L6590" s="3" t="s">
        <v>16438</v>
      </c>
      <c r="M6590" s="3" t="s">
        <v>32</v>
      </c>
      <c r="N6590" s="3">
        <f>IF(Broker_Trades2[[#This Row],[Status]]="Complete",((Broker_Trades2[Sell Price]-Broker_Trades2[Buy Price])/Broker_Trades2[[#This Row],[Buy Price]]),"")</f>
        <v>-0.1</v>
      </c>
      <c r="O65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590" s="3">
        <f>IFERROR(Broker_Trades2[[#This Row],[Return]]/Broker_Trades2[[#This Row],[Time]],Broker_Trades2[[#This Row],[Return]])</f>
        <v>-2.3809523809523812E-3</v>
      </c>
    </row>
    <row r="6591" spans="1:16" x14ac:dyDescent="0.3">
      <c r="A6591">
        <v>6590</v>
      </c>
      <c r="B6591" s="3" t="s">
        <v>16439</v>
      </c>
      <c r="C6591" s="4">
        <v>43445.656944444447</v>
      </c>
      <c r="D6591" s="3" t="s">
        <v>34</v>
      </c>
      <c r="E6591" s="3" t="s">
        <v>14169</v>
      </c>
      <c r="F6591" s="3" t="s">
        <v>14170</v>
      </c>
      <c r="G6591">
        <v>95</v>
      </c>
      <c r="H6591" s="3" t="s">
        <v>24</v>
      </c>
      <c r="I6591" s="3" t="s">
        <v>16435</v>
      </c>
      <c r="J6591" s="3" t="s">
        <v>16440</v>
      </c>
      <c r="K6591" s="3" t="s">
        <v>16055</v>
      </c>
      <c r="L6591" s="3" t="s">
        <v>16441</v>
      </c>
      <c r="M6591" s="3" t="s">
        <v>32</v>
      </c>
      <c r="N6591" s="3">
        <f>IF(Broker_Trades2[[#This Row],[Status]]="Complete",((Broker_Trades2[Sell Price]-Broker_Trades2[Buy Price])/Broker_Trades2[[#This Row],[Buy Price]]),"")</f>
        <v>-0.10000000000000005</v>
      </c>
      <c r="O65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6591" s="3">
        <f>IFERROR(Broker_Trades2[[#This Row],[Return]]/Broker_Trades2[[#This Row],[Time]],Broker_Trades2[[#This Row],[Return]])</f>
        <v>-2.0833333333333342E-3</v>
      </c>
    </row>
    <row r="6592" spans="1:16" x14ac:dyDescent="0.3">
      <c r="A6592">
        <v>6591</v>
      </c>
      <c r="B6592" s="3" t="s">
        <v>16442</v>
      </c>
      <c r="C6592" s="4">
        <v>43444.724999999999</v>
      </c>
      <c r="D6592" s="3" t="s">
        <v>34</v>
      </c>
      <c r="E6592" s="3" t="s">
        <v>328</v>
      </c>
      <c r="F6592" s="3" t="s">
        <v>329</v>
      </c>
      <c r="G6592">
        <v>1472</v>
      </c>
      <c r="H6592" s="3" t="s">
        <v>24</v>
      </c>
      <c r="I6592" s="3" t="s">
        <v>16443</v>
      </c>
      <c r="J6592" s="3" t="s">
        <v>16444</v>
      </c>
      <c r="K6592" s="3" t="s">
        <v>13460</v>
      </c>
      <c r="L6592" s="3" t="s">
        <v>16445</v>
      </c>
      <c r="M6592" s="3" t="s">
        <v>32</v>
      </c>
      <c r="N6592" s="3">
        <f>IF(Broker_Trades2[[#This Row],[Status]]="Complete",((Broker_Trades2[Sell Price]-Broker_Trades2[Buy Price])/Broker_Trades2[[#This Row],[Buy Price]]),"")</f>
        <v>0.16097484028708881</v>
      </c>
      <c r="O65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232</v>
      </c>
      <c r="P6592" s="3">
        <f>IFERROR(Broker_Trades2[[#This Row],[Return]]/Broker_Trades2[[#This Row],[Time]],Broker_Trades2[[#This Row],[Return]])</f>
        <v>6.9385707020296896E-4</v>
      </c>
    </row>
    <row r="6593" spans="1:16" x14ac:dyDescent="0.3">
      <c r="A6593">
        <v>6592</v>
      </c>
      <c r="B6593" s="3" t="s">
        <v>16446</v>
      </c>
      <c r="C6593" s="4">
        <v>43444.722916666666</v>
      </c>
      <c r="D6593" s="3" t="s">
        <v>34</v>
      </c>
      <c r="E6593" s="3" t="s">
        <v>1965</v>
      </c>
      <c r="F6593" s="3" t="s">
        <v>1966</v>
      </c>
      <c r="G6593">
        <v>1050</v>
      </c>
      <c r="H6593" s="3" t="s">
        <v>59</v>
      </c>
      <c r="I6593" s="3" t="s">
        <v>16443</v>
      </c>
      <c r="J6593" s="3" t="s">
        <v>2162</v>
      </c>
      <c r="K6593" s="3" t="s">
        <v>15910</v>
      </c>
      <c r="L6593" s="3" t="s">
        <v>3581</v>
      </c>
      <c r="M6593" s="3" t="s">
        <v>32</v>
      </c>
      <c r="N6593" s="3">
        <f>IF(Broker_Trades2[[#This Row],[Status]]="Complete",((Broker_Trades2[Sell Price]-Broker_Trades2[Buy Price])/Broker_Trades2[[#This Row],[Buy Price]]),"")</f>
        <v>0.11583421891604676</v>
      </c>
      <c r="O65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6593" s="3">
        <f>IFERROR(Broker_Trades2[[#This Row],[Return]]/Broker_Trades2[[#This Row],[Time]],Broker_Trades2[[#This Row],[Return]])</f>
        <v>2.2275811330008991E-3</v>
      </c>
    </row>
    <row r="6594" spans="1:16" x14ac:dyDescent="0.3">
      <c r="A6594">
        <v>6593</v>
      </c>
      <c r="B6594" s="3" t="s">
        <v>16447</v>
      </c>
      <c r="C6594" s="4">
        <v>43444.720833333333</v>
      </c>
      <c r="D6594" s="3" t="s">
        <v>34</v>
      </c>
      <c r="E6594" s="3" t="s">
        <v>5592</v>
      </c>
      <c r="F6594" s="3" t="s">
        <v>5593</v>
      </c>
      <c r="G6594">
        <v>125</v>
      </c>
      <c r="H6594" s="3" t="s">
        <v>59</v>
      </c>
      <c r="I6594" s="3" t="s">
        <v>16443</v>
      </c>
      <c r="J6594" s="3" t="s">
        <v>12138</v>
      </c>
      <c r="K6594" s="3" t="s">
        <v>15922</v>
      </c>
      <c r="L6594" s="3" t="s">
        <v>16448</v>
      </c>
      <c r="M6594" s="3" t="s">
        <v>32</v>
      </c>
      <c r="N6594" s="3">
        <f>IF(Broker_Trades2[[#This Row],[Status]]="Complete",((Broker_Trades2[Sell Price]-Broker_Trades2[Buy Price])/Broker_Trades2[[#This Row],[Buy Price]]),"")</f>
        <v>-0.10000000000000005</v>
      </c>
      <c r="O65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6594" s="3">
        <f>IFERROR(Broker_Trades2[[#This Row],[Return]]/Broker_Trades2[[#This Row],[Time]],Broker_Trades2[[#This Row],[Return]])</f>
        <v>-1.7857142857142865E-3</v>
      </c>
    </row>
    <row r="6595" spans="1:16" x14ac:dyDescent="0.3">
      <c r="A6595">
        <v>6594</v>
      </c>
      <c r="B6595" s="3" t="s">
        <v>16449</v>
      </c>
      <c r="C6595" s="4">
        <v>43444.701388888891</v>
      </c>
      <c r="D6595" s="3" t="s">
        <v>159</v>
      </c>
      <c r="E6595" s="3" t="s">
        <v>2218</v>
      </c>
      <c r="F6595" s="3" t="s">
        <v>2219</v>
      </c>
      <c r="G6595">
        <v>501</v>
      </c>
      <c r="H6595" s="3" t="s">
        <v>24</v>
      </c>
      <c r="I6595" s="3" t="s">
        <v>16443</v>
      </c>
      <c r="J6595" s="3" t="s">
        <v>16450</v>
      </c>
      <c r="K6595" s="3" t="s">
        <v>15035</v>
      </c>
      <c r="L6595" s="3" t="s">
        <v>4400</v>
      </c>
      <c r="M6595" s="3" t="s">
        <v>32</v>
      </c>
      <c r="N6595" s="3">
        <f>IF(Broker_Trades2[[#This Row],[Status]]="Complete",((Broker_Trades2[Sell Price]-Broker_Trades2[Buy Price])/Broker_Trades2[[#This Row],[Buy Price]]),"")</f>
        <v>0.23399014778325122</v>
      </c>
      <c r="O65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6595" s="3">
        <f>IFERROR(Broker_Trades2[[#This Row],[Return]]/Broker_Trades2[[#This Row],[Time]],Broker_Trades2[[#This Row],[Return]])</f>
        <v>2.5713203053104529E-3</v>
      </c>
    </row>
    <row r="6596" spans="1:16" x14ac:dyDescent="0.3">
      <c r="A6596">
        <v>6595</v>
      </c>
      <c r="B6596" s="3" t="s">
        <v>16451</v>
      </c>
      <c r="C6596" s="4">
        <v>43444.7</v>
      </c>
      <c r="D6596" s="3" t="s">
        <v>6721</v>
      </c>
      <c r="E6596" s="3" t="s">
        <v>444</v>
      </c>
      <c r="F6596" s="3" t="s">
        <v>444</v>
      </c>
      <c r="G6596">
        <v>800</v>
      </c>
      <c r="H6596" s="3" t="s">
        <v>24</v>
      </c>
      <c r="I6596" s="3" t="s">
        <v>16443</v>
      </c>
      <c r="J6596" s="3" t="s">
        <v>16452</v>
      </c>
      <c r="K6596" s="3" t="s">
        <v>15870</v>
      </c>
      <c r="L6596" s="3" t="s">
        <v>16453</v>
      </c>
      <c r="M6596" s="3" t="s">
        <v>32</v>
      </c>
      <c r="N6596" s="3">
        <f>IF(Broker_Trades2[[#This Row],[Status]]="Complete",((Broker_Trades2[Sell Price]-Broker_Trades2[Buy Price])/Broker_Trades2[[#This Row],[Buy Price]]),"")</f>
        <v>-0.10000000000000003</v>
      </c>
      <c r="O65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6596" s="3">
        <f>IFERROR(Broker_Trades2[[#This Row],[Return]]/Broker_Trades2[[#This Row],[Time]],Broker_Trades2[[#This Row],[Return]])</f>
        <v>-1.8181818181818188E-3</v>
      </c>
    </row>
    <row r="6597" spans="1:16" x14ac:dyDescent="0.3">
      <c r="A6597">
        <v>6596</v>
      </c>
      <c r="B6597" s="3" t="s">
        <v>16454</v>
      </c>
      <c r="C6597" s="4">
        <v>43444.698611111111</v>
      </c>
      <c r="D6597" s="3" t="s">
        <v>14477</v>
      </c>
      <c r="E6597" s="3" t="s">
        <v>1645</v>
      </c>
      <c r="F6597" s="3" t="s">
        <v>1646</v>
      </c>
      <c r="G6597">
        <v>257</v>
      </c>
      <c r="H6597" s="3" t="s">
        <v>17</v>
      </c>
      <c r="I6597" s="3" t="s">
        <v>16443</v>
      </c>
      <c r="J6597" s="3" t="s">
        <v>11862</v>
      </c>
      <c r="K6597" s="3" t="s">
        <v>15201</v>
      </c>
      <c r="L6597" s="3" t="s">
        <v>16455</v>
      </c>
      <c r="M6597" s="3" t="s">
        <v>32</v>
      </c>
      <c r="N6597" s="3">
        <f>IF(Broker_Trades2[[#This Row],[Status]]="Complete",((Broker_Trades2[Sell Price]-Broker_Trades2[Buy Price])/Broker_Trades2[[#This Row],[Buy Price]]),"")</f>
        <v>-9.999999999999995E-2</v>
      </c>
      <c r="O65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6597" s="3">
        <f>IFERROR(Broker_Trades2[[#This Row],[Return]]/Broker_Trades2[[#This Row],[Time]],Broker_Trades2[[#This Row],[Return]])</f>
        <v>-1.4492753623188399E-3</v>
      </c>
    </row>
    <row r="6598" spans="1:16" x14ac:dyDescent="0.3">
      <c r="A6598">
        <v>6597</v>
      </c>
      <c r="B6598" s="3" t="s">
        <v>16456</v>
      </c>
      <c r="C6598" s="4">
        <v>43444.696527777778</v>
      </c>
      <c r="D6598" s="3" t="s">
        <v>14477</v>
      </c>
      <c r="E6598" s="3" t="s">
        <v>6736</v>
      </c>
      <c r="F6598" s="3" t="s">
        <v>6737</v>
      </c>
      <c r="G6598">
        <v>145</v>
      </c>
      <c r="H6598" s="3" t="s">
        <v>24</v>
      </c>
      <c r="I6598" s="3" t="s">
        <v>16443</v>
      </c>
      <c r="J6598" s="3" t="s">
        <v>7346</v>
      </c>
      <c r="K6598" s="3" t="s">
        <v>13333</v>
      </c>
      <c r="L6598" s="3" t="s">
        <v>5275</v>
      </c>
      <c r="M6598" s="3" t="s">
        <v>32</v>
      </c>
      <c r="N6598" s="3">
        <f>IF(Broker_Trades2[[#This Row],[Status]]="Complete",((Broker_Trades2[Sell Price]-Broker_Trades2[Buy Price])/Broker_Trades2[[#This Row],[Buy Price]]),"")</f>
        <v>-0.1</v>
      </c>
      <c r="O65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238</v>
      </c>
      <c r="P6598" s="3">
        <f>IFERROR(Broker_Trades2[[#This Row],[Return]]/Broker_Trades2[[#This Row],[Time]],Broker_Trades2[[#This Row],[Return]])</f>
        <v>-4.2016806722689078E-4</v>
      </c>
    </row>
    <row r="6599" spans="1:16" x14ac:dyDescent="0.3">
      <c r="A6599">
        <v>6598</v>
      </c>
      <c r="B6599" s="3" t="s">
        <v>16457</v>
      </c>
      <c r="C6599" s="4">
        <v>43444.694444444445</v>
      </c>
      <c r="D6599" s="3" t="s">
        <v>21</v>
      </c>
      <c r="E6599" s="3" t="s">
        <v>1965</v>
      </c>
      <c r="F6599" s="3" t="s">
        <v>1966</v>
      </c>
      <c r="G6599">
        <v>1100</v>
      </c>
      <c r="H6599" s="3" t="s">
        <v>17</v>
      </c>
      <c r="I6599" s="3" t="s">
        <v>16443</v>
      </c>
      <c r="J6599" s="3" t="s">
        <v>2162</v>
      </c>
      <c r="K6599" s="3" t="s">
        <v>14858</v>
      </c>
      <c r="L6599" s="3" t="s">
        <v>5914</v>
      </c>
      <c r="M6599" s="3" t="s">
        <v>32</v>
      </c>
      <c r="N6599" s="3">
        <f>IF(Broker_Trades2[[#This Row],[Status]]="Complete",((Broker_Trades2[Sell Price]-Broker_Trades2[Buy Price])/Broker_Trades2[[#This Row],[Buy Price]]),"")</f>
        <v>0.1689691817215728</v>
      </c>
      <c r="O65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111</v>
      </c>
      <c r="P6599" s="3">
        <f>IFERROR(Broker_Trades2[[#This Row],[Return]]/Broker_Trades2[[#This Row],[Time]],Broker_Trades2[[#This Row],[Return]])</f>
        <v>1.5222448803745296E-3</v>
      </c>
    </row>
    <row r="6600" spans="1:16" x14ac:dyDescent="0.3">
      <c r="A6600">
        <v>6599</v>
      </c>
      <c r="B6600" s="3" t="s">
        <v>16458</v>
      </c>
      <c r="C6600" s="4">
        <v>43444.691666666666</v>
      </c>
      <c r="D6600" s="3" t="s">
        <v>38</v>
      </c>
      <c r="E6600" s="3" t="s">
        <v>1965</v>
      </c>
      <c r="F6600" s="3" t="s">
        <v>1966</v>
      </c>
      <c r="G6600">
        <v>1045</v>
      </c>
      <c r="H6600" s="3" t="s">
        <v>59</v>
      </c>
      <c r="I6600" s="3" t="s">
        <v>16443</v>
      </c>
      <c r="J6600" s="3" t="s">
        <v>2162</v>
      </c>
      <c r="K6600" s="3" t="s">
        <v>15910</v>
      </c>
      <c r="L6600" s="3" t="s">
        <v>884</v>
      </c>
      <c r="M6600" s="3" t="s">
        <v>32</v>
      </c>
      <c r="N6600" s="3">
        <f>IF(Broker_Trades2[[#This Row],[Status]]="Complete",((Broker_Trades2[Sell Price]-Broker_Trades2[Buy Price])/Broker_Trades2[[#This Row],[Buy Price]]),"")</f>
        <v>0.11052072263549416</v>
      </c>
      <c r="O66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52</v>
      </c>
      <c r="P6600" s="3">
        <f>IFERROR(Broker_Trades2[[#This Row],[Return]]/Broker_Trades2[[#This Row],[Time]],Broker_Trades2[[#This Row],[Return]])</f>
        <v>2.1253985122210413E-3</v>
      </c>
    </row>
    <row r="6601" spans="1:16" x14ac:dyDescent="0.3">
      <c r="A6601">
        <v>6600</v>
      </c>
      <c r="B6601" s="3" t="s">
        <v>16459</v>
      </c>
      <c r="C6601" s="4">
        <v>43440.664583333331</v>
      </c>
      <c r="D6601" s="3" t="s">
        <v>14477</v>
      </c>
      <c r="E6601" s="3" t="s">
        <v>1789</v>
      </c>
      <c r="F6601" s="3" t="s">
        <v>1790</v>
      </c>
      <c r="G6601">
        <v>130</v>
      </c>
      <c r="H6601" s="3" t="s">
        <v>24</v>
      </c>
      <c r="I6601" s="3" t="s">
        <v>16460</v>
      </c>
      <c r="J6601" s="3" t="s">
        <v>13454</v>
      </c>
      <c r="K6601" s="3" t="s">
        <v>16203</v>
      </c>
      <c r="L6601" s="3" t="s">
        <v>13455</v>
      </c>
      <c r="M6601" s="3" t="s">
        <v>32</v>
      </c>
      <c r="N6601" s="3">
        <f>IF(Broker_Trades2[[#This Row],[Status]]="Complete",((Broker_Trades2[Sell Price]-Broker_Trades2[Buy Price])/Broker_Trades2[[#This Row],[Buy Price]]),"")</f>
        <v>-9.9999999999999922E-2</v>
      </c>
      <c r="O66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6601" s="3">
        <f>IFERROR(Broker_Trades2[[#This Row],[Return]]/Broker_Trades2[[#This Row],[Time]],Broker_Trades2[[#This Row],[Return]])</f>
        <v>-2.1739130434782592E-3</v>
      </c>
    </row>
    <row r="6602" spans="1:16" x14ac:dyDescent="0.3">
      <c r="A6602">
        <v>6601</v>
      </c>
      <c r="B6602" s="3" t="s">
        <v>16461</v>
      </c>
      <c r="C6602" s="4">
        <v>43439.664583333331</v>
      </c>
      <c r="D6602" s="3" t="s">
        <v>34</v>
      </c>
      <c r="E6602" s="3" t="s">
        <v>318</v>
      </c>
      <c r="F6602" s="3" t="s">
        <v>319</v>
      </c>
      <c r="G6602">
        <v>2071</v>
      </c>
      <c r="H6602" s="3" t="s">
        <v>24</v>
      </c>
      <c r="I6602" s="3" t="s">
        <v>16462</v>
      </c>
      <c r="J6602" s="3" t="s">
        <v>1433</v>
      </c>
      <c r="K6602" s="3" t="s">
        <v>14841</v>
      </c>
      <c r="L6602" s="3" t="s">
        <v>16463</v>
      </c>
      <c r="M6602" s="3" t="s">
        <v>32</v>
      </c>
      <c r="N6602" s="3">
        <f>IF(Broker_Trades2[[#This Row],[Status]]="Complete",((Broker_Trades2[Sell Price]-Broker_Trades2[Buy Price])/Broker_Trades2[[#This Row],[Buy Price]]),"")</f>
        <v>-0.1</v>
      </c>
      <c r="O66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120</v>
      </c>
      <c r="P6602" s="3">
        <f>IFERROR(Broker_Trades2[[#This Row],[Return]]/Broker_Trades2[[#This Row],[Time]],Broker_Trades2[[#This Row],[Return]])</f>
        <v>-8.3333333333333339E-4</v>
      </c>
    </row>
    <row r="6603" spans="1:16" x14ac:dyDescent="0.3">
      <c r="A6603">
        <v>6602</v>
      </c>
      <c r="B6603" s="3" t="s">
        <v>16464</v>
      </c>
      <c r="C6603" s="4">
        <v>43439.664583333331</v>
      </c>
      <c r="D6603" s="3" t="s">
        <v>21</v>
      </c>
      <c r="E6603" s="3" t="s">
        <v>318</v>
      </c>
      <c r="F6603" s="3" t="s">
        <v>319</v>
      </c>
      <c r="G6603">
        <v>1880</v>
      </c>
      <c r="H6603" s="3" t="s">
        <v>59</v>
      </c>
      <c r="I6603" s="3" t="s">
        <v>16462</v>
      </c>
      <c r="J6603" s="3" t="s">
        <v>1433</v>
      </c>
      <c r="K6603" s="3" t="s">
        <v>14841</v>
      </c>
      <c r="L6603" s="3" t="s">
        <v>16463</v>
      </c>
      <c r="M6603" s="3" t="s">
        <v>32</v>
      </c>
      <c r="N6603" s="3">
        <f>IF(Broker_Trades2[[#This Row],[Status]]="Complete",((Broker_Trades2[Sell Price]-Broker_Trades2[Buy Price])/Broker_Trades2[[#This Row],[Buy Price]]),"")</f>
        <v>-0.1</v>
      </c>
      <c r="O66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120</v>
      </c>
      <c r="P6603" s="3">
        <f>IFERROR(Broker_Trades2[[#This Row],[Return]]/Broker_Trades2[[#This Row],[Time]],Broker_Trades2[[#This Row],[Return]])</f>
        <v>-8.3333333333333339E-4</v>
      </c>
    </row>
    <row r="6604" spans="1:16" x14ac:dyDescent="0.3">
      <c r="A6604">
        <v>6603</v>
      </c>
      <c r="B6604" s="3" t="s">
        <v>16465</v>
      </c>
      <c r="C6604" s="4">
        <v>43439.663194444445</v>
      </c>
      <c r="D6604" s="3" t="s">
        <v>21</v>
      </c>
      <c r="E6604" s="3" t="s">
        <v>1170</v>
      </c>
      <c r="F6604" s="3" t="s">
        <v>1171</v>
      </c>
      <c r="G6604">
        <v>400</v>
      </c>
      <c r="H6604" s="3" t="s">
        <v>24</v>
      </c>
      <c r="I6604" s="3" t="s">
        <v>16462</v>
      </c>
      <c r="J6604" s="3" t="s">
        <v>16466</v>
      </c>
      <c r="K6604" s="3" t="s">
        <v>15229</v>
      </c>
      <c r="L6604" s="3" t="s">
        <v>16467</v>
      </c>
      <c r="M6604" s="3" t="s">
        <v>32</v>
      </c>
      <c r="N6604" s="3">
        <f>IF(Broker_Trades2[[#This Row],[Status]]="Complete",((Broker_Trades2[Sell Price]-Broker_Trades2[Buy Price])/Broker_Trades2[[#This Row],[Buy Price]]),"")</f>
        <v>-9.9999999999999936E-2</v>
      </c>
      <c r="O66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6604" s="3">
        <f>IFERROR(Broker_Trades2[[#This Row],[Return]]/Broker_Trades2[[#This Row],[Time]],Broker_Trades2[[#This Row],[Return]])</f>
        <v>-1.4084507042253513E-3</v>
      </c>
    </row>
    <row r="6605" spans="1:16" hidden="1" x14ac:dyDescent="0.3">
      <c r="A6605">
        <v>6604</v>
      </c>
      <c r="B6605" s="3" t="s">
        <v>16468</v>
      </c>
      <c r="C6605" s="4">
        <v>43439.659722222219</v>
      </c>
      <c r="D6605" s="3" t="s">
        <v>14477</v>
      </c>
      <c r="E6605" s="3" t="s">
        <v>4377</v>
      </c>
      <c r="F6605" s="3" t="s">
        <v>4378</v>
      </c>
      <c r="G6605">
        <v>620</v>
      </c>
      <c r="H6605" s="3" t="s">
        <v>3879</v>
      </c>
      <c r="I6605" s="3" t="s">
        <v>18</v>
      </c>
      <c r="J6605" s="3" t="s">
        <v>18</v>
      </c>
      <c r="K6605" s="3" t="s">
        <v>18</v>
      </c>
      <c r="L6605" s="3" t="s">
        <v>18</v>
      </c>
      <c r="M6605" s="3" t="s">
        <v>190</v>
      </c>
      <c r="N6605" s="3" t="str">
        <f>IF(Broker_Trades2[[#This Row],[Status]]="Complete",((Broker_Trades2[Sell Price]-Broker_Trades2[Buy Price])/Broker_Trades2[[#This Row],[Buy Price]]),"")</f>
        <v/>
      </c>
      <c r="O660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605" s="3" t="str">
        <f>IFERROR(Broker_Trades2[[#This Row],[Return]]/Broker_Trades2[[#This Row],[Time]],Broker_Trades2[[#This Row],[Return]])</f>
        <v/>
      </c>
    </row>
    <row r="6606" spans="1:16" x14ac:dyDescent="0.3">
      <c r="A6606">
        <v>6605</v>
      </c>
      <c r="B6606" s="3" t="s">
        <v>16469</v>
      </c>
      <c r="C6606" s="4">
        <v>43439.65902777778</v>
      </c>
      <c r="D6606" s="3" t="s">
        <v>159</v>
      </c>
      <c r="E6606" s="3" t="s">
        <v>162</v>
      </c>
      <c r="F6606" s="3" t="s">
        <v>163</v>
      </c>
      <c r="G6606">
        <v>1105</v>
      </c>
      <c r="H6606" s="3" t="s">
        <v>24</v>
      </c>
      <c r="I6606" s="3" t="s">
        <v>16462</v>
      </c>
      <c r="J6606" s="3" t="s">
        <v>4475</v>
      </c>
      <c r="K6606" s="3" t="s">
        <v>15134</v>
      </c>
      <c r="L6606" s="3" t="s">
        <v>12429</v>
      </c>
      <c r="M6606" s="3" t="s">
        <v>32</v>
      </c>
      <c r="N6606" s="3">
        <f>IF(Broker_Trades2[[#This Row],[Status]]="Complete",((Broker_Trades2[Sell Price]-Broker_Trades2[Buy Price])/Broker_Trades2[[#This Row],[Buy Price]]),"")</f>
        <v>0.21029572836801752</v>
      </c>
      <c r="O66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99</v>
      </c>
      <c r="P6606" s="3">
        <f>IFERROR(Broker_Trades2[[#This Row],[Return]]/Broker_Trades2[[#This Row],[Time]],Broker_Trades2[[#This Row],[Return]])</f>
        <v>2.1241992764446213E-3</v>
      </c>
    </row>
    <row r="6607" spans="1:16" x14ac:dyDescent="0.3">
      <c r="A6607">
        <v>6606</v>
      </c>
      <c r="B6607" s="3" t="s">
        <v>16470</v>
      </c>
      <c r="C6607" s="4">
        <v>43439.654166666667</v>
      </c>
      <c r="D6607" s="3" t="s">
        <v>159</v>
      </c>
      <c r="E6607" s="3" t="s">
        <v>4975</v>
      </c>
      <c r="F6607" s="3" t="s">
        <v>2110</v>
      </c>
      <c r="G6607">
        <v>965</v>
      </c>
      <c r="H6607" s="3" t="s">
        <v>24</v>
      </c>
      <c r="I6607" s="3" t="s">
        <v>16462</v>
      </c>
      <c r="J6607" s="3" t="s">
        <v>16471</v>
      </c>
      <c r="K6607" s="3" t="s">
        <v>14483</v>
      </c>
      <c r="L6607" s="3" t="s">
        <v>16472</v>
      </c>
      <c r="M6607" s="3" t="s">
        <v>32</v>
      </c>
      <c r="N6607" s="3">
        <f>IF(Broker_Trades2[[#This Row],[Status]]="Complete",((Broker_Trades2[Sell Price]-Broker_Trades2[Buy Price])/Broker_Trades2[[#This Row],[Buy Price]]),"")</f>
        <v>-9.999999999999995E-2</v>
      </c>
      <c r="O66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168</v>
      </c>
      <c r="P6607" s="3">
        <f>IFERROR(Broker_Trades2[[#This Row],[Return]]/Broker_Trades2[[#This Row],[Time]],Broker_Trades2[[#This Row],[Return]])</f>
        <v>-5.9523809523809497E-4</v>
      </c>
    </row>
    <row r="6608" spans="1:16" x14ac:dyDescent="0.3">
      <c r="A6608">
        <v>6607</v>
      </c>
      <c r="B6608" s="3" t="s">
        <v>16473</v>
      </c>
      <c r="C6608" s="4">
        <v>43439.652777777781</v>
      </c>
      <c r="D6608" s="3" t="s">
        <v>34</v>
      </c>
      <c r="E6608" s="3" t="s">
        <v>1567</v>
      </c>
      <c r="F6608" s="3" t="s">
        <v>1365</v>
      </c>
      <c r="G6608">
        <v>525</v>
      </c>
      <c r="H6608" s="3" t="s">
        <v>59</v>
      </c>
      <c r="I6608" s="3" t="s">
        <v>16462</v>
      </c>
      <c r="J6608" s="3" t="s">
        <v>782</v>
      </c>
      <c r="K6608" s="3" t="s">
        <v>16218</v>
      </c>
      <c r="L6608" s="3" t="s">
        <v>11073</v>
      </c>
      <c r="M6608" s="3" t="s">
        <v>32</v>
      </c>
      <c r="N6608" s="3">
        <f>IF(Broker_Trades2[[#This Row],[Status]]="Complete",((Broker_Trades2[Sell Price]-Broker_Trades2[Buy Price])/Broker_Trades2[[#This Row],[Buy Price]]),"")</f>
        <v>-0.10000000000000006</v>
      </c>
      <c r="O66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6608" s="3">
        <f>IFERROR(Broker_Trades2[[#This Row],[Return]]/Broker_Trades2[[#This Row],[Time]],Broker_Trades2[[#This Row],[Return]])</f>
        <v>-2.3255813953488385E-3</v>
      </c>
    </row>
    <row r="6609" spans="1:16" x14ac:dyDescent="0.3">
      <c r="A6609">
        <v>6608</v>
      </c>
      <c r="B6609" s="3" t="s">
        <v>16474</v>
      </c>
      <c r="C6609" s="4">
        <v>43437.662499999999</v>
      </c>
      <c r="D6609" s="3" t="s">
        <v>38</v>
      </c>
      <c r="E6609" s="3" t="s">
        <v>4377</v>
      </c>
      <c r="F6609" s="3" t="s">
        <v>4378</v>
      </c>
      <c r="G6609">
        <v>650</v>
      </c>
      <c r="H6609" s="3" t="s">
        <v>59</v>
      </c>
      <c r="I6609" s="3" t="s">
        <v>16475</v>
      </c>
      <c r="J6609" s="3" t="s">
        <v>11773</v>
      </c>
      <c r="K6609" s="3" t="s">
        <v>16476</v>
      </c>
      <c r="L6609" s="3" t="s">
        <v>16477</v>
      </c>
      <c r="M6609" s="3" t="s">
        <v>32</v>
      </c>
      <c r="N6609" s="3">
        <f>IF(Broker_Trades2[[#This Row],[Status]]="Complete",((Broker_Trades2[Sell Price]-Broker_Trades2[Buy Price])/Broker_Trades2[[#This Row],[Buy Price]]),"")</f>
        <v>-0.1</v>
      </c>
      <c r="O66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609" s="3">
        <f>IFERROR(Broker_Trades2[[#This Row],[Return]]/Broker_Trades2[[#This Row],[Time]],Broker_Trades2[[#This Row],[Return]])</f>
        <v>-1.6666666666666666E-2</v>
      </c>
    </row>
    <row r="6610" spans="1:16" x14ac:dyDescent="0.3">
      <c r="A6610">
        <v>6609</v>
      </c>
      <c r="B6610" s="3" t="s">
        <v>16478</v>
      </c>
      <c r="C6610" s="4">
        <v>43437.661805555559</v>
      </c>
      <c r="D6610" s="3" t="s">
        <v>14799</v>
      </c>
      <c r="E6610" s="3" t="s">
        <v>1243</v>
      </c>
      <c r="F6610" s="3" t="s">
        <v>1244</v>
      </c>
      <c r="G6610">
        <v>384</v>
      </c>
      <c r="H6610" s="3" t="s">
        <v>24</v>
      </c>
      <c r="I6610" s="3" t="s">
        <v>16475</v>
      </c>
      <c r="J6610" s="3" t="s">
        <v>16479</v>
      </c>
      <c r="K6610" s="3" t="s">
        <v>16203</v>
      </c>
      <c r="L6610" s="3" t="s">
        <v>16480</v>
      </c>
      <c r="M6610" s="3" t="s">
        <v>32</v>
      </c>
      <c r="N6610" s="3">
        <f>IF(Broker_Trades2[[#This Row],[Status]]="Complete",((Broker_Trades2[Sell Price]-Broker_Trades2[Buy Price])/Broker_Trades2[[#This Row],[Buy Price]]),"")</f>
        <v>-0.10000000000000005</v>
      </c>
      <c r="O66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6610" s="3">
        <f>IFERROR(Broker_Trades2[[#This Row],[Return]]/Broker_Trades2[[#This Row],[Time]],Broker_Trades2[[#This Row],[Return]])</f>
        <v>-2.0408163265306133E-3</v>
      </c>
    </row>
    <row r="6611" spans="1:16" x14ac:dyDescent="0.3">
      <c r="A6611">
        <v>6610</v>
      </c>
      <c r="B6611" s="3" t="s">
        <v>16481</v>
      </c>
      <c r="C6611" s="4">
        <v>43437.65902777778</v>
      </c>
      <c r="D6611" s="3" t="s">
        <v>356</v>
      </c>
      <c r="E6611" s="3" t="s">
        <v>3245</v>
      </c>
      <c r="F6611" s="3" t="s">
        <v>3246</v>
      </c>
      <c r="G6611">
        <v>254</v>
      </c>
      <c r="H6611" s="3" t="s">
        <v>24</v>
      </c>
      <c r="I6611" s="3" t="s">
        <v>16475</v>
      </c>
      <c r="J6611" s="3" t="s">
        <v>1939</v>
      </c>
      <c r="K6611" s="3" t="s">
        <v>16397</v>
      </c>
      <c r="L6611" s="3" t="s">
        <v>11303</v>
      </c>
      <c r="M6611" s="3" t="s">
        <v>32</v>
      </c>
      <c r="N6611" s="3">
        <f>IF(Broker_Trades2[[#This Row],[Status]]="Complete",((Broker_Trades2[Sell Price]-Broker_Trades2[Buy Price])/Broker_Trades2[[#This Row],[Buy Price]]),"")</f>
        <v>-0.10000000000000482</v>
      </c>
      <c r="O66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6611" s="3">
        <f>IFERROR(Broker_Trades2[[#This Row],[Return]]/Broker_Trades2[[#This Row],[Time]],Broker_Trades2[[#This Row],[Return]])</f>
        <v>-6.666666666666988E-3</v>
      </c>
    </row>
    <row r="6612" spans="1:16" x14ac:dyDescent="0.3">
      <c r="A6612">
        <v>6611</v>
      </c>
      <c r="B6612" s="3" t="s">
        <v>16482</v>
      </c>
      <c r="C6612" s="4">
        <v>43437.658333333333</v>
      </c>
      <c r="D6612" s="3" t="s">
        <v>14477</v>
      </c>
      <c r="E6612" s="3" t="s">
        <v>73</v>
      </c>
      <c r="F6612" s="3" t="s">
        <v>73</v>
      </c>
      <c r="G6612">
        <v>260</v>
      </c>
      <c r="H6612" s="3" t="s">
        <v>24</v>
      </c>
      <c r="I6612" s="3" t="s">
        <v>16475</v>
      </c>
      <c r="J6612" s="3" t="s">
        <v>899</v>
      </c>
      <c r="K6612" s="3" t="s">
        <v>15268</v>
      </c>
      <c r="L6612" s="3" t="s">
        <v>11103</v>
      </c>
      <c r="M6612" s="3" t="s">
        <v>32</v>
      </c>
      <c r="N6612" s="3">
        <f>IF(Broker_Trades2[[#This Row],[Status]]="Complete",((Broker_Trades2[Sell Price]-Broker_Trades2[Buy Price])/Broker_Trades2[[#This Row],[Buy Price]]),"")</f>
        <v>-9.9999999999999964E-2</v>
      </c>
      <c r="O66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72</v>
      </c>
      <c r="P6612" s="3">
        <f>IFERROR(Broker_Trades2[[#This Row],[Return]]/Broker_Trades2[[#This Row],[Time]],Broker_Trades2[[#This Row],[Return]])</f>
        <v>-1.3888888888888883E-3</v>
      </c>
    </row>
    <row r="6613" spans="1:16" hidden="1" x14ac:dyDescent="0.3">
      <c r="A6613">
        <v>6612</v>
      </c>
      <c r="B6613" s="3" t="s">
        <v>16483</v>
      </c>
      <c r="C6613" s="4">
        <v>43434.663194444445</v>
      </c>
      <c r="D6613" s="3" t="s">
        <v>4046</v>
      </c>
      <c r="E6613" s="3" t="s">
        <v>669</v>
      </c>
      <c r="F6613" s="3" t="s">
        <v>670</v>
      </c>
      <c r="G6613">
        <v>247</v>
      </c>
      <c r="H6613" s="3" t="s">
        <v>59</v>
      </c>
      <c r="I6613" s="3" t="s">
        <v>18</v>
      </c>
      <c r="J6613" s="3" t="s">
        <v>18</v>
      </c>
      <c r="K6613" s="3" t="s">
        <v>18</v>
      </c>
      <c r="L6613" s="3" t="s">
        <v>18</v>
      </c>
      <c r="M6613" s="3" t="s">
        <v>190</v>
      </c>
      <c r="N6613" s="3" t="str">
        <f>IF(Broker_Trades2[[#This Row],[Status]]="Complete",((Broker_Trades2[Sell Price]-Broker_Trades2[Buy Price])/Broker_Trades2[[#This Row],[Buy Price]]),"")</f>
        <v/>
      </c>
      <c r="O66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613" s="3" t="str">
        <f>IFERROR(Broker_Trades2[[#This Row],[Return]]/Broker_Trades2[[#This Row],[Time]],Broker_Trades2[[#This Row],[Return]])</f>
        <v/>
      </c>
    </row>
    <row r="6614" spans="1:16" x14ac:dyDescent="0.3">
      <c r="A6614">
        <v>6613</v>
      </c>
      <c r="B6614" s="3" t="s">
        <v>16484</v>
      </c>
      <c r="C6614" s="4">
        <v>43434.662499999999</v>
      </c>
      <c r="D6614" s="3" t="s">
        <v>4046</v>
      </c>
      <c r="E6614" s="3" t="s">
        <v>1894</v>
      </c>
      <c r="F6614" s="3" t="s">
        <v>1895</v>
      </c>
      <c r="G6614">
        <v>710</v>
      </c>
      <c r="H6614" s="3" t="s">
        <v>24</v>
      </c>
      <c r="I6614" s="3" t="s">
        <v>16485</v>
      </c>
      <c r="J6614" s="3" t="s">
        <v>16486</v>
      </c>
      <c r="K6614" s="3" t="s">
        <v>16443</v>
      </c>
      <c r="L6614" s="3" t="s">
        <v>16487</v>
      </c>
      <c r="M6614" s="3" t="s">
        <v>32</v>
      </c>
      <c r="N6614" s="3">
        <f>IF(Broker_Trades2[[#This Row],[Status]]="Complete",((Broker_Trades2[Sell Price]-Broker_Trades2[Buy Price])/Broker_Trades2[[#This Row],[Buy Price]]),"")</f>
        <v>-0.10000000000000005</v>
      </c>
      <c r="O66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614" s="3">
        <f>IFERROR(Broker_Trades2[[#This Row],[Return]]/Broker_Trades2[[#This Row],[Time]],Broker_Trades2[[#This Row],[Return]])</f>
        <v>-1.2500000000000006E-2</v>
      </c>
    </row>
    <row r="6615" spans="1:16" x14ac:dyDescent="0.3">
      <c r="A6615">
        <v>6614</v>
      </c>
      <c r="B6615" s="3" t="s">
        <v>16488</v>
      </c>
      <c r="C6615" s="4">
        <v>43434.661111111112</v>
      </c>
      <c r="D6615" s="3" t="s">
        <v>21</v>
      </c>
      <c r="E6615" s="3" t="s">
        <v>1339</v>
      </c>
      <c r="F6615" s="3" t="s">
        <v>1340</v>
      </c>
      <c r="G6615">
        <v>885</v>
      </c>
      <c r="H6615" s="3" t="s">
        <v>24</v>
      </c>
      <c r="I6615" s="3" t="s">
        <v>16485</v>
      </c>
      <c r="J6615" s="3" t="s">
        <v>2864</v>
      </c>
      <c r="K6615" s="3" t="s">
        <v>13495</v>
      </c>
      <c r="L6615" s="3" t="s">
        <v>16489</v>
      </c>
      <c r="M6615" s="3" t="s">
        <v>32</v>
      </c>
      <c r="N6615" s="3">
        <f>IF(Broker_Trades2[[#This Row],[Status]]="Complete",((Broker_Trades2[Sell Price]-Broker_Trades2[Buy Price])/Broker_Trades2[[#This Row],[Buy Price]]),"")</f>
        <v>-9.9999999999999936E-2</v>
      </c>
      <c r="O66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239</v>
      </c>
      <c r="P6615" s="3">
        <f>IFERROR(Broker_Trades2[[#This Row],[Return]]/Broker_Trades2[[#This Row],[Time]],Broker_Trades2[[#This Row],[Return]])</f>
        <v>-4.1841004184100394E-4</v>
      </c>
    </row>
    <row r="6616" spans="1:16" x14ac:dyDescent="0.3">
      <c r="A6616">
        <v>6615</v>
      </c>
      <c r="B6616" s="3" t="s">
        <v>16490</v>
      </c>
      <c r="C6616" s="4">
        <v>43434.660416666666</v>
      </c>
      <c r="D6616" s="3" t="s">
        <v>21</v>
      </c>
      <c r="E6616" s="3" t="s">
        <v>2088</v>
      </c>
      <c r="F6616" s="3" t="s">
        <v>2088</v>
      </c>
      <c r="G6616">
        <v>270</v>
      </c>
      <c r="H6616" s="3" t="s">
        <v>24</v>
      </c>
      <c r="I6616" s="3" t="s">
        <v>16485</v>
      </c>
      <c r="J6616" s="3" t="s">
        <v>4191</v>
      </c>
      <c r="K6616" s="3" t="s">
        <v>16443</v>
      </c>
      <c r="L6616" s="3" t="s">
        <v>16491</v>
      </c>
      <c r="M6616" s="3" t="s">
        <v>32</v>
      </c>
      <c r="N6616" s="3">
        <f>IF(Broker_Trades2[[#This Row],[Status]]="Complete",((Broker_Trades2[Sell Price]-Broker_Trades2[Buy Price])/Broker_Trades2[[#This Row],[Buy Price]]),"")</f>
        <v>-9.9999999999999964E-2</v>
      </c>
      <c r="O66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616" s="3">
        <f>IFERROR(Broker_Trades2[[#This Row],[Return]]/Broker_Trades2[[#This Row],[Time]],Broker_Trades2[[#This Row],[Return]])</f>
        <v>-1.2499999999999995E-2</v>
      </c>
    </row>
    <row r="6617" spans="1:16" x14ac:dyDescent="0.3">
      <c r="A6617">
        <v>6616</v>
      </c>
      <c r="B6617" s="3" t="s">
        <v>16492</v>
      </c>
      <c r="C6617" s="4">
        <v>43433.625694444447</v>
      </c>
      <c r="D6617" s="3" t="s">
        <v>16493</v>
      </c>
      <c r="E6617" s="3" t="s">
        <v>509</v>
      </c>
      <c r="F6617" s="3" t="s">
        <v>510</v>
      </c>
      <c r="G6617">
        <v>420</v>
      </c>
      <c r="H6617" s="3" t="s">
        <v>24</v>
      </c>
      <c r="I6617" s="3" t="s">
        <v>16494</v>
      </c>
      <c r="J6617" s="3" t="s">
        <v>1245</v>
      </c>
      <c r="K6617" s="3" t="s">
        <v>14483</v>
      </c>
      <c r="L6617" s="3" t="s">
        <v>6839</v>
      </c>
      <c r="M6617" s="3" t="s">
        <v>32</v>
      </c>
      <c r="N6617" s="3">
        <f>IF(Broker_Trades2[[#This Row],[Status]]="Complete",((Broker_Trades2[Sell Price]-Broker_Trades2[Buy Price])/Broker_Trades2[[#This Row],[Buy Price]]),"")</f>
        <v>0.15702479338842976</v>
      </c>
      <c r="O66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175</v>
      </c>
      <c r="P6617" s="3">
        <f>IFERROR(Broker_Trades2[[#This Row],[Return]]/Broker_Trades2[[#This Row],[Time]],Broker_Trades2[[#This Row],[Return]])</f>
        <v>8.9728453364817007E-4</v>
      </c>
    </row>
    <row r="6618" spans="1:16" hidden="1" x14ac:dyDescent="0.3">
      <c r="A6618">
        <v>6617</v>
      </c>
      <c r="B6618" s="3" t="s">
        <v>16495</v>
      </c>
      <c r="C6618" s="4">
        <v>43433.62222222222</v>
      </c>
      <c r="D6618" s="3" t="s">
        <v>13229</v>
      </c>
      <c r="E6618" s="3" t="s">
        <v>16496</v>
      </c>
      <c r="F6618" s="3" t="s">
        <v>2125</v>
      </c>
      <c r="G6618">
        <v>286</v>
      </c>
      <c r="H6618" s="3" t="s">
        <v>24</v>
      </c>
      <c r="I6618" s="3" t="s">
        <v>18</v>
      </c>
      <c r="J6618" s="3" t="s">
        <v>18</v>
      </c>
      <c r="K6618" s="3" t="s">
        <v>18</v>
      </c>
      <c r="L6618" s="3" t="s">
        <v>18</v>
      </c>
      <c r="M6618" s="3" t="s">
        <v>190</v>
      </c>
      <c r="N6618" s="3" t="str">
        <f>IF(Broker_Trades2[[#This Row],[Status]]="Complete",((Broker_Trades2[Sell Price]-Broker_Trades2[Buy Price])/Broker_Trades2[[#This Row],[Buy Price]]),"")</f>
        <v/>
      </c>
      <c r="O66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618" s="3" t="str">
        <f>IFERROR(Broker_Trades2[[#This Row],[Return]]/Broker_Trades2[[#This Row],[Time]],Broker_Trades2[[#This Row],[Return]])</f>
        <v/>
      </c>
    </row>
    <row r="6619" spans="1:16" x14ac:dyDescent="0.3">
      <c r="A6619">
        <v>6618</v>
      </c>
      <c r="B6619" s="3" t="s">
        <v>16497</v>
      </c>
      <c r="C6619" s="4">
        <v>43433.620138888888</v>
      </c>
      <c r="D6619" s="3" t="s">
        <v>14799</v>
      </c>
      <c r="E6619" s="3" t="s">
        <v>986</v>
      </c>
      <c r="F6619" s="3" t="s">
        <v>987</v>
      </c>
      <c r="G6619">
        <v>990</v>
      </c>
      <c r="H6619" s="3" t="s">
        <v>24</v>
      </c>
      <c r="I6619" s="3" t="s">
        <v>16494</v>
      </c>
      <c r="J6619" s="3" t="s">
        <v>11816</v>
      </c>
      <c r="K6619" s="3" t="s">
        <v>15735</v>
      </c>
      <c r="L6619" s="3" t="s">
        <v>16498</v>
      </c>
      <c r="M6619" s="3" t="s">
        <v>32</v>
      </c>
      <c r="N6619" s="3">
        <f>IF(Broker_Trades2[[#This Row],[Status]]="Complete",((Broker_Trades2[Sell Price]-Broker_Trades2[Buy Price])/Broker_Trades2[[#This Row],[Buy Price]]),"")</f>
        <v>-0.1</v>
      </c>
      <c r="O66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75</v>
      </c>
      <c r="P6619" s="3">
        <f>IFERROR(Broker_Trades2[[#This Row],[Return]]/Broker_Trades2[[#This Row],[Time]],Broker_Trades2[[#This Row],[Return]])</f>
        <v>-1.3333333333333335E-3</v>
      </c>
    </row>
    <row r="6620" spans="1:16" hidden="1" x14ac:dyDescent="0.3">
      <c r="A6620">
        <v>6619</v>
      </c>
      <c r="B6620" s="3" t="s">
        <v>16499</v>
      </c>
      <c r="C6620" s="4">
        <v>43433.618750000001</v>
      </c>
      <c r="D6620" s="3" t="s">
        <v>38</v>
      </c>
      <c r="E6620" s="3" t="s">
        <v>16500</v>
      </c>
      <c r="F6620" s="3" t="s">
        <v>16501</v>
      </c>
      <c r="G6620">
        <v>233</v>
      </c>
      <c r="H6620" s="3" t="s">
        <v>59</v>
      </c>
      <c r="I6620" s="3" t="s">
        <v>18</v>
      </c>
      <c r="J6620" s="3" t="s">
        <v>18</v>
      </c>
      <c r="K6620" s="3" t="s">
        <v>18</v>
      </c>
      <c r="L6620" s="3" t="s">
        <v>18</v>
      </c>
      <c r="M6620" s="3" t="s">
        <v>190</v>
      </c>
      <c r="N6620" s="3" t="str">
        <f>IF(Broker_Trades2[[#This Row],[Status]]="Complete",((Broker_Trades2[Sell Price]-Broker_Trades2[Buy Price])/Broker_Trades2[[#This Row],[Buy Price]]),"")</f>
        <v/>
      </c>
      <c r="O662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620" s="3" t="str">
        <f>IFERROR(Broker_Trades2[[#This Row],[Return]]/Broker_Trades2[[#This Row],[Time]],Broker_Trades2[[#This Row],[Return]])</f>
        <v/>
      </c>
    </row>
    <row r="6621" spans="1:16" x14ac:dyDescent="0.3">
      <c r="A6621">
        <v>6620</v>
      </c>
      <c r="B6621" s="3" t="s">
        <v>16502</v>
      </c>
      <c r="C6621" s="4">
        <v>43432.689583333333</v>
      </c>
      <c r="D6621" s="3" t="s">
        <v>38</v>
      </c>
      <c r="E6621" s="3" t="s">
        <v>7357</v>
      </c>
      <c r="F6621" s="3" t="s">
        <v>7357</v>
      </c>
      <c r="G6621">
        <v>5750</v>
      </c>
      <c r="H6621" s="3" t="s">
        <v>24</v>
      </c>
      <c r="I6621" s="3" t="s">
        <v>16494</v>
      </c>
      <c r="J6621" s="3" t="s">
        <v>16503</v>
      </c>
      <c r="K6621" s="3" t="s">
        <v>16370</v>
      </c>
      <c r="L6621" s="3" t="s">
        <v>16504</v>
      </c>
      <c r="M6621" s="3" t="s">
        <v>32</v>
      </c>
      <c r="N6621" s="3">
        <f>IF(Broker_Trades2[[#This Row],[Status]]="Complete",((Broker_Trades2[Sell Price]-Broker_Trades2[Buy Price])/Broker_Trades2[[#This Row],[Buy Price]]),"")</f>
        <v>-9.9999999999999978E-2</v>
      </c>
      <c r="O66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6621" s="3">
        <f>IFERROR(Broker_Trades2[[#This Row],[Return]]/Broker_Trades2[[#This Row],[Time]],Broker_Trades2[[#This Row],[Return]])</f>
        <v>-3.9999999999999992E-3</v>
      </c>
    </row>
    <row r="6622" spans="1:16" x14ac:dyDescent="0.3">
      <c r="A6622">
        <v>6621</v>
      </c>
      <c r="B6622" s="3" t="s">
        <v>16505</v>
      </c>
      <c r="C6622" s="4">
        <v>43432.689583333333</v>
      </c>
      <c r="D6622" s="3" t="s">
        <v>34</v>
      </c>
      <c r="E6622" s="3" t="s">
        <v>3558</v>
      </c>
      <c r="F6622" s="3" t="s">
        <v>2445</v>
      </c>
      <c r="G6622">
        <v>3558</v>
      </c>
      <c r="H6622" s="3" t="s">
        <v>24</v>
      </c>
      <c r="I6622" s="3" t="s">
        <v>16494</v>
      </c>
      <c r="J6622" s="3" t="s">
        <v>16506</v>
      </c>
      <c r="K6622" s="3" t="s">
        <v>14878</v>
      </c>
      <c r="L6622" s="3" t="s">
        <v>16507</v>
      </c>
      <c r="M6622" s="3" t="s">
        <v>32</v>
      </c>
      <c r="N6622" s="3">
        <f>IF(Broker_Trades2[[#This Row],[Status]]="Complete",((Broker_Trades2[Sell Price]-Broker_Trades2[Buy Price])/Broker_Trades2[[#This Row],[Buy Price]]),"")</f>
        <v>0.18477573174386472</v>
      </c>
      <c r="O66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119</v>
      </c>
      <c r="P6622" s="3">
        <f>IFERROR(Broker_Trades2[[#This Row],[Return]]/Broker_Trades2[[#This Row],[Time]],Broker_Trades2[[#This Row],[Return]])</f>
        <v>1.5527372415450817E-3</v>
      </c>
    </row>
    <row r="6623" spans="1:16" x14ac:dyDescent="0.3">
      <c r="A6623">
        <v>6622</v>
      </c>
      <c r="B6623" s="3" t="s">
        <v>16508</v>
      </c>
      <c r="C6623" s="4">
        <v>43432.689583333333</v>
      </c>
      <c r="D6623" s="3" t="s">
        <v>159</v>
      </c>
      <c r="E6623" s="3" t="s">
        <v>543</v>
      </c>
      <c r="F6623" s="3" t="s">
        <v>543</v>
      </c>
      <c r="G6623">
        <v>924</v>
      </c>
      <c r="H6623" s="3" t="s">
        <v>24</v>
      </c>
      <c r="I6623" s="3" t="s">
        <v>16494</v>
      </c>
      <c r="J6623" s="3" t="s">
        <v>2263</v>
      </c>
      <c r="K6623" s="3" t="s">
        <v>15134</v>
      </c>
      <c r="L6623" s="3" t="s">
        <v>8471</v>
      </c>
      <c r="M6623" s="3" t="s">
        <v>32</v>
      </c>
      <c r="N6623" s="3">
        <f>IF(Broker_Trades2[[#This Row],[Status]]="Complete",((Broker_Trades2[Sell Price]-Broker_Trades2[Buy Price])/Broker_Trades2[[#This Row],[Buy Price]]),"")</f>
        <v>0.19225806451612903</v>
      </c>
      <c r="O66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106</v>
      </c>
      <c r="P6623" s="3">
        <f>IFERROR(Broker_Trades2[[#This Row],[Return]]/Broker_Trades2[[#This Row],[Time]],Broker_Trades2[[#This Row],[Return]])</f>
        <v>1.8137553256238588E-3</v>
      </c>
    </row>
    <row r="6624" spans="1:16" x14ac:dyDescent="0.3">
      <c r="A6624">
        <v>6623</v>
      </c>
      <c r="B6624" s="3" t="s">
        <v>16509</v>
      </c>
      <c r="C6624" s="4">
        <v>43432.689583333333</v>
      </c>
      <c r="D6624" s="3" t="s">
        <v>356</v>
      </c>
      <c r="E6624" s="3" t="s">
        <v>638</v>
      </c>
      <c r="F6624" s="3" t="s">
        <v>639</v>
      </c>
      <c r="G6624">
        <v>1704</v>
      </c>
      <c r="H6624" s="3" t="s">
        <v>17</v>
      </c>
      <c r="I6624" s="3" t="s">
        <v>16494</v>
      </c>
      <c r="J6624" s="3" t="s">
        <v>16510</v>
      </c>
      <c r="K6624" s="3" t="s">
        <v>15870</v>
      </c>
      <c r="L6624" s="3" t="s">
        <v>16511</v>
      </c>
      <c r="M6624" s="3" t="s">
        <v>32</v>
      </c>
      <c r="N6624" s="3">
        <f>IF(Broker_Trades2[[#This Row],[Status]]="Complete",((Broker_Trades2[Sell Price]-Broker_Trades2[Buy Price])/Broker_Trades2[[#This Row],[Buy Price]]),"")</f>
        <v>0.14824797843665768</v>
      </c>
      <c r="O66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6624" s="3">
        <f>IFERROR(Broker_Trades2[[#This Row],[Return]]/Broker_Trades2[[#This Row],[Time]],Broker_Trades2[[#This Row],[Return]])</f>
        <v>2.2126563945769804E-3</v>
      </c>
    </row>
    <row r="6625" spans="1:16" x14ac:dyDescent="0.3">
      <c r="A6625">
        <v>6624</v>
      </c>
      <c r="B6625" s="3" t="s">
        <v>16512</v>
      </c>
      <c r="C6625" s="4">
        <v>43431.570833333331</v>
      </c>
      <c r="D6625" s="3" t="s">
        <v>14477</v>
      </c>
      <c r="E6625" s="3" t="s">
        <v>10080</v>
      </c>
      <c r="F6625" s="3" t="s">
        <v>10081</v>
      </c>
      <c r="G6625">
        <v>642</v>
      </c>
      <c r="H6625" s="3" t="s">
        <v>24</v>
      </c>
      <c r="I6625" s="3" t="s">
        <v>16513</v>
      </c>
      <c r="J6625" s="3" t="s">
        <v>16514</v>
      </c>
      <c r="K6625" s="3" t="s">
        <v>15201</v>
      </c>
      <c r="L6625" s="3" t="s">
        <v>16515</v>
      </c>
      <c r="M6625" s="3" t="s">
        <v>32</v>
      </c>
      <c r="N6625" s="3">
        <f>IF(Broker_Trades2[[#This Row],[Status]]="Complete",((Broker_Trades2[Sell Price]-Broker_Trades2[Buy Price])/Broker_Trades2[[#This Row],[Buy Price]]),"")</f>
        <v>-0.10000000000000005</v>
      </c>
      <c r="O66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6625" s="3">
        <f>IFERROR(Broker_Trades2[[#This Row],[Return]]/Broker_Trades2[[#This Row],[Time]],Broker_Trades2[[#This Row],[Return]])</f>
        <v>-1.2048192771084343E-3</v>
      </c>
    </row>
    <row r="6626" spans="1:16" x14ac:dyDescent="0.3">
      <c r="A6626">
        <v>6625</v>
      </c>
      <c r="B6626" s="3" t="s">
        <v>16516</v>
      </c>
      <c r="C6626" s="4">
        <v>43431.568055555559</v>
      </c>
      <c r="D6626" s="3" t="s">
        <v>38</v>
      </c>
      <c r="E6626" s="3" t="s">
        <v>1298</v>
      </c>
      <c r="F6626" s="3" t="s">
        <v>1299</v>
      </c>
      <c r="G6626">
        <v>375</v>
      </c>
      <c r="H6626" s="3" t="s">
        <v>24</v>
      </c>
      <c r="I6626" s="3" t="s">
        <v>16513</v>
      </c>
      <c r="J6626" s="3" t="s">
        <v>5247</v>
      </c>
      <c r="K6626" s="3" t="s">
        <v>15035</v>
      </c>
      <c r="L6626" s="3" t="s">
        <v>5395</v>
      </c>
      <c r="M6626" s="3" t="s">
        <v>32</v>
      </c>
      <c r="N6626" s="3">
        <f>IF(Broker_Trades2[[#This Row],[Status]]="Complete",((Broker_Trades2[Sell Price]-Broker_Trades2[Buy Price])/Broker_Trades2[[#This Row],[Buy Price]]),"")</f>
        <v>0.29310344827586204</v>
      </c>
      <c r="O66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105</v>
      </c>
      <c r="P6626" s="3">
        <f>IFERROR(Broker_Trades2[[#This Row],[Return]]/Broker_Trades2[[#This Row],[Time]],Broker_Trades2[[#This Row],[Return]])</f>
        <v>2.791461412151067E-3</v>
      </c>
    </row>
    <row r="6627" spans="1:16" x14ac:dyDescent="0.3">
      <c r="A6627">
        <v>6626</v>
      </c>
      <c r="B6627" s="3" t="s">
        <v>16517</v>
      </c>
      <c r="C6627" s="4">
        <v>43430.616666666669</v>
      </c>
      <c r="D6627" s="3" t="s">
        <v>147</v>
      </c>
      <c r="E6627" s="3" t="s">
        <v>1238</v>
      </c>
      <c r="F6627" s="3" t="s">
        <v>1239</v>
      </c>
      <c r="G6627">
        <v>225</v>
      </c>
      <c r="H6627" s="3" t="s">
        <v>24</v>
      </c>
      <c r="I6627" s="3" t="s">
        <v>16518</v>
      </c>
      <c r="J6627" s="3" t="s">
        <v>16519</v>
      </c>
      <c r="K6627" s="3" t="s">
        <v>13818</v>
      </c>
      <c r="L6627" s="3" t="s">
        <v>16520</v>
      </c>
      <c r="M6627" s="3" t="s">
        <v>32</v>
      </c>
      <c r="N6627" s="3">
        <f>IF(Broker_Trades2[[#This Row],[Status]]="Complete",((Broker_Trades2[Sell Price]-Broker_Trades2[Buy Price])/Broker_Trades2[[#This Row],[Buy Price]]),"")</f>
        <v>-9.999999999999995E-2</v>
      </c>
      <c r="O66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227</v>
      </c>
      <c r="P6627" s="3">
        <f>IFERROR(Broker_Trades2[[#This Row],[Return]]/Broker_Trades2[[#This Row],[Time]],Broker_Trades2[[#This Row],[Return]])</f>
        <v>-4.4052863436123328E-4</v>
      </c>
    </row>
    <row r="6628" spans="1:16" hidden="1" x14ac:dyDescent="0.3">
      <c r="A6628">
        <v>6627</v>
      </c>
      <c r="B6628" s="3" t="s">
        <v>16521</v>
      </c>
      <c r="C6628" s="4">
        <v>43430.616666666669</v>
      </c>
      <c r="D6628" s="3" t="s">
        <v>38</v>
      </c>
      <c r="E6628" s="3" t="s">
        <v>7881</v>
      </c>
      <c r="F6628" s="3" t="s">
        <v>7882</v>
      </c>
      <c r="G6628">
        <v>40</v>
      </c>
      <c r="H6628" s="3" t="s">
        <v>59</v>
      </c>
      <c r="I6628" s="3" t="s">
        <v>18</v>
      </c>
      <c r="J6628" s="3" t="s">
        <v>18</v>
      </c>
      <c r="K6628" s="3" t="s">
        <v>18</v>
      </c>
      <c r="L6628" s="3" t="s">
        <v>18</v>
      </c>
      <c r="M6628" s="3" t="s">
        <v>190</v>
      </c>
      <c r="N6628" s="3" t="str">
        <f>IF(Broker_Trades2[[#This Row],[Status]]="Complete",((Broker_Trades2[Sell Price]-Broker_Trades2[Buy Price])/Broker_Trades2[[#This Row],[Buy Price]]),"")</f>
        <v/>
      </c>
      <c r="O66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628" s="3" t="str">
        <f>IFERROR(Broker_Trades2[[#This Row],[Return]]/Broker_Trades2[[#This Row],[Time]],Broker_Trades2[[#This Row],[Return]])</f>
        <v/>
      </c>
    </row>
    <row r="6629" spans="1:16" x14ac:dyDescent="0.3">
      <c r="A6629">
        <v>6628</v>
      </c>
      <c r="B6629" s="3" t="s">
        <v>16522</v>
      </c>
      <c r="C6629" s="4">
        <v>43430.616666666669</v>
      </c>
      <c r="D6629" s="3" t="s">
        <v>14477</v>
      </c>
      <c r="E6629" s="3" t="s">
        <v>4700</v>
      </c>
      <c r="F6629" s="3" t="s">
        <v>4701</v>
      </c>
      <c r="G6629">
        <v>145</v>
      </c>
      <c r="H6629" s="3" t="s">
        <v>24</v>
      </c>
      <c r="I6629" s="3" t="s">
        <v>16518</v>
      </c>
      <c r="J6629" s="3" t="s">
        <v>5976</v>
      </c>
      <c r="K6629" s="3" t="s">
        <v>16475</v>
      </c>
      <c r="L6629" s="3" t="s">
        <v>11983</v>
      </c>
      <c r="M6629" s="3" t="s">
        <v>32</v>
      </c>
      <c r="N6629" s="3">
        <f>IF(Broker_Trades2[[#This Row],[Status]]="Complete",((Broker_Trades2[Sell Price]-Broker_Trades2[Buy Price])/Broker_Trades2[[#This Row],[Buy Price]]),"")</f>
        <v>-0.1</v>
      </c>
      <c r="O66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629" s="3">
        <f>IFERROR(Broker_Trades2[[#This Row],[Return]]/Broker_Trades2[[#This Row],[Time]],Broker_Trades2[[#This Row],[Return]])</f>
        <v>-1.2500000000000001E-2</v>
      </c>
    </row>
    <row r="6630" spans="1:16" hidden="1" x14ac:dyDescent="0.3">
      <c r="A6630">
        <v>6629</v>
      </c>
      <c r="B6630" s="3" t="s">
        <v>16523</v>
      </c>
      <c r="C6630" s="4">
        <v>43427.629166666666</v>
      </c>
      <c r="D6630" s="3" t="s">
        <v>38</v>
      </c>
      <c r="E6630" s="3" t="s">
        <v>14042</v>
      </c>
      <c r="F6630" s="3" t="s">
        <v>14043</v>
      </c>
      <c r="G6630">
        <v>220</v>
      </c>
      <c r="H6630" s="3" t="s">
        <v>24</v>
      </c>
      <c r="I6630" s="3" t="s">
        <v>18</v>
      </c>
      <c r="J6630" s="3" t="s">
        <v>18</v>
      </c>
      <c r="K6630" s="3" t="s">
        <v>18</v>
      </c>
      <c r="L6630" s="3" t="s">
        <v>18</v>
      </c>
      <c r="M6630" s="3" t="s">
        <v>190</v>
      </c>
      <c r="N6630" s="3" t="str">
        <f>IF(Broker_Trades2[[#This Row],[Status]]="Complete",((Broker_Trades2[Sell Price]-Broker_Trades2[Buy Price])/Broker_Trades2[[#This Row],[Buy Price]]),"")</f>
        <v/>
      </c>
      <c r="O66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630" s="3" t="str">
        <f>IFERROR(Broker_Trades2[[#This Row],[Return]]/Broker_Trades2[[#This Row],[Time]],Broker_Trades2[[#This Row],[Return]])</f>
        <v/>
      </c>
    </row>
    <row r="6631" spans="1:16" hidden="1" x14ac:dyDescent="0.3">
      <c r="A6631">
        <v>6630</v>
      </c>
      <c r="B6631" s="3" t="s">
        <v>16524</v>
      </c>
      <c r="C6631" s="4">
        <v>43427.628472222219</v>
      </c>
      <c r="D6631" s="3" t="s">
        <v>14385</v>
      </c>
      <c r="E6631" s="3" t="s">
        <v>16525</v>
      </c>
      <c r="F6631" s="3" t="s">
        <v>16526</v>
      </c>
      <c r="G6631">
        <v>646</v>
      </c>
      <c r="H6631" s="3" t="s">
        <v>24</v>
      </c>
      <c r="I6631" s="3" t="s">
        <v>18</v>
      </c>
      <c r="J6631" s="3" t="s">
        <v>18</v>
      </c>
      <c r="K6631" s="3" t="s">
        <v>18</v>
      </c>
      <c r="L6631" s="3" t="s">
        <v>18</v>
      </c>
      <c r="M6631" s="3" t="s">
        <v>190</v>
      </c>
      <c r="N6631" s="3" t="str">
        <f>IF(Broker_Trades2[[#This Row],[Status]]="Complete",((Broker_Trades2[Sell Price]-Broker_Trades2[Buy Price])/Broker_Trades2[[#This Row],[Buy Price]]),"")</f>
        <v/>
      </c>
      <c r="O663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631" s="3" t="str">
        <f>IFERROR(Broker_Trades2[[#This Row],[Return]]/Broker_Trades2[[#This Row],[Time]],Broker_Trades2[[#This Row],[Return]])</f>
        <v/>
      </c>
    </row>
    <row r="6632" spans="1:16" x14ac:dyDescent="0.3">
      <c r="A6632">
        <v>6631</v>
      </c>
      <c r="B6632" s="3" t="s">
        <v>16527</v>
      </c>
      <c r="C6632" s="4">
        <v>43427.627083333333</v>
      </c>
      <c r="D6632" s="3" t="s">
        <v>38</v>
      </c>
      <c r="E6632" s="3" t="s">
        <v>1576</v>
      </c>
      <c r="F6632" s="3" t="s">
        <v>1577</v>
      </c>
      <c r="G6632">
        <v>460</v>
      </c>
      <c r="H6632" s="3" t="s">
        <v>24</v>
      </c>
      <c r="I6632" s="3" t="s">
        <v>16518</v>
      </c>
      <c r="J6632" s="3" t="s">
        <v>2281</v>
      </c>
      <c r="K6632" s="3" t="s">
        <v>16462</v>
      </c>
      <c r="L6632" s="3" t="s">
        <v>11369</v>
      </c>
      <c r="M6632" s="3" t="s">
        <v>32</v>
      </c>
      <c r="N6632" s="3">
        <f>IF(Broker_Trades2[[#This Row],[Status]]="Complete",((Broker_Trades2[Sell Price]-Broker_Trades2[Buy Price])/Broker_Trades2[[#This Row],[Buy Price]]),"")</f>
        <v>-9.999999999999995E-2</v>
      </c>
      <c r="O66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6632" s="3">
        <f>IFERROR(Broker_Trades2[[#This Row],[Return]]/Broker_Trades2[[#This Row],[Time]],Broker_Trades2[[#This Row],[Return]])</f>
        <v>-9.999999999999995E-3</v>
      </c>
    </row>
    <row r="6633" spans="1:16" x14ac:dyDescent="0.3">
      <c r="A6633">
        <v>6632</v>
      </c>
      <c r="B6633" s="3" t="s">
        <v>16528</v>
      </c>
      <c r="C6633" s="4">
        <v>43427.626388888886</v>
      </c>
      <c r="D6633" s="3" t="s">
        <v>38</v>
      </c>
      <c r="E6633" s="3" t="s">
        <v>2692</v>
      </c>
      <c r="F6633" s="3" t="s">
        <v>601</v>
      </c>
      <c r="G6633">
        <v>315</v>
      </c>
      <c r="H6633" s="3" t="s">
        <v>24</v>
      </c>
      <c r="I6633" s="3" t="s">
        <v>16518</v>
      </c>
      <c r="J6633" s="3" t="s">
        <v>9755</v>
      </c>
      <c r="K6633" s="3" t="s">
        <v>16339</v>
      </c>
      <c r="L6633" s="3" t="s">
        <v>8688</v>
      </c>
      <c r="M6633" s="3" t="s">
        <v>32</v>
      </c>
      <c r="N6633" s="3">
        <f>IF(Broker_Trades2[[#This Row],[Status]]="Complete",((Broker_Trades2[Sell Price]-Broker_Trades2[Buy Price])/Broker_Trades2[[#This Row],[Buy Price]]),"")</f>
        <v>0.17100371747211895</v>
      </c>
      <c r="O66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6633" s="3">
        <f>IFERROR(Broker_Trades2[[#This Row],[Return]]/Broker_Trades2[[#This Row],[Time]],Broker_Trades2[[#This Row],[Return]])</f>
        <v>4.7501032631144151E-3</v>
      </c>
    </row>
    <row r="6634" spans="1:16" x14ac:dyDescent="0.3">
      <c r="A6634">
        <v>6633</v>
      </c>
      <c r="B6634" s="3" t="s">
        <v>16529</v>
      </c>
      <c r="C6634" s="4">
        <v>43427.620833333334</v>
      </c>
      <c r="D6634" s="3" t="s">
        <v>38</v>
      </c>
      <c r="E6634" s="3" t="s">
        <v>8247</v>
      </c>
      <c r="F6634" s="3" t="s">
        <v>8248</v>
      </c>
      <c r="G6634">
        <v>440</v>
      </c>
      <c r="H6634" s="3" t="s">
        <v>24</v>
      </c>
      <c r="I6634" s="3" t="s">
        <v>16518</v>
      </c>
      <c r="J6634" s="3" t="s">
        <v>16530</v>
      </c>
      <c r="K6634" s="3" t="s">
        <v>15035</v>
      </c>
      <c r="L6634" s="3" t="s">
        <v>7994</v>
      </c>
      <c r="M6634" s="3" t="s">
        <v>32</v>
      </c>
      <c r="N6634" s="3">
        <f>IF(Broker_Trades2[[#This Row],[Status]]="Complete",((Broker_Trades2[Sell Price]-Broker_Trades2[Buy Price])/Broker_Trades2[[#This Row],[Buy Price]]),"")</f>
        <v>0.25320421532326964</v>
      </c>
      <c r="O66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106</v>
      </c>
      <c r="P6634" s="3">
        <f>IFERROR(Broker_Trades2[[#This Row],[Return]]/Broker_Trades2[[#This Row],[Time]],Broker_Trades2[[#This Row],[Return]])</f>
        <v>2.3887190124836761E-3</v>
      </c>
    </row>
    <row r="6635" spans="1:16" x14ac:dyDescent="0.3">
      <c r="A6635">
        <v>6634</v>
      </c>
      <c r="B6635" s="3" t="s">
        <v>16531</v>
      </c>
      <c r="C6635" s="4">
        <v>43427.619444444441</v>
      </c>
      <c r="D6635" s="3" t="s">
        <v>38</v>
      </c>
      <c r="E6635" s="3" t="s">
        <v>15159</v>
      </c>
      <c r="F6635" s="3" t="s">
        <v>15160</v>
      </c>
      <c r="G6635">
        <v>370</v>
      </c>
      <c r="H6635" s="3" t="s">
        <v>24</v>
      </c>
      <c r="I6635" s="3" t="s">
        <v>16518</v>
      </c>
      <c r="J6635" s="3" t="s">
        <v>10261</v>
      </c>
      <c r="K6635" s="3" t="s">
        <v>14370</v>
      </c>
      <c r="L6635" s="3" t="s">
        <v>16532</v>
      </c>
      <c r="M6635" s="3" t="s">
        <v>32</v>
      </c>
      <c r="N6635" s="3">
        <f>IF(Broker_Trades2[[#This Row],[Status]]="Complete",((Broker_Trades2[Sell Price]-Broker_Trades2[Buy Price])/Broker_Trades2[[#This Row],[Buy Price]]),"")</f>
        <v>-9.9999999999999978E-2</v>
      </c>
      <c r="O66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168</v>
      </c>
      <c r="P6635" s="3">
        <f>IFERROR(Broker_Trades2[[#This Row],[Return]]/Broker_Trades2[[#This Row],[Time]],Broker_Trades2[[#This Row],[Return]])</f>
        <v>-5.9523809523809507E-4</v>
      </c>
    </row>
    <row r="6636" spans="1:16" hidden="1" x14ac:dyDescent="0.3">
      <c r="A6636">
        <v>6635</v>
      </c>
      <c r="B6636" s="3" t="s">
        <v>16533</v>
      </c>
      <c r="C6636" s="4">
        <v>43427.618055555555</v>
      </c>
      <c r="D6636" s="3" t="s">
        <v>38</v>
      </c>
      <c r="E6636" s="3" t="s">
        <v>14025</v>
      </c>
      <c r="F6636" s="3" t="s">
        <v>14026</v>
      </c>
      <c r="G6636">
        <v>90</v>
      </c>
      <c r="H6636" s="3" t="s">
        <v>59</v>
      </c>
      <c r="I6636" s="3" t="s">
        <v>18</v>
      </c>
      <c r="J6636" s="3" t="s">
        <v>18</v>
      </c>
      <c r="K6636" s="3" t="s">
        <v>18</v>
      </c>
      <c r="L6636" s="3" t="s">
        <v>18</v>
      </c>
      <c r="M6636" s="3" t="s">
        <v>190</v>
      </c>
      <c r="N6636" s="3" t="str">
        <f>IF(Broker_Trades2[[#This Row],[Status]]="Complete",((Broker_Trades2[Sell Price]-Broker_Trades2[Buy Price])/Broker_Trades2[[#This Row],[Buy Price]]),"")</f>
        <v/>
      </c>
      <c r="O66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636" s="3" t="str">
        <f>IFERROR(Broker_Trades2[[#This Row],[Return]]/Broker_Trades2[[#This Row],[Time]],Broker_Trades2[[#This Row],[Return]])</f>
        <v/>
      </c>
    </row>
    <row r="6637" spans="1:16" x14ac:dyDescent="0.3">
      <c r="A6637">
        <v>6636</v>
      </c>
      <c r="B6637" s="3" t="s">
        <v>16534</v>
      </c>
      <c r="C6637" s="4">
        <v>43427.617361111108</v>
      </c>
      <c r="D6637" s="3" t="s">
        <v>38</v>
      </c>
      <c r="E6637" s="3" t="s">
        <v>16535</v>
      </c>
      <c r="F6637" s="3" t="s">
        <v>16536</v>
      </c>
      <c r="G6637">
        <v>230</v>
      </c>
      <c r="H6637" s="3" t="s">
        <v>59</v>
      </c>
      <c r="I6637" s="3" t="s">
        <v>16518</v>
      </c>
      <c r="J6637" s="3" t="s">
        <v>881</v>
      </c>
      <c r="K6637" s="3" t="s">
        <v>16432</v>
      </c>
      <c r="L6637" s="3" t="s">
        <v>11096</v>
      </c>
      <c r="M6637" s="3" t="s">
        <v>32</v>
      </c>
      <c r="N6637" s="3">
        <f>IF(Broker_Trades2[[#This Row],[Status]]="Complete",((Broker_Trades2[Sell Price]-Broker_Trades2[Buy Price])/Broker_Trades2[[#This Row],[Buy Price]]),"")</f>
        <v>-9.9999999999999978E-2</v>
      </c>
      <c r="O66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6637" s="3">
        <f>IFERROR(Broker_Trades2[[#This Row],[Return]]/Broker_Trades2[[#This Row],[Time]],Broker_Trades2[[#This Row],[Return]])</f>
        <v>-5.8823529411764696E-3</v>
      </c>
    </row>
    <row r="6638" spans="1:16" x14ac:dyDescent="0.3">
      <c r="A6638">
        <v>6637</v>
      </c>
      <c r="B6638" s="3" t="s">
        <v>16537</v>
      </c>
      <c r="C6638" s="4">
        <v>43427.615972222222</v>
      </c>
      <c r="D6638" s="3" t="s">
        <v>38</v>
      </c>
      <c r="E6638" s="3" t="s">
        <v>16538</v>
      </c>
      <c r="F6638" s="3" t="s">
        <v>13871</v>
      </c>
      <c r="G6638">
        <v>160</v>
      </c>
      <c r="H6638" s="3" t="s">
        <v>24</v>
      </c>
      <c r="I6638" s="3" t="s">
        <v>16518</v>
      </c>
      <c r="J6638" s="3" t="s">
        <v>16539</v>
      </c>
      <c r="K6638" s="3" t="s">
        <v>16145</v>
      </c>
      <c r="L6638" s="3" t="s">
        <v>16540</v>
      </c>
      <c r="M6638" s="3" t="s">
        <v>32</v>
      </c>
      <c r="N6638" s="3">
        <f>IF(Broker_Trades2[[#This Row],[Status]]="Complete",((Broker_Trades2[Sell Price]-Broker_Trades2[Buy Price])/Broker_Trades2[[#This Row],[Buy Price]]),"")</f>
        <v>-0.10000000000000005</v>
      </c>
      <c r="O66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6638" s="3">
        <f>IFERROR(Broker_Trades2[[#This Row],[Return]]/Broker_Trades2[[#This Row],[Time]],Broker_Trades2[[#This Row],[Return]])</f>
        <v>-1.6666666666666674E-3</v>
      </c>
    </row>
    <row r="6639" spans="1:16" hidden="1" x14ac:dyDescent="0.3">
      <c r="A6639">
        <v>6638</v>
      </c>
      <c r="B6639" s="3" t="s">
        <v>16541</v>
      </c>
      <c r="C6639" s="4">
        <v>43427.612500000003</v>
      </c>
      <c r="D6639" s="3" t="s">
        <v>38</v>
      </c>
      <c r="E6639" s="3" t="s">
        <v>7793</v>
      </c>
      <c r="F6639" s="3" t="s">
        <v>7794</v>
      </c>
      <c r="G6639">
        <v>1120</v>
      </c>
      <c r="H6639" s="3" t="s">
        <v>24</v>
      </c>
      <c r="I6639" s="3" t="s">
        <v>18</v>
      </c>
      <c r="J6639" s="3" t="s">
        <v>18</v>
      </c>
      <c r="K6639" s="3" t="s">
        <v>18</v>
      </c>
      <c r="L6639" s="3" t="s">
        <v>18</v>
      </c>
      <c r="M6639" s="3" t="s">
        <v>190</v>
      </c>
      <c r="N6639" s="3" t="str">
        <f>IF(Broker_Trades2[[#This Row],[Status]]="Complete",((Broker_Trades2[Sell Price]-Broker_Trades2[Buy Price])/Broker_Trades2[[#This Row],[Buy Price]]),"")</f>
        <v/>
      </c>
      <c r="O663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639" s="3" t="str">
        <f>IFERROR(Broker_Trades2[[#This Row],[Return]]/Broker_Trades2[[#This Row],[Time]],Broker_Trades2[[#This Row],[Return]])</f>
        <v/>
      </c>
    </row>
    <row r="6640" spans="1:16" hidden="1" x14ac:dyDescent="0.3">
      <c r="A6640">
        <v>6639</v>
      </c>
      <c r="B6640" s="3" t="s">
        <v>16542</v>
      </c>
      <c r="C6640" s="4">
        <v>43427.61041666667</v>
      </c>
      <c r="D6640" s="3" t="s">
        <v>38</v>
      </c>
      <c r="E6640" s="3" t="s">
        <v>16543</v>
      </c>
      <c r="F6640" s="3" t="s">
        <v>16544</v>
      </c>
      <c r="G6640">
        <v>225</v>
      </c>
      <c r="H6640" s="3" t="s">
        <v>24</v>
      </c>
      <c r="I6640" s="3" t="s">
        <v>18</v>
      </c>
      <c r="J6640" s="3" t="s">
        <v>18</v>
      </c>
      <c r="K6640" s="3" t="s">
        <v>18</v>
      </c>
      <c r="L6640" s="3" t="s">
        <v>18</v>
      </c>
      <c r="M6640" s="3" t="s">
        <v>190</v>
      </c>
      <c r="N6640" s="3" t="str">
        <f>IF(Broker_Trades2[[#This Row],[Status]]="Complete",((Broker_Trades2[Sell Price]-Broker_Trades2[Buy Price])/Broker_Trades2[[#This Row],[Buy Price]]),"")</f>
        <v/>
      </c>
      <c r="O66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640" s="3" t="str">
        <f>IFERROR(Broker_Trades2[[#This Row],[Return]]/Broker_Trades2[[#This Row],[Time]],Broker_Trades2[[#This Row],[Return]])</f>
        <v/>
      </c>
    </row>
    <row r="6641" spans="1:16" x14ac:dyDescent="0.3">
      <c r="A6641">
        <v>6640</v>
      </c>
      <c r="B6641" s="3" t="s">
        <v>16545</v>
      </c>
      <c r="C6641" s="4">
        <v>43427.609027777777</v>
      </c>
      <c r="D6641" s="3" t="s">
        <v>132</v>
      </c>
      <c r="E6641" s="3" t="s">
        <v>4691</v>
      </c>
      <c r="F6641" s="3" t="s">
        <v>4692</v>
      </c>
      <c r="G6641">
        <v>842</v>
      </c>
      <c r="H6641" s="3" t="s">
        <v>24</v>
      </c>
      <c r="I6641" s="3" t="s">
        <v>16518</v>
      </c>
      <c r="J6641" s="3" t="s">
        <v>5162</v>
      </c>
      <c r="K6641" s="3" t="s">
        <v>15303</v>
      </c>
      <c r="L6641" s="3" t="s">
        <v>16546</v>
      </c>
      <c r="M6641" s="3" t="s">
        <v>32</v>
      </c>
      <c r="N6641" s="3">
        <f>IF(Broker_Trades2[[#This Row],[Status]]="Complete",((Broker_Trades2[Sell Price]-Broker_Trades2[Buy Price])/Broker_Trades2[[#This Row],[Buy Price]]),"")</f>
        <v>-0.10000000000000006</v>
      </c>
      <c r="O66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6641" s="3">
        <f>IFERROR(Broker_Trades2[[#This Row],[Return]]/Broker_Trades2[[#This Row],[Time]],Broker_Trades2[[#This Row],[Return]])</f>
        <v>-1.2658227848101273E-3</v>
      </c>
    </row>
    <row r="6642" spans="1:16" x14ac:dyDescent="0.3">
      <c r="A6642">
        <v>6641</v>
      </c>
      <c r="B6642" s="3" t="s">
        <v>16547</v>
      </c>
      <c r="C6642" s="4">
        <v>43427.601388888892</v>
      </c>
      <c r="D6642" s="3" t="s">
        <v>132</v>
      </c>
      <c r="E6642" s="3" t="s">
        <v>1482</v>
      </c>
      <c r="F6642" s="3" t="s">
        <v>1345</v>
      </c>
      <c r="G6642">
        <v>8419</v>
      </c>
      <c r="H6642" s="3" t="s">
        <v>24</v>
      </c>
      <c r="I6642" s="3" t="s">
        <v>16518</v>
      </c>
      <c r="J6642" s="3" t="s">
        <v>16548</v>
      </c>
      <c r="K6642" s="3" t="s">
        <v>16145</v>
      </c>
      <c r="L6642" s="3" t="s">
        <v>16549</v>
      </c>
      <c r="M6642" s="3" t="s">
        <v>32</v>
      </c>
      <c r="N6642" s="3">
        <f>IF(Broker_Trades2[[#This Row],[Status]]="Complete",((Broker_Trades2[Sell Price]-Broker_Trades2[Buy Price])/Broker_Trades2[[#This Row],[Buy Price]]),"")</f>
        <v>-0.1</v>
      </c>
      <c r="O66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60</v>
      </c>
      <c r="P6642" s="3">
        <f>IFERROR(Broker_Trades2[[#This Row],[Return]]/Broker_Trades2[[#This Row],[Time]],Broker_Trades2[[#This Row],[Return]])</f>
        <v>-1.6666666666666668E-3</v>
      </c>
    </row>
    <row r="6643" spans="1:16" x14ac:dyDescent="0.3">
      <c r="A6643">
        <v>6642</v>
      </c>
      <c r="B6643" s="3" t="s">
        <v>16550</v>
      </c>
      <c r="C6643" s="4">
        <v>43427.597916666666</v>
      </c>
      <c r="D6643" s="3" t="s">
        <v>14385</v>
      </c>
      <c r="E6643" s="3" t="s">
        <v>2218</v>
      </c>
      <c r="F6643" s="3" t="s">
        <v>2219</v>
      </c>
      <c r="G6643">
        <v>512</v>
      </c>
      <c r="H6643" s="3" t="s">
        <v>24</v>
      </c>
      <c r="I6643" s="3" t="s">
        <v>16518</v>
      </c>
      <c r="J6643" s="3" t="s">
        <v>9023</v>
      </c>
      <c r="K6643" s="3" t="s">
        <v>14864</v>
      </c>
      <c r="L6643" s="3" t="s">
        <v>4372</v>
      </c>
      <c r="M6643" s="3" t="s">
        <v>32</v>
      </c>
      <c r="N6643" s="3">
        <f>IF(Broker_Trades2[[#This Row],[Status]]="Complete",((Broker_Trades2[Sell Price]-Broker_Trades2[Buy Price])/Broker_Trades2[[#This Row],[Buy Price]]),"")</f>
        <v>0.27363184079601988</v>
      </c>
      <c r="O66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123</v>
      </c>
      <c r="P6643" s="3">
        <f>IFERROR(Broker_Trades2[[#This Row],[Return]]/Broker_Trades2[[#This Row],[Time]],Broker_Trades2[[#This Row],[Return]])</f>
        <v>2.2246491121627634E-3</v>
      </c>
    </row>
    <row r="6644" spans="1:16" x14ac:dyDescent="0.3">
      <c r="A6644">
        <v>6643</v>
      </c>
      <c r="B6644" s="3" t="s">
        <v>16551</v>
      </c>
      <c r="C6644" s="4">
        <v>43427.581944444442</v>
      </c>
      <c r="D6644" s="3" t="s">
        <v>4046</v>
      </c>
      <c r="E6644" s="3" t="s">
        <v>526</v>
      </c>
      <c r="F6644" s="3" t="s">
        <v>527</v>
      </c>
      <c r="G6644">
        <v>147</v>
      </c>
      <c r="H6644" s="3" t="s">
        <v>24</v>
      </c>
      <c r="I6644" s="3" t="s">
        <v>16518</v>
      </c>
      <c r="J6644" s="3" t="s">
        <v>740</v>
      </c>
      <c r="K6644" s="3" t="s">
        <v>16476</v>
      </c>
      <c r="L6644" s="3" t="s">
        <v>16552</v>
      </c>
      <c r="M6644" s="3" t="s">
        <v>32</v>
      </c>
      <c r="N6644" s="3">
        <f>IF(Broker_Trades2[[#This Row],[Status]]="Complete",((Broker_Trades2[Sell Price]-Broker_Trades2[Buy Price])/Broker_Trades2[[#This Row],[Buy Price]]),"")</f>
        <v>-0.10000000000000007</v>
      </c>
      <c r="O66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644" s="3">
        <f>IFERROR(Broker_Trades2[[#This Row],[Return]]/Broker_Trades2[[#This Row],[Time]],Broker_Trades2[[#This Row],[Return]])</f>
        <v>-7.1428571428571478E-3</v>
      </c>
    </row>
    <row r="6645" spans="1:16" x14ac:dyDescent="0.3">
      <c r="A6645">
        <v>6644</v>
      </c>
      <c r="B6645" s="3" t="s">
        <v>16553</v>
      </c>
      <c r="C6645" s="4">
        <v>43427.580555555556</v>
      </c>
      <c r="D6645" s="3" t="s">
        <v>4046</v>
      </c>
      <c r="E6645" s="3" t="s">
        <v>172</v>
      </c>
      <c r="F6645" s="3" t="s">
        <v>173</v>
      </c>
      <c r="G6645">
        <v>335</v>
      </c>
      <c r="H6645" s="3" t="s">
        <v>24</v>
      </c>
      <c r="I6645" s="3" t="s">
        <v>16518</v>
      </c>
      <c r="J6645" s="3" t="s">
        <v>4286</v>
      </c>
      <c r="K6645" s="3" t="s">
        <v>15764</v>
      </c>
      <c r="L6645" s="3" t="s">
        <v>14756</v>
      </c>
      <c r="M6645" s="3" t="s">
        <v>32</v>
      </c>
      <c r="N6645" s="3">
        <f>IF(Broker_Trades2[[#This Row],[Status]]="Complete",((Broker_Trades2[Sell Price]-Broker_Trades2[Buy Price])/Broker_Trades2[[#This Row],[Buy Price]]),"")</f>
        <v>-0.10000000000000005</v>
      </c>
      <c r="O66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6645" s="3">
        <f>IFERROR(Broker_Trades2[[#This Row],[Return]]/Broker_Trades2[[#This Row],[Time]],Broker_Trades2[[#This Row],[Return]])</f>
        <v>-1.2987012987012994E-3</v>
      </c>
    </row>
    <row r="6646" spans="1:16" x14ac:dyDescent="0.3">
      <c r="A6646">
        <v>6645</v>
      </c>
      <c r="B6646" s="3" t="s">
        <v>16554</v>
      </c>
      <c r="C6646" s="4">
        <v>43427.579861111109</v>
      </c>
      <c r="D6646" s="3" t="s">
        <v>147</v>
      </c>
      <c r="E6646" s="3" t="s">
        <v>16555</v>
      </c>
      <c r="F6646" s="3" t="s">
        <v>16556</v>
      </c>
      <c r="G6646">
        <v>113</v>
      </c>
      <c r="H6646" s="3" t="s">
        <v>24</v>
      </c>
      <c r="I6646" s="3" t="s">
        <v>16518</v>
      </c>
      <c r="J6646" s="3" t="s">
        <v>7352</v>
      </c>
      <c r="K6646" s="3" t="s">
        <v>16087</v>
      </c>
      <c r="L6646" s="3" t="s">
        <v>12236</v>
      </c>
      <c r="M6646" s="3" t="s">
        <v>32</v>
      </c>
      <c r="N6646" s="3">
        <f>IF(Broker_Trades2[[#This Row],[Status]]="Complete",((Broker_Trades2[Sell Price]-Broker_Trades2[Buy Price])/Broker_Trades2[[#This Row],[Buy Price]]),"")</f>
        <v>-0.1</v>
      </c>
      <c r="O66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6646" s="3">
        <f>IFERROR(Broker_Trades2[[#This Row],[Return]]/Broker_Trades2[[#This Row],[Time]],Broker_Trades2[[#This Row],[Return]])</f>
        <v>-1.5873015873015873E-3</v>
      </c>
    </row>
    <row r="6647" spans="1:16" x14ac:dyDescent="0.3">
      <c r="A6647">
        <v>6646</v>
      </c>
      <c r="B6647" s="3" t="s">
        <v>16557</v>
      </c>
      <c r="C6647" s="4">
        <v>43427.489583333336</v>
      </c>
      <c r="D6647" s="3" t="s">
        <v>147</v>
      </c>
      <c r="E6647" s="3" t="s">
        <v>3566</v>
      </c>
      <c r="F6647" s="3" t="s">
        <v>3567</v>
      </c>
      <c r="G6647">
        <v>745</v>
      </c>
      <c r="H6647" s="3" t="s">
        <v>24</v>
      </c>
      <c r="I6647" s="3" t="s">
        <v>16518</v>
      </c>
      <c r="J6647" s="3" t="s">
        <v>16558</v>
      </c>
      <c r="K6647" s="3" t="s">
        <v>13861</v>
      </c>
      <c r="L6647" s="3" t="s">
        <v>16559</v>
      </c>
      <c r="M6647" s="3" t="s">
        <v>32</v>
      </c>
      <c r="N6647" s="3">
        <f>IF(Broker_Trades2[[#This Row],[Status]]="Complete",((Broker_Trades2[Sell Price]-Broker_Trades2[Buy Price])/Broker_Trades2[[#This Row],[Buy Price]]),"")</f>
        <v>-9.9999999999999936E-2</v>
      </c>
      <c r="O66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234</v>
      </c>
      <c r="P6647" s="3">
        <f>IFERROR(Broker_Trades2[[#This Row],[Return]]/Broker_Trades2[[#This Row],[Time]],Broker_Trades2[[#This Row],[Return]])</f>
        <v>-4.2735042735042708E-4</v>
      </c>
    </row>
    <row r="6648" spans="1:16" x14ac:dyDescent="0.3">
      <c r="A6648">
        <v>6647</v>
      </c>
      <c r="B6648" s="3" t="s">
        <v>16560</v>
      </c>
      <c r="C6648" s="4">
        <v>43427.481944444444</v>
      </c>
      <c r="D6648" s="3" t="s">
        <v>14477</v>
      </c>
      <c r="E6648" s="3" t="s">
        <v>16535</v>
      </c>
      <c r="F6648" s="3" t="s">
        <v>16536</v>
      </c>
      <c r="G6648">
        <v>333</v>
      </c>
      <c r="H6648" s="3" t="s">
        <v>24</v>
      </c>
      <c r="I6648" s="3" t="s">
        <v>16518</v>
      </c>
      <c r="J6648" s="3" t="s">
        <v>881</v>
      </c>
      <c r="K6648" s="3" t="s">
        <v>16432</v>
      </c>
      <c r="L6648" s="3" t="s">
        <v>11096</v>
      </c>
      <c r="M6648" s="3" t="s">
        <v>32</v>
      </c>
      <c r="N6648" s="3">
        <f>IF(Broker_Trades2[[#This Row],[Status]]="Complete",((Broker_Trades2[Sell Price]-Broker_Trades2[Buy Price])/Broker_Trades2[[#This Row],[Buy Price]]),"")</f>
        <v>-9.9999999999999978E-2</v>
      </c>
      <c r="O66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6648" s="3">
        <f>IFERROR(Broker_Trades2[[#This Row],[Return]]/Broker_Trades2[[#This Row],[Time]],Broker_Trades2[[#This Row],[Return]])</f>
        <v>-5.8823529411764696E-3</v>
      </c>
    </row>
    <row r="6649" spans="1:16" x14ac:dyDescent="0.3">
      <c r="A6649">
        <v>6648</v>
      </c>
      <c r="B6649" s="3" t="s">
        <v>16561</v>
      </c>
      <c r="C6649" s="4">
        <v>43427.479861111111</v>
      </c>
      <c r="D6649" s="3" t="s">
        <v>13229</v>
      </c>
      <c r="E6649" s="3" t="s">
        <v>175</v>
      </c>
      <c r="F6649" s="3" t="s">
        <v>176</v>
      </c>
      <c r="G6649">
        <v>639</v>
      </c>
      <c r="H6649" s="3" t="s">
        <v>24</v>
      </c>
      <c r="I6649" s="3" t="s">
        <v>16518</v>
      </c>
      <c r="J6649" s="3" t="s">
        <v>16562</v>
      </c>
      <c r="K6649" s="3" t="s">
        <v>15180</v>
      </c>
      <c r="L6649" s="3" t="s">
        <v>16563</v>
      </c>
      <c r="M6649" s="3" t="s">
        <v>32</v>
      </c>
      <c r="N6649" s="3">
        <f>IF(Broker_Trades2[[#This Row],[Status]]="Complete",((Broker_Trades2[Sell Price]-Broker_Trades2[Buy Price])/Broker_Trades2[[#This Row],[Buy Price]]),"")</f>
        <v>-0.10000000000000005</v>
      </c>
      <c r="O66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6649" s="3">
        <f>IFERROR(Broker_Trades2[[#This Row],[Return]]/Broker_Trades2[[#This Row],[Time]],Broker_Trades2[[#This Row],[Return]])</f>
        <v>-1.1764705882352947E-3</v>
      </c>
    </row>
    <row r="6650" spans="1:16" x14ac:dyDescent="0.3">
      <c r="A6650">
        <v>6649</v>
      </c>
      <c r="B6650" s="3" t="s">
        <v>16564</v>
      </c>
      <c r="C6650" s="4">
        <v>43426.678472222222</v>
      </c>
      <c r="D6650" s="3" t="s">
        <v>38</v>
      </c>
      <c r="E6650" s="3" t="s">
        <v>4620</v>
      </c>
      <c r="F6650" s="3" t="s">
        <v>4621</v>
      </c>
      <c r="G6650">
        <v>280</v>
      </c>
      <c r="H6650" s="3" t="s">
        <v>24</v>
      </c>
      <c r="I6650" s="3" t="s">
        <v>16518</v>
      </c>
      <c r="J6650" s="3" t="s">
        <v>12024</v>
      </c>
      <c r="K6650" s="3" t="s">
        <v>15857</v>
      </c>
      <c r="L6650" s="3" t="s">
        <v>5786</v>
      </c>
      <c r="M6650" s="3" t="s">
        <v>32</v>
      </c>
      <c r="N6650" s="3">
        <f>IF(Broker_Trades2[[#This Row],[Status]]="Complete",((Broker_Trades2[Sell Price]-Broker_Trades2[Buy Price])/Broker_Trades2[[#This Row],[Buy Price]]),"")</f>
        <v>-0.1</v>
      </c>
      <c r="O66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72</v>
      </c>
      <c r="P6650" s="3">
        <f>IFERROR(Broker_Trades2[[#This Row],[Return]]/Broker_Trades2[[#This Row],[Time]],Broker_Trades2[[#This Row],[Return]])</f>
        <v>-1.3888888888888889E-3</v>
      </c>
    </row>
    <row r="6651" spans="1:16" x14ac:dyDescent="0.3">
      <c r="A6651">
        <v>6650</v>
      </c>
      <c r="B6651" s="3" t="s">
        <v>16565</v>
      </c>
      <c r="C6651" s="4">
        <v>43426.677083333336</v>
      </c>
      <c r="D6651" s="3" t="s">
        <v>38</v>
      </c>
      <c r="E6651" s="3" t="s">
        <v>13021</v>
      </c>
      <c r="F6651" s="3" t="s">
        <v>13021</v>
      </c>
      <c r="G6651">
        <v>80</v>
      </c>
      <c r="H6651" s="3" t="s">
        <v>24</v>
      </c>
      <c r="I6651" s="3" t="s">
        <v>16518</v>
      </c>
      <c r="J6651" s="3" t="s">
        <v>9451</v>
      </c>
      <c r="K6651" s="3" t="s">
        <v>16460</v>
      </c>
      <c r="L6651" s="3" t="s">
        <v>3270</v>
      </c>
      <c r="M6651" s="3" t="s">
        <v>32</v>
      </c>
      <c r="N6651" s="3">
        <f>IF(Broker_Trades2[[#This Row],[Status]]="Complete",((Broker_Trades2[Sell Price]-Broker_Trades2[Buy Price])/Broker_Trades2[[#This Row],[Buy Price]]),"")</f>
        <v>-9.999999999999995E-2</v>
      </c>
      <c r="O66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6651" s="3">
        <f>IFERROR(Broker_Trades2[[#This Row],[Return]]/Broker_Trades2[[#This Row],[Time]],Broker_Trades2[[#This Row],[Return]])</f>
        <v>-9.090909090909087E-3</v>
      </c>
    </row>
    <row r="6652" spans="1:16" x14ac:dyDescent="0.3">
      <c r="A6652">
        <v>6651</v>
      </c>
      <c r="B6652" s="3" t="s">
        <v>16566</v>
      </c>
      <c r="C6652" s="4">
        <v>43426.676388888889</v>
      </c>
      <c r="D6652" s="3" t="s">
        <v>38</v>
      </c>
      <c r="E6652" s="3" t="s">
        <v>489</v>
      </c>
      <c r="F6652" s="3" t="s">
        <v>489</v>
      </c>
      <c r="G6652">
        <v>765</v>
      </c>
      <c r="H6652" s="3" t="s">
        <v>24</v>
      </c>
      <c r="I6652" s="3" t="s">
        <v>16518</v>
      </c>
      <c r="J6652" s="3" t="s">
        <v>16567</v>
      </c>
      <c r="K6652" s="3" t="s">
        <v>14339</v>
      </c>
      <c r="L6652" s="3" t="s">
        <v>9806</v>
      </c>
      <c r="M6652" s="3" t="s">
        <v>32</v>
      </c>
      <c r="N6652" s="3">
        <f>IF(Broker_Trades2[[#This Row],[Status]]="Complete",((Broker_Trades2[Sell Price]-Broker_Trades2[Buy Price])/Broker_Trades2[[#This Row],[Buy Price]]),"")</f>
        <v>0.10629067245119306</v>
      </c>
      <c r="O66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189</v>
      </c>
      <c r="P6652" s="3">
        <f>IFERROR(Broker_Trades2[[#This Row],[Return]]/Broker_Trades2[[#This Row],[Time]],Broker_Trades2[[#This Row],[Return]])</f>
        <v>5.623845103237728E-4</v>
      </c>
    </row>
    <row r="6653" spans="1:16" x14ac:dyDescent="0.3">
      <c r="A6653">
        <v>6652</v>
      </c>
      <c r="B6653" s="3" t="s">
        <v>16568</v>
      </c>
      <c r="C6653" s="4">
        <v>43426.675000000003</v>
      </c>
      <c r="D6653" s="3" t="s">
        <v>38</v>
      </c>
      <c r="E6653" s="3" t="s">
        <v>998</v>
      </c>
      <c r="F6653" s="3" t="s">
        <v>999</v>
      </c>
      <c r="G6653">
        <v>1315</v>
      </c>
      <c r="H6653" s="3" t="s">
        <v>24</v>
      </c>
      <c r="I6653" s="3" t="s">
        <v>16518</v>
      </c>
      <c r="J6653" s="3" t="s">
        <v>9606</v>
      </c>
      <c r="K6653" s="3" t="s">
        <v>12657</v>
      </c>
      <c r="L6653" s="3" t="s">
        <v>16569</v>
      </c>
      <c r="M6653" s="3" t="s">
        <v>32</v>
      </c>
      <c r="N6653" s="3">
        <f>IF(Broker_Trades2[[#This Row],[Status]]="Complete",((Broker_Trades2[Sell Price]-Broker_Trades2[Buy Price])/Broker_Trades2[[#This Row],[Buy Price]]),"")</f>
        <v>-0.1</v>
      </c>
      <c r="O66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466</v>
      </c>
      <c r="P6653" s="3">
        <f>IFERROR(Broker_Trades2[[#This Row],[Return]]/Broker_Trades2[[#This Row],[Time]],Broker_Trades2[[#This Row],[Return]])</f>
        <v>-2.145922746781116E-4</v>
      </c>
    </row>
    <row r="6654" spans="1:16" x14ac:dyDescent="0.3">
      <c r="A6654">
        <v>6653</v>
      </c>
      <c r="B6654" s="3" t="s">
        <v>16570</v>
      </c>
      <c r="C6654" s="4">
        <v>43426.65902777778</v>
      </c>
      <c r="D6654" s="3" t="s">
        <v>38</v>
      </c>
      <c r="E6654" s="3" t="s">
        <v>472</v>
      </c>
      <c r="F6654" s="3" t="s">
        <v>473</v>
      </c>
      <c r="G6654">
        <v>1220</v>
      </c>
      <c r="H6654" s="3" t="s">
        <v>24</v>
      </c>
      <c r="I6654" s="3" t="s">
        <v>16518</v>
      </c>
      <c r="J6654" s="3" t="s">
        <v>16571</v>
      </c>
      <c r="K6654" s="3" t="s">
        <v>15180</v>
      </c>
      <c r="L6654" s="3" t="s">
        <v>16572</v>
      </c>
      <c r="M6654" s="3" t="s">
        <v>32</v>
      </c>
      <c r="N6654" s="3">
        <f>IF(Broker_Trades2[[#This Row],[Status]]="Complete",((Broker_Trades2[Sell Price]-Broker_Trades2[Buy Price])/Broker_Trades2[[#This Row],[Buy Price]]),"")</f>
        <v>-0.10000000000000087</v>
      </c>
      <c r="O66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6654" s="3">
        <f>IFERROR(Broker_Trades2[[#This Row],[Return]]/Broker_Trades2[[#This Row],[Time]],Broker_Trades2[[#This Row],[Return]])</f>
        <v>-1.1764705882353042E-3</v>
      </c>
    </row>
    <row r="6655" spans="1:16" x14ac:dyDescent="0.3">
      <c r="A6655">
        <v>6654</v>
      </c>
      <c r="B6655" s="3" t="s">
        <v>16573</v>
      </c>
      <c r="C6655" s="4">
        <v>43426.657638888886</v>
      </c>
      <c r="D6655" s="3" t="s">
        <v>38</v>
      </c>
      <c r="E6655" s="3" t="s">
        <v>57</v>
      </c>
      <c r="F6655" s="3" t="s">
        <v>58</v>
      </c>
      <c r="G6655">
        <v>490</v>
      </c>
      <c r="H6655" s="3" t="s">
        <v>59</v>
      </c>
      <c r="I6655" s="3" t="s">
        <v>16518</v>
      </c>
      <c r="J6655" s="3" t="s">
        <v>5912</v>
      </c>
      <c r="K6655" s="3" t="s">
        <v>16383</v>
      </c>
      <c r="L6655" s="3" t="s">
        <v>5298</v>
      </c>
      <c r="M6655" s="3" t="s">
        <v>32</v>
      </c>
      <c r="N6655" s="3">
        <f>IF(Broker_Trades2[[#This Row],[Status]]="Complete",((Broker_Trades2[Sell Price]-Broker_Trades2[Buy Price])/Broker_Trades2[[#This Row],[Buy Price]]),"")</f>
        <v>5.3763440860215055E-2</v>
      </c>
      <c r="O66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6655" s="3">
        <f>IFERROR(Broker_Trades2[[#This Row],[Return]]/Broker_Trades2[[#This Row],[Time]],Broker_Trades2[[#This Row],[Return]])</f>
        <v>1.1947431302270011E-3</v>
      </c>
    </row>
    <row r="6656" spans="1:16" x14ac:dyDescent="0.3">
      <c r="A6656">
        <v>6655</v>
      </c>
      <c r="B6656" s="3" t="s">
        <v>16574</v>
      </c>
      <c r="C6656" s="4">
        <v>43426.654861111114</v>
      </c>
      <c r="D6656" s="3" t="s">
        <v>38</v>
      </c>
      <c r="E6656" s="3" t="s">
        <v>4700</v>
      </c>
      <c r="F6656" s="3" t="s">
        <v>4701</v>
      </c>
      <c r="G6656">
        <v>125</v>
      </c>
      <c r="H6656" s="3" t="s">
        <v>59</v>
      </c>
      <c r="I6656" s="3" t="s">
        <v>16518</v>
      </c>
      <c r="J6656" s="3" t="s">
        <v>5976</v>
      </c>
      <c r="K6656" s="3" t="s">
        <v>16475</v>
      </c>
      <c r="L6656" s="3" t="s">
        <v>11983</v>
      </c>
      <c r="M6656" s="3" t="s">
        <v>32</v>
      </c>
      <c r="N6656" s="3">
        <f>IF(Broker_Trades2[[#This Row],[Status]]="Complete",((Broker_Trades2[Sell Price]-Broker_Trades2[Buy Price])/Broker_Trades2[[#This Row],[Buy Price]]),"")</f>
        <v>-0.1</v>
      </c>
      <c r="O66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656" s="3">
        <f>IFERROR(Broker_Trades2[[#This Row],[Return]]/Broker_Trades2[[#This Row],[Time]],Broker_Trades2[[#This Row],[Return]])</f>
        <v>-1.2500000000000001E-2</v>
      </c>
    </row>
    <row r="6657" spans="1:16" x14ac:dyDescent="0.3">
      <c r="A6657">
        <v>6656</v>
      </c>
      <c r="B6657" s="3" t="s">
        <v>16575</v>
      </c>
      <c r="C6657" s="4">
        <v>43426.651388888888</v>
      </c>
      <c r="D6657" s="3" t="s">
        <v>38</v>
      </c>
      <c r="E6657" s="3" t="s">
        <v>7712</v>
      </c>
      <c r="F6657" s="3" t="s">
        <v>7713</v>
      </c>
      <c r="G6657">
        <v>1425</v>
      </c>
      <c r="H6657" s="3" t="s">
        <v>3879</v>
      </c>
      <c r="I6657" s="3" t="s">
        <v>16576</v>
      </c>
      <c r="J6657" s="3" t="s">
        <v>16577</v>
      </c>
      <c r="K6657" s="3" t="s">
        <v>16518</v>
      </c>
      <c r="L6657" s="3" t="s">
        <v>13647</v>
      </c>
      <c r="M6657" s="3" t="s">
        <v>32</v>
      </c>
      <c r="N6657" s="3">
        <f>IF(Broker_Trades2[[#This Row],[Status]]="Complete",((Broker_Trades2[Sell Price]-Broker_Trades2[Buy Price])/Broker_Trades2[[#This Row],[Buy Price]]),"")</f>
        <v>0.1368421052631579</v>
      </c>
      <c r="O66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6657" s="3">
        <f>IFERROR(Broker_Trades2[[#This Row],[Return]]/Broker_Trades2[[#This Row],[Time]],Broker_Trades2[[#This Row],[Return]])</f>
        <v>1.5728977616454932E-3</v>
      </c>
    </row>
    <row r="6658" spans="1:16" x14ac:dyDescent="0.3">
      <c r="A6658">
        <v>6657</v>
      </c>
      <c r="B6658" s="3" t="s">
        <v>16578</v>
      </c>
      <c r="C6658" s="4">
        <v>43426.633333333331</v>
      </c>
      <c r="D6658" s="3" t="s">
        <v>4046</v>
      </c>
      <c r="E6658" s="3" t="s">
        <v>35</v>
      </c>
      <c r="F6658" s="3" t="s">
        <v>36</v>
      </c>
      <c r="G6658">
        <v>174</v>
      </c>
      <c r="H6658" s="3" t="s">
        <v>24</v>
      </c>
      <c r="I6658" s="3" t="s">
        <v>16579</v>
      </c>
      <c r="J6658" s="3" t="s">
        <v>16580</v>
      </c>
      <c r="K6658" s="3" t="s">
        <v>15268</v>
      </c>
      <c r="L6658" s="3" t="s">
        <v>16581</v>
      </c>
      <c r="M6658" s="3" t="s">
        <v>32</v>
      </c>
      <c r="N6658" s="3">
        <f>IF(Broker_Trades2[[#This Row],[Status]]="Complete",((Broker_Trades2[Sell Price]-Broker_Trades2[Buy Price])/Broker_Trades2[[#This Row],[Buy Price]]),"")</f>
        <v>-0.10000000000000002</v>
      </c>
      <c r="O66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6658" s="3">
        <f>IFERROR(Broker_Trades2[[#This Row],[Return]]/Broker_Trades2[[#This Row],[Time]],Broker_Trades2[[#This Row],[Return]])</f>
        <v>-1.1904761904761908E-3</v>
      </c>
    </row>
    <row r="6659" spans="1:16" x14ac:dyDescent="0.3">
      <c r="A6659">
        <v>6658</v>
      </c>
      <c r="B6659" s="3" t="s">
        <v>16582</v>
      </c>
      <c r="C6659" s="4">
        <v>43426.633333333331</v>
      </c>
      <c r="D6659" s="3" t="s">
        <v>147</v>
      </c>
      <c r="E6659" s="3" t="s">
        <v>814</v>
      </c>
      <c r="F6659" s="3" t="s">
        <v>815</v>
      </c>
      <c r="G6659">
        <v>417</v>
      </c>
      <c r="H6659" s="3" t="s">
        <v>24</v>
      </c>
      <c r="I6659" s="3" t="s">
        <v>16579</v>
      </c>
      <c r="J6659" s="3" t="s">
        <v>16583</v>
      </c>
      <c r="K6659" s="3" t="s">
        <v>16584</v>
      </c>
      <c r="L6659" s="3" t="s">
        <v>16585</v>
      </c>
      <c r="M6659" s="3" t="s">
        <v>32</v>
      </c>
      <c r="N6659" s="3">
        <f>IF(Broker_Trades2[[#This Row],[Status]]="Complete",((Broker_Trades2[Sell Price]-Broker_Trades2[Buy Price])/Broker_Trades2[[#This Row],[Buy Price]]),"")</f>
        <v>-0.10000000000000003</v>
      </c>
      <c r="O66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659" s="3">
        <f>IFERROR(Broker_Trades2[[#This Row],[Return]]/Broker_Trades2[[#This Row],[Time]],Broker_Trades2[[#This Row],[Return]])</f>
        <v>-1.6666666666666673E-2</v>
      </c>
    </row>
    <row r="6660" spans="1:16" x14ac:dyDescent="0.3">
      <c r="A6660">
        <v>6659</v>
      </c>
      <c r="B6660" s="3" t="s">
        <v>16586</v>
      </c>
      <c r="C6660" s="4">
        <v>43426.632638888892</v>
      </c>
      <c r="D6660" s="3" t="s">
        <v>147</v>
      </c>
      <c r="E6660" s="3" t="s">
        <v>2692</v>
      </c>
      <c r="F6660" s="3" t="s">
        <v>601</v>
      </c>
      <c r="G6660">
        <v>334</v>
      </c>
      <c r="H6660" s="3" t="s">
        <v>24</v>
      </c>
      <c r="I6660" s="3" t="s">
        <v>16579</v>
      </c>
      <c r="J6660" s="3" t="s">
        <v>16587</v>
      </c>
      <c r="K6660" s="3" t="s">
        <v>15014</v>
      </c>
      <c r="L6660" s="3" t="s">
        <v>849</v>
      </c>
      <c r="M6660" s="3" t="s">
        <v>32</v>
      </c>
      <c r="N6660" s="3">
        <f>IF(Broker_Trades2[[#This Row],[Status]]="Complete",((Broker_Trades2[Sell Price]-Broker_Trades2[Buy Price])/Broker_Trades2[[#This Row],[Buy Price]]),"")</f>
        <v>0.22568807339449543</v>
      </c>
      <c r="O66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103</v>
      </c>
      <c r="P6660" s="3">
        <f>IFERROR(Broker_Trades2[[#This Row],[Return]]/Broker_Trades2[[#This Row],[Time]],Broker_Trades2[[#This Row],[Return]])</f>
        <v>2.1911463436358777E-3</v>
      </c>
    </row>
    <row r="6661" spans="1:16" x14ac:dyDescent="0.3">
      <c r="A6661">
        <v>6660</v>
      </c>
      <c r="B6661" s="3" t="s">
        <v>16588</v>
      </c>
      <c r="C6661" s="4">
        <v>43426.631249999999</v>
      </c>
      <c r="D6661" s="3" t="s">
        <v>147</v>
      </c>
      <c r="E6661" s="3" t="s">
        <v>4033</v>
      </c>
      <c r="F6661" s="3" t="s">
        <v>4034</v>
      </c>
      <c r="G6661">
        <v>598</v>
      </c>
      <c r="H6661" s="3" t="s">
        <v>24</v>
      </c>
      <c r="I6661" s="3" t="s">
        <v>16579</v>
      </c>
      <c r="J6661" s="3" t="s">
        <v>3116</v>
      </c>
      <c r="K6661" s="3" t="s">
        <v>16437</v>
      </c>
      <c r="L6661" s="3" t="s">
        <v>12715</v>
      </c>
      <c r="M6661" s="3" t="s">
        <v>32</v>
      </c>
      <c r="N6661" s="3">
        <f>IF(Broker_Trades2[[#This Row],[Status]]="Complete",((Broker_Trades2[Sell Price]-Broker_Trades2[Buy Price])/Broker_Trades2[[#This Row],[Buy Price]]),"")</f>
        <v>-0.1</v>
      </c>
      <c r="O66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6661" s="3">
        <f>IFERROR(Broker_Trades2[[#This Row],[Return]]/Broker_Trades2[[#This Row],[Time]],Broker_Trades2[[#This Row],[Return]])</f>
        <v>-1.6129032258064516E-3</v>
      </c>
    </row>
    <row r="6662" spans="1:16" x14ac:dyDescent="0.3">
      <c r="A6662">
        <v>6661</v>
      </c>
      <c r="B6662" s="3" t="s">
        <v>16589</v>
      </c>
      <c r="C6662" s="4">
        <v>43426.630555555559</v>
      </c>
      <c r="D6662" s="3" t="s">
        <v>147</v>
      </c>
      <c r="E6662" s="3" t="s">
        <v>4486</v>
      </c>
      <c r="F6662" s="3" t="s">
        <v>4487</v>
      </c>
      <c r="G6662">
        <v>75</v>
      </c>
      <c r="H6662" s="3" t="s">
        <v>24</v>
      </c>
      <c r="I6662" s="3" t="s">
        <v>16579</v>
      </c>
      <c r="J6662" s="3" t="s">
        <v>4628</v>
      </c>
      <c r="K6662" s="3" t="s">
        <v>16462</v>
      </c>
      <c r="L6662" s="3" t="s">
        <v>16590</v>
      </c>
      <c r="M6662" s="3" t="s">
        <v>32</v>
      </c>
      <c r="N6662" s="3">
        <f>IF(Broker_Trades2[[#This Row],[Status]]="Complete",((Broker_Trades2[Sell Price]-Broker_Trades2[Buy Price])/Broker_Trades2[[#This Row],[Buy Price]]),"")</f>
        <v>-0.10000000000000002</v>
      </c>
      <c r="O66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662" s="3">
        <f>IFERROR(Broker_Trades2[[#This Row],[Return]]/Broker_Trades2[[#This Row],[Time]],Broker_Trades2[[#This Row],[Return]])</f>
        <v>-7.1428571428571444E-3</v>
      </c>
    </row>
    <row r="6663" spans="1:16" x14ac:dyDescent="0.3">
      <c r="A6663">
        <v>6662</v>
      </c>
      <c r="B6663" s="3" t="s">
        <v>16591</v>
      </c>
      <c r="C6663" s="4">
        <v>43426.629166666666</v>
      </c>
      <c r="D6663" s="3" t="s">
        <v>147</v>
      </c>
      <c r="E6663" s="3" t="s">
        <v>432</v>
      </c>
      <c r="F6663" s="3" t="s">
        <v>433</v>
      </c>
      <c r="G6663">
        <v>194</v>
      </c>
      <c r="H6663" s="3" t="s">
        <v>24</v>
      </c>
      <c r="I6663" s="3" t="s">
        <v>16579</v>
      </c>
      <c r="J6663" s="3" t="s">
        <v>16592</v>
      </c>
      <c r="K6663" s="3" t="s">
        <v>16485</v>
      </c>
      <c r="L6663" s="3" t="s">
        <v>16593</v>
      </c>
      <c r="M6663" s="3" t="s">
        <v>32</v>
      </c>
      <c r="N6663" s="3">
        <f>IF(Broker_Trades2[[#This Row],[Status]]="Complete",((Broker_Trades2[Sell Price]-Broker_Trades2[Buy Price])/Broker_Trades2[[#This Row],[Buy Price]]),"")</f>
        <v>-0.1000000000000064</v>
      </c>
      <c r="O66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6663" s="3">
        <f>IFERROR(Broker_Trades2[[#This Row],[Return]]/Broker_Trades2[[#This Row],[Time]],Broker_Trades2[[#This Row],[Return]])</f>
        <v>-9.0909090909096733E-3</v>
      </c>
    </row>
    <row r="6664" spans="1:16" x14ac:dyDescent="0.3">
      <c r="A6664">
        <v>6663</v>
      </c>
      <c r="B6664" s="3" t="s">
        <v>16594</v>
      </c>
      <c r="C6664" s="4">
        <v>43426.620833333334</v>
      </c>
      <c r="D6664" s="3" t="s">
        <v>147</v>
      </c>
      <c r="E6664" s="3" t="s">
        <v>8247</v>
      </c>
      <c r="F6664" s="3" t="s">
        <v>8248</v>
      </c>
      <c r="G6664">
        <v>545</v>
      </c>
      <c r="H6664" s="3" t="s">
        <v>24</v>
      </c>
      <c r="I6664" s="3" t="s">
        <v>16579</v>
      </c>
      <c r="J6664" s="3" t="s">
        <v>11079</v>
      </c>
      <c r="K6664" s="3" t="s">
        <v>12610</v>
      </c>
      <c r="L6664" s="3" t="s">
        <v>13775</v>
      </c>
      <c r="M6664" s="3" t="s">
        <v>32</v>
      </c>
      <c r="N6664" s="3">
        <f>IF(Broker_Trades2[[#This Row],[Status]]="Complete",((Broker_Trades2[Sell Price]-Broker_Trades2[Buy Price])/Broker_Trades2[[#This Row],[Buy Price]]),"")</f>
        <v>-0.10000000000000006</v>
      </c>
      <c r="O66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463</v>
      </c>
      <c r="P6664" s="3">
        <f>IFERROR(Broker_Trades2[[#This Row],[Return]]/Broker_Trades2[[#This Row],[Time]],Broker_Trades2[[#This Row],[Return]])</f>
        <v>-2.1598272138228955E-4</v>
      </c>
    </row>
    <row r="6665" spans="1:16" x14ac:dyDescent="0.3">
      <c r="A6665">
        <v>6664</v>
      </c>
      <c r="B6665" s="3" t="s">
        <v>16595</v>
      </c>
      <c r="C6665" s="4">
        <v>43426.615277777775</v>
      </c>
      <c r="D6665" s="3" t="s">
        <v>147</v>
      </c>
      <c r="E6665" s="3" t="s">
        <v>1249</v>
      </c>
      <c r="F6665" s="3" t="s">
        <v>1250</v>
      </c>
      <c r="G6665">
        <v>299</v>
      </c>
      <c r="H6665" s="3" t="s">
        <v>24</v>
      </c>
      <c r="I6665" s="3" t="s">
        <v>16579</v>
      </c>
      <c r="J6665" s="3" t="s">
        <v>16596</v>
      </c>
      <c r="K6665" s="3" t="s">
        <v>16055</v>
      </c>
      <c r="L6665" s="3" t="s">
        <v>16597</v>
      </c>
      <c r="M6665" s="3" t="s">
        <v>32</v>
      </c>
      <c r="N6665" s="3">
        <f>IF(Broker_Trades2[[#This Row],[Status]]="Complete",((Broker_Trades2[Sell Price]-Broker_Trades2[Buy Price])/Broker_Trades2[[#This Row],[Buy Price]]),"")</f>
        <v>-9.999999999999995E-2</v>
      </c>
      <c r="O66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6665" s="3">
        <f>IFERROR(Broker_Trades2[[#This Row],[Return]]/Broker_Trades2[[#This Row],[Time]],Broker_Trades2[[#This Row],[Return]])</f>
        <v>-1.470588235294117E-3</v>
      </c>
    </row>
    <row r="6666" spans="1:16" x14ac:dyDescent="0.3">
      <c r="A6666">
        <v>6665</v>
      </c>
      <c r="B6666" s="3" t="s">
        <v>16598</v>
      </c>
      <c r="C6666" s="4">
        <v>43426.609027777777</v>
      </c>
      <c r="D6666" s="3" t="s">
        <v>147</v>
      </c>
      <c r="E6666" s="3" t="s">
        <v>7478</v>
      </c>
      <c r="F6666" s="3" t="s">
        <v>7479</v>
      </c>
      <c r="G6666">
        <v>126</v>
      </c>
      <c r="H6666" s="3" t="s">
        <v>24</v>
      </c>
      <c r="I6666" s="3" t="s">
        <v>16579</v>
      </c>
      <c r="J6666" s="3" t="s">
        <v>14007</v>
      </c>
      <c r="K6666" s="3" t="s">
        <v>15832</v>
      </c>
      <c r="L6666" s="3" t="s">
        <v>14008</v>
      </c>
      <c r="M6666" s="3" t="s">
        <v>32</v>
      </c>
      <c r="N6666" s="3">
        <f>IF(Broker_Trades2[[#This Row],[Status]]="Complete",((Broker_Trades2[Sell Price]-Broker_Trades2[Buy Price])/Broker_Trades2[[#This Row],[Buy Price]]),"")</f>
        <v>-9.9999999999999922E-2</v>
      </c>
      <c r="O66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77</v>
      </c>
      <c r="P6666" s="3">
        <f>IFERROR(Broker_Trades2[[#This Row],[Return]]/Broker_Trades2[[#This Row],[Time]],Broker_Trades2[[#This Row],[Return]])</f>
        <v>-1.2987012987012976E-3</v>
      </c>
    </row>
    <row r="6667" spans="1:16" x14ac:dyDescent="0.3">
      <c r="A6667">
        <v>6666</v>
      </c>
      <c r="B6667" s="3" t="s">
        <v>16599</v>
      </c>
      <c r="C6667" s="4">
        <v>43426.606944444444</v>
      </c>
      <c r="D6667" s="3" t="s">
        <v>147</v>
      </c>
      <c r="E6667" s="3" t="s">
        <v>4481</v>
      </c>
      <c r="F6667" s="3" t="s">
        <v>4482</v>
      </c>
      <c r="G6667">
        <v>525</v>
      </c>
      <c r="H6667" s="3" t="s">
        <v>24</v>
      </c>
      <c r="I6667" s="3" t="s">
        <v>16579</v>
      </c>
      <c r="J6667" s="3" t="s">
        <v>16600</v>
      </c>
      <c r="K6667" s="3" t="s">
        <v>15201</v>
      </c>
      <c r="L6667" s="3" t="s">
        <v>16601</v>
      </c>
      <c r="M6667" s="3" t="s">
        <v>32</v>
      </c>
      <c r="N6667" s="3">
        <f>IF(Broker_Trades2[[#This Row],[Status]]="Complete",((Broker_Trades2[Sell Price]-Broker_Trades2[Buy Price])/Broker_Trades2[[#This Row],[Buy Price]]),"")</f>
        <v>-0.10000000000000003</v>
      </c>
      <c r="O66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6667" s="3">
        <f>IFERROR(Broker_Trades2[[#This Row],[Return]]/Broker_Trades2[[#This Row],[Time]],Broker_Trades2[[#This Row],[Return]])</f>
        <v>-1.1363636363636367E-3</v>
      </c>
    </row>
    <row r="6668" spans="1:16" x14ac:dyDescent="0.3">
      <c r="A6668">
        <v>6667</v>
      </c>
      <c r="B6668" s="3" t="s">
        <v>16602</v>
      </c>
      <c r="C6668" s="4">
        <v>43426.604861111111</v>
      </c>
      <c r="D6668" s="3" t="s">
        <v>147</v>
      </c>
      <c r="E6668" s="3" t="s">
        <v>323</v>
      </c>
      <c r="F6668" s="3" t="s">
        <v>324</v>
      </c>
      <c r="G6668">
        <v>185</v>
      </c>
      <c r="H6668" s="3" t="s">
        <v>24</v>
      </c>
      <c r="I6668" s="3" t="s">
        <v>16579</v>
      </c>
      <c r="J6668" s="3" t="s">
        <v>10980</v>
      </c>
      <c r="K6668" s="3" t="s">
        <v>16476</v>
      </c>
      <c r="L6668" s="3" t="s">
        <v>16603</v>
      </c>
      <c r="M6668" s="3" t="s">
        <v>32</v>
      </c>
      <c r="N6668" s="3">
        <f>IF(Broker_Trades2[[#This Row],[Status]]="Complete",((Broker_Trades2[Sell Price]-Broker_Trades2[Buy Price])/Broker_Trades2[[#This Row],[Buy Price]]),"")</f>
        <v>-0.10000000000000005</v>
      </c>
      <c r="O66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6668" s="3">
        <f>IFERROR(Broker_Trades2[[#This Row],[Return]]/Broker_Trades2[[#This Row],[Time]],Broker_Trades2[[#This Row],[Return]])</f>
        <v>-5.5555555555555584E-3</v>
      </c>
    </row>
    <row r="6669" spans="1:16" x14ac:dyDescent="0.3">
      <c r="A6669">
        <v>6668</v>
      </c>
      <c r="B6669" s="3" t="s">
        <v>16604</v>
      </c>
      <c r="C6669" s="4">
        <v>43425.688888888886</v>
      </c>
      <c r="D6669" s="3" t="s">
        <v>16373</v>
      </c>
      <c r="E6669" s="3" t="s">
        <v>2004</v>
      </c>
      <c r="F6669" s="3" t="s">
        <v>1962</v>
      </c>
      <c r="G6669">
        <v>1039</v>
      </c>
      <c r="H6669" s="3" t="s">
        <v>24</v>
      </c>
      <c r="I6669" s="3" t="s">
        <v>16579</v>
      </c>
      <c r="J6669" s="3" t="s">
        <v>16605</v>
      </c>
      <c r="K6669" s="3" t="s">
        <v>13854</v>
      </c>
      <c r="L6669" s="3" t="s">
        <v>16606</v>
      </c>
      <c r="M6669" s="3" t="s">
        <v>32</v>
      </c>
      <c r="N6669" s="3">
        <f>IF(Broker_Trades2[[#This Row],[Status]]="Complete",((Broker_Trades2[Sell Price]-Broker_Trades2[Buy Price])/Broker_Trades2[[#This Row],[Buy Price]]),"")</f>
        <v>-9.9999999999999964E-2</v>
      </c>
      <c r="O66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229</v>
      </c>
      <c r="P6669" s="3">
        <f>IFERROR(Broker_Trades2[[#This Row],[Return]]/Broker_Trades2[[#This Row],[Time]],Broker_Trades2[[#This Row],[Return]])</f>
        <v>-4.3668122270742343E-4</v>
      </c>
    </row>
    <row r="6670" spans="1:16" x14ac:dyDescent="0.3">
      <c r="A6670">
        <v>6669</v>
      </c>
      <c r="B6670" s="3" t="s">
        <v>16607</v>
      </c>
      <c r="C6670" s="4">
        <v>43425.6875</v>
      </c>
      <c r="D6670" s="3" t="s">
        <v>14477</v>
      </c>
      <c r="E6670" s="3" t="s">
        <v>432</v>
      </c>
      <c r="F6670" s="3" t="s">
        <v>433</v>
      </c>
      <c r="G6670">
        <v>197</v>
      </c>
      <c r="H6670" s="3" t="s">
        <v>24</v>
      </c>
      <c r="I6670" s="3" t="s">
        <v>16579</v>
      </c>
      <c r="J6670" s="3" t="s">
        <v>16592</v>
      </c>
      <c r="K6670" s="3" t="s">
        <v>16485</v>
      </c>
      <c r="L6670" s="3" t="s">
        <v>16593</v>
      </c>
      <c r="M6670" s="3" t="s">
        <v>32</v>
      </c>
      <c r="N6670" s="3">
        <f>IF(Broker_Trades2[[#This Row],[Status]]="Complete",((Broker_Trades2[Sell Price]-Broker_Trades2[Buy Price])/Broker_Trades2[[#This Row],[Buy Price]]),"")</f>
        <v>-0.1000000000000064</v>
      </c>
      <c r="O66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6670" s="3">
        <f>IFERROR(Broker_Trades2[[#This Row],[Return]]/Broker_Trades2[[#This Row],[Time]],Broker_Trades2[[#This Row],[Return]])</f>
        <v>-9.0909090909096733E-3</v>
      </c>
    </row>
    <row r="6671" spans="1:16" x14ac:dyDescent="0.3">
      <c r="A6671">
        <v>6670</v>
      </c>
      <c r="B6671" s="3" t="s">
        <v>16608</v>
      </c>
      <c r="C6671" s="4">
        <v>43425.685416666667</v>
      </c>
      <c r="D6671" s="3" t="s">
        <v>14477</v>
      </c>
      <c r="E6671" s="3" t="s">
        <v>228</v>
      </c>
      <c r="F6671" s="3" t="s">
        <v>139</v>
      </c>
      <c r="G6671">
        <v>378</v>
      </c>
      <c r="H6671" s="3" t="s">
        <v>24</v>
      </c>
      <c r="I6671" s="3" t="s">
        <v>16579</v>
      </c>
      <c r="J6671" s="3" t="s">
        <v>16609</v>
      </c>
      <c r="K6671" s="3" t="s">
        <v>16610</v>
      </c>
      <c r="L6671" s="3" t="s">
        <v>16611</v>
      </c>
      <c r="M6671" s="3" t="s">
        <v>32</v>
      </c>
      <c r="N6671" s="3">
        <f>IF(Broker_Trades2[[#This Row],[Status]]="Complete",((Broker_Trades2[Sell Price]-Broker_Trades2[Buy Price])/Broker_Trades2[[#This Row],[Buy Price]]),"")</f>
        <v>-0.10000000000000003</v>
      </c>
      <c r="O66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671" s="3">
        <f>IFERROR(Broker_Trades2[[#This Row],[Return]]/Broker_Trades2[[#This Row],[Time]],Broker_Trades2[[#This Row],[Return]])</f>
        <v>-1.2500000000000004E-2</v>
      </c>
    </row>
    <row r="6672" spans="1:16" x14ac:dyDescent="0.3">
      <c r="A6672">
        <v>6671</v>
      </c>
      <c r="B6672" s="3" t="s">
        <v>16612</v>
      </c>
      <c r="C6672" s="4">
        <v>43425.666666666664</v>
      </c>
      <c r="D6672" s="3" t="s">
        <v>354</v>
      </c>
      <c r="E6672" s="3" t="s">
        <v>141</v>
      </c>
      <c r="F6672" s="3" t="s">
        <v>142</v>
      </c>
      <c r="G6672">
        <v>562</v>
      </c>
      <c r="H6672" s="3" t="s">
        <v>24</v>
      </c>
      <c r="I6672" s="3" t="s">
        <v>16579</v>
      </c>
      <c r="J6672" s="3" t="s">
        <v>11911</v>
      </c>
      <c r="K6672" s="3" t="s">
        <v>16584</v>
      </c>
      <c r="L6672" s="3" t="s">
        <v>14135</v>
      </c>
      <c r="M6672" s="3" t="s">
        <v>32</v>
      </c>
      <c r="N6672" s="3">
        <f>IF(Broker_Trades2[[#This Row],[Status]]="Complete",((Broker_Trades2[Sell Price]-Broker_Trades2[Buy Price])/Broker_Trades2[[#This Row],[Buy Price]]),"")</f>
        <v>-0.10000000000000003</v>
      </c>
      <c r="O66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672" s="3">
        <f>IFERROR(Broker_Trades2[[#This Row],[Return]]/Broker_Trades2[[#This Row],[Time]],Broker_Trades2[[#This Row],[Return]])</f>
        <v>-1.6666666666666673E-2</v>
      </c>
    </row>
    <row r="6673" spans="1:16" x14ac:dyDescent="0.3">
      <c r="A6673">
        <v>6672</v>
      </c>
      <c r="B6673" s="3" t="s">
        <v>16613</v>
      </c>
      <c r="C6673" s="4">
        <v>43425.664583333331</v>
      </c>
      <c r="D6673" s="3" t="s">
        <v>354</v>
      </c>
      <c r="E6673" s="3" t="s">
        <v>4680</v>
      </c>
      <c r="F6673" s="3" t="s">
        <v>4681</v>
      </c>
      <c r="G6673">
        <v>282</v>
      </c>
      <c r="H6673" s="3" t="s">
        <v>24</v>
      </c>
      <c r="I6673" s="3" t="s">
        <v>16579</v>
      </c>
      <c r="J6673" s="3" t="s">
        <v>16614</v>
      </c>
      <c r="K6673" s="3" t="s">
        <v>16462</v>
      </c>
      <c r="L6673" s="3" t="s">
        <v>16615</v>
      </c>
      <c r="M6673" s="3" t="s">
        <v>32</v>
      </c>
      <c r="N6673" s="3">
        <f>IF(Broker_Trades2[[#This Row],[Status]]="Complete",((Broker_Trades2[Sell Price]-Broker_Trades2[Buy Price])/Broker_Trades2[[#This Row],[Buy Price]]),"")</f>
        <v>-9.9999999999999978E-2</v>
      </c>
      <c r="O66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673" s="3">
        <f>IFERROR(Broker_Trades2[[#This Row],[Return]]/Broker_Trades2[[#This Row],[Time]],Broker_Trades2[[#This Row],[Return]])</f>
        <v>-7.1428571428571409E-3</v>
      </c>
    </row>
    <row r="6674" spans="1:16" x14ac:dyDescent="0.3">
      <c r="A6674">
        <v>6673</v>
      </c>
      <c r="B6674" s="3" t="s">
        <v>16616</v>
      </c>
      <c r="C6674" s="4">
        <v>43425.661805555559</v>
      </c>
      <c r="D6674" s="3" t="s">
        <v>354</v>
      </c>
      <c r="E6674" s="3" t="s">
        <v>6722</v>
      </c>
      <c r="F6674" s="3" t="s">
        <v>6723</v>
      </c>
      <c r="G6674">
        <v>560</v>
      </c>
      <c r="H6674" s="3" t="s">
        <v>24</v>
      </c>
      <c r="I6674" s="3" t="s">
        <v>16579</v>
      </c>
      <c r="J6674" s="3" t="s">
        <v>953</v>
      </c>
      <c r="K6674" s="3" t="s">
        <v>16145</v>
      </c>
      <c r="L6674" s="3" t="s">
        <v>11118</v>
      </c>
      <c r="M6674" s="3" t="s">
        <v>32</v>
      </c>
      <c r="N6674" s="3">
        <f>IF(Broker_Trades2[[#This Row],[Status]]="Complete",((Broker_Trades2[Sell Price]-Broker_Trades2[Buy Price])/Broker_Trades2[[#This Row],[Buy Price]]),"")</f>
        <v>-9.9999999999999964E-2</v>
      </c>
      <c r="O66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6674" s="3">
        <f>IFERROR(Broker_Trades2[[#This Row],[Return]]/Broker_Trades2[[#This Row],[Time]],Broker_Trades2[[#This Row],[Return]])</f>
        <v>-1.5624999999999994E-3</v>
      </c>
    </row>
    <row r="6675" spans="1:16" x14ac:dyDescent="0.3">
      <c r="A6675">
        <v>6674</v>
      </c>
      <c r="B6675" s="3" t="s">
        <v>16617</v>
      </c>
      <c r="C6675" s="4">
        <v>43425.65902777778</v>
      </c>
      <c r="D6675" s="3" t="s">
        <v>354</v>
      </c>
      <c r="E6675" s="3" t="s">
        <v>4620</v>
      </c>
      <c r="F6675" s="3" t="s">
        <v>4621</v>
      </c>
      <c r="G6675">
        <v>423</v>
      </c>
      <c r="H6675" s="3" t="s">
        <v>24</v>
      </c>
      <c r="I6675" s="3" t="s">
        <v>16579</v>
      </c>
      <c r="J6675" s="3" t="s">
        <v>8012</v>
      </c>
      <c r="K6675" s="3" t="s">
        <v>15764</v>
      </c>
      <c r="L6675" s="3" t="s">
        <v>12287</v>
      </c>
      <c r="M6675" s="3" t="s">
        <v>32</v>
      </c>
      <c r="N6675" s="3">
        <f>IF(Broker_Trades2[[#This Row],[Status]]="Complete",((Broker_Trades2[Sell Price]-Broker_Trades2[Buy Price])/Broker_Trades2[[#This Row],[Buy Price]]),"")</f>
        <v>-0.10000000000000003</v>
      </c>
      <c r="O66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81</v>
      </c>
      <c r="P6675" s="3">
        <f>IFERROR(Broker_Trades2[[#This Row],[Return]]/Broker_Trades2[[#This Row],[Time]],Broker_Trades2[[#This Row],[Return]])</f>
        <v>-1.2345679012345683E-3</v>
      </c>
    </row>
    <row r="6676" spans="1:16" x14ac:dyDescent="0.3">
      <c r="A6676">
        <v>6675</v>
      </c>
      <c r="B6676" s="3" t="s">
        <v>16618</v>
      </c>
      <c r="C6676" s="4">
        <v>43425.657638888886</v>
      </c>
      <c r="D6676" s="3" t="s">
        <v>354</v>
      </c>
      <c r="E6676" s="3" t="s">
        <v>16619</v>
      </c>
      <c r="F6676" s="3" t="s">
        <v>2778</v>
      </c>
      <c r="G6676">
        <v>86</v>
      </c>
      <c r="H6676" s="3" t="s">
        <v>24</v>
      </c>
      <c r="I6676" s="3" t="s">
        <v>16579</v>
      </c>
      <c r="J6676" s="3" t="s">
        <v>12236</v>
      </c>
      <c r="K6676" s="3" t="s">
        <v>16476</v>
      </c>
      <c r="L6676" s="3" t="s">
        <v>6408</v>
      </c>
      <c r="M6676" s="3" t="s">
        <v>32</v>
      </c>
      <c r="N6676" s="3">
        <f>IF(Broker_Trades2[[#This Row],[Status]]="Complete",((Broker_Trades2[Sell Price]-Broker_Trades2[Buy Price])/Broker_Trades2[[#This Row],[Buy Price]]),"")</f>
        <v>-0.10000000000000003</v>
      </c>
      <c r="O66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6676" s="3">
        <f>IFERROR(Broker_Trades2[[#This Row],[Return]]/Broker_Trades2[[#This Row],[Time]],Broker_Trades2[[#This Row],[Return]])</f>
        <v>-5.5555555555555575E-3</v>
      </c>
    </row>
    <row r="6677" spans="1:16" x14ac:dyDescent="0.3">
      <c r="A6677">
        <v>6676</v>
      </c>
      <c r="B6677" s="3" t="s">
        <v>16620</v>
      </c>
      <c r="C6677" s="4">
        <v>43425.65625</v>
      </c>
      <c r="D6677" s="3" t="s">
        <v>354</v>
      </c>
      <c r="E6677" s="3" t="s">
        <v>7333</v>
      </c>
      <c r="F6677" s="3" t="s">
        <v>815</v>
      </c>
      <c r="G6677">
        <v>465</v>
      </c>
      <c r="H6677" s="3" t="s">
        <v>24</v>
      </c>
      <c r="I6677" s="3" t="s">
        <v>16579</v>
      </c>
      <c r="J6677" s="3" t="s">
        <v>16583</v>
      </c>
      <c r="K6677" s="3" t="s">
        <v>16584</v>
      </c>
      <c r="L6677" s="3" t="s">
        <v>16585</v>
      </c>
      <c r="M6677" s="3" t="s">
        <v>32</v>
      </c>
      <c r="N6677" s="3">
        <f>IF(Broker_Trades2[[#This Row],[Status]]="Complete",((Broker_Trades2[Sell Price]-Broker_Trades2[Buy Price])/Broker_Trades2[[#This Row],[Buy Price]]),"")</f>
        <v>-0.10000000000000003</v>
      </c>
      <c r="O66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677" s="3">
        <f>IFERROR(Broker_Trades2[[#This Row],[Return]]/Broker_Trades2[[#This Row],[Time]],Broker_Trades2[[#This Row],[Return]])</f>
        <v>-1.6666666666666673E-2</v>
      </c>
    </row>
    <row r="6678" spans="1:16" x14ac:dyDescent="0.3">
      <c r="A6678">
        <v>6677</v>
      </c>
      <c r="B6678" s="3" t="s">
        <v>16621</v>
      </c>
      <c r="C6678" s="4">
        <v>43425.651388888888</v>
      </c>
      <c r="D6678" s="3" t="s">
        <v>13229</v>
      </c>
      <c r="E6678" s="3" t="s">
        <v>7196</v>
      </c>
      <c r="F6678" s="3" t="s">
        <v>601</v>
      </c>
      <c r="G6678">
        <v>347</v>
      </c>
      <c r="H6678" s="3" t="s">
        <v>24</v>
      </c>
      <c r="I6678" s="3" t="s">
        <v>16579</v>
      </c>
      <c r="J6678" s="3" t="s">
        <v>16587</v>
      </c>
      <c r="K6678" s="3" t="s">
        <v>15035</v>
      </c>
      <c r="L6678" s="3" t="s">
        <v>4538</v>
      </c>
      <c r="M6678" s="3" t="s">
        <v>32</v>
      </c>
      <c r="N6678" s="3">
        <f>IF(Broker_Trades2[[#This Row],[Status]]="Complete",((Broker_Trades2[Sell Price]-Broker_Trades2[Buy Price])/Broker_Trades2[[#This Row],[Buy Price]]),"")</f>
        <v>0.27339449541284405</v>
      </c>
      <c r="O66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110</v>
      </c>
      <c r="P6678" s="3">
        <f>IFERROR(Broker_Trades2[[#This Row],[Return]]/Broker_Trades2[[#This Row],[Time]],Broker_Trades2[[#This Row],[Return]])</f>
        <v>2.4854045037531278E-3</v>
      </c>
    </row>
    <row r="6679" spans="1:16" x14ac:dyDescent="0.3">
      <c r="A6679">
        <v>6678</v>
      </c>
      <c r="B6679" s="3" t="s">
        <v>16622</v>
      </c>
      <c r="C6679" s="4">
        <v>43425.647916666669</v>
      </c>
      <c r="D6679" s="3" t="s">
        <v>13229</v>
      </c>
      <c r="E6679" s="3" t="s">
        <v>16623</v>
      </c>
      <c r="F6679" s="3" t="s">
        <v>2511</v>
      </c>
      <c r="G6679">
        <v>22848</v>
      </c>
      <c r="H6679" s="3" t="s">
        <v>3879</v>
      </c>
      <c r="I6679" s="3" t="s">
        <v>16327</v>
      </c>
      <c r="J6679" s="3" t="s">
        <v>16624</v>
      </c>
      <c r="K6679" s="3" t="s">
        <v>16579</v>
      </c>
      <c r="L6679" s="3" t="s">
        <v>16625</v>
      </c>
      <c r="M6679" s="3" t="s">
        <v>32</v>
      </c>
      <c r="N6679" s="3">
        <f>IF(Broker_Trades2[[#This Row],[Status]]="Complete",((Broker_Trades2[Sell Price]-Broker_Trades2[Buy Price])/Broker_Trades2[[#This Row],[Buy Price]]),"")</f>
        <v>0.22286414565826332</v>
      </c>
      <c r="O66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6679" s="3">
        <f>IFERROR(Broker_Trades2[[#This Row],[Return]]/Broker_Trades2[[#This Row],[Time]],Broker_Trades2[[#This Row],[Return]])</f>
        <v>5.1828871083317053E-3</v>
      </c>
    </row>
    <row r="6680" spans="1:16" x14ac:dyDescent="0.3">
      <c r="A6680">
        <v>6679</v>
      </c>
      <c r="B6680" s="3" t="s">
        <v>16626</v>
      </c>
      <c r="C6680" s="4">
        <v>43424.689583333333</v>
      </c>
      <c r="D6680" s="3" t="s">
        <v>14385</v>
      </c>
      <c r="E6680" s="3" t="s">
        <v>4486</v>
      </c>
      <c r="F6680" s="3" t="s">
        <v>4487</v>
      </c>
      <c r="G6680">
        <v>86</v>
      </c>
      <c r="H6680" s="3" t="s">
        <v>24</v>
      </c>
      <c r="I6680" s="3" t="s">
        <v>16627</v>
      </c>
      <c r="J6680" s="3" t="s">
        <v>16628</v>
      </c>
      <c r="K6680" s="3" t="s">
        <v>16462</v>
      </c>
      <c r="L6680" s="3" t="s">
        <v>16629</v>
      </c>
      <c r="M6680" s="3" t="s">
        <v>32</v>
      </c>
      <c r="N6680" s="3">
        <f>IF(Broker_Trades2[[#This Row],[Status]]="Complete",((Broker_Trades2[Sell Price]-Broker_Trades2[Buy Price])/Broker_Trades2[[#This Row],[Buy Price]]),"")</f>
        <v>-9.9999999999999964E-2</v>
      </c>
      <c r="O66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6680" s="3">
        <f>IFERROR(Broker_Trades2[[#This Row],[Return]]/Broker_Trades2[[#This Row],[Time]],Broker_Trades2[[#This Row],[Return]])</f>
        <v>-6.6666666666666645E-3</v>
      </c>
    </row>
    <row r="6681" spans="1:16" x14ac:dyDescent="0.3">
      <c r="A6681">
        <v>6680</v>
      </c>
      <c r="B6681" s="3" t="s">
        <v>16630</v>
      </c>
      <c r="C6681" s="4">
        <v>43424.688888888886</v>
      </c>
      <c r="D6681" s="3" t="s">
        <v>14385</v>
      </c>
      <c r="E6681" s="3" t="s">
        <v>122</v>
      </c>
      <c r="F6681" s="3" t="s">
        <v>123</v>
      </c>
      <c r="G6681">
        <v>1095</v>
      </c>
      <c r="H6681" s="3" t="s">
        <v>24</v>
      </c>
      <c r="I6681" s="3" t="s">
        <v>16627</v>
      </c>
      <c r="J6681" s="3" t="s">
        <v>16631</v>
      </c>
      <c r="K6681" s="3" t="s">
        <v>13732</v>
      </c>
      <c r="L6681" s="3" t="s">
        <v>16632</v>
      </c>
      <c r="M6681" s="3" t="s">
        <v>32</v>
      </c>
      <c r="N6681" s="3">
        <f>IF(Broker_Trades2[[#This Row],[Status]]="Complete",((Broker_Trades2[Sell Price]-Broker_Trades2[Buy Price])/Broker_Trades2[[#This Row],[Buy Price]]),"")</f>
        <v>-0.10000000000000002</v>
      </c>
      <c r="O66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240</v>
      </c>
      <c r="P6681" s="3">
        <f>IFERROR(Broker_Trades2[[#This Row],[Return]]/Broker_Trades2[[#This Row],[Time]],Broker_Trades2[[#This Row],[Return]])</f>
        <v>-4.1666666666666675E-4</v>
      </c>
    </row>
    <row r="6682" spans="1:16" x14ac:dyDescent="0.3">
      <c r="A6682">
        <v>6681</v>
      </c>
      <c r="B6682" s="3" t="s">
        <v>16633</v>
      </c>
      <c r="C6682" s="4">
        <v>43424.688194444447</v>
      </c>
      <c r="D6682" s="3" t="s">
        <v>14988</v>
      </c>
      <c r="E6682" s="3" t="s">
        <v>526</v>
      </c>
      <c r="F6682" s="3" t="s">
        <v>527</v>
      </c>
      <c r="G6682">
        <v>155</v>
      </c>
      <c r="H6682" s="3" t="s">
        <v>24</v>
      </c>
      <c r="I6682" s="3" t="s">
        <v>16627</v>
      </c>
      <c r="J6682" s="3" t="s">
        <v>16634</v>
      </c>
      <c r="K6682" s="3" t="s">
        <v>16327</v>
      </c>
      <c r="L6682" s="3" t="s">
        <v>16635</v>
      </c>
      <c r="M6682" s="3" t="s">
        <v>32</v>
      </c>
      <c r="N6682" s="3">
        <f>IF(Broker_Trades2[[#This Row],[Status]]="Complete",((Broker_Trades2[Sell Price]-Broker_Trades2[Buy Price])/Broker_Trades2[[#This Row],[Buy Price]]),"")</f>
        <v>-9.9999999999999922E-2</v>
      </c>
      <c r="O66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</v>
      </c>
      <c r="P6682" s="3">
        <f>IFERROR(Broker_Trades2[[#This Row],[Return]]/Broker_Trades2[[#This Row],[Time]],Broker_Trades2[[#This Row],[Return]])</f>
        <v>-2.2727272727272709E-3</v>
      </c>
    </row>
    <row r="6683" spans="1:16" x14ac:dyDescent="0.3">
      <c r="A6683">
        <v>6682</v>
      </c>
      <c r="B6683" s="3" t="s">
        <v>16636</v>
      </c>
      <c r="C6683" s="4">
        <v>43424.686805555553</v>
      </c>
      <c r="D6683" s="3" t="s">
        <v>14988</v>
      </c>
      <c r="E6683" s="3" t="s">
        <v>16637</v>
      </c>
      <c r="F6683" s="3" t="s">
        <v>16638</v>
      </c>
      <c r="G6683">
        <v>546</v>
      </c>
      <c r="H6683" s="3" t="s">
        <v>3879</v>
      </c>
      <c r="I6683" s="3" t="s">
        <v>16513</v>
      </c>
      <c r="J6683" s="3" t="s">
        <v>16639</v>
      </c>
      <c r="K6683" s="3" t="s">
        <v>16627</v>
      </c>
      <c r="L6683" s="3" t="s">
        <v>16640</v>
      </c>
      <c r="M6683" s="3" t="s">
        <v>32</v>
      </c>
      <c r="N6683" s="3">
        <f>IF(Broker_Trades2[[#This Row],[Status]]="Complete",((Broker_Trades2[Sell Price]-Broker_Trades2[Buy Price])/Broker_Trades2[[#This Row],[Buy Price]]),"")</f>
        <v>-9.0909090909090953E-2</v>
      </c>
      <c r="O66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683" s="3">
        <f>IFERROR(Broker_Trades2[[#This Row],[Return]]/Broker_Trades2[[#This Row],[Time]],Broker_Trades2[[#This Row],[Return]])</f>
        <v>-1.5151515151515159E-2</v>
      </c>
    </row>
    <row r="6684" spans="1:16" x14ac:dyDescent="0.3">
      <c r="A6684">
        <v>6683</v>
      </c>
      <c r="B6684" s="3" t="s">
        <v>16641</v>
      </c>
      <c r="C6684" s="4">
        <v>43424.684027777781</v>
      </c>
      <c r="D6684" s="3" t="s">
        <v>14988</v>
      </c>
      <c r="E6684" s="3" t="s">
        <v>16642</v>
      </c>
      <c r="F6684" s="3" t="s">
        <v>16643</v>
      </c>
      <c r="G6684">
        <v>672</v>
      </c>
      <c r="H6684" s="3" t="s">
        <v>59</v>
      </c>
      <c r="I6684" s="3" t="s">
        <v>16627</v>
      </c>
      <c r="J6684" s="3" t="s">
        <v>16644</v>
      </c>
      <c r="K6684" s="3" t="s">
        <v>16462</v>
      </c>
      <c r="L6684" s="3" t="s">
        <v>16645</v>
      </c>
      <c r="M6684" s="3" t="s">
        <v>32</v>
      </c>
      <c r="N6684" s="3">
        <f>IF(Broker_Trades2[[#This Row],[Status]]="Complete",((Broker_Trades2[Sell Price]-Broker_Trades2[Buy Price])/Broker_Trades2[[#This Row],[Buy Price]]),"")</f>
        <v>-0.1</v>
      </c>
      <c r="O66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6684" s="3">
        <f>IFERROR(Broker_Trades2[[#This Row],[Return]]/Broker_Trades2[[#This Row],[Time]],Broker_Trades2[[#This Row],[Return]])</f>
        <v>-6.6666666666666671E-3</v>
      </c>
    </row>
    <row r="6685" spans="1:16" x14ac:dyDescent="0.3">
      <c r="A6685">
        <v>6684</v>
      </c>
      <c r="B6685" s="3" t="s">
        <v>16646</v>
      </c>
      <c r="C6685" s="4">
        <v>43424.681250000001</v>
      </c>
      <c r="D6685" s="3" t="s">
        <v>6721</v>
      </c>
      <c r="E6685" s="3" t="s">
        <v>7739</v>
      </c>
      <c r="F6685" s="3" t="s">
        <v>7740</v>
      </c>
      <c r="G6685">
        <v>413</v>
      </c>
      <c r="H6685" s="3" t="s">
        <v>24</v>
      </c>
      <c r="I6685" s="3" t="s">
        <v>16627</v>
      </c>
      <c r="J6685" s="3" t="s">
        <v>16647</v>
      </c>
      <c r="K6685" s="3" t="s">
        <v>16518</v>
      </c>
      <c r="L6685" s="3" t="s">
        <v>16648</v>
      </c>
      <c r="M6685" s="3" t="s">
        <v>32</v>
      </c>
      <c r="N6685" s="3">
        <f>IF(Broker_Trades2[[#This Row],[Status]]="Complete",((Broker_Trades2[Sell Price]-Broker_Trades2[Buy Price])/Broker_Trades2[[#This Row],[Buy Price]]),"")</f>
        <v>-9.999999999999995E-2</v>
      </c>
      <c r="O66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6685" s="3">
        <f>IFERROR(Broker_Trades2[[#This Row],[Return]]/Broker_Trades2[[#This Row],[Time]],Broker_Trades2[[#This Row],[Return]])</f>
        <v>-1.999999999999999E-2</v>
      </c>
    </row>
    <row r="6686" spans="1:16" x14ac:dyDescent="0.3">
      <c r="A6686">
        <v>6685</v>
      </c>
      <c r="B6686" s="3" t="s">
        <v>16649</v>
      </c>
      <c r="C6686" s="4">
        <v>43424.680555555555</v>
      </c>
      <c r="D6686" s="3" t="s">
        <v>6721</v>
      </c>
      <c r="E6686" s="3" t="s">
        <v>16650</v>
      </c>
      <c r="F6686" s="3" t="s">
        <v>433</v>
      </c>
      <c r="G6686">
        <v>214</v>
      </c>
      <c r="H6686" s="3" t="s">
        <v>24</v>
      </c>
      <c r="I6686" s="3" t="s">
        <v>16627</v>
      </c>
      <c r="J6686" s="3" t="s">
        <v>12377</v>
      </c>
      <c r="K6686" s="3" t="s">
        <v>16485</v>
      </c>
      <c r="L6686" s="3" t="s">
        <v>16651</v>
      </c>
      <c r="M6686" s="3" t="s">
        <v>32</v>
      </c>
      <c r="N6686" s="3">
        <f>IF(Broker_Trades2[[#This Row],[Status]]="Complete",((Broker_Trades2[Sell Price]-Broker_Trades2[Buy Price])/Broker_Trades2[[#This Row],[Buy Price]]),"")</f>
        <v>-0.1</v>
      </c>
      <c r="O66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6686" s="3">
        <f>IFERROR(Broker_Trades2[[#This Row],[Return]]/Broker_Trades2[[#This Row],[Time]],Broker_Trades2[[#This Row],[Return]])</f>
        <v>-8.3333333333333332E-3</v>
      </c>
    </row>
    <row r="6687" spans="1:16" x14ac:dyDescent="0.3">
      <c r="A6687">
        <v>6686</v>
      </c>
      <c r="B6687" s="3" t="s">
        <v>16652</v>
      </c>
      <c r="C6687" s="4">
        <v>43424.677083333336</v>
      </c>
      <c r="D6687" s="3" t="s">
        <v>6721</v>
      </c>
      <c r="E6687" s="3" t="s">
        <v>52</v>
      </c>
      <c r="F6687" s="3" t="s">
        <v>53</v>
      </c>
      <c r="G6687">
        <v>1106</v>
      </c>
      <c r="H6687" s="3" t="s">
        <v>17</v>
      </c>
      <c r="I6687" s="3" t="s">
        <v>16627</v>
      </c>
      <c r="J6687" s="3" t="s">
        <v>16653</v>
      </c>
      <c r="K6687" s="3" t="s">
        <v>16476</v>
      </c>
      <c r="L6687" s="3" t="s">
        <v>16654</v>
      </c>
      <c r="M6687" s="3" t="s">
        <v>32</v>
      </c>
      <c r="N6687" s="3">
        <f>IF(Broker_Trades2[[#This Row],[Status]]="Complete",((Broker_Trades2[Sell Price]-Broker_Trades2[Buy Price])/Broker_Trades2[[#This Row],[Buy Price]]),"")</f>
        <v>-0.1</v>
      </c>
      <c r="O66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6687" s="3">
        <f>IFERROR(Broker_Trades2[[#This Row],[Return]]/Broker_Trades2[[#This Row],[Time]],Broker_Trades2[[#This Row],[Return]])</f>
        <v>-5.263157894736842E-3</v>
      </c>
    </row>
    <row r="6688" spans="1:16" x14ac:dyDescent="0.3">
      <c r="A6688">
        <v>6687</v>
      </c>
      <c r="B6688" s="3" t="s">
        <v>16655</v>
      </c>
      <c r="C6688" s="4">
        <v>43424.664583333331</v>
      </c>
      <c r="D6688" s="3" t="s">
        <v>159</v>
      </c>
      <c r="E6688" s="3" t="s">
        <v>1344</v>
      </c>
      <c r="F6688" s="3" t="s">
        <v>1345</v>
      </c>
      <c r="G6688">
        <v>8484</v>
      </c>
      <c r="H6688" s="3" t="s">
        <v>24</v>
      </c>
      <c r="I6688" s="3" t="s">
        <v>16627</v>
      </c>
      <c r="J6688" s="3" t="s">
        <v>16656</v>
      </c>
      <c r="K6688" s="3" t="s">
        <v>16145</v>
      </c>
      <c r="L6688" s="3" t="s">
        <v>16657</v>
      </c>
      <c r="M6688" s="3" t="s">
        <v>32</v>
      </c>
      <c r="N6688" s="3">
        <f>IF(Broker_Trades2[[#This Row],[Status]]="Complete",((Broker_Trades2[Sell Price]-Broker_Trades2[Buy Price])/Broker_Trades2[[#This Row],[Buy Price]]),"")</f>
        <v>-0.1</v>
      </c>
      <c r="O66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65</v>
      </c>
      <c r="P6688" s="3">
        <f>IFERROR(Broker_Trades2[[#This Row],[Return]]/Broker_Trades2[[#This Row],[Time]],Broker_Trades2[[#This Row],[Return]])</f>
        <v>-1.5384615384615385E-3</v>
      </c>
    </row>
    <row r="6689" spans="1:16" x14ac:dyDescent="0.3">
      <c r="A6689">
        <v>6688</v>
      </c>
      <c r="B6689" s="3" t="s">
        <v>16658</v>
      </c>
      <c r="C6689" s="4">
        <v>43424.658333333333</v>
      </c>
      <c r="D6689" s="3" t="s">
        <v>159</v>
      </c>
      <c r="E6689" s="3" t="s">
        <v>464</v>
      </c>
      <c r="F6689" s="3" t="s">
        <v>465</v>
      </c>
      <c r="G6689">
        <v>336</v>
      </c>
      <c r="H6689" s="3" t="s">
        <v>24</v>
      </c>
      <c r="I6689" s="3" t="s">
        <v>16627</v>
      </c>
      <c r="J6689" s="3" t="s">
        <v>5876</v>
      </c>
      <c r="K6689" s="3" t="s">
        <v>16513</v>
      </c>
      <c r="L6689" s="3" t="s">
        <v>14456</v>
      </c>
      <c r="M6689" s="3" t="s">
        <v>32</v>
      </c>
      <c r="N6689" s="3">
        <f>IF(Broker_Trades2[[#This Row],[Status]]="Complete",((Broker_Trades2[Sell Price]-Broker_Trades2[Buy Price])/Broker_Trades2[[#This Row],[Buy Price]]),"")</f>
        <v>-9.9999999999999936E-2</v>
      </c>
      <c r="O66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689" s="3">
        <f>IFERROR(Broker_Trades2[[#This Row],[Return]]/Broker_Trades2[[#This Row],[Time]],Broker_Trades2[[#This Row],[Return]])</f>
        <v>-1.6666666666666656E-2</v>
      </c>
    </row>
    <row r="6690" spans="1:16" x14ac:dyDescent="0.3">
      <c r="A6690">
        <v>6689</v>
      </c>
      <c r="B6690" s="3" t="s">
        <v>16659</v>
      </c>
      <c r="C6690" s="4">
        <v>43424.651388888888</v>
      </c>
      <c r="D6690" s="3" t="s">
        <v>159</v>
      </c>
      <c r="E6690" s="3" t="s">
        <v>108</v>
      </c>
      <c r="F6690" s="3" t="s">
        <v>108</v>
      </c>
      <c r="G6690">
        <v>175</v>
      </c>
      <c r="H6690" s="3" t="s">
        <v>24</v>
      </c>
      <c r="I6690" s="3" t="s">
        <v>16627</v>
      </c>
      <c r="J6690" s="3" t="s">
        <v>4598</v>
      </c>
      <c r="K6690" s="3" t="s">
        <v>16443</v>
      </c>
      <c r="L6690" s="3" t="s">
        <v>16660</v>
      </c>
      <c r="M6690" s="3" t="s">
        <v>32</v>
      </c>
      <c r="N6690" s="3">
        <f>IF(Broker_Trades2[[#This Row],[Status]]="Complete",((Broker_Trades2[Sell Price]-Broker_Trades2[Buy Price])/Broker_Trades2[[#This Row],[Buy Price]]),"")</f>
        <v>-0.10000000000000006</v>
      </c>
      <c r="O66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690" s="3">
        <f>IFERROR(Broker_Trades2[[#This Row],[Return]]/Broker_Trades2[[#This Row],[Time]],Broker_Trades2[[#This Row],[Return]])</f>
        <v>-5.0000000000000027E-3</v>
      </c>
    </row>
    <row r="6691" spans="1:16" x14ac:dyDescent="0.3">
      <c r="A6691">
        <v>6690</v>
      </c>
      <c r="B6691" s="3" t="s">
        <v>16661</v>
      </c>
      <c r="C6691" s="4">
        <v>43424.634722222225</v>
      </c>
      <c r="D6691" s="3" t="s">
        <v>159</v>
      </c>
      <c r="E6691" s="3" t="s">
        <v>526</v>
      </c>
      <c r="F6691" s="3" t="s">
        <v>527</v>
      </c>
      <c r="G6691">
        <v>147</v>
      </c>
      <c r="H6691" s="3" t="s">
        <v>24</v>
      </c>
      <c r="I6691" s="3" t="s">
        <v>16662</v>
      </c>
      <c r="J6691" s="3" t="s">
        <v>8968</v>
      </c>
      <c r="K6691" s="3" t="s">
        <v>16476</v>
      </c>
      <c r="L6691" s="3" t="s">
        <v>16663</v>
      </c>
      <c r="M6691" s="3" t="s">
        <v>32</v>
      </c>
      <c r="N6691" s="3">
        <f>IF(Broker_Trades2[[#This Row],[Status]]="Complete",((Broker_Trades2[Sell Price]-Broker_Trades2[Buy Price])/Broker_Trades2[[#This Row],[Buy Price]]),"")</f>
        <v>-0.1</v>
      </c>
      <c r="O66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691" s="3">
        <f>IFERROR(Broker_Trades2[[#This Row],[Return]]/Broker_Trades2[[#This Row],[Time]],Broker_Trades2[[#This Row],[Return]])</f>
        <v>-5.0000000000000001E-3</v>
      </c>
    </row>
    <row r="6692" spans="1:16" x14ac:dyDescent="0.3">
      <c r="A6692">
        <v>6691</v>
      </c>
      <c r="B6692" s="3" t="s">
        <v>16664</v>
      </c>
      <c r="C6692" s="4">
        <v>43424.633333333331</v>
      </c>
      <c r="D6692" s="3" t="s">
        <v>159</v>
      </c>
      <c r="E6692" s="3" t="s">
        <v>932</v>
      </c>
      <c r="F6692" s="3" t="s">
        <v>933</v>
      </c>
      <c r="G6692">
        <v>212</v>
      </c>
      <c r="H6692" s="3" t="s">
        <v>24</v>
      </c>
      <c r="I6692" s="3" t="s">
        <v>16662</v>
      </c>
      <c r="J6692" s="3" t="s">
        <v>7542</v>
      </c>
      <c r="K6692" s="3" t="s">
        <v>15870</v>
      </c>
      <c r="L6692" s="3" t="s">
        <v>16539</v>
      </c>
      <c r="M6692" s="3" t="s">
        <v>32</v>
      </c>
      <c r="N6692" s="3">
        <f>IF(Broker_Trades2[[#This Row],[Status]]="Complete",((Broker_Trades2[Sell Price]-Broker_Trades2[Buy Price])/Broker_Trades2[[#This Row],[Buy Price]]),"")</f>
        <v>-9.9999999999999922E-2</v>
      </c>
      <c r="O66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6692" s="3">
        <f>IFERROR(Broker_Trades2[[#This Row],[Return]]/Broker_Trades2[[#This Row],[Time]],Broker_Trades2[[#This Row],[Return]])</f>
        <v>-1.3157894736842094E-3</v>
      </c>
    </row>
    <row r="6693" spans="1:16" hidden="1" x14ac:dyDescent="0.3">
      <c r="A6693">
        <v>6692</v>
      </c>
      <c r="B6693" s="3" t="s">
        <v>16665</v>
      </c>
      <c r="C6693" s="4">
        <v>43424.624305555553</v>
      </c>
      <c r="D6693" s="3" t="s">
        <v>159</v>
      </c>
      <c r="E6693" s="3" t="s">
        <v>1020</v>
      </c>
      <c r="F6693" s="3" t="s">
        <v>1021</v>
      </c>
      <c r="G6693">
        <v>1016</v>
      </c>
      <c r="H6693" s="3" t="s">
        <v>24</v>
      </c>
      <c r="I6693" s="3" t="s">
        <v>18</v>
      </c>
      <c r="J6693" s="3" t="s">
        <v>18</v>
      </c>
      <c r="K6693" s="3" t="s">
        <v>18</v>
      </c>
      <c r="L6693" s="3" t="s">
        <v>18</v>
      </c>
      <c r="M6693" s="3" t="s">
        <v>190</v>
      </c>
      <c r="N6693" s="3" t="str">
        <f>IF(Broker_Trades2[[#This Row],[Status]]="Complete",((Broker_Trades2[Sell Price]-Broker_Trades2[Buy Price])/Broker_Trades2[[#This Row],[Buy Price]]),"")</f>
        <v/>
      </c>
      <c r="O669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693" s="3" t="str">
        <f>IFERROR(Broker_Trades2[[#This Row],[Return]]/Broker_Trades2[[#This Row],[Time]],Broker_Trades2[[#This Row],[Return]])</f>
        <v/>
      </c>
    </row>
    <row r="6694" spans="1:16" x14ac:dyDescent="0.3">
      <c r="A6694">
        <v>6693</v>
      </c>
      <c r="B6694" s="3" t="s">
        <v>16666</v>
      </c>
      <c r="C6694" s="4">
        <v>43424.619444444441</v>
      </c>
      <c r="D6694" s="3" t="s">
        <v>159</v>
      </c>
      <c r="E6694" s="3" t="s">
        <v>1538</v>
      </c>
      <c r="F6694" s="3" t="s">
        <v>1539</v>
      </c>
      <c r="G6694">
        <v>1520</v>
      </c>
      <c r="H6694" s="3" t="s">
        <v>24</v>
      </c>
      <c r="I6694" s="3" t="s">
        <v>16662</v>
      </c>
      <c r="J6694" s="3" t="s">
        <v>12597</v>
      </c>
      <c r="K6694" s="3" t="s">
        <v>12617</v>
      </c>
      <c r="L6694" s="3" t="s">
        <v>16667</v>
      </c>
      <c r="M6694" s="3" t="s">
        <v>32</v>
      </c>
      <c r="N6694" s="3">
        <f>IF(Broker_Trades2[[#This Row],[Status]]="Complete",((Broker_Trades2[Sell Price]-Broker_Trades2[Buy Price])/Broker_Trades2[[#This Row],[Buy Price]]),"")</f>
        <v>-9.9999999999999964E-2</v>
      </c>
      <c r="O66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475</v>
      </c>
      <c r="P6694" s="3">
        <f>IFERROR(Broker_Trades2[[#This Row],[Return]]/Broker_Trades2[[#This Row],[Time]],Broker_Trades2[[#This Row],[Return]])</f>
        <v>-2.1052631578947361E-4</v>
      </c>
    </row>
    <row r="6695" spans="1:16" x14ac:dyDescent="0.3">
      <c r="A6695">
        <v>6694</v>
      </c>
      <c r="B6695" s="3" t="s">
        <v>16668</v>
      </c>
      <c r="C6695" s="4">
        <v>43424.613888888889</v>
      </c>
      <c r="D6695" s="3" t="s">
        <v>159</v>
      </c>
      <c r="E6695" s="3" t="s">
        <v>7527</v>
      </c>
      <c r="F6695" s="3" t="s">
        <v>176</v>
      </c>
      <c r="G6695">
        <v>670</v>
      </c>
      <c r="H6695" s="3" t="s">
        <v>24</v>
      </c>
      <c r="I6695" s="3" t="s">
        <v>16662</v>
      </c>
      <c r="J6695" s="3" t="s">
        <v>710</v>
      </c>
      <c r="K6695" s="3" t="s">
        <v>15180</v>
      </c>
      <c r="L6695" s="3" t="s">
        <v>16669</v>
      </c>
      <c r="M6695" s="3" t="s">
        <v>32</v>
      </c>
      <c r="N6695" s="3">
        <f>IF(Broker_Trades2[[#This Row],[Status]]="Complete",((Broker_Trades2[Sell Price]-Broker_Trades2[Buy Price])/Broker_Trades2[[#This Row],[Buy Price]]),"")</f>
        <v>-9.9999999999999978E-2</v>
      </c>
      <c r="O66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6695" s="3">
        <f>IFERROR(Broker_Trades2[[#This Row],[Return]]/Broker_Trades2[[#This Row],[Time]],Broker_Trades2[[#This Row],[Return]])</f>
        <v>-1.0989010989010987E-3</v>
      </c>
    </row>
    <row r="6696" spans="1:16" hidden="1" x14ac:dyDescent="0.3">
      <c r="A6696">
        <v>6695</v>
      </c>
      <c r="B6696" s="3" t="s">
        <v>16670</v>
      </c>
      <c r="C6696" s="4">
        <v>43424.584722222222</v>
      </c>
      <c r="D6696" s="3" t="s">
        <v>668</v>
      </c>
      <c r="E6696" s="3" t="s">
        <v>1020</v>
      </c>
      <c r="F6696" s="3" t="s">
        <v>1021</v>
      </c>
      <c r="G6696">
        <v>950</v>
      </c>
      <c r="H6696" s="3" t="s">
        <v>24</v>
      </c>
      <c r="I6696" s="3" t="s">
        <v>18</v>
      </c>
      <c r="J6696" s="3" t="s">
        <v>18</v>
      </c>
      <c r="K6696" s="3" t="s">
        <v>18</v>
      </c>
      <c r="L6696" s="3" t="s">
        <v>18</v>
      </c>
      <c r="M6696" s="3" t="s">
        <v>190</v>
      </c>
      <c r="N6696" s="3" t="str">
        <f>IF(Broker_Trades2[[#This Row],[Status]]="Complete",((Broker_Trades2[Sell Price]-Broker_Trades2[Buy Price])/Broker_Trades2[[#This Row],[Buy Price]]),"")</f>
        <v/>
      </c>
      <c r="O66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696" s="3" t="str">
        <f>IFERROR(Broker_Trades2[[#This Row],[Return]]/Broker_Trades2[[#This Row],[Time]],Broker_Trades2[[#This Row],[Return]])</f>
        <v/>
      </c>
    </row>
    <row r="6697" spans="1:16" x14ac:dyDescent="0.3">
      <c r="A6697">
        <v>6696</v>
      </c>
      <c r="B6697" s="3" t="s">
        <v>16671</v>
      </c>
      <c r="C6697" s="4">
        <v>43424.581944444442</v>
      </c>
      <c r="D6697" s="3" t="s">
        <v>159</v>
      </c>
      <c r="E6697" s="3" t="s">
        <v>1567</v>
      </c>
      <c r="F6697" s="3" t="s">
        <v>1365</v>
      </c>
      <c r="G6697">
        <v>760</v>
      </c>
      <c r="H6697" s="3" t="s">
        <v>24</v>
      </c>
      <c r="I6697" s="3" t="s">
        <v>16662</v>
      </c>
      <c r="J6697" s="3" t="s">
        <v>516</v>
      </c>
      <c r="K6697" s="3" t="s">
        <v>16513</v>
      </c>
      <c r="L6697" s="3" t="s">
        <v>4150</v>
      </c>
      <c r="M6697" s="3" t="s">
        <v>32</v>
      </c>
      <c r="N6697" s="3">
        <f>IF(Broker_Trades2[[#This Row],[Status]]="Complete",((Broker_Trades2[Sell Price]-Broker_Trades2[Buy Price])/Broker_Trades2[[#This Row],[Buy Price]]),"")</f>
        <v>-0.1</v>
      </c>
      <c r="O66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6697" s="3">
        <f>IFERROR(Broker_Trades2[[#This Row],[Return]]/Broker_Trades2[[#This Row],[Time]],Broker_Trades2[[#This Row],[Return]])</f>
        <v>-1.4285714285714287E-2</v>
      </c>
    </row>
    <row r="6698" spans="1:16" x14ac:dyDescent="0.3">
      <c r="A6698">
        <v>6697</v>
      </c>
      <c r="B6698" s="3" t="s">
        <v>16672</v>
      </c>
      <c r="C6698" s="4">
        <v>43424.580555555556</v>
      </c>
      <c r="D6698" s="3" t="s">
        <v>668</v>
      </c>
      <c r="E6698" s="3" t="s">
        <v>526</v>
      </c>
      <c r="F6698" s="3" t="s">
        <v>527</v>
      </c>
      <c r="G6698">
        <v>142</v>
      </c>
      <c r="H6698" s="3" t="s">
        <v>24</v>
      </c>
      <c r="I6698" s="3" t="s">
        <v>16662</v>
      </c>
      <c r="J6698" s="3" t="s">
        <v>8968</v>
      </c>
      <c r="K6698" s="3" t="s">
        <v>16476</v>
      </c>
      <c r="L6698" s="3" t="s">
        <v>16663</v>
      </c>
      <c r="M6698" s="3" t="s">
        <v>32</v>
      </c>
      <c r="N6698" s="3">
        <f>IF(Broker_Trades2[[#This Row],[Status]]="Complete",((Broker_Trades2[Sell Price]-Broker_Trades2[Buy Price])/Broker_Trades2[[#This Row],[Buy Price]]),"")</f>
        <v>-0.1</v>
      </c>
      <c r="O66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698" s="3">
        <f>IFERROR(Broker_Trades2[[#This Row],[Return]]/Broker_Trades2[[#This Row],[Time]],Broker_Trades2[[#This Row],[Return]])</f>
        <v>-5.0000000000000001E-3</v>
      </c>
    </row>
    <row r="6699" spans="1:16" x14ac:dyDescent="0.3">
      <c r="A6699">
        <v>6698</v>
      </c>
      <c r="B6699" s="3" t="s">
        <v>16673</v>
      </c>
      <c r="C6699" s="4">
        <v>43424.579861111109</v>
      </c>
      <c r="D6699" s="3" t="s">
        <v>21</v>
      </c>
      <c r="E6699" s="3" t="s">
        <v>4429</v>
      </c>
      <c r="F6699" s="3" t="s">
        <v>933</v>
      </c>
      <c r="G6699">
        <v>179</v>
      </c>
      <c r="H6699" s="3" t="s">
        <v>17</v>
      </c>
      <c r="I6699" s="3" t="s">
        <v>16662</v>
      </c>
      <c r="J6699" s="3" t="s">
        <v>7542</v>
      </c>
      <c r="K6699" s="3" t="s">
        <v>16423</v>
      </c>
      <c r="L6699" s="3" t="s">
        <v>9048</v>
      </c>
      <c r="M6699" s="3" t="s">
        <v>32</v>
      </c>
      <c r="N6699" s="3">
        <f>IF(Broker_Trades2[[#This Row],[Status]]="Complete",((Broker_Trades2[Sell Price]-Broker_Trades2[Buy Price])/Broker_Trades2[[#This Row],[Buy Price]]),"")</f>
        <v>0.17763157894736842</v>
      </c>
      <c r="O66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6699" s="3">
        <f>IFERROR(Broker_Trades2[[#This Row],[Return]]/Broker_Trades2[[#This Row],[Time]],Broker_Trades2[[#This Row],[Return]])</f>
        <v>7.4013157894736838E-3</v>
      </c>
    </row>
    <row r="6700" spans="1:16" x14ac:dyDescent="0.3">
      <c r="A6700">
        <v>6699</v>
      </c>
      <c r="B6700" s="3" t="s">
        <v>16674</v>
      </c>
      <c r="C6700" s="4">
        <v>43424.575694444444</v>
      </c>
      <c r="D6700" s="3" t="s">
        <v>21</v>
      </c>
      <c r="E6700" s="3" t="s">
        <v>45</v>
      </c>
      <c r="F6700" s="3" t="s">
        <v>46</v>
      </c>
      <c r="G6700">
        <v>829</v>
      </c>
      <c r="H6700" s="3" t="s">
        <v>24</v>
      </c>
      <c r="I6700" s="3" t="s">
        <v>16662</v>
      </c>
      <c r="J6700" s="3" t="s">
        <v>16675</v>
      </c>
      <c r="K6700" s="3" t="s">
        <v>15050</v>
      </c>
      <c r="L6700" s="3" t="s">
        <v>16676</v>
      </c>
      <c r="M6700" s="3" t="s">
        <v>32</v>
      </c>
      <c r="N6700" s="3">
        <f>IF(Broker_Trades2[[#This Row],[Status]]="Complete",((Broker_Trades2[Sell Price]-Broker_Trades2[Buy Price])/Broker_Trades2[[#This Row],[Buy Price]]),"")</f>
        <v>8.3943514644351527E-2</v>
      </c>
      <c r="O67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101</v>
      </c>
      <c r="P6700" s="3">
        <f>IFERROR(Broker_Trades2[[#This Row],[Return]]/Broker_Trades2[[#This Row],[Time]],Broker_Trades2[[#This Row],[Return]])</f>
        <v>8.311239073698171E-4</v>
      </c>
    </row>
    <row r="6701" spans="1:16" hidden="1" x14ac:dyDescent="0.3">
      <c r="A6701">
        <v>6700</v>
      </c>
      <c r="B6701" s="3" t="s">
        <v>16677</v>
      </c>
      <c r="C6701" s="4">
        <v>43424.572222222225</v>
      </c>
      <c r="D6701" s="3" t="s">
        <v>21</v>
      </c>
      <c r="E6701" s="3" t="s">
        <v>1020</v>
      </c>
      <c r="F6701" s="3" t="s">
        <v>1021</v>
      </c>
      <c r="G6701">
        <v>984</v>
      </c>
      <c r="H6701" s="3" t="s">
        <v>24</v>
      </c>
      <c r="I6701" s="3" t="s">
        <v>18</v>
      </c>
      <c r="J6701" s="3" t="s">
        <v>18</v>
      </c>
      <c r="K6701" s="3" t="s">
        <v>18</v>
      </c>
      <c r="L6701" s="3" t="s">
        <v>18</v>
      </c>
      <c r="M6701" s="3" t="s">
        <v>190</v>
      </c>
      <c r="N6701" s="3" t="str">
        <f>IF(Broker_Trades2[[#This Row],[Status]]="Complete",((Broker_Trades2[Sell Price]-Broker_Trades2[Buy Price])/Broker_Trades2[[#This Row],[Buy Price]]),"")</f>
        <v/>
      </c>
      <c r="O67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701" s="3" t="str">
        <f>IFERROR(Broker_Trades2[[#This Row],[Return]]/Broker_Trades2[[#This Row],[Time]],Broker_Trades2[[#This Row],[Return]])</f>
        <v/>
      </c>
    </row>
    <row r="6702" spans="1:16" x14ac:dyDescent="0.3">
      <c r="A6702">
        <v>6701</v>
      </c>
      <c r="B6702" s="3" t="s">
        <v>16678</v>
      </c>
      <c r="C6702" s="4">
        <v>43424.569444444445</v>
      </c>
      <c r="D6702" s="3" t="s">
        <v>21</v>
      </c>
      <c r="E6702" s="3" t="s">
        <v>13368</v>
      </c>
      <c r="F6702" s="3" t="s">
        <v>13369</v>
      </c>
      <c r="G6702">
        <v>604</v>
      </c>
      <c r="H6702" s="3" t="s">
        <v>24</v>
      </c>
      <c r="I6702" s="3" t="s">
        <v>16662</v>
      </c>
      <c r="J6702" s="3" t="s">
        <v>16679</v>
      </c>
      <c r="K6702" s="3" t="s">
        <v>16331</v>
      </c>
      <c r="L6702" s="3" t="s">
        <v>16680</v>
      </c>
      <c r="M6702" s="3" t="s">
        <v>32</v>
      </c>
      <c r="N6702" s="3">
        <f>IF(Broker_Trades2[[#This Row],[Status]]="Complete",((Broker_Trades2[Sell Price]-Broker_Trades2[Buy Price])/Broker_Trades2[[#This Row],[Buy Price]]),"")</f>
        <v>-0.10000000000000006</v>
      </c>
      <c r="O67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6702" s="3">
        <f>IFERROR(Broker_Trades2[[#This Row],[Return]]/Broker_Trades2[[#This Row],[Time]],Broker_Trades2[[#This Row],[Return]])</f>
        <v>-2.3255813953488385E-3</v>
      </c>
    </row>
    <row r="6703" spans="1:16" x14ac:dyDescent="0.3">
      <c r="A6703">
        <v>6702</v>
      </c>
      <c r="B6703" s="3" t="s">
        <v>16681</v>
      </c>
      <c r="C6703" s="4">
        <v>43424.568749999999</v>
      </c>
      <c r="D6703" s="3" t="s">
        <v>21</v>
      </c>
      <c r="E6703" s="3" t="s">
        <v>1415</v>
      </c>
      <c r="F6703" s="3" t="s">
        <v>1416</v>
      </c>
      <c r="G6703">
        <v>629</v>
      </c>
      <c r="H6703" s="3" t="s">
        <v>24</v>
      </c>
      <c r="I6703" s="3" t="s">
        <v>16662</v>
      </c>
      <c r="J6703" s="3" t="s">
        <v>11786</v>
      </c>
      <c r="K6703" s="3" t="s">
        <v>16087</v>
      </c>
      <c r="L6703" s="3" t="s">
        <v>14359</v>
      </c>
      <c r="M6703" s="3" t="s">
        <v>32</v>
      </c>
      <c r="N6703" s="3">
        <f>IF(Broker_Trades2[[#This Row],[Status]]="Complete",((Broker_Trades2[Sell Price]-Broker_Trades2[Buy Price])/Broker_Trades2[[#This Row],[Buy Price]]),"")</f>
        <v>-9.9999999999999978E-2</v>
      </c>
      <c r="O67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6703" s="3">
        <f>IFERROR(Broker_Trades2[[#This Row],[Return]]/Broker_Trades2[[#This Row],[Time]],Broker_Trades2[[#This Row],[Return]])</f>
        <v>-1.4492753623188402E-3</v>
      </c>
    </row>
    <row r="6704" spans="1:16" x14ac:dyDescent="0.3">
      <c r="A6704">
        <v>6703</v>
      </c>
      <c r="B6704" s="3" t="s">
        <v>16682</v>
      </c>
      <c r="C6704" s="4">
        <v>43423.678472222222</v>
      </c>
      <c r="D6704" s="3" t="s">
        <v>6721</v>
      </c>
      <c r="E6704" s="3" t="s">
        <v>4419</v>
      </c>
      <c r="F6704" s="3" t="s">
        <v>1204</v>
      </c>
      <c r="G6704">
        <v>422</v>
      </c>
      <c r="H6704" s="3" t="s">
        <v>17</v>
      </c>
      <c r="I6704" s="3" t="s">
        <v>16662</v>
      </c>
      <c r="J6704" s="3" t="s">
        <v>16683</v>
      </c>
      <c r="K6704" s="3" t="s">
        <v>14233</v>
      </c>
      <c r="L6704" s="3" t="s">
        <v>16684</v>
      </c>
      <c r="M6704" s="3" t="s">
        <v>32</v>
      </c>
      <c r="N6704" s="3">
        <f>IF(Broker_Trades2[[#This Row],[Status]]="Complete",((Broker_Trades2[Sell Price]-Broker_Trades2[Buy Price])/Broker_Trades2[[#This Row],[Buy Price]]),"")</f>
        <v>-0.10000000000000002</v>
      </c>
      <c r="O67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203</v>
      </c>
      <c r="P6704" s="3">
        <f>IFERROR(Broker_Trades2[[#This Row],[Return]]/Broker_Trades2[[#This Row],[Time]],Broker_Trades2[[#This Row],[Return]])</f>
        <v>-4.9261083743842372E-4</v>
      </c>
    </row>
    <row r="6705" spans="1:16" x14ac:dyDescent="0.3">
      <c r="A6705">
        <v>6704</v>
      </c>
      <c r="B6705" s="3" t="s">
        <v>16685</v>
      </c>
      <c r="C6705" s="4">
        <v>43423.677777777775</v>
      </c>
      <c r="D6705" s="3" t="s">
        <v>6721</v>
      </c>
      <c r="E6705" s="3" t="s">
        <v>1463</v>
      </c>
      <c r="F6705" s="3" t="s">
        <v>1464</v>
      </c>
      <c r="G6705">
        <v>6350</v>
      </c>
      <c r="H6705" s="3" t="s">
        <v>17</v>
      </c>
      <c r="I6705" s="3" t="s">
        <v>16662</v>
      </c>
      <c r="J6705" s="3" t="s">
        <v>16686</v>
      </c>
      <c r="K6705" s="3" t="s">
        <v>16494</v>
      </c>
      <c r="L6705" s="3" t="s">
        <v>16687</v>
      </c>
      <c r="M6705" s="3" t="s">
        <v>32</v>
      </c>
      <c r="N6705" s="3">
        <f>IF(Broker_Trades2[[#This Row],[Status]]="Complete",((Broker_Trades2[Sell Price]-Broker_Trades2[Buy Price])/Broker_Trades2[[#This Row],[Buy Price]]),"")</f>
        <v>-0.1</v>
      </c>
      <c r="O67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6705" s="3">
        <f>IFERROR(Broker_Trades2[[#This Row],[Return]]/Broker_Trades2[[#This Row],[Time]],Broker_Trades2[[#This Row],[Return]])</f>
        <v>-1.1111111111111112E-2</v>
      </c>
    </row>
    <row r="6706" spans="1:16" x14ac:dyDescent="0.3">
      <c r="A6706">
        <v>6705</v>
      </c>
      <c r="B6706" s="3" t="s">
        <v>16688</v>
      </c>
      <c r="C6706" s="4">
        <v>43423.676388888889</v>
      </c>
      <c r="D6706" s="3" t="s">
        <v>6721</v>
      </c>
      <c r="E6706" s="3" t="s">
        <v>6405</v>
      </c>
      <c r="F6706" s="3" t="s">
        <v>6406</v>
      </c>
      <c r="G6706">
        <v>90</v>
      </c>
      <c r="H6706" s="3" t="s">
        <v>3879</v>
      </c>
      <c r="I6706" s="3" t="s">
        <v>16662</v>
      </c>
      <c r="J6706" s="3" t="s">
        <v>5275</v>
      </c>
      <c r="K6706" s="3" t="s">
        <v>16662</v>
      </c>
      <c r="L6706" s="3" t="s">
        <v>16689</v>
      </c>
      <c r="M6706" s="3" t="s">
        <v>32</v>
      </c>
      <c r="N6706" s="3">
        <f>IF(Broker_Trades2[[#This Row],[Status]]="Complete",((Broker_Trades2[Sell Price]-Broker_Trades2[Buy Price])/Broker_Trades2[[#This Row],[Buy Price]]),"")</f>
        <v>1.6111111111111142E-2</v>
      </c>
      <c r="O67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6706" s="3">
        <f>IFERROR(Broker_Trades2[[#This Row],[Return]]/Broker_Trades2[[#This Row],[Time]],Broker_Trades2[[#This Row],[Return]])</f>
        <v>1.6111111111111142E-2</v>
      </c>
    </row>
    <row r="6707" spans="1:16" x14ac:dyDescent="0.3">
      <c r="A6707">
        <v>6706</v>
      </c>
      <c r="B6707" s="3" t="s">
        <v>16690</v>
      </c>
      <c r="C6707" s="4">
        <v>43423.667361111111</v>
      </c>
      <c r="D6707" s="3" t="s">
        <v>6721</v>
      </c>
      <c r="E6707" s="3" t="s">
        <v>2510</v>
      </c>
      <c r="F6707" s="3" t="s">
        <v>2511</v>
      </c>
      <c r="G6707">
        <v>35000</v>
      </c>
      <c r="H6707" s="3" t="s">
        <v>24</v>
      </c>
      <c r="I6707" s="3" t="s">
        <v>16662</v>
      </c>
      <c r="J6707" s="3" t="s">
        <v>16691</v>
      </c>
      <c r="K6707" s="3" t="s">
        <v>16476</v>
      </c>
      <c r="L6707" s="3" t="s">
        <v>16692</v>
      </c>
      <c r="M6707" s="3" t="s">
        <v>32</v>
      </c>
      <c r="N6707" s="3">
        <f>IF(Broker_Trades2[[#This Row],[Status]]="Complete",((Broker_Trades2[Sell Price]-Broker_Trades2[Buy Price])/Broker_Trades2[[#This Row],[Buy Price]]),"")</f>
        <v>-9.999999999999995E-2</v>
      </c>
      <c r="O67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707" s="3">
        <f>IFERROR(Broker_Trades2[[#This Row],[Return]]/Broker_Trades2[[#This Row],[Time]],Broker_Trades2[[#This Row],[Return]])</f>
        <v>-4.9999999999999975E-3</v>
      </c>
    </row>
    <row r="6708" spans="1:16" x14ac:dyDescent="0.3">
      <c r="A6708">
        <v>6707</v>
      </c>
      <c r="B6708" s="3" t="s">
        <v>16693</v>
      </c>
      <c r="C6708" s="4">
        <v>43423.663888888892</v>
      </c>
      <c r="D6708" s="3" t="s">
        <v>6721</v>
      </c>
      <c r="E6708" s="3" t="s">
        <v>7333</v>
      </c>
      <c r="F6708" s="3" t="s">
        <v>815</v>
      </c>
      <c r="G6708">
        <v>453</v>
      </c>
      <c r="H6708" s="3" t="s">
        <v>24</v>
      </c>
      <c r="I6708" s="3" t="s">
        <v>16662</v>
      </c>
      <c r="J6708" s="3" t="s">
        <v>16694</v>
      </c>
      <c r="K6708" s="3" t="s">
        <v>16584</v>
      </c>
      <c r="L6708" s="3" t="s">
        <v>16695</v>
      </c>
      <c r="M6708" s="3" t="s">
        <v>32</v>
      </c>
      <c r="N6708" s="3">
        <f>IF(Broker_Trades2[[#This Row],[Status]]="Complete",((Broker_Trades2[Sell Price]-Broker_Trades2[Buy Price])/Broker_Trades2[[#This Row],[Buy Price]]),"")</f>
        <v>-0.10000000000000002</v>
      </c>
      <c r="O67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708" s="3">
        <f>IFERROR(Broker_Trades2[[#This Row],[Return]]/Broker_Trades2[[#This Row],[Time]],Broker_Trades2[[#This Row],[Return]])</f>
        <v>-1.2500000000000002E-2</v>
      </c>
    </row>
    <row r="6709" spans="1:16" x14ac:dyDescent="0.3">
      <c r="A6709">
        <v>6708</v>
      </c>
      <c r="B6709" s="3" t="s">
        <v>16696</v>
      </c>
      <c r="C6709" s="4">
        <v>43423.662499999999</v>
      </c>
      <c r="D6709" s="3" t="s">
        <v>6721</v>
      </c>
      <c r="E6709" s="3" t="s">
        <v>2625</v>
      </c>
      <c r="F6709" s="3" t="s">
        <v>2625</v>
      </c>
      <c r="G6709">
        <v>166</v>
      </c>
      <c r="H6709" s="3" t="s">
        <v>24</v>
      </c>
      <c r="I6709" s="3" t="s">
        <v>16662</v>
      </c>
      <c r="J6709" s="3" t="s">
        <v>16697</v>
      </c>
      <c r="K6709" s="3" t="s">
        <v>16462</v>
      </c>
      <c r="L6709" s="3" t="s">
        <v>16698</v>
      </c>
      <c r="M6709" s="3" t="s">
        <v>32</v>
      </c>
      <c r="N6709" s="3">
        <f>IF(Broker_Trades2[[#This Row],[Status]]="Complete",((Broker_Trades2[Sell Price]-Broker_Trades2[Buy Price])/Broker_Trades2[[#This Row],[Buy Price]]),"")</f>
        <v>-0.10000000000000013</v>
      </c>
      <c r="O67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6709" s="3">
        <f>IFERROR(Broker_Trades2[[#This Row],[Return]]/Broker_Trades2[[#This Row],[Time]],Broker_Trades2[[#This Row],[Return]])</f>
        <v>-6.2500000000000082E-3</v>
      </c>
    </row>
    <row r="6710" spans="1:16" x14ac:dyDescent="0.3">
      <c r="A6710">
        <v>6709</v>
      </c>
      <c r="B6710" s="3" t="s">
        <v>16699</v>
      </c>
      <c r="C6710" s="4">
        <v>43423.658333333333</v>
      </c>
      <c r="D6710" s="3" t="s">
        <v>6721</v>
      </c>
      <c r="E6710" s="3" t="s">
        <v>5070</v>
      </c>
      <c r="F6710" s="3" t="s">
        <v>5071</v>
      </c>
      <c r="G6710">
        <v>711</v>
      </c>
      <c r="H6710" s="3" t="s">
        <v>24</v>
      </c>
      <c r="I6710" s="3" t="s">
        <v>16662</v>
      </c>
      <c r="J6710" s="3" t="s">
        <v>12382</v>
      </c>
      <c r="K6710" s="3" t="s">
        <v>16462</v>
      </c>
      <c r="L6710" s="3" t="s">
        <v>16700</v>
      </c>
      <c r="M6710" s="3" t="s">
        <v>32</v>
      </c>
      <c r="N6710" s="3">
        <f>IF(Broker_Trades2[[#This Row],[Status]]="Complete",((Broker_Trades2[Sell Price]-Broker_Trades2[Buy Price])/Broker_Trades2[[#This Row],[Buy Price]]),"")</f>
        <v>-9.999999999999995E-2</v>
      </c>
      <c r="O67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6710" s="3">
        <f>IFERROR(Broker_Trades2[[#This Row],[Return]]/Broker_Trades2[[#This Row],[Time]],Broker_Trades2[[#This Row],[Return]])</f>
        <v>-6.2499999999999969E-3</v>
      </c>
    </row>
    <row r="6711" spans="1:16" x14ac:dyDescent="0.3">
      <c r="A6711">
        <v>6710</v>
      </c>
      <c r="B6711" s="3" t="s">
        <v>16701</v>
      </c>
      <c r="C6711" s="4">
        <v>43420.713194444441</v>
      </c>
      <c r="D6711" s="3" t="s">
        <v>354</v>
      </c>
      <c r="E6711" s="3" t="s">
        <v>1067</v>
      </c>
      <c r="F6711" s="3" t="s">
        <v>400</v>
      </c>
      <c r="G6711">
        <v>150</v>
      </c>
      <c r="H6711" s="3" t="s">
        <v>24</v>
      </c>
      <c r="I6711" s="3" t="s">
        <v>16702</v>
      </c>
      <c r="J6711" s="3" t="s">
        <v>4384</v>
      </c>
      <c r="K6711" s="3" t="s">
        <v>16435</v>
      </c>
      <c r="L6711" s="3" t="s">
        <v>8514</v>
      </c>
      <c r="M6711" s="3" t="s">
        <v>32</v>
      </c>
      <c r="N6711" s="3">
        <f>IF(Broker_Trades2[[#This Row],[Status]]="Complete",((Broker_Trades2[Sell Price]-Broker_Trades2[Buy Price])/Broker_Trades2[[#This Row],[Buy Price]]),"")</f>
        <v>9.8901098901098897E-2</v>
      </c>
      <c r="O67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6711" s="3">
        <f>IFERROR(Broker_Trades2[[#This Row],[Return]]/Broker_Trades2[[#This Row],[Time]],Broker_Trades2[[#This Row],[Return]])</f>
        <v>4.300047778308648E-3</v>
      </c>
    </row>
    <row r="6712" spans="1:16" x14ac:dyDescent="0.3">
      <c r="A6712">
        <v>6711</v>
      </c>
      <c r="B6712" s="3" t="s">
        <v>16703</v>
      </c>
      <c r="C6712" s="4">
        <v>43420.706250000003</v>
      </c>
      <c r="D6712" s="3" t="s">
        <v>13229</v>
      </c>
      <c r="E6712" s="3" t="s">
        <v>172</v>
      </c>
      <c r="F6712" s="3" t="s">
        <v>173</v>
      </c>
      <c r="G6712">
        <v>304</v>
      </c>
      <c r="H6712" s="3" t="s">
        <v>24</v>
      </c>
      <c r="I6712" s="3" t="s">
        <v>16702</v>
      </c>
      <c r="J6712" s="3" t="s">
        <v>16704</v>
      </c>
      <c r="K6712" s="3" t="s">
        <v>15857</v>
      </c>
      <c r="L6712" s="3" t="s">
        <v>16705</v>
      </c>
      <c r="M6712" s="3" t="s">
        <v>32</v>
      </c>
      <c r="N6712" s="3">
        <f>IF(Broker_Trades2[[#This Row],[Status]]="Complete",((Broker_Trades2[Sell Price]-Broker_Trades2[Buy Price])/Broker_Trades2[[#This Row],[Buy Price]]),"")</f>
        <v>-9.9999999999999964E-2</v>
      </c>
      <c r="O67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6712" s="3">
        <f>IFERROR(Broker_Trades2[[#This Row],[Return]]/Broker_Trades2[[#This Row],[Time]],Broker_Trades2[[#This Row],[Return]])</f>
        <v>-1.2658227848101262E-3</v>
      </c>
    </row>
    <row r="6713" spans="1:16" hidden="1" x14ac:dyDescent="0.3">
      <c r="A6713">
        <v>6712</v>
      </c>
      <c r="B6713" s="3" t="s">
        <v>16706</v>
      </c>
      <c r="C6713" s="4">
        <v>43420.706250000003</v>
      </c>
      <c r="D6713" s="3" t="s">
        <v>13229</v>
      </c>
      <c r="E6713" s="3" t="s">
        <v>16707</v>
      </c>
      <c r="F6713" s="3" t="s">
        <v>601</v>
      </c>
      <c r="G6713">
        <v>884</v>
      </c>
      <c r="H6713" s="3" t="s">
        <v>24</v>
      </c>
      <c r="I6713" s="3" t="s">
        <v>18</v>
      </c>
      <c r="J6713" s="3" t="s">
        <v>18</v>
      </c>
      <c r="K6713" s="3" t="s">
        <v>18</v>
      </c>
      <c r="L6713" s="3" t="s">
        <v>18</v>
      </c>
      <c r="M6713" s="3" t="s">
        <v>190</v>
      </c>
      <c r="N6713" s="3" t="str">
        <f>IF(Broker_Trades2[[#This Row],[Status]]="Complete",((Broker_Trades2[Sell Price]-Broker_Trades2[Buy Price])/Broker_Trades2[[#This Row],[Buy Price]]),"")</f>
        <v/>
      </c>
      <c r="O67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713" s="3" t="str">
        <f>IFERROR(Broker_Trades2[[#This Row],[Return]]/Broker_Trades2[[#This Row],[Time]],Broker_Trades2[[#This Row],[Return]])</f>
        <v/>
      </c>
    </row>
    <row r="6714" spans="1:16" x14ac:dyDescent="0.3">
      <c r="A6714">
        <v>6713</v>
      </c>
      <c r="B6714" s="3" t="s">
        <v>16708</v>
      </c>
      <c r="C6714" s="4">
        <v>43420.704861111109</v>
      </c>
      <c r="D6714" s="3" t="s">
        <v>13229</v>
      </c>
      <c r="E6714" s="3" t="s">
        <v>1230</v>
      </c>
      <c r="F6714" s="3" t="s">
        <v>1231</v>
      </c>
      <c r="G6714">
        <v>108</v>
      </c>
      <c r="H6714" s="3" t="s">
        <v>24</v>
      </c>
      <c r="I6714" s="3" t="s">
        <v>16702</v>
      </c>
      <c r="J6714" s="3" t="s">
        <v>16709</v>
      </c>
      <c r="K6714" s="3" t="s">
        <v>16462</v>
      </c>
      <c r="L6714" s="3" t="s">
        <v>16710</v>
      </c>
      <c r="M6714" s="3" t="s">
        <v>32</v>
      </c>
      <c r="N6714" s="3">
        <f>IF(Broker_Trades2[[#This Row],[Status]]="Complete",((Broker_Trades2[Sell Price]-Broker_Trades2[Buy Price])/Broker_Trades2[[#This Row],[Buy Price]]),"")</f>
        <v>-0.10000000000000009</v>
      </c>
      <c r="O67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6714" s="3">
        <f>IFERROR(Broker_Trades2[[#This Row],[Return]]/Broker_Trades2[[#This Row],[Time]],Broker_Trades2[[#This Row],[Return]])</f>
        <v>-5.8823529411764757E-3</v>
      </c>
    </row>
    <row r="6715" spans="1:16" x14ac:dyDescent="0.3">
      <c r="A6715">
        <v>6714</v>
      </c>
      <c r="B6715" s="3" t="s">
        <v>16711</v>
      </c>
      <c r="C6715" s="4">
        <v>43420.703472222223</v>
      </c>
      <c r="D6715" s="3" t="s">
        <v>147</v>
      </c>
      <c r="E6715" s="3" t="s">
        <v>4691</v>
      </c>
      <c r="F6715" s="3" t="s">
        <v>4692</v>
      </c>
      <c r="G6715">
        <v>930</v>
      </c>
      <c r="H6715" s="3" t="s">
        <v>24</v>
      </c>
      <c r="I6715" s="3" t="s">
        <v>16702</v>
      </c>
      <c r="J6715" s="3" t="s">
        <v>1165</v>
      </c>
      <c r="K6715" s="3" t="s">
        <v>16087</v>
      </c>
      <c r="L6715" s="3" t="s">
        <v>11160</v>
      </c>
      <c r="M6715" s="3" t="s">
        <v>32</v>
      </c>
      <c r="N6715" s="3">
        <f>IF(Broker_Trades2[[#This Row],[Status]]="Complete",((Broker_Trades2[Sell Price]-Broker_Trades2[Buy Price])/Broker_Trades2[[#This Row],[Buy Price]]),"")</f>
        <v>-0.1</v>
      </c>
      <c r="O67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6715" s="3">
        <f>IFERROR(Broker_Trades2[[#This Row],[Return]]/Broker_Trades2[[#This Row],[Time]],Broker_Trades2[[#This Row],[Return]])</f>
        <v>-1.4285714285714286E-3</v>
      </c>
    </row>
    <row r="6716" spans="1:16" x14ac:dyDescent="0.3">
      <c r="A6716">
        <v>6715</v>
      </c>
      <c r="B6716" s="3" t="s">
        <v>16712</v>
      </c>
      <c r="C6716" s="4">
        <v>43420.702777777777</v>
      </c>
      <c r="D6716" s="3" t="s">
        <v>147</v>
      </c>
      <c r="E6716" s="3" t="s">
        <v>178</v>
      </c>
      <c r="F6716" s="3" t="s">
        <v>43</v>
      </c>
      <c r="G6716">
        <v>269</v>
      </c>
      <c r="H6716" s="3" t="s">
        <v>24</v>
      </c>
      <c r="I6716" s="3" t="s">
        <v>16702</v>
      </c>
      <c r="J6716" s="3" t="s">
        <v>16713</v>
      </c>
      <c r="K6716" s="3" t="s">
        <v>14976</v>
      </c>
      <c r="L6716" s="3" t="s">
        <v>9755</v>
      </c>
      <c r="M6716" s="3" t="s">
        <v>32</v>
      </c>
      <c r="N6716" s="3">
        <f>IF(Broker_Trades2[[#This Row],[Status]]="Complete",((Broker_Trades2[Sell Price]-Broker_Trades2[Buy Price])/Broker_Trades2[[#This Row],[Buy Price]]),"")</f>
        <v>0.40140661630632984</v>
      </c>
      <c r="O67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121</v>
      </c>
      <c r="P6716" s="3">
        <f>IFERROR(Broker_Trades2[[#This Row],[Return]]/Broker_Trades2[[#This Row],[Time]],Broker_Trades2[[#This Row],[Return]])</f>
        <v>3.3174100521184283E-3</v>
      </c>
    </row>
    <row r="6717" spans="1:16" x14ac:dyDescent="0.3">
      <c r="A6717">
        <v>6716</v>
      </c>
      <c r="B6717" s="3" t="s">
        <v>16714</v>
      </c>
      <c r="C6717" s="4">
        <v>43420.70208333333</v>
      </c>
      <c r="D6717" s="3" t="s">
        <v>147</v>
      </c>
      <c r="E6717" s="3" t="s">
        <v>638</v>
      </c>
      <c r="F6717" s="3" t="s">
        <v>639</v>
      </c>
      <c r="G6717">
        <v>1600</v>
      </c>
      <c r="H6717" s="3" t="s">
        <v>24</v>
      </c>
      <c r="I6717" s="3" t="s">
        <v>16702</v>
      </c>
      <c r="J6717" s="3" t="s">
        <v>16715</v>
      </c>
      <c r="K6717" s="3" t="s">
        <v>16015</v>
      </c>
      <c r="L6717" s="3" t="s">
        <v>7950</v>
      </c>
      <c r="M6717" s="3" t="s">
        <v>32</v>
      </c>
      <c r="N6717" s="3">
        <f>IF(Broker_Trades2[[#This Row],[Status]]="Complete",((Broker_Trades2[Sell Price]-Broker_Trades2[Buy Price])/Broker_Trades2[[#This Row],[Buy Price]]),"")</f>
        <v>9.8901098901098897E-2</v>
      </c>
      <c r="O67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72</v>
      </c>
      <c r="P6717" s="3">
        <f>IFERROR(Broker_Trades2[[#This Row],[Return]]/Broker_Trades2[[#This Row],[Time]],Broker_Trades2[[#This Row],[Return]])</f>
        <v>1.3736263736263735E-3</v>
      </c>
    </row>
    <row r="6718" spans="1:16" x14ac:dyDescent="0.3">
      <c r="A6718">
        <v>6717</v>
      </c>
      <c r="B6718" s="3" t="s">
        <v>16716</v>
      </c>
      <c r="C6718" s="4">
        <v>43420.700694444444</v>
      </c>
      <c r="D6718" s="3" t="s">
        <v>354</v>
      </c>
      <c r="E6718" s="3" t="s">
        <v>12938</v>
      </c>
      <c r="F6718" s="3" t="s">
        <v>2545</v>
      </c>
      <c r="G6718">
        <v>790</v>
      </c>
      <c r="H6718" s="3" t="s">
        <v>24</v>
      </c>
      <c r="I6718" s="3" t="s">
        <v>16702</v>
      </c>
      <c r="J6718" s="3" t="s">
        <v>16717</v>
      </c>
      <c r="K6718" s="3" t="s">
        <v>15229</v>
      </c>
      <c r="L6718" s="3" t="s">
        <v>16718</v>
      </c>
      <c r="M6718" s="3" t="s">
        <v>32</v>
      </c>
      <c r="N6718" s="3">
        <f>IF(Broker_Trades2[[#This Row],[Status]]="Complete",((Broker_Trades2[Sell Price]-Broker_Trades2[Buy Price])/Broker_Trades2[[#This Row],[Buy Price]]),"")</f>
        <v>-9.9999999999999895E-2</v>
      </c>
      <c r="O67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6718" s="3">
        <f>IFERROR(Broker_Trades2[[#This Row],[Return]]/Broker_Trades2[[#This Row],[Time]],Broker_Trades2[[#This Row],[Return]])</f>
        <v>-1.1363636363636352E-3</v>
      </c>
    </row>
    <row r="6719" spans="1:16" x14ac:dyDescent="0.3">
      <c r="A6719">
        <v>6718</v>
      </c>
      <c r="B6719" s="3" t="s">
        <v>16719</v>
      </c>
      <c r="C6719" s="4">
        <v>43420.697916666664</v>
      </c>
      <c r="D6719" s="3" t="s">
        <v>354</v>
      </c>
      <c r="E6719" s="3" t="s">
        <v>16720</v>
      </c>
      <c r="F6719" s="3" t="s">
        <v>16721</v>
      </c>
      <c r="G6719">
        <v>625</v>
      </c>
      <c r="H6719" s="3" t="s">
        <v>24</v>
      </c>
      <c r="I6719" s="3" t="s">
        <v>16702</v>
      </c>
      <c r="J6719" s="3" t="s">
        <v>16722</v>
      </c>
      <c r="K6719" s="3" t="s">
        <v>16462</v>
      </c>
      <c r="L6719" s="3" t="s">
        <v>16723</v>
      </c>
      <c r="M6719" s="3" t="s">
        <v>32</v>
      </c>
      <c r="N6719" s="3">
        <f>IF(Broker_Trades2[[#This Row],[Status]]="Complete",((Broker_Trades2[Sell Price]-Broker_Trades2[Buy Price])/Broker_Trades2[[#This Row],[Buy Price]]),"")</f>
        <v>-9.9999999999999964E-2</v>
      </c>
      <c r="O67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6719" s="3">
        <f>IFERROR(Broker_Trades2[[#This Row],[Return]]/Broker_Trades2[[#This Row],[Time]],Broker_Trades2[[#This Row],[Return]])</f>
        <v>-5.8823529411764688E-3</v>
      </c>
    </row>
    <row r="6720" spans="1:16" x14ac:dyDescent="0.3">
      <c r="A6720">
        <v>6719</v>
      </c>
      <c r="B6720" s="3" t="s">
        <v>16724</v>
      </c>
      <c r="C6720" s="4">
        <v>43420.697222222225</v>
      </c>
      <c r="D6720" s="3" t="s">
        <v>354</v>
      </c>
      <c r="E6720" s="3" t="s">
        <v>1373</v>
      </c>
      <c r="F6720" s="3" t="s">
        <v>1374</v>
      </c>
      <c r="G6720">
        <v>715</v>
      </c>
      <c r="H6720" s="3" t="s">
        <v>24</v>
      </c>
      <c r="I6720" s="3" t="s">
        <v>16702</v>
      </c>
      <c r="J6720" s="3" t="s">
        <v>6876</v>
      </c>
      <c r="K6720" s="3" t="s">
        <v>16175</v>
      </c>
      <c r="L6720" s="3" t="s">
        <v>16725</v>
      </c>
      <c r="M6720" s="3" t="s">
        <v>32</v>
      </c>
      <c r="N6720" s="3">
        <f>IF(Broker_Trades2[[#This Row],[Status]]="Complete",((Broker_Trades2[Sell Price]-Broker_Trades2[Buy Price])/Broker_Trades2[[#This Row],[Buy Price]]),"")</f>
        <v>-0.1000000000000022</v>
      </c>
      <c r="O67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66</v>
      </c>
      <c r="P6720" s="3">
        <f>IFERROR(Broker_Trades2[[#This Row],[Return]]/Broker_Trades2[[#This Row],[Time]],Broker_Trades2[[#This Row],[Return]])</f>
        <v>-1.5151515151515485E-3</v>
      </c>
    </row>
    <row r="6721" spans="1:16" x14ac:dyDescent="0.3">
      <c r="A6721">
        <v>6720</v>
      </c>
      <c r="B6721" s="3" t="s">
        <v>16726</v>
      </c>
      <c r="C6721" s="4">
        <v>43420.695833333331</v>
      </c>
      <c r="D6721" s="3" t="s">
        <v>354</v>
      </c>
      <c r="E6721" s="3" t="s">
        <v>2143</v>
      </c>
      <c r="F6721" s="3" t="s">
        <v>242</v>
      </c>
      <c r="G6721">
        <v>487</v>
      </c>
      <c r="H6721" s="3" t="s">
        <v>24</v>
      </c>
      <c r="I6721" s="3" t="s">
        <v>16702</v>
      </c>
      <c r="J6721" s="3" t="s">
        <v>16727</v>
      </c>
      <c r="K6721" s="3" t="s">
        <v>16494</v>
      </c>
      <c r="L6721" s="3" t="s">
        <v>1353</v>
      </c>
      <c r="M6721" s="3" t="s">
        <v>32</v>
      </c>
      <c r="N6721" s="3">
        <f>IF(Broker_Trades2[[#This Row],[Status]]="Complete",((Broker_Trades2[Sell Price]-Broker_Trades2[Buy Price])/Broker_Trades2[[#This Row],[Buy Price]]),"")</f>
        <v>8.2342482498055369E-2</v>
      </c>
      <c r="O67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6721" s="3">
        <f>IFERROR(Broker_Trades2[[#This Row],[Return]]/Broker_Trades2[[#This Row],[Time]],Broker_Trades2[[#This Row],[Return]])</f>
        <v>8.2342482498055369E-3</v>
      </c>
    </row>
    <row r="6722" spans="1:16" hidden="1" x14ac:dyDescent="0.3">
      <c r="A6722">
        <v>6721</v>
      </c>
      <c r="B6722" s="3" t="s">
        <v>16728</v>
      </c>
      <c r="C6722" s="4">
        <v>43420.695138888892</v>
      </c>
      <c r="D6722" s="3" t="s">
        <v>354</v>
      </c>
      <c r="E6722" s="3" t="s">
        <v>4803</v>
      </c>
      <c r="F6722" s="3" t="s">
        <v>4634</v>
      </c>
      <c r="G6722">
        <v>284</v>
      </c>
      <c r="H6722" s="3" t="s">
        <v>24</v>
      </c>
      <c r="I6722" s="3" t="s">
        <v>18</v>
      </c>
      <c r="J6722" s="3" t="s">
        <v>18</v>
      </c>
      <c r="K6722" s="3" t="s">
        <v>18</v>
      </c>
      <c r="L6722" s="3" t="s">
        <v>18</v>
      </c>
      <c r="M6722" s="3" t="s">
        <v>190</v>
      </c>
      <c r="N6722" s="3" t="str">
        <f>IF(Broker_Trades2[[#This Row],[Status]]="Complete",((Broker_Trades2[Sell Price]-Broker_Trades2[Buy Price])/Broker_Trades2[[#This Row],[Buy Price]]),"")</f>
        <v/>
      </c>
      <c r="O67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722" s="3" t="str">
        <f>IFERROR(Broker_Trades2[[#This Row],[Return]]/Broker_Trades2[[#This Row],[Time]],Broker_Trades2[[#This Row],[Return]])</f>
        <v/>
      </c>
    </row>
    <row r="6723" spans="1:16" x14ac:dyDescent="0.3">
      <c r="A6723">
        <v>6722</v>
      </c>
      <c r="B6723" s="3" t="s">
        <v>16729</v>
      </c>
      <c r="C6723" s="4">
        <v>43420.694444444445</v>
      </c>
      <c r="D6723" s="3" t="s">
        <v>354</v>
      </c>
      <c r="E6723" s="3" t="s">
        <v>15278</v>
      </c>
      <c r="F6723" s="3" t="s">
        <v>4112</v>
      </c>
      <c r="G6723">
        <v>245</v>
      </c>
      <c r="H6723" s="3" t="s">
        <v>24</v>
      </c>
      <c r="I6723" s="3" t="s">
        <v>16702</v>
      </c>
      <c r="J6723" s="3" t="s">
        <v>13245</v>
      </c>
      <c r="K6723" s="3" t="s">
        <v>16087</v>
      </c>
      <c r="L6723" s="3" t="s">
        <v>16730</v>
      </c>
      <c r="M6723" s="3" t="s">
        <v>32</v>
      </c>
      <c r="N6723" s="3">
        <f>IF(Broker_Trades2[[#This Row],[Status]]="Complete",((Broker_Trades2[Sell Price]-Broker_Trades2[Buy Price])/Broker_Trades2[[#This Row],[Buy Price]]),"")</f>
        <v>-0.1</v>
      </c>
      <c r="O67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6723" s="3">
        <f>IFERROR(Broker_Trades2[[#This Row],[Return]]/Broker_Trades2[[#This Row],[Time]],Broker_Trades2[[#This Row],[Return]])</f>
        <v>-1.4285714285714286E-3</v>
      </c>
    </row>
    <row r="6724" spans="1:16" x14ac:dyDescent="0.3">
      <c r="A6724">
        <v>6723</v>
      </c>
      <c r="B6724" s="3" t="s">
        <v>16731</v>
      </c>
      <c r="C6724" s="4">
        <v>43420.692361111112</v>
      </c>
      <c r="D6724" s="3" t="s">
        <v>354</v>
      </c>
      <c r="E6724" s="3" t="s">
        <v>119</v>
      </c>
      <c r="F6724" s="3" t="s">
        <v>120</v>
      </c>
      <c r="G6724">
        <v>875</v>
      </c>
      <c r="H6724" s="3" t="s">
        <v>24</v>
      </c>
      <c r="I6724" s="3" t="s">
        <v>16702</v>
      </c>
      <c r="J6724" s="3" t="s">
        <v>16732</v>
      </c>
      <c r="K6724" s="3" t="s">
        <v>16358</v>
      </c>
      <c r="L6724" s="3" t="s">
        <v>16733</v>
      </c>
      <c r="M6724" s="3" t="s">
        <v>32</v>
      </c>
      <c r="N6724" s="3">
        <f>IF(Broker_Trades2[[#This Row],[Status]]="Complete",((Broker_Trades2[Sell Price]-Broker_Trades2[Buy Price])/Broker_Trades2[[#This Row],[Buy Price]]),"")</f>
        <v>-0.10000000000000002</v>
      </c>
      <c r="O67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6724" s="3">
        <f>IFERROR(Broker_Trades2[[#This Row],[Return]]/Broker_Trades2[[#This Row],[Time]],Broker_Trades2[[#This Row],[Return]])</f>
        <v>-2.7027027027027033E-3</v>
      </c>
    </row>
    <row r="6725" spans="1:16" x14ac:dyDescent="0.3">
      <c r="A6725">
        <v>6724</v>
      </c>
      <c r="B6725" s="3" t="s">
        <v>16734</v>
      </c>
      <c r="C6725" s="4">
        <v>43420.691666666666</v>
      </c>
      <c r="D6725" s="3" t="s">
        <v>354</v>
      </c>
      <c r="E6725" s="3" t="s">
        <v>1567</v>
      </c>
      <c r="F6725" s="3" t="s">
        <v>1365</v>
      </c>
      <c r="G6725">
        <v>670</v>
      </c>
      <c r="H6725" s="3" t="s">
        <v>24</v>
      </c>
      <c r="I6725" s="3" t="s">
        <v>16702</v>
      </c>
      <c r="J6725" s="3" t="s">
        <v>817</v>
      </c>
      <c r="K6725" s="3" t="s">
        <v>16485</v>
      </c>
      <c r="L6725" s="3" t="s">
        <v>13883</v>
      </c>
      <c r="M6725" s="3" t="s">
        <v>32</v>
      </c>
      <c r="N6725" s="3">
        <f>IF(Broker_Trades2[[#This Row],[Status]]="Complete",((Broker_Trades2[Sell Price]-Broker_Trades2[Buy Price])/Broker_Trades2[[#This Row],[Buy Price]]),"")</f>
        <v>-0.1</v>
      </c>
      <c r="O67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725" s="3">
        <f>IFERROR(Broker_Trades2[[#This Row],[Return]]/Broker_Trades2[[#This Row],[Time]],Broker_Trades2[[#This Row],[Return]])</f>
        <v>-7.1428571428571435E-3</v>
      </c>
    </row>
    <row r="6726" spans="1:16" x14ac:dyDescent="0.3">
      <c r="A6726">
        <v>6725</v>
      </c>
      <c r="B6726" s="3" t="s">
        <v>16735</v>
      </c>
      <c r="C6726" s="4">
        <v>43420.68472222222</v>
      </c>
      <c r="D6726" s="3" t="s">
        <v>354</v>
      </c>
      <c r="E6726" s="3" t="s">
        <v>4570</v>
      </c>
      <c r="F6726" s="3" t="s">
        <v>4571</v>
      </c>
      <c r="G6726">
        <v>306</v>
      </c>
      <c r="H6726" s="3" t="s">
        <v>24</v>
      </c>
      <c r="I6726" s="3" t="s">
        <v>16702</v>
      </c>
      <c r="J6726" s="3" t="s">
        <v>4061</v>
      </c>
      <c r="K6726" s="3" t="s">
        <v>12716</v>
      </c>
      <c r="L6726" s="3" t="s">
        <v>12167</v>
      </c>
      <c r="M6726" s="3" t="s">
        <v>32</v>
      </c>
      <c r="N6726" s="3">
        <f>IF(Broker_Trades2[[#This Row],[Status]]="Complete",((Broker_Trades2[Sell Price]-Broker_Trades2[Buy Price])/Broker_Trades2[[#This Row],[Buy Price]]),"")</f>
        <v>-0.10000000000000006</v>
      </c>
      <c r="O67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480</v>
      </c>
      <c r="P6726" s="3">
        <f>IFERROR(Broker_Trades2[[#This Row],[Return]]/Broker_Trades2[[#This Row],[Time]],Broker_Trades2[[#This Row],[Return]])</f>
        <v>-2.0833333333333346E-4</v>
      </c>
    </row>
    <row r="6727" spans="1:16" x14ac:dyDescent="0.3">
      <c r="A6727">
        <v>6726</v>
      </c>
      <c r="B6727" s="3" t="s">
        <v>16736</v>
      </c>
      <c r="C6727" s="4">
        <v>43420.678472222222</v>
      </c>
      <c r="D6727" s="3" t="s">
        <v>354</v>
      </c>
      <c r="E6727" s="3" t="s">
        <v>5070</v>
      </c>
      <c r="F6727" s="3" t="s">
        <v>5071</v>
      </c>
      <c r="G6727">
        <v>817</v>
      </c>
      <c r="H6727" s="3" t="s">
        <v>24</v>
      </c>
      <c r="I6727" s="3" t="s">
        <v>16702</v>
      </c>
      <c r="J6727" s="3" t="s">
        <v>16737</v>
      </c>
      <c r="K6727" s="3" t="s">
        <v>16462</v>
      </c>
      <c r="L6727" s="3" t="s">
        <v>16738</v>
      </c>
      <c r="M6727" s="3" t="s">
        <v>32</v>
      </c>
      <c r="N6727" s="3">
        <f>IF(Broker_Trades2[[#This Row],[Status]]="Complete",((Broker_Trades2[Sell Price]-Broker_Trades2[Buy Price])/Broker_Trades2[[#This Row],[Buy Price]]),"")</f>
        <v>-9.9999999999999936E-2</v>
      </c>
      <c r="O67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6727" s="3">
        <f>IFERROR(Broker_Trades2[[#This Row],[Return]]/Broker_Trades2[[#This Row],[Time]],Broker_Trades2[[#This Row],[Return]])</f>
        <v>-5.882352941176467E-3</v>
      </c>
    </row>
    <row r="6728" spans="1:16" x14ac:dyDescent="0.3">
      <c r="A6728">
        <v>6727</v>
      </c>
      <c r="B6728" s="3" t="s">
        <v>16739</v>
      </c>
      <c r="C6728" s="4">
        <v>43420.677083333336</v>
      </c>
      <c r="D6728" s="3" t="s">
        <v>354</v>
      </c>
      <c r="E6728" s="3" t="s">
        <v>5017</v>
      </c>
      <c r="F6728" s="3" t="s">
        <v>5018</v>
      </c>
      <c r="G6728">
        <v>960</v>
      </c>
      <c r="H6728" s="3" t="s">
        <v>24</v>
      </c>
      <c r="I6728" s="3" t="s">
        <v>16702</v>
      </c>
      <c r="J6728" s="3" t="s">
        <v>16740</v>
      </c>
      <c r="K6728" s="3" t="s">
        <v>16513</v>
      </c>
      <c r="L6728" s="3" t="s">
        <v>16741</v>
      </c>
      <c r="M6728" s="3" t="s">
        <v>32</v>
      </c>
      <c r="N6728" s="3">
        <f>IF(Broker_Trades2[[#This Row],[Status]]="Complete",((Broker_Trades2[Sell Price]-Broker_Trades2[Buy Price])/Broker_Trades2[[#This Row],[Buy Price]]),"")</f>
        <v>-0.10000000000000009</v>
      </c>
      <c r="O67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6728" s="3">
        <f>IFERROR(Broker_Trades2[[#This Row],[Return]]/Broker_Trades2[[#This Row],[Time]],Broker_Trades2[[#This Row],[Return]])</f>
        <v>-1.2500000000000011E-2</v>
      </c>
    </row>
    <row r="6729" spans="1:16" x14ac:dyDescent="0.3">
      <c r="A6729">
        <v>6728</v>
      </c>
      <c r="B6729" s="3" t="s">
        <v>16742</v>
      </c>
      <c r="C6729" s="4">
        <v>43420.675000000003</v>
      </c>
      <c r="D6729" s="3" t="s">
        <v>354</v>
      </c>
      <c r="E6729" s="3" t="s">
        <v>1933</v>
      </c>
      <c r="F6729" s="3" t="s">
        <v>1934</v>
      </c>
      <c r="G6729">
        <v>946</v>
      </c>
      <c r="H6729" s="3" t="s">
        <v>24</v>
      </c>
      <c r="I6729" s="3" t="s">
        <v>16702</v>
      </c>
      <c r="J6729" s="3" t="s">
        <v>16743</v>
      </c>
      <c r="K6729" s="3" t="s">
        <v>13534</v>
      </c>
      <c r="L6729" s="3" t="s">
        <v>16744</v>
      </c>
      <c r="M6729" s="3" t="s">
        <v>32</v>
      </c>
      <c r="N6729" s="3">
        <f>IF(Broker_Trades2[[#This Row],[Status]]="Complete",((Broker_Trades2[Sell Price]-Broker_Trades2[Buy Price])/Broker_Trades2[[#This Row],[Buy Price]]),"")</f>
        <v>-0.10000000000000007</v>
      </c>
      <c r="O67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252</v>
      </c>
      <c r="P6729" s="3">
        <f>IFERROR(Broker_Trades2[[#This Row],[Return]]/Broker_Trades2[[#This Row],[Time]],Broker_Trades2[[#This Row],[Return]])</f>
        <v>-3.968253968253971E-4</v>
      </c>
    </row>
    <row r="6730" spans="1:16" x14ac:dyDescent="0.3">
      <c r="A6730">
        <v>6729</v>
      </c>
      <c r="B6730" s="3" t="s">
        <v>16745</v>
      </c>
      <c r="C6730" s="4">
        <v>43420.674305555556</v>
      </c>
      <c r="D6730" s="3" t="s">
        <v>354</v>
      </c>
      <c r="E6730" s="3" t="s">
        <v>16746</v>
      </c>
      <c r="F6730" s="3" t="s">
        <v>5412</v>
      </c>
      <c r="G6730">
        <v>100</v>
      </c>
      <c r="H6730" s="3" t="s">
        <v>24</v>
      </c>
      <c r="I6730" s="3" t="s">
        <v>16702</v>
      </c>
      <c r="J6730" s="3" t="s">
        <v>6502</v>
      </c>
      <c r="K6730" s="3" t="s">
        <v>16747</v>
      </c>
      <c r="L6730" s="3" t="s">
        <v>16748</v>
      </c>
      <c r="M6730" s="3" t="s">
        <v>32</v>
      </c>
      <c r="N6730" s="3">
        <f>IF(Broker_Trades2[[#This Row],[Status]]="Complete",((Broker_Trades2[Sell Price]-Broker_Trades2[Buy Price])/Broker_Trades2[[#This Row],[Buy Price]]),"")</f>
        <v>-0.1</v>
      </c>
      <c r="O67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6730" s="3">
        <f>IFERROR(Broker_Trades2[[#This Row],[Return]]/Broker_Trades2[[#This Row],[Time]],Broker_Trades2[[#This Row],[Return]])</f>
        <v>-6.2500000000000003E-3</v>
      </c>
    </row>
    <row r="6731" spans="1:16" x14ac:dyDescent="0.3">
      <c r="A6731">
        <v>6730</v>
      </c>
      <c r="B6731" s="3" t="s">
        <v>16749</v>
      </c>
      <c r="C6731" s="4">
        <v>43420.667361111111</v>
      </c>
      <c r="D6731" s="3" t="s">
        <v>354</v>
      </c>
      <c r="E6731" s="3" t="s">
        <v>75</v>
      </c>
      <c r="F6731" s="3" t="s">
        <v>76</v>
      </c>
      <c r="G6731">
        <v>221</v>
      </c>
      <c r="H6731" s="3" t="s">
        <v>24</v>
      </c>
      <c r="I6731" s="3" t="s">
        <v>16702</v>
      </c>
      <c r="J6731" s="3" t="s">
        <v>16750</v>
      </c>
      <c r="K6731" s="3" t="s">
        <v>16485</v>
      </c>
      <c r="L6731" s="3" t="s">
        <v>16751</v>
      </c>
      <c r="M6731" s="3" t="s">
        <v>32</v>
      </c>
      <c r="N6731" s="3">
        <f>IF(Broker_Trades2[[#This Row],[Status]]="Complete",((Broker_Trades2[Sell Price]-Broker_Trades2[Buy Price])/Broker_Trades2[[#This Row],[Buy Price]]),"")</f>
        <v>-9.9999999999999936E-2</v>
      </c>
      <c r="O67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731" s="3">
        <f>IFERROR(Broker_Trades2[[#This Row],[Return]]/Broker_Trades2[[#This Row],[Time]],Broker_Trades2[[#This Row],[Return]])</f>
        <v>-7.1428571428571383E-3</v>
      </c>
    </row>
    <row r="6732" spans="1:16" x14ac:dyDescent="0.3">
      <c r="A6732">
        <v>6731</v>
      </c>
      <c r="B6732" s="3" t="s">
        <v>16752</v>
      </c>
      <c r="C6732" s="4">
        <v>43420.665972222225</v>
      </c>
      <c r="D6732" s="3" t="s">
        <v>354</v>
      </c>
      <c r="E6732" s="3" t="s">
        <v>2625</v>
      </c>
      <c r="F6732" s="3" t="s">
        <v>2625</v>
      </c>
      <c r="G6732">
        <v>168</v>
      </c>
      <c r="H6732" s="3" t="s">
        <v>24</v>
      </c>
      <c r="I6732" s="3" t="s">
        <v>16702</v>
      </c>
      <c r="J6732" s="3" t="s">
        <v>3799</v>
      </c>
      <c r="K6732" s="3" t="s">
        <v>16462</v>
      </c>
      <c r="L6732" s="3" t="s">
        <v>16753</v>
      </c>
      <c r="M6732" s="3" t="s">
        <v>32</v>
      </c>
      <c r="N6732" s="3">
        <f>IF(Broker_Trades2[[#This Row],[Status]]="Complete",((Broker_Trades2[Sell Price]-Broker_Trades2[Buy Price])/Broker_Trades2[[#This Row],[Buy Price]]),"")</f>
        <v>-0.10000000000000007</v>
      </c>
      <c r="O67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6732" s="3">
        <f>IFERROR(Broker_Trades2[[#This Row],[Return]]/Broker_Trades2[[#This Row],[Time]],Broker_Trades2[[#This Row],[Return]])</f>
        <v>-5.8823529411764748E-3</v>
      </c>
    </row>
    <row r="6733" spans="1:16" x14ac:dyDescent="0.3">
      <c r="A6733">
        <v>6732</v>
      </c>
      <c r="B6733" s="3" t="s">
        <v>16754</v>
      </c>
      <c r="C6733" s="4">
        <v>43419.753472222219</v>
      </c>
      <c r="D6733" s="3" t="s">
        <v>147</v>
      </c>
      <c r="E6733" s="3" t="s">
        <v>3273</v>
      </c>
      <c r="F6733" s="3" t="s">
        <v>3274</v>
      </c>
      <c r="G6733">
        <v>786</v>
      </c>
      <c r="H6733" s="3" t="s">
        <v>24</v>
      </c>
      <c r="I6733" s="3" t="s">
        <v>16755</v>
      </c>
      <c r="J6733" s="3" t="s">
        <v>7339</v>
      </c>
      <c r="K6733" s="3" t="s">
        <v>12716</v>
      </c>
      <c r="L6733" s="3" t="s">
        <v>16756</v>
      </c>
      <c r="M6733" s="3" t="s">
        <v>32</v>
      </c>
      <c r="N6733" s="3">
        <f>IF(Broker_Trades2[[#This Row],[Status]]="Complete",((Broker_Trades2[Sell Price]-Broker_Trades2[Buy Price])/Broker_Trades2[[#This Row],[Buy Price]]),"")</f>
        <v>-9.999999999999995E-2</v>
      </c>
      <c r="O67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483</v>
      </c>
      <c r="P6733" s="3">
        <f>IFERROR(Broker_Trades2[[#This Row],[Return]]/Broker_Trades2[[#This Row],[Time]],Broker_Trades2[[#This Row],[Return]])</f>
        <v>-2.0703933747411997E-4</v>
      </c>
    </row>
    <row r="6734" spans="1:16" x14ac:dyDescent="0.3">
      <c r="A6734">
        <v>6733</v>
      </c>
      <c r="B6734" s="3" t="s">
        <v>16757</v>
      </c>
      <c r="C6734" s="4">
        <v>43419.753472222219</v>
      </c>
      <c r="D6734" s="3" t="s">
        <v>147</v>
      </c>
      <c r="E6734" s="3" t="s">
        <v>2483</v>
      </c>
      <c r="F6734" s="3" t="s">
        <v>2484</v>
      </c>
      <c r="G6734">
        <v>640</v>
      </c>
      <c r="H6734" s="3" t="s">
        <v>24</v>
      </c>
      <c r="I6734" s="3" t="s">
        <v>16755</v>
      </c>
      <c r="J6734" s="3" t="s">
        <v>2063</v>
      </c>
      <c r="K6734" s="3" t="s">
        <v>16475</v>
      </c>
      <c r="L6734" s="3" t="s">
        <v>13305</v>
      </c>
      <c r="M6734" s="3" t="s">
        <v>32</v>
      </c>
      <c r="N6734" s="3">
        <f>IF(Broker_Trades2[[#This Row],[Status]]="Complete",((Broker_Trades2[Sell Price]-Broker_Trades2[Buy Price])/Broker_Trades2[[#This Row],[Buy Price]]),"")</f>
        <v>-0.10000000000000002</v>
      </c>
      <c r="O67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6734" s="3">
        <f>IFERROR(Broker_Trades2[[#This Row],[Return]]/Broker_Trades2[[#This Row],[Time]],Broker_Trades2[[#This Row],[Return]])</f>
        <v>-5.5555555555555566E-3</v>
      </c>
    </row>
    <row r="6735" spans="1:16" x14ac:dyDescent="0.3">
      <c r="A6735">
        <v>6734</v>
      </c>
      <c r="B6735" s="3" t="s">
        <v>16758</v>
      </c>
      <c r="C6735" s="4">
        <v>43419.75277777778</v>
      </c>
      <c r="D6735" s="3" t="s">
        <v>147</v>
      </c>
      <c r="E6735" s="3" t="s">
        <v>4773</v>
      </c>
      <c r="F6735" s="3" t="s">
        <v>4774</v>
      </c>
      <c r="G6735">
        <v>1538</v>
      </c>
      <c r="H6735" s="3" t="s">
        <v>24</v>
      </c>
      <c r="I6735" s="3" t="s">
        <v>16755</v>
      </c>
      <c r="J6735" s="3" t="s">
        <v>16759</v>
      </c>
      <c r="K6735" s="3" t="s">
        <v>16087</v>
      </c>
      <c r="L6735" s="3" t="s">
        <v>16760</v>
      </c>
      <c r="M6735" s="3" t="s">
        <v>32</v>
      </c>
      <c r="N6735" s="3">
        <f>IF(Broker_Trades2[[#This Row],[Status]]="Complete",((Broker_Trades2[Sell Price]-Broker_Trades2[Buy Price])/Broker_Trades2[[#This Row],[Buy Price]]),"")</f>
        <v>-0.1</v>
      </c>
      <c r="O67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6735" s="3">
        <f>IFERROR(Broker_Trades2[[#This Row],[Return]]/Broker_Trades2[[#This Row],[Time]],Broker_Trades2[[#This Row],[Return]])</f>
        <v>-1.3698630136986301E-3</v>
      </c>
    </row>
    <row r="6736" spans="1:16" x14ac:dyDescent="0.3">
      <c r="A6736">
        <v>6735</v>
      </c>
      <c r="B6736" s="3" t="s">
        <v>16761</v>
      </c>
      <c r="C6736" s="4">
        <v>43419.751388888886</v>
      </c>
      <c r="D6736" s="3" t="s">
        <v>147</v>
      </c>
      <c r="E6736" s="3" t="s">
        <v>172</v>
      </c>
      <c r="F6736" s="3" t="s">
        <v>173</v>
      </c>
      <c r="G6736">
        <v>335</v>
      </c>
      <c r="H6736" s="3" t="s">
        <v>24</v>
      </c>
      <c r="I6736" s="3" t="s">
        <v>16755</v>
      </c>
      <c r="J6736" s="3" t="s">
        <v>16762</v>
      </c>
      <c r="K6736" s="3" t="s">
        <v>15735</v>
      </c>
      <c r="L6736" s="3" t="s">
        <v>16763</v>
      </c>
      <c r="M6736" s="3" t="s">
        <v>32</v>
      </c>
      <c r="N6736" s="3">
        <f>IF(Broker_Trades2[[#This Row],[Status]]="Complete",((Broker_Trades2[Sell Price]-Broker_Trades2[Buy Price])/Broker_Trades2[[#This Row],[Buy Price]]),"")</f>
        <v>-0.1</v>
      </c>
      <c r="O67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6736" s="3">
        <f>IFERROR(Broker_Trades2[[#This Row],[Return]]/Broker_Trades2[[#This Row],[Time]],Broker_Trades2[[#This Row],[Return]])</f>
        <v>-1.1363636363636365E-3</v>
      </c>
    </row>
    <row r="6737" spans="1:16" x14ac:dyDescent="0.3">
      <c r="A6737">
        <v>6736</v>
      </c>
      <c r="B6737" s="3" t="s">
        <v>16764</v>
      </c>
      <c r="C6737" s="4">
        <v>43419.748611111114</v>
      </c>
      <c r="D6737" s="3" t="s">
        <v>147</v>
      </c>
      <c r="E6737" s="3" t="s">
        <v>1894</v>
      </c>
      <c r="F6737" s="3" t="s">
        <v>1895</v>
      </c>
      <c r="G6737">
        <v>958</v>
      </c>
      <c r="H6737" s="3" t="s">
        <v>24</v>
      </c>
      <c r="I6737" s="3" t="s">
        <v>16755</v>
      </c>
      <c r="J6737" s="3" t="s">
        <v>657</v>
      </c>
      <c r="K6737" s="3" t="s">
        <v>16610</v>
      </c>
      <c r="L6737" s="3" t="s">
        <v>16765</v>
      </c>
      <c r="M6737" s="3" t="s">
        <v>32</v>
      </c>
      <c r="N6737" s="3">
        <f>IF(Broker_Trades2[[#This Row],[Status]]="Complete",((Broker_Trades2[Sell Price]-Broker_Trades2[Buy Price])/Broker_Trades2[[#This Row],[Buy Price]]),"")</f>
        <v>-0.1</v>
      </c>
      <c r="O67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737" s="3">
        <f>IFERROR(Broker_Trades2[[#This Row],[Return]]/Broker_Trades2[[#This Row],[Time]],Broker_Trades2[[#This Row],[Return]])</f>
        <v>-7.1428571428571435E-3</v>
      </c>
    </row>
    <row r="6738" spans="1:16" x14ac:dyDescent="0.3">
      <c r="A6738">
        <v>6737</v>
      </c>
      <c r="B6738" s="3" t="s">
        <v>16766</v>
      </c>
      <c r="C6738" s="4">
        <v>43419.747916666667</v>
      </c>
      <c r="D6738" s="3" t="s">
        <v>147</v>
      </c>
      <c r="E6738" s="3" t="s">
        <v>4787</v>
      </c>
      <c r="F6738" s="3" t="s">
        <v>4652</v>
      </c>
      <c r="G6738">
        <v>274</v>
      </c>
      <c r="H6738" s="3" t="s">
        <v>24</v>
      </c>
      <c r="I6738" s="3" t="s">
        <v>16755</v>
      </c>
      <c r="J6738" s="3" t="s">
        <v>16767</v>
      </c>
      <c r="K6738" s="3" t="s">
        <v>16407</v>
      </c>
      <c r="L6738" s="3" t="s">
        <v>16768</v>
      </c>
      <c r="M6738" s="3" t="s">
        <v>32</v>
      </c>
      <c r="N6738" s="3">
        <f>IF(Broker_Trades2[[#This Row],[Status]]="Complete",((Broker_Trades2[Sell Price]-Broker_Trades2[Buy Price])/Broker_Trades2[[#This Row],[Buy Price]]),"")</f>
        <v>-9.9999999999999922E-2</v>
      </c>
      <c r="O67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6738" s="3">
        <f>IFERROR(Broker_Trades2[[#This Row],[Return]]/Broker_Trades2[[#This Row],[Time]],Broker_Trades2[[#This Row],[Return]])</f>
        <v>-3.2258064516129006E-3</v>
      </c>
    </row>
    <row r="6739" spans="1:16" x14ac:dyDescent="0.3">
      <c r="A6739">
        <v>6738</v>
      </c>
      <c r="B6739" s="3" t="s">
        <v>16769</v>
      </c>
      <c r="C6739" s="4">
        <v>43419.744444444441</v>
      </c>
      <c r="D6739" s="3" t="s">
        <v>147</v>
      </c>
      <c r="E6739" s="3" t="s">
        <v>87</v>
      </c>
      <c r="F6739" s="3" t="s">
        <v>88</v>
      </c>
      <c r="G6739">
        <v>192</v>
      </c>
      <c r="H6739" s="3" t="s">
        <v>24</v>
      </c>
      <c r="I6739" s="3" t="s">
        <v>16755</v>
      </c>
      <c r="J6739" s="3" t="s">
        <v>16770</v>
      </c>
      <c r="K6739" s="3" t="s">
        <v>16443</v>
      </c>
      <c r="L6739" s="3" t="s">
        <v>16771</v>
      </c>
      <c r="M6739" s="3" t="s">
        <v>32</v>
      </c>
      <c r="N6739" s="3">
        <f>IF(Broker_Trades2[[#This Row],[Status]]="Complete",((Broker_Trades2[Sell Price]-Broker_Trades2[Buy Price])/Broker_Trades2[[#This Row],[Buy Price]]),"")</f>
        <v>-0.10000000000000013</v>
      </c>
      <c r="O67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6739" s="3">
        <f>IFERROR(Broker_Trades2[[#This Row],[Return]]/Broker_Trades2[[#This Row],[Time]],Broker_Trades2[[#This Row],[Return]])</f>
        <v>-4.0000000000000053E-3</v>
      </c>
    </row>
    <row r="6740" spans="1:16" x14ac:dyDescent="0.3">
      <c r="A6740">
        <v>6739</v>
      </c>
      <c r="B6740" s="3" t="s">
        <v>16772</v>
      </c>
      <c r="C6740" s="4">
        <v>43419.743055555555</v>
      </c>
      <c r="D6740" s="3" t="s">
        <v>147</v>
      </c>
      <c r="E6740" s="3" t="s">
        <v>2258</v>
      </c>
      <c r="F6740" s="3" t="s">
        <v>2259</v>
      </c>
      <c r="G6740">
        <v>491</v>
      </c>
      <c r="H6740" s="3" t="s">
        <v>24</v>
      </c>
      <c r="I6740" s="3" t="s">
        <v>16755</v>
      </c>
      <c r="J6740" s="3" t="s">
        <v>16773</v>
      </c>
      <c r="K6740" s="3" t="s">
        <v>16662</v>
      </c>
      <c r="L6740" s="3" t="s">
        <v>16774</v>
      </c>
      <c r="M6740" s="3" t="s">
        <v>32</v>
      </c>
      <c r="N6740" s="3">
        <f>IF(Broker_Trades2[[#This Row],[Status]]="Complete",((Broker_Trades2[Sell Price]-Broker_Trades2[Buy Price])/Broker_Trades2[[#This Row],[Buy Price]]),"")</f>
        <v>-9.9999999999999936E-2</v>
      </c>
      <c r="O67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6740" s="3">
        <f>IFERROR(Broker_Trades2[[#This Row],[Return]]/Broker_Trades2[[#This Row],[Time]],Broker_Trades2[[#This Row],[Return]])</f>
        <v>-2.4999999999999984E-2</v>
      </c>
    </row>
    <row r="6741" spans="1:16" x14ac:dyDescent="0.3">
      <c r="A6741">
        <v>6740</v>
      </c>
      <c r="B6741" s="3" t="s">
        <v>16775</v>
      </c>
      <c r="C6741" s="4">
        <v>43419.741666666669</v>
      </c>
      <c r="D6741" s="3" t="s">
        <v>21</v>
      </c>
      <c r="E6741" s="3" t="s">
        <v>413</v>
      </c>
      <c r="F6741" s="3" t="s">
        <v>414</v>
      </c>
      <c r="G6741">
        <v>355</v>
      </c>
      <c r="H6741" s="3" t="s">
        <v>24</v>
      </c>
      <c r="I6741" s="3" t="s">
        <v>16755</v>
      </c>
      <c r="J6741" s="3" t="s">
        <v>6297</v>
      </c>
      <c r="K6741" s="3" t="s">
        <v>14483</v>
      </c>
      <c r="L6741" s="3" t="s">
        <v>2144</v>
      </c>
      <c r="M6741" s="3" t="s">
        <v>32</v>
      </c>
      <c r="N6741" s="3">
        <f>IF(Broker_Trades2[[#This Row],[Status]]="Complete",((Broker_Trades2[Sell Price]-Broker_Trades2[Buy Price])/Broker_Trades2[[#This Row],[Buy Price]]),"")</f>
        <v>0.24169289961525017</v>
      </c>
      <c r="O67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188</v>
      </c>
      <c r="P6741" s="3">
        <f>IFERROR(Broker_Trades2[[#This Row],[Return]]/Broker_Trades2[[#This Row],[Time]],Broker_Trades2[[#This Row],[Return]])</f>
        <v>1.2856005298683519E-3</v>
      </c>
    </row>
    <row r="6742" spans="1:16" x14ac:dyDescent="0.3">
      <c r="A6742">
        <v>6741</v>
      </c>
      <c r="B6742" s="3" t="s">
        <v>16776</v>
      </c>
      <c r="C6742" s="4">
        <v>43419.696527777778</v>
      </c>
      <c r="D6742" s="3" t="s">
        <v>16777</v>
      </c>
      <c r="E6742" s="3" t="s">
        <v>373</v>
      </c>
      <c r="F6742" s="3" t="s">
        <v>362</v>
      </c>
      <c r="G6742">
        <v>340</v>
      </c>
      <c r="H6742" s="3" t="s">
        <v>24</v>
      </c>
      <c r="I6742" s="3" t="s">
        <v>16755</v>
      </c>
      <c r="J6742" s="3" t="s">
        <v>15681</v>
      </c>
      <c r="K6742" s="3" t="s">
        <v>16778</v>
      </c>
      <c r="L6742" s="3" t="s">
        <v>15682</v>
      </c>
      <c r="M6742" s="3" t="s">
        <v>32</v>
      </c>
      <c r="N6742" s="3">
        <f>IF(Broker_Trades2[[#This Row],[Status]]="Complete",((Broker_Trades2[Sell Price]-Broker_Trades2[Buy Price])/Broker_Trades2[[#This Row],[Buy Price]]),"")</f>
        <v>-9.9999999999999964E-2</v>
      </c>
      <c r="O67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6742" s="3">
        <f>IFERROR(Broker_Trades2[[#This Row],[Return]]/Broker_Trades2[[#This Row],[Time]],Broker_Trades2[[#This Row],[Return]])</f>
        <v>-2.0833333333333324E-3</v>
      </c>
    </row>
    <row r="6743" spans="1:16" hidden="1" x14ac:dyDescent="0.3">
      <c r="A6743">
        <v>6742</v>
      </c>
      <c r="B6743" s="3" t="s">
        <v>16779</v>
      </c>
      <c r="C6743" s="4">
        <v>43419.678472222222</v>
      </c>
      <c r="D6743" s="3" t="s">
        <v>16777</v>
      </c>
      <c r="E6743" s="3" t="s">
        <v>346</v>
      </c>
      <c r="F6743" s="3" t="s">
        <v>347</v>
      </c>
      <c r="G6743">
        <v>560</v>
      </c>
      <c r="H6743" s="3" t="s">
        <v>59</v>
      </c>
      <c r="I6743" s="3" t="s">
        <v>18</v>
      </c>
      <c r="J6743" s="3" t="s">
        <v>18</v>
      </c>
      <c r="K6743" s="3" t="s">
        <v>18</v>
      </c>
      <c r="L6743" s="3" t="s">
        <v>18</v>
      </c>
      <c r="M6743" s="3" t="s">
        <v>190</v>
      </c>
      <c r="N6743" s="3" t="str">
        <f>IF(Broker_Trades2[[#This Row],[Status]]="Complete",((Broker_Trades2[Sell Price]-Broker_Trades2[Buy Price])/Broker_Trades2[[#This Row],[Buy Price]]),"")</f>
        <v/>
      </c>
      <c r="O674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743" s="3" t="str">
        <f>IFERROR(Broker_Trades2[[#This Row],[Return]]/Broker_Trades2[[#This Row],[Time]],Broker_Trades2[[#This Row],[Return]])</f>
        <v/>
      </c>
    </row>
    <row r="6744" spans="1:16" x14ac:dyDescent="0.3">
      <c r="A6744">
        <v>6743</v>
      </c>
      <c r="B6744" s="3" t="s">
        <v>16780</v>
      </c>
      <c r="C6744" s="4">
        <v>43419.677777777775</v>
      </c>
      <c r="D6744" s="3" t="s">
        <v>16777</v>
      </c>
      <c r="E6744" s="3" t="s">
        <v>413</v>
      </c>
      <c r="F6744" s="3" t="s">
        <v>414</v>
      </c>
      <c r="G6744">
        <v>350</v>
      </c>
      <c r="H6744" s="3" t="s">
        <v>24</v>
      </c>
      <c r="I6744" s="3" t="s">
        <v>16755</v>
      </c>
      <c r="J6744" s="3" t="s">
        <v>6297</v>
      </c>
      <c r="K6744" s="3" t="s">
        <v>14483</v>
      </c>
      <c r="L6744" s="3" t="s">
        <v>745</v>
      </c>
      <c r="M6744" s="3" t="s">
        <v>32</v>
      </c>
      <c r="N6744" s="3">
        <f>IF(Broker_Trades2[[#This Row],[Status]]="Complete",((Broker_Trades2[Sell Price]-Broker_Trades2[Buy Price])/Broker_Trades2[[#This Row],[Buy Price]]),"")</f>
        <v>0.22420426722630299</v>
      </c>
      <c r="O67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188</v>
      </c>
      <c r="P6744" s="3">
        <f>IFERROR(Broker_Trades2[[#This Row],[Return]]/Broker_Trades2[[#This Row],[Time]],Broker_Trades2[[#This Row],[Return]])</f>
        <v>1.1925758895016117E-3</v>
      </c>
    </row>
    <row r="6745" spans="1:16" hidden="1" x14ac:dyDescent="0.3">
      <c r="A6745">
        <v>6744</v>
      </c>
      <c r="B6745" s="3" t="s">
        <v>16781</v>
      </c>
      <c r="C6745" s="4">
        <v>43419.675694444442</v>
      </c>
      <c r="D6745" s="3" t="s">
        <v>16777</v>
      </c>
      <c r="E6745" s="3" t="s">
        <v>4292</v>
      </c>
      <c r="F6745" s="3" t="s">
        <v>4293</v>
      </c>
      <c r="G6745">
        <v>160</v>
      </c>
      <c r="H6745" s="3" t="s">
        <v>59</v>
      </c>
      <c r="I6745" s="3" t="s">
        <v>18</v>
      </c>
      <c r="J6745" s="3" t="s">
        <v>18</v>
      </c>
      <c r="K6745" s="3" t="s">
        <v>18</v>
      </c>
      <c r="L6745" s="3" t="s">
        <v>18</v>
      </c>
      <c r="M6745" s="3" t="s">
        <v>190</v>
      </c>
      <c r="N6745" s="3" t="str">
        <f>IF(Broker_Trades2[[#This Row],[Status]]="Complete",((Broker_Trades2[Sell Price]-Broker_Trades2[Buy Price])/Broker_Trades2[[#This Row],[Buy Price]]),"")</f>
        <v/>
      </c>
      <c r="O674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745" s="3" t="str">
        <f>IFERROR(Broker_Trades2[[#This Row],[Return]]/Broker_Trades2[[#This Row],[Time]],Broker_Trades2[[#This Row],[Return]])</f>
        <v/>
      </c>
    </row>
    <row r="6746" spans="1:16" x14ac:dyDescent="0.3">
      <c r="A6746">
        <v>6745</v>
      </c>
      <c r="B6746" s="3" t="s">
        <v>16782</v>
      </c>
      <c r="C6746" s="4">
        <v>43419.661111111112</v>
      </c>
      <c r="D6746" s="3" t="s">
        <v>16777</v>
      </c>
      <c r="E6746" s="3" t="s">
        <v>15058</v>
      </c>
      <c r="F6746" s="3" t="s">
        <v>15059</v>
      </c>
      <c r="G6746">
        <v>985</v>
      </c>
      <c r="H6746" s="3" t="s">
        <v>59</v>
      </c>
      <c r="I6746" s="3" t="s">
        <v>16755</v>
      </c>
      <c r="J6746" s="3" t="s">
        <v>16783</v>
      </c>
      <c r="K6746" s="3" t="s">
        <v>14447</v>
      </c>
      <c r="L6746" s="3" t="s">
        <v>11929</v>
      </c>
      <c r="M6746" s="3" t="s">
        <v>32</v>
      </c>
      <c r="N6746" s="3">
        <f>IF(Broker_Trades2[[#This Row],[Status]]="Complete",((Broker_Trades2[Sell Price]-Broker_Trades2[Buy Price])/Broker_Trades2[[#This Row],[Buy Price]]),"")</f>
        <v>0.13250934176487497</v>
      </c>
      <c r="O67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193</v>
      </c>
      <c r="P6746" s="3">
        <f>IFERROR(Broker_Trades2[[#This Row],[Return]]/Broker_Trades2[[#This Row],[Time]],Broker_Trades2[[#This Row],[Return]])</f>
        <v>6.8657690033613978E-4</v>
      </c>
    </row>
    <row r="6747" spans="1:16" hidden="1" x14ac:dyDescent="0.3">
      <c r="A6747">
        <v>6746</v>
      </c>
      <c r="B6747" s="3" t="s">
        <v>16784</v>
      </c>
      <c r="C6747" s="4">
        <v>43419.656944444447</v>
      </c>
      <c r="D6747" s="3" t="s">
        <v>16777</v>
      </c>
      <c r="E6747" s="3" t="s">
        <v>16785</v>
      </c>
      <c r="F6747" s="3" t="s">
        <v>6786</v>
      </c>
      <c r="G6747">
        <v>1575</v>
      </c>
      <c r="H6747" s="3" t="s">
        <v>24</v>
      </c>
      <c r="I6747" s="3" t="s">
        <v>18</v>
      </c>
      <c r="J6747" s="3" t="s">
        <v>18</v>
      </c>
      <c r="K6747" s="3" t="s">
        <v>18</v>
      </c>
      <c r="L6747" s="3" t="s">
        <v>18</v>
      </c>
      <c r="M6747" s="3" t="s">
        <v>190</v>
      </c>
      <c r="N6747" s="3" t="str">
        <f>IF(Broker_Trades2[[#This Row],[Status]]="Complete",((Broker_Trades2[Sell Price]-Broker_Trades2[Buy Price])/Broker_Trades2[[#This Row],[Buy Price]]),"")</f>
        <v/>
      </c>
      <c r="O674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747" s="3" t="str">
        <f>IFERROR(Broker_Trades2[[#This Row],[Return]]/Broker_Trades2[[#This Row],[Time]],Broker_Trades2[[#This Row],[Return]])</f>
        <v/>
      </c>
    </row>
    <row r="6748" spans="1:16" x14ac:dyDescent="0.3">
      <c r="A6748">
        <v>6747</v>
      </c>
      <c r="B6748" s="3" t="s">
        <v>16786</v>
      </c>
      <c r="C6748" s="4">
        <v>43419.65625</v>
      </c>
      <c r="D6748" s="3" t="s">
        <v>16777</v>
      </c>
      <c r="E6748" s="3" t="s">
        <v>2611</v>
      </c>
      <c r="F6748" s="3" t="s">
        <v>2612</v>
      </c>
      <c r="G6748">
        <v>1060</v>
      </c>
      <c r="H6748" s="3" t="s">
        <v>24</v>
      </c>
      <c r="I6748" s="3" t="s">
        <v>16755</v>
      </c>
      <c r="J6748" s="3" t="s">
        <v>16787</v>
      </c>
      <c r="K6748" s="3" t="s">
        <v>16218</v>
      </c>
      <c r="L6748" s="3" t="s">
        <v>16788</v>
      </c>
      <c r="M6748" s="3" t="s">
        <v>32</v>
      </c>
      <c r="N6748" s="3">
        <f>IF(Broker_Trades2[[#This Row],[Status]]="Complete",((Broker_Trades2[Sell Price]-Broker_Trades2[Buy Price])/Broker_Trades2[[#This Row],[Buy Price]]),"")</f>
        <v>-9.9999999999999936E-2</v>
      </c>
      <c r="O67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6748" s="3">
        <f>IFERROR(Broker_Trades2[[#This Row],[Return]]/Broker_Trades2[[#This Row],[Time]],Broker_Trades2[[#This Row],[Return]])</f>
        <v>-1.5873015873015862E-3</v>
      </c>
    </row>
    <row r="6749" spans="1:16" x14ac:dyDescent="0.3">
      <c r="A6749">
        <v>6748</v>
      </c>
      <c r="B6749" s="3" t="s">
        <v>16789</v>
      </c>
      <c r="C6749" s="4">
        <v>43419.654166666667</v>
      </c>
      <c r="D6749" s="3" t="s">
        <v>16777</v>
      </c>
      <c r="E6749" s="3" t="s">
        <v>16790</v>
      </c>
      <c r="F6749" s="3" t="s">
        <v>16791</v>
      </c>
      <c r="G6749">
        <v>1550</v>
      </c>
      <c r="H6749" s="3" t="s">
        <v>24</v>
      </c>
      <c r="I6749" s="3" t="s">
        <v>16755</v>
      </c>
      <c r="J6749" s="3" t="s">
        <v>11996</v>
      </c>
      <c r="K6749" s="3" t="s">
        <v>13977</v>
      </c>
      <c r="L6749" s="3" t="s">
        <v>16792</v>
      </c>
      <c r="M6749" s="3" t="s">
        <v>32</v>
      </c>
      <c r="N6749" s="3">
        <f>IF(Broker_Trades2[[#This Row],[Status]]="Complete",((Broker_Trades2[Sell Price]-Broker_Trades2[Buy Price])/Broker_Trades2[[#This Row],[Buy Price]]),"")</f>
        <v>-9.999999999999995E-2</v>
      </c>
      <c r="O67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215</v>
      </c>
      <c r="P6749" s="3">
        <f>IFERROR(Broker_Trades2[[#This Row],[Return]]/Broker_Trades2[[#This Row],[Time]],Broker_Trades2[[#This Row],[Return]])</f>
        <v>-4.651162790697672E-4</v>
      </c>
    </row>
    <row r="6750" spans="1:16" x14ac:dyDescent="0.3">
      <c r="A6750">
        <v>6749</v>
      </c>
      <c r="B6750" s="3" t="s">
        <v>16793</v>
      </c>
      <c r="C6750" s="4">
        <v>43419.652777777781</v>
      </c>
      <c r="D6750" s="3" t="s">
        <v>14385</v>
      </c>
      <c r="E6750" s="3" t="s">
        <v>1463</v>
      </c>
      <c r="F6750" s="3" t="s">
        <v>1464</v>
      </c>
      <c r="G6750">
        <v>6476</v>
      </c>
      <c r="H6750" s="3" t="s">
        <v>24</v>
      </c>
      <c r="I6750" s="3" t="s">
        <v>16755</v>
      </c>
      <c r="J6750" s="3" t="s">
        <v>16794</v>
      </c>
      <c r="K6750" s="3" t="s">
        <v>16494</v>
      </c>
      <c r="L6750" s="3" t="s">
        <v>16795</v>
      </c>
      <c r="M6750" s="3" t="s">
        <v>32</v>
      </c>
      <c r="N6750" s="3">
        <f>IF(Broker_Trades2[[#This Row],[Status]]="Complete",((Broker_Trades2[Sell Price]-Broker_Trades2[Buy Price])/Broker_Trades2[[#This Row],[Buy Price]]),"")</f>
        <v>-0.10000000000000003</v>
      </c>
      <c r="O67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6750" s="3">
        <f>IFERROR(Broker_Trades2[[#This Row],[Return]]/Broker_Trades2[[#This Row],[Time]],Broker_Trades2[[#This Row],[Return]])</f>
        <v>-7.6923076923076945E-3</v>
      </c>
    </row>
    <row r="6751" spans="1:16" x14ac:dyDescent="0.3">
      <c r="A6751">
        <v>6750</v>
      </c>
      <c r="B6751" s="3" t="s">
        <v>16796</v>
      </c>
      <c r="C6751" s="4">
        <v>43419.651388888888</v>
      </c>
      <c r="D6751" s="3" t="s">
        <v>14385</v>
      </c>
      <c r="E6751" s="3" t="s">
        <v>947</v>
      </c>
      <c r="F6751" s="3" t="s">
        <v>948</v>
      </c>
      <c r="G6751">
        <v>363</v>
      </c>
      <c r="H6751" s="3" t="s">
        <v>24</v>
      </c>
      <c r="I6751" s="3" t="s">
        <v>16755</v>
      </c>
      <c r="J6751" s="3" t="s">
        <v>9551</v>
      </c>
      <c r="K6751" s="3" t="s">
        <v>16476</v>
      </c>
      <c r="L6751" s="3" t="s">
        <v>16797</v>
      </c>
      <c r="M6751" s="3" t="s">
        <v>32</v>
      </c>
      <c r="N6751" s="3">
        <f>IF(Broker_Trades2[[#This Row],[Status]]="Complete",((Broker_Trades2[Sell Price]-Broker_Trades2[Buy Price])/Broker_Trades2[[#This Row],[Buy Price]]),"")</f>
        <v>-0.10000000000000009</v>
      </c>
      <c r="O67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6751" s="3">
        <f>IFERROR(Broker_Trades2[[#This Row],[Return]]/Broker_Trades2[[#This Row],[Time]],Broker_Trades2[[#This Row],[Return]])</f>
        <v>-4.1666666666666701E-3</v>
      </c>
    </row>
    <row r="6752" spans="1:16" x14ac:dyDescent="0.3">
      <c r="A6752">
        <v>6751</v>
      </c>
      <c r="B6752" s="3" t="s">
        <v>16798</v>
      </c>
      <c r="C6752" s="4">
        <v>43419.650694444441</v>
      </c>
      <c r="D6752" s="3" t="s">
        <v>14385</v>
      </c>
      <c r="E6752" s="3" t="s">
        <v>2258</v>
      </c>
      <c r="F6752" s="3" t="s">
        <v>2259</v>
      </c>
      <c r="G6752">
        <v>474</v>
      </c>
      <c r="H6752" s="3" t="s">
        <v>24</v>
      </c>
      <c r="I6752" s="3" t="s">
        <v>16755</v>
      </c>
      <c r="J6752" s="3" t="s">
        <v>16773</v>
      </c>
      <c r="K6752" s="3" t="s">
        <v>16662</v>
      </c>
      <c r="L6752" s="3" t="s">
        <v>16774</v>
      </c>
      <c r="M6752" s="3" t="s">
        <v>32</v>
      </c>
      <c r="N6752" s="3">
        <f>IF(Broker_Trades2[[#This Row],[Status]]="Complete",((Broker_Trades2[Sell Price]-Broker_Trades2[Buy Price])/Broker_Trades2[[#This Row],[Buy Price]]),"")</f>
        <v>-9.9999999999999936E-2</v>
      </c>
      <c r="O67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6752" s="3">
        <f>IFERROR(Broker_Trades2[[#This Row],[Return]]/Broker_Trades2[[#This Row],[Time]],Broker_Trades2[[#This Row],[Return]])</f>
        <v>-2.4999999999999984E-2</v>
      </c>
    </row>
    <row r="6753" spans="1:16" x14ac:dyDescent="0.3">
      <c r="A6753">
        <v>6752</v>
      </c>
      <c r="B6753" s="3" t="s">
        <v>16799</v>
      </c>
      <c r="C6753" s="4">
        <v>43419.65</v>
      </c>
      <c r="D6753" s="3" t="s">
        <v>14385</v>
      </c>
      <c r="E6753" s="3" t="s">
        <v>638</v>
      </c>
      <c r="F6753" s="3" t="s">
        <v>639</v>
      </c>
      <c r="G6753">
        <v>1651</v>
      </c>
      <c r="H6753" s="3" t="s">
        <v>24</v>
      </c>
      <c r="I6753" s="3" t="s">
        <v>16755</v>
      </c>
      <c r="J6753" s="3" t="s">
        <v>16800</v>
      </c>
      <c r="K6753" s="3" t="s">
        <v>15947</v>
      </c>
      <c r="L6753" s="3" t="s">
        <v>11634</v>
      </c>
      <c r="M6753" s="3" t="s">
        <v>32</v>
      </c>
      <c r="N6753" s="3">
        <f>IF(Broker_Trades2[[#This Row],[Status]]="Complete",((Broker_Trades2[Sell Price]-Broker_Trades2[Buy Price])/Broker_Trades2[[#This Row],[Buy Price]]),"")</f>
        <v>0.14756377285048999</v>
      </c>
      <c r="O67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6753" s="3">
        <f>IFERROR(Broker_Trades2[[#This Row],[Return]]/Broker_Trades2[[#This Row],[Time]],Broker_Trades2[[#This Row],[Return]])</f>
        <v>1.9416285901380263E-3</v>
      </c>
    </row>
    <row r="6754" spans="1:16" x14ac:dyDescent="0.3">
      <c r="A6754">
        <v>6753</v>
      </c>
      <c r="B6754" s="3" t="s">
        <v>16801</v>
      </c>
      <c r="C6754" s="4">
        <v>43419.646527777775</v>
      </c>
      <c r="D6754" s="3" t="s">
        <v>14385</v>
      </c>
      <c r="E6754" s="3" t="s">
        <v>16802</v>
      </c>
      <c r="F6754" s="3" t="s">
        <v>6024</v>
      </c>
      <c r="G6754">
        <v>194</v>
      </c>
      <c r="H6754" s="3" t="s">
        <v>24</v>
      </c>
      <c r="I6754" s="3" t="s">
        <v>16755</v>
      </c>
      <c r="J6754" s="3" t="s">
        <v>16803</v>
      </c>
      <c r="K6754" s="3" t="s">
        <v>14258</v>
      </c>
      <c r="L6754" s="3" t="s">
        <v>785</v>
      </c>
      <c r="M6754" s="3" t="s">
        <v>32</v>
      </c>
      <c r="N6754" s="3">
        <f>IF(Broker_Trades2[[#This Row],[Status]]="Complete",((Broker_Trades2[Sell Price]-Broker_Trades2[Buy Price])/Broker_Trades2[[#This Row],[Buy Price]]),"")</f>
        <v>0.30551816958277261</v>
      </c>
      <c r="O67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185</v>
      </c>
      <c r="P6754" s="3">
        <f>IFERROR(Broker_Trades2[[#This Row],[Return]]/Broker_Trades2[[#This Row],[Time]],Broker_Trades2[[#This Row],[Return]])</f>
        <v>1.6514495653122843E-3</v>
      </c>
    </row>
    <row r="6755" spans="1:16" x14ac:dyDescent="0.3">
      <c r="A6755">
        <v>6754</v>
      </c>
      <c r="B6755" s="3" t="s">
        <v>16804</v>
      </c>
      <c r="C6755" s="4">
        <v>43419.645138888889</v>
      </c>
      <c r="D6755" s="3" t="s">
        <v>14385</v>
      </c>
      <c r="E6755" s="3" t="s">
        <v>2529</v>
      </c>
      <c r="F6755" s="3" t="s">
        <v>2530</v>
      </c>
      <c r="G6755">
        <v>1462</v>
      </c>
      <c r="H6755" s="3" t="s">
        <v>24</v>
      </c>
      <c r="I6755" s="3" t="s">
        <v>16805</v>
      </c>
      <c r="J6755" s="3" t="s">
        <v>8826</v>
      </c>
      <c r="K6755" s="3" t="s">
        <v>15857</v>
      </c>
      <c r="L6755" s="3" t="s">
        <v>6029</v>
      </c>
      <c r="M6755" s="3" t="s">
        <v>32</v>
      </c>
      <c r="N6755" s="3">
        <f>IF(Broker_Trades2[[#This Row],[Status]]="Complete",((Broker_Trades2[Sell Price]-Broker_Trades2[Buy Price])/Broker_Trades2[[#This Row],[Buy Price]]),"")</f>
        <v>-0.1</v>
      </c>
      <c r="O67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6755" s="3">
        <f>IFERROR(Broker_Trades2[[#This Row],[Return]]/Broker_Trades2[[#This Row],[Time]],Broker_Trades2[[#This Row],[Return]])</f>
        <v>-1.2048192771084338E-3</v>
      </c>
    </row>
    <row r="6756" spans="1:16" x14ac:dyDescent="0.3">
      <c r="A6756">
        <v>6755</v>
      </c>
      <c r="B6756" s="3" t="s">
        <v>16806</v>
      </c>
      <c r="C6756" s="4">
        <v>43419.559027777781</v>
      </c>
      <c r="D6756" s="3" t="s">
        <v>21</v>
      </c>
      <c r="E6756" s="3" t="s">
        <v>162</v>
      </c>
      <c r="F6756" s="3" t="s">
        <v>163</v>
      </c>
      <c r="G6756">
        <v>1115</v>
      </c>
      <c r="H6756" s="3" t="s">
        <v>24</v>
      </c>
      <c r="I6756" s="3" t="s">
        <v>16805</v>
      </c>
      <c r="J6756" s="3" t="s">
        <v>16807</v>
      </c>
      <c r="K6756" s="3" t="s">
        <v>14976</v>
      </c>
      <c r="L6756" s="3" t="s">
        <v>8617</v>
      </c>
      <c r="M6756" s="3" t="s">
        <v>32</v>
      </c>
      <c r="N6756" s="3">
        <f>IF(Broker_Trades2[[#This Row],[Status]]="Complete",((Broker_Trades2[Sell Price]-Broker_Trades2[Buy Price])/Broker_Trades2[[#This Row],[Buy Price]]),"")</f>
        <v>0.24964976183804988</v>
      </c>
      <c r="O67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125</v>
      </c>
      <c r="P6756" s="3">
        <f>IFERROR(Broker_Trades2[[#This Row],[Return]]/Broker_Trades2[[#This Row],[Time]],Broker_Trades2[[#This Row],[Return]])</f>
        <v>1.9971980947043992E-3</v>
      </c>
    </row>
    <row r="6757" spans="1:16" x14ac:dyDescent="0.3">
      <c r="A6757">
        <v>6756</v>
      </c>
      <c r="B6757" s="3" t="s">
        <v>16808</v>
      </c>
      <c r="C6757" s="4">
        <v>43419.556944444441</v>
      </c>
      <c r="D6757" s="3" t="s">
        <v>21</v>
      </c>
      <c r="E6757" s="3" t="s">
        <v>1163</v>
      </c>
      <c r="F6757" s="3" t="s">
        <v>1164</v>
      </c>
      <c r="G6757">
        <v>840</v>
      </c>
      <c r="H6757" s="3" t="s">
        <v>24</v>
      </c>
      <c r="I6757" s="3" t="s">
        <v>16805</v>
      </c>
      <c r="J6757" s="3" t="s">
        <v>16809</v>
      </c>
      <c r="K6757" s="3" t="s">
        <v>16443</v>
      </c>
      <c r="L6757" s="3" t="s">
        <v>16810</v>
      </c>
      <c r="M6757" s="3" t="s">
        <v>32</v>
      </c>
      <c r="N6757" s="3">
        <f>IF(Broker_Trades2[[#This Row],[Status]]="Complete",((Broker_Trades2[Sell Price]-Broker_Trades2[Buy Price])/Broker_Trades2[[#This Row],[Buy Price]]),"")</f>
        <v>-0.10000000000000002</v>
      </c>
      <c r="O67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6757" s="3">
        <f>IFERROR(Broker_Trades2[[#This Row],[Return]]/Broker_Trades2[[#This Row],[Time]],Broker_Trades2[[#This Row],[Return]])</f>
        <v>-3.8461538461538468E-3</v>
      </c>
    </row>
    <row r="6758" spans="1:16" x14ac:dyDescent="0.3">
      <c r="A6758">
        <v>6757</v>
      </c>
      <c r="B6758" s="3" t="s">
        <v>16811</v>
      </c>
      <c r="C6758" s="4">
        <v>43419.556250000001</v>
      </c>
      <c r="D6758" s="3" t="s">
        <v>21</v>
      </c>
      <c r="E6758" s="3" t="s">
        <v>119</v>
      </c>
      <c r="F6758" s="3" t="s">
        <v>120</v>
      </c>
      <c r="G6758">
        <v>909</v>
      </c>
      <c r="H6758" s="3" t="s">
        <v>24</v>
      </c>
      <c r="I6758" s="3" t="s">
        <v>16805</v>
      </c>
      <c r="J6758" s="3" t="s">
        <v>4977</v>
      </c>
      <c r="K6758" s="3" t="s">
        <v>16358</v>
      </c>
      <c r="L6758" s="3" t="s">
        <v>16812</v>
      </c>
      <c r="M6758" s="3" t="s">
        <v>32</v>
      </c>
      <c r="N6758" s="3">
        <f>IF(Broker_Trades2[[#This Row],[Status]]="Complete",((Broker_Trades2[Sell Price]-Broker_Trades2[Buy Price])/Broker_Trades2[[#This Row],[Buy Price]]),"")</f>
        <v>-0.10000000000000006</v>
      </c>
      <c r="O67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6758" s="3">
        <f>IFERROR(Broker_Trades2[[#This Row],[Return]]/Broker_Trades2[[#This Row],[Time]],Broker_Trades2[[#This Row],[Return]])</f>
        <v>-2.4390243902439037E-3</v>
      </c>
    </row>
    <row r="6759" spans="1:16" hidden="1" x14ac:dyDescent="0.3">
      <c r="A6759">
        <v>6758</v>
      </c>
      <c r="B6759" s="3" t="s">
        <v>16813</v>
      </c>
      <c r="C6759" s="4">
        <v>43419.538888888892</v>
      </c>
      <c r="D6759" s="3" t="s">
        <v>21</v>
      </c>
      <c r="E6759" s="3" t="s">
        <v>16814</v>
      </c>
      <c r="F6759" s="3" t="s">
        <v>16815</v>
      </c>
      <c r="G6759">
        <v>161</v>
      </c>
      <c r="H6759" s="3" t="s">
        <v>24</v>
      </c>
      <c r="I6759" s="3" t="s">
        <v>18</v>
      </c>
      <c r="J6759" s="3" t="s">
        <v>18</v>
      </c>
      <c r="K6759" s="3" t="s">
        <v>18</v>
      </c>
      <c r="L6759" s="3" t="s">
        <v>18</v>
      </c>
      <c r="M6759" s="3" t="s">
        <v>190</v>
      </c>
      <c r="N6759" s="3" t="str">
        <f>IF(Broker_Trades2[[#This Row],[Status]]="Complete",((Broker_Trades2[Sell Price]-Broker_Trades2[Buy Price])/Broker_Trades2[[#This Row],[Buy Price]]),"")</f>
        <v/>
      </c>
      <c r="O675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759" s="3" t="str">
        <f>IFERROR(Broker_Trades2[[#This Row],[Return]]/Broker_Trades2[[#This Row],[Time]],Broker_Trades2[[#This Row],[Return]])</f>
        <v/>
      </c>
    </row>
    <row r="6760" spans="1:16" x14ac:dyDescent="0.3">
      <c r="A6760">
        <v>6759</v>
      </c>
      <c r="B6760" s="3" t="s">
        <v>16816</v>
      </c>
      <c r="C6760" s="4">
        <v>43419.523611111108</v>
      </c>
      <c r="D6760" s="3" t="s">
        <v>21</v>
      </c>
      <c r="E6760" s="3" t="s">
        <v>1720</v>
      </c>
      <c r="F6760" s="3" t="s">
        <v>1453</v>
      </c>
      <c r="G6760">
        <v>365</v>
      </c>
      <c r="H6760" s="3" t="s">
        <v>24</v>
      </c>
      <c r="I6760" s="3" t="s">
        <v>16805</v>
      </c>
      <c r="J6760" s="3" t="s">
        <v>16817</v>
      </c>
      <c r="K6760" s="3" t="s">
        <v>16087</v>
      </c>
      <c r="L6760" s="3" t="s">
        <v>16818</v>
      </c>
      <c r="M6760" s="3" t="s">
        <v>32</v>
      </c>
      <c r="N6760" s="3">
        <f>IF(Broker_Trades2[[#This Row],[Status]]="Complete",((Broker_Trades2[Sell Price]-Broker_Trades2[Buy Price])/Broker_Trades2[[#This Row],[Buy Price]]),"")</f>
        <v>-0.10000000000000006</v>
      </c>
      <c r="O67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74</v>
      </c>
      <c r="P6760" s="3">
        <f>IFERROR(Broker_Trades2[[#This Row],[Return]]/Broker_Trades2[[#This Row],[Time]],Broker_Trades2[[#This Row],[Return]])</f>
        <v>-1.3513513513513521E-3</v>
      </c>
    </row>
    <row r="6761" spans="1:16" x14ac:dyDescent="0.3">
      <c r="A6761">
        <v>6760</v>
      </c>
      <c r="B6761" s="3" t="s">
        <v>16819</v>
      </c>
      <c r="C6761" s="4">
        <v>43419.520138888889</v>
      </c>
      <c r="D6761" s="3" t="s">
        <v>21</v>
      </c>
      <c r="E6761" s="3" t="s">
        <v>30</v>
      </c>
      <c r="F6761" s="3" t="s">
        <v>31</v>
      </c>
      <c r="G6761">
        <v>330</v>
      </c>
      <c r="H6761" s="3" t="s">
        <v>24</v>
      </c>
      <c r="I6761" s="3" t="s">
        <v>16805</v>
      </c>
      <c r="J6761" s="3" t="s">
        <v>9937</v>
      </c>
      <c r="K6761" s="3" t="s">
        <v>16610</v>
      </c>
      <c r="L6761" s="3" t="s">
        <v>16820</v>
      </c>
      <c r="M6761" s="3" t="s">
        <v>32</v>
      </c>
      <c r="N6761" s="3">
        <f>IF(Broker_Trades2[[#This Row],[Status]]="Complete",((Broker_Trades2[Sell Price]-Broker_Trades2[Buy Price])/Broker_Trades2[[#This Row],[Buy Price]]),"")</f>
        <v>-9.9999999999999964E-2</v>
      </c>
      <c r="O67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6761" s="3">
        <f>IFERROR(Broker_Trades2[[#This Row],[Return]]/Broker_Trades2[[#This Row],[Time]],Broker_Trades2[[#This Row],[Return]])</f>
        <v>-6.6666666666666645E-3</v>
      </c>
    </row>
    <row r="6762" spans="1:16" hidden="1" x14ac:dyDescent="0.3">
      <c r="A6762">
        <v>6761</v>
      </c>
      <c r="B6762" s="3" t="s">
        <v>16821</v>
      </c>
      <c r="C6762" s="4">
        <v>43419.519444444442</v>
      </c>
      <c r="D6762" s="3" t="s">
        <v>21</v>
      </c>
      <c r="E6762" s="3" t="s">
        <v>8138</v>
      </c>
      <c r="F6762" s="3" t="s">
        <v>8139</v>
      </c>
      <c r="G6762">
        <v>796</v>
      </c>
      <c r="H6762" s="3" t="s">
        <v>24</v>
      </c>
      <c r="I6762" s="3" t="s">
        <v>18</v>
      </c>
      <c r="J6762" s="3" t="s">
        <v>18</v>
      </c>
      <c r="K6762" s="3" t="s">
        <v>18</v>
      </c>
      <c r="L6762" s="3" t="s">
        <v>18</v>
      </c>
      <c r="M6762" s="3" t="s">
        <v>190</v>
      </c>
      <c r="N6762" s="3" t="str">
        <f>IF(Broker_Trades2[[#This Row],[Status]]="Complete",((Broker_Trades2[Sell Price]-Broker_Trades2[Buy Price])/Broker_Trades2[[#This Row],[Buy Price]]),"")</f>
        <v/>
      </c>
      <c r="O676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762" s="3" t="str">
        <f>IFERROR(Broker_Trades2[[#This Row],[Return]]/Broker_Trades2[[#This Row],[Time]],Broker_Trades2[[#This Row],[Return]])</f>
        <v/>
      </c>
    </row>
    <row r="6763" spans="1:16" x14ac:dyDescent="0.3">
      <c r="A6763">
        <v>6762</v>
      </c>
      <c r="B6763" s="3" t="s">
        <v>16822</v>
      </c>
      <c r="C6763" s="4">
        <v>43418.731944444444</v>
      </c>
      <c r="D6763" s="3" t="s">
        <v>21</v>
      </c>
      <c r="E6763" s="3" t="s">
        <v>75</v>
      </c>
      <c r="F6763" s="3" t="s">
        <v>76</v>
      </c>
      <c r="G6763">
        <v>236</v>
      </c>
      <c r="H6763" s="3" t="s">
        <v>17</v>
      </c>
      <c r="I6763" s="3" t="s">
        <v>16805</v>
      </c>
      <c r="J6763" s="3" t="s">
        <v>16823</v>
      </c>
      <c r="K6763" s="3" t="s">
        <v>16485</v>
      </c>
      <c r="L6763" s="3" t="s">
        <v>16824</v>
      </c>
      <c r="M6763" s="3" t="s">
        <v>32</v>
      </c>
      <c r="N6763" s="3">
        <f>IF(Broker_Trades2[[#This Row],[Status]]="Complete",((Broker_Trades2[Sell Price]-Broker_Trades2[Buy Price])/Broker_Trades2[[#This Row],[Buy Price]]),"")</f>
        <v>-0.1</v>
      </c>
      <c r="O67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6763" s="3">
        <f>IFERROR(Broker_Trades2[[#This Row],[Return]]/Broker_Trades2[[#This Row],[Time]],Broker_Trades2[[#This Row],[Return]])</f>
        <v>-5.5555555555555558E-3</v>
      </c>
    </row>
    <row r="6764" spans="1:16" x14ac:dyDescent="0.3">
      <c r="A6764">
        <v>6763</v>
      </c>
      <c r="B6764" s="3" t="s">
        <v>16825</v>
      </c>
      <c r="C6764" s="4">
        <v>43418.731249999997</v>
      </c>
      <c r="D6764" s="3" t="s">
        <v>21</v>
      </c>
      <c r="E6764" s="3" t="s">
        <v>148</v>
      </c>
      <c r="F6764" s="3" t="s">
        <v>149</v>
      </c>
      <c r="G6764">
        <v>658</v>
      </c>
      <c r="H6764" s="3" t="s">
        <v>17</v>
      </c>
      <c r="I6764" s="3" t="s">
        <v>16805</v>
      </c>
      <c r="J6764" s="3" t="s">
        <v>16826</v>
      </c>
      <c r="K6764" s="3" t="s">
        <v>13876</v>
      </c>
      <c r="L6764" s="3" t="s">
        <v>2457</v>
      </c>
      <c r="M6764" s="3" t="s">
        <v>32</v>
      </c>
      <c r="N6764" s="3">
        <f>IF(Broker_Trades2[[#This Row],[Status]]="Complete",((Broker_Trades2[Sell Price]-Broker_Trades2[Buy Price])/Broker_Trades2[[#This Row],[Buy Price]]),"")</f>
        <v>0.2113402061855669</v>
      </c>
      <c r="O67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223</v>
      </c>
      <c r="P6764" s="3">
        <f>IFERROR(Broker_Trades2[[#This Row],[Return]]/Broker_Trades2[[#This Row],[Time]],Broker_Trades2[[#This Row],[Return]])</f>
        <v>9.4771392908325964E-4</v>
      </c>
    </row>
    <row r="6765" spans="1:16" hidden="1" x14ac:dyDescent="0.3">
      <c r="A6765">
        <v>6764</v>
      </c>
      <c r="B6765" s="3" t="s">
        <v>16827</v>
      </c>
      <c r="C6765" s="4">
        <v>43418.729861111111</v>
      </c>
      <c r="D6765" s="3" t="s">
        <v>21</v>
      </c>
      <c r="E6765" s="3" t="s">
        <v>983</v>
      </c>
      <c r="F6765" s="3" t="s">
        <v>984</v>
      </c>
      <c r="G6765">
        <v>836</v>
      </c>
      <c r="H6765" s="3" t="s">
        <v>24</v>
      </c>
      <c r="I6765" s="3" t="s">
        <v>18</v>
      </c>
      <c r="J6765" s="3" t="s">
        <v>18</v>
      </c>
      <c r="K6765" s="3" t="s">
        <v>18</v>
      </c>
      <c r="L6765" s="3" t="s">
        <v>18</v>
      </c>
      <c r="M6765" s="3" t="s">
        <v>190</v>
      </c>
      <c r="N6765" s="3" t="str">
        <f>IF(Broker_Trades2[[#This Row],[Status]]="Complete",((Broker_Trades2[Sell Price]-Broker_Trades2[Buy Price])/Broker_Trades2[[#This Row],[Buy Price]]),"")</f>
        <v/>
      </c>
      <c r="O67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765" s="3" t="str">
        <f>IFERROR(Broker_Trades2[[#This Row],[Return]]/Broker_Trades2[[#This Row],[Time]],Broker_Trades2[[#This Row],[Return]])</f>
        <v/>
      </c>
    </row>
    <row r="6766" spans="1:16" hidden="1" x14ac:dyDescent="0.3">
      <c r="A6766">
        <v>6765</v>
      </c>
      <c r="B6766" s="3" t="s">
        <v>16828</v>
      </c>
      <c r="C6766" s="4">
        <v>43418.729166666664</v>
      </c>
      <c r="D6766" s="3" t="s">
        <v>21</v>
      </c>
      <c r="E6766" s="3" t="s">
        <v>67</v>
      </c>
      <c r="F6766" s="3" t="s">
        <v>68</v>
      </c>
      <c r="G6766">
        <v>23137</v>
      </c>
      <c r="H6766" s="3" t="s">
        <v>59</v>
      </c>
      <c r="I6766" s="3" t="s">
        <v>18</v>
      </c>
      <c r="J6766" s="3" t="s">
        <v>18</v>
      </c>
      <c r="K6766" s="3" t="s">
        <v>18</v>
      </c>
      <c r="L6766" s="3" t="s">
        <v>18</v>
      </c>
      <c r="M6766" s="3" t="s">
        <v>190</v>
      </c>
      <c r="N6766" s="3" t="str">
        <f>IF(Broker_Trades2[[#This Row],[Status]]="Complete",((Broker_Trades2[Sell Price]-Broker_Trades2[Buy Price])/Broker_Trades2[[#This Row],[Buy Price]]),"")</f>
        <v/>
      </c>
      <c r="O676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766" s="3" t="str">
        <f>IFERROR(Broker_Trades2[[#This Row],[Return]]/Broker_Trades2[[#This Row],[Time]],Broker_Trades2[[#This Row],[Return]])</f>
        <v/>
      </c>
    </row>
    <row r="6767" spans="1:16" x14ac:dyDescent="0.3">
      <c r="A6767">
        <v>6766</v>
      </c>
      <c r="B6767" s="3" t="s">
        <v>16829</v>
      </c>
      <c r="C6767" s="4">
        <v>43418.729166666664</v>
      </c>
      <c r="D6767" s="3" t="s">
        <v>21</v>
      </c>
      <c r="E6767" s="3" t="s">
        <v>979</v>
      </c>
      <c r="F6767" s="3" t="s">
        <v>980</v>
      </c>
      <c r="G6767">
        <v>17500</v>
      </c>
      <c r="H6767" s="3" t="s">
        <v>59</v>
      </c>
      <c r="I6767" s="3" t="s">
        <v>16805</v>
      </c>
      <c r="J6767" s="3" t="s">
        <v>16830</v>
      </c>
      <c r="K6767" s="3" t="s">
        <v>16397</v>
      </c>
      <c r="L6767" s="3" t="s">
        <v>11665</v>
      </c>
      <c r="M6767" s="3" t="s">
        <v>32</v>
      </c>
      <c r="N6767" s="3">
        <f>IF(Broker_Trades2[[#This Row],[Status]]="Complete",((Broker_Trades2[Sell Price]-Broker_Trades2[Buy Price])/Broker_Trades2[[#This Row],[Buy Price]]),"")</f>
        <v>0.13710940292009696</v>
      </c>
      <c r="O67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6767" s="3">
        <f>IFERROR(Broker_Trades2[[#This Row],[Return]]/Broker_Trades2[[#This Row],[Time]],Broker_Trades2[[#This Row],[Return]])</f>
        <v>4.0326294976499102E-3</v>
      </c>
    </row>
    <row r="6768" spans="1:16" x14ac:dyDescent="0.3">
      <c r="A6768">
        <v>6767</v>
      </c>
      <c r="B6768" s="3" t="s">
        <v>16831</v>
      </c>
      <c r="C6768" s="4">
        <v>43418.728472222225</v>
      </c>
      <c r="D6768" s="3" t="s">
        <v>21</v>
      </c>
      <c r="E6768" s="3" t="s">
        <v>1902</v>
      </c>
      <c r="F6768" s="3" t="s">
        <v>1903</v>
      </c>
      <c r="G6768">
        <v>410</v>
      </c>
      <c r="H6768" s="3" t="s">
        <v>24</v>
      </c>
      <c r="I6768" s="3" t="s">
        <v>16805</v>
      </c>
      <c r="J6768" s="3" t="s">
        <v>9481</v>
      </c>
      <c r="K6768" s="3" t="s">
        <v>16747</v>
      </c>
      <c r="L6768" s="3" t="s">
        <v>16832</v>
      </c>
      <c r="M6768" s="3" t="s">
        <v>32</v>
      </c>
      <c r="N6768" s="3">
        <f>IF(Broker_Trades2[[#This Row],[Status]]="Complete",((Broker_Trades2[Sell Price]-Broker_Trades2[Buy Price])/Broker_Trades2[[#This Row],[Buy Price]]),"")</f>
        <v>-0.10000000000000002</v>
      </c>
      <c r="O67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768" s="3">
        <f>IFERROR(Broker_Trades2[[#This Row],[Return]]/Broker_Trades2[[#This Row],[Time]],Broker_Trades2[[#This Row],[Return]])</f>
        <v>-5.000000000000001E-3</v>
      </c>
    </row>
    <row r="6769" spans="1:16" x14ac:dyDescent="0.3">
      <c r="A6769">
        <v>6768</v>
      </c>
      <c r="B6769" s="3" t="s">
        <v>16833</v>
      </c>
      <c r="C6769" s="4">
        <v>43418.727777777778</v>
      </c>
      <c r="D6769" s="3" t="s">
        <v>21</v>
      </c>
      <c r="E6769" s="3" t="s">
        <v>1463</v>
      </c>
      <c r="F6769" s="3" t="s">
        <v>1464</v>
      </c>
      <c r="G6769">
        <v>6298</v>
      </c>
      <c r="H6769" s="3" t="s">
        <v>17</v>
      </c>
      <c r="I6769" s="3" t="s">
        <v>16805</v>
      </c>
      <c r="J6769" s="3" t="s">
        <v>16834</v>
      </c>
      <c r="K6769" s="3" t="s">
        <v>16494</v>
      </c>
      <c r="L6769" s="3" t="s">
        <v>16835</v>
      </c>
      <c r="M6769" s="3" t="s">
        <v>32</v>
      </c>
      <c r="N6769" s="3">
        <f>IF(Broker_Trades2[[#This Row],[Status]]="Complete",((Broker_Trades2[Sell Price]-Broker_Trades2[Buy Price])/Broker_Trades2[[#This Row],[Buy Price]]),"")</f>
        <v>-9.9999999999999936E-2</v>
      </c>
      <c r="O67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769" s="3">
        <f>IFERROR(Broker_Trades2[[#This Row],[Return]]/Broker_Trades2[[#This Row],[Time]],Broker_Trades2[[#This Row],[Return]])</f>
        <v>-7.1428571428571383E-3</v>
      </c>
    </row>
    <row r="6770" spans="1:16" x14ac:dyDescent="0.3">
      <c r="A6770">
        <v>6769</v>
      </c>
      <c r="B6770" s="3" t="s">
        <v>16836</v>
      </c>
      <c r="C6770" s="4">
        <v>43418.725694444445</v>
      </c>
      <c r="D6770" s="3" t="s">
        <v>38</v>
      </c>
      <c r="E6770" s="3" t="s">
        <v>102</v>
      </c>
      <c r="F6770" s="3" t="s">
        <v>103</v>
      </c>
      <c r="G6770">
        <v>750</v>
      </c>
      <c r="H6770" s="3" t="s">
        <v>24</v>
      </c>
      <c r="I6770" s="3" t="s">
        <v>16805</v>
      </c>
      <c r="J6770" s="3" t="s">
        <v>16837</v>
      </c>
      <c r="K6770" s="3" t="s">
        <v>16267</v>
      </c>
      <c r="L6770" s="3" t="s">
        <v>16838</v>
      </c>
      <c r="M6770" s="3" t="s">
        <v>32</v>
      </c>
      <c r="N6770" s="3">
        <f>IF(Broker_Trades2[[#This Row],[Status]]="Complete",((Broker_Trades2[Sell Price]-Broker_Trades2[Buy Price])/Broker_Trades2[[#This Row],[Buy Price]]),"")</f>
        <v>-0.10000000000000002</v>
      </c>
      <c r="O67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6770" s="3">
        <f>IFERROR(Broker_Trades2[[#This Row],[Return]]/Broker_Trades2[[#This Row],[Time]],Broker_Trades2[[#This Row],[Return]])</f>
        <v>-1.6393442622950822E-3</v>
      </c>
    </row>
    <row r="6771" spans="1:16" x14ac:dyDescent="0.3">
      <c r="A6771">
        <v>6770</v>
      </c>
      <c r="B6771" s="3" t="s">
        <v>16839</v>
      </c>
      <c r="C6771" s="4">
        <v>43418.725694444445</v>
      </c>
      <c r="D6771" s="3" t="s">
        <v>38</v>
      </c>
      <c r="E6771" s="3" t="s">
        <v>116</v>
      </c>
      <c r="F6771" s="3" t="s">
        <v>117</v>
      </c>
      <c r="G6771">
        <v>275</v>
      </c>
      <c r="H6771" s="3" t="s">
        <v>24</v>
      </c>
      <c r="I6771" s="3" t="s">
        <v>16805</v>
      </c>
      <c r="J6771" s="3" t="s">
        <v>7742</v>
      </c>
      <c r="K6771" s="3" t="s">
        <v>12919</v>
      </c>
      <c r="L6771" s="3" t="s">
        <v>8515</v>
      </c>
      <c r="M6771" s="3" t="s">
        <v>32</v>
      </c>
      <c r="N6771" s="3">
        <f>IF(Broker_Trades2[[#This Row],[Status]]="Complete",((Broker_Trades2[Sell Price]-Broker_Trades2[Buy Price])/Broker_Trades2[[#This Row],[Buy Price]]),"")</f>
        <v>0.27906976744186046</v>
      </c>
      <c r="O67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312</v>
      </c>
      <c r="P6771" s="3">
        <f>IFERROR(Broker_Trades2[[#This Row],[Return]]/Broker_Trades2[[#This Row],[Time]],Broker_Trades2[[#This Row],[Return]])</f>
        <v>8.9445438282647585E-4</v>
      </c>
    </row>
    <row r="6772" spans="1:16" x14ac:dyDescent="0.3">
      <c r="A6772">
        <v>6771</v>
      </c>
      <c r="B6772" s="3" t="s">
        <v>16840</v>
      </c>
      <c r="C6772" s="4">
        <v>43418.724999999999</v>
      </c>
      <c r="D6772" s="3" t="s">
        <v>38</v>
      </c>
      <c r="E6772" s="3" t="s">
        <v>48</v>
      </c>
      <c r="F6772" s="3" t="s">
        <v>49</v>
      </c>
      <c r="G6772">
        <v>1400</v>
      </c>
      <c r="H6772" s="3" t="s">
        <v>24</v>
      </c>
      <c r="I6772" s="3" t="s">
        <v>16805</v>
      </c>
      <c r="J6772" s="3" t="s">
        <v>11929</v>
      </c>
      <c r="K6772" s="3" t="s">
        <v>16747</v>
      </c>
      <c r="L6772" s="3" t="s">
        <v>10479</v>
      </c>
      <c r="M6772" s="3" t="s">
        <v>32</v>
      </c>
      <c r="N6772" s="3">
        <f>IF(Broker_Trades2[[#This Row],[Status]]="Complete",((Broker_Trades2[Sell Price]-Broker_Trades2[Buy Price])/Broker_Trades2[[#This Row],[Buy Price]]),"")</f>
        <v>-0.1</v>
      </c>
      <c r="O67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772" s="3">
        <f>IFERROR(Broker_Trades2[[#This Row],[Return]]/Broker_Trades2[[#This Row],[Time]],Broker_Trades2[[#This Row],[Return]])</f>
        <v>-5.0000000000000001E-3</v>
      </c>
    </row>
    <row r="6773" spans="1:16" x14ac:dyDescent="0.3">
      <c r="A6773">
        <v>6772</v>
      </c>
      <c r="B6773" s="3" t="s">
        <v>16841</v>
      </c>
      <c r="C6773" s="4">
        <v>43418.723611111112</v>
      </c>
      <c r="D6773" s="3" t="s">
        <v>38</v>
      </c>
      <c r="E6773" s="3" t="s">
        <v>148</v>
      </c>
      <c r="F6773" s="3" t="s">
        <v>149</v>
      </c>
      <c r="G6773">
        <v>560</v>
      </c>
      <c r="H6773" s="3" t="s">
        <v>59</v>
      </c>
      <c r="I6773" s="3" t="s">
        <v>16805</v>
      </c>
      <c r="J6773" s="3" t="s">
        <v>16826</v>
      </c>
      <c r="K6773" s="3" t="s">
        <v>16702</v>
      </c>
      <c r="L6773" s="3" t="s">
        <v>1284</v>
      </c>
      <c r="M6773" s="3" t="s">
        <v>32</v>
      </c>
      <c r="N6773" s="3">
        <f>IF(Broker_Trades2[[#This Row],[Status]]="Complete",((Broker_Trades2[Sell Price]-Broker_Trades2[Buy Price])/Broker_Trades2[[#This Row],[Buy Price]]),"")</f>
        <v>3.0927835051546306E-2</v>
      </c>
      <c r="O67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6773" s="3">
        <f>IFERROR(Broker_Trades2[[#This Row],[Return]]/Broker_Trades2[[#This Row],[Time]],Broker_Trades2[[#This Row],[Return]])</f>
        <v>7.7319587628865765E-3</v>
      </c>
    </row>
    <row r="6774" spans="1:16" x14ac:dyDescent="0.3">
      <c r="A6774">
        <v>6773</v>
      </c>
      <c r="B6774" s="3" t="s">
        <v>16842</v>
      </c>
      <c r="C6774" s="4">
        <v>43418.720138888886</v>
      </c>
      <c r="D6774" s="3" t="s">
        <v>38</v>
      </c>
      <c r="E6774" s="3" t="s">
        <v>110</v>
      </c>
      <c r="F6774" s="3" t="s">
        <v>111</v>
      </c>
      <c r="G6774">
        <v>835</v>
      </c>
      <c r="H6774" s="3" t="s">
        <v>59</v>
      </c>
      <c r="I6774" s="3" t="s">
        <v>16805</v>
      </c>
      <c r="J6774" s="3" t="s">
        <v>16843</v>
      </c>
      <c r="K6774" s="3" t="s">
        <v>14963</v>
      </c>
      <c r="L6774" s="3" t="s">
        <v>16844</v>
      </c>
      <c r="M6774" s="3" t="s">
        <v>32</v>
      </c>
      <c r="N6774" s="3">
        <f>IF(Broker_Trades2[[#This Row],[Status]]="Complete",((Broker_Trades2[Sell Price]-Broker_Trades2[Buy Price])/Broker_Trades2[[#This Row],[Buy Price]]),"")</f>
        <v>-0.10000000000000005</v>
      </c>
      <c r="O67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139</v>
      </c>
      <c r="P6774" s="3">
        <f>IFERROR(Broker_Trades2[[#This Row],[Return]]/Broker_Trades2[[#This Row],[Time]],Broker_Trades2[[#This Row],[Return]])</f>
        <v>-7.1942446043165502E-4</v>
      </c>
    </row>
    <row r="6775" spans="1:16" x14ac:dyDescent="0.3">
      <c r="A6775">
        <v>6774</v>
      </c>
      <c r="B6775" s="3" t="s">
        <v>16845</v>
      </c>
      <c r="C6775" s="4">
        <v>43418.719444444447</v>
      </c>
      <c r="D6775" s="3" t="s">
        <v>159</v>
      </c>
      <c r="E6775" s="3" t="s">
        <v>16846</v>
      </c>
      <c r="F6775" s="3" t="s">
        <v>10275</v>
      </c>
      <c r="G6775">
        <v>63</v>
      </c>
      <c r="H6775" s="3" t="s">
        <v>24</v>
      </c>
      <c r="I6775" s="3" t="s">
        <v>16805</v>
      </c>
      <c r="J6775" s="3" t="s">
        <v>3270</v>
      </c>
      <c r="K6775" s="3" t="s">
        <v>16494</v>
      </c>
      <c r="L6775" s="3" t="s">
        <v>16847</v>
      </c>
      <c r="M6775" s="3" t="s">
        <v>32</v>
      </c>
      <c r="N6775" s="3">
        <f>IF(Broker_Trades2[[#This Row],[Status]]="Complete",((Broker_Trades2[Sell Price]-Broker_Trades2[Buy Price])/Broker_Trades2[[#This Row],[Buy Price]]),"")</f>
        <v>-0.1000000000000001</v>
      </c>
      <c r="O67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775" s="3">
        <f>IFERROR(Broker_Trades2[[#This Row],[Return]]/Broker_Trades2[[#This Row],[Time]],Broker_Trades2[[#This Row],[Return]])</f>
        <v>-7.1428571428571504E-3</v>
      </c>
    </row>
    <row r="6776" spans="1:16" x14ac:dyDescent="0.3">
      <c r="A6776">
        <v>6775</v>
      </c>
      <c r="B6776" s="3" t="s">
        <v>16848</v>
      </c>
      <c r="C6776" s="4">
        <v>43418.718055555553</v>
      </c>
      <c r="D6776" s="3" t="s">
        <v>38</v>
      </c>
      <c r="E6776" s="3" t="s">
        <v>2604</v>
      </c>
      <c r="F6776" s="3" t="s">
        <v>1239</v>
      </c>
      <c r="G6776">
        <v>195</v>
      </c>
      <c r="H6776" s="3" t="s">
        <v>59</v>
      </c>
      <c r="I6776" s="3" t="s">
        <v>16805</v>
      </c>
      <c r="J6776" s="3" t="s">
        <v>16849</v>
      </c>
      <c r="K6776" s="3" t="s">
        <v>15035</v>
      </c>
      <c r="L6776" s="3" t="s">
        <v>4788</v>
      </c>
      <c r="M6776" s="3" t="s">
        <v>32</v>
      </c>
      <c r="N6776" s="3">
        <f>IF(Broker_Trades2[[#This Row],[Status]]="Complete",((Broker_Trades2[Sell Price]-Broker_Trades2[Buy Price])/Broker_Trades2[[#This Row],[Buy Price]]),"")</f>
        <v>0.16801437556154544</v>
      </c>
      <c r="O67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117</v>
      </c>
      <c r="P6776" s="3">
        <f>IFERROR(Broker_Trades2[[#This Row],[Return]]/Broker_Trades2[[#This Row],[Time]],Broker_Trades2[[#This Row],[Return]])</f>
        <v>1.4360203039448329E-3</v>
      </c>
    </row>
    <row r="6777" spans="1:16" x14ac:dyDescent="0.3">
      <c r="A6777">
        <v>6776</v>
      </c>
      <c r="B6777" s="3" t="s">
        <v>16850</v>
      </c>
      <c r="C6777" s="4">
        <v>43418.716666666667</v>
      </c>
      <c r="D6777" s="3" t="s">
        <v>21</v>
      </c>
      <c r="E6777" s="3" t="s">
        <v>2109</v>
      </c>
      <c r="F6777" s="3" t="s">
        <v>2110</v>
      </c>
      <c r="G6777">
        <v>704</v>
      </c>
      <c r="H6777" s="3" t="s">
        <v>17</v>
      </c>
      <c r="I6777" s="3" t="s">
        <v>16805</v>
      </c>
      <c r="J6777" s="3" t="s">
        <v>16851</v>
      </c>
      <c r="K6777" s="3" t="s">
        <v>16327</v>
      </c>
      <c r="L6777" s="3" t="s">
        <v>12037</v>
      </c>
      <c r="M6777" s="3" t="s">
        <v>32</v>
      </c>
      <c r="N6777" s="3">
        <f>IF(Broker_Trades2[[#This Row],[Status]]="Complete",((Broker_Trades2[Sell Price]-Broker_Trades2[Buy Price])/Broker_Trades2[[#This Row],[Buy Price]]),"")</f>
        <v>0.1596112666776478</v>
      </c>
      <c r="O67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6777" s="3">
        <f>IFERROR(Broker_Trades2[[#This Row],[Return]]/Broker_Trades2[[#This Row],[Time]],Broker_Trades2[[#This Row],[Return]])</f>
        <v>3.192225333552956E-3</v>
      </c>
    </row>
    <row r="6778" spans="1:16" x14ac:dyDescent="0.3">
      <c r="A6778">
        <v>6777</v>
      </c>
      <c r="B6778" s="3" t="s">
        <v>16852</v>
      </c>
      <c r="C6778" s="4">
        <v>43418.715277777781</v>
      </c>
      <c r="D6778" s="3" t="s">
        <v>21</v>
      </c>
      <c r="E6778" s="3" t="s">
        <v>8062</v>
      </c>
      <c r="F6778" s="3" t="s">
        <v>1552</v>
      </c>
      <c r="G6778">
        <v>1009</v>
      </c>
      <c r="H6778" s="3" t="s">
        <v>17</v>
      </c>
      <c r="I6778" s="3" t="s">
        <v>16805</v>
      </c>
      <c r="J6778" s="3" t="s">
        <v>16853</v>
      </c>
      <c r="K6778" s="3" t="s">
        <v>16247</v>
      </c>
      <c r="L6778" s="3" t="s">
        <v>15205</v>
      </c>
      <c r="M6778" s="3" t="s">
        <v>32</v>
      </c>
      <c r="N6778" s="3">
        <f>IF(Broker_Trades2[[#This Row],[Status]]="Complete",((Broker_Trades2[Sell Price]-Broker_Trades2[Buy Price])/Broker_Trades2[[#This Row],[Buy Price]]),"")</f>
        <v>0.19154463863958437</v>
      </c>
      <c r="O67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6778" s="3">
        <f>IFERROR(Broker_Trades2[[#This Row],[Return]]/Broker_Trades2[[#This Row],[Time]],Broker_Trades2[[#This Row],[Return]])</f>
        <v>3.0894296554771672E-3</v>
      </c>
    </row>
    <row r="6779" spans="1:16" hidden="1" x14ac:dyDescent="0.3">
      <c r="A6779">
        <v>6778</v>
      </c>
      <c r="B6779" s="3" t="s">
        <v>16854</v>
      </c>
      <c r="C6779" s="4">
        <v>43418.715277777781</v>
      </c>
      <c r="D6779" s="3" t="s">
        <v>21</v>
      </c>
      <c r="E6779" s="3" t="s">
        <v>1196</v>
      </c>
      <c r="F6779" s="3" t="s">
        <v>1197</v>
      </c>
      <c r="G6779">
        <v>371</v>
      </c>
      <c r="H6779" s="3" t="s">
        <v>17</v>
      </c>
      <c r="I6779" s="3" t="s">
        <v>18</v>
      </c>
      <c r="J6779" s="3" t="s">
        <v>18</v>
      </c>
      <c r="K6779" s="3" t="s">
        <v>18</v>
      </c>
      <c r="L6779" s="3" t="s">
        <v>18</v>
      </c>
      <c r="M6779" s="3" t="s">
        <v>190</v>
      </c>
      <c r="N6779" s="3" t="str">
        <f>IF(Broker_Trades2[[#This Row],[Status]]="Complete",((Broker_Trades2[Sell Price]-Broker_Trades2[Buy Price])/Broker_Trades2[[#This Row],[Buy Price]]),"")</f>
        <v/>
      </c>
      <c r="O677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779" s="3" t="str">
        <f>IFERROR(Broker_Trades2[[#This Row],[Return]]/Broker_Trades2[[#This Row],[Time]],Broker_Trades2[[#This Row],[Return]])</f>
        <v/>
      </c>
    </row>
    <row r="6780" spans="1:16" x14ac:dyDescent="0.3">
      <c r="A6780">
        <v>6779</v>
      </c>
      <c r="B6780" s="3" t="s">
        <v>16855</v>
      </c>
      <c r="C6780" s="4">
        <v>43418.709722222222</v>
      </c>
      <c r="D6780" s="3" t="s">
        <v>21</v>
      </c>
      <c r="E6780" s="3" t="s">
        <v>521</v>
      </c>
      <c r="F6780" s="3" t="s">
        <v>522</v>
      </c>
      <c r="G6780">
        <v>696</v>
      </c>
      <c r="H6780" s="3" t="s">
        <v>17</v>
      </c>
      <c r="I6780" s="3" t="s">
        <v>16805</v>
      </c>
      <c r="J6780" s="3" t="s">
        <v>8384</v>
      </c>
      <c r="K6780" s="3" t="s">
        <v>16747</v>
      </c>
      <c r="L6780" s="3" t="s">
        <v>16856</v>
      </c>
      <c r="M6780" s="3" t="s">
        <v>32</v>
      </c>
      <c r="N6780" s="3">
        <f>IF(Broker_Trades2[[#This Row],[Status]]="Complete",((Broker_Trades2[Sell Price]-Broker_Trades2[Buy Price])/Broker_Trades2[[#This Row],[Buy Price]]),"")</f>
        <v>-9.9999999999999964E-2</v>
      </c>
      <c r="O67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780" s="3">
        <f>IFERROR(Broker_Trades2[[#This Row],[Return]]/Broker_Trades2[[#This Row],[Time]],Broker_Trades2[[#This Row],[Return]])</f>
        <v>-4.9999999999999984E-3</v>
      </c>
    </row>
    <row r="6781" spans="1:16" x14ac:dyDescent="0.3">
      <c r="A6781">
        <v>6780</v>
      </c>
      <c r="B6781" s="3" t="s">
        <v>16857</v>
      </c>
      <c r="C6781" s="4">
        <v>43418.703472222223</v>
      </c>
      <c r="D6781" s="3" t="s">
        <v>38</v>
      </c>
      <c r="E6781" s="3" t="s">
        <v>52</v>
      </c>
      <c r="F6781" s="3" t="s">
        <v>53</v>
      </c>
      <c r="G6781">
        <v>1025</v>
      </c>
      <c r="H6781" s="3" t="s">
        <v>59</v>
      </c>
      <c r="I6781" s="3" t="s">
        <v>16805</v>
      </c>
      <c r="J6781" s="3" t="s">
        <v>3101</v>
      </c>
      <c r="K6781" s="3" t="s">
        <v>16476</v>
      </c>
      <c r="L6781" s="3" t="s">
        <v>2712</v>
      </c>
      <c r="M6781" s="3" t="s">
        <v>32</v>
      </c>
      <c r="N6781" s="3">
        <f>IF(Broker_Trades2[[#This Row],[Status]]="Complete",((Broker_Trades2[Sell Price]-Broker_Trades2[Buy Price])/Broker_Trades2[[#This Row],[Buy Price]]),"")</f>
        <v>-9.9999999999999978E-2</v>
      </c>
      <c r="O67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6781" s="3">
        <f>IFERROR(Broker_Trades2[[#This Row],[Return]]/Broker_Trades2[[#This Row],[Time]],Broker_Trades2[[#This Row],[Return]])</f>
        <v>-3.9999999999999992E-3</v>
      </c>
    </row>
    <row r="6782" spans="1:16" x14ac:dyDescent="0.3">
      <c r="A6782">
        <v>6781</v>
      </c>
      <c r="B6782" s="3" t="s">
        <v>16858</v>
      </c>
      <c r="C6782" s="4">
        <v>43418.703472222223</v>
      </c>
      <c r="D6782" s="3" t="s">
        <v>38</v>
      </c>
      <c r="E6782" s="3" t="s">
        <v>951</v>
      </c>
      <c r="F6782" s="3" t="s">
        <v>952</v>
      </c>
      <c r="G6782">
        <v>200</v>
      </c>
      <c r="H6782" s="3" t="s">
        <v>59</v>
      </c>
      <c r="I6782" s="3" t="s">
        <v>16805</v>
      </c>
      <c r="J6782" s="3" t="s">
        <v>16859</v>
      </c>
      <c r="K6782" s="3" t="s">
        <v>15800</v>
      </c>
      <c r="L6782" s="3" t="s">
        <v>16860</v>
      </c>
      <c r="M6782" s="3" t="s">
        <v>32</v>
      </c>
      <c r="N6782" s="3">
        <f>IF(Broker_Trades2[[#This Row],[Status]]="Complete",((Broker_Trades2[Sell Price]-Broker_Trades2[Buy Price])/Broker_Trades2[[#This Row],[Buy Price]]),"")</f>
        <v>-0.1000000000000054</v>
      </c>
      <c r="O67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85</v>
      </c>
      <c r="P6782" s="3">
        <f>IFERROR(Broker_Trades2[[#This Row],[Return]]/Broker_Trades2[[#This Row],[Time]],Broker_Trades2[[#This Row],[Return]])</f>
        <v>-1.1764705882353578E-3</v>
      </c>
    </row>
    <row r="6783" spans="1:16" hidden="1" x14ac:dyDescent="0.3">
      <c r="A6783">
        <v>6782</v>
      </c>
      <c r="B6783" s="3" t="s">
        <v>16861</v>
      </c>
      <c r="C6783" s="4">
        <v>43418.697222222225</v>
      </c>
      <c r="D6783" s="3" t="s">
        <v>38</v>
      </c>
      <c r="E6783" s="3" t="s">
        <v>5539</v>
      </c>
      <c r="F6783" s="3" t="s">
        <v>2937</v>
      </c>
      <c r="G6783">
        <v>7200</v>
      </c>
      <c r="H6783" s="3" t="s">
        <v>59</v>
      </c>
      <c r="I6783" s="3" t="s">
        <v>18</v>
      </c>
      <c r="J6783" s="3" t="s">
        <v>18</v>
      </c>
      <c r="K6783" s="3" t="s">
        <v>18</v>
      </c>
      <c r="L6783" s="3" t="s">
        <v>18</v>
      </c>
      <c r="M6783" s="3" t="s">
        <v>190</v>
      </c>
      <c r="N6783" s="3" t="str">
        <f>IF(Broker_Trades2[[#This Row],[Status]]="Complete",((Broker_Trades2[Sell Price]-Broker_Trades2[Buy Price])/Broker_Trades2[[#This Row],[Buy Price]]),"")</f>
        <v/>
      </c>
      <c r="O678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783" s="3" t="str">
        <f>IFERROR(Broker_Trades2[[#This Row],[Return]]/Broker_Trades2[[#This Row],[Time]],Broker_Trades2[[#This Row],[Return]])</f>
        <v/>
      </c>
    </row>
    <row r="6784" spans="1:16" hidden="1" x14ac:dyDescent="0.3">
      <c r="A6784">
        <v>6783</v>
      </c>
      <c r="B6784" s="3" t="s">
        <v>16862</v>
      </c>
      <c r="C6784" s="4">
        <v>43418.696527777778</v>
      </c>
      <c r="D6784" s="3" t="s">
        <v>38</v>
      </c>
      <c r="E6784" s="3" t="s">
        <v>342</v>
      </c>
      <c r="F6784" s="3" t="s">
        <v>343</v>
      </c>
      <c r="G6784">
        <v>510</v>
      </c>
      <c r="H6784" s="3" t="s">
        <v>59</v>
      </c>
      <c r="I6784" s="3" t="s">
        <v>18</v>
      </c>
      <c r="J6784" s="3" t="s">
        <v>18</v>
      </c>
      <c r="K6784" s="3" t="s">
        <v>18</v>
      </c>
      <c r="L6784" s="3" t="s">
        <v>18</v>
      </c>
      <c r="M6784" s="3" t="s">
        <v>190</v>
      </c>
      <c r="N6784" s="3" t="str">
        <f>IF(Broker_Trades2[[#This Row],[Status]]="Complete",((Broker_Trades2[Sell Price]-Broker_Trades2[Buy Price])/Broker_Trades2[[#This Row],[Buy Price]]),"")</f>
        <v/>
      </c>
      <c r="O678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784" s="3" t="str">
        <f>IFERROR(Broker_Trades2[[#This Row],[Return]]/Broker_Trades2[[#This Row],[Time]],Broker_Trades2[[#This Row],[Return]])</f>
        <v/>
      </c>
    </row>
    <row r="6785" spans="1:16" x14ac:dyDescent="0.3">
      <c r="A6785">
        <v>6784</v>
      </c>
      <c r="B6785" s="3" t="s">
        <v>16863</v>
      </c>
      <c r="C6785" s="4">
        <v>43418.695138888892</v>
      </c>
      <c r="D6785" s="3" t="s">
        <v>38</v>
      </c>
      <c r="E6785" s="3" t="s">
        <v>1107</v>
      </c>
      <c r="F6785" s="3" t="s">
        <v>1108</v>
      </c>
      <c r="G6785">
        <v>20500</v>
      </c>
      <c r="H6785" s="3" t="s">
        <v>59</v>
      </c>
      <c r="I6785" s="3" t="s">
        <v>16805</v>
      </c>
      <c r="J6785" s="3" t="s">
        <v>16864</v>
      </c>
      <c r="K6785" s="3" t="s">
        <v>14441</v>
      </c>
      <c r="L6785" s="3" t="s">
        <v>16865</v>
      </c>
      <c r="M6785" s="3" t="s">
        <v>32</v>
      </c>
      <c r="N6785" s="3">
        <f>IF(Broker_Trades2[[#This Row],[Status]]="Complete",((Broker_Trades2[Sell Price]-Broker_Trades2[Buy Price])/Broker_Trades2[[#This Row],[Buy Price]]),"")</f>
        <v>-0.1</v>
      </c>
      <c r="O67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174</v>
      </c>
      <c r="P6785" s="3">
        <f>IFERROR(Broker_Trades2[[#This Row],[Return]]/Broker_Trades2[[#This Row],[Time]],Broker_Trades2[[#This Row],[Return]])</f>
        <v>-5.7471264367816091E-4</v>
      </c>
    </row>
    <row r="6786" spans="1:16" x14ac:dyDescent="0.3">
      <c r="A6786">
        <v>6785</v>
      </c>
      <c r="B6786" s="3" t="s">
        <v>16866</v>
      </c>
      <c r="C6786" s="4">
        <v>43418.688888888886</v>
      </c>
      <c r="D6786" s="3" t="s">
        <v>38</v>
      </c>
      <c r="E6786" s="3" t="s">
        <v>1298</v>
      </c>
      <c r="F6786" s="3" t="s">
        <v>1299</v>
      </c>
      <c r="G6786">
        <v>375</v>
      </c>
      <c r="H6786" s="3" t="s">
        <v>59</v>
      </c>
      <c r="I6786" s="3" t="s">
        <v>16805</v>
      </c>
      <c r="J6786" s="3" t="s">
        <v>5138</v>
      </c>
      <c r="K6786" s="3" t="s">
        <v>16476</v>
      </c>
      <c r="L6786" s="3" t="s">
        <v>16867</v>
      </c>
      <c r="M6786" s="3" t="s">
        <v>32</v>
      </c>
      <c r="N6786" s="3">
        <f>IF(Broker_Trades2[[#This Row],[Status]]="Complete",((Broker_Trades2[Sell Price]-Broker_Trades2[Buy Price])/Broker_Trades2[[#This Row],[Buy Price]]),"")</f>
        <v>-9.9999999999999964E-2</v>
      </c>
      <c r="O67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6786" s="3">
        <f>IFERROR(Broker_Trades2[[#This Row],[Return]]/Broker_Trades2[[#This Row],[Time]],Broker_Trades2[[#This Row],[Return]])</f>
        <v>-3.9999999999999983E-3</v>
      </c>
    </row>
    <row r="6787" spans="1:16" x14ac:dyDescent="0.3">
      <c r="A6787">
        <v>6786</v>
      </c>
      <c r="B6787" s="3" t="s">
        <v>16868</v>
      </c>
      <c r="C6787" s="4">
        <v>43418.679861111108</v>
      </c>
      <c r="D6787" s="3" t="s">
        <v>38</v>
      </c>
      <c r="E6787" s="3" t="s">
        <v>217</v>
      </c>
      <c r="F6787" s="3" t="s">
        <v>217</v>
      </c>
      <c r="G6787">
        <v>160</v>
      </c>
      <c r="H6787" s="3" t="s">
        <v>59</v>
      </c>
      <c r="I6787" s="3" t="s">
        <v>16805</v>
      </c>
      <c r="J6787" s="3" t="s">
        <v>4850</v>
      </c>
      <c r="K6787" s="3" t="s">
        <v>16518</v>
      </c>
      <c r="L6787" s="3" t="s">
        <v>16869</v>
      </c>
      <c r="M6787" s="3" t="s">
        <v>32</v>
      </c>
      <c r="N6787" s="3">
        <f>IF(Broker_Trades2[[#This Row],[Status]]="Complete",((Broker_Trades2[Sell Price]-Broker_Trades2[Buy Price])/Broker_Trades2[[#This Row],[Buy Price]]),"")</f>
        <v>-9.9999999999999922E-2</v>
      </c>
      <c r="O67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6787" s="3">
        <f>IFERROR(Broker_Trades2[[#This Row],[Return]]/Broker_Trades2[[#This Row],[Time]],Broker_Trades2[[#This Row],[Return]])</f>
        <v>-9.0909090909090835E-3</v>
      </c>
    </row>
    <row r="6788" spans="1:16" x14ac:dyDescent="0.3">
      <c r="A6788">
        <v>6787</v>
      </c>
      <c r="B6788" s="3" t="s">
        <v>16870</v>
      </c>
      <c r="C6788" s="4">
        <v>43418.673611111109</v>
      </c>
      <c r="D6788" s="3" t="s">
        <v>38</v>
      </c>
      <c r="E6788" s="3" t="s">
        <v>2784</v>
      </c>
      <c r="F6788" s="3" t="s">
        <v>2785</v>
      </c>
      <c r="G6788">
        <v>112</v>
      </c>
      <c r="H6788" s="3" t="s">
        <v>59</v>
      </c>
      <c r="I6788" s="3" t="s">
        <v>16805</v>
      </c>
      <c r="J6788" s="3" t="s">
        <v>16871</v>
      </c>
      <c r="K6788" s="3" t="s">
        <v>16805</v>
      </c>
      <c r="L6788" s="3" t="s">
        <v>5056</v>
      </c>
      <c r="M6788" s="3" t="s">
        <v>32</v>
      </c>
      <c r="N6788" s="3">
        <f>IF(Broker_Trades2[[#This Row],[Status]]="Complete",((Broker_Trades2[Sell Price]-Broker_Trades2[Buy Price])/Broker_Trades2[[#This Row],[Buy Price]]),"")</f>
        <v>9.4637223974763148E-3</v>
      </c>
      <c r="O67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6788" s="3">
        <f>IFERROR(Broker_Trades2[[#This Row],[Return]]/Broker_Trades2[[#This Row],[Time]],Broker_Trades2[[#This Row],[Return]])</f>
        <v>9.4637223974763148E-3</v>
      </c>
    </row>
    <row r="6789" spans="1:16" x14ac:dyDescent="0.3">
      <c r="A6789">
        <v>6788</v>
      </c>
      <c r="B6789" s="3" t="s">
        <v>16872</v>
      </c>
      <c r="C6789" s="4">
        <v>43418.671527777777</v>
      </c>
      <c r="D6789" s="3" t="s">
        <v>38</v>
      </c>
      <c r="E6789" s="3" t="s">
        <v>7066</v>
      </c>
      <c r="F6789" s="3" t="s">
        <v>2612</v>
      </c>
      <c r="G6789">
        <v>675</v>
      </c>
      <c r="H6789" s="3" t="s">
        <v>59</v>
      </c>
      <c r="I6789" s="3" t="s">
        <v>16805</v>
      </c>
      <c r="J6789" s="3" t="s">
        <v>16873</v>
      </c>
      <c r="K6789" s="3" t="s">
        <v>16218</v>
      </c>
      <c r="L6789" s="3" t="s">
        <v>16874</v>
      </c>
      <c r="M6789" s="3" t="s">
        <v>32</v>
      </c>
      <c r="N6789" s="3">
        <f>IF(Broker_Trades2[[#This Row],[Status]]="Complete",((Broker_Trades2[Sell Price]-Broker_Trades2[Buy Price])/Broker_Trades2[[#This Row],[Buy Price]]),"")</f>
        <v>-0.1</v>
      </c>
      <c r="O67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6789" s="3">
        <f>IFERROR(Broker_Trades2[[#This Row],[Return]]/Broker_Trades2[[#This Row],[Time]],Broker_Trades2[[#This Row],[Return]])</f>
        <v>-1.5625000000000001E-3</v>
      </c>
    </row>
    <row r="6790" spans="1:16" hidden="1" x14ac:dyDescent="0.3">
      <c r="A6790">
        <v>6789</v>
      </c>
      <c r="B6790" s="3" t="s">
        <v>16875</v>
      </c>
      <c r="C6790" s="4">
        <v>43418.670138888891</v>
      </c>
      <c r="D6790" s="3" t="s">
        <v>38</v>
      </c>
      <c r="E6790" s="3" t="s">
        <v>2213</v>
      </c>
      <c r="F6790" s="3" t="s">
        <v>2214</v>
      </c>
      <c r="G6790">
        <v>1010</v>
      </c>
      <c r="H6790" s="3" t="s">
        <v>59</v>
      </c>
      <c r="I6790" s="3" t="s">
        <v>18</v>
      </c>
      <c r="J6790" s="3" t="s">
        <v>18</v>
      </c>
      <c r="K6790" s="3" t="s">
        <v>18</v>
      </c>
      <c r="L6790" s="3" t="s">
        <v>18</v>
      </c>
      <c r="M6790" s="3" t="s">
        <v>190</v>
      </c>
      <c r="N6790" s="3" t="str">
        <f>IF(Broker_Trades2[[#This Row],[Status]]="Complete",((Broker_Trades2[Sell Price]-Broker_Trades2[Buy Price])/Broker_Trades2[[#This Row],[Buy Price]]),"")</f>
        <v/>
      </c>
      <c r="O679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790" s="3" t="str">
        <f>IFERROR(Broker_Trades2[[#This Row],[Return]]/Broker_Trades2[[#This Row],[Time]],Broker_Trades2[[#This Row],[Return]])</f>
        <v/>
      </c>
    </row>
    <row r="6791" spans="1:16" x14ac:dyDescent="0.3">
      <c r="A6791">
        <v>6790</v>
      </c>
      <c r="B6791" s="3" t="s">
        <v>16876</v>
      </c>
      <c r="C6791" s="4">
        <v>43418.669444444444</v>
      </c>
      <c r="D6791" s="3" t="s">
        <v>38</v>
      </c>
      <c r="E6791" s="3" t="s">
        <v>4725</v>
      </c>
      <c r="F6791" s="3" t="s">
        <v>4726</v>
      </c>
      <c r="G6791">
        <v>110</v>
      </c>
      <c r="H6791" s="3" t="s">
        <v>59</v>
      </c>
      <c r="I6791" s="3" t="s">
        <v>16805</v>
      </c>
      <c r="J6791" s="3" t="s">
        <v>16877</v>
      </c>
      <c r="K6791" s="3" t="s">
        <v>16267</v>
      </c>
      <c r="L6791" s="3" t="s">
        <v>16878</v>
      </c>
      <c r="M6791" s="3" t="s">
        <v>32</v>
      </c>
      <c r="N6791" s="3">
        <f>IF(Broker_Trades2[[#This Row],[Status]]="Complete",((Broker_Trades2[Sell Price]-Broker_Trades2[Buy Price])/Broker_Trades2[[#This Row],[Buy Price]]),"")</f>
        <v>-0.10000000000000002</v>
      </c>
      <c r="O67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6791" s="3">
        <f>IFERROR(Broker_Trades2[[#This Row],[Return]]/Broker_Trades2[[#This Row],[Time]],Broker_Trades2[[#This Row],[Return]])</f>
        <v>-1.6393442622950822E-3</v>
      </c>
    </row>
    <row r="6792" spans="1:16" x14ac:dyDescent="0.3">
      <c r="A6792">
        <v>6791</v>
      </c>
      <c r="B6792" s="3" t="s">
        <v>16879</v>
      </c>
      <c r="C6792" s="4">
        <v>43418.570138888892</v>
      </c>
      <c r="D6792" s="3" t="s">
        <v>159</v>
      </c>
      <c r="E6792" s="3" t="s">
        <v>424</v>
      </c>
      <c r="F6792" s="3" t="s">
        <v>424</v>
      </c>
      <c r="G6792">
        <v>2408</v>
      </c>
      <c r="H6792" s="3" t="s">
        <v>24</v>
      </c>
      <c r="I6792" s="3" t="s">
        <v>16880</v>
      </c>
      <c r="J6792" s="3" t="s">
        <v>16881</v>
      </c>
      <c r="K6792" s="3" t="s">
        <v>15015</v>
      </c>
      <c r="L6792" s="3" t="s">
        <v>16882</v>
      </c>
      <c r="M6792" s="3" t="s">
        <v>32</v>
      </c>
      <c r="N6792" s="3">
        <f>IF(Broker_Trades2[[#This Row],[Status]]="Complete",((Broker_Trades2[Sell Price]-Broker_Trades2[Buy Price])/Broker_Trades2[[#This Row],[Buy Price]]),"")</f>
        <v>0.15978326309452137</v>
      </c>
      <c r="O67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119</v>
      </c>
      <c r="P6792" s="3">
        <f>IFERROR(Broker_Trades2[[#This Row],[Return]]/Broker_Trades2[[#This Row],[Time]],Broker_Trades2[[#This Row],[Return]])</f>
        <v>1.3427164965926165E-3</v>
      </c>
    </row>
    <row r="6793" spans="1:16" x14ac:dyDescent="0.3">
      <c r="A6793">
        <v>6792</v>
      </c>
      <c r="B6793" s="3" t="s">
        <v>16883</v>
      </c>
      <c r="C6793" s="4">
        <v>43418.561805555553</v>
      </c>
      <c r="D6793" s="3" t="s">
        <v>159</v>
      </c>
      <c r="E6793" s="3" t="s">
        <v>1655</v>
      </c>
      <c r="F6793" s="3" t="s">
        <v>1656</v>
      </c>
      <c r="G6793">
        <v>670</v>
      </c>
      <c r="H6793" s="3" t="s">
        <v>24</v>
      </c>
      <c r="I6793" s="3" t="s">
        <v>16880</v>
      </c>
      <c r="J6793" s="3" t="s">
        <v>16350</v>
      </c>
      <c r="K6793" s="3" t="s">
        <v>14231</v>
      </c>
      <c r="L6793" s="3" t="s">
        <v>16351</v>
      </c>
      <c r="M6793" s="3" t="s">
        <v>32</v>
      </c>
      <c r="N6793" s="3">
        <f>IF(Broker_Trades2[[#This Row],[Status]]="Complete",((Broker_Trades2[Sell Price]-Broker_Trades2[Buy Price])/Broker_Trades2[[#This Row],[Buy Price]]),"")</f>
        <v>-0.10000000000000013</v>
      </c>
      <c r="O67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223</v>
      </c>
      <c r="P6793" s="3">
        <f>IFERROR(Broker_Trades2[[#This Row],[Return]]/Broker_Trades2[[#This Row],[Time]],Broker_Trades2[[#This Row],[Return]])</f>
        <v>-4.484304932735432E-4</v>
      </c>
    </row>
    <row r="6794" spans="1:16" x14ac:dyDescent="0.3">
      <c r="A6794">
        <v>6793</v>
      </c>
      <c r="B6794" s="3" t="s">
        <v>16884</v>
      </c>
      <c r="C6794" s="4">
        <v>43416.725694444445</v>
      </c>
      <c r="D6794" s="3" t="s">
        <v>6721</v>
      </c>
      <c r="E6794" s="3" t="s">
        <v>102</v>
      </c>
      <c r="F6794" s="3" t="s">
        <v>103</v>
      </c>
      <c r="G6794">
        <v>575</v>
      </c>
      <c r="H6794" s="3" t="s">
        <v>3879</v>
      </c>
      <c r="I6794" s="3" t="s">
        <v>16423</v>
      </c>
      <c r="J6794" s="3" t="s">
        <v>16885</v>
      </c>
      <c r="K6794" s="3" t="s">
        <v>16886</v>
      </c>
      <c r="L6794" s="3" t="s">
        <v>2225</v>
      </c>
      <c r="M6794" s="3" t="s">
        <v>32</v>
      </c>
      <c r="N6794" s="3">
        <f>IF(Broker_Trades2[[#This Row],[Status]]="Complete",((Broker_Trades2[Sell Price]-Broker_Trades2[Buy Price])/Broker_Trades2[[#This Row],[Buy Price]]),"")</f>
        <v>-9.0909090909090884E-2</v>
      </c>
      <c r="O67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6794" s="3">
        <f>IFERROR(Broker_Trades2[[#This Row],[Return]]/Broker_Trades2[[#This Row],[Time]],Broker_Trades2[[#This Row],[Return]])</f>
        <v>-2.932551319648093E-3</v>
      </c>
    </row>
    <row r="6795" spans="1:16" x14ac:dyDescent="0.3">
      <c r="A6795">
        <v>6794</v>
      </c>
      <c r="B6795" s="3" t="s">
        <v>16887</v>
      </c>
      <c r="C6795" s="4">
        <v>43416.724999999999</v>
      </c>
      <c r="D6795" s="3" t="s">
        <v>6721</v>
      </c>
      <c r="E6795" s="3" t="s">
        <v>413</v>
      </c>
      <c r="F6795" s="3" t="s">
        <v>414</v>
      </c>
      <c r="G6795">
        <v>330</v>
      </c>
      <c r="H6795" s="3" t="s">
        <v>17</v>
      </c>
      <c r="I6795" s="3" t="s">
        <v>16886</v>
      </c>
      <c r="J6795" s="3" t="s">
        <v>12159</v>
      </c>
      <c r="K6795" s="3" t="s">
        <v>14878</v>
      </c>
      <c r="L6795" s="3" t="s">
        <v>5949</v>
      </c>
      <c r="M6795" s="3" t="s">
        <v>32</v>
      </c>
      <c r="N6795" s="3">
        <f>IF(Broker_Trades2[[#This Row],[Status]]="Complete",((Broker_Trades2[Sell Price]-Broker_Trades2[Buy Price])/Broker_Trades2[[#This Row],[Buy Price]]),"")</f>
        <v>0.19435396308360472</v>
      </c>
      <c r="O67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135</v>
      </c>
      <c r="P6795" s="3">
        <f>IFERROR(Broker_Trades2[[#This Row],[Return]]/Broker_Trades2[[#This Row],[Time]],Broker_Trades2[[#This Row],[Return]])</f>
        <v>1.4396589858044794E-3</v>
      </c>
    </row>
    <row r="6796" spans="1:16" x14ac:dyDescent="0.3">
      <c r="A6796">
        <v>6795</v>
      </c>
      <c r="B6796" s="3" t="s">
        <v>16888</v>
      </c>
      <c r="C6796" s="4">
        <v>43416.724305555559</v>
      </c>
      <c r="D6796" s="3" t="s">
        <v>6721</v>
      </c>
      <c r="E6796" s="3" t="s">
        <v>1472</v>
      </c>
      <c r="F6796" s="3" t="s">
        <v>1473</v>
      </c>
      <c r="G6796">
        <v>289</v>
      </c>
      <c r="H6796" s="3" t="s">
        <v>17</v>
      </c>
      <c r="I6796" s="3" t="s">
        <v>16886</v>
      </c>
      <c r="J6796" s="3" t="s">
        <v>7334</v>
      </c>
      <c r="K6796" s="3" t="s">
        <v>16087</v>
      </c>
      <c r="L6796" s="3" t="s">
        <v>16889</v>
      </c>
      <c r="M6796" s="3" t="s">
        <v>32</v>
      </c>
      <c r="N6796" s="3">
        <f>IF(Broker_Trades2[[#This Row],[Status]]="Complete",((Broker_Trades2[Sell Price]-Broker_Trades2[Buy Price])/Broker_Trades2[[#This Row],[Buy Price]]),"")</f>
        <v>-0.10000000000000005</v>
      </c>
      <c r="O67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6796" s="3">
        <f>IFERROR(Broker_Trades2[[#This Row],[Return]]/Broker_Trades2[[#This Row],[Time]],Broker_Trades2[[#This Row],[Return]])</f>
        <v>-1.3157894736842111E-3</v>
      </c>
    </row>
    <row r="6797" spans="1:16" x14ac:dyDescent="0.3">
      <c r="A6797">
        <v>6796</v>
      </c>
      <c r="B6797" s="3" t="s">
        <v>16890</v>
      </c>
      <c r="C6797" s="4">
        <v>43416.71875</v>
      </c>
      <c r="D6797" s="3" t="s">
        <v>159</v>
      </c>
      <c r="E6797" s="3" t="s">
        <v>1073</v>
      </c>
      <c r="F6797" s="3" t="s">
        <v>1074</v>
      </c>
      <c r="G6797">
        <v>145</v>
      </c>
      <c r="H6797" s="3" t="s">
        <v>24</v>
      </c>
      <c r="I6797" s="3" t="s">
        <v>16886</v>
      </c>
      <c r="J6797" s="3" t="s">
        <v>1740</v>
      </c>
      <c r="K6797" s="3" t="s">
        <v>16203</v>
      </c>
      <c r="L6797" s="3" t="s">
        <v>11268</v>
      </c>
      <c r="M6797" s="3" t="s">
        <v>32</v>
      </c>
      <c r="N6797" s="3">
        <f>IF(Broker_Trades2[[#This Row],[Status]]="Complete",((Broker_Trades2[Sell Price]-Broker_Trades2[Buy Price])/Broker_Trades2[[#This Row],[Buy Price]]),"")</f>
        <v>-0.10000000000000006</v>
      </c>
      <c r="O67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6797" s="3">
        <f>IFERROR(Broker_Trades2[[#This Row],[Return]]/Broker_Trades2[[#This Row],[Time]],Broker_Trades2[[#This Row],[Return]])</f>
        <v>-1.4285714285714294E-3</v>
      </c>
    </row>
    <row r="6798" spans="1:16" x14ac:dyDescent="0.3">
      <c r="A6798">
        <v>6797</v>
      </c>
      <c r="B6798" s="3" t="s">
        <v>16891</v>
      </c>
      <c r="C6798" s="4">
        <v>43416.717361111114</v>
      </c>
      <c r="D6798" s="3" t="s">
        <v>159</v>
      </c>
      <c r="E6798" s="3" t="s">
        <v>1472</v>
      </c>
      <c r="F6798" s="3" t="s">
        <v>1473</v>
      </c>
      <c r="G6798">
        <v>304</v>
      </c>
      <c r="H6798" s="3" t="s">
        <v>24</v>
      </c>
      <c r="I6798" s="3" t="s">
        <v>16886</v>
      </c>
      <c r="J6798" s="3" t="s">
        <v>7334</v>
      </c>
      <c r="K6798" s="3" t="s">
        <v>16087</v>
      </c>
      <c r="L6798" s="3" t="s">
        <v>16889</v>
      </c>
      <c r="M6798" s="3" t="s">
        <v>32</v>
      </c>
      <c r="N6798" s="3">
        <f>IF(Broker_Trades2[[#This Row],[Status]]="Complete",((Broker_Trades2[Sell Price]-Broker_Trades2[Buy Price])/Broker_Trades2[[#This Row],[Buy Price]]),"")</f>
        <v>-0.10000000000000005</v>
      </c>
      <c r="O67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76</v>
      </c>
      <c r="P6798" s="3">
        <f>IFERROR(Broker_Trades2[[#This Row],[Return]]/Broker_Trades2[[#This Row],[Time]],Broker_Trades2[[#This Row],[Return]])</f>
        <v>-1.3157894736842111E-3</v>
      </c>
    </row>
    <row r="6799" spans="1:16" x14ac:dyDescent="0.3">
      <c r="A6799">
        <v>6798</v>
      </c>
      <c r="B6799" s="3" t="s">
        <v>16892</v>
      </c>
      <c r="C6799" s="4">
        <v>43416.715277777781</v>
      </c>
      <c r="D6799" s="3" t="s">
        <v>159</v>
      </c>
      <c r="E6799" s="3" t="s">
        <v>4531</v>
      </c>
      <c r="F6799" s="3" t="s">
        <v>4531</v>
      </c>
      <c r="G6799">
        <v>208</v>
      </c>
      <c r="H6799" s="3" t="s">
        <v>24</v>
      </c>
      <c r="I6799" s="3" t="s">
        <v>16886</v>
      </c>
      <c r="J6799" s="3" t="s">
        <v>2480</v>
      </c>
      <c r="K6799" s="3" t="s">
        <v>16494</v>
      </c>
      <c r="L6799" s="3" t="s">
        <v>16893</v>
      </c>
      <c r="M6799" s="3" t="s">
        <v>32</v>
      </c>
      <c r="N6799" s="3">
        <f>IF(Broker_Trades2[[#This Row],[Status]]="Complete",((Broker_Trades2[Sell Price]-Broker_Trades2[Buy Price])/Broker_Trades2[[#This Row],[Buy Price]]),"")</f>
        <v>-0.1000000000000001</v>
      </c>
      <c r="O67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6799" s="3">
        <f>IFERROR(Broker_Trades2[[#This Row],[Return]]/Broker_Trades2[[#This Row],[Time]],Broker_Trades2[[#This Row],[Return]])</f>
        <v>-6.2500000000000064E-3</v>
      </c>
    </row>
    <row r="6800" spans="1:16" x14ac:dyDescent="0.3">
      <c r="A6800">
        <v>6799</v>
      </c>
      <c r="B6800" s="3" t="s">
        <v>16894</v>
      </c>
      <c r="C6800" s="4">
        <v>43416.712500000001</v>
      </c>
      <c r="D6800" s="3" t="s">
        <v>159</v>
      </c>
      <c r="E6800" s="3" t="s">
        <v>1230</v>
      </c>
      <c r="F6800" s="3" t="s">
        <v>1231</v>
      </c>
      <c r="G6800">
        <v>113</v>
      </c>
      <c r="H6800" s="3" t="s">
        <v>24</v>
      </c>
      <c r="I6800" s="3" t="s">
        <v>16886</v>
      </c>
      <c r="J6800" s="3" t="s">
        <v>13403</v>
      </c>
      <c r="K6800" s="3" t="s">
        <v>16610</v>
      </c>
      <c r="L6800" s="3" t="s">
        <v>13404</v>
      </c>
      <c r="M6800" s="3" t="s">
        <v>32</v>
      </c>
      <c r="N6800" s="3">
        <f>IF(Broker_Trades2[[#This Row],[Status]]="Complete",((Broker_Trades2[Sell Price]-Broker_Trades2[Buy Price])/Broker_Trades2[[#This Row],[Buy Price]]),"")</f>
        <v>-9.999999999999995E-2</v>
      </c>
      <c r="O68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6800" s="3">
        <f>IFERROR(Broker_Trades2[[#This Row],[Return]]/Broker_Trades2[[#This Row],[Time]],Broker_Trades2[[#This Row],[Return]])</f>
        <v>-5.8823529411764679E-3</v>
      </c>
    </row>
    <row r="6801" spans="1:16" hidden="1" x14ac:dyDescent="0.3">
      <c r="A6801">
        <v>6800</v>
      </c>
      <c r="B6801" s="3" t="s">
        <v>16895</v>
      </c>
      <c r="C6801" s="4">
        <v>43416.711111111108</v>
      </c>
      <c r="D6801" s="3" t="s">
        <v>159</v>
      </c>
      <c r="E6801" s="3" t="s">
        <v>4845</v>
      </c>
      <c r="F6801" s="3" t="s">
        <v>601</v>
      </c>
      <c r="G6801">
        <v>883</v>
      </c>
      <c r="H6801" s="3" t="s">
        <v>24</v>
      </c>
      <c r="I6801" s="3" t="s">
        <v>18</v>
      </c>
      <c r="J6801" s="3" t="s">
        <v>18</v>
      </c>
      <c r="K6801" s="3" t="s">
        <v>18</v>
      </c>
      <c r="L6801" s="3" t="s">
        <v>18</v>
      </c>
      <c r="M6801" s="3" t="s">
        <v>190</v>
      </c>
      <c r="N6801" s="3" t="str">
        <f>IF(Broker_Trades2[[#This Row],[Status]]="Complete",((Broker_Trades2[Sell Price]-Broker_Trades2[Buy Price])/Broker_Trades2[[#This Row],[Buy Price]]),"")</f>
        <v/>
      </c>
      <c r="O68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01" s="3" t="str">
        <f>IFERROR(Broker_Trades2[[#This Row],[Return]]/Broker_Trades2[[#This Row],[Time]],Broker_Trades2[[#This Row],[Return]])</f>
        <v/>
      </c>
    </row>
    <row r="6802" spans="1:16" x14ac:dyDescent="0.3">
      <c r="A6802">
        <v>6801</v>
      </c>
      <c r="B6802" s="3" t="s">
        <v>16896</v>
      </c>
      <c r="C6802" s="4">
        <v>43416.706250000003</v>
      </c>
      <c r="D6802" s="3" t="s">
        <v>159</v>
      </c>
      <c r="E6802" s="3" t="s">
        <v>3245</v>
      </c>
      <c r="F6802" s="3" t="s">
        <v>3246</v>
      </c>
      <c r="G6802">
        <v>312</v>
      </c>
      <c r="H6802" s="3" t="s">
        <v>24</v>
      </c>
      <c r="I6802" s="3" t="s">
        <v>16886</v>
      </c>
      <c r="J6802" s="3" t="s">
        <v>10942</v>
      </c>
      <c r="K6802" s="3" t="s">
        <v>16423</v>
      </c>
      <c r="L6802" s="3" t="s">
        <v>11579</v>
      </c>
      <c r="M6802" s="3" t="s">
        <v>32</v>
      </c>
      <c r="N6802" s="3">
        <f>IF(Broker_Trades2[[#This Row],[Status]]="Complete",((Broker_Trades2[Sell Price]-Broker_Trades2[Buy Price])/Broker_Trades2[[#This Row],[Buy Price]]),"")</f>
        <v>-0.10000000000000002</v>
      </c>
      <c r="O68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6802" s="3">
        <f>IFERROR(Broker_Trades2[[#This Row],[Return]]/Broker_Trades2[[#This Row],[Time]],Broker_Trades2[[#This Row],[Return]])</f>
        <v>-3.2258064516129037E-3</v>
      </c>
    </row>
    <row r="6803" spans="1:16" x14ac:dyDescent="0.3">
      <c r="A6803">
        <v>6802</v>
      </c>
      <c r="B6803" s="3" t="s">
        <v>16897</v>
      </c>
      <c r="C6803" s="4">
        <v>43416.697916666664</v>
      </c>
      <c r="D6803" s="3" t="s">
        <v>159</v>
      </c>
      <c r="E6803" s="3" t="s">
        <v>2642</v>
      </c>
      <c r="F6803" s="3" t="s">
        <v>276</v>
      </c>
      <c r="G6803">
        <v>699</v>
      </c>
      <c r="H6803" s="3" t="s">
        <v>24</v>
      </c>
      <c r="I6803" s="3" t="s">
        <v>16886</v>
      </c>
      <c r="J6803" s="3" t="s">
        <v>10771</v>
      </c>
      <c r="K6803" s="3" t="s">
        <v>13624</v>
      </c>
      <c r="L6803" s="3" t="s">
        <v>945</v>
      </c>
      <c r="M6803" s="3" t="s">
        <v>32</v>
      </c>
      <c r="N6803" s="3">
        <f>IF(Broker_Trades2[[#This Row],[Status]]="Complete",((Broker_Trades2[Sell Price]-Broker_Trades2[Buy Price])/Broker_Trades2[[#This Row],[Buy Price]]),"")</f>
        <v>0.18776550552251486</v>
      </c>
      <c r="O68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254</v>
      </c>
      <c r="P6803" s="3">
        <f>IFERROR(Broker_Trades2[[#This Row],[Return]]/Broker_Trades2[[#This Row],[Time]],Broker_Trades2[[#This Row],[Return]])</f>
        <v>7.3923427371068841E-4</v>
      </c>
    </row>
    <row r="6804" spans="1:16" hidden="1" x14ac:dyDescent="0.3">
      <c r="A6804">
        <v>6803</v>
      </c>
      <c r="B6804" s="3" t="s">
        <v>16898</v>
      </c>
      <c r="C6804" s="4">
        <v>43416.695138888892</v>
      </c>
      <c r="D6804" s="3" t="s">
        <v>159</v>
      </c>
      <c r="E6804" s="3" t="s">
        <v>5572</v>
      </c>
      <c r="F6804" s="3" t="s">
        <v>984</v>
      </c>
      <c r="G6804">
        <v>800</v>
      </c>
      <c r="H6804" s="3" t="s">
        <v>24</v>
      </c>
      <c r="I6804" s="3" t="s">
        <v>18</v>
      </c>
      <c r="J6804" s="3" t="s">
        <v>18</v>
      </c>
      <c r="K6804" s="3" t="s">
        <v>18</v>
      </c>
      <c r="L6804" s="3" t="s">
        <v>18</v>
      </c>
      <c r="M6804" s="3" t="s">
        <v>190</v>
      </c>
      <c r="N6804" s="3" t="str">
        <f>IF(Broker_Trades2[[#This Row],[Status]]="Complete",((Broker_Trades2[Sell Price]-Broker_Trades2[Buy Price])/Broker_Trades2[[#This Row],[Buy Price]]),"")</f>
        <v/>
      </c>
      <c r="O680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04" s="3" t="str">
        <f>IFERROR(Broker_Trades2[[#This Row],[Return]]/Broker_Trades2[[#This Row],[Time]],Broker_Trades2[[#This Row],[Return]])</f>
        <v/>
      </c>
    </row>
    <row r="6805" spans="1:16" x14ac:dyDescent="0.3">
      <c r="A6805">
        <v>6804</v>
      </c>
      <c r="B6805" s="3" t="s">
        <v>16899</v>
      </c>
      <c r="C6805" s="4">
        <v>43416.693055555559</v>
      </c>
      <c r="D6805" s="3" t="s">
        <v>159</v>
      </c>
      <c r="E6805" s="3" t="s">
        <v>2577</v>
      </c>
      <c r="F6805" s="3" t="s">
        <v>145</v>
      </c>
      <c r="G6805">
        <v>249</v>
      </c>
      <c r="H6805" s="3" t="s">
        <v>24</v>
      </c>
      <c r="I6805" s="3" t="s">
        <v>16886</v>
      </c>
      <c r="J6805" s="3" t="s">
        <v>4767</v>
      </c>
      <c r="K6805" s="3" t="s">
        <v>12605</v>
      </c>
      <c r="L6805" s="3" t="s">
        <v>16900</v>
      </c>
      <c r="M6805" s="3" t="s">
        <v>32</v>
      </c>
      <c r="N6805" s="3">
        <f>IF(Broker_Trades2[[#This Row],[Status]]="Complete",((Broker_Trades2[Sell Price]-Broker_Trades2[Buy Price])/Broker_Trades2[[#This Row],[Buy Price]]),"")</f>
        <v>-9.9999999999999936E-2</v>
      </c>
      <c r="O68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485</v>
      </c>
      <c r="P6805" s="3">
        <f>IFERROR(Broker_Trades2[[#This Row],[Return]]/Broker_Trades2[[#This Row],[Time]],Broker_Trades2[[#This Row],[Return]])</f>
        <v>-2.0618556701030915E-4</v>
      </c>
    </row>
    <row r="6806" spans="1:16" x14ac:dyDescent="0.3">
      <c r="A6806">
        <v>6805</v>
      </c>
      <c r="B6806" s="3" t="s">
        <v>16901</v>
      </c>
      <c r="C6806" s="4">
        <v>43416.689583333333</v>
      </c>
      <c r="D6806" s="3" t="s">
        <v>6721</v>
      </c>
      <c r="E6806" s="3" t="s">
        <v>298</v>
      </c>
      <c r="F6806" s="3" t="s">
        <v>299</v>
      </c>
      <c r="G6806">
        <v>396</v>
      </c>
      <c r="H6806" s="3" t="s">
        <v>17</v>
      </c>
      <c r="I6806" s="3" t="s">
        <v>16886</v>
      </c>
      <c r="J6806" s="3" t="s">
        <v>15820</v>
      </c>
      <c r="K6806" s="3" t="s">
        <v>16407</v>
      </c>
      <c r="L6806" s="3" t="s">
        <v>15821</v>
      </c>
      <c r="M6806" s="3" t="s">
        <v>32</v>
      </c>
      <c r="N6806" s="3">
        <f>IF(Broker_Trades2[[#This Row],[Status]]="Complete",((Broker_Trades2[Sell Price]-Broker_Trades2[Buy Price])/Broker_Trades2[[#This Row],[Buy Price]]),"")</f>
        <v>-9.9999999999999978E-2</v>
      </c>
      <c r="O68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6806" s="3">
        <f>IFERROR(Broker_Trades2[[#This Row],[Return]]/Broker_Trades2[[#This Row],[Time]],Broker_Trades2[[#This Row],[Return]])</f>
        <v>-2.9411764705882348E-3</v>
      </c>
    </row>
    <row r="6807" spans="1:16" x14ac:dyDescent="0.3">
      <c r="A6807">
        <v>6806</v>
      </c>
      <c r="B6807" s="3" t="s">
        <v>16902</v>
      </c>
      <c r="C6807" s="4">
        <v>43416.654861111114</v>
      </c>
      <c r="D6807" s="3" t="s">
        <v>6721</v>
      </c>
      <c r="E6807" s="3" t="s">
        <v>283</v>
      </c>
      <c r="F6807" s="3" t="s">
        <v>284</v>
      </c>
      <c r="G6807">
        <v>314</v>
      </c>
      <c r="H6807" s="3" t="s">
        <v>17</v>
      </c>
      <c r="I6807" s="3" t="s">
        <v>16886</v>
      </c>
      <c r="J6807" s="3" t="s">
        <v>16903</v>
      </c>
      <c r="K6807" s="3" t="s">
        <v>16283</v>
      </c>
      <c r="L6807" s="3" t="s">
        <v>12218</v>
      </c>
      <c r="M6807" s="3" t="s">
        <v>32</v>
      </c>
      <c r="N6807" s="3">
        <f>IF(Broker_Trades2[[#This Row],[Status]]="Complete",((Broker_Trades2[Sell Price]-Broker_Trades2[Buy Price])/Broker_Trades2[[#This Row],[Buy Price]]),"")</f>
        <v>0.1802292802104867</v>
      </c>
      <c r="O68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62</v>
      </c>
      <c r="P6807" s="3">
        <f>IFERROR(Broker_Trades2[[#This Row],[Return]]/Broker_Trades2[[#This Row],[Time]],Broker_Trades2[[#This Row],[Return]])</f>
        <v>2.9069238743626886E-3</v>
      </c>
    </row>
    <row r="6808" spans="1:16" x14ac:dyDescent="0.3">
      <c r="A6808">
        <v>6807</v>
      </c>
      <c r="B6808" s="3" t="s">
        <v>16904</v>
      </c>
      <c r="C6808" s="4">
        <v>43416.652777777781</v>
      </c>
      <c r="D6808" s="3" t="s">
        <v>6721</v>
      </c>
      <c r="E6808" s="3" t="s">
        <v>951</v>
      </c>
      <c r="F6808" s="3" t="s">
        <v>952</v>
      </c>
      <c r="G6808">
        <v>210</v>
      </c>
      <c r="H6808" s="3" t="s">
        <v>17</v>
      </c>
      <c r="I6808" s="3" t="s">
        <v>16886</v>
      </c>
      <c r="J6808" s="3" t="s">
        <v>16905</v>
      </c>
      <c r="K6808" s="3" t="s">
        <v>15800</v>
      </c>
      <c r="L6808" s="3" t="s">
        <v>16906</v>
      </c>
      <c r="M6808" s="3" t="s">
        <v>32</v>
      </c>
      <c r="N6808" s="3">
        <f>IF(Broker_Trades2[[#This Row],[Status]]="Complete",((Broker_Trades2[Sell Price]-Broker_Trades2[Buy Price])/Broker_Trades2[[#This Row],[Buy Price]]),"")</f>
        <v>-0.1</v>
      </c>
      <c r="O68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87</v>
      </c>
      <c r="P6808" s="3">
        <f>IFERROR(Broker_Trades2[[#This Row],[Return]]/Broker_Trades2[[#This Row],[Time]],Broker_Trades2[[#This Row],[Return]])</f>
        <v>-1.1494252873563218E-3</v>
      </c>
    </row>
    <row r="6809" spans="1:16" x14ac:dyDescent="0.3">
      <c r="A6809">
        <v>6808</v>
      </c>
      <c r="B6809" s="3" t="s">
        <v>16907</v>
      </c>
      <c r="C6809" s="4">
        <v>43416.647916666669</v>
      </c>
      <c r="D6809" s="3" t="s">
        <v>6721</v>
      </c>
      <c r="E6809" s="3" t="s">
        <v>261</v>
      </c>
      <c r="F6809" s="3" t="s">
        <v>262</v>
      </c>
      <c r="G6809">
        <v>322</v>
      </c>
      <c r="H6809" s="3" t="s">
        <v>17</v>
      </c>
      <c r="I6809" s="3" t="s">
        <v>16886</v>
      </c>
      <c r="J6809" s="3" t="s">
        <v>8519</v>
      </c>
      <c r="K6809" s="3" t="s">
        <v>16145</v>
      </c>
      <c r="L6809" s="3" t="s">
        <v>16092</v>
      </c>
      <c r="M6809" s="3" t="s">
        <v>32</v>
      </c>
      <c r="N6809" s="3">
        <f>IF(Broker_Trades2[[#This Row],[Status]]="Complete",((Broker_Trades2[Sell Price]-Broker_Trades2[Buy Price])/Broker_Trades2[[#This Row],[Buy Price]]),"")</f>
        <v>-0.10000000000000002</v>
      </c>
      <c r="O68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6809" s="3">
        <f>IFERROR(Broker_Trades2[[#This Row],[Return]]/Broker_Trades2[[#This Row],[Time]],Broker_Trades2[[#This Row],[Return]])</f>
        <v>-1.3698630136986304E-3</v>
      </c>
    </row>
    <row r="6810" spans="1:16" x14ac:dyDescent="0.3">
      <c r="A6810">
        <v>6809</v>
      </c>
      <c r="B6810" s="3" t="s">
        <v>16908</v>
      </c>
      <c r="C6810" s="4">
        <v>43409.617361111108</v>
      </c>
      <c r="D6810" s="3" t="s">
        <v>14988</v>
      </c>
      <c r="E6810" s="3" t="s">
        <v>1772</v>
      </c>
      <c r="F6810" s="3" t="s">
        <v>1773</v>
      </c>
      <c r="G6810">
        <v>494</v>
      </c>
      <c r="H6810" s="3" t="s">
        <v>24</v>
      </c>
      <c r="I6810" s="3" t="s">
        <v>16909</v>
      </c>
      <c r="J6810" s="3" t="s">
        <v>1675</v>
      </c>
      <c r="K6810" s="3" t="s">
        <v>16374</v>
      </c>
      <c r="L6810" s="3" t="s">
        <v>7339</v>
      </c>
      <c r="M6810" s="3" t="s">
        <v>32</v>
      </c>
      <c r="N6810" s="3">
        <f>IF(Broker_Trades2[[#This Row],[Status]]="Complete",((Broker_Trades2[Sell Price]-Broker_Trades2[Buy Price])/Broker_Trades2[[#This Row],[Buy Price]]),"")</f>
        <v>0.2107843137254902</v>
      </c>
      <c r="O68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6810" s="3">
        <f>IFERROR(Broker_Trades2[[#This Row],[Return]]/Broker_Trades2[[#This Row],[Time]],Broker_Trades2[[#This Row],[Return]])</f>
        <v>4.6840958605664489E-3</v>
      </c>
    </row>
    <row r="6811" spans="1:16" x14ac:dyDescent="0.3">
      <c r="A6811">
        <v>6810</v>
      </c>
      <c r="B6811" s="3" t="s">
        <v>16910</v>
      </c>
      <c r="C6811" s="4">
        <v>43409.615972222222</v>
      </c>
      <c r="D6811" s="3" t="s">
        <v>14</v>
      </c>
      <c r="E6811" s="3" t="s">
        <v>1448</v>
      </c>
      <c r="F6811" s="3" t="s">
        <v>1449</v>
      </c>
      <c r="G6811">
        <v>1461</v>
      </c>
      <c r="H6811" s="3" t="s">
        <v>24</v>
      </c>
      <c r="I6811" s="3" t="s">
        <v>16909</v>
      </c>
      <c r="J6811" s="3" t="s">
        <v>8879</v>
      </c>
      <c r="K6811" s="3" t="s">
        <v>14267</v>
      </c>
      <c r="L6811" s="3" t="s">
        <v>1427</v>
      </c>
      <c r="M6811" s="3" t="s">
        <v>32</v>
      </c>
      <c r="N6811" s="3">
        <f>IF(Broker_Trades2[[#This Row],[Status]]="Complete",((Broker_Trades2[Sell Price]-Broker_Trades2[Buy Price])/Broker_Trades2[[#This Row],[Buy Price]]),"")</f>
        <v>0.28722466960352422</v>
      </c>
      <c r="O68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193</v>
      </c>
      <c r="P6811" s="3">
        <f>IFERROR(Broker_Trades2[[#This Row],[Return]]/Broker_Trades2[[#This Row],[Time]],Broker_Trades2[[#This Row],[Return]])</f>
        <v>1.4882107233343224E-3</v>
      </c>
    </row>
    <row r="6812" spans="1:16" x14ac:dyDescent="0.3">
      <c r="A6812">
        <v>6811</v>
      </c>
      <c r="B6812" s="3" t="s">
        <v>16911</v>
      </c>
      <c r="C6812" s="4">
        <v>43409.615277777775</v>
      </c>
      <c r="D6812" s="3" t="s">
        <v>16777</v>
      </c>
      <c r="E6812" s="3" t="s">
        <v>468</v>
      </c>
      <c r="F6812" s="3" t="s">
        <v>469</v>
      </c>
      <c r="G6812">
        <v>291</v>
      </c>
      <c r="H6812" s="3" t="s">
        <v>59</v>
      </c>
      <c r="I6812" s="3" t="s">
        <v>16909</v>
      </c>
      <c r="J6812" s="3" t="s">
        <v>16912</v>
      </c>
      <c r="K6812" s="3" t="s">
        <v>16518</v>
      </c>
      <c r="L6812" s="3" t="s">
        <v>16913</v>
      </c>
      <c r="M6812" s="3" t="s">
        <v>32</v>
      </c>
      <c r="N6812" s="3">
        <f>IF(Broker_Trades2[[#This Row],[Status]]="Complete",((Broker_Trades2[Sell Price]-Broker_Trades2[Buy Price])/Broker_Trades2[[#This Row],[Buy Price]]),"")</f>
        <v>-0.10000000000000009</v>
      </c>
      <c r="O68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6812" s="3">
        <f>IFERROR(Broker_Trades2[[#This Row],[Return]]/Broker_Trades2[[#This Row],[Time]],Broker_Trades2[[#This Row],[Return]])</f>
        <v>-4.7619047619047658E-3</v>
      </c>
    </row>
    <row r="6813" spans="1:16" x14ac:dyDescent="0.3">
      <c r="A6813">
        <v>6812</v>
      </c>
      <c r="B6813" s="3" t="s">
        <v>16914</v>
      </c>
      <c r="C6813" s="4">
        <v>43409.613888888889</v>
      </c>
      <c r="D6813" s="3" t="s">
        <v>151</v>
      </c>
      <c r="E6813" s="3" t="s">
        <v>332</v>
      </c>
      <c r="F6813" s="3" t="s">
        <v>333</v>
      </c>
      <c r="G6813">
        <v>2752</v>
      </c>
      <c r="H6813" s="3" t="s">
        <v>59</v>
      </c>
      <c r="I6813" s="3" t="s">
        <v>16909</v>
      </c>
      <c r="J6813" s="3" t="s">
        <v>12099</v>
      </c>
      <c r="K6813" s="3" t="s">
        <v>16610</v>
      </c>
      <c r="L6813" s="3" t="s">
        <v>16915</v>
      </c>
      <c r="M6813" s="3" t="s">
        <v>32</v>
      </c>
      <c r="N6813" s="3">
        <f>IF(Broker_Trades2[[#This Row],[Status]]="Complete",((Broker_Trades2[Sell Price]-Broker_Trades2[Buy Price])/Broker_Trades2[[#This Row],[Buy Price]]),"")</f>
        <v>3.0711610486891385E-2</v>
      </c>
      <c r="O68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6813" s="3">
        <f>IFERROR(Broker_Trades2[[#This Row],[Return]]/Broker_Trades2[[#This Row],[Time]],Broker_Trades2[[#This Row],[Return]])</f>
        <v>1.2284644194756555E-3</v>
      </c>
    </row>
    <row r="6814" spans="1:16" x14ac:dyDescent="0.3">
      <c r="A6814">
        <v>6813</v>
      </c>
      <c r="B6814" s="3" t="s">
        <v>16916</v>
      </c>
      <c r="C6814" s="4">
        <v>43409.554166666669</v>
      </c>
      <c r="D6814" s="3" t="s">
        <v>14385</v>
      </c>
      <c r="E6814" s="3" t="s">
        <v>332</v>
      </c>
      <c r="F6814" s="3" t="s">
        <v>333</v>
      </c>
      <c r="G6814">
        <v>2978</v>
      </c>
      <c r="H6814" s="3" t="s">
        <v>24</v>
      </c>
      <c r="I6814" s="3" t="s">
        <v>16909</v>
      </c>
      <c r="J6814" s="3" t="s">
        <v>12099</v>
      </c>
      <c r="K6814" s="3" t="s">
        <v>15021</v>
      </c>
      <c r="L6814" s="3" t="s">
        <v>16917</v>
      </c>
      <c r="M6814" s="3" t="s">
        <v>32</v>
      </c>
      <c r="N6814" s="3">
        <f>IF(Broker_Trades2[[#This Row],[Status]]="Complete",((Broker_Trades2[Sell Price]-Broker_Trades2[Buy Price])/Broker_Trades2[[#This Row],[Buy Price]]),"")</f>
        <v>0.11535580524344569</v>
      </c>
      <c r="O68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126</v>
      </c>
      <c r="P6814" s="3">
        <f>IFERROR(Broker_Trades2[[#This Row],[Return]]/Broker_Trades2[[#This Row],[Time]],Broker_Trades2[[#This Row],[Return]])</f>
        <v>9.1552226383687053E-4</v>
      </c>
    </row>
    <row r="6815" spans="1:16" x14ac:dyDescent="0.3">
      <c r="A6815">
        <v>6814</v>
      </c>
      <c r="B6815" s="3" t="s">
        <v>16918</v>
      </c>
      <c r="C6815" s="4">
        <v>43409.554166666669</v>
      </c>
      <c r="D6815" s="3" t="s">
        <v>14385</v>
      </c>
      <c r="E6815" s="3" t="s">
        <v>3753</v>
      </c>
      <c r="F6815" s="3" t="s">
        <v>3754</v>
      </c>
      <c r="G6815">
        <v>376</v>
      </c>
      <c r="H6815" s="3" t="s">
        <v>24</v>
      </c>
      <c r="I6815" s="3" t="s">
        <v>16909</v>
      </c>
      <c r="J6815" s="3" t="s">
        <v>4219</v>
      </c>
      <c r="K6815" s="3" t="s">
        <v>16919</v>
      </c>
      <c r="L6815" s="3" t="s">
        <v>15275</v>
      </c>
      <c r="M6815" s="3" t="s">
        <v>32</v>
      </c>
      <c r="N6815" s="3">
        <f>IF(Broker_Trades2[[#This Row],[Status]]="Complete",((Broker_Trades2[Sell Price]-Broker_Trades2[Buy Price])/Broker_Trades2[[#This Row],[Buy Price]]),"")</f>
        <v>5.3475935828877002E-3</v>
      </c>
      <c r="O68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815" s="3">
        <f>IFERROR(Broker_Trades2[[#This Row],[Return]]/Broker_Trades2[[#This Row],[Time]],Broker_Trades2[[#This Row],[Return]])</f>
        <v>5.3475935828877002E-3</v>
      </c>
    </row>
    <row r="6816" spans="1:16" x14ac:dyDescent="0.3">
      <c r="A6816">
        <v>6815</v>
      </c>
      <c r="B6816" s="3" t="s">
        <v>16920</v>
      </c>
      <c r="C6816" s="4">
        <v>43409.554166666669</v>
      </c>
      <c r="D6816" s="3" t="s">
        <v>14988</v>
      </c>
      <c r="E6816" s="3" t="s">
        <v>16921</v>
      </c>
      <c r="F6816" s="3" t="s">
        <v>16922</v>
      </c>
      <c r="G6816">
        <v>101</v>
      </c>
      <c r="H6816" s="3" t="s">
        <v>24</v>
      </c>
      <c r="I6816" s="3" t="s">
        <v>16909</v>
      </c>
      <c r="J6816" s="3" t="s">
        <v>5275</v>
      </c>
      <c r="K6816" s="3" t="s">
        <v>16919</v>
      </c>
      <c r="L6816" s="3" t="s">
        <v>2440</v>
      </c>
      <c r="M6816" s="3" t="s">
        <v>32</v>
      </c>
      <c r="N6816" s="3">
        <f>IF(Broker_Trades2[[#This Row],[Status]]="Complete",((Broker_Trades2[Sell Price]-Broker_Trades2[Buy Price])/Broker_Trades2[[#This Row],[Buy Price]]),"")</f>
        <v>0.12222222222222222</v>
      </c>
      <c r="O68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816" s="3">
        <f>IFERROR(Broker_Trades2[[#This Row],[Return]]/Broker_Trades2[[#This Row],[Time]],Broker_Trades2[[#This Row],[Return]])</f>
        <v>0.12222222222222222</v>
      </c>
    </row>
    <row r="6817" spans="1:16" x14ac:dyDescent="0.3">
      <c r="A6817">
        <v>6816</v>
      </c>
      <c r="B6817" s="3" t="s">
        <v>16923</v>
      </c>
      <c r="C6817" s="4">
        <v>43406.556944444441</v>
      </c>
      <c r="D6817" s="3" t="s">
        <v>354</v>
      </c>
      <c r="E6817" s="3" t="s">
        <v>1862</v>
      </c>
      <c r="F6817" s="3" t="s">
        <v>1863</v>
      </c>
      <c r="G6817">
        <v>387</v>
      </c>
      <c r="H6817" s="3" t="s">
        <v>24</v>
      </c>
      <c r="I6817" s="3" t="s">
        <v>16924</v>
      </c>
      <c r="J6817" s="3" t="s">
        <v>6593</v>
      </c>
      <c r="K6817" s="3" t="s">
        <v>16283</v>
      </c>
      <c r="L6817" s="3" t="s">
        <v>16925</v>
      </c>
      <c r="M6817" s="3" t="s">
        <v>32</v>
      </c>
      <c r="N6817" s="3">
        <f>IF(Broker_Trades2[[#This Row],[Status]]="Complete",((Broker_Trades2[Sell Price]-Broker_Trades2[Buy Price])/Broker_Trades2[[#This Row],[Buy Price]]),"")</f>
        <v>-9.9999999999999936E-2</v>
      </c>
      <c r="O68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6817" s="3">
        <f>IFERROR(Broker_Trades2[[#This Row],[Return]]/Broker_Trades2[[#This Row],[Time]],Broker_Trades2[[#This Row],[Return]])</f>
        <v>-1.3698630136986293E-3</v>
      </c>
    </row>
    <row r="6818" spans="1:16" x14ac:dyDescent="0.3">
      <c r="A6818">
        <v>6817</v>
      </c>
      <c r="B6818" s="3" t="s">
        <v>16926</v>
      </c>
      <c r="C6818" s="4">
        <v>43406.55</v>
      </c>
      <c r="D6818" s="3" t="s">
        <v>14385</v>
      </c>
      <c r="E6818" s="3" t="s">
        <v>509</v>
      </c>
      <c r="F6818" s="3" t="s">
        <v>510</v>
      </c>
      <c r="G6818">
        <v>387</v>
      </c>
      <c r="H6818" s="3" t="s">
        <v>24</v>
      </c>
      <c r="I6818" s="3" t="s">
        <v>16924</v>
      </c>
      <c r="J6818" s="3" t="s">
        <v>6631</v>
      </c>
      <c r="K6818" s="3" t="s">
        <v>15035</v>
      </c>
      <c r="L6818" s="3" t="s">
        <v>2314</v>
      </c>
      <c r="M6818" s="3" t="s">
        <v>32</v>
      </c>
      <c r="N6818" s="3">
        <f>IF(Broker_Trades2[[#This Row],[Status]]="Complete",((Broker_Trades2[Sell Price]-Broker_Trades2[Buy Price])/Broker_Trades2[[#This Row],[Buy Price]]),"")</f>
        <v>9.3220338983050849E-2</v>
      </c>
      <c r="O68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130</v>
      </c>
      <c r="P6818" s="3">
        <f>IFERROR(Broker_Trades2[[#This Row],[Return]]/Broker_Trades2[[#This Row],[Time]],Broker_Trades2[[#This Row],[Return]])</f>
        <v>7.1707953063885265E-4</v>
      </c>
    </row>
    <row r="6819" spans="1:16" x14ac:dyDescent="0.3">
      <c r="A6819">
        <v>6818</v>
      </c>
      <c r="B6819" s="3" t="s">
        <v>16927</v>
      </c>
      <c r="C6819" s="4">
        <v>43406.548611111109</v>
      </c>
      <c r="D6819" s="3" t="s">
        <v>14385</v>
      </c>
      <c r="E6819" s="3" t="s">
        <v>16928</v>
      </c>
      <c r="F6819" s="3" t="s">
        <v>1727</v>
      </c>
      <c r="G6819">
        <v>778</v>
      </c>
      <c r="H6819" s="3" t="s">
        <v>24</v>
      </c>
      <c r="I6819" s="3" t="s">
        <v>16924</v>
      </c>
      <c r="J6819" s="3" t="s">
        <v>16929</v>
      </c>
      <c r="K6819" s="3" t="s">
        <v>16145</v>
      </c>
      <c r="L6819" s="3" t="s">
        <v>16930</v>
      </c>
      <c r="M6819" s="3" t="s">
        <v>32</v>
      </c>
      <c r="N6819" s="3">
        <f>IF(Broker_Trades2[[#This Row],[Status]]="Complete",((Broker_Trades2[Sell Price]-Broker_Trades2[Buy Price])/Broker_Trades2[[#This Row],[Buy Price]]),"")</f>
        <v>-0.1</v>
      </c>
      <c r="O68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84</v>
      </c>
      <c r="P6819" s="3">
        <f>IFERROR(Broker_Trades2[[#This Row],[Return]]/Broker_Trades2[[#This Row],[Time]],Broker_Trades2[[#This Row],[Return]])</f>
        <v>-1.1904761904761906E-3</v>
      </c>
    </row>
    <row r="6820" spans="1:16" x14ac:dyDescent="0.3">
      <c r="A6820">
        <v>6819</v>
      </c>
      <c r="B6820" s="3" t="s">
        <v>16931</v>
      </c>
      <c r="C6820" s="4">
        <v>43406.545138888891</v>
      </c>
      <c r="D6820" s="3" t="s">
        <v>14385</v>
      </c>
      <c r="E6820" s="3" t="s">
        <v>6637</v>
      </c>
      <c r="F6820" s="3" t="s">
        <v>1581</v>
      </c>
      <c r="G6820">
        <v>776</v>
      </c>
      <c r="H6820" s="3" t="s">
        <v>24</v>
      </c>
      <c r="I6820" s="3" t="s">
        <v>16924</v>
      </c>
      <c r="J6820" s="3" t="s">
        <v>9354</v>
      </c>
      <c r="K6820" s="3" t="s">
        <v>16055</v>
      </c>
      <c r="L6820" s="3" t="s">
        <v>16932</v>
      </c>
      <c r="M6820" s="3" t="s">
        <v>32</v>
      </c>
      <c r="N6820" s="3">
        <f>IF(Broker_Trades2[[#This Row],[Status]]="Complete",((Broker_Trades2[Sell Price]-Broker_Trades2[Buy Price])/Broker_Trades2[[#This Row],[Buy Price]]),"")</f>
        <v>-9.9999999999999964E-2</v>
      </c>
      <c r="O68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6820" s="3">
        <f>IFERROR(Broker_Trades2[[#This Row],[Return]]/Broker_Trades2[[#This Row],[Time]],Broker_Trades2[[#This Row],[Return]])</f>
        <v>-1.1363636363636359E-3</v>
      </c>
    </row>
    <row r="6821" spans="1:16" x14ac:dyDescent="0.3">
      <c r="A6821">
        <v>6820</v>
      </c>
      <c r="B6821" s="3" t="s">
        <v>16933</v>
      </c>
      <c r="C6821" s="4">
        <v>43406.544444444444</v>
      </c>
      <c r="D6821" s="3" t="s">
        <v>14385</v>
      </c>
      <c r="E6821" s="3" t="s">
        <v>35</v>
      </c>
      <c r="F6821" s="3" t="s">
        <v>36</v>
      </c>
      <c r="G6821">
        <v>127</v>
      </c>
      <c r="H6821" s="3" t="s">
        <v>24</v>
      </c>
      <c r="I6821" s="3" t="s">
        <v>16924</v>
      </c>
      <c r="J6821" s="3" t="s">
        <v>8968</v>
      </c>
      <c r="K6821" s="3" t="s">
        <v>14976</v>
      </c>
      <c r="L6821" s="3" t="s">
        <v>11060</v>
      </c>
      <c r="M6821" s="3" t="s">
        <v>32</v>
      </c>
      <c r="N6821" s="3">
        <f>IF(Broker_Trades2[[#This Row],[Status]]="Complete",((Broker_Trades2[Sell Price]-Broker_Trades2[Buy Price])/Broker_Trades2[[#This Row],[Buy Price]]),"")</f>
        <v>0.16620752984389342</v>
      </c>
      <c r="O68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138</v>
      </c>
      <c r="P6821" s="3">
        <f>IFERROR(Broker_Trades2[[#This Row],[Return]]/Broker_Trades2[[#This Row],[Time]],Broker_Trades2[[#This Row],[Return]])</f>
        <v>1.2044023901731408E-3</v>
      </c>
    </row>
    <row r="6822" spans="1:16" x14ac:dyDescent="0.3">
      <c r="A6822">
        <v>6821</v>
      </c>
      <c r="B6822" s="3" t="s">
        <v>16934</v>
      </c>
      <c r="C6822" s="4">
        <v>43406.532638888886</v>
      </c>
      <c r="D6822" s="3" t="s">
        <v>147</v>
      </c>
      <c r="E6822" s="3" t="s">
        <v>16935</v>
      </c>
      <c r="F6822" s="3" t="s">
        <v>16935</v>
      </c>
      <c r="G6822">
        <v>2763</v>
      </c>
      <c r="H6822" s="3" t="s">
        <v>24</v>
      </c>
      <c r="I6822" s="3" t="s">
        <v>16924</v>
      </c>
      <c r="J6822" s="3" t="s">
        <v>16936</v>
      </c>
      <c r="K6822" s="3" t="s">
        <v>16485</v>
      </c>
      <c r="L6822" s="3" t="s">
        <v>16937</v>
      </c>
      <c r="M6822" s="3" t="s">
        <v>32</v>
      </c>
      <c r="N6822" s="3">
        <f>IF(Broker_Trades2[[#This Row],[Status]]="Complete",((Broker_Trades2[Sell Price]-Broker_Trades2[Buy Price])/Broker_Trades2[[#This Row],[Buy Price]]),"")</f>
        <v>-0.10000000000000007</v>
      </c>
      <c r="O68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6822" s="3">
        <f>IFERROR(Broker_Trades2[[#This Row],[Return]]/Broker_Trades2[[#This Row],[Time]],Broker_Trades2[[#This Row],[Return]])</f>
        <v>-3.2258064516129058E-3</v>
      </c>
    </row>
    <row r="6823" spans="1:16" x14ac:dyDescent="0.3">
      <c r="A6823">
        <v>6822</v>
      </c>
      <c r="B6823" s="3" t="s">
        <v>16938</v>
      </c>
      <c r="C6823" s="4">
        <v>43406.526388888888</v>
      </c>
      <c r="D6823" s="3" t="s">
        <v>147</v>
      </c>
      <c r="E6823" s="3" t="s">
        <v>16939</v>
      </c>
      <c r="F6823" s="3" t="s">
        <v>16940</v>
      </c>
      <c r="G6823">
        <v>575</v>
      </c>
      <c r="H6823" s="3" t="s">
        <v>24</v>
      </c>
      <c r="I6823" s="3" t="s">
        <v>16924</v>
      </c>
      <c r="J6823" s="3" t="s">
        <v>3633</v>
      </c>
      <c r="K6823" s="3" t="s">
        <v>16175</v>
      </c>
      <c r="L6823" s="3" t="s">
        <v>11695</v>
      </c>
      <c r="M6823" s="3" t="s">
        <v>32</v>
      </c>
      <c r="N6823" s="3">
        <f>IF(Broker_Trades2[[#This Row],[Status]]="Complete",((Broker_Trades2[Sell Price]-Broker_Trades2[Buy Price])/Broker_Trades2[[#This Row],[Buy Price]]),"")</f>
        <v>-0.10000000000000005</v>
      </c>
      <c r="O68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6823" s="3">
        <f>IFERROR(Broker_Trades2[[#This Row],[Return]]/Broker_Trades2[[#This Row],[Time]],Broker_Trades2[[#This Row],[Return]])</f>
        <v>-1.2048192771084343E-3</v>
      </c>
    </row>
    <row r="6824" spans="1:16" x14ac:dyDescent="0.3">
      <c r="A6824">
        <v>6823</v>
      </c>
      <c r="B6824" s="3" t="s">
        <v>16941</v>
      </c>
      <c r="C6824" s="4">
        <v>43406.524305555555</v>
      </c>
      <c r="D6824" s="3" t="s">
        <v>147</v>
      </c>
      <c r="E6824" s="3" t="s">
        <v>1862</v>
      </c>
      <c r="F6824" s="3" t="s">
        <v>1863</v>
      </c>
      <c r="G6824">
        <v>440</v>
      </c>
      <c r="H6824" s="3" t="s">
        <v>24</v>
      </c>
      <c r="I6824" s="3" t="s">
        <v>16924</v>
      </c>
      <c r="J6824" s="3" t="s">
        <v>6593</v>
      </c>
      <c r="K6824" s="3" t="s">
        <v>16283</v>
      </c>
      <c r="L6824" s="3" t="s">
        <v>16925</v>
      </c>
      <c r="M6824" s="3" t="s">
        <v>32</v>
      </c>
      <c r="N6824" s="3">
        <f>IF(Broker_Trades2[[#This Row],[Status]]="Complete",((Broker_Trades2[Sell Price]-Broker_Trades2[Buy Price])/Broker_Trades2[[#This Row],[Buy Price]]),"")</f>
        <v>-9.9999999999999936E-2</v>
      </c>
      <c r="O68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73</v>
      </c>
      <c r="P6824" s="3">
        <f>IFERROR(Broker_Trades2[[#This Row],[Return]]/Broker_Trades2[[#This Row],[Time]],Broker_Trades2[[#This Row],[Return]])</f>
        <v>-1.3698630136986293E-3</v>
      </c>
    </row>
    <row r="6825" spans="1:16" x14ac:dyDescent="0.3">
      <c r="A6825">
        <v>6824</v>
      </c>
      <c r="B6825" s="3" t="s">
        <v>16942</v>
      </c>
      <c r="C6825" s="4">
        <v>43406.521527777775</v>
      </c>
      <c r="D6825" s="3" t="s">
        <v>147</v>
      </c>
      <c r="E6825" s="3" t="s">
        <v>2191</v>
      </c>
      <c r="F6825" s="3" t="s">
        <v>2192</v>
      </c>
      <c r="G6825">
        <v>1704</v>
      </c>
      <c r="H6825" s="3" t="s">
        <v>24</v>
      </c>
      <c r="I6825" s="3" t="s">
        <v>16924</v>
      </c>
      <c r="J6825" s="3" t="s">
        <v>16943</v>
      </c>
      <c r="K6825" s="3" t="s">
        <v>16358</v>
      </c>
      <c r="L6825" s="3" t="s">
        <v>16944</v>
      </c>
      <c r="M6825" s="3" t="s">
        <v>32</v>
      </c>
      <c r="N6825" s="3">
        <f>IF(Broker_Trades2[[#This Row],[Status]]="Complete",((Broker_Trades2[Sell Price]-Broker_Trades2[Buy Price])/Broker_Trades2[[#This Row],[Buy Price]]),"")</f>
        <v>-0.10000000000000014</v>
      </c>
      <c r="O68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6825" s="3">
        <f>IFERROR(Broker_Trades2[[#This Row],[Return]]/Broker_Trades2[[#This Row],[Time]],Broker_Trades2[[#This Row],[Return]])</f>
        <v>-1.8518518518518545E-3</v>
      </c>
    </row>
    <row r="6826" spans="1:16" x14ac:dyDescent="0.3">
      <c r="A6826">
        <v>6825</v>
      </c>
      <c r="B6826" s="3" t="s">
        <v>16945</v>
      </c>
      <c r="C6826" s="4">
        <v>43406.507638888892</v>
      </c>
      <c r="D6826" s="3" t="s">
        <v>147</v>
      </c>
      <c r="E6826" s="3" t="s">
        <v>5249</v>
      </c>
      <c r="F6826" s="3" t="s">
        <v>5250</v>
      </c>
      <c r="G6826">
        <v>114</v>
      </c>
      <c r="H6826" s="3" t="s">
        <v>24</v>
      </c>
      <c r="I6826" s="3" t="s">
        <v>16924</v>
      </c>
      <c r="J6826" s="3" t="s">
        <v>16946</v>
      </c>
      <c r="K6826" s="3" t="s">
        <v>15268</v>
      </c>
      <c r="L6826" s="3" t="s">
        <v>16947</v>
      </c>
      <c r="M6826" s="3" t="s">
        <v>32</v>
      </c>
      <c r="N6826" s="3">
        <f>IF(Broker_Trades2[[#This Row],[Status]]="Complete",((Broker_Trades2[Sell Price]-Broker_Trades2[Buy Price])/Broker_Trades2[[#This Row],[Buy Price]]),"")</f>
        <v>-0.10000000000000009</v>
      </c>
      <c r="O68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104</v>
      </c>
      <c r="P6826" s="3">
        <f>IFERROR(Broker_Trades2[[#This Row],[Return]]/Broker_Trades2[[#This Row],[Time]],Broker_Trades2[[#This Row],[Return]])</f>
        <v>-9.6153846153846235E-4</v>
      </c>
    </row>
    <row r="6827" spans="1:16" x14ac:dyDescent="0.3">
      <c r="A6827">
        <v>6826</v>
      </c>
      <c r="B6827" s="3" t="s">
        <v>16948</v>
      </c>
      <c r="C6827" s="4">
        <v>43406.504861111112</v>
      </c>
      <c r="D6827" s="3" t="s">
        <v>147</v>
      </c>
      <c r="E6827" s="3" t="s">
        <v>16949</v>
      </c>
      <c r="F6827" s="3" t="s">
        <v>16950</v>
      </c>
      <c r="G6827">
        <v>392</v>
      </c>
      <c r="H6827" s="3" t="s">
        <v>24</v>
      </c>
      <c r="I6827" s="3" t="s">
        <v>16924</v>
      </c>
      <c r="J6827" s="3" t="s">
        <v>16951</v>
      </c>
      <c r="K6827" s="3" t="s">
        <v>16919</v>
      </c>
      <c r="L6827" s="3" t="s">
        <v>16952</v>
      </c>
      <c r="M6827" s="3" t="s">
        <v>32</v>
      </c>
      <c r="N6827" s="3">
        <f>IF(Broker_Trades2[[#This Row],[Status]]="Complete",((Broker_Trades2[Sell Price]-Broker_Trades2[Buy Price])/Broker_Trades2[[#This Row],[Buy Price]]),"")</f>
        <v>-9.9999999999999936E-2</v>
      </c>
      <c r="O68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6827" s="3">
        <f>IFERROR(Broker_Trades2[[#This Row],[Return]]/Broker_Trades2[[#This Row],[Time]],Broker_Trades2[[#This Row],[Return]])</f>
        <v>-2.4999999999999984E-2</v>
      </c>
    </row>
    <row r="6828" spans="1:16" x14ac:dyDescent="0.3">
      <c r="A6828">
        <v>6827</v>
      </c>
      <c r="B6828" s="3" t="s">
        <v>16953</v>
      </c>
      <c r="C6828" s="4">
        <v>43406.501388888886</v>
      </c>
      <c r="D6828" s="3" t="s">
        <v>147</v>
      </c>
      <c r="E6828" s="3" t="s">
        <v>16954</v>
      </c>
      <c r="F6828" s="3" t="s">
        <v>16955</v>
      </c>
      <c r="G6828">
        <v>700</v>
      </c>
      <c r="H6828" s="3" t="s">
        <v>24</v>
      </c>
      <c r="I6828" s="3" t="s">
        <v>16924</v>
      </c>
      <c r="J6828" s="3" t="s">
        <v>16956</v>
      </c>
      <c r="K6828" s="3" t="s">
        <v>12975</v>
      </c>
      <c r="L6828" s="3" t="s">
        <v>16957</v>
      </c>
      <c r="M6828" s="3" t="s">
        <v>32</v>
      </c>
      <c r="N6828" s="3">
        <f>IF(Broker_Trades2[[#This Row],[Status]]="Complete",((Broker_Trades2[Sell Price]-Broker_Trades2[Buy Price])/Broker_Trades2[[#This Row],[Buy Price]]),"")</f>
        <v>-0.10000000000000185</v>
      </c>
      <c r="O68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290</v>
      </c>
      <c r="P6828" s="3">
        <f>IFERROR(Broker_Trades2[[#This Row],[Return]]/Broker_Trades2[[#This Row],[Time]],Broker_Trades2[[#This Row],[Return]])</f>
        <v>-3.4482758620690292E-4</v>
      </c>
    </row>
    <row r="6829" spans="1:16" x14ac:dyDescent="0.3">
      <c r="A6829">
        <v>6828</v>
      </c>
      <c r="B6829" s="3" t="s">
        <v>16958</v>
      </c>
      <c r="C6829" s="4">
        <v>43405.702777777777</v>
      </c>
      <c r="D6829" s="3" t="s">
        <v>354</v>
      </c>
      <c r="E6829" s="3" t="s">
        <v>391</v>
      </c>
      <c r="F6829" s="3" t="s">
        <v>392</v>
      </c>
      <c r="G6829">
        <v>547</v>
      </c>
      <c r="H6829" s="3" t="s">
        <v>24</v>
      </c>
      <c r="I6829" s="3" t="s">
        <v>16924</v>
      </c>
      <c r="J6829" s="3" t="s">
        <v>16959</v>
      </c>
      <c r="K6829" s="3" t="s">
        <v>15764</v>
      </c>
      <c r="L6829" s="3" t="s">
        <v>16960</v>
      </c>
      <c r="M6829" s="3" t="s">
        <v>32</v>
      </c>
      <c r="N6829" s="3">
        <f>IF(Broker_Trades2[[#This Row],[Status]]="Complete",((Broker_Trades2[Sell Price]-Broker_Trades2[Buy Price])/Broker_Trades2[[#This Row],[Buy Price]]),"")</f>
        <v>-0.10000000000000009</v>
      </c>
      <c r="O68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101</v>
      </c>
      <c r="P6829" s="3">
        <f>IFERROR(Broker_Trades2[[#This Row],[Return]]/Broker_Trades2[[#This Row],[Time]],Broker_Trades2[[#This Row],[Return]])</f>
        <v>-9.9009900990099098E-4</v>
      </c>
    </row>
    <row r="6830" spans="1:16" hidden="1" x14ac:dyDescent="0.3">
      <c r="A6830">
        <v>6829</v>
      </c>
      <c r="B6830" s="3" t="s">
        <v>16961</v>
      </c>
      <c r="C6830" s="4">
        <v>43405.701388888891</v>
      </c>
      <c r="D6830" s="3" t="s">
        <v>354</v>
      </c>
      <c r="E6830" s="3" t="s">
        <v>3794</v>
      </c>
      <c r="F6830" s="3" t="s">
        <v>3726</v>
      </c>
      <c r="G6830">
        <v>256</v>
      </c>
      <c r="H6830" s="3" t="s">
        <v>24</v>
      </c>
      <c r="I6830" s="3" t="s">
        <v>18</v>
      </c>
      <c r="J6830" s="3" t="s">
        <v>18</v>
      </c>
      <c r="K6830" s="3" t="s">
        <v>18</v>
      </c>
      <c r="L6830" s="3" t="s">
        <v>18</v>
      </c>
      <c r="M6830" s="3" t="s">
        <v>190</v>
      </c>
      <c r="N6830" s="3" t="str">
        <f>IF(Broker_Trades2[[#This Row],[Status]]="Complete",((Broker_Trades2[Sell Price]-Broker_Trades2[Buy Price])/Broker_Trades2[[#This Row],[Buy Price]]),"")</f>
        <v/>
      </c>
      <c r="O68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30" s="3" t="str">
        <f>IFERROR(Broker_Trades2[[#This Row],[Return]]/Broker_Trades2[[#This Row],[Time]],Broker_Trades2[[#This Row],[Return]])</f>
        <v/>
      </c>
    </row>
    <row r="6831" spans="1:16" x14ac:dyDescent="0.3">
      <c r="A6831">
        <v>6830</v>
      </c>
      <c r="B6831" s="3" t="s">
        <v>16962</v>
      </c>
      <c r="C6831" s="4">
        <v>43405.701388888891</v>
      </c>
      <c r="D6831" s="3" t="s">
        <v>354</v>
      </c>
      <c r="E6831" s="3" t="s">
        <v>2850</v>
      </c>
      <c r="F6831" s="3" t="s">
        <v>2851</v>
      </c>
      <c r="G6831">
        <v>515</v>
      </c>
      <c r="H6831" s="3" t="s">
        <v>24</v>
      </c>
      <c r="I6831" s="3" t="s">
        <v>16924</v>
      </c>
      <c r="J6831" s="3" t="s">
        <v>853</v>
      </c>
      <c r="K6831" s="3" t="s">
        <v>15076</v>
      </c>
      <c r="L6831" s="3" t="s">
        <v>2591</v>
      </c>
      <c r="M6831" s="3" t="s">
        <v>32</v>
      </c>
      <c r="N6831" s="3">
        <f>IF(Broker_Trades2[[#This Row],[Status]]="Complete",((Broker_Trades2[Sell Price]-Broker_Trades2[Buy Price])/Broker_Trades2[[#This Row],[Buy Price]]),"")</f>
        <v>0.21462264150943397</v>
      </c>
      <c r="O68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132</v>
      </c>
      <c r="P6831" s="3">
        <f>IFERROR(Broker_Trades2[[#This Row],[Return]]/Broker_Trades2[[#This Row],[Time]],Broker_Trades2[[#This Row],[Return]])</f>
        <v>1.6259291023441968E-3</v>
      </c>
    </row>
    <row r="6832" spans="1:16" x14ac:dyDescent="0.3">
      <c r="A6832">
        <v>6831</v>
      </c>
      <c r="B6832" s="3" t="s">
        <v>16963</v>
      </c>
      <c r="C6832" s="4">
        <v>43405.700694444444</v>
      </c>
      <c r="D6832" s="3" t="s">
        <v>354</v>
      </c>
      <c r="E6832" s="3" t="s">
        <v>1323</v>
      </c>
      <c r="F6832" s="3" t="s">
        <v>1324</v>
      </c>
      <c r="G6832">
        <v>1700</v>
      </c>
      <c r="H6832" s="3" t="s">
        <v>24</v>
      </c>
      <c r="I6832" s="3" t="s">
        <v>16924</v>
      </c>
      <c r="J6832" s="3" t="s">
        <v>16964</v>
      </c>
      <c r="K6832" s="3" t="s">
        <v>16513</v>
      </c>
      <c r="L6832" s="3" t="s">
        <v>16965</v>
      </c>
      <c r="M6832" s="3" t="s">
        <v>32</v>
      </c>
      <c r="N6832" s="3">
        <f>IF(Broker_Trades2[[#This Row],[Status]]="Complete",((Broker_Trades2[Sell Price]-Broker_Trades2[Buy Price])/Broker_Trades2[[#This Row],[Buy Price]]),"")</f>
        <v>-9.999999999999995E-2</v>
      </c>
      <c r="O68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6832" s="3">
        <f>IFERROR(Broker_Trades2[[#This Row],[Return]]/Broker_Trades2[[#This Row],[Time]],Broker_Trades2[[#This Row],[Return]])</f>
        <v>-3.9999999999999983E-3</v>
      </c>
    </row>
    <row r="6833" spans="1:16" x14ac:dyDescent="0.3">
      <c r="A6833">
        <v>6832</v>
      </c>
      <c r="B6833" s="3" t="s">
        <v>16966</v>
      </c>
      <c r="C6833" s="4">
        <v>43405.7</v>
      </c>
      <c r="D6833" s="3" t="s">
        <v>354</v>
      </c>
      <c r="E6833" s="3" t="s">
        <v>5679</v>
      </c>
      <c r="F6833" s="3" t="s">
        <v>5680</v>
      </c>
      <c r="G6833">
        <v>956</v>
      </c>
      <c r="H6833" s="3" t="s">
        <v>24</v>
      </c>
      <c r="I6833" s="3" t="s">
        <v>16924</v>
      </c>
      <c r="J6833" s="3" t="s">
        <v>16967</v>
      </c>
      <c r="K6833" s="3" t="s">
        <v>15014</v>
      </c>
      <c r="L6833" s="3" t="s">
        <v>8302</v>
      </c>
      <c r="M6833" s="3" t="s">
        <v>32</v>
      </c>
      <c r="N6833" s="3">
        <f>IF(Broker_Trades2[[#This Row],[Status]]="Complete",((Broker_Trades2[Sell Price]-Broker_Trades2[Buy Price])/Broker_Trades2[[#This Row],[Buy Price]]),"")</f>
        <v>0.19664538740768561</v>
      </c>
      <c r="O68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123</v>
      </c>
      <c r="P6833" s="3">
        <f>IFERROR(Broker_Trades2[[#This Row],[Return]]/Broker_Trades2[[#This Row],[Time]],Broker_Trades2[[#This Row],[Return]])</f>
        <v>1.5987429870543545E-3</v>
      </c>
    </row>
    <row r="6834" spans="1:16" hidden="1" x14ac:dyDescent="0.3">
      <c r="A6834">
        <v>6833</v>
      </c>
      <c r="B6834" s="3" t="s">
        <v>16968</v>
      </c>
      <c r="C6834" s="4">
        <v>43405.695833333331</v>
      </c>
      <c r="D6834" s="3" t="s">
        <v>354</v>
      </c>
      <c r="E6834" s="3" t="s">
        <v>15849</v>
      </c>
      <c r="F6834" s="3" t="s">
        <v>15850</v>
      </c>
      <c r="G6834">
        <v>380</v>
      </c>
      <c r="H6834" s="3" t="s">
        <v>24</v>
      </c>
      <c r="I6834" s="3" t="s">
        <v>18</v>
      </c>
      <c r="J6834" s="3" t="s">
        <v>18</v>
      </c>
      <c r="K6834" s="3" t="s">
        <v>18</v>
      </c>
      <c r="L6834" s="3" t="s">
        <v>18</v>
      </c>
      <c r="M6834" s="3" t="s">
        <v>190</v>
      </c>
      <c r="N6834" s="3" t="str">
        <f>IF(Broker_Trades2[[#This Row],[Status]]="Complete",((Broker_Trades2[Sell Price]-Broker_Trades2[Buy Price])/Broker_Trades2[[#This Row],[Buy Price]]),"")</f>
        <v/>
      </c>
      <c r="O683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34" s="3" t="str">
        <f>IFERROR(Broker_Trades2[[#This Row],[Return]]/Broker_Trades2[[#This Row],[Time]],Broker_Trades2[[#This Row],[Return]])</f>
        <v/>
      </c>
    </row>
    <row r="6835" spans="1:16" hidden="1" x14ac:dyDescent="0.3">
      <c r="A6835">
        <v>6834</v>
      </c>
      <c r="B6835" s="3" t="s">
        <v>16969</v>
      </c>
      <c r="C6835" s="4">
        <v>43405.695138888892</v>
      </c>
      <c r="D6835" s="3" t="s">
        <v>354</v>
      </c>
      <c r="E6835" s="3" t="s">
        <v>791</v>
      </c>
      <c r="F6835" s="3" t="s">
        <v>792</v>
      </c>
      <c r="G6835">
        <v>280</v>
      </c>
      <c r="H6835" s="3" t="s">
        <v>24</v>
      </c>
      <c r="I6835" s="3" t="s">
        <v>18</v>
      </c>
      <c r="J6835" s="3" t="s">
        <v>18</v>
      </c>
      <c r="K6835" s="3" t="s">
        <v>18</v>
      </c>
      <c r="L6835" s="3" t="s">
        <v>18</v>
      </c>
      <c r="M6835" s="3" t="s">
        <v>190</v>
      </c>
      <c r="N6835" s="3" t="str">
        <f>IF(Broker_Trades2[[#This Row],[Status]]="Complete",((Broker_Trades2[Sell Price]-Broker_Trades2[Buy Price])/Broker_Trades2[[#This Row],[Buy Price]]),"")</f>
        <v/>
      </c>
      <c r="O68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35" s="3" t="str">
        <f>IFERROR(Broker_Trades2[[#This Row],[Return]]/Broker_Trades2[[#This Row],[Time]],Broker_Trades2[[#This Row],[Return]])</f>
        <v/>
      </c>
    </row>
    <row r="6836" spans="1:16" x14ac:dyDescent="0.3">
      <c r="A6836">
        <v>6835</v>
      </c>
      <c r="B6836" s="3" t="s">
        <v>16970</v>
      </c>
      <c r="C6836" s="4">
        <v>43405.695138888892</v>
      </c>
      <c r="D6836" s="3" t="s">
        <v>354</v>
      </c>
      <c r="E6836" s="3" t="s">
        <v>2198</v>
      </c>
      <c r="F6836" s="3" t="s">
        <v>2199</v>
      </c>
      <c r="G6836">
        <v>1544</v>
      </c>
      <c r="H6836" s="3" t="s">
        <v>24</v>
      </c>
      <c r="I6836" s="3" t="s">
        <v>16924</v>
      </c>
      <c r="J6836" s="3" t="s">
        <v>16971</v>
      </c>
      <c r="K6836" s="3" t="s">
        <v>16518</v>
      </c>
      <c r="L6836" s="3" t="s">
        <v>16972</v>
      </c>
      <c r="M6836" s="3" t="s">
        <v>32</v>
      </c>
      <c r="N6836" s="3">
        <f>IF(Broker_Trades2[[#This Row],[Status]]="Complete",((Broker_Trades2[Sell Price]-Broker_Trades2[Buy Price])/Broker_Trades2[[#This Row],[Buy Price]]),"")</f>
        <v>-9.9999999999999895E-2</v>
      </c>
      <c r="O68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6836" s="3">
        <f>IFERROR(Broker_Trades2[[#This Row],[Return]]/Broker_Trades2[[#This Row],[Time]],Broker_Trades2[[#This Row],[Return]])</f>
        <v>-4.1666666666666623E-3</v>
      </c>
    </row>
    <row r="6837" spans="1:16" x14ac:dyDescent="0.3">
      <c r="A6837">
        <v>6836</v>
      </c>
      <c r="B6837" s="3" t="s">
        <v>16973</v>
      </c>
      <c r="C6837" s="4">
        <v>43405.695138888892</v>
      </c>
      <c r="D6837" s="3" t="s">
        <v>354</v>
      </c>
      <c r="E6837" s="3" t="s">
        <v>1243</v>
      </c>
      <c r="F6837" s="3" t="s">
        <v>1244</v>
      </c>
      <c r="G6837">
        <v>435</v>
      </c>
      <c r="H6837" s="3" t="s">
        <v>24</v>
      </c>
      <c r="I6837" s="3" t="s">
        <v>16924</v>
      </c>
      <c r="J6837" s="3" t="s">
        <v>16974</v>
      </c>
      <c r="K6837" s="3" t="s">
        <v>16460</v>
      </c>
      <c r="L6837" s="3" t="s">
        <v>16975</v>
      </c>
      <c r="M6837" s="3" t="s">
        <v>32</v>
      </c>
      <c r="N6837" s="3">
        <f>IF(Broker_Trades2[[#This Row],[Status]]="Complete",((Broker_Trades2[Sell Price]-Broker_Trades2[Buy Price])/Broker_Trades2[[#This Row],[Buy Price]]),"")</f>
        <v>-9.9999999999999895E-2</v>
      </c>
      <c r="O68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6837" s="3">
        <f>IFERROR(Broker_Trades2[[#This Row],[Return]]/Broker_Trades2[[#This Row],[Time]],Broker_Trades2[[#This Row],[Return]])</f>
        <v>-2.8571428571428541E-3</v>
      </c>
    </row>
    <row r="6838" spans="1:16" hidden="1" x14ac:dyDescent="0.3">
      <c r="A6838">
        <v>6837</v>
      </c>
      <c r="B6838" s="3" t="s">
        <v>16976</v>
      </c>
      <c r="C6838" s="4">
        <v>43405.693749999999</v>
      </c>
      <c r="D6838" s="3" t="s">
        <v>356</v>
      </c>
      <c r="E6838" s="3" t="s">
        <v>3813</v>
      </c>
      <c r="F6838" s="3" t="s">
        <v>3492</v>
      </c>
      <c r="G6838">
        <v>2177</v>
      </c>
      <c r="H6838" s="3" t="s">
        <v>59</v>
      </c>
      <c r="I6838" s="3" t="s">
        <v>18</v>
      </c>
      <c r="J6838" s="3" t="s">
        <v>18</v>
      </c>
      <c r="K6838" s="3" t="s">
        <v>18</v>
      </c>
      <c r="L6838" s="3" t="s">
        <v>18</v>
      </c>
      <c r="M6838" s="3" t="s">
        <v>190</v>
      </c>
      <c r="N6838" s="3" t="str">
        <f>IF(Broker_Trades2[[#This Row],[Status]]="Complete",((Broker_Trades2[Sell Price]-Broker_Trades2[Buy Price])/Broker_Trades2[[#This Row],[Buy Price]]),"")</f>
        <v/>
      </c>
      <c r="O683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38" s="3" t="str">
        <f>IFERROR(Broker_Trades2[[#This Row],[Return]]/Broker_Trades2[[#This Row],[Time]],Broker_Trades2[[#This Row],[Return]])</f>
        <v/>
      </c>
    </row>
    <row r="6839" spans="1:16" hidden="1" x14ac:dyDescent="0.3">
      <c r="A6839">
        <v>6838</v>
      </c>
      <c r="B6839" s="3" t="s">
        <v>16977</v>
      </c>
      <c r="C6839" s="4">
        <v>43404.740972222222</v>
      </c>
      <c r="D6839" s="3" t="s">
        <v>38</v>
      </c>
      <c r="E6839" s="3" t="s">
        <v>93</v>
      </c>
      <c r="F6839" s="3" t="s">
        <v>94</v>
      </c>
      <c r="G6839">
        <v>168</v>
      </c>
      <c r="H6839" s="3" t="s">
        <v>59</v>
      </c>
      <c r="I6839" s="3" t="s">
        <v>18</v>
      </c>
      <c r="J6839" s="3" t="s">
        <v>18</v>
      </c>
      <c r="K6839" s="3" t="s">
        <v>18</v>
      </c>
      <c r="L6839" s="3" t="s">
        <v>18</v>
      </c>
      <c r="M6839" s="3" t="s">
        <v>190</v>
      </c>
      <c r="N6839" s="3" t="str">
        <f>IF(Broker_Trades2[[#This Row],[Status]]="Complete",((Broker_Trades2[Sell Price]-Broker_Trades2[Buy Price])/Broker_Trades2[[#This Row],[Buy Price]]),"")</f>
        <v/>
      </c>
      <c r="O683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39" s="3" t="str">
        <f>IFERROR(Broker_Trades2[[#This Row],[Return]]/Broker_Trades2[[#This Row],[Time]],Broker_Trades2[[#This Row],[Return]])</f>
        <v/>
      </c>
    </row>
    <row r="6840" spans="1:16" hidden="1" x14ac:dyDescent="0.3">
      <c r="A6840">
        <v>6839</v>
      </c>
      <c r="B6840" s="3" t="s">
        <v>16978</v>
      </c>
      <c r="C6840" s="4">
        <v>43404.737500000003</v>
      </c>
      <c r="D6840" s="3" t="s">
        <v>38</v>
      </c>
      <c r="E6840" s="3" t="s">
        <v>2191</v>
      </c>
      <c r="F6840" s="3" t="s">
        <v>2192</v>
      </c>
      <c r="G6840">
        <v>1140</v>
      </c>
      <c r="H6840" s="3" t="s">
        <v>59</v>
      </c>
      <c r="I6840" s="3" t="s">
        <v>18</v>
      </c>
      <c r="J6840" s="3" t="s">
        <v>18</v>
      </c>
      <c r="K6840" s="3" t="s">
        <v>18</v>
      </c>
      <c r="L6840" s="3" t="s">
        <v>18</v>
      </c>
      <c r="M6840" s="3" t="s">
        <v>190</v>
      </c>
      <c r="N6840" s="3" t="str">
        <f>IF(Broker_Trades2[[#This Row],[Status]]="Complete",((Broker_Trades2[Sell Price]-Broker_Trades2[Buy Price])/Broker_Trades2[[#This Row],[Buy Price]]),"")</f>
        <v/>
      </c>
      <c r="O684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40" s="3" t="str">
        <f>IFERROR(Broker_Trades2[[#This Row],[Return]]/Broker_Trades2[[#This Row],[Time]],Broker_Trades2[[#This Row],[Return]])</f>
        <v/>
      </c>
    </row>
    <row r="6841" spans="1:16" hidden="1" x14ac:dyDescent="0.3">
      <c r="A6841">
        <v>6840</v>
      </c>
      <c r="B6841" s="3" t="s">
        <v>16979</v>
      </c>
      <c r="C6841" s="4">
        <v>43404.737500000003</v>
      </c>
      <c r="D6841" s="3" t="s">
        <v>38</v>
      </c>
      <c r="E6841" s="3" t="s">
        <v>16980</v>
      </c>
      <c r="F6841" s="3" t="s">
        <v>2937</v>
      </c>
      <c r="G6841">
        <v>42</v>
      </c>
      <c r="H6841" s="3" t="s">
        <v>59</v>
      </c>
      <c r="I6841" s="3" t="s">
        <v>18</v>
      </c>
      <c r="J6841" s="3" t="s">
        <v>18</v>
      </c>
      <c r="K6841" s="3" t="s">
        <v>18</v>
      </c>
      <c r="L6841" s="3" t="s">
        <v>18</v>
      </c>
      <c r="M6841" s="3" t="s">
        <v>190</v>
      </c>
      <c r="N6841" s="3" t="str">
        <f>IF(Broker_Trades2[[#This Row],[Status]]="Complete",((Broker_Trades2[Sell Price]-Broker_Trades2[Buy Price])/Broker_Trades2[[#This Row],[Buy Price]]),"")</f>
        <v/>
      </c>
      <c r="O684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41" s="3" t="str">
        <f>IFERROR(Broker_Trades2[[#This Row],[Return]]/Broker_Trades2[[#This Row],[Time]],Broker_Trades2[[#This Row],[Return]])</f>
        <v/>
      </c>
    </row>
    <row r="6842" spans="1:16" x14ac:dyDescent="0.3">
      <c r="A6842">
        <v>6841</v>
      </c>
      <c r="B6842" s="3" t="s">
        <v>16981</v>
      </c>
      <c r="C6842" s="4">
        <v>43404.732638888891</v>
      </c>
      <c r="D6842" s="3" t="s">
        <v>38</v>
      </c>
      <c r="E6842" s="3" t="s">
        <v>1665</v>
      </c>
      <c r="F6842" s="3" t="s">
        <v>1666</v>
      </c>
      <c r="G6842">
        <v>1075</v>
      </c>
      <c r="H6842" s="3" t="s">
        <v>59</v>
      </c>
      <c r="I6842" s="3" t="s">
        <v>16982</v>
      </c>
      <c r="J6842" s="3" t="s">
        <v>16983</v>
      </c>
      <c r="K6842" s="3" t="s">
        <v>16423</v>
      </c>
      <c r="L6842" s="3" t="s">
        <v>5643</v>
      </c>
      <c r="M6842" s="3" t="s">
        <v>32</v>
      </c>
      <c r="N6842" s="3">
        <f>IF(Broker_Trades2[[#This Row],[Status]]="Complete",((Broker_Trades2[Sell Price]-Broker_Trades2[Buy Price])/Broker_Trades2[[#This Row],[Buy Price]]),"")</f>
        <v>8.4708137833610864E-2</v>
      </c>
      <c r="O68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6842" s="3">
        <f>IFERROR(Broker_Trades2[[#This Row],[Return]]/Broker_Trades2[[#This Row],[Time]],Broker_Trades2[[#This Row],[Return]])</f>
        <v>1.9699566938049039E-3</v>
      </c>
    </row>
    <row r="6843" spans="1:16" x14ac:dyDescent="0.3">
      <c r="A6843">
        <v>6842</v>
      </c>
      <c r="B6843" s="3" t="s">
        <v>16984</v>
      </c>
      <c r="C6843" s="4">
        <v>43404.730555555558</v>
      </c>
      <c r="D6843" s="3" t="s">
        <v>13229</v>
      </c>
      <c r="E6843" s="3" t="s">
        <v>1813</v>
      </c>
      <c r="F6843" s="3" t="s">
        <v>1814</v>
      </c>
      <c r="G6843">
        <v>1760</v>
      </c>
      <c r="H6843" s="3" t="s">
        <v>24</v>
      </c>
      <c r="I6843" s="3" t="s">
        <v>16982</v>
      </c>
      <c r="J6843" s="3" t="s">
        <v>625</v>
      </c>
      <c r="K6843" s="3" t="s">
        <v>14589</v>
      </c>
      <c r="L6843" s="3" t="s">
        <v>7941</v>
      </c>
      <c r="M6843" s="3" t="s">
        <v>32</v>
      </c>
      <c r="N6843" s="3">
        <f>IF(Broker_Trades2[[#This Row],[Status]]="Complete",((Broker_Trades2[Sell Price]-Broker_Trades2[Buy Price])/Broker_Trades2[[#This Row],[Buy Price]]),"")</f>
        <v>-0.1</v>
      </c>
      <c r="O68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182</v>
      </c>
      <c r="P6843" s="3">
        <f>IFERROR(Broker_Trades2[[#This Row],[Return]]/Broker_Trades2[[#This Row],[Time]],Broker_Trades2[[#This Row],[Return]])</f>
        <v>-5.4945054945054945E-4</v>
      </c>
    </row>
    <row r="6844" spans="1:16" hidden="1" x14ac:dyDescent="0.3">
      <c r="A6844">
        <v>6843</v>
      </c>
      <c r="B6844" s="3" t="s">
        <v>16985</v>
      </c>
      <c r="C6844" s="4">
        <v>43404.729166666664</v>
      </c>
      <c r="D6844" s="3" t="s">
        <v>13229</v>
      </c>
      <c r="E6844" s="3" t="s">
        <v>8089</v>
      </c>
      <c r="F6844" s="3" t="s">
        <v>565</v>
      </c>
      <c r="G6844">
        <v>277</v>
      </c>
      <c r="H6844" s="3" t="s">
        <v>24</v>
      </c>
      <c r="I6844" s="3" t="s">
        <v>18</v>
      </c>
      <c r="J6844" s="3" t="s">
        <v>18</v>
      </c>
      <c r="K6844" s="3" t="s">
        <v>18</v>
      </c>
      <c r="L6844" s="3" t="s">
        <v>18</v>
      </c>
      <c r="M6844" s="3" t="s">
        <v>190</v>
      </c>
      <c r="N6844" s="3" t="str">
        <f>IF(Broker_Trades2[[#This Row],[Status]]="Complete",((Broker_Trades2[Sell Price]-Broker_Trades2[Buy Price])/Broker_Trades2[[#This Row],[Buy Price]]),"")</f>
        <v/>
      </c>
      <c r="O68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44" s="3" t="str">
        <f>IFERROR(Broker_Trades2[[#This Row],[Return]]/Broker_Trades2[[#This Row],[Time]],Broker_Trades2[[#This Row],[Return]])</f>
        <v/>
      </c>
    </row>
    <row r="6845" spans="1:16" x14ac:dyDescent="0.3">
      <c r="A6845">
        <v>6844</v>
      </c>
      <c r="B6845" s="3" t="s">
        <v>16986</v>
      </c>
      <c r="C6845" s="4">
        <v>43404.728472222225</v>
      </c>
      <c r="D6845" s="3" t="s">
        <v>13229</v>
      </c>
      <c r="E6845" s="3" t="s">
        <v>357</v>
      </c>
      <c r="F6845" s="3" t="s">
        <v>358</v>
      </c>
      <c r="G6845">
        <v>2360</v>
      </c>
      <c r="H6845" s="3" t="s">
        <v>24</v>
      </c>
      <c r="I6845" s="3" t="s">
        <v>16982</v>
      </c>
      <c r="J6845" s="3" t="s">
        <v>16987</v>
      </c>
      <c r="K6845" s="3" t="s">
        <v>16087</v>
      </c>
      <c r="L6845" s="3" t="s">
        <v>16988</v>
      </c>
      <c r="M6845" s="3" t="s">
        <v>32</v>
      </c>
      <c r="N6845" s="3">
        <f>IF(Broker_Trades2[[#This Row],[Status]]="Complete",((Broker_Trades2[Sell Price]-Broker_Trades2[Buy Price])/Broker_Trades2[[#This Row],[Buy Price]]),"")</f>
        <v>-0.10000000000000003</v>
      </c>
      <c r="O68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88</v>
      </c>
      <c r="P6845" s="3">
        <f>IFERROR(Broker_Trades2[[#This Row],[Return]]/Broker_Trades2[[#This Row],[Time]],Broker_Trades2[[#This Row],[Return]])</f>
        <v>-1.1363636363636367E-3</v>
      </c>
    </row>
    <row r="6846" spans="1:16" hidden="1" x14ac:dyDescent="0.3">
      <c r="A6846">
        <v>6845</v>
      </c>
      <c r="B6846" s="3" t="s">
        <v>16989</v>
      </c>
      <c r="C6846" s="4">
        <v>43404.725694444445</v>
      </c>
      <c r="D6846" s="3" t="s">
        <v>13229</v>
      </c>
      <c r="E6846" s="3" t="s">
        <v>8403</v>
      </c>
      <c r="F6846" s="3" t="s">
        <v>8139</v>
      </c>
      <c r="G6846">
        <v>386</v>
      </c>
      <c r="H6846" s="3" t="s">
        <v>24</v>
      </c>
      <c r="I6846" s="3" t="s">
        <v>18</v>
      </c>
      <c r="J6846" s="3" t="s">
        <v>18</v>
      </c>
      <c r="K6846" s="3" t="s">
        <v>18</v>
      </c>
      <c r="L6846" s="3" t="s">
        <v>18</v>
      </c>
      <c r="M6846" s="3" t="s">
        <v>190</v>
      </c>
      <c r="N6846" s="3" t="str">
        <f>IF(Broker_Trades2[[#This Row],[Status]]="Complete",((Broker_Trades2[Sell Price]-Broker_Trades2[Buy Price])/Broker_Trades2[[#This Row],[Buy Price]]),"")</f>
        <v/>
      </c>
      <c r="O68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46" s="3" t="str">
        <f>IFERROR(Broker_Trades2[[#This Row],[Return]]/Broker_Trades2[[#This Row],[Time]],Broker_Trades2[[#This Row],[Return]])</f>
        <v/>
      </c>
    </row>
    <row r="6847" spans="1:16" x14ac:dyDescent="0.3">
      <c r="A6847">
        <v>6846</v>
      </c>
      <c r="B6847" s="3" t="s">
        <v>16990</v>
      </c>
      <c r="C6847" s="4">
        <v>43404.724305555559</v>
      </c>
      <c r="D6847" s="3" t="s">
        <v>13229</v>
      </c>
      <c r="E6847" s="3" t="s">
        <v>16991</v>
      </c>
      <c r="F6847" s="3" t="s">
        <v>1773</v>
      </c>
      <c r="G6847">
        <v>528</v>
      </c>
      <c r="H6847" s="3" t="s">
        <v>24</v>
      </c>
      <c r="I6847" s="3" t="s">
        <v>16982</v>
      </c>
      <c r="J6847" s="3" t="s">
        <v>16992</v>
      </c>
      <c r="K6847" s="3" t="s">
        <v>16297</v>
      </c>
      <c r="L6847" s="3" t="s">
        <v>11587</v>
      </c>
      <c r="M6847" s="3" t="s">
        <v>32</v>
      </c>
      <c r="N6847" s="3">
        <f>IF(Broker_Trades2[[#This Row],[Status]]="Complete",((Broker_Trades2[Sell Price]-Broker_Trades2[Buy Price])/Broker_Trades2[[#This Row],[Buy Price]]),"")</f>
        <v>0.32913782252989299</v>
      </c>
      <c r="O68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71</v>
      </c>
      <c r="P6847" s="3">
        <f>IFERROR(Broker_Trades2[[#This Row],[Return]]/Broker_Trades2[[#This Row],[Time]],Broker_Trades2[[#This Row],[Return]])</f>
        <v>4.6357439792942675E-3</v>
      </c>
    </row>
    <row r="6848" spans="1:16" x14ac:dyDescent="0.3">
      <c r="A6848">
        <v>6847</v>
      </c>
      <c r="B6848" s="3" t="s">
        <v>16993</v>
      </c>
      <c r="C6848" s="4">
        <v>43404.722222222219</v>
      </c>
      <c r="D6848" s="3" t="s">
        <v>13229</v>
      </c>
      <c r="E6848" s="3" t="s">
        <v>1645</v>
      </c>
      <c r="F6848" s="3" t="s">
        <v>1646</v>
      </c>
      <c r="G6848">
        <v>288</v>
      </c>
      <c r="H6848" s="3" t="s">
        <v>24</v>
      </c>
      <c r="I6848" s="3" t="s">
        <v>16982</v>
      </c>
      <c r="J6848" s="3" t="s">
        <v>16994</v>
      </c>
      <c r="K6848" s="3" t="s">
        <v>16627</v>
      </c>
      <c r="L6848" s="3" t="s">
        <v>16995</v>
      </c>
      <c r="M6848" s="3" t="s">
        <v>32</v>
      </c>
      <c r="N6848" s="3">
        <f>IF(Broker_Trades2[[#This Row],[Status]]="Complete",((Broker_Trades2[Sell Price]-Broker_Trades2[Buy Price])/Broker_Trades2[[#This Row],[Buy Price]]),"")</f>
        <v>-0.10000000000000005</v>
      </c>
      <c r="O68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848" s="3">
        <f>IFERROR(Broker_Trades2[[#This Row],[Return]]/Broker_Trades2[[#This Row],[Time]],Broker_Trades2[[#This Row],[Return]])</f>
        <v>-5.0000000000000027E-3</v>
      </c>
    </row>
    <row r="6849" spans="1:16" x14ac:dyDescent="0.3">
      <c r="A6849">
        <v>6848</v>
      </c>
      <c r="B6849" s="3" t="s">
        <v>16996</v>
      </c>
      <c r="C6849" s="4">
        <v>43404.716666666667</v>
      </c>
      <c r="D6849" s="3" t="s">
        <v>14477</v>
      </c>
      <c r="E6849" s="3" t="s">
        <v>1772</v>
      </c>
      <c r="F6849" s="3" t="s">
        <v>1773</v>
      </c>
      <c r="G6849">
        <v>500</v>
      </c>
      <c r="H6849" s="3" t="s">
        <v>24</v>
      </c>
      <c r="I6849" s="3" t="s">
        <v>16982</v>
      </c>
      <c r="J6849" s="3" t="s">
        <v>16992</v>
      </c>
      <c r="K6849" s="3" t="s">
        <v>16778</v>
      </c>
      <c r="L6849" s="3" t="s">
        <v>2043</v>
      </c>
      <c r="M6849" s="3" t="s">
        <v>32</v>
      </c>
      <c r="N6849" s="3">
        <f>IF(Broker_Trades2[[#This Row],[Status]]="Complete",((Broker_Trades2[Sell Price]-Broker_Trades2[Buy Price])/Broker_Trades2[[#This Row],[Buy Price]]),"")</f>
        <v>0.25865324103209564</v>
      </c>
      <c r="O68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6849" s="3">
        <f>IFERROR(Broker_Trades2[[#This Row],[Return]]/Broker_Trades2[[#This Row],[Time]],Broker_Trades2[[#This Row],[Return]])</f>
        <v>4.1056070005094543E-3</v>
      </c>
    </row>
    <row r="6850" spans="1:16" x14ac:dyDescent="0.3">
      <c r="A6850">
        <v>6849</v>
      </c>
      <c r="B6850" s="3" t="s">
        <v>16997</v>
      </c>
      <c r="C6850" s="4">
        <v>43404.716666666667</v>
      </c>
      <c r="D6850" s="3" t="s">
        <v>14477</v>
      </c>
      <c r="E6850" s="3" t="s">
        <v>7457</v>
      </c>
      <c r="F6850" s="3" t="s">
        <v>7458</v>
      </c>
      <c r="G6850">
        <v>130</v>
      </c>
      <c r="H6850" s="3" t="s">
        <v>17</v>
      </c>
      <c r="I6850" s="3" t="s">
        <v>16982</v>
      </c>
      <c r="J6850" s="3" t="s">
        <v>11897</v>
      </c>
      <c r="K6850" s="3" t="s">
        <v>16476</v>
      </c>
      <c r="L6850" s="3" t="s">
        <v>16998</v>
      </c>
      <c r="M6850" s="3" t="s">
        <v>32</v>
      </c>
      <c r="N6850" s="3">
        <f>IF(Broker_Trades2[[#This Row],[Status]]="Complete",((Broker_Trades2[Sell Price]-Broker_Trades2[Buy Price])/Broker_Trades2[[#This Row],[Buy Price]]),"")</f>
        <v>-9.9999999999999978E-2</v>
      </c>
      <c r="O68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6850" s="3">
        <f>IFERROR(Broker_Trades2[[#This Row],[Return]]/Broker_Trades2[[#This Row],[Time]],Broker_Trades2[[#This Row],[Return]])</f>
        <v>-2.5641025641025637E-3</v>
      </c>
    </row>
    <row r="6851" spans="1:16" x14ac:dyDescent="0.3">
      <c r="A6851">
        <v>6850</v>
      </c>
      <c r="B6851" s="3" t="s">
        <v>16999</v>
      </c>
      <c r="C6851" s="4">
        <v>43404.715277777781</v>
      </c>
      <c r="D6851" s="3" t="s">
        <v>14477</v>
      </c>
      <c r="E6851" s="3" t="s">
        <v>1234</v>
      </c>
      <c r="F6851" s="3" t="s">
        <v>1235</v>
      </c>
      <c r="G6851">
        <v>431</v>
      </c>
      <c r="H6851" s="3" t="s">
        <v>24</v>
      </c>
      <c r="I6851" s="3" t="s">
        <v>16982</v>
      </c>
      <c r="J6851" s="3" t="s">
        <v>17000</v>
      </c>
      <c r="K6851" s="3" t="s">
        <v>16886</v>
      </c>
      <c r="L6851" s="3" t="s">
        <v>12585</v>
      </c>
      <c r="M6851" s="3" t="s">
        <v>32</v>
      </c>
      <c r="N6851" s="3">
        <f>IF(Broker_Trades2[[#This Row],[Status]]="Complete",((Broker_Trades2[Sell Price]-Broker_Trades2[Buy Price])/Broker_Trades2[[#This Row],[Buy Price]]),"")</f>
        <v>8.7285570131180684E-2</v>
      </c>
      <c r="O68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6851" s="3">
        <f>IFERROR(Broker_Trades2[[#This Row],[Return]]/Broker_Trades2[[#This Row],[Time]],Broker_Trades2[[#This Row],[Return]])</f>
        <v>7.2737975109317234E-3</v>
      </c>
    </row>
    <row r="6852" spans="1:16" x14ac:dyDescent="0.3">
      <c r="A6852">
        <v>6851</v>
      </c>
      <c r="B6852" s="3" t="s">
        <v>17001</v>
      </c>
      <c r="C6852" s="4">
        <v>43404.712500000001</v>
      </c>
      <c r="D6852" s="3" t="s">
        <v>14477</v>
      </c>
      <c r="E6852" s="3" t="s">
        <v>17002</v>
      </c>
      <c r="F6852" s="3" t="s">
        <v>17003</v>
      </c>
      <c r="G6852">
        <v>40</v>
      </c>
      <c r="H6852" s="3" t="s">
        <v>24</v>
      </c>
      <c r="I6852" s="3" t="s">
        <v>16982</v>
      </c>
      <c r="J6852" s="3" t="s">
        <v>17004</v>
      </c>
      <c r="K6852" s="3" t="s">
        <v>14426</v>
      </c>
      <c r="L6852" s="3" t="s">
        <v>17005</v>
      </c>
      <c r="M6852" s="3" t="s">
        <v>32</v>
      </c>
      <c r="N6852" s="3">
        <f>IF(Broker_Trades2[[#This Row],[Status]]="Complete",((Broker_Trades2[Sell Price]-Broker_Trades2[Buy Price])/Broker_Trades2[[#This Row],[Buy Price]]),"")</f>
        <v>-0.10000000000000005</v>
      </c>
      <c r="O68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189</v>
      </c>
      <c r="P6852" s="3">
        <f>IFERROR(Broker_Trades2[[#This Row],[Return]]/Broker_Trades2[[#This Row],[Time]],Broker_Trades2[[#This Row],[Return]])</f>
        <v>-5.2910052910052935E-4</v>
      </c>
    </row>
    <row r="6853" spans="1:16" x14ac:dyDescent="0.3">
      <c r="A6853">
        <v>6852</v>
      </c>
      <c r="B6853" s="3" t="s">
        <v>17006</v>
      </c>
      <c r="C6853" s="4">
        <v>43404.711111111108</v>
      </c>
      <c r="D6853" s="3" t="s">
        <v>14477</v>
      </c>
      <c r="E6853" s="3" t="s">
        <v>5872</v>
      </c>
      <c r="F6853" s="3" t="s">
        <v>5873</v>
      </c>
      <c r="G6853">
        <v>110</v>
      </c>
      <c r="H6853" s="3" t="s">
        <v>24</v>
      </c>
      <c r="I6853" s="3" t="s">
        <v>16982</v>
      </c>
      <c r="J6853" s="3" t="s">
        <v>17007</v>
      </c>
      <c r="K6853" s="3" t="s">
        <v>17008</v>
      </c>
      <c r="L6853" s="3" t="s">
        <v>4812</v>
      </c>
      <c r="M6853" s="3" t="s">
        <v>32</v>
      </c>
      <c r="N6853" s="3">
        <f>IF(Broker_Trades2[[#This Row],[Status]]="Complete",((Broker_Trades2[Sell Price]-Broker_Trades2[Buy Price])/Broker_Trades2[[#This Row],[Buy Price]]),"")</f>
        <v>0.5267175572519085</v>
      </c>
      <c r="O68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158</v>
      </c>
      <c r="P6853" s="3">
        <f>IFERROR(Broker_Trades2[[#This Row],[Return]]/Broker_Trades2[[#This Row],[Time]],Broker_Trades2[[#This Row],[Return]])</f>
        <v>3.3336554256449906E-3</v>
      </c>
    </row>
    <row r="6854" spans="1:16" x14ac:dyDescent="0.3">
      <c r="A6854">
        <v>6853</v>
      </c>
      <c r="B6854" s="3" t="s">
        <v>17009</v>
      </c>
      <c r="C6854" s="4">
        <v>43404.709722222222</v>
      </c>
      <c r="D6854" s="3" t="s">
        <v>14477</v>
      </c>
      <c r="E6854" s="3" t="s">
        <v>2139</v>
      </c>
      <c r="F6854" s="3" t="s">
        <v>2140</v>
      </c>
      <c r="G6854">
        <v>1072</v>
      </c>
      <c r="H6854" s="3" t="s">
        <v>24</v>
      </c>
      <c r="I6854" s="3" t="s">
        <v>16982</v>
      </c>
      <c r="J6854" s="3" t="s">
        <v>1165</v>
      </c>
      <c r="K6854" s="3" t="s">
        <v>16747</v>
      </c>
      <c r="L6854" s="3" t="s">
        <v>11160</v>
      </c>
      <c r="M6854" s="3" t="s">
        <v>32</v>
      </c>
      <c r="N6854" s="3">
        <f>IF(Broker_Trades2[[#This Row],[Status]]="Complete",((Broker_Trades2[Sell Price]-Broker_Trades2[Buy Price])/Broker_Trades2[[#This Row],[Buy Price]]),"")</f>
        <v>-0.1</v>
      </c>
      <c r="O68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6854" s="3">
        <f>IFERROR(Broker_Trades2[[#This Row],[Return]]/Broker_Trades2[[#This Row],[Time]],Broker_Trades2[[#This Row],[Return]])</f>
        <v>-2.9411764705882353E-3</v>
      </c>
    </row>
    <row r="6855" spans="1:16" x14ac:dyDescent="0.3">
      <c r="A6855">
        <v>6854</v>
      </c>
      <c r="B6855" s="3" t="s">
        <v>17010</v>
      </c>
      <c r="C6855" s="4">
        <v>43404.708333333336</v>
      </c>
      <c r="D6855" s="3" t="s">
        <v>668</v>
      </c>
      <c r="E6855" s="3" t="s">
        <v>6201</v>
      </c>
      <c r="F6855" s="3" t="s">
        <v>6202</v>
      </c>
      <c r="G6855">
        <v>270</v>
      </c>
      <c r="H6855" s="3" t="s">
        <v>24</v>
      </c>
      <c r="I6855" s="3" t="s">
        <v>16982</v>
      </c>
      <c r="J6855" s="3" t="s">
        <v>8249</v>
      </c>
      <c r="K6855" s="3" t="s">
        <v>16584</v>
      </c>
      <c r="L6855" s="3" t="s">
        <v>15671</v>
      </c>
      <c r="M6855" s="3" t="s">
        <v>32</v>
      </c>
      <c r="N6855" s="3">
        <f>IF(Broker_Trades2[[#This Row],[Status]]="Complete",((Broker_Trades2[Sell Price]-Broker_Trades2[Buy Price])/Broker_Trades2[[#This Row],[Buy Price]]),"")</f>
        <v>-9.9999999999999936E-2</v>
      </c>
      <c r="O68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6855" s="3">
        <f>IFERROR(Broker_Trades2[[#This Row],[Return]]/Broker_Trades2[[#This Row],[Time]],Broker_Trades2[[#This Row],[Return]])</f>
        <v>-3.7037037037037012E-3</v>
      </c>
    </row>
    <row r="6856" spans="1:16" x14ac:dyDescent="0.3">
      <c r="A6856">
        <v>6855</v>
      </c>
      <c r="B6856" s="3" t="s">
        <v>17011</v>
      </c>
      <c r="C6856" s="4">
        <v>43404.707638888889</v>
      </c>
      <c r="D6856" s="3" t="s">
        <v>668</v>
      </c>
      <c r="E6856" s="3" t="s">
        <v>332</v>
      </c>
      <c r="F6856" s="3" t="s">
        <v>333</v>
      </c>
      <c r="G6856">
        <v>2676</v>
      </c>
      <c r="H6856" s="3" t="s">
        <v>59</v>
      </c>
      <c r="I6856" s="3" t="s">
        <v>16982</v>
      </c>
      <c r="J6856" s="3" t="s">
        <v>17012</v>
      </c>
      <c r="K6856" s="3" t="s">
        <v>16924</v>
      </c>
      <c r="L6856" s="3" t="s">
        <v>17013</v>
      </c>
      <c r="M6856" s="3" t="s">
        <v>32</v>
      </c>
      <c r="N6856" s="3">
        <f>IF(Broker_Trades2[[#This Row],[Status]]="Complete",((Broker_Trades2[Sell Price]-Broker_Trades2[Buy Price])/Broker_Trades2[[#This Row],[Buy Price]]),"")</f>
        <v>2.4071026749837392E-2</v>
      </c>
      <c r="O68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6856" s="3">
        <f>IFERROR(Broker_Trades2[[#This Row],[Return]]/Broker_Trades2[[#This Row],[Time]],Broker_Trades2[[#This Row],[Return]])</f>
        <v>2.4071026749837392E-2</v>
      </c>
    </row>
    <row r="6857" spans="1:16" hidden="1" x14ac:dyDescent="0.3">
      <c r="A6857">
        <v>6856</v>
      </c>
      <c r="B6857" s="3" t="s">
        <v>17014</v>
      </c>
      <c r="C6857" s="4">
        <v>43404.673611111109</v>
      </c>
      <c r="D6857" s="3" t="s">
        <v>38</v>
      </c>
      <c r="E6857" s="3" t="s">
        <v>8416</v>
      </c>
      <c r="F6857" s="3" t="s">
        <v>8417</v>
      </c>
      <c r="G6857">
        <v>342</v>
      </c>
      <c r="H6857" s="3" t="s">
        <v>59</v>
      </c>
      <c r="I6857" s="3" t="s">
        <v>18</v>
      </c>
      <c r="J6857" s="3" t="s">
        <v>18</v>
      </c>
      <c r="K6857" s="3" t="s">
        <v>18</v>
      </c>
      <c r="L6857" s="3" t="s">
        <v>18</v>
      </c>
      <c r="M6857" s="3" t="s">
        <v>190</v>
      </c>
      <c r="N6857" s="3" t="str">
        <f>IF(Broker_Trades2[[#This Row],[Status]]="Complete",((Broker_Trades2[Sell Price]-Broker_Trades2[Buy Price])/Broker_Trades2[[#This Row],[Buy Price]]),"")</f>
        <v/>
      </c>
      <c r="O68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57" s="3" t="str">
        <f>IFERROR(Broker_Trades2[[#This Row],[Return]]/Broker_Trades2[[#This Row],[Time]],Broker_Trades2[[#This Row],[Return]])</f>
        <v/>
      </c>
    </row>
    <row r="6858" spans="1:16" x14ac:dyDescent="0.3">
      <c r="A6858">
        <v>6857</v>
      </c>
      <c r="B6858" s="3" t="s">
        <v>17015</v>
      </c>
      <c r="C6858" s="4">
        <v>43404.673611111109</v>
      </c>
      <c r="D6858" s="3" t="s">
        <v>38</v>
      </c>
      <c r="E6858" s="3" t="s">
        <v>2839</v>
      </c>
      <c r="F6858" s="3" t="s">
        <v>1426</v>
      </c>
      <c r="G6858">
        <v>1200</v>
      </c>
      <c r="H6858" s="3" t="s">
        <v>59</v>
      </c>
      <c r="I6858" s="3" t="s">
        <v>16982</v>
      </c>
      <c r="J6858" s="3" t="s">
        <v>2442</v>
      </c>
      <c r="K6858" s="3" t="s">
        <v>16518</v>
      </c>
      <c r="L6858" s="3" t="s">
        <v>536</v>
      </c>
      <c r="M6858" s="3" t="s">
        <v>32</v>
      </c>
      <c r="N6858" s="3">
        <f>IF(Broker_Trades2[[#This Row],[Status]]="Complete",((Broker_Trades2[Sell Price]-Broker_Trades2[Buy Price])/Broker_Trades2[[#This Row],[Buy Price]]),"")</f>
        <v>7.1428571428571425E-2</v>
      </c>
      <c r="O68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6858" s="3">
        <f>IFERROR(Broker_Trades2[[#This Row],[Return]]/Broker_Trades2[[#This Row],[Time]],Broker_Trades2[[#This Row],[Return]])</f>
        <v>2.8571428571428571E-3</v>
      </c>
    </row>
    <row r="6859" spans="1:16" x14ac:dyDescent="0.3">
      <c r="A6859">
        <v>6858</v>
      </c>
      <c r="B6859" s="3" t="s">
        <v>17016</v>
      </c>
      <c r="C6859" s="4">
        <v>43404.67291666667</v>
      </c>
      <c r="D6859" s="3" t="s">
        <v>38</v>
      </c>
      <c r="E6859" s="3" t="s">
        <v>15979</v>
      </c>
      <c r="F6859" s="3" t="s">
        <v>702</v>
      </c>
      <c r="G6859">
        <v>450</v>
      </c>
      <c r="H6859" s="3" t="s">
        <v>59</v>
      </c>
      <c r="I6859" s="3" t="s">
        <v>16982</v>
      </c>
      <c r="J6859" s="3" t="s">
        <v>17017</v>
      </c>
      <c r="K6859" s="3" t="s">
        <v>15922</v>
      </c>
      <c r="L6859" s="3" t="s">
        <v>17018</v>
      </c>
      <c r="M6859" s="3" t="s">
        <v>32</v>
      </c>
      <c r="N6859" s="3">
        <f>IF(Broker_Trades2[[#This Row],[Status]]="Complete",((Broker_Trades2[Sell Price]-Broker_Trades2[Buy Price])/Broker_Trades2[[#This Row],[Buy Price]]),"")</f>
        <v>-9.9999999999999964E-2</v>
      </c>
      <c r="O68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96</v>
      </c>
      <c r="P6859" s="3">
        <f>IFERROR(Broker_Trades2[[#This Row],[Return]]/Broker_Trades2[[#This Row],[Time]],Broker_Trades2[[#This Row],[Return]])</f>
        <v>-1.0416666666666662E-3</v>
      </c>
    </row>
    <row r="6860" spans="1:16" x14ac:dyDescent="0.3">
      <c r="A6860">
        <v>6859</v>
      </c>
      <c r="B6860" s="3" t="s">
        <v>17019</v>
      </c>
      <c r="C6860" s="4">
        <v>43404.672222222223</v>
      </c>
      <c r="D6860" s="3" t="s">
        <v>38</v>
      </c>
      <c r="E6860" s="3" t="s">
        <v>1408</v>
      </c>
      <c r="F6860" s="3" t="s">
        <v>1409</v>
      </c>
      <c r="G6860">
        <v>1620</v>
      </c>
      <c r="H6860" s="3" t="s">
        <v>24</v>
      </c>
      <c r="I6860" s="3" t="s">
        <v>16982</v>
      </c>
      <c r="J6860" s="3" t="s">
        <v>17020</v>
      </c>
      <c r="K6860" s="3" t="s">
        <v>16055</v>
      </c>
      <c r="L6860" s="3" t="s">
        <v>17021</v>
      </c>
      <c r="M6860" s="3" t="s">
        <v>32</v>
      </c>
      <c r="N6860" s="3">
        <f>IF(Broker_Trades2[[#This Row],[Status]]="Complete",((Broker_Trades2[Sell Price]-Broker_Trades2[Buy Price])/Broker_Trades2[[#This Row],[Buy Price]]),"")</f>
        <v>-9.9999999999999964E-2</v>
      </c>
      <c r="O68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6860" s="3">
        <f>IFERROR(Broker_Trades2[[#This Row],[Return]]/Broker_Trades2[[#This Row],[Time]],Broker_Trades2[[#This Row],[Return]])</f>
        <v>-1.1235955056179772E-3</v>
      </c>
    </row>
    <row r="6861" spans="1:16" hidden="1" x14ac:dyDescent="0.3">
      <c r="A6861">
        <v>6860</v>
      </c>
      <c r="B6861" s="3" t="s">
        <v>17022</v>
      </c>
      <c r="C6861" s="4">
        <v>43404.669444444444</v>
      </c>
      <c r="D6861" s="3" t="s">
        <v>38</v>
      </c>
      <c r="E6861" s="3" t="s">
        <v>14042</v>
      </c>
      <c r="F6861" s="3" t="s">
        <v>14043</v>
      </c>
      <c r="G6861">
        <v>223</v>
      </c>
      <c r="H6861" s="3" t="s">
        <v>24</v>
      </c>
      <c r="I6861" s="3" t="s">
        <v>18</v>
      </c>
      <c r="J6861" s="3" t="s">
        <v>18</v>
      </c>
      <c r="K6861" s="3" t="s">
        <v>18</v>
      </c>
      <c r="L6861" s="3" t="s">
        <v>18</v>
      </c>
      <c r="M6861" s="3" t="s">
        <v>190</v>
      </c>
      <c r="N6861" s="3" t="str">
        <f>IF(Broker_Trades2[[#This Row],[Status]]="Complete",((Broker_Trades2[Sell Price]-Broker_Trades2[Buy Price])/Broker_Trades2[[#This Row],[Buy Price]]),"")</f>
        <v/>
      </c>
      <c r="O686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61" s="3" t="str">
        <f>IFERROR(Broker_Trades2[[#This Row],[Return]]/Broker_Trades2[[#This Row],[Time]],Broker_Trades2[[#This Row],[Return]])</f>
        <v/>
      </c>
    </row>
    <row r="6862" spans="1:16" x14ac:dyDescent="0.3">
      <c r="A6862">
        <v>6861</v>
      </c>
      <c r="B6862" s="3" t="s">
        <v>17023</v>
      </c>
      <c r="C6862" s="4">
        <v>43404.591666666667</v>
      </c>
      <c r="D6862" s="3" t="s">
        <v>38</v>
      </c>
      <c r="E6862" s="3" t="s">
        <v>3281</v>
      </c>
      <c r="F6862" s="3" t="s">
        <v>205</v>
      </c>
      <c r="G6862">
        <v>2700</v>
      </c>
      <c r="H6862" s="3" t="s">
        <v>24</v>
      </c>
      <c r="I6862" s="3" t="s">
        <v>17024</v>
      </c>
      <c r="J6862" s="3" t="s">
        <v>17025</v>
      </c>
      <c r="K6862" s="3" t="s">
        <v>16610</v>
      </c>
      <c r="L6862" s="3" t="s">
        <v>11356</v>
      </c>
      <c r="M6862" s="3" t="s">
        <v>32</v>
      </c>
      <c r="N6862" s="3">
        <f>IF(Broker_Trades2[[#This Row],[Status]]="Complete",((Broker_Trades2[Sell Price]-Broker_Trades2[Buy Price])/Broker_Trades2[[#This Row],[Buy Price]]),"")</f>
        <v>0.10703376452981825</v>
      </c>
      <c r="O68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6862" s="3">
        <f>IFERROR(Broker_Trades2[[#This Row],[Return]]/Broker_Trades2[[#This Row],[Time]],Broker_Trades2[[#This Row],[Return]])</f>
        <v>3.5677921509939415E-3</v>
      </c>
    </row>
    <row r="6863" spans="1:16" x14ac:dyDescent="0.3">
      <c r="A6863">
        <v>6862</v>
      </c>
      <c r="B6863" s="3" t="s">
        <v>17026</v>
      </c>
      <c r="C6863" s="4">
        <v>43404.588194444441</v>
      </c>
      <c r="D6863" s="3" t="s">
        <v>38</v>
      </c>
      <c r="E6863" s="3" t="s">
        <v>573</v>
      </c>
      <c r="F6863" s="3" t="s">
        <v>574</v>
      </c>
      <c r="G6863">
        <v>105</v>
      </c>
      <c r="H6863" s="3" t="s">
        <v>24</v>
      </c>
      <c r="I6863" s="3" t="s">
        <v>17024</v>
      </c>
      <c r="J6863" s="3" t="s">
        <v>3474</v>
      </c>
      <c r="K6863" s="3" t="s">
        <v>16460</v>
      </c>
      <c r="L6863" s="3" t="s">
        <v>17027</v>
      </c>
      <c r="M6863" s="3" t="s">
        <v>32</v>
      </c>
      <c r="N6863" s="3">
        <f>IF(Broker_Trades2[[#This Row],[Status]]="Complete",((Broker_Trades2[Sell Price]-Broker_Trades2[Buy Price])/Broker_Trades2[[#This Row],[Buy Price]]),"")</f>
        <v>-0.10000000000000006</v>
      </c>
      <c r="O68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</v>
      </c>
      <c r="P6863" s="3">
        <f>IFERROR(Broker_Trades2[[#This Row],[Return]]/Broker_Trades2[[#This Row],[Time]],Broker_Trades2[[#This Row],[Return]])</f>
        <v>-2.7027027027027042E-3</v>
      </c>
    </row>
    <row r="6864" spans="1:16" x14ac:dyDescent="0.3">
      <c r="A6864">
        <v>6863</v>
      </c>
      <c r="B6864" s="3" t="s">
        <v>17028</v>
      </c>
      <c r="C6864" s="4">
        <v>43404.574999999997</v>
      </c>
      <c r="D6864" s="3" t="s">
        <v>38</v>
      </c>
      <c r="E6864" s="3" t="s">
        <v>1039</v>
      </c>
      <c r="F6864" s="3" t="s">
        <v>1039</v>
      </c>
      <c r="G6864">
        <v>365</v>
      </c>
      <c r="H6864" s="3" t="s">
        <v>24</v>
      </c>
      <c r="I6864" s="3" t="s">
        <v>17024</v>
      </c>
      <c r="J6864" s="3" t="s">
        <v>17029</v>
      </c>
      <c r="K6864" s="3" t="s">
        <v>13109</v>
      </c>
      <c r="L6864" s="3" t="s">
        <v>17030</v>
      </c>
      <c r="M6864" s="3" t="s">
        <v>32</v>
      </c>
      <c r="N6864" s="3">
        <f>IF(Broker_Trades2[[#This Row],[Status]]="Complete",((Broker_Trades2[Sell Price]-Broker_Trades2[Buy Price])/Broker_Trades2[[#This Row],[Buy Price]]),"")</f>
        <v>-0.10000000000000005</v>
      </c>
      <c r="O68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286</v>
      </c>
      <c r="P6864" s="3">
        <f>IFERROR(Broker_Trades2[[#This Row],[Return]]/Broker_Trades2[[#This Row],[Time]],Broker_Trades2[[#This Row],[Return]])</f>
        <v>-3.4965034965034981E-4</v>
      </c>
    </row>
    <row r="6865" spans="1:16" x14ac:dyDescent="0.3">
      <c r="A6865">
        <v>6864</v>
      </c>
      <c r="B6865" s="3" t="s">
        <v>17031</v>
      </c>
      <c r="C6865" s="4">
        <v>43403.723611111112</v>
      </c>
      <c r="D6865" s="3" t="s">
        <v>6721</v>
      </c>
      <c r="E6865" s="3" t="s">
        <v>1862</v>
      </c>
      <c r="F6865" s="3" t="s">
        <v>1863</v>
      </c>
      <c r="G6865">
        <v>400</v>
      </c>
      <c r="H6865" s="3" t="s">
        <v>24</v>
      </c>
      <c r="I6865" s="3" t="s">
        <v>17024</v>
      </c>
      <c r="J6865" s="3" t="s">
        <v>17032</v>
      </c>
      <c r="K6865" s="3" t="s">
        <v>17033</v>
      </c>
      <c r="L6865" s="3" t="s">
        <v>17034</v>
      </c>
      <c r="M6865" s="3" t="s">
        <v>32</v>
      </c>
      <c r="N6865" s="3">
        <f>IF(Broker_Trades2[[#This Row],[Status]]="Complete",((Broker_Trades2[Sell Price]-Broker_Trades2[Buy Price])/Broker_Trades2[[#This Row],[Buy Price]]),"")</f>
        <v>-9.9999999999999978E-2</v>
      </c>
      <c r="O68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6865" s="3">
        <f>IFERROR(Broker_Trades2[[#This Row],[Return]]/Broker_Trades2[[#This Row],[Time]],Broker_Trades2[[#This Row],[Return]])</f>
        <v>-1.4285714285714284E-3</v>
      </c>
    </row>
    <row r="6866" spans="1:16" x14ac:dyDescent="0.3">
      <c r="A6866">
        <v>6865</v>
      </c>
      <c r="B6866" s="3" t="s">
        <v>17035</v>
      </c>
      <c r="C6866" s="4">
        <v>43403.722222222219</v>
      </c>
      <c r="D6866" s="3" t="s">
        <v>6721</v>
      </c>
      <c r="E6866" s="3" t="s">
        <v>1442</v>
      </c>
      <c r="F6866" s="3" t="s">
        <v>1426</v>
      </c>
      <c r="G6866">
        <v>1223</v>
      </c>
      <c r="H6866" s="3" t="s">
        <v>17</v>
      </c>
      <c r="I6866" s="3" t="s">
        <v>17024</v>
      </c>
      <c r="J6866" s="3" t="s">
        <v>12061</v>
      </c>
      <c r="K6866" s="3" t="s">
        <v>16513</v>
      </c>
      <c r="L6866" s="3" t="s">
        <v>11988</v>
      </c>
      <c r="M6866" s="3" t="s">
        <v>32</v>
      </c>
      <c r="N6866" s="3">
        <f>IF(Broker_Trades2[[#This Row],[Status]]="Complete",((Broker_Trades2[Sell Price]-Broker_Trades2[Buy Price])/Broker_Trades2[[#This Row],[Buy Price]]),"")</f>
        <v>0.11080835603996367</v>
      </c>
      <c r="O68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6866" s="3">
        <f>IFERROR(Broker_Trades2[[#This Row],[Return]]/Broker_Trades2[[#This Row],[Time]],Broker_Trades2[[#This Row],[Return]])</f>
        <v>4.1040131866653213E-3</v>
      </c>
    </row>
    <row r="6867" spans="1:16" hidden="1" x14ac:dyDescent="0.3">
      <c r="A6867">
        <v>6866</v>
      </c>
      <c r="B6867" s="3" t="s">
        <v>17036</v>
      </c>
      <c r="C6867" s="4">
        <v>43403.72152777778</v>
      </c>
      <c r="D6867" s="3" t="s">
        <v>6721</v>
      </c>
      <c r="E6867" s="3" t="s">
        <v>8089</v>
      </c>
      <c r="F6867" s="3" t="s">
        <v>565</v>
      </c>
      <c r="G6867">
        <v>290</v>
      </c>
      <c r="H6867" s="3" t="s">
        <v>24</v>
      </c>
      <c r="I6867" s="3" t="s">
        <v>18</v>
      </c>
      <c r="J6867" s="3" t="s">
        <v>18</v>
      </c>
      <c r="K6867" s="3" t="s">
        <v>18</v>
      </c>
      <c r="L6867" s="3" t="s">
        <v>18</v>
      </c>
      <c r="M6867" s="3" t="s">
        <v>190</v>
      </c>
      <c r="N6867" s="3" t="str">
        <f>IF(Broker_Trades2[[#This Row],[Status]]="Complete",((Broker_Trades2[Sell Price]-Broker_Trades2[Buy Price])/Broker_Trades2[[#This Row],[Buy Price]]),"")</f>
        <v/>
      </c>
      <c r="O68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67" s="3" t="str">
        <f>IFERROR(Broker_Trades2[[#This Row],[Return]]/Broker_Trades2[[#This Row],[Time]],Broker_Trades2[[#This Row],[Return]])</f>
        <v/>
      </c>
    </row>
    <row r="6868" spans="1:16" x14ac:dyDescent="0.3">
      <c r="A6868">
        <v>6867</v>
      </c>
      <c r="B6868" s="3" t="s">
        <v>17037</v>
      </c>
      <c r="C6868" s="4">
        <v>43403.720833333333</v>
      </c>
      <c r="D6868" s="3" t="s">
        <v>6721</v>
      </c>
      <c r="E6868" s="3" t="s">
        <v>7725</v>
      </c>
      <c r="F6868" s="3" t="s">
        <v>7726</v>
      </c>
      <c r="G6868">
        <v>302</v>
      </c>
      <c r="H6868" s="3" t="s">
        <v>17</v>
      </c>
      <c r="I6868" s="3" t="s">
        <v>17024</v>
      </c>
      <c r="J6868" s="3" t="s">
        <v>17038</v>
      </c>
      <c r="K6868" s="3" t="s">
        <v>16627</v>
      </c>
      <c r="L6868" s="3" t="s">
        <v>1087</v>
      </c>
      <c r="M6868" s="3" t="s">
        <v>32</v>
      </c>
      <c r="N6868" s="3">
        <f>IF(Broker_Trades2[[#This Row],[Status]]="Complete",((Broker_Trades2[Sell Price]-Broker_Trades2[Buy Price])/Broker_Trades2[[#This Row],[Buy Price]]),"")</f>
        <v>4.6793760831889082E-2</v>
      </c>
      <c r="O68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6868" s="3">
        <f>IFERROR(Broker_Trades2[[#This Row],[Return]]/Broker_Trades2[[#This Row],[Time]],Broker_Trades2[[#This Row],[Return]])</f>
        <v>2.2282743253280515E-3</v>
      </c>
    </row>
    <row r="6869" spans="1:16" x14ac:dyDescent="0.3">
      <c r="A6869">
        <v>6868</v>
      </c>
      <c r="B6869" s="3" t="s">
        <v>17039</v>
      </c>
      <c r="C6869" s="4">
        <v>43403.712500000001</v>
      </c>
      <c r="D6869" s="3" t="s">
        <v>6721</v>
      </c>
      <c r="E6869" s="3" t="s">
        <v>509</v>
      </c>
      <c r="F6869" s="3" t="s">
        <v>510</v>
      </c>
      <c r="G6869">
        <v>365</v>
      </c>
      <c r="H6869" s="3" t="s">
        <v>17</v>
      </c>
      <c r="I6869" s="3" t="s">
        <v>17024</v>
      </c>
      <c r="J6869" s="3" t="s">
        <v>17040</v>
      </c>
      <c r="K6869" s="3" t="s">
        <v>16880</v>
      </c>
      <c r="L6869" s="3" t="s">
        <v>6544</v>
      </c>
      <c r="M6869" s="3" t="s">
        <v>32</v>
      </c>
      <c r="N6869" s="3">
        <f>IF(Broker_Trades2[[#This Row],[Status]]="Complete",((Broker_Trades2[Sell Price]-Broker_Trades2[Buy Price])/Broker_Trades2[[#This Row],[Buy Price]]),"")</f>
        <v>5.6439942112879886E-2</v>
      </c>
      <c r="O68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869" s="3">
        <f>IFERROR(Broker_Trades2[[#This Row],[Return]]/Broker_Trades2[[#This Row],[Time]],Broker_Trades2[[#This Row],[Return]])</f>
        <v>4.0314244366342778E-3</v>
      </c>
    </row>
    <row r="6870" spans="1:16" x14ac:dyDescent="0.3">
      <c r="A6870">
        <v>6869</v>
      </c>
      <c r="B6870" s="3" t="s">
        <v>17041</v>
      </c>
      <c r="C6870" s="4">
        <v>43403.711111111108</v>
      </c>
      <c r="D6870" s="3" t="s">
        <v>6721</v>
      </c>
      <c r="E6870" s="3" t="s">
        <v>1039</v>
      </c>
      <c r="F6870" s="3" t="s">
        <v>1039</v>
      </c>
      <c r="G6870">
        <v>320</v>
      </c>
      <c r="H6870" s="3" t="s">
        <v>17</v>
      </c>
      <c r="I6870" s="3" t="s">
        <v>17024</v>
      </c>
      <c r="J6870" s="3" t="s">
        <v>17029</v>
      </c>
      <c r="K6870" s="3" t="s">
        <v>13109</v>
      </c>
      <c r="L6870" s="3" t="s">
        <v>17030</v>
      </c>
      <c r="M6870" s="3" t="s">
        <v>32</v>
      </c>
      <c r="N6870" s="3">
        <f>IF(Broker_Trades2[[#This Row],[Status]]="Complete",((Broker_Trades2[Sell Price]-Broker_Trades2[Buy Price])/Broker_Trades2[[#This Row],[Buy Price]]),"")</f>
        <v>-0.10000000000000005</v>
      </c>
      <c r="O68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286</v>
      </c>
      <c r="P6870" s="3">
        <f>IFERROR(Broker_Trades2[[#This Row],[Return]]/Broker_Trades2[[#This Row],[Time]],Broker_Trades2[[#This Row],[Return]])</f>
        <v>-3.4965034965034981E-4</v>
      </c>
    </row>
    <row r="6871" spans="1:16" x14ac:dyDescent="0.3">
      <c r="A6871">
        <v>6870</v>
      </c>
      <c r="B6871" s="3" t="s">
        <v>17042</v>
      </c>
      <c r="C6871" s="4">
        <v>43403.709722222222</v>
      </c>
      <c r="D6871" s="3" t="s">
        <v>6721</v>
      </c>
      <c r="E6871" s="3" t="s">
        <v>1772</v>
      </c>
      <c r="F6871" s="3" t="s">
        <v>1773</v>
      </c>
      <c r="G6871">
        <v>416</v>
      </c>
      <c r="H6871" s="3" t="s">
        <v>17</v>
      </c>
      <c r="I6871" s="3" t="s">
        <v>17024</v>
      </c>
      <c r="J6871" s="3" t="s">
        <v>17043</v>
      </c>
      <c r="K6871" s="3" t="s">
        <v>16924</v>
      </c>
      <c r="L6871" s="3" t="s">
        <v>782</v>
      </c>
      <c r="M6871" s="3" t="s">
        <v>32</v>
      </c>
      <c r="N6871" s="3">
        <f>IF(Broker_Trades2[[#This Row],[Status]]="Complete",((Broker_Trades2[Sell Price]-Broker_Trades2[Buy Price])/Broker_Trades2[[#This Row],[Buy Price]]),"")</f>
        <v>6.8859198355601267E-2</v>
      </c>
      <c r="O68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6871" s="3">
        <f>IFERROR(Broker_Trades2[[#This Row],[Return]]/Broker_Trades2[[#This Row],[Time]],Broker_Trades2[[#This Row],[Return]])</f>
        <v>3.4429599177800634E-2</v>
      </c>
    </row>
    <row r="6872" spans="1:16" x14ac:dyDescent="0.3">
      <c r="A6872">
        <v>6871</v>
      </c>
      <c r="B6872" s="3" t="s">
        <v>17044</v>
      </c>
      <c r="C6872" s="4">
        <v>43403.709027777775</v>
      </c>
      <c r="D6872" s="3" t="s">
        <v>6721</v>
      </c>
      <c r="E6872" s="3" t="s">
        <v>1344</v>
      </c>
      <c r="F6872" s="3" t="s">
        <v>1345</v>
      </c>
      <c r="G6872">
        <v>7729</v>
      </c>
      <c r="H6872" s="3" t="s">
        <v>17</v>
      </c>
      <c r="I6872" s="3" t="s">
        <v>17024</v>
      </c>
      <c r="J6872" s="3" t="s">
        <v>11683</v>
      </c>
      <c r="K6872" s="3" t="s">
        <v>16485</v>
      </c>
      <c r="L6872" s="3" t="s">
        <v>17045</v>
      </c>
      <c r="M6872" s="3" t="s">
        <v>32</v>
      </c>
      <c r="N6872" s="3">
        <f>IF(Broker_Trades2[[#This Row],[Status]]="Complete",((Broker_Trades2[Sell Price]-Broker_Trades2[Buy Price])/Broker_Trades2[[#This Row],[Buy Price]]),"")</f>
        <v>0.14334319526627218</v>
      </c>
      <c r="O68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6872" s="3">
        <f>IFERROR(Broker_Trades2[[#This Row],[Return]]/Broker_Trades2[[#This Row],[Time]],Broker_Trades2[[#This Row],[Return]])</f>
        <v>4.3437331898870356E-3</v>
      </c>
    </row>
    <row r="6873" spans="1:16" x14ac:dyDescent="0.3">
      <c r="A6873">
        <v>6872</v>
      </c>
      <c r="B6873" s="3" t="s">
        <v>17046</v>
      </c>
      <c r="C6873" s="4">
        <v>43403.675000000003</v>
      </c>
      <c r="D6873" s="3" t="s">
        <v>21</v>
      </c>
      <c r="E6873" s="3" t="s">
        <v>1813</v>
      </c>
      <c r="F6873" s="3" t="s">
        <v>1814</v>
      </c>
      <c r="G6873">
        <v>1255</v>
      </c>
      <c r="H6873" s="3" t="s">
        <v>17</v>
      </c>
      <c r="I6873" s="3" t="s">
        <v>17024</v>
      </c>
      <c r="J6873" s="3" t="s">
        <v>15794</v>
      </c>
      <c r="K6873" s="3" t="s">
        <v>16886</v>
      </c>
      <c r="L6873" s="3" t="s">
        <v>6142</v>
      </c>
      <c r="M6873" s="3" t="s">
        <v>32</v>
      </c>
      <c r="N6873" s="3">
        <f>IF(Broker_Trades2[[#This Row],[Status]]="Complete",((Broker_Trades2[Sell Price]-Broker_Trades2[Buy Price])/Broker_Trades2[[#This Row],[Buy Price]]),"")</f>
        <v>0.10184372256365233</v>
      </c>
      <c r="O68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6873" s="3">
        <f>IFERROR(Broker_Trades2[[#This Row],[Return]]/Broker_Trades2[[#This Row],[Time]],Broker_Trades2[[#This Row],[Return]])</f>
        <v>7.8341325048963337E-3</v>
      </c>
    </row>
    <row r="6874" spans="1:16" x14ac:dyDescent="0.3">
      <c r="A6874">
        <v>6873</v>
      </c>
      <c r="B6874" s="3" t="s">
        <v>17047</v>
      </c>
      <c r="C6874" s="4">
        <v>43403.673611111109</v>
      </c>
      <c r="D6874" s="3" t="s">
        <v>21</v>
      </c>
      <c r="E6874" s="3" t="s">
        <v>1442</v>
      </c>
      <c r="F6874" s="3" t="s">
        <v>1426</v>
      </c>
      <c r="G6874">
        <v>1157</v>
      </c>
      <c r="H6874" s="3" t="s">
        <v>59</v>
      </c>
      <c r="I6874" s="3" t="s">
        <v>17024</v>
      </c>
      <c r="J6874" s="3" t="s">
        <v>12061</v>
      </c>
      <c r="K6874" s="3" t="s">
        <v>16755</v>
      </c>
      <c r="L6874" s="3" t="s">
        <v>4078</v>
      </c>
      <c r="M6874" s="3" t="s">
        <v>32</v>
      </c>
      <c r="N6874" s="3">
        <f>IF(Broker_Trades2[[#This Row],[Status]]="Complete",((Broker_Trades2[Sell Price]-Broker_Trades2[Buy Price])/Broker_Trades2[[#This Row],[Buy Price]]),"")</f>
        <v>5.0862851952770211E-2</v>
      </c>
      <c r="O68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6874" s="3">
        <f>IFERROR(Broker_Trades2[[#This Row],[Return]]/Broker_Trades2[[#This Row],[Time]],Broker_Trades2[[#This Row],[Return]])</f>
        <v>3.1789282470481382E-3</v>
      </c>
    </row>
    <row r="6875" spans="1:16" x14ac:dyDescent="0.3">
      <c r="A6875">
        <v>6874</v>
      </c>
      <c r="B6875" s="3" t="s">
        <v>17048</v>
      </c>
      <c r="C6875" s="4">
        <v>43403.672222222223</v>
      </c>
      <c r="D6875" s="3" t="s">
        <v>21</v>
      </c>
      <c r="E6875" s="3" t="s">
        <v>2198</v>
      </c>
      <c r="F6875" s="3" t="s">
        <v>2199</v>
      </c>
      <c r="G6875">
        <v>1660</v>
      </c>
      <c r="H6875" s="3" t="s">
        <v>24</v>
      </c>
      <c r="I6875" s="3" t="s">
        <v>17024</v>
      </c>
      <c r="J6875" s="3" t="s">
        <v>17049</v>
      </c>
      <c r="K6875" s="3" t="s">
        <v>16055</v>
      </c>
      <c r="L6875" s="3" t="s">
        <v>17050</v>
      </c>
      <c r="M6875" s="3" t="s">
        <v>32</v>
      </c>
      <c r="N6875" s="3">
        <f>IF(Broker_Trades2[[#This Row],[Status]]="Complete",((Broker_Trades2[Sell Price]-Broker_Trades2[Buy Price])/Broker_Trades2[[#This Row],[Buy Price]]),"")</f>
        <v>-0.10000000000000007</v>
      </c>
      <c r="O68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90</v>
      </c>
      <c r="P6875" s="3">
        <f>IFERROR(Broker_Trades2[[#This Row],[Return]]/Broker_Trades2[[#This Row],[Time]],Broker_Trades2[[#This Row],[Return]])</f>
        <v>-1.111111111111112E-3</v>
      </c>
    </row>
    <row r="6876" spans="1:16" x14ac:dyDescent="0.3">
      <c r="A6876">
        <v>6875</v>
      </c>
      <c r="B6876" s="3" t="s">
        <v>17051</v>
      </c>
      <c r="C6876" s="4">
        <v>43403.672222222223</v>
      </c>
      <c r="D6876" s="3" t="s">
        <v>21</v>
      </c>
      <c r="E6876" s="3" t="s">
        <v>509</v>
      </c>
      <c r="F6876" s="3" t="s">
        <v>510</v>
      </c>
      <c r="G6876">
        <v>365</v>
      </c>
      <c r="H6876" s="3" t="s">
        <v>24</v>
      </c>
      <c r="I6876" s="3" t="s">
        <v>17024</v>
      </c>
      <c r="J6876" s="3" t="s">
        <v>17040</v>
      </c>
      <c r="K6876" s="3" t="s">
        <v>16880</v>
      </c>
      <c r="L6876" s="3" t="s">
        <v>6544</v>
      </c>
      <c r="M6876" s="3" t="s">
        <v>32</v>
      </c>
      <c r="N6876" s="3">
        <f>IF(Broker_Trades2[[#This Row],[Status]]="Complete",((Broker_Trades2[Sell Price]-Broker_Trades2[Buy Price])/Broker_Trades2[[#This Row],[Buy Price]]),"")</f>
        <v>5.6439942112879886E-2</v>
      </c>
      <c r="O68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6876" s="3">
        <f>IFERROR(Broker_Trades2[[#This Row],[Return]]/Broker_Trades2[[#This Row],[Time]],Broker_Trades2[[#This Row],[Return]])</f>
        <v>4.0314244366342778E-3</v>
      </c>
    </row>
    <row r="6877" spans="1:16" x14ac:dyDescent="0.3">
      <c r="A6877">
        <v>6876</v>
      </c>
      <c r="B6877" s="3" t="s">
        <v>17052</v>
      </c>
      <c r="C6877" s="4">
        <v>43403.669444444444</v>
      </c>
      <c r="D6877" s="3" t="s">
        <v>21</v>
      </c>
      <c r="E6877" s="3" t="s">
        <v>1862</v>
      </c>
      <c r="F6877" s="3" t="s">
        <v>1863</v>
      </c>
      <c r="G6877">
        <v>394</v>
      </c>
      <c r="H6877" s="3" t="s">
        <v>24</v>
      </c>
      <c r="I6877" s="3" t="s">
        <v>17024</v>
      </c>
      <c r="J6877" s="3" t="s">
        <v>17032</v>
      </c>
      <c r="K6877" s="3" t="s">
        <v>17033</v>
      </c>
      <c r="L6877" s="3" t="s">
        <v>17034</v>
      </c>
      <c r="M6877" s="3" t="s">
        <v>32</v>
      </c>
      <c r="N6877" s="3">
        <f>IF(Broker_Trades2[[#This Row],[Status]]="Complete",((Broker_Trades2[Sell Price]-Broker_Trades2[Buy Price])/Broker_Trades2[[#This Row],[Buy Price]]),"")</f>
        <v>-9.9999999999999978E-2</v>
      </c>
      <c r="O68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6877" s="3">
        <f>IFERROR(Broker_Trades2[[#This Row],[Return]]/Broker_Trades2[[#This Row],[Time]],Broker_Trades2[[#This Row],[Return]])</f>
        <v>-1.4285714285714284E-3</v>
      </c>
    </row>
    <row r="6878" spans="1:16" hidden="1" x14ac:dyDescent="0.3">
      <c r="A6878">
        <v>6877</v>
      </c>
      <c r="B6878" s="3" t="s">
        <v>17053</v>
      </c>
      <c r="C6878" s="4">
        <v>43403.665277777778</v>
      </c>
      <c r="D6878" s="3" t="s">
        <v>21</v>
      </c>
      <c r="E6878" s="3" t="s">
        <v>791</v>
      </c>
      <c r="F6878" s="3" t="s">
        <v>792</v>
      </c>
      <c r="G6878">
        <v>276</v>
      </c>
      <c r="H6878" s="3" t="s">
        <v>24</v>
      </c>
      <c r="I6878" s="3" t="s">
        <v>18</v>
      </c>
      <c r="J6878" s="3" t="s">
        <v>18</v>
      </c>
      <c r="K6878" s="3" t="s">
        <v>18</v>
      </c>
      <c r="L6878" s="3" t="s">
        <v>18</v>
      </c>
      <c r="M6878" s="3" t="s">
        <v>190</v>
      </c>
      <c r="N6878" s="3" t="str">
        <f>IF(Broker_Trades2[[#This Row],[Status]]="Complete",((Broker_Trades2[Sell Price]-Broker_Trades2[Buy Price])/Broker_Trades2[[#This Row],[Buy Price]]),"")</f>
        <v/>
      </c>
      <c r="O687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78" s="3" t="str">
        <f>IFERROR(Broker_Trades2[[#This Row],[Return]]/Broker_Trades2[[#This Row],[Time]],Broker_Trades2[[#This Row],[Return]])</f>
        <v/>
      </c>
    </row>
    <row r="6879" spans="1:16" x14ac:dyDescent="0.3">
      <c r="A6879">
        <v>6878</v>
      </c>
      <c r="B6879" s="3" t="s">
        <v>17054</v>
      </c>
      <c r="C6879" s="4">
        <v>43403.663888888892</v>
      </c>
      <c r="D6879" s="3" t="s">
        <v>21</v>
      </c>
      <c r="E6879" s="3" t="s">
        <v>1645</v>
      </c>
      <c r="F6879" s="3" t="s">
        <v>1646</v>
      </c>
      <c r="G6879">
        <v>290</v>
      </c>
      <c r="H6879" s="3" t="s">
        <v>24</v>
      </c>
      <c r="I6879" s="3" t="s">
        <v>17024</v>
      </c>
      <c r="J6879" s="3" t="s">
        <v>12137</v>
      </c>
      <c r="K6879" s="3" t="s">
        <v>16579</v>
      </c>
      <c r="L6879" s="3" t="s">
        <v>17055</v>
      </c>
      <c r="M6879" s="3" t="s">
        <v>32</v>
      </c>
      <c r="N6879" s="3">
        <f>IF(Broker_Trades2[[#This Row],[Status]]="Complete",((Broker_Trades2[Sell Price]-Broker_Trades2[Buy Price])/Broker_Trades2[[#This Row],[Buy Price]]),"")</f>
        <v>-9.999999999999995E-2</v>
      </c>
      <c r="O68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6879" s="3">
        <f>IFERROR(Broker_Trades2[[#This Row],[Return]]/Broker_Trades2[[#This Row],[Time]],Broker_Trades2[[#This Row],[Return]])</f>
        <v>-4.5454545454545435E-3</v>
      </c>
    </row>
    <row r="6880" spans="1:16" x14ac:dyDescent="0.3">
      <c r="A6880">
        <v>6879</v>
      </c>
      <c r="B6880" s="3" t="s">
        <v>17056</v>
      </c>
      <c r="C6880" s="4">
        <v>43403.658333333333</v>
      </c>
      <c r="D6880" s="3" t="s">
        <v>21</v>
      </c>
      <c r="E6880" s="3" t="s">
        <v>15</v>
      </c>
      <c r="F6880" s="3" t="s">
        <v>16</v>
      </c>
      <c r="G6880">
        <v>11129</v>
      </c>
      <c r="H6880" s="3" t="s">
        <v>17</v>
      </c>
      <c r="I6880" s="3" t="s">
        <v>17024</v>
      </c>
      <c r="J6880" s="3" t="s">
        <v>17057</v>
      </c>
      <c r="K6880" s="3" t="s">
        <v>16432</v>
      </c>
      <c r="L6880" s="3" t="s">
        <v>17058</v>
      </c>
      <c r="M6880" s="3" t="s">
        <v>32</v>
      </c>
      <c r="N6880" s="3">
        <f>IF(Broker_Trades2[[#This Row],[Status]]="Complete",((Broker_Trades2[Sell Price]-Broker_Trades2[Buy Price])/Broker_Trades2[[#This Row],[Buy Price]]),"")</f>
        <v>0.13561224489795917</v>
      </c>
      <c r="O68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6880" s="3">
        <f>IFERROR(Broker_Trades2[[#This Row],[Return]]/Broker_Trades2[[#This Row],[Time]],Broker_Trades2[[#This Row],[Return]])</f>
        <v>3.1537731371618413E-3</v>
      </c>
    </row>
    <row r="6881" spans="1:16" x14ac:dyDescent="0.3">
      <c r="A6881">
        <v>6880</v>
      </c>
      <c r="B6881" s="3" t="s">
        <v>17059</v>
      </c>
      <c r="C6881" s="4">
        <v>43403.652777777781</v>
      </c>
      <c r="D6881" s="3" t="s">
        <v>159</v>
      </c>
      <c r="E6881" s="3" t="s">
        <v>6822</v>
      </c>
      <c r="F6881" s="3" t="s">
        <v>6822</v>
      </c>
      <c r="G6881">
        <v>60</v>
      </c>
      <c r="H6881" s="3" t="s">
        <v>3879</v>
      </c>
      <c r="I6881" s="3" t="s">
        <v>15922</v>
      </c>
      <c r="J6881" s="3" t="s">
        <v>10122</v>
      </c>
      <c r="K6881" s="3" t="s">
        <v>17024</v>
      </c>
      <c r="L6881" s="3" t="s">
        <v>3798</v>
      </c>
      <c r="M6881" s="3" t="s">
        <v>32</v>
      </c>
      <c r="N6881" s="3">
        <f>IF(Broker_Trades2[[#This Row],[Status]]="Complete",((Broker_Trades2[Sell Price]-Broker_Trades2[Buy Price])/Broker_Trades2[[#This Row],[Buy Price]]),"")</f>
        <v>0.15416666666666667</v>
      </c>
      <c r="O68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97</v>
      </c>
      <c r="P6881" s="3">
        <f>IFERROR(Broker_Trades2[[#This Row],[Return]]/Broker_Trades2[[#This Row],[Time]],Broker_Trades2[[#This Row],[Return]])</f>
        <v>1.5893470790378007E-3</v>
      </c>
    </row>
    <row r="6882" spans="1:16" hidden="1" x14ac:dyDescent="0.3">
      <c r="A6882">
        <v>6881</v>
      </c>
      <c r="B6882" s="3" t="s">
        <v>17060</v>
      </c>
      <c r="C6882" s="4">
        <v>43403.650694444441</v>
      </c>
      <c r="D6882" s="3" t="s">
        <v>159</v>
      </c>
      <c r="E6882" s="3" t="s">
        <v>13690</v>
      </c>
      <c r="F6882" s="3" t="s">
        <v>1460</v>
      </c>
      <c r="G6882">
        <v>175</v>
      </c>
      <c r="H6882" s="3" t="s">
        <v>24</v>
      </c>
      <c r="I6882" s="3" t="s">
        <v>18</v>
      </c>
      <c r="J6882" s="3" t="s">
        <v>18</v>
      </c>
      <c r="K6882" s="3" t="s">
        <v>18</v>
      </c>
      <c r="L6882" s="3" t="s">
        <v>18</v>
      </c>
      <c r="M6882" s="3" t="s">
        <v>190</v>
      </c>
      <c r="N6882" s="3" t="str">
        <f>IF(Broker_Trades2[[#This Row],[Status]]="Complete",((Broker_Trades2[Sell Price]-Broker_Trades2[Buy Price])/Broker_Trades2[[#This Row],[Buy Price]]),"")</f>
        <v/>
      </c>
      <c r="O688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82" s="3" t="str">
        <f>IFERROR(Broker_Trades2[[#This Row],[Return]]/Broker_Trades2[[#This Row],[Time]],Broker_Trades2[[#This Row],[Return]])</f>
        <v/>
      </c>
    </row>
    <row r="6883" spans="1:16" x14ac:dyDescent="0.3">
      <c r="A6883">
        <v>6882</v>
      </c>
      <c r="B6883" s="3" t="s">
        <v>17061</v>
      </c>
      <c r="C6883" s="4">
        <v>43403.647916666669</v>
      </c>
      <c r="D6883" s="3" t="s">
        <v>159</v>
      </c>
      <c r="E6883" s="3" t="s">
        <v>332</v>
      </c>
      <c r="F6883" s="3" t="s">
        <v>333</v>
      </c>
      <c r="G6883">
        <v>3196</v>
      </c>
      <c r="H6883" s="3" t="s">
        <v>24</v>
      </c>
      <c r="I6883" s="3" t="s">
        <v>17024</v>
      </c>
      <c r="J6883" s="3" t="s">
        <v>11396</v>
      </c>
      <c r="K6883" s="3" t="s">
        <v>12805</v>
      </c>
      <c r="L6883" s="3" t="s">
        <v>17062</v>
      </c>
      <c r="M6883" s="3" t="s">
        <v>32</v>
      </c>
      <c r="N6883" s="3">
        <f>IF(Broker_Trades2[[#This Row],[Status]]="Complete",((Broker_Trades2[Sell Price]-Broker_Trades2[Buy Price])/Broker_Trades2[[#This Row],[Buy Price]]),"")</f>
        <v>0.25333333333333335</v>
      </c>
      <c r="O68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357</v>
      </c>
      <c r="P6883" s="3">
        <f>IFERROR(Broker_Trades2[[#This Row],[Return]]/Broker_Trades2[[#This Row],[Time]],Broker_Trades2[[#This Row],[Return]])</f>
        <v>7.0961718020541554E-4</v>
      </c>
    </row>
    <row r="6884" spans="1:16" x14ac:dyDescent="0.3">
      <c r="A6884">
        <v>6883</v>
      </c>
      <c r="B6884" s="3" t="s">
        <v>17063</v>
      </c>
      <c r="C6884" s="4">
        <v>43403.647222222222</v>
      </c>
      <c r="D6884" s="3" t="s">
        <v>159</v>
      </c>
      <c r="E6884" s="3" t="s">
        <v>1767</v>
      </c>
      <c r="F6884" s="3" t="s">
        <v>1768</v>
      </c>
      <c r="G6884">
        <v>444</v>
      </c>
      <c r="H6884" s="3" t="s">
        <v>24</v>
      </c>
      <c r="I6884" s="3" t="s">
        <v>17024</v>
      </c>
      <c r="J6884" s="3" t="s">
        <v>17064</v>
      </c>
      <c r="K6884" s="3" t="s">
        <v>16513</v>
      </c>
      <c r="L6884" s="3" t="s">
        <v>17065</v>
      </c>
      <c r="M6884" s="3" t="s">
        <v>32</v>
      </c>
      <c r="N6884" s="3">
        <f>IF(Broker_Trades2[[#This Row],[Status]]="Complete",((Broker_Trades2[Sell Price]-Broker_Trades2[Buy Price])/Broker_Trades2[[#This Row],[Buy Price]]),"")</f>
        <v>-9.9999999999999978E-2</v>
      </c>
      <c r="O68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6884" s="3">
        <f>IFERROR(Broker_Trades2[[#This Row],[Return]]/Broker_Trades2[[#This Row],[Time]],Broker_Trades2[[#This Row],[Return]])</f>
        <v>-3.703703703703703E-3</v>
      </c>
    </row>
    <row r="6885" spans="1:16" hidden="1" x14ac:dyDescent="0.3">
      <c r="A6885">
        <v>6884</v>
      </c>
      <c r="B6885" s="3" t="s">
        <v>17066</v>
      </c>
      <c r="C6885" s="4">
        <v>43399.705555555556</v>
      </c>
      <c r="D6885" s="3" t="s">
        <v>159</v>
      </c>
      <c r="E6885" s="3" t="s">
        <v>8089</v>
      </c>
      <c r="F6885" s="3" t="s">
        <v>565</v>
      </c>
      <c r="G6885">
        <v>275</v>
      </c>
      <c r="H6885" s="3" t="s">
        <v>24</v>
      </c>
      <c r="I6885" s="3" t="s">
        <v>18</v>
      </c>
      <c r="J6885" s="3" t="s">
        <v>18</v>
      </c>
      <c r="K6885" s="3" t="s">
        <v>18</v>
      </c>
      <c r="L6885" s="3" t="s">
        <v>18</v>
      </c>
      <c r="M6885" s="3" t="s">
        <v>190</v>
      </c>
      <c r="N6885" s="3" t="str">
        <f>IF(Broker_Trades2[[#This Row],[Status]]="Complete",((Broker_Trades2[Sell Price]-Broker_Trades2[Buy Price])/Broker_Trades2[[#This Row],[Buy Price]]),"")</f>
        <v/>
      </c>
      <c r="O688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85" s="3" t="str">
        <f>IFERROR(Broker_Trades2[[#This Row],[Return]]/Broker_Trades2[[#This Row],[Time]],Broker_Trades2[[#This Row],[Return]])</f>
        <v/>
      </c>
    </row>
    <row r="6886" spans="1:16" hidden="1" x14ac:dyDescent="0.3">
      <c r="A6886">
        <v>6885</v>
      </c>
      <c r="B6886" s="3" t="s">
        <v>17067</v>
      </c>
      <c r="C6886" s="4">
        <v>43399.705555555556</v>
      </c>
      <c r="D6886" s="3" t="s">
        <v>159</v>
      </c>
      <c r="E6886" s="3" t="s">
        <v>1695</v>
      </c>
      <c r="F6886" s="3" t="s">
        <v>1695</v>
      </c>
      <c r="G6886">
        <v>1650</v>
      </c>
      <c r="H6886" s="3" t="s">
        <v>24</v>
      </c>
      <c r="I6886" s="3" t="s">
        <v>18</v>
      </c>
      <c r="J6886" s="3" t="s">
        <v>18</v>
      </c>
      <c r="K6886" s="3" t="s">
        <v>18</v>
      </c>
      <c r="L6886" s="3" t="s">
        <v>18</v>
      </c>
      <c r="M6886" s="3" t="s">
        <v>190</v>
      </c>
      <c r="N6886" s="3" t="str">
        <f>IF(Broker_Trades2[[#This Row],[Status]]="Complete",((Broker_Trades2[Sell Price]-Broker_Trades2[Buy Price])/Broker_Trades2[[#This Row],[Buy Price]]),"")</f>
        <v/>
      </c>
      <c r="O688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86" s="3" t="str">
        <f>IFERROR(Broker_Trades2[[#This Row],[Return]]/Broker_Trades2[[#This Row],[Time]],Broker_Trades2[[#This Row],[Return]])</f>
        <v/>
      </c>
    </row>
    <row r="6887" spans="1:16" x14ac:dyDescent="0.3">
      <c r="A6887">
        <v>6886</v>
      </c>
      <c r="B6887" s="3" t="s">
        <v>17068</v>
      </c>
      <c r="C6887" s="4">
        <v>43399.705555555556</v>
      </c>
      <c r="D6887" s="3" t="s">
        <v>159</v>
      </c>
      <c r="E6887" s="3" t="s">
        <v>17069</v>
      </c>
      <c r="F6887" s="3" t="s">
        <v>2937</v>
      </c>
      <c r="G6887">
        <v>50</v>
      </c>
      <c r="H6887" s="3" t="s">
        <v>24</v>
      </c>
      <c r="I6887" s="3" t="s">
        <v>17070</v>
      </c>
      <c r="J6887" s="3" t="s">
        <v>17071</v>
      </c>
      <c r="K6887" s="3" t="s">
        <v>16755</v>
      </c>
      <c r="L6887" s="3" t="s">
        <v>17072</v>
      </c>
      <c r="M6887" s="3" t="s">
        <v>32</v>
      </c>
      <c r="N6887" s="3">
        <f>IF(Broker_Trades2[[#This Row],[Status]]="Complete",((Broker_Trades2[Sell Price]-Broker_Trades2[Buy Price])/Broker_Trades2[[#This Row],[Buy Price]]),"")</f>
        <v>-0.1</v>
      </c>
      <c r="O68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6887" s="3">
        <f>IFERROR(Broker_Trades2[[#This Row],[Return]]/Broker_Trades2[[#This Row],[Time]],Broker_Trades2[[#This Row],[Return]])</f>
        <v>-5.5555555555555558E-3</v>
      </c>
    </row>
    <row r="6888" spans="1:16" x14ac:dyDescent="0.3">
      <c r="A6888">
        <v>6887</v>
      </c>
      <c r="B6888" s="3" t="s">
        <v>17073</v>
      </c>
      <c r="C6888" s="4">
        <v>43399.705555555556</v>
      </c>
      <c r="D6888" s="3" t="s">
        <v>159</v>
      </c>
      <c r="E6888" s="3" t="s">
        <v>3963</v>
      </c>
      <c r="F6888" s="3" t="s">
        <v>3964</v>
      </c>
      <c r="G6888">
        <v>2735</v>
      </c>
      <c r="H6888" s="3" t="s">
        <v>24</v>
      </c>
      <c r="I6888" s="3" t="s">
        <v>17070</v>
      </c>
      <c r="J6888" s="3" t="s">
        <v>17074</v>
      </c>
      <c r="K6888" s="3" t="s">
        <v>14864</v>
      </c>
      <c r="L6888" s="3" t="s">
        <v>12567</v>
      </c>
      <c r="M6888" s="3" t="s">
        <v>32</v>
      </c>
      <c r="N6888" s="3">
        <f>IF(Broker_Trades2[[#This Row],[Status]]="Complete",((Broker_Trades2[Sell Price]-Broker_Trades2[Buy Price])/Broker_Trades2[[#This Row],[Buy Price]]),"")</f>
        <v>0.4252214695153726</v>
      </c>
      <c r="O68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151</v>
      </c>
      <c r="P6888" s="3">
        <f>IFERROR(Broker_Trades2[[#This Row],[Return]]/Broker_Trades2[[#This Row],[Time]],Broker_Trades2[[#This Row],[Return]])</f>
        <v>2.8160362219561098E-3</v>
      </c>
    </row>
    <row r="6889" spans="1:16" x14ac:dyDescent="0.3">
      <c r="A6889">
        <v>6888</v>
      </c>
      <c r="B6889" s="3" t="s">
        <v>17075</v>
      </c>
      <c r="C6889" s="4">
        <v>43399.650694444441</v>
      </c>
      <c r="D6889" s="3" t="s">
        <v>354</v>
      </c>
      <c r="E6889" s="3" t="s">
        <v>1332</v>
      </c>
      <c r="F6889" s="3" t="s">
        <v>569</v>
      </c>
      <c r="G6889">
        <v>1555</v>
      </c>
      <c r="H6889" s="3" t="s">
        <v>24</v>
      </c>
      <c r="I6889" s="3" t="s">
        <v>17070</v>
      </c>
      <c r="J6889" s="3" t="s">
        <v>7283</v>
      </c>
      <c r="K6889" s="3" t="s">
        <v>12805</v>
      </c>
      <c r="L6889" s="3" t="s">
        <v>17076</v>
      </c>
      <c r="M6889" s="3" t="s">
        <v>32</v>
      </c>
      <c r="N6889" s="3">
        <f>IF(Broker_Trades2[[#This Row],[Status]]="Complete",((Broker_Trades2[Sell Price]-Broker_Trades2[Buy Price])/Broker_Trades2[[#This Row],[Buy Price]]),"")</f>
        <v>0.460093896713615</v>
      </c>
      <c r="O68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359</v>
      </c>
      <c r="P6889" s="3">
        <f>IFERROR(Broker_Trades2[[#This Row],[Return]]/Broker_Trades2[[#This Row],[Time]],Broker_Trades2[[#This Row],[Return]])</f>
        <v>1.281598598088064E-3</v>
      </c>
    </row>
    <row r="6890" spans="1:16" x14ac:dyDescent="0.3">
      <c r="A6890">
        <v>6889</v>
      </c>
      <c r="B6890" s="3" t="s">
        <v>17077</v>
      </c>
      <c r="C6890" s="4">
        <v>43399.65</v>
      </c>
      <c r="D6890" s="3" t="s">
        <v>7024</v>
      </c>
      <c r="E6890" s="3" t="s">
        <v>1946</v>
      </c>
      <c r="F6890" s="3" t="s">
        <v>1947</v>
      </c>
      <c r="G6890">
        <v>340</v>
      </c>
      <c r="H6890" s="3" t="s">
        <v>59</v>
      </c>
      <c r="I6890" s="3" t="s">
        <v>17070</v>
      </c>
      <c r="J6890" s="3" t="s">
        <v>2016</v>
      </c>
      <c r="K6890" s="3" t="s">
        <v>16475</v>
      </c>
      <c r="L6890" s="3" t="s">
        <v>718</v>
      </c>
      <c r="M6890" s="3" t="s">
        <v>32</v>
      </c>
      <c r="N6890" s="3">
        <f>IF(Broker_Trades2[[#This Row],[Status]]="Complete",((Broker_Trades2[Sell Price]-Broker_Trades2[Buy Price])/Broker_Trades2[[#This Row],[Buy Price]]),"")</f>
        <v>6.5830721003134793E-2</v>
      </c>
      <c r="O68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6890" s="3">
        <f>IFERROR(Broker_Trades2[[#This Row],[Return]]/Broker_Trades2[[#This Row],[Time]],Broker_Trades2[[#This Row],[Return]])</f>
        <v>1.8286311389759664E-3</v>
      </c>
    </row>
    <row r="6891" spans="1:16" hidden="1" x14ac:dyDescent="0.3">
      <c r="A6891">
        <v>6890</v>
      </c>
      <c r="B6891" s="3" t="s">
        <v>17078</v>
      </c>
      <c r="C6891" s="4">
        <v>43399.65</v>
      </c>
      <c r="D6891" s="3" t="s">
        <v>7024</v>
      </c>
      <c r="E6891" s="3" t="s">
        <v>8807</v>
      </c>
      <c r="F6891" s="3" t="s">
        <v>7025</v>
      </c>
      <c r="G6891">
        <v>550</v>
      </c>
      <c r="H6891" s="3" t="s">
        <v>24</v>
      </c>
      <c r="I6891" s="3" t="s">
        <v>18</v>
      </c>
      <c r="J6891" s="3" t="s">
        <v>18</v>
      </c>
      <c r="K6891" s="3" t="s">
        <v>18</v>
      </c>
      <c r="L6891" s="3" t="s">
        <v>18</v>
      </c>
      <c r="M6891" s="3" t="s">
        <v>190</v>
      </c>
      <c r="N6891" s="3" t="str">
        <f>IF(Broker_Trades2[[#This Row],[Status]]="Complete",((Broker_Trades2[Sell Price]-Broker_Trades2[Buy Price])/Broker_Trades2[[#This Row],[Buy Price]]),"")</f>
        <v/>
      </c>
      <c r="O689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91" s="3" t="str">
        <f>IFERROR(Broker_Trades2[[#This Row],[Return]]/Broker_Trades2[[#This Row],[Time]],Broker_Trades2[[#This Row],[Return]])</f>
        <v/>
      </c>
    </row>
    <row r="6892" spans="1:16" x14ac:dyDescent="0.3">
      <c r="A6892">
        <v>6891</v>
      </c>
      <c r="B6892" s="3" t="s">
        <v>17079</v>
      </c>
      <c r="C6892" s="4">
        <v>43399.65</v>
      </c>
      <c r="D6892" s="3" t="s">
        <v>7024</v>
      </c>
      <c r="E6892" s="3" t="s">
        <v>1448</v>
      </c>
      <c r="F6892" s="3" t="s">
        <v>1449</v>
      </c>
      <c r="G6892">
        <v>1300</v>
      </c>
      <c r="H6892" s="3" t="s">
        <v>24</v>
      </c>
      <c r="I6892" s="3" t="s">
        <v>17070</v>
      </c>
      <c r="J6892" s="3" t="s">
        <v>17080</v>
      </c>
      <c r="K6892" s="3" t="s">
        <v>16460</v>
      </c>
      <c r="L6892" s="3" t="s">
        <v>4119</v>
      </c>
      <c r="M6892" s="3" t="s">
        <v>32</v>
      </c>
      <c r="N6892" s="3">
        <f>IF(Broker_Trades2[[#This Row],[Status]]="Complete",((Broker_Trades2[Sell Price]-Broker_Trades2[Buy Price])/Broker_Trades2[[#This Row],[Buy Price]]),"")</f>
        <v>0.12837427306657417</v>
      </c>
      <c r="O68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6892" s="3">
        <f>IFERROR(Broker_Trades2[[#This Row],[Return]]/Broker_Trades2[[#This Row],[Time]],Broker_Trades2[[#This Row],[Return]])</f>
        <v>3.2916480273480556E-3</v>
      </c>
    </row>
    <row r="6893" spans="1:16" x14ac:dyDescent="0.3">
      <c r="A6893">
        <v>6892</v>
      </c>
      <c r="B6893" s="3" t="s">
        <v>17081</v>
      </c>
      <c r="C6893" s="4">
        <v>43399.65</v>
      </c>
      <c r="D6893" s="3" t="s">
        <v>7024</v>
      </c>
      <c r="E6893" s="3" t="s">
        <v>720</v>
      </c>
      <c r="F6893" s="3" t="s">
        <v>721</v>
      </c>
      <c r="G6893">
        <v>7100</v>
      </c>
      <c r="H6893" s="3" t="s">
        <v>24</v>
      </c>
      <c r="I6893" s="3" t="s">
        <v>17070</v>
      </c>
      <c r="J6893" s="3" t="s">
        <v>17082</v>
      </c>
      <c r="K6893" s="3" t="s">
        <v>16584</v>
      </c>
      <c r="L6893" s="3" t="s">
        <v>17083</v>
      </c>
      <c r="M6893" s="3" t="s">
        <v>32</v>
      </c>
      <c r="N6893" s="3">
        <f>IF(Broker_Trades2[[#This Row],[Status]]="Complete",((Broker_Trades2[Sell Price]-Broker_Trades2[Buy Price])/Broker_Trades2[[#This Row],[Buy Price]]),"")</f>
        <v>0.10764430577223089</v>
      </c>
      <c r="O68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6893" s="3">
        <f>IFERROR(Broker_Trades2[[#This Row],[Return]]/Broker_Trades2[[#This Row],[Time]],Broker_Trades2[[#This Row],[Return]])</f>
        <v>3.5881435257410295E-3</v>
      </c>
    </row>
    <row r="6894" spans="1:16" hidden="1" x14ac:dyDescent="0.3">
      <c r="A6894">
        <v>6893</v>
      </c>
      <c r="B6894" s="3" t="s">
        <v>17084</v>
      </c>
      <c r="C6894" s="4">
        <v>43399.65</v>
      </c>
      <c r="D6894" s="3" t="s">
        <v>7024</v>
      </c>
      <c r="E6894" s="3" t="s">
        <v>17085</v>
      </c>
      <c r="F6894" s="3" t="s">
        <v>79</v>
      </c>
      <c r="G6894">
        <v>850</v>
      </c>
      <c r="H6894" s="3" t="s">
        <v>59</v>
      </c>
      <c r="I6894" s="3" t="s">
        <v>18</v>
      </c>
      <c r="J6894" s="3" t="s">
        <v>18</v>
      </c>
      <c r="K6894" s="3" t="s">
        <v>18</v>
      </c>
      <c r="L6894" s="3" t="s">
        <v>18</v>
      </c>
      <c r="M6894" s="3" t="s">
        <v>190</v>
      </c>
      <c r="N6894" s="3" t="str">
        <f>IF(Broker_Trades2[[#This Row],[Status]]="Complete",((Broker_Trades2[Sell Price]-Broker_Trades2[Buy Price])/Broker_Trades2[[#This Row],[Buy Price]]),"")</f>
        <v/>
      </c>
      <c r="O689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94" s="3" t="str">
        <f>IFERROR(Broker_Trades2[[#This Row],[Return]]/Broker_Trades2[[#This Row],[Time]],Broker_Trades2[[#This Row],[Return]])</f>
        <v/>
      </c>
    </row>
    <row r="6895" spans="1:16" hidden="1" x14ac:dyDescent="0.3">
      <c r="A6895">
        <v>6894</v>
      </c>
      <c r="B6895" s="3" t="s">
        <v>17086</v>
      </c>
      <c r="C6895" s="4">
        <v>43399.65</v>
      </c>
      <c r="D6895" s="3" t="s">
        <v>38</v>
      </c>
      <c r="E6895" s="3" t="s">
        <v>1695</v>
      </c>
      <c r="F6895" s="3" t="s">
        <v>1695</v>
      </c>
      <c r="G6895">
        <v>1385</v>
      </c>
      <c r="H6895" s="3" t="s">
        <v>59</v>
      </c>
      <c r="I6895" s="3" t="s">
        <v>18</v>
      </c>
      <c r="J6895" s="3" t="s">
        <v>18</v>
      </c>
      <c r="K6895" s="3" t="s">
        <v>18</v>
      </c>
      <c r="L6895" s="3" t="s">
        <v>18</v>
      </c>
      <c r="M6895" s="3" t="s">
        <v>190</v>
      </c>
      <c r="N6895" s="3" t="str">
        <f>IF(Broker_Trades2[[#This Row],[Status]]="Complete",((Broker_Trades2[Sell Price]-Broker_Trades2[Buy Price])/Broker_Trades2[[#This Row],[Buy Price]]),"")</f>
        <v/>
      </c>
      <c r="O68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95" s="3" t="str">
        <f>IFERROR(Broker_Trades2[[#This Row],[Return]]/Broker_Trades2[[#This Row],[Time]],Broker_Trades2[[#This Row],[Return]])</f>
        <v/>
      </c>
    </row>
    <row r="6896" spans="1:16" hidden="1" x14ac:dyDescent="0.3">
      <c r="A6896">
        <v>6895</v>
      </c>
      <c r="B6896" s="3" t="s">
        <v>17087</v>
      </c>
      <c r="C6896" s="4">
        <v>43399.65</v>
      </c>
      <c r="D6896" s="3" t="s">
        <v>38</v>
      </c>
      <c r="E6896" s="3" t="s">
        <v>6175</v>
      </c>
      <c r="F6896" s="3" t="s">
        <v>184</v>
      </c>
      <c r="G6896">
        <v>285</v>
      </c>
      <c r="H6896" s="3" t="s">
        <v>59</v>
      </c>
      <c r="I6896" s="3" t="s">
        <v>18</v>
      </c>
      <c r="J6896" s="3" t="s">
        <v>18</v>
      </c>
      <c r="K6896" s="3" t="s">
        <v>18</v>
      </c>
      <c r="L6896" s="3" t="s">
        <v>18</v>
      </c>
      <c r="M6896" s="3" t="s">
        <v>190</v>
      </c>
      <c r="N6896" s="3" t="str">
        <f>IF(Broker_Trades2[[#This Row],[Status]]="Complete",((Broker_Trades2[Sell Price]-Broker_Trades2[Buy Price])/Broker_Trades2[[#This Row],[Buy Price]]),"")</f>
        <v/>
      </c>
      <c r="O68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96" s="3" t="str">
        <f>IFERROR(Broker_Trades2[[#This Row],[Return]]/Broker_Trades2[[#This Row],[Time]],Broker_Trades2[[#This Row],[Return]])</f>
        <v/>
      </c>
    </row>
    <row r="6897" spans="1:16" hidden="1" x14ac:dyDescent="0.3">
      <c r="A6897">
        <v>6896</v>
      </c>
      <c r="B6897" s="3" t="s">
        <v>17088</v>
      </c>
      <c r="C6897" s="4">
        <v>43399.65</v>
      </c>
      <c r="D6897" s="3" t="s">
        <v>38</v>
      </c>
      <c r="E6897" s="3" t="s">
        <v>332</v>
      </c>
      <c r="F6897" s="3" t="s">
        <v>333</v>
      </c>
      <c r="G6897">
        <v>2410</v>
      </c>
      <c r="H6897" s="3" t="s">
        <v>59</v>
      </c>
      <c r="I6897" s="3" t="s">
        <v>18</v>
      </c>
      <c r="J6897" s="3" t="s">
        <v>18</v>
      </c>
      <c r="K6897" s="3" t="s">
        <v>18</v>
      </c>
      <c r="L6897" s="3" t="s">
        <v>18</v>
      </c>
      <c r="M6897" s="3" t="s">
        <v>190</v>
      </c>
      <c r="N6897" s="3" t="str">
        <f>IF(Broker_Trades2[[#This Row],[Status]]="Complete",((Broker_Trades2[Sell Price]-Broker_Trades2[Buy Price])/Broker_Trades2[[#This Row],[Buy Price]]),"")</f>
        <v/>
      </c>
      <c r="O689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897" s="3" t="str">
        <f>IFERROR(Broker_Trades2[[#This Row],[Return]]/Broker_Trades2[[#This Row],[Time]],Broker_Trades2[[#This Row],[Return]])</f>
        <v/>
      </c>
    </row>
    <row r="6898" spans="1:16" x14ac:dyDescent="0.3">
      <c r="A6898">
        <v>6897</v>
      </c>
      <c r="B6898" s="3" t="s">
        <v>17089</v>
      </c>
      <c r="C6898" s="4">
        <v>43399.65</v>
      </c>
      <c r="D6898" s="3" t="s">
        <v>38</v>
      </c>
      <c r="E6898" s="3" t="s">
        <v>1649</v>
      </c>
      <c r="F6898" s="3" t="s">
        <v>1650</v>
      </c>
      <c r="G6898">
        <v>660</v>
      </c>
      <c r="H6898" s="3" t="s">
        <v>24</v>
      </c>
      <c r="I6898" s="3" t="s">
        <v>17070</v>
      </c>
      <c r="J6898" s="3" t="s">
        <v>2792</v>
      </c>
      <c r="K6898" s="3" t="s">
        <v>16443</v>
      </c>
      <c r="L6898" s="3" t="s">
        <v>11482</v>
      </c>
      <c r="M6898" s="3" t="s">
        <v>32</v>
      </c>
      <c r="N6898" s="3">
        <f>IF(Broker_Trades2[[#This Row],[Status]]="Complete",((Broker_Trades2[Sell Price]-Broker_Trades2[Buy Price])/Broker_Trades2[[#This Row],[Buy Price]]),"")</f>
        <v>-0.10000000000000007</v>
      </c>
      <c r="O68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6898" s="3">
        <f>IFERROR(Broker_Trades2[[#This Row],[Return]]/Broker_Trades2[[#This Row],[Time]],Broker_Trades2[[#This Row],[Return]])</f>
        <v>-2.3255813953488389E-3</v>
      </c>
    </row>
    <row r="6899" spans="1:16" x14ac:dyDescent="0.3">
      <c r="A6899">
        <v>6898</v>
      </c>
      <c r="B6899" s="3" t="s">
        <v>17090</v>
      </c>
      <c r="C6899" s="4">
        <v>43399.65</v>
      </c>
      <c r="D6899" s="3" t="s">
        <v>38</v>
      </c>
      <c r="E6899" s="3" t="s">
        <v>1448</v>
      </c>
      <c r="F6899" s="3" t="s">
        <v>1449</v>
      </c>
      <c r="G6899">
        <v>1400</v>
      </c>
      <c r="H6899" s="3" t="s">
        <v>24</v>
      </c>
      <c r="I6899" s="3" t="s">
        <v>17070</v>
      </c>
      <c r="J6899" s="3" t="s">
        <v>17080</v>
      </c>
      <c r="K6899" s="3" t="s">
        <v>14589</v>
      </c>
      <c r="L6899" s="3" t="s">
        <v>11501</v>
      </c>
      <c r="M6899" s="3" t="s">
        <v>32</v>
      </c>
      <c r="N6899" s="3">
        <f>IF(Broker_Trades2[[#This Row],[Status]]="Complete",((Broker_Trades2[Sell Price]-Broker_Trades2[Buy Price])/Broker_Trades2[[#This Row],[Buy Price]]),"")</f>
        <v>0.21517229407169527</v>
      </c>
      <c r="O68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185</v>
      </c>
      <c r="P6899" s="3">
        <f>IFERROR(Broker_Trades2[[#This Row],[Return]]/Broker_Trades2[[#This Row],[Time]],Broker_Trades2[[#This Row],[Return]])</f>
        <v>1.163093481468623E-3</v>
      </c>
    </row>
    <row r="6900" spans="1:16" x14ac:dyDescent="0.3">
      <c r="A6900">
        <v>6899</v>
      </c>
      <c r="B6900" s="3" t="s">
        <v>17091</v>
      </c>
      <c r="C6900" s="4">
        <v>43399.65</v>
      </c>
      <c r="D6900" s="3" t="s">
        <v>38</v>
      </c>
      <c r="E6900" s="3" t="s">
        <v>5797</v>
      </c>
      <c r="F6900" s="3" t="s">
        <v>5798</v>
      </c>
      <c r="G6900">
        <v>2050</v>
      </c>
      <c r="H6900" s="3" t="s">
        <v>24</v>
      </c>
      <c r="I6900" s="3" t="s">
        <v>17070</v>
      </c>
      <c r="J6900" s="3" t="s">
        <v>17092</v>
      </c>
      <c r="K6900" s="3" t="s">
        <v>14864</v>
      </c>
      <c r="L6900" s="3" t="s">
        <v>5811</v>
      </c>
      <c r="M6900" s="3" t="s">
        <v>32</v>
      </c>
      <c r="N6900" s="3">
        <f>IF(Broker_Trades2[[#This Row],[Status]]="Complete",((Broker_Trades2[Sell Price]-Broker_Trades2[Buy Price])/Broker_Trades2[[#This Row],[Buy Price]]),"")</f>
        <v>0.1425068271749429</v>
      </c>
      <c r="O69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151</v>
      </c>
      <c r="P6900" s="3">
        <f>IFERROR(Broker_Trades2[[#This Row],[Return]]/Broker_Trades2[[#This Row],[Time]],Broker_Trades2[[#This Row],[Return]])</f>
        <v>9.437538223506152E-4</v>
      </c>
    </row>
    <row r="6901" spans="1:16" x14ac:dyDescent="0.3">
      <c r="A6901">
        <v>6900</v>
      </c>
      <c r="B6901" s="3" t="s">
        <v>17093</v>
      </c>
      <c r="C6901" s="4">
        <v>43399.65</v>
      </c>
      <c r="D6901" s="3" t="s">
        <v>38</v>
      </c>
      <c r="E6901" s="3" t="s">
        <v>1946</v>
      </c>
      <c r="F6901" s="3" t="s">
        <v>1947</v>
      </c>
      <c r="G6901">
        <v>360</v>
      </c>
      <c r="H6901" s="3" t="s">
        <v>24</v>
      </c>
      <c r="I6901" s="3" t="s">
        <v>17070</v>
      </c>
      <c r="J6901" s="3" t="s">
        <v>2016</v>
      </c>
      <c r="K6901" s="3" t="s">
        <v>16087</v>
      </c>
      <c r="L6901" s="3" t="s">
        <v>6208</v>
      </c>
      <c r="M6901" s="3" t="s">
        <v>32</v>
      </c>
      <c r="N6901" s="3">
        <f>IF(Broker_Trades2[[#This Row],[Status]]="Complete",((Broker_Trades2[Sell Price]-Broker_Trades2[Buy Price])/Broker_Trades2[[#This Row],[Buy Price]]),"")</f>
        <v>0.12852664576802508</v>
      </c>
      <c r="O69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6901" s="3">
        <f>IFERROR(Broker_Trades2[[#This Row],[Return]]/Broker_Trades2[[#This Row],[Time]],Broker_Trades2[[#This Row],[Return]])</f>
        <v>1.4123807227255504E-3</v>
      </c>
    </row>
    <row r="6902" spans="1:16" x14ac:dyDescent="0.3">
      <c r="A6902">
        <v>6901</v>
      </c>
      <c r="B6902" s="3" t="s">
        <v>17094</v>
      </c>
      <c r="C6902" s="4">
        <v>43399.65</v>
      </c>
      <c r="D6902" s="3" t="s">
        <v>38</v>
      </c>
      <c r="E6902" s="3" t="s">
        <v>720</v>
      </c>
      <c r="F6902" s="3" t="s">
        <v>721</v>
      </c>
      <c r="G6902">
        <v>6830</v>
      </c>
      <c r="H6902" s="3" t="s">
        <v>24</v>
      </c>
      <c r="I6902" s="3" t="s">
        <v>17070</v>
      </c>
      <c r="J6902" s="3" t="s">
        <v>17082</v>
      </c>
      <c r="K6902" s="3" t="s">
        <v>16982</v>
      </c>
      <c r="L6902" s="3" t="s">
        <v>3394</v>
      </c>
      <c r="M6902" s="3" t="s">
        <v>32</v>
      </c>
      <c r="N6902" s="3">
        <f>IF(Broker_Trades2[[#This Row],[Status]]="Complete",((Broker_Trades2[Sell Price]-Broker_Trades2[Buy Price])/Broker_Trades2[[#This Row],[Buy Price]]),"")</f>
        <v>6.5522620904836196E-2</v>
      </c>
      <c r="O69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6902" s="3">
        <f>IFERROR(Broker_Trades2[[#This Row],[Return]]/Broker_Trades2[[#This Row],[Time]],Broker_Trades2[[#This Row],[Return]])</f>
        <v>2.1840873634945399E-2</v>
      </c>
    </row>
    <row r="6903" spans="1:16" x14ac:dyDescent="0.3">
      <c r="A6903">
        <v>6902</v>
      </c>
      <c r="B6903" s="3" t="s">
        <v>17095</v>
      </c>
      <c r="C6903" s="4">
        <v>43399.65</v>
      </c>
      <c r="D6903" s="3" t="s">
        <v>38</v>
      </c>
      <c r="E6903" s="3" t="s">
        <v>1776</v>
      </c>
      <c r="F6903" s="3" t="s">
        <v>1777</v>
      </c>
      <c r="G6903">
        <v>215</v>
      </c>
      <c r="H6903" s="3" t="s">
        <v>24</v>
      </c>
      <c r="I6903" s="3" t="s">
        <v>17070</v>
      </c>
      <c r="J6903" s="3" t="s">
        <v>17096</v>
      </c>
      <c r="K6903" s="3" t="s">
        <v>17097</v>
      </c>
      <c r="L6903" s="3" t="s">
        <v>7742</v>
      </c>
      <c r="M6903" s="3" t="s">
        <v>32</v>
      </c>
      <c r="N6903" s="3">
        <f>IF(Broker_Trades2[[#This Row],[Status]]="Complete",((Broker_Trades2[Sell Price]-Broker_Trades2[Buy Price])/Broker_Trades2[[#This Row],[Buy Price]]),"")</f>
        <v>0.2075259758494804</v>
      </c>
      <c r="O69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6903" s="3">
        <f>IFERROR(Broker_Trades2[[#This Row],[Return]]/Broker_Trades2[[#This Row],[Time]],Broker_Trades2[[#This Row],[Return]])</f>
        <v>3.2940631087219111E-3</v>
      </c>
    </row>
    <row r="6904" spans="1:16" x14ac:dyDescent="0.3">
      <c r="A6904">
        <v>6903</v>
      </c>
      <c r="B6904" s="3" t="s">
        <v>17098</v>
      </c>
      <c r="C6904" s="4">
        <v>43399.65</v>
      </c>
      <c r="D6904" s="3" t="s">
        <v>38</v>
      </c>
      <c r="E6904" s="3" t="s">
        <v>1687</v>
      </c>
      <c r="F6904" s="3" t="s">
        <v>1688</v>
      </c>
      <c r="G6904">
        <v>6280</v>
      </c>
      <c r="H6904" s="3" t="s">
        <v>24</v>
      </c>
      <c r="I6904" s="3" t="s">
        <v>17070</v>
      </c>
      <c r="J6904" s="3" t="s">
        <v>17099</v>
      </c>
      <c r="K6904" s="3" t="s">
        <v>16397</v>
      </c>
      <c r="L6904" s="3" t="s">
        <v>17100</v>
      </c>
      <c r="M6904" s="3" t="s">
        <v>32</v>
      </c>
      <c r="N6904" s="3">
        <f>IF(Broker_Trades2[[#This Row],[Status]]="Complete",((Broker_Trades2[Sell Price]-Broker_Trades2[Buy Price])/Broker_Trades2[[#This Row],[Buy Price]]),"")</f>
        <v>0.15974145891043398</v>
      </c>
      <c r="O69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6904" s="3">
        <f>IFERROR(Broker_Trades2[[#This Row],[Return]]/Broker_Trades2[[#This Row],[Time]],Broker_Trades2[[#This Row],[Return]])</f>
        <v>3.1321854688320387E-3</v>
      </c>
    </row>
    <row r="6905" spans="1:16" x14ac:dyDescent="0.3">
      <c r="A6905">
        <v>6904</v>
      </c>
      <c r="B6905" s="3" t="s">
        <v>17101</v>
      </c>
      <c r="C6905" s="4">
        <v>43399.65</v>
      </c>
      <c r="D6905" s="3" t="s">
        <v>354</v>
      </c>
      <c r="E6905" s="3" t="s">
        <v>332</v>
      </c>
      <c r="F6905" s="3" t="s">
        <v>333</v>
      </c>
      <c r="G6905">
        <v>3174</v>
      </c>
      <c r="H6905" s="3" t="s">
        <v>24</v>
      </c>
      <c r="I6905" s="3" t="s">
        <v>17070</v>
      </c>
      <c r="J6905" s="3" t="s">
        <v>17102</v>
      </c>
      <c r="K6905" s="3" t="s">
        <v>12805</v>
      </c>
      <c r="L6905" s="3" t="s">
        <v>17103</v>
      </c>
      <c r="M6905" s="3" t="s">
        <v>32</v>
      </c>
      <c r="N6905" s="3">
        <f>IF(Broker_Trades2[[#This Row],[Status]]="Complete",((Broker_Trades2[Sell Price]-Broker_Trades2[Buy Price])/Broker_Trades2[[#This Row],[Buy Price]]),"")</f>
        <v>0.25305961310698777</v>
      </c>
      <c r="O69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359</v>
      </c>
      <c r="P6905" s="3">
        <f>IFERROR(Broker_Trades2[[#This Row],[Return]]/Broker_Trades2[[#This Row],[Time]],Broker_Trades2[[#This Row],[Return]])</f>
        <v>7.0490142926737541E-4</v>
      </c>
    </row>
    <row r="6906" spans="1:16" x14ac:dyDescent="0.3">
      <c r="A6906">
        <v>6905</v>
      </c>
      <c r="B6906" s="3" t="s">
        <v>17104</v>
      </c>
      <c r="C6906" s="4">
        <v>43399.65</v>
      </c>
      <c r="D6906" s="3" t="s">
        <v>354</v>
      </c>
      <c r="E6906" s="3" t="s">
        <v>1448</v>
      </c>
      <c r="F6906" s="3" t="s">
        <v>1449</v>
      </c>
      <c r="G6906">
        <v>1377</v>
      </c>
      <c r="H6906" s="3" t="s">
        <v>24</v>
      </c>
      <c r="I6906" s="3" t="s">
        <v>17070</v>
      </c>
      <c r="J6906" s="3" t="s">
        <v>17080</v>
      </c>
      <c r="K6906" s="3" t="s">
        <v>14819</v>
      </c>
      <c r="L6906" s="3" t="s">
        <v>9163</v>
      </c>
      <c r="M6906" s="3" t="s">
        <v>32</v>
      </c>
      <c r="N6906" s="3">
        <f>IF(Broker_Trades2[[#This Row],[Status]]="Complete",((Broker_Trades2[Sell Price]-Broker_Trades2[Buy Price])/Broker_Trades2[[#This Row],[Buy Price]]),"")</f>
        <v>0.1952087492405174</v>
      </c>
      <c r="O69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168</v>
      </c>
      <c r="P6906" s="3">
        <f>IFERROR(Broker_Trades2[[#This Row],[Return]]/Broker_Trades2[[#This Row],[Time]],Broker_Trades2[[#This Row],[Return]])</f>
        <v>1.1619568407173655E-3</v>
      </c>
    </row>
    <row r="6907" spans="1:16" x14ac:dyDescent="0.3">
      <c r="A6907">
        <v>6906</v>
      </c>
      <c r="B6907" s="3" t="s">
        <v>17105</v>
      </c>
      <c r="C6907" s="4">
        <v>43399.65</v>
      </c>
      <c r="D6907" s="3" t="s">
        <v>354</v>
      </c>
      <c r="E6907" s="3" t="s">
        <v>17106</v>
      </c>
      <c r="F6907" s="3" t="s">
        <v>1809</v>
      </c>
      <c r="G6907">
        <v>220</v>
      </c>
      <c r="H6907" s="3" t="s">
        <v>24</v>
      </c>
      <c r="I6907" s="3" t="s">
        <v>17070</v>
      </c>
      <c r="J6907" s="3" t="s">
        <v>17107</v>
      </c>
      <c r="K6907" s="3" t="s">
        <v>15303</v>
      </c>
      <c r="L6907" s="3" t="s">
        <v>17108</v>
      </c>
      <c r="M6907" s="3" t="s">
        <v>32</v>
      </c>
      <c r="N6907" s="3">
        <f>IF(Broker_Trades2[[#This Row],[Status]]="Complete",((Broker_Trades2[Sell Price]-Broker_Trades2[Buy Price])/Broker_Trades2[[#This Row],[Buy Price]]),"")</f>
        <v>-0.10000000000000601</v>
      </c>
      <c r="O69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107</v>
      </c>
      <c r="P6907" s="3">
        <f>IFERROR(Broker_Trades2[[#This Row],[Return]]/Broker_Trades2[[#This Row],[Time]],Broker_Trades2[[#This Row],[Return]])</f>
        <v>-9.3457943925239265E-4</v>
      </c>
    </row>
    <row r="6908" spans="1:16" x14ac:dyDescent="0.3">
      <c r="A6908">
        <v>6907</v>
      </c>
      <c r="B6908" s="3" t="s">
        <v>17109</v>
      </c>
      <c r="C6908" s="4">
        <v>43399.65</v>
      </c>
      <c r="D6908" s="3" t="s">
        <v>354</v>
      </c>
      <c r="E6908" s="3" t="s">
        <v>1234</v>
      </c>
      <c r="F6908" s="3" t="s">
        <v>1235</v>
      </c>
      <c r="G6908">
        <v>548</v>
      </c>
      <c r="H6908" s="3" t="s">
        <v>24</v>
      </c>
      <c r="I6908" s="3" t="s">
        <v>17070</v>
      </c>
      <c r="J6908" s="3" t="s">
        <v>17110</v>
      </c>
      <c r="K6908" s="3" t="s">
        <v>14367</v>
      </c>
      <c r="L6908" s="3" t="s">
        <v>17111</v>
      </c>
      <c r="M6908" s="3" t="s">
        <v>32</v>
      </c>
      <c r="N6908" s="3">
        <f>IF(Broker_Trades2[[#This Row],[Status]]="Complete",((Broker_Trades2[Sell Price]-Broker_Trades2[Buy Price])/Broker_Trades2[[#This Row],[Buy Price]]),"")</f>
        <v>-0.10000000000000007</v>
      </c>
      <c r="O69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199</v>
      </c>
      <c r="P6908" s="3">
        <f>IFERROR(Broker_Trades2[[#This Row],[Return]]/Broker_Trades2[[#This Row],[Time]],Broker_Trades2[[#This Row],[Return]])</f>
        <v>-5.0251256281407073E-4</v>
      </c>
    </row>
    <row r="6909" spans="1:16" x14ac:dyDescent="0.3">
      <c r="A6909">
        <v>6908</v>
      </c>
      <c r="B6909" s="3" t="s">
        <v>17112</v>
      </c>
      <c r="C6909" s="4">
        <v>43399.65</v>
      </c>
      <c r="D6909" s="3" t="s">
        <v>354</v>
      </c>
      <c r="E6909" s="3" t="s">
        <v>1645</v>
      </c>
      <c r="F6909" s="3" t="s">
        <v>1646</v>
      </c>
      <c r="G6909">
        <v>320</v>
      </c>
      <c r="H6909" s="3" t="s">
        <v>24</v>
      </c>
      <c r="I6909" s="3" t="s">
        <v>17070</v>
      </c>
      <c r="J6909" s="3" t="s">
        <v>17113</v>
      </c>
      <c r="K6909" s="3" t="s">
        <v>15201</v>
      </c>
      <c r="L6909" s="3" t="s">
        <v>17114</v>
      </c>
      <c r="M6909" s="3" t="s">
        <v>32</v>
      </c>
      <c r="N6909" s="3">
        <f>IF(Broker_Trades2[[#This Row],[Status]]="Complete",((Broker_Trades2[Sell Price]-Broker_Trades2[Buy Price])/Broker_Trades2[[#This Row],[Buy Price]]),"")</f>
        <v>-0.10000000000000002</v>
      </c>
      <c r="O69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112</v>
      </c>
      <c r="P6909" s="3">
        <f>IFERROR(Broker_Trades2[[#This Row],[Return]]/Broker_Trades2[[#This Row],[Time]],Broker_Trades2[[#This Row],[Return]])</f>
        <v>-8.9285714285714305E-4</v>
      </c>
    </row>
    <row r="6910" spans="1:16" x14ac:dyDescent="0.3">
      <c r="A6910">
        <v>6909</v>
      </c>
      <c r="B6910" s="3" t="s">
        <v>17115</v>
      </c>
      <c r="C6910" s="4">
        <v>43399.649305555555</v>
      </c>
      <c r="D6910" s="3" t="s">
        <v>21</v>
      </c>
      <c r="E6910" s="3" t="s">
        <v>6187</v>
      </c>
      <c r="F6910" s="3" t="s">
        <v>6024</v>
      </c>
      <c r="G6910">
        <v>200</v>
      </c>
      <c r="H6910" s="3" t="s">
        <v>24</v>
      </c>
      <c r="I6910" s="3" t="s">
        <v>17070</v>
      </c>
      <c r="J6910" s="3" t="s">
        <v>4113</v>
      </c>
      <c r="K6910" s="3" t="s">
        <v>14365</v>
      </c>
      <c r="L6910" s="3" t="s">
        <v>5226</v>
      </c>
      <c r="M6910" s="3" t="s">
        <v>32</v>
      </c>
      <c r="N6910" s="3">
        <f>IF(Broker_Trades2[[#This Row],[Status]]="Complete",((Broker_Trades2[Sell Price]-Broker_Trades2[Buy Price])/Broker_Trades2[[#This Row],[Buy Price]]),"")</f>
        <v>0.48257968865826534</v>
      </c>
      <c r="O69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204</v>
      </c>
      <c r="P6910" s="3">
        <f>IFERROR(Broker_Trades2[[#This Row],[Return]]/Broker_Trades2[[#This Row],[Time]],Broker_Trades2[[#This Row],[Return]])</f>
        <v>2.3655867091091436E-3</v>
      </c>
    </row>
    <row r="6911" spans="1:16" x14ac:dyDescent="0.3">
      <c r="A6911">
        <v>6910</v>
      </c>
      <c r="B6911" s="3" t="s">
        <v>17116</v>
      </c>
      <c r="C6911" s="4">
        <v>43399.649305555555</v>
      </c>
      <c r="D6911" s="3" t="s">
        <v>21</v>
      </c>
      <c r="E6911" s="3" t="s">
        <v>1767</v>
      </c>
      <c r="F6911" s="3" t="s">
        <v>1768</v>
      </c>
      <c r="G6911">
        <v>450</v>
      </c>
      <c r="H6911" s="3" t="s">
        <v>24</v>
      </c>
      <c r="I6911" s="3" t="s">
        <v>17070</v>
      </c>
      <c r="J6911" s="3" t="s">
        <v>3612</v>
      </c>
      <c r="K6911" s="3" t="s">
        <v>16513</v>
      </c>
      <c r="L6911" s="3" t="s">
        <v>11693</v>
      </c>
      <c r="M6911" s="3" t="s">
        <v>32</v>
      </c>
      <c r="N6911" s="3">
        <f>IF(Broker_Trades2[[#This Row],[Status]]="Complete",((Broker_Trades2[Sell Price]-Broker_Trades2[Buy Price])/Broker_Trades2[[#This Row],[Buy Price]]),"")</f>
        <v>-0.10000000000000003</v>
      </c>
      <c r="O69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6911" s="3">
        <f>IFERROR(Broker_Trades2[[#This Row],[Return]]/Broker_Trades2[[#This Row],[Time]],Broker_Trades2[[#This Row],[Return]])</f>
        <v>-3.4482758620689668E-3</v>
      </c>
    </row>
    <row r="6912" spans="1:16" x14ac:dyDescent="0.3">
      <c r="A6912">
        <v>6911</v>
      </c>
      <c r="B6912" s="3" t="s">
        <v>17117</v>
      </c>
      <c r="C6912" s="4">
        <v>43399.649305555555</v>
      </c>
      <c r="D6912" s="3" t="s">
        <v>21</v>
      </c>
      <c r="E6912" s="3" t="s">
        <v>10989</v>
      </c>
      <c r="F6912" s="3" t="s">
        <v>6202</v>
      </c>
      <c r="G6912">
        <v>231</v>
      </c>
      <c r="H6912" s="3" t="s">
        <v>17</v>
      </c>
      <c r="I6912" s="3" t="s">
        <v>17070</v>
      </c>
      <c r="J6912" s="3" t="s">
        <v>819</v>
      </c>
      <c r="K6912" s="3" t="s">
        <v>16584</v>
      </c>
      <c r="L6912" s="3" t="s">
        <v>10151</v>
      </c>
      <c r="M6912" s="3" t="s">
        <v>32</v>
      </c>
      <c r="N6912" s="3">
        <f>IF(Broker_Trades2[[#This Row],[Status]]="Complete",((Broker_Trades2[Sell Price]-Broker_Trades2[Buy Price])/Broker_Trades2[[#This Row],[Buy Price]]),"")</f>
        <v>-0.1</v>
      </c>
      <c r="O69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6912" s="3">
        <f>IFERROR(Broker_Trades2[[#This Row],[Return]]/Broker_Trades2[[#This Row],[Time]],Broker_Trades2[[#This Row],[Return]])</f>
        <v>-3.3333333333333335E-3</v>
      </c>
    </row>
    <row r="6913" spans="1:16" hidden="1" x14ac:dyDescent="0.3">
      <c r="A6913">
        <v>6912</v>
      </c>
      <c r="B6913" s="3" t="s">
        <v>17118</v>
      </c>
      <c r="C6913" s="4">
        <v>43399.649305555555</v>
      </c>
      <c r="D6913" s="3" t="s">
        <v>21</v>
      </c>
      <c r="E6913" s="3" t="s">
        <v>17119</v>
      </c>
      <c r="F6913" s="3" t="s">
        <v>2125</v>
      </c>
      <c r="G6913">
        <v>170</v>
      </c>
      <c r="H6913" s="3" t="s">
        <v>17</v>
      </c>
      <c r="I6913" s="3" t="s">
        <v>18</v>
      </c>
      <c r="J6913" s="3" t="s">
        <v>18</v>
      </c>
      <c r="K6913" s="3" t="s">
        <v>18</v>
      </c>
      <c r="L6913" s="3" t="s">
        <v>18</v>
      </c>
      <c r="M6913" s="3" t="s">
        <v>190</v>
      </c>
      <c r="N6913" s="3" t="str">
        <f>IF(Broker_Trades2[[#This Row],[Status]]="Complete",((Broker_Trades2[Sell Price]-Broker_Trades2[Buy Price])/Broker_Trades2[[#This Row],[Buy Price]]),"")</f>
        <v/>
      </c>
      <c r="O691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913" s="3" t="str">
        <f>IFERROR(Broker_Trades2[[#This Row],[Return]]/Broker_Trades2[[#This Row],[Time]],Broker_Trades2[[#This Row],[Return]])</f>
        <v/>
      </c>
    </row>
    <row r="6914" spans="1:16" hidden="1" x14ac:dyDescent="0.3">
      <c r="A6914">
        <v>6913</v>
      </c>
      <c r="B6914" s="3" t="s">
        <v>17120</v>
      </c>
      <c r="C6914" s="4">
        <v>43399.649305555555</v>
      </c>
      <c r="D6914" s="3" t="s">
        <v>21</v>
      </c>
      <c r="E6914" s="3" t="s">
        <v>2972</v>
      </c>
      <c r="F6914" s="3" t="s">
        <v>2973</v>
      </c>
      <c r="G6914">
        <v>1780</v>
      </c>
      <c r="H6914" s="3" t="s">
        <v>17</v>
      </c>
      <c r="I6914" s="3" t="s">
        <v>18</v>
      </c>
      <c r="J6914" s="3" t="s">
        <v>18</v>
      </c>
      <c r="K6914" s="3" t="s">
        <v>18</v>
      </c>
      <c r="L6914" s="3" t="s">
        <v>18</v>
      </c>
      <c r="M6914" s="3" t="s">
        <v>190</v>
      </c>
      <c r="N6914" s="3" t="str">
        <f>IF(Broker_Trades2[[#This Row],[Status]]="Complete",((Broker_Trades2[Sell Price]-Broker_Trades2[Buy Price])/Broker_Trades2[[#This Row],[Buy Price]]),"")</f>
        <v/>
      </c>
      <c r="O69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914" s="3" t="str">
        <f>IFERROR(Broker_Trades2[[#This Row],[Return]]/Broker_Trades2[[#This Row],[Time]],Broker_Trades2[[#This Row],[Return]])</f>
        <v/>
      </c>
    </row>
    <row r="6915" spans="1:16" x14ac:dyDescent="0.3">
      <c r="A6915">
        <v>6914</v>
      </c>
      <c r="B6915" s="3" t="s">
        <v>17121</v>
      </c>
      <c r="C6915" s="4">
        <v>43398.726388888892</v>
      </c>
      <c r="D6915" s="3" t="s">
        <v>6721</v>
      </c>
      <c r="E6915" s="3" t="s">
        <v>1448</v>
      </c>
      <c r="F6915" s="3" t="s">
        <v>1449</v>
      </c>
      <c r="G6915">
        <v>1325</v>
      </c>
      <c r="H6915" s="3" t="s">
        <v>17</v>
      </c>
      <c r="I6915" s="3" t="s">
        <v>17122</v>
      </c>
      <c r="J6915" s="3" t="s">
        <v>7648</v>
      </c>
      <c r="K6915" s="3" t="s">
        <v>16460</v>
      </c>
      <c r="L6915" s="3" t="s">
        <v>11787</v>
      </c>
      <c r="M6915" s="3" t="s">
        <v>32</v>
      </c>
      <c r="N6915" s="3">
        <f>IF(Broker_Trades2[[#This Row],[Status]]="Complete",((Broker_Trades2[Sell Price]-Broker_Trades2[Buy Price])/Broker_Trades2[[#This Row],[Buy Price]]),"")</f>
        <v>0.11814345991561181</v>
      </c>
      <c r="O69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915" s="3">
        <f>IFERROR(Broker_Trades2[[#This Row],[Return]]/Broker_Trades2[[#This Row],[Time]],Broker_Trades2[[#This Row],[Return]])</f>
        <v>2.8129395218002813E-3</v>
      </c>
    </row>
    <row r="6916" spans="1:16" x14ac:dyDescent="0.3">
      <c r="A6916">
        <v>6915</v>
      </c>
      <c r="B6916" s="3" t="s">
        <v>17123</v>
      </c>
      <c r="C6916" s="4">
        <v>43398.726388888892</v>
      </c>
      <c r="D6916" s="3" t="s">
        <v>6721</v>
      </c>
      <c r="E6916" s="3" t="s">
        <v>1645</v>
      </c>
      <c r="F6916" s="3" t="s">
        <v>1646</v>
      </c>
      <c r="G6916">
        <v>280</v>
      </c>
      <c r="H6916" s="3" t="s">
        <v>17</v>
      </c>
      <c r="I6916" s="3" t="s">
        <v>17122</v>
      </c>
      <c r="J6916" s="3" t="s">
        <v>17124</v>
      </c>
      <c r="K6916" s="3" t="s">
        <v>15163</v>
      </c>
      <c r="L6916" s="3" t="s">
        <v>17125</v>
      </c>
      <c r="M6916" s="3" t="s">
        <v>32</v>
      </c>
      <c r="N6916" s="3">
        <f>IF(Broker_Trades2[[#This Row],[Status]]="Complete",((Broker_Trades2[Sell Price]-Broker_Trades2[Buy Price])/Broker_Trades2[[#This Row],[Buy Price]]),"")</f>
        <v>-0.10000000000000002</v>
      </c>
      <c r="O69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122</v>
      </c>
      <c r="P6916" s="3">
        <f>IFERROR(Broker_Trades2[[#This Row],[Return]]/Broker_Trades2[[#This Row],[Time]],Broker_Trades2[[#This Row],[Return]])</f>
        <v>-8.1967213114754109E-4</v>
      </c>
    </row>
    <row r="6917" spans="1:16" x14ac:dyDescent="0.3">
      <c r="A6917">
        <v>6916</v>
      </c>
      <c r="B6917" s="3" t="s">
        <v>17126</v>
      </c>
      <c r="C6917" s="4">
        <v>43398.726388888892</v>
      </c>
      <c r="D6917" s="3" t="s">
        <v>6721</v>
      </c>
      <c r="E6917" s="3" t="s">
        <v>568</v>
      </c>
      <c r="F6917" s="3" t="s">
        <v>569</v>
      </c>
      <c r="G6917">
        <v>1365</v>
      </c>
      <c r="H6917" s="3" t="s">
        <v>17</v>
      </c>
      <c r="I6917" s="3" t="s">
        <v>17122</v>
      </c>
      <c r="J6917" s="3" t="s">
        <v>1099</v>
      </c>
      <c r="K6917" s="3" t="s">
        <v>16374</v>
      </c>
      <c r="L6917" s="3" t="s">
        <v>12697</v>
      </c>
      <c r="M6917" s="3" t="s">
        <v>32</v>
      </c>
      <c r="N6917" s="3">
        <f>IF(Broker_Trades2[[#This Row],[Status]]="Complete",((Broker_Trades2[Sell Price]-Broker_Trades2[Buy Price])/Broker_Trades2[[#This Row],[Buy Price]]),"")</f>
        <v>0.27570093457943923</v>
      </c>
      <c r="O69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6917" s="3">
        <f>IFERROR(Broker_Trades2[[#This Row],[Return]]/Broker_Trades2[[#This Row],[Time]],Broker_Trades2[[#This Row],[Return]])</f>
        <v>5.012744265080713E-3</v>
      </c>
    </row>
    <row r="6918" spans="1:16" x14ac:dyDescent="0.3">
      <c r="A6918">
        <v>6917</v>
      </c>
      <c r="B6918" s="3" t="s">
        <v>17127</v>
      </c>
      <c r="C6918" s="4">
        <v>43398.726388888892</v>
      </c>
      <c r="D6918" s="3" t="s">
        <v>6721</v>
      </c>
      <c r="E6918" s="3" t="s">
        <v>803</v>
      </c>
      <c r="F6918" s="3" t="s">
        <v>804</v>
      </c>
      <c r="G6918">
        <v>568</v>
      </c>
      <c r="H6918" s="3" t="s">
        <v>17</v>
      </c>
      <c r="I6918" s="3" t="s">
        <v>17122</v>
      </c>
      <c r="J6918" s="3" t="s">
        <v>7971</v>
      </c>
      <c r="K6918" s="3" t="s">
        <v>16435</v>
      </c>
      <c r="L6918" s="3" t="s">
        <v>5341</v>
      </c>
      <c r="M6918" s="3" t="s">
        <v>32</v>
      </c>
      <c r="N6918" s="3">
        <f>IF(Broker_Trades2[[#This Row],[Status]]="Complete",((Broker_Trades2[Sell Price]-Broker_Trades2[Buy Price])/Broker_Trades2[[#This Row],[Buy Price]]),"")</f>
        <v>8.8122605363984668E-2</v>
      </c>
      <c r="O69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6918" s="3">
        <f>IFERROR(Broker_Trades2[[#This Row],[Return]]/Broker_Trades2[[#This Row],[Time]],Broker_Trades2[[#This Row],[Return]])</f>
        <v>1.8749490502975462E-3</v>
      </c>
    </row>
    <row r="6919" spans="1:16" x14ac:dyDescent="0.3">
      <c r="A6919">
        <v>6918</v>
      </c>
      <c r="B6919" s="3" t="s">
        <v>17128</v>
      </c>
      <c r="C6919" s="4">
        <v>43398.716666666667</v>
      </c>
      <c r="D6919" s="3" t="s">
        <v>6721</v>
      </c>
      <c r="E6919" s="3" t="s">
        <v>55</v>
      </c>
      <c r="F6919" s="3" t="s">
        <v>28</v>
      </c>
      <c r="G6919">
        <v>229</v>
      </c>
      <c r="H6919" s="3" t="s">
        <v>17</v>
      </c>
      <c r="I6919" s="3" t="s">
        <v>17122</v>
      </c>
      <c r="J6919" s="3" t="s">
        <v>17129</v>
      </c>
      <c r="K6919" s="3" t="s">
        <v>16397</v>
      </c>
      <c r="L6919" s="3" t="s">
        <v>6267</v>
      </c>
      <c r="M6919" s="3" t="s">
        <v>32</v>
      </c>
      <c r="N6919" s="3">
        <f>IF(Broker_Trades2[[#This Row],[Status]]="Complete",((Broker_Trades2[Sell Price]-Broker_Trades2[Buy Price])/Broker_Trades2[[#This Row],[Buy Price]]),"")</f>
        <v>0.18254583010586106</v>
      </c>
      <c r="O69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6919" s="3">
        <f>IFERROR(Broker_Trades2[[#This Row],[Return]]/Broker_Trades2[[#This Row],[Time]],Broker_Trades2[[#This Row],[Return]])</f>
        <v>3.3804783352937235E-3</v>
      </c>
    </row>
    <row r="6920" spans="1:16" x14ac:dyDescent="0.3">
      <c r="A6920">
        <v>6919</v>
      </c>
      <c r="B6920" s="3" t="s">
        <v>17130</v>
      </c>
      <c r="C6920" s="4">
        <v>43398.716666666667</v>
      </c>
      <c r="D6920" s="3" t="s">
        <v>21</v>
      </c>
      <c r="E6920" s="3" t="s">
        <v>1946</v>
      </c>
      <c r="F6920" s="3" t="s">
        <v>1947</v>
      </c>
      <c r="G6920">
        <v>350</v>
      </c>
      <c r="H6920" s="3" t="s">
        <v>17</v>
      </c>
      <c r="I6920" s="3" t="s">
        <v>17122</v>
      </c>
      <c r="J6920" s="3" t="s">
        <v>10261</v>
      </c>
      <c r="K6920" s="3" t="s">
        <v>16437</v>
      </c>
      <c r="L6920" s="3" t="s">
        <v>745</v>
      </c>
      <c r="M6920" s="3" t="s">
        <v>32</v>
      </c>
      <c r="N6920" s="3">
        <f>IF(Broker_Trades2[[#This Row],[Status]]="Complete",((Broker_Trades2[Sell Price]-Broker_Trades2[Buy Price])/Broker_Trades2[[#This Row],[Buy Price]]),"")</f>
        <v>9.7867001254705099E-2</v>
      </c>
      <c r="O69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89</v>
      </c>
      <c r="P6920" s="3">
        <f>IFERROR(Broker_Trades2[[#This Row],[Return]]/Broker_Trades2[[#This Row],[Time]],Broker_Trades2[[#This Row],[Return]])</f>
        <v>1.0996292275809562E-3</v>
      </c>
    </row>
    <row r="6921" spans="1:16" hidden="1" x14ac:dyDescent="0.3">
      <c r="A6921">
        <v>6920</v>
      </c>
      <c r="B6921" s="3" t="s">
        <v>17131</v>
      </c>
      <c r="C6921" s="4">
        <v>43398.716666666667</v>
      </c>
      <c r="D6921" s="3" t="s">
        <v>21</v>
      </c>
      <c r="E6921" s="3" t="s">
        <v>8403</v>
      </c>
      <c r="F6921" s="3" t="s">
        <v>8139</v>
      </c>
      <c r="G6921">
        <v>430</v>
      </c>
      <c r="H6921" s="3" t="s">
        <v>17</v>
      </c>
      <c r="I6921" s="3" t="s">
        <v>18</v>
      </c>
      <c r="J6921" s="3" t="s">
        <v>18</v>
      </c>
      <c r="K6921" s="3" t="s">
        <v>18</v>
      </c>
      <c r="L6921" s="3" t="s">
        <v>18</v>
      </c>
      <c r="M6921" s="3" t="s">
        <v>190</v>
      </c>
      <c r="N6921" s="3" t="str">
        <f>IF(Broker_Trades2[[#This Row],[Status]]="Complete",((Broker_Trades2[Sell Price]-Broker_Trades2[Buy Price])/Broker_Trades2[[#This Row],[Buy Price]]),"")</f>
        <v/>
      </c>
      <c r="O692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921" s="3" t="str">
        <f>IFERROR(Broker_Trades2[[#This Row],[Return]]/Broker_Trades2[[#This Row],[Time]],Broker_Trades2[[#This Row],[Return]])</f>
        <v/>
      </c>
    </row>
    <row r="6922" spans="1:16" hidden="1" x14ac:dyDescent="0.3">
      <c r="A6922">
        <v>6921</v>
      </c>
      <c r="B6922" s="3" t="s">
        <v>17132</v>
      </c>
      <c r="C6922" s="4">
        <v>43398.716666666667</v>
      </c>
      <c r="D6922" s="3" t="s">
        <v>21</v>
      </c>
      <c r="E6922" s="3" t="s">
        <v>5989</v>
      </c>
      <c r="F6922" s="3" t="s">
        <v>5990</v>
      </c>
      <c r="G6922">
        <v>516</v>
      </c>
      <c r="H6922" s="3" t="s">
        <v>17</v>
      </c>
      <c r="I6922" s="3" t="s">
        <v>18</v>
      </c>
      <c r="J6922" s="3" t="s">
        <v>18</v>
      </c>
      <c r="K6922" s="3" t="s">
        <v>18</v>
      </c>
      <c r="L6922" s="3" t="s">
        <v>18</v>
      </c>
      <c r="M6922" s="3" t="s">
        <v>190</v>
      </c>
      <c r="N6922" s="3" t="str">
        <f>IF(Broker_Trades2[[#This Row],[Status]]="Complete",((Broker_Trades2[Sell Price]-Broker_Trades2[Buy Price])/Broker_Trades2[[#This Row],[Buy Price]]),"")</f>
        <v/>
      </c>
      <c r="O692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922" s="3" t="str">
        <f>IFERROR(Broker_Trades2[[#This Row],[Return]]/Broker_Trades2[[#This Row],[Time]],Broker_Trades2[[#This Row],[Return]])</f>
        <v/>
      </c>
    </row>
    <row r="6923" spans="1:16" x14ac:dyDescent="0.3">
      <c r="A6923">
        <v>6922</v>
      </c>
      <c r="B6923" s="3" t="s">
        <v>17133</v>
      </c>
      <c r="C6923" s="4">
        <v>43398.716666666667</v>
      </c>
      <c r="D6923" s="3" t="s">
        <v>21</v>
      </c>
      <c r="E6923" s="3" t="s">
        <v>1332</v>
      </c>
      <c r="F6923" s="3" t="s">
        <v>569</v>
      </c>
      <c r="G6923">
        <v>1395</v>
      </c>
      <c r="H6923" s="3" t="s">
        <v>17</v>
      </c>
      <c r="I6923" s="3" t="s">
        <v>17122</v>
      </c>
      <c r="J6923" s="3" t="s">
        <v>1099</v>
      </c>
      <c r="K6923" s="3" t="s">
        <v>15870</v>
      </c>
      <c r="L6923" s="3" t="s">
        <v>6464</v>
      </c>
      <c r="M6923" s="3" t="s">
        <v>32</v>
      </c>
      <c r="N6923" s="3">
        <f>IF(Broker_Trades2[[#This Row],[Status]]="Complete",((Broker_Trades2[Sell Price]-Broker_Trades2[Buy Price])/Broker_Trades2[[#This Row],[Buy Price]]),"")</f>
        <v>0.30373831775700932</v>
      </c>
      <c r="O69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101</v>
      </c>
      <c r="P6923" s="3">
        <f>IFERROR(Broker_Trades2[[#This Row],[Return]]/Broker_Trades2[[#This Row],[Time]],Broker_Trades2[[#This Row],[Return]])</f>
        <v>3.0073100768020725E-3</v>
      </c>
    </row>
    <row r="6924" spans="1:16" x14ac:dyDescent="0.3">
      <c r="A6924">
        <v>6923</v>
      </c>
      <c r="B6924" s="3" t="s">
        <v>17134</v>
      </c>
      <c r="C6924" s="4">
        <v>43398.716666666667</v>
      </c>
      <c r="D6924" s="3" t="s">
        <v>21</v>
      </c>
      <c r="E6924" s="3" t="s">
        <v>1808</v>
      </c>
      <c r="F6924" s="3" t="s">
        <v>1809</v>
      </c>
      <c r="G6924">
        <v>233</v>
      </c>
      <c r="H6924" s="3" t="s">
        <v>17</v>
      </c>
      <c r="I6924" s="3" t="s">
        <v>17122</v>
      </c>
      <c r="J6924" s="3" t="s">
        <v>5876</v>
      </c>
      <c r="K6924" s="3" t="s">
        <v>15764</v>
      </c>
      <c r="L6924" s="3" t="s">
        <v>14456</v>
      </c>
      <c r="M6924" s="3" t="s">
        <v>32</v>
      </c>
      <c r="N6924" s="3">
        <f>IF(Broker_Trades2[[#This Row],[Status]]="Complete",((Broker_Trades2[Sell Price]-Broker_Trades2[Buy Price])/Broker_Trades2[[#This Row],[Buy Price]]),"")</f>
        <v>-9.9999999999999936E-2</v>
      </c>
      <c r="O69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108</v>
      </c>
      <c r="P6924" s="3">
        <f>IFERROR(Broker_Trades2[[#This Row],[Return]]/Broker_Trades2[[#This Row],[Time]],Broker_Trades2[[#This Row],[Return]])</f>
        <v>-9.2592592592592531E-4</v>
      </c>
    </row>
    <row r="6925" spans="1:16" x14ac:dyDescent="0.3">
      <c r="A6925">
        <v>6924</v>
      </c>
      <c r="B6925" s="3" t="s">
        <v>17135</v>
      </c>
      <c r="C6925" s="4">
        <v>43398.716666666667</v>
      </c>
      <c r="D6925" s="3" t="s">
        <v>38</v>
      </c>
      <c r="E6925" s="3" t="s">
        <v>3753</v>
      </c>
      <c r="F6925" s="3" t="s">
        <v>3754</v>
      </c>
      <c r="G6925">
        <v>400</v>
      </c>
      <c r="H6925" s="3" t="s">
        <v>24</v>
      </c>
      <c r="I6925" s="3" t="s">
        <v>17122</v>
      </c>
      <c r="J6925" s="3" t="s">
        <v>17136</v>
      </c>
      <c r="K6925" s="3" t="s">
        <v>16476</v>
      </c>
      <c r="L6925" s="3" t="s">
        <v>17137</v>
      </c>
      <c r="M6925" s="3" t="s">
        <v>32</v>
      </c>
      <c r="N6925" s="3">
        <f>IF(Broker_Trades2[[#This Row],[Status]]="Complete",((Broker_Trades2[Sell Price]-Broker_Trades2[Buy Price])/Broker_Trades2[[#This Row],[Buy Price]]),"")</f>
        <v>-9.9999999999999978E-2</v>
      </c>
      <c r="O69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6925" s="3">
        <f>IFERROR(Broker_Trades2[[#This Row],[Return]]/Broker_Trades2[[#This Row],[Time]],Broker_Trades2[[#This Row],[Return]])</f>
        <v>-2.2222222222222218E-3</v>
      </c>
    </row>
    <row r="6926" spans="1:16" x14ac:dyDescent="0.3">
      <c r="A6926">
        <v>6925</v>
      </c>
      <c r="B6926" s="3" t="s">
        <v>17138</v>
      </c>
      <c r="C6926" s="4">
        <v>43398.716666666667</v>
      </c>
      <c r="D6926" s="3" t="s">
        <v>38</v>
      </c>
      <c r="E6926" s="3" t="s">
        <v>1808</v>
      </c>
      <c r="F6926" s="3" t="s">
        <v>1809</v>
      </c>
      <c r="G6926">
        <v>200</v>
      </c>
      <c r="H6926" s="3" t="s">
        <v>24</v>
      </c>
      <c r="I6926" s="3" t="s">
        <v>17122</v>
      </c>
      <c r="J6926" s="3" t="s">
        <v>5876</v>
      </c>
      <c r="K6926" s="3" t="s">
        <v>15764</v>
      </c>
      <c r="L6926" s="3" t="s">
        <v>14456</v>
      </c>
      <c r="M6926" s="3" t="s">
        <v>32</v>
      </c>
      <c r="N6926" s="3">
        <f>IF(Broker_Trades2[[#This Row],[Status]]="Complete",((Broker_Trades2[Sell Price]-Broker_Trades2[Buy Price])/Broker_Trades2[[#This Row],[Buy Price]]),"")</f>
        <v>-9.9999999999999936E-2</v>
      </c>
      <c r="O69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108</v>
      </c>
      <c r="P6926" s="3">
        <f>IFERROR(Broker_Trades2[[#This Row],[Return]]/Broker_Trades2[[#This Row],[Time]],Broker_Trades2[[#This Row],[Return]])</f>
        <v>-9.2592592592592531E-4</v>
      </c>
    </row>
    <row r="6927" spans="1:16" x14ac:dyDescent="0.3">
      <c r="A6927">
        <v>6926</v>
      </c>
      <c r="B6927" s="3" t="s">
        <v>17139</v>
      </c>
      <c r="C6927" s="4">
        <v>43398.71597222222</v>
      </c>
      <c r="D6927" s="3" t="s">
        <v>38</v>
      </c>
      <c r="E6927" s="3" t="s">
        <v>27</v>
      </c>
      <c r="F6927" s="3" t="s">
        <v>28</v>
      </c>
      <c r="G6927">
        <v>231</v>
      </c>
      <c r="H6927" s="3" t="s">
        <v>24</v>
      </c>
      <c r="I6927" s="3" t="s">
        <v>17122</v>
      </c>
      <c r="J6927" s="3" t="s">
        <v>17129</v>
      </c>
      <c r="K6927" s="3" t="s">
        <v>15021</v>
      </c>
      <c r="L6927" s="3" t="s">
        <v>1016</v>
      </c>
      <c r="M6927" s="3" t="s">
        <v>32</v>
      </c>
      <c r="N6927" s="3">
        <f>IF(Broker_Trades2[[#This Row],[Status]]="Complete",((Broker_Trades2[Sell Price]-Broker_Trades2[Buy Price])/Broker_Trades2[[#This Row],[Buy Price]]),"")</f>
        <v>0.19287374128582491</v>
      </c>
      <c r="O69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136</v>
      </c>
      <c r="P6927" s="3">
        <f>IFERROR(Broker_Trades2[[#This Row],[Return]]/Broker_Trades2[[#This Row],[Time]],Broker_Trades2[[#This Row],[Return]])</f>
        <v>1.4181892741604773E-3</v>
      </c>
    </row>
    <row r="6928" spans="1:16" x14ac:dyDescent="0.3">
      <c r="A6928">
        <v>6927</v>
      </c>
      <c r="B6928" s="3" t="s">
        <v>17140</v>
      </c>
      <c r="C6928" s="4">
        <v>43398.71597222222</v>
      </c>
      <c r="D6928" s="3" t="s">
        <v>38</v>
      </c>
      <c r="E6928" s="3" t="s">
        <v>350</v>
      </c>
      <c r="F6928" s="3" t="s">
        <v>351</v>
      </c>
      <c r="G6928">
        <v>500</v>
      </c>
      <c r="H6928" s="3" t="s">
        <v>24</v>
      </c>
      <c r="I6928" s="3" t="s">
        <v>17122</v>
      </c>
      <c r="J6928" s="3" t="s">
        <v>17141</v>
      </c>
      <c r="K6928" s="3" t="s">
        <v>15180</v>
      </c>
      <c r="L6928" s="3" t="s">
        <v>2043</v>
      </c>
      <c r="M6928" s="3" t="s">
        <v>32</v>
      </c>
      <c r="N6928" s="3">
        <f>IF(Broker_Trades2[[#This Row],[Status]]="Complete",((Broker_Trades2[Sell Price]-Broker_Trades2[Buy Price])/Broker_Trades2[[#This Row],[Buy Price]]),"")</f>
        <v>0.18077695123391194</v>
      </c>
      <c r="O69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116</v>
      </c>
      <c r="P6928" s="3">
        <f>IFERROR(Broker_Trades2[[#This Row],[Return]]/Broker_Trades2[[#This Row],[Time]],Broker_Trades2[[#This Row],[Return]])</f>
        <v>1.5584219933957926E-3</v>
      </c>
    </row>
    <row r="6929" spans="1:16" hidden="1" x14ac:dyDescent="0.3">
      <c r="A6929">
        <v>6928</v>
      </c>
      <c r="B6929" s="3" t="s">
        <v>17142</v>
      </c>
      <c r="C6929" s="4">
        <v>43398.71597222222</v>
      </c>
      <c r="D6929" s="3" t="s">
        <v>38</v>
      </c>
      <c r="E6929" s="3" t="s">
        <v>1892</v>
      </c>
      <c r="F6929" s="3" t="s">
        <v>1688</v>
      </c>
      <c r="G6929">
        <v>2600</v>
      </c>
      <c r="H6929" s="3" t="s">
        <v>24</v>
      </c>
      <c r="I6929" s="3" t="s">
        <v>18</v>
      </c>
      <c r="J6929" s="3" t="s">
        <v>18</v>
      </c>
      <c r="K6929" s="3" t="s">
        <v>18</v>
      </c>
      <c r="L6929" s="3" t="s">
        <v>18</v>
      </c>
      <c r="M6929" s="3" t="s">
        <v>190</v>
      </c>
      <c r="N6929" s="3" t="str">
        <f>IF(Broker_Trades2[[#This Row],[Status]]="Complete",((Broker_Trades2[Sell Price]-Broker_Trades2[Buy Price])/Broker_Trades2[[#This Row],[Buy Price]]),"")</f>
        <v/>
      </c>
      <c r="O692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929" s="3" t="str">
        <f>IFERROR(Broker_Trades2[[#This Row],[Return]]/Broker_Trades2[[#This Row],[Time]],Broker_Trades2[[#This Row],[Return]])</f>
        <v/>
      </c>
    </row>
    <row r="6930" spans="1:16" hidden="1" x14ac:dyDescent="0.3">
      <c r="A6930">
        <v>6929</v>
      </c>
      <c r="B6930" s="3" t="s">
        <v>17143</v>
      </c>
      <c r="C6930" s="4">
        <v>43398.71597222222</v>
      </c>
      <c r="D6930" s="3" t="s">
        <v>159</v>
      </c>
      <c r="E6930" s="3" t="s">
        <v>8775</v>
      </c>
      <c r="F6930" s="3" t="s">
        <v>5990</v>
      </c>
      <c r="G6930">
        <v>525</v>
      </c>
      <c r="H6930" s="3" t="s">
        <v>24</v>
      </c>
      <c r="I6930" s="3" t="s">
        <v>18</v>
      </c>
      <c r="J6930" s="3" t="s">
        <v>18</v>
      </c>
      <c r="K6930" s="3" t="s">
        <v>18</v>
      </c>
      <c r="L6930" s="3" t="s">
        <v>18</v>
      </c>
      <c r="M6930" s="3" t="s">
        <v>190</v>
      </c>
      <c r="N6930" s="3" t="str">
        <f>IF(Broker_Trades2[[#This Row],[Status]]="Complete",((Broker_Trades2[Sell Price]-Broker_Trades2[Buy Price])/Broker_Trades2[[#This Row],[Buy Price]]),"")</f>
        <v/>
      </c>
      <c r="O69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930" s="3" t="str">
        <f>IFERROR(Broker_Trades2[[#This Row],[Return]]/Broker_Trades2[[#This Row],[Time]],Broker_Trades2[[#This Row],[Return]])</f>
        <v/>
      </c>
    </row>
    <row r="6931" spans="1:16" x14ac:dyDescent="0.3">
      <c r="A6931">
        <v>6930</v>
      </c>
      <c r="B6931" s="3" t="s">
        <v>17144</v>
      </c>
      <c r="C6931" s="4">
        <v>43398.71597222222</v>
      </c>
      <c r="D6931" s="3" t="s">
        <v>159</v>
      </c>
      <c r="E6931" s="3" t="s">
        <v>1645</v>
      </c>
      <c r="F6931" s="3" t="s">
        <v>1646</v>
      </c>
      <c r="G6931">
        <v>300</v>
      </c>
      <c r="H6931" s="3" t="s">
        <v>24</v>
      </c>
      <c r="I6931" s="3" t="s">
        <v>17122</v>
      </c>
      <c r="J6931" s="3" t="s">
        <v>17124</v>
      </c>
      <c r="K6931" s="3" t="s">
        <v>15163</v>
      </c>
      <c r="L6931" s="3" t="s">
        <v>17125</v>
      </c>
      <c r="M6931" s="3" t="s">
        <v>32</v>
      </c>
      <c r="N6931" s="3">
        <f>IF(Broker_Trades2[[#This Row],[Status]]="Complete",((Broker_Trades2[Sell Price]-Broker_Trades2[Buy Price])/Broker_Trades2[[#This Row],[Buy Price]]),"")</f>
        <v>-0.10000000000000002</v>
      </c>
      <c r="O69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122</v>
      </c>
      <c r="P6931" s="3">
        <f>IFERROR(Broker_Trades2[[#This Row],[Return]]/Broker_Trades2[[#This Row],[Time]],Broker_Trades2[[#This Row],[Return]])</f>
        <v>-8.1967213114754109E-4</v>
      </c>
    </row>
    <row r="6932" spans="1:16" x14ac:dyDescent="0.3">
      <c r="A6932">
        <v>6931</v>
      </c>
      <c r="B6932" s="3" t="s">
        <v>17145</v>
      </c>
      <c r="C6932" s="4">
        <v>43398.71597222222</v>
      </c>
      <c r="D6932" s="3" t="s">
        <v>14385</v>
      </c>
      <c r="E6932" s="3" t="s">
        <v>1448</v>
      </c>
      <c r="F6932" s="3" t="s">
        <v>1449</v>
      </c>
      <c r="G6932">
        <v>1371</v>
      </c>
      <c r="H6932" s="3" t="s">
        <v>24</v>
      </c>
      <c r="I6932" s="3" t="s">
        <v>17122</v>
      </c>
      <c r="J6932" s="3" t="s">
        <v>7648</v>
      </c>
      <c r="K6932" s="3" t="s">
        <v>14819</v>
      </c>
      <c r="L6932" s="3" t="s">
        <v>3470</v>
      </c>
      <c r="M6932" s="3" t="s">
        <v>32</v>
      </c>
      <c r="N6932" s="3">
        <f>IF(Broker_Trades2[[#This Row],[Status]]="Complete",((Broker_Trades2[Sell Price]-Broker_Trades2[Buy Price])/Broker_Trades2[[#This Row],[Buy Price]]),"")</f>
        <v>0.1569620253164557</v>
      </c>
      <c r="O69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171</v>
      </c>
      <c r="P6932" s="3">
        <f>IFERROR(Broker_Trades2[[#This Row],[Return]]/Broker_Trades2[[#This Row],[Time]],Broker_Trades2[[#This Row],[Return]])</f>
        <v>9.1790658079798654E-4</v>
      </c>
    </row>
    <row r="6933" spans="1:16" x14ac:dyDescent="0.3">
      <c r="A6933">
        <v>6932</v>
      </c>
      <c r="B6933" s="3" t="s">
        <v>17146</v>
      </c>
      <c r="C6933" s="4">
        <v>43398.71597222222</v>
      </c>
      <c r="D6933" s="3" t="s">
        <v>151</v>
      </c>
      <c r="E6933" s="3" t="s">
        <v>1050</v>
      </c>
      <c r="F6933" s="3" t="s">
        <v>1051</v>
      </c>
      <c r="G6933">
        <v>175</v>
      </c>
      <c r="H6933" s="3" t="s">
        <v>17</v>
      </c>
      <c r="I6933" s="3" t="s">
        <v>17122</v>
      </c>
      <c r="J6933" s="3" t="s">
        <v>14836</v>
      </c>
      <c r="K6933" s="3" t="s">
        <v>16327</v>
      </c>
      <c r="L6933" s="3" t="s">
        <v>994</v>
      </c>
      <c r="M6933" s="3" t="s">
        <v>32</v>
      </c>
      <c r="N6933" s="3">
        <f>IF(Broker_Trades2[[#This Row],[Status]]="Complete",((Broker_Trades2[Sell Price]-Broker_Trades2[Buy Price])/Broker_Trades2[[#This Row],[Buy Price]]),"")</f>
        <v>8.763206960845242E-2</v>
      </c>
      <c r="O69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6933" s="3">
        <f>IFERROR(Broker_Trades2[[#This Row],[Return]]/Broker_Trades2[[#This Row],[Time]],Broker_Trades2[[#This Row],[Return]])</f>
        <v>1.2518867086921774E-3</v>
      </c>
    </row>
    <row r="6934" spans="1:16" x14ac:dyDescent="0.3">
      <c r="A6934">
        <v>6933</v>
      </c>
      <c r="B6934" s="3" t="s">
        <v>17147</v>
      </c>
      <c r="C6934" s="4">
        <v>43398.71597222222</v>
      </c>
      <c r="D6934" s="3" t="s">
        <v>16777</v>
      </c>
      <c r="E6934" s="3" t="s">
        <v>5694</v>
      </c>
      <c r="F6934" s="3" t="s">
        <v>804</v>
      </c>
      <c r="G6934">
        <v>567</v>
      </c>
      <c r="H6934" s="3" t="s">
        <v>59</v>
      </c>
      <c r="I6934" s="3" t="s">
        <v>17122</v>
      </c>
      <c r="J6934" s="3" t="s">
        <v>7971</v>
      </c>
      <c r="K6934" s="3" t="s">
        <v>16435</v>
      </c>
      <c r="L6934" s="3" t="s">
        <v>1288</v>
      </c>
      <c r="M6934" s="3" t="s">
        <v>32</v>
      </c>
      <c r="N6934" s="3">
        <f>IF(Broker_Trades2[[#This Row],[Status]]="Complete",((Broker_Trades2[Sell Price]-Broker_Trades2[Buy Price])/Broker_Trades2[[#This Row],[Buy Price]]),"")</f>
        <v>8.6206896551724144E-2</v>
      </c>
      <c r="O69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6934" s="3">
        <f>IFERROR(Broker_Trades2[[#This Row],[Return]]/Broker_Trades2[[#This Row],[Time]],Broker_Trades2[[#This Row],[Return]])</f>
        <v>1.8341892883345563E-3</v>
      </c>
    </row>
    <row r="6935" spans="1:16" x14ac:dyDescent="0.3">
      <c r="A6935">
        <v>6934</v>
      </c>
      <c r="B6935" s="3" t="s">
        <v>17148</v>
      </c>
      <c r="C6935" s="4">
        <v>43398.71597222222</v>
      </c>
      <c r="D6935" s="3" t="s">
        <v>16777</v>
      </c>
      <c r="E6935" s="3" t="s">
        <v>55</v>
      </c>
      <c r="F6935" s="3" t="s">
        <v>28</v>
      </c>
      <c r="G6935">
        <v>230</v>
      </c>
      <c r="H6935" s="3" t="s">
        <v>24</v>
      </c>
      <c r="I6935" s="3" t="s">
        <v>17122</v>
      </c>
      <c r="J6935" s="3" t="s">
        <v>17129</v>
      </c>
      <c r="K6935" s="3" t="s">
        <v>16397</v>
      </c>
      <c r="L6935" s="3" t="s">
        <v>5028</v>
      </c>
      <c r="M6935" s="3" t="s">
        <v>32</v>
      </c>
      <c r="N6935" s="3">
        <f>IF(Broker_Trades2[[#This Row],[Status]]="Complete",((Broker_Trades2[Sell Price]-Broker_Trades2[Buy Price])/Broker_Trades2[[#This Row],[Buy Price]]),"")</f>
        <v>0.18770978569584298</v>
      </c>
      <c r="O69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6935" s="3">
        <f>IFERROR(Broker_Trades2[[#This Row],[Return]]/Broker_Trades2[[#This Row],[Time]],Broker_Trades2[[#This Row],[Return]])</f>
        <v>3.4761071425156108E-3</v>
      </c>
    </row>
    <row r="6936" spans="1:16" hidden="1" x14ac:dyDescent="0.3">
      <c r="A6936">
        <v>6935</v>
      </c>
      <c r="B6936" s="3" t="s">
        <v>17149</v>
      </c>
      <c r="C6936" s="4">
        <v>43398.519444444442</v>
      </c>
      <c r="D6936" s="3" t="s">
        <v>7024</v>
      </c>
      <c r="E6936" s="3" t="s">
        <v>17150</v>
      </c>
      <c r="F6936" s="3" t="s">
        <v>2445</v>
      </c>
      <c r="G6936">
        <v>475</v>
      </c>
      <c r="H6936" s="3" t="s">
        <v>24</v>
      </c>
      <c r="I6936" s="3" t="s">
        <v>18</v>
      </c>
      <c r="J6936" s="3" t="s">
        <v>18</v>
      </c>
      <c r="K6936" s="3" t="s">
        <v>18</v>
      </c>
      <c r="L6936" s="3" t="s">
        <v>18</v>
      </c>
      <c r="M6936" s="3" t="s">
        <v>190</v>
      </c>
      <c r="N6936" s="3" t="str">
        <f>IF(Broker_Trades2[[#This Row],[Status]]="Complete",((Broker_Trades2[Sell Price]-Broker_Trades2[Buy Price])/Broker_Trades2[[#This Row],[Buy Price]]),"")</f>
        <v/>
      </c>
      <c r="O693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936" s="3" t="str">
        <f>IFERROR(Broker_Trades2[[#This Row],[Return]]/Broker_Trades2[[#This Row],[Time]],Broker_Trades2[[#This Row],[Return]])</f>
        <v/>
      </c>
    </row>
    <row r="6937" spans="1:16" x14ac:dyDescent="0.3">
      <c r="A6937">
        <v>6936</v>
      </c>
      <c r="B6937" s="3" t="s">
        <v>17151</v>
      </c>
      <c r="C6937" s="4">
        <v>43398.519444444442</v>
      </c>
      <c r="D6937" s="3" t="s">
        <v>7024</v>
      </c>
      <c r="E6937" s="3" t="s">
        <v>350</v>
      </c>
      <c r="F6937" s="3" t="s">
        <v>351</v>
      </c>
      <c r="G6937">
        <v>515</v>
      </c>
      <c r="H6937" s="3" t="s">
        <v>24</v>
      </c>
      <c r="I6937" s="3" t="s">
        <v>17152</v>
      </c>
      <c r="J6937" s="3" t="s">
        <v>1035</v>
      </c>
      <c r="K6937" s="3" t="s">
        <v>15163</v>
      </c>
      <c r="L6937" s="3" t="s">
        <v>2591</v>
      </c>
      <c r="M6937" s="3" t="s">
        <v>32</v>
      </c>
      <c r="N6937" s="3">
        <f>IF(Broker_Trades2[[#This Row],[Status]]="Complete",((Broker_Trades2[Sell Price]-Broker_Trades2[Buy Price])/Broker_Trades2[[#This Row],[Buy Price]]),"")</f>
        <v>0.21176470588235294</v>
      </c>
      <c r="O69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123</v>
      </c>
      <c r="P6937" s="3">
        <f>IFERROR(Broker_Trades2[[#This Row],[Return]]/Broker_Trades2[[#This Row],[Time]],Broker_Trades2[[#This Row],[Return]])</f>
        <v>1.721664275466284E-3</v>
      </c>
    </row>
    <row r="6938" spans="1:16" x14ac:dyDescent="0.3">
      <c r="A6938">
        <v>6937</v>
      </c>
      <c r="B6938" s="3" t="s">
        <v>17153</v>
      </c>
      <c r="C6938" s="4">
        <v>43398.519444444442</v>
      </c>
      <c r="D6938" s="3" t="s">
        <v>7024</v>
      </c>
      <c r="E6938" s="3" t="s">
        <v>17154</v>
      </c>
      <c r="F6938" s="3" t="s">
        <v>1688</v>
      </c>
      <c r="G6938">
        <v>6525</v>
      </c>
      <c r="H6938" s="3" t="s">
        <v>24</v>
      </c>
      <c r="I6938" s="3" t="s">
        <v>17152</v>
      </c>
      <c r="J6938" s="3" t="s">
        <v>17155</v>
      </c>
      <c r="K6938" s="3" t="s">
        <v>16355</v>
      </c>
      <c r="L6938" s="3" t="s">
        <v>17156</v>
      </c>
      <c r="M6938" s="3" t="s">
        <v>32</v>
      </c>
      <c r="N6938" s="3">
        <f>IF(Broker_Trades2[[#This Row],[Status]]="Complete",((Broker_Trades2[Sell Price]-Broker_Trades2[Buy Price])/Broker_Trades2[[#This Row],[Buy Price]]),"")</f>
        <v>0.23136440837893943</v>
      </c>
      <c r="O69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6938" s="3">
        <f>IFERROR(Broker_Trades2[[#This Row],[Return]]/Broker_Trades2[[#This Row],[Time]],Broker_Trades2[[#This Row],[Return]])</f>
        <v>3.6724509266498322E-3</v>
      </c>
    </row>
    <row r="6939" spans="1:16" hidden="1" x14ac:dyDescent="0.3">
      <c r="A6939">
        <v>6938</v>
      </c>
      <c r="B6939" s="3" t="s">
        <v>17157</v>
      </c>
      <c r="C6939" s="4">
        <v>43398.518750000003</v>
      </c>
      <c r="D6939" s="3" t="s">
        <v>7024</v>
      </c>
      <c r="E6939" s="3" t="s">
        <v>1892</v>
      </c>
      <c r="F6939" s="3" t="s">
        <v>1688</v>
      </c>
      <c r="G6939">
        <v>2500</v>
      </c>
      <c r="H6939" s="3" t="s">
        <v>24</v>
      </c>
      <c r="I6939" s="3" t="s">
        <v>18</v>
      </c>
      <c r="J6939" s="3" t="s">
        <v>18</v>
      </c>
      <c r="K6939" s="3" t="s">
        <v>18</v>
      </c>
      <c r="L6939" s="3" t="s">
        <v>18</v>
      </c>
      <c r="M6939" s="3" t="s">
        <v>190</v>
      </c>
      <c r="N6939" s="3" t="str">
        <f>IF(Broker_Trades2[[#This Row],[Status]]="Complete",((Broker_Trades2[Sell Price]-Broker_Trades2[Buy Price])/Broker_Trades2[[#This Row],[Buy Price]]),"")</f>
        <v/>
      </c>
      <c r="O693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939" s="3" t="str">
        <f>IFERROR(Broker_Trades2[[#This Row],[Return]]/Broker_Trades2[[#This Row],[Time]],Broker_Trades2[[#This Row],[Return]])</f>
        <v/>
      </c>
    </row>
    <row r="6940" spans="1:16" x14ac:dyDescent="0.3">
      <c r="A6940">
        <v>6939</v>
      </c>
      <c r="B6940" s="3" t="s">
        <v>17158</v>
      </c>
      <c r="C6940" s="4">
        <v>43398.518750000003</v>
      </c>
      <c r="D6940" s="3" t="s">
        <v>7024</v>
      </c>
      <c r="E6940" s="3" t="s">
        <v>3855</v>
      </c>
      <c r="F6940" s="3" t="s">
        <v>1966</v>
      </c>
      <c r="G6940">
        <v>1220</v>
      </c>
      <c r="H6940" s="3" t="s">
        <v>24</v>
      </c>
      <c r="I6940" s="3" t="s">
        <v>17152</v>
      </c>
      <c r="J6940" s="3" t="s">
        <v>17159</v>
      </c>
      <c r="K6940" s="3" t="s">
        <v>12729</v>
      </c>
      <c r="L6940" s="3" t="s">
        <v>17160</v>
      </c>
      <c r="M6940" s="3" t="s">
        <v>32</v>
      </c>
      <c r="N6940" s="3">
        <f>IF(Broker_Trades2[[#This Row],[Status]]="Complete",((Broker_Trades2[Sell Price]-Broker_Trades2[Buy Price])/Broker_Trades2[[#This Row],[Buy Price]]),"")</f>
        <v>-0.1</v>
      </c>
      <c r="O69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406</v>
      </c>
      <c r="P6940" s="3">
        <f>IFERROR(Broker_Trades2[[#This Row],[Return]]/Broker_Trades2[[#This Row],[Time]],Broker_Trades2[[#This Row],[Return]])</f>
        <v>-2.4630541871921186E-4</v>
      </c>
    </row>
    <row r="6941" spans="1:16" x14ac:dyDescent="0.3">
      <c r="A6941">
        <v>6940</v>
      </c>
      <c r="B6941" s="3" t="s">
        <v>17161</v>
      </c>
      <c r="C6941" s="4">
        <v>43398.518750000003</v>
      </c>
      <c r="D6941" s="3" t="s">
        <v>7024</v>
      </c>
      <c r="E6941" s="3" t="s">
        <v>305</v>
      </c>
      <c r="F6941" s="3" t="s">
        <v>306</v>
      </c>
      <c r="G6941">
        <v>1380</v>
      </c>
      <c r="H6941" s="3" t="s">
        <v>24</v>
      </c>
      <c r="I6941" s="3" t="s">
        <v>17152</v>
      </c>
      <c r="J6941" s="3" t="s">
        <v>17162</v>
      </c>
      <c r="K6941" s="3" t="s">
        <v>16397</v>
      </c>
      <c r="L6941" s="3" t="s">
        <v>8899</v>
      </c>
      <c r="M6941" s="3" t="s">
        <v>32</v>
      </c>
      <c r="N6941" s="3">
        <f>IF(Broker_Trades2[[#This Row],[Status]]="Complete",((Broker_Trades2[Sell Price]-Broker_Trades2[Buy Price])/Broker_Trades2[[#This Row],[Buy Price]]),"")</f>
        <v>0.16899618805590852</v>
      </c>
      <c r="O69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6941" s="3">
        <f>IFERROR(Broker_Trades2[[#This Row],[Return]]/Broker_Trades2[[#This Row],[Time]],Broker_Trades2[[#This Row],[Return]])</f>
        <v>3.0726579646528822E-3</v>
      </c>
    </row>
    <row r="6942" spans="1:16" x14ac:dyDescent="0.3">
      <c r="A6942">
        <v>6941</v>
      </c>
      <c r="B6942" s="3" t="s">
        <v>17163</v>
      </c>
      <c r="C6942" s="4">
        <v>43398.518750000003</v>
      </c>
      <c r="D6942" s="3" t="s">
        <v>7024</v>
      </c>
      <c r="E6942" s="3" t="s">
        <v>27</v>
      </c>
      <c r="F6942" s="3" t="s">
        <v>28</v>
      </c>
      <c r="G6942">
        <v>235</v>
      </c>
      <c r="H6942" s="3" t="s">
        <v>59</v>
      </c>
      <c r="I6942" s="3" t="s">
        <v>17152</v>
      </c>
      <c r="J6942" s="3" t="s">
        <v>785</v>
      </c>
      <c r="K6942" s="3" t="s">
        <v>15035</v>
      </c>
      <c r="L6942" s="3" t="s">
        <v>5563</v>
      </c>
      <c r="M6942" s="3" t="s">
        <v>32</v>
      </c>
      <c r="N6942" s="3">
        <f>IF(Broker_Trades2[[#This Row],[Status]]="Complete",((Broker_Trades2[Sell Price]-Broker_Trades2[Buy Price])/Broker_Trades2[[#This Row],[Buy Price]]),"")</f>
        <v>0.21134020618556701</v>
      </c>
      <c r="O69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138</v>
      </c>
      <c r="P6942" s="3">
        <f>IFERROR(Broker_Trades2[[#This Row],[Return]]/Broker_Trades2[[#This Row],[Time]],Broker_Trades2[[#This Row],[Return]])</f>
        <v>1.5314507694606306E-3</v>
      </c>
    </row>
    <row r="6943" spans="1:16" x14ac:dyDescent="0.3">
      <c r="A6943">
        <v>6942</v>
      </c>
      <c r="B6943" s="3" t="s">
        <v>17164</v>
      </c>
      <c r="C6943" s="4">
        <v>43398.518750000003</v>
      </c>
      <c r="D6943" s="3" t="s">
        <v>7024</v>
      </c>
      <c r="E6943" s="3" t="s">
        <v>5694</v>
      </c>
      <c r="F6943" s="3" t="s">
        <v>804</v>
      </c>
      <c r="G6943">
        <v>565</v>
      </c>
      <c r="H6943" s="3" t="s">
        <v>59</v>
      </c>
      <c r="I6943" s="3" t="s">
        <v>17152</v>
      </c>
      <c r="J6943" s="3" t="s">
        <v>817</v>
      </c>
      <c r="K6943" s="3" t="s">
        <v>16435</v>
      </c>
      <c r="L6943" s="3" t="s">
        <v>12319</v>
      </c>
      <c r="M6943" s="3" t="s">
        <v>32</v>
      </c>
      <c r="N6943" s="3">
        <f>IF(Broker_Trades2[[#This Row],[Status]]="Complete",((Broker_Trades2[Sell Price]-Broker_Trades2[Buy Price])/Broker_Trades2[[#This Row],[Buy Price]]),"")</f>
        <v>7.6190476190476197E-2</v>
      </c>
      <c r="O69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48</v>
      </c>
      <c r="P6943" s="3">
        <f>IFERROR(Broker_Trades2[[#This Row],[Return]]/Broker_Trades2[[#This Row],[Time]],Broker_Trades2[[#This Row],[Return]])</f>
        <v>1.5873015873015875E-3</v>
      </c>
    </row>
    <row r="6944" spans="1:16" x14ac:dyDescent="0.3">
      <c r="A6944">
        <v>6943</v>
      </c>
      <c r="B6944" s="3" t="s">
        <v>17165</v>
      </c>
      <c r="C6944" s="4">
        <v>43398.518750000003</v>
      </c>
      <c r="D6944" s="3" t="s">
        <v>354</v>
      </c>
      <c r="E6944" s="3" t="s">
        <v>1584</v>
      </c>
      <c r="F6944" s="3" t="s">
        <v>1585</v>
      </c>
      <c r="G6944">
        <v>980</v>
      </c>
      <c r="H6944" s="3" t="s">
        <v>24</v>
      </c>
      <c r="I6944" s="3" t="s">
        <v>17152</v>
      </c>
      <c r="J6944" s="3" t="s">
        <v>4339</v>
      </c>
      <c r="K6944" s="3" t="s">
        <v>17152</v>
      </c>
      <c r="L6944" s="3" t="s">
        <v>1256</v>
      </c>
      <c r="M6944" s="3" t="s">
        <v>32</v>
      </c>
      <c r="N6944" s="3">
        <f>IF(Broker_Trades2[[#This Row],[Status]]="Complete",((Broker_Trades2[Sell Price]-Broker_Trades2[Buy Price])/Broker_Trades2[[#This Row],[Buy Price]]),"")</f>
        <v>-0.1</v>
      </c>
      <c r="O69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6944" s="3">
        <f>IFERROR(Broker_Trades2[[#This Row],[Return]]/Broker_Trades2[[#This Row],[Time]],Broker_Trades2[[#This Row],[Return]])</f>
        <v>-0.1</v>
      </c>
    </row>
    <row r="6945" spans="1:16" x14ac:dyDescent="0.3">
      <c r="A6945">
        <v>6944</v>
      </c>
      <c r="B6945" s="3" t="s">
        <v>17166</v>
      </c>
      <c r="C6945" s="4">
        <v>43398.518750000003</v>
      </c>
      <c r="D6945" s="3" t="s">
        <v>354</v>
      </c>
      <c r="E6945" s="3" t="s">
        <v>2950</v>
      </c>
      <c r="F6945" s="3" t="s">
        <v>1879</v>
      </c>
      <c r="G6945">
        <v>397</v>
      </c>
      <c r="H6945" s="3" t="s">
        <v>24</v>
      </c>
      <c r="I6945" s="3" t="s">
        <v>17152</v>
      </c>
      <c r="J6945" s="3" t="s">
        <v>12580</v>
      </c>
      <c r="K6945" s="3" t="s">
        <v>15947</v>
      </c>
      <c r="L6945" s="3" t="s">
        <v>17167</v>
      </c>
      <c r="M6945" s="3" t="s">
        <v>32</v>
      </c>
      <c r="N6945" s="3">
        <f>IF(Broker_Trades2[[#This Row],[Status]]="Complete",((Broker_Trades2[Sell Price]-Broker_Trades2[Buy Price])/Broker_Trades2[[#This Row],[Buy Price]]),"")</f>
        <v>-0.10000000000000003</v>
      </c>
      <c r="O69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6945" s="3">
        <f>IFERROR(Broker_Trades2[[#This Row],[Return]]/Broker_Trades2[[#This Row],[Time]],Broker_Trades2[[#This Row],[Return]])</f>
        <v>-1.0204081632653064E-3</v>
      </c>
    </row>
    <row r="6946" spans="1:16" x14ac:dyDescent="0.3">
      <c r="A6946">
        <v>6945</v>
      </c>
      <c r="B6946" s="3" t="s">
        <v>17168</v>
      </c>
      <c r="C6946" s="4">
        <v>43398.518750000003</v>
      </c>
      <c r="D6946" s="3" t="s">
        <v>354</v>
      </c>
      <c r="E6946" s="3" t="s">
        <v>2118</v>
      </c>
      <c r="F6946" s="3" t="s">
        <v>2119</v>
      </c>
      <c r="G6946">
        <v>618</v>
      </c>
      <c r="H6946" s="3" t="s">
        <v>24</v>
      </c>
      <c r="I6946" s="3" t="s">
        <v>17152</v>
      </c>
      <c r="J6946" s="3" t="s">
        <v>6617</v>
      </c>
      <c r="K6946" s="3" t="s">
        <v>15043</v>
      </c>
      <c r="L6946" s="3" t="s">
        <v>5776</v>
      </c>
      <c r="M6946" s="3" t="s">
        <v>32</v>
      </c>
      <c r="N6946" s="3">
        <f>IF(Broker_Trades2[[#This Row],[Status]]="Complete",((Broker_Trades2[Sell Price]-Broker_Trades2[Buy Price])/Broker_Trades2[[#This Row],[Buy Price]]),"")</f>
        <v>0.26977604273679889</v>
      </c>
      <c r="O69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132</v>
      </c>
      <c r="P6946" s="3">
        <f>IFERROR(Broker_Trades2[[#This Row],[Return]]/Broker_Trades2[[#This Row],[Time]],Broker_Trades2[[#This Row],[Return]])</f>
        <v>2.0437578995212038E-3</v>
      </c>
    </row>
    <row r="6947" spans="1:16" x14ac:dyDescent="0.3">
      <c r="A6947">
        <v>6946</v>
      </c>
      <c r="B6947" s="3" t="s">
        <v>17169</v>
      </c>
      <c r="C6947" s="4">
        <v>43397.765972222223</v>
      </c>
      <c r="D6947" s="3" t="s">
        <v>38</v>
      </c>
      <c r="E6947" s="3" t="s">
        <v>1965</v>
      </c>
      <c r="F6947" s="3" t="s">
        <v>1966</v>
      </c>
      <c r="G6947">
        <v>1090</v>
      </c>
      <c r="H6947" s="3" t="s">
        <v>24</v>
      </c>
      <c r="I6947" s="3" t="s">
        <v>17152</v>
      </c>
      <c r="J6947" s="3" t="s">
        <v>17159</v>
      </c>
      <c r="K6947" s="3" t="s">
        <v>15106</v>
      </c>
      <c r="L6947" s="3" t="s">
        <v>3320</v>
      </c>
      <c r="M6947" s="3" t="s">
        <v>32</v>
      </c>
      <c r="N6947" s="3">
        <f>IF(Broker_Trades2[[#This Row],[Status]]="Complete",((Broker_Trades2[Sell Price]-Broker_Trades2[Buy Price])/Broker_Trades2[[#This Row],[Buy Price]]),"")</f>
        <v>0.11360850020433189</v>
      </c>
      <c r="O69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124</v>
      </c>
      <c r="P6947" s="3">
        <f>IFERROR(Broker_Trades2[[#This Row],[Return]]/Broker_Trades2[[#This Row],[Time]],Broker_Trades2[[#This Row],[Return]])</f>
        <v>9.1619758229299908E-4</v>
      </c>
    </row>
    <row r="6948" spans="1:16" x14ac:dyDescent="0.3">
      <c r="A6948">
        <v>6947</v>
      </c>
      <c r="B6948" s="3" t="s">
        <v>17170</v>
      </c>
      <c r="C6948" s="4">
        <v>43397.765972222223</v>
      </c>
      <c r="D6948" s="3" t="s">
        <v>354</v>
      </c>
      <c r="E6948" s="3" t="s">
        <v>350</v>
      </c>
      <c r="F6948" s="3" t="s">
        <v>351</v>
      </c>
      <c r="G6948">
        <v>552</v>
      </c>
      <c r="H6948" s="3" t="s">
        <v>24</v>
      </c>
      <c r="I6948" s="3" t="s">
        <v>17152</v>
      </c>
      <c r="J6948" s="3" t="s">
        <v>1035</v>
      </c>
      <c r="K6948" s="3" t="s">
        <v>14852</v>
      </c>
      <c r="L6948" s="3" t="s">
        <v>5041</v>
      </c>
      <c r="M6948" s="3" t="s">
        <v>32</v>
      </c>
      <c r="N6948" s="3">
        <f>IF(Broker_Trades2[[#This Row],[Status]]="Complete",((Broker_Trades2[Sell Price]-Broker_Trades2[Buy Price])/Broker_Trades2[[#This Row],[Buy Price]]),"")</f>
        <v>0.29882352941176471</v>
      </c>
      <c r="O69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159</v>
      </c>
      <c r="P6948" s="3">
        <f>IFERROR(Broker_Trades2[[#This Row],[Return]]/Broker_Trades2[[#This Row],[Time]],Broker_Trades2[[#This Row],[Return]])</f>
        <v>1.8793932667406585E-3</v>
      </c>
    </row>
    <row r="6949" spans="1:16" x14ac:dyDescent="0.3">
      <c r="A6949">
        <v>6948</v>
      </c>
      <c r="B6949" s="3" t="s">
        <v>17171</v>
      </c>
      <c r="C6949" s="4">
        <v>43397.765972222223</v>
      </c>
      <c r="D6949" s="3" t="s">
        <v>354</v>
      </c>
      <c r="E6949" s="3" t="s">
        <v>4975</v>
      </c>
      <c r="F6949" s="3" t="s">
        <v>2110</v>
      </c>
      <c r="G6949">
        <v>980</v>
      </c>
      <c r="H6949" s="3" t="s">
        <v>24</v>
      </c>
      <c r="I6949" s="3" t="s">
        <v>17152</v>
      </c>
      <c r="J6949" s="3" t="s">
        <v>17172</v>
      </c>
      <c r="K6949" s="3" t="s">
        <v>17173</v>
      </c>
      <c r="L6949" s="3" t="s">
        <v>17174</v>
      </c>
      <c r="M6949" s="3" t="s">
        <v>32</v>
      </c>
      <c r="N6949" s="3">
        <f>IF(Broker_Trades2[[#This Row],[Status]]="Complete",((Broker_Trades2[Sell Price]-Broker_Trades2[Buy Price])/Broker_Trades2[[#This Row],[Buy Price]]),"")</f>
        <v>-0.10000000000000002</v>
      </c>
      <c r="O69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6949" s="3">
        <f>IFERROR(Broker_Trades2[[#This Row],[Return]]/Broker_Trades2[[#This Row],[Time]],Broker_Trades2[[#This Row],[Return]])</f>
        <v>-6.666666666666668E-3</v>
      </c>
    </row>
    <row r="6950" spans="1:16" x14ac:dyDescent="0.3">
      <c r="A6950">
        <v>6949</v>
      </c>
      <c r="B6950" s="3" t="s">
        <v>17175</v>
      </c>
      <c r="C6950" s="4">
        <v>43397.666666666664</v>
      </c>
      <c r="D6950" s="3" t="s">
        <v>151</v>
      </c>
      <c r="E6950" s="3" t="s">
        <v>14605</v>
      </c>
      <c r="F6950" s="3" t="s">
        <v>554</v>
      </c>
      <c r="G6950">
        <v>630</v>
      </c>
      <c r="H6950" s="3" t="s">
        <v>17</v>
      </c>
      <c r="I6950" s="3" t="s">
        <v>17152</v>
      </c>
      <c r="J6950" s="3" t="s">
        <v>1288</v>
      </c>
      <c r="K6950" s="3" t="s">
        <v>16443</v>
      </c>
      <c r="L6950" s="3" t="s">
        <v>11208</v>
      </c>
      <c r="M6950" s="3" t="s">
        <v>32</v>
      </c>
      <c r="N6950" s="3">
        <f>IF(Broker_Trades2[[#This Row],[Status]]="Complete",((Broker_Trades2[Sell Price]-Broker_Trades2[Buy Price])/Broker_Trades2[[#This Row],[Buy Price]]),"")</f>
        <v>0.1111111111111111</v>
      </c>
      <c r="O69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6950" s="3">
        <f>IFERROR(Broker_Trades2[[#This Row],[Return]]/Broker_Trades2[[#This Row],[Time]],Broker_Trades2[[#This Row],[Return]])</f>
        <v>2.3640661938534278E-3</v>
      </c>
    </row>
    <row r="6951" spans="1:16" x14ac:dyDescent="0.3">
      <c r="A6951">
        <v>6950</v>
      </c>
      <c r="B6951" s="3" t="s">
        <v>17176</v>
      </c>
      <c r="C6951" s="4">
        <v>43397.666666666664</v>
      </c>
      <c r="D6951" s="3" t="s">
        <v>151</v>
      </c>
      <c r="E6951" s="3" t="s">
        <v>1738</v>
      </c>
      <c r="F6951" s="3" t="s">
        <v>1739</v>
      </c>
      <c r="G6951">
        <v>92</v>
      </c>
      <c r="H6951" s="3" t="s">
        <v>17</v>
      </c>
      <c r="I6951" s="3" t="s">
        <v>17152</v>
      </c>
      <c r="J6951" s="3" t="s">
        <v>11661</v>
      </c>
      <c r="K6951" s="3" t="s">
        <v>16407</v>
      </c>
      <c r="L6951" s="3" t="s">
        <v>812</v>
      </c>
      <c r="M6951" s="3" t="s">
        <v>32</v>
      </c>
      <c r="N6951" s="3">
        <f>IF(Broker_Trades2[[#This Row],[Status]]="Complete",((Broker_Trades2[Sell Price]-Broker_Trades2[Buy Price])/Broker_Trades2[[#This Row],[Buy Price]]),"")</f>
        <v>0.13580246913580246</v>
      </c>
      <c r="O69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6951" s="3">
        <f>IFERROR(Broker_Trades2[[#This Row],[Return]]/Broker_Trades2[[#This Row],[Time]],Broker_Trades2[[#This Row],[Return]])</f>
        <v>2.5623107384113671E-3</v>
      </c>
    </row>
    <row r="6952" spans="1:16" x14ac:dyDescent="0.3">
      <c r="A6952">
        <v>6951</v>
      </c>
      <c r="B6952" s="3" t="s">
        <v>17177</v>
      </c>
      <c r="C6952" s="4">
        <v>43397.666666666664</v>
      </c>
      <c r="D6952" s="3" t="s">
        <v>151</v>
      </c>
      <c r="E6952" s="3" t="s">
        <v>603</v>
      </c>
      <c r="F6952" s="3" t="s">
        <v>604</v>
      </c>
      <c r="G6952">
        <v>1743</v>
      </c>
      <c r="H6952" s="3" t="s">
        <v>17</v>
      </c>
      <c r="I6952" s="3" t="s">
        <v>17152</v>
      </c>
      <c r="J6952" s="3" t="s">
        <v>17178</v>
      </c>
      <c r="K6952" s="3" t="s">
        <v>17179</v>
      </c>
      <c r="L6952" s="3" t="s">
        <v>17180</v>
      </c>
      <c r="M6952" s="3" t="s">
        <v>32</v>
      </c>
      <c r="N6952" s="3">
        <f>IF(Broker_Trades2[[#This Row],[Status]]="Complete",((Broker_Trades2[Sell Price]-Broker_Trades2[Buy Price])/Broker_Trades2[[#This Row],[Buy Price]]),"")</f>
        <v>-0.10000000000000654</v>
      </c>
      <c r="O69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6952" s="3">
        <f>IFERROR(Broker_Trades2[[#This Row],[Return]]/Broker_Trades2[[#This Row],[Time]],Broker_Trades2[[#This Row],[Return]])</f>
        <v>-2.0000000000001308E-2</v>
      </c>
    </row>
    <row r="6953" spans="1:16" x14ac:dyDescent="0.3">
      <c r="A6953">
        <v>6952</v>
      </c>
      <c r="B6953" s="3" t="s">
        <v>17181</v>
      </c>
      <c r="C6953" s="4">
        <v>43397.666666666664</v>
      </c>
      <c r="D6953" s="3" t="s">
        <v>151</v>
      </c>
      <c r="E6953" s="3" t="s">
        <v>910</v>
      </c>
      <c r="F6953" s="3" t="s">
        <v>910</v>
      </c>
      <c r="G6953">
        <v>1637</v>
      </c>
      <c r="H6953" s="3" t="s">
        <v>17</v>
      </c>
      <c r="I6953" s="3" t="s">
        <v>17152</v>
      </c>
      <c r="J6953" s="3" t="s">
        <v>17182</v>
      </c>
      <c r="K6953" s="3" t="s">
        <v>14864</v>
      </c>
      <c r="L6953" s="3" t="s">
        <v>12221</v>
      </c>
      <c r="M6953" s="3" t="s">
        <v>32</v>
      </c>
      <c r="N6953" s="3">
        <f>IF(Broker_Trades2[[#This Row],[Status]]="Complete",((Broker_Trades2[Sell Price]-Broker_Trades2[Buy Price])/Broker_Trades2[[#This Row],[Buy Price]]),"")</f>
        <v>0.2034552471972064</v>
      </c>
      <c r="O69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155</v>
      </c>
      <c r="P6953" s="3">
        <f>IFERROR(Broker_Trades2[[#This Row],[Return]]/Broker_Trades2[[#This Row],[Time]],Broker_Trades2[[#This Row],[Return]])</f>
        <v>1.3126144980464929E-3</v>
      </c>
    </row>
    <row r="6954" spans="1:16" x14ac:dyDescent="0.3">
      <c r="A6954">
        <v>6953</v>
      </c>
      <c r="B6954" s="3" t="s">
        <v>17183</v>
      </c>
      <c r="C6954" s="4">
        <v>43397.666666666664</v>
      </c>
      <c r="D6954" s="3" t="s">
        <v>34</v>
      </c>
      <c r="E6954" s="3" t="s">
        <v>1167</v>
      </c>
      <c r="F6954" s="3" t="s">
        <v>804</v>
      </c>
      <c r="G6954">
        <v>615</v>
      </c>
      <c r="H6954" s="3" t="s">
        <v>24</v>
      </c>
      <c r="I6954" s="3" t="s">
        <v>17152</v>
      </c>
      <c r="J6954" s="3" t="s">
        <v>817</v>
      </c>
      <c r="K6954" s="3" t="s">
        <v>16087</v>
      </c>
      <c r="L6954" s="3" t="s">
        <v>13883</v>
      </c>
      <c r="M6954" s="3" t="s">
        <v>32</v>
      </c>
      <c r="N6954" s="3">
        <f>IF(Broker_Trades2[[#This Row],[Status]]="Complete",((Broker_Trades2[Sell Price]-Broker_Trades2[Buy Price])/Broker_Trades2[[#This Row],[Buy Price]]),"")</f>
        <v>-0.1</v>
      </c>
      <c r="O69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6954" s="3">
        <f>IFERROR(Broker_Trades2[[#This Row],[Return]]/Broker_Trades2[[#This Row],[Time]],Broker_Trades2[[#This Row],[Return]])</f>
        <v>-1.0526315789473684E-3</v>
      </c>
    </row>
    <row r="6955" spans="1:16" x14ac:dyDescent="0.3">
      <c r="A6955">
        <v>6954</v>
      </c>
      <c r="B6955" s="3" t="s">
        <v>17184</v>
      </c>
      <c r="C6955" s="4">
        <v>43397.666666666664</v>
      </c>
      <c r="D6955" s="3" t="s">
        <v>34</v>
      </c>
      <c r="E6955" s="3" t="s">
        <v>1965</v>
      </c>
      <c r="F6955" s="3" t="s">
        <v>1966</v>
      </c>
      <c r="G6955">
        <v>1215</v>
      </c>
      <c r="H6955" s="3" t="s">
        <v>24</v>
      </c>
      <c r="I6955" s="3" t="s">
        <v>17152</v>
      </c>
      <c r="J6955" s="3" t="s">
        <v>17159</v>
      </c>
      <c r="K6955" s="3" t="s">
        <v>12729</v>
      </c>
      <c r="L6955" s="3" t="s">
        <v>17160</v>
      </c>
      <c r="M6955" s="3" t="s">
        <v>32</v>
      </c>
      <c r="N6955" s="3">
        <f>IF(Broker_Trades2[[#This Row],[Status]]="Complete",((Broker_Trades2[Sell Price]-Broker_Trades2[Buy Price])/Broker_Trades2[[#This Row],[Buy Price]]),"")</f>
        <v>-0.1</v>
      </c>
      <c r="O69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406</v>
      </c>
      <c r="P6955" s="3">
        <f>IFERROR(Broker_Trades2[[#This Row],[Return]]/Broker_Trades2[[#This Row],[Time]],Broker_Trades2[[#This Row],[Return]])</f>
        <v>-2.4630541871921186E-4</v>
      </c>
    </row>
    <row r="6956" spans="1:16" hidden="1" x14ac:dyDescent="0.3">
      <c r="A6956">
        <v>6955</v>
      </c>
      <c r="B6956" s="3" t="s">
        <v>17185</v>
      </c>
      <c r="C6956" s="4">
        <v>43397.666666666664</v>
      </c>
      <c r="D6956" s="3" t="s">
        <v>34</v>
      </c>
      <c r="E6956" s="3" t="s">
        <v>1892</v>
      </c>
      <c r="F6956" s="3" t="s">
        <v>1688</v>
      </c>
      <c r="G6956">
        <v>2450</v>
      </c>
      <c r="H6956" s="3" t="s">
        <v>24</v>
      </c>
      <c r="I6956" s="3" t="s">
        <v>18</v>
      </c>
      <c r="J6956" s="3" t="s">
        <v>18</v>
      </c>
      <c r="K6956" s="3" t="s">
        <v>18</v>
      </c>
      <c r="L6956" s="3" t="s">
        <v>18</v>
      </c>
      <c r="M6956" s="3" t="s">
        <v>190</v>
      </c>
      <c r="N6956" s="3" t="str">
        <f>IF(Broker_Trades2[[#This Row],[Status]]="Complete",((Broker_Trades2[Sell Price]-Broker_Trades2[Buy Price])/Broker_Trades2[[#This Row],[Buy Price]]),"")</f>
        <v/>
      </c>
      <c r="O69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956" s="3" t="str">
        <f>IFERROR(Broker_Trades2[[#This Row],[Return]]/Broker_Trades2[[#This Row],[Time]],Broker_Trades2[[#This Row],[Return]])</f>
        <v/>
      </c>
    </row>
    <row r="6957" spans="1:16" hidden="1" x14ac:dyDescent="0.3">
      <c r="A6957">
        <v>6956</v>
      </c>
      <c r="B6957" s="3" t="s">
        <v>17186</v>
      </c>
      <c r="C6957" s="4">
        <v>43397.666666666664</v>
      </c>
      <c r="D6957" s="3" t="s">
        <v>6721</v>
      </c>
      <c r="E6957" s="3" t="s">
        <v>1892</v>
      </c>
      <c r="F6957" s="3" t="s">
        <v>1688</v>
      </c>
      <c r="G6957">
        <v>2350</v>
      </c>
      <c r="H6957" s="3" t="s">
        <v>17</v>
      </c>
      <c r="I6957" s="3" t="s">
        <v>18</v>
      </c>
      <c r="J6957" s="3" t="s">
        <v>18</v>
      </c>
      <c r="K6957" s="3" t="s">
        <v>18</v>
      </c>
      <c r="L6957" s="3" t="s">
        <v>18</v>
      </c>
      <c r="M6957" s="3" t="s">
        <v>190</v>
      </c>
      <c r="N6957" s="3" t="str">
        <f>IF(Broker_Trades2[[#This Row],[Status]]="Complete",((Broker_Trades2[Sell Price]-Broker_Trades2[Buy Price])/Broker_Trades2[[#This Row],[Buy Price]]),"")</f>
        <v/>
      </c>
      <c r="O69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957" s="3" t="str">
        <f>IFERROR(Broker_Trades2[[#This Row],[Return]]/Broker_Trades2[[#This Row],[Time]],Broker_Trades2[[#This Row],[Return]])</f>
        <v/>
      </c>
    </row>
    <row r="6958" spans="1:16" x14ac:dyDescent="0.3">
      <c r="A6958">
        <v>6957</v>
      </c>
      <c r="B6958" s="3" t="s">
        <v>17187</v>
      </c>
      <c r="C6958" s="4">
        <v>43397.666666666664</v>
      </c>
      <c r="D6958" s="3" t="s">
        <v>6721</v>
      </c>
      <c r="E6958" s="3" t="s">
        <v>1965</v>
      </c>
      <c r="F6958" s="3" t="s">
        <v>1966</v>
      </c>
      <c r="G6958">
        <v>1300</v>
      </c>
      <c r="H6958" s="3" t="s">
        <v>24</v>
      </c>
      <c r="I6958" s="3" t="s">
        <v>17152</v>
      </c>
      <c r="J6958" s="3" t="s">
        <v>17159</v>
      </c>
      <c r="K6958" s="3" t="s">
        <v>12729</v>
      </c>
      <c r="L6958" s="3" t="s">
        <v>17160</v>
      </c>
      <c r="M6958" s="3" t="s">
        <v>32</v>
      </c>
      <c r="N6958" s="3">
        <f>IF(Broker_Trades2[[#This Row],[Status]]="Complete",((Broker_Trades2[Sell Price]-Broker_Trades2[Buy Price])/Broker_Trades2[[#This Row],[Buy Price]]),"")</f>
        <v>-0.1</v>
      </c>
      <c r="O69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406</v>
      </c>
      <c r="P6958" s="3">
        <f>IFERROR(Broker_Trades2[[#This Row],[Return]]/Broker_Trades2[[#This Row],[Time]],Broker_Trades2[[#This Row],[Return]])</f>
        <v>-2.4630541871921186E-4</v>
      </c>
    </row>
    <row r="6959" spans="1:16" x14ac:dyDescent="0.3">
      <c r="A6959">
        <v>6958</v>
      </c>
      <c r="B6959" s="3" t="s">
        <v>17188</v>
      </c>
      <c r="C6959" s="4">
        <v>43397.666666666664</v>
      </c>
      <c r="D6959" s="3" t="s">
        <v>14477</v>
      </c>
      <c r="E6959" s="3" t="s">
        <v>553</v>
      </c>
      <c r="F6959" s="3" t="s">
        <v>554</v>
      </c>
      <c r="G6959">
        <v>870</v>
      </c>
      <c r="H6959" s="3" t="s">
        <v>24</v>
      </c>
      <c r="I6959" s="3" t="s">
        <v>17152</v>
      </c>
      <c r="J6959" s="3" t="s">
        <v>1288</v>
      </c>
      <c r="K6959" s="3" t="s">
        <v>13495</v>
      </c>
      <c r="L6959" s="3" t="s">
        <v>17189</v>
      </c>
      <c r="M6959" s="3" t="s">
        <v>32</v>
      </c>
      <c r="N6959" s="3">
        <f>IF(Broker_Trades2[[#This Row],[Status]]="Complete",((Broker_Trades2[Sell Price]-Broker_Trades2[Buy Price])/Broker_Trades2[[#This Row],[Buy Price]]),"")</f>
        <v>-9.9999999999999978E-2</v>
      </c>
      <c r="O69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278</v>
      </c>
      <c r="P6959" s="3">
        <f>IFERROR(Broker_Trades2[[#This Row],[Return]]/Broker_Trades2[[#This Row],[Time]],Broker_Trades2[[#This Row],[Return]])</f>
        <v>-3.5971223021582724E-4</v>
      </c>
    </row>
    <row r="6960" spans="1:16" x14ac:dyDescent="0.3">
      <c r="A6960">
        <v>6959</v>
      </c>
      <c r="B6960" s="3" t="s">
        <v>17190</v>
      </c>
      <c r="C6960" s="4">
        <v>43397.666666666664</v>
      </c>
      <c r="D6960" s="3" t="s">
        <v>14385</v>
      </c>
      <c r="E6960" s="3" t="s">
        <v>55</v>
      </c>
      <c r="F6960" s="3" t="s">
        <v>28</v>
      </c>
      <c r="G6960">
        <v>248</v>
      </c>
      <c r="H6960" s="3" t="s">
        <v>24</v>
      </c>
      <c r="I6960" s="3" t="s">
        <v>17152</v>
      </c>
      <c r="J6960" s="3" t="s">
        <v>785</v>
      </c>
      <c r="K6960" s="3" t="s">
        <v>12605</v>
      </c>
      <c r="L6960" s="3" t="s">
        <v>11074</v>
      </c>
      <c r="M6960" s="3" t="s">
        <v>32</v>
      </c>
      <c r="N6960" s="3">
        <f>IF(Broker_Trades2[[#This Row],[Status]]="Complete",((Broker_Trades2[Sell Price]-Broker_Trades2[Buy Price])/Broker_Trades2[[#This Row],[Buy Price]]),"")</f>
        <v>-0.10000000000000003</v>
      </c>
      <c r="O69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504</v>
      </c>
      <c r="P6960" s="3">
        <f>IFERROR(Broker_Trades2[[#This Row],[Return]]/Broker_Trades2[[#This Row],[Time]],Broker_Trades2[[#This Row],[Return]])</f>
        <v>-1.9841269841269847E-4</v>
      </c>
    </row>
    <row r="6961" spans="1:16" hidden="1" x14ac:dyDescent="0.3">
      <c r="A6961">
        <v>6960</v>
      </c>
      <c r="B6961" s="3" t="s">
        <v>17191</v>
      </c>
      <c r="C6961" s="4">
        <v>43397.666666666664</v>
      </c>
      <c r="D6961" s="3" t="s">
        <v>16777</v>
      </c>
      <c r="E6961" s="3" t="s">
        <v>3766</v>
      </c>
      <c r="F6961" s="3" t="s">
        <v>3767</v>
      </c>
      <c r="G6961">
        <v>275</v>
      </c>
      <c r="H6961" s="3" t="s">
        <v>59</v>
      </c>
      <c r="I6961" s="3" t="s">
        <v>18</v>
      </c>
      <c r="J6961" s="3" t="s">
        <v>18</v>
      </c>
      <c r="K6961" s="3" t="s">
        <v>18</v>
      </c>
      <c r="L6961" s="3" t="s">
        <v>18</v>
      </c>
      <c r="M6961" s="3" t="s">
        <v>190</v>
      </c>
      <c r="N6961" s="3" t="str">
        <f>IF(Broker_Trades2[[#This Row],[Status]]="Complete",((Broker_Trades2[Sell Price]-Broker_Trades2[Buy Price])/Broker_Trades2[[#This Row],[Buy Price]]),"")</f>
        <v/>
      </c>
      <c r="O696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961" s="3" t="str">
        <f>IFERROR(Broker_Trades2[[#This Row],[Return]]/Broker_Trades2[[#This Row],[Time]],Broker_Trades2[[#This Row],[Return]])</f>
        <v/>
      </c>
    </row>
    <row r="6962" spans="1:16" x14ac:dyDescent="0.3">
      <c r="A6962">
        <v>6961</v>
      </c>
      <c r="B6962" s="3" t="s">
        <v>17192</v>
      </c>
      <c r="C6962" s="4">
        <v>43397.666666666664</v>
      </c>
      <c r="D6962" s="3" t="s">
        <v>16777</v>
      </c>
      <c r="E6962" s="3" t="s">
        <v>17193</v>
      </c>
      <c r="F6962" s="3" t="s">
        <v>13318</v>
      </c>
      <c r="G6962">
        <v>950</v>
      </c>
      <c r="H6962" s="3" t="s">
        <v>3879</v>
      </c>
      <c r="I6962" s="3" t="s">
        <v>17024</v>
      </c>
      <c r="J6962" s="3" t="s">
        <v>17194</v>
      </c>
      <c r="K6962" s="3" t="s">
        <v>17152</v>
      </c>
      <c r="L6962" s="3" t="s">
        <v>4119</v>
      </c>
      <c r="M6962" s="3" t="s">
        <v>32</v>
      </c>
      <c r="N6962" s="3">
        <f>IF(Broker_Trades2[[#This Row],[Status]]="Complete",((Broker_Trades2[Sell Price]-Broker_Trades2[Buy Price])/Broker_Trades2[[#This Row],[Buy Price]]),"")</f>
        <v>-9.0909090909090912E-2</v>
      </c>
      <c r="O69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962" s="3">
        <f>IFERROR(Broker_Trades2[[#This Row],[Return]]/Broker_Trades2[[#This Row],[Time]],Broker_Trades2[[#This Row],[Return]])</f>
        <v>-1.5151515151515152E-2</v>
      </c>
    </row>
    <row r="6963" spans="1:16" x14ac:dyDescent="0.3">
      <c r="A6963">
        <v>6962</v>
      </c>
      <c r="B6963" s="3" t="s">
        <v>17195</v>
      </c>
      <c r="C6963" s="4">
        <v>43397.666666666664</v>
      </c>
      <c r="D6963" s="3" t="s">
        <v>16777</v>
      </c>
      <c r="E6963" s="3" t="s">
        <v>152</v>
      </c>
      <c r="F6963" s="3" t="s">
        <v>153</v>
      </c>
      <c r="G6963">
        <v>3810</v>
      </c>
      <c r="H6963" s="3" t="s">
        <v>24</v>
      </c>
      <c r="I6963" s="3" t="s">
        <v>17152</v>
      </c>
      <c r="J6963" s="3" t="s">
        <v>17196</v>
      </c>
      <c r="K6963" s="3" t="s">
        <v>13836</v>
      </c>
      <c r="L6963" s="3" t="s">
        <v>17197</v>
      </c>
      <c r="M6963" s="3" t="s">
        <v>32</v>
      </c>
      <c r="N6963" s="3">
        <f>IF(Broker_Trades2[[#This Row],[Status]]="Complete",((Broker_Trades2[Sell Price]-Broker_Trades2[Buy Price])/Broker_Trades2[[#This Row],[Buy Price]]),"")</f>
        <v>-9.9999999999999964E-2</v>
      </c>
      <c r="O69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256</v>
      </c>
      <c r="P6963" s="3">
        <f>IFERROR(Broker_Trades2[[#This Row],[Return]]/Broker_Trades2[[#This Row],[Time]],Broker_Trades2[[#This Row],[Return]])</f>
        <v>-3.9062499999999986E-4</v>
      </c>
    </row>
    <row r="6964" spans="1:16" x14ac:dyDescent="0.3">
      <c r="A6964">
        <v>6963</v>
      </c>
      <c r="B6964" s="3" t="s">
        <v>17198</v>
      </c>
      <c r="C6964" s="4">
        <v>43397.666666666664</v>
      </c>
      <c r="D6964" s="3" t="s">
        <v>38</v>
      </c>
      <c r="E6964" s="3" t="s">
        <v>4975</v>
      </c>
      <c r="F6964" s="3" t="s">
        <v>2110</v>
      </c>
      <c r="G6964">
        <v>945</v>
      </c>
      <c r="H6964" s="3" t="s">
        <v>24</v>
      </c>
      <c r="I6964" s="3" t="s">
        <v>17152</v>
      </c>
      <c r="J6964" s="3" t="s">
        <v>17172</v>
      </c>
      <c r="K6964" s="3" t="s">
        <v>17173</v>
      </c>
      <c r="L6964" s="3" t="s">
        <v>17174</v>
      </c>
      <c r="M6964" s="3" t="s">
        <v>32</v>
      </c>
      <c r="N6964" s="3">
        <f>IF(Broker_Trades2[[#This Row],[Status]]="Complete",((Broker_Trades2[Sell Price]-Broker_Trades2[Buy Price])/Broker_Trades2[[#This Row],[Buy Price]]),"")</f>
        <v>-0.10000000000000002</v>
      </c>
      <c r="O69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6964" s="3">
        <f>IFERROR(Broker_Trades2[[#This Row],[Return]]/Broker_Trades2[[#This Row],[Time]],Broker_Trades2[[#This Row],[Return]])</f>
        <v>-6.666666666666668E-3</v>
      </c>
    </row>
    <row r="6965" spans="1:16" hidden="1" x14ac:dyDescent="0.3">
      <c r="A6965">
        <v>6964</v>
      </c>
      <c r="B6965" s="3" t="s">
        <v>17199</v>
      </c>
      <c r="C6965" s="4">
        <v>43397.666666666664</v>
      </c>
      <c r="D6965" s="3" t="s">
        <v>38</v>
      </c>
      <c r="E6965" s="3" t="s">
        <v>3766</v>
      </c>
      <c r="F6965" s="3" t="s">
        <v>3767</v>
      </c>
      <c r="G6965">
        <v>270</v>
      </c>
      <c r="H6965" s="3" t="s">
        <v>59</v>
      </c>
      <c r="I6965" s="3" t="s">
        <v>18</v>
      </c>
      <c r="J6965" s="3" t="s">
        <v>18</v>
      </c>
      <c r="K6965" s="3" t="s">
        <v>18</v>
      </c>
      <c r="L6965" s="3" t="s">
        <v>18</v>
      </c>
      <c r="M6965" s="3" t="s">
        <v>190</v>
      </c>
      <c r="N6965" s="3" t="str">
        <f>IF(Broker_Trades2[[#This Row],[Status]]="Complete",((Broker_Trades2[Sell Price]-Broker_Trades2[Buy Price])/Broker_Trades2[[#This Row],[Buy Price]]),"")</f>
        <v/>
      </c>
      <c r="O69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965" s="3" t="str">
        <f>IFERROR(Broker_Trades2[[#This Row],[Return]]/Broker_Trades2[[#This Row],[Time]],Broker_Trades2[[#This Row],[Return]])</f>
        <v/>
      </c>
    </row>
    <row r="6966" spans="1:16" x14ac:dyDescent="0.3">
      <c r="A6966">
        <v>6965</v>
      </c>
      <c r="B6966" s="3" t="s">
        <v>17200</v>
      </c>
      <c r="C6966" s="4">
        <v>43397.666666666664</v>
      </c>
      <c r="D6966" s="3" t="s">
        <v>21</v>
      </c>
      <c r="E6966" s="3" t="s">
        <v>15990</v>
      </c>
      <c r="F6966" s="3" t="s">
        <v>1382</v>
      </c>
      <c r="G6966">
        <v>440</v>
      </c>
      <c r="H6966" s="3" t="s">
        <v>24</v>
      </c>
      <c r="I6966" s="3" t="s">
        <v>17152</v>
      </c>
      <c r="J6966" s="3" t="s">
        <v>17201</v>
      </c>
      <c r="K6966" s="3" t="s">
        <v>14228</v>
      </c>
      <c r="L6966" s="3" t="s">
        <v>7994</v>
      </c>
      <c r="M6966" s="3" t="s">
        <v>32</v>
      </c>
      <c r="N6966" s="3">
        <f>IF(Broker_Trades2[[#This Row],[Status]]="Complete",((Broker_Trades2[Sell Price]-Broker_Trades2[Buy Price])/Broker_Trades2[[#This Row],[Buy Price]]),"")</f>
        <v>0.21278941565600878</v>
      </c>
      <c r="O69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218</v>
      </c>
      <c r="P6966" s="3">
        <f>IFERROR(Broker_Trades2[[#This Row],[Return]]/Broker_Trades2[[#This Row],[Time]],Broker_Trades2[[#This Row],[Return]])</f>
        <v>9.7609823695416875E-4</v>
      </c>
    </row>
    <row r="6967" spans="1:16" x14ac:dyDescent="0.3">
      <c r="A6967">
        <v>6966</v>
      </c>
      <c r="B6967" s="3" t="s">
        <v>17202</v>
      </c>
      <c r="C6967" s="4">
        <v>43397.666666666664</v>
      </c>
      <c r="D6967" s="3" t="s">
        <v>21</v>
      </c>
      <c r="E6967" s="3" t="s">
        <v>6006</v>
      </c>
      <c r="F6967" s="3" t="s">
        <v>1879</v>
      </c>
      <c r="G6967">
        <v>507</v>
      </c>
      <c r="H6967" s="3" t="s">
        <v>24</v>
      </c>
      <c r="I6967" s="3" t="s">
        <v>17152</v>
      </c>
      <c r="J6967" s="3" t="s">
        <v>12580</v>
      </c>
      <c r="K6967" s="3" t="s">
        <v>15947</v>
      </c>
      <c r="L6967" s="3" t="s">
        <v>17167</v>
      </c>
      <c r="M6967" s="3" t="s">
        <v>32</v>
      </c>
      <c r="N6967" s="3">
        <f>IF(Broker_Trades2[[#This Row],[Status]]="Complete",((Broker_Trades2[Sell Price]-Broker_Trades2[Buy Price])/Broker_Trades2[[#This Row],[Buy Price]]),"")</f>
        <v>-0.10000000000000003</v>
      </c>
      <c r="O69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6967" s="3">
        <f>IFERROR(Broker_Trades2[[#This Row],[Return]]/Broker_Trades2[[#This Row],[Time]],Broker_Trades2[[#This Row],[Return]])</f>
        <v>-1.0204081632653064E-3</v>
      </c>
    </row>
    <row r="6968" spans="1:16" x14ac:dyDescent="0.3">
      <c r="A6968">
        <v>6967</v>
      </c>
      <c r="B6968" s="3" t="s">
        <v>17203</v>
      </c>
      <c r="C6968" s="4">
        <v>43397.666666666664</v>
      </c>
      <c r="D6968" s="3" t="s">
        <v>21</v>
      </c>
      <c r="E6968" s="3" t="s">
        <v>1965</v>
      </c>
      <c r="F6968" s="3" t="s">
        <v>1966</v>
      </c>
      <c r="G6968">
        <v>1255</v>
      </c>
      <c r="H6968" s="3" t="s">
        <v>24</v>
      </c>
      <c r="I6968" s="3" t="s">
        <v>17152</v>
      </c>
      <c r="J6968" s="3" t="s">
        <v>17159</v>
      </c>
      <c r="K6968" s="3" t="s">
        <v>12729</v>
      </c>
      <c r="L6968" s="3" t="s">
        <v>17160</v>
      </c>
      <c r="M6968" s="3" t="s">
        <v>32</v>
      </c>
      <c r="N6968" s="3">
        <f>IF(Broker_Trades2[[#This Row],[Status]]="Complete",((Broker_Trades2[Sell Price]-Broker_Trades2[Buy Price])/Broker_Trades2[[#This Row],[Buy Price]]),"")</f>
        <v>-0.1</v>
      </c>
      <c r="O69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406</v>
      </c>
      <c r="P6968" s="3">
        <f>IFERROR(Broker_Trades2[[#This Row],[Return]]/Broker_Trades2[[#This Row],[Time]],Broker_Trades2[[#This Row],[Return]])</f>
        <v>-2.4630541871921186E-4</v>
      </c>
    </row>
    <row r="6969" spans="1:16" x14ac:dyDescent="0.3">
      <c r="A6969">
        <v>6968</v>
      </c>
      <c r="B6969" s="3" t="s">
        <v>17204</v>
      </c>
      <c r="C6969" s="4">
        <v>43397.666666666664</v>
      </c>
      <c r="D6969" s="3" t="s">
        <v>21</v>
      </c>
      <c r="E6969" s="3" t="s">
        <v>27</v>
      </c>
      <c r="F6969" s="3" t="s">
        <v>28</v>
      </c>
      <c r="G6969">
        <v>210</v>
      </c>
      <c r="H6969" s="3" t="s">
        <v>59</v>
      </c>
      <c r="I6969" s="3" t="s">
        <v>17152</v>
      </c>
      <c r="J6969" s="3" t="s">
        <v>785</v>
      </c>
      <c r="K6969" s="3" t="s">
        <v>16880</v>
      </c>
      <c r="L6969" s="3" t="s">
        <v>5723</v>
      </c>
      <c r="M6969" s="3" t="s">
        <v>32</v>
      </c>
      <c r="N6969" s="3">
        <f>IF(Broker_Trades2[[#This Row],[Status]]="Complete",((Broker_Trades2[Sell Price]-Broker_Trades2[Buy Price])/Broker_Trades2[[#This Row],[Buy Price]]),"")</f>
        <v>8.247422680412371E-2</v>
      </c>
      <c r="O69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6969" s="3">
        <f>IFERROR(Broker_Trades2[[#This Row],[Return]]/Broker_Trades2[[#This Row],[Time]],Broker_Trades2[[#This Row],[Return]])</f>
        <v>4.1237113402061857E-3</v>
      </c>
    </row>
    <row r="6970" spans="1:16" x14ac:dyDescent="0.3">
      <c r="A6970">
        <v>6969</v>
      </c>
      <c r="B6970" s="3" t="s">
        <v>17205</v>
      </c>
      <c r="C6970" s="4">
        <v>43397.666666666664</v>
      </c>
      <c r="D6970" s="3" t="s">
        <v>21</v>
      </c>
      <c r="E6970" s="3" t="s">
        <v>305</v>
      </c>
      <c r="F6970" s="3" t="s">
        <v>306</v>
      </c>
      <c r="G6970">
        <v>1300</v>
      </c>
      <c r="H6970" s="3" t="s">
        <v>17</v>
      </c>
      <c r="I6970" s="3" t="s">
        <v>17152</v>
      </c>
      <c r="J6970" s="3" t="s">
        <v>17162</v>
      </c>
      <c r="K6970" s="3" t="s">
        <v>17173</v>
      </c>
      <c r="L6970" s="3" t="s">
        <v>4119</v>
      </c>
      <c r="M6970" s="3" t="s">
        <v>32</v>
      </c>
      <c r="N6970" s="3">
        <f>IF(Broker_Trades2[[#This Row],[Status]]="Complete",((Broker_Trades2[Sell Price]-Broker_Trades2[Buy Price])/Broker_Trades2[[#This Row],[Buy Price]]),"")</f>
        <v>0.1012282930961457</v>
      </c>
      <c r="O69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6970" s="3">
        <f>IFERROR(Broker_Trades2[[#This Row],[Return]]/Broker_Trades2[[#This Row],[Time]],Broker_Trades2[[#This Row],[Return]])</f>
        <v>6.74855287307638E-3</v>
      </c>
    </row>
    <row r="6971" spans="1:16" x14ac:dyDescent="0.3">
      <c r="A6971">
        <v>6970</v>
      </c>
      <c r="B6971" s="3" t="s">
        <v>17206</v>
      </c>
      <c r="C6971" s="4">
        <v>43397.666666666664</v>
      </c>
      <c r="D6971" s="3" t="s">
        <v>21</v>
      </c>
      <c r="E6971" s="3" t="s">
        <v>1167</v>
      </c>
      <c r="F6971" s="3" t="s">
        <v>804</v>
      </c>
      <c r="G6971">
        <v>618</v>
      </c>
      <c r="H6971" s="3" t="s">
        <v>17</v>
      </c>
      <c r="I6971" s="3" t="s">
        <v>17152</v>
      </c>
      <c r="J6971" s="3" t="s">
        <v>817</v>
      </c>
      <c r="K6971" s="3" t="s">
        <v>16087</v>
      </c>
      <c r="L6971" s="3" t="s">
        <v>13883</v>
      </c>
      <c r="M6971" s="3" t="s">
        <v>32</v>
      </c>
      <c r="N6971" s="3">
        <f>IF(Broker_Trades2[[#This Row],[Status]]="Complete",((Broker_Trades2[Sell Price]-Broker_Trades2[Buy Price])/Broker_Trades2[[#This Row],[Buy Price]]),"")</f>
        <v>-0.1</v>
      </c>
      <c r="O69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95</v>
      </c>
      <c r="P6971" s="3">
        <f>IFERROR(Broker_Trades2[[#This Row],[Return]]/Broker_Trades2[[#This Row],[Time]],Broker_Trades2[[#This Row],[Return]])</f>
        <v>-1.0526315789473684E-3</v>
      </c>
    </row>
    <row r="6972" spans="1:16" hidden="1" x14ac:dyDescent="0.3">
      <c r="A6972">
        <v>6971</v>
      </c>
      <c r="B6972" s="3" t="s">
        <v>17207</v>
      </c>
      <c r="C6972" s="4">
        <v>43397.665972222225</v>
      </c>
      <c r="D6972" s="3" t="s">
        <v>38</v>
      </c>
      <c r="E6972" s="3" t="s">
        <v>305</v>
      </c>
      <c r="F6972" s="3" t="s">
        <v>306</v>
      </c>
      <c r="G6972">
        <v>1180</v>
      </c>
      <c r="H6972" s="3" t="s">
        <v>59</v>
      </c>
      <c r="I6972" s="3" t="s">
        <v>18</v>
      </c>
      <c r="J6972" s="3" t="s">
        <v>18</v>
      </c>
      <c r="K6972" s="3" t="s">
        <v>18</v>
      </c>
      <c r="L6972" s="3" t="s">
        <v>18</v>
      </c>
      <c r="M6972" s="3" t="s">
        <v>190</v>
      </c>
      <c r="N6972" s="3" t="str">
        <f>IF(Broker_Trades2[[#This Row],[Status]]="Complete",((Broker_Trades2[Sell Price]-Broker_Trades2[Buy Price])/Broker_Trades2[[#This Row],[Buy Price]]),"")</f>
        <v/>
      </c>
      <c r="O697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6972" s="3" t="str">
        <f>IFERROR(Broker_Trades2[[#This Row],[Return]]/Broker_Trades2[[#This Row],[Time]],Broker_Trades2[[#This Row],[Return]])</f>
        <v/>
      </c>
    </row>
    <row r="6973" spans="1:16" x14ac:dyDescent="0.3">
      <c r="A6973">
        <v>6972</v>
      </c>
      <c r="B6973" s="3" t="s">
        <v>17208</v>
      </c>
      <c r="C6973" s="4">
        <v>43397.665972222225</v>
      </c>
      <c r="D6973" s="3" t="s">
        <v>159</v>
      </c>
      <c r="E6973" s="3" t="s">
        <v>14614</v>
      </c>
      <c r="F6973" s="3" t="s">
        <v>1382</v>
      </c>
      <c r="G6973">
        <v>450</v>
      </c>
      <c r="H6973" s="3" t="s">
        <v>24</v>
      </c>
      <c r="I6973" s="3" t="s">
        <v>17152</v>
      </c>
      <c r="J6973" s="3" t="s">
        <v>17201</v>
      </c>
      <c r="K6973" s="3" t="s">
        <v>14339</v>
      </c>
      <c r="L6973" s="3" t="s">
        <v>856</v>
      </c>
      <c r="M6973" s="3" t="s">
        <v>32</v>
      </c>
      <c r="N6973" s="3">
        <f>IF(Broker_Trades2[[#This Row],[Status]]="Complete",((Broker_Trades2[Sell Price]-Broker_Trades2[Buy Price])/Broker_Trades2[[#This Row],[Buy Price]]),"")</f>
        <v>0.24035281146637261</v>
      </c>
      <c r="O69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221</v>
      </c>
      <c r="P6973" s="3">
        <f>IFERROR(Broker_Trades2[[#This Row],[Return]]/Broker_Trades2[[#This Row],[Time]],Broker_Trades2[[#This Row],[Return]])</f>
        <v>1.0875692826532697E-3</v>
      </c>
    </row>
    <row r="6974" spans="1:16" x14ac:dyDescent="0.3">
      <c r="A6974">
        <v>6973</v>
      </c>
      <c r="B6974" s="3" t="s">
        <v>17209</v>
      </c>
      <c r="C6974" s="4">
        <v>43397.665972222225</v>
      </c>
      <c r="D6974" s="3" t="s">
        <v>159</v>
      </c>
      <c r="E6974" s="3" t="s">
        <v>1878</v>
      </c>
      <c r="F6974" s="3" t="s">
        <v>1879</v>
      </c>
      <c r="G6974">
        <v>450</v>
      </c>
      <c r="H6974" s="3" t="s">
        <v>24</v>
      </c>
      <c r="I6974" s="3" t="s">
        <v>17152</v>
      </c>
      <c r="J6974" s="3" t="s">
        <v>12580</v>
      </c>
      <c r="K6974" s="3" t="s">
        <v>15947</v>
      </c>
      <c r="L6974" s="3" t="s">
        <v>17167</v>
      </c>
      <c r="M6974" s="3" t="s">
        <v>32</v>
      </c>
      <c r="N6974" s="3">
        <f>IF(Broker_Trades2[[#This Row],[Status]]="Complete",((Broker_Trades2[Sell Price]-Broker_Trades2[Buy Price])/Broker_Trades2[[#This Row],[Buy Price]]),"")</f>
        <v>-0.10000000000000003</v>
      </c>
      <c r="O69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98</v>
      </c>
      <c r="P6974" s="3">
        <f>IFERROR(Broker_Trades2[[#This Row],[Return]]/Broker_Trades2[[#This Row],[Time]],Broker_Trades2[[#This Row],[Return]])</f>
        <v>-1.0204081632653064E-3</v>
      </c>
    </row>
    <row r="6975" spans="1:16" x14ac:dyDescent="0.3">
      <c r="A6975">
        <v>6974</v>
      </c>
      <c r="B6975" s="3" t="s">
        <v>17210</v>
      </c>
      <c r="C6975" s="4">
        <v>43397.665972222225</v>
      </c>
      <c r="D6975" s="3" t="s">
        <v>159</v>
      </c>
      <c r="E6975" s="3" t="s">
        <v>2118</v>
      </c>
      <c r="F6975" s="3" t="s">
        <v>2119</v>
      </c>
      <c r="G6975">
        <v>600</v>
      </c>
      <c r="H6975" s="3" t="s">
        <v>24</v>
      </c>
      <c r="I6975" s="3" t="s">
        <v>17152</v>
      </c>
      <c r="J6975" s="3" t="s">
        <v>6617</v>
      </c>
      <c r="K6975" s="3" t="s">
        <v>15870</v>
      </c>
      <c r="L6975" s="3" t="s">
        <v>374</v>
      </c>
      <c r="M6975" s="3" t="s">
        <v>32</v>
      </c>
      <c r="N6975" s="3">
        <f>IF(Broker_Trades2[[#This Row],[Status]]="Complete",((Broker_Trades2[Sell Price]-Broker_Trades2[Buy Price])/Broker_Trades2[[#This Row],[Buy Price]]),"")</f>
        <v>0.23279227450174647</v>
      </c>
      <c r="O69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102</v>
      </c>
      <c r="P6975" s="3">
        <f>IFERROR(Broker_Trades2[[#This Row],[Return]]/Broker_Trades2[[#This Row],[Time]],Broker_Trades2[[#This Row],[Return]])</f>
        <v>2.2822772009975143E-3</v>
      </c>
    </row>
    <row r="6976" spans="1:16" x14ac:dyDescent="0.3">
      <c r="A6976">
        <v>6975</v>
      </c>
      <c r="B6976" s="3" t="s">
        <v>17211</v>
      </c>
      <c r="C6976" s="4">
        <v>43397.665972222225</v>
      </c>
      <c r="D6976" s="3" t="s">
        <v>159</v>
      </c>
      <c r="E6976" s="3" t="s">
        <v>1585</v>
      </c>
      <c r="F6976" s="3" t="s">
        <v>1585</v>
      </c>
      <c r="G6976">
        <v>875</v>
      </c>
      <c r="H6976" s="3" t="s">
        <v>24</v>
      </c>
      <c r="I6976" s="3" t="s">
        <v>17152</v>
      </c>
      <c r="J6976" s="3" t="s">
        <v>4339</v>
      </c>
      <c r="K6976" s="3" t="s">
        <v>17152</v>
      </c>
      <c r="L6976" s="3" t="s">
        <v>1256</v>
      </c>
      <c r="M6976" s="3" t="s">
        <v>32</v>
      </c>
      <c r="N6976" s="3">
        <f>IF(Broker_Trades2[[#This Row],[Status]]="Complete",((Broker_Trades2[Sell Price]-Broker_Trades2[Buy Price])/Broker_Trades2[[#This Row],[Buy Price]]),"")</f>
        <v>-0.1</v>
      </c>
      <c r="O69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6976" s="3">
        <f>IFERROR(Broker_Trades2[[#This Row],[Return]]/Broker_Trades2[[#This Row],[Time]],Broker_Trades2[[#This Row],[Return]])</f>
        <v>-0.1</v>
      </c>
    </row>
    <row r="6977" spans="1:16" x14ac:dyDescent="0.3">
      <c r="A6977">
        <v>6976</v>
      </c>
      <c r="B6977" s="3" t="s">
        <v>17212</v>
      </c>
      <c r="C6977" s="4">
        <v>43396.693749999999</v>
      </c>
      <c r="D6977" s="3" t="s">
        <v>7024</v>
      </c>
      <c r="E6977" s="3" t="s">
        <v>241</v>
      </c>
      <c r="F6977" s="3" t="s">
        <v>242</v>
      </c>
      <c r="G6977">
        <v>530</v>
      </c>
      <c r="H6977" s="3" t="s">
        <v>24</v>
      </c>
      <c r="I6977" s="3" t="s">
        <v>17213</v>
      </c>
      <c r="J6977" s="3" t="s">
        <v>17214</v>
      </c>
      <c r="K6977" s="3" t="s">
        <v>16145</v>
      </c>
      <c r="L6977" s="3" t="s">
        <v>17215</v>
      </c>
      <c r="M6977" s="3" t="s">
        <v>32</v>
      </c>
      <c r="N6977" s="3">
        <f>IF(Broker_Trades2[[#This Row],[Status]]="Complete",((Broker_Trades2[Sell Price]-Broker_Trades2[Buy Price])/Broker_Trades2[[#This Row],[Buy Price]]),"")</f>
        <v>-0.10000000000000002</v>
      </c>
      <c r="O69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93</v>
      </c>
      <c r="P6977" s="3">
        <f>IFERROR(Broker_Trades2[[#This Row],[Return]]/Broker_Trades2[[#This Row],[Time]],Broker_Trades2[[#This Row],[Return]])</f>
        <v>-1.0752688172043013E-3</v>
      </c>
    </row>
    <row r="6978" spans="1:16" x14ac:dyDescent="0.3">
      <c r="A6978">
        <v>6977</v>
      </c>
      <c r="B6978" s="3" t="s">
        <v>17216</v>
      </c>
      <c r="C6978" s="4">
        <v>43396.693749999999</v>
      </c>
      <c r="D6978" s="3" t="s">
        <v>7024</v>
      </c>
      <c r="E6978" s="3" t="s">
        <v>2611</v>
      </c>
      <c r="F6978" s="3" t="s">
        <v>2612</v>
      </c>
      <c r="G6978">
        <v>780</v>
      </c>
      <c r="H6978" s="3" t="s">
        <v>24</v>
      </c>
      <c r="I6978" s="3" t="s">
        <v>17213</v>
      </c>
      <c r="J6978" s="3" t="s">
        <v>17217</v>
      </c>
      <c r="K6978" s="3" t="s">
        <v>16747</v>
      </c>
      <c r="L6978" s="3" t="s">
        <v>1651</v>
      </c>
      <c r="M6978" s="3" t="s">
        <v>32</v>
      </c>
      <c r="N6978" s="3">
        <f>IF(Broker_Trades2[[#This Row],[Status]]="Complete",((Broker_Trades2[Sell Price]-Broker_Trades2[Buy Price])/Broker_Trades2[[#This Row],[Buy Price]]),"")</f>
        <v>-0.10000000000000003</v>
      </c>
      <c r="O69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6978" s="3">
        <f>IFERROR(Broker_Trades2[[#This Row],[Return]]/Broker_Trades2[[#This Row],[Time]],Broker_Trades2[[#This Row],[Return]])</f>
        <v>-2.3809523809523816E-3</v>
      </c>
    </row>
    <row r="6979" spans="1:16" x14ac:dyDescent="0.3">
      <c r="A6979">
        <v>6978</v>
      </c>
      <c r="B6979" s="3" t="s">
        <v>17218</v>
      </c>
      <c r="C6979" s="4">
        <v>43396.693749999999</v>
      </c>
      <c r="D6979" s="3" t="s">
        <v>7024</v>
      </c>
      <c r="E6979" s="3" t="s">
        <v>3766</v>
      </c>
      <c r="F6979" s="3" t="s">
        <v>3767</v>
      </c>
      <c r="G6979">
        <v>300</v>
      </c>
      <c r="H6979" s="3" t="s">
        <v>24</v>
      </c>
      <c r="I6979" s="3" t="s">
        <v>17213</v>
      </c>
      <c r="J6979" s="3" t="s">
        <v>17219</v>
      </c>
      <c r="K6979" s="3" t="s">
        <v>16145</v>
      </c>
      <c r="L6979" s="3" t="s">
        <v>17220</v>
      </c>
      <c r="M6979" s="3" t="s">
        <v>32</v>
      </c>
      <c r="N6979" s="3">
        <f>IF(Broker_Trades2[[#This Row],[Status]]="Complete",((Broker_Trades2[Sell Price]-Broker_Trades2[Buy Price])/Broker_Trades2[[#This Row],[Buy Price]]),"")</f>
        <v>-9.9999999999999936E-2</v>
      </c>
      <c r="O69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93</v>
      </c>
      <c r="P6979" s="3">
        <f>IFERROR(Broker_Trades2[[#This Row],[Return]]/Broker_Trades2[[#This Row],[Time]],Broker_Trades2[[#This Row],[Return]])</f>
        <v>-1.0752688172043004E-3</v>
      </c>
    </row>
    <row r="6980" spans="1:16" x14ac:dyDescent="0.3">
      <c r="A6980">
        <v>6979</v>
      </c>
      <c r="B6980" s="3" t="s">
        <v>17221</v>
      </c>
      <c r="C6980" s="4">
        <v>43396.693749999999</v>
      </c>
      <c r="D6980" s="3" t="s">
        <v>7024</v>
      </c>
      <c r="E6980" s="3" t="s">
        <v>305</v>
      </c>
      <c r="F6980" s="3" t="s">
        <v>306</v>
      </c>
      <c r="G6980">
        <v>1410</v>
      </c>
      <c r="H6980" s="3" t="s">
        <v>59</v>
      </c>
      <c r="I6980" s="3" t="s">
        <v>17213</v>
      </c>
      <c r="J6980" s="3" t="s">
        <v>6035</v>
      </c>
      <c r="K6980" s="3" t="s">
        <v>16374</v>
      </c>
      <c r="L6980" s="3" t="s">
        <v>1794</v>
      </c>
      <c r="M6980" s="3" t="s">
        <v>32</v>
      </c>
      <c r="N6980" s="3">
        <f>IF(Broker_Trades2[[#This Row],[Status]]="Complete",((Broker_Trades2[Sell Price]-Broker_Trades2[Buy Price])/Broker_Trades2[[#This Row],[Buy Price]]),"")</f>
        <v>0.21551724137931033</v>
      </c>
      <c r="O69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6980" s="3">
        <f>IFERROR(Broker_Trades2[[#This Row],[Return]]/Broker_Trades2[[#This Row],[Time]],Broker_Trades2[[#This Row],[Return]])</f>
        <v>3.7810042347247428E-3</v>
      </c>
    </row>
    <row r="6981" spans="1:16" x14ac:dyDescent="0.3">
      <c r="A6981">
        <v>6980</v>
      </c>
      <c r="B6981" s="3" t="s">
        <v>17222</v>
      </c>
      <c r="C6981" s="4">
        <v>43396.693749999999</v>
      </c>
      <c r="D6981" s="3" t="s">
        <v>7024</v>
      </c>
      <c r="E6981" s="3" t="s">
        <v>553</v>
      </c>
      <c r="F6981" s="3" t="s">
        <v>554</v>
      </c>
      <c r="G6981">
        <v>730</v>
      </c>
      <c r="H6981" s="3" t="s">
        <v>59</v>
      </c>
      <c r="I6981" s="3" t="s">
        <v>17213</v>
      </c>
      <c r="J6981" s="3" t="s">
        <v>12777</v>
      </c>
      <c r="K6981" s="3" t="s">
        <v>13495</v>
      </c>
      <c r="L6981" s="3" t="s">
        <v>12778</v>
      </c>
      <c r="M6981" s="3" t="s">
        <v>32</v>
      </c>
      <c r="N6981" s="3">
        <f>IF(Broker_Trades2[[#This Row],[Status]]="Complete",((Broker_Trades2[Sell Price]-Broker_Trades2[Buy Price])/Broker_Trades2[[#This Row],[Buy Price]]),"")</f>
        <v>-0.10000000000000174</v>
      </c>
      <c r="O69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279</v>
      </c>
      <c r="P6981" s="3">
        <f>IFERROR(Broker_Trades2[[#This Row],[Return]]/Broker_Trades2[[#This Row],[Time]],Broker_Trades2[[#This Row],[Return]])</f>
        <v>-3.5842293906810659E-4</v>
      </c>
    </row>
    <row r="6982" spans="1:16" x14ac:dyDescent="0.3">
      <c r="A6982">
        <v>6981</v>
      </c>
      <c r="B6982" s="3" t="s">
        <v>17223</v>
      </c>
      <c r="C6982" s="4">
        <v>43396.666666666664</v>
      </c>
      <c r="D6982" s="3" t="s">
        <v>14477</v>
      </c>
      <c r="E6982" s="3" t="s">
        <v>1131</v>
      </c>
      <c r="F6982" s="3" t="s">
        <v>1132</v>
      </c>
      <c r="G6982">
        <v>785</v>
      </c>
      <c r="H6982" s="3" t="s">
        <v>24</v>
      </c>
      <c r="I6982" s="3" t="s">
        <v>17213</v>
      </c>
      <c r="J6982" s="3" t="s">
        <v>17224</v>
      </c>
      <c r="K6982" s="3" t="s">
        <v>14324</v>
      </c>
      <c r="L6982" s="3" t="s">
        <v>17225</v>
      </c>
      <c r="M6982" s="3" t="s">
        <v>32</v>
      </c>
      <c r="N6982" s="3">
        <f>IF(Broker_Trades2[[#This Row],[Status]]="Complete",((Broker_Trades2[Sell Price]-Broker_Trades2[Buy Price])/Broker_Trades2[[#This Row],[Buy Price]]),"")</f>
        <v>-0.10000000000000007</v>
      </c>
      <c r="O69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202</v>
      </c>
      <c r="P6982" s="3">
        <f>IFERROR(Broker_Trades2[[#This Row],[Return]]/Broker_Trades2[[#This Row],[Time]],Broker_Trades2[[#This Row],[Return]])</f>
        <v>-4.9504950495049538E-4</v>
      </c>
    </row>
    <row r="6983" spans="1:16" x14ac:dyDescent="0.3">
      <c r="A6983">
        <v>6982</v>
      </c>
      <c r="B6983" s="3" t="s">
        <v>17226</v>
      </c>
      <c r="C6983" s="4">
        <v>43396.664583333331</v>
      </c>
      <c r="D6983" s="3" t="s">
        <v>38</v>
      </c>
      <c r="E6983" s="3" t="s">
        <v>1961</v>
      </c>
      <c r="F6983" s="3" t="s">
        <v>1962</v>
      </c>
      <c r="G6983">
        <v>880</v>
      </c>
      <c r="H6983" s="3" t="s">
        <v>59</v>
      </c>
      <c r="I6983" s="3" t="s">
        <v>17213</v>
      </c>
      <c r="J6983" s="3" t="s">
        <v>7625</v>
      </c>
      <c r="K6983" s="3" t="s">
        <v>16584</v>
      </c>
      <c r="L6983" s="3" t="s">
        <v>1731</v>
      </c>
      <c r="M6983" s="3" t="s">
        <v>32</v>
      </c>
      <c r="N6983" s="3">
        <f>IF(Broker_Trades2[[#This Row],[Status]]="Complete",((Broker_Trades2[Sell Price]-Broker_Trades2[Buy Price])/Broker_Trades2[[#This Row],[Buy Price]]),"")</f>
        <v>7.9754601226993863E-2</v>
      </c>
      <c r="O69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6983" s="3">
        <f>IFERROR(Broker_Trades2[[#This Row],[Return]]/Broker_Trades2[[#This Row],[Time]],Broker_Trades2[[#This Row],[Return]])</f>
        <v>2.2787028921998245E-3</v>
      </c>
    </row>
    <row r="6984" spans="1:16" x14ac:dyDescent="0.3">
      <c r="A6984">
        <v>6983</v>
      </c>
      <c r="B6984" s="3" t="s">
        <v>17227</v>
      </c>
      <c r="C6984" s="4">
        <v>43396.664583333331</v>
      </c>
      <c r="D6984" s="3" t="s">
        <v>38</v>
      </c>
      <c r="E6984" s="3" t="s">
        <v>14537</v>
      </c>
      <c r="F6984" s="3" t="s">
        <v>1181</v>
      </c>
      <c r="G6984">
        <v>390</v>
      </c>
      <c r="H6984" s="3" t="s">
        <v>59</v>
      </c>
      <c r="I6984" s="3" t="s">
        <v>17213</v>
      </c>
      <c r="J6984" s="3" t="s">
        <v>5395</v>
      </c>
      <c r="K6984" s="3" t="s">
        <v>16924</v>
      </c>
      <c r="L6984" s="3" t="s">
        <v>848</v>
      </c>
      <c r="M6984" s="3" t="s">
        <v>32</v>
      </c>
      <c r="N6984" s="3">
        <f>IF(Broker_Trades2[[#This Row],[Status]]="Complete",((Broker_Trades2[Sell Price]-Broker_Trades2[Buy Price])/Broker_Trades2[[#This Row],[Buy Price]]),"")</f>
        <v>0.04</v>
      </c>
      <c r="O69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6984" s="3">
        <f>IFERROR(Broker_Trades2[[#This Row],[Return]]/Broker_Trades2[[#This Row],[Time]],Broker_Trades2[[#This Row],[Return]])</f>
        <v>4.4444444444444444E-3</v>
      </c>
    </row>
    <row r="6985" spans="1:16" x14ac:dyDescent="0.3">
      <c r="A6985">
        <v>6984</v>
      </c>
      <c r="B6985" s="3" t="s">
        <v>17228</v>
      </c>
      <c r="C6985" s="4">
        <v>43396.664583333331</v>
      </c>
      <c r="D6985" s="3" t="s">
        <v>38</v>
      </c>
      <c r="E6985" s="3" t="s">
        <v>1697</v>
      </c>
      <c r="F6985" s="3" t="s">
        <v>1698</v>
      </c>
      <c r="G6985">
        <v>260</v>
      </c>
      <c r="H6985" s="3" t="s">
        <v>24</v>
      </c>
      <c r="I6985" s="3" t="s">
        <v>17213</v>
      </c>
      <c r="J6985" s="3" t="s">
        <v>17229</v>
      </c>
      <c r="K6985" s="3" t="s">
        <v>16327</v>
      </c>
      <c r="L6985" s="3" t="s">
        <v>2673</v>
      </c>
      <c r="M6985" s="3" t="s">
        <v>32</v>
      </c>
      <c r="N6985" s="3">
        <f>IF(Broker_Trades2[[#This Row],[Status]]="Complete",((Broker_Trades2[Sell Price]-Broker_Trades2[Buy Price])/Broker_Trades2[[#This Row],[Buy Price]]),"")</f>
        <v>0.22439368966329176</v>
      </c>
      <c r="O69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72</v>
      </c>
      <c r="P6985" s="3">
        <f>IFERROR(Broker_Trades2[[#This Row],[Return]]/Broker_Trades2[[#This Row],[Time]],Broker_Trades2[[#This Row],[Return]])</f>
        <v>3.1165790231012743E-3</v>
      </c>
    </row>
    <row r="6986" spans="1:16" x14ac:dyDescent="0.3">
      <c r="A6986">
        <v>6985</v>
      </c>
      <c r="B6986" s="3" t="s">
        <v>17230</v>
      </c>
      <c r="C6986" s="4">
        <v>43396.664583333331</v>
      </c>
      <c r="D6986" s="3" t="s">
        <v>38</v>
      </c>
      <c r="E6986" s="3" t="s">
        <v>757</v>
      </c>
      <c r="F6986" s="3" t="s">
        <v>758</v>
      </c>
      <c r="G6986">
        <v>4400</v>
      </c>
      <c r="H6986" s="3" t="s">
        <v>24</v>
      </c>
      <c r="I6986" s="3" t="s">
        <v>17213</v>
      </c>
      <c r="J6986" s="3" t="s">
        <v>17231</v>
      </c>
      <c r="K6986" s="3" t="s">
        <v>14707</v>
      </c>
      <c r="L6986" s="3" t="s">
        <v>556</v>
      </c>
      <c r="M6986" s="3" t="s">
        <v>32</v>
      </c>
      <c r="N6986" s="3">
        <f>IF(Broker_Trades2[[#This Row],[Status]]="Complete",((Broker_Trades2[Sell Price]-Broker_Trades2[Buy Price])/Broker_Trades2[[#This Row],[Buy Price]]),"")</f>
        <v>0.30327893131127637</v>
      </c>
      <c r="O69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182</v>
      </c>
      <c r="P6986" s="3">
        <f>IFERROR(Broker_Trades2[[#This Row],[Return]]/Broker_Trades2[[#This Row],[Time]],Broker_Trades2[[#This Row],[Return]])</f>
        <v>1.6663677544575624E-3</v>
      </c>
    </row>
    <row r="6987" spans="1:16" x14ac:dyDescent="0.3">
      <c r="A6987">
        <v>6986</v>
      </c>
      <c r="B6987" s="3" t="s">
        <v>17232</v>
      </c>
      <c r="C6987" s="4">
        <v>43396.664583333331</v>
      </c>
      <c r="D6987" s="3" t="s">
        <v>6721</v>
      </c>
      <c r="E6987" s="3" t="s">
        <v>553</v>
      </c>
      <c r="F6987" s="3" t="s">
        <v>554</v>
      </c>
      <c r="G6987">
        <v>880</v>
      </c>
      <c r="H6987" s="3" t="s">
        <v>24</v>
      </c>
      <c r="I6987" s="3" t="s">
        <v>17213</v>
      </c>
      <c r="J6987" s="3" t="s">
        <v>12777</v>
      </c>
      <c r="K6987" s="3" t="s">
        <v>13495</v>
      </c>
      <c r="L6987" s="3" t="s">
        <v>12778</v>
      </c>
      <c r="M6987" s="3" t="s">
        <v>32</v>
      </c>
      <c r="N6987" s="3">
        <f>IF(Broker_Trades2[[#This Row],[Status]]="Complete",((Broker_Trades2[Sell Price]-Broker_Trades2[Buy Price])/Broker_Trades2[[#This Row],[Buy Price]]),"")</f>
        <v>-0.10000000000000174</v>
      </c>
      <c r="O69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279</v>
      </c>
      <c r="P6987" s="3">
        <f>IFERROR(Broker_Trades2[[#This Row],[Return]]/Broker_Trades2[[#This Row],[Time]],Broker_Trades2[[#This Row],[Return]])</f>
        <v>-3.5842293906810659E-4</v>
      </c>
    </row>
    <row r="6988" spans="1:16" x14ac:dyDescent="0.3">
      <c r="A6988">
        <v>6987</v>
      </c>
      <c r="B6988" s="3" t="s">
        <v>17233</v>
      </c>
      <c r="C6988" s="4">
        <v>43396.664583333331</v>
      </c>
      <c r="D6988" s="3" t="s">
        <v>6721</v>
      </c>
      <c r="E6988" s="3" t="s">
        <v>1697</v>
      </c>
      <c r="F6988" s="3" t="s">
        <v>1698</v>
      </c>
      <c r="G6988">
        <v>280</v>
      </c>
      <c r="H6988" s="3" t="s">
        <v>24</v>
      </c>
      <c r="I6988" s="3" t="s">
        <v>17213</v>
      </c>
      <c r="J6988" s="3" t="s">
        <v>17229</v>
      </c>
      <c r="K6988" s="3" t="s">
        <v>15180</v>
      </c>
      <c r="L6988" s="3" t="s">
        <v>5141</v>
      </c>
      <c r="M6988" s="3" t="s">
        <v>32</v>
      </c>
      <c r="N6988" s="3">
        <f>IF(Broker_Trades2[[#This Row],[Status]]="Complete",((Broker_Trades2[Sell Price]-Broker_Trades2[Buy Price])/Broker_Trades2[[#This Row],[Buy Price]]),"")</f>
        <v>0.31857781963739112</v>
      </c>
      <c r="O69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118</v>
      </c>
      <c r="P6988" s="3">
        <f>IFERROR(Broker_Trades2[[#This Row],[Return]]/Broker_Trades2[[#This Row],[Time]],Broker_Trades2[[#This Row],[Return]])</f>
        <v>2.6998120308253486E-3</v>
      </c>
    </row>
    <row r="6989" spans="1:16" x14ac:dyDescent="0.3">
      <c r="A6989">
        <v>6988</v>
      </c>
      <c r="B6989" s="3" t="s">
        <v>17234</v>
      </c>
      <c r="C6989" s="4">
        <v>43396.664583333331</v>
      </c>
      <c r="D6989" s="3" t="s">
        <v>6721</v>
      </c>
      <c r="E6989" s="3" t="s">
        <v>293</v>
      </c>
      <c r="F6989" s="3" t="s">
        <v>294</v>
      </c>
      <c r="G6989">
        <v>2400</v>
      </c>
      <c r="H6989" s="3" t="s">
        <v>24</v>
      </c>
      <c r="I6989" s="3" t="s">
        <v>17213</v>
      </c>
      <c r="J6989" s="3" t="s">
        <v>17235</v>
      </c>
      <c r="K6989" s="3" t="s">
        <v>14258</v>
      </c>
      <c r="L6989" s="3" t="s">
        <v>2750</v>
      </c>
      <c r="M6989" s="3" t="s">
        <v>32</v>
      </c>
      <c r="N6989" s="3">
        <f>IF(Broker_Trades2[[#This Row],[Status]]="Complete",((Broker_Trades2[Sell Price]-Broker_Trades2[Buy Price])/Broker_Trades2[[#This Row],[Buy Price]]),"")</f>
        <v>0.19760479041916168</v>
      </c>
      <c r="O69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208</v>
      </c>
      <c r="P6989" s="3">
        <f>IFERROR(Broker_Trades2[[#This Row],[Return]]/Broker_Trades2[[#This Row],[Time]],Broker_Trades2[[#This Row],[Return]])</f>
        <v>9.500230308613542E-4</v>
      </c>
    </row>
    <row r="6990" spans="1:16" x14ac:dyDescent="0.3">
      <c r="A6990">
        <v>6989</v>
      </c>
      <c r="B6990" s="3" t="s">
        <v>17236</v>
      </c>
      <c r="C6990" s="4">
        <v>43396.664583333331</v>
      </c>
      <c r="D6990" s="3" t="s">
        <v>21</v>
      </c>
      <c r="E6990" s="3" t="s">
        <v>4975</v>
      </c>
      <c r="F6990" s="3" t="s">
        <v>2110</v>
      </c>
      <c r="G6990">
        <v>723</v>
      </c>
      <c r="H6990" s="3" t="s">
        <v>17</v>
      </c>
      <c r="I6990" s="3" t="s">
        <v>17213</v>
      </c>
      <c r="J6990" s="3" t="s">
        <v>17237</v>
      </c>
      <c r="K6990" s="3" t="s">
        <v>17173</v>
      </c>
      <c r="L6990" s="3" t="s">
        <v>17238</v>
      </c>
      <c r="M6990" s="3" t="s">
        <v>32</v>
      </c>
      <c r="N6990" s="3">
        <f>IF(Broker_Trades2[[#This Row],[Status]]="Complete",((Broker_Trades2[Sell Price]-Broker_Trades2[Buy Price])/Broker_Trades2[[#This Row],[Buy Price]]),"")</f>
        <v>-9.9999999999999936E-2</v>
      </c>
      <c r="O69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6990" s="3">
        <f>IFERROR(Broker_Trades2[[#This Row],[Return]]/Broker_Trades2[[#This Row],[Time]],Broker_Trades2[[#This Row],[Return]])</f>
        <v>-6.249999999999996E-3</v>
      </c>
    </row>
    <row r="6991" spans="1:16" x14ac:dyDescent="0.3">
      <c r="A6991">
        <v>6990</v>
      </c>
      <c r="B6991" s="3" t="s">
        <v>17239</v>
      </c>
      <c r="C6991" s="4">
        <v>43396.664583333331</v>
      </c>
      <c r="D6991" s="3" t="s">
        <v>21</v>
      </c>
      <c r="E6991" s="3" t="s">
        <v>1180</v>
      </c>
      <c r="F6991" s="3" t="s">
        <v>1181</v>
      </c>
      <c r="G6991">
        <v>474</v>
      </c>
      <c r="H6991" s="3" t="s">
        <v>17</v>
      </c>
      <c r="I6991" s="3" t="s">
        <v>17213</v>
      </c>
      <c r="J6991" s="3" t="s">
        <v>5395</v>
      </c>
      <c r="K6991" s="3" t="s">
        <v>16407</v>
      </c>
      <c r="L6991" s="3" t="s">
        <v>875</v>
      </c>
      <c r="M6991" s="3" t="s">
        <v>32</v>
      </c>
      <c r="N6991" s="3">
        <f>IF(Broker_Trades2[[#This Row],[Status]]="Complete",((Broker_Trades2[Sell Price]-Broker_Trades2[Buy Price])/Broker_Trades2[[#This Row],[Buy Price]]),"")</f>
        <v>0.26400000000000001</v>
      </c>
      <c r="O69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6991" s="3">
        <f>IFERROR(Broker_Trades2[[#This Row],[Return]]/Broker_Trades2[[#This Row],[Time]],Broker_Trades2[[#This Row],[Return]])</f>
        <v>4.8888888888888888E-3</v>
      </c>
    </row>
    <row r="6992" spans="1:16" x14ac:dyDescent="0.3">
      <c r="A6992">
        <v>6991</v>
      </c>
      <c r="B6992" s="3" t="s">
        <v>17240</v>
      </c>
      <c r="C6992" s="4">
        <v>43396.663888888892</v>
      </c>
      <c r="D6992" s="3" t="s">
        <v>16777</v>
      </c>
      <c r="E6992" s="3" t="s">
        <v>1738</v>
      </c>
      <c r="F6992" s="3" t="s">
        <v>1739</v>
      </c>
      <c r="G6992">
        <v>85</v>
      </c>
      <c r="H6992" s="3" t="s">
        <v>59</v>
      </c>
      <c r="I6992" s="3" t="s">
        <v>17213</v>
      </c>
      <c r="J6992" s="3" t="s">
        <v>17241</v>
      </c>
      <c r="K6992" s="3" t="s">
        <v>17179</v>
      </c>
      <c r="L6992" s="3" t="s">
        <v>11670</v>
      </c>
      <c r="M6992" s="3" t="s">
        <v>32</v>
      </c>
      <c r="N6992" s="3">
        <f>IF(Broker_Trades2[[#This Row],[Status]]="Complete",((Broker_Trades2[Sell Price]-Broker_Trades2[Buy Price])/Broker_Trades2[[#This Row],[Buy Price]]),"")</f>
        <v>5.5900621118012424E-2</v>
      </c>
      <c r="O69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6992" s="3">
        <f>IFERROR(Broker_Trades2[[#This Row],[Return]]/Broker_Trades2[[#This Row],[Time]],Broker_Trades2[[#This Row],[Return]])</f>
        <v>9.316770186335404E-3</v>
      </c>
    </row>
    <row r="6993" spans="1:16" x14ac:dyDescent="0.3">
      <c r="A6993">
        <v>6992</v>
      </c>
      <c r="B6993" s="3" t="s">
        <v>17242</v>
      </c>
      <c r="C6993" s="4">
        <v>43396.663888888892</v>
      </c>
      <c r="D6993" s="3" t="s">
        <v>16777</v>
      </c>
      <c r="E6993" s="3" t="s">
        <v>1982</v>
      </c>
      <c r="F6993" s="3" t="s">
        <v>758</v>
      </c>
      <c r="G6993">
        <v>4450</v>
      </c>
      <c r="H6993" s="3" t="s">
        <v>24</v>
      </c>
      <c r="I6993" s="3" t="s">
        <v>17213</v>
      </c>
      <c r="J6993" s="3" t="s">
        <v>17231</v>
      </c>
      <c r="K6993" s="3" t="s">
        <v>14751</v>
      </c>
      <c r="L6993" s="3" t="s">
        <v>11391</v>
      </c>
      <c r="M6993" s="3" t="s">
        <v>32</v>
      </c>
      <c r="N6993" s="3">
        <f>IF(Broker_Trades2[[#This Row],[Status]]="Complete",((Broker_Trades2[Sell Price]-Broker_Trades2[Buy Price])/Broker_Trades2[[#This Row],[Buy Price]]),"")</f>
        <v>0.31808891916708631</v>
      </c>
      <c r="O69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183</v>
      </c>
      <c r="P6993" s="3">
        <f>IFERROR(Broker_Trades2[[#This Row],[Return]]/Broker_Trades2[[#This Row],[Time]],Broker_Trades2[[#This Row],[Return]])</f>
        <v>1.7381908151206903E-3</v>
      </c>
    </row>
    <row r="6994" spans="1:16" x14ac:dyDescent="0.3">
      <c r="A6994">
        <v>6993</v>
      </c>
      <c r="B6994" s="3" t="s">
        <v>17243</v>
      </c>
      <c r="C6994" s="4">
        <v>43396.663888888892</v>
      </c>
      <c r="D6994" s="3" t="s">
        <v>147</v>
      </c>
      <c r="E6994" s="3" t="s">
        <v>553</v>
      </c>
      <c r="F6994" s="3" t="s">
        <v>554</v>
      </c>
      <c r="G6994">
        <v>820</v>
      </c>
      <c r="H6994" s="3" t="s">
        <v>24</v>
      </c>
      <c r="I6994" s="3" t="s">
        <v>17213</v>
      </c>
      <c r="J6994" s="3" t="s">
        <v>12777</v>
      </c>
      <c r="K6994" s="3" t="s">
        <v>13495</v>
      </c>
      <c r="L6994" s="3" t="s">
        <v>12778</v>
      </c>
      <c r="M6994" s="3" t="s">
        <v>32</v>
      </c>
      <c r="N6994" s="3">
        <f>IF(Broker_Trades2[[#This Row],[Status]]="Complete",((Broker_Trades2[Sell Price]-Broker_Trades2[Buy Price])/Broker_Trades2[[#This Row],[Buy Price]]),"")</f>
        <v>-0.10000000000000174</v>
      </c>
      <c r="O69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279</v>
      </c>
      <c r="P6994" s="3">
        <f>IFERROR(Broker_Trades2[[#This Row],[Return]]/Broker_Trades2[[#This Row],[Time]],Broker_Trades2[[#This Row],[Return]])</f>
        <v>-3.5842293906810659E-4</v>
      </c>
    </row>
    <row r="6995" spans="1:16" x14ac:dyDescent="0.3">
      <c r="A6995">
        <v>6994</v>
      </c>
      <c r="B6995" s="3" t="s">
        <v>17244</v>
      </c>
      <c r="C6995" s="4">
        <v>43396.663888888892</v>
      </c>
      <c r="D6995" s="3" t="s">
        <v>132</v>
      </c>
      <c r="E6995" s="3" t="s">
        <v>6342</v>
      </c>
      <c r="F6995" s="3" t="s">
        <v>777</v>
      </c>
      <c r="G6995">
        <v>281</v>
      </c>
      <c r="H6995" s="3" t="s">
        <v>59</v>
      </c>
      <c r="I6995" s="3" t="s">
        <v>17213</v>
      </c>
      <c r="J6995" s="3" t="s">
        <v>17245</v>
      </c>
      <c r="K6995" s="3" t="s">
        <v>16358</v>
      </c>
      <c r="L6995" s="3" t="s">
        <v>17246</v>
      </c>
      <c r="M6995" s="3" t="s">
        <v>32</v>
      </c>
      <c r="N6995" s="3">
        <f>IF(Broker_Trades2[[#This Row],[Status]]="Complete",((Broker_Trades2[Sell Price]-Broker_Trades2[Buy Price])/Broker_Trades2[[#This Row],[Buy Price]]),"")</f>
        <v>-9.9999999999999964E-2</v>
      </c>
      <c r="O69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63</v>
      </c>
      <c r="P6995" s="3">
        <f>IFERROR(Broker_Trades2[[#This Row],[Return]]/Broker_Trades2[[#This Row],[Time]],Broker_Trades2[[#This Row],[Return]])</f>
        <v>-1.5873015873015866E-3</v>
      </c>
    </row>
    <row r="6996" spans="1:16" x14ac:dyDescent="0.3">
      <c r="A6996">
        <v>6995</v>
      </c>
      <c r="B6996" s="3" t="s">
        <v>17247</v>
      </c>
      <c r="C6996" s="4">
        <v>43396.663194444445</v>
      </c>
      <c r="D6996" s="3" t="s">
        <v>14</v>
      </c>
      <c r="E6996" s="3" t="s">
        <v>14735</v>
      </c>
      <c r="F6996" s="3" t="s">
        <v>14736</v>
      </c>
      <c r="G6996">
        <v>1442</v>
      </c>
      <c r="H6996" s="3" t="s">
        <v>24</v>
      </c>
      <c r="I6996" s="3" t="s">
        <v>17213</v>
      </c>
      <c r="J6996" s="3" t="s">
        <v>7745</v>
      </c>
      <c r="K6996" s="3" t="s">
        <v>12909</v>
      </c>
      <c r="L6996" s="3" t="s">
        <v>11891</v>
      </c>
      <c r="M6996" s="3" t="s">
        <v>32</v>
      </c>
      <c r="N6996" s="3">
        <f>IF(Broker_Trades2[[#This Row],[Status]]="Complete",((Broker_Trades2[Sell Price]-Broker_Trades2[Buy Price])/Broker_Trades2[[#This Row],[Buy Price]]),"")</f>
        <v>0.34152014140850301</v>
      </c>
      <c r="O69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368</v>
      </c>
      <c r="P6996" s="3">
        <f>IFERROR(Broker_Trades2[[#This Row],[Return]]/Broker_Trades2[[#This Row],[Time]],Broker_Trades2[[#This Row],[Return]])</f>
        <v>9.2804386252310603E-4</v>
      </c>
    </row>
    <row r="6997" spans="1:16" x14ac:dyDescent="0.3">
      <c r="A6997">
        <v>6996</v>
      </c>
      <c r="B6997" s="3" t="s">
        <v>17248</v>
      </c>
      <c r="C6997" s="4">
        <v>43395.698611111111</v>
      </c>
      <c r="D6997" s="3" t="s">
        <v>14385</v>
      </c>
      <c r="E6997" s="3" t="s">
        <v>14735</v>
      </c>
      <c r="F6997" s="3" t="s">
        <v>14736</v>
      </c>
      <c r="G6997">
        <v>1434</v>
      </c>
      <c r="H6997" s="3" t="s">
        <v>24</v>
      </c>
      <c r="I6997" s="3" t="s">
        <v>17249</v>
      </c>
      <c r="J6997" s="3" t="s">
        <v>17250</v>
      </c>
      <c r="K6997" s="3" t="s">
        <v>12820</v>
      </c>
      <c r="L6997" s="3" t="s">
        <v>17251</v>
      </c>
      <c r="M6997" s="3" t="s">
        <v>32</v>
      </c>
      <c r="N6997" s="3">
        <f>IF(Broker_Trades2[[#This Row],[Status]]="Complete",((Broker_Trades2[Sell Price]-Broker_Trades2[Buy Price])/Broker_Trades2[[#This Row],[Buy Price]]),"")</f>
        <v>0.36214675848966993</v>
      </c>
      <c r="O69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364</v>
      </c>
      <c r="P6997" s="3">
        <f>IFERROR(Broker_Trades2[[#This Row],[Return]]/Broker_Trades2[[#This Row],[Time]],Broker_Trades2[[#This Row],[Return]])</f>
        <v>9.9490867716942283E-4</v>
      </c>
    </row>
    <row r="6998" spans="1:16" x14ac:dyDescent="0.3">
      <c r="A6998">
        <v>6997</v>
      </c>
      <c r="B6998" s="3" t="s">
        <v>17252</v>
      </c>
      <c r="C6998" s="4">
        <v>43395.698611111111</v>
      </c>
      <c r="D6998" s="3" t="s">
        <v>14385</v>
      </c>
      <c r="E6998" s="3" t="s">
        <v>293</v>
      </c>
      <c r="F6998" s="3" t="s">
        <v>294</v>
      </c>
      <c r="G6998">
        <v>2284</v>
      </c>
      <c r="H6998" s="3" t="s">
        <v>24</v>
      </c>
      <c r="I6998" s="3" t="s">
        <v>17249</v>
      </c>
      <c r="J6998" s="3" t="s">
        <v>17253</v>
      </c>
      <c r="K6998" s="3" t="s">
        <v>16293</v>
      </c>
      <c r="L6998" s="3" t="s">
        <v>4708</v>
      </c>
      <c r="M6998" s="3" t="s">
        <v>32</v>
      </c>
      <c r="N6998" s="3">
        <f>IF(Broker_Trades2[[#This Row],[Status]]="Complete",((Broker_Trades2[Sell Price]-Broker_Trades2[Buy Price])/Broker_Trades2[[#This Row],[Buy Price]]),"")</f>
        <v>0.15762797769893563</v>
      </c>
      <c r="O69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146</v>
      </c>
      <c r="P6998" s="3">
        <f>IFERROR(Broker_Trades2[[#This Row],[Return]]/Broker_Trades2[[#This Row],[Time]],Broker_Trades2[[#This Row],[Return]])</f>
        <v>1.0796436828694222E-3</v>
      </c>
    </row>
    <row r="6999" spans="1:16" x14ac:dyDescent="0.3">
      <c r="A6999">
        <v>6998</v>
      </c>
      <c r="B6999" s="3" t="s">
        <v>17254</v>
      </c>
      <c r="C6999" s="4">
        <v>43395.698611111111</v>
      </c>
      <c r="D6999" s="3" t="s">
        <v>14</v>
      </c>
      <c r="E6999" s="3" t="s">
        <v>293</v>
      </c>
      <c r="F6999" s="3" t="s">
        <v>294</v>
      </c>
      <c r="G6999">
        <v>2350</v>
      </c>
      <c r="H6999" s="3" t="s">
        <v>24</v>
      </c>
      <c r="I6999" s="3" t="s">
        <v>17249</v>
      </c>
      <c r="J6999" s="3" t="s">
        <v>17253</v>
      </c>
      <c r="K6999" s="3" t="s">
        <v>14589</v>
      </c>
      <c r="L6999" s="3" t="s">
        <v>17255</v>
      </c>
      <c r="M6999" s="3" t="s">
        <v>32</v>
      </c>
      <c r="N6999" s="3">
        <f>IF(Broker_Trades2[[#This Row],[Status]]="Complete",((Broker_Trades2[Sell Price]-Broker_Trades2[Buy Price])/Broker_Trades2[[#This Row],[Buy Price]]),"")</f>
        <v>0.19107957425240751</v>
      </c>
      <c r="O69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191</v>
      </c>
      <c r="P6999" s="3">
        <f>IFERROR(Broker_Trades2[[#This Row],[Return]]/Broker_Trades2[[#This Row],[Time]],Broker_Trades2[[#This Row],[Return]])</f>
        <v>1.0004166191225523E-3</v>
      </c>
    </row>
    <row r="7000" spans="1:16" x14ac:dyDescent="0.3">
      <c r="A7000">
        <v>6999</v>
      </c>
      <c r="B7000" s="3" t="s">
        <v>17256</v>
      </c>
      <c r="C7000" s="4">
        <v>43395.698611111111</v>
      </c>
      <c r="D7000" s="3" t="s">
        <v>6034</v>
      </c>
      <c r="E7000" s="3" t="s">
        <v>1131</v>
      </c>
      <c r="F7000" s="3" t="s">
        <v>1132</v>
      </c>
      <c r="G7000">
        <v>811</v>
      </c>
      <c r="H7000" s="3" t="s">
        <v>24</v>
      </c>
      <c r="I7000" s="3" t="s">
        <v>17249</v>
      </c>
      <c r="J7000" s="3" t="s">
        <v>5776</v>
      </c>
      <c r="K7000" s="3" t="s">
        <v>14324</v>
      </c>
      <c r="L7000" s="3" t="s">
        <v>17257</v>
      </c>
      <c r="M7000" s="3" t="s">
        <v>32</v>
      </c>
      <c r="N7000" s="3">
        <f>IF(Broker_Trades2[[#This Row],[Status]]="Complete",((Broker_Trades2[Sell Price]-Broker_Trades2[Buy Price])/Broker_Trades2[[#This Row],[Buy Price]]),"")</f>
        <v>-9.9999999999999922E-2</v>
      </c>
      <c r="O70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203</v>
      </c>
      <c r="P7000" s="3">
        <f>IFERROR(Broker_Trades2[[#This Row],[Return]]/Broker_Trades2[[#This Row],[Time]],Broker_Trades2[[#This Row],[Return]])</f>
        <v>-4.9261083743842328E-4</v>
      </c>
    </row>
    <row r="7001" spans="1:16" x14ac:dyDescent="0.3">
      <c r="A7001">
        <v>7000</v>
      </c>
      <c r="B7001" s="3" t="s">
        <v>17258</v>
      </c>
      <c r="C7001" s="4">
        <v>43395.681944444441</v>
      </c>
      <c r="D7001" s="3" t="s">
        <v>6034</v>
      </c>
      <c r="E7001" s="3" t="s">
        <v>1637</v>
      </c>
      <c r="F7001" s="3" t="s">
        <v>1638</v>
      </c>
      <c r="G7001">
        <v>81</v>
      </c>
      <c r="H7001" s="3" t="s">
        <v>24</v>
      </c>
      <c r="I7001" s="3" t="s">
        <v>17249</v>
      </c>
      <c r="J7001" s="3" t="s">
        <v>17259</v>
      </c>
      <c r="K7001" s="3" t="s">
        <v>13732</v>
      </c>
      <c r="L7001" s="3" t="s">
        <v>17260</v>
      </c>
      <c r="M7001" s="3" t="s">
        <v>32</v>
      </c>
      <c r="N7001" s="3">
        <f>IF(Broker_Trades2[[#This Row],[Status]]="Complete",((Broker_Trades2[Sell Price]-Broker_Trades2[Buy Price])/Broker_Trades2[[#This Row],[Buy Price]]),"")</f>
        <v>-0.10000000000000005</v>
      </c>
      <c r="O70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269</v>
      </c>
      <c r="P7001" s="3">
        <f>IFERROR(Broker_Trades2[[#This Row],[Return]]/Broker_Trades2[[#This Row],[Time]],Broker_Trades2[[#This Row],[Return]])</f>
        <v>-3.7174721189591094E-4</v>
      </c>
    </row>
    <row r="7002" spans="1:16" x14ac:dyDescent="0.3">
      <c r="A7002">
        <v>7001</v>
      </c>
      <c r="B7002" s="3" t="s">
        <v>17261</v>
      </c>
      <c r="C7002" s="4">
        <v>43395.681250000001</v>
      </c>
      <c r="D7002" s="3" t="s">
        <v>21</v>
      </c>
      <c r="E7002" s="3" t="s">
        <v>293</v>
      </c>
      <c r="F7002" s="3" t="s">
        <v>294</v>
      </c>
      <c r="G7002">
        <v>2310</v>
      </c>
      <c r="H7002" s="3" t="s">
        <v>24</v>
      </c>
      <c r="I7002" s="3" t="s">
        <v>17249</v>
      </c>
      <c r="J7002" s="3" t="s">
        <v>17253</v>
      </c>
      <c r="K7002" s="3" t="s">
        <v>14904</v>
      </c>
      <c r="L7002" s="3" t="s">
        <v>11852</v>
      </c>
      <c r="M7002" s="3" t="s">
        <v>32</v>
      </c>
      <c r="N7002" s="3">
        <f>IF(Broker_Trades2[[#This Row],[Status]]="Complete",((Broker_Trades2[Sell Price]-Broker_Trades2[Buy Price])/Broker_Trades2[[#This Row],[Buy Price]]),"")</f>
        <v>0.17080587937151545</v>
      </c>
      <c r="O70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154</v>
      </c>
      <c r="P7002" s="3">
        <f>IFERROR(Broker_Trades2[[#This Row],[Return]]/Broker_Trades2[[#This Row],[Time]],Broker_Trades2[[#This Row],[Return]])</f>
        <v>1.1091290868280224E-3</v>
      </c>
    </row>
    <row r="7003" spans="1:16" x14ac:dyDescent="0.3">
      <c r="A7003">
        <v>7002</v>
      </c>
      <c r="B7003" s="3" t="s">
        <v>17262</v>
      </c>
      <c r="C7003" s="4">
        <v>43395.681250000001</v>
      </c>
      <c r="D7003" s="3" t="s">
        <v>21</v>
      </c>
      <c r="E7003" s="3" t="s">
        <v>761</v>
      </c>
      <c r="F7003" s="3" t="s">
        <v>762</v>
      </c>
      <c r="G7003">
        <v>1220</v>
      </c>
      <c r="H7003" s="3" t="s">
        <v>17</v>
      </c>
      <c r="I7003" s="3" t="s">
        <v>17249</v>
      </c>
      <c r="J7003" s="3" t="s">
        <v>12384</v>
      </c>
      <c r="K7003" s="3" t="s">
        <v>17213</v>
      </c>
      <c r="L7003" s="3" t="s">
        <v>17263</v>
      </c>
      <c r="M7003" s="3" t="s">
        <v>32</v>
      </c>
      <c r="N7003" s="3">
        <f>IF(Broker_Trades2[[#This Row],[Status]]="Complete",((Broker_Trades2[Sell Price]-Broker_Trades2[Buy Price])/Broker_Trades2[[#This Row],[Buy Price]]),"")</f>
        <v>-0.1</v>
      </c>
      <c r="O70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7003" s="3">
        <f>IFERROR(Broker_Trades2[[#This Row],[Return]]/Broker_Trades2[[#This Row],[Time]],Broker_Trades2[[#This Row],[Return]])</f>
        <v>-0.1</v>
      </c>
    </row>
    <row r="7004" spans="1:16" x14ac:dyDescent="0.3">
      <c r="A7004">
        <v>7003</v>
      </c>
      <c r="B7004" s="3" t="s">
        <v>17264</v>
      </c>
      <c r="C7004" s="4">
        <v>43395.681250000001</v>
      </c>
      <c r="D7004" s="3" t="s">
        <v>21</v>
      </c>
      <c r="E7004" s="3" t="s">
        <v>15</v>
      </c>
      <c r="F7004" s="3" t="s">
        <v>16</v>
      </c>
      <c r="G7004">
        <v>10996</v>
      </c>
      <c r="H7004" s="3" t="s">
        <v>17</v>
      </c>
      <c r="I7004" s="3" t="s">
        <v>17249</v>
      </c>
      <c r="J7004" s="3" t="s">
        <v>17265</v>
      </c>
      <c r="K7004" s="3" t="s">
        <v>16432</v>
      </c>
      <c r="L7004" s="3" t="s">
        <v>17266</v>
      </c>
      <c r="M7004" s="3" t="s">
        <v>32</v>
      </c>
      <c r="N7004" s="3">
        <f>IF(Broker_Trades2[[#This Row],[Status]]="Complete",((Broker_Trades2[Sell Price]-Broker_Trades2[Buy Price])/Broker_Trades2[[#This Row],[Buy Price]]),"")</f>
        <v>0.18217491802397462</v>
      </c>
      <c r="O70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</v>
      </c>
      <c r="P7004" s="3">
        <f>IFERROR(Broker_Trades2[[#This Row],[Return]]/Broker_Trades2[[#This Row],[Time]],Broker_Trades2[[#This Row],[Return]])</f>
        <v>3.572057216156365E-3</v>
      </c>
    </row>
    <row r="7005" spans="1:16" x14ac:dyDescent="0.3">
      <c r="A7005">
        <v>7004</v>
      </c>
      <c r="B7005" s="3" t="s">
        <v>17267</v>
      </c>
      <c r="C7005" s="4">
        <v>43395.680555555555</v>
      </c>
      <c r="D7005" s="3" t="s">
        <v>21</v>
      </c>
      <c r="E7005" s="3" t="s">
        <v>6077</v>
      </c>
      <c r="F7005" s="3" t="s">
        <v>1118</v>
      </c>
      <c r="G7005">
        <v>779</v>
      </c>
      <c r="H7005" s="3" t="s">
        <v>24</v>
      </c>
      <c r="I7005" s="3" t="s">
        <v>17249</v>
      </c>
      <c r="J7005" s="3" t="s">
        <v>15068</v>
      </c>
      <c r="K7005" s="3" t="s">
        <v>13815</v>
      </c>
      <c r="L7005" s="3" t="s">
        <v>14944</v>
      </c>
      <c r="M7005" s="3" t="s">
        <v>32</v>
      </c>
      <c r="N7005" s="3">
        <f>IF(Broker_Trades2[[#This Row],[Status]]="Complete",((Broker_Trades2[Sell Price]-Broker_Trades2[Buy Price])/Broker_Trades2[[#This Row],[Buy Price]]),"")</f>
        <v>0.42361111111111099</v>
      </c>
      <c r="O70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262</v>
      </c>
      <c r="P7005" s="3">
        <f>IFERROR(Broker_Trades2[[#This Row],[Return]]/Broker_Trades2[[#This Row],[Time]],Broker_Trades2[[#This Row],[Return]])</f>
        <v>1.6168363019508053E-3</v>
      </c>
    </row>
    <row r="7006" spans="1:16" x14ac:dyDescent="0.3">
      <c r="A7006">
        <v>7005</v>
      </c>
      <c r="B7006" s="3" t="s">
        <v>17268</v>
      </c>
      <c r="C7006" s="4">
        <v>43395.680555555555</v>
      </c>
      <c r="D7006" s="3" t="s">
        <v>354</v>
      </c>
      <c r="E7006" s="3" t="s">
        <v>1117</v>
      </c>
      <c r="F7006" s="3" t="s">
        <v>1118</v>
      </c>
      <c r="G7006">
        <v>735</v>
      </c>
      <c r="H7006" s="3" t="s">
        <v>24</v>
      </c>
      <c r="I7006" s="3" t="s">
        <v>17249</v>
      </c>
      <c r="J7006" s="3" t="s">
        <v>15068</v>
      </c>
      <c r="K7006" s="3" t="s">
        <v>13876</v>
      </c>
      <c r="L7006" s="3" t="s">
        <v>1292</v>
      </c>
      <c r="M7006" s="3" t="s">
        <v>32</v>
      </c>
      <c r="N7006" s="3">
        <f>IF(Broker_Trades2[[#This Row],[Status]]="Complete",((Broker_Trades2[Sell Price]-Broker_Trades2[Buy Price])/Broker_Trades2[[#This Row],[Buy Price]]),"")</f>
        <v>0.34320175438596479</v>
      </c>
      <c r="O70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246</v>
      </c>
      <c r="P7006" s="3">
        <f>IFERROR(Broker_Trades2[[#This Row],[Return]]/Broker_Trades2[[#This Row],[Time]],Broker_Trades2[[#This Row],[Return]])</f>
        <v>1.3951290828697757E-3</v>
      </c>
    </row>
    <row r="7007" spans="1:16" x14ac:dyDescent="0.3">
      <c r="A7007">
        <v>7006</v>
      </c>
      <c r="B7007" s="3" t="s">
        <v>17269</v>
      </c>
      <c r="C7007" s="4">
        <v>43395.680555555555</v>
      </c>
      <c r="D7007" s="3" t="s">
        <v>354</v>
      </c>
      <c r="E7007" s="3" t="s">
        <v>761</v>
      </c>
      <c r="F7007" s="3" t="s">
        <v>762</v>
      </c>
      <c r="G7007">
        <v>1430</v>
      </c>
      <c r="H7007" s="3" t="s">
        <v>24</v>
      </c>
      <c r="I7007" s="3" t="s">
        <v>17249</v>
      </c>
      <c r="J7007" s="3" t="s">
        <v>12384</v>
      </c>
      <c r="K7007" s="3" t="s">
        <v>17213</v>
      </c>
      <c r="L7007" s="3" t="s">
        <v>17263</v>
      </c>
      <c r="M7007" s="3" t="s">
        <v>32</v>
      </c>
      <c r="N7007" s="3">
        <f>IF(Broker_Trades2[[#This Row],[Status]]="Complete",((Broker_Trades2[Sell Price]-Broker_Trades2[Buy Price])/Broker_Trades2[[#This Row],[Buy Price]]),"")</f>
        <v>-0.1</v>
      </c>
      <c r="O70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7007" s="3">
        <f>IFERROR(Broker_Trades2[[#This Row],[Return]]/Broker_Trades2[[#This Row],[Time]],Broker_Trades2[[#This Row],[Return]])</f>
        <v>-0.1</v>
      </c>
    </row>
    <row r="7008" spans="1:16" x14ac:dyDescent="0.3">
      <c r="A7008">
        <v>7007</v>
      </c>
      <c r="B7008" s="3" t="s">
        <v>17270</v>
      </c>
      <c r="C7008" s="4">
        <v>43395.679861111108</v>
      </c>
      <c r="D7008" s="3" t="s">
        <v>354</v>
      </c>
      <c r="E7008" s="3" t="s">
        <v>1131</v>
      </c>
      <c r="F7008" s="3" t="s">
        <v>1132</v>
      </c>
      <c r="G7008">
        <v>850</v>
      </c>
      <c r="H7008" s="3" t="s">
        <v>24</v>
      </c>
      <c r="I7008" s="3" t="s">
        <v>17249</v>
      </c>
      <c r="J7008" s="3" t="s">
        <v>5776</v>
      </c>
      <c r="K7008" s="3" t="s">
        <v>14324</v>
      </c>
      <c r="L7008" s="3" t="s">
        <v>17257</v>
      </c>
      <c r="M7008" s="3" t="s">
        <v>32</v>
      </c>
      <c r="N7008" s="3">
        <f>IF(Broker_Trades2[[#This Row],[Status]]="Complete",((Broker_Trades2[Sell Price]-Broker_Trades2[Buy Price])/Broker_Trades2[[#This Row],[Buy Price]]),"")</f>
        <v>-9.9999999999999922E-2</v>
      </c>
      <c r="O70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203</v>
      </c>
      <c r="P7008" s="3">
        <f>IFERROR(Broker_Trades2[[#This Row],[Return]]/Broker_Trades2[[#This Row],[Time]],Broker_Trades2[[#This Row],[Return]])</f>
        <v>-4.9261083743842328E-4</v>
      </c>
    </row>
    <row r="7009" spans="1:16" x14ac:dyDescent="0.3">
      <c r="A7009">
        <v>7008</v>
      </c>
      <c r="B7009" s="3" t="s">
        <v>17271</v>
      </c>
      <c r="C7009" s="4">
        <v>43395.679861111108</v>
      </c>
      <c r="D7009" s="3" t="s">
        <v>38</v>
      </c>
      <c r="E7009" s="3" t="s">
        <v>1050</v>
      </c>
      <c r="F7009" s="3" t="s">
        <v>1051</v>
      </c>
      <c r="G7009">
        <v>170</v>
      </c>
      <c r="H7009" s="3" t="s">
        <v>59</v>
      </c>
      <c r="I7009" s="3" t="s">
        <v>17249</v>
      </c>
      <c r="J7009" s="3" t="s">
        <v>17272</v>
      </c>
      <c r="K7009" s="3" t="s">
        <v>17097</v>
      </c>
      <c r="L7009" s="3" t="s">
        <v>4058</v>
      </c>
      <c r="M7009" s="3" t="s">
        <v>32</v>
      </c>
      <c r="N7009" s="3">
        <f>IF(Broker_Trades2[[#This Row],[Status]]="Complete",((Broker_Trades2[Sell Price]-Broker_Trades2[Buy Price])/Broker_Trades2[[#This Row],[Buy Price]]),"")</f>
        <v>0.10210696920583469</v>
      </c>
      <c r="O70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7009" s="3">
        <f>IFERROR(Broker_Trades2[[#This Row],[Return]]/Broker_Trades2[[#This Row],[Time]],Broker_Trades2[[#This Row],[Return]])</f>
        <v>1.4798111479106476E-3</v>
      </c>
    </row>
    <row r="7010" spans="1:16" x14ac:dyDescent="0.3">
      <c r="A7010">
        <v>7009</v>
      </c>
      <c r="B7010" s="3" t="s">
        <v>17273</v>
      </c>
      <c r="C7010" s="4">
        <v>43395.679861111108</v>
      </c>
      <c r="D7010" s="3" t="s">
        <v>14385</v>
      </c>
      <c r="E7010" s="3" t="s">
        <v>1982</v>
      </c>
      <c r="F7010" s="3" t="s">
        <v>758</v>
      </c>
      <c r="G7010">
        <v>4110</v>
      </c>
      <c r="H7010" s="3" t="s">
        <v>24</v>
      </c>
      <c r="I7010" s="3" t="s">
        <v>17249</v>
      </c>
      <c r="J7010" s="3" t="s">
        <v>17274</v>
      </c>
      <c r="K7010" s="3" t="s">
        <v>16397</v>
      </c>
      <c r="L7010" s="3" t="s">
        <v>17275</v>
      </c>
      <c r="M7010" s="3" t="s">
        <v>32</v>
      </c>
      <c r="N7010" s="3">
        <f>IF(Broker_Trades2[[#This Row],[Status]]="Complete",((Broker_Trades2[Sell Price]-Broker_Trades2[Buy Price])/Broker_Trades2[[#This Row],[Buy Price]]),"")</f>
        <v>0.18999363020441246</v>
      </c>
      <c r="O70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7010" s="3">
        <f>IFERROR(Broker_Trades2[[#This Row],[Return]]/Broker_Trades2[[#This Row],[Time]],Broker_Trades2[[#This Row],[Return]])</f>
        <v>3.3332215825335517E-3</v>
      </c>
    </row>
    <row r="7011" spans="1:16" x14ac:dyDescent="0.3">
      <c r="A7011">
        <v>7010</v>
      </c>
      <c r="B7011" s="3" t="s">
        <v>17276</v>
      </c>
      <c r="C7011" s="4">
        <v>43395.679166666669</v>
      </c>
      <c r="D7011" s="3" t="s">
        <v>6721</v>
      </c>
      <c r="E7011" s="3" t="s">
        <v>910</v>
      </c>
      <c r="F7011" s="3" t="s">
        <v>910</v>
      </c>
      <c r="G7011">
        <v>1632</v>
      </c>
      <c r="H7011" s="3" t="s">
        <v>24</v>
      </c>
      <c r="I7011" s="3" t="s">
        <v>17249</v>
      </c>
      <c r="J7011" s="3" t="s">
        <v>17277</v>
      </c>
      <c r="K7011" s="3" t="s">
        <v>14864</v>
      </c>
      <c r="L7011" s="3" t="s">
        <v>17278</v>
      </c>
      <c r="M7011" s="3" t="s">
        <v>32</v>
      </c>
      <c r="N7011" s="3">
        <f>IF(Broker_Trades2[[#This Row],[Status]]="Complete",((Broker_Trades2[Sell Price]-Broker_Trades2[Buy Price])/Broker_Trades2[[#This Row],[Buy Price]]),"")</f>
        <v>0.15752890275906084</v>
      </c>
      <c r="O70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157</v>
      </c>
      <c r="P7011" s="3">
        <f>IFERROR(Broker_Trades2[[#This Row],[Return]]/Broker_Trades2[[#This Row],[Time]],Broker_Trades2[[#This Row],[Return]])</f>
        <v>1.0033688073825531E-3</v>
      </c>
    </row>
    <row r="7012" spans="1:16" x14ac:dyDescent="0.3">
      <c r="A7012">
        <v>7011</v>
      </c>
      <c r="B7012" s="3" t="s">
        <v>17279</v>
      </c>
      <c r="C7012" s="4">
        <v>43395.679166666669</v>
      </c>
      <c r="D7012" s="3" t="s">
        <v>159</v>
      </c>
      <c r="E7012" s="3" t="s">
        <v>1982</v>
      </c>
      <c r="F7012" s="3" t="s">
        <v>758</v>
      </c>
      <c r="G7012">
        <v>4157</v>
      </c>
      <c r="H7012" s="3" t="s">
        <v>24</v>
      </c>
      <c r="I7012" s="3" t="s">
        <v>17249</v>
      </c>
      <c r="J7012" s="3" t="s">
        <v>17274</v>
      </c>
      <c r="K7012" s="3" t="s">
        <v>16397</v>
      </c>
      <c r="L7012" s="3" t="s">
        <v>17280</v>
      </c>
      <c r="M7012" s="3" t="s">
        <v>32</v>
      </c>
      <c r="N7012" s="3">
        <f>IF(Broker_Trades2[[#This Row],[Status]]="Complete",((Broker_Trades2[Sell Price]-Broker_Trades2[Buy Price])/Broker_Trades2[[#This Row],[Buy Price]]),"")</f>
        <v>0.20360182986855052</v>
      </c>
      <c r="O70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57</v>
      </c>
      <c r="P7012" s="3">
        <f>IFERROR(Broker_Trades2[[#This Row],[Return]]/Broker_Trades2[[#This Row],[Time]],Broker_Trades2[[#This Row],[Return]])</f>
        <v>3.5719619275184303E-3</v>
      </c>
    </row>
    <row r="7013" spans="1:16" x14ac:dyDescent="0.3">
      <c r="A7013">
        <v>7012</v>
      </c>
      <c r="B7013" s="3" t="s">
        <v>17281</v>
      </c>
      <c r="C7013" s="4">
        <v>43395.679166666669</v>
      </c>
      <c r="D7013" s="3" t="s">
        <v>17282</v>
      </c>
      <c r="E7013" s="3" t="s">
        <v>3947</v>
      </c>
      <c r="F7013" s="3" t="s">
        <v>3948</v>
      </c>
      <c r="G7013">
        <v>167</v>
      </c>
      <c r="H7013" s="3" t="s">
        <v>24</v>
      </c>
      <c r="I7013" s="3" t="s">
        <v>17249</v>
      </c>
      <c r="J7013" s="3" t="s">
        <v>7054</v>
      </c>
      <c r="K7013" s="3" t="s">
        <v>13495</v>
      </c>
      <c r="L7013" s="3" t="s">
        <v>17283</v>
      </c>
      <c r="M7013" s="3" t="s">
        <v>32</v>
      </c>
      <c r="N7013" s="3">
        <f>IF(Broker_Trades2[[#This Row],[Status]]="Complete",((Broker_Trades2[Sell Price]-Broker_Trades2[Buy Price])/Broker_Trades2[[#This Row],[Buy Price]]),"")</f>
        <v>-9.999999999999995E-2</v>
      </c>
      <c r="O70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280</v>
      </c>
      <c r="P7013" s="3">
        <f>IFERROR(Broker_Trades2[[#This Row],[Return]]/Broker_Trades2[[#This Row],[Time]],Broker_Trades2[[#This Row],[Return]])</f>
        <v>-3.5714285714285698E-4</v>
      </c>
    </row>
    <row r="7014" spans="1:16" hidden="1" x14ac:dyDescent="0.3">
      <c r="A7014">
        <v>7013</v>
      </c>
      <c r="B7014" s="3" t="s">
        <v>17284</v>
      </c>
      <c r="C7014" s="4">
        <v>43395.679166666669</v>
      </c>
      <c r="D7014" s="3" t="s">
        <v>14477</v>
      </c>
      <c r="E7014" s="3" t="s">
        <v>8422</v>
      </c>
      <c r="F7014" s="3" t="s">
        <v>8423</v>
      </c>
      <c r="G7014">
        <v>1258</v>
      </c>
      <c r="H7014" s="3" t="s">
        <v>17</v>
      </c>
      <c r="I7014" s="3" t="s">
        <v>18</v>
      </c>
      <c r="J7014" s="3" t="s">
        <v>18</v>
      </c>
      <c r="K7014" s="3" t="s">
        <v>18</v>
      </c>
      <c r="L7014" s="3" t="s">
        <v>18</v>
      </c>
      <c r="M7014" s="3" t="s">
        <v>190</v>
      </c>
      <c r="N7014" s="3" t="str">
        <f>IF(Broker_Trades2[[#This Row],[Status]]="Complete",((Broker_Trades2[Sell Price]-Broker_Trades2[Buy Price])/Broker_Trades2[[#This Row],[Buy Price]]),"")</f>
        <v/>
      </c>
      <c r="O70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014" s="3" t="str">
        <f>IFERROR(Broker_Trades2[[#This Row],[Return]]/Broker_Trades2[[#This Row],[Time]],Broker_Trades2[[#This Row],[Return]])</f>
        <v/>
      </c>
    </row>
    <row r="7015" spans="1:16" x14ac:dyDescent="0.3">
      <c r="A7015">
        <v>7014</v>
      </c>
      <c r="B7015" s="3" t="s">
        <v>17285</v>
      </c>
      <c r="C7015" s="4">
        <v>43392.713888888888</v>
      </c>
      <c r="D7015" s="3" t="s">
        <v>13229</v>
      </c>
      <c r="E7015" s="3" t="s">
        <v>1050</v>
      </c>
      <c r="F7015" s="3" t="s">
        <v>1051</v>
      </c>
      <c r="G7015">
        <v>223</v>
      </c>
      <c r="H7015" s="3" t="s">
        <v>24</v>
      </c>
      <c r="I7015" s="3" t="s">
        <v>17286</v>
      </c>
      <c r="J7015" s="3" t="s">
        <v>17287</v>
      </c>
      <c r="K7015" s="3" t="s">
        <v>14277</v>
      </c>
      <c r="L7015" s="3" t="s">
        <v>2648</v>
      </c>
      <c r="M7015" s="3" t="s">
        <v>32</v>
      </c>
      <c r="N7015" s="3">
        <f>IF(Broker_Trades2[[#This Row],[Status]]="Complete",((Broker_Trades2[Sell Price]-Broker_Trades2[Buy Price])/Broker_Trades2[[#This Row],[Buy Price]]),"")</f>
        <v>0.39855754154907502</v>
      </c>
      <c r="O70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205</v>
      </c>
      <c r="P7015" s="3">
        <f>IFERROR(Broker_Trades2[[#This Row],[Return]]/Broker_Trades2[[#This Row],[Time]],Broker_Trades2[[#This Row],[Return]])</f>
        <v>1.9441831295076829E-3</v>
      </c>
    </row>
    <row r="7016" spans="1:16" x14ac:dyDescent="0.3">
      <c r="A7016">
        <v>7015</v>
      </c>
      <c r="B7016" s="3" t="s">
        <v>17288</v>
      </c>
      <c r="C7016" s="4">
        <v>43392.668749999997</v>
      </c>
      <c r="D7016" s="3" t="s">
        <v>159</v>
      </c>
      <c r="E7016" s="3" t="s">
        <v>1862</v>
      </c>
      <c r="F7016" s="3" t="s">
        <v>1863</v>
      </c>
      <c r="G7016">
        <v>420</v>
      </c>
      <c r="H7016" s="3" t="s">
        <v>24</v>
      </c>
      <c r="I7016" s="3" t="s">
        <v>17286</v>
      </c>
      <c r="J7016" s="3" t="s">
        <v>17289</v>
      </c>
      <c r="K7016" s="3" t="s">
        <v>17033</v>
      </c>
      <c r="L7016" s="3" t="s">
        <v>17290</v>
      </c>
      <c r="M7016" s="3" t="s">
        <v>32</v>
      </c>
      <c r="N7016" s="3">
        <f>IF(Broker_Trades2[[#This Row],[Status]]="Complete",((Broker_Trades2[Sell Price]-Broker_Trades2[Buy Price])/Broker_Trades2[[#This Row],[Buy Price]]),"")</f>
        <v>-0.10000000000000002</v>
      </c>
      <c r="O70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79</v>
      </c>
      <c r="P7016" s="3">
        <f>IFERROR(Broker_Trades2[[#This Row],[Return]]/Broker_Trades2[[#This Row],[Time]],Broker_Trades2[[#This Row],[Return]])</f>
        <v>-1.2658227848101268E-3</v>
      </c>
    </row>
    <row r="7017" spans="1:16" x14ac:dyDescent="0.3">
      <c r="A7017">
        <v>7016</v>
      </c>
      <c r="B7017" s="3" t="s">
        <v>17291</v>
      </c>
      <c r="C7017" s="4">
        <v>43392.667361111111</v>
      </c>
      <c r="D7017" s="3" t="s">
        <v>16777</v>
      </c>
      <c r="E7017" s="3" t="s">
        <v>1050</v>
      </c>
      <c r="F7017" s="3" t="s">
        <v>1051</v>
      </c>
      <c r="G7017">
        <v>205</v>
      </c>
      <c r="H7017" s="3" t="s">
        <v>24</v>
      </c>
      <c r="I7017" s="3" t="s">
        <v>17286</v>
      </c>
      <c r="J7017" s="3" t="s">
        <v>17287</v>
      </c>
      <c r="K7017" s="3" t="s">
        <v>15134</v>
      </c>
      <c r="L7017" s="3" t="s">
        <v>12024</v>
      </c>
      <c r="M7017" s="3" t="s">
        <v>32</v>
      </c>
      <c r="N7017" s="3">
        <f>IF(Broker_Trades2[[#This Row],[Status]]="Complete",((Broker_Trades2[Sell Price]-Broker_Trades2[Buy Price])/Broker_Trades2[[#This Row],[Buy Price]]),"")</f>
        <v>0.28566948886798377</v>
      </c>
      <c r="O70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144</v>
      </c>
      <c r="P7017" s="3">
        <f>IFERROR(Broker_Trades2[[#This Row],[Return]]/Broker_Trades2[[#This Row],[Time]],Broker_Trades2[[#This Row],[Return]])</f>
        <v>1.9838158949165539E-3</v>
      </c>
    </row>
    <row r="7018" spans="1:16" x14ac:dyDescent="0.3">
      <c r="A7018">
        <v>7017</v>
      </c>
      <c r="B7018" s="3" t="s">
        <v>17292</v>
      </c>
      <c r="C7018" s="4">
        <v>43392.665972222225</v>
      </c>
      <c r="D7018" s="3" t="s">
        <v>16777</v>
      </c>
      <c r="E7018" s="3" t="s">
        <v>910</v>
      </c>
      <c r="F7018" s="3" t="s">
        <v>910</v>
      </c>
      <c r="G7018">
        <v>1820</v>
      </c>
      <c r="H7018" s="3" t="s">
        <v>24</v>
      </c>
      <c r="I7018" s="3" t="s">
        <v>17286</v>
      </c>
      <c r="J7018" s="3" t="s">
        <v>17293</v>
      </c>
      <c r="K7018" s="3" t="s">
        <v>12739</v>
      </c>
      <c r="L7018" s="3" t="s">
        <v>17294</v>
      </c>
      <c r="M7018" s="3" t="s">
        <v>32</v>
      </c>
      <c r="N7018" s="3">
        <f>IF(Broker_Trades2[[#This Row],[Status]]="Complete",((Broker_Trades2[Sell Price]-Broker_Trades2[Buy Price])/Broker_Trades2[[#This Row],[Buy Price]]),"")</f>
        <v>-0.10000000000000003</v>
      </c>
      <c r="O70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497</v>
      </c>
      <c r="P7018" s="3">
        <f>IFERROR(Broker_Trades2[[#This Row],[Return]]/Broker_Trades2[[#This Row],[Time]],Broker_Trades2[[#This Row],[Return]])</f>
        <v>-2.0120724346076466E-4</v>
      </c>
    </row>
    <row r="7019" spans="1:16" x14ac:dyDescent="0.3">
      <c r="A7019">
        <v>7018</v>
      </c>
      <c r="B7019" s="3" t="s">
        <v>17295</v>
      </c>
      <c r="C7019" s="4">
        <v>43392.664583333331</v>
      </c>
      <c r="D7019" s="3" t="s">
        <v>6721</v>
      </c>
      <c r="E7019" s="3" t="s">
        <v>10352</v>
      </c>
      <c r="F7019" s="3" t="s">
        <v>1822</v>
      </c>
      <c r="G7019">
        <v>680</v>
      </c>
      <c r="H7019" s="3" t="s">
        <v>24</v>
      </c>
      <c r="I7019" s="3" t="s">
        <v>17286</v>
      </c>
      <c r="J7019" s="3" t="s">
        <v>5612</v>
      </c>
      <c r="K7019" s="3" t="s">
        <v>16805</v>
      </c>
      <c r="L7019" s="3" t="s">
        <v>4137</v>
      </c>
      <c r="M7019" s="3" t="s">
        <v>32</v>
      </c>
      <c r="N7019" s="3">
        <f>IF(Broker_Trades2[[#This Row],[Status]]="Complete",((Broker_Trades2[Sell Price]-Broker_Trades2[Buy Price])/Broker_Trades2[[#This Row],[Buy Price]]),"")</f>
        <v>0.12396694214876033</v>
      </c>
      <c r="O70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7019" s="3">
        <f>IFERROR(Broker_Trades2[[#This Row],[Return]]/Broker_Trades2[[#This Row],[Time]],Broker_Trades2[[#This Row],[Return]])</f>
        <v>5.1652892561983473E-3</v>
      </c>
    </row>
    <row r="7020" spans="1:16" x14ac:dyDescent="0.3">
      <c r="A7020">
        <v>7019</v>
      </c>
      <c r="B7020" s="3" t="s">
        <v>17296</v>
      </c>
      <c r="C7020" s="4">
        <v>43392.664583333331</v>
      </c>
      <c r="D7020" s="3" t="s">
        <v>13229</v>
      </c>
      <c r="E7020" s="3" t="s">
        <v>2004</v>
      </c>
      <c r="F7020" s="3" t="s">
        <v>1962</v>
      </c>
      <c r="G7020">
        <v>1103</v>
      </c>
      <c r="H7020" s="3" t="s">
        <v>24</v>
      </c>
      <c r="I7020" s="3" t="s">
        <v>17286</v>
      </c>
      <c r="J7020" s="3" t="s">
        <v>17297</v>
      </c>
      <c r="K7020" s="3" t="s">
        <v>13854</v>
      </c>
      <c r="L7020" s="3" t="s">
        <v>17298</v>
      </c>
      <c r="M7020" s="3" t="s">
        <v>32</v>
      </c>
      <c r="N7020" s="3">
        <f>IF(Broker_Trades2[[#This Row],[Status]]="Complete",((Broker_Trades2[Sell Price]-Broker_Trades2[Buy Price])/Broker_Trades2[[#This Row],[Buy Price]]),"")</f>
        <v>-9.999999999999995E-2</v>
      </c>
      <c r="O70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260</v>
      </c>
      <c r="P7020" s="3">
        <f>IFERROR(Broker_Trades2[[#This Row],[Return]]/Broker_Trades2[[#This Row],[Time]],Broker_Trades2[[#This Row],[Return]])</f>
        <v>-3.846153846153844E-4</v>
      </c>
    </row>
    <row r="7021" spans="1:16" x14ac:dyDescent="0.3">
      <c r="A7021">
        <v>7020</v>
      </c>
      <c r="B7021" s="3" t="s">
        <v>17299</v>
      </c>
      <c r="C7021" s="4">
        <v>43392.662499999999</v>
      </c>
      <c r="D7021" s="3" t="s">
        <v>354</v>
      </c>
      <c r="E7021" s="3" t="s">
        <v>1050</v>
      </c>
      <c r="F7021" s="3" t="s">
        <v>1051</v>
      </c>
      <c r="G7021">
        <v>209</v>
      </c>
      <c r="H7021" s="3" t="s">
        <v>24</v>
      </c>
      <c r="I7021" s="3" t="s">
        <v>17286</v>
      </c>
      <c r="J7021" s="3" t="s">
        <v>17287</v>
      </c>
      <c r="K7021" s="3" t="s">
        <v>14747</v>
      </c>
      <c r="L7021" s="3" t="s">
        <v>2382</v>
      </c>
      <c r="M7021" s="3" t="s">
        <v>32</v>
      </c>
      <c r="N7021" s="3">
        <f>IF(Broker_Trades2[[#This Row],[Status]]="Complete",((Broker_Trades2[Sell Price]-Broker_Trades2[Buy Price])/Broker_Trades2[[#This Row],[Buy Price]]),"")</f>
        <v>0.31075572279711516</v>
      </c>
      <c r="O70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182</v>
      </c>
      <c r="P7021" s="3">
        <f>IFERROR(Broker_Trades2[[#This Row],[Return]]/Broker_Trades2[[#This Row],[Time]],Broker_Trades2[[#This Row],[Return]])</f>
        <v>1.7074490263577755E-3</v>
      </c>
    </row>
    <row r="7022" spans="1:16" x14ac:dyDescent="0.3">
      <c r="A7022">
        <v>7021</v>
      </c>
      <c r="B7022" s="3" t="s">
        <v>17300</v>
      </c>
      <c r="C7022" s="4">
        <v>43392.660416666666</v>
      </c>
      <c r="D7022" s="3" t="s">
        <v>354</v>
      </c>
      <c r="E7022" s="3" t="s">
        <v>2004</v>
      </c>
      <c r="F7022" s="3" t="s">
        <v>1962</v>
      </c>
      <c r="G7022">
        <v>1210</v>
      </c>
      <c r="H7022" s="3" t="s">
        <v>24</v>
      </c>
      <c r="I7022" s="3" t="s">
        <v>17286</v>
      </c>
      <c r="J7022" s="3" t="s">
        <v>17297</v>
      </c>
      <c r="K7022" s="3" t="s">
        <v>13854</v>
      </c>
      <c r="L7022" s="3" t="s">
        <v>17298</v>
      </c>
      <c r="M7022" s="3" t="s">
        <v>32</v>
      </c>
      <c r="N7022" s="3">
        <f>IF(Broker_Trades2[[#This Row],[Status]]="Complete",((Broker_Trades2[Sell Price]-Broker_Trades2[Buy Price])/Broker_Trades2[[#This Row],[Buy Price]]),"")</f>
        <v>-9.999999999999995E-2</v>
      </c>
      <c r="O70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260</v>
      </c>
      <c r="P7022" s="3">
        <f>IFERROR(Broker_Trades2[[#This Row],[Return]]/Broker_Trades2[[#This Row],[Time]],Broker_Trades2[[#This Row],[Return]])</f>
        <v>-3.846153846153844E-4</v>
      </c>
    </row>
    <row r="7023" spans="1:16" x14ac:dyDescent="0.3">
      <c r="A7023">
        <v>7022</v>
      </c>
      <c r="B7023" s="3" t="s">
        <v>17301</v>
      </c>
      <c r="C7023" s="4">
        <v>43392.659722222219</v>
      </c>
      <c r="D7023" s="3" t="s">
        <v>147</v>
      </c>
      <c r="E7023" s="3" t="s">
        <v>1050</v>
      </c>
      <c r="F7023" s="3" t="s">
        <v>1051</v>
      </c>
      <c r="G7023">
        <v>200</v>
      </c>
      <c r="H7023" s="3" t="s">
        <v>24</v>
      </c>
      <c r="I7023" s="3" t="s">
        <v>17286</v>
      </c>
      <c r="J7023" s="3" t="s">
        <v>17287</v>
      </c>
      <c r="K7023" s="3" t="s">
        <v>15009</v>
      </c>
      <c r="L7023" s="3" t="s">
        <v>5226</v>
      </c>
      <c r="M7023" s="3" t="s">
        <v>32</v>
      </c>
      <c r="N7023" s="3">
        <f>IF(Broker_Trades2[[#This Row],[Status]]="Complete",((Broker_Trades2[Sell Price]-Broker_Trades2[Buy Price])/Broker_Trades2[[#This Row],[Buy Price]]),"")</f>
        <v>0.25431169645656954</v>
      </c>
      <c r="O70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136</v>
      </c>
      <c r="P7023" s="3">
        <f>IFERROR(Broker_Trades2[[#This Row],[Return]]/Broker_Trades2[[#This Row],[Time]],Broker_Trades2[[#This Row],[Return]])</f>
        <v>1.8699389445335996E-3</v>
      </c>
    </row>
    <row r="7024" spans="1:16" x14ac:dyDescent="0.3">
      <c r="A7024">
        <v>7023</v>
      </c>
      <c r="B7024" s="3" t="s">
        <v>17302</v>
      </c>
      <c r="C7024" s="4">
        <v>43392.627083333333</v>
      </c>
      <c r="D7024" s="3" t="s">
        <v>159</v>
      </c>
      <c r="E7024" s="3" t="s">
        <v>1637</v>
      </c>
      <c r="F7024" s="3" t="s">
        <v>1638</v>
      </c>
      <c r="G7024">
        <v>83</v>
      </c>
      <c r="H7024" s="3" t="s">
        <v>24</v>
      </c>
      <c r="I7024" s="3" t="s">
        <v>17303</v>
      </c>
      <c r="J7024" s="3" t="s">
        <v>17259</v>
      </c>
      <c r="K7024" s="3" t="s">
        <v>13732</v>
      </c>
      <c r="L7024" s="3" t="s">
        <v>17260</v>
      </c>
      <c r="M7024" s="3" t="s">
        <v>32</v>
      </c>
      <c r="N7024" s="3">
        <f>IF(Broker_Trades2[[#This Row],[Status]]="Complete",((Broker_Trades2[Sell Price]-Broker_Trades2[Buy Price])/Broker_Trades2[[#This Row],[Buy Price]]),"")</f>
        <v>-0.10000000000000005</v>
      </c>
      <c r="O70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273</v>
      </c>
      <c r="P7024" s="3">
        <f>IFERROR(Broker_Trades2[[#This Row],[Return]]/Broker_Trades2[[#This Row],[Time]],Broker_Trades2[[#This Row],[Return]])</f>
        <v>-3.6630036630036646E-4</v>
      </c>
    </row>
    <row r="7025" spans="1:16" x14ac:dyDescent="0.3">
      <c r="A7025">
        <v>7024</v>
      </c>
      <c r="B7025" s="3" t="s">
        <v>17304</v>
      </c>
      <c r="C7025" s="4">
        <v>43392.627083333333</v>
      </c>
      <c r="D7025" s="3" t="s">
        <v>14385</v>
      </c>
      <c r="E7025" s="3" t="s">
        <v>910</v>
      </c>
      <c r="F7025" s="3" t="s">
        <v>910</v>
      </c>
      <c r="G7025">
        <v>1750</v>
      </c>
      <c r="H7025" s="3" t="s">
        <v>24</v>
      </c>
      <c r="I7025" s="3" t="s">
        <v>17303</v>
      </c>
      <c r="J7025" s="3" t="s">
        <v>13761</v>
      </c>
      <c r="K7025" s="3" t="s">
        <v>17024</v>
      </c>
      <c r="L7025" s="3" t="s">
        <v>13762</v>
      </c>
      <c r="M7025" s="3" t="s">
        <v>32</v>
      </c>
      <c r="N7025" s="3">
        <f>IF(Broker_Trades2[[#This Row],[Status]]="Complete",((Broker_Trades2[Sell Price]-Broker_Trades2[Buy Price])/Broker_Trades2[[#This Row],[Buy Price]]),"")</f>
        <v>-0.1</v>
      </c>
      <c r="O70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7025" s="3">
        <f>IFERROR(Broker_Trades2[[#This Row],[Return]]/Broker_Trades2[[#This Row],[Time]],Broker_Trades2[[#This Row],[Return]])</f>
        <v>-8.3333333333333332E-3</v>
      </c>
    </row>
    <row r="7026" spans="1:16" x14ac:dyDescent="0.3">
      <c r="A7026">
        <v>7025</v>
      </c>
      <c r="B7026" s="3" t="s">
        <v>17305</v>
      </c>
      <c r="C7026" s="4">
        <v>43392.627083333333</v>
      </c>
      <c r="D7026" s="3" t="s">
        <v>14385</v>
      </c>
      <c r="E7026" s="3" t="s">
        <v>152</v>
      </c>
      <c r="F7026" s="3" t="s">
        <v>153</v>
      </c>
      <c r="G7026">
        <v>3036</v>
      </c>
      <c r="H7026" s="3" t="s">
        <v>59</v>
      </c>
      <c r="I7026" s="3" t="s">
        <v>17303</v>
      </c>
      <c r="J7026" s="3" t="s">
        <v>17306</v>
      </c>
      <c r="K7026" s="3" t="s">
        <v>16518</v>
      </c>
      <c r="L7026" s="3" t="s">
        <v>17307</v>
      </c>
      <c r="M7026" s="3" t="s">
        <v>32</v>
      </c>
      <c r="N7026" s="3">
        <f>IF(Broker_Trades2[[#This Row],[Status]]="Complete",((Broker_Trades2[Sell Price]-Broker_Trades2[Buy Price])/Broker_Trades2[[#This Row],[Buy Price]]),"")</f>
        <v>8.3163865995932743E-2</v>
      </c>
      <c r="O70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7026" s="3">
        <f>IFERROR(Broker_Trades2[[#This Row],[Return]]/Broker_Trades2[[#This Row],[Time]],Broker_Trades2[[#This Row],[Return]])</f>
        <v>2.1885227893666511E-3</v>
      </c>
    </row>
    <row r="7027" spans="1:16" x14ac:dyDescent="0.3">
      <c r="A7027">
        <v>7026</v>
      </c>
      <c r="B7027" s="3" t="s">
        <v>17308</v>
      </c>
      <c r="C7027" s="4">
        <v>43392.592361111114</v>
      </c>
      <c r="D7027" s="3" t="s">
        <v>147</v>
      </c>
      <c r="E7027" s="3" t="s">
        <v>1131</v>
      </c>
      <c r="F7027" s="3" t="s">
        <v>1132</v>
      </c>
      <c r="G7027">
        <v>820</v>
      </c>
      <c r="H7027" s="3" t="s">
        <v>24</v>
      </c>
      <c r="I7027" s="3" t="s">
        <v>17303</v>
      </c>
      <c r="J7027" s="3" t="s">
        <v>4251</v>
      </c>
      <c r="K7027" s="3" t="s">
        <v>16218</v>
      </c>
      <c r="L7027" s="3" t="s">
        <v>11773</v>
      </c>
      <c r="M7027" s="3" t="s">
        <v>32</v>
      </c>
      <c r="N7027" s="3">
        <f>IF(Broker_Trades2[[#This Row],[Status]]="Complete",((Broker_Trades2[Sell Price]-Broker_Trades2[Buy Price])/Broker_Trades2[[#This Row],[Buy Price]]),"")</f>
        <v>-0.1</v>
      </c>
      <c r="O70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7027" s="3">
        <f>IFERROR(Broker_Trades2[[#This Row],[Return]]/Broker_Trades2[[#This Row],[Time]],Broker_Trades2[[#This Row],[Return]])</f>
        <v>-1.0989010989010989E-3</v>
      </c>
    </row>
    <row r="7028" spans="1:16" x14ac:dyDescent="0.3">
      <c r="A7028">
        <v>7027</v>
      </c>
      <c r="B7028" s="3" t="s">
        <v>17309</v>
      </c>
      <c r="C7028" s="4">
        <v>43392.591666666667</v>
      </c>
      <c r="D7028" s="3" t="s">
        <v>13229</v>
      </c>
      <c r="E7028" s="3" t="s">
        <v>6455</v>
      </c>
      <c r="F7028" s="3" t="s">
        <v>6456</v>
      </c>
      <c r="G7028">
        <v>22</v>
      </c>
      <c r="H7028" s="3" t="s">
        <v>24</v>
      </c>
      <c r="I7028" s="3" t="s">
        <v>17303</v>
      </c>
      <c r="J7028" s="3" t="s">
        <v>17310</v>
      </c>
      <c r="K7028" s="3" t="s">
        <v>17152</v>
      </c>
      <c r="L7028" s="3" t="s">
        <v>17311</v>
      </c>
      <c r="M7028" s="3" t="s">
        <v>32</v>
      </c>
      <c r="N7028" s="3">
        <f>IF(Broker_Trades2[[#This Row],[Status]]="Complete",((Broker_Trades2[Sell Price]-Broker_Trades2[Buy Price])/Broker_Trades2[[#This Row],[Buy Price]]),"")</f>
        <v>-9.9999999999999964E-2</v>
      </c>
      <c r="O70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7028" s="3">
        <f>IFERROR(Broker_Trades2[[#This Row],[Return]]/Broker_Trades2[[#This Row],[Time]],Broker_Trades2[[#This Row],[Return]])</f>
        <v>-1.6666666666666659E-2</v>
      </c>
    </row>
    <row r="7029" spans="1:16" x14ac:dyDescent="0.3">
      <c r="A7029">
        <v>7028</v>
      </c>
      <c r="B7029" s="3" t="s">
        <v>17312</v>
      </c>
      <c r="C7029" s="4">
        <v>43392.578472222223</v>
      </c>
      <c r="D7029" s="3" t="s">
        <v>21</v>
      </c>
      <c r="E7029" s="3" t="s">
        <v>1131</v>
      </c>
      <c r="F7029" s="3" t="s">
        <v>1132</v>
      </c>
      <c r="G7029">
        <v>810</v>
      </c>
      <c r="H7029" s="3" t="s">
        <v>24</v>
      </c>
      <c r="I7029" s="3" t="s">
        <v>17303</v>
      </c>
      <c r="J7029" s="3" t="s">
        <v>4251</v>
      </c>
      <c r="K7029" s="3" t="s">
        <v>16218</v>
      </c>
      <c r="L7029" s="3" t="s">
        <v>11773</v>
      </c>
      <c r="M7029" s="3" t="s">
        <v>32</v>
      </c>
      <c r="N7029" s="3">
        <f>IF(Broker_Trades2[[#This Row],[Status]]="Complete",((Broker_Trades2[Sell Price]-Broker_Trades2[Buy Price])/Broker_Trades2[[#This Row],[Buy Price]]),"")</f>
        <v>-0.1</v>
      </c>
      <c r="O70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7029" s="3">
        <f>IFERROR(Broker_Trades2[[#This Row],[Return]]/Broker_Trades2[[#This Row],[Time]],Broker_Trades2[[#This Row],[Return]])</f>
        <v>-1.0989010989010989E-3</v>
      </c>
    </row>
    <row r="7030" spans="1:16" x14ac:dyDescent="0.3">
      <c r="A7030">
        <v>7029</v>
      </c>
      <c r="B7030" s="3" t="s">
        <v>17313</v>
      </c>
      <c r="C7030" s="4">
        <v>43392.576388888891</v>
      </c>
      <c r="D7030" s="3" t="s">
        <v>38</v>
      </c>
      <c r="E7030" s="3" t="s">
        <v>1131</v>
      </c>
      <c r="F7030" s="3" t="s">
        <v>1132</v>
      </c>
      <c r="G7030">
        <v>720</v>
      </c>
      <c r="H7030" s="3" t="s">
        <v>59</v>
      </c>
      <c r="I7030" s="3" t="s">
        <v>17303</v>
      </c>
      <c r="J7030" s="3" t="s">
        <v>4251</v>
      </c>
      <c r="K7030" s="3" t="s">
        <v>16218</v>
      </c>
      <c r="L7030" s="3" t="s">
        <v>11773</v>
      </c>
      <c r="M7030" s="3" t="s">
        <v>32</v>
      </c>
      <c r="N7030" s="3">
        <f>IF(Broker_Trades2[[#This Row],[Status]]="Complete",((Broker_Trades2[Sell Price]-Broker_Trades2[Buy Price])/Broker_Trades2[[#This Row],[Buy Price]]),"")</f>
        <v>-0.1</v>
      </c>
      <c r="O70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91</v>
      </c>
      <c r="P7030" s="3">
        <f>IFERROR(Broker_Trades2[[#This Row],[Return]]/Broker_Trades2[[#This Row],[Time]],Broker_Trades2[[#This Row],[Return]])</f>
        <v>-1.0989010989010989E-3</v>
      </c>
    </row>
    <row r="7031" spans="1:16" x14ac:dyDescent="0.3">
      <c r="A7031">
        <v>7030</v>
      </c>
      <c r="B7031" s="3" t="s">
        <v>17314</v>
      </c>
      <c r="C7031" s="4">
        <v>43392.574999999997</v>
      </c>
      <c r="D7031" s="3" t="s">
        <v>38</v>
      </c>
      <c r="E7031" s="3" t="s">
        <v>6342</v>
      </c>
      <c r="F7031" s="3" t="s">
        <v>777</v>
      </c>
      <c r="G7031">
        <v>290</v>
      </c>
      <c r="H7031" s="3" t="s">
        <v>24</v>
      </c>
      <c r="I7031" s="3" t="s">
        <v>17303</v>
      </c>
      <c r="J7031" s="3" t="s">
        <v>3021</v>
      </c>
      <c r="K7031" s="3" t="s">
        <v>16358</v>
      </c>
      <c r="L7031" s="3" t="s">
        <v>11828</v>
      </c>
      <c r="M7031" s="3" t="s">
        <v>32</v>
      </c>
      <c r="N7031" s="3">
        <f>IF(Broker_Trades2[[#This Row],[Status]]="Complete",((Broker_Trades2[Sell Price]-Broker_Trades2[Buy Price])/Broker_Trades2[[#This Row],[Buy Price]]),"")</f>
        <v>-0.10000000000000005</v>
      </c>
      <c r="O70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68</v>
      </c>
      <c r="P7031" s="3">
        <f>IFERROR(Broker_Trades2[[#This Row],[Return]]/Broker_Trades2[[#This Row],[Time]],Broker_Trades2[[#This Row],[Return]])</f>
        <v>-1.4705882352941183E-3</v>
      </c>
    </row>
    <row r="7032" spans="1:16" hidden="1" x14ac:dyDescent="0.3">
      <c r="A7032">
        <v>7031</v>
      </c>
      <c r="B7032" s="3" t="s">
        <v>17315</v>
      </c>
      <c r="C7032" s="4">
        <v>43392.573611111111</v>
      </c>
      <c r="D7032" s="3" t="s">
        <v>38</v>
      </c>
      <c r="E7032" s="3" t="s">
        <v>8422</v>
      </c>
      <c r="F7032" s="3" t="s">
        <v>8423</v>
      </c>
      <c r="G7032">
        <v>1365</v>
      </c>
      <c r="H7032" s="3" t="s">
        <v>24</v>
      </c>
      <c r="I7032" s="3" t="s">
        <v>18</v>
      </c>
      <c r="J7032" s="3" t="s">
        <v>18</v>
      </c>
      <c r="K7032" s="3" t="s">
        <v>18</v>
      </c>
      <c r="L7032" s="3" t="s">
        <v>18</v>
      </c>
      <c r="M7032" s="3" t="s">
        <v>190</v>
      </c>
      <c r="N7032" s="3" t="str">
        <f>IF(Broker_Trades2[[#This Row],[Status]]="Complete",((Broker_Trades2[Sell Price]-Broker_Trades2[Buy Price])/Broker_Trades2[[#This Row],[Buy Price]]),"")</f>
        <v/>
      </c>
      <c r="O703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032" s="3" t="str">
        <f>IFERROR(Broker_Trades2[[#This Row],[Return]]/Broker_Trades2[[#This Row],[Time]],Broker_Trades2[[#This Row],[Return]])</f>
        <v/>
      </c>
    </row>
    <row r="7033" spans="1:16" x14ac:dyDescent="0.3">
      <c r="A7033">
        <v>7032</v>
      </c>
      <c r="B7033" s="3" t="s">
        <v>17316</v>
      </c>
      <c r="C7033" s="4">
        <v>43392.572916666664</v>
      </c>
      <c r="D7033" s="3" t="s">
        <v>38</v>
      </c>
      <c r="E7033" s="3" t="s">
        <v>1821</v>
      </c>
      <c r="F7033" s="3" t="s">
        <v>1822</v>
      </c>
      <c r="G7033">
        <v>650</v>
      </c>
      <c r="H7033" s="3" t="s">
        <v>24</v>
      </c>
      <c r="I7033" s="3" t="s">
        <v>17303</v>
      </c>
      <c r="J7033" s="3" t="s">
        <v>6618</v>
      </c>
      <c r="K7033" s="3" t="s">
        <v>16982</v>
      </c>
      <c r="L7033" s="3" t="s">
        <v>4251</v>
      </c>
      <c r="M7033" s="3" t="s">
        <v>32</v>
      </c>
      <c r="N7033" s="3">
        <f>IF(Broker_Trades2[[#This Row],[Status]]="Complete",((Broker_Trades2[Sell Price]-Broker_Trades2[Buy Price])/Broker_Trades2[[#This Row],[Buy Price]]),"")</f>
        <v>0.18181818181818182</v>
      </c>
      <c r="O70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7033" s="3">
        <f>IFERROR(Broker_Trades2[[#This Row],[Return]]/Broker_Trades2[[#This Row],[Time]],Broker_Trades2[[#This Row],[Return]])</f>
        <v>1.3986013986013986E-2</v>
      </c>
    </row>
    <row r="7034" spans="1:16" x14ac:dyDescent="0.3">
      <c r="A7034">
        <v>7033</v>
      </c>
      <c r="B7034" s="3" t="s">
        <v>17317</v>
      </c>
      <c r="C7034" s="4">
        <v>43392.571527777778</v>
      </c>
      <c r="D7034" s="3" t="s">
        <v>38</v>
      </c>
      <c r="E7034" s="3" t="s">
        <v>910</v>
      </c>
      <c r="F7034" s="3" t="s">
        <v>910</v>
      </c>
      <c r="G7034">
        <v>1750</v>
      </c>
      <c r="H7034" s="3" t="s">
        <v>24</v>
      </c>
      <c r="I7034" s="3" t="s">
        <v>17303</v>
      </c>
      <c r="J7034" s="3" t="s">
        <v>13761</v>
      </c>
      <c r="K7034" s="3" t="s">
        <v>17024</v>
      </c>
      <c r="L7034" s="3" t="s">
        <v>13762</v>
      </c>
      <c r="M7034" s="3" t="s">
        <v>32</v>
      </c>
      <c r="N7034" s="3">
        <f>IF(Broker_Trades2[[#This Row],[Status]]="Complete",((Broker_Trades2[Sell Price]-Broker_Trades2[Buy Price])/Broker_Trades2[[#This Row],[Buy Price]]),"")</f>
        <v>-0.1</v>
      </c>
      <c r="O70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7034" s="3">
        <f>IFERROR(Broker_Trades2[[#This Row],[Return]]/Broker_Trades2[[#This Row],[Time]],Broker_Trades2[[#This Row],[Return]])</f>
        <v>-8.3333333333333332E-3</v>
      </c>
    </row>
    <row r="7035" spans="1:16" hidden="1" x14ac:dyDescent="0.3">
      <c r="A7035">
        <v>7034</v>
      </c>
      <c r="B7035" s="3" t="s">
        <v>17318</v>
      </c>
      <c r="C7035" s="4">
        <v>43392.569444444445</v>
      </c>
      <c r="D7035" s="3" t="s">
        <v>38</v>
      </c>
      <c r="E7035" s="3" t="s">
        <v>6799</v>
      </c>
      <c r="F7035" s="3" t="s">
        <v>1765</v>
      </c>
      <c r="G7035">
        <v>58</v>
      </c>
      <c r="H7035" s="3" t="s">
        <v>24</v>
      </c>
      <c r="I7035" s="3" t="s">
        <v>18</v>
      </c>
      <c r="J7035" s="3" t="s">
        <v>18</v>
      </c>
      <c r="K7035" s="3" t="s">
        <v>18</v>
      </c>
      <c r="L7035" s="3" t="s">
        <v>18</v>
      </c>
      <c r="M7035" s="3" t="s">
        <v>190</v>
      </c>
      <c r="N7035" s="3" t="str">
        <f>IF(Broker_Trades2[[#This Row],[Status]]="Complete",((Broker_Trades2[Sell Price]-Broker_Trades2[Buy Price])/Broker_Trades2[[#This Row],[Buy Price]]),"")</f>
        <v/>
      </c>
      <c r="O703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035" s="3" t="str">
        <f>IFERROR(Broker_Trades2[[#This Row],[Return]]/Broker_Trades2[[#This Row],[Time]],Broker_Trades2[[#This Row],[Return]])</f>
        <v/>
      </c>
    </row>
    <row r="7036" spans="1:16" x14ac:dyDescent="0.3">
      <c r="A7036">
        <v>7035</v>
      </c>
      <c r="B7036" s="3" t="s">
        <v>17319</v>
      </c>
      <c r="C7036" s="4">
        <v>43391.646527777775</v>
      </c>
      <c r="D7036" s="3" t="s">
        <v>159</v>
      </c>
      <c r="E7036" s="3" t="s">
        <v>2049</v>
      </c>
      <c r="F7036" s="3" t="s">
        <v>2050</v>
      </c>
      <c r="G7036">
        <v>1124</v>
      </c>
      <c r="H7036" s="3" t="s">
        <v>3879</v>
      </c>
      <c r="I7036" s="3" t="s">
        <v>16924</v>
      </c>
      <c r="J7036" s="3" t="s">
        <v>17194</v>
      </c>
      <c r="K7036" s="3" t="s">
        <v>17303</v>
      </c>
      <c r="L7036" s="3" t="s">
        <v>4119</v>
      </c>
      <c r="M7036" s="3" t="s">
        <v>32</v>
      </c>
      <c r="N7036" s="3">
        <f>IF(Broker_Trades2[[#This Row],[Status]]="Complete",((Broker_Trades2[Sell Price]-Broker_Trades2[Buy Price])/Broker_Trades2[[#This Row],[Buy Price]]),"")</f>
        <v>-9.0909090909090912E-2</v>
      </c>
      <c r="O70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7036" s="3">
        <f>IFERROR(Broker_Trades2[[#This Row],[Return]]/Broker_Trades2[[#This Row],[Time]],Broker_Trades2[[#This Row],[Return]])</f>
        <v>-6.4935064935064939E-3</v>
      </c>
    </row>
    <row r="7037" spans="1:16" x14ac:dyDescent="0.3">
      <c r="A7037">
        <v>7036</v>
      </c>
      <c r="B7037" s="3" t="s">
        <v>17320</v>
      </c>
      <c r="C7037" s="4">
        <v>43391.646527777775</v>
      </c>
      <c r="D7037" s="3" t="s">
        <v>159</v>
      </c>
      <c r="E7037" s="3" t="s">
        <v>134</v>
      </c>
      <c r="F7037" s="3" t="s">
        <v>135</v>
      </c>
      <c r="G7037">
        <v>740</v>
      </c>
      <c r="H7037" s="3" t="s">
        <v>24</v>
      </c>
      <c r="I7037" s="3" t="s">
        <v>17303</v>
      </c>
      <c r="J7037" s="3" t="s">
        <v>17321</v>
      </c>
      <c r="K7037" s="3" t="s">
        <v>17286</v>
      </c>
      <c r="L7037" s="3" t="s">
        <v>17322</v>
      </c>
      <c r="M7037" s="3" t="s">
        <v>32</v>
      </c>
      <c r="N7037" s="3">
        <f>IF(Broker_Trades2[[#This Row],[Status]]="Complete",((Broker_Trades2[Sell Price]-Broker_Trades2[Buy Price])/Broker_Trades2[[#This Row],[Buy Price]]),"")</f>
        <v>-0.10000000000000156</v>
      </c>
      <c r="O70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7037" s="3">
        <f>IFERROR(Broker_Trades2[[#This Row],[Return]]/Broker_Trades2[[#This Row],[Time]],Broker_Trades2[[#This Row],[Return]])</f>
        <v>-3.3333333333333853E-2</v>
      </c>
    </row>
    <row r="7038" spans="1:16" x14ac:dyDescent="0.3">
      <c r="A7038">
        <v>7037</v>
      </c>
      <c r="B7038" s="3" t="s">
        <v>17323</v>
      </c>
      <c r="C7038" s="4">
        <v>43391.645833333336</v>
      </c>
      <c r="D7038" s="3" t="s">
        <v>151</v>
      </c>
      <c r="E7038" s="3" t="s">
        <v>3947</v>
      </c>
      <c r="F7038" s="3" t="s">
        <v>3948</v>
      </c>
      <c r="G7038">
        <v>135</v>
      </c>
      <c r="H7038" s="3" t="s">
        <v>24</v>
      </c>
      <c r="I7038" s="3" t="s">
        <v>17303</v>
      </c>
      <c r="J7038" s="3" t="s">
        <v>880</v>
      </c>
      <c r="K7038" s="3" t="s">
        <v>14858</v>
      </c>
      <c r="L7038" s="3" t="s">
        <v>9110</v>
      </c>
      <c r="M7038" s="3" t="s">
        <v>32</v>
      </c>
      <c r="N7038" s="3">
        <f>IF(Broker_Trades2[[#This Row],[Status]]="Complete",((Broker_Trades2[Sell Price]-Broker_Trades2[Buy Price])/Broker_Trades2[[#This Row],[Buy Price]]),"")</f>
        <v>0.38746145940390547</v>
      </c>
      <c r="O70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164</v>
      </c>
      <c r="P7038" s="3">
        <f>IFERROR(Broker_Trades2[[#This Row],[Return]]/Broker_Trades2[[#This Row],[Time]],Broker_Trades2[[#This Row],[Return]])</f>
        <v>2.3625698744140578E-3</v>
      </c>
    </row>
    <row r="7039" spans="1:16" x14ac:dyDescent="0.3">
      <c r="A7039">
        <v>7038</v>
      </c>
      <c r="B7039" s="3" t="s">
        <v>17324</v>
      </c>
      <c r="C7039" s="4">
        <v>43391.642361111109</v>
      </c>
      <c r="D7039" s="3" t="s">
        <v>151</v>
      </c>
      <c r="E7039" s="3" t="s">
        <v>526</v>
      </c>
      <c r="F7039" s="3" t="s">
        <v>527</v>
      </c>
      <c r="G7039">
        <v>151</v>
      </c>
      <c r="H7039" s="3" t="s">
        <v>24</v>
      </c>
      <c r="I7039" s="3" t="s">
        <v>17303</v>
      </c>
      <c r="J7039" s="3" t="s">
        <v>17325</v>
      </c>
      <c r="K7039" s="3" t="s">
        <v>16747</v>
      </c>
      <c r="L7039" s="3" t="s">
        <v>17326</v>
      </c>
      <c r="M7039" s="3" t="s">
        <v>32</v>
      </c>
      <c r="N7039" s="3">
        <f>IF(Broker_Trades2[[#This Row],[Status]]="Complete",((Broker_Trades2[Sell Price]-Broker_Trades2[Buy Price])/Broker_Trades2[[#This Row],[Buy Price]]),"")</f>
        <v>-0.1</v>
      </c>
      <c r="O70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7039" s="3">
        <f>IFERROR(Broker_Trades2[[#This Row],[Return]]/Broker_Trades2[[#This Row],[Time]],Broker_Trades2[[#This Row],[Return]])</f>
        <v>-2.1276595744680851E-3</v>
      </c>
    </row>
    <row r="7040" spans="1:16" x14ac:dyDescent="0.3">
      <c r="A7040">
        <v>7039</v>
      </c>
      <c r="B7040" s="3" t="s">
        <v>17327</v>
      </c>
      <c r="C7040" s="4">
        <v>43391.642361111109</v>
      </c>
      <c r="D7040" s="3" t="s">
        <v>151</v>
      </c>
      <c r="E7040" s="3" t="s">
        <v>5692</v>
      </c>
      <c r="F7040" s="3" t="s">
        <v>153</v>
      </c>
      <c r="G7040">
        <v>3296</v>
      </c>
      <c r="H7040" s="3" t="s">
        <v>17</v>
      </c>
      <c r="I7040" s="3" t="s">
        <v>17303</v>
      </c>
      <c r="J7040" s="3" t="s">
        <v>17306</v>
      </c>
      <c r="K7040" s="3" t="s">
        <v>16432</v>
      </c>
      <c r="L7040" s="3" t="s">
        <v>17328</v>
      </c>
      <c r="M7040" s="3" t="s">
        <v>32</v>
      </c>
      <c r="N7040" s="3">
        <f>IF(Broker_Trades2[[#This Row],[Status]]="Complete",((Broker_Trades2[Sell Price]-Broker_Trades2[Buy Price])/Broker_Trades2[[#This Row],[Buy Price]]),"")</f>
        <v>0.17592493488886507</v>
      </c>
      <c r="O70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7040" s="3">
        <f>IFERROR(Broker_Trades2[[#This Row],[Return]]/Broker_Trades2[[#This Row],[Time]],Broker_Trades2[[#This Row],[Return]])</f>
        <v>3.1986351797975467E-3</v>
      </c>
    </row>
    <row r="7041" spans="1:16" x14ac:dyDescent="0.3">
      <c r="A7041">
        <v>7040</v>
      </c>
      <c r="B7041" s="3" t="s">
        <v>17329</v>
      </c>
      <c r="C7041" s="4">
        <v>43391.63958333333</v>
      </c>
      <c r="D7041" s="3" t="s">
        <v>354</v>
      </c>
      <c r="E7041" s="3" t="s">
        <v>603</v>
      </c>
      <c r="F7041" s="3" t="s">
        <v>604</v>
      </c>
      <c r="G7041">
        <v>1954</v>
      </c>
      <c r="H7041" s="3" t="s">
        <v>24</v>
      </c>
      <c r="I7041" s="3" t="s">
        <v>17303</v>
      </c>
      <c r="J7041" s="3" t="s">
        <v>17330</v>
      </c>
      <c r="K7041" s="3" t="s">
        <v>17286</v>
      </c>
      <c r="L7041" s="3" t="s">
        <v>17331</v>
      </c>
      <c r="M7041" s="3" t="s">
        <v>32</v>
      </c>
      <c r="N7041" s="3">
        <f>IF(Broker_Trades2[[#This Row],[Status]]="Complete",((Broker_Trades2[Sell Price]-Broker_Trades2[Buy Price])/Broker_Trades2[[#This Row],[Buy Price]]),"")</f>
        <v>-0.1</v>
      </c>
      <c r="O70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7041" s="3">
        <f>IFERROR(Broker_Trades2[[#This Row],[Return]]/Broker_Trades2[[#This Row],[Time]],Broker_Trades2[[#This Row],[Return]])</f>
        <v>-3.3333333333333333E-2</v>
      </c>
    </row>
    <row r="7042" spans="1:16" x14ac:dyDescent="0.3">
      <c r="A7042">
        <v>7041</v>
      </c>
      <c r="B7042" s="3" t="s">
        <v>17332</v>
      </c>
      <c r="C7042" s="4">
        <v>43391.638888888891</v>
      </c>
      <c r="D7042" s="3" t="s">
        <v>354</v>
      </c>
      <c r="E7042" s="3" t="s">
        <v>152</v>
      </c>
      <c r="F7042" s="3" t="s">
        <v>153</v>
      </c>
      <c r="G7042">
        <v>3602</v>
      </c>
      <c r="H7042" s="3" t="s">
        <v>24</v>
      </c>
      <c r="I7042" s="3" t="s">
        <v>17303</v>
      </c>
      <c r="J7042" s="3" t="s">
        <v>17306</v>
      </c>
      <c r="K7042" s="3" t="s">
        <v>14878</v>
      </c>
      <c r="L7042" s="3" t="s">
        <v>17333</v>
      </c>
      <c r="M7042" s="3" t="s">
        <v>32</v>
      </c>
      <c r="N7042" s="3">
        <f>IF(Broker_Trades2[[#This Row],[Status]]="Complete",((Broker_Trades2[Sell Price]-Broker_Trades2[Buy Price])/Broker_Trades2[[#This Row],[Buy Price]]),"")</f>
        <v>-9.9999999999999978E-2</v>
      </c>
      <c r="O70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160</v>
      </c>
      <c r="P7042" s="3">
        <f>IFERROR(Broker_Trades2[[#This Row],[Return]]/Broker_Trades2[[#This Row],[Time]],Broker_Trades2[[#This Row],[Return]])</f>
        <v>-6.249999999999999E-4</v>
      </c>
    </row>
    <row r="7043" spans="1:16" x14ac:dyDescent="0.3">
      <c r="A7043">
        <v>7042</v>
      </c>
      <c r="B7043" s="3" t="s">
        <v>17334</v>
      </c>
      <c r="C7043" s="4">
        <v>43391.637499999997</v>
      </c>
      <c r="D7043" s="3" t="s">
        <v>21</v>
      </c>
      <c r="E7043" s="3" t="s">
        <v>188</v>
      </c>
      <c r="F7043" s="3" t="s">
        <v>189</v>
      </c>
      <c r="G7043">
        <v>790</v>
      </c>
      <c r="H7043" s="3" t="s">
        <v>24</v>
      </c>
      <c r="I7043" s="3" t="s">
        <v>17303</v>
      </c>
      <c r="J7043" s="3" t="s">
        <v>15558</v>
      </c>
      <c r="K7043" s="3" t="s">
        <v>16627</v>
      </c>
      <c r="L7043" s="3" t="s">
        <v>17335</v>
      </c>
      <c r="M7043" s="3" t="s">
        <v>32</v>
      </c>
      <c r="N7043" s="3">
        <f>IF(Broker_Trades2[[#This Row],[Status]]="Complete",((Broker_Trades2[Sell Price]-Broker_Trades2[Buy Price])/Broker_Trades2[[#This Row],[Buy Price]]),"")</f>
        <v>-0.10000000000000006</v>
      </c>
      <c r="O70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7043" s="3">
        <f>IFERROR(Broker_Trades2[[#This Row],[Return]]/Broker_Trades2[[#This Row],[Time]],Broker_Trades2[[#This Row],[Return]])</f>
        <v>-3.030303030303032E-3</v>
      </c>
    </row>
    <row r="7044" spans="1:16" hidden="1" x14ac:dyDescent="0.3">
      <c r="A7044">
        <v>7043</v>
      </c>
      <c r="B7044" s="3" t="s">
        <v>17336</v>
      </c>
      <c r="C7044" s="4">
        <v>43391.636111111111</v>
      </c>
      <c r="D7044" s="3" t="s">
        <v>17337</v>
      </c>
      <c r="E7044" s="3" t="s">
        <v>8422</v>
      </c>
      <c r="F7044" s="3" t="s">
        <v>8423</v>
      </c>
      <c r="G7044">
        <v>1270</v>
      </c>
      <c r="H7044" s="3" t="s">
        <v>59</v>
      </c>
      <c r="I7044" s="3" t="s">
        <v>18</v>
      </c>
      <c r="J7044" s="3" t="s">
        <v>18</v>
      </c>
      <c r="K7044" s="3" t="s">
        <v>18</v>
      </c>
      <c r="L7044" s="3" t="s">
        <v>18</v>
      </c>
      <c r="M7044" s="3" t="s">
        <v>190</v>
      </c>
      <c r="N7044" s="3" t="str">
        <f>IF(Broker_Trades2[[#This Row],[Status]]="Complete",((Broker_Trades2[Sell Price]-Broker_Trades2[Buy Price])/Broker_Trades2[[#This Row],[Buy Price]]),"")</f>
        <v/>
      </c>
      <c r="O70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044" s="3" t="str">
        <f>IFERROR(Broker_Trades2[[#This Row],[Return]]/Broker_Trades2[[#This Row],[Time]],Broker_Trades2[[#This Row],[Return]])</f>
        <v/>
      </c>
    </row>
    <row r="7045" spans="1:16" x14ac:dyDescent="0.3">
      <c r="A7045">
        <v>7044</v>
      </c>
      <c r="B7045" s="3" t="s">
        <v>17338</v>
      </c>
      <c r="C7045" s="4">
        <v>43391.635416666664</v>
      </c>
      <c r="D7045" s="3" t="s">
        <v>17337</v>
      </c>
      <c r="E7045" s="3" t="s">
        <v>2004</v>
      </c>
      <c r="F7045" s="3" t="s">
        <v>1962</v>
      </c>
      <c r="G7045">
        <v>880</v>
      </c>
      <c r="H7045" s="3" t="s">
        <v>3879</v>
      </c>
      <c r="I7045" s="3" t="s">
        <v>17303</v>
      </c>
      <c r="J7045" s="3" t="s">
        <v>1731</v>
      </c>
      <c r="K7045" s="3" t="s">
        <v>17303</v>
      </c>
      <c r="L7045" s="3" t="s">
        <v>1417</v>
      </c>
      <c r="M7045" s="3" t="s">
        <v>32</v>
      </c>
      <c r="N7045" s="3">
        <f>IF(Broker_Trades2[[#This Row],[Status]]="Complete",((Broker_Trades2[Sell Price]-Broker_Trades2[Buy Price])/Broker_Trades2[[#This Row],[Buy Price]]),"")</f>
        <v>5.113636363636364E-2</v>
      </c>
      <c r="O70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7045" s="3">
        <f>IFERROR(Broker_Trades2[[#This Row],[Return]]/Broker_Trades2[[#This Row],[Time]],Broker_Trades2[[#This Row],[Return]])</f>
        <v>5.113636363636364E-2</v>
      </c>
    </row>
    <row r="7046" spans="1:16" x14ac:dyDescent="0.3">
      <c r="A7046">
        <v>7045</v>
      </c>
      <c r="B7046" s="3" t="s">
        <v>17339</v>
      </c>
      <c r="C7046" s="4">
        <v>43391.634027777778</v>
      </c>
      <c r="D7046" s="3" t="s">
        <v>17337</v>
      </c>
      <c r="E7046" s="3" t="s">
        <v>910</v>
      </c>
      <c r="F7046" s="3" t="s">
        <v>910</v>
      </c>
      <c r="G7046">
        <v>1814</v>
      </c>
      <c r="H7046" s="3" t="s">
        <v>24</v>
      </c>
      <c r="I7046" s="3" t="s">
        <v>17303</v>
      </c>
      <c r="J7046" s="3" t="s">
        <v>13761</v>
      </c>
      <c r="K7046" s="3" t="s">
        <v>17024</v>
      </c>
      <c r="L7046" s="3" t="s">
        <v>13762</v>
      </c>
      <c r="M7046" s="3" t="s">
        <v>32</v>
      </c>
      <c r="N7046" s="3">
        <f>IF(Broker_Trades2[[#This Row],[Status]]="Complete",((Broker_Trades2[Sell Price]-Broker_Trades2[Buy Price])/Broker_Trades2[[#This Row],[Buy Price]]),"")</f>
        <v>-0.1</v>
      </c>
      <c r="O70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7046" s="3">
        <f>IFERROR(Broker_Trades2[[#This Row],[Return]]/Broker_Trades2[[#This Row],[Time]],Broker_Trades2[[#This Row],[Return]])</f>
        <v>-8.3333333333333332E-3</v>
      </c>
    </row>
    <row r="7047" spans="1:16" x14ac:dyDescent="0.3">
      <c r="A7047">
        <v>7046</v>
      </c>
      <c r="B7047" s="3" t="s">
        <v>17340</v>
      </c>
      <c r="C7047" s="4">
        <v>43391.628472222219</v>
      </c>
      <c r="D7047" s="3" t="s">
        <v>159</v>
      </c>
      <c r="E7047" s="3" t="s">
        <v>603</v>
      </c>
      <c r="F7047" s="3" t="s">
        <v>604</v>
      </c>
      <c r="G7047">
        <v>2100</v>
      </c>
      <c r="H7047" s="3" t="s">
        <v>24</v>
      </c>
      <c r="I7047" s="3" t="s">
        <v>17303</v>
      </c>
      <c r="J7047" s="3" t="s">
        <v>17330</v>
      </c>
      <c r="K7047" s="3" t="s">
        <v>17286</v>
      </c>
      <c r="L7047" s="3" t="s">
        <v>17331</v>
      </c>
      <c r="M7047" s="3" t="s">
        <v>32</v>
      </c>
      <c r="N7047" s="3">
        <f>IF(Broker_Trades2[[#This Row],[Status]]="Complete",((Broker_Trades2[Sell Price]-Broker_Trades2[Buy Price])/Broker_Trades2[[#This Row],[Buy Price]]),"")</f>
        <v>-0.1</v>
      </c>
      <c r="O70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7047" s="3">
        <f>IFERROR(Broker_Trades2[[#This Row],[Return]]/Broker_Trades2[[#This Row],[Time]],Broker_Trades2[[#This Row],[Return]])</f>
        <v>-3.3333333333333333E-2</v>
      </c>
    </row>
    <row r="7048" spans="1:16" x14ac:dyDescent="0.3">
      <c r="A7048">
        <v>7047</v>
      </c>
      <c r="B7048" s="3" t="s">
        <v>17341</v>
      </c>
      <c r="C7048" s="4">
        <v>43391.627083333333</v>
      </c>
      <c r="D7048" s="3" t="s">
        <v>132</v>
      </c>
      <c r="E7048" s="3" t="s">
        <v>2049</v>
      </c>
      <c r="F7048" s="3" t="s">
        <v>2050</v>
      </c>
      <c r="G7048">
        <v>1513</v>
      </c>
      <c r="H7048" s="3" t="s">
        <v>17</v>
      </c>
      <c r="I7048" s="3" t="s">
        <v>17303</v>
      </c>
      <c r="J7048" s="3" t="s">
        <v>4119</v>
      </c>
      <c r="K7048" s="3" t="s">
        <v>17249</v>
      </c>
      <c r="L7048" s="3" t="s">
        <v>11713</v>
      </c>
      <c r="M7048" s="3" t="s">
        <v>32</v>
      </c>
      <c r="N7048" s="3">
        <f>IF(Broker_Trades2[[#This Row],[Status]]="Complete",((Broker_Trades2[Sell Price]-Broker_Trades2[Buy Price])/Broker_Trades2[[#This Row],[Buy Price]]),"")</f>
        <v>-0.1</v>
      </c>
      <c r="O70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7048" s="3">
        <f>IFERROR(Broker_Trades2[[#This Row],[Return]]/Broker_Trades2[[#This Row],[Time]],Broker_Trades2[[#This Row],[Return]])</f>
        <v>-2.5000000000000001E-2</v>
      </c>
    </row>
    <row r="7049" spans="1:16" x14ac:dyDescent="0.3">
      <c r="A7049">
        <v>7048</v>
      </c>
      <c r="B7049" s="3" t="s">
        <v>17342</v>
      </c>
      <c r="C7049" s="4">
        <v>43391.625</v>
      </c>
      <c r="D7049" s="3" t="s">
        <v>132</v>
      </c>
      <c r="E7049" s="3" t="s">
        <v>87</v>
      </c>
      <c r="F7049" s="3" t="s">
        <v>88</v>
      </c>
      <c r="G7049">
        <v>150</v>
      </c>
      <c r="H7049" s="3" t="s">
        <v>24</v>
      </c>
      <c r="I7049" s="3" t="s">
        <v>17303</v>
      </c>
      <c r="J7049" s="3" t="s">
        <v>17343</v>
      </c>
      <c r="K7049" s="3" t="s">
        <v>17286</v>
      </c>
      <c r="L7049" s="3" t="s">
        <v>17344</v>
      </c>
      <c r="M7049" s="3" t="s">
        <v>32</v>
      </c>
      <c r="N7049" s="3">
        <f>IF(Broker_Trades2[[#This Row],[Status]]="Complete",((Broker_Trades2[Sell Price]-Broker_Trades2[Buy Price])/Broker_Trades2[[#This Row],[Buy Price]]),"")</f>
        <v>-9.9999999999999978E-2</v>
      </c>
      <c r="O70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7049" s="3">
        <f>IFERROR(Broker_Trades2[[#This Row],[Return]]/Broker_Trades2[[#This Row],[Time]],Broker_Trades2[[#This Row],[Return]])</f>
        <v>-3.3333333333333326E-2</v>
      </c>
    </row>
    <row r="7050" spans="1:16" x14ac:dyDescent="0.3">
      <c r="A7050">
        <v>7049</v>
      </c>
      <c r="B7050" s="3" t="s">
        <v>17345</v>
      </c>
      <c r="C7050" s="4">
        <v>43391.619444444441</v>
      </c>
      <c r="D7050" s="3" t="s">
        <v>14</v>
      </c>
      <c r="E7050" s="3" t="s">
        <v>603</v>
      </c>
      <c r="F7050" s="3" t="s">
        <v>604</v>
      </c>
      <c r="G7050">
        <v>2097</v>
      </c>
      <c r="H7050" s="3" t="s">
        <v>24</v>
      </c>
      <c r="I7050" s="3" t="s">
        <v>17303</v>
      </c>
      <c r="J7050" s="3" t="s">
        <v>17330</v>
      </c>
      <c r="K7050" s="3" t="s">
        <v>17286</v>
      </c>
      <c r="L7050" s="3" t="s">
        <v>17331</v>
      </c>
      <c r="M7050" s="3" t="s">
        <v>32</v>
      </c>
      <c r="N7050" s="3">
        <f>IF(Broker_Trades2[[#This Row],[Status]]="Complete",((Broker_Trades2[Sell Price]-Broker_Trades2[Buy Price])/Broker_Trades2[[#This Row],[Buy Price]]),"")</f>
        <v>-0.1</v>
      </c>
      <c r="O70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7050" s="3">
        <f>IFERROR(Broker_Trades2[[#This Row],[Return]]/Broker_Trades2[[#This Row],[Time]],Broker_Trades2[[#This Row],[Return]])</f>
        <v>-3.3333333333333333E-2</v>
      </c>
    </row>
    <row r="7051" spans="1:16" x14ac:dyDescent="0.3">
      <c r="A7051">
        <v>7050</v>
      </c>
      <c r="B7051" s="3" t="s">
        <v>17346</v>
      </c>
      <c r="C7051" s="4">
        <v>43391.617361111108</v>
      </c>
      <c r="D7051" s="3" t="s">
        <v>668</v>
      </c>
      <c r="E7051" s="3" t="s">
        <v>6677</v>
      </c>
      <c r="F7051" s="3" t="s">
        <v>604</v>
      </c>
      <c r="G7051">
        <v>2270</v>
      </c>
      <c r="H7051" s="3" t="s">
        <v>24</v>
      </c>
      <c r="I7051" s="3" t="s">
        <v>17303</v>
      </c>
      <c r="J7051" s="3" t="s">
        <v>17330</v>
      </c>
      <c r="K7051" s="3" t="s">
        <v>17286</v>
      </c>
      <c r="L7051" s="3" t="s">
        <v>17331</v>
      </c>
      <c r="M7051" s="3" t="s">
        <v>32</v>
      </c>
      <c r="N7051" s="3">
        <f>IF(Broker_Trades2[[#This Row],[Status]]="Complete",((Broker_Trades2[Sell Price]-Broker_Trades2[Buy Price])/Broker_Trades2[[#This Row],[Buy Price]]),"")</f>
        <v>-0.1</v>
      </c>
      <c r="O70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7051" s="3">
        <f>IFERROR(Broker_Trades2[[#This Row],[Return]]/Broker_Trades2[[#This Row],[Time]],Broker_Trades2[[#This Row],[Return]])</f>
        <v>-3.3333333333333333E-2</v>
      </c>
    </row>
    <row r="7052" spans="1:16" x14ac:dyDescent="0.3">
      <c r="A7052">
        <v>7051</v>
      </c>
      <c r="B7052" s="3" t="s">
        <v>17347</v>
      </c>
      <c r="C7052" s="4">
        <v>43391.614583333336</v>
      </c>
      <c r="D7052" s="3" t="s">
        <v>151</v>
      </c>
      <c r="E7052" s="3" t="s">
        <v>188</v>
      </c>
      <c r="F7052" s="3" t="s">
        <v>189</v>
      </c>
      <c r="G7052">
        <v>753</v>
      </c>
      <c r="H7052" s="3" t="s">
        <v>59</v>
      </c>
      <c r="I7052" s="3" t="s">
        <v>17303</v>
      </c>
      <c r="J7052" s="3" t="s">
        <v>15558</v>
      </c>
      <c r="K7052" s="3" t="s">
        <v>16627</v>
      </c>
      <c r="L7052" s="3" t="s">
        <v>17335</v>
      </c>
      <c r="M7052" s="3" t="s">
        <v>32</v>
      </c>
      <c r="N7052" s="3">
        <f>IF(Broker_Trades2[[#This Row],[Status]]="Complete",((Broker_Trades2[Sell Price]-Broker_Trades2[Buy Price])/Broker_Trades2[[#This Row],[Buy Price]]),"")</f>
        <v>-0.10000000000000006</v>
      </c>
      <c r="O70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7052" s="3">
        <f>IFERROR(Broker_Trades2[[#This Row],[Return]]/Broker_Trades2[[#This Row],[Time]],Broker_Trades2[[#This Row],[Return]])</f>
        <v>-3.030303030303032E-3</v>
      </c>
    </row>
    <row r="7053" spans="1:16" x14ac:dyDescent="0.3">
      <c r="A7053">
        <v>7052</v>
      </c>
      <c r="B7053" s="3" t="s">
        <v>17348</v>
      </c>
      <c r="C7053" s="4">
        <v>43391.613888888889</v>
      </c>
      <c r="D7053" s="3" t="s">
        <v>38</v>
      </c>
      <c r="E7053" s="3" t="s">
        <v>17349</v>
      </c>
      <c r="F7053" s="3" t="s">
        <v>15998</v>
      </c>
      <c r="G7053">
        <v>33</v>
      </c>
      <c r="H7053" s="3" t="s">
        <v>24</v>
      </c>
      <c r="I7053" s="3" t="s">
        <v>17303</v>
      </c>
      <c r="J7053" s="3" t="s">
        <v>17350</v>
      </c>
      <c r="K7053" s="3" t="s">
        <v>17213</v>
      </c>
      <c r="L7053" s="3" t="s">
        <v>17351</v>
      </c>
      <c r="M7053" s="3" t="s">
        <v>32</v>
      </c>
      <c r="N7053" s="3">
        <f>IF(Broker_Trades2[[#This Row],[Status]]="Complete",((Broker_Trades2[Sell Price]-Broker_Trades2[Buy Price])/Broker_Trades2[[#This Row],[Buy Price]]),"")</f>
        <v>-0.10000000000000379</v>
      </c>
      <c r="O70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7053" s="3">
        <f>IFERROR(Broker_Trades2[[#This Row],[Return]]/Broker_Trades2[[#This Row],[Time]],Broker_Trades2[[#This Row],[Return]])</f>
        <v>-2.000000000000076E-2</v>
      </c>
    </row>
    <row r="7054" spans="1:16" x14ac:dyDescent="0.3">
      <c r="A7054">
        <v>7053</v>
      </c>
      <c r="B7054" s="3" t="s">
        <v>17352</v>
      </c>
      <c r="C7054" s="4">
        <v>43391.612500000003</v>
      </c>
      <c r="D7054" s="3" t="s">
        <v>6721</v>
      </c>
      <c r="E7054" s="3" t="s">
        <v>2004</v>
      </c>
      <c r="F7054" s="3" t="s">
        <v>1962</v>
      </c>
      <c r="G7054">
        <v>1150</v>
      </c>
      <c r="H7054" s="3" t="s">
        <v>17</v>
      </c>
      <c r="I7054" s="3" t="s">
        <v>17303</v>
      </c>
      <c r="J7054" s="3" t="s">
        <v>1417</v>
      </c>
      <c r="K7054" s="3" t="s">
        <v>17303</v>
      </c>
      <c r="L7054" s="3" t="s">
        <v>11206</v>
      </c>
      <c r="M7054" s="3" t="s">
        <v>32</v>
      </c>
      <c r="N7054" s="3">
        <f>IF(Broker_Trades2[[#This Row],[Status]]="Complete",((Broker_Trades2[Sell Price]-Broker_Trades2[Buy Price])/Broker_Trades2[[#This Row],[Buy Price]]),"")</f>
        <v>-0.1</v>
      </c>
      <c r="O70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7054" s="3">
        <f>IFERROR(Broker_Trades2[[#This Row],[Return]]/Broker_Trades2[[#This Row],[Time]],Broker_Trades2[[#This Row],[Return]])</f>
        <v>-0.1</v>
      </c>
    </row>
    <row r="7055" spans="1:16" hidden="1" x14ac:dyDescent="0.3">
      <c r="A7055">
        <v>7054</v>
      </c>
      <c r="B7055" s="3" t="s">
        <v>17353</v>
      </c>
      <c r="C7055" s="4">
        <v>43391.61041666667</v>
      </c>
      <c r="D7055" s="3" t="s">
        <v>6721</v>
      </c>
      <c r="E7055" s="3" t="s">
        <v>8422</v>
      </c>
      <c r="F7055" s="3" t="s">
        <v>8423</v>
      </c>
      <c r="G7055">
        <v>1425</v>
      </c>
      <c r="H7055" s="3" t="s">
        <v>24</v>
      </c>
      <c r="I7055" s="3" t="s">
        <v>18</v>
      </c>
      <c r="J7055" s="3" t="s">
        <v>18</v>
      </c>
      <c r="K7055" s="3" t="s">
        <v>18</v>
      </c>
      <c r="L7055" s="3" t="s">
        <v>18</v>
      </c>
      <c r="M7055" s="3" t="s">
        <v>190</v>
      </c>
      <c r="N7055" s="3" t="str">
        <f>IF(Broker_Trades2[[#This Row],[Status]]="Complete",((Broker_Trades2[Sell Price]-Broker_Trades2[Buy Price])/Broker_Trades2[[#This Row],[Buy Price]]),"")</f>
        <v/>
      </c>
      <c r="O705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055" s="3" t="str">
        <f>IFERROR(Broker_Trades2[[#This Row],[Return]]/Broker_Trades2[[#This Row],[Time]],Broker_Trades2[[#This Row],[Return]])</f>
        <v/>
      </c>
    </row>
    <row r="7056" spans="1:16" x14ac:dyDescent="0.3">
      <c r="A7056">
        <v>7055</v>
      </c>
      <c r="B7056" s="3" t="s">
        <v>17354</v>
      </c>
      <c r="C7056" s="4">
        <v>43391.609027777777</v>
      </c>
      <c r="D7056" s="3" t="s">
        <v>21</v>
      </c>
      <c r="E7056" s="3" t="s">
        <v>15997</v>
      </c>
      <c r="F7056" s="3" t="s">
        <v>15998</v>
      </c>
      <c r="G7056">
        <v>39</v>
      </c>
      <c r="H7056" s="3" t="s">
        <v>24</v>
      </c>
      <c r="I7056" s="3" t="s">
        <v>17303</v>
      </c>
      <c r="J7056" s="3" t="s">
        <v>17350</v>
      </c>
      <c r="K7056" s="3" t="s">
        <v>17213</v>
      </c>
      <c r="L7056" s="3" t="s">
        <v>17351</v>
      </c>
      <c r="M7056" s="3" t="s">
        <v>32</v>
      </c>
      <c r="N7056" s="3">
        <f>IF(Broker_Trades2[[#This Row],[Status]]="Complete",((Broker_Trades2[Sell Price]-Broker_Trades2[Buy Price])/Broker_Trades2[[#This Row],[Buy Price]]),"")</f>
        <v>-0.10000000000000379</v>
      </c>
      <c r="O70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7056" s="3">
        <f>IFERROR(Broker_Trades2[[#This Row],[Return]]/Broker_Trades2[[#This Row],[Time]],Broker_Trades2[[#This Row],[Return]])</f>
        <v>-2.000000000000076E-2</v>
      </c>
    </row>
    <row r="7057" spans="1:16" hidden="1" x14ac:dyDescent="0.3">
      <c r="A7057">
        <v>7056</v>
      </c>
      <c r="B7057" s="3" t="s">
        <v>17355</v>
      </c>
      <c r="C7057" s="4">
        <v>43391.60833333333</v>
      </c>
      <c r="D7057" s="3" t="s">
        <v>21</v>
      </c>
      <c r="E7057" s="3" t="s">
        <v>8422</v>
      </c>
      <c r="F7057" s="3" t="s">
        <v>8423</v>
      </c>
      <c r="G7057">
        <v>1460</v>
      </c>
      <c r="H7057" s="3" t="s">
        <v>24</v>
      </c>
      <c r="I7057" s="3" t="s">
        <v>18</v>
      </c>
      <c r="J7057" s="3" t="s">
        <v>18</v>
      </c>
      <c r="K7057" s="3" t="s">
        <v>18</v>
      </c>
      <c r="L7057" s="3" t="s">
        <v>18</v>
      </c>
      <c r="M7057" s="3" t="s">
        <v>190</v>
      </c>
      <c r="N7057" s="3" t="str">
        <f>IF(Broker_Trades2[[#This Row],[Status]]="Complete",((Broker_Trades2[Sell Price]-Broker_Trades2[Buy Price])/Broker_Trades2[[#This Row],[Buy Price]]),"")</f>
        <v/>
      </c>
      <c r="O70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057" s="3" t="str">
        <f>IFERROR(Broker_Trades2[[#This Row],[Return]]/Broker_Trades2[[#This Row],[Time]],Broker_Trades2[[#This Row],[Return]])</f>
        <v/>
      </c>
    </row>
    <row r="7058" spans="1:16" x14ac:dyDescent="0.3">
      <c r="A7058">
        <v>7057</v>
      </c>
      <c r="B7058" s="3" t="s">
        <v>17356</v>
      </c>
      <c r="C7058" s="4">
        <v>43391.606944444444</v>
      </c>
      <c r="D7058" s="3" t="s">
        <v>21</v>
      </c>
      <c r="E7058" s="3" t="s">
        <v>2579</v>
      </c>
      <c r="F7058" s="3" t="s">
        <v>2580</v>
      </c>
      <c r="G7058">
        <v>146</v>
      </c>
      <c r="H7058" s="3" t="s">
        <v>24</v>
      </c>
      <c r="I7058" s="3" t="s">
        <v>17303</v>
      </c>
      <c r="J7058" s="3" t="s">
        <v>17357</v>
      </c>
      <c r="K7058" s="3" t="s">
        <v>17152</v>
      </c>
      <c r="L7058" s="3" t="s">
        <v>17358</v>
      </c>
      <c r="M7058" s="3" t="s">
        <v>32</v>
      </c>
      <c r="N7058" s="3">
        <f>IF(Broker_Trades2[[#This Row],[Status]]="Complete",((Broker_Trades2[Sell Price]-Broker_Trades2[Buy Price])/Broker_Trades2[[#This Row],[Buy Price]]),"")</f>
        <v>-9.9999999999999992E-2</v>
      </c>
      <c r="O70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7058" s="3">
        <f>IFERROR(Broker_Trades2[[#This Row],[Return]]/Broker_Trades2[[#This Row],[Time]],Broker_Trades2[[#This Row],[Return]])</f>
        <v>-1.6666666666666666E-2</v>
      </c>
    </row>
    <row r="7059" spans="1:16" x14ac:dyDescent="0.3">
      <c r="A7059">
        <v>7058</v>
      </c>
      <c r="B7059" s="3" t="s">
        <v>17359</v>
      </c>
      <c r="C7059" s="4">
        <v>43391.602777777778</v>
      </c>
      <c r="D7059" s="3" t="s">
        <v>21</v>
      </c>
      <c r="E7059" s="3" t="s">
        <v>603</v>
      </c>
      <c r="F7059" s="3" t="s">
        <v>604</v>
      </c>
      <c r="G7059">
        <v>2000</v>
      </c>
      <c r="H7059" s="3" t="s">
        <v>24</v>
      </c>
      <c r="I7059" s="3" t="s">
        <v>17303</v>
      </c>
      <c r="J7059" s="3" t="s">
        <v>17330</v>
      </c>
      <c r="K7059" s="3" t="s">
        <v>17286</v>
      </c>
      <c r="L7059" s="3" t="s">
        <v>17331</v>
      </c>
      <c r="M7059" s="3" t="s">
        <v>32</v>
      </c>
      <c r="N7059" s="3">
        <f>IF(Broker_Trades2[[#This Row],[Status]]="Complete",((Broker_Trades2[Sell Price]-Broker_Trades2[Buy Price])/Broker_Trades2[[#This Row],[Buy Price]]),"")</f>
        <v>-0.1</v>
      </c>
      <c r="O70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7059" s="3">
        <f>IFERROR(Broker_Trades2[[#This Row],[Return]]/Broker_Trades2[[#This Row],[Time]],Broker_Trades2[[#This Row],[Return]])</f>
        <v>-3.3333333333333333E-2</v>
      </c>
    </row>
    <row r="7060" spans="1:16" x14ac:dyDescent="0.3">
      <c r="A7060">
        <v>7059</v>
      </c>
      <c r="B7060" s="3" t="s">
        <v>17360</v>
      </c>
      <c r="C7060" s="4">
        <v>43391.599305555559</v>
      </c>
      <c r="D7060" s="3" t="s">
        <v>21</v>
      </c>
      <c r="E7060" s="3" t="s">
        <v>5692</v>
      </c>
      <c r="F7060" s="3" t="s">
        <v>153</v>
      </c>
      <c r="G7060">
        <v>3385</v>
      </c>
      <c r="H7060" s="3" t="s">
        <v>17</v>
      </c>
      <c r="I7060" s="3" t="s">
        <v>17303</v>
      </c>
      <c r="J7060" s="3" t="s">
        <v>17306</v>
      </c>
      <c r="K7060" s="3" t="s">
        <v>14878</v>
      </c>
      <c r="L7060" s="3" t="s">
        <v>17333</v>
      </c>
      <c r="M7060" s="3" t="s">
        <v>32</v>
      </c>
      <c r="N7060" s="3">
        <f>IF(Broker_Trades2[[#This Row],[Status]]="Complete",((Broker_Trades2[Sell Price]-Broker_Trades2[Buy Price])/Broker_Trades2[[#This Row],[Buy Price]]),"")</f>
        <v>-9.9999999999999978E-2</v>
      </c>
      <c r="O70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160</v>
      </c>
      <c r="P7060" s="3">
        <f>IFERROR(Broker_Trades2[[#This Row],[Return]]/Broker_Trades2[[#This Row],[Time]],Broker_Trades2[[#This Row],[Return]])</f>
        <v>-6.249999999999999E-4</v>
      </c>
    </row>
    <row r="7061" spans="1:16" x14ac:dyDescent="0.3">
      <c r="A7061">
        <v>7060</v>
      </c>
      <c r="B7061" s="3" t="s">
        <v>17361</v>
      </c>
      <c r="C7061" s="4">
        <v>43391.590277777781</v>
      </c>
      <c r="D7061" s="3" t="s">
        <v>14988</v>
      </c>
      <c r="E7061" s="3" t="s">
        <v>3245</v>
      </c>
      <c r="F7061" s="3" t="s">
        <v>3246</v>
      </c>
      <c r="G7061">
        <v>282</v>
      </c>
      <c r="H7061" s="3" t="s">
        <v>24</v>
      </c>
      <c r="I7061" s="3" t="s">
        <v>17303</v>
      </c>
      <c r="J7061" s="3" t="s">
        <v>3512</v>
      </c>
      <c r="K7061" s="3" t="s">
        <v>16423</v>
      </c>
      <c r="L7061" s="3" t="s">
        <v>11678</v>
      </c>
      <c r="M7061" s="3" t="s">
        <v>32</v>
      </c>
      <c r="N7061" s="3">
        <f>IF(Broker_Trades2[[#This Row],[Status]]="Complete",((Broker_Trades2[Sell Price]-Broker_Trades2[Buy Price])/Broker_Trades2[[#This Row],[Buy Price]]),"")</f>
        <v>-0.10000000000000005</v>
      </c>
      <c r="O70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7061" s="3">
        <f>IFERROR(Broker_Trades2[[#This Row],[Return]]/Broker_Trades2[[#This Row],[Time]],Broker_Trades2[[#This Row],[Return]])</f>
        <v>-1.7857142857142865E-3</v>
      </c>
    </row>
    <row r="7062" spans="1:16" x14ac:dyDescent="0.3">
      <c r="A7062">
        <v>7061</v>
      </c>
      <c r="B7062" s="3" t="s">
        <v>17362</v>
      </c>
      <c r="C7062" s="4">
        <v>43391.588194444441</v>
      </c>
      <c r="D7062" s="3" t="s">
        <v>7024</v>
      </c>
      <c r="E7062" s="3" t="s">
        <v>1738</v>
      </c>
      <c r="F7062" s="3" t="s">
        <v>1739</v>
      </c>
      <c r="G7062">
        <v>120</v>
      </c>
      <c r="H7062" s="3" t="s">
        <v>24</v>
      </c>
      <c r="I7062" s="3" t="s">
        <v>17303</v>
      </c>
      <c r="J7062" s="3" t="s">
        <v>3525</v>
      </c>
      <c r="K7062" s="3" t="s">
        <v>12617</v>
      </c>
      <c r="L7062" s="3" t="s">
        <v>17363</v>
      </c>
      <c r="M7062" s="3" t="s">
        <v>32</v>
      </c>
      <c r="N7062" s="3">
        <f>IF(Broker_Trades2[[#This Row],[Status]]="Complete",((Broker_Trades2[Sell Price]-Broker_Trades2[Buy Price])/Broker_Trades2[[#This Row],[Buy Price]]),"")</f>
        <v>-9.9999999999999964E-2</v>
      </c>
      <c r="O70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507</v>
      </c>
      <c r="P7062" s="3">
        <f>IFERROR(Broker_Trades2[[#This Row],[Return]]/Broker_Trades2[[#This Row],[Time]],Broker_Trades2[[#This Row],[Return]])</f>
        <v>-1.9723865877712025E-4</v>
      </c>
    </row>
    <row r="7063" spans="1:16" x14ac:dyDescent="0.3">
      <c r="A7063">
        <v>7062</v>
      </c>
      <c r="B7063" s="3" t="s">
        <v>17364</v>
      </c>
      <c r="C7063" s="4">
        <v>43391.587500000001</v>
      </c>
      <c r="D7063" s="3" t="s">
        <v>7024</v>
      </c>
      <c r="E7063" s="3" t="s">
        <v>188</v>
      </c>
      <c r="F7063" s="3" t="s">
        <v>189</v>
      </c>
      <c r="G7063">
        <v>810</v>
      </c>
      <c r="H7063" s="3" t="s">
        <v>24</v>
      </c>
      <c r="I7063" s="3" t="s">
        <v>17303</v>
      </c>
      <c r="J7063" s="3" t="s">
        <v>15558</v>
      </c>
      <c r="K7063" s="3" t="s">
        <v>16627</v>
      </c>
      <c r="L7063" s="3" t="s">
        <v>17335</v>
      </c>
      <c r="M7063" s="3" t="s">
        <v>32</v>
      </c>
      <c r="N7063" s="3">
        <f>IF(Broker_Trades2[[#This Row],[Status]]="Complete",((Broker_Trades2[Sell Price]-Broker_Trades2[Buy Price])/Broker_Trades2[[#This Row],[Buy Price]]),"")</f>
        <v>-0.10000000000000006</v>
      </c>
      <c r="O70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7063" s="3">
        <f>IFERROR(Broker_Trades2[[#This Row],[Return]]/Broker_Trades2[[#This Row],[Time]],Broker_Trades2[[#This Row],[Return]])</f>
        <v>-3.030303030303032E-3</v>
      </c>
    </row>
    <row r="7064" spans="1:16" x14ac:dyDescent="0.3">
      <c r="A7064">
        <v>7063</v>
      </c>
      <c r="B7064" s="3" t="s">
        <v>17365</v>
      </c>
      <c r="C7064" s="4">
        <v>43391.567361111112</v>
      </c>
      <c r="D7064" s="3" t="s">
        <v>38</v>
      </c>
      <c r="E7064" s="3" t="s">
        <v>188</v>
      </c>
      <c r="F7064" s="3" t="s">
        <v>189</v>
      </c>
      <c r="G7064">
        <v>800</v>
      </c>
      <c r="H7064" s="3" t="s">
        <v>24</v>
      </c>
      <c r="I7064" s="3" t="s">
        <v>17303</v>
      </c>
      <c r="J7064" s="3" t="s">
        <v>15558</v>
      </c>
      <c r="K7064" s="3" t="s">
        <v>16627</v>
      </c>
      <c r="L7064" s="3" t="s">
        <v>17335</v>
      </c>
      <c r="M7064" s="3" t="s">
        <v>32</v>
      </c>
      <c r="N7064" s="3">
        <f>IF(Broker_Trades2[[#This Row],[Status]]="Complete",((Broker_Trades2[Sell Price]-Broker_Trades2[Buy Price])/Broker_Trades2[[#This Row],[Buy Price]]),"")</f>
        <v>-0.10000000000000006</v>
      </c>
      <c r="O70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</v>
      </c>
      <c r="P7064" s="3">
        <f>IFERROR(Broker_Trades2[[#This Row],[Return]]/Broker_Trades2[[#This Row],[Time]],Broker_Trades2[[#This Row],[Return]])</f>
        <v>-3.030303030303032E-3</v>
      </c>
    </row>
    <row r="7065" spans="1:16" x14ac:dyDescent="0.3">
      <c r="A7065">
        <v>7064</v>
      </c>
      <c r="B7065" s="3" t="s">
        <v>17366</v>
      </c>
      <c r="C7065" s="4">
        <v>43391.567361111112</v>
      </c>
      <c r="D7065" s="3" t="s">
        <v>38</v>
      </c>
      <c r="E7065" s="3" t="s">
        <v>152</v>
      </c>
      <c r="F7065" s="3" t="s">
        <v>153</v>
      </c>
      <c r="G7065">
        <v>3350</v>
      </c>
      <c r="H7065" s="3" t="s">
        <v>24</v>
      </c>
      <c r="I7065" s="3" t="s">
        <v>17303</v>
      </c>
      <c r="J7065" s="3" t="s">
        <v>17306</v>
      </c>
      <c r="K7065" s="3" t="s">
        <v>16423</v>
      </c>
      <c r="L7065" s="3" t="s">
        <v>17367</v>
      </c>
      <c r="M7065" s="3" t="s">
        <v>32</v>
      </c>
      <c r="N7065" s="3">
        <f>IF(Broker_Trades2[[#This Row],[Status]]="Complete",((Broker_Trades2[Sell Price]-Broker_Trades2[Buy Price])/Broker_Trades2[[#This Row],[Buy Price]]),"")</f>
        <v>0.19519069535124331</v>
      </c>
      <c r="O70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7065" s="3">
        <f>IFERROR(Broker_Trades2[[#This Row],[Return]]/Broker_Trades2[[#This Row],[Time]],Broker_Trades2[[#This Row],[Return]])</f>
        <v>3.4855481312722021E-3</v>
      </c>
    </row>
    <row r="7066" spans="1:16" x14ac:dyDescent="0.3">
      <c r="A7066">
        <v>7065</v>
      </c>
      <c r="B7066" s="3" t="s">
        <v>17368</v>
      </c>
      <c r="C7066" s="4">
        <v>43391.565972222219</v>
      </c>
      <c r="D7066" s="3" t="s">
        <v>38</v>
      </c>
      <c r="E7066" s="3" t="s">
        <v>1738</v>
      </c>
      <c r="F7066" s="3" t="s">
        <v>1739</v>
      </c>
      <c r="G7066">
        <v>95</v>
      </c>
      <c r="H7066" s="3" t="s">
        <v>24</v>
      </c>
      <c r="I7066" s="3" t="s">
        <v>17303</v>
      </c>
      <c r="J7066" s="3" t="s">
        <v>3525</v>
      </c>
      <c r="K7066" s="3" t="s">
        <v>16397</v>
      </c>
      <c r="L7066" s="3" t="s">
        <v>3617</v>
      </c>
      <c r="M7066" s="3" t="s">
        <v>32</v>
      </c>
      <c r="N7066" s="3">
        <f>IF(Broker_Trades2[[#This Row],[Status]]="Complete",((Broker_Trades2[Sell Price]-Broker_Trades2[Buy Price])/Broker_Trades2[[#This Row],[Buy Price]]),"")</f>
        <v>0.22029543994861922</v>
      </c>
      <c r="O70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7066" s="3">
        <f>IFERROR(Broker_Trades2[[#This Row],[Return]]/Broker_Trades2[[#This Row],[Time]],Broker_Trades2[[#This Row],[Return]])</f>
        <v>3.6114006548953969E-3</v>
      </c>
    </row>
    <row r="7067" spans="1:16" x14ac:dyDescent="0.3">
      <c r="A7067">
        <v>7066</v>
      </c>
      <c r="B7067" s="3" t="s">
        <v>17369</v>
      </c>
      <c r="C7067" s="4">
        <v>43391.56527777778</v>
      </c>
      <c r="D7067" s="3" t="s">
        <v>14477</v>
      </c>
      <c r="E7067" s="3" t="s">
        <v>7203</v>
      </c>
      <c r="F7067" s="3" t="s">
        <v>7204</v>
      </c>
      <c r="G7067">
        <v>520</v>
      </c>
      <c r="H7067" s="3" t="s">
        <v>24</v>
      </c>
      <c r="I7067" s="3" t="s">
        <v>17303</v>
      </c>
      <c r="J7067" s="3" t="s">
        <v>17370</v>
      </c>
      <c r="K7067" s="3" t="s">
        <v>15764</v>
      </c>
      <c r="L7067" s="3" t="s">
        <v>17371</v>
      </c>
      <c r="M7067" s="3" t="s">
        <v>32</v>
      </c>
      <c r="N7067" s="3">
        <f>IF(Broker_Trades2[[#This Row],[Status]]="Complete",((Broker_Trades2[Sell Price]-Broker_Trades2[Buy Price])/Broker_Trades2[[#This Row],[Buy Price]]),"")</f>
        <v>-9.9999999999999936E-2</v>
      </c>
      <c r="O70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115</v>
      </c>
      <c r="P7067" s="3">
        <f>IFERROR(Broker_Trades2[[#This Row],[Return]]/Broker_Trades2[[#This Row],[Time]],Broker_Trades2[[#This Row],[Return]])</f>
        <v>-8.6956521739130384E-4</v>
      </c>
    </row>
    <row r="7068" spans="1:16" x14ac:dyDescent="0.3">
      <c r="A7068">
        <v>7067</v>
      </c>
      <c r="B7068" s="3" t="s">
        <v>17372</v>
      </c>
      <c r="C7068" s="4">
        <v>43391.55972222222</v>
      </c>
      <c r="D7068" s="3" t="s">
        <v>14477</v>
      </c>
      <c r="E7068" s="3" t="s">
        <v>152</v>
      </c>
      <c r="F7068" s="3" t="s">
        <v>153</v>
      </c>
      <c r="G7068">
        <v>3217</v>
      </c>
      <c r="H7068" s="3" t="s">
        <v>17</v>
      </c>
      <c r="I7068" s="3" t="s">
        <v>17303</v>
      </c>
      <c r="J7068" s="3" t="s">
        <v>17306</v>
      </c>
      <c r="K7068" s="3" t="s">
        <v>16435</v>
      </c>
      <c r="L7068" s="3" t="s">
        <v>17373</v>
      </c>
      <c r="M7068" s="3" t="s">
        <v>32</v>
      </c>
      <c r="N7068" s="3">
        <f>IF(Broker_Trades2[[#This Row],[Status]]="Complete",((Broker_Trades2[Sell Price]-Broker_Trades2[Buy Price])/Broker_Trades2[[#This Row],[Buy Price]]),"")</f>
        <v>0.14773984087908948</v>
      </c>
      <c r="O70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7068" s="3">
        <f>IFERROR(Broker_Trades2[[#This Row],[Return]]/Broker_Trades2[[#This Row],[Time]],Broker_Trades2[[#This Row],[Return]])</f>
        <v>2.7359229792423977E-3</v>
      </c>
    </row>
    <row r="7069" spans="1:16" x14ac:dyDescent="0.3">
      <c r="A7069">
        <v>7068</v>
      </c>
      <c r="B7069" s="3" t="s">
        <v>17374</v>
      </c>
      <c r="C7069" s="4">
        <v>43391.558333333334</v>
      </c>
      <c r="D7069" s="3" t="s">
        <v>14477</v>
      </c>
      <c r="E7069" s="3" t="s">
        <v>2429</v>
      </c>
      <c r="F7069" s="3" t="s">
        <v>2430</v>
      </c>
      <c r="G7069">
        <v>155</v>
      </c>
      <c r="H7069" s="3" t="s">
        <v>24</v>
      </c>
      <c r="I7069" s="3" t="s">
        <v>17303</v>
      </c>
      <c r="J7069" s="3" t="s">
        <v>528</v>
      </c>
      <c r="K7069" s="3" t="s">
        <v>15106</v>
      </c>
      <c r="L7069" s="3" t="s">
        <v>17375</v>
      </c>
      <c r="M7069" s="3" t="s">
        <v>32</v>
      </c>
      <c r="N7069" s="3">
        <f>IF(Broker_Trades2[[#This Row],[Status]]="Complete",((Broker_Trades2[Sell Price]-Broker_Trades2[Buy Price])/Broker_Trades2[[#This Row],[Buy Price]]),"")</f>
        <v>-0.10000000000000005</v>
      </c>
      <c r="O70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130</v>
      </c>
      <c r="P7069" s="3">
        <f>IFERROR(Broker_Trades2[[#This Row],[Return]]/Broker_Trades2[[#This Row],[Time]],Broker_Trades2[[#This Row],[Return]])</f>
        <v>-7.6923076923076956E-4</v>
      </c>
    </row>
    <row r="7070" spans="1:16" x14ac:dyDescent="0.3">
      <c r="A7070">
        <v>7069</v>
      </c>
      <c r="B7070" s="3" t="s">
        <v>17376</v>
      </c>
      <c r="C7070" s="4">
        <v>43391.552777777775</v>
      </c>
      <c r="D7070" s="3" t="s">
        <v>668</v>
      </c>
      <c r="E7070" s="3" t="s">
        <v>152</v>
      </c>
      <c r="F7070" s="3" t="s">
        <v>153</v>
      </c>
      <c r="G7070">
        <v>3251</v>
      </c>
      <c r="H7070" s="3" t="s">
        <v>24</v>
      </c>
      <c r="I7070" s="3" t="s">
        <v>17303</v>
      </c>
      <c r="J7070" s="3" t="s">
        <v>17306</v>
      </c>
      <c r="K7070" s="3" t="s">
        <v>16435</v>
      </c>
      <c r="L7070" s="3" t="s">
        <v>17377</v>
      </c>
      <c r="M7070" s="3" t="s">
        <v>32</v>
      </c>
      <c r="N7070" s="3">
        <f>IF(Broker_Trades2[[#This Row],[Status]]="Complete",((Broker_Trades2[Sell Price]-Broker_Trades2[Buy Price])/Broker_Trades2[[#This Row],[Buy Price]]),"")</f>
        <v>0.15987013450354987</v>
      </c>
      <c r="O70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7070" s="3">
        <f>IFERROR(Broker_Trades2[[#This Row],[Return]]/Broker_Trades2[[#This Row],[Time]],Broker_Trades2[[#This Row],[Return]])</f>
        <v>2.9605580463620347E-3</v>
      </c>
    </row>
    <row r="7071" spans="1:16" x14ac:dyDescent="0.3">
      <c r="A7071">
        <v>7070</v>
      </c>
      <c r="B7071" s="3" t="s">
        <v>17378</v>
      </c>
      <c r="C7071" s="4">
        <v>43390.638888888891</v>
      </c>
      <c r="D7071" s="3" t="s">
        <v>14385</v>
      </c>
      <c r="E7071" s="3" t="s">
        <v>17379</v>
      </c>
      <c r="F7071" s="3" t="s">
        <v>965</v>
      </c>
      <c r="G7071">
        <v>394</v>
      </c>
      <c r="H7071" s="3" t="s">
        <v>24</v>
      </c>
      <c r="I7071" s="3" t="s">
        <v>17380</v>
      </c>
      <c r="J7071" s="3" t="s">
        <v>6644</v>
      </c>
      <c r="K7071" s="3" t="s">
        <v>17286</v>
      </c>
      <c r="L7071" s="3" t="s">
        <v>12079</v>
      </c>
      <c r="M7071" s="3" t="s">
        <v>32</v>
      </c>
      <c r="N7071" s="3">
        <f>IF(Broker_Trades2[[#This Row],[Status]]="Complete",((Broker_Trades2[Sell Price]-Broker_Trades2[Buy Price])/Broker_Trades2[[#This Row],[Buy Price]]),"")</f>
        <v>-9.9999999999999964E-2</v>
      </c>
      <c r="O70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7071" s="3">
        <f>IFERROR(Broker_Trades2[[#This Row],[Return]]/Broker_Trades2[[#This Row],[Time]],Broker_Trades2[[#This Row],[Return]])</f>
        <v>-1.9999999999999993E-2</v>
      </c>
    </row>
    <row r="7072" spans="1:16" x14ac:dyDescent="0.3">
      <c r="A7072">
        <v>7071</v>
      </c>
      <c r="B7072" s="3" t="s">
        <v>17381</v>
      </c>
      <c r="C7072" s="4">
        <v>43390.638888888891</v>
      </c>
      <c r="D7072" s="3" t="s">
        <v>14385</v>
      </c>
      <c r="E7072" s="3" t="s">
        <v>603</v>
      </c>
      <c r="F7072" s="3" t="s">
        <v>604</v>
      </c>
      <c r="G7072">
        <v>1916</v>
      </c>
      <c r="H7072" s="3" t="s">
        <v>24</v>
      </c>
      <c r="I7072" s="3" t="s">
        <v>17380</v>
      </c>
      <c r="J7072" s="3" t="s">
        <v>17382</v>
      </c>
      <c r="K7072" s="3" t="s">
        <v>17286</v>
      </c>
      <c r="L7072" s="3" t="s">
        <v>17383</v>
      </c>
      <c r="M7072" s="3" t="s">
        <v>32</v>
      </c>
      <c r="N7072" s="3">
        <f>IF(Broker_Trades2[[#This Row],[Status]]="Complete",((Broker_Trades2[Sell Price]-Broker_Trades2[Buy Price])/Broker_Trades2[[#This Row],[Buy Price]]),"")</f>
        <v>-0.1</v>
      </c>
      <c r="O70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7072" s="3">
        <f>IFERROR(Broker_Trades2[[#This Row],[Return]]/Broker_Trades2[[#This Row],[Time]],Broker_Trades2[[#This Row],[Return]])</f>
        <v>-0.02</v>
      </c>
    </row>
    <row r="7073" spans="1:16" x14ac:dyDescent="0.3">
      <c r="A7073">
        <v>7072</v>
      </c>
      <c r="B7073" s="3" t="s">
        <v>17384</v>
      </c>
      <c r="C7073" s="4">
        <v>43390.638888888891</v>
      </c>
      <c r="D7073" s="3" t="s">
        <v>7024</v>
      </c>
      <c r="E7073" s="3" t="s">
        <v>1637</v>
      </c>
      <c r="F7073" s="3" t="s">
        <v>1638</v>
      </c>
      <c r="G7073">
        <v>85</v>
      </c>
      <c r="H7073" s="3" t="s">
        <v>24</v>
      </c>
      <c r="I7073" s="3" t="s">
        <v>17380</v>
      </c>
      <c r="J7073" s="3" t="s">
        <v>17385</v>
      </c>
      <c r="K7073" s="3" t="s">
        <v>16443</v>
      </c>
      <c r="L7073" s="3" t="s">
        <v>17386</v>
      </c>
      <c r="M7073" s="3" t="s">
        <v>32</v>
      </c>
      <c r="N7073" s="3">
        <f>IF(Broker_Trades2[[#This Row],[Status]]="Complete",((Broker_Trades2[Sell Price]-Broker_Trades2[Buy Price])/Broker_Trades2[[#This Row],[Buy Price]]),"")</f>
        <v>-0.10000000000000005</v>
      </c>
      <c r="O70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7073" s="3">
        <f>IFERROR(Broker_Trades2[[#This Row],[Return]]/Broker_Trades2[[#This Row],[Time]],Broker_Trades2[[#This Row],[Return]])</f>
        <v>-1.818181818181819E-3</v>
      </c>
    </row>
    <row r="7074" spans="1:16" x14ac:dyDescent="0.3">
      <c r="A7074">
        <v>7073</v>
      </c>
      <c r="B7074" s="3" t="s">
        <v>17387</v>
      </c>
      <c r="C7074" s="4">
        <v>43390.638888888891</v>
      </c>
      <c r="D7074" s="3" t="s">
        <v>7024</v>
      </c>
      <c r="E7074" s="3" t="s">
        <v>603</v>
      </c>
      <c r="F7074" s="3" t="s">
        <v>604</v>
      </c>
      <c r="G7074">
        <v>2075</v>
      </c>
      <c r="H7074" s="3" t="s">
        <v>24</v>
      </c>
      <c r="I7074" s="3" t="s">
        <v>17380</v>
      </c>
      <c r="J7074" s="3" t="s">
        <v>17382</v>
      </c>
      <c r="K7074" s="3" t="s">
        <v>17286</v>
      </c>
      <c r="L7074" s="3" t="s">
        <v>17383</v>
      </c>
      <c r="M7074" s="3" t="s">
        <v>32</v>
      </c>
      <c r="N7074" s="3">
        <f>IF(Broker_Trades2[[#This Row],[Status]]="Complete",((Broker_Trades2[Sell Price]-Broker_Trades2[Buy Price])/Broker_Trades2[[#This Row],[Buy Price]]),"")</f>
        <v>-0.1</v>
      </c>
      <c r="O70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7074" s="3">
        <f>IFERROR(Broker_Trades2[[#This Row],[Return]]/Broker_Trades2[[#This Row],[Time]],Broker_Trades2[[#This Row],[Return]])</f>
        <v>-0.02</v>
      </c>
    </row>
    <row r="7075" spans="1:16" x14ac:dyDescent="0.3">
      <c r="A7075">
        <v>7074</v>
      </c>
      <c r="B7075" s="3" t="s">
        <v>17388</v>
      </c>
      <c r="C7075" s="4">
        <v>43390.638194444444</v>
      </c>
      <c r="D7075" s="3" t="s">
        <v>14477</v>
      </c>
      <c r="E7075" s="3" t="s">
        <v>17389</v>
      </c>
      <c r="F7075" s="3" t="s">
        <v>1164</v>
      </c>
      <c r="G7075">
        <v>977</v>
      </c>
      <c r="H7075" s="3" t="s">
        <v>24</v>
      </c>
      <c r="I7075" s="3" t="s">
        <v>17380</v>
      </c>
      <c r="J7075" s="3" t="s">
        <v>17390</v>
      </c>
      <c r="K7075" s="3" t="s">
        <v>16747</v>
      </c>
      <c r="L7075" s="3" t="s">
        <v>17391</v>
      </c>
      <c r="M7075" s="3" t="s">
        <v>32</v>
      </c>
      <c r="N7075" s="3">
        <f>IF(Broker_Trades2[[#This Row],[Status]]="Complete",((Broker_Trades2[Sell Price]-Broker_Trades2[Buy Price])/Broker_Trades2[[#This Row],[Buy Price]]),"")</f>
        <v>-0.1</v>
      </c>
      <c r="O70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7075" s="3">
        <f>IFERROR(Broker_Trades2[[#This Row],[Return]]/Broker_Trades2[[#This Row],[Time]],Broker_Trades2[[#This Row],[Return]])</f>
        <v>-2.0408163265306124E-3</v>
      </c>
    </row>
    <row r="7076" spans="1:16" x14ac:dyDescent="0.3">
      <c r="A7076">
        <v>7075</v>
      </c>
      <c r="B7076" s="3" t="s">
        <v>17392</v>
      </c>
      <c r="C7076" s="4">
        <v>43390.638194444444</v>
      </c>
      <c r="D7076" s="3" t="s">
        <v>14477</v>
      </c>
      <c r="E7076" s="3" t="s">
        <v>1482</v>
      </c>
      <c r="F7076" s="3" t="s">
        <v>1345</v>
      </c>
      <c r="G7076">
        <v>8522</v>
      </c>
      <c r="H7076" s="3" t="s">
        <v>24</v>
      </c>
      <c r="I7076" s="3" t="s">
        <v>17380</v>
      </c>
      <c r="J7076" s="3" t="s">
        <v>17393</v>
      </c>
      <c r="K7076" s="3" t="s">
        <v>17122</v>
      </c>
      <c r="L7076" s="3" t="s">
        <v>17394</v>
      </c>
      <c r="M7076" s="3" t="s">
        <v>32</v>
      </c>
      <c r="N7076" s="3">
        <f>IF(Broker_Trades2[[#This Row],[Status]]="Complete",((Broker_Trades2[Sell Price]-Broker_Trades2[Buy Price])/Broker_Trades2[[#This Row],[Buy Price]]),"")</f>
        <v>-9.9999999999999922E-2</v>
      </c>
      <c r="O70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7076" s="3">
        <f>IFERROR(Broker_Trades2[[#This Row],[Return]]/Broker_Trades2[[#This Row],[Time]],Broker_Trades2[[#This Row],[Return]])</f>
        <v>-1.1111111111111103E-2</v>
      </c>
    </row>
    <row r="7077" spans="1:16" x14ac:dyDescent="0.3">
      <c r="A7077">
        <v>7076</v>
      </c>
      <c r="B7077" s="3" t="s">
        <v>17395</v>
      </c>
      <c r="C7077" s="4">
        <v>43390.638194444444</v>
      </c>
      <c r="D7077" s="3" t="s">
        <v>38</v>
      </c>
      <c r="E7077" s="3" t="s">
        <v>603</v>
      </c>
      <c r="F7077" s="3" t="s">
        <v>604</v>
      </c>
      <c r="G7077">
        <v>1900</v>
      </c>
      <c r="H7077" s="3" t="s">
        <v>24</v>
      </c>
      <c r="I7077" s="3" t="s">
        <v>17380</v>
      </c>
      <c r="J7077" s="3" t="s">
        <v>17382</v>
      </c>
      <c r="K7077" s="3" t="s">
        <v>17286</v>
      </c>
      <c r="L7077" s="3" t="s">
        <v>17383</v>
      </c>
      <c r="M7077" s="3" t="s">
        <v>32</v>
      </c>
      <c r="N7077" s="3">
        <f>IF(Broker_Trades2[[#This Row],[Status]]="Complete",((Broker_Trades2[Sell Price]-Broker_Trades2[Buy Price])/Broker_Trades2[[#This Row],[Buy Price]]),"")</f>
        <v>-0.1</v>
      </c>
      <c r="O70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7077" s="3">
        <f>IFERROR(Broker_Trades2[[#This Row],[Return]]/Broker_Trades2[[#This Row],[Time]],Broker_Trades2[[#This Row],[Return]])</f>
        <v>-0.02</v>
      </c>
    </row>
    <row r="7078" spans="1:16" x14ac:dyDescent="0.3">
      <c r="A7078">
        <v>7077</v>
      </c>
      <c r="B7078" s="3" t="s">
        <v>17396</v>
      </c>
      <c r="C7078" s="4">
        <v>43390.637499999997</v>
      </c>
      <c r="D7078" s="3" t="s">
        <v>38</v>
      </c>
      <c r="E7078" s="3" t="s">
        <v>318</v>
      </c>
      <c r="F7078" s="3" t="s">
        <v>319</v>
      </c>
      <c r="G7078">
        <v>1800</v>
      </c>
      <c r="H7078" s="3" t="s">
        <v>24</v>
      </c>
      <c r="I7078" s="3" t="s">
        <v>17380</v>
      </c>
      <c r="J7078" s="3" t="s">
        <v>17397</v>
      </c>
      <c r="K7078" s="3" t="s">
        <v>16485</v>
      </c>
      <c r="L7078" s="3" t="s">
        <v>11648</v>
      </c>
      <c r="M7078" s="3" t="s">
        <v>32</v>
      </c>
      <c r="N7078" s="3">
        <f>IF(Broker_Trades2[[#This Row],[Status]]="Complete",((Broker_Trades2[Sell Price]-Broker_Trades2[Buy Price])/Broker_Trades2[[#This Row],[Buy Price]]),"")</f>
        <v>0.15525319299146403</v>
      </c>
      <c r="O70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7078" s="3">
        <f>IFERROR(Broker_Trades2[[#This Row],[Return]]/Broker_Trades2[[#This Row],[Time]],Broker_Trades2[[#This Row],[Return]])</f>
        <v>3.3032594253502986E-3</v>
      </c>
    </row>
    <row r="7079" spans="1:16" x14ac:dyDescent="0.3">
      <c r="A7079">
        <v>7078</v>
      </c>
      <c r="B7079" s="3" t="s">
        <v>17398</v>
      </c>
      <c r="C7079" s="4">
        <v>43390.637499999997</v>
      </c>
      <c r="D7079" s="3" t="s">
        <v>159</v>
      </c>
      <c r="E7079" s="3" t="s">
        <v>15908</v>
      </c>
      <c r="F7079" s="3" t="s">
        <v>15909</v>
      </c>
      <c r="G7079">
        <v>1150</v>
      </c>
      <c r="H7079" s="3" t="s">
        <v>24</v>
      </c>
      <c r="I7079" s="3" t="s">
        <v>17380</v>
      </c>
      <c r="J7079" s="3" t="s">
        <v>17399</v>
      </c>
      <c r="K7079" s="3" t="s">
        <v>17380</v>
      </c>
      <c r="L7079" s="3" t="s">
        <v>17400</v>
      </c>
      <c r="M7079" s="3" t="s">
        <v>32</v>
      </c>
      <c r="N7079" s="3">
        <f>IF(Broker_Trades2[[#This Row],[Status]]="Complete",((Broker_Trades2[Sell Price]-Broker_Trades2[Buy Price])/Broker_Trades2[[#This Row],[Buy Price]]),"")</f>
        <v>-9.9999999999999936E-2</v>
      </c>
      <c r="O70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7079" s="3">
        <f>IFERROR(Broker_Trades2[[#This Row],[Return]]/Broker_Trades2[[#This Row],[Time]],Broker_Trades2[[#This Row],[Return]])</f>
        <v>-9.9999999999999936E-2</v>
      </c>
    </row>
    <row r="7080" spans="1:16" x14ac:dyDescent="0.3">
      <c r="A7080">
        <v>7079</v>
      </c>
      <c r="B7080" s="3" t="s">
        <v>17401</v>
      </c>
      <c r="C7080" s="4">
        <v>43390.637499999997</v>
      </c>
      <c r="D7080" s="3" t="s">
        <v>159</v>
      </c>
      <c r="E7080" s="3" t="s">
        <v>6455</v>
      </c>
      <c r="F7080" s="3" t="s">
        <v>6456</v>
      </c>
      <c r="G7080">
        <v>20</v>
      </c>
      <c r="H7080" s="3" t="s">
        <v>24</v>
      </c>
      <c r="I7080" s="3" t="s">
        <v>17380</v>
      </c>
      <c r="J7080" s="3" t="s">
        <v>17402</v>
      </c>
      <c r="K7080" s="3" t="s">
        <v>17249</v>
      </c>
      <c r="L7080" s="3" t="s">
        <v>17403</v>
      </c>
      <c r="M7080" s="3" t="s">
        <v>32</v>
      </c>
      <c r="N7080" s="3">
        <f>IF(Broker_Trades2[[#This Row],[Status]]="Complete",((Broker_Trades2[Sell Price]-Broker_Trades2[Buy Price])/Broker_Trades2[[#This Row],[Buy Price]]),"")</f>
        <v>-0.1</v>
      </c>
      <c r="O70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7080" s="3">
        <f>IFERROR(Broker_Trades2[[#This Row],[Return]]/Broker_Trades2[[#This Row],[Time]],Broker_Trades2[[#This Row],[Return]])</f>
        <v>-1.6666666666666666E-2</v>
      </c>
    </row>
    <row r="7081" spans="1:16" x14ac:dyDescent="0.3">
      <c r="A7081">
        <v>7080</v>
      </c>
      <c r="B7081" s="3" t="s">
        <v>17404</v>
      </c>
      <c r="C7081" s="4">
        <v>43390.637499999997</v>
      </c>
      <c r="D7081" s="3" t="s">
        <v>159</v>
      </c>
      <c r="E7081" s="3" t="s">
        <v>13830</v>
      </c>
      <c r="F7081" s="3" t="s">
        <v>13831</v>
      </c>
      <c r="G7081">
        <v>290</v>
      </c>
      <c r="H7081" s="3" t="s">
        <v>24</v>
      </c>
      <c r="I7081" s="3" t="s">
        <v>17380</v>
      </c>
      <c r="J7081" s="3" t="s">
        <v>401</v>
      </c>
      <c r="K7081" s="3" t="s">
        <v>17249</v>
      </c>
      <c r="L7081" s="3" t="s">
        <v>17405</v>
      </c>
      <c r="M7081" s="3" t="s">
        <v>32</v>
      </c>
      <c r="N7081" s="3">
        <f>IF(Broker_Trades2[[#This Row],[Status]]="Complete",((Broker_Trades2[Sell Price]-Broker_Trades2[Buy Price])/Broker_Trades2[[#This Row],[Buy Price]]),"")</f>
        <v>-0.10000000000000003</v>
      </c>
      <c r="O70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7081" s="3">
        <f>IFERROR(Broker_Trades2[[#This Row],[Return]]/Broker_Trades2[[#This Row],[Time]],Broker_Trades2[[#This Row],[Return]])</f>
        <v>-1.6666666666666673E-2</v>
      </c>
    </row>
    <row r="7082" spans="1:16" x14ac:dyDescent="0.3">
      <c r="A7082">
        <v>7081</v>
      </c>
      <c r="B7082" s="3" t="s">
        <v>17406</v>
      </c>
      <c r="C7082" s="4">
        <v>43390.636805555558</v>
      </c>
      <c r="D7082" s="3" t="s">
        <v>159</v>
      </c>
      <c r="E7082" s="3" t="s">
        <v>1738</v>
      </c>
      <c r="F7082" s="3" t="s">
        <v>1739</v>
      </c>
      <c r="G7082">
        <v>105</v>
      </c>
      <c r="H7082" s="3" t="s">
        <v>24</v>
      </c>
      <c r="I7082" s="3" t="s">
        <v>17380</v>
      </c>
      <c r="J7082" s="3" t="s">
        <v>7908</v>
      </c>
      <c r="K7082" s="3" t="s">
        <v>14258</v>
      </c>
      <c r="L7082" s="3" t="s">
        <v>2890</v>
      </c>
      <c r="M7082" s="3" t="s">
        <v>32</v>
      </c>
      <c r="N7082" s="3">
        <f>IF(Broker_Trades2[[#This Row],[Status]]="Complete",((Broker_Trades2[Sell Price]-Broker_Trades2[Buy Price])/Broker_Trades2[[#This Row],[Buy Price]]),"")</f>
        <v>0.26506024096385544</v>
      </c>
      <c r="O70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215</v>
      </c>
      <c r="P7082" s="3">
        <f>IFERROR(Broker_Trades2[[#This Row],[Return]]/Broker_Trades2[[#This Row],[Time]],Broker_Trades2[[#This Row],[Return]])</f>
        <v>1.2328383300644439E-3</v>
      </c>
    </row>
    <row r="7083" spans="1:16" x14ac:dyDescent="0.3">
      <c r="A7083">
        <v>7082</v>
      </c>
      <c r="B7083" s="3" t="s">
        <v>17407</v>
      </c>
      <c r="C7083" s="4">
        <v>43390.636805555558</v>
      </c>
      <c r="D7083" s="3" t="s">
        <v>147</v>
      </c>
      <c r="E7083" s="3" t="s">
        <v>1738</v>
      </c>
      <c r="F7083" s="3" t="s">
        <v>1739</v>
      </c>
      <c r="G7083">
        <v>105</v>
      </c>
      <c r="H7083" s="3" t="s">
        <v>24</v>
      </c>
      <c r="I7083" s="3" t="s">
        <v>17380</v>
      </c>
      <c r="J7083" s="3" t="s">
        <v>7908</v>
      </c>
      <c r="K7083" s="3" t="s">
        <v>14258</v>
      </c>
      <c r="L7083" s="3" t="s">
        <v>2890</v>
      </c>
      <c r="M7083" s="3" t="s">
        <v>32</v>
      </c>
      <c r="N7083" s="3">
        <f>IF(Broker_Trades2[[#This Row],[Status]]="Complete",((Broker_Trades2[Sell Price]-Broker_Trades2[Buy Price])/Broker_Trades2[[#This Row],[Buy Price]]),"")</f>
        <v>0.26506024096385544</v>
      </c>
      <c r="O70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215</v>
      </c>
      <c r="P7083" s="3">
        <f>IFERROR(Broker_Trades2[[#This Row],[Return]]/Broker_Trades2[[#This Row],[Time]],Broker_Trades2[[#This Row],[Return]])</f>
        <v>1.2328383300644439E-3</v>
      </c>
    </row>
    <row r="7084" spans="1:16" x14ac:dyDescent="0.3">
      <c r="A7084">
        <v>7083</v>
      </c>
      <c r="B7084" s="3" t="s">
        <v>17408</v>
      </c>
      <c r="C7084" s="4">
        <v>43390.636805555558</v>
      </c>
      <c r="D7084" s="3" t="s">
        <v>147</v>
      </c>
      <c r="E7084" s="3" t="s">
        <v>603</v>
      </c>
      <c r="F7084" s="3" t="s">
        <v>604</v>
      </c>
      <c r="G7084">
        <v>1914</v>
      </c>
      <c r="H7084" s="3" t="s">
        <v>24</v>
      </c>
      <c r="I7084" s="3" t="s">
        <v>17380</v>
      </c>
      <c r="J7084" s="3" t="s">
        <v>17382</v>
      </c>
      <c r="K7084" s="3" t="s">
        <v>17286</v>
      </c>
      <c r="L7084" s="3" t="s">
        <v>17383</v>
      </c>
      <c r="M7084" s="3" t="s">
        <v>32</v>
      </c>
      <c r="N7084" s="3">
        <f>IF(Broker_Trades2[[#This Row],[Status]]="Complete",((Broker_Trades2[Sell Price]-Broker_Trades2[Buy Price])/Broker_Trades2[[#This Row],[Buy Price]]),"")</f>
        <v>-0.1</v>
      </c>
      <c r="O70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7084" s="3">
        <f>IFERROR(Broker_Trades2[[#This Row],[Return]]/Broker_Trades2[[#This Row],[Time]],Broker_Trades2[[#This Row],[Return]])</f>
        <v>-0.02</v>
      </c>
    </row>
    <row r="7085" spans="1:16" x14ac:dyDescent="0.3">
      <c r="A7085">
        <v>7084</v>
      </c>
      <c r="B7085" s="3" t="s">
        <v>17409</v>
      </c>
      <c r="C7085" s="4">
        <v>43388.688888888886</v>
      </c>
      <c r="D7085" s="3" t="s">
        <v>21</v>
      </c>
      <c r="E7085" s="3" t="s">
        <v>318</v>
      </c>
      <c r="F7085" s="3" t="s">
        <v>319</v>
      </c>
      <c r="G7085">
        <v>1703</v>
      </c>
      <c r="H7085" s="3" t="s">
        <v>59</v>
      </c>
      <c r="I7085" s="3" t="s">
        <v>17410</v>
      </c>
      <c r="J7085" s="3" t="s">
        <v>17411</v>
      </c>
      <c r="K7085" s="3" t="s">
        <v>16880</v>
      </c>
      <c r="L7085" s="3" t="s">
        <v>17412</v>
      </c>
      <c r="M7085" s="3" t="s">
        <v>32</v>
      </c>
      <c r="N7085" s="3">
        <f>IF(Broker_Trades2[[#This Row],[Status]]="Complete",((Broker_Trades2[Sell Price]-Broker_Trades2[Buy Price])/Broker_Trades2[[#This Row],[Buy Price]]),"")</f>
        <v>0.10894054828417005</v>
      </c>
      <c r="O70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7085" s="3">
        <f>IFERROR(Broker_Trades2[[#This Row],[Return]]/Broker_Trades2[[#This Row],[Time]],Broker_Trades2[[#This Row],[Return]])</f>
        <v>3.7565706304886221E-3</v>
      </c>
    </row>
    <row r="7086" spans="1:16" x14ac:dyDescent="0.3">
      <c r="A7086">
        <v>7085</v>
      </c>
      <c r="B7086" s="3" t="s">
        <v>17413</v>
      </c>
      <c r="C7086" s="4">
        <v>43388.686805555553</v>
      </c>
      <c r="D7086" s="3" t="s">
        <v>16777</v>
      </c>
      <c r="E7086" s="3" t="s">
        <v>17389</v>
      </c>
      <c r="F7086" s="3" t="s">
        <v>1164</v>
      </c>
      <c r="G7086">
        <v>1160</v>
      </c>
      <c r="H7086" s="3" t="s">
        <v>24</v>
      </c>
      <c r="I7086" s="3" t="s">
        <v>17410</v>
      </c>
      <c r="J7086" s="3" t="s">
        <v>17414</v>
      </c>
      <c r="K7086" s="3" t="s">
        <v>16476</v>
      </c>
      <c r="L7086" s="3" t="s">
        <v>17415</v>
      </c>
      <c r="M7086" s="3" t="s">
        <v>32</v>
      </c>
      <c r="N7086" s="3">
        <f>IF(Broker_Trades2[[#This Row],[Status]]="Complete",((Broker_Trades2[Sell Price]-Broker_Trades2[Buy Price])/Broker_Trades2[[#This Row],[Buy Price]]),"")</f>
        <v>-0.10000000000000002</v>
      </c>
      <c r="O70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7086" s="3">
        <f>IFERROR(Broker_Trades2[[#This Row],[Return]]/Broker_Trades2[[#This Row],[Time]],Broker_Trades2[[#This Row],[Return]])</f>
        <v>-1.8181818181818186E-3</v>
      </c>
    </row>
    <row r="7087" spans="1:16" x14ac:dyDescent="0.3">
      <c r="A7087">
        <v>7086</v>
      </c>
      <c r="B7087" s="3" t="s">
        <v>17416</v>
      </c>
      <c r="C7087" s="4">
        <v>43388.686805555553</v>
      </c>
      <c r="D7087" s="3" t="s">
        <v>16373</v>
      </c>
      <c r="E7087" s="3" t="s">
        <v>1821</v>
      </c>
      <c r="F7087" s="3" t="s">
        <v>1822</v>
      </c>
      <c r="G7087">
        <v>725</v>
      </c>
      <c r="H7087" s="3" t="s">
        <v>24</v>
      </c>
      <c r="I7087" s="3" t="s">
        <v>17410</v>
      </c>
      <c r="J7087" s="3" t="s">
        <v>14152</v>
      </c>
      <c r="K7087" s="3" t="s">
        <v>15910</v>
      </c>
      <c r="L7087" s="3" t="s">
        <v>5172</v>
      </c>
      <c r="M7087" s="3" t="s">
        <v>32</v>
      </c>
      <c r="N7087" s="3">
        <f>IF(Broker_Trades2[[#This Row],[Status]]="Complete",((Broker_Trades2[Sell Price]-Broker_Trades2[Buy Price])/Broker_Trades2[[#This Row],[Buy Price]]),"")</f>
        <v>0.19854521408497278</v>
      </c>
      <c r="O70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108</v>
      </c>
      <c r="P7087" s="3">
        <f>IFERROR(Broker_Trades2[[#This Row],[Return]]/Broker_Trades2[[#This Row],[Time]],Broker_Trades2[[#This Row],[Return]])</f>
        <v>1.8383816118978961E-3</v>
      </c>
    </row>
    <row r="7088" spans="1:16" x14ac:dyDescent="0.3">
      <c r="A7088">
        <v>7087</v>
      </c>
      <c r="B7088" s="3" t="s">
        <v>17417</v>
      </c>
      <c r="C7088" s="4">
        <v>43388.68472222222</v>
      </c>
      <c r="D7088" s="3" t="s">
        <v>7024</v>
      </c>
      <c r="E7088" s="3" t="s">
        <v>318</v>
      </c>
      <c r="F7088" s="3" t="s">
        <v>319</v>
      </c>
      <c r="G7088">
        <v>1615</v>
      </c>
      <c r="H7088" s="3" t="s">
        <v>59</v>
      </c>
      <c r="I7088" s="3" t="s">
        <v>17410</v>
      </c>
      <c r="J7088" s="3" t="s">
        <v>17411</v>
      </c>
      <c r="K7088" s="3" t="s">
        <v>17024</v>
      </c>
      <c r="L7088" s="3" t="s">
        <v>11956</v>
      </c>
      <c r="M7088" s="3" t="s">
        <v>32</v>
      </c>
      <c r="N7088" s="3">
        <f>IF(Broker_Trades2[[#This Row],[Status]]="Complete",((Broker_Trades2[Sell Price]-Broker_Trades2[Buy Price])/Broker_Trades2[[#This Row],[Buy Price]]),"")</f>
        <v>5.163768965292697E-2</v>
      </c>
      <c r="O70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7088" s="3">
        <f>IFERROR(Broker_Trades2[[#This Row],[Return]]/Broker_Trades2[[#This Row],[Time]],Broker_Trades2[[#This Row],[Return]])</f>
        <v>3.4425126435284645E-3</v>
      </c>
    </row>
    <row r="7089" spans="1:16" x14ac:dyDescent="0.3">
      <c r="A7089">
        <v>7088</v>
      </c>
      <c r="B7089" s="3" t="s">
        <v>17418</v>
      </c>
      <c r="C7089" s="4">
        <v>43388.683333333334</v>
      </c>
      <c r="D7089" s="3" t="s">
        <v>7024</v>
      </c>
      <c r="E7089" s="3" t="s">
        <v>2049</v>
      </c>
      <c r="F7089" s="3" t="s">
        <v>2050</v>
      </c>
      <c r="G7089">
        <v>1725</v>
      </c>
      <c r="H7089" s="3" t="s">
        <v>24</v>
      </c>
      <c r="I7089" s="3" t="s">
        <v>17410</v>
      </c>
      <c r="J7089" s="3" t="s">
        <v>11222</v>
      </c>
      <c r="K7089" s="3" t="s">
        <v>17286</v>
      </c>
      <c r="L7089" s="3" t="s">
        <v>17419</v>
      </c>
      <c r="M7089" s="3" t="s">
        <v>32</v>
      </c>
      <c r="N7089" s="3">
        <f>IF(Broker_Trades2[[#This Row],[Status]]="Complete",((Broker_Trades2[Sell Price]-Broker_Trades2[Buy Price])/Broker_Trades2[[#This Row],[Buy Price]]),"")</f>
        <v>-0.1</v>
      </c>
      <c r="O70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7089" s="3">
        <f>IFERROR(Broker_Trades2[[#This Row],[Return]]/Broker_Trades2[[#This Row],[Time]],Broker_Trades2[[#This Row],[Return]])</f>
        <v>-1.6666666666666666E-2</v>
      </c>
    </row>
    <row r="7090" spans="1:16" x14ac:dyDescent="0.3">
      <c r="A7090">
        <v>7089</v>
      </c>
      <c r="B7090" s="3" t="s">
        <v>17420</v>
      </c>
      <c r="C7090" s="4">
        <v>43388.679166666669</v>
      </c>
      <c r="D7090" s="3" t="s">
        <v>159</v>
      </c>
      <c r="E7090" s="3" t="s">
        <v>318</v>
      </c>
      <c r="F7090" s="3" t="s">
        <v>319</v>
      </c>
      <c r="G7090">
        <v>1900</v>
      </c>
      <c r="H7090" s="3" t="s">
        <v>24</v>
      </c>
      <c r="I7090" s="3" t="s">
        <v>17410</v>
      </c>
      <c r="J7090" s="3" t="s">
        <v>17411</v>
      </c>
      <c r="K7090" s="3" t="s">
        <v>12902</v>
      </c>
      <c r="L7090" s="3" t="s">
        <v>857</v>
      </c>
      <c r="M7090" s="3" t="s">
        <v>32</v>
      </c>
      <c r="N7090" s="3">
        <f>IF(Broker_Trades2[[#This Row],[Status]]="Complete",((Broker_Trades2[Sell Price]-Broker_Trades2[Buy Price])/Broker_Trades2[[#This Row],[Buy Price]]),"")</f>
        <v>0.23722081135638468</v>
      </c>
      <c r="O70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339</v>
      </c>
      <c r="P7090" s="3">
        <f>IFERROR(Broker_Trades2[[#This Row],[Return]]/Broker_Trades2[[#This Row],[Time]],Broker_Trades2[[#This Row],[Return]])</f>
        <v>6.9976640518107575E-4</v>
      </c>
    </row>
    <row r="7091" spans="1:16" x14ac:dyDescent="0.3">
      <c r="A7091">
        <v>7090</v>
      </c>
      <c r="B7091" s="3" t="s">
        <v>17421</v>
      </c>
      <c r="C7091" s="4">
        <v>43388.661805555559</v>
      </c>
      <c r="D7091" s="3" t="s">
        <v>6721</v>
      </c>
      <c r="E7091" s="3" t="s">
        <v>318</v>
      </c>
      <c r="F7091" s="3" t="s">
        <v>319</v>
      </c>
      <c r="G7091">
        <v>1848</v>
      </c>
      <c r="H7091" s="3" t="s">
        <v>17</v>
      </c>
      <c r="I7091" s="3" t="s">
        <v>17410</v>
      </c>
      <c r="J7091" s="3" t="s">
        <v>17411</v>
      </c>
      <c r="K7091" s="3" t="s">
        <v>16475</v>
      </c>
      <c r="L7091" s="3" t="s">
        <v>17422</v>
      </c>
      <c r="M7091" s="3" t="s">
        <v>32</v>
      </c>
      <c r="N7091" s="3">
        <f>IF(Broker_Trades2[[#This Row],[Status]]="Complete",((Broker_Trades2[Sell Price]-Broker_Trades2[Buy Price])/Broker_Trades2[[#This Row],[Buy Price]]),"")</f>
        <v>0.20336003125610466</v>
      </c>
      <c r="O70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7091" s="3">
        <f>IFERROR(Broker_Trades2[[#This Row],[Return]]/Broker_Trades2[[#This Row],[Time]],Broker_Trades2[[#This Row],[Return]])</f>
        <v>4.1502047195123397E-3</v>
      </c>
    </row>
    <row r="7092" spans="1:16" x14ac:dyDescent="0.3">
      <c r="A7092">
        <v>7091</v>
      </c>
      <c r="B7092" s="3" t="s">
        <v>17423</v>
      </c>
      <c r="C7092" s="4">
        <v>43388.656944444447</v>
      </c>
      <c r="D7092" s="3" t="s">
        <v>34</v>
      </c>
      <c r="E7092" s="3" t="s">
        <v>318</v>
      </c>
      <c r="F7092" s="3" t="s">
        <v>319</v>
      </c>
      <c r="G7092">
        <v>1900</v>
      </c>
      <c r="H7092" s="3" t="s">
        <v>24</v>
      </c>
      <c r="I7092" s="3" t="s">
        <v>17410</v>
      </c>
      <c r="J7092" s="3" t="s">
        <v>17411</v>
      </c>
      <c r="K7092" s="3" t="s">
        <v>12902</v>
      </c>
      <c r="L7092" s="3" t="s">
        <v>857</v>
      </c>
      <c r="M7092" s="3" t="s">
        <v>32</v>
      </c>
      <c r="N7092" s="3">
        <f>IF(Broker_Trades2[[#This Row],[Status]]="Complete",((Broker_Trades2[Sell Price]-Broker_Trades2[Buy Price])/Broker_Trades2[[#This Row],[Buy Price]]),"")</f>
        <v>0.23722081135638468</v>
      </c>
      <c r="O70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339</v>
      </c>
      <c r="P7092" s="3">
        <f>IFERROR(Broker_Trades2[[#This Row],[Return]]/Broker_Trades2[[#This Row],[Time]],Broker_Trades2[[#This Row],[Return]])</f>
        <v>6.9976640518107575E-4</v>
      </c>
    </row>
    <row r="7093" spans="1:16" x14ac:dyDescent="0.3">
      <c r="A7093">
        <v>7092</v>
      </c>
      <c r="B7093" s="3" t="s">
        <v>17424</v>
      </c>
      <c r="C7093" s="4">
        <v>43388.655555555553</v>
      </c>
      <c r="D7093" s="3" t="s">
        <v>16777</v>
      </c>
      <c r="E7093" s="3" t="s">
        <v>3947</v>
      </c>
      <c r="F7093" s="3" t="s">
        <v>3948</v>
      </c>
      <c r="G7093">
        <v>160</v>
      </c>
      <c r="H7093" s="3" t="s">
        <v>24</v>
      </c>
      <c r="I7093" s="3" t="s">
        <v>17410</v>
      </c>
      <c r="J7093" s="3" t="s">
        <v>17425</v>
      </c>
      <c r="K7093" s="3" t="s">
        <v>13495</v>
      </c>
      <c r="L7093" s="3" t="s">
        <v>17426</v>
      </c>
      <c r="M7093" s="3" t="s">
        <v>32</v>
      </c>
      <c r="N7093" s="3">
        <f>IF(Broker_Trades2[[#This Row],[Status]]="Complete",((Broker_Trades2[Sell Price]-Broker_Trades2[Buy Price])/Broker_Trades2[[#This Row],[Buy Price]]),"")</f>
        <v>-9.9999999999999936E-2</v>
      </c>
      <c r="O70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287</v>
      </c>
      <c r="P7093" s="3">
        <f>IFERROR(Broker_Trades2[[#This Row],[Return]]/Broker_Trades2[[#This Row],[Time]],Broker_Trades2[[#This Row],[Return]])</f>
        <v>-3.484320557491287E-4</v>
      </c>
    </row>
    <row r="7094" spans="1:16" hidden="1" x14ac:dyDescent="0.3">
      <c r="A7094">
        <v>7093</v>
      </c>
      <c r="B7094" s="3" t="s">
        <v>17427</v>
      </c>
      <c r="C7094" s="4">
        <v>43385.708333333336</v>
      </c>
      <c r="D7094" s="3" t="s">
        <v>38</v>
      </c>
      <c r="E7094" s="3" t="s">
        <v>212</v>
      </c>
      <c r="F7094" s="3" t="s">
        <v>213</v>
      </c>
      <c r="G7094">
        <v>1880</v>
      </c>
      <c r="H7094" s="3" t="s">
        <v>59</v>
      </c>
      <c r="I7094" s="3" t="s">
        <v>18</v>
      </c>
      <c r="J7094" s="3" t="s">
        <v>18</v>
      </c>
      <c r="K7094" s="3" t="s">
        <v>18</v>
      </c>
      <c r="L7094" s="3" t="s">
        <v>18</v>
      </c>
      <c r="M7094" s="3" t="s">
        <v>190</v>
      </c>
      <c r="N7094" s="3" t="str">
        <f>IF(Broker_Trades2[[#This Row],[Status]]="Complete",((Broker_Trades2[Sell Price]-Broker_Trades2[Buy Price])/Broker_Trades2[[#This Row],[Buy Price]]),"")</f>
        <v/>
      </c>
      <c r="O709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094" s="3" t="str">
        <f>IFERROR(Broker_Trades2[[#This Row],[Return]]/Broker_Trades2[[#This Row],[Time]],Broker_Trades2[[#This Row],[Return]])</f>
        <v/>
      </c>
    </row>
    <row r="7095" spans="1:16" x14ac:dyDescent="0.3">
      <c r="A7095">
        <v>7094</v>
      </c>
      <c r="B7095" s="3" t="s">
        <v>17428</v>
      </c>
      <c r="C7095" s="4">
        <v>43385.703472222223</v>
      </c>
      <c r="D7095" s="3" t="s">
        <v>16777</v>
      </c>
      <c r="E7095" s="3" t="s">
        <v>30</v>
      </c>
      <c r="F7095" s="3" t="s">
        <v>31</v>
      </c>
      <c r="G7095">
        <v>365</v>
      </c>
      <c r="H7095" s="3" t="s">
        <v>24</v>
      </c>
      <c r="I7095" s="3" t="s">
        <v>17429</v>
      </c>
      <c r="J7095" s="3" t="s">
        <v>17430</v>
      </c>
      <c r="K7095" s="3" t="s">
        <v>16518</v>
      </c>
      <c r="L7095" s="3" t="s">
        <v>17431</v>
      </c>
      <c r="M7095" s="3" t="s">
        <v>32</v>
      </c>
      <c r="N7095" s="3">
        <f>IF(Broker_Trades2[[#This Row],[Status]]="Complete",((Broker_Trades2[Sell Price]-Broker_Trades2[Buy Price])/Broker_Trades2[[#This Row],[Buy Price]]),"")</f>
        <v>-0.10000000000000002</v>
      </c>
      <c r="O70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7095" s="3">
        <f>IFERROR(Broker_Trades2[[#This Row],[Return]]/Broker_Trades2[[#This Row],[Time]],Broker_Trades2[[#This Row],[Return]])</f>
        <v>-2.3809523809523816E-3</v>
      </c>
    </row>
    <row r="7096" spans="1:16" x14ac:dyDescent="0.3">
      <c r="A7096">
        <v>7095</v>
      </c>
      <c r="B7096" s="3" t="s">
        <v>17432</v>
      </c>
      <c r="C7096" s="4">
        <v>43385.697222222225</v>
      </c>
      <c r="D7096" s="3" t="s">
        <v>668</v>
      </c>
      <c r="E7096" s="3" t="s">
        <v>1764</v>
      </c>
      <c r="F7096" s="3" t="s">
        <v>1765</v>
      </c>
      <c r="G7096">
        <v>608</v>
      </c>
      <c r="H7096" s="3" t="s">
        <v>24</v>
      </c>
      <c r="I7096" s="3" t="s">
        <v>17429</v>
      </c>
      <c r="J7096" s="3" t="s">
        <v>7259</v>
      </c>
      <c r="K7096" s="3" t="s">
        <v>17303</v>
      </c>
      <c r="L7096" s="3" t="s">
        <v>7093</v>
      </c>
      <c r="M7096" s="3" t="s">
        <v>32</v>
      </c>
      <c r="N7096" s="3">
        <f>IF(Broker_Trades2[[#This Row],[Status]]="Complete",((Broker_Trades2[Sell Price]-Broker_Trades2[Buy Price])/Broker_Trades2[[#This Row],[Buy Price]]),"")</f>
        <v>-0.1</v>
      </c>
      <c r="O70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7096" s="3">
        <f>IFERROR(Broker_Trades2[[#This Row],[Return]]/Broker_Trades2[[#This Row],[Time]],Broker_Trades2[[#This Row],[Return]])</f>
        <v>-2.5000000000000001E-2</v>
      </c>
    </row>
    <row r="7097" spans="1:16" x14ac:dyDescent="0.3">
      <c r="A7097">
        <v>7096</v>
      </c>
      <c r="B7097" s="3" t="s">
        <v>17433</v>
      </c>
      <c r="C7097" s="4">
        <v>43385.694444444445</v>
      </c>
      <c r="D7097" s="3" t="s">
        <v>21</v>
      </c>
      <c r="E7097" s="3" t="s">
        <v>213</v>
      </c>
      <c r="F7097" s="3" t="s">
        <v>213</v>
      </c>
      <c r="G7097">
        <v>2300</v>
      </c>
      <c r="H7097" s="3" t="s">
        <v>17</v>
      </c>
      <c r="I7097" s="3" t="s">
        <v>17429</v>
      </c>
      <c r="J7097" s="3" t="s">
        <v>14188</v>
      </c>
      <c r="K7097" s="3" t="s">
        <v>12716</v>
      </c>
      <c r="L7097" s="3" t="s">
        <v>11064</v>
      </c>
      <c r="M7097" s="3" t="s">
        <v>32</v>
      </c>
      <c r="N7097" s="3">
        <f>IF(Broker_Trades2[[#This Row],[Status]]="Complete",((Broker_Trades2[Sell Price]-Broker_Trades2[Buy Price])/Broker_Trades2[[#This Row],[Buy Price]]),"")</f>
        <v>-0.1</v>
      </c>
      <c r="O70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515</v>
      </c>
      <c r="P7097" s="3">
        <f>IFERROR(Broker_Trades2[[#This Row],[Return]]/Broker_Trades2[[#This Row],[Time]],Broker_Trades2[[#This Row],[Return]])</f>
        <v>-1.9417475728155341E-4</v>
      </c>
    </row>
    <row r="7098" spans="1:16" hidden="1" x14ac:dyDescent="0.3">
      <c r="A7098">
        <v>7097</v>
      </c>
      <c r="B7098" s="3" t="s">
        <v>17434</v>
      </c>
      <c r="C7098" s="4">
        <v>43385.693749999999</v>
      </c>
      <c r="D7098" s="3" t="s">
        <v>14385</v>
      </c>
      <c r="E7098" s="3" t="s">
        <v>268</v>
      </c>
      <c r="F7098" s="3" t="s">
        <v>269</v>
      </c>
      <c r="G7098">
        <v>2817</v>
      </c>
      <c r="H7098" s="3" t="s">
        <v>24</v>
      </c>
      <c r="I7098" s="3" t="s">
        <v>18</v>
      </c>
      <c r="J7098" s="3" t="s">
        <v>18</v>
      </c>
      <c r="K7098" s="3" t="s">
        <v>18</v>
      </c>
      <c r="L7098" s="3" t="s">
        <v>18</v>
      </c>
      <c r="M7098" s="3" t="s">
        <v>190</v>
      </c>
      <c r="N7098" s="3" t="str">
        <f>IF(Broker_Trades2[[#This Row],[Status]]="Complete",((Broker_Trades2[Sell Price]-Broker_Trades2[Buy Price])/Broker_Trades2[[#This Row],[Buy Price]]),"")</f>
        <v/>
      </c>
      <c r="O709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098" s="3" t="str">
        <f>IFERROR(Broker_Trades2[[#This Row],[Return]]/Broker_Trades2[[#This Row],[Time]],Broker_Trades2[[#This Row],[Return]])</f>
        <v/>
      </c>
    </row>
    <row r="7099" spans="1:16" x14ac:dyDescent="0.3">
      <c r="A7099">
        <v>7098</v>
      </c>
      <c r="B7099" s="3" t="s">
        <v>17435</v>
      </c>
      <c r="C7099" s="4">
        <v>43385.693055555559</v>
      </c>
      <c r="D7099" s="3" t="s">
        <v>38</v>
      </c>
      <c r="E7099" s="3" t="s">
        <v>5501</v>
      </c>
      <c r="F7099" s="3" t="s">
        <v>5502</v>
      </c>
      <c r="G7099">
        <v>190</v>
      </c>
      <c r="H7099" s="3" t="s">
        <v>24</v>
      </c>
      <c r="I7099" s="3" t="s">
        <v>17429</v>
      </c>
      <c r="J7099" s="3" t="s">
        <v>16311</v>
      </c>
      <c r="K7099" s="3" t="s">
        <v>17249</v>
      </c>
      <c r="L7099" s="3" t="s">
        <v>16312</v>
      </c>
      <c r="M7099" s="3" t="s">
        <v>32</v>
      </c>
      <c r="N7099" s="3">
        <f>IF(Broker_Trades2[[#This Row],[Status]]="Complete",((Broker_Trades2[Sell Price]-Broker_Trades2[Buy Price])/Broker_Trades2[[#This Row],[Buy Price]]),"")</f>
        <v>-0.10000000000000003</v>
      </c>
      <c r="O70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7099" s="3">
        <f>IFERROR(Broker_Trades2[[#This Row],[Return]]/Broker_Trades2[[#This Row],[Time]],Broker_Trades2[[#This Row],[Return]])</f>
        <v>-1.2500000000000004E-2</v>
      </c>
    </row>
    <row r="7100" spans="1:16" x14ac:dyDescent="0.3">
      <c r="A7100">
        <v>7099</v>
      </c>
      <c r="B7100" s="3" t="s">
        <v>17436</v>
      </c>
      <c r="C7100" s="4">
        <v>43385.692361111112</v>
      </c>
      <c r="D7100" s="3" t="s">
        <v>14385</v>
      </c>
      <c r="E7100" s="3" t="s">
        <v>2218</v>
      </c>
      <c r="F7100" s="3" t="s">
        <v>2219</v>
      </c>
      <c r="G7100">
        <v>495</v>
      </c>
      <c r="H7100" s="3" t="s">
        <v>24</v>
      </c>
      <c r="I7100" s="3" t="s">
        <v>17429</v>
      </c>
      <c r="J7100" s="3" t="s">
        <v>17437</v>
      </c>
      <c r="K7100" s="3" t="s">
        <v>15021</v>
      </c>
      <c r="L7100" s="3" t="s">
        <v>11264</v>
      </c>
      <c r="M7100" s="3" t="s">
        <v>32</v>
      </c>
      <c r="N7100" s="3">
        <f>IF(Broker_Trades2[[#This Row],[Status]]="Complete",((Broker_Trades2[Sell Price]-Broker_Trades2[Buy Price])/Broker_Trades2[[#This Row],[Buy Price]]),"")</f>
        <v>0.30143289075851182</v>
      </c>
      <c r="O71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147</v>
      </c>
      <c r="P7100" s="3">
        <f>IFERROR(Broker_Trades2[[#This Row],[Return]]/Broker_Trades2[[#This Row],[Time]],Broker_Trades2[[#This Row],[Return]])</f>
        <v>2.0505638827109647E-3</v>
      </c>
    </row>
    <row r="7101" spans="1:16" hidden="1" x14ac:dyDescent="0.3">
      <c r="A7101">
        <v>7100</v>
      </c>
      <c r="B7101" s="3" t="s">
        <v>17438</v>
      </c>
      <c r="C7101" s="4">
        <v>43385.69027777778</v>
      </c>
      <c r="D7101" s="3" t="s">
        <v>14385</v>
      </c>
      <c r="E7101" s="3" t="s">
        <v>17439</v>
      </c>
      <c r="F7101" s="3" t="s">
        <v>17440</v>
      </c>
      <c r="G7101">
        <v>110</v>
      </c>
      <c r="H7101" s="3" t="s">
        <v>24</v>
      </c>
      <c r="I7101" s="3" t="s">
        <v>18</v>
      </c>
      <c r="J7101" s="3" t="s">
        <v>18</v>
      </c>
      <c r="K7101" s="3" t="s">
        <v>18</v>
      </c>
      <c r="L7101" s="3" t="s">
        <v>18</v>
      </c>
      <c r="M7101" s="3" t="s">
        <v>190</v>
      </c>
      <c r="N7101" s="3" t="str">
        <f>IF(Broker_Trades2[[#This Row],[Status]]="Complete",((Broker_Trades2[Sell Price]-Broker_Trades2[Buy Price])/Broker_Trades2[[#This Row],[Buy Price]]),"")</f>
        <v/>
      </c>
      <c r="O710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01" s="3" t="str">
        <f>IFERROR(Broker_Trades2[[#This Row],[Return]]/Broker_Trades2[[#This Row],[Time]],Broker_Trades2[[#This Row],[Return]])</f>
        <v/>
      </c>
    </row>
    <row r="7102" spans="1:16" x14ac:dyDescent="0.3">
      <c r="A7102">
        <v>7101</v>
      </c>
      <c r="B7102" s="3" t="s">
        <v>17441</v>
      </c>
      <c r="C7102" s="4">
        <v>43384.740277777775</v>
      </c>
      <c r="D7102" s="3" t="s">
        <v>7024</v>
      </c>
      <c r="E7102" s="3" t="s">
        <v>2143</v>
      </c>
      <c r="F7102" s="3" t="s">
        <v>242</v>
      </c>
      <c r="G7102">
        <v>610</v>
      </c>
      <c r="H7102" s="3" t="s">
        <v>59</v>
      </c>
      <c r="I7102" s="3" t="s">
        <v>17442</v>
      </c>
      <c r="J7102" s="3" t="s">
        <v>17443</v>
      </c>
      <c r="K7102" s="3" t="s">
        <v>17122</v>
      </c>
      <c r="L7102" s="3" t="s">
        <v>17444</v>
      </c>
      <c r="M7102" s="3" t="s">
        <v>32</v>
      </c>
      <c r="N7102" s="3">
        <f>IF(Broker_Trades2[[#This Row],[Status]]="Complete",((Broker_Trades2[Sell Price]-Broker_Trades2[Buy Price])/Broker_Trades2[[#This Row],[Buy Price]]),"")</f>
        <v>-0.10000000000000209</v>
      </c>
      <c r="O71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7102" s="3">
        <f>IFERROR(Broker_Trades2[[#This Row],[Return]]/Broker_Trades2[[#This Row],[Time]],Broker_Trades2[[#This Row],[Return]])</f>
        <v>-7.1428571428572918E-3</v>
      </c>
    </row>
    <row r="7103" spans="1:16" hidden="1" x14ac:dyDescent="0.3">
      <c r="A7103">
        <v>7102</v>
      </c>
      <c r="B7103" s="3" t="s">
        <v>17445</v>
      </c>
      <c r="C7103" s="4">
        <v>43384.720833333333</v>
      </c>
      <c r="D7103" s="3" t="s">
        <v>16777</v>
      </c>
      <c r="E7103" s="3" t="s">
        <v>2246</v>
      </c>
      <c r="F7103" s="3" t="s">
        <v>2247</v>
      </c>
      <c r="G7103">
        <v>7250</v>
      </c>
      <c r="H7103" s="3" t="s">
        <v>59</v>
      </c>
      <c r="I7103" s="3" t="s">
        <v>18</v>
      </c>
      <c r="J7103" s="3" t="s">
        <v>18</v>
      </c>
      <c r="K7103" s="3" t="s">
        <v>18</v>
      </c>
      <c r="L7103" s="3" t="s">
        <v>18</v>
      </c>
      <c r="M7103" s="3" t="s">
        <v>190</v>
      </c>
      <c r="N7103" s="3" t="str">
        <f>IF(Broker_Trades2[[#This Row],[Status]]="Complete",((Broker_Trades2[Sell Price]-Broker_Trades2[Buy Price])/Broker_Trades2[[#This Row],[Buy Price]]),"")</f>
        <v/>
      </c>
      <c r="O710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03" s="3" t="str">
        <f>IFERROR(Broker_Trades2[[#This Row],[Return]]/Broker_Trades2[[#This Row],[Time]],Broker_Trades2[[#This Row],[Return]])</f>
        <v/>
      </c>
    </row>
    <row r="7104" spans="1:16" x14ac:dyDescent="0.3">
      <c r="A7104">
        <v>7103</v>
      </c>
      <c r="B7104" s="3" t="s">
        <v>17446</v>
      </c>
      <c r="C7104" s="4">
        <v>43384.720138888886</v>
      </c>
      <c r="D7104" s="3" t="s">
        <v>668</v>
      </c>
      <c r="E7104" s="3" t="s">
        <v>241</v>
      </c>
      <c r="F7104" s="3" t="s">
        <v>242</v>
      </c>
      <c r="G7104">
        <v>573</v>
      </c>
      <c r="H7104" s="3" t="s">
        <v>24</v>
      </c>
      <c r="I7104" s="3" t="s">
        <v>17442</v>
      </c>
      <c r="J7104" s="3" t="s">
        <v>17443</v>
      </c>
      <c r="K7104" s="3" t="s">
        <v>17122</v>
      </c>
      <c r="L7104" s="3" t="s">
        <v>17444</v>
      </c>
      <c r="M7104" s="3" t="s">
        <v>32</v>
      </c>
      <c r="N7104" s="3">
        <f>IF(Broker_Trades2[[#This Row],[Status]]="Complete",((Broker_Trades2[Sell Price]-Broker_Trades2[Buy Price])/Broker_Trades2[[#This Row],[Buy Price]]),"")</f>
        <v>-0.10000000000000209</v>
      </c>
      <c r="O71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7104" s="3">
        <f>IFERROR(Broker_Trades2[[#This Row],[Return]]/Broker_Trades2[[#This Row],[Time]],Broker_Trades2[[#This Row],[Return]])</f>
        <v>-7.1428571428572918E-3</v>
      </c>
    </row>
    <row r="7105" spans="1:16" x14ac:dyDescent="0.3">
      <c r="A7105">
        <v>7104</v>
      </c>
      <c r="B7105" s="3" t="s">
        <v>17447</v>
      </c>
      <c r="C7105" s="4">
        <v>43384.719444444447</v>
      </c>
      <c r="D7105" s="3" t="s">
        <v>38</v>
      </c>
      <c r="E7105" s="3" t="s">
        <v>2143</v>
      </c>
      <c r="F7105" s="3" t="s">
        <v>242</v>
      </c>
      <c r="G7105">
        <v>540</v>
      </c>
      <c r="H7105" s="3" t="s">
        <v>24</v>
      </c>
      <c r="I7105" s="3" t="s">
        <v>17442</v>
      </c>
      <c r="J7105" s="3" t="s">
        <v>17443</v>
      </c>
      <c r="K7105" s="3" t="s">
        <v>17122</v>
      </c>
      <c r="L7105" s="3" t="s">
        <v>17444</v>
      </c>
      <c r="M7105" s="3" t="s">
        <v>32</v>
      </c>
      <c r="N7105" s="3">
        <f>IF(Broker_Trades2[[#This Row],[Status]]="Complete",((Broker_Trades2[Sell Price]-Broker_Trades2[Buy Price])/Broker_Trades2[[#This Row],[Buy Price]]),"")</f>
        <v>-0.10000000000000209</v>
      </c>
      <c r="O71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7105" s="3">
        <f>IFERROR(Broker_Trades2[[#This Row],[Return]]/Broker_Trades2[[#This Row],[Time]],Broker_Trades2[[#This Row],[Return]])</f>
        <v>-7.1428571428572918E-3</v>
      </c>
    </row>
    <row r="7106" spans="1:16" x14ac:dyDescent="0.3">
      <c r="A7106">
        <v>7105</v>
      </c>
      <c r="B7106" s="3" t="s">
        <v>17448</v>
      </c>
      <c r="C7106" s="4">
        <v>43384.71875</v>
      </c>
      <c r="D7106" s="3" t="s">
        <v>7024</v>
      </c>
      <c r="E7106" s="3" t="s">
        <v>13934</v>
      </c>
      <c r="F7106" s="3" t="s">
        <v>13935</v>
      </c>
      <c r="G7106">
        <v>675</v>
      </c>
      <c r="H7106" s="3" t="s">
        <v>24</v>
      </c>
      <c r="I7106" s="3" t="s">
        <v>17442</v>
      </c>
      <c r="J7106" s="3" t="s">
        <v>17449</v>
      </c>
      <c r="K7106" s="3" t="s">
        <v>14483</v>
      </c>
      <c r="L7106" s="3" t="s">
        <v>3119</v>
      </c>
      <c r="M7106" s="3" t="s">
        <v>32</v>
      </c>
      <c r="N7106" s="3">
        <f>IF(Broker_Trades2[[#This Row],[Status]]="Complete",((Broker_Trades2[Sell Price]-Broker_Trades2[Buy Price])/Broker_Trades2[[#This Row],[Buy Price]]),"")</f>
        <v>0.22604668059213523</v>
      </c>
      <c r="O71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223</v>
      </c>
      <c r="P7106" s="3">
        <f>IFERROR(Broker_Trades2[[#This Row],[Return]]/Broker_Trades2[[#This Row],[Time]],Broker_Trades2[[#This Row],[Return]])</f>
        <v>1.0136622448077813E-3</v>
      </c>
    </row>
    <row r="7107" spans="1:16" x14ac:dyDescent="0.3">
      <c r="A7107">
        <v>7106</v>
      </c>
      <c r="B7107" s="3" t="s">
        <v>17450</v>
      </c>
      <c r="C7107" s="4">
        <v>43384.718055555553</v>
      </c>
      <c r="D7107" s="3" t="s">
        <v>14477</v>
      </c>
      <c r="E7107" s="3" t="s">
        <v>1789</v>
      </c>
      <c r="F7107" s="3" t="s">
        <v>1790</v>
      </c>
      <c r="G7107">
        <v>450</v>
      </c>
      <c r="H7107" s="3" t="s">
        <v>24</v>
      </c>
      <c r="I7107" s="3" t="s">
        <v>17442</v>
      </c>
      <c r="J7107" s="3" t="s">
        <v>17451</v>
      </c>
      <c r="K7107" s="3" t="s">
        <v>16584</v>
      </c>
      <c r="L7107" s="3" t="s">
        <v>17452</v>
      </c>
      <c r="M7107" s="3" t="s">
        <v>32</v>
      </c>
      <c r="N7107" s="3">
        <f>IF(Broker_Trades2[[#This Row],[Status]]="Complete",((Broker_Trades2[Sell Price]-Broker_Trades2[Buy Price])/Broker_Trades2[[#This Row],[Buy Price]]),"")</f>
        <v>-0.10000000000000002</v>
      </c>
      <c r="O71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47</v>
      </c>
      <c r="P7107" s="3">
        <f>IFERROR(Broker_Trades2[[#This Row],[Return]]/Broker_Trades2[[#This Row],[Time]],Broker_Trades2[[#This Row],[Return]])</f>
        <v>-2.1276595744680856E-3</v>
      </c>
    </row>
    <row r="7108" spans="1:16" x14ac:dyDescent="0.3">
      <c r="A7108">
        <v>7107</v>
      </c>
      <c r="B7108" s="3" t="s">
        <v>17453</v>
      </c>
      <c r="C7108" s="4">
        <v>43384.71597222222</v>
      </c>
      <c r="D7108" s="3" t="s">
        <v>34</v>
      </c>
      <c r="E7108" s="3" t="s">
        <v>241</v>
      </c>
      <c r="F7108" s="3" t="s">
        <v>242</v>
      </c>
      <c r="G7108">
        <v>560</v>
      </c>
      <c r="H7108" s="3" t="s">
        <v>24</v>
      </c>
      <c r="I7108" s="3" t="s">
        <v>17442</v>
      </c>
      <c r="J7108" s="3" t="s">
        <v>17443</v>
      </c>
      <c r="K7108" s="3" t="s">
        <v>17122</v>
      </c>
      <c r="L7108" s="3" t="s">
        <v>17444</v>
      </c>
      <c r="M7108" s="3" t="s">
        <v>32</v>
      </c>
      <c r="N7108" s="3">
        <f>IF(Broker_Trades2[[#This Row],[Status]]="Complete",((Broker_Trades2[Sell Price]-Broker_Trades2[Buy Price])/Broker_Trades2[[#This Row],[Buy Price]]),"")</f>
        <v>-0.10000000000000209</v>
      </c>
      <c r="O71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7108" s="3">
        <f>IFERROR(Broker_Trades2[[#This Row],[Return]]/Broker_Trades2[[#This Row],[Time]],Broker_Trades2[[#This Row],[Return]])</f>
        <v>-7.1428571428572918E-3</v>
      </c>
    </row>
    <row r="7109" spans="1:16" x14ac:dyDescent="0.3">
      <c r="A7109">
        <v>7108</v>
      </c>
      <c r="B7109" s="3" t="s">
        <v>17454</v>
      </c>
      <c r="C7109" s="4">
        <v>43384.715277777781</v>
      </c>
      <c r="D7109" s="3" t="s">
        <v>159</v>
      </c>
      <c r="E7109" s="3" t="s">
        <v>1459</v>
      </c>
      <c r="F7109" s="3" t="s">
        <v>1460</v>
      </c>
      <c r="G7109">
        <v>1540</v>
      </c>
      <c r="H7109" s="3" t="s">
        <v>24</v>
      </c>
      <c r="I7109" s="3" t="s">
        <v>17442</v>
      </c>
      <c r="J7109" s="3" t="s">
        <v>17455</v>
      </c>
      <c r="K7109" s="3" t="s">
        <v>14483</v>
      </c>
      <c r="L7109" s="3" t="s">
        <v>10278</v>
      </c>
      <c r="M7109" s="3" t="s">
        <v>32</v>
      </c>
      <c r="N7109" s="3">
        <f>IF(Broker_Trades2[[#This Row],[Status]]="Complete",((Broker_Trades2[Sell Price]-Broker_Trades2[Buy Price])/Broker_Trades2[[#This Row],[Buy Price]]),"")</f>
        <v>0.25734813847158722</v>
      </c>
      <c r="O71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223</v>
      </c>
      <c r="P7109" s="3">
        <f>IFERROR(Broker_Trades2[[#This Row],[Return]]/Broker_Trades2[[#This Row],[Time]],Broker_Trades2[[#This Row],[Return]])</f>
        <v>1.1540275267784179E-3</v>
      </c>
    </row>
    <row r="7110" spans="1:16" x14ac:dyDescent="0.3">
      <c r="A7110">
        <v>7109</v>
      </c>
      <c r="B7110" s="3" t="s">
        <v>17456</v>
      </c>
      <c r="C7110" s="4">
        <v>43384.714583333334</v>
      </c>
      <c r="D7110" s="3" t="s">
        <v>159</v>
      </c>
      <c r="E7110" s="3" t="s">
        <v>2143</v>
      </c>
      <c r="F7110" s="3" t="s">
        <v>242</v>
      </c>
      <c r="G7110">
        <v>600</v>
      </c>
      <c r="H7110" s="3" t="s">
        <v>24</v>
      </c>
      <c r="I7110" s="3" t="s">
        <v>17442</v>
      </c>
      <c r="J7110" s="3" t="s">
        <v>17443</v>
      </c>
      <c r="K7110" s="3" t="s">
        <v>17122</v>
      </c>
      <c r="L7110" s="3" t="s">
        <v>17444</v>
      </c>
      <c r="M7110" s="3" t="s">
        <v>32</v>
      </c>
      <c r="N7110" s="3">
        <f>IF(Broker_Trades2[[#This Row],[Status]]="Complete",((Broker_Trades2[Sell Price]-Broker_Trades2[Buy Price])/Broker_Trades2[[#This Row],[Buy Price]]),"")</f>
        <v>-0.10000000000000209</v>
      </c>
      <c r="O71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7110" s="3">
        <f>IFERROR(Broker_Trades2[[#This Row],[Return]]/Broker_Trades2[[#This Row],[Time]],Broker_Trades2[[#This Row],[Return]])</f>
        <v>-7.1428571428572918E-3</v>
      </c>
    </row>
    <row r="7111" spans="1:16" x14ac:dyDescent="0.3">
      <c r="A7111">
        <v>7110</v>
      </c>
      <c r="B7111" s="3" t="s">
        <v>17457</v>
      </c>
      <c r="C7111" s="4">
        <v>43384.713888888888</v>
      </c>
      <c r="D7111" s="3" t="s">
        <v>159</v>
      </c>
      <c r="E7111" s="3" t="s">
        <v>526</v>
      </c>
      <c r="F7111" s="3" t="s">
        <v>527</v>
      </c>
      <c r="G7111">
        <v>148</v>
      </c>
      <c r="H7111" s="3" t="s">
        <v>24</v>
      </c>
      <c r="I7111" s="3" t="s">
        <v>17442</v>
      </c>
      <c r="J7111" s="3" t="s">
        <v>17458</v>
      </c>
      <c r="K7111" s="3" t="s">
        <v>16462</v>
      </c>
      <c r="L7111" s="3" t="s">
        <v>17459</v>
      </c>
      <c r="M7111" s="3" t="s">
        <v>32</v>
      </c>
      <c r="N7111" s="3">
        <f>IF(Broker_Trades2[[#This Row],[Status]]="Complete",((Broker_Trades2[Sell Price]-Broker_Trades2[Buy Price])/Broker_Trades2[[#This Row],[Buy Price]]),"")</f>
        <v>-0.10000000000000003</v>
      </c>
      <c r="O71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55</v>
      </c>
      <c r="P7111" s="3">
        <f>IFERROR(Broker_Trades2[[#This Row],[Return]]/Broker_Trades2[[#This Row],[Time]],Broker_Trades2[[#This Row],[Return]])</f>
        <v>-1.8181818181818188E-3</v>
      </c>
    </row>
    <row r="7112" spans="1:16" x14ac:dyDescent="0.3">
      <c r="A7112">
        <v>7111</v>
      </c>
      <c r="B7112" s="3" t="s">
        <v>17460</v>
      </c>
      <c r="C7112" s="4">
        <v>43384.712500000001</v>
      </c>
      <c r="D7112" s="3" t="s">
        <v>354</v>
      </c>
      <c r="E7112" s="3" t="s">
        <v>2143</v>
      </c>
      <c r="F7112" s="3" t="s">
        <v>242</v>
      </c>
      <c r="G7112">
        <v>585</v>
      </c>
      <c r="H7112" s="3" t="s">
        <v>24</v>
      </c>
      <c r="I7112" s="3" t="s">
        <v>17442</v>
      </c>
      <c r="J7112" s="3" t="s">
        <v>17443</v>
      </c>
      <c r="K7112" s="3" t="s">
        <v>17122</v>
      </c>
      <c r="L7112" s="3" t="s">
        <v>17444</v>
      </c>
      <c r="M7112" s="3" t="s">
        <v>32</v>
      </c>
      <c r="N7112" s="3">
        <f>IF(Broker_Trades2[[#This Row],[Status]]="Complete",((Broker_Trades2[Sell Price]-Broker_Trades2[Buy Price])/Broker_Trades2[[#This Row],[Buy Price]]),"")</f>
        <v>-0.10000000000000209</v>
      </c>
      <c r="O71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7112" s="3">
        <f>IFERROR(Broker_Trades2[[#This Row],[Return]]/Broker_Trades2[[#This Row],[Time]],Broker_Trades2[[#This Row],[Return]])</f>
        <v>-7.1428571428572918E-3</v>
      </c>
    </row>
    <row r="7113" spans="1:16" x14ac:dyDescent="0.3">
      <c r="A7113">
        <v>7112</v>
      </c>
      <c r="B7113" s="3" t="s">
        <v>17461</v>
      </c>
      <c r="C7113" s="4">
        <v>43384.711111111108</v>
      </c>
      <c r="D7113" s="3" t="s">
        <v>7024</v>
      </c>
      <c r="E7113" s="3" t="s">
        <v>1764</v>
      </c>
      <c r="F7113" s="3" t="s">
        <v>1765</v>
      </c>
      <c r="G7113">
        <v>650</v>
      </c>
      <c r="H7113" s="3" t="s">
        <v>24</v>
      </c>
      <c r="I7113" s="3" t="s">
        <v>17442</v>
      </c>
      <c r="J7113" s="3" t="s">
        <v>11856</v>
      </c>
      <c r="K7113" s="3" t="s">
        <v>17303</v>
      </c>
      <c r="L7113" s="3" t="s">
        <v>14538</v>
      </c>
      <c r="M7113" s="3" t="s">
        <v>32</v>
      </c>
      <c r="N7113" s="3">
        <f>IF(Broker_Trades2[[#This Row],[Status]]="Complete",((Broker_Trades2[Sell Price]-Broker_Trades2[Buy Price])/Broker_Trades2[[#This Row],[Buy Price]]),"")</f>
        <v>-0.1</v>
      </c>
      <c r="O71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7113" s="3">
        <f>IFERROR(Broker_Trades2[[#This Row],[Return]]/Broker_Trades2[[#This Row],[Time]],Broker_Trades2[[#This Row],[Return]])</f>
        <v>-1.4285714285714287E-2</v>
      </c>
    </row>
    <row r="7114" spans="1:16" hidden="1" x14ac:dyDescent="0.3">
      <c r="A7114">
        <v>7113</v>
      </c>
      <c r="B7114" s="3" t="s">
        <v>17462</v>
      </c>
      <c r="C7114" s="4">
        <v>43383.675694444442</v>
      </c>
      <c r="D7114" s="3" t="s">
        <v>159</v>
      </c>
      <c r="E7114" s="3" t="s">
        <v>1476</v>
      </c>
      <c r="F7114" s="3" t="s">
        <v>1477</v>
      </c>
      <c r="G7114">
        <v>335</v>
      </c>
      <c r="H7114" s="3" t="s">
        <v>24</v>
      </c>
      <c r="I7114" s="3" t="s">
        <v>18</v>
      </c>
      <c r="J7114" s="3" t="s">
        <v>18</v>
      </c>
      <c r="K7114" s="3" t="s">
        <v>18</v>
      </c>
      <c r="L7114" s="3" t="s">
        <v>18</v>
      </c>
      <c r="M7114" s="3" t="s">
        <v>190</v>
      </c>
      <c r="N7114" s="3" t="str">
        <f>IF(Broker_Trades2[[#This Row],[Status]]="Complete",((Broker_Trades2[Sell Price]-Broker_Trades2[Buy Price])/Broker_Trades2[[#This Row],[Buy Price]]),"")</f>
        <v/>
      </c>
      <c r="O71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14" s="3" t="str">
        <f>IFERROR(Broker_Trades2[[#This Row],[Return]]/Broker_Trades2[[#This Row],[Time]],Broker_Trades2[[#This Row],[Return]])</f>
        <v/>
      </c>
    </row>
    <row r="7115" spans="1:16" x14ac:dyDescent="0.3">
      <c r="A7115">
        <v>7114</v>
      </c>
      <c r="B7115" s="3" t="s">
        <v>17463</v>
      </c>
      <c r="C7115" s="4">
        <v>43383.67291666667</v>
      </c>
      <c r="D7115" s="3" t="s">
        <v>38</v>
      </c>
      <c r="E7115" s="3" t="s">
        <v>1476</v>
      </c>
      <c r="F7115" s="3" t="s">
        <v>1477</v>
      </c>
      <c r="G7115">
        <v>200</v>
      </c>
      <c r="H7115" s="3" t="s">
        <v>59</v>
      </c>
      <c r="I7115" s="3" t="s">
        <v>17464</v>
      </c>
      <c r="J7115" s="3" t="s">
        <v>17465</v>
      </c>
      <c r="K7115" s="3" t="s">
        <v>17249</v>
      </c>
      <c r="L7115" s="3" t="s">
        <v>17466</v>
      </c>
      <c r="M7115" s="3" t="s">
        <v>32</v>
      </c>
      <c r="N7115" s="3">
        <f>IF(Broker_Trades2[[#This Row],[Status]]="Complete",((Broker_Trades2[Sell Price]-Broker_Trades2[Buy Price])/Broker_Trades2[[#This Row],[Buy Price]]),"")</f>
        <v>-0.10000000000000003</v>
      </c>
      <c r="O71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7115" s="3">
        <f>IFERROR(Broker_Trades2[[#This Row],[Return]]/Broker_Trades2[[#This Row],[Time]],Broker_Trades2[[#This Row],[Return]])</f>
        <v>-8.3333333333333367E-3</v>
      </c>
    </row>
    <row r="7116" spans="1:16" x14ac:dyDescent="0.3">
      <c r="A7116">
        <v>7115</v>
      </c>
      <c r="B7116" s="3" t="s">
        <v>17467</v>
      </c>
      <c r="C7116" s="4">
        <v>43382.711805555555</v>
      </c>
      <c r="D7116" s="3" t="s">
        <v>159</v>
      </c>
      <c r="E7116" s="3" t="s">
        <v>1920</v>
      </c>
      <c r="F7116" s="3" t="s">
        <v>1921</v>
      </c>
      <c r="G7116">
        <v>1400</v>
      </c>
      <c r="H7116" s="3" t="s">
        <v>24</v>
      </c>
      <c r="I7116" s="3" t="s">
        <v>17468</v>
      </c>
      <c r="J7116" s="3" t="s">
        <v>17469</v>
      </c>
      <c r="K7116" s="3" t="s">
        <v>16055</v>
      </c>
      <c r="L7116" s="3" t="s">
        <v>17470</v>
      </c>
      <c r="M7116" s="3" t="s">
        <v>32</v>
      </c>
      <c r="N7116" s="3">
        <f>IF(Broker_Trades2[[#This Row],[Status]]="Complete",((Broker_Trades2[Sell Price]-Broker_Trades2[Buy Price])/Broker_Trades2[[#This Row],[Buy Price]]),"")</f>
        <v>-0.10000000000000005</v>
      </c>
      <c r="O71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111</v>
      </c>
      <c r="P7116" s="3">
        <f>IFERROR(Broker_Trades2[[#This Row],[Return]]/Broker_Trades2[[#This Row],[Time]],Broker_Trades2[[#This Row],[Return]])</f>
        <v>-9.0090090090090135E-4</v>
      </c>
    </row>
    <row r="7117" spans="1:16" x14ac:dyDescent="0.3">
      <c r="A7117">
        <v>7116</v>
      </c>
      <c r="B7117" s="3" t="s">
        <v>17471</v>
      </c>
      <c r="C7117" s="4">
        <v>43382.710416666669</v>
      </c>
      <c r="D7117" s="3" t="s">
        <v>14477</v>
      </c>
      <c r="E7117" s="3" t="s">
        <v>573</v>
      </c>
      <c r="F7117" s="3" t="s">
        <v>574</v>
      </c>
      <c r="G7117">
        <v>96</v>
      </c>
      <c r="H7117" s="3" t="s">
        <v>24</v>
      </c>
      <c r="I7117" s="3" t="s">
        <v>17468</v>
      </c>
      <c r="J7117" s="3" t="s">
        <v>5511</v>
      </c>
      <c r="K7117" s="3" t="s">
        <v>16982</v>
      </c>
      <c r="L7117" s="3" t="s">
        <v>4597</v>
      </c>
      <c r="M7117" s="3" t="s">
        <v>32</v>
      </c>
      <c r="N7117" s="3">
        <f>IF(Broker_Trades2[[#This Row],[Status]]="Complete",((Broker_Trades2[Sell Price]-Broker_Trades2[Buy Price])/Broker_Trades2[[#This Row],[Buy Price]]),"")</f>
        <v>0.24675324675324675</v>
      </c>
      <c r="O71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7117" s="3">
        <f>IFERROR(Broker_Trades2[[#This Row],[Return]]/Broker_Trades2[[#This Row],[Time]],Broker_Trades2[[#This Row],[Return]])</f>
        <v>1.1216056670602124E-2</v>
      </c>
    </row>
    <row r="7118" spans="1:16" hidden="1" x14ac:dyDescent="0.3">
      <c r="A7118">
        <v>7117</v>
      </c>
      <c r="B7118" s="3" t="s">
        <v>17472</v>
      </c>
      <c r="C7118" s="4">
        <v>43382.708333333336</v>
      </c>
      <c r="D7118" s="3" t="s">
        <v>21</v>
      </c>
      <c r="E7118" s="3" t="s">
        <v>1163</v>
      </c>
      <c r="F7118" s="3" t="s">
        <v>1164</v>
      </c>
      <c r="G7118">
        <v>780</v>
      </c>
      <c r="H7118" s="3" t="s">
        <v>24</v>
      </c>
      <c r="I7118" s="3" t="s">
        <v>18</v>
      </c>
      <c r="J7118" s="3" t="s">
        <v>18</v>
      </c>
      <c r="K7118" s="3" t="s">
        <v>18</v>
      </c>
      <c r="L7118" s="3" t="s">
        <v>18</v>
      </c>
      <c r="M7118" s="3" t="s">
        <v>190</v>
      </c>
      <c r="N7118" s="3" t="str">
        <f>IF(Broker_Trades2[[#This Row],[Status]]="Complete",((Broker_Trades2[Sell Price]-Broker_Trades2[Buy Price])/Broker_Trades2[[#This Row],[Buy Price]]),"")</f>
        <v/>
      </c>
      <c r="O711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18" s="3" t="str">
        <f>IFERROR(Broker_Trades2[[#This Row],[Return]]/Broker_Trades2[[#This Row],[Time]],Broker_Trades2[[#This Row],[Return]])</f>
        <v/>
      </c>
    </row>
    <row r="7119" spans="1:16" x14ac:dyDescent="0.3">
      <c r="A7119">
        <v>7118</v>
      </c>
      <c r="B7119" s="3" t="s">
        <v>17473</v>
      </c>
      <c r="C7119" s="4">
        <v>43381.69027777778</v>
      </c>
      <c r="D7119" s="3" t="s">
        <v>16777</v>
      </c>
      <c r="E7119" s="3" t="s">
        <v>509</v>
      </c>
      <c r="F7119" s="3" t="s">
        <v>510</v>
      </c>
      <c r="G7119">
        <v>360</v>
      </c>
      <c r="H7119" s="3" t="s">
        <v>24</v>
      </c>
      <c r="I7119" s="3" t="s">
        <v>17474</v>
      </c>
      <c r="J7119" s="3" t="s">
        <v>7645</v>
      </c>
      <c r="K7119" s="3" t="s">
        <v>16886</v>
      </c>
      <c r="L7119" s="3" t="s">
        <v>6208</v>
      </c>
      <c r="M7119" s="3" t="s">
        <v>32</v>
      </c>
      <c r="N7119" s="3">
        <f>IF(Broker_Trades2[[#This Row],[Status]]="Complete",((Broker_Trades2[Sell Price]-Broker_Trades2[Buy Price])/Broker_Trades2[[#This Row],[Buy Price]]),"")</f>
        <v>0.1558837694654038</v>
      </c>
      <c r="O71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7119" s="3">
        <f>IFERROR(Broker_Trades2[[#This Row],[Return]]/Broker_Trades2[[#This Row],[Time]],Broker_Trades2[[#This Row],[Return]])</f>
        <v>4.4538219847258228E-3</v>
      </c>
    </row>
    <row r="7120" spans="1:16" x14ac:dyDescent="0.3">
      <c r="A7120">
        <v>7119</v>
      </c>
      <c r="B7120" s="3" t="s">
        <v>17475</v>
      </c>
      <c r="C7120" s="4">
        <v>43381.689583333333</v>
      </c>
      <c r="D7120" s="3" t="s">
        <v>16777</v>
      </c>
      <c r="E7120" s="3" t="s">
        <v>332</v>
      </c>
      <c r="F7120" s="3" t="s">
        <v>333</v>
      </c>
      <c r="G7120">
        <v>3176</v>
      </c>
      <c r="H7120" s="3" t="s">
        <v>24</v>
      </c>
      <c r="I7120" s="3" t="s">
        <v>17474</v>
      </c>
      <c r="J7120" s="3" t="s">
        <v>13542</v>
      </c>
      <c r="K7120" s="3" t="s">
        <v>12805</v>
      </c>
      <c r="L7120" s="3" t="s">
        <v>17476</v>
      </c>
      <c r="M7120" s="3" t="s">
        <v>32</v>
      </c>
      <c r="N7120" s="3">
        <f>IF(Broker_Trades2[[#This Row],[Status]]="Complete",((Broker_Trades2[Sell Price]-Broker_Trades2[Buy Price])/Broker_Trades2[[#This Row],[Buy Price]]),"")</f>
        <v>0.22625482625482626</v>
      </c>
      <c r="O71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379</v>
      </c>
      <c r="P7120" s="3">
        <f>IFERROR(Broker_Trades2[[#This Row],[Return]]/Broker_Trades2[[#This Row],[Time]],Broker_Trades2[[#This Row],[Return]])</f>
        <v>5.9697843339004289E-4</v>
      </c>
    </row>
    <row r="7121" spans="1:16" x14ac:dyDescent="0.3">
      <c r="A7121">
        <v>7120</v>
      </c>
      <c r="B7121" s="3" t="s">
        <v>17477</v>
      </c>
      <c r="C7121" s="4">
        <v>43381.688888888886</v>
      </c>
      <c r="D7121" s="3" t="s">
        <v>38</v>
      </c>
      <c r="E7121" s="3" t="s">
        <v>162</v>
      </c>
      <c r="F7121" s="3" t="s">
        <v>163</v>
      </c>
      <c r="G7121">
        <v>950</v>
      </c>
      <c r="H7121" s="3" t="s">
        <v>24</v>
      </c>
      <c r="I7121" s="3" t="s">
        <v>17474</v>
      </c>
      <c r="J7121" s="3" t="s">
        <v>17478</v>
      </c>
      <c r="K7121" s="3" t="s">
        <v>17474</v>
      </c>
      <c r="L7121" s="3" t="s">
        <v>17479</v>
      </c>
      <c r="M7121" s="3" t="s">
        <v>32</v>
      </c>
      <c r="N7121" s="3">
        <f>IF(Broker_Trades2[[#This Row],[Status]]="Complete",((Broker_Trades2[Sell Price]-Broker_Trades2[Buy Price])/Broker_Trades2[[#This Row],[Buy Price]]),"")</f>
        <v>-0.10000000000000012</v>
      </c>
      <c r="O71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7121" s="3">
        <f>IFERROR(Broker_Trades2[[#This Row],[Return]]/Broker_Trades2[[#This Row],[Time]],Broker_Trades2[[#This Row],[Return]])</f>
        <v>-0.10000000000000012</v>
      </c>
    </row>
    <row r="7122" spans="1:16" x14ac:dyDescent="0.3">
      <c r="A7122">
        <v>7121</v>
      </c>
      <c r="B7122" s="3" t="s">
        <v>17480</v>
      </c>
      <c r="C7122" s="4">
        <v>43381.6875</v>
      </c>
      <c r="D7122" s="3" t="s">
        <v>147</v>
      </c>
      <c r="E7122" s="3" t="s">
        <v>2143</v>
      </c>
      <c r="F7122" s="3" t="s">
        <v>242</v>
      </c>
      <c r="G7122">
        <v>530</v>
      </c>
      <c r="H7122" s="3" t="s">
        <v>24</v>
      </c>
      <c r="I7122" s="3" t="s">
        <v>17474</v>
      </c>
      <c r="J7122" s="3" t="s">
        <v>17481</v>
      </c>
      <c r="K7122" s="3" t="s">
        <v>16145</v>
      </c>
      <c r="L7122" s="3" t="s">
        <v>17482</v>
      </c>
      <c r="M7122" s="3" t="s">
        <v>32</v>
      </c>
      <c r="N7122" s="3">
        <f>IF(Broker_Trades2[[#This Row],[Status]]="Complete",((Broker_Trades2[Sell Price]-Broker_Trades2[Buy Price])/Broker_Trades2[[#This Row],[Buy Price]]),"")</f>
        <v>-0.1000000000000001</v>
      </c>
      <c r="O71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108</v>
      </c>
      <c r="P7122" s="3">
        <f>IFERROR(Broker_Trades2[[#This Row],[Return]]/Broker_Trades2[[#This Row],[Time]],Broker_Trades2[[#This Row],[Return]])</f>
        <v>-9.2592592592592683E-4</v>
      </c>
    </row>
    <row r="7123" spans="1:16" x14ac:dyDescent="0.3">
      <c r="A7123">
        <v>7122</v>
      </c>
      <c r="B7123" s="3" t="s">
        <v>17483</v>
      </c>
      <c r="C7123" s="4">
        <v>43378.710416666669</v>
      </c>
      <c r="D7123" s="3" t="s">
        <v>13229</v>
      </c>
      <c r="E7123" s="3" t="s">
        <v>5679</v>
      </c>
      <c r="F7123" s="3" t="s">
        <v>5680</v>
      </c>
      <c r="G7123">
        <v>941</v>
      </c>
      <c r="H7123" s="3" t="s">
        <v>24</v>
      </c>
      <c r="I7123" s="3" t="s">
        <v>17484</v>
      </c>
      <c r="J7123" s="3" t="s">
        <v>3233</v>
      </c>
      <c r="K7123" s="3" t="s">
        <v>15050</v>
      </c>
      <c r="L7123" s="3" t="s">
        <v>2162</v>
      </c>
      <c r="M7123" s="3" t="s">
        <v>32</v>
      </c>
      <c r="N7123" s="3">
        <f>IF(Broker_Trades2[[#This Row],[Status]]="Complete",((Broker_Trades2[Sell Price]-Broker_Trades2[Buy Price])/Broker_Trades2[[#This Row],[Buy Price]]),"")</f>
        <v>0.33475177304964537</v>
      </c>
      <c r="O71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144</v>
      </c>
      <c r="P7123" s="3">
        <f>IFERROR(Broker_Trades2[[#This Row],[Return]]/Broker_Trades2[[#This Row],[Time]],Broker_Trades2[[#This Row],[Return]])</f>
        <v>2.3246650906225373E-3</v>
      </c>
    </row>
    <row r="7124" spans="1:16" x14ac:dyDescent="0.3">
      <c r="A7124">
        <v>7123</v>
      </c>
      <c r="B7124" s="3" t="s">
        <v>17485</v>
      </c>
      <c r="C7124" s="4">
        <v>43378.710416666669</v>
      </c>
      <c r="D7124" s="3" t="s">
        <v>159</v>
      </c>
      <c r="E7124" s="3" t="s">
        <v>162</v>
      </c>
      <c r="F7124" s="3" t="s">
        <v>163</v>
      </c>
      <c r="G7124">
        <v>1070</v>
      </c>
      <c r="H7124" s="3" t="s">
        <v>24</v>
      </c>
      <c r="I7124" s="3" t="s">
        <v>17484</v>
      </c>
      <c r="J7124" s="3" t="s">
        <v>7044</v>
      </c>
      <c r="K7124" s="3" t="s">
        <v>15922</v>
      </c>
      <c r="L7124" s="3" t="s">
        <v>1099</v>
      </c>
      <c r="M7124" s="3" t="s">
        <v>32</v>
      </c>
      <c r="N7124" s="3">
        <f>IF(Broker_Trades2[[#This Row],[Status]]="Complete",((Broker_Trades2[Sell Price]-Broker_Trades2[Buy Price])/Broker_Trades2[[#This Row],[Buy Price]]),"")</f>
        <v>0.35101010101010099</v>
      </c>
      <c r="O71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120</v>
      </c>
      <c r="P7124" s="3">
        <f>IFERROR(Broker_Trades2[[#This Row],[Return]]/Broker_Trades2[[#This Row],[Time]],Broker_Trades2[[#This Row],[Return]])</f>
        <v>2.9250841750841751E-3</v>
      </c>
    </row>
    <row r="7125" spans="1:16" x14ac:dyDescent="0.3">
      <c r="A7125">
        <v>7124</v>
      </c>
      <c r="B7125" s="3" t="s">
        <v>17486</v>
      </c>
      <c r="C7125" s="4">
        <v>43378.710416666669</v>
      </c>
      <c r="D7125" s="3" t="s">
        <v>159</v>
      </c>
      <c r="E7125" s="3" t="s">
        <v>509</v>
      </c>
      <c r="F7125" s="3" t="s">
        <v>510</v>
      </c>
      <c r="G7125">
        <v>380</v>
      </c>
      <c r="H7125" s="3" t="s">
        <v>24</v>
      </c>
      <c r="I7125" s="3" t="s">
        <v>17484</v>
      </c>
      <c r="J7125" s="3" t="s">
        <v>17487</v>
      </c>
      <c r="K7125" s="3" t="s">
        <v>16299</v>
      </c>
      <c r="L7125" s="3" t="s">
        <v>5256</v>
      </c>
      <c r="M7125" s="3" t="s">
        <v>32</v>
      </c>
      <c r="N7125" s="3">
        <f>IF(Broker_Trades2[[#This Row],[Status]]="Complete",((Broker_Trades2[Sell Price]-Broker_Trades2[Buy Price])/Broker_Trades2[[#This Row],[Buy Price]]),"")</f>
        <v>0.23657663520989256</v>
      </c>
      <c r="O71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92</v>
      </c>
      <c r="P7125" s="3">
        <f>IFERROR(Broker_Trades2[[#This Row],[Return]]/Broker_Trades2[[#This Row],[Time]],Broker_Trades2[[#This Row],[Return]])</f>
        <v>2.5714851653249192E-3</v>
      </c>
    </row>
    <row r="7126" spans="1:16" x14ac:dyDescent="0.3">
      <c r="A7126">
        <v>7125</v>
      </c>
      <c r="B7126" s="3" t="s">
        <v>17488</v>
      </c>
      <c r="C7126" s="4">
        <v>43377.709027777775</v>
      </c>
      <c r="D7126" s="3" t="s">
        <v>16777</v>
      </c>
      <c r="E7126" s="3" t="s">
        <v>3566</v>
      </c>
      <c r="F7126" s="3" t="s">
        <v>3567</v>
      </c>
      <c r="G7126">
        <v>910</v>
      </c>
      <c r="H7126" s="3" t="s">
        <v>24</v>
      </c>
      <c r="I7126" s="3" t="s">
        <v>17489</v>
      </c>
      <c r="J7126" s="3" t="s">
        <v>17490</v>
      </c>
      <c r="K7126" s="3" t="s">
        <v>16662</v>
      </c>
      <c r="L7126" s="3" t="s">
        <v>17491</v>
      </c>
      <c r="M7126" s="3" t="s">
        <v>32</v>
      </c>
      <c r="N7126" s="3">
        <f>IF(Broker_Trades2[[#This Row],[Status]]="Complete",((Broker_Trades2[Sell Price]-Broker_Trades2[Buy Price])/Broker_Trades2[[#This Row],[Buy Price]]),"")</f>
        <v>-0.10000000000000009</v>
      </c>
      <c r="O71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7126" s="3">
        <f>IFERROR(Broker_Trades2[[#This Row],[Return]]/Broker_Trades2[[#This Row],[Time]],Broker_Trades2[[#This Row],[Return]])</f>
        <v>-2.1739130434782626E-3</v>
      </c>
    </row>
    <row r="7127" spans="1:16" x14ac:dyDescent="0.3">
      <c r="A7127">
        <v>7126</v>
      </c>
      <c r="B7127" s="3" t="s">
        <v>17492</v>
      </c>
      <c r="C7127" s="4">
        <v>43376.720138888886</v>
      </c>
      <c r="D7127" s="3" t="s">
        <v>159</v>
      </c>
      <c r="E7127" s="3" t="s">
        <v>6201</v>
      </c>
      <c r="F7127" s="3" t="s">
        <v>6202</v>
      </c>
      <c r="G7127">
        <v>350</v>
      </c>
      <c r="H7127" s="3" t="s">
        <v>24</v>
      </c>
      <c r="I7127" s="3" t="s">
        <v>17493</v>
      </c>
      <c r="J7127" s="3" t="s">
        <v>8814</v>
      </c>
      <c r="K7127" s="3" t="s">
        <v>17122</v>
      </c>
      <c r="L7127" s="3" t="s">
        <v>12402</v>
      </c>
      <c r="M7127" s="3" t="s">
        <v>32</v>
      </c>
      <c r="N7127" s="3">
        <f>IF(Broker_Trades2[[#This Row],[Status]]="Complete",((Broker_Trades2[Sell Price]-Broker_Trades2[Buy Price])/Broker_Trades2[[#This Row],[Buy Price]]),"")</f>
        <v>-9.9999999999999992E-2</v>
      </c>
      <c r="O71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7127" s="3">
        <f>IFERROR(Broker_Trades2[[#This Row],[Return]]/Broker_Trades2[[#This Row],[Time]],Broker_Trades2[[#This Row],[Return]])</f>
        <v>-4.5454545454545452E-3</v>
      </c>
    </row>
    <row r="7128" spans="1:16" x14ac:dyDescent="0.3">
      <c r="A7128">
        <v>7127</v>
      </c>
      <c r="B7128" s="3" t="s">
        <v>17494</v>
      </c>
      <c r="C7128" s="4">
        <v>43376.718055555553</v>
      </c>
      <c r="D7128" s="3" t="s">
        <v>16777</v>
      </c>
      <c r="E7128" s="3" t="s">
        <v>7478</v>
      </c>
      <c r="F7128" s="3" t="s">
        <v>7479</v>
      </c>
      <c r="G7128">
        <v>162</v>
      </c>
      <c r="H7128" s="3" t="s">
        <v>24</v>
      </c>
      <c r="I7128" s="3" t="s">
        <v>17493</v>
      </c>
      <c r="J7128" s="3" t="s">
        <v>2440</v>
      </c>
      <c r="K7128" s="3" t="s">
        <v>16055</v>
      </c>
      <c r="L7128" s="3" t="s">
        <v>7957</v>
      </c>
      <c r="M7128" s="3" t="s">
        <v>32</v>
      </c>
      <c r="N7128" s="3">
        <f>IF(Broker_Trades2[[#This Row],[Status]]="Complete",((Broker_Trades2[Sell Price]-Broker_Trades2[Buy Price])/Broker_Trades2[[#This Row],[Buy Price]]),"")</f>
        <v>-9.999999999999995E-2</v>
      </c>
      <c r="O71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117</v>
      </c>
      <c r="P7128" s="3">
        <f>IFERROR(Broker_Trades2[[#This Row],[Return]]/Broker_Trades2[[#This Row],[Time]],Broker_Trades2[[#This Row],[Return]])</f>
        <v>-8.5470085470085427E-4</v>
      </c>
    </row>
    <row r="7129" spans="1:16" x14ac:dyDescent="0.3">
      <c r="A7129">
        <v>7128</v>
      </c>
      <c r="B7129" s="3" t="s">
        <v>17495</v>
      </c>
      <c r="C7129" s="4">
        <v>43376.717361111114</v>
      </c>
      <c r="D7129" s="3" t="s">
        <v>16777</v>
      </c>
      <c r="E7129" s="3" t="s">
        <v>2483</v>
      </c>
      <c r="F7129" s="3" t="s">
        <v>2484</v>
      </c>
      <c r="G7129">
        <v>950</v>
      </c>
      <c r="H7129" s="3" t="s">
        <v>24</v>
      </c>
      <c r="I7129" s="3" t="s">
        <v>17493</v>
      </c>
      <c r="J7129" s="3" t="s">
        <v>4711</v>
      </c>
      <c r="K7129" s="3" t="s">
        <v>16460</v>
      </c>
      <c r="L7129" s="3" t="s">
        <v>2314</v>
      </c>
      <c r="M7129" s="3" t="s">
        <v>32</v>
      </c>
      <c r="N7129" s="3">
        <f>IF(Broker_Trades2[[#This Row],[Status]]="Complete",((Broker_Trades2[Sell Price]-Broker_Trades2[Buy Price])/Broker_Trades2[[#This Row],[Buy Price]]),"")</f>
        <v>-0.1</v>
      </c>
      <c r="O71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64</v>
      </c>
      <c r="P7129" s="3">
        <f>IFERROR(Broker_Trades2[[#This Row],[Return]]/Broker_Trades2[[#This Row],[Time]],Broker_Trades2[[#This Row],[Return]])</f>
        <v>-1.5625000000000001E-3</v>
      </c>
    </row>
    <row r="7130" spans="1:16" hidden="1" x14ac:dyDescent="0.3">
      <c r="A7130">
        <v>7129</v>
      </c>
      <c r="B7130" s="3" t="s">
        <v>17496</v>
      </c>
      <c r="C7130" s="4">
        <v>43376.716666666667</v>
      </c>
      <c r="D7130" s="3" t="s">
        <v>16777</v>
      </c>
      <c r="E7130" s="3" t="s">
        <v>1163</v>
      </c>
      <c r="F7130" s="3" t="s">
        <v>1164</v>
      </c>
      <c r="G7130">
        <v>800</v>
      </c>
      <c r="H7130" s="3" t="s">
        <v>24</v>
      </c>
      <c r="I7130" s="3" t="s">
        <v>18</v>
      </c>
      <c r="J7130" s="3" t="s">
        <v>18</v>
      </c>
      <c r="K7130" s="3" t="s">
        <v>18</v>
      </c>
      <c r="L7130" s="3" t="s">
        <v>18</v>
      </c>
      <c r="M7130" s="3" t="s">
        <v>190</v>
      </c>
      <c r="N7130" s="3" t="str">
        <f>IF(Broker_Trades2[[#This Row],[Status]]="Complete",((Broker_Trades2[Sell Price]-Broker_Trades2[Buy Price])/Broker_Trades2[[#This Row],[Buy Price]]),"")</f>
        <v/>
      </c>
      <c r="O713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30" s="3" t="str">
        <f>IFERROR(Broker_Trades2[[#This Row],[Return]]/Broker_Trades2[[#This Row],[Time]],Broker_Trades2[[#This Row],[Return]])</f>
        <v/>
      </c>
    </row>
    <row r="7131" spans="1:16" x14ac:dyDescent="0.3">
      <c r="A7131">
        <v>7130</v>
      </c>
      <c r="B7131" s="3" t="s">
        <v>17497</v>
      </c>
      <c r="C7131" s="4">
        <v>43374.747916666667</v>
      </c>
      <c r="D7131" s="3" t="s">
        <v>354</v>
      </c>
      <c r="E7131" s="3" t="s">
        <v>12942</v>
      </c>
      <c r="F7131" s="3" t="s">
        <v>12943</v>
      </c>
      <c r="G7131">
        <v>415</v>
      </c>
      <c r="H7131" s="3" t="s">
        <v>24</v>
      </c>
      <c r="I7131" s="3" t="s">
        <v>17498</v>
      </c>
      <c r="J7131" s="3" t="s">
        <v>17499</v>
      </c>
      <c r="K7131" s="3" t="s">
        <v>17484</v>
      </c>
      <c r="L7131" s="3" t="s">
        <v>17500</v>
      </c>
      <c r="M7131" s="3" t="s">
        <v>32</v>
      </c>
      <c r="N7131" s="3">
        <f>IF(Broker_Trades2[[#This Row],[Status]]="Complete",((Broker_Trades2[Sell Price]-Broker_Trades2[Buy Price])/Broker_Trades2[[#This Row],[Buy Price]]),"")</f>
        <v>-9.999999999999995E-2</v>
      </c>
      <c r="O71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7131" s="3">
        <f>IFERROR(Broker_Trades2[[#This Row],[Return]]/Broker_Trades2[[#This Row],[Time]],Broker_Trades2[[#This Row],[Return]])</f>
        <v>-1.999999999999999E-2</v>
      </c>
    </row>
    <row r="7132" spans="1:16" x14ac:dyDescent="0.3">
      <c r="A7132">
        <v>7131</v>
      </c>
      <c r="B7132" s="3" t="s">
        <v>17501</v>
      </c>
      <c r="C7132" s="4">
        <v>43374.693055555559</v>
      </c>
      <c r="D7132" s="3" t="s">
        <v>38</v>
      </c>
      <c r="E7132" s="3" t="s">
        <v>4718</v>
      </c>
      <c r="F7132" s="3" t="s">
        <v>1204</v>
      </c>
      <c r="G7132">
        <v>450</v>
      </c>
      <c r="H7132" s="3" t="s">
        <v>24</v>
      </c>
      <c r="I7132" s="3" t="s">
        <v>17498</v>
      </c>
      <c r="J7132" s="3" t="s">
        <v>14439</v>
      </c>
      <c r="K7132" s="3" t="s">
        <v>17489</v>
      </c>
      <c r="L7132" s="3" t="s">
        <v>14450</v>
      </c>
      <c r="M7132" s="3" t="s">
        <v>32</v>
      </c>
      <c r="N7132" s="3">
        <f>IF(Broker_Trades2[[#This Row],[Status]]="Complete",((Broker_Trades2[Sell Price]-Broker_Trades2[Buy Price])/Broker_Trades2[[#This Row],[Buy Price]]),"")</f>
        <v>-9.9999999999999922E-2</v>
      </c>
      <c r="O71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</v>
      </c>
      <c r="P7132" s="3">
        <f>IFERROR(Broker_Trades2[[#This Row],[Return]]/Broker_Trades2[[#This Row],[Time]],Broker_Trades2[[#This Row],[Return]])</f>
        <v>-4.9999999999999961E-2</v>
      </c>
    </row>
    <row r="7133" spans="1:16" x14ac:dyDescent="0.3">
      <c r="A7133">
        <v>7132</v>
      </c>
      <c r="B7133" s="3" t="s">
        <v>17502</v>
      </c>
      <c r="C7133" s="4">
        <v>43374.689583333333</v>
      </c>
      <c r="D7133" s="3" t="s">
        <v>159</v>
      </c>
      <c r="E7133" s="3" t="s">
        <v>2642</v>
      </c>
      <c r="F7133" s="3" t="s">
        <v>276</v>
      </c>
      <c r="G7133">
        <v>720</v>
      </c>
      <c r="H7133" s="3" t="s">
        <v>24</v>
      </c>
      <c r="I7133" s="3" t="s">
        <v>17498</v>
      </c>
      <c r="J7133" s="3" t="s">
        <v>3239</v>
      </c>
      <c r="K7133" s="3" t="s">
        <v>12934</v>
      </c>
      <c r="L7133" s="3" t="s">
        <v>3476</v>
      </c>
      <c r="M7133" s="3" t="s">
        <v>32</v>
      </c>
      <c r="N7133" s="3">
        <f>IF(Broker_Trades2[[#This Row],[Status]]="Complete",((Broker_Trades2[Sell Price]-Broker_Trades2[Buy Price])/Broker_Trades2[[#This Row],[Buy Price]]),"")</f>
        <v>0.33841435077609433</v>
      </c>
      <c r="O71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345</v>
      </c>
      <c r="P7133" s="3">
        <f>IFERROR(Broker_Trades2[[#This Row],[Return]]/Broker_Trades2[[#This Row],[Time]],Broker_Trades2[[#This Row],[Return]])</f>
        <v>9.8091116166983865E-4</v>
      </c>
    </row>
    <row r="7134" spans="1:16" x14ac:dyDescent="0.3">
      <c r="A7134">
        <v>7133</v>
      </c>
      <c r="B7134" s="3" t="s">
        <v>17503</v>
      </c>
      <c r="C7134" s="4">
        <v>43371.652083333334</v>
      </c>
      <c r="D7134" s="3" t="s">
        <v>159</v>
      </c>
      <c r="E7134" s="3" t="s">
        <v>924</v>
      </c>
      <c r="F7134" s="3" t="s">
        <v>925</v>
      </c>
      <c r="G7134">
        <v>956</v>
      </c>
      <c r="H7134" s="3" t="s">
        <v>24</v>
      </c>
      <c r="I7134" s="3" t="s">
        <v>17504</v>
      </c>
      <c r="J7134" s="3" t="s">
        <v>17505</v>
      </c>
      <c r="K7134" s="3" t="s">
        <v>17474</v>
      </c>
      <c r="L7134" s="3" t="s">
        <v>17506</v>
      </c>
      <c r="M7134" s="3" t="s">
        <v>32</v>
      </c>
      <c r="N7134" s="3">
        <f>IF(Broker_Trades2[[#This Row],[Status]]="Complete",((Broker_Trades2[Sell Price]-Broker_Trades2[Buy Price])/Broker_Trades2[[#This Row],[Buy Price]]),"")</f>
        <v>-9.9999999999999964E-2</v>
      </c>
      <c r="O71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7134" s="3">
        <f>IFERROR(Broker_Trades2[[#This Row],[Return]]/Broker_Trades2[[#This Row],[Time]],Broker_Trades2[[#This Row],[Return]])</f>
        <v>-1.2499999999999995E-2</v>
      </c>
    </row>
    <row r="7135" spans="1:16" x14ac:dyDescent="0.3">
      <c r="A7135">
        <v>7134</v>
      </c>
      <c r="B7135" s="3" t="s">
        <v>17507</v>
      </c>
      <c r="C7135" s="4">
        <v>43370.726388888892</v>
      </c>
      <c r="D7135" s="3" t="s">
        <v>159</v>
      </c>
      <c r="E7135" s="3" t="s">
        <v>573</v>
      </c>
      <c r="F7135" s="3" t="s">
        <v>574</v>
      </c>
      <c r="G7135">
        <v>100</v>
      </c>
      <c r="H7135" s="3" t="s">
        <v>24</v>
      </c>
      <c r="I7135" s="3" t="s">
        <v>17508</v>
      </c>
      <c r="J7135" s="3" t="s">
        <v>17509</v>
      </c>
      <c r="K7135" s="3" t="s">
        <v>15303</v>
      </c>
      <c r="L7135" s="3" t="s">
        <v>17510</v>
      </c>
      <c r="M7135" s="3" t="s">
        <v>32</v>
      </c>
      <c r="N7135" s="3">
        <f>IF(Broker_Trades2[[#This Row],[Status]]="Complete",((Broker_Trades2[Sell Price]-Broker_Trades2[Buy Price])/Broker_Trades2[[#This Row],[Buy Price]]),"")</f>
        <v>-9.9999999999999895E-2</v>
      </c>
      <c r="O71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138</v>
      </c>
      <c r="P7135" s="3">
        <f>IFERROR(Broker_Trades2[[#This Row],[Return]]/Broker_Trades2[[#This Row],[Time]],Broker_Trades2[[#This Row],[Return]])</f>
        <v>-7.2463768115941954E-4</v>
      </c>
    </row>
    <row r="7136" spans="1:16" x14ac:dyDescent="0.3">
      <c r="A7136">
        <v>7135</v>
      </c>
      <c r="B7136" s="3" t="s">
        <v>17511</v>
      </c>
      <c r="C7136" s="4">
        <v>43370.724305555559</v>
      </c>
      <c r="D7136" s="3" t="s">
        <v>7024</v>
      </c>
      <c r="E7136" s="3" t="s">
        <v>1039</v>
      </c>
      <c r="F7136" s="3" t="s">
        <v>1039</v>
      </c>
      <c r="G7136">
        <v>340</v>
      </c>
      <c r="H7136" s="3" t="s">
        <v>24</v>
      </c>
      <c r="I7136" s="3" t="s">
        <v>17508</v>
      </c>
      <c r="J7136" s="3" t="s">
        <v>7241</v>
      </c>
      <c r="K7136" s="3" t="s">
        <v>17464</v>
      </c>
      <c r="L7136" s="3" t="s">
        <v>13587</v>
      </c>
      <c r="M7136" s="3" t="s">
        <v>32</v>
      </c>
      <c r="N7136" s="3">
        <f>IF(Broker_Trades2[[#This Row],[Status]]="Complete",((Broker_Trades2[Sell Price]-Broker_Trades2[Buy Price])/Broker_Trades2[[#This Row],[Buy Price]]),"")</f>
        <v>-0.1</v>
      </c>
      <c r="O71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7136" s="3">
        <f>IFERROR(Broker_Trades2[[#This Row],[Return]]/Broker_Trades2[[#This Row],[Time]],Broker_Trades2[[#This Row],[Return]])</f>
        <v>-7.6923076923076927E-3</v>
      </c>
    </row>
    <row r="7137" spans="1:16" x14ac:dyDescent="0.3">
      <c r="A7137">
        <v>7136</v>
      </c>
      <c r="B7137" s="3" t="s">
        <v>17512</v>
      </c>
      <c r="C7137" s="4">
        <v>43370.722222222219</v>
      </c>
      <c r="D7137" s="3" t="s">
        <v>7024</v>
      </c>
      <c r="E7137" s="3" t="s">
        <v>67</v>
      </c>
      <c r="F7137" s="3" t="s">
        <v>68</v>
      </c>
      <c r="G7137">
        <v>37500</v>
      </c>
      <c r="H7137" s="3" t="s">
        <v>24</v>
      </c>
      <c r="I7137" s="3" t="s">
        <v>17508</v>
      </c>
      <c r="J7137" s="3" t="s">
        <v>17513</v>
      </c>
      <c r="K7137" s="3" t="s">
        <v>17493</v>
      </c>
      <c r="L7137" s="3" t="s">
        <v>17514</v>
      </c>
      <c r="M7137" s="3" t="s">
        <v>32</v>
      </c>
      <c r="N7137" s="3">
        <f>IF(Broker_Trades2[[#This Row],[Status]]="Complete",((Broker_Trades2[Sell Price]-Broker_Trades2[Buy Price])/Broker_Trades2[[#This Row],[Buy Price]]),"")</f>
        <v>-0.1</v>
      </c>
      <c r="O71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7137" s="3">
        <f>IFERROR(Broker_Trades2[[#This Row],[Return]]/Broker_Trades2[[#This Row],[Time]],Broker_Trades2[[#This Row],[Return]])</f>
        <v>-1.6666666666666666E-2</v>
      </c>
    </row>
    <row r="7138" spans="1:16" x14ac:dyDescent="0.3">
      <c r="A7138">
        <v>7137</v>
      </c>
      <c r="B7138" s="3" t="s">
        <v>17515</v>
      </c>
      <c r="C7138" s="4">
        <v>43369.690972222219</v>
      </c>
      <c r="D7138" s="3" t="s">
        <v>21</v>
      </c>
      <c r="E7138" s="3" t="s">
        <v>10989</v>
      </c>
      <c r="F7138" s="3" t="s">
        <v>6202</v>
      </c>
      <c r="G7138">
        <v>250</v>
      </c>
      <c r="H7138" s="3" t="s">
        <v>17</v>
      </c>
      <c r="I7138" s="3" t="s">
        <v>17516</v>
      </c>
      <c r="J7138" s="3" t="s">
        <v>4447</v>
      </c>
      <c r="K7138" s="3" t="s">
        <v>17516</v>
      </c>
      <c r="L7138" s="3" t="s">
        <v>16118</v>
      </c>
      <c r="M7138" s="3" t="s">
        <v>32</v>
      </c>
      <c r="N7138" s="3">
        <f>IF(Broker_Trades2[[#This Row],[Status]]="Complete",((Broker_Trades2[Sell Price]-Broker_Trades2[Buy Price])/Broker_Trades2[[#This Row],[Buy Price]]),"")</f>
        <v>-9.9999999999999978E-2</v>
      </c>
      <c r="O71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7138" s="3">
        <f>IFERROR(Broker_Trades2[[#This Row],[Return]]/Broker_Trades2[[#This Row],[Time]],Broker_Trades2[[#This Row],[Return]])</f>
        <v>-9.9999999999999978E-2</v>
      </c>
    </row>
    <row r="7139" spans="1:16" x14ac:dyDescent="0.3">
      <c r="A7139">
        <v>7138</v>
      </c>
      <c r="B7139" s="3" t="s">
        <v>17517</v>
      </c>
      <c r="C7139" s="4">
        <v>43369.663194444445</v>
      </c>
      <c r="D7139" s="3" t="s">
        <v>151</v>
      </c>
      <c r="E7139" s="3" t="s">
        <v>217</v>
      </c>
      <c r="F7139" s="3" t="s">
        <v>217</v>
      </c>
      <c r="G7139">
        <v>213</v>
      </c>
      <c r="H7139" s="3" t="s">
        <v>24</v>
      </c>
      <c r="I7139" s="3" t="s">
        <v>17516</v>
      </c>
      <c r="J7139" s="3" t="s">
        <v>17518</v>
      </c>
      <c r="K7139" s="3" t="s">
        <v>16662</v>
      </c>
      <c r="L7139" s="3" t="s">
        <v>17519</v>
      </c>
      <c r="M7139" s="3" t="s">
        <v>32</v>
      </c>
      <c r="N7139" s="3">
        <f>IF(Broker_Trades2[[#This Row],[Status]]="Complete",((Broker_Trades2[Sell Price]-Broker_Trades2[Buy Price])/Broker_Trades2[[#This Row],[Buy Price]]),"")</f>
        <v>-9.9999999999999978E-2</v>
      </c>
      <c r="O71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54</v>
      </c>
      <c r="P7139" s="3">
        <f>IFERROR(Broker_Trades2[[#This Row],[Return]]/Broker_Trades2[[#This Row],[Time]],Broker_Trades2[[#This Row],[Return]])</f>
        <v>-1.8518518518518515E-3</v>
      </c>
    </row>
    <row r="7140" spans="1:16" x14ac:dyDescent="0.3">
      <c r="A7140">
        <v>7139</v>
      </c>
      <c r="B7140" s="3" t="s">
        <v>17520</v>
      </c>
      <c r="C7140" s="4">
        <v>43368.711805555555</v>
      </c>
      <c r="D7140" s="3" t="s">
        <v>6721</v>
      </c>
      <c r="E7140" s="3" t="s">
        <v>5070</v>
      </c>
      <c r="F7140" s="3" t="s">
        <v>5071</v>
      </c>
      <c r="G7140">
        <v>1372</v>
      </c>
      <c r="H7140" s="3" t="s">
        <v>24</v>
      </c>
      <c r="I7140" s="3" t="s">
        <v>17521</v>
      </c>
      <c r="J7140" s="3" t="s">
        <v>17522</v>
      </c>
      <c r="K7140" s="3" t="s">
        <v>17504</v>
      </c>
      <c r="L7140" s="3" t="s">
        <v>17523</v>
      </c>
      <c r="M7140" s="3" t="s">
        <v>32</v>
      </c>
      <c r="N7140" s="3">
        <f>IF(Broker_Trades2[[#This Row],[Status]]="Complete",((Broker_Trades2[Sell Price]-Broker_Trades2[Buy Price])/Broker_Trades2[[#This Row],[Buy Price]]),"")</f>
        <v>-9.9999999999999964E-2</v>
      </c>
      <c r="O71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7140" s="3">
        <f>IFERROR(Broker_Trades2[[#This Row],[Return]]/Broker_Trades2[[#This Row],[Time]],Broker_Trades2[[#This Row],[Return]])</f>
        <v>-1.9999999999999993E-2</v>
      </c>
    </row>
    <row r="7141" spans="1:16" x14ac:dyDescent="0.3">
      <c r="A7141">
        <v>7140</v>
      </c>
      <c r="B7141" s="3" t="s">
        <v>17524</v>
      </c>
      <c r="C7141" s="4">
        <v>43368.711111111108</v>
      </c>
      <c r="D7141" s="3" t="s">
        <v>354</v>
      </c>
      <c r="E7141" s="3" t="s">
        <v>216</v>
      </c>
      <c r="F7141" s="3" t="s">
        <v>1885</v>
      </c>
      <c r="G7141">
        <v>352</v>
      </c>
      <c r="H7141" s="3" t="s">
        <v>24</v>
      </c>
      <c r="I7141" s="3" t="s">
        <v>17521</v>
      </c>
      <c r="J7141" s="3" t="s">
        <v>17525</v>
      </c>
      <c r="K7141" s="3" t="s">
        <v>17498</v>
      </c>
      <c r="L7141" s="3" t="s">
        <v>17526</v>
      </c>
      <c r="M7141" s="3" t="s">
        <v>32</v>
      </c>
      <c r="N7141" s="3">
        <f>IF(Broker_Trades2[[#This Row],[Status]]="Complete",((Broker_Trades2[Sell Price]-Broker_Trades2[Buy Price])/Broker_Trades2[[#This Row],[Buy Price]]),"")</f>
        <v>-0.10000000000000007</v>
      </c>
      <c r="O71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7141" s="3">
        <f>IFERROR(Broker_Trades2[[#This Row],[Return]]/Broker_Trades2[[#This Row],[Time]],Broker_Trades2[[#This Row],[Return]])</f>
        <v>-1.4285714285714296E-2</v>
      </c>
    </row>
    <row r="7142" spans="1:16" hidden="1" x14ac:dyDescent="0.3">
      <c r="A7142">
        <v>7141</v>
      </c>
      <c r="B7142" s="3" t="s">
        <v>17527</v>
      </c>
      <c r="C7142" s="4">
        <v>43367.736805555556</v>
      </c>
      <c r="D7142" s="3" t="s">
        <v>38</v>
      </c>
      <c r="E7142" s="3" t="s">
        <v>6201</v>
      </c>
      <c r="F7142" s="3" t="s">
        <v>6202</v>
      </c>
      <c r="G7142">
        <v>230</v>
      </c>
      <c r="H7142" s="3" t="s">
        <v>59</v>
      </c>
      <c r="I7142" s="3" t="s">
        <v>18</v>
      </c>
      <c r="J7142" s="3" t="s">
        <v>18</v>
      </c>
      <c r="K7142" s="3" t="s">
        <v>18</v>
      </c>
      <c r="L7142" s="3" t="s">
        <v>18</v>
      </c>
      <c r="M7142" s="3" t="s">
        <v>190</v>
      </c>
      <c r="N7142" s="3" t="str">
        <f>IF(Broker_Trades2[[#This Row],[Status]]="Complete",((Broker_Trades2[Sell Price]-Broker_Trades2[Buy Price])/Broker_Trades2[[#This Row],[Buy Price]]),"")</f>
        <v/>
      </c>
      <c r="O714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42" s="3" t="str">
        <f>IFERROR(Broker_Trades2[[#This Row],[Return]]/Broker_Trades2[[#This Row],[Time]],Broker_Trades2[[#This Row],[Return]])</f>
        <v/>
      </c>
    </row>
    <row r="7143" spans="1:16" x14ac:dyDescent="0.3">
      <c r="A7143">
        <v>7142</v>
      </c>
      <c r="B7143" s="3" t="s">
        <v>17528</v>
      </c>
      <c r="C7143" s="4">
        <v>43367.736111111109</v>
      </c>
      <c r="D7143" s="3" t="s">
        <v>159</v>
      </c>
      <c r="E7143" s="3" t="s">
        <v>70</v>
      </c>
      <c r="F7143" s="3" t="s">
        <v>71</v>
      </c>
      <c r="G7143">
        <v>160</v>
      </c>
      <c r="H7143" s="3" t="s">
        <v>24</v>
      </c>
      <c r="I7143" s="3" t="s">
        <v>17529</v>
      </c>
      <c r="J7143" s="3" t="s">
        <v>17530</v>
      </c>
      <c r="K7143" s="3" t="s">
        <v>17508</v>
      </c>
      <c r="L7143" s="3" t="s">
        <v>17531</v>
      </c>
      <c r="M7143" s="3" t="s">
        <v>32</v>
      </c>
      <c r="N7143" s="3">
        <f>IF(Broker_Trades2[[#This Row],[Status]]="Complete",((Broker_Trades2[Sell Price]-Broker_Trades2[Buy Price])/Broker_Trades2[[#This Row],[Buy Price]]),"")</f>
        <v>-9.9999999999999978E-2</v>
      </c>
      <c r="O71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7143" s="3">
        <f>IFERROR(Broker_Trades2[[#This Row],[Return]]/Broker_Trades2[[#This Row],[Time]],Broker_Trades2[[#This Row],[Return]])</f>
        <v>-3.3333333333333326E-2</v>
      </c>
    </row>
    <row r="7144" spans="1:16" x14ac:dyDescent="0.3">
      <c r="A7144">
        <v>7143</v>
      </c>
      <c r="B7144" s="3" t="s">
        <v>17532</v>
      </c>
      <c r="C7144" s="4">
        <v>43367.731249999997</v>
      </c>
      <c r="D7144" s="3" t="s">
        <v>17533</v>
      </c>
      <c r="E7144" s="3" t="s">
        <v>2118</v>
      </c>
      <c r="F7144" s="3" t="s">
        <v>2119</v>
      </c>
      <c r="G7144">
        <v>698</v>
      </c>
      <c r="H7144" s="3" t="s">
        <v>17</v>
      </c>
      <c r="I7144" s="3" t="s">
        <v>17529</v>
      </c>
      <c r="J7144" s="3" t="s">
        <v>11587</v>
      </c>
      <c r="K7144" s="3" t="s">
        <v>17286</v>
      </c>
      <c r="L7144" s="3" t="s">
        <v>17534</v>
      </c>
      <c r="M7144" s="3" t="s">
        <v>32</v>
      </c>
      <c r="N7144" s="3">
        <f>IF(Broker_Trades2[[#This Row],[Status]]="Complete",((Broker_Trades2[Sell Price]-Broker_Trades2[Buy Price])/Broker_Trades2[[#This Row],[Buy Price]]),"")</f>
        <v>-0.10000000000000002</v>
      </c>
      <c r="O71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7144" s="3">
        <f>IFERROR(Broker_Trades2[[#This Row],[Return]]/Broker_Trades2[[#This Row],[Time]],Broker_Trades2[[#This Row],[Return]])</f>
        <v>-3.7037037037037043E-3</v>
      </c>
    </row>
    <row r="7145" spans="1:16" x14ac:dyDescent="0.3">
      <c r="A7145">
        <v>7144</v>
      </c>
      <c r="B7145" s="3" t="s">
        <v>17535</v>
      </c>
      <c r="C7145" s="4">
        <v>43367.696527777778</v>
      </c>
      <c r="D7145" s="3" t="s">
        <v>128</v>
      </c>
      <c r="E7145" s="3" t="s">
        <v>3903</v>
      </c>
      <c r="F7145" s="3" t="s">
        <v>3904</v>
      </c>
      <c r="G7145">
        <v>102</v>
      </c>
      <c r="H7145" s="3" t="s">
        <v>24</v>
      </c>
      <c r="I7145" s="3" t="s">
        <v>17529</v>
      </c>
      <c r="J7145" s="3" t="s">
        <v>12362</v>
      </c>
      <c r="K7145" s="3" t="s">
        <v>17504</v>
      </c>
      <c r="L7145" s="3" t="s">
        <v>16336</v>
      </c>
      <c r="M7145" s="3" t="s">
        <v>32</v>
      </c>
      <c r="N7145" s="3">
        <f>IF(Broker_Trades2[[#This Row],[Status]]="Complete",((Broker_Trades2[Sell Price]-Broker_Trades2[Buy Price])/Broker_Trades2[[#This Row],[Buy Price]]),"")</f>
        <v>-0.10000000000000003</v>
      </c>
      <c r="O71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7145" s="3">
        <f>IFERROR(Broker_Trades2[[#This Row],[Return]]/Broker_Trades2[[#This Row],[Time]],Broker_Trades2[[#This Row],[Return]])</f>
        <v>-1.6666666666666673E-2</v>
      </c>
    </row>
    <row r="7146" spans="1:16" hidden="1" x14ac:dyDescent="0.3">
      <c r="A7146">
        <v>7145</v>
      </c>
      <c r="B7146" s="3" t="s">
        <v>17536</v>
      </c>
      <c r="C7146" s="4">
        <v>43367.696527777778</v>
      </c>
      <c r="D7146" s="3" t="s">
        <v>128</v>
      </c>
      <c r="E7146" s="3" t="s">
        <v>17537</v>
      </c>
      <c r="F7146" s="3" t="s">
        <v>17538</v>
      </c>
      <c r="G7146">
        <v>288</v>
      </c>
      <c r="H7146" s="3" t="s">
        <v>24</v>
      </c>
      <c r="I7146" s="3" t="s">
        <v>18</v>
      </c>
      <c r="J7146" s="3" t="s">
        <v>18</v>
      </c>
      <c r="K7146" s="3" t="s">
        <v>18</v>
      </c>
      <c r="L7146" s="3" t="s">
        <v>18</v>
      </c>
      <c r="M7146" s="3" t="s">
        <v>190</v>
      </c>
      <c r="N7146" s="3" t="str">
        <f>IF(Broker_Trades2[[#This Row],[Status]]="Complete",((Broker_Trades2[Sell Price]-Broker_Trades2[Buy Price])/Broker_Trades2[[#This Row],[Buy Price]]),"")</f>
        <v/>
      </c>
      <c r="O714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46" s="3" t="str">
        <f>IFERROR(Broker_Trades2[[#This Row],[Return]]/Broker_Trades2[[#This Row],[Time]],Broker_Trades2[[#This Row],[Return]])</f>
        <v/>
      </c>
    </row>
    <row r="7147" spans="1:16" x14ac:dyDescent="0.3">
      <c r="A7147">
        <v>7146</v>
      </c>
      <c r="B7147" s="3" t="s">
        <v>17539</v>
      </c>
      <c r="C7147" s="4">
        <v>43364.716666666667</v>
      </c>
      <c r="D7147" s="3" t="s">
        <v>356</v>
      </c>
      <c r="E7147" s="3" t="s">
        <v>5411</v>
      </c>
      <c r="F7147" s="3" t="s">
        <v>5412</v>
      </c>
      <c r="G7147">
        <v>99</v>
      </c>
      <c r="H7147" s="3" t="s">
        <v>24</v>
      </c>
      <c r="I7147" s="3" t="s">
        <v>17540</v>
      </c>
      <c r="J7147" s="3" t="s">
        <v>17541</v>
      </c>
      <c r="K7147" s="3" t="s">
        <v>17508</v>
      </c>
      <c r="L7147" s="3" t="s">
        <v>17542</v>
      </c>
      <c r="M7147" s="3" t="s">
        <v>32</v>
      </c>
      <c r="N7147" s="3">
        <f>IF(Broker_Trades2[[#This Row],[Status]]="Complete",((Broker_Trades2[Sell Price]-Broker_Trades2[Buy Price])/Broker_Trades2[[#This Row],[Buy Price]]),"")</f>
        <v>-0.10000000000000007</v>
      </c>
      <c r="O71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7147" s="3">
        <f>IFERROR(Broker_Trades2[[#This Row],[Return]]/Broker_Trades2[[#This Row],[Time]],Broker_Trades2[[#This Row],[Return]])</f>
        <v>-2.5000000000000019E-2</v>
      </c>
    </row>
    <row r="7148" spans="1:16" x14ac:dyDescent="0.3">
      <c r="A7148">
        <v>7147</v>
      </c>
      <c r="B7148" s="3" t="s">
        <v>17543</v>
      </c>
      <c r="C7148" s="4">
        <v>43364.71597222222</v>
      </c>
      <c r="D7148" s="3" t="s">
        <v>147</v>
      </c>
      <c r="E7148" s="3" t="s">
        <v>2710</v>
      </c>
      <c r="F7148" s="3" t="s">
        <v>2711</v>
      </c>
      <c r="G7148">
        <v>809</v>
      </c>
      <c r="H7148" s="3" t="s">
        <v>24</v>
      </c>
      <c r="I7148" s="3" t="s">
        <v>17540</v>
      </c>
      <c r="J7148" s="3" t="s">
        <v>17544</v>
      </c>
      <c r="K7148" s="3" t="s">
        <v>17484</v>
      </c>
      <c r="L7148" s="3" t="s">
        <v>17545</v>
      </c>
      <c r="M7148" s="3" t="s">
        <v>32</v>
      </c>
      <c r="N7148" s="3">
        <f>IF(Broker_Trades2[[#This Row],[Status]]="Complete",((Broker_Trades2[Sell Price]-Broker_Trades2[Buy Price])/Broker_Trades2[[#This Row],[Buy Price]]),"")</f>
        <v>-0.10000000000000002</v>
      </c>
      <c r="O71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7148" s="3">
        <f>IFERROR(Broker_Trades2[[#This Row],[Return]]/Broker_Trades2[[#This Row],[Time]],Broker_Trades2[[#This Row],[Return]])</f>
        <v>-7.1428571428571444E-3</v>
      </c>
    </row>
    <row r="7149" spans="1:16" x14ac:dyDescent="0.3">
      <c r="A7149">
        <v>7148</v>
      </c>
      <c r="B7149" s="3" t="s">
        <v>17546</v>
      </c>
      <c r="C7149" s="4">
        <v>43364.713888888888</v>
      </c>
      <c r="D7149" s="3" t="s">
        <v>147</v>
      </c>
      <c r="E7149" s="3" t="s">
        <v>168</v>
      </c>
      <c r="F7149" s="3" t="s">
        <v>169</v>
      </c>
      <c r="G7149">
        <v>237</v>
      </c>
      <c r="H7149" s="3" t="s">
        <v>24</v>
      </c>
      <c r="I7149" s="3" t="s">
        <v>17540</v>
      </c>
      <c r="J7149" s="3" t="s">
        <v>17547</v>
      </c>
      <c r="K7149" s="3" t="s">
        <v>10886</v>
      </c>
      <c r="L7149" s="3" t="s">
        <v>17548</v>
      </c>
      <c r="M7149" s="3" t="s">
        <v>32</v>
      </c>
      <c r="N7149" s="3">
        <f>IF(Broker_Trades2[[#This Row],[Status]]="Complete",((Broker_Trades2[Sell Price]-Broker_Trades2[Buy Price])/Broker_Trades2[[#This Row],[Buy Price]]),"")</f>
        <v>0.31593559133814553</v>
      </c>
      <c r="O71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449</v>
      </c>
      <c r="P7149" s="3">
        <f>IFERROR(Broker_Trades2[[#This Row],[Return]]/Broker_Trades2[[#This Row],[Time]],Broker_Trades2[[#This Row],[Return]])</f>
        <v>7.0364274240121503E-4</v>
      </c>
    </row>
    <row r="7150" spans="1:16" x14ac:dyDescent="0.3">
      <c r="A7150">
        <v>7149</v>
      </c>
      <c r="B7150" s="3" t="s">
        <v>17549</v>
      </c>
      <c r="C7150" s="4">
        <v>43364.713194444441</v>
      </c>
      <c r="D7150" s="3" t="s">
        <v>7024</v>
      </c>
      <c r="E7150" s="3" t="s">
        <v>6201</v>
      </c>
      <c r="F7150" s="3" t="s">
        <v>6202</v>
      </c>
      <c r="G7150">
        <v>300</v>
      </c>
      <c r="H7150" s="3" t="s">
        <v>59</v>
      </c>
      <c r="I7150" s="3" t="s">
        <v>17540</v>
      </c>
      <c r="J7150" s="3" t="s">
        <v>17550</v>
      </c>
      <c r="K7150" s="3" t="s">
        <v>17529</v>
      </c>
      <c r="L7150" s="3" t="s">
        <v>17551</v>
      </c>
      <c r="M7150" s="3" t="s">
        <v>32</v>
      </c>
      <c r="N7150" s="3">
        <f>IF(Broker_Trades2[[#This Row],[Status]]="Complete",((Broker_Trades2[Sell Price]-Broker_Trades2[Buy Price])/Broker_Trades2[[#This Row],[Buy Price]]),"")</f>
        <v>-0.10000000000000002</v>
      </c>
      <c r="O71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7150" s="3">
        <f>IFERROR(Broker_Trades2[[#This Row],[Return]]/Broker_Trades2[[#This Row],[Time]],Broker_Trades2[[#This Row],[Return]])</f>
        <v>-0.10000000000000002</v>
      </c>
    </row>
    <row r="7151" spans="1:16" x14ac:dyDescent="0.3">
      <c r="A7151">
        <v>7150</v>
      </c>
      <c r="B7151" s="3" t="s">
        <v>17552</v>
      </c>
      <c r="C7151" s="4">
        <v>43363.705555555556</v>
      </c>
      <c r="D7151" s="3" t="s">
        <v>159</v>
      </c>
      <c r="E7151" s="3" t="s">
        <v>1567</v>
      </c>
      <c r="F7151" s="3" t="s">
        <v>1365</v>
      </c>
      <c r="G7151">
        <v>790</v>
      </c>
      <c r="H7151" s="3" t="s">
        <v>24</v>
      </c>
      <c r="I7151" s="3" t="s">
        <v>17553</v>
      </c>
      <c r="J7151" s="3" t="s">
        <v>4251</v>
      </c>
      <c r="K7151" s="3" t="s">
        <v>17464</v>
      </c>
      <c r="L7151" s="3" t="s">
        <v>11773</v>
      </c>
      <c r="M7151" s="3" t="s">
        <v>32</v>
      </c>
      <c r="N7151" s="3">
        <f>IF(Broker_Trades2[[#This Row],[Status]]="Complete",((Broker_Trades2[Sell Price]-Broker_Trades2[Buy Price])/Broker_Trades2[[#This Row],[Buy Price]]),"")</f>
        <v>-0.1</v>
      </c>
      <c r="O71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7151" s="3">
        <f>IFERROR(Broker_Trades2[[#This Row],[Return]]/Broker_Trades2[[#This Row],[Time]],Broker_Trades2[[#This Row],[Return]])</f>
        <v>-5.0000000000000001E-3</v>
      </c>
    </row>
    <row r="7152" spans="1:16" x14ac:dyDescent="0.3">
      <c r="A7152">
        <v>7151</v>
      </c>
      <c r="B7152" s="3" t="s">
        <v>17554</v>
      </c>
      <c r="C7152" s="4">
        <v>43363.704861111109</v>
      </c>
      <c r="D7152" s="3" t="s">
        <v>34</v>
      </c>
      <c r="E7152" s="3" t="s">
        <v>213</v>
      </c>
      <c r="F7152" s="3" t="s">
        <v>213</v>
      </c>
      <c r="G7152">
        <v>2400</v>
      </c>
      <c r="H7152" s="3" t="s">
        <v>24</v>
      </c>
      <c r="I7152" s="3" t="s">
        <v>17553</v>
      </c>
      <c r="J7152" s="3" t="s">
        <v>17555</v>
      </c>
      <c r="K7152" s="3" t="s">
        <v>17249</v>
      </c>
      <c r="L7152" s="3" t="s">
        <v>17556</v>
      </c>
      <c r="M7152" s="3" t="s">
        <v>32</v>
      </c>
      <c r="N7152" s="3">
        <f>IF(Broker_Trades2[[#This Row],[Status]]="Complete",((Broker_Trades2[Sell Price]-Broker_Trades2[Buy Price])/Broker_Trades2[[#This Row],[Buy Price]]),"")</f>
        <v>-0.10000000000000002</v>
      </c>
      <c r="O71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7152" s="3">
        <f>IFERROR(Broker_Trades2[[#This Row],[Return]]/Broker_Trades2[[#This Row],[Time]],Broker_Trades2[[#This Row],[Return]])</f>
        <v>-3.1250000000000006E-3</v>
      </c>
    </row>
    <row r="7153" spans="1:16" x14ac:dyDescent="0.3">
      <c r="A7153">
        <v>7152</v>
      </c>
      <c r="B7153" s="3" t="s">
        <v>17557</v>
      </c>
      <c r="C7153" s="4">
        <v>43363.696527777778</v>
      </c>
      <c r="D7153" s="3" t="s">
        <v>34</v>
      </c>
      <c r="E7153" s="3" t="s">
        <v>1738</v>
      </c>
      <c r="F7153" s="3" t="s">
        <v>1739</v>
      </c>
      <c r="G7153">
        <v>84</v>
      </c>
      <c r="H7153" s="3" t="s">
        <v>59</v>
      </c>
      <c r="I7153" s="3" t="s">
        <v>17553</v>
      </c>
      <c r="J7153" s="3" t="s">
        <v>17558</v>
      </c>
      <c r="K7153" s="3" t="s">
        <v>17553</v>
      </c>
      <c r="L7153" s="3" t="s">
        <v>17559</v>
      </c>
      <c r="M7153" s="3" t="s">
        <v>32</v>
      </c>
      <c r="N7153" s="3">
        <f>IF(Broker_Trades2[[#This Row],[Status]]="Complete",((Broker_Trades2[Sell Price]-Broker_Trades2[Buy Price])/Broker_Trades2[[#This Row],[Buy Price]]),"")</f>
        <v>-9.999999999999995E-2</v>
      </c>
      <c r="O71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7153" s="3">
        <f>IFERROR(Broker_Trades2[[#This Row],[Return]]/Broker_Trades2[[#This Row],[Time]],Broker_Trades2[[#This Row],[Return]])</f>
        <v>-9.999999999999995E-2</v>
      </c>
    </row>
    <row r="7154" spans="1:16" hidden="1" x14ac:dyDescent="0.3">
      <c r="A7154">
        <v>7153</v>
      </c>
      <c r="B7154" s="3" t="s">
        <v>17560</v>
      </c>
      <c r="C7154" s="4">
        <v>43363.691666666666</v>
      </c>
      <c r="D7154" s="3" t="s">
        <v>7024</v>
      </c>
      <c r="E7154" s="3" t="s">
        <v>17561</v>
      </c>
      <c r="F7154" s="3" t="s">
        <v>14736</v>
      </c>
      <c r="G7154">
        <v>275</v>
      </c>
      <c r="H7154" s="3" t="s">
        <v>24</v>
      </c>
      <c r="I7154" s="3" t="s">
        <v>18</v>
      </c>
      <c r="J7154" s="3" t="s">
        <v>18</v>
      </c>
      <c r="K7154" s="3" t="s">
        <v>18</v>
      </c>
      <c r="L7154" s="3" t="s">
        <v>18</v>
      </c>
      <c r="M7154" s="3" t="s">
        <v>190</v>
      </c>
      <c r="N7154" s="3" t="str">
        <f>IF(Broker_Trades2[[#This Row],[Status]]="Complete",((Broker_Trades2[Sell Price]-Broker_Trades2[Buy Price])/Broker_Trades2[[#This Row],[Buy Price]]),"")</f>
        <v/>
      </c>
      <c r="O715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54" s="3" t="str">
        <f>IFERROR(Broker_Trades2[[#This Row],[Return]]/Broker_Trades2[[#This Row],[Time]],Broker_Trades2[[#This Row],[Return]])</f>
        <v/>
      </c>
    </row>
    <row r="7155" spans="1:16" hidden="1" x14ac:dyDescent="0.3">
      <c r="A7155">
        <v>7154</v>
      </c>
      <c r="B7155" s="3" t="s">
        <v>17562</v>
      </c>
      <c r="C7155" s="4">
        <v>43363.685416666667</v>
      </c>
      <c r="D7155" s="3" t="s">
        <v>38</v>
      </c>
      <c r="E7155" s="3" t="s">
        <v>17563</v>
      </c>
      <c r="F7155" s="3" t="s">
        <v>17564</v>
      </c>
      <c r="G7155">
        <v>110</v>
      </c>
      <c r="H7155" s="3" t="s">
        <v>24</v>
      </c>
      <c r="I7155" s="3" t="s">
        <v>18</v>
      </c>
      <c r="J7155" s="3" t="s">
        <v>18</v>
      </c>
      <c r="K7155" s="3" t="s">
        <v>18</v>
      </c>
      <c r="L7155" s="3" t="s">
        <v>18</v>
      </c>
      <c r="M7155" s="3" t="s">
        <v>190</v>
      </c>
      <c r="N7155" s="3" t="str">
        <f>IF(Broker_Trades2[[#This Row],[Status]]="Complete",((Broker_Trades2[Sell Price]-Broker_Trades2[Buy Price])/Broker_Trades2[[#This Row],[Buy Price]]),"")</f>
        <v/>
      </c>
      <c r="O715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55" s="3" t="str">
        <f>IFERROR(Broker_Trades2[[#This Row],[Return]]/Broker_Trades2[[#This Row],[Time]],Broker_Trades2[[#This Row],[Return]])</f>
        <v/>
      </c>
    </row>
    <row r="7156" spans="1:16" hidden="1" x14ac:dyDescent="0.3">
      <c r="A7156">
        <v>7155</v>
      </c>
      <c r="B7156" s="3" t="s">
        <v>17565</v>
      </c>
      <c r="C7156" s="4">
        <v>43363.681944444441</v>
      </c>
      <c r="D7156" s="3" t="s">
        <v>38</v>
      </c>
      <c r="E7156" s="3" t="s">
        <v>1520</v>
      </c>
      <c r="F7156" s="3" t="s">
        <v>1521</v>
      </c>
      <c r="G7156">
        <v>235</v>
      </c>
      <c r="H7156" s="3" t="s">
        <v>59</v>
      </c>
      <c r="I7156" s="3" t="s">
        <v>18</v>
      </c>
      <c r="J7156" s="3" t="s">
        <v>18</v>
      </c>
      <c r="K7156" s="3" t="s">
        <v>18</v>
      </c>
      <c r="L7156" s="3" t="s">
        <v>18</v>
      </c>
      <c r="M7156" s="3" t="s">
        <v>190</v>
      </c>
      <c r="N7156" s="3" t="str">
        <f>IF(Broker_Trades2[[#This Row],[Status]]="Complete",((Broker_Trades2[Sell Price]-Broker_Trades2[Buy Price])/Broker_Trades2[[#This Row],[Buy Price]]),"")</f>
        <v/>
      </c>
      <c r="O715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56" s="3" t="str">
        <f>IFERROR(Broker_Trades2[[#This Row],[Return]]/Broker_Trades2[[#This Row],[Time]],Broker_Trades2[[#This Row],[Return]])</f>
        <v/>
      </c>
    </row>
    <row r="7157" spans="1:16" hidden="1" x14ac:dyDescent="0.3">
      <c r="A7157">
        <v>7156</v>
      </c>
      <c r="B7157" s="3" t="s">
        <v>17566</v>
      </c>
      <c r="C7157" s="4">
        <v>43363.668749999997</v>
      </c>
      <c r="D7157" s="3" t="s">
        <v>16777</v>
      </c>
      <c r="E7157" s="3" t="s">
        <v>1567</v>
      </c>
      <c r="F7157" s="3" t="s">
        <v>1365</v>
      </c>
      <c r="G7157">
        <v>580</v>
      </c>
      <c r="H7157" s="3" t="s">
        <v>59</v>
      </c>
      <c r="I7157" s="3" t="s">
        <v>18</v>
      </c>
      <c r="J7157" s="3" t="s">
        <v>18</v>
      </c>
      <c r="K7157" s="3" t="s">
        <v>18</v>
      </c>
      <c r="L7157" s="3" t="s">
        <v>18</v>
      </c>
      <c r="M7157" s="3" t="s">
        <v>190</v>
      </c>
      <c r="N7157" s="3" t="str">
        <f>IF(Broker_Trades2[[#This Row],[Status]]="Complete",((Broker_Trades2[Sell Price]-Broker_Trades2[Buy Price])/Broker_Trades2[[#This Row],[Buy Price]]),"")</f>
        <v/>
      </c>
      <c r="O715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57" s="3" t="str">
        <f>IFERROR(Broker_Trades2[[#This Row],[Return]]/Broker_Trades2[[#This Row],[Time]],Broker_Trades2[[#This Row],[Return]])</f>
        <v/>
      </c>
    </row>
    <row r="7158" spans="1:16" x14ac:dyDescent="0.3">
      <c r="A7158">
        <v>7157</v>
      </c>
      <c r="B7158" s="3" t="s">
        <v>17567</v>
      </c>
      <c r="C7158" s="4">
        <v>43363.668055555558</v>
      </c>
      <c r="D7158" s="3" t="s">
        <v>16777</v>
      </c>
      <c r="E7158" s="3" t="s">
        <v>152</v>
      </c>
      <c r="F7158" s="3" t="s">
        <v>153</v>
      </c>
      <c r="G7158">
        <v>4009</v>
      </c>
      <c r="H7158" s="3" t="s">
        <v>24</v>
      </c>
      <c r="I7158" s="3" t="s">
        <v>17553</v>
      </c>
      <c r="J7158" s="3" t="s">
        <v>17568</v>
      </c>
      <c r="K7158" s="3" t="s">
        <v>17504</v>
      </c>
      <c r="L7158" s="3" t="s">
        <v>17569</v>
      </c>
      <c r="M7158" s="3" t="s">
        <v>32</v>
      </c>
      <c r="N7158" s="3">
        <f>IF(Broker_Trades2[[#This Row],[Status]]="Complete",((Broker_Trades2[Sell Price]-Broker_Trades2[Buy Price])/Broker_Trades2[[#This Row],[Buy Price]]),"")</f>
        <v>-0.10000000000000005</v>
      </c>
      <c r="O71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7158" s="3">
        <f>IFERROR(Broker_Trades2[[#This Row],[Return]]/Broker_Trades2[[#This Row],[Time]],Broker_Trades2[[#This Row],[Return]])</f>
        <v>-1.0000000000000005E-2</v>
      </c>
    </row>
    <row r="7159" spans="1:16" x14ac:dyDescent="0.3">
      <c r="A7159">
        <v>7158</v>
      </c>
      <c r="B7159" s="3" t="s">
        <v>17570</v>
      </c>
      <c r="C7159" s="4">
        <v>43363.666666666664</v>
      </c>
      <c r="D7159" s="3" t="s">
        <v>16777</v>
      </c>
      <c r="E7159" s="3" t="s">
        <v>17389</v>
      </c>
      <c r="F7159" s="3" t="s">
        <v>1164</v>
      </c>
      <c r="G7159">
        <v>1220</v>
      </c>
      <c r="H7159" s="3" t="s">
        <v>24</v>
      </c>
      <c r="I7159" s="3" t="s">
        <v>17553</v>
      </c>
      <c r="J7159" s="3" t="s">
        <v>12095</v>
      </c>
      <c r="K7159" s="3" t="s">
        <v>17529</v>
      </c>
      <c r="L7159" s="3" t="s">
        <v>4746</v>
      </c>
      <c r="M7159" s="3" t="s">
        <v>32</v>
      </c>
      <c r="N7159" s="3">
        <f>IF(Broker_Trades2[[#This Row],[Status]]="Complete",((Broker_Trades2[Sell Price]-Broker_Trades2[Buy Price])/Broker_Trades2[[#This Row],[Buy Price]]),"")</f>
        <v>-9.9999999999999978E-2</v>
      </c>
      <c r="O71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7159" s="3">
        <f>IFERROR(Broker_Trades2[[#This Row],[Return]]/Broker_Trades2[[#This Row],[Time]],Broker_Trades2[[#This Row],[Return]])</f>
        <v>-2.4999999999999994E-2</v>
      </c>
    </row>
    <row r="7160" spans="1:16" x14ac:dyDescent="0.3">
      <c r="A7160">
        <v>7159</v>
      </c>
      <c r="B7160" s="3" t="s">
        <v>17571</v>
      </c>
      <c r="C7160" s="4">
        <v>43361.708333333336</v>
      </c>
      <c r="D7160" s="3" t="s">
        <v>34</v>
      </c>
      <c r="E7160" s="3" t="s">
        <v>646</v>
      </c>
      <c r="F7160" s="3" t="s">
        <v>647</v>
      </c>
      <c r="G7160">
        <v>1670</v>
      </c>
      <c r="H7160" s="3" t="s">
        <v>24</v>
      </c>
      <c r="I7160" s="3" t="s">
        <v>17572</v>
      </c>
      <c r="J7160" s="3" t="s">
        <v>17573</v>
      </c>
      <c r="K7160" s="3" t="s">
        <v>17474</v>
      </c>
      <c r="L7160" s="3" t="s">
        <v>17574</v>
      </c>
      <c r="M7160" s="3" t="s">
        <v>32</v>
      </c>
      <c r="N7160" s="3">
        <f>IF(Broker_Trades2[[#This Row],[Status]]="Complete",((Broker_Trades2[Sell Price]-Broker_Trades2[Buy Price])/Broker_Trades2[[#This Row],[Buy Price]]),"")</f>
        <v>-9.9999999999999936E-2</v>
      </c>
      <c r="O71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7160" s="3">
        <f>IFERROR(Broker_Trades2[[#This Row],[Return]]/Broker_Trades2[[#This Row],[Time]],Broker_Trades2[[#This Row],[Return]])</f>
        <v>-4.9999999999999966E-3</v>
      </c>
    </row>
    <row r="7161" spans="1:16" x14ac:dyDescent="0.3">
      <c r="A7161">
        <v>7160</v>
      </c>
      <c r="B7161" s="3" t="s">
        <v>17575</v>
      </c>
      <c r="C7161" s="4">
        <v>43361.701388888891</v>
      </c>
      <c r="D7161" s="3" t="s">
        <v>159</v>
      </c>
      <c r="E7161" s="3" t="s">
        <v>318</v>
      </c>
      <c r="F7161" s="3" t="s">
        <v>319</v>
      </c>
      <c r="G7161">
        <v>2025</v>
      </c>
      <c r="H7161" s="3" t="s">
        <v>24</v>
      </c>
      <c r="I7161" s="3" t="s">
        <v>17572</v>
      </c>
      <c r="J7161" s="3" t="s">
        <v>11679</v>
      </c>
      <c r="K7161" s="3" t="s">
        <v>17474</v>
      </c>
      <c r="L7161" s="3" t="s">
        <v>17576</v>
      </c>
      <c r="M7161" s="3" t="s">
        <v>32</v>
      </c>
      <c r="N7161" s="3">
        <f>IF(Broker_Trades2[[#This Row],[Status]]="Complete",((Broker_Trades2[Sell Price]-Broker_Trades2[Buy Price])/Broker_Trades2[[#This Row],[Buy Price]]),"")</f>
        <v>-9.999999999999995E-2</v>
      </c>
      <c r="O71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7161" s="3">
        <f>IFERROR(Broker_Trades2[[#This Row],[Return]]/Broker_Trades2[[#This Row],[Time]],Broker_Trades2[[#This Row],[Return]])</f>
        <v>-4.9999999999999975E-3</v>
      </c>
    </row>
    <row r="7162" spans="1:16" x14ac:dyDescent="0.3">
      <c r="A7162">
        <v>7161</v>
      </c>
      <c r="B7162" s="3" t="s">
        <v>17577</v>
      </c>
      <c r="C7162" s="4">
        <v>43361.696527777778</v>
      </c>
      <c r="D7162" s="3" t="s">
        <v>7024</v>
      </c>
      <c r="E7162" s="3" t="s">
        <v>162</v>
      </c>
      <c r="F7162" s="3" t="s">
        <v>163</v>
      </c>
      <c r="G7162">
        <v>965</v>
      </c>
      <c r="H7162" s="3" t="s">
        <v>24</v>
      </c>
      <c r="I7162" s="3" t="s">
        <v>17572</v>
      </c>
      <c r="J7162" s="3" t="s">
        <v>17578</v>
      </c>
      <c r="K7162" s="3" t="s">
        <v>16383</v>
      </c>
      <c r="L7162" s="3" t="s">
        <v>9606</v>
      </c>
      <c r="M7162" s="3" t="s">
        <v>32</v>
      </c>
      <c r="N7162" s="3">
        <f>IF(Broker_Trades2[[#This Row],[Status]]="Complete",((Broker_Trades2[Sell Price]-Broker_Trades2[Buy Price])/Broker_Trades2[[#This Row],[Buy Price]]),"")</f>
        <v>0.18769230769230769</v>
      </c>
      <c r="O71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113</v>
      </c>
      <c r="P7162" s="3">
        <f>IFERROR(Broker_Trades2[[#This Row],[Return]]/Broker_Trades2[[#This Row],[Time]],Broker_Trades2[[#This Row],[Return]])</f>
        <v>1.6609938733832539E-3</v>
      </c>
    </row>
    <row r="7163" spans="1:16" x14ac:dyDescent="0.3">
      <c r="A7163">
        <v>7162</v>
      </c>
      <c r="B7163" s="3" t="s">
        <v>17579</v>
      </c>
      <c r="C7163" s="4">
        <v>43360.497916666667</v>
      </c>
      <c r="D7163" s="3" t="s">
        <v>13229</v>
      </c>
      <c r="E7163" s="3" t="s">
        <v>17580</v>
      </c>
      <c r="F7163" s="3" t="s">
        <v>17581</v>
      </c>
      <c r="G7163">
        <v>91</v>
      </c>
      <c r="H7163" s="3" t="s">
        <v>24</v>
      </c>
      <c r="I7163" s="3" t="s">
        <v>17582</v>
      </c>
      <c r="J7163" s="3" t="s">
        <v>13103</v>
      </c>
      <c r="K7163" s="3" t="s">
        <v>17553</v>
      </c>
      <c r="L7163" s="3" t="s">
        <v>13104</v>
      </c>
      <c r="M7163" s="3" t="s">
        <v>32</v>
      </c>
      <c r="N7163" s="3">
        <f>IF(Broker_Trades2[[#This Row],[Status]]="Complete",((Broker_Trades2[Sell Price]-Broker_Trades2[Buy Price])/Broker_Trades2[[#This Row],[Buy Price]]),"")</f>
        <v>-0.10000000000000002</v>
      </c>
      <c r="O71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7163" s="3">
        <f>IFERROR(Broker_Trades2[[#This Row],[Return]]/Broker_Trades2[[#This Row],[Time]],Broker_Trades2[[#This Row],[Return]])</f>
        <v>-2.5000000000000005E-2</v>
      </c>
    </row>
    <row r="7164" spans="1:16" hidden="1" x14ac:dyDescent="0.3">
      <c r="A7164">
        <v>7163</v>
      </c>
      <c r="B7164" s="3" t="s">
        <v>17583</v>
      </c>
      <c r="C7164" s="4">
        <v>43360.496527777781</v>
      </c>
      <c r="D7164" s="3" t="s">
        <v>34</v>
      </c>
      <c r="E7164" s="3" t="s">
        <v>1020</v>
      </c>
      <c r="F7164" s="3" t="s">
        <v>1021</v>
      </c>
      <c r="G7164">
        <v>1075</v>
      </c>
      <c r="H7164" s="3" t="s">
        <v>24</v>
      </c>
      <c r="I7164" s="3" t="s">
        <v>18</v>
      </c>
      <c r="J7164" s="3" t="s">
        <v>18</v>
      </c>
      <c r="K7164" s="3" t="s">
        <v>18</v>
      </c>
      <c r="L7164" s="3" t="s">
        <v>18</v>
      </c>
      <c r="M7164" s="3" t="s">
        <v>190</v>
      </c>
      <c r="N7164" s="3" t="str">
        <f>IF(Broker_Trades2[[#This Row],[Status]]="Complete",((Broker_Trades2[Sell Price]-Broker_Trades2[Buy Price])/Broker_Trades2[[#This Row],[Buy Price]]),"")</f>
        <v/>
      </c>
      <c r="O716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64" s="3" t="str">
        <f>IFERROR(Broker_Trades2[[#This Row],[Return]]/Broker_Trades2[[#This Row],[Time]],Broker_Trades2[[#This Row],[Return]])</f>
        <v/>
      </c>
    </row>
    <row r="7165" spans="1:16" x14ac:dyDescent="0.3">
      <c r="A7165">
        <v>7164</v>
      </c>
      <c r="B7165" s="3" t="s">
        <v>17584</v>
      </c>
      <c r="C7165" s="4">
        <v>43360.493055555555</v>
      </c>
      <c r="D7165" s="3" t="s">
        <v>16777</v>
      </c>
      <c r="E7165" s="3" t="s">
        <v>17585</v>
      </c>
      <c r="F7165" s="3" t="s">
        <v>17586</v>
      </c>
      <c r="G7165">
        <v>140</v>
      </c>
      <c r="H7165" s="3" t="s">
        <v>24</v>
      </c>
      <c r="I7165" s="3" t="s">
        <v>10919</v>
      </c>
      <c r="J7165" s="3" t="s">
        <v>17587</v>
      </c>
      <c r="K7165" s="3" t="s">
        <v>12716</v>
      </c>
      <c r="L7165" s="3" t="s">
        <v>17588</v>
      </c>
      <c r="M7165" s="3" t="s">
        <v>32</v>
      </c>
      <c r="N7165" s="3">
        <f>IF(Broker_Trades2[[#This Row],[Status]]="Complete",((Broker_Trades2[Sell Price]-Broker_Trades2[Buy Price])/Broker_Trades2[[#This Row],[Buy Price]]),"")</f>
        <v>-0.10000000000000005</v>
      </c>
      <c r="O71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121</v>
      </c>
      <c r="P7165" s="3">
        <f>IFERROR(Broker_Trades2[[#This Row],[Return]]/Broker_Trades2[[#This Row],[Time]],Broker_Trades2[[#This Row],[Return]])</f>
        <v>-8.2644628099173595E-4</v>
      </c>
    </row>
    <row r="7166" spans="1:16" hidden="1" x14ac:dyDescent="0.3">
      <c r="A7166">
        <v>7165</v>
      </c>
      <c r="B7166" s="3" t="s">
        <v>17589</v>
      </c>
      <c r="C7166" s="4">
        <v>43360.491666666669</v>
      </c>
      <c r="D7166" s="3" t="s">
        <v>159</v>
      </c>
      <c r="E7166" s="3" t="s">
        <v>268</v>
      </c>
      <c r="F7166" s="3" t="s">
        <v>269</v>
      </c>
      <c r="G7166">
        <v>3141</v>
      </c>
      <c r="H7166" s="3" t="s">
        <v>24</v>
      </c>
      <c r="I7166" s="3" t="s">
        <v>18</v>
      </c>
      <c r="J7166" s="3" t="s">
        <v>18</v>
      </c>
      <c r="K7166" s="3" t="s">
        <v>18</v>
      </c>
      <c r="L7166" s="3" t="s">
        <v>18</v>
      </c>
      <c r="M7166" s="3" t="s">
        <v>190</v>
      </c>
      <c r="N7166" s="3" t="str">
        <f>IF(Broker_Trades2[[#This Row],[Status]]="Complete",((Broker_Trades2[Sell Price]-Broker_Trades2[Buy Price])/Broker_Trades2[[#This Row],[Buy Price]]),"")</f>
        <v/>
      </c>
      <c r="O716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66" s="3" t="str">
        <f>IFERROR(Broker_Trades2[[#This Row],[Return]]/Broker_Trades2[[#This Row],[Time]],Broker_Trades2[[#This Row],[Return]])</f>
        <v/>
      </c>
    </row>
    <row r="7167" spans="1:16" x14ac:dyDescent="0.3">
      <c r="A7167">
        <v>7166</v>
      </c>
      <c r="B7167" s="3" t="s">
        <v>17590</v>
      </c>
      <c r="C7167" s="4">
        <v>43360.486111111109</v>
      </c>
      <c r="D7167" s="3" t="s">
        <v>159</v>
      </c>
      <c r="E7167" s="3" t="s">
        <v>3862</v>
      </c>
      <c r="F7167" s="3" t="s">
        <v>1382</v>
      </c>
      <c r="G7167">
        <v>525</v>
      </c>
      <c r="H7167" s="3" t="s">
        <v>24</v>
      </c>
      <c r="I7167" s="3" t="s">
        <v>17582</v>
      </c>
      <c r="J7167" s="3" t="s">
        <v>1035</v>
      </c>
      <c r="K7167" s="3" t="s">
        <v>17553</v>
      </c>
      <c r="L7167" s="3" t="s">
        <v>11136</v>
      </c>
      <c r="M7167" s="3" t="s">
        <v>32</v>
      </c>
      <c r="N7167" s="3">
        <f>IF(Broker_Trades2[[#This Row],[Status]]="Complete",((Broker_Trades2[Sell Price]-Broker_Trades2[Buy Price])/Broker_Trades2[[#This Row],[Buy Price]]),"")</f>
        <v>-0.1</v>
      </c>
      <c r="O71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7167" s="3">
        <f>IFERROR(Broker_Trades2[[#This Row],[Return]]/Broker_Trades2[[#This Row],[Time]],Broker_Trades2[[#This Row],[Return]])</f>
        <v>-2.5000000000000001E-2</v>
      </c>
    </row>
    <row r="7168" spans="1:16" x14ac:dyDescent="0.3">
      <c r="A7168">
        <v>7167</v>
      </c>
      <c r="B7168" s="3" t="s">
        <v>17591</v>
      </c>
      <c r="C7168" s="4">
        <v>43357.557638888888</v>
      </c>
      <c r="D7168" s="3" t="s">
        <v>668</v>
      </c>
      <c r="E7168" s="3" t="s">
        <v>87</v>
      </c>
      <c r="F7168" s="3" t="s">
        <v>88</v>
      </c>
      <c r="G7168">
        <v>193</v>
      </c>
      <c r="H7168" s="3" t="s">
        <v>24</v>
      </c>
      <c r="I7168" s="3" t="s">
        <v>17592</v>
      </c>
      <c r="J7168" s="3" t="s">
        <v>17593</v>
      </c>
      <c r="K7168" s="3" t="s">
        <v>17504</v>
      </c>
      <c r="L7168" s="3" t="s">
        <v>17594</v>
      </c>
      <c r="M7168" s="3" t="s">
        <v>32</v>
      </c>
      <c r="N7168" s="3">
        <f>IF(Broker_Trades2[[#This Row],[Status]]="Complete",((Broker_Trades2[Sell Price]-Broker_Trades2[Buy Price])/Broker_Trades2[[#This Row],[Buy Price]]),"")</f>
        <v>-0.10000000000000009</v>
      </c>
      <c r="O71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7168" s="3">
        <f>IFERROR(Broker_Trades2[[#This Row],[Return]]/Broker_Trades2[[#This Row],[Time]],Broker_Trades2[[#This Row],[Return]])</f>
        <v>-5.8823529411764757E-3</v>
      </c>
    </row>
    <row r="7169" spans="1:16" x14ac:dyDescent="0.3">
      <c r="A7169">
        <v>7168</v>
      </c>
      <c r="B7169" s="3" t="s">
        <v>17595</v>
      </c>
      <c r="C7169" s="4">
        <v>43357.556944444441</v>
      </c>
      <c r="D7169" s="3" t="s">
        <v>7024</v>
      </c>
      <c r="E7169" s="3" t="s">
        <v>168</v>
      </c>
      <c r="F7169" s="3" t="s">
        <v>169</v>
      </c>
      <c r="G7169">
        <v>225</v>
      </c>
      <c r="H7169" s="3" t="s">
        <v>24</v>
      </c>
      <c r="I7169" s="3" t="s">
        <v>17592</v>
      </c>
      <c r="J7169" s="3" t="s">
        <v>10392</v>
      </c>
      <c r="K7169" s="3" t="s">
        <v>17553</v>
      </c>
      <c r="L7169" s="3" t="s">
        <v>17596</v>
      </c>
      <c r="M7169" s="3" t="s">
        <v>32</v>
      </c>
      <c r="N7169" s="3">
        <f>IF(Broker_Trades2[[#This Row],[Status]]="Complete",((Broker_Trades2[Sell Price]-Broker_Trades2[Buy Price])/Broker_Trades2[[#This Row],[Buy Price]]),"")</f>
        <v>-0.1</v>
      </c>
      <c r="O71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7169" s="3">
        <f>IFERROR(Broker_Trades2[[#This Row],[Return]]/Broker_Trades2[[#This Row],[Time]],Broker_Trades2[[#This Row],[Return]])</f>
        <v>-1.4285714285714287E-2</v>
      </c>
    </row>
    <row r="7170" spans="1:16" x14ac:dyDescent="0.3">
      <c r="A7170">
        <v>7169</v>
      </c>
      <c r="B7170" s="3" t="s">
        <v>17597</v>
      </c>
      <c r="C7170" s="4">
        <v>43357.555555555555</v>
      </c>
      <c r="D7170" s="3" t="s">
        <v>38</v>
      </c>
      <c r="E7170" s="3" t="s">
        <v>108</v>
      </c>
      <c r="F7170" s="3" t="s">
        <v>108</v>
      </c>
      <c r="G7170">
        <v>140</v>
      </c>
      <c r="H7170" s="3" t="s">
        <v>24</v>
      </c>
      <c r="I7170" s="3" t="s">
        <v>17592</v>
      </c>
      <c r="J7170" s="3" t="s">
        <v>17598</v>
      </c>
      <c r="K7170" s="3" t="s">
        <v>17553</v>
      </c>
      <c r="L7170" s="3" t="s">
        <v>17599</v>
      </c>
      <c r="M7170" s="3" t="s">
        <v>32</v>
      </c>
      <c r="N7170" s="3">
        <f>IF(Broker_Trades2[[#This Row],[Status]]="Complete",((Broker_Trades2[Sell Price]-Broker_Trades2[Buy Price])/Broker_Trades2[[#This Row],[Buy Price]]),"")</f>
        <v>-9.999999999999995E-2</v>
      </c>
      <c r="O71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7170" s="3">
        <f>IFERROR(Broker_Trades2[[#This Row],[Return]]/Broker_Trades2[[#This Row],[Time]],Broker_Trades2[[#This Row],[Return]])</f>
        <v>-1.4285714285714278E-2</v>
      </c>
    </row>
    <row r="7171" spans="1:16" x14ac:dyDescent="0.3">
      <c r="A7171">
        <v>7170</v>
      </c>
      <c r="B7171" s="3" t="s">
        <v>17600</v>
      </c>
      <c r="C7171" s="4">
        <v>43357.555555555555</v>
      </c>
      <c r="D7171" s="3" t="s">
        <v>38</v>
      </c>
      <c r="E7171" s="3" t="s">
        <v>16500</v>
      </c>
      <c r="F7171" s="3" t="s">
        <v>16501</v>
      </c>
      <c r="G7171">
        <v>525</v>
      </c>
      <c r="H7171" s="3" t="s">
        <v>24</v>
      </c>
      <c r="I7171" s="3" t="s">
        <v>17592</v>
      </c>
      <c r="J7171" s="3" t="s">
        <v>6839</v>
      </c>
      <c r="K7171" s="3" t="s">
        <v>17572</v>
      </c>
      <c r="L7171" s="3" t="s">
        <v>4995</v>
      </c>
      <c r="M7171" s="3" t="s">
        <v>32</v>
      </c>
      <c r="N7171" s="3">
        <f>IF(Broker_Trades2[[#This Row],[Status]]="Complete",((Broker_Trades2[Sell Price]-Broker_Trades2[Buy Price])/Broker_Trades2[[#This Row],[Buy Price]]),"")</f>
        <v>-0.1</v>
      </c>
      <c r="O71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</v>
      </c>
      <c r="P7171" s="3">
        <f>IFERROR(Broker_Trades2[[#This Row],[Return]]/Broker_Trades2[[#This Row],[Time]],Broker_Trades2[[#This Row],[Return]])</f>
        <v>-0.02</v>
      </c>
    </row>
    <row r="7172" spans="1:16" x14ac:dyDescent="0.3">
      <c r="A7172">
        <v>7171</v>
      </c>
      <c r="B7172" s="3" t="s">
        <v>17601</v>
      </c>
      <c r="C7172" s="4">
        <v>43357.554861111108</v>
      </c>
      <c r="D7172" s="3" t="s">
        <v>16777</v>
      </c>
      <c r="E7172" s="3" t="s">
        <v>16363</v>
      </c>
      <c r="F7172" s="3" t="s">
        <v>16364</v>
      </c>
      <c r="G7172">
        <v>230</v>
      </c>
      <c r="H7172" s="3" t="s">
        <v>59</v>
      </c>
      <c r="I7172" s="3" t="s">
        <v>17592</v>
      </c>
      <c r="J7172" s="3" t="s">
        <v>17602</v>
      </c>
      <c r="K7172" s="3" t="s">
        <v>17540</v>
      </c>
      <c r="L7172" s="3" t="s">
        <v>17603</v>
      </c>
      <c r="M7172" s="3" t="s">
        <v>32</v>
      </c>
      <c r="N7172" s="3">
        <f>IF(Broker_Trades2[[#This Row],[Status]]="Complete",((Broker_Trades2[Sell Price]-Broker_Trades2[Buy Price])/Broker_Trades2[[#This Row],[Buy Price]]),"")</f>
        <v>-0.1</v>
      </c>
      <c r="O71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7172" s="3">
        <f>IFERROR(Broker_Trades2[[#This Row],[Return]]/Broker_Trades2[[#This Row],[Time]],Broker_Trades2[[#This Row],[Return]])</f>
        <v>-0.01</v>
      </c>
    </row>
    <row r="7173" spans="1:16" x14ac:dyDescent="0.3">
      <c r="A7173">
        <v>7172</v>
      </c>
      <c r="B7173" s="3" t="s">
        <v>17604</v>
      </c>
      <c r="C7173" s="4">
        <v>43357.553472222222</v>
      </c>
      <c r="D7173" s="3" t="s">
        <v>159</v>
      </c>
      <c r="E7173" s="3" t="s">
        <v>3963</v>
      </c>
      <c r="F7173" s="3" t="s">
        <v>3964</v>
      </c>
      <c r="G7173">
        <v>3685</v>
      </c>
      <c r="H7173" s="3" t="s">
        <v>24</v>
      </c>
      <c r="I7173" s="3" t="s">
        <v>17592</v>
      </c>
      <c r="J7173" s="3" t="s">
        <v>17605</v>
      </c>
      <c r="K7173" s="3" t="s">
        <v>17553</v>
      </c>
      <c r="L7173" s="3" t="s">
        <v>17606</v>
      </c>
      <c r="M7173" s="3" t="s">
        <v>32</v>
      </c>
      <c r="N7173" s="3">
        <f>IF(Broker_Trades2[[#This Row],[Status]]="Complete",((Broker_Trades2[Sell Price]-Broker_Trades2[Buy Price])/Broker_Trades2[[#This Row],[Buy Price]]),"")</f>
        <v>-9.9999999999999964E-2</v>
      </c>
      <c r="O71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7173" s="3">
        <f>IFERROR(Broker_Trades2[[#This Row],[Return]]/Broker_Trades2[[#This Row],[Time]],Broker_Trades2[[#This Row],[Return]])</f>
        <v>-1.428571428571428E-2</v>
      </c>
    </row>
    <row r="7174" spans="1:16" x14ac:dyDescent="0.3">
      <c r="A7174">
        <v>7173</v>
      </c>
      <c r="B7174" s="3" t="s">
        <v>17607</v>
      </c>
      <c r="C7174" s="4">
        <v>43355.679861111108</v>
      </c>
      <c r="D7174" s="3" t="s">
        <v>14799</v>
      </c>
      <c r="E7174" s="3" t="s">
        <v>7319</v>
      </c>
      <c r="F7174" s="3" t="s">
        <v>1889</v>
      </c>
      <c r="G7174">
        <v>460</v>
      </c>
      <c r="H7174" s="3" t="s">
        <v>24</v>
      </c>
      <c r="I7174" s="3" t="s">
        <v>17592</v>
      </c>
      <c r="J7174" s="3" t="s">
        <v>7875</v>
      </c>
      <c r="K7174" s="3" t="s">
        <v>17553</v>
      </c>
      <c r="L7174" s="3" t="s">
        <v>13255</v>
      </c>
      <c r="M7174" s="3" t="s">
        <v>32</v>
      </c>
      <c r="N7174" s="3">
        <f>IF(Broker_Trades2[[#This Row],[Status]]="Complete",((Broker_Trades2[Sell Price]-Broker_Trades2[Buy Price])/Broker_Trades2[[#This Row],[Buy Price]]),"")</f>
        <v>-0.10000000000000006</v>
      </c>
      <c r="O71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7174" s="3">
        <f>IFERROR(Broker_Trades2[[#This Row],[Return]]/Broker_Trades2[[#This Row],[Time]],Broker_Trades2[[#This Row],[Return]])</f>
        <v>-1.4285714285714294E-2</v>
      </c>
    </row>
    <row r="7175" spans="1:16" x14ac:dyDescent="0.3">
      <c r="A7175">
        <v>7174</v>
      </c>
      <c r="B7175" s="3" t="s">
        <v>17608</v>
      </c>
      <c r="C7175" s="4">
        <v>43355.679166666669</v>
      </c>
      <c r="D7175" s="3" t="s">
        <v>14799</v>
      </c>
      <c r="E7175" s="3" t="s">
        <v>17609</v>
      </c>
      <c r="F7175" s="3" t="s">
        <v>13949</v>
      </c>
      <c r="G7175">
        <v>640</v>
      </c>
      <c r="H7175" s="3" t="s">
        <v>24</v>
      </c>
      <c r="I7175" s="3" t="s">
        <v>17592</v>
      </c>
      <c r="J7175" s="3" t="s">
        <v>17610</v>
      </c>
      <c r="K7175" s="3" t="s">
        <v>17553</v>
      </c>
      <c r="L7175" s="3" t="s">
        <v>17611</v>
      </c>
      <c r="M7175" s="3" t="s">
        <v>32</v>
      </c>
      <c r="N7175" s="3">
        <f>IF(Broker_Trades2[[#This Row],[Status]]="Complete",((Broker_Trades2[Sell Price]-Broker_Trades2[Buy Price])/Broker_Trades2[[#This Row],[Buy Price]]),"")</f>
        <v>-9.999999999999995E-2</v>
      </c>
      <c r="O71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7175" s="3">
        <f>IFERROR(Broker_Trades2[[#This Row],[Return]]/Broker_Trades2[[#This Row],[Time]],Broker_Trades2[[#This Row],[Return]])</f>
        <v>-1.4285714285714278E-2</v>
      </c>
    </row>
    <row r="7176" spans="1:16" x14ac:dyDescent="0.3">
      <c r="A7176">
        <v>7175</v>
      </c>
      <c r="B7176" s="3" t="s">
        <v>17612</v>
      </c>
      <c r="C7176" s="4">
        <v>43355.677777777775</v>
      </c>
      <c r="D7176" s="3" t="s">
        <v>14477</v>
      </c>
      <c r="E7176" s="3" t="s">
        <v>17613</v>
      </c>
      <c r="F7176" s="3" t="s">
        <v>1291</v>
      </c>
      <c r="G7176">
        <v>485</v>
      </c>
      <c r="H7176" s="3" t="s">
        <v>24</v>
      </c>
      <c r="I7176" s="3" t="s">
        <v>17592</v>
      </c>
      <c r="J7176" s="3" t="s">
        <v>17614</v>
      </c>
      <c r="K7176" s="3" t="s">
        <v>17553</v>
      </c>
      <c r="L7176" s="3" t="s">
        <v>17615</v>
      </c>
      <c r="M7176" s="3" t="s">
        <v>32</v>
      </c>
      <c r="N7176" s="3">
        <f>IF(Broker_Trades2[[#This Row],[Status]]="Complete",((Broker_Trades2[Sell Price]-Broker_Trades2[Buy Price])/Broker_Trades2[[#This Row],[Buy Price]]),"")</f>
        <v>-0.10000000000000002</v>
      </c>
      <c r="O71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7176" s="3">
        <f>IFERROR(Broker_Trades2[[#This Row],[Return]]/Broker_Trades2[[#This Row],[Time]],Broker_Trades2[[#This Row],[Return]])</f>
        <v>-1.4285714285714289E-2</v>
      </c>
    </row>
    <row r="7177" spans="1:16" x14ac:dyDescent="0.3">
      <c r="A7177">
        <v>7176</v>
      </c>
      <c r="B7177" s="3" t="s">
        <v>17616</v>
      </c>
      <c r="C7177" s="4">
        <v>43355.676388888889</v>
      </c>
      <c r="D7177" s="3" t="s">
        <v>16777</v>
      </c>
      <c r="E7177" s="3" t="s">
        <v>119</v>
      </c>
      <c r="F7177" s="3" t="s">
        <v>120</v>
      </c>
      <c r="G7177">
        <v>1270</v>
      </c>
      <c r="H7177" s="3" t="s">
        <v>24</v>
      </c>
      <c r="I7177" s="3" t="s">
        <v>17592</v>
      </c>
      <c r="J7177" s="3" t="s">
        <v>17617</v>
      </c>
      <c r="K7177" s="3" t="s">
        <v>17553</v>
      </c>
      <c r="L7177" s="3" t="s">
        <v>17618</v>
      </c>
      <c r="M7177" s="3" t="s">
        <v>32</v>
      </c>
      <c r="N7177" s="3">
        <f>IF(Broker_Trades2[[#This Row],[Status]]="Complete",((Broker_Trades2[Sell Price]-Broker_Trades2[Buy Price])/Broker_Trades2[[#This Row],[Buy Price]]),"")</f>
        <v>-9.9999999999999978E-2</v>
      </c>
      <c r="O71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7177" s="3">
        <f>IFERROR(Broker_Trades2[[#This Row],[Return]]/Broker_Trades2[[#This Row],[Time]],Broker_Trades2[[#This Row],[Return]])</f>
        <v>-1.4285714285714282E-2</v>
      </c>
    </row>
    <row r="7178" spans="1:16" hidden="1" x14ac:dyDescent="0.3">
      <c r="A7178">
        <v>7177</v>
      </c>
      <c r="B7178" s="3" t="s">
        <v>17619</v>
      </c>
      <c r="C7178" s="4">
        <v>43355.675694444442</v>
      </c>
      <c r="D7178" s="3" t="s">
        <v>16777</v>
      </c>
      <c r="E7178" s="3" t="s">
        <v>5458</v>
      </c>
      <c r="F7178" s="3" t="s">
        <v>5459</v>
      </c>
      <c r="G7178">
        <v>3100</v>
      </c>
      <c r="H7178" s="3" t="s">
        <v>24</v>
      </c>
      <c r="I7178" s="3" t="s">
        <v>18</v>
      </c>
      <c r="J7178" s="3" t="s">
        <v>18</v>
      </c>
      <c r="K7178" s="3" t="s">
        <v>18</v>
      </c>
      <c r="L7178" s="3" t="s">
        <v>18</v>
      </c>
      <c r="M7178" s="3" t="s">
        <v>190</v>
      </c>
      <c r="N7178" s="3" t="str">
        <f>IF(Broker_Trades2[[#This Row],[Status]]="Complete",((Broker_Trades2[Sell Price]-Broker_Trades2[Buy Price])/Broker_Trades2[[#This Row],[Buy Price]]),"")</f>
        <v/>
      </c>
      <c r="O717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78" s="3" t="str">
        <f>IFERROR(Broker_Trades2[[#This Row],[Return]]/Broker_Trades2[[#This Row],[Time]],Broker_Trades2[[#This Row],[Return]])</f>
        <v/>
      </c>
    </row>
    <row r="7179" spans="1:16" x14ac:dyDescent="0.3">
      <c r="A7179">
        <v>7178</v>
      </c>
      <c r="B7179" s="3" t="s">
        <v>17620</v>
      </c>
      <c r="C7179" s="4">
        <v>43354.729166666664</v>
      </c>
      <c r="D7179" s="3" t="s">
        <v>38</v>
      </c>
      <c r="E7179" s="3" t="s">
        <v>346</v>
      </c>
      <c r="F7179" s="3" t="s">
        <v>347</v>
      </c>
      <c r="G7179">
        <v>725</v>
      </c>
      <c r="H7179" s="3" t="s">
        <v>24</v>
      </c>
      <c r="I7179" s="3" t="s">
        <v>17621</v>
      </c>
      <c r="J7179" s="3" t="s">
        <v>3625</v>
      </c>
      <c r="K7179" s="3" t="s">
        <v>17553</v>
      </c>
      <c r="L7179" s="3" t="s">
        <v>12493</v>
      </c>
      <c r="M7179" s="3" t="s">
        <v>32</v>
      </c>
      <c r="N7179" s="3">
        <f>IF(Broker_Trades2[[#This Row],[Status]]="Complete",((Broker_Trades2[Sell Price]-Broker_Trades2[Buy Price])/Broker_Trades2[[#This Row],[Buy Price]]),"")</f>
        <v>-0.1</v>
      </c>
      <c r="O71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7179" s="3">
        <f>IFERROR(Broker_Trades2[[#This Row],[Return]]/Broker_Trades2[[#This Row],[Time]],Broker_Trades2[[#This Row],[Return]])</f>
        <v>-1.1111111111111112E-2</v>
      </c>
    </row>
    <row r="7180" spans="1:16" x14ac:dyDescent="0.3">
      <c r="A7180">
        <v>7179</v>
      </c>
      <c r="B7180" s="3" t="s">
        <v>17622</v>
      </c>
      <c r="C7180" s="4">
        <v>43354.727777777778</v>
      </c>
      <c r="D7180" s="3" t="s">
        <v>6721</v>
      </c>
      <c r="E7180" s="3" t="s">
        <v>42</v>
      </c>
      <c r="F7180" s="3" t="s">
        <v>43</v>
      </c>
      <c r="G7180">
        <v>418</v>
      </c>
      <c r="H7180" s="3" t="s">
        <v>24</v>
      </c>
      <c r="I7180" s="3" t="s">
        <v>17621</v>
      </c>
      <c r="J7180" s="3" t="s">
        <v>17623</v>
      </c>
      <c r="K7180" s="3" t="s">
        <v>17508</v>
      </c>
      <c r="L7180" s="3" t="s">
        <v>17624</v>
      </c>
      <c r="M7180" s="3" t="s">
        <v>32</v>
      </c>
      <c r="N7180" s="3">
        <f>IF(Broker_Trades2[[#This Row],[Status]]="Complete",((Broker_Trades2[Sell Price]-Broker_Trades2[Buy Price])/Broker_Trades2[[#This Row],[Buy Price]]),"")</f>
        <v>-9.999999999999995E-2</v>
      </c>
      <c r="O71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7180" s="3">
        <f>IFERROR(Broker_Trades2[[#This Row],[Return]]/Broker_Trades2[[#This Row],[Time]],Broker_Trades2[[#This Row],[Return]])</f>
        <v>-6.2499999999999969E-3</v>
      </c>
    </row>
    <row r="7181" spans="1:16" x14ac:dyDescent="0.3">
      <c r="A7181">
        <v>7180</v>
      </c>
      <c r="B7181" s="3" t="s">
        <v>17625</v>
      </c>
      <c r="C7181" s="4">
        <v>43354.727083333331</v>
      </c>
      <c r="D7181" s="3" t="s">
        <v>7024</v>
      </c>
      <c r="E7181" s="3" t="s">
        <v>409</v>
      </c>
      <c r="F7181" s="3" t="s">
        <v>410</v>
      </c>
      <c r="G7181">
        <v>1050</v>
      </c>
      <c r="H7181" s="3" t="s">
        <v>24</v>
      </c>
      <c r="I7181" s="3" t="s">
        <v>17621</v>
      </c>
      <c r="J7181" s="3" t="s">
        <v>10036</v>
      </c>
      <c r="K7181" s="3" t="s">
        <v>17540</v>
      </c>
      <c r="L7181" s="3" t="s">
        <v>17626</v>
      </c>
      <c r="M7181" s="3" t="s">
        <v>32</v>
      </c>
      <c r="N7181" s="3">
        <f>IF(Broker_Trades2[[#This Row],[Status]]="Complete",((Broker_Trades2[Sell Price]-Broker_Trades2[Buy Price])/Broker_Trades2[[#This Row],[Buy Price]]),"")</f>
        <v>-9.9999999999999978E-2</v>
      </c>
      <c r="O71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7181" s="3">
        <f>IFERROR(Broker_Trades2[[#This Row],[Return]]/Broker_Trades2[[#This Row],[Time]],Broker_Trades2[[#This Row],[Return]])</f>
        <v>-8.3333333333333315E-3</v>
      </c>
    </row>
    <row r="7182" spans="1:16" x14ac:dyDescent="0.3">
      <c r="A7182">
        <v>7181</v>
      </c>
      <c r="B7182" s="3" t="s">
        <v>17627</v>
      </c>
      <c r="C7182" s="4">
        <v>43354.722222222219</v>
      </c>
      <c r="D7182" s="3" t="s">
        <v>21</v>
      </c>
      <c r="E7182" s="3" t="s">
        <v>5692</v>
      </c>
      <c r="F7182" s="3" t="s">
        <v>153</v>
      </c>
      <c r="G7182">
        <v>3824</v>
      </c>
      <c r="H7182" s="3" t="s">
        <v>17</v>
      </c>
      <c r="I7182" s="3" t="s">
        <v>17621</v>
      </c>
      <c r="J7182" s="3" t="s">
        <v>3509</v>
      </c>
      <c r="K7182" s="3" t="s">
        <v>17508</v>
      </c>
      <c r="L7182" s="3" t="s">
        <v>17628</v>
      </c>
      <c r="M7182" s="3" t="s">
        <v>32</v>
      </c>
      <c r="N7182" s="3">
        <f>IF(Broker_Trades2[[#This Row],[Status]]="Complete",((Broker_Trades2[Sell Price]-Broker_Trades2[Buy Price])/Broker_Trades2[[#This Row],[Buy Price]]),"")</f>
        <v>-0.10000000000000003</v>
      </c>
      <c r="O71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7182" s="3">
        <f>IFERROR(Broker_Trades2[[#This Row],[Return]]/Broker_Trades2[[#This Row],[Time]],Broker_Trades2[[#This Row],[Return]])</f>
        <v>-6.2500000000000021E-3</v>
      </c>
    </row>
    <row r="7183" spans="1:16" x14ac:dyDescent="0.3">
      <c r="A7183">
        <v>7182</v>
      </c>
      <c r="B7183" s="3" t="s">
        <v>17629</v>
      </c>
      <c r="C7183" s="4">
        <v>43354.720833333333</v>
      </c>
      <c r="D7183" s="3" t="s">
        <v>354</v>
      </c>
      <c r="E7183" s="3" t="s">
        <v>1894</v>
      </c>
      <c r="F7183" s="3" t="s">
        <v>1895</v>
      </c>
      <c r="G7183">
        <v>908</v>
      </c>
      <c r="H7183" s="3" t="s">
        <v>24</v>
      </c>
      <c r="I7183" s="3" t="s">
        <v>17621</v>
      </c>
      <c r="J7183" s="3" t="s">
        <v>9428</v>
      </c>
      <c r="K7183" s="3" t="s">
        <v>17489</v>
      </c>
      <c r="L7183" s="3" t="s">
        <v>17630</v>
      </c>
      <c r="M7183" s="3" t="s">
        <v>32</v>
      </c>
      <c r="N7183" s="3">
        <f>IF(Broker_Trades2[[#This Row],[Status]]="Complete",((Broker_Trades2[Sell Price]-Broker_Trades2[Buy Price])/Broker_Trades2[[#This Row],[Buy Price]]),"")</f>
        <v>-0.1</v>
      </c>
      <c r="O718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7183" s="3">
        <f>IFERROR(Broker_Trades2[[#This Row],[Return]]/Broker_Trades2[[#This Row],[Time]],Broker_Trades2[[#This Row],[Return]])</f>
        <v>-4.3478260869565218E-3</v>
      </c>
    </row>
    <row r="7184" spans="1:16" x14ac:dyDescent="0.3">
      <c r="A7184">
        <v>7183</v>
      </c>
      <c r="B7184" s="3" t="s">
        <v>17631</v>
      </c>
      <c r="C7184" s="4">
        <v>43354.713194444441</v>
      </c>
      <c r="D7184" s="3" t="s">
        <v>159</v>
      </c>
      <c r="E7184" s="3" t="s">
        <v>1476</v>
      </c>
      <c r="F7184" s="3" t="s">
        <v>1477</v>
      </c>
      <c r="G7184">
        <v>353</v>
      </c>
      <c r="H7184" s="3" t="s">
        <v>24</v>
      </c>
      <c r="I7184" s="3" t="s">
        <v>17621</v>
      </c>
      <c r="J7184" s="3" t="s">
        <v>17632</v>
      </c>
      <c r="K7184" s="3" t="s">
        <v>17553</v>
      </c>
      <c r="L7184" s="3" t="s">
        <v>17633</v>
      </c>
      <c r="M7184" s="3" t="s">
        <v>32</v>
      </c>
      <c r="N7184" s="3">
        <f>IF(Broker_Trades2[[#This Row],[Status]]="Complete",((Broker_Trades2[Sell Price]-Broker_Trades2[Buy Price])/Broker_Trades2[[#This Row],[Buy Price]]),"")</f>
        <v>-9.9999999999999922E-2</v>
      </c>
      <c r="O71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7184" s="3">
        <f>IFERROR(Broker_Trades2[[#This Row],[Return]]/Broker_Trades2[[#This Row],[Time]],Broker_Trades2[[#This Row],[Return]])</f>
        <v>-1.1111111111111103E-2</v>
      </c>
    </row>
    <row r="7185" spans="1:16" x14ac:dyDescent="0.3">
      <c r="A7185">
        <v>7184</v>
      </c>
      <c r="B7185" s="3" t="s">
        <v>17634</v>
      </c>
      <c r="C7185" s="4">
        <v>43354.689583333333</v>
      </c>
      <c r="D7185" s="3" t="s">
        <v>159</v>
      </c>
      <c r="E7185" s="3" t="s">
        <v>2218</v>
      </c>
      <c r="F7185" s="3" t="s">
        <v>2219</v>
      </c>
      <c r="G7185">
        <v>557</v>
      </c>
      <c r="H7185" s="3" t="s">
        <v>24</v>
      </c>
      <c r="I7185" s="3" t="s">
        <v>17621</v>
      </c>
      <c r="J7185" s="3" t="s">
        <v>11911</v>
      </c>
      <c r="K7185" s="3" t="s">
        <v>17484</v>
      </c>
      <c r="L7185" s="3" t="s">
        <v>14135</v>
      </c>
      <c r="M7185" s="3" t="s">
        <v>32</v>
      </c>
      <c r="N7185" s="3">
        <f>IF(Broker_Trades2[[#This Row],[Status]]="Complete",((Broker_Trades2[Sell Price]-Broker_Trades2[Buy Price])/Broker_Trades2[[#This Row],[Buy Price]]),"")</f>
        <v>-0.10000000000000003</v>
      </c>
      <c r="O71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26</v>
      </c>
      <c r="P7185" s="3">
        <f>IFERROR(Broker_Trades2[[#This Row],[Return]]/Broker_Trades2[[#This Row],[Time]],Broker_Trades2[[#This Row],[Return]])</f>
        <v>-3.8461538461538472E-3</v>
      </c>
    </row>
    <row r="7186" spans="1:16" x14ac:dyDescent="0.3">
      <c r="A7186">
        <v>7185</v>
      </c>
      <c r="B7186" s="3" t="s">
        <v>17635</v>
      </c>
      <c r="C7186" s="4">
        <v>43354.684027777781</v>
      </c>
      <c r="D7186" s="3" t="s">
        <v>159</v>
      </c>
      <c r="E7186" s="3" t="s">
        <v>373</v>
      </c>
      <c r="F7186" s="3" t="s">
        <v>362</v>
      </c>
      <c r="G7186">
        <v>322</v>
      </c>
      <c r="H7186" s="3" t="s">
        <v>24</v>
      </c>
      <c r="I7186" s="3" t="s">
        <v>17621</v>
      </c>
      <c r="J7186" s="3" t="s">
        <v>17636</v>
      </c>
      <c r="K7186" s="3" t="s">
        <v>16778</v>
      </c>
      <c r="L7186" s="3" t="s">
        <v>17637</v>
      </c>
      <c r="M7186" s="3" t="s">
        <v>32</v>
      </c>
      <c r="N7186" s="3">
        <f>IF(Broker_Trades2[[#This Row],[Status]]="Complete",((Broker_Trades2[Sell Price]-Broker_Trades2[Buy Price])/Broker_Trades2[[#This Row],[Buy Price]]),"")</f>
        <v>-0.1</v>
      </c>
      <c r="O71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113</v>
      </c>
      <c r="P7186" s="3">
        <f>IFERROR(Broker_Trades2[[#This Row],[Return]]/Broker_Trades2[[#This Row],[Time]],Broker_Trades2[[#This Row],[Return]])</f>
        <v>-8.8495575221238948E-4</v>
      </c>
    </row>
    <row r="7187" spans="1:16" x14ac:dyDescent="0.3">
      <c r="A7187">
        <v>7186</v>
      </c>
      <c r="B7187" s="3" t="s">
        <v>17638</v>
      </c>
      <c r="C7187" s="4">
        <v>43354.681944444441</v>
      </c>
      <c r="D7187" s="3" t="s">
        <v>309</v>
      </c>
      <c r="E7187" s="3" t="s">
        <v>17639</v>
      </c>
      <c r="F7187" s="3" t="s">
        <v>17640</v>
      </c>
      <c r="G7187">
        <v>317</v>
      </c>
      <c r="H7187" s="3" t="s">
        <v>24</v>
      </c>
      <c r="I7187" s="3" t="s">
        <v>17621</v>
      </c>
      <c r="J7187" s="3" t="s">
        <v>17641</v>
      </c>
      <c r="K7187" s="3" t="s">
        <v>17553</v>
      </c>
      <c r="L7187" s="3" t="s">
        <v>17642</v>
      </c>
      <c r="M7187" s="3" t="s">
        <v>32</v>
      </c>
      <c r="N7187" s="3">
        <f>IF(Broker_Trades2[[#This Row],[Status]]="Complete",((Broker_Trades2[Sell Price]-Broker_Trades2[Buy Price])/Broker_Trades2[[#This Row],[Buy Price]]),"")</f>
        <v>-0.10000000000000006</v>
      </c>
      <c r="O71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7187" s="3">
        <f>IFERROR(Broker_Trades2[[#This Row],[Return]]/Broker_Trades2[[#This Row],[Time]],Broker_Trades2[[#This Row],[Return]])</f>
        <v>-1.1111111111111118E-2</v>
      </c>
    </row>
    <row r="7188" spans="1:16" x14ac:dyDescent="0.3">
      <c r="A7188">
        <v>7187</v>
      </c>
      <c r="B7188" s="3" t="s">
        <v>17643</v>
      </c>
      <c r="C7188" s="4">
        <v>43353.606944444444</v>
      </c>
      <c r="D7188" s="3" t="s">
        <v>38</v>
      </c>
      <c r="E7188" s="3" t="s">
        <v>7083</v>
      </c>
      <c r="F7188" s="3" t="s">
        <v>7084</v>
      </c>
      <c r="G7188">
        <v>570</v>
      </c>
      <c r="H7188" s="3" t="s">
        <v>24</v>
      </c>
      <c r="I7188" s="3" t="s">
        <v>17644</v>
      </c>
      <c r="J7188" s="3" t="s">
        <v>11264</v>
      </c>
      <c r="K7188" s="3" t="s">
        <v>17540</v>
      </c>
      <c r="L7188" s="3" t="s">
        <v>17645</v>
      </c>
      <c r="M7188" s="3" t="s">
        <v>32</v>
      </c>
      <c r="N7188" s="3">
        <f>IF(Broker_Trades2[[#This Row],[Status]]="Complete",((Broker_Trades2[Sell Price]-Broker_Trades2[Buy Price])/Broker_Trades2[[#This Row],[Buy Price]]),"")</f>
        <v>-0.1</v>
      </c>
      <c r="O71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7188" s="3">
        <f>IFERROR(Broker_Trades2[[#This Row],[Return]]/Broker_Trades2[[#This Row],[Time]],Broker_Trades2[[#This Row],[Return]])</f>
        <v>-7.1428571428571435E-3</v>
      </c>
    </row>
    <row r="7189" spans="1:16" x14ac:dyDescent="0.3">
      <c r="A7189">
        <v>7188</v>
      </c>
      <c r="B7189" s="3" t="s">
        <v>17646</v>
      </c>
      <c r="C7189" s="4">
        <v>43353.606944444444</v>
      </c>
      <c r="D7189" s="3" t="s">
        <v>159</v>
      </c>
      <c r="E7189" s="3" t="s">
        <v>346</v>
      </c>
      <c r="F7189" s="3" t="s">
        <v>347</v>
      </c>
      <c r="G7189">
        <v>750</v>
      </c>
      <c r="H7189" s="3" t="s">
        <v>24</v>
      </c>
      <c r="I7189" s="3" t="s">
        <v>17644</v>
      </c>
      <c r="J7189" s="3" t="s">
        <v>17647</v>
      </c>
      <c r="K7189" s="3" t="s">
        <v>17553</v>
      </c>
      <c r="L7189" s="3" t="s">
        <v>17648</v>
      </c>
      <c r="M7189" s="3" t="s">
        <v>32</v>
      </c>
      <c r="N7189" s="3">
        <f>IF(Broker_Trades2[[#This Row],[Status]]="Complete",((Broker_Trades2[Sell Price]-Broker_Trades2[Buy Price])/Broker_Trades2[[#This Row],[Buy Price]]),"")</f>
        <v>-0.1</v>
      </c>
      <c r="O71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7189" s="3">
        <f>IFERROR(Broker_Trades2[[#This Row],[Return]]/Broker_Trades2[[#This Row],[Time]],Broker_Trades2[[#This Row],[Return]])</f>
        <v>-9.0909090909090922E-3</v>
      </c>
    </row>
    <row r="7190" spans="1:16" x14ac:dyDescent="0.3">
      <c r="A7190">
        <v>7189</v>
      </c>
      <c r="B7190" s="3" t="s">
        <v>17649</v>
      </c>
      <c r="C7190" s="4">
        <v>43350.734722222223</v>
      </c>
      <c r="D7190" s="3" t="s">
        <v>159</v>
      </c>
      <c r="E7190" s="3" t="s">
        <v>119</v>
      </c>
      <c r="F7190" s="3" t="s">
        <v>120</v>
      </c>
      <c r="G7190">
        <v>910</v>
      </c>
      <c r="H7190" s="3" t="s">
        <v>24</v>
      </c>
      <c r="I7190" s="3" t="s">
        <v>17644</v>
      </c>
      <c r="J7190" s="3" t="s">
        <v>17650</v>
      </c>
      <c r="K7190" s="3" t="s">
        <v>17553</v>
      </c>
      <c r="L7190" s="3" t="s">
        <v>17651</v>
      </c>
      <c r="M7190" s="3" t="s">
        <v>32</v>
      </c>
      <c r="N7190" s="3">
        <f>IF(Broker_Trades2[[#This Row],[Status]]="Complete",((Broker_Trades2[Sell Price]-Broker_Trades2[Buy Price])/Broker_Trades2[[#This Row],[Buy Price]]),"")</f>
        <v>-0.10000000000000003</v>
      </c>
      <c r="O71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7190" s="3">
        <f>IFERROR(Broker_Trades2[[#This Row],[Return]]/Broker_Trades2[[#This Row],[Time]],Broker_Trades2[[#This Row],[Return]])</f>
        <v>-9.0909090909090939E-3</v>
      </c>
    </row>
    <row r="7191" spans="1:16" x14ac:dyDescent="0.3">
      <c r="A7191">
        <v>7190</v>
      </c>
      <c r="B7191" s="3" t="s">
        <v>17652</v>
      </c>
      <c r="C7191" s="4">
        <v>43350.734722222223</v>
      </c>
      <c r="D7191" s="3" t="s">
        <v>216</v>
      </c>
      <c r="E7191" s="3" t="s">
        <v>6201</v>
      </c>
      <c r="F7191" s="3" t="s">
        <v>6202</v>
      </c>
      <c r="G7191">
        <v>503</v>
      </c>
      <c r="H7191" s="3" t="s">
        <v>24</v>
      </c>
      <c r="I7191" s="3" t="s">
        <v>17644</v>
      </c>
      <c r="J7191" s="3" t="s">
        <v>17653</v>
      </c>
      <c r="K7191" s="3" t="s">
        <v>17553</v>
      </c>
      <c r="L7191" s="3" t="s">
        <v>17654</v>
      </c>
      <c r="M7191" s="3" t="s">
        <v>32</v>
      </c>
      <c r="N7191" s="3">
        <f>IF(Broker_Trades2[[#This Row],[Status]]="Complete",((Broker_Trades2[Sell Price]-Broker_Trades2[Buy Price])/Broker_Trades2[[#This Row],[Buy Price]]),"")</f>
        <v>-0.10000000000000302</v>
      </c>
      <c r="O71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7191" s="3">
        <f>IFERROR(Broker_Trades2[[#This Row],[Return]]/Broker_Trades2[[#This Row],[Time]],Broker_Trades2[[#This Row],[Return]])</f>
        <v>-9.0909090909093646E-3</v>
      </c>
    </row>
    <row r="7192" spans="1:16" x14ac:dyDescent="0.3">
      <c r="A7192">
        <v>7191</v>
      </c>
      <c r="B7192" s="3" t="s">
        <v>17655</v>
      </c>
      <c r="C7192" s="4">
        <v>43350.719444444447</v>
      </c>
      <c r="D7192" s="3" t="s">
        <v>14477</v>
      </c>
      <c r="E7192" s="3" t="s">
        <v>9322</v>
      </c>
      <c r="F7192" s="3" t="s">
        <v>9323</v>
      </c>
      <c r="G7192">
        <v>2200</v>
      </c>
      <c r="H7192" s="3" t="s">
        <v>24</v>
      </c>
      <c r="I7192" s="3" t="s">
        <v>17644</v>
      </c>
      <c r="J7192" s="3" t="s">
        <v>1980</v>
      </c>
      <c r="K7192" s="3" t="s">
        <v>17508</v>
      </c>
      <c r="L7192" s="3" t="s">
        <v>3409</v>
      </c>
      <c r="M7192" s="3" t="s">
        <v>32</v>
      </c>
      <c r="N7192" s="3">
        <f>IF(Broker_Trades2[[#This Row],[Status]]="Complete",((Broker_Trades2[Sell Price]-Broker_Trades2[Buy Price])/Broker_Trades2[[#This Row],[Buy Price]]),"")</f>
        <v>-0.1</v>
      </c>
      <c r="O71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7192" s="3">
        <f>IFERROR(Broker_Trades2[[#This Row],[Return]]/Broker_Trades2[[#This Row],[Time]],Broker_Trades2[[#This Row],[Return]])</f>
        <v>-5.5555555555555558E-3</v>
      </c>
    </row>
    <row r="7193" spans="1:16" x14ac:dyDescent="0.3">
      <c r="A7193">
        <v>7192</v>
      </c>
      <c r="B7193" s="3" t="s">
        <v>17656</v>
      </c>
      <c r="C7193" s="4">
        <v>43350.718055555553</v>
      </c>
      <c r="D7193" s="3" t="s">
        <v>38</v>
      </c>
      <c r="E7193" s="3" t="s">
        <v>16538</v>
      </c>
      <c r="F7193" s="3" t="s">
        <v>13871</v>
      </c>
      <c r="G7193">
        <v>170</v>
      </c>
      <c r="H7193" s="3" t="s">
        <v>24</v>
      </c>
      <c r="I7193" s="3" t="s">
        <v>17644</v>
      </c>
      <c r="J7193" s="3" t="s">
        <v>3098</v>
      </c>
      <c r="K7193" s="3" t="s">
        <v>17553</v>
      </c>
      <c r="L7193" s="3" t="s">
        <v>10345</v>
      </c>
      <c r="M7193" s="3" t="s">
        <v>32</v>
      </c>
      <c r="N7193" s="3">
        <f>IF(Broker_Trades2[[#This Row],[Status]]="Complete",((Broker_Trades2[Sell Price]-Broker_Trades2[Buy Price])/Broker_Trades2[[#This Row],[Buy Price]]),"")</f>
        <v>-9.9999999999999978E-2</v>
      </c>
      <c r="O71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7193" s="3">
        <f>IFERROR(Broker_Trades2[[#This Row],[Return]]/Broker_Trades2[[#This Row],[Time]],Broker_Trades2[[#This Row],[Return]])</f>
        <v>-9.0909090909090887E-3</v>
      </c>
    </row>
    <row r="7194" spans="1:16" x14ac:dyDescent="0.3">
      <c r="A7194">
        <v>7193</v>
      </c>
      <c r="B7194" s="3" t="s">
        <v>17657</v>
      </c>
      <c r="C7194" s="4">
        <v>43350.71597222222</v>
      </c>
      <c r="D7194" s="3" t="s">
        <v>159</v>
      </c>
      <c r="E7194" s="3" t="s">
        <v>573</v>
      </c>
      <c r="F7194" s="3" t="s">
        <v>574</v>
      </c>
      <c r="G7194">
        <v>120</v>
      </c>
      <c r="H7194" s="3" t="s">
        <v>24</v>
      </c>
      <c r="I7194" s="3" t="s">
        <v>17644</v>
      </c>
      <c r="J7194" s="3" t="s">
        <v>17658</v>
      </c>
      <c r="K7194" s="3" t="s">
        <v>17572</v>
      </c>
      <c r="L7194" s="3" t="s">
        <v>17659</v>
      </c>
      <c r="M7194" s="3" t="s">
        <v>32</v>
      </c>
      <c r="N7194" s="3">
        <f>IF(Broker_Trades2[[#This Row],[Status]]="Complete",((Broker_Trades2[Sell Price]-Broker_Trades2[Buy Price])/Broker_Trades2[[#This Row],[Buy Price]]),"")</f>
        <v>-0.10000000000000096</v>
      </c>
      <c r="O71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7194" s="3">
        <f>IFERROR(Broker_Trades2[[#This Row],[Return]]/Broker_Trades2[[#This Row],[Time]],Broker_Trades2[[#This Row],[Return]])</f>
        <v>-1.1111111111111217E-2</v>
      </c>
    </row>
    <row r="7195" spans="1:16" x14ac:dyDescent="0.3">
      <c r="A7195">
        <v>7194</v>
      </c>
      <c r="B7195" s="3" t="s">
        <v>17660</v>
      </c>
      <c r="C7195" s="4">
        <v>43350.713888888888</v>
      </c>
      <c r="D7195" s="3" t="s">
        <v>159</v>
      </c>
      <c r="E7195" s="3" t="s">
        <v>7029</v>
      </c>
      <c r="F7195" s="3" t="s">
        <v>7029</v>
      </c>
      <c r="G7195">
        <v>33</v>
      </c>
      <c r="H7195" s="3" t="s">
        <v>24</v>
      </c>
      <c r="I7195" s="3" t="s">
        <v>17644</v>
      </c>
      <c r="J7195" s="3" t="s">
        <v>7946</v>
      </c>
      <c r="K7195" s="3" t="s">
        <v>17553</v>
      </c>
      <c r="L7195" s="3" t="s">
        <v>17661</v>
      </c>
      <c r="M7195" s="3" t="s">
        <v>32</v>
      </c>
      <c r="N7195" s="3">
        <f>IF(Broker_Trades2[[#This Row],[Status]]="Complete",((Broker_Trades2[Sell Price]-Broker_Trades2[Buy Price])/Broker_Trades2[[#This Row],[Buy Price]]),"")</f>
        <v>-0.10000000000000006</v>
      </c>
      <c r="O719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7195" s="3">
        <f>IFERROR(Broker_Trades2[[#This Row],[Return]]/Broker_Trades2[[#This Row],[Time]],Broker_Trades2[[#This Row],[Return]])</f>
        <v>-9.0909090909090957E-3</v>
      </c>
    </row>
    <row r="7196" spans="1:16" hidden="1" x14ac:dyDescent="0.3">
      <c r="A7196">
        <v>7195</v>
      </c>
      <c r="B7196" s="3" t="s">
        <v>17662</v>
      </c>
      <c r="C7196" s="4">
        <v>43350.712500000001</v>
      </c>
      <c r="D7196" s="3" t="s">
        <v>38</v>
      </c>
      <c r="E7196" s="3" t="s">
        <v>6175</v>
      </c>
      <c r="F7196" s="3" t="s">
        <v>184</v>
      </c>
      <c r="G7196">
        <v>290</v>
      </c>
      <c r="H7196" s="3" t="s">
        <v>59</v>
      </c>
      <c r="I7196" s="3" t="s">
        <v>18</v>
      </c>
      <c r="J7196" s="3" t="s">
        <v>18</v>
      </c>
      <c r="K7196" s="3" t="s">
        <v>18</v>
      </c>
      <c r="L7196" s="3" t="s">
        <v>18</v>
      </c>
      <c r="M7196" s="3" t="s">
        <v>190</v>
      </c>
      <c r="N7196" s="3" t="str">
        <f>IF(Broker_Trades2[[#This Row],[Status]]="Complete",((Broker_Trades2[Sell Price]-Broker_Trades2[Buy Price])/Broker_Trades2[[#This Row],[Buy Price]]),"")</f>
        <v/>
      </c>
      <c r="O719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96" s="3" t="str">
        <f>IFERROR(Broker_Trades2[[#This Row],[Return]]/Broker_Trades2[[#This Row],[Time]],Broker_Trades2[[#This Row],[Return]])</f>
        <v/>
      </c>
    </row>
    <row r="7197" spans="1:16" hidden="1" x14ac:dyDescent="0.3">
      <c r="A7197">
        <v>7196</v>
      </c>
      <c r="B7197" s="3" t="s">
        <v>17663</v>
      </c>
      <c r="C7197" s="4">
        <v>43350.710416666669</v>
      </c>
      <c r="D7197" s="3" t="s">
        <v>7024</v>
      </c>
      <c r="E7197" s="3" t="s">
        <v>10317</v>
      </c>
      <c r="F7197" s="3" t="s">
        <v>5990</v>
      </c>
      <c r="G7197">
        <v>650</v>
      </c>
      <c r="H7197" s="3" t="s">
        <v>24</v>
      </c>
      <c r="I7197" s="3" t="s">
        <v>18</v>
      </c>
      <c r="J7197" s="3" t="s">
        <v>18</v>
      </c>
      <c r="K7197" s="3" t="s">
        <v>18</v>
      </c>
      <c r="L7197" s="3" t="s">
        <v>18</v>
      </c>
      <c r="M7197" s="3" t="s">
        <v>190</v>
      </c>
      <c r="N7197" s="3" t="str">
        <f>IF(Broker_Trades2[[#This Row],[Status]]="Complete",((Broker_Trades2[Sell Price]-Broker_Trades2[Buy Price])/Broker_Trades2[[#This Row],[Buy Price]]),"")</f>
        <v/>
      </c>
      <c r="O719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97" s="3" t="str">
        <f>IFERROR(Broker_Trades2[[#This Row],[Return]]/Broker_Trades2[[#This Row],[Time]],Broker_Trades2[[#This Row],[Return]])</f>
        <v/>
      </c>
    </row>
    <row r="7198" spans="1:16" x14ac:dyDescent="0.3">
      <c r="A7198">
        <v>7197</v>
      </c>
      <c r="B7198" s="3" t="s">
        <v>17664</v>
      </c>
      <c r="C7198" s="4">
        <v>43349.706944444442</v>
      </c>
      <c r="D7198" s="3" t="s">
        <v>14477</v>
      </c>
      <c r="E7198" s="3" t="s">
        <v>986</v>
      </c>
      <c r="F7198" s="3" t="s">
        <v>987</v>
      </c>
      <c r="G7198">
        <v>785</v>
      </c>
      <c r="H7198" s="3" t="s">
        <v>17</v>
      </c>
      <c r="I7198" s="3" t="s">
        <v>17665</v>
      </c>
      <c r="J7198" s="3" t="s">
        <v>17666</v>
      </c>
      <c r="K7198" s="3" t="s">
        <v>17592</v>
      </c>
      <c r="L7198" s="3" t="s">
        <v>5667</v>
      </c>
      <c r="M7198" s="3" t="s">
        <v>32</v>
      </c>
      <c r="N7198" s="3">
        <f>IF(Broker_Trades2[[#This Row],[Status]]="Complete",((Broker_Trades2[Sell Price]-Broker_Trades2[Buy Price])/Broker_Trades2[[#This Row],[Buy Price]]),"")</f>
        <v>1.5523932729624839E-2</v>
      </c>
      <c r="O71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7198" s="3">
        <f>IFERROR(Broker_Trades2[[#This Row],[Return]]/Broker_Trades2[[#This Row],[Time]],Broker_Trades2[[#This Row],[Return]])</f>
        <v>2.2177046756606911E-3</v>
      </c>
    </row>
    <row r="7199" spans="1:16" hidden="1" x14ac:dyDescent="0.3">
      <c r="A7199">
        <v>7198</v>
      </c>
      <c r="B7199" s="3" t="s">
        <v>17667</v>
      </c>
      <c r="C7199" s="4">
        <v>43349.705555555556</v>
      </c>
      <c r="D7199" s="3" t="s">
        <v>21</v>
      </c>
      <c r="E7199" s="3" t="s">
        <v>791</v>
      </c>
      <c r="F7199" s="3" t="s">
        <v>792</v>
      </c>
      <c r="G7199">
        <v>290</v>
      </c>
      <c r="H7199" s="3" t="s">
        <v>24</v>
      </c>
      <c r="I7199" s="3" t="s">
        <v>18</v>
      </c>
      <c r="J7199" s="3" t="s">
        <v>18</v>
      </c>
      <c r="K7199" s="3" t="s">
        <v>18</v>
      </c>
      <c r="L7199" s="3" t="s">
        <v>18</v>
      </c>
      <c r="M7199" s="3" t="s">
        <v>190</v>
      </c>
      <c r="N7199" s="3" t="str">
        <f>IF(Broker_Trades2[[#This Row],[Status]]="Complete",((Broker_Trades2[Sell Price]-Broker_Trades2[Buy Price])/Broker_Trades2[[#This Row],[Buy Price]]),"")</f>
        <v/>
      </c>
      <c r="O7199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199" s="3" t="str">
        <f>IFERROR(Broker_Trades2[[#This Row],[Return]]/Broker_Trades2[[#This Row],[Time]],Broker_Trades2[[#This Row],[Return]])</f>
        <v/>
      </c>
    </row>
    <row r="7200" spans="1:16" x14ac:dyDescent="0.3">
      <c r="A7200">
        <v>7199</v>
      </c>
      <c r="B7200" s="3" t="s">
        <v>17668</v>
      </c>
      <c r="C7200" s="4">
        <v>43349.70208333333</v>
      </c>
      <c r="D7200" s="3" t="s">
        <v>159</v>
      </c>
      <c r="E7200" s="3" t="s">
        <v>7095</v>
      </c>
      <c r="F7200" s="3" t="s">
        <v>7096</v>
      </c>
      <c r="G7200">
        <v>1520</v>
      </c>
      <c r="H7200" s="3" t="s">
        <v>24</v>
      </c>
      <c r="I7200" s="3" t="s">
        <v>17665</v>
      </c>
      <c r="J7200" s="3" t="s">
        <v>17669</v>
      </c>
      <c r="K7200" s="3" t="s">
        <v>17553</v>
      </c>
      <c r="L7200" s="3" t="s">
        <v>17670</v>
      </c>
      <c r="M7200" s="3" t="s">
        <v>32</v>
      </c>
      <c r="N7200" s="3">
        <f>IF(Broker_Trades2[[#This Row],[Status]]="Complete",((Broker_Trades2[Sell Price]-Broker_Trades2[Buy Price])/Broker_Trades2[[#This Row],[Buy Price]]),"")</f>
        <v>-0.10000000000000758</v>
      </c>
      <c r="O72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7200" s="3">
        <f>IFERROR(Broker_Trades2[[#This Row],[Return]]/Broker_Trades2[[#This Row],[Time]],Broker_Trades2[[#This Row],[Return]])</f>
        <v>-7.1428571428576847E-3</v>
      </c>
    </row>
    <row r="7201" spans="1:16" x14ac:dyDescent="0.3">
      <c r="A7201">
        <v>7200</v>
      </c>
      <c r="B7201" s="3" t="s">
        <v>17671</v>
      </c>
      <c r="C7201" s="4">
        <v>43349.700694444444</v>
      </c>
      <c r="D7201" s="3" t="s">
        <v>38</v>
      </c>
      <c r="E7201" s="3" t="s">
        <v>1697</v>
      </c>
      <c r="F7201" s="3" t="s">
        <v>1698</v>
      </c>
      <c r="G7201">
        <v>275</v>
      </c>
      <c r="H7201" s="3" t="s">
        <v>24</v>
      </c>
      <c r="I7201" s="3" t="s">
        <v>17665</v>
      </c>
      <c r="J7201" s="3" t="s">
        <v>17672</v>
      </c>
      <c r="K7201" s="3" t="s">
        <v>17504</v>
      </c>
      <c r="L7201" s="3" t="s">
        <v>17673</v>
      </c>
      <c r="M7201" s="3" t="s">
        <v>32</v>
      </c>
      <c r="N7201" s="3">
        <f>IF(Broker_Trades2[[#This Row],[Status]]="Complete",((Broker_Trades2[Sell Price]-Broker_Trades2[Buy Price])/Broker_Trades2[[#This Row],[Buy Price]]),"")</f>
        <v>-9.9999999999999992E-2</v>
      </c>
      <c r="O72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7201" s="3">
        <f>IFERROR(Broker_Trades2[[#This Row],[Return]]/Broker_Trades2[[#This Row],[Time]],Broker_Trades2[[#This Row],[Return]])</f>
        <v>-4.1666666666666666E-3</v>
      </c>
    </row>
    <row r="7202" spans="1:16" x14ac:dyDescent="0.3">
      <c r="A7202">
        <v>7201</v>
      </c>
      <c r="B7202" s="3" t="s">
        <v>17674</v>
      </c>
      <c r="C7202" s="4">
        <v>43349.697222222225</v>
      </c>
      <c r="D7202" s="3" t="s">
        <v>38</v>
      </c>
      <c r="E7202" s="3" t="s">
        <v>1961</v>
      </c>
      <c r="F7202" s="3" t="s">
        <v>1962</v>
      </c>
      <c r="G7202">
        <v>1245</v>
      </c>
      <c r="H7202" s="3" t="s">
        <v>59</v>
      </c>
      <c r="I7202" s="3" t="s">
        <v>17665</v>
      </c>
      <c r="J7202" s="3" t="s">
        <v>2116</v>
      </c>
      <c r="K7202" s="3" t="s">
        <v>17508</v>
      </c>
      <c r="L7202" s="3" t="s">
        <v>11341</v>
      </c>
      <c r="M7202" s="3" t="s">
        <v>32</v>
      </c>
      <c r="N7202" s="3">
        <f>IF(Broker_Trades2[[#This Row],[Status]]="Complete",((Broker_Trades2[Sell Price]-Broker_Trades2[Buy Price])/Broker_Trades2[[#This Row],[Buy Price]]),"")</f>
        <v>-0.1</v>
      </c>
      <c r="O72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7202" s="3">
        <f>IFERROR(Broker_Trades2[[#This Row],[Return]]/Broker_Trades2[[#This Row],[Time]],Broker_Trades2[[#This Row],[Return]])</f>
        <v>-4.7619047619047623E-3</v>
      </c>
    </row>
    <row r="7203" spans="1:16" x14ac:dyDescent="0.3">
      <c r="A7203">
        <v>7202</v>
      </c>
      <c r="B7203" s="3" t="s">
        <v>17675</v>
      </c>
      <c r="C7203" s="4">
        <v>43348.681250000001</v>
      </c>
      <c r="D7203" s="3" t="s">
        <v>34</v>
      </c>
      <c r="E7203" s="3" t="s">
        <v>328</v>
      </c>
      <c r="F7203" s="3" t="s">
        <v>329</v>
      </c>
      <c r="G7203">
        <v>1935</v>
      </c>
      <c r="H7203" s="3" t="s">
        <v>24</v>
      </c>
      <c r="I7203" s="3" t="s">
        <v>17676</v>
      </c>
      <c r="J7203" s="3" t="s">
        <v>11720</v>
      </c>
      <c r="K7203" s="3" t="s">
        <v>17553</v>
      </c>
      <c r="L7203" s="3" t="s">
        <v>14626</v>
      </c>
      <c r="M7203" s="3" t="s">
        <v>32</v>
      </c>
      <c r="N7203" s="3">
        <f>IF(Broker_Trades2[[#This Row],[Status]]="Complete",((Broker_Trades2[Sell Price]-Broker_Trades2[Buy Price])/Broker_Trades2[[#This Row],[Buy Price]]),"")</f>
        <v>-0.10000000000000005</v>
      </c>
      <c r="O72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7203" s="3">
        <f>IFERROR(Broker_Trades2[[#This Row],[Return]]/Broker_Trades2[[#This Row],[Time]],Broker_Trades2[[#This Row],[Return]])</f>
        <v>-6.6666666666666697E-3</v>
      </c>
    </row>
    <row r="7204" spans="1:16" hidden="1" x14ac:dyDescent="0.3">
      <c r="A7204">
        <v>7203</v>
      </c>
      <c r="B7204" s="3" t="s">
        <v>17677</v>
      </c>
      <c r="C7204" s="4">
        <v>43348.676388888889</v>
      </c>
      <c r="D7204" s="3" t="s">
        <v>21</v>
      </c>
      <c r="E7204" s="3" t="s">
        <v>1020</v>
      </c>
      <c r="F7204" s="3" t="s">
        <v>1021</v>
      </c>
      <c r="G7204">
        <v>1156</v>
      </c>
      <c r="H7204" s="3" t="s">
        <v>24</v>
      </c>
      <c r="I7204" s="3" t="s">
        <v>18</v>
      </c>
      <c r="J7204" s="3" t="s">
        <v>18</v>
      </c>
      <c r="K7204" s="3" t="s">
        <v>18</v>
      </c>
      <c r="L7204" s="3" t="s">
        <v>18</v>
      </c>
      <c r="M7204" s="3" t="s">
        <v>190</v>
      </c>
      <c r="N7204" s="3" t="str">
        <f>IF(Broker_Trades2[[#This Row],[Status]]="Complete",((Broker_Trades2[Sell Price]-Broker_Trades2[Buy Price])/Broker_Trades2[[#This Row],[Buy Price]]),"")</f>
        <v/>
      </c>
      <c r="O720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04" s="3" t="str">
        <f>IFERROR(Broker_Trades2[[#This Row],[Return]]/Broker_Trades2[[#This Row],[Time]],Broker_Trades2[[#This Row],[Return]])</f>
        <v/>
      </c>
    </row>
    <row r="7205" spans="1:16" x14ac:dyDescent="0.3">
      <c r="A7205">
        <v>7204</v>
      </c>
      <c r="B7205" s="3" t="s">
        <v>17678</v>
      </c>
      <c r="C7205" s="4">
        <v>43348.673611111109</v>
      </c>
      <c r="D7205" s="3" t="s">
        <v>34</v>
      </c>
      <c r="E7205" s="3" t="s">
        <v>13042</v>
      </c>
      <c r="F7205" s="3" t="s">
        <v>1609</v>
      </c>
      <c r="G7205">
        <v>1800</v>
      </c>
      <c r="H7205" s="3" t="s">
        <v>59</v>
      </c>
      <c r="I7205" s="3" t="s">
        <v>17676</v>
      </c>
      <c r="J7205" s="3" t="s">
        <v>4009</v>
      </c>
      <c r="K7205" s="3" t="s">
        <v>17572</v>
      </c>
      <c r="L7205" s="3" t="s">
        <v>11759</v>
      </c>
      <c r="M7205" s="3" t="s">
        <v>32</v>
      </c>
      <c r="N7205" s="3">
        <f>IF(Broker_Trades2[[#This Row],[Status]]="Complete",((Broker_Trades2[Sell Price]-Broker_Trades2[Buy Price])/Broker_Trades2[[#This Row],[Buy Price]]),"")</f>
        <v>-0.10000000000000003</v>
      </c>
      <c r="O72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7205" s="3">
        <f>IFERROR(Broker_Trades2[[#This Row],[Return]]/Broker_Trades2[[#This Row],[Time]],Broker_Trades2[[#This Row],[Return]])</f>
        <v>-7.6923076923076945E-3</v>
      </c>
    </row>
    <row r="7206" spans="1:16" x14ac:dyDescent="0.3">
      <c r="A7206">
        <v>7205</v>
      </c>
      <c r="B7206" s="3" t="s">
        <v>17679</v>
      </c>
      <c r="C7206" s="4">
        <v>43348.67083333333</v>
      </c>
      <c r="D7206" s="3" t="s">
        <v>159</v>
      </c>
      <c r="E7206" s="3" t="s">
        <v>1286</v>
      </c>
      <c r="F7206" s="3" t="s">
        <v>1287</v>
      </c>
      <c r="G7206">
        <v>780</v>
      </c>
      <c r="H7206" s="3" t="s">
        <v>24</v>
      </c>
      <c r="I7206" s="3" t="s">
        <v>17676</v>
      </c>
      <c r="J7206" s="3" t="s">
        <v>17680</v>
      </c>
      <c r="K7206" s="3" t="s">
        <v>17582</v>
      </c>
      <c r="L7206" s="3" t="s">
        <v>17681</v>
      </c>
      <c r="M7206" s="3" t="s">
        <v>32</v>
      </c>
      <c r="N7206" s="3">
        <f>IF(Broker_Trades2[[#This Row],[Status]]="Complete",((Broker_Trades2[Sell Price]-Broker_Trades2[Buy Price])/Broker_Trades2[[#This Row],[Buy Price]]),"")</f>
        <v>-9.9999999999999978E-2</v>
      </c>
      <c r="O72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7206" s="3">
        <f>IFERROR(Broker_Trades2[[#This Row],[Return]]/Broker_Trades2[[#This Row],[Time]],Broker_Trades2[[#This Row],[Return]])</f>
        <v>-9.0909090909090887E-3</v>
      </c>
    </row>
    <row r="7207" spans="1:16" hidden="1" x14ac:dyDescent="0.3">
      <c r="A7207">
        <v>7206</v>
      </c>
      <c r="B7207" s="3" t="s">
        <v>17682</v>
      </c>
      <c r="C7207" s="4">
        <v>43348.665972222225</v>
      </c>
      <c r="D7207" s="3" t="s">
        <v>159</v>
      </c>
      <c r="E7207" s="3" t="s">
        <v>6133</v>
      </c>
      <c r="F7207" s="3" t="s">
        <v>6134</v>
      </c>
      <c r="G7207">
        <v>305</v>
      </c>
      <c r="H7207" s="3" t="s">
        <v>24</v>
      </c>
      <c r="I7207" s="3" t="s">
        <v>18</v>
      </c>
      <c r="J7207" s="3" t="s">
        <v>18</v>
      </c>
      <c r="K7207" s="3" t="s">
        <v>18</v>
      </c>
      <c r="L7207" s="3" t="s">
        <v>18</v>
      </c>
      <c r="M7207" s="3" t="s">
        <v>190</v>
      </c>
      <c r="N7207" s="3" t="str">
        <f>IF(Broker_Trades2[[#This Row],[Status]]="Complete",((Broker_Trades2[Sell Price]-Broker_Trades2[Buy Price])/Broker_Trades2[[#This Row],[Buy Price]]),"")</f>
        <v/>
      </c>
      <c r="O720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07" s="3" t="str">
        <f>IFERROR(Broker_Trades2[[#This Row],[Return]]/Broker_Trades2[[#This Row],[Time]],Broker_Trades2[[#This Row],[Return]])</f>
        <v/>
      </c>
    </row>
    <row r="7208" spans="1:16" x14ac:dyDescent="0.3">
      <c r="A7208">
        <v>7207</v>
      </c>
      <c r="B7208" s="3" t="s">
        <v>17683</v>
      </c>
      <c r="C7208" s="4">
        <v>43348.663888888892</v>
      </c>
      <c r="D7208" s="3" t="s">
        <v>159</v>
      </c>
      <c r="E7208" s="3" t="s">
        <v>1538</v>
      </c>
      <c r="F7208" s="3" t="s">
        <v>1539</v>
      </c>
      <c r="G7208">
        <v>1730</v>
      </c>
      <c r="H7208" s="3" t="s">
        <v>24</v>
      </c>
      <c r="I7208" s="3" t="s">
        <v>17676</v>
      </c>
      <c r="J7208" s="3" t="s">
        <v>11222</v>
      </c>
      <c r="K7208" s="3" t="s">
        <v>17489</v>
      </c>
      <c r="L7208" s="3" t="s">
        <v>17419</v>
      </c>
      <c r="M7208" s="3" t="s">
        <v>32</v>
      </c>
      <c r="N7208" s="3">
        <f>IF(Broker_Trades2[[#This Row],[Status]]="Complete",((Broker_Trades2[Sell Price]-Broker_Trades2[Buy Price])/Broker_Trades2[[#This Row],[Buy Price]]),"")</f>
        <v>-0.1</v>
      </c>
      <c r="O72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7208" s="3">
        <f>IFERROR(Broker_Trades2[[#This Row],[Return]]/Broker_Trades2[[#This Row],[Time]],Broker_Trades2[[#This Row],[Return]])</f>
        <v>-3.4482758620689659E-3</v>
      </c>
    </row>
    <row r="7209" spans="1:16" x14ac:dyDescent="0.3">
      <c r="A7209">
        <v>7208</v>
      </c>
      <c r="B7209" s="3" t="s">
        <v>17684</v>
      </c>
      <c r="C7209" s="4">
        <v>43347.699305555558</v>
      </c>
      <c r="D7209" s="3" t="s">
        <v>38</v>
      </c>
      <c r="E7209" s="3" t="s">
        <v>52</v>
      </c>
      <c r="F7209" s="3" t="s">
        <v>53</v>
      </c>
      <c r="G7209">
        <v>1250</v>
      </c>
      <c r="H7209" s="3" t="s">
        <v>59</v>
      </c>
      <c r="I7209" s="3" t="s">
        <v>17685</v>
      </c>
      <c r="J7209" s="3" t="s">
        <v>17686</v>
      </c>
      <c r="K7209" s="3" t="s">
        <v>17553</v>
      </c>
      <c r="L7209" s="3" t="s">
        <v>17687</v>
      </c>
      <c r="M7209" s="3" t="s">
        <v>32</v>
      </c>
      <c r="N7209" s="3">
        <f>IF(Broker_Trades2[[#This Row],[Status]]="Complete",((Broker_Trades2[Sell Price]-Broker_Trades2[Buy Price])/Broker_Trades2[[#This Row],[Buy Price]]),"")</f>
        <v>-9.9999999999999936E-2</v>
      </c>
      <c r="O72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7209" s="3">
        <f>IFERROR(Broker_Trades2[[#This Row],[Return]]/Broker_Trades2[[#This Row],[Time]],Broker_Trades2[[#This Row],[Return]])</f>
        <v>-6.249999999999996E-3</v>
      </c>
    </row>
    <row r="7210" spans="1:16" x14ac:dyDescent="0.3">
      <c r="A7210">
        <v>7209</v>
      </c>
      <c r="B7210" s="3" t="s">
        <v>17688</v>
      </c>
      <c r="C7210" s="4">
        <v>43347.698611111111</v>
      </c>
      <c r="D7210" s="3" t="s">
        <v>354</v>
      </c>
      <c r="E7210" s="3" t="s">
        <v>4651</v>
      </c>
      <c r="F7210" s="3" t="s">
        <v>4652</v>
      </c>
      <c r="G7210">
        <v>386</v>
      </c>
      <c r="H7210" s="3" t="s">
        <v>24</v>
      </c>
      <c r="I7210" s="3" t="s">
        <v>17685</v>
      </c>
      <c r="J7210" s="3" t="s">
        <v>891</v>
      </c>
      <c r="K7210" s="3" t="s">
        <v>17553</v>
      </c>
      <c r="L7210" s="3" t="s">
        <v>5358</v>
      </c>
      <c r="M7210" s="3" t="s">
        <v>32</v>
      </c>
      <c r="N7210" s="3">
        <f>IF(Broker_Trades2[[#This Row],[Status]]="Complete",((Broker_Trades2[Sell Price]-Broker_Trades2[Buy Price])/Broker_Trades2[[#This Row],[Buy Price]]),"")</f>
        <v>-9.9999999999999978E-2</v>
      </c>
      <c r="O72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7210" s="3">
        <f>IFERROR(Broker_Trades2[[#This Row],[Return]]/Broker_Trades2[[#This Row],[Time]],Broker_Trades2[[#This Row],[Return]])</f>
        <v>-6.2499999999999986E-3</v>
      </c>
    </row>
    <row r="7211" spans="1:16" x14ac:dyDescent="0.3">
      <c r="A7211">
        <v>7210</v>
      </c>
      <c r="B7211" s="3" t="s">
        <v>17689</v>
      </c>
      <c r="C7211" s="4">
        <v>43347.634722222225</v>
      </c>
      <c r="D7211" s="3" t="s">
        <v>14477</v>
      </c>
      <c r="E7211" s="3" t="s">
        <v>6931</v>
      </c>
      <c r="F7211" s="3" t="s">
        <v>4897</v>
      </c>
      <c r="G7211">
        <v>305</v>
      </c>
      <c r="H7211" s="3" t="s">
        <v>3879</v>
      </c>
      <c r="I7211" s="3" t="s">
        <v>17644</v>
      </c>
      <c r="J7211" s="3" t="s">
        <v>4789</v>
      </c>
      <c r="K7211" s="3" t="s">
        <v>17690</v>
      </c>
      <c r="L7211" s="3" t="s">
        <v>15563</v>
      </c>
      <c r="M7211" s="3" t="s">
        <v>32</v>
      </c>
      <c r="N7211" s="3">
        <f>IF(Broker_Trades2[[#This Row],[Status]]="Complete",((Broker_Trades2[Sell Price]-Broker_Trades2[Buy Price])/Broker_Trades2[[#This Row],[Buy Price]]),"")</f>
        <v>7.7049180327868852E-2</v>
      </c>
      <c r="O72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7211" s="3">
        <f>IFERROR(Broker_Trades2[[#This Row],[Return]]/Broker_Trades2[[#This Row],[Time]],Broker_Trades2[[#This Row],[Return]])</f>
        <v>1.2841530054644808E-2</v>
      </c>
    </row>
    <row r="7212" spans="1:16" x14ac:dyDescent="0.3">
      <c r="A7212">
        <v>7211</v>
      </c>
      <c r="B7212" s="3" t="s">
        <v>17691</v>
      </c>
      <c r="C7212" s="4">
        <v>43347.634027777778</v>
      </c>
      <c r="D7212" s="3" t="s">
        <v>21</v>
      </c>
      <c r="E7212" s="3" t="s">
        <v>75</v>
      </c>
      <c r="F7212" s="3" t="s">
        <v>76</v>
      </c>
      <c r="G7212">
        <v>238</v>
      </c>
      <c r="H7212" s="3" t="s">
        <v>17</v>
      </c>
      <c r="I7212" s="3" t="s">
        <v>17690</v>
      </c>
      <c r="J7212" s="3" t="s">
        <v>17692</v>
      </c>
      <c r="K7212" s="3" t="s">
        <v>17489</v>
      </c>
      <c r="L7212" s="3" t="s">
        <v>17693</v>
      </c>
      <c r="M7212" s="3" t="s">
        <v>32</v>
      </c>
      <c r="N7212" s="3">
        <f>IF(Broker_Trades2[[#This Row],[Status]]="Complete",((Broker_Trades2[Sell Price]-Broker_Trades2[Buy Price])/Broker_Trades2[[#This Row],[Buy Price]]),"")</f>
        <v>-9.9999999999999922E-2</v>
      </c>
      <c r="O72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7212" s="3">
        <f>IFERROR(Broker_Trades2[[#This Row],[Return]]/Broker_Trades2[[#This Row],[Time]],Broker_Trades2[[#This Row],[Return]])</f>
        <v>-3.2258064516129006E-3</v>
      </c>
    </row>
    <row r="7213" spans="1:16" x14ac:dyDescent="0.3">
      <c r="A7213">
        <v>7212</v>
      </c>
      <c r="B7213" s="3" t="s">
        <v>17694</v>
      </c>
      <c r="C7213" s="4">
        <v>43347.632638888892</v>
      </c>
      <c r="D7213" s="3" t="s">
        <v>151</v>
      </c>
      <c r="E7213" s="3" t="s">
        <v>15588</v>
      </c>
      <c r="F7213" s="3" t="s">
        <v>15589</v>
      </c>
      <c r="G7213">
        <v>325</v>
      </c>
      <c r="H7213" s="3" t="s">
        <v>17</v>
      </c>
      <c r="I7213" s="3" t="s">
        <v>17690</v>
      </c>
      <c r="J7213" s="3" t="s">
        <v>12100</v>
      </c>
      <c r="K7213" s="3" t="s">
        <v>17695</v>
      </c>
      <c r="L7213" s="3" t="s">
        <v>4498</v>
      </c>
      <c r="M7213" s="3" t="s">
        <v>32</v>
      </c>
      <c r="N7213" s="3">
        <f>IF(Broker_Trades2[[#This Row],[Status]]="Complete",((Broker_Trades2[Sell Price]-Broker_Trades2[Buy Price])/Broker_Trades2[[#This Row],[Buy Price]]),"")</f>
        <v>0.19485294117647059</v>
      </c>
      <c r="O72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7213" s="3">
        <f>IFERROR(Broker_Trades2[[#This Row],[Return]]/Broker_Trades2[[#This Row],[Time]],Broker_Trades2[[#This Row],[Return]])</f>
        <v>2.7836134453781514E-2</v>
      </c>
    </row>
    <row r="7214" spans="1:16" x14ac:dyDescent="0.3">
      <c r="A7214">
        <v>7213</v>
      </c>
      <c r="B7214" s="3" t="s">
        <v>17696</v>
      </c>
      <c r="C7214" s="4">
        <v>43347.631249999999</v>
      </c>
      <c r="D7214" s="3" t="s">
        <v>159</v>
      </c>
      <c r="E7214" s="3" t="s">
        <v>2004</v>
      </c>
      <c r="F7214" s="3" t="s">
        <v>1962</v>
      </c>
      <c r="G7214">
        <v>1260</v>
      </c>
      <c r="H7214" s="3" t="s">
        <v>24</v>
      </c>
      <c r="I7214" s="3" t="s">
        <v>17690</v>
      </c>
      <c r="J7214" s="3" t="s">
        <v>17697</v>
      </c>
      <c r="K7214" s="3" t="s">
        <v>17484</v>
      </c>
      <c r="L7214" s="3" t="s">
        <v>17698</v>
      </c>
      <c r="M7214" s="3" t="s">
        <v>32</v>
      </c>
      <c r="N7214" s="3">
        <f>IF(Broker_Trades2[[#This Row],[Status]]="Complete",((Broker_Trades2[Sell Price]-Broker_Trades2[Buy Price])/Broker_Trades2[[#This Row],[Buy Price]]),"")</f>
        <v>-0.10000000000000005</v>
      </c>
      <c r="O721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7214" s="3">
        <f>IFERROR(Broker_Trades2[[#This Row],[Return]]/Broker_Trades2[[#This Row],[Time]],Broker_Trades2[[#This Row],[Return]])</f>
        <v>-2.9411764705882366E-3</v>
      </c>
    </row>
    <row r="7215" spans="1:16" x14ac:dyDescent="0.3">
      <c r="A7215">
        <v>7214</v>
      </c>
      <c r="B7215" s="3" t="s">
        <v>17699</v>
      </c>
      <c r="C7215" s="4">
        <v>43347.630555555559</v>
      </c>
      <c r="D7215" s="3" t="s">
        <v>13229</v>
      </c>
      <c r="E7215" s="3" t="s">
        <v>765</v>
      </c>
      <c r="F7215" s="3" t="s">
        <v>766</v>
      </c>
      <c r="G7215">
        <v>182</v>
      </c>
      <c r="H7215" s="3" t="s">
        <v>24</v>
      </c>
      <c r="I7215" s="3" t="s">
        <v>17690</v>
      </c>
      <c r="J7215" s="3" t="s">
        <v>17700</v>
      </c>
      <c r="K7215" s="3" t="s">
        <v>17553</v>
      </c>
      <c r="L7215" s="3" t="s">
        <v>17701</v>
      </c>
      <c r="M7215" s="3" t="s">
        <v>32</v>
      </c>
      <c r="N7215" s="3">
        <f>IF(Broker_Trades2[[#This Row],[Status]]="Complete",((Broker_Trades2[Sell Price]-Broker_Trades2[Buy Price])/Broker_Trades2[[#This Row],[Buy Price]]),"")</f>
        <v>-9.9999999999999908E-2</v>
      </c>
      <c r="O72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7215" s="3">
        <f>IFERROR(Broker_Trades2[[#This Row],[Return]]/Broker_Trades2[[#This Row],[Time]],Broker_Trades2[[#This Row],[Return]])</f>
        <v>-5.8823529411764653E-3</v>
      </c>
    </row>
    <row r="7216" spans="1:16" x14ac:dyDescent="0.3">
      <c r="A7216">
        <v>7215</v>
      </c>
      <c r="B7216" s="3" t="s">
        <v>17702</v>
      </c>
      <c r="C7216" s="4">
        <v>43347.629861111112</v>
      </c>
      <c r="D7216" s="3" t="s">
        <v>132</v>
      </c>
      <c r="E7216" s="3" t="s">
        <v>4033</v>
      </c>
      <c r="F7216" s="3" t="s">
        <v>4034</v>
      </c>
      <c r="G7216">
        <v>644</v>
      </c>
      <c r="H7216" s="3" t="s">
        <v>24</v>
      </c>
      <c r="I7216" s="3" t="s">
        <v>17690</v>
      </c>
      <c r="J7216" s="3" t="s">
        <v>17703</v>
      </c>
      <c r="K7216" s="3" t="s">
        <v>17493</v>
      </c>
      <c r="L7216" s="3" t="s">
        <v>17704</v>
      </c>
      <c r="M7216" s="3" t="s">
        <v>32</v>
      </c>
      <c r="N7216" s="3">
        <f>IF(Broker_Trades2[[#This Row],[Status]]="Complete",((Broker_Trades2[Sell Price]-Broker_Trades2[Buy Price])/Broker_Trades2[[#This Row],[Buy Price]]),"")</f>
        <v>-0.10000000000000005</v>
      </c>
      <c r="O72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</v>
      </c>
      <c r="P7216" s="3">
        <f>IFERROR(Broker_Trades2[[#This Row],[Return]]/Broker_Trades2[[#This Row],[Time]],Broker_Trades2[[#This Row],[Return]])</f>
        <v>-3.3333333333333348E-3</v>
      </c>
    </row>
    <row r="7217" spans="1:16" x14ac:dyDescent="0.3">
      <c r="A7217">
        <v>7216</v>
      </c>
      <c r="B7217" s="3" t="s">
        <v>17705</v>
      </c>
      <c r="C7217" s="4">
        <v>43346.666666666664</v>
      </c>
      <c r="D7217" s="3" t="s">
        <v>132</v>
      </c>
      <c r="E7217" s="3" t="s">
        <v>521</v>
      </c>
      <c r="F7217" s="3" t="s">
        <v>522</v>
      </c>
      <c r="G7217">
        <v>751</v>
      </c>
      <c r="H7217" s="3" t="s">
        <v>24</v>
      </c>
      <c r="I7217" s="3" t="s">
        <v>17690</v>
      </c>
      <c r="J7217" s="3" t="s">
        <v>8411</v>
      </c>
      <c r="K7217" s="3" t="s">
        <v>17553</v>
      </c>
      <c r="L7217" s="3" t="s">
        <v>17706</v>
      </c>
      <c r="M7217" s="3" t="s">
        <v>32</v>
      </c>
      <c r="N7217" s="3">
        <f>IF(Broker_Trades2[[#This Row],[Status]]="Complete",((Broker_Trades2[Sell Price]-Broker_Trades2[Buy Price])/Broker_Trades2[[#This Row],[Buy Price]]),"")</f>
        <v>-0.1</v>
      </c>
      <c r="O72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</v>
      </c>
      <c r="P7217" s="3">
        <f>IFERROR(Broker_Trades2[[#This Row],[Return]]/Broker_Trades2[[#This Row],[Time]],Broker_Trades2[[#This Row],[Return]])</f>
        <v>-5.8823529411764705E-3</v>
      </c>
    </row>
    <row r="7218" spans="1:16" x14ac:dyDescent="0.3">
      <c r="A7218">
        <v>7217</v>
      </c>
      <c r="B7218" s="3" t="s">
        <v>17707</v>
      </c>
      <c r="C7218" s="4">
        <v>43341.720833333333</v>
      </c>
      <c r="D7218" s="3" t="s">
        <v>21</v>
      </c>
      <c r="E7218" s="3" t="s">
        <v>1508</v>
      </c>
      <c r="F7218" s="3" t="s">
        <v>1509</v>
      </c>
      <c r="G7218">
        <v>1175</v>
      </c>
      <c r="H7218" s="3" t="s">
        <v>17</v>
      </c>
      <c r="I7218" s="3" t="s">
        <v>17708</v>
      </c>
      <c r="J7218" s="3" t="s">
        <v>17709</v>
      </c>
      <c r="K7218" s="3" t="s">
        <v>17710</v>
      </c>
      <c r="L7218" s="3" t="s">
        <v>4426</v>
      </c>
      <c r="M7218" s="3" t="s">
        <v>32</v>
      </c>
      <c r="N7218" s="3">
        <f>IF(Broker_Trades2[[#This Row],[Status]]="Complete",((Broker_Trades2[Sell Price]-Broker_Trades2[Buy Price])/Broker_Trades2[[#This Row],[Buy Price]]),"")</f>
        <v>2.4009760773889888E-2</v>
      </c>
      <c r="O72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</v>
      </c>
      <c r="P7218" s="3">
        <f>IFERROR(Broker_Trades2[[#This Row],[Return]]/Broker_Trades2[[#This Row],[Time]],Broker_Trades2[[#This Row],[Return]])</f>
        <v>2.4009760773889888E-2</v>
      </c>
    </row>
    <row r="7219" spans="1:16" x14ac:dyDescent="0.3">
      <c r="A7219">
        <v>7218</v>
      </c>
      <c r="B7219" s="3" t="s">
        <v>17711</v>
      </c>
      <c r="C7219" s="4">
        <v>43341.720138888886</v>
      </c>
      <c r="D7219" s="3" t="s">
        <v>14477</v>
      </c>
      <c r="E7219" s="3" t="s">
        <v>275</v>
      </c>
      <c r="F7219" s="3" t="s">
        <v>276</v>
      </c>
      <c r="G7219">
        <v>707</v>
      </c>
      <c r="H7219" s="3" t="s">
        <v>24</v>
      </c>
      <c r="I7219" s="3" t="s">
        <v>17708</v>
      </c>
      <c r="J7219" s="3" t="s">
        <v>13155</v>
      </c>
      <c r="K7219" s="3" t="s">
        <v>17508</v>
      </c>
      <c r="L7219" s="3" t="s">
        <v>13156</v>
      </c>
      <c r="M7219" s="3" t="s">
        <v>32</v>
      </c>
      <c r="N7219" s="3">
        <f>IF(Broker_Trades2[[#This Row],[Status]]="Complete",((Broker_Trades2[Sell Price]-Broker_Trades2[Buy Price])/Broker_Trades2[[#This Row],[Buy Price]]),"")</f>
        <v>-9.9999999999999964E-2</v>
      </c>
      <c r="O72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7219" s="3">
        <f>IFERROR(Broker_Trades2[[#This Row],[Return]]/Broker_Trades2[[#This Row],[Time]],Broker_Trades2[[#This Row],[Return]])</f>
        <v>-3.4482758620689642E-3</v>
      </c>
    </row>
    <row r="7220" spans="1:16" x14ac:dyDescent="0.3">
      <c r="A7220">
        <v>7219</v>
      </c>
      <c r="B7220" s="3" t="s">
        <v>17712</v>
      </c>
      <c r="C7220" s="4">
        <v>43341.718055555553</v>
      </c>
      <c r="D7220" s="3" t="s">
        <v>13229</v>
      </c>
      <c r="E7220" s="3" t="s">
        <v>2850</v>
      </c>
      <c r="F7220" s="3" t="s">
        <v>2851</v>
      </c>
      <c r="G7220">
        <v>640</v>
      </c>
      <c r="H7220" s="3" t="s">
        <v>24</v>
      </c>
      <c r="I7220" s="3" t="s">
        <v>17708</v>
      </c>
      <c r="J7220" s="3" t="s">
        <v>7971</v>
      </c>
      <c r="K7220" s="3" t="s">
        <v>17621</v>
      </c>
      <c r="L7220" s="3" t="s">
        <v>14018</v>
      </c>
      <c r="M7220" s="3" t="s">
        <v>32</v>
      </c>
      <c r="N7220" s="3">
        <f>IF(Broker_Trades2[[#This Row],[Status]]="Complete",((Broker_Trades2[Sell Price]-Broker_Trades2[Buy Price])/Broker_Trades2[[#This Row],[Buy Price]]),"")</f>
        <v>-9.9999999999999978E-2</v>
      </c>
      <c r="O72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7220" s="3">
        <f>IFERROR(Broker_Trades2[[#This Row],[Return]]/Broker_Trades2[[#This Row],[Time]],Broker_Trades2[[#This Row],[Return]])</f>
        <v>-7.692307692307691E-3</v>
      </c>
    </row>
    <row r="7221" spans="1:16" x14ac:dyDescent="0.3">
      <c r="A7221">
        <v>7220</v>
      </c>
      <c r="B7221" s="3" t="s">
        <v>17713</v>
      </c>
      <c r="C7221" s="4">
        <v>43341.71597222222</v>
      </c>
      <c r="D7221" s="3" t="s">
        <v>14799</v>
      </c>
      <c r="E7221" s="3" t="s">
        <v>1152</v>
      </c>
      <c r="F7221" s="3" t="s">
        <v>1152</v>
      </c>
      <c r="G7221">
        <v>213</v>
      </c>
      <c r="H7221" s="3" t="s">
        <v>24</v>
      </c>
      <c r="I7221" s="3" t="s">
        <v>17708</v>
      </c>
      <c r="J7221" s="3" t="s">
        <v>17714</v>
      </c>
      <c r="K7221" s="3" t="s">
        <v>17572</v>
      </c>
      <c r="L7221" s="3" t="s">
        <v>17715</v>
      </c>
      <c r="M7221" s="3" t="s">
        <v>32</v>
      </c>
      <c r="N7221" s="3">
        <f>IF(Broker_Trades2[[#This Row],[Status]]="Complete",((Broker_Trades2[Sell Price]-Broker_Trades2[Buy Price])/Broker_Trades2[[#This Row],[Buy Price]]),"")</f>
        <v>-0.10000000000000002</v>
      </c>
      <c r="O72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7221" s="3">
        <f>IFERROR(Broker_Trades2[[#This Row],[Return]]/Broker_Trades2[[#This Row],[Time]],Broker_Trades2[[#This Row],[Return]])</f>
        <v>-5.000000000000001E-3</v>
      </c>
    </row>
    <row r="7222" spans="1:16" x14ac:dyDescent="0.3">
      <c r="A7222">
        <v>7221</v>
      </c>
      <c r="B7222" s="3" t="s">
        <v>17716</v>
      </c>
      <c r="C7222" s="4">
        <v>43341.710416666669</v>
      </c>
      <c r="D7222" s="3" t="s">
        <v>7024</v>
      </c>
      <c r="E7222" s="3" t="s">
        <v>2850</v>
      </c>
      <c r="F7222" s="3" t="s">
        <v>2851</v>
      </c>
      <c r="G7222">
        <v>630</v>
      </c>
      <c r="H7222" s="3" t="s">
        <v>24</v>
      </c>
      <c r="I7222" s="3" t="s">
        <v>17708</v>
      </c>
      <c r="J7222" s="3" t="s">
        <v>7971</v>
      </c>
      <c r="K7222" s="3" t="s">
        <v>17621</v>
      </c>
      <c r="L7222" s="3" t="s">
        <v>14018</v>
      </c>
      <c r="M7222" s="3" t="s">
        <v>32</v>
      </c>
      <c r="N7222" s="3">
        <f>IF(Broker_Trades2[[#This Row],[Status]]="Complete",((Broker_Trades2[Sell Price]-Broker_Trades2[Buy Price])/Broker_Trades2[[#This Row],[Buy Price]]),"")</f>
        <v>-9.9999999999999978E-2</v>
      </c>
      <c r="O72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7222" s="3">
        <f>IFERROR(Broker_Trades2[[#This Row],[Return]]/Broker_Trades2[[#This Row],[Time]],Broker_Trades2[[#This Row],[Return]])</f>
        <v>-7.692307692307691E-3</v>
      </c>
    </row>
    <row r="7223" spans="1:16" x14ac:dyDescent="0.3">
      <c r="A7223">
        <v>7222</v>
      </c>
      <c r="B7223" s="3" t="s">
        <v>17717</v>
      </c>
      <c r="C7223" s="4">
        <v>43341.709027777775</v>
      </c>
      <c r="D7223" s="3" t="s">
        <v>354</v>
      </c>
      <c r="E7223" s="3" t="s">
        <v>2850</v>
      </c>
      <c r="F7223" s="3" t="s">
        <v>2851</v>
      </c>
      <c r="G7223">
        <v>627</v>
      </c>
      <c r="H7223" s="3" t="s">
        <v>24</v>
      </c>
      <c r="I7223" s="3" t="s">
        <v>17708</v>
      </c>
      <c r="J7223" s="3" t="s">
        <v>7971</v>
      </c>
      <c r="K7223" s="3" t="s">
        <v>17621</v>
      </c>
      <c r="L7223" s="3" t="s">
        <v>14018</v>
      </c>
      <c r="M7223" s="3" t="s">
        <v>32</v>
      </c>
      <c r="N7223" s="3">
        <f>IF(Broker_Trades2[[#This Row],[Status]]="Complete",((Broker_Trades2[Sell Price]-Broker_Trades2[Buy Price])/Broker_Trades2[[#This Row],[Buy Price]]),"")</f>
        <v>-9.9999999999999978E-2</v>
      </c>
      <c r="O72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7223" s="3">
        <f>IFERROR(Broker_Trades2[[#This Row],[Return]]/Broker_Trades2[[#This Row],[Time]],Broker_Trades2[[#This Row],[Return]])</f>
        <v>-7.692307692307691E-3</v>
      </c>
    </row>
    <row r="7224" spans="1:16" x14ac:dyDescent="0.3">
      <c r="A7224">
        <v>7223</v>
      </c>
      <c r="B7224" s="3" t="s">
        <v>17718</v>
      </c>
      <c r="C7224" s="4">
        <v>43341.706250000003</v>
      </c>
      <c r="D7224" s="3" t="s">
        <v>38</v>
      </c>
      <c r="E7224" s="3" t="s">
        <v>2850</v>
      </c>
      <c r="F7224" s="3" t="s">
        <v>2851</v>
      </c>
      <c r="G7224">
        <v>560</v>
      </c>
      <c r="H7224" s="3" t="s">
        <v>59</v>
      </c>
      <c r="I7224" s="3" t="s">
        <v>17708</v>
      </c>
      <c r="J7224" s="3" t="s">
        <v>7971</v>
      </c>
      <c r="K7224" s="3" t="s">
        <v>17621</v>
      </c>
      <c r="L7224" s="3" t="s">
        <v>14018</v>
      </c>
      <c r="M7224" s="3" t="s">
        <v>32</v>
      </c>
      <c r="N7224" s="3">
        <f>IF(Broker_Trades2[[#This Row],[Status]]="Complete",((Broker_Trades2[Sell Price]-Broker_Trades2[Buy Price])/Broker_Trades2[[#This Row],[Buy Price]]),"")</f>
        <v>-9.9999999999999978E-2</v>
      </c>
      <c r="O72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7224" s="3">
        <f>IFERROR(Broker_Trades2[[#This Row],[Return]]/Broker_Trades2[[#This Row],[Time]],Broker_Trades2[[#This Row],[Return]])</f>
        <v>-7.692307692307691E-3</v>
      </c>
    </row>
    <row r="7225" spans="1:16" x14ac:dyDescent="0.3">
      <c r="A7225">
        <v>7224</v>
      </c>
      <c r="B7225" s="3" t="s">
        <v>17719</v>
      </c>
      <c r="C7225" s="4">
        <v>43341.70416666667</v>
      </c>
      <c r="D7225" s="3" t="s">
        <v>14</v>
      </c>
      <c r="E7225" s="3" t="s">
        <v>1220</v>
      </c>
      <c r="F7225" s="3" t="s">
        <v>1221</v>
      </c>
      <c r="G7225">
        <v>256</v>
      </c>
      <c r="H7225" s="3" t="s">
        <v>17</v>
      </c>
      <c r="I7225" s="3" t="s">
        <v>17708</v>
      </c>
      <c r="J7225" s="3" t="s">
        <v>2090</v>
      </c>
      <c r="K7225" s="3" t="s">
        <v>17553</v>
      </c>
      <c r="L7225" s="3" t="s">
        <v>11334</v>
      </c>
      <c r="M7225" s="3" t="s">
        <v>32</v>
      </c>
      <c r="N7225" s="3">
        <f>IF(Broker_Trades2[[#This Row],[Status]]="Complete",((Broker_Trades2[Sell Price]-Broker_Trades2[Buy Price])/Broker_Trades2[[#This Row],[Buy Price]]),"")</f>
        <v>-0.10000000000000005</v>
      </c>
      <c r="O722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7225" s="3">
        <f>IFERROR(Broker_Trades2[[#This Row],[Return]]/Broker_Trades2[[#This Row],[Time]],Broker_Trades2[[#This Row],[Return]])</f>
        <v>-4.5454545454545478E-3</v>
      </c>
    </row>
    <row r="7226" spans="1:16" x14ac:dyDescent="0.3">
      <c r="A7226">
        <v>7225</v>
      </c>
      <c r="B7226" s="3" t="s">
        <v>17720</v>
      </c>
      <c r="C7226" s="4">
        <v>43341.702777777777</v>
      </c>
      <c r="D7226" s="3" t="s">
        <v>21</v>
      </c>
      <c r="E7226" s="3" t="s">
        <v>2850</v>
      </c>
      <c r="F7226" s="3" t="s">
        <v>2851</v>
      </c>
      <c r="G7226">
        <v>637</v>
      </c>
      <c r="H7226" s="3" t="s">
        <v>17</v>
      </c>
      <c r="I7226" s="3" t="s">
        <v>17708</v>
      </c>
      <c r="J7226" s="3" t="s">
        <v>7971</v>
      </c>
      <c r="K7226" s="3" t="s">
        <v>17621</v>
      </c>
      <c r="L7226" s="3" t="s">
        <v>14018</v>
      </c>
      <c r="M7226" s="3" t="s">
        <v>32</v>
      </c>
      <c r="N7226" s="3">
        <f>IF(Broker_Trades2[[#This Row],[Status]]="Complete",((Broker_Trades2[Sell Price]-Broker_Trades2[Buy Price])/Broker_Trades2[[#This Row],[Buy Price]]),"")</f>
        <v>-9.9999999999999978E-2</v>
      </c>
      <c r="O72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7226" s="3">
        <f>IFERROR(Broker_Trades2[[#This Row],[Return]]/Broker_Trades2[[#This Row],[Time]],Broker_Trades2[[#This Row],[Return]])</f>
        <v>-7.692307692307691E-3</v>
      </c>
    </row>
    <row r="7227" spans="1:16" hidden="1" x14ac:dyDescent="0.3">
      <c r="A7227">
        <v>7226</v>
      </c>
      <c r="B7227" s="3" t="s">
        <v>17721</v>
      </c>
      <c r="C7227" s="4">
        <v>43341.701388888891</v>
      </c>
      <c r="D7227" s="3" t="s">
        <v>21</v>
      </c>
      <c r="E7227" s="3" t="s">
        <v>1888</v>
      </c>
      <c r="F7227" s="3" t="s">
        <v>1889</v>
      </c>
      <c r="G7227">
        <v>1780</v>
      </c>
      <c r="H7227" s="3" t="s">
        <v>17</v>
      </c>
      <c r="I7227" s="3" t="s">
        <v>18</v>
      </c>
      <c r="J7227" s="3" t="s">
        <v>18</v>
      </c>
      <c r="K7227" s="3" t="s">
        <v>18</v>
      </c>
      <c r="L7227" s="3" t="s">
        <v>18</v>
      </c>
      <c r="M7227" s="3" t="s">
        <v>190</v>
      </c>
      <c r="N7227" s="3" t="str">
        <f>IF(Broker_Trades2[[#This Row],[Status]]="Complete",((Broker_Trades2[Sell Price]-Broker_Trades2[Buy Price])/Broker_Trades2[[#This Row],[Buy Price]]),"")</f>
        <v/>
      </c>
      <c r="O722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27" s="3" t="str">
        <f>IFERROR(Broker_Trades2[[#This Row],[Return]]/Broker_Trades2[[#This Row],[Time]],Broker_Trades2[[#This Row],[Return]])</f>
        <v/>
      </c>
    </row>
    <row r="7228" spans="1:16" hidden="1" x14ac:dyDescent="0.3">
      <c r="A7228">
        <v>7227</v>
      </c>
      <c r="B7228" s="3" t="s">
        <v>17722</v>
      </c>
      <c r="C7228" s="4">
        <v>43339.746527777781</v>
      </c>
      <c r="D7228" s="3" t="s">
        <v>21</v>
      </c>
      <c r="E7228" s="3" t="s">
        <v>15</v>
      </c>
      <c r="F7228" s="3" t="s">
        <v>16</v>
      </c>
      <c r="G7228">
        <v>10996</v>
      </c>
      <c r="H7228" s="3" t="s">
        <v>59</v>
      </c>
      <c r="I7228" s="3" t="s">
        <v>18</v>
      </c>
      <c r="J7228" s="3" t="s">
        <v>18</v>
      </c>
      <c r="K7228" s="3" t="s">
        <v>18</v>
      </c>
      <c r="L7228" s="3" t="s">
        <v>18</v>
      </c>
      <c r="M7228" s="3" t="s">
        <v>190</v>
      </c>
      <c r="N7228" s="3" t="str">
        <f>IF(Broker_Trades2[[#This Row],[Status]]="Complete",((Broker_Trades2[Sell Price]-Broker_Trades2[Buy Price])/Broker_Trades2[[#This Row],[Buy Price]]),"")</f>
        <v/>
      </c>
      <c r="O7228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28" s="3" t="str">
        <f>IFERROR(Broker_Trades2[[#This Row],[Return]]/Broker_Trades2[[#This Row],[Time]],Broker_Trades2[[#This Row],[Return]])</f>
        <v/>
      </c>
    </row>
    <row r="7229" spans="1:16" x14ac:dyDescent="0.3">
      <c r="A7229">
        <v>7228</v>
      </c>
      <c r="B7229" s="3" t="s">
        <v>17723</v>
      </c>
      <c r="C7229" s="4">
        <v>43339.746527777781</v>
      </c>
      <c r="D7229" s="3" t="s">
        <v>16777</v>
      </c>
      <c r="E7229" s="3" t="s">
        <v>472</v>
      </c>
      <c r="F7229" s="3" t="s">
        <v>473</v>
      </c>
      <c r="G7229">
        <v>1269</v>
      </c>
      <c r="H7229" s="3" t="s">
        <v>17</v>
      </c>
      <c r="I7229" s="3" t="s">
        <v>17724</v>
      </c>
      <c r="J7229" s="3" t="s">
        <v>17725</v>
      </c>
      <c r="K7229" s="3" t="s">
        <v>17553</v>
      </c>
      <c r="L7229" s="3" t="s">
        <v>17726</v>
      </c>
      <c r="M7229" s="3" t="s">
        <v>32</v>
      </c>
      <c r="N7229" s="3">
        <f>IF(Broker_Trades2[[#This Row],[Status]]="Complete",((Broker_Trades2[Sell Price]-Broker_Trades2[Buy Price])/Broker_Trades2[[#This Row],[Buy Price]]),"")</f>
        <v>-0.1</v>
      </c>
      <c r="O72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24</v>
      </c>
      <c r="P7229" s="3">
        <f>IFERROR(Broker_Trades2[[#This Row],[Return]]/Broker_Trades2[[#This Row],[Time]],Broker_Trades2[[#This Row],[Return]])</f>
        <v>-4.1666666666666666E-3</v>
      </c>
    </row>
    <row r="7230" spans="1:16" x14ac:dyDescent="0.3">
      <c r="A7230">
        <v>7229</v>
      </c>
      <c r="B7230" s="3" t="s">
        <v>17727</v>
      </c>
      <c r="C7230" s="4">
        <v>43339.745138888888</v>
      </c>
      <c r="D7230" s="3" t="s">
        <v>356</v>
      </c>
      <c r="E7230" s="3" t="s">
        <v>6405</v>
      </c>
      <c r="F7230" s="3" t="s">
        <v>6406</v>
      </c>
      <c r="G7230">
        <v>184</v>
      </c>
      <c r="H7230" s="3" t="s">
        <v>24</v>
      </c>
      <c r="I7230" s="3" t="s">
        <v>17724</v>
      </c>
      <c r="J7230" s="3" t="s">
        <v>17728</v>
      </c>
      <c r="K7230" s="3" t="s">
        <v>17621</v>
      </c>
      <c r="L7230" s="3" t="s">
        <v>17729</v>
      </c>
      <c r="M7230" s="3" t="s">
        <v>32</v>
      </c>
      <c r="N7230" s="3">
        <f>IF(Broker_Trades2[[#This Row],[Status]]="Complete",((Broker_Trades2[Sell Price]-Broker_Trades2[Buy Price])/Broker_Trades2[[#This Row],[Buy Price]]),"")</f>
        <v>-0.10000000000000013</v>
      </c>
      <c r="O72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7230" s="3">
        <f>IFERROR(Broker_Trades2[[#This Row],[Return]]/Broker_Trades2[[#This Row],[Time]],Broker_Trades2[[#This Row],[Return]])</f>
        <v>-6.6666666666666758E-3</v>
      </c>
    </row>
    <row r="7231" spans="1:16" x14ac:dyDescent="0.3">
      <c r="A7231">
        <v>7230</v>
      </c>
      <c r="B7231" s="3" t="s">
        <v>17730</v>
      </c>
      <c r="C7231" s="4">
        <v>43339.744444444441</v>
      </c>
      <c r="D7231" s="3" t="s">
        <v>309</v>
      </c>
      <c r="E7231" s="3" t="s">
        <v>17731</v>
      </c>
      <c r="F7231" s="3" t="s">
        <v>17732</v>
      </c>
      <c r="G7231">
        <v>250</v>
      </c>
      <c r="H7231" s="3" t="s">
        <v>24</v>
      </c>
      <c r="I7231" s="3" t="s">
        <v>17724</v>
      </c>
      <c r="J7231" s="3" t="s">
        <v>11060</v>
      </c>
      <c r="K7231" s="3" t="s">
        <v>17498</v>
      </c>
      <c r="L7231" s="3" t="s">
        <v>17733</v>
      </c>
      <c r="M7231" s="3" t="s">
        <v>32</v>
      </c>
      <c r="N7231" s="3">
        <f>IF(Broker_Trades2[[#This Row],[Status]]="Complete",((Broker_Trades2[Sell Price]-Broker_Trades2[Buy Price])/Broker_Trades2[[#This Row],[Buy Price]]),"")</f>
        <v>-0.10000000000000002</v>
      </c>
      <c r="O72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7231" s="3">
        <f>IFERROR(Broker_Trades2[[#This Row],[Return]]/Broker_Trades2[[#This Row],[Time]],Broker_Trades2[[#This Row],[Return]])</f>
        <v>-2.7777777777777783E-3</v>
      </c>
    </row>
    <row r="7232" spans="1:16" x14ac:dyDescent="0.3">
      <c r="A7232">
        <v>7231</v>
      </c>
      <c r="B7232" s="3" t="s">
        <v>17734</v>
      </c>
      <c r="C7232" s="4">
        <v>43339.743750000001</v>
      </c>
      <c r="D7232" s="3" t="s">
        <v>38</v>
      </c>
      <c r="E7232" s="3" t="s">
        <v>14940</v>
      </c>
      <c r="F7232" s="3" t="s">
        <v>692</v>
      </c>
      <c r="G7232">
        <v>1000</v>
      </c>
      <c r="H7232" s="3" t="s">
        <v>24</v>
      </c>
      <c r="I7232" s="3" t="s">
        <v>17724</v>
      </c>
      <c r="J7232" s="3" t="s">
        <v>7228</v>
      </c>
      <c r="K7232" s="3" t="s">
        <v>17540</v>
      </c>
      <c r="L7232" s="3" t="s">
        <v>12726</v>
      </c>
      <c r="M7232" s="3" t="s">
        <v>32</v>
      </c>
      <c r="N7232" s="3">
        <f>IF(Broker_Trades2[[#This Row],[Status]]="Complete",((Broker_Trades2[Sell Price]-Broker_Trades2[Buy Price])/Broker_Trades2[[#This Row],[Buy Price]]),"")</f>
        <v>-9.9999999999999978E-2</v>
      </c>
      <c r="O72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7232" s="3">
        <f>IFERROR(Broker_Trades2[[#This Row],[Return]]/Broker_Trades2[[#This Row],[Time]],Broker_Trades2[[#This Row],[Return]])</f>
        <v>-3.703703703703703E-3</v>
      </c>
    </row>
    <row r="7233" spans="1:16" x14ac:dyDescent="0.3">
      <c r="A7233">
        <v>7232</v>
      </c>
      <c r="B7233" s="3" t="s">
        <v>17735</v>
      </c>
      <c r="C7233" s="4">
        <v>43336.723611111112</v>
      </c>
      <c r="D7233" s="3" t="s">
        <v>14477</v>
      </c>
      <c r="E7233" s="3" t="s">
        <v>16535</v>
      </c>
      <c r="F7233" s="3" t="s">
        <v>16536</v>
      </c>
      <c r="G7233">
        <v>600</v>
      </c>
      <c r="H7233" s="3" t="s">
        <v>24</v>
      </c>
      <c r="I7233" s="3" t="s">
        <v>17736</v>
      </c>
      <c r="J7233" s="3" t="s">
        <v>17737</v>
      </c>
      <c r="K7233" s="3" t="s">
        <v>17710</v>
      </c>
      <c r="L7233" s="3" t="s">
        <v>17738</v>
      </c>
      <c r="M7233" s="3" t="s">
        <v>32</v>
      </c>
      <c r="N7233" s="3">
        <f>IF(Broker_Trades2[[#This Row],[Status]]="Complete",((Broker_Trades2[Sell Price]-Broker_Trades2[Buy Price])/Broker_Trades2[[#This Row],[Buy Price]]),"")</f>
        <v>-0.10000000000000003</v>
      </c>
      <c r="O72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7233" s="3">
        <f>IFERROR(Broker_Trades2[[#This Row],[Return]]/Broker_Trades2[[#This Row],[Time]],Broker_Trades2[[#This Row],[Return]])</f>
        <v>-2.5000000000000008E-2</v>
      </c>
    </row>
    <row r="7234" spans="1:16" x14ac:dyDescent="0.3">
      <c r="A7234">
        <v>7233</v>
      </c>
      <c r="B7234" s="3" t="s">
        <v>17739</v>
      </c>
      <c r="C7234" s="4">
        <v>43336.720833333333</v>
      </c>
      <c r="D7234" s="3" t="s">
        <v>16777</v>
      </c>
      <c r="E7234" s="3" t="s">
        <v>814</v>
      </c>
      <c r="F7234" s="3" t="s">
        <v>815</v>
      </c>
      <c r="G7234">
        <v>418</v>
      </c>
      <c r="H7234" s="3" t="s">
        <v>24</v>
      </c>
      <c r="I7234" s="3" t="s">
        <v>17736</v>
      </c>
      <c r="J7234" s="3" t="s">
        <v>4093</v>
      </c>
      <c r="K7234" s="3" t="s">
        <v>17621</v>
      </c>
      <c r="L7234" s="3" t="s">
        <v>11771</v>
      </c>
      <c r="M7234" s="3" t="s">
        <v>32</v>
      </c>
      <c r="N7234" s="3">
        <f>IF(Broker_Trades2[[#This Row],[Status]]="Complete",((Broker_Trades2[Sell Price]-Broker_Trades2[Buy Price])/Broker_Trades2[[#This Row],[Buy Price]]),"")</f>
        <v>-0.10000000000000003</v>
      </c>
      <c r="O72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</v>
      </c>
      <c r="P7234" s="3">
        <f>IFERROR(Broker_Trades2[[#This Row],[Return]]/Broker_Trades2[[#This Row],[Time]],Broker_Trades2[[#This Row],[Return]])</f>
        <v>-6.2500000000000021E-3</v>
      </c>
    </row>
    <row r="7235" spans="1:16" x14ac:dyDescent="0.3">
      <c r="A7235">
        <v>7234</v>
      </c>
      <c r="B7235" s="3" t="s">
        <v>17740</v>
      </c>
      <c r="C7235" s="4">
        <v>43336.71875</v>
      </c>
      <c r="D7235" s="3" t="s">
        <v>38</v>
      </c>
      <c r="E7235" s="3" t="s">
        <v>15078</v>
      </c>
      <c r="F7235" s="3" t="s">
        <v>15079</v>
      </c>
      <c r="G7235">
        <v>200</v>
      </c>
      <c r="H7235" s="3" t="s">
        <v>24</v>
      </c>
      <c r="I7235" s="3" t="s">
        <v>17736</v>
      </c>
      <c r="J7235" s="3" t="s">
        <v>17741</v>
      </c>
      <c r="K7235" s="3" t="s">
        <v>17508</v>
      </c>
      <c r="L7235" s="3" t="s">
        <v>17742</v>
      </c>
      <c r="M7235" s="3" t="s">
        <v>32</v>
      </c>
      <c r="N7235" s="3">
        <f>IF(Broker_Trades2[[#This Row],[Status]]="Complete",((Broker_Trades2[Sell Price]-Broker_Trades2[Buy Price])/Broker_Trades2[[#This Row],[Buy Price]]),"")</f>
        <v>-0.10000000000000014</v>
      </c>
      <c r="O72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7235" s="3">
        <f>IFERROR(Broker_Trades2[[#This Row],[Return]]/Broker_Trades2[[#This Row],[Time]],Broker_Trades2[[#This Row],[Return]])</f>
        <v>-3.1250000000000045E-3</v>
      </c>
    </row>
    <row r="7236" spans="1:16" x14ac:dyDescent="0.3">
      <c r="A7236">
        <v>7235</v>
      </c>
      <c r="B7236" s="3" t="s">
        <v>17743</v>
      </c>
      <c r="C7236" s="4">
        <v>43336.71875</v>
      </c>
      <c r="D7236" s="3" t="s">
        <v>159</v>
      </c>
      <c r="E7236" s="3" t="s">
        <v>1459</v>
      </c>
      <c r="F7236" s="3" t="s">
        <v>1460</v>
      </c>
      <c r="G7236">
        <v>1560</v>
      </c>
      <c r="H7236" s="3" t="s">
        <v>24</v>
      </c>
      <c r="I7236" s="3" t="s">
        <v>17736</v>
      </c>
      <c r="J7236" s="3" t="s">
        <v>9523</v>
      </c>
      <c r="K7236" s="3" t="s">
        <v>17504</v>
      </c>
      <c r="L7236" s="3" t="s">
        <v>17744</v>
      </c>
      <c r="M7236" s="3" t="s">
        <v>32</v>
      </c>
      <c r="N7236" s="3">
        <f>IF(Broker_Trades2[[#This Row],[Status]]="Complete",((Broker_Trades2[Sell Price]-Broker_Trades2[Buy Price])/Broker_Trades2[[#This Row],[Buy Price]]),"")</f>
        <v>-0.1</v>
      </c>
      <c r="O72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7236" s="3">
        <f>IFERROR(Broker_Trades2[[#This Row],[Return]]/Broker_Trades2[[#This Row],[Time]],Broker_Trades2[[#This Row],[Return]])</f>
        <v>-2.8571428571428571E-3</v>
      </c>
    </row>
    <row r="7237" spans="1:16" x14ac:dyDescent="0.3">
      <c r="A7237">
        <v>7236</v>
      </c>
      <c r="B7237" s="3" t="s">
        <v>17745</v>
      </c>
      <c r="C7237" s="4">
        <v>43336.716666666667</v>
      </c>
      <c r="D7237" s="3" t="s">
        <v>14477</v>
      </c>
      <c r="E7237" s="3" t="s">
        <v>3766</v>
      </c>
      <c r="F7237" s="3" t="s">
        <v>3767</v>
      </c>
      <c r="G7237">
        <v>300</v>
      </c>
      <c r="H7237" s="3" t="s">
        <v>17</v>
      </c>
      <c r="I7237" s="3" t="s">
        <v>17736</v>
      </c>
      <c r="J7237" s="3" t="s">
        <v>17746</v>
      </c>
      <c r="K7237" s="3" t="s">
        <v>17736</v>
      </c>
      <c r="L7237" s="3" t="s">
        <v>4568</v>
      </c>
      <c r="M7237" s="3" t="s">
        <v>32</v>
      </c>
      <c r="N7237" s="3">
        <f>IF(Broker_Trades2[[#This Row],[Status]]="Complete",((Broker_Trades2[Sell Price]-Broker_Trades2[Buy Price])/Broker_Trades2[[#This Row],[Buy Price]]),"")</f>
        <v>1.4541765302671665E-2</v>
      </c>
      <c r="O72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7237" s="3">
        <f>IFERROR(Broker_Trades2[[#This Row],[Return]]/Broker_Trades2[[#This Row],[Time]],Broker_Trades2[[#This Row],[Return]])</f>
        <v>1.4541765302671665E-2</v>
      </c>
    </row>
    <row r="7238" spans="1:16" x14ac:dyDescent="0.3">
      <c r="A7238">
        <v>7237</v>
      </c>
      <c r="B7238" s="3" t="s">
        <v>17747</v>
      </c>
      <c r="C7238" s="4">
        <v>43336.715277777781</v>
      </c>
      <c r="D7238" s="3" t="s">
        <v>14477</v>
      </c>
      <c r="E7238" s="3" t="s">
        <v>7083</v>
      </c>
      <c r="F7238" s="3" t="s">
        <v>7084</v>
      </c>
      <c r="G7238">
        <v>805</v>
      </c>
      <c r="H7238" s="3" t="s">
        <v>24</v>
      </c>
      <c r="I7238" s="3" t="s">
        <v>17736</v>
      </c>
      <c r="J7238" s="3" t="s">
        <v>2508</v>
      </c>
      <c r="K7238" s="3" t="s">
        <v>17540</v>
      </c>
      <c r="L7238" s="3" t="s">
        <v>11423</v>
      </c>
      <c r="M7238" s="3" t="s">
        <v>32</v>
      </c>
      <c r="N7238" s="3">
        <f>IF(Broker_Trades2[[#This Row],[Status]]="Complete",((Broker_Trades2[Sell Price]-Broker_Trades2[Buy Price])/Broker_Trades2[[#This Row],[Buy Price]]),"")</f>
        <v>-0.10000000000000002</v>
      </c>
      <c r="O72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28</v>
      </c>
      <c r="P7238" s="3">
        <f>IFERROR(Broker_Trades2[[#This Row],[Return]]/Broker_Trades2[[#This Row],[Time]],Broker_Trades2[[#This Row],[Return]])</f>
        <v>-3.5714285714285722E-3</v>
      </c>
    </row>
    <row r="7239" spans="1:16" x14ac:dyDescent="0.3">
      <c r="A7239">
        <v>7238</v>
      </c>
      <c r="B7239" s="3" t="s">
        <v>17748</v>
      </c>
      <c r="C7239" s="4">
        <v>43336.707638888889</v>
      </c>
      <c r="D7239" s="3" t="s">
        <v>7024</v>
      </c>
      <c r="E7239" s="3" t="s">
        <v>7798</v>
      </c>
      <c r="F7239" s="3" t="s">
        <v>7799</v>
      </c>
      <c r="G7239">
        <v>220</v>
      </c>
      <c r="H7239" s="3" t="s">
        <v>24</v>
      </c>
      <c r="I7239" s="3" t="s">
        <v>17736</v>
      </c>
      <c r="J7239" s="3" t="s">
        <v>4189</v>
      </c>
      <c r="K7239" s="3" t="s">
        <v>17553</v>
      </c>
      <c r="L7239" s="3" t="s">
        <v>17749</v>
      </c>
      <c r="M7239" s="3" t="s">
        <v>32</v>
      </c>
      <c r="N7239" s="3">
        <f>IF(Broker_Trades2[[#This Row],[Status]]="Complete",((Broker_Trades2[Sell Price]-Broker_Trades2[Buy Price])/Broker_Trades2[[#This Row],[Buy Price]]),"")</f>
        <v>-9.9999999999999936E-2</v>
      </c>
      <c r="O72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25</v>
      </c>
      <c r="P7239" s="3">
        <f>IFERROR(Broker_Trades2[[#This Row],[Return]]/Broker_Trades2[[#This Row],[Time]],Broker_Trades2[[#This Row],[Return]])</f>
        <v>-3.9999999999999975E-3</v>
      </c>
    </row>
    <row r="7240" spans="1:16" x14ac:dyDescent="0.3">
      <c r="A7240">
        <v>7239</v>
      </c>
      <c r="B7240" s="3" t="s">
        <v>17750</v>
      </c>
      <c r="C7240" s="4">
        <v>43336.704861111109</v>
      </c>
      <c r="D7240" s="3" t="s">
        <v>7024</v>
      </c>
      <c r="E7240" s="3" t="s">
        <v>17751</v>
      </c>
      <c r="F7240" s="3" t="s">
        <v>1460</v>
      </c>
      <c r="G7240">
        <v>1583</v>
      </c>
      <c r="H7240" s="3" t="s">
        <v>24</v>
      </c>
      <c r="I7240" s="3" t="s">
        <v>17736</v>
      </c>
      <c r="J7240" s="3" t="s">
        <v>9523</v>
      </c>
      <c r="K7240" s="3" t="s">
        <v>17504</v>
      </c>
      <c r="L7240" s="3" t="s">
        <v>17744</v>
      </c>
      <c r="M7240" s="3" t="s">
        <v>32</v>
      </c>
      <c r="N7240" s="3">
        <f>IF(Broker_Trades2[[#This Row],[Status]]="Complete",((Broker_Trades2[Sell Price]-Broker_Trades2[Buy Price])/Broker_Trades2[[#This Row],[Buy Price]]),"")</f>
        <v>-0.1</v>
      </c>
      <c r="O72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7240" s="3">
        <f>IFERROR(Broker_Trades2[[#This Row],[Return]]/Broker_Trades2[[#This Row],[Time]],Broker_Trades2[[#This Row],[Return]])</f>
        <v>-2.8571428571428571E-3</v>
      </c>
    </row>
    <row r="7241" spans="1:16" x14ac:dyDescent="0.3">
      <c r="A7241">
        <v>7240</v>
      </c>
      <c r="B7241" s="3" t="s">
        <v>17752</v>
      </c>
      <c r="C7241" s="4">
        <v>43335.73541666667</v>
      </c>
      <c r="D7241" s="3" t="s">
        <v>14477</v>
      </c>
      <c r="E7241" s="3" t="s">
        <v>17753</v>
      </c>
      <c r="F7241" s="3" t="s">
        <v>17754</v>
      </c>
      <c r="G7241">
        <v>48</v>
      </c>
      <c r="H7241" s="3" t="s">
        <v>24</v>
      </c>
      <c r="I7241" s="3" t="s">
        <v>17755</v>
      </c>
      <c r="J7241" s="3" t="s">
        <v>17756</v>
      </c>
      <c r="K7241" s="3" t="s">
        <v>17621</v>
      </c>
      <c r="L7241" s="3" t="s">
        <v>17757</v>
      </c>
      <c r="M7241" s="3" t="s">
        <v>32</v>
      </c>
      <c r="N7241" s="3">
        <f>IF(Broker_Trades2[[#This Row],[Status]]="Complete",((Broker_Trades2[Sell Price]-Broker_Trades2[Buy Price])/Broker_Trades2[[#This Row],[Buy Price]]),"")</f>
        <v>-0.10000000000000002</v>
      </c>
      <c r="O72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7241" s="3">
        <f>IFERROR(Broker_Trades2[[#This Row],[Return]]/Broker_Trades2[[#This Row],[Time]],Broker_Trades2[[#This Row],[Return]])</f>
        <v>-5.2631578947368429E-3</v>
      </c>
    </row>
    <row r="7242" spans="1:16" x14ac:dyDescent="0.3">
      <c r="A7242">
        <v>7241</v>
      </c>
      <c r="B7242" s="3" t="s">
        <v>17758</v>
      </c>
      <c r="C7242" s="4">
        <v>43335.732638888891</v>
      </c>
      <c r="D7242" s="3" t="s">
        <v>16777</v>
      </c>
      <c r="E7242" s="3" t="s">
        <v>141</v>
      </c>
      <c r="F7242" s="3" t="s">
        <v>142</v>
      </c>
      <c r="G7242">
        <v>697</v>
      </c>
      <c r="H7242" s="3" t="s">
        <v>59</v>
      </c>
      <c r="I7242" s="3" t="s">
        <v>17755</v>
      </c>
      <c r="J7242" s="3" t="s">
        <v>17759</v>
      </c>
      <c r="K7242" s="3" t="s">
        <v>17690</v>
      </c>
      <c r="L7242" s="3" t="s">
        <v>17760</v>
      </c>
      <c r="M7242" s="3" t="s">
        <v>32</v>
      </c>
      <c r="N7242" s="3">
        <f>IF(Broker_Trades2[[#This Row],[Status]]="Complete",((Broker_Trades2[Sell Price]-Broker_Trades2[Buy Price])/Broker_Trades2[[#This Row],[Buy Price]]),"")</f>
        <v>-0.10000000000000016</v>
      </c>
      <c r="O72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7242" s="3">
        <f>IFERROR(Broker_Trades2[[#This Row],[Return]]/Broker_Trades2[[#This Row],[Time]],Broker_Trades2[[#This Row],[Return]])</f>
        <v>-9.0909090909091061E-3</v>
      </c>
    </row>
    <row r="7243" spans="1:16" x14ac:dyDescent="0.3">
      <c r="A7243">
        <v>7242</v>
      </c>
      <c r="B7243" s="3" t="s">
        <v>17761</v>
      </c>
      <c r="C7243" s="4">
        <v>43335.731249999997</v>
      </c>
      <c r="D7243" s="3" t="s">
        <v>16777</v>
      </c>
      <c r="E7243" s="3" t="s">
        <v>17762</v>
      </c>
      <c r="F7243" s="3" t="s">
        <v>17763</v>
      </c>
      <c r="G7243">
        <v>1088</v>
      </c>
      <c r="H7243" s="3" t="s">
        <v>17</v>
      </c>
      <c r="I7243" s="3" t="s">
        <v>17755</v>
      </c>
      <c r="J7243" s="3" t="s">
        <v>17764</v>
      </c>
      <c r="K7243" s="3" t="s">
        <v>17540</v>
      </c>
      <c r="L7243" s="3" t="s">
        <v>17765</v>
      </c>
      <c r="M7243" s="3" t="s">
        <v>32</v>
      </c>
      <c r="N7243" s="3">
        <f>IF(Broker_Trades2[[#This Row],[Status]]="Complete",((Broker_Trades2[Sell Price]-Broker_Trades2[Buy Price])/Broker_Trades2[[#This Row],[Buy Price]]),"")</f>
        <v>-0.10000000000000002</v>
      </c>
      <c r="O72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7243" s="3">
        <f>IFERROR(Broker_Trades2[[#This Row],[Return]]/Broker_Trades2[[#This Row],[Time]],Broker_Trades2[[#This Row],[Return]])</f>
        <v>-3.2258064516129037E-3</v>
      </c>
    </row>
    <row r="7244" spans="1:16" hidden="1" x14ac:dyDescent="0.3">
      <c r="A7244">
        <v>7243</v>
      </c>
      <c r="B7244" s="3" t="s">
        <v>17766</v>
      </c>
      <c r="C7244" s="4">
        <v>43335.731249999997</v>
      </c>
      <c r="D7244" s="3" t="s">
        <v>38</v>
      </c>
      <c r="E7244" s="3" t="s">
        <v>7712</v>
      </c>
      <c r="F7244" s="3" t="s">
        <v>7713</v>
      </c>
      <c r="G7244">
        <v>2000</v>
      </c>
      <c r="H7244" s="3" t="s">
        <v>59</v>
      </c>
      <c r="I7244" s="3" t="s">
        <v>18</v>
      </c>
      <c r="J7244" s="3" t="s">
        <v>18</v>
      </c>
      <c r="K7244" s="3" t="s">
        <v>18</v>
      </c>
      <c r="L7244" s="3" t="s">
        <v>18</v>
      </c>
      <c r="M7244" s="3" t="s">
        <v>190</v>
      </c>
      <c r="N7244" s="3" t="str">
        <f>IF(Broker_Trades2[[#This Row],[Status]]="Complete",((Broker_Trades2[Sell Price]-Broker_Trades2[Buy Price])/Broker_Trades2[[#This Row],[Buy Price]]),"")</f>
        <v/>
      </c>
      <c r="O724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44" s="3" t="str">
        <f>IFERROR(Broker_Trades2[[#This Row],[Return]]/Broker_Trades2[[#This Row],[Time]],Broker_Trades2[[#This Row],[Return]])</f>
        <v/>
      </c>
    </row>
    <row r="7245" spans="1:16" x14ac:dyDescent="0.3">
      <c r="A7245">
        <v>7244</v>
      </c>
      <c r="B7245" s="3" t="s">
        <v>17767</v>
      </c>
      <c r="C7245" s="4">
        <v>43335.730555555558</v>
      </c>
      <c r="D7245" s="3" t="s">
        <v>38</v>
      </c>
      <c r="E7245" s="3" t="s">
        <v>1764</v>
      </c>
      <c r="F7245" s="3" t="s">
        <v>1765</v>
      </c>
      <c r="G7245">
        <v>825</v>
      </c>
      <c r="H7245" s="3" t="s">
        <v>24</v>
      </c>
      <c r="I7245" s="3" t="s">
        <v>17755</v>
      </c>
      <c r="J7245" s="3" t="s">
        <v>17768</v>
      </c>
      <c r="K7245" s="3" t="s">
        <v>17621</v>
      </c>
      <c r="L7245" s="3" t="s">
        <v>5888</v>
      </c>
      <c r="M7245" s="3" t="s">
        <v>32</v>
      </c>
      <c r="N7245" s="3">
        <f>IF(Broker_Trades2[[#This Row],[Status]]="Complete",((Broker_Trades2[Sell Price]-Broker_Trades2[Buy Price])/Broker_Trades2[[#This Row],[Buy Price]]),"")</f>
        <v>-9.9999999999999964E-2</v>
      </c>
      <c r="O72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7245" s="3">
        <f>IFERROR(Broker_Trades2[[#This Row],[Return]]/Broker_Trades2[[#This Row],[Time]],Broker_Trades2[[#This Row],[Return]])</f>
        <v>-5.2631578947368403E-3</v>
      </c>
    </row>
    <row r="7246" spans="1:16" x14ac:dyDescent="0.3">
      <c r="A7246">
        <v>7245</v>
      </c>
      <c r="B7246" s="3" t="s">
        <v>17769</v>
      </c>
      <c r="C7246" s="4">
        <v>43335.729166666664</v>
      </c>
      <c r="D7246" s="3" t="s">
        <v>38</v>
      </c>
      <c r="E7246" s="3" t="s">
        <v>1576</v>
      </c>
      <c r="F7246" s="3" t="s">
        <v>1577</v>
      </c>
      <c r="G7246">
        <v>650</v>
      </c>
      <c r="H7246" s="3" t="s">
        <v>24</v>
      </c>
      <c r="I7246" s="3" t="s">
        <v>17755</v>
      </c>
      <c r="J7246" s="3" t="s">
        <v>17770</v>
      </c>
      <c r="K7246" s="3" t="s">
        <v>17516</v>
      </c>
      <c r="L7246" s="3" t="s">
        <v>17771</v>
      </c>
      <c r="M7246" s="3" t="s">
        <v>32</v>
      </c>
      <c r="N7246" s="3">
        <f>IF(Broker_Trades2[[#This Row],[Status]]="Complete",((Broker_Trades2[Sell Price]-Broker_Trades2[Buy Price])/Broker_Trades2[[#This Row],[Buy Price]]),"")</f>
        <v>-9.9999999999999964E-2</v>
      </c>
      <c r="O72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7246" s="3">
        <f>IFERROR(Broker_Trades2[[#This Row],[Return]]/Broker_Trades2[[#This Row],[Time]],Broker_Trades2[[#This Row],[Return]])</f>
        <v>-2.9411764705882344E-3</v>
      </c>
    </row>
    <row r="7247" spans="1:16" x14ac:dyDescent="0.3">
      <c r="A7247">
        <v>7246</v>
      </c>
      <c r="B7247" s="3" t="s">
        <v>17772</v>
      </c>
      <c r="C7247" s="4">
        <v>43335.728472222225</v>
      </c>
      <c r="D7247" s="3" t="s">
        <v>38</v>
      </c>
      <c r="E7247" s="3" t="s">
        <v>70</v>
      </c>
      <c r="F7247" s="3" t="s">
        <v>71</v>
      </c>
      <c r="G7247">
        <v>180</v>
      </c>
      <c r="H7247" s="3" t="s">
        <v>24</v>
      </c>
      <c r="I7247" s="3" t="s">
        <v>17755</v>
      </c>
      <c r="J7247" s="3" t="s">
        <v>17773</v>
      </c>
      <c r="K7247" s="3" t="s">
        <v>17592</v>
      </c>
      <c r="L7247" s="3" t="s">
        <v>17774</v>
      </c>
      <c r="M7247" s="3" t="s">
        <v>32</v>
      </c>
      <c r="N7247" s="3">
        <f>IF(Broker_Trades2[[#This Row],[Status]]="Complete",((Broker_Trades2[Sell Price]-Broker_Trades2[Buy Price])/Broker_Trades2[[#This Row],[Buy Price]]),"")</f>
        <v>-0.10000000000000002</v>
      </c>
      <c r="O72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7247" s="3">
        <f>IFERROR(Broker_Trades2[[#This Row],[Return]]/Broker_Trades2[[#This Row],[Time]],Broker_Trades2[[#This Row],[Return]])</f>
        <v>-4.7619047619047632E-3</v>
      </c>
    </row>
    <row r="7248" spans="1:16" x14ac:dyDescent="0.3">
      <c r="A7248">
        <v>7247</v>
      </c>
      <c r="B7248" s="3" t="s">
        <v>17775</v>
      </c>
      <c r="C7248" s="4">
        <v>43335.725694444445</v>
      </c>
      <c r="D7248" s="3" t="s">
        <v>354</v>
      </c>
      <c r="E7248" s="3" t="s">
        <v>5070</v>
      </c>
      <c r="F7248" s="3" t="s">
        <v>5071</v>
      </c>
      <c r="G7248">
        <v>1434</v>
      </c>
      <c r="H7248" s="3" t="s">
        <v>24</v>
      </c>
      <c r="I7248" s="3" t="s">
        <v>17755</v>
      </c>
      <c r="J7248" s="3" t="s">
        <v>10812</v>
      </c>
      <c r="K7248" s="3" t="s">
        <v>17621</v>
      </c>
      <c r="L7248" s="3" t="s">
        <v>12693</v>
      </c>
      <c r="M7248" s="3" t="s">
        <v>32</v>
      </c>
      <c r="N7248" s="3">
        <f>IF(Broker_Trades2[[#This Row],[Status]]="Complete",((Broker_Trades2[Sell Price]-Broker_Trades2[Buy Price])/Broker_Trades2[[#This Row],[Buy Price]]),"")</f>
        <v>-0.10000000000000003</v>
      </c>
      <c r="O72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7248" s="3">
        <f>IFERROR(Broker_Trades2[[#This Row],[Return]]/Broker_Trades2[[#This Row],[Time]],Broker_Trades2[[#This Row],[Return]])</f>
        <v>-5.2631578947368437E-3</v>
      </c>
    </row>
    <row r="7249" spans="1:16" x14ac:dyDescent="0.3">
      <c r="A7249">
        <v>7248</v>
      </c>
      <c r="B7249" s="3" t="s">
        <v>17776</v>
      </c>
      <c r="C7249" s="4">
        <v>43335.724999999999</v>
      </c>
      <c r="D7249" s="3" t="s">
        <v>38</v>
      </c>
      <c r="E7249" s="3" t="s">
        <v>8247</v>
      </c>
      <c r="F7249" s="3" t="s">
        <v>8248</v>
      </c>
      <c r="G7249">
        <v>525</v>
      </c>
      <c r="H7249" s="3" t="s">
        <v>24</v>
      </c>
      <c r="I7249" s="3" t="s">
        <v>17755</v>
      </c>
      <c r="J7249" s="3" t="s">
        <v>2043</v>
      </c>
      <c r="K7249" s="3" t="s">
        <v>17755</v>
      </c>
      <c r="L7249" s="3" t="s">
        <v>817</v>
      </c>
      <c r="M7249" s="3" t="s">
        <v>32</v>
      </c>
      <c r="N7249" s="3">
        <f>IF(Broker_Trades2[[#This Row],[Status]]="Complete",((Broker_Trades2[Sell Price]-Broker_Trades2[Buy Price])/Broker_Trades2[[#This Row],[Buy Price]]),"")</f>
        <v>0.05</v>
      </c>
      <c r="O72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7249" s="3">
        <f>IFERROR(Broker_Trades2[[#This Row],[Return]]/Broker_Trades2[[#This Row],[Time]],Broker_Trades2[[#This Row],[Return]])</f>
        <v>0.05</v>
      </c>
    </row>
    <row r="7250" spans="1:16" x14ac:dyDescent="0.3">
      <c r="A7250">
        <v>7249</v>
      </c>
      <c r="B7250" s="3" t="s">
        <v>17777</v>
      </c>
      <c r="C7250" s="4">
        <v>43335.713194444441</v>
      </c>
      <c r="D7250" s="3" t="s">
        <v>354</v>
      </c>
      <c r="E7250" s="3" t="s">
        <v>7333</v>
      </c>
      <c r="F7250" s="3" t="s">
        <v>815</v>
      </c>
      <c r="G7250">
        <v>489</v>
      </c>
      <c r="H7250" s="3" t="s">
        <v>24</v>
      </c>
      <c r="I7250" s="3" t="s">
        <v>17755</v>
      </c>
      <c r="J7250" s="3" t="s">
        <v>2654</v>
      </c>
      <c r="K7250" s="3" t="s">
        <v>17621</v>
      </c>
      <c r="L7250" s="3" t="s">
        <v>11453</v>
      </c>
      <c r="M7250" s="3" t="s">
        <v>32</v>
      </c>
      <c r="N7250" s="3">
        <f>IF(Broker_Trades2[[#This Row],[Status]]="Complete",((Broker_Trades2[Sell Price]-Broker_Trades2[Buy Price])/Broker_Trades2[[#This Row],[Buy Price]]),"")</f>
        <v>-9.9999999999999964E-2</v>
      </c>
      <c r="O72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7250" s="3">
        <f>IFERROR(Broker_Trades2[[#This Row],[Return]]/Broker_Trades2[[#This Row],[Time]],Broker_Trades2[[#This Row],[Return]])</f>
        <v>-5.2631578947368403E-3</v>
      </c>
    </row>
    <row r="7251" spans="1:16" x14ac:dyDescent="0.3">
      <c r="A7251">
        <v>7250</v>
      </c>
      <c r="B7251" s="3" t="s">
        <v>17778</v>
      </c>
      <c r="C7251" s="4">
        <v>43335.711111111108</v>
      </c>
      <c r="D7251" s="3" t="s">
        <v>354</v>
      </c>
      <c r="E7251" s="3" t="s">
        <v>141</v>
      </c>
      <c r="F7251" s="3" t="s">
        <v>142</v>
      </c>
      <c r="G7251">
        <v>689</v>
      </c>
      <c r="H7251" s="3" t="s">
        <v>24</v>
      </c>
      <c r="I7251" s="3" t="s">
        <v>17755</v>
      </c>
      <c r="J7251" s="3" t="s">
        <v>17759</v>
      </c>
      <c r="K7251" s="3" t="s">
        <v>17690</v>
      </c>
      <c r="L7251" s="3" t="s">
        <v>17760</v>
      </c>
      <c r="M7251" s="3" t="s">
        <v>32</v>
      </c>
      <c r="N7251" s="3">
        <f>IF(Broker_Trades2[[#This Row],[Status]]="Complete",((Broker_Trades2[Sell Price]-Broker_Trades2[Buy Price])/Broker_Trades2[[#This Row],[Buy Price]]),"")</f>
        <v>-0.10000000000000016</v>
      </c>
      <c r="O72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7251" s="3">
        <f>IFERROR(Broker_Trades2[[#This Row],[Return]]/Broker_Trades2[[#This Row],[Time]],Broker_Trades2[[#This Row],[Return]])</f>
        <v>-9.0909090909091061E-3</v>
      </c>
    </row>
    <row r="7252" spans="1:16" x14ac:dyDescent="0.3">
      <c r="A7252">
        <v>7251</v>
      </c>
      <c r="B7252" s="3" t="s">
        <v>17779</v>
      </c>
      <c r="C7252" s="4">
        <v>43335.705555555556</v>
      </c>
      <c r="D7252" s="3" t="s">
        <v>354</v>
      </c>
      <c r="E7252" s="3" t="s">
        <v>4570</v>
      </c>
      <c r="F7252" s="3" t="s">
        <v>4571</v>
      </c>
      <c r="G7252">
        <v>299</v>
      </c>
      <c r="H7252" s="3" t="s">
        <v>24</v>
      </c>
      <c r="I7252" s="3" t="s">
        <v>17755</v>
      </c>
      <c r="J7252" s="3" t="s">
        <v>5226</v>
      </c>
      <c r="K7252" s="3" t="s">
        <v>17504</v>
      </c>
      <c r="L7252" s="3" t="s">
        <v>7741</v>
      </c>
      <c r="M7252" s="3" t="s">
        <v>32</v>
      </c>
      <c r="N7252" s="3">
        <f>IF(Broker_Trades2[[#This Row],[Status]]="Complete",((Broker_Trades2[Sell Price]-Broker_Trades2[Buy Price])/Broker_Trades2[[#This Row],[Buy Price]]),"")</f>
        <v>-0.1</v>
      </c>
      <c r="O725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7252" s="3">
        <f>IFERROR(Broker_Trades2[[#This Row],[Return]]/Broker_Trades2[[#This Row],[Time]],Broker_Trades2[[#This Row],[Return]])</f>
        <v>-2.631578947368421E-3</v>
      </c>
    </row>
    <row r="7253" spans="1:16" x14ac:dyDescent="0.3">
      <c r="A7253">
        <v>7252</v>
      </c>
      <c r="B7253" s="3" t="s">
        <v>17780</v>
      </c>
      <c r="C7253" s="4">
        <v>43335.703472222223</v>
      </c>
      <c r="D7253" s="3" t="s">
        <v>13229</v>
      </c>
      <c r="E7253" s="3" t="s">
        <v>141</v>
      </c>
      <c r="F7253" s="3" t="s">
        <v>142</v>
      </c>
      <c r="G7253">
        <v>684</v>
      </c>
      <c r="H7253" s="3" t="s">
        <v>24</v>
      </c>
      <c r="I7253" s="3" t="s">
        <v>17755</v>
      </c>
      <c r="J7253" s="3" t="s">
        <v>17759</v>
      </c>
      <c r="K7253" s="3" t="s">
        <v>17690</v>
      </c>
      <c r="L7253" s="3" t="s">
        <v>17760</v>
      </c>
      <c r="M7253" s="3" t="s">
        <v>32</v>
      </c>
      <c r="N7253" s="3">
        <f>IF(Broker_Trades2[[#This Row],[Status]]="Complete",((Broker_Trades2[Sell Price]-Broker_Trades2[Buy Price])/Broker_Trades2[[#This Row],[Buy Price]]),"")</f>
        <v>-0.10000000000000016</v>
      </c>
      <c r="O72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7253" s="3">
        <f>IFERROR(Broker_Trades2[[#This Row],[Return]]/Broker_Trades2[[#This Row],[Time]],Broker_Trades2[[#This Row],[Return]])</f>
        <v>-9.0909090909091061E-3</v>
      </c>
    </row>
    <row r="7254" spans="1:16" x14ac:dyDescent="0.3">
      <c r="A7254">
        <v>7253</v>
      </c>
      <c r="B7254" s="3" t="s">
        <v>17781</v>
      </c>
      <c r="C7254" s="4">
        <v>43335.70208333333</v>
      </c>
      <c r="D7254" s="3" t="s">
        <v>13229</v>
      </c>
      <c r="E7254" s="3" t="s">
        <v>765</v>
      </c>
      <c r="F7254" s="3" t="s">
        <v>766</v>
      </c>
      <c r="G7254">
        <v>172</v>
      </c>
      <c r="H7254" s="3" t="s">
        <v>24</v>
      </c>
      <c r="I7254" s="3" t="s">
        <v>17755</v>
      </c>
      <c r="J7254" s="3" t="s">
        <v>17782</v>
      </c>
      <c r="K7254" s="3" t="s">
        <v>17508</v>
      </c>
      <c r="L7254" s="3" t="s">
        <v>17783</v>
      </c>
      <c r="M7254" s="3" t="s">
        <v>32</v>
      </c>
      <c r="N7254" s="3">
        <f>IF(Broker_Trades2[[#This Row],[Status]]="Complete",((Broker_Trades2[Sell Price]-Broker_Trades2[Buy Price])/Broker_Trades2[[#This Row],[Buy Price]]),"")</f>
        <v>-0.10000000000000012</v>
      </c>
      <c r="O72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7254" s="3">
        <f>IFERROR(Broker_Trades2[[#This Row],[Return]]/Broker_Trades2[[#This Row],[Time]],Broker_Trades2[[#This Row],[Return]])</f>
        <v>-2.8571428571428606E-3</v>
      </c>
    </row>
    <row r="7255" spans="1:16" x14ac:dyDescent="0.3">
      <c r="A7255">
        <v>7254</v>
      </c>
      <c r="B7255" s="3" t="s">
        <v>17784</v>
      </c>
      <c r="C7255" s="4">
        <v>43335.679166666669</v>
      </c>
      <c r="D7255" s="3" t="s">
        <v>14477</v>
      </c>
      <c r="E7255" s="3" t="s">
        <v>17785</v>
      </c>
      <c r="F7255" s="3" t="s">
        <v>4774</v>
      </c>
      <c r="G7255">
        <v>1320</v>
      </c>
      <c r="H7255" s="3" t="s">
        <v>24</v>
      </c>
      <c r="I7255" s="3" t="s">
        <v>17755</v>
      </c>
      <c r="J7255" s="3" t="s">
        <v>17786</v>
      </c>
      <c r="K7255" s="3" t="s">
        <v>17540</v>
      </c>
      <c r="L7255" s="3" t="s">
        <v>17787</v>
      </c>
      <c r="M7255" s="3" t="s">
        <v>32</v>
      </c>
      <c r="N7255" s="3">
        <f>IF(Broker_Trades2[[#This Row],[Status]]="Complete",((Broker_Trades2[Sell Price]-Broker_Trades2[Buy Price])/Broker_Trades2[[#This Row],[Buy Price]]),"")</f>
        <v>-0.1</v>
      </c>
      <c r="O72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7255" s="3">
        <f>IFERROR(Broker_Trades2[[#This Row],[Return]]/Broker_Trades2[[#This Row],[Time]],Broker_Trades2[[#This Row],[Return]])</f>
        <v>-3.2258064516129032E-3</v>
      </c>
    </row>
    <row r="7256" spans="1:16" x14ac:dyDescent="0.3">
      <c r="A7256">
        <v>7255</v>
      </c>
      <c r="B7256" s="3" t="s">
        <v>17788</v>
      </c>
      <c r="C7256" s="4">
        <v>43335.67291666667</v>
      </c>
      <c r="D7256" s="3" t="s">
        <v>14477</v>
      </c>
      <c r="E7256" s="3" t="s">
        <v>5070</v>
      </c>
      <c r="F7256" s="3" t="s">
        <v>5071</v>
      </c>
      <c r="G7256">
        <v>1276</v>
      </c>
      <c r="H7256" s="3" t="s">
        <v>24</v>
      </c>
      <c r="I7256" s="3" t="s">
        <v>17755</v>
      </c>
      <c r="J7256" s="3" t="s">
        <v>10812</v>
      </c>
      <c r="K7256" s="3" t="s">
        <v>17621</v>
      </c>
      <c r="L7256" s="3" t="s">
        <v>12693</v>
      </c>
      <c r="M7256" s="3" t="s">
        <v>32</v>
      </c>
      <c r="N7256" s="3">
        <f>IF(Broker_Trades2[[#This Row],[Status]]="Complete",((Broker_Trades2[Sell Price]-Broker_Trades2[Buy Price])/Broker_Trades2[[#This Row],[Buy Price]]),"")</f>
        <v>-0.10000000000000003</v>
      </c>
      <c r="O72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7256" s="3">
        <f>IFERROR(Broker_Trades2[[#This Row],[Return]]/Broker_Trades2[[#This Row],[Time]],Broker_Trades2[[#This Row],[Return]])</f>
        <v>-5.2631578947368437E-3</v>
      </c>
    </row>
    <row r="7257" spans="1:16" x14ac:dyDescent="0.3">
      <c r="A7257">
        <v>7256</v>
      </c>
      <c r="B7257" s="3" t="s">
        <v>17789</v>
      </c>
      <c r="C7257" s="4">
        <v>43335.67083333333</v>
      </c>
      <c r="D7257" s="3" t="s">
        <v>14477</v>
      </c>
      <c r="E7257" s="3" t="s">
        <v>4377</v>
      </c>
      <c r="F7257" s="3" t="s">
        <v>4378</v>
      </c>
      <c r="G7257">
        <v>2017</v>
      </c>
      <c r="H7257" s="3" t="s">
        <v>24</v>
      </c>
      <c r="I7257" s="3" t="s">
        <v>17755</v>
      </c>
      <c r="J7257" s="3" t="s">
        <v>4005</v>
      </c>
      <c r="K7257" s="3" t="s">
        <v>17685</v>
      </c>
      <c r="L7257" s="3" t="s">
        <v>11758</v>
      </c>
      <c r="M7257" s="3" t="s">
        <v>32</v>
      </c>
      <c r="N7257" s="3">
        <f>IF(Broker_Trades2[[#This Row],[Status]]="Complete",((Broker_Trades2[Sell Price]-Broker_Trades2[Buy Price])/Broker_Trades2[[#This Row],[Buy Price]]),"")</f>
        <v>-0.1</v>
      </c>
      <c r="O72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12</v>
      </c>
      <c r="P7257" s="3">
        <f>IFERROR(Broker_Trades2[[#This Row],[Return]]/Broker_Trades2[[#This Row],[Time]],Broker_Trades2[[#This Row],[Return]])</f>
        <v>-8.3333333333333332E-3</v>
      </c>
    </row>
    <row r="7258" spans="1:16" x14ac:dyDescent="0.3">
      <c r="A7258">
        <v>7257</v>
      </c>
      <c r="B7258" s="3" t="s">
        <v>17790</v>
      </c>
      <c r="C7258" s="4">
        <v>43335.665972222225</v>
      </c>
      <c r="D7258" s="3" t="s">
        <v>14477</v>
      </c>
      <c r="E7258" s="3" t="s">
        <v>17791</v>
      </c>
      <c r="F7258" s="3" t="s">
        <v>17792</v>
      </c>
      <c r="G7258">
        <v>32</v>
      </c>
      <c r="H7258" s="3" t="s">
        <v>17</v>
      </c>
      <c r="I7258" s="3" t="s">
        <v>17755</v>
      </c>
      <c r="J7258" s="3" t="s">
        <v>17793</v>
      </c>
      <c r="K7258" s="3" t="s">
        <v>17529</v>
      </c>
      <c r="L7258" s="3" t="s">
        <v>17794</v>
      </c>
      <c r="M7258" s="3" t="s">
        <v>32</v>
      </c>
      <c r="N7258" s="3">
        <f>IF(Broker_Trades2[[#This Row],[Status]]="Complete",((Broker_Trades2[Sell Price]-Broker_Trades2[Buy Price])/Broker_Trades2[[#This Row],[Buy Price]]),"")</f>
        <v>-0.10000000000000002</v>
      </c>
      <c r="O72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7258" s="3">
        <f>IFERROR(Broker_Trades2[[#This Row],[Return]]/Broker_Trades2[[#This Row],[Time]],Broker_Trades2[[#This Row],[Return]])</f>
        <v>-3.1250000000000006E-3</v>
      </c>
    </row>
    <row r="7259" spans="1:16" x14ac:dyDescent="0.3">
      <c r="A7259">
        <v>7258</v>
      </c>
      <c r="B7259" s="3" t="s">
        <v>17795</v>
      </c>
      <c r="C7259" s="4">
        <v>43335.664583333331</v>
      </c>
      <c r="D7259" s="3" t="s">
        <v>16777</v>
      </c>
      <c r="E7259" s="3" t="s">
        <v>17796</v>
      </c>
      <c r="F7259" s="3" t="s">
        <v>16526</v>
      </c>
      <c r="G7259">
        <v>129</v>
      </c>
      <c r="H7259" s="3" t="s">
        <v>24</v>
      </c>
      <c r="I7259" s="3" t="s">
        <v>17755</v>
      </c>
      <c r="J7259" s="3" t="s">
        <v>17797</v>
      </c>
      <c r="K7259" s="3" t="s">
        <v>17508</v>
      </c>
      <c r="L7259" s="3" t="s">
        <v>17798</v>
      </c>
      <c r="M7259" s="3" t="s">
        <v>32</v>
      </c>
      <c r="N7259" s="3">
        <f>IF(Broker_Trades2[[#This Row],[Status]]="Complete",((Broker_Trades2[Sell Price]-Broker_Trades2[Buy Price])/Broker_Trades2[[#This Row],[Buy Price]]),"")</f>
        <v>-0.1</v>
      </c>
      <c r="O72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7259" s="3">
        <f>IFERROR(Broker_Trades2[[#This Row],[Return]]/Broker_Trades2[[#This Row],[Time]],Broker_Trades2[[#This Row],[Return]])</f>
        <v>-2.8571428571428571E-3</v>
      </c>
    </row>
    <row r="7260" spans="1:16" hidden="1" x14ac:dyDescent="0.3">
      <c r="A7260">
        <v>7259</v>
      </c>
      <c r="B7260" s="3" t="s">
        <v>17799</v>
      </c>
      <c r="C7260" s="4">
        <v>43335.663194444445</v>
      </c>
      <c r="D7260" s="3" t="s">
        <v>38</v>
      </c>
      <c r="E7260" s="3" t="s">
        <v>9434</v>
      </c>
      <c r="F7260" s="3" t="s">
        <v>9435</v>
      </c>
      <c r="G7260">
        <v>120</v>
      </c>
      <c r="H7260" s="3" t="s">
        <v>59</v>
      </c>
      <c r="I7260" s="3" t="s">
        <v>18</v>
      </c>
      <c r="J7260" s="3" t="s">
        <v>18</v>
      </c>
      <c r="K7260" s="3" t="s">
        <v>18</v>
      </c>
      <c r="L7260" s="3" t="s">
        <v>18</v>
      </c>
      <c r="M7260" s="3" t="s">
        <v>190</v>
      </c>
      <c r="N7260" s="3" t="str">
        <f>IF(Broker_Trades2[[#This Row],[Status]]="Complete",((Broker_Trades2[Sell Price]-Broker_Trades2[Buy Price])/Broker_Trades2[[#This Row],[Buy Price]]),"")</f>
        <v/>
      </c>
      <c r="O726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60" s="3" t="str">
        <f>IFERROR(Broker_Trades2[[#This Row],[Return]]/Broker_Trades2[[#This Row],[Time]],Broker_Trades2[[#This Row],[Return]])</f>
        <v/>
      </c>
    </row>
    <row r="7261" spans="1:16" x14ac:dyDescent="0.3">
      <c r="A7261">
        <v>7260</v>
      </c>
      <c r="B7261" s="3" t="s">
        <v>17800</v>
      </c>
      <c r="C7261" s="4">
        <v>43335.661805555559</v>
      </c>
      <c r="D7261" s="3" t="s">
        <v>38</v>
      </c>
      <c r="E7261" s="3" t="s">
        <v>16535</v>
      </c>
      <c r="F7261" s="3" t="s">
        <v>16536</v>
      </c>
      <c r="G7261">
        <v>480</v>
      </c>
      <c r="H7261" s="3" t="s">
        <v>59</v>
      </c>
      <c r="I7261" s="3" t="s">
        <v>17755</v>
      </c>
      <c r="J7261" s="3" t="s">
        <v>17801</v>
      </c>
      <c r="K7261" s="3" t="s">
        <v>17708</v>
      </c>
      <c r="L7261" s="3" t="s">
        <v>17802</v>
      </c>
      <c r="M7261" s="3" t="s">
        <v>32</v>
      </c>
      <c r="N7261" s="3">
        <f>IF(Broker_Trades2[[#This Row],[Status]]="Complete",((Broker_Trades2[Sell Price]-Broker_Trades2[Buy Price])/Broker_Trades2[[#This Row],[Buy Price]]),"")</f>
        <v>-0.10000000000000225</v>
      </c>
      <c r="O72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7261" s="3">
        <f>IFERROR(Broker_Trades2[[#This Row],[Return]]/Broker_Trades2[[#This Row],[Time]],Broker_Trades2[[#This Row],[Return]])</f>
        <v>-1.6666666666667041E-2</v>
      </c>
    </row>
    <row r="7262" spans="1:16" x14ac:dyDescent="0.3">
      <c r="A7262">
        <v>7261</v>
      </c>
      <c r="B7262" s="3" t="s">
        <v>17803</v>
      </c>
      <c r="C7262" s="4">
        <v>43335.52847222222</v>
      </c>
      <c r="D7262" s="3" t="s">
        <v>17804</v>
      </c>
      <c r="E7262" s="3" t="s">
        <v>1093</v>
      </c>
      <c r="F7262" s="3" t="s">
        <v>1094</v>
      </c>
      <c r="G7262">
        <v>224</v>
      </c>
      <c r="H7262" s="3" t="s">
        <v>24</v>
      </c>
      <c r="I7262" s="3" t="s">
        <v>17805</v>
      </c>
      <c r="J7262" s="3" t="s">
        <v>5722</v>
      </c>
      <c r="K7262" s="3" t="s">
        <v>17621</v>
      </c>
      <c r="L7262" s="3" t="s">
        <v>17806</v>
      </c>
      <c r="M7262" s="3" t="s">
        <v>32</v>
      </c>
      <c r="N7262" s="3">
        <f>IF(Broker_Trades2[[#This Row],[Status]]="Complete",((Broker_Trades2[Sell Price]-Broker_Trades2[Buy Price])/Broker_Trades2[[#This Row],[Buy Price]]),"")</f>
        <v>-0.10000000000000006</v>
      </c>
      <c r="O72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7262" s="3">
        <f>IFERROR(Broker_Trades2[[#This Row],[Return]]/Broker_Trades2[[#This Row],[Time]],Broker_Trades2[[#This Row],[Return]])</f>
        <v>-5.0000000000000027E-3</v>
      </c>
    </row>
    <row r="7263" spans="1:16" x14ac:dyDescent="0.3">
      <c r="A7263">
        <v>7262</v>
      </c>
      <c r="B7263" s="3" t="s">
        <v>17807</v>
      </c>
      <c r="C7263" s="4">
        <v>43333.730555555558</v>
      </c>
      <c r="D7263" s="3" t="s">
        <v>21</v>
      </c>
      <c r="E7263" s="3" t="s">
        <v>986</v>
      </c>
      <c r="F7263" s="3" t="s">
        <v>987</v>
      </c>
      <c r="G7263">
        <v>836</v>
      </c>
      <c r="H7263" s="3" t="s">
        <v>24</v>
      </c>
      <c r="I7263" s="3" t="s">
        <v>17805</v>
      </c>
      <c r="J7263" s="3" t="s">
        <v>17808</v>
      </c>
      <c r="K7263" s="3" t="s">
        <v>17553</v>
      </c>
      <c r="L7263" s="3" t="s">
        <v>17809</v>
      </c>
      <c r="M7263" s="3" t="s">
        <v>32</v>
      </c>
      <c r="N7263" s="3">
        <f>IF(Broker_Trades2[[#This Row],[Status]]="Complete",((Broker_Trades2[Sell Price]-Broker_Trades2[Buy Price])/Broker_Trades2[[#This Row],[Buy Price]]),"")</f>
        <v>-9.9999999999999992E-2</v>
      </c>
      <c r="O72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7263" s="3">
        <f>IFERROR(Broker_Trades2[[#This Row],[Return]]/Broker_Trades2[[#This Row],[Time]],Broker_Trades2[[#This Row],[Return]])</f>
        <v>-3.448275862068965E-3</v>
      </c>
    </row>
    <row r="7264" spans="1:16" x14ac:dyDescent="0.3">
      <c r="A7264">
        <v>7263</v>
      </c>
      <c r="B7264" s="3" t="s">
        <v>17810</v>
      </c>
      <c r="C7264" s="4">
        <v>43333.730555555558</v>
      </c>
      <c r="D7264" s="3" t="s">
        <v>14</v>
      </c>
      <c r="E7264" s="3" t="s">
        <v>17796</v>
      </c>
      <c r="F7264" s="3" t="s">
        <v>16526</v>
      </c>
      <c r="G7264">
        <v>163</v>
      </c>
      <c r="H7264" s="3" t="s">
        <v>24</v>
      </c>
      <c r="I7264" s="3" t="s">
        <v>17805</v>
      </c>
      <c r="J7264" s="3" t="s">
        <v>6482</v>
      </c>
      <c r="K7264" s="3" t="s">
        <v>17508</v>
      </c>
      <c r="L7264" s="3" t="s">
        <v>6273</v>
      </c>
      <c r="M7264" s="3" t="s">
        <v>32</v>
      </c>
      <c r="N7264" s="3">
        <f>IF(Broker_Trades2[[#This Row],[Status]]="Complete",((Broker_Trades2[Sell Price]-Broker_Trades2[Buy Price])/Broker_Trades2[[#This Row],[Buy Price]]),"")</f>
        <v>-9.9999999999999964E-2</v>
      </c>
      <c r="O72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7264" s="3">
        <f>IFERROR(Broker_Trades2[[#This Row],[Return]]/Broker_Trades2[[#This Row],[Time]],Broker_Trades2[[#This Row],[Return]])</f>
        <v>-2.7777777777777766E-3</v>
      </c>
    </row>
    <row r="7265" spans="1:16" hidden="1" x14ac:dyDescent="0.3">
      <c r="A7265">
        <v>7264</v>
      </c>
      <c r="B7265" s="3" t="s">
        <v>17811</v>
      </c>
      <c r="C7265" s="4">
        <v>43333.729166666664</v>
      </c>
      <c r="D7265" s="3" t="s">
        <v>7024</v>
      </c>
      <c r="E7265" s="3" t="s">
        <v>1163</v>
      </c>
      <c r="F7265" s="3" t="s">
        <v>1164</v>
      </c>
      <c r="G7265">
        <v>745</v>
      </c>
      <c r="H7265" s="3" t="s">
        <v>24</v>
      </c>
      <c r="I7265" s="3" t="s">
        <v>18</v>
      </c>
      <c r="J7265" s="3" t="s">
        <v>18</v>
      </c>
      <c r="K7265" s="3" t="s">
        <v>18</v>
      </c>
      <c r="L7265" s="3" t="s">
        <v>18</v>
      </c>
      <c r="M7265" s="3" t="s">
        <v>190</v>
      </c>
      <c r="N7265" s="3" t="str">
        <f>IF(Broker_Trades2[[#This Row],[Status]]="Complete",((Broker_Trades2[Sell Price]-Broker_Trades2[Buy Price])/Broker_Trades2[[#This Row],[Buy Price]]),"")</f>
        <v/>
      </c>
      <c r="O726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65" s="3" t="str">
        <f>IFERROR(Broker_Trades2[[#This Row],[Return]]/Broker_Trades2[[#This Row],[Time]],Broker_Trades2[[#This Row],[Return]])</f>
        <v/>
      </c>
    </row>
    <row r="7266" spans="1:16" x14ac:dyDescent="0.3">
      <c r="A7266">
        <v>7265</v>
      </c>
      <c r="B7266" s="3" t="s">
        <v>17812</v>
      </c>
      <c r="C7266" s="4">
        <v>43333.729166666664</v>
      </c>
      <c r="D7266" s="3" t="s">
        <v>7024</v>
      </c>
      <c r="E7266" s="3" t="s">
        <v>986</v>
      </c>
      <c r="F7266" s="3" t="s">
        <v>987</v>
      </c>
      <c r="G7266">
        <v>880</v>
      </c>
      <c r="H7266" s="3" t="s">
        <v>24</v>
      </c>
      <c r="I7266" s="3" t="s">
        <v>17805</v>
      </c>
      <c r="J7266" s="3" t="s">
        <v>17808</v>
      </c>
      <c r="K7266" s="3" t="s">
        <v>17553</v>
      </c>
      <c r="L7266" s="3" t="s">
        <v>17809</v>
      </c>
      <c r="M7266" s="3" t="s">
        <v>32</v>
      </c>
      <c r="N7266" s="3">
        <f>IF(Broker_Trades2[[#This Row],[Status]]="Complete",((Broker_Trades2[Sell Price]-Broker_Trades2[Buy Price])/Broker_Trades2[[#This Row],[Buy Price]]),"")</f>
        <v>-9.9999999999999992E-2</v>
      </c>
      <c r="O72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7266" s="3">
        <f>IFERROR(Broker_Trades2[[#This Row],[Return]]/Broker_Trades2[[#This Row],[Time]],Broker_Trades2[[#This Row],[Return]])</f>
        <v>-3.448275862068965E-3</v>
      </c>
    </row>
    <row r="7267" spans="1:16" hidden="1" x14ac:dyDescent="0.3">
      <c r="A7267">
        <v>7266</v>
      </c>
      <c r="B7267" s="3" t="s">
        <v>17813</v>
      </c>
      <c r="C7267" s="4">
        <v>43333.719444444447</v>
      </c>
      <c r="D7267" s="3" t="s">
        <v>7024</v>
      </c>
      <c r="E7267" s="3" t="s">
        <v>268</v>
      </c>
      <c r="F7267" s="3" t="s">
        <v>269</v>
      </c>
      <c r="G7267">
        <v>3420</v>
      </c>
      <c r="H7267" s="3" t="s">
        <v>24</v>
      </c>
      <c r="I7267" s="3" t="s">
        <v>18</v>
      </c>
      <c r="J7267" s="3" t="s">
        <v>18</v>
      </c>
      <c r="K7267" s="3" t="s">
        <v>18</v>
      </c>
      <c r="L7267" s="3" t="s">
        <v>18</v>
      </c>
      <c r="M7267" s="3" t="s">
        <v>190</v>
      </c>
      <c r="N7267" s="3" t="str">
        <f>IF(Broker_Trades2[[#This Row],[Status]]="Complete",((Broker_Trades2[Sell Price]-Broker_Trades2[Buy Price])/Broker_Trades2[[#This Row],[Buy Price]]),"")</f>
        <v/>
      </c>
      <c r="O7267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67" s="3" t="str">
        <f>IFERROR(Broker_Trades2[[#This Row],[Return]]/Broker_Trades2[[#This Row],[Time]],Broker_Trades2[[#This Row],[Return]])</f>
        <v/>
      </c>
    </row>
    <row r="7268" spans="1:16" x14ac:dyDescent="0.3">
      <c r="A7268">
        <v>7267</v>
      </c>
      <c r="B7268" s="3" t="s">
        <v>17814</v>
      </c>
      <c r="C7268" s="4">
        <v>43333.719444444447</v>
      </c>
      <c r="D7268" s="3" t="s">
        <v>7024</v>
      </c>
      <c r="E7268" s="3" t="s">
        <v>1957</v>
      </c>
      <c r="F7268" s="3" t="s">
        <v>1958</v>
      </c>
      <c r="G7268">
        <v>200</v>
      </c>
      <c r="H7268" s="3" t="s">
        <v>24</v>
      </c>
      <c r="I7268" s="3" t="s">
        <v>17805</v>
      </c>
      <c r="J7268" s="3" t="s">
        <v>17815</v>
      </c>
      <c r="K7268" s="3" t="s">
        <v>17572</v>
      </c>
      <c r="L7268" s="3" t="s">
        <v>17816</v>
      </c>
      <c r="M7268" s="3" t="s">
        <v>32</v>
      </c>
      <c r="N7268" s="3">
        <f>IF(Broker_Trades2[[#This Row],[Status]]="Complete",((Broker_Trades2[Sell Price]-Broker_Trades2[Buy Price])/Broker_Trades2[[#This Row],[Buy Price]]),"")</f>
        <v>-0.10000000000000005</v>
      </c>
      <c r="O72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7268" s="3">
        <f>IFERROR(Broker_Trades2[[#This Row],[Return]]/Broker_Trades2[[#This Row],[Time]],Broker_Trades2[[#This Row],[Return]])</f>
        <v>-3.7037037037037056E-3</v>
      </c>
    </row>
    <row r="7269" spans="1:16" x14ac:dyDescent="0.3">
      <c r="A7269">
        <v>7268</v>
      </c>
      <c r="B7269" s="3" t="s">
        <v>17817</v>
      </c>
      <c r="C7269" s="4">
        <v>43333.718055555553</v>
      </c>
      <c r="D7269" s="3" t="s">
        <v>21</v>
      </c>
      <c r="E7269" s="3" t="s">
        <v>30</v>
      </c>
      <c r="F7269" s="3" t="s">
        <v>31</v>
      </c>
      <c r="G7269">
        <v>340</v>
      </c>
      <c r="H7269" s="3" t="s">
        <v>24</v>
      </c>
      <c r="I7269" s="3" t="s">
        <v>17805</v>
      </c>
      <c r="J7269" s="3" t="s">
        <v>17818</v>
      </c>
      <c r="K7269" s="3" t="s">
        <v>17489</v>
      </c>
      <c r="L7269" s="3" t="s">
        <v>17819</v>
      </c>
      <c r="M7269" s="3" t="s">
        <v>32</v>
      </c>
      <c r="N7269" s="3">
        <f>IF(Broker_Trades2[[#This Row],[Status]]="Complete",((Broker_Trades2[Sell Price]-Broker_Trades2[Buy Price])/Broker_Trades2[[#This Row],[Buy Price]]),"")</f>
        <v>-0.10000000000000006</v>
      </c>
      <c r="O72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7269" s="3">
        <f>IFERROR(Broker_Trades2[[#This Row],[Return]]/Broker_Trades2[[#This Row],[Time]],Broker_Trades2[[#This Row],[Return]])</f>
        <v>-2.3255813953488385E-3</v>
      </c>
    </row>
    <row r="7270" spans="1:16" x14ac:dyDescent="0.3">
      <c r="A7270">
        <v>7269</v>
      </c>
      <c r="B7270" s="3" t="s">
        <v>17820</v>
      </c>
      <c r="C7270" s="4">
        <v>43333.718055555553</v>
      </c>
      <c r="D7270" s="3" t="s">
        <v>14</v>
      </c>
      <c r="E7270" s="3" t="s">
        <v>4419</v>
      </c>
      <c r="F7270" s="3" t="s">
        <v>1204</v>
      </c>
      <c r="G7270">
        <v>476</v>
      </c>
      <c r="H7270" s="3" t="s">
        <v>24</v>
      </c>
      <c r="I7270" s="3" t="s">
        <v>17805</v>
      </c>
      <c r="J7270" s="3" t="s">
        <v>17821</v>
      </c>
      <c r="K7270" s="3" t="s">
        <v>17489</v>
      </c>
      <c r="L7270" s="3" t="s">
        <v>17822</v>
      </c>
      <c r="M7270" s="3" t="s">
        <v>32</v>
      </c>
      <c r="N7270" s="3">
        <f>IF(Broker_Trades2[[#This Row],[Status]]="Complete",((Broker_Trades2[Sell Price]-Broker_Trades2[Buy Price])/Broker_Trades2[[#This Row],[Buy Price]]),"")</f>
        <v>-9.999999999999995E-2</v>
      </c>
      <c r="O72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43</v>
      </c>
      <c r="P7270" s="3">
        <f>IFERROR(Broker_Trades2[[#This Row],[Return]]/Broker_Trades2[[#This Row],[Time]],Broker_Trades2[[#This Row],[Return]])</f>
        <v>-2.3255813953488359E-3</v>
      </c>
    </row>
    <row r="7271" spans="1:16" x14ac:dyDescent="0.3">
      <c r="A7271">
        <v>7270</v>
      </c>
      <c r="B7271" s="3" t="s">
        <v>17823</v>
      </c>
      <c r="C7271" s="4">
        <v>43333.717361111114</v>
      </c>
      <c r="D7271" s="3" t="s">
        <v>14</v>
      </c>
      <c r="E7271" s="3" t="s">
        <v>13870</v>
      </c>
      <c r="F7271" s="3" t="s">
        <v>13871</v>
      </c>
      <c r="G7271">
        <v>165</v>
      </c>
      <c r="H7271" s="3" t="s">
        <v>24</v>
      </c>
      <c r="I7271" s="3" t="s">
        <v>17805</v>
      </c>
      <c r="J7271" s="3" t="s">
        <v>17824</v>
      </c>
      <c r="K7271" s="3" t="s">
        <v>17685</v>
      </c>
      <c r="L7271" s="3" t="s">
        <v>17825</v>
      </c>
      <c r="M7271" s="3" t="s">
        <v>32</v>
      </c>
      <c r="N7271" s="3">
        <f>IF(Broker_Trades2[[#This Row],[Status]]="Complete",((Broker_Trades2[Sell Price]-Broker_Trades2[Buy Price])/Broker_Trades2[[#This Row],[Buy Price]]),"")</f>
        <v>-0.10000000000000002</v>
      </c>
      <c r="O727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13</v>
      </c>
      <c r="P7271" s="3">
        <f>IFERROR(Broker_Trades2[[#This Row],[Return]]/Broker_Trades2[[#This Row],[Time]],Broker_Trades2[[#This Row],[Return]])</f>
        <v>-7.6923076923076936E-3</v>
      </c>
    </row>
    <row r="7272" spans="1:16" x14ac:dyDescent="0.3">
      <c r="A7272">
        <v>7271</v>
      </c>
      <c r="B7272" s="3" t="s">
        <v>17826</v>
      </c>
      <c r="C7272" s="4">
        <v>43333.716666666667</v>
      </c>
      <c r="D7272" s="3" t="s">
        <v>14</v>
      </c>
      <c r="E7272" s="3" t="s">
        <v>947</v>
      </c>
      <c r="F7272" s="3" t="s">
        <v>948</v>
      </c>
      <c r="G7272">
        <v>340</v>
      </c>
      <c r="H7272" s="3" t="s">
        <v>24</v>
      </c>
      <c r="I7272" s="3" t="s">
        <v>17805</v>
      </c>
      <c r="J7272" s="3" t="s">
        <v>17827</v>
      </c>
      <c r="K7272" s="3" t="s">
        <v>17572</v>
      </c>
      <c r="L7272" s="3" t="s">
        <v>16426</v>
      </c>
      <c r="M7272" s="3" t="s">
        <v>32</v>
      </c>
      <c r="N7272" s="3">
        <f>IF(Broker_Trades2[[#This Row],[Status]]="Complete",((Broker_Trades2[Sell Price]-Broker_Trades2[Buy Price])/Broker_Trades2[[#This Row],[Buy Price]]),"")</f>
        <v>-9.9999999999999964E-2</v>
      </c>
      <c r="O72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27</v>
      </c>
      <c r="P7272" s="3">
        <f>IFERROR(Broker_Trades2[[#This Row],[Return]]/Broker_Trades2[[#This Row],[Time]],Broker_Trades2[[#This Row],[Return]])</f>
        <v>-3.7037037037037025E-3</v>
      </c>
    </row>
    <row r="7273" spans="1:16" x14ac:dyDescent="0.3">
      <c r="A7273">
        <v>7272</v>
      </c>
      <c r="B7273" s="3" t="s">
        <v>17828</v>
      </c>
      <c r="C7273" s="4">
        <v>43333.71597222222</v>
      </c>
      <c r="D7273" s="3" t="s">
        <v>354</v>
      </c>
      <c r="E7273" s="3" t="s">
        <v>4680</v>
      </c>
      <c r="F7273" s="3" t="s">
        <v>4681</v>
      </c>
      <c r="G7273">
        <v>289</v>
      </c>
      <c r="H7273" s="3" t="s">
        <v>24</v>
      </c>
      <c r="I7273" s="3" t="s">
        <v>17805</v>
      </c>
      <c r="J7273" s="3" t="s">
        <v>10064</v>
      </c>
      <c r="K7273" s="3" t="s">
        <v>17644</v>
      </c>
      <c r="L7273" s="3" t="s">
        <v>12635</v>
      </c>
      <c r="M7273" s="3" t="s">
        <v>32</v>
      </c>
      <c r="N7273" s="3">
        <f>IF(Broker_Trades2[[#This Row],[Status]]="Complete",((Broker_Trades2[Sell Price]-Broker_Trades2[Buy Price])/Broker_Trades2[[#This Row],[Buy Price]]),"")</f>
        <v>-0.10000000000000002</v>
      </c>
      <c r="O72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7273" s="3">
        <f>IFERROR(Broker_Trades2[[#This Row],[Return]]/Broker_Trades2[[#This Row],[Time]],Broker_Trades2[[#This Row],[Return]])</f>
        <v>-5.5555555555555566E-3</v>
      </c>
    </row>
    <row r="7274" spans="1:16" hidden="1" x14ac:dyDescent="0.3">
      <c r="A7274">
        <v>7273</v>
      </c>
      <c r="B7274" s="3" t="s">
        <v>17829</v>
      </c>
      <c r="C7274" s="4">
        <v>43333.714583333334</v>
      </c>
      <c r="D7274" s="3" t="s">
        <v>354</v>
      </c>
      <c r="E7274" s="3" t="s">
        <v>1196</v>
      </c>
      <c r="F7274" s="3" t="s">
        <v>1197</v>
      </c>
      <c r="G7274">
        <v>495</v>
      </c>
      <c r="H7274" s="3" t="s">
        <v>24</v>
      </c>
      <c r="I7274" s="3" t="s">
        <v>18</v>
      </c>
      <c r="J7274" s="3" t="s">
        <v>18</v>
      </c>
      <c r="K7274" s="3" t="s">
        <v>18</v>
      </c>
      <c r="L7274" s="3" t="s">
        <v>18</v>
      </c>
      <c r="M7274" s="3" t="s">
        <v>190</v>
      </c>
      <c r="N7274" s="3" t="str">
        <f>IF(Broker_Trades2[[#This Row],[Status]]="Complete",((Broker_Trades2[Sell Price]-Broker_Trades2[Buy Price])/Broker_Trades2[[#This Row],[Buy Price]]),"")</f>
        <v/>
      </c>
      <c r="O727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74" s="3" t="str">
        <f>IFERROR(Broker_Trades2[[#This Row],[Return]]/Broker_Trades2[[#This Row],[Time]],Broker_Trades2[[#This Row],[Return]])</f>
        <v/>
      </c>
    </row>
    <row r="7275" spans="1:16" x14ac:dyDescent="0.3">
      <c r="A7275">
        <v>7274</v>
      </c>
      <c r="B7275" s="3" t="s">
        <v>17830</v>
      </c>
      <c r="C7275" s="4">
        <v>43333.713194444441</v>
      </c>
      <c r="D7275" s="3" t="s">
        <v>354</v>
      </c>
      <c r="E7275" s="3" t="s">
        <v>12938</v>
      </c>
      <c r="F7275" s="3" t="s">
        <v>2545</v>
      </c>
      <c r="G7275">
        <v>691</v>
      </c>
      <c r="H7275" s="3" t="s">
        <v>24</v>
      </c>
      <c r="I7275" s="3" t="s">
        <v>17805</v>
      </c>
      <c r="J7275" s="3" t="s">
        <v>1769</v>
      </c>
      <c r="K7275" s="3" t="s">
        <v>17665</v>
      </c>
      <c r="L7275" s="3" t="s">
        <v>12056</v>
      </c>
      <c r="M7275" s="3" t="s">
        <v>32</v>
      </c>
      <c r="N7275" s="3">
        <f>IF(Broker_Trades2[[#This Row],[Status]]="Complete",((Broker_Trades2[Sell Price]-Broker_Trades2[Buy Price])/Broker_Trades2[[#This Row],[Buy Price]]),"")</f>
        <v>8.6477987421383642E-2</v>
      </c>
      <c r="O72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7275" s="3">
        <f>IFERROR(Broker_Trades2[[#This Row],[Return]]/Broker_Trades2[[#This Row],[Time]],Broker_Trades2[[#This Row],[Return]])</f>
        <v>5.7651991614255764E-3</v>
      </c>
    </row>
    <row r="7276" spans="1:16" hidden="1" x14ac:dyDescent="0.3">
      <c r="A7276">
        <v>7275</v>
      </c>
      <c r="B7276" s="3" t="s">
        <v>17831</v>
      </c>
      <c r="C7276" s="4">
        <v>43333.711111111108</v>
      </c>
      <c r="D7276" s="3" t="s">
        <v>21</v>
      </c>
      <c r="E7276" s="3" t="s">
        <v>1163</v>
      </c>
      <c r="F7276" s="3" t="s">
        <v>1164</v>
      </c>
      <c r="G7276">
        <v>770</v>
      </c>
      <c r="H7276" s="3" t="s">
        <v>24</v>
      </c>
      <c r="I7276" s="3" t="s">
        <v>18</v>
      </c>
      <c r="J7276" s="3" t="s">
        <v>18</v>
      </c>
      <c r="K7276" s="3" t="s">
        <v>18</v>
      </c>
      <c r="L7276" s="3" t="s">
        <v>18</v>
      </c>
      <c r="M7276" s="3" t="s">
        <v>190</v>
      </c>
      <c r="N7276" s="3" t="str">
        <f>IF(Broker_Trades2[[#This Row],[Status]]="Complete",((Broker_Trades2[Sell Price]-Broker_Trades2[Buy Price])/Broker_Trades2[[#This Row],[Buy Price]]),"")</f>
        <v/>
      </c>
      <c r="O7276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76" s="3" t="str">
        <f>IFERROR(Broker_Trades2[[#This Row],[Return]]/Broker_Trades2[[#This Row],[Time]],Broker_Trades2[[#This Row],[Return]])</f>
        <v/>
      </c>
    </row>
    <row r="7277" spans="1:16" x14ac:dyDescent="0.3">
      <c r="A7277">
        <v>7276</v>
      </c>
      <c r="B7277" s="3" t="s">
        <v>17832</v>
      </c>
      <c r="C7277" s="4">
        <v>43333.679166666669</v>
      </c>
      <c r="D7277" s="3" t="s">
        <v>21</v>
      </c>
      <c r="E7277" s="3" t="s">
        <v>17833</v>
      </c>
      <c r="F7277" s="3" t="s">
        <v>17834</v>
      </c>
      <c r="G7277">
        <v>78</v>
      </c>
      <c r="H7277" s="3" t="s">
        <v>17</v>
      </c>
      <c r="I7277" s="3" t="s">
        <v>17805</v>
      </c>
      <c r="J7277" s="3" t="s">
        <v>12236</v>
      </c>
      <c r="K7277" s="3" t="s">
        <v>17835</v>
      </c>
      <c r="L7277" s="3" t="s">
        <v>6482</v>
      </c>
      <c r="M7277" s="3" t="s">
        <v>32</v>
      </c>
      <c r="N7277" s="3">
        <f>IF(Broker_Trades2[[#This Row],[Status]]="Complete",((Broker_Trades2[Sell Price]-Broker_Trades2[Buy Price])/Broker_Trades2[[#This Row],[Buy Price]]),"")</f>
        <v>8.3333333333333329E-2</v>
      </c>
      <c r="O72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7277" s="3">
        <f>IFERROR(Broker_Trades2[[#This Row],[Return]]/Broker_Trades2[[#This Row],[Time]],Broker_Trades2[[#This Row],[Return]])</f>
        <v>7.5757575757575751E-3</v>
      </c>
    </row>
    <row r="7278" spans="1:16" x14ac:dyDescent="0.3">
      <c r="A7278">
        <v>7277</v>
      </c>
      <c r="B7278" s="3" t="s">
        <v>17836</v>
      </c>
      <c r="C7278" s="4">
        <v>43332.740277777775</v>
      </c>
      <c r="D7278" s="3" t="s">
        <v>38</v>
      </c>
      <c r="E7278" s="3" t="s">
        <v>1902</v>
      </c>
      <c r="F7278" s="3" t="s">
        <v>1903</v>
      </c>
      <c r="G7278">
        <v>420</v>
      </c>
      <c r="H7278" s="3" t="s">
        <v>24</v>
      </c>
      <c r="I7278" s="3" t="s">
        <v>17837</v>
      </c>
      <c r="J7278" s="3" t="s">
        <v>10398</v>
      </c>
      <c r="K7278" s="3" t="s">
        <v>17572</v>
      </c>
      <c r="L7278" s="3" t="s">
        <v>6839</v>
      </c>
      <c r="M7278" s="3" t="s">
        <v>32</v>
      </c>
      <c r="N7278" s="3">
        <f>IF(Broker_Trades2[[#This Row],[Status]]="Complete",((Broker_Trades2[Sell Price]-Broker_Trades2[Buy Price])/Broker_Trades2[[#This Row],[Buy Price]]),"")</f>
        <v>0.17351215423302607</v>
      </c>
      <c r="O72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7278" s="3">
        <f>IFERROR(Broker_Trades2[[#This Row],[Return]]/Broker_Trades2[[#This Row],[Time]],Broker_Trades2[[#This Row],[Return]])</f>
        <v>5.9831777321733125E-3</v>
      </c>
    </row>
    <row r="7279" spans="1:16" x14ac:dyDescent="0.3">
      <c r="A7279">
        <v>7278</v>
      </c>
      <c r="B7279" s="3" t="s">
        <v>17838</v>
      </c>
      <c r="C7279" s="4">
        <v>43332.738194444442</v>
      </c>
      <c r="D7279" s="3" t="s">
        <v>16777</v>
      </c>
      <c r="E7279" s="3" t="s">
        <v>119</v>
      </c>
      <c r="F7279" s="3" t="s">
        <v>120</v>
      </c>
      <c r="G7279">
        <v>1010</v>
      </c>
      <c r="H7279" s="3" t="s">
        <v>24</v>
      </c>
      <c r="I7279" s="3" t="s">
        <v>17837</v>
      </c>
      <c r="J7279" s="3" t="s">
        <v>3625</v>
      </c>
      <c r="K7279" s="3" t="s">
        <v>13930</v>
      </c>
      <c r="L7279" s="3" t="s">
        <v>12493</v>
      </c>
      <c r="M7279" s="3" t="s">
        <v>32</v>
      </c>
      <c r="N7279" s="3">
        <f>IF(Broker_Trades2[[#This Row],[Status]]="Complete",((Broker_Trades2[Sell Price]-Broker_Trades2[Buy Price])/Broker_Trades2[[#This Row],[Buy Price]]),"")</f>
        <v>-0.1</v>
      </c>
      <c r="O72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304</v>
      </c>
      <c r="P7279" s="3">
        <f>IFERROR(Broker_Trades2[[#This Row],[Return]]/Broker_Trades2[[#This Row],[Time]],Broker_Trades2[[#This Row],[Return]])</f>
        <v>-3.2894736842105262E-4</v>
      </c>
    </row>
    <row r="7280" spans="1:16" hidden="1" x14ac:dyDescent="0.3">
      <c r="A7280">
        <v>7279</v>
      </c>
      <c r="B7280" s="3" t="s">
        <v>17839</v>
      </c>
      <c r="C7280" s="4">
        <v>43332.731249999997</v>
      </c>
      <c r="D7280" s="3" t="s">
        <v>38</v>
      </c>
      <c r="E7280" s="3" t="s">
        <v>15749</v>
      </c>
      <c r="F7280" s="3" t="s">
        <v>13125</v>
      </c>
      <c r="G7280">
        <v>450</v>
      </c>
      <c r="H7280" s="3" t="s">
        <v>59</v>
      </c>
      <c r="I7280" s="3" t="s">
        <v>18</v>
      </c>
      <c r="J7280" s="3" t="s">
        <v>18</v>
      </c>
      <c r="K7280" s="3" t="s">
        <v>18</v>
      </c>
      <c r="L7280" s="3" t="s">
        <v>18</v>
      </c>
      <c r="M7280" s="3" t="s">
        <v>190</v>
      </c>
      <c r="N7280" s="3" t="str">
        <f>IF(Broker_Trades2[[#This Row],[Status]]="Complete",((Broker_Trades2[Sell Price]-Broker_Trades2[Buy Price])/Broker_Trades2[[#This Row],[Buy Price]]),"")</f>
        <v/>
      </c>
      <c r="O7280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80" s="3" t="str">
        <f>IFERROR(Broker_Trades2[[#This Row],[Return]]/Broker_Trades2[[#This Row],[Time]],Broker_Trades2[[#This Row],[Return]])</f>
        <v/>
      </c>
    </row>
    <row r="7281" spans="1:16" hidden="1" x14ac:dyDescent="0.3">
      <c r="A7281">
        <v>7280</v>
      </c>
      <c r="B7281" s="3" t="s">
        <v>17840</v>
      </c>
      <c r="C7281" s="4">
        <v>43332.729166666664</v>
      </c>
      <c r="D7281" s="3" t="s">
        <v>38</v>
      </c>
      <c r="E7281" s="3" t="s">
        <v>14042</v>
      </c>
      <c r="F7281" s="3" t="s">
        <v>14043</v>
      </c>
      <c r="G7281">
        <v>225</v>
      </c>
      <c r="H7281" s="3" t="s">
        <v>59</v>
      </c>
      <c r="I7281" s="3" t="s">
        <v>18</v>
      </c>
      <c r="J7281" s="3" t="s">
        <v>18</v>
      </c>
      <c r="K7281" s="3" t="s">
        <v>18</v>
      </c>
      <c r="L7281" s="3" t="s">
        <v>18</v>
      </c>
      <c r="M7281" s="3" t="s">
        <v>190</v>
      </c>
      <c r="N7281" s="3" t="str">
        <f>IF(Broker_Trades2[[#This Row],[Status]]="Complete",((Broker_Trades2[Sell Price]-Broker_Trades2[Buy Price])/Broker_Trades2[[#This Row],[Buy Price]]),"")</f>
        <v/>
      </c>
      <c r="O728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81" s="3" t="str">
        <f>IFERROR(Broker_Trades2[[#This Row],[Return]]/Broker_Trades2[[#This Row],[Time]],Broker_Trades2[[#This Row],[Return]])</f>
        <v/>
      </c>
    </row>
    <row r="7282" spans="1:16" x14ac:dyDescent="0.3">
      <c r="A7282">
        <v>7281</v>
      </c>
      <c r="B7282" s="3" t="s">
        <v>17841</v>
      </c>
      <c r="C7282" s="4">
        <v>43332.723611111112</v>
      </c>
      <c r="D7282" s="3" t="s">
        <v>38</v>
      </c>
      <c r="E7282" s="3" t="s">
        <v>472</v>
      </c>
      <c r="F7282" s="3" t="s">
        <v>473</v>
      </c>
      <c r="G7282">
        <v>1200</v>
      </c>
      <c r="H7282" s="3" t="s">
        <v>59</v>
      </c>
      <c r="I7282" s="3" t="s">
        <v>17837</v>
      </c>
      <c r="J7282" s="3" t="s">
        <v>17842</v>
      </c>
      <c r="K7282" s="3" t="s">
        <v>17621</v>
      </c>
      <c r="L7282" s="3" t="s">
        <v>17843</v>
      </c>
      <c r="M7282" s="3" t="s">
        <v>32</v>
      </c>
      <c r="N7282" s="3">
        <f>IF(Broker_Trades2[[#This Row],[Status]]="Complete",((Broker_Trades2[Sell Price]-Broker_Trades2[Buy Price])/Broker_Trades2[[#This Row],[Buy Price]]),"")</f>
        <v>-0.10000000000000007</v>
      </c>
      <c r="O72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7282" s="3">
        <f>IFERROR(Broker_Trades2[[#This Row],[Return]]/Broker_Trades2[[#This Row],[Time]],Broker_Trades2[[#This Row],[Return]])</f>
        <v>-4.5454545454545487E-3</v>
      </c>
    </row>
    <row r="7283" spans="1:16" hidden="1" x14ac:dyDescent="0.3">
      <c r="A7283">
        <v>7282</v>
      </c>
      <c r="B7283" s="3" t="s">
        <v>17844</v>
      </c>
      <c r="C7283" s="4">
        <v>43332.722222222219</v>
      </c>
      <c r="D7283" s="3" t="s">
        <v>38</v>
      </c>
      <c r="E7283" s="3" t="s">
        <v>765</v>
      </c>
      <c r="F7283" s="3" t="s">
        <v>766</v>
      </c>
      <c r="G7283">
        <v>140</v>
      </c>
      <c r="H7283" s="3" t="s">
        <v>59</v>
      </c>
      <c r="I7283" s="3" t="s">
        <v>18</v>
      </c>
      <c r="J7283" s="3" t="s">
        <v>18</v>
      </c>
      <c r="K7283" s="3" t="s">
        <v>18</v>
      </c>
      <c r="L7283" s="3" t="s">
        <v>18</v>
      </c>
      <c r="M7283" s="3" t="s">
        <v>190</v>
      </c>
      <c r="N7283" s="3" t="str">
        <f>IF(Broker_Trades2[[#This Row],[Status]]="Complete",((Broker_Trades2[Sell Price]-Broker_Trades2[Buy Price])/Broker_Trades2[[#This Row],[Buy Price]]),"")</f>
        <v/>
      </c>
      <c r="O728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83" s="3" t="str">
        <f>IFERROR(Broker_Trades2[[#This Row],[Return]]/Broker_Trades2[[#This Row],[Time]],Broker_Trades2[[#This Row],[Return]])</f>
        <v/>
      </c>
    </row>
    <row r="7284" spans="1:16" x14ac:dyDescent="0.3">
      <c r="A7284">
        <v>7283</v>
      </c>
      <c r="B7284" s="3" t="s">
        <v>17845</v>
      </c>
      <c r="C7284" s="4">
        <v>43332.71875</v>
      </c>
      <c r="D7284" s="3" t="s">
        <v>38</v>
      </c>
      <c r="E7284" s="3" t="s">
        <v>13934</v>
      </c>
      <c r="F7284" s="3" t="s">
        <v>13935</v>
      </c>
      <c r="G7284">
        <v>835</v>
      </c>
      <c r="H7284" s="3" t="s">
        <v>24</v>
      </c>
      <c r="I7284" s="3" t="s">
        <v>17837</v>
      </c>
      <c r="J7284" s="3" t="s">
        <v>17846</v>
      </c>
      <c r="K7284" s="3" t="s">
        <v>17690</v>
      </c>
      <c r="L7284" s="3" t="s">
        <v>17847</v>
      </c>
      <c r="M7284" s="3" t="s">
        <v>32</v>
      </c>
      <c r="N7284" s="3">
        <f>IF(Broker_Trades2[[#This Row],[Status]]="Complete",((Broker_Trades2[Sell Price]-Broker_Trades2[Buy Price])/Broker_Trades2[[#This Row],[Buy Price]]),"")</f>
        <v>-9.9999999999999978E-2</v>
      </c>
      <c r="O728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14</v>
      </c>
      <c r="P7284" s="3">
        <f>IFERROR(Broker_Trades2[[#This Row],[Return]]/Broker_Trades2[[#This Row],[Time]],Broker_Trades2[[#This Row],[Return]])</f>
        <v>-7.1428571428571409E-3</v>
      </c>
    </row>
    <row r="7285" spans="1:16" x14ac:dyDescent="0.3">
      <c r="A7285">
        <v>7284</v>
      </c>
      <c r="B7285" s="3" t="s">
        <v>17848</v>
      </c>
      <c r="C7285" s="4">
        <v>43332.717361111114</v>
      </c>
      <c r="D7285" s="3" t="s">
        <v>38</v>
      </c>
      <c r="E7285" s="3" t="s">
        <v>4620</v>
      </c>
      <c r="F7285" s="3" t="s">
        <v>4621</v>
      </c>
      <c r="G7285">
        <v>350</v>
      </c>
      <c r="H7285" s="3" t="s">
        <v>24</v>
      </c>
      <c r="I7285" s="3" t="s">
        <v>17837</v>
      </c>
      <c r="J7285" s="3" t="s">
        <v>17849</v>
      </c>
      <c r="K7285" s="3" t="s">
        <v>17850</v>
      </c>
      <c r="L7285" s="3" t="s">
        <v>17851</v>
      </c>
      <c r="M7285" s="3" t="s">
        <v>32</v>
      </c>
      <c r="N7285" s="3">
        <f>IF(Broker_Trades2[[#This Row],[Status]]="Complete",((Broker_Trades2[Sell Price]-Broker_Trades2[Buy Price])/Broker_Trades2[[#This Row],[Buy Price]]),"")</f>
        <v>-0.10000000000000005</v>
      </c>
      <c r="O728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7285" s="3">
        <f>IFERROR(Broker_Trades2[[#This Row],[Return]]/Broker_Trades2[[#This Row],[Time]],Broker_Trades2[[#This Row],[Return]])</f>
        <v>-1.2500000000000006E-2</v>
      </c>
    </row>
    <row r="7286" spans="1:16" x14ac:dyDescent="0.3">
      <c r="A7286">
        <v>7285</v>
      </c>
      <c r="B7286" s="3" t="s">
        <v>17852</v>
      </c>
      <c r="C7286" s="4">
        <v>43332.703472222223</v>
      </c>
      <c r="D7286" s="3" t="s">
        <v>38</v>
      </c>
      <c r="E7286" s="3" t="s">
        <v>7203</v>
      </c>
      <c r="F7286" s="3" t="s">
        <v>7204</v>
      </c>
      <c r="G7286">
        <v>580</v>
      </c>
      <c r="H7286" s="3" t="s">
        <v>24</v>
      </c>
      <c r="I7286" s="3" t="s">
        <v>17837</v>
      </c>
      <c r="J7286" s="3" t="s">
        <v>17853</v>
      </c>
      <c r="K7286" s="3" t="s">
        <v>17508</v>
      </c>
      <c r="L7286" s="3" t="s">
        <v>17854</v>
      </c>
      <c r="M7286" s="3" t="s">
        <v>32</v>
      </c>
      <c r="N7286" s="3">
        <f>IF(Broker_Trades2[[#This Row],[Status]]="Complete",((Broker_Trades2[Sell Price]-Broker_Trades2[Buy Price])/Broker_Trades2[[#This Row],[Buy Price]]),"")</f>
        <v>-0.10000000000000224</v>
      </c>
      <c r="O728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7286" s="3">
        <f>IFERROR(Broker_Trades2[[#This Row],[Return]]/Broker_Trades2[[#This Row],[Time]],Broker_Trades2[[#This Row],[Return]])</f>
        <v>-2.63157894736848E-3</v>
      </c>
    </row>
    <row r="7287" spans="1:16" x14ac:dyDescent="0.3">
      <c r="A7287">
        <v>7286</v>
      </c>
      <c r="B7287" s="3" t="s">
        <v>17855</v>
      </c>
      <c r="C7287" s="4">
        <v>43332.7</v>
      </c>
      <c r="D7287" s="3" t="s">
        <v>38</v>
      </c>
      <c r="E7287" s="3" t="s">
        <v>6747</v>
      </c>
      <c r="F7287" s="3" t="s">
        <v>6748</v>
      </c>
      <c r="G7287">
        <v>690</v>
      </c>
      <c r="H7287" s="3" t="s">
        <v>24</v>
      </c>
      <c r="I7287" s="3" t="s">
        <v>17837</v>
      </c>
      <c r="J7287" s="3" t="s">
        <v>4843</v>
      </c>
      <c r="K7287" s="3" t="s">
        <v>17553</v>
      </c>
      <c r="L7287" s="3" t="s">
        <v>17856</v>
      </c>
      <c r="M7287" s="3" t="s">
        <v>32</v>
      </c>
      <c r="N7287" s="3">
        <f>IF(Broker_Trades2[[#This Row],[Status]]="Complete",((Broker_Trades2[Sell Price]-Broker_Trades2[Buy Price])/Broker_Trades2[[#This Row],[Buy Price]]),"")</f>
        <v>-9.9999999999999964E-2</v>
      </c>
      <c r="O728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31</v>
      </c>
      <c r="P7287" s="3">
        <f>IFERROR(Broker_Trades2[[#This Row],[Return]]/Broker_Trades2[[#This Row],[Time]],Broker_Trades2[[#This Row],[Return]])</f>
        <v>-3.2258064516129019E-3</v>
      </c>
    </row>
    <row r="7288" spans="1:16" x14ac:dyDescent="0.3">
      <c r="A7288">
        <v>7287</v>
      </c>
      <c r="B7288" s="3" t="s">
        <v>17857</v>
      </c>
      <c r="C7288" s="4">
        <v>43332.695138888892</v>
      </c>
      <c r="D7288" s="3" t="s">
        <v>16777</v>
      </c>
      <c r="E7288" s="3" t="s">
        <v>1007</v>
      </c>
      <c r="F7288" s="3" t="s">
        <v>1008</v>
      </c>
      <c r="G7288">
        <v>920</v>
      </c>
      <c r="H7288" s="3" t="s">
        <v>24</v>
      </c>
      <c r="I7288" s="3" t="s">
        <v>17837</v>
      </c>
      <c r="J7288" s="3" t="s">
        <v>2184</v>
      </c>
      <c r="K7288" s="3" t="s">
        <v>17710</v>
      </c>
      <c r="L7288" s="3" t="s">
        <v>420</v>
      </c>
      <c r="M7288" s="3" t="s">
        <v>32</v>
      </c>
      <c r="N7288" s="3">
        <f>IF(Broker_Trades2[[#This Row],[Status]]="Complete",((Broker_Trades2[Sell Price]-Broker_Trades2[Buy Price])/Broker_Trades2[[#This Row],[Buy Price]]),"")</f>
        <v>5.5045871559633031E-2</v>
      </c>
      <c r="O728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7288" s="3">
        <f>IFERROR(Broker_Trades2[[#This Row],[Return]]/Broker_Trades2[[#This Row],[Time]],Broker_Trades2[[#This Row],[Return]])</f>
        <v>5.5045871559633031E-3</v>
      </c>
    </row>
    <row r="7289" spans="1:16" x14ac:dyDescent="0.3">
      <c r="A7289">
        <v>7288</v>
      </c>
      <c r="B7289" s="3" t="s">
        <v>17858</v>
      </c>
      <c r="C7289" s="4">
        <v>43332.685416666667</v>
      </c>
      <c r="D7289" s="3" t="s">
        <v>16777</v>
      </c>
      <c r="E7289" s="3" t="s">
        <v>14907</v>
      </c>
      <c r="F7289" s="3" t="s">
        <v>14908</v>
      </c>
      <c r="G7289">
        <v>1150</v>
      </c>
      <c r="H7289" s="3" t="s">
        <v>24</v>
      </c>
      <c r="I7289" s="3" t="s">
        <v>17837</v>
      </c>
      <c r="J7289" s="3" t="s">
        <v>17859</v>
      </c>
      <c r="K7289" s="3" t="s">
        <v>17540</v>
      </c>
      <c r="L7289" s="3" t="s">
        <v>17860</v>
      </c>
      <c r="M7289" s="3" t="s">
        <v>32</v>
      </c>
      <c r="N7289" s="3">
        <f>IF(Broker_Trades2[[#This Row],[Status]]="Complete",((Broker_Trades2[Sell Price]-Broker_Trades2[Buy Price])/Broker_Trades2[[#This Row],[Buy Price]]),"")</f>
        <v>-9.9999999999999908E-2</v>
      </c>
      <c r="O728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34</v>
      </c>
      <c r="P7289" s="3">
        <f>IFERROR(Broker_Trades2[[#This Row],[Return]]/Broker_Trades2[[#This Row],[Time]],Broker_Trades2[[#This Row],[Return]])</f>
        <v>-2.9411764705882327E-3</v>
      </c>
    </row>
    <row r="7290" spans="1:16" x14ac:dyDescent="0.3">
      <c r="A7290">
        <v>7289</v>
      </c>
      <c r="B7290" s="3" t="s">
        <v>17861</v>
      </c>
      <c r="C7290" s="4">
        <v>43332.679861111108</v>
      </c>
      <c r="D7290" s="3" t="s">
        <v>16777</v>
      </c>
      <c r="E7290" s="3" t="s">
        <v>1472</v>
      </c>
      <c r="F7290" s="3" t="s">
        <v>1473</v>
      </c>
      <c r="G7290">
        <v>319</v>
      </c>
      <c r="H7290" s="3" t="s">
        <v>24</v>
      </c>
      <c r="I7290" s="3" t="s">
        <v>17837</v>
      </c>
      <c r="J7290" s="3" t="s">
        <v>801</v>
      </c>
      <c r="K7290" s="3" t="s">
        <v>17695</v>
      </c>
      <c r="L7290" s="3" t="s">
        <v>17862</v>
      </c>
      <c r="M7290" s="3" t="s">
        <v>32</v>
      </c>
      <c r="N7290" s="3">
        <f>IF(Broker_Trades2[[#This Row],[Status]]="Complete",((Broker_Trades2[Sell Price]-Broker_Trades2[Buy Price])/Broker_Trades2[[#This Row],[Buy Price]]),"")</f>
        <v>-0.10000000000000007</v>
      </c>
      <c r="O729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7290" s="3">
        <f>IFERROR(Broker_Trades2[[#This Row],[Return]]/Broker_Trades2[[#This Row],[Time]],Broker_Trades2[[#This Row],[Return]])</f>
        <v>-4.7619047619047658E-3</v>
      </c>
    </row>
    <row r="7291" spans="1:16" x14ac:dyDescent="0.3">
      <c r="A7291">
        <v>7290</v>
      </c>
      <c r="B7291" s="3" t="s">
        <v>17863</v>
      </c>
      <c r="C7291" s="4">
        <v>43332.679166666669</v>
      </c>
      <c r="D7291" s="3" t="s">
        <v>16777</v>
      </c>
      <c r="E7291" s="3" t="s">
        <v>2611</v>
      </c>
      <c r="F7291" s="3" t="s">
        <v>2612</v>
      </c>
      <c r="G7291">
        <v>1170</v>
      </c>
      <c r="H7291" s="3" t="s">
        <v>24</v>
      </c>
      <c r="I7291" s="3" t="s">
        <v>17837</v>
      </c>
      <c r="J7291" s="3" t="s">
        <v>11816</v>
      </c>
      <c r="K7291" s="3" t="s">
        <v>17685</v>
      </c>
      <c r="L7291" s="3" t="s">
        <v>16498</v>
      </c>
      <c r="M7291" s="3" t="s">
        <v>32</v>
      </c>
      <c r="N7291" s="3">
        <f>IF(Broker_Trades2[[#This Row],[Status]]="Complete",((Broker_Trades2[Sell Price]-Broker_Trades2[Buy Price])/Broker_Trades2[[#This Row],[Buy Price]]),"")</f>
        <v>-0.1</v>
      </c>
      <c r="O729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7291" s="3">
        <f>IFERROR(Broker_Trades2[[#This Row],[Return]]/Broker_Trades2[[#This Row],[Time]],Broker_Trades2[[#This Row],[Return]])</f>
        <v>-6.6666666666666671E-3</v>
      </c>
    </row>
    <row r="7292" spans="1:16" x14ac:dyDescent="0.3">
      <c r="A7292">
        <v>7291</v>
      </c>
      <c r="B7292" s="3" t="s">
        <v>17864</v>
      </c>
      <c r="C7292" s="4">
        <v>43332.643055555556</v>
      </c>
      <c r="D7292" s="3" t="s">
        <v>17865</v>
      </c>
      <c r="E7292" s="3" t="s">
        <v>17866</v>
      </c>
      <c r="F7292" s="3" t="s">
        <v>17867</v>
      </c>
      <c r="G7292">
        <v>653</v>
      </c>
      <c r="H7292" s="3" t="s">
        <v>24</v>
      </c>
      <c r="I7292" s="3" t="s">
        <v>17868</v>
      </c>
      <c r="J7292" s="3" t="s">
        <v>3239</v>
      </c>
      <c r="K7292" s="3" t="s">
        <v>17695</v>
      </c>
      <c r="L7292" s="3" t="s">
        <v>17869</v>
      </c>
      <c r="M7292" s="3" t="s">
        <v>32</v>
      </c>
      <c r="N7292" s="3">
        <f>IF(Broker_Trades2[[#This Row],[Status]]="Complete",((Broker_Trades2[Sell Price]-Broker_Trades2[Buy Price])/Broker_Trades2[[#This Row],[Buy Price]]),"")</f>
        <v>-0.10000000000000013</v>
      </c>
      <c r="O729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7292" s="3">
        <f>IFERROR(Broker_Trades2[[#This Row],[Return]]/Broker_Trades2[[#This Row],[Time]],Broker_Trades2[[#This Row],[Return]])</f>
        <v>-4.5454545454545513E-3</v>
      </c>
    </row>
    <row r="7293" spans="1:16" x14ac:dyDescent="0.3">
      <c r="A7293">
        <v>7292</v>
      </c>
      <c r="B7293" s="3" t="s">
        <v>17870</v>
      </c>
      <c r="C7293" s="4">
        <v>43329.677083333336</v>
      </c>
      <c r="D7293" s="3" t="s">
        <v>354</v>
      </c>
      <c r="E7293" s="3" t="s">
        <v>1902</v>
      </c>
      <c r="F7293" s="3" t="s">
        <v>1903</v>
      </c>
      <c r="G7293">
        <v>375</v>
      </c>
      <c r="H7293" s="3" t="s">
        <v>24</v>
      </c>
      <c r="I7293" s="3" t="s">
        <v>17868</v>
      </c>
      <c r="J7293" s="3" t="s">
        <v>4483</v>
      </c>
      <c r="K7293" s="3" t="s">
        <v>17665</v>
      </c>
      <c r="L7293" s="3" t="s">
        <v>5395</v>
      </c>
      <c r="M7293" s="3" t="s">
        <v>32</v>
      </c>
      <c r="N7293" s="3">
        <f>IF(Broker_Trades2[[#This Row],[Status]]="Complete",((Broker_Trades2[Sell Price]-Broker_Trades2[Buy Price])/Broker_Trades2[[#This Row],[Buy Price]]),"")</f>
        <v>3.5339591385974631E-2</v>
      </c>
      <c r="O729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18</v>
      </c>
      <c r="P7293" s="3">
        <f>IFERROR(Broker_Trades2[[#This Row],[Return]]/Broker_Trades2[[#This Row],[Time]],Broker_Trades2[[#This Row],[Return]])</f>
        <v>1.963310632554146E-3</v>
      </c>
    </row>
    <row r="7294" spans="1:16" x14ac:dyDescent="0.3">
      <c r="A7294">
        <v>7293</v>
      </c>
      <c r="B7294" s="3" t="s">
        <v>17871</v>
      </c>
      <c r="C7294" s="4">
        <v>43329.670138888891</v>
      </c>
      <c r="D7294" s="3" t="s">
        <v>354</v>
      </c>
      <c r="E7294" s="3" t="s">
        <v>4620</v>
      </c>
      <c r="F7294" s="3" t="s">
        <v>4621</v>
      </c>
      <c r="G7294">
        <v>436</v>
      </c>
      <c r="H7294" s="3" t="s">
        <v>24</v>
      </c>
      <c r="I7294" s="3" t="s">
        <v>17868</v>
      </c>
      <c r="J7294" s="3" t="s">
        <v>17872</v>
      </c>
      <c r="K7294" s="3" t="s">
        <v>17850</v>
      </c>
      <c r="L7294" s="3" t="s">
        <v>17873</v>
      </c>
      <c r="M7294" s="3" t="s">
        <v>32</v>
      </c>
      <c r="N7294" s="3">
        <f>IF(Broker_Trades2[[#This Row],[Status]]="Complete",((Broker_Trades2[Sell Price]-Broker_Trades2[Buy Price])/Broker_Trades2[[#This Row],[Buy Price]]),"")</f>
        <v>-0.1</v>
      </c>
      <c r="O729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7294" s="3">
        <f>IFERROR(Broker_Trades2[[#This Row],[Return]]/Broker_Trades2[[#This Row],[Time]],Broker_Trades2[[#This Row],[Return]])</f>
        <v>-1.1111111111111112E-2</v>
      </c>
    </row>
    <row r="7295" spans="1:16" hidden="1" x14ac:dyDescent="0.3">
      <c r="A7295">
        <v>7294</v>
      </c>
      <c r="B7295" s="3" t="s">
        <v>17874</v>
      </c>
      <c r="C7295" s="4">
        <v>43329.670138888891</v>
      </c>
      <c r="D7295" s="3" t="s">
        <v>16777</v>
      </c>
      <c r="E7295" s="3" t="s">
        <v>17875</v>
      </c>
      <c r="F7295" s="3" t="s">
        <v>17876</v>
      </c>
      <c r="G7295">
        <v>1439</v>
      </c>
      <c r="H7295" s="3" t="s">
        <v>59</v>
      </c>
      <c r="I7295" s="3" t="s">
        <v>18</v>
      </c>
      <c r="J7295" s="3" t="s">
        <v>18</v>
      </c>
      <c r="K7295" s="3" t="s">
        <v>18</v>
      </c>
      <c r="L7295" s="3" t="s">
        <v>18</v>
      </c>
      <c r="M7295" s="3" t="s">
        <v>190</v>
      </c>
      <c r="N7295" s="3" t="str">
        <f>IF(Broker_Trades2[[#This Row],[Status]]="Complete",((Broker_Trades2[Sell Price]-Broker_Trades2[Buy Price])/Broker_Trades2[[#This Row],[Buy Price]]),"")</f>
        <v/>
      </c>
      <c r="O729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295" s="3" t="str">
        <f>IFERROR(Broker_Trades2[[#This Row],[Return]]/Broker_Trades2[[#This Row],[Time]],Broker_Trades2[[#This Row],[Return]])</f>
        <v/>
      </c>
    </row>
    <row r="7296" spans="1:16" x14ac:dyDescent="0.3">
      <c r="A7296">
        <v>7295</v>
      </c>
      <c r="B7296" s="3" t="s">
        <v>17877</v>
      </c>
      <c r="C7296" s="4">
        <v>43329.666666666664</v>
      </c>
      <c r="D7296" s="3" t="s">
        <v>354</v>
      </c>
      <c r="E7296" s="3" t="s">
        <v>70</v>
      </c>
      <c r="F7296" s="3" t="s">
        <v>71</v>
      </c>
      <c r="G7296">
        <v>225</v>
      </c>
      <c r="H7296" s="3" t="s">
        <v>24</v>
      </c>
      <c r="I7296" s="3" t="s">
        <v>17868</v>
      </c>
      <c r="J7296" s="3" t="s">
        <v>17878</v>
      </c>
      <c r="K7296" s="3" t="s">
        <v>17695</v>
      </c>
      <c r="L7296" s="3" t="s">
        <v>17879</v>
      </c>
      <c r="M7296" s="3" t="s">
        <v>32</v>
      </c>
      <c r="N7296" s="3">
        <f>IF(Broker_Trades2[[#This Row],[Status]]="Complete",((Broker_Trades2[Sell Price]-Broker_Trades2[Buy Price])/Broker_Trades2[[#This Row],[Buy Price]]),"")</f>
        <v>-9.9999999999999978E-2</v>
      </c>
      <c r="O729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22</v>
      </c>
      <c r="P7296" s="3">
        <f>IFERROR(Broker_Trades2[[#This Row],[Return]]/Broker_Trades2[[#This Row],[Time]],Broker_Trades2[[#This Row],[Return]])</f>
        <v>-4.5454545454545444E-3</v>
      </c>
    </row>
    <row r="7297" spans="1:16" x14ac:dyDescent="0.3">
      <c r="A7297">
        <v>7296</v>
      </c>
      <c r="B7297" s="3" t="s">
        <v>17880</v>
      </c>
      <c r="C7297" s="4">
        <v>43329.665972222225</v>
      </c>
      <c r="D7297" s="3" t="s">
        <v>354</v>
      </c>
      <c r="E7297" s="3" t="s">
        <v>75</v>
      </c>
      <c r="F7297" s="3" t="s">
        <v>76</v>
      </c>
      <c r="G7297">
        <v>314</v>
      </c>
      <c r="H7297" s="3" t="s">
        <v>24</v>
      </c>
      <c r="I7297" s="3" t="s">
        <v>17868</v>
      </c>
      <c r="J7297" s="3" t="s">
        <v>17881</v>
      </c>
      <c r="K7297" s="3" t="s">
        <v>17489</v>
      </c>
      <c r="L7297" s="3" t="s">
        <v>17882</v>
      </c>
      <c r="M7297" s="3" t="s">
        <v>32</v>
      </c>
      <c r="N7297" s="3">
        <f>IF(Broker_Trades2[[#This Row],[Status]]="Complete",((Broker_Trades2[Sell Price]-Broker_Trades2[Buy Price])/Broker_Trades2[[#This Row],[Buy Price]]),"")</f>
        <v>-0.10000000000000007</v>
      </c>
      <c r="O729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7297" s="3">
        <f>IFERROR(Broker_Trades2[[#This Row],[Return]]/Broker_Trades2[[#This Row],[Time]],Broker_Trades2[[#This Row],[Return]])</f>
        <v>-2.1739130434782626E-3</v>
      </c>
    </row>
    <row r="7298" spans="1:16" x14ac:dyDescent="0.3">
      <c r="A7298">
        <v>7297</v>
      </c>
      <c r="B7298" s="3" t="s">
        <v>17883</v>
      </c>
      <c r="C7298" s="4">
        <v>43329.664583333331</v>
      </c>
      <c r="D7298" s="3" t="s">
        <v>354</v>
      </c>
      <c r="E7298" s="3" t="s">
        <v>42</v>
      </c>
      <c r="F7298" s="3" t="s">
        <v>43</v>
      </c>
      <c r="G7298">
        <v>392</v>
      </c>
      <c r="H7298" s="3" t="s">
        <v>24</v>
      </c>
      <c r="I7298" s="3" t="s">
        <v>17868</v>
      </c>
      <c r="J7298" s="3" t="s">
        <v>17884</v>
      </c>
      <c r="K7298" s="3" t="s">
        <v>17644</v>
      </c>
      <c r="L7298" s="3" t="s">
        <v>17885</v>
      </c>
      <c r="M7298" s="3" t="s">
        <v>32</v>
      </c>
      <c r="N7298" s="3">
        <f>IF(Broker_Trades2[[#This Row],[Status]]="Complete",((Broker_Trades2[Sell Price]-Broker_Trades2[Buy Price])/Broker_Trades2[[#This Row],[Buy Price]]),"")</f>
        <v>-9.9999999999999978E-2</v>
      </c>
      <c r="O729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21</v>
      </c>
      <c r="P7298" s="3">
        <f>IFERROR(Broker_Trades2[[#This Row],[Return]]/Broker_Trades2[[#This Row],[Time]],Broker_Trades2[[#This Row],[Return]])</f>
        <v>-4.7619047619047606E-3</v>
      </c>
    </row>
    <row r="7299" spans="1:16" x14ac:dyDescent="0.3">
      <c r="A7299">
        <v>7298</v>
      </c>
      <c r="B7299" s="3" t="s">
        <v>17886</v>
      </c>
      <c r="C7299" s="4">
        <v>43329.663194444445</v>
      </c>
      <c r="D7299" s="3" t="s">
        <v>354</v>
      </c>
      <c r="E7299" s="3" t="s">
        <v>413</v>
      </c>
      <c r="F7299" s="3" t="s">
        <v>414</v>
      </c>
      <c r="G7299">
        <v>340</v>
      </c>
      <c r="H7299" s="3" t="s">
        <v>24</v>
      </c>
      <c r="I7299" s="3" t="s">
        <v>17868</v>
      </c>
      <c r="J7299" s="3" t="s">
        <v>17887</v>
      </c>
      <c r="K7299" s="3" t="s">
        <v>17888</v>
      </c>
      <c r="L7299" s="3" t="s">
        <v>17889</v>
      </c>
      <c r="M7299" s="3" t="s">
        <v>32</v>
      </c>
      <c r="N7299" s="3">
        <f>IF(Broker_Trades2[[#This Row],[Status]]="Complete",((Broker_Trades2[Sell Price]-Broker_Trades2[Buy Price])/Broker_Trades2[[#This Row],[Buy Price]]),"")</f>
        <v>-0.10000000000000007</v>
      </c>
      <c r="O729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7299" s="3">
        <f>IFERROR(Broker_Trades2[[#This Row],[Return]]/Broker_Trades2[[#This Row],[Time]],Broker_Trades2[[#This Row],[Return]])</f>
        <v>-3.4482758620689681E-3</v>
      </c>
    </row>
    <row r="7300" spans="1:16" x14ac:dyDescent="0.3">
      <c r="A7300">
        <v>7299</v>
      </c>
      <c r="B7300" s="3" t="s">
        <v>17890</v>
      </c>
      <c r="C7300" s="4">
        <v>43329.659722222219</v>
      </c>
      <c r="D7300" s="3" t="s">
        <v>354</v>
      </c>
      <c r="E7300" s="3" t="s">
        <v>14150</v>
      </c>
      <c r="F7300" s="3" t="s">
        <v>14151</v>
      </c>
      <c r="G7300">
        <v>914</v>
      </c>
      <c r="H7300" s="3" t="s">
        <v>24</v>
      </c>
      <c r="I7300" s="3" t="s">
        <v>17868</v>
      </c>
      <c r="J7300" s="3" t="s">
        <v>7619</v>
      </c>
      <c r="K7300" s="3" t="s">
        <v>17493</v>
      </c>
      <c r="L7300" s="3" t="s">
        <v>17891</v>
      </c>
      <c r="M7300" s="3" t="s">
        <v>32</v>
      </c>
      <c r="N7300" s="3">
        <f>IF(Broker_Trades2[[#This Row],[Status]]="Complete",((Broker_Trades2[Sell Price]-Broker_Trades2[Buy Price])/Broker_Trades2[[#This Row],[Buy Price]]),"")</f>
        <v>-9.9999999999999936E-2</v>
      </c>
      <c r="O730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7300" s="3">
        <f>IFERROR(Broker_Trades2[[#This Row],[Return]]/Broker_Trades2[[#This Row],[Time]],Broker_Trades2[[#This Row],[Return]])</f>
        <v>-2.2222222222222209E-3</v>
      </c>
    </row>
    <row r="7301" spans="1:16" x14ac:dyDescent="0.3">
      <c r="A7301">
        <v>7300</v>
      </c>
      <c r="B7301" s="3" t="s">
        <v>17892</v>
      </c>
      <c r="C7301" s="4">
        <v>43329.657638888886</v>
      </c>
      <c r="D7301" s="3" t="s">
        <v>354</v>
      </c>
      <c r="E7301" s="3" t="s">
        <v>1645</v>
      </c>
      <c r="F7301" s="3" t="s">
        <v>1646</v>
      </c>
      <c r="G7301">
        <v>1445</v>
      </c>
      <c r="H7301" s="3" t="s">
        <v>24</v>
      </c>
      <c r="I7301" s="3" t="s">
        <v>17868</v>
      </c>
      <c r="J7301" s="3" t="s">
        <v>8899</v>
      </c>
      <c r="K7301" s="3" t="s">
        <v>17868</v>
      </c>
      <c r="L7301" s="3" t="s">
        <v>6411</v>
      </c>
      <c r="M7301" s="3" t="s">
        <v>32</v>
      </c>
      <c r="N7301" s="3">
        <f>IF(Broker_Trades2[[#This Row],[Status]]="Complete",((Broker_Trades2[Sell Price]-Broker_Trades2[Buy Price])/Broker_Trades2[[#This Row],[Buy Price]]),"")</f>
        <v>4.710144927536232E-2</v>
      </c>
      <c r="O730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7301" s="3">
        <f>IFERROR(Broker_Trades2[[#This Row],[Return]]/Broker_Trades2[[#This Row],[Time]],Broker_Trades2[[#This Row],[Return]])</f>
        <v>4.710144927536232E-2</v>
      </c>
    </row>
    <row r="7302" spans="1:16" x14ac:dyDescent="0.3">
      <c r="A7302">
        <v>7301</v>
      </c>
      <c r="B7302" s="3" t="s">
        <v>17893</v>
      </c>
      <c r="C7302" s="4">
        <v>43329.65625</v>
      </c>
      <c r="D7302" s="3" t="s">
        <v>354</v>
      </c>
      <c r="E7302" s="3" t="s">
        <v>13038</v>
      </c>
      <c r="F7302" s="3" t="s">
        <v>665</v>
      </c>
      <c r="G7302">
        <v>2410</v>
      </c>
      <c r="H7302" s="3" t="s">
        <v>24</v>
      </c>
      <c r="I7302" s="3" t="s">
        <v>17868</v>
      </c>
      <c r="J7302" s="3" t="s">
        <v>17894</v>
      </c>
      <c r="K7302" s="3" t="s">
        <v>17474</v>
      </c>
      <c r="L7302" s="3" t="s">
        <v>17895</v>
      </c>
      <c r="M7302" s="3" t="s">
        <v>32</v>
      </c>
      <c r="N7302" s="3">
        <f>IF(Broker_Trades2[[#This Row],[Status]]="Complete",((Broker_Trades2[Sell Price]-Broker_Trades2[Buy Price])/Broker_Trades2[[#This Row],[Buy Price]]),"")</f>
        <v>-0.10000000000000005</v>
      </c>
      <c r="O730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7302" s="3">
        <f>IFERROR(Broker_Trades2[[#This Row],[Return]]/Broker_Trades2[[#This Row],[Time]],Broker_Trades2[[#This Row],[Return]])</f>
        <v>-2.0000000000000009E-3</v>
      </c>
    </row>
    <row r="7303" spans="1:16" x14ac:dyDescent="0.3">
      <c r="A7303">
        <v>7302</v>
      </c>
      <c r="B7303" s="3" t="s">
        <v>17896</v>
      </c>
      <c r="C7303" s="4">
        <v>43329.655555555553</v>
      </c>
      <c r="D7303" s="3" t="s">
        <v>354</v>
      </c>
      <c r="E7303" s="3" t="s">
        <v>947</v>
      </c>
      <c r="F7303" s="3" t="s">
        <v>948</v>
      </c>
      <c r="G7303">
        <v>441</v>
      </c>
      <c r="H7303" s="3" t="s">
        <v>24</v>
      </c>
      <c r="I7303" s="3" t="s">
        <v>17868</v>
      </c>
      <c r="J7303" s="3" t="s">
        <v>12356</v>
      </c>
      <c r="K7303" s="3" t="s">
        <v>17553</v>
      </c>
      <c r="L7303" s="3" t="s">
        <v>17897</v>
      </c>
      <c r="M7303" s="3" t="s">
        <v>32</v>
      </c>
      <c r="N7303" s="3">
        <f>IF(Broker_Trades2[[#This Row],[Status]]="Complete",((Broker_Trades2[Sell Price]-Broker_Trades2[Buy Price])/Broker_Trades2[[#This Row],[Buy Price]]),"")</f>
        <v>-9.9999999999999964E-2</v>
      </c>
      <c r="O730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7303" s="3">
        <f>IFERROR(Broker_Trades2[[#This Row],[Return]]/Broker_Trades2[[#This Row],[Time]],Broker_Trades2[[#This Row],[Return]])</f>
        <v>-3.1249999999999989E-3</v>
      </c>
    </row>
    <row r="7304" spans="1:16" x14ac:dyDescent="0.3">
      <c r="A7304">
        <v>7303</v>
      </c>
      <c r="B7304" s="3" t="s">
        <v>17898</v>
      </c>
      <c r="C7304" s="4">
        <v>43329.654166666667</v>
      </c>
      <c r="D7304" s="3" t="s">
        <v>354</v>
      </c>
      <c r="E7304" s="3" t="s">
        <v>119</v>
      </c>
      <c r="F7304" s="3" t="s">
        <v>120</v>
      </c>
      <c r="G7304">
        <v>691</v>
      </c>
      <c r="H7304" s="3" t="s">
        <v>24</v>
      </c>
      <c r="I7304" s="3" t="s">
        <v>17868</v>
      </c>
      <c r="J7304" s="3" t="s">
        <v>17899</v>
      </c>
      <c r="K7304" s="3" t="s">
        <v>17755</v>
      </c>
      <c r="L7304" s="3" t="s">
        <v>12056</v>
      </c>
      <c r="M7304" s="3" t="s">
        <v>32</v>
      </c>
      <c r="N7304" s="3">
        <f>IF(Broker_Trades2[[#This Row],[Status]]="Complete",((Broker_Trades2[Sell Price]-Broker_Trades2[Buy Price])/Broker_Trades2[[#This Row],[Buy Price]]),"")</f>
        <v>4.5464861184658374E-2</v>
      </c>
      <c r="O730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7304" s="3">
        <f>IFERROR(Broker_Trades2[[#This Row],[Return]]/Broker_Trades2[[#This Row],[Time]],Broker_Trades2[[#This Row],[Return]])</f>
        <v>1.1366215296164594E-2</v>
      </c>
    </row>
    <row r="7305" spans="1:16" x14ac:dyDescent="0.3">
      <c r="A7305">
        <v>7304</v>
      </c>
      <c r="B7305" s="3" t="s">
        <v>17900</v>
      </c>
      <c r="C7305" s="4">
        <v>43329.651388888888</v>
      </c>
      <c r="D7305" s="3" t="s">
        <v>354</v>
      </c>
      <c r="E7305" s="3" t="s">
        <v>148</v>
      </c>
      <c r="F7305" s="3" t="s">
        <v>149</v>
      </c>
      <c r="G7305">
        <v>663</v>
      </c>
      <c r="H7305" s="3" t="s">
        <v>24</v>
      </c>
      <c r="I7305" s="3" t="s">
        <v>17868</v>
      </c>
      <c r="J7305" s="3" t="s">
        <v>5776</v>
      </c>
      <c r="K7305" s="3" t="s">
        <v>17553</v>
      </c>
      <c r="L7305" s="3" t="s">
        <v>17257</v>
      </c>
      <c r="M7305" s="3" t="s">
        <v>32</v>
      </c>
      <c r="N7305" s="3">
        <f>IF(Broker_Trades2[[#This Row],[Status]]="Complete",((Broker_Trades2[Sell Price]-Broker_Trades2[Buy Price])/Broker_Trades2[[#This Row],[Buy Price]]),"")</f>
        <v>-9.9999999999999922E-2</v>
      </c>
      <c r="O730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7305" s="3">
        <f>IFERROR(Broker_Trades2[[#This Row],[Return]]/Broker_Trades2[[#This Row],[Time]],Broker_Trades2[[#This Row],[Return]])</f>
        <v>-3.1249999999999976E-3</v>
      </c>
    </row>
    <row r="7306" spans="1:16" x14ac:dyDescent="0.3">
      <c r="A7306">
        <v>7305</v>
      </c>
      <c r="B7306" s="3" t="s">
        <v>17901</v>
      </c>
      <c r="C7306" s="4">
        <v>43328.715277777781</v>
      </c>
      <c r="D7306" s="3" t="s">
        <v>159</v>
      </c>
      <c r="E7306" s="3" t="s">
        <v>119</v>
      </c>
      <c r="F7306" s="3" t="s">
        <v>120</v>
      </c>
      <c r="G7306">
        <v>750</v>
      </c>
      <c r="H7306" s="3" t="s">
        <v>24</v>
      </c>
      <c r="I7306" s="3" t="s">
        <v>17902</v>
      </c>
      <c r="J7306" s="3" t="s">
        <v>17903</v>
      </c>
      <c r="K7306" s="3" t="s">
        <v>17676</v>
      </c>
      <c r="L7306" s="3" t="s">
        <v>403</v>
      </c>
      <c r="M7306" s="3" t="s">
        <v>32</v>
      </c>
      <c r="N7306" s="3">
        <f>IF(Broker_Trades2[[#This Row],[Status]]="Complete",((Broker_Trades2[Sell Price]-Broker_Trades2[Buy Price])/Broker_Trades2[[#This Row],[Buy Price]]),"")</f>
        <v>0.16822429906542055</v>
      </c>
      <c r="O730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7306" s="3">
        <f>IFERROR(Broker_Trades2[[#This Row],[Return]]/Broker_Trades2[[#This Row],[Time]],Broker_Trades2[[#This Row],[Return]])</f>
        <v>8.4112149532710283E-3</v>
      </c>
    </row>
    <row r="7307" spans="1:16" x14ac:dyDescent="0.3">
      <c r="A7307">
        <v>7306</v>
      </c>
      <c r="B7307" s="3" t="s">
        <v>17904</v>
      </c>
      <c r="C7307" s="4">
        <v>43328.713194444441</v>
      </c>
      <c r="D7307" s="3" t="s">
        <v>159</v>
      </c>
      <c r="E7307" s="3" t="s">
        <v>16846</v>
      </c>
      <c r="F7307" s="3" t="s">
        <v>10275</v>
      </c>
      <c r="G7307">
        <v>69</v>
      </c>
      <c r="H7307" s="3" t="s">
        <v>24</v>
      </c>
      <c r="I7307" s="3" t="s">
        <v>17902</v>
      </c>
      <c r="J7307" s="3" t="s">
        <v>17905</v>
      </c>
      <c r="K7307" s="3" t="s">
        <v>17553</v>
      </c>
      <c r="L7307" s="3" t="s">
        <v>17906</v>
      </c>
      <c r="M7307" s="3" t="s">
        <v>32</v>
      </c>
      <c r="N7307" s="3">
        <f>IF(Broker_Trades2[[#This Row],[Status]]="Complete",((Broker_Trades2[Sell Price]-Broker_Trades2[Buy Price])/Broker_Trades2[[#This Row],[Buy Price]]),"")</f>
        <v>-9.9999999999999936E-2</v>
      </c>
      <c r="O730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7307" s="3">
        <f>IFERROR(Broker_Trades2[[#This Row],[Return]]/Broker_Trades2[[#This Row],[Time]],Broker_Trades2[[#This Row],[Return]])</f>
        <v>-2.8571428571428554E-3</v>
      </c>
    </row>
    <row r="7308" spans="1:16" x14ac:dyDescent="0.3">
      <c r="A7308">
        <v>7307</v>
      </c>
      <c r="B7308" s="3" t="s">
        <v>17907</v>
      </c>
      <c r="C7308" s="4">
        <v>43328.711805555555</v>
      </c>
      <c r="D7308" s="3" t="s">
        <v>159</v>
      </c>
      <c r="E7308" s="3" t="s">
        <v>108</v>
      </c>
      <c r="F7308" s="3" t="s">
        <v>108</v>
      </c>
      <c r="G7308">
        <v>178</v>
      </c>
      <c r="H7308" s="3" t="s">
        <v>24</v>
      </c>
      <c r="I7308" s="3" t="s">
        <v>17902</v>
      </c>
      <c r="J7308" s="3" t="s">
        <v>8029</v>
      </c>
      <c r="K7308" s="3" t="s">
        <v>16747</v>
      </c>
      <c r="L7308" s="3" t="s">
        <v>17908</v>
      </c>
      <c r="M7308" s="3" t="s">
        <v>32</v>
      </c>
      <c r="N7308" s="3">
        <f>IF(Broker_Trades2[[#This Row],[Status]]="Complete",((Broker_Trades2[Sell Price]-Broker_Trades2[Buy Price])/Broker_Trades2[[#This Row],[Buy Price]]),"")</f>
        <v>-0.10000000000000012</v>
      </c>
      <c r="O730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110</v>
      </c>
      <c r="P7308" s="3">
        <f>IFERROR(Broker_Trades2[[#This Row],[Return]]/Broker_Trades2[[#This Row],[Time]],Broker_Trades2[[#This Row],[Return]])</f>
        <v>-9.0909090909091017E-4</v>
      </c>
    </row>
    <row r="7309" spans="1:16" x14ac:dyDescent="0.3">
      <c r="A7309">
        <v>7308</v>
      </c>
      <c r="B7309" s="3" t="s">
        <v>17909</v>
      </c>
      <c r="C7309" s="4">
        <v>43328.711111111108</v>
      </c>
      <c r="D7309" s="3" t="s">
        <v>159</v>
      </c>
      <c r="E7309" s="3" t="s">
        <v>7527</v>
      </c>
      <c r="F7309" s="3" t="s">
        <v>176</v>
      </c>
      <c r="G7309">
        <v>741</v>
      </c>
      <c r="H7309" s="3" t="s">
        <v>24</v>
      </c>
      <c r="I7309" s="3" t="s">
        <v>17902</v>
      </c>
      <c r="J7309" s="3" t="s">
        <v>17910</v>
      </c>
      <c r="K7309" s="3" t="s">
        <v>17504</v>
      </c>
      <c r="L7309" s="3" t="s">
        <v>17911</v>
      </c>
      <c r="M7309" s="3" t="s">
        <v>32</v>
      </c>
      <c r="N7309" s="3">
        <f>IF(Broker_Trades2[[#This Row],[Status]]="Complete",((Broker_Trades2[Sell Price]-Broker_Trades2[Buy Price])/Broker_Trades2[[#This Row],[Buy Price]]),"")</f>
        <v>-0.10000000000000012</v>
      </c>
      <c r="O730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7309" s="3">
        <f>IFERROR(Broker_Trades2[[#This Row],[Return]]/Broker_Trades2[[#This Row],[Time]],Broker_Trades2[[#This Row],[Return]])</f>
        <v>-2.2222222222222248E-3</v>
      </c>
    </row>
    <row r="7310" spans="1:16" x14ac:dyDescent="0.3">
      <c r="A7310">
        <v>7309</v>
      </c>
      <c r="B7310" s="3" t="s">
        <v>17912</v>
      </c>
      <c r="C7310" s="4">
        <v>43328.709722222222</v>
      </c>
      <c r="D7310" s="3" t="s">
        <v>159</v>
      </c>
      <c r="E7310" s="3" t="s">
        <v>17913</v>
      </c>
      <c r="F7310" s="3" t="s">
        <v>4338</v>
      </c>
      <c r="G7310">
        <v>481</v>
      </c>
      <c r="H7310" s="3" t="s">
        <v>24</v>
      </c>
      <c r="I7310" s="3" t="s">
        <v>17902</v>
      </c>
      <c r="J7310" s="3" t="s">
        <v>17914</v>
      </c>
      <c r="K7310" s="3" t="s">
        <v>17805</v>
      </c>
      <c r="L7310" s="3" t="s">
        <v>9771</v>
      </c>
      <c r="M7310" s="3" t="s">
        <v>32</v>
      </c>
      <c r="N7310" s="3">
        <f>IF(Broker_Trades2[[#This Row],[Status]]="Complete",((Broker_Trades2[Sell Price]-Broker_Trades2[Buy Price])/Broker_Trades2[[#This Row],[Buy Price]]),"")</f>
        <v>0.10321100917431193</v>
      </c>
      <c r="O731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7310" s="3">
        <f>IFERROR(Broker_Trades2[[#This Row],[Return]]/Broker_Trades2[[#This Row],[Time]],Broker_Trades2[[#This Row],[Return]])</f>
        <v>1.7201834862385322E-2</v>
      </c>
    </row>
    <row r="7311" spans="1:16" x14ac:dyDescent="0.3">
      <c r="A7311">
        <v>7310</v>
      </c>
      <c r="B7311" s="3" t="s">
        <v>17915</v>
      </c>
      <c r="C7311" s="4">
        <v>43328.708333333336</v>
      </c>
      <c r="D7311" s="3" t="s">
        <v>159</v>
      </c>
      <c r="E7311" s="3" t="s">
        <v>1645</v>
      </c>
      <c r="F7311" s="3" t="s">
        <v>1646</v>
      </c>
      <c r="G7311">
        <v>1500</v>
      </c>
      <c r="H7311" s="3" t="s">
        <v>24</v>
      </c>
      <c r="I7311" s="3" t="s">
        <v>17902</v>
      </c>
      <c r="J7311" s="3" t="s">
        <v>16577</v>
      </c>
      <c r="K7311" s="3" t="s">
        <v>17805</v>
      </c>
      <c r="L7311" s="3" t="s">
        <v>8424</v>
      </c>
      <c r="M7311" s="3" t="s">
        <v>32</v>
      </c>
      <c r="N7311" s="3">
        <f>IF(Broker_Trades2[[#This Row],[Status]]="Complete",((Broker_Trades2[Sell Price]-Broker_Trades2[Buy Price])/Broker_Trades2[[#This Row],[Buy Price]]),"")</f>
        <v>5.2631578947368418E-2</v>
      </c>
      <c r="O731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</v>
      </c>
      <c r="P7311" s="3">
        <f>IFERROR(Broker_Trades2[[#This Row],[Return]]/Broker_Trades2[[#This Row],[Time]],Broker_Trades2[[#This Row],[Return]])</f>
        <v>8.771929824561403E-3</v>
      </c>
    </row>
    <row r="7312" spans="1:16" x14ac:dyDescent="0.3">
      <c r="A7312">
        <v>7311</v>
      </c>
      <c r="B7312" s="3" t="s">
        <v>17916</v>
      </c>
      <c r="C7312" s="4">
        <v>43328.708333333336</v>
      </c>
      <c r="D7312" s="3" t="s">
        <v>159</v>
      </c>
      <c r="E7312" s="3" t="s">
        <v>138</v>
      </c>
      <c r="F7312" s="3" t="s">
        <v>139</v>
      </c>
      <c r="G7312">
        <v>450</v>
      </c>
      <c r="H7312" s="3" t="s">
        <v>24</v>
      </c>
      <c r="I7312" s="3" t="s">
        <v>17902</v>
      </c>
      <c r="J7312" s="3" t="s">
        <v>17917</v>
      </c>
      <c r="K7312" s="3" t="s">
        <v>17529</v>
      </c>
      <c r="L7312" s="3" t="s">
        <v>17918</v>
      </c>
      <c r="M7312" s="3" t="s">
        <v>32</v>
      </c>
      <c r="N7312" s="3">
        <f>IF(Broker_Trades2[[#This Row],[Status]]="Complete",((Broker_Trades2[Sell Price]-Broker_Trades2[Buy Price])/Broker_Trades2[[#This Row],[Buy Price]]),"")</f>
        <v>-0.10000000000000249</v>
      </c>
      <c r="O731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7312" s="3">
        <f>IFERROR(Broker_Trades2[[#This Row],[Return]]/Broker_Trades2[[#This Row],[Time]],Broker_Trades2[[#This Row],[Return]])</f>
        <v>-2.5641025641026279E-3</v>
      </c>
    </row>
    <row r="7313" spans="1:16" x14ac:dyDescent="0.3">
      <c r="A7313">
        <v>7312</v>
      </c>
      <c r="B7313" s="3" t="s">
        <v>17919</v>
      </c>
      <c r="C7313" s="4">
        <v>43328.697916666664</v>
      </c>
      <c r="D7313" s="3" t="s">
        <v>13229</v>
      </c>
      <c r="E7313" s="3" t="s">
        <v>1637</v>
      </c>
      <c r="F7313" s="3" t="s">
        <v>1638</v>
      </c>
      <c r="G7313">
        <v>81</v>
      </c>
      <c r="H7313" s="3" t="s">
        <v>24</v>
      </c>
      <c r="I7313" s="3" t="s">
        <v>17902</v>
      </c>
      <c r="J7313" s="3" t="s">
        <v>17920</v>
      </c>
      <c r="K7313" s="3" t="s">
        <v>13732</v>
      </c>
      <c r="L7313" s="3" t="s">
        <v>17921</v>
      </c>
      <c r="M7313" s="3" t="s">
        <v>32</v>
      </c>
      <c r="N7313" s="3">
        <f>IF(Broker_Trades2[[#This Row],[Status]]="Complete",((Broker_Trades2[Sell Price]-Broker_Trades2[Buy Price])/Broker_Trades2[[#This Row],[Buy Price]]),"")</f>
        <v>-9.999999999999995E-2</v>
      </c>
      <c r="O731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336</v>
      </c>
      <c r="P7313" s="3">
        <f>IFERROR(Broker_Trades2[[#This Row],[Return]]/Broker_Trades2[[#This Row],[Time]],Broker_Trades2[[#This Row],[Return]])</f>
        <v>-2.9761904761904748E-4</v>
      </c>
    </row>
    <row r="7314" spans="1:16" hidden="1" x14ac:dyDescent="0.3">
      <c r="A7314">
        <v>7313</v>
      </c>
      <c r="B7314" s="3" t="s">
        <v>17922</v>
      </c>
      <c r="C7314" s="4">
        <v>43328.697916666664</v>
      </c>
      <c r="D7314" s="3" t="s">
        <v>38</v>
      </c>
      <c r="E7314" s="3" t="s">
        <v>12861</v>
      </c>
      <c r="F7314" s="3" t="s">
        <v>12862</v>
      </c>
      <c r="G7314">
        <v>110</v>
      </c>
      <c r="H7314" s="3" t="s">
        <v>24</v>
      </c>
      <c r="I7314" s="3" t="s">
        <v>18</v>
      </c>
      <c r="J7314" s="3" t="s">
        <v>18</v>
      </c>
      <c r="K7314" s="3" t="s">
        <v>18</v>
      </c>
      <c r="L7314" s="3" t="s">
        <v>18</v>
      </c>
      <c r="M7314" s="3" t="s">
        <v>190</v>
      </c>
      <c r="N7314" s="3" t="str">
        <f>IF(Broker_Trades2[[#This Row],[Status]]="Complete",((Broker_Trades2[Sell Price]-Broker_Trades2[Buy Price])/Broker_Trades2[[#This Row],[Buy Price]]),"")</f>
        <v/>
      </c>
      <c r="O7314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314" s="3" t="str">
        <f>IFERROR(Broker_Trades2[[#This Row],[Return]]/Broker_Trades2[[#This Row],[Time]],Broker_Trades2[[#This Row],[Return]])</f>
        <v/>
      </c>
    </row>
    <row r="7315" spans="1:16" x14ac:dyDescent="0.3">
      <c r="A7315">
        <v>7314</v>
      </c>
      <c r="B7315" s="3" t="s">
        <v>17923</v>
      </c>
      <c r="C7315" s="4">
        <v>43328.696527777778</v>
      </c>
      <c r="D7315" s="3" t="s">
        <v>13229</v>
      </c>
      <c r="E7315" s="3" t="s">
        <v>172</v>
      </c>
      <c r="F7315" s="3" t="s">
        <v>173</v>
      </c>
      <c r="G7315">
        <v>410</v>
      </c>
      <c r="H7315" s="3" t="s">
        <v>24</v>
      </c>
      <c r="I7315" s="3" t="s">
        <v>17902</v>
      </c>
      <c r="J7315" s="3" t="s">
        <v>4206</v>
      </c>
      <c r="K7315" s="3" t="s">
        <v>17685</v>
      </c>
      <c r="L7315" s="3" t="s">
        <v>17924</v>
      </c>
      <c r="M7315" s="3" t="s">
        <v>32</v>
      </c>
      <c r="N7315" s="3">
        <f>IF(Broker_Trades2[[#This Row],[Status]]="Complete",((Broker_Trades2[Sell Price]-Broker_Trades2[Buy Price])/Broker_Trades2[[#This Row],[Buy Price]]),"")</f>
        <v>-0.1</v>
      </c>
      <c r="O731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19</v>
      </c>
      <c r="P7315" s="3">
        <f>IFERROR(Broker_Trades2[[#This Row],[Return]]/Broker_Trades2[[#This Row],[Time]],Broker_Trades2[[#This Row],[Return]])</f>
        <v>-5.263157894736842E-3</v>
      </c>
    </row>
    <row r="7316" spans="1:16" x14ac:dyDescent="0.3">
      <c r="A7316">
        <v>7315</v>
      </c>
      <c r="B7316" s="3" t="s">
        <v>17925</v>
      </c>
      <c r="C7316" s="4">
        <v>43328.685416666667</v>
      </c>
      <c r="D7316" s="3" t="s">
        <v>13229</v>
      </c>
      <c r="E7316" s="3" t="s">
        <v>17926</v>
      </c>
      <c r="F7316" s="3" t="s">
        <v>933</v>
      </c>
      <c r="G7316">
        <v>403</v>
      </c>
      <c r="H7316" s="3" t="s">
        <v>24</v>
      </c>
      <c r="I7316" s="3" t="s">
        <v>17902</v>
      </c>
      <c r="J7316" s="3" t="s">
        <v>17927</v>
      </c>
      <c r="K7316" s="3" t="s">
        <v>17540</v>
      </c>
      <c r="L7316" s="3" t="s">
        <v>17928</v>
      </c>
      <c r="M7316" s="3" t="s">
        <v>32</v>
      </c>
      <c r="N7316" s="3">
        <f>IF(Broker_Trades2[[#This Row],[Status]]="Complete",((Broker_Trades2[Sell Price]-Broker_Trades2[Buy Price])/Broker_Trades2[[#This Row],[Buy Price]]),"")</f>
        <v>-9.999999999999995E-2</v>
      </c>
      <c r="O731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7316" s="3">
        <f>IFERROR(Broker_Trades2[[#This Row],[Return]]/Broker_Trades2[[#This Row],[Time]],Broker_Trades2[[#This Row],[Return]])</f>
        <v>-2.6315789473684197E-3</v>
      </c>
    </row>
    <row r="7317" spans="1:16" x14ac:dyDescent="0.3">
      <c r="A7317">
        <v>7316</v>
      </c>
      <c r="B7317" s="3" t="s">
        <v>17929</v>
      </c>
      <c r="C7317" s="4">
        <v>43328.681944444441</v>
      </c>
      <c r="D7317" s="3" t="s">
        <v>13229</v>
      </c>
      <c r="E7317" s="3" t="s">
        <v>1789</v>
      </c>
      <c r="F7317" s="3" t="s">
        <v>1790</v>
      </c>
      <c r="G7317">
        <v>480</v>
      </c>
      <c r="H7317" s="3" t="s">
        <v>24</v>
      </c>
      <c r="I7317" s="3" t="s">
        <v>17902</v>
      </c>
      <c r="J7317" s="3" t="s">
        <v>2729</v>
      </c>
      <c r="K7317" s="3" t="s">
        <v>17553</v>
      </c>
      <c r="L7317" s="3" t="s">
        <v>11469</v>
      </c>
      <c r="M7317" s="3" t="s">
        <v>32</v>
      </c>
      <c r="N7317" s="3">
        <f>IF(Broker_Trades2[[#This Row],[Status]]="Complete",((Broker_Trades2[Sell Price]-Broker_Trades2[Buy Price])/Broker_Trades2[[#This Row],[Buy Price]]),"")</f>
        <v>-9.9999999999999936E-2</v>
      </c>
      <c r="O731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7317" s="3">
        <f>IFERROR(Broker_Trades2[[#This Row],[Return]]/Broker_Trades2[[#This Row],[Time]],Broker_Trades2[[#This Row],[Return]])</f>
        <v>-2.8571428571428554E-3</v>
      </c>
    </row>
    <row r="7318" spans="1:16" x14ac:dyDescent="0.3">
      <c r="A7318">
        <v>7317</v>
      </c>
      <c r="B7318" s="3" t="s">
        <v>17930</v>
      </c>
      <c r="C7318" s="4">
        <v>43328.679861111108</v>
      </c>
      <c r="D7318" s="3" t="s">
        <v>13229</v>
      </c>
      <c r="E7318" s="3" t="s">
        <v>5679</v>
      </c>
      <c r="F7318" s="3" t="s">
        <v>5680</v>
      </c>
      <c r="G7318">
        <v>985</v>
      </c>
      <c r="H7318" s="3" t="s">
        <v>24</v>
      </c>
      <c r="I7318" s="3" t="s">
        <v>17902</v>
      </c>
      <c r="J7318" s="3" t="s">
        <v>5667</v>
      </c>
      <c r="K7318" s="3" t="s">
        <v>17508</v>
      </c>
      <c r="L7318" s="3" t="s">
        <v>10984</v>
      </c>
      <c r="M7318" s="3" t="s">
        <v>32</v>
      </c>
      <c r="N7318" s="3">
        <f>IF(Broker_Trades2[[#This Row],[Status]]="Complete",((Broker_Trades2[Sell Price]-Broker_Trades2[Buy Price])/Broker_Trades2[[#This Row],[Buy Price]]),"")</f>
        <v>-0.1</v>
      </c>
      <c r="O731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7318" s="3">
        <f>IFERROR(Broker_Trades2[[#This Row],[Return]]/Broker_Trades2[[#This Row],[Time]],Broker_Trades2[[#This Row],[Return]])</f>
        <v>-2.3809523809523812E-3</v>
      </c>
    </row>
    <row r="7319" spans="1:16" x14ac:dyDescent="0.3">
      <c r="A7319">
        <v>7318</v>
      </c>
      <c r="B7319" s="3" t="s">
        <v>17931</v>
      </c>
      <c r="C7319" s="4">
        <v>43328.677777777775</v>
      </c>
      <c r="D7319" s="3" t="s">
        <v>132</v>
      </c>
      <c r="E7319" s="3" t="s">
        <v>1323</v>
      </c>
      <c r="F7319" s="3" t="s">
        <v>1324</v>
      </c>
      <c r="G7319">
        <v>1384</v>
      </c>
      <c r="H7319" s="3" t="s">
        <v>59</v>
      </c>
      <c r="I7319" s="3" t="s">
        <v>17902</v>
      </c>
      <c r="J7319" s="3" t="s">
        <v>17932</v>
      </c>
      <c r="K7319" s="3" t="s">
        <v>17724</v>
      </c>
      <c r="L7319" s="3" t="s">
        <v>3302</v>
      </c>
      <c r="M7319" s="3" t="s">
        <v>32</v>
      </c>
      <c r="N7319" s="3">
        <f>IF(Broker_Trades2[[#This Row],[Status]]="Complete",((Broker_Trades2[Sell Price]-Broker_Trades2[Buy Price])/Broker_Trades2[[#This Row],[Buy Price]]),"")</f>
        <v>3.4379671150971597E-2</v>
      </c>
      <c r="O731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11</v>
      </c>
      <c r="P7319" s="3">
        <f>IFERROR(Broker_Trades2[[#This Row],[Return]]/Broker_Trades2[[#This Row],[Time]],Broker_Trades2[[#This Row],[Return]])</f>
        <v>3.1254246500883268E-3</v>
      </c>
    </row>
    <row r="7320" spans="1:16" x14ac:dyDescent="0.3">
      <c r="A7320">
        <v>7319</v>
      </c>
      <c r="B7320" s="3" t="s">
        <v>17933</v>
      </c>
      <c r="C7320" s="4">
        <v>43328.676388888889</v>
      </c>
      <c r="D7320" s="3" t="s">
        <v>17934</v>
      </c>
      <c r="E7320" s="3" t="s">
        <v>2049</v>
      </c>
      <c r="F7320" s="3" t="s">
        <v>2050</v>
      </c>
      <c r="G7320">
        <v>1662</v>
      </c>
      <c r="H7320" s="3" t="s">
        <v>59</v>
      </c>
      <c r="I7320" s="3" t="s">
        <v>17902</v>
      </c>
      <c r="J7320" s="3" t="s">
        <v>4358</v>
      </c>
      <c r="K7320" s="3" t="s">
        <v>17516</v>
      </c>
      <c r="L7320" s="3" t="s">
        <v>11812</v>
      </c>
      <c r="M7320" s="3" t="s">
        <v>32</v>
      </c>
      <c r="N7320" s="3">
        <f>IF(Broker_Trades2[[#This Row],[Status]]="Complete",((Broker_Trades2[Sell Price]-Broker_Trades2[Buy Price])/Broker_Trades2[[#This Row],[Buy Price]]),"")</f>
        <v>-9.9999999999999978E-2</v>
      </c>
      <c r="O732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7320" s="3">
        <f>IFERROR(Broker_Trades2[[#This Row],[Return]]/Broker_Trades2[[#This Row],[Time]],Broker_Trades2[[#This Row],[Return]])</f>
        <v>-2.439024390243902E-3</v>
      </c>
    </row>
    <row r="7321" spans="1:16" x14ac:dyDescent="0.3">
      <c r="A7321">
        <v>7320</v>
      </c>
      <c r="B7321" s="3" t="s">
        <v>17935</v>
      </c>
      <c r="C7321" s="4">
        <v>43326.731249999997</v>
      </c>
      <c r="D7321" s="3" t="s">
        <v>6721</v>
      </c>
      <c r="E7321" s="3" t="s">
        <v>1645</v>
      </c>
      <c r="F7321" s="3" t="s">
        <v>1646</v>
      </c>
      <c r="G7321">
        <v>1430</v>
      </c>
      <c r="H7321" s="3" t="s">
        <v>17</v>
      </c>
      <c r="I7321" s="3" t="s">
        <v>17936</v>
      </c>
      <c r="J7321" s="3" t="s">
        <v>17937</v>
      </c>
      <c r="K7321" s="3" t="s">
        <v>17936</v>
      </c>
      <c r="L7321" s="3" t="s">
        <v>6312</v>
      </c>
      <c r="M7321" s="3" t="s">
        <v>32</v>
      </c>
      <c r="N7321" s="3">
        <f>IF(Broker_Trades2[[#This Row],[Status]]="Complete",((Broker_Trades2[Sell Price]-Broker_Trades2[Buy Price])/Broker_Trades2[[#This Row],[Buy Price]]),"")</f>
        <v>0.12567402684299611</v>
      </c>
      <c r="O732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7321" s="3">
        <f>IFERROR(Broker_Trades2[[#This Row],[Return]]/Broker_Trades2[[#This Row],[Time]],Broker_Trades2[[#This Row],[Return]])</f>
        <v>0.12567402684299611</v>
      </c>
    </row>
    <row r="7322" spans="1:16" x14ac:dyDescent="0.3">
      <c r="A7322">
        <v>7321</v>
      </c>
      <c r="B7322" s="3" t="s">
        <v>17938</v>
      </c>
      <c r="C7322" s="4">
        <v>43326.725694444445</v>
      </c>
      <c r="D7322" s="3" t="s">
        <v>6721</v>
      </c>
      <c r="E7322" s="3" t="s">
        <v>17939</v>
      </c>
      <c r="F7322" s="3" t="s">
        <v>17939</v>
      </c>
      <c r="G7322">
        <v>81712</v>
      </c>
      <c r="H7322" s="3" t="s">
        <v>17</v>
      </c>
      <c r="I7322" s="3" t="s">
        <v>17936</v>
      </c>
      <c r="J7322" s="3" t="s">
        <v>17940</v>
      </c>
      <c r="K7322" s="3" t="s">
        <v>17553</v>
      </c>
      <c r="L7322" s="3" t="s">
        <v>17941</v>
      </c>
      <c r="M7322" s="3" t="s">
        <v>32</v>
      </c>
      <c r="N7322" s="3">
        <f>IF(Broker_Trades2[[#This Row],[Status]]="Complete",((Broker_Trades2[Sell Price]-Broker_Trades2[Buy Price])/Broker_Trades2[[#This Row],[Buy Price]]),"")</f>
        <v>-0.1</v>
      </c>
      <c r="O732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7322" s="3">
        <f>IFERROR(Broker_Trades2[[#This Row],[Return]]/Broker_Trades2[[#This Row],[Time]],Broker_Trades2[[#This Row],[Return]])</f>
        <v>-2.7777777777777779E-3</v>
      </c>
    </row>
    <row r="7323" spans="1:16" x14ac:dyDescent="0.3">
      <c r="A7323">
        <v>7322</v>
      </c>
      <c r="B7323" s="3" t="s">
        <v>17942</v>
      </c>
      <c r="C7323" s="4">
        <v>43326.720833333333</v>
      </c>
      <c r="D7323" s="3" t="s">
        <v>6721</v>
      </c>
      <c r="E7323" s="3" t="s">
        <v>67</v>
      </c>
      <c r="F7323" s="3" t="s">
        <v>68</v>
      </c>
      <c r="G7323">
        <v>30802</v>
      </c>
      <c r="H7323" s="3" t="s">
        <v>17</v>
      </c>
      <c r="I7323" s="3" t="s">
        <v>17936</v>
      </c>
      <c r="J7323" s="3" t="s">
        <v>17943</v>
      </c>
      <c r="K7323" s="3" t="s">
        <v>17540</v>
      </c>
      <c r="L7323" s="3" t="s">
        <v>17944</v>
      </c>
      <c r="M7323" s="3" t="s">
        <v>32</v>
      </c>
      <c r="N7323" s="3">
        <f>IF(Broker_Trades2[[#This Row],[Status]]="Complete",((Broker_Trades2[Sell Price]-Broker_Trades2[Buy Price])/Broker_Trades2[[#This Row],[Buy Price]]),"")</f>
        <v>-0.1</v>
      </c>
      <c r="O732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7323" s="3">
        <f>IFERROR(Broker_Trades2[[#This Row],[Return]]/Broker_Trades2[[#This Row],[Time]],Broker_Trades2[[#This Row],[Return]])</f>
        <v>-2.5641025641025641E-3</v>
      </c>
    </row>
    <row r="7324" spans="1:16" x14ac:dyDescent="0.3">
      <c r="A7324">
        <v>7323</v>
      </c>
      <c r="B7324" s="3" t="s">
        <v>17945</v>
      </c>
      <c r="C7324" s="4">
        <v>43326.706250000003</v>
      </c>
      <c r="D7324" s="3" t="s">
        <v>6721</v>
      </c>
      <c r="E7324" s="3" t="s">
        <v>947</v>
      </c>
      <c r="F7324" s="3" t="s">
        <v>948</v>
      </c>
      <c r="G7324">
        <v>327</v>
      </c>
      <c r="H7324" s="3" t="s">
        <v>17</v>
      </c>
      <c r="I7324" s="3" t="s">
        <v>17936</v>
      </c>
      <c r="J7324" s="3" t="s">
        <v>17946</v>
      </c>
      <c r="K7324" s="3" t="s">
        <v>17553</v>
      </c>
      <c r="L7324" s="3" t="s">
        <v>17947</v>
      </c>
      <c r="M7324" s="3" t="s">
        <v>32</v>
      </c>
      <c r="N7324" s="3">
        <f>IF(Broker_Trades2[[#This Row],[Status]]="Complete",((Broker_Trades2[Sell Price]-Broker_Trades2[Buy Price])/Broker_Trades2[[#This Row],[Buy Price]]),"")</f>
        <v>-0.1000000000000035</v>
      </c>
      <c r="O732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7324" s="3">
        <f>IFERROR(Broker_Trades2[[#This Row],[Return]]/Broker_Trades2[[#This Row],[Time]],Broker_Trades2[[#This Row],[Return]])</f>
        <v>-2.777777777777875E-3</v>
      </c>
    </row>
    <row r="7325" spans="1:16" hidden="1" x14ac:dyDescent="0.3">
      <c r="A7325">
        <v>7324</v>
      </c>
      <c r="B7325" s="3" t="s">
        <v>17948</v>
      </c>
      <c r="C7325" s="4">
        <v>43326.701388888891</v>
      </c>
      <c r="D7325" s="3" t="s">
        <v>6721</v>
      </c>
      <c r="E7325" s="3" t="s">
        <v>4633</v>
      </c>
      <c r="F7325" s="3" t="s">
        <v>4634</v>
      </c>
      <c r="G7325">
        <v>448</v>
      </c>
      <c r="H7325" s="3" t="s">
        <v>24</v>
      </c>
      <c r="I7325" s="3" t="s">
        <v>18</v>
      </c>
      <c r="J7325" s="3" t="s">
        <v>18</v>
      </c>
      <c r="K7325" s="3" t="s">
        <v>18</v>
      </c>
      <c r="L7325" s="3" t="s">
        <v>18</v>
      </c>
      <c r="M7325" s="3" t="s">
        <v>190</v>
      </c>
      <c r="N7325" s="3" t="str">
        <f>IF(Broker_Trades2[[#This Row],[Status]]="Complete",((Broker_Trades2[Sell Price]-Broker_Trades2[Buy Price])/Broker_Trades2[[#This Row],[Buy Price]]),"")</f>
        <v/>
      </c>
      <c r="O7325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325" s="3" t="str">
        <f>IFERROR(Broker_Trades2[[#This Row],[Return]]/Broker_Trades2[[#This Row],[Time]],Broker_Trades2[[#This Row],[Return]])</f>
        <v/>
      </c>
    </row>
    <row r="7326" spans="1:16" x14ac:dyDescent="0.3">
      <c r="A7326">
        <v>7325</v>
      </c>
      <c r="B7326" s="3" t="s">
        <v>17949</v>
      </c>
      <c r="C7326" s="4">
        <v>43326.699305555558</v>
      </c>
      <c r="D7326" s="3" t="s">
        <v>6721</v>
      </c>
      <c r="E7326" s="3" t="s">
        <v>1933</v>
      </c>
      <c r="F7326" s="3" t="s">
        <v>1934</v>
      </c>
      <c r="G7326">
        <v>1098</v>
      </c>
      <c r="H7326" s="3" t="s">
        <v>24</v>
      </c>
      <c r="I7326" s="3" t="s">
        <v>17936</v>
      </c>
      <c r="J7326" s="3" t="s">
        <v>17950</v>
      </c>
      <c r="K7326" s="3" t="s">
        <v>17582</v>
      </c>
      <c r="L7326" s="3" t="s">
        <v>17951</v>
      </c>
      <c r="M7326" s="3" t="s">
        <v>32</v>
      </c>
      <c r="N7326" s="3">
        <f>IF(Broker_Trades2[[#This Row],[Status]]="Complete",((Broker_Trades2[Sell Price]-Broker_Trades2[Buy Price])/Broker_Trades2[[#This Row],[Buy Price]]),"")</f>
        <v>-0.10000000000000003</v>
      </c>
      <c r="O732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32</v>
      </c>
      <c r="P7326" s="3">
        <f>IFERROR(Broker_Trades2[[#This Row],[Return]]/Broker_Trades2[[#This Row],[Time]],Broker_Trades2[[#This Row],[Return]])</f>
        <v>-3.125000000000001E-3</v>
      </c>
    </row>
    <row r="7327" spans="1:16" x14ac:dyDescent="0.3">
      <c r="A7327">
        <v>7326</v>
      </c>
      <c r="B7327" s="3" t="s">
        <v>17952</v>
      </c>
      <c r="C7327" s="4">
        <v>43326.697222222225</v>
      </c>
      <c r="D7327" s="3" t="s">
        <v>21</v>
      </c>
      <c r="E7327" s="3" t="s">
        <v>413</v>
      </c>
      <c r="F7327" s="3" t="s">
        <v>414</v>
      </c>
      <c r="G7327">
        <v>349</v>
      </c>
      <c r="H7327" s="3" t="s">
        <v>24</v>
      </c>
      <c r="I7327" s="3" t="s">
        <v>17936</v>
      </c>
      <c r="J7327" s="3" t="s">
        <v>17953</v>
      </c>
      <c r="K7327" s="3" t="s">
        <v>17553</v>
      </c>
      <c r="L7327" s="3" t="s">
        <v>17954</v>
      </c>
      <c r="M7327" s="3" t="s">
        <v>32</v>
      </c>
      <c r="N7327" s="3">
        <f>IF(Broker_Trades2[[#This Row],[Status]]="Complete",((Broker_Trades2[Sell Price]-Broker_Trades2[Buy Price])/Broker_Trades2[[#This Row],[Buy Price]]),"")</f>
        <v>-0.10000000000000007</v>
      </c>
      <c r="O732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7327" s="3">
        <f>IFERROR(Broker_Trades2[[#This Row],[Return]]/Broker_Trades2[[#This Row],[Time]],Broker_Trades2[[#This Row],[Return]])</f>
        <v>-2.7777777777777801E-3</v>
      </c>
    </row>
    <row r="7328" spans="1:16" x14ac:dyDescent="0.3">
      <c r="A7328">
        <v>7327</v>
      </c>
      <c r="B7328" s="3" t="s">
        <v>17955</v>
      </c>
      <c r="C7328" s="4">
        <v>43326.679166666669</v>
      </c>
      <c r="D7328" s="3" t="s">
        <v>21</v>
      </c>
      <c r="E7328" s="3" t="s">
        <v>1645</v>
      </c>
      <c r="F7328" s="3" t="s">
        <v>1646</v>
      </c>
      <c r="G7328">
        <v>1410</v>
      </c>
      <c r="H7328" s="3" t="s">
        <v>24</v>
      </c>
      <c r="I7328" s="3" t="s">
        <v>17936</v>
      </c>
      <c r="J7328" s="3" t="s">
        <v>17937</v>
      </c>
      <c r="K7328" s="3" t="s">
        <v>17936</v>
      </c>
      <c r="L7328" s="3" t="s">
        <v>1794</v>
      </c>
      <c r="M7328" s="3" t="s">
        <v>32</v>
      </c>
      <c r="N7328" s="3">
        <f>IF(Broker_Trades2[[#This Row],[Status]]="Complete",((Broker_Trades2[Sell Price]-Broker_Trades2[Buy Price])/Broker_Trades2[[#This Row],[Buy Price]]),"")</f>
        <v>0.10993033415987728</v>
      </c>
      <c r="O732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0</v>
      </c>
      <c r="P7328" s="3">
        <f>IFERROR(Broker_Trades2[[#This Row],[Return]]/Broker_Trades2[[#This Row],[Time]],Broker_Trades2[[#This Row],[Return]])</f>
        <v>0.10993033415987728</v>
      </c>
    </row>
    <row r="7329" spans="1:16" x14ac:dyDescent="0.3">
      <c r="A7329">
        <v>7328</v>
      </c>
      <c r="B7329" s="3" t="s">
        <v>17956</v>
      </c>
      <c r="C7329" s="4">
        <v>43326.679166666669</v>
      </c>
      <c r="D7329" s="3" t="s">
        <v>21</v>
      </c>
      <c r="E7329" s="3" t="s">
        <v>13368</v>
      </c>
      <c r="F7329" s="3" t="s">
        <v>13369</v>
      </c>
      <c r="G7329">
        <v>613</v>
      </c>
      <c r="H7329" s="3" t="s">
        <v>24</v>
      </c>
      <c r="I7329" s="3" t="s">
        <v>17936</v>
      </c>
      <c r="J7329" s="3" t="s">
        <v>4284</v>
      </c>
      <c r="K7329" s="3" t="s">
        <v>17504</v>
      </c>
      <c r="L7329" s="3" t="s">
        <v>17957</v>
      </c>
      <c r="M7329" s="3" t="s">
        <v>32</v>
      </c>
      <c r="N7329" s="3">
        <f>IF(Broker_Trades2[[#This Row],[Status]]="Complete",((Broker_Trades2[Sell Price]-Broker_Trades2[Buy Price])/Broker_Trades2[[#This Row],[Buy Price]]),"")</f>
        <v>-9.9999999999999978E-2</v>
      </c>
      <c r="O732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7329" s="3">
        <f>IFERROR(Broker_Trades2[[#This Row],[Return]]/Broker_Trades2[[#This Row],[Time]],Broker_Trades2[[#This Row],[Return]])</f>
        <v>-2.1739130434782605E-3</v>
      </c>
    </row>
    <row r="7330" spans="1:16" x14ac:dyDescent="0.3">
      <c r="A7330">
        <v>7329</v>
      </c>
      <c r="B7330" s="3" t="s">
        <v>17958</v>
      </c>
      <c r="C7330" s="4">
        <v>43326.670138888891</v>
      </c>
      <c r="D7330" s="3" t="s">
        <v>21</v>
      </c>
      <c r="E7330" s="3" t="s">
        <v>464</v>
      </c>
      <c r="F7330" s="3" t="s">
        <v>465</v>
      </c>
      <c r="G7330">
        <v>305</v>
      </c>
      <c r="H7330" s="3" t="s">
        <v>24</v>
      </c>
      <c r="I7330" s="3" t="s">
        <v>17936</v>
      </c>
      <c r="J7330" s="3" t="s">
        <v>785</v>
      </c>
      <c r="K7330" s="3" t="s">
        <v>17489</v>
      </c>
      <c r="L7330" s="3" t="s">
        <v>11074</v>
      </c>
      <c r="M7330" s="3" t="s">
        <v>32</v>
      </c>
      <c r="N7330" s="3">
        <f>IF(Broker_Trades2[[#This Row],[Status]]="Complete",((Broker_Trades2[Sell Price]-Broker_Trades2[Buy Price])/Broker_Trades2[[#This Row],[Buy Price]]),"")</f>
        <v>-0.10000000000000003</v>
      </c>
      <c r="O733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50</v>
      </c>
      <c r="P7330" s="3">
        <f>IFERROR(Broker_Trades2[[#This Row],[Return]]/Broker_Trades2[[#This Row],[Time]],Broker_Trades2[[#This Row],[Return]])</f>
        <v>-2.0000000000000005E-3</v>
      </c>
    </row>
    <row r="7331" spans="1:16" x14ac:dyDescent="0.3">
      <c r="A7331">
        <v>7330</v>
      </c>
      <c r="B7331" s="3" t="s">
        <v>17959</v>
      </c>
      <c r="C7331" s="4">
        <v>43326.661111111112</v>
      </c>
      <c r="D7331" s="3" t="s">
        <v>21</v>
      </c>
      <c r="E7331" s="3" t="s">
        <v>361</v>
      </c>
      <c r="F7331" s="3" t="s">
        <v>362</v>
      </c>
      <c r="G7331">
        <v>285</v>
      </c>
      <c r="H7331" s="3" t="s">
        <v>17</v>
      </c>
      <c r="I7331" s="3" t="s">
        <v>17936</v>
      </c>
      <c r="J7331" s="3" t="s">
        <v>17960</v>
      </c>
      <c r="K7331" s="3" t="s">
        <v>15764</v>
      </c>
      <c r="L7331" s="3" t="s">
        <v>17961</v>
      </c>
      <c r="M7331" s="3" t="s">
        <v>32</v>
      </c>
      <c r="N7331" s="3">
        <f>IF(Broker_Trades2[[#This Row],[Status]]="Complete",((Broker_Trades2[Sell Price]-Broker_Trades2[Buy Price])/Broker_Trades2[[#This Row],[Buy Price]]),"")</f>
        <v>-9.9999999999999964E-2</v>
      </c>
      <c r="O733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179</v>
      </c>
      <c r="P7331" s="3">
        <f>IFERROR(Broker_Trades2[[#This Row],[Return]]/Broker_Trades2[[#This Row],[Time]],Broker_Trades2[[#This Row],[Return]])</f>
        <v>-5.5865921787709482E-4</v>
      </c>
    </row>
    <row r="7332" spans="1:16" x14ac:dyDescent="0.3">
      <c r="A7332">
        <v>7331</v>
      </c>
      <c r="B7332" s="3" t="s">
        <v>17962</v>
      </c>
      <c r="C7332" s="4">
        <v>43326.659722222219</v>
      </c>
      <c r="D7332" s="3" t="s">
        <v>16777</v>
      </c>
      <c r="E7332" s="3" t="s">
        <v>48</v>
      </c>
      <c r="F7332" s="3" t="s">
        <v>49</v>
      </c>
      <c r="G7332">
        <v>1165</v>
      </c>
      <c r="H7332" s="3" t="s">
        <v>59</v>
      </c>
      <c r="I7332" s="3" t="s">
        <v>17936</v>
      </c>
      <c r="J7332" s="3" t="s">
        <v>17963</v>
      </c>
      <c r="K7332" s="3" t="s">
        <v>17755</v>
      </c>
      <c r="L7332" s="3" t="s">
        <v>17964</v>
      </c>
      <c r="M7332" s="3" t="s">
        <v>32</v>
      </c>
      <c r="N7332" s="3">
        <f>IF(Broker_Trades2[[#This Row],[Status]]="Complete",((Broker_Trades2[Sell Price]-Broker_Trades2[Buy Price])/Broker_Trades2[[#This Row],[Buy Price]]),"")</f>
        <v>-0.1</v>
      </c>
      <c r="O733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</v>
      </c>
      <c r="P7332" s="3">
        <f>IFERROR(Broker_Trades2[[#This Row],[Return]]/Broker_Trades2[[#This Row],[Time]],Broker_Trades2[[#This Row],[Return]])</f>
        <v>-1.2500000000000001E-2</v>
      </c>
    </row>
    <row r="7333" spans="1:16" x14ac:dyDescent="0.3">
      <c r="A7333">
        <v>7332</v>
      </c>
      <c r="B7333" s="3" t="s">
        <v>17965</v>
      </c>
      <c r="C7333" s="4">
        <v>43326.65625</v>
      </c>
      <c r="D7333" s="3" t="s">
        <v>16777</v>
      </c>
      <c r="E7333" s="3" t="s">
        <v>468</v>
      </c>
      <c r="F7333" s="3" t="s">
        <v>469</v>
      </c>
      <c r="G7333">
        <v>351</v>
      </c>
      <c r="H7333" s="3" t="s">
        <v>59</v>
      </c>
      <c r="I7333" s="3" t="s">
        <v>17936</v>
      </c>
      <c r="J7333" s="3" t="s">
        <v>12218</v>
      </c>
      <c r="K7333" s="3" t="s">
        <v>17553</v>
      </c>
      <c r="L7333" s="3" t="s">
        <v>17966</v>
      </c>
      <c r="M7333" s="3" t="s">
        <v>32</v>
      </c>
      <c r="N7333" s="3">
        <f>IF(Broker_Trades2[[#This Row],[Status]]="Complete",((Broker_Trades2[Sell Price]-Broker_Trades2[Buy Price])/Broker_Trades2[[#This Row],[Buy Price]]),"")</f>
        <v>-9.9999999999999922E-2</v>
      </c>
      <c r="O733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7333" s="3">
        <f>IFERROR(Broker_Trades2[[#This Row],[Return]]/Broker_Trades2[[#This Row],[Time]],Broker_Trades2[[#This Row],[Return]])</f>
        <v>-2.7777777777777757E-3</v>
      </c>
    </row>
    <row r="7334" spans="1:16" x14ac:dyDescent="0.3">
      <c r="A7334">
        <v>7333</v>
      </c>
      <c r="B7334" s="3" t="s">
        <v>17967</v>
      </c>
      <c r="C7334" s="4">
        <v>43326.65347222222</v>
      </c>
      <c r="D7334" s="3" t="s">
        <v>16777</v>
      </c>
      <c r="E7334" s="3" t="s">
        <v>17968</v>
      </c>
      <c r="F7334" s="3" t="s">
        <v>15059</v>
      </c>
      <c r="G7334">
        <v>940</v>
      </c>
      <c r="H7334" s="3" t="s">
        <v>59</v>
      </c>
      <c r="I7334" s="3" t="s">
        <v>17936</v>
      </c>
      <c r="J7334" s="3" t="s">
        <v>17969</v>
      </c>
      <c r="K7334" s="3" t="s">
        <v>17464</v>
      </c>
      <c r="L7334" s="3" t="s">
        <v>17970</v>
      </c>
      <c r="M7334" s="3" t="s">
        <v>32</v>
      </c>
      <c r="N7334" s="3">
        <f>IF(Broker_Trades2[[#This Row],[Status]]="Complete",((Broker_Trades2[Sell Price]-Broker_Trades2[Buy Price])/Broker_Trades2[[#This Row],[Buy Price]]),"")</f>
        <v>-0.1000000000000011</v>
      </c>
      <c r="O733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7334" s="3">
        <f>IFERROR(Broker_Trades2[[#This Row],[Return]]/Broker_Trades2[[#This Row],[Time]],Broker_Trades2[[#This Row],[Return]])</f>
        <v>-1.7857142857143054E-3</v>
      </c>
    </row>
    <row r="7335" spans="1:16" x14ac:dyDescent="0.3">
      <c r="A7335">
        <v>7334</v>
      </c>
      <c r="B7335" s="3" t="s">
        <v>17971</v>
      </c>
      <c r="C7335" s="4">
        <v>43325.731944444444</v>
      </c>
      <c r="D7335" s="3" t="s">
        <v>38</v>
      </c>
      <c r="E7335" s="3" t="s">
        <v>17972</v>
      </c>
      <c r="F7335" s="3" t="s">
        <v>17973</v>
      </c>
      <c r="G7335">
        <v>975</v>
      </c>
      <c r="H7335" s="3" t="s">
        <v>24</v>
      </c>
      <c r="I7335" s="3" t="s">
        <v>17974</v>
      </c>
      <c r="J7335" s="3" t="s">
        <v>5863</v>
      </c>
      <c r="K7335" s="3" t="s">
        <v>17508</v>
      </c>
      <c r="L7335" s="3" t="s">
        <v>17975</v>
      </c>
      <c r="M7335" s="3" t="s">
        <v>32</v>
      </c>
      <c r="N7335" s="3">
        <f>IF(Broker_Trades2[[#This Row],[Status]]="Complete",((Broker_Trades2[Sell Price]-Broker_Trades2[Buy Price])/Broker_Trades2[[#This Row],[Buy Price]]),"")</f>
        <v>-0.10000000000000003</v>
      </c>
      <c r="O733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45</v>
      </c>
      <c r="P7335" s="3">
        <f>IFERROR(Broker_Trades2[[#This Row],[Return]]/Broker_Trades2[[#This Row],[Time]],Broker_Trades2[[#This Row],[Return]])</f>
        <v>-2.2222222222222231E-3</v>
      </c>
    </row>
    <row r="7336" spans="1:16" x14ac:dyDescent="0.3">
      <c r="A7336">
        <v>7335</v>
      </c>
      <c r="B7336" s="3" t="s">
        <v>17976</v>
      </c>
      <c r="C7336" s="4">
        <v>43325.731944444444</v>
      </c>
      <c r="D7336" s="3" t="s">
        <v>38</v>
      </c>
      <c r="E7336" s="3" t="s">
        <v>57</v>
      </c>
      <c r="F7336" s="3" t="s">
        <v>58</v>
      </c>
      <c r="G7336">
        <v>570</v>
      </c>
      <c r="H7336" s="3" t="s">
        <v>59</v>
      </c>
      <c r="I7336" s="3" t="s">
        <v>17974</v>
      </c>
      <c r="J7336" s="3" t="s">
        <v>5854</v>
      </c>
      <c r="K7336" s="3" t="s">
        <v>17835</v>
      </c>
      <c r="L7336" s="3" t="s">
        <v>17977</v>
      </c>
      <c r="M7336" s="3" t="s">
        <v>32</v>
      </c>
      <c r="N7336" s="3">
        <f>IF(Broker_Trades2[[#This Row],[Status]]="Complete",((Broker_Trades2[Sell Price]-Broker_Trades2[Buy Price])/Broker_Trades2[[#This Row],[Buy Price]]),"")</f>
        <v>-0.10000000000000196</v>
      </c>
      <c r="O733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7336" s="3">
        <f>IFERROR(Broker_Trades2[[#This Row],[Return]]/Broker_Trades2[[#This Row],[Time]],Broker_Trades2[[#This Row],[Return]])</f>
        <v>-5.0000000000000981E-3</v>
      </c>
    </row>
    <row r="7337" spans="1:16" x14ac:dyDescent="0.3">
      <c r="A7337">
        <v>7336</v>
      </c>
      <c r="B7337" s="3" t="s">
        <v>17978</v>
      </c>
      <c r="C7337" s="4">
        <v>43325.731944444444</v>
      </c>
      <c r="D7337" s="3" t="s">
        <v>38</v>
      </c>
      <c r="E7337" s="3" t="s">
        <v>1525</v>
      </c>
      <c r="F7337" s="3" t="s">
        <v>1526</v>
      </c>
      <c r="G7337">
        <v>1910</v>
      </c>
      <c r="H7337" s="3" t="s">
        <v>24</v>
      </c>
      <c r="I7337" s="3" t="s">
        <v>17974</v>
      </c>
      <c r="J7337" s="3" t="s">
        <v>9614</v>
      </c>
      <c r="K7337" s="3" t="s">
        <v>17474</v>
      </c>
      <c r="L7337" s="3" t="s">
        <v>17979</v>
      </c>
      <c r="M7337" s="3" t="s">
        <v>32</v>
      </c>
      <c r="N7337" s="3">
        <f>IF(Broker_Trades2[[#This Row],[Status]]="Complete",((Broker_Trades2[Sell Price]-Broker_Trades2[Buy Price])/Broker_Trades2[[#This Row],[Buy Price]]),"")</f>
        <v>-0.10000000000000003</v>
      </c>
      <c r="O733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7337" s="3">
        <f>IFERROR(Broker_Trades2[[#This Row],[Return]]/Broker_Trades2[[#This Row],[Time]],Broker_Trades2[[#This Row],[Return]])</f>
        <v>-1.7857142857142863E-3</v>
      </c>
    </row>
    <row r="7338" spans="1:16" x14ac:dyDescent="0.3">
      <c r="A7338">
        <v>7337</v>
      </c>
      <c r="B7338" s="3" t="s">
        <v>17980</v>
      </c>
      <c r="C7338" s="4">
        <v>43325.729861111111</v>
      </c>
      <c r="D7338" s="3" t="s">
        <v>38</v>
      </c>
      <c r="E7338" s="3" t="s">
        <v>125</v>
      </c>
      <c r="F7338" s="3" t="s">
        <v>126</v>
      </c>
      <c r="G7338">
        <v>410</v>
      </c>
      <c r="H7338" s="3" t="s">
        <v>24</v>
      </c>
      <c r="I7338" s="3" t="s">
        <v>17974</v>
      </c>
      <c r="J7338" s="3" t="s">
        <v>17981</v>
      </c>
      <c r="K7338" s="3" t="s">
        <v>17553</v>
      </c>
      <c r="L7338" s="3" t="s">
        <v>17982</v>
      </c>
      <c r="M7338" s="3" t="s">
        <v>32</v>
      </c>
      <c r="N7338" s="3">
        <f>IF(Broker_Trades2[[#This Row],[Status]]="Complete",((Broker_Trades2[Sell Price]-Broker_Trades2[Buy Price])/Broker_Trades2[[#This Row],[Buy Price]]),"")</f>
        <v>-0.1</v>
      </c>
      <c r="O733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7338" s="3">
        <f>IFERROR(Broker_Trades2[[#This Row],[Return]]/Broker_Trades2[[#This Row],[Time]],Broker_Trades2[[#This Row],[Return]])</f>
        <v>-2.631578947368421E-3</v>
      </c>
    </row>
    <row r="7339" spans="1:16" x14ac:dyDescent="0.3">
      <c r="A7339">
        <v>7338</v>
      </c>
      <c r="B7339" s="3" t="s">
        <v>17983</v>
      </c>
      <c r="C7339" s="4">
        <v>43325.726388888892</v>
      </c>
      <c r="D7339" s="3" t="s">
        <v>38</v>
      </c>
      <c r="E7339" s="3" t="s">
        <v>432</v>
      </c>
      <c r="F7339" s="3" t="s">
        <v>433</v>
      </c>
      <c r="G7339">
        <v>215</v>
      </c>
      <c r="H7339" s="3" t="s">
        <v>24</v>
      </c>
      <c r="I7339" s="3" t="s">
        <v>17974</v>
      </c>
      <c r="J7339" s="3" t="s">
        <v>17984</v>
      </c>
      <c r="K7339" s="3" t="s">
        <v>17676</v>
      </c>
      <c r="L7339" s="3" t="s">
        <v>17985</v>
      </c>
      <c r="M7339" s="3" t="s">
        <v>32</v>
      </c>
      <c r="N7339" s="3">
        <f>IF(Broker_Trades2[[#This Row],[Status]]="Complete",((Broker_Trades2[Sell Price]-Broker_Trades2[Buy Price])/Broker_Trades2[[#This Row],[Buy Price]]),"")</f>
        <v>-9.9999999999999936E-2</v>
      </c>
      <c r="O733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7339" s="3">
        <f>IFERROR(Broker_Trades2[[#This Row],[Return]]/Broker_Trades2[[#This Row],[Time]],Broker_Trades2[[#This Row],[Return]])</f>
        <v>-4.3478260869565192E-3</v>
      </c>
    </row>
    <row r="7340" spans="1:16" x14ac:dyDescent="0.3">
      <c r="A7340">
        <v>7339</v>
      </c>
      <c r="B7340" s="3" t="s">
        <v>17986</v>
      </c>
      <c r="C7340" s="4">
        <v>43325.725694444445</v>
      </c>
      <c r="D7340" s="3" t="s">
        <v>38</v>
      </c>
      <c r="E7340" s="3" t="s">
        <v>17987</v>
      </c>
      <c r="F7340" s="3" t="s">
        <v>519</v>
      </c>
      <c r="G7340">
        <v>860</v>
      </c>
      <c r="H7340" s="3" t="s">
        <v>24</v>
      </c>
      <c r="I7340" s="3" t="s">
        <v>17974</v>
      </c>
      <c r="J7340" s="3" t="s">
        <v>17988</v>
      </c>
      <c r="K7340" s="3" t="s">
        <v>17553</v>
      </c>
      <c r="L7340" s="3" t="s">
        <v>17989</v>
      </c>
      <c r="M7340" s="3" t="s">
        <v>32</v>
      </c>
      <c r="N7340" s="3">
        <f>IF(Broker_Trades2[[#This Row],[Status]]="Complete",((Broker_Trades2[Sell Price]-Broker_Trades2[Buy Price])/Broker_Trades2[[#This Row],[Buy Price]]),"")</f>
        <v>-0.10000000000000006</v>
      </c>
      <c r="O734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7340" s="3">
        <f>IFERROR(Broker_Trades2[[#This Row],[Return]]/Broker_Trades2[[#This Row],[Time]],Broker_Trades2[[#This Row],[Return]])</f>
        <v>-2.6315789473684227E-3</v>
      </c>
    </row>
    <row r="7341" spans="1:16" x14ac:dyDescent="0.3">
      <c r="A7341">
        <v>7340</v>
      </c>
      <c r="B7341" s="3" t="s">
        <v>17990</v>
      </c>
      <c r="C7341" s="4">
        <v>43325.723611111112</v>
      </c>
      <c r="D7341" s="3" t="s">
        <v>38</v>
      </c>
      <c r="E7341" s="3" t="s">
        <v>521</v>
      </c>
      <c r="F7341" s="3" t="s">
        <v>522</v>
      </c>
      <c r="G7341">
        <v>720</v>
      </c>
      <c r="H7341" s="3" t="s">
        <v>24</v>
      </c>
      <c r="I7341" s="3" t="s">
        <v>17974</v>
      </c>
      <c r="J7341" s="3" t="s">
        <v>17991</v>
      </c>
      <c r="K7341" s="3" t="s">
        <v>17249</v>
      </c>
      <c r="L7341" s="3" t="s">
        <v>17992</v>
      </c>
      <c r="M7341" s="3" t="s">
        <v>32</v>
      </c>
      <c r="N7341" s="3">
        <f>IF(Broker_Trades2[[#This Row],[Status]]="Complete",((Broker_Trades2[Sell Price]-Broker_Trades2[Buy Price])/Broker_Trades2[[#This Row],[Buy Price]]),"")</f>
        <v>-0.10000000000000014</v>
      </c>
      <c r="O734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70</v>
      </c>
      <c r="P7341" s="3">
        <f>IFERROR(Broker_Trades2[[#This Row],[Return]]/Broker_Trades2[[#This Row],[Time]],Broker_Trades2[[#This Row],[Return]])</f>
        <v>-1.4285714285714307E-3</v>
      </c>
    </row>
    <row r="7342" spans="1:16" x14ac:dyDescent="0.3">
      <c r="A7342">
        <v>7341</v>
      </c>
      <c r="B7342" s="3" t="s">
        <v>17993</v>
      </c>
      <c r="C7342" s="4">
        <v>43325.722916666666</v>
      </c>
      <c r="D7342" s="3" t="s">
        <v>38</v>
      </c>
      <c r="E7342" s="3" t="s">
        <v>119</v>
      </c>
      <c r="F7342" s="3" t="s">
        <v>120</v>
      </c>
      <c r="G7342">
        <v>685</v>
      </c>
      <c r="H7342" s="3" t="s">
        <v>24</v>
      </c>
      <c r="I7342" s="3" t="s">
        <v>17974</v>
      </c>
      <c r="J7342" s="3" t="s">
        <v>17994</v>
      </c>
      <c r="K7342" s="3" t="s">
        <v>17805</v>
      </c>
      <c r="L7342" s="3" t="s">
        <v>3067</v>
      </c>
      <c r="M7342" s="3" t="s">
        <v>32</v>
      </c>
      <c r="N7342" s="3">
        <f>IF(Broker_Trades2[[#This Row],[Status]]="Complete",((Broker_Trades2[Sell Price]-Broker_Trades2[Buy Price])/Broker_Trades2[[#This Row],[Buy Price]]),"")</f>
        <v>0.10716017455956028</v>
      </c>
      <c r="O734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9</v>
      </c>
      <c r="P7342" s="3">
        <f>IFERROR(Broker_Trades2[[#This Row],[Return]]/Broker_Trades2[[#This Row],[Time]],Broker_Trades2[[#This Row],[Return]])</f>
        <v>1.1906686062173365E-2</v>
      </c>
    </row>
    <row r="7343" spans="1:16" x14ac:dyDescent="0.3">
      <c r="A7343">
        <v>7342</v>
      </c>
      <c r="B7343" s="3" t="s">
        <v>17995</v>
      </c>
      <c r="C7343" s="4">
        <v>43325.717361111114</v>
      </c>
      <c r="D7343" s="3" t="s">
        <v>38</v>
      </c>
      <c r="E7343" s="3" t="s">
        <v>15058</v>
      </c>
      <c r="F7343" s="3" t="s">
        <v>15059</v>
      </c>
      <c r="G7343">
        <v>1050</v>
      </c>
      <c r="H7343" s="3" t="s">
        <v>24</v>
      </c>
      <c r="I7343" s="3" t="s">
        <v>17974</v>
      </c>
      <c r="J7343" s="3" t="s">
        <v>17996</v>
      </c>
      <c r="K7343" s="3" t="s">
        <v>17464</v>
      </c>
      <c r="L7343" s="3" t="s">
        <v>17997</v>
      </c>
      <c r="M7343" s="3" t="s">
        <v>32</v>
      </c>
      <c r="N7343" s="3">
        <f>IF(Broker_Trades2[[#This Row],[Status]]="Complete",((Broker_Trades2[Sell Price]-Broker_Trades2[Buy Price])/Broker_Trades2[[#This Row],[Buy Price]]),"")</f>
        <v>-0.10000000000000007</v>
      </c>
      <c r="O734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</v>
      </c>
      <c r="P7343" s="3">
        <f>IFERROR(Broker_Trades2[[#This Row],[Return]]/Broker_Trades2[[#This Row],[Time]],Broker_Trades2[[#This Row],[Return]])</f>
        <v>-1.724137931034484E-3</v>
      </c>
    </row>
    <row r="7344" spans="1:16" x14ac:dyDescent="0.3">
      <c r="A7344">
        <v>7343</v>
      </c>
      <c r="B7344" s="3" t="s">
        <v>17998</v>
      </c>
      <c r="C7344" s="4">
        <v>43325.715277777781</v>
      </c>
      <c r="D7344" s="3" t="s">
        <v>38</v>
      </c>
      <c r="E7344" s="3" t="s">
        <v>2429</v>
      </c>
      <c r="F7344" s="3" t="s">
        <v>2430</v>
      </c>
      <c r="G7344">
        <v>135</v>
      </c>
      <c r="H7344" s="3" t="s">
        <v>59</v>
      </c>
      <c r="I7344" s="3" t="s">
        <v>17974</v>
      </c>
      <c r="J7344" s="3" t="s">
        <v>17999</v>
      </c>
      <c r="K7344" s="3" t="s">
        <v>17835</v>
      </c>
      <c r="L7344" s="3" t="s">
        <v>9110</v>
      </c>
      <c r="M7344" s="3" t="s">
        <v>32</v>
      </c>
      <c r="N7344" s="3">
        <f>IF(Broker_Trades2[[#This Row],[Status]]="Complete",((Broker_Trades2[Sell Price]-Broker_Trades2[Buy Price])/Broker_Trades2[[#This Row],[Buy Price]]),"")</f>
        <v>0.10024449877750609</v>
      </c>
      <c r="O734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20</v>
      </c>
      <c r="P7344" s="3">
        <f>IFERROR(Broker_Trades2[[#This Row],[Return]]/Broker_Trades2[[#This Row],[Time]],Broker_Trades2[[#This Row],[Return]])</f>
        <v>5.0122249388753048E-3</v>
      </c>
    </row>
    <row r="7345" spans="1:16" x14ac:dyDescent="0.3">
      <c r="A7345">
        <v>7344</v>
      </c>
      <c r="B7345" s="3" t="s">
        <v>18000</v>
      </c>
      <c r="C7345" s="4">
        <v>43325.714583333334</v>
      </c>
      <c r="D7345" s="3" t="s">
        <v>38</v>
      </c>
      <c r="E7345" s="3" t="s">
        <v>108</v>
      </c>
      <c r="F7345" s="3" t="s">
        <v>108</v>
      </c>
      <c r="G7345">
        <v>105</v>
      </c>
      <c r="H7345" s="3" t="s">
        <v>59</v>
      </c>
      <c r="I7345" s="3" t="s">
        <v>17974</v>
      </c>
      <c r="J7345" s="3" t="s">
        <v>18001</v>
      </c>
      <c r="K7345" s="3" t="s">
        <v>17902</v>
      </c>
      <c r="L7345" s="3" t="s">
        <v>2890</v>
      </c>
      <c r="M7345" s="3" t="s">
        <v>32</v>
      </c>
      <c r="N7345" s="3">
        <f>IF(Broker_Trades2[[#This Row],[Status]]="Complete",((Broker_Trades2[Sell Price]-Broker_Trades2[Buy Price])/Broker_Trades2[[#This Row],[Buy Price]]),"")</f>
        <v>8.6455331412104292E-3</v>
      </c>
      <c r="O734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7345" s="3">
        <f>IFERROR(Broker_Trades2[[#This Row],[Return]]/Broker_Trades2[[#This Row],[Time]],Broker_Trades2[[#This Row],[Return]])</f>
        <v>2.8818443804034762E-3</v>
      </c>
    </row>
    <row r="7346" spans="1:16" x14ac:dyDescent="0.3">
      <c r="A7346">
        <v>7345</v>
      </c>
      <c r="B7346" s="3" t="s">
        <v>18002</v>
      </c>
      <c r="C7346" s="4">
        <v>43325.709027777775</v>
      </c>
      <c r="D7346" s="3" t="s">
        <v>38</v>
      </c>
      <c r="E7346" s="3" t="s">
        <v>996</v>
      </c>
      <c r="F7346" s="3" t="s">
        <v>792</v>
      </c>
      <c r="G7346">
        <v>650</v>
      </c>
      <c r="H7346" s="3" t="s">
        <v>59</v>
      </c>
      <c r="I7346" s="3" t="s">
        <v>17974</v>
      </c>
      <c r="J7346" s="3" t="s">
        <v>18003</v>
      </c>
      <c r="K7346" s="3" t="s">
        <v>17286</v>
      </c>
      <c r="L7346" s="3" t="s">
        <v>18004</v>
      </c>
      <c r="M7346" s="3" t="s">
        <v>32</v>
      </c>
      <c r="N7346" s="3">
        <f>IF(Broker_Trades2[[#This Row],[Status]]="Complete",((Broker_Trades2[Sell Price]-Broker_Trades2[Buy Price])/Broker_Trades2[[#This Row],[Buy Price]]),"")</f>
        <v>-0.10000000000000009</v>
      </c>
      <c r="O734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69</v>
      </c>
      <c r="P7346" s="3">
        <f>IFERROR(Broker_Trades2[[#This Row],[Return]]/Broker_Trades2[[#This Row],[Time]],Broker_Trades2[[#This Row],[Return]])</f>
        <v>-1.4492753623188419E-3</v>
      </c>
    </row>
    <row r="7347" spans="1:16" x14ac:dyDescent="0.3">
      <c r="A7347">
        <v>7346</v>
      </c>
      <c r="B7347" s="3" t="s">
        <v>18005</v>
      </c>
      <c r="C7347" s="4">
        <v>43325.702777777777</v>
      </c>
      <c r="D7347" s="3" t="s">
        <v>38</v>
      </c>
      <c r="E7347" s="3" t="s">
        <v>4948</v>
      </c>
      <c r="F7347" s="3" t="s">
        <v>4949</v>
      </c>
      <c r="G7347">
        <v>450</v>
      </c>
      <c r="H7347" s="3" t="s">
        <v>59</v>
      </c>
      <c r="I7347" s="3" t="s">
        <v>17974</v>
      </c>
      <c r="J7347" s="3" t="s">
        <v>3390</v>
      </c>
      <c r="K7347" s="3" t="s">
        <v>17755</v>
      </c>
      <c r="L7347" s="3" t="s">
        <v>856</v>
      </c>
      <c r="M7347" s="3" t="s">
        <v>32</v>
      </c>
      <c r="N7347" s="3">
        <f>IF(Broker_Trades2[[#This Row],[Status]]="Complete",((Broker_Trades2[Sell Price]-Broker_Trades2[Buy Price])/Broker_Trades2[[#This Row],[Buy Price]]),"")</f>
        <v>3.4482758620689655E-2</v>
      </c>
      <c r="O734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7347" s="3">
        <f>IFERROR(Broker_Trades2[[#This Row],[Return]]/Broker_Trades2[[#This Row],[Time]],Broker_Trades2[[#This Row],[Return]])</f>
        <v>3.4482758620689655E-3</v>
      </c>
    </row>
    <row r="7348" spans="1:16" x14ac:dyDescent="0.3">
      <c r="A7348">
        <v>7347</v>
      </c>
      <c r="B7348" s="3" t="s">
        <v>18006</v>
      </c>
      <c r="C7348" s="4">
        <v>43325.691666666666</v>
      </c>
      <c r="D7348" s="3" t="s">
        <v>16777</v>
      </c>
      <c r="E7348" s="3" t="s">
        <v>4481</v>
      </c>
      <c r="F7348" s="3" t="s">
        <v>4482</v>
      </c>
      <c r="G7348">
        <v>670</v>
      </c>
      <c r="H7348" s="3" t="s">
        <v>24</v>
      </c>
      <c r="I7348" s="3" t="s">
        <v>17974</v>
      </c>
      <c r="J7348" s="3" t="s">
        <v>8076</v>
      </c>
      <c r="K7348" s="3" t="s">
        <v>17540</v>
      </c>
      <c r="L7348" s="3" t="s">
        <v>18007</v>
      </c>
      <c r="M7348" s="3" t="s">
        <v>32</v>
      </c>
      <c r="N7348" s="3">
        <f>IF(Broker_Trades2[[#This Row],[Status]]="Complete",((Broker_Trades2[Sell Price]-Broker_Trades2[Buy Price])/Broker_Trades2[[#This Row],[Buy Price]]),"")</f>
        <v>-9.9999999999999978E-2</v>
      </c>
      <c r="O734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41</v>
      </c>
      <c r="P7348" s="3">
        <f>IFERROR(Broker_Trades2[[#This Row],[Return]]/Broker_Trades2[[#This Row],[Time]],Broker_Trades2[[#This Row],[Return]])</f>
        <v>-2.439024390243902E-3</v>
      </c>
    </row>
    <row r="7349" spans="1:16" x14ac:dyDescent="0.3">
      <c r="A7349">
        <v>7348</v>
      </c>
      <c r="B7349" s="3" t="s">
        <v>18008</v>
      </c>
      <c r="C7349" s="4">
        <v>43325.684027777781</v>
      </c>
      <c r="D7349" s="3" t="s">
        <v>16777</v>
      </c>
      <c r="E7349" s="3" t="s">
        <v>17866</v>
      </c>
      <c r="F7349" s="3" t="s">
        <v>17867</v>
      </c>
      <c r="G7349">
        <v>653</v>
      </c>
      <c r="H7349" s="3" t="s">
        <v>24</v>
      </c>
      <c r="I7349" s="3" t="s">
        <v>17974</v>
      </c>
      <c r="J7349" s="3" t="s">
        <v>18009</v>
      </c>
      <c r="K7349" s="3" t="s">
        <v>17553</v>
      </c>
      <c r="L7349" s="3" t="s">
        <v>18010</v>
      </c>
      <c r="M7349" s="3" t="s">
        <v>32</v>
      </c>
      <c r="N7349" s="3">
        <f>IF(Broker_Trades2[[#This Row],[Status]]="Complete",((Broker_Trades2[Sell Price]-Broker_Trades2[Buy Price])/Broker_Trades2[[#This Row],[Buy Price]]),"")</f>
        <v>-9.9999999999999936E-2</v>
      </c>
      <c r="O734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7349" s="3">
        <f>IFERROR(Broker_Trades2[[#This Row],[Return]]/Broker_Trades2[[#This Row],[Time]],Broker_Trades2[[#This Row],[Return]])</f>
        <v>-2.6315789473684193E-3</v>
      </c>
    </row>
    <row r="7350" spans="1:16" x14ac:dyDescent="0.3">
      <c r="A7350">
        <v>7349</v>
      </c>
      <c r="B7350" s="3" t="s">
        <v>18011</v>
      </c>
      <c r="C7350" s="4">
        <v>43325.681944444441</v>
      </c>
      <c r="D7350" s="3" t="s">
        <v>16777</v>
      </c>
      <c r="E7350" s="3" t="s">
        <v>16555</v>
      </c>
      <c r="F7350" s="3" t="s">
        <v>16556</v>
      </c>
      <c r="G7350">
        <v>162</v>
      </c>
      <c r="H7350" s="3" t="s">
        <v>24</v>
      </c>
      <c r="I7350" s="3" t="s">
        <v>17974</v>
      </c>
      <c r="J7350" s="3" t="s">
        <v>18012</v>
      </c>
      <c r="K7350" s="3" t="s">
        <v>17553</v>
      </c>
      <c r="L7350" s="3" t="s">
        <v>18013</v>
      </c>
      <c r="M7350" s="3" t="s">
        <v>32</v>
      </c>
      <c r="N7350" s="3">
        <f>IF(Broker_Trades2[[#This Row],[Status]]="Complete",((Broker_Trades2[Sell Price]-Broker_Trades2[Buy Price])/Broker_Trades2[[#This Row],[Buy Price]]),"")</f>
        <v>-9.9999999999999936E-2</v>
      </c>
      <c r="O735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38</v>
      </c>
      <c r="P7350" s="3">
        <f>IFERROR(Broker_Trades2[[#This Row],[Return]]/Broker_Trades2[[#This Row],[Time]],Broker_Trades2[[#This Row],[Return]])</f>
        <v>-2.6315789473684193E-3</v>
      </c>
    </row>
    <row r="7351" spans="1:16" x14ac:dyDescent="0.3">
      <c r="A7351">
        <v>7350</v>
      </c>
      <c r="B7351" s="3" t="s">
        <v>18014</v>
      </c>
      <c r="C7351" s="4">
        <v>43325.680555555555</v>
      </c>
      <c r="D7351" s="3" t="s">
        <v>16777</v>
      </c>
      <c r="E7351" s="3" t="s">
        <v>342</v>
      </c>
      <c r="F7351" s="3" t="s">
        <v>343</v>
      </c>
      <c r="G7351">
        <v>750</v>
      </c>
      <c r="H7351" s="3" t="s">
        <v>24</v>
      </c>
      <c r="I7351" s="3" t="s">
        <v>17974</v>
      </c>
      <c r="J7351" s="3" t="s">
        <v>11116</v>
      </c>
      <c r="K7351" s="3" t="s">
        <v>16909</v>
      </c>
      <c r="L7351" s="3" t="s">
        <v>18015</v>
      </c>
      <c r="M7351" s="3" t="s">
        <v>32</v>
      </c>
      <c r="N7351" s="3">
        <f>IF(Broker_Trades2[[#This Row],[Status]]="Complete",((Broker_Trades2[Sell Price]-Broker_Trades2[Buy Price])/Broker_Trades2[[#This Row],[Buy Price]]),"")</f>
        <v>-9.999999999999995E-2</v>
      </c>
      <c r="O735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83</v>
      </c>
      <c r="P7351" s="3">
        <f>IFERROR(Broker_Trades2[[#This Row],[Return]]/Broker_Trades2[[#This Row],[Time]],Broker_Trades2[[#This Row],[Return]])</f>
        <v>-1.2048192771084332E-3</v>
      </c>
    </row>
    <row r="7352" spans="1:16" hidden="1" x14ac:dyDescent="0.3">
      <c r="A7352">
        <v>7351</v>
      </c>
      <c r="B7352" s="3" t="s">
        <v>18016</v>
      </c>
      <c r="C7352" s="4">
        <v>43325.529861111114</v>
      </c>
      <c r="D7352" s="3" t="s">
        <v>309</v>
      </c>
      <c r="E7352" s="3" t="s">
        <v>18017</v>
      </c>
      <c r="F7352" s="3" t="s">
        <v>18018</v>
      </c>
      <c r="G7352">
        <v>490</v>
      </c>
      <c r="H7352" s="3" t="s">
        <v>24</v>
      </c>
      <c r="I7352" s="3" t="s">
        <v>18</v>
      </c>
      <c r="J7352" s="3" t="s">
        <v>18</v>
      </c>
      <c r="K7352" s="3" t="s">
        <v>18</v>
      </c>
      <c r="L7352" s="3" t="s">
        <v>18</v>
      </c>
      <c r="M7352" s="3" t="s">
        <v>190</v>
      </c>
      <c r="N7352" s="3" t="str">
        <f>IF(Broker_Trades2[[#This Row],[Status]]="Complete",((Broker_Trades2[Sell Price]-Broker_Trades2[Buy Price])/Broker_Trades2[[#This Row],[Buy Price]]),"")</f>
        <v/>
      </c>
      <c r="O7352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352" s="3" t="str">
        <f>IFERROR(Broker_Trades2[[#This Row],[Return]]/Broker_Trades2[[#This Row],[Time]],Broker_Trades2[[#This Row],[Return]])</f>
        <v/>
      </c>
    </row>
    <row r="7353" spans="1:16" x14ac:dyDescent="0.3">
      <c r="A7353">
        <v>7352</v>
      </c>
      <c r="B7353" s="3" t="s">
        <v>18019</v>
      </c>
      <c r="C7353" s="4">
        <v>43322.697916666664</v>
      </c>
      <c r="D7353" s="3" t="s">
        <v>354</v>
      </c>
      <c r="E7353" s="3" t="s">
        <v>1933</v>
      </c>
      <c r="F7353" s="3" t="s">
        <v>1934</v>
      </c>
      <c r="G7353">
        <v>1027</v>
      </c>
      <c r="H7353" s="3" t="s">
        <v>24</v>
      </c>
      <c r="I7353" s="3" t="s">
        <v>18020</v>
      </c>
      <c r="J7353" s="3" t="s">
        <v>1300</v>
      </c>
      <c r="K7353" s="3" t="s">
        <v>17582</v>
      </c>
      <c r="L7353" s="3" t="s">
        <v>11186</v>
      </c>
      <c r="M7353" s="3" t="s">
        <v>32</v>
      </c>
      <c r="N7353" s="3">
        <f>IF(Broker_Trades2[[#This Row],[Status]]="Complete",((Broker_Trades2[Sell Price]-Broker_Trades2[Buy Price])/Broker_Trades2[[#This Row],[Buy Price]]),"")</f>
        <v>-0.1</v>
      </c>
      <c r="O735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35</v>
      </c>
      <c r="P7353" s="3">
        <f>IFERROR(Broker_Trades2[[#This Row],[Return]]/Broker_Trades2[[#This Row],[Time]],Broker_Trades2[[#This Row],[Return]])</f>
        <v>-2.8571428571428571E-3</v>
      </c>
    </row>
    <row r="7354" spans="1:16" x14ac:dyDescent="0.3">
      <c r="A7354">
        <v>7353</v>
      </c>
      <c r="B7354" s="3" t="s">
        <v>18021</v>
      </c>
      <c r="C7354" s="4">
        <v>43322.697222222225</v>
      </c>
      <c r="D7354" s="3" t="s">
        <v>354</v>
      </c>
      <c r="E7354" s="3" t="s">
        <v>5240</v>
      </c>
      <c r="F7354" s="3" t="s">
        <v>4028</v>
      </c>
      <c r="G7354">
        <v>844</v>
      </c>
      <c r="H7354" s="3" t="s">
        <v>24</v>
      </c>
      <c r="I7354" s="3" t="s">
        <v>18020</v>
      </c>
      <c r="J7354" s="3" t="s">
        <v>11617</v>
      </c>
      <c r="K7354" s="3" t="s">
        <v>17888</v>
      </c>
      <c r="L7354" s="3" t="s">
        <v>18022</v>
      </c>
      <c r="M7354" s="3" t="s">
        <v>32</v>
      </c>
      <c r="N7354" s="3">
        <f>IF(Broker_Trades2[[#This Row],[Status]]="Complete",((Broker_Trades2[Sell Price]-Broker_Trades2[Buy Price])/Broker_Trades2[[#This Row],[Buy Price]]),"")</f>
        <v>-0.10000000000000185</v>
      </c>
      <c r="O735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36</v>
      </c>
      <c r="P7354" s="3">
        <f>IFERROR(Broker_Trades2[[#This Row],[Return]]/Broker_Trades2[[#This Row],[Time]],Broker_Trades2[[#This Row],[Return]])</f>
        <v>-2.7777777777778291E-3</v>
      </c>
    </row>
    <row r="7355" spans="1:16" x14ac:dyDescent="0.3">
      <c r="A7355">
        <v>7354</v>
      </c>
      <c r="B7355" s="3" t="s">
        <v>18023</v>
      </c>
      <c r="C7355" s="4">
        <v>43322.696527777778</v>
      </c>
      <c r="D7355" s="3" t="s">
        <v>354</v>
      </c>
      <c r="E7355" s="3" t="s">
        <v>17913</v>
      </c>
      <c r="F7355" s="3" t="s">
        <v>4338</v>
      </c>
      <c r="G7355">
        <v>480</v>
      </c>
      <c r="H7355" s="3" t="s">
        <v>24</v>
      </c>
      <c r="I7355" s="3" t="s">
        <v>18020</v>
      </c>
      <c r="J7355" s="3" t="s">
        <v>18024</v>
      </c>
      <c r="K7355" s="3" t="s">
        <v>17805</v>
      </c>
      <c r="L7355" s="3" t="s">
        <v>7259</v>
      </c>
      <c r="M7355" s="3" t="s">
        <v>32</v>
      </c>
      <c r="N7355" s="3">
        <f>IF(Broker_Trades2[[#This Row],[Status]]="Complete",((Broker_Trades2[Sell Price]-Broker_Trades2[Buy Price])/Broker_Trades2[[#This Row],[Buy Price]]),"")</f>
        <v>0.17388114453411599</v>
      </c>
      <c r="O735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7355" s="3">
        <f>IFERROR(Broker_Trades2[[#This Row],[Return]]/Broker_Trades2[[#This Row],[Time]],Broker_Trades2[[#This Row],[Return]])</f>
        <v>1.73881144534116E-2</v>
      </c>
    </row>
    <row r="7356" spans="1:16" x14ac:dyDescent="0.3">
      <c r="A7356">
        <v>7355</v>
      </c>
      <c r="B7356" s="3" t="s">
        <v>18025</v>
      </c>
      <c r="C7356" s="4">
        <v>43322.695138888892</v>
      </c>
      <c r="D7356" s="3" t="s">
        <v>354</v>
      </c>
      <c r="E7356" s="3" t="s">
        <v>3638</v>
      </c>
      <c r="F7356" s="3" t="s">
        <v>3639</v>
      </c>
      <c r="G7356">
        <v>639</v>
      </c>
      <c r="H7356" s="3" t="s">
        <v>24</v>
      </c>
      <c r="I7356" s="3" t="s">
        <v>18020</v>
      </c>
      <c r="J7356" s="3" t="s">
        <v>5218</v>
      </c>
      <c r="K7356" s="3" t="s">
        <v>17540</v>
      </c>
      <c r="L7356" s="3" t="s">
        <v>18026</v>
      </c>
      <c r="M7356" s="3" t="s">
        <v>32</v>
      </c>
      <c r="N7356" s="3">
        <f>IF(Broker_Trades2[[#This Row],[Status]]="Complete",((Broker_Trades2[Sell Price]-Broker_Trades2[Buy Price])/Broker_Trades2[[#This Row],[Buy Price]]),"")</f>
        <v>-9.9999999999999964E-2</v>
      </c>
      <c r="O735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7356" s="3">
        <f>IFERROR(Broker_Trades2[[#This Row],[Return]]/Broker_Trades2[[#This Row],[Time]],Broker_Trades2[[#This Row],[Return]])</f>
        <v>-2.3809523809523803E-3</v>
      </c>
    </row>
    <row r="7357" spans="1:16" x14ac:dyDescent="0.3">
      <c r="A7357">
        <v>7356</v>
      </c>
      <c r="B7357" s="3" t="s">
        <v>18027</v>
      </c>
      <c r="C7357" s="4">
        <v>43322.693749999999</v>
      </c>
      <c r="D7357" s="3" t="s">
        <v>354</v>
      </c>
      <c r="E7357" s="3" t="s">
        <v>7153</v>
      </c>
      <c r="F7357" s="3" t="s">
        <v>1416</v>
      </c>
      <c r="G7357">
        <v>577</v>
      </c>
      <c r="H7357" s="3" t="s">
        <v>24</v>
      </c>
      <c r="I7357" s="3" t="s">
        <v>18020</v>
      </c>
      <c r="J7357" s="3" t="s">
        <v>6397</v>
      </c>
      <c r="K7357" s="3" t="s">
        <v>17685</v>
      </c>
      <c r="L7357" s="3" t="s">
        <v>18028</v>
      </c>
      <c r="M7357" s="3" t="s">
        <v>32</v>
      </c>
      <c r="N7357" s="3">
        <f>IF(Broker_Trades2[[#This Row],[Status]]="Complete",((Broker_Trades2[Sell Price]-Broker_Trades2[Buy Price])/Broker_Trades2[[#This Row],[Buy Price]]),"")</f>
        <v>-0.10000000000000005</v>
      </c>
      <c r="O735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7357" s="3">
        <f>IFERROR(Broker_Trades2[[#This Row],[Return]]/Broker_Trades2[[#This Row],[Time]],Broker_Trades2[[#This Row],[Return]])</f>
        <v>-4.3478260869565235E-3</v>
      </c>
    </row>
    <row r="7358" spans="1:16" x14ac:dyDescent="0.3">
      <c r="A7358">
        <v>7357</v>
      </c>
      <c r="B7358" s="3" t="s">
        <v>18029</v>
      </c>
      <c r="C7358" s="4">
        <v>43322.692361111112</v>
      </c>
      <c r="D7358" s="3" t="s">
        <v>354</v>
      </c>
      <c r="E7358" s="3" t="s">
        <v>5679</v>
      </c>
      <c r="F7358" s="3" t="s">
        <v>5680</v>
      </c>
      <c r="G7358">
        <v>900</v>
      </c>
      <c r="H7358" s="3" t="s">
        <v>24</v>
      </c>
      <c r="I7358" s="3" t="s">
        <v>18020</v>
      </c>
      <c r="J7358" s="3" t="s">
        <v>10954</v>
      </c>
      <c r="K7358" s="3" t="s">
        <v>17504</v>
      </c>
      <c r="L7358" s="3" t="s">
        <v>12721</v>
      </c>
      <c r="M7358" s="3" t="s">
        <v>32</v>
      </c>
      <c r="N7358" s="3">
        <f>IF(Broker_Trades2[[#This Row],[Status]]="Complete",((Broker_Trades2[Sell Price]-Broker_Trades2[Buy Price])/Broker_Trades2[[#This Row],[Buy Price]]),"")</f>
        <v>-0.10000000000000006</v>
      </c>
      <c r="O735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7358" s="3">
        <f>IFERROR(Broker_Trades2[[#This Row],[Return]]/Broker_Trades2[[#This Row],[Time]],Broker_Trades2[[#This Row],[Return]])</f>
        <v>-2.0408163265306133E-3</v>
      </c>
    </row>
    <row r="7359" spans="1:16" x14ac:dyDescent="0.3">
      <c r="A7359">
        <v>7358</v>
      </c>
      <c r="B7359" s="3" t="s">
        <v>18030</v>
      </c>
      <c r="C7359" s="4">
        <v>43322.691666666666</v>
      </c>
      <c r="D7359" s="3" t="s">
        <v>354</v>
      </c>
      <c r="E7359" s="3" t="s">
        <v>761</v>
      </c>
      <c r="F7359" s="3" t="s">
        <v>762</v>
      </c>
      <c r="G7359">
        <v>1300</v>
      </c>
      <c r="H7359" s="3" t="s">
        <v>24</v>
      </c>
      <c r="I7359" s="3" t="s">
        <v>18020</v>
      </c>
      <c r="J7359" s="3" t="s">
        <v>18031</v>
      </c>
      <c r="K7359" s="3" t="s">
        <v>17464</v>
      </c>
      <c r="L7359" s="3" t="s">
        <v>18032</v>
      </c>
      <c r="M7359" s="3" t="s">
        <v>32</v>
      </c>
      <c r="N7359" s="3">
        <f>IF(Broker_Trades2[[#This Row],[Status]]="Complete",((Broker_Trades2[Sell Price]-Broker_Trades2[Buy Price])/Broker_Trades2[[#This Row],[Buy Price]]),"")</f>
        <v>-0.10000000000000006</v>
      </c>
      <c r="O735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59</v>
      </c>
      <c r="P7359" s="3">
        <f>IFERROR(Broker_Trades2[[#This Row],[Return]]/Broker_Trades2[[#This Row],[Time]],Broker_Trades2[[#This Row],[Return]])</f>
        <v>-1.6949152542372892E-3</v>
      </c>
    </row>
    <row r="7360" spans="1:16" x14ac:dyDescent="0.3">
      <c r="A7360">
        <v>7359</v>
      </c>
      <c r="B7360" s="3" t="s">
        <v>18033</v>
      </c>
      <c r="C7360" s="4">
        <v>43322.690972222219</v>
      </c>
      <c r="D7360" s="3" t="s">
        <v>354</v>
      </c>
      <c r="E7360" s="3" t="s">
        <v>1469</v>
      </c>
      <c r="F7360" s="3" t="s">
        <v>1357</v>
      </c>
      <c r="G7360">
        <v>463</v>
      </c>
      <c r="H7360" s="3" t="s">
        <v>24</v>
      </c>
      <c r="I7360" s="3" t="s">
        <v>18020</v>
      </c>
      <c r="J7360" s="3" t="s">
        <v>18034</v>
      </c>
      <c r="K7360" s="3" t="s">
        <v>17724</v>
      </c>
      <c r="L7360" s="3" t="s">
        <v>18035</v>
      </c>
      <c r="M7360" s="3" t="s">
        <v>32</v>
      </c>
      <c r="N7360" s="3">
        <f>IF(Broker_Trades2[[#This Row],[Status]]="Complete",((Broker_Trades2[Sell Price]-Broker_Trades2[Buy Price])/Broker_Trades2[[#This Row],[Buy Price]]),"")</f>
        <v>-0.10000000000000002</v>
      </c>
      <c r="O736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15</v>
      </c>
      <c r="P7360" s="3">
        <f>IFERROR(Broker_Trades2[[#This Row],[Return]]/Broker_Trades2[[#This Row],[Time]],Broker_Trades2[[#This Row],[Return]])</f>
        <v>-6.666666666666668E-3</v>
      </c>
    </row>
    <row r="7361" spans="1:16" x14ac:dyDescent="0.3">
      <c r="A7361">
        <v>7360</v>
      </c>
      <c r="B7361" s="3" t="s">
        <v>18036</v>
      </c>
      <c r="C7361" s="4">
        <v>43322.69027777778</v>
      </c>
      <c r="D7361" s="3" t="s">
        <v>354</v>
      </c>
      <c r="E7361" s="3" t="s">
        <v>57</v>
      </c>
      <c r="F7361" s="3" t="s">
        <v>58</v>
      </c>
      <c r="G7361">
        <v>644</v>
      </c>
      <c r="H7361" s="3" t="s">
        <v>24</v>
      </c>
      <c r="I7361" s="3" t="s">
        <v>18020</v>
      </c>
      <c r="J7361" s="3" t="s">
        <v>18037</v>
      </c>
      <c r="K7361" s="3" t="s">
        <v>17936</v>
      </c>
      <c r="L7361" s="3" t="s">
        <v>18038</v>
      </c>
      <c r="M7361" s="3" t="s">
        <v>32</v>
      </c>
      <c r="N7361" s="3">
        <f>IF(Broker_Trades2[[#This Row],[Status]]="Complete",((Broker_Trades2[Sell Price]-Broker_Trades2[Buy Price])/Broker_Trades2[[#This Row],[Buy Price]]),"")</f>
        <v>-0.10000000000000005</v>
      </c>
      <c r="O736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</v>
      </c>
      <c r="P7361" s="3">
        <f>IFERROR(Broker_Trades2[[#This Row],[Return]]/Broker_Trades2[[#This Row],[Time]],Broker_Trades2[[#This Row],[Return]])</f>
        <v>-3.3333333333333347E-2</v>
      </c>
    </row>
    <row r="7362" spans="1:16" x14ac:dyDescent="0.3">
      <c r="A7362">
        <v>7361</v>
      </c>
      <c r="B7362" s="3" t="s">
        <v>18039</v>
      </c>
      <c r="C7362" s="4">
        <v>43322.688888888886</v>
      </c>
      <c r="D7362" s="3" t="s">
        <v>354</v>
      </c>
      <c r="E7362" s="3" t="s">
        <v>4292</v>
      </c>
      <c r="F7362" s="3" t="s">
        <v>4293</v>
      </c>
      <c r="G7362">
        <v>210</v>
      </c>
      <c r="H7362" s="3" t="s">
        <v>24</v>
      </c>
      <c r="I7362" s="3" t="s">
        <v>18020</v>
      </c>
      <c r="J7362" s="3" t="s">
        <v>18040</v>
      </c>
      <c r="K7362" s="3" t="s">
        <v>17484</v>
      </c>
      <c r="L7362" s="3" t="s">
        <v>18041</v>
      </c>
      <c r="M7362" s="3" t="s">
        <v>32</v>
      </c>
      <c r="N7362" s="3">
        <f>IF(Broker_Trades2[[#This Row],[Status]]="Complete",((Broker_Trades2[Sell Price]-Broker_Trades2[Buy Price])/Broker_Trades2[[#This Row],[Buy Price]]),"")</f>
        <v>-9.9999999999999964E-2</v>
      </c>
      <c r="O736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56</v>
      </c>
      <c r="P7362" s="3">
        <f>IFERROR(Broker_Trades2[[#This Row],[Return]]/Broker_Trades2[[#This Row],[Time]],Broker_Trades2[[#This Row],[Return]])</f>
        <v>-1.785714285714285E-3</v>
      </c>
    </row>
    <row r="7363" spans="1:16" x14ac:dyDescent="0.3">
      <c r="A7363">
        <v>7362</v>
      </c>
      <c r="B7363" s="3" t="s">
        <v>18042</v>
      </c>
      <c r="C7363" s="4">
        <v>43322.683333333334</v>
      </c>
      <c r="D7363" s="3" t="s">
        <v>132</v>
      </c>
      <c r="E7363" s="3" t="s">
        <v>2692</v>
      </c>
      <c r="F7363" s="3" t="s">
        <v>601</v>
      </c>
      <c r="G7363">
        <v>339</v>
      </c>
      <c r="H7363" s="3" t="s">
        <v>59</v>
      </c>
      <c r="I7363" s="3" t="s">
        <v>18020</v>
      </c>
      <c r="J7363" s="3" t="s">
        <v>18043</v>
      </c>
      <c r="K7363" s="3" t="s">
        <v>17868</v>
      </c>
      <c r="L7363" s="3" t="s">
        <v>3441</v>
      </c>
      <c r="M7363" s="3" t="s">
        <v>32</v>
      </c>
      <c r="N7363" s="3">
        <f>IF(Broker_Trades2[[#This Row],[Status]]="Complete",((Broker_Trades2[Sell Price]-Broker_Trades2[Buy Price])/Broker_Trades2[[#This Row],[Buy Price]]),"")</f>
        <v>5.9044048734770309E-2</v>
      </c>
      <c r="O736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7</v>
      </c>
      <c r="P7363" s="3">
        <f>IFERROR(Broker_Trades2[[#This Row],[Return]]/Broker_Trades2[[#This Row],[Time]],Broker_Trades2[[#This Row],[Return]])</f>
        <v>8.4348641049671862E-3</v>
      </c>
    </row>
    <row r="7364" spans="1:16" x14ac:dyDescent="0.3">
      <c r="A7364">
        <v>7363</v>
      </c>
      <c r="B7364" s="3" t="s">
        <v>18044</v>
      </c>
      <c r="C7364" s="4">
        <v>43322.681944444441</v>
      </c>
      <c r="D7364" s="3" t="s">
        <v>132</v>
      </c>
      <c r="E7364" s="3" t="s">
        <v>638</v>
      </c>
      <c r="F7364" s="3" t="s">
        <v>639</v>
      </c>
      <c r="G7364">
        <v>1493</v>
      </c>
      <c r="H7364" s="3" t="s">
        <v>17</v>
      </c>
      <c r="I7364" s="3" t="s">
        <v>18020</v>
      </c>
      <c r="J7364" s="3" t="s">
        <v>18045</v>
      </c>
      <c r="K7364" s="3" t="s">
        <v>17540</v>
      </c>
      <c r="L7364" s="3" t="s">
        <v>9135</v>
      </c>
      <c r="M7364" s="3" t="s">
        <v>32</v>
      </c>
      <c r="N7364" s="3">
        <f>IF(Broker_Trades2[[#This Row],[Status]]="Complete",((Broker_Trades2[Sell Price]-Broker_Trades2[Buy Price])/Broker_Trades2[[#This Row],[Buy Price]]),"")</f>
        <v>-0.1</v>
      </c>
      <c r="O736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7364" s="3">
        <f>IFERROR(Broker_Trades2[[#This Row],[Return]]/Broker_Trades2[[#This Row],[Time]],Broker_Trades2[[#This Row],[Return]])</f>
        <v>-2.3809523809523812E-3</v>
      </c>
    </row>
    <row r="7365" spans="1:16" x14ac:dyDescent="0.3">
      <c r="A7365">
        <v>7364</v>
      </c>
      <c r="B7365" s="3" t="s">
        <v>18046</v>
      </c>
      <c r="C7365" s="4">
        <v>43322.679861111108</v>
      </c>
      <c r="D7365" s="3" t="s">
        <v>14</v>
      </c>
      <c r="E7365" s="3" t="s">
        <v>18047</v>
      </c>
      <c r="F7365" s="3" t="s">
        <v>18048</v>
      </c>
      <c r="G7365">
        <v>16</v>
      </c>
      <c r="H7365" s="3" t="s">
        <v>24</v>
      </c>
      <c r="I7365" s="3" t="s">
        <v>18020</v>
      </c>
      <c r="J7365" s="3" t="s">
        <v>18049</v>
      </c>
      <c r="K7365" s="3" t="s">
        <v>17685</v>
      </c>
      <c r="L7365" s="3" t="s">
        <v>18050</v>
      </c>
      <c r="M7365" s="3" t="s">
        <v>32</v>
      </c>
      <c r="N7365" s="3">
        <f>IF(Broker_Trades2[[#This Row],[Status]]="Complete",((Broker_Trades2[Sell Price]-Broker_Trades2[Buy Price])/Broker_Trades2[[#This Row],[Buy Price]]),"")</f>
        <v>-0.10000000000000002</v>
      </c>
      <c r="O736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7365" s="3">
        <f>IFERROR(Broker_Trades2[[#This Row],[Return]]/Broker_Trades2[[#This Row],[Time]],Broker_Trades2[[#This Row],[Return]])</f>
        <v>-4.3478260869565227E-3</v>
      </c>
    </row>
    <row r="7366" spans="1:16" x14ac:dyDescent="0.3">
      <c r="A7366">
        <v>7365</v>
      </c>
      <c r="B7366" s="3" t="s">
        <v>18051</v>
      </c>
      <c r="C7366" s="4">
        <v>43322.678472222222</v>
      </c>
      <c r="D7366" s="3" t="s">
        <v>14</v>
      </c>
      <c r="E7366" s="3" t="s">
        <v>122</v>
      </c>
      <c r="F7366" s="3" t="s">
        <v>123</v>
      </c>
      <c r="G7366">
        <v>1165</v>
      </c>
      <c r="H7366" s="3" t="s">
        <v>24</v>
      </c>
      <c r="I7366" s="3" t="s">
        <v>18020</v>
      </c>
      <c r="J7366" s="3" t="s">
        <v>1386</v>
      </c>
      <c r="K7366" s="3" t="s">
        <v>17805</v>
      </c>
      <c r="L7366" s="3" t="s">
        <v>11201</v>
      </c>
      <c r="M7366" s="3" t="s">
        <v>32</v>
      </c>
      <c r="N7366" s="3">
        <f>IF(Broker_Trades2[[#This Row],[Status]]="Complete",((Broker_Trades2[Sell Price]-Broker_Trades2[Buy Price])/Broker_Trades2[[#This Row],[Buy Price]]),"")</f>
        <v>-0.1</v>
      </c>
      <c r="O736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10</v>
      </c>
      <c r="P7366" s="3">
        <f>IFERROR(Broker_Trades2[[#This Row],[Return]]/Broker_Trades2[[#This Row],[Time]],Broker_Trades2[[#This Row],[Return]])</f>
        <v>-0.01</v>
      </c>
    </row>
    <row r="7367" spans="1:16" x14ac:dyDescent="0.3">
      <c r="A7367">
        <v>7366</v>
      </c>
      <c r="B7367" s="3" t="s">
        <v>18052</v>
      </c>
      <c r="C7367" s="4">
        <v>43322.670138888891</v>
      </c>
      <c r="D7367" s="3" t="s">
        <v>14</v>
      </c>
      <c r="E7367" s="3" t="s">
        <v>638</v>
      </c>
      <c r="F7367" s="3" t="s">
        <v>639</v>
      </c>
      <c r="G7367">
        <v>1443</v>
      </c>
      <c r="H7367" s="3" t="s">
        <v>17</v>
      </c>
      <c r="I7367" s="3" t="s">
        <v>18020</v>
      </c>
      <c r="J7367" s="3" t="s">
        <v>18045</v>
      </c>
      <c r="K7367" s="3" t="s">
        <v>17540</v>
      </c>
      <c r="L7367" s="3" t="s">
        <v>9135</v>
      </c>
      <c r="M7367" s="3" t="s">
        <v>32</v>
      </c>
      <c r="N7367" s="3">
        <f>IF(Broker_Trades2[[#This Row],[Status]]="Complete",((Broker_Trades2[Sell Price]-Broker_Trades2[Buy Price])/Broker_Trades2[[#This Row],[Buy Price]]),"")</f>
        <v>-0.1</v>
      </c>
      <c r="O736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7367" s="3">
        <f>IFERROR(Broker_Trades2[[#This Row],[Return]]/Broker_Trades2[[#This Row],[Time]],Broker_Trades2[[#This Row],[Return]])</f>
        <v>-2.3809523809523812E-3</v>
      </c>
    </row>
    <row r="7368" spans="1:16" x14ac:dyDescent="0.3">
      <c r="A7368">
        <v>7367</v>
      </c>
      <c r="B7368" s="3" t="s">
        <v>18053</v>
      </c>
      <c r="C7368" s="4">
        <v>43322.666666666664</v>
      </c>
      <c r="D7368" s="3" t="s">
        <v>38</v>
      </c>
      <c r="E7368" s="3" t="s">
        <v>932</v>
      </c>
      <c r="F7368" s="3" t="s">
        <v>933</v>
      </c>
      <c r="G7368">
        <v>335</v>
      </c>
      <c r="H7368" s="3" t="s">
        <v>59</v>
      </c>
      <c r="I7368" s="3" t="s">
        <v>18020</v>
      </c>
      <c r="J7368" s="3" t="s">
        <v>5234</v>
      </c>
      <c r="K7368" s="3" t="s">
        <v>17540</v>
      </c>
      <c r="L7368" s="3" t="s">
        <v>18054</v>
      </c>
      <c r="M7368" s="3" t="s">
        <v>32</v>
      </c>
      <c r="N7368" s="3">
        <f>IF(Broker_Trades2[[#This Row],[Status]]="Complete",((Broker_Trades2[Sell Price]-Broker_Trades2[Buy Price])/Broker_Trades2[[#This Row],[Buy Price]]),"")</f>
        <v>-9.9999999999999978E-2</v>
      </c>
      <c r="O736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42</v>
      </c>
      <c r="P7368" s="3">
        <f>IFERROR(Broker_Trades2[[#This Row],[Return]]/Broker_Trades2[[#This Row],[Time]],Broker_Trades2[[#This Row],[Return]])</f>
        <v>-2.3809523809523803E-3</v>
      </c>
    </row>
    <row r="7369" spans="1:16" x14ac:dyDescent="0.3">
      <c r="A7369">
        <v>7368</v>
      </c>
      <c r="B7369" s="3" t="s">
        <v>18055</v>
      </c>
      <c r="C7369" s="4">
        <v>43322.663888888892</v>
      </c>
      <c r="D7369" s="3" t="s">
        <v>38</v>
      </c>
      <c r="E7369" s="3" t="s">
        <v>5279</v>
      </c>
      <c r="F7369" s="3" t="s">
        <v>23</v>
      </c>
      <c r="G7369">
        <v>520</v>
      </c>
      <c r="H7369" s="3" t="s">
        <v>24</v>
      </c>
      <c r="I7369" s="3" t="s">
        <v>18020</v>
      </c>
      <c r="J7369" s="3" t="s">
        <v>18056</v>
      </c>
      <c r="K7369" s="3" t="s">
        <v>17695</v>
      </c>
      <c r="L7369" s="3" t="s">
        <v>18057</v>
      </c>
      <c r="M7369" s="3" t="s">
        <v>32</v>
      </c>
      <c r="N7369" s="3">
        <f>IF(Broker_Trades2[[#This Row],[Status]]="Complete",((Broker_Trades2[Sell Price]-Broker_Trades2[Buy Price])/Broker_Trades2[[#This Row],[Buy Price]]),"")</f>
        <v>-0.10000000000000013</v>
      </c>
      <c r="O736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29</v>
      </c>
      <c r="P7369" s="3">
        <f>IFERROR(Broker_Trades2[[#This Row],[Return]]/Broker_Trades2[[#This Row],[Time]],Broker_Trades2[[#This Row],[Return]])</f>
        <v>-3.4482758620689698E-3</v>
      </c>
    </row>
    <row r="7370" spans="1:16" x14ac:dyDescent="0.3">
      <c r="A7370">
        <v>7369</v>
      </c>
      <c r="B7370" s="3" t="s">
        <v>18058</v>
      </c>
      <c r="C7370" s="4">
        <v>43322.662499999999</v>
      </c>
      <c r="D7370" s="3" t="s">
        <v>21</v>
      </c>
      <c r="E7370" s="3" t="s">
        <v>1415</v>
      </c>
      <c r="F7370" s="3" t="s">
        <v>1416</v>
      </c>
      <c r="G7370">
        <v>700</v>
      </c>
      <c r="H7370" s="3" t="s">
        <v>24</v>
      </c>
      <c r="I7370" s="3" t="s">
        <v>18020</v>
      </c>
      <c r="J7370" s="3" t="s">
        <v>6397</v>
      </c>
      <c r="K7370" s="3" t="s">
        <v>17685</v>
      </c>
      <c r="L7370" s="3" t="s">
        <v>18028</v>
      </c>
      <c r="M7370" s="3" t="s">
        <v>32</v>
      </c>
      <c r="N7370" s="3">
        <f>IF(Broker_Trades2[[#This Row],[Status]]="Complete",((Broker_Trades2[Sell Price]-Broker_Trades2[Buy Price])/Broker_Trades2[[#This Row],[Buy Price]]),"")</f>
        <v>-0.10000000000000005</v>
      </c>
      <c r="O737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23</v>
      </c>
      <c r="P7370" s="3">
        <f>IFERROR(Broker_Trades2[[#This Row],[Return]]/Broker_Trades2[[#This Row],[Time]],Broker_Trades2[[#This Row],[Return]])</f>
        <v>-4.3478260869565235E-3</v>
      </c>
    </row>
    <row r="7371" spans="1:16" hidden="1" x14ac:dyDescent="0.3">
      <c r="A7371">
        <v>7370</v>
      </c>
      <c r="B7371" s="3" t="s">
        <v>18059</v>
      </c>
      <c r="C7371" s="4">
        <v>43322.661805555559</v>
      </c>
      <c r="D7371" s="3" t="s">
        <v>21</v>
      </c>
      <c r="E7371" s="3" t="s">
        <v>1020</v>
      </c>
      <c r="F7371" s="3" t="s">
        <v>1021</v>
      </c>
      <c r="G7371">
        <v>1075</v>
      </c>
      <c r="H7371" s="3" t="s">
        <v>24</v>
      </c>
      <c r="I7371" s="3" t="s">
        <v>18</v>
      </c>
      <c r="J7371" s="3" t="s">
        <v>18</v>
      </c>
      <c r="K7371" s="3" t="s">
        <v>18</v>
      </c>
      <c r="L7371" s="3" t="s">
        <v>18</v>
      </c>
      <c r="M7371" s="3" t="s">
        <v>190</v>
      </c>
      <c r="N7371" s="3" t="str">
        <f>IF(Broker_Trades2[[#This Row],[Status]]="Complete",((Broker_Trades2[Sell Price]-Broker_Trades2[Buy Price])/Broker_Trades2[[#This Row],[Buy Price]]),"")</f>
        <v/>
      </c>
      <c r="O7371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371" s="3" t="str">
        <f>IFERROR(Broker_Trades2[[#This Row],[Return]]/Broker_Trades2[[#This Row],[Time]],Broker_Trades2[[#This Row],[Return]])</f>
        <v/>
      </c>
    </row>
    <row r="7372" spans="1:16" x14ac:dyDescent="0.3">
      <c r="A7372">
        <v>7371</v>
      </c>
      <c r="B7372" s="3" t="s">
        <v>18060</v>
      </c>
      <c r="C7372" s="4">
        <v>43322.657638888886</v>
      </c>
      <c r="D7372" s="3" t="s">
        <v>21</v>
      </c>
      <c r="E7372" s="3" t="s">
        <v>1167</v>
      </c>
      <c r="F7372" s="3" t="s">
        <v>804</v>
      </c>
      <c r="G7372">
        <v>605</v>
      </c>
      <c r="H7372" s="3" t="s">
        <v>17</v>
      </c>
      <c r="I7372" s="3" t="s">
        <v>18020</v>
      </c>
      <c r="J7372" s="3" t="s">
        <v>18061</v>
      </c>
      <c r="K7372" s="3" t="s">
        <v>16087</v>
      </c>
      <c r="L7372" s="3" t="s">
        <v>18062</v>
      </c>
      <c r="M7372" s="3" t="s">
        <v>32</v>
      </c>
      <c r="N7372" s="3">
        <f>IF(Broker_Trades2[[#This Row],[Status]]="Complete",((Broker_Trades2[Sell Price]-Broker_Trades2[Buy Price])/Broker_Trades2[[#This Row],[Buy Price]]),"")</f>
        <v>-9.9999999999999964E-2</v>
      </c>
      <c r="O737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168</v>
      </c>
      <c r="P7372" s="3">
        <f>IFERROR(Broker_Trades2[[#This Row],[Return]]/Broker_Trades2[[#This Row],[Time]],Broker_Trades2[[#This Row],[Return]])</f>
        <v>-5.9523809523809507E-4</v>
      </c>
    </row>
    <row r="7373" spans="1:16" x14ac:dyDescent="0.3">
      <c r="A7373">
        <v>7372</v>
      </c>
      <c r="B7373" s="3" t="s">
        <v>18063</v>
      </c>
      <c r="C7373" s="4">
        <v>43322.65625</v>
      </c>
      <c r="D7373" s="3" t="s">
        <v>21</v>
      </c>
      <c r="E7373" s="3" t="s">
        <v>361</v>
      </c>
      <c r="F7373" s="3" t="s">
        <v>362</v>
      </c>
      <c r="G7373">
        <v>280</v>
      </c>
      <c r="H7373" s="3" t="s">
        <v>17</v>
      </c>
      <c r="I7373" s="3" t="s">
        <v>18020</v>
      </c>
      <c r="J7373" s="3" t="s">
        <v>15395</v>
      </c>
      <c r="K7373" s="3" t="s">
        <v>16087</v>
      </c>
      <c r="L7373" s="3" t="s">
        <v>18064</v>
      </c>
      <c r="M7373" s="3" t="s">
        <v>32</v>
      </c>
      <c r="N7373" s="3">
        <f>IF(Broker_Trades2[[#This Row],[Status]]="Complete",((Broker_Trades2[Sell Price]-Broker_Trades2[Buy Price])/Broker_Trades2[[#This Row],[Buy Price]]),"")</f>
        <v>-0.1</v>
      </c>
      <c r="O7373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168</v>
      </c>
      <c r="P7373" s="3">
        <f>IFERROR(Broker_Trades2[[#This Row],[Return]]/Broker_Trades2[[#This Row],[Time]],Broker_Trades2[[#This Row],[Return]])</f>
        <v>-5.9523809523809529E-4</v>
      </c>
    </row>
    <row r="7374" spans="1:16" x14ac:dyDescent="0.3">
      <c r="A7374">
        <v>7373</v>
      </c>
      <c r="B7374" s="3" t="s">
        <v>18065</v>
      </c>
      <c r="C7374" s="4">
        <v>43322.654166666667</v>
      </c>
      <c r="D7374" s="3" t="s">
        <v>21</v>
      </c>
      <c r="E7374" s="3" t="s">
        <v>113</v>
      </c>
      <c r="F7374" s="3" t="s">
        <v>114</v>
      </c>
      <c r="G7374">
        <v>86</v>
      </c>
      <c r="H7374" s="3" t="s">
        <v>59</v>
      </c>
      <c r="I7374" s="3" t="s">
        <v>18020</v>
      </c>
      <c r="J7374" s="3" t="s">
        <v>18066</v>
      </c>
      <c r="K7374" s="3" t="s">
        <v>17508</v>
      </c>
      <c r="L7374" s="3" t="s">
        <v>18067</v>
      </c>
      <c r="M7374" s="3" t="s">
        <v>32</v>
      </c>
      <c r="N7374" s="3">
        <f>IF(Broker_Trades2[[#This Row],[Status]]="Complete",((Broker_Trades2[Sell Price]-Broker_Trades2[Buy Price])/Broker_Trades2[[#This Row],[Buy Price]]),"")</f>
        <v>-9.999999999999995E-2</v>
      </c>
      <c r="O7374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46</v>
      </c>
      <c r="P7374" s="3">
        <f>IFERROR(Broker_Trades2[[#This Row],[Return]]/Broker_Trades2[[#This Row],[Time]],Broker_Trades2[[#This Row],[Return]])</f>
        <v>-2.1739130434782596E-3</v>
      </c>
    </row>
    <row r="7375" spans="1:16" x14ac:dyDescent="0.3">
      <c r="A7375">
        <v>7374</v>
      </c>
      <c r="B7375" s="3" t="s">
        <v>18068</v>
      </c>
      <c r="C7375" s="4">
        <v>43322.650694444441</v>
      </c>
      <c r="D7375" s="3" t="s">
        <v>6721</v>
      </c>
      <c r="E7375" s="3" t="s">
        <v>1463</v>
      </c>
      <c r="F7375" s="3" t="s">
        <v>1464</v>
      </c>
      <c r="G7375">
        <v>6608</v>
      </c>
      <c r="H7375" s="3" t="s">
        <v>17</v>
      </c>
      <c r="I7375" s="3" t="s">
        <v>18020</v>
      </c>
      <c r="J7375" s="3" t="s">
        <v>18069</v>
      </c>
      <c r="K7375" s="3" t="s">
        <v>17902</v>
      </c>
      <c r="L7375" s="3" t="s">
        <v>18070</v>
      </c>
      <c r="M7375" s="3" t="s">
        <v>32</v>
      </c>
      <c r="N7375" s="3">
        <f>IF(Broker_Trades2[[#This Row],[Status]]="Complete",((Broker_Trades2[Sell Price]-Broker_Trades2[Buy Price])/Broker_Trades2[[#This Row],[Buy Price]]),"")</f>
        <v>4.1778338325713385E-2</v>
      </c>
      <c r="O7375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</v>
      </c>
      <c r="P7375" s="3">
        <f>IFERROR(Broker_Trades2[[#This Row],[Return]]/Broker_Trades2[[#This Row],[Time]],Broker_Trades2[[#This Row],[Return]])</f>
        <v>1.0444584581428346E-2</v>
      </c>
    </row>
    <row r="7376" spans="1:16" x14ac:dyDescent="0.3">
      <c r="A7376">
        <v>7375</v>
      </c>
      <c r="B7376" s="3" t="s">
        <v>18071</v>
      </c>
      <c r="C7376" s="4">
        <v>43322.649305555555</v>
      </c>
      <c r="D7376" s="3" t="s">
        <v>6721</v>
      </c>
      <c r="E7376" s="3" t="s">
        <v>5679</v>
      </c>
      <c r="F7376" s="3" t="s">
        <v>5680</v>
      </c>
      <c r="G7376">
        <v>877</v>
      </c>
      <c r="H7376" s="3" t="s">
        <v>17</v>
      </c>
      <c r="I7376" s="3" t="s">
        <v>18020</v>
      </c>
      <c r="J7376" s="3" t="s">
        <v>10954</v>
      </c>
      <c r="K7376" s="3" t="s">
        <v>17504</v>
      </c>
      <c r="L7376" s="3" t="s">
        <v>12721</v>
      </c>
      <c r="M7376" s="3" t="s">
        <v>32</v>
      </c>
      <c r="N7376" s="3">
        <f>IF(Broker_Trades2[[#This Row],[Status]]="Complete",((Broker_Trades2[Sell Price]-Broker_Trades2[Buy Price])/Broker_Trades2[[#This Row],[Buy Price]]),"")</f>
        <v>-0.10000000000000006</v>
      </c>
      <c r="O7376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7376" s="3">
        <f>IFERROR(Broker_Trades2[[#This Row],[Return]]/Broker_Trades2[[#This Row],[Time]],Broker_Trades2[[#This Row],[Return]])</f>
        <v>-2.0408163265306133E-3</v>
      </c>
    </row>
    <row r="7377" spans="1:16" x14ac:dyDescent="0.3">
      <c r="A7377">
        <v>7376</v>
      </c>
      <c r="B7377" s="3" t="s">
        <v>18072</v>
      </c>
      <c r="C7377" s="4">
        <v>43322.648611111108</v>
      </c>
      <c r="D7377" s="3" t="s">
        <v>6721</v>
      </c>
      <c r="E7377" s="3" t="s">
        <v>298</v>
      </c>
      <c r="F7377" s="3" t="s">
        <v>299</v>
      </c>
      <c r="G7377">
        <v>456</v>
      </c>
      <c r="H7377" s="3" t="s">
        <v>17</v>
      </c>
      <c r="I7377" s="3" t="s">
        <v>18020</v>
      </c>
      <c r="J7377" s="3" t="s">
        <v>15504</v>
      </c>
      <c r="K7377" s="3" t="s">
        <v>17553</v>
      </c>
      <c r="L7377" s="3" t="s">
        <v>18073</v>
      </c>
      <c r="M7377" s="3" t="s">
        <v>32</v>
      </c>
      <c r="N7377" s="3">
        <f>IF(Broker_Trades2[[#This Row],[Status]]="Complete",((Broker_Trades2[Sell Price]-Broker_Trades2[Buy Price])/Broker_Trades2[[#This Row],[Buy Price]]),"")</f>
        <v>-0.1</v>
      </c>
      <c r="O7377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39</v>
      </c>
      <c r="P7377" s="3">
        <f>IFERROR(Broker_Trades2[[#This Row],[Return]]/Broker_Trades2[[#This Row],[Time]],Broker_Trades2[[#This Row],[Return]])</f>
        <v>-2.5641025641025641E-3</v>
      </c>
    </row>
    <row r="7378" spans="1:16" x14ac:dyDescent="0.3">
      <c r="A7378">
        <v>7377</v>
      </c>
      <c r="B7378" s="3" t="s">
        <v>18074</v>
      </c>
      <c r="C7378" s="4">
        <v>43322.647916666669</v>
      </c>
      <c r="D7378" s="3" t="s">
        <v>6721</v>
      </c>
      <c r="E7378" s="3" t="s">
        <v>2411</v>
      </c>
      <c r="F7378" s="3" t="s">
        <v>984</v>
      </c>
      <c r="G7378">
        <v>3430</v>
      </c>
      <c r="H7378" s="3" t="s">
        <v>17</v>
      </c>
      <c r="I7378" s="3" t="s">
        <v>18020</v>
      </c>
      <c r="J7378" s="3" t="s">
        <v>18075</v>
      </c>
      <c r="K7378" s="3" t="s">
        <v>17303</v>
      </c>
      <c r="L7378" s="3" t="s">
        <v>18076</v>
      </c>
      <c r="M7378" s="3" t="s">
        <v>32</v>
      </c>
      <c r="N7378" s="3">
        <f>IF(Broker_Trades2[[#This Row],[Status]]="Complete",((Broker_Trades2[Sell Price]-Broker_Trades2[Buy Price])/Broker_Trades2[[#This Row],[Buy Price]]),"")</f>
        <v>-9.9999999999999922E-2</v>
      </c>
      <c r="O7378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67</v>
      </c>
      <c r="P7378" s="3">
        <f>IFERROR(Broker_Trades2[[#This Row],[Return]]/Broker_Trades2[[#This Row],[Time]],Broker_Trades2[[#This Row],[Return]])</f>
        <v>-1.4925373134328348E-3</v>
      </c>
    </row>
    <row r="7379" spans="1:16" x14ac:dyDescent="0.3">
      <c r="A7379">
        <v>7378</v>
      </c>
      <c r="B7379" s="3" t="s">
        <v>18077</v>
      </c>
      <c r="C7379" s="4">
        <v>43320.741666666669</v>
      </c>
      <c r="D7379" s="3" t="s">
        <v>21</v>
      </c>
      <c r="E7379" s="3" t="s">
        <v>2692</v>
      </c>
      <c r="F7379" s="3" t="s">
        <v>601</v>
      </c>
      <c r="G7379">
        <v>360</v>
      </c>
      <c r="H7379" s="3" t="s">
        <v>59</v>
      </c>
      <c r="I7379" s="3" t="s">
        <v>18078</v>
      </c>
      <c r="J7379" s="3" t="s">
        <v>18079</v>
      </c>
      <c r="K7379" s="3" t="s">
        <v>17504</v>
      </c>
      <c r="L7379" s="3" t="s">
        <v>18080</v>
      </c>
      <c r="M7379" s="3" t="s">
        <v>32</v>
      </c>
      <c r="N7379" s="3">
        <f>IF(Broker_Trades2[[#This Row],[Status]]="Complete",((Broker_Trades2[Sell Price]-Broker_Trades2[Buy Price])/Broker_Trades2[[#This Row],[Buy Price]]),"")</f>
        <v>-9.9999999999999964E-2</v>
      </c>
      <c r="O7379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53</v>
      </c>
      <c r="P7379" s="3">
        <f>IFERROR(Broker_Trades2[[#This Row],[Return]]/Broker_Trades2[[#This Row],[Time]],Broker_Trades2[[#This Row],[Return]])</f>
        <v>-1.886792452830188E-3</v>
      </c>
    </row>
    <row r="7380" spans="1:16" x14ac:dyDescent="0.3">
      <c r="A7380">
        <v>7379</v>
      </c>
      <c r="B7380" s="3" t="s">
        <v>18081</v>
      </c>
      <c r="C7380" s="4">
        <v>43320.741666666669</v>
      </c>
      <c r="D7380" s="3" t="s">
        <v>21</v>
      </c>
      <c r="E7380" s="3" t="s">
        <v>1492</v>
      </c>
      <c r="F7380" s="3" t="s">
        <v>1493</v>
      </c>
      <c r="G7380">
        <v>735</v>
      </c>
      <c r="H7380" s="3" t="s">
        <v>59</v>
      </c>
      <c r="I7380" s="3" t="s">
        <v>18078</v>
      </c>
      <c r="J7380" s="3" t="s">
        <v>1168</v>
      </c>
      <c r="K7380" s="3" t="s">
        <v>17474</v>
      </c>
      <c r="L7380" s="3" t="s">
        <v>11161</v>
      </c>
      <c r="M7380" s="3" t="s">
        <v>32</v>
      </c>
      <c r="N7380" s="3">
        <f>IF(Broker_Trades2[[#This Row],[Status]]="Complete",((Broker_Trades2[Sell Price]-Broker_Trades2[Buy Price])/Broker_Trades2[[#This Row],[Buy Price]]),"")</f>
        <v>-9.9999999999999964E-2</v>
      </c>
      <c r="O7380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61</v>
      </c>
      <c r="P7380" s="3">
        <f>IFERROR(Broker_Trades2[[#This Row],[Return]]/Broker_Trades2[[#This Row],[Time]],Broker_Trades2[[#This Row],[Return]])</f>
        <v>-1.6393442622950813E-3</v>
      </c>
    </row>
    <row r="7381" spans="1:16" x14ac:dyDescent="0.3">
      <c r="A7381">
        <v>7380</v>
      </c>
      <c r="B7381" s="3" t="s">
        <v>18082</v>
      </c>
      <c r="C7381" s="4">
        <v>43320.740972222222</v>
      </c>
      <c r="D7381" s="3" t="s">
        <v>21</v>
      </c>
      <c r="E7381" s="3" t="s">
        <v>99</v>
      </c>
      <c r="F7381" s="3" t="s">
        <v>100</v>
      </c>
      <c r="G7381">
        <v>400</v>
      </c>
      <c r="H7381" s="3" t="s">
        <v>24</v>
      </c>
      <c r="I7381" s="3" t="s">
        <v>18078</v>
      </c>
      <c r="J7381" s="3" t="s">
        <v>7251</v>
      </c>
      <c r="K7381" s="3" t="s">
        <v>17516</v>
      </c>
      <c r="L7381" s="3" t="s">
        <v>3909</v>
      </c>
      <c r="M7381" s="3" t="s">
        <v>32</v>
      </c>
      <c r="N7381" s="3">
        <f>IF(Broker_Trades2[[#This Row],[Status]]="Complete",((Broker_Trades2[Sell Price]-Broker_Trades2[Buy Price])/Broker_Trades2[[#This Row],[Buy Price]]),"")</f>
        <v>-0.1</v>
      </c>
      <c r="O7381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49</v>
      </c>
      <c r="P7381" s="3">
        <f>IFERROR(Broker_Trades2[[#This Row],[Return]]/Broker_Trades2[[#This Row],[Time]],Broker_Trades2[[#This Row],[Return]])</f>
        <v>-2.0408163265306124E-3</v>
      </c>
    </row>
    <row r="7382" spans="1:16" x14ac:dyDescent="0.3">
      <c r="A7382">
        <v>7381</v>
      </c>
      <c r="B7382" s="3" t="s">
        <v>18083</v>
      </c>
      <c r="C7382" s="4">
        <v>43320.738888888889</v>
      </c>
      <c r="D7382" s="3" t="s">
        <v>21</v>
      </c>
      <c r="E7382" s="3" t="s">
        <v>144</v>
      </c>
      <c r="F7382" s="3" t="s">
        <v>145</v>
      </c>
      <c r="G7382">
        <v>229</v>
      </c>
      <c r="H7382" s="3" t="s">
        <v>17</v>
      </c>
      <c r="I7382" s="3" t="s">
        <v>18078</v>
      </c>
      <c r="J7382" s="3" t="s">
        <v>326</v>
      </c>
      <c r="K7382" s="3" t="s">
        <v>12605</v>
      </c>
      <c r="L7382" s="3" t="s">
        <v>18084</v>
      </c>
      <c r="M7382" s="3" t="s">
        <v>32</v>
      </c>
      <c r="N7382" s="3">
        <f>IF(Broker_Trades2[[#This Row],[Status]]="Complete",((Broker_Trades2[Sell Price]-Broker_Trades2[Buy Price])/Broker_Trades2[[#This Row],[Buy Price]]),"")</f>
        <v>-9.9999999999999936E-2</v>
      </c>
      <c r="O7382" s="3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581</v>
      </c>
      <c r="P7382" s="3">
        <f>IFERROR(Broker_Trades2[[#This Row],[Return]]/Broker_Trades2[[#This Row],[Time]],Broker_Trades2[[#This Row],[Return]])</f>
        <v>-1.7211703958691901E-4</v>
      </c>
    </row>
    <row r="7383" spans="1:16" hidden="1" x14ac:dyDescent="0.3">
      <c r="A7383">
        <v>7382</v>
      </c>
      <c r="B7383" s="3" t="s">
        <v>18085</v>
      </c>
      <c r="C7383" s="4">
        <v>43320.737500000003</v>
      </c>
      <c r="D7383" s="3" t="s">
        <v>21</v>
      </c>
      <c r="E7383" s="3" t="s">
        <v>1472</v>
      </c>
      <c r="F7383" s="3" t="s">
        <v>1473</v>
      </c>
      <c r="G7383">
        <v>282</v>
      </c>
      <c r="H7383" s="3" t="s">
        <v>17</v>
      </c>
      <c r="I7383" s="3" t="s">
        <v>18</v>
      </c>
      <c r="J7383" s="3" t="s">
        <v>18</v>
      </c>
      <c r="K7383" s="3" t="s">
        <v>18</v>
      </c>
      <c r="L7383" s="3" t="s">
        <v>18</v>
      </c>
      <c r="M7383" s="3" t="s">
        <v>190</v>
      </c>
      <c r="N7383" s="3" t="str">
        <f>IF(Broker_Trades2[[#This Row],[Status]]="Complete",((Broker_Trades2[Sell Price]-Broker_Trades2[Buy Price])/Broker_Trades2[[#This Row],[Buy Price]]),"")</f>
        <v/>
      </c>
      <c r="O7383" s="3" t="e">
        <f>IF(OR(Broker_Trades2[[#This Row],[Action]]="Sell",Broker_Trades2[[#This Row],[Action]]="Reduce"),Broker_Trades2[[#This Row],[Buy Date]]-Broker_Trades2[[#This Row],[Sell Date]],Broker_Trades2[[#This Row],[Sell Date]]-Broker_Trades2[[#This Row],[Buy Date]])</f>
        <v>#VALUE!</v>
      </c>
      <c r="P7383" s="3" t="str">
        <f>IFERROR(Broker_Trades2[[#This Row],[Return]]/Broker_Trades2[[#This Row],[Time]],Broker_Trades2[[#This Row],[Return]])</f>
        <v/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22FA64-7740-4FF8-8E11-E0946534F8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Sheet5</vt:lpstr>
      <vt:lpstr>Sheet6</vt:lpstr>
      <vt:lpstr>Sheet3</vt:lpstr>
      <vt:lpstr>Sheet4</vt:lpstr>
      <vt:lpstr>Sheet8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Gupta</dc:creator>
  <cp:lastModifiedBy>Harsh Gupta</cp:lastModifiedBy>
  <dcterms:created xsi:type="dcterms:W3CDTF">2022-04-14T06:11:12Z</dcterms:created>
  <dcterms:modified xsi:type="dcterms:W3CDTF">2022-04-16T19:06:34Z</dcterms:modified>
</cp:coreProperties>
</file>